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ghanxu/Dropbox/My documents/Academic/Master Study/ISYE6402/6402_project_git/data/"/>
    </mc:Choice>
  </mc:AlternateContent>
  <xr:revisionPtr revIDLastSave="0" documentId="13_ncr:1_{9D9F09AE-A060-544B-87C6-D4789615C0B7}" xr6:coauthVersionLast="32" xr6:coauthVersionMax="32" xr10:uidLastSave="{00000000-0000-0000-0000-000000000000}"/>
  <bookViews>
    <workbookView xWindow="-60000" yWindow="-8400" windowWidth="21600" windowHeight="37960" xr2:uid="{00000000-000D-0000-FFFF-FFFF00000000}"/>
  </bookViews>
  <sheets>
    <sheet name="combined_crypto_daily_data new" sheetId="1" r:id="rId1"/>
    <sheet name="crude_oil_eia" sheetId="4" r:id="rId2"/>
    <sheet name="USEPUINDXD" sheetId="8" r:id="rId3"/>
    <sheet name="vix_cboe" sheetId="2" r:id="rId4"/>
    <sheet name="gold_gold.org" sheetId="3" r:id="rId5"/>
    <sheet name="dji_yahoo" sheetId="5" r:id="rId6"/>
    <sheet name="nasdaq_yahoo" sheetId="6" r:id="rId7"/>
  </sheets>
  <definedNames>
    <definedName name="_xlnm._FilterDatabase" localSheetId="0" hidden="1">'combined_crypto_daily_data new'!$A$1:$CV$1761</definedName>
  </definedNames>
  <calcPr calcId="179017"/>
</workbook>
</file>

<file path=xl/calcChain.xml><?xml version="1.0" encoding="utf-8"?>
<calcChain xmlns="http://schemas.openxmlformats.org/spreadsheetml/2006/main">
  <c r="CP234" i="1" l="1"/>
  <c r="CP233" i="1"/>
  <c r="DB3" i="1" l="1"/>
  <c r="DB4" i="1"/>
  <c r="DB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8" i="1"/>
  <c r="DB19" i="1"/>
  <c r="DB20" i="1"/>
  <c r="DB21" i="1"/>
  <c r="DB22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82" i="1"/>
  <c r="DB183" i="1"/>
  <c r="DB184" i="1"/>
  <c r="DB185" i="1"/>
  <c r="DB186" i="1"/>
  <c r="DB187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B302" i="1"/>
  <c r="DB303" i="1"/>
  <c r="DB304" i="1"/>
  <c r="DB305" i="1"/>
  <c r="DB306" i="1"/>
  <c r="DB307" i="1"/>
  <c r="DB308" i="1"/>
  <c r="DB309" i="1"/>
  <c r="DB310" i="1"/>
  <c r="DB311" i="1"/>
  <c r="DB312" i="1"/>
  <c r="DB313" i="1"/>
  <c r="DB314" i="1"/>
  <c r="DB315" i="1"/>
  <c r="DB316" i="1"/>
  <c r="DB317" i="1"/>
  <c r="DB318" i="1"/>
  <c r="DB319" i="1"/>
  <c r="DB320" i="1"/>
  <c r="DB321" i="1"/>
  <c r="DB322" i="1"/>
  <c r="DB323" i="1"/>
  <c r="DB324" i="1"/>
  <c r="DB325" i="1"/>
  <c r="DB326" i="1"/>
  <c r="DB327" i="1"/>
  <c r="DB328" i="1"/>
  <c r="DB329" i="1"/>
  <c r="DB330" i="1"/>
  <c r="DB331" i="1"/>
  <c r="DB332" i="1"/>
  <c r="DB333" i="1"/>
  <c r="DB334" i="1"/>
  <c r="DB335" i="1"/>
  <c r="DB336" i="1"/>
  <c r="DB337" i="1"/>
  <c r="DB338" i="1"/>
  <c r="DB339" i="1"/>
  <c r="DB340" i="1"/>
  <c r="DB341" i="1"/>
  <c r="DB342" i="1"/>
  <c r="DB343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6" i="1"/>
  <c r="DB357" i="1"/>
  <c r="DB358" i="1"/>
  <c r="DB359" i="1"/>
  <c r="DB360" i="1"/>
  <c r="DB361" i="1"/>
  <c r="DB362" i="1"/>
  <c r="DB363" i="1"/>
  <c r="DB364" i="1"/>
  <c r="DB365" i="1"/>
  <c r="DB366" i="1"/>
  <c r="DB367" i="1"/>
  <c r="DB368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B381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5" i="1"/>
  <c r="DB396" i="1"/>
  <c r="DB397" i="1"/>
  <c r="DB398" i="1"/>
  <c r="DB399" i="1"/>
  <c r="DB400" i="1"/>
  <c r="DB401" i="1"/>
  <c r="DB402" i="1"/>
  <c r="DB403" i="1"/>
  <c r="DB404" i="1"/>
  <c r="DB405" i="1"/>
  <c r="DB406" i="1"/>
  <c r="DB407" i="1"/>
  <c r="DB408" i="1"/>
  <c r="DB409" i="1"/>
  <c r="DB410" i="1"/>
  <c r="DB411" i="1"/>
  <c r="DB412" i="1"/>
  <c r="DB413" i="1"/>
  <c r="DB414" i="1"/>
  <c r="DB415" i="1"/>
  <c r="DB416" i="1"/>
  <c r="DB417" i="1"/>
  <c r="DB418" i="1"/>
  <c r="DB419" i="1"/>
  <c r="DB420" i="1"/>
  <c r="DB421" i="1"/>
  <c r="DB422" i="1"/>
  <c r="DB423" i="1"/>
  <c r="DB424" i="1"/>
  <c r="DB425" i="1"/>
  <c r="DB426" i="1"/>
  <c r="DB427" i="1"/>
  <c r="DB428" i="1"/>
  <c r="DB429" i="1"/>
  <c r="DB430" i="1"/>
  <c r="DB431" i="1"/>
  <c r="DB432" i="1"/>
  <c r="DB433" i="1"/>
  <c r="DB434" i="1"/>
  <c r="DB435" i="1"/>
  <c r="DB436" i="1"/>
  <c r="DB437" i="1"/>
  <c r="DB438" i="1"/>
  <c r="DB439" i="1"/>
  <c r="DB440" i="1"/>
  <c r="DB441" i="1"/>
  <c r="DB442" i="1"/>
  <c r="DB443" i="1"/>
  <c r="DB444" i="1"/>
  <c r="DB445" i="1"/>
  <c r="DB446" i="1"/>
  <c r="DB447" i="1"/>
  <c r="DB448" i="1"/>
  <c r="DB449" i="1"/>
  <c r="DB450" i="1"/>
  <c r="DB451" i="1"/>
  <c r="DB452" i="1"/>
  <c r="DB453" i="1"/>
  <c r="DB454" i="1"/>
  <c r="DB455" i="1"/>
  <c r="DB456" i="1"/>
  <c r="DB457" i="1"/>
  <c r="DB458" i="1"/>
  <c r="DB459" i="1"/>
  <c r="DB460" i="1"/>
  <c r="DB461" i="1"/>
  <c r="DB462" i="1"/>
  <c r="DB463" i="1"/>
  <c r="DB464" i="1"/>
  <c r="DB465" i="1"/>
  <c r="DB466" i="1"/>
  <c r="DB467" i="1"/>
  <c r="DB468" i="1"/>
  <c r="DB469" i="1"/>
  <c r="DB470" i="1"/>
  <c r="DB471" i="1"/>
  <c r="DB472" i="1"/>
  <c r="DB473" i="1"/>
  <c r="DB474" i="1"/>
  <c r="DB475" i="1"/>
  <c r="DB476" i="1"/>
  <c r="DB477" i="1"/>
  <c r="DB478" i="1"/>
  <c r="DB479" i="1"/>
  <c r="DB480" i="1"/>
  <c r="DB481" i="1"/>
  <c r="DB482" i="1"/>
  <c r="DB483" i="1"/>
  <c r="DB484" i="1"/>
  <c r="DB485" i="1"/>
  <c r="DB486" i="1"/>
  <c r="DB487" i="1"/>
  <c r="DB488" i="1"/>
  <c r="DB489" i="1"/>
  <c r="DB490" i="1"/>
  <c r="DB491" i="1"/>
  <c r="DB492" i="1"/>
  <c r="DB493" i="1"/>
  <c r="DB494" i="1"/>
  <c r="DB495" i="1"/>
  <c r="DB496" i="1"/>
  <c r="DB497" i="1"/>
  <c r="DB498" i="1"/>
  <c r="DB499" i="1"/>
  <c r="DB500" i="1"/>
  <c r="DB501" i="1"/>
  <c r="DB502" i="1"/>
  <c r="DB503" i="1"/>
  <c r="DB504" i="1"/>
  <c r="DB505" i="1"/>
  <c r="DB506" i="1"/>
  <c r="DB507" i="1"/>
  <c r="DB508" i="1"/>
  <c r="DB509" i="1"/>
  <c r="DB510" i="1"/>
  <c r="DB511" i="1"/>
  <c r="DB512" i="1"/>
  <c r="DB513" i="1"/>
  <c r="DB514" i="1"/>
  <c r="DB515" i="1"/>
  <c r="DB516" i="1"/>
  <c r="DB517" i="1"/>
  <c r="DB518" i="1"/>
  <c r="DB519" i="1"/>
  <c r="DB520" i="1"/>
  <c r="DB521" i="1"/>
  <c r="DB522" i="1"/>
  <c r="DB523" i="1"/>
  <c r="DB524" i="1"/>
  <c r="DB525" i="1"/>
  <c r="DB526" i="1"/>
  <c r="DB527" i="1"/>
  <c r="DB528" i="1"/>
  <c r="DB529" i="1"/>
  <c r="DB530" i="1"/>
  <c r="DB531" i="1"/>
  <c r="DB532" i="1"/>
  <c r="DB533" i="1"/>
  <c r="DB534" i="1"/>
  <c r="DB535" i="1"/>
  <c r="DB536" i="1"/>
  <c r="DB537" i="1"/>
  <c r="DB538" i="1"/>
  <c r="DB539" i="1"/>
  <c r="DB540" i="1"/>
  <c r="DB541" i="1"/>
  <c r="DB542" i="1"/>
  <c r="DB543" i="1"/>
  <c r="DB544" i="1"/>
  <c r="DB545" i="1"/>
  <c r="DB546" i="1"/>
  <c r="DB547" i="1"/>
  <c r="DB548" i="1"/>
  <c r="DB549" i="1"/>
  <c r="DB550" i="1"/>
  <c r="DB551" i="1"/>
  <c r="DB552" i="1"/>
  <c r="DB553" i="1"/>
  <c r="DB554" i="1"/>
  <c r="DB555" i="1"/>
  <c r="DB556" i="1"/>
  <c r="DB557" i="1"/>
  <c r="DB558" i="1"/>
  <c r="DB559" i="1"/>
  <c r="DB560" i="1"/>
  <c r="DB561" i="1"/>
  <c r="DB562" i="1"/>
  <c r="DB563" i="1"/>
  <c r="DB564" i="1"/>
  <c r="DB565" i="1"/>
  <c r="DB566" i="1"/>
  <c r="DB567" i="1"/>
  <c r="DB568" i="1"/>
  <c r="DB569" i="1"/>
  <c r="DB570" i="1"/>
  <c r="DB571" i="1"/>
  <c r="DB572" i="1"/>
  <c r="DB573" i="1"/>
  <c r="DB574" i="1"/>
  <c r="DB575" i="1"/>
  <c r="DB576" i="1"/>
  <c r="DB577" i="1"/>
  <c r="DB578" i="1"/>
  <c r="DB579" i="1"/>
  <c r="DB580" i="1"/>
  <c r="DB581" i="1"/>
  <c r="DB582" i="1"/>
  <c r="DB583" i="1"/>
  <c r="DB584" i="1"/>
  <c r="DB585" i="1"/>
  <c r="DB586" i="1"/>
  <c r="DB587" i="1"/>
  <c r="DB588" i="1"/>
  <c r="DB589" i="1"/>
  <c r="DB590" i="1"/>
  <c r="DB591" i="1"/>
  <c r="DB592" i="1"/>
  <c r="DB593" i="1"/>
  <c r="DB594" i="1"/>
  <c r="DB595" i="1"/>
  <c r="DB596" i="1"/>
  <c r="DB597" i="1"/>
  <c r="DB598" i="1"/>
  <c r="DB599" i="1"/>
  <c r="DB600" i="1"/>
  <c r="DB601" i="1"/>
  <c r="DB602" i="1"/>
  <c r="DB603" i="1"/>
  <c r="DB604" i="1"/>
  <c r="DB605" i="1"/>
  <c r="DB606" i="1"/>
  <c r="DB607" i="1"/>
  <c r="DB608" i="1"/>
  <c r="DB609" i="1"/>
  <c r="DB610" i="1"/>
  <c r="DB611" i="1"/>
  <c r="DB612" i="1"/>
  <c r="DB613" i="1"/>
  <c r="DB614" i="1"/>
  <c r="DB615" i="1"/>
  <c r="DB616" i="1"/>
  <c r="DB617" i="1"/>
  <c r="DB618" i="1"/>
  <c r="DB619" i="1"/>
  <c r="DB620" i="1"/>
  <c r="DB621" i="1"/>
  <c r="DB622" i="1"/>
  <c r="DB623" i="1"/>
  <c r="DB624" i="1"/>
  <c r="DB625" i="1"/>
  <c r="DB626" i="1"/>
  <c r="DB627" i="1"/>
  <c r="DB628" i="1"/>
  <c r="DB629" i="1"/>
  <c r="DB630" i="1"/>
  <c r="DB631" i="1"/>
  <c r="DB632" i="1"/>
  <c r="DB633" i="1"/>
  <c r="DB634" i="1"/>
  <c r="DB635" i="1"/>
  <c r="DB636" i="1"/>
  <c r="DB637" i="1"/>
  <c r="DB638" i="1"/>
  <c r="DB639" i="1"/>
  <c r="DB640" i="1"/>
  <c r="DB641" i="1"/>
  <c r="DB642" i="1"/>
  <c r="DB643" i="1"/>
  <c r="DB644" i="1"/>
  <c r="DB645" i="1"/>
  <c r="DB646" i="1"/>
  <c r="DB647" i="1"/>
  <c r="DB648" i="1"/>
  <c r="DB649" i="1"/>
  <c r="DB650" i="1"/>
  <c r="DB651" i="1"/>
  <c r="DB652" i="1"/>
  <c r="DB653" i="1"/>
  <c r="DB654" i="1"/>
  <c r="DB655" i="1"/>
  <c r="DB656" i="1"/>
  <c r="DB657" i="1"/>
  <c r="DB658" i="1"/>
  <c r="DB659" i="1"/>
  <c r="DB660" i="1"/>
  <c r="DB661" i="1"/>
  <c r="DB662" i="1"/>
  <c r="DB663" i="1"/>
  <c r="DB664" i="1"/>
  <c r="DB665" i="1"/>
  <c r="DB666" i="1"/>
  <c r="DB667" i="1"/>
  <c r="DB668" i="1"/>
  <c r="DB669" i="1"/>
  <c r="DB670" i="1"/>
  <c r="DB671" i="1"/>
  <c r="DB672" i="1"/>
  <c r="DB673" i="1"/>
  <c r="DB674" i="1"/>
  <c r="DB675" i="1"/>
  <c r="DB676" i="1"/>
  <c r="DB677" i="1"/>
  <c r="DB678" i="1"/>
  <c r="DB679" i="1"/>
  <c r="DB680" i="1"/>
  <c r="DB681" i="1"/>
  <c r="DB682" i="1"/>
  <c r="DB683" i="1"/>
  <c r="DB684" i="1"/>
  <c r="DB685" i="1"/>
  <c r="DB686" i="1"/>
  <c r="DB687" i="1"/>
  <c r="DB688" i="1"/>
  <c r="DB689" i="1"/>
  <c r="DB690" i="1"/>
  <c r="DB691" i="1"/>
  <c r="DB692" i="1"/>
  <c r="DB693" i="1"/>
  <c r="DB694" i="1"/>
  <c r="DB695" i="1"/>
  <c r="DB696" i="1"/>
  <c r="DB697" i="1"/>
  <c r="DB698" i="1"/>
  <c r="DB699" i="1"/>
  <c r="DB700" i="1"/>
  <c r="DB701" i="1"/>
  <c r="DB702" i="1"/>
  <c r="DB703" i="1"/>
  <c r="DB704" i="1"/>
  <c r="DB705" i="1"/>
  <c r="DB706" i="1"/>
  <c r="DB707" i="1"/>
  <c r="DB708" i="1"/>
  <c r="DB709" i="1"/>
  <c r="DB710" i="1"/>
  <c r="DB711" i="1"/>
  <c r="DB712" i="1"/>
  <c r="DB713" i="1"/>
  <c r="DB714" i="1"/>
  <c r="DB715" i="1"/>
  <c r="DB716" i="1"/>
  <c r="DB717" i="1"/>
  <c r="DB718" i="1"/>
  <c r="DB719" i="1"/>
  <c r="DB720" i="1"/>
  <c r="DB721" i="1"/>
  <c r="DB722" i="1"/>
  <c r="DB723" i="1"/>
  <c r="DB724" i="1"/>
  <c r="DB725" i="1"/>
  <c r="DB726" i="1"/>
  <c r="DB727" i="1"/>
  <c r="DB728" i="1"/>
  <c r="DB729" i="1"/>
  <c r="DB730" i="1"/>
  <c r="DB731" i="1"/>
  <c r="DB732" i="1"/>
  <c r="DB733" i="1"/>
  <c r="DB734" i="1"/>
  <c r="DB735" i="1"/>
  <c r="DB736" i="1"/>
  <c r="DB737" i="1"/>
  <c r="DB738" i="1"/>
  <c r="DB739" i="1"/>
  <c r="DB740" i="1"/>
  <c r="DB741" i="1"/>
  <c r="DB742" i="1"/>
  <c r="DB743" i="1"/>
  <c r="DB744" i="1"/>
  <c r="DB745" i="1"/>
  <c r="DB746" i="1"/>
  <c r="DB747" i="1"/>
  <c r="DB748" i="1"/>
  <c r="DB749" i="1"/>
  <c r="DB750" i="1"/>
  <c r="DB751" i="1"/>
  <c r="DB752" i="1"/>
  <c r="DB753" i="1"/>
  <c r="DB754" i="1"/>
  <c r="DB755" i="1"/>
  <c r="DB756" i="1"/>
  <c r="DB757" i="1"/>
  <c r="DB758" i="1"/>
  <c r="DB759" i="1"/>
  <c r="DB760" i="1"/>
  <c r="DB761" i="1"/>
  <c r="DB762" i="1"/>
  <c r="DB763" i="1"/>
  <c r="DB764" i="1"/>
  <c r="DB765" i="1"/>
  <c r="DB766" i="1"/>
  <c r="DB767" i="1"/>
  <c r="DB768" i="1"/>
  <c r="DB769" i="1"/>
  <c r="DB770" i="1"/>
  <c r="DB771" i="1"/>
  <c r="DB772" i="1"/>
  <c r="DB773" i="1"/>
  <c r="DB774" i="1"/>
  <c r="DB775" i="1"/>
  <c r="DB776" i="1"/>
  <c r="DB777" i="1"/>
  <c r="DB778" i="1"/>
  <c r="DB779" i="1"/>
  <c r="DB780" i="1"/>
  <c r="DB781" i="1"/>
  <c r="DB782" i="1"/>
  <c r="DB783" i="1"/>
  <c r="DB784" i="1"/>
  <c r="DB785" i="1"/>
  <c r="DB786" i="1"/>
  <c r="DB787" i="1"/>
  <c r="DB788" i="1"/>
  <c r="DB789" i="1"/>
  <c r="DB790" i="1"/>
  <c r="DB791" i="1"/>
  <c r="DB792" i="1"/>
  <c r="DB793" i="1"/>
  <c r="DB794" i="1"/>
  <c r="DB795" i="1"/>
  <c r="DB796" i="1"/>
  <c r="DB797" i="1"/>
  <c r="DB798" i="1"/>
  <c r="DB799" i="1"/>
  <c r="DB800" i="1"/>
  <c r="DB801" i="1"/>
  <c r="DB802" i="1"/>
  <c r="DB803" i="1"/>
  <c r="DB804" i="1"/>
  <c r="DB805" i="1"/>
  <c r="DB806" i="1"/>
  <c r="DB807" i="1"/>
  <c r="DB808" i="1"/>
  <c r="DB809" i="1"/>
  <c r="DB810" i="1"/>
  <c r="DB811" i="1"/>
  <c r="DB812" i="1"/>
  <c r="DB813" i="1"/>
  <c r="DB814" i="1"/>
  <c r="DB815" i="1"/>
  <c r="DB816" i="1"/>
  <c r="DB817" i="1"/>
  <c r="DB818" i="1"/>
  <c r="DB819" i="1"/>
  <c r="DB820" i="1"/>
  <c r="DB821" i="1"/>
  <c r="DB822" i="1"/>
  <c r="DB823" i="1"/>
  <c r="DB824" i="1"/>
  <c r="DB825" i="1"/>
  <c r="DB826" i="1"/>
  <c r="DB827" i="1"/>
  <c r="DB828" i="1"/>
  <c r="DB829" i="1"/>
  <c r="DB830" i="1"/>
  <c r="DB831" i="1"/>
  <c r="DB832" i="1"/>
  <c r="DB833" i="1"/>
  <c r="DB834" i="1"/>
  <c r="DB835" i="1"/>
  <c r="DB836" i="1"/>
  <c r="DB837" i="1"/>
  <c r="DB838" i="1"/>
  <c r="DB839" i="1"/>
  <c r="DB840" i="1"/>
  <c r="DB841" i="1"/>
  <c r="DB842" i="1"/>
  <c r="DB843" i="1"/>
  <c r="DB844" i="1"/>
  <c r="DB845" i="1"/>
  <c r="DB846" i="1"/>
  <c r="DB847" i="1"/>
  <c r="DB848" i="1"/>
  <c r="DB849" i="1"/>
  <c r="DB850" i="1"/>
  <c r="DB851" i="1"/>
  <c r="DB852" i="1"/>
  <c r="DB853" i="1"/>
  <c r="DB854" i="1"/>
  <c r="DB855" i="1"/>
  <c r="DB856" i="1"/>
  <c r="DB857" i="1"/>
  <c r="DB858" i="1"/>
  <c r="DB859" i="1"/>
  <c r="DB860" i="1"/>
  <c r="DB861" i="1"/>
  <c r="DB862" i="1"/>
  <c r="DB863" i="1"/>
  <c r="DB864" i="1"/>
  <c r="DB865" i="1"/>
  <c r="DB866" i="1"/>
  <c r="DB867" i="1"/>
  <c r="DB868" i="1"/>
  <c r="DB869" i="1"/>
  <c r="DB870" i="1"/>
  <c r="DB871" i="1"/>
  <c r="DB872" i="1"/>
  <c r="DB873" i="1"/>
  <c r="DB874" i="1"/>
  <c r="DB875" i="1"/>
  <c r="DB876" i="1"/>
  <c r="DB877" i="1"/>
  <c r="DB878" i="1"/>
  <c r="DB879" i="1"/>
  <c r="DB880" i="1"/>
  <c r="DB881" i="1"/>
  <c r="DB882" i="1"/>
  <c r="DB883" i="1"/>
  <c r="DB884" i="1"/>
  <c r="DB885" i="1"/>
  <c r="DB886" i="1"/>
  <c r="DB887" i="1"/>
  <c r="DB888" i="1"/>
  <c r="DB889" i="1"/>
  <c r="DB890" i="1"/>
  <c r="DB891" i="1"/>
  <c r="DB892" i="1"/>
  <c r="DB893" i="1"/>
  <c r="DB894" i="1"/>
  <c r="DB895" i="1"/>
  <c r="DB896" i="1"/>
  <c r="DB897" i="1"/>
  <c r="DB898" i="1"/>
  <c r="DB899" i="1"/>
  <c r="DB900" i="1"/>
  <c r="DB901" i="1"/>
  <c r="DB902" i="1"/>
  <c r="DB903" i="1"/>
  <c r="DB904" i="1"/>
  <c r="DB905" i="1"/>
  <c r="DB906" i="1"/>
  <c r="DB907" i="1"/>
  <c r="DB908" i="1"/>
  <c r="DB909" i="1"/>
  <c r="DB910" i="1"/>
  <c r="DB911" i="1"/>
  <c r="DB912" i="1"/>
  <c r="DB913" i="1"/>
  <c r="DB914" i="1"/>
  <c r="DB915" i="1"/>
  <c r="DB916" i="1"/>
  <c r="DB917" i="1"/>
  <c r="DB918" i="1"/>
  <c r="DB919" i="1"/>
  <c r="DB920" i="1"/>
  <c r="DB921" i="1"/>
  <c r="DB922" i="1"/>
  <c r="DB923" i="1"/>
  <c r="DB924" i="1"/>
  <c r="DB925" i="1"/>
  <c r="DB926" i="1"/>
  <c r="DB927" i="1"/>
  <c r="DB928" i="1"/>
  <c r="DB929" i="1"/>
  <c r="DB930" i="1"/>
  <c r="DB931" i="1"/>
  <c r="DB932" i="1"/>
  <c r="DB933" i="1"/>
  <c r="DB934" i="1"/>
  <c r="DB935" i="1"/>
  <c r="DB936" i="1"/>
  <c r="DB937" i="1"/>
  <c r="DB938" i="1"/>
  <c r="DB939" i="1"/>
  <c r="DB940" i="1"/>
  <c r="DB941" i="1"/>
  <c r="DB942" i="1"/>
  <c r="DB943" i="1"/>
  <c r="DB944" i="1"/>
  <c r="DB945" i="1"/>
  <c r="DB946" i="1"/>
  <c r="DB947" i="1"/>
  <c r="DB948" i="1"/>
  <c r="DB949" i="1"/>
  <c r="DB950" i="1"/>
  <c r="DB951" i="1"/>
  <c r="DB952" i="1"/>
  <c r="DB953" i="1"/>
  <c r="DB954" i="1"/>
  <c r="DB955" i="1"/>
  <c r="DB956" i="1"/>
  <c r="DB957" i="1"/>
  <c r="DB958" i="1"/>
  <c r="DB959" i="1"/>
  <c r="DB960" i="1"/>
  <c r="DB961" i="1"/>
  <c r="DB962" i="1"/>
  <c r="DB963" i="1"/>
  <c r="DB964" i="1"/>
  <c r="DB965" i="1"/>
  <c r="DB966" i="1"/>
  <c r="DB967" i="1"/>
  <c r="DB968" i="1"/>
  <c r="DB969" i="1"/>
  <c r="DB970" i="1"/>
  <c r="DB971" i="1"/>
  <c r="DB972" i="1"/>
  <c r="DB973" i="1"/>
  <c r="DB974" i="1"/>
  <c r="DB975" i="1"/>
  <c r="DB976" i="1"/>
  <c r="DB977" i="1"/>
  <c r="DB978" i="1"/>
  <c r="DB979" i="1"/>
  <c r="DB980" i="1"/>
  <c r="DB981" i="1"/>
  <c r="DB982" i="1"/>
  <c r="DB983" i="1"/>
  <c r="DB984" i="1"/>
  <c r="DB985" i="1"/>
  <c r="DB986" i="1"/>
  <c r="DB987" i="1"/>
  <c r="DB988" i="1"/>
  <c r="DB989" i="1"/>
  <c r="DB990" i="1"/>
  <c r="DB991" i="1"/>
  <c r="DB992" i="1"/>
  <c r="DB993" i="1"/>
  <c r="DB994" i="1"/>
  <c r="DB995" i="1"/>
  <c r="DB996" i="1"/>
  <c r="DB997" i="1"/>
  <c r="DB998" i="1"/>
  <c r="DB999" i="1"/>
  <c r="DB1000" i="1"/>
  <c r="DB1001" i="1"/>
  <c r="DB1002" i="1"/>
  <c r="DB1003" i="1"/>
  <c r="DB1004" i="1"/>
  <c r="DB1005" i="1"/>
  <c r="DB1006" i="1"/>
  <c r="DB1007" i="1"/>
  <c r="DB1008" i="1"/>
  <c r="DB1009" i="1"/>
  <c r="DB1010" i="1"/>
  <c r="DB1011" i="1"/>
  <c r="DB1012" i="1"/>
  <c r="DB1013" i="1"/>
  <c r="DB1014" i="1"/>
  <c r="DB1015" i="1"/>
  <c r="DB1016" i="1"/>
  <c r="DB1017" i="1"/>
  <c r="DB1018" i="1"/>
  <c r="DB1019" i="1"/>
  <c r="DB1020" i="1"/>
  <c r="DB1021" i="1"/>
  <c r="DB1022" i="1"/>
  <c r="DB1023" i="1"/>
  <c r="DB1024" i="1"/>
  <c r="DB1025" i="1"/>
  <c r="DB1026" i="1"/>
  <c r="DB1027" i="1"/>
  <c r="DB1028" i="1"/>
  <c r="DB1029" i="1"/>
  <c r="DB1030" i="1"/>
  <c r="DB1031" i="1"/>
  <c r="DB1032" i="1"/>
  <c r="DB1033" i="1"/>
  <c r="DB1034" i="1"/>
  <c r="DB1035" i="1"/>
  <c r="DB1036" i="1"/>
  <c r="DB1037" i="1"/>
  <c r="DB1038" i="1"/>
  <c r="DB1039" i="1"/>
  <c r="DB1040" i="1"/>
  <c r="DB1041" i="1"/>
  <c r="DB1042" i="1"/>
  <c r="DB1043" i="1"/>
  <c r="DB1044" i="1"/>
  <c r="DB1045" i="1"/>
  <c r="DB1046" i="1"/>
  <c r="DB1047" i="1"/>
  <c r="DB1048" i="1"/>
  <c r="DB1049" i="1"/>
  <c r="DB1050" i="1"/>
  <c r="DB1051" i="1"/>
  <c r="DB1052" i="1"/>
  <c r="DB1053" i="1"/>
  <c r="DB1054" i="1"/>
  <c r="DB1055" i="1"/>
  <c r="DB1056" i="1"/>
  <c r="DB1057" i="1"/>
  <c r="DB1058" i="1"/>
  <c r="DB1059" i="1"/>
  <c r="DB1060" i="1"/>
  <c r="DB1061" i="1"/>
  <c r="DB1062" i="1"/>
  <c r="DB1063" i="1"/>
  <c r="DB1064" i="1"/>
  <c r="DB1065" i="1"/>
  <c r="DB1066" i="1"/>
  <c r="DB1067" i="1"/>
  <c r="DB1068" i="1"/>
  <c r="DB1069" i="1"/>
  <c r="DB1070" i="1"/>
  <c r="DB1071" i="1"/>
  <c r="DB1072" i="1"/>
  <c r="DB1073" i="1"/>
  <c r="DB1074" i="1"/>
  <c r="DB1075" i="1"/>
  <c r="DB1076" i="1"/>
  <c r="DB1077" i="1"/>
  <c r="DB1078" i="1"/>
  <c r="DB1079" i="1"/>
  <c r="DB1080" i="1"/>
  <c r="DB1081" i="1"/>
  <c r="DB1082" i="1"/>
  <c r="DB1083" i="1"/>
  <c r="DB1084" i="1"/>
  <c r="DB1085" i="1"/>
  <c r="DB1086" i="1"/>
  <c r="DB1087" i="1"/>
  <c r="DB1088" i="1"/>
  <c r="DB1089" i="1"/>
  <c r="DB1090" i="1"/>
  <c r="DB1091" i="1"/>
  <c r="DB1092" i="1"/>
  <c r="DB1093" i="1"/>
  <c r="DB1094" i="1"/>
  <c r="DB1095" i="1"/>
  <c r="DB1096" i="1"/>
  <c r="DB1097" i="1"/>
  <c r="DB1098" i="1"/>
  <c r="DB1099" i="1"/>
  <c r="DB1100" i="1"/>
  <c r="DB1101" i="1"/>
  <c r="DB1102" i="1"/>
  <c r="DB1103" i="1"/>
  <c r="DB1104" i="1"/>
  <c r="DB1105" i="1"/>
  <c r="DB1106" i="1"/>
  <c r="DB1107" i="1"/>
  <c r="DB1108" i="1"/>
  <c r="DB1109" i="1"/>
  <c r="DB1110" i="1"/>
  <c r="DB1111" i="1"/>
  <c r="DB1112" i="1"/>
  <c r="DB1113" i="1"/>
  <c r="DB1114" i="1"/>
  <c r="DB1115" i="1"/>
  <c r="DB1116" i="1"/>
  <c r="DB1117" i="1"/>
  <c r="DB1118" i="1"/>
  <c r="DB1119" i="1"/>
  <c r="DB1120" i="1"/>
  <c r="DB1121" i="1"/>
  <c r="DB1122" i="1"/>
  <c r="DB1123" i="1"/>
  <c r="DB1124" i="1"/>
  <c r="DB1125" i="1"/>
  <c r="DB1126" i="1"/>
  <c r="DB1127" i="1"/>
  <c r="DB1128" i="1"/>
  <c r="DB1129" i="1"/>
  <c r="DB1130" i="1"/>
  <c r="DB1131" i="1"/>
  <c r="DB1132" i="1"/>
  <c r="DB1133" i="1"/>
  <c r="DB1134" i="1"/>
  <c r="DB1135" i="1"/>
  <c r="DB1136" i="1"/>
  <c r="DB1137" i="1"/>
  <c r="DB1138" i="1"/>
  <c r="DB1139" i="1"/>
  <c r="DB1140" i="1"/>
  <c r="DB1141" i="1"/>
  <c r="DB1142" i="1"/>
  <c r="DB1143" i="1"/>
  <c r="DB1144" i="1"/>
  <c r="DB1145" i="1"/>
  <c r="DB1146" i="1"/>
  <c r="DB1147" i="1"/>
  <c r="DB1148" i="1"/>
  <c r="DB1149" i="1"/>
  <c r="DB1150" i="1"/>
  <c r="DB1151" i="1"/>
  <c r="DB1152" i="1"/>
  <c r="DB1153" i="1"/>
  <c r="DB1154" i="1"/>
  <c r="DB1155" i="1"/>
  <c r="DB1156" i="1"/>
  <c r="DB1157" i="1"/>
  <c r="DB1158" i="1"/>
  <c r="DB1159" i="1"/>
  <c r="DB1160" i="1"/>
  <c r="DB1161" i="1"/>
  <c r="DB1162" i="1"/>
  <c r="DB1163" i="1"/>
  <c r="DB1164" i="1"/>
  <c r="DB1165" i="1"/>
  <c r="DB1166" i="1"/>
  <c r="DB1167" i="1"/>
  <c r="DB1168" i="1"/>
  <c r="DB1169" i="1"/>
  <c r="DB1170" i="1"/>
  <c r="DB1171" i="1"/>
  <c r="DB1172" i="1"/>
  <c r="DB1173" i="1"/>
  <c r="DB1174" i="1"/>
  <c r="DB1175" i="1"/>
  <c r="DB1176" i="1"/>
  <c r="DB1177" i="1"/>
  <c r="DB1178" i="1"/>
  <c r="DB1179" i="1"/>
  <c r="DB1180" i="1"/>
  <c r="DB1181" i="1"/>
  <c r="DB1182" i="1"/>
  <c r="DB1183" i="1"/>
  <c r="DB1184" i="1"/>
  <c r="DB1185" i="1"/>
  <c r="DB1186" i="1"/>
  <c r="DB1187" i="1"/>
  <c r="DB1188" i="1"/>
  <c r="DB1189" i="1"/>
  <c r="DB1190" i="1"/>
  <c r="DB1191" i="1"/>
  <c r="DB1192" i="1"/>
  <c r="DB1193" i="1"/>
  <c r="DB1194" i="1"/>
  <c r="DB1195" i="1"/>
  <c r="DB1196" i="1"/>
  <c r="DB1197" i="1"/>
  <c r="DB1198" i="1"/>
  <c r="DB1199" i="1"/>
  <c r="DB1200" i="1"/>
  <c r="DB1201" i="1"/>
  <c r="DB1202" i="1"/>
  <c r="DB1203" i="1"/>
  <c r="DB1204" i="1"/>
  <c r="DB1205" i="1"/>
  <c r="DB1206" i="1"/>
  <c r="DB1207" i="1"/>
  <c r="DB1208" i="1"/>
  <c r="DB1209" i="1"/>
  <c r="DB1210" i="1"/>
  <c r="DB1211" i="1"/>
  <c r="DB1212" i="1"/>
  <c r="DB1213" i="1"/>
  <c r="DB1214" i="1"/>
  <c r="DB1215" i="1"/>
  <c r="DB1216" i="1"/>
  <c r="DB1217" i="1"/>
  <c r="DB1218" i="1"/>
  <c r="DB1219" i="1"/>
  <c r="DB1220" i="1"/>
  <c r="DB1221" i="1"/>
  <c r="DB1222" i="1"/>
  <c r="DB1223" i="1"/>
  <c r="DB1224" i="1"/>
  <c r="DB1225" i="1"/>
  <c r="DB1226" i="1"/>
  <c r="DB1227" i="1"/>
  <c r="DB1228" i="1"/>
  <c r="DB1229" i="1"/>
  <c r="DB1230" i="1"/>
  <c r="DB1231" i="1"/>
  <c r="DB1232" i="1"/>
  <c r="DB1233" i="1"/>
  <c r="DB1234" i="1"/>
  <c r="DB1235" i="1"/>
  <c r="DB1236" i="1"/>
  <c r="DB1237" i="1"/>
  <c r="DB1238" i="1"/>
  <c r="DB1239" i="1"/>
  <c r="DB1240" i="1"/>
  <c r="DB1241" i="1"/>
  <c r="DB1242" i="1"/>
  <c r="DB1243" i="1"/>
  <c r="DB1244" i="1"/>
  <c r="DB1245" i="1"/>
  <c r="DB1246" i="1"/>
  <c r="DB1247" i="1"/>
  <c r="DB1248" i="1"/>
  <c r="DB1249" i="1"/>
  <c r="DB1250" i="1"/>
  <c r="DB1251" i="1"/>
  <c r="DB1252" i="1"/>
  <c r="DB1253" i="1"/>
  <c r="DB1254" i="1"/>
  <c r="DB1255" i="1"/>
  <c r="DB1256" i="1"/>
  <c r="DB1257" i="1"/>
  <c r="DB1258" i="1"/>
  <c r="DB1259" i="1"/>
  <c r="DB1260" i="1"/>
  <c r="DB1261" i="1"/>
  <c r="DB1262" i="1"/>
  <c r="DB1263" i="1"/>
  <c r="DB1264" i="1"/>
  <c r="DB1265" i="1"/>
  <c r="DB1266" i="1"/>
  <c r="DB1267" i="1"/>
  <c r="DB1268" i="1"/>
  <c r="DB1269" i="1"/>
  <c r="DB1270" i="1"/>
  <c r="DB1271" i="1"/>
  <c r="DB1272" i="1"/>
  <c r="DB1273" i="1"/>
  <c r="DB1274" i="1"/>
  <c r="DB1275" i="1"/>
  <c r="DB1276" i="1"/>
  <c r="DB1277" i="1"/>
  <c r="DB1278" i="1"/>
  <c r="DB1279" i="1"/>
  <c r="DB1280" i="1"/>
  <c r="DB1281" i="1"/>
  <c r="DB1282" i="1"/>
  <c r="DB1283" i="1"/>
  <c r="DB1284" i="1"/>
  <c r="DB1285" i="1"/>
  <c r="DB1286" i="1"/>
  <c r="DB1287" i="1"/>
  <c r="DB1288" i="1"/>
  <c r="DB1289" i="1"/>
  <c r="DB1290" i="1"/>
  <c r="DB1291" i="1"/>
  <c r="DB1292" i="1"/>
  <c r="DB1293" i="1"/>
  <c r="DB1294" i="1"/>
  <c r="DB1295" i="1"/>
  <c r="DB1296" i="1"/>
  <c r="DB1297" i="1"/>
  <c r="DB1298" i="1"/>
  <c r="DB1299" i="1"/>
  <c r="DB1300" i="1"/>
  <c r="DB1301" i="1"/>
  <c r="DB1302" i="1"/>
  <c r="DB1303" i="1"/>
  <c r="DB1304" i="1"/>
  <c r="DB1305" i="1"/>
  <c r="DB1306" i="1"/>
  <c r="DB1307" i="1"/>
  <c r="DB1308" i="1"/>
  <c r="DB1309" i="1"/>
  <c r="DB1310" i="1"/>
  <c r="DB1311" i="1"/>
  <c r="DB1312" i="1"/>
  <c r="DB1313" i="1"/>
  <c r="DB1314" i="1"/>
  <c r="DB1315" i="1"/>
  <c r="DB1316" i="1"/>
  <c r="DB1317" i="1"/>
  <c r="DB1318" i="1"/>
  <c r="DB1319" i="1"/>
  <c r="DB1320" i="1"/>
  <c r="DB1321" i="1"/>
  <c r="DB1322" i="1"/>
  <c r="DB1323" i="1"/>
  <c r="DB1324" i="1"/>
  <c r="DB1325" i="1"/>
  <c r="DB1326" i="1"/>
  <c r="DB1327" i="1"/>
  <c r="DB1328" i="1"/>
  <c r="DB1329" i="1"/>
  <c r="DB1330" i="1"/>
  <c r="DB1331" i="1"/>
  <c r="DB1332" i="1"/>
  <c r="DB1333" i="1"/>
  <c r="DB1334" i="1"/>
  <c r="DB1335" i="1"/>
  <c r="DB1336" i="1"/>
  <c r="DB1337" i="1"/>
  <c r="DB1338" i="1"/>
  <c r="DB1339" i="1"/>
  <c r="DB1340" i="1"/>
  <c r="DB1341" i="1"/>
  <c r="DB1342" i="1"/>
  <c r="DB1343" i="1"/>
  <c r="DB1344" i="1"/>
  <c r="DB1345" i="1"/>
  <c r="DB1346" i="1"/>
  <c r="DB1347" i="1"/>
  <c r="DB1348" i="1"/>
  <c r="DB1349" i="1"/>
  <c r="DB1350" i="1"/>
  <c r="DB1351" i="1"/>
  <c r="DB1352" i="1"/>
  <c r="DB1353" i="1"/>
  <c r="DB1354" i="1"/>
  <c r="DB1355" i="1"/>
  <c r="DB1356" i="1"/>
  <c r="DB1357" i="1"/>
  <c r="DB1358" i="1"/>
  <c r="DB1359" i="1"/>
  <c r="DB1360" i="1"/>
  <c r="DB1361" i="1"/>
  <c r="DB1362" i="1"/>
  <c r="DB1363" i="1"/>
  <c r="DB1364" i="1"/>
  <c r="DB1365" i="1"/>
  <c r="DB1366" i="1"/>
  <c r="DB1367" i="1"/>
  <c r="DB1368" i="1"/>
  <c r="DB1369" i="1"/>
  <c r="DB1370" i="1"/>
  <c r="DB1371" i="1"/>
  <c r="DB1372" i="1"/>
  <c r="DB1373" i="1"/>
  <c r="DB1374" i="1"/>
  <c r="DB1375" i="1"/>
  <c r="DB1376" i="1"/>
  <c r="DB1377" i="1"/>
  <c r="DB1378" i="1"/>
  <c r="DB1379" i="1"/>
  <c r="DB1380" i="1"/>
  <c r="DB1381" i="1"/>
  <c r="DB1382" i="1"/>
  <c r="DB1383" i="1"/>
  <c r="DB1384" i="1"/>
  <c r="DB1385" i="1"/>
  <c r="DB1386" i="1"/>
  <c r="DB1387" i="1"/>
  <c r="DB1388" i="1"/>
  <c r="DB1389" i="1"/>
  <c r="DB1390" i="1"/>
  <c r="DB1391" i="1"/>
  <c r="DB1392" i="1"/>
  <c r="DB1393" i="1"/>
  <c r="DB1394" i="1"/>
  <c r="DB1395" i="1"/>
  <c r="DB1396" i="1"/>
  <c r="DB1397" i="1"/>
  <c r="DB1398" i="1"/>
  <c r="DB1399" i="1"/>
  <c r="DB1400" i="1"/>
  <c r="DB1401" i="1"/>
  <c r="DB1402" i="1"/>
  <c r="DB1403" i="1"/>
  <c r="DB1404" i="1"/>
  <c r="DB1405" i="1"/>
  <c r="DB1406" i="1"/>
  <c r="DB1407" i="1"/>
  <c r="DB1408" i="1"/>
  <c r="DB1409" i="1"/>
  <c r="DB1410" i="1"/>
  <c r="DB1411" i="1"/>
  <c r="DB1412" i="1"/>
  <c r="DB1413" i="1"/>
  <c r="DB1414" i="1"/>
  <c r="DB1415" i="1"/>
  <c r="DB1416" i="1"/>
  <c r="DB1417" i="1"/>
  <c r="DB1418" i="1"/>
  <c r="DB1419" i="1"/>
  <c r="DB1420" i="1"/>
  <c r="DB1421" i="1"/>
  <c r="DB1422" i="1"/>
  <c r="DB1423" i="1"/>
  <c r="DB1424" i="1"/>
  <c r="DB1425" i="1"/>
  <c r="DB1426" i="1"/>
  <c r="DB1427" i="1"/>
  <c r="DB1428" i="1"/>
  <c r="DB1429" i="1"/>
  <c r="DB1430" i="1"/>
  <c r="DB1431" i="1"/>
  <c r="DB1432" i="1"/>
  <c r="DB1433" i="1"/>
  <c r="DB1434" i="1"/>
  <c r="DB1435" i="1"/>
  <c r="DB1436" i="1"/>
  <c r="DB1437" i="1"/>
  <c r="DB1438" i="1"/>
  <c r="DB1439" i="1"/>
  <c r="DB1440" i="1"/>
  <c r="DB1441" i="1"/>
  <c r="DB1442" i="1"/>
  <c r="DB1443" i="1"/>
  <c r="DB1444" i="1"/>
  <c r="DB1445" i="1"/>
  <c r="DB1446" i="1"/>
  <c r="DB1447" i="1"/>
  <c r="DB1448" i="1"/>
  <c r="DB1449" i="1"/>
  <c r="DB1450" i="1"/>
  <c r="DB1451" i="1"/>
  <c r="DB1452" i="1"/>
  <c r="DB1453" i="1"/>
  <c r="DB1454" i="1"/>
  <c r="DB1455" i="1"/>
  <c r="DB1456" i="1"/>
  <c r="DB1457" i="1"/>
  <c r="DB1458" i="1"/>
  <c r="DB1459" i="1"/>
  <c r="DB1460" i="1"/>
  <c r="DB1461" i="1"/>
  <c r="DB1462" i="1"/>
  <c r="DB1463" i="1"/>
  <c r="DB1464" i="1"/>
  <c r="DB1465" i="1"/>
  <c r="DB1466" i="1"/>
  <c r="DB1467" i="1"/>
  <c r="DB1468" i="1"/>
  <c r="DB1469" i="1"/>
  <c r="DB1470" i="1"/>
  <c r="DB1471" i="1"/>
  <c r="DB1472" i="1"/>
  <c r="DB1473" i="1"/>
  <c r="DB1474" i="1"/>
  <c r="DB1475" i="1"/>
  <c r="DB1476" i="1"/>
  <c r="DB1477" i="1"/>
  <c r="DB1478" i="1"/>
  <c r="DB1479" i="1"/>
  <c r="DB1480" i="1"/>
  <c r="DB1481" i="1"/>
  <c r="DB1482" i="1"/>
  <c r="DB1483" i="1"/>
  <c r="DB1484" i="1"/>
  <c r="DB1485" i="1"/>
  <c r="DB1486" i="1"/>
  <c r="DB1487" i="1"/>
  <c r="DB1488" i="1"/>
  <c r="DB1489" i="1"/>
  <c r="DB1490" i="1"/>
  <c r="DB1491" i="1"/>
  <c r="DB1492" i="1"/>
  <c r="DB1493" i="1"/>
  <c r="DB1494" i="1"/>
  <c r="DB1495" i="1"/>
  <c r="DB1496" i="1"/>
  <c r="DB1497" i="1"/>
  <c r="DB1498" i="1"/>
  <c r="DB1499" i="1"/>
  <c r="DB1500" i="1"/>
  <c r="DB1501" i="1"/>
  <c r="DB1502" i="1"/>
  <c r="DB1503" i="1"/>
  <c r="DB1504" i="1"/>
  <c r="DB1505" i="1"/>
  <c r="DB1506" i="1"/>
  <c r="DB1507" i="1"/>
  <c r="DB1508" i="1"/>
  <c r="DB1509" i="1"/>
  <c r="DB1510" i="1"/>
  <c r="DB1511" i="1"/>
  <c r="DB1512" i="1"/>
  <c r="DB1513" i="1"/>
  <c r="DB1514" i="1"/>
  <c r="DB1515" i="1"/>
  <c r="DB1516" i="1"/>
  <c r="DB1517" i="1"/>
  <c r="DB1518" i="1"/>
  <c r="DB1519" i="1"/>
  <c r="DB1520" i="1"/>
  <c r="DB1521" i="1"/>
  <c r="DB1522" i="1"/>
  <c r="DB1523" i="1"/>
  <c r="DB1524" i="1"/>
  <c r="DB1525" i="1"/>
  <c r="DB1526" i="1"/>
  <c r="DB1527" i="1"/>
  <c r="DB1528" i="1"/>
  <c r="DB1529" i="1"/>
  <c r="DB1530" i="1"/>
  <c r="DB1531" i="1"/>
  <c r="DB1532" i="1"/>
  <c r="DB1533" i="1"/>
  <c r="DB1534" i="1"/>
  <c r="DB1535" i="1"/>
  <c r="DB1536" i="1"/>
  <c r="DB1537" i="1"/>
  <c r="DB1538" i="1"/>
  <c r="DB1539" i="1"/>
  <c r="DB1540" i="1"/>
  <c r="DB1541" i="1"/>
  <c r="DB1542" i="1"/>
  <c r="DB1543" i="1"/>
  <c r="DB1544" i="1"/>
  <c r="DB1545" i="1"/>
  <c r="DB1546" i="1"/>
  <c r="DB1547" i="1"/>
  <c r="DB1548" i="1"/>
  <c r="DB1549" i="1"/>
  <c r="DB1550" i="1"/>
  <c r="DB1551" i="1"/>
  <c r="DB1552" i="1"/>
  <c r="DB1553" i="1"/>
  <c r="DB1554" i="1"/>
  <c r="DB1555" i="1"/>
  <c r="DB1556" i="1"/>
  <c r="DB1557" i="1"/>
  <c r="DB1558" i="1"/>
  <c r="DB1559" i="1"/>
  <c r="DB1560" i="1"/>
  <c r="DB1561" i="1"/>
  <c r="DB1562" i="1"/>
  <c r="DB1563" i="1"/>
  <c r="DB1564" i="1"/>
  <c r="DB1565" i="1"/>
  <c r="DB1566" i="1"/>
  <c r="DB1567" i="1"/>
  <c r="DB1568" i="1"/>
  <c r="DB1569" i="1"/>
  <c r="DB1570" i="1"/>
  <c r="DB1571" i="1"/>
  <c r="DB1572" i="1"/>
  <c r="DB1573" i="1"/>
  <c r="DB1574" i="1"/>
  <c r="DB1575" i="1"/>
  <c r="DB1576" i="1"/>
  <c r="DB1577" i="1"/>
  <c r="DB1578" i="1"/>
  <c r="DB1579" i="1"/>
  <c r="DB1580" i="1"/>
  <c r="DB1581" i="1"/>
  <c r="DB1582" i="1"/>
  <c r="DB1583" i="1"/>
  <c r="DB1584" i="1"/>
  <c r="DB1585" i="1"/>
  <c r="DB1586" i="1"/>
  <c r="DB1587" i="1"/>
  <c r="DB1588" i="1"/>
  <c r="DB1589" i="1"/>
  <c r="DB1590" i="1"/>
  <c r="DB1591" i="1"/>
  <c r="DB1592" i="1"/>
  <c r="DB1593" i="1"/>
  <c r="DB1594" i="1"/>
  <c r="DB1595" i="1"/>
  <c r="DB1596" i="1"/>
  <c r="DB1597" i="1"/>
  <c r="DB1598" i="1"/>
  <c r="DB1599" i="1"/>
  <c r="DB1600" i="1"/>
  <c r="DB1601" i="1"/>
  <c r="DB1602" i="1"/>
  <c r="DB1603" i="1"/>
  <c r="DB1604" i="1"/>
  <c r="DB1605" i="1"/>
  <c r="DB1606" i="1"/>
  <c r="DB1607" i="1"/>
  <c r="DB1608" i="1"/>
  <c r="DB1609" i="1"/>
  <c r="DB1610" i="1"/>
  <c r="DB1611" i="1"/>
  <c r="DB1612" i="1"/>
  <c r="DB1613" i="1"/>
  <c r="DB1614" i="1"/>
  <c r="DB1615" i="1"/>
  <c r="DB1616" i="1"/>
  <c r="DB1617" i="1"/>
  <c r="DB1618" i="1"/>
  <c r="DB1619" i="1"/>
  <c r="DB1620" i="1"/>
  <c r="DB1621" i="1"/>
  <c r="DB1622" i="1"/>
  <c r="DB1623" i="1"/>
  <c r="DB1624" i="1"/>
  <c r="DB1625" i="1"/>
  <c r="DB1626" i="1"/>
  <c r="DB1627" i="1"/>
  <c r="DB1628" i="1"/>
  <c r="DB1629" i="1"/>
  <c r="DB1630" i="1"/>
  <c r="DB1631" i="1"/>
  <c r="DB1632" i="1"/>
  <c r="DB1633" i="1"/>
  <c r="DB1634" i="1"/>
  <c r="DB1635" i="1"/>
  <c r="DB1636" i="1"/>
  <c r="DB1637" i="1"/>
  <c r="DB1638" i="1"/>
  <c r="DB1639" i="1"/>
  <c r="DB1640" i="1"/>
  <c r="DB1641" i="1"/>
  <c r="DB1642" i="1"/>
  <c r="DB1643" i="1"/>
  <c r="DB1644" i="1"/>
  <c r="DB1645" i="1"/>
  <c r="DB1646" i="1"/>
  <c r="DB1647" i="1"/>
  <c r="DB1648" i="1"/>
  <c r="DB1649" i="1"/>
  <c r="DB1650" i="1"/>
  <c r="DB1651" i="1"/>
  <c r="DB1652" i="1"/>
  <c r="DB1653" i="1"/>
  <c r="DB1654" i="1"/>
  <c r="DB1655" i="1"/>
  <c r="DB1656" i="1"/>
  <c r="DB1657" i="1"/>
  <c r="DB1658" i="1"/>
  <c r="DB1659" i="1"/>
  <c r="DB1660" i="1"/>
  <c r="DB1661" i="1"/>
  <c r="DB1662" i="1"/>
  <c r="DB1663" i="1"/>
  <c r="DB1664" i="1"/>
  <c r="DB1665" i="1"/>
  <c r="DB1666" i="1"/>
  <c r="DB1667" i="1"/>
  <c r="DB1668" i="1"/>
  <c r="DB1669" i="1"/>
  <c r="DB1670" i="1"/>
  <c r="DB1671" i="1"/>
  <c r="DB1672" i="1"/>
  <c r="DB1673" i="1"/>
  <c r="DB1674" i="1"/>
  <c r="DB1675" i="1"/>
  <c r="DB1676" i="1"/>
  <c r="DB1677" i="1"/>
  <c r="DB1678" i="1"/>
  <c r="DB1679" i="1"/>
  <c r="DB1680" i="1"/>
  <c r="DB1681" i="1"/>
  <c r="DB1682" i="1"/>
  <c r="DB1683" i="1"/>
  <c r="DB1684" i="1"/>
  <c r="DB1685" i="1"/>
  <c r="DB1686" i="1"/>
  <c r="DB1687" i="1"/>
  <c r="DB1688" i="1"/>
  <c r="DB1689" i="1"/>
  <c r="DB1690" i="1"/>
  <c r="DB1691" i="1"/>
  <c r="DB1692" i="1"/>
  <c r="DB1693" i="1"/>
  <c r="DB1694" i="1"/>
  <c r="DB1695" i="1"/>
  <c r="DB1696" i="1"/>
  <c r="DB1697" i="1"/>
  <c r="DB1698" i="1"/>
  <c r="DB1699" i="1"/>
  <c r="DB1700" i="1"/>
  <c r="DB1701" i="1"/>
  <c r="DB1702" i="1"/>
  <c r="DB1703" i="1"/>
  <c r="DB1704" i="1"/>
  <c r="DB1705" i="1"/>
  <c r="DB1706" i="1"/>
  <c r="DB1707" i="1"/>
  <c r="DB1708" i="1"/>
  <c r="DB1709" i="1"/>
  <c r="DB1710" i="1"/>
  <c r="DB1711" i="1"/>
  <c r="DB1712" i="1"/>
  <c r="DB1713" i="1"/>
  <c r="DB1714" i="1"/>
  <c r="DB1715" i="1"/>
  <c r="DB1716" i="1"/>
  <c r="DB1717" i="1"/>
  <c r="DB1718" i="1"/>
  <c r="DB1719" i="1"/>
  <c r="DB1720" i="1"/>
  <c r="DB1721" i="1"/>
  <c r="DB1722" i="1"/>
  <c r="DB1723" i="1"/>
  <c r="DB1724" i="1"/>
  <c r="DB1725" i="1"/>
  <c r="DB1726" i="1"/>
  <c r="DB1727" i="1"/>
  <c r="DB1728" i="1"/>
  <c r="DB1729" i="1"/>
  <c r="DB1730" i="1"/>
  <c r="DB1731" i="1"/>
  <c r="DB1732" i="1"/>
  <c r="DB1733" i="1"/>
  <c r="DB1734" i="1"/>
  <c r="DB1735" i="1"/>
  <c r="DB1736" i="1"/>
  <c r="DB1737" i="1"/>
  <c r="DB1738" i="1"/>
  <c r="DB1739" i="1"/>
  <c r="DB1740" i="1"/>
  <c r="DB1741" i="1"/>
  <c r="DB1742" i="1"/>
  <c r="DB1743" i="1"/>
  <c r="DB1744" i="1"/>
  <c r="DB1745" i="1"/>
  <c r="DB1746" i="1"/>
  <c r="DB1747" i="1"/>
  <c r="DB1748" i="1"/>
  <c r="DB1749" i="1"/>
  <c r="DB1750" i="1"/>
  <c r="DB1751" i="1"/>
  <c r="DB1752" i="1"/>
  <c r="DB1753" i="1"/>
  <c r="DB1754" i="1"/>
  <c r="DB1755" i="1"/>
  <c r="DB1756" i="1"/>
  <c r="DB1757" i="1"/>
  <c r="DB1758" i="1"/>
  <c r="DB1759" i="1"/>
  <c r="DB1760" i="1"/>
  <c r="DB1761" i="1"/>
  <c r="DB2" i="1"/>
  <c r="CW3" i="1"/>
  <c r="CX3" i="1"/>
  <c r="CY3" i="1"/>
  <c r="CZ3" i="1"/>
  <c r="DA3" i="1"/>
  <c r="CW4" i="1"/>
  <c r="CX4" i="1"/>
  <c r="CY4" i="1"/>
  <c r="CZ4" i="1"/>
  <c r="DA4" i="1"/>
  <c r="CW5" i="1"/>
  <c r="CX5" i="1"/>
  <c r="CY5" i="1"/>
  <c r="CZ5" i="1"/>
  <c r="DA5" i="1"/>
  <c r="CW6" i="1"/>
  <c r="CX6" i="1"/>
  <c r="CY6" i="1"/>
  <c r="CZ6" i="1"/>
  <c r="DA6" i="1"/>
  <c r="CW7" i="1"/>
  <c r="CX7" i="1"/>
  <c r="CY7" i="1"/>
  <c r="CZ7" i="1"/>
  <c r="DA7" i="1"/>
  <c r="CW8" i="1"/>
  <c r="CX8" i="1"/>
  <c r="CY8" i="1"/>
  <c r="CZ8" i="1"/>
  <c r="DA8" i="1"/>
  <c r="CW9" i="1"/>
  <c r="CX9" i="1"/>
  <c r="CY9" i="1"/>
  <c r="CZ9" i="1"/>
  <c r="DA9" i="1"/>
  <c r="CW10" i="1"/>
  <c r="CX10" i="1"/>
  <c r="CY10" i="1"/>
  <c r="CZ10" i="1"/>
  <c r="DA10" i="1"/>
  <c r="CW11" i="1"/>
  <c r="CX11" i="1"/>
  <c r="CY11" i="1"/>
  <c r="CZ11" i="1"/>
  <c r="DA11" i="1"/>
  <c r="CW12" i="1"/>
  <c r="CX12" i="1"/>
  <c r="CY12" i="1"/>
  <c r="CZ12" i="1"/>
  <c r="DA12" i="1"/>
  <c r="CW13" i="1"/>
  <c r="CX13" i="1"/>
  <c r="CY13" i="1"/>
  <c r="CZ13" i="1"/>
  <c r="DA13" i="1"/>
  <c r="CW14" i="1"/>
  <c r="CX14" i="1"/>
  <c r="CY14" i="1"/>
  <c r="CZ14" i="1"/>
  <c r="DA14" i="1"/>
  <c r="CW15" i="1"/>
  <c r="CX15" i="1"/>
  <c r="CY15" i="1"/>
  <c r="CZ15" i="1"/>
  <c r="DA15" i="1"/>
  <c r="CW16" i="1"/>
  <c r="CX16" i="1"/>
  <c r="CY16" i="1"/>
  <c r="CZ16" i="1"/>
  <c r="DA16" i="1"/>
  <c r="CW17" i="1"/>
  <c r="CX17" i="1"/>
  <c r="CY17" i="1"/>
  <c r="CZ17" i="1"/>
  <c r="DA17" i="1"/>
  <c r="CW18" i="1"/>
  <c r="CX18" i="1"/>
  <c r="CY18" i="1"/>
  <c r="CZ18" i="1"/>
  <c r="DA18" i="1"/>
  <c r="CW19" i="1"/>
  <c r="CX19" i="1"/>
  <c r="CY19" i="1"/>
  <c r="CZ19" i="1"/>
  <c r="DA19" i="1"/>
  <c r="CW20" i="1"/>
  <c r="CX20" i="1"/>
  <c r="CY20" i="1"/>
  <c r="CZ20" i="1"/>
  <c r="DA20" i="1"/>
  <c r="CW21" i="1"/>
  <c r="CX21" i="1"/>
  <c r="CY21" i="1"/>
  <c r="CZ21" i="1"/>
  <c r="DA21" i="1"/>
  <c r="CW22" i="1"/>
  <c r="CX22" i="1"/>
  <c r="CY22" i="1"/>
  <c r="CZ22" i="1"/>
  <c r="DA22" i="1"/>
  <c r="CW23" i="1"/>
  <c r="CX23" i="1"/>
  <c r="CY23" i="1"/>
  <c r="CZ23" i="1"/>
  <c r="DA23" i="1"/>
  <c r="CW24" i="1"/>
  <c r="CX24" i="1"/>
  <c r="CY24" i="1"/>
  <c r="CZ24" i="1"/>
  <c r="DA24" i="1"/>
  <c r="CW25" i="1"/>
  <c r="CX25" i="1"/>
  <c r="CY25" i="1"/>
  <c r="CZ25" i="1"/>
  <c r="DA25" i="1"/>
  <c r="CW26" i="1"/>
  <c r="CX26" i="1"/>
  <c r="CY26" i="1"/>
  <c r="CZ26" i="1"/>
  <c r="DA26" i="1"/>
  <c r="CW27" i="1"/>
  <c r="CX27" i="1"/>
  <c r="CY27" i="1"/>
  <c r="CZ27" i="1"/>
  <c r="DA27" i="1"/>
  <c r="CW28" i="1"/>
  <c r="CX28" i="1"/>
  <c r="CY28" i="1"/>
  <c r="CZ28" i="1"/>
  <c r="DA28" i="1"/>
  <c r="CW29" i="1"/>
  <c r="CX29" i="1"/>
  <c r="CY29" i="1"/>
  <c r="CZ29" i="1"/>
  <c r="DA29" i="1"/>
  <c r="CW30" i="1"/>
  <c r="CX30" i="1"/>
  <c r="CY30" i="1"/>
  <c r="CZ30" i="1"/>
  <c r="DA30" i="1"/>
  <c r="CW31" i="1"/>
  <c r="CX31" i="1"/>
  <c r="CY31" i="1"/>
  <c r="CZ31" i="1"/>
  <c r="DA31" i="1"/>
  <c r="CW32" i="1"/>
  <c r="CX32" i="1"/>
  <c r="CY32" i="1"/>
  <c r="CZ32" i="1"/>
  <c r="DA32" i="1"/>
  <c r="CW33" i="1"/>
  <c r="CX33" i="1"/>
  <c r="CY33" i="1"/>
  <c r="CZ33" i="1"/>
  <c r="DA33" i="1"/>
  <c r="CW34" i="1"/>
  <c r="CX34" i="1"/>
  <c r="CY34" i="1"/>
  <c r="CZ34" i="1"/>
  <c r="DA34" i="1"/>
  <c r="CW35" i="1"/>
  <c r="CX35" i="1"/>
  <c r="CY35" i="1"/>
  <c r="CZ35" i="1"/>
  <c r="DA35" i="1"/>
  <c r="CW36" i="1"/>
  <c r="CX36" i="1"/>
  <c r="CY36" i="1"/>
  <c r="CZ36" i="1"/>
  <c r="DA36" i="1"/>
  <c r="CW37" i="1"/>
  <c r="CX37" i="1"/>
  <c r="CY37" i="1"/>
  <c r="CZ37" i="1"/>
  <c r="DA37" i="1"/>
  <c r="CW38" i="1"/>
  <c r="CX38" i="1"/>
  <c r="CY38" i="1"/>
  <c r="CZ38" i="1"/>
  <c r="DA38" i="1"/>
  <c r="CW39" i="1"/>
  <c r="CX39" i="1"/>
  <c r="CY39" i="1"/>
  <c r="CZ39" i="1"/>
  <c r="DA39" i="1"/>
  <c r="CW40" i="1"/>
  <c r="CX40" i="1"/>
  <c r="CY40" i="1"/>
  <c r="CZ40" i="1"/>
  <c r="DA40" i="1"/>
  <c r="CW41" i="1"/>
  <c r="CX41" i="1"/>
  <c r="CY41" i="1"/>
  <c r="CZ41" i="1"/>
  <c r="DA41" i="1"/>
  <c r="CW42" i="1"/>
  <c r="CX42" i="1"/>
  <c r="CY42" i="1"/>
  <c r="CZ42" i="1"/>
  <c r="DA42" i="1"/>
  <c r="CW43" i="1"/>
  <c r="CX43" i="1"/>
  <c r="CY43" i="1"/>
  <c r="CZ43" i="1"/>
  <c r="DA43" i="1"/>
  <c r="CW44" i="1"/>
  <c r="CX44" i="1"/>
  <c r="CY44" i="1"/>
  <c r="CZ44" i="1"/>
  <c r="DA44" i="1"/>
  <c r="CW45" i="1"/>
  <c r="CX45" i="1"/>
  <c r="CY45" i="1"/>
  <c r="CZ45" i="1"/>
  <c r="DA45" i="1"/>
  <c r="CW46" i="1"/>
  <c r="CX46" i="1"/>
  <c r="CY46" i="1"/>
  <c r="CZ46" i="1"/>
  <c r="DA46" i="1"/>
  <c r="CW47" i="1"/>
  <c r="CX47" i="1"/>
  <c r="CY47" i="1"/>
  <c r="CZ47" i="1"/>
  <c r="DA47" i="1"/>
  <c r="CW48" i="1"/>
  <c r="CX48" i="1"/>
  <c r="CY48" i="1"/>
  <c r="CZ48" i="1"/>
  <c r="DA48" i="1"/>
  <c r="CW49" i="1"/>
  <c r="CX49" i="1"/>
  <c r="CY49" i="1"/>
  <c r="CZ49" i="1"/>
  <c r="DA49" i="1"/>
  <c r="CW50" i="1"/>
  <c r="CX50" i="1"/>
  <c r="CY50" i="1"/>
  <c r="CZ50" i="1"/>
  <c r="DA50" i="1"/>
  <c r="CW51" i="1"/>
  <c r="CX51" i="1"/>
  <c r="CY51" i="1"/>
  <c r="CZ51" i="1"/>
  <c r="DA51" i="1"/>
  <c r="CW52" i="1"/>
  <c r="CX52" i="1"/>
  <c r="CY52" i="1"/>
  <c r="CZ52" i="1"/>
  <c r="DA52" i="1"/>
  <c r="CW53" i="1"/>
  <c r="CX53" i="1"/>
  <c r="CY53" i="1"/>
  <c r="CZ53" i="1"/>
  <c r="DA53" i="1"/>
  <c r="CW54" i="1"/>
  <c r="CX54" i="1"/>
  <c r="CY54" i="1"/>
  <c r="CZ54" i="1"/>
  <c r="DA54" i="1"/>
  <c r="CW55" i="1"/>
  <c r="CX55" i="1"/>
  <c r="CY55" i="1"/>
  <c r="CZ55" i="1"/>
  <c r="DA55" i="1"/>
  <c r="CW56" i="1"/>
  <c r="CX56" i="1"/>
  <c r="CY56" i="1"/>
  <c r="CZ56" i="1"/>
  <c r="DA56" i="1"/>
  <c r="CW57" i="1"/>
  <c r="CX57" i="1"/>
  <c r="CY57" i="1"/>
  <c r="CZ57" i="1"/>
  <c r="DA57" i="1"/>
  <c r="CW58" i="1"/>
  <c r="CX58" i="1"/>
  <c r="CY58" i="1"/>
  <c r="CZ58" i="1"/>
  <c r="DA58" i="1"/>
  <c r="CW59" i="1"/>
  <c r="CX59" i="1"/>
  <c r="CY59" i="1"/>
  <c r="CZ59" i="1"/>
  <c r="DA59" i="1"/>
  <c r="CW60" i="1"/>
  <c r="CX60" i="1"/>
  <c r="CY60" i="1"/>
  <c r="CZ60" i="1"/>
  <c r="DA60" i="1"/>
  <c r="CW61" i="1"/>
  <c r="CX61" i="1"/>
  <c r="CY61" i="1"/>
  <c r="CZ61" i="1"/>
  <c r="DA61" i="1"/>
  <c r="CW62" i="1"/>
  <c r="CX62" i="1"/>
  <c r="CY62" i="1"/>
  <c r="CZ62" i="1"/>
  <c r="DA62" i="1"/>
  <c r="CW63" i="1"/>
  <c r="CX63" i="1"/>
  <c r="CY63" i="1"/>
  <c r="CZ63" i="1"/>
  <c r="DA63" i="1"/>
  <c r="CW64" i="1"/>
  <c r="CX64" i="1"/>
  <c r="CY64" i="1"/>
  <c r="CZ64" i="1"/>
  <c r="DA64" i="1"/>
  <c r="CW65" i="1"/>
  <c r="CX65" i="1"/>
  <c r="CY65" i="1"/>
  <c r="CZ65" i="1"/>
  <c r="DA65" i="1"/>
  <c r="CW66" i="1"/>
  <c r="CX66" i="1"/>
  <c r="CY66" i="1"/>
  <c r="CZ66" i="1"/>
  <c r="DA66" i="1"/>
  <c r="CW67" i="1"/>
  <c r="CX67" i="1"/>
  <c r="CY67" i="1"/>
  <c r="CZ67" i="1"/>
  <c r="DA67" i="1"/>
  <c r="CW68" i="1"/>
  <c r="CX68" i="1"/>
  <c r="CY68" i="1"/>
  <c r="CZ68" i="1"/>
  <c r="DA68" i="1"/>
  <c r="CW69" i="1"/>
  <c r="CX69" i="1"/>
  <c r="CY69" i="1"/>
  <c r="CZ69" i="1"/>
  <c r="DA69" i="1"/>
  <c r="CW70" i="1"/>
  <c r="CX70" i="1"/>
  <c r="CY70" i="1"/>
  <c r="CZ70" i="1"/>
  <c r="DA70" i="1"/>
  <c r="CW71" i="1"/>
  <c r="CX71" i="1"/>
  <c r="CY71" i="1"/>
  <c r="CZ71" i="1"/>
  <c r="DA71" i="1"/>
  <c r="CW72" i="1"/>
  <c r="CX72" i="1"/>
  <c r="CY72" i="1"/>
  <c r="CZ72" i="1"/>
  <c r="DA72" i="1"/>
  <c r="CW73" i="1"/>
  <c r="CX73" i="1"/>
  <c r="CY73" i="1"/>
  <c r="CZ73" i="1"/>
  <c r="DA73" i="1"/>
  <c r="CW74" i="1"/>
  <c r="CX74" i="1"/>
  <c r="CY74" i="1"/>
  <c r="CZ74" i="1"/>
  <c r="DA74" i="1"/>
  <c r="CW75" i="1"/>
  <c r="CX75" i="1"/>
  <c r="CY75" i="1"/>
  <c r="CZ75" i="1"/>
  <c r="DA75" i="1"/>
  <c r="CW76" i="1"/>
  <c r="CX76" i="1"/>
  <c r="CY76" i="1"/>
  <c r="CZ76" i="1"/>
  <c r="DA76" i="1"/>
  <c r="CW77" i="1"/>
  <c r="CX77" i="1"/>
  <c r="CY77" i="1"/>
  <c r="CZ77" i="1"/>
  <c r="DA77" i="1"/>
  <c r="CW78" i="1"/>
  <c r="CX78" i="1"/>
  <c r="CY78" i="1"/>
  <c r="CZ78" i="1"/>
  <c r="DA78" i="1"/>
  <c r="CW79" i="1"/>
  <c r="CX79" i="1"/>
  <c r="CY79" i="1"/>
  <c r="CZ79" i="1"/>
  <c r="DA79" i="1"/>
  <c r="CW80" i="1"/>
  <c r="CX80" i="1"/>
  <c r="CY80" i="1"/>
  <c r="CZ80" i="1"/>
  <c r="DA80" i="1"/>
  <c r="CW81" i="1"/>
  <c r="CX81" i="1"/>
  <c r="CY81" i="1"/>
  <c r="CZ81" i="1"/>
  <c r="DA81" i="1"/>
  <c r="CW82" i="1"/>
  <c r="CX82" i="1"/>
  <c r="CY82" i="1"/>
  <c r="CZ82" i="1"/>
  <c r="DA82" i="1"/>
  <c r="CW83" i="1"/>
  <c r="CX83" i="1"/>
  <c r="CY83" i="1"/>
  <c r="CZ83" i="1"/>
  <c r="DA83" i="1"/>
  <c r="CW84" i="1"/>
  <c r="CX84" i="1"/>
  <c r="CY84" i="1"/>
  <c r="CZ84" i="1"/>
  <c r="DA84" i="1"/>
  <c r="CW85" i="1"/>
  <c r="CX85" i="1"/>
  <c r="CY85" i="1"/>
  <c r="CZ85" i="1"/>
  <c r="DA85" i="1"/>
  <c r="CW86" i="1"/>
  <c r="CX86" i="1"/>
  <c r="CY86" i="1"/>
  <c r="CZ86" i="1"/>
  <c r="DA86" i="1"/>
  <c r="CW87" i="1"/>
  <c r="CX87" i="1"/>
  <c r="CY87" i="1"/>
  <c r="CZ87" i="1"/>
  <c r="DA87" i="1"/>
  <c r="CW88" i="1"/>
  <c r="CX88" i="1"/>
  <c r="CY88" i="1"/>
  <c r="CZ88" i="1"/>
  <c r="DA88" i="1"/>
  <c r="CW89" i="1"/>
  <c r="CX89" i="1"/>
  <c r="CY89" i="1"/>
  <c r="CZ89" i="1"/>
  <c r="DA89" i="1"/>
  <c r="CW90" i="1"/>
  <c r="CX90" i="1"/>
  <c r="CY90" i="1"/>
  <c r="CZ90" i="1"/>
  <c r="DA90" i="1"/>
  <c r="CW91" i="1"/>
  <c r="CX91" i="1"/>
  <c r="CY91" i="1"/>
  <c r="CZ91" i="1"/>
  <c r="DA91" i="1"/>
  <c r="CW92" i="1"/>
  <c r="CX92" i="1"/>
  <c r="CY92" i="1"/>
  <c r="CZ92" i="1"/>
  <c r="DA92" i="1"/>
  <c r="CW93" i="1"/>
  <c r="CX93" i="1"/>
  <c r="CY93" i="1"/>
  <c r="CZ93" i="1"/>
  <c r="DA93" i="1"/>
  <c r="CW94" i="1"/>
  <c r="CX94" i="1"/>
  <c r="CY94" i="1"/>
  <c r="CZ94" i="1"/>
  <c r="DA94" i="1"/>
  <c r="CW95" i="1"/>
  <c r="CX95" i="1"/>
  <c r="CY95" i="1"/>
  <c r="CZ95" i="1"/>
  <c r="DA95" i="1"/>
  <c r="CW96" i="1"/>
  <c r="CX96" i="1"/>
  <c r="CY96" i="1"/>
  <c r="CZ96" i="1"/>
  <c r="DA96" i="1"/>
  <c r="CW97" i="1"/>
  <c r="CX97" i="1"/>
  <c r="CY97" i="1"/>
  <c r="CZ97" i="1"/>
  <c r="DA97" i="1"/>
  <c r="CW98" i="1"/>
  <c r="CX98" i="1"/>
  <c r="CY98" i="1"/>
  <c r="CZ98" i="1"/>
  <c r="DA98" i="1"/>
  <c r="CW99" i="1"/>
  <c r="CX99" i="1"/>
  <c r="CY99" i="1"/>
  <c r="CZ99" i="1"/>
  <c r="DA99" i="1"/>
  <c r="CW100" i="1"/>
  <c r="CX100" i="1"/>
  <c r="CY100" i="1"/>
  <c r="CZ100" i="1"/>
  <c r="DA100" i="1"/>
  <c r="CW101" i="1"/>
  <c r="CX101" i="1"/>
  <c r="CY101" i="1"/>
  <c r="CZ101" i="1"/>
  <c r="DA101" i="1"/>
  <c r="CW102" i="1"/>
  <c r="CX102" i="1"/>
  <c r="CY102" i="1"/>
  <c r="CZ102" i="1"/>
  <c r="DA102" i="1"/>
  <c r="CW103" i="1"/>
  <c r="CX103" i="1"/>
  <c r="CY103" i="1"/>
  <c r="CZ103" i="1"/>
  <c r="DA103" i="1"/>
  <c r="CW104" i="1"/>
  <c r="CX104" i="1"/>
  <c r="CY104" i="1"/>
  <c r="CZ104" i="1"/>
  <c r="DA104" i="1"/>
  <c r="CW105" i="1"/>
  <c r="CX105" i="1"/>
  <c r="CY105" i="1"/>
  <c r="CZ105" i="1"/>
  <c r="DA105" i="1"/>
  <c r="CW106" i="1"/>
  <c r="CX106" i="1"/>
  <c r="CY106" i="1"/>
  <c r="CZ106" i="1"/>
  <c r="DA106" i="1"/>
  <c r="CW107" i="1"/>
  <c r="CX107" i="1"/>
  <c r="CY107" i="1"/>
  <c r="CZ107" i="1"/>
  <c r="DA107" i="1"/>
  <c r="CW108" i="1"/>
  <c r="CX108" i="1"/>
  <c r="CY108" i="1"/>
  <c r="CZ108" i="1"/>
  <c r="DA108" i="1"/>
  <c r="CW109" i="1"/>
  <c r="CX109" i="1"/>
  <c r="CY109" i="1"/>
  <c r="CZ109" i="1"/>
  <c r="DA109" i="1"/>
  <c r="CW110" i="1"/>
  <c r="CX110" i="1"/>
  <c r="CY110" i="1"/>
  <c r="CZ110" i="1"/>
  <c r="DA110" i="1"/>
  <c r="CW111" i="1"/>
  <c r="CX111" i="1"/>
  <c r="CY111" i="1"/>
  <c r="CZ111" i="1"/>
  <c r="DA111" i="1"/>
  <c r="CW112" i="1"/>
  <c r="CX112" i="1"/>
  <c r="CY112" i="1"/>
  <c r="CZ112" i="1"/>
  <c r="DA112" i="1"/>
  <c r="CW113" i="1"/>
  <c r="CX113" i="1"/>
  <c r="CY113" i="1"/>
  <c r="CZ113" i="1"/>
  <c r="DA113" i="1"/>
  <c r="CW114" i="1"/>
  <c r="CX114" i="1"/>
  <c r="CY114" i="1"/>
  <c r="CZ114" i="1"/>
  <c r="DA114" i="1"/>
  <c r="CW115" i="1"/>
  <c r="CX115" i="1"/>
  <c r="CY115" i="1"/>
  <c r="CZ115" i="1"/>
  <c r="DA115" i="1"/>
  <c r="CW116" i="1"/>
  <c r="CX116" i="1"/>
  <c r="CY116" i="1"/>
  <c r="CZ116" i="1"/>
  <c r="DA116" i="1"/>
  <c r="CW117" i="1"/>
  <c r="CX117" i="1"/>
  <c r="CY117" i="1"/>
  <c r="CZ117" i="1"/>
  <c r="DA117" i="1"/>
  <c r="CW118" i="1"/>
  <c r="CX118" i="1"/>
  <c r="CY118" i="1"/>
  <c r="CZ118" i="1"/>
  <c r="DA118" i="1"/>
  <c r="CW119" i="1"/>
  <c r="CX119" i="1"/>
  <c r="CY119" i="1"/>
  <c r="CZ119" i="1"/>
  <c r="DA119" i="1"/>
  <c r="CW120" i="1"/>
  <c r="CX120" i="1"/>
  <c r="CY120" i="1"/>
  <c r="CZ120" i="1"/>
  <c r="DA120" i="1"/>
  <c r="CW121" i="1"/>
  <c r="CX121" i="1"/>
  <c r="CY121" i="1"/>
  <c r="CZ121" i="1"/>
  <c r="DA121" i="1"/>
  <c r="CW122" i="1"/>
  <c r="CX122" i="1"/>
  <c r="CY122" i="1"/>
  <c r="CZ122" i="1"/>
  <c r="DA122" i="1"/>
  <c r="CW123" i="1"/>
  <c r="CX123" i="1"/>
  <c r="CY123" i="1"/>
  <c r="CZ123" i="1"/>
  <c r="DA123" i="1"/>
  <c r="CW124" i="1"/>
  <c r="CX124" i="1"/>
  <c r="CY124" i="1"/>
  <c r="CZ124" i="1"/>
  <c r="DA124" i="1"/>
  <c r="CW125" i="1"/>
  <c r="CX125" i="1"/>
  <c r="CY125" i="1"/>
  <c r="CZ125" i="1"/>
  <c r="DA125" i="1"/>
  <c r="CW126" i="1"/>
  <c r="CX126" i="1"/>
  <c r="CY126" i="1"/>
  <c r="CZ126" i="1"/>
  <c r="DA126" i="1"/>
  <c r="CW127" i="1"/>
  <c r="CX127" i="1"/>
  <c r="CY127" i="1"/>
  <c r="CZ127" i="1"/>
  <c r="DA127" i="1"/>
  <c r="CW128" i="1"/>
  <c r="CX128" i="1"/>
  <c r="CY128" i="1"/>
  <c r="CZ128" i="1"/>
  <c r="DA128" i="1"/>
  <c r="CW129" i="1"/>
  <c r="CX129" i="1"/>
  <c r="CY129" i="1"/>
  <c r="CZ129" i="1"/>
  <c r="DA129" i="1"/>
  <c r="CW130" i="1"/>
  <c r="CX130" i="1"/>
  <c r="CY130" i="1"/>
  <c r="CZ130" i="1"/>
  <c r="DA130" i="1"/>
  <c r="CW131" i="1"/>
  <c r="CX131" i="1"/>
  <c r="CY131" i="1"/>
  <c r="CZ131" i="1"/>
  <c r="DA131" i="1"/>
  <c r="CW132" i="1"/>
  <c r="CX132" i="1"/>
  <c r="CY132" i="1"/>
  <c r="CZ132" i="1"/>
  <c r="DA132" i="1"/>
  <c r="CW133" i="1"/>
  <c r="CX133" i="1"/>
  <c r="CY133" i="1"/>
  <c r="CZ133" i="1"/>
  <c r="DA133" i="1"/>
  <c r="CW134" i="1"/>
  <c r="CX134" i="1"/>
  <c r="CY134" i="1"/>
  <c r="CZ134" i="1"/>
  <c r="DA134" i="1"/>
  <c r="CW135" i="1"/>
  <c r="CX135" i="1"/>
  <c r="CY135" i="1"/>
  <c r="CZ135" i="1"/>
  <c r="DA135" i="1"/>
  <c r="CW136" i="1"/>
  <c r="CX136" i="1"/>
  <c r="CY136" i="1"/>
  <c r="CZ136" i="1"/>
  <c r="DA136" i="1"/>
  <c r="CW137" i="1"/>
  <c r="CX137" i="1"/>
  <c r="CY137" i="1"/>
  <c r="CZ137" i="1"/>
  <c r="DA137" i="1"/>
  <c r="CW138" i="1"/>
  <c r="CX138" i="1"/>
  <c r="CY138" i="1"/>
  <c r="CZ138" i="1"/>
  <c r="DA138" i="1"/>
  <c r="CW139" i="1"/>
  <c r="CX139" i="1"/>
  <c r="CY139" i="1"/>
  <c r="CZ139" i="1"/>
  <c r="DA139" i="1"/>
  <c r="CW140" i="1"/>
  <c r="CX140" i="1"/>
  <c r="CY140" i="1"/>
  <c r="CZ140" i="1"/>
  <c r="DA140" i="1"/>
  <c r="CW141" i="1"/>
  <c r="CX141" i="1"/>
  <c r="CY141" i="1"/>
  <c r="CZ141" i="1"/>
  <c r="DA141" i="1"/>
  <c r="CW142" i="1"/>
  <c r="CX142" i="1"/>
  <c r="CY142" i="1"/>
  <c r="CZ142" i="1"/>
  <c r="DA142" i="1"/>
  <c r="CW143" i="1"/>
  <c r="CX143" i="1"/>
  <c r="CY143" i="1"/>
  <c r="CZ143" i="1"/>
  <c r="DA143" i="1"/>
  <c r="CW144" i="1"/>
  <c r="CX144" i="1"/>
  <c r="CY144" i="1"/>
  <c r="CZ144" i="1"/>
  <c r="DA144" i="1"/>
  <c r="CW145" i="1"/>
  <c r="CX145" i="1"/>
  <c r="CY145" i="1"/>
  <c r="CZ145" i="1"/>
  <c r="DA145" i="1"/>
  <c r="CW146" i="1"/>
  <c r="CX146" i="1"/>
  <c r="CY146" i="1"/>
  <c r="CZ146" i="1"/>
  <c r="DA146" i="1"/>
  <c r="CW147" i="1"/>
  <c r="CX147" i="1"/>
  <c r="CY147" i="1"/>
  <c r="CZ147" i="1"/>
  <c r="DA147" i="1"/>
  <c r="CW148" i="1"/>
  <c r="CX148" i="1"/>
  <c r="CY148" i="1"/>
  <c r="CZ148" i="1"/>
  <c r="DA148" i="1"/>
  <c r="CW149" i="1"/>
  <c r="CX149" i="1"/>
  <c r="CY149" i="1"/>
  <c r="CZ149" i="1"/>
  <c r="DA149" i="1"/>
  <c r="CW150" i="1"/>
  <c r="CX150" i="1"/>
  <c r="CY150" i="1"/>
  <c r="CZ150" i="1"/>
  <c r="DA150" i="1"/>
  <c r="CW151" i="1"/>
  <c r="CX151" i="1"/>
  <c r="CY151" i="1"/>
  <c r="CZ151" i="1"/>
  <c r="DA151" i="1"/>
  <c r="CW152" i="1"/>
  <c r="CX152" i="1"/>
  <c r="CY152" i="1"/>
  <c r="CZ152" i="1"/>
  <c r="DA152" i="1"/>
  <c r="CW153" i="1"/>
  <c r="CX153" i="1"/>
  <c r="CY153" i="1"/>
  <c r="CZ153" i="1"/>
  <c r="DA153" i="1"/>
  <c r="CW154" i="1"/>
  <c r="CX154" i="1"/>
  <c r="CY154" i="1"/>
  <c r="CZ154" i="1"/>
  <c r="DA154" i="1"/>
  <c r="CW155" i="1"/>
  <c r="CX155" i="1"/>
  <c r="CY155" i="1"/>
  <c r="CZ155" i="1"/>
  <c r="DA155" i="1"/>
  <c r="CW156" i="1"/>
  <c r="CX156" i="1"/>
  <c r="CY156" i="1"/>
  <c r="CZ156" i="1"/>
  <c r="DA156" i="1"/>
  <c r="CW157" i="1"/>
  <c r="CX157" i="1"/>
  <c r="CY157" i="1"/>
  <c r="CZ157" i="1"/>
  <c r="DA157" i="1"/>
  <c r="CW158" i="1"/>
  <c r="CX158" i="1"/>
  <c r="CY158" i="1"/>
  <c r="CZ158" i="1"/>
  <c r="DA158" i="1"/>
  <c r="CW159" i="1"/>
  <c r="CX159" i="1"/>
  <c r="CY159" i="1"/>
  <c r="CZ159" i="1"/>
  <c r="DA159" i="1"/>
  <c r="CW160" i="1"/>
  <c r="CX160" i="1"/>
  <c r="CY160" i="1"/>
  <c r="CZ160" i="1"/>
  <c r="DA160" i="1"/>
  <c r="CW161" i="1"/>
  <c r="CX161" i="1"/>
  <c r="CY161" i="1"/>
  <c r="CZ161" i="1"/>
  <c r="DA161" i="1"/>
  <c r="CW162" i="1"/>
  <c r="CX162" i="1"/>
  <c r="CY162" i="1"/>
  <c r="CZ162" i="1"/>
  <c r="DA162" i="1"/>
  <c r="CW163" i="1"/>
  <c r="CX163" i="1"/>
  <c r="CY163" i="1"/>
  <c r="CZ163" i="1"/>
  <c r="DA163" i="1"/>
  <c r="CW164" i="1"/>
  <c r="CX164" i="1"/>
  <c r="CY164" i="1"/>
  <c r="CZ164" i="1"/>
  <c r="DA164" i="1"/>
  <c r="CW165" i="1"/>
  <c r="CX165" i="1"/>
  <c r="CY165" i="1"/>
  <c r="CZ165" i="1"/>
  <c r="DA165" i="1"/>
  <c r="CW166" i="1"/>
  <c r="CX166" i="1"/>
  <c r="CY166" i="1"/>
  <c r="CZ166" i="1"/>
  <c r="DA166" i="1"/>
  <c r="CW167" i="1"/>
  <c r="CX167" i="1"/>
  <c r="CY167" i="1"/>
  <c r="CZ167" i="1"/>
  <c r="DA167" i="1"/>
  <c r="CW168" i="1"/>
  <c r="CX168" i="1"/>
  <c r="CY168" i="1"/>
  <c r="CZ168" i="1"/>
  <c r="DA168" i="1"/>
  <c r="CW169" i="1"/>
  <c r="CX169" i="1"/>
  <c r="CY169" i="1"/>
  <c r="CZ169" i="1"/>
  <c r="DA169" i="1"/>
  <c r="CW170" i="1"/>
  <c r="CX170" i="1"/>
  <c r="CY170" i="1"/>
  <c r="CZ170" i="1"/>
  <c r="DA170" i="1"/>
  <c r="CW171" i="1"/>
  <c r="CX171" i="1"/>
  <c r="CY171" i="1"/>
  <c r="CZ171" i="1"/>
  <c r="DA171" i="1"/>
  <c r="CW172" i="1"/>
  <c r="CX172" i="1"/>
  <c r="CY172" i="1"/>
  <c r="CZ172" i="1"/>
  <c r="DA172" i="1"/>
  <c r="CW173" i="1"/>
  <c r="CX173" i="1"/>
  <c r="CY173" i="1"/>
  <c r="CZ173" i="1"/>
  <c r="DA173" i="1"/>
  <c r="CW174" i="1"/>
  <c r="CX174" i="1"/>
  <c r="CY174" i="1"/>
  <c r="CZ174" i="1"/>
  <c r="DA174" i="1"/>
  <c r="CW175" i="1"/>
  <c r="CX175" i="1"/>
  <c r="CY175" i="1"/>
  <c r="CZ175" i="1"/>
  <c r="DA175" i="1"/>
  <c r="CW176" i="1"/>
  <c r="CX176" i="1"/>
  <c r="CY176" i="1"/>
  <c r="CZ176" i="1"/>
  <c r="DA176" i="1"/>
  <c r="CW177" i="1"/>
  <c r="CX177" i="1"/>
  <c r="CY177" i="1"/>
  <c r="CZ177" i="1"/>
  <c r="DA177" i="1"/>
  <c r="CW178" i="1"/>
  <c r="CX178" i="1"/>
  <c r="CY178" i="1"/>
  <c r="CZ178" i="1"/>
  <c r="DA178" i="1"/>
  <c r="CW179" i="1"/>
  <c r="CX179" i="1"/>
  <c r="CY179" i="1"/>
  <c r="CZ179" i="1"/>
  <c r="DA179" i="1"/>
  <c r="CW180" i="1"/>
  <c r="CX180" i="1"/>
  <c r="CY180" i="1"/>
  <c r="CZ180" i="1"/>
  <c r="DA180" i="1"/>
  <c r="CW181" i="1"/>
  <c r="CX181" i="1"/>
  <c r="CY181" i="1"/>
  <c r="CZ181" i="1"/>
  <c r="DA181" i="1"/>
  <c r="CW182" i="1"/>
  <c r="CX182" i="1"/>
  <c r="CY182" i="1"/>
  <c r="CZ182" i="1"/>
  <c r="DA182" i="1"/>
  <c r="CW183" i="1"/>
  <c r="CX183" i="1"/>
  <c r="CY183" i="1"/>
  <c r="CZ183" i="1"/>
  <c r="DA183" i="1"/>
  <c r="CW184" i="1"/>
  <c r="CX184" i="1"/>
  <c r="CY184" i="1"/>
  <c r="CZ184" i="1"/>
  <c r="DA184" i="1"/>
  <c r="CW185" i="1"/>
  <c r="CX185" i="1"/>
  <c r="CY185" i="1"/>
  <c r="CZ185" i="1"/>
  <c r="DA185" i="1"/>
  <c r="CW186" i="1"/>
  <c r="CX186" i="1"/>
  <c r="CY186" i="1"/>
  <c r="CZ186" i="1"/>
  <c r="DA186" i="1"/>
  <c r="CW187" i="1"/>
  <c r="CX187" i="1"/>
  <c r="CY187" i="1"/>
  <c r="CZ187" i="1"/>
  <c r="DA187" i="1"/>
  <c r="CW188" i="1"/>
  <c r="CX188" i="1"/>
  <c r="CY188" i="1"/>
  <c r="CZ188" i="1"/>
  <c r="DA188" i="1"/>
  <c r="CW189" i="1"/>
  <c r="CX189" i="1"/>
  <c r="CY189" i="1"/>
  <c r="CZ189" i="1"/>
  <c r="DA189" i="1"/>
  <c r="CW190" i="1"/>
  <c r="CX190" i="1"/>
  <c r="CY190" i="1"/>
  <c r="CZ190" i="1"/>
  <c r="DA190" i="1"/>
  <c r="CW191" i="1"/>
  <c r="CX191" i="1"/>
  <c r="CY191" i="1"/>
  <c r="CZ191" i="1"/>
  <c r="DA191" i="1"/>
  <c r="CW192" i="1"/>
  <c r="CX192" i="1"/>
  <c r="CY192" i="1"/>
  <c r="CZ192" i="1"/>
  <c r="DA192" i="1"/>
  <c r="CW193" i="1"/>
  <c r="CX193" i="1"/>
  <c r="CY193" i="1"/>
  <c r="CZ193" i="1"/>
  <c r="DA193" i="1"/>
  <c r="CW194" i="1"/>
  <c r="CX194" i="1"/>
  <c r="CY194" i="1"/>
  <c r="CZ194" i="1"/>
  <c r="DA194" i="1"/>
  <c r="CW195" i="1"/>
  <c r="CX195" i="1"/>
  <c r="CY195" i="1"/>
  <c r="CZ195" i="1"/>
  <c r="DA195" i="1"/>
  <c r="CW196" i="1"/>
  <c r="CX196" i="1"/>
  <c r="CY196" i="1"/>
  <c r="CZ196" i="1"/>
  <c r="DA196" i="1"/>
  <c r="CW197" i="1"/>
  <c r="CX197" i="1"/>
  <c r="CY197" i="1"/>
  <c r="CZ197" i="1"/>
  <c r="DA197" i="1"/>
  <c r="CW198" i="1"/>
  <c r="CX198" i="1"/>
  <c r="CY198" i="1"/>
  <c r="CZ198" i="1"/>
  <c r="DA198" i="1"/>
  <c r="CW199" i="1"/>
  <c r="CX199" i="1"/>
  <c r="CY199" i="1"/>
  <c r="CZ199" i="1"/>
  <c r="DA199" i="1"/>
  <c r="CW200" i="1"/>
  <c r="CX200" i="1"/>
  <c r="CY200" i="1"/>
  <c r="CZ200" i="1"/>
  <c r="DA200" i="1"/>
  <c r="CW201" i="1"/>
  <c r="CX201" i="1"/>
  <c r="CY201" i="1"/>
  <c r="CZ201" i="1"/>
  <c r="DA201" i="1"/>
  <c r="CW202" i="1"/>
  <c r="CX202" i="1"/>
  <c r="CY202" i="1"/>
  <c r="CZ202" i="1"/>
  <c r="DA202" i="1"/>
  <c r="CW203" i="1"/>
  <c r="CX203" i="1"/>
  <c r="CY203" i="1"/>
  <c r="CZ203" i="1"/>
  <c r="DA203" i="1"/>
  <c r="CW204" i="1"/>
  <c r="CX204" i="1"/>
  <c r="CY204" i="1"/>
  <c r="CZ204" i="1"/>
  <c r="DA204" i="1"/>
  <c r="CW205" i="1"/>
  <c r="CX205" i="1"/>
  <c r="CY205" i="1"/>
  <c r="CZ205" i="1"/>
  <c r="DA205" i="1"/>
  <c r="CW206" i="1"/>
  <c r="CX206" i="1"/>
  <c r="CY206" i="1"/>
  <c r="CZ206" i="1"/>
  <c r="DA206" i="1"/>
  <c r="CW207" i="1"/>
  <c r="CX207" i="1"/>
  <c r="CY207" i="1"/>
  <c r="CZ207" i="1"/>
  <c r="DA207" i="1"/>
  <c r="CW208" i="1"/>
  <c r="CX208" i="1"/>
  <c r="CY208" i="1"/>
  <c r="CZ208" i="1"/>
  <c r="DA208" i="1"/>
  <c r="CW209" i="1"/>
  <c r="CX209" i="1"/>
  <c r="CY209" i="1"/>
  <c r="CZ209" i="1"/>
  <c r="DA209" i="1"/>
  <c r="CW210" i="1"/>
  <c r="CX210" i="1"/>
  <c r="CY210" i="1"/>
  <c r="CZ210" i="1"/>
  <c r="DA210" i="1"/>
  <c r="CW211" i="1"/>
  <c r="CX211" i="1"/>
  <c r="CY211" i="1"/>
  <c r="CZ211" i="1"/>
  <c r="DA211" i="1"/>
  <c r="CW212" i="1"/>
  <c r="CX212" i="1"/>
  <c r="CY212" i="1"/>
  <c r="CZ212" i="1"/>
  <c r="DA212" i="1"/>
  <c r="CW213" i="1"/>
  <c r="CX213" i="1"/>
  <c r="CY213" i="1"/>
  <c r="CZ213" i="1"/>
  <c r="DA213" i="1"/>
  <c r="CW214" i="1"/>
  <c r="CX214" i="1"/>
  <c r="CY214" i="1"/>
  <c r="CZ214" i="1"/>
  <c r="DA214" i="1"/>
  <c r="CW215" i="1"/>
  <c r="CX215" i="1"/>
  <c r="CY215" i="1"/>
  <c r="CZ215" i="1"/>
  <c r="DA215" i="1"/>
  <c r="CW216" i="1"/>
  <c r="CX216" i="1"/>
  <c r="CY216" i="1"/>
  <c r="CZ216" i="1"/>
  <c r="DA216" i="1"/>
  <c r="CW217" i="1"/>
  <c r="CX217" i="1"/>
  <c r="CY217" i="1"/>
  <c r="CZ217" i="1"/>
  <c r="DA217" i="1"/>
  <c r="CW218" i="1"/>
  <c r="CX218" i="1"/>
  <c r="CY218" i="1"/>
  <c r="CZ218" i="1"/>
  <c r="DA218" i="1"/>
  <c r="CW219" i="1"/>
  <c r="CX219" i="1"/>
  <c r="CY219" i="1"/>
  <c r="CZ219" i="1"/>
  <c r="DA219" i="1"/>
  <c r="CW220" i="1"/>
  <c r="CX220" i="1"/>
  <c r="CY220" i="1"/>
  <c r="CZ220" i="1"/>
  <c r="DA220" i="1"/>
  <c r="CW221" i="1"/>
  <c r="CX221" i="1"/>
  <c r="CY221" i="1"/>
  <c r="CZ221" i="1"/>
  <c r="DA221" i="1"/>
  <c r="CW222" i="1"/>
  <c r="CX222" i="1"/>
  <c r="CY222" i="1"/>
  <c r="CZ222" i="1"/>
  <c r="DA222" i="1"/>
  <c r="CW223" i="1"/>
  <c r="CX223" i="1"/>
  <c r="CY223" i="1"/>
  <c r="CZ223" i="1"/>
  <c r="DA223" i="1"/>
  <c r="CW224" i="1"/>
  <c r="CX224" i="1"/>
  <c r="CY224" i="1"/>
  <c r="CZ224" i="1"/>
  <c r="DA224" i="1"/>
  <c r="CW225" i="1"/>
  <c r="CX225" i="1"/>
  <c r="CY225" i="1"/>
  <c r="CZ225" i="1"/>
  <c r="DA225" i="1"/>
  <c r="CW226" i="1"/>
  <c r="CX226" i="1"/>
  <c r="CY226" i="1"/>
  <c r="CZ226" i="1"/>
  <c r="DA226" i="1"/>
  <c r="CW227" i="1"/>
  <c r="CX227" i="1"/>
  <c r="CY227" i="1"/>
  <c r="CZ227" i="1"/>
  <c r="DA227" i="1"/>
  <c r="CW228" i="1"/>
  <c r="CX228" i="1"/>
  <c r="CY228" i="1"/>
  <c r="CZ228" i="1"/>
  <c r="DA228" i="1"/>
  <c r="CW229" i="1"/>
  <c r="CX229" i="1"/>
  <c r="CY229" i="1"/>
  <c r="CZ229" i="1"/>
  <c r="DA229" i="1"/>
  <c r="CW230" i="1"/>
  <c r="CX230" i="1"/>
  <c r="CY230" i="1"/>
  <c r="CZ230" i="1"/>
  <c r="DA230" i="1"/>
  <c r="CW231" i="1"/>
  <c r="CX231" i="1"/>
  <c r="CY231" i="1"/>
  <c r="CZ231" i="1"/>
  <c r="DA231" i="1"/>
  <c r="CW232" i="1"/>
  <c r="CX232" i="1"/>
  <c r="CY232" i="1"/>
  <c r="CZ232" i="1"/>
  <c r="DA232" i="1"/>
  <c r="CW233" i="1"/>
  <c r="CX233" i="1"/>
  <c r="CY233" i="1"/>
  <c r="CZ233" i="1"/>
  <c r="DA233" i="1"/>
  <c r="CW234" i="1"/>
  <c r="CX234" i="1"/>
  <c r="CY234" i="1"/>
  <c r="CZ234" i="1"/>
  <c r="DA234" i="1"/>
  <c r="CW235" i="1"/>
  <c r="CX235" i="1"/>
  <c r="CY235" i="1"/>
  <c r="CZ235" i="1"/>
  <c r="DA235" i="1"/>
  <c r="CW236" i="1"/>
  <c r="CX236" i="1"/>
  <c r="CY236" i="1"/>
  <c r="CZ236" i="1"/>
  <c r="DA236" i="1"/>
  <c r="CW237" i="1"/>
  <c r="CX237" i="1"/>
  <c r="CY237" i="1"/>
  <c r="CZ237" i="1"/>
  <c r="DA237" i="1"/>
  <c r="CW238" i="1"/>
  <c r="CX238" i="1"/>
  <c r="CY238" i="1"/>
  <c r="CZ238" i="1"/>
  <c r="DA238" i="1"/>
  <c r="CW239" i="1"/>
  <c r="CX239" i="1"/>
  <c r="CY239" i="1"/>
  <c r="CZ239" i="1"/>
  <c r="DA239" i="1"/>
  <c r="CW240" i="1"/>
  <c r="CX240" i="1"/>
  <c r="CY240" i="1"/>
  <c r="CZ240" i="1"/>
  <c r="DA240" i="1"/>
  <c r="CW241" i="1"/>
  <c r="CX241" i="1"/>
  <c r="CY241" i="1"/>
  <c r="CZ241" i="1"/>
  <c r="DA241" i="1"/>
  <c r="CW242" i="1"/>
  <c r="CX242" i="1"/>
  <c r="CY242" i="1"/>
  <c r="CZ242" i="1"/>
  <c r="DA242" i="1"/>
  <c r="CW243" i="1"/>
  <c r="CX243" i="1"/>
  <c r="CY243" i="1"/>
  <c r="CZ243" i="1"/>
  <c r="DA243" i="1"/>
  <c r="CW244" i="1"/>
  <c r="CX244" i="1"/>
  <c r="CY244" i="1"/>
  <c r="CZ244" i="1"/>
  <c r="DA244" i="1"/>
  <c r="CW245" i="1"/>
  <c r="CX245" i="1"/>
  <c r="CY245" i="1"/>
  <c r="CZ245" i="1"/>
  <c r="DA245" i="1"/>
  <c r="CW246" i="1"/>
  <c r="CX246" i="1"/>
  <c r="CY246" i="1"/>
  <c r="CZ246" i="1"/>
  <c r="DA246" i="1"/>
  <c r="CW247" i="1"/>
  <c r="CX247" i="1"/>
  <c r="CY247" i="1"/>
  <c r="CZ247" i="1"/>
  <c r="DA247" i="1"/>
  <c r="CW248" i="1"/>
  <c r="CX248" i="1"/>
  <c r="CY248" i="1"/>
  <c r="CZ248" i="1"/>
  <c r="DA248" i="1"/>
  <c r="CW249" i="1"/>
  <c r="CX249" i="1"/>
  <c r="CY249" i="1"/>
  <c r="CZ249" i="1"/>
  <c r="DA249" i="1"/>
  <c r="CW250" i="1"/>
  <c r="CX250" i="1"/>
  <c r="CY250" i="1"/>
  <c r="CZ250" i="1"/>
  <c r="DA250" i="1"/>
  <c r="CW251" i="1"/>
  <c r="CX251" i="1"/>
  <c r="CY251" i="1"/>
  <c r="CZ251" i="1"/>
  <c r="DA251" i="1"/>
  <c r="CW252" i="1"/>
  <c r="CX252" i="1"/>
  <c r="CY252" i="1"/>
  <c r="CZ252" i="1"/>
  <c r="DA252" i="1"/>
  <c r="CW253" i="1"/>
  <c r="CX253" i="1"/>
  <c r="CY253" i="1"/>
  <c r="CZ253" i="1"/>
  <c r="DA253" i="1"/>
  <c r="CW254" i="1"/>
  <c r="CX254" i="1"/>
  <c r="CY254" i="1"/>
  <c r="CZ254" i="1"/>
  <c r="DA254" i="1"/>
  <c r="CW255" i="1"/>
  <c r="CX255" i="1"/>
  <c r="CY255" i="1"/>
  <c r="CZ255" i="1"/>
  <c r="DA255" i="1"/>
  <c r="CW256" i="1"/>
  <c r="CX256" i="1"/>
  <c r="CY256" i="1"/>
  <c r="CZ256" i="1"/>
  <c r="DA256" i="1"/>
  <c r="CW257" i="1"/>
  <c r="CX257" i="1"/>
  <c r="CY257" i="1"/>
  <c r="CZ257" i="1"/>
  <c r="DA257" i="1"/>
  <c r="CW258" i="1"/>
  <c r="CX258" i="1"/>
  <c r="CY258" i="1"/>
  <c r="CZ258" i="1"/>
  <c r="DA258" i="1"/>
  <c r="CW259" i="1"/>
  <c r="CX259" i="1"/>
  <c r="CY259" i="1"/>
  <c r="CZ259" i="1"/>
  <c r="DA259" i="1"/>
  <c r="CW260" i="1"/>
  <c r="CX260" i="1"/>
  <c r="CY260" i="1"/>
  <c r="CZ260" i="1"/>
  <c r="DA260" i="1"/>
  <c r="CW261" i="1"/>
  <c r="CX261" i="1"/>
  <c r="CY261" i="1"/>
  <c r="CZ261" i="1"/>
  <c r="DA261" i="1"/>
  <c r="CW262" i="1"/>
  <c r="CX262" i="1"/>
  <c r="CY262" i="1"/>
  <c r="CZ262" i="1"/>
  <c r="DA262" i="1"/>
  <c r="CW263" i="1"/>
  <c r="CX263" i="1"/>
  <c r="CY263" i="1"/>
  <c r="CZ263" i="1"/>
  <c r="DA263" i="1"/>
  <c r="CW264" i="1"/>
  <c r="CX264" i="1"/>
  <c r="CY264" i="1"/>
  <c r="CZ264" i="1"/>
  <c r="DA264" i="1"/>
  <c r="CW265" i="1"/>
  <c r="CX265" i="1"/>
  <c r="CY265" i="1"/>
  <c r="CZ265" i="1"/>
  <c r="DA265" i="1"/>
  <c r="CW266" i="1"/>
  <c r="CX266" i="1"/>
  <c r="CY266" i="1"/>
  <c r="CZ266" i="1"/>
  <c r="DA266" i="1"/>
  <c r="CW267" i="1"/>
  <c r="CX267" i="1"/>
  <c r="CY267" i="1"/>
  <c r="CZ267" i="1"/>
  <c r="DA267" i="1"/>
  <c r="CW268" i="1"/>
  <c r="CX268" i="1"/>
  <c r="CY268" i="1"/>
  <c r="CZ268" i="1"/>
  <c r="DA268" i="1"/>
  <c r="CW269" i="1"/>
  <c r="CX269" i="1"/>
  <c r="CY269" i="1"/>
  <c r="CZ269" i="1"/>
  <c r="DA269" i="1"/>
  <c r="CW270" i="1"/>
  <c r="CX270" i="1"/>
  <c r="CY270" i="1"/>
  <c r="CZ270" i="1"/>
  <c r="DA270" i="1"/>
  <c r="CW271" i="1"/>
  <c r="CX271" i="1"/>
  <c r="CY271" i="1"/>
  <c r="CZ271" i="1"/>
  <c r="DA271" i="1"/>
  <c r="CW272" i="1"/>
  <c r="CX272" i="1"/>
  <c r="CY272" i="1"/>
  <c r="CZ272" i="1"/>
  <c r="DA272" i="1"/>
  <c r="CW273" i="1"/>
  <c r="CX273" i="1"/>
  <c r="CY273" i="1"/>
  <c r="CZ273" i="1"/>
  <c r="DA273" i="1"/>
  <c r="CW274" i="1"/>
  <c r="CX274" i="1"/>
  <c r="CY274" i="1"/>
  <c r="CZ274" i="1"/>
  <c r="DA274" i="1"/>
  <c r="CW275" i="1"/>
  <c r="CX275" i="1"/>
  <c r="CY275" i="1"/>
  <c r="CZ275" i="1"/>
  <c r="DA275" i="1"/>
  <c r="CW276" i="1"/>
  <c r="CX276" i="1"/>
  <c r="CY276" i="1"/>
  <c r="CZ276" i="1"/>
  <c r="DA276" i="1"/>
  <c r="CW277" i="1"/>
  <c r="CX277" i="1"/>
  <c r="CY277" i="1"/>
  <c r="CZ277" i="1"/>
  <c r="DA277" i="1"/>
  <c r="CW278" i="1"/>
  <c r="CX278" i="1"/>
  <c r="CY278" i="1"/>
  <c r="CZ278" i="1"/>
  <c r="DA278" i="1"/>
  <c r="CW279" i="1"/>
  <c r="CX279" i="1"/>
  <c r="CY279" i="1"/>
  <c r="CZ279" i="1"/>
  <c r="DA279" i="1"/>
  <c r="CW280" i="1"/>
  <c r="CX280" i="1"/>
  <c r="CY280" i="1"/>
  <c r="CZ280" i="1"/>
  <c r="DA280" i="1"/>
  <c r="CW281" i="1"/>
  <c r="CX281" i="1"/>
  <c r="CY281" i="1"/>
  <c r="CZ281" i="1"/>
  <c r="DA281" i="1"/>
  <c r="CW282" i="1"/>
  <c r="CX282" i="1"/>
  <c r="CY282" i="1"/>
  <c r="CZ282" i="1"/>
  <c r="DA282" i="1"/>
  <c r="CW283" i="1"/>
  <c r="CX283" i="1"/>
  <c r="CY283" i="1"/>
  <c r="CZ283" i="1"/>
  <c r="DA283" i="1"/>
  <c r="CW284" i="1"/>
  <c r="CX284" i="1"/>
  <c r="CY284" i="1"/>
  <c r="CZ284" i="1"/>
  <c r="DA284" i="1"/>
  <c r="CW285" i="1"/>
  <c r="CX285" i="1"/>
  <c r="CY285" i="1"/>
  <c r="CZ285" i="1"/>
  <c r="DA285" i="1"/>
  <c r="CW286" i="1"/>
  <c r="CX286" i="1"/>
  <c r="CY286" i="1"/>
  <c r="CZ286" i="1"/>
  <c r="DA286" i="1"/>
  <c r="CW287" i="1"/>
  <c r="CX287" i="1"/>
  <c r="CY287" i="1"/>
  <c r="CZ287" i="1"/>
  <c r="DA287" i="1"/>
  <c r="CW288" i="1"/>
  <c r="CX288" i="1"/>
  <c r="CY288" i="1"/>
  <c r="CZ288" i="1"/>
  <c r="DA288" i="1"/>
  <c r="CW289" i="1"/>
  <c r="CX289" i="1"/>
  <c r="CY289" i="1"/>
  <c r="CZ289" i="1"/>
  <c r="DA289" i="1"/>
  <c r="CW290" i="1"/>
  <c r="CX290" i="1"/>
  <c r="CY290" i="1"/>
  <c r="CZ290" i="1"/>
  <c r="DA290" i="1"/>
  <c r="CW291" i="1"/>
  <c r="CX291" i="1"/>
  <c r="CY291" i="1"/>
  <c r="CZ291" i="1"/>
  <c r="DA291" i="1"/>
  <c r="CW292" i="1"/>
  <c r="CX292" i="1"/>
  <c r="CY292" i="1"/>
  <c r="CZ292" i="1"/>
  <c r="DA292" i="1"/>
  <c r="CW293" i="1"/>
  <c r="CX293" i="1"/>
  <c r="CY293" i="1"/>
  <c r="CZ293" i="1"/>
  <c r="DA293" i="1"/>
  <c r="CW294" i="1"/>
  <c r="CX294" i="1"/>
  <c r="CY294" i="1"/>
  <c r="CZ294" i="1"/>
  <c r="DA294" i="1"/>
  <c r="CW295" i="1"/>
  <c r="CX295" i="1"/>
  <c r="CY295" i="1"/>
  <c r="CZ295" i="1"/>
  <c r="DA295" i="1"/>
  <c r="CW296" i="1"/>
  <c r="CX296" i="1"/>
  <c r="CY296" i="1"/>
  <c r="CZ296" i="1"/>
  <c r="DA296" i="1"/>
  <c r="CW297" i="1"/>
  <c r="CX297" i="1"/>
  <c r="CY297" i="1"/>
  <c r="CZ297" i="1"/>
  <c r="DA297" i="1"/>
  <c r="CW298" i="1"/>
  <c r="CX298" i="1"/>
  <c r="CY298" i="1"/>
  <c r="CZ298" i="1"/>
  <c r="DA298" i="1"/>
  <c r="CW299" i="1"/>
  <c r="CX299" i="1"/>
  <c r="CY299" i="1"/>
  <c r="CZ299" i="1"/>
  <c r="DA299" i="1"/>
  <c r="CW300" i="1"/>
  <c r="CX300" i="1"/>
  <c r="CY300" i="1"/>
  <c r="CZ300" i="1"/>
  <c r="DA300" i="1"/>
  <c r="CW301" i="1"/>
  <c r="CX301" i="1"/>
  <c r="CY301" i="1"/>
  <c r="CZ301" i="1"/>
  <c r="DA301" i="1"/>
  <c r="CW302" i="1"/>
  <c r="CX302" i="1"/>
  <c r="CY302" i="1"/>
  <c r="CZ302" i="1"/>
  <c r="DA302" i="1"/>
  <c r="CW303" i="1"/>
  <c r="CX303" i="1"/>
  <c r="CY303" i="1"/>
  <c r="CZ303" i="1"/>
  <c r="DA303" i="1"/>
  <c r="CW304" i="1"/>
  <c r="CX304" i="1"/>
  <c r="CY304" i="1"/>
  <c r="CZ304" i="1"/>
  <c r="DA304" i="1"/>
  <c r="CW305" i="1"/>
  <c r="CX305" i="1"/>
  <c r="CY305" i="1"/>
  <c r="CZ305" i="1"/>
  <c r="DA305" i="1"/>
  <c r="CW306" i="1"/>
  <c r="CX306" i="1"/>
  <c r="CY306" i="1"/>
  <c r="CZ306" i="1"/>
  <c r="DA306" i="1"/>
  <c r="CW307" i="1"/>
  <c r="CX307" i="1"/>
  <c r="CY307" i="1"/>
  <c r="CZ307" i="1"/>
  <c r="DA307" i="1"/>
  <c r="CW308" i="1"/>
  <c r="CX308" i="1"/>
  <c r="CY308" i="1"/>
  <c r="CZ308" i="1"/>
  <c r="DA308" i="1"/>
  <c r="CW309" i="1"/>
  <c r="CX309" i="1"/>
  <c r="CY309" i="1"/>
  <c r="CZ309" i="1"/>
  <c r="DA309" i="1"/>
  <c r="CW310" i="1"/>
  <c r="CX310" i="1"/>
  <c r="CY310" i="1"/>
  <c r="CZ310" i="1"/>
  <c r="DA310" i="1"/>
  <c r="CW311" i="1"/>
  <c r="CX311" i="1"/>
  <c r="CY311" i="1"/>
  <c r="CZ311" i="1"/>
  <c r="DA311" i="1"/>
  <c r="CW312" i="1"/>
  <c r="CX312" i="1"/>
  <c r="CY312" i="1"/>
  <c r="CZ312" i="1"/>
  <c r="DA312" i="1"/>
  <c r="CW313" i="1"/>
  <c r="CX313" i="1"/>
  <c r="CY313" i="1"/>
  <c r="CZ313" i="1"/>
  <c r="DA313" i="1"/>
  <c r="CW314" i="1"/>
  <c r="CX314" i="1"/>
  <c r="CY314" i="1"/>
  <c r="CZ314" i="1"/>
  <c r="DA314" i="1"/>
  <c r="CW315" i="1"/>
  <c r="CX315" i="1"/>
  <c r="CY315" i="1"/>
  <c r="CZ315" i="1"/>
  <c r="DA315" i="1"/>
  <c r="CW316" i="1"/>
  <c r="CX316" i="1"/>
  <c r="CY316" i="1"/>
  <c r="CZ316" i="1"/>
  <c r="DA316" i="1"/>
  <c r="CW317" i="1"/>
  <c r="CX317" i="1"/>
  <c r="CY317" i="1"/>
  <c r="CZ317" i="1"/>
  <c r="DA317" i="1"/>
  <c r="CW318" i="1"/>
  <c r="CX318" i="1"/>
  <c r="CY318" i="1"/>
  <c r="CZ318" i="1"/>
  <c r="DA318" i="1"/>
  <c r="CW319" i="1"/>
  <c r="CX319" i="1"/>
  <c r="CY319" i="1"/>
  <c r="CZ319" i="1"/>
  <c r="DA319" i="1"/>
  <c r="CW320" i="1"/>
  <c r="CX320" i="1"/>
  <c r="CY320" i="1"/>
  <c r="CZ320" i="1"/>
  <c r="DA320" i="1"/>
  <c r="CW321" i="1"/>
  <c r="CX321" i="1"/>
  <c r="CY321" i="1"/>
  <c r="CZ321" i="1"/>
  <c r="DA321" i="1"/>
  <c r="CW322" i="1"/>
  <c r="CX322" i="1"/>
  <c r="CY322" i="1"/>
  <c r="CZ322" i="1"/>
  <c r="DA322" i="1"/>
  <c r="CW323" i="1"/>
  <c r="CX323" i="1"/>
  <c r="CY323" i="1"/>
  <c r="CZ323" i="1"/>
  <c r="DA323" i="1"/>
  <c r="CW324" i="1"/>
  <c r="CX324" i="1"/>
  <c r="CY324" i="1"/>
  <c r="CZ324" i="1"/>
  <c r="DA324" i="1"/>
  <c r="CW325" i="1"/>
  <c r="CX325" i="1"/>
  <c r="CY325" i="1"/>
  <c r="CZ325" i="1"/>
  <c r="DA325" i="1"/>
  <c r="CW326" i="1"/>
  <c r="CX326" i="1"/>
  <c r="CY326" i="1"/>
  <c r="CZ326" i="1"/>
  <c r="DA326" i="1"/>
  <c r="CW327" i="1"/>
  <c r="CX327" i="1"/>
  <c r="CY327" i="1"/>
  <c r="CZ327" i="1"/>
  <c r="DA327" i="1"/>
  <c r="CW328" i="1"/>
  <c r="CX328" i="1"/>
  <c r="CY328" i="1"/>
  <c r="CZ328" i="1"/>
  <c r="DA328" i="1"/>
  <c r="CW329" i="1"/>
  <c r="CX329" i="1"/>
  <c r="CY329" i="1"/>
  <c r="CZ329" i="1"/>
  <c r="DA329" i="1"/>
  <c r="CW330" i="1"/>
  <c r="CX330" i="1"/>
  <c r="CY330" i="1"/>
  <c r="CZ330" i="1"/>
  <c r="DA330" i="1"/>
  <c r="CW331" i="1"/>
  <c r="CX331" i="1"/>
  <c r="CY331" i="1"/>
  <c r="CZ331" i="1"/>
  <c r="DA331" i="1"/>
  <c r="CW332" i="1"/>
  <c r="CX332" i="1"/>
  <c r="CY332" i="1"/>
  <c r="CZ332" i="1"/>
  <c r="DA332" i="1"/>
  <c r="CW333" i="1"/>
  <c r="CX333" i="1"/>
  <c r="CY333" i="1"/>
  <c r="CZ333" i="1"/>
  <c r="DA333" i="1"/>
  <c r="CW334" i="1"/>
  <c r="CX334" i="1"/>
  <c r="CY334" i="1"/>
  <c r="CZ334" i="1"/>
  <c r="DA334" i="1"/>
  <c r="CW335" i="1"/>
  <c r="CX335" i="1"/>
  <c r="CY335" i="1"/>
  <c r="CZ335" i="1"/>
  <c r="DA335" i="1"/>
  <c r="CW336" i="1"/>
  <c r="CX336" i="1"/>
  <c r="CY336" i="1"/>
  <c r="CZ336" i="1"/>
  <c r="DA336" i="1"/>
  <c r="CW337" i="1"/>
  <c r="CX337" i="1"/>
  <c r="CY337" i="1"/>
  <c r="CZ337" i="1"/>
  <c r="DA337" i="1"/>
  <c r="CW338" i="1"/>
  <c r="CX338" i="1"/>
  <c r="CY338" i="1"/>
  <c r="CZ338" i="1"/>
  <c r="DA338" i="1"/>
  <c r="CW339" i="1"/>
  <c r="CX339" i="1"/>
  <c r="CY339" i="1"/>
  <c r="CZ339" i="1"/>
  <c r="DA339" i="1"/>
  <c r="CW340" i="1"/>
  <c r="CX340" i="1"/>
  <c r="CY340" i="1"/>
  <c r="CZ340" i="1"/>
  <c r="DA340" i="1"/>
  <c r="CW341" i="1"/>
  <c r="CX341" i="1"/>
  <c r="CY341" i="1"/>
  <c r="CZ341" i="1"/>
  <c r="DA341" i="1"/>
  <c r="CW342" i="1"/>
  <c r="CX342" i="1"/>
  <c r="CY342" i="1"/>
  <c r="CZ342" i="1"/>
  <c r="DA342" i="1"/>
  <c r="CW343" i="1"/>
  <c r="CX343" i="1"/>
  <c r="CY343" i="1"/>
  <c r="CZ343" i="1"/>
  <c r="DA343" i="1"/>
  <c r="CW344" i="1"/>
  <c r="CX344" i="1"/>
  <c r="CY344" i="1"/>
  <c r="CZ344" i="1"/>
  <c r="DA344" i="1"/>
  <c r="CW345" i="1"/>
  <c r="CX345" i="1"/>
  <c r="CY345" i="1"/>
  <c r="CZ345" i="1"/>
  <c r="DA345" i="1"/>
  <c r="CW346" i="1"/>
  <c r="CX346" i="1"/>
  <c r="CY346" i="1"/>
  <c r="CZ346" i="1"/>
  <c r="DA346" i="1"/>
  <c r="CW347" i="1"/>
  <c r="CX347" i="1"/>
  <c r="CY347" i="1"/>
  <c r="CZ347" i="1"/>
  <c r="DA347" i="1"/>
  <c r="CW348" i="1"/>
  <c r="CX348" i="1"/>
  <c r="CY348" i="1"/>
  <c r="CZ348" i="1"/>
  <c r="DA348" i="1"/>
  <c r="CW349" i="1"/>
  <c r="CX349" i="1"/>
  <c r="CY349" i="1"/>
  <c r="CZ349" i="1"/>
  <c r="DA349" i="1"/>
  <c r="CW350" i="1"/>
  <c r="CX350" i="1"/>
  <c r="CY350" i="1"/>
  <c r="CZ350" i="1"/>
  <c r="DA350" i="1"/>
  <c r="CW351" i="1"/>
  <c r="CX351" i="1"/>
  <c r="CY351" i="1"/>
  <c r="CZ351" i="1"/>
  <c r="DA351" i="1"/>
  <c r="CW352" i="1"/>
  <c r="CX352" i="1"/>
  <c r="CY352" i="1"/>
  <c r="CZ352" i="1"/>
  <c r="DA352" i="1"/>
  <c r="CW353" i="1"/>
  <c r="CX353" i="1"/>
  <c r="CY353" i="1"/>
  <c r="CZ353" i="1"/>
  <c r="DA353" i="1"/>
  <c r="CW354" i="1"/>
  <c r="CX354" i="1"/>
  <c r="CY354" i="1"/>
  <c r="CZ354" i="1"/>
  <c r="DA354" i="1"/>
  <c r="CW355" i="1"/>
  <c r="CX355" i="1"/>
  <c r="CY355" i="1"/>
  <c r="CZ355" i="1"/>
  <c r="DA355" i="1"/>
  <c r="CW356" i="1"/>
  <c r="CX356" i="1"/>
  <c r="CY356" i="1"/>
  <c r="CZ356" i="1"/>
  <c r="DA356" i="1"/>
  <c r="CW357" i="1"/>
  <c r="CX357" i="1"/>
  <c r="CY357" i="1"/>
  <c r="CZ357" i="1"/>
  <c r="DA357" i="1"/>
  <c r="CW358" i="1"/>
  <c r="CX358" i="1"/>
  <c r="CY358" i="1"/>
  <c r="CZ358" i="1"/>
  <c r="DA358" i="1"/>
  <c r="CW359" i="1"/>
  <c r="CX359" i="1"/>
  <c r="CY359" i="1"/>
  <c r="CZ359" i="1"/>
  <c r="DA359" i="1"/>
  <c r="CW360" i="1"/>
  <c r="CX360" i="1"/>
  <c r="CY360" i="1"/>
  <c r="CZ360" i="1"/>
  <c r="DA360" i="1"/>
  <c r="CW361" i="1"/>
  <c r="CX361" i="1"/>
  <c r="CY361" i="1"/>
  <c r="CZ361" i="1"/>
  <c r="DA361" i="1"/>
  <c r="CW362" i="1"/>
  <c r="CX362" i="1"/>
  <c r="CY362" i="1"/>
  <c r="CZ362" i="1"/>
  <c r="DA362" i="1"/>
  <c r="CW363" i="1"/>
  <c r="CX363" i="1"/>
  <c r="CY363" i="1"/>
  <c r="CZ363" i="1"/>
  <c r="DA363" i="1"/>
  <c r="CW364" i="1"/>
  <c r="CX364" i="1"/>
  <c r="CY364" i="1"/>
  <c r="CZ364" i="1"/>
  <c r="DA364" i="1"/>
  <c r="CW365" i="1"/>
  <c r="CX365" i="1"/>
  <c r="CY365" i="1"/>
  <c r="CZ365" i="1"/>
  <c r="DA365" i="1"/>
  <c r="CW366" i="1"/>
  <c r="CX366" i="1"/>
  <c r="CY366" i="1"/>
  <c r="CZ366" i="1"/>
  <c r="DA366" i="1"/>
  <c r="CW367" i="1"/>
  <c r="CX367" i="1"/>
  <c r="CY367" i="1"/>
  <c r="CZ367" i="1"/>
  <c r="DA367" i="1"/>
  <c r="CW368" i="1"/>
  <c r="CX368" i="1"/>
  <c r="CY368" i="1"/>
  <c r="CZ368" i="1"/>
  <c r="DA368" i="1"/>
  <c r="CW369" i="1"/>
  <c r="CX369" i="1"/>
  <c r="CY369" i="1"/>
  <c r="CZ369" i="1"/>
  <c r="DA369" i="1"/>
  <c r="CW370" i="1"/>
  <c r="CX370" i="1"/>
  <c r="CY370" i="1"/>
  <c r="CZ370" i="1"/>
  <c r="DA370" i="1"/>
  <c r="CW371" i="1"/>
  <c r="CX371" i="1"/>
  <c r="CY371" i="1"/>
  <c r="CZ371" i="1"/>
  <c r="DA371" i="1"/>
  <c r="CW372" i="1"/>
  <c r="CX372" i="1"/>
  <c r="CY372" i="1"/>
  <c r="CZ372" i="1"/>
  <c r="DA372" i="1"/>
  <c r="CW373" i="1"/>
  <c r="CX373" i="1"/>
  <c r="CY373" i="1"/>
  <c r="CZ373" i="1"/>
  <c r="DA373" i="1"/>
  <c r="CW374" i="1"/>
  <c r="CX374" i="1"/>
  <c r="CY374" i="1"/>
  <c r="CZ374" i="1"/>
  <c r="DA374" i="1"/>
  <c r="CW375" i="1"/>
  <c r="CX375" i="1"/>
  <c r="CY375" i="1"/>
  <c r="CZ375" i="1"/>
  <c r="DA375" i="1"/>
  <c r="CW376" i="1"/>
  <c r="CX376" i="1"/>
  <c r="CY376" i="1"/>
  <c r="CZ376" i="1"/>
  <c r="DA376" i="1"/>
  <c r="CW377" i="1"/>
  <c r="CX377" i="1"/>
  <c r="CY377" i="1"/>
  <c r="CZ377" i="1"/>
  <c r="DA377" i="1"/>
  <c r="CW378" i="1"/>
  <c r="CX378" i="1"/>
  <c r="CY378" i="1"/>
  <c r="CZ378" i="1"/>
  <c r="DA378" i="1"/>
  <c r="CW379" i="1"/>
  <c r="CX379" i="1"/>
  <c r="CY379" i="1"/>
  <c r="CZ379" i="1"/>
  <c r="DA379" i="1"/>
  <c r="CW380" i="1"/>
  <c r="CX380" i="1"/>
  <c r="CY380" i="1"/>
  <c r="CZ380" i="1"/>
  <c r="DA380" i="1"/>
  <c r="CW381" i="1"/>
  <c r="CX381" i="1"/>
  <c r="CY381" i="1"/>
  <c r="CZ381" i="1"/>
  <c r="DA381" i="1"/>
  <c r="CW382" i="1"/>
  <c r="CX382" i="1"/>
  <c r="CY382" i="1"/>
  <c r="CZ382" i="1"/>
  <c r="DA382" i="1"/>
  <c r="CW383" i="1"/>
  <c r="CX383" i="1"/>
  <c r="CY383" i="1"/>
  <c r="CZ383" i="1"/>
  <c r="DA383" i="1"/>
  <c r="CW384" i="1"/>
  <c r="CX384" i="1"/>
  <c r="CY384" i="1"/>
  <c r="CZ384" i="1"/>
  <c r="DA384" i="1"/>
  <c r="CW385" i="1"/>
  <c r="CX385" i="1"/>
  <c r="CY385" i="1"/>
  <c r="CZ385" i="1"/>
  <c r="DA385" i="1"/>
  <c r="CW386" i="1"/>
  <c r="CX386" i="1"/>
  <c r="CY386" i="1"/>
  <c r="CZ386" i="1"/>
  <c r="DA386" i="1"/>
  <c r="CW387" i="1"/>
  <c r="CX387" i="1"/>
  <c r="CY387" i="1"/>
  <c r="CZ387" i="1"/>
  <c r="DA387" i="1"/>
  <c r="CW388" i="1"/>
  <c r="CX388" i="1"/>
  <c r="CY388" i="1"/>
  <c r="CZ388" i="1"/>
  <c r="DA388" i="1"/>
  <c r="CW389" i="1"/>
  <c r="CX389" i="1"/>
  <c r="CY389" i="1"/>
  <c r="CZ389" i="1"/>
  <c r="DA389" i="1"/>
  <c r="CW390" i="1"/>
  <c r="CX390" i="1"/>
  <c r="CY390" i="1"/>
  <c r="CZ390" i="1"/>
  <c r="DA390" i="1"/>
  <c r="CW391" i="1"/>
  <c r="CX391" i="1"/>
  <c r="CY391" i="1"/>
  <c r="CZ391" i="1"/>
  <c r="DA391" i="1"/>
  <c r="CW392" i="1"/>
  <c r="CX392" i="1"/>
  <c r="CY392" i="1"/>
  <c r="CZ392" i="1"/>
  <c r="DA392" i="1"/>
  <c r="CW393" i="1"/>
  <c r="CX393" i="1"/>
  <c r="CY393" i="1"/>
  <c r="CZ393" i="1"/>
  <c r="DA393" i="1"/>
  <c r="CW394" i="1"/>
  <c r="CX394" i="1"/>
  <c r="CY394" i="1"/>
  <c r="CZ394" i="1"/>
  <c r="DA394" i="1"/>
  <c r="CW395" i="1"/>
  <c r="CX395" i="1"/>
  <c r="CY395" i="1"/>
  <c r="CZ395" i="1"/>
  <c r="DA395" i="1"/>
  <c r="CW396" i="1"/>
  <c r="CX396" i="1"/>
  <c r="CY396" i="1"/>
  <c r="CZ396" i="1"/>
  <c r="DA396" i="1"/>
  <c r="CW397" i="1"/>
  <c r="CX397" i="1"/>
  <c r="CY397" i="1"/>
  <c r="CZ397" i="1"/>
  <c r="DA397" i="1"/>
  <c r="CW398" i="1"/>
  <c r="CX398" i="1"/>
  <c r="CY398" i="1"/>
  <c r="CZ398" i="1"/>
  <c r="DA398" i="1"/>
  <c r="CW399" i="1"/>
  <c r="CX399" i="1"/>
  <c r="CY399" i="1"/>
  <c r="CZ399" i="1"/>
  <c r="DA399" i="1"/>
  <c r="CW400" i="1"/>
  <c r="CX400" i="1"/>
  <c r="CY400" i="1"/>
  <c r="CZ400" i="1"/>
  <c r="DA400" i="1"/>
  <c r="CW401" i="1"/>
  <c r="CX401" i="1"/>
  <c r="CY401" i="1"/>
  <c r="CZ401" i="1"/>
  <c r="DA401" i="1"/>
  <c r="CW402" i="1"/>
  <c r="CX402" i="1"/>
  <c r="CY402" i="1"/>
  <c r="CZ402" i="1"/>
  <c r="DA402" i="1"/>
  <c r="CW403" i="1"/>
  <c r="CX403" i="1"/>
  <c r="CY403" i="1"/>
  <c r="CZ403" i="1"/>
  <c r="DA403" i="1"/>
  <c r="CW404" i="1"/>
  <c r="CX404" i="1"/>
  <c r="CY404" i="1"/>
  <c r="CZ404" i="1"/>
  <c r="DA404" i="1"/>
  <c r="CW405" i="1"/>
  <c r="CX405" i="1"/>
  <c r="CY405" i="1"/>
  <c r="CZ405" i="1"/>
  <c r="DA405" i="1"/>
  <c r="CW406" i="1"/>
  <c r="CX406" i="1"/>
  <c r="CY406" i="1"/>
  <c r="CZ406" i="1"/>
  <c r="DA406" i="1"/>
  <c r="CW407" i="1"/>
  <c r="CX407" i="1"/>
  <c r="CY407" i="1"/>
  <c r="CZ407" i="1"/>
  <c r="DA407" i="1"/>
  <c r="CW408" i="1"/>
  <c r="CX408" i="1"/>
  <c r="CY408" i="1"/>
  <c r="CZ408" i="1"/>
  <c r="DA408" i="1"/>
  <c r="CW409" i="1"/>
  <c r="CX409" i="1"/>
  <c r="CY409" i="1"/>
  <c r="CZ409" i="1"/>
  <c r="DA409" i="1"/>
  <c r="CW410" i="1"/>
  <c r="CX410" i="1"/>
  <c r="CY410" i="1"/>
  <c r="CZ410" i="1"/>
  <c r="DA410" i="1"/>
  <c r="CW411" i="1"/>
  <c r="CX411" i="1"/>
  <c r="CY411" i="1"/>
  <c r="CZ411" i="1"/>
  <c r="DA411" i="1"/>
  <c r="CW412" i="1"/>
  <c r="CX412" i="1"/>
  <c r="CY412" i="1"/>
  <c r="CZ412" i="1"/>
  <c r="DA412" i="1"/>
  <c r="CW413" i="1"/>
  <c r="CX413" i="1"/>
  <c r="CY413" i="1"/>
  <c r="CZ413" i="1"/>
  <c r="DA413" i="1"/>
  <c r="CW414" i="1"/>
  <c r="CX414" i="1"/>
  <c r="CY414" i="1"/>
  <c r="CZ414" i="1"/>
  <c r="DA414" i="1"/>
  <c r="CW415" i="1"/>
  <c r="CX415" i="1"/>
  <c r="CY415" i="1"/>
  <c r="CZ415" i="1"/>
  <c r="DA415" i="1"/>
  <c r="CW416" i="1"/>
  <c r="CX416" i="1"/>
  <c r="CY416" i="1"/>
  <c r="CZ416" i="1"/>
  <c r="DA416" i="1"/>
  <c r="CW417" i="1"/>
  <c r="CX417" i="1"/>
  <c r="CY417" i="1"/>
  <c r="CZ417" i="1"/>
  <c r="DA417" i="1"/>
  <c r="CW418" i="1"/>
  <c r="CX418" i="1"/>
  <c r="CY418" i="1"/>
  <c r="CZ418" i="1"/>
  <c r="DA418" i="1"/>
  <c r="CW419" i="1"/>
  <c r="CX419" i="1"/>
  <c r="CY419" i="1"/>
  <c r="CZ419" i="1"/>
  <c r="DA419" i="1"/>
  <c r="CW420" i="1"/>
  <c r="CX420" i="1"/>
  <c r="CY420" i="1"/>
  <c r="CZ420" i="1"/>
  <c r="DA420" i="1"/>
  <c r="CW421" i="1"/>
  <c r="CX421" i="1"/>
  <c r="CY421" i="1"/>
  <c r="CZ421" i="1"/>
  <c r="DA421" i="1"/>
  <c r="CW422" i="1"/>
  <c r="CX422" i="1"/>
  <c r="CY422" i="1"/>
  <c r="CZ422" i="1"/>
  <c r="DA422" i="1"/>
  <c r="CW423" i="1"/>
  <c r="CX423" i="1"/>
  <c r="CY423" i="1"/>
  <c r="CZ423" i="1"/>
  <c r="DA423" i="1"/>
  <c r="CW424" i="1"/>
  <c r="CX424" i="1"/>
  <c r="CY424" i="1"/>
  <c r="CZ424" i="1"/>
  <c r="DA424" i="1"/>
  <c r="CW425" i="1"/>
  <c r="CX425" i="1"/>
  <c r="CY425" i="1"/>
  <c r="CZ425" i="1"/>
  <c r="DA425" i="1"/>
  <c r="CW426" i="1"/>
  <c r="CX426" i="1"/>
  <c r="CY426" i="1"/>
  <c r="CZ426" i="1"/>
  <c r="DA426" i="1"/>
  <c r="CW427" i="1"/>
  <c r="CX427" i="1"/>
  <c r="CY427" i="1"/>
  <c r="CZ427" i="1"/>
  <c r="DA427" i="1"/>
  <c r="CW428" i="1"/>
  <c r="CX428" i="1"/>
  <c r="CY428" i="1"/>
  <c r="CZ428" i="1"/>
  <c r="DA428" i="1"/>
  <c r="CW429" i="1"/>
  <c r="CX429" i="1"/>
  <c r="CY429" i="1"/>
  <c r="CZ429" i="1"/>
  <c r="DA429" i="1"/>
  <c r="CW430" i="1"/>
  <c r="CX430" i="1"/>
  <c r="CY430" i="1"/>
  <c r="CZ430" i="1"/>
  <c r="DA430" i="1"/>
  <c r="CW431" i="1"/>
  <c r="CX431" i="1"/>
  <c r="CY431" i="1"/>
  <c r="CZ431" i="1"/>
  <c r="DA431" i="1"/>
  <c r="CW432" i="1"/>
  <c r="CX432" i="1"/>
  <c r="CY432" i="1"/>
  <c r="CZ432" i="1"/>
  <c r="DA432" i="1"/>
  <c r="CW433" i="1"/>
  <c r="CX433" i="1"/>
  <c r="CY433" i="1"/>
  <c r="CZ433" i="1"/>
  <c r="DA433" i="1"/>
  <c r="CW434" i="1"/>
  <c r="CX434" i="1"/>
  <c r="CY434" i="1"/>
  <c r="CZ434" i="1"/>
  <c r="DA434" i="1"/>
  <c r="CW435" i="1"/>
  <c r="CX435" i="1"/>
  <c r="CY435" i="1"/>
  <c r="CZ435" i="1"/>
  <c r="DA435" i="1"/>
  <c r="CW436" i="1"/>
  <c r="CX436" i="1"/>
  <c r="CY436" i="1"/>
  <c r="CZ436" i="1"/>
  <c r="DA436" i="1"/>
  <c r="CW437" i="1"/>
  <c r="CX437" i="1"/>
  <c r="CY437" i="1"/>
  <c r="CZ437" i="1"/>
  <c r="DA437" i="1"/>
  <c r="CW438" i="1"/>
  <c r="CX438" i="1"/>
  <c r="CY438" i="1"/>
  <c r="CZ438" i="1"/>
  <c r="DA438" i="1"/>
  <c r="CW439" i="1"/>
  <c r="CX439" i="1"/>
  <c r="CY439" i="1"/>
  <c r="CZ439" i="1"/>
  <c r="DA439" i="1"/>
  <c r="CW440" i="1"/>
  <c r="CX440" i="1"/>
  <c r="CY440" i="1"/>
  <c r="CZ440" i="1"/>
  <c r="DA440" i="1"/>
  <c r="CW441" i="1"/>
  <c r="CX441" i="1"/>
  <c r="CY441" i="1"/>
  <c r="CZ441" i="1"/>
  <c r="DA441" i="1"/>
  <c r="CW442" i="1"/>
  <c r="CX442" i="1"/>
  <c r="CY442" i="1"/>
  <c r="CZ442" i="1"/>
  <c r="DA442" i="1"/>
  <c r="CW443" i="1"/>
  <c r="CX443" i="1"/>
  <c r="CY443" i="1"/>
  <c r="CZ443" i="1"/>
  <c r="DA443" i="1"/>
  <c r="CW444" i="1"/>
  <c r="CX444" i="1"/>
  <c r="CY444" i="1"/>
  <c r="CZ444" i="1"/>
  <c r="DA444" i="1"/>
  <c r="CW445" i="1"/>
  <c r="CX445" i="1"/>
  <c r="CY445" i="1"/>
  <c r="CZ445" i="1"/>
  <c r="DA445" i="1"/>
  <c r="CW446" i="1"/>
  <c r="CX446" i="1"/>
  <c r="CY446" i="1"/>
  <c r="CZ446" i="1"/>
  <c r="DA446" i="1"/>
  <c r="CW447" i="1"/>
  <c r="CX447" i="1"/>
  <c r="CY447" i="1"/>
  <c r="CZ447" i="1"/>
  <c r="DA447" i="1"/>
  <c r="CW448" i="1"/>
  <c r="CX448" i="1"/>
  <c r="CY448" i="1"/>
  <c r="CZ448" i="1"/>
  <c r="DA448" i="1"/>
  <c r="CW449" i="1"/>
  <c r="CX449" i="1"/>
  <c r="CY449" i="1"/>
  <c r="CZ449" i="1"/>
  <c r="DA449" i="1"/>
  <c r="CW450" i="1"/>
  <c r="CX450" i="1"/>
  <c r="CY450" i="1"/>
  <c r="CZ450" i="1"/>
  <c r="DA450" i="1"/>
  <c r="CW451" i="1"/>
  <c r="CX451" i="1"/>
  <c r="CY451" i="1"/>
  <c r="CZ451" i="1"/>
  <c r="DA451" i="1"/>
  <c r="CW452" i="1"/>
  <c r="CX452" i="1"/>
  <c r="CY452" i="1"/>
  <c r="CZ452" i="1"/>
  <c r="DA452" i="1"/>
  <c r="CW453" i="1"/>
  <c r="CX453" i="1"/>
  <c r="CY453" i="1"/>
  <c r="CZ453" i="1"/>
  <c r="DA453" i="1"/>
  <c r="CW454" i="1"/>
  <c r="CX454" i="1"/>
  <c r="CY454" i="1"/>
  <c r="CZ454" i="1"/>
  <c r="DA454" i="1"/>
  <c r="CW455" i="1"/>
  <c r="CX455" i="1"/>
  <c r="CY455" i="1"/>
  <c r="CZ455" i="1"/>
  <c r="DA455" i="1"/>
  <c r="CW456" i="1"/>
  <c r="CX456" i="1"/>
  <c r="CY456" i="1"/>
  <c r="CZ456" i="1"/>
  <c r="DA456" i="1"/>
  <c r="CW457" i="1"/>
  <c r="CX457" i="1"/>
  <c r="CY457" i="1"/>
  <c r="CZ457" i="1"/>
  <c r="DA457" i="1"/>
  <c r="CW458" i="1"/>
  <c r="CX458" i="1"/>
  <c r="CY458" i="1"/>
  <c r="CZ458" i="1"/>
  <c r="DA458" i="1"/>
  <c r="CW459" i="1"/>
  <c r="CX459" i="1"/>
  <c r="CY459" i="1"/>
  <c r="CZ459" i="1"/>
  <c r="DA459" i="1"/>
  <c r="CW460" i="1"/>
  <c r="CX460" i="1"/>
  <c r="CY460" i="1"/>
  <c r="CZ460" i="1"/>
  <c r="DA460" i="1"/>
  <c r="CW461" i="1"/>
  <c r="CX461" i="1"/>
  <c r="CY461" i="1"/>
  <c r="CZ461" i="1"/>
  <c r="DA461" i="1"/>
  <c r="CW462" i="1"/>
  <c r="CX462" i="1"/>
  <c r="CY462" i="1"/>
  <c r="CZ462" i="1"/>
  <c r="DA462" i="1"/>
  <c r="CW463" i="1"/>
  <c r="CX463" i="1"/>
  <c r="CY463" i="1"/>
  <c r="CZ463" i="1"/>
  <c r="DA463" i="1"/>
  <c r="CW464" i="1"/>
  <c r="CX464" i="1"/>
  <c r="CY464" i="1"/>
  <c r="CZ464" i="1"/>
  <c r="DA464" i="1"/>
  <c r="CW465" i="1"/>
  <c r="CX465" i="1"/>
  <c r="CY465" i="1"/>
  <c r="CZ465" i="1"/>
  <c r="DA465" i="1"/>
  <c r="CW466" i="1"/>
  <c r="CX466" i="1"/>
  <c r="CY466" i="1"/>
  <c r="CZ466" i="1"/>
  <c r="DA466" i="1"/>
  <c r="CW467" i="1"/>
  <c r="CX467" i="1"/>
  <c r="CY467" i="1"/>
  <c r="CZ467" i="1"/>
  <c r="DA467" i="1"/>
  <c r="CW468" i="1"/>
  <c r="CX468" i="1"/>
  <c r="CY468" i="1"/>
  <c r="CZ468" i="1"/>
  <c r="DA468" i="1"/>
  <c r="CW469" i="1"/>
  <c r="CX469" i="1"/>
  <c r="CY469" i="1"/>
  <c r="CZ469" i="1"/>
  <c r="DA469" i="1"/>
  <c r="CW470" i="1"/>
  <c r="CX470" i="1"/>
  <c r="CY470" i="1"/>
  <c r="CZ470" i="1"/>
  <c r="DA470" i="1"/>
  <c r="CW471" i="1"/>
  <c r="CX471" i="1"/>
  <c r="CY471" i="1"/>
  <c r="CZ471" i="1"/>
  <c r="DA471" i="1"/>
  <c r="CW472" i="1"/>
  <c r="CX472" i="1"/>
  <c r="CY472" i="1"/>
  <c r="CZ472" i="1"/>
  <c r="DA472" i="1"/>
  <c r="CW473" i="1"/>
  <c r="CX473" i="1"/>
  <c r="CY473" i="1"/>
  <c r="CZ473" i="1"/>
  <c r="DA473" i="1"/>
  <c r="CW474" i="1"/>
  <c r="CX474" i="1"/>
  <c r="CY474" i="1"/>
  <c r="CZ474" i="1"/>
  <c r="DA474" i="1"/>
  <c r="CW475" i="1"/>
  <c r="CX475" i="1"/>
  <c r="CY475" i="1"/>
  <c r="CZ475" i="1"/>
  <c r="DA475" i="1"/>
  <c r="CW476" i="1"/>
  <c r="CX476" i="1"/>
  <c r="CY476" i="1"/>
  <c r="CZ476" i="1"/>
  <c r="DA476" i="1"/>
  <c r="CW477" i="1"/>
  <c r="CX477" i="1"/>
  <c r="CY477" i="1"/>
  <c r="CZ477" i="1"/>
  <c r="DA477" i="1"/>
  <c r="CW478" i="1"/>
  <c r="CX478" i="1"/>
  <c r="CY478" i="1"/>
  <c r="CZ478" i="1"/>
  <c r="DA478" i="1"/>
  <c r="CW479" i="1"/>
  <c r="CX479" i="1"/>
  <c r="CY479" i="1"/>
  <c r="CZ479" i="1"/>
  <c r="DA479" i="1"/>
  <c r="CW480" i="1"/>
  <c r="CX480" i="1"/>
  <c r="CY480" i="1"/>
  <c r="CZ480" i="1"/>
  <c r="DA480" i="1"/>
  <c r="CW481" i="1"/>
  <c r="CX481" i="1"/>
  <c r="CY481" i="1"/>
  <c r="CZ481" i="1"/>
  <c r="DA481" i="1"/>
  <c r="CW482" i="1"/>
  <c r="CX482" i="1"/>
  <c r="CY482" i="1"/>
  <c r="CZ482" i="1"/>
  <c r="DA482" i="1"/>
  <c r="CW483" i="1"/>
  <c r="CX483" i="1"/>
  <c r="CY483" i="1"/>
  <c r="CZ483" i="1"/>
  <c r="DA483" i="1"/>
  <c r="CW484" i="1"/>
  <c r="CX484" i="1"/>
  <c r="CY484" i="1"/>
  <c r="CZ484" i="1"/>
  <c r="DA484" i="1"/>
  <c r="CW485" i="1"/>
  <c r="CX485" i="1"/>
  <c r="CY485" i="1"/>
  <c r="CZ485" i="1"/>
  <c r="DA485" i="1"/>
  <c r="CW486" i="1"/>
  <c r="CX486" i="1"/>
  <c r="CY486" i="1"/>
  <c r="CZ486" i="1"/>
  <c r="DA486" i="1"/>
  <c r="CW487" i="1"/>
  <c r="CX487" i="1"/>
  <c r="CY487" i="1"/>
  <c r="CZ487" i="1"/>
  <c r="DA487" i="1"/>
  <c r="CW488" i="1"/>
  <c r="CX488" i="1"/>
  <c r="CY488" i="1"/>
  <c r="CZ488" i="1"/>
  <c r="DA488" i="1"/>
  <c r="CW489" i="1"/>
  <c r="CX489" i="1"/>
  <c r="CY489" i="1"/>
  <c r="CZ489" i="1"/>
  <c r="DA489" i="1"/>
  <c r="CW490" i="1"/>
  <c r="CX490" i="1"/>
  <c r="CY490" i="1"/>
  <c r="CZ490" i="1"/>
  <c r="DA490" i="1"/>
  <c r="CW491" i="1"/>
  <c r="CX491" i="1"/>
  <c r="CY491" i="1"/>
  <c r="CZ491" i="1"/>
  <c r="DA491" i="1"/>
  <c r="CW492" i="1"/>
  <c r="CX492" i="1"/>
  <c r="CY492" i="1"/>
  <c r="CZ492" i="1"/>
  <c r="DA492" i="1"/>
  <c r="CW493" i="1"/>
  <c r="CX493" i="1"/>
  <c r="CY493" i="1"/>
  <c r="CZ493" i="1"/>
  <c r="DA493" i="1"/>
  <c r="CW494" i="1"/>
  <c r="CX494" i="1"/>
  <c r="CY494" i="1"/>
  <c r="CZ494" i="1"/>
  <c r="DA494" i="1"/>
  <c r="CW495" i="1"/>
  <c r="CX495" i="1"/>
  <c r="CY495" i="1"/>
  <c r="CZ495" i="1"/>
  <c r="DA495" i="1"/>
  <c r="CW496" i="1"/>
  <c r="CX496" i="1"/>
  <c r="CY496" i="1"/>
  <c r="CZ496" i="1"/>
  <c r="DA496" i="1"/>
  <c r="CW497" i="1"/>
  <c r="CX497" i="1"/>
  <c r="CY497" i="1"/>
  <c r="CZ497" i="1"/>
  <c r="DA497" i="1"/>
  <c r="CW498" i="1"/>
  <c r="CX498" i="1"/>
  <c r="CY498" i="1"/>
  <c r="CZ498" i="1"/>
  <c r="DA498" i="1"/>
  <c r="CW499" i="1"/>
  <c r="CX499" i="1"/>
  <c r="CY499" i="1"/>
  <c r="CZ499" i="1"/>
  <c r="DA499" i="1"/>
  <c r="CW500" i="1"/>
  <c r="CX500" i="1"/>
  <c r="CY500" i="1"/>
  <c r="CZ500" i="1"/>
  <c r="DA500" i="1"/>
  <c r="CW501" i="1"/>
  <c r="CX501" i="1"/>
  <c r="CY501" i="1"/>
  <c r="CZ501" i="1"/>
  <c r="DA501" i="1"/>
  <c r="CW502" i="1"/>
  <c r="CX502" i="1"/>
  <c r="CY502" i="1"/>
  <c r="CZ502" i="1"/>
  <c r="DA502" i="1"/>
  <c r="CW503" i="1"/>
  <c r="CX503" i="1"/>
  <c r="CY503" i="1"/>
  <c r="CZ503" i="1"/>
  <c r="DA503" i="1"/>
  <c r="CW504" i="1"/>
  <c r="CX504" i="1"/>
  <c r="CY504" i="1"/>
  <c r="CZ504" i="1"/>
  <c r="DA504" i="1"/>
  <c r="CW505" i="1"/>
  <c r="CX505" i="1"/>
  <c r="CY505" i="1"/>
  <c r="CZ505" i="1"/>
  <c r="DA505" i="1"/>
  <c r="CW506" i="1"/>
  <c r="CX506" i="1"/>
  <c r="CY506" i="1"/>
  <c r="CZ506" i="1"/>
  <c r="DA506" i="1"/>
  <c r="CW507" i="1"/>
  <c r="CX507" i="1"/>
  <c r="CY507" i="1"/>
  <c r="CZ507" i="1"/>
  <c r="DA507" i="1"/>
  <c r="CW508" i="1"/>
  <c r="CX508" i="1"/>
  <c r="CY508" i="1"/>
  <c r="CZ508" i="1"/>
  <c r="DA508" i="1"/>
  <c r="CW509" i="1"/>
  <c r="CX509" i="1"/>
  <c r="CY509" i="1"/>
  <c r="CZ509" i="1"/>
  <c r="DA509" i="1"/>
  <c r="CW510" i="1"/>
  <c r="CX510" i="1"/>
  <c r="CY510" i="1"/>
  <c r="CZ510" i="1"/>
  <c r="DA510" i="1"/>
  <c r="CW511" i="1"/>
  <c r="CX511" i="1"/>
  <c r="CY511" i="1"/>
  <c r="CZ511" i="1"/>
  <c r="DA511" i="1"/>
  <c r="CW512" i="1"/>
  <c r="CX512" i="1"/>
  <c r="CY512" i="1"/>
  <c r="CZ512" i="1"/>
  <c r="DA512" i="1"/>
  <c r="CW513" i="1"/>
  <c r="CX513" i="1"/>
  <c r="CY513" i="1"/>
  <c r="CZ513" i="1"/>
  <c r="DA513" i="1"/>
  <c r="CW514" i="1"/>
  <c r="CX514" i="1"/>
  <c r="CY514" i="1"/>
  <c r="CZ514" i="1"/>
  <c r="DA514" i="1"/>
  <c r="CW515" i="1"/>
  <c r="CX515" i="1"/>
  <c r="CY515" i="1"/>
  <c r="CZ515" i="1"/>
  <c r="DA515" i="1"/>
  <c r="CW516" i="1"/>
  <c r="CX516" i="1"/>
  <c r="CY516" i="1"/>
  <c r="CZ516" i="1"/>
  <c r="DA516" i="1"/>
  <c r="CW517" i="1"/>
  <c r="CX517" i="1"/>
  <c r="CY517" i="1"/>
  <c r="CZ517" i="1"/>
  <c r="DA517" i="1"/>
  <c r="CW518" i="1"/>
  <c r="CX518" i="1"/>
  <c r="CY518" i="1"/>
  <c r="CZ518" i="1"/>
  <c r="DA518" i="1"/>
  <c r="CW519" i="1"/>
  <c r="CX519" i="1"/>
  <c r="CY519" i="1"/>
  <c r="CZ519" i="1"/>
  <c r="DA519" i="1"/>
  <c r="CW520" i="1"/>
  <c r="CX520" i="1"/>
  <c r="CY520" i="1"/>
  <c r="CZ520" i="1"/>
  <c r="DA520" i="1"/>
  <c r="CW521" i="1"/>
  <c r="CX521" i="1"/>
  <c r="CY521" i="1"/>
  <c r="CZ521" i="1"/>
  <c r="DA521" i="1"/>
  <c r="CW522" i="1"/>
  <c r="CX522" i="1"/>
  <c r="CY522" i="1"/>
  <c r="CZ522" i="1"/>
  <c r="DA522" i="1"/>
  <c r="CW523" i="1"/>
  <c r="CX523" i="1"/>
  <c r="CY523" i="1"/>
  <c r="CZ523" i="1"/>
  <c r="DA523" i="1"/>
  <c r="CW524" i="1"/>
  <c r="CX524" i="1"/>
  <c r="CY524" i="1"/>
  <c r="CZ524" i="1"/>
  <c r="DA524" i="1"/>
  <c r="CW525" i="1"/>
  <c r="CX525" i="1"/>
  <c r="CY525" i="1"/>
  <c r="CZ525" i="1"/>
  <c r="DA525" i="1"/>
  <c r="CW526" i="1"/>
  <c r="CX526" i="1"/>
  <c r="CY526" i="1"/>
  <c r="CZ526" i="1"/>
  <c r="DA526" i="1"/>
  <c r="CW527" i="1"/>
  <c r="CX527" i="1"/>
  <c r="CY527" i="1"/>
  <c r="CZ527" i="1"/>
  <c r="DA527" i="1"/>
  <c r="CW528" i="1"/>
  <c r="CX528" i="1"/>
  <c r="CY528" i="1"/>
  <c r="CZ528" i="1"/>
  <c r="DA528" i="1"/>
  <c r="CW529" i="1"/>
  <c r="CX529" i="1"/>
  <c r="CY529" i="1"/>
  <c r="CZ529" i="1"/>
  <c r="DA529" i="1"/>
  <c r="CW530" i="1"/>
  <c r="CX530" i="1"/>
  <c r="CY530" i="1"/>
  <c r="CZ530" i="1"/>
  <c r="DA530" i="1"/>
  <c r="CW531" i="1"/>
  <c r="CX531" i="1"/>
  <c r="CY531" i="1"/>
  <c r="CZ531" i="1"/>
  <c r="DA531" i="1"/>
  <c r="CW532" i="1"/>
  <c r="CX532" i="1"/>
  <c r="CY532" i="1"/>
  <c r="CZ532" i="1"/>
  <c r="DA532" i="1"/>
  <c r="CW533" i="1"/>
  <c r="CX533" i="1"/>
  <c r="CY533" i="1"/>
  <c r="CZ533" i="1"/>
  <c r="DA533" i="1"/>
  <c r="CW534" i="1"/>
  <c r="CX534" i="1"/>
  <c r="CY534" i="1"/>
  <c r="CZ534" i="1"/>
  <c r="DA534" i="1"/>
  <c r="CW535" i="1"/>
  <c r="CX535" i="1"/>
  <c r="CY535" i="1"/>
  <c r="CZ535" i="1"/>
  <c r="DA535" i="1"/>
  <c r="CW536" i="1"/>
  <c r="CX536" i="1"/>
  <c r="CY536" i="1"/>
  <c r="CZ536" i="1"/>
  <c r="DA536" i="1"/>
  <c r="CW537" i="1"/>
  <c r="CX537" i="1"/>
  <c r="CY537" i="1"/>
  <c r="CZ537" i="1"/>
  <c r="DA537" i="1"/>
  <c r="CW538" i="1"/>
  <c r="CX538" i="1"/>
  <c r="CY538" i="1"/>
  <c r="CZ538" i="1"/>
  <c r="DA538" i="1"/>
  <c r="CW539" i="1"/>
  <c r="CX539" i="1"/>
  <c r="CY539" i="1"/>
  <c r="CZ539" i="1"/>
  <c r="DA539" i="1"/>
  <c r="CW540" i="1"/>
  <c r="CX540" i="1"/>
  <c r="CY540" i="1"/>
  <c r="CZ540" i="1"/>
  <c r="DA540" i="1"/>
  <c r="CW541" i="1"/>
  <c r="CX541" i="1"/>
  <c r="CY541" i="1"/>
  <c r="CZ541" i="1"/>
  <c r="DA541" i="1"/>
  <c r="CW542" i="1"/>
  <c r="CX542" i="1"/>
  <c r="CY542" i="1"/>
  <c r="CZ542" i="1"/>
  <c r="DA542" i="1"/>
  <c r="CW543" i="1"/>
  <c r="CX543" i="1"/>
  <c r="CY543" i="1"/>
  <c r="CZ543" i="1"/>
  <c r="DA543" i="1"/>
  <c r="CW544" i="1"/>
  <c r="CX544" i="1"/>
  <c r="CY544" i="1"/>
  <c r="CZ544" i="1"/>
  <c r="DA544" i="1"/>
  <c r="CW545" i="1"/>
  <c r="CX545" i="1"/>
  <c r="CY545" i="1"/>
  <c r="CZ545" i="1"/>
  <c r="DA545" i="1"/>
  <c r="CW546" i="1"/>
  <c r="CX546" i="1"/>
  <c r="CY546" i="1"/>
  <c r="CZ546" i="1"/>
  <c r="DA546" i="1"/>
  <c r="CW547" i="1"/>
  <c r="CX547" i="1"/>
  <c r="CY547" i="1"/>
  <c r="CZ547" i="1"/>
  <c r="DA547" i="1"/>
  <c r="CW548" i="1"/>
  <c r="CX548" i="1"/>
  <c r="CY548" i="1"/>
  <c r="CZ548" i="1"/>
  <c r="DA548" i="1"/>
  <c r="CW549" i="1"/>
  <c r="CX549" i="1"/>
  <c r="CY549" i="1"/>
  <c r="CZ549" i="1"/>
  <c r="DA549" i="1"/>
  <c r="CW550" i="1"/>
  <c r="CX550" i="1"/>
  <c r="CY550" i="1"/>
  <c r="CZ550" i="1"/>
  <c r="DA550" i="1"/>
  <c r="CW551" i="1"/>
  <c r="CX551" i="1"/>
  <c r="CY551" i="1"/>
  <c r="CZ551" i="1"/>
  <c r="DA551" i="1"/>
  <c r="CW552" i="1"/>
  <c r="CX552" i="1"/>
  <c r="CY552" i="1"/>
  <c r="CZ552" i="1"/>
  <c r="DA552" i="1"/>
  <c r="CW553" i="1"/>
  <c r="CX553" i="1"/>
  <c r="CY553" i="1"/>
  <c r="CZ553" i="1"/>
  <c r="DA553" i="1"/>
  <c r="CW554" i="1"/>
  <c r="CX554" i="1"/>
  <c r="CY554" i="1"/>
  <c r="CZ554" i="1"/>
  <c r="DA554" i="1"/>
  <c r="CW555" i="1"/>
  <c r="CX555" i="1"/>
  <c r="CY555" i="1"/>
  <c r="CZ555" i="1"/>
  <c r="DA555" i="1"/>
  <c r="CW556" i="1"/>
  <c r="CX556" i="1"/>
  <c r="CY556" i="1"/>
  <c r="CZ556" i="1"/>
  <c r="DA556" i="1"/>
  <c r="CW557" i="1"/>
  <c r="CX557" i="1"/>
  <c r="CY557" i="1"/>
  <c r="CZ557" i="1"/>
  <c r="DA557" i="1"/>
  <c r="CW558" i="1"/>
  <c r="CX558" i="1"/>
  <c r="CY558" i="1"/>
  <c r="CZ558" i="1"/>
  <c r="DA558" i="1"/>
  <c r="CW559" i="1"/>
  <c r="CX559" i="1"/>
  <c r="CY559" i="1"/>
  <c r="CZ559" i="1"/>
  <c r="DA559" i="1"/>
  <c r="CW560" i="1"/>
  <c r="CX560" i="1"/>
  <c r="CY560" i="1"/>
  <c r="CZ560" i="1"/>
  <c r="DA560" i="1"/>
  <c r="CW561" i="1"/>
  <c r="CX561" i="1"/>
  <c r="CY561" i="1"/>
  <c r="CZ561" i="1"/>
  <c r="DA561" i="1"/>
  <c r="CW562" i="1"/>
  <c r="CX562" i="1"/>
  <c r="CY562" i="1"/>
  <c r="CZ562" i="1"/>
  <c r="DA562" i="1"/>
  <c r="CW563" i="1"/>
  <c r="CX563" i="1"/>
  <c r="CY563" i="1"/>
  <c r="CZ563" i="1"/>
  <c r="DA563" i="1"/>
  <c r="CW564" i="1"/>
  <c r="CX564" i="1"/>
  <c r="CY564" i="1"/>
  <c r="CZ564" i="1"/>
  <c r="DA564" i="1"/>
  <c r="CW565" i="1"/>
  <c r="CX565" i="1"/>
  <c r="CY565" i="1"/>
  <c r="CZ565" i="1"/>
  <c r="DA565" i="1"/>
  <c r="CW566" i="1"/>
  <c r="CX566" i="1"/>
  <c r="CY566" i="1"/>
  <c r="CZ566" i="1"/>
  <c r="DA566" i="1"/>
  <c r="CW567" i="1"/>
  <c r="CX567" i="1"/>
  <c r="CY567" i="1"/>
  <c r="CZ567" i="1"/>
  <c r="DA567" i="1"/>
  <c r="CW568" i="1"/>
  <c r="CX568" i="1"/>
  <c r="CY568" i="1"/>
  <c r="CZ568" i="1"/>
  <c r="DA568" i="1"/>
  <c r="CW569" i="1"/>
  <c r="CX569" i="1"/>
  <c r="CY569" i="1"/>
  <c r="CZ569" i="1"/>
  <c r="DA569" i="1"/>
  <c r="CW570" i="1"/>
  <c r="CX570" i="1"/>
  <c r="CY570" i="1"/>
  <c r="CZ570" i="1"/>
  <c r="DA570" i="1"/>
  <c r="CW571" i="1"/>
  <c r="CX571" i="1"/>
  <c r="CY571" i="1"/>
  <c r="CZ571" i="1"/>
  <c r="DA571" i="1"/>
  <c r="CW572" i="1"/>
  <c r="CX572" i="1"/>
  <c r="CY572" i="1"/>
  <c r="CZ572" i="1"/>
  <c r="DA572" i="1"/>
  <c r="CW573" i="1"/>
  <c r="CX573" i="1"/>
  <c r="CY573" i="1"/>
  <c r="CZ573" i="1"/>
  <c r="DA573" i="1"/>
  <c r="CW574" i="1"/>
  <c r="CX574" i="1"/>
  <c r="CY574" i="1"/>
  <c r="CZ574" i="1"/>
  <c r="DA574" i="1"/>
  <c r="CW575" i="1"/>
  <c r="CX575" i="1"/>
  <c r="CY575" i="1"/>
  <c r="CZ575" i="1"/>
  <c r="DA575" i="1"/>
  <c r="CW576" i="1"/>
  <c r="CX576" i="1"/>
  <c r="CY576" i="1"/>
  <c r="CZ576" i="1"/>
  <c r="DA576" i="1"/>
  <c r="CW577" i="1"/>
  <c r="CX577" i="1"/>
  <c r="CY577" i="1"/>
  <c r="CZ577" i="1"/>
  <c r="DA577" i="1"/>
  <c r="CW578" i="1"/>
  <c r="CX578" i="1"/>
  <c r="CY578" i="1"/>
  <c r="CZ578" i="1"/>
  <c r="DA578" i="1"/>
  <c r="CW579" i="1"/>
  <c r="CX579" i="1"/>
  <c r="CY579" i="1"/>
  <c r="CZ579" i="1"/>
  <c r="DA579" i="1"/>
  <c r="CW580" i="1"/>
  <c r="CX580" i="1"/>
  <c r="CY580" i="1"/>
  <c r="CZ580" i="1"/>
  <c r="DA580" i="1"/>
  <c r="CW581" i="1"/>
  <c r="CX581" i="1"/>
  <c r="CY581" i="1"/>
  <c r="CZ581" i="1"/>
  <c r="DA581" i="1"/>
  <c r="CW582" i="1"/>
  <c r="CX582" i="1"/>
  <c r="CY582" i="1"/>
  <c r="CZ582" i="1"/>
  <c r="DA582" i="1"/>
  <c r="CW583" i="1"/>
  <c r="CX583" i="1"/>
  <c r="CY583" i="1"/>
  <c r="CZ583" i="1"/>
  <c r="DA583" i="1"/>
  <c r="CW584" i="1"/>
  <c r="CX584" i="1"/>
  <c r="CY584" i="1"/>
  <c r="CZ584" i="1"/>
  <c r="DA584" i="1"/>
  <c r="CW585" i="1"/>
  <c r="CX585" i="1"/>
  <c r="CY585" i="1"/>
  <c r="CZ585" i="1"/>
  <c r="DA585" i="1"/>
  <c r="CW586" i="1"/>
  <c r="CX586" i="1"/>
  <c r="CY586" i="1"/>
  <c r="CZ586" i="1"/>
  <c r="DA586" i="1"/>
  <c r="CW587" i="1"/>
  <c r="CX587" i="1"/>
  <c r="CY587" i="1"/>
  <c r="CZ587" i="1"/>
  <c r="DA587" i="1"/>
  <c r="CW588" i="1"/>
  <c r="CX588" i="1"/>
  <c r="CY588" i="1"/>
  <c r="CZ588" i="1"/>
  <c r="DA588" i="1"/>
  <c r="CW589" i="1"/>
  <c r="CX589" i="1"/>
  <c r="CY589" i="1"/>
  <c r="CZ589" i="1"/>
  <c r="DA589" i="1"/>
  <c r="CW590" i="1"/>
  <c r="CX590" i="1"/>
  <c r="CY590" i="1"/>
  <c r="CZ590" i="1"/>
  <c r="DA590" i="1"/>
  <c r="CW591" i="1"/>
  <c r="CX591" i="1"/>
  <c r="CY591" i="1"/>
  <c r="CZ591" i="1"/>
  <c r="DA591" i="1"/>
  <c r="CW592" i="1"/>
  <c r="CX592" i="1"/>
  <c r="CY592" i="1"/>
  <c r="CZ592" i="1"/>
  <c r="DA592" i="1"/>
  <c r="CW593" i="1"/>
  <c r="CX593" i="1"/>
  <c r="CY593" i="1"/>
  <c r="CZ593" i="1"/>
  <c r="DA593" i="1"/>
  <c r="CW594" i="1"/>
  <c r="CX594" i="1"/>
  <c r="CY594" i="1"/>
  <c r="CZ594" i="1"/>
  <c r="DA594" i="1"/>
  <c r="CW595" i="1"/>
  <c r="CX595" i="1"/>
  <c r="CY595" i="1"/>
  <c r="CZ595" i="1"/>
  <c r="DA595" i="1"/>
  <c r="CW596" i="1"/>
  <c r="CX596" i="1"/>
  <c r="CY596" i="1"/>
  <c r="CZ596" i="1"/>
  <c r="DA596" i="1"/>
  <c r="CW597" i="1"/>
  <c r="CX597" i="1"/>
  <c r="CY597" i="1"/>
  <c r="CZ597" i="1"/>
  <c r="DA597" i="1"/>
  <c r="CW598" i="1"/>
  <c r="CX598" i="1"/>
  <c r="CY598" i="1"/>
  <c r="CZ598" i="1"/>
  <c r="DA598" i="1"/>
  <c r="CW599" i="1"/>
  <c r="CX599" i="1"/>
  <c r="CY599" i="1"/>
  <c r="CZ599" i="1"/>
  <c r="DA599" i="1"/>
  <c r="CW600" i="1"/>
  <c r="CX600" i="1"/>
  <c r="CY600" i="1"/>
  <c r="CZ600" i="1"/>
  <c r="DA600" i="1"/>
  <c r="CW601" i="1"/>
  <c r="CX601" i="1"/>
  <c r="CY601" i="1"/>
  <c r="CZ601" i="1"/>
  <c r="DA601" i="1"/>
  <c r="CW602" i="1"/>
  <c r="CX602" i="1"/>
  <c r="CY602" i="1"/>
  <c r="CZ602" i="1"/>
  <c r="DA602" i="1"/>
  <c r="CW603" i="1"/>
  <c r="CX603" i="1"/>
  <c r="CY603" i="1"/>
  <c r="CZ603" i="1"/>
  <c r="DA603" i="1"/>
  <c r="CW604" i="1"/>
  <c r="CX604" i="1"/>
  <c r="CY604" i="1"/>
  <c r="CZ604" i="1"/>
  <c r="DA604" i="1"/>
  <c r="CW605" i="1"/>
  <c r="CX605" i="1"/>
  <c r="CY605" i="1"/>
  <c r="CZ605" i="1"/>
  <c r="DA605" i="1"/>
  <c r="CW606" i="1"/>
  <c r="CX606" i="1"/>
  <c r="CY606" i="1"/>
  <c r="CZ606" i="1"/>
  <c r="DA606" i="1"/>
  <c r="CW607" i="1"/>
  <c r="CX607" i="1"/>
  <c r="CY607" i="1"/>
  <c r="CZ607" i="1"/>
  <c r="DA607" i="1"/>
  <c r="CW608" i="1"/>
  <c r="CX608" i="1"/>
  <c r="CY608" i="1"/>
  <c r="CZ608" i="1"/>
  <c r="DA608" i="1"/>
  <c r="CW609" i="1"/>
  <c r="CX609" i="1"/>
  <c r="CY609" i="1"/>
  <c r="CZ609" i="1"/>
  <c r="DA609" i="1"/>
  <c r="CW610" i="1"/>
  <c r="CX610" i="1"/>
  <c r="CY610" i="1"/>
  <c r="CZ610" i="1"/>
  <c r="DA610" i="1"/>
  <c r="CW611" i="1"/>
  <c r="CX611" i="1"/>
  <c r="CY611" i="1"/>
  <c r="CZ611" i="1"/>
  <c r="DA611" i="1"/>
  <c r="CW612" i="1"/>
  <c r="CX612" i="1"/>
  <c r="CY612" i="1"/>
  <c r="CZ612" i="1"/>
  <c r="DA612" i="1"/>
  <c r="CW613" i="1"/>
  <c r="CX613" i="1"/>
  <c r="CY613" i="1"/>
  <c r="CZ613" i="1"/>
  <c r="DA613" i="1"/>
  <c r="CW614" i="1"/>
  <c r="CX614" i="1"/>
  <c r="CY614" i="1"/>
  <c r="CZ614" i="1"/>
  <c r="DA614" i="1"/>
  <c r="CW615" i="1"/>
  <c r="CX615" i="1"/>
  <c r="CY615" i="1"/>
  <c r="CZ615" i="1"/>
  <c r="DA615" i="1"/>
  <c r="CW616" i="1"/>
  <c r="CX616" i="1"/>
  <c r="CY616" i="1"/>
  <c r="CZ616" i="1"/>
  <c r="DA616" i="1"/>
  <c r="CW617" i="1"/>
  <c r="CX617" i="1"/>
  <c r="CY617" i="1"/>
  <c r="CZ617" i="1"/>
  <c r="DA617" i="1"/>
  <c r="CW618" i="1"/>
  <c r="CX618" i="1"/>
  <c r="CY618" i="1"/>
  <c r="CZ618" i="1"/>
  <c r="DA618" i="1"/>
  <c r="CW619" i="1"/>
  <c r="CX619" i="1"/>
  <c r="CY619" i="1"/>
  <c r="CZ619" i="1"/>
  <c r="DA619" i="1"/>
  <c r="CW620" i="1"/>
  <c r="CX620" i="1"/>
  <c r="CY620" i="1"/>
  <c r="CZ620" i="1"/>
  <c r="DA620" i="1"/>
  <c r="CW621" i="1"/>
  <c r="CX621" i="1"/>
  <c r="CY621" i="1"/>
  <c r="CZ621" i="1"/>
  <c r="DA621" i="1"/>
  <c r="CW622" i="1"/>
  <c r="CX622" i="1"/>
  <c r="CY622" i="1"/>
  <c r="CZ622" i="1"/>
  <c r="DA622" i="1"/>
  <c r="CW623" i="1"/>
  <c r="CX623" i="1"/>
  <c r="CY623" i="1"/>
  <c r="CZ623" i="1"/>
  <c r="DA623" i="1"/>
  <c r="CW624" i="1"/>
  <c r="CX624" i="1"/>
  <c r="CY624" i="1"/>
  <c r="CZ624" i="1"/>
  <c r="DA624" i="1"/>
  <c r="CW625" i="1"/>
  <c r="CX625" i="1"/>
  <c r="CY625" i="1"/>
  <c r="CZ625" i="1"/>
  <c r="DA625" i="1"/>
  <c r="CW626" i="1"/>
  <c r="CX626" i="1"/>
  <c r="CY626" i="1"/>
  <c r="CZ626" i="1"/>
  <c r="DA626" i="1"/>
  <c r="CW627" i="1"/>
  <c r="CX627" i="1"/>
  <c r="CY627" i="1"/>
  <c r="CZ627" i="1"/>
  <c r="DA627" i="1"/>
  <c r="CW628" i="1"/>
  <c r="CX628" i="1"/>
  <c r="CY628" i="1"/>
  <c r="CZ628" i="1"/>
  <c r="DA628" i="1"/>
  <c r="CW629" i="1"/>
  <c r="CX629" i="1"/>
  <c r="CY629" i="1"/>
  <c r="CZ629" i="1"/>
  <c r="DA629" i="1"/>
  <c r="CW630" i="1"/>
  <c r="CX630" i="1"/>
  <c r="CY630" i="1"/>
  <c r="CZ630" i="1"/>
  <c r="DA630" i="1"/>
  <c r="CW631" i="1"/>
  <c r="CX631" i="1"/>
  <c r="CY631" i="1"/>
  <c r="CZ631" i="1"/>
  <c r="DA631" i="1"/>
  <c r="CW632" i="1"/>
  <c r="CX632" i="1"/>
  <c r="CY632" i="1"/>
  <c r="CZ632" i="1"/>
  <c r="DA632" i="1"/>
  <c r="CW633" i="1"/>
  <c r="CX633" i="1"/>
  <c r="CY633" i="1"/>
  <c r="CZ633" i="1"/>
  <c r="DA633" i="1"/>
  <c r="CW634" i="1"/>
  <c r="CX634" i="1"/>
  <c r="CY634" i="1"/>
  <c r="CZ634" i="1"/>
  <c r="DA634" i="1"/>
  <c r="CW635" i="1"/>
  <c r="CX635" i="1"/>
  <c r="CY635" i="1"/>
  <c r="CZ635" i="1"/>
  <c r="DA635" i="1"/>
  <c r="CW636" i="1"/>
  <c r="CX636" i="1"/>
  <c r="CY636" i="1"/>
  <c r="CZ636" i="1"/>
  <c r="DA636" i="1"/>
  <c r="CW637" i="1"/>
  <c r="CX637" i="1"/>
  <c r="CY637" i="1"/>
  <c r="CZ637" i="1"/>
  <c r="DA637" i="1"/>
  <c r="CW638" i="1"/>
  <c r="CX638" i="1"/>
  <c r="CY638" i="1"/>
  <c r="CZ638" i="1"/>
  <c r="DA638" i="1"/>
  <c r="CW639" i="1"/>
  <c r="CX639" i="1"/>
  <c r="CY639" i="1"/>
  <c r="CZ639" i="1"/>
  <c r="DA639" i="1"/>
  <c r="CW640" i="1"/>
  <c r="CX640" i="1"/>
  <c r="CY640" i="1"/>
  <c r="CZ640" i="1"/>
  <c r="DA640" i="1"/>
  <c r="CW641" i="1"/>
  <c r="CX641" i="1"/>
  <c r="CY641" i="1"/>
  <c r="CZ641" i="1"/>
  <c r="DA641" i="1"/>
  <c r="CW642" i="1"/>
  <c r="CX642" i="1"/>
  <c r="CY642" i="1"/>
  <c r="CZ642" i="1"/>
  <c r="DA642" i="1"/>
  <c r="CW643" i="1"/>
  <c r="CX643" i="1"/>
  <c r="CY643" i="1"/>
  <c r="CZ643" i="1"/>
  <c r="DA643" i="1"/>
  <c r="CW644" i="1"/>
  <c r="CX644" i="1"/>
  <c r="CY644" i="1"/>
  <c r="CZ644" i="1"/>
  <c r="DA644" i="1"/>
  <c r="CW645" i="1"/>
  <c r="CX645" i="1"/>
  <c r="CY645" i="1"/>
  <c r="CZ645" i="1"/>
  <c r="DA645" i="1"/>
  <c r="CW646" i="1"/>
  <c r="CX646" i="1"/>
  <c r="CY646" i="1"/>
  <c r="CZ646" i="1"/>
  <c r="DA646" i="1"/>
  <c r="CW647" i="1"/>
  <c r="CX647" i="1"/>
  <c r="CY647" i="1"/>
  <c r="CZ647" i="1"/>
  <c r="DA647" i="1"/>
  <c r="CW648" i="1"/>
  <c r="CX648" i="1"/>
  <c r="CY648" i="1"/>
  <c r="CZ648" i="1"/>
  <c r="DA648" i="1"/>
  <c r="CW649" i="1"/>
  <c r="CX649" i="1"/>
  <c r="CY649" i="1"/>
  <c r="CZ649" i="1"/>
  <c r="DA649" i="1"/>
  <c r="CW650" i="1"/>
  <c r="CX650" i="1"/>
  <c r="CY650" i="1"/>
  <c r="CZ650" i="1"/>
  <c r="DA650" i="1"/>
  <c r="CW651" i="1"/>
  <c r="CX651" i="1"/>
  <c r="CY651" i="1"/>
  <c r="CZ651" i="1"/>
  <c r="DA651" i="1"/>
  <c r="CW652" i="1"/>
  <c r="CX652" i="1"/>
  <c r="CY652" i="1"/>
  <c r="CZ652" i="1"/>
  <c r="DA652" i="1"/>
  <c r="CW653" i="1"/>
  <c r="CX653" i="1"/>
  <c r="CY653" i="1"/>
  <c r="CZ653" i="1"/>
  <c r="DA653" i="1"/>
  <c r="CW654" i="1"/>
  <c r="CX654" i="1"/>
  <c r="CY654" i="1"/>
  <c r="CZ654" i="1"/>
  <c r="DA654" i="1"/>
  <c r="CW655" i="1"/>
  <c r="CX655" i="1"/>
  <c r="CY655" i="1"/>
  <c r="CZ655" i="1"/>
  <c r="DA655" i="1"/>
  <c r="CW656" i="1"/>
  <c r="CX656" i="1"/>
  <c r="CY656" i="1"/>
  <c r="CZ656" i="1"/>
  <c r="DA656" i="1"/>
  <c r="CW657" i="1"/>
  <c r="CX657" i="1"/>
  <c r="CY657" i="1"/>
  <c r="CZ657" i="1"/>
  <c r="DA657" i="1"/>
  <c r="CW658" i="1"/>
  <c r="CX658" i="1"/>
  <c r="CY658" i="1"/>
  <c r="CZ658" i="1"/>
  <c r="DA658" i="1"/>
  <c r="CW659" i="1"/>
  <c r="CX659" i="1"/>
  <c r="CY659" i="1"/>
  <c r="CZ659" i="1"/>
  <c r="DA659" i="1"/>
  <c r="CW660" i="1"/>
  <c r="CX660" i="1"/>
  <c r="CY660" i="1"/>
  <c r="CZ660" i="1"/>
  <c r="DA660" i="1"/>
  <c r="CW661" i="1"/>
  <c r="CX661" i="1"/>
  <c r="CY661" i="1"/>
  <c r="CZ661" i="1"/>
  <c r="DA661" i="1"/>
  <c r="CW662" i="1"/>
  <c r="CX662" i="1"/>
  <c r="CY662" i="1"/>
  <c r="CZ662" i="1"/>
  <c r="DA662" i="1"/>
  <c r="CW663" i="1"/>
  <c r="CX663" i="1"/>
  <c r="CY663" i="1"/>
  <c r="CZ663" i="1"/>
  <c r="DA663" i="1"/>
  <c r="CW664" i="1"/>
  <c r="CX664" i="1"/>
  <c r="CY664" i="1"/>
  <c r="CZ664" i="1"/>
  <c r="DA664" i="1"/>
  <c r="CW665" i="1"/>
  <c r="CX665" i="1"/>
  <c r="CY665" i="1"/>
  <c r="CZ665" i="1"/>
  <c r="DA665" i="1"/>
  <c r="CW666" i="1"/>
  <c r="CX666" i="1"/>
  <c r="CY666" i="1"/>
  <c r="CZ666" i="1"/>
  <c r="DA666" i="1"/>
  <c r="CW667" i="1"/>
  <c r="CX667" i="1"/>
  <c r="CY667" i="1"/>
  <c r="CZ667" i="1"/>
  <c r="DA667" i="1"/>
  <c r="CW668" i="1"/>
  <c r="CX668" i="1"/>
  <c r="CY668" i="1"/>
  <c r="CZ668" i="1"/>
  <c r="DA668" i="1"/>
  <c r="CW669" i="1"/>
  <c r="CX669" i="1"/>
  <c r="CY669" i="1"/>
  <c r="CZ669" i="1"/>
  <c r="DA669" i="1"/>
  <c r="CW670" i="1"/>
  <c r="CX670" i="1"/>
  <c r="CY670" i="1"/>
  <c r="CZ670" i="1"/>
  <c r="DA670" i="1"/>
  <c r="CW671" i="1"/>
  <c r="CX671" i="1"/>
  <c r="CY671" i="1"/>
  <c r="CZ671" i="1"/>
  <c r="DA671" i="1"/>
  <c r="CW672" i="1"/>
  <c r="CX672" i="1"/>
  <c r="CY672" i="1"/>
  <c r="CZ672" i="1"/>
  <c r="DA672" i="1"/>
  <c r="CW673" i="1"/>
  <c r="CX673" i="1"/>
  <c r="CY673" i="1"/>
  <c r="CZ673" i="1"/>
  <c r="DA673" i="1"/>
  <c r="CW674" i="1"/>
  <c r="CX674" i="1"/>
  <c r="CY674" i="1"/>
  <c r="CZ674" i="1"/>
  <c r="DA674" i="1"/>
  <c r="CW675" i="1"/>
  <c r="CX675" i="1"/>
  <c r="CY675" i="1"/>
  <c r="CZ675" i="1"/>
  <c r="DA675" i="1"/>
  <c r="CW676" i="1"/>
  <c r="CX676" i="1"/>
  <c r="CY676" i="1"/>
  <c r="CZ676" i="1"/>
  <c r="DA676" i="1"/>
  <c r="CW677" i="1"/>
  <c r="CX677" i="1"/>
  <c r="CY677" i="1"/>
  <c r="CZ677" i="1"/>
  <c r="DA677" i="1"/>
  <c r="CW678" i="1"/>
  <c r="CX678" i="1"/>
  <c r="CY678" i="1"/>
  <c r="CZ678" i="1"/>
  <c r="DA678" i="1"/>
  <c r="CW679" i="1"/>
  <c r="CX679" i="1"/>
  <c r="CY679" i="1"/>
  <c r="CZ679" i="1"/>
  <c r="DA679" i="1"/>
  <c r="CW680" i="1"/>
  <c r="CX680" i="1"/>
  <c r="CY680" i="1"/>
  <c r="CZ680" i="1"/>
  <c r="DA680" i="1"/>
  <c r="CW681" i="1"/>
  <c r="CX681" i="1"/>
  <c r="CY681" i="1"/>
  <c r="CZ681" i="1"/>
  <c r="DA681" i="1"/>
  <c r="CW682" i="1"/>
  <c r="CX682" i="1"/>
  <c r="CY682" i="1"/>
  <c r="CZ682" i="1"/>
  <c r="DA682" i="1"/>
  <c r="CW683" i="1"/>
  <c r="CX683" i="1"/>
  <c r="CY683" i="1"/>
  <c r="CZ683" i="1"/>
  <c r="DA683" i="1"/>
  <c r="CW684" i="1"/>
  <c r="CX684" i="1"/>
  <c r="CY684" i="1"/>
  <c r="CZ684" i="1"/>
  <c r="DA684" i="1"/>
  <c r="CW685" i="1"/>
  <c r="CX685" i="1"/>
  <c r="CY685" i="1"/>
  <c r="CZ685" i="1"/>
  <c r="DA685" i="1"/>
  <c r="CW686" i="1"/>
  <c r="CX686" i="1"/>
  <c r="CY686" i="1"/>
  <c r="CZ686" i="1"/>
  <c r="DA686" i="1"/>
  <c r="CW687" i="1"/>
  <c r="CX687" i="1"/>
  <c r="CY687" i="1"/>
  <c r="CZ687" i="1"/>
  <c r="DA687" i="1"/>
  <c r="CW688" i="1"/>
  <c r="CX688" i="1"/>
  <c r="CY688" i="1"/>
  <c r="CZ688" i="1"/>
  <c r="DA688" i="1"/>
  <c r="CW689" i="1"/>
  <c r="CX689" i="1"/>
  <c r="CY689" i="1"/>
  <c r="CZ689" i="1"/>
  <c r="DA689" i="1"/>
  <c r="CW690" i="1"/>
  <c r="CX690" i="1"/>
  <c r="CY690" i="1"/>
  <c r="CZ690" i="1"/>
  <c r="DA690" i="1"/>
  <c r="CW691" i="1"/>
  <c r="CX691" i="1"/>
  <c r="CY691" i="1"/>
  <c r="CZ691" i="1"/>
  <c r="DA691" i="1"/>
  <c r="CW692" i="1"/>
  <c r="CX692" i="1"/>
  <c r="CY692" i="1"/>
  <c r="CZ692" i="1"/>
  <c r="DA692" i="1"/>
  <c r="CW693" i="1"/>
  <c r="CX693" i="1"/>
  <c r="CY693" i="1"/>
  <c r="CZ693" i="1"/>
  <c r="DA693" i="1"/>
  <c r="CW694" i="1"/>
  <c r="CX694" i="1"/>
  <c r="CY694" i="1"/>
  <c r="CZ694" i="1"/>
  <c r="DA694" i="1"/>
  <c r="CW695" i="1"/>
  <c r="CX695" i="1"/>
  <c r="CY695" i="1"/>
  <c r="CZ695" i="1"/>
  <c r="DA695" i="1"/>
  <c r="CW696" i="1"/>
  <c r="CX696" i="1"/>
  <c r="CY696" i="1"/>
  <c r="CZ696" i="1"/>
  <c r="DA696" i="1"/>
  <c r="CW697" i="1"/>
  <c r="CX697" i="1"/>
  <c r="CY697" i="1"/>
  <c r="CZ697" i="1"/>
  <c r="DA697" i="1"/>
  <c r="CW698" i="1"/>
  <c r="CX698" i="1"/>
  <c r="CY698" i="1"/>
  <c r="CZ698" i="1"/>
  <c r="DA698" i="1"/>
  <c r="CW699" i="1"/>
  <c r="CX699" i="1"/>
  <c r="CY699" i="1"/>
  <c r="CZ699" i="1"/>
  <c r="DA699" i="1"/>
  <c r="CW700" i="1"/>
  <c r="CX700" i="1"/>
  <c r="CY700" i="1"/>
  <c r="CZ700" i="1"/>
  <c r="DA700" i="1"/>
  <c r="CW701" i="1"/>
  <c r="CX701" i="1"/>
  <c r="CY701" i="1"/>
  <c r="CZ701" i="1"/>
  <c r="DA701" i="1"/>
  <c r="CW702" i="1"/>
  <c r="CX702" i="1"/>
  <c r="CY702" i="1"/>
  <c r="CZ702" i="1"/>
  <c r="DA702" i="1"/>
  <c r="CW703" i="1"/>
  <c r="CX703" i="1"/>
  <c r="CY703" i="1"/>
  <c r="CZ703" i="1"/>
  <c r="DA703" i="1"/>
  <c r="CW704" i="1"/>
  <c r="CX704" i="1"/>
  <c r="CY704" i="1"/>
  <c r="CZ704" i="1"/>
  <c r="DA704" i="1"/>
  <c r="CW705" i="1"/>
  <c r="CX705" i="1"/>
  <c r="CY705" i="1"/>
  <c r="CZ705" i="1"/>
  <c r="DA705" i="1"/>
  <c r="CW706" i="1"/>
  <c r="CX706" i="1"/>
  <c r="CY706" i="1"/>
  <c r="CZ706" i="1"/>
  <c r="DA706" i="1"/>
  <c r="CW707" i="1"/>
  <c r="CX707" i="1"/>
  <c r="CY707" i="1"/>
  <c r="CZ707" i="1"/>
  <c r="DA707" i="1"/>
  <c r="CW708" i="1"/>
  <c r="CX708" i="1"/>
  <c r="CY708" i="1"/>
  <c r="CZ708" i="1"/>
  <c r="DA708" i="1"/>
  <c r="CW709" i="1"/>
  <c r="CX709" i="1"/>
  <c r="CY709" i="1"/>
  <c r="CZ709" i="1"/>
  <c r="DA709" i="1"/>
  <c r="CW710" i="1"/>
  <c r="CX710" i="1"/>
  <c r="CY710" i="1"/>
  <c r="CZ710" i="1"/>
  <c r="DA710" i="1"/>
  <c r="CW711" i="1"/>
  <c r="CX711" i="1"/>
  <c r="CY711" i="1"/>
  <c r="CZ711" i="1"/>
  <c r="DA711" i="1"/>
  <c r="CW712" i="1"/>
  <c r="CX712" i="1"/>
  <c r="CY712" i="1"/>
  <c r="CZ712" i="1"/>
  <c r="DA712" i="1"/>
  <c r="CW713" i="1"/>
  <c r="CX713" i="1"/>
  <c r="CY713" i="1"/>
  <c r="CZ713" i="1"/>
  <c r="DA713" i="1"/>
  <c r="CW714" i="1"/>
  <c r="CX714" i="1"/>
  <c r="CY714" i="1"/>
  <c r="CZ714" i="1"/>
  <c r="DA714" i="1"/>
  <c r="CW715" i="1"/>
  <c r="CX715" i="1"/>
  <c r="CY715" i="1"/>
  <c r="CZ715" i="1"/>
  <c r="DA715" i="1"/>
  <c r="CW716" i="1"/>
  <c r="CX716" i="1"/>
  <c r="CY716" i="1"/>
  <c r="CZ716" i="1"/>
  <c r="DA716" i="1"/>
  <c r="CW717" i="1"/>
  <c r="CX717" i="1"/>
  <c r="CY717" i="1"/>
  <c r="CZ717" i="1"/>
  <c r="DA717" i="1"/>
  <c r="CW718" i="1"/>
  <c r="CX718" i="1"/>
  <c r="CY718" i="1"/>
  <c r="CZ718" i="1"/>
  <c r="DA718" i="1"/>
  <c r="CW719" i="1"/>
  <c r="CX719" i="1"/>
  <c r="CY719" i="1"/>
  <c r="CZ719" i="1"/>
  <c r="DA719" i="1"/>
  <c r="CW720" i="1"/>
  <c r="CX720" i="1"/>
  <c r="CY720" i="1"/>
  <c r="CZ720" i="1"/>
  <c r="DA720" i="1"/>
  <c r="CW721" i="1"/>
  <c r="CX721" i="1"/>
  <c r="CY721" i="1"/>
  <c r="CZ721" i="1"/>
  <c r="DA721" i="1"/>
  <c r="CW722" i="1"/>
  <c r="CX722" i="1"/>
  <c r="CY722" i="1"/>
  <c r="CZ722" i="1"/>
  <c r="DA722" i="1"/>
  <c r="CW723" i="1"/>
  <c r="CX723" i="1"/>
  <c r="CY723" i="1"/>
  <c r="CZ723" i="1"/>
  <c r="DA723" i="1"/>
  <c r="CW724" i="1"/>
  <c r="CX724" i="1"/>
  <c r="CY724" i="1"/>
  <c r="CZ724" i="1"/>
  <c r="DA724" i="1"/>
  <c r="CW725" i="1"/>
  <c r="CX725" i="1"/>
  <c r="CY725" i="1"/>
  <c r="CZ725" i="1"/>
  <c r="DA725" i="1"/>
  <c r="CW726" i="1"/>
  <c r="CX726" i="1"/>
  <c r="CY726" i="1"/>
  <c r="CZ726" i="1"/>
  <c r="DA726" i="1"/>
  <c r="CW727" i="1"/>
  <c r="CX727" i="1"/>
  <c r="CY727" i="1"/>
  <c r="CZ727" i="1"/>
  <c r="DA727" i="1"/>
  <c r="CW728" i="1"/>
  <c r="CX728" i="1"/>
  <c r="CY728" i="1"/>
  <c r="CZ728" i="1"/>
  <c r="DA728" i="1"/>
  <c r="CW729" i="1"/>
  <c r="CX729" i="1"/>
  <c r="CY729" i="1"/>
  <c r="CZ729" i="1"/>
  <c r="DA729" i="1"/>
  <c r="CW730" i="1"/>
  <c r="CX730" i="1"/>
  <c r="CY730" i="1"/>
  <c r="CZ730" i="1"/>
  <c r="DA730" i="1"/>
  <c r="CW731" i="1"/>
  <c r="CX731" i="1"/>
  <c r="CY731" i="1"/>
  <c r="CZ731" i="1"/>
  <c r="DA731" i="1"/>
  <c r="CW732" i="1"/>
  <c r="CX732" i="1"/>
  <c r="CY732" i="1"/>
  <c r="CZ732" i="1"/>
  <c r="DA732" i="1"/>
  <c r="CW733" i="1"/>
  <c r="CX733" i="1"/>
  <c r="CY733" i="1"/>
  <c r="CZ733" i="1"/>
  <c r="DA733" i="1"/>
  <c r="CW734" i="1"/>
  <c r="CX734" i="1"/>
  <c r="CY734" i="1"/>
  <c r="CZ734" i="1"/>
  <c r="DA734" i="1"/>
  <c r="CW735" i="1"/>
  <c r="CX735" i="1"/>
  <c r="CY735" i="1"/>
  <c r="CZ735" i="1"/>
  <c r="DA735" i="1"/>
  <c r="CW736" i="1"/>
  <c r="CX736" i="1"/>
  <c r="CY736" i="1"/>
  <c r="CZ736" i="1"/>
  <c r="DA736" i="1"/>
  <c r="CW737" i="1"/>
  <c r="CX737" i="1"/>
  <c r="CY737" i="1"/>
  <c r="CZ737" i="1"/>
  <c r="DA737" i="1"/>
  <c r="CW738" i="1"/>
  <c r="CX738" i="1"/>
  <c r="CY738" i="1"/>
  <c r="CZ738" i="1"/>
  <c r="DA738" i="1"/>
  <c r="CW739" i="1"/>
  <c r="CX739" i="1"/>
  <c r="CY739" i="1"/>
  <c r="CZ739" i="1"/>
  <c r="DA739" i="1"/>
  <c r="CW740" i="1"/>
  <c r="CX740" i="1"/>
  <c r="CY740" i="1"/>
  <c r="CZ740" i="1"/>
  <c r="DA740" i="1"/>
  <c r="CW741" i="1"/>
  <c r="CX741" i="1"/>
  <c r="CY741" i="1"/>
  <c r="CZ741" i="1"/>
  <c r="DA741" i="1"/>
  <c r="CW742" i="1"/>
  <c r="CX742" i="1"/>
  <c r="CY742" i="1"/>
  <c r="CZ742" i="1"/>
  <c r="DA742" i="1"/>
  <c r="CW743" i="1"/>
  <c r="CX743" i="1"/>
  <c r="CY743" i="1"/>
  <c r="CZ743" i="1"/>
  <c r="DA743" i="1"/>
  <c r="CW744" i="1"/>
  <c r="CX744" i="1"/>
  <c r="CY744" i="1"/>
  <c r="CZ744" i="1"/>
  <c r="DA744" i="1"/>
  <c r="CW745" i="1"/>
  <c r="CX745" i="1"/>
  <c r="CY745" i="1"/>
  <c r="CZ745" i="1"/>
  <c r="DA745" i="1"/>
  <c r="CW746" i="1"/>
  <c r="CX746" i="1"/>
  <c r="CY746" i="1"/>
  <c r="CZ746" i="1"/>
  <c r="DA746" i="1"/>
  <c r="CW747" i="1"/>
  <c r="CX747" i="1"/>
  <c r="CY747" i="1"/>
  <c r="CZ747" i="1"/>
  <c r="DA747" i="1"/>
  <c r="CW748" i="1"/>
  <c r="CX748" i="1"/>
  <c r="CY748" i="1"/>
  <c r="CZ748" i="1"/>
  <c r="DA748" i="1"/>
  <c r="CW749" i="1"/>
  <c r="CX749" i="1"/>
  <c r="CY749" i="1"/>
  <c r="CZ749" i="1"/>
  <c r="DA749" i="1"/>
  <c r="CW750" i="1"/>
  <c r="CX750" i="1"/>
  <c r="CY750" i="1"/>
  <c r="CZ750" i="1"/>
  <c r="DA750" i="1"/>
  <c r="CW751" i="1"/>
  <c r="CX751" i="1"/>
  <c r="CY751" i="1"/>
  <c r="CZ751" i="1"/>
  <c r="DA751" i="1"/>
  <c r="CW752" i="1"/>
  <c r="CX752" i="1"/>
  <c r="CY752" i="1"/>
  <c r="CZ752" i="1"/>
  <c r="DA752" i="1"/>
  <c r="CW753" i="1"/>
  <c r="CX753" i="1"/>
  <c r="CY753" i="1"/>
  <c r="CZ753" i="1"/>
  <c r="DA753" i="1"/>
  <c r="CW754" i="1"/>
  <c r="CX754" i="1"/>
  <c r="CY754" i="1"/>
  <c r="CZ754" i="1"/>
  <c r="DA754" i="1"/>
  <c r="CW755" i="1"/>
  <c r="CX755" i="1"/>
  <c r="CY755" i="1"/>
  <c r="CZ755" i="1"/>
  <c r="DA755" i="1"/>
  <c r="CW756" i="1"/>
  <c r="CX756" i="1"/>
  <c r="CY756" i="1"/>
  <c r="CZ756" i="1"/>
  <c r="DA756" i="1"/>
  <c r="CW757" i="1"/>
  <c r="CX757" i="1"/>
  <c r="CY757" i="1"/>
  <c r="CZ757" i="1"/>
  <c r="DA757" i="1"/>
  <c r="CW758" i="1"/>
  <c r="CX758" i="1"/>
  <c r="CY758" i="1"/>
  <c r="CZ758" i="1"/>
  <c r="DA758" i="1"/>
  <c r="CW759" i="1"/>
  <c r="CX759" i="1"/>
  <c r="CY759" i="1"/>
  <c r="CZ759" i="1"/>
  <c r="DA759" i="1"/>
  <c r="CW760" i="1"/>
  <c r="CX760" i="1"/>
  <c r="CY760" i="1"/>
  <c r="CZ760" i="1"/>
  <c r="DA760" i="1"/>
  <c r="CW761" i="1"/>
  <c r="CX761" i="1"/>
  <c r="CY761" i="1"/>
  <c r="CZ761" i="1"/>
  <c r="DA761" i="1"/>
  <c r="CW762" i="1"/>
  <c r="CX762" i="1"/>
  <c r="CY762" i="1"/>
  <c r="CZ762" i="1"/>
  <c r="DA762" i="1"/>
  <c r="CW763" i="1"/>
  <c r="CX763" i="1"/>
  <c r="CY763" i="1"/>
  <c r="CZ763" i="1"/>
  <c r="DA763" i="1"/>
  <c r="CW764" i="1"/>
  <c r="CX764" i="1"/>
  <c r="CY764" i="1"/>
  <c r="CZ764" i="1"/>
  <c r="DA764" i="1"/>
  <c r="CW765" i="1"/>
  <c r="CX765" i="1"/>
  <c r="CY765" i="1"/>
  <c r="CZ765" i="1"/>
  <c r="DA765" i="1"/>
  <c r="CW766" i="1"/>
  <c r="CX766" i="1"/>
  <c r="CY766" i="1"/>
  <c r="CZ766" i="1"/>
  <c r="DA766" i="1"/>
  <c r="CW767" i="1"/>
  <c r="CX767" i="1"/>
  <c r="CY767" i="1"/>
  <c r="CZ767" i="1"/>
  <c r="DA767" i="1"/>
  <c r="CW768" i="1"/>
  <c r="CX768" i="1"/>
  <c r="CY768" i="1"/>
  <c r="CZ768" i="1"/>
  <c r="DA768" i="1"/>
  <c r="CW769" i="1"/>
  <c r="CX769" i="1"/>
  <c r="CY769" i="1"/>
  <c r="CZ769" i="1"/>
  <c r="DA769" i="1"/>
  <c r="CW770" i="1"/>
  <c r="CX770" i="1"/>
  <c r="CY770" i="1"/>
  <c r="CZ770" i="1"/>
  <c r="DA770" i="1"/>
  <c r="CW771" i="1"/>
  <c r="CX771" i="1"/>
  <c r="CY771" i="1"/>
  <c r="CZ771" i="1"/>
  <c r="DA771" i="1"/>
  <c r="CW772" i="1"/>
  <c r="CX772" i="1"/>
  <c r="CY772" i="1"/>
  <c r="CZ772" i="1"/>
  <c r="DA772" i="1"/>
  <c r="CW773" i="1"/>
  <c r="CX773" i="1"/>
  <c r="CY773" i="1"/>
  <c r="CZ773" i="1"/>
  <c r="DA773" i="1"/>
  <c r="CW774" i="1"/>
  <c r="CX774" i="1"/>
  <c r="CY774" i="1"/>
  <c r="CZ774" i="1"/>
  <c r="DA774" i="1"/>
  <c r="CW775" i="1"/>
  <c r="CX775" i="1"/>
  <c r="CY775" i="1"/>
  <c r="CZ775" i="1"/>
  <c r="DA775" i="1"/>
  <c r="CW776" i="1"/>
  <c r="CX776" i="1"/>
  <c r="CY776" i="1"/>
  <c r="CZ776" i="1"/>
  <c r="DA776" i="1"/>
  <c r="CW777" i="1"/>
  <c r="CX777" i="1"/>
  <c r="CY777" i="1"/>
  <c r="CZ777" i="1"/>
  <c r="DA777" i="1"/>
  <c r="CW778" i="1"/>
  <c r="CX778" i="1"/>
  <c r="CY778" i="1"/>
  <c r="CZ778" i="1"/>
  <c r="DA778" i="1"/>
  <c r="CW779" i="1"/>
  <c r="CX779" i="1"/>
  <c r="CY779" i="1"/>
  <c r="CZ779" i="1"/>
  <c r="DA779" i="1"/>
  <c r="CW780" i="1"/>
  <c r="CX780" i="1"/>
  <c r="CY780" i="1"/>
  <c r="CZ780" i="1"/>
  <c r="DA780" i="1"/>
  <c r="CW781" i="1"/>
  <c r="CX781" i="1"/>
  <c r="CY781" i="1"/>
  <c r="CZ781" i="1"/>
  <c r="DA781" i="1"/>
  <c r="CW782" i="1"/>
  <c r="CX782" i="1"/>
  <c r="CY782" i="1"/>
  <c r="CZ782" i="1"/>
  <c r="DA782" i="1"/>
  <c r="CW783" i="1"/>
  <c r="CX783" i="1"/>
  <c r="CY783" i="1"/>
  <c r="CZ783" i="1"/>
  <c r="DA783" i="1"/>
  <c r="CW784" i="1"/>
  <c r="CX784" i="1"/>
  <c r="CY784" i="1"/>
  <c r="CZ784" i="1"/>
  <c r="DA784" i="1"/>
  <c r="CW785" i="1"/>
  <c r="CX785" i="1"/>
  <c r="CY785" i="1"/>
  <c r="CZ785" i="1"/>
  <c r="DA785" i="1"/>
  <c r="CW786" i="1"/>
  <c r="CX786" i="1"/>
  <c r="CY786" i="1"/>
  <c r="CZ786" i="1"/>
  <c r="DA786" i="1"/>
  <c r="CW787" i="1"/>
  <c r="CX787" i="1"/>
  <c r="CY787" i="1"/>
  <c r="CZ787" i="1"/>
  <c r="DA787" i="1"/>
  <c r="CW788" i="1"/>
  <c r="CX788" i="1"/>
  <c r="CY788" i="1"/>
  <c r="CZ788" i="1"/>
  <c r="DA788" i="1"/>
  <c r="CW789" i="1"/>
  <c r="CX789" i="1"/>
  <c r="CY789" i="1"/>
  <c r="CZ789" i="1"/>
  <c r="DA789" i="1"/>
  <c r="CW790" i="1"/>
  <c r="CX790" i="1"/>
  <c r="CY790" i="1"/>
  <c r="CZ790" i="1"/>
  <c r="DA790" i="1"/>
  <c r="CW791" i="1"/>
  <c r="CX791" i="1"/>
  <c r="CY791" i="1"/>
  <c r="CZ791" i="1"/>
  <c r="DA791" i="1"/>
  <c r="CW792" i="1"/>
  <c r="CX792" i="1"/>
  <c r="CY792" i="1"/>
  <c r="CZ792" i="1"/>
  <c r="DA792" i="1"/>
  <c r="CW793" i="1"/>
  <c r="CX793" i="1"/>
  <c r="CY793" i="1"/>
  <c r="CZ793" i="1"/>
  <c r="DA793" i="1"/>
  <c r="CW794" i="1"/>
  <c r="CX794" i="1"/>
  <c r="CY794" i="1"/>
  <c r="CZ794" i="1"/>
  <c r="DA794" i="1"/>
  <c r="CW795" i="1"/>
  <c r="CX795" i="1"/>
  <c r="CY795" i="1"/>
  <c r="CZ795" i="1"/>
  <c r="DA795" i="1"/>
  <c r="CW796" i="1"/>
  <c r="CX796" i="1"/>
  <c r="CY796" i="1"/>
  <c r="CZ796" i="1"/>
  <c r="DA796" i="1"/>
  <c r="CW797" i="1"/>
  <c r="CX797" i="1"/>
  <c r="CY797" i="1"/>
  <c r="CZ797" i="1"/>
  <c r="DA797" i="1"/>
  <c r="CW798" i="1"/>
  <c r="CX798" i="1"/>
  <c r="CY798" i="1"/>
  <c r="CZ798" i="1"/>
  <c r="DA798" i="1"/>
  <c r="CW799" i="1"/>
  <c r="CX799" i="1"/>
  <c r="CY799" i="1"/>
  <c r="CZ799" i="1"/>
  <c r="DA799" i="1"/>
  <c r="CW800" i="1"/>
  <c r="CX800" i="1"/>
  <c r="CY800" i="1"/>
  <c r="CZ800" i="1"/>
  <c r="DA800" i="1"/>
  <c r="CW801" i="1"/>
  <c r="CX801" i="1"/>
  <c r="CY801" i="1"/>
  <c r="CZ801" i="1"/>
  <c r="DA801" i="1"/>
  <c r="CW802" i="1"/>
  <c r="CX802" i="1"/>
  <c r="CY802" i="1"/>
  <c r="CZ802" i="1"/>
  <c r="DA802" i="1"/>
  <c r="CW803" i="1"/>
  <c r="CX803" i="1"/>
  <c r="CY803" i="1"/>
  <c r="CZ803" i="1"/>
  <c r="DA803" i="1"/>
  <c r="CW804" i="1"/>
  <c r="CX804" i="1"/>
  <c r="CY804" i="1"/>
  <c r="CZ804" i="1"/>
  <c r="DA804" i="1"/>
  <c r="CW805" i="1"/>
  <c r="CX805" i="1"/>
  <c r="CY805" i="1"/>
  <c r="CZ805" i="1"/>
  <c r="DA805" i="1"/>
  <c r="CW806" i="1"/>
  <c r="CX806" i="1"/>
  <c r="CY806" i="1"/>
  <c r="CZ806" i="1"/>
  <c r="DA806" i="1"/>
  <c r="CW807" i="1"/>
  <c r="CX807" i="1"/>
  <c r="CY807" i="1"/>
  <c r="CZ807" i="1"/>
  <c r="DA807" i="1"/>
  <c r="CW808" i="1"/>
  <c r="CX808" i="1"/>
  <c r="CY808" i="1"/>
  <c r="CZ808" i="1"/>
  <c r="DA808" i="1"/>
  <c r="CW809" i="1"/>
  <c r="CX809" i="1"/>
  <c r="CY809" i="1"/>
  <c r="CZ809" i="1"/>
  <c r="DA809" i="1"/>
  <c r="CW810" i="1"/>
  <c r="CX810" i="1"/>
  <c r="CY810" i="1"/>
  <c r="CZ810" i="1"/>
  <c r="DA810" i="1"/>
  <c r="CW811" i="1"/>
  <c r="CX811" i="1"/>
  <c r="CY811" i="1"/>
  <c r="CZ811" i="1"/>
  <c r="DA811" i="1"/>
  <c r="CW812" i="1"/>
  <c r="CX812" i="1"/>
  <c r="CY812" i="1"/>
  <c r="CZ812" i="1"/>
  <c r="DA812" i="1"/>
  <c r="CW813" i="1"/>
  <c r="CX813" i="1"/>
  <c r="CY813" i="1"/>
  <c r="CZ813" i="1"/>
  <c r="DA813" i="1"/>
  <c r="CW814" i="1"/>
  <c r="CX814" i="1"/>
  <c r="CY814" i="1"/>
  <c r="CZ814" i="1"/>
  <c r="DA814" i="1"/>
  <c r="CW815" i="1"/>
  <c r="CX815" i="1"/>
  <c r="CY815" i="1"/>
  <c r="CZ815" i="1"/>
  <c r="DA815" i="1"/>
  <c r="CW816" i="1"/>
  <c r="CX816" i="1"/>
  <c r="CY816" i="1"/>
  <c r="CZ816" i="1"/>
  <c r="DA816" i="1"/>
  <c r="CW817" i="1"/>
  <c r="CX817" i="1"/>
  <c r="CY817" i="1"/>
  <c r="CZ817" i="1"/>
  <c r="DA817" i="1"/>
  <c r="CW818" i="1"/>
  <c r="CX818" i="1"/>
  <c r="CY818" i="1"/>
  <c r="CZ818" i="1"/>
  <c r="DA818" i="1"/>
  <c r="CW819" i="1"/>
  <c r="CX819" i="1"/>
  <c r="CY819" i="1"/>
  <c r="CZ819" i="1"/>
  <c r="DA819" i="1"/>
  <c r="CW820" i="1"/>
  <c r="CX820" i="1"/>
  <c r="CY820" i="1"/>
  <c r="CZ820" i="1"/>
  <c r="DA820" i="1"/>
  <c r="CW821" i="1"/>
  <c r="CX821" i="1"/>
  <c r="CY821" i="1"/>
  <c r="CZ821" i="1"/>
  <c r="DA821" i="1"/>
  <c r="CW822" i="1"/>
  <c r="CX822" i="1"/>
  <c r="CY822" i="1"/>
  <c r="CZ822" i="1"/>
  <c r="DA822" i="1"/>
  <c r="CW823" i="1"/>
  <c r="CX823" i="1"/>
  <c r="CY823" i="1"/>
  <c r="CZ823" i="1"/>
  <c r="DA823" i="1"/>
  <c r="CW824" i="1"/>
  <c r="CX824" i="1"/>
  <c r="CY824" i="1"/>
  <c r="CZ824" i="1"/>
  <c r="DA824" i="1"/>
  <c r="CW825" i="1"/>
  <c r="CX825" i="1"/>
  <c r="CY825" i="1"/>
  <c r="CZ825" i="1"/>
  <c r="DA825" i="1"/>
  <c r="CW826" i="1"/>
  <c r="CX826" i="1"/>
  <c r="CY826" i="1"/>
  <c r="CZ826" i="1"/>
  <c r="DA826" i="1"/>
  <c r="CW827" i="1"/>
  <c r="CX827" i="1"/>
  <c r="CY827" i="1"/>
  <c r="CZ827" i="1"/>
  <c r="DA827" i="1"/>
  <c r="CW828" i="1"/>
  <c r="CX828" i="1"/>
  <c r="CY828" i="1"/>
  <c r="CZ828" i="1"/>
  <c r="DA828" i="1"/>
  <c r="CW829" i="1"/>
  <c r="CX829" i="1"/>
  <c r="CY829" i="1"/>
  <c r="CZ829" i="1"/>
  <c r="DA829" i="1"/>
  <c r="CW830" i="1"/>
  <c r="CX830" i="1"/>
  <c r="CY830" i="1"/>
  <c r="CZ830" i="1"/>
  <c r="DA830" i="1"/>
  <c r="CW831" i="1"/>
  <c r="CX831" i="1"/>
  <c r="CY831" i="1"/>
  <c r="CZ831" i="1"/>
  <c r="DA831" i="1"/>
  <c r="CW832" i="1"/>
  <c r="CX832" i="1"/>
  <c r="CY832" i="1"/>
  <c r="CZ832" i="1"/>
  <c r="DA832" i="1"/>
  <c r="CW833" i="1"/>
  <c r="CX833" i="1"/>
  <c r="CY833" i="1"/>
  <c r="CZ833" i="1"/>
  <c r="DA833" i="1"/>
  <c r="CW834" i="1"/>
  <c r="CX834" i="1"/>
  <c r="CY834" i="1"/>
  <c r="CZ834" i="1"/>
  <c r="DA834" i="1"/>
  <c r="CW835" i="1"/>
  <c r="CX835" i="1"/>
  <c r="CY835" i="1"/>
  <c r="CZ835" i="1"/>
  <c r="DA835" i="1"/>
  <c r="CW836" i="1"/>
  <c r="CX836" i="1"/>
  <c r="CY836" i="1"/>
  <c r="CZ836" i="1"/>
  <c r="DA836" i="1"/>
  <c r="CW837" i="1"/>
  <c r="CX837" i="1"/>
  <c r="CY837" i="1"/>
  <c r="CZ837" i="1"/>
  <c r="DA837" i="1"/>
  <c r="CW838" i="1"/>
  <c r="CX838" i="1"/>
  <c r="CY838" i="1"/>
  <c r="CZ838" i="1"/>
  <c r="DA838" i="1"/>
  <c r="CW839" i="1"/>
  <c r="CX839" i="1"/>
  <c r="CY839" i="1"/>
  <c r="CZ839" i="1"/>
  <c r="DA839" i="1"/>
  <c r="CW840" i="1"/>
  <c r="CX840" i="1"/>
  <c r="CY840" i="1"/>
  <c r="CZ840" i="1"/>
  <c r="DA840" i="1"/>
  <c r="CW841" i="1"/>
  <c r="CX841" i="1"/>
  <c r="CY841" i="1"/>
  <c r="CZ841" i="1"/>
  <c r="DA841" i="1"/>
  <c r="CW842" i="1"/>
  <c r="CX842" i="1"/>
  <c r="CY842" i="1"/>
  <c r="CZ842" i="1"/>
  <c r="DA842" i="1"/>
  <c r="CW843" i="1"/>
  <c r="CX843" i="1"/>
  <c r="CY843" i="1"/>
  <c r="CZ843" i="1"/>
  <c r="DA843" i="1"/>
  <c r="CW844" i="1"/>
  <c r="CX844" i="1"/>
  <c r="CY844" i="1"/>
  <c r="CZ844" i="1"/>
  <c r="DA844" i="1"/>
  <c r="CW845" i="1"/>
  <c r="CX845" i="1"/>
  <c r="CY845" i="1"/>
  <c r="CZ845" i="1"/>
  <c r="DA845" i="1"/>
  <c r="CW846" i="1"/>
  <c r="CX846" i="1"/>
  <c r="CY846" i="1"/>
  <c r="CZ846" i="1"/>
  <c r="DA846" i="1"/>
  <c r="CW847" i="1"/>
  <c r="CX847" i="1"/>
  <c r="CY847" i="1"/>
  <c r="CZ847" i="1"/>
  <c r="DA847" i="1"/>
  <c r="CW848" i="1"/>
  <c r="CX848" i="1"/>
  <c r="CY848" i="1"/>
  <c r="CZ848" i="1"/>
  <c r="DA848" i="1"/>
  <c r="CW849" i="1"/>
  <c r="CX849" i="1"/>
  <c r="CY849" i="1"/>
  <c r="CZ849" i="1"/>
  <c r="DA849" i="1"/>
  <c r="CW850" i="1"/>
  <c r="CX850" i="1"/>
  <c r="CY850" i="1"/>
  <c r="CZ850" i="1"/>
  <c r="DA850" i="1"/>
  <c r="CW851" i="1"/>
  <c r="CX851" i="1"/>
  <c r="CY851" i="1"/>
  <c r="CZ851" i="1"/>
  <c r="DA851" i="1"/>
  <c r="CW852" i="1"/>
  <c r="CX852" i="1"/>
  <c r="CY852" i="1"/>
  <c r="CZ852" i="1"/>
  <c r="DA852" i="1"/>
  <c r="CW853" i="1"/>
  <c r="CX853" i="1"/>
  <c r="CY853" i="1"/>
  <c r="CZ853" i="1"/>
  <c r="DA853" i="1"/>
  <c r="CW854" i="1"/>
  <c r="CX854" i="1"/>
  <c r="CY854" i="1"/>
  <c r="CZ854" i="1"/>
  <c r="DA854" i="1"/>
  <c r="CW855" i="1"/>
  <c r="CX855" i="1"/>
  <c r="CY855" i="1"/>
  <c r="CZ855" i="1"/>
  <c r="DA855" i="1"/>
  <c r="CW856" i="1"/>
  <c r="CX856" i="1"/>
  <c r="CY856" i="1"/>
  <c r="CZ856" i="1"/>
  <c r="DA856" i="1"/>
  <c r="CW857" i="1"/>
  <c r="CX857" i="1"/>
  <c r="CY857" i="1"/>
  <c r="CZ857" i="1"/>
  <c r="DA857" i="1"/>
  <c r="CW858" i="1"/>
  <c r="CX858" i="1"/>
  <c r="CY858" i="1"/>
  <c r="CZ858" i="1"/>
  <c r="DA858" i="1"/>
  <c r="CW859" i="1"/>
  <c r="CX859" i="1"/>
  <c r="CY859" i="1"/>
  <c r="CZ859" i="1"/>
  <c r="DA859" i="1"/>
  <c r="CW860" i="1"/>
  <c r="CX860" i="1"/>
  <c r="CY860" i="1"/>
  <c r="CZ860" i="1"/>
  <c r="DA860" i="1"/>
  <c r="CW861" i="1"/>
  <c r="CX861" i="1"/>
  <c r="CY861" i="1"/>
  <c r="CZ861" i="1"/>
  <c r="DA861" i="1"/>
  <c r="CW862" i="1"/>
  <c r="CX862" i="1"/>
  <c r="CY862" i="1"/>
  <c r="CZ862" i="1"/>
  <c r="DA862" i="1"/>
  <c r="CW863" i="1"/>
  <c r="CX863" i="1"/>
  <c r="CY863" i="1"/>
  <c r="CZ863" i="1"/>
  <c r="DA863" i="1"/>
  <c r="CW864" i="1"/>
  <c r="CX864" i="1"/>
  <c r="CY864" i="1"/>
  <c r="CZ864" i="1"/>
  <c r="DA864" i="1"/>
  <c r="CW865" i="1"/>
  <c r="CX865" i="1"/>
  <c r="CY865" i="1"/>
  <c r="CZ865" i="1"/>
  <c r="DA865" i="1"/>
  <c r="CW866" i="1"/>
  <c r="CX866" i="1"/>
  <c r="CY866" i="1"/>
  <c r="CZ866" i="1"/>
  <c r="DA866" i="1"/>
  <c r="CW867" i="1"/>
  <c r="CX867" i="1"/>
  <c r="CY867" i="1"/>
  <c r="CZ867" i="1"/>
  <c r="DA867" i="1"/>
  <c r="CW868" i="1"/>
  <c r="CX868" i="1"/>
  <c r="CY868" i="1"/>
  <c r="CZ868" i="1"/>
  <c r="DA868" i="1"/>
  <c r="CW869" i="1"/>
  <c r="CX869" i="1"/>
  <c r="CY869" i="1"/>
  <c r="CZ869" i="1"/>
  <c r="DA869" i="1"/>
  <c r="CW870" i="1"/>
  <c r="CX870" i="1"/>
  <c r="CY870" i="1"/>
  <c r="CZ870" i="1"/>
  <c r="DA870" i="1"/>
  <c r="CW871" i="1"/>
  <c r="CX871" i="1"/>
  <c r="CY871" i="1"/>
  <c r="CZ871" i="1"/>
  <c r="DA871" i="1"/>
  <c r="CW872" i="1"/>
  <c r="CX872" i="1"/>
  <c r="CY872" i="1"/>
  <c r="CZ872" i="1"/>
  <c r="DA872" i="1"/>
  <c r="CW873" i="1"/>
  <c r="CX873" i="1"/>
  <c r="CY873" i="1"/>
  <c r="CZ873" i="1"/>
  <c r="DA873" i="1"/>
  <c r="CW874" i="1"/>
  <c r="CX874" i="1"/>
  <c r="CY874" i="1"/>
  <c r="CZ874" i="1"/>
  <c r="DA874" i="1"/>
  <c r="CW875" i="1"/>
  <c r="CX875" i="1"/>
  <c r="CY875" i="1"/>
  <c r="CZ875" i="1"/>
  <c r="DA875" i="1"/>
  <c r="CW876" i="1"/>
  <c r="CX876" i="1"/>
  <c r="CY876" i="1"/>
  <c r="CZ876" i="1"/>
  <c r="DA876" i="1"/>
  <c r="CW877" i="1"/>
  <c r="CX877" i="1"/>
  <c r="CY877" i="1"/>
  <c r="CZ877" i="1"/>
  <c r="DA877" i="1"/>
  <c r="CW878" i="1"/>
  <c r="CX878" i="1"/>
  <c r="CY878" i="1"/>
  <c r="CZ878" i="1"/>
  <c r="DA878" i="1"/>
  <c r="CW879" i="1"/>
  <c r="CX879" i="1"/>
  <c r="CY879" i="1"/>
  <c r="CZ879" i="1"/>
  <c r="DA879" i="1"/>
  <c r="CW880" i="1"/>
  <c r="CX880" i="1"/>
  <c r="CY880" i="1"/>
  <c r="CZ880" i="1"/>
  <c r="DA880" i="1"/>
  <c r="CW881" i="1"/>
  <c r="CX881" i="1"/>
  <c r="CY881" i="1"/>
  <c r="CZ881" i="1"/>
  <c r="DA881" i="1"/>
  <c r="CW882" i="1"/>
  <c r="CX882" i="1"/>
  <c r="CY882" i="1"/>
  <c r="CZ882" i="1"/>
  <c r="DA882" i="1"/>
  <c r="CW883" i="1"/>
  <c r="CX883" i="1"/>
  <c r="CY883" i="1"/>
  <c r="CZ883" i="1"/>
  <c r="DA883" i="1"/>
  <c r="CW884" i="1"/>
  <c r="CX884" i="1"/>
  <c r="CY884" i="1"/>
  <c r="CZ884" i="1"/>
  <c r="DA884" i="1"/>
  <c r="CW885" i="1"/>
  <c r="CX885" i="1"/>
  <c r="CY885" i="1"/>
  <c r="CZ885" i="1"/>
  <c r="DA885" i="1"/>
  <c r="CW886" i="1"/>
  <c r="CX886" i="1"/>
  <c r="CY886" i="1"/>
  <c r="CZ886" i="1"/>
  <c r="DA886" i="1"/>
  <c r="CW887" i="1"/>
  <c r="CX887" i="1"/>
  <c r="CY887" i="1"/>
  <c r="CZ887" i="1"/>
  <c r="DA887" i="1"/>
  <c r="CW888" i="1"/>
  <c r="CX888" i="1"/>
  <c r="CY888" i="1"/>
  <c r="CZ888" i="1"/>
  <c r="DA888" i="1"/>
  <c r="CW889" i="1"/>
  <c r="CX889" i="1"/>
  <c r="CY889" i="1"/>
  <c r="CZ889" i="1"/>
  <c r="DA889" i="1"/>
  <c r="CW890" i="1"/>
  <c r="CX890" i="1"/>
  <c r="CY890" i="1"/>
  <c r="CZ890" i="1"/>
  <c r="DA890" i="1"/>
  <c r="CW891" i="1"/>
  <c r="CX891" i="1"/>
  <c r="CY891" i="1"/>
  <c r="CZ891" i="1"/>
  <c r="DA891" i="1"/>
  <c r="CW892" i="1"/>
  <c r="CX892" i="1"/>
  <c r="CY892" i="1"/>
  <c r="CZ892" i="1"/>
  <c r="DA892" i="1"/>
  <c r="CW893" i="1"/>
  <c r="CX893" i="1"/>
  <c r="CY893" i="1"/>
  <c r="CZ893" i="1"/>
  <c r="DA893" i="1"/>
  <c r="CW894" i="1"/>
  <c r="CX894" i="1"/>
  <c r="CY894" i="1"/>
  <c r="CZ894" i="1"/>
  <c r="DA894" i="1"/>
  <c r="CW895" i="1"/>
  <c r="CX895" i="1"/>
  <c r="CY895" i="1"/>
  <c r="CZ895" i="1"/>
  <c r="DA895" i="1"/>
  <c r="CW896" i="1"/>
  <c r="CX896" i="1"/>
  <c r="CY896" i="1"/>
  <c r="CZ896" i="1"/>
  <c r="DA896" i="1"/>
  <c r="CW897" i="1"/>
  <c r="CX897" i="1"/>
  <c r="CY897" i="1"/>
  <c r="CZ897" i="1"/>
  <c r="DA897" i="1"/>
  <c r="CW898" i="1"/>
  <c r="CX898" i="1"/>
  <c r="CY898" i="1"/>
  <c r="CZ898" i="1"/>
  <c r="DA898" i="1"/>
  <c r="CW899" i="1"/>
  <c r="CX899" i="1"/>
  <c r="CY899" i="1"/>
  <c r="CZ899" i="1"/>
  <c r="DA899" i="1"/>
  <c r="CW900" i="1"/>
  <c r="CX900" i="1"/>
  <c r="CY900" i="1"/>
  <c r="CZ900" i="1"/>
  <c r="DA900" i="1"/>
  <c r="CW901" i="1"/>
  <c r="CX901" i="1"/>
  <c r="CY901" i="1"/>
  <c r="CZ901" i="1"/>
  <c r="DA901" i="1"/>
  <c r="CW902" i="1"/>
  <c r="CX902" i="1"/>
  <c r="CY902" i="1"/>
  <c r="CZ902" i="1"/>
  <c r="DA902" i="1"/>
  <c r="CW903" i="1"/>
  <c r="CX903" i="1"/>
  <c r="CY903" i="1"/>
  <c r="CZ903" i="1"/>
  <c r="DA903" i="1"/>
  <c r="CW904" i="1"/>
  <c r="CX904" i="1"/>
  <c r="CY904" i="1"/>
  <c r="CZ904" i="1"/>
  <c r="DA904" i="1"/>
  <c r="CW905" i="1"/>
  <c r="CX905" i="1"/>
  <c r="CY905" i="1"/>
  <c r="CZ905" i="1"/>
  <c r="DA905" i="1"/>
  <c r="CW906" i="1"/>
  <c r="CX906" i="1"/>
  <c r="CY906" i="1"/>
  <c r="CZ906" i="1"/>
  <c r="DA906" i="1"/>
  <c r="CW907" i="1"/>
  <c r="CX907" i="1"/>
  <c r="CY907" i="1"/>
  <c r="CZ907" i="1"/>
  <c r="DA907" i="1"/>
  <c r="CW908" i="1"/>
  <c r="CX908" i="1"/>
  <c r="CY908" i="1"/>
  <c r="CZ908" i="1"/>
  <c r="DA908" i="1"/>
  <c r="CW909" i="1"/>
  <c r="CX909" i="1"/>
  <c r="CY909" i="1"/>
  <c r="CZ909" i="1"/>
  <c r="DA909" i="1"/>
  <c r="CW910" i="1"/>
  <c r="CX910" i="1"/>
  <c r="CY910" i="1"/>
  <c r="CZ910" i="1"/>
  <c r="DA910" i="1"/>
  <c r="CW911" i="1"/>
  <c r="CX911" i="1"/>
  <c r="CY911" i="1"/>
  <c r="CZ911" i="1"/>
  <c r="DA911" i="1"/>
  <c r="CW912" i="1"/>
  <c r="CX912" i="1"/>
  <c r="CY912" i="1"/>
  <c r="CZ912" i="1"/>
  <c r="DA912" i="1"/>
  <c r="CW913" i="1"/>
  <c r="CX913" i="1"/>
  <c r="CY913" i="1"/>
  <c r="CZ913" i="1"/>
  <c r="DA913" i="1"/>
  <c r="CW914" i="1"/>
  <c r="CX914" i="1"/>
  <c r="CY914" i="1"/>
  <c r="CZ914" i="1"/>
  <c r="DA914" i="1"/>
  <c r="CW915" i="1"/>
  <c r="CX915" i="1"/>
  <c r="CY915" i="1"/>
  <c r="CZ915" i="1"/>
  <c r="DA915" i="1"/>
  <c r="CW916" i="1"/>
  <c r="CX916" i="1"/>
  <c r="CY916" i="1"/>
  <c r="CZ916" i="1"/>
  <c r="DA916" i="1"/>
  <c r="CW917" i="1"/>
  <c r="CX917" i="1"/>
  <c r="CY917" i="1"/>
  <c r="CZ917" i="1"/>
  <c r="DA917" i="1"/>
  <c r="CW918" i="1"/>
  <c r="CX918" i="1"/>
  <c r="CY918" i="1"/>
  <c r="CZ918" i="1"/>
  <c r="DA918" i="1"/>
  <c r="CW919" i="1"/>
  <c r="CX919" i="1"/>
  <c r="CY919" i="1"/>
  <c r="CZ919" i="1"/>
  <c r="DA919" i="1"/>
  <c r="CW920" i="1"/>
  <c r="CX920" i="1"/>
  <c r="CY920" i="1"/>
  <c r="CZ920" i="1"/>
  <c r="DA920" i="1"/>
  <c r="CW921" i="1"/>
  <c r="CX921" i="1"/>
  <c r="CY921" i="1"/>
  <c r="CZ921" i="1"/>
  <c r="DA921" i="1"/>
  <c r="CW922" i="1"/>
  <c r="CX922" i="1"/>
  <c r="CY922" i="1"/>
  <c r="CZ922" i="1"/>
  <c r="DA922" i="1"/>
  <c r="CW923" i="1"/>
  <c r="CX923" i="1"/>
  <c r="CY923" i="1"/>
  <c r="CZ923" i="1"/>
  <c r="DA923" i="1"/>
  <c r="CW924" i="1"/>
  <c r="CX924" i="1"/>
  <c r="CY924" i="1"/>
  <c r="CZ924" i="1"/>
  <c r="DA924" i="1"/>
  <c r="CW925" i="1"/>
  <c r="CX925" i="1"/>
  <c r="CY925" i="1"/>
  <c r="CZ925" i="1"/>
  <c r="DA925" i="1"/>
  <c r="CW926" i="1"/>
  <c r="CX926" i="1"/>
  <c r="CY926" i="1"/>
  <c r="CZ926" i="1"/>
  <c r="DA926" i="1"/>
  <c r="CW927" i="1"/>
  <c r="CX927" i="1"/>
  <c r="CY927" i="1"/>
  <c r="CZ927" i="1"/>
  <c r="DA927" i="1"/>
  <c r="CW928" i="1"/>
  <c r="CX928" i="1"/>
  <c r="CY928" i="1"/>
  <c r="CZ928" i="1"/>
  <c r="DA928" i="1"/>
  <c r="CW929" i="1"/>
  <c r="CX929" i="1"/>
  <c r="CY929" i="1"/>
  <c r="CZ929" i="1"/>
  <c r="DA929" i="1"/>
  <c r="CW930" i="1"/>
  <c r="CX930" i="1"/>
  <c r="CY930" i="1"/>
  <c r="CZ930" i="1"/>
  <c r="DA930" i="1"/>
  <c r="CW931" i="1"/>
  <c r="CX931" i="1"/>
  <c r="CY931" i="1"/>
  <c r="CZ931" i="1"/>
  <c r="DA931" i="1"/>
  <c r="CW932" i="1"/>
  <c r="CX932" i="1"/>
  <c r="CY932" i="1"/>
  <c r="CZ932" i="1"/>
  <c r="DA932" i="1"/>
  <c r="CW933" i="1"/>
  <c r="CX933" i="1"/>
  <c r="CY933" i="1"/>
  <c r="CZ933" i="1"/>
  <c r="DA933" i="1"/>
  <c r="CW934" i="1"/>
  <c r="CX934" i="1"/>
  <c r="CY934" i="1"/>
  <c r="CZ934" i="1"/>
  <c r="DA934" i="1"/>
  <c r="CW935" i="1"/>
  <c r="CX935" i="1"/>
  <c r="CY935" i="1"/>
  <c r="CZ935" i="1"/>
  <c r="DA935" i="1"/>
  <c r="CW936" i="1"/>
  <c r="CX936" i="1"/>
  <c r="CY936" i="1"/>
  <c r="CZ936" i="1"/>
  <c r="DA936" i="1"/>
  <c r="CW937" i="1"/>
  <c r="CX937" i="1"/>
  <c r="CY937" i="1"/>
  <c r="CZ937" i="1"/>
  <c r="DA937" i="1"/>
  <c r="CW938" i="1"/>
  <c r="CX938" i="1"/>
  <c r="CY938" i="1"/>
  <c r="CZ938" i="1"/>
  <c r="DA938" i="1"/>
  <c r="CW939" i="1"/>
  <c r="CX939" i="1"/>
  <c r="CY939" i="1"/>
  <c r="CZ939" i="1"/>
  <c r="DA939" i="1"/>
  <c r="CW940" i="1"/>
  <c r="CX940" i="1"/>
  <c r="CY940" i="1"/>
  <c r="CZ940" i="1"/>
  <c r="DA940" i="1"/>
  <c r="CW941" i="1"/>
  <c r="CX941" i="1"/>
  <c r="CY941" i="1"/>
  <c r="CZ941" i="1"/>
  <c r="DA941" i="1"/>
  <c r="CW942" i="1"/>
  <c r="CX942" i="1"/>
  <c r="CY942" i="1"/>
  <c r="CZ942" i="1"/>
  <c r="DA942" i="1"/>
  <c r="CW943" i="1"/>
  <c r="CX943" i="1"/>
  <c r="CY943" i="1"/>
  <c r="CZ943" i="1"/>
  <c r="DA943" i="1"/>
  <c r="CW944" i="1"/>
  <c r="CX944" i="1"/>
  <c r="CY944" i="1"/>
  <c r="CZ944" i="1"/>
  <c r="DA944" i="1"/>
  <c r="CW945" i="1"/>
  <c r="CX945" i="1"/>
  <c r="CY945" i="1"/>
  <c r="CZ945" i="1"/>
  <c r="DA945" i="1"/>
  <c r="CW946" i="1"/>
  <c r="CX946" i="1"/>
  <c r="CY946" i="1"/>
  <c r="CZ946" i="1"/>
  <c r="DA946" i="1"/>
  <c r="CW947" i="1"/>
  <c r="CX947" i="1"/>
  <c r="CY947" i="1"/>
  <c r="CZ947" i="1"/>
  <c r="DA947" i="1"/>
  <c r="CW948" i="1"/>
  <c r="CX948" i="1"/>
  <c r="CY948" i="1"/>
  <c r="CZ948" i="1"/>
  <c r="DA948" i="1"/>
  <c r="CW949" i="1"/>
  <c r="CX949" i="1"/>
  <c r="CY949" i="1"/>
  <c r="CZ949" i="1"/>
  <c r="DA949" i="1"/>
  <c r="CW950" i="1"/>
  <c r="CX950" i="1"/>
  <c r="CY950" i="1"/>
  <c r="CZ950" i="1"/>
  <c r="DA950" i="1"/>
  <c r="CW951" i="1"/>
  <c r="CX951" i="1"/>
  <c r="CY951" i="1"/>
  <c r="CZ951" i="1"/>
  <c r="DA951" i="1"/>
  <c r="CW952" i="1"/>
  <c r="CX952" i="1"/>
  <c r="CY952" i="1"/>
  <c r="CZ952" i="1"/>
  <c r="DA952" i="1"/>
  <c r="CW953" i="1"/>
  <c r="CX953" i="1"/>
  <c r="CY953" i="1"/>
  <c r="CZ953" i="1"/>
  <c r="DA953" i="1"/>
  <c r="CW954" i="1"/>
  <c r="CX954" i="1"/>
  <c r="CY954" i="1"/>
  <c r="CZ954" i="1"/>
  <c r="DA954" i="1"/>
  <c r="CW955" i="1"/>
  <c r="CX955" i="1"/>
  <c r="CY955" i="1"/>
  <c r="CZ955" i="1"/>
  <c r="DA955" i="1"/>
  <c r="CW956" i="1"/>
  <c r="CX956" i="1"/>
  <c r="CY956" i="1"/>
  <c r="CZ956" i="1"/>
  <c r="DA956" i="1"/>
  <c r="CW957" i="1"/>
  <c r="CX957" i="1"/>
  <c r="CY957" i="1"/>
  <c r="CZ957" i="1"/>
  <c r="DA957" i="1"/>
  <c r="CW958" i="1"/>
  <c r="CX958" i="1"/>
  <c r="CY958" i="1"/>
  <c r="CZ958" i="1"/>
  <c r="DA958" i="1"/>
  <c r="CW959" i="1"/>
  <c r="CX959" i="1"/>
  <c r="CY959" i="1"/>
  <c r="CZ959" i="1"/>
  <c r="DA959" i="1"/>
  <c r="CW960" i="1"/>
  <c r="CX960" i="1"/>
  <c r="CY960" i="1"/>
  <c r="CZ960" i="1"/>
  <c r="DA960" i="1"/>
  <c r="CW961" i="1"/>
  <c r="CX961" i="1"/>
  <c r="CY961" i="1"/>
  <c r="CZ961" i="1"/>
  <c r="DA961" i="1"/>
  <c r="CW962" i="1"/>
  <c r="CX962" i="1"/>
  <c r="CY962" i="1"/>
  <c r="CZ962" i="1"/>
  <c r="DA962" i="1"/>
  <c r="CW963" i="1"/>
  <c r="CX963" i="1"/>
  <c r="CY963" i="1"/>
  <c r="CZ963" i="1"/>
  <c r="DA963" i="1"/>
  <c r="CW964" i="1"/>
  <c r="CX964" i="1"/>
  <c r="CY964" i="1"/>
  <c r="CZ964" i="1"/>
  <c r="DA964" i="1"/>
  <c r="CW965" i="1"/>
  <c r="CX965" i="1"/>
  <c r="CY965" i="1"/>
  <c r="CZ965" i="1"/>
  <c r="DA965" i="1"/>
  <c r="CW966" i="1"/>
  <c r="CX966" i="1"/>
  <c r="CY966" i="1"/>
  <c r="CZ966" i="1"/>
  <c r="DA966" i="1"/>
  <c r="CW967" i="1"/>
  <c r="CX967" i="1"/>
  <c r="CY967" i="1"/>
  <c r="CZ967" i="1"/>
  <c r="DA967" i="1"/>
  <c r="CW968" i="1"/>
  <c r="CX968" i="1"/>
  <c r="CY968" i="1"/>
  <c r="CZ968" i="1"/>
  <c r="DA968" i="1"/>
  <c r="CW969" i="1"/>
  <c r="CX969" i="1"/>
  <c r="CY969" i="1"/>
  <c r="CZ969" i="1"/>
  <c r="DA969" i="1"/>
  <c r="CW970" i="1"/>
  <c r="CX970" i="1"/>
  <c r="CY970" i="1"/>
  <c r="CZ970" i="1"/>
  <c r="DA970" i="1"/>
  <c r="CW971" i="1"/>
  <c r="CX971" i="1"/>
  <c r="CY971" i="1"/>
  <c r="CZ971" i="1"/>
  <c r="DA971" i="1"/>
  <c r="CW972" i="1"/>
  <c r="CX972" i="1"/>
  <c r="CY972" i="1"/>
  <c r="CZ972" i="1"/>
  <c r="DA972" i="1"/>
  <c r="CW973" i="1"/>
  <c r="CX973" i="1"/>
  <c r="CY973" i="1"/>
  <c r="CZ973" i="1"/>
  <c r="DA973" i="1"/>
  <c r="CW974" i="1"/>
  <c r="CX974" i="1"/>
  <c r="CY974" i="1"/>
  <c r="CZ974" i="1"/>
  <c r="DA974" i="1"/>
  <c r="CW975" i="1"/>
  <c r="CX975" i="1"/>
  <c r="CY975" i="1"/>
  <c r="CZ975" i="1"/>
  <c r="DA975" i="1"/>
  <c r="CW976" i="1"/>
  <c r="CX976" i="1"/>
  <c r="CY976" i="1"/>
  <c r="CZ976" i="1"/>
  <c r="DA976" i="1"/>
  <c r="CW977" i="1"/>
  <c r="CX977" i="1"/>
  <c r="CY977" i="1"/>
  <c r="CZ977" i="1"/>
  <c r="DA977" i="1"/>
  <c r="CW978" i="1"/>
  <c r="CX978" i="1"/>
  <c r="CY978" i="1"/>
  <c r="CZ978" i="1"/>
  <c r="DA978" i="1"/>
  <c r="CW979" i="1"/>
  <c r="CX979" i="1"/>
  <c r="CY979" i="1"/>
  <c r="CZ979" i="1"/>
  <c r="DA979" i="1"/>
  <c r="CW980" i="1"/>
  <c r="CX980" i="1"/>
  <c r="CY980" i="1"/>
  <c r="CZ980" i="1"/>
  <c r="DA980" i="1"/>
  <c r="CW981" i="1"/>
  <c r="CX981" i="1"/>
  <c r="CY981" i="1"/>
  <c r="CZ981" i="1"/>
  <c r="DA981" i="1"/>
  <c r="CW982" i="1"/>
  <c r="CX982" i="1"/>
  <c r="CY982" i="1"/>
  <c r="CZ982" i="1"/>
  <c r="DA982" i="1"/>
  <c r="CW983" i="1"/>
  <c r="CX983" i="1"/>
  <c r="CY983" i="1"/>
  <c r="CZ983" i="1"/>
  <c r="DA983" i="1"/>
  <c r="CW984" i="1"/>
  <c r="CX984" i="1"/>
  <c r="CY984" i="1"/>
  <c r="CZ984" i="1"/>
  <c r="DA984" i="1"/>
  <c r="CW985" i="1"/>
  <c r="CX985" i="1"/>
  <c r="CY985" i="1"/>
  <c r="CZ985" i="1"/>
  <c r="DA985" i="1"/>
  <c r="CW986" i="1"/>
  <c r="CX986" i="1"/>
  <c r="CY986" i="1"/>
  <c r="CZ986" i="1"/>
  <c r="DA986" i="1"/>
  <c r="CW987" i="1"/>
  <c r="CX987" i="1"/>
  <c r="CY987" i="1"/>
  <c r="CZ987" i="1"/>
  <c r="DA987" i="1"/>
  <c r="CW988" i="1"/>
  <c r="CX988" i="1"/>
  <c r="CY988" i="1"/>
  <c r="CZ988" i="1"/>
  <c r="DA988" i="1"/>
  <c r="CW989" i="1"/>
  <c r="CX989" i="1"/>
  <c r="CY989" i="1"/>
  <c r="CZ989" i="1"/>
  <c r="DA989" i="1"/>
  <c r="CW990" i="1"/>
  <c r="CX990" i="1"/>
  <c r="CY990" i="1"/>
  <c r="CZ990" i="1"/>
  <c r="DA990" i="1"/>
  <c r="CW991" i="1"/>
  <c r="CX991" i="1"/>
  <c r="CY991" i="1"/>
  <c r="CZ991" i="1"/>
  <c r="DA991" i="1"/>
  <c r="CW992" i="1"/>
  <c r="CX992" i="1"/>
  <c r="CY992" i="1"/>
  <c r="CZ992" i="1"/>
  <c r="DA992" i="1"/>
  <c r="CW993" i="1"/>
  <c r="CX993" i="1"/>
  <c r="CY993" i="1"/>
  <c r="CZ993" i="1"/>
  <c r="DA993" i="1"/>
  <c r="CW994" i="1"/>
  <c r="CX994" i="1"/>
  <c r="CY994" i="1"/>
  <c r="CZ994" i="1"/>
  <c r="DA994" i="1"/>
  <c r="CW995" i="1"/>
  <c r="CX995" i="1"/>
  <c r="CY995" i="1"/>
  <c r="CZ995" i="1"/>
  <c r="DA995" i="1"/>
  <c r="CW996" i="1"/>
  <c r="CX996" i="1"/>
  <c r="CY996" i="1"/>
  <c r="CZ996" i="1"/>
  <c r="DA996" i="1"/>
  <c r="CW997" i="1"/>
  <c r="CX997" i="1"/>
  <c r="CY997" i="1"/>
  <c r="CZ997" i="1"/>
  <c r="DA997" i="1"/>
  <c r="CW998" i="1"/>
  <c r="CX998" i="1"/>
  <c r="CY998" i="1"/>
  <c r="CZ998" i="1"/>
  <c r="DA998" i="1"/>
  <c r="CW999" i="1"/>
  <c r="CX999" i="1"/>
  <c r="CY999" i="1"/>
  <c r="CZ999" i="1"/>
  <c r="DA999" i="1"/>
  <c r="CW1000" i="1"/>
  <c r="CX1000" i="1"/>
  <c r="CY1000" i="1"/>
  <c r="CZ1000" i="1"/>
  <c r="DA1000" i="1"/>
  <c r="CW1001" i="1"/>
  <c r="CX1001" i="1"/>
  <c r="CY1001" i="1"/>
  <c r="CZ1001" i="1"/>
  <c r="DA1001" i="1"/>
  <c r="CW1002" i="1"/>
  <c r="CX1002" i="1"/>
  <c r="CY1002" i="1"/>
  <c r="CZ1002" i="1"/>
  <c r="DA1002" i="1"/>
  <c r="CW1003" i="1"/>
  <c r="CX1003" i="1"/>
  <c r="CY1003" i="1"/>
  <c r="CZ1003" i="1"/>
  <c r="DA1003" i="1"/>
  <c r="CW1004" i="1"/>
  <c r="CX1004" i="1"/>
  <c r="CY1004" i="1"/>
  <c r="CZ1004" i="1"/>
  <c r="DA1004" i="1"/>
  <c r="CW1005" i="1"/>
  <c r="CX1005" i="1"/>
  <c r="CY1005" i="1"/>
  <c r="CZ1005" i="1"/>
  <c r="DA1005" i="1"/>
  <c r="CW1006" i="1"/>
  <c r="CX1006" i="1"/>
  <c r="CY1006" i="1"/>
  <c r="CZ1006" i="1"/>
  <c r="DA1006" i="1"/>
  <c r="CW1007" i="1"/>
  <c r="CX1007" i="1"/>
  <c r="CY1007" i="1"/>
  <c r="CZ1007" i="1"/>
  <c r="DA1007" i="1"/>
  <c r="CW1008" i="1"/>
  <c r="CX1008" i="1"/>
  <c r="CY1008" i="1"/>
  <c r="CZ1008" i="1"/>
  <c r="DA1008" i="1"/>
  <c r="CW1009" i="1"/>
  <c r="CX1009" i="1"/>
  <c r="CY1009" i="1"/>
  <c r="CZ1009" i="1"/>
  <c r="DA1009" i="1"/>
  <c r="CW1010" i="1"/>
  <c r="CX1010" i="1"/>
  <c r="CY1010" i="1"/>
  <c r="CZ1010" i="1"/>
  <c r="DA1010" i="1"/>
  <c r="CW1011" i="1"/>
  <c r="CX1011" i="1"/>
  <c r="CY1011" i="1"/>
  <c r="CZ1011" i="1"/>
  <c r="DA1011" i="1"/>
  <c r="CW1012" i="1"/>
  <c r="CX1012" i="1"/>
  <c r="CY1012" i="1"/>
  <c r="CZ1012" i="1"/>
  <c r="DA1012" i="1"/>
  <c r="CW1013" i="1"/>
  <c r="CX1013" i="1"/>
  <c r="CY1013" i="1"/>
  <c r="CZ1013" i="1"/>
  <c r="DA1013" i="1"/>
  <c r="CW1014" i="1"/>
  <c r="CX1014" i="1"/>
  <c r="CY1014" i="1"/>
  <c r="CZ1014" i="1"/>
  <c r="DA1014" i="1"/>
  <c r="CW1015" i="1"/>
  <c r="CX1015" i="1"/>
  <c r="CY1015" i="1"/>
  <c r="CZ1015" i="1"/>
  <c r="DA1015" i="1"/>
  <c r="CW1016" i="1"/>
  <c r="CX1016" i="1"/>
  <c r="CY1016" i="1"/>
  <c r="CZ1016" i="1"/>
  <c r="DA1016" i="1"/>
  <c r="CW1017" i="1"/>
  <c r="CX1017" i="1"/>
  <c r="CY1017" i="1"/>
  <c r="CZ1017" i="1"/>
  <c r="DA1017" i="1"/>
  <c r="CW1018" i="1"/>
  <c r="CX1018" i="1"/>
  <c r="CY1018" i="1"/>
  <c r="CZ1018" i="1"/>
  <c r="DA1018" i="1"/>
  <c r="CW1019" i="1"/>
  <c r="CX1019" i="1"/>
  <c r="CY1019" i="1"/>
  <c r="CZ1019" i="1"/>
  <c r="DA1019" i="1"/>
  <c r="CW1020" i="1"/>
  <c r="CX1020" i="1"/>
  <c r="CY1020" i="1"/>
  <c r="CZ1020" i="1"/>
  <c r="DA1020" i="1"/>
  <c r="CW1021" i="1"/>
  <c r="CX1021" i="1"/>
  <c r="CY1021" i="1"/>
  <c r="CZ1021" i="1"/>
  <c r="DA1021" i="1"/>
  <c r="CW1022" i="1"/>
  <c r="CX1022" i="1"/>
  <c r="CY1022" i="1"/>
  <c r="CZ1022" i="1"/>
  <c r="DA1022" i="1"/>
  <c r="CW1023" i="1"/>
  <c r="CX1023" i="1"/>
  <c r="CY1023" i="1"/>
  <c r="CZ1023" i="1"/>
  <c r="DA1023" i="1"/>
  <c r="CW1024" i="1"/>
  <c r="CX1024" i="1"/>
  <c r="CY1024" i="1"/>
  <c r="CZ1024" i="1"/>
  <c r="DA1024" i="1"/>
  <c r="CW1025" i="1"/>
  <c r="CX1025" i="1"/>
  <c r="CY1025" i="1"/>
  <c r="CZ1025" i="1"/>
  <c r="DA1025" i="1"/>
  <c r="CW1026" i="1"/>
  <c r="CX1026" i="1"/>
  <c r="CY1026" i="1"/>
  <c r="CZ1026" i="1"/>
  <c r="DA1026" i="1"/>
  <c r="CW1027" i="1"/>
  <c r="CX1027" i="1"/>
  <c r="CY1027" i="1"/>
  <c r="CZ1027" i="1"/>
  <c r="DA1027" i="1"/>
  <c r="CW1028" i="1"/>
  <c r="CX1028" i="1"/>
  <c r="CY1028" i="1"/>
  <c r="CZ1028" i="1"/>
  <c r="DA1028" i="1"/>
  <c r="CW1029" i="1"/>
  <c r="CX1029" i="1"/>
  <c r="CY1029" i="1"/>
  <c r="CZ1029" i="1"/>
  <c r="DA1029" i="1"/>
  <c r="CW1030" i="1"/>
  <c r="CX1030" i="1"/>
  <c r="CY1030" i="1"/>
  <c r="CZ1030" i="1"/>
  <c r="DA1030" i="1"/>
  <c r="CW1031" i="1"/>
  <c r="CX1031" i="1"/>
  <c r="CY1031" i="1"/>
  <c r="CZ1031" i="1"/>
  <c r="DA1031" i="1"/>
  <c r="CW1032" i="1"/>
  <c r="CX1032" i="1"/>
  <c r="CY1032" i="1"/>
  <c r="CZ1032" i="1"/>
  <c r="DA1032" i="1"/>
  <c r="CW1033" i="1"/>
  <c r="CX1033" i="1"/>
  <c r="CY1033" i="1"/>
  <c r="CZ1033" i="1"/>
  <c r="DA1033" i="1"/>
  <c r="CW1034" i="1"/>
  <c r="CX1034" i="1"/>
  <c r="CY1034" i="1"/>
  <c r="CZ1034" i="1"/>
  <c r="DA1034" i="1"/>
  <c r="CW1035" i="1"/>
  <c r="CX1035" i="1"/>
  <c r="CY1035" i="1"/>
  <c r="CZ1035" i="1"/>
  <c r="DA1035" i="1"/>
  <c r="CW1036" i="1"/>
  <c r="CX1036" i="1"/>
  <c r="CY1036" i="1"/>
  <c r="CZ1036" i="1"/>
  <c r="DA1036" i="1"/>
  <c r="CW1037" i="1"/>
  <c r="CX1037" i="1"/>
  <c r="CY1037" i="1"/>
  <c r="CZ1037" i="1"/>
  <c r="DA1037" i="1"/>
  <c r="CW1038" i="1"/>
  <c r="CX1038" i="1"/>
  <c r="CY1038" i="1"/>
  <c r="CZ1038" i="1"/>
  <c r="DA1038" i="1"/>
  <c r="CW1039" i="1"/>
  <c r="CX1039" i="1"/>
  <c r="CY1039" i="1"/>
  <c r="CZ1039" i="1"/>
  <c r="DA1039" i="1"/>
  <c r="CW1040" i="1"/>
  <c r="CX1040" i="1"/>
  <c r="CY1040" i="1"/>
  <c r="CZ1040" i="1"/>
  <c r="DA1040" i="1"/>
  <c r="CW1041" i="1"/>
  <c r="CX1041" i="1"/>
  <c r="CY1041" i="1"/>
  <c r="CZ1041" i="1"/>
  <c r="DA1041" i="1"/>
  <c r="CW1042" i="1"/>
  <c r="CX1042" i="1"/>
  <c r="CY1042" i="1"/>
  <c r="CZ1042" i="1"/>
  <c r="DA1042" i="1"/>
  <c r="CW1043" i="1"/>
  <c r="CX1043" i="1"/>
  <c r="CY1043" i="1"/>
  <c r="CZ1043" i="1"/>
  <c r="DA1043" i="1"/>
  <c r="CW1044" i="1"/>
  <c r="CX1044" i="1"/>
  <c r="CY1044" i="1"/>
  <c r="CZ1044" i="1"/>
  <c r="DA1044" i="1"/>
  <c r="CW1045" i="1"/>
  <c r="CX1045" i="1"/>
  <c r="CY1045" i="1"/>
  <c r="CZ1045" i="1"/>
  <c r="DA1045" i="1"/>
  <c r="CW1046" i="1"/>
  <c r="CX1046" i="1"/>
  <c r="CY1046" i="1"/>
  <c r="CZ1046" i="1"/>
  <c r="DA1046" i="1"/>
  <c r="CW1047" i="1"/>
  <c r="CX1047" i="1"/>
  <c r="CY1047" i="1"/>
  <c r="CZ1047" i="1"/>
  <c r="DA1047" i="1"/>
  <c r="CW1048" i="1"/>
  <c r="CX1048" i="1"/>
  <c r="CY1048" i="1"/>
  <c r="CZ1048" i="1"/>
  <c r="DA1048" i="1"/>
  <c r="CW1049" i="1"/>
  <c r="CX1049" i="1"/>
  <c r="CY1049" i="1"/>
  <c r="CZ1049" i="1"/>
  <c r="DA1049" i="1"/>
  <c r="CW1050" i="1"/>
  <c r="CX1050" i="1"/>
  <c r="CY1050" i="1"/>
  <c r="CZ1050" i="1"/>
  <c r="DA1050" i="1"/>
  <c r="CW1051" i="1"/>
  <c r="CX1051" i="1"/>
  <c r="CY1051" i="1"/>
  <c r="CZ1051" i="1"/>
  <c r="DA1051" i="1"/>
  <c r="CW1052" i="1"/>
  <c r="CX1052" i="1"/>
  <c r="CY1052" i="1"/>
  <c r="CZ1052" i="1"/>
  <c r="DA1052" i="1"/>
  <c r="CW1053" i="1"/>
  <c r="CX1053" i="1"/>
  <c r="CY1053" i="1"/>
  <c r="CZ1053" i="1"/>
  <c r="DA1053" i="1"/>
  <c r="CW1054" i="1"/>
  <c r="CX1054" i="1"/>
  <c r="CY1054" i="1"/>
  <c r="CZ1054" i="1"/>
  <c r="DA1054" i="1"/>
  <c r="CW1055" i="1"/>
  <c r="CX1055" i="1"/>
  <c r="CY1055" i="1"/>
  <c r="CZ1055" i="1"/>
  <c r="DA1055" i="1"/>
  <c r="CW1056" i="1"/>
  <c r="CX1056" i="1"/>
  <c r="CY1056" i="1"/>
  <c r="CZ1056" i="1"/>
  <c r="DA1056" i="1"/>
  <c r="CW1057" i="1"/>
  <c r="CX1057" i="1"/>
  <c r="CY1057" i="1"/>
  <c r="CZ1057" i="1"/>
  <c r="DA1057" i="1"/>
  <c r="CW1058" i="1"/>
  <c r="CX1058" i="1"/>
  <c r="CY1058" i="1"/>
  <c r="CZ1058" i="1"/>
  <c r="DA1058" i="1"/>
  <c r="CW1059" i="1"/>
  <c r="CX1059" i="1"/>
  <c r="CY1059" i="1"/>
  <c r="CZ1059" i="1"/>
  <c r="DA1059" i="1"/>
  <c r="CW1060" i="1"/>
  <c r="CX1060" i="1"/>
  <c r="CY1060" i="1"/>
  <c r="CZ1060" i="1"/>
  <c r="DA1060" i="1"/>
  <c r="CW1061" i="1"/>
  <c r="CX1061" i="1"/>
  <c r="CY1061" i="1"/>
  <c r="CZ1061" i="1"/>
  <c r="DA1061" i="1"/>
  <c r="CW1062" i="1"/>
  <c r="CX1062" i="1"/>
  <c r="CY1062" i="1"/>
  <c r="CZ1062" i="1"/>
  <c r="DA1062" i="1"/>
  <c r="CW1063" i="1"/>
  <c r="CX1063" i="1"/>
  <c r="CY1063" i="1"/>
  <c r="CZ1063" i="1"/>
  <c r="DA1063" i="1"/>
  <c r="CW1064" i="1"/>
  <c r="CX1064" i="1"/>
  <c r="CY1064" i="1"/>
  <c r="CZ1064" i="1"/>
  <c r="DA1064" i="1"/>
  <c r="CW1065" i="1"/>
  <c r="CX1065" i="1"/>
  <c r="CY1065" i="1"/>
  <c r="CZ1065" i="1"/>
  <c r="DA1065" i="1"/>
  <c r="CW1066" i="1"/>
  <c r="CX1066" i="1"/>
  <c r="CY1066" i="1"/>
  <c r="CZ1066" i="1"/>
  <c r="DA1066" i="1"/>
  <c r="CW1067" i="1"/>
  <c r="CX1067" i="1"/>
  <c r="CY1067" i="1"/>
  <c r="CZ1067" i="1"/>
  <c r="DA1067" i="1"/>
  <c r="CW1068" i="1"/>
  <c r="CX1068" i="1"/>
  <c r="CY1068" i="1"/>
  <c r="CZ1068" i="1"/>
  <c r="DA1068" i="1"/>
  <c r="CW1069" i="1"/>
  <c r="CX1069" i="1"/>
  <c r="CY1069" i="1"/>
  <c r="CZ1069" i="1"/>
  <c r="DA1069" i="1"/>
  <c r="CW1070" i="1"/>
  <c r="CX1070" i="1"/>
  <c r="CY1070" i="1"/>
  <c r="CZ1070" i="1"/>
  <c r="DA1070" i="1"/>
  <c r="CW1071" i="1"/>
  <c r="CX1071" i="1"/>
  <c r="CY1071" i="1"/>
  <c r="CZ1071" i="1"/>
  <c r="DA1071" i="1"/>
  <c r="CW1072" i="1"/>
  <c r="CX1072" i="1"/>
  <c r="CY1072" i="1"/>
  <c r="CZ1072" i="1"/>
  <c r="DA1072" i="1"/>
  <c r="CW1073" i="1"/>
  <c r="CX1073" i="1"/>
  <c r="CY1073" i="1"/>
  <c r="CZ1073" i="1"/>
  <c r="DA1073" i="1"/>
  <c r="CW1074" i="1"/>
  <c r="CX1074" i="1"/>
  <c r="CY1074" i="1"/>
  <c r="CZ1074" i="1"/>
  <c r="DA1074" i="1"/>
  <c r="CW1075" i="1"/>
  <c r="CX1075" i="1"/>
  <c r="CY1075" i="1"/>
  <c r="CZ1075" i="1"/>
  <c r="DA1075" i="1"/>
  <c r="CW1076" i="1"/>
  <c r="CX1076" i="1"/>
  <c r="CY1076" i="1"/>
  <c r="CZ1076" i="1"/>
  <c r="DA1076" i="1"/>
  <c r="CW1077" i="1"/>
  <c r="CX1077" i="1"/>
  <c r="CY1077" i="1"/>
  <c r="CZ1077" i="1"/>
  <c r="DA1077" i="1"/>
  <c r="CW1078" i="1"/>
  <c r="CX1078" i="1"/>
  <c r="CY1078" i="1"/>
  <c r="CZ1078" i="1"/>
  <c r="DA1078" i="1"/>
  <c r="CW1079" i="1"/>
  <c r="CX1079" i="1"/>
  <c r="CY1079" i="1"/>
  <c r="CZ1079" i="1"/>
  <c r="DA1079" i="1"/>
  <c r="CW1080" i="1"/>
  <c r="CX1080" i="1"/>
  <c r="CY1080" i="1"/>
  <c r="CZ1080" i="1"/>
  <c r="DA1080" i="1"/>
  <c r="CW1081" i="1"/>
  <c r="CX1081" i="1"/>
  <c r="CY1081" i="1"/>
  <c r="CZ1081" i="1"/>
  <c r="DA1081" i="1"/>
  <c r="CW1082" i="1"/>
  <c r="CX1082" i="1"/>
  <c r="CY1082" i="1"/>
  <c r="CZ1082" i="1"/>
  <c r="DA1082" i="1"/>
  <c r="CW1083" i="1"/>
  <c r="CX1083" i="1"/>
  <c r="CY1083" i="1"/>
  <c r="CZ1083" i="1"/>
  <c r="DA1083" i="1"/>
  <c r="CW1084" i="1"/>
  <c r="CX1084" i="1"/>
  <c r="CY1084" i="1"/>
  <c r="CZ1084" i="1"/>
  <c r="DA1084" i="1"/>
  <c r="CW1085" i="1"/>
  <c r="CX1085" i="1"/>
  <c r="CY1085" i="1"/>
  <c r="CZ1085" i="1"/>
  <c r="DA1085" i="1"/>
  <c r="CW1086" i="1"/>
  <c r="CX1086" i="1"/>
  <c r="CY1086" i="1"/>
  <c r="CZ1086" i="1"/>
  <c r="DA1086" i="1"/>
  <c r="CW1087" i="1"/>
  <c r="CX1087" i="1"/>
  <c r="CY1087" i="1"/>
  <c r="CZ1087" i="1"/>
  <c r="DA1087" i="1"/>
  <c r="CW1088" i="1"/>
  <c r="CX1088" i="1"/>
  <c r="CY1088" i="1"/>
  <c r="CZ1088" i="1"/>
  <c r="DA1088" i="1"/>
  <c r="CW1089" i="1"/>
  <c r="CX1089" i="1"/>
  <c r="CY1089" i="1"/>
  <c r="CZ1089" i="1"/>
  <c r="DA1089" i="1"/>
  <c r="CW1090" i="1"/>
  <c r="CX1090" i="1"/>
  <c r="CY1090" i="1"/>
  <c r="CZ1090" i="1"/>
  <c r="DA1090" i="1"/>
  <c r="CW1091" i="1"/>
  <c r="CX1091" i="1"/>
  <c r="CY1091" i="1"/>
  <c r="CZ1091" i="1"/>
  <c r="DA1091" i="1"/>
  <c r="CW1092" i="1"/>
  <c r="CX1092" i="1"/>
  <c r="CY1092" i="1"/>
  <c r="CZ1092" i="1"/>
  <c r="DA1092" i="1"/>
  <c r="CW1093" i="1"/>
  <c r="CX1093" i="1"/>
  <c r="CY1093" i="1"/>
  <c r="CZ1093" i="1"/>
  <c r="DA1093" i="1"/>
  <c r="CW1094" i="1"/>
  <c r="CX1094" i="1"/>
  <c r="CY1094" i="1"/>
  <c r="CZ1094" i="1"/>
  <c r="DA1094" i="1"/>
  <c r="CW1095" i="1"/>
  <c r="CX1095" i="1"/>
  <c r="CY1095" i="1"/>
  <c r="CZ1095" i="1"/>
  <c r="DA1095" i="1"/>
  <c r="CW1096" i="1"/>
  <c r="CX1096" i="1"/>
  <c r="CY1096" i="1"/>
  <c r="CZ1096" i="1"/>
  <c r="DA1096" i="1"/>
  <c r="CW1097" i="1"/>
  <c r="CX1097" i="1"/>
  <c r="CY1097" i="1"/>
  <c r="CZ1097" i="1"/>
  <c r="DA1097" i="1"/>
  <c r="CW1098" i="1"/>
  <c r="CX1098" i="1"/>
  <c r="CY1098" i="1"/>
  <c r="CZ1098" i="1"/>
  <c r="DA1098" i="1"/>
  <c r="CW1099" i="1"/>
  <c r="CX1099" i="1"/>
  <c r="CY1099" i="1"/>
  <c r="CZ1099" i="1"/>
  <c r="DA1099" i="1"/>
  <c r="CW1100" i="1"/>
  <c r="CX1100" i="1"/>
  <c r="CY1100" i="1"/>
  <c r="CZ1100" i="1"/>
  <c r="DA1100" i="1"/>
  <c r="CW1101" i="1"/>
  <c r="CX1101" i="1"/>
  <c r="CY1101" i="1"/>
  <c r="CZ1101" i="1"/>
  <c r="DA1101" i="1"/>
  <c r="CW1102" i="1"/>
  <c r="CX1102" i="1"/>
  <c r="CY1102" i="1"/>
  <c r="CZ1102" i="1"/>
  <c r="DA1102" i="1"/>
  <c r="CW1103" i="1"/>
  <c r="CX1103" i="1"/>
  <c r="CY1103" i="1"/>
  <c r="CZ1103" i="1"/>
  <c r="DA1103" i="1"/>
  <c r="CW1104" i="1"/>
  <c r="CX1104" i="1"/>
  <c r="CY1104" i="1"/>
  <c r="CZ1104" i="1"/>
  <c r="DA1104" i="1"/>
  <c r="CW1105" i="1"/>
  <c r="CX1105" i="1"/>
  <c r="CY1105" i="1"/>
  <c r="CZ1105" i="1"/>
  <c r="DA1105" i="1"/>
  <c r="CW1106" i="1"/>
  <c r="CX1106" i="1"/>
  <c r="CY1106" i="1"/>
  <c r="CZ1106" i="1"/>
  <c r="DA1106" i="1"/>
  <c r="CW1107" i="1"/>
  <c r="CX1107" i="1"/>
  <c r="CY1107" i="1"/>
  <c r="CZ1107" i="1"/>
  <c r="DA1107" i="1"/>
  <c r="CW1108" i="1"/>
  <c r="CX1108" i="1"/>
  <c r="CY1108" i="1"/>
  <c r="CZ1108" i="1"/>
  <c r="DA1108" i="1"/>
  <c r="CW1109" i="1"/>
  <c r="CX1109" i="1"/>
  <c r="CY1109" i="1"/>
  <c r="CZ1109" i="1"/>
  <c r="DA1109" i="1"/>
  <c r="CW1110" i="1"/>
  <c r="CX1110" i="1"/>
  <c r="CY1110" i="1"/>
  <c r="CZ1110" i="1"/>
  <c r="DA1110" i="1"/>
  <c r="CW1111" i="1"/>
  <c r="CX1111" i="1"/>
  <c r="CY1111" i="1"/>
  <c r="CZ1111" i="1"/>
  <c r="DA1111" i="1"/>
  <c r="CW1112" i="1"/>
  <c r="CX1112" i="1"/>
  <c r="CY1112" i="1"/>
  <c r="CZ1112" i="1"/>
  <c r="DA1112" i="1"/>
  <c r="CW1113" i="1"/>
  <c r="CX1113" i="1"/>
  <c r="CY1113" i="1"/>
  <c r="CZ1113" i="1"/>
  <c r="DA1113" i="1"/>
  <c r="CW1114" i="1"/>
  <c r="CX1114" i="1"/>
  <c r="CY1114" i="1"/>
  <c r="CZ1114" i="1"/>
  <c r="DA1114" i="1"/>
  <c r="CW1115" i="1"/>
  <c r="CX1115" i="1"/>
  <c r="CY1115" i="1"/>
  <c r="CZ1115" i="1"/>
  <c r="DA1115" i="1"/>
  <c r="CW1116" i="1"/>
  <c r="CX1116" i="1"/>
  <c r="CY1116" i="1"/>
  <c r="CZ1116" i="1"/>
  <c r="DA1116" i="1"/>
  <c r="CW1117" i="1"/>
  <c r="CX1117" i="1"/>
  <c r="CY1117" i="1"/>
  <c r="CZ1117" i="1"/>
  <c r="DA1117" i="1"/>
  <c r="CW1118" i="1"/>
  <c r="CX1118" i="1"/>
  <c r="CY1118" i="1"/>
  <c r="CZ1118" i="1"/>
  <c r="DA1118" i="1"/>
  <c r="CW1119" i="1"/>
  <c r="CX1119" i="1"/>
  <c r="CY1119" i="1"/>
  <c r="CZ1119" i="1"/>
  <c r="DA1119" i="1"/>
  <c r="CW1120" i="1"/>
  <c r="CX1120" i="1"/>
  <c r="CY1120" i="1"/>
  <c r="CZ1120" i="1"/>
  <c r="DA1120" i="1"/>
  <c r="CW1121" i="1"/>
  <c r="CX1121" i="1"/>
  <c r="CY1121" i="1"/>
  <c r="CZ1121" i="1"/>
  <c r="DA1121" i="1"/>
  <c r="CW1122" i="1"/>
  <c r="CX1122" i="1"/>
  <c r="CY1122" i="1"/>
  <c r="CZ1122" i="1"/>
  <c r="DA1122" i="1"/>
  <c r="CW1123" i="1"/>
  <c r="CX1123" i="1"/>
  <c r="CY1123" i="1"/>
  <c r="CZ1123" i="1"/>
  <c r="DA1123" i="1"/>
  <c r="CW1124" i="1"/>
  <c r="CX1124" i="1"/>
  <c r="CY1124" i="1"/>
  <c r="CZ1124" i="1"/>
  <c r="DA1124" i="1"/>
  <c r="CW1125" i="1"/>
  <c r="CX1125" i="1"/>
  <c r="CY1125" i="1"/>
  <c r="CZ1125" i="1"/>
  <c r="DA1125" i="1"/>
  <c r="CW1126" i="1"/>
  <c r="CX1126" i="1"/>
  <c r="CY1126" i="1"/>
  <c r="CZ1126" i="1"/>
  <c r="DA1126" i="1"/>
  <c r="CW1127" i="1"/>
  <c r="CX1127" i="1"/>
  <c r="CY1127" i="1"/>
  <c r="CZ1127" i="1"/>
  <c r="DA1127" i="1"/>
  <c r="CW1128" i="1"/>
  <c r="CX1128" i="1"/>
  <c r="CY1128" i="1"/>
  <c r="CZ1128" i="1"/>
  <c r="DA1128" i="1"/>
  <c r="CW1129" i="1"/>
  <c r="CX1129" i="1"/>
  <c r="CY1129" i="1"/>
  <c r="CZ1129" i="1"/>
  <c r="DA1129" i="1"/>
  <c r="CW1130" i="1"/>
  <c r="CX1130" i="1"/>
  <c r="CY1130" i="1"/>
  <c r="CZ1130" i="1"/>
  <c r="DA1130" i="1"/>
  <c r="CW1131" i="1"/>
  <c r="CX1131" i="1"/>
  <c r="CY1131" i="1"/>
  <c r="CZ1131" i="1"/>
  <c r="DA1131" i="1"/>
  <c r="CW1132" i="1"/>
  <c r="CX1132" i="1"/>
  <c r="CY1132" i="1"/>
  <c r="CZ1132" i="1"/>
  <c r="DA1132" i="1"/>
  <c r="CW1133" i="1"/>
  <c r="CX1133" i="1"/>
  <c r="CY1133" i="1"/>
  <c r="CZ1133" i="1"/>
  <c r="DA1133" i="1"/>
  <c r="CW1134" i="1"/>
  <c r="CX1134" i="1"/>
  <c r="CY1134" i="1"/>
  <c r="CZ1134" i="1"/>
  <c r="DA1134" i="1"/>
  <c r="CW1135" i="1"/>
  <c r="CX1135" i="1"/>
  <c r="CY1135" i="1"/>
  <c r="CZ1135" i="1"/>
  <c r="DA1135" i="1"/>
  <c r="CW1136" i="1"/>
  <c r="CX1136" i="1"/>
  <c r="CY1136" i="1"/>
  <c r="CZ1136" i="1"/>
  <c r="DA1136" i="1"/>
  <c r="CW1137" i="1"/>
  <c r="CX1137" i="1"/>
  <c r="CY1137" i="1"/>
  <c r="CZ1137" i="1"/>
  <c r="DA1137" i="1"/>
  <c r="CW1138" i="1"/>
  <c r="CX1138" i="1"/>
  <c r="CY1138" i="1"/>
  <c r="CZ1138" i="1"/>
  <c r="DA1138" i="1"/>
  <c r="CW1139" i="1"/>
  <c r="CX1139" i="1"/>
  <c r="CY1139" i="1"/>
  <c r="CZ1139" i="1"/>
  <c r="DA1139" i="1"/>
  <c r="CW1140" i="1"/>
  <c r="CX1140" i="1"/>
  <c r="CY1140" i="1"/>
  <c r="CZ1140" i="1"/>
  <c r="DA1140" i="1"/>
  <c r="CW1141" i="1"/>
  <c r="CX1141" i="1"/>
  <c r="CY1141" i="1"/>
  <c r="CZ1141" i="1"/>
  <c r="DA1141" i="1"/>
  <c r="CW1142" i="1"/>
  <c r="CX1142" i="1"/>
  <c r="CY1142" i="1"/>
  <c r="CZ1142" i="1"/>
  <c r="DA1142" i="1"/>
  <c r="CW1143" i="1"/>
  <c r="CX1143" i="1"/>
  <c r="CY1143" i="1"/>
  <c r="CZ1143" i="1"/>
  <c r="DA1143" i="1"/>
  <c r="CW1144" i="1"/>
  <c r="CX1144" i="1"/>
  <c r="CY1144" i="1"/>
  <c r="CZ1144" i="1"/>
  <c r="DA1144" i="1"/>
  <c r="CW1145" i="1"/>
  <c r="CX1145" i="1"/>
  <c r="CY1145" i="1"/>
  <c r="CZ1145" i="1"/>
  <c r="DA1145" i="1"/>
  <c r="CW1146" i="1"/>
  <c r="CX1146" i="1"/>
  <c r="CY1146" i="1"/>
  <c r="CZ1146" i="1"/>
  <c r="DA1146" i="1"/>
  <c r="CW1147" i="1"/>
  <c r="CX1147" i="1"/>
  <c r="CY1147" i="1"/>
  <c r="CZ1147" i="1"/>
  <c r="DA1147" i="1"/>
  <c r="CW1148" i="1"/>
  <c r="CX1148" i="1"/>
  <c r="CY1148" i="1"/>
  <c r="CZ1148" i="1"/>
  <c r="DA1148" i="1"/>
  <c r="CW1149" i="1"/>
  <c r="CX1149" i="1"/>
  <c r="CY1149" i="1"/>
  <c r="CZ1149" i="1"/>
  <c r="DA1149" i="1"/>
  <c r="CW1150" i="1"/>
  <c r="CX1150" i="1"/>
  <c r="CY1150" i="1"/>
  <c r="CZ1150" i="1"/>
  <c r="DA1150" i="1"/>
  <c r="CW1151" i="1"/>
  <c r="CX1151" i="1"/>
  <c r="CY1151" i="1"/>
  <c r="CZ1151" i="1"/>
  <c r="DA1151" i="1"/>
  <c r="CW1152" i="1"/>
  <c r="CX1152" i="1"/>
  <c r="CY1152" i="1"/>
  <c r="CZ1152" i="1"/>
  <c r="DA1152" i="1"/>
  <c r="CW1153" i="1"/>
  <c r="CX1153" i="1"/>
  <c r="CY1153" i="1"/>
  <c r="CZ1153" i="1"/>
  <c r="DA1153" i="1"/>
  <c r="CW1154" i="1"/>
  <c r="CX1154" i="1"/>
  <c r="CY1154" i="1"/>
  <c r="CZ1154" i="1"/>
  <c r="DA1154" i="1"/>
  <c r="CW1155" i="1"/>
  <c r="CX1155" i="1"/>
  <c r="CY1155" i="1"/>
  <c r="CZ1155" i="1"/>
  <c r="DA1155" i="1"/>
  <c r="CW1156" i="1"/>
  <c r="CX1156" i="1"/>
  <c r="CY1156" i="1"/>
  <c r="CZ1156" i="1"/>
  <c r="DA1156" i="1"/>
  <c r="CW1157" i="1"/>
  <c r="CX1157" i="1"/>
  <c r="CY1157" i="1"/>
  <c r="CZ1157" i="1"/>
  <c r="DA1157" i="1"/>
  <c r="CW1158" i="1"/>
  <c r="CX1158" i="1"/>
  <c r="CY1158" i="1"/>
  <c r="CZ1158" i="1"/>
  <c r="DA1158" i="1"/>
  <c r="CW1159" i="1"/>
  <c r="CX1159" i="1"/>
  <c r="CY1159" i="1"/>
  <c r="CZ1159" i="1"/>
  <c r="DA1159" i="1"/>
  <c r="CW1160" i="1"/>
  <c r="CX1160" i="1"/>
  <c r="CY1160" i="1"/>
  <c r="CZ1160" i="1"/>
  <c r="DA1160" i="1"/>
  <c r="CW1161" i="1"/>
  <c r="CX1161" i="1"/>
  <c r="CY1161" i="1"/>
  <c r="CZ1161" i="1"/>
  <c r="DA1161" i="1"/>
  <c r="CW1162" i="1"/>
  <c r="CX1162" i="1"/>
  <c r="CY1162" i="1"/>
  <c r="CZ1162" i="1"/>
  <c r="DA1162" i="1"/>
  <c r="CW1163" i="1"/>
  <c r="CX1163" i="1"/>
  <c r="CY1163" i="1"/>
  <c r="CZ1163" i="1"/>
  <c r="DA1163" i="1"/>
  <c r="CW1164" i="1"/>
  <c r="CX1164" i="1"/>
  <c r="CY1164" i="1"/>
  <c r="CZ1164" i="1"/>
  <c r="DA1164" i="1"/>
  <c r="CW1165" i="1"/>
  <c r="CX1165" i="1"/>
  <c r="CY1165" i="1"/>
  <c r="CZ1165" i="1"/>
  <c r="DA1165" i="1"/>
  <c r="CW1166" i="1"/>
  <c r="CX1166" i="1"/>
  <c r="CY1166" i="1"/>
  <c r="CZ1166" i="1"/>
  <c r="DA1166" i="1"/>
  <c r="CW1167" i="1"/>
  <c r="CX1167" i="1"/>
  <c r="CY1167" i="1"/>
  <c r="CZ1167" i="1"/>
  <c r="DA1167" i="1"/>
  <c r="CW1168" i="1"/>
  <c r="CX1168" i="1"/>
  <c r="CY1168" i="1"/>
  <c r="CZ1168" i="1"/>
  <c r="DA1168" i="1"/>
  <c r="CW1169" i="1"/>
  <c r="CX1169" i="1"/>
  <c r="CY1169" i="1"/>
  <c r="CZ1169" i="1"/>
  <c r="DA1169" i="1"/>
  <c r="CW1170" i="1"/>
  <c r="CX1170" i="1"/>
  <c r="CY1170" i="1"/>
  <c r="CZ1170" i="1"/>
  <c r="DA1170" i="1"/>
  <c r="CW1171" i="1"/>
  <c r="CX1171" i="1"/>
  <c r="CY1171" i="1"/>
  <c r="CZ1171" i="1"/>
  <c r="DA1171" i="1"/>
  <c r="CW1172" i="1"/>
  <c r="CX1172" i="1"/>
  <c r="CY1172" i="1"/>
  <c r="CZ1172" i="1"/>
  <c r="DA1172" i="1"/>
  <c r="CW1173" i="1"/>
  <c r="CX1173" i="1"/>
  <c r="CY1173" i="1"/>
  <c r="CZ1173" i="1"/>
  <c r="DA1173" i="1"/>
  <c r="CW1174" i="1"/>
  <c r="CX1174" i="1"/>
  <c r="CY1174" i="1"/>
  <c r="CZ1174" i="1"/>
  <c r="DA1174" i="1"/>
  <c r="CW1175" i="1"/>
  <c r="CX1175" i="1"/>
  <c r="CY1175" i="1"/>
  <c r="CZ1175" i="1"/>
  <c r="DA1175" i="1"/>
  <c r="CW1176" i="1"/>
  <c r="CX1176" i="1"/>
  <c r="CY1176" i="1"/>
  <c r="CZ1176" i="1"/>
  <c r="DA1176" i="1"/>
  <c r="CW1177" i="1"/>
  <c r="CX1177" i="1"/>
  <c r="CY1177" i="1"/>
  <c r="CZ1177" i="1"/>
  <c r="DA1177" i="1"/>
  <c r="CW1178" i="1"/>
  <c r="CX1178" i="1"/>
  <c r="CY1178" i="1"/>
  <c r="CZ1178" i="1"/>
  <c r="DA1178" i="1"/>
  <c r="CW1179" i="1"/>
  <c r="CX1179" i="1"/>
  <c r="CY1179" i="1"/>
  <c r="CZ1179" i="1"/>
  <c r="DA1179" i="1"/>
  <c r="CW1180" i="1"/>
  <c r="CX1180" i="1"/>
  <c r="CY1180" i="1"/>
  <c r="CZ1180" i="1"/>
  <c r="DA1180" i="1"/>
  <c r="CW1181" i="1"/>
  <c r="CX1181" i="1"/>
  <c r="CY1181" i="1"/>
  <c r="CZ1181" i="1"/>
  <c r="DA1181" i="1"/>
  <c r="CW1182" i="1"/>
  <c r="CX1182" i="1"/>
  <c r="CY1182" i="1"/>
  <c r="CZ1182" i="1"/>
  <c r="DA1182" i="1"/>
  <c r="CW1183" i="1"/>
  <c r="CX1183" i="1"/>
  <c r="CY1183" i="1"/>
  <c r="CZ1183" i="1"/>
  <c r="DA1183" i="1"/>
  <c r="CW1184" i="1"/>
  <c r="CX1184" i="1"/>
  <c r="CY1184" i="1"/>
  <c r="CZ1184" i="1"/>
  <c r="DA1184" i="1"/>
  <c r="CW1185" i="1"/>
  <c r="CX1185" i="1"/>
  <c r="CY1185" i="1"/>
  <c r="CZ1185" i="1"/>
  <c r="DA1185" i="1"/>
  <c r="CW1186" i="1"/>
  <c r="CX1186" i="1"/>
  <c r="CY1186" i="1"/>
  <c r="CZ1186" i="1"/>
  <c r="DA1186" i="1"/>
  <c r="CW1187" i="1"/>
  <c r="CX1187" i="1"/>
  <c r="CY1187" i="1"/>
  <c r="CZ1187" i="1"/>
  <c r="DA1187" i="1"/>
  <c r="CW1188" i="1"/>
  <c r="CX1188" i="1"/>
  <c r="CY1188" i="1"/>
  <c r="CZ1188" i="1"/>
  <c r="DA1188" i="1"/>
  <c r="CW1189" i="1"/>
  <c r="CX1189" i="1"/>
  <c r="CY1189" i="1"/>
  <c r="CZ1189" i="1"/>
  <c r="DA1189" i="1"/>
  <c r="CW1190" i="1"/>
  <c r="CX1190" i="1"/>
  <c r="CY1190" i="1"/>
  <c r="CZ1190" i="1"/>
  <c r="DA1190" i="1"/>
  <c r="CW1191" i="1"/>
  <c r="CX1191" i="1"/>
  <c r="CY1191" i="1"/>
  <c r="CZ1191" i="1"/>
  <c r="DA1191" i="1"/>
  <c r="CW1192" i="1"/>
  <c r="CX1192" i="1"/>
  <c r="CY1192" i="1"/>
  <c r="CZ1192" i="1"/>
  <c r="DA1192" i="1"/>
  <c r="CW1193" i="1"/>
  <c r="CX1193" i="1"/>
  <c r="CY1193" i="1"/>
  <c r="CZ1193" i="1"/>
  <c r="DA1193" i="1"/>
  <c r="CW1194" i="1"/>
  <c r="CX1194" i="1"/>
  <c r="CY1194" i="1"/>
  <c r="CZ1194" i="1"/>
  <c r="DA1194" i="1"/>
  <c r="CW1195" i="1"/>
  <c r="CX1195" i="1"/>
  <c r="CY1195" i="1"/>
  <c r="CZ1195" i="1"/>
  <c r="DA1195" i="1"/>
  <c r="CW1196" i="1"/>
  <c r="CX1196" i="1"/>
  <c r="CY1196" i="1"/>
  <c r="CZ1196" i="1"/>
  <c r="DA1196" i="1"/>
  <c r="CW1197" i="1"/>
  <c r="CX1197" i="1"/>
  <c r="CY1197" i="1"/>
  <c r="CZ1197" i="1"/>
  <c r="DA1197" i="1"/>
  <c r="CW1198" i="1"/>
  <c r="CX1198" i="1"/>
  <c r="CY1198" i="1"/>
  <c r="CZ1198" i="1"/>
  <c r="DA1198" i="1"/>
  <c r="CW1199" i="1"/>
  <c r="CX1199" i="1"/>
  <c r="CY1199" i="1"/>
  <c r="CZ1199" i="1"/>
  <c r="DA1199" i="1"/>
  <c r="CW1200" i="1"/>
  <c r="CX1200" i="1"/>
  <c r="CY1200" i="1"/>
  <c r="CZ1200" i="1"/>
  <c r="DA1200" i="1"/>
  <c r="CW1201" i="1"/>
  <c r="CX1201" i="1"/>
  <c r="CY1201" i="1"/>
  <c r="CZ1201" i="1"/>
  <c r="DA1201" i="1"/>
  <c r="CW1202" i="1"/>
  <c r="CX1202" i="1"/>
  <c r="CY1202" i="1"/>
  <c r="CZ1202" i="1"/>
  <c r="DA1202" i="1"/>
  <c r="CW1203" i="1"/>
  <c r="CX1203" i="1"/>
  <c r="CY1203" i="1"/>
  <c r="CZ1203" i="1"/>
  <c r="DA1203" i="1"/>
  <c r="CW1204" i="1"/>
  <c r="CX1204" i="1"/>
  <c r="CY1204" i="1"/>
  <c r="CZ1204" i="1"/>
  <c r="DA1204" i="1"/>
  <c r="CW1205" i="1"/>
  <c r="CX1205" i="1"/>
  <c r="CY1205" i="1"/>
  <c r="CZ1205" i="1"/>
  <c r="DA1205" i="1"/>
  <c r="CW1206" i="1"/>
  <c r="CX1206" i="1"/>
  <c r="CY1206" i="1"/>
  <c r="CZ1206" i="1"/>
  <c r="DA1206" i="1"/>
  <c r="CW1207" i="1"/>
  <c r="CX1207" i="1"/>
  <c r="CY1207" i="1"/>
  <c r="CZ1207" i="1"/>
  <c r="DA1207" i="1"/>
  <c r="CW1208" i="1"/>
  <c r="CX1208" i="1"/>
  <c r="CY1208" i="1"/>
  <c r="CZ1208" i="1"/>
  <c r="DA1208" i="1"/>
  <c r="CW1209" i="1"/>
  <c r="CX1209" i="1"/>
  <c r="CY1209" i="1"/>
  <c r="CZ1209" i="1"/>
  <c r="DA1209" i="1"/>
  <c r="CW1210" i="1"/>
  <c r="CX1210" i="1"/>
  <c r="CY1210" i="1"/>
  <c r="CZ1210" i="1"/>
  <c r="DA1210" i="1"/>
  <c r="CW1211" i="1"/>
  <c r="CX1211" i="1"/>
  <c r="CY1211" i="1"/>
  <c r="CZ1211" i="1"/>
  <c r="DA1211" i="1"/>
  <c r="CW1212" i="1"/>
  <c r="CX1212" i="1"/>
  <c r="CY1212" i="1"/>
  <c r="CZ1212" i="1"/>
  <c r="DA1212" i="1"/>
  <c r="CW1213" i="1"/>
  <c r="CX1213" i="1"/>
  <c r="CY1213" i="1"/>
  <c r="CZ1213" i="1"/>
  <c r="DA1213" i="1"/>
  <c r="CW1214" i="1"/>
  <c r="CX1214" i="1"/>
  <c r="CY1214" i="1"/>
  <c r="CZ1214" i="1"/>
  <c r="DA1214" i="1"/>
  <c r="CW1215" i="1"/>
  <c r="CX1215" i="1"/>
  <c r="CY1215" i="1"/>
  <c r="CZ1215" i="1"/>
  <c r="DA1215" i="1"/>
  <c r="CW1216" i="1"/>
  <c r="CX1216" i="1"/>
  <c r="CY1216" i="1"/>
  <c r="CZ1216" i="1"/>
  <c r="DA1216" i="1"/>
  <c r="CW1217" i="1"/>
  <c r="CX1217" i="1"/>
  <c r="CY1217" i="1"/>
  <c r="CZ1217" i="1"/>
  <c r="DA1217" i="1"/>
  <c r="CW1218" i="1"/>
  <c r="CX1218" i="1"/>
  <c r="CY1218" i="1"/>
  <c r="CZ1218" i="1"/>
  <c r="DA1218" i="1"/>
  <c r="CW1219" i="1"/>
  <c r="CX1219" i="1"/>
  <c r="CY1219" i="1"/>
  <c r="CZ1219" i="1"/>
  <c r="DA1219" i="1"/>
  <c r="CW1220" i="1"/>
  <c r="CX1220" i="1"/>
  <c r="CY1220" i="1"/>
  <c r="CZ1220" i="1"/>
  <c r="DA1220" i="1"/>
  <c r="CW1221" i="1"/>
  <c r="CX1221" i="1"/>
  <c r="CY1221" i="1"/>
  <c r="CZ1221" i="1"/>
  <c r="DA1221" i="1"/>
  <c r="CW1222" i="1"/>
  <c r="CX1222" i="1"/>
  <c r="CY1222" i="1"/>
  <c r="CZ1222" i="1"/>
  <c r="DA1222" i="1"/>
  <c r="CW1223" i="1"/>
  <c r="CX1223" i="1"/>
  <c r="CY1223" i="1"/>
  <c r="CZ1223" i="1"/>
  <c r="DA1223" i="1"/>
  <c r="CW1224" i="1"/>
  <c r="CX1224" i="1"/>
  <c r="CY1224" i="1"/>
  <c r="CZ1224" i="1"/>
  <c r="DA1224" i="1"/>
  <c r="CW1225" i="1"/>
  <c r="CX1225" i="1"/>
  <c r="CY1225" i="1"/>
  <c r="CZ1225" i="1"/>
  <c r="DA1225" i="1"/>
  <c r="CW1226" i="1"/>
  <c r="CX1226" i="1"/>
  <c r="CY1226" i="1"/>
  <c r="CZ1226" i="1"/>
  <c r="DA1226" i="1"/>
  <c r="CW1227" i="1"/>
  <c r="CX1227" i="1"/>
  <c r="CY1227" i="1"/>
  <c r="CZ1227" i="1"/>
  <c r="DA1227" i="1"/>
  <c r="CW1228" i="1"/>
  <c r="CX1228" i="1"/>
  <c r="CY1228" i="1"/>
  <c r="CZ1228" i="1"/>
  <c r="DA1228" i="1"/>
  <c r="CW1229" i="1"/>
  <c r="CX1229" i="1"/>
  <c r="CY1229" i="1"/>
  <c r="CZ1229" i="1"/>
  <c r="DA1229" i="1"/>
  <c r="CW1230" i="1"/>
  <c r="CX1230" i="1"/>
  <c r="CY1230" i="1"/>
  <c r="CZ1230" i="1"/>
  <c r="DA1230" i="1"/>
  <c r="CW1231" i="1"/>
  <c r="CX1231" i="1"/>
  <c r="CY1231" i="1"/>
  <c r="CZ1231" i="1"/>
  <c r="DA1231" i="1"/>
  <c r="CW1232" i="1"/>
  <c r="CX1232" i="1"/>
  <c r="CY1232" i="1"/>
  <c r="CZ1232" i="1"/>
  <c r="DA1232" i="1"/>
  <c r="CW1233" i="1"/>
  <c r="CX1233" i="1"/>
  <c r="CY1233" i="1"/>
  <c r="CZ1233" i="1"/>
  <c r="DA1233" i="1"/>
  <c r="CW1234" i="1"/>
  <c r="CX1234" i="1"/>
  <c r="CY1234" i="1"/>
  <c r="CZ1234" i="1"/>
  <c r="DA1234" i="1"/>
  <c r="CW1235" i="1"/>
  <c r="CX1235" i="1"/>
  <c r="CY1235" i="1"/>
  <c r="CZ1235" i="1"/>
  <c r="DA1235" i="1"/>
  <c r="CW1236" i="1"/>
  <c r="CX1236" i="1"/>
  <c r="CY1236" i="1"/>
  <c r="CZ1236" i="1"/>
  <c r="DA1236" i="1"/>
  <c r="CW1237" i="1"/>
  <c r="CX1237" i="1"/>
  <c r="CY1237" i="1"/>
  <c r="CZ1237" i="1"/>
  <c r="DA1237" i="1"/>
  <c r="CW1238" i="1"/>
  <c r="CX1238" i="1"/>
  <c r="CY1238" i="1"/>
  <c r="CZ1238" i="1"/>
  <c r="DA1238" i="1"/>
  <c r="CW1239" i="1"/>
  <c r="CX1239" i="1"/>
  <c r="CY1239" i="1"/>
  <c r="CZ1239" i="1"/>
  <c r="DA1239" i="1"/>
  <c r="CW1240" i="1"/>
  <c r="CX1240" i="1"/>
  <c r="CY1240" i="1"/>
  <c r="CZ1240" i="1"/>
  <c r="DA1240" i="1"/>
  <c r="CW1241" i="1"/>
  <c r="CX1241" i="1"/>
  <c r="CY1241" i="1"/>
  <c r="CZ1241" i="1"/>
  <c r="DA1241" i="1"/>
  <c r="CW1242" i="1"/>
  <c r="CX1242" i="1"/>
  <c r="CY1242" i="1"/>
  <c r="CZ1242" i="1"/>
  <c r="DA1242" i="1"/>
  <c r="CW1243" i="1"/>
  <c r="CX1243" i="1"/>
  <c r="CY1243" i="1"/>
  <c r="CZ1243" i="1"/>
  <c r="DA1243" i="1"/>
  <c r="CW1244" i="1"/>
  <c r="CX1244" i="1"/>
  <c r="CY1244" i="1"/>
  <c r="CZ1244" i="1"/>
  <c r="DA1244" i="1"/>
  <c r="CW1245" i="1"/>
  <c r="CX1245" i="1"/>
  <c r="CY1245" i="1"/>
  <c r="CZ1245" i="1"/>
  <c r="DA1245" i="1"/>
  <c r="CW1246" i="1"/>
  <c r="CX1246" i="1"/>
  <c r="CY1246" i="1"/>
  <c r="CZ1246" i="1"/>
  <c r="DA1246" i="1"/>
  <c r="CW1247" i="1"/>
  <c r="CX1247" i="1"/>
  <c r="CY1247" i="1"/>
  <c r="CZ1247" i="1"/>
  <c r="DA1247" i="1"/>
  <c r="CW1248" i="1"/>
  <c r="CX1248" i="1"/>
  <c r="CY1248" i="1"/>
  <c r="CZ1248" i="1"/>
  <c r="DA1248" i="1"/>
  <c r="CW1249" i="1"/>
  <c r="CX1249" i="1"/>
  <c r="CY1249" i="1"/>
  <c r="CZ1249" i="1"/>
  <c r="DA1249" i="1"/>
  <c r="CW1250" i="1"/>
  <c r="CX1250" i="1"/>
  <c r="CY1250" i="1"/>
  <c r="CZ1250" i="1"/>
  <c r="DA1250" i="1"/>
  <c r="CW1251" i="1"/>
  <c r="CX1251" i="1"/>
  <c r="CY1251" i="1"/>
  <c r="CZ1251" i="1"/>
  <c r="DA1251" i="1"/>
  <c r="CW1252" i="1"/>
  <c r="CX1252" i="1"/>
  <c r="CY1252" i="1"/>
  <c r="CZ1252" i="1"/>
  <c r="DA1252" i="1"/>
  <c r="CW1253" i="1"/>
  <c r="CX1253" i="1"/>
  <c r="CY1253" i="1"/>
  <c r="CZ1253" i="1"/>
  <c r="DA1253" i="1"/>
  <c r="CW1254" i="1"/>
  <c r="CX1254" i="1"/>
  <c r="CY1254" i="1"/>
  <c r="CZ1254" i="1"/>
  <c r="DA1254" i="1"/>
  <c r="CW1255" i="1"/>
  <c r="CX1255" i="1"/>
  <c r="CY1255" i="1"/>
  <c r="CZ1255" i="1"/>
  <c r="DA1255" i="1"/>
  <c r="CW1256" i="1"/>
  <c r="CX1256" i="1"/>
  <c r="CY1256" i="1"/>
  <c r="CZ1256" i="1"/>
  <c r="DA1256" i="1"/>
  <c r="CW1257" i="1"/>
  <c r="CX1257" i="1"/>
  <c r="CY1257" i="1"/>
  <c r="CZ1257" i="1"/>
  <c r="DA1257" i="1"/>
  <c r="CW1258" i="1"/>
  <c r="CX1258" i="1"/>
  <c r="CY1258" i="1"/>
  <c r="CZ1258" i="1"/>
  <c r="DA1258" i="1"/>
  <c r="CW1259" i="1"/>
  <c r="CX1259" i="1"/>
  <c r="CY1259" i="1"/>
  <c r="CZ1259" i="1"/>
  <c r="DA1259" i="1"/>
  <c r="CW1260" i="1"/>
  <c r="CX1260" i="1"/>
  <c r="CY1260" i="1"/>
  <c r="CZ1260" i="1"/>
  <c r="DA1260" i="1"/>
  <c r="CW1261" i="1"/>
  <c r="CX1261" i="1"/>
  <c r="CY1261" i="1"/>
  <c r="CZ1261" i="1"/>
  <c r="DA1261" i="1"/>
  <c r="CW1262" i="1"/>
  <c r="CX1262" i="1"/>
  <c r="CY1262" i="1"/>
  <c r="CZ1262" i="1"/>
  <c r="DA1262" i="1"/>
  <c r="CW1263" i="1"/>
  <c r="CX1263" i="1"/>
  <c r="CY1263" i="1"/>
  <c r="CZ1263" i="1"/>
  <c r="DA1263" i="1"/>
  <c r="CW1264" i="1"/>
  <c r="CX1264" i="1"/>
  <c r="CY1264" i="1"/>
  <c r="CZ1264" i="1"/>
  <c r="DA1264" i="1"/>
  <c r="CW1265" i="1"/>
  <c r="CX1265" i="1"/>
  <c r="CY1265" i="1"/>
  <c r="CZ1265" i="1"/>
  <c r="DA1265" i="1"/>
  <c r="CW1266" i="1"/>
  <c r="CX1266" i="1"/>
  <c r="CY1266" i="1"/>
  <c r="CZ1266" i="1"/>
  <c r="DA1266" i="1"/>
  <c r="CW1267" i="1"/>
  <c r="CX1267" i="1"/>
  <c r="CY1267" i="1"/>
  <c r="CZ1267" i="1"/>
  <c r="DA1267" i="1"/>
  <c r="CW1268" i="1"/>
  <c r="CX1268" i="1"/>
  <c r="CY1268" i="1"/>
  <c r="CZ1268" i="1"/>
  <c r="DA1268" i="1"/>
  <c r="CW1269" i="1"/>
  <c r="CX1269" i="1"/>
  <c r="CY1269" i="1"/>
  <c r="CZ1269" i="1"/>
  <c r="DA1269" i="1"/>
  <c r="CW1270" i="1"/>
  <c r="CX1270" i="1"/>
  <c r="CY1270" i="1"/>
  <c r="CZ1270" i="1"/>
  <c r="DA1270" i="1"/>
  <c r="CW1271" i="1"/>
  <c r="CX1271" i="1"/>
  <c r="CY1271" i="1"/>
  <c r="CZ1271" i="1"/>
  <c r="DA1271" i="1"/>
  <c r="CW1272" i="1"/>
  <c r="CX1272" i="1"/>
  <c r="CY1272" i="1"/>
  <c r="CZ1272" i="1"/>
  <c r="DA1272" i="1"/>
  <c r="CW1273" i="1"/>
  <c r="CX1273" i="1"/>
  <c r="CY1273" i="1"/>
  <c r="CZ1273" i="1"/>
  <c r="DA1273" i="1"/>
  <c r="CW1274" i="1"/>
  <c r="CX1274" i="1"/>
  <c r="CY1274" i="1"/>
  <c r="CZ1274" i="1"/>
  <c r="DA1274" i="1"/>
  <c r="CW1275" i="1"/>
  <c r="CX1275" i="1"/>
  <c r="CY1275" i="1"/>
  <c r="CZ1275" i="1"/>
  <c r="DA1275" i="1"/>
  <c r="CW1276" i="1"/>
  <c r="CX1276" i="1"/>
  <c r="CY1276" i="1"/>
  <c r="CZ1276" i="1"/>
  <c r="DA1276" i="1"/>
  <c r="CW1277" i="1"/>
  <c r="CX1277" i="1"/>
  <c r="CY1277" i="1"/>
  <c r="CZ1277" i="1"/>
  <c r="DA1277" i="1"/>
  <c r="CW1278" i="1"/>
  <c r="CX1278" i="1"/>
  <c r="CY1278" i="1"/>
  <c r="CZ1278" i="1"/>
  <c r="DA1278" i="1"/>
  <c r="CW1279" i="1"/>
  <c r="CX1279" i="1"/>
  <c r="CY1279" i="1"/>
  <c r="CZ1279" i="1"/>
  <c r="DA1279" i="1"/>
  <c r="CW1280" i="1"/>
  <c r="CX1280" i="1"/>
  <c r="CY1280" i="1"/>
  <c r="CZ1280" i="1"/>
  <c r="DA1280" i="1"/>
  <c r="CW1281" i="1"/>
  <c r="CX1281" i="1"/>
  <c r="CY1281" i="1"/>
  <c r="CZ1281" i="1"/>
  <c r="DA1281" i="1"/>
  <c r="CW1282" i="1"/>
  <c r="CX1282" i="1"/>
  <c r="CY1282" i="1"/>
  <c r="CZ1282" i="1"/>
  <c r="DA1282" i="1"/>
  <c r="CW1283" i="1"/>
  <c r="CX1283" i="1"/>
  <c r="CY1283" i="1"/>
  <c r="CZ1283" i="1"/>
  <c r="DA1283" i="1"/>
  <c r="CW1284" i="1"/>
  <c r="CX1284" i="1"/>
  <c r="CY1284" i="1"/>
  <c r="CZ1284" i="1"/>
  <c r="DA1284" i="1"/>
  <c r="CW1285" i="1"/>
  <c r="CX1285" i="1"/>
  <c r="CY1285" i="1"/>
  <c r="CZ1285" i="1"/>
  <c r="DA1285" i="1"/>
  <c r="CW1286" i="1"/>
  <c r="CX1286" i="1"/>
  <c r="CY1286" i="1"/>
  <c r="CZ1286" i="1"/>
  <c r="DA1286" i="1"/>
  <c r="CW1287" i="1"/>
  <c r="CX1287" i="1"/>
  <c r="CY1287" i="1"/>
  <c r="CZ1287" i="1"/>
  <c r="DA1287" i="1"/>
  <c r="CW1288" i="1"/>
  <c r="CX1288" i="1"/>
  <c r="CY1288" i="1"/>
  <c r="CZ1288" i="1"/>
  <c r="DA1288" i="1"/>
  <c r="CW1289" i="1"/>
  <c r="CX1289" i="1"/>
  <c r="CY1289" i="1"/>
  <c r="CZ1289" i="1"/>
  <c r="DA1289" i="1"/>
  <c r="CW1290" i="1"/>
  <c r="CX1290" i="1"/>
  <c r="CY1290" i="1"/>
  <c r="CZ1290" i="1"/>
  <c r="DA1290" i="1"/>
  <c r="CW1291" i="1"/>
  <c r="CX1291" i="1"/>
  <c r="CY1291" i="1"/>
  <c r="CZ1291" i="1"/>
  <c r="DA1291" i="1"/>
  <c r="CW1292" i="1"/>
  <c r="CX1292" i="1"/>
  <c r="CY1292" i="1"/>
  <c r="CZ1292" i="1"/>
  <c r="DA1292" i="1"/>
  <c r="CW1293" i="1"/>
  <c r="CX1293" i="1"/>
  <c r="CY1293" i="1"/>
  <c r="CZ1293" i="1"/>
  <c r="DA1293" i="1"/>
  <c r="CW1294" i="1"/>
  <c r="CX1294" i="1"/>
  <c r="CY1294" i="1"/>
  <c r="CZ1294" i="1"/>
  <c r="DA1294" i="1"/>
  <c r="CW1295" i="1"/>
  <c r="CX1295" i="1"/>
  <c r="CY1295" i="1"/>
  <c r="CZ1295" i="1"/>
  <c r="DA1295" i="1"/>
  <c r="CW1296" i="1"/>
  <c r="CX1296" i="1"/>
  <c r="CY1296" i="1"/>
  <c r="CZ1296" i="1"/>
  <c r="DA1296" i="1"/>
  <c r="CW1297" i="1"/>
  <c r="CX1297" i="1"/>
  <c r="CY1297" i="1"/>
  <c r="CZ1297" i="1"/>
  <c r="DA1297" i="1"/>
  <c r="CW1298" i="1"/>
  <c r="CX1298" i="1"/>
  <c r="CY1298" i="1"/>
  <c r="CZ1298" i="1"/>
  <c r="DA1298" i="1"/>
  <c r="CW1299" i="1"/>
  <c r="CX1299" i="1"/>
  <c r="CY1299" i="1"/>
  <c r="CZ1299" i="1"/>
  <c r="DA1299" i="1"/>
  <c r="CW1300" i="1"/>
  <c r="CX1300" i="1"/>
  <c r="CY1300" i="1"/>
  <c r="CZ1300" i="1"/>
  <c r="DA1300" i="1"/>
  <c r="CW1301" i="1"/>
  <c r="CX1301" i="1"/>
  <c r="CY1301" i="1"/>
  <c r="CZ1301" i="1"/>
  <c r="DA1301" i="1"/>
  <c r="CW1302" i="1"/>
  <c r="CX1302" i="1"/>
  <c r="CY1302" i="1"/>
  <c r="CZ1302" i="1"/>
  <c r="DA1302" i="1"/>
  <c r="CW1303" i="1"/>
  <c r="CX1303" i="1"/>
  <c r="CY1303" i="1"/>
  <c r="CZ1303" i="1"/>
  <c r="DA1303" i="1"/>
  <c r="CW1304" i="1"/>
  <c r="CX1304" i="1"/>
  <c r="CY1304" i="1"/>
  <c r="CZ1304" i="1"/>
  <c r="DA1304" i="1"/>
  <c r="CW1305" i="1"/>
  <c r="CX1305" i="1"/>
  <c r="CY1305" i="1"/>
  <c r="CZ1305" i="1"/>
  <c r="DA1305" i="1"/>
  <c r="CW1306" i="1"/>
  <c r="CX1306" i="1"/>
  <c r="CY1306" i="1"/>
  <c r="CZ1306" i="1"/>
  <c r="DA1306" i="1"/>
  <c r="CW1307" i="1"/>
  <c r="CX1307" i="1"/>
  <c r="CY1307" i="1"/>
  <c r="CZ1307" i="1"/>
  <c r="DA1307" i="1"/>
  <c r="CW1308" i="1"/>
  <c r="CX1308" i="1"/>
  <c r="CY1308" i="1"/>
  <c r="CZ1308" i="1"/>
  <c r="DA1308" i="1"/>
  <c r="CW1309" i="1"/>
  <c r="CX1309" i="1"/>
  <c r="CY1309" i="1"/>
  <c r="CZ1309" i="1"/>
  <c r="DA1309" i="1"/>
  <c r="CW1310" i="1"/>
  <c r="CX1310" i="1"/>
  <c r="CY1310" i="1"/>
  <c r="CZ1310" i="1"/>
  <c r="DA1310" i="1"/>
  <c r="CW1311" i="1"/>
  <c r="CX1311" i="1"/>
  <c r="CY1311" i="1"/>
  <c r="CZ1311" i="1"/>
  <c r="DA1311" i="1"/>
  <c r="CW1312" i="1"/>
  <c r="CX1312" i="1"/>
  <c r="CY1312" i="1"/>
  <c r="CZ1312" i="1"/>
  <c r="DA1312" i="1"/>
  <c r="CW1313" i="1"/>
  <c r="CX1313" i="1"/>
  <c r="CY1313" i="1"/>
  <c r="CZ1313" i="1"/>
  <c r="DA1313" i="1"/>
  <c r="CW1314" i="1"/>
  <c r="CX1314" i="1"/>
  <c r="CY1314" i="1"/>
  <c r="CZ1314" i="1"/>
  <c r="DA1314" i="1"/>
  <c r="CW1315" i="1"/>
  <c r="CX1315" i="1"/>
  <c r="CY1315" i="1"/>
  <c r="CZ1315" i="1"/>
  <c r="DA1315" i="1"/>
  <c r="CW1316" i="1"/>
  <c r="CX1316" i="1"/>
  <c r="CY1316" i="1"/>
  <c r="CZ1316" i="1"/>
  <c r="DA1316" i="1"/>
  <c r="CW1317" i="1"/>
  <c r="CX1317" i="1"/>
  <c r="CY1317" i="1"/>
  <c r="CZ1317" i="1"/>
  <c r="DA1317" i="1"/>
  <c r="CW1318" i="1"/>
  <c r="CX1318" i="1"/>
  <c r="CY1318" i="1"/>
  <c r="CZ1318" i="1"/>
  <c r="DA1318" i="1"/>
  <c r="CW1319" i="1"/>
  <c r="CX1319" i="1"/>
  <c r="CY1319" i="1"/>
  <c r="CZ1319" i="1"/>
  <c r="DA1319" i="1"/>
  <c r="CW1320" i="1"/>
  <c r="CX1320" i="1"/>
  <c r="CY1320" i="1"/>
  <c r="CZ1320" i="1"/>
  <c r="DA1320" i="1"/>
  <c r="CW1321" i="1"/>
  <c r="CX1321" i="1"/>
  <c r="CY1321" i="1"/>
  <c r="CZ1321" i="1"/>
  <c r="DA1321" i="1"/>
  <c r="CW1322" i="1"/>
  <c r="CX1322" i="1"/>
  <c r="CY1322" i="1"/>
  <c r="CZ1322" i="1"/>
  <c r="DA1322" i="1"/>
  <c r="CW1323" i="1"/>
  <c r="CX1323" i="1"/>
  <c r="CY1323" i="1"/>
  <c r="CZ1323" i="1"/>
  <c r="DA1323" i="1"/>
  <c r="CW1324" i="1"/>
  <c r="CX1324" i="1"/>
  <c r="CY1324" i="1"/>
  <c r="CZ1324" i="1"/>
  <c r="DA1324" i="1"/>
  <c r="CW1325" i="1"/>
  <c r="CX1325" i="1"/>
  <c r="CY1325" i="1"/>
  <c r="CZ1325" i="1"/>
  <c r="DA1325" i="1"/>
  <c r="CW1326" i="1"/>
  <c r="CX1326" i="1"/>
  <c r="CY1326" i="1"/>
  <c r="CZ1326" i="1"/>
  <c r="DA1326" i="1"/>
  <c r="CW1327" i="1"/>
  <c r="CX1327" i="1"/>
  <c r="CY1327" i="1"/>
  <c r="CZ1327" i="1"/>
  <c r="DA1327" i="1"/>
  <c r="CW1328" i="1"/>
  <c r="CX1328" i="1"/>
  <c r="CY1328" i="1"/>
  <c r="CZ1328" i="1"/>
  <c r="DA1328" i="1"/>
  <c r="CW1329" i="1"/>
  <c r="CX1329" i="1"/>
  <c r="CY1329" i="1"/>
  <c r="CZ1329" i="1"/>
  <c r="DA1329" i="1"/>
  <c r="CW1330" i="1"/>
  <c r="CX1330" i="1"/>
  <c r="CY1330" i="1"/>
  <c r="CZ1330" i="1"/>
  <c r="DA1330" i="1"/>
  <c r="CW1331" i="1"/>
  <c r="CX1331" i="1"/>
  <c r="CY1331" i="1"/>
  <c r="CZ1331" i="1"/>
  <c r="DA1331" i="1"/>
  <c r="CW1332" i="1"/>
  <c r="CX1332" i="1"/>
  <c r="CY1332" i="1"/>
  <c r="CZ1332" i="1"/>
  <c r="DA1332" i="1"/>
  <c r="CW1333" i="1"/>
  <c r="CX1333" i="1"/>
  <c r="CY1333" i="1"/>
  <c r="CZ1333" i="1"/>
  <c r="DA1333" i="1"/>
  <c r="CW1334" i="1"/>
  <c r="CX1334" i="1"/>
  <c r="CY1334" i="1"/>
  <c r="CZ1334" i="1"/>
  <c r="DA1334" i="1"/>
  <c r="CW1335" i="1"/>
  <c r="CX1335" i="1"/>
  <c r="CY1335" i="1"/>
  <c r="CZ1335" i="1"/>
  <c r="DA1335" i="1"/>
  <c r="CW1336" i="1"/>
  <c r="CX1336" i="1"/>
  <c r="CY1336" i="1"/>
  <c r="CZ1336" i="1"/>
  <c r="DA1336" i="1"/>
  <c r="CW1337" i="1"/>
  <c r="CX1337" i="1"/>
  <c r="CY1337" i="1"/>
  <c r="CZ1337" i="1"/>
  <c r="DA1337" i="1"/>
  <c r="CW1338" i="1"/>
  <c r="CX1338" i="1"/>
  <c r="CY1338" i="1"/>
  <c r="CZ1338" i="1"/>
  <c r="DA1338" i="1"/>
  <c r="CW1339" i="1"/>
  <c r="CX1339" i="1"/>
  <c r="CY1339" i="1"/>
  <c r="CZ1339" i="1"/>
  <c r="DA1339" i="1"/>
  <c r="CW1340" i="1"/>
  <c r="CX1340" i="1"/>
  <c r="CY1340" i="1"/>
  <c r="CZ1340" i="1"/>
  <c r="DA1340" i="1"/>
  <c r="CW1341" i="1"/>
  <c r="CX1341" i="1"/>
  <c r="CY1341" i="1"/>
  <c r="CZ1341" i="1"/>
  <c r="DA1341" i="1"/>
  <c r="CW1342" i="1"/>
  <c r="CX1342" i="1"/>
  <c r="CY1342" i="1"/>
  <c r="CZ1342" i="1"/>
  <c r="DA1342" i="1"/>
  <c r="CW1343" i="1"/>
  <c r="CX1343" i="1"/>
  <c r="CY1343" i="1"/>
  <c r="CZ1343" i="1"/>
  <c r="DA1343" i="1"/>
  <c r="CW1344" i="1"/>
  <c r="CX1344" i="1"/>
  <c r="CY1344" i="1"/>
  <c r="CZ1344" i="1"/>
  <c r="DA1344" i="1"/>
  <c r="CW1345" i="1"/>
  <c r="CX1345" i="1"/>
  <c r="CY1345" i="1"/>
  <c r="CZ1345" i="1"/>
  <c r="DA1345" i="1"/>
  <c r="CW1346" i="1"/>
  <c r="CX1346" i="1"/>
  <c r="CY1346" i="1"/>
  <c r="CZ1346" i="1"/>
  <c r="DA1346" i="1"/>
  <c r="CW1347" i="1"/>
  <c r="CX1347" i="1"/>
  <c r="CY1347" i="1"/>
  <c r="CZ1347" i="1"/>
  <c r="DA1347" i="1"/>
  <c r="CW1348" i="1"/>
  <c r="CX1348" i="1"/>
  <c r="CY1348" i="1"/>
  <c r="CZ1348" i="1"/>
  <c r="DA1348" i="1"/>
  <c r="CW1349" i="1"/>
  <c r="CX1349" i="1"/>
  <c r="CY1349" i="1"/>
  <c r="CZ1349" i="1"/>
  <c r="DA1349" i="1"/>
  <c r="CW1350" i="1"/>
  <c r="CX1350" i="1"/>
  <c r="CY1350" i="1"/>
  <c r="CZ1350" i="1"/>
  <c r="DA1350" i="1"/>
  <c r="CW1351" i="1"/>
  <c r="CX1351" i="1"/>
  <c r="CY1351" i="1"/>
  <c r="CZ1351" i="1"/>
  <c r="DA1351" i="1"/>
  <c r="CW1352" i="1"/>
  <c r="CX1352" i="1"/>
  <c r="CY1352" i="1"/>
  <c r="CZ1352" i="1"/>
  <c r="DA1352" i="1"/>
  <c r="CW1353" i="1"/>
  <c r="CX1353" i="1"/>
  <c r="CY1353" i="1"/>
  <c r="CZ1353" i="1"/>
  <c r="DA1353" i="1"/>
  <c r="CW1354" i="1"/>
  <c r="CX1354" i="1"/>
  <c r="CY1354" i="1"/>
  <c r="CZ1354" i="1"/>
  <c r="DA1354" i="1"/>
  <c r="CW1355" i="1"/>
  <c r="CX1355" i="1"/>
  <c r="CY1355" i="1"/>
  <c r="CZ1355" i="1"/>
  <c r="DA1355" i="1"/>
  <c r="CW1356" i="1"/>
  <c r="CX1356" i="1"/>
  <c r="CY1356" i="1"/>
  <c r="CZ1356" i="1"/>
  <c r="DA1356" i="1"/>
  <c r="CW1357" i="1"/>
  <c r="CX1357" i="1"/>
  <c r="CY1357" i="1"/>
  <c r="CZ1357" i="1"/>
  <c r="DA1357" i="1"/>
  <c r="CW1358" i="1"/>
  <c r="CX1358" i="1"/>
  <c r="CY1358" i="1"/>
  <c r="CZ1358" i="1"/>
  <c r="DA1358" i="1"/>
  <c r="CW1359" i="1"/>
  <c r="CX1359" i="1"/>
  <c r="CY1359" i="1"/>
  <c r="CZ1359" i="1"/>
  <c r="DA1359" i="1"/>
  <c r="CW1360" i="1"/>
  <c r="CX1360" i="1"/>
  <c r="CY1360" i="1"/>
  <c r="CZ1360" i="1"/>
  <c r="DA1360" i="1"/>
  <c r="CW1361" i="1"/>
  <c r="CX1361" i="1"/>
  <c r="CY1361" i="1"/>
  <c r="CZ1361" i="1"/>
  <c r="DA1361" i="1"/>
  <c r="CW1362" i="1"/>
  <c r="CX1362" i="1"/>
  <c r="CY1362" i="1"/>
  <c r="CZ1362" i="1"/>
  <c r="DA1362" i="1"/>
  <c r="CW1363" i="1"/>
  <c r="CX1363" i="1"/>
  <c r="CY1363" i="1"/>
  <c r="CZ1363" i="1"/>
  <c r="DA1363" i="1"/>
  <c r="CW1364" i="1"/>
  <c r="CX1364" i="1"/>
  <c r="CY1364" i="1"/>
  <c r="CZ1364" i="1"/>
  <c r="DA1364" i="1"/>
  <c r="CW1365" i="1"/>
  <c r="CX1365" i="1"/>
  <c r="CY1365" i="1"/>
  <c r="CZ1365" i="1"/>
  <c r="DA1365" i="1"/>
  <c r="CW1366" i="1"/>
  <c r="CX1366" i="1"/>
  <c r="CY1366" i="1"/>
  <c r="CZ1366" i="1"/>
  <c r="DA1366" i="1"/>
  <c r="CW1367" i="1"/>
  <c r="CX1367" i="1"/>
  <c r="CY1367" i="1"/>
  <c r="CZ1367" i="1"/>
  <c r="DA1367" i="1"/>
  <c r="CW1368" i="1"/>
  <c r="CX1368" i="1"/>
  <c r="CY1368" i="1"/>
  <c r="CZ1368" i="1"/>
  <c r="DA1368" i="1"/>
  <c r="CW1369" i="1"/>
  <c r="CX1369" i="1"/>
  <c r="CY1369" i="1"/>
  <c r="CZ1369" i="1"/>
  <c r="DA1369" i="1"/>
  <c r="CW1370" i="1"/>
  <c r="CX1370" i="1"/>
  <c r="CY1370" i="1"/>
  <c r="CZ1370" i="1"/>
  <c r="DA1370" i="1"/>
  <c r="CW1371" i="1"/>
  <c r="CX1371" i="1"/>
  <c r="CY1371" i="1"/>
  <c r="CZ1371" i="1"/>
  <c r="DA1371" i="1"/>
  <c r="CW1372" i="1"/>
  <c r="CX1372" i="1"/>
  <c r="CY1372" i="1"/>
  <c r="CZ1372" i="1"/>
  <c r="DA1372" i="1"/>
  <c r="CW1373" i="1"/>
  <c r="CX1373" i="1"/>
  <c r="CY1373" i="1"/>
  <c r="CZ1373" i="1"/>
  <c r="DA1373" i="1"/>
  <c r="CW1374" i="1"/>
  <c r="CX1374" i="1"/>
  <c r="CY1374" i="1"/>
  <c r="CZ1374" i="1"/>
  <c r="DA1374" i="1"/>
  <c r="CW1375" i="1"/>
  <c r="CX1375" i="1"/>
  <c r="CY1375" i="1"/>
  <c r="CZ1375" i="1"/>
  <c r="DA1375" i="1"/>
  <c r="CW1376" i="1"/>
  <c r="CX1376" i="1"/>
  <c r="CY1376" i="1"/>
  <c r="CZ1376" i="1"/>
  <c r="DA1376" i="1"/>
  <c r="CW1377" i="1"/>
  <c r="CX1377" i="1"/>
  <c r="CY1377" i="1"/>
  <c r="CZ1377" i="1"/>
  <c r="DA1377" i="1"/>
  <c r="CW1378" i="1"/>
  <c r="CX1378" i="1"/>
  <c r="CY1378" i="1"/>
  <c r="CZ1378" i="1"/>
  <c r="DA1378" i="1"/>
  <c r="CW1379" i="1"/>
  <c r="CX1379" i="1"/>
  <c r="CY1379" i="1"/>
  <c r="CZ1379" i="1"/>
  <c r="DA1379" i="1"/>
  <c r="CW1380" i="1"/>
  <c r="CX1380" i="1"/>
  <c r="CY1380" i="1"/>
  <c r="CZ1380" i="1"/>
  <c r="DA1380" i="1"/>
  <c r="CW1381" i="1"/>
  <c r="CX1381" i="1"/>
  <c r="CY1381" i="1"/>
  <c r="CZ1381" i="1"/>
  <c r="DA1381" i="1"/>
  <c r="CW1382" i="1"/>
  <c r="CX1382" i="1"/>
  <c r="CY1382" i="1"/>
  <c r="CZ1382" i="1"/>
  <c r="DA1382" i="1"/>
  <c r="CW1383" i="1"/>
  <c r="CX1383" i="1"/>
  <c r="CY1383" i="1"/>
  <c r="CZ1383" i="1"/>
  <c r="DA1383" i="1"/>
  <c r="CW1384" i="1"/>
  <c r="CX1384" i="1"/>
  <c r="CY1384" i="1"/>
  <c r="CZ1384" i="1"/>
  <c r="DA1384" i="1"/>
  <c r="CW1385" i="1"/>
  <c r="CX1385" i="1"/>
  <c r="CY1385" i="1"/>
  <c r="CZ1385" i="1"/>
  <c r="DA1385" i="1"/>
  <c r="CW1386" i="1"/>
  <c r="CX1386" i="1"/>
  <c r="CY1386" i="1"/>
  <c r="CZ1386" i="1"/>
  <c r="DA1386" i="1"/>
  <c r="CW1387" i="1"/>
  <c r="CX1387" i="1"/>
  <c r="CY1387" i="1"/>
  <c r="CZ1387" i="1"/>
  <c r="DA1387" i="1"/>
  <c r="CW1388" i="1"/>
  <c r="CX1388" i="1"/>
  <c r="CY1388" i="1"/>
  <c r="CZ1388" i="1"/>
  <c r="DA1388" i="1"/>
  <c r="CW1389" i="1"/>
  <c r="CX1389" i="1"/>
  <c r="CY1389" i="1"/>
  <c r="CZ1389" i="1"/>
  <c r="DA1389" i="1"/>
  <c r="CW1390" i="1"/>
  <c r="CX1390" i="1"/>
  <c r="CY1390" i="1"/>
  <c r="CZ1390" i="1"/>
  <c r="DA1390" i="1"/>
  <c r="CW1391" i="1"/>
  <c r="CX1391" i="1"/>
  <c r="CY1391" i="1"/>
  <c r="CZ1391" i="1"/>
  <c r="DA1391" i="1"/>
  <c r="CW1392" i="1"/>
  <c r="CX1392" i="1"/>
  <c r="CY1392" i="1"/>
  <c r="CZ1392" i="1"/>
  <c r="DA1392" i="1"/>
  <c r="CW1393" i="1"/>
  <c r="CX1393" i="1"/>
  <c r="CY1393" i="1"/>
  <c r="CZ1393" i="1"/>
  <c r="DA1393" i="1"/>
  <c r="CW1394" i="1"/>
  <c r="CX1394" i="1"/>
  <c r="CY1394" i="1"/>
  <c r="CZ1394" i="1"/>
  <c r="DA1394" i="1"/>
  <c r="CW1395" i="1"/>
  <c r="CX1395" i="1"/>
  <c r="CY1395" i="1"/>
  <c r="CZ1395" i="1"/>
  <c r="DA1395" i="1"/>
  <c r="CW1396" i="1"/>
  <c r="CX1396" i="1"/>
  <c r="CY1396" i="1"/>
  <c r="CZ1396" i="1"/>
  <c r="DA1396" i="1"/>
  <c r="CW1397" i="1"/>
  <c r="CX1397" i="1"/>
  <c r="CY1397" i="1"/>
  <c r="CZ1397" i="1"/>
  <c r="DA1397" i="1"/>
  <c r="CW1398" i="1"/>
  <c r="CX1398" i="1"/>
  <c r="CY1398" i="1"/>
  <c r="CZ1398" i="1"/>
  <c r="DA1398" i="1"/>
  <c r="CW1399" i="1"/>
  <c r="CX1399" i="1"/>
  <c r="CY1399" i="1"/>
  <c r="CZ1399" i="1"/>
  <c r="DA1399" i="1"/>
  <c r="CW1400" i="1"/>
  <c r="CX1400" i="1"/>
  <c r="CY1400" i="1"/>
  <c r="CZ1400" i="1"/>
  <c r="DA1400" i="1"/>
  <c r="CW1401" i="1"/>
  <c r="CX1401" i="1"/>
  <c r="CY1401" i="1"/>
  <c r="CZ1401" i="1"/>
  <c r="DA1401" i="1"/>
  <c r="CW1402" i="1"/>
  <c r="CX1402" i="1"/>
  <c r="CY1402" i="1"/>
  <c r="CZ1402" i="1"/>
  <c r="DA1402" i="1"/>
  <c r="CW1403" i="1"/>
  <c r="CX1403" i="1"/>
  <c r="CY1403" i="1"/>
  <c r="CZ1403" i="1"/>
  <c r="DA1403" i="1"/>
  <c r="CW1404" i="1"/>
  <c r="CX1404" i="1"/>
  <c r="CY1404" i="1"/>
  <c r="CZ1404" i="1"/>
  <c r="DA1404" i="1"/>
  <c r="CW1405" i="1"/>
  <c r="CX1405" i="1"/>
  <c r="CY1405" i="1"/>
  <c r="CZ1405" i="1"/>
  <c r="DA1405" i="1"/>
  <c r="CW1406" i="1"/>
  <c r="CX1406" i="1"/>
  <c r="CY1406" i="1"/>
  <c r="CZ1406" i="1"/>
  <c r="DA1406" i="1"/>
  <c r="CW1407" i="1"/>
  <c r="CX1407" i="1"/>
  <c r="CY1407" i="1"/>
  <c r="CZ1407" i="1"/>
  <c r="DA1407" i="1"/>
  <c r="CW1408" i="1"/>
  <c r="CX1408" i="1"/>
  <c r="CY1408" i="1"/>
  <c r="CZ1408" i="1"/>
  <c r="DA1408" i="1"/>
  <c r="CW1409" i="1"/>
  <c r="CX1409" i="1"/>
  <c r="CY1409" i="1"/>
  <c r="CZ1409" i="1"/>
  <c r="DA1409" i="1"/>
  <c r="CW1410" i="1"/>
  <c r="CX1410" i="1"/>
  <c r="CY1410" i="1"/>
  <c r="CZ1410" i="1"/>
  <c r="DA1410" i="1"/>
  <c r="CW1411" i="1"/>
  <c r="CX1411" i="1"/>
  <c r="CY1411" i="1"/>
  <c r="CZ1411" i="1"/>
  <c r="DA1411" i="1"/>
  <c r="CW1412" i="1"/>
  <c r="CX1412" i="1"/>
  <c r="CY1412" i="1"/>
  <c r="CZ1412" i="1"/>
  <c r="DA1412" i="1"/>
  <c r="CW1413" i="1"/>
  <c r="CX1413" i="1"/>
  <c r="CY1413" i="1"/>
  <c r="CZ1413" i="1"/>
  <c r="DA1413" i="1"/>
  <c r="CW1414" i="1"/>
  <c r="CX1414" i="1"/>
  <c r="CY1414" i="1"/>
  <c r="CZ1414" i="1"/>
  <c r="DA1414" i="1"/>
  <c r="CW1415" i="1"/>
  <c r="CX1415" i="1"/>
  <c r="CY1415" i="1"/>
  <c r="CZ1415" i="1"/>
  <c r="DA1415" i="1"/>
  <c r="CW1416" i="1"/>
  <c r="CX1416" i="1"/>
  <c r="CY1416" i="1"/>
  <c r="CZ1416" i="1"/>
  <c r="DA1416" i="1"/>
  <c r="CW1417" i="1"/>
  <c r="CX1417" i="1"/>
  <c r="CY1417" i="1"/>
  <c r="CZ1417" i="1"/>
  <c r="DA1417" i="1"/>
  <c r="CW1418" i="1"/>
  <c r="CX1418" i="1"/>
  <c r="CY1418" i="1"/>
  <c r="CZ1418" i="1"/>
  <c r="DA1418" i="1"/>
  <c r="CW1419" i="1"/>
  <c r="CX1419" i="1"/>
  <c r="CY1419" i="1"/>
  <c r="CZ1419" i="1"/>
  <c r="DA1419" i="1"/>
  <c r="CW1420" i="1"/>
  <c r="CX1420" i="1"/>
  <c r="CY1420" i="1"/>
  <c r="CZ1420" i="1"/>
  <c r="DA1420" i="1"/>
  <c r="CW1421" i="1"/>
  <c r="CX1421" i="1"/>
  <c r="CY1421" i="1"/>
  <c r="CZ1421" i="1"/>
  <c r="DA1421" i="1"/>
  <c r="CW1422" i="1"/>
  <c r="CX1422" i="1"/>
  <c r="CY1422" i="1"/>
  <c r="CZ1422" i="1"/>
  <c r="DA1422" i="1"/>
  <c r="CW1423" i="1"/>
  <c r="CX1423" i="1"/>
  <c r="CY1423" i="1"/>
  <c r="CZ1423" i="1"/>
  <c r="DA1423" i="1"/>
  <c r="CW1424" i="1"/>
  <c r="CX1424" i="1"/>
  <c r="CY1424" i="1"/>
  <c r="CZ1424" i="1"/>
  <c r="DA1424" i="1"/>
  <c r="CW1425" i="1"/>
  <c r="CX1425" i="1"/>
  <c r="CY1425" i="1"/>
  <c r="CZ1425" i="1"/>
  <c r="DA1425" i="1"/>
  <c r="CW1426" i="1"/>
  <c r="CX1426" i="1"/>
  <c r="CY1426" i="1"/>
  <c r="CZ1426" i="1"/>
  <c r="DA1426" i="1"/>
  <c r="CW1427" i="1"/>
  <c r="CX1427" i="1"/>
  <c r="CY1427" i="1"/>
  <c r="CZ1427" i="1"/>
  <c r="DA1427" i="1"/>
  <c r="CW1428" i="1"/>
  <c r="CX1428" i="1"/>
  <c r="CY1428" i="1"/>
  <c r="CZ1428" i="1"/>
  <c r="DA1428" i="1"/>
  <c r="CW1429" i="1"/>
  <c r="CX1429" i="1"/>
  <c r="CY1429" i="1"/>
  <c r="CZ1429" i="1"/>
  <c r="DA1429" i="1"/>
  <c r="CW1430" i="1"/>
  <c r="CX1430" i="1"/>
  <c r="CY1430" i="1"/>
  <c r="CZ1430" i="1"/>
  <c r="DA1430" i="1"/>
  <c r="CW1431" i="1"/>
  <c r="CX1431" i="1"/>
  <c r="CY1431" i="1"/>
  <c r="CZ1431" i="1"/>
  <c r="DA1431" i="1"/>
  <c r="CW1432" i="1"/>
  <c r="CX1432" i="1"/>
  <c r="CY1432" i="1"/>
  <c r="CZ1432" i="1"/>
  <c r="DA1432" i="1"/>
  <c r="CW1433" i="1"/>
  <c r="CX1433" i="1"/>
  <c r="CY1433" i="1"/>
  <c r="CZ1433" i="1"/>
  <c r="DA1433" i="1"/>
  <c r="CW1434" i="1"/>
  <c r="CX1434" i="1"/>
  <c r="CY1434" i="1"/>
  <c r="CZ1434" i="1"/>
  <c r="DA1434" i="1"/>
  <c r="CW1435" i="1"/>
  <c r="CX1435" i="1"/>
  <c r="CY1435" i="1"/>
  <c r="CZ1435" i="1"/>
  <c r="DA1435" i="1"/>
  <c r="CW1436" i="1"/>
  <c r="CX1436" i="1"/>
  <c r="CY1436" i="1"/>
  <c r="CZ1436" i="1"/>
  <c r="DA1436" i="1"/>
  <c r="CW1437" i="1"/>
  <c r="CX1437" i="1"/>
  <c r="CY1437" i="1"/>
  <c r="CZ1437" i="1"/>
  <c r="DA1437" i="1"/>
  <c r="CW1438" i="1"/>
  <c r="CX1438" i="1"/>
  <c r="CY1438" i="1"/>
  <c r="CZ1438" i="1"/>
  <c r="DA1438" i="1"/>
  <c r="CW1439" i="1"/>
  <c r="CX1439" i="1"/>
  <c r="CY1439" i="1"/>
  <c r="CZ1439" i="1"/>
  <c r="DA1439" i="1"/>
  <c r="CW1440" i="1"/>
  <c r="CX1440" i="1"/>
  <c r="CY1440" i="1"/>
  <c r="CZ1440" i="1"/>
  <c r="DA1440" i="1"/>
  <c r="CW1441" i="1"/>
  <c r="CX1441" i="1"/>
  <c r="CY1441" i="1"/>
  <c r="CZ1441" i="1"/>
  <c r="DA1441" i="1"/>
  <c r="CW1442" i="1"/>
  <c r="CX1442" i="1"/>
  <c r="CY1442" i="1"/>
  <c r="CZ1442" i="1"/>
  <c r="DA1442" i="1"/>
  <c r="CW1443" i="1"/>
  <c r="CX1443" i="1"/>
  <c r="CY1443" i="1"/>
  <c r="CZ1443" i="1"/>
  <c r="DA1443" i="1"/>
  <c r="CW1444" i="1"/>
  <c r="CX1444" i="1"/>
  <c r="CY1444" i="1"/>
  <c r="CZ1444" i="1"/>
  <c r="DA1444" i="1"/>
  <c r="CW1445" i="1"/>
  <c r="CX1445" i="1"/>
  <c r="CY1445" i="1"/>
  <c r="CZ1445" i="1"/>
  <c r="DA1445" i="1"/>
  <c r="CW1446" i="1"/>
  <c r="CX1446" i="1"/>
  <c r="CY1446" i="1"/>
  <c r="CZ1446" i="1"/>
  <c r="DA1446" i="1"/>
  <c r="CW1447" i="1"/>
  <c r="CX1447" i="1"/>
  <c r="CY1447" i="1"/>
  <c r="CZ1447" i="1"/>
  <c r="DA1447" i="1"/>
  <c r="CW1448" i="1"/>
  <c r="CX1448" i="1"/>
  <c r="CY1448" i="1"/>
  <c r="CZ1448" i="1"/>
  <c r="DA1448" i="1"/>
  <c r="CW1449" i="1"/>
  <c r="CX1449" i="1"/>
  <c r="CY1449" i="1"/>
  <c r="CZ1449" i="1"/>
  <c r="DA1449" i="1"/>
  <c r="CW1450" i="1"/>
  <c r="CX1450" i="1"/>
  <c r="CY1450" i="1"/>
  <c r="CZ1450" i="1"/>
  <c r="DA1450" i="1"/>
  <c r="CW1451" i="1"/>
  <c r="CX1451" i="1"/>
  <c r="CY1451" i="1"/>
  <c r="CZ1451" i="1"/>
  <c r="DA1451" i="1"/>
  <c r="CW1452" i="1"/>
  <c r="CX1452" i="1"/>
  <c r="CY1452" i="1"/>
  <c r="CZ1452" i="1"/>
  <c r="DA1452" i="1"/>
  <c r="CW1453" i="1"/>
  <c r="CX1453" i="1"/>
  <c r="CY1453" i="1"/>
  <c r="CZ1453" i="1"/>
  <c r="DA1453" i="1"/>
  <c r="CW1454" i="1"/>
  <c r="CX1454" i="1"/>
  <c r="CY1454" i="1"/>
  <c r="CZ1454" i="1"/>
  <c r="DA1454" i="1"/>
  <c r="CW1455" i="1"/>
  <c r="CX1455" i="1"/>
  <c r="CY1455" i="1"/>
  <c r="CZ1455" i="1"/>
  <c r="DA1455" i="1"/>
  <c r="CW1456" i="1"/>
  <c r="CX1456" i="1"/>
  <c r="CY1456" i="1"/>
  <c r="CZ1456" i="1"/>
  <c r="DA1456" i="1"/>
  <c r="CW1457" i="1"/>
  <c r="CX1457" i="1"/>
  <c r="CY1457" i="1"/>
  <c r="CZ1457" i="1"/>
  <c r="DA1457" i="1"/>
  <c r="CW1458" i="1"/>
  <c r="CX1458" i="1"/>
  <c r="CY1458" i="1"/>
  <c r="CZ1458" i="1"/>
  <c r="DA1458" i="1"/>
  <c r="CW1459" i="1"/>
  <c r="CX1459" i="1"/>
  <c r="CY1459" i="1"/>
  <c r="CZ1459" i="1"/>
  <c r="DA1459" i="1"/>
  <c r="CW1460" i="1"/>
  <c r="CX1460" i="1"/>
  <c r="CY1460" i="1"/>
  <c r="CZ1460" i="1"/>
  <c r="DA1460" i="1"/>
  <c r="CW1461" i="1"/>
  <c r="CX1461" i="1"/>
  <c r="CY1461" i="1"/>
  <c r="CZ1461" i="1"/>
  <c r="DA1461" i="1"/>
  <c r="CW1462" i="1"/>
  <c r="CX1462" i="1"/>
  <c r="CY1462" i="1"/>
  <c r="CZ1462" i="1"/>
  <c r="DA1462" i="1"/>
  <c r="CW1463" i="1"/>
  <c r="CX1463" i="1"/>
  <c r="CY1463" i="1"/>
  <c r="CZ1463" i="1"/>
  <c r="DA1463" i="1"/>
  <c r="CW1464" i="1"/>
  <c r="CX1464" i="1"/>
  <c r="CY1464" i="1"/>
  <c r="CZ1464" i="1"/>
  <c r="DA1464" i="1"/>
  <c r="CW1465" i="1"/>
  <c r="CX1465" i="1"/>
  <c r="CY1465" i="1"/>
  <c r="CZ1465" i="1"/>
  <c r="DA1465" i="1"/>
  <c r="CW1466" i="1"/>
  <c r="CX1466" i="1"/>
  <c r="CY1466" i="1"/>
  <c r="CZ1466" i="1"/>
  <c r="DA1466" i="1"/>
  <c r="CW1467" i="1"/>
  <c r="CX1467" i="1"/>
  <c r="CY1467" i="1"/>
  <c r="CZ1467" i="1"/>
  <c r="DA1467" i="1"/>
  <c r="CW1468" i="1"/>
  <c r="CX1468" i="1"/>
  <c r="CY1468" i="1"/>
  <c r="CZ1468" i="1"/>
  <c r="DA1468" i="1"/>
  <c r="CW1469" i="1"/>
  <c r="CX1469" i="1"/>
  <c r="CY1469" i="1"/>
  <c r="CZ1469" i="1"/>
  <c r="DA1469" i="1"/>
  <c r="CW1470" i="1"/>
  <c r="CX1470" i="1"/>
  <c r="CY1470" i="1"/>
  <c r="CZ1470" i="1"/>
  <c r="DA1470" i="1"/>
  <c r="CW1471" i="1"/>
  <c r="CX1471" i="1"/>
  <c r="CY1471" i="1"/>
  <c r="CZ1471" i="1"/>
  <c r="DA1471" i="1"/>
  <c r="CW1472" i="1"/>
  <c r="CX1472" i="1"/>
  <c r="CY1472" i="1"/>
  <c r="CZ1472" i="1"/>
  <c r="DA1472" i="1"/>
  <c r="CW1473" i="1"/>
  <c r="CX1473" i="1"/>
  <c r="CY1473" i="1"/>
  <c r="CZ1473" i="1"/>
  <c r="DA1473" i="1"/>
  <c r="CW1474" i="1"/>
  <c r="CX1474" i="1"/>
  <c r="CY1474" i="1"/>
  <c r="CZ1474" i="1"/>
  <c r="DA1474" i="1"/>
  <c r="CW1475" i="1"/>
  <c r="CX1475" i="1"/>
  <c r="CY1475" i="1"/>
  <c r="CZ1475" i="1"/>
  <c r="DA1475" i="1"/>
  <c r="CW1476" i="1"/>
  <c r="CX1476" i="1"/>
  <c r="CY1476" i="1"/>
  <c r="CZ1476" i="1"/>
  <c r="DA1476" i="1"/>
  <c r="CW1477" i="1"/>
  <c r="CX1477" i="1"/>
  <c r="CY1477" i="1"/>
  <c r="CZ1477" i="1"/>
  <c r="DA1477" i="1"/>
  <c r="CW1478" i="1"/>
  <c r="CX1478" i="1"/>
  <c r="CY1478" i="1"/>
  <c r="CZ1478" i="1"/>
  <c r="DA1478" i="1"/>
  <c r="CW1479" i="1"/>
  <c r="CX1479" i="1"/>
  <c r="CY1479" i="1"/>
  <c r="CZ1479" i="1"/>
  <c r="DA1479" i="1"/>
  <c r="CW1480" i="1"/>
  <c r="CX1480" i="1"/>
  <c r="CY1480" i="1"/>
  <c r="CZ1480" i="1"/>
  <c r="DA1480" i="1"/>
  <c r="CW1481" i="1"/>
  <c r="CX1481" i="1"/>
  <c r="CY1481" i="1"/>
  <c r="CZ1481" i="1"/>
  <c r="DA1481" i="1"/>
  <c r="CW1482" i="1"/>
  <c r="CX1482" i="1"/>
  <c r="CY1482" i="1"/>
  <c r="CZ1482" i="1"/>
  <c r="DA1482" i="1"/>
  <c r="CW1483" i="1"/>
  <c r="CX1483" i="1"/>
  <c r="CY1483" i="1"/>
  <c r="CZ1483" i="1"/>
  <c r="DA1483" i="1"/>
  <c r="CW1484" i="1"/>
  <c r="CX1484" i="1"/>
  <c r="CY1484" i="1"/>
  <c r="CZ1484" i="1"/>
  <c r="DA1484" i="1"/>
  <c r="CW1485" i="1"/>
  <c r="CX1485" i="1"/>
  <c r="CY1485" i="1"/>
  <c r="CZ1485" i="1"/>
  <c r="DA1485" i="1"/>
  <c r="CW1486" i="1"/>
  <c r="CX1486" i="1"/>
  <c r="CY1486" i="1"/>
  <c r="CZ1486" i="1"/>
  <c r="DA1486" i="1"/>
  <c r="CW1487" i="1"/>
  <c r="CX1487" i="1"/>
  <c r="CY1487" i="1"/>
  <c r="CZ1487" i="1"/>
  <c r="DA1487" i="1"/>
  <c r="CW1488" i="1"/>
  <c r="CX1488" i="1"/>
  <c r="CY1488" i="1"/>
  <c r="CZ1488" i="1"/>
  <c r="DA1488" i="1"/>
  <c r="CW1489" i="1"/>
  <c r="CX1489" i="1"/>
  <c r="CY1489" i="1"/>
  <c r="CZ1489" i="1"/>
  <c r="DA1489" i="1"/>
  <c r="CW1490" i="1"/>
  <c r="CX1490" i="1"/>
  <c r="CY1490" i="1"/>
  <c r="CZ1490" i="1"/>
  <c r="DA1490" i="1"/>
  <c r="CW1491" i="1"/>
  <c r="CX1491" i="1"/>
  <c r="CY1491" i="1"/>
  <c r="CZ1491" i="1"/>
  <c r="DA1491" i="1"/>
  <c r="CW1492" i="1"/>
  <c r="CX1492" i="1"/>
  <c r="CY1492" i="1"/>
  <c r="CZ1492" i="1"/>
  <c r="DA1492" i="1"/>
  <c r="CW1493" i="1"/>
  <c r="CX1493" i="1"/>
  <c r="CY1493" i="1"/>
  <c r="CZ1493" i="1"/>
  <c r="DA1493" i="1"/>
  <c r="CW1494" i="1"/>
  <c r="CX1494" i="1"/>
  <c r="CY1494" i="1"/>
  <c r="CZ1494" i="1"/>
  <c r="DA1494" i="1"/>
  <c r="CW1495" i="1"/>
  <c r="CX1495" i="1"/>
  <c r="CY1495" i="1"/>
  <c r="CZ1495" i="1"/>
  <c r="DA1495" i="1"/>
  <c r="CW1496" i="1"/>
  <c r="CX1496" i="1"/>
  <c r="CY1496" i="1"/>
  <c r="CZ1496" i="1"/>
  <c r="DA1496" i="1"/>
  <c r="CW1497" i="1"/>
  <c r="CX1497" i="1"/>
  <c r="CY1497" i="1"/>
  <c r="CZ1497" i="1"/>
  <c r="DA1497" i="1"/>
  <c r="CW1498" i="1"/>
  <c r="CX1498" i="1"/>
  <c r="CY1498" i="1"/>
  <c r="CZ1498" i="1"/>
  <c r="DA1498" i="1"/>
  <c r="CW1499" i="1"/>
  <c r="CX1499" i="1"/>
  <c r="CY1499" i="1"/>
  <c r="CZ1499" i="1"/>
  <c r="DA1499" i="1"/>
  <c r="CW1500" i="1"/>
  <c r="CX1500" i="1"/>
  <c r="CY1500" i="1"/>
  <c r="CZ1500" i="1"/>
  <c r="DA1500" i="1"/>
  <c r="CW1501" i="1"/>
  <c r="CX1501" i="1"/>
  <c r="CY1501" i="1"/>
  <c r="CZ1501" i="1"/>
  <c r="DA1501" i="1"/>
  <c r="CW1502" i="1"/>
  <c r="CX1502" i="1"/>
  <c r="CY1502" i="1"/>
  <c r="CZ1502" i="1"/>
  <c r="DA1502" i="1"/>
  <c r="CW1503" i="1"/>
  <c r="CX1503" i="1"/>
  <c r="CY1503" i="1"/>
  <c r="CZ1503" i="1"/>
  <c r="DA1503" i="1"/>
  <c r="CW1504" i="1"/>
  <c r="CX1504" i="1"/>
  <c r="CY1504" i="1"/>
  <c r="CZ1504" i="1"/>
  <c r="DA1504" i="1"/>
  <c r="CW1505" i="1"/>
  <c r="CX1505" i="1"/>
  <c r="CY1505" i="1"/>
  <c r="CZ1505" i="1"/>
  <c r="DA1505" i="1"/>
  <c r="CW1506" i="1"/>
  <c r="CX1506" i="1"/>
  <c r="CY1506" i="1"/>
  <c r="CZ1506" i="1"/>
  <c r="DA1506" i="1"/>
  <c r="CW1507" i="1"/>
  <c r="CX1507" i="1"/>
  <c r="CY1507" i="1"/>
  <c r="CZ1507" i="1"/>
  <c r="DA1507" i="1"/>
  <c r="CW1508" i="1"/>
  <c r="CX1508" i="1"/>
  <c r="CY1508" i="1"/>
  <c r="CZ1508" i="1"/>
  <c r="DA1508" i="1"/>
  <c r="CW1509" i="1"/>
  <c r="CX1509" i="1"/>
  <c r="CY1509" i="1"/>
  <c r="CZ1509" i="1"/>
  <c r="DA1509" i="1"/>
  <c r="CW1510" i="1"/>
  <c r="CX1510" i="1"/>
  <c r="CY1510" i="1"/>
  <c r="CZ1510" i="1"/>
  <c r="DA1510" i="1"/>
  <c r="CW1511" i="1"/>
  <c r="CX1511" i="1"/>
  <c r="CY1511" i="1"/>
  <c r="CZ1511" i="1"/>
  <c r="DA1511" i="1"/>
  <c r="CW1512" i="1"/>
  <c r="CX1512" i="1"/>
  <c r="CY1512" i="1"/>
  <c r="CZ1512" i="1"/>
  <c r="DA1512" i="1"/>
  <c r="CW1513" i="1"/>
  <c r="CX1513" i="1"/>
  <c r="CY1513" i="1"/>
  <c r="CZ1513" i="1"/>
  <c r="DA1513" i="1"/>
  <c r="CW1514" i="1"/>
  <c r="CX1514" i="1"/>
  <c r="CY1514" i="1"/>
  <c r="CZ1514" i="1"/>
  <c r="DA1514" i="1"/>
  <c r="CW1515" i="1"/>
  <c r="CX1515" i="1"/>
  <c r="CY1515" i="1"/>
  <c r="CZ1515" i="1"/>
  <c r="DA1515" i="1"/>
  <c r="CW1516" i="1"/>
  <c r="CX1516" i="1"/>
  <c r="CY1516" i="1"/>
  <c r="CZ1516" i="1"/>
  <c r="DA1516" i="1"/>
  <c r="CW1517" i="1"/>
  <c r="CX1517" i="1"/>
  <c r="CY1517" i="1"/>
  <c r="CZ1517" i="1"/>
  <c r="DA1517" i="1"/>
  <c r="CW1518" i="1"/>
  <c r="CX1518" i="1"/>
  <c r="CY1518" i="1"/>
  <c r="CZ1518" i="1"/>
  <c r="DA1518" i="1"/>
  <c r="CW1519" i="1"/>
  <c r="CX1519" i="1"/>
  <c r="CY1519" i="1"/>
  <c r="CZ1519" i="1"/>
  <c r="DA1519" i="1"/>
  <c r="CW1520" i="1"/>
  <c r="CX1520" i="1"/>
  <c r="CY1520" i="1"/>
  <c r="CZ1520" i="1"/>
  <c r="DA1520" i="1"/>
  <c r="CW1521" i="1"/>
  <c r="CX1521" i="1"/>
  <c r="CY1521" i="1"/>
  <c r="CZ1521" i="1"/>
  <c r="DA1521" i="1"/>
  <c r="CW1522" i="1"/>
  <c r="CX1522" i="1"/>
  <c r="CY1522" i="1"/>
  <c r="CZ1522" i="1"/>
  <c r="DA1522" i="1"/>
  <c r="CW1523" i="1"/>
  <c r="CX1523" i="1"/>
  <c r="CY1523" i="1"/>
  <c r="CZ1523" i="1"/>
  <c r="DA1523" i="1"/>
  <c r="CW1524" i="1"/>
  <c r="CX1524" i="1"/>
  <c r="CY1524" i="1"/>
  <c r="CZ1524" i="1"/>
  <c r="DA1524" i="1"/>
  <c r="CW1525" i="1"/>
  <c r="CX1525" i="1"/>
  <c r="CY1525" i="1"/>
  <c r="CZ1525" i="1"/>
  <c r="DA1525" i="1"/>
  <c r="CW1526" i="1"/>
  <c r="CX1526" i="1"/>
  <c r="CY1526" i="1"/>
  <c r="CZ1526" i="1"/>
  <c r="DA1526" i="1"/>
  <c r="CW1527" i="1"/>
  <c r="CX1527" i="1"/>
  <c r="CY1527" i="1"/>
  <c r="CZ1527" i="1"/>
  <c r="DA1527" i="1"/>
  <c r="CW1528" i="1"/>
  <c r="CX1528" i="1"/>
  <c r="CY1528" i="1"/>
  <c r="CZ1528" i="1"/>
  <c r="DA1528" i="1"/>
  <c r="CW1529" i="1"/>
  <c r="CX1529" i="1"/>
  <c r="CY1529" i="1"/>
  <c r="CZ1529" i="1"/>
  <c r="DA1529" i="1"/>
  <c r="CW1530" i="1"/>
  <c r="CX1530" i="1"/>
  <c r="CY1530" i="1"/>
  <c r="CZ1530" i="1"/>
  <c r="DA1530" i="1"/>
  <c r="CW1531" i="1"/>
  <c r="CX1531" i="1"/>
  <c r="CY1531" i="1"/>
  <c r="CZ1531" i="1"/>
  <c r="DA1531" i="1"/>
  <c r="CW1532" i="1"/>
  <c r="CX1532" i="1"/>
  <c r="CY1532" i="1"/>
  <c r="CZ1532" i="1"/>
  <c r="DA1532" i="1"/>
  <c r="CW1533" i="1"/>
  <c r="CX1533" i="1"/>
  <c r="CY1533" i="1"/>
  <c r="CZ1533" i="1"/>
  <c r="DA1533" i="1"/>
  <c r="CW1534" i="1"/>
  <c r="CX1534" i="1"/>
  <c r="CY1534" i="1"/>
  <c r="CZ1534" i="1"/>
  <c r="DA1534" i="1"/>
  <c r="CW1535" i="1"/>
  <c r="CX1535" i="1"/>
  <c r="CY1535" i="1"/>
  <c r="CZ1535" i="1"/>
  <c r="DA1535" i="1"/>
  <c r="CW1536" i="1"/>
  <c r="CX1536" i="1"/>
  <c r="CY1536" i="1"/>
  <c r="CZ1536" i="1"/>
  <c r="DA1536" i="1"/>
  <c r="CW1537" i="1"/>
  <c r="CX1537" i="1"/>
  <c r="CY1537" i="1"/>
  <c r="CZ1537" i="1"/>
  <c r="DA1537" i="1"/>
  <c r="CW1538" i="1"/>
  <c r="CX1538" i="1"/>
  <c r="CY1538" i="1"/>
  <c r="CZ1538" i="1"/>
  <c r="DA1538" i="1"/>
  <c r="CW1539" i="1"/>
  <c r="CX1539" i="1"/>
  <c r="CY1539" i="1"/>
  <c r="CZ1539" i="1"/>
  <c r="DA1539" i="1"/>
  <c r="CW1540" i="1"/>
  <c r="CX1540" i="1"/>
  <c r="CY1540" i="1"/>
  <c r="CZ1540" i="1"/>
  <c r="DA1540" i="1"/>
  <c r="CW1541" i="1"/>
  <c r="CX1541" i="1"/>
  <c r="CY1541" i="1"/>
  <c r="CZ1541" i="1"/>
  <c r="DA1541" i="1"/>
  <c r="CW1542" i="1"/>
  <c r="CX1542" i="1"/>
  <c r="CY1542" i="1"/>
  <c r="CZ1542" i="1"/>
  <c r="DA1542" i="1"/>
  <c r="CW1543" i="1"/>
  <c r="CX1543" i="1"/>
  <c r="CY1543" i="1"/>
  <c r="CZ1543" i="1"/>
  <c r="DA1543" i="1"/>
  <c r="CW1544" i="1"/>
  <c r="CX1544" i="1"/>
  <c r="CY1544" i="1"/>
  <c r="CZ1544" i="1"/>
  <c r="DA1544" i="1"/>
  <c r="CW1545" i="1"/>
  <c r="CX1545" i="1"/>
  <c r="CY1545" i="1"/>
  <c r="CZ1545" i="1"/>
  <c r="DA1545" i="1"/>
  <c r="CW1546" i="1"/>
  <c r="CX1546" i="1"/>
  <c r="CY1546" i="1"/>
  <c r="CZ1546" i="1"/>
  <c r="DA1546" i="1"/>
  <c r="CW1547" i="1"/>
  <c r="CX1547" i="1"/>
  <c r="CY1547" i="1"/>
  <c r="CZ1547" i="1"/>
  <c r="DA1547" i="1"/>
  <c r="CW1548" i="1"/>
  <c r="CX1548" i="1"/>
  <c r="CY1548" i="1"/>
  <c r="CZ1548" i="1"/>
  <c r="DA1548" i="1"/>
  <c r="CW1549" i="1"/>
  <c r="CX1549" i="1"/>
  <c r="CY1549" i="1"/>
  <c r="CZ1549" i="1"/>
  <c r="DA1549" i="1"/>
  <c r="CW1550" i="1"/>
  <c r="CX1550" i="1"/>
  <c r="CY1550" i="1"/>
  <c r="CZ1550" i="1"/>
  <c r="DA1550" i="1"/>
  <c r="CW1551" i="1"/>
  <c r="CX1551" i="1"/>
  <c r="CY1551" i="1"/>
  <c r="CZ1551" i="1"/>
  <c r="DA1551" i="1"/>
  <c r="CW1552" i="1"/>
  <c r="CX1552" i="1"/>
  <c r="CY1552" i="1"/>
  <c r="CZ1552" i="1"/>
  <c r="DA1552" i="1"/>
  <c r="CW1553" i="1"/>
  <c r="CX1553" i="1"/>
  <c r="CY1553" i="1"/>
  <c r="CZ1553" i="1"/>
  <c r="DA1553" i="1"/>
  <c r="CW1554" i="1"/>
  <c r="CX1554" i="1"/>
  <c r="CY1554" i="1"/>
  <c r="CZ1554" i="1"/>
  <c r="DA1554" i="1"/>
  <c r="CW1555" i="1"/>
  <c r="CX1555" i="1"/>
  <c r="CY1555" i="1"/>
  <c r="CZ1555" i="1"/>
  <c r="DA1555" i="1"/>
  <c r="CW1556" i="1"/>
  <c r="CX1556" i="1"/>
  <c r="CY1556" i="1"/>
  <c r="CZ1556" i="1"/>
  <c r="DA1556" i="1"/>
  <c r="CW1557" i="1"/>
  <c r="CX1557" i="1"/>
  <c r="CY1557" i="1"/>
  <c r="CZ1557" i="1"/>
  <c r="DA1557" i="1"/>
  <c r="CW1558" i="1"/>
  <c r="CX1558" i="1"/>
  <c r="CY1558" i="1"/>
  <c r="CZ1558" i="1"/>
  <c r="DA1558" i="1"/>
  <c r="CW1559" i="1"/>
  <c r="CX1559" i="1"/>
  <c r="CY1559" i="1"/>
  <c r="CZ1559" i="1"/>
  <c r="DA1559" i="1"/>
  <c r="CW1560" i="1"/>
  <c r="CX1560" i="1"/>
  <c r="CY1560" i="1"/>
  <c r="CZ1560" i="1"/>
  <c r="DA1560" i="1"/>
  <c r="CW1561" i="1"/>
  <c r="CX1561" i="1"/>
  <c r="CY1561" i="1"/>
  <c r="CZ1561" i="1"/>
  <c r="DA1561" i="1"/>
  <c r="CW1562" i="1"/>
  <c r="CX1562" i="1"/>
  <c r="CY1562" i="1"/>
  <c r="CZ1562" i="1"/>
  <c r="DA1562" i="1"/>
  <c r="CW1563" i="1"/>
  <c r="CX1563" i="1"/>
  <c r="CY1563" i="1"/>
  <c r="CZ1563" i="1"/>
  <c r="DA1563" i="1"/>
  <c r="CW1564" i="1"/>
  <c r="CX1564" i="1"/>
  <c r="CY1564" i="1"/>
  <c r="CZ1564" i="1"/>
  <c r="DA1564" i="1"/>
  <c r="CW1565" i="1"/>
  <c r="CX1565" i="1"/>
  <c r="CY1565" i="1"/>
  <c r="CZ1565" i="1"/>
  <c r="DA1565" i="1"/>
  <c r="CW1566" i="1"/>
  <c r="CX1566" i="1"/>
  <c r="CY1566" i="1"/>
  <c r="CZ1566" i="1"/>
  <c r="DA1566" i="1"/>
  <c r="CW1567" i="1"/>
  <c r="CX1567" i="1"/>
  <c r="CY1567" i="1"/>
  <c r="CZ1567" i="1"/>
  <c r="DA1567" i="1"/>
  <c r="CW1568" i="1"/>
  <c r="CX1568" i="1"/>
  <c r="CY1568" i="1"/>
  <c r="CZ1568" i="1"/>
  <c r="DA1568" i="1"/>
  <c r="CW1569" i="1"/>
  <c r="CX1569" i="1"/>
  <c r="CY1569" i="1"/>
  <c r="CZ1569" i="1"/>
  <c r="DA1569" i="1"/>
  <c r="CW1570" i="1"/>
  <c r="CX1570" i="1"/>
  <c r="CY1570" i="1"/>
  <c r="CZ1570" i="1"/>
  <c r="DA1570" i="1"/>
  <c r="CW1571" i="1"/>
  <c r="CX1571" i="1"/>
  <c r="CY1571" i="1"/>
  <c r="CZ1571" i="1"/>
  <c r="DA1571" i="1"/>
  <c r="CW1572" i="1"/>
  <c r="CX1572" i="1"/>
  <c r="CY1572" i="1"/>
  <c r="CZ1572" i="1"/>
  <c r="DA1572" i="1"/>
  <c r="CW1573" i="1"/>
  <c r="CX1573" i="1"/>
  <c r="CY1573" i="1"/>
  <c r="CZ1573" i="1"/>
  <c r="DA1573" i="1"/>
  <c r="CW1574" i="1"/>
  <c r="CX1574" i="1"/>
  <c r="CY1574" i="1"/>
  <c r="CZ1574" i="1"/>
  <c r="DA1574" i="1"/>
  <c r="CW1575" i="1"/>
  <c r="CX1575" i="1"/>
  <c r="CY1575" i="1"/>
  <c r="CZ1575" i="1"/>
  <c r="DA1575" i="1"/>
  <c r="CW1576" i="1"/>
  <c r="CX1576" i="1"/>
  <c r="CY1576" i="1"/>
  <c r="CZ1576" i="1"/>
  <c r="DA1576" i="1"/>
  <c r="CW1577" i="1"/>
  <c r="CX1577" i="1"/>
  <c r="CY1577" i="1"/>
  <c r="CZ1577" i="1"/>
  <c r="DA1577" i="1"/>
  <c r="CW1578" i="1"/>
  <c r="CX1578" i="1"/>
  <c r="CY1578" i="1"/>
  <c r="CZ1578" i="1"/>
  <c r="DA1578" i="1"/>
  <c r="CW1579" i="1"/>
  <c r="CX1579" i="1"/>
  <c r="CY1579" i="1"/>
  <c r="CZ1579" i="1"/>
  <c r="DA1579" i="1"/>
  <c r="CW1580" i="1"/>
  <c r="CX1580" i="1"/>
  <c r="CY1580" i="1"/>
  <c r="CZ1580" i="1"/>
  <c r="DA1580" i="1"/>
  <c r="CW1581" i="1"/>
  <c r="CX1581" i="1"/>
  <c r="CY1581" i="1"/>
  <c r="CZ1581" i="1"/>
  <c r="DA1581" i="1"/>
  <c r="CW1582" i="1"/>
  <c r="CX1582" i="1"/>
  <c r="CY1582" i="1"/>
  <c r="CZ1582" i="1"/>
  <c r="DA1582" i="1"/>
  <c r="CW1583" i="1"/>
  <c r="CX1583" i="1"/>
  <c r="CY1583" i="1"/>
  <c r="CZ1583" i="1"/>
  <c r="DA1583" i="1"/>
  <c r="CW1584" i="1"/>
  <c r="CX1584" i="1"/>
  <c r="CY1584" i="1"/>
  <c r="CZ1584" i="1"/>
  <c r="DA1584" i="1"/>
  <c r="CW1585" i="1"/>
  <c r="CX1585" i="1"/>
  <c r="CY1585" i="1"/>
  <c r="CZ1585" i="1"/>
  <c r="DA1585" i="1"/>
  <c r="CW1586" i="1"/>
  <c r="CX1586" i="1"/>
  <c r="CY1586" i="1"/>
  <c r="CZ1586" i="1"/>
  <c r="DA1586" i="1"/>
  <c r="CW1587" i="1"/>
  <c r="CX1587" i="1"/>
  <c r="CY1587" i="1"/>
  <c r="CZ1587" i="1"/>
  <c r="DA1587" i="1"/>
  <c r="CW1588" i="1"/>
  <c r="CX1588" i="1"/>
  <c r="CY1588" i="1"/>
  <c r="CZ1588" i="1"/>
  <c r="DA1588" i="1"/>
  <c r="CW1589" i="1"/>
  <c r="CX1589" i="1"/>
  <c r="CY1589" i="1"/>
  <c r="CZ1589" i="1"/>
  <c r="DA1589" i="1"/>
  <c r="CW1590" i="1"/>
  <c r="CX1590" i="1"/>
  <c r="CY1590" i="1"/>
  <c r="CZ1590" i="1"/>
  <c r="DA1590" i="1"/>
  <c r="CW1591" i="1"/>
  <c r="CX1591" i="1"/>
  <c r="CY1591" i="1"/>
  <c r="CZ1591" i="1"/>
  <c r="DA1591" i="1"/>
  <c r="CW1592" i="1"/>
  <c r="CX1592" i="1"/>
  <c r="CY1592" i="1"/>
  <c r="CZ1592" i="1"/>
  <c r="DA1592" i="1"/>
  <c r="CW1593" i="1"/>
  <c r="CX1593" i="1"/>
  <c r="CY1593" i="1"/>
  <c r="CZ1593" i="1"/>
  <c r="DA1593" i="1"/>
  <c r="CW1594" i="1"/>
  <c r="CX1594" i="1"/>
  <c r="CY1594" i="1"/>
  <c r="CZ1594" i="1"/>
  <c r="DA1594" i="1"/>
  <c r="CW1595" i="1"/>
  <c r="CX1595" i="1"/>
  <c r="CY1595" i="1"/>
  <c r="CZ1595" i="1"/>
  <c r="DA1595" i="1"/>
  <c r="CW1596" i="1"/>
  <c r="CX1596" i="1"/>
  <c r="CY1596" i="1"/>
  <c r="CZ1596" i="1"/>
  <c r="DA1596" i="1"/>
  <c r="CW1597" i="1"/>
  <c r="CX1597" i="1"/>
  <c r="CY1597" i="1"/>
  <c r="CZ1597" i="1"/>
  <c r="DA1597" i="1"/>
  <c r="CW1598" i="1"/>
  <c r="CX1598" i="1"/>
  <c r="CY1598" i="1"/>
  <c r="CZ1598" i="1"/>
  <c r="DA1598" i="1"/>
  <c r="CW1599" i="1"/>
  <c r="CX1599" i="1"/>
  <c r="CY1599" i="1"/>
  <c r="CZ1599" i="1"/>
  <c r="DA1599" i="1"/>
  <c r="CW1600" i="1"/>
  <c r="CX1600" i="1"/>
  <c r="CY1600" i="1"/>
  <c r="CZ1600" i="1"/>
  <c r="DA1600" i="1"/>
  <c r="CW1601" i="1"/>
  <c r="CX1601" i="1"/>
  <c r="CY1601" i="1"/>
  <c r="CZ1601" i="1"/>
  <c r="DA1601" i="1"/>
  <c r="CW1602" i="1"/>
  <c r="CX1602" i="1"/>
  <c r="CY1602" i="1"/>
  <c r="CZ1602" i="1"/>
  <c r="DA1602" i="1"/>
  <c r="CW1603" i="1"/>
  <c r="CX1603" i="1"/>
  <c r="CY1603" i="1"/>
  <c r="CZ1603" i="1"/>
  <c r="DA1603" i="1"/>
  <c r="CW1604" i="1"/>
  <c r="CX1604" i="1"/>
  <c r="CY1604" i="1"/>
  <c r="CZ1604" i="1"/>
  <c r="DA1604" i="1"/>
  <c r="CW1605" i="1"/>
  <c r="CX1605" i="1"/>
  <c r="CY1605" i="1"/>
  <c r="CZ1605" i="1"/>
  <c r="DA1605" i="1"/>
  <c r="CW1606" i="1"/>
  <c r="CX1606" i="1"/>
  <c r="CY1606" i="1"/>
  <c r="CZ1606" i="1"/>
  <c r="DA1606" i="1"/>
  <c r="CW1607" i="1"/>
  <c r="CX1607" i="1"/>
  <c r="CY1607" i="1"/>
  <c r="CZ1607" i="1"/>
  <c r="DA1607" i="1"/>
  <c r="CW1608" i="1"/>
  <c r="CX1608" i="1"/>
  <c r="CY1608" i="1"/>
  <c r="CZ1608" i="1"/>
  <c r="DA1608" i="1"/>
  <c r="CW1609" i="1"/>
  <c r="CX1609" i="1"/>
  <c r="CY1609" i="1"/>
  <c r="CZ1609" i="1"/>
  <c r="DA1609" i="1"/>
  <c r="CW1610" i="1"/>
  <c r="CX1610" i="1"/>
  <c r="CY1610" i="1"/>
  <c r="CZ1610" i="1"/>
  <c r="DA1610" i="1"/>
  <c r="CW1611" i="1"/>
  <c r="CX1611" i="1"/>
  <c r="CY1611" i="1"/>
  <c r="CZ1611" i="1"/>
  <c r="DA1611" i="1"/>
  <c r="CW1612" i="1"/>
  <c r="CX1612" i="1"/>
  <c r="CY1612" i="1"/>
  <c r="CZ1612" i="1"/>
  <c r="DA1612" i="1"/>
  <c r="CW1613" i="1"/>
  <c r="CX1613" i="1"/>
  <c r="CY1613" i="1"/>
  <c r="CZ1613" i="1"/>
  <c r="DA1613" i="1"/>
  <c r="CW1614" i="1"/>
  <c r="CX1614" i="1"/>
  <c r="CY1614" i="1"/>
  <c r="CZ1614" i="1"/>
  <c r="DA1614" i="1"/>
  <c r="CW1615" i="1"/>
  <c r="CX1615" i="1"/>
  <c r="CY1615" i="1"/>
  <c r="CZ1615" i="1"/>
  <c r="DA1615" i="1"/>
  <c r="CW1616" i="1"/>
  <c r="CX1616" i="1"/>
  <c r="CY1616" i="1"/>
  <c r="CZ1616" i="1"/>
  <c r="DA1616" i="1"/>
  <c r="CW1617" i="1"/>
  <c r="CX1617" i="1"/>
  <c r="CY1617" i="1"/>
  <c r="CZ1617" i="1"/>
  <c r="DA1617" i="1"/>
  <c r="CW1618" i="1"/>
  <c r="CX1618" i="1"/>
  <c r="CY1618" i="1"/>
  <c r="CZ1618" i="1"/>
  <c r="DA1618" i="1"/>
  <c r="CW1619" i="1"/>
  <c r="CX1619" i="1"/>
  <c r="CY1619" i="1"/>
  <c r="CZ1619" i="1"/>
  <c r="DA1619" i="1"/>
  <c r="CW1620" i="1"/>
  <c r="CX1620" i="1"/>
  <c r="CY1620" i="1"/>
  <c r="CZ1620" i="1"/>
  <c r="DA1620" i="1"/>
  <c r="CW1621" i="1"/>
  <c r="CX1621" i="1"/>
  <c r="CY1621" i="1"/>
  <c r="CZ1621" i="1"/>
  <c r="DA1621" i="1"/>
  <c r="CW1622" i="1"/>
  <c r="CX1622" i="1"/>
  <c r="CY1622" i="1"/>
  <c r="CZ1622" i="1"/>
  <c r="DA1622" i="1"/>
  <c r="CW1623" i="1"/>
  <c r="CX1623" i="1"/>
  <c r="CY1623" i="1"/>
  <c r="CZ1623" i="1"/>
  <c r="DA1623" i="1"/>
  <c r="CW1624" i="1"/>
  <c r="CX1624" i="1"/>
  <c r="CY1624" i="1"/>
  <c r="CZ1624" i="1"/>
  <c r="DA1624" i="1"/>
  <c r="CW1625" i="1"/>
  <c r="CX1625" i="1"/>
  <c r="CY1625" i="1"/>
  <c r="CZ1625" i="1"/>
  <c r="DA1625" i="1"/>
  <c r="CW1626" i="1"/>
  <c r="CX1626" i="1"/>
  <c r="CY1626" i="1"/>
  <c r="CZ1626" i="1"/>
  <c r="DA1626" i="1"/>
  <c r="CW1627" i="1"/>
  <c r="CX1627" i="1"/>
  <c r="CY1627" i="1"/>
  <c r="CZ1627" i="1"/>
  <c r="DA1627" i="1"/>
  <c r="CW1628" i="1"/>
  <c r="CX1628" i="1"/>
  <c r="CY1628" i="1"/>
  <c r="CZ1628" i="1"/>
  <c r="DA1628" i="1"/>
  <c r="CW1629" i="1"/>
  <c r="CX1629" i="1"/>
  <c r="CY1629" i="1"/>
  <c r="CZ1629" i="1"/>
  <c r="DA1629" i="1"/>
  <c r="CW1630" i="1"/>
  <c r="CX1630" i="1"/>
  <c r="CY1630" i="1"/>
  <c r="CZ1630" i="1"/>
  <c r="DA1630" i="1"/>
  <c r="CW1631" i="1"/>
  <c r="CX1631" i="1"/>
  <c r="CY1631" i="1"/>
  <c r="CZ1631" i="1"/>
  <c r="DA1631" i="1"/>
  <c r="CW1632" i="1"/>
  <c r="CX1632" i="1"/>
  <c r="CY1632" i="1"/>
  <c r="CZ1632" i="1"/>
  <c r="DA1632" i="1"/>
  <c r="CW1633" i="1"/>
  <c r="CX1633" i="1"/>
  <c r="CY1633" i="1"/>
  <c r="CZ1633" i="1"/>
  <c r="DA1633" i="1"/>
  <c r="CW1634" i="1"/>
  <c r="CX1634" i="1"/>
  <c r="CY1634" i="1"/>
  <c r="CZ1634" i="1"/>
  <c r="DA1634" i="1"/>
  <c r="CW1635" i="1"/>
  <c r="CX1635" i="1"/>
  <c r="CY1635" i="1"/>
  <c r="CZ1635" i="1"/>
  <c r="DA1635" i="1"/>
  <c r="CW1636" i="1"/>
  <c r="CX1636" i="1"/>
  <c r="CY1636" i="1"/>
  <c r="CZ1636" i="1"/>
  <c r="DA1636" i="1"/>
  <c r="CW1637" i="1"/>
  <c r="CX1637" i="1"/>
  <c r="CY1637" i="1"/>
  <c r="CZ1637" i="1"/>
  <c r="DA1637" i="1"/>
  <c r="CW1638" i="1"/>
  <c r="CX1638" i="1"/>
  <c r="CY1638" i="1"/>
  <c r="CZ1638" i="1"/>
  <c r="DA1638" i="1"/>
  <c r="CW1639" i="1"/>
  <c r="CX1639" i="1"/>
  <c r="CY1639" i="1"/>
  <c r="CZ1639" i="1"/>
  <c r="DA1639" i="1"/>
  <c r="CW1640" i="1"/>
  <c r="CX1640" i="1"/>
  <c r="CY1640" i="1"/>
  <c r="CZ1640" i="1"/>
  <c r="DA1640" i="1"/>
  <c r="CW1641" i="1"/>
  <c r="CX1641" i="1"/>
  <c r="CY1641" i="1"/>
  <c r="CZ1641" i="1"/>
  <c r="DA1641" i="1"/>
  <c r="CW1642" i="1"/>
  <c r="CX1642" i="1"/>
  <c r="CY1642" i="1"/>
  <c r="CZ1642" i="1"/>
  <c r="DA1642" i="1"/>
  <c r="CW1643" i="1"/>
  <c r="CX1643" i="1"/>
  <c r="CY1643" i="1"/>
  <c r="CZ1643" i="1"/>
  <c r="DA1643" i="1"/>
  <c r="CW1644" i="1"/>
  <c r="CX1644" i="1"/>
  <c r="CY1644" i="1"/>
  <c r="CZ1644" i="1"/>
  <c r="DA1644" i="1"/>
  <c r="CW1645" i="1"/>
  <c r="CX1645" i="1"/>
  <c r="CY1645" i="1"/>
  <c r="CZ1645" i="1"/>
  <c r="DA1645" i="1"/>
  <c r="CW1646" i="1"/>
  <c r="CX1646" i="1"/>
  <c r="CY1646" i="1"/>
  <c r="CZ1646" i="1"/>
  <c r="DA1646" i="1"/>
  <c r="CW1647" i="1"/>
  <c r="CX1647" i="1"/>
  <c r="CY1647" i="1"/>
  <c r="CZ1647" i="1"/>
  <c r="DA1647" i="1"/>
  <c r="CW1648" i="1"/>
  <c r="CX1648" i="1"/>
  <c r="CY1648" i="1"/>
  <c r="CZ1648" i="1"/>
  <c r="DA1648" i="1"/>
  <c r="CW1649" i="1"/>
  <c r="CX1649" i="1"/>
  <c r="CY1649" i="1"/>
  <c r="CZ1649" i="1"/>
  <c r="DA1649" i="1"/>
  <c r="CW1650" i="1"/>
  <c r="CX1650" i="1"/>
  <c r="CY1650" i="1"/>
  <c r="CZ1650" i="1"/>
  <c r="DA1650" i="1"/>
  <c r="CW1651" i="1"/>
  <c r="CX1651" i="1"/>
  <c r="CY1651" i="1"/>
  <c r="CZ1651" i="1"/>
  <c r="DA1651" i="1"/>
  <c r="CW1652" i="1"/>
  <c r="CX1652" i="1"/>
  <c r="CY1652" i="1"/>
  <c r="CZ1652" i="1"/>
  <c r="DA1652" i="1"/>
  <c r="CW1653" i="1"/>
  <c r="CX1653" i="1"/>
  <c r="CY1653" i="1"/>
  <c r="CZ1653" i="1"/>
  <c r="DA1653" i="1"/>
  <c r="CW1654" i="1"/>
  <c r="CX1654" i="1"/>
  <c r="CY1654" i="1"/>
  <c r="CZ1654" i="1"/>
  <c r="DA1654" i="1"/>
  <c r="CW1655" i="1"/>
  <c r="CX1655" i="1"/>
  <c r="CY1655" i="1"/>
  <c r="CZ1655" i="1"/>
  <c r="DA1655" i="1"/>
  <c r="CW1656" i="1"/>
  <c r="CX1656" i="1"/>
  <c r="CY1656" i="1"/>
  <c r="CZ1656" i="1"/>
  <c r="DA1656" i="1"/>
  <c r="CW1657" i="1"/>
  <c r="CX1657" i="1"/>
  <c r="CY1657" i="1"/>
  <c r="CZ1657" i="1"/>
  <c r="DA1657" i="1"/>
  <c r="CW1658" i="1"/>
  <c r="CX1658" i="1"/>
  <c r="CY1658" i="1"/>
  <c r="CZ1658" i="1"/>
  <c r="DA1658" i="1"/>
  <c r="CW1659" i="1"/>
  <c r="CX1659" i="1"/>
  <c r="CY1659" i="1"/>
  <c r="CZ1659" i="1"/>
  <c r="DA1659" i="1"/>
  <c r="CW1660" i="1"/>
  <c r="CX1660" i="1"/>
  <c r="CY1660" i="1"/>
  <c r="CZ1660" i="1"/>
  <c r="DA1660" i="1"/>
  <c r="CW1661" i="1"/>
  <c r="CX1661" i="1"/>
  <c r="CY1661" i="1"/>
  <c r="CZ1661" i="1"/>
  <c r="DA1661" i="1"/>
  <c r="CW1662" i="1"/>
  <c r="CX1662" i="1"/>
  <c r="CY1662" i="1"/>
  <c r="CZ1662" i="1"/>
  <c r="DA1662" i="1"/>
  <c r="CW1663" i="1"/>
  <c r="CX1663" i="1"/>
  <c r="CY1663" i="1"/>
  <c r="CZ1663" i="1"/>
  <c r="DA1663" i="1"/>
  <c r="CW1664" i="1"/>
  <c r="CX1664" i="1"/>
  <c r="CY1664" i="1"/>
  <c r="CZ1664" i="1"/>
  <c r="DA1664" i="1"/>
  <c r="CW1665" i="1"/>
  <c r="CX1665" i="1"/>
  <c r="CY1665" i="1"/>
  <c r="CZ1665" i="1"/>
  <c r="DA1665" i="1"/>
  <c r="CW1666" i="1"/>
  <c r="CX1666" i="1"/>
  <c r="CY1666" i="1"/>
  <c r="CZ1666" i="1"/>
  <c r="DA1666" i="1"/>
  <c r="CW1667" i="1"/>
  <c r="CX1667" i="1"/>
  <c r="CY1667" i="1"/>
  <c r="CZ1667" i="1"/>
  <c r="DA1667" i="1"/>
  <c r="CW1668" i="1"/>
  <c r="CX1668" i="1"/>
  <c r="CY1668" i="1"/>
  <c r="CZ1668" i="1"/>
  <c r="DA1668" i="1"/>
  <c r="CW1669" i="1"/>
  <c r="CX1669" i="1"/>
  <c r="CY1669" i="1"/>
  <c r="CZ1669" i="1"/>
  <c r="DA1669" i="1"/>
  <c r="CW1670" i="1"/>
  <c r="CX1670" i="1"/>
  <c r="CY1670" i="1"/>
  <c r="CZ1670" i="1"/>
  <c r="DA1670" i="1"/>
  <c r="CW1671" i="1"/>
  <c r="CX1671" i="1"/>
  <c r="CY1671" i="1"/>
  <c r="CZ1671" i="1"/>
  <c r="DA1671" i="1"/>
  <c r="CW1672" i="1"/>
  <c r="CX1672" i="1"/>
  <c r="CY1672" i="1"/>
  <c r="CZ1672" i="1"/>
  <c r="DA1672" i="1"/>
  <c r="CW1673" i="1"/>
  <c r="CX1673" i="1"/>
  <c r="CY1673" i="1"/>
  <c r="CZ1673" i="1"/>
  <c r="DA1673" i="1"/>
  <c r="CW1674" i="1"/>
  <c r="CX1674" i="1"/>
  <c r="CY1674" i="1"/>
  <c r="CZ1674" i="1"/>
  <c r="DA1674" i="1"/>
  <c r="CW1675" i="1"/>
  <c r="CX1675" i="1"/>
  <c r="CY1675" i="1"/>
  <c r="CZ1675" i="1"/>
  <c r="DA1675" i="1"/>
  <c r="CW1676" i="1"/>
  <c r="CX1676" i="1"/>
  <c r="CY1676" i="1"/>
  <c r="CZ1676" i="1"/>
  <c r="DA1676" i="1"/>
  <c r="CW1677" i="1"/>
  <c r="CX1677" i="1"/>
  <c r="CY1677" i="1"/>
  <c r="CZ1677" i="1"/>
  <c r="DA1677" i="1"/>
  <c r="CW1678" i="1"/>
  <c r="CX1678" i="1"/>
  <c r="CY1678" i="1"/>
  <c r="CZ1678" i="1"/>
  <c r="DA1678" i="1"/>
  <c r="CW1679" i="1"/>
  <c r="CX1679" i="1"/>
  <c r="CY1679" i="1"/>
  <c r="CZ1679" i="1"/>
  <c r="DA1679" i="1"/>
  <c r="CW1680" i="1"/>
  <c r="CX1680" i="1"/>
  <c r="CY1680" i="1"/>
  <c r="CZ1680" i="1"/>
  <c r="DA1680" i="1"/>
  <c r="CW1681" i="1"/>
  <c r="CX1681" i="1"/>
  <c r="CY1681" i="1"/>
  <c r="CZ1681" i="1"/>
  <c r="DA1681" i="1"/>
  <c r="CW1682" i="1"/>
  <c r="CX1682" i="1"/>
  <c r="CY1682" i="1"/>
  <c r="CZ1682" i="1"/>
  <c r="DA1682" i="1"/>
  <c r="CW1683" i="1"/>
  <c r="CX1683" i="1"/>
  <c r="CY1683" i="1"/>
  <c r="CZ1683" i="1"/>
  <c r="DA1683" i="1"/>
  <c r="CW1684" i="1"/>
  <c r="CX1684" i="1"/>
  <c r="CY1684" i="1"/>
  <c r="CZ1684" i="1"/>
  <c r="DA1684" i="1"/>
  <c r="CW1685" i="1"/>
  <c r="CX1685" i="1"/>
  <c r="CY1685" i="1"/>
  <c r="CZ1685" i="1"/>
  <c r="DA1685" i="1"/>
  <c r="CW1686" i="1"/>
  <c r="CX1686" i="1"/>
  <c r="CY1686" i="1"/>
  <c r="CZ1686" i="1"/>
  <c r="DA1686" i="1"/>
  <c r="CW1687" i="1"/>
  <c r="CX1687" i="1"/>
  <c r="CY1687" i="1"/>
  <c r="CZ1687" i="1"/>
  <c r="DA1687" i="1"/>
  <c r="CW1688" i="1"/>
  <c r="CX1688" i="1"/>
  <c r="CY1688" i="1"/>
  <c r="CZ1688" i="1"/>
  <c r="DA1688" i="1"/>
  <c r="CW1689" i="1"/>
  <c r="CX1689" i="1"/>
  <c r="CY1689" i="1"/>
  <c r="CZ1689" i="1"/>
  <c r="DA1689" i="1"/>
  <c r="CW1690" i="1"/>
  <c r="CX1690" i="1"/>
  <c r="CY1690" i="1"/>
  <c r="CZ1690" i="1"/>
  <c r="DA1690" i="1"/>
  <c r="CW1691" i="1"/>
  <c r="CX1691" i="1"/>
  <c r="CY1691" i="1"/>
  <c r="CZ1691" i="1"/>
  <c r="DA1691" i="1"/>
  <c r="CW1692" i="1"/>
  <c r="CX1692" i="1"/>
  <c r="CY1692" i="1"/>
  <c r="CZ1692" i="1"/>
  <c r="DA1692" i="1"/>
  <c r="CW1693" i="1"/>
  <c r="CX1693" i="1"/>
  <c r="CY1693" i="1"/>
  <c r="CZ1693" i="1"/>
  <c r="DA1693" i="1"/>
  <c r="CW1694" i="1"/>
  <c r="CX1694" i="1"/>
  <c r="CY1694" i="1"/>
  <c r="CZ1694" i="1"/>
  <c r="DA1694" i="1"/>
  <c r="CW1695" i="1"/>
  <c r="CX1695" i="1"/>
  <c r="CY1695" i="1"/>
  <c r="CZ1695" i="1"/>
  <c r="DA1695" i="1"/>
  <c r="CW1696" i="1"/>
  <c r="CX1696" i="1"/>
  <c r="CY1696" i="1"/>
  <c r="CZ1696" i="1"/>
  <c r="DA1696" i="1"/>
  <c r="CW1697" i="1"/>
  <c r="CX1697" i="1"/>
  <c r="CY1697" i="1"/>
  <c r="CZ1697" i="1"/>
  <c r="DA1697" i="1"/>
  <c r="CW1698" i="1"/>
  <c r="CX1698" i="1"/>
  <c r="CY1698" i="1"/>
  <c r="CZ1698" i="1"/>
  <c r="DA1698" i="1"/>
  <c r="CW1699" i="1"/>
  <c r="CX1699" i="1"/>
  <c r="CY1699" i="1"/>
  <c r="CZ1699" i="1"/>
  <c r="DA1699" i="1"/>
  <c r="CW1700" i="1"/>
  <c r="CX1700" i="1"/>
  <c r="CY1700" i="1"/>
  <c r="CZ1700" i="1"/>
  <c r="DA1700" i="1"/>
  <c r="CW1701" i="1"/>
  <c r="CX1701" i="1"/>
  <c r="CY1701" i="1"/>
  <c r="CZ1701" i="1"/>
  <c r="DA1701" i="1"/>
  <c r="CW1702" i="1"/>
  <c r="CX1702" i="1"/>
  <c r="CY1702" i="1"/>
  <c r="CZ1702" i="1"/>
  <c r="DA1702" i="1"/>
  <c r="CW1703" i="1"/>
  <c r="CX1703" i="1"/>
  <c r="CY1703" i="1"/>
  <c r="CZ1703" i="1"/>
  <c r="DA1703" i="1"/>
  <c r="CW1704" i="1"/>
  <c r="CX1704" i="1"/>
  <c r="CY1704" i="1"/>
  <c r="CZ1704" i="1"/>
  <c r="DA1704" i="1"/>
  <c r="CW1705" i="1"/>
  <c r="CX1705" i="1"/>
  <c r="CY1705" i="1"/>
  <c r="CZ1705" i="1"/>
  <c r="DA1705" i="1"/>
  <c r="CW1706" i="1"/>
  <c r="CX1706" i="1"/>
  <c r="CY1706" i="1"/>
  <c r="CZ1706" i="1"/>
  <c r="DA1706" i="1"/>
  <c r="CW1707" i="1"/>
  <c r="CX1707" i="1"/>
  <c r="CY1707" i="1"/>
  <c r="CZ1707" i="1"/>
  <c r="DA1707" i="1"/>
  <c r="CW1708" i="1"/>
  <c r="CX1708" i="1"/>
  <c r="CY1708" i="1"/>
  <c r="CZ1708" i="1"/>
  <c r="DA1708" i="1"/>
  <c r="CW1709" i="1"/>
  <c r="CX1709" i="1"/>
  <c r="CY1709" i="1"/>
  <c r="CZ1709" i="1"/>
  <c r="DA1709" i="1"/>
  <c r="CW1710" i="1"/>
  <c r="CX1710" i="1"/>
  <c r="CY1710" i="1"/>
  <c r="CZ1710" i="1"/>
  <c r="DA1710" i="1"/>
  <c r="CW1711" i="1"/>
  <c r="CX1711" i="1"/>
  <c r="CY1711" i="1"/>
  <c r="CZ1711" i="1"/>
  <c r="DA1711" i="1"/>
  <c r="CW1712" i="1"/>
  <c r="CX1712" i="1"/>
  <c r="CY1712" i="1"/>
  <c r="CZ1712" i="1"/>
  <c r="DA1712" i="1"/>
  <c r="CW1713" i="1"/>
  <c r="CX1713" i="1"/>
  <c r="CY1713" i="1"/>
  <c r="CZ1713" i="1"/>
  <c r="DA1713" i="1"/>
  <c r="CW1714" i="1"/>
  <c r="CX1714" i="1"/>
  <c r="CY1714" i="1"/>
  <c r="CZ1714" i="1"/>
  <c r="DA1714" i="1"/>
  <c r="CW1715" i="1"/>
  <c r="CX1715" i="1"/>
  <c r="CY1715" i="1"/>
  <c r="CZ1715" i="1"/>
  <c r="DA1715" i="1"/>
  <c r="CW1716" i="1"/>
  <c r="CX1716" i="1"/>
  <c r="CY1716" i="1"/>
  <c r="CZ1716" i="1"/>
  <c r="DA1716" i="1"/>
  <c r="CW1717" i="1"/>
  <c r="CX1717" i="1"/>
  <c r="CY1717" i="1"/>
  <c r="CZ1717" i="1"/>
  <c r="DA1717" i="1"/>
  <c r="CW1718" i="1"/>
  <c r="CX1718" i="1"/>
  <c r="CY1718" i="1"/>
  <c r="CZ1718" i="1"/>
  <c r="DA1718" i="1"/>
  <c r="CW1719" i="1"/>
  <c r="CX1719" i="1"/>
  <c r="CY1719" i="1"/>
  <c r="CZ1719" i="1"/>
  <c r="DA1719" i="1"/>
  <c r="CW1720" i="1"/>
  <c r="CX1720" i="1"/>
  <c r="CY1720" i="1"/>
  <c r="CZ1720" i="1"/>
  <c r="DA1720" i="1"/>
  <c r="CW1721" i="1"/>
  <c r="CX1721" i="1"/>
  <c r="CY1721" i="1"/>
  <c r="CZ1721" i="1"/>
  <c r="DA1721" i="1"/>
  <c r="CW1722" i="1"/>
  <c r="CX1722" i="1"/>
  <c r="CY1722" i="1"/>
  <c r="CZ1722" i="1"/>
  <c r="DA1722" i="1"/>
  <c r="CW1723" i="1"/>
  <c r="CX1723" i="1"/>
  <c r="CY1723" i="1"/>
  <c r="CZ1723" i="1"/>
  <c r="DA1723" i="1"/>
  <c r="CW1724" i="1"/>
  <c r="CX1724" i="1"/>
  <c r="CY1724" i="1"/>
  <c r="CZ1724" i="1"/>
  <c r="DA1724" i="1"/>
  <c r="CW1725" i="1"/>
  <c r="CX1725" i="1"/>
  <c r="CY1725" i="1"/>
  <c r="CZ1725" i="1"/>
  <c r="DA1725" i="1"/>
  <c r="CW1726" i="1"/>
  <c r="CX1726" i="1"/>
  <c r="CY1726" i="1"/>
  <c r="CZ1726" i="1"/>
  <c r="DA1726" i="1"/>
  <c r="CW1727" i="1"/>
  <c r="CX1727" i="1"/>
  <c r="CY1727" i="1"/>
  <c r="CZ1727" i="1"/>
  <c r="DA1727" i="1"/>
  <c r="CW1728" i="1"/>
  <c r="CX1728" i="1"/>
  <c r="CY1728" i="1"/>
  <c r="CZ1728" i="1"/>
  <c r="DA1728" i="1"/>
  <c r="CW1729" i="1"/>
  <c r="CX1729" i="1"/>
  <c r="CY1729" i="1"/>
  <c r="CZ1729" i="1"/>
  <c r="DA1729" i="1"/>
  <c r="CW1730" i="1"/>
  <c r="CX1730" i="1"/>
  <c r="CY1730" i="1"/>
  <c r="CZ1730" i="1"/>
  <c r="DA1730" i="1"/>
  <c r="CW1731" i="1"/>
  <c r="CX1731" i="1"/>
  <c r="CY1731" i="1"/>
  <c r="CZ1731" i="1"/>
  <c r="DA1731" i="1"/>
  <c r="CW1732" i="1"/>
  <c r="CX1732" i="1"/>
  <c r="CY1732" i="1"/>
  <c r="CZ1732" i="1"/>
  <c r="DA1732" i="1"/>
  <c r="CW1733" i="1"/>
  <c r="CX1733" i="1"/>
  <c r="CY1733" i="1"/>
  <c r="CZ1733" i="1"/>
  <c r="DA1733" i="1"/>
  <c r="CW1734" i="1"/>
  <c r="CX1734" i="1"/>
  <c r="CY1734" i="1"/>
  <c r="CZ1734" i="1"/>
  <c r="DA1734" i="1"/>
  <c r="CW1735" i="1"/>
  <c r="CX1735" i="1"/>
  <c r="CY1735" i="1"/>
  <c r="CZ1735" i="1"/>
  <c r="DA1735" i="1"/>
  <c r="CW1736" i="1"/>
  <c r="CX1736" i="1"/>
  <c r="CY1736" i="1"/>
  <c r="CZ1736" i="1"/>
  <c r="DA1736" i="1"/>
  <c r="CW1737" i="1"/>
  <c r="CX1737" i="1"/>
  <c r="CY1737" i="1"/>
  <c r="CZ1737" i="1"/>
  <c r="DA1737" i="1"/>
  <c r="CW1738" i="1"/>
  <c r="CX1738" i="1"/>
  <c r="CY1738" i="1"/>
  <c r="CZ1738" i="1"/>
  <c r="DA1738" i="1"/>
  <c r="CW1739" i="1"/>
  <c r="CX1739" i="1"/>
  <c r="CY1739" i="1"/>
  <c r="CZ1739" i="1"/>
  <c r="DA1739" i="1"/>
  <c r="CW1740" i="1"/>
  <c r="CX1740" i="1"/>
  <c r="CY1740" i="1"/>
  <c r="CZ1740" i="1"/>
  <c r="DA1740" i="1"/>
  <c r="CW1741" i="1"/>
  <c r="CX1741" i="1"/>
  <c r="CY1741" i="1"/>
  <c r="CZ1741" i="1"/>
  <c r="DA1741" i="1"/>
  <c r="CW1742" i="1"/>
  <c r="CX1742" i="1"/>
  <c r="CY1742" i="1"/>
  <c r="CZ1742" i="1"/>
  <c r="DA1742" i="1"/>
  <c r="CW1743" i="1"/>
  <c r="CX1743" i="1"/>
  <c r="CY1743" i="1"/>
  <c r="CZ1743" i="1"/>
  <c r="DA1743" i="1"/>
  <c r="CW1744" i="1"/>
  <c r="CX1744" i="1"/>
  <c r="CY1744" i="1"/>
  <c r="CZ1744" i="1"/>
  <c r="DA1744" i="1"/>
  <c r="CW1745" i="1"/>
  <c r="CX1745" i="1"/>
  <c r="CY1745" i="1"/>
  <c r="CZ1745" i="1"/>
  <c r="DA1745" i="1"/>
  <c r="CW1746" i="1"/>
  <c r="CX1746" i="1"/>
  <c r="CY1746" i="1"/>
  <c r="CZ1746" i="1"/>
  <c r="DA1746" i="1"/>
  <c r="CW1747" i="1"/>
  <c r="CX1747" i="1"/>
  <c r="CY1747" i="1"/>
  <c r="CZ1747" i="1"/>
  <c r="DA1747" i="1"/>
  <c r="CW1748" i="1"/>
  <c r="CX1748" i="1"/>
  <c r="CY1748" i="1"/>
  <c r="CZ1748" i="1"/>
  <c r="DA1748" i="1"/>
  <c r="CW1749" i="1"/>
  <c r="CX1749" i="1"/>
  <c r="CY1749" i="1"/>
  <c r="CZ1749" i="1"/>
  <c r="DA1749" i="1"/>
  <c r="CW1750" i="1"/>
  <c r="CX1750" i="1"/>
  <c r="CY1750" i="1"/>
  <c r="CZ1750" i="1"/>
  <c r="DA1750" i="1"/>
  <c r="CW1751" i="1"/>
  <c r="CX1751" i="1"/>
  <c r="CY1751" i="1"/>
  <c r="CZ1751" i="1"/>
  <c r="DA1751" i="1"/>
  <c r="CW1752" i="1"/>
  <c r="CX1752" i="1"/>
  <c r="CY1752" i="1"/>
  <c r="CZ1752" i="1"/>
  <c r="DA1752" i="1"/>
  <c r="CW1753" i="1"/>
  <c r="CX1753" i="1"/>
  <c r="CY1753" i="1"/>
  <c r="CZ1753" i="1"/>
  <c r="DA1753" i="1"/>
  <c r="CW1754" i="1"/>
  <c r="CX1754" i="1"/>
  <c r="CY1754" i="1"/>
  <c r="CZ1754" i="1"/>
  <c r="DA1754" i="1"/>
  <c r="CW1755" i="1"/>
  <c r="CX1755" i="1"/>
  <c r="CY1755" i="1"/>
  <c r="CZ1755" i="1"/>
  <c r="DA1755" i="1"/>
  <c r="CW1756" i="1"/>
  <c r="CX1756" i="1"/>
  <c r="CY1756" i="1"/>
  <c r="CZ1756" i="1"/>
  <c r="DA1756" i="1"/>
  <c r="CW1757" i="1"/>
  <c r="CX1757" i="1"/>
  <c r="CY1757" i="1"/>
  <c r="CZ1757" i="1"/>
  <c r="DA1757" i="1"/>
  <c r="CW1758" i="1"/>
  <c r="CX1758" i="1"/>
  <c r="CY1758" i="1"/>
  <c r="CZ1758" i="1"/>
  <c r="DA1758" i="1"/>
  <c r="CW1759" i="1"/>
  <c r="CX1759" i="1"/>
  <c r="CY1759" i="1"/>
  <c r="CZ1759" i="1"/>
  <c r="DA1759" i="1"/>
  <c r="CW1760" i="1"/>
  <c r="CX1760" i="1"/>
  <c r="CY1760" i="1"/>
  <c r="CZ1760" i="1"/>
  <c r="DA1760" i="1"/>
  <c r="CW1761" i="1"/>
  <c r="CX1761" i="1"/>
  <c r="CY1761" i="1"/>
  <c r="CZ1761" i="1"/>
  <c r="DA1761" i="1"/>
  <c r="DA2" i="1"/>
  <c r="CZ2" i="1"/>
  <c r="CY2" i="1"/>
  <c r="CX2" i="1"/>
  <c r="CW2" i="1"/>
  <c r="CR3" i="1"/>
  <c r="CS3" i="1"/>
  <c r="CT3" i="1"/>
  <c r="CU3" i="1"/>
  <c r="CV3" i="1"/>
  <c r="CR4" i="1"/>
  <c r="CS4" i="1"/>
  <c r="CT4" i="1"/>
  <c r="CU4" i="1"/>
  <c r="CV4" i="1"/>
  <c r="CR5" i="1"/>
  <c r="CS5" i="1"/>
  <c r="CT5" i="1"/>
  <c r="CU5" i="1"/>
  <c r="CV5" i="1"/>
  <c r="CR6" i="1"/>
  <c r="CS6" i="1"/>
  <c r="CT6" i="1"/>
  <c r="CU6" i="1"/>
  <c r="CV6" i="1"/>
  <c r="CR7" i="1"/>
  <c r="CS7" i="1"/>
  <c r="CT7" i="1"/>
  <c r="CU7" i="1"/>
  <c r="CV7" i="1"/>
  <c r="CR8" i="1"/>
  <c r="CS8" i="1"/>
  <c r="CT8" i="1"/>
  <c r="CU8" i="1"/>
  <c r="CV8" i="1"/>
  <c r="CR9" i="1"/>
  <c r="CS9" i="1"/>
  <c r="CT9" i="1"/>
  <c r="CU9" i="1"/>
  <c r="CV9" i="1"/>
  <c r="CR10" i="1"/>
  <c r="CS10" i="1"/>
  <c r="CT10" i="1"/>
  <c r="CU10" i="1"/>
  <c r="CV10" i="1"/>
  <c r="CR11" i="1"/>
  <c r="CS11" i="1"/>
  <c r="CT11" i="1"/>
  <c r="CU11" i="1"/>
  <c r="CV11" i="1"/>
  <c r="CR12" i="1"/>
  <c r="CS12" i="1"/>
  <c r="CT12" i="1"/>
  <c r="CU12" i="1"/>
  <c r="CV12" i="1"/>
  <c r="CR13" i="1"/>
  <c r="CS13" i="1"/>
  <c r="CT13" i="1"/>
  <c r="CU13" i="1"/>
  <c r="CV13" i="1"/>
  <c r="CR14" i="1"/>
  <c r="CS14" i="1"/>
  <c r="CT14" i="1"/>
  <c r="CU14" i="1"/>
  <c r="CV14" i="1"/>
  <c r="CR15" i="1"/>
  <c r="CS15" i="1"/>
  <c r="CT15" i="1"/>
  <c r="CU15" i="1"/>
  <c r="CV15" i="1"/>
  <c r="CR16" i="1"/>
  <c r="CS16" i="1"/>
  <c r="CT16" i="1"/>
  <c r="CU16" i="1"/>
  <c r="CV16" i="1"/>
  <c r="CR17" i="1"/>
  <c r="CS17" i="1"/>
  <c r="CT17" i="1"/>
  <c r="CU17" i="1"/>
  <c r="CV17" i="1"/>
  <c r="CR18" i="1"/>
  <c r="CS18" i="1"/>
  <c r="CT18" i="1"/>
  <c r="CU18" i="1"/>
  <c r="CV18" i="1"/>
  <c r="CR19" i="1"/>
  <c r="CS19" i="1"/>
  <c r="CT19" i="1"/>
  <c r="CU19" i="1"/>
  <c r="CV19" i="1"/>
  <c r="CR20" i="1"/>
  <c r="CS20" i="1"/>
  <c r="CT20" i="1"/>
  <c r="CU20" i="1"/>
  <c r="CV20" i="1"/>
  <c r="CR21" i="1"/>
  <c r="CS21" i="1"/>
  <c r="CT21" i="1"/>
  <c r="CU21" i="1"/>
  <c r="CV21" i="1"/>
  <c r="CR22" i="1"/>
  <c r="CS22" i="1"/>
  <c r="CT22" i="1"/>
  <c r="CU22" i="1"/>
  <c r="CV22" i="1"/>
  <c r="CR23" i="1"/>
  <c r="CS23" i="1"/>
  <c r="CT23" i="1"/>
  <c r="CU23" i="1"/>
  <c r="CV23" i="1"/>
  <c r="CR24" i="1"/>
  <c r="CS24" i="1"/>
  <c r="CT24" i="1"/>
  <c r="CU24" i="1"/>
  <c r="CV24" i="1"/>
  <c r="CR25" i="1"/>
  <c r="CS25" i="1"/>
  <c r="CT25" i="1"/>
  <c r="CU25" i="1"/>
  <c r="CV25" i="1"/>
  <c r="CR26" i="1"/>
  <c r="CS26" i="1"/>
  <c r="CT26" i="1"/>
  <c r="CU26" i="1"/>
  <c r="CV26" i="1"/>
  <c r="CR27" i="1"/>
  <c r="CS27" i="1"/>
  <c r="CT27" i="1"/>
  <c r="CU27" i="1"/>
  <c r="CV27" i="1"/>
  <c r="CR28" i="1"/>
  <c r="CS28" i="1"/>
  <c r="CT28" i="1"/>
  <c r="CU28" i="1"/>
  <c r="CV28" i="1"/>
  <c r="CR29" i="1"/>
  <c r="CS29" i="1"/>
  <c r="CT29" i="1"/>
  <c r="CU29" i="1"/>
  <c r="CV29" i="1"/>
  <c r="CR30" i="1"/>
  <c r="CS30" i="1"/>
  <c r="CT30" i="1"/>
  <c r="CU30" i="1"/>
  <c r="CV30" i="1"/>
  <c r="CR31" i="1"/>
  <c r="CS31" i="1"/>
  <c r="CT31" i="1"/>
  <c r="CU31" i="1"/>
  <c r="CV31" i="1"/>
  <c r="CR32" i="1"/>
  <c r="CS32" i="1"/>
  <c r="CT32" i="1"/>
  <c r="CU32" i="1"/>
  <c r="CV32" i="1"/>
  <c r="CR33" i="1"/>
  <c r="CS33" i="1"/>
  <c r="CT33" i="1"/>
  <c r="CU33" i="1"/>
  <c r="CV33" i="1"/>
  <c r="CR34" i="1"/>
  <c r="CS34" i="1"/>
  <c r="CT34" i="1"/>
  <c r="CU34" i="1"/>
  <c r="CV34" i="1"/>
  <c r="CR35" i="1"/>
  <c r="CS35" i="1"/>
  <c r="CT35" i="1"/>
  <c r="CU35" i="1"/>
  <c r="CV35" i="1"/>
  <c r="CR36" i="1"/>
  <c r="CS36" i="1"/>
  <c r="CT36" i="1"/>
  <c r="CU36" i="1"/>
  <c r="CV36" i="1"/>
  <c r="CR37" i="1"/>
  <c r="CS37" i="1"/>
  <c r="CT37" i="1"/>
  <c r="CU37" i="1"/>
  <c r="CV37" i="1"/>
  <c r="CR38" i="1"/>
  <c r="CS38" i="1"/>
  <c r="CT38" i="1"/>
  <c r="CU38" i="1"/>
  <c r="CV38" i="1"/>
  <c r="CR39" i="1"/>
  <c r="CS39" i="1"/>
  <c r="CT39" i="1"/>
  <c r="CU39" i="1"/>
  <c r="CV39" i="1"/>
  <c r="CR40" i="1"/>
  <c r="CS40" i="1"/>
  <c r="CT40" i="1"/>
  <c r="CU40" i="1"/>
  <c r="CV40" i="1"/>
  <c r="CR41" i="1"/>
  <c r="CS41" i="1"/>
  <c r="CT41" i="1"/>
  <c r="CU41" i="1"/>
  <c r="CV41" i="1"/>
  <c r="CR42" i="1"/>
  <c r="CS42" i="1"/>
  <c r="CT42" i="1"/>
  <c r="CU42" i="1"/>
  <c r="CV42" i="1"/>
  <c r="CR43" i="1"/>
  <c r="CS43" i="1"/>
  <c r="CT43" i="1"/>
  <c r="CU43" i="1"/>
  <c r="CV43" i="1"/>
  <c r="CR44" i="1"/>
  <c r="CS44" i="1"/>
  <c r="CT44" i="1"/>
  <c r="CU44" i="1"/>
  <c r="CV44" i="1"/>
  <c r="CR45" i="1"/>
  <c r="CS45" i="1"/>
  <c r="CT45" i="1"/>
  <c r="CU45" i="1"/>
  <c r="CV45" i="1"/>
  <c r="CR46" i="1"/>
  <c r="CS46" i="1"/>
  <c r="CT46" i="1"/>
  <c r="CU46" i="1"/>
  <c r="CV46" i="1"/>
  <c r="CR47" i="1"/>
  <c r="CS47" i="1"/>
  <c r="CT47" i="1"/>
  <c r="CU47" i="1"/>
  <c r="CV47" i="1"/>
  <c r="CR48" i="1"/>
  <c r="CS48" i="1"/>
  <c r="CT48" i="1"/>
  <c r="CU48" i="1"/>
  <c r="CV48" i="1"/>
  <c r="CR49" i="1"/>
  <c r="CS49" i="1"/>
  <c r="CT49" i="1"/>
  <c r="CU49" i="1"/>
  <c r="CV49" i="1"/>
  <c r="CR50" i="1"/>
  <c r="CS50" i="1"/>
  <c r="CT50" i="1"/>
  <c r="CU50" i="1"/>
  <c r="CV50" i="1"/>
  <c r="CR51" i="1"/>
  <c r="CS51" i="1"/>
  <c r="CT51" i="1"/>
  <c r="CU51" i="1"/>
  <c r="CV51" i="1"/>
  <c r="CR52" i="1"/>
  <c r="CS52" i="1"/>
  <c r="CT52" i="1"/>
  <c r="CU52" i="1"/>
  <c r="CV52" i="1"/>
  <c r="CR53" i="1"/>
  <c r="CS53" i="1"/>
  <c r="CT53" i="1"/>
  <c r="CU53" i="1"/>
  <c r="CV53" i="1"/>
  <c r="CR54" i="1"/>
  <c r="CS54" i="1"/>
  <c r="CT54" i="1"/>
  <c r="CU54" i="1"/>
  <c r="CV54" i="1"/>
  <c r="CR55" i="1"/>
  <c r="CS55" i="1"/>
  <c r="CT55" i="1"/>
  <c r="CU55" i="1"/>
  <c r="CV55" i="1"/>
  <c r="CR56" i="1"/>
  <c r="CS56" i="1"/>
  <c r="CT56" i="1"/>
  <c r="CU56" i="1"/>
  <c r="CV56" i="1"/>
  <c r="CR57" i="1"/>
  <c r="CS57" i="1"/>
  <c r="CT57" i="1"/>
  <c r="CU57" i="1"/>
  <c r="CV57" i="1"/>
  <c r="CR58" i="1"/>
  <c r="CS58" i="1"/>
  <c r="CT58" i="1"/>
  <c r="CU58" i="1"/>
  <c r="CV58" i="1"/>
  <c r="CR59" i="1"/>
  <c r="CS59" i="1"/>
  <c r="CT59" i="1"/>
  <c r="CU59" i="1"/>
  <c r="CV59" i="1"/>
  <c r="CR60" i="1"/>
  <c r="CS60" i="1"/>
  <c r="CT60" i="1"/>
  <c r="CU60" i="1"/>
  <c r="CV60" i="1"/>
  <c r="CR61" i="1"/>
  <c r="CS61" i="1"/>
  <c r="CT61" i="1"/>
  <c r="CU61" i="1"/>
  <c r="CV61" i="1"/>
  <c r="CR62" i="1"/>
  <c r="CS62" i="1"/>
  <c r="CT62" i="1"/>
  <c r="CU62" i="1"/>
  <c r="CV62" i="1"/>
  <c r="CR63" i="1"/>
  <c r="CS63" i="1"/>
  <c r="CT63" i="1"/>
  <c r="CU63" i="1"/>
  <c r="CV63" i="1"/>
  <c r="CR64" i="1"/>
  <c r="CS64" i="1"/>
  <c r="CT64" i="1"/>
  <c r="CU64" i="1"/>
  <c r="CV64" i="1"/>
  <c r="CR65" i="1"/>
  <c r="CS65" i="1"/>
  <c r="CT65" i="1"/>
  <c r="CU65" i="1"/>
  <c r="CV65" i="1"/>
  <c r="CR66" i="1"/>
  <c r="CS66" i="1"/>
  <c r="CT66" i="1"/>
  <c r="CU66" i="1"/>
  <c r="CV66" i="1"/>
  <c r="CR67" i="1"/>
  <c r="CS67" i="1"/>
  <c r="CT67" i="1"/>
  <c r="CU67" i="1"/>
  <c r="CV67" i="1"/>
  <c r="CR68" i="1"/>
  <c r="CS68" i="1"/>
  <c r="CT68" i="1"/>
  <c r="CU68" i="1"/>
  <c r="CV68" i="1"/>
  <c r="CR69" i="1"/>
  <c r="CS69" i="1"/>
  <c r="CT69" i="1"/>
  <c r="CU69" i="1"/>
  <c r="CV69" i="1"/>
  <c r="CR70" i="1"/>
  <c r="CS70" i="1"/>
  <c r="CT70" i="1"/>
  <c r="CU70" i="1"/>
  <c r="CV70" i="1"/>
  <c r="CR71" i="1"/>
  <c r="CS71" i="1"/>
  <c r="CT71" i="1"/>
  <c r="CU71" i="1"/>
  <c r="CV71" i="1"/>
  <c r="CR72" i="1"/>
  <c r="CS72" i="1"/>
  <c r="CT72" i="1"/>
  <c r="CU72" i="1"/>
  <c r="CV72" i="1"/>
  <c r="CR73" i="1"/>
  <c r="CS73" i="1"/>
  <c r="CT73" i="1"/>
  <c r="CU73" i="1"/>
  <c r="CV73" i="1"/>
  <c r="CR74" i="1"/>
  <c r="CS74" i="1"/>
  <c r="CT74" i="1"/>
  <c r="CU74" i="1"/>
  <c r="CV74" i="1"/>
  <c r="CR75" i="1"/>
  <c r="CS75" i="1"/>
  <c r="CT75" i="1"/>
  <c r="CU75" i="1"/>
  <c r="CV75" i="1"/>
  <c r="CR76" i="1"/>
  <c r="CS76" i="1"/>
  <c r="CT76" i="1"/>
  <c r="CU76" i="1"/>
  <c r="CV76" i="1"/>
  <c r="CR77" i="1"/>
  <c r="CS77" i="1"/>
  <c r="CT77" i="1"/>
  <c r="CU77" i="1"/>
  <c r="CV77" i="1"/>
  <c r="CR78" i="1"/>
  <c r="CS78" i="1"/>
  <c r="CT78" i="1"/>
  <c r="CU78" i="1"/>
  <c r="CV78" i="1"/>
  <c r="CR79" i="1"/>
  <c r="CS79" i="1"/>
  <c r="CT79" i="1"/>
  <c r="CU79" i="1"/>
  <c r="CV79" i="1"/>
  <c r="CR80" i="1"/>
  <c r="CS80" i="1"/>
  <c r="CT80" i="1"/>
  <c r="CU80" i="1"/>
  <c r="CV80" i="1"/>
  <c r="CR81" i="1"/>
  <c r="CS81" i="1"/>
  <c r="CT81" i="1"/>
  <c r="CU81" i="1"/>
  <c r="CV81" i="1"/>
  <c r="CR82" i="1"/>
  <c r="CS82" i="1"/>
  <c r="CT82" i="1"/>
  <c r="CU82" i="1"/>
  <c r="CV82" i="1"/>
  <c r="CR83" i="1"/>
  <c r="CS83" i="1"/>
  <c r="CT83" i="1"/>
  <c r="CU83" i="1"/>
  <c r="CV83" i="1"/>
  <c r="CR84" i="1"/>
  <c r="CS84" i="1"/>
  <c r="CT84" i="1"/>
  <c r="CU84" i="1"/>
  <c r="CV84" i="1"/>
  <c r="CR85" i="1"/>
  <c r="CS85" i="1"/>
  <c r="CT85" i="1"/>
  <c r="CU85" i="1"/>
  <c r="CV85" i="1"/>
  <c r="CR86" i="1"/>
  <c r="CS86" i="1"/>
  <c r="CT86" i="1"/>
  <c r="CU86" i="1"/>
  <c r="CV86" i="1"/>
  <c r="CR87" i="1"/>
  <c r="CS87" i="1"/>
  <c r="CT87" i="1"/>
  <c r="CU87" i="1"/>
  <c r="CV87" i="1"/>
  <c r="CR88" i="1"/>
  <c r="CS88" i="1"/>
  <c r="CT88" i="1"/>
  <c r="CU88" i="1"/>
  <c r="CV88" i="1"/>
  <c r="CR89" i="1"/>
  <c r="CS89" i="1"/>
  <c r="CT89" i="1"/>
  <c r="CU89" i="1"/>
  <c r="CV89" i="1"/>
  <c r="CR90" i="1"/>
  <c r="CS90" i="1"/>
  <c r="CT90" i="1"/>
  <c r="CU90" i="1"/>
  <c r="CV90" i="1"/>
  <c r="CR91" i="1"/>
  <c r="CS91" i="1"/>
  <c r="CT91" i="1"/>
  <c r="CU91" i="1"/>
  <c r="CV91" i="1"/>
  <c r="CR92" i="1"/>
  <c r="CS92" i="1"/>
  <c r="CT92" i="1"/>
  <c r="CU92" i="1"/>
  <c r="CV92" i="1"/>
  <c r="CR93" i="1"/>
  <c r="CS93" i="1"/>
  <c r="CT93" i="1"/>
  <c r="CU93" i="1"/>
  <c r="CV93" i="1"/>
  <c r="CR94" i="1"/>
  <c r="CS94" i="1"/>
  <c r="CT94" i="1"/>
  <c r="CU94" i="1"/>
  <c r="CV94" i="1"/>
  <c r="CR95" i="1"/>
  <c r="CS95" i="1"/>
  <c r="CT95" i="1"/>
  <c r="CU95" i="1"/>
  <c r="CV95" i="1"/>
  <c r="CR96" i="1"/>
  <c r="CS96" i="1"/>
  <c r="CT96" i="1"/>
  <c r="CU96" i="1"/>
  <c r="CV96" i="1"/>
  <c r="CR97" i="1"/>
  <c r="CS97" i="1"/>
  <c r="CT97" i="1"/>
  <c r="CU97" i="1"/>
  <c r="CV97" i="1"/>
  <c r="CR98" i="1"/>
  <c r="CS98" i="1"/>
  <c r="CT98" i="1"/>
  <c r="CU98" i="1"/>
  <c r="CV98" i="1"/>
  <c r="CR99" i="1"/>
  <c r="CS99" i="1"/>
  <c r="CT99" i="1"/>
  <c r="CU99" i="1"/>
  <c r="CV99" i="1"/>
  <c r="CR100" i="1"/>
  <c r="CS100" i="1"/>
  <c r="CT100" i="1"/>
  <c r="CU100" i="1"/>
  <c r="CV100" i="1"/>
  <c r="CR101" i="1"/>
  <c r="CS101" i="1"/>
  <c r="CT101" i="1"/>
  <c r="CU101" i="1"/>
  <c r="CV101" i="1"/>
  <c r="CR102" i="1"/>
  <c r="CS102" i="1"/>
  <c r="CT102" i="1"/>
  <c r="CU102" i="1"/>
  <c r="CV102" i="1"/>
  <c r="CR103" i="1"/>
  <c r="CS103" i="1"/>
  <c r="CT103" i="1"/>
  <c r="CU103" i="1"/>
  <c r="CV103" i="1"/>
  <c r="CR104" i="1"/>
  <c r="CS104" i="1"/>
  <c r="CT104" i="1"/>
  <c r="CU104" i="1"/>
  <c r="CV104" i="1"/>
  <c r="CR105" i="1"/>
  <c r="CS105" i="1"/>
  <c r="CT105" i="1"/>
  <c r="CU105" i="1"/>
  <c r="CV105" i="1"/>
  <c r="CR106" i="1"/>
  <c r="CS106" i="1"/>
  <c r="CT106" i="1"/>
  <c r="CU106" i="1"/>
  <c r="CV106" i="1"/>
  <c r="CR107" i="1"/>
  <c r="CS107" i="1"/>
  <c r="CT107" i="1"/>
  <c r="CU107" i="1"/>
  <c r="CV107" i="1"/>
  <c r="CR108" i="1"/>
  <c r="CS108" i="1"/>
  <c r="CT108" i="1"/>
  <c r="CU108" i="1"/>
  <c r="CV108" i="1"/>
  <c r="CR109" i="1"/>
  <c r="CS109" i="1"/>
  <c r="CT109" i="1"/>
  <c r="CU109" i="1"/>
  <c r="CV109" i="1"/>
  <c r="CR110" i="1"/>
  <c r="CS110" i="1"/>
  <c r="CT110" i="1"/>
  <c r="CU110" i="1"/>
  <c r="CV110" i="1"/>
  <c r="CR111" i="1"/>
  <c r="CS111" i="1"/>
  <c r="CT111" i="1"/>
  <c r="CU111" i="1"/>
  <c r="CV111" i="1"/>
  <c r="CR112" i="1"/>
  <c r="CS112" i="1"/>
  <c r="CT112" i="1"/>
  <c r="CU112" i="1"/>
  <c r="CV112" i="1"/>
  <c r="CR113" i="1"/>
  <c r="CS113" i="1"/>
  <c r="CT113" i="1"/>
  <c r="CU113" i="1"/>
  <c r="CV113" i="1"/>
  <c r="CR114" i="1"/>
  <c r="CS114" i="1"/>
  <c r="CT114" i="1"/>
  <c r="CU114" i="1"/>
  <c r="CV114" i="1"/>
  <c r="CR115" i="1"/>
  <c r="CS115" i="1"/>
  <c r="CT115" i="1"/>
  <c r="CU115" i="1"/>
  <c r="CV115" i="1"/>
  <c r="CR116" i="1"/>
  <c r="CS116" i="1"/>
  <c r="CT116" i="1"/>
  <c r="CU116" i="1"/>
  <c r="CV116" i="1"/>
  <c r="CR117" i="1"/>
  <c r="CS117" i="1"/>
  <c r="CT117" i="1"/>
  <c r="CU117" i="1"/>
  <c r="CV117" i="1"/>
  <c r="CR118" i="1"/>
  <c r="CS118" i="1"/>
  <c r="CT118" i="1"/>
  <c r="CU118" i="1"/>
  <c r="CV118" i="1"/>
  <c r="CR119" i="1"/>
  <c r="CS119" i="1"/>
  <c r="CT119" i="1"/>
  <c r="CU119" i="1"/>
  <c r="CV119" i="1"/>
  <c r="CR120" i="1"/>
  <c r="CS120" i="1"/>
  <c r="CT120" i="1"/>
  <c r="CU120" i="1"/>
  <c r="CV120" i="1"/>
  <c r="CR121" i="1"/>
  <c r="CS121" i="1"/>
  <c r="CT121" i="1"/>
  <c r="CU121" i="1"/>
  <c r="CV121" i="1"/>
  <c r="CR122" i="1"/>
  <c r="CS122" i="1"/>
  <c r="CT122" i="1"/>
  <c r="CU122" i="1"/>
  <c r="CV122" i="1"/>
  <c r="CR123" i="1"/>
  <c r="CS123" i="1"/>
  <c r="CT123" i="1"/>
  <c r="CU123" i="1"/>
  <c r="CV123" i="1"/>
  <c r="CR124" i="1"/>
  <c r="CS124" i="1"/>
  <c r="CT124" i="1"/>
  <c r="CU124" i="1"/>
  <c r="CV124" i="1"/>
  <c r="CR125" i="1"/>
  <c r="CS125" i="1"/>
  <c r="CT125" i="1"/>
  <c r="CU125" i="1"/>
  <c r="CV125" i="1"/>
  <c r="CR126" i="1"/>
  <c r="CS126" i="1"/>
  <c r="CT126" i="1"/>
  <c r="CU126" i="1"/>
  <c r="CV126" i="1"/>
  <c r="CR127" i="1"/>
  <c r="CS127" i="1"/>
  <c r="CT127" i="1"/>
  <c r="CU127" i="1"/>
  <c r="CV127" i="1"/>
  <c r="CR128" i="1"/>
  <c r="CS128" i="1"/>
  <c r="CT128" i="1"/>
  <c r="CU128" i="1"/>
  <c r="CV128" i="1"/>
  <c r="CR129" i="1"/>
  <c r="CS129" i="1"/>
  <c r="CT129" i="1"/>
  <c r="CU129" i="1"/>
  <c r="CV129" i="1"/>
  <c r="CR130" i="1"/>
  <c r="CS130" i="1"/>
  <c r="CT130" i="1"/>
  <c r="CU130" i="1"/>
  <c r="CV130" i="1"/>
  <c r="CR131" i="1"/>
  <c r="CS131" i="1"/>
  <c r="CT131" i="1"/>
  <c r="CU131" i="1"/>
  <c r="CV131" i="1"/>
  <c r="CR132" i="1"/>
  <c r="CS132" i="1"/>
  <c r="CT132" i="1"/>
  <c r="CU132" i="1"/>
  <c r="CV132" i="1"/>
  <c r="CR133" i="1"/>
  <c r="CS133" i="1"/>
  <c r="CT133" i="1"/>
  <c r="CU133" i="1"/>
  <c r="CV133" i="1"/>
  <c r="CR134" i="1"/>
  <c r="CS134" i="1"/>
  <c r="CT134" i="1"/>
  <c r="CU134" i="1"/>
  <c r="CV134" i="1"/>
  <c r="CR135" i="1"/>
  <c r="CS135" i="1"/>
  <c r="CT135" i="1"/>
  <c r="CU135" i="1"/>
  <c r="CV135" i="1"/>
  <c r="CR136" i="1"/>
  <c r="CS136" i="1"/>
  <c r="CT136" i="1"/>
  <c r="CU136" i="1"/>
  <c r="CV136" i="1"/>
  <c r="CR137" i="1"/>
  <c r="CS137" i="1"/>
  <c r="CT137" i="1"/>
  <c r="CU137" i="1"/>
  <c r="CV137" i="1"/>
  <c r="CR138" i="1"/>
  <c r="CS138" i="1"/>
  <c r="CT138" i="1"/>
  <c r="CU138" i="1"/>
  <c r="CV138" i="1"/>
  <c r="CR139" i="1"/>
  <c r="CS139" i="1"/>
  <c r="CT139" i="1"/>
  <c r="CU139" i="1"/>
  <c r="CV139" i="1"/>
  <c r="CR140" i="1"/>
  <c r="CS140" i="1"/>
  <c r="CT140" i="1"/>
  <c r="CU140" i="1"/>
  <c r="CV140" i="1"/>
  <c r="CR141" i="1"/>
  <c r="CS141" i="1"/>
  <c r="CT141" i="1"/>
  <c r="CU141" i="1"/>
  <c r="CV141" i="1"/>
  <c r="CR142" i="1"/>
  <c r="CS142" i="1"/>
  <c r="CT142" i="1"/>
  <c r="CU142" i="1"/>
  <c r="CV142" i="1"/>
  <c r="CR143" i="1"/>
  <c r="CS143" i="1"/>
  <c r="CT143" i="1"/>
  <c r="CU143" i="1"/>
  <c r="CV143" i="1"/>
  <c r="CR144" i="1"/>
  <c r="CS144" i="1"/>
  <c r="CT144" i="1"/>
  <c r="CU144" i="1"/>
  <c r="CV144" i="1"/>
  <c r="CR145" i="1"/>
  <c r="CS145" i="1"/>
  <c r="CT145" i="1"/>
  <c r="CU145" i="1"/>
  <c r="CV145" i="1"/>
  <c r="CR146" i="1"/>
  <c r="CS146" i="1"/>
  <c r="CT146" i="1"/>
  <c r="CU146" i="1"/>
  <c r="CV146" i="1"/>
  <c r="CR147" i="1"/>
  <c r="CS147" i="1"/>
  <c r="CT147" i="1"/>
  <c r="CU147" i="1"/>
  <c r="CV147" i="1"/>
  <c r="CR148" i="1"/>
  <c r="CS148" i="1"/>
  <c r="CT148" i="1"/>
  <c r="CU148" i="1"/>
  <c r="CV148" i="1"/>
  <c r="CR149" i="1"/>
  <c r="CS149" i="1"/>
  <c r="CT149" i="1"/>
  <c r="CU149" i="1"/>
  <c r="CV149" i="1"/>
  <c r="CR150" i="1"/>
  <c r="CS150" i="1"/>
  <c r="CT150" i="1"/>
  <c r="CU150" i="1"/>
  <c r="CV150" i="1"/>
  <c r="CR151" i="1"/>
  <c r="CS151" i="1"/>
  <c r="CT151" i="1"/>
  <c r="CU151" i="1"/>
  <c r="CV151" i="1"/>
  <c r="CR152" i="1"/>
  <c r="CS152" i="1"/>
  <c r="CT152" i="1"/>
  <c r="CU152" i="1"/>
  <c r="CV152" i="1"/>
  <c r="CR153" i="1"/>
  <c r="CS153" i="1"/>
  <c r="CT153" i="1"/>
  <c r="CU153" i="1"/>
  <c r="CV153" i="1"/>
  <c r="CR154" i="1"/>
  <c r="CS154" i="1"/>
  <c r="CT154" i="1"/>
  <c r="CU154" i="1"/>
  <c r="CV154" i="1"/>
  <c r="CR155" i="1"/>
  <c r="CS155" i="1"/>
  <c r="CT155" i="1"/>
  <c r="CU155" i="1"/>
  <c r="CV155" i="1"/>
  <c r="CR156" i="1"/>
  <c r="CS156" i="1"/>
  <c r="CT156" i="1"/>
  <c r="CU156" i="1"/>
  <c r="CV156" i="1"/>
  <c r="CR157" i="1"/>
  <c r="CS157" i="1"/>
  <c r="CT157" i="1"/>
  <c r="CU157" i="1"/>
  <c r="CV157" i="1"/>
  <c r="CR158" i="1"/>
  <c r="CS158" i="1"/>
  <c r="CT158" i="1"/>
  <c r="CU158" i="1"/>
  <c r="CV158" i="1"/>
  <c r="CR159" i="1"/>
  <c r="CS159" i="1"/>
  <c r="CT159" i="1"/>
  <c r="CU159" i="1"/>
  <c r="CV159" i="1"/>
  <c r="CR160" i="1"/>
  <c r="CS160" i="1"/>
  <c r="CT160" i="1"/>
  <c r="CU160" i="1"/>
  <c r="CV160" i="1"/>
  <c r="CR161" i="1"/>
  <c r="CS161" i="1"/>
  <c r="CT161" i="1"/>
  <c r="CU161" i="1"/>
  <c r="CV161" i="1"/>
  <c r="CR162" i="1"/>
  <c r="CS162" i="1"/>
  <c r="CT162" i="1"/>
  <c r="CU162" i="1"/>
  <c r="CV162" i="1"/>
  <c r="CR163" i="1"/>
  <c r="CS163" i="1"/>
  <c r="CT163" i="1"/>
  <c r="CU163" i="1"/>
  <c r="CV163" i="1"/>
  <c r="CR164" i="1"/>
  <c r="CS164" i="1"/>
  <c r="CT164" i="1"/>
  <c r="CU164" i="1"/>
  <c r="CV164" i="1"/>
  <c r="CR165" i="1"/>
  <c r="CS165" i="1"/>
  <c r="CT165" i="1"/>
  <c r="CU165" i="1"/>
  <c r="CV165" i="1"/>
  <c r="CR166" i="1"/>
  <c r="CS166" i="1"/>
  <c r="CT166" i="1"/>
  <c r="CU166" i="1"/>
  <c r="CV166" i="1"/>
  <c r="CR167" i="1"/>
  <c r="CS167" i="1"/>
  <c r="CT167" i="1"/>
  <c r="CU167" i="1"/>
  <c r="CV167" i="1"/>
  <c r="CR168" i="1"/>
  <c r="CS168" i="1"/>
  <c r="CT168" i="1"/>
  <c r="CU168" i="1"/>
  <c r="CV168" i="1"/>
  <c r="CR169" i="1"/>
  <c r="CS169" i="1"/>
  <c r="CT169" i="1"/>
  <c r="CU169" i="1"/>
  <c r="CV169" i="1"/>
  <c r="CR170" i="1"/>
  <c r="CS170" i="1"/>
  <c r="CT170" i="1"/>
  <c r="CU170" i="1"/>
  <c r="CV170" i="1"/>
  <c r="CR171" i="1"/>
  <c r="CS171" i="1"/>
  <c r="CT171" i="1"/>
  <c r="CU171" i="1"/>
  <c r="CV171" i="1"/>
  <c r="CR172" i="1"/>
  <c r="CS172" i="1"/>
  <c r="CT172" i="1"/>
  <c r="CU172" i="1"/>
  <c r="CV172" i="1"/>
  <c r="CR173" i="1"/>
  <c r="CS173" i="1"/>
  <c r="CT173" i="1"/>
  <c r="CU173" i="1"/>
  <c r="CV173" i="1"/>
  <c r="CR174" i="1"/>
  <c r="CS174" i="1"/>
  <c r="CT174" i="1"/>
  <c r="CU174" i="1"/>
  <c r="CV174" i="1"/>
  <c r="CR175" i="1"/>
  <c r="CS175" i="1"/>
  <c r="CT175" i="1"/>
  <c r="CU175" i="1"/>
  <c r="CV175" i="1"/>
  <c r="CR176" i="1"/>
  <c r="CS176" i="1"/>
  <c r="CT176" i="1"/>
  <c r="CU176" i="1"/>
  <c r="CV176" i="1"/>
  <c r="CR177" i="1"/>
  <c r="CS177" i="1"/>
  <c r="CT177" i="1"/>
  <c r="CU177" i="1"/>
  <c r="CV177" i="1"/>
  <c r="CR178" i="1"/>
  <c r="CS178" i="1"/>
  <c r="CT178" i="1"/>
  <c r="CU178" i="1"/>
  <c r="CV178" i="1"/>
  <c r="CR179" i="1"/>
  <c r="CS179" i="1"/>
  <c r="CT179" i="1"/>
  <c r="CU179" i="1"/>
  <c r="CV179" i="1"/>
  <c r="CR180" i="1"/>
  <c r="CS180" i="1"/>
  <c r="CT180" i="1"/>
  <c r="CU180" i="1"/>
  <c r="CV180" i="1"/>
  <c r="CR181" i="1"/>
  <c r="CS181" i="1"/>
  <c r="CT181" i="1"/>
  <c r="CU181" i="1"/>
  <c r="CV181" i="1"/>
  <c r="CR182" i="1"/>
  <c r="CS182" i="1"/>
  <c r="CT182" i="1"/>
  <c r="CU182" i="1"/>
  <c r="CV182" i="1"/>
  <c r="CR183" i="1"/>
  <c r="CS183" i="1"/>
  <c r="CT183" i="1"/>
  <c r="CU183" i="1"/>
  <c r="CV183" i="1"/>
  <c r="CR184" i="1"/>
  <c r="CS184" i="1"/>
  <c r="CT184" i="1"/>
  <c r="CU184" i="1"/>
  <c r="CV184" i="1"/>
  <c r="CR185" i="1"/>
  <c r="CS185" i="1"/>
  <c r="CT185" i="1"/>
  <c r="CU185" i="1"/>
  <c r="CV185" i="1"/>
  <c r="CR186" i="1"/>
  <c r="CS186" i="1"/>
  <c r="CT186" i="1"/>
  <c r="CU186" i="1"/>
  <c r="CV186" i="1"/>
  <c r="CR187" i="1"/>
  <c r="CS187" i="1"/>
  <c r="CT187" i="1"/>
  <c r="CU187" i="1"/>
  <c r="CV187" i="1"/>
  <c r="CR188" i="1"/>
  <c r="CS188" i="1"/>
  <c r="CT188" i="1"/>
  <c r="CU188" i="1"/>
  <c r="CV188" i="1"/>
  <c r="CR189" i="1"/>
  <c r="CS189" i="1"/>
  <c r="CT189" i="1"/>
  <c r="CU189" i="1"/>
  <c r="CV189" i="1"/>
  <c r="CR190" i="1"/>
  <c r="CS190" i="1"/>
  <c r="CT190" i="1"/>
  <c r="CU190" i="1"/>
  <c r="CV190" i="1"/>
  <c r="CR191" i="1"/>
  <c r="CS191" i="1"/>
  <c r="CT191" i="1"/>
  <c r="CU191" i="1"/>
  <c r="CV191" i="1"/>
  <c r="CR192" i="1"/>
  <c r="CS192" i="1"/>
  <c r="CT192" i="1"/>
  <c r="CU192" i="1"/>
  <c r="CV192" i="1"/>
  <c r="CR193" i="1"/>
  <c r="CS193" i="1"/>
  <c r="CT193" i="1"/>
  <c r="CU193" i="1"/>
  <c r="CV193" i="1"/>
  <c r="CR194" i="1"/>
  <c r="CS194" i="1"/>
  <c r="CT194" i="1"/>
  <c r="CU194" i="1"/>
  <c r="CV194" i="1"/>
  <c r="CR195" i="1"/>
  <c r="CS195" i="1"/>
  <c r="CT195" i="1"/>
  <c r="CU195" i="1"/>
  <c r="CV195" i="1"/>
  <c r="CR196" i="1"/>
  <c r="CS196" i="1"/>
  <c r="CT196" i="1"/>
  <c r="CU196" i="1"/>
  <c r="CV196" i="1"/>
  <c r="CR197" i="1"/>
  <c r="CS197" i="1"/>
  <c r="CT197" i="1"/>
  <c r="CU197" i="1"/>
  <c r="CV197" i="1"/>
  <c r="CR198" i="1"/>
  <c r="CS198" i="1"/>
  <c r="CT198" i="1"/>
  <c r="CU198" i="1"/>
  <c r="CV198" i="1"/>
  <c r="CR199" i="1"/>
  <c r="CS199" i="1"/>
  <c r="CT199" i="1"/>
  <c r="CU199" i="1"/>
  <c r="CV199" i="1"/>
  <c r="CR200" i="1"/>
  <c r="CS200" i="1"/>
  <c r="CT200" i="1"/>
  <c r="CU200" i="1"/>
  <c r="CV200" i="1"/>
  <c r="CR201" i="1"/>
  <c r="CS201" i="1"/>
  <c r="CT201" i="1"/>
  <c r="CU201" i="1"/>
  <c r="CV201" i="1"/>
  <c r="CR202" i="1"/>
  <c r="CS202" i="1"/>
  <c r="CT202" i="1"/>
  <c r="CU202" i="1"/>
  <c r="CV202" i="1"/>
  <c r="CR203" i="1"/>
  <c r="CS203" i="1"/>
  <c r="CT203" i="1"/>
  <c r="CU203" i="1"/>
  <c r="CV203" i="1"/>
  <c r="CR204" i="1"/>
  <c r="CS204" i="1"/>
  <c r="CT204" i="1"/>
  <c r="CU204" i="1"/>
  <c r="CV204" i="1"/>
  <c r="CR205" i="1"/>
  <c r="CS205" i="1"/>
  <c r="CT205" i="1"/>
  <c r="CU205" i="1"/>
  <c r="CV205" i="1"/>
  <c r="CR206" i="1"/>
  <c r="CS206" i="1"/>
  <c r="CT206" i="1"/>
  <c r="CU206" i="1"/>
  <c r="CV206" i="1"/>
  <c r="CR207" i="1"/>
  <c r="CS207" i="1"/>
  <c r="CT207" i="1"/>
  <c r="CU207" i="1"/>
  <c r="CV207" i="1"/>
  <c r="CR208" i="1"/>
  <c r="CS208" i="1"/>
  <c r="CT208" i="1"/>
  <c r="CU208" i="1"/>
  <c r="CV208" i="1"/>
  <c r="CR209" i="1"/>
  <c r="CS209" i="1"/>
  <c r="CT209" i="1"/>
  <c r="CU209" i="1"/>
  <c r="CV209" i="1"/>
  <c r="CR210" i="1"/>
  <c r="CS210" i="1"/>
  <c r="CT210" i="1"/>
  <c r="CU210" i="1"/>
  <c r="CV210" i="1"/>
  <c r="CR211" i="1"/>
  <c r="CS211" i="1"/>
  <c r="CT211" i="1"/>
  <c r="CU211" i="1"/>
  <c r="CV211" i="1"/>
  <c r="CR212" i="1"/>
  <c r="CS212" i="1"/>
  <c r="CT212" i="1"/>
  <c r="CU212" i="1"/>
  <c r="CV212" i="1"/>
  <c r="CR213" i="1"/>
  <c r="CS213" i="1"/>
  <c r="CT213" i="1"/>
  <c r="CU213" i="1"/>
  <c r="CV213" i="1"/>
  <c r="CR214" i="1"/>
  <c r="CS214" i="1"/>
  <c r="CT214" i="1"/>
  <c r="CU214" i="1"/>
  <c r="CV214" i="1"/>
  <c r="CR215" i="1"/>
  <c r="CS215" i="1"/>
  <c r="CT215" i="1"/>
  <c r="CU215" i="1"/>
  <c r="CV215" i="1"/>
  <c r="CR216" i="1"/>
  <c r="CS216" i="1"/>
  <c r="CT216" i="1"/>
  <c r="CU216" i="1"/>
  <c r="CV216" i="1"/>
  <c r="CR217" i="1"/>
  <c r="CS217" i="1"/>
  <c r="CT217" i="1"/>
  <c r="CU217" i="1"/>
  <c r="CV217" i="1"/>
  <c r="CR218" i="1"/>
  <c r="CS218" i="1"/>
  <c r="CT218" i="1"/>
  <c r="CU218" i="1"/>
  <c r="CV218" i="1"/>
  <c r="CR219" i="1"/>
  <c r="CS219" i="1"/>
  <c r="CT219" i="1"/>
  <c r="CU219" i="1"/>
  <c r="CV219" i="1"/>
  <c r="CR220" i="1"/>
  <c r="CS220" i="1"/>
  <c r="CT220" i="1"/>
  <c r="CU220" i="1"/>
  <c r="CV220" i="1"/>
  <c r="CR221" i="1"/>
  <c r="CS221" i="1"/>
  <c r="CT221" i="1"/>
  <c r="CU221" i="1"/>
  <c r="CV221" i="1"/>
  <c r="CR222" i="1"/>
  <c r="CS222" i="1"/>
  <c r="CT222" i="1"/>
  <c r="CU222" i="1"/>
  <c r="CV222" i="1"/>
  <c r="CR223" i="1"/>
  <c r="CS223" i="1"/>
  <c r="CT223" i="1"/>
  <c r="CU223" i="1"/>
  <c r="CV223" i="1"/>
  <c r="CR224" i="1"/>
  <c r="CS224" i="1"/>
  <c r="CT224" i="1"/>
  <c r="CU224" i="1"/>
  <c r="CV224" i="1"/>
  <c r="CR225" i="1"/>
  <c r="CS225" i="1"/>
  <c r="CT225" i="1"/>
  <c r="CU225" i="1"/>
  <c r="CV225" i="1"/>
  <c r="CR226" i="1"/>
  <c r="CS226" i="1"/>
  <c r="CT226" i="1"/>
  <c r="CU226" i="1"/>
  <c r="CV226" i="1"/>
  <c r="CR227" i="1"/>
  <c r="CS227" i="1"/>
  <c r="CT227" i="1"/>
  <c r="CU227" i="1"/>
  <c r="CV227" i="1"/>
  <c r="CR228" i="1"/>
  <c r="CS228" i="1"/>
  <c r="CT228" i="1"/>
  <c r="CU228" i="1"/>
  <c r="CV228" i="1"/>
  <c r="CR229" i="1"/>
  <c r="CS229" i="1"/>
  <c r="CT229" i="1"/>
  <c r="CU229" i="1"/>
  <c r="CV229" i="1"/>
  <c r="CR230" i="1"/>
  <c r="CS230" i="1"/>
  <c r="CT230" i="1"/>
  <c r="CU230" i="1"/>
  <c r="CV230" i="1"/>
  <c r="CR231" i="1"/>
  <c r="CS231" i="1"/>
  <c r="CT231" i="1"/>
  <c r="CU231" i="1"/>
  <c r="CV231" i="1"/>
  <c r="CR232" i="1"/>
  <c r="CS232" i="1"/>
  <c r="CT232" i="1"/>
  <c r="CU232" i="1"/>
  <c r="CV232" i="1"/>
  <c r="CR233" i="1"/>
  <c r="CS233" i="1"/>
  <c r="CT233" i="1"/>
  <c r="CU233" i="1"/>
  <c r="CV233" i="1"/>
  <c r="CR234" i="1"/>
  <c r="CS234" i="1"/>
  <c r="CT234" i="1"/>
  <c r="CU234" i="1"/>
  <c r="CV234" i="1"/>
  <c r="CR235" i="1"/>
  <c r="CS235" i="1"/>
  <c r="CT235" i="1"/>
  <c r="CU235" i="1"/>
  <c r="CV235" i="1"/>
  <c r="CR236" i="1"/>
  <c r="CS236" i="1"/>
  <c r="CT236" i="1"/>
  <c r="CU236" i="1"/>
  <c r="CV236" i="1"/>
  <c r="CR237" i="1"/>
  <c r="CS237" i="1"/>
  <c r="CT237" i="1"/>
  <c r="CU237" i="1"/>
  <c r="CV237" i="1"/>
  <c r="CR238" i="1"/>
  <c r="CS238" i="1"/>
  <c r="CT238" i="1"/>
  <c r="CU238" i="1"/>
  <c r="CV238" i="1"/>
  <c r="CR239" i="1"/>
  <c r="CS239" i="1"/>
  <c r="CT239" i="1"/>
  <c r="CU239" i="1"/>
  <c r="CV239" i="1"/>
  <c r="CR240" i="1"/>
  <c r="CS240" i="1"/>
  <c r="CT240" i="1"/>
  <c r="CU240" i="1"/>
  <c r="CV240" i="1"/>
  <c r="CR241" i="1"/>
  <c r="CS241" i="1"/>
  <c r="CT241" i="1"/>
  <c r="CU241" i="1"/>
  <c r="CV241" i="1"/>
  <c r="CR242" i="1"/>
  <c r="CS242" i="1"/>
  <c r="CT242" i="1"/>
  <c r="CU242" i="1"/>
  <c r="CV242" i="1"/>
  <c r="CR243" i="1"/>
  <c r="CS243" i="1"/>
  <c r="CT243" i="1"/>
  <c r="CU243" i="1"/>
  <c r="CV243" i="1"/>
  <c r="CR244" i="1"/>
  <c r="CS244" i="1"/>
  <c r="CT244" i="1"/>
  <c r="CU244" i="1"/>
  <c r="CV244" i="1"/>
  <c r="CR245" i="1"/>
  <c r="CS245" i="1"/>
  <c r="CT245" i="1"/>
  <c r="CU245" i="1"/>
  <c r="CV245" i="1"/>
  <c r="CR246" i="1"/>
  <c r="CS246" i="1"/>
  <c r="CT246" i="1"/>
  <c r="CU246" i="1"/>
  <c r="CV246" i="1"/>
  <c r="CR247" i="1"/>
  <c r="CS247" i="1"/>
  <c r="CT247" i="1"/>
  <c r="CU247" i="1"/>
  <c r="CV247" i="1"/>
  <c r="CR248" i="1"/>
  <c r="CS248" i="1"/>
  <c r="CT248" i="1"/>
  <c r="CU248" i="1"/>
  <c r="CV248" i="1"/>
  <c r="CR249" i="1"/>
  <c r="CS249" i="1"/>
  <c r="CT249" i="1"/>
  <c r="CU249" i="1"/>
  <c r="CV249" i="1"/>
  <c r="CR250" i="1"/>
  <c r="CS250" i="1"/>
  <c r="CT250" i="1"/>
  <c r="CU250" i="1"/>
  <c r="CV250" i="1"/>
  <c r="CR251" i="1"/>
  <c r="CS251" i="1"/>
  <c r="CT251" i="1"/>
  <c r="CU251" i="1"/>
  <c r="CV251" i="1"/>
  <c r="CR252" i="1"/>
  <c r="CS252" i="1"/>
  <c r="CT252" i="1"/>
  <c r="CU252" i="1"/>
  <c r="CV252" i="1"/>
  <c r="CR253" i="1"/>
  <c r="CS253" i="1"/>
  <c r="CT253" i="1"/>
  <c r="CU253" i="1"/>
  <c r="CV253" i="1"/>
  <c r="CR254" i="1"/>
  <c r="CS254" i="1"/>
  <c r="CT254" i="1"/>
  <c r="CU254" i="1"/>
  <c r="CV254" i="1"/>
  <c r="CR255" i="1"/>
  <c r="CS255" i="1"/>
  <c r="CT255" i="1"/>
  <c r="CU255" i="1"/>
  <c r="CV255" i="1"/>
  <c r="CR256" i="1"/>
  <c r="CS256" i="1"/>
  <c r="CT256" i="1"/>
  <c r="CU256" i="1"/>
  <c r="CV256" i="1"/>
  <c r="CR257" i="1"/>
  <c r="CS257" i="1"/>
  <c r="CT257" i="1"/>
  <c r="CU257" i="1"/>
  <c r="CV257" i="1"/>
  <c r="CR258" i="1"/>
  <c r="CS258" i="1"/>
  <c r="CT258" i="1"/>
  <c r="CU258" i="1"/>
  <c r="CV258" i="1"/>
  <c r="CR259" i="1"/>
  <c r="CS259" i="1"/>
  <c r="CT259" i="1"/>
  <c r="CU259" i="1"/>
  <c r="CV259" i="1"/>
  <c r="CR260" i="1"/>
  <c r="CS260" i="1"/>
  <c r="CT260" i="1"/>
  <c r="CU260" i="1"/>
  <c r="CV260" i="1"/>
  <c r="CR261" i="1"/>
  <c r="CS261" i="1"/>
  <c r="CT261" i="1"/>
  <c r="CU261" i="1"/>
  <c r="CV261" i="1"/>
  <c r="CR262" i="1"/>
  <c r="CS262" i="1"/>
  <c r="CT262" i="1"/>
  <c r="CU262" i="1"/>
  <c r="CV262" i="1"/>
  <c r="CR263" i="1"/>
  <c r="CS263" i="1"/>
  <c r="CT263" i="1"/>
  <c r="CU263" i="1"/>
  <c r="CV263" i="1"/>
  <c r="CR264" i="1"/>
  <c r="CS264" i="1"/>
  <c r="CT264" i="1"/>
  <c r="CU264" i="1"/>
  <c r="CV264" i="1"/>
  <c r="CR265" i="1"/>
  <c r="CS265" i="1"/>
  <c r="CT265" i="1"/>
  <c r="CU265" i="1"/>
  <c r="CV265" i="1"/>
  <c r="CR266" i="1"/>
  <c r="CS266" i="1"/>
  <c r="CT266" i="1"/>
  <c r="CU266" i="1"/>
  <c r="CV266" i="1"/>
  <c r="CR267" i="1"/>
  <c r="CS267" i="1"/>
  <c r="CT267" i="1"/>
  <c r="CU267" i="1"/>
  <c r="CV267" i="1"/>
  <c r="CR268" i="1"/>
  <c r="CS268" i="1"/>
  <c r="CT268" i="1"/>
  <c r="CU268" i="1"/>
  <c r="CV268" i="1"/>
  <c r="CR269" i="1"/>
  <c r="CS269" i="1"/>
  <c r="CT269" i="1"/>
  <c r="CU269" i="1"/>
  <c r="CV269" i="1"/>
  <c r="CR270" i="1"/>
  <c r="CS270" i="1"/>
  <c r="CT270" i="1"/>
  <c r="CU270" i="1"/>
  <c r="CV270" i="1"/>
  <c r="CR271" i="1"/>
  <c r="CS271" i="1"/>
  <c r="CT271" i="1"/>
  <c r="CU271" i="1"/>
  <c r="CV271" i="1"/>
  <c r="CR272" i="1"/>
  <c r="CS272" i="1"/>
  <c r="CT272" i="1"/>
  <c r="CU272" i="1"/>
  <c r="CV272" i="1"/>
  <c r="CR273" i="1"/>
  <c r="CS273" i="1"/>
  <c r="CT273" i="1"/>
  <c r="CU273" i="1"/>
  <c r="CV273" i="1"/>
  <c r="CR274" i="1"/>
  <c r="CS274" i="1"/>
  <c r="CT274" i="1"/>
  <c r="CU274" i="1"/>
  <c r="CV274" i="1"/>
  <c r="CR275" i="1"/>
  <c r="CS275" i="1"/>
  <c r="CT275" i="1"/>
  <c r="CU275" i="1"/>
  <c r="CV275" i="1"/>
  <c r="CR276" i="1"/>
  <c r="CS276" i="1"/>
  <c r="CT276" i="1"/>
  <c r="CU276" i="1"/>
  <c r="CV276" i="1"/>
  <c r="CR277" i="1"/>
  <c r="CS277" i="1"/>
  <c r="CT277" i="1"/>
  <c r="CU277" i="1"/>
  <c r="CV277" i="1"/>
  <c r="CR278" i="1"/>
  <c r="CS278" i="1"/>
  <c r="CT278" i="1"/>
  <c r="CU278" i="1"/>
  <c r="CV278" i="1"/>
  <c r="CR279" i="1"/>
  <c r="CS279" i="1"/>
  <c r="CT279" i="1"/>
  <c r="CU279" i="1"/>
  <c r="CV279" i="1"/>
  <c r="CR280" i="1"/>
  <c r="CS280" i="1"/>
  <c r="CT280" i="1"/>
  <c r="CU280" i="1"/>
  <c r="CV280" i="1"/>
  <c r="CR281" i="1"/>
  <c r="CS281" i="1"/>
  <c r="CT281" i="1"/>
  <c r="CU281" i="1"/>
  <c r="CV281" i="1"/>
  <c r="CR282" i="1"/>
  <c r="CS282" i="1"/>
  <c r="CT282" i="1"/>
  <c r="CU282" i="1"/>
  <c r="CV282" i="1"/>
  <c r="CR283" i="1"/>
  <c r="CS283" i="1"/>
  <c r="CT283" i="1"/>
  <c r="CU283" i="1"/>
  <c r="CV283" i="1"/>
  <c r="CR284" i="1"/>
  <c r="CS284" i="1"/>
  <c r="CT284" i="1"/>
  <c r="CU284" i="1"/>
  <c r="CV284" i="1"/>
  <c r="CR285" i="1"/>
  <c r="CS285" i="1"/>
  <c r="CT285" i="1"/>
  <c r="CU285" i="1"/>
  <c r="CV285" i="1"/>
  <c r="CR286" i="1"/>
  <c r="CS286" i="1"/>
  <c r="CT286" i="1"/>
  <c r="CU286" i="1"/>
  <c r="CV286" i="1"/>
  <c r="CR287" i="1"/>
  <c r="CS287" i="1"/>
  <c r="CT287" i="1"/>
  <c r="CU287" i="1"/>
  <c r="CV287" i="1"/>
  <c r="CR288" i="1"/>
  <c r="CS288" i="1"/>
  <c r="CT288" i="1"/>
  <c r="CU288" i="1"/>
  <c r="CV288" i="1"/>
  <c r="CR289" i="1"/>
  <c r="CS289" i="1"/>
  <c r="CT289" i="1"/>
  <c r="CU289" i="1"/>
  <c r="CV289" i="1"/>
  <c r="CR290" i="1"/>
  <c r="CS290" i="1"/>
  <c r="CT290" i="1"/>
  <c r="CU290" i="1"/>
  <c r="CV290" i="1"/>
  <c r="CR291" i="1"/>
  <c r="CS291" i="1"/>
  <c r="CT291" i="1"/>
  <c r="CU291" i="1"/>
  <c r="CV291" i="1"/>
  <c r="CR292" i="1"/>
  <c r="CS292" i="1"/>
  <c r="CT292" i="1"/>
  <c r="CU292" i="1"/>
  <c r="CV292" i="1"/>
  <c r="CR293" i="1"/>
  <c r="CS293" i="1"/>
  <c r="CT293" i="1"/>
  <c r="CU293" i="1"/>
  <c r="CV293" i="1"/>
  <c r="CR294" i="1"/>
  <c r="CS294" i="1"/>
  <c r="CT294" i="1"/>
  <c r="CU294" i="1"/>
  <c r="CV294" i="1"/>
  <c r="CR295" i="1"/>
  <c r="CS295" i="1"/>
  <c r="CT295" i="1"/>
  <c r="CU295" i="1"/>
  <c r="CV295" i="1"/>
  <c r="CR296" i="1"/>
  <c r="CS296" i="1"/>
  <c r="CT296" i="1"/>
  <c r="CU296" i="1"/>
  <c r="CV296" i="1"/>
  <c r="CR297" i="1"/>
  <c r="CS297" i="1"/>
  <c r="CT297" i="1"/>
  <c r="CU297" i="1"/>
  <c r="CV297" i="1"/>
  <c r="CR298" i="1"/>
  <c r="CS298" i="1"/>
  <c r="CT298" i="1"/>
  <c r="CU298" i="1"/>
  <c r="CV298" i="1"/>
  <c r="CR299" i="1"/>
  <c r="CS299" i="1"/>
  <c r="CT299" i="1"/>
  <c r="CU299" i="1"/>
  <c r="CV299" i="1"/>
  <c r="CR300" i="1"/>
  <c r="CS300" i="1"/>
  <c r="CT300" i="1"/>
  <c r="CU300" i="1"/>
  <c r="CV300" i="1"/>
  <c r="CR301" i="1"/>
  <c r="CS301" i="1"/>
  <c r="CT301" i="1"/>
  <c r="CU301" i="1"/>
  <c r="CV301" i="1"/>
  <c r="CR302" i="1"/>
  <c r="CS302" i="1"/>
  <c r="CT302" i="1"/>
  <c r="CU302" i="1"/>
  <c r="CV302" i="1"/>
  <c r="CR303" i="1"/>
  <c r="CS303" i="1"/>
  <c r="CT303" i="1"/>
  <c r="CU303" i="1"/>
  <c r="CV303" i="1"/>
  <c r="CR304" i="1"/>
  <c r="CS304" i="1"/>
  <c r="CT304" i="1"/>
  <c r="CU304" i="1"/>
  <c r="CV304" i="1"/>
  <c r="CR305" i="1"/>
  <c r="CS305" i="1"/>
  <c r="CT305" i="1"/>
  <c r="CU305" i="1"/>
  <c r="CV305" i="1"/>
  <c r="CR306" i="1"/>
  <c r="CS306" i="1"/>
  <c r="CT306" i="1"/>
  <c r="CU306" i="1"/>
  <c r="CV306" i="1"/>
  <c r="CR307" i="1"/>
  <c r="CS307" i="1"/>
  <c r="CT307" i="1"/>
  <c r="CU307" i="1"/>
  <c r="CV307" i="1"/>
  <c r="CR308" i="1"/>
  <c r="CS308" i="1"/>
  <c r="CT308" i="1"/>
  <c r="CU308" i="1"/>
  <c r="CV308" i="1"/>
  <c r="CR309" i="1"/>
  <c r="CS309" i="1"/>
  <c r="CT309" i="1"/>
  <c r="CU309" i="1"/>
  <c r="CV309" i="1"/>
  <c r="CR310" i="1"/>
  <c r="CS310" i="1"/>
  <c r="CT310" i="1"/>
  <c r="CU310" i="1"/>
  <c r="CV310" i="1"/>
  <c r="CR311" i="1"/>
  <c r="CS311" i="1"/>
  <c r="CT311" i="1"/>
  <c r="CU311" i="1"/>
  <c r="CV311" i="1"/>
  <c r="CR312" i="1"/>
  <c r="CS312" i="1"/>
  <c r="CT312" i="1"/>
  <c r="CU312" i="1"/>
  <c r="CV312" i="1"/>
  <c r="CR313" i="1"/>
  <c r="CS313" i="1"/>
  <c r="CT313" i="1"/>
  <c r="CU313" i="1"/>
  <c r="CV313" i="1"/>
  <c r="CR314" i="1"/>
  <c r="CS314" i="1"/>
  <c r="CT314" i="1"/>
  <c r="CU314" i="1"/>
  <c r="CV314" i="1"/>
  <c r="CR315" i="1"/>
  <c r="CS315" i="1"/>
  <c r="CT315" i="1"/>
  <c r="CU315" i="1"/>
  <c r="CV315" i="1"/>
  <c r="CR316" i="1"/>
  <c r="CS316" i="1"/>
  <c r="CT316" i="1"/>
  <c r="CU316" i="1"/>
  <c r="CV316" i="1"/>
  <c r="CR317" i="1"/>
  <c r="CS317" i="1"/>
  <c r="CT317" i="1"/>
  <c r="CU317" i="1"/>
  <c r="CV317" i="1"/>
  <c r="CR318" i="1"/>
  <c r="CS318" i="1"/>
  <c r="CT318" i="1"/>
  <c r="CU318" i="1"/>
  <c r="CV318" i="1"/>
  <c r="CR319" i="1"/>
  <c r="CS319" i="1"/>
  <c r="CT319" i="1"/>
  <c r="CU319" i="1"/>
  <c r="CV319" i="1"/>
  <c r="CR320" i="1"/>
  <c r="CS320" i="1"/>
  <c r="CT320" i="1"/>
  <c r="CU320" i="1"/>
  <c r="CV320" i="1"/>
  <c r="CR321" i="1"/>
  <c r="CS321" i="1"/>
  <c r="CT321" i="1"/>
  <c r="CU321" i="1"/>
  <c r="CV321" i="1"/>
  <c r="CR322" i="1"/>
  <c r="CS322" i="1"/>
  <c r="CT322" i="1"/>
  <c r="CU322" i="1"/>
  <c r="CV322" i="1"/>
  <c r="CR323" i="1"/>
  <c r="CS323" i="1"/>
  <c r="CT323" i="1"/>
  <c r="CU323" i="1"/>
  <c r="CV323" i="1"/>
  <c r="CR324" i="1"/>
  <c r="CS324" i="1"/>
  <c r="CT324" i="1"/>
  <c r="CU324" i="1"/>
  <c r="CV324" i="1"/>
  <c r="CR325" i="1"/>
  <c r="CS325" i="1"/>
  <c r="CT325" i="1"/>
  <c r="CU325" i="1"/>
  <c r="CV325" i="1"/>
  <c r="CR326" i="1"/>
  <c r="CS326" i="1"/>
  <c r="CT326" i="1"/>
  <c r="CU326" i="1"/>
  <c r="CV326" i="1"/>
  <c r="CR327" i="1"/>
  <c r="CS327" i="1"/>
  <c r="CT327" i="1"/>
  <c r="CU327" i="1"/>
  <c r="CV327" i="1"/>
  <c r="CR328" i="1"/>
  <c r="CS328" i="1"/>
  <c r="CT328" i="1"/>
  <c r="CU328" i="1"/>
  <c r="CV328" i="1"/>
  <c r="CR329" i="1"/>
  <c r="CS329" i="1"/>
  <c r="CT329" i="1"/>
  <c r="CU329" i="1"/>
  <c r="CV329" i="1"/>
  <c r="CR330" i="1"/>
  <c r="CS330" i="1"/>
  <c r="CT330" i="1"/>
  <c r="CU330" i="1"/>
  <c r="CV330" i="1"/>
  <c r="CR331" i="1"/>
  <c r="CS331" i="1"/>
  <c r="CT331" i="1"/>
  <c r="CU331" i="1"/>
  <c r="CV331" i="1"/>
  <c r="CR332" i="1"/>
  <c r="CS332" i="1"/>
  <c r="CT332" i="1"/>
  <c r="CU332" i="1"/>
  <c r="CV332" i="1"/>
  <c r="CR333" i="1"/>
  <c r="CS333" i="1"/>
  <c r="CT333" i="1"/>
  <c r="CU333" i="1"/>
  <c r="CV333" i="1"/>
  <c r="CR334" i="1"/>
  <c r="CS334" i="1"/>
  <c r="CT334" i="1"/>
  <c r="CU334" i="1"/>
  <c r="CV334" i="1"/>
  <c r="CR335" i="1"/>
  <c r="CS335" i="1"/>
  <c r="CT335" i="1"/>
  <c r="CU335" i="1"/>
  <c r="CV335" i="1"/>
  <c r="CR336" i="1"/>
  <c r="CS336" i="1"/>
  <c r="CT336" i="1"/>
  <c r="CU336" i="1"/>
  <c r="CV336" i="1"/>
  <c r="CR337" i="1"/>
  <c r="CS337" i="1"/>
  <c r="CT337" i="1"/>
  <c r="CU337" i="1"/>
  <c r="CV337" i="1"/>
  <c r="CR338" i="1"/>
  <c r="CS338" i="1"/>
  <c r="CT338" i="1"/>
  <c r="CU338" i="1"/>
  <c r="CV338" i="1"/>
  <c r="CR339" i="1"/>
  <c r="CS339" i="1"/>
  <c r="CT339" i="1"/>
  <c r="CU339" i="1"/>
  <c r="CV339" i="1"/>
  <c r="CR340" i="1"/>
  <c r="CS340" i="1"/>
  <c r="CT340" i="1"/>
  <c r="CU340" i="1"/>
  <c r="CV340" i="1"/>
  <c r="CR341" i="1"/>
  <c r="CS341" i="1"/>
  <c r="CT341" i="1"/>
  <c r="CU341" i="1"/>
  <c r="CV341" i="1"/>
  <c r="CR342" i="1"/>
  <c r="CS342" i="1"/>
  <c r="CT342" i="1"/>
  <c r="CU342" i="1"/>
  <c r="CV342" i="1"/>
  <c r="CR343" i="1"/>
  <c r="CS343" i="1"/>
  <c r="CT343" i="1"/>
  <c r="CU343" i="1"/>
  <c r="CV343" i="1"/>
  <c r="CR344" i="1"/>
  <c r="CS344" i="1"/>
  <c r="CT344" i="1"/>
  <c r="CU344" i="1"/>
  <c r="CV344" i="1"/>
  <c r="CR345" i="1"/>
  <c r="CS345" i="1"/>
  <c r="CT345" i="1"/>
  <c r="CU345" i="1"/>
  <c r="CV345" i="1"/>
  <c r="CR346" i="1"/>
  <c r="CS346" i="1"/>
  <c r="CT346" i="1"/>
  <c r="CU346" i="1"/>
  <c r="CV346" i="1"/>
  <c r="CR347" i="1"/>
  <c r="CS347" i="1"/>
  <c r="CT347" i="1"/>
  <c r="CU347" i="1"/>
  <c r="CV347" i="1"/>
  <c r="CR348" i="1"/>
  <c r="CS348" i="1"/>
  <c r="CT348" i="1"/>
  <c r="CU348" i="1"/>
  <c r="CV348" i="1"/>
  <c r="CR349" i="1"/>
  <c r="CS349" i="1"/>
  <c r="CT349" i="1"/>
  <c r="CU349" i="1"/>
  <c r="CV349" i="1"/>
  <c r="CR350" i="1"/>
  <c r="CS350" i="1"/>
  <c r="CT350" i="1"/>
  <c r="CU350" i="1"/>
  <c r="CV350" i="1"/>
  <c r="CR351" i="1"/>
  <c r="CS351" i="1"/>
  <c r="CT351" i="1"/>
  <c r="CU351" i="1"/>
  <c r="CV351" i="1"/>
  <c r="CR352" i="1"/>
  <c r="CS352" i="1"/>
  <c r="CT352" i="1"/>
  <c r="CU352" i="1"/>
  <c r="CV352" i="1"/>
  <c r="CR353" i="1"/>
  <c r="CS353" i="1"/>
  <c r="CT353" i="1"/>
  <c r="CU353" i="1"/>
  <c r="CV353" i="1"/>
  <c r="CR354" i="1"/>
  <c r="CS354" i="1"/>
  <c r="CT354" i="1"/>
  <c r="CU354" i="1"/>
  <c r="CV354" i="1"/>
  <c r="CR355" i="1"/>
  <c r="CS355" i="1"/>
  <c r="CT355" i="1"/>
  <c r="CU355" i="1"/>
  <c r="CV355" i="1"/>
  <c r="CR356" i="1"/>
  <c r="CS356" i="1"/>
  <c r="CT356" i="1"/>
  <c r="CU356" i="1"/>
  <c r="CV356" i="1"/>
  <c r="CR357" i="1"/>
  <c r="CS357" i="1"/>
  <c r="CT357" i="1"/>
  <c r="CU357" i="1"/>
  <c r="CV357" i="1"/>
  <c r="CR358" i="1"/>
  <c r="CS358" i="1"/>
  <c r="CT358" i="1"/>
  <c r="CU358" i="1"/>
  <c r="CV358" i="1"/>
  <c r="CR359" i="1"/>
  <c r="CS359" i="1"/>
  <c r="CT359" i="1"/>
  <c r="CU359" i="1"/>
  <c r="CV359" i="1"/>
  <c r="CR360" i="1"/>
  <c r="CS360" i="1"/>
  <c r="CT360" i="1"/>
  <c r="CU360" i="1"/>
  <c r="CV360" i="1"/>
  <c r="CR361" i="1"/>
  <c r="CS361" i="1"/>
  <c r="CT361" i="1"/>
  <c r="CU361" i="1"/>
  <c r="CV361" i="1"/>
  <c r="CR362" i="1"/>
  <c r="CS362" i="1"/>
  <c r="CT362" i="1"/>
  <c r="CU362" i="1"/>
  <c r="CV362" i="1"/>
  <c r="CR363" i="1"/>
  <c r="CS363" i="1"/>
  <c r="CT363" i="1"/>
  <c r="CU363" i="1"/>
  <c r="CV363" i="1"/>
  <c r="CR364" i="1"/>
  <c r="CS364" i="1"/>
  <c r="CT364" i="1"/>
  <c r="CU364" i="1"/>
  <c r="CV364" i="1"/>
  <c r="CR365" i="1"/>
  <c r="CS365" i="1"/>
  <c r="CT365" i="1"/>
  <c r="CU365" i="1"/>
  <c r="CV365" i="1"/>
  <c r="CR366" i="1"/>
  <c r="CS366" i="1"/>
  <c r="CT366" i="1"/>
  <c r="CU366" i="1"/>
  <c r="CV366" i="1"/>
  <c r="CR367" i="1"/>
  <c r="CS367" i="1"/>
  <c r="CT367" i="1"/>
  <c r="CU367" i="1"/>
  <c r="CV367" i="1"/>
  <c r="CR368" i="1"/>
  <c r="CS368" i="1"/>
  <c r="CT368" i="1"/>
  <c r="CU368" i="1"/>
  <c r="CV368" i="1"/>
  <c r="CR369" i="1"/>
  <c r="CS369" i="1"/>
  <c r="CT369" i="1"/>
  <c r="CU369" i="1"/>
  <c r="CV369" i="1"/>
  <c r="CR370" i="1"/>
  <c r="CS370" i="1"/>
  <c r="CT370" i="1"/>
  <c r="CU370" i="1"/>
  <c r="CV370" i="1"/>
  <c r="CR371" i="1"/>
  <c r="CS371" i="1"/>
  <c r="CT371" i="1"/>
  <c r="CU371" i="1"/>
  <c r="CV371" i="1"/>
  <c r="CR372" i="1"/>
  <c r="CS372" i="1"/>
  <c r="CT372" i="1"/>
  <c r="CU372" i="1"/>
  <c r="CV372" i="1"/>
  <c r="CR373" i="1"/>
  <c r="CS373" i="1"/>
  <c r="CT373" i="1"/>
  <c r="CU373" i="1"/>
  <c r="CV373" i="1"/>
  <c r="CR374" i="1"/>
  <c r="CS374" i="1"/>
  <c r="CT374" i="1"/>
  <c r="CU374" i="1"/>
  <c r="CV374" i="1"/>
  <c r="CR375" i="1"/>
  <c r="CS375" i="1"/>
  <c r="CT375" i="1"/>
  <c r="CU375" i="1"/>
  <c r="CV375" i="1"/>
  <c r="CR376" i="1"/>
  <c r="CS376" i="1"/>
  <c r="CT376" i="1"/>
  <c r="CU376" i="1"/>
  <c r="CV376" i="1"/>
  <c r="CR377" i="1"/>
  <c r="CS377" i="1"/>
  <c r="CT377" i="1"/>
  <c r="CU377" i="1"/>
  <c r="CV377" i="1"/>
  <c r="CR378" i="1"/>
  <c r="CS378" i="1"/>
  <c r="CT378" i="1"/>
  <c r="CU378" i="1"/>
  <c r="CV378" i="1"/>
  <c r="CR379" i="1"/>
  <c r="CS379" i="1"/>
  <c r="CT379" i="1"/>
  <c r="CU379" i="1"/>
  <c r="CV379" i="1"/>
  <c r="CR380" i="1"/>
  <c r="CS380" i="1"/>
  <c r="CT380" i="1"/>
  <c r="CU380" i="1"/>
  <c r="CV380" i="1"/>
  <c r="CR381" i="1"/>
  <c r="CS381" i="1"/>
  <c r="CT381" i="1"/>
  <c r="CU381" i="1"/>
  <c r="CV381" i="1"/>
  <c r="CR382" i="1"/>
  <c r="CS382" i="1"/>
  <c r="CT382" i="1"/>
  <c r="CU382" i="1"/>
  <c r="CV382" i="1"/>
  <c r="CR383" i="1"/>
  <c r="CS383" i="1"/>
  <c r="CT383" i="1"/>
  <c r="CU383" i="1"/>
  <c r="CV383" i="1"/>
  <c r="CR384" i="1"/>
  <c r="CS384" i="1"/>
  <c r="CT384" i="1"/>
  <c r="CU384" i="1"/>
  <c r="CV384" i="1"/>
  <c r="CR385" i="1"/>
  <c r="CS385" i="1"/>
  <c r="CT385" i="1"/>
  <c r="CU385" i="1"/>
  <c r="CV385" i="1"/>
  <c r="CR386" i="1"/>
  <c r="CS386" i="1"/>
  <c r="CT386" i="1"/>
  <c r="CU386" i="1"/>
  <c r="CV386" i="1"/>
  <c r="CR387" i="1"/>
  <c r="CS387" i="1"/>
  <c r="CT387" i="1"/>
  <c r="CU387" i="1"/>
  <c r="CV387" i="1"/>
  <c r="CR388" i="1"/>
  <c r="CS388" i="1"/>
  <c r="CT388" i="1"/>
  <c r="CU388" i="1"/>
  <c r="CV388" i="1"/>
  <c r="CR389" i="1"/>
  <c r="CS389" i="1"/>
  <c r="CT389" i="1"/>
  <c r="CU389" i="1"/>
  <c r="CV389" i="1"/>
  <c r="CR390" i="1"/>
  <c r="CS390" i="1"/>
  <c r="CT390" i="1"/>
  <c r="CU390" i="1"/>
  <c r="CV390" i="1"/>
  <c r="CR391" i="1"/>
  <c r="CS391" i="1"/>
  <c r="CT391" i="1"/>
  <c r="CU391" i="1"/>
  <c r="CV391" i="1"/>
  <c r="CR392" i="1"/>
  <c r="CS392" i="1"/>
  <c r="CT392" i="1"/>
  <c r="CU392" i="1"/>
  <c r="CV392" i="1"/>
  <c r="CR393" i="1"/>
  <c r="CS393" i="1"/>
  <c r="CT393" i="1"/>
  <c r="CU393" i="1"/>
  <c r="CV393" i="1"/>
  <c r="CR394" i="1"/>
  <c r="CS394" i="1"/>
  <c r="CT394" i="1"/>
  <c r="CU394" i="1"/>
  <c r="CV394" i="1"/>
  <c r="CR395" i="1"/>
  <c r="CS395" i="1"/>
  <c r="CT395" i="1"/>
  <c r="CU395" i="1"/>
  <c r="CV395" i="1"/>
  <c r="CR396" i="1"/>
  <c r="CS396" i="1"/>
  <c r="CT396" i="1"/>
  <c r="CU396" i="1"/>
  <c r="CV396" i="1"/>
  <c r="CR397" i="1"/>
  <c r="CS397" i="1"/>
  <c r="CT397" i="1"/>
  <c r="CU397" i="1"/>
  <c r="CV397" i="1"/>
  <c r="CR398" i="1"/>
  <c r="CS398" i="1"/>
  <c r="CT398" i="1"/>
  <c r="CU398" i="1"/>
  <c r="CV398" i="1"/>
  <c r="CR399" i="1"/>
  <c r="CS399" i="1"/>
  <c r="CT399" i="1"/>
  <c r="CU399" i="1"/>
  <c r="CV399" i="1"/>
  <c r="CR400" i="1"/>
  <c r="CS400" i="1"/>
  <c r="CT400" i="1"/>
  <c r="CU400" i="1"/>
  <c r="CV400" i="1"/>
  <c r="CR401" i="1"/>
  <c r="CS401" i="1"/>
  <c r="CT401" i="1"/>
  <c r="CU401" i="1"/>
  <c r="CV401" i="1"/>
  <c r="CR402" i="1"/>
  <c r="CS402" i="1"/>
  <c r="CT402" i="1"/>
  <c r="CU402" i="1"/>
  <c r="CV402" i="1"/>
  <c r="CR403" i="1"/>
  <c r="CS403" i="1"/>
  <c r="CT403" i="1"/>
  <c r="CU403" i="1"/>
  <c r="CV403" i="1"/>
  <c r="CR404" i="1"/>
  <c r="CS404" i="1"/>
  <c r="CT404" i="1"/>
  <c r="CU404" i="1"/>
  <c r="CV404" i="1"/>
  <c r="CR405" i="1"/>
  <c r="CS405" i="1"/>
  <c r="CT405" i="1"/>
  <c r="CU405" i="1"/>
  <c r="CV405" i="1"/>
  <c r="CR406" i="1"/>
  <c r="CS406" i="1"/>
  <c r="CT406" i="1"/>
  <c r="CU406" i="1"/>
  <c r="CV406" i="1"/>
  <c r="CR407" i="1"/>
  <c r="CS407" i="1"/>
  <c r="CT407" i="1"/>
  <c r="CU407" i="1"/>
  <c r="CV407" i="1"/>
  <c r="CR408" i="1"/>
  <c r="CS408" i="1"/>
  <c r="CT408" i="1"/>
  <c r="CU408" i="1"/>
  <c r="CV408" i="1"/>
  <c r="CR409" i="1"/>
  <c r="CS409" i="1"/>
  <c r="CT409" i="1"/>
  <c r="CU409" i="1"/>
  <c r="CV409" i="1"/>
  <c r="CR410" i="1"/>
  <c r="CS410" i="1"/>
  <c r="CT410" i="1"/>
  <c r="CU410" i="1"/>
  <c r="CV410" i="1"/>
  <c r="CR411" i="1"/>
  <c r="CS411" i="1"/>
  <c r="CT411" i="1"/>
  <c r="CU411" i="1"/>
  <c r="CV411" i="1"/>
  <c r="CR412" i="1"/>
  <c r="CS412" i="1"/>
  <c r="CT412" i="1"/>
  <c r="CU412" i="1"/>
  <c r="CV412" i="1"/>
  <c r="CR413" i="1"/>
  <c r="CS413" i="1"/>
  <c r="CT413" i="1"/>
  <c r="CU413" i="1"/>
  <c r="CV413" i="1"/>
  <c r="CR414" i="1"/>
  <c r="CS414" i="1"/>
  <c r="CT414" i="1"/>
  <c r="CU414" i="1"/>
  <c r="CV414" i="1"/>
  <c r="CR415" i="1"/>
  <c r="CS415" i="1"/>
  <c r="CT415" i="1"/>
  <c r="CU415" i="1"/>
  <c r="CV415" i="1"/>
  <c r="CR416" i="1"/>
  <c r="CS416" i="1"/>
  <c r="CT416" i="1"/>
  <c r="CU416" i="1"/>
  <c r="CV416" i="1"/>
  <c r="CR417" i="1"/>
  <c r="CS417" i="1"/>
  <c r="CT417" i="1"/>
  <c r="CU417" i="1"/>
  <c r="CV417" i="1"/>
  <c r="CR418" i="1"/>
  <c r="CS418" i="1"/>
  <c r="CT418" i="1"/>
  <c r="CU418" i="1"/>
  <c r="CV418" i="1"/>
  <c r="CR419" i="1"/>
  <c r="CS419" i="1"/>
  <c r="CT419" i="1"/>
  <c r="CU419" i="1"/>
  <c r="CV419" i="1"/>
  <c r="CR420" i="1"/>
  <c r="CS420" i="1"/>
  <c r="CT420" i="1"/>
  <c r="CU420" i="1"/>
  <c r="CV420" i="1"/>
  <c r="CR421" i="1"/>
  <c r="CS421" i="1"/>
  <c r="CT421" i="1"/>
  <c r="CU421" i="1"/>
  <c r="CV421" i="1"/>
  <c r="CR422" i="1"/>
  <c r="CS422" i="1"/>
  <c r="CT422" i="1"/>
  <c r="CU422" i="1"/>
  <c r="CV422" i="1"/>
  <c r="CR423" i="1"/>
  <c r="CS423" i="1"/>
  <c r="CT423" i="1"/>
  <c r="CU423" i="1"/>
  <c r="CV423" i="1"/>
  <c r="CR424" i="1"/>
  <c r="CS424" i="1"/>
  <c r="CT424" i="1"/>
  <c r="CU424" i="1"/>
  <c r="CV424" i="1"/>
  <c r="CR425" i="1"/>
  <c r="CS425" i="1"/>
  <c r="CT425" i="1"/>
  <c r="CU425" i="1"/>
  <c r="CV425" i="1"/>
  <c r="CR426" i="1"/>
  <c r="CS426" i="1"/>
  <c r="CT426" i="1"/>
  <c r="CU426" i="1"/>
  <c r="CV426" i="1"/>
  <c r="CR427" i="1"/>
  <c r="CS427" i="1"/>
  <c r="CT427" i="1"/>
  <c r="CU427" i="1"/>
  <c r="CV427" i="1"/>
  <c r="CR428" i="1"/>
  <c r="CS428" i="1"/>
  <c r="CT428" i="1"/>
  <c r="CU428" i="1"/>
  <c r="CV428" i="1"/>
  <c r="CR429" i="1"/>
  <c r="CS429" i="1"/>
  <c r="CT429" i="1"/>
  <c r="CU429" i="1"/>
  <c r="CV429" i="1"/>
  <c r="CR430" i="1"/>
  <c r="CS430" i="1"/>
  <c r="CT430" i="1"/>
  <c r="CU430" i="1"/>
  <c r="CV430" i="1"/>
  <c r="CR431" i="1"/>
  <c r="CS431" i="1"/>
  <c r="CT431" i="1"/>
  <c r="CU431" i="1"/>
  <c r="CV431" i="1"/>
  <c r="CR432" i="1"/>
  <c r="CS432" i="1"/>
  <c r="CT432" i="1"/>
  <c r="CU432" i="1"/>
  <c r="CV432" i="1"/>
  <c r="CR433" i="1"/>
  <c r="CS433" i="1"/>
  <c r="CT433" i="1"/>
  <c r="CU433" i="1"/>
  <c r="CV433" i="1"/>
  <c r="CR434" i="1"/>
  <c r="CS434" i="1"/>
  <c r="CT434" i="1"/>
  <c r="CU434" i="1"/>
  <c r="CV434" i="1"/>
  <c r="CR435" i="1"/>
  <c r="CS435" i="1"/>
  <c r="CT435" i="1"/>
  <c r="CU435" i="1"/>
  <c r="CV435" i="1"/>
  <c r="CR436" i="1"/>
  <c r="CS436" i="1"/>
  <c r="CT436" i="1"/>
  <c r="CU436" i="1"/>
  <c r="CV436" i="1"/>
  <c r="CR437" i="1"/>
  <c r="CS437" i="1"/>
  <c r="CT437" i="1"/>
  <c r="CU437" i="1"/>
  <c r="CV437" i="1"/>
  <c r="CR438" i="1"/>
  <c r="CS438" i="1"/>
  <c r="CT438" i="1"/>
  <c r="CU438" i="1"/>
  <c r="CV438" i="1"/>
  <c r="CR439" i="1"/>
  <c r="CS439" i="1"/>
  <c r="CT439" i="1"/>
  <c r="CU439" i="1"/>
  <c r="CV439" i="1"/>
  <c r="CR440" i="1"/>
  <c r="CS440" i="1"/>
  <c r="CT440" i="1"/>
  <c r="CU440" i="1"/>
  <c r="CV440" i="1"/>
  <c r="CR441" i="1"/>
  <c r="CS441" i="1"/>
  <c r="CT441" i="1"/>
  <c r="CU441" i="1"/>
  <c r="CV441" i="1"/>
  <c r="CR442" i="1"/>
  <c r="CS442" i="1"/>
  <c r="CT442" i="1"/>
  <c r="CU442" i="1"/>
  <c r="CV442" i="1"/>
  <c r="CR443" i="1"/>
  <c r="CS443" i="1"/>
  <c r="CT443" i="1"/>
  <c r="CU443" i="1"/>
  <c r="CV443" i="1"/>
  <c r="CR444" i="1"/>
  <c r="CS444" i="1"/>
  <c r="CT444" i="1"/>
  <c r="CU444" i="1"/>
  <c r="CV444" i="1"/>
  <c r="CR445" i="1"/>
  <c r="CS445" i="1"/>
  <c r="CT445" i="1"/>
  <c r="CU445" i="1"/>
  <c r="CV445" i="1"/>
  <c r="CR446" i="1"/>
  <c r="CS446" i="1"/>
  <c r="CT446" i="1"/>
  <c r="CU446" i="1"/>
  <c r="CV446" i="1"/>
  <c r="CR447" i="1"/>
  <c r="CS447" i="1"/>
  <c r="CT447" i="1"/>
  <c r="CU447" i="1"/>
  <c r="CV447" i="1"/>
  <c r="CR448" i="1"/>
  <c r="CS448" i="1"/>
  <c r="CT448" i="1"/>
  <c r="CU448" i="1"/>
  <c r="CV448" i="1"/>
  <c r="CR449" i="1"/>
  <c r="CS449" i="1"/>
  <c r="CT449" i="1"/>
  <c r="CU449" i="1"/>
  <c r="CV449" i="1"/>
  <c r="CR450" i="1"/>
  <c r="CS450" i="1"/>
  <c r="CT450" i="1"/>
  <c r="CU450" i="1"/>
  <c r="CV450" i="1"/>
  <c r="CR451" i="1"/>
  <c r="CS451" i="1"/>
  <c r="CT451" i="1"/>
  <c r="CU451" i="1"/>
  <c r="CV451" i="1"/>
  <c r="CR452" i="1"/>
  <c r="CS452" i="1"/>
  <c r="CT452" i="1"/>
  <c r="CU452" i="1"/>
  <c r="CV452" i="1"/>
  <c r="CR453" i="1"/>
  <c r="CS453" i="1"/>
  <c r="CT453" i="1"/>
  <c r="CU453" i="1"/>
  <c r="CV453" i="1"/>
  <c r="CR454" i="1"/>
  <c r="CS454" i="1"/>
  <c r="CT454" i="1"/>
  <c r="CU454" i="1"/>
  <c r="CV454" i="1"/>
  <c r="CR455" i="1"/>
  <c r="CS455" i="1"/>
  <c r="CT455" i="1"/>
  <c r="CU455" i="1"/>
  <c r="CV455" i="1"/>
  <c r="CR456" i="1"/>
  <c r="CS456" i="1"/>
  <c r="CT456" i="1"/>
  <c r="CU456" i="1"/>
  <c r="CV456" i="1"/>
  <c r="CR457" i="1"/>
  <c r="CS457" i="1"/>
  <c r="CT457" i="1"/>
  <c r="CU457" i="1"/>
  <c r="CV457" i="1"/>
  <c r="CR458" i="1"/>
  <c r="CS458" i="1"/>
  <c r="CT458" i="1"/>
  <c r="CU458" i="1"/>
  <c r="CV458" i="1"/>
  <c r="CR459" i="1"/>
  <c r="CS459" i="1"/>
  <c r="CT459" i="1"/>
  <c r="CU459" i="1"/>
  <c r="CV459" i="1"/>
  <c r="CR460" i="1"/>
  <c r="CS460" i="1"/>
  <c r="CT460" i="1"/>
  <c r="CU460" i="1"/>
  <c r="CV460" i="1"/>
  <c r="CR461" i="1"/>
  <c r="CS461" i="1"/>
  <c r="CT461" i="1"/>
  <c r="CU461" i="1"/>
  <c r="CV461" i="1"/>
  <c r="CR462" i="1"/>
  <c r="CS462" i="1"/>
  <c r="CT462" i="1"/>
  <c r="CU462" i="1"/>
  <c r="CV462" i="1"/>
  <c r="CR463" i="1"/>
  <c r="CS463" i="1"/>
  <c r="CT463" i="1"/>
  <c r="CU463" i="1"/>
  <c r="CV463" i="1"/>
  <c r="CR464" i="1"/>
  <c r="CS464" i="1"/>
  <c r="CT464" i="1"/>
  <c r="CU464" i="1"/>
  <c r="CV464" i="1"/>
  <c r="CR465" i="1"/>
  <c r="CS465" i="1"/>
  <c r="CT465" i="1"/>
  <c r="CU465" i="1"/>
  <c r="CV465" i="1"/>
  <c r="CR466" i="1"/>
  <c r="CS466" i="1"/>
  <c r="CT466" i="1"/>
  <c r="CU466" i="1"/>
  <c r="CV466" i="1"/>
  <c r="CR467" i="1"/>
  <c r="CS467" i="1"/>
  <c r="CT467" i="1"/>
  <c r="CU467" i="1"/>
  <c r="CV467" i="1"/>
  <c r="CR468" i="1"/>
  <c r="CS468" i="1"/>
  <c r="CT468" i="1"/>
  <c r="CU468" i="1"/>
  <c r="CV468" i="1"/>
  <c r="CR469" i="1"/>
  <c r="CS469" i="1"/>
  <c r="CT469" i="1"/>
  <c r="CU469" i="1"/>
  <c r="CV469" i="1"/>
  <c r="CR470" i="1"/>
  <c r="CS470" i="1"/>
  <c r="CT470" i="1"/>
  <c r="CU470" i="1"/>
  <c r="CV470" i="1"/>
  <c r="CR471" i="1"/>
  <c r="CS471" i="1"/>
  <c r="CT471" i="1"/>
  <c r="CU471" i="1"/>
  <c r="CV471" i="1"/>
  <c r="CR472" i="1"/>
  <c r="CS472" i="1"/>
  <c r="CT472" i="1"/>
  <c r="CU472" i="1"/>
  <c r="CV472" i="1"/>
  <c r="CR473" i="1"/>
  <c r="CS473" i="1"/>
  <c r="CT473" i="1"/>
  <c r="CU473" i="1"/>
  <c r="CV473" i="1"/>
  <c r="CR474" i="1"/>
  <c r="CS474" i="1"/>
  <c r="CT474" i="1"/>
  <c r="CU474" i="1"/>
  <c r="CV474" i="1"/>
  <c r="CR475" i="1"/>
  <c r="CS475" i="1"/>
  <c r="CT475" i="1"/>
  <c r="CU475" i="1"/>
  <c r="CV475" i="1"/>
  <c r="CR476" i="1"/>
  <c r="CS476" i="1"/>
  <c r="CT476" i="1"/>
  <c r="CU476" i="1"/>
  <c r="CV476" i="1"/>
  <c r="CR477" i="1"/>
  <c r="CS477" i="1"/>
  <c r="CT477" i="1"/>
  <c r="CU477" i="1"/>
  <c r="CV477" i="1"/>
  <c r="CR478" i="1"/>
  <c r="CS478" i="1"/>
  <c r="CT478" i="1"/>
  <c r="CU478" i="1"/>
  <c r="CV478" i="1"/>
  <c r="CR479" i="1"/>
  <c r="CS479" i="1"/>
  <c r="CT479" i="1"/>
  <c r="CU479" i="1"/>
  <c r="CV479" i="1"/>
  <c r="CR480" i="1"/>
  <c r="CS480" i="1"/>
  <c r="CT480" i="1"/>
  <c r="CU480" i="1"/>
  <c r="CV480" i="1"/>
  <c r="CR481" i="1"/>
  <c r="CS481" i="1"/>
  <c r="CT481" i="1"/>
  <c r="CU481" i="1"/>
  <c r="CV481" i="1"/>
  <c r="CR482" i="1"/>
  <c r="CS482" i="1"/>
  <c r="CT482" i="1"/>
  <c r="CU482" i="1"/>
  <c r="CV482" i="1"/>
  <c r="CR483" i="1"/>
  <c r="CS483" i="1"/>
  <c r="CT483" i="1"/>
  <c r="CU483" i="1"/>
  <c r="CV483" i="1"/>
  <c r="CR484" i="1"/>
  <c r="CS484" i="1"/>
  <c r="CT484" i="1"/>
  <c r="CU484" i="1"/>
  <c r="CV484" i="1"/>
  <c r="CR485" i="1"/>
  <c r="CS485" i="1"/>
  <c r="CT485" i="1"/>
  <c r="CU485" i="1"/>
  <c r="CV485" i="1"/>
  <c r="CR486" i="1"/>
  <c r="CS486" i="1"/>
  <c r="CT486" i="1"/>
  <c r="CU486" i="1"/>
  <c r="CV486" i="1"/>
  <c r="CR487" i="1"/>
  <c r="CS487" i="1"/>
  <c r="CT487" i="1"/>
  <c r="CU487" i="1"/>
  <c r="CV487" i="1"/>
  <c r="CR488" i="1"/>
  <c r="CS488" i="1"/>
  <c r="CT488" i="1"/>
  <c r="CU488" i="1"/>
  <c r="CV488" i="1"/>
  <c r="CR489" i="1"/>
  <c r="CS489" i="1"/>
  <c r="CT489" i="1"/>
  <c r="CU489" i="1"/>
  <c r="CV489" i="1"/>
  <c r="CR490" i="1"/>
  <c r="CS490" i="1"/>
  <c r="CT490" i="1"/>
  <c r="CU490" i="1"/>
  <c r="CV490" i="1"/>
  <c r="CR491" i="1"/>
  <c r="CS491" i="1"/>
  <c r="CT491" i="1"/>
  <c r="CU491" i="1"/>
  <c r="CV491" i="1"/>
  <c r="CR492" i="1"/>
  <c r="CS492" i="1"/>
  <c r="CT492" i="1"/>
  <c r="CU492" i="1"/>
  <c r="CV492" i="1"/>
  <c r="CR493" i="1"/>
  <c r="CS493" i="1"/>
  <c r="CT493" i="1"/>
  <c r="CU493" i="1"/>
  <c r="CV493" i="1"/>
  <c r="CR494" i="1"/>
  <c r="CS494" i="1"/>
  <c r="CT494" i="1"/>
  <c r="CU494" i="1"/>
  <c r="CV494" i="1"/>
  <c r="CR495" i="1"/>
  <c r="CS495" i="1"/>
  <c r="CT495" i="1"/>
  <c r="CU495" i="1"/>
  <c r="CV495" i="1"/>
  <c r="CR496" i="1"/>
  <c r="CS496" i="1"/>
  <c r="CT496" i="1"/>
  <c r="CU496" i="1"/>
  <c r="CV496" i="1"/>
  <c r="CR497" i="1"/>
  <c r="CS497" i="1"/>
  <c r="CT497" i="1"/>
  <c r="CU497" i="1"/>
  <c r="CV497" i="1"/>
  <c r="CR498" i="1"/>
  <c r="CS498" i="1"/>
  <c r="CT498" i="1"/>
  <c r="CU498" i="1"/>
  <c r="CV498" i="1"/>
  <c r="CR499" i="1"/>
  <c r="CS499" i="1"/>
  <c r="CT499" i="1"/>
  <c r="CU499" i="1"/>
  <c r="CV499" i="1"/>
  <c r="CR500" i="1"/>
  <c r="CS500" i="1"/>
  <c r="CT500" i="1"/>
  <c r="CU500" i="1"/>
  <c r="CV500" i="1"/>
  <c r="CR501" i="1"/>
  <c r="CS501" i="1"/>
  <c r="CT501" i="1"/>
  <c r="CU501" i="1"/>
  <c r="CV501" i="1"/>
  <c r="CR502" i="1"/>
  <c r="CS502" i="1"/>
  <c r="CT502" i="1"/>
  <c r="CU502" i="1"/>
  <c r="CV502" i="1"/>
  <c r="CR503" i="1"/>
  <c r="CS503" i="1"/>
  <c r="CT503" i="1"/>
  <c r="CU503" i="1"/>
  <c r="CV503" i="1"/>
  <c r="CR504" i="1"/>
  <c r="CS504" i="1"/>
  <c r="CT504" i="1"/>
  <c r="CU504" i="1"/>
  <c r="CV504" i="1"/>
  <c r="CR505" i="1"/>
  <c r="CS505" i="1"/>
  <c r="CT505" i="1"/>
  <c r="CU505" i="1"/>
  <c r="CV505" i="1"/>
  <c r="CR506" i="1"/>
  <c r="CS506" i="1"/>
  <c r="CT506" i="1"/>
  <c r="CU506" i="1"/>
  <c r="CV506" i="1"/>
  <c r="CR507" i="1"/>
  <c r="CS507" i="1"/>
  <c r="CT507" i="1"/>
  <c r="CU507" i="1"/>
  <c r="CV507" i="1"/>
  <c r="CR508" i="1"/>
  <c r="CS508" i="1"/>
  <c r="CT508" i="1"/>
  <c r="CU508" i="1"/>
  <c r="CV508" i="1"/>
  <c r="CR509" i="1"/>
  <c r="CS509" i="1"/>
  <c r="CT509" i="1"/>
  <c r="CU509" i="1"/>
  <c r="CV509" i="1"/>
  <c r="CR510" i="1"/>
  <c r="CS510" i="1"/>
  <c r="CT510" i="1"/>
  <c r="CU510" i="1"/>
  <c r="CV510" i="1"/>
  <c r="CR511" i="1"/>
  <c r="CS511" i="1"/>
  <c r="CT511" i="1"/>
  <c r="CU511" i="1"/>
  <c r="CV511" i="1"/>
  <c r="CR512" i="1"/>
  <c r="CS512" i="1"/>
  <c r="CT512" i="1"/>
  <c r="CU512" i="1"/>
  <c r="CV512" i="1"/>
  <c r="CR513" i="1"/>
  <c r="CS513" i="1"/>
  <c r="CT513" i="1"/>
  <c r="CU513" i="1"/>
  <c r="CV513" i="1"/>
  <c r="CR514" i="1"/>
  <c r="CS514" i="1"/>
  <c r="CT514" i="1"/>
  <c r="CU514" i="1"/>
  <c r="CV514" i="1"/>
  <c r="CR515" i="1"/>
  <c r="CS515" i="1"/>
  <c r="CT515" i="1"/>
  <c r="CU515" i="1"/>
  <c r="CV515" i="1"/>
  <c r="CR516" i="1"/>
  <c r="CS516" i="1"/>
  <c r="CT516" i="1"/>
  <c r="CU516" i="1"/>
  <c r="CV516" i="1"/>
  <c r="CR517" i="1"/>
  <c r="CS517" i="1"/>
  <c r="CT517" i="1"/>
  <c r="CU517" i="1"/>
  <c r="CV517" i="1"/>
  <c r="CR518" i="1"/>
  <c r="CS518" i="1"/>
  <c r="CT518" i="1"/>
  <c r="CU518" i="1"/>
  <c r="CV518" i="1"/>
  <c r="CR519" i="1"/>
  <c r="CS519" i="1"/>
  <c r="CT519" i="1"/>
  <c r="CU519" i="1"/>
  <c r="CV519" i="1"/>
  <c r="CR520" i="1"/>
  <c r="CS520" i="1"/>
  <c r="CT520" i="1"/>
  <c r="CU520" i="1"/>
  <c r="CV520" i="1"/>
  <c r="CR521" i="1"/>
  <c r="CS521" i="1"/>
  <c r="CT521" i="1"/>
  <c r="CU521" i="1"/>
  <c r="CV521" i="1"/>
  <c r="CR522" i="1"/>
  <c r="CS522" i="1"/>
  <c r="CT522" i="1"/>
  <c r="CU522" i="1"/>
  <c r="CV522" i="1"/>
  <c r="CR523" i="1"/>
  <c r="CS523" i="1"/>
  <c r="CT523" i="1"/>
  <c r="CU523" i="1"/>
  <c r="CV523" i="1"/>
  <c r="CR524" i="1"/>
  <c r="CS524" i="1"/>
  <c r="CT524" i="1"/>
  <c r="CU524" i="1"/>
  <c r="CV524" i="1"/>
  <c r="CR525" i="1"/>
  <c r="CS525" i="1"/>
  <c r="CT525" i="1"/>
  <c r="CU525" i="1"/>
  <c r="CV525" i="1"/>
  <c r="CR526" i="1"/>
  <c r="CS526" i="1"/>
  <c r="CT526" i="1"/>
  <c r="CU526" i="1"/>
  <c r="CV526" i="1"/>
  <c r="CR527" i="1"/>
  <c r="CS527" i="1"/>
  <c r="CT527" i="1"/>
  <c r="CU527" i="1"/>
  <c r="CV527" i="1"/>
  <c r="CR528" i="1"/>
  <c r="CS528" i="1"/>
  <c r="CT528" i="1"/>
  <c r="CU528" i="1"/>
  <c r="CV528" i="1"/>
  <c r="CR529" i="1"/>
  <c r="CS529" i="1"/>
  <c r="CT529" i="1"/>
  <c r="CU529" i="1"/>
  <c r="CV529" i="1"/>
  <c r="CR530" i="1"/>
  <c r="CS530" i="1"/>
  <c r="CT530" i="1"/>
  <c r="CU530" i="1"/>
  <c r="CV530" i="1"/>
  <c r="CR531" i="1"/>
  <c r="CS531" i="1"/>
  <c r="CT531" i="1"/>
  <c r="CU531" i="1"/>
  <c r="CV531" i="1"/>
  <c r="CR532" i="1"/>
  <c r="CS532" i="1"/>
  <c r="CT532" i="1"/>
  <c r="CU532" i="1"/>
  <c r="CV532" i="1"/>
  <c r="CR533" i="1"/>
  <c r="CS533" i="1"/>
  <c r="CT533" i="1"/>
  <c r="CU533" i="1"/>
  <c r="CV533" i="1"/>
  <c r="CR534" i="1"/>
  <c r="CS534" i="1"/>
  <c r="CT534" i="1"/>
  <c r="CU534" i="1"/>
  <c r="CV534" i="1"/>
  <c r="CR535" i="1"/>
  <c r="CS535" i="1"/>
  <c r="CT535" i="1"/>
  <c r="CU535" i="1"/>
  <c r="CV535" i="1"/>
  <c r="CR536" i="1"/>
  <c r="CS536" i="1"/>
  <c r="CT536" i="1"/>
  <c r="CU536" i="1"/>
  <c r="CV536" i="1"/>
  <c r="CR537" i="1"/>
  <c r="CS537" i="1"/>
  <c r="CT537" i="1"/>
  <c r="CU537" i="1"/>
  <c r="CV537" i="1"/>
  <c r="CR538" i="1"/>
  <c r="CS538" i="1"/>
  <c r="CT538" i="1"/>
  <c r="CU538" i="1"/>
  <c r="CV538" i="1"/>
  <c r="CR539" i="1"/>
  <c r="CS539" i="1"/>
  <c r="CT539" i="1"/>
  <c r="CU539" i="1"/>
  <c r="CV539" i="1"/>
  <c r="CR540" i="1"/>
  <c r="CS540" i="1"/>
  <c r="CT540" i="1"/>
  <c r="CU540" i="1"/>
  <c r="CV540" i="1"/>
  <c r="CR541" i="1"/>
  <c r="CS541" i="1"/>
  <c r="CT541" i="1"/>
  <c r="CU541" i="1"/>
  <c r="CV541" i="1"/>
  <c r="CR542" i="1"/>
  <c r="CS542" i="1"/>
  <c r="CT542" i="1"/>
  <c r="CU542" i="1"/>
  <c r="CV542" i="1"/>
  <c r="CR543" i="1"/>
  <c r="CS543" i="1"/>
  <c r="CT543" i="1"/>
  <c r="CU543" i="1"/>
  <c r="CV543" i="1"/>
  <c r="CR544" i="1"/>
  <c r="CS544" i="1"/>
  <c r="CT544" i="1"/>
  <c r="CU544" i="1"/>
  <c r="CV544" i="1"/>
  <c r="CR545" i="1"/>
  <c r="CS545" i="1"/>
  <c r="CT545" i="1"/>
  <c r="CU545" i="1"/>
  <c r="CV545" i="1"/>
  <c r="CR546" i="1"/>
  <c r="CS546" i="1"/>
  <c r="CT546" i="1"/>
  <c r="CU546" i="1"/>
  <c r="CV546" i="1"/>
  <c r="CR547" i="1"/>
  <c r="CS547" i="1"/>
  <c r="CT547" i="1"/>
  <c r="CU547" i="1"/>
  <c r="CV547" i="1"/>
  <c r="CR548" i="1"/>
  <c r="CS548" i="1"/>
  <c r="CT548" i="1"/>
  <c r="CU548" i="1"/>
  <c r="CV548" i="1"/>
  <c r="CR549" i="1"/>
  <c r="CS549" i="1"/>
  <c r="CT549" i="1"/>
  <c r="CU549" i="1"/>
  <c r="CV549" i="1"/>
  <c r="CR550" i="1"/>
  <c r="CS550" i="1"/>
  <c r="CT550" i="1"/>
  <c r="CU550" i="1"/>
  <c r="CV550" i="1"/>
  <c r="CR551" i="1"/>
  <c r="CS551" i="1"/>
  <c r="CT551" i="1"/>
  <c r="CU551" i="1"/>
  <c r="CV551" i="1"/>
  <c r="CR552" i="1"/>
  <c r="CS552" i="1"/>
  <c r="CT552" i="1"/>
  <c r="CU552" i="1"/>
  <c r="CV552" i="1"/>
  <c r="CR553" i="1"/>
  <c r="CS553" i="1"/>
  <c r="CT553" i="1"/>
  <c r="CU553" i="1"/>
  <c r="CV553" i="1"/>
  <c r="CR554" i="1"/>
  <c r="CS554" i="1"/>
  <c r="CT554" i="1"/>
  <c r="CU554" i="1"/>
  <c r="CV554" i="1"/>
  <c r="CR555" i="1"/>
  <c r="CS555" i="1"/>
  <c r="CT555" i="1"/>
  <c r="CU555" i="1"/>
  <c r="CV555" i="1"/>
  <c r="CR556" i="1"/>
  <c r="CS556" i="1"/>
  <c r="CT556" i="1"/>
  <c r="CU556" i="1"/>
  <c r="CV556" i="1"/>
  <c r="CR557" i="1"/>
  <c r="CS557" i="1"/>
  <c r="CT557" i="1"/>
  <c r="CU557" i="1"/>
  <c r="CV557" i="1"/>
  <c r="CR558" i="1"/>
  <c r="CS558" i="1"/>
  <c r="CT558" i="1"/>
  <c r="CU558" i="1"/>
  <c r="CV558" i="1"/>
  <c r="CR559" i="1"/>
  <c r="CS559" i="1"/>
  <c r="CT559" i="1"/>
  <c r="CU559" i="1"/>
  <c r="CV559" i="1"/>
  <c r="CR560" i="1"/>
  <c r="CS560" i="1"/>
  <c r="CT560" i="1"/>
  <c r="CU560" i="1"/>
  <c r="CV560" i="1"/>
  <c r="CR561" i="1"/>
  <c r="CS561" i="1"/>
  <c r="CT561" i="1"/>
  <c r="CU561" i="1"/>
  <c r="CV561" i="1"/>
  <c r="CR562" i="1"/>
  <c r="CS562" i="1"/>
  <c r="CT562" i="1"/>
  <c r="CU562" i="1"/>
  <c r="CV562" i="1"/>
  <c r="CR563" i="1"/>
  <c r="CS563" i="1"/>
  <c r="CT563" i="1"/>
  <c r="CU563" i="1"/>
  <c r="CV563" i="1"/>
  <c r="CR564" i="1"/>
  <c r="CS564" i="1"/>
  <c r="CT564" i="1"/>
  <c r="CU564" i="1"/>
  <c r="CV564" i="1"/>
  <c r="CR565" i="1"/>
  <c r="CS565" i="1"/>
  <c r="CT565" i="1"/>
  <c r="CU565" i="1"/>
  <c r="CV565" i="1"/>
  <c r="CR566" i="1"/>
  <c r="CS566" i="1"/>
  <c r="CT566" i="1"/>
  <c r="CU566" i="1"/>
  <c r="CV566" i="1"/>
  <c r="CR567" i="1"/>
  <c r="CS567" i="1"/>
  <c r="CT567" i="1"/>
  <c r="CU567" i="1"/>
  <c r="CV567" i="1"/>
  <c r="CR568" i="1"/>
  <c r="CS568" i="1"/>
  <c r="CT568" i="1"/>
  <c r="CU568" i="1"/>
  <c r="CV568" i="1"/>
  <c r="CR569" i="1"/>
  <c r="CS569" i="1"/>
  <c r="CT569" i="1"/>
  <c r="CU569" i="1"/>
  <c r="CV569" i="1"/>
  <c r="CR570" i="1"/>
  <c r="CS570" i="1"/>
  <c r="CT570" i="1"/>
  <c r="CU570" i="1"/>
  <c r="CV570" i="1"/>
  <c r="CR571" i="1"/>
  <c r="CS571" i="1"/>
  <c r="CT571" i="1"/>
  <c r="CU571" i="1"/>
  <c r="CV571" i="1"/>
  <c r="CR572" i="1"/>
  <c r="CS572" i="1"/>
  <c r="CT572" i="1"/>
  <c r="CU572" i="1"/>
  <c r="CV572" i="1"/>
  <c r="CR573" i="1"/>
  <c r="CS573" i="1"/>
  <c r="CT573" i="1"/>
  <c r="CU573" i="1"/>
  <c r="CV573" i="1"/>
  <c r="CR574" i="1"/>
  <c r="CS574" i="1"/>
  <c r="CT574" i="1"/>
  <c r="CU574" i="1"/>
  <c r="CV574" i="1"/>
  <c r="CR575" i="1"/>
  <c r="CS575" i="1"/>
  <c r="CT575" i="1"/>
  <c r="CU575" i="1"/>
  <c r="CV575" i="1"/>
  <c r="CR576" i="1"/>
  <c r="CS576" i="1"/>
  <c r="CT576" i="1"/>
  <c r="CU576" i="1"/>
  <c r="CV576" i="1"/>
  <c r="CR577" i="1"/>
  <c r="CS577" i="1"/>
  <c r="CT577" i="1"/>
  <c r="CU577" i="1"/>
  <c r="CV577" i="1"/>
  <c r="CR578" i="1"/>
  <c r="CS578" i="1"/>
  <c r="CT578" i="1"/>
  <c r="CU578" i="1"/>
  <c r="CV578" i="1"/>
  <c r="CR579" i="1"/>
  <c r="CS579" i="1"/>
  <c r="CT579" i="1"/>
  <c r="CU579" i="1"/>
  <c r="CV579" i="1"/>
  <c r="CR580" i="1"/>
  <c r="CS580" i="1"/>
  <c r="CT580" i="1"/>
  <c r="CU580" i="1"/>
  <c r="CV580" i="1"/>
  <c r="CR581" i="1"/>
  <c r="CS581" i="1"/>
  <c r="CT581" i="1"/>
  <c r="CU581" i="1"/>
  <c r="CV581" i="1"/>
  <c r="CR582" i="1"/>
  <c r="CS582" i="1"/>
  <c r="CT582" i="1"/>
  <c r="CU582" i="1"/>
  <c r="CV582" i="1"/>
  <c r="CR583" i="1"/>
  <c r="CS583" i="1"/>
  <c r="CT583" i="1"/>
  <c r="CU583" i="1"/>
  <c r="CV583" i="1"/>
  <c r="CR584" i="1"/>
  <c r="CS584" i="1"/>
  <c r="CT584" i="1"/>
  <c r="CU584" i="1"/>
  <c r="CV584" i="1"/>
  <c r="CR585" i="1"/>
  <c r="CS585" i="1"/>
  <c r="CT585" i="1"/>
  <c r="CU585" i="1"/>
  <c r="CV585" i="1"/>
  <c r="CR586" i="1"/>
  <c r="CS586" i="1"/>
  <c r="CT586" i="1"/>
  <c r="CU586" i="1"/>
  <c r="CV586" i="1"/>
  <c r="CR587" i="1"/>
  <c r="CS587" i="1"/>
  <c r="CT587" i="1"/>
  <c r="CU587" i="1"/>
  <c r="CV587" i="1"/>
  <c r="CR588" i="1"/>
  <c r="CS588" i="1"/>
  <c r="CT588" i="1"/>
  <c r="CU588" i="1"/>
  <c r="CV588" i="1"/>
  <c r="CR589" i="1"/>
  <c r="CS589" i="1"/>
  <c r="CT589" i="1"/>
  <c r="CU589" i="1"/>
  <c r="CV589" i="1"/>
  <c r="CR590" i="1"/>
  <c r="CS590" i="1"/>
  <c r="CT590" i="1"/>
  <c r="CU590" i="1"/>
  <c r="CV590" i="1"/>
  <c r="CR591" i="1"/>
  <c r="CS591" i="1"/>
  <c r="CT591" i="1"/>
  <c r="CU591" i="1"/>
  <c r="CV591" i="1"/>
  <c r="CR592" i="1"/>
  <c r="CS592" i="1"/>
  <c r="CT592" i="1"/>
  <c r="CU592" i="1"/>
  <c r="CV592" i="1"/>
  <c r="CR593" i="1"/>
  <c r="CS593" i="1"/>
  <c r="CT593" i="1"/>
  <c r="CU593" i="1"/>
  <c r="CV593" i="1"/>
  <c r="CR594" i="1"/>
  <c r="CS594" i="1"/>
  <c r="CT594" i="1"/>
  <c r="CU594" i="1"/>
  <c r="CV594" i="1"/>
  <c r="CR595" i="1"/>
  <c r="CS595" i="1"/>
  <c r="CT595" i="1"/>
  <c r="CU595" i="1"/>
  <c r="CV595" i="1"/>
  <c r="CR596" i="1"/>
  <c r="CS596" i="1"/>
  <c r="CT596" i="1"/>
  <c r="CU596" i="1"/>
  <c r="CV596" i="1"/>
  <c r="CR597" i="1"/>
  <c r="CS597" i="1"/>
  <c r="CT597" i="1"/>
  <c r="CU597" i="1"/>
  <c r="CV597" i="1"/>
  <c r="CR598" i="1"/>
  <c r="CS598" i="1"/>
  <c r="CT598" i="1"/>
  <c r="CU598" i="1"/>
  <c r="CV598" i="1"/>
  <c r="CR599" i="1"/>
  <c r="CS599" i="1"/>
  <c r="CT599" i="1"/>
  <c r="CU599" i="1"/>
  <c r="CV599" i="1"/>
  <c r="CR600" i="1"/>
  <c r="CS600" i="1"/>
  <c r="CT600" i="1"/>
  <c r="CU600" i="1"/>
  <c r="CV600" i="1"/>
  <c r="CR601" i="1"/>
  <c r="CS601" i="1"/>
  <c r="CT601" i="1"/>
  <c r="CU601" i="1"/>
  <c r="CV601" i="1"/>
  <c r="CR602" i="1"/>
  <c r="CS602" i="1"/>
  <c r="CT602" i="1"/>
  <c r="CU602" i="1"/>
  <c r="CV602" i="1"/>
  <c r="CR603" i="1"/>
  <c r="CS603" i="1"/>
  <c r="CT603" i="1"/>
  <c r="CU603" i="1"/>
  <c r="CV603" i="1"/>
  <c r="CR604" i="1"/>
  <c r="CS604" i="1"/>
  <c r="CT604" i="1"/>
  <c r="CU604" i="1"/>
  <c r="CV604" i="1"/>
  <c r="CR605" i="1"/>
  <c r="CS605" i="1"/>
  <c r="CT605" i="1"/>
  <c r="CU605" i="1"/>
  <c r="CV605" i="1"/>
  <c r="CR606" i="1"/>
  <c r="CS606" i="1"/>
  <c r="CT606" i="1"/>
  <c r="CU606" i="1"/>
  <c r="CV606" i="1"/>
  <c r="CR607" i="1"/>
  <c r="CS607" i="1"/>
  <c r="CT607" i="1"/>
  <c r="CU607" i="1"/>
  <c r="CV607" i="1"/>
  <c r="CR608" i="1"/>
  <c r="CS608" i="1"/>
  <c r="CT608" i="1"/>
  <c r="CU608" i="1"/>
  <c r="CV608" i="1"/>
  <c r="CR609" i="1"/>
  <c r="CS609" i="1"/>
  <c r="CT609" i="1"/>
  <c r="CU609" i="1"/>
  <c r="CV609" i="1"/>
  <c r="CR610" i="1"/>
  <c r="CS610" i="1"/>
  <c r="CT610" i="1"/>
  <c r="CU610" i="1"/>
  <c r="CV610" i="1"/>
  <c r="CR611" i="1"/>
  <c r="CS611" i="1"/>
  <c r="CT611" i="1"/>
  <c r="CU611" i="1"/>
  <c r="CV611" i="1"/>
  <c r="CR612" i="1"/>
  <c r="CS612" i="1"/>
  <c r="CT612" i="1"/>
  <c r="CU612" i="1"/>
  <c r="CV612" i="1"/>
  <c r="CR613" i="1"/>
  <c r="CS613" i="1"/>
  <c r="CT613" i="1"/>
  <c r="CU613" i="1"/>
  <c r="CV613" i="1"/>
  <c r="CR614" i="1"/>
  <c r="CS614" i="1"/>
  <c r="CT614" i="1"/>
  <c r="CU614" i="1"/>
  <c r="CV614" i="1"/>
  <c r="CR615" i="1"/>
  <c r="CS615" i="1"/>
  <c r="CT615" i="1"/>
  <c r="CU615" i="1"/>
  <c r="CV615" i="1"/>
  <c r="CR616" i="1"/>
  <c r="CS616" i="1"/>
  <c r="CT616" i="1"/>
  <c r="CU616" i="1"/>
  <c r="CV616" i="1"/>
  <c r="CR617" i="1"/>
  <c r="CS617" i="1"/>
  <c r="CT617" i="1"/>
  <c r="CU617" i="1"/>
  <c r="CV617" i="1"/>
  <c r="CR618" i="1"/>
  <c r="CS618" i="1"/>
  <c r="CT618" i="1"/>
  <c r="CU618" i="1"/>
  <c r="CV618" i="1"/>
  <c r="CR619" i="1"/>
  <c r="CS619" i="1"/>
  <c r="CT619" i="1"/>
  <c r="CU619" i="1"/>
  <c r="CV619" i="1"/>
  <c r="CR620" i="1"/>
  <c r="CS620" i="1"/>
  <c r="CT620" i="1"/>
  <c r="CU620" i="1"/>
  <c r="CV620" i="1"/>
  <c r="CR621" i="1"/>
  <c r="CS621" i="1"/>
  <c r="CT621" i="1"/>
  <c r="CU621" i="1"/>
  <c r="CV621" i="1"/>
  <c r="CR622" i="1"/>
  <c r="CS622" i="1"/>
  <c r="CT622" i="1"/>
  <c r="CU622" i="1"/>
  <c r="CV622" i="1"/>
  <c r="CR623" i="1"/>
  <c r="CS623" i="1"/>
  <c r="CT623" i="1"/>
  <c r="CU623" i="1"/>
  <c r="CV623" i="1"/>
  <c r="CR624" i="1"/>
  <c r="CS624" i="1"/>
  <c r="CT624" i="1"/>
  <c r="CU624" i="1"/>
  <c r="CV624" i="1"/>
  <c r="CR625" i="1"/>
  <c r="CS625" i="1"/>
  <c r="CT625" i="1"/>
  <c r="CU625" i="1"/>
  <c r="CV625" i="1"/>
  <c r="CR626" i="1"/>
  <c r="CS626" i="1"/>
  <c r="CT626" i="1"/>
  <c r="CU626" i="1"/>
  <c r="CV626" i="1"/>
  <c r="CR627" i="1"/>
  <c r="CS627" i="1"/>
  <c r="CT627" i="1"/>
  <c r="CU627" i="1"/>
  <c r="CV627" i="1"/>
  <c r="CR628" i="1"/>
  <c r="CS628" i="1"/>
  <c r="CT628" i="1"/>
  <c r="CU628" i="1"/>
  <c r="CV628" i="1"/>
  <c r="CR629" i="1"/>
  <c r="CS629" i="1"/>
  <c r="CT629" i="1"/>
  <c r="CU629" i="1"/>
  <c r="CV629" i="1"/>
  <c r="CR630" i="1"/>
  <c r="CS630" i="1"/>
  <c r="CT630" i="1"/>
  <c r="CU630" i="1"/>
  <c r="CV630" i="1"/>
  <c r="CR631" i="1"/>
  <c r="CS631" i="1"/>
  <c r="CT631" i="1"/>
  <c r="CU631" i="1"/>
  <c r="CV631" i="1"/>
  <c r="CR632" i="1"/>
  <c r="CS632" i="1"/>
  <c r="CT632" i="1"/>
  <c r="CU632" i="1"/>
  <c r="CV632" i="1"/>
  <c r="CR633" i="1"/>
  <c r="CS633" i="1"/>
  <c r="CT633" i="1"/>
  <c r="CU633" i="1"/>
  <c r="CV633" i="1"/>
  <c r="CR634" i="1"/>
  <c r="CS634" i="1"/>
  <c r="CT634" i="1"/>
  <c r="CU634" i="1"/>
  <c r="CV634" i="1"/>
  <c r="CR635" i="1"/>
  <c r="CS635" i="1"/>
  <c r="CT635" i="1"/>
  <c r="CU635" i="1"/>
  <c r="CV635" i="1"/>
  <c r="CR636" i="1"/>
  <c r="CS636" i="1"/>
  <c r="CT636" i="1"/>
  <c r="CU636" i="1"/>
  <c r="CV636" i="1"/>
  <c r="CR637" i="1"/>
  <c r="CS637" i="1"/>
  <c r="CT637" i="1"/>
  <c r="CU637" i="1"/>
  <c r="CV637" i="1"/>
  <c r="CR638" i="1"/>
  <c r="CS638" i="1"/>
  <c r="CT638" i="1"/>
  <c r="CU638" i="1"/>
  <c r="CV638" i="1"/>
  <c r="CR639" i="1"/>
  <c r="CS639" i="1"/>
  <c r="CT639" i="1"/>
  <c r="CU639" i="1"/>
  <c r="CV639" i="1"/>
  <c r="CR640" i="1"/>
  <c r="CS640" i="1"/>
  <c r="CT640" i="1"/>
  <c r="CU640" i="1"/>
  <c r="CV640" i="1"/>
  <c r="CR641" i="1"/>
  <c r="CS641" i="1"/>
  <c r="CT641" i="1"/>
  <c r="CU641" i="1"/>
  <c r="CV641" i="1"/>
  <c r="CR642" i="1"/>
  <c r="CS642" i="1"/>
  <c r="CT642" i="1"/>
  <c r="CU642" i="1"/>
  <c r="CV642" i="1"/>
  <c r="CR643" i="1"/>
  <c r="CS643" i="1"/>
  <c r="CT643" i="1"/>
  <c r="CU643" i="1"/>
  <c r="CV643" i="1"/>
  <c r="CR644" i="1"/>
  <c r="CS644" i="1"/>
  <c r="CT644" i="1"/>
  <c r="CU644" i="1"/>
  <c r="CV644" i="1"/>
  <c r="CR645" i="1"/>
  <c r="CS645" i="1"/>
  <c r="CT645" i="1"/>
  <c r="CU645" i="1"/>
  <c r="CV645" i="1"/>
  <c r="CR646" i="1"/>
  <c r="CS646" i="1"/>
  <c r="CT646" i="1"/>
  <c r="CU646" i="1"/>
  <c r="CV646" i="1"/>
  <c r="CR647" i="1"/>
  <c r="CS647" i="1"/>
  <c r="CT647" i="1"/>
  <c r="CU647" i="1"/>
  <c r="CV647" i="1"/>
  <c r="CR648" i="1"/>
  <c r="CS648" i="1"/>
  <c r="CT648" i="1"/>
  <c r="CU648" i="1"/>
  <c r="CV648" i="1"/>
  <c r="CR649" i="1"/>
  <c r="CS649" i="1"/>
  <c r="CT649" i="1"/>
  <c r="CU649" i="1"/>
  <c r="CV649" i="1"/>
  <c r="CR650" i="1"/>
  <c r="CS650" i="1"/>
  <c r="CT650" i="1"/>
  <c r="CU650" i="1"/>
  <c r="CV650" i="1"/>
  <c r="CR651" i="1"/>
  <c r="CS651" i="1"/>
  <c r="CT651" i="1"/>
  <c r="CU651" i="1"/>
  <c r="CV651" i="1"/>
  <c r="CR652" i="1"/>
  <c r="CS652" i="1"/>
  <c r="CT652" i="1"/>
  <c r="CU652" i="1"/>
  <c r="CV652" i="1"/>
  <c r="CR653" i="1"/>
  <c r="CS653" i="1"/>
  <c r="CT653" i="1"/>
  <c r="CU653" i="1"/>
  <c r="CV653" i="1"/>
  <c r="CR654" i="1"/>
  <c r="CS654" i="1"/>
  <c r="CT654" i="1"/>
  <c r="CU654" i="1"/>
  <c r="CV654" i="1"/>
  <c r="CR655" i="1"/>
  <c r="CS655" i="1"/>
  <c r="CT655" i="1"/>
  <c r="CU655" i="1"/>
  <c r="CV655" i="1"/>
  <c r="CR656" i="1"/>
  <c r="CS656" i="1"/>
  <c r="CT656" i="1"/>
  <c r="CU656" i="1"/>
  <c r="CV656" i="1"/>
  <c r="CR657" i="1"/>
  <c r="CS657" i="1"/>
  <c r="CT657" i="1"/>
  <c r="CU657" i="1"/>
  <c r="CV657" i="1"/>
  <c r="CR658" i="1"/>
  <c r="CS658" i="1"/>
  <c r="CT658" i="1"/>
  <c r="CU658" i="1"/>
  <c r="CV658" i="1"/>
  <c r="CR659" i="1"/>
  <c r="CS659" i="1"/>
  <c r="CT659" i="1"/>
  <c r="CU659" i="1"/>
  <c r="CV659" i="1"/>
  <c r="CR660" i="1"/>
  <c r="CS660" i="1"/>
  <c r="CT660" i="1"/>
  <c r="CU660" i="1"/>
  <c r="CV660" i="1"/>
  <c r="CR661" i="1"/>
  <c r="CS661" i="1"/>
  <c r="CT661" i="1"/>
  <c r="CU661" i="1"/>
  <c r="CV661" i="1"/>
  <c r="CR662" i="1"/>
  <c r="CS662" i="1"/>
  <c r="CT662" i="1"/>
  <c r="CU662" i="1"/>
  <c r="CV662" i="1"/>
  <c r="CR663" i="1"/>
  <c r="CS663" i="1"/>
  <c r="CT663" i="1"/>
  <c r="CU663" i="1"/>
  <c r="CV663" i="1"/>
  <c r="CR664" i="1"/>
  <c r="CS664" i="1"/>
  <c r="CT664" i="1"/>
  <c r="CU664" i="1"/>
  <c r="CV664" i="1"/>
  <c r="CR665" i="1"/>
  <c r="CS665" i="1"/>
  <c r="CT665" i="1"/>
  <c r="CU665" i="1"/>
  <c r="CV665" i="1"/>
  <c r="CR666" i="1"/>
  <c r="CS666" i="1"/>
  <c r="CT666" i="1"/>
  <c r="CU666" i="1"/>
  <c r="CV666" i="1"/>
  <c r="CR667" i="1"/>
  <c r="CS667" i="1"/>
  <c r="CT667" i="1"/>
  <c r="CU667" i="1"/>
  <c r="CV667" i="1"/>
  <c r="CR668" i="1"/>
  <c r="CS668" i="1"/>
  <c r="CT668" i="1"/>
  <c r="CU668" i="1"/>
  <c r="CV668" i="1"/>
  <c r="CR669" i="1"/>
  <c r="CS669" i="1"/>
  <c r="CT669" i="1"/>
  <c r="CU669" i="1"/>
  <c r="CV669" i="1"/>
  <c r="CR670" i="1"/>
  <c r="CS670" i="1"/>
  <c r="CT670" i="1"/>
  <c r="CU670" i="1"/>
  <c r="CV670" i="1"/>
  <c r="CR671" i="1"/>
  <c r="CS671" i="1"/>
  <c r="CT671" i="1"/>
  <c r="CU671" i="1"/>
  <c r="CV671" i="1"/>
  <c r="CR672" i="1"/>
  <c r="CS672" i="1"/>
  <c r="CT672" i="1"/>
  <c r="CU672" i="1"/>
  <c r="CV672" i="1"/>
  <c r="CR673" i="1"/>
  <c r="CS673" i="1"/>
  <c r="CT673" i="1"/>
  <c r="CU673" i="1"/>
  <c r="CV673" i="1"/>
  <c r="CR674" i="1"/>
  <c r="CS674" i="1"/>
  <c r="CT674" i="1"/>
  <c r="CU674" i="1"/>
  <c r="CV674" i="1"/>
  <c r="CR675" i="1"/>
  <c r="CS675" i="1"/>
  <c r="CT675" i="1"/>
  <c r="CU675" i="1"/>
  <c r="CV675" i="1"/>
  <c r="CR676" i="1"/>
  <c r="CS676" i="1"/>
  <c r="CT676" i="1"/>
  <c r="CU676" i="1"/>
  <c r="CV676" i="1"/>
  <c r="CR677" i="1"/>
  <c r="CS677" i="1"/>
  <c r="CT677" i="1"/>
  <c r="CU677" i="1"/>
  <c r="CV677" i="1"/>
  <c r="CR678" i="1"/>
  <c r="CS678" i="1"/>
  <c r="CT678" i="1"/>
  <c r="CU678" i="1"/>
  <c r="CV678" i="1"/>
  <c r="CR679" i="1"/>
  <c r="CS679" i="1"/>
  <c r="CT679" i="1"/>
  <c r="CU679" i="1"/>
  <c r="CV679" i="1"/>
  <c r="CR680" i="1"/>
  <c r="CS680" i="1"/>
  <c r="CT680" i="1"/>
  <c r="CU680" i="1"/>
  <c r="CV680" i="1"/>
  <c r="CR681" i="1"/>
  <c r="CS681" i="1"/>
  <c r="CT681" i="1"/>
  <c r="CU681" i="1"/>
  <c r="CV681" i="1"/>
  <c r="CR682" i="1"/>
  <c r="CS682" i="1"/>
  <c r="CT682" i="1"/>
  <c r="CU682" i="1"/>
  <c r="CV682" i="1"/>
  <c r="CR683" i="1"/>
  <c r="CS683" i="1"/>
  <c r="CT683" i="1"/>
  <c r="CU683" i="1"/>
  <c r="CV683" i="1"/>
  <c r="CR684" i="1"/>
  <c r="CS684" i="1"/>
  <c r="CT684" i="1"/>
  <c r="CU684" i="1"/>
  <c r="CV684" i="1"/>
  <c r="CR685" i="1"/>
  <c r="CS685" i="1"/>
  <c r="CT685" i="1"/>
  <c r="CU685" i="1"/>
  <c r="CV685" i="1"/>
  <c r="CR686" i="1"/>
  <c r="CS686" i="1"/>
  <c r="CT686" i="1"/>
  <c r="CU686" i="1"/>
  <c r="CV686" i="1"/>
  <c r="CR687" i="1"/>
  <c r="CS687" i="1"/>
  <c r="CT687" i="1"/>
  <c r="CU687" i="1"/>
  <c r="CV687" i="1"/>
  <c r="CR688" i="1"/>
  <c r="CS688" i="1"/>
  <c r="CT688" i="1"/>
  <c r="CU688" i="1"/>
  <c r="CV688" i="1"/>
  <c r="CR689" i="1"/>
  <c r="CS689" i="1"/>
  <c r="CT689" i="1"/>
  <c r="CU689" i="1"/>
  <c r="CV689" i="1"/>
  <c r="CR690" i="1"/>
  <c r="CS690" i="1"/>
  <c r="CT690" i="1"/>
  <c r="CU690" i="1"/>
  <c r="CV690" i="1"/>
  <c r="CR691" i="1"/>
  <c r="CS691" i="1"/>
  <c r="CT691" i="1"/>
  <c r="CU691" i="1"/>
  <c r="CV691" i="1"/>
  <c r="CR692" i="1"/>
  <c r="CS692" i="1"/>
  <c r="CT692" i="1"/>
  <c r="CU692" i="1"/>
  <c r="CV692" i="1"/>
  <c r="CR693" i="1"/>
  <c r="CS693" i="1"/>
  <c r="CT693" i="1"/>
  <c r="CU693" i="1"/>
  <c r="CV693" i="1"/>
  <c r="CR694" i="1"/>
  <c r="CS694" i="1"/>
  <c r="CT694" i="1"/>
  <c r="CU694" i="1"/>
  <c r="CV694" i="1"/>
  <c r="CR695" i="1"/>
  <c r="CS695" i="1"/>
  <c r="CT695" i="1"/>
  <c r="CU695" i="1"/>
  <c r="CV695" i="1"/>
  <c r="CR696" i="1"/>
  <c r="CS696" i="1"/>
  <c r="CT696" i="1"/>
  <c r="CU696" i="1"/>
  <c r="CV696" i="1"/>
  <c r="CR697" i="1"/>
  <c r="CS697" i="1"/>
  <c r="CT697" i="1"/>
  <c r="CU697" i="1"/>
  <c r="CV697" i="1"/>
  <c r="CR698" i="1"/>
  <c r="CS698" i="1"/>
  <c r="CT698" i="1"/>
  <c r="CU698" i="1"/>
  <c r="CV698" i="1"/>
  <c r="CR699" i="1"/>
  <c r="CS699" i="1"/>
  <c r="CT699" i="1"/>
  <c r="CU699" i="1"/>
  <c r="CV699" i="1"/>
  <c r="CR700" i="1"/>
  <c r="CS700" i="1"/>
  <c r="CT700" i="1"/>
  <c r="CU700" i="1"/>
  <c r="CV700" i="1"/>
  <c r="CR701" i="1"/>
  <c r="CS701" i="1"/>
  <c r="CT701" i="1"/>
  <c r="CU701" i="1"/>
  <c r="CV701" i="1"/>
  <c r="CR702" i="1"/>
  <c r="CS702" i="1"/>
  <c r="CT702" i="1"/>
  <c r="CU702" i="1"/>
  <c r="CV702" i="1"/>
  <c r="CR703" i="1"/>
  <c r="CS703" i="1"/>
  <c r="CT703" i="1"/>
  <c r="CU703" i="1"/>
  <c r="CV703" i="1"/>
  <c r="CR704" i="1"/>
  <c r="CS704" i="1"/>
  <c r="CT704" i="1"/>
  <c r="CU704" i="1"/>
  <c r="CV704" i="1"/>
  <c r="CR705" i="1"/>
  <c r="CS705" i="1"/>
  <c r="CT705" i="1"/>
  <c r="CU705" i="1"/>
  <c r="CV705" i="1"/>
  <c r="CR706" i="1"/>
  <c r="CS706" i="1"/>
  <c r="CT706" i="1"/>
  <c r="CU706" i="1"/>
  <c r="CV706" i="1"/>
  <c r="CR707" i="1"/>
  <c r="CS707" i="1"/>
  <c r="CT707" i="1"/>
  <c r="CU707" i="1"/>
  <c r="CV707" i="1"/>
  <c r="CR708" i="1"/>
  <c r="CS708" i="1"/>
  <c r="CT708" i="1"/>
  <c r="CU708" i="1"/>
  <c r="CV708" i="1"/>
  <c r="CR709" i="1"/>
  <c r="CS709" i="1"/>
  <c r="CT709" i="1"/>
  <c r="CU709" i="1"/>
  <c r="CV709" i="1"/>
  <c r="CR710" i="1"/>
  <c r="CS710" i="1"/>
  <c r="CT710" i="1"/>
  <c r="CU710" i="1"/>
  <c r="CV710" i="1"/>
  <c r="CR711" i="1"/>
  <c r="CS711" i="1"/>
  <c r="CT711" i="1"/>
  <c r="CU711" i="1"/>
  <c r="CV711" i="1"/>
  <c r="CR712" i="1"/>
  <c r="CS712" i="1"/>
  <c r="CT712" i="1"/>
  <c r="CU712" i="1"/>
  <c r="CV712" i="1"/>
  <c r="CR713" i="1"/>
  <c r="CS713" i="1"/>
  <c r="CT713" i="1"/>
  <c r="CU713" i="1"/>
  <c r="CV713" i="1"/>
  <c r="CR714" i="1"/>
  <c r="CS714" i="1"/>
  <c r="CT714" i="1"/>
  <c r="CU714" i="1"/>
  <c r="CV714" i="1"/>
  <c r="CR715" i="1"/>
  <c r="CS715" i="1"/>
  <c r="CT715" i="1"/>
  <c r="CU715" i="1"/>
  <c r="CV715" i="1"/>
  <c r="CR716" i="1"/>
  <c r="CS716" i="1"/>
  <c r="CT716" i="1"/>
  <c r="CU716" i="1"/>
  <c r="CV716" i="1"/>
  <c r="CR717" i="1"/>
  <c r="CS717" i="1"/>
  <c r="CT717" i="1"/>
  <c r="CU717" i="1"/>
  <c r="CV717" i="1"/>
  <c r="CR718" i="1"/>
  <c r="CS718" i="1"/>
  <c r="CT718" i="1"/>
  <c r="CU718" i="1"/>
  <c r="CV718" i="1"/>
  <c r="CR719" i="1"/>
  <c r="CS719" i="1"/>
  <c r="CT719" i="1"/>
  <c r="CU719" i="1"/>
  <c r="CV719" i="1"/>
  <c r="CR720" i="1"/>
  <c r="CS720" i="1"/>
  <c r="CT720" i="1"/>
  <c r="CU720" i="1"/>
  <c r="CV720" i="1"/>
  <c r="CR721" i="1"/>
  <c r="CS721" i="1"/>
  <c r="CT721" i="1"/>
  <c r="CU721" i="1"/>
  <c r="CV721" i="1"/>
  <c r="CR722" i="1"/>
  <c r="CS722" i="1"/>
  <c r="CT722" i="1"/>
  <c r="CU722" i="1"/>
  <c r="CV722" i="1"/>
  <c r="CR723" i="1"/>
  <c r="CS723" i="1"/>
  <c r="CT723" i="1"/>
  <c r="CU723" i="1"/>
  <c r="CV723" i="1"/>
  <c r="CR724" i="1"/>
  <c r="CS724" i="1"/>
  <c r="CT724" i="1"/>
  <c r="CU724" i="1"/>
  <c r="CV724" i="1"/>
  <c r="CR725" i="1"/>
  <c r="CS725" i="1"/>
  <c r="CT725" i="1"/>
  <c r="CU725" i="1"/>
  <c r="CV725" i="1"/>
  <c r="CR726" i="1"/>
  <c r="CS726" i="1"/>
  <c r="CT726" i="1"/>
  <c r="CU726" i="1"/>
  <c r="CV726" i="1"/>
  <c r="CR727" i="1"/>
  <c r="CS727" i="1"/>
  <c r="CT727" i="1"/>
  <c r="CU727" i="1"/>
  <c r="CV727" i="1"/>
  <c r="CR728" i="1"/>
  <c r="CS728" i="1"/>
  <c r="CT728" i="1"/>
  <c r="CU728" i="1"/>
  <c r="CV728" i="1"/>
  <c r="CR729" i="1"/>
  <c r="CS729" i="1"/>
  <c r="CT729" i="1"/>
  <c r="CU729" i="1"/>
  <c r="CV729" i="1"/>
  <c r="CR730" i="1"/>
  <c r="CS730" i="1"/>
  <c r="CT730" i="1"/>
  <c r="CU730" i="1"/>
  <c r="CV730" i="1"/>
  <c r="CR731" i="1"/>
  <c r="CS731" i="1"/>
  <c r="CT731" i="1"/>
  <c r="CU731" i="1"/>
  <c r="CV731" i="1"/>
  <c r="CR732" i="1"/>
  <c r="CS732" i="1"/>
  <c r="CT732" i="1"/>
  <c r="CU732" i="1"/>
  <c r="CV732" i="1"/>
  <c r="CR733" i="1"/>
  <c r="CS733" i="1"/>
  <c r="CT733" i="1"/>
  <c r="CU733" i="1"/>
  <c r="CV733" i="1"/>
  <c r="CR734" i="1"/>
  <c r="CS734" i="1"/>
  <c r="CT734" i="1"/>
  <c r="CU734" i="1"/>
  <c r="CV734" i="1"/>
  <c r="CR735" i="1"/>
  <c r="CS735" i="1"/>
  <c r="CT735" i="1"/>
  <c r="CU735" i="1"/>
  <c r="CV735" i="1"/>
  <c r="CR736" i="1"/>
  <c r="CS736" i="1"/>
  <c r="CT736" i="1"/>
  <c r="CU736" i="1"/>
  <c r="CV736" i="1"/>
  <c r="CR737" i="1"/>
  <c r="CS737" i="1"/>
  <c r="CT737" i="1"/>
  <c r="CU737" i="1"/>
  <c r="CV737" i="1"/>
  <c r="CR738" i="1"/>
  <c r="CS738" i="1"/>
  <c r="CT738" i="1"/>
  <c r="CU738" i="1"/>
  <c r="CV738" i="1"/>
  <c r="CR739" i="1"/>
  <c r="CS739" i="1"/>
  <c r="CT739" i="1"/>
  <c r="CU739" i="1"/>
  <c r="CV739" i="1"/>
  <c r="CR740" i="1"/>
  <c r="CS740" i="1"/>
  <c r="CT740" i="1"/>
  <c r="CU740" i="1"/>
  <c r="CV740" i="1"/>
  <c r="CR741" i="1"/>
  <c r="CS741" i="1"/>
  <c r="CT741" i="1"/>
  <c r="CU741" i="1"/>
  <c r="CV741" i="1"/>
  <c r="CR742" i="1"/>
  <c r="CS742" i="1"/>
  <c r="CT742" i="1"/>
  <c r="CU742" i="1"/>
  <c r="CV742" i="1"/>
  <c r="CR743" i="1"/>
  <c r="CS743" i="1"/>
  <c r="CT743" i="1"/>
  <c r="CU743" i="1"/>
  <c r="CV743" i="1"/>
  <c r="CR744" i="1"/>
  <c r="CS744" i="1"/>
  <c r="CT744" i="1"/>
  <c r="CU744" i="1"/>
  <c r="CV744" i="1"/>
  <c r="CR745" i="1"/>
  <c r="CS745" i="1"/>
  <c r="CT745" i="1"/>
  <c r="CU745" i="1"/>
  <c r="CV745" i="1"/>
  <c r="CR746" i="1"/>
  <c r="CS746" i="1"/>
  <c r="CT746" i="1"/>
  <c r="CU746" i="1"/>
  <c r="CV746" i="1"/>
  <c r="CR747" i="1"/>
  <c r="CS747" i="1"/>
  <c r="CT747" i="1"/>
  <c r="CU747" i="1"/>
  <c r="CV747" i="1"/>
  <c r="CR748" i="1"/>
  <c r="CS748" i="1"/>
  <c r="CT748" i="1"/>
  <c r="CU748" i="1"/>
  <c r="CV748" i="1"/>
  <c r="CR749" i="1"/>
  <c r="CS749" i="1"/>
  <c r="CT749" i="1"/>
  <c r="CU749" i="1"/>
  <c r="CV749" i="1"/>
  <c r="CR750" i="1"/>
  <c r="CS750" i="1"/>
  <c r="CT750" i="1"/>
  <c r="CU750" i="1"/>
  <c r="CV750" i="1"/>
  <c r="CR751" i="1"/>
  <c r="CS751" i="1"/>
  <c r="CT751" i="1"/>
  <c r="CU751" i="1"/>
  <c r="CV751" i="1"/>
  <c r="CR752" i="1"/>
  <c r="CS752" i="1"/>
  <c r="CT752" i="1"/>
  <c r="CU752" i="1"/>
  <c r="CV752" i="1"/>
  <c r="CR753" i="1"/>
  <c r="CS753" i="1"/>
  <c r="CT753" i="1"/>
  <c r="CU753" i="1"/>
  <c r="CV753" i="1"/>
  <c r="CR754" i="1"/>
  <c r="CS754" i="1"/>
  <c r="CT754" i="1"/>
  <c r="CU754" i="1"/>
  <c r="CV754" i="1"/>
  <c r="CR755" i="1"/>
  <c r="CS755" i="1"/>
  <c r="CT755" i="1"/>
  <c r="CU755" i="1"/>
  <c r="CV755" i="1"/>
  <c r="CR756" i="1"/>
  <c r="CS756" i="1"/>
  <c r="CT756" i="1"/>
  <c r="CU756" i="1"/>
  <c r="CV756" i="1"/>
  <c r="CR757" i="1"/>
  <c r="CS757" i="1"/>
  <c r="CT757" i="1"/>
  <c r="CU757" i="1"/>
  <c r="CV757" i="1"/>
  <c r="CR758" i="1"/>
  <c r="CS758" i="1"/>
  <c r="CT758" i="1"/>
  <c r="CU758" i="1"/>
  <c r="CV758" i="1"/>
  <c r="CR759" i="1"/>
  <c r="CS759" i="1"/>
  <c r="CT759" i="1"/>
  <c r="CU759" i="1"/>
  <c r="CV759" i="1"/>
  <c r="CR760" i="1"/>
  <c r="CS760" i="1"/>
  <c r="CT760" i="1"/>
  <c r="CU760" i="1"/>
  <c r="CV760" i="1"/>
  <c r="CR761" i="1"/>
  <c r="CS761" i="1"/>
  <c r="CT761" i="1"/>
  <c r="CU761" i="1"/>
  <c r="CV761" i="1"/>
  <c r="CR762" i="1"/>
  <c r="CS762" i="1"/>
  <c r="CT762" i="1"/>
  <c r="CU762" i="1"/>
  <c r="CV762" i="1"/>
  <c r="CR763" i="1"/>
  <c r="CS763" i="1"/>
  <c r="CT763" i="1"/>
  <c r="CU763" i="1"/>
  <c r="CV763" i="1"/>
  <c r="CR764" i="1"/>
  <c r="CS764" i="1"/>
  <c r="CT764" i="1"/>
  <c r="CU764" i="1"/>
  <c r="CV764" i="1"/>
  <c r="CR765" i="1"/>
  <c r="CS765" i="1"/>
  <c r="CT765" i="1"/>
  <c r="CU765" i="1"/>
  <c r="CV765" i="1"/>
  <c r="CR766" i="1"/>
  <c r="CS766" i="1"/>
  <c r="CT766" i="1"/>
  <c r="CU766" i="1"/>
  <c r="CV766" i="1"/>
  <c r="CR767" i="1"/>
  <c r="CS767" i="1"/>
  <c r="CT767" i="1"/>
  <c r="CU767" i="1"/>
  <c r="CV767" i="1"/>
  <c r="CR768" i="1"/>
  <c r="CS768" i="1"/>
  <c r="CT768" i="1"/>
  <c r="CU768" i="1"/>
  <c r="CV768" i="1"/>
  <c r="CR769" i="1"/>
  <c r="CS769" i="1"/>
  <c r="CT769" i="1"/>
  <c r="CU769" i="1"/>
  <c r="CV769" i="1"/>
  <c r="CR770" i="1"/>
  <c r="CS770" i="1"/>
  <c r="CT770" i="1"/>
  <c r="CU770" i="1"/>
  <c r="CV770" i="1"/>
  <c r="CR771" i="1"/>
  <c r="CS771" i="1"/>
  <c r="CT771" i="1"/>
  <c r="CU771" i="1"/>
  <c r="CV771" i="1"/>
  <c r="CR772" i="1"/>
  <c r="CS772" i="1"/>
  <c r="CT772" i="1"/>
  <c r="CU772" i="1"/>
  <c r="CV772" i="1"/>
  <c r="CR773" i="1"/>
  <c r="CS773" i="1"/>
  <c r="CT773" i="1"/>
  <c r="CU773" i="1"/>
  <c r="CV773" i="1"/>
  <c r="CR774" i="1"/>
  <c r="CS774" i="1"/>
  <c r="CT774" i="1"/>
  <c r="CU774" i="1"/>
  <c r="CV774" i="1"/>
  <c r="CR775" i="1"/>
  <c r="CS775" i="1"/>
  <c r="CT775" i="1"/>
  <c r="CU775" i="1"/>
  <c r="CV775" i="1"/>
  <c r="CR776" i="1"/>
  <c r="CS776" i="1"/>
  <c r="CT776" i="1"/>
  <c r="CU776" i="1"/>
  <c r="CV776" i="1"/>
  <c r="CR777" i="1"/>
  <c r="CS777" i="1"/>
  <c r="CT777" i="1"/>
  <c r="CU777" i="1"/>
  <c r="CV777" i="1"/>
  <c r="CR778" i="1"/>
  <c r="CS778" i="1"/>
  <c r="CT778" i="1"/>
  <c r="CU778" i="1"/>
  <c r="CV778" i="1"/>
  <c r="CR779" i="1"/>
  <c r="CS779" i="1"/>
  <c r="CT779" i="1"/>
  <c r="CU779" i="1"/>
  <c r="CV779" i="1"/>
  <c r="CR780" i="1"/>
  <c r="CS780" i="1"/>
  <c r="CT780" i="1"/>
  <c r="CU780" i="1"/>
  <c r="CV780" i="1"/>
  <c r="CR781" i="1"/>
  <c r="CS781" i="1"/>
  <c r="CT781" i="1"/>
  <c r="CU781" i="1"/>
  <c r="CV781" i="1"/>
  <c r="CR782" i="1"/>
  <c r="CS782" i="1"/>
  <c r="CT782" i="1"/>
  <c r="CU782" i="1"/>
  <c r="CV782" i="1"/>
  <c r="CR783" i="1"/>
  <c r="CS783" i="1"/>
  <c r="CT783" i="1"/>
  <c r="CU783" i="1"/>
  <c r="CV783" i="1"/>
  <c r="CR784" i="1"/>
  <c r="CS784" i="1"/>
  <c r="CT784" i="1"/>
  <c r="CU784" i="1"/>
  <c r="CV784" i="1"/>
  <c r="CR785" i="1"/>
  <c r="CS785" i="1"/>
  <c r="CT785" i="1"/>
  <c r="CU785" i="1"/>
  <c r="CV785" i="1"/>
  <c r="CR786" i="1"/>
  <c r="CS786" i="1"/>
  <c r="CT786" i="1"/>
  <c r="CU786" i="1"/>
  <c r="CV786" i="1"/>
  <c r="CR787" i="1"/>
  <c r="CS787" i="1"/>
  <c r="CT787" i="1"/>
  <c r="CU787" i="1"/>
  <c r="CV787" i="1"/>
  <c r="CR788" i="1"/>
  <c r="CS788" i="1"/>
  <c r="CT788" i="1"/>
  <c r="CU788" i="1"/>
  <c r="CV788" i="1"/>
  <c r="CR789" i="1"/>
  <c r="CS789" i="1"/>
  <c r="CT789" i="1"/>
  <c r="CU789" i="1"/>
  <c r="CV789" i="1"/>
  <c r="CR790" i="1"/>
  <c r="CS790" i="1"/>
  <c r="CT790" i="1"/>
  <c r="CU790" i="1"/>
  <c r="CV790" i="1"/>
  <c r="CR791" i="1"/>
  <c r="CS791" i="1"/>
  <c r="CT791" i="1"/>
  <c r="CU791" i="1"/>
  <c r="CV791" i="1"/>
  <c r="CR792" i="1"/>
  <c r="CS792" i="1"/>
  <c r="CT792" i="1"/>
  <c r="CU792" i="1"/>
  <c r="CV792" i="1"/>
  <c r="CR793" i="1"/>
  <c r="CS793" i="1"/>
  <c r="CT793" i="1"/>
  <c r="CU793" i="1"/>
  <c r="CV793" i="1"/>
  <c r="CR794" i="1"/>
  <c r="CS794" i="1"/>
  <c r="CT794" i="1"/>
  <c r="CU794" i="1"/>
  <c r="CV794" i="1"/>
  <c r="CR795" i="1"/>
  <c r="CS795" i="1"/>
  <c r="CT795" i="1"/>
  <c r="CU795" i="1"/>
  <c r="CV795" i="1"/>
  <c r="CR796" i="1"/>
  <c r="CS796" i="1"/>
  <c r="CT796" i="1"/>
  <c r="CU796" i="1"/>
  <c r="CV796" i="1"/>
  <c r="CR797" i="1"/>
  <c r="CS797" i="1"/>
  <c r="CT797" i="1"/>
  <c r="CU797" i="1"/>
  <c r="CV797" i="1"/>
  <c r="CR798" i="1"/>
  <c r="CS798" i="1"/>
  <c r="CT798" i="1"/>
  <c r="CU798" i="1"/>
  <c r="CV798" i="1"/>
  <c r="CR799" i="1"/>
  <c r="CS799" i="1"/>
  <c r="CT799" i="1"/>
  <c r="CU799" i="1"/>
  <c r="CV799" i="1"/>
  <c r="CR800" i="1"/>
  <c r="CS800" i="1"/>
  <c r="CT800" i="1"/>
  <c r="CU800" i="1"/>
  <c r="CV800" i="1"/>
  <c r="CR801" i="1"/>
  <c r="CS801" i="1"/>
  <c r="CT801" i="1"/>
  <c r="CU801" i="1"/>
  <c r="CV801" i="1"/>
  <c r="CR802" i="1"/>
  <c r="CS802" i="1"/>
  <c r="CT802" i="1"/>
  <c r="CU802" i="1"/>
  <c r="CV802" i="1"/>
  <c r="CR803" i="1"/>
  <c r="CS803" i="1"/>
  <c r="CT803" i="1"/>
  <c r="CU803" i="1"/>
  <c r="CV803" i="1"/>
  <c r="CR804" i="1"/>
  <c r="CS804" i="1"/>
  <c r="CT804" i="1"/>
  <c r="CU804" i="1"/>
  <c r="CV804" i="1"/>
  <c r="CR805" i="1"/>
  <c r="CS805" i="1"/>
  <c r="CT805" i="1"/>
  <c r="CU805" i="1"/>
  <c r="CV805" i="1"/>
  <c r="CR806" i="1"/>
  <c r="CS806" i="1"/>
  <c r="CT806" i="1"/>
  <c r="CU806" i="1"/>
  <c r="CV806" i="1"/>
  <c r="CR807" i="1"/>
  <c r="CS807" i="1"/>
  <c r="CT807" i="1"/>
  <c r="CU807" i="1"/>
  <c r="CV807" i="1"/>
  <c r="CR808" i="1"/>
  <c r="CS808" i="1"/>
  <c r="CT808" i="1"/>
  <c r="CU808" i="1"/>
  <c r="CV808" i="1"/>
  <c r="CR809" i="1"/>
  <c r="CS809" i="1"/>
  <c r="CT809" i="1"/>
  <c r="CU809" i="1"/>
  <c r="CV809" i="1"/>
  <c r="CR810" i="1"/>
  <c r="CS810" i="1"/>
  <c r="CT810" i="1"/>
  <c r="CU810" i="1"/>
  <c r="CV810" i="1"/>
  <c r="CR811" i="1"/>
  <c r="CS811" i="1"/>
  <c r="CT811" i="1"/>
  <c r="CU811" i="1"/>
  <c r="CV811" i="1"/>
  <c r="CR812" i="1"/>
  <c r="CS812" i="1"/>
  <c r="CT812" i="1"/>
  <c r="CU812" i="1"/>
  <c r="CV812" i="1"/>
  <c r="CR813" i="1"/>
  <c r="CS813" i="1"/>
  <c r="CT813" i="1"/>
  <c r="CU813" i="1"/>
  <c r="CV813" i="1"/>
  <c r="CR814" i="1"/>
  <c r="CS814" i="1"/>
  <c r="CT814" i="1"/>
  <c r="CU814" i="1"/>
  <c r="CV814" i="1"/>
  <c r="CR815" i="1"/>
  <c r="CS815" i="1"/>
  <c r="CT815" i="1"/>
  <c r="CU815" i="1"/>
  <c r="CV815" i="1"/>
  <c r="CR816" i="1"/>
  <c r="CS816" i="1"/>
  <c r="CT816" i="1"/>
  <c r="CU816" i="1"/>
  <c r="CV816" i="1"/>
  <c r="CR817" i="1"/>
  <c r="CS817" i="1"/>
  <c r="CT817" i="1"/>
  <c r="CU817" i="1"/>
  <c r="CV817" i="1"/>
  <c r="CR818" i="1"/>
  <c r="CS818" i="1"/>
  <c r="CT818" i="1"/>
  <c r="CU818" i="1"/>
  <c r="CV818" i="1"/>
  <c r="CR819" i="1"/>
  <c r="CS819" i="1"/>
  <c r="CT819" i="1"/>
  <c r="CU819" i="1"/>
  <c r="CV819" i="1"/>
  <c r="CR820" i="1"/>
  <c r="CS820" i="1"/>
  <c r="CT820" i="1"/>
  <c r="CU820" i="1"/>
  <c r="CV820" i="1"/>
  <c r="CR821" i="1"/>
  <c r="CS821" i="1"/>
  <c r="CT821" i="1"/>
  <c r="CU821" i="1"/>
  <c r="CV821" i="1"/>
  <c r="CR822" i="1"/>
  <c r="CS822" i="1"/>
  <c r="CT822" i="1"/>
  <c r="CU822" i="1"/>
  <c r="CV822" i="1"/>
  <c r="CR823" i="1"/>
  <c r="CS823" i="1"/>
  <c r="CT823" i="1"/>
  <c r="CU823" i="1"/>
  <c r="CV823" i="1"/>
  <c r="CR824" i="1"/>
  <c r="CS824" i="1"/>
  <c r="CT824" i="1"/>
  <c r="CU824" i="1"/>
  <c r="CV824" i="1"/>
  <c r="CR825" i="1"/>
  <c r="CS825" i="1"/>
  <c r="CT825" i="1"/>
  <c r="CU825" i="1"/>
  <c r="CV825" i="1"/>
  <c r="CR826" i="1"/>
  <c r="CS826" i="1"/>
  <c r="CT826" i="1"/>
  <c r="CU826" i="1"/>
  <c r="CV826" i="1"/>
  <c r="CR827" i="1"/>
  <c r="CS827" i="1"/>
  <c r="CT827" i="1"/>
  <c r="CU827" i="1"/>
  <c r="CV827" i="1"/>
  <c r="CR828" i="1"/>
  <c r="CS828" i="1"/>
  <c r="CT828" i="1"/>
  <c r="CU828" i="1"/>
  <c r="CV828" i="1"/>
  <c r="CR829" i="1"/>
  <c r="CS829" i="1"/>
  <c r="CT829" i="1"/>
  <c r="CU829" i="1"/>
  <c r="CV829" i="1"/>
  <c r="CR830" i="1"/>
  <c r="CS830" i="1"/>
  <c r="CT830" i="1"/>
  <c r="CU830" i="1"/>
  <c r="CV830" i="1"/>
  <c r="CR831" i="1"/>
  <c r="CS831" i="1"/>
  <c r="CT831" i="1"/>
  <c r="CU831" i="1"/>
  <c r="CV831" i="1"/>
  <c r="CR832" i="1"/>
  <c r="CS832" i="1"/>
  <c r="CT832" i="1"/>
  <c r="CU832" i="1"/>
  <c r="CV832" i="1"/>
  <c r="CR833" i="1"/>
  <c r="CS833" i="1"/>
  <c r="CT833" i="1"/>
  <c r="CU833" i="1"/>
  <c r="CV833" i="1"/>
  <c r="CR834" i="1"/>
  <c r="CS834" i="1"/>
  <c r="CT834" i="1"/>
  <c r="CU834" i="1"/>
  <c r="CV834" i="1"/>
  <c r="CR835" i="1"/>
  <c r="CS835" i="1"/>
  <c r="CT835" i="1"/>
  <c r="CU835" i="1"/>
  <c r="CV835" i="1"/>
  <c r="CR836" i="1"/>
  <c r="CS836" i="1"/>
  <c r="CT836" i="1"/>
  <c r="CU836" i="1"/>
  <c r="CV836" i="1"/>
  <c r="CR837" i="1"/>
  <c r="CS837" i="1"/>
  <c r="CT837" i="1"/>
  <c r="CU837" i="1"/>
  <c r="CV837" i="1"/>
  <c r="CR838" i="1"/>
  <c r="CS838" i="1"/>
  <c r="CT838" i="1"/>
  <c r="CU838" i="1"/>
  <c r="CV838" i="1"/>
  <c r="CR839" i="1"/>
  <c r="CS839" i="1"/>
  <c r="CT839" i="1"/>
  <c r="CU839" i="1"/>
  <c r="CV839" i="1"/>
  <c r="CR840" i="1"/>
  <c r="CS840" i="1"/>
  <c r="CT840" i="1"/>
  <c r="CU840" i="1"/>
  <c r="CV840" i="1"/>
  <c r="CR841" i="1"/>
  <c r="CS841" i="1"/>
  <c r="CT841" i="1"/>
  <c r="CU841" i="1"/>
  <c r="CV841" i="1"/>
  <c r="CR842" i="1"/>
  <c r="CS842" i="1"/>
  <c r="CT842" i="1"/>
  <c r="CU842" i="1"/>
  <c r="CV842" i="1"/>
  <c r="CR843" i="1"/>
  <c r="CS843" i="1"/>
  <c r="CT843" i="1"/>
  <c r="CU843" i="1"/>
  <c r="CV843" i="1"/>
  <c r="CR844" i="1"/>
  <c r="CS844" i="1"/>
  <c r="CT844" i="1"/>
  <c r="CU844" i="1"/>
  <c r="CV844" i="1"/>
  <c r="CR845" i="1"/>
  <c r="CS845" i="1"/>
  <c r="CT845" i="1"/>
  <c r="CU845" i="1"/>
  <c r="CV845" i="1"/>
  <c r="CR846" i="1"/>
  <c r="CS846" i="1"/>
  <c r="CT846" i="1"/>
  <c r="CU846" i="1"/>
  <c r="CV846" i="1"/>
  <c r="CR847" i="1"/>
  <c r="CS847" i="1"/>
  <c r="CT847" i="1"/>
  <c r="CU847" i="1"/>
  <c r="CV847" i="1"/>
  <c r="CR848" i="1"/>
  <c r="CS848" i="1"/>
  <c r="CT848" i="1"/>
  <c r="CU848" i="1"/>
  <c r="CV848" i="1"/>
  <c r="CR849" i="1"/>
  <c r="CS849" i="1"/>
  <c r="CT849" i="1"/>
  <c r="CU849" i="1"/>
  <c r="CV849" i="1"/>
  <c r="CR850" i="1"/>
  <c r="CS850" i="1"/>
  <c r="CT850" i="1"/>
  <c r="CU850" i="1"/>
  <c r="CV850" i="1"/>
  <c r="CR851" i="1"/>
  <c r="CS851" i="1"/>
  <c r="CT851" i="1"/>
  <c r="CU851" i="1"/>
  <c r="CV851" i="1"/>
  <c r="CR852" i="1"/>
  <c r="CS852" i="1"/>
  <c r="CT852" i="1"/>
  <c r="CU852" i="1"/>
  <c r="CV852" i="1"/>
  <c r="CR853" i="1"/>
  <c r="CS853" i="1"/>
  <c r="CT853" i="1"/>
  <c r="CU853" i="1"/>
  <c r="CV853" i="1"/>
  <c r="CR854" i="1"/>
  <c r="CS854" i="1"/>
  <c r="CT854" i="1"/>
  <c r="CU854" i="1"/>
  <c r="CV854" i="1"/>
  <c r="CR855" i="1"/>
  <c r="CS855" i="1"/>
  <c r="CT855" i="1"/>
  <c r="CU855" i="1"/>
  <c r="CV855" i="1"/>
  <c r="CR856" i="1"/>
  <c r="CS856" i="1"/>
  <c r="CT856" i="1"/>
  <c r="CU856" i="1"/>
  <c r="CV856" i="1"/>
  <c r="CR857" i="1"/>
  <c r="CS857" i="1"/>
  <c r="CT857" i="1"/>
  <c r="CU857" i="1"/>
  <c r="CV857" i="1"/>
  <c r="CR858" i="1"/>
  <c r="CS858" i="1"/>
  <c r="CT858" i="1"/>
  <c r="CU858" i="1"/>
  <c r="CV858" i="1"/>
  <c r="CR859" i="1"/>
  <c r="CS859" i="1"/>
  <c r="CT859" i="1"/>
  <c r="CU859" i="1"/>
  <c r="CV859" i="1"/>
  <c r="CR860" i="1"/>
  <c r="CS860" i="1"/>
  <c r="CT860" i="1"/>
  <c r="CU860" i="1"/>
  <c r="CV860" i="1"/>
  <c r="CR861" i="1"/>
  <c r="CS861" i="1"/>
  <c r="CT861" i="1"/>
  <c r="CU861" i="1"/>
  <c r="CV861" i="1"/>
  <c r="CR862" i="1"/>
  <c r="CS862" i="1"/>
  <c r="CT862" i="1"/>
  <c r="CU862" i="1"/>
  <c r="CV862" i="1"/>
  <c r="CR863" i="1"/>
  <c r="CS863" i="1"/>
  <c r="CT863" i="1"/>
  <c r="CU863" i="1"/>
  <c r="CV863" i="1"/>
  <c r="CR864" i="1"/>
  <c r="CS864" i="1"/>
  <c r="CT864" i="1"/>
  <c r="CU864" i="1"/>
  <c r="CV864" i="1"/>
  <c r="CR865" i="1"/>
  <c r="CS865" i="1"/>
  <c r="CT865" i="1"/>
  <c r="CU865" i="1"/>
  <c r="CV865" i="1"/>
  <c r="CR866" i="1"/>
  <c r="CS866" i="1"/>
  <c r="CT866" i="1"/>
  <c r="CU866" i="1"/>
  <c r="CV866" i="1"/>
  <c r="CR867" i="1"/>
  <c r="CS867" i="1"/>
  <c r="CT867" i="1"/>
  <c r="CU867" i="1"/>
  <c r="CV867" i="1"/>
  <c r="CR868" i="1"/>
  <c r="CS868" i="1"/>
  <c r="CT868" i="1"/>
  <c r="CU868" i="1"/>
  <c r="CV868" i="1"/>
  <c r="CR869" i="1"/>
  <c r="CS869" i="1"/>
  <c r="CT869" i="1"/>
  <c r="CU869" i="1"/>
  <c r="CV869" i="1"/>
  <c r="CR870" i="1"/>
  <c r="CS870" i="1"/>
  <c r="CT870" i="1"/>
  <c r="CU870" i="1"/>
  <c r="CV870" i="1"/>
  <c r="CR871" i="1"/>
  <c r="CS871" i="1"/>
  <c r="CT871" i="1"/>
  <c r="CU871" i="1"/>
  <c r="CV871" i="1"/>
  <c r="CR872" i="1"/>
  <c r="CS872" i="1"/>
  <c r="CT872" i="1"/>
  <c r="CU872" i="1"/>
  <c r="CV872" i="1"/>
  <c r="CR873" i="1"/>
  <c r="CS873" i="1"/>
  <c r="CT873" i="1"/>
  <c r="CU873" i="1"/>
  <c r="CV873" i="1"/>
  <c r="CR874" i="1"/>
  <c r="CS874" i="1"/>
  <c r="CT874" i="1"/>
  <c r="CU874" i="1"/>
  <c r="CV874" i="1"/>
  <c r="CR875" i="1"/>
  <c r="CS875" i="1"/>
  <c r="CT875" i="1"/>
  <c r="CU875" i="1"/>
  <c r="CV875" i="1"/>
  <c r="CR876" i="1"/>
  <c r="CS876" i="1"/>
  <c r="CT876" i="1"/>
  <c r="CU876" i="1"/>
  <c r="CV876" i="1"/>
  <c r="CR877" i="1"/>
  <c r="CS877" i="1"/>
  <c r="CT877" i="1"/>
  <c r="CU877" i="1"/>
  <c r="CV877" i="1"/>
  <c r="CR878" i="1"/>
  <c r="CS878" i="1"/>
  <c r="CT878" i="1"/>
  <c r="CU878" i="1"/>
  <c r="CV878" i="1"/>
  <c r="CR879" i="1"/>
  <c r="CS879" i="1"/>
  <c r="CT879" i="1"/>
  <c r="CU879" i="1"/>
  <c r="CV879" i="1"/>
  <c r="CR880" i="1"/>
  <c r="CS880" i="1"/>
  <c r="CT880" i="1"/>
  <c r="CU880" i="1"/>
  <c r="CV880" i="1"/>
  <c r="CR881" i="1"/>
  <c r="CS881" i="1"/>
  <c r="CT881" i="1"/>
  <c r="CU881" i="1"/>
  <c r="CV881" i="1"/>
  <c r="CR882" i="1"/>
  <c r="CS882" i="1"/>
  <c r="CT882" i="1"/>
  <c r="CU882" i="1"/>
  <c r="CV882" i="1"/>
  <c r="CR883" i="1"/>
  <c r="CS883" i="1"/>
  <c r="CT883" i="1"/>
  <c r="CU883" i="1"/>
  <c r="CV883" i="1"/>
  <c r="CR884" i="1"/>
  <c r="CS884" i="1"/>
  <c r="CT884" i="1"/>
  <c r="CU884" i="1"/>
  <c r="CV884" i="1"/>
  <c r="CR885" i="1"/>
  <c r="CS885" i="1"/>
  <c r="CT885" i="1"/>
  <c r="CU885" i="1"/>
  <c r="CV885" i="1"/>
  <c r="CR886" i="1"/>
  <c r="CS886" i="1"/>
  <c r="CT886" i="1"/>
  <c r="CU886" i="1"/>
  <c r="CV886" i="1"/>
  <c r="CR887" i="1"/>
  <c r="CS887" i="1"/>
  <c r="CT887" i="1"/>
  <c r="CU887" i="1"/>
  <c r="CV887" i="1"/>
  <c r="CR888" i="1"/>
  <c r="CS888" i="1"/>
  <c r="CT888" i="1"/>
  <c r="CU888" i="1"/>
  <c r="CV888" i="1"/>
  <c r="CR889" i="1"/>
  <c r="CS889" i="1"/>
  <c r="CT889" i="1"/>
  <c r="CU889" i="1"/>
  <c r="CV889" i="1"/>
  <c r="CR890" i="1"/>
  <c r="CS890" i="1"/>
  <c r="CT890" i="1"/>
  <c r="CU890" i="1"/>
  <c r="CV890" i="1"/>
  <c r="CR891" i="1"/>
  <c r="CS891" i="1"/>
  <c r="CT891" i="1"/>
  <c r="CU891" i="1"/>
  <c r="CV891" i="1"/>
  <c r="CR892" i="1"/>
  <c r="CS892" i="1"/>
  <c r="CT892" i="1"/>
  <c r="CU892" i="1"/>
  <c r="CV892" i="1"/>
  <c r="CR893" i="1"/>
  <c r="CS893" i="1"/>
  <c r="CT893" i="1"/>
  <c r="CU893" i="1"/>
  <c r="CV893" i="1"/>
  <c r="CR894" i="1"/>
  <c r="CS894" i="1"/>
  <c r="CT894" i="1"/>
  <c r="CU894" i="1"/>
  <c r="CV894" i="1"/>
  <c r="CR895" i="1"/>
  <c r="CS895" i="1"/>
  <c r="CT895" i="1"/>
  <c r="CU895" i="1"/>
  <c r="CV895" i="1"/>
  <c r="CR896" i="1"/>
  <c r="CS896" i="1"/>
  <c r="CT896" i="1"/>
  <c r="CU896" i="1"/>
  <c r="CV896" i="1"/>
  <c r="CR897" i="1"/>
  <c r="CS897" i="1"/>
  <c r="CT897" i="1"/>
  <c r="CU897" i="1"/>
  <c r="CV897" i="1"/>
  <c r="CR898" i="1"/>
  <c r="CS898" i="1"/>
  <c r="CT898" i="1"/>
  <c r="CU898" i="1"/>
  <c r="CV898" i="1"/>
  <c r="CR899" i="1"/>
  <c r="CS899" i="1"/>
  <c r="CT899" i="1"/>
  <c r="CU899" i="1"/>
  <c r="CV899" i="1"/>
  <c r="CR900" i="1"/>
  <c r="CS900" i="1"/>
  <c r="CT900" i="1"/>
  <c r="CU900" i="1"/>
  <c r="CV900" i="1"/>
  <c r="CR901" i="1"/>
  <c r="CS901" i="1"/>
  <c r="CT901" i="1"/>
  <c r="CU901" i="1"/>
  <c r="CV901" i="1"/>
  <c r="CR902" i="1"/>
  <c r="CS902" i="1"/>
  <c r="CT902" i="1"/>
  <c r="CU902" i="1"/>
  <c r="CV902" i="1"/>
  <c r="CR903" i="1"/>
  <c r="CS903" i="1"/>
  <c r="CT903" i="1"/>
  <c r="CU903" i="1"/>
  <c r="CV903" i="1"/>
  <c r="CR904" i="1"/>
  <c r="CS904" i="1"/>
  <c r="CT904" i="1"/>
  <c r="CU904" i="1"/>
  <c r="CV904" i="1"/>
  <c r="CR905" i="1"/>
  <c r="CS905" i="1"/>
  <c r="CT905" i="1"/>
  <c r="CU905" i="1"/>
  <c r="CV905" i="1"/>
  <c r="CR906" i="1"/>
  <c r="CS906" i="1"/>
  <c r="CT906" i="1"/>
  <c r="CU906" i="1"/>
  <c r="CV906" i="1"/>
  <c r="CR907" i="1"/>
  <c r="CS907" i="1"/>
  <c r="CT907" i="1"/>
  <c r="CU907" i="1"/>
  <c r="CV907" i="1"/>
  <c r="CR908" i="1"/>
  <c r="CS908" i="1"/>
  <c r="CT908" i="1"/>
  <c r="CU908" i="1"/>
  <c r="CV908" i="1"/>
  <c r="CR909" i="1"/>
  <c r="CS909" i="1"/>
  <c r="CT909" i="1"/>
  <c r="CU909" i="1"/>
  <c r="CV909" i="1"/>
  <c r="CR910" i="1"/>
  <c r="CS910" i="1"/>
  <c r="CT910" i="1"/>
  <c r="CU910" i="1"/>
  <c r="CV910" i="1"/>
  <c r="CR911" i="1"/>
  <c r="CS911" i="1"/>
  <c r="CT911" i="1"/>
  <c r="CU911" i="1"/>
  <c r="CV911" i="1"/>
  <c r="CR912" i="1"/>
  <c r="CS912" i="1"/>
  <c r="CT912" i="1"/>
  <c r="CU912" i="1"/>
  <c r="CV912" i="1"/>
  <c r="CR913" i="1"/>
  <c r="CS913" i="1"/>
  <c r="CT913" i="1"/>
  <c r="CU913" i="1"/>
  <c r="CV913" i="1"/>
  <c r="CR914" i="1"/>
  <c r="CS914" i="1"/>
  <c r="CT914" i="1"/>
  <c r="CU914" i="1"/>
  <c r="CV914" i="1"/>
  <c r="CR915" i="1"/>
  <c r="CS915" i="1"/>
  <c r="CT915" i="1"/>
  <c r="CU915" i="1"/>
  <c r="CV915" i="1"/>
  <c r="CR916" i="1"/>
  <c r="CS916" i="1"/>
  <c r="CT916" i="1"/>
  <c r="CU916" i="1"/>
  <c r="CV916" i="1"/>
  <c r="CR917" i="1"/>
  <c r="CS917" i="1"/>
  <c r="CT917" i="1"/>
  <c r="CU917" i="1"/>
  <c r="CV917" i="1"/>
  <c r="CR918" i="1"/>
  <c r="CS918" i="1"/>
  <c r="CT918" i="1"/>
  <c r="CU918" i="1"/>
  <c r="CV918" i="1"/>
  <c r="CR919" i="1"/>
  <c r="CS919" i="1"/>
  <c r="CT919" i="1"/>
  <c r="CU919" i="1"/>
  <c r="CV919" i="1"/>
  <c r="CR920" i="1"/>
  <c r="CS920" i="1"/>
  <c r="CT920" i="1"/>
  <c r="CU920" i="1"/>
  <c r="CV920" i="1"/>
  <c r="CR921" i="1"/>
  <c r="CS921" i="1"/>
  <c r="CT921" i="1"/>
  <c r="CU921" i="1"/>
  <c r="CV921" i="1"/>
  <c r="CR922" i="1"/>
  <c r="CS922" i="1"/>
  <c r="CT922" i="1"/>
  <c r="CU922" i="1"/>
  <c r="CV922" i="1"/>
  <c r="CR923" i="1"/>
  <c r="CS923" i="1"/>
  <c r="CT923" i="1"/>
  <c r="CU923" i="1"/>
  <c r="CV923" i="1"/>
  <c r="CR924" i="1"/>
  <c r="CS924" i="1"/>
  <c r="CT924" i="1"/>
  <c r="CU924" i="1"/>
  <c r="CV924" i="1"/>
  <c r="CR925" i="1"/>
  <c r="CS925" i="1"/>
  <c r="CT925" i="1"/>
  <c r="CU925" i="1"/>
  <c r="CV925" i="1"/>
  <c r="CR926" i="1"/>
  <c r="CS926" i="1"/>
  <c r="CT926" i="1"/>
  <c r="CU926" i="1"/>
  <c r="CV926" i="1"/>
  <c r="CR927" i="1"/>
  <c r="CS927" i="1"/>
  <c r="CT927" i="1"/>
  <c r="CU927" i="1"/>
  <c r="CV927" i="1"/>
  <c r="CR928" i="1"/>
  <c r="CS928" i="1"/>
  <c r="CT928" i="1"/>
  <c r="CU928" i="1"/>
  <c r="CV928" i="1"/>
  <c r="CR929" i="1"/>
  <c r="CS929" i="1"/>
  <c r="CT929" i="1"/>
  <c r="CU929" i="1"/>
  <c r="CV929" i="1"/>
  <c r="CR930" i="1"/>
  <c r="CS930" i="1"/>
  <c r="CT930" i="1"/>
  <c r="CU930" i="1"/>
  <c r="CV930" i="1"/>
  <c r="CR931" i="1"/>
  <c r="CS931" i="1"/>
  <c r="CT931" i="1"/>
  <c r="CU931" i="1"/>
  <c r="CV931" i="1"/>
  <c r="CR932" i="1"/>
  <c r="CS932" i="1"/>
  <c r="CT932" i="1"/>
  <c r="CU932" i="1"/>
  <c r="CV932" i="1"/>
  <c r="CR933" i="1"/>
  <c r="CS933" i="1"/>
  <c r="CT933" i="1"/>
  <c r="CU933" i="1"/>
  <c r="CV933" i="1"/>
  <c r="CR934" i="1"/>
  <c r="CS934" i="1"/>
  <c r="CT934" i="1"/>
  <c r="CU934" i="1"/>
  <c r="CV934" i="1"/>
  <c r="CR935" i="1"/>
  <c r="CS935" i="1"/>
  <c r="CT935" i="1"/>
  <c r="CU935" i="1"/>
  <c r="CV935" i="1"/>
  <c r="CR936" i="1"/>
  <c r="CS936" i="1"/>
  <c r="CT936" i="1"/>
  <c r="CU936" i="1"/>
  <c r="CV936" i="1"/>
  <c r="CR937" i="1"/>
  <c r="CS937" i="1"/>
  <c r="CT937" i="1"/>
  <c r="CU937" i="1"/>
  <c r="CV937" i="1"/>
  <c r="CR938" i="1"/>
  <c r="CS938" i="1"/>
  <c r="CT938" i="1"/>
  <c r="CU938" i="1"/>
  <c r="CV938" i="1"/>
  <c r="CR939" i="1"/>
  <c r="CS939" i="1"/>
  <c r="CT939" i="1"/>
  <c r="CU939" i="1"/>
  <c r="CV939" i="1"/>
  <c r="CR940" i="1"/>
  <c r="CS940" i="1"/>
  <c r="CT940" i="1"/>
  <c r="CU940" i="1"/>
  <c r="CV940" i="1"/>
  <c r="CR941" i="1"/>
  <c r="CS941" i="1"/>
  <c r="CT941" i="1"/>
  <c r="CU941" i="1"/>
  <c r="CV941" i="1"/>
  <c r="CR942" i="1"/>
  <c r="CS942" i="1"/>
  <c r="CT942" i="1"/>
  <c r="CU942" i="1"/>
  <c r="CV942" i="1"/>
  <c r="CR943" i="1"/>
  <c r="CS943" i="1"/>
  <c r="CT943" i="1"/>
  <c r="CU943" i="1"/>
  <c r="CV943" i="1"/>
  <c r="CR944" i="1"/>
  <c r="CS944" i="1"/>
  <c r="CT944" i="1"/>
  <c r="CU944" i="1"/>
  <c r="CV944" i="1"/>
  <c r="CR945" i="1"/>
  <c r="CS945" i="1"/>
  <c r="CT945" i="1"/>
  <c r="CU945" i="1"/>
  <c r="CV945" i="1"/>
  <c r="CR946" i="1"/>
  <c r="CS946" i="1"/>
  <c r="CT946" i="1"/>
  <c r="CU946" i="1"/>
  <c r="CV946" i="1"/>
  <c r="CR947" i="1"/>
  <c r="CS947" i="1"/>
  <c r="CT947" i="1"/>
  <c r="CU947" i="1"/>
  <c r="CV947" i="1"/>
  <c r="CR948" i="1"/>
  <c r="CS948" i="1"/>
  <c r="CT948" i="1"/>
  <c r="CU948" i="1"/>
  <c r="CV948" i="1"/>
  <c r="CR949" i="1"/>
  <c r="CS949" i="1"/>
  <c r="CT949" i="1"/>
  <c r="CU949" i="1"/>
  <c r="CV949" i="1"/>
  <c r="CR950" i="1"/>
  <c r="CS950" i="1"/>
  <c r="CT950" i="1"/>
  <c r="CU950" i="1"/>
  <c r="CV950" i="1"/>
  <c r="CR951" i="1"/>
  <c r="CS951" i="1"/>
  <c r="CT951" i="1"/>
  <c r="CU951" i="1"/>
  <c r="CV951" i="1"/>
  <c r="CR952" i="1"/>
  <c r="CS952" i="1"/>
  <c r="CT952" i="1"/>
  <c r="CU952" i="1"/>
  <c r="CV952" i="1"/>
  <c r="CR953" i="1"/>
  <c r="CS953" i="1"/>
  <c r="CT953" i="1"/>
  <c r="CU953" i="1"/>
  <c r="CV953" i="1"/>
  <c r="CR954" i="1"/>
  <c r="CS954" i="1"/>
  <c r="CT954" i="1"/>
  <c r="CU954" i="1"/>
  <c r="CV954" i="1"/>
  <c r="CR955" i="1"/>
  <c r="CS955" i="1"/>
  <c r="CT955" i="1"/>
  <c r="CU955" i="1"/>
  <c r="CV955" i="1"/>
  <c r="CR956" i="1"/>
  <c r="CS956" i="1"/>
  <c r="CT956" i="1"/>
  <c r="CU956" i="1"/>
  <c r="CV956" i="1"/>
  <c r="CR957" i="1"/>
  <c r="CS957" i="1"/>
  <c r="CT957" i="1"/>
  <c r="CU957" i="1"/>
  <c r="CV957" i="1"/>
  <c r="CR958" i="1"/>
  <c r="CS958" i="1"/>
  <c r="CT958" i="1"/>
  <c r="CU958" i="1"/>
  <c r="CV958" i="1"/>
  <c r="CR959" i="1"/>
  <c r="CS959" i="1"/>
  <c r="CT959" i="1"/>
  <c r="CU959" i="1"/>
  <c r="CV959" i="1"/>
  <c r="CR960" i="1"/>
  <c r="CS960" i="1"/>
  <c r="CT960" i="1"/>
  <c r="CU960" i="1"/>
  <c r="CV960" i="1"/>
  <c r="CR961" i="1"/>
  <c r="CS961" i="1"/>
  <c r="CT961" i="1"/>
  <c r="CU961" i="1"/>
  <c r="CV961" i="1"/>
  <c r="CR962" i="1"/>
  <c r="CS962" i="1"/>
  <c r="CT962" i="1"/>
  <c r="CU962" i="1"/>
  <c r="CV962" i="1"/>
  <c r="CR963" i="1"/>
  <c r="CS963" i="1"/>
  <c r="CT963" i="1"/>
  <c r="CU963" i="1"/>
  <c r="CV963" i="1"/>
  <c r="CR964" i="1"/>
  <c r="CS964" i="1"/>
  <c r="CT964" i="1"/>
  <c r="CU964" i="1"/>
  <c r="CV964" i="1"/>
  <c r="CR965" i="1"/>
  <c r="CS965" i="1"/>
  <c r="CT965" i="1"/>
  <c r="CU965" i="1"/>
  <c r="CV965" i="1"/>
  <c r="CR966" i="1"/>
  <c r="CS966" i="1"/>
  <c r="CT966" i="1"/>
  <c r="CU966" i="1"/>
  <c r="CV966" i="1"/>
  <c r="CR967" i="1"/>
  <c r="CS967" i="1"/>
  <c r="CT967" i="1"/>
  <c r="CU967" i="1"/>
  <c r="CV967" i="1"/>
  <c r="CR968" i="1"/>
  <c r="CS968" i="1"/>
  <c r="CT968" i="1"/>
  <c r="CU968" i="1"/>
  <c r="CV968" i="1"/>
  <c r="CR969" i="1"/>
  <c r="CS969" i="1"/>
  <c r="CT969" i="1"/>
  <c r="CU969" i="1"/>
  <c r="CV969" i="1"/>
  <c r="CR970" i="1"/>
  <c r="CS970" i="1"/>
  <c r="CT970" i="1"/>
  <c r="CU970" i="1"/>
  <c r="CV970" i="1"/>
  <c r="CR971" i="1"/>
  <c r="CS971" i="1"/>
  <c r="CT971" i="1"/>
  <c r="CU971" i="1"/>
  <c r="CV971" i="1"/>
  <c r="CR972" i="1"/>
  <c r="CS972" i="1"/>
  <c r="CT972" i="1"/>
  <c r="CU972" i="1"/>
  <c r="CV972" i="1"/>
  <c r="CR973" i="1"/>
  <c r="CS973" i="1"/>
  <c r="CT973" i="1"/>
  <c r="CU973" i="1"/>
  <c r="CV973" i="1"/>
  <c r="CR974" i="1"/>
  <c r="CS974" i="1"/>
  <c r="CT974" i="1"/>
  <c r="CU974" i="1"/>
  <c r="CV974" i="1"/>
  <c r="CR975" i="1"/>
  <c r="CS975" i="1"/>
  <c r="CT975" i="1"/>
  <c r="CU975" i="1"/>
  <c r="CV975" i="1"/>
  <c r="CR976" i="1"/>
  <c r="CS976" i="1"/>
  <c r="CT976" i="1"/>
  <c r="CU976" i="1"/>
  <c r="CV976" i="1"/>
  <c r="CR977" i="1"/>
  <c r="CS977" i="1"/>
  <c r="CT977" i="1"/>
  <c r="CU977" i="1"/>
  <c r="CV977" i="1"/>
  <c r="CR978" i="1"/>
  <c r="CS978" i="1"/>
  <c r="CT978" i="1"/>
  <c r="CU978" i="1"/>
  <c r="CV978" i="1"/>
  <c r="CR979" i="1"/>
  <c r="CS979" i="1"/>
  <c r="CT979" i="1"/>
  <c r="CU979" i="1"/>
  <c r="CV979" i="1"/>
  <c r="CR980" i="1"/>
  <c r="CS980" i="1"/>
  <c r="CT980" i="1"/>
  <c r="CU980" i="1"/>
  <c r="CV980" i="1"/>
  <c r="CR981" i="1"/>
  <c r="CS981" i="1"/>
  <c r="CT981" i="1"/>
  <c r="CU981" i="1"/>
  <c r="CV981" i="1"/>
  <c r="CR982" i="1"/>
  <c r="CS982" i="1"/>
  <c r="CT982" i="1"/>
  <c r="CU982" i="1"/>
  <c r="CV982" i="1"/>
  <c r="CR983" i="1"/>
  <c r="CS983" i="1"/>
  <c r="CT983" i="1"/>
  <c r="CU983" i="1"/>
  <c r="CV983" i="1"/>
  <c r="CR984" i="1"/>
  <c r="CS984" i="1"/>
  <c r="CT984" i="1"/>
  <c r="CU984" i="1"/>
  <c r="CV984" i="1"/>
  <c r="CR985" i="1"/>
  <c r="CS985" i="1"/>
  <c r="CT985" i="1"/>
  <c r="CU985" i="1"/>
  <c r="CV985" i="1"/>
  <c r="CR986" i="1"/>
  <c r="CS986" i="1"/>
  <c r="CT986" i="1"/>
  <c r="CU986" i="1"/>
  <c r="CV986" i="1"/>
  <c r="CR987" i="1"/>
  <c r="CS987" i="1"/>
  <c r="CT987" i="1"/>
  <c r="CU987" i="1"/>
  <c r="CV987" i="1"/>
  <c r="CR988" i="1"/>
  <c r="CS988" i="1"/>
  <c r="CT988" i="1"/>
  <c r="CU988" i="1"/>
  <c r="CV988" i="1"/>
  <c r="CR989" i="1"/>
  <c r="CS989" i="1"/>
  <c r="CT989" i="1"/>
  <c r="CU989" i="1"/>
  <c r="CV989" i="1"/>
  <c r="CR990" i="1"/>
  <c r="CS990" i="1"/>
  <c r="CT990" i="1"/>
  <c r="CU990" i="1"/>
  <c r="CV990" i="1"/>
  <c r="CR991" i="1"/>
  <c r="CS991" i="1"/>
  <c r="CT991" i="1"/>
  <c r="CU991" i="1"/>
  <c r="CV991" i="1"/>
  <c r="CR992" i="1"/>
  <c r="CS992" i="1"/>
  <c r="CT992" i="1"/>
  <c r="CU992" i="1"/>
  <c r="CV992" i="1"/>
  <c r="CR993" i="1"/>
  <c r="CS993" i="1"/>
  <c r="CT993" i="1"/>
  <c r="CU993" i="1"/>
  <c r="CV993" i="1"/>
  <c r="CR994" i="1"/>
  <c r="CS994" i="1"/>
  <c r="CT994" i="1"/>
  <c r="CU994" i="1"/>
  <c r="CV994" i="1"/>
  <c r="CR995" i="1"/>
  <c r="CS995" i="1"/>
  <c r="CT995" i="1"/>
  <c r="CU995" i="1"/>
  <c r="CV995" i="1"/>
  <c r="CR996" i="1"/>
  <c r="CS996" i="1"/>
  <c r="CT996" i="1"/>
  <c r="CU996" i="1"/>
  <c r="CV996" i="1"/>
  <c r="CR997" i="1"/>
  <c r="CS997" i="1"/>
  <c r="CT997" i="1"/>
  <c r="CU997" i="1"/>
  <c r="CV997" i="1"/>
  <c r="CR998" i="1"/>
  <c r="CS998" i="1"/>
  <c r="CT998" i="1"/>
  <c r="CU998" i="1"/>
  <c r="CV998" i="1"/>
  <c r="CR999" i="1"/>
  <c r="CS999" i="1"/>
  <c r="CT999" i="1"/>
  <c r="CU999" i="1"/>
  <c r="CV999" i="1"/>
  <c r="CR1000" i="1"/>
  <c r="CS1000" i="1"/>
  <c r="CT1000" i="1"/>
  <c r="CU1000" i="1"/>
  <c r="CV1000" i="1"/>
  <c r="CR1001" i="1"/>
  <c r="CS1001" i="1"/>
  <c r="CT1001" i="1"/>
  <c r="CU1001" i="1"/>
  <c r="CV1001" i="1"/>
  <c r="CR1002" i="1"/>
  <c r="CS1002" i="1"/>
  <c r="CT1002" i="1"/>
  <c r="CU1002" i="1"/>
  <c r="CV1002" i="1"/>
  <c r="CR1003" i="1"/>
  <c r="CS1003" i="1"/>
  <c r="CT1003" i="1"/>
  <c r="CU1003" i="1"/>
  <c r="CV1003" i="1"/>
  <c r="CR1004" i="1"/>
  <c r="CS1004" i="1"/>
  <c r="CT1004" i="1"/>
  <c r="CU1004" i="1"/>
  <c r="CV1004" i="1"/>
  <c r="CR1005" i="1"/>
  <c r="CS1005" i="1"/>
  <c r="CT1005" i="1"/>
  <c r="CU1005" i="1"/>
  <c r="CV1005" i="1"/>
  <c r="CR1006" i="1"/>
  <c r="CS1006" i="1"/>
  <c r="CT1006" i="1"/>
  <c r="CU1006" i="1"/>
  <c r="CV1006" i="1"/>
  <c r="CR1007" i="1"/>
  <c r="CS1007" i="1"/>
  <c r="CT1007" i="1"/>
  <c r="CU1007" i="1"/>
  <c r="CV1007" i="1"/>
  <c r="CR1008" i="1"/>
  <c r="CS1008" i="1"/>
  <c r="CT1008" i="1"/>
  <c r="CU1008" i="1"/>
  <c r="CV1008" i="1"/>
  <c r="CR1009" i="1"/>
  <c r="CS1009" i="1"/>
  <c r="CT1009" i="1"/>
  <c r="CU1009" i="1"/>
  <c r="CV1009" i="1"/>
  <c r="CR1010" i="1"/>
  <c r="CS1010" i="1"/>
  <c r="CT1010" i="1"/>
  <c r="CU1010" i="1"/>
  <c r="CV1010" i="1"/>
  <c r="CR1011" i="1"/>
  <c r="CS1011" i="1"/>
  <c r="CT1011" i="1"/>
  <c r="CU1011" i="1"/>
  <c r="CV1011" i="1"/>
  <c r="CR1012" i="1"/>
  <c r="CS1012" i="1"/>
  <c r="CT1012" i="1"/>
  <c r="CU1012" i="1"/>
  <c r="CV1012" i="1"/>
  <c r="CR1013" i="1"/>
  <c r="CS1013" i="1"/>
  <c r="CT1013" i="1"/>
  <c r="CU1013" i="1"/>
  <c r="CV1013" i="1"/>
  <c r="CR1014" i="1"/>
  <c r="CS1014" i="1"/>
  <c r="CT1014" i="1"/>
  <c r="CU1014" i="1"/>
  <c r="CV1014" i="1"/>
  <c r="CR1015" i="1"/>
  <c r="CS1015" i="1"/>
  <c r="CT1015" i="1"/>
  <c r="CU1015" i="1"/>
  <c r="CV1015" i="1"/>
  <c r="CR1016" i="1"/>
  <c r="CS1016" i="1"/>
  <c r="CT1016" i="1"/>
  <c r="CU1016" i="1"/>
  <c r="CV1016" i="1"/>
  <c r="CR1017" i="1"/>
  <c r="CS1017" i="1"/>
  <c r="CT1017" i="1"/>
  <c r="CU1017" i="1"/>
  <c r="CV1017" i="1"/>
  <c r="CR1018" i="1"/>
  <c r="CS1018" i="1"/>
  <c r="CT1018" i="1"/>
  <c r="CU1018" i="1"/>
  <c r="CV1018" i="1"/>
  <c r="CR1019" i="1"/>
  <c r="CS1019" i="1"/>
  <c r="CT1019" i="1"/>
  <c r="CU1019" i="1"/>
  <c r="CV1019" i="1"/>
  <c r="CR1020" i="1"/>
  <c r="CS1020" i="1"/>
  <c r="CT1020" i="1"/>
  <c r="CU1020" i="1"/>
  <c r="CV1020" i="1"/>
  <c r="CR1021" i="1"/>
  <c r="CS1021" i="1"/>
  <c r="CT1021" i="1"/>
  <c r="CU1021" i="1"/>
  <c r="CV1021" i="1"/>
  <c r="CR1022" i="1"/>
  <c r="CS1022" i="1"/>
  <c r="CT1022" i="1"/>
  <c r="CU1022" i="1"/>
  <c r="CV1022" i="1"/>
  <c r="CR1023" i="1"/>
  <c r="CS1023" i="1"/>
  <c r="CT1023" i="1"/>
  <c r="CU1023" i="1"/>
  <c r="CV1023" i="1"/>
  <c r="CR1024" i="1"/>
  <c r="CS1024" i="1"/>
  <c r="CT1024" i="1"/>
  <c r="CU1024" i="1"/>
  <c r="CV1024" i="1"/>
  <c r="CR1025" i="1"/>
  <c r="CS1025" i="1"/>
  <c r="CT1025" i="1"/>
  <c r="CU1025" i="1"/>
  <c r="CV1025" i="1"/>
  <c r="CR1026" i="1"/>
  <c r="CS1026" i="1"/>
  <c r="CT1026" i="1"/>
  <c r="CU1026" i="1"/>
  <c r="CV1026" i="1"/>
  <c r="CR1027" i="1"/>
  <c r="CS1027" i="1"/>
  <c r="CT1027" i="1"/>
  <c r="CU1027" i="1"/>
  <c r="CV1027" i="1"/>
  <c r="CR1028" i="1"/>
  <c r="CS1028" i="1"/>
  <c r="CT1028" i="1"/>
  <c r="CU1028" i="1"/>
  <c r="CV1028" i="1"/>
  <c r="CR1029" i="1"/>
  <c r="CS1029" i="1"/>
  <c r="CT1029" i="1"/>
  <c r="CU1029" i="1"/>
  <c r="CV1029" i="1"/>
  <c r="CR1030" i="1"/>
  <c r="CS1030" i="1"/>
  <c r="CT1030" i="1"/>
  <c r="CU1030" i="1"/>
  <c r="CV1030" i="1"/>
  <c r="CR1031" i="1"/>
  <c r="CS1031" i="1"/>
  <c r="CT1031" i="1"/>
  <c r="CU1031" i="1"/>
  <c r="CV1031" i="1"/>
  <c r="CR1032" i="1"/>
  <c r="CS1032" i="1"/>
  <c r="CT1032" i="1"/>
  <c r="CU1032" i="1"/>
  <c r="CV1032" i="1"/>
  <c r="CR1033" i="1"/>
  <c r="CS1033" i="1"/>
  <c r="CT1033" i="1"/>
  <c r="CU1033" i="1"/>
  <c r="CV1033" i="1"/>
  <c r="CR1034" i="1"/>
  <c r="CS1034" i="1"/>
  <c r="CT1034" i="1"/>
  <c r="CU1034" i="1"/>
  <c r="CV1034" i="1"/>
  <c r="CR1035" i="1"/>
  <c r="CS1035" i="1"/>
  <c r="CT1035" i="1"/>
  <c r="CU1035" i="1"/>
  <c r="CV1035" i="1"/>
  <c r="CR1036" i="1"/>
  <c r="CS1036" i="1"/>
  <c r="CT1036" i="1"/>
  <c r="CU1036" i="1"/>
  <c r="CV1036" i="1"/>
  <c r="CR1037" i="1"/>
  <c r="CS1037" i="1"/>
  <c r="CT1037" i="1"/>
  <c r="CU1037" i="1"/>
  <c r="CV1037" i="1"/>
  <c r="CR1038" i="1"/>
  <c r="CS1038" i="1"/>
  <c r="CT1038" i="1"/>
  <c r="CU1038" i="1"/>
  <c r="CV1038" i="1"/>
  <c r="CR1039" i="1"/>
  <c r="CS1039" i="1"/>
  <c r="CT1039" i="1"/>
  <c r="CU1039" i="1"/>
  <c r="CV1039" i="1"/>
  <c r="CR1040" i="1"/>
  <c r="CS1040" i="1"/>
  <c r="CT1040" i="1"/>
  <c r="CU1040" i="1"/>
  <c r="CV1040" i="1"/>
  <c r="CR1041" i="1"/>
  <c r="CS1041" i="1"/>
  <c r="CT1041" i="1"/>
  <c r="CU1041" i="1"/>
  <c r="CV1041" i="1"/>
  <c r="CR1042" i="1"/>
  <c r="CS1042" i="1"/>
  <c r="CT1042" i="1"/>
  <c r="CU1042" i="1"/>
  <c r="CV1042" i="1"/>
  <c r="CR1043" i="1"/>
  <c r="CS1043" i="1"/>
  <c r="CT1043" i="1"/>
  <c r="CU1043" i="1"/>
  <c r="CV1043" i="1"/>
  <c r="CR1044" i="1"/>
  <c r="CS1044" i="1"/>
  <c r="CT1044" i="1"/>
  <c r="CU1044" i="1"/>
  <c r="CV1044" i="1"/>
  <c r="CR1045" i="1"/>
  <c r="CS1045" i="1"/>
  <c r="CT1045" i="1"/>
  <c r="CU1045" i="1"/>
  <c r="CV1045" i="1"/>
  <c r="CR1046" i="1"/>
  <c r="CS1046" i="1"/>
  <c r="CT1046" i="1"/>
  <c r="CU1046" i="1"/>
  <c r="CV1046" i="1"/>
  <c r="CR1047" i="1"/>
  <c r="CS1047" i="1"/>
  <c r="CT1047" i="1"/>
  <c r="CU1047" i="1"/>
  <c r="CV1047" i="1"/>
  <c r="CR1048" i="1"/>
  <c r="CS1048" i="1"/>
  <c r="CT1048" i="1"/>
  <c r="CU1048" i="1"/>
  <c r="CV1048" i="1"/>
  <c r="CR1049" i="1"/>
  <c r="CS1049" i="1"/>
  <c r="CT1049" i="1"/>
  <c r="CU1049" i="1"/>
  <c r="CV1049" i="1"/>
  <c r="CR1050" i="1"/>
  <c r="CS1050" i="1"/>
  <c r="CT1050" i="1"/>
  <c r="CU1050" i="1"/>
  <c r="CV1050" i="1"/>
  <c r="CR1051" i="1"/>
  <c r="CS1051" i="1"/>
  <c r="CT1051" i="1"/>
  <c r="CU1051" i="1"/>
  <c r="CV1051" i="1"/>
  <c r="CR1052" i="1"/>
  <c r="CS1052" i="1"/>
  <c r="CT1052" i="1"/>
  <c r="CU1052" i="1"/>
  <c r="CV1052" i="1"/>
  <c r="CR1053" i="1"/>
  <c r="CS1053" i="1"/>
  <c r="CT1053" i="1"/>
  <c r="CU1053" i="1"/>
  <c r="CV1053" i="1"/>
  <c r="CR1054" i="1"/>
  <c r="CS1054" i="1"/>
  <c r="CT1054" i="1"/>
  <c r="CU1054" i="1"/>
  <c r="CV1054" i="1"/>
  <c r="CR1055" i="1"/>
  <c r="CS1055" i="1"/>
  <c r="CT1055" i="1"/>
  <c r="CU1055" i="1"/>
  <c r="CV1055" i="1"/>
  <c r="CR1056" i="1"/>
  <c r="CS1056" i="1"/>
  <c r="CT1056" i="1"/>
  <c r="CU1056" i="1"/>
  <c r="CV1056" i="1"/>
  <c r="CR1057" i="1"/>
  <c r="CS1057" i="1"/>
  <c r="CT1057" i="1"/>
  <c r="CU1057" i="1"/>
  <c r="CV1057" i="1"/>
  <c r="CR1058" i="1"/>
  <c r="CS1058" i="1"/>
  <c r="CT1058" i="1"/>
  <c r="CU1058" i="1"/>
  <c r="CV1058" i="1"/>
  <c r="CR1059" i="1"/>
  <c r="CS1059" i="1"/>
  <c r="CT1059" i="1"/>
  <c r="CU1059" i="1"/>
  <c r="CV1059" i="1"/>
  <c r="CR1060" i="1"/>
  <c r="CS1060" i="1"/>
  <c r="CT1060" i="1"/>
  <c r="CU1060" i="1"/>
  <c r="CV1060" i="1"/>
  <c r="CR1061" i="1"/>
  <c r="CS1061" i="1"/>
  <c r="CT1061" i="1"/>
  <c r="CU1061" i="1"/>
  <c r="CV1061" i="1"/>
  <c r="CR1062" i="1"/>
  <c r="CS1062" i="1"/>
  <c r="CT1062" i="1"/>
  <c r="CU1062" i="1"/>
  <c r="CV1062" i="1"/>
  <c r="CR1063" i="1"/>
  <c r="CS1063" i="1"/>
  <c r="CT1063" i="1"/>
  <c r="CU1063" i="1"/>
  <c r="CV1063" i="1"/>
  <c r="CR1064" i="1"/>
  <c r="CS1064" i="1"/>
  <c r="CT1064" i="1"/>
  <c r="CU1064" i="1"/>
  <c r="CV1064" i="1"/>
  <c r="CR1065" i="1"/>
  <c r="CS1065" i="1"/>
  <c r="CT1065" i="1"/>
  <c r="CU1065" i="1"/>
  <c r="CV1065" i="1"/>
  <c r="CR1066" i="1"/>
  <c r="CS1066" i="1"/>
  <c r="CT1066" i="1"/>
  <c r="CU1066" i="1"/>
  <c r="CV1066" i="1"/>
  <c r="CR1067" i="1"/>
  <c r="CS1067" i="1"/>
  <c r="CT1067" i="1"/>
  <c r="CU1067" i="1"/>
  <c r="CV1067" i="1"/>
  <c r="CR1068" i="1"/>
  <c r="CS1068" i="1"/>
  <c r="CT1068" i="1"/>
  <c r="CU1068" i="1"/>
  <c r="CV1068" i="1"/>
  <c r="CR1069" i="1"/>
  <c r="CS1069" i="1"/>
  <c r="CT1069" i="1"/>
  <c r="CU1069" i="1"/>
  <c r="CV1069" i="1"/>
  <c r="CR1070" i="1"/>
  <c r="CS1070" i="1"/>
  <c r="CT1070" i="1"/>
  <c r="CU1070" i="1"/>
  <c r="CV1070" i="1"/>
  <c r="CR1071" i="1"/>
  <c r="CS1071" i="1"/>
  <c r="CT1071" i="1"/>
  <c r="CU1071" i="1"/>
  <c r="CV1071" i="1"/>
  <c r="CR1072" i="1"/>
  <c r="CS1072" i="1"/>
  <c r="CT1072" i="1"/>
  <c r="CU1072" i="1"/>
  <c r="CV1072" i="1"/>
  <c r="CR1073" i="1"/>
  <c r="CS1073" i="1"/>
  <c r="CT1073" i="1"/>
  <c r="CU1073" i="1"/>
  <c r="CV1073" i="1"/>
  <c r="CR1074" i="1"/>
  <c r="CS1074" i="1"/>
  <c r="CT1074" i="1"/>
  <c r="CU1074" i="1"/>
  <c r="CV1074" i="1"/>
  <c r="CR1075" i="1"/>
  <c r="CS1075" i="1"/>
  <c r="CT1075" i="1"/>
  <c r="CU1075" i="1"/>
  <c r="CV1075" i="1"/>
  <c r="CR1076" i="1"/>
  <c r="CS1076" i="1"/>
  <c r="CT1076" i="1"/>
  <c r="CU1076" i="1"/>
  <c r="CV1076" i="1"/>
  <c r="CR1077" i="1"/>
  <c r="CS1077" i="1"/>
  <c r="CT1077" i="1"/>
  <c r="CU1077" i="1"/>
  <c r="CV1077" i="1"/>
  <c r="CR1078" i="1"/>
  <c r="CS1078" i="1"/>
  <c r="CT1078" i="1"/>
  <c r="CU1078" i="1"/>
  <c r="CV1078" i="1"/>
  <c r="CR1079" i="1"/>
  <c r="CS1079" i="1"/>
  <c r="CT1079" i="1"/>
  <c r="CU1079" i="1"/>
  <c r="CV1079" i="1"/>
  <c r="CR1080" i="1"/>
  <c r="CS1080" i="1"/>
  <c r="CT1080" i="1"/>
  <c r="CU1080" i="1"/>
  <c r="CV1080" i="1"/>
  <c r="CR1081" i="1"/>
  <c r="CS1081" i="1"/>
  <c r="CT1081" i="1"/>
  <c r="CU1081" i="1"/>
  <c r="CV1081" i="1"/>
  <c r="CR1082" i="1"/>
  <c r="CS1082" i="1"/>
  <c r="CT1082" i="1"/>
  <c r="CU1082" i="1"/>
  <c r="CV1082" i="1"/>
  <c r="CR1083" i="1"/>
  <c r="CS1083" i="1"/>
  <c r="CT1083" i="1"/>
  <c r="CU1083" i="1"/>
  <c r="CV1083" i="1"/>
  <c r="CR1084" i="1"/>
  <c r="CS1084" i="1"/>
  <c r="CT1084" i="1"/>
  <c r="CU1084" i="1"/>
  <c r="CV1084" i="1"/>
  <c r="CR1085" i="1"/>
  <c r="CS1085" i="1"/>
  <c r="CT1085" i="1"/>
  <c r="CU1085" i="1"/>
  <c r="CV1085" i="1"/>
  <c r="CR1086" i="1"/>
  <c r="CS1086" i="1"/>
  <c r="CT1086" i="1"/>
  <c r="CU1086" i="1"/>
  <c r="CV1086" i="1"/>
  <c r="CR1087" i="1"/>
  <c r="CS1087" i="1"/>
  <c r="CT1087" i="1"/>
  <c r="CU1087" i="1"/>
  <c r="CV1087" i="1"/>
  <c r="CR1088" i="1"/>
  <c r="CS1088" i="1"/>
  <c r="CT1088" i="1"/>
  <c r="CU1088" i="1"/>
  <c r="CV1088" i="1"/>
  <c r="CR1089" i="1"/>
  <c r="CS1089" i="1"/>
  <c r="CT1089" i="1"/>
  <c r="CU1089" i="1"/>
  <c r="CV1089" i="1"/>
  <c r="CR1090" i="1"/>
  <c r="CS1090" i="1"/>
  <c r="CT1090" i="1"/>
  <c r="CU1090" i="1"/>
  <c r="CV1090" i="1"/>
  <c r="CR1091" i="1"/>
  <c r="CS1091" i="1"/>
  <c r="CT1091" i="1"/>
  <c r="CU1091" i="1"/>
  <c r="CV1091" i="1"/>
  <c r="CR1092" i="1"/>
  <c r="CS1092" i="1"/>
  <c r="CT1092" i="1"/>
  <c r="CU1092" i="1"/>
  <c r="CV1092" i="1"/>
  <c r="CR1093" i="1"/>
  <c r="CS1093" i="1"/>
  <c r="CT1093" i="1"/>
  <c r="CU1093" i="1"/>
  <c r="CV1093" i="1"/>
  <c r="CR1094" i="1"/>
  <c r="CS1094" i="1"/>
  <c r="CT1094" i="1"/>
  <c r="CU1094" i="1"/>
  <c r="CV1094" i="1"/>
  <c r="CR1095" i="1"/>
  <c r="CS1095" i="1"/>
  <c r="CT1095" i="1"/>
  <c r="CU1095" i="1"/>
  <c r="CV1095" i="1"/>
  <c r="CR1096" i="1"/>
  <c r="CS1096" i="1"/>
  <c r="CT1096" i="1"/>
  <c r="CU1096" i="1"/>
  <c r="CV1096" i="1"/>
  <c r="CR1097" i="1"/>
  <c r="CS1097" i="1"/>
  <c r="CT1097" i="1"/>
  <c r="CU1097" i="1"/>
  <c r="CV1097" i="1"/>
  <c r="CR1098" i="1"/>
  <c r="CS1098" i="1"/>
  <c r="CT1098" i="1"/>
  <c r="CU1098" i="1"/>
  <c r="CV1098" i="1"/>
  <c r="CR1099" i="1"/>
  <c r="CS1099" i="1"/>
  <c r="CT1099" i="1"/>
  <c r="CU1099" i="1"/>
  <c r="CV1099" i="1"/>
  <c r="CR1100" i="1"/>
  <c r="CS1100" i="1"/>
  <c r="CT1100" i="1"/>
  <c r="CU1100" i="1"/>
  <c r="CV1100" i="1"/>
  <c r="CR1101" i="1"/>
  <c r="CS1101" i="1"/>
  <c r="CT1101" i="1"/>
  <c r="CU1101" i="1"/>
  <c r="CV1101" i="1"/>
  <c r="CR1102" i="1"/>
  <c r="CS1102" i="1"/>
  <c r="CT1102" i="1"/>
  <c r="CU1102" i="1"/>
  <c r="CV1102" i="1"/>
  <c r="CR1103" i="1"/>
  <c r="CS1103" i="1"/>
  <c r="CT1103" i="1"/>
  <c r="CU1103" i="1"/>
  <c r="CV1103" i="1"/>
  <c r="CR1104" i="1"/>
  <c r="CS1104" i="1"/>
  <c r="CT1104" i="1"/>
  <c r="CU1104" i="1"/>
  <c r="CV1104" i="1"/>
  <c r="CR1105" i="1"/>
  <c r="CS1105" i="1"/>
  <c r="CT1105" i="1"/>
  <c r="CU1105" i="1"/>
  <c r="CV1105" i="1"/>
  <c r="CR1106" i="1"/>
  <c r="CS1106" i="1"/>
  <c r="CT1106" i="1"/>
  <c r="CU1106" i="1"/>
  <c r="CV1106" i="1"/>
  <c r="CR1107" i="1"/>
  <c r="CS1107" i="1"/>
  <c r="CT1107" i="1"/>
  <c r="CU1107" i="1"/>
  <c r="CV1107" i="1"/>
  <c r="CR1108" i="1"/>
  <c r="CS1108" i="1"/>
  <c r="CT1108" i="1"/>
  <c r="CU1108" i="1"/>
  <c r="CV1108" i="1"/>
  <c r="CR1109" i="1"/>
  <c r="CS1109" i="1"/>
  <c r="CT1109" i="1"/>
  <c r="CU1109" i="1"/>
  <c r="CV1109" i="1"/>
  <c r="CR1110" i="1"/>
  <c r="CS1110" i="1"/>
  <c r="CT1110" i="1"/>
  <c r="CU1110" i="1"/>
  <c r="CV1110" i="1"/>
  <c r="CR1111" i="1"/>
  <c r="CS1111" i="1"/>
  <c r="CT1111" i="1"/>
  <c r="CU1111" i="1"/>
  <c r="CV1111" i="1"/>
  <c r="CR1112" i="1"/>
  <c r="CS1112" i="1"/>
  <c r="CT1112" i="1"/>
  <c r="CU1112" i="1"/>
  <c r="CV1112" i="1"/>
  <c r="CR1113" i="1"/>
  <c r="CS1113" i="1"/>
  <c r="CT1113" i="1"/>
  <c r="CU1113" i="1"/>
  <c r="CV1113" i="1"/>
  <c r="CR1114" i="1"/>
  <c r="CS1114" i="1"/>
  <c r="CT1114" i="1"/>
  <c r="CU1114" i="1"/>
  <c r="CV1114" i="1"/>
  <c r="CR1115" i="1"/>
  <c r="CS1115" i="1"/>
  <c r="CT1115" i="1"/>
  <c r="CU1115" i="1"/>
  <c r="CV1115" i="1"/>
  <c r="CR1116" i="1"/>
  <c r="CS1116" i="1"/>
  <c r="CT1116" i="1"/>
  <c r="CU1116" i="1"/>
  <c r="CV1116" i="1"/>
  <c r="CR1117" i="1"/>
  <c r="CS1117" i="1"/>
  <c r="CT1117" i="1"/>
  <c r="CU1117" i="1"/>
  <c r="CV1117" i="1"/>
  <c r="CR1118" i="1"/>
  <c r="CS1118" i="1"/>
  <c r="CT1118" i="1"/>
  <c r="CU1118" i="1"/>
  <c r="CV1118" i="1"/>
  <c r="CR1119" i="1"/>
  <c r="CS1119" i="1"/>
  <c r="CT1119" i="1"/>
  <c r="CU1119" i="1"/>
  <c r="CV1119" i="1"/>
  <c r="CR1120" i="1"/>
  <c r="CS1120" i="1"/>
  <c r="CT1120" i="1"/>
  <c r="CU1120" i="1"/>
  <c r="CV1120" i="1"/>
  <c r="CR1121" i="1"/>
  <c r="CS1121" i="1"/>
  <c r="CT1121" i="1"/>
  <c r="CU1121" i="1"/>
  <c r="CV1121" i="1"/>
  <c r="CR1122" i="1"/>
  <c r="CS1122" i="1"/>
  <c r="CT1122" i="1"/>
  <c r="CU1122" i="1"/>
  <c r="CV1122" i="1"/>
  <c r="CR1123" i="1"/>
  <c r="CS1123" i="1"/>
  <c r="CT1123" i="1"/>
  <c r="CU1123" i="1"/>
  <c r="CV1123" i="1"/>
  <c r="CR1124" i="1"/>
  <c r="CS1124" i="1"/>
  <c r="CT1124" i="1"/>
  <c r="CU1124" i="1"/>
  <c r="CV1124" i="1"/>
  <c r="CR1125" i="1"/>
  <c r="CS1125" i="1"/>
  <c r="CT1125" i="1"/>
  <c r="CU1125" i="1"/>
  <c r="CV1125" i="1"/>
  <c r="CR1126" i="1"/>
  <c r="CS1126" i="1"/>
  <c r="CT1126" i="1"/>
  <c r="CU1126" i="1"/>
  <c r="CV1126" i="1"/>
  <c r="CR1127" i="1"/>
  <c r="CS1127" i="1"/>
  <c r="CT1127" i="1"/>
  <c r="CU1127" i="1"/>
  <c r="CV1127" i="1"/>
  <c r="CR1128" i="1"/>
  <c r="CS1128" i="1"/>
  <c r="CT1128" i="1"/>
  <c r="CU1128" i="1"/>
  <c r="CV1128" i="1"/>
  <c r="CR1129" i="1"/>
  <c r="CS1129" i="1"/>
  <c r="CT1129" i="1"/>
  <c r="CU1129" i="1"/>
  <c r="CV1129" i="1"/>
  <c r="CR1130" i="1"/>
  <c r="CS1130" i="1"/>
  <c r="CT1130" i="1"/>
  <c r="CU1130" i="1"/>
  <c r="CV1130" i="1"/>
  <c r="CR1131" i="1"/>
  <c r="CS1131" i="1"/>
  <c r="CT1131" i="1"/>
  <c r="CU1131" i="1"/>
  <c r="CV1131" i="1"/>
  <c r="CR1132" i="1"/>
  <c r="CS1132" i="1"/>
  <c r="CT1132" i="1"/>
  <c r="CU1132" i="1"/>
  <c r="CV1132" i="1"/>
  <c r="CR1133" i="1"/>
  <c r="CS1133" i="1"/>
  <c r="CT1133" i="1"/>
  <c r="CU1133" i="1"/>
  <c r="CV1133" i="1"/>
  <c r="CR1134" i="1"/>
  <c r="CS1134" i="1"/>
  <c r="CT1134" i="1"/>
  <c r="CU1134" i="1"/>
  <c r="CV1134" i="1"/>
  <c r="CR1135" i="1"/>
  <c r="CS1135" i="1"/>
  <c r="CT1135" i="1"/>
  <c r="CU1135" i="1"/>
  <c r="CV1135" i="1"/>
  <c r="CR1136" i="1"/>
  <c r="CS1136" i="1"/>
  <c r="CT1136" i="1"/>
  <c r="CU1136" i="1"/>
  <c r="CV1136" i="1"/>
  <c r="CR1137" i="1"/>
  <c r="CS1137" i="1"/>
  <c r="CT1137" i="1"/>
  <c r="CU1137" i="1"/>
  <c r="CV1137" i="1"/>
  <c r="CR1138" i="1"/>
  <c r="CS1138" i="1"/>
  <c r="CT1138" i="1"/>
  <c r="CU1138" i="1"/>
  <c r="CV1138" i="1"/>
  <c r="CR1139" i="1"/>
  <c r="CS1139" i="1"/>
  <c r="CT1139" i="1"/>
  <c r="CU1139" i="1"/>
  <c r="CV1139" i="1"/>
  <c r="CR1140" i="1"/>
  <c r="CS1140" i="1"/>
  <c r="CT1140" i="1"/>
  <c r="CU1140" i="1"/>
  <c r="CV1140" i="1"/>
  <c r="CR1141" i="1"/>
  <c r="CS1141" i="1"/>
  <c r="CT1141" i="1"/>
  <c r="CU1141" i="1"/>
  <c r="CV1141" i="1"/>
  <c r="CR1142" i="1"/>
  <c r="CS1142" i="1"/>
  <c r="CT1142" i="1"/>
  <c r="CU1142" i="1"/>
  <c r="CV1142" i="1"/>
  <c r="CR1143" i="1"/>
  <c r="CS1143" i="1"/>
  <c r="CT1143" i="1"/>
  <c r="CU1143" i="1"/>
  <c r="CV1143" i="1"/>
  <c r="CR1144" i="1"/>
  <c r="CS1144" i="1"/>
  <c r="CT1144" i="1"/>
  <c r="CU1144" i="1"/>
  <c r="CV1144" i="1"/>
  <c r="CR1145" i="1"/>
  <c r="CS1145" i="1"/>
  <c r="CT1145" i="1"/>
  <c r="CU1145" i="1"/>
  <c r="CV1145" i="1"/>
  <c r="CR1146" i="1"/>
  <c r="CS1146" i="1"/>
  <c r="CT1146" i="1"/>
  <c r="CU1146" i="1"/>
  <c r="CV1146" i="1"/>
  <c r="CR1147" i="1"/>
  <c r="CS1147" i="1"/>
  <c r="CT1147" i="1"/>
  <c r="CU1147" i="1"/>
  <c r="CV1147" i="1"/>
  <c r="CR1148" i="1"/>
  <c r="CS1148" i="1"/>
  <c r="CT1148" i="1"/>
  <c r="CU1148" i="1"/>
  <c r="CV1148" i="1"/>
  <c r="CR1149" i="1"/>
  <c r="CS1149" i="1"/>
  <c r="CT1149" i="1"/>
  <c r="CU1149" i="1"/>
  <c r="CV1149" i="1"/>
  <c r="CR1150" i="1"/>
  <c r="CS1150" i="1"/>
  <c r="CT1150" i="1"/>
  <c r="CU1150" i="1"/>
  <c r="CV1150" i="1"/>
  <c r="CR1151" i="1"/>
  <c r="CS1151" i="1"/>
  <c r="CT1151" i="1"/>
  <c r="CU1151" i="1"/>
  <c r="CV1151" i="1"/>
  <c r="CR1152" i="1"/>
  <c r="CS1152" i="1"/>
  <c r="CT1152" i="1"/>
  <c r="CU1152" i="1"/>
  <c r="CV1152" i="1"/>
  <c r="CR1153" i="1"/>
  <c r="CS1153" i="1"/>
  <c r="CT1153" i="1"/>
  <c r="CU1153" i="1"/>
  <c r="CV1153" i="1"/>
  <c r="CR1154" i="1"/>
  <c r="CS1154" i="1"/>
  <c r="CT1154" i="1"/>
  <c r="CU1154" i="1"/>
  <c r="CV1154" i="1"/>
  <c r="CR1155" i="1"/>
  <c r="CS1155" i="1"/>
  <c r="CT1155" i="1"/>
  <c r="CU1155" i="1"/>
  <c r="CV1155" i="1"/>
  <c r="CR1156" i="1"/>
  <c r="CS1156" i="1"/>
  <c r="CT1156" i="1"/>
  <c r="CU1156" i="1"/>
  <c r="CV1156" i="1"/>
  <c r="CR1157" i="1"/>
  <c r="CS1157" i="1"/>
  <c r="CT1157" i="1"/>
  <c r="CU1157" i="1"/>
  <c r="CV1157" i="1"/>
  <c r="CR1158" i="1"/>
  <c r="CS1158" i="1"/>
  <c r="CT1158" i="1"/>
  <c r="CU1158" i="1"/>
  <c r="CV1158" i="1"/>
  <c r="CR1159" i="1"/>
  <c r="CS1159" i="1"/>
  <c r="CT1159" i="1"/>
  <c r="CU1159" i="1"/>
  <c r="CV1159" i="1"/>
  <c r="CR1160" i="1"/>
  <c r="CS1160" i="1"/>
  <c r="CT1160" i="1"/>
  <c r="CU1160" i="1"/>
  <c r="CV1160" i="1"/>
  <c r="CR1161" i="1"/>
  <c r="CS1161" i="1"/>
  <c r="CT1161" i="1"/>
  <c r="CU1161" i="1"/>
  <c r="CV1161" i="1"/>
  <c r="CR1162" i="1"/>
  <c r="CS1162" i="1"/>
  <c r="CT1162" i="1"/>
  <c r="CU1162" i="1"/>
  <c r="CV1162" i="1"/>
  <c r="CR1163" i="1"/>
  <c r="CS1163" i="1"/>
  <c r="CT1163" i="1"/>
  <c r="CU1163" i="1"/>
  <c r="CV1163" i="1"/>
  <c r="CR1164" i="1"/>
  <c r="CS1164" i="1"/>
  <c r="CT1164" i="1"/>
  <c r="CU1164" i="1"/>
  <c r="CV1164" i="1"/>
  <c r="CR1165" i="1"/>
  <c r="CS1165" i="1"/>
  <c r="CT1165" i="1"/>
  <c r="CU1165" i="1"/>
  <c r="CV1165" i="1"/>
  <c r="CR1166" i="1"/>
  <c r="CS1166" i="1"/>
  <c r="CT1166" i="1"/>
  <c r="CU1166" i="1"/>
  <c r="CV1166" i="1"/>
  <c r="CR1167" i="1"/>
  <c r="CS1167" i="1"/>
  <c r="CT1167" i="1"/>
  <c r="CU1167" i="1"/>
  <c r="CV1167" i="1"/>
  <c r="CR1168" i="1"/>
  <c r="CS1168" i="1"/>
  <c r="CT1168" i="1"/>
  <c r="CU1168" i="1"/>
  <c r="CV1168" i="1"/>
  <c r="CR1169" i="1"/>
  <c r="CS1169" i="1"/>
  <c r="CT1169" i="1"/>
  <c r="CU1169" i="1"/>
  <c r="CV1169" i="1"/>
  <c r="CR1170" i="1"/>
  <c r="CS1170" i="1"/>
  <c r="CT1170" i="1"/>
  <c r="CU1170" i="1"/>
  <c r="CV1170" i="1"/>
  <c r="CR1171" i="1"/>
  <c r="CS1171" i="1"/>
  <c r="CT1171" i="1"/>
  <c r="CU1171" i="1"/>
  <c r="CV1171" i="1"/>
  <c r="CR1172" i="1"/>
  <c r="CS1172" i="1"/>
  <c r="CT1172" i="1"/>
  <c r="CU1172" i="1"/>
  <c r="CV1172" i="1"/>
  <c r="CR1173" i="1"/>
  <c r="CS1173" i="1"/>
  <c r="CT1173" i="1"/>
  <c r="CU1173" i="1"/>
  <c r="CV1173" i="1"/>
  <c r="CR1174" i="1"/>
  <c r="CS1174" i="1"/>
  <c r="CT1174" i="1"/>
  <c r="CU1174" i="1"/>
  <c r="CV1174" i="1"/>
  <c r="CR1175" i="1"/>
  <c r="CS1175" i="1"/>
  <c r="CT1175" i="1"/>
  <c r="CU1175" i="1"/>
  <c r="CV1175" i="1"/>
  <c r="CR1176" i="1"/>
  <c r="CS1176" i="1"/>
  <c r="CT1176" i="1"/>
  <c r="CU1176" i="1"/>
  <c r="CV1176" i="1"/>
  <c r="CR1177" i="1"/>
  <c r="CS1177" i="1"/>
  <c r="CT1177" i="1"/>
  <c r="CU1177" i="1"/>
  <c r="CV1177" i="1"/>
  <c r="CR1178" i="1"/>
  <c r="CS1178" i="1"/>
  <c r="CT1178" i="1"/>
  <c r="CU1178" i="1"/>
  <c r="CV1178" i="1"/>
  <c r="CR1179" i="1"/>
  <c r="CS1179" i="1"/>
  <c r="CT1179" i="1"/>
  <c r="CU1179" i="1"/>
  <c r="CV1179" i="1"/>
  <c r="CR1180" i="1"/>
  <c r="CS1180" i="1"/>
  <c r="CT1180" i="1"/>
  <c r="CU1180" i="1"/>
  <c r="CV1180" i="1"/>
  <c r="CR1181" i="1"/>
  <c r="CS1181" i="1"/>
  <c r="CT1181" i="1"/>
  <c r="CU1181" i="1"/>
  <c r="CV1181" i="1"/>
  <c r="CR1182" i="1"/>
  <c r="CS1182" i="1"/>
  <c r="CT1182" i="1"/>
  <c r="CU1182" i="1"/>
  <c r="CV1182" i="1"/>
  <c r="CR1183" i="1"/>
  <c r="CS1183" i="1"/>
  <c r="CT1183" i="1"/>
  <c r="CU1183" i="1"/>
  <c r="CV1183" i="1"/>
  <c r="CR1184" i="1"/>
  <c r="CS1184" i="1"/>
  <c r="CT1184" i="1"/>
  <c r="CU1184" i="1"/>
  <c r="CV1184" i="1"/>
  <c r="CR1185" i="1"/>
  <c r="CS1185" i="1"/>
  <c r="CT1185" i="1"/>
  <c r="CU1185" i="1"/>
  <c r="CV1185" i="1"/>
  <c r="CR1186" i="1"/>
  <c r="CS1186" i="1"/>
  <c r="CT1186" i="1"/>
  <c r="CU1186" i="1"/>
  <c r="CV1186" i="1"/>
  <c r="CR1187" i="1"/>
  <c r="CS1187" i="1"/>
  <c r="CT1187" i="1"/>
  <c r="CU1187" i="1"/>
  <c r="CV1187" i="1"/>
  <c r="CR1188" i="1"/>
  <c r="CS1188" i="1"/>
  <c r="CT1188" i="1"/>
  <c r="CU1188" i="1"/>
  <c r="CV1188" i="1"/>
  <c r="CR1189" i="1"/>
  <c r="CS1189" i="1"/>
  <c r="CT1189" i="1"/>
  <c r="CU1189" i="1"/>
  <c r="CV1189" i="1"/>
  <c r="CR1190" i="1"/>
  <c r="CS1190" i="1"/>
  <c r="CT1190" i="1"/>
  <c r="CU1190" i="1"/>
  <c r="CV1190" i="1"/>
  <c r="CR1191" i="1"/>
  <c r="CS1191" i="1"/>
  <c r="CT1191" i="1"/>
  <c r="CU1191" i="1"/>
  <c r="CV1191" i="1"/>
  <c r="CR1192" i="1"/>
  <c r="CS1192" i="1"/>
  <c r="CT1192" i="1"/>
  <c r="CU1192" i="1"/>
  <c r="CV1192" i="1"/>
  <c r="CR1193" i="1"/>
  <c r="CS1193" i="1"/>
  <c r="CT1193" i="1"/>
  <c r="CU1193" i="1"/>
  <c r="CV1193" i="1"/>
  <c r="CR1194" i="1"/>
  <c r="CS1194" i="1"/>
  <c r="CT1194" i="1"/>
  <c r="CU1194" i="1"/>
  <c r="CV1194" i="1"/>
  <c r="CR1195" i="1"/>
  <c r="CS1195" i="1"/>
  <c r="CT1195" i="1"/>
  <c r="CU1195" i="1"/>
  <c r="CV1195" i="1"/>
  <c r="CR1196" i="1"/>
  <c r="CS1196" i="1"/>
  <c r="CT1196" i="1"/>
  <c r="CU1196" i="1"/>
  <c r="CV1196" i="1"/>
  <c r="CR1197" i="1"/>
  <c r="CS1197" i="1"/>
  <c r="CT1197" i="1"/>
  <c r="CU1197" i="1"/>
  <c r="CV1197" i="1"/>
  <c r="CR1198" i="1"/>
  <c r="CS1198" i="1"/>
  <c r="CT1198" i="1"/>
  <c r="CU1198" i="1"/>
  <c r="CV1198" i="1"/>
  <c r="CR1199" i="1"/>
  <c r="CS1199" i="1"/>
  <c r="CT1199" i="1"/>
  <c r="CU1199" i="1"/>
  <c r="CV1199" i="1"/>
  <c r="CR1200" i="1"/>
  <c r="CS1200" i="1"/>
  <c r="CT1200" i="1"/>
  <c r="CU1200" i="1"/>
  <c r="CV1200" i="1"/>
  <c r="CR1201" i="1"/>
  <c r="CS1201" i="1"/>
  <c r="CT1201" i="1"/>
  <c r="CU1201" i="1"/>
  <c r="CV1201" i="1"/>
  <c r="CR1202" i="1"/>
  <c r="CS1202" i="1"/>
  <c r="CT1202" i="1"/>
  <c r="CU1202" i="1"/>
  <c r="CV1202" i="1"/>
  <c r="CR1203" i="1"/>
  <c r="CS1203" i="1"/>
  <c r="CT1203" i="1"/>
  <c r="CU1203" i="1"/>
  <c r="CV1203" i="1"/>
  <c r="CR1204" i="1"/>
  <c r="CS1204" i="1"/>
  <c r="CT1204" i="1"/>
  <c r="CU1204" i="1"/>
  <c r="CV1204" i="1"/>
  <c r="CR1205" i="1"/>
  <c r="CS1205" i="1"/>
  <c r="CT1205" i="1"/>
  <c r="CU1205" i="1"/>
  <c r="CV1205" i="1"/>
  <c r="CR1206" i="1"/>
  <c r="CS1206" i="1"/>
  <c r="CT1206" i="1"/>
  <c r="CU1206" i="1"/>
  <c r="CV1206" i="1"/>
  <c r="CR1207" i="1"/>
  <c r="CS1207" i="1"/>
  <c r="CT1207" i="1"/>
  <c r="CU1207" i="1"/>
  <c r="CV1207" i="1"/>
  <c r="CR1208" i="1"/>
  <c r="CS1208" i="1"/>
  <c r="CT1208" i="1"/>
  <c r="CU1208" i="1"/>
  <c r="CV1208" i="1"/>
  <c r="CR1209" i="1"/>
  <c r="CS1209" i="1"/>
  <c r="CT1209" i="1"/>
  <c r="CU1209" i="1"/>
  <c r="CV1209" i="1"/>
  <c r="CR1210" i="1"/>
  <c r="CS1210" i="1"/>
  <c r="CT1210" i="1"/>
  <c r="CU1210" i="1"/>
  <c r="CV1210" i="1"/>
  <c r="CR1211" i="1"/>
  <c r="CS1211" i="1"/>
  <c r="CT1211" i="1"/>
  <c r="CU1211" i="1"/>
  <c r="CV1211" i="1"/>
  <c r="CR1212" i="1"/>
  <c r="CS1212" i="1"/>
  <c r="CT1212" i="1"/>
  <c r="CU1212" i="1"/>
  <c r="CV1212" i="1"/>
  <c r="CR1213" i="1"/>
  <c r="CS1213" i="1"/>
  <c r="CT1213" i="1"/>
  <c r="CU1213" i="1"/>
  <c r="CV1213" i="1"/>
  <c r="CR1214" i="1"/>
  <c r="CS1214" i="1"/>
  <c r="CT1214" i="1"/>
  <c r="CU1214" i="1"/>
  <c r="CV1214" i="1"/>
  <c r="CR1215" i="1"/>
  <c r="CS1215" i="1"/>
  <c r="CT1215" i="1"/>
  <c r="CU1215" i="1"/>
  <c r="CV1215" i="1"/>
  <c r="CR1216" i="1"/>
  <c r="CS1216" i="1"/>
  <c r="CT1216" i="1"/>
  <c r="CU1216" i="1"/>
  <c r="CV1216" i="1"/>
  <c r="CR1217" i="1"/>
  <c r="CS1217" i="1"/>
  <c r="CT1217" i="1"/>
  <c r="CU1217" i="1"/>
  <c r="CV1217" i="1"/>
  <c r="CR1218" i="1"/>
  <c r="CS1218" i="1"/>
  <c r="CT1218" i="1"/>
  <c r="CU1218" i="1"/>
  <c r="CV1218" i="1"/>
  <c r="CR1219" i="1"/>
  <c r="CS1219" i="1"/>
  <c r="CT1219" i="1"/>
  <c r="CU1219" i="1"/>
  <c r="CV1219" i="1"/>
  <c r="CR1220" i="1"/>
  <c r="CS1220" i="1"/>
  <c r="CT1220" i="1"/>
  <c r="CU1220" i="1"/>
  <c r="CV1220" i="1"/>
  <c r="CR1221" i="1"/>
  <c r="CS1221" i="1"/>
  <c r="CT1221" i="1"/>
  <c r="CU1221" i="1"/>
  <c r="CV1221" i="1"/>
  <c r="CR1222" i="1"/>
  <c r="CS1222" i="1"/>
  <c r="CT1222" i="1"/>
  <c r="CU1222" i="1"/>
  <c r="CV1222" i="1"/>
  <c r="CR1223" i="1"/>
  <c r="CS1223" i="1"/>
  <c r="CT1223" i="1"/>
  <c r="CU1223" i="1"/>
  <c r="CV1223" i="1"/>
  <c r="CR1224" i="1"/>
  <c r="CS1224" i="1"/>
  <c r="CT1224" i="1"/>
  <c r="CU1224" i="1"/>
  <c r="CV1224" i="1"/>
  <c r="CR1225" i="1"/>
  <c r="CS1225" i="1"/>
  <c r="CT1225" i="1"/>
  <c r="CU1225" i="1"/>
  <c r="CV1225" i="1"/>
  <c r="CR1226" i="1"/>
  <c r="CS1226" i="1"/>
  <c r="CT1226" i="1"/>
  <c r="CU1226" i="1"/>
  <c r="CV1226" i="1"/>
  <c r="CR1227" i="1"/>
  <c r="CS1227" i="1"/>
  <c r="CT1227" i="1"/>
  <c r="CU1227" i="1"/>
  <c r="CV1227" i="1"/>
  <c r="CR1228" i="1"/>
  <c r="CS1228" i="1"/>
  <c r="CT1228" i="1"/>
  <c r="CU1228" i="1"/>
  <c r="CV1228" i="1"/>
  <c r="CR1229" i="1"/>
  <c r="CS1229" i="1"/>
  <c r="CT1229" i="1"/>
  <c r="CU1229" i="1"/>
  <c r="CV1229" i="1"/>
  <c r="CR1230" i="1"/>
  <c r="CS1230" i="1"/>
  <c r="CT1230" i="1"/>
  <c r="CU1230" i="1"/>
  <c r="CV1230" i="1"/>
  <c r="CR1231" i="1"/>
  <c r="CS1231" i="1"/>
  <c r="CT1231" i="1"/>
  <c r="CU1231" i="1"/>
  <c r="CV1231" i="1"/>
  <c r="CR1232" i="1"/>
  <c r="CS1232" i="1"/>
  <c r="CT1232" i="1"/>
  <c r="CU1232" i="1"/>
  <c r="CV1232" i="1"/>
  <c r="CR1233" i="1"/>
  <c r="CS1233" i="1"/>
  <c r="CT1233" i="1"/>
  <c r="CU1233" i="1"/>
  <c r="CV1233" i="1"/>
  <c r="CR1234" i="1"/>
  <c r="CS1234" i="1"/>
  <c r="CT1234" i="1"/>
  <c r="CU1234" i="1"/>
  <c r="CV1234" i="1"/>
  <c r="CR1235" i="1"/>
  <c r="CS1235" i="1"/>
  <c r="CT1235" i="1"/>
  <c r="CU1235" i="1"/>
  <c r="CV1235" i="1"/>
  <c r="CR1236" i="1"/>
  <c r="CS1236" i="1"/>
  <c r="CT1236" i="1"/>
  <c r="CU1236" i="1"/>
  <c r="CV1236" i="1"/>
  <c r="CR1237" i="1"/>
  <c r="CS1237" i="1"/>
  <c r="CT1237" i="1"/>
  <c r="CU1237" i="1"/>
  <c r="CV1237" i="1"/>
  <c r="CR1238" i="1"/>
  <c r="CS1238" i="1"/>
  <c r="CT1238" i="1"/>
  <c r="CU1238" i="1"/>
  <c r="CV1238" i="1"/>
  <c r="CR1239" i="1"/>
  <c r="CS1239" i="1"/>
  <c r="CT1239" i="1"/>
  <c r="CU1239" i="1"/>
  <c r="CV1239" i="1"/>
  <c r="CR1240" i="1"/>
  <c r="CS1240" i="1"/>
  <c r="CT1240" i="1"/>
  <c r="CU1240" i="1"/>
  <c r="CV1240" i="1"/>
  <c r="CR1241" i="1"/>
  <c r="CS1241" i="1"/>
  <c r="CT1241" i="1"/>
  <c r="CU1241" i="1"/>
  <c r="CV1241" i="1"/>
  <c r="CR1242" i="1"/>
  <c r="CS1242" i="1"/>
  <c r="CT1242" i="1"/>
  <c r="CU1242" i="1"/>
  <c r="CV1242" i="1"/>
  <c r="CR1243" i="1"/>
  <c r="CS1243" i="1"/>
  <c r="CT1243" i="1"/>
  <c r="CU1243" i="1"/>
  <c r="CV1243" i="1"/>
  <c r="CR1244" i="1"/>
  <c r="CS1244" i="1"/>
  <c r="CT1244" i="1"/>
  <c r="CU1244" i="1"/>
  <c r="CV1244" i="1"/>
  <c r="CR1245" i="1"/>
  <c r="CS1245" i="1"/>
  <c r="CT1245" i="1"/>
  <c r="CU1245" i="1"/>
  <c r="CV1245" i="1"/>
  <c r="CR1246" i="1"/>
  <c r="CS1246" i="1"/>
  <c r="CT1246" i="1"/>
  <c r="CU1246" i="1"/>
  <c r="CV1246" i="1"/>
  <c r="CR1247" i="1"/>
  <c r="CS1247" i="1"/>
  <c r="CT1247" i="1"/>
  <c r="CU1247" i="1"/>
  <c r="CV1247" i="1"/>
  <c r="CR1248" i="1"/>
  <c r="CS1248" i="1"/>
  <c r="CT1248" i="1"/>
  <c r="CU1248" i="1"/>
  <c r="CV1248" i="1"/>
  <c r="CR1249" i="1"/>
  <c r="CS1249" i="1"/>
  <c r="CT1249" i="1"/>
  <c r="CU1249" i="1"/>
  <c r="CV1249" i="1"/>
  <c r="CR1250" i="1"/>
  <c r="CS1250" i="1"/>
  <c r="CT1250" i="1"/>
  <c r="CU1250" i="1"/>
  <c r="CV1250" i="1"/>
  <c r="CR1251" i="1"/>
  <c r="CS1251" i="1"/>
  <c r="CT1251" i="1"/>
  <c r="CU1251" i="1"/>
  <c r="CV1251" i="1"/>
  <c r="CR1252" i="1"/>
  <c r="CS1252" i="1"/>
  <c r="CT1252" i="1"/>
  <c r="CU1252" i="1"/>
  <c r="CV1252" i="1"/>
  <c r="CR1253" i="1"/>
  <c r="CS1253" i="1"/>
  <c r="CT1253" i="1"/>
  <c r="CU1253" i="1"/>
  <c r="CV1253" i="1"/>
  <c r="CR1254" i="1"/>
  <c r="CS1254" i="1"/>
  <c r="CT1254" i="1"/>
  <c r="CU1254" i="1"/>
  <c r="CV1254" i="1"/>
  <c r="CR1255" i="1"/>
  <c r="CS1255" i="1"/>
  <c r="CT1255" i="1"/>
  <c r="CU1255" i="1"/>
  <c r="CV1255" i="1"/>
  <c r="CR1256" i="1"/>
  <c r="CS1256" i="1"/>
  <c r="CT1256" i="1"/>
  <c r="CU1256" i="1"/>
  <c r="CV1256" i="1"/>
  <c r="CR1257" i="1"/>
  <c r="CS1257" i="1"/>
  <c r="CT1257" i="1"/>
  <c r="CU1257" i="1"/>
  <c r="CV1257" i="1"/>
  <c r="CR1258" i="1"/>
  <c r="CS1258" i="1"/>
  <c r="CT1258" i="1"/>
  <c r="CU1258" i="1"/>
  <c r="CV1258" i="1"/>
  <c r="CR1259" i="1"/>
  <c r="CS1259" i="1"/>
  <c r="CT1259" i="1"/>
  <c r="CU1259" i="1"/>
  <c r="CV1259" i="1"/>
  <c r="CR1260" i="1"/>
  <c r="CS1260" i="1"/>
  <c r="CT1260" i="1"/>
  <c r="CU1260" i="1"/>
  <c r="CV1260" i="1"/>
  <c r="CR1261" i="1"/>
  <c r="CS1261" i="1"/>
  <c r="CT1261" i="1"/>
  <c r="CU1261" i="1"/>
  <c r="CV1261" i="1"/>
  <c r="CR1262" i="1"/>
  <c r="CS1262" i="1"/>
  <c r="CT1262" i="1"/>
  <c r="CU1262" i="1"/>
  <c r="CV1262" i="1"/>
  <c r="CR1263" i="1"/>
  <c r="CS1263" i="1"/>
  <c r="CT1263" i="1"/>
  <c r="CU1263" i="1"/>
  <c r="CV1263" i="1"/>
  <c r="CR1264" i="1"/>
  <c r="CS1264" i="1"/>
  <c r="CT1264" i="1"/>
  <c r="CU1264" i="1"/>
  <c r="CV1264" i="1"/>
  <c r="CR1265" i="1"/>
  <c r="CS1265" i="1"/>
  <c r="CT1265" i="1"/>
  <c r="CU1265" i="1"/>
  <c r="CV1265" i="1"/>
  <c r="CR1266" i="1"/>
  <c r="CS1266" i="1"/>
  <c r="CT1266" i="1"/>
  <c r="CU1266" i="1"/>
  <c r="CV1266" i="1"/>
  <c r="CR1267" i="1"/>
  <c r="CS1267" i="1"/>
  <c r="CT1267" i="1"/>
  <c r="CU1267" i="1"/>
  <c r="CV1267" i="1"/>
  <c r="CR1268" i="1"/>
  <c r="CS1268" i="1"/>
  <c r="CT1268" i="1"/>
  <c r="CU1268" i="1"/>
  <c r="CV1268" i="1"/>
  <c r="CR1269" i="1"/>
  <c r="CS1269" i="1"/>
  <c r="CT1269" i="1"/>
  <c r="CU1269" i="1"/>
  <c r="CV1269" i="1"/>
  <c r="CR1270" i="1"/>
  <c r="CS1270" i="1"/>
  <c r="CT1270" i="1"/>
  <c r="CU1270" i="1"/>
  <c r="CV1270" i="1"/>
  <c r="CR1271" i="1"/>
  <c r="CS1271" i="1"/>
  <c r="CT1271" i="1"/>
  <c r="CU1271" i="1"/>
  <c r="CV1271" i="1"/>
  <c r="CR1272" i="1"/>
  <c r="CS1272" i="1"/>
  <c r="CT1272" i="1"/>
  <c r="CU1272" i="1"/>
  <c r="CV1272" i="1"/>
  <c r="CR1273" i="1"/>
  <c r="CS1273" i="1"/>
  <c r="CT1273" i="1"/>
  <c r="CU1273" i="1"/>
  <c r="CV1273" i="1"/>
  <c r="CR1274" i="1"/>
  <c r="CS1274" i="1"/>
  <c r="CT1274" i="1"/>
  <c r="CU1274" i="1"/>
  <c r="CV1274" i="1"/>
  <c r="CR1275" i="1"/>
  <c r="CS1275" i="1"/>
  <c r="CT1275" i="1"/>
  <c r="CU1275" i="1"/>
  <c r="CV1275" i="1"/>
  <c r="CR1276" i="1"/>
  <c r="CS1276" i="1"/>
  <c r="CT1276" i="1"/>
  <c r="CU1276" i="1"/>
  <c r="CV1276" i="1"/>
  <c r="CR1277" i="1"/>
  <c r="CS1277" i="1"/>
  <c r="CT1277" i="1"/>
  <c r="CU1277" i="1"/>
  <c r="CV1277" i="1"/>
  <c r="CR1278" i="1"/>
  <c r="CS1278" i="1"/>
  <c r="CT1278" i="1"/>
  <c r="CU1278" i="1"/>
  <c r="CV1278" i="1"/>
  <c r="CR1279" i="1"/>
  <c r="CS1279" i="1"/>
  <c r="CT1279" i="1"/>
  <c r="CU1279" i="1"/>
  <c r="CV1279" i="1"/>
  <c r="CR1280" i="1"/>
  <c r="CS1280" i="1"/>
  <c r="CT1280" i="1"/>
  <c r="CU1280" i="1"/>
  <c r="CV1280" i="1"/>
  <c r="CR1281" i="1"/>
  <c r="CS1281" i="1"/>
  <c r="CT1281" i="1"/>
  <c r="CU1281" i="1"/>
  <c r="CV1281" i="1"/>
  <c r="CR1282" i="1"/>
  <c r="CS1282" i="1"/>
  <c r="CT1282" i="1"/>
  <c r="CU1282" i="1"/>
  <c r="CV1282" i="1"/>
  <c r="CR1283" i="1"/>
  <c r="CS1283" i="1"/>
  <c r="CT1283" i="1"/>
  <c r="CU1283" i="1"/>
  <c r="CV1283" i="1"/>
  <c r="CR1284" i="1"/>
  <c r="CS1284" i="1"/>
  <c r="CT1284" i="1"/>
  <c r="CU1284" i="1"/>
  <c r="CV1284" i="1"/>
  <c r="CR1285" i="1"/>
  <c r="CS1285" i="1"/>
  <c r="CT1285" i="1"/>
  <c r="CU1285" i="1"/>
  <c r="CV1285" i="1"/>
  <c r="CR1286" i="1"/>
  <c r="CS1286" i="1"/>
  <c r="CT1286" i="1"/>
  <c r="CU1286" i="1"/>
  <c r="CV1286" i="1"/>
  <c r="CR1287" i="1"/>
  <c r="CS1287" i="1"/>
  <c r="CT1287" i="1"/>
  <c r="CU1287" i="1"/>
  <c r="CV1287" i="1"/>
  <c r="CR1288" i="1"/>
  <c r="CS1288" i="1"/>
  <c r="CT1288" i="1"/>
  <c r="CU1288" i="1"/>
  <c r="CV1288" i="1"/>
  <c r="CR1289" i="1"/>
  <c r="CS1289" i="1"/>
  <c r="CT1289" i="1"/>
  <c r="CU1289" i="1"/>
  <c r="CV1289" i="1"/>
  <c r="CR1290" i="1"/>
  <c r="CS1290" i="1"/>
  <c r="CT1290" i="1"/>
  <c r="CU1290" i="1"/>
  <c r="CV1290" i="1"/>
  <c r="CR1291" i="1"/>
  <c r="CS1291" i="1"/>
  <c r="CT1291" i="1"/>
  <c r="CU1291" i="1"/>
  <c r="CV1291" i="1"/>
  <c r="CR1292" i="1"/>
  <c r="CS1292" i="1"/>
  <c r="CT1292" i="1"/>
  <c r="CU1292" i="1"/>
  <c r="CV1292" i="1"/>
  <c r="CR1293" i="1"/>
  <c r="CS1293" i="1"/>
  <c r="CT1293" i="1"/>
  <c r="CU1293" i="1"/>
  <c r="CV1293" i="1"/>
  <c r="CR1294" i="1"/>
  <c r="CS1294" i="1"/>
  <c r="CT1294" i="1"/>
  <c r="CU1294" i="1"/>
  <c r="CV1294" i="1"/>
  <c r="CR1295" i="1"/>
  <c r="CS1295" i="1"/>
  <c r="CT1295" i="1"/>
  <c r="CU1295" i="1"/>
  <c r="CV1295" i="1"/>
  <c r="CR1296" i="1"/>
  <c r="CS1296" i="1"/>
  <c r="CT1296" i="1"/>
  <c r="CU1296" i="1"/>
  <c r="CV1296" i="1"/>
  <c r="CR1297" i="1"/>
  <c r="CS1297" i="1"/>
  <c r="CT1297" i="1"/>
  <c r="CU1297" i="1"/>
  <c r="CV1297" i="1"/>
  <c r="CR1298" i="1"/>
  <c r="CS1298" i="1"/>
  <c r="CT1298" i="1"/>
  <c r="CU1298" i="1"/>
  <c r="CV1298" i="1"/>
  <c r="CR1299" i="1"/>
  <c r="CS1299" i="1"/>
  <c r="CT1299" i="1"/>
  <c r="CU1299" i="1"/>
  <c r="CV1299" i="1"/>
  <c r="CR1300" i="1"/>
  <c r="CS1300" i="1"/>
  <c r="CT1300" i="1"/>
  <c r="CU1300" i="1"/>
  <c r="CV1300" i="1"/>
  <c r="CR1301" i="1"/>
  <c r="CS1301" i="1"/>
  <c r="CT1301" i="1"/>
  <c r="CU1301" i="1"/>
  <c r="CV1301" i="1"/>
  <c r="CR1302" i="1"/>
  <c r="CS1302" i="1"/>
  <c r="CT1302" i="1"/>
  <c r="CU1302" i="1"/>
  <c r="CV1302" i="1"/>
  <c r="CR1303" i="1"/>
  <c r="CS1303" i="1"/>
  <c r="CT1303" i="1"/>
  <c r="CU1303" i="1"/>
  <c r="CV1303" i="1"/>
  <c r="CR1304" i="1"/>
  <c r="CS1304" i="1"/>
  <c r="CT1304" i="1"/>
  <c r="CU1304" i="1"/>
  <c r="CV1304" i="1"/>
  <c r="CR1305" i="1"/>
  <c r="CS1305" i="1"/>
  <c r="CT1305" i="1"/>
  <c r="CU1305" i="1"/>
  <c r="CV1305" i="1"/>
  <c r="CR1306" i="1"/>
  <c r="CS1306" i="1"/>
  <c r="CT1306" i="1"/>
  <c r="CU1306" i="1"/>
  <c r="CV1306" i="1"/>
  <c r="CR1307" i="1"/>
  <c r="CS1307" i="1"/>
  <c r="CT1307" i="1"/>
  <c r="CU1307" i="1"/>
  <c r="CV1307" i="1"/>
  <c r="CR1308" i="1"/>
  <c r="CS1308" i="1"/>
  <c r="CT1308" i="1"/>
  <c r="CU1308" i="1"/>
  <c r="CV1308" i="1"/>
  <c r="CR1309" i="1"/>
  <c r="CS1309" i="1"/>
  <c r="CT1309" i="1"/>
  <c r="CU1309" i="1"/>
  <c r="CV1309" i="1"/>
  <c r="CR1310" i="1"/>
  <c r="CS1310" i="1"/>
  <c r="CT1310" i="1"/>
  <c r="CU1310" i="1"/>
  <c r="CV1310" i="1"/>
  <c r="CR1311" i="1"/>
  <c r="CS1311" i="1"/>
  <c r="CT1311" i="1"/>
  <c r="CU1311" i="1"/>
  <c r="CV1311" i="1"/>
  <c r="CR1312" i="1"/>
  <c r="CS1312" i="1"/>
  <c r="CT1312" i="1"/>
  <c r="CU1312" i="1"/>
  <c r="CV1312" i="1"/>
  <c r="CR1313" i="1"/>
  <c r="CS1313" i="1"/>
  <c r="CT1313" i="1"/>
  <c r="CU1313" i="1"/>
  <c r="CV1313" i="1"/>
  <c r="CR1314" i="1"/>
  <c r="CS1314" i="1"/>
  <c r="CT1314" i="1"/>
  <c r="CU1314" i="1"/>
  <c r="CV1314" i="1"/>
  <c r="CR1315" i="1"/>
  <c r="CS1315" i="1"/>
  <c r="CT1315" i="1"/>
  <c r="CU1315" i="1"/>
  <c r="CV1315" i="1"/>
  <c r="CR1316" i="1"/>
  <c r="CS1316" i="1"/>
  <c r="CT1316" i="1"/>
  <c r="CU1316" i="1"/>
  <c r="CV1316" i="1"/>
  <c r="CR1317" i="1"/>
  <c r="CS1317" i="1"/>
  <c r="CT1317" i="1"/>
  <c r="CU1317" i="1"/>
  <c r="CV1317" i="1"/>
  <c r="CR1318" i="1"/>
  <c r="CS1318" i="1"/>
  <c r="CT1318" i="1"/>
  <c r="CU1318" i="1"/>
  <c r="CV1318" i="1"/>
  <c r="CR1319" i="1"/>
  <c r="CS1319" i="1"/>
  <c r="CT1319" i="1"/>
  <c r="CU1319" i="1"/>
  <c r="CV1319" i="1"/>
  <c r="CR1320" i="1"/>
  <c r="CS1320" i="1"/>
  <c r="CT1320" i="1"/>
  <c r="CU1320" i="1"/>
  <c r="CV1320" i="1"/>
  <c r="CR1321" i="1"/>
  <c r="CS1321" i="1"/>
  <c r="CT1321" i="1"/>
  <c r="CU1321" i="1"/>
  <c r="CV1321" i="1"/>
  <c r="CR1322" i="1"/>
  <c r="CS1322" i="1"/>
  <c r="CT1322" i="1"/>
  <c r="CU1322" i="1"/>
  <c r="CV1322" i="1"/>
  <c r="CR1323" i="1"/>
  <c r="CS1323" i="1"/>
  <c r="CT1323" i="1"/>
  <c r="CU1323" i="1"/>
  <c r="CV1323" i="1"/>
  <c r="CR1324" i="1"/>
  <c r="CS1324" i="1"/>
  <c r="CT1324" i="1"/>
  <c r="CU1324" i="1"/>
  <c r="CV1324" i="1"/>
  <c r="CR1325" i="1"/>
  <c r="CS1325" i="1"/>
  <c r="CT1325" i="1"/>
  <c r="CU1325" i="1"/>
  <c r="CV1325" i="1"/>
  <c r="CR1326" i="1"/>
  <c r="CS1326" i="1"/>
  <c r="CT1326" i="1"/>
  <c r="CU1326" i="1"/>
  <c r="CV1326" i="1"/>
  <c r="CR1327" i="1"/>
  <c r="CS1327" i="1"/>
  <c r="CT1327" i="1"/>
  <c r="CU1327" i="1"/>
  <c r="CV1327" i="1"/>
  <c r="CR1328" i="1"/>
  <c r="CS1328" i="1"/>
  <c r="CT1328" i="1"/>
  <c r="CU1328" i="1"/>
  <c r="CV1328" i="1"/>
  <c r="CR1329" i="1"/>
  <c r="CS1329" i="1"/>
  <c r="CT1329" i="1"/>
  <c r="CU1329" i="1"/>
  <c r="CV1329" i="1"/>
  <c r="CR1330" i="1"/>
  <c r="CS1330" i="1"/>
  <c r="CT1330" i="1"/>
  <c r="CU1330" i="1"/>
  <c r="CV1330" i="1"/>
  <c r="CR1331" i="1"/>
  <c r="CS1331" i="1"/>
  <c r="CT1331" i="1"/>
  <c r="CU1331" i="1"/>
  <c r="CV1331" i="1"/>
  <c r="CR1332" i="1"/>
  <c r="CS1332" i="1"/>
  <c r="CT1332" i="1"/>
  <c r="CU1332" i="1"/>
  <c r="CV1332" i="1"/>
  <c r="CR1333" i="1"/>
  <c r="CS1333" i="1"/>
  <c r="CT1333" i="1"/>
  <c r="CU1333" i="1"/>
  <c r="CV1333" i="1"/>
  <c r="CR1334" i="1"/>
  <c r="CS1334" i="1"/>
  <c r="CT1334" i="1"/>
  <c r="CU1334" i="1"/>
  <c r="CV1334" i="1"/>
  <c r="CR1335" i="1"/>
  <c r="CS1335" i="1"/>
  <c r="CT1335" i="1"/>
  <c r="CU1335" i="1"/>
  <c r="CV1335" i="1"/>
  <c r="CR1336" i="1"/>
  <c r="CS1336" i="1"/>
  <c r="CT1336" i="1"/>
  <c r="CU1336" i="1"/>
  <c r="CV1336" i="1"/>
  <c r="CR1337" i="1"/>
  <c r="CS1337" i="1"/>
  <c r="CT1337" i="1"/>
  <c r="CU1337" i="1"/>
  <c r="CV1337" i="1"/>
  <c r="CR1338" i="1"/>
  <c r="CS1338" i="1"/>
  <c r="CT1338" i="1"/>
  <c r="CU1338" i="1"/>
  <c r="CV1338" i="1"/>
  <c r="CR1339" i="1"/>
  <c r="CS1339" i="1"/>
  <c r="CT1339" i="1"/>
  <c r="CU1339" i="1"/>
  <c r="CV1339" i="1"/>
  <c r="CR1340" i="1"/>
  <c r="CS1340" i="1"/>
  <c r="CT1340" i="1"/>
  <c r="CU1340" i="1"/>
  <c r="CV1340" i="1"/>
  <c r="CR1341" i="1"/>
  <c r="CS1341" i="1"/>
  <c r="CT1341" i="1"/>
  <c r="CU1341" i="1"/>
  <c r="CV1341" i="1"/>
  <c r="CR1342" i="1"/>
  <c r="CS1342" i="1"/>
  <c r="CT1342" i="1"/>
  <c r="CU1342" i="1"/>
  <c r="CV1342" i="1"/>
  <c r="CR1343" i="1"/>
  <c r="CS1343" i="1"/>
  <c r="CT1343" i="1"/>
  <c r="CU1343" i="1"/>
  <c r="CV1343" i="1"/>
  <c r="CR1344" i="1"/>
  <c r="CS1344" i="1"/>
  <c r="CT1344" i="1"/>
  <c r="CU1344" i="1"/>
  <c r="CV1344" i="1"/>
  <c r="CR1345" i="1"/>
  <c r="CS1345" i="1"/>
  <c r="CT1345" i="1"/>
  <c r="CU1345" i="1"/>
  <c r="CV1345" i="1"/>
  <c r="CR1346" i="1"/>
  <c r="CS1346" i="1"/>
  <c r="CT1346" i="1"/>
  <c r="CU1346" i="1"/>
  <c r="CV1346" i="1"/>
  <c r="CR1347" i="1"/>
  <c r="CS1347" i="1"/>
  <c r="CT1347" i="1"/>
  <c r="CU1347" i="1"/>
  <c r="CV1347" i="1"/>
  <c r="CR1348" i="1"/>
  <c r="CS1348" i="1"/>
  <c r="CT1348" i="1"/>
  <c r="CU1348" i="1"/>
  <c r="CV1348" i="1"/>
  <c r="CR1349" i="1"/>
  <c r="CS1349" i="1"/>
  <c r="CT1349" i="1"/>
  <c r="CU1349" i="1"/>
  <c r="CV1349" i="1"/>
  <c r="CR1350" i="1"/>
  <c r="CS1350" i="1"/>
  <c r="CT1350" i="1"/>
  <c r="CU1350" i="1"/>
  <c r="CV1350" i="1"/>
  <c r="CR1351" i="1"/>
  <c r="CS1351" i="1"/>
  <c r="CT1351" i="1"/>
  <c r="CU1351" i="1"/>
  <c r="CV1351" i="1"/>
  <c r="CR1352" i="1"/>
  <c r="CS1352" i="1"/>
  <c r="CT1352" i="1"/>
  <c r="CU1352" i="1"/>
  <c r="CV1352" i="1"/>
  <c r="CR1353" i="1"/>
  <c r="CS1353" i="1"/>
  <c r="CT1353" i="1"/>
  <c r="CU1353" i="1"/>
  <c r="CV1353" i="1"/>
  <c r="CR1354" i="1"/>
  <c r="CS1354" i="1"/>
  <c r="CT1354" i="1"/>
  <c r="CU1354" i="1"/>
  <c r="CV1354" i="1"/>
  <c r="CR1355" i="1"/>
  <c r="CS1355" i="1"/>
  <c r="CT1355" i="1"/>
  <c r="CU1355" i="1"/>
  <c r="CV1355" i="1"/>
  <c r="CR1356" i="1"/>
  <c r="CS1356" i="1"/>
  <c r="CT1356" i="1"/>
  <c r="CU1356" i="1"/>
  <c r="CV1356" i="1"/>
  <c r="CR1357" i="1"/>
  <c r="CS1357" i="1"/>
  <c r="CT1357" i="1"/>
  <c r="CU1357" i="1"/>
  <c r="CV1357" i="1"/>
  <c r="CR1358" i="1"/>
  <c r="CS1358" i="1"/>
  <c r="CT1358" i="1"/>
  <c r="CU1358" i="1"/>
  <c r="CV1358" i="1"/>
  <c r="CR1359" i="1"/>
  <c r="CS1359" i="1"/>
  <c r="CT1359" i="1"/>
  <c r="CU1359" i="1"/>
  <c r="CV1359" i="1"/>
  <c r="CR1360" i="1"/>
  <c r="CS1360" i="1"/>
  <c r="CT1360" i="1"/>
  <c r="CU1360" i="1"/>
  <c r="CV1360" i="1"/>
  <c r="CR1361" i="1"/>
  <c r="CS1361" i="1"/>
  <c r="CT1361" i="1"/>
  <c r="CU1361" i="1"/>
  <c r="CV1361" i="1"/>
  <c r="CR1362" i="1"/>
  <c r="CS1362" i="1"/>
  <c r="CT1362" i="1"/>
  <c r="CU1362" i="1"/>
  <c r="CV1362" i="1"/>
  <c r="CR1363" i="1"/>
  <c r="CS1363" i="1"/>
  <c r="CT1363" i="1"/>
  <c r="CU1363" i="1"/>
  <c r="CV1363" i="1"/>
  <c r="CR1364" i="1"/>
  <c r="CS1364" i="1"/>
  <c r="CT1364" i="1"/>
  <c r="CU1364" i="1"/>
  <c r="CV1364" i="1"/>
  <c r="CR1365" i="1"/>
  <c r="CS1365" i="1"/>
  <c r="CT1365" i="1"/>
  <c r="CU1365" i="1"/>
  <c r="CV1365" i="1"/>
  <c r="CR1366" i="1"/>
  <c r="CS1366" i="1"/>
  <c r="CT1366" i="1"/>
  <c r="CU1366" i="1"/>
  <c r="CV1366" i="1"/>
  <c r="CR1367" i="1"/>
  <c r="CS1367" i="1"/>
  <c r="CT1367" i="1"/>
  <c r="CU1367" i="1"/>
  <c r="CV1367" i="1"/>
  <c r="CR1368" i="1"/>
  <c r="CS1368" i="1"/>
  <c r="CT1368" i="1"/>
  <c r="CU1368" i="1"/>
  <c r="CV1368" i="1"/>
  <c r="CR1369" i="1"/>
  <c r="CS1369" i="1"/>
  <c r="CT1369" i="1"/>
  <c r="CU1369" i="1"/>
  <c r="CV1369" i="1"/>
  <c r="CR1370" i="1"/>
  <c r="CS1370" i="1"/>
  <c r="CT1370" i="1"/>
  <c r="CU1370" i="1"/>
  <c r="CV1370" i="1"/>
  <c r="CR1371" i="1"/>
  <c r="CS1371" i="1"/>
  <c r="CT1371" i="1"/>
  <c r="CU1371" i="1"/>
  <c r="CV1371" i="1"/>
  <c r="CR1372" i="1"/>
  <c r="CS1372" i="1"/>
  <c r="CT1372" i="1"/>
  <c r="CU1372" i="1"/>
  <c r="CV1372" i="1"/>
  <c r="CR1373" i="1"/>
  <c r="CS1373" i="1"/>
  <c r="CT1373" i="1"/>
  <c r="CU1373" i="1"/>
  <c r="CV1373" i="1"/>
  <c r="CR1374" i="1"/>
  <c r="CS1374" i="1"/>
  <c r="CT1374" i="1"/>
  <c r="CU1374" i="1"/>
  <c r="CV1374" i="1"/>
  <c r="CR1375" i="1"/>
  <c r="CS1375" i="1"/>
  <c r="CT1375" i="1"/>
  <c r="CU1375" i="1"/>
  <c r="CV1375" i="1"/>
  <c r="CR1376" i="1"/>
  <c r="CS1376" i="1"/>
  <c r="CT1376" i="1"/>
  <c r="CU1376" i="1"/>
  <c r="CV1376" i="1"/>
  <c r="CR1377" i="1"/>
  <c r="CS1377" i="1"/>
  <c r="CT1377" i="1"/>
  <c r="CU1377" i="1"/>
  <c r="CV1377" i="1"/>
  <c r="CR1378" i="1"/>
  <c r="CS1378" i="1"/>
  <c r="CT1378" i="1"/>
  <c r="CU1378" i="1"/>
  <c r="CV1378" i="1"/>
  <c r="CR1379" i="1"/>
  <c r="CS1379" i="1"/>
  <c r="CT1379" i="1"/>
  <c r="CU1379" i="1"/>
  <c r="CV1379" i="1"/>
  <c r="CR1380" i="1"/>
  <c r="CS1380" i="1"/>
  <c r="CT1380" i="1"/>
  <c r="CU1380" i="1"/>
  <c r="CV1380" i="1"/>
  <c r="CR1381" i="1"/>
  <c r="CS1381" i="1"/>
  <c r="CT1381" i="1"/>
  <c r="CU1381" i="1"/>
  <c r="CV1381" i="1"/>
  <c r="CR1382" i="1"/>
  <c r="CS1382" i="1"/>
  <c r="CT1382" i="1"/>
  <c r="CU1382" i="1"/>
  <c r="CV1382" i="1"/>
  <c r="CR1383" i="1"/>
  <c r="CS1383" i="1"/>
  <c r="CT1383" i="1"/>
  <c r="CU1383" i="1"/>
  <c r="CV1383" i="1"/>
  <c r="CR1384" i="1"/>
  <c r="CS1384" i="1"/>
  <c r="CT1384" i="1"/>
  <c r="CU1384" i="1"/>
  <c r="CV1384" i="1"/>
  <c r="CR1385" i="1"/>
  <c r="CS1385" i="1"/>
  <c r="CT1385" i="1"/>
  <c r="CU1385" i="1"/>
  <c r="CV1385" i="1"/>
  <c r="CR1386" i="1"/>
  <c r="CS1386" i="1"/>
  <c r="CT1386" i="1"/>
  <c r="CU1386" i="1"/>
  <c r="CV1386" i="1"/>
  <c r="CR1387" i="1"/>
  <c r="CS1387" i="1"/>
  <c r="CT1387" i="1"/>
  <c r="CU1387" i="1"/>
  <c r="CV1387" i="1"/>
  <c r="CR1388" i="1"/>
  <c r="CS1388" i="1"/>
  <c r="CT1388" i="1"/>
  <c r="CU1388" i="1"/>
  <c r="CV1388" i="1"/>
  <c r="CR1389" i="1"/>
  <c r="CS1389" i="1"/>
  <c r="CT1389" i="1"/>
  <c r="CU1389" i="1"/>
  <c r="CV1389" i="1"/>
  <c r="CR1390" i="1"/>
  <c r="CS1390" i="1"/>
  <c r="CT1390" i="1"/>
  <c r="CU1390" i="1"/>
  <c r="CV1390" i="1"/>
  <c r="CR1391" i="1"/>
  <c r="CS1391" i="1"/>
  <c r="CT1391" i="1"/>
  <c r="CU1391" i="1"/>
  <c r="CV1391" i="1"/>
  <c r="CR1392" i="1"/>
  <c r="CS1392" i="1"/>
  <c r="CT1392" i="1"/>
  <c r="CU1392" i="1"/>
  <c r="CV1392" i="1"/>
  <c r="CR1393" i="1"/>
  <c r="CS1393" i="1"/>
  <c r="CT1393" i="1"/>
  <c r="CU1393" i="1"/>
  <c r="CV1393" i="1"/>
  <c r="CR1394" i="1"/>
  <c r="CS1394" i="1"/>
  <c r="CT1394" i="1"/>
  <c r="CU1394" i="1"/>
  <c r="CV1394" i="1"/>
  <c r="CR1395" i="1"/>
  <c r="CS1395" i="1"/>
  <c r="CT1395" i="1"/>
  <c r="CU1395" i="1"/>
  <c r="CV1395" i="1"/>
  <c r="CR1396" i="1"/>
  <c r="CS1396" i="1"/>
  <c r="CT1396" i="1"/>
  <c r="CU1396" i="1"/>
  <c r="CV1396" i="1"/>
  <c r="CR1397" i="1"/>
  <c r="CS1397" i="1"/>
  <c r="CT1397" i="1"/>
  <c r="CU1397" i="1"/>
  <c r="CV1397" i="1"/>
  <c r="CR1398" i="1"/>
  <c r="CS1398" i="1"/>
  <c r="CT1398" i="1"/>
  <c r="CU1398" i="1"/>
  <c r="CV1398" i="1"/>
  <c r="CR1399" i="1"/>
  <c r="CS1399" i="1"/>
  <c r="CT1399" i="1"/>
  <c r="CU1399" i="1"/>
  <c r="CV1399" i="1"/>
  <c r="CR1400" i="1"/>
  <c r="CS1400" i="1"/>
  <c r="CT1400" i="1"/>
  <c r="CU1400" i="1"/>
  <c r="CV1400" i="1"/>
  <c r="CR1401" i="1"/>
  <c r="CS1401" i="1"/>
  <c r="CT1401" i="1"/>
  <c r="CU1401" i="1"/>
  <c r="CV1401" i="1"/>
  <c r="CR1402" i="1"/>
  <c r="CS1402" i="1"/>
  <c r="CT1402" i="1"/>
  <c r="CU1402" i="1"/>
  <c r="CV1402" i="1"/>
  <c r="CR1403" i="1"/>
  <c r="CS1403" i="1"/>
  <c r="CT1403" i="1"/>
  <c r="CU1403" i="1"/>
  <c r="CV1403" i="1"/>
  <c r="CR1404" i="1"/>
  <c r="CS1404" i="1"/>
  <c r="CT1404" i="1"/>
  <c r="CU1404" i="1"/>
  <c r="CV1404" i="1"/>
  <c r="CR1405" i="1"/>
  <c r="CS1405" i="1"/>
  <c r="CT1405" i="1"/>
  <c r="CU1405" i="1"/>
  <c r="CV1405" i="1"/>
  <c r="CR1406" i="1"/>
  <c r="CS1406" i="1"/>
  <c r="CT1406" i="1"/>
  <c r="CU1406" i="1"/>
  <c r="CV1406" i="1"/>
  <c r="CR1407" i="1"/>
  <c r="CS1407" i="1"/>
  <c r="CT1407" i="1"/>
  <c r="CU1407" i="1"/>
  <c r="CV1407" i="1"/>
  <c r="CR1408" i="1"/>
  <c r="CS1408" i="1"/>
  <c r="CT1408" i="1"/>
  <c r="CU1408" i="1"/>
  <c r="CV1408" i="1"/>
  <c r="CR1409" i="1"/>
  <c r="CS1409" i="1"/>
  <c r="CT1409" i="1"/>
  <c r="CU1409" i="1"/>
  <c r="CV1409" i="1"/>
  <c r="CR1410" i="1"/>
  <c r="CS1410" i="1"/>
  <c r="CT1410" i="1"/>
  <c r="CU1410" i="1"/>
  <c r="CV1410" i="1"/>
  <c r="CR1411" i="1"/>
  <c r="CS1411" i="1"/>
  <c r="CT1411" i="1"/>
  <c r="CU1411" i="1"/>
  <c r="CV1411" i="1"/>
  <c r="CR1412" i="1"/>
  <c r="CS1412" i="1"/>
  <c r="CT1412" i="1"/>
  <c r="CU1412" i="1"/>
  <c r="CV1412" i="1"/>
  <c r="CR1413" i="1"/>
  <c r="CS1413" i="1"/>
  <c r="CT1413" i="1"/>
  <c r="CU1413" i="1"/>
  <c r="CV1413" i="1"/>
  <c r="CR1414" i="1"/>
  <c r="CS1414" i="1"/>
  <c r="CT1414" i="1"/>
  <c r="CU1414" i="1"/>
  <c r="CV1414" i="1"/>
  <c r="CR1415" i="1"/>
  <c r="CS1415" i="1"/>
  <c r="CT1415" i="1"/>
  <c r="CU1415" i="1"/>
  <c r="CV1415" i="1"/>
  <c r="CR1416" i="1"/>
  <c r="CS1416" i="1"/>
  <c r="CT1416" i="1"/>
  <c r="CU1416" i="1"/>
  <c r="CV1416" i="1"/>
  <c r="CR1417" i="1"/>
  <c r="CS1417" i="1"/>
  <c r="CT1417" i="1"/>
  <c r="CU1417" i="1"/>
  <c r="CV1417" i="1"/>
  <c r="CR1418" i="1"/>
  <c r="CS1418" i="1"/>
  <c r="CT1418" i="1"/>
  <c r="CU1418" i="1"/>
  <c r="CV1418" i="1"/>
  <c r="CR1419" i="1"/>
  <c r="CS1419" i="1"/>
  <c r="CT1419" i="1"/>
  <c r="CU1419" i="1"/>
  <c r="CV1419" i="1"/>
  <c r="CR1420" i="1"/>
  <c r="CS1420" i="1"/>
  <c r="CT1420" i="1"/>
  <c r="CU1420" i="1"/>
  <c r="CV1420" i="1"/>
  <c r="CR1421" i="1"/>
  <c r="CS1421" i="1"/>
  <c r="CT1421" i="1"/>
  <c r="CU1421" i="1"/>
  <c r="CV1421" i="1"/>
  <c r="CR1422" i="1"/>
  <c r="CS1422" i="1"/>
  <c r="CT1422" i="1"/>
  <c r="CU1422" i="1"/>
  <c r="CV1422" i="1"/>
  <c r="CR1423" i="1"/>
  <c r="CS1423" i="1"/>
  <c r="CT1423" i="1"/>
  <c r="CU1423" i="1"/>
  <c r="CV1423" i="1"/>
  <c r="CR1424" i="1"/>
  <c r="CS1424" i="1"/>
  <c r="CT1424" i="1"/>
  <c r="CU1424" i="1"/>
  <c r="CV1424" i="1"/>
  <c r="CR1425" i="1"/>
  <c r="CS1425" i="1"/>
  <c r="CT1425" i="1"/>
  <c r="CU1425" i="1"/>
  <c r="CV1425" i="1"/>
  <c r="CR1426" i="1"/>
  <c r="CS1426" i="1"/>
  <c r="CT1426" i="1"/>
  <c r="CU1426" i="1"/>
  <c r="CV1426" i="1"/>
  <c r="CR1427" i="1"/>
  <c r="CS1427" i="1"/>
  <c r="CT1427" i="1"/>
  <c r="CU1427" i="1"/>
  <c r="CV1427" i="1"/>
  <c r="CR1428" i="1"/>
  <c r="CS1428" i="1"/>
  <c r="CT1428" i="1"/>
  <c r="CU1428" i="1"/>
  <c r="CV1428" i="1"/>
  <c r="CR1429" i="1"/>
  <c r="CS1429" i="1"/>
  <c r="CT1429" i="1"/>
  <c r="CU1429" i="1"/>
  <c r="CV1429" i="1"/>
  <c r="CR1430" i="1"/>
  <c r="CS1430" i="1"/>
  <c r="CT1430" i="1"/>
  <c r="CU1430" i="1"/>
  <c r="CV1430" i="1"/>
  <c r="CR1431" i="1"/>
  <c r="CS1431" i="1"/>
  <c r="CT1431" i="1"/>
  <c r="CU1431" i="1"/>
  <c r="CV1431" i="1"/>
  <c r="CR1432" i="1"/>
  <c r="CS1432" i="1"/>
  <c r="CT1432" i="1"/>
  <c r="CU1432" i="1"/>
  <c r="CV1432" i="1"/>
  <c r="CR1433" i="1"/>
  <c r="CS1433" i="1"/>
  <c r="CT1433" i="1"/>
  <c r="CU1433" i="1"/>
  <c r="CV1433" i="1"/>
  <c r="CR1434" i="1"/>
  <c r="CS1434" i="1"/>
  <c r="CT1434" i="1"/>
  <c r="CU1434" i="1"/>
  <c r="CV1434" i="1"/>
  <c r="CR1435" i="1"/>
  <c r="CS1435" i="1"/>
  <c r="CT1435" i="1"/>
  <c r="CU1435" i="1"/>
  <c r="CV1435" i="1"/>
  <c r="CR1436" i="1"/>
  <c r="CS1436" i="1"/>
  <c r="CT1436" i="1"/>
  <c r="CU1436" i="1"/>
  <c r="CV1436" i="1"/>
  <c r="CR1437" i="1"/>
  <c r="CS1437" i="1"/>
  <c r="CT1437" i="1"/>
  <c r="CU1437" i="1"/>
  <c r="CV1437" i="1"/>
  <c r="CR1438" i="1"/>
  <c r="CS1438" i="1"/>
  <c r="CT1438" i="1"/>
  <c r="CU1438" i="1"/>
  <c r="CV1438" i="1"/>
  <c r="CR1439" i="1"/>
  <c r="CS1439" i="1"/>
  <c r="CT1439" i="1"/>
  <c r="CU1439" i="1"/>
  <c r="CV1439" i="1"/>
  <c r="CR1440" i="1"/>
  <c r="CS1440" i="1"/>
  <c r="CT1440" i="1"/>
  <c r="CU1440" i="1"/>
  <c r="CV1440" i="1"/>
  <c r="CR1441" i="1"/>
  <c r="CS1441" i="1"/>
  <c r="CT1441" i="1"/>
  <c r="CU1441" i="1"/>
  <c r="CV1441" i="1"/>
  <c r="CR1442" i="1"/>
  <c r="CS1442" i="1"/>
  <c r="CT1442" i="1"/>
  <c r="CU1442" i="1"/>
  <c r="CV1442" i="1"/>
  <c r="CR1443" i="1"/>
  <c r="CS1443" i="1"/>
  <c r="CT1443" i="1"/>
  <c r="CU1443" i="1"/>
  <c r="CV1443" i="1"/>
  <c r="CR1444" i="1"/>
  <c r="CS1444" i="1"/>
  <c r="CT1444" i="1"/>
  <c r="CU1444" i="1"/>
  <c r="CV1444" i="1"/>
  <c r="CR1445" i="1"/>
  <c r="CS1445" i="1"/>
  <c r="CT1445" i="1"/>
  <c r="CU1445" i="1"/>
  <c r="CV1445" i="1"/>
  <c r="CR1446" i="1"/>
  <c r="CS1446" i="1"/>
  <c r="CT1446" i="1"/>
  <c r="CU1446" i="1"/>
  <c r="CV1446" i="1"/>
  <c r="CR1447" i="1"/>
  <c r="CS1447" i="1"/>
  <c r="CT1447" i="1"/>
  <c r="CU1447" i="1"/>
  <c r="CV1447" i="1"/>
  <c r="CR1448" i="1"/>
  <c r="CS1448" i="1"/>
  <c r="CT1448" i="1"/>
  <c r="CU1448" i="1"/>
  <c r="CV1448" i="1"/>
  <c r="CR1449" i="1"/>
  <c r="CS1449" i="1"/>
  <c r="CT1449" i="1"/>
  <c r="CU1449" i="1"/>
  <c r="CV1449" i="1"/>
  <c r="CR1450" i="1"/>
  <c r="CS1450" i="1"/>
  <c r="CT1450" i="1"/>
  <c r="CU1450" i="1"/>
  <c r="CV1450" i="1"/>
  <c r="CR1451" i="1"/>
  <c r="CS1451" i="1"/>
  <c r="CT1451" i="1"/>
  <c r="CU1451" i="1"/>
  <c r="CV1451" i="1"/>
  <c r="CR1452" i="1"/>
  <c r="CS1452" i="1"/>
  <c r="CT1452" i="1"/>
  <c r="CU1452" i="1"/>
  <c r="CV1452" i="1"/>
  <c r="CR1453" i="1"/>
  <c r="CS1453" i="1"/>
  <c r="CT1453" i="1"/>
  <c r="CU1453" i="1"/>
  <c r="CV1453" i="1"/>
  <c r="CR1454" i="1"/>
  <c r="CS1454" i="1"/>
  <c r="CT1454" i="1"/>
  <c r="CU1454" i="1"/>
  <c r="CV1454" i="1"/>
  <c r="CR1455" i="1"/>
  <c r="CS1455" i="1"/>
  <c r="CT1455" i="1"/>
  <c r="CU1455" i="1"/>
  <c r="CV1455" i="1"/>
  <c r="CR1456" i="1"/>
  <c r="CS1456" i="1"/>
  <c r="CT1456" i="1"/>
  <c r="CU1456" i="1"/>
  <c r="CV1456" i="1"/>
  <c r="CR1457" i="1"/>
  <c r="CS1457" i="1"/>
  <c r="CT1457" i="1"/>
  <c r="CU1457" i="1"/>
  <c r="CV1457" i="1"/>
  <c r="CR1458" i="1"/>
  <c r="CS1458" i="1"/>
  <c r="CT1458" i="1"/>
  <c r="CU1458" i="1"/>
  <c r="CV1458" i="1"/>
  <c r="CR1459" i="1"/>
  <c r="CS1459" i="1"/>
  <c r="CT1459" i="1"/>
  <c r="CU1459" i="1"/>
  <c r="CV1459" i="1"/>
  <c r="CR1460" i="1"/>
  <c r="CS1460" i="1"/>
  <c r="CT1460" i="1"/>
  <c r="CU1460" i="1"/>
  <c r="CV1460" i="1"/>
  <c r="CR1461" i="1"/>
  <c r="CS1461" i="1"/>
  <c r="CT1461" i="1"/>
  <c r="CU1461" i="1"/>
  <c r="CV1461" i="1"/>
  <c r="CR1462" i="1"/>
  <c r="CS1462" i="1"/>
  <c r="CT1462" i="1"/>
  <c r="CU1462" i="1"/>
  <c r="CV1462" i="1"/>
  <c r="CR1463" i="1"/>
  <c r="CS1463" i="1"/>
  <c r="CT1463" i="1"/>
  <c r="CU1463" i="1"/>
  <c r="CV1463" i="1"/>
  <c r="CR1464" i="1"/>
  <c r="CS1464" i="1"/>
  <c r="CT1464" i="1"/>
  <c r="CU1464" i="1"/>
  <c r="CV1464" i="1"/>
  <c r="CR1465" i="1"/>
  <c r="CS1465" i="1"/>
  <c r="CT1465" i="1"/>
  <c r="CU1465" i="1"/>
  <c r="CV1465" i="1"/>
  <c r="CR1466" i="1"/>
  <c r="CS1466" i="1"/>
  <c r="CT1466" i="1"/>
  <c r="CU1466" i="1"/>
  <c r="CV1466" i="1"/>
  <c r="CR1467" i="1"/>
  <c r="CS1467" i="1"/>
  <c r="CT1467" i="1"/>
  <c r="CU1467" i="1"/>
  <c r="CV1467" i="1"/>
  <c r="CR1468" i="1"/>
  <c r="CS1468" i="1"/>
  <c r="CT1468" i="1"/>
  <c r="CU1468" i="1"/>
  <c r="CV1468" i="1"/>
  <c r="CR1469" i="1"/>
  <c r="CS1469" i="1"/>
  <c r="CT1469" i="1"/>
  <c r="CU1469" i="1"/>
  <c r="CV1469" i="1"/>
  <c r="CR1470" i="1"/>
  <c r="CS1470" i="1"/>
  <c r="CT1470" i="1"/>
  <c r="CU1470" i="1"/>
  <c r="CV1470" i="1"/>
  <c r="CR1471" i="1"/>
  <c r="CS1471" i="1"/>
  <c r="CT1471" i="1"/>
  <c r="CU1471" i="1"/>
  <c r="CV1471" i="1"/>
  <c r="CR1472" i="1"/>
  <c r="CS1472" i="1"/>
  <c r="CT1472" i="1"/>
  <c r="CU1472" i="1"/>
  <c r="CV1472" i="1"/>
  <c r="CR1473" i="1"/>
  <c r="CS1473" i="1"/>
  <c r="CT1473" i="1"/>
  <c r="CU1473" i="1"/>
  <c r="CV1473" i="1"/>
  <c r="CR1474" i="1"/>
  <c r="CS1474" i="1"/>
  <c r="CT1474" i="1"/>
  <c r="CU1474" i="1"/>
  <c r="CV1474" i="1"/>
  <c r="CR1475" i="1"/>
  <c r="CS1475" i="1"/>
  <c r="CT1475" i="1"/>
  <c r="CU1475" i="1"/>
  <c r="CV1475" i="1"/>
  <c r="CR1476" i="1"/>
  <c r="CS1476" i="1"/>
  <c r="CT1476" i="1"/>
  <c r="CU1476" i="1"/>
  <c r="CV1476" i="1"/>
  <c r="CR1477" i="1"/>
  <c r="CS1477" i="1"/>
  <c r="CT1477" i="1"/>
  <c r="CU1477" i="1"/>
  <c r="CV1477" i="1"/>
  <c r="CR1478" i="1"/>
  <c r="CS1478" i="1"/>
  <c r="CT1478" i="1"/>
  <c r="CU1478" i="1"/>
  <c r="CV1478" i="1"/>
  <c r="CR1479" i="1"/>
  <c r="CS1479" i="1"/>
  <c r="CT1479" i="1"/>
  <c r="CU1479" i="1"/>
  <c r="CV1479" i="1"/>
  <c r="CR1480" i="1"/>
  <c r="CS1480" i="1"/>
  <c r="CT1480" i="1"/>
  <c r="CU1480" i="1"/>
  <c r="CV1480" i="1"/>
  <c r="CR1481" i="1"/>
  <c r="CS1481" i="1"/>
  <c r="CT1481" i="1"/>
  <c r="CU1481" i="1"/>
  <c r="CV1481" i="1"/>
  <c r="CR1482" i="1"/>
  <c r="CS1482" i="1"/>
  <c r="CT1482" i="1"/>
  <c r="CU1482" i="1"/>
  <c r="CV1482" i="1"/>
  <c r="CR1483" i="1"/>
  <c r="CS1483" i="1"/>
  <c r="CT1483" i="1"/>
  <c r="CU1483" i="1"/>
  <c r="CV1483" i="1"/>
  <c r="CR1484" i="1"/>
  <c r="CS1484" i="1"/>
  <c r="CT1484" i="1"/>
  <c r="CU1484" i="1"/>
  <c r="CV1484" i="1"/>
  <c r="CR1485" i="1"/>
  <c r="CS1485" i="1"/>
  <c r="CT1485" i="1"/>
  <c r="CU1485" i="1"/>
  <c r="CV1485" i="1"/>
  <c r="CR1486" i="1"/>
  <c r="CS1486" i="1"/>
  <c r="CT1486" i="1"/>
  <c r="CU1486" i="1"/>
  <c r="CV1486" i="1"/>
  <c r="CR1487" i="1"/>
  <c r="CS1487" i="1"/>
  <c r="CT1487" i="1"/>
  <c r="CU1487" i="1"/>
  <c r="CV1487" i="1"/>
  <c r="CR1488" i="1"/>
  <c r="CS1488" i="1"/>
  <c r="CT1488" i="1"/>
  <c r="CU1488" i="1"/>
  <c r="CV1488" i="1"/>
  <c r="CR1489" i="1"/>
  <c r="CS1489" i="1"/>
  <c r="CT1489" i="1"/>
  <c r="CU1489" i="1"/>
  <c r="CV1489" i="1"/>
  <c r="CR1490" i="1"/>
  <c r="CS1490" i="1"/>
  <c r="CT1490" i="1"/>
  <c r="CU1490" i="1"/>
  <c r="CV1490" i="1"/>
  <c r="CR1491" i="1"/>
  <c r="CS1491" i="1"/>
  <c r="CT1491" i="1"/>
  <c r="CU1491" i="1"/>
  <c r="CV1491" i="1"/>
  <c r="CR1492" i="1"/>
  <c r="CS1492" i="1"/>
  <c r="CT1492" i="1"/>
  <c r="CU1492" i="1"/>
  <c r="CV1492" i="1"/>
  <c r="CR1493" i="1"/>
  <c r="CS1493" i="1"/>
  <c r="CT1493" i="1"/>
  <c r="CU1493" i="1"/>
  <c r="CV1493" i="1"/>
  <c r="CR1494" i="1"/>
  <c r="CS1494" i="1"/>
  <c r="CT1494" i="1"/>
  <c r="CU1494" i="1"/>
  <c r="CV1494" i="1"/>
  <c r="CR1495" i="1"/>
  <c r="CS1495" i="1"/>
  <c r="CT1495" i="1"/>
  <c r="CU1495" i="1"/>
  <c r="CV1495" i="1"/>
  <c r="CR1496" i="1"/>
  <c r="CS1496" i="1"/>
  <c r="CT1496" i="1"/>
  <c r="CU1496" i="1"/>
  <c r="CV1496" i="1"/>
  <c r="CR1497" i="1"/>
  <c r="CS1497" i="1"/>
  <c r="CT1497" i="1"/>
  <c r="CU1497" i="1"/>
  <c r="CV1497" i="1"/>
  <c r="CR1498" i="1"/>
  <c r="CS1498" i="1"/>
  <c r="CT1498" i="1"/>
  <c r="CU1498" i="1"/>
  <c r="CV1498" i="1"/>
  <c r="CR1499" i="1"/>
  <c r="CS1499" i="1"/>
  <c r="CT1499" i="1"/>
  <c r="CU1499" i="1"/>
  <c r="CV1499" i="1"/>
  <c r="CR1500" i="1"/>
  <c r="CS1500" i="1"/>
  <c r="CT1500" i="1"/>
  <c r="CU1500" i="1"/>
  <c r="CV1500" i="1"/>
  <c r="CR1501" i="1"/>
  <c r="CS1501" i="1"/>
  <c r="CT1501" i="1"/>
  <c r="CU1501" i="1"/>
  <c r="CV1501" i="1"/>
  <c r="CR1502" i="1"/>
  <c r="CS1502" i="1"/>
  <c r="CT1502" i="1"/>
  <c r="CU1502" i="1"/>
  <c r="CV1502" i="1"/>
  <c r="CR1503" i="1"/>
  <c r="CS1503" i="1"/>
  <c r="CT1503" i="1"/>
  <c r="CU1503" i="1"/>
  <c r="CV1503" i="1"/>
  <c r="CR1504" i="1"/>
  <c r="CS1504" i="1"/>
  <c r="CT1504" i="1"/>
  <c r="CU1504" i="1"/>
  <c r="CV1504" i="1"/>
  <c r="CR1505" i="1"/>
  <c r="CS1505" i="1"/>
  <c r="CT1505" i="1"/>
  <c r="CU1505" i="1"/>
  <c r="CV1505" i="1"/>
  <c r="CR1506" i="1"/>
  <c r="CS1506" i="1"/>
  <c r="CT1506" i="1"/>
  <c r="CU1506" i="1"/>
  <c r="CV1506" i="1"/>
  <c r="CR1507" i="1"/>
  <c r="CS1507" i="1"/>
  <c r="CT1507" i="1"/>
  <c r="CU1507" i="1"/>
  <c r="CV1507" i="1"/>
  <c r="CR1508" i="1"/>
  <c r="CS1508" i="1"/>
  <c r="CT1508" i="1"/>
  <c r="CU1508" i="1"/>
  <c r="CV1508" i="1"/>
  <c r="CR1509" i="1"/>
  <c r="CS1509" i="1"/>
  <c r="CT1509" i="1"/>
  <c r="CU1509" i="1"/>
  <c r="CV1509" i="1"/>
  <c r="CR1510" i="1"/>
  <c r="CS1510" i="1"/>
  <c r="CT1510" i="1"/>
  <c r="CU1510" i="1"/>
  <c r="CV1510" i="1"/>
  <c r="CR1511" i="1"/>
  <c r="CS1511" i="1"/>
  <c r="CT1511" i="1"/>
  <c r="CU1511" i="1"/>
  <c r="CV1511" i="1"/>
  <c r="CR1512" i="1"/>
  <c r="CS1512" i="1"/>
  <c r="CT1512" i="1"/>
  <c r="CU1512" i="1"/>
  <c r="CV1512" i="1"/>
  <c r="CR1513" i="1"/>
  <c r="CS1513" i="1"/>
  <c r="CT1513" i="1"/>
  <c r="CU1513" i="1"/>
  <c r="CV1513" i="1"/>
  <c r="CR1514" i="1"/>
  <c r="CS1514" i="1"/>
  <c r="CT1514" i="1"/>
  <c r="CU1514" i="1"/>
  <c r="CV1514" i="1"/>
  <c r="CR1515" i="1"/>
  <c r="CS1515" i="1"/>
  <c r="CT1515" i="1"/>
  <c r="CU1515" i="1"/>
  <c r="CV1515" i="1"/>
  <c r="CR1516" i="1"/>
  <c r="CS1516" i="1"/>
  <c r="CT1516" i="1"/>
  <c r="CU1516" i="1"/>
  <c r="CV1516" i="1"/>
  <c r="CR1517" i="1"/>
  <c r="CS1517" i="1"/>
  <c r="CT1517" i="1"/>
  <c r="CU1517" i="1"/>
  <c r="CV1517" i="1"/>
  <c r="CR1518" i="1"/>
  <c r="CS1518" i="1"/>
  <c r="CT1518" i="1"/>
  <c r="CU1518" i="1"/>
  <c r="CV1518" i="1"/>
  <c r="CR1519" i="1"/>
  <c r="CS1519" i="1"/>
  <c r="CT1519" i="1"/>
  <c r="CU1519" i="1"/>
  <c r="CV1519" i="1"/>
  <c r="CR1520" i="1"/>
  <c r="CS1520" i="1"/>
  <c r="CT1520" i="1"/>
  <c r="CU1520" i="1"/>
  <c r="CV1520" i="1"/>
  <c r="CR1521" i="1"/>
  <c r="CS1521" i="1"/>
  <c r="CT1521" i="1"/>
  <c r="CU1521" i="1"/>
  <c r="CV1521" i="1"/>
  <c r="CR1522" i="1"/>
  <c r="CS1522" i="1"/>
  <c r="CT1522" i="1"/>
  <c r="CU1522" i="1"/>
  <c r="CV1522" i="1"/>
  <c r="CR1523" i="1"/>
  <c r="CS1523" i="1"/>
  <c r="CT1523" i="1"/>
  <c r="CU1523" i="1"/>
  <c r="CV1523" i="1"/>
  <c r="CR1524" i="1"/>
  <c r="CS1524" i="1"/>
  <c r="CT1524" i="1"/>
  <c r="CU1524" i="1"/>
  <c r="CV1524" i="1"/>
  <c r="CR1525" i="1"/>
  <c r="CS1525" i="1"/>
  <c r="CT1525" i="1"/>
  <c r="CU1525" i="1"/>
  <c r="CV1525" i="1"/>
  <c r="CR1526" i="1"/>
  <c r="CS1526" i="1"/>
  <c r="CT1526" i="1"/>
  <c r="CU1526" i="1"/>
  <c r="CV1526" i="1"/>
  <c r="CR1527" i="1"/>
  <c r="CS1527" i="1"/>
  <c r="CT1527" i="1"/>
  <c r="CU1527" i="1"/>
  <c r="CV1527" i="1"/>
  <c r="CR1528" i="1"/>
  <c r="CS1528" i="1"/>
  <c r="CT1528" i="1"/>
  <c r="CU1528" i="1"/>
  <c r="CV1528" i="1"/>
  <c r="CR1529" i="1"/>
  <c r="CS1529" i="1"/>
  <c r="CT1529" i="1"/>
  <c r="CU1529" i="1"/>
  <c r="CV1529" i="1"/>
  <c r="CR1530" i="1"/>
  <c r="CS1530" i="1"/>
  <c r="CT1530" i="1"/>
  <c r="CU1530" i="1"/>
  <c r="CV1530" i="1"/>
  <c r="CR1531" i="1"/>
  <c r="CS1531" i="1"/>
  <c r="CT1531" i="1"/>
  <c r="CU1531" i="1"/>
  <c r="CV1531" i="1"/>
  <c r="CR1532" i="1"/>
  <c r="CS1532" i="1"/>
  <c r="CT1532" i="1"/>
  <c r="CU1532" i="1"/>
  <c r="CV1532" i="1"/>
  <c r="CR1533" i="1"/>
  <c r="CS1533" i="1"/>
  <c r="CT1533" i="1"/>
  <c r="CU1533" i="1"/>
  <c r="CV1533" i="1"/>
  <c r="CR1534" i="1"/>
  <c r="CS1534" i="1"/>
  <c r="CT1534" i="1"/>
  <c r="CU1534" i="1"/>
  <c r="CV1534" i="1"/>
  <c r="CR1535" i="1"/>
  <c r="CS1535" i="1"/>
  <c r="CT1535" i="1"/>
  <c r="CU1535" i="1"/>
  <c r="CV1535" i="1"/>
  <c r="CR1536" i="1"/>
  <c r="CS1536" i="1"/>
  <c r="CT1536" i="1"/>
  <c r="CU1536" i="1"/>
  <c r="CV1536" i="1"/>
  <c r="CR1537" i="1"/>
  <c r="CS1537" i="1"/>
  <c r="CT1537" i="1"/>
  <c r="CU1537" i="1"/>
  <c r="CV1537" i="1"/>
  <c r="CR1538" i="1"/>
  <c r="CS1538" i="1"/>
  <c r="CT1538" i="1"/>
  <c r="CU1538" i="1"/>
  <c r="CV1538" i="1"/>
  <c r="CR1539" i="1"/>
  <c r="CS1539" i="1"/>
  <c r="CT1539" i="1"/>
  <c r="CU1539" i="1"/>
  <c r="CV1539" i="1"/>
  <c r="CR1540" i="1"/>
  <c r="CS1540" i="1"/>
  <c r="CT1540" i="1"/>
  <c r="CU1540" i="1"/>
  <c r="CV1540" i="1"/>
  <c r="CR1541" i="1"/>
  <c r="CS1541" i="1"/>
  <c r="CT1541" i="1"/>
  <c r="CU1541" i="1"/>
  <c r="CV1541" i="1"/>
  <c r="CR1542" i="1"/>
  <c r="CS1542" i="1"/>
  <c r="CT1542" i="1"/>
  <c r="CU1542" i="1"/>
  <c r="CV1542" i="1"/>
  <c r="CR1543" i="1"/>
  <c r="CS1543" i="1"/>
  <c r="CT1543" i="1"/>
  <c r="CU1543" i="1"/>
  <c r="CV1543" i="1"/>
  <c r="CR1544" i="1"/>
  <c r="CS1544" i="1"/>
  <c r="CT1544" i="1"/>
  <c r="CU1544" i="1"/>
  <c r="CV1544" i="1"/>
  <c r="CR1545" i="1"/>
  <c r="CS1545" i="1"/>
  <c r="CT1545" i="1"/>
  <c r="CU1545" i="1"/>
  <c r="CV1545" i="1"/>
  <c r="CR1546" i="1"/>
  <c r="CS1546" i="1"/>
  <c r="CT1546" i="1"/>
  <c r="CU1546" i="1"/>
  <c r="CV1546" i="1"/>
  <c r="CR1547" i="1"/>
  <c r="CS1547" i="1"/>
  <c r="CT1547" i="1"/>
  <c r="CU1547" i="1"/>
  <c r="CV1547" i="1"/>
  <c r="CR1548" i="1"/>
  <c r="CS1548" i="1"/>
  <c r="CT1548" i="1"/>
  <c r="CU1548" i="1"/>
  <c r="CV1548" i="1"/>
  <c r="CR1549" i="1"/>
  <c r="CS1549" i="1"/>
  <c r="CT1549" i="1"/>
  <c r="CU1549" i="1"/>
  <c r="CV1549" i="1"/>
  <c r="CR1550" i="1"/>
  <c r="CS1550" i="1"/>
  <c r="CT1550" i="1"/>
  <c r="CU1550" i="1"/>
  <c r="CV1550" i="1"/>
  <c r="CR1551" i="1"/>
  <c r="CS1551" i="1"/>
  <c r="CT1551" i="1"/>
  <c r="CU1551" i="1"/>
  <c r="CV1551" i="1"/>
  <c r="CR1552" i="1"/>
  <c r="CS1552" i="1"/>
  <c r="CT1552" i="1"/>
  <c r="CU1552" i="1"/>
  <c r="CV1552" i="1"/>
  <c r="CR1553" i="1"/>
  <c r="CS1553" i="1"/>
  <c r="CT1553" i="1"/>
  <c r="CU1553" i="1"/>
  <c r="CV1553" i="1"/>
  <c r="CR1554" i="1"/>
  <c r="CS1554" i="1"/>
  <c r="CT1554" i="1"/>
  <c r="CU1554" i="1"/>
  <c r="CV1554" i="1"/>
  <c r="CR1555" i="1"/>
  <c r="CS1555" i="1"/>
  <c r="CT1555" i="1"/>
  <c r="CU1555" i="1"/>
  <c r="CV1555" i="1"/>
  <c r="CR1556" i="1"/>
  <c r="CS1556" i="1"/>
  <c r="CT1556" i="1"/>
  <c r="CU1556" i="1"/>
  <c r="CV1556" i="1"/>
  <c r="CR1557" i="1"/>
  <c r="CS1557" i="1"/>
  <c r="CT1557" i="1"/>
  <c r="CU1557" i="1"/>
  <c r="CV1557" i="1"/>
  <c r="CR1558" i="1"/>
  <c r="CS1558" i="1"/>
  <c r="CT1558" i="1"/>
  <c r="CU1558" i="1"/>
  <c r="CV1558" i="1"/>
  <c r="CR1559" i="1"/>
  <c r="CS1559" i="1"/>
  <c r="CT1559" i="1"/>
  <c r="CU1559" i="1"/>
  <c r="CV1559" i="1"/>
  <c r="CR1560" i="1"/>
  <c r="CS1560" i="1"/>
  <c r="CT1560" i="1"/>
  <c r="CU1560" i="1"/>
  <c r="CV1560" i="1"/>
  <c r="CR1561" i="1"/>
  <c r="CS1561" i="1"/>
  <c r="CT1561" i="1"/>
  <c r="CU1561" i="1"/>
  <c r="CV1561" i="1"/>
  <c r="CR1562" i="1"/>
  <c r="CS1562" i="1"/>
  <c r="CT1562" i="1"/>
  <c r="CU1562" i="1"/>
  <c r="CV1562" i="1"/>
  <c r="CR1563" i="1"/>
  <c r="CS1563" i="1"/>
  <c r="CT1563" i="1"/>
  <c r="CU1563" i="1"/>
  <c r="CV1563" i="1"/>
  <c r="CR1564" i="1"/>
  <c r="CS1564" i="1"/>
  <c r="CT1564" i="1"/>
  <c r="CU1564" i="1"/>
  <c r="CV1564" i="1"/>
  <c r="CR1565" i="1"/>
  <c r="CS1565" i="1"/>
  <c r="CT1565" i="1"/>
  <c r="CU1565" i="1"/>
  <c r="CV1565" i="1"/>
  <c r="CR1566" i="1"/>
  <c r="CS1566" i="1"/>
  <c r="CT1566" i="1"/>
  <c r="CU1566" i="1"/>
  <c r="CV1566" i="1"/>
  <c r="CR1567" i="1"/>
  <c r="CS1567" i="1"/>
  <c r="CT1567" i="1"/>
  <c r="CU1567" i="1"/>
  <c r="CV1567" i="1"/>
  <c r="CR1568" i="1"/>
  <c r="CS1568" i="1"/>
  <c r="CT1568" i="1"/>
  <c r="CU1568" i="1"/>
  <c r="CV1568" i="1"/>
  <c r="CR1569" i="1"/>
  <c r="CS1569" i="1"/>
  <c r="CT1569" i="1"/>
  <c r="CU1569" i="1"/>
  <c r="CV1569" i="1"/>
  <c r="CR1570" i="1"/>
  <c r="CS1570" i="1"/>
  <c r="CT1570" i="1"/>
  <c r="CU1570" i="1"/>
  <c r="CV1570" i="1"/>
  <c r="CR1571" i="1"/>
  <c r="CS1571" i="1"/>
  <c r="CT1571" i="1"/>
  <c r="CU1571" i="1"/>
  <c r="CV1571" i="1"/>
  <c r="CR1572" i="1"/>
  <c r="CS1572" i="1"/>
  <c r="CT1572" i="1"/>
  <c r="CU1572" i="1"/>
  <c r="CV1572" i="1"/>
  <c r="CR1573" i="1"/>
  <c r="CS1573" i="1"/>
  <c r="CT1573" i="1"/>
  <c r="CU1573" i="1"/>
  <c r="CV1573" i="1"/>
  <c r="CR1574" i="1"/>
  <c r="CS1574" i="1"/>
  <c r="CT1574" i="1"/>
  <c r="CU1574" i="1"/>
  <c r="CV1574" i="1"/>
  <c r="CR1575" i="1"/>
  <c r="CS1575" i="1"/>
  <c r="CT1575" i="1"/>
  <c r="CU1575" i="1"/>
  <c r="CV1575" i="1"/>
  <c r="CR1576" i="1"/>
  <c r="CS1576" i="1"/>
  <c r="CT1576" i="1"/>
  <c r="CU1576" i="1"/>
  <c r="CV1576" i="1"/>
  <c r="CR1577" i="1"/>
  <c r="CS1577" i="1"/>
  <c r="CT1577" i="1"/>
  <c r="CU1577" i="1"/>
  <c r="CV1577" i="1"/>
  <c r="CR1578" i="1"/>
  <c r="CS1578" i="1"/>
  <c r="CT1578" i="1"/>
  <c r="CU1578" i="1"/>
  <c r="CV1578" i="1"/>
  <c r="CR1579" i="1"/>
  <c r="CS1579" i="1"/>
  <c r="CT1579" i="1"/>
  <c r="CU1579" i="1"/>
  <c r="CV1579" i="1"/>
  <c r="CR1580" i="1"/>
  <c r="CS1580" i="1"/>
  <c r="CT1580" i="1"/>
  <c r="CU1580" i="1"/>
  <c r="CV1580" i="1"/>
  <c r="CR1581" i="1"/>
  <c r="CS1581" i="1"/>
  <c r="CT1581" i="1"/>
  <c r="CU1581" i="1"/>
  <c r="CV1581" i="1"/>
  <c r="CR1582" i="1"/>
  <c r="CS1582" i="1"/>
  <c r="CT1582" i="1"/>
  <c r="CU1582" i="1"/>
  <c r="CV1582" i="1"/>
  <c r="CR1583" i="1"/>
  <c r="CS1583" i="1"/>
  <c r="CT1583" i="1"/>
  <c r="CU1583" i="1"/>
  <c r="CV1583" i="1"/>
  <c r="CR1584" i="1"/>
  <c r="CS1584" i="1"/>
  <c r="CT1584" i="1"/>
  <c r="CU1584" i="1"/>
  <c r="CV1584" i="1"/>
  <c r="CR1585" i="1"/>
  <c r="CS1585" i="1"/>
  <c r="CT1585" i="1"/>
  <c r="CU1585" i="1"/>
  <c r="CV1585" i="1"/>
  <c r="CR1586" i="1"/>
  <c r="CS1586" i="1"/>
  <c r="CT1586" i="1"/>
  <c r="CU1586" i="1"/>
  <c r="CV1586" i="1"/>
  <c r="CR1587" i="1"/>
  <c r="CS1587" i="1"/>
  <c r="CT1587" i="1"/>
  <c r="CU1587" i="1"/>
  <c r="CV1587" i="1"/>
  <c r="CR1588" i="1"/>
  <c r="CS1588" i="1"/>
  <c r="CT1588" i="1"/>
  <c r="CU1588" i="1"/>
  <c r="CV1588" i="1"/>
  <c r="CR1589" i="1"/>
  <c r="CS1589" i="1"/>
  <c r="CT1589" i="1"/>
  <c r="CU1589" i="1"/>
  <c r="CV1589" i="1"/>
  <c r="CR1590" i="1"/>
  <c r="CS1590" i="1"/>
  <c r="CT1590" i="1"/>
  <c r="CU1590" i="1"/>
  <c r="CV1590" i="1"/>
  <c r="CR1591" i="1"/>
  <c r="CS1591" i="1"/>
  <c r="CT1591" i="1"/>
  <c r="CU1591" i="1"/>
  <c r="CV1591" i="1"/>
  <c r="CR1592" i="1"/>
  <c r="CS1592" i="1"/>
  <c r="CT1592" i="1"/>
  <c r="CU1592" i="1"/>
  <c r="CV1592" i="1"/>
  <c r="CR1593" i="1"/>
  <c r="CS1593" i="1"/>
  <c r="CT1593" i="1"/>
  <c r="CU1593" i="1"/>
  <c r="CV1593" i="1"/>
  <c r="CR1594" i="1"/>
  <c r="CS1594" i="1"/>
  <c r="CT1594" i="1"/>
  <c r="CU1594" i="1"/>
  <c r="CV1594" i="1"/>
  <c r="CR1595" i="1"/>
  <c r="CS1595" i="1"/>
  <c r="CT1595" i="1"/>
  <c r="CU1595" i="1"/>
  <c r="CV1595" i="1"/>
  <c r="CR1596" i="1"/>
  <c r="CS1596" i="1"/>
  <c r="CT1596" i="1"/>
  <c r="CU1596" i="1"/>
  <c r="CV1596" i="1"/>
  <c r="CR1597" i="1"/>
  <c r="CS1597" i="1"/>
  <c r="CT1597" i="1"/>
  <c r="CU1597" i="1"/>
  <c r="CV1597" i="1"/>
  <c r="CR1598" i="1"/>
  <c r="CS1598" i="1"/>
  <c r="CT1598" i="1"/>
  <c r="CU1598" i="1"/>
  <c r="CV1598" i="1"/>
  <c r="CR1599" i="1"/>
  <c r="CS1599" i="1"/>
  <c r="CT1599" i="1"/>
  <c r="CU1599" i="1"/>
  <c r="CV1599" i="1"/>
  <c r="CR1600" i="1"/>
  <c r="CS1600" i="1"/>
  <c r="CT1600" i="1"/>
  <c r="CU1600" i="1"/>
  <c r="CV1600" i="1"/>
  <c r="CR1601" i="1"/>
  <c r="CS1601" i="1"/>
  <c r="CT1601" i="1"/>
  <c r="CU1601" i="1"/>
  <c r="CV1601" i="1"/>
  <c r="CR1602" i="1"/>
  <c r="CS1602" i="1"/>
  <c r="CT1602" i="1"/>
  <c r="CU1602" i="1"/>
  <c r="CV1602" i="1"/>
  <c r="CR1603" i="1"/>
  <c r="CS1603" i="1"/>
  <c r="CT1603" i="1"/>
  <c r="CU1603" i="1"/>
  <c r="CV1603" i="1"/>
  <c r="CR1604" i="1"/>
  <c r="CS1604" i="1"/>
  <c r="CT1604" i="1"/>
  <c r="CU1604" i="1"/>
  <c r="CV1604" i="1"/>
  <c r="CR1605" i="1"/>
  <c r="CS1605" i="1"/>
  <c r="CT1605" i="1"/>
  <c r="CU1605" i="1"/>
  <c r="CV1605" i="1"/>
  <c r="CR1606" i="1"/>
  <c r="CS1606" i="1"/>
  <c r="CT1606" i="1"/>
  <c r="CU1606" i="1"/>
  <c r="CV1606" i="1"/>
  <c r="CR1607" i="1"/>
  <c r="CS1607" i="1"/>
  <c r="CT1607" i="1"/>
  <c r="CU1607" i="1"/>
  <c r="CV1607" i="1"/>
  <c r="CR1608" i="1"/>
  <c r="CS1608" i="1"/>
  <c r="CT1608" i="1"/>
  <c r="CU1608" i="1"/>
  <c r="CV1608" i="1"/>
  <c r="CR1609" i="1"/>
  <c r="CS1609" i="1"/>
  <c r="CT1609" i="1"/>
  <c r="CU1609" i="1"/>
  <c r="CV1609" i="1"/>
  <c r="CR1610" i="1"/>
  <c r="CS1610" i="1"/>
  <c r="CT1610" i="1"/>
  <c r="CU1610" i="1"/>
  <c r="CV1610" i="1"/>
  <c r="CR1611" i="1"/>
  <c r="CS1611" i="1"/>
  <c r="CT1611" i="1"/>
  <c r="CU1611" i="1"/>
  <c r="CV1611" i="1"/>
  <c r="CR1612" i="1"/>
  <c r="CS1612" i="1"/>
  <c r="CT1612" i="1"/>
  <c r="CU1612" i="1"/>
  <c r="CV1612" i="1"/>
  <c r="CR1613" i="1"/>
  <c r="CS1613" i="1"/>
  <c r="CT1613" i="1"/>
  <c r="CU1613" i="1"/>
  <c r="CV1613" i="1"/>
  <c r="CR1614" i="1"/>
  <c r="CS1614" i="1"/>
  <c r="CT1614" i="1"/>
  <c r="CU1614" i="1"/>
  <c r="CV1614" i="1"/>
  <c r="CR1615" i="1"/>
  <c r="CS1615" i="1"/>
  <c r="CT1615" i="1"/>
  <c r="CU1615" i="1"/>
  <c r="CV1615" i="1"/>
  <c r="CR1616" i="1"/>
  <c r="CS1616" i="1"/>
  <c r="CT1616" i="1"/>
  <c r="CU1616" i="1"/>
  <c r="CV1616" i="1"/>
  <c r="CR1617" i="1"/>
  <c r="CS1617" i="1"/>
  <c r="CT1617" i="1"/>
  <c r="CU1617" i="1"/>
  <c r="CV1617" i="1"/>
  <c r="CR1618" i="1"/>
  <c r="CS1618" i="1"/>
  <c r="CT1618" i="1"/>
  <c r="CU1618" i="1"/>
  <c r="CV1618" i="1"/>
  <c r="CR1619" i="1"/>
  <c r="CS1619" i="1"/>
  <c r="CT1619" i="1"/>
  <c r="CU1619" i="1"/>
  <c r="CV1619" i="1"/>
  <c r="CR1620" i="1"/>
  <c r="CS1620" i="1"/>
  <c r="CT1620" i="1"/>
  <c r="CU1620" i="1"/>
  <c r="CV1620" i="1"/>
  <c r="CR1621" i="1"/>
  <c r="CS1621" i="1"/>
  <c r="CT1621" i="1"/>
  <c r="CU1621" i="1"/>
  <c r="CV1621" i="1"/>
  <c r="CR1622" i="1"/>
  <c r="CS1622" i="1"/>
  <c r="CT1622" i="1"/>
  <c r="CU1622" i="1"/>
  <c r="CV1622" i="1"/>
  <c r="CR1623" i="1"/>
  <c r="CS1623" i="1"/>
  <c r="CT1623" i="1"/>
  <c r="CU1623" i="1"/>
  <c r="CV1623" i="1"/>
  <c r="CR1624" i="1"/>
  <c r="CS1624" i="1"/>
  <c r="CT1624" i="1"/>
  <c r="CU1624" i="1"/>
  <c r="CV1624" i="1"/>
  <c r="CR1625" i="1"/>
  <c r="CS1625" i="1"/>
  <c r="CT1625" i="1"/>
  <c r="CU1625" i="1"/>
  <c r="CV1625" i="1"/>
  <c r="CR1626" i="1"/>
  <c r="CS1626" i="1"/>
  <c r="CT1626" i="1"/>
  <c r="CU1626" i="1"/>
  <c r="CV1626" i="1"/>
  <c r="CR1627" i="1"/>
  <c r="CS1627" i="1"/>
  <c r="CT1627" i="1"/>
  <c r="CU1627" i="1"/>
  <c r="CV1627" i="1"/>
  <c r="CR1628" i="1"/>
  <c r="CS1628" i="1"/>
  <c r="CT1628" i="1"/>
  <c r="CU1628" i="1"/>
  <c r="CV1628" i="1"/>
  <c r="CR1629" i="1"/>
  <c r="CS1629" i="1"/>
  <c r="CT1629" i="1"/>
  <c r="CU1629" i="1"/>
  <c r="CV1629" i="1"/>
  <c r="CR1630" i="1"/>
  <c r="CS1630" i="1"/>
  <c r="CT1630" i="1"/>
  <c r="CU1630" i="1"/>
  <c r="CV1630" i="1"/>
  <c r="CR1631" i="1"/>
  <c r="CS1631" i="1"/>
  <c r="CT1631" i="1"/>
  <c r="CU1631" i="1"/>
  <c r="CV1631" i="1"/>
  <c r="CR1632" i="1"/>
  <c r="CS1632" i="1"/>
  <c r="CT1632" i="1"/>
  <c r="CU1632" i="1"/>
  <c r="CV1632" i="1"/>
  <c r="CR1633" i="1"/>
  <c r="CS1633" i="1"/>
  <c r="CT1633" i="1"/>
  <c r="CU1633" i="1"/>
  <c r="CV1633" i="1"/>
  <c r="CR1634" i="1"/>
  <c r="CS1634" i="1"/>
  <c r="CT1634" i="1"/>
  <c r="CU1634" i="1"/>
  <c r="CV1634" i="1"/>
  <c r="CR1635" i="1"/>
  <c r="CS1635" i="1"/>
  <c r="CT1635" i="1"/>
  <c r="CU1635" i="1"/>
  <c r="CV1635" i="1"/>
  <c r="CR1636" i="1"/>
  <c r="CS1636" i="1"/>
  <c r="CT1636" i="1"/>
  <c r="CU1636" i="1"/>
  <c r="CV1636" i="1"/>
  <c r="CR1637" i="1"/>
  <c r="CS1637" i="1"/>
  <c r="CT1637" i="1"/>
  <c r="CU1637" i="1"/>
  <c r="CV1637" i="1"/>
  <c r="CR1638" i="1"/>
  <c r="CS1638" i="1"/>
  <c r="CT1638" i="1"/>
  <c r="CU1638" i="1"/>
  <c r="CV1638" i="1"/>
  <c r="CR1639" i="1"/>
  <c r="CS1639" i="1"/>
  <c r="CT1639" i="1"/>
  <c r="CU1639" i="1"/>
  <c r="CV1639" i="1"/>
  <c r="CR1640" i="1"/>
  <c r="CS1640" i="1"/>
  <c r="CT1640" i="1"/>
  <c r="CU1640" i="1"/>
  <c r="CV1640" i="1"/>
  <c r="CR1641" i="1"/>
  <c r="CS1641" i="1"/>
  <c r="CT1641" i="1"/>
  <c r="CU1641" i="1"/>
  <c r="CV1641" i="1"/>
  <c r="CR1642" i="1"/>
  <c r="CS1642" i="1"/>
  <c r="CT1642" i="1"/>
  <c r="CU1642" i="1"/>
  <c r="CV1642" i="1"/>
  <c r="CR1643" i="1"/>
  <c r="CS1643" i="1"/>
  <c r="CT1643" i="1"/>
  <c r="CU1643" i="1"/>
  <c r="CV1643" i="1"/>
  <c r="CR1644" i="1"/>
  <c r="CS1644" i="1"/>
  <c r="CT1644" i="1"/>
  <c r="CU1644" i="1"/>
  <c r="CV1644" i="1"/>
  <c r="CR1645" i="1"/>
  <c r="CS1645" i="1"/>
  <c r="CT1645" i="1"/>
  <c r="CU1645" i="1"/>
  <c r="CV1645" i="1"/>
  <c r="CR1646" i="1"/>
  <c r="CS1646" i="1"/>
  <c r="CT1646" i="1"/>
  <c r="CU1646" i="1"/>
  <c r="CV1646" i="1"/>
  <c r="CR1647" i="1"/>
  <c r="CS1647" i="1"/>
  <c r="CT1647" i="1"/>
  <c r="CU1647" i="1"/>
  <c r="CV1647" i="1"/>
  <c r="CR1648" i="1"/>
  <c r="CS1648" i="1"/>
  <c r="CT1648" i="1"/>
  <c r="CU1648" i="1"/>
  <c r="CV1648" i="1"/>
  <c r="CR1649" i="1"/>
  <c r="CS1649" i="1"/>
  <c r="CT1649" i="1"/>
  <c r="CU1649" i="1"/>
  <c r="CV1649" i="1"/>
  <c r="CR1650" i="1"/>
  <c r="CS1650" i="1"/>
  <c r="CT1650" i="1"/>
  <c r="CU1650" i="1"/>
  <c r="CV1650" i="1"/>
  <c r="CR1651" i="1"/>
  <c r="CS1651" i="1"/>
  <c r="CT1651" i="1"/>
  <c r="CU1651" i="1"/>
  <c r="CV1651" i="1"/>
  <c r="CR1652" i="1"/>
  <c r="CS1652" i="1"/>
  <c r="CT1652" i="1"/>
  <c r="CU1652" i="1"/>
  <c r="CV1652" i="1"/>
  <c r="CR1653" i="1"/>
  <c r="CS1653" i="1"/>
  <c r="CT1653" i="1"/>
  <c r="CU1653" i="1"/>
  <c r="CV1653" i="1"/>
  <c r="CR1654" i="1"/>
  <c r="CS1654" i="1"/>
  <c r="CT1654" i="1"/>
  <c r="CU1654" i="1"/>
  <c r="CV1654" i="1"/>
  <c r="CR1655" i="1"/>
  <c r="CS1655" i="1"/>
  <c r="CT1655" i="1"/>
  <c r="CU1655" i="1"/>
  <c r="CV1655" i="1"/>
  <c r="CR1656" i="1"/>
  <c r="CS1656" i="1"/>
  <c r="CT1656" i="1"/>
  <c r="CU1656" i="1"/>
  <c r="CV1656" i="1"/>
  <c r="CR1657" i="1"/>
  <c r="CS1657" i="1"/>
  <c r="CT1657" i="1"/>
  <c r="CU1657" i="1"/>
  <c r="CV1657" i="1"/>
  <c r="CR1658" i="1"/>
  <c r="CS1658" i="1"/>
  <c r="CT1658" i="1"/>
  <c r="CU1658" i="1"/>
  <c r="CV1658" i="1"/>
  <c r="CR1659" i="1"/>
  <c r="CS1659" i="1"/>
  <c r="CT1659" i="1"/>
  <c r="CU1659" i="1"/>
  <c r="CV1659" i="1"/>
  <c r="CR1660" i="1"/>
  <c r="CS1660" i="1"/>
  <c r="CT1660" i="1"/>
  <c r="CU1660" i="1"/>
  <c r="CV1660" i="1"/>
  <c r="CR1661" i="1"/>
  <c r="CS1661" i="1"/>
  <c r="CT1661" i="1"/>
  <c r="CU1661" i="1"/>
  <c r="CV1661" i="1"/>
  <c r="CR1662" i="1"/>
  <c r="CS1662" i="1"/>
  <c r="CT1662" i="1"/>
  <c r="CU1662" i="1"/>
  <c r="CV1662" i="1"/>
  <c r="CR1663" i="1"/>
  <c r="CS1663" i="1"/>
  <c r="CT1663" i="1"/>
  <c r="CU1663" i="1"/>
  <c r="CV1663" i="1"/>
  <c r="CR1664" i="1"/>
  <c r="CS1664" i="1"/>
  <c r="CT1664" i="1"/>
  <c r="CU1664" i="1"/>
  <c r="CV1664" i="1"/>
  <c r="CR1665" i="1"/>
  <c r="CS1665" i="1"/>
  <c r="CT1665" i="1"/>
  <c r="CU1665" i="1"/>
  <c r="CV1665" i="1"/>
  <c r="CR1666" i="1"/>
  <c r="CS1666" i="1"/>
  <c r="CT1666" i="1"/>
  <c r="CU1666" i="1"/>
  <c r="CV1666" i="1"/>
  <c r="CR1667" i="1"/>
  <c r="CS1667" i="1"/>
  <c r="CT1667" i="1"/>
  <c r="CU1667" i="1"/>
  <c r="CV1667" i="1"/>
  <c r="CR1668" i="1"/>
  <c r="CS1668" i="1"/>
  <c r="CT1668" i="1"/>
  <c r="CU1668" i="1"/>
  <c r="CV1668" i="1"/>
  <c r="CR1669" i="1"/>
  <c r="CS1669" i="1"/>
  <c r="CT1669" i="1"/>
  <c r="CU1669" i="1"/>
  <c r="CV1669" i="1"/>
  <c r="CR1670" i="1"/>
  <c r="CS1670" i="1"/>
  <c r="CT1670" i="1"/>
  <c r="CU1670" i="1"/>
  <c r="CV1670" i="1"/>
  <c r="CR1671" i="1"/>
  <c r="CS1671" i="1"/>
  <c r="CT1671" i="1"/>
  <c r="CU1671" i="1"/>
  <c r="CV1671" i="1"/>
  <c r="CR1672" i="1"/>
  <c r="CS1672" i="1"/>
  <c r="CT1672" i="1"/>
  <c r="CU1672" i="1"/>
  <c r="CV1672" i="1"/>
  <c r="CR1673" i="1"/>
  <c r="CS1673" i="1"/>
  <c r="CT1673" i="1"/>
  <c r="CU1673" i="1"/>
  <c r="CV1673" i="1"/>
  <c r="CR1674" i="1"/>
  <c r="CS1674" i="1"/>
  <c r="CT1674" i="1"/>
  <c r="CU1674" i="1"/>
  <c r="CV1674" i="1"/>
  <c r="CR1675" i="1"/>
  <c r="CS1675" i="1"/>
  <c r="CT1675" i="1"/>
  <c r="CU1675" i="1"/>
  <c r="CV1675" i="1"/>
  <c r="CR1676" i="1"/>
  <c r="CS1676" i="1"/>
  <c r="CT1676" i="1"/>
  <c r="CU1676" i="1"/>
  <c r="CV1676" i="1"/>
  <c r="CR1677" i="1"/>
  <c r="CS1677" i="1"/>
  <c r="CT1677" i="1"/>
  <c r="CU1677" i="1"/>
  <c r="CV1677" i="1"/>
  <c r="CR1678" i="1"/>
  <c r="CS1678" i="1"/>
  <c r="CT1678" i="1"/>
  <c r="CU1678" i="1"/>
  <c r="CV1678" i="1"/>
  <c r="CR1679" i="1"/>
  <c r="CS1679" i="1"/>
  <c r="CT1679" i="1"/>
  <c r="CU1679" i="1"/>
  <c r="CV1679" i="1"/>
  <c r="CR1680" i="1"/>
  <c r="CS1680" i="1"/>
  <c r="CT1680" i="1"/>
  <c r="CU1680" i="1"/>
  <c r="CV1680" i="1"/>
  <c r="CR1681" i="1"/>
  <c r="CS1681" i="1"/>
  <c r="CT1681" i="1"/>
  <c r="CU1681" i="1"/>
  <c r="CV1681" i="1"/>
  <c r="CR1682" i="1"/>
  <c r="CS1682" i="1"/>
  <c r="CT1682" i="1"/>
  <c r="CU1682" i="1"/>
  <c r="CV1682" i="1"/>
  <c r="CR1683" i="1"/>
  <c r="CS1683" i="1"/>
  <c r="CT1683" i="1"/>
  <c r="CU1683" i="1"/>
  <c r="CV1683" i="1"/>
  <c r="CR1684" i="1"/>
  <c r="CS1684" i="1"/>
  <c r="CT1684" i="1"/>
  <c r="CU1684" i="1"/>
  <c r="CV1684" i="1"/>
  <c r="CR1685" i="1"/>
  <c r="CS1685" i="1"/>
  <c r="CT1685" i="1"/>
  <c r="CU1685" i="1"/>
  <c r="CV1685" i="1"/>
  <c r="CR1686" i="1"/>
  <c r="CS1686" i="1"/>
  <c r="CT1686" i="1"/>
  <c r="CU1686" i="1"/>
  <c r="CV1686" i="1"/>
  <c r="CR1687" i="1"/>
  <c r="CS1687" i="1"/>
  <c r="CT1687" i="1"/>
  <c r="CU1687" i="1"/>
  <c r="CV1687" i="1"/>
  <c r="CR1688" i="1"/>
  <c r="CS1688" i="1"/>
  <c r="CT1688" i="1"/>
  <c r="CU1688" i="1"/>
  <c r="CV1688" i="1"/>
  <c r="CR1689" i="1"/>
  <c r="CS1689" i="1"/>
  <c r="CT1689" i="1"/>
  <c r="CU1689" i="1"/>
  <c r="CV1689" i="1"/>
  <c r="CR1690" i="1"/>
  <c r="CS1690" i="1"/>
  <c r="CT1690" i="1"/>
  <c r="CU1690" i="1"/>
  <c r="CV1690" i="1"/>
  <c r="CR1691" i="1"/>
  <c r="CS1691" i="1"/>
  <c r="CT1691" i="1"/>
  <c r="CU1691" i="1"/>
  <c r="CV1691" i="1"/>
  <c r="CR1692" i="1"/>
  <c r="CS1692" i="1"/>
  <c r="CT1692" i="1"/>
  <c r="CU1692" i="1"/>
  <c r="CV1692" i="1"/>
  <c r="CR1693" i="1"/>
  <c r="CS1693" i="1"/>
  <c r="CT1693" i="1"/>
  <c r="CU1693" i="1"/>
  <c r="CV1693" i="1"/>
  <c r="CR1694" i="1"/>
  <c r="CS1694" i="1"/>
  <c r="CT1694" i="1"/>
  <c r="CU1694" i="1"/>
  <c r="CV1694" i="1"/>
  <c r="CR1695" i="1"/>
  <c r="CS1695" i="1"/>
  <c r="CT1695" i="1"/>
  <c r="CU1695" i="1"/>
  <c r="CV1695" i="1"/>
  <c r="CR1696" i="1"/>
  <c r="CS1696" i="1"/>
  <c r="CT1696" i="1"/>
  <c r="CU1696" i="1"/>
  <c r="CV1696" i="1"/>
  <c r="CR1697" i="1"/>
  <c r="CS1697" i="1"/>
  <c r="CT1697" i="1"/>
  <c r="CU1697" i="1"/>
  <c r="CV1697" i="1"/>
  <c r="CR1698" i="1"/>
  <c r="CS1698" i="1"/>
  <c r="CT1698" i="1"/>
  <c r="CU1698" i="1"/>
  <c r="CV1698" i="1"/>
  <c r="CR1699" i="1"/>
  <c r="CS1699" i="1"/>
  <c r="CT1699" i="1"/>
  <c r="CU1699" i="1"/>
  <c r="CV1699" i="1"/>
  <c r="CR1700" i="1"/>
  <c r="CS1700" i="1"/>
  <c r="CT1700" i="1"/>
  <c r="CU1700" i="1"/>
  <c r="CV1700" i="1"/>
  <c r="CR1701" i="1"/>
  <c r="CS1701" i="1"/>
  <c r="CT1701" i="1"/>
  <c r="CU1701" i="1"/>
  <c r="CV1701" i="1"/>
  <c r="CR1702" i="1"/>
  <c r="CS1702" i="1"/>
  <c r="CT1702" i="1"/>
  <c r="CU1702" i="1"/>
  <c r="CV1702" i="1"/>
  <c r="CR1703" i="1"/>
  <c r="CS1703" i="1"/>
  <c r="CT1703" i="1"/>
  <c r="CU1703" i="1"/>
  <c r="CV1703" i="1"/>
  <c r="CR1704" i="1"/>
  <c r="CS1704" i="1"/>
  <c r="CT1704" i="1"/>
  <c r="CU1704" i="1"/>
  <c r="CV1704" i="1"/>
  <c r="CR1705" i="1"/>
  <c r="CS1705" i="1"/>
  <c r="CT1705" i="1"/>
  <c r="CU1705" i="1"/>
  <c r="CV1705" i="1"/>
  <c r="CR1706" i="1"/>
  <c r="CS1706" i="1"/>
  <c r="CT1706" i="1"/>
  <c r="CU1706" i="1"/>
  <c r="CV1706" i="1"/>
  <c r="CR1707" i="1"/>
  <c r="CS1707" i="1"/>
  <c r="CT1707" i="1"/>
  <c r="CU1707" i="1"/>
  <c r="CV1707" i="1"/>
  <c r="CR1708" i="1"/>
  <c r="CS1708" i="1"/>
  <c r="CT1708" i="1"/>
  <c r="CU1708" i="1"/>
  <c r="CV1708" i="1"/>
  <c r="CR1709" i="1"/>
  <c r="CS1709" i="1"/>
  <c r="CT1709" i="1"/>
  <c r="CU1709" i="1"/>
  <c r="CV1709" i="1"/>
  <c r="CR1710" i="1"/>
  <c r="CS1710" i="1"/>
  <c r="CT1710" i="1"/>
  <c r="CU1710" i="1"/>
  <c r="CV1710" i="1"/>
  <c r="CR1711" i="1"/>
  <c r="CS1711" i="1"/>
  <c r="CT1711" i="1"/>
  <c r="CU1711" i="1"/>
  <c r="CV1711" i="1"/>
  <c r="CR1712" i="1"/>
  <c r="CS1712" i="1"/>
  <c r="CT1712" i="1"/>
  <c r="CU1712" i="1"/>
  <c r="CV1712" i="1"/>
  <c r="CR1713" i="1"/>
  <c r="CS1713" i="1"/>
  <c r="CT1713" i="1"/>
  <c r="CU1713" i="1"/>
  <c r="CV1713" i="1"/>
  <c r="CR1714" i="1"/>
  <c r="CS1714" i="1"/>
  <c r="CT1714" i="1"/>
  <c r="CU1714" i="1"/>
  <c r="CV1714" i="1"/>
  <c r="CR1715" i="1"/>
  <c r="CS1715" i="1"/>
  <c r="CT1715" i="1"/>
  <c r="CU1715" i="1"/>
  <c r="CV1715" i="1"/>
  <c r="CR1716" i="1"/>
  <c r="CS1716" i="1"/>
  <c r="CT1716" i="1"/>
  <c r="CU1716" i="1"/>
  <c r="CV1716" i="1"/>
  <c r="CR1717" i="1"/>
  <c r="CS1717" i="1"/>
  <c r="CT1717" i="1"/>
  <c r="CU1717" i="1"/>
  <c r="CV1717" i="1"/>
  <c r="CR1718" i="1"/>
  <c r="CS1718" i="1"/>
  <c r="CT1718" i="1"/>
  <c r="CU1718" i="1"/>
  <c r="CV1718" i="1"/>
  <c r="CR1719" i="1"/>
  <c r="CS1719" i="1"/>
  <c r="CT1719" i="1"/>
  <c r="CU1719" i="1"/>
  <c r="CV1719" i="1"/>
  <c r="CR1720" i="1"/>
  <c r="CS1720" i="1"/>
  <c r="CT1720" i="1"/>
  <c r="CU1720" i="1"/>
  <c r="CV1720" i="1"/>
  <c r="CR1721" i="1"/>
  <c r="CS1721" i="1"/>
  <c r="CT1721" i="1"/>
  <c r="CU1721" i="1"/>
  <c r="CV1721" i="1"/>
  <c r="CR1722" i="1"/>
  <c r="CS1722" i="1"/>
  <c r="CT1722" i="1"/>
  <c r="CU1722" i="1"/>
  <c r="CV1722" i="1"/>
  <c r="CR1723" i="1"/>
  <c r="CS1723" i="1"/>
  <c r="CT1723" i="1"/>
  <c r="CU1723" i="1"/>
  <c r="CV1723" i="1"/>
  <c r="CR1724" i="1"/>
  <c r="CS1724" i="1"/>
  <c r="CT1724" i="1"/>
  <c r="CU1724" i="1"/>
  <c r="CV1724" i="1"/>
  <c r="CR1725" i="1"/>
  <c r="CS1725" i="1"/>
  <c r="CT1725" i="1"/>
  <c r="CU1725" i="1"/>
  <c r="CV1725" i="1"/>
  <c r="CR1726" i="1"/>
  <c r="CS1726" i="1"/>
  <c r="CT1726" i="1"/>
  <c r="CU1726" i="1"/>
  <c r="CV1726" i="1"/>
  <c r="CR1727" i="1"/>
  <c r="CS1727" i="1"/>
  <c r="CT1727" i="1"/>
  <c r="CU1727" i="1"/>
  <c r="CV1727" i="1"/>
  <c r="CR1728" i="1"/>
  <c r="CS1728" i="1"/>
  <c r="CT1728" i="1"/>
  <c r="CU1728" i="1"/>
  <c r="CV1728" i="1"/>
  <c r="CR1729" i="1"/>
  <c r="CS1729" i="1"/>
  <c r="CT1729" i="1"/>
  <c r="CU1729" i="1"/>
  <c r="CV1729" i="1"/>
  <c r="CR1730" i="1"/>
  <c r="CS1730" i="1"/>
  <c r="CT1730" i="1"/>
  <c r="CU1730" i="1"/>
  <c r="CV1730" i="1"/>
  <c r="CR1731" i="1"/>
  <c r="CS1731" i="1"/>
  <c r="CT1731" i="1"/>
  <c r="CU1731" i="1"/>
  <c r="CV1731" i="1"/>
  <c r="CR1732" i="1"/>
  <c r="CS1732" i="1"/>
  <c r="CT1732" i="1"/>
  <c r="CU1732" i="1"/>
  <c r="CV1732" i="1"/>
  <c r="CR1733" i="1"/>
  <c r="CS1733" i="1"/>
  <c r="CT1733" i="1"/>
  <c r="CU1733" i="1"/>
  <c r="CV1733" i="1"/>
  <c r="CR1734" i="1"/>
  <c r="CS1734" i="1"/>
  <c r="CT1734" i="1"/>
  <c r="CU1734" i="1"/>
  <c r="CV1734" i="1"/>
  <c r="CR1735" i="1"/>
  <c r="CS1735" i="1"/>
  <c r="CT1735" i="1"/>
  <c r="CU1735" i="1"/>
  <c r="CV1735" i="1"/>
  <c r="CR1736" i="1"/>
  <c r="CS1736" i="1"/>
  <c r="CT1736" i="1"/>
  <c r="CU1736" i="1"/>
  <c r="CV1736" i="1"/>
  <c r="CR1737" i="1"/>
  <c r="CS1737" i="1"/>
  <c r="CT1737" i="1"/>
  <c r="CU1737" i="1"/>
  <c r="CV1737" i="1"/>
  <c r="CR1738" i="1"/>
  <c r="CS1738" i="1"/>
  <c r="CT1738" i="1"/>
  <c r="CU1738" i="1"/>
  <c r="CV1738" i="1"/>
  <c r="CR1739" i="1"/>
  <c r="CS1739" i="1"/>
  <c r="CT1739" i="1"/>
  <c r="CU1739" i="1"/>
  <c r="CV1739" i="1"/>
  <c r="CR1740" i="1"/>
  <c r="CS1740" i="1"/>
  <c r="CT1740" i="1"/>
  <c r="CU1740" i="1"/>
  <c r="CV1740" i="1"/>
  <c r="CR1741" i="1"/>
  <c r="CS1741" i="1"/>
  <c r="CT1741" i="1"/>
  <c r="CU1741" i="1"/>
  <c r="CV1741" i="1"/>
  <c r="CR1742" i="1"/>
  <c r="CS1742" i="1"/>
  <c r="CT1742" i="1"/>
  <c r="CU1742" i="1"/>
  <c r="CV1742" i="1"/>
  <c r="CR1743" i="1"/>
  <c r="CS1743" i="1"/>
  <c r="CT1743" i="1"/>
  <c r="CU1743" i="1"/>
  <c r="CV1743" i="1"/>
  <c r="CR1744" i="1"/>
  <c r="CS1744" i="1"/>
  <c r="CT1744" i="1"/>
  <c r="CU1744" i="1"/>
  <c r="CV1744" i="1"/>
  <c r="CR1745" i="1"/>
  <c r="CS1745" i="1"/>
  <c r="CT1745" i="1"/>
  <c r="CU1745" i="1"/>
  <c r="CV1745" i="1"/>
  <c r="CR1746" i="1"/>
  <c r="CS1746" i="1"/>
  <c r="CT1746" i="1"/>
  <c r="CU1746" i="1"/>
  <c r="CV1746" i="1"/>
  <c r="CR1747" i="1"/>
  <c r="CS1747" i="1"/>
  <c r="CT1747" i="1"/>
  <c r="CU1747" i="1"/>
  <c r="CV1747" i="1"/>
  <c r="CR1748" i="1"/>
  <c r="CS1748" i="1"/>
  <c r="CT1748" i="1"/>
  <c r="CU1748" i="1"/>
  <c r="CV1748" i="1"/>
  <c r="CR1749" i="1"/>
  <c r="CS1749" i="1"/>
  <c r="CT1749" i="1"/>
  <c r="CU1749" i="1"/>
  <c r="CV1749" i="1"/>
  <c r="CR1750" i="1"/>
  <c r="CS1750" i="1"/>
  <c r="CT1750" i="1"/>
  <c r="CU1750" i="1"/>
  <c r="CV1750" i="1"/>
  <c r="CR1751" i="1"/>
  <c r="CS1751" i="1"/>
  <c r="CT1751" i="1"/>
  <c r="CU1751" i="1"/>
  <c r="CV1751" i="1"/>
  <c r="CR1752" i="1"/>
  <c r="CS1752" i="1"/>
  <c r="CT1752" i="1"/>
  <c r="CU1752" i="1"/>
  <c r="CV1752" i="1"/>
  <c r="CR1753" i="1"/>
  <c r="CS1753" i="1"/>
  <c r="CT1753" i="1"/>
  <c r="CU1753" i="1"/>
  <c r="CV1753" i="1"/>
  <c r="CR1754" i="1"/>
  <c r="CS1754" i="1"/>
  <c r="CT1754" i="1"/>
  <c r="CU1754" i="1"/>
  <c r="CV1754" i="1"/>
  <c r="CR1755" i="1"/>
  <c r="CS1755" i="1"/>
  <c r="CT1755" i="1"/>
  <c r="CU1755" i="1"/>
  <c r="CV1755" i="1"/>
  <c r="CR1756" i="1"/>
  <c r="CS1756" i="1"/>
  <c r="CT1756" i="1"/>
  <c r="CU1756" i="1"/>
  <c r="CV1756" i="1"/>
  <c r="CR1757" i="1"/>
  <c r="CS1757" i="1"/>
  <c r="CT1757" i="1"/>
  <c r="CU1757" i="1"/>
  <c r="CV1757" i="1"/>
  <c r="CR1758" i="1"/>
  <c r="CS1758" i="1"/>
  <c r="CT1758" i="1"/>
  <c r="CU1758" i="1"/>
  <c r="CV1758" i="1"/>
  <c r="CR1759" i="1"/>
  <c r="CS1759" i="1"/>
  <c r="CT1759" i="1"/>
  <c r="CU1759" i="1"/>
  <c r="CV1759" i="1"/>
  <c r="CR1760" i="1"/>
  <c r="CS1760" i="1"/>
  <c r="CT1760" i="1"/>
  <c r="CU1760" i="1"/>
  <c r="CV1760" i="1"/>
  <c r="CR1761" i="1"/>
  <c r="CS1761" i="1"/>
  <c r="CT1761" i="1"/>
  <c r="CU1761" i="1"/>
  <c r="CV1761" i="1"/>
  <c r="CV2" i="1"/>
  <c r="CU2" i="1"/>
  <c r="CT2" i="1"/>
  <c r="CS2" i="1"/>
  <c r="CR2" i="1"/>
  <c r="CP3" i="1"/>
  <c r="CQ3" i="1"/>
  <c r="CP4" i="1"/>
  <c r="CQ4" i="1"/>
  <c r="CP5" i="1"/>
  <c r="CQ5" i="1"/>
  <c r="CP6" i="1"/>
  <c r="CQ6" i="1"/>
  <c r="CP7" i="1"/>
  <c r="CQ7" i="1"/>
  <c r="CP8" i="1"/>
  <c r="CQ8" i="1"/>
  <c r="CP9" i="1"/>
  <c r="CQ9" i="1"/>
  <c r="CP10" i="1"/>
  <c r="CQ10" i="1"/>
  <c r="CP11" i="1"/>
  <c r="CQ11" i="1"/>
  <c r="CP12" i="1"/>
  <c r="CQ12" i="1"/>
  <c r="CP13" i="1"/>
  <c r="CQ13" i="1"/>
  <c r="CP14" i="1"/>
  <c r="CQ14" i="1"/>
  <c r="CP15" i="1"/>
  <c r="CQ15" i="1"/>
  <c r="CP16" i="1"/>
  <c r="CQ16" i="1"/>
  <c r="CP17" i="1"/>
  <c r="CQ17" i="1"/>
  <c r="CP18" i="1"/>
  <c r="CQ18" i="1"/>
  <c r="CP19" i="1"/>
  <c r="CQ19" i="1"/>
  <c r="CP20" i="1"/>
  <c r="CQ20" i="1"/>
  <c r="CP21" i="1"/>
  <c r="CQ21" i="1"/>
  <c r="CP22" i="1"/>
  <c r="CQ22" i="1"/>
  <c r="CP23" i="1"/>
  <c r="CQ23" i="1"/>
  <c r="CP24" i="1"/>
  <c r="CQ24" i="1"/>
  <c r="CP25" i="1"/>
  <c r="CQ25" i="1"/>
  <c r="CP26" i="1"/>
  <c r="CQ26" i="1"/>
  <c r="CP27" i="1"/>
  <c r="CQ27" i="1"/>
  <c r="CP28" i="1"/>
  <c r="CQ28" i="1"/>
  <c r="CP29" i="1"/>
  <c r="CQ29" i="1"/>
  <c r="CP30" i="1"/>
  <c r="CQ30" i="1"/>
  <c r="CP31" i="1"/>
  <c r="CQ31" i="1"/>
  <c r="CP32" i="1"/>
  <c r="CQ32" i="1"/>
  <c r="CP33" i="1"/>
  <c r="CQ33" i="1"/>
  <c r="CP34" i="1"/>
  <c r="CQ34" i="1"/>
  <c r="CP35" i="1"/>
  <c r="CQ35" i="1"/>
  <c r="CP36" i="1"/>
  <c r="CQ36" i="1"/>
  <c r="CP37" i="1"/>
  <c r="CQ37" i="1"/>
  <c r="CP38" i="1"/>
  <c r="CQ38" i="1"/>
  <c r="CP39" i="1"/>
  <c r="CQ39" i="1"/>
  <c r="CP40" i="1"/>
  <c r="CQ40" i="1"/>
  <c r="CP41" i="1"/>
  <c r="CQ41" i="1"/>
  <c r="CP42" i="1"/>
  <c r="CQ42" i="1"/>
  <c r="CP43" i="1"/>
  <c r="CQ43" i="1"/>
  <c r="CP44" i="1"/>
  <c r="CQ44" i="1"/>
  <c r="CP45" i="1"/>
  <c r="CQ45" i="1"/>
  <c r="CP46" i="1"/>
  <c r="CQ46" i="1"/>
  <c r="CP47" i="1"/>
  <c r="CQ47" i="1"/>
  <c r="CP48" i="1"/>
  <c r="CQ48" i="1"/>
  <c r="CP49" i="1"/>
  <c r="CQ49" i="1"/>
  <c r="CP50" i="1"/>
  <c r="CQ50" i="1"/>
  <c r="CP51" i="1"/>
  <c r="CQ51" i="1"/>
  <c r="CP52" i="1"/>
  <c r="CQ52" i="1"/>
  <c r="CP53" i="1"/>
  <c r="CQ53" i="1"/>
  <c r="CP54" i="1"/>
  <c r="CQ54" i="1"/>
  <c r="CP55" i="1"/>
  <c r="CQ55" i="1"/>
  <c r="CP56" i="1"/>
  <c r="CQ56" i="1"/>
  <c r="CP57" i="1"/>
  <c r="CQ57" i="1"/>
  <c r="CP58" i="1"/>
  <c r="CQ58" i="1"/>
  <c r="CP59" i="1"/>
  <c r="CQ59" i="1"/>
  <c r="CP60" i="1"/>
  <c r="CQ60" i="1"/>
  <c r="CP61" i="1"/>
  <c r="CQ61" i="1"/>
  <c r="CP62" i="1"/>
  <c r="CQ62" i="1"/>
  <c r="CP63" i="1"/>
  <c r="CQ63" i="1"/>
  <c r="CP64" i="1"/>
  <c r="CQ64" i="1"/>
  <c r="CP65" i="1"/>
  <c r="CQ65" i="1"/>
  <c r="CP66" i="1"/>
  <c r="CQ66" i="1"/>
  <c r="CP67" i="1"/>
  <c r="CQ67" i="1"/>
  <c r="CP68" i="1"/>
  <c r="CQ68" i="1"/>
  <c r="CP69" i="1"/>
  <c r="CQ69" i="1"/>
  <c r="CP70" i="1"/>
  <c r="CQ70" i="1"/>
  <c r="CP71" i="1"/>
  <c r="CQ71" i="1"/>
  <c r="CP72" i="1"/>
  <c r="CQ72" i="1"/>
  <c r="CP73" i="1"/>
  <c r="CQ73" i="1"/>
  <c r="CP74" i="1"/>
  <c r="CQ74" i="1"/>
  <c r="CP75" i="1"/>
  <c r="CQ75" i="1"/>
  <c r="CP76" i="1"/>
  <c r="CQ76" i="1"/>
  <c r="CP77" i="1"/>
  <c r="CQ77" i="1"/>
  <c r="CP78" i="1"/>
  <c r="CQ78" i="1"/>
  <c r="CP79" i="1"/>
  <c r="CQ79" i="1"/>
  <c r="CP80" i="1"/>
  <c r="CQ80" i="1"/>
  <c r="CP81" i="1"/>
  <c r="CQ81" i="1"/>
  <c r="CP82" i="1"/>
  <c r="CQ82" i="1"/>
  <c r="CP83" i="1"/>
  <c r="CQ83" i="1"/>
  <c r="CP84" i="1"/>
  <c r="CQ84" i="1"/>
  <c r="CP85" i="1"/>
  <c r="CQ85" i="1"/>
  <c r="CP86" i="1"/>
  <c r="CQ86" i="1"/>
  <c r="CP87" i="1"/>
  <c r="CQ87" i="1"/>
  <c r="CP88" i="1"/>
  <c r="CQ88" i="1"/>
  <c r="CP89" i="1"/>
  <c r="CQ89" i="1"/>
  <c r="CP90" i="1"/>
  <c r="CQ90" i="1"/>
  <c r="CP91" i="1"/>
  <c r="CQ91" i="1"/>
  <c r="CP92" i="1"/>
  <c r="CQ92" i="1"/>
  <c r="CP93" i="1"/>
  <c r="CQ93" i="1"/>
  <c r="CP94" i="1"/>
  <c r="CQ94" i="1"/>
  <c r="CP95" i="1"/>
  <c r="CQ95" i="1"/>
  <c r="CP96" i="1"/>
  <c r="CQ96" i="1"/>
  <c r="CP97" i="1"/>
  <c r="CQ97" i="1"/>
  <c r="CP98" i="1"/>
  <c r="CQ98" i="1"/>
  <c r="CP99" i="1"/>
  <c r="CQ99" i="1"/>
  <c r="CP100" i="1"/>
  <c r="CQ100" i="1"/>
  <c r="CP101" i="1"/>
  <c r="CQ101" i="1"/>
  <c r="CP102" i="1"/>
  <c r="CQ102" i="1"/>
  <c r="CP103" i="1"/>
  <c r="CQ103" i="1"/>
  <c r="CP104" i="1"/>
  <c r="CQ104" i="1"/>
  <c r="CP105" i="1"/>
  <c r="CQ105" i="1"/>
  <c r="CP106" i="1"/>
  <c r="CQ106" i="1"/>
  <c r="CP107" i="1"/>
  <c r="CQ107" i="1"/>
  <c r="CP108" i="1"/>
  <c r="CQ108" i="1"/>
  <c r="CP109" i="1"/>
  <c r="CQ109" i="1"/>
  <c r="CP110" i="1"/>
  <c r="CQ110" i="1"/>
  <c r="CP111" i="1"/>
  <c r="CQ111" i="1"/>
  <c r="CP112" i="1"/>
  <c r="CQ112" i="1"/>
  <c r="CP113" i="1"/>
  <c r="CQ113" i="1"/>
  <c r="CP114" i="1"/>
  <c r="CQ114" i="1"/>
  <c r="CP115" i="1"/>
  <c r="CQ115" i="1"/>
  <c r="CP116" i="1"/>
  <c r="CQ116" i="1"/>
  <c r="CP117" i="1"/>
  <c r="CQ117" i="1"/>
  <c r="CP118" i="1"/>
  <c r="CQ118" i="1"/>
  <c r="CP119" i="1"/>
  <c r="CQ119" i="1"/>
  <c r="CP120" i="1"/>
  <c r="CQ120" i="1"/>
  <c r="CP121" i="1"/>
  <c r="CQ121" i="1"/>
  <c r="CP122" i="1"/>
  <c r="CQ122" i="1"/>
  <c r="CP123" i="1"/>
  <c r="CQ123" i="1"/>
  <c r="CP124" i="1"/>
  <c r="CQ124" i="1"/>
  <c r="CP125" i="1"/>
  <c r="CQ125" i="1"/>
  <c r="CP126" i="1"/>
  <c r="CQ126" i="1"/>
  <c r="CP127" i="1"/>
  <c r="CQ127" i="1"/>
  <c r="CP128" i="1"/>
  <c r="CQ128" i="1"/>
  <c r="CP129" i="1"/>
  <c r="CQ129" i="1"/>
  <c r="CP130" i="1"/>
  <c r="CQ130" i="1"/>
  <c r="CP131" i="1"/>
  <c r="CQ131" i="1"/>
  <c r="CP132" i="1"/>
  <c r="CQ132" i="1"/>
  <c r="CP133" i="1"/>
  <c r="CQ133" i="1"/>
  <c r="CP134" i="1"/>
  <c r="CQ134" i="1"/>
  <c r="CP135" i="1"/>
  <c r="CQ135" i="1"/>
  <c r="CP136" i="1"/>
  <c r="CQ136" i="1"/>
  <c r="CP137" i="1"/>
  <c r="CQ137" i="1"/>
  <c r="CP138" i="1"/>
  <c r="CQ138" i="1"/>
  <c r="CP139" i="1"/>
  <c r="CQ139" i="1"/>
  <c r="CP140" i="1"/>
  <c r="CQ140" i="1"/>
  <c r="CP141" i="1"/>
  <c r="CQ141" i="1"/>
  <c r="CP142" i="1"/>
  <c r="CQ142" i="1"/>
  <c r="CP143" i="1"/>
  <c r="CQ143" i="1"/>
  <c r="CP144" i="1"/>
  <c r="CQ144" i="1"/>
  <c r="CP145" i="1"/>
  <c r="CQ145" i="1"/>
  <c r="CP146" i="1"/>
  <c r="CQ146" i="1"/>
  <c r="CP147" i="1"/>
  <c r="CQ147" i="1"/>
  <c r="CP148" i="1"/>
  <c r="CQ148" i="1"/>
  <c r="CP149" i="1"/>
  <c r="CQ149" i="1"/>
  <c r="CP150" i="1"/>
  <c r="CQ150" i="1"/>
  <c r="CP151" i="1"/>
  <c r="CQ151" i="1"/>
  <c r="CP152" i="1"/>
  <c r="CQ152" i="1"/>
  <c r="CP153" i="1"/>
  <c r="CQ153" i="1"/>
  <c r="CP154" i="1"/>
  <c r="CQ154" i="1"/>
  <c r="CP155" i="1"/>
  <c r="CQ155" i="1"/>
  <c r="CP156" i="1"/>
  <c r="CQ156" i="1"/>
  <c r="CP157" i="1"/>
  <c r="CQ157" i="1"/>
  <c r="CP158" i="1"/>
  <c r="CQ158" i="1"/>
  <c r="CP159" i="1"/>
  <c r="CQ159" i="1"/>
  <c r="CP160" i="1"/>
  <c r="CQ160" i="1"/>
  <c r="CP161" i="1"/>
  <c r="CQ161" i="1"/>
  <c r="CP162" i="1"/>
  <c r="CQ162" i="1"/>
  <c r="CP163" i="1"/>
  <c r="CQ163" i="1"/>
  <c r="CP164" i="1"/>
  <c r="CQ164" i="1"/>
  <c r="CP165" i="1"/>
  <c r="CQ165" i="1"/>
  <c r="CP166" i="1"/>
  <c r="CQ166" i="1"/>
  <c r="CP167" i="1"/>
  <c r="CQ167" i="1"/>
  <c r="CP168" i="1"/>
  <c r="CQ168" i="1"/>
  <c r="CP169" i="1"/>
  <c r="CQ169" i="1"/>
  <c r="CP170" i="1"/>
  <c r="CQ170" i="1"/>
  <c r="CP171" i="1"/>
  <c r="CQ171" i="1"/>
  <c r="CP172" i="1"/>
  <c r="CQ172" i="1"/>
  <c r="CP173" i="1"/>
  <c r="CQ173" i="1"/>
  <c r="CP174" i="1"/>
  <c r="CQ174" i="1"/>
  <c r="CP175" i="1"/>
  <c r="CQ175" i="1"/>
  <c r="CP176" i="1"/>
  <c r="CQ176" i="1"/>
  <c r="CP177" i="1"/>
  <c r="CQ177" i="1"/>
  <c r="CP178" i="1"/>
  <c r="CQ178" i="1"/>
  <c r="CP179" i="1"/>
  <c r="CQ179" i="1"/>
  <c r="CP180" i="1"/>
  <c r="CQ180" i="1"/>
  <c r="CP181" i="1"/>
  <c r="CQ181" i="1"/>
  <c r="CP182" i="1"/>
  <c r="CQ182" i="1"/>
  <c r="CP183" i="1"/>
  <c r="CQ183" i="1"/>
  <c r="CP184" i="1"/>
  <c r="CQ184" i="1"/>
  <c r="CP185" i="1"/>
  <c r="CQ185" i="1"/>
  <c r="CP186" i="1"/>
  <c r="CQ186" i="1"/>
  <c r="CP187" i="1"/>
  <c r="CQ187" i="1"/>
  <c r="CP188" i="1"/>
  <c r="CQ188" i="1"/>
  <c r="CP189" i="1"/>
  <c r="CQ189" i="1"/>
  <c r="CP190" i="1"/>
  <c r="CQ190" i="1"/>
  <c r="CP191" i="1"/>
  <c r="CQ191" i="1"/>
  <c r="CP192" i="1"/>
  <c r="CQ192" i="1"/>
  <c r="CP193" i="1"/>
  <c r="CQ193" i="1"/>
  <c r="CP194" i="1"/>
  <c r="CQ194" i="1"/>
  <c r="CP195" i="1"/>
  <c r="CQ195" i="1"/>
  <c r="CP196" i="1"/>
  <c r="CQ196" i="1"/>
  <c r="CP197" i="1"/>
  <c r="CQ197" i="1"/>
  <c r="CP198" i="1"/>
  <c r="CQ198" i="1"/>
  <c r="CP199" i="1"/>
  <c r="CQ199" i="1"/>
  <c r="CP200" i="1"/>
  <c r="CQ200" i="1"/>
  <c r="CP201" i="1"/>
  <c r="CQ201" i="1"/>
  <c r="CP202" i="1"/>
  <c r="CQ202" i="1"/>
  <c r="CP203" i="1"/>
  <c r="CQ203" i="1"/>
  <c r="CP204" i="1"/>
  <c r="CQ204" i="1"/>
  <c r="CP205" i="1"/>
  <c r="CQ205" i="1"/>
  <c r="CP206" i="1"/>
  <c r="CQ206" i="1"/>
  <c r="CP207" i="1"/>
  <c r="CQ207" i="1"/>
  <c r="CP208" i="1"/>
  <c r="CQ208" i="1"/>
  <c r="CP209" i="1"/>
  <c r="CQ209" i="1"/>
  <c r="CP210" i="1"/>
  <c r="CQ210" i="1"/>
  <c r="CP211" i="1"/>
  <c r="CQ211" i="1"/>
  <c r="CP212" i="1"/>
  <c r="CQ212" i="1"/>
  <c r="CP213" i="1"/>
  <c r="CQ213" i="1"/>
  <c r="CP214" i="1"/>
  <c r="CQ214" i="1"/>
  <c r="CP215" i="1"/>
  <c r="CQ215" i="1"/>
  <c r="CP216" i="1"/>
  <c r="CQ216" i="1"/>
  <c r="CP217" i="1"/>
  <c r="CQ217" i="1"/>
  <c r="CP218" i="1"/>
  <c r="CQ218" i="1"/>
  <c r="CP219" i="1"/>
  <c r="CQ219" i="1"/>
  <c r="CP220" i="1"/>
  <c r="CQ220" i="1"/>
  <c r="CP221" i="1"/>
  <c r="CQ221" i="1"/>
  <c r="CP222" i="1"/>
  <c r="CQ222" i="1"/>
  <c r="CP223" i="1"/>
  <c r="CQ223" i="1"/>
  <c r="CP224" i="1"/>
  <c r="CQ224" i="1"/>
  <c r="CP225" i="1"/>
  <c r="CQ225" i="1"/>
  <c r="CP226" i="1"/>
  <c r="CQ226" i="1"/>
  <c r="CP227" i="1"/>
  <c r="CQ227" i="1"/>
  <c r="CP228" i="1"/>
  <c r="CQ228" i="1"/>
  <c r="CP229" i="1"/>
  <c r="CQ229" i="1"/>
  <c r="CP230" i="1"/>
  <c r="CQ230" i="1"/>
  <c r="CP231" i="1"/>
  <c r="CQ231" i="1"/>
  <c r="CP232" i="1"/>
  <c r="CQ232" i="1"/>
  <c r="CQ233" i="1"/>
  <c r="CQ234" i="1"/>
  <c r="CP235" i="1"/>
  <c r="CQ235" i="1"/>
  <c r="CP236" i="1"/>
  <c r="CQ236" i="1"/>
  <c r="CP237" i="1"/>
  <c r="CQ237" i="1"/>
  <c r="CP238" i="1"/>
  <c r="CQ238" i="1"/>
  <c r="CP239" i="1"/>
  <c r="CQ239" i="1"/>
  <c r="CP240" i="1"/>
  <c r="CQ240" i="1"/>
  <c r="CP241" i="1"/>
  <c r="CQ241" i="1"/>
  <c r="CP242" i="1"/>
  <c r="CQ242" i="1"/>
  <c r="CP243" i="1"/>
  <c r="CQ243" i="1"/>
  <c r="CP244" i="1"/>
  <c r="CQ244" i="1"/>
  <c r="CP245" i="1"/>
  <c r="CQ245" i="1"/>
  <c r="CP246" i="1"/>
  <c r="CQ246" i="1"/>
  <c r="CP247" i="1"/>
  <c r="CQ247" i="1"/>
  <c r="CP248" i="1"/>
  <c r="CQ248" i="1"/>
  <c r="CP249" i="1"/>
  <c r="CQ249" i="1"/>
  <c r="CP250" i="1"/>
  <c r="CQ250" i="1"/>
  <c r="CP251" i="1"/>
  <c r="CQ251" i="1"/>
  <c r="CP252" i="1"/>
  <c r="CQ252" i="1"/>
  <c r="CP253" i="1"/>
  <c r="CQ253" i="1"/>
  <c r="CP254" i="1"/>
  <c r="CQ254" i="1"/>
  <c r="CP255" i="1"/>
  <c r="CQ255" i="1"/>
  <c r="CP256" i="1"/>
  <c r="CQ256" i="1"/>
  <c r="CP257" i="1"/>
  <c r="CQ257" i="1"/>
  <c r="CP258" i="1"/>
  <c r="CQ258" i="1"/>
  <c r="CP259" i="1"/>
  <c r="CQ259" i="1"/>
  <c r="CP260" i="1"/>
  <c r="CQ260" i="1"/>
  <c r="CP261" i="1"/>
  <c r="CQ261" i="1"/>
  <c r="CP262" i="1"/>
  <c r="CQ262" i="1"/>
  <c r="CP263" i="1"/>
  <c r="CQ263" i="1"/>
  <c r="CP264" i="1"/>
  <c r="CQ264" i="1"/>
  <c r="CP265" i="1"/>
  <c r="CQ265" i="1"/>
  <c r="CP266" i="1"/>
  <c r="CQ266" i="1"/>
  <c r="CP267" i="1"/>
  <c r="CQ267" i="1"/>
  <c r="CP268" i="1"/>
  <c r="CQ268" i="1"/>
  <c r="CP269" i="1"/>
  <c r="CQ269" i="1"/>
  <c r="CP270" i="1"/>
  <c r="CQ270" i="1"/>
  <c r="CP271" i="1"/>
  <c r="CQ271" i="1"/>
  <c r="CP272" i="1"/>
  <c r="CQ272" i="1"/>
  <c r="CP273" i="1"/>
  <c r="CQ273" i="1"/>
  <c r="CP274" i="1"/>
  <c r="CQ274" i="1"/>
  <c r="CP275" i="1"/>
  <c r="CQ275" i="1"/>
  <c r="CP276" i="1"/>
  <c r="CQ276" i="1"/>
  <c r="CP277" i="1"/>
  <c r="CQ277" i="1"/>
  <c r="CP278" i="1"/>
  <c r="CQ278" i="1"/>
  <c r="CP279" i="1"/>
  <c r="CQ279" i="1"/>
  <c r="CP280" i="1"/>
  <c r="CQ280" i="1"/>
  <c r="CP281" i="1"/>
  <c r="CQ281" i="1"/>
  <c r="CP282" i="1"/>
  <c r="CQ282" i="1"/>
  <c r="CP283" i="1"/>
  <c r="CQ283" i="1"/>
  <c r="CP284" i="1"/>
  <c r="CQ284" i="1"/>
  <c r="CP285" i="1"/>
  <c r="CQ285" i="1"/>
  <c r="CP286" i="1"/>
  <c r="CQ286" i="1"/>
  <c r="CP287" i="1"/>
  <c r="CQ287" i="1"/>
  <c r="CP288" i="1"/>
  <c r="CQ288" i="1"/>
  <c r="CP289" i="1"/>
  <c r="CQ289" i="1"/>
  <c r="CP290" i="1"/>
  <c r="CQ290" i="1"/>
  <c r="CP291" i="1"/>
  <c r="CQ291" i="1"/>
  <c r="CP292" i="1"/>
  <c r="CQ292" i="1"/>
  <c r="CP293" i="1"/>
  <c r="CQ293" i="1"/>
  <c r="CP294" i="1"/>
  <c r="CQ294" i="1"/>
  <c r="CP295" i="1"/>
  <c r="CQ295" i="1"/>
  <c r="CP296" i="1"/>
  <c r="CQ296" i="1"/>
  <c r="CP297" i="1"/>
  <c r="CQ297" i="1"/>
  <c r="CP298" i="1"/>
  <c r="CQ298" i="1"/>
  <c r="CP299" i="1"/>
  <c r="CQ299" i="1"/>
  <c r="CP300" i="1"/>
  <c r="CQ300" i="1"/>
  <c r="CP301" i="1"/>
  <c r="CQ301" i="1"/>
  <c r="CP302" i="1"/>
  <c r="CQ302" i="1"/>
  <c r="CP303" i="1"/>
  <c r="CQ303" i="1"/>
  <c r="CP304" i="1"/>
  <c r="CQ304" i="1"/>
  <c r="CP305" i="1"/>
  <c r="CQ305" i="1"/>
  <c r="CP306" i="1"/>
  <c r="CQ306" i="1"/>
  <c r="CP307" i="1"/>
  <c r="CQ307" i="1"/>
  <c r="CP308" i="1"/>
  <c r="CQ308" i="1"/>
  <c r="CP309" i="1"/>
  <c r="CQ309" i="1"/>
  <c r="CP310" i="1"/>
  <c r="CQ310" i="1"/>
  <c r="CP311" i="1"/>
  <c r="CQ311" i="1"/>
  <c r="CP312" i="1"/>
  <c r="CQ312" i="1"/>
  <c r="CP313" i="1"/>
  <c r="CQ313" i="1"/>
  <c r="CP314" i="1"/>
  <c r="CQ314" i="1"/>
  <c r="CP315" i="1"/>
  <c r="CQ315" i="1"/>
  <c r="CP316" i="1"/>
  <c r="CQ316" i="1"/>
  <c r="CP317" i="1"/>
  <c r="CQ317" i="1"/>
  <c r="CP318" i="1"/>
  <c r="CQ318" i="1"/>
  <c r="CP319" i="1"/>
  <c r="CQ319" i="1"/>
  <c r="CP320" i="1"/>
  <c r="CQ320" i="1"/>
  <c r="CP321" i="1"/>
  <c r="CQ321" i="1"/>
  <c r="CP322" i="1"/>
  <c r="CQ322" i="1"/>
  <c r="CP323" i="1"/>
  <c r="CQ323" i="1"/>
  <c r="CP324" i="1"/>
  <c r="CQ324" i="1"/>
  <c r="CP325" i="1"/>
  <c r="CQ325" i="1"/>
  <c r="CP326" i="1"/>
  <c r="CQ326" i="1"/>
  <c r="CP327" i="1"/>
  <c r="CQ327" i="1"/>
  <c r="CP328" i="1"/>
  <c r="CQ328" i="1"/>
  <c r="CP329" i="1"/>
  <c r="CQ329" i="1"/>
  <c r="CP330" i="1"/>
  <c r="CQ330" i="1"/>
  <c r="CP331" i="1"/>
  <c r="CQ331" i="1"/>
  <c r="CP332" i="1"/>
  <c r="CQ332" i="1"/>
  <c r="CP333" i="1"/>
  <c r="CQ333" i="1"/>
  <c r="CP334" i="1"/>
  <c r="CQ334" i="1"/>
  <c r="CP335" i="1"/>
  <c r="CQ335" i="1"/>
  <c r="CP336" i="1"/>
  <c r="CQ336" i="1"/>
  <c r="CP337" i="1"/>
  <c r="CQ337" i="1"/>
  <c r="CP338" i="1"/>
  <c r="CQ338" i="1"/>
  <c r="CP339" i="1"/>
  <c r="CQ339" i="1"/>
  <c r="CP340" i="1"/>
  <c r="CQ340" i="1"/>
  <c r="CP341" i="1"/>
  <c r="CQ341" i="1"/>
  <c r="CP342" i="1"/>
  <c r="CQ342" i="1"/>
  <c r="CP343" i="1"/>
  <c r="CQ343" i="1"/>
  <c r="CP344" i="1"/>
  <c r="CQ344" i="1"/>
  <c r="CP345" i="1"/>
  <c r="CQ345" i="1"/>
  <c r="CP346" i="1"/>
  <c r="CQ346" i="1"/>
  <c r="CP347" i="1"/>
  <c r="CQ347" i="1"/>
  <c r="CP348" i="1"/>
  <c r="CQ348" i="1"/>
  <c r="CP349" i="1"/>
  <c r="CQ349" i="1"/>
  <c r="CP350" i="1"/>
  <c r="CQ350" i="1"/>
  <c r="CP351" i="1"/>
  <c r="CQ351" i="1"/>
  <c r="CP352" i="1"/>
  <c r="CQ352" i="1"/>
  <c r="CP353" i="1"/>
  <c r="CQ353" i="1"/>
  <c r="CP354" i="1"/>
  <c r="CQ354" i="1"/>
  <c r="CP355" i="1"/>
  <c r="CQ355" i="1"/>
  <c r="CP356" i="1"/>
  <c r="CQ356" i="1"/>
  <c r="CP357" i="1"/>
  <c r="CQ357" i="1"/>
  <c r="CP358" i="1"/>
  <c r="CQ358" i="1"/>
  <c r="CP359" i="1"/>
  <c r="CQ359" i="1"/>
  <c r="CP360" i="1"/>
  <c r="CQ360" i="1"/>
  <c r="CP361" i="1"/>
  <c r="CQ361" i="1"/>
  <c r="CP362" i="1"/>
  <c r="CQ362" i="1"/>
  <c r="CP363" i="1"/>
  <c r="CQ363" i="1"/>
  <c r="CP364" i="1"/>
  <c r="CQ364" i="1"/>
  <c r="CP365" i="1"/>
  <c r="CQ365" i="1"/>
  <c r="CP366" i="1"/>
  <c r="CQ366" i="1"/>
  <c r="CP367" i="1"/>
  <c r="CQ367" i="1"/>
  <c r="CP368" i="1"/>
  <c r="CQ368" i="1"/>
  <c r="CP369" i="1"/>
  <c r="CQ369" i="1"/>
  <c r="CP370" i="1"/>
  <c r="CQ370" i="1"/>
  <c r="CP371" i="1"/>
  <c r="CQ371" i="1"/>
  <c r="CP372" i="1"/>
  <c r="CQ372" i="1"/>
  <c r="CP373" i="1"/>
  <c r="CQ373" i="1"/>
  <c r="CP374" i="1"/>
  <c r="CQ374" i="1"/>
  <c r="CP375" i="1"/>
  <c r="CQ375" i="1"/>
  <c r="CP376" i="1"/>
  <c r="CQ376" i="1"/>
  <c r="CP377" i="1"/>
  <c r="CQ377" i="1"/>
  <c r="CP378" i="1"/>
  <c r="CQ378" i="1"/>
  <c r="CP379" i="1"/>
  <c r="CQ379" i="1"/>
  <c r="CP380" i="1"/>
  <c r="CQ380" i="1"/>
  <c r="CP381" i="1"/>
  <c r="CQ381" i="1"/>
  <c r="CP382" i="1"/>
  <c r="CQ382" i="1"/>
  <c r="CP383" i="1"/>
  <c r="CQ383" i="1"/>
  <c r="CP384" i="1"/>
  <c r="CQ384" i="1"/>
  <c r="CP385" i="1"/>
  <c r="CQ385" i="1"/>
  <c r="CP386" i="1"/>
  <c r="CQ386" i="1"/>
  <c r="CP387" i="1"/>
  <c r="CQ387" i="1"/>
  <c r="CP388" i="1"/>
  <c r="CQ388" i="1"/>
  <c r="CP389" i="1"/>
  <c r="CQ389" i="1"/>
  <c r="CP390" i="1"/>
  <c r="CQ390" i="1"/>
  <c r="CP391" i="1"/>
  <c r="CQ391" i="1"/>
  <c r="CP392" i="1"/>
  <c r="CQ392" i="1"/>
  <c r="CP393" i="1"/>
  <c r="CQ393" i="1"/>
  <c r="CP394" i="1"/>
  <c r="CQ394" i="1"/>
  <c r="CP395" i="1"/>
  <c r="CQ395" i="1"/>
  <c r="CP396" i="1"/>
  <c r="CQ396" i="1"/>
  <c r="CP397" i="1"/>
  <c r="CQ397" i="1"/>
  <c r="CP398" i="1"/>
  <c r="CQ398" i="1"/>
  <c r="CP399" i="1"/>
  <c r="CQ399" i="1"/>
  <c r="CP400" i="1"/>
  <c r="CQ400" i="1"/>
  <c r="CP401" i="1"/>
  <c r="CQ401" i="1"/>
  <c r="CP402" i="1"/>
  <c r="CQ402" i="1"/>
  <c r="CP403" i="1"/>
  <c r="CQ403" i="1"/>
  <c r="CP404" i="1"/>
  <c r="CQ404" i="1"/>
  <c r="CP405" i="1"/>
  <c r="CQ405" i="1"/>
  <c r="CP406" i="1"/>
  <c r="CQ406" i="1"/>
  <c r="CP407" i="1"/>
  <c r="CQ407" i="1"/>
  <c r="CP408" i="1"/>
  <c r="CQ408" i="1"/>
  <c r="CP409" i="1"/>
  <c r="CQ409" i="1"/>
  <c r="CP410" i="1"/>
  <c r="CQ410" i="1"/>
  <c r="CP411" i="1"/>
  <c r="CQ411" i="1"/>
  <c r="CP412" i="1"/>
  <c r="CQ412" i="1"/>
  <c r="CP413" i="1"/>
  <c r="CQ413" i="1"/>
  <c r="CP414" i="1"/>
  <c r="CQ414" i="1"/>
  <c r="CP415" i="1"/>
  <c r="CQ415" i="1"/>
  <c r="CP416" i="1"/>
  <c r="CQ416" i="1"/>
  <c r="CP417" i="1"/>
  <c r="CQ417" i="1"/>
  <c r="CP418" i="1"/>
  <c r="CQ418" i="1"/>
  <c r="CP419" i="1"/>
  <c r="CQ419" i="1"/>
  <c r="CP420" i="1"/>
  <c r="CQ420" i="1"/>
  <c r="CP421" i="1"/>
  <c r="CQ421" i="1"/>
  <c r="CP422" i="1"/>
  <c r="CQ422" i="1"/>
  <c r="CP423" i="1"/>
  <c r="CQ423" i="1"/>
  <c r="CP424" i="1"/>
  <c r="CQ424" i="1"/>
  <c r="CP425" i="1"/>
  <c r="CQ425" i="1"/>
  <c r="CP426" i="1"/>
  <c r="CQ426" i="1"/>
  <c r="CP427" i="1"/>
  <c r="CQ427" i="1"/>
  <c r="CP428" i="1"/>
  <c r="CQ428" i="1"/>
  <c r="CP429" i="1"/>
  <c r="CQ429" i="1"/>
  <c r="CP430" i="1"/>
  <c r="CQ430" i="1"/>
  <c r="CP431" i="1"/>
  <c r="CQ431" i="1"/>
  <c r="CP432" i="1"/>
  <c r="CQ432" i="1"/>
  <c r="CP433" i="1"/>
  <c r="CQ433" i="1"/>
  <c r="CP434" i="1"/>
  <c r="CQ434" i="1"/>
  <c r="CP435" i="1"/>
  <c r="CQ435" i="1"/>
  <c r="CP436" i="1"/>
  <c r="CQ436" i="1"/>
  <c r="CP437" i="1"/>
  <c r="CQ437" i="1"/>
  <c r="CP438" i="1"/>
  <c r="CQ438" i="1"/>
  <c r="CP439" i="1"/>
  <c r="CQ439" i="1"/>
  <c r="CP440" i="1"/>
  <c r="CQ440" i="1"/>
  <c r="CP441" i="1"/>
  <c r="CQ441" i="1"/>
  <c r="CP442" i="1"/>
  <c r="CQ442" i="1"/>
  <c r="CP443" i="1"/>
  <c r="CQ443" i="1"/>
  <c r="CP444" i="1"/>
  <c r="CQ444" i="1"/>
  <c r="CP445" i="1"/>
  <c r="CQ445" i="1"/>
  <c r="CP446" i="1"/>
  <c r="CQ446" i="1"/>
  <c r="CP447" i="1"/>
  <c r="CQ447" i="1"/>
  <c r="CP448" i="1"/>
  <c r="CQ448" i="1"/>
  <c r="CP449" i="1"/>
  <c r="CQ449" i="1"/>
  <c r="CP450" i="1"/>
  <c r="CQ450" i="1"/>
  <c r="CP451" i="1"/>
  <c r="CQ451" i="1"/>
  <c r="CP452" i="1"/>
  <c r="CQ452" i="1"/>
  <c r="CP453" i="1"/>
  <c r="CQ453" i="1"/>
  <c r="CP454" i="1"/>
  <c r="CQ454" i="1"/>
  <c r="CP455" i="1"/>
  <c r="CQ455" i="1"/>
  <c r="CP456" i="1"/>
  <c r="CQ456" i="1"/>
  <c r="CP457" i="1"/>
  <c r="CQ457" i="1"/>
  <c r="CP458" i="1"/>
  <c r="CQ458" i="1"/>
  <c r="CP459" i="1"/>
  <c r="CQ459" i="1"/>
  <c r="CP460" i="1"/>
  <c r="CQ460" i="1"/>
  <c r="CP461" i="1"/>
  <c r="CQ461" i="1"/>
  <c r="CP462" i="1"/>
  <c r="CQ462" i="1"/>
  <c r="CP463" i="1"/>
  <c r="CQ463" i="1"/>
  <c r="CP464" i="1"/>
  <c r="CQ464" i="1"/>
  <c r="CP465" i="1"/>
  <c r="CQ465" i="1"/>
  <c r="CP466" i="1"/>
  <c r="CQ466" i="1"/>
  <c r="CP467" i="1"/>
  <c r="CQ467" i="1"/>
  <c r="CP468" i="1"/>
  <c r="CQ468" i="1"/>
  <c r="CP469" i="1"/>
  <c r="CQ469" i="1"/>
  <c r="CP470" i="1"/>
  <c r="CQ470" i="1"/>
  <c r="CP471" i="1"/>
  <c r="CQ471" i="1"/>
  <c r="CP472" i="1"/>
  <c r="CQ472" i="1"/>
  <c r="CP473" i="1"/>
  <c r="CQ473" i="1"/>
  <c r="CP474" i="1"/>
  <c r="CQ474" i="1"/>
  <c r="CP475" i="1"/>
  <c r="CQ475" i="1"/>
  <c r="CP476" i="1"/>
  <c r="CQ476" i="1"/>
  <c r="CP477" i="1"/>
  <c r="CQ477" i="1"/>
  <c r="CP478" i="1"/>
  <c r="CQ478" i="1"/>
  <c r="CP479" i="1"/>
  <c r="CQ479" i="1"/>
  <c r="CP480" i="1"/>
  <c r="CQ480" i="1"/>
  <c r="CP481" i="1"/>
  <c r="CQ481" i="1"/>
  <c r="CP482" i="1"/>
  <c r="CQ482" i="1"/>
  <c r="CP483" i="1"/>
  <c r="CQ483" i="1"/>
  <c r="CP484" i="1"/>
  <c r="CQ484" i="1"/>
  <c r="CP485" i="1"/>
  <c r="CQ485" i="1"/>
  <c r="CP486" i="1"/>
  <c r="CQ486" i="1"/>
  <c r="CP487" i="1"/>
  <c r="CQ487" i="1"/>
  <c r="CP488" i="1"/>
  <c r="CQ488" i="1"/>
  <c r="CP489" i="1"/>
  <c r="CQ489" i="1"/>
  <c r="CP490" i="1"/>
  <c r="CQ490" i="1"/>
  <c r="CP491" i="1"/>
  <c r="CQ491" i="1"/>
  <c r="CP492" i="1"/>
  <c r="CQ492" i="1"/>
  <c r="CP493" i="1"/>
  <c r="CQ493" i="1"/>
  <c r="CP494" i="1"/>
  <c r="CQ494" i="1"/>
  <c r="CP495" i="1"/>
  <c r="CQ495" i="1"/>
  <c r="CP496" i="1"/>
  <c r="CQ496" i="1"/>
  <c r="CP497" i="1"/>
  <c r="CQ497" i="1"/>
  <c r="CP498" i="1"/>
  <c r="CQ498" i="1"/>
  <c r="CP499" i="1"/>
  <c r="CQ499" i="1"/>
  <c r="CP500" i="1"/>
  <c r="CQ500" i="1"/>
  <c r="CP501" i="1"/>
  <c r="CQ501" i="1"/>
  <c r="CP502" i="1"/>
  <c r="CQ502" i="1"/>
  <c r="CP503" i="1"/>
  <c r="CQ503" i="1"/>
  <c r="CP504" i="1"/>
  <c r="CQ504" i="1"/>
  <c r="CP505" i="1"/>
  <c r="CQ505" i="1"/>
  <c r="CP506" i="1"/>
  <c r="CQ506" i="1"/>
  <c r="CP507" i="1"/>
  <c r="CQ507" i="1"/>
  <c r="CP508" i="1"/>
  <c r="CQ508" i="1"/>
  <c r="CP509" i="1"/>
  <c r="CQ509" i="1"/>
  <c r="CP510" i="1"/>
  <c r="CQ510" i="1"/>
  <c r="CP511" i="1"/>
  <c r="CQ511" i="1"/>
  <c r="CP512" i="1"/>
  <c r="CQ512" i="1"/>
  <c r="CP513" i="1"/>
  <c r="CQ513" i="1"/>
  <c r="CP514" i="1"/>
  <c r="CQ514" i="1"/>
  <c r="CP515" i="1"/>
  <c r="CQ515" i="1"/>
  <c r="CP516" i="1"/>
  <c r="CQ516" i="1"/>
  <c r="CP517" i="1"/>
  <c r="CQ517" i="1"/>
  <c r="CP518" i="1"/>
  <c r="CQ518" i="1"/>
  <c r="CP519" i="1"/>
  <c r="CQ519" i="1"/>
  <c r="CP520" i="1"/>
  <c r="CQ520" i="1"/>
  <c r="CP521" i="1"/>
  <c r="CQ521" i="1"/>
  <c r="CP522" i="1"/>
  <c r="CQ522" i="1"/>
  <c r="CP523" i="1"/>
  <c r="CQ523" i="1"/>
  <c r="CP524" i="1"/>
  <c r="CQ524" i="1"/>
  <c r="CP525" i="1"/>
  <c r="CQ525" i="1"/>
  <c r="CP526" i="1"/>
  <c r="CQ526" i="1"/>
  <c r="CP527" i="1"/>
  <c r="CQ527" i="1"/>
  <c r="CP528" i="1"/>
  <c r="CQ528" i="1"/>
  <c r="CP529" i="1"/>
  <c r="CQ529" i="1"/>
  <c r="CP530" i="1"/>
  <c r="CQ530" i="1"/>
  <c r="CP531" i="1"/>
  <c r="CQ531" i="1"/>
  <c r="CP532" i="1"/>
  <c r="CQ532" i="1"/>
  <c r="CP533" i="1"/>
  <c r="CQ533" i="1"/>
  <c r="CP534" i="1"/>
  <c r="CQ534" i="1"/>
  <c r="CP535" i="1"/>
  <c r="CQ535" i="1"/>
  <c r="CP536" i="1"/>
  <c r="CQ536" i="1"/>
  <c r="CP537" i="1"/>
  <c r="CQ537" i="1"/>
  <c r="CP538" i="1"/>
  <c r="CQ538" i="1"/>
  <c r="CP539" i="1"/>
  <c r="CQ539" i="1"/>
  <c r="CP540" i="1"/>
  <c r="CQ540" i="1"/>
  <c r="CP541" i="1"/>
  <c r="CQ541" i="1"/>
  <c r="CP542" i="1"/>
  <c r="CQ542" i="1"/>
  <c r="CP543" i="1"/>
  <c r="CQ543" i="1"/>
  <c r="CP544" i="1"/>
  <c r="CQ544" i="1"/>
  <c r="CP545" i="1"/>
  <c r="CQ545" i="1"/>
  <c r="CP546" i="1"/>
  <c r="CQ546" i="1"/>
  <c r="CP547" i="1"/>
  <c r="CQ547" i="1"/>
  <c r="CP548" i="1"/>
  <c r="CQ548" i="1"/>
  <c r="CP549" i="1"/>
  <c r="CQ549" i="1"/>
  <c r="CP550" i="1"/>
  <c r="CQ550" i="1"/>
  <c r="CP551" i="1"/>
  <c r="CQ551" i="1"/>
  <c r="CP552" i="1"/>
  <c r="CQ552" i="1"/>
  <c r="CP553" i="1"/>
  <c r="CQ553" i="1"/>
  <c r="CP554" i="1"/>
  <c r="CQ554" i="1"/>
  <c r="CP555" i="1"/>
  <c r="CQ555" i="1"/>
  <c r="CP556" i="1"/>
  <c r="CQ556" i="1"/>
  <c r="CP557" i="1"/>
  <c r="CQ557" i="1"/>
  <c r="CP558" i="1"/>
  <c r="CQ558" i="1"/>
  <c r="CP559" i="1"/>
  <c r="CQ559" i="1"/>
  <c r="CP560" i="1"/>
  <c r="CQ560" i="1"/>
  <c r="CP561" i="1"/>
  <c r="CQ561" i="1"/>
  <c r="CP562" i="1"/>
  <c r="CQ562" i="1"/>
  <c r="CP563" i="1"/>
  <c r="CQ563" i="1"/>
  <c r="CP564" i="1"/>
  <c r="CQ564" i="1"/>
  <c r="CP565" i="1"/>
  <c r="CQ565" i="1"/>
  <c r="CP566" i="1"/>
  <c r="CQ566" i="1"/>
  <c r="CP567" i="1"/>
  <c r="CQ567" i="1"/>
  <c r="CP568" i="1"/>
  <c r="CQ568" i="1"/>
  <c r="CP569" i="1"/>
  <c r="CQ569" i="1"/>
  <c r="CP570" i="1"/>
  <c r="CQ570" i="1"/>
  <c r="CP571" i="1"/>
  <c r="CQ571" i="1"/>
  <c r="CP572" i="1"/>
  <c r="CQ572" i="1"/>
  <c r="CP573" i="1"/>
  <c r="CQ573" i="1"/>
  <c r="CP574" i="1"/>
  <c r="CQ574" i="1"/>
  <c r="CP575" i="1"/>
  <c r="CQ575" i="1"/>
  <c r="CP576" i="1"/>
  <c r="CQ576" i="1"/>
  <c r="CP577" i="1"/>
  <c r="CQ577" i="1"/>
  <c r="CP578" i="1"/>
  <c r="CQ578" i="1"/>
  <c r="CP579" i="1"/>
  <c r="CQ579" i="1"/>
  <c r="CP580" i="1"/>
  <c r="CQ580" i="1"/>
  <c r="CP581" i="1"/>
  <c r="CQ581" i="1"/>
  <c r="CP582" i="1"/>
  <c r="CQ582" i="1"/>
  <c r="CP583" i="1"/>
  <c r="CQ583" i="1"/>
  <c r="CP584" i="1"/>
  <c r="CQ584" i="1"/>
  <c r="CP585" i="1"/>
  <c r="CQ585" i="1"/>
  <c r="CP586" i="1"/>
  <c r="CQ586" i="1"/>
  <c r="CP587" i="1"/>
  <c r="CQ587" i="1"/>
  <c r="CP588" i="1"/>
  <c r="CQ588" i="1"/>
  <c r="CP589" i="1"/>
  <c r="CQ589" i="1"/>
  <c r="CP590" i="1"/>
  <c r="CQ590" i="1"/>
  <c r="CP591" i="1"/>
  <c r="CQ591" i="1"/>
  <c r="CP592" i="1"/>
  <c r="CQ592" i="1"/>
  <c r="CP593" i="1"/>
  <c r="CQ593" i="1"/>
  <c r="CP594" i="1"/>
  <c r="CQ594" i="1"/>
  <c r="CP595" i="1"/>
  <c r="CQ595" i="1"/>
  <c r="CP596" i="1"/>
  <c r="CQ596" i="1"/>
  <c r="CP597" i="1"/>
  <c r="CQ597" i="1"/>
  <c r="CP598" i="1"/>
  <c r="CQ598" i="1"/>
  <c r="CP599" i="1"/>
  <c r="CQ599" i="1"/>
  <c r="CP600" i="1"/>
  <c r="CQ600" i="1"/>
  <c r="CP601" i="1"/>
  <c r="CQ601" i="1"/>
  <c r="CP602" i="1"/>
  <c r="CQ602" i="1"/>
  <c r="CP603" i="1"/>
  <c r="CQ603" i="1"/>
  <c r="CP604" i="1"/>
  <c r="CQ604" i="1"/>
  <c r="CP605" i="1"/>
  <c r="CQ605" i="1"/>
  <c r="CP606" i="1"/>
  <c r="CQ606" i="1"/>
  <c r="CP607" i="1"/>
  <c r="CQ607" i="1"/>
  <c r="CP608" i="1"/>
  <c r="CQ608" i="1"/>
  <c r="CP609" i="1"/>
  <c r="CQ609" i="1"/>
  <c r="CP610" i="1"/>
  <c r="CQ610" i="1"/>
  <c r="CP611" i="1"/>
  <c r="CQ611" i="1"/>
  <c r="CP612" i="1"/>
  <c r="CQ612" i="1"/>
  <c r="CP613" i="1"/>
  <c r="CQ613" i="1"/>
  <c r="CP614" i="1"/>
  <c r="CQ614" i="1"/>
  <c r="CP615" i="1"/>
  <c r="CQ615" i="1"/>
  <c r="CP616" i="1"/>
  <c r="CQ616" i="1"/>
  <c r="CP617" i="1"/>
  <c r="CQ617" i="1"/>
  <c r="CP618" i="1"/>
  <c r="CQ618" i="1"/>
  <c r="CP619" i="1"/>
  <c r="CQ619" i="1"/>
  <c r="CP620" i="1"/>
  <c r="CQ620" i="1"/>
  <c r="CP621" i="1"/>
  <c r="CQ621" i="1"/>
  <c r="CP622" i="1"/>
  <c r="CQ622" i="1"/>
  <c r="CP623" i="1"/>
  <c r="CQ623" i="1"/>
  <c r="CP624" i="1"/>
  <c r="CQ624" i="1"/>
  <c r="CP625" i="1"/>
  <c r="CQ625" i="1"/>
  <c r="CP626" i="1"/>
  <c r="CQ626" i="1"/>
  <c r="CP627" i="1"/>
  <c r="CQ627" i="1"/>
  <c r="CP628" i="1"/>
  <c r="CQ628" i="1"/>
  <c r="CP629" i="1"/>
  <c r="CQ629" i="1"/>
  <c r="CP630" i="1"/>
  <c r="CQ630" i="1"/>
  <c r="CP631" i="1"/>
  <c r="CQ631" i="1"/>
  <c r="CP632" i="1"/>
  <c r="CQ632" i="1"/>
  <c r="CP633" i="1"/>
  <c r="CQ633" i="1"/>
  <c r="CP634" i="1"/>
  <c r="CQ634" i="1"/>
  <c r="CP635" i="1"/>
  <c r="CQ635" i="1"/>
  <c r="CP636" i="1"/>
  <c r="CQ636" i="1"/>
  <c r="CP637" i="1"/>
  <c r="CQ637" i="1"/>
  <c r="CP638" i="1"/>
  <c r="CQ638" i="1"/>
  <c r="CP639" i="1"/>
  <c r="CQ639" i="1"/>
  <c r="CP640" i="1"/>
  <c r="CQ640" i="1"/>
  <c r="CP641" i="1"/>
  <c r="CQ641" i="1"/>
  <c r="CP642" i="1"/>
  <c r="CQ642" i="1"/>
  <c r="CP643" i="1"/>
  <c r="CQ643" i="1"/>
  <c r="CP644" i="1"/>
  <c r="CQ644" i="1"/>
  <c r="CP645" i="1"/>
  <c r="CQ645" i="1"/>
  <c r="CP646" i="1"/>
  <c r="CQ646" i="1"/>
  <c r="CP647" i="1"/>
  <c r="CQ647" i="1"/>
  <c r="CP648" i="1"/>
  <c r="CQ648" i="1"/>
  <c r="CP649" i="1"/>
  <c r="CQ649" i="1"/>
  <c r="CP650" i="1"/>
  <c r="CQ650" i="1"/>
  <c r="CP651" i="1"/>
  <c r="CQ651" i="1"/>
  <c r="CP652" i="1"/>
  <c r="CQ652" i="1"/>
  <c r="CP653" i="1"/>
  <c r="CQ653" i="1"/>
  <c r="CP654" i="1"/>
  <c r="CQ654" i="1"/>
  <c r="CP655" i="1"/>
  <c r="CQ655" i="1"/>
  <c r="CP656" i="1"/>
  <c r="CQ656" i="1"/>
  <c r="CP657" i="1"/>
  <c r="CQ657" i="1"/>
  <c r="CP658" i="1"/>
  <c r="CQ658" i="1"/>
  <c r="CP659" i="1"/>
  <c r="CQ659" i="1"/>
  <c r="CP660" i="1"/>
  <c r="CQ660" i="1"/>
  <c r="CP661" i="1"/>
  <c r="CQ661" i="1"/>
  <c r="CP662" i="1"/>
  <c r="CQ662" i="1"/>
  <c r="CP663" i="1"/>
  <c r="CQ663" i="1"/>
  <c r="CP664" i="1"/>
  <c r="CQ664" i="1"/>
  <c r="CP665" i="1"/>
  <c r="CQ665" i="1"/>
  <c r="CP666" i="1"/>
  <c r="CQ666" i="1"/>
  <c r="CP667" i="1"/>
  <c r="CQ667" i="1"/>
  <c r="CP668" i="1"/>
  <c r="CQ668" i="1"/>
  <c r="CP669" i="1"/>
  <c r="CQ669" i="1"/>
  <c r="CP670" i="1"/>
  <c r="CQ670" i="1"/>
  <c r="CP671" i="1"/>
  <c r="CQ671" i="1"/>
  <c r="CP672" i="1"/>
  <c r="CQ672" i="1"/>
  <c r="CP673" i="1"/>
  <c r="CQ673" i="1"/>
  <c r="CP674" i="1"/>
  <c r="CQ674" i="1"/>
  <c r="CP675" i="1"/>
  <c r="CQ675" i="1"/>
  <c r="CP676" i="1"/>
  <c r="CQ676" i="1"/>
  <c r="CP677" i="1"/>
  <c r="CQ677" i="1"/>
  <c r="CP678" i="1"/>
  <c r="CQ678" i="1"/>
  <c r="CP679" i="1"/>
  <c r="CQ679" i="1"/>
  <c r="CP680" i="1"/>
  <c r="CQ680" i="1"/>
  <c r="CP681" i="1"/>
  <c r="CQ681" i="1"/>
  <c r="CP682" i="1"/>
  <c r="CQ682" i="1"/>
  <c r="CP683" i="1"/>
  <c r="CQ683" i="1"/>
  <c r="CP684" i="1"/>
  <c r="CQ684" i="1"/>
  <c r="CP685" i="1"/>
  <c r="CQ685" i="1"/>
  <c r="CP686" i="1"/>
  <c r="CQ686" i="1"/>
  <c r="CP687" i="1"/>
  <c r="CQ687" i="1"/>
  <c r="CP688" i="1"/>
  <c r="CQ688" i="1"/>
  <c r="CP689" i="1"/>
  <c r="CQ689" i="1"/>
  <c r="CP690" i="1"/>
  <c r="CQ690" i="1"/>
  <c r="CP691" i="1"/>
  <c r="CQ691" i="1"/>
  <c r="CP692" i="1"/>
  <c r="CQ692" i="1"/>
  <c r="CP693" i="1"/>
  <c r="CQ693" i="1"/>
  <c r="CP694" i="1"/>
  <c r="CQ694" i="1"/>
  <c r="CP695" i="1"/>
  <c r="CQ695" i="1"/>
  <c r="CP696" i="1"/>
  <c r="CQ696" i="1"/>
  <c r="CP697" i="1"/>
  <c r="CQ697" i="1"/>
  <c r="CP698" i="1"/>
  <c r="CQ698" i="1"/>
  <c r="CP699" i="1"/>
  <c r="CQ699" i="1"/>
  <c r="CP700" i="1"/>
  <c r="CQ700" i="1"/>
  <c r="CP701" i="1"/>
  <c r="CQ701" i="1"/>
  <c r="CP702" i="1"/>
  <c r="CQ702" i="1"/>
  <c r="CP703" i="1"/>
  <c r="CQ703" i="1"/>
  <c r="CP704" i="1"/>
  <c r="CQ704" i="1"/>
  <c r="CP705" i="1"/>
  <c r="CQ705" i="1"/>
  <c r="CP706" i="1"/>
  <c r="CQ706" i="1"/>
  <c r="CP707" i="1"/>
  <c r="CQ707" i="1"/>
  <c r="CP708" i="1"/>
  <c r="CQ708" i="1"/>
  <c r="CP709" i="1"/>
  <c r="CQ709" i="1"/>
  <c r="CP710" i="1"/>
  <c r="CQ710" i="1"/>
  <c r="CP711" i="1"/>
  <c r="CQ711" i="1"/>
  <c r="CP712" i="1"/>
  <c r="CQ712" i="1"/>
  <c r="CP713" i="1"/>
  <c r="CQ713" i="1"/>
  <c r="CP714" i="1"/>
  <c r="CQ714" i="1"/>
  <c r="CP715" i="1"/>
  <c r="CQ715" i="1"/>
  <c r="CP716" i="1"/>
  <c r="CQ716" i="1"/>
  <c r="CP717" i="1"/>
  <c r="CQ717" i="1"/>
  <c r="CP718" i="1"/>
  <c r="CQ718" i="1"/>
  <c r="CP719" i="1"/>
  <c r="CQ719" i="1"/>
  <c r="CP720" i="1"/>
  <c r="CQ720" i="1"/>
  <c r="CP721" i="1"/>
  <c r="CQ721" i="1"/>
  <c r="CP722" i="1"/>
  <c r="CQ722" i="1"/>
  <c r="CP723" i="1"/>
  <c r="CQ723" i="1"/>
  <c r="CP724" i="1"/>
  <c r="CQ724" i="1"/>
  <c r="CP725" i="1"/>
  <c r="CQ725" i="1"/>
  <c r="CP726" i="1"/>
  <c r="CQ726" i="1"/>
  <c r="CP727" i="1"/>
  <c r="CQ727" i="1"/>
  <c r="CP728" i="1"/>
  <c r="CQ728" i="1"/>
  <c r="CP729" i="1"/>
  <c r="CQ729" i="1"/>
  <c r="CP730" i="1"/>
  <c r="CQ730" i="1"/>
  <c r="CP731" i="1"/>
  <c r="CQ731" i="1"/>
  <c r="CP732" i="1"/>
  <c r="CQ732" i="1"/>
  <c r="CP733" i="1"/>
  <c r="CQ733" i="1"/>
  <c r="CP734" i="1"/>
  <c r="CQ734" i="1"/>
  <c r="CP735" i="1"/>
  <c r="CQ735" i="1"/>
  <c r="CP736" i="1"/>
  <c r="CQ736" i="1"/>
  <c r="CP737" i="1"/>
  <c r="CQ737" i="1"/>
  <c r="CP738" i="1"/>
  <c r="CQ738" i="1"/>
  <c r="CP739" i="1"/>
  <c r="CQ739" i="1"/>
  <c r="CP740" i="1"/>
  <c r="CQ740" i="1"/>
  <c r="CP741" i="1"/>
  <c r="CQ741" i="1"/>
  <c r="CP742" i="1"/>
  <c r="CQ742" i="1"/>
  <c r="CP743" i="1"/>
  <c r="CQ743" i="1"/>
  <c r="CP744" i="1"/>
  <c r="CQ744" i="1"/>
  <c r="CP745" i="1"/>
  <c r="CQ745" i="1"/>
  <c r="CP746" i="1"/>
  <c r="CQ746" i="1"/>
  <c r="CP747" i="1"/>
  <c r="CQ747" i="1"/>
  <c r="CP748" i="1"/>
  <c r="CQ748" i="1"/>
  <c r="CP749" i="1"/>
  <c r="CQ749" i="1"/>
  <c r="CP750" i="1"/>
  <c r="CQ750" i="1"/>
  <c r="CP751" i="1"/>
  <c r="CQ751" i="1"/>
  <c r="CP752" i="1"/>
  <c r="CQ752" i="1"/>
  <c r="CP753" i="1"/>
  <c r="CQ753" i="1"/>
  <c r="CP754" i="1"/>
  <c r="CQ754" i="1"/>
  <c r="CP755" i="1"/>
  <c r="CQ755" i="1"/>
  <c r="CP756" i="1"/>
  <c r="CQ756" i="1"/>
  <c r="CP757" i="1"/>
  <c r="CQ757" i="1"/>
  <c r="CP758" i="1"/>
  <c r="CQ758" i="1"/>
  <c r="CP759" i="1"/>
  <c r="CQ759" i="1"/>
  <c r="CP760" i="1"/>
  <c r="CQ760" i="1"/>
  <c r="CP761" i="1"/>
  <c r="CQ761" i="1"/>
  <c r="CP762" i="1"/>
  <c r="CQ762" i="1"/>
  <c r="CP763" i="1"/>
  <c r="CQ763" i="1"/>
  <c r="CP764" i="1"/>
  <c r="CQ764" i="1"/>
  <c r="CP765" i="1"/>
  <c r="CQ765" i="1"/>
  <c r="CP766" i="1"/>
  <c r="CQ766" i="1"/>
  <c r="CP767" i="1"/>
  <c r="CQ767" i="1"/>
  <c r="CP768" i="1"/>
  <c r="CQ768" i="1"/>
  <c r="CP769" i="1"/>
  <c r="CQ769" i="1"/>
  <c r="CP770" i="1"/>
  <c r="CQ770" i="1"/>
  <c r="CP771" i="1"/>
  <c r="CQ771" i="1"/>
  <c r="CP772" i="1"/>
  <c r="CQ772" i="1"/>
  <c r="CP773" i="1"/>
  <c r="CQ773" i="1"/>
  <c r="CP774" i="1"/>
  <c r="CQ774" i="1"/>
  <c r="CP775" i="1"/>
  <c r="CQ775" i="1"/>
  <c r="CP776" i="1"/>
  <c r="CQ776" i="1"/>
  <c r="CP777" i="1"/>
  <c r="CQ777" i="1"/>
  <c r="CP778" i="1"/>
  <c r="CQ778" i="1"/>
  <c r="CP779" i="1"/>
  <c r="CQ779" i="1"/>
  <c r="CP780" i="1"/>
  <c r="CQ780" i="1"/>
  <c r="CP781" i="1"/>
  <c r="CQ781" i="1"/>
  <c r="CP782" i="1"/>
  <c r="CQ782" i="1"/>
  <c r="CP783" i="1"/>
  <c r="CQ783" i="1"/>
  <c r="CP784" i="1"/>
  <c r="CQ784" i="1"/>
  <c r="CP785" i="1"/>
  <c r="CQ785" i="1"/>
  <c r="CP786" i="1"/>
  <c r="CQ786" i="1"/>
  <c r="CP787" i="1"/>
  <c r="CQ787" i="1"/>
  <c r="CP788" i="1"/>
  <c r="CQ788" i="1"/>
  <c r="CP789" i="1"/>
  <c r="CQ789" i="1"/>
  <c r="CP790" i="1"/>
  <c r="CQ790" i="1"/>
  <c r="CP791" i="1"/>
  <c r="CQ791" i="1"/>
  <c r="CP792" i="1"/>
  <c r="CQ792" i="1"/>
  <c r="CP793" i="1"/>
  <c r="CQ793" i="1"/>
  <c r="CP794" i="1"/>
  <c r="CQ794" i="1"/>
  <c r="CP795" i="1"/>
  <c r="CQ795" i="1"/>
  <c r="CP796" i="1"/>
  <c r="CQ796" i="1"/>
  <c r="CP797" i="1"/>
  <c r="CQ797" i="1"/>
  <c r="CP798" i="1"/>
  <c r="CQ798" i="1"/>
  <c r="CP799" i="1"/>
  <c r="CQ799" i="1"/>
  <c r="CP800" i="1"/>
  <c r="CQ800" i="1"/>
  <c r="CP801" i="1"/>
  <c r="CQ801" i="1"/>
  <c r="CP802" i="1"/>
  <c r="CQ802" i="1"/>
  <c r="CP803" i="1"/>
  <c r="CQ803" i="1"/>
  <c r="CP804" i="1"/>
  <c r="CQ804" i="1"/>
  <c r="CP805" i="1"/>
  <c r="CQ805" i="1"/>
  <c r="CP806" i="1"/>
  <c r="CQ806" i="1"/>
  <c r="CP807" i="1"/>
  <c r="CQ807" i="1"/>
  <c r="CP808" i="1"/>
  <c r="CQ808" i="1"/>
  <c r="CP809" i="1"/>
  <c r="CQ809" i="1"/>
  <c r="CP810" i="1"/>
  <c r="CQ810" i="1"/>
  <c r="CP811" i="1"/>
  <c r="CQ811" i="1"/>
  <c r="CP812" i="1"/>
  <c r="CQ812" i="1"/>
  <c r="CP813" i="1"/>
  <c r="CQ813" i="1"/>
  <c r="CP814" i="1"/>
  <c r="CQ814" i="1"/>
  <c r="CP815" i="1"/>
  <c r="CQ815" i="1"/>
  <c r="CP816" i="1"/>
  <c r="CQ816" i="1"/>
  <c r="CP817" i="1"/>
  <c r="CQ817" i="1"/>
  <c r="CP818" i="1"/>
  <c r="CQ818" i="1"/>
  <c r="CP819" i="1"/>
  <c r="CQ819" i="1"/>
  <c r="CP820" i="1"/>
  <c r="CQ820" i="1"/>
  <c r="CP821" i="1"/>
  <c r="CQ821" i="1"/>
  <c r="CP822" i="1"/>
  <c r="CQ822" i="1"/>
  <c r="CP823" i="1"/>
  <c r="CQ823" i="1"/>
  <c r="CP824" i="1"/>
  <c r="CQ824" i="1"/>
  <c r="CP825" i="1"/>
  <c r="CQ825" i="1"/>
  <c r="CP826" i="1"/>
  <c r="CQ826" i="1"/>
  <c r="CP827" i="1"/>
  <c r="CQ827" i="1"/>
  <c r="CP828" i="1"/>
  <c r="CQ828" i="1"/>
  <c r="CP829" i="1"/>
  <c r="CQ829" i="1"/>
  <c r="CP830" i="1"/>
  <c r="CQ830" i="1"/>
  <c r="CP831" i="1"/>
  <c r="CQ831" i="1"/>
  <c r="CP832" i="1"/>
  <c r="CQ832" i="1"/>
  <c r="CP833" i="1"/>
  <c r="CQ833" i="1"/>
  <c r="CP834" i="1"/>
  <c r="CQ834" i="1"/>
  <c r="CP835" i="1"/>
  <c r="CQ835" i="1"/>
  <c r="CP836" i="1"/>
  <c r="CQ836" i="1"/>
  <c r="CP837" i="1"/>
  <c r="CQ837" i="1"/>
  <c r="CP838" i="1"/>
  <c r="CQ838" i="1"/>
  <c r="CP839" i="1"/>
  <c r="CQ839" i="1"/>
  <c r="CP840" i="1"/>
  <c r="CQ840" i="1"/>
  <c r="CP841" i="1"/>
  <c r="CQ841" i="1"/>
  <c r="CP842" i="1"/>
  <c r="CQ842" i="1"/>
  <c r="CP843" i="1"/>
  <c r="CQ843" i="1"/>
  <c r="CP844" i="1"/>
  <c r="CQ844" i="1"/>
  <c r="CP845" i="1"/>
  <c r="CQ845" i="1"/>
  <c r="CP846" i="1"/>
  <c r="CQ846" i="1"/>
  <c r="CP847" i="1"/>
  <c r="CQ847" i="1"/>
  <c r="CP848" i="1"/>
  <c r="CQ848" i="1"/>
  <c r="CP849" i="1"/>
  <c r="CQ849" i="1"/>
  <c r="CP850" i="1"/>
  <c r="CQ850" i="1"/>
  <c r="CP851" i="1"/>
  <c r="CQ851" i="1"/>
  <c r="CP852" i="1"/>
  <c r="CQ852" i="1"/>
  <c r="CP853" i="1"/>
  <c r="CQ853" i="1"/>
  <c r="CP854" i="1"/>
  <c r="CQ854" i="1"/>
  <c r="CP855" i="1"/>
  <c r="CQ855" i="1"/>
  <c r="CP856" i="1"/>
  <c r="CQ856" i="1"/>
  <c r="CP857" i="1"/>
  <c r="CQ857" i="1"/>
  <c r="CP858" i="1"/>
  <c r="CQ858" i="1"/>
  <c r="CP859" i="1"/>
  <c r="CQ859" i="1"/>
  <c r="CP860" i="1"/>
  <c r="CQ860" i="1"/>
  <c r="CP861" i="1"/>
  <c r="CQ861" i="1"/>
  <c r="CP862" i="1"/>
  <c r="CQ862" i="1"/>
  <c r="CP863" i="1"/>
  <c r="CQ863" i="1"/>
  <c r="CP864" i="1"/>
  <c r="CQ864" i="1"/>
  <c r="CP865" i="1"/>
  <c r="CQ865" i="1"/>
  <c r="CP866" i="1"/>
  <c r="CQ866" i="1"/>
  <c r="CP867" i="1"/>
  <c r="CQ867" i="1"/>
  <c r="CP868" i="1"/>
  <c r="CQ868" i="1"/>
  <c r="CP869" i="1"/>
  <c r="CQ869" i="1"/>
  <c r="CP870" i="1"/>
  <c r="CQ870" i="1"/>
  <c r="CP871" i="1"/>
  <c r="CQ871" i="1"/>
  <c r="CP872" i="1"/>
  <c r="CQ872" i="1"/>
  <c r="CP873" i="1"/>
  <c r="CQ873" i="1"/>
  <c r="CP874" i="1"/>
  <c r="CQ874" i="1"/>
  <c r="CP875" i="1"/>
  <c r="CQ875" i="1"/>
  <c r="CP876" i="1"/>
  <c r="CQ876" i="1"/>
  <c r="CP877" i="1"/>
  <c r="CQ877" i="1"/>
  <c r="CP878" i="1"/>
  <c r="CQ878" i="1"/>
  <c r="CP879" i="1"/>
  <c r="CQ879" i="1"/>
  <c r="CP880" i="1"/>
  <c r="CQ880" i="1"/>
  <c r="CP881" i="1"/>
  <c r="CQ881" i="1"/>
  <c r="CP882" i="1"/>
  <c r="CQ882" i="1"/>
  <c r="CP883" i="1"/>
  <c r="CQ883" i="1"/>
  <c r="CP884" i="1"/>
  <c r="CQ884" i="1"/>
  <c r="CP885" i="1"/>
  <c r="CQ885" i="1"/>
  <c r="CP886" i="1"/>
  <c r="CQ886" i="1"/>
  <c r="CP887" i="1"/>
  <c r="CQ887" i="1"/>
  <c r="CP888" i="1"/>
  <c r="CQ888" i="1"/>
  <c r="CP889" i="1"/>
  <c r="CQ889" i="1"/>
  <c r="CP890" i="1"/>
  <c r="CQ890" i="1"/>
  <c r="CP891" i="1"/>
  <c r="CQ891" i="1"/>
  <c r="CP892" i="1"/>
  <c r="CQ892" i="1"/>
  <c r="CP893" i="1"/>
  <c r="CQ893" i="1"/>
  <c r="CP894" i="1"/>
  <c r="CQ894" i="1"/>
  <c r="CP895" i="1"/>
  <c r="CQ895" i="1"/>
  <c r="CP896" i="1"/>
  <c r="CQ896" i="1"/>
  <c r="CP897" i="1"/>
  <c r="CQ897" i="1"/>
  <c r="CP898" i="1"/>
  <c r="CQ898" i="1"/>
  <c r="CP899" i="1"/>
  <c r="CQ899" i="1"/>
  <c r="CP900" i="1"/>
  <c r="CQ900" i="1"/>
  <c r="CP901" i="1"/>
  <c r="CQ901" i="1"/>
  <c r="CP902" i="1"/>
  <c r="CQ902" i="1"/>
  <c r="CP903" i="1"/>
  <c r="CQ903" i="1"/>
  <c r="CP904" i="1"/>
  <c r="CQ904" i="1"/>
  <c r="CP905" i="1"/>
  <c r="CQ905" i="1"/>
  <c r="CP906" i="1"/>
  <c r="CQ906" i="1"/>
  <c r="CP907" i="1"/>
  <c r="CQ907" i="1"/>
  <c r="CP908" i="1"/>
  <c r="CQ908" i="1"/>
  <c r="CP909" i="1"/>
  <c r="CQ909" i="1"/>
  <c r="CP910" i="1"/>
  <c r="CQ910" i="1"/>
  <c r="CP911" i="1"/>
  <c r="CQ911" i="1"/>
  <c r="CP912" i="1"/>
  <c r="CQ912" i="1"/>
  <c r="CP913" i="1"/>
  <c r="CQ913" i="1"/>
  <c r="CP914" i="1"/>
  <c r="CQ914" i="1"/>
  <c r="CP915" i="1"/>
  <c r="CQ915" i="1"/>
  <c r="CP916" i="1"/>
  <c r="CQ916" i="1"/>
  <c r="CP917" i="1"/>
  <c r="CQ917" i="1"/>
  <c r="CP918" i="1"/>
  <c r="CQ918" i="1"/>
  <c r="CP919" i="1"/>
  <c r="CQ919" i="1"/>
  <c r="CP920" i="1"/>
  <c r="CQ920" i="1"/>
  <c r="CP921" i="1"/>
  <c r="CQ921" i="1"/>
  <c r="CP922" i="1"/>
  <c r="CQ922" i="1"/>
  <c r="CP923" i="1"/>
  <c r="CQ923" i="1"/>
  <c r="CP924" i="1"/>
  <c r="CQ924" i="1"/>
  <c r="CP925" i="1"/>
  <c r="CQ925" i="1"/>
  <c r="CP926" i="1"/>
  <c r="CQ926" i="1"/>
  <c r="CP927" i="1"/>
  <c r="CQ927" i="1"/>
  <c r="CP928" i="1"/>
  <c r="CQ928" i="1"/>
  <c r="CP929" i="1"/>
  <c r="CQ929" i="1"/>
  <c r="CP930" i="1"/>
  <c r="CQ930" i="1"/>
  <c r="CP931" i="1"/>
  <c r="CQ931" i="1"/>
  <c r="CP932" i="1"/>
  <c r="CQ932" i="1"/>
  <c r="CP933" i="1"/>
  <c r="CQ933" i="1"/>
  <c r="CP934" i="1"/>
  <c r="CQ934" i="1"/>
  <c r="CP935" i="1"/>
  <c r="CQ935" i="1"/>
  <c r="CP936" i="1"/>
  <c r="CQ936" i="1"/>
  <c r="CP937" i="1"/>
  <c r="CQ937" i="1"/>
  <c r="CP938" i="1"/>
  <c r="CQ938" i="1"/>
  <c r="CP939" i="1"/>
  <c r="CQ939" i="1"/>
  <c r="CP940" i="1"/>
  <c r="CQ940" i="1"/>
  <c r="CP941" i="1"/>
  <c r="CQ941" i="1"/>
  <c r="CP942" i="1"/>
  <c r="CQ942" i="1"/>
  <c r="CP943" i="1"/>
  <c r="CQ943" i="1"/>
  <c r="CP944" i="1"/>
  <c r="CQ944" i="1"/>
  <c r="CP945" i="1"/>
  <c r="CQ945" i="1"/>
  <c r="CP946" i="1"/>
  <c r="CQ946" i="1"/>
  <c r="CP947" i="1"/>
  <c r="CQ947" i="1"/>
  <c r="CP948" i="1"/>
  <c r="CQ948" i="1"/>
  <c r="CP949" i="1"/>
  <c r="CQ949" i="1"/>
  <c r="CP950" i="1"/>
  <c r="CQ950" i="1"/>
  <c r="CP951" i="1"/>
  <c r="CQ951" i="1"/>
  <c r="CP952" i="1"/>
  <c r="CQ952" i="1"/>
  <c r="CP953" i="1"/>
  <c r="CQ953" i="1"/>
  <c r="CP954" i="1"/>
  <c r="CQ954" i="1"/>
  <c r="CP955" i="1"/>
  <c r="CQ955" i="1"/>
  <c r="CP956" i="1"/>
  <c r="CQ956" i="1"/>
  <c r="CP957" i="1"/>
  <c r="CQ957" i="1"/>
  <c r="CP958" i="1"/>
  <c r="CQ958" i="1"/>
  <c r="CP959" i="1"/>
  <c r="CQ959" i="1"/>
  <c r="CP960" i="1"/>
  <c r="CQ960" i="1"/>
  <c r="CP961" i="1"/>
  <c r="CQ961" i="1"/>
  <c r="CP962" i="1"/>
  <c r="CQ962" i="1"/>
  <c r="CP963" i="1"/>
  <c r="CQ963" i="1"/>
  <c r="CP964" i="1"/>
  <c r="CQ964" i="1"/>
  <c r="CP965" i="1"/>
  <c r="CQ965" i="1"/>
  <c r="CP966" i="1"/>
  <c r="CQ966" i="1"/>
  <c r="CP967" i="1"/>
  <c r="CQ967" i="1"/>
  <c r="CP968" i="1"/>
  <c r="CQ968" i="1"/>
  <c r="CP969" i="1"/>
  <c r="CQ969" i="1"/>
  <c r="CP970" i="1"/>
  <c r="CQ970" i="1"/>
  <c r="CP971" i="1"/>
  <c r="CQ971" i="1"/>
  <c r="CP972" i="1"/>
  <c r="CQ972" i="1"/>
  <c r="CP973" i="1"/>
  <c r="CQ973" i="1"/>
  <c r="CP974" i="1"/>
  <c r="CQ974" i="1"/>
  <c r="CP975" i="1"/>
  <c r="CQ975" i="1"/>
  <c r="CP976" i="1"/>
  <c r="CQ976" i="1"/>
  <c r="CP977" i="1"/>
  <c r="CQ977" i="1"/>
  <c r="CP978" i="1"/>
  <c r="CQ978" i="1"/>
  <c r="CP979" i="1"/>
  <c r="CQ979" i="1"/>
  <c r="CP980" i="1"/>
  <c r="CQ980" i="1"/>
  <c r="CP981" i="1"/>
  <c r="CQ981" i="1"/>
  <c r="CP982" i="1"/>
  <c r="CQ982" i="1"/>
  <c r="CP983" i="1"/>
  <c r="CQ983" i="1"/>
  <c r="CP984" i="1"/>
  <c r="CQ984" i="1"/>
  <c r="CP985" i="1"/>
  <c r="CQ985" i="1"/>
  <c r="CP986" i="1"/>
  <c r="CQ986" i="1"/>
  <c r="CP987" i="1"/>
  <c r="CQ987" i="1"/>
  <c r="CP988" i="1"/>
  <c r="CQ988" i="1"/>
  <c r="CP989" i="1"/>
  <c r="CQ989" i="1"/>
  <c r="CP990" i="1"/>
  <c r="CQ990" i="1"/>
  <c r="CP991" i="1"/>
  <c r="CQ991" i="1"/>
  <c r="CP992" i="1"/>
  <c r="CQ992" i="1"/>
  <c r="CP993" i="1"/>
  <c r="CQ993" i="1"/>
  <c r="CP994" i="1"/>
  <c r="CQ994" i="1"/>
  <c r="CP995" i="1"/>
  <c r="CQ995" i="1"/>
  <c r="CP996" i="1"/>
  <c r="CQ996" i="1"/>
  <c r="CP997" i="1"/>
  <c r="CQ997" i="1"/>
  <c r="CP998" i="1"/>
  <c r="CQ998" i="1"/>
  <c r="CP999" i="1"/>
  <c r="CQ999" i="1"/>
  <c r="CP1000" i="1"/>
  <c r="CQ1000" i="1"/>
  <c r="CP1001" i="1"/>
  <c r="CQ1001" i="1"/>
  <c r="CP1002" i="1"/>
  <c r="CQ1002" i="1"/>
  <c r="CP1003" i="1"/>
  <c r="CQ1003" i="1"/>
  <c r="CP1004" i="1"/>
  <c r="CQ1004" i="1"/>
  <c r="CP1005" i="1"/>
  <c r="CQ1005" i="1"/>
  <c r="CP1006" i="1"/>
  <c r="CQ1006" i="1"/>
  <c r="CP1007" i="1"/>
  <c r="CQ1007" i="1"/>
  <c r="CP1008" i="1"/>
  <c r="CQ1008" i="1"/>
  <c r="CP1009" i="1"/>
  <c r="CQ1009" i="1"/>
  <c r="CP1010" i="1"/>
  <c r="CQ1010" i="1"/>
  <c r="CP1011" i="1"/>
  <c r="CQ1011" i="1"/>
  <c r="CP1012" i="1"/>
  <c r="CQ1012" i="1"/>
  <c r="CP1013" i="1"/>
  <c r="CQ1013" i="1"/>
  <c r="CP1014" i="1"/>
  <c r="CQ1014" i="1"/>
  <c r="CP1015" i="1"/>
  <c r="CQ1015" i="1"/>
  <c r="CP1016" i="1"/>
  <c r="CQ1016" i="1"/>
  <c r="CP1017" i="1"/>
  <c r="CQ1017" i="1"/>
  <c r="CP1018" i="1"/>
  <c r="CQ1018" i="1"/>
  <c r="CP1019" i="1"/>
  <c r="CQ1019" i="1"/>
  <c r="CP1020" i="1"/>
  <c r="CQ1020" i="1"/>
  <c r="CP1021" i="1"/>
  <c r="CQ1021" i="1"/>
  <c r="CP1022" i="1"/>
  <c r="CQ1022" i="1"/>
  <c r="CP1023" i="1"/>
  <c r="CQ1023" i="1"/>
  <c r="CP1024" i="1"/>
  <c r="CQ1024" i="1"/>
  <c r="CP1025" i="1"/>
  <c r="CQ1025" i="1"/>
  <c r="CP1026" i="1"/>
  <c r="CQ1026" i="1"/>
  <c r="CP1027" i="1"/>
  <c r="CQ1027" i="1"/>
  <c r="CP1028" i="1"/>
  <c r="CQ1028" i="1"/>
  <c r="CP1029" i="1"/>
  <c r="CQ1029" i="1"/>
  <c r="CP1030" i="1"/>
  <c r="CQ1030" i="1"/>
  <c r="CP1031" i="1"/>
  <c r="CQ1031" i="1"/>
  <c r="CP1032" i="1"/>
  <c r="CQ1032" i="1"/>
  <c r="CP1033" i="1"/>
  <c r="CQ1033" i="1"/>
  <c r="CP1034" i="1"/>
  <c r="CQ1034" i="1"/>
  <c r="CP1035" i="1"/>
  <c r="CQ1035" i="1"/>
  <c r="CP1036" i="1"/>
  <c r="CQ1036" i="1"/>
  <c r="CP1037" i="1"/>
  <c r="CQ1037" i="1"/>
  <c r="CP1038" i="1"/>
  <c r="CQ1038" i="1"/>
  <c r="CP1039" i="1"/>
  <c r="CQ1039" i="1"/>
  <c r="CP1040" i="1"/>
  <c r="CQ1040" i="1"/>
  <c r="CP1041" i="1"/>
  <c r="CQ1041" i="1"/>
  <c r="CP1042" i="1"/>
  <c r="CQ1042" i="1"/>
  <c r="CP1043" i="1"/>
  <c r="CQ1043" i="1"/>
  <c r="CP1044" i="1"/>
  <c r="CQ1044" i="1"/>
  <c r="CP1045" i="1"/>
  <c r="CQ1045" i="1"/>
  <c r="CP1046" i="1"/>
  <c r="CQ1046" i="1"/>
  <c r="CP1047" i="1"/>
  <c r="CQ1047" i="1"/>
  <c r="CP1048" i="1"/>
  <c r="CQ1048" i="1"/>
  <c r="CP1049" i="1"/>
  <c r="CQ1049" i="1"/>
  <c r="CP1050" i="1"/>
  <c r="CQ1050" i="1"/>
  <c r="CP1051" i="1"/>
  <c r="CQ1051" i="1"/>
  <c r="CP1052" i="1"/>
  <c r="CQ1052" i="1"/>
  <c r="CP1053" i="1"/>
  <c r="CQ1053" i="1"/>
  <c r="CP1054" i="1"/>
  <c r="CQ1054" i="1"/>
  <c r="CP1055" i="1"/>
  <c r="CQ1055" i="1"/>
  <c r="CP1056" i="1"/>
  <c r="CQ1056" i="1"/>
  <c r="CP1057" i="1"/>
  <c r="CQ1057" i="1"/>
  <c r="CP1058" i="1"/>
  <c r="CQ1058" i="1"/>
  <c r="CP1059" i="1"/>
  <c r="CQ1059" i="1"/>
  <c r="CP1060" i="1"/>
  <c r="CQ1060" i="1"/>
  <c r="CP1061" i="1"/>
  <c r="CQ1061" i="1"/>
  <c r="CP1062" i="1"/>
  <c r="CQ1062" i="1"/>
  <c r="CP1063" i="1"/>
  <c r="CQ1063" i="1"/>
  <c r="CP1064" i="1"/>
  <c r="CQ1064" i="1"/>
  <c r="CP1065" i="1"/>
  <c r="CQ1065" i="1"/>
  <c r="CP1066" i="1"/>
  <c r="CQ1066" i="1"/>
  <c r="CP1067" i="1"/>
  <c r="CQ1067" i="1"/>
  <c r="CP1068" i="1"/>
  <c r="CQ1068" i="1"/>
  <c r="CP1069" i="1"/>
  <c r="CQ1069" i="1"/>
  <c r="CP1070" i="1"/>
  <c r="CQ1070" i="1"/>
  <c r="CP1071" i="1"/>
  <c r="CQ1071" i="1"/>
  <c r="CP1072" i="1"/>
  <c r="CQ1072" i="1"/>
  <c r="CP1073" i="1"/>
  <c r="CQ1073" i="1"/>
  <c r="CP1074" i="1"/>
  <c r="CQ1074" i="1"/>
  <c r="CP1075" i="1"/>
  <c r="CQ1075" i="1"/>
  <c r="CP1076" i="1"/>
  <c r="CQ1076" i="1"/>
  <c r="CP1077" i="1"/>
  <c r="CQ1077" i="1"/>
  <c r="CP1078" i="1"/>
  <c r="CQ1078" i="1"/>
  <c r="CP1079" i="1"/>
  <c r="CQ1079" i="1"/>
  <c r="CP1080" i="1"/>
  <c r="CQ1080" i="1"/>
  <c r="CP1081" i="1"/>
  <c r="CQ1081" i="1"/>
  <c r="CP1082" i="1"/>
  <c r="CQ1082" i="1"/>
  <c r="CP1083" i="1"/>
  <c r="CQ1083" i="1"/>
  <c r="CP1084" i="1"/>
  <c r="CQ1084" i="1"/>
  <c r="CP1085" i="1"/>
  <c r="CQ1085" i="1"/>
  <c r="CP1086" i="1"/>
  <c r="CQ1086" i="1"/>
  <c r="CP1087" i="1"/>
  <c r="CQ1087" i="1"/>
  <c r="CP1088" i="1"/>
  <c r="CQ1088" i="1"/>
  <c r="CP1089" i="1"/>
  <c r="CQ1089" i="1"/>
  <c r="CP1090" i="1"/>
  <c r="CQ1090" i="1"/>
  <c r="CP1091" i="1"/>
  <c r="CQ1091" i="1"/>
  <c r="CP1092" i="1"/>
  <c r="CQ1092" i="1"/>
  <c r="CP1093" i="1"/>
  <c r="CQ1093" i="1"/>
  <c r="CP1094" i="1"/>
  <c r="CQ1094" i="1"/>
  <c r="CP1095" i="1"/>
  <c r="CQ1095" i="1"/>
  <c r="CP1096" i="1"/>
  <c r="CQ1096" i="1"/>
  <c r="CP1097" i="1"/>
  <c r="CQ1097" i="1"/>
  <c r="CP1098" i="1"/>
  <c r="CQ1098" i="1"/>
  <c r="CP1099" i="1"/>
  <c r="CQ1099" i="1"/>
  <c r="CP1100" i="1"/>
  <c r="CQ1100" i="1"/>
  <c r="CP1101" i="1"/>
  <c r="CQ1101" i="1"/>
  <c r="CP1102" i="1"/>
  <c r="CQ1102" i="1"/>
  <c r="CP1103" i="1"/>
  <c r="CQ1103" i="1"/>
  <c r="CP1104" i="1"/>
  <c r="CQ1104" i="1"/>
  <c r="CP1105" i="1"/>
  <c r="CQ1105" i="1"/>
  <c r="CP1106" i="1"/>
  <c r="CQ1106" i="1"/>
  <c r="CP1107" i="1"/>
  <c r="CQ1107" i="1"/>
  <c r="CP1108" i="1"/>
  <c r="CQ1108" i="1"/>
  <c r="CP1109" i="1"/>
  <c r="CQ1109" i="1"/>
  <c r="CP1110" i="1"/>
  <c r="CQ1110" i="1"/>
  <c r="CP1111" i="1"/>
  <c r="CQ1111" i="1"/>
  <c r="CP1112" i="1"/>
  <c r="CQ1112" i="1"/>
  <c r="CP1113" i="1"/>
  <c r="CQ1113" i="1"/>
  <c r="CP1114" i="1"/>
  <c r="CQ1114" i="1"/>
  <c r="CP1115" i="1"/>
  <c r="CQ1115" i="1"/>
  <c r="CP1116" i="1"/>
  <c r="CQ1116" i="1"/>
  <c r="CP1117" i="1"/>
  <c r="CQ1117" i="1"/>
  <c r="CP1118" i="1"/>
  <c r="CQ1118" i="1"/>
  <c r="CP1119" i="1"/>
  <c r="CQ1119" i="1"/>
  <c r="CP1120" i="1"/>
  <c r="CQ1120" i="1"/>
  <c r="CP1121" i="1"/>
  <c r="CQ1121" i="1"/>
  <c r="CP1122" i="1"/>
  <c r="CQ1122" i="1"/>
  <c r="CP1123" i="1"/>
  <c r="CQ1123" i="1"/>
  <c r="CP1124" i="1"/>
  <c r="CQ1124" i="1"/>
  <c r="CP1125" i="1"/>
  <c r="CQ1125" i="1"/>
  <c r="CP1126" i="1"/>
  <c r="CQ1126" i="1"/>
  <c r="CP1127" i="1"/>
  <c r="CQ1127" i="1"/>
  <c r="CP1128" i="1"/>
  <c r="CQ1128" i="1"/>
  <c r="CP1129" i="1"/>
  <c r="CQ1129" i="1"/>
  <c r="CP1130" i="1"/>
  <c r="CQ1130" i="1"/>
  <c r="CP1131" i="1"/>
  <c r="CQ1131" i="1"/>
  <c r="CP1132" i="1"/>
  <c r="CQ1132" i="1"/>
  <c r="CP1133" i="1"/>
  <c r="CQ1133" i="1"/>
  <c r="CP1134" i="1"/>
  <c r="CQ1134" i="1"/>
  <c r="CP1135" i="1"/>
  <c r="CQ1135" i="1"/>
  <c r="CP1136" i="1"/>
  <c r="CQ1136" i="1"/>
  <c r="CP1137" i="1"/>
  <c r="CQ1137" i="1"/>
  <c r="CP1138" i="1"/>
  <c r="CQ1138" i="1"/>
  <c r="CP1139" i="1"/>
  <c r="CQ1139" i="1"/>
  <c r="CP1140" i="1"/>
  <c r="CQ1140" i="1"/>
  <c r="CP1141" i="1"/>
  <c r="CQ1141" i="1"/>
  <c r="CP1142" i="1"/>
  <c r="CQ1142" i="1"/>
  <c r="CP1143" i="1"/>
  <c r="CQ1143" i="1"/>
  <c r="CP1144" i="1"/>
  <c r="CQ1144" i="1"/>
  <c r="CP1145" i="1"/>
  <c r="CQ1145" i="1"/>
  <c r="CP1146" i="1"/>
  <c r="CQ1146" i="1"/>
  <c r="CP1147" i="1"/>
  <c r="CQ1147" i="1"/>
  <c r="CP1148" i="1"/>
  <c r="CQ1148" i="1"/>
  <c r="CP1149" i="1"/>
  <c r="CQ1149" i="1"/>
  <c r="CP1150" i="1"/>
  <c r="CQ1150" i="1"/>
  <c r="CP1151" i="1"/>
  <c r="CQ1151" i="1"/>
  <c r="CP1152" i="1"/>
  <c r="CQ1152" i="1"/>
  <c r="CP1153" i="1"/>
  <c r="CQ1153" i="1"/>
  <c r="CP1154" i="1"/>
  <c r="CQ1154" i="1"/>
  <c r="CP1155" i="1"/>
  <c r="CQ1155" i="1"/>
  <c r="CP1156" i="1"/>
  <c r="CQ1156" i="1"/>
  <c r="CP1157" i="1"/>
  <c r="CQ1157" i="1"/>
  <c r="CP1158" i="1"/>
  <c r="CQ1158" i="1"/>
  <c r="CP1159" i="1"/>
  <c r="CQ1159" i="1"/>
  <c r="CP1160" i="1"/>
  <c r="CQ1160" i="1"/>
  <c r="CP1161" i="1"/>
  <c r="CQ1161" i="1"/>
  <c r="CP1162" i="1"/>
  <c r="CQ1162" i="1"/>
  <c r="CP1163" i="1"/>
  <c r="CQ1163" i="1"/>
  <c r="CP1164" i="1"/>
  <c r="CQ1164" i="1"/>
  <c r="CP1165" i="1"/>
  <c r="CQ1165" i="1"/>
  <c r="CP1166" i="1"/>
  <c r="CQ1166" i="1"/>
  <c r="CP1167" i="1"/>
  <c r="CQ1167" i="1"/>
  <c r="CP1168" i="1"/>
  <c r="CQ1168" i="1"/>
  <c r="CP1169" i="1"/>
  <c r="CQ1169" i="1"/>
  <c r="CP1170" i="1"/>
  <c r="CQ1170" i="1"/>
  <c r="CP1171" i="1"/>
  <c r="CQ1171" i="1"/>
  <c r="CP1172" i="1"/>
  <c r="CQ1172" i="1"/>
  <c r="CP1173" i="1"/>
  <c r="CQ1173" i="1"/>
  <c r="CP1174" i="1"/>
  <c r="CQ1174" i="1"/>
  <c r="CP1175" i="1"/>
  <c r="CQ1175" i="1"/>
  <c r="CP1176" i="1"/>
  <c r="CQ1176" i="1"/>
  <c r="CP1177" i="1"/>
  <c r="CQ1177" i="1"/>
  <c r="CP1178" i="1"/>
  <c r="CQ1178" i="1"/>
  <c r="CP1179" i="1"/>
  <c r="CQ1179" i="1"/>
  <c r="CP1180" i="1"/>
  <c r="CQ1180" i="1"/>
  <c r="CP1181" i="1"/>
  <c r="CQ1181" i="1"/>
  <c r="CP1182" i="1"/>
  <c r="CQ1182" i="1"/>
  <c r="CP1183" i="1"/>
  <c r="CQ1183" i="1"/>
  <c r="CP1184" i="1"/>
  <c r="CQ1184" i="1"/>
  <c r="CP1185" i="1"/>
  <c r="CQ1185" i="1"/>
  <c r="CP1186" i="1"/>
  <c r="CQ1186" i="1"/>
  <c r="CP1187" i="1"/>
  <c r="CQ1187" i="1"/>
  <c r="CP1188" i="1"/>
  <c r="CQ1188" i="1"/>
  <c r="CP1189" i="1"/>
  <c r="CQ1189" i="1"/>
  <c r="CP1190" i="1"/>
  <c r="CQ1190" i="1"/>
  <c r="CP1191" i="1"/>
  <c r="CQ1191" i="1"/>
  <c r="CP1192" i="1"/>
  <c r="CQ1192" i="1"/>
  <c r="CP1193" i="1"/>
  <c r="CQ1193" i="1"/>
  <c r="CP1194" i="1"/>
  <c r="CQ1194" i="1"/>
  <c r="CP1195" i="1"/>
  <c r="CQ1195" i="1"/>
  <c r="CP1196" i="1"/>
  <c r="CQ1196" i="1"/>
  <c r="CP1197" i="1"/>
  <c r="CQ1197" i="1"/>
  <c r="CP1198" i="1"/>
  <c r="CQ1198" i="1"/>
  <c r="CP1199" i="1"/>
  <c r="CQ1199" i="1"/>
  <c r="CP1200" i="1"/>
  <c r="CQ1200" i="1"/>
  <c r="CP1201" i="1"/>
  <c r="CQ1201" i="1"/>
  <c r="CP1202" i="1"/>
  <c r="CQ1202" i="1"/>
  <c r="CP1203" i="1"/>
  <c r="CQ1203" i="1"/>
  <c r="CP1204" i="1"/>
  <c r="CQ1204" i="1"/>
  <c r="CP1205" i="1"/>
  <c r="CQ1205" i="1"/>
  <c r="CP1206" i="1"/>
  <c r="CQ1206" i="1"/>
  <c r="CP1207" i="1"/>
  <c r="CQ1207" i="1"/>
  <c r="CP1208" i="1"/>
  <c r="CQ1208" i="1"/>
  <c r="CP1209" i="1"/>
  <c r="CQ1209" i="1"/>
  <c r="CP1210" i="1"/>
  <c r="CQ1210" i="1"/>
  <c r="CP1211" i="1"/>
  <c r="CQ1211" i="1"/>
  <c r="CP1212" i="1"/>
  <c r="CQ1212" i="1"/>
  <c r="CP1213" i="1"/>
  <c r="CQ1213" i="1"/>
  <c r="CP1214" i="1"/>
  <c r="CQ1214" i="1"/>
  <c r="CP1215" i="1"/>
  <c r="CQ1215" i="1"/>
  <c r="CP1216" i="1"/>
  <c r="CQ1216" i="1"/>
  <c r="CP1217" i="1"/>
  <c r="CQ1217" i="1"/>
  <c r="CP1218" i="1"/>
  <c r="CQ1218" i="1"/>
  <c r="CP1219" i="1"/>
  <c r="CQ1219" i="1"/>
  <c r="CP1220" i="1"/>
  <c r="CQ1220" i="1"/>
  <c r="CP1221" i="1"/>
  <c r="CQ1221" i="1"/>
  <c r="CP1222" i="1"/>
  <c r="CQ1222" i="1"/>
  <c r="CP1223" i="1"/>
  <c r="CQ1223" i="1"/>
  <c r="CP1224" i="1"/>
  <c r="CQ1224" i="1"/>
  <c r="CP1225" i="1"/>
  <c r="CQ1225" i="1"/>
  <c r="CP1226" i="1"/>
  <c r="CQ1226" i="1"/>
  <c r="CP1227" i="1"/>
  <c r="CQ1227" i="1"/>
  <c r="CP1228" i="1"/>
  <c r="CQ1228" i="1"/>
  <c r="CP1229" i="1"/>
  <c r="CQ1229" i="1"/>
  <c r="CP1230" i="1"/>
  <c r="CQ1230" i="1"/>
  <c r="CP1231" i="1"/>
  <c r="CQ1231" i="1"/>
  <c r="CP1232" i="1"/>
  <c r="CQ1232" i="1"/>
  <c r="CP1233" i="1"/>
  <c r="CQ1233" i="1"/>
  <c r="CP1234" i="1"/>
  <c r="CQ1234" i="1"/>
  <c r="CP1235" i="1"/>
  <c r="CQ1235" i="1"/>
  <c r="CP1236" i="1"/>
  <c r="CQ1236" i="1"/>
  <c r="CP1237" i="1"/>
  <c r="CQ1237" i="1"/>
  <c r="CP1238" i="1"/>
  <c r="CQ1238" i="1"/>
  <c r="CP1239" i="1"/>
  <c r="CQ1239" i="1"/>
  <c r="CP1240" i="1"/>
  <c r="CQ1240" i="1"/>
  <c r="CP1241" i="1"/>
  <c r="CQ1241" i="1"/>
  <c r="CP1242" i="1"/>
  <c r="CQ1242" i="1"/>
  <c r="CP1243" i="1"/>
  <c r="CQ1243" i="1"/>
  <c r="CP1244" i="1"/>
  <c r="CQ1244" i="1"/>
  <c r="CP1245" i="1"/>
  <c r="CQ1245" i="1"/>
  <c r="CP1246" i="1"/>
  <c r="CQ1246" i="1"/>
  <c r="CP1247" i="1"/>
  <c r="CQ1247" i="1"/>
  <c r="CP1248" i="1"/>
  <c r="CQ1248" i="1"/>
  <c r="CP1249" i="1"/>
  <c r="CQ1249" i="1"/>
  <c r="CP1250" i="1"/>
  <c r="CQ1250" i="1"/>
  <c r="CP1251" i="1"/>
  <c r="CQ1251" i="1"/>
  <c r="CP1252" i="1"/>
  <c r="CQ1252" i="1"/>
  <c r="CP1253" i="1"/>
  <c r="CQ1253" i="1"/>
  <c r="CP1254" i="1"/>
  <c r="CQ1254" i="1"/>
  <c r="CP1255" i="1"/>
  <c r="CQ1255" i="1"/>
  <c r="CP1256" i="1"/>
  <c r="CQ1256" i="1"/>
  <c r="CP1257" i="1"/>
  <c r="CQ1257" i="1"/>
  <c r="CP1258" i="1"/>
  <c r="CQ1258" i="1"/>
  <c r="CP1259" i="1"/>
  <c r="CQ1259" i="1"/>
  <c r="CP1260" i="1"/>
  <c r="CQ1260" i="1"/>
  <c r="CP1261" i="1"/>
  <c r="CQ1261" i="1"/>
  <c r="CP1262" i="1"/>
  <c r="CQ1262" i="1"/>
  <c r="CP1263" i="1"/>
  <c r="CQ1263" i="1"/>
  <c r="CP1264" i="1"/>
  <c r="CQ1264" i="1"/>
  <c r="CP1265" i="1"/>
  <c r="CQ1265" i="1"/>
  <c r="CP1266" i="1"/>
  <c r="CQ1266" i="1"/>
  <c r="CP1267" i="1"/>
  <c r="CQ1267" i="1"/>
  <c r="CP1268" i="1"/>
  <c r="CQ1268" i="1"/>
  <c r="CP1269" i="1"/>
  <c r="CQ1269" i="1"/>
  <c r="CP1270" i="1"/>
  <c r="CQ1270" i="1"/>
  <c r="CP1271" i="1"/>
  <c r="CQ1271" i="1"/>
  <c r="CP1272" i="1"/>
  <c r="CQ1272" i="1"/>
  <c r="CP1273" i="1"/>
  <c r="CQ1273" i="1"/>
  <c r="CP1274" i="1"/>
  <c r="CQ1274" i="1"/>
  <c r="CP1275" i="1"/>
  <c r="CQ1275" i="1"/>
  <c r="CP1276" i="1"/>
  <c r="CQ1276" i="1"/>
  <c r="CP1277" i="1"/>
  <c r="CQ1277" i="1"/>
  <c r="CP1278" i="1"/>
  <c r="CQ1278" i="1"/>
  <c r="CP1279" i="1"/>
  <c r="CQ1279" i="1"/>
  <c r="CP1280" i="1"/>
  <c r="CQ1280" i="1"/>
  <c r="CP1281" i="1"/>
  <c r="CQ1281" i="1"/>
  <c r="CP1282" i="1"/>
  <c r="CQ1282" i="1"/>
  <c r="CP1283" i="1"/>
  <c r="CQ1283" i="1"/>
  <c r="CP1284" i="1"/>
  <c r="CQ1284" i="1"/>
  <c r="CP1285" i="1"/>
  <c r="CQ1285" i="1"/>
  <c r="CP1286" i="1"/>
  <c r="CQ1286" i="1"/>
  <c r="CP1287" i="1"/>
  <c r="CQ1287" i="1"/>
  <c r="CP1288" i="1"/>
  <c r="CQ1288" i="1"/>
  <c r="CP1289" i="1"/>
  <c r="CQ1289" i="1"/>
  <c r="CP1290" i="1"/>
  <c r="CQ1290" i="1"/>
  <c r="CP1291" i="1"/>
  <c r="CQ1291" i="1"/>
  <c r="CP1292" i="1"/>
  <c r="CQ1292" i="1"/>
  <c r="CP1293" i="1"/>
  <c r="CQ1293" i="1"/>
  <c r="CP1294" i="1"/>
  <c r="CQ1294" i="1"/>
  <c r="CP1295" i="1"/>
  <c r="CQ1295" i="1"/>
  <c r="CP1296" i="1"/>
  <c r="CQ1296" i="1"/>
  <c r="CP1297" i="1"/>
  <c r="CQ1297" i="1"/>
  <c r="CP1298" i="1"/>
  <c r="CQ1298" i="1"/>
  <c r="CP1299" i="1"/>
  <c r="CQ1299" i="1"/>
  <c r="CP1300" i="1"/>
  <c r="CQ1300" i="1"/>
  <c r="CP1301" i="1"/>
  <c r="CQ1301" i="1"/>
  <c r="CP1302" i="1"/>
  <c r="CQ1302" i="1"/>
  <c r="CP1303" i="1"/>
  <c r="CQ1303" i="1"/>
  <c r="CP1304" i="1"/>
  <c r="CQ1304" i="1"/>
  <c r="CP1305" i="1"/>
  <c r="CQ1305" i="1"/>
  <c r="CP1306" i="1"/>
  <c r="CQ1306" i="1"/>
  <c r="CP1307" i="1"/>
  <c r="CQ1307" i="1"/>
  <c r="CP1308" i="1"/>
  <c r="CQ1308" i="1"/>
  <c r="CP1309" i="1"/>
  <c r="CQ1309" i="1"/>
  <c r="CP1310" i="1"/>
  <c r="CQ1310" i="1"/>
  <c r="CP1311" i="1"/>
  <c r="CQ1311" i="1"/>
  <c r="CP1312" i="1"/>
  <c r="CQ1312" i="1"/>
  <c r="CP1313" i="1"/>
  <c r="CQ1313" i="1"/>
  <c r="CP1314" i="1"/>
  <c r="CQ1314" i="1"/>
  <c r="CP1315" i="1"/>
  <c r="CQ1315" i="1"/>
  <c r="CP1316" i="1"/>
  <c r="CQ1316" i="1"/>
  <c r="CP1317" i="1"/>
  <c r="CQ1317" i="1"/>
  <c r="CP1318" i="1"/>
  <c r="CQ1318" i="1"/>
  <c r="CP1319" i="1"/>
  <c r="CQ1319" i="1"/>
  <c r="CP1320" i="1"/>
  <c r="CQ1320" i="1"/>
  <c r="CP1321" i="1"/>
  <c r="CQ1321" i="1"/>
  <c r="CP1322" i="1"/>
  <c r="CQ1322" i="1"/>
  <c r="CP1323" i="1"/>
  <c r="CQ1323" i="1"/>
  <c r="CP1324" i="1"/>
  <c r="CQ1324" i="1"/>
  <c r="CP1325" i="1"/>
  <c r="CQ1325" i="1"/>
  <c r="CP1326" i="1"/>
  <c r="CQ1326" i="1"/>
  <c r="CP1327" i="1"/>
  <c r="CQ1327" i="1"/>
  <c r="CP1328" i="1"/>
  <c r="CQ1328" i="1"/>
  <c r="CP1329" i="1"/>
  <c r="CQ1329" i="1"/>
  <c r="CP1330" i="1"/>
  <c r="CQ1330" i="1"/>
  <c r="CP1331" i="1"/>
  <c r="CQ1331" i="1"/>
  <c r="CP1332" i="1"/>
  <c r="CQ1332" i="1"/>
  <c r="CP1333" i="1"/>
  <c r="CQ1333" i="1"/>
  <c r="CP1334" i="1"/>
  <c r="CQ1334" i="1"/>
  <c r="CP1335" i="1"/>
  <c r="CQ1335" i="1"/>
  <c r="CP1336" i="1"/>
  <c r="CQ1336" i="1"/>
  <c r="CP1337" i="1"/>
  <c r="CQ1337" i="1"/>
  <c r="CP1338" i="1"/>
  <c r="CQ1338" i="1"/>
  <c r="CP1339" i="1"/>
  <c r="CQ1339" i="1"/>
  <c r="CP1340" i="1"/>
  <c r="CQ1340" i="1"/>
  <c r="CP1341" i="1"/>
  <c r="CQ1341" i="1"/>
  <c r="CP1342" i="1"/>
  <c r="CQ1342" i="1"/>
  <c r="CP1343" i="1"/>
  <c r="CQ1343" i="1"/>
  <c r="CP1344" i="1"/>
  <c r="CQ1344" i="1"/>
  <c r="CP1345" i="1"/>
  <c r="CQ1345" i="1"/>
  <c r="CP1346" i="1"/>
  <c r="CQ1346" i="1"/>
  <c r="CP1347" i="1"/>
  <c r="CQ1347" i="1"/>
  <c r="CP1348" i="1"/>
  <c r="CQ1348" i="1"/>
  <c r="CP1349" i="1"/>
  <c r="CQ1349" i="1"/>
  <c r="CP1350" i="1"/>
  <c r="CQ1350" i="1"/>
  <c r="CP1351" i="1"/>
  <c r="CQ1351" i="1"/>
  <c r="CP1352" i="1"/>
  <c r="CQ1352" i="1"/>
  <c r="CP1353" i="1"/>
  <c r="CQ1353" i="1"/>
  <c r="CP1354" i="1"/>
  <c r="CQ1354" i="1"/>
  <c r="CP1355" i="1"/>
  <c r="CQ1355" i="1"/>
  <c r="CP1356" i="1"/>
  <c r="CQ1356" i="1"/>
  <c r="CP1357" i="1"/>
  <c r="CQ1357" i="1"/>
  <c r="CP1358" i="1"/>
  <c r="CQ1358" i="1"/>
  <c r="CP1359" i="1"/>
  <c r="CQ1359" i="1"/>
  <c r="CP1360" i="1"/>
  <c r="CQ1360" i="1"/>
  <c r="CP1361" i="1"/>
  <c r="CQ1361" i="1"/>
  <c r="CP1362" i="1"/>
  <c r="CQ1362" i="1"/>
  <c r="CP1363" i="1"/>
  <c r="CQ1363" i="1"/>
  <c r="CP1364" i="1"/>
  <c r="CQ1364" i="1"/>
  <c r="CP1365" i="1"/>
  <c r="CQ1365" i="1"/>
  <c r="CP1366" i="1"/>
  <c r="CQ1366" i="1"/>
  <c r="CP1367" i="1"/>
  <c r="CQ1367" i="1"/>
  <c r="CP1368" i="1"/>
  <c r="CQ1368" i="1"/>
  <c r="CP1369" i="1"/>
  <c r="CQ1369" i="1"/>
  <c r="CP1370" i="1"/>
  <c r="CQ1370" i="1"/>
  <c r="CP1371" i="1"/>
  <c r="CQ1371" i="1"/>
  <c r="CP1372" i="1"/>
  <c r="CQ1372" i="1"/>
  <c r="CP1373" i="1"/>
  <c r="CQ1373" i="1"/>
  <c r="CP1374" i="1"/>
  <c r="CQ1374" i="1"/>
  <c r="CP1375" i="1"/>
  <c r="CQ1375" i="1"/>
  <c r="CP1376" i="1"/>
  <c r="CQ1376" i="1"/>
  <c r="CP1377" i="1"/>
  <c r="CQ1377" i="1"/>
  <c r="CP1378" i="1"/>
  <c r="CQ1378" i="1"/>
  <c r="CP1379" i="1"/>
  <c r="CQ1379" i="1"/>
  <c r="CP1380" i="1"/>
  <c r="CQ1380" i="1"/>
  <c r="CP1381" i="1"/>
  <c r="CQ1381" i="1"/>
  <c r="CP1382" i="1"/>
  <c r="CQ1382" i="1"/>
  <c r="CP1383" i="1"/>
  <c r="CQ1383" i="1"/>
  <c r="CP1384" i="1"/>
  <c r="CQ1384" i="1"/>
  <c r="CP1385" i="1"/>
  <c r="CQ1385" i="1"/>
  <c r="CP1386" i="1"/>
  <c r="CQ1386" i="1"/>
  <c r="CP1387" i="1"/>
  <c r="CQ1387" i="1"/>
  <c r="CP1388" i="1"/>
  <c r="CQ1388" i="1"/>
  <c r="CP1389" i="1"/>
  <c r="CQ1389" i="1"/>
  <c r="CP1390" i="1"/>
  <c r="CQ1390" i="1"/>
  <c r="CP1391" i="1"/>
  <c r="CQ1391" i="1"/>
  <c r="CP1392" i="1"/>
  <c r="CQ1392" i="1"/>
  <c r="CP1393" i="1"/>
  <c r="CQ1393" i="1"/>
  <c r="CP1394" i="1"/>
  <c r="CQ1394" i="1"/>
  <c r="CP1395" i="1"/>
  <c r="CQ1395" i="1"/>
  <c r="CP1396" i="1"/>
  <c r="CQ1396" i="1"/>
  <c r="CP1397" i="1"/>
  <c r="CQ1397" i="1"/>
  <c r="CP1398" i="1"/>
  <c r="CQ1398" i="1"/>
  <c r="CP1399" i="1"/>
  <c r="CQ1399" i="1"/>
  <c r="CP1400" i="1"/>
  <c r="CQ1400" i="1"/>
  <c r="CP1401" i="1"/>
  <c r="CQ1401" i="1"/>
  <c r="CP1402" i="1"/>
  <c r="CQ1402" i="1"/>
  <c r="CP1403" i="1"/>
  <c r="CQ1403" i="1"/>
  <c r="CP1404" i="1"/>
  <c r="CQ1404" i="1"/>
  <c r="CP1405" i="1"/>
  <c r="CQ1405" i="1"/>
  <c r="CP1406" i="1"/>
  <c r="CQ1406" i="1"/>
  <c r="CP1407" i="1"/>
  <c r="CQ1407" i="1"/>
  <c r="CP1408" i="1"/>
  <c r="CQ1408" i="1"/>
  <c r="CP1409" i="1"/>
  <c r="CQ1409" i="1"/>
  <c r="CP1410" i="1"/>
  <c r="CQ1410" i="1"/>
  <c r="CP1411" i="1"/>
  <c r="CQ1411" i="1"/>
  <c r="CP1412" i="1"/>
  <c r="CQ1412" i="1"/>
  <c r="CP1413" i="1"/>
  <c r="CQ1413" i="1"/>
  <c r="CP1414" i="1"/>
  <c r="CQ1414" i="1"/>
  <c r="CP1415" i="1"/>
  <c r="CQ1415" i="1"/>
  <c r="CP1416" i="1"/>
  <c r="CQ1416" i="1"/>
  <c r="CP1417" i="1"/>
  <c r="CQ1417" i="1"/>
  <c r="CP1418" i="1"/>
  <c r="CQ1418" i="1"/>
  <c r="CP1419" i="1"/>
  <c r="CQ1419" i="1"/>
  <c r="CP1420" i="1"/>
  <c r="CQ1420" i="1"/>
  <c r="CP1421" i="1"/>
  <c r="CQ1421" i="1"/>
  <c r="CP1422" i="1"/>
  <c r="CQ1422" i="1"/>
  <c r="CP1423" i="1"/>
  <c r="CQ1423" i="1"/>
  <c r="CP1424" i="1"/>
  <c r="CQ1424" i="1"/>
  <c r="CP1425" i="1"/>
  <c r="CQ1425" i="1"/>
  <c r="CP1426" i="1"/>
  <c r="CQ1426" i="1"/>
  <c r="CP1427" i="1"/>
  <c r="CQ1427" i="1"/>
  <c r="CP1428" i="1"/>
  <c r="CQ1428" i="1"/>
  <c r="CP1429" i="1"/>
  <c r="CQ1429" i="1"/>
  <c r="CP1430" i="1"/>
  <c r="CQ1430" i="1"/>
  <c r="CP1431" i="1"/>
  <c r="CQ1431" i="1"/>
  <c r="CP1432" i="1"/>
  <c r="CQ1432" i="1"/>
  <c r="CP1433" i="1"/>
  <c r="CQ1433" i="1"/>
  <c r="CP1434" i="1"/>
  <c r="CQ1434" i="1"/>
  <c r="CP1435" i="1"/>
  <c r="CQ1435" i="1"/>
  <c r="CP1436" i="1"/>
  <c r="CQ1436" i="1"/>
  <c r="CP1437" i="1"/>
  <c r="CQ1437" i="1"/>
  <c r="CP1438" i="1"/>
  <c r="CQ1438" i="1"/>
  <c r="CP1439" i="1"/>
  <c r="CQ1439" i="1"/>
  <c r="CP1440" i="1"/>
  <c r="CQ1440" i="1"/>
  <c r="CP1441" i="1"/>
  <c r="CQ1441" i="1"/>
  <c r="CP1442" i="1"/>
  <c r="CQ1442" i="1"/>
  <c r="CP1443" i="1"/>
  <c r="CQ1443" i="1"/>
  <c r="CP1444" i="1"/>
  <c r="CQ1444" i="1"/>
  <c r="CP1445" i="1"/>
  <c r="CQ1445" i="1"/>
  <c r="CP1446" i="1"/>
  <c r="CQ1446" i="1"/>
  <c r="CP1447" i="1"/>
  <c r="CQ1447" i="1"/>
  <c r="CP1448" i="1"/>
  <c r="CQ1448" i="1"/>
  <c r="CP1449" i="1"/>
  <c r="CQ1449" i="1"/>
  <c r="CP1450" i="1"/>
  <c r="CQ1450" i="1"/>
  <c r="CP1451" i="1"/>
  <c r="CQ1451" i="1"/>
  <c r="CP1452" i="1"/>
  <c r="CQ1452" i="1"/>
  <c r="CP1453" i="1"/>
  <c r="CQ1453" i="1"/>
  <c r="CP1454" i="1"/>
  <c r="CQ1454" i="1"/>
  <c r="CP1455" i="1"/>
  <c r="CQ1455" i="1"/>
  <c r="CP1456" i="1"/>
  <c r="CQ1456" i="1"/>
  <c r="CP1457" i="1"/>
  <c r="CQ1457" i="1"/>
  <c r="CP1458" i="1"/>
  <c r="CQ1458" i="1"/>
  <c r="CP1459" i="1"/>
  <c r="CQ1459" i="1"/>
  <c r="CP1460" i="1"/>
  <c r="CQ1460" i="1"/>
  <c r="CP1461" i="1"/>
  <c r="CQ1461" i="1"/>
  <c r="CP1462" i="1"/>
  <c r="CQ1462" i="1"/>
  <c r="CP1463" i="1"/>
  <c r="CQ1463" i="1"/>
  <c r="CP1464" i="1"/>
  <c r="CQ1464" i="1"/>
  <c r="CP1465" i="1"/>
  <c r="CQ1465" i="1"/>
  <c r="CP1466" i="1"/>
  <c r="CQ1466" i="1"/>
  <c r="CP1467" i="1"/>
  <c r="CQ1467" i="1"/>
  <c r="CP1468" i="1"/>
  <c r="CQ1468" i="1"/>
  <c r="CP1469" i="1"/>
  <c r="CQ1469" i="1"/>
  <c r="CP1470" i="1"/>
  <c r="CQ1470" i="1"/>
  <c r="CP1471" i="1"/>
  <c r="CQ1471" i="1"/>
  <c r="CP1472" i="1"/>
  <c r="CQ1472" i="1"/>
  <c r="CP1473" i="1"/>
  <c r="CQ1473" i="1"/>
  <c r="CP1474" i="1"/>
  <c r="CQ1474" i="1"/>
  <c r="CP1475" i="1"/>
  <c r="CQ1475" i="1"/>
  <c r="CP1476" i="1"/>
  <c r="CQ1476" i="1"/>
  <c r="CP1477" i="1"/>
  <c r="CQ1477" i="1"/>
  <c r="CP1478" i="1"/>
  <c r="CQ1478" i="1"/>
  <c r="CP1479" i="1"/>
  <c r="CQ1479" i="1"/>
  <c r="CP1480" i="1"/>
  <c r="CQ1480" i="1"/>
  <c r="CP1481" i="1"/>
  <c r="CQ1481" i="1"/>
  <c r="CP1482" i="1"/>
  <c r="CQ1482" i="1"/>
  <c r="CP1483" i="1"/>
  <c r="CQ1483" i="1"/>
  <c r="CP1484" i="1"/>
  <c r="CQ1484" i="1"/>
  <c r="CP1485" i="1"/>
  <c r="CQ1485" i="1"/>
  <c r="CP1486" i="1"/>
  <c r="CQ1486" i="1"/>
  <c r="CP1487" i="1"/>
  <c r="CQ1487" i="1"/>
  <c r="CP1488" i="1"/>
  <c r="CQ1488" i="1"/>
  <c r="CP1489" i="1"/>
  <c r="CQ1489" i="1"/>
  <c r="CP1490" i="1"/>
  <c r="CQ1490" i="1"/>
  <c r="CP1491" i="1"/>
  <c r="CQ1491" i="1"/>
  <c r="CP1492" i="1"/>
  <c r="CQ1492" i="1"/>
  <c r="CP1493" i="1"/>
  <c r="CQ1493" i="1"/>
  <c r="CP1494" i="1"/>
  <c r="CQ1494" i="1"/>
  <c r="CP1495" i="1"/>
  <c r="CQ1495" i="1"/>
  <c r="CP1496" i="1"/>
  <c r="CQ1496" i="1"/>
  <c r="CP1497" i="1"/>
  <c r="CQ1497" i="1"/>
  <c r="CP1498" i="1"/>
  <c r="CQ1498" i="1"/>
  <c r="CP1499" i="1"/>
  <c r="CQ1499" i="1"/>
  <c r="CP1500" i="1"/>
  <c r="CQ1500" i="1"/>
  <c r="CP1501" i="1"/>
  <c r="CQ1501" i="1"/>
  <c r="CP1502" i="1"/>
  <c r="CQ1502" i="1"/>
  <c r="CP1503" i="1"/>
  <c r="CQ1503" i="1"/>
  <c r="CP1504" i="1"/>
  <c r="CQ1504" i="1"/>
  <c r="CP1505" i="1"/>
  <c r="CQ1505" i="1"/>
  <c r="CP1506" i="1"/>
  <c r="CQ1506" i="1"/>
  <c r="CP1507" i="1"/>
  <c r="CQ1507" i="1"/>
  <c r="CP1508" i="1"/>
  <c r="CQ1508" i="1"/>
  <c r="CP1509" i="1"/>
  <c r="CQ1509" i="1"/>
  <c r="CP1510" i="1"/>
  <c r="CQ1510" i="1"/>
  <c r="CP1511" i="1"/>
  <c r="CQ1511" i="1"/>
  <c r="CP1512" i="1"/>
  <c r="CQ1512" i="1"/>
  <c r="CP1513" i="1"/>
  <c r="CQ1513" i="1"/>
  <c r="CP1514" i="1"/>
  <c r="CQ1514" i="1"/>
  <c r="CP1515" i="1"/>
  <c r="CQ1515" i="1"/>
  <c r="CP1516" i="1"/>
  <c r="CQ1516" i="1"/>
  <c r="CP1517" i="1"/>
  <c r="CQ1517" i="1"/>
  <c r="CP1518" i="1"/>
  <c r="CQ1518" i="1"/>
  <c r="CP1519" i="1"/>
  <c r="CQ1519" i="1"/>
  <c r="CP1520" i="1"/>
  <c r="CQ1520" i="1"/>
  <c r="CP1521" i="1"/>
  <c r="CQ1521" i="1"/>
  <c r="CP1522" i="1"/>
  <c r="CQ1522" i="1"/>
  <c r="CP1523" i="1"/>
  <c r="CQ1523" i="1"/>
  <c r="CP1524" i="1"/>
  <c r="CQ1524" i="1"/>
  <c r="CP1525" i="1"/>
  <c r="CQ1525" i="1"/>
  <c r="CP1526" i="1"/>
  <c r="CQ1526" i="1"/>
  <c r="CP1527" i="1"/>
  <c r="CQ1527" i="1"/>
  <c r="CP1528" i="1"/>
  <c r="CQ1528" i="1"/>
  <c r="CP1529" i="1"/>
  <c r="CQ1529" i="1"/>
  <c r="CP1530" i="1"/>
  <c r="CQ1530" i="1"/>
  <c r="CP1531" i="1"/>
  <c r="CQ1531" i="1"/>
  <c r="CP1532" i="1"/>
  <c r="CQ1532" i="1"/>
  <c r="CP1533" i="1"/>
  <c r="CQ1533" i="1"/>
  <c r="CP1534" i="1"/>
  <c r="CQ1534" i="1"/>
  <c r="CP1535" i="1"/>
  <c r="CQ1535" i="1"/>
  <c r="CP1536" i="1"/>
  <c r="CQ1536" i="1"/>
  <c r="CP1537" i="1"/>
  <c r="CQ1537" i="1"/>
  <c r="CP1538" i="1"/>
  <c r="CQ1538" i="1"/>
  <c r="CP1539" i="1"/>
  <c r="CQ1539" i="1"/>
  <c r="CP1540" i="1"/>
  <c r="CQ1540" i="1"/>
  <c r="CP1541" i="1"/>
  <c r="CQ1541" i="1"/>
  <c r="CP1542" i="1"/>
  <c r="CQ1542" i="1"/>
  <c r="CP1543" i="1"/>
  <c r="CQ1543" i="1"/>
  <c r="CP1544" i="1"/>
  <c r="CQ1544" i="1"/>
  <c r="CP1545" i="1"/>
  <c r="CQ1545" i="1"/>
  <c r="CP1546" i="1"/>
  <c r="CQ1546" i="1"/>
  <c r="CP1547" i="1"/>
  <c r="CQ1547" i="1"/>
  <c r="CP1548" i="1"/>
  <c r="CQ1548" i="1"/>
  <c r="CP1549" i="1"/>
  <c r="CQ1549" i="1"/>
  <c r="CP1550" i="1"/>
  <c r="CQ1550" i="1"/>
  <c r="CP1551" i="1"/>
  <c r="CQ1551" i="1"/>
  <c r="CP1552" i="1"/>
  <c r="CQ1552" i="1"/>
  <c r="CP1553" i="1"/>
  <c r="CQ1553" i="1"/>
  <c r="CP1554" i="1"/>
  <c r="CQ1554" i="1"/>
  <c r="CP1555" i="1"/>
  <c r="CQ1555" i="1"/>
  <c r="CP1556" i="1"/>
  <c r="CQ1556" i="1"/>
  <c r="CP1557" i="1"/>
  <c r="CQ1557" i="1"/>
  <c r="CP1558" i="1"/>
  <c r="CQ1558" i="1"/>
  <c r="CP1559" i="1"/>
  <c r="CQ1559" i="1"/>
  <c r="CP1560" i="1"/>
  <c r="CQ1560" i="1"/>
  <c r="CP1561" i="1"/>
  <c r="CQ1561" i="1"/>
  <c r="CP1562" i="1"/>
  <c r="CQ1562" i="1"/>
  <c r="CP1563" i="1"/>
  <c r="CQ1563" i="1"/>
  <c r="CP1564" i="1"/>
  <c r="CQ1564" i="1"/>
  <c r="CP1565" i="1"/>
  <c r="CQ1565" i="1"/>
  <c r="CP1566" i="1"/>
  <c r="CQ1566" i="1"/>
  <c r="CP1567" i="1"/>
  <c r="CQ1567" i="1"/>
  <c r="CP1568" i="1"/>
  <c r="CQ1568" i="1"/>
  <c r="CP1569" i="1"/>
  <c r="CQ1569" i="1"/>
  <c r="CP1570" i="1"/>
  <c r="CQ1570" i="1"/>
  <c r="CP1571" i="1"/>
  <c r="CQ1571" i="1"/>
  <c r="CP1572" i="1"/>
  <c r="CQ1572" i="1"/>
  <c r="CP1573" i="1"/>
  <c r="CQ1573" i="1"/>
  <c r="CP1574" i="1"/>
  <c r="CQ1574" i="1"/>
  <c r="CP1575" i="1"/>
  <c r="CQ1575" i="1"/>
  <c r="CP1576" i="1"/>
  <c r="CQ1576" i="1"/>
  <c r="CP1577" i="1"/>
  <c r="CQ1577" i="1"/>
  <c r="CP1578" i="1"/>
  <c r="CQ1578" i="1"/>
  <c r="CP1579" i="1"/>
  <c r="CQ1579" i="1"/>
  <c r="CP1580" i="1"/>
  <c r="CQ1580" i="1"/>
  <c r="CP1581" i="1"/>
  <c r="CQ1581" i="1"/>
  <c r="CP1582" i="1"/>
  <c r="CQ1582" i="1"/>
  <c r="CP1583" i="1"/>
  <c r="CQ1583" i="1"/>
  <c r="CP1584" i="1"/>
  <c r="CQ1584" i="1"/>
  <c r="CP1585" i="1"/>
  <c r="CQ1585" i="1"/>
  <c r="CP1586" i="1"/>
  <c r="CQ1586" i="1"/>
  <c r="CP1587" i="1"/>
  <c r="CQ1587" i="1"/>
  <c r="CP1588" i="1"/>
  <c r="CQ1588" i="1"/>
  <c r="CP1589" i="1"/>
  <c r="CQ1589" i="1"/>
  <c r="CP1590" i="1"/>
  <c r="CQ1590" i="1"/>
  <c r="CP1591" i="1"/>
  <c r="CQ1591" i="1"/>
  <c r="CP1592" i="1"/>
  <c r="CQ1592" i="1"/>
  <c r="CP1593" i="1"/>
  <c r="CQ1593" i="1"/>
  <c r="CP1594" i="1"/>
  <c r="CQ1594" i="1"/>
  <c r="CP1595" i="1"/>
  <c r="CQ1595" i="1"/>
  <c r="CP1596" i="1"/>
  <c r="CQ1596" i="1"/>
  <c r="CP1597" i="1"/>
  <c r="CQ1597" i="1"/>
  <c r="CP1598" i="1"/>
  <c r="CQ1598" i="1"/>
  <c r="CP1599" i="1"/>
  <c r="CQ1599" i="1"/>
  <c r="CP1600" i="1"/>
  <c r="CQ1600" i="1"/>
  <c r="CP1601" i="1"/>
  <c r="CQ1601" i="1"/>
  <c r="CP1602" i="1"/>
  <c r="CQ1602" i="1"/>
  <c r="CP1603" i="1"/>
  <c r="CQ1603" i="1"/>
  <c r="CP1604" i="1"/>
  <c r="CQ1604" i="1"/>
  <c r="CP1605" i="1"/>
  <c r="CQ1605" i="1"/>
  <c r="CP1606" i="1"/>
  <c r="CQ1606" i="1"/>
  <c r="CP1607" i="1"/>
  <c r="CQ1607" i="1"/>
  <c r="CP1608" i="1"/>
  <c r="CQ1608" i="1"/>
  <c r="CP1609" i="1"/>
  <c r="CQ1609" i="1"/>
  <c r="CP1610" i="1"/>
  <c r="CQ1610" i="1"/>
  <c r="CP1611" i="1"/>
  <c r="CQ1611" i="1"/>
  <c r="CP1612" i="1"/>
  <c r="CQ1612" i="1"/>
  <c r="CP1613" i="1"/>
  <c r="CQ1613" i="1"/>
  <c r="CP1614" i="1"/>
  <c r="CQ1614" i="1"/>
  <c r="CP1615" i="1"/>
  <c r="CQ1615" i="1"/>
  <c r="CP1616" i="1"/>
  <c r="CQ1616" i="1"/>
  <c r="CP1617" i="1"/>
  <c r="CQ1617" i="1"/>
  <c r="CP1618" i="1"/>
  <c r="CQ1618" i="1"/>
  <c r="CP1619" i="1"/>
  <c r="CQ1619" i="1"/>
  <c r="CP1620" i="1"/>
  <c r="CQ1620" i="1"/>
  <c r="CP1621" i="1"/>
  <c r="CQ1621" i="1"/>
  <c r="CP1622" i="1"/>
  <c r="CQ1622" i="1"/>
  <c r="CP1623" i="1"/>
  <c r="CQ1623" i="1"/>
  <c r="CP1624" i="1"/>
  <c r="CQ1624" i="1"/>
  <c r="CP1625" i="1"/>
  <c r="CQ1625" i="1"/>
  <c r="CP1626" i="1"/>
  <c r="CQ1626" i="1"/>
  <c r="CP1627" i="1"/>
  <c r="CQ1627" i="1"/>
  <c r="CP1628" i="1"/>
  <c r="CQ1628" i="1"/>
  <c r="CP1629" i="1"/>
  <c r="CQ1629" i="1"/>
  <c r="CP1630" i="1"/>
  <c r="CQ1630" i="1"/>
  <c r="CP1631" i="1"/>
  <c r="CQ1631" i="1"/>
  <c r="CP1632" i="1"/>
  <c r="CQ1632" i="1"/>
  <c r="CP1633" i="1"/>
  <c r="CQ1633" i="1"/>
  <c r="CP1634" i="1"/>
  <c r="CQ1634" i="1"/>
  <c r="CP1635" i="1"/>
  <c r="CQ1635" i="1"/>
  <c r="CP1636" i="1"/>
  <c r="CQ1636" i="1"/>
  <c r="CP1637" i="1"/>
  <c r="CQ1637" i="1"/>
  <c r="CP1638" i="1"/>
  <c r="CQ1638" i="1"/>
  <c r="CP1639" i="1"/>
  <c r="CQ1639" i="1"/>
  <c r="CP1640" i="1"/>
  <c r="CQ1640" i="1"/>
  <c r="CP1641" i="1"/>
  <c r="CQ1641" i="1"/>
  <c r="CP1642" i="1"/>
  <c r="CQ1642" i="1"/>
  <c r="CP1643" i="1"/>
  <c r="CQ1643" i="1"/>
  <c r="CP1644" i="1"/>
  <c r="CQ1644" i="1"/>
  <c r="CP1645" i="1"/>
  <c r="CQ1645" i="1"/>
  <c r="CP1646" i="1"/>
  <c r="CQ1646" i="1"/>
  <c r="CP1647" i="1"/>
  <c r="CQ1647" i="1"/>
  <c r="CP1648" i="1"/>
  <c r="CQ1648" i="1"/>
  <c r="CP1649" i="1"/>
  <c r="CQ1649" i="1"/>
  <c r="CP1650" i="1"/>
  <c r="CQ1650" i="1"/>
  <c r="CP1651" i="1"/>
  <c r="CQ1651" i="1"/>
  <c r="CP1652" i="1"/>
  <c r="CQ1652" i="1"/>
  <c r="CP1653" i="1"/>
  <c r="CQ1653" i="1"/>
  <c r="CP1654" i="1"/>
  <c r="CQ1654" i="1"/>
  <c r="CP1655" i="1"/>
  <c r="CQ1655" i="1"/>
  <c r="CP1656" i="1"/>
  <c r="CQ1656" i="1"/>
  <c r="CP1657" i="1"/>
  <c r="CQ1657" i="1"/>
  <c r="CP1658" i="1"/>
  <c r="CQ1658" i="1"/>
  <c r="CP1659" i="1"/>
  <c r="CQ1659" i="1"/>
  <c r="CP1660" i="1"/>
  <c r="CQ1660" i="1"/>
  <c r="CP1661" i="1"/>
  <c r="CQ1661" i="1"/>
  <c r="CP1662" i="1"/>
  <c r="CQ1662" i="1"/>
  <c r="CP1663" i="1"/>
  <c r="CQ1663" i="1"/>
  <c r="CP1664" i="1"/>
  <c r="CQ1664" i="1"/>
  <c r="CP1665" i="1"/>
  <c r="CQ1665" i="1"/>
  <c r="CP1666" i="1"/>
  <c r="CQ1666" i="1"/>
  <c r="CP1667" i="1"/>
  <c r="CQ1667" i="1"/>
  <c r="CP1668" i="1"/>
  <c r="CQ1668" i="1"/>
  <c r="CP1669" i="1"/>
  <c r="CQ1669" i="1"/>
  <c r="CP1670" i="1"/>
  <c r="CQ1670" i="1"/>
  <c r="CP1671" i="1"/>
  <c r="CQ1671" i="1"/>
  <c r="CP1672" i="1"/>
  <c r="CQ1672" i="1"/>
  <c r="CP1673" i="1"/>
  <c r="CQ1673" i="1"/>
  <c r="CP1674" i="1"/>
  <c r="CQ1674" i="1"/>
  <c r="CP1675" i="1"/>
  <c r="CQ1675" i="1"/>
  <c r="CP1676" i="1"/>
  <c r="CQ1676" i="1"/>
  <c r="CP1677" i="1"/>
  <c r="CQ1677" i="1"/>
  <c r="CP1678" i="1"/>
  <c r="CQ1678" i="1"/>
  <c r="CP1679" i="1"/>
  <c r="CQ1679" i="1"/>
  <c r="CP1680" i="1"/>
  <c r="CQ1680" i="1"/>
  <c r="CP1681" i="1"/>
  <c r="CQ1681" i="1"/>
  <c r="CP1682" i="1"/>
  <c r="CQ1682" i="1"/>
  <c r="CP1683" i="1"/>
  <c r="CQ1683" i="1"/>
  <c r="CP1684" i="1"/>
  <c r="CQ1684" i="1"/>
  <c r="CP1685" i="1"/>
  <c r="CQ1685" i="1"/>
  <c r="CP1686" i="1"/>
  <c r="CQ1686" i="1"/>
  <c r="CP1687" i="1"/>
  <c r="CQ1687" i="1"/>
  <c r="CP1688" i="1"/>
  <c r="CQ1688" i="1"/>
  <c r="CP1689" i="1"/>
  <c r="CQ1689" i="1"/>
  <c r="CP1690" i="1"/>
  <c r="CQ1690" i="1"/>
  <c r="CP1691" i="1"/>
  <c r="CQ1691" i="1"/>
  <c r="CP1692" i="1"/>
  <c r="CQ1692" i="1"/>
  <c r="CP1693" i="1"/>
  <c r="CQ1693" i="1"/>
  <c r="CP1694" i="1"/>
  <c r="CQ1694" i="1"/>
  <c r="CP1695" i="1"/>
  <c r="CQ1695" i="1"/>
  <c r="CP1696" i="1"/>
  <c r="CQ1696" i="1"/>
  <c r="CP1697" i="1"/>
  <c r="CQ1697" i="1"/>
  <c r="CP1698" i="1"/>
  <c r="CQ1698" i="1"/>
  <c r="CP1699" i="1"/>
  <c r="CQ1699" i="1"/>
  <c r="CP1700" i="1"/>
  <c r="CQ1700" i="1"/>
  <c r="CP1701" i="1"/>
  <c r="CQ1701" i="1"/>
  <c r="CP1702" i="1"/>
  <c r="CQ1702" i="1"/>
  <c r="CP1703" i="1"/>
  <c r="CQ1703" i="1"/>
  <c r="CP1704" i="1"/>
  <c r="CQ1704" i="1"/>
  <c r="CP1705" i="1"/>
  <c r="CQ1705" i="1"/>
  <c r="CP1706" i="1"/>
  <c r="CQ1706" i="1"/>
  <c r="CP1707" i="1"/>
  <c r="CQ1707" i="1"/>
  <c r="CP1708" i="1"/>
  <c r="CQ1708" i="1"/>
  <c r="CP1709" i="1"/>
  <c r="CQ1709" i="1"/>
  <c r="CP1710" i="1"/>
  <c r="CQ1710" i="1"/>
  <c r="CP1711" i="1"/>
  <c r="CQ1711" i="1"/>
  <c r="CP1712" i="1"/>
  <c r="CQ1712" i="1"/>
  <c r="CP1713" i="1"/>
  <c r="CQ1713" i="1"/>
  <c r="CP1714" i="1"/>
  <c r="CQ1714" i="1"/>
  <c r="CP1715" i="1"/>
  <c r="CQ1715" i="1"/>
  <c r="CP1716" i="1"/>
  <c r="CQ1716" i="1"/>
  <c r="CP1717" i="1"/>
  <c r="CQ1717" i="1"/>
  <c r="CP1718" i="1"/>
  <c r="CQ1718" i="1"/>
  <c r="CP1719" i="1"/>
  <c r="CQ1719" i="1"/>
  <c r="CP1720" i="1"/>
  <c r="CQ1720" i="1"/>
  <c r="CP1721" i="1"/>
  <c r="CQ1721" i="1"/>
  <c r="CP1722" i="1"/>
  <c r="CQ1722" i="1"/>
  <c r="CP1723" i="1"/>
  <c r="CQ1723" i="1"/>
  <c r="CP1724" i="1"/>
  <c r="CQ1724" i="1"/>
  <c r="CP1725" i="1"/>
  <c r="CQ1725" i="1"/>
  <c r="CP1726" i="1"/>
  <c r="CQ1726" i="1"/>
  <c r="CP1727" i="1"/>
  <c r="CQ1727" i="1"/>
  <c r="CP1728" i="1"/>
  <c r="CQ1728" i="1"/>
  <c r="CP1729" i="1"/>
  <c r="CQ1729" i="1"/>
  <c r="CP1730" i="1"/>
  <c r="CQ1730" i="1"/>
  <c r="CP1731" i="1"/>
  <c r="CQ1731" i="1"/>
  <c r="CP1732" i="1"/>
  <c r="CQ1732" i="1"/>
  <c r="CP1733" i="1"/>
  <c r="CQ1733" i="1"/>
  <c r="CP1734" i="1"/>
  <c r="CQ1734" i="1"/>
  <c r="CP1735" i="1"/>
  <c r="CQ1735" i="1"/>
  <c r="CP1736" i="1"/>
  <c r="CQ1736" i="1"/>
  <c r="CP1737" i="1"/>
  <c r="CQ1737" i="1"/>
  <c r="CP1738" i="1"/>
  <c r="CQ1738" i="1"/>
  <c r="CP1739" i="1"/>
  <c r="CQ1739" i="1"/>
  <c r="CP1740" i="1"/>
  <c r="CQ1740" i="1"/>
  <c r="CP1741" i="1"/>
  <c r="CQ1741" i="1"/>
  <c r="CP1742" i="1"/>
  <c r="CQ1742" i="1"/>
  <c r="CP1743" i="1"/>
  <c r="CQ1743" i="1"/>
  <c r="CP1744" i="1"/>
  <c r="CQ1744" i="1"/>
  <c r="CP1745" i="1"/>
  <c r="CQ1745" i="1"/>
  <c r="CP1746" i="1"/>
  <c r="CQ1746" i="1"/>
  <c r="CP1747" i="1"/>
  <c r="CQ1747" i="1"/>
  <c r="CP1748" i="1"/>
  <c r="CQ1748" i="1"/>
  <c r="CP1749" i="1"/>
  <c r="CQ1749" i="1"/>
  <c r="CP1750" i="1"/>
  <c r="CQ1750" i="1"/>
  <c r="CP1751" i="1"/>
  <c r="CQ1751" i="1"/>
  <c r="CP1752" i="1"/>
  <c r="CQ1752" i="1"/>
  <c r="CP1753" i="1"/>
  <c r="CQ1753" i="1"/>
  <c r="CP1754" i="1"/>
  <c r="CQ1754" i="1"/>
  <c r="CP1755" i="1"/>
  <c r="CQ1755" i="1"/>
  <c r="CP1756" i="1"/>
  <c r="CQ1756" i="1"/>
  <c r="CP1757" i="1"/>
  <c r="CQ1757" i="1"/>
  <c r="CP1758" i="1"/>
  <c r="CQ1758" i="1"/>
  <c r="CP1759" i="1"/>
  <c r="CQ1759" i="1"/>
  <c r="CP1760" i="1"/>
  <c r="CQ1760" i="1"/>
  <c r="CP1761" i="1"/>
  <c r="CQ1761" i="1"/>
  <c r="CQ2" i="1"/>
  <c r="CP2" i="1"/>
  <c r="CL3" i="1"/>
  <c r="CM3" i="1"/>
  <c r="CN3" i="1"/>
  <c r="CO3" i="1"/>
  <c r="CL4" i="1"/>
  <c r="CM4" i="1"/>
  <c r="CN4" i="1"/>
  <c r="CO4" i="1"/>
  <c r="CL5" i="1"/>
  <c r="CM5" i="1"/>
  <c r="CN5" i="1"/>
  <c r="CO5" i="1"/>
  <c r="CL6" i="1"/>
  <c r="CM6" i="1"/>
  <c r="CN6" i="1"/>
  <c r="CO6" i="1"/>
  <c r="CL7" i="1"/>
  <c r="CM7" i="1"/>
  <c r="CN7" i="1"/>
  <c r="CO7" i="1"/>
  <c r="CL8" i="1"/>
  <c r="CM8" i="1"/>
  <c r="CN8" i="1"/>
  <c r="CO8" i="1"/>
  <c r="CL9" i="1"/>
  <c r="CM9" i="1"/>
  <c r="CN9" i="1"/>
  <c r="CO9" i="1"/>
  <c r="CL10" i="1"/>
  <c r="CM10" i="1"/>
  <c r="CN10" i="1"/>
  <c r="CO10" i="1"/>
  <c r="CL11" i="1"/>
  <c r="CM11" i="1"/>
  <c r="CN11" i="1"/>
  <c r="CO11" i="1"/>
  <c r="CL12" i="1"/>
  <c r="CM12" i="1"/>
  <c r="CN12" i="1"/>
  <c r="CO12" i="1"/>
  <c r="CL13" i="1"/>
  <c r="CM13" i="1"/>
  <c r="CN13" i="1"/>
  <c r="CO13" i="1"/>
  <c r="CL14" i="1"/>
  <c r="CM14" i="1"/>
  <c r="CN14" i="1"/>
  <c r="CO14" i="1"/>
  <c r="CL15" i="1"/>
  <c r="CM15" i="1"/>
  <c r="CN15" i="1"/>
  <c r="CO15" i="1"/>
  <c r="CL16" i="1"/>
  <c r="CM16" i="1"/>
  <c r="CN16" i="1"/>
  <c r="CO16" i="1"/>
  <c r="CL17" i="1"/>
  <c r="CM17" i="1"/>
  <c r="CN17" i="1"/>
  <c r="CO17" i="1"/>
  <c r="CL18" i="1"/>
  <c r="CM18" i="1"/>
  <c r="CN18" i="1"/>
  <c r="CO18" i="1"/>
  <c r="CL19" i="1"/>
  <c r="CM19" i="1"/>
  <c r="CN19" i="1"/>
  <c r="CO19" i="1"/>
  <c r="CL20" i="1"/>
  <c r="CM20" i="1"/>
  <c r="CN20" i="1"/>
  <c r="CO20" i="1"/>
  <c r="CL21" i="1"/>
  <c r="CM21" i="1"/>
  <c r="CN21" i="1"/>
  <c r="CO21" i="1"/>
  <c r="CL22" i="1"/>
  <c r="CM22" i="1"/>
  <c r="CN22" i="1"/>
  <c r="CO22" i="1"/>
  <c r="CL23" i="1"/>
  <c r="CM23" i="1"/>
  <c r="CN23" i="1"/>
  <c r="CO23" i="1"/>
  <c r="CL24" i="1"/>
  <c r="CM24" i="1"/>
  <c r="CN24" i="1"/>
  <c r="CO24" i="1"/>
  <c r="CL25" i="1"/>
  <c r="CM25" i="1"/>
  <c r="CN25" i="1"/>
  <c r="CO25" i="1"/>
  <c r="CL26" i="1"/>
  <c r="CM26" i="1"/>
  <c r="CN26" i="1"/>
  <c r="CO26" i="1"/>
  <c r="CL27" i="1"/>
  <c r="CM27" i="1"/>
  <c r="CN27" i="1"/>
  <c r="CO27" i="1"/>
  <c r="CL28" i="1"/>
  <c r="CM28" i="1"/>
  <c r="CN28" i="1"/>
  <c r="CO28" i="1"/>
  <c r="CL29" i="1"/>
  <c r="CM29" i="1"/>
  <c r="CN29" i="1"/>
  <c r="CO29" i="1"/>
  <c r="CL30" i="1"/>
  <c r="CM30" i="1"/>
  <c r="CN30" i="1"/>
  <c r="CO30" i="1"/>
  <c r="CL31" i="1"/>
  <c r="CM31" i="1"/>
  <c r="CN31" i="1"/>
  <c r="CO31" i="1"/>
  <c r="CL32" i="1"/>
  <c r="CM32" i="1"/>
  <c r="CN32" i="1"/>
  <c r="CO32" i="1"/>
  <c r="CL33" i="1"/>
  <c r="CM33" i="1"/>
  <c r="CN33" i="1"/>
  <c r="CO33" i="1"/>
  <c r="CL34" i="1"/>
  <c r="CM34" i="1"/>
  <c r="CN34" i="1"/>
  <c r="CO34" i="1"/>
  <c r="CL35" i="1"/>
  <c r="CM35" i="1"/>
  <c r="CN35" i="1"/>
  <c r="CO35" i="1"/>
  <c r="CL36" i="1"/>
  <c r="CM36" i="1"/>
  <c r="CN36" i="1"/>
  <c r="CO36" i="1"/>
  <c r="CL37" i="1"/>
  <c r="CM37" i="1"/>
  <c r="CN37" i="1"/>
  <c r="CO37" i="1"/>
  <c r="CL38" i="1"/>
  <c r="CM38" i="1"/>
  <c r="CN38" i="1"/>
  <c r="CO38" i="1"/>
  <c r="CL39" i="1"/>
  <c r="CM39" i="1"/>
  <c r="CN39" i="1"/>
  <c r="CO39" i="1"/>
  <c r="CL40" i="1"/>
  <c r="CM40" i="1"/>
  <c r="CN40" i="1"/>
  <c r="CO40" i="1"/>
  <c r="CL41" i="1"/>
  <c r="CM41" i="1"/>
  <c r="CN41" i="1"/>
  <c r="CO41" i="1"/>
  <c r="CL42" i="1"/>
  <c r="CM42" i="1"/>
  <c r="CN42" i="1"/>
  <c r="CO42" i="1"/>
  <c r="CL43" i="1"/>
  <c r="CM43" i="1"/>
  <c r="CN43" i="1"/>
  <c r="CO43" i="1"/>
  <c r="CL44" i="1"/>
  <c r="CM44" i="1"/>
  <c r="CN44" i="1"/>
  <c r="CO44" i="1"/>
  <c r="CL45" i="1"/>
  <c r="CM45" i="1"/>
  <c r="CN45" i="1"/>
  <c r="CO45" i="1"/>
  <c r="CL46" i="1"/>
  <c r="CM46" i="1"/>
  <c r="CN46" i="1"/>
  <c r="CO46" i="1"/>
  <c r="CL47" i="1"/>
  <c r="CM47" i="1"/>
  <c r="CN47" i="1"/>
  <c r="CO47" i="1"/>
  <c r="CL48" i="1"/>
  <c r="CM48" i="1"/>
  <c r="CN48" i="1"/>
  <c r="CO48" i="1"/>
  <c r="CL49" i="1"/>
  <c r="CM49" i="1"/>
  <c r="CN49" i="1"/>
  <c r="CO49" i="1"/>
  <c r="CL50" i="1"/>
  <c r="CM50" i="1"/>
  <c r="CN50" i="1"/>
  <c r="CO50" i="1"/>
  <c r="CL51" i="1"/>
  <c r="CM51" i="1"/>
  <c r="CN51" i="1"/>
  <c r="CO51" i="1"/>
  <c r="CL52" i="1"/>
  <c r="CM52" i="1"/>
  <c r="CN52" i="1"/>
  <c r="CO52" i="1"/>
  <c r="CL53" i="1"/>
  <c r="CM53" i="1"/>
  <c r="CN53" i="1"/>
  <c r="CO53" i="1"/>
  <c r="CL54" i="1"/>
  <c r="CM54" i="1"/>
  <c r="CN54" i="1"/>
  <c r="CO54" i="1"/>
  <c r="CL55" i="1"/>
  <c r="CM55" i="1"/>
  <c r="CN55" i="1"/>
  <c r="CO55" i="1"/>
  <c r="CL56" i="1"/>
  <c r="CM56" i="1"/>
  <c r="CN56" i="1"/>
  <c r="CO56" i="1"/>
  <c r="CL57" i="1"/>
  <c r="CM57" i="1"/>
  <c r="CN57" i="1"/>
  <c r="CO57" i="1"/>
  <c r="CL58" i="1"/>
  <c r="CM58" i="1"/>
  <c r="CN58" i="1"/>
  <c r="CO58" i="1"/>
  <c r="CL59" i="1"/>
  <c r="CM59" i="1"/>
  <c r="CN59" i="1"/>
  <c r="CO59" i="1"/>
  <c r="CL60" i="1"/>
  <c r="CM60" i="1"/>
  <c r="CN60" i="1"/>
  <c r="CO60" i="1"/>
  <c r="CL61" i="1"/>
  <c r="CM61" i="1"/>
  <c r="CN61" i="1"/>
  <c r="CO61" i="1"/>
  <c r="CL62" i="1"/>
  <c r="CM62" i="1"/>
  <c r="CN62" i="1"/>
  <c r="CO62" i="1"/>
  <c r="CL63" i="1"/>
  <c r="CM63" i="1"/>
  <c r="CN63" i="1"/>
  <c r="CO63" i="1"/>
  <c r="CL64" i="1"/>
  <c r="CM64" i="1"/>
  <c r="CN64" i="1"/>
  <c r="CO64" i="1"/>
  <c r="CL65" i="1"/>
  <c r="CM65" i="1"/>
  <c r="CN65" i="1"/>
  <c r="CO65" i="1"/>
  <c r="CL66" i="1"/>
  <c r="CM66" i="1"/>
  <c r="CN66" i="1"/>
  <c r="CO66" i="1"/>
  <c r="CL67" i="1"/>
  <c r="CM67" i="1"/>
  <c r="CN67" i="1"/>
  <c r="CO67" i="1"/>
  <c r="CL68" i="1"/>
  <c r="CM68" i="1"/>
  <c r="CN68" i="1"/>
  <c r="CO68" i="1"/>
  <c r="CL69" i="1"/>
  <c r="CM69" i="1"/>
  <c r="CN69" i="1"/>
  <c r="CO69" i="1"/>
  <c r="CL70" i="1"/>
  <c r="CM70" i="1"/>
  <c r="CN70" i="1"/>
  <c r="CO70" i="1"/>
  <c r="CL71" i="1"/>
  <c r="CM71" i="1"/>
  <c r="CN71" i="1"/>
  <c r="CO71" i="1"/>
  <c r="CL72" i="1"/>
  <c r="CM72" i="1"/>
  <c r="CN72" i="1"/>
  <c r="CO72" i="1"/>
  <c r="CL73" i="1"/>
  <c r="CM73" i="1"/>
  <c r="CN73" i="1"/>
  <c r="CO73" i="1"/>
  <c r="CL74" i="1"/>
  <c r="CM74" i="1"/>
  <c r="CN74" i="1"/>
  <c r="CO74" i="1"/>
  <c r="CL75" i="1"/>
  <c r="CM75" i="1"/>
  <c r="CN75" i="1"/>
  <c r="CO75" i="1"/>
  <c r="CL76" i="1"/>
  <c r="CM76" i="1"/>
  <c r="CN76" i="1"/>
  <c r="CO76" i="1"/>
  <c r="CL77" i="1"/>
  <c r="CM77" i="1"/>
  <c r="CN77" i="1"/>
  <c r="CO77" i="1"/>
  <c r="CL78" i="1"/>
  <c r="CM78" i="1"/>
  <c r="CN78" i="1"/>
  <c r="CO78" i="1"/>
  <c r="CL79" i="1"/>
  <c r="CM79" i="1"/>
  <c r="CN79" i="1"/>
  <c r="CO79" i="1"/>
  <c r="CL80" i="1"/>
  <c r="CM80" i="1"/>
  <c r="CN80" i="1"/>
  <c r="CO80" i="1"/>
  <c r="CL81" i="1"/>
  <c r="CM81" i="1"/>
  <c r="CN81" i="1"/>
  <c r="CO81" i="1"/>
  <c r="CL82" i="1"/>
  <c r="CM82" i="1"/>
  <c r="CN82" i="1"/>
  <c r="CO82" i="1"/>
  <c r="CL83" i="1"/>
  <c r="CM83" i="1"/>
  <c r="CN83" i="1"/>
  <c r="CO83" i="1"/>
  <c r="CL84" i="1"/>
  <c r="CM84" i="1"/>
  <c r="CN84" i="1"/>
  <c r="CO84" i="1"/>
  <c r="CL85" i="1"/>
  <c r="CM85" i="1"/>
  <c r="CN85" i="1"/>
  <c r="CO85" i="1"/>
  <c r="CL86" i="1"/>
  <c r="CM86" i="1"/>
  <c r="CN86" i="1"/>
  <c r="CO86" i="1"/>
  <c r="CL87" i="1"/>
  <c r="CM87" i="1"/>
  <c r="CN87" i="1"/>
  <c r="CO87" i="1"/>
  <c r="CL88" i="1"/>
  <c r="CM88" i="1"/>
  <c r="CN88" i="1"/>
  <c r="CO88" i="1"/>
  <c r="CL89" i="1"/>
  <c r="CM89" i="1"/>
  <c r="CN89" i="1"/>
  <c r="CO89" i="1"/>
  <c r="CL90" i="1"/>
  <c r="CM90" i="1"/>
  <c r="CN90" i="1"/>
  <c r="CO90" i="1"/>
  <c r="CL91" i="1"/>
  <c r="CM91" i="1"/>
  <c r="CN91" i="1"/>
  <c r="CO91" i="1"/>
  <c r="CL92" i="1"/>
  <c r="CM92" i="1"/>
  <c r="CN92" i="1"/>
  <c r="CO92" i="1"/>
  <c r="CL93" i="1"/>
  <c r="CM93" i="1"/>
  <c r="CN93" i="1"/>
  <c r="CO93" i="1"/>
  <c r="CL94" i="1"/>
  <c r="CM94" i="1"/>
  <c r="CN94" i="1"/>
  <c r="CO94" i="1"/>
  <c r="CL95" i="1"/>
  <c r="CM95" i="1"/>
  <c r="CN95" i="1"/>
  <c r="CO95" i="1"/>
  <c r="CL96" i="1"/>
  <c r="CM96" i="1"/>
  <c r="CN96" i="1"/>
  <c r="CO96" i="1"/>
  <c r="CL97" i="1"/>
  <c r="CM97" i="1"/>
  <c r="CN97" i="1"/>
  <c r="CO97" i="1"/>
  <c r="CL98" i="1"/>
  <c r="CM98" i="1"/>
  <c r="CN98" i="1"/>
  <c r="CO98" i="1"/>
  <c r="CL99" i="1"/>
  <c r="CM99" i="1"/>
  <c r="CN99" i="1"/>
  <c r="CO99" i="1"/>
  <c r="CL100" i="1"/>
  <c r="CM100" i="1"/>
  <c r="CN100" i="1"/>
  <c r="CO100" i="1"/>
  <c r="CL101" i="1"/>
  <c r="CM101" i="1"/>
  <c r="CN101" i="1"/>
  <c r="CO101" i="1"/>
  <c r="CL102" i="1"/>
  <c r="CM102" i="1"/>
  <c r="CN102" i="1"/>
  <c r="CO102" i="1"/>
  <c r="CL103" i="1"/>
  <c r="CM103" i="1"/>
  <c r="CN103" i="1"/>
  <c r="CO103" i="1"/>
  <c r="CL104" i="1"/>
  <c r="CM104" i="1"/>
  <c r="CN104" i="1"/>
  <c r="CO104" i="1"/>
  <c r="CL105" i="1"/>
  <c r="CM105" i="1"/>
  <c r="CN105" i="1"/>
  <c r="CO105" i="1"/>
  <c r="CL106" i="1"/>
  <c r="CM106" i="1"/>
  <c r="CN106" i="1"/>
  <c r="CO106" i="1"/>
  <c r="CL107" i="1"/>
  <c r="CM107" i="1"/>
  <c r="CN107" i="1"/>
  <c r="CO107" i="1"/>
  <c r="CL108" i="1"/>
  <c r="CM108" i="1"/>
  <c r="CN108" i="1"/>
  <c r="CO108" i="1"/>
  <c r="CL109" i="1"/>
  <c r="CM109" i="1"/>
  <c r="CN109" i="1"/>
  <c r="CO109" i="1"/>
  <c r="CL110" i="1"/>
  <c r="CM110" i="1"/>
  <c r="CN110" i="1"/>
  <c r="CO110" i="1"/>
  <c r="CL111" i="1"/>
  <c r="CM111" i="1"/>
  <c r="CN111" i="1"/>
  <c r="CO111" i="1"/>
  <c r="CL112" i="1"/>
  <c r="CM112" i="1"/>
  <c r="CN112" i="1"/>
  <c r="CO112" i="1"/>
  <c r="CL113" i="1"/>
  <c r="CM113" i="1"/>
  <c r="CN113" i="1"/>
  <c r="CO113" i="1"/>
  <c r="CL114" i="1"/>
  <c r="CM114" i="1"/>
  <c r="CN114" i="1"/>
  <c r="CO114" i="1"/>
  <c r="CL115" i="1"/>
  <c r="CM115" i="1"/>
  <c r="CN115" i="1"/>
  <c r="CO115" i="1"/>
  <c r="CL116" i="1"/>
  <c r="CM116" i="1"/>
  <c r="CN116" i="1"/>
  <c r="CO116" i="1"/>
  <c r="CL117" i="1"/>
  <c r="CM117" i="1"/>
  <c r="CN117" i="1"/>
  <c r="CO117" i="1"/>
  <c r="CL118" i="1"/>
  <c r="CM118" i="1"/>
  <c r="CN118" i="1"/>
  <c r="CO118" i="1"/>
  <c r="CL119" i="1"/>
  <c r="CM119" i="1"/>
  <c r="CN119" i="1"/>
  <c r="CO119" i="1"/>
  <c r="CL120" i="1"/>
  <c r="CM120" i="1"/>
  <c r="CN120" i="1"/>
  <c r="CO120" i="1"/>
  <c r="CL121" i="1"/>
  <c r="CM121" i="1"/>
  <c r="CN121" i="1"/>
  <c r="CO121" i="1"/>
  <c r="CL122" i="1"/>
  <c r="CM122" i="1"/>
  <c r="CN122" i="1"/>
  <c r="CO122" i="1"/>
  <c r="CL123" i="1"/>
  <c r="CM123" i="1"/>
  <c r="CN123" i="1"/>
  <c r="CO123" i="1"/>
  <c r="CL124" i="1"/>
  <c r="CM124" i="1"/>
  <c r="CN124" i="1"/>
  <c r="CO124" i="1"/>
  <c r="CL125" i="1"/>
  <c r="CM125" i="1"/>
  <c r="CN125" i="1"/>
  <c r="CO125" i="1"/>
  <c r="CL126" i="1"/>
  <c r="CM126" i="1"/>
  <c r="CN126" i="1"/>
  <c r="CO126" i="1"/>
  <c r="CL127" i="1"/>
  <c r="CM127" i="1"/>
  <c r="CN127" i="1"/>
  <c r="CO127" i="1"/>
  <c r="CL128" i="1"/>
  <c r="CM128" i="1"/>
  <c r="CN128" i="1"/>
  <c r="CO128" i="1"/>
  <c r="CL129" i="1"/>
  <c r="CM129" i="1"/>
  <c r="CN129" i="1"/>
  <c r="CO129" i="1"/>
  <c r="CL130" i="1"/>
  <c r="CM130" i="1"/>
  <c r="CN130" i="1"/>
  <c r="CO130" i="1"/>
  <c r="CL131" i="1"/>
  <c r="CM131" i="1"/>
  <c r="CN131" i="1"/>
  <c r="CO131" i="1"/>
  <c r="CL132" i="1"/>
  <c r="CM132" i="1"/>
  <c r="CN132" i="1"/>
  <c r="CO132" i="1"/>
  <c r="CL133" i="1"/>
  <c r="CM133" i="1"/>
  <c r="CN133" i="1"/>
  <c r="CO133" i="1"/>
  <c r="CL134" i="1"/>
  <c r="CM134" i="1"/>
  <c r="CN134" i="1"/>
  <c r="CO134" i="1"/>
  <c r="CL135" i="1"/>
  <c r="CM135" i="1"/>
  <c r="CN135" i="1"/>
  <c r="CO135" i="1"/>
  <c r="CL136" i="1"/>
  <c r="CM136" i="1"/>
  <c r="CN136" i="1"/>
  <c r="CO136" i="1"/>
  <c r="CL137" i="1"/>
  <c r="CM137" i="1"/>
  <c r="CN137" i="1"/>
  <c r="CO137" i="1"/>
  <c r="CL138" i="1"/>
  <c r="CM138" i="1"/>
  <c r="CN138" i="1"/>
  <c r="CO138" i="1"/>
  <c r="CL139" i="1"/>
  <c r="CM139" i="1"/>
  <c r="CN139" i="1"/>
  <c r="CO139" i="1"/>
  <c r="CL140" i="1"/>
  <c r="CM140" i="1"/>
  <c r="CN140" i="1"/>
  <c r="CO140" i="1"/>
  <c r="CL141" i="1"/>
  <c r="CM141" i="1"/>
  <c r="CN141" i="1"/>
  <c r="CO141" i="1"/>
  <c r="CL142" i="1"/>
  <c r="CM142" i="1"/>
  <c r="CN142" i="1"/>
  <c r="CO142" i="1"/>
  <c r="CL143" i="1"/>
  <c r="CM143" i="1"/>
  <c r="CN143" i="1"/>
  <c r="CO143" i="1"/>
  <c r="CL144" i="1"/>
  <c r="CM144" i="1"/>
  <c r="CN144" i="1"/>
  <c r="CO144" i="1"/>
  <c r="CL145" i="1"/>
  <c r="CM145" i="1"/>
  <c r="CN145" i="1"/>
  <c r="CO145" i="1"/>
  <c r="CL146" i="1"/>
  <c r="CM146" i="1"/>
  <c r="CN146" i="1"/>
  <c r="CO146" i="1"/>
  <c r="CL147" i="1"/>
  <c r="CM147" i="1"/>
  <c r="CN147" i="1"/>
  <c r="CO147" i="1"/>
  <c r="CL148" i="1"/>
  <c r="CM148" i="1"/>
  <c r="CN148" i="1"/>
  <c r="CO148" i="1"/>
  <c r="CL149" i="1"/>
  <c r="CM149" i="1"/>
  <c r="CN149" i="1"/>
  <c r="CO149" i="1"/>
  <c r="CL150" i="1"/>
  <c r="CM150" i="1"/>
  <c r="CN150" i="1"/>
  <c r="CO150" i="1"/>
  <c r="CL151" i="1"/>
  <c r="CM151" i="1"/>
  <c r="CN151" i="1"/>
  <c r="CO151" i="1"/>
  <c r="CL152" i="1"/>
  <c r="CM152" i="1"/>
  <c r="CN152" i="1"/>
  <c r="CO152" i="1"/>
  <c r="CL153" i="1"/>
  <c r="CM153" i="1"/>
  <c r="CN153" i="1"/>
  <c r="CO153" i="1"/>
  <c r="CL154" i="1"/>
  <c r="CM154" i="1"/>
  <c r="CN154" i="1"/>
  <c r="CO154" i="1"/>
  <c r="CL155" i="1"/>
  <c r="CM155" i="1"/>
  <c r="CN155" i="1"/>
  <c r="CO155" i="1"/>
  <c r="CL156" i="1"/>
  <c r="CM156" i="1"/>
  <c r="CN156" i="1"/>
  <c r="CO156" i="1"/>
  <c r="CL157" i="1"/>
  <c r="CM157" i="1"/>
  <c r="CN157" i="1"/>
  <c r="CO157" i="1"/>
  <c r="CL158" i="1"/>
  <c r="CM158" i="1"/>
  <c r="CN158" i="1"/>
  <c r="CO158" i="1"/>
  <c r="CL159" i="1"/>
  <c r="CM159" i="1"/>
  <c r="CN159" i="1"/>
  <c r="CO159" i="1"/>
  <c r="CL160" i="1"/>
  <c r="CM160" i="1"/>
  <c r="CN160" i="1"/>
  <c r="CO160" i="1"/>
  <c r="CL161" i="1"/>
  <c r="CM161" i="1"/>
  <c r="CN161" i="1"/>
  <c r="CO161" i="1"/>
  <c r="CL162" i="1"/>
  <c r="CM162" i="1"/>
  <c r="CN162" i="1"/>
  <c r="CO162" i="1"/>
  <c r="CL163" i="1"/>
  <c r="CM163" i="1"/>
  <c r="CN163" i="1"/>
  <c r="CO163" i="1"/>
  <c r="CL164" i="1"/>
  <c r="CM164" i="1"/>
  <c r="CN164" i="1"/>
  <c r="CO164" i="1"/>
  <c r="CL165" i="1"/>
  <c r="CM165" i="1"/>
  <c r="CN165" i="1"/>
  <c r="CO165" i="1"/>
  <c r="CL166" i="1"/>
  <c r="CM166" i="1"/>
  <c r="CN166" i="1"/>
  <c r="CO166" i="1"/>
  <c r="CL167" i="1"/>
  <c r="CM167" i="1"/>
  <c r="CN167" i="1"/>
  <c r="CO167" i="1"/>
  <c r="CL168" i="1"/>
  <c r="CM168" i="1"/>
  <c r="CN168" i="1"/>
  <c r="CO168" i="1"/>
  <c r="CL169" i="1"/>
  <c r="CM169" i="1"/>
  <c r="CN169" i="1"/>
  <c r="CO169" i="1"/>
  <c r="CL170" i="1"/>
  <c r="CM170" i="1"/>
  <c r="CN170" i="1"/>
  <c r="CO170" i="1"/>
  <c r="CL171" i="1"/>
  <c r="CM171" i="1"/>
  <c r="CN171" i="1"/>
  <c r="CO171" i="1"/>
  <c r="CL172" i="1"/>
  <c r="CM172" i="1"/>
  <c r="CN172" i="1"/>
  <c r="CO172" i="1"/>
  <c r="CL173" i="1"/>
  <c r="CM173" i="1"/>
  <c r="CN173" i="1"/>
  <c r="CO173" i="1"/>
  <c r="CL174" i="1"/>
  <c r="CM174" i="1"/>
  <c r="CN174" i="1"/>
  <c r="CO174" i="1"/>
  <c r="CL175" i="1"/>
  <c r="CM175" i="1"/>
  <c r="CN175" i="1"/>
  <c r="CO175" i="1"/>
  <c r="CL176" i="1"/>
  <c r="CM176" i="1"/>
  <c r="CN176" i="1"/>
  <c r="CO176" i="1"/>
  <c r="CL177" i="1"/>
  <c r="CM177" i="1"/>
  <c r="CN177" i="1"/>
  <c r="CO177" i="1"/>
  <c r="CL178" i="1"/>
  <c r="CM178" i="1"/>
  <c r="CN178" i="1"/>
  <c r="CO178" i="1"/>
  <c r="CL179" i="1"/>
  <c r="CM179" i="1"/>
  <c r="CN179" i="1"/>
  <c r="CO179" i="1"/>
  <c r="CL180" i="1"/>
  <c r="CM180" i="1"/>
  <c r="CN180" i="1"/>
  <c r="CO180" i="1"/>
  <c r="CL181" i="1"/>
  <c r="CM181" i="1"/>
  <c r="CN181" i="1"/>
  <c r="CO181" i="1"/>
  <c r="CL182" i="1"/>
  <c r="CM182" i="1"/>
  <c r="CN182" i="1"/>
  <c r="CO182" i="1"/>
  <c r="CL183" i="1"/>
  <c r="CM183" i="1"/>
  <c r="CN183" i="1"/>
  <c r="CO183" i="1"/>
  <c r="CL184" i="1"/>
  <c r="CM184" i="1"/>
  <c r="CN184" i="1"/>
  <c r="CO184" i="1"/>
  <c r="CL185" i="1"/>
  <c r="CM185" i="1"/>
  <c r="CN185" i="1"/>
  <c r="CO185" i="1"/>
  <c r="CL186" i="1"/>
  <c r="CM186" i="1"/>
  <c r="CN186" i="1"/>
  <c r="CO186" i="1"/>
  <c r="CL187" i="1"/>
  <c r="CM187" i="1"/>
  <c r="CN187" i="1"/>
  <c r="CO187" i="1"/>
  <c r="CL188" i="1"/>
  <c r="CM188" i="1"/>
  <c r="CN188" i="1"/>
  <c r="CO188" i="1"/>
  <c r="CL189" i="1"/>
  <c r="CM189" i="1"/>
  <c r="CN189" i="1"/>
  <c r="CO189" i="1"/>
  <c r="CL190" i="1"/>
  <c r="CM190" i="1"/>
  <c r="CN190" i="1"/>
  <c r="CO190" i="1"/>
  <c r="CL191" i="1"/>
  <c r="CM191" i="1"/>
  <c r="CN191" i="1"/>
  <c r="CO191" i="1"/>
  <c r="CL192" i="1"/>
  <c r="CM192" i="1"/>
  <c r="CN192" i="1"/>
  <c r="CO192" i="1"/>
  <c r="CL193" i="1"/>
  <c r="CM193" i="1"/>
  <c r="CN193" i="1"/>
  <c r="CO193" i="1"/>
  <c r="CL194" i="1"/>
  <c r="CM194" i="1"/>
  <c r="CN194" i="1"/>
  <c r="CO194" i="1"/>
  <c r="CL195" i="1"/>
  <c r="CM195" i="1"/>
  <c r="CN195" i="1"/>
  <c r="CO195" i="1"/>
  <c r="CL196" i="1"/>
  <c r="CM196" i="1"/>
  <c r="CN196" i="1"/>
  <c r="CO196" i="1"/>
  <c r="CL197" i="1"/>
  <c r="CM197" i="1"/>
  <c r="CN197" i="1"/>
  <c r="CO197" i="1"/>
  <c r="CL198" i="1"/>
  <c r="CM198" i="1"/>
  <c r="CN198" i="1"/>
  <c r="CO198" i="1"/>
  <c r="CL199" i="1"/>
  <c r="CM199" i="1"/>
  <c r="CN199" i="1"/>
  <c r="CO199" i="1"/>
  <c r="CL200" i="1"/>
  <c r="CM200" i="1"/>
  <c r="CN200" i="1"/>
  <c r="CO200" i="1"/>
  <c r="CL201" i="1"/>
  <c r="CM201" i="1"/>
  <c r="CN201" i="1"/>
  <c r="CO201" i="1"/>
  <c r="CL202" i="1"/>
  <c r="CM202" i="1"/>
  <c r="CN202" i="1"/>
  <c r="CO202" i="1"/>
  <c r="CL203" i="1"/>
  <c r="CM203" i="1"/>
  <c r="CN203" i="1"/>
  <c r="CO203" i="1"/>
  <c r="CL204" i="1"/>
  <c r="CM204" i="1"/>
  <c r="CN204" i="1"/>
  <c r="CO204" i="1"/>
  <c r="CL205" i="1"/>
  <c r="CM205" i="1"/>
  <c r="CN205" i="1"/>
  <c r="CO205" i="1"/>
  <c r="CL206" i="1"/>
  <c r="CM206" i="1"/>
  <c r="CN206" i="1"/>
  <c r="CO206" i="1"/>
  <c r="CL207" i="1"/>
  <c r="CM207" i="1"/>
  <c r="CN207" i="1"/>
  <c r="CO207" i="1"/>
  <c r="CL208" i="1"/>
  <c r="CM208" i="1"/>
  <c r="CN208" i="1"/>
  <c r="CO208" i="1"/>
  <c r="CL209" i="1"/>
  <c r="CM209" i="1"/>
  <c r="CN209" i="1"/>
  <c r="CO209" i="1"/>
  <c r="CL210" i="1"/>
  <c r="CM210" i="1"/>
  <c r="CN210" i="1"/>
  <c r="CO210" i="1"/>
  <c r="CL211" i="1"/>
  <c r="CM211" i="1"/>
  <c r="CN211" i="1"/>
  <c r="CO211" i="1"/>
  <c r="CL212" i="1"/>
  <c r="CM212" i="1"/>
  <c r="CN212" i="1"/>
  <c r="CO212" i="1"/>
  <c r="CL213" i="1"/>
  <c r="CM213" i="1"/>
  <c r="CN213" i="1"/>
  <c r="CO213" i="1"/>
  <c r="CL214" i="1"/>
  <c r="CM214" i="1"/>
  <c r="CN214" i="1"/>
  <c r="CO214" i="1"/>
  <c r="CL215" i="1"/>
  <c r="CM215" i="1"/>
  <c r="CN215" i="1"/>
  <c r="CO215" i="1"/>
  <c r="CL216" i="1"/>
  <c r="CM216" i="1"/>
  <c r="CN216" i="1"/>
  <c r="CO216" i="1"/>
  <c r="CL217" i="1"/>
  <c r="CM217" i="1"/>
  <c r="CN217" i="1"/>
  <c r="CO217" i="1"/>
  <c r="CL218" i="1"/>
  <c r="CM218" i="1"/>
  <c r="CN218" i="1"/>
  <c r="CO218" i="1"/>
  <c r="CL219" i="1"/>
  <c r="CM219" i="1"/>
  <c r="CN219" i="1"/>
  <c r="CO219" i="1"/>
  <c r="CL220" i="1"/>
  <c r="CM220" i="1"/>
  <c r="CN220" i="1"/>
  <c r="CO220" i="1"/>
  <c r="CL221" i="1"/>
  <c r="CM221" i="1"/>
  <c r="CN221" i="1"/>
  <c r="CO221" i="1"/>
  <c r="CL222" i="1"/>
  <c r="CM222" i="1"/>
  <c r="CN222" i="1"/>
  <c r="CO222" i="1"/>
  <c r="CL223" i="1"/>
  <c r="CM223" i="1"/>
  <c r="CN223" i="1"/>
  <c r="CO223" i="1"/>
  <c r="CL224" i="1"/>
  <c r="CM224" i="1"/>
  <c r="CN224" i="1"/>
  <c r="CO224" i="1"/>
  <c r="CL225" i="1"/>
  <c r="CM225" i="1"/>
  <c r="CN225" i="1"/>
  <c r="CO225" i="1"/>
  <c r="CL226" i="1"/>
  <c r="CM226" i="1"/>
  <c r="CN226" i="1"/>
  <c r="CO226" i="1"/>
  <c r="CL227" i="1"/>
  <c r="CM227" i="1"/>
  <c r="CN227" i="1"/>
  <c r="CO227" i="1"/>
  <c r="CL228" i="1"/>
  <c r="CM228" i="1"/>
  <c r="CN228" i="1"/>
  <c r="CO228" i="1"/>
  <c r="CL229" i="1"/>
  <c r="CM229" i="1"/>
  <c r="CN229" i="1"/>
  <c r="CO229" i="1"/>
  <c r="CL230" i="1"/>
  <c r="CM230" i="1"/>
  <c r="CN230" i="1"/>
  <c r="CO230" i="1"/>
  <c r="CL231" i="1"/>
  <c r="CM231" i="1"/>
  <c r="CN231" i="1"/>
  <c r="CO231" i="1"/>
  <c r="CL232" i="1"/>
  <c r="CM232" i="1"/>
  <c r="CN232" i="1"/>
  <c r="CO232" i="1"/>
  <c r="CL233" i="1"/>
  <c r="CM233" i="1"/>
  <c r="CN233" i="1"/>
  <c r="CO233" i="1"/>
  <c r="CL234" i="1"/>
  <c r="CM234" i="1"/>
  <c r="CN234" i="1"/>
  <c r="CO234" i="1"/>
  <c r="CL235" i="1"/>
  <c r="CM235" i="1"/>
  <c r="CN235" i="1"/>
  <c r="CO235" i="1"/>
  <c r="CL236" i="1"/>
  <c r="CM236" i="1"/>
  <c r="CN236" i="1"/>
  <c r="CO236" i="1"/>
  <c r="CL237" i="1"/>
  <c r="CM237" i="1"/>
  <c r="CN237" i="1"/>
  <c r="CO237" i="1"/>
  <c r="CL238" i="1"/>
  <c r="CM238" i="1"/>
  <c r="CN238" i="1"/>
  <c r="CO238" i="1"/>
  <c r="CL239" i="1"/>
  <c r="CM239" i="1"/>
  <c r="CN239" i="1"/>
  <c r="CO239" i="1"/>
  <c r="CL240" i="1"/>
  <c r="CM240" i="1"/>
  <c r="CN240" i="1"/>
  <c r="CO240" i="1"/>
  <c r="CL241" i="1"/>
  <c r="CM241" i="1"/>
  <c r="CN241" i="1"/>
  <c r="CO241" i="1"/>
  <c r="CL242" i="1"/>
  <c r="CM242" i="1"/>
  <c r="CN242" i="1"/>
  <c r="CO242" i="1"/>
  <c r="CL243" i="1"/>
  <c r="CM243" i="1"/>
  <c r="CN243" i="1"/>
  <c r="CO243" i="1"/>
  <c r="CL244" i="1"/>
  <c r="CM244" i="1"/>
  <c r="CN244" i="1"/>
  <c r="CO244" i="1"/>
  <c r="CL245" i="1"/>
  <c r="CM245" i="1"/>
  <c r="CN245" i="1"/>
  <c r="CO245" i="1"/>
  <c r="CL246" i="1"/>
  <c r="CM246" i="1"/>
  <c r="CN246" i="1"/>
  <c r="CO246" i="1"/>
  <c r="CL247" i="1"/>
  <c r="CM247" i="1"/>
  <c r="CN247" i="1"/>
  <c r="CO247" i="1"/>
  <c r="CL248" i="1"/>
  <c r="CM248" i="1"/>
  <c r="CN248" i="1"/>
  <c r="CO248" i="1"/>
  <c r="CL249" i="1"/>
  <c r="CM249" i="1"/>
  <c r="CN249" i="1"/>
  <c r="CO249" i="1"/>
  <c r="CL250" i="1"/>
  <c r="CM250" i="1"/>
  <c r="CN250" i="1"/>
  <c r="CO250" i="1"/>
  <c r="CL251" i="1"/>
  <c r="CM251" i="1"/>
  <c r="CN251" i="1"/>
  <c r="CO251" i="1"/>
  <c r="CL252" i="1"/>
  <c r="CM252" i="1"/>
  <c r="CN252" i="1"/>
  <c r="CO252" i="1"/>
  <c r="CL253" i="1"/>
  <c r="CM253" i="1"/>
  <c r="CN253" i="1"/>
  <c r="CO253" i="1"/>
  <c r="CL254" i="1"/>
  <c r="CM254" i="1"/>
  <c r="CN254" i="1"/>
  <c r="CO254" i="1"/>
  <c r="CL255" i="1"/>
  <c r="CM255" i="1"/>
  <c r="CN255" i="1"/>
  <c r="CO255" i="1"/>
  <c r="CL256" i="1"/>
  <c r="CM256" i="1"/>
  <c r="CN256" i="1"/>
  <c r="CO256" i="1"/>
  <c r="CL257" i="1"/>
  <c r="CM257" i="1"/>
  <c r="CN257" i="1"/>
  <c r="CO257" i="1"/>
  <c r="CL258" i="1"/>
  <c r="CM258" i="1"/>
  <c r="CN258" i="1"/>
  <c r="CO258" i="1"/>
  <c r="CL259" i="1"/>
  <c r="CM259" i="1"/>
  <c r="CN259" i="1"/>
  <c r="CO259" i="1"/>
  <c r="CL260" i="1"/>
  <c r="CM260" i="1"/>
  <c r="CN260" i="1"/>
  <c r="CO260" i="1"/>
  <c r="CL261" i="1"/>
  <c r="CM261" i="1"/>
  <c r="CN261" i="1"/>
  <c r="CO261" i="1"/>
  <c r="CL262" i="1"/>
  <c r="CM262" i="1"/>
  <c r="CN262" i="1"/>
  <c r="CO262" i="1"/>
  <c r="CL263" i="1"/>
  <c r="CM263" i="1"/>
  <c r="CN263" i="1"/>
  <c r="CO263" i="1"/>
  <c r="CL264" i="1"/>
  <c r="CM264" i="1"/>
  <c r="CN264" i="1"/>
  <c r="CO264" i="1"/>
  <c r="CL265" i="1"/>
  <c r="CM265" i="1"/>
  <c r="CN265" i="1"/>
  <c r="CO265" i="1"/>
  <c r="CL266" i="1"/>
  <c r="CM266" i="1"/>
  <c r="CN266" i="1"/>
  <c r="CO266" i="1"/>
  <c r="CL267" i="1"/>
  <c r="CM267" i="1"/>
  <c r="CN267" i="1"/>
  <c r="CO267" i="1"/>
  <c r="CL268" i="1"/>
  <c r="CM268" i="1"/>
  <c r="CN268" i="1"/>
  <c r="CO268" i="1"/>
  <c r="CL269" i="1"/>
  <c r="CM269" i="1"/>
  <c r="CN269" i="1"/>
  <c r="CO269" i="1"/>
  <c r="CL270" i="1"/>
  <c r="CM270" i="1"/>
  <c r="CN270" i="1"/>
  <c r="CO270" i="1"/>
  <c r="CL271" i="1"/>
  <c r="CM271" i="1"/>
  <c r="CN271" i="1"/>
  <c r="CO271" i="1"/>
  <c r="CL272" i="1"/>
  <c r="CM272" i="1"/>
  <c r="CN272" i="1"/>
  <c r="CO272" i="1"/>
  <c r="CL273" i="1"/>
  <c r="CM273" i="1"/>
  <c r="CN273" i="1"/>
  <c r="CO273" i="1"/>
  <c r="CL274" i="1"/>
  <c r="CM274" i="1"/>
  <c r="CN274" i="1"/>
  <c r="CO274" i="1"/>
  <c r="CL275" i="1"/>
  <c r="CM275" i="1"/>
  <c r="CN275" i="1"/>
  <c r="CO275" i="1"/>
  <c r="CL276" i="1"/>
  <c r="CM276" i="1"/>
  <c r="CN276" i="1"/>
  <c r="CO276" i="1"/>
  <c r="CL277" i="1"/>
  <c r="CM277" i="1"/>
  <c r="CN277" i="1"/>
  <c r="CO277" i="1"/>
  <c r="CL278" i="1"/>
  <c r="CM278" i="1"/>
  <c r="CN278" i="1"/>
  <c r="CO278" i="1"/>
  <c r="CL279" i="1"/>
  <c r="CM279" i="1"/>
  <c r="CN279" i="1"/>
  <c r="CO279" i="1"/>
  <c r="CL280" i="1"/>
  <c r="CM280" i="1"/>
  <c r="CN280" i="1"/>
  <c r="CO280" i="1"/>
  <c r="CL281" i="1"/>
  <c r="CM281" i="1"/>
  <c r="CN281" i="1"/>
  <c r="CO281" i="1"/>
  <c r="CL282" i="1"/>
  <c r="CM282" i="1"/>
  <c r="CN282" i="1"/>
  <c r="CO282" i="1"/>
  <c r="CL283" i="1"/>
  <c r="CM283" i="1"/>
  <c r="CN283" i="1"/>
  <c r="CO283" i="1"/>
  <c r="CL284" i="1"/>
  <c r="CM284" i="1"/>
  <c r="CN284" i="1"/>
  <c r="CO284" i="1"/>
  <c r="CL285" i="1"/>
  <c r="CM285" i="1"/>
  <c r="CN285" i="1"/>
  <c r="CO285" i="1"/>
  <c r="CL286" i="1"/>
  <c r="CM286" i="1"/>
  <c r="CN286" i="1"/>
  <c r="CO286" i="1"/>
  <c r="CL287" i="1"/>
  <c r="CM287" i="1"/>
  <c r="CN287" i="1"/>
  <c r="CO287" i="1"/>
  <c r="CL288" i="1"/>
  <c r="CM288" i="1"/>
  <c r="CN288" i="1"/>
  <c r="CO288" i="1"/>
  <c r="CL289" i="1"/>
  <c r="CM289" i="1"/>
  <c r="CN289" i="1"/>
  <c r="CO289" i="1"/>
  <c r="CL290" i="1"/>
  <c r="CM290" i="1"/>
  <c r="CN290" i="1"/>
  <c r="CO290" i="1"/>
  <c r="CL291" i="1"/>
  <c r="CM291" i="1"/>
  <c r="CN291" i="1"/>
  <c r="CO291" i="1"/>
  <c r="CL292" i="1"/>
  <c r="CM292" i="1"/>
  <c r="CN292" i="1"/>
  <c r="CO292" i="1"/>
  <c r="CL293" i="1"/>
  <c r="CM293" i="1"/>
  <c r="CN293" i="1"/>
  <c r="CO293" i="1"/>
  <c r="CL294" i="1"/>
  <c r="CM294" i="1"/>
  <c r="CN294" i="1"/>
  <c r="CO294" i="1"/>
  <c r="CL295" i="1"/>
  <c r="CM295" i="1"/>
  <c r="CN295" i="1"/>
  <c r="CO295" i="1"/>
  <c r="CL296" i="1"/>
  <c r="CM296" i="1"/>
  <c r="CN296" i="1"/>
  <c r="CO296" i="1"/>
  <c r="CL297" i="1"/>
  <c r="CM297" i="1"/>
  <c r="CN297" i="1"/>
  <c r="CO297" i="1"/>
  <c r="CL298" i="1"/>
  <c r="CM298" i="1"/>
  <c r="CN298" i="1"/>
  <c r="CO298" i="1"/>
  <c r="CL299" i="1"/>
  <c r="CM299" i="1"/>
  <c r="CN299" i="1"/>
  <c r="CO299" i="1"/>
  <c r="CL300" i="1"/>
  <c r="CM300" i="1"/>
  <c r="CN300" i="1"/>
  <c r="CO300" i="1"/>
  <c r="CL301" i="1"/>
  <c r="CM301" i="1"/>
  <c r="CN301" i="1"/>
  <c r="CO301" i="1"/>
  <c r="CL302" i="1"/>
  <c r="CM302" i="1"/>
  <c r="CN302" i="1"/>
  <c r="CO302" i="1"/>
  <c r="CL303" i="1"/>
  <c r="CM303" i="1"/>
  <c r="CN303" i="1"/>
  <c r="CO303" i="1"/>
  <c r="CL304" i="1"/>
  <c r="CM304" i="1"/>
  <c r="CN304" i="1"/>
  <c r="CO304" i="1"/>
  <c r="CL305" i="1"/>
  <c r="CM305" i="1"/>
  <c r="CN305" i="1"/>
  <c r="CO305" i="1"/>
  <c r="CL306" i="1"/>
  <c r="CM306" i="1"/>
  <c r="CN306" i="1"/>
  <c r="CO306" i="1"/>
  <c r="CL307" i="1"/>
  <c r="CM307" i="1"/>
  <c r="CN307" i="1"/>
  <c r="CO307" i="1"/>
  <c r="CL308" i="1"/>
  <c r="CM308" i="1"/>
  <c r="CN308" i="1"/>
  <c r="CO308" i="1"/>
  <c r="CL309" i="1"/>
  <c r="CM309" i="1"/>
  <c r="CN309" i="1"/>
  <c r="CO309" i="1"/>
  <c r="CL310" i="1"/>
  <c r="CM310" i="1"/>
  <c r="CN310" i="1"/>
  <c r="CO310" i="1"/>
  <c r="CL311" i="1"/>
  <c r="CM311" i="1"/>
  <c r="CN311" i="1"/>
  <c r="CO311" i="1"/>
  <c r="CL312" i="1"/>
  <c r="CM312" i="1"/>
  <c r="CN312" i="1"/>
  <c r="CO312" i="1"/>
  <c r="CL313" i="1"/>
  <c r="CM313" i="1"/>
  <c r="CN313" i="1"/>
  <c r="CO313" i="1"/>
  <c r="CL314" i="1"/>
  <c r="CM314" i="1"/>
  <c r="CN314" i="1"/>
  <c r="CO314" i="1"/>
  <c r="CL315" i="1"/>
  <c r="CM315" i="1"/>
  <c r="CN315" i="1"/>
  <c r="CO315" i="1"/>
  <c r="CL316" i="1"/>
  <c r="CM316" i="1"/>
  <c r="CN316" i="1"/>
  <c r="CO316" i="1"/>
  <c r="CL317" i="1"/>
  <c r="CM317" i="1"/>
  <c r="CN317" i="1"/>
  <c r="CO317" i="1"/>
  <c r="CL318" i="1"/>
  <c r="CM318" i="1"/>
  <c r="CN318" i="1"/>
  <c r="CO318" i="1"/>
  <c r="CL319" i="1"/>
  <c r="CM319" i="1"/>
  <c r="CN319" i="1"/>
  <c r="CO319" i="1"/>
  <c r="CL320" i="1"/>
  <c r="CM320" i="1"/>
  <c r="CN320" i="1"/>
  <c r="CO320" i="1"/>
  <c r="CL321" i="1"/>
  <c r="CM321" i="1"/>
  <c r="CN321" i="1"/>
  <c r="CO321" i="1"/>
  <c r="CL322" i="1"/>
  <c r="CM322" i="1"/>
  <c r="CN322" i="1"/>
  <c r="CO322" i="1"/>
  <c r="CL323" i="1"/>
  <c r="CM323" i="1"/>
  <c r="CN323" i="1"/>
  <c r="CO323" i="1"/>
  <c r="CL324" i="1"/>
  <c r="CM324" i="1"/>
  <c r="CN324" i="1"/>
  <c r="CO324" i="1"/>
  <c r="CL325" i="1"/>
  <c r="CM325" i="1"/>
  <c r="CN325" i="1"/>
  <c r="CO325" i="1"/>
  <c r="CL326" i="1"/>
  <c r="CM326" i="1"/>
  <c r="CN326" i="1"/>
  <c r="CO326" i="1"/>
  <c r="CL327" i="1"/>
  <c r="CM327" i="1"/>
  <c r="CN327" i="1"/>
  <c r="CO327" i="1"/>
  <c r="CL328" i="1"/>
  <c r="CM328" i="1"/>
  <c r="CN328" i="1"/>
  <c r="CO328" i="1"/>
  <c r="CL329" i="1"/>
  <c r="CM329" i="1"/>
  <c r="CN329" i="1"/>
  <c r="CO329" i="1"/>
  <c r="CL330" i="1"/>
  <c r="CM330" i="1"/>
  <c r="CN330" i="1"/>
  <c r="CO330" i="1"/>
  <c r="CL331" i="1"/>
  <c r="CM331" i="1"/>
  <c r="CN331" i="1"/>
  <c r="CO331" i="1"/>
  <c r="CL332" i="1"/>
  <c r="CM332" i="1"/>
  <c r="CN332" i="1"/>
  <c r="CO332" i="1"/>
  <c r="CL333" i="1"/>
  <c r="CM333" i="1"/>
  <c r="CN333" i="1"/>
  <c r="CO333" i="1"/>
  <c r="CL334" i="1"/>
  <c r="CM334" i="1"/>
  <c r="CN334" i="1"/>
  <c r="CO334" i="1"/>
  <c r="CL335" i="1"/>
  <c r="CM335" i="1"/>
  <c r="CN335" i="1"/>
  <c r="CO335" i="1"/>
  <c r="CL336" i="1"/>
  <c r="CM336" i="1"/>
  <c r="CN336" i="1"/>
  <c r="CO336" i="1"/>
  <c r="CL337" i="1"/>
  <c r="CM337" i="1"/>
  <c r="CN337" i="1"/>
  <c r="CO337" i="1"/>
  <c r="CL338" i="1"/>
  <c r="CM338" i="1"/>
  <c r="CN338" i="1"/>
  <c r="CO338" i="1"/>
  <c r="CL339" i="1"/>
  <c r="CM339" i="1"/>
  <c r="CN339" i="1"/>
  <c r="CO339" i="1"/>
  <c r="CL340" i="1"/>
  <c r="CM340" i="1"/>
  <c r="CN340" i="1"/>
  <c r="CO340" i="1"/>
  <c r="CL341" i="1"/>
  <c r="CM341" i="1"/>
  <c r="CN341" i="1"/>
  <c r="CO341" i="1"/>
  <c r="CL342" i="1"/>
  <c r="CM342" i="1"/>
  <c r="CN342" i="1"/>
  <c r="CO342" i="1"/>
  <c r="CL343" i="1"/>
  <c r="CM343" i="1"/>
  <c r="CN343" i="1"/>
  <c r="CO343" i="1"/>
  <c r="CL344" i="1"/>
  <c r="CM344" i="1"/>
  <c r="CN344" i="1"/>
  <c r="CO344" i="1"/>
  <c r="CL345" i="1"/>
  <c r="CM345" i="1"/>
  <c r="CN345" i="1"/>
  <c r="CO345" i="1"/>
  <c r="CL346" i="1"/>
  <c r="CM346" i="1"/>
  <c r="CN346" i="1"/>
  <c r="CO346" i="1"/>
  <c r="CL347" i="1"/>
  <c r="CM347" i="1"/>
  <c r="CN347" i="1"/>
  <c r="CO347" i="1"/>
  <c r="CL348" i="1"/>
  <c r="CM348" i="1"/>
  <c r="CN348" i="1"/>
  <c r="CO348" i="1"/>
  <c r="CL349" i="1"/>
  <c r="CM349" i="1"/>
  <c r="CN349" i="1"/>
  <c r="CO349" i="1"/>
  <c r="CL350" i="1"/>
  <c r="CM350" i="1"/>
  <c r="CN350" i="1"/>
  <c r="CO350" i="1"/>
  <c r="CL351" i="1"/>
  <c r="CM351" i="1"/>
  <c r="CN351" i="1"/>
  <c r="CO351" i="1"/>
  <c r="CL352" i="1"/>
  <c r="CM352" i="1"/>
  <c r="CN352" i="1"/>
  <c r="CO352" i="1"/>
  <c r="CL353" i="1"/>
  <c r="CM353" i="1"/>
  <c r="CN353" i="1"/>
  <c r="CO353" i="1"/>
  <c r="CL354" i="1"/>
  <c r="CM354" i="1"/>
  <c r="CN354" i="1"/>
  <c r="CO354" i="1"/>
  <c r="CL355" i="1"/>
  <c r="CM355" i="1"/>
  <c r="CN355" i="1"/>
  <c r="CO355" i="1"/>
  <c r="CL356" i="1"/>
  <c r="CM356" i="1"/>
  <c r="CN356" i="1"/>
  <c r="CO356" i="1"/>
  <c r="CL357" i="1"/>
  <c r="CM357" i="1"/>
  <c r="CN357" i="1"/>
  <c r="CO357" i="1"/>
  <c r="CL358" i="1"/>
  <c r="CM358" i="1"/>
  <c r="CN358" i="1"/>
  <c r="CO358" i="1"/>
  <c r="CL359" i="1"/>
  <c r="CM359" i="1"/>
  <c r="CN359" i="1"/>
  <c r="CO359" i="1"/>
  <c r="CL360" i="1"/>
  <c r="CM360" i="1"/>
  <c r="CN360" i="1"/>
  <c r="CO360" i="1"/>
  <c r="CL361" i="1"/>
  <c r="CM361" i="1"/>
  <c r="CN361" i="1"/>
  <c r="CO361" i="1"/>
  <c r="CL362" i="1"/>
  <c r="CM362" i="1"/>
  <c r="CN362" i="1"/>
  <c r="CO362" i="1"/>
  <c r="CL363" i="1"/>
  <c r="CM363" i="1"/>
  <c r="CN363" i="1"/>
  <c r="CO363" i="1"/>
  <c r="CL364" i="1"/>
  <c r="CM364" i="1"/>
  <c r="CN364" i="1"/>
  <c r="CO364" i="1"/>
  <c r="CL365" i="1"/>
  <c r="CM365" i="1"/>
  <c r="CN365" i="1"/>
  <c r="CO365" i="1"/>
  <c r="CL366" i="1"/>
  <c r="CM366" i="1"/>
  <c r="CN366" i="1"/>
  <c r="CO366" i="1"/>
  <c r="CL367" i="1"/>
  <c r="CM367" i="1"/>
  <c r="CN367" i="1"/>
  <c r="CO367" i="1"/>
  <c r="CL368" i="1"/>
  <c r="CM368" i="1"/>
  <c r="CN368" i="1"/>
  <c r="CO368" i="1"/>
  <c r="CL369" i="1"/>
  <c r="CM369" i="1"/>
  <c r="CN369" i="1"/>
  <c r="CO369" i="1"/>
  <c r="CL370" i="1"/>
  <c r="CM370" i="1"/>
  <c r="CN370" i="1"/>
  <c r="CO370" i="1"/>
  <c r="CL371" i="1"/>
  <c r="CM371" i="1"/>
  <c r="CN371" i="1"/>
  <c r="CO371" i="1"/>
  <c r="CL372" i="1"/>
  <c r="CM372" i="1"/>
  <c r="CN372" i="1"/>
  <c r="CO372" i="1"/>
  <c r="CL373" i="1"/>
  <c r="CM373" i="1"/>
  <c r="CN373" i="1"/>
  <c r="CO373" i="1"/>
  <c r="CL374" i="1"/>
  <c r="CM374" i="1"/>
  <c r="CN374" i="1"/>
  <c r="CO374" i="1"/>
  <c r="CL375" i="1"/>
  <c r="CM375" i="1"/>
  <c r="CN375" i="1"/>
  <c r="CO375" i="1"/>
  <c r="CL376" i="1"/>
  <c r="CM376" i="1"/>
  <c r="CN376" i="1"/>
  <c r="CO376" i="1"/>
  <c r="CL377" i="1"/>
  <c r="CM377" i="1"/>
  <c r="CN377" i="1"/>
  <c r="CO377" i="1"/>
  <c r="CL378" i="1"/>
  <c r="CM378" i="1"/>
  <c r="CN378" i="1"/>
  <c r="CO378" i="1"/>
  <c r="CL379" i="1"/>
  <c r="CM379" i="1"/>
  <c r="CN379" i="1"/>
  <c r="CO379" i="1"/>
  <c r="CL380" i="1"/>
  <c r="CM380" i="1"/>
  <c r="CN380" i="1"/>
  <c r="CO380" i="1"/>
  <c r="CL381" i="1"/>
  <c r="CM381" i="1"/>
  <c r="CN381" i="1"/>
  <c r="CO381" i="1"/>
  <c r="CL382" i="1"/>
  <c r="CM382" i="1"/>
  <c r="CN382" i="1"/>
  <c r="CO382" i="1"/>
  <c r="CL383" i="1"/>
  <c r="CM383" i="1"/>
  <c r="CN383" i="1"/>
  <c r="CO383" i="1"/>
  <c r="CL384" i="1"/>
  <c r="CM384" i="1"/>
  <c r="CN384" i="1"/>
  <c r="CO384" i="1"/>
  <c r="CL385" i="1"/>
  <c r="CM385" i="1"/>
  <c r="CN385" i="1"/>
  <c r="CO385" i="1"/>
  <c r="CL386" i="1"/>
  <c r="CM386" i="1"/>
  <c r="CN386" i="1"/>
  <c r="CO386" i="1"/>
  <c r="CL387" i="1"/>
  <c r="CM387" i="1"/>
  <c r="CN387" i="1"/>
  <c r="CO387" i="1"/>
  <c r="CL388" i="1"/>
  <c r="CM388" i="1"/>
  <c r="CN388" i="1"/>
  <c r="CO388" i="1"/>
  <c r="CL389" i="1"/>
  <c r="CM389" i="1"/>
  <c r="CN389" i="1"/>
  <c r="CO389" i="1"/>
  <c r="CL390" i="1"/>
  <c r="CM390" i="1"/>
  <c r="CN390" i="1"/>
  <c r="CO390" i="1"/>
  <c r="CL391" i="1"/>
  <c r="CM391" i="1"/>
  <c r="CN391" i="1"/>
  <c r="CO391" i="1"/>
  <c r="CL392" i="1"/>
  <c r="CM392" i="1"/>
  <c r="CN392" i="1"/>
  <c r="CO392" i="1"/>
  <c r="CL393" i="1"/>
  <c r="CM393" i="1"/>
  <c r="CN393" i="1"/>
  <c r="CO393" i="1"/>
  <c r="CL394" i="1"/>
  <c r="CM394" i="1"/>
  <c r="CN394" i="1"/>
  <c r="CO394" i="1"/>
  <c r="CL395" i="1"/>
  <c r="CM395" i="1"/>
  <c r="CN395" i="1"/>
  <c r="CO395" i="1"/>
  <c r="CL396" i="1"/>
  <c r="CM396" i="1"/>
  <c r="CN396" i="1"/>
  <c r="CO396" i="1"/>
  <c r="CL397" i="1"/>
  <c r="CM397" i="1"/>
  <c r="CN397" i="1"/>
  <c r="CO397" i="1"/>
  <c r="CL398" i="1"/>
  <c r="CM398" i="1"/>
  <c r="CN398" i="1"/>
  <c r="CO398" i="1"/>
  <c r="CL399" i="1"/>
  <c r="CM399" i="1"/>
  <c r="CN399" i="1"/>
  <c r="CO399" i="1"/>
  <c r="CL400" i="1"/>
  <c r="CM400" i="1"/>
  <c r="CN400" i="1"/>
  <c r="CO400" i="1"/>
  <c r="CL401" i="1"/>
  <c r="CM401" i="1"/>
  <c r="CN401" i="1"/>
  <c r="CO401" i="1"/>
  <c r="CL402" i="1"/>
  <c r="CM402" i="1"/>
  <c r="CN402" i="1"/>
  <c r="CO402" i="1"/>
  <c r="CL403" i="1"/>
  <c r="CM403" i="1"/>
  <c r="CN403" i="1"/>
  <c r="CO403" i="1"/>
  <c r="CL404" i="1"/>
  <c r="CM404" i="1"/>
  <c r="CN404" i="1"/>
  <c r="CO404" i="1"/>
  <c r="CL405" i="1"/>
  <c r="CM405" i="1"/>
  <c r="CN405" i="1"/>
  <c r="CO405" i="1"/>
  <c r="CL406" i="1"/>
  <c r="CM406" i="1"/>
  <c r="CN406" i="1"/>
  <c r="CO406" i="1"/>
  <c r="CL407" i="1"/>
  <c r="CM407" i="1"/>
  <c r="CN407" i="1"/>
  <c r="CO407" i="1"/>
  <c r="CL408" i="1"/>
  <c r="CM408" i="1"/>
  <c r="CN408" i="1"/>
  <c r="CO408" i="1"/>
  <c r="CL409" i="1"/>
  <c r="CM409" i="1"/>
  <c r="CN409" i="1"/>
  <c r="CO409" i="1"/>
  <c r="CL410" i="1"/>
  <c r="CM410" i="1"/>
  <c r="CN410" i="1"/>
  <c r="CO410" i="1"/>
  <c r="CL411" i="1"/>
  <c r="CM411" i="1"/>
  <c r="CN411" i="1"/>
  <c r="CO411" i="1"/>
  <c r="CL412" i="1"/>
  <c r="CM412" i="1"/>
  <c r="CN412" i="1"/>
  <c r="CO412" i="1"/>
  <c r="CL413" i="1"/>
  <c r="CM413" i="1"/>
  <c r="CN413" i="1"/>
  <c r="CO413" i="1"/>
  <c r="CL414" i="1"/>
  <c r="CM414" i="1"/>
  <c r="CN414" i="1"/>
  <c r="CO414" i="1"/>
  <c r="CL415" i="1"/>
  <c r="CM415" i="1"/>
  <c r="CN415" i="1"/>
  <c r="CO415" i="1"/>
  <c r="CL416" i="1"/>
  <c r="CM416" i="1"/>
  <c r="CN416" i="1"/>
  <c r="CO416" i="1"/>
  <c r="CL417" i="1"/>
  <c r="CM417" i="1"/>
  <c r="CN417" i="1"/>
  <c r="CO417" i="1"/>
  <c r="CL418" i="1"/>
  <c r="CM418" i="1"/>
  <c r="CN418" i="1"/>
  <c r="CO418" i="1"/>
  <c r="CL419" i="1"/>
  <c r="CM419" i="1"/>
  <c r="CN419" i="1"/>
  <c r="CO419" i="1"/>
  <c r="CL420" i="1"/>
  <c r="CM420" i="1"/>
  <c r="CN420" i="1"/>
  <c r="CO420" i="1"/>
  <c r="CL421" i="1"/>
  <c r="CM421" i="1"/>
  <c r="CN421" i="1"/>
  <c r="CO421" i="1"/>
  <c r="CL422" i="1"/>
  <c r="CM422" i="1"/>
  <c r="CN422" i="1"/>
  <c r="CO422" i="1"/>
  <c r="CL423" i="1"/>
  <c r="CM423" i="1"/>
  <c r="CN423" i="1"/>
  <c r="CO423" i="1"/>
  <c r="CL424" i="1"/>
  <c r="CM424" i="1"/>
  <c r="CN424" i="1"/>
  <c r="CO424" i="1"/>
  <c r="CL425" i="1"/>
  <c r="CM425" i="1"/>
  <c r="CN425" i="1"/>
  <c r="CO425" i="1"/>
  <c r="CL426" i="1"/>
  <c r="CM426" i="1"/>
  <c r="CN426" i="1"/>
  <c r="CO426" i="1"/>
  <c r="CL427" i="1"/>
  <c r="CM427" i="1"/>
  <c r="CN427" i="1"/>
  <c r="CO427" i="1"/>
  <c r="CL428" i="1"/>
  <c r="CM428" i="1"/>
  <c r="CN428" i="1"/>
  <c r="CO428" i="1"/>
  <c r="CL429" i="1"/>
  <c r="CM429" i="1"/>
  <c r="CN429" i="1"/>
  <c r="CO429" i="1"/>
  <c r="CL430" i="1"/>
  <c r="CM430" i="1"/>
  <c r="CN430" i="1"/>
  <c r="CO430" i="1"/>
  <c r="CL431" i="1"/>
  <c r="CM431" i="1"/>
  <c r="CN431" i="1"/>
  <c r="CO431" i="1"/>
  <c r="CL432" i="1"/>
  <c r="CM432" i="1"/>
  <c r="CN432" i="1"/>
  <c r="CO432" i="1"/>
  <c r="CL433" i="1"/>
  <c r="CM433" i="1"/>
  <c r="CN433" i="1"/>
  <c r="CO433" i="1"/>
  <c r="CL434" i="1"/>
  <c r="CM434" i="1"/>
  <c r="CN434" i="1"/>
  <c r="CO434" i="1"/>
  <c r="CL435" i="1"/>
  <c r="CM435" i="1"/>
  <c r="CN435" i="1"/>
  <c r="CO435" i="1"/>
  <c r="CL436" i="1"/>
  <c r="CM436" i="1"/>
  <c r="CN436" i="1"/>
  <c r="CO436" i="1"/>
  <c r="CL437" i="1"/>
  <c r="CM437" i="1"/>
  <c r="CN437" i="1"/>
  <c r="CO437" i="1"/>
  <c r="CL438" i="1"/>
  <c r="CM438" i="1"/>
  <c r="CN438" i="1"/>
  <c r="CO438" i="1"/>
  <c r="CL439" i="1"/>
  <c r="CM439" i="1"/>
  <c r="CN439" i="1"/>
  <c r="CO439" i="1"/>
  <c r="CL440" i="1"/>
  <c r="CM440" i="1"/>
  <c r="CN440" i="1"/>
  <c r="CO440" i="1"/>
  <c r="CL441" i="1"/>
  <c r="CM441" i="1"/>
  <c r="CN441" i="1"/>
  <c r="CO441" i="1"/>
  <c r="CL442" i="1"/>
  <c r="CM442" i="1"/>
  <c r="CN442" i="1"/>
  <c r="CO442" i="1"/>
  <c r="CL443" i="1"/>
  <c r="CM443" i="1"/>
  <c r="CN443" i="1"/>
  <c r="CO443" i="1"/>
  <c r="CL444" i="1"/>
  <c r="CM444" i="1"/>
  <c r="CN444" i="1"/>
  <c r="CO444" i="1"/>
  <c r="CL445" i="1"/>
  <c r="CM445" i="1"/>
  <c r="CN445" i="1"/>
  <c r="CO445" i="1"/>
  <c r="CL446" i="1"/>
  <c r="CM446" i="1"/>
  <c r="CN446" i="1"/>
  <c r="CO446" i="1"/>
  <c r="CL447" i="1"/>
  <c r="CM447" i="1"/>
  <c r="CN447" i="1"/>
  <c r="CO447" i="1"/>
  <c r="CL448" i="1"/>
  <c r="CM448" i="1"/>
  <c r="CN448" i="1"/>
  <c r="CO448" i="1"/>
  <c r="CL449" i="1"/>
  <c r="CM449" i="1"/>
  <c r="CN449" i="1"/>
  <c r="CO449" i="1"/>
  <c r="CL450" i="1"/>
  <c r="CM450" i="1"/>
  <c r="CN450" i="1"/>
  <c r="CO450" i="1"/>
  <c r="CL451" i="1"/>
  <c r="CM451" i="1"/>
  <c r="CN451" i="1"/>
  <c r="CO451" i="1"/>
  <c r="CL452" i="1"/>
  <c r="CM452" i="1"/>
  <c r="CN452" i="1"/>
  <c r="CO452" i="1"/>
  <c r="CL453" i="1"/>
  <c r="CM453" i="1"/>
  <c r="CN453" i="1"/>
  <c r="CO453" i="1"/>
  <c r="CL454" i="1"/>
  <c r="CM454" i="1"/>
  <c r="CN454" i="1"/>
  <c r="CO454" i="1"/>
  <c r="CL455" i="1"/>
  <c r="CM455" i="1"/>
  <c r="CN455" i="1"/>
  <c r="CO455" i="1"/>
  <c r="CL456" i="1"/>
  <c r="CM456" i="1"/>
  <c r="CN456" i="1"/>
  <c r="CO456" i="1"/>
  <c r="CL457" i="1"/>
  <c r="CM457" i="1"/>
  <c r="CN457" i="1"/>
  <c r="CO457" i="1"/>
  <c r="CL458" i="1"/>
  <c r="CM458" i="1"/>
  <c r="CN458" i="1"/>
  <c r="CO458" i="1"/>
  <c r="CL459" i="1"/>
  <c r="CM459" i="1"/>
  <c r="CN459" i="1"/>
  <c r="CO459" i="1"/>
  <c r="CL460" i="1"/>
  <c r="CM460" i="1"/>
  <c r="CN460" i="1"/>
  <c r="CO460" i="1"/>
  <c r="CL461" i="1"/>
  <c r="CM461" i="1"/>
  <c r="CN461" i="1"/>
  <c r="CO461" i="1"/>
  <c r="CL462" i="1"/>
  <c r="CM462" i="1"/>
  <c r="CN462" i="1"/>
  <c r="CO462" i="1"/>
  <c r="CL463" i="1"/>
  <c r="CM463" i="1"/>
  <c r="CN463" i="1"/>
  <c r="CO463" i="1"/>
  <c r="CL464" i="1"/>
  <c r="CM464" i="1"/>
  <c r="CN464" i="1"/>
  <c r="CO464" i="1"/>
  <c r="CL465" i="1"/>
  <c r="CM465" i="1"/>
  <c r="CN465" i="1"/>
  <c r="CO465" i="1"/>
  <c r="CL466" i="1"/>
  <c r="CM466" i="1"/>
  <c r="CN466" i="1"/>
  <c r="CO466" i="1"/>
  <c r="CL467" i="1"/>
  <c r="CM467" i="1"/>
  <c r="CN467" i="1"/>
  <c r="CO467" i="1"/>
  <c r="CL468" i="1"/>
  <c r="CM468" i="1"/>
  <c r="CN468" i="1"/>
  <c r="CO468" i="1"/>
  <c r="CL469" i="1"/>
  <c r="CM469" i="1"/>
  <c r="CN469" i="1"/>
  <c r="CO469" i="1"/>
  <c r="CL470" i="1"/>
  <c r="CM470" i="1"/>
  <c r="CN470" i="1"/>
  <c r="CO470" i="1"/>
  <c r="CL471" i="1"/>
  <c r="CM471" i="1"/>
  <c r="CN471" i="1"/>
  <c r="CO471" i="1"/>
  <c r="CL472" i="1"/>
  <c r="CM472" i="1"/>
  <c r="CN472" i="1"/>
  <c r="CO472" i="1"/>
  <c r="CL473" i="1"/>
  <c r="CM473" i="1"/>
  <c r="CN473" i="1"/>
  <c r="CO473" i="1"/>
  <c r="CL474" i="1"/>
  <c r="CM474" i="1"/>
  <c r="CN474" i="1"/>
  <c r="CO474" i="1"/>
  <c r="CL475" i="1"/>
  <c r="CM475" i="1"/>
  <c r="CN475" i="1"/>
  <c r="CO475" i="1"/>
  <c r="CL476" i="1"/>
  <c r="CM476" i="1"/>
  <c r="CN476" i="1"/>
  <c r="CO476" i="1"/>
  <c r="CL477" i="1"/>
  <c r="CM477" i="1"/>
  <c r="CN477" i="1"/>
  <c r="CO477" i="1"/>
  <c r="CL478" i="1"/>
  <c r="CM478" i="1"/>
  <c r="CN478" i="1"/>
  <c r="CO478" i="1"/>
  <c r="CL479" i="1"/>
  <c r="CM479" i="1"/>
  <c r="CN479" i="1"/>
  <c r="CO479" i="1"/>
  <c r="CL480" i="1"/>
  <c r="CM480" i="1"/>
  <c r="CN480" i="1"/>
  <c r="CO480" i="1"/>
  <c r="CL481" i="1"/>
  <c r="CM481" i="1"/>
  <c r="CN481" i="1"/>
  <c r="CO481" i="1"/>
  <c r="CL482" i="1"/>
  <c r="CM482" i="1"/>
  <c r="CN482" i="1"/>
  <c r="CO482" i="1"/>
  <c r="CL483" i="1"/>
  <c r="CM483" i="1"/>
  <c r="CN483" i="1"/>
  <c r="CO483" i="1"/>
  <c r="CL484" i="1"/>
  <c r="CM484" i="1"/>
  <c r="CN484" i="1"/>
  <c r="CO484" i="1"/>
  <c r="CL485" i="1"/>
  <c r="CM485" i="1"/>
  <c r="CN485" i="1"/>
  <c r="CO485" i="1"/>
  <c r="CL486" i="1"/>
  <c r="CM486" i="1"/>
  <c r="CN486" i="1"/>
  <c r="CO486" i="1"/>
  <c r="CL487" i="1"/>
  <c r="CM487" i="1"/>
  <c r="CN487" i="1"/>
  <c r="CO487" i="1"/>
  <c r="CL488" i="1"/>
  <c r="CM488" i="1"/>
  <c r="CN488" i="1"/>
  <c r="CO488" i="1"/>
  <c r="CL489" i="1"/>
  <c r="CM489" i="1"/>
  <c r="CN489" i="1"/>
  <c r="CO489" i="1"/>
  <c r="CL490" i="1"/>
  <c r="CM490" i="1"/>
  <c r="CN490" i="1"/>
  <c r="CO490" i="1"/>
  <c r="CL491" i="1"/>
  <c r="CM491" i="1"/>
  <c r="CN491" i="1"/>
  <c r="CO491" i="1"/>
  <c r="CL492" i="1"/>
  <c r="CM492" i="1"/>
  <c r="CN492" i="1"/>
  <c r="CO492" i="1"/>
  <c r="CL493" i="1"/>
  <c r="CM493" i="1"/>
  <c r="CN493" i="1"/>
  <c r="CO493" i="1"/>
  <c r="CL494" i="1"/>
  <c r="CM494" i="1"/>
  <c r="CN494" i="1"/>
  <c r="CO494" i="1"/>
  <c r="CL495" i="1"/>
  <c r="CM495" i="1"/>
  <c r="CN495" i="1"/>
  <c r="CO495" i="1"/>
  <c r="CL496" i="1"/>
  <c r="CM496" i="1"/>
  <c r="CN496" i="1"/>
  <c r="CO496" i="1"/>
  <c r="CL497" i="1"/>
  <c r="CM497" i="1"/>
  <c r="CN497" i="1"/>
  <c r="CO497" i="1"/>
  <c r="CL498" i="1"/>
  <c r="CM498" i="1"/>
  <c r="CN498" i="1"/>
  <c r="CO498" i="1"/>
  <c r="CL499" i="1"/>
  <c r="CM499" i="1"/>
  <c r="CN499" i="1"/>
  <c r="CO499" i="1"/>
  <c r="CL500" i="1"/>
  <c r="CM500" i="1"/>
  <c r="CN500" i="1"/>
  <c r="CO500" i="1"/>
  <c r="CL501" i="1"/>
  <c r="CM501" i="1"/>
  <c r="CN501" i="1"/>
  <c r="CO501" i="1"/>
  <c r="CL502" i="1"/>
  <c r="CM502" i="1"/>
  <c r="CN502" i="1"/>
  <c r="CO502" i="1"/>
  <c r="CL503" i="1"/>
  <c r="CM503" i="1"/>
  <c r="CN503" i="1"/>
  <c r="CO503" i="1"/>
  <c r="CL504" i="1"/>
  <c r="CM504" i="1"/>
  <c r="CN504" i="1"/>
  <c r="CO504" i="1"/>
  <c r="CL505" i="1"/>
  <c r="CM505" i="1"/>
  <c r="CN505" i="1"/>
  <c r="CO505" i="1"/>
  <c r="CL506" i="1"/>
  <c r="CM506" i="1"/>
  <c r="CN506" i="1"/>
  <c r="CO506" i="1"/>
  <c r="CL507" i="1"/>
  <c r="CM507" i="1"/>
  <c r="CN507" i="1"/>
  <c r="CO507" i="1"/>
  <c r="CL508" i="1"/>
  <c r="CM508" i="1"/>
  <c r="CN508" i="1"/>
  <c r="CO508" i="1"/>
  <c r="CL509" i="1"/>
  <c r="CM509" i="1"/>
  <c r="CN509" i="1"/>
  <c r="CO509" i="1"/>
  <c r="CL510" i="1"/>
  <c r="CM510" i="1"/>
  <c r="CN510" i="1"/>
  <c r="CO510" i="1"/>
  <c r="CL511" i="1"/>
  <c r="CM511" i="1"/>
  <c r="CN511" i="1"/>
  <c r="CO511" i="1"/>
  <c r="CL512" i="1"/>
  <c r="CM512" i="1"/>
  <c r="CN512" i="1"/>
  <c r="CO512" i="1"/>
  <c r="CL513" i="1"/>
  <c r="CM513" i="1"/>
  <c r="CN513" i="1"/>
  <c r="CO513" i="1"/>
  <c r="CL514" i="1"/>
  <c r="CM514" i="1"/>
  <c r="CN514" i="1"/>
  <c r="CO514" i="1"/>
  <c r="CL515" i="1"/>
  <c r="CM515" i="1"/>
  <c r="CN515" i="1"/>
  <c r="CO515" i="1"/>
  <c r="CL516" i="1"/>
  <c r="CM516" i="1"/>
  <c r="CN516" i="1"/>
  <c r="CO516" i="1"/>
  <c r="CL517" i="1"/>
  <c r="CM517" i="1"/>
  <c r="CN517" i="1"/>
  <c r="CO517" i="1"/>
  <c r="CL518" i="1"/>
  <c r="CM518" i="1"/>
  <c r="CN518" i="1"/>
  <c r="CO518" i="1"/>
  <c r="CL519" i="1"/>
  <c r="CM519" i="1"/>
  <c r="CN519" i="1"/>
  <c r="CO519" i="1"/>
  <c r="CL520" i="1"/>
  <c r="CM520" i="1"/>
  <c r="CN520" i="1"/>
  <c r="CO520" i="1"/>
  <c r="CL521" i="1"/>
  <c r="CM521" i="1"/>
  <c r="CN521" i="1"/>
  <c r="CO521" i="1"/>
  <c r="CL522" i="1"/>
  <c r="CM522" i="1"/>
  <c r="CN522" i="1"/>
  <c r="CO522" i="1"/>
  <c r="CL523" i="1"/>
  <c r="CM523" i="1"/>
  <c r="CN523" i="1"/>
  <c r="CO523" i="1"/>
  <c r="CL524" i="1"/>
  <c r="CM524" i="1"/>
  <c r="CN524" i="1"/>
  <c r="CO524" i="1"/>
  <c r="CL525" i="1"/>
  <c r="CM525" i="1"/>
  <c r="CN525" i="1"/>
  <c r="CO525" i="1"/>
  <c r="CL526" i="1"/>
  <c r="CM526" i="1"/>
  <c r="CN526" i="1"/>
  <c r="CO526" i="1"/>
  <c r="CL527" i="1"/>
  <c r="CM527" i="1"/>
  <c r="CN527" i="1"/>
  <c r="CO527" i="1"/>
  <c r="CL528" i="1"/>
  <c r="CM528" i="1"/>
  <c r="CN528" i="1"/>
  <c r="CO528" i="1"/>
  <c r="CL529" i="1"/>
  <c r="CM529" i="1"/>
  <c r="CN529" i="1"/>
  <c r="CO529" i="1"/>
  <c r="CL530" i="1"/>
  <c r="CM530" i="1"/>
  <c r="CN530" i="1"/>
  <c r="CO530" i="1"/>
  <c r="CL531" i="1"/>
  <c r="CM531" i="1"/>
  <c r="CN531" i="1"/>
  <c r="CO531" i="1"/>
  <c r="CL532" i="1"/>
  <c r="CM532" i="1"/>
  <c r="CN532" i="1"/>
  <c r="CO532" i="1"/>
  <c r="CL533" i="1"/>
  <c r="CM533" i="1"/>
  <c r="CN533" i="1"/>
  <c r="CO533" i="1"/>
  <c r="CL534" i="1"/>
  <c r="CM534" i="1"/>
  <c r="CN534" i="1"/>
  <c r="CO534" i="1"/>
  <c r="CL535" i="1"/>
  <c r="CM535" i="1"/>
  <c r="CN535" i="1"/>
  <c r="CO535" i="1"/>
  <c r="CL536" i="1"/>
  <c r="CM536" i="1"/>
  <c r="CN536" i="1"/>
  <c r="CO536" i="1"/>
  <c r="CL537" i="1"/>
  <c r="CM537" i="1"/>
  <c r="CN537" i="1"/>
  <c r="CO537" i="1"/>
  <c r="CL538" i="1"/>
  <c r="CM538" i="1"/>
  <c r="CN538" i="1"/>
  <c r="CO538" i="1"/>
  <c r="CL539" i="1"/>
  <c r="CM539" i="1"/>
  <c r="CN539" i="1"/>
  <c r="CO539" i="1"/>
  <c r="CL540" i="1"/>
  <c r="CM540" i="1"/>
  <c r="CN540" i="1"/>
  <c r="CO540" i="1"/>
  <c r="CL541" i="1"/>
  <c r="CM541" i="1"/>
  <c r="CN541" i="1"/>
  <c r="CO541" i="1"/>
  <c r="CL542" i="1"/>
  <c r="CM542" i="1"/>
  <c r="CN542" i="1"/>
  <c r="CO542" i="1"/>
  <c r="CL543" i="1"/>
  <c r="CM543" i="1"/>
  <c r="CN543" i="1"/>
  <c r="CO543" i="1"/>
  <c r="CL544" i="1"/>
  <c r="CM544" i="1"/>
  <c r="CN544" i="1"/>
  <c r="CO544" i="1"/>
  <c r="CL545" i="1"/>
  <c r="CM545" i="1"/>
  <c r="CN545" i="1"/>
  <c r="CO545" i="1"/>
  <c r="CL546" i="1"/>
  <c r="CM546" i="1"/>
  <c r="CN546" i="1"/>
  <c r="CO546" i="1"/>
  <c r="CL547" i="1"/>
  <c r="CM547" i="1"/>
  <c r="CN547" i="1"/>
  <c r="CO547" i="1"/>
  <c r="CL548" i="1"/>
  <c r="CM548" i="1"/>
  <c r="CN548" i="1"/>
  <c r="CO548" i="1"/>
  <c r="CL549" i="1"/>
  <c r="CM549" i="1"/>
  <c r="CN549" i="1"/>
  <c r="CO549" i="1"/>
  <c r="CL550" i="1"/>
  <c r="CM550" i="1"/>
  <c r="CN550" i="1"/>
  <c r="CO550" i="1"/>
  <c r="CL551" i="1"/>
  <c r="CM551" i="1"/>
  <c r="CN551" i="1"/>
  <c r="CO551" i="1"/>
  <c r="CL552" i="1"/>
  <c r="CM552" i="1"/>
  <c r="CN552" i="1"/>
  <c r="CO552" i="1"/>
  <c r="CL553" i="1"/>
  <c r="CM553" i="1"/>
  <c r="CN553" i="1"/>
  <c r="CO553" i="1"/>
  <c r="CL554" i="1"/>
  <c r="CM554" i="1"/>
  <c r="CN554" i="1"/>
  <c r="CO554" i="1"/>
  <c r="CL555" i="1"/>
  <c r="CM555" i="1"/>
  <c r="CN555" i="1"/>
  <c r="CO555" i="1"/>
  <c r="CL556" i="1"/>
  <c r="CM556" i="1"/>
  <c r="CN556" i="1"/>
  <c r="CO556" i="1"/>
  <c r="CL557" i="1"/>
  <c r="CM557" i="1"/>
  <c r="CN557" i="1"/>
  <c r="CO557" i="1"/>
  <c r="CL558" i="1"/>
  <c r="CM558" i="1"/>
  <c r="CN558" i="1"/>
  <c r="CO558" i="1"/>
  <c r="CL559" i="1"/>
  <c r="CM559" i="1"/>
  <c r="CN559" i="1"/>
  <c r="CO559" i="1"/>
  <c r="CL560" i="1"/>
  <c r="CM560" i="1"/>
  <c r="CN560" i="1"/>
  <c r="CO560" i="1"/>
  <c r="CL561" i="1"/>
  <c r="CM561" i="1"/>
  <c r="CN561" i="1"/>
  <c r="CO561" i="1"/>
  <c r="CL562" i="1"/>
  <c r="CM562" i="1"/>
  <c r="CN562" i="1"/>
  <c r="CO562" i="1"/>
  <c r="CL563" i="1"/>
  <c r="CM563" i="1"/>
  <c r="CN563" i="1"/>
  <c r="CO563" i="1"/>
  <c r="CL564" i="1"/>
  <c r="CM564" i="1"/>
  <c r="CN564" i="1"/>
  <c r="CO564" i="1"/>
  <c r="CL565" i="1"/>
  <c r="CM565" i="1"/>
  <c r="CN565" i="1"/>
  <c r="CO565" i="1"/>
  <c r="CL566" i="1"/>
  <c r="CM566" i="1"/>
  <c r="CN566" i="1"/>
  <c r="CO566" i="1"/>
  <c r="CL567" i="1"/>
  <c r="CM567" i="1"/>
  <c r="CN567" i="1"/>
  <c r="CO567" i="1"/>
  <c r="CL568" i="1"/>
  <c r="CM568" i="1"/>
  <c r="CN568" i="1"/>
  <c r="CO568" i="1"/>
  <c r="CL569" i="1"/>
  <c r="CM569" i="1"/>
  <c r="CN569" i="1"/>
  <c r="CO569" i="1"/>
  <c r="CL570" i="1"/>
  <c r="CM570" i="1"/>
  <c r="CN570" i="1"/>
  <c r="CO570" i="1"/>
  <c r="CL571" i="1"/>
  <c r="CM571" i="1"/>
  <c r="CN571" i="1"/>
  <c r="CO571" i="1"/>
  <c r="CL572" i="1"/>
  <c r="CM572" i="1"/>
  <c r="CN572" i="1"/>
  <c r="CO572" i="1"/>
  <c r="CL573" i="1"/>
  <c r="CM573" i="1"/>
  <c r="CN573" i="1"/>
  <c r="CO573" i="1"/>
  <c r="CL574" i="1"/>
  <c r="CM574" i="1"/>
  <c r="CN574" i="1"/>
  <c r="CO574" i="1"/>
  <c r="CL575" i="1"/>
  <c r="CM575" i="1"/>
  <c r="CN575" i="1"/>
  <c r="CO575" i="1"/>
  <c r="CL576" i="1"/>
  <c r="CM576" i="1"/>
  <c r="CN576" i="1"/>
  <c r="CO576" i="1"/>
  <c r="CL577" i="1"/>
  <c r="CM577" i="1"/>
  <c r="CN577" i="1"/>
  <c r="CO577" i="1"/>
  <c r="CL578" i="1"/>
  <c r="CM578" i="1"/>
  <c r="CN578" i="1"/>
  <c r="CO578" i="1"/>
  <c r="CL579" i="1"/>
  <c r="CM579" i="1"/>
  <c r="CN579" i="1"/>
  <c r="CO579" i="1"/>
  <c r="CL580" i="1"/>
  <c r="CM580" i="1"/>
  <c r="CN580" i="1"/>
  <c r="CO580" i="1"/>
  <c r="CL581" i="1"/>
  <c r="CM581" i="1"/>
  <c r="CN581" i="1"/>
  <c r="CO581" i="1"/>
  <c r="CL582" i="1"/>
  <c r="CM582" i="1"/>
  <c r="CN582" i="1"/>
  <c r="CO582" i="1"/>
  <c r="CL583" i="1"/>
  <c r="CM583" i="1"/>
  <c r="CN583" i="1"/>
  <c r="CO583" i="1"/>
  <c r="CL584" i="1"/>
  <c r="CM584" i="1"/>
  <c r="CN584" i="1"/>
  <c r="CO584" i="1"/>
  <c r="CL585" i="1"/>
  <c r="CM585" i="1"/>
  <c r="CN585" i="1"/>
  <c r="CO585" i="1"/>
  <c r="CL586" i="1"/>
  <c r="CM586" i="1"/>
  <c r="CN586" i="1"/>
  <c r="CO586" i="1"/>
  <c r="CL587" i="1"/>
  <c r="CM587" i="1"/>
  <c r="CN587" i="1"/>
  <c r="CO587" i="1"/>
  <c r="CL588" i="1"/>
  <c r="CM588" i="1"/>
  <c r="CN588" i="1"/>
  <c r="CO588" i="1"/>
  <c r="CL589" i="1"/>
  <c r="CM589" i="1"/>
  <c r="CN589" i="1"/>
  <c r="CO589" i="1"/>
  <c r="CL590" i="1"/>
  <c r="CM590" i="1"/>
  <c r="CN590" i="1"/>
  <c r="CO590" i="1"/>
  <c r="CL591" i="1"/>
  <c r="CM591" i="1"/>
  <c r="CN591" i="1"/>
  <c r="CO591" i="1"/>
  <c r="CL592" i="1"/>
  <c r="CM592" i="1"/>
  <c r="CN592" i="1"/>
  <c r="CO592" i="1"/>
  <c r="CL593" i="1"/>
  <c r="CM593" i="1"/>
  <c r="CN593" i="1"/>
  <c r="CO593" i="1"/>
  <c r="CL594" i="1"/>
  <c r="CM594" i="1"/>
  <c r="CN594" i="1"/>
  <c r="CO594" i="1"/>
  <c r="CL595" i="1"/>
  <c r="CM595" i="1"/>
  <c r="CN595" i="1"/>
  <c r="CO595" i="1"/>
  <c r="CL596" i="1"/>
  <c r="CM596" i="1"/>
  <c r="CN596" i="1"/>
  <c r="CO596" i="1"/>
  <c r="CL597" i="1"/>
  <c r="CM597" i="1"/>
  <c r="CN597" i="1"/>
  <c r="CO597" i="1"/>
  <c r="CL598" i="1"/>
  <c r="CM598" i="1"/>
  <c r="CN598" i="1"/>
  <c r="CO598" i="1"/>
  <c r="CL599" i="1"/>
  <c r="CM599" i="1"/>
  <c r="CN599" i="1"/>
  <c r="CO599" i="1"/>
  <c r="CL600" i="1"/>
  <c r="CM600" i="1"/>
  <c r="CN600" i="1"/>
  <c r="CO600" i="1"/>
  <c r="CL601" i="1"/>
  <c r="CM601" i="1"/>
  <c r="CN601" i="1"/>
  <c r="CO601" i="1"/>
  <c r="CL602" i="1"/>
  <c r="CM602" i="1"/>
  <c r="CN602" i="1"/>
  <c r="CO602" i="1"/>
  <c r="CL603" i="1"/>
  <c r="CM603" i="1"/>
  <c r="CN603" i="1"/>
  <c r="CO603" i="1"/>
  <c r="CL604" i="1"/>
  <c r="CM604" i="1"/>
  <c r="CN604" i="1"/>
  <c r="CO604" i="1"/>
  <c r="CL605" i="1"/>
  <c r="CM605" i="1"/>
  <c r="CN605" i="1"/>
  <c r="CO605" i="1"/>
  <c r="CL606" i="1"/>
  <c r="CM606" i="1"/>
  <c r="CN606" i="1"/>
  <c r="CO606" i="1"/>
  <c r="CL607" i="1"/>
  <c r="CM607" i="1"/>
  <c r="CN607" i="1"/>
  <c r="CO607" i="1"/>
  <c r="CL608" i="1"/>
  <c r="CM608" i="1"/>
  <c r="CN608" i="1"/>
  <c r="CO608" i="1"/>
  <c r="CL609" i="1"/>
  <c r="CM609" i="1"/>
  <c r="CN609" i="1"/>
  <c r="CO609" i="1"/>
  <c r="CL610" i="1"/>
  <c r="CM610" i="1"/>
  <c r="CN610" i="1"/>
  <c r="CO610" i="1"/>
  <c r="CL611" i="1"/>
  <c r="CM611" i="1"/>
  <c r="CN611" i="1"/>
  <c r="CO611" i="1"/>
  <c r="CL612" i="1"/>
  <c r="CM612" i="1"/>
  <c r="CN612" i="1"/>
  <c r="CO612" i="1"/>
  <c r="CL613" i="1"/>
  <c r="CM613" i="1"/>
  <c r="CN613" i="1"/>
  <c r="CO613" i="1"/>
  <c r="CL614" i="1"/>
  <c r="CM614" i="1"/>
  <c r="CN614" i="1"/>
  <c r="CO614" i="1"/>
  <c r="CL615" i="1"/>
  <c r="CM615" i="1"/>
  <c r="CN615" i="1"/>
  <c r="CO615" i="1"/>
  <c r="CL616" i="1"/>
  <c r="CM616" i="1"/>
  <c r="CN616" i="1"/>
  <c r="CO616" i="1"/>
  <c r="CL617" i="1"/>
  <c r="CM617" i="1"/>
  <c r="CN617" i="1"/>
  <c r="CO617" i="1"/>
  <c r="CL618" i="1"/>
  <c r="CM618" i="1"/>
  <c r="CN618" i="1"/>
  <c r="CO618" i="1"/>
  <c r="CL619" i="1"/>
  <c r="CM619" i="1"/>
  <c r="CN619" i="1"/>
  <c r="CO619" i="1"/>
  <c r="CL620" i="1"/>
  <c r="CM620" i="1"/>
  <c r="CN620" i="1"/>
  <c r="CO620" i="1"/>
  <c r="CL621" i="1"/>
  <c r="CM621" i="1"/>
  <c r="CN621" i="1"/>
  <c r="CO621" i="1"/>
  <c r="CL622" i="1"/>
  <c r="CM622" i="1"/>
  <c r="CN622" i="1"/>
  <c r="CO622" i="1"/>
  <c r="CL623" i="1"/>
  <c r="CM623" i="1"/>
  <c r="CN623" i="1"/>
  <c r="CO623" i="1"/>
  <c r="CL624" i="1"/>
  <c r="CM624" i="1"/>
  <c r="CN624" i="1"/>
  <c r="CO624" i="1"/>
  <c r="CL625" i="1"/>
  <c r="CM625" i="1"/>
  <c r="CN625" i="1"/>
  <c r="CO625" i="1"/>
  <c r="CL626" i="1"/>
  <c r="CM626" i="1"/>
  <c r="CN626" i="1"/>
  <c r="CO626" i="1"/>
  <c r="CL627" i="1"/>
  <c r="CM627" i="1"/>
  <c r="CN627" i="1"/>
  <c r="CO627" i="1"/>
  <c r="CL628" i="1"/>
  <c r="CM628" i="1"/>
  <c r="CN628" i="1"/>
  <c r="CO628" i="1"/>
  <c r="CL629" i="1"/>
  <c r="CM629" i="1"/>
  <c r="CN629" i="1"/>
  <c r="CO629" i="1"/>
  <c r="CL630" i="1"/>
  <c r="CM630" i="1"/>
  <c r="CN630" i="1"/>
  <c r="CO630" i="1"/>
  <c r="CL631" i="1"/>
  <c r="CM631" i="1"/>
  <c r="CN631" i="1"/>
  <c r="CO631" i="1"/>
  <c r="CL632" i="1"/>
  <c r="CM632" i="1"/>
  <c r="CN632" i="1"/>
  <c r="CO632" i="1"/>
  <c r="CL633" i="1"/>
  <c r="CM633" i="1"/>
  <c r="CN633" i="1"/>
  <c r="CO633" i="1"/>
  <c r="CL634" i="1"/>
  <c r="CM634" i="1"/>
  <c r="CN634" i="1"/>
  <c r="CO634" i="1"/>
  <c r="CL635" i="1"/>
  <c r="CM635" i="1"/>
  <c r="CN635" i="1"/>
  <c r="CO635" i="1"/>
  <c r="CL636" i="1"/>
  <c r="CM636" i="1"/>
  <c r="CN636" i="1"/>
  <c r="CO636" i="1"/>
  <c r="CL637" i="1"/>
  <c r="CM637" i="1"/>
  <c r="CN637" i="1"/>
  <c r="CO637" i="1"/>
  <c r="CL638" i="1"/>
  <c r="CM638" i="1"/>
  <c r="CN638" i="1"/>
  <c r="CO638" i="1"/>
  <c r="CL639" i="1"/>
  <c r="CM639" i="1"/>
  <c r="CN639" i="1"/>
  <c r="CO639" i="1"/>
  <c r="CL640" i="1"/>
  <c r="CM640" i="1"/>
  <c r="CN640" i="1"/>
  <c r="CO640" i="1"/>
  <c r="CL641" i="1"/>
  <c r="CM641" i="1"/>
  <c r="CN641" i="1"/>
  <c r="CO641" i="1"/>
  <c r="CL642" i="1"/>
  <c r="CM642" i="1"/>
  <c r="CN642" i="1"/>
  <c r="CO642" i="1"/>
  <c r="CL643" i="1"/>
  <c r="CM643" i="1"/>
  <c r="CN643" i="1"/>
  <c r="CO643" i="1"/>
  <c r="CL644" i="1"/>
  <c r="CM644" i="1"/>
  <c r="CN644" i="1"/>
  <c r="CO644" i="1"/>
  <c r="CL645" i="1"/>
  <c r="CM645" i="1"/>
  <c r="CN645" i="1"/>
  <c r="CO645" i="1"/>
  <c r="CL646" i="1"/>
  <c r="CM646" i="1"/>
  <c r="CN646" i="1"/>
  <c r="CO646" i="1"/>
  <c r="CL647" i="1"/>
  <c r="CM647" i="1"/>
  <c r="CN647" i="1"/>
  <c r="CO647" i="1"/>
  <c r="CL648" i="1"/>
  <c r="CM648" i="1"/>
  <c r="CN648" i="1"/>
  <c r="CO648" i="1"/>
  <c r="CL649" i="1"/>
  <c r="CM649" i="1"/>
  <c r="CN649" i="1"/>
  <c r="CO649" i="1"/>
  <c r="CL650" i="1"/>
  <c r="CM650" i="1"/>
  <c r="CN650" i="1"/>
  <c r="CO650" i="1"/>
  <c r="CL651" i="1"/>
  <c r="CM651" i="1"/>
  <c r="CN651" i="1"/>
  <c r="CO651" i="1"/>
  <c r="CL652" i="1"/>
  <c r="CM652" i="1"/>
  <c r="CN652" i="1"/>
  <c r="CO652" i="1"/>
  <c r="CL653" i="1"/>
  <c r="CM653" i="1"/>
  <c r="CN653" i="1"/>
  <c r="CO653" i="1"/>
  <c r="CL654" i="1"/>
  <c r="CM654" i="1"/>
  <c r="CN654" i="1"/>
  <c r="CO654" i="1"/>
  <c r="CL655" i="1"/>
  <c r="CM655" i="1"/>
  <c r="CN655" i="1"/>
  <c r="CO655" i="1"/>
  <c r="CL656" i="1"/>
  <c r="CM656" i="1"/>
  <c r="CN656" i="1"/>
  <c r="CO656" i="1"/>
  <c r="CL657" i="1"/>
  <c r="CM657" i="1"/>
  <c r="CN657" i="1"/>
  <c r="CO657" i="1"/>
  <c r="CL658" i="1"/>
  <c r="CM658" i="1"/>
  <c r="CN658" i="1"/>
  <c r="CO658" i="1"/>
  <c r="CL659" i="1"/>
  <c r="CM659" i="1"/>
  <c r="CN659" i="1"/>
  <c r="CO659" i="1"/>
  <c r="CL660" i="1"/>
  <c r="CM660" i="1"/>
  <c r="CN660" i="1"/>
  <c r="CO660" i="1"/>
  <c r="CL661" i="1"/>
  <c r="CM661" i="1"/>
  <c r="CN661" i="1"/>
  <c r="CO661" i="1"/>
  <c r="CL662" i="1"/>
  <c r="CM662" i="1"/>
  <c r="CN662" i="1"/>
  <c r="CO662" i="1"/>
  <c r="CL663" i="1"/>
  <c r="CM663" i="1"/>
  <c r="CN663" i="1"/>
  <c r="CO663" i="1"/>
  <c r="CL664" i="1"/>
  <c r="CM664" i="1"/>
  <c r="CN664" i="1"/>
  <c r="CO664" i="1"/>
  <c r="CL665" i="1"/>
  <c r="CM665" i="1"/>
  <c r="CN665" i="1"/>
  <c r="CO665" i="1"/>
  <c r="CL666" i="1"/>
  <c r="CM666" i="1"/>
  <c r="CN666" i="1"/>
  <c r="CO666" i="1"/>
  <c r="CL667" i="1"/>
  <c r="CM667" i="1"/>
  <c r="CN667" i="1"/>
  <c r="CO667" i="1"/>
  <c r="CL668" i="1"/>
  <c r="CM668" i="1"/>
  <c r="CN668" i="1"/>
  <c r="CO668" i="1"/>
  <c r="CL669" i="1"/>
  <c r="CM669" i="1"/>
  <c r="CN669" i="1"/>
  <c r="CO669" i="1"/>
  <c r="CL670" i="1"/>
  <c r="CM670" i="1"/>
  <c r="CN670" i="1"/>
  <c r="CO670" i="1"/>
  <c r="CL671" i="1"/>
  <c r="CM671" i="1"/>
  <c r="CN671" i="1"/>
  <c r="CO671" i="1"/>
  <c r="CL672" i="1"/>
  <c r="CM672" i="1"/>
  <c r="CN672" i="1"/>
  <c r="CO672" i="1"/>
  <c r="CL673" i="1"/>
  <c r="CM673" i="1"/>
  <c r="CN673" i="1"/>
  <c r="CO673" i="1"/>
  <c r="CL674" i="1"/>
  <c r="CM674" i="1"/>
  <c r="CN674" i="1"/>
  <c r="CO674" i="1"/>
  <c r="CL675" i="1"/>
  <c r="CM675" i="1"/>
  <c r="CN675" i="1"/>
  <c r="CO675" i="1"/>
  <c r="CL676" i="1"/>
  <c r="CM676" i="1"/>
  <c r="CN676" i="1"/>
  <c r="CO676" i="1"/>
  <c r="CL677" i="1"/>
  <c r="CM677" i="1"/>
  <c r="CN677" i="1"/>
  <c r="CO677" i="1"/>
  <c r="CL678" i="1"/>
  <c r="CM678" i="1"/>
  <c r="CN678" i="1"/>
  <c r="CO678" i="1"/>
  <c r="CL679" i="1"/>
  <c r="CM679" i="1"/>
  <c r="CN679" i="1"/>
  <c r="CO679" i="1"/>
  <c r="CL680" i="1"/>
  <c r="CM680" i="1"/>
  <c r="CN680" i="1"/>
  <c r="CO680" i="1"/>
  <c r="CL681" i="1"/>
  <c r="CM681" i="1"/>
  <c r="CN681" i="1"/>
  <c r="CO681" i="1"/>
  <c r="CL682" i="1"/>
  <c r="CM682" i="1"/>
  <c r="CN682" i="1"/>
  <c r="CO682" i="1"/>
  <c r="CL683" i="1"/>
  <c r="CM683" i="1"/>
  <c r="CN683" i="1"/>
  <c r="CO683" i="1"/>
  <c r="CL684" i="1"/>
  <c r="CM684" i="1"/>
  <c r="CN684" i="1"/>
  <c r="CO684" i="1"/>
  <c r="CL685" i="1"/>
  <c r="CM685" i="1"/>
  <c r="CN685" i="1"/>
  <c r="CO685" i="1"/>
  <c r="CL686" i="1"/>
  <c r="CM686" i="1"/>
  <c r="CN686" i="1"/>
  <c r="CO686" i="1"/>
  <c r="CL687" i="1"/>
  <c r="CM687" i="1"/>
  <c r="CN687" i="1"/>
  <c r="CO687" i="1"/>
  <c r="CL688" i="1"/>
  <c r="CM688" i="1"/>
  <c r="CN688" i="1"/>
  <c r="CO688" i="1"/>
  <c r="CL689" i="1"/>
  <c r="CM689" i="1"/>
  <c r="CN689" i="1"/>
  <c r="CO689" i="1"/>
  <c r="CL690" i="1"/>
  <c r="CM690" i="1"/>
  <c r="CN690" i="1"/>
  <c r="CO690" i="1"/>
  <c r="CL691" i="1"/>
  <c r="CM691" i="1"/>
  <c r="CN691" i="1"/>
  <c r="CO691" i="1"/>
  <c r="CL692" i="1"/>
  <c r="CM692" i="1"/>
  <c r="CN692" i="1"/>
  <c r="CO692" i="1"/>
  <c r="CL693" i="1"/>
  <c r="CM693" i="1"/>
  <c r="CN693" i="1"/>
  <c r="CO693" i="1"/>
  <c r="CL694" i="1"/>
  <c r="CM694" i="1"/>
  <c r="CN694" i="1"/>
  <c r="CO694" i="1"/>
  <c r="CL695" i="1"/>
  <c r="CM695" i="1"/>
  <c r="CN695" i="1"/>
  <c r="CO695" i="1"/>
  <c r="CL696" i="1"/>
  <c r="CM696" i="1"/>
  <c r="CN696" i="1"/>
  <c r="CO696" i="1"/>
  <c r="CL697" i="1"/>
  <c r="CM697" i="1"/>
  <c r="CN697" i="1"/>
  <c r="CO697" i="1"/>
  <c r="CL698" i="1"/>
  <c r="CM698" i="1"/>
  <c r="CN698" i="1"/>
  <c r="CO698" i="1"/>
  <c r="CL699" i="1"/>
  <c r="CM699" i="1"/>
  <c r="CN699" i="1"/>
  <c r="CO699" i="1"/>
  <c r="CL700" i="1"/>
  <c r="CM700" i="1"/>
  <c r="CN700" i="1"/>
  <c r="CO700" i="1"/>
  <c r="CL701" i="1"/>
  <c r="CM701" i="1"/>
  <c r="CN701" i="1"/>
  <c r="CO701" i="1"/>
  <c r="CL702" i="1"/>
  <c r="CM702" i="1"/>
  <c r="CN702" i="1"/>
  <c r="CO702" i="1"/>
  <c r="CL703" i="1"/>
  <c r="CM703" i="1"/>
  <c r="CN703" i="1"/>
  <c r="CO703" i="1"/>
  <c r="CL704" i="1"/>
  <c r="CM704" i="1"/>
  <c r="CN704" i="1"/>
  <c r="CO704" i="1"/>
  <c r="CL705" i="1"/>
  <c r="CM705" i="1"/>
  <c r="CN705" i="1"/>
  <c r="CO705" i="1"/>
  <c r="CL706" i="1"/>
  <c r="CM706" i="1"/>
  <c r="CN706" i="1"/>
  <c r="CO706" i="1"/>
  <c r="CL707" i="1"/>
  <c r="CM707" i="1"/>
  <c r="CN707" i="1"/>
  <c r="CO707" i="1"/>
  <c r="CL708" i="1"/>
  <c r="CM708" i="1"/>
  <c r="CN708" i="1"/>
  <c r="CO708" i="1"/>
  <c r="CL709" i="1"/>
  <c r="CM709" i="1"/>
  <c r="CN709" i="1"/>
  <c r="CO709" i="1"/>
  <c r="CL710" i="1"/>
  <c r="CM710" i="1"/>
  <c r="CN710" i="1"/>
  <c r="CO710" i="1"/>
  <c r="CL711" i="1"/>
  <c r="CM711" i="1"/>
  <c r="CN711" i="1"/>
  <c r="CO711" i="1"/>
  <c r="CL712" i="1"/>
  <c r="CM712" i="1"/>
  <c r="CN712" i="1"/>
  <c r="CO712" i="1"/>
  <c r="CL713" i="1"/>
  <c r="CM713" i="1"/>
  <c r="CN713" i="1"/>
  <c r="CO713" i="1"/>
  <c r="CL714" i="1"/>
  <c r="CM714" i="1"/>
  <c r="CN714" i="1"/>
  <c r="CO714" i="1"/>
  <c r="CL715" i="1"/>
  <c r="CM715" i="1"/>
  <c r="CN715" i="1"/>
  <c r="CO715" i="1"/>
  <c r="CL716" i="1"/>
  <c r="CM716" i="1"/>
  <c r="CN716" i="1"/>
  <c r="CO716" i="1"/>
  <c r="CL717" i="1"/>
  <c r="CM717" i="1"/>
  <c r="CN717" i="1"/>
  <c r="CO717" i="1"/>
  <c r="CL718" i="1"/>
  <c r="CM718" i="1"/>
  <c r="CN718" i="1"/>
  <c r="CO718" i="1"/>
  <c r="CL719" i="1"/>
  <c r="CM719" i="1"/>
  <c r="CN719" i="1"/>
  <c r="CO719" i="1"/>
  <c r="CL720" i="1"/>
  <c r="CM720" i="1"/>
  <c r="CN720" i="1"/>
  <c r="CO720" i="1"/>
  <c r="CL721" i="1"/>
  <c r="CM721" i="1"/>
  <c r="CN721" i="1"/>
  <c r="CO721" i="1"/>
  <c r="CL722" i="1"/>
  <c r="CM722" i="1"/>
  <c r="CN722" i="1"/>
  <c r="CO722" i="1"/>
  <c r="CL723" i="1"/>
  <c r="CM723" i="1"/>
  <c r="CN723" i="1"/>
  <c r="CO723" i="1"/>
  <c r="CL724" i="1"/>
  <c r="CM724" i="1"/>
  <c r="CN724" i="1"/>
  <c r="CO724" i="1"/>
  <c r="CL725" i="1"/>
  <c r="CM725" i="1"/>
  <c r="CN725" i="1"/>
  <c r="CO725" i="1"/>
  <c r="CL726" i="1"/>
  <c r="CM726" i="1"/>
  <c r="CN726" i="1"/>
  <c r="CO726" i="1"/>
  <c r="CL727" i="1"/>
  <c r="CM727" i="1"/>
  <c r="CN727" i="1"/>
  <c r="CO727" i="1"/>
  <c r="CL728" i="1"/>
  <c r="CM728" i="1"/>
  <c r="CN728" i="1"/>
  <c r="CO728" i="1"/>
  <c r="CL729" i="1"/>
  <c r="CM729" i="1"/>
  <c r="CN729" i="1"/>
  <c r="CO729" i="1"/>
  <c r="CL730" i="1"/>
  <c r="CM730" i="1"/>
  <c r="CN730" i="1"/>
  <c r="CO730" i="1"/>
  <c r="CL731" i="1"/>
  <c r="CM731" i="1"/>
  <c r="CN731" i="1"/>
  <c r="CO731" i="1"/>
  <c r="CL732" i="1"/>
  <c r="CM732" i="1"/>
  <c r="CN732" i="1"/>
  <c r="CO732" i="1"/>
  <c r="CL733" i="1"/>
  <c r="CM733" i="1"/>
  <c r="CN733" i="1"/>
  <c r="CO733" i="1"/>
  <c r="CL734" i="1"/>
  <c r="CM734" i="1"/>
  <c r="CN734" i="1"/>
  <c r="CO734" i="1"/>
  <c r="CL735" i="1"/>
  <c r="CM735" i="1"/>
  <c r="CN735" i="1"/>
  <c r="CO735" i="1"/>
  <c r="CL736" i="1"/>
  <c r="CM736" i="1"/>
  <c r="CN736" i="1"/>
  <c r="CO736" i="1"/>
  <c r="CL737" i="1"/>
  <c r="CM737" i="1"/>
  <c r="CN737" i="1"/>
  <c r="CO737" i="1"/>
  <c r="CL738" i="1"/>
  <c r="CM738" i="1"/>
  <c r="CN738" i="1"/>
  <c r="CO738" i="1"/>
  <c r="CL739" i="1"/>
  <c r="CM739" i="1"/>
  <c r="CN739" i="1"/>
  <c r="CO739" i="1"/>
  <c r="CL740" i="1"/>
  <c r="CM740" i="1"/>
  <c r="CN740" i="1"/>
  <c r="CO740" i="1"/>
  <c r="CL741" i="1"/>
  <c r="CM741" i="1"/>
  <c r="CN741" i="1"/>
  <c r="CO741" i="1"/>
  <c r="CL742" i="1"/>
  <c r="CM742" i="1"/>
  <c r="CN742" i="1"/>
  <c r="CO742" i="1"/>
  <c r="CL743" i="1"/>
  <c r="CM743" i="1"/>
  <c r="CN743" i="1"/>
  <c r="CO743" i="1"/>
  <c r="CL744" i="1"/>
  <c r="CM744" i="1"/>
  <c r="CN744" i="1"/>
  <c r="CO744" i="1"/>
  <c r="CL745" i="1"/>
  <c r="CM745" i="1"/>
  <c r="CN745" i="1"/>
  <c r="CO745" i="1"/>
  <c r="CL746" i="1"/>
  <c r="CM746" i="1"/>
  <c r="CN746" i="1"/>
  <c r="CO746" i="1"/>
  <c r="CL747" i="1"/>
  <c r="CM747" i="1"/>
  <c r="CN747" i="1"/>
  <c r="CO747" i="1"/>
  <c r="CL748" i="1"/>
  <c r="CM748" i="1"/>
  <c r="CN748" i="1"/>
  <c r="CO748" i="1"/>
  <c r="CL749" i="1"/>
  <c r="CM749" i="1"/>
  <c r="CN749" i="1"/>
  <c r="CO749" i="1"/>
  <c r="CL750" i="1"/>
  <c r="CM750" i="1"/>
  <c r="CN750" i="1"/>
  <c r="CO750" i="1"/>
  <c r="CL751" i="1"/>
  <c r="CM751" i="1"/>
  <c r="CN751" i="1"/>
  <c r="CO751" i="1"/>
  <c r="CL752" i="1"/>
  <c r="CM752" i="1"/>
  <c r="CN752" i="1"/>
  <c r="CO752" i="1"/>
  <c r="CL753" i="1"/>
  <c r="CM753" i="1"/>
  <c r="CN753" i="1"/>
  <c r="CO753" i="1"/>
  <c r="CL754" i="1"/>
  <c r="CM754" i="1"/>
  <c r="CN754" i="1"/>
  <c r="CO754" i="1"/>
  <c r="CL755" i="1"/>
  <c r="CM755" i="1"/>
  <c r="CN755" i="1"/>
  <c r="CO755" i="1"/>
  <c r="CL756" i="1"/>
  <c r="CM756" i="1"/>
  <c r="CN756" i="1"/>
  <c r="CO756" i="1"/>
  <c r="CL757" i="1"/>
  <c r="CM757" i="1"/>
  <c r="CN757" i="1"/>
  <c r="CO757" i="1"/>
  <c r="CL758" i="1"/>
  <c r="CM758" i="1"/>
  <c r="CN758" i="1"/>
  <c r="CO758" i="1"/>
  <c r="CL759" i="1"/>
  <c r="CM759" i="1"/>
  <c r="CN759" i="1"/>
  <c r="CO759" i="1"/>
  <c r="CL760" i="1"/>
  <c r="CM760" i="1"/>
  <c r="CN760" i="1"/>
  <c r="CO760" i="1"/>
  <c r="CL761" i="1"/>
  <c r="CM761" i="1"/>
  <c r="CN761" i="1"/>
  <c r="CO761" i="1"/>
  <c r="CL762" i="1"/>
  <c r="CM762" i="1"/>
  <c r="CN762" i="1"/>
  <c r="CO762" i="1"/>
  <c r="CL763" i="1"/>
  <c r="CM763" i="1"/>
  <c r="CN763" i="1"/>
  <c r="CO763" i="1"/>
  <c r="CL764" i="1"/>
  <c r="CM764" i="1"/>
  <c r="CN764" i="1"/>
  <c r="CO764" i="1"/>
  <c r="CL765" i="1"/>
  <c r="CM765" i="1"/>
  <c r="CN765" i="1"/>
  <c r="CO765" i="1"/>
  <c r="CL766" i="1"/>
  <c r="CM766" i="1"/>
  <c r="CN766" i="1"/>
  <c r="CO766" i="1"/>
  <c r="CL767" i="1"/>
  <c r="CM767" i="1"/>
  <c r="CN767" i="1"/>
  <c r="CO767" i="1"/>
  <c r="CL768" i="1"/>
  <c r="CM768" i="1"/>
  <c r="CN768" i="1"/>
  <c r="CO768" i="1"/>
  <c r="CL769" i="1"/>
  <c r="CM769" i="1"/>
  <c r="CN769" i="1"/>
  <c r="CO769" i="1"/>
  <c r="CL770" i="1"/>
  <c r="CM770" i="1"/>
  <c r="CN770" i="1"/>
  <c r="CO770" i="1"/>
  <c r="CL771" i="1"/>
  <c r="CM771" i="1"/>
  <c r="CN771" i="1"/>
  <c r="CO771" i="1"/>
  <c r="CL772" i="1"/>
  <c r="CM772" i="1"/>
  <c r="CN772" i="1"/>
  <c r="CO772" i="1"/>
  <c r="CL773" i="1"/>
  <c r="CM773" i="1"/>
  <c r="CN773" i="1"/>
  <c r="CO773" i="1"/>
  <c r="CL774" i="1"/>
  <c r="CM774" i="1"/>
  <c r="CN774" i="1"/>
  <c r="CO774" i="1"/>
  <c r="CL775" i="1"/>
  <c r="CM775" i="1"/>
  <c r="CN775" i="1"/>
  <c r="CO775" i="1"/>
  <c r="CL776" i="1"/>
  <c r="CM776" i="1"/>
  <c r="CN776" i="1"/>
  <c r="CO776" i="1"/>
  <c r="CL777" i="1"/>
  <c r="CM777" i="1"/>
  <c r="CN777" i="1"/>
  <c r="CO777" i="1"/>
  <c r="CL778" i="1"/>
  <c r="CM778" i="1"/>
  <c r="CN778" i="1"/>
  <c r="CO778" i="1"/>
  <c r="CL779" i="1"/>
  <c r="CM779" i="1"/>
  <c r="CN779" i="1"/>
  <c r="CO779" i="1"/>
  <c r="CL780" i="1"/>
  <c r="CM780" i="1"/>
  <c r="CN780" i="1"/>
  <c r="CO780" i="1"/>
  <c r="CL781" i="1"/>
  <c r="CM781" i="1"/>
  <c r="CN781" i="1"/>
  <c r="CO781" i="1"/>
  <c r="CL782" i="1"/>
  <c r="CM782" i="1"/>
  <c r="CN782" i="1"/>
  <c r="CO782" i="1"/>
  <c r="CL783" i="1"/>
  <c r="CM783" i="1"/>
  <c r="CN783" i="1"/>
  <c r="CO783" i="1"/>
  <c r="CL784" i="1"/>
  <c r="CM784" i="1"/>
  <c r="CN784" i="1"/>
  <c r="CO784" i="1"/>
  <c r="CL785" i="1"/>
  <c r="CM785" i="1"/>
  <c r="CN785" i="1"/>
  <c r="CO785" i="1"/>
  <c r="CL786" i="1"/>
  <c r="CM786" i="1"/>
  <c r="CN786" i="1"/>
  <c r="CO786" i="1"/>
  <c r="CL787" i="1"/>
  <c r="CM787" i="1"/>
  <c r="CN787" i="1"/>
  <c r="CO787" i="1"/>
  <c r="CL788" i="1"/>
  <c r="CM788" i="1"/>
  <c r="CN788" i="1"/>
  <c r="CO788" i="1"/>
  <c r="CL789" i="1"/>
  <c r="CM789" i="1"/>
  <c r="CN789" i="1"/>
  <c r="CO789" i="1"/>
  <c r="CL790" i="1"/>
  <c r="CM790" i="1"/>
  <c r="CN790" i="1"/>
  <c r="CO790" i="1"/>
  <c r="CL791" i="1"/>
  <c r="CM791" i="1"/>
  <c r="CN791" i="1"/>
  <c r="CO791" i="1"/>
  <c r="CL792" i="1"/>
  <c r="CM792" i="1"/>
  <c r="CN792" i="1"/>
  <c r="CO792" i="1"/>
  <c r="CL793" i="1"/>
  <c r="CM793" i="1"/>
  <c r="CN793" i="1"/>
  <c r="CO793" i="1"/>
  <c r="CL794" i="1"/>
  <c r="CM794" i="1"/>
  <c r="CN794" i="1"/>
  <c r="CO794" i="1"/>
  <c r="CL795" i="1"/>
  <c r="CM795" i="1"/>
  <c r="CN795" i="1"/>
  <c r="CO795" i="1"/>
  <c r="CL796" i="1"/>
  <c r="CM796" i="1"/>
  <c r="CN796" i="1"/>
  <c r="CO796" i="1"/>
  <c r="CL797" i="1"/>
  <c r="CM797" i="1"/>
  <c r="CN797" i="1"/>
  <c r="CO797" i="1"/>
  <c r="CL798" i="1"/>
  <c r="CM798" i="1"/>
  <c r="CN798" i="1"/>
  <c r="CO798" i="1"/>
  <c r="CL799" i="1"/>
  <c r="CM799" i="1"/>
  <c r="CN799" i="1"/>
  <c r="CO799" i="1"/>
  <c r="CL800" i="1"/>
  <c r="CM800" i="1"/>
  <c r="CN800" i="1"/>
  <c r="CO800" i="1"/>
  <c r="CL801" i="1"/>
  <c r="CM801" i="1"/>
  <c r="CN801" i="1"/>
  <c r="CO801" i="1"/>
  <c r="CL802" i="1"/>
  <c r="CM802" i="1"/>
  <c r="CN802" i="1"/>
  <c r="CO802" i="1"/>
  <c r="CL803" i="1"/>
  <c r="CM803" i="1"/>
  <c r="CN803" i="1"/>
  <c r="CO803" i="1"/>
  <c r="CL804" i="1"/>
  <c r="CM804" i="1"/>
  <c r="CN804" i="1"/>
  <c r="CO804" i="1"/>
  <c r="CL805" i="1"/>
  <c r="CM805" i="1"/>
  <c r="CN805" i="1"/>
  <c r="CO805" i="1"/>
  <c r="CL806" i="1"/>
  <c r="CM806" i="1"/>
  <c r="CN806" i="1"/>
  <c r="CO806" i="1"/>
  <c r="CL807" i="1"/>
  <c r="CM807" i="1"/>
  <c r="CN807" i="1"/>
  <c r="CO807" i="1"/>
  <c r="CL808" i="1"/>
  <c r="CM808" i="1"/>
  <c r="CN808" i="1"/>
  <c r="CO808" i="1"/>
  <c r="CL809" i="1"/>
  <c r="CM809" i="1"/>
  <c r="CN809" i="1"/>
  <c r="CO809" i="1"/>
  <c r="CL810" i="1"/>
  <c r="CM810" i="1"/>
  <c r="CN810" i="1"/>
  <c r="CO810" i="1"/>
  <c r="CL811" i="1"/>
  <c r="CM811" i="1"/>
  <c r="CN811" i="1"/>
  <c r="CO811" i="1"/>
  <c r="CL812" i="1"/>
  <c r="CM812" i="1"/>
  <c r="CN812" i="1"/>
  <c r="CO812" i="1"/>
  <c r="CL813" i="1"/>
  <c r="CM813" i="1"/>
  <c r="CN813" i="1"/>
  <c r="CO813" i="1"/>
  <c r="CL814" i="1"/>
  <c r="CM814" i="1"/>
  <c r="CN814" i="1"/>
  <c r="CO814" i="1"/>
  <c r="CL815" i="1"/>
  <c r="CM815" i="1"/>
  <c r="CN815" i="1"/>
  <c r="CO815" i="1"/>
  <c r="CL816" i="1"/>
  <c r="CM816" i="1"/>
  <c r="CN816" i="1"/>
  <c r="CO816" i="1"/>
  <c r="CL817" i="1"/>
  <c r="CM817" i="1"/>
  <c r="CN817" i="1"/>
  <c r="CO817" i="1"/>
  <c r="CL818" i="1"/>
  <c r="CM818" i="1"/>
  <c r="CN818" i="1"/>
  <c r="CO818" i="1"/>
  <c r="CL819" i="1"/>
  <c r="CM819" i="1"/>
  <c r="CN819" i="1"/>
  <c r="CO819" i="1"/>
  <c r="CL820" i="1"/>
  <c r="CM820" i="1"/>
  <c r="CN820" i="1"/>
  <c r="CO820" i="1"/>
  <c r="CL821" i="1"/>
  <c r="CM821" i="1"/>
  <c r="CN821" i="1"/>
  <c r="CO821" i="1"/>
  <c r="CL822" i="1"/>
  <c r="CM822" i="1"/>
  <c r="CN822" i="1"/>
  <c r="CO822" i="1"/>
  <c r="CL823" i="1"/>
  <c r="CM823" i="1"/>
  <c r="CN823" i="1"/>
  <c r="CO823" i="1"/>
  <c r="CL824" i="1"/>
  <c r="CM824" i="1"/>
  <c r="CN824" i="1"/>
  <c r="CO824" i="1"/>
  <c r="CL825" i="1"/>
  <c r="CM825" i="1"/>
  <c r="CN825" i="1"/>
  <c r="CO825" i="1"/>
  <c r="CL826" i="1"/>
  <c r="CM826" i="1"/>
  <c r="CN826" i="1"/>
  <c r="CO826" i="1"/>
  <c r="CL827" i="1"/>
  <c r="CM827" i="1"/>
  <c r="CN827" i="1"/>
  <c r="CO827" i="1"/>
  <c r="CL828" i="1"/>
  <c r="CM828" i="1"/>
  <c r="CN828" i="1"/>
  <c r="CO828" i="1"/>
  <c r="CL829" i="1"/>
  <c r="CM829" i="1"/>
  <c r="CN829" i="1"/>
  <c r="CO829" i="1"/>
  <c r="CL830" i="1"/>
  <c r="CM830" i="1"/>
  <c r="CN830" i="1"/>
  <c r="CO830" i="1"/>
  <c r="CL831" i="1"/>
  <c r="CM831" i="1"/>
  <c r="CN831" i="1"/>
  <c r="CO831" i="1"/>
  <c r="CL832" i="1"/>
  <c r="CM832" i="1"/>
  <c r="CN832" i="1"/>
  <c r="CO832" i="1"/>
  <c r="CL833" i="1"/>
  <c r="CM833" i="1"/>
  <c r="CN833" i="1"/>
  <c r="CO833" i="1"/>
  <c r="CL834" i="1"/>
  <c r="CM834" i="1"/>
  <c r="CN834" i="1"/>
  <c r="CO834" i="1"/>
  <c r="CL835" i="1"/>
  <c r="CM835" i="1"/>
  <c r="CN835" i="1"/>
  <c r="CO835" i="1"/>
  <c r="CL836" i="1"/>
  <c r="CM836" i="1"/>
  <c r="CN836" i="1"/>
  <c r="CO836" i="1"/>
  <c r="CL837" i="1"/>
  <c r="CM837" i="1"/>
  <c r="CN837" i="1"/>
  <c r="CO837" i="1"/>
  <c r="CL838" i="1"/>
  <c r="CM838" i="1"/>
  <c r="CN838" i="1"/>
  <c r="CO838" i="1"/>
  <c r="CL839" i="1"/>
  <c r="CM839" i="1"/>
  <c r="CN839" i="1"/>
  <c r="CO839" i="1"/>
  <c r="CL840" i="1"/>
  <c r="CM840" i="1"/>
  <c r="CN840" i="1"/>
  <c r="CO840" i="1"/>
  <c r="CL841" i="1"/>
  <c r="CM841" i="1"/>
  <c r="CN841" i="1"/>
  <c r="CO841" i="1"/>
  <c r="CL842" i="1"/>
  <c r="CM842" i="1"/>
  <c r="CN842" i="1"/>
  <c r="CO842" i="1"/>
  <c r="CL843" i="1"/>
  <c r="CM843" i="1"/>
  <c r="CN843" i="1"/>
  <c r="CO843" i="1"/>
  <c r="CL844" i="1"/>
  <c r="CM844" i="1"/>
  <c r="CN844" i="1"/>
  <c r="CO844" i="1"/>
  <c r="CL845" i="1"/>
  <c r="CM845" i="1"/>
  <c r="CN845" i="1"/>
  <c r="CO845" i="1"/>
  <c r="CL846" i="1"/>
  <c r="CM846" i="1"/>
  <c r="CN846" i="1"/>
  <c r="CO846" i="1"/>
  <c r="CL847" i="1"/>
  <c r="CM847" i="1"/>
  <c r="CN847" i="1"/>
  <c r="CO847" i="1"/>
  <c r="CL848" i="1"/>
  <c r="CM848" i="1"/>
  <c r="CN848" i="1"/>
  <c r="CO848" i="1"/>
  <c r="CL849" i="1"/>
  <c r="CM849" i="1"/>
  <c r="CN849" i="1"/>
  <c r="CO849" i="1"/>
  <c r="CL850" i="1"/>
  <c r="CM850" i="1"/>
  <c r="CN850" i="1"/>
  <c r="CO850" i="1"/>
  <c r="CL851" i="1"/>
  <c r="CM851" i="1"/>
  <c r="CN851" i="1"/>
  <c r="CO851" i="1"/>
  <c r="CL852" i="1"/>
  <c r="CM852" i="1"/>
  <c r="CN852" i="1"/>
  <c r="CO852" i="1"/>
  <c r="CL853" i="1"/>
  <c r="CM853" i="1"/>
  <c r="CN853" i="1"/>
  <c r="CO853" i="1"/>
  <c r="CL854" i="1"/>
  <c r="CM854" i="1"/>
  <c r="CN854" i="1"/>
  <c r="CO854" i="1"/>
  <c r="CL855" i="1"/>
  <c r="CM855" i="1"/>
  <c r="CN855" i="1"/>
  <c r="CO855" i="1"/>
  <c r="CL856" i="1"/>
  <c r="CM856" i="1"/>
  <c r="CN856" i="1"/>
  <c r="CO856" i="1"/>
  <c r="CL857" i="1"/>
  <c r="CM857" i="1"/>
  <c r="CN857" i="1"/>
  <c r="CO857" i="1"/>
  <c r="CL858" i="1"/>
  <c r="CM858" i="1"/>
  <c r="CN858" i="1"/>
  <c r="CO858" i="1"/>
  <c r="CL859" i="1"/>
  <c r="CM859" i="1"/>
  <c r="CN859" i="1"/>
  <c r="CO859" i="1"/>
  <c r="CL860" i="1"/>
  <c r="CM860" i="1"/>
  <c r="CN860" i="1"/>
  <c r="CO860" i="1"/>
  <c r="CL861" i="1"/>
  <c r="CM861" i="1"/>
  <c r="CN861" i="1"/>
  <c r="CO861" i="1"/>
  <c r="CL862" i="1"/>
  <c r="CM862" i="1"/>
  <c r="CN862" i="1"/>
  <c r="CO862" i="1"/>
  <c r="CL863" i="1"/>
  <c r="CM863" i="1"/>
  <c r="CN863" i="1"/>
  <c r="CO863" i="1"/>
  <c r="CL864" i="1"/>
  <c r="CM864" i="1"/>
  <c r="CN864" i="1"/>
  <c r="CO864" i="1"/>
  <c r="CL865" i="1"/>
  <c r="CM865" i="1"/>
  <c r="CN865" i="1"/>
  <c r="CO865" i="1"/>
  <c r="CL866" i="1"/>
  <c r="CM866" i="1"/>
  <c r="CN866" i="1"/>
  <c r="CO866" i="1"/>
  <c r="CL867" i="1"/>
  <c r="CM867" i="1"/>
  <c r="CN867" i="1"/>
  <c r="CO867" i="1"/>
  <c r="CL868" i="1"/>
  <c r="CM868" i="1"/>
  <c r="CN868" i="1"/>
  <c r="CO868" i="1"/>
  <c r="CL869" i="1"/>
  <c r="CM869" i="1"/>
  <c r="CN869" i="1"/>
  <c r="CO869" i="1"/>
  <c r="CL870" i="1"/>
  <c r="CM870" i="1"/>
  <c r="CN870" i="1"/>
  <c r="CO870" i="1"/>
  <c r="CL871" i="1"/>
  <c r="CM871" i="1"/>
  <c r="CN871" i="1"/>
  <c r="CO871" i="1"/>
  <c r="CL872" i="1"/>
  <c r="CM872" i="1"/>
  <c r="CN872" i="1"/>
  <c r="CO872" i="1"/>
  <c r="CL873" i="1"/>
  <c r="CM873" i="1"/>
  <c r="CN873" i="1"/>
  <c r="CO873" i="1"/>
  <c r="CL874" i="1"/>
  <c r="CM874" i="1"/>
  <c r="CN874" i="1"/>
  <c r="CO874" i="1"/>
  <c r="CL875" i="1"/>
  <c r="CM875" i="1"/>
  <c r="CN875" i="1"/>
  <c r="CO875" i="1"/>
  <c r="CL876" i="1"/>
  <c r="CM876" i="1"/>
  <c r="CN876" i="1"/>
  <c r="CO876" i="1"/>
  <c r="CL877" i="1"/>
  <c r="CM877" i="1"/>
  <c r="CN877" i="1"/>
  <c r="CO877" i="1"/>
  <c r="CL878" i="1"/>
  <c r="CM878" i="1"/>
  <c r="CN878" i="1"/>
  <c r="CO878" i="1"/>
  <c r="CL879" i="1"/>
  <c r="CM879" i="1"/>
  <c r="CN879" i="1"/>
  <c r="CO879" i="1"/>
  <c r="CL880" i="1"/>
  <c r="CM880" i="1"/>
  <c r="CN880" i="1"/>
  <c r="CO880" i="1"/>
  <c r="CL881" i="1"/>
  <c r="CM881" i="1"/>
  <c r="CN881" i="1"/>
  <c r="CO881" i="1"/>
  <c r="CL882" i="1"/>
  <c r="CM882" i="1"/>
  <c r="CN882" i="1"/>
  <c r="CO882" i="1"/>
  <c r="CL883" i="1"/>
  <c r="CM883" i="1"/>
  <c r="CN883" i="1"/>
  <c r="CO883" i="1"/>
  <c r="CL884" i="1"/>
  <c r="CM884" i="1"/>
  <c r="CN884" i="1"/>
  <c r="CO884" i="1"/>
  <c r="CL885" i="1"/>
  <c r="CM885" i="1"/>
  <c r="CN885" i="1"/>
  <c r="CO885" i="1"/>
  <c r="CL886" i="1"/>
  <c r="CM886" i="1"/>
  <c r="CN886" i="1"/>
  <c r="CO886" i="1"/>
  <c r="CL887" i="1"/>
  <c r="CM887" i="1"/>
  <c r="CN887" i="1"/>
  <c r="CO887" i="1"/>
  <c r="CL888" i="1"/>
  <c r="CM888" i="1"/>
  <c r="CN888" i="1"/>
  <c r="CO888" i="1"/>
  <c r="CL889" i="1"/>
  <c r="CM889" i="1"/>
  <c r="CN889" i="1"/>
  <c r="CO889" i="1"/>
  <c r="CL890" i="1"/>
  <c r="CM890" i="1"/>
  <c r="CN890" i="1"/>
  <c r="CO890" i="1"/>
  <c r="CL891" i="1"/>
  <c r="CM891" i="1"/>
  <c r="CN891" i="1"/>
  <c r="CO891" i="1"/>
  <c r="CL892" i="1"/>
  <c r="CM892" i="1"/>
  <c r="CN892" i="1"/>
  <c r="CO892" i="1"/>
  <c r="CL893" i="1"/>
  <c r="CM893" i="1"/>
  <c r="CN893" i="1"/>
  <c r="CO893" i="1"/>
  <c r="CL894" i="1"/>
  <c r="CM894" i="1"/>
  <c r="CN894" i="1"/>
  <c r="CO894" i="1"/>
  <c r="CL895" i="1"/>
  <c r="CM895" i="1"/>
  <c r="CN895" i="1"/>
  <c r="CO895" i="1"/>
  <c r="CL896" i="1"/>
  <c r="CM896" i="1"/>
  <c r="CN896" i="1"/>
  <c r="CO896" i="1"/>
  <c r="CL897" i="1"/>
  <c r="CM897" i="1"/>
  <c r="CN897" i="1"/>
  <c r="CO897" i="1"/>
  <c r="CL898" i="1"/>
  <c r="CM898" i="1"/>
  <c r="CN898" i="1"/>
  <c r="CO898" i="1"/>
  <c r="CL899" i="1"/>
  <c r="CM899" i="1"/>
  <c r="CN899" i="1"/>
  <c r="CO899" i="1"/>
  <c r="CL900" i="1"/>
  <c r="CM900" i="1"/>
  <c r="CN900" i="1"/>
  <c r="CO900" i="1"/>
  <c r="CL901" i="1"/>
  <c r="CM901" i="1"/>
  <c r="CN901" i="1"/>
  <c r="CO901" i="1"/>
  <c r="CL902" i="1"/>
  <c r="CM902" i="1"/>
  <c r="CN902" i="1"/>
  <c r="CO902" i="1"/>
  <c r="CL903" i="1"/>
  <c r="CM903" i="1"/>
  <c r="CN903" i="1"/>
  <c r="CO903" i="1"/>
  <c r="CL904" i="1"/>
  <c r="CM904" i="1"/>
  <c r="CN904" i="1"/>
  <c r="CO904" i="1"/>
  <c r="CL905" i="1"/>
  <c r="CM905" i="1"/>
  <c r="CN905" i="1"/>
  <c r="CO905" i="1"/>
  <c r="CL906" i="1"/>
  <c r="CM906" i="1"/>
  <c r="CN906" i="1"/>
  <c r="CO906" i="1"/>
  <c r="CL907" i="1"/>
  <c r="CM907" i="1"/>
  <c r="CN907" i="1"/>
  <c r="CO907" i="1"/>
  <c r="CL908" i="1"/>
  <c r="CM908" i="1"/>
  <c r="CN908" i="1"/>
  <c r="CO908" i="1"/>
  <c r="CL909" i="1"/>
  <c r="CM909" i="1"/>
  <c r="CN909" i="1"/>
  <c r="CO909" i="1"/>
  <c r="CL910" i="1"/>
  <c r="CM910" i="1"/>
  <c r="CN910" i="1"/>
  <c r="CO910" i="1"/>
  <c r="CL911" i="1"/>
  <c r="CM911" i="1"/>
  <c r="CN911" i="1"/>
  <c r="CO911" i="1"/>
  <c r="CL912" i="1"/>
  <c r="CM912" i="1"/>
  <c r="CN912" i="1"/>
  <c r="CO912" i="1"/>
  <c r="CL913" i="1"/>
  <c r="CM913" i="1"/>
  <c r="CN913" i="1"/>
  <c r="CO913" i="1"/>
  <c r="CL914" i="1"/>
  <c r="CM914" i="1"/>
  <c r="CN914" i="1"/>
  <c r="CO914" i="1"/>
  <c r="CL915" i="1"/>
  <c r="CM915" i="1"/>
  <c r="CN915" i="1"/>
  <c r="CO915" i="1"/>
  <c r="CL916" i="1"/>
  <c r="CM916" i="1"/>
  <c r="CN916" i="1"/>
  <c r="CO916" i="1"/>
  <c r="CL917" i="1"/>
  <c r="CM917" i="1"/>
  <c r="CN917" i="1"/>
  <c r="CO917" i="1"/>
  <c r="CL918" i="1"/>
  <c r="CM918" i="1"/>
  <c r="CN918" i="1"/>
  <c r="CO918" i="1"/>
  <c r="CL919" i="1"/>
  <c r="CM919" i="1"/>
  <c r="CN919" i="1"/>
  <c r="CO919" i="1"/>
  <c r="CL920" i="1"/>
  <c r="CM920" i="1"/>
  <c r="CN920" i="1"/>
  <c r="CO920" i="1"/>
  <c r="CL921" i="1"/>
  <c r="CM921" i="1"/>
  <c r="CN921" i="1"/>
  <c r="CO921" i="1"/>
  <c r="CL922" i="1"/>
  <c r="CM922" i="1"/>
  <c r="CN922" i="1"/>
  <c r="CO922" i="1"/>
  <c r="CL923" i="1"/>
  <c r="CM923" i="1"/>
  <c r="CN923" i="1"/>
  <c r="CO923" i="1"/>
  <c r="CL924" i="1"/>
  <c r="CM924" i="1"/>
  <c r="CN924" i="1"/>
  <c r="CO924" i="1"/>
  <c r="CL925" i="1"/>
  <c r="CM925" i="1"/>
  <c r="CN925" i="1"/>
  <c r="CO925" i="1"/>
  <c r="CL926" i="1"/>
  <c r="CM926" i="1"/>
  <c r="CN926" i="1"/>
  <c r="CO926" i="1"/>
  <c r="CL927" i="1"/>
  <c r="CM927" i="1"/>
  <c r="CN927" i="1"/>
  <c r="CO927" i="1"/>
  <c r="CL928" i="1"/>
  <c r="CM928" i="1"/>
  <c r="CN928" i="1"/>
  <c r="CO928" i="1"/>
  <c r="CL929" i="1"/>
  <c r="CM929" i="1"/>
  <c r="CN929" i="1"/>
  <c r="CO929" i="1"/>
  <c r="CL930" i="1"/>
  <c r="CM930" i="1"/>
  <c r="CN930" i="1"/>
  <c r="CO930" i="1"/>
  <c r="CL931" i="1"/>
  <c r="CM931" i="1"/>
  <c r="CN931" i="1"/>
  <c r="CO931" i="1"/>
  <c r="CL932" i="1"/>
  <c r="CM932" i="1"/>
  <c r="CN932" i="1"/>
  <c r="CO932" i="1"/>
  <c r="CL933" i="1"/>
  <c r="CM933" i="1"/>
  <c r="CN933" i="1"/>
  <c r="CO933" i="1"/>
  <c r="CL934" i="1"/>
  <c r="CM934" i="1"/>
  <c r="CN934" i="1"/>
  <c r="CO934" i="1"/>
  <c r="CL935" i="1"/>
  <c r="CM935" i="1"/>
  <c r="CN935" i="1"/>
  <c r="CO935" i="1"/>
  <c r="CL936" i="1"/>
  <c r="CM936" i="1"/>
  <c r="CN936" i="1"/>
  <c r="CO936" i="1"/>
  <c r="CL937" i="1"/>
  <c r="CM937" i="1"/>
  <c r="CN937" i="1"/>
  <c r="CO937" i="1"/>
  <c r="CL938" i="1"/>
  <c r="CM938" i="1"/>
  <c r="CN938" i="1"/>
  <c r="CO938" i="1"/>
  <c r="CL939" i="1"/>
  <c r="CM939" i="1"/>
  <c r="CN939" i="1"/>
  <c r="CO939" i="1"/>
  <c r="CL940" i="1"/>
  <c r="CM940" i="1"/>
  <c r="CN940" i="1"/>
  <c r="CO940" i="1"/>
  <c r="CL941" i="1"/>
  <c r="CM941" i="1"/>
  <c r="CN941" i="1"/>
  <c r="CO941" i="1"/>
  <c r="CL942" i="1"/>
  <c r="CM942" i="1"/>
  <c r="CN942" i="1"/>
  <c r="CO942" i="1"/>
  <c r="CL943" i="1"/>
  <c r="CM943" i="1"/>
  <c r="CN943" i="1"/>
  <c r="CO943" i="1"/>
  <c r="CL944" i="1"/>
  <c r="CM944" i="1"/>
  <c r="CN944" i="1"/>
  <c r="CO944" i="1"/>
  <c r="CL945" i="1"/>
  <c r="CM945" i="1"/>
  <c r="CN945" i="1"/>
  <c r="CO945" i="1"/>
  <c r="CL946" i="1"/>
  <c r="CM946" i="1"/>
  <c r="CN946" i="1"/>
  <c r="CO946" i="1"/>
  <c r="CL947" i="1"/>
  <c r="CM947" i="1"/>
  <c r="CN947" i="1"/>
  <c r="CO947" i="1"/>
  <c r="CL948" i="1"/>
  <c r="CM948" i="1"/>
  <c r="CN948" i="1"/>
  <c r="CO948" i="1"/>
  <c r="CL949" i="1"/>
  <c r="CM949" i="1"/>
  <c r="CN949" i="1"/>
  <c r="CO949" i="1"/>
  <c r="CL950" i="1"/>
  <c r="CM950" i="1"/>
  <c r="CN950" i="1"/>
  <c r="CO950" i="1"/>
  <c r="CL951" i="1"/>
  <c r="CM951" i="1"/>
  <c r="CN951" i="1"/>
  <c r="CO951" i="1"/>
  <c r="CL952" i="1"/>
  <c r="CM952" i="1"/>
  <c r="CN952" i="1"/>
  <c r="CO952" i="1"/>
  <c r="CL953" i="1"/>
  <c r="CM953" i="1"/>
  <c r="CN953" i="1"/>
  <c r="CO953" i="1"/>
  <c r="CL954" i="1"/>
  <c r="CM954" i="1"/>
  <c r="CN954" i="1"/>
  <c r="CO954" i="1"/>
  <c r="CL955" i="1"/>
  <c r="CM955" i="1"/>
  <c r="CN955" i="1"/>
  <c r="CO955" i="1"/>
  <c r="CL956" i="1"/>
  <c r="CM956" i="1"/>
  <c r="CN956" i="1"/>
  <c r="CO956" i="1"/>
  <c r="CL957" i="1"/>
  <c r="CM957" i="1"/>
  <c r="CN957" i="1"/>
  <c r="CO957" i="1"/>
  <c r="CL958" i="1"/>
  <c r="CM958" i="1"/>
  <c r="CN958" i="1"/>
  <c r="CO958" i="1"/>
  <c r="CL959" i="1"/>
  <c r="CM959" i="1"/>
  <c r="CN959" i="1"/>
  <c r="CO959" i="1"/>
  <c r="CL960" i="1"/>
  <c r="CM960" i="1"/>
  <c r="CN960" i="1"/>
  <c r="CO960" i="1"/>
  <c r="CL961" i="1"/>
  <c r="CM961" i="1"/>
  <c r="CN961" i="1"/>
  <c r="CO961" i="1"/>
  <c r="CL962" i="1"/>
  <c r="CM962" i="1"/>
  <c r="CN962" i="1"/>
  <c r="CO962" i="1"/>
  <c r="CL963" i="1"/>
  <c r="CM963" i="1"/>
  <c r="CN963" i="1"/>
  <c r="CO963" i="1"/>
  <c r="CL964" i="1"/>
  <c r="CM964" i="1"/>
  <c r="CN964" i="1"/>
  <c r="CO964" i="1"/>
  <c r="CL965" i="1"/>
  <c r="CM965" i="1"/>
  <c r="CN965" i="1"/>
  <c r="CO965" i="1"/>
  <c r="CL966" i="1"/>
  <c r="CM966" i="1"/>
  <c r="CN966" i="1"/>
  <c r="CO966" i="1"/>
  <c r="CL967" i="1"/>
  <c r="CM967" i="1"/>
  <c r="CN967" i="1"/>
  <c r="CO967" i="1"/>
  <c r="CL968" i="1"/>
  <c r="CM968" i="1"/>
  <c r="CN968" i="1"/>
  <c r="CO968" i="1"/>
  <c r="CL969" i="1"/>
  <c r="CM969" i="1"/>
  <c r="CN969" i="1"/>
  <c r="CO969" i="1"/>
  <c r="CL970" i="1"/>
  <c r="CM970" i="1"/>
  <c r="CN970" i="1"/>
  <c r="CO970" i="1"/>
  <c r="CL971" i="1"/>
  <c r="CM971" i="1"/>
  <c r="CN971" i="1"/>
  <c r="CO971" i="1"/>
  <c r="CL972" i="1"/>
  <c r="CM972" i="1"/>
  <c r="CN972" i="1"/>
  <c r="CO972" i="1"/>
  <c r="CL973" i="1"/>
  <c r="CM973" i="1"/>
  <c r="CN973" i="1"/>
  <c r="CO973" i="1"/>
  <c r="CL974" i="1"/>
  <c r="CM974" i="1"/>
  <c r="CN974" i="1"/>
  <c r="CO974" i="1"/>
  <c r="CL975" i="1"/>
  <c r="CM975" i="1"/>
  <c r="CN975" i="1"/>
  <c r="CO975" i="1"/>
  <c r="CL976" i="1"/>
  <c r="CM976" i="1"/>
  <c r="CN976" i="1"/>
  <c r="CO976" i="1"/>
  <c r="CL977" i="1"/>
  <c r="CM977" i="1"/>
  <c r="CN977" i="1"/>
  <c r="CO977" i="1"/>
  <c r="CL978" i="1"/>
  <c r="CM978" i="1"/>
  <c r="CN978" i="1"/>
  <c r="CO978" i="1"/>
  <c r="CL979" i="1"/>
  <c r="CM979" i="1"/>
  <c r="CN979" i="1"/>
  <c r="CO979" i="1"/>
  <c r="CL980" i="1"/>
  <c r="CM980" i="1"/>
  <c r="CN980" i="1"/>
  <c r="CO980" i="1"/>
  <c r="CL981" i="1"/>
  <c r="CM981" i="1"/>
  <c r="CN981" i="1"/>
  <c r="CO981" i="1"/>
  <c r="CL982" i="1"/>
  <c r="CM982" i="1"/>
  <c r="CN982" i="1"/>
  <c r="CO982" i="1"/>
  <c r="CL983" i="1"/>
  <c r="CM983" i="1"/>
  <c r="CN983" i="1"/>
  <c r="CO983" i="1"/>
  <c r="CL984" i="1"/>
  <c r="CM984" i="1"/>
  <c r="CN984" i="1"/>
  <c r="CO984" i="1"/>
  <c r="CL985" i="1"/>
  <c r="CM985" i="1"/>
  <c r="CN985" i="1"/>
  <c r="CO985" i="1"/>
  <c r="CL986" i="1"/>
  <c r="CM986" i="1"/>
  <c r="CN986" i="1"/>
  <c r="CO986" i="1"/>
  <c r="CL987" i="1"/>
  <c r="CM987" i="1"/>
  <c r="CN987" i="1"/>
  <c r="CO987" i="1"/>
  <c r="CL988" i="1"/>
  <c r="CM988" i="1"/>
  <c r="CN988" i="1"/>
  <c r="CO988" i="1"/>
  <c r="CL989" i="1"/>
  <c r="CM989" i="1"/>
  <c r="CN989" i="1"/>
  <c r="CO989" i="1"/>
  <c r="CL990" i="1"/>
  <c r="CM990" i="1"/>
  <c r="CN990" i="1"/>
  <c r="CO990" i="1"/>
  <c r="CL991" i="1"/>
  <c r="CM991" i="1"/>
  <c r="CN991" i="1"/>
  <c r="CO991" i="1"/>
  <c r="CL992" i="1"/>
  <c r="CM992" i="1"/>
  <c r="CN992" i="1"/>
  <c r="CO992" i="1"/>
  <c r="CL993" i="1"/>
  <c r="CM993" i="1"/>
  <c r="CN993" i="1"/>
  <c r="CO993" i="1"/>
  <c r="CL994" i="1"/>
  <c r="CM994" i="1"/>
  <c r="CN994" i="1"/>
  <c r="CO994" i="1"/>
  <c r="CL995" i="1"/>
  <c r="CM995" i="1"/>
  <c r="CN995" i="1"/>
  <c r="CO995" i="1"/>
  <c r="CL996" i="1"/>
  <c r="CM996" i="1"/>
  <c r="CN996" i="1"/>
  <c r="CO996" i="1"/>
  <c r="CL997" i="1"/>
  <c r="CM997" i="1"/>
  <c r="CN997" i="1"/>
  <c r="CO997" i="1"/>
  <c r="CL998" i="1"/>
  <c r="CM998" i="1"/>
  <c r="CN998" i="1"/>
  <c r="CO998" i="1"/>
  <c r="CL999" i="1"/>
  <c r="CM999" i="1"/>
  <c r="CN999" i="1"/>
  <c r="CO999" i="1"/>
  <c r="CL1000" i="1"/>
  <c r="CM1000" i="1"/>
  <c r="CN1000" i="1"/>
  <c r="CO1000" i="1"/>
  <c r="CL1001" i="1"/>
  <c r="CM1001" i="1"/>
  <c r="CN1001" i="1"/>
  <c r="CO1001" i="1"/>
  <c r="CL1002" i="1"/>
  <c r="CM1002" i="1"/>
  <c r="CN1002" i="1"/>
  <c r="CO1002" i="1"/>
  <c r="CL1003" i="1"/>
  <c r="CM1003" i="1"/>
  <c r="CN1003" i="1"/>
  <c r="CO1003" i="1"/>
  <c r="CL1004" i="1"/>
  <c r="CM1004" i="1"/>
  <c r="CN1004" i="1"/>
  <c r="CO1004" i="1"/>
  <c r="CL1005" i="1"/>
  <c r="CM1005" i="1"/>
  <c r="CN1005" i="1"/>
  <c r="CO1005" i="1"/>
  <c r="CL1006" i="1"/>
  <c r="CM1006" i="1"/>
  <c r="CN1006" i="1"/>
  <c r="CO1006" i="1"/>
  <c r="CL1007" i="1"/>
  <c r="CM1007" i="1"/>
  <c r="CN1007" i="1"/>
  <c r="CO1007" i="1"/>
  <c r="CL1008" i="1"/>
  <c r="CM1008" i="1"/>
  <c r="CN1008" i="1"/>
  <c r="CO1008" i="1"/>
  <c r="CL1009" i="1"/>
  <c r="CM1009" i="1"/>
  <c r="CN1009" i="1"/>
  <c r="CO1009" i="1"/>
  <c r="CL1010" i="1"/>
  <c r="CM1010" i="1"/>
  <c r="CN1010" i="1"/>
  <c r="CO1010" i="1"/>
  <c r="CL1011" i="1"/>
  <c r="CM1011" i="1"/>
  <c r="CN1011" i="1"/>
  <c r="CO1011" i="1"/>
  <c r="CL1012" i="1"/>
  <c r="CM1012" i="1"/>
  <c r="CN1012" i="1"/>
  <c r="CO1012" i="1"/>
  <c r="CL1013" i="1"/>
  <c r="CM1013" i="1"/>
  <c r="CN1013" i="1"/>
  <c r="CO1013" i="1"/>
  <c r="CL1014" i="1"/>
  <c r="CM1014" i="1"/>
  <c r="CN1014" i="1"/>
  <c r="CO1014" i="1"/>
  <c r="CL1015" i="1"/>
  <c r="CM1015" i="1"/>
  <c r="CN1015" i="1"/>
  <c r="CO1015" i="1"/>
  <c r="CL1016" i="1"/>
  <c r="CM1016" i="1"/>
  <c r="CN1016" i="1"/>
  <c r="CO1016" i="1"/>
  <c r="CL1017" i="1"/>
  <c r="CM1017" i="1"/>
  <c r="CN1017" i="1"/>
  <c r="CO1017" i="1"/>
  <c r="CL1018" i="1"/>
  <c r="CM1018" i="1"/>
  <c r="CN1018" i="1"/>
  <c r="CO1018" i="1"/>
  <c r="CL1019" i="1"/>
  <c r="CM1019" i="1"/>
  <c r="CN1019" i="1"/>
  <c r="CO1019" i="1"/>
  <c r="CL1020" i="1"/>
  <c r="CM1020" i="1"/>
  <c r="CN1020" i="1"/>
  <c r="CO1020" i="1"/>
  <c r="CL1021" i="1"/>
  <c r="CM1021" i="1"/>
  <c r="CN1021" i="1"/>
  <c r="CO1021" i="1"/>
  <c r="CL1022" i="1"/>
  <c r="CM1022" i="1"/>
  <c r="CN1022" i="1"/>
  <c r="CO1022" i="1"/>
  <c r="CL1023" i="1"/>
  <c r="CM1023" i="1"/>
  <c r="CN1023" i="1"/>
  <c r="CO1023" i="1"/>
  <c r="CL1024" i="1"/>
  <c r="CM1024" i="1"/>
  <c r="CN1024" i="1"/>
  <c r="CO1024" i="1"/>
  <c r="CL1025" i="1"/>
  <c r="CM1025" i="1"/>
  <c r="CN1025" i="1"/>
  <c r="CO1025" i="1"/>
  <c r="CL1026" i="1"/>
  <c r="CM1026" i="1"/>
  <c r="CN1026" i="1"/>
  <c r="CO1026" i="1"/>
  <c r="CL1027" i="1"/>
  <c r="CM1027" i="1"/>
  <c r="CN1027" i="1"/>
  <c r="CO1027" i="1"/>
  <c r="CL1028" i="1"/>
  <c r="CM1028" i="1"/>
  <c r="CN1028" i="1"/>
  <c r="CO1028" i="1"/>
  <c r="CL1029" i="1"/>
  <c r="CM1029" i="1"/>
  <c r="CN1029" i="1"/>
  <c r="CO1029" i="1"/>
  <c r="CL1030" i="1"/>
  <c r="CM1030" i="1"/>
  <c r="CN1030" i="1"/>
  <c r="CO1030" i="1"/>
  <c r="CL1031" i="1"/>
  <c r="CM1031" i="1"/>
  <c r="CN1031" i="1"/>
  <c r="CO1031" i="1"/>
  <c r="CL1032" i="1"/>
  <c r="CM1032" i="1"/>
  <c r="CN1032" i="1"/>
  <c r="CO1032" i="1"/>
  <c r="CL1033" i="1"/>
  <c r="CM1033" i="1"/>
  <c r="CN1033" i="1"/>
  <c r="CO1033" i="1"/>
  <c r="CL1034" i="1"/>
  <c r="CM1034" i="1"/>
  <c r="CN1034" i="1"/>
  <c r="CO1034" i="1"/>
  <c r="CL1035" i="1"/>
  <c r="CM1035" i="1"/>
  <c r="CN1035" i="1"/>
  <c r="CO1035" i="1"/>
  <c r="CL1036" i="1"/>
  <c r="CM1036" i="1"/>
  <c r="CN1036" i="1"/>
  <c r="CO1036" i="1"/>
  <c r="CL1037" i="1"/>
  <c r="CM1037" i="1"/>
  <c r="CN1037" i="1"/>
  <c r="CO1037" i="1"/>
  <c r="CL1038" i="1"/>
  <c r="CM1038" i="1"/>
  <c r="CN1038" i="1"/>
  <c r="CO1038" i="1"/>
  <c r="CL1039" i="1"/>
  <c r="CM1039" i="1"/>
  <c r="CN1039" i="1"/>
  <c r="CO1039" i="1"/>
  <c r="CL1040" i="1"/>
  <c r="CM1040" i="1"/>
  <c r="CN1040" i="1"/>
  <c r="CO1040" i="1"/>
  <c r="CL1041" i="1"/>
  <c r="CM1041" i="1"/>
  <c r="CN1041" i="1"/>
  <c r="CO1041" i="1"/>
  <c r="CL1042" i="1"/>
  <c r="CM1042" i="1"/>
  <c r="CN1042" i="1"/>
  <c r="CO1042" i="1"/>
  <c r="CL1043" i="1"/>
  <c r="CM1043" i="1"/>
  <c r="CN1043" i="1"/>
  <c r="CO1043" i="1"/>
  <c r="CL1044" i="1"/>
  <c r="CM1044" i="1"/>
  <c r="CN1044" i="1"/>
  <c r="CO1044" i="1"/>
  <c r="CL1045" i="1"/>
  <c r="CM1045" i="1"/>
  <c r="CN1045" i="1"/>
  <c r="CO1045" i="1"/>
  <c r="CL1046" i="1"/>
  <c r="CM1046" i="1"/>
  <c r="CN1046" i="1"/>
  <c r="CO1046" i="1"/>
  <c r="CL1047" i="1"/>
  <c r="CM1047" i="1"/>
  <c r="CN1047" i="1"/>
  <c r="CO1047" i="1"/>
  <c r="CL1048" i="1"/>
  <c r="CM1048" i="1"/>
  <c r="CN1048" i="1"/>
  <c r="CO1048" i="1"/>
  <c r="CL1049" i="1"/>
  <c r="CM1049" i="1"/>
  <c r="CN1049" i="1"/>
  <c r="CO1049" i="1"/>
  <c r="CL1050" i="1"/>
  <c r="CM1050" i="1"/>
  <c r="CN1050" i="1"/>
  <c r="CO1050" i="1"/>
  <c r="CL1051" i="1"/>
  <c r="CM1051" i="1"/>
  <c r="CN1051" i="1"/>
  <c r="CO1051" i="1"/>
  <c r="CL1052" i="1"/>
  <c r="CM1052" i="1"/>
  <c r="CN1052" i="1"/>
  <c r="CO1052" i="1"/>
  <c r="CL1053" i="1"/>
  <c r="CM1053" i="1"/>
  <c r="CN1053" i="1"/>
  <c r="CO1053" i="1"/>
  <c r="CL1054" i="1"/>
  <c r="CM1054" i="1"/>
  <c r="CN1054" i="1"/>
  <c r="CO1054" i="1"/>
  <c r="CL1055" i="1"/>
  <c r="CM1055" i="1"/>
  <c r="CN1055" i="1"/>
  <c r="CO1055" i="1"/>
  <c r="CL1056" i="1"/>
  <c r="CM1056" i="1"/>
  <c r="CN1056" i="1"/>
  <c r="CO1056" i="1"/>
  <c r="CL1057" i="1"/>
  <c r="CM1057" i="1"/>
  <c r="CN1057" i="1"/>
  <c r="CO1057" i="1"/>
  <c r="CL1058" i="1"/>
  <c r="CM1058" i="1"/>
  <c r="CN1058" i="1"/>
  <c r="CO1058" i="1"/>
  <c r="CL1059" i="1"/>
  <c r="CM1059" i="1"/>
  <c r="CN1059" i="1"/>
  <c r="CO1059" i="1"/>
  <c r="CL1060" i="1"/>
  <c r="CM1060" i="1"/>
  <c r="CN1060" i="1"/>
  <c r="CO1060" i="1"/>
  <c r="CL1061" i="1"/>
  <c r="CM1061" i="1"/>
  <c r="CN1061" i="1"/>
  <c r="CO1061" i="1"/>
  <c r="CL1062" i="1"/>
  <c r="CM1062" i="1"/>
  <c r="CN1062" i="1"/>
  <c r="CO1062" i="1"/>
  <c r="CL1063" i="1"/>
  <c r="CM1063" i="1"/>
  <c r="CN1063" i="1"/>
  <c r="CO1063" i="1"/>
  <c r="CL1064" i="1"/>
  <c r="CM1064" i="1"/>
  <c r="CN1064" i="1"/>
  <c r="CO1064" i="1"/>
  <c r="CL1065" i="1"/>
  <c r="CM1065" i="1"/>
  <c r="CN1065" i="1"/>
  <c r="CO1065" i="1"/>
  <c r="CL1066" i="1"/>
  <c r="CM1066" i="1"/>
  <c r="CN1066" i="1"/>
  <c r="CO1066" i="1"/>
  <c r="CL1067" i="1"/>
  <c r="CM1067" i="1"/>
  <c r="CN1067" i="1"/>
  <c r="CO1067" i="1"/>
  <c r="CL1068" i="1"/>
  <c r="CM1068" i="1"/>
  <c r="CN1068" i="1"/>
  <c r="CO1068" i="1"/>
  <c r="CL1069" i="1"/>
  <c r="CM1069" i="1"/>
  <c r="CN1069" i="1"/>
  <c r="CO1069" i="1"/>
  <c r="CL1070" i="1"/>
  <c r="CM1070" i="1"/>
  <c r="CN1070" i="1"/>
  <c r="CO1070" i="1"/>
  <c r="CL1071" i="1"/>
  <c r="CM1071" i="1"/>
  <c r="CN1071" i="1"/>
  <c r="CO1071" i="1"/>
  <c r="CL1072" i="1"/>
  <c r="CM1072" i="1"/>
  <c r="CN1072" i="1"/>
  <c r="CO1072" i="1"/>
  <c r="CL1073" i="1"/>
  <c r="CM1073" i="1"/>
  <c r="CN1073" i="1"/>
  <c r="CO1073" i="1"/>
  <c r="CL1074" i="1"/>
  <c r="CM1074" i="1"/>
  <c r="CN1074" i="1"/>
  <c r="CO1074" i="1"/>
  <c r="CL1075" i="1"/>
  <c r="CM1075" i="1"/>
  <c r="CN1075" i="1"/>
  <c r="CO1075" i="1"/>
  <c r="CL1076" i="1"/>
  <c r="CM1076" i="1"/>
  <c r="CN1076" i="1"/>
  <c r="CO1076" i="1"/>
  <c r="CL1077" i="1"/>
  <c r="CM1077" i="1"/>
  <c r="CN1077" i="1"/>
  <c r="CO1077" i="1"/>
  <c r="CL1078" i="1"/>
  <c r="CM1078" i="1"/>
  <c r="CN1078" i="1"/>
  <c r="CO1078" i="1"/>
  <c r="CL1079" i="1"/>
  <c r="CM1079" i="1"/>
  <c r="CN1079" i="1"/>
  <c r="CO1079" i="1"/>
  <c r="CL1080" i="1"/>
  <c r="CM1080" i="1"/>
  <c r="CN1080" i="1"/>
  <c r="CO1080" i="1"/>
  <c r="CL1081" i="1"/>
  <c r="CM1081" i="1"/>
  <c r="CN1081" i="1"/>
  <c r="CO1081" i="1"/>
  <c r="CL1082" i="1"/>
  <c r="CM1082" i="1"/>
  <c r="CN1082" i="1"/>
  <c r="CO1082" i="1"/>
  <c r="CL1083" i="1"/>
  <c r="CM1083" i="1"/>
  <c r="CN1083" i="1"/>
  <c r="CO1083" i="1"/>
  <c r="CL1084" i="1"/>
  <c r="CM1084" i="1"/>
  <c r="CN1084" i="1"/>
  <c r="CO1084" i="1"/>
  <c r="CL1085" i="1"/>
  <c r="CM1085" i="1"/>
  <c r="CN1085" i="1"/>
  <c r="CO1085" i="1"/>
  <c r="CL1086" i="1"/>
  <c r="CM1086" i="1"/>
  <c r="CN1086" i="1"/>
  <c r="CO1086" i="1"/>
  <c r="CL1087" i="1"/>
  <c r="CM1087" i="1"/>
  <c r="CN1087" i="1"/>
  <c r="CO1087" i="1"/>
  <c r="CL1088" i="1"/>
  <c r="CM1088" i="1"/>
  <c r="CN1088" i="1"/>
  <c r="CO1088" i="1"/>
  <c r="CL1089" i="1"/>
  <c r="CM1089" i="1"/>
  <c r="CN1089" i="1"/>
  <c r="CO1089" i="1"/>
  <c r="CL1090" i="1"/>
  <c r="CM1090" i="1"/>
  <c r="CN1090" i="1"/>
  <c r="CO1090" i="1"/>
  <c r="CL1091" i="1"/>
  <c r="CM1091" i="1"/>
  <c r="CN1091" i="1"/>
  <c r="CO1091" i="1"/>
  <c r="CL1092" i="1"/>
  <c r="CM1092" i="1"/>
  <c r="CN1092" i="1"/>
  <c r="CO1092" i="1"/>
  <c r="CL1093" i="1"/>
  <c r="CM1093" i="1"/>
  <c r="CN1093" i="1"/>
  <c r="CO1093" i="1"/>
  <c r="CL1094" i="1"/>
  <c r="CM1094" i="1"/>
  <c r="CN1094" i="1"/>
  <c r="CO1094" i="1"/>
  <c r="CL1095" i="1"/>
  <c r="CM1095" i="1"/>
  <c r="CN1095" i="1"/>
  <c r="CO1095" i="1"/>
  <c r="CL1096" i="1"/>
  <c r="CM1096" i="1"/>
  <c r="CN1096" i="1"/>
  <c r="CO1096" i="1"/>
  <c r="CL1097" i="1"/>
  <c r="CM1097" i="1"/>
  <c r="CN1097" i="1"/>
  <c r="CO1097" i="1"/>
  <c r="CL1098" i="1"/>
  <c r="CM1098" i="1"/>
  <c r="CN1098" i="1"/>
  <c r="CO1098" i="1"/>
  <c r="CL1099" i="1"/>
  <c r="CM1099" i="1"/>
  <c r="CN1099" i="1"/>
  <c r="CO1099" i="1"/>
  <c r="CL1100" i="1"/>
  <c r="CM1100" i="1"/>
  <c r="CN1100" i="1"/>
  <c r="CO1100" i="1"/>
  <c r="CL1101" i="1"/>
  <c r="CM1101" i="1"/>
  <c r="CN1101" i="1"/>
  <c r="CO1101" i="1"/>
  <c r="CL1102" i="1"/>
  <c r="CM1102" i="1"/>
  <c r="CN1102" i="1"/>
  <c r="CO1102" i="1"/>
  <c r="CL1103" i="1"/>
  <c r="CM1103" i="1"/>
  <c r="CN1103" i="1"/>
  <c r="CO1103" i="1"/>
  <c r="CL1104" i="1"/>
  <c r="CM1104" i="1"/>
  <c r="CN1104" i="1"/>
  <c r="CO1104" i="1"/>
  <c r="CL1105" i="1"/>
  <c r="CM1105" i="1"/>
  <c r="CN1105" i="1"/>
  <c r="CO1105" i="1"/>
  <c r="CL1106" i="1"/>
  <c r="CM1106" i="1"/>
  <c r="CN1106" i="1"/>
  <c r="CO1106" i="1"/>
  <c r="CL1107" i="1"/>
  <c r="CM1107" i="1"/>
  <c r="CN1107" i="1"/>
  <c r="CO1107" i="1"/>
  <c r="CL1108" i="1"/>
  <c r="CM1108" i="1"/>
  <c r="CN1108" i="1"/>
  <c r="CO1108" i="1"/>
  <c r="CL1109" i="1"/>
  <c r="CM1109" i="1"/>
  <c r="CN1109" i="1"/>
  <c r="CO1109" i="1"/>
  <c r="CL1110" i="1"/>
  <c r="CM1110" i="1"/>
  <c r="CN1110" i="1"/>
  <c r="CO1110" i="1"/>
  <c r="CL1111" i="1"/>
  <c r="CM1111" i="1"/>
  <c r="CN1111" i="1"/>
  <c r="CO1111" i="1"/>
  <c r="CL1112" i="1"/>
  <c r="CM1112" i="1"/>
  <c r="CN1112" i="1"/>
  <c r="CO1112" i="1"/>
  <c r="CL1113" i="1"/>
  <c r="CM1113" i="1"/>
  <c r="CN1113" i="1"/>
  <c r="CO1113" i="1"/>
  <c r="CL1114" i="1"/>
  <c r="CM1114" i="1"/>
  <c r="CN1114" i="1"/>
  <c r="CO1114" i="1"/>
  <c r="CL1115" i="1"/>
  <c r="CM1115" i="1"/>
  <c r="CN1115" i="1"/>
  <c r="CO1115" i="1"/>
  <c r="CL1116" i="1"/>
  <c r="CM1116" i="1"/>
  <c r="CN1116" i="1"/>
  <c r="CO1116" i="1"/>
  <c r="CL1117" i="1"/>
  <c r="CM1117" i="1"/>
  <c r="CN1117" i="1"/>
  <c r="CO1117" i="1"/>
  <c r="CL1118" i="1"/>
  <c r="CM1118" i="1"/>
  <c r="CN1118" i="1"/>
  <c r="CO1118" i="1"/>
  <c r="CL1119" i="1"/>
  <c r="CM1119" i="1"/>
  <c r="CN1119" i="1"/>
  <c r="CO1119" i="1"/>
  <c r="CL1120" i="1"/>
  <c r="CM1120" i="1"/>
  <c r="CN1120" i="1"/>
  <c r="CO1120" i="1"/>
  <c r="CL1121" i="1"/>
  <c r="CM1121" i="1"/>
  <c r="CN1121" i="1"/>
  <c r="CO1121" i="1"/>
  <c r="CL1122" i="1"/>
  <c r="CM1122" i="1"/>
  <c r="CN1122" i="1"/>
  <c r="CO1122" i="1"/>
  <c r="CL1123" i="1"/>
  <c r="CM1123" i="1"/>
  <c r="CN1123" i="1"/>
  <c r="CO1123" i="1"/>
  <c r="CL1124" i="1"/>
  <c r="CM1124" i="1"/>
  <c r="CN1124" i="1"/>
  <c r="CO1124" i="1"/>
  <c r="CL1125" i="1"/>
  <c r="CM1125" i="1"/>
  <c r="CN1125" i="1"/>
  <c r="CO1125" i="1"/>
  <c r="CL1126" i="1"/>
  <c r="CM1126" i="1"/>
  <c r="CN1126" i="1"/>
  <c r="CO1126" i="1"/>
  <c r="CL1127" i="1"/>
  <c r="CM1127" i="1"/>
  <c r="CN1127" i="1"/>
  <c r="CO1127" i="1"/>
  <c r="CL1128" i="1"/>
  <c r="CM1128" i="1"/>
  <c r="CN1128" i="1"/>
  <c r="CO1128" i="1"/>
  <c r="CL1129" i="1"/>
  <c r="CM1129" i="1"/>
  <c r="CN1129" i="1"/>
  <c r="CO1129" i="1"/>
  <c r="CL1130" i="1"/>
  <c r="CM1130" i="1"/>
  <c r="CN1130" i="1"/>
  <c r="CO1130" i="1"/>
  <c r="CL1131" i="1"/>
  <c r="CM1131" i="1"/>
  <c r="CN1131" i="1"/>
  <c r="CO1131" i="1"/>
  <c r="CL1132" i="1"/>
  <c r="CM1132" i="1"/>
  <c r="CN1132" i="1"/>
  <c r="CO1132" i="1"/>
  <c r="CL1133" i="1"/>
  <c r="CM1133" i="1"/>
  <c r="CN1133" i="1"/>
  <c r="CO1133" i="1"/>
  <c r="CL1134" i="1"/>
  <c r="CM1134" i="1"/>
  <c r="CN1134" i="1"/>
  <c r="CO1134" i="1"/>
  <c r="CL1135" i="1"/>
  <c r="CM1135" i="1"/>
  <c r="CN1135" i="1"/>
  <c r="CO1135" i="1"/>
  <c r="CL1136" i="1"/>
  <c r="CM1136" i="1"/>
  <c r="CN1136" i="1"/>
  <c r="CO1136" i="1"/>
  <c r="CL1137" i="1"/>
  <c r="CM1137" i="1"/>
  <c r="CN1137" i="1"/>
  <c r="CO1137" i="1"/>
  <c r="CL1138" i="1"/>
  <c r="CM1138" i="1"/>
  <c r="CN1138" i="1"/>
  <c r="CO1138" i="1"/>
  <c r="CL1139" i="1"/>
  <c r="CM1139" i="1"/>
  <c r="CN1139" i="1"/>
  <c r="CO1139" i="1"/>
  <c r="CL1140" i="1"/>
  <c r="CM1140" i="1"/>
  <c r="CN1140" i="1"/>
  <c r="CO1140" i="1"/>
  <c r="CL1141" i="1"/>
  <c r="CM1141" i="1"/>
  <c r="CN1141" i="1"/>
  <c r="CO1141" i="1"/>
  <c r="CL1142" i="1"/>
  <c r="CM1142" i="1"/>
  <c r="CN1142" i="1"/>
  <c r="CO1142" i="1"/>
  <c r="CL1143" i="1"/>
  <c r="CM1143" i="1"/>
  <c r="CN1143" i="1"/>
  <c r="CO1143" i="1"/>
  <c r="CL1144" i="1"/>
  <c r="CM1144" i="1"/>
  <c r="CN1144" i="1"/>
  <c r="CO1144" i="1"/>
  <c r="CL1145" i="1"/>
  <c r="CM1145" i="1"/>
  <c r="CN1145" i="1"/>
  <c r="CO1145" i="1"/>
  <c r="CL1146" i="1"/>
  <c r="CM1146" i="1"/>
  <c r="CN1146" i="1"/>
  <c r="CO1146" i="1"/>
  <c r="CL1147" i="1"/>
  <c r="CM1147" i="1"/>
  <c r="CN1147" i="1"/>
  <c r="CO1147" i="1"/>
  <c r="CL1148" i="1"/>
  <c r="CM1148" i="1"/>
  <c r="CN1148" i="1"/>
  <c r="CO1148" i="1"/>
  <c r="CL1149" i="1"/>
  <c r="CM1149" i="1"/>
  <c r="CN1149" i="1"/>
  <c r="CO1149" i="1"/>
  <c r="CL1150" i="1"/>
  <c r="CM1150" i="1"/>
  <c r="CN1150" i="1"/>
  <c r="CO1150" i="1"/>
  <c r="CL1151" i="1"/>
  <c r="CM1151" i="1"/>
  <c r="CN1151" i="1"/>
  <c r="CO1151" i="1"/>
  <c r="CL1152" i="1"/>
  <c r="CM1152" i="1"/>
  <c r="CN1152" i="1"/>
  <c r="CO1152" i="1"/>
  <c r="CL1153" i="1"/>
  <c r="CM1153" i="1"/>
  <c r="CN1153" i="1"/>
  <c r="CO1153" i="1"/>
  <c r="CL1154" i="1"/>
  <c r="CM1154" i="1"/>
  <c r="CN1154" i="1"/>
  <c r="CO1154" i="1"/>
  <c r="CL1155" i="1"/>
  <c r="CM1155" i="1"/>
  <c r="CN1155" i="1"/>
  <c r="CO1155" i="1"/>
  <c r="CL1156" i="1"/>
  <c r="CM1156" i="1"/>
  <c r="CN1156" i="1"/>
  <c r="CO1156" i="1"/>
  <c r="CL1157" i="1"/>
  <c r="CM1157" i="1"/>
  <c r="CN1157" i="1"/>
  <c r="CO1157" i="1"/>
  <c r="CL1158" i="1"/>
  <c r="CM1158" i="1"/>
  <c r="CN1158" i="1"/>
  <c r="CO1158" i="1"/>
  <c r="CL1159" i="1"/>
  <c r="CM1159" i="1"/>
  <c r="CN1159" i="1"/>
  <c r="CO1159" i="1"/>
  <c r="CL1160" i="1"/>
  <c r="CM1160" i="1"/>
  <c r="CN1160" i="1"/>
  <c r="CO1160" i="1"/>
  <c r="CL1161" i="1"/>
  <c r="CM1161" i="1"/>
  <c r="CN1161" i="1"/>
  <c r="CO1161" i="1"/>
  <c r="CL1162" i="1"/>
  <c r="CM1162" i="1"/>
  <c r="CN1162" i="1"/>
  <c r="CO1162" i="1"/>
  <c r="CL1163" i="1"/>
  <c r="CM1163" i="1"/>
  <c r="CN1163" i="1"/>
  <c r="CO1163" i="1"/>
  <c r="CL1164" i="1"/>
  <c r="CM1164" i="1"/>
  <c r="CN1164" i="1"/>
  <c r="CO1164" i="1"/>
  <c r="CL1165" i="1"/>
  <c r="CM1165" i="1"/>
  <c r="CN1165" i="1"/>
  <c r="CO1165" i="1"/>
  <c r="CL1166" i="1"/>
  <c r="CM1166" i="1"/>
  <c r="CN1166" i="1"/>
  <c r="CO1166" i="1"/>
  <c r="CL1167" i="1"/>
  <c r="CM1167" i="1"/>
  <c r="CN1167" i="1"/>
  <c r="CO1167" i="1"/>
  <c r="CL1168" i="1"/>
  <c r="CM1168" i="1"/>
  <c r="CN1168" i="1"/>
  <c r="CO1168" i="1"/>
  <c r="CL1169" i="1"/>
  <c r="CM1169" i="1"/>
  <c r="CN1169" i="1"/>
  <c r="CO1169" i="1"/>
  <c r="CL1170" i="1"/>
  <c r="CM1170" i="1"/>
  <c r="CN1170" i="1"/>
  <c r="CO1170" i="1"/>
  <c r="CL1171" i="1"/>
  <c r="CM1171" i="1"/>
  <c r="CN1171" i="1"/>
  <c r="CO1171" i="1"/>
  <c r="CL1172" i="1"/>
  <c r="CM1172" i="1"/>
  <c r="CN1172" i="1"/>
  <c r="CO1172" i="1"/>
  <c r="CL1173" i="1"/>
  <c r="CM1173" i="1"/>
  <c r="CN1173" i="1"/>
  <c r="CO1173" i="1"/>
  <c r="CL1174" i="1"/>
  <c r="CM1174" i="1"/>
  <c r="CN1174" i="1"/>
  <c r="CO1174" i="1"/>
  <c r="CL1175" i="1"/>
  <c r="CM1175" i="1"/>
  <c r="CN1175" i="1"/>
  <c r="CO1175" i="1"/>
  <c r="CL1176" i="1"/>
  <c r="CM1176" i="1"/>
  <c r="CN1176" i="1"/>
  <c r="CO1176" i="1"/>
  <c r="CL1177" i="1"/>
  <c r="CM1177" i="1"/>
  <c r="CN1177" i="1"/>
  <c r="CO1177" i="1"/>
  <c r="CL1178" i="1"/>
  <c r="CM1178" i="1"/>
  <c r="CN1178" i="1"/>
  <c r="CO1178" i="1"/>
  <c r="CL1179" i="1"/>
  <c r="CM1179" i="1"/>
  <c r="CN1179" i="1"/>
  <c r="CO1179" i="1"/>
  <c r="CL1180" i="1"/>
  <c r="CM1180" i="1"/>
  <c r="CN1180" i="1"/>
  <c r="CO1180" i="1"/>
  <c r="CL1181" i="1"/>
  <c r="CM1181" i="1"/>
  <c r="CN1181" i="1"/>
  <c r="CO1181" i="1"/>
  <c r="CL1182" i="1"/>
  <c r="CM1182" i="1"/>
  <c r="CN1182" i="1"/>
  <c r="CO1182" i="1"/>
  <c r="CL1183" i="1"/>
  <c r="CM1183" i="1"/>
  <c r="CN1183" i="1"/>
  <c r="CO1183" i="1"/>
  <c r="CL1184" i="1"/>
  <c r="CM1184" i="1"/>
  <c r="CN1184" i="1"/>
  <c r="CO1184" i="1"/>
  <c r="CL1185" i="1"/>
  <c r="CM1185" i="1"/>
  <c r="CN1185" i="1"/>
  <c r="CO1185" i="1"/>
  <c r="CL1186" i="1"/>
  <c r="CM1186" i="1"/>
  <c r="CN1186" i="1"/>
  <c r="CO1186" i="1"/>
  <c r="CL1187" i="1"/>
  <c r="CM1187" i="1"/>
  <c r="CN1187" i="1"/>
  <c r="CO1187" i="1"/>
  <c r="CL1188" i="1"/>
  <c r="CM1188" i="1"/>
  <c r="CN1188" i="1"/>
  <c r="CO1188" i="1"/>
  <c r="CL1189" i="1"/>
  <c r="CM1189" i="1"/>
  <c r="CN1189" i="1"/>
  <c r="CO1189" i="1"/>
  <c r="CL1190" i="1"/>
  <c r="CM1190" i="1"/>
  <c r="CN1190" i="1"/>
  <c r="CO1190" i="1"/>
  <c r="CL1191" i="1"/>
  <c r="CM1191" i="1"/>
  <c r="CN1191" i="1"/>
  <c r="CO1191" i="1"/>
  <c r="CL1192" i="1"/>
  <c r="CM1192" i="1"/>
  <c r="CN1192" i="1"/>
  <c r="CO1192" i="1"/>
  <c r="CL1193" i="1"/>
  <c r="CM1193" i="1"/>
  <c r="CN1193" i="1"/>
  <c r="CO1193" i="1"/>
  <c r="CL1194" i="1"/>
  <c r="CM1194" i="1"/>
  <c r="CN1194" i="1"/>
  <c r="CO1194" i="1"/>
  <c r="CL1195" i="1"/>
  <c r="CM1195" i="1"/>
  <c r="CN1195" i="1"/>
  <c r="CO1195" i="1"/>
  <c r="CL1196" i="1"/>
  <c r="CM1196" i="1"/>
  <c r="CN1196" i="1"/>
  <c r="CO1196" i="1"/>
  <c r="CL1197" i="1"/>
  <c r="CM1197" i="1"/>
  <c r="CN1197" i="1"/>
  <c r="CO1197" i="1"/>
  <c r="CL1198" i="1"/>
  <c r="CM1198" i="1"/>
  <c r="CN1198" i="1"/>
  <c r="CO1198" i="1"/>
  <c r="CL1199" i="1"/>
  <c r="CM1199" i="1"/>
  <c r="CN1199" i="1"/>
  <c r="CO1199" i="1"/>
  <c r="CL1200" i="1"/>
  <c r="CM1200" i="1"/>
  <c r="CN1200" i="1"/>
  <c r="CO1200" i="1"/>
  <c r="CL1201" i="1"/>
  <c r="CM1201" i="1"/>
  <c r="CN1201" i="1"/>
  <c r="CO1201" i="1"/>
  <c r="CL1202" i="1"/>
  <c r="CM1202" i="1"/>
  <c r="CN1202" i="1"/>
  <c r="CO1202" i="1"/>
  <c r="CL1203" i="1"/>
  <c r="CM1203" i="1"/>
  <c r="CN1203" i="1"/>
  <c r="CO1203" i="1"/>
  <c r="CL1204" i="1"/>
  <c r="CM1204" i="1"/>
  <c r="CN1204" i="1"/>
  <c r="CO1204" i="1"/>
  <c r="CL1205" i="1"/>
  <c r="CM1205" i="1"/>
  <c r="CN1205" i="1"/>
  <c r="CO1205" i="1"/>
  <c r="CL1206" i="1"/>
  <c r="CM1206" i="1"/>
  <c r="CN1206" i="1"/>
  <c r="CO1206" i="1"/>
  <c r="CL1207" i="1"/>
  <c r="CM1207" i="1"/>
  <c r="CN1207" i="1"/>
  <c r="CO1207" i="1"/>
  <c r="CL1208" i="1"/>
  <c r="CM1208" i="1"/>
  <c r="CN1208" i="1"/>
  <c r="CO1208" i="1"/>
  <c r="CL1209" i="1"/>
  <c r="CM1209" i="1"/>
  <c r="CN1209" i="1"/>
  <c r="CO1209" i="1"/>
  <c r="CL1210" i="1"/>
  <c r="CM1210" i="1"/>
  <c r="CN1210" i="1"/>
  <c r="CO1210" i="1"/>
  <c r="CL1211" i="1"/>
  <c r="CM1211" i="1"/>
  <c r="CN1211" i="1"/>
  <c r="CO1211" i="1"/>
  <c r="CL1212" i="1"/>
  <c r="CM1212" i="1"/>
  <c r="CN1212" i="1"/>
  <c r="CO1212" i="1"/>
  <c r="CL1213" i="1"/>
  <c r="CM1213" i="1"/>
  <c r="CN1213" i="1"/>
  <c r="CO1213" i="1"/>
  <c r="CL1214" i="1"/>
  <c r="CM1214" i="1"/>
  <c r="CN1214" i="1"/>
  <c r="CO1214" i="1"/>
  <c r="CL1215" i="1"/>
  <c r="CM1215" i="1"/>
  <c r="CN1215" i="1"/>
  <c r="CO1215" i="1"/>
  <c r="CL1216" i="1"/>
  <c r="CM1216" i="1"/>
  <c r="CN1216" i="1"/>
  <c r="CO1216" i="1"/>
  <c r="CL1217" i="1"/>
  <c r="CM1217" i="1"/>
  <c r="CN1217" i="1"/>
  <c r="CO1217" i="1"/>
  <c r="CL1218" i="1"/>
  <c r="CM1218" i="1"/>
  <c r="CN1218" i="1"/>
  <c r="CO1218" i="1"/>
  <c r="CL1219" i="1"/>
  <c r="CM1219" i="1"/>
  <c r="CN1219" i="1"/>
  <c r="CO1219" i="1"/>
  <c r="CL1220" i="1"/>
  <c r="CM1220" i="1"/>
  <c r="CN1220" i="1"/>
  <c r="CO1220" i="1"/>
  <c r="CL1221" i="1"/>
  <c r="CM1221" i="1"/>
  <c r="CN1221" i="1"/>
  <c r="CO1221" i="1"/>
  <c r="CL1222" i="1"/>
  <c r="CM1222" i="1"/>
  <c r="CN1222" i="1"/>
  <c r="CO1222" i="1"/>
  <c r="CL1223" i="1"/>
  <c r="CM1223" i="1"/>
  <c r="CN1223" i="1"/>
  <c r="CO1223" i="1"/>
  <c r="CL1224" i="1"/>
  <c r="CM1224" i="1"/>
  <c r="CN1224" i="1"/>
  <c r="CO1224" i="1"/>
  <c r="CL1225" i="1"/>
  <c r="CM1225" i="1"/>
  <c r="CN1225" i="1"/>
  <c r="CO1225" i="1"/>
  <c r="CL1226" i="1"/>
  <c r="CM1226" i="1"/>
  <c r="CN1226" i="1"/>
  <c r="CO1226" i="1"/>
  <c r="CL1227" i="1"/>
  <c r="CM1227" i="1"/>
  <c r="CN1227" i="1"/>
  <c r="CO1227" i="1"/>
  <c r="CL1228" i="1"/>
  <c r="CM1228" i="1"/>
  <c r="CN1228" i="1"/>
  <c r="CO1228" i="1"/>
  <c r="CL1229" i="1"/>
  <c r="CM1229" i="1"/>
  <c r="CN1229" i="1"/>
  <c r="CO1229" i="1"/>
  <c r="CL1230" i="1"/>
  <c r="CM1230" i="1"/>
  <c r="CN1230" i="1"/>
  <c r="CO1230" i="1"/>
  <c r="CL1231" i="1"/>
  <c r="CM1231" i="1"/>
  <c r="CN1231" i="1"/>
  <c r="CO1231" i="1"/>
  <c r="CL1232" i="1"/>
  <c r="CM1232" i="1"/>
  <c r="CN1232" i="1"/>
  <c r="CO1232" i="1"/>
  <c r="CL1233" i="1"/>
  <c r="CM1233" i="1"/>
  <c r="CN1233" i="1"/>
  <c r="CO1233" i="1"/>
  <c r="CL1234" i="1"/>
  <c r="CM1234" i="1"/>
  <c r="CN1234" i="1"/>
  <c r="CO1234" i="1"/>
  <c r="CL1235" i="1"/>
  <c r="CM1235" i="1"/>
  <c r="CN1235" i="1"/>
  <c r="CO1235" i="1"/>
  <c r="CL1236" i="1"/>
  <c r="CM1236" i="1"/>
  <c r="CN1236" i="1"/>
  <c r="CO1236" i="1"/>
  <c r="CL1237" i="1"/>
  <c r="CM1237" i="1"/>
  <c r="CN1237" i="1"/>
  <c r="CO1237" i="1"/>
  <c r="CL1238" i="1"/>
  <c r="CM1238" i="1"/>
  <c r="CN1238" i="1"/>
  <c r="CO1238" i="1"/>
  <c r="CL1239" i="1"/>
  <c r="CM1239" i="1"/>
  <c r="CN1239" i="1"/>
  <c r="CO1239" i="1"/>
  <c r="CL1240" i="1"/>
  <c r="CM1240" i="1"/>
  <c r="CN1240" i="1"/>
  <c r="CO1240" i="1"/>
  <c r="CL1241" i="1"/>
  <c r="CM1241" i="1"/>
  <c r="CN1241" i="1"/>
  <c r="CO1241" i="1"/>
  <c r="CL1242" i="1"/>
  <c r="CM1242" i="1"/>
  <c r="CN1242" i="1"/>
  <c r="CO1242" i="1"/>
  <c r="CL1243" i="1"/>
  <c r="CM1243" i="1"/>
  <c r="CN1243" i="1"/>
  <c r="CO1243" i="1"/>
  <c r="CL1244" i="1"/>
  <c r="CM1244" i="1"/>
  <c r="CN1244" i="1"/>
  <c r="CO1244" i="1"/>
  <c r="CL1245" i="1"/>
  <c r="CM1245" i="1"/>
  <c r="CN1245" i="1"/>
  <c r="CO1245" i="1"/>
  <c r="CL1246" i="1"/>
  <c r="CM1246" i="1"/>
  <c r="CN1246" i="1"/>
  <c r="CO1246" i="1"/>
  <c r="CL1247" i="1"/>
  <c r="CM1247" i="1"/>
  <c r="CN1247" i="1"/>
  <c r="CO1247" i="1"/>
  <c r="CL1248" i="1"/>
  <c r="CM1248" i="1"/>
  <c r="CN1248" i="1"/>
  <c r="CO1248" i="1"/>
  <c r="CL1249" i="1"/>
  <c r="CM1249" i="1"/>
  <c r="CN1249" i="1"/>
  <c r="CO1249" i="1"/>
  <c r="CL1250" i="1"/>
  <c r="CM1250" i="1"/>
  <c r="CN1250" i="1"/>
  <c r="CO1250" i="1"/>
  <c r="CL1251" i="1"/>
  <c r="CM1251" i="1"/>
  <c r="CN1251" i="1"/>
  <c r="CO1251" i="1"/>
  <c r="CL1252" i="1"/>
  <c r="CM1252" i="1"/>
  <c r="CN1252" i="1"/>
  <c r="CO1252" i="1"/>
  <c r="CL1253" i="1"/>
  <c r="CM1253" i="1"/>
  <c r="CN1253" i="1"/>
  <c r="CO1253" i="1"/>
  <c r="CL1254" i="1"/>
  <c r="CM1254" i="1"/>
  <c r="CN1254" i="1"/>
  <c r="CO1254" i="1"/>
  <c r="CL1255" i="1"/>
  <c r="CM1255" i="1"/>
  <c r="CN1255" i="1"/>
  <c r="CO1255" i="1"/>
  <c r="CL1256" i="1"/>
  <c r="CM1256" i="1"/>
  <c r="CN1256" i="1"/>
  <c r="CO1256" i="1"/>
  <c r="CL1257" i="1"/>
  <c r="CM1257" i="1"/>
  <c r="CN1257" i="1"/>
  <c r="CO1257" i="1"/>
  <c r="CL1258" i="1"/>
  <c r="CM1258" i="1"/>
  <c r="CN1258" i="1"/>
  <c r="CO1258" i="1"/>
  <c r="CL1259" i="1"/>
  <c r="CM1259" i="1"/>
  <c r="CN1259" i="1"/>
  <c r="CO1259" i="1"/>
  <c r="CL1260" i="1"/>
  <c r="CM1260" i="1"/>
  <c r="CN1260" i="1"/>
  <c r="CO1260" i="1"/>
  <c r="CL1261" i="1"/>
  <c r="CM1261" i="1"/>
  <c r="CN1261" i="1"/>
  <c r="CO1261" i="1"/>
  <c r="CL1262" i="1"/>
  <c r="CM1262" i="1"/>
  <c r="CN1262" i="1"/>
  <c r="CO1262" i="1"/>
  <c r="CL1263" i="1"/>
  <c r="CM1263" i="1"/>
  <c r="CN1263" i="1"/>
  <c r="CO1263" i="1"/>
  <c r="CL1264" i="1"/>
  <c r="CM1264" i="1"/>
  <c r="CN1264" i="1"/>
  <c r="CO1264" i="1"/>
  <c r="CL1265" i="1"/>
  <c r="CM1265" i="1"/>
  <c r="CN1265" i="1"/>
  <c r="CO1265" i="1"/>
  <c r="CL1266" i="1"/>
  <c r="CM1266" i="1"/>
  <c r="CN1266" i="1"/>
  <c r="CO1266" i="1"/>
  <c r="CL1267" i="1"/>
  <c r="CM1267" i="1"/>
  <c r="CN1267" i="1"/>
  <c r="CO1267" i="1"/>
  <c r="CL1268" i="1"/>
  <c r="CM1268" i="1"/>
  <c r="CN1268" i="1"/>
  <c r="CO1268" i="1"/>
  <c r="CL1269" i="1"/>
  <c r="CM1269" i="1"/>
  <c r="CN1269" i="1"/>
  <c r="CO1269" i="1"/>
  <c r="CL1270" i="1"/>
  <c r="CM1270" i="1"/>
  <c r="CN1270" i="1"/>
  <c r="CO1270" i="1"/>
  <c r="CL1271" i="1"/>
  <c r="CM1271" i="1"/>
  <c r="CN1271" i="1"/>
  <c r="CO1271" i="1"/>
  <c r="CL1272" i="1"/>
  <c r="CM1272" i="1"/>
  <c r="CN1272" i="1"/>
  <c r="CO1272" i="1"/>
  <c r="CL1273" i="1"/>
  <c r="CM1273" i="1"/>
  <c r="CN1273" i="1"/>
  <c r="CO1273" i="1"/>
  <c r="CL1274" i="1"/>
  <c r="CM1274" i="1"/>
  <c r="CN1274" i="1"/>
  <c r="CO1274" i="1"/>
  <c r="CL1275" i="1"/>
  <c r="CM1275" i="1"/>
  <c r="CN1275" i="1"/>
  <c r="CO1275" i="1"/>
  <c r="CL1276" i="1"/>
  <c r="CM1276" i="1"/>
  <c r="CN1276" i="1"/>
  <c r="CO1276" i="1"/>
  <c r="CL1277" i="1"/>
  <c r="CM1277" i="1"/>
  <c r="CN1277" i="1"/>
  <c r="CO1277" i="1"/>
  <c r="CL1278" i="1"/>
  <c r="CM1278" i="1"/>
  <c r="CN1278" i="1"/>
  <c r="CO1278" i="1"/>
  <c r="CL1279" i="1"/>
  <c r="CM1279" i="1"/>
  <c r="CN1279" i="1"/>
  <c r="CO1279" i="1"/>
  <c r="CL1280" i="1"/>
  <c r="CM1280" i="1"/>
  <c r="CN1280" i="1"/>
  <c r="CO1280" i="1"/>
  <c r="CL1281" i="1"/>
  <c r="CM1281" i="1"/>
  <c r="CN1281" i="1"/>
  <c r="CO1281" i="1"/>
  <c r="CL1282" i="1"/>
  <c r="CM1282" i="1"/>
  <c r="CN1282" i="1"/>
  <c r="CO1282" i="1"/>
  <c r="CL1283" i="1"/>
  <c r="CM1283" i="1"/>
  <c r="CN1283" i="1"/>
  <c r="CO1283" i="1"/>
  <c r="CL1284" i="1"/>
  <c r="CM1284" i="1"/>
  <c r="CN1284" i="1"/>
  <c r="CO1284" i="1"/>
  <c r="CL1285" i="1"/>
  <c r="CM1285" i="1"/>
  <c r="CN1285" i="1"/>
  <c r="CO1285" i="1"/>
  <c r="CL1286" i="1"/>
  <c r="CM1286" i="1"/>
  <c r="CN1286" i="1"/>
  <c r="CO1286" i="1"/>
  <c r="CL1287" i="1"/>
  <c r="CM1287" i="1"/>
  <c r="CN1287" i="1"/>
  <c r="CO1287" i="1"/>
  <c r="CL1288" i="1"/>
  <c r="CM1288" i="1"/>
  <c r="CN1288" i="1"/>
  <c r="CO1288" i="1"/>
  <c r="CL1289" i="1"/>
  <c r="CM1289" i="1"/>
  <c r="CN1289" i="1"/>
  <c r="CO1289" i="1"/>
  <c r="CL1290" i="1"/>
  <c r="CM1290" i="1"/>
  <c r="CN1290" i="1"/>
  <c r="CO1290" i="1"/>
  <c r="CL1291" i="1"/>
  <c r="CM1291" i="1"/>
  <c r="CN1291" i="1"/>
  <c r="CO1291" i="1"/>
  <c r="CL1292" i="1"/>
  <c r="CM1292" i="1"/>
  <c r="CN1292" i="1"/>
  <c r="CO1292" i="1"/>
  <c r="CL1293" i="1"/>
  <c r="CM1293" i="1"/>
  <c r="CN1293" i="1"/>
  <c r="CO1293" i="1"/>
  <c r="CL1294" i="1"/>
  <c r="CM1294" i="1"/>
  <c r="CN1294" i="1"/>
  <c r="CO1294" i="1"/>
  <c r="CL1295" i="1"/>
  <c r="CM1295" i="1"/>
  <c r="CN1295" i="1"/>
  <c r="CO1295" i="1"/>
  <c r="CL1296" i="1"/>
  <c r="CM1296" i="1"/>
  <c r="CN1296" i="1"/>
  <c r="CO1296" i="1"/>
  <c r="CL1297" i="1"/>
  <c r="CM1297" i="1"/>
  <c r="CN1297" i="1"/>
  <c r="CO1297" i="1"/>
  <c r="CL1298" i="1"/>
  <c r="CM1298" i="1"/>
  <c r="CN1298" i="1"/>
  <c r="CO1298" i="1"/>
  <c r="CL1299" i="1"/>
  <c r="CM1299" i="1"/>
  <c r="CN1299" i="1"/>
  <c r="CO1299" i="1"/>
  <c r="CL1300" i="1"/>
  <c r="CM1300" i="1"/>
  <c r="CN1300" i="1"/>
  <c r="CO1300" i="1"/>
  <c r="CL1301" i="1"/>
  <c r="CM1301" i="1"/>
  <c r="CN1301" i="1"/>
  <c r="CO1301" i="1"/>
  <c r="CL1302" i="1"/>
  <c r="CM1302" i="1"/>
  <c r="CN1302" i="1"/>
  <c r="CO1302" i="1"/>
  <c r="CL1303" i="1"/>
  <c r="CM1303" i="1"/>
  <c r="CN1303" i="1"/>
  <c r="CO1303" i="1"/>
  <c r="CL1304" i="1"/>
  <c r="CM1304" i="1"/>
  <c r="CN1304" i="1"/>
  <c r="CO1304" i="1"/>
  <c r="CL1305" i="1"/>
  <c r="CM1305" i="1"/>
  <c r="CN1305" i="1"/>
  <c r="CO1305" i="1"/>
  <c r="CL1306" i="1"/>
  <c r="CM1306" i="1"/>
  <c r="CN1306" i="1"/>
  <c r="CO1306" i="1"/>
  <c r="CL1307" i="1"/>
  <c r="CM1307" i="1"/>
  <c r="CN1307" i="1"/>
  <c r="CO1307" i="1"/>
  <c r="CL1308" i="1"/>
  <c r="CM1308" i="1"/>
  <c r="CN1308" i="1"/>
  <c r="CO1308" i="1"/>
  <c r="CL1309" i="1"/>
  <c r="CM1309" i="1"/>
  <c r="CN1309" i="1"/>
  <c r="CO1309" i="1"/>
  <c r="CL1310" i="1"/>
  <c r="CM1310" i="1"/>
  <c r="CN1310" i="1"/>
  <c r="CO1310" i="1"/>
  <c r="CL1311" i="1"/>
  <c r="CM1311" i="1"/>
  <c r="CN1311" i="1"/>
  <c r="CO1311" i="1"/>
  <c r="CL1312" i="1"/>
  <c r="CM1312" i="1"/>
  <c r="CN1312" i="1"/>
  <c r="CO1312" i="1"/>
  <c r="CL1313" i="1"/>
  <c r="CM1313" i="1"/>
  <c r="CN1313" i="1"/>
  <c r="CO1313" i="1"/>
  <c r="CL1314" i="1"/>
  <c r="CM1314" i="1"/>
  <c r="CN1314" i="1"/>
  <c r="CO1314" i="1"/>
  <c r="CL1315" i="1"/>
  <c r="CM1315" i="1"/>
  <c r="CN1315" i="1"/>
  <c r="CO1315" i="1"/>
  <c r="CL1316" i="1"/>
  <c r="CM1316" i="1"/>
  <c r="CN1316" i="1"/>
  <c r="CO1316" i="1"/>
  <c r="CL1317" i="1"/>
  <c r="CM1317" i="1"/>
  <c r="CN1317" i="1"/>
  <c r="CO1317" i="1"/>
  <c r="CL1318" i="1"/>
  <c r="CM1318" i="1"/>
  <c r="CN1318" i="1"/>
  <c r="CO1318" i="1"/>
  <c r="CL1319" i="1"/>
  <c r="CM1319" i="1"/>
  <c r="CN1319" i="1"/>
  <c r="CO1319" i="1"/>
  <c r="CL1320" i="1"/>
  <c r="CM1320" i="1"/>
  <c r="CN1320" i="1"/>
  <c r="CO1320" i="1"/>
  <c r="CL1321" i="1"/>
  <c r="CM1321" i="1"/>
  <c r="CN1321" i="1"/>
  <c r="CO1321" i="1"/>
  <c r="CL1322" i="1"/>
  <c r="CM1322" i="1"/>
  <c r="CN1322" i="1"/>
  <c r="CO1322" i="1"/>
  <c r="CL1323" i="1"/>
  <c r="CM1323" i="1"/>
  <c r="CN1323" i="1"/>
  <c r="CO1323" i="1"/>
  <c r="CL1324" i="1"/>
  <c r="CM1324" i="1"/>
  <c r="CN1324" i="1"/>
  <c r="CO1324" i="1"/>
  <c r="CL1325" i="1"/>
  <c r="CM1325" i="1"/>
  <c r="CN1325" i="1"/>
  <c r="CO1325" i="1"/>
  <c r="CL1326" i="1"/>
  <c r="CM1326" i="1"/>
  <c r="CN1326" i="1"/>
  <c r="CO1326" i="1"/>
  <c r="CL1327" i="1"/>
  <c r="CM1327" i="1"/>
  <c r="CN1327" i="1"/>
  <c r="CO1327" i="1"/>
  <c r="CL1328" i="1"/>
  <c r="CM1328" i="1"/>
  <c r="CN1328" i="1"/>
  <c r="CO1328" i="1"/>
  <c r="CL1329" i="1"/>
  <c r="CM1329" i="1"/>
  <c r="CN1329" i="1"/>
  <c r="CO1329" i="1"/>
  <c r="CL1330" i="1"/>
  <c r="CM1330" i="1"/>
  <c r="CN1330" i="1"/>
  <c r="CO1330" i="1"/>
  <c r="CL1331" i="1"/>
  <c r="CM1331" i="1"/>
  <c r="CN1331" i="1"/>
  <c r="CO1331" i="1"/>
  <c r="CL1332" i="1"/>
  <c r="CM1332" i="1"/>
  <c r="CN1332" i="1"/>
  <c r="CO1332" i="1"/>
  <c r="CL1333" i="1"/>
  <c r="CM1333" i="1"/>
  <c r="CN1333" i="1"/>
  <c r="CO1333" i="1"/>
  <c r="CL1334" i="1"/>
  <c r="CM1334" i="1"/>
  <c r="CN1334" i="1"/>
  <c r="CO1334" i="1"/>
  <c r="CL1335" i="1"/>
  <c r="CM1335" i="1"/>
  <c r="CN1335" i="1"/>
  <c r="CO1335" i="1"/>
  <c r="CL1336" i="1"/>
  <c r="CM1336" i="1"/>
  <c r="CN1336" i="1"/>
  <c r="CO1336" i="1"/>
  <c r="CL1337" i="1"/>
  <c r="CM1337" i="1"/>
  <c r="CN1337" i="1"/>
  <c r="CO1337" i="1"/>
  <c r="CL1338" i="1"/>
  <c r="CM1338" i="1"/>
  <c r="CN1338" i="1"/>
  <c r="CO1338" i="1"/>
  <c r="CL1339" i="1"/>
  <c r="CM1339" i="1"/>
  <c r="CN1339" i="1"/>
  <c r="CO1339" i="1"/>
  <c r="CL1340" i="1"/>
  <c r="CM1340" i="1"/>
  <c r="CN1340" i="1"/>
  <c r="CO1340" i="1"/>
  <c r="CL1341" i="1"/>
  <c r="CM1341" i="1"/>
  <c r="CN1341" i="1"/>
  <c r="CO1341" i="1"/>
  <c r="CL1342" i="1"/>
  <c r="CM1342" i="1"/>
  <c r="CN1342" i="1"/>
  <c r="CO1342" i="1"/>
  <c r="CL1343" i="1"/>
  <c r="CM1343" i="1"/>
  <c r="CN1343" i="1"/>
  <c r="CO1343" i="1"/>
  <c r="CL1344" i="1"/>
  <c r="CM1344" i="1"/>
  <c r="CN1344" i="1"/>
  <c r="CO1344" i="1"/>
  <c r="CL1345" i="1"/>
  <c r="CM1345" i="1"/>
  <c r="CN1345" i="1"/>
  <c r="CO1345" i="1"/>
  <c r="CL1346" i="1"/>
  <c r="CM1346" i="1"/>
  <c r="CN1346" i="1"/>
  <c r="CO1346" i="1"/>
  <c r="CL1347" i="1"/>
  <c r="CM1347" i="1"/>
  <c r="CN1347" i="1"/>
  <c r="CO1347" i="1"/>
  <c r="CL1348" i="1"/>
  <c r="CM1348" i="1"/>
  <c r="CN1348" i="1"/>
  <c r="CO1348" i="1"/>
  <c r="CL1349" i="1"/>
  <c r="CM1349" i="1"/>
  <c r="CN1349" i="1"/>
  <c r="CO1349" i="1"/>
  <c r="CL1350" i="1"/>
  <c r="CM1350" i="1"/>
  <c r="CN1350" i="1"/>
  <c r="CO1350" i="1"/>
  <c r="CL1351" i="1"/>
  <c r="CM1351" i="1"/>
  <c r="CN1351" i="1"/>
  <c r="CO1351" i="1"/>
  <c r="CL1352" i="1"/>
  <c r="CM1352" i="1"/>
  <c r="CN1352" i="1"/>
  <c r="CO1352" i="1"/>
  <c r="CL1353" i="1"/>
  <c r="CM1353" i="1"/>
  <c r="CN1353" i="1"/>
  <c r="CO1353" i="1"/>
  <c r="CL1354" i="1"/>
  <c r="CM1354" i="1"/>
  <c r="CN1354" i="1"/>
  <c r="CO1354" i="1"/>
  <c r="CL1355" i="1"/>
  <c r="CM1355" i="1"/>
  <c r="CN1355" i="1"/>
  <c r="CO1355" i="1"/>
  <c r="CL1356" i="1"/>
  <c r="CM1356" i="1"/>
  <c r="CN1356" i="1"/>
  <c r="CO1356" i="1"/>
  <c r="CL1357" i="1"/>
  <c r="CM1357" i="1"/>
  <c r="CN1357" i="1"/>
  <c r="CO1357" i="1"/>
  <c r="CL1358" i="1"/>
  <c r="CM1358" i="1"/>
  <c r="CN1358" i="1"/>
  <c r="CO1358" i="1"/>
  <c r="CL1359" i="1"/>
  <c r="CM1359" i="1"/>
  <c r="CN1359" i="1"/>
  <c r="CO1359" i="1"/>
  <c r="CL1360" i="1"/>
  <c r="CM1360" i="1"/>
  <c r="CN1360" i="1"/>
  <c r="CO1360" i="1"/>
  <c r="CL1361" i="1"/>
  <c r="CM1361" i="1"/>
  <c r="CN1361" i="1"/>
  <c r="CO1361" i="1"/>
  <c r="CL1362" i="1"/>
  <c r="CM1362" i="1"/>
  <c r="CN1362" i="1"/>
  <c r="CO1362" i="1"/>
  <c r="CL1363" i="1"/>
  <c r="CM1363" i="1"/>
  <c r="CN1363" i="1"/>
  <c r="CO1363" i="1"/>
  <c r="CL1364" i="1"/>
  <c r="CM1364" i="1"/>
  <c r="CN1364" i="1"/>
  <c r="CO1364" i="1"/>
  <c r="CL1365" i="1"/>
  <c r="CM1365" i="1"/>
  <c r="CN1365" i="1"/>
  <c r="CO1365" i="1"/>
  <c r="CL1366" i="1"/>
  <c r="CM1366" i="1"/>
  <c r="CN1366" i="1"/>
  <c r="CO1366" i="1"/>
  <c r="CL1367" i="1"/>
  <c r="CM1367" i="1"/>
  <c r="CN1367" i="1"/>
  <c r="CO1367" i="1"/>
  <c r="CL1368" i="1"/>
  <c r="CM1368" i="1"/>
  <c r="CN1368" i="1"/>
  <c r="CO1368" i="1"/>
  <c r="CL1369" i="1"/>
  <c r="CM1369" i="1"/>
  <c r="CN1369" i="1"/>
  <c r="CO1369" i="1"/>
  <c r="CL1370" i="1"/>
  <c r="CM1370" i="1"/>
  <c r="CN1370" i="1"/>
  <c r="CO1370" i="1"/>
  <c r="CL1371" i="1"/>
  <c r="CM1371" i="1"/>
  <c r="CN1371" i="1"/>
  <c r="CO1371" i="1"/>
  <c r="CL1372" i="1"/>
  <c r="CM1372" i="1"/>
  <c r="CN1372" i="1"/>
  <c r="CO1372" i="1"/>
  <c r="CL1373" i="1"/>
  <c r="CM1373" i="1"/>
  <c r="CN1373" i="1"/>
  <c r="CO1373" i="1"/>
  <c r="CL1374" i="1"/>
  <c r="CM1374" i="1"/>
  <c r="CN1374" i="1"/>
  <c r="CO1374" i="1"/>
  <c r="CL1375" i="1"/>
  <c r="CM1375" i="1"/>
  <c r="CN1375" i="1"/>
  <c r="CO1375" i="1"/>
  <c r="CL1376" i="1"/>
  <c r="CM1376" i="1"/>
  <c r="CN1376" i="1"/>
  <c r="CO1376" i="1"/>
  <c r="CL1377" i="1"/>
  <c r="CM1377" i="1"/>
  <c r="CN1377" i="1"/>
  <c r="CO1377" i="1"/>
  <c r="CL1378" i="1"/>
  <c r="CM1378" i="1"/>
  <c r="CN1378" i="1"/>
  <c r="CO1378" i="1"/>
  <c r="CL1379" i="1"/>
  <c r="CM1379" i="1"/>
  <c r="CN1379" i="1"/>
  <c r="CO1379" i="1"/>
  <c r="CL1380" i="1"/>
  <c r="CM1380" i="1"/>
  <c r="CN1380" i="1"/>
  <c r="CO1380" i="1"/>
  <c r="CL1381" i="1"/>
  <c r="CM1381" i="1"/>
  <c r="CN1381" i="1"/>
  <c r="CO1381" i="1"/>
  <c r="CL1382" i="1"/>
  <c r="CM1382" i="1"/>
  <c r="CN1382" i="1"/>
  <c r="CO1382" i="1"/>
  <c r="CL1383" i="1"/>
  <c r="CM1383" i="1"/>
  <c r="CN1383" i="1"/>
  <c r="CO1383" i="1"/>
  <c r="CL1384" i="1"/>
  <c r="CM1384" i="1"/>
  <c r="CN1384" i="1"/>
  <c r="CO1384" i="1"/>
  <c r="CL1385" i="1"/>
  <c r="CM1385" i="1"/>
  <c r="CN1385" i="1"/>
  <c r="CO1385" i="1"/>
  <c r="CL1386" i="1"/>
  <c r="CM1386" i="1"/>
  <c r="CN1386" i="1"/>
  <c r="CO1386" i="1"/>
  <c r="CL1387" i="1"/>
  <c r="CM1387" i="1"/>
  <c r="CN1387" i="1"/>
  <c r="CO1387" i="1"/>
  <c r="CL1388" i="1"/>
  <c r="CM1388" i="1"/>
  <c r="CN1388" i="1"/>
  <c r="CO1388" i="1"/>
  <c r="CL1389" i="1"/>
  <c r="CM1389" i="1"/>
  <c r="CN1389" i="1"/>
  <c r="CO1389" i="1"/>
  <c r="CL1390" i="1"/>
  <c r="CM1390" i="1"/>
  <c r="CN1390" i="1"/>
  <c r="CO1390" i="1"/>
  <c r="CL1391" i="1"/>
  <c r="CM1391" i="1"/>
  <c r="CN1391" i="1"/>
  <c r="CO1391" i="1"/>
  <c r="CL1392" i="1"/>
  <c r="CM1392" i="1"/>
  <c r="CN1392" i="1"/>
  <c r="CO1392" i="1"/>
  <c r="CL1393" i="1"/>
  <c r="CM1393" i="1"/>
  <c r="CN1393" i="1"/>
  <c r="CO1393" i="1"/>
  <c r="CL1394" i="1"/>
  <c r="CM1394" i="1"/>
  <c r="CN1394" i="1"/>
  <c r="CO1394" i="1"/>
  <c r="CL1395" i="1"/>
  <c r="CM1395" i="1"/>
  <c r="CN1395" i="1"/>
  <c r="CO1395" i="1"/>
  <c r="CL1396" i="1"/>
  <c r="CM1396" i="1"/>
  <c r="CN1396" i="1"/>
  <c r="CO1396" i="1"/>
  <c r="CL1397" i="1"/>
  <c r="CM1397" i="1"/>
  <c r="CN1397" i="1"/>
  <c r="CO1397" i="1"/>
  <c r="CL1398" i="1"/>
  <c r="CM1398" i="1"/>
  <c r="CN1398" i="1"/>
  <c r="CO1398" i="1"/>
  <c r="CL1399" i="1"/>
  <c r="CM1399" i="1"/>
  <c r="CN1399" i="1"/>
  <c r="CO1399" i="1"/>
  <c r="CL1400" i="1"/>
  <c r="CM1400" i="1"/>
  <c r="CN1400" i="1"/>
  <c r="CO1400" i="1"/>
  <c r="CL1401" i="1"/>
  <c r="CM1401" i="1"/>
  <c r="CN1401" i="1"/>
  <c r="CO1401" i="1"/>
  <c r="CL1402" i="1"/>
  <c r="CM1402" i="1"/>
  <c r="CN1402" i="1"/>
  <c r="CO1402" i="1"/>
  <c r="CL1403" i="1"/>
  <c r="CM1403" i="1"/>
  <c r="CN1403" i="1"/>
  <c r="CO1403" i="1"/>
  <c r="CL1404" i="1"/>
  <c r="CM1404" i="1"/>
  <c r="CN1404" i="1"/>
  <c r="CO1404" i="1"/>
  <c r="CL1405" i="1"/>
  <c r="CM1405" i="1"/>
  <c r="CN1405" i="1"/>
  <c r="CO1405" i="1"/>
  <c r="CL1406" i="1"/>
  <c r="CM1406" i="1"/>
  <c r="CN1406" i="1"/>
  <c r="CO1406" i="1"/>
  <c r="CL1407" i="1"/>
  <c r="CM1407" i="1"/>
  <c r="CN1407" i="1"/>
  <c r="CO1407" i="1"/>
  <c r="CL1408" i="1"/>
  <c r="CM1408" i="1"/>
  <c r="CN1408" i="1"/>
  <c r="CO1408" i="1"/>
  <c r="CL1409" i="1"/>
  <c r="CM1409" i="1"/>
  <c r="CN1409" i="1"/>
  <c r="CO1409" i="1"/>
  <c r="CL1410" i="1"/>
  <c r="CM1410" i="1"/>
  <c r="CN1410" i="1"/>
  <c r="CO1410" i="1"/>
  <c r="CL1411" i="1"/>
  <c r="CM1411" i="1"/>
  <c r="CN1411" i="1"/>
  <c r="CO1411" i="1"/>
  <c r="CL1412" i="1"/>
  <c r="CM1412" i="1"/>
  <c r="CN1412" i="1"/>
  <c r="CO1412" i="1"/>
  <c r="CL1413" i="1"/>
  <c r="CM1413" i="1"/>
  <c r="CN1413" i="1"/>
  <c r="CO1413" i="1"/>
  <c r="CL1414" i="1"/>
  <c r="CM1414" i="1"/>
  <c r="CN1414" i="1"/>
  <c r="CO1414" i="1"/>
  <c r="CL1415" i="1"/>
  <c r="CM1415" i="1"/>
  <c r="CN1415" i="1"/>
  <c r="CO1415" i="1"/>
  <c r="CL1416" i="1"/>
  <c r="CM1416" i="1"/>
  <c r="CN1416" i="1"/>
  <c r="CO1416" i="1"/>
  <c r="CL1417" i="1"/>
  <c r="CM1417" i="1"/>
  <c r="CN1417" i="1"/>
  <c r="CO1417" i="1"/>
  <c r="CL1418" i="1"/>
  <c r="CM1418" i="1"/>
  <c r="CN1418" i="1"/>
  <c r="CO1418" i="1"/>
  <c r="CL1419" i="1"/>
  <c r="CM1419" i="1"/>
  <c r="CN1419" i="1"/>
  <c r="CO1419" i="1"/>
  <c r="CL1420" i="1"/>
  <c r="CM1420" i="1"/>
  <c r="CN1420" i="1"/>
  <c r="CO1420" i="1"/>
  <c r="CL1421" i="1"/>
  <c r="CM1421" i="1"/>
  <c r="CN1421" i="1"/>
  <c r="CO1421" i="1"/>
  <c r="CL1422" i="1"/>
  <c r="CM1422" i="1"/>
  <c r="CN1422" i="1"/>
  <c r="CO1422" i="1"/>
  <c r="CL1423" i="1"/>
  <c r="CM1423" i="1"/>
  <c r="CN1423" i="1"/>
  <c r="CO1423" i="1"/>
  <c r="CL1424" i="1"/>
  <c r="CM1424" i="1"/>
  <c r="CN1424" i="1"/>
  <c r="CO1424" i="1"/>
  <c r="CL1425" i="1"/>
  <c r="CM1425" i="1"/>
  <c r="CN1425" i="1"/>
  <c r="CO1425" i="1"/>
  <c r="CL1426" i="1"/>
  <c r="CM1426" i="1"/>
  <c r="CN1426" i="1"/>
  <c r="CO1426" i="1"/>
  <c r="CL1427" i="1"/>
  <c r="CM1427" i="1"/>
  <c r="CN1427" i="1"/>
  <c r="CO1427" i="1"/>
  <c r="CL1428" i="1"/>
  <c r="CM1428" i="1"/>
  <c r="CN1428" i="1"/>
  <c r="CO1428" i="1"/>
  <c r="CL1429" i="1"/>
  <c r="CM1429" i="1"/>
  <c r="CN1429" i="1"/>
  <c r="CO1429" i="1"/>
  <c r="CL1430" i="1"/>
  <c r="CM1430" i="1"/>
  <c r="CN1430" i="1"/>
  <c r="CO1430" i="1"/>
  <c r="CL1431" i="1"/>
  <c r="CM1431" i="1"/>
  <c r="CN1431" i="1"/>
  <c r="CO1431" i="1"/>
  <c r="CL1432" i="1"/>
  <c r="CM1432" i="1"/>
  <c r="CN1432" i="1"/>
  <c r="CO1432" i="1"/>
  <c r="CL1433" i="1"/>
  <c r="CM1433" i="1"/>
  <c r="CN1433" i="1"/>
  <c r="CO1433" i="1"/>
  <c r="CL1434" i="1"/>
  <c r="CM1434" i="1"/>
  <c r="CN1434" i="1"/>
  <c r="CO1434" i="1"/>
  <c r="CL1435" i="1"/>
  <c r="CM1435" i="1"/>
  <c r="CN1435" i="1"/>
  <c r="CO1435" i="1"/>
  <c r="CL1436" i="1"/>
  <c r="CM1436" i="1"/>
  <c r="CN1436" i="1"/>
  <c r="CO1436" i="1"/>
  <c r="CL1437" i="1"/>
  <c r="CM1437" i="1"/>
  <c r="CN1437" i="1"/>
  <c r="CO1437" i="1"/>
  <c r="CL1438" i="1"/>
  <c r="CM1438" i="1"/>
  <c r="CN1438" i="1"/>
  <c r="CO1438" i="1"/>
  <c r="CL1439" i="1"/>
  <c r="CM1439" i="1"/>
  <c r="CN1439" i="1"/>
  <c r="CO1439" i="1"/>
  <c r="CL1440" i="1"/>
  <c r="CM1440" i="1"/>
  <c r="CN1440" i="1"/>
  <c r="CO1440" i="1"/>
  <c r="CL1441" i="1"/>
  <c r="CM1441" i="1"/>
  <c r="CN1441" i="1"/>
  <c r="CO1441" i="1"/>
  <c r="CL1442" i="1"/>
  <c r="CM1442" i="1"/>
  <c r="CN1442" i="1"/>
  <c r="CO1442" i="1"/>
  <c r="CL1443" i="1"/>
  <c r="CM1443" i="1"/>
  <c r="CN1443" i="1"/>
  <c r="CO1443" i="1"/>
  <c r="CL1444" i="1"/>
  <c r="CM1444" i="1"/>
  <c r="CN1444" i="1"/>
  <c r="CO1444" i="1"/>
  <c r="CL1445" i="1"/>
  <c r="CM1445" i="1"/>
  <c r="CN1445" i="1"/>
  <c r="CO1445" i="1"/>
  <c r="CL1446" i="1"/>
  <c r="CM1446" i="1"/>
  <c r="CN1446" i="1"/>
  <c r="CO1446" i="1"/>
  <c r="CL1447" i="1"/>
  <c r="CM1447" i="1"/>
  <c r="CN1447" i="1"/>
  <c r="CO1447" i="1"/>
  <c r="CL1448" i="1"/>
  <c r="CM1448" i="1"/>
  <c r="CN1448" i="1"/>
  <c r="CO1448" i="1"/>
  <c r="CL1449" i="1"/>
  <c r="CM1449" i="1"/>
  <c r="CN1449" i="1"/>
  <c r="CO1449" i="1"/>
  <c r="CL1450" i="1"/>
  <c r="CM1450" i="1"/>
  <c r="CN1450" i="1"/>
  <c r="CO1450" i="1"/>
  <c r="CL1451" i="1"/>
  <c r="CM1451" i="1"/>
  <c r="CN1451" i="1"/>
  <c r="CO1451" i="1"/>
  <c r="CL1452" i="1"/>
  <c r="CM1452" i="1"/>
  <c r="CN1452" i="1"/>
  <c r="CO1452" i="1"/>
  <c r="CL1453" i="1"/>
  <c r="CM1453" i="1"/>
  <c r="CN1453" i="1"/>
  <c r="CO1453" i="1"/>
  <c r="CL1454" i="1"/>
  <c r="CM1454" i="1"/>
  <c r="CN1454" i="1"/>
  <c r="CO1454" i="1"/>
  <c r="CL1455" i="1"/>
  <c r="CM1455" i="1"/>
  <c r="CN1455" i="1"/>
  <c r="CO1455" i="1"/>
  <c r="CL1456" i="1"/>
  <c r="CM1456" i="1"/>
  <c r="CN1456" i="1"/>
  <c r="CO1456" i="1"/>
  <c r="CL1457" i="1"/>
  <c r="CM1457" i="1"/>
  <c r="CN1457" i="1"/>
  <c r="CO1457" i="1"/>
  <c r="CL1458" i="1"/>
  <c r="CM1458" i="1"/>
  <c r="CN1458" i="1"/>
  <c r="CO1458" i="1"/>
  <c r="CL1459" i="1"/>
  <c r="CM1459" i="1"/>
  <c r="CN1459" i="1"/>
  <c r="CO1459" i="1"/>
  <c r="CL1460" i="1"/>
  <c r="CM1460" i="1"/>
  <c r="CN1460" i="1"/>
  <c r="CO1460" i="1"/>
  <c r="CL1461" i="1"/>
  <c r="CM1461" i="1"/>
  <c r="CN1461" i="1"/>
  <c r="CO1461" i="1"/>
  <c r="CL1462" i="1"/>
  <c r="CM1462" i="1"/>
  <c r="CN1462" i="1"/>
  <c r="CO1462" i="1"/>
  <c r="CL1463" i="1"/>
  <c r="CM1463" i="1"/>
  <c r="CN1463" i="1"/>
  <c r="CO1463" i="1"/>
  <c r="CL1464" i="1"/>
  <c r="CM1464" i="1"/>
  <c r="CN1464" i="1"/>
  <c r="CO1464" i="1"/>
  <c r="CL1465" i="1"/>
  <c r="CM1465" i="1"/>
  <c r="CN1465" i="1"/>
  <c r="CO1465" i="1"/>
  <c r="CL1466" i="1"/>
  <c r="CM1466" i="1"/>
  <c r="CN1466" i="1"/>
  <c r="CO1466" i="1"/>
  <c r="CL1467" i="1"/>
  <c r="CM1467" i="1"/>
  <c r="CN1467" i="1"/>
  <c r="CO1467" i="1"/>
  <c r="CL1468" i="1"/>
  <c r="CM1468" i="1"/>
  <c r="CN1468" i="1"/>
  <c r="CO1468" i="1"/>
  <c r="CL1469" i="1"/>
  <c r="CM1469" i="1"/>
  <c r="CN1469" i="1"/>
  <c r="CO1469" i="1"/>
  <c r="CL1470" i="1"/>
  <c r="CM1470" i="1"/>
  <c r="CN1470" i="1"/>
  <c r="CO1470" i="1"/>
  <c r="CL1471" i="1"/>
  <c r="CM1471" i="1"/>
  <c r="CN1471" i="1"/>
  <c r="CO1471" i="1"/>
  <c r="CL1472" i="1"/>
  <c r="CM1472" i="1"/>
  <c r="CN1472" i="1"/>
  <c r="CO1472" i="1"/>
  <c r="CL1473" i="1"/>
  <c r="CM1473" i="1"/>
  <c r="CN1473" i="1"/>
  <c r="CO1473" i="1"/>
  <c r="CL1474" i="1"/>
  <c r="CM1474" i="1"/>
  <c r="CN1474" i="1"/>
  <c r="CO1474" i="1"/>
  <c r="CL1475" i="1"/>
  <c r="CM1475" i="1"/>
  <c r="CN1475" i="1"/>
  <c r="CO1475" i="1"/>
  <c r="CL1476" i="1"/>
  <c r="CM1476" i="1"/>
  <c r="CN1476" i="1"/>
  <c r="CO1476" i="1"/>
  <c r="CL1477" i="1"/>
  <c r="CM1477" i="1"/>
  <c r="CN1477" i="1"/>
  <c r="CO1477" i="1"/>
  <c r="CL1478" i="1"/>
  <c r="CM1478" i="1"/>
  <c r="CN1478" i="1"/>
  <c r="CO1478" i="1"/>
  <c r="CL1479" i="1"/>
  <c r="CM1479" i="1"/>
  <c r="CN1479" i="1"/>
  <c r="CO1479" i="1"/>
  <c r="CL1480" i="1"/>
  <c r="CM1480" i="1"/>
  <c r="CN1480" i="1"/>
  <c r="CO1480" i="1"/>
  <c r="CL1481" i="1"/>
  <c r="CM1481" i="1"/>
  <c r="CN1481" i="1"/>
  <c r="CO1481" i="1"/>
  <c r="CL1482" i="1"/>
  <c r="CM1482" i="1"/>
  <c r="CN1482" i="1"/>
  <c r="CO1482" i="1"/>
  <c r="CL1483" i="1"/>
  <c r="CM1483" i="1"/>
  <c r="CN1483" i="1"/>
  <c r="CO1483" i="1"/>
  <c r="CL1484" i="1"/>
  <c r="CM1484" i="1"/>
  <c r="CN1484" i="1"/>
  <c r="CO1484" i="1"/>
  <c r="CL1485" i="1"/>
  <c r="CM1485" i="1"/>
  <c r="CN1485" i="1"/>
  <c r="CO1485" i="1"/>
  <c r="CL1486" i="1"/>
  <c r="CM1486" i="1"/>
  <c r="CN1486" i="1"/>
  <c r="CO1486" i="1"/>
  <c r="CL1487" i="1"/>
  <c r="CM1487" i="1"/>
  <c r="CN1487" i="1"/>
  <c r="CO1487" i="1"/>
  <c r="CL1488" i="1"/>
  <c r="CM1488" i="1"/>
  <c r="CN1488" i="1"/>
  <c r="CO1488" i="1"/>
  <c r="CL1489" i="1"/>
  <c r="CM1489" i="1"/>
  <c r="CN1489" i="1"/>
  <c r="CO1489" i="1"/>
  <c r="CL1490" i="1"/>
  <c r="CM1490" i="1"/>
  <c r="CN1490" i="1"/>
  <c r="CO1490" i="1"/>
  <c r="CL1491" i="1"/>
  <c r="CM1491" i="1"/>
  <c r="CN1491" i="1"/>
  <c r="CO1491" i="1"/>
  <c r="CL1492" i="1"/>
  <c r="CM1492" i="1"/>
  <c r="CN1492" i="1"/>
  <c r="CO1492" i="1"/>
  <c r="CL1493" i="1"/>
  <c r="CM1493" i="1"/>
  <c r="CN1493" i="1"/>
  <c r="CO1493" i="1"/>
  <c r="CL1494" i="1"/>
  <c r="CM1494" i="1"/>
  <c r="CN1494" i="1"/>
  <c r="CO1494" i="1"/>
  <c r="CL1495" i="1"/>
  <c r="CM1495" i="1"/>
  <c r="CN1495" i="1"/>
  <c r="CO1495" i="1"/>
  <c r="CL1496" i="1"/>
  <c r="CM1496" i="1"/>
  <c r="CN1496" i="1"/>
  <c r="CO1496" i="1"/>
  <c r="CL1497" i="1"/>
  <c r="CM1497" i="1"/>
  <c r="CN1497" i="1"/>
  <c r="CO1497" i="1"/>
  <c r="CL1498" i="1"/>
  <c r="CM1498" i="1"/>
  <c r="CN1498" i="1"/>
  <c r="CO1498" i="1"/>
  <c r="CL1499" i="1"/>
  <c r="CM1499" i="1"/>
  <c r="CN1499" i="1"/>
  <c r="CO1499" i="1"/>
  <c r="CL1500" i="1"/>
  <c r="CM1500" i="1"/>
  <c r="CN1500" i="1"/>
  <c r="CO1500" i="1"/>
  <c r="CL1501" i="1"/>
  <c r="CM1501" i="1"/>
  <c r="CN1501" i="1"/>
  <c r="CO1501" i="1"/>
  <c r="CL1502" i="1"/>
  <c r="CM1502" i="1"/>
  <c r="CN1502" i="1"/>
  <c r="CO1502" i="1"/>
  <c r="CL1503" i="1"/>
  <c r="CM1503" i="1"/>
  <c r="CN1503" i="1"/>
  <c r="CO1503" i="1"/>
  <c r="CL1504" i="1"/>
  <c r="CM1504" i="1"/>
  <c r="CN1504" i="1"/>
  <c r="CO1504" i="1"/>
  <c r="CL1505" i="1"/>
  <c r="CM1505" i="1"/>
  <c r="CN1505" i="1"/>
  <c r="CO1505" i="1"/>
  <c r="CL1506" i="1"/>
  <c r="CM1506" i="1"/>
  <c r="CN1506" i="1"/>
  <c r="CO1506" i="1"/>
  <c r="CL1507" i="1"/>
  <c r="CM1507" i="1"/>
  <c r="CN1507" i="1"/>
  <c r="CO1507" i="1"/>
  <c r="CL1508" i="1"/>
  <c r="CM1508" i="1"/>
  <c r="CN1508" i="1"/>
  <c r="CO1508" i="1"/>
  <c r="CL1509" i="1"/>
  <c r="CM1509" i="1"/>
  <c r="CN1509" i="1"/>
  <c r="CO1509" i="1"/>
  <c r="CL1510" i="1"/>
  <c r="CM1510" i="1"/>
  <c r="CN1510" i="1"/>
  <c r="CO1510" i="1"/>
  <c r="CL1511" i="1"/>
  <c r="CM1511" i="1"/>
  <c r="CN1511" i="1"/>
  <c r="CO1511" i="1"/>
  <c r="CL1512" i="1"/>
  <c r="CM1512" i="1"/>
  <c r="CN1512" i="1"/>
  <c r="CO1512" i="1"/>
  <c r="CL1513" i="1"/>
  <c r="CM1513" i="1"/>
  <c r="CN1513" i="1"/>
  <c r="CO1513" i="1"/>
  <c r="CL1514" i="1"/>
  <c r="CM1514" i="1"/>
  <c r="CN1514" i="1"/>
  <c r="CO1514" i="1"/>
  <c r="CL1515" i="1"/>
  <c r="CM1515" i="1"/>
  <c r="CN1515" i="1"/>
  <c r="CO1515" i="1"/>
  <c r="CL1516" i="1"/>
  <c r="CM1516" i="1"/>
  <c r="CN1516" i="1"/>
  <c r="CO1516" i="1"/>
  <c r="CL1517" i="1"/>
  <c r="CM1517" i="1"/>
  <c r="CN1517" i="1"/>
  <c r="CO1517" i="1"/>
  <c r="CL1518" i="1"/>
  <c r="CM1518" i="1"/>
  <c r="CN1518" i="1"/>
  <c r="CO1518" i="1"/>
  <c r="CL1519" i="1"/>
  <c r="CM1519" i="1"/>
  <c r="CN1519" i="1"/>
  <c r="CO1519" i="1"/>
  <c r="CL1520" i="1"/>
  <c r="CM1520" i="1"/>
  <c r="CN1520" i="1"/>
  <c r="CO1520" i="1"/>
  <c r="CL1521" i="1"/>
  <c r="CM1521" i="1"/>
  <c r="CN1521" i="1"/>
  <c r="CO1521" i="1"/>
  <c r="CL1522" i="1"/>
  <c r="CM1522" i="1"/>
  <c r="CN1522" i="1"/>
  <c r="CO1522" i="1"/>
  <c r="CL1523" i="1"/>
  <c r="CM1523" i="1"/>
  <c r="CN1523" i="1"/>
  <c r="CO1523" i="1"/>
  <c r="CL1524" i="1"/>
  <c r="CM1524" i="1"/>
  <c r="CN1524" i="1"/>
  <c r="CO1524" i="1"/>
  <c r="CL1525" i="1"/>
  <c r="CM1525" i="1"/>
  <c r="CN1525" i="1"/>
  <c r="CO1525" i="1"/>
  <c r="CL1526" i="1"/>
  <c r="CM1526" i="1"/>
  <c r="CN1526" i="1"/>
  <c r="CO1526" i="1"/>
  <c r="CL1527" i="1"/>
  <c r="CM1527" i="1"/>
  <c r="CN1527" i="1"/>
  <c r="CO1527" i="1"/>
  <c r="CL1528" i="1"/>
  <c r="CM1528" i="1"/>
  <c r="CN1528" i="1"/>
  <c r="CO1528" i="1"/>
  <c r="CL1529" i="1"/>
  <c r="CM1529" i="1"/>
  <c r="CN1529" i="1"/>
  <c r="CO1529" i="1"/>
  <c r="CL1530" i="1"/>
  <c r="CM1530" i="1"/>
  <c r="CN1530" i="1"/>
  <c r="CO1530" i="1"/>
  <c r="CL1531" i="1"/>
  <c r="CM1531" i="1"/>
  <c r="CN1531" i="1"/>
  <c r="CO1531" i="1"/>
  <c r="CL1532" i="1"/>
  <c r="CM1532" i="1"/>
  <c r="CN1532" i="1"/>
  <c r="CO1532" i="1"/>
  <c r="CL1533" i="1"/>
  <c r="CM1533" i="1"/>
  <c r="CN1533" i="1"/>
  <c r="CO1533" i="1"/>
  <c r="CL1534" i="1"/>
  <c r="CM1534" i="1"/>
  <c r="CN1534" i="1"/>
  <c r="CO1534" i="1"/>
  <c r="CL1535" i="1"/>
  <c r="CM1535" i="1"/>
  <c r="CN1535" i="1"/>
  <c r="CO1535" i="1"/>
  <c r="CL1536" i="1"/>
  <c r="CM1536" i="1"/>
  <c r="CN1536" i="1"/>
  <c r="CO1536" i="1"/>
  <c r="CL1537" i="1"/>
  <c r="CM1537" i="1"/>
  <c r="CN1537" i="1"/>
  <c r="CO1537" i="1"/>
  <c r="CL1538" i="1"/>
  <c r="CM1538" i="1"/>
  <c r="CN1538" i="1"/>
  <c r="CO1538" i="1"/>
  <c r="CL1539" i="1"/>
  <c r="CM1539" i="1"/>
  <c r="CN1539" i="1"/>
  <c r="CO1539" i="1"/>
  <c r="CL1540" i="1"/>
  <c r="CM1540" i="1"/>
  <c r="CN1540" i="1"/>
  <c r="CO1540" i="1"/>
  <c r="CL1541" i="1"/>
  <c r="CM1541" i="1"/>
  <c r="CN1541" i="1"/>
  <c r="CO1541" i="1"/>
  <c r="CL1542" i="1"/>
  <c r="CM1542" i="1"/>
  <c r="CN1542" i="1"/>
  <c r="CO1542" i="1"/>
  <c r="CL1543" i="1"/>
  <c r="CM1543" i="1"/>
  <c r="CN1543" i="1"/>
  <c r="CO1543" i="1"/>
  <c r="CL1544" i="1"/>
  <c r="CM1544" i="1"/>
  <c r="CN1544" i="1"/>
  <c r="CO1544" i="1"/>
  <c r="CL1545" i="1"/>
  <c r="CM1545" i="1"/>
  <c r="CN1545" i="1"/>
  <c r="CO1545" i="1"/>
  <c r="CL1546" i="1"/>
  <c r="CM1546" i="1"/>
  <c r="CN1546" i="1"/>
  <c r="CO1546" i="1"/>
  <c r="CL1547" i="1"/>
  <c r="CM1547" i="1"/>
  <c r="CN1547" i="1"/>
  <c r="CO1547" i="1"/>
  <c r="CL1548" i="1"/>
  <c r="CM1548" i="1"/>
  <c r="CN1548" i="1"/>
  <c r="CO1548" i="1"/>
  <c r="CL1549" i="1"/>
  <c r="CM1549" i="1"/>
  <c r="CN1549" i="1"/>
  <c r="CO1549" i="1"/>
  <c r="CL1550" i="1"/>
  <c r="CM1550" i="1"/>
  <c r="CN1550" i="1"/>
  <c r="CO1550" i="1"/>
  <c r="CL1551" i="1"/>
  <c r="CM1551" i="1"/>
  <c r="CN1551" i="1"/>
  <c r="CO1551" i="1"/>
  <c r="CL1552" i="1"/>
  <c r="CM1552" i="1"/>
  <c r="CN1552" i="1"/>
  <c r="CO1552" i="1"/>
  <c r="CL1553" i="1"/>
  <c r="CM1553" i="1"/>
  <c r="CN1553" i="1"/>
  <c r="CO1553" i="1"/>
  <c r="CL1554" i="1"/>
  <c r="CM1554" i="1"/>
  <c r="CN1554" i="1"/>
  <c r="CO1554" i="1"/>
  <c r="CL1555" i="1"/>
  <c r="CM1555" i="1"/>
  <c r="CN1555" i="1"/>
  <c r="CO1555" i="1"/>
  <c r="CL1556" i="1"/>
  <c r="CM1556" i="1"/>
  <c r="CN1556" i="1"/>
  <c r="CO1556" i="1"/>
  <c r="CL1557" i="1"/>
  <c r="CM1557" i="1"/>
  <c r="CN1557" i="1"/>
  <c r="CO1557" i="1"/>
  <c r="CL1558" i="1"/>
  <c r="CM1558" i="1"/>
  <c r="CN1558" i="1"/>
  <c r="CO1558" i="1"/>
  <c r="CL1559" i="1"/>
  <c r="CM1559" i="1"/>
  <c r="CN1559" i="1"/>
  <c r="CO1559" i="1"/>
  <c r="CL1560" i="1"/>
  <c r="CM1560" i="1"/>
  <c r="CN1560" i="1"/>
  <c r="CO1560" i="1"/>
  <c r="CL1561" i="1"/>
  <c r="CM1561" i="1"/>
  <c r="CN1561" i="1"/>
  <c r="CO1561" i="1"/>
  <c r="CL1562" i="1"/>
  <c r="CM1562" i="1"/>
  <c r="CN1562" i="1"/>
  <c r="CO1562" i="1"/>
  <c r="CL1563" i="1"/>
  <c r="CM1563" i="1"/>
  <c r="CN1563" i="1"/>
  <c r="CO1563" i="1"/>
  <c r="CL1564" i="1"/>
  <c r="CM1564" i="1"/>
  <c r="CN1564" i="1"/>
  <c r="CO1564" i="1"/>
  <c r="CL1565" i="1"/>
  <c r="CM1565" i="1"/>
  <c r="CN1565" i="1"/>
  <c r="CO1565" i="1"/>
  <c r="CL1566" i="1"/>
  <c r="CM1566" i="1"/>
  <c r="CN1566" i="1"/>
  <c r="CO1566" i="1"/>
  <c r="CL1567" i="1"/>
  <c r="CM1567" i="1"/>
  <c r="CN1567" i="1"/>
  <c r="CO1567" i="1"/>
  <c r="CL1568" i="1"/>
  <c r="CM1568" i="1"/>
  <c r="CN1568" i="1"/>
  <c r="CO1568" i="1"/>
  <c r="CL1569" i="1"/>
  <c r="CM1569" i="1"/>
  <c r="CN1569" i="1"/>
  <c r="CO1569" i="1"/>
  <c r="CL1570" i="1"/>
  <c r="CM1570" i="1"/>
  <c r="CN1570" i="1"/>
  <c r="CO1570" i="1"/>
  <c r="CL1571" i="1"/>
  <c r="CM1571" i="1"/>
  <c r="CN1571" i="1"/>
  <c r="CO1571" i="1"/>
  <c r="CL1572" i="1"/>
  <c r="CM1572" i="1"/>
  <c r="CN1572" i="1"/>
  <c r="CO1572" i="1"/>
  <c r="CL1573" i="1"/>
  <c r="CM1573" i="1"/>
  <c r="CN1573" i="1"/>
  <c r="CO1573" i="1"/>
  <c r="CL1574" i="1"/>
  <c r="CM1574" i="1"/>
  <c r="CN1574" i="1"/>
  <c r="CO1574" i="1"/>
  <c r="CL1575" i="1"/>
  <c r="CM1575" i="1"/>
  <c r="CN1575" i="1"/>
  <c r="CO1575" i="1"/>
  <c r="CL1576" i="1"/>
  <c r="CM1576" i="1"/>
  <c r="CN1576" i="1"/>
  <c r="CO1576" i="1"/>
  <c r="CL1577" i="1"/>
  <c r="CM1577" i="1"/>
  <c r="CN1577" i="1"/>
  <c r="CO1577" i="1"/>
  <c r="CL1578" i="1"/>
  <c r="CM1578" i="1"/>
  <c r="CN1578" i="1"/>
  <c r="CO1578" i="1"/>
  <c r="CL1579" i="1"/>
  <c r="CM1579" i="1"/>
  <c r="CN1579" i="1"/>
  <c r="CO1579" i="1"/>
  <c r="CL1580" i="1"/>
  <c r="CM1580" i="1"/>
  <c r="CN1580" i="1"/>
  <c r="CO1580" i="1"/>
  <c r="CL1581" i="1"/>
  <c r="CM1581" i="1"/>
  <c r="CN1581" i="1"/>
  <c r="CO1581" i="1"/>
  <c r="CL1582" i="1"/>
  <c r="CM1582" i="1"/>
  <c r="CN1582" i="1"/>
  <c r="CO1582" i="1"/>
  <c r="CL1583" i="1"/>
  <c r="CM1583" i="1"/>
  <c r="CN1583" i="1"/>
  <c r="CO1583" i="1"/>
  <c r="CL1584" i="1"/>
  <c r="CM1584" i="1"/>
  <c r="CN1584" i="1"/>
  <c r="CO1584" i="1"/>
  <c r="CL1585" i="1"/>
  <c r="CM1585" i="1"/>
  <c r="CN1585" i="1"/>
  <c r="CO1585" i="1"/>
  <c r="CL1586" i="1"/>
  <c r="CM1586" i="1"/>
  <c r="CN1586" i="1"/>
  <c r="CO1586" i="1"/>
  <c r="CL1587" i="1"/>
  <c r="CM1587" i="1"/>
  <c r="CN1587" i="1"/>
  <c r="CO1587" i="1"/>
  <c r="CL1588" i="1"/>
  <c r="CM1588" i="1"/>
  <c r="CN1588" i="1"/>
  <c r="CO1588" i="1"/>
  <c r="CL1589" i="1"/>
  <c r="CM1589" i="1"/>
  <c r="CN1589" i="1"/>
  <c r="CO1589" i="1"/>
  <c r="CL1590" i="1"/>
  <c r="CM1590" i="1"/>
  <c r="CN1590" i="1"/>
  <c r="CO1590" i="1"/>
  <c r="CL1591" i="1"/>
  <c r="CM1591" i="1"/>
  <c r="CN1591" i="1"/>
  <c r="CO1591" i="1"/>
  <c r="CL1592" i="1"/>
  <c r="CM1592" i="1"/>
  <c r="CN1592" i="1"/>
  <c r="CO1592" i="1"/>
  <c r="CL1593" i="1"/>
  <c r="CM1593" i="1"/>
  <c r="CN1593" i="1"/>
  <c r="CO1593" i="1"/>
  <c r="CL1594" i="1"/>
  <c r="CM1594" i="1"/>
  <c r="CN1594" i="1"/>
  <c r="CO1594" i="1"/>
  <c r="CL1595" i="1"/>
  <c r="CM1595" i="1"/>
  <c r="CN1595" i="1"/>
  <c r="CO1595" i="1"/>
  <c r="CL1596" i="1"/>
  <c r="CM1596" i="1"/>
  <c r="CN1596" i="1"/>
  <c r="CO1596" i="1"/>
  <c r="CL1597" i="1"/>
  <c r="CM1597" i="1"/>
  <c r="CN1597" i="1"/>
  <c r="CO1597" i="1"/>
  <c r="CL1598" i="1"/>
  <c r="CM1598" i="1"/>
  <c r="CN1598" i="1"/>
  <c r="CO1598" i="1"/>
  <c r="CL1599" i="1"/>
  <c r="CM1599" i="1"/>
  <c r="CN1599" i="1"/>
  <c r="CO1599" i="1"/>
  <c r="CL1600" i="1"/>
  <c r="CM1600" i="1"/>
  <c r="CN1600" i="1"/>
  <c r="CO1600" i="1"/>
  <c r="CL1601" i="1"/>
  <c r="CM1601" i="1"/>
  <c r="CN1601" i="1"/>
  <c r="CO1601" i="1"/>
  <c r="CL1602" i="1"/>
  <c r="CM1602" i="1"/>
  <c r="CN1602" i="1"/>
  <c r="CO1602" i="1"/>
  <c r="CL1603" i="1"/>
  <c r="CM1603" i="1"/>
  <c r="CN1603" i="1"/>
  <c r="CO1603" i="1"/>
  <c r="CL1604" i="1"/>
  <c r="CM1604" i="1"/>
  <c r="CN1604" i="1"/>
  <c r="CO1604" i="1"/>
  <c r="CL1605" i="1"/>
  <c r="CM1605" i="1"/>
  <c r="CN1605" i="1"/>
  <c r="CO1605" i="1"/>
  <c r="CL1606" i="1"/>
  <c r="CM1606" i="1"/>
  <c r="CN1606" i="1"/>
  <c r="CO1606" i="1"/>
  <c r="CL1607" i="1"/>
  <c r="CM1607" i="1"/>
  <c r="CN1607" i="1"/>
  <c r="CO1607" i="1"/>
  <c r="CL1608" i="1"/>
  <c r="CM1608" i="1"/>
  <c r="CN1608" i="1"/>
  <c r="CO1608" i="1"/>
  <c r="CL1609" i="1"/>
  <c r="CM1609" i="1"/>
  <c r="CN1609" i="1"/>
  <c r="CO1609" i="1"/>
  <c r="CL1610" i="1"/>
  <c r="CM1610" i="1"/>
  <c r="CN1610" i="1"/>
  <c r="CO1610" i="1"/>
  <c r="CL1611" i="1"/>
  <c r="CM1611" i="1"/>
  <c r="CN1611" i="1"/>
  <c r="CO1611" i="1"/>
  <c r="CL1612" i="1"/>
  <c r="CM1612" i="1"/>
  <c r="CN1612" i="1"/>
  <c r="CO1612" i="1"/>
  <c r="CL1613" i="1"/>
  <c r="CM1613" i="1"/>
  <c r="CN1613" i="1"/>
  <c r="CO1613" i="1"/>
  <c r="CL1614" i="1"/>
  <c r="CM1614" i="1"/>
  <c r="CN1614" i="1"/>
  <c r="CO1614" i="1"/>
  <c r="CL1615" i="1"/>
  <c r="CM1615" i="1"/>
  <c r="CN1615" i="1"/>
  <c r="CO1615" i="1"/>
  <c r="CL1616" i="1"/>
  <c r="CM1616" i="1"/>
  <c r="CN1616" i="1"/>
  <c r="CO1616" i="1"/>
  <c r="CL1617" i="1"/>
  <c r="CM1617" i="1"/>
  <c r="CN1617" i="1"/>
  <c r="CO1617" i="1"/>
  <c r="CL1618" i="1"/>
  <c r="CM1618" i="1"/>
  <c r="CN1618" i="1"/>
  <c r="CO1618" i="1"/>
  <c r="CL1619" i="1"/>
  <c r="CM1619" i="1"/>
  <c r="CN1619" i="1"/>
  <c r="CO1619" i="1"/>
  <c r="CL1620" i="1"/>
  <c r="CM1620" i="1"/>
  <c r="CN1620" i="1"/>
  <c r="CO1620" i="1"/>
  <c r="CL1621" i="1"/>
  <c r="CM1621" i="1"/>
  <c r="CN1621" i="1"/>
  <c r="CO1621" i="1"/>
  <c r="CL1622" i="1"/>
  <c r="CM1622" i="1"/>
  <c r="CN1622" i="1"/>
  <c r="CO1622" i="1"/>
  <c r="CL1623" i="1"/>
  <c r="CM1623" i="1"/>
  <c r="CN1623" i="1"/>
  <c r="CO1623" i="1"/>
  <c r="CL1624" i="1"/>
  <c r="CM1624" i="1"/>
  <c r="CN1624" i="1"/>
  <c r="CO1624" i="1"/>
  <c r="CL1625" i="1"/>
  <c r="CM1625" i="1"/>
  <c r="CN1625" i="1"/>
  <c r="CO1625" i="1"/>
  <c r="CL1626" i="1"/>
  <c r="CM1626" i="1"/>
  <c r="CN1626" i="1"/>
  <c r="CO1626" i="1"/>
  <c r="CL1627" i="1"/>
  <c r="CM1627" i="1"/>
  <c r="CN1627" i="1"/>
  <c r="CO1627" i="1"/>
  <c r="CL1628" i="1"/>
  <c r="CM1628" i="1"/>
  <c r="CN1628" i="1"/>
  <c r="CO1628" i="1"/>
  <c r="CL1629" i="1"/>
  <c r="CM1629" i="1"/>
  <c r="CN1629" i="1"/>
  <c r="CO1629" i="1"/>
  <c r="CL1630" i="1"/>
  <c r="CM1630" i="1"/>
  <c r="CN1630" i="1"/>
  <c r="CO1630" i="1"/>
  <c r="CL1631" i="1"/>
  <c r="CM1631" i="1"/>
  <c r="CN1631" i="1"/>
  <c r="CO1631" i="1"/>
  <c r="CL1632" i="1"/>
  <c r="CM1632" i="1"/>
  <c r="CN1632" i="1"/>
  <c r="CO1632" i="1"/>
  <c r="CL1633" i="1"/>
  <c r="CM1633" i="1"/>
  <c r="CN1633" i="1"/>
  <c r="CO1633" i="1"/>
  <c r="CL1634" i="1"/>
  <c r="CM1634" i="1"/>
  <c r="CN1634" i="1"/>
  <c r="CO1634" i="1"/>
  <c r="CL1635" i="1"/>
  <c r="CM1635" i="1"/>
  <c r="CN1635" i="1"/>
  <c r="CO1635" i="1"/>
  <c r="CL1636" i="1"/>
  <c r="CM1636" i="1"/>
  <c r="CN1636" i="1"/>
  <c r="CO1636" i="1"/>
  <c r="CL1637" i="1"/>
  <c r="CM1637" i="1"/>
  <c r="CN1637" i="1"/>
  <c r="CO1637" i="1"/>
  <c r="CL1638" i="1"/>
  <c r="CM1638" i="1"/>
  <c r="CN1638" i="1"/>
  <c r="CO1638" i="1"/>
  <c r="CL1639" i="1"/>
  <c r="CM1639" i="1"/>
  <c r="CN1639" i="1"/>
  <c r="CO1639" i="1"/>
  <c r="CL1640" i="1"/>
  <c r="CM1640" i="1"/>
  <c r="CN1640" i="1"/>
  <c r="CO1640" i="1"/>
  <c r="CL1641" i="1"/>
  <c r="CM1641" i="1"/>
  <c r="CN1641" i="1"/>
  <c r="CO1641" i="1"/>
  <c r="CL1642" i="1"/>
  <c r="CM1642" i="1"/>
  <c r="CN1642" i="1"/>
  <c r="CO1642" i="1"/>
  <c r="CL1643" i="1"/>
  <c r="CM1643" i="1"/>
  <c r="CN1643" i="1"/>
  <c r="CO1643" i="1"/>
  <c r="CL1644" i="1"/>
  <c r="CM1644" i="1"/>
  <c r="CN1644" i="1"/>
  <c r="CO1644" i="1"/>
  <c r="CL1645" i="1"/>
  <c r="CM1645" i="1"/>
  <c r="CN1645" i="1"/>
  <c r="CO1645" i="1"/>
  <c r="CL1646" i="1"/>
  <c r="CM1646" i="1"/>
  <c r="CN1646" i="1"/>
  <c r="CO1646" i="1"/>
  <c r="CL1647" i="1"/>
  <c r="CM1647" i="1"/>
  <c r="CN1647" i="1"/>
  <c r="CO1647" i="1"/>
  <c r="CL1648" i="1"/>
  <c r="CM1648" i="1"/>
  <c r="CN1648" i="1"/>
  <c r="CO1648" i="1"/>
  <c r="CL1649" i="1"/>
  <c r="CM1649" i="1"/>
  <c r="CN1649" i="1"/>
  <c r="CO1649" i="1"/>
  <c r="CL1650" i="1"/>
  <c r="CM1650" i="1"/>
  <c r="CN1650" i="1"/>
  <c r="CO1650" i="1"/>
  <c r="CL1651" i="1"/>
  <c r="CM1651" i="1"/>
  <c r="CN1651" i="1"/>
  <c r="CO1651" i="1"/>
  <c r="CL1652" i="1"/>
  <c r="CM1652" i="1"/>
  <c r="CN1652" i="1"/>
  <c r="CO1652" i="1"/>
  <c r="CL1653" i="1"/>
  <c r="CM1653" i="1"/>
  <c r="CN1653" i="1"/>
  <c r="CO1653" i="1"/>
  <c r="CL1654" i="1"/>
  <c r="CM1654" i="1"/>
  <c r="CN1654" i="1"/>
  <c r="CO1654" i="1"/>
  <c r="CL1655" i="1"/>
  <c r="CM1655" i="1"/>
  <c r="CN1655" i="1"/>
  <c r="CO1655" i="1"/>
  <c r="CL1656" i="1"/>
  <c r="CM1656" i="1"/>
  <c r="CN1656" i="1"/>
  <c r="CO1656" i="1"/>
  <c r="CL1657" i="1"/>
  <c r="CM1657" i="1"/>
  <c r="CN1657" i="1"/>
  <c r="CO1657" i="1"/>
  <c r="CL1658" i="1"/>
  <c r="CM1658" i="1"/>
  <c r="CN1658" i="1"/>
  <c r="CO1658" i="1"/>
  <c r="CL1659" i="1"/>
  <c r="CM1659" i="1"/>
  <c r="CN1659" i="1"/>
  <c r="CO1659" i="1"/>
  <c r="CL1660" i="1"/>
  <c r="CM1660" i="1"/>
  <c r="CN1660" i="1"/>
  <c r="CO1660" i="1"/>
  <c r="CL1661" i="1"/>
  <c r="CM1661" i="1"/>
  <c r="CN1661" i="1"/>
  <c r="CO1661" i="1"/>
  <c r="CL1662" i="1"/>
  <c r="CM1662" i="1"/>
  <c r="CN1662" i="1"/>
  <c r="CO1662" i="1"/>
  <c r="CL1663" i="1"/>
  <c r="CM1663" i="1"/>
  <c r="CN1663" i="1"/>
  <c r="CO1663" i="1"/>
  <c r="CL1664" i="1"/>
  <c r="CM1664" i="1"/>
  <c r="CN1664" i="1"/>
  <c r="CO1664" i="1"/>
  <c r="CL1665" i="1"/>
  <c r="CM1665" i="1"/>
  <c r="CN1665" i="1"/>
  <c r="CO1665" i="1"/>
  <c r="CL1666" i="1"/>
  <c r="CM1666" i="1"/>
  <c r="CN1666" i="1"/>
  <c r="CO1666" i="1"/>
  <c r="CL1667" i="1"/>
  <c r="CM1667" i="1"/>
  <c r="CN1667" i="1"/>
  <c r="CO1667" i="1"/>
  <c r="CL1668" i="1"/>
  <c r="CM1668" i="1"/>
  <c r="CN1668" i="1"/>
  <c r="CO1668" i="1"/>
  <c r="CL1669" i="1"/>
  <c r="CM1669" i="1"/>
  <c r="CN1669" i="1"/>
  <c r="CO1669" i="1"/>
  <c r="CL1670" i="1"/>
  <c r="CM1670" i="1"/>
  <c r="CN1670" i="1"/>
  <c r="CO1670" i="1"/>
  <c r="CL1671" i="1"/>
  <c r="CM1671" i="1"/>
  <c r="CN1671" i="1"/>
  <c r="CO1671" i="1"/>
  <c r="CL1672" i="1"/>
  <c r="CM1672" i="1"/>
  <c r="CN1672" i="1"/>
  <c r="CO1672" i="1"/>
  <c r="CL1673" i="1"/>
  <c r="CM1673" i="1"/>
  <c r="CN1673" i="1"/>
  <c r="CO1673" i="1"/>
  <c r="CL1674" i="1"/>
  <c r="CM1674" i="1"/>
  <c r="CN1674" i="1"/>
  <c r="CO1674" i="1"/>
  <c r="CL1675" i="1"/>
  <c r="CM1675" i="1"/>
  <c r="CN1675" i="1"/>
  <c r="CO1675" i="1"/>
  <c r="CL1676" i="1"/>
  <c r="CM1676" i="1"/>
  <c r="CN1676" i="1"/>
  <c r="CO1676" i="1"/>
  <c r="CL1677" i="1"/>
  <c r="CM1677" i="1"/>
  <c r="CN1677" i="1"/>
  <c r="CO1677" i="1"/>
  <c r="CL1678" i="1"/>
  <c r="CM1678" i="1"/>
  <c r="CN1678" i="1"/>
  <c r="CO1678" i="1"/>
  <c r="CL1679" i="1"/>
  <c r="CM1679" i="1"/>
  <c r="CN1679" i="1"/>
  <c r="CO1679" i="1"/>
  <c r="CL1680" i="1"/>
  <c r="CM1680" i="1"/>
  <c r="CN1680" i="1"/>
  <c r="CO1680" i="1"/>
  <c r="CL1681" i="1"/>
  <c r="CM1681" i="1"/>
  <c r="CN1681" i="1"/>
  <c r="CO1681" i="1"/>
  <c r="CL1682" i="1"/>
  <c r="CM1682" i="1"/>
  <c r="CN1682" i="1"/>
  <c r="CO1682" i="1"/>
  <c r="CL1683" i="1"/>
  <c r="CM1683" i="1"/>
  <c r="CN1683" i="1"/>
  <c r="CO1683" i="1"/>
  <c r="CL1684" i="1"/>
  <c r="CM1684" i="1"/>
  <c r="CN1684" i="1"/>
  <c r="CO1684" i="1"/>
  <c r="CL1685" i="1"/>
  <c r="CM1685" i="1"/>
  <c r="CN1685" i="1"/>
  <c r="CO1685" i="1"/>
  <c r="CL1686" i="1"/>
  <c r="CM1686" i="1"/>
  <c r="CN1686" i="1"/>
  <c r="CO1686" i="1"/>
  <c r="CL1687" i="1"/>
  <c r="CM1687" i="1"/>
  <c r="CN1687" i="1"/>
  <c r="CO1687" i="1"/>
  <c r="CL1688" i="1"/>
  <c r="CM1688" i="1"/>
  <c r="CN1688" i="1"/>
  <c r="CO1688" i="1"/>
  <c r="CL1689" i="1"/>
  <c r="CM1689" i="1"/>
  <c r="CN1689" i="1"/>
  <c r="CO1689" i="1"/>
  <c r="CL1690" i="1"/>
  <c r="CM1690" i="1"/>
  <c r="CN1690" i="1"/>
  <c r="CO1690" i="1"/>
  <c r="CL1691" i="1"/>
  <c r="CM1691" i="1"/>
  <c r="CN1691" i="1"/>
  <c r="CO1691" i="1"/>
  <c r="CL1692" i="1"/>
  <c r="CM1692" i="1"/>
  <c r="CN1692" i="1"/>
  <c r="CO1692" i="1"/>
  <c r="CL1693" i="1"/>
  <c r="CM1693" i="1"/>
  <c r="CN1693" i="1"/>
  <c r="CO1693" i="1"/>
  <c r="CL1694" i="1"/>
  <c r="CM1694" i="1"/>
  <c r="CN1694" i="1"/>
  <c r="CO1694" i="1"/>
  <c r="CL1695" i="1"/>
  <c r="CM1695" i="1"/>
  <c r="CN1695" i="1"/>
  <c r="CO1695" i="1"/>
  <c r="CL1696" i="1"/>
  <c r="CM1696" i="1"/>
  <c r="CN1696" i="1"/>
  <c r="CO1696" i="1"/>
  <c r="CL1697" i="1"/>
  <c r="CM1697" i="1"/>
  <c r="CN1697" i="1"/>
  <c r="CO1697" i="1"/>
  <c r="CL1698" i="1"/>
  <c r="CM1698" i="1"/>
  <c r="CN1698" i="1"/>
  <c r="CO1698" i="1"/>
  <c r="CL1699" i="1"/>
  <c r="CM1699" i="1"/>
  <c r="CN1699" i="1"/>
  <c r="CO1699" i="1"/>
  <c r="CL1700" i="1"/>
  <c r="CM1700" i="1"/>
  <c r="CN1700" i="1"/>
  <c r="CO1700" i="1"/>
  <c r="CL1701" i="1"/>
  <c r="CM1701" i="1"/>
  <c r="CN1701" i="1"/>
  <c r="CO1701" i="1"/>
  <c r="CL1702" i="1"/>
  <c r="CM1702" i="1"/>
  <c r="CN1702" i="1"/>
  <c r="CO1702" i="1"/>
  <c r="CL1703" i="1"/>
  <c r="CM1703" i="1"/>
  <c r="CN1703" i="1"/>
  <c r="CO1703" i="1"/>
  <c r="CL1704" i="1"/>
  <c r="CM1704" i="1"/>
  <c r="CN1704" i="1"/>
  <c r="CO1704" i="1"/>
  <c r="CL1705" i="1"/>
  <c r="CM1705" i="1"/>
  <c r="CN1705" i="1"/>
  <c r="CO1705" i="1"/>
  <c r="CL1706" i="1"/>
  <c r="CM1706" i="1"/>
  <c r="CN1706" i="1"/>
  <c r="CO1706" i="1"/>
  <c r="CL1707" i="1"/>
  <c r="CM1707" i="1"/>
  <c r="CN1707" i="1"/>
  <c r="CO1707" i="1"/>
  <c r="CL1708" i="1"/>
  <c r="CM1708" i="1"/>
  <c r="CN1708" i="1"/>
  <c r="CO1708" i="1"/>
  <c r="CL1709" i="1"/>
  <c r="CM1709" i="1"/>
  <c r="CN1709" i="1"/>
  <c r="CO1709" i="1"/>
  <c r="CL1710" i="1"/>
  <c r="CM1710" i="1"/>
  <c r="CN1710" i="1"/>
  <c r="CO1710" i="1"/>
  <c r="CL1711" i="1"/>
  <c r="CM1711" i="1"/>
  <c r="CN1711" i="1"/>
  <c r="CO1711" i="1"/>
  <c r="CL1712" i="1"/>
  <c r="CM1712" i="1"/>
  <c r="CN1712" i="1"/>
  <c r="CO1712" i="1"/>
  <c r="CL1713" i="1"/>
  <c r="CM1713" i="1"/>
  <c r="CN1713" i="1"/>
  <c r="CO1713" i="1"/>
  <c r="CL1714" i="1"/>
  <c r="CM1714" i="1"/>
  <c r="CN1714" i="1"/>
  <c r="CO1714" i="1"/>
  <c r="CL1715" i="1"/>
  <c r="CM1715" i="1"/>
  <c r="CN1715" i="1"/>
  <c r="CO1715" i="1"/>
  <c r="CL1716" i="1"/>
  <c r="CM1716" i="1"/>
  <c r="CN1716" i="1"/>
  <c r="CO1716" i="1"/>
  <c r="CL1717" i="1"/>
  <c r="CM1717" i="1"/>
  <c r="CN1717" i="1"/>
  <c r="CO1717" i="1"/>
  <c r="CL1718" i="1"/>
  <c r="CM1718" i="1"/>
  <c r="CN1718" i="1"/>
  <c r="CO1718" i="1"/>
  <c r="CL1719" i="1"/>
  <c r="CM1719" i="1"/>
  <c r="CN1719" i="1"/>
  <c r="CO1719" i="1"/>
  <c r="CL1720" i="1"/>
  <c r="CM1720" i="1"/>
  <c r="CN1720" i="1"/>
  <c r="CO1720" i="1"/>
  <c r="CL1721" i="1"/>
  <c r="CM1721" i="1"/>
  <c r="CN1721" i="1"/>
  <c r="CO1721" i="1"/>
  <c r="CL1722" i="1"/>
  <c r="CM1722" i="1"/>
  <c r="CN1722" i="1"/>
  <c r="CO1722" i="1"/>
  <c r="CL1723" i="1"/>
  <c r="CM1723" i="1"/>
  <c r="CN1723" i="1"/>
  <c r="CO1723" i="1"/>
  <c r="CL1724" i="1"/>
  <c r="CM1724" i="1"/>
  <c r="CN1724" i="1"/>
  <c r="CO1724" i="1"/>
  <c r="CL1725" i="1"/>
  <c r="CM1725" i="1"/>
  <c r="CN1725" i="1"/>
  <c r="CO1725" i="1"/>
  <c r="CL1726" i="1"/>
  <c r="CM1726" i="1"/>
  <c r="CN1726" i="1"/>
  <c r="CO1726" i="1"/>
  <c r="CL1727" i="1"/>
  <c r="CM1727" i="1"/>
  <c r="CN1727" i="1"/>
  <c r="CO1727" i="1"/>
  <c r="CL1728" i="1"/>
  <c r="CM1728" i="1"/>
  <c r="CN1728" i="1"/>
  <c r="CO1728" i="1"/>
  <c r="CL1729" i="1"/>
  <c r="CM1729" i="1"/>
  <c r="CN1729" i="1"/>
  <c r="CO1729" i="1"/>
  <c r="CL1730" i="1"/>
  <c r="CM1730" i="1"/>
  <c r="CN1730" i="1"/>
  <c r="CO1730" i="1"/>
  <c r="CL1731" i="1"/>
  <c r="CM1731" i="1"/>
  <c r="CN1731" i="1"/>
  <c r="CO1731" i="1"/>
  <c r="CL1732" i="1"/>
  <c r="CM1732" i="1"/>
  <c r="CN1732" i="1"/>
  <c r="CO1732" i="1"/>
  <c r="CL1733" i="1"/>
  <c r="CM1733" i="1"/>
  <c r="CN1733" i="1"/>
  <c r="CO1733" i="1"/>
  <c r="CL1734" i="1"/>
  <c r="CM1734" i="1"/>
  <c r="CN1734" i="1"/>
  <c r="CO1734" i="1"/>
  <c r="CL1735" i="1"/>
  <c r="CM1735" i="1"/>
  <c r="CN1735" i="1"/>
  <c r="CO1735" i="1"/>
  <c r="CL1736" i="1"/>
  <c r="CM1736" i="1"/>
  <c r="CN1736" i="1"/>
  <c r="CO1736" i="1"/>
  <c r="CL1737" i="1"/>
  <c r="CM1737" i="1"/>
  <c r="CN1737" i="1"/>
  <c r="CO1737" i="1"/>
  <c r="CL1738" i="1"/>
  <c r="CM1738" i="1"/>
  <c r="CN1738" i="1"/>
  <c r="CO1738" i="1"/>
  <c r="CL1739" i="1"/>
  <c r="CM1739" i="1"/>
  <c r="CN1739" i="1"/>
  <c r="CO1739" i="1"/>
  <c r="CL1740" i="1"/>
  <c r="CM1740" i="1"/>
  <c r="CN1740" i="1"/>
  <c r="CO1740" i="1"/>
  <c r="CL1741" i="1"/>
  <c r="CM1741" i="1"/>
  <c r="CN1741" i="1"/>
  <c r="CO1741" i="1"/>
  <c r="CL1742" i="1"/>
  <c r="CM1742" i="1"/>
  <c r="CN1742" i="1"/>
  <c r="CO1742" i="1"/>
  <c r="CL1743" i="1"/>
  <c r="CM1743" i="1"/>
  <c r="CN1743" i="1"/>
  <c r="CO1743" i="1"/>
  <c r="CL1744" i="1"/>
  <c r="CM1744" i="1"/>
  <c r="CN1744" i="1"/>
  <c r="CO1744" i="1"/>
  <c r="CL1745" i="1"/>
  <c r="CM1745" i="1"/>
  <c r="CN1745" i="1"/>
  <c r="CO1745" i="1"/>
  <c r="CL1746" i="1"/>
  <c r="CM1746" i="1"/>
  <c r="CN1746" i="1"/>
  <c r="CO1746" i="1"/>
  <c r="CL1747" i="1"/>
  <c r="CM1747" i="1"/>
  <c r="CN1747" i="1"/>
  <c r="CO1747" i="1"/>
  <c r="CL1748" i="1"/>
  <c r="CM1748" i="1"/>
  <c r="CN1748" i="1"/>
  <c r="CO1748" i="1"/>
  <c r="CL1749" i="1"/>
  <c r="CM1749" i="1"/>
  <c r="CN1749" i="1"/>
  <c r="CO1749" i="1"/>
  <c r="CL1750" i="1"/>
  <c r="CM1750" i="1"/>
  <c r="CN1750" i="1"/>
  <c r="CO1750" i="1"/>
  <c r="CL1751" i="1"/>
  <c r="CM1751" i="1"/>
  <c r="CN1751" i="1"/>
  <c r="CO1751" i="1"/>
  <c r="CL1752" i="1"/>
  <c r="CM1752" i="1"/>
  <c r="CN1752" i="1"/>
  <c r="CO1752" i="1"/>
  <c r="CL1753" i="1"/>
  <c r="CM1753" i="1"/>
  <c r="CN1753" i="1"/>
  <c r="CO1753" i="1"/>
  <c r="CL1754" i="1"/>
  <c r="CM1754" i="1"/>
  <c r="CN1754" i="1"/>
  <c r="CO1754" i="1"/>
  <c r="CL1755" i="1"/>
  <c r="CM1755" i="1"/>
  <c r="CN1755" i="1"/>
  <c r="CO1755" i="1"/>
  <c r="CL1756" i="1"/>
  <c r="CM1756" i="1"/>
  <c r="CN1756" i="1"/>
  <c r="CO1756" i="1"/>
  <c r="CL1757" i="1"/>
  <c r="CM1757" i="1"/>
  <c r="CN1757" i="1"/>
  <c r="CO1757" i="1"/>
  <c r="CL1758" i="1"/>
  <c r="CM1758" i="1"/>
  <c r="CN1758" i="1"/>
  <c r="CO1758" i="1"/>
  <c r="CL1759" i="1"/>
  <c r="CM1759" i="1"/>
  <c r="CN1759" i="1"/>
  <c r="CO1759" i="1"/>
  <c r="CL1760" i="1"/>
  <c r="CM1760" i="1"/>
  <c r="CN1760" i="1"/>
  <c r="CO1760" i="1"/>
  <c r="CL1761" i="1"/>
  <c r="CM1761" i="1"/>
  <c r="CN1761" i="1"/>
  <c r="CO1761" i="1"/>
  <c r="CO2" i="1"/>
  <c r="CN2" i="1"/>
  <c r="CM2" i="1"/>
  <c r="CL2" i="1"/>
  <c r="CH3" i="1"/>
  <c r="CI3" i="1"/>
  <c r="CJ3" i="1"/>
  <c r="CK3" i="1"/>
  <c r="CH4" i="1"/>
  <c r="CI4" i="1"/>
  <c r="CJ4" i="1"/>
  <c r="CK4" i="1"/>
  <c r="CH5" i="1"/>
  <c r="CI5" i="1"/>
  <c r="CJ5" i="1"/>
  <c r="CK5" i="1"/>
  <c r="CH6" i="1"/>
  <c r="CI6" i="1"/>
  <c r="CJ6" i="1"/>
  <c r="CK6" i="1"/>
  <c r="CH7" i="1"/>
  <c r="CI7" i="1"/>
  <c r="CJ7" i="1"/>
  <c r="CK7" i="1"/>
  <c r="CH8" i="1"/>
  <c r="CI8" i="1"/>
  <c r="CJ8" i="1"/>
  <c r="CK8" i="1"/>
  <c r="CH9" i="1"/>
  <c r="CI9" i="1"/>
  <c r="CJ9" i="1"/>
  <c r="CK9" i="1"/>
  <c r="CH10" i="1"/>
  <c r="CI10" i="1"/>
  <c r="CJ10" i="1"/>
  <c r="CK10" i="1"/>
  <c r="CH11" i="1"/>
  <c r="CI11" i="1"/>
  <c r="CJ11" i="1"/>
  <c r="CK11" i="1"/>
  <c r="CH12" i="1"/>
  <c r="CI12" i="1"/>
  <c r="CJ12" i="1"/>
  <c r="CK12" i="1"/>
  <c r="CH13" i="1"/>
  <c r="CI13" i="1"/>
  <c r="CJ13" i="1"/>
  <c r="CK13" i="1"/>
  <c r="CH14" i="1"/>
  <c r="CI14" i="1"/>
  <c r="CJ14" i="1"/>
  <c r="CK14" i="1"/>
  <c r="CH15" i="1"/>
  <c r="CI15" i="1"/>
  <c r="CJ15" i="1"/>
  <c r="CK15" i="1"/>
  <c r="CH16" i="1"/>
  <c r="CI16" i="1"/>
  <c r="CJ16" i="1"/>
  <c r="CK16" i="1"/>
  <c r="CH17" i="1"/>
  <c r="CI17" i="1"/>
  <c r="CJ17" i="1"/>
  <c r="CK17" i="1"/>
  <c r="CH18" i="1"/>
  <c r="CI18" i="1"/>
  <c r="CJ18" i="1"/>
  <c r="CK18" i="1"/>
  <c r="CH19" i="1"/>
  <c r="CI19" i="1"/>
  <c r="CJ19" i="1"/>
  <c r="CK19" i="1"/>
  <c r="CH20" i="1"/>
  <c r="CI20" i="1"/>
  <c r="CJ20" i="1"/>
  <c r="CK20" i="1"/>
  <c r="CH21" i="1"/>
  <c r="CI21" i="1"/>
  <c r="CJ21" i="1"/>
  <c r="CK21" i="1"/>
  <c r="CH22" i="1"/>
  <c r="CI22" i="1"/>
  <c r="CJ22" i="1"/>
  <c r="CK22" i="1"/>
  <c r="CH23" i="1"/>
  <c r="CI23" i="1"/>
  <c r="CJ23" i="1"/>
  <c r="CK23" i="1"/>
  <c r="CH24" i="1"/>
  <c r="CI24" i="1"/>
  <c r="CJ24" i="1"/>
  <c r="CK24" i="1"/>
  <c r="CH25" i="1"/>
  <c r="CI25" i="1"/>
  <c r="CJ25" i="1"/>
  <c r="CK25" i="1"/>
  <c r="CH26" i="1"/>
  <c r="CI26" i="1"/>
  <c r="CJ26" i="1"/>
  <c r="CK26" i="1"/>
  <c r="CH27" i="1"/>
  <c r="CI27" i="1"/>
  <c r="CJ27" i="1"/>
  <c r="CK27" i="1"/>
  <c r="CH28" i="1"/>
  <c r="CI28" i="1"/>
  <c r="CJ28" i="1"/>
  <c r="CK28" i="1"/>
  <c r="CH29" i="1"/>
  <c r="CI29" i="1"/>
  <c r="CJ29" i="1"/>
  <c r="CK29" i="1"/>
  <c r="CH30" i="1"/>
  <c r="CI30" i="1"/>
  <c r="CJ30" i="1"/>
  <c r="CK30" i="1"/>
  <c r="CH31" i="1"/>
  <c r="CI31" i="1"/>
  <c r="CJ31" i="1"/>
  <c r="CK31" i="1"/>
  <c r="CH32" i="1"/>
  <c r="CI32" i="1"/>
  <c r="CJ32" i="1"/>
  <c r="CK32" i="1"/>
  <c r="CH33" i="1"/>
  <c r="CI33" i="1"/>
  <c r="CJ33" i="1"/>
  <c r="CK33" i="1"/>
  <c r="CH34" i="1"/>
  <c r="CI34" i="1"/>
  <c r="CJ34" i="1"/>
  <c r="CK34" i="1"/>
  <c r="CH35" i="1"/>
  <c r="CI35" i="1"/>
  <c r="CJ35" i="1"/>
  <c r="CK35" i="1"/>
  <c r="CH36" i="1"/>
  <c r="CI36" i="1"/>
  <c r="CJ36" i="1"/>
  <c r="CK36" i="1"/>
  <c r="CH37" i="1"/>
  <c r="CI37" i="1"/>
  <c r="CJ37" i="1"/>
  <c r="CK37" i="1"/>
  <c r="CH38" i="1"/>
  <c r="CI38" i="1"/>
  <c r="CJ38" i="1"/>
  <c r="CK38" i="1"/>
  <c r="CH39" i="1"/>
  <c r="CI39" i="1"/>
  <c r="CJ39" i="1"/>
  <c r="CK39" i="1"/>
  <c r="CH40" i="1"/>
  <c r="CI40" i="1"/>
  <c r="CJ40" i="1"/>
  <c r="CK40" i="1"/>
  <c r="CH41" i="1"/>
  <c r="CI41" i="1"/>
  <c r="CJ41" i="1"/>
  <c r="CK41" i="1"/>
  <c r="CH42" i="1"/>
  <c r="CI42" i="1"/>
  <c r="CJ42" i="1"/>
  <c r="CK42" i="1"/>
  <c r="CH43" i="1"/>
  <c r="CI43" i="1"/>
  <c r="CJ43" i="1"/>
  <c r="CK43" i="1"/>
  <c r="CH44" i="1"/>
  <c r="CI44" i="1"/>
  <c r="CJ44" i="1"/>
  <c r="CK44" i="1"/>
  <c r="CH45" i="1"/>
  <c r="CI45" i="1"/>
  <c r="CJ45" i="1"/>
  <c r="CK45" i="1"/>
  <c r="CH46" i="1"/>
  <c r="CI46" i="1"/>
  <c r="CJ46" i="1"/>
  <c r="CK46" i="1"/>
  <c r="CH47" i="1"/>
  <c r="CI47" i="1"/>
  <c r="CJ47" i="1"/>
  <c r="CK47" i="1"/>
  <c r="CH48" i="1"/>
  <c r="CI48" i="1"/>
  <c r="CJ48" i="1"/>
  <c r="CK48" i="1"/>
  <c r="CH49" i="1"/>
  <c r="CI49" i="1"/>
  <c r="CJ49" i="1"/>
  <c r="CK49" i="1"/>
  <c r="CH50" i="1"/>
  <c r="CI50" i="1"/>
  <c r="CJ50" i="1"/>
  <c r="CK50" i="1"/>
  <c r="CH51" i="1"/>
  <c r="CI51" i="1"/>
  <c r="CJ51" i="1"/>
  <c r="CK51" i="1"/>
  <c r="CH52" i="1"/>
  <c r="CI52" i="1"/>
  <c r="CJ52" i="1"/>
  <c r="CK52" i="1"/>
  <c r="CH53" i="1"/>
  <c r="CI53" i="1"/>
  <c r="CJ53" i="1"/>
  <c r="CK53" i="1"/>
  <c r="CH54" i="1"/>
  <c r="CI54" i="1"/>
  <c r="CJ54" i="1"/>
  <c r="CK54" i="1"/>
  <c r="CH55" i="1"/>
  <c r="CI55" i="1"/>
  <c r="CJ55" i="1"/>
  <c r="CK55" i="1"/>
  <c r="CH56" i="1"/>
  <c r="CI56" i="1"/>
  <c r="CJ56" i="1"/>
  <c r="CK56" i="1"/>
  <c r="CH57" i="1"/>
  <c r="CI57" i="1"/>
  <c r="CJ57" i="1"/>
  <c r="CK57" i="1"/>
  <c r="CH58" i="1"/>
  <c r="CI58" i="1"/>
  <c r="CJ58" i="1"/>
  <c r="CK58" i="1"/>
  <c r="CH59" i="1"/>
  <c r="CI59" i="1"/>
  <c r="CJ59" i="1"/>
  <c r="CK59" i="1"/>
  <c r="CH60" i="1"/>
  <c r="CI60" i="1"/>
  <c r="CJ60" i="1"/>
  <c r="CK60" i="1"/>
  <c r="CH61" i="1"/>
  <c r="CI61" i="1"/>
  <c r="CJ61" i="1"/>
  <c r="CK61" i="1"/>
  <c r="CH62" i="1"/>
  <c r="CI62" i="1"/>
  <c r="CJ62" i="1"/>
  <c r="CK62" i="1"/>
  <c r="CH63" i="1"/>
  <c r="CI63" i="1"/>
  <c r="CJ63" i="1"/>
  <c r="CK63" i="1"/>
  <c r="CH64" i="1"/>
  <c r="CI64" i="1"/>
  <c r="CJ64" i="1"/>
  <c r="CK64" i="1"/>
  <c r="CH65" i="1"/>
  <c r="CI65" i="1"/>
  <c r="CJ65" i="1"/>
  <c r="CK65" i="1"/>
  <c r="CH66" i="1"/>
  <c r="CI66" i="1"/>
  <c r="CJ66" i="1"/>
  <c r="CK66" i="1"/>
  <c r="CH67" i="1"/>
  <c r="CI67" i="1"/>
  <c r="CJ67" i="1"/>
  <c r="CK67" i="1"/>
  <c r="CH68" i="1"/>
  <c r="CI68" i="1"/>
  <c r="CJ68" i="1"/>
  <c r="CK68" i="1"/>
  <c r="CH69" i="1"/>
  <c r="CI69" i="1"/>
  <c r="CJ69" i="1"/>
  <c r="CK69" i="1"/>
  <c r="CH70" i="1"/>
  <c r="CI70" i="1"/>
  <c r="CJ70" i="1"/>
  <c r="CK70" i="1"/>
  <c r="CH71" i="1"/>
  <c r="CI71" i="1"/>
  <c r="CJ71" i="1"/>
  <c r="CK71" i="1"/>
  <c r="CH72" i="1"/>
  <c r="CI72" i="1"/>
  <c r="CJ72" i="1"/>
  <c r="CK72" i="1"/>
  <c r="CH73" i="1"/>
  <c r="CI73" i="1"/>
  <c r="CJ73" i="1"/>
  <c r="CK73" i="1"/>
  <c r="CH74" i="1"/>
  <c r="CI74" i="1"/>
  <c r="CJ74" i="1"/>
  <c r="CK74" i="1"/>
  <c r="CH75" i="1"/>
  <c r="CI75" i="1"/>
  <c r="CJ75" i="1"/>
  <c r="CK75" i="1"/>
  <c r="CH76" i="1"/>
  <c r="CI76" i="1"/>
  <c r="CJ76" i="1"/>
  <c r="CK76" i="1"/>
  <c r="CH77" i="1"/>
  <c r="CI77" i="1"/>
  <c r="CJ77" i="1"/>
  <c r="CK77" i="1"/>
  <c r="CH78" i="1"/>
  <c r="CI78" i="1"/>
  <c r="CJ78" i="1"/>
  <c r="CK78" i="1"/>
  <c r="CH79" i="1"/>
  <c r="CI79" i="1"/>
  <c r="CJ79" i="1"/>
  <c r="CK79" i="1"/>
  <c r="CH80" i="1"/>
  <c r="CI80" i="1"/>
  <c r="CJ80" i="1"/>
  <c r="CK80" i="1"/>
  <c r="CH81" i="1"/>
  <c r="CI81" i="1"/>
  <c r="CJ81" i="1"/>
  <c r="CK81" i="1"/>
  <c r="CH82" i="1"/>
  <c r="CI82" i="1"/>
  <c r="CJ82" i="1"/>
  <c r="CK82" i="1"/>
  <c r="CH83" i="1"/>
  <c r="CI83" i="1"/>
  <c r="CJ83" i="1"/>
  <c r="CK83" i="1"/>
  <c r="CH84" i="1"/>
  <c r="CI84" i="1"/>
  <c r="CJ84" i="1"/>
  <c r="CK84" i="1"/>
  <c r="CH85" i="1"/>
  <c r="CI85" i="1"/>
  <c r="CJ85" i="1"/>
  <c r="CK85" i="1"/>
  <c r="CH86" i="1"/>
  <c r="CI86" i="1"/>
  <c r="CJ86" i="1"/>
  <c r="CK86" i="1"/>
  <c r="CH87" i="1"/>
  <c r="CI87" i="1"/>
  <c r="CJ87" i="1"/>
  <c r="CK87" i="1"/>
  <c r="CH88" i="1"/>
  <c r="CI88" i="1"/>
  <c r="CJ88" i="1"/>
  <c r="CK88" i="1"/>
  <c r="CH89" i="1"/>
  <c r="CI89" i="1"/>
  <c r="CJ89" i="1"/>
  <c r="CK89" i="1"/>
  <c r="CH90" i="1"/>
  <c r="CI90" i="1"/>
  <c r="CJ90" i="1"/>
  <c r="CK90" i="1"/>
  <c r="CH91" i="1"/>
  <c r="CI91" i="1"/>
  <c r="CJ91" i="1"/>
  <c r="CK91" i="1"/>
  <c r="CH92" i="1"/>
  <c r="CI92" i="1"/>
  <c r="CJ92" i="1"/>
  <c r="CK92" i="1"/>
  <c r="CH93" i="1"/>
  <c r="CI93" i="1"/>
  <c r="CJ93" i="1"/>
  <c r="CK93" i="1"/>
  <c r="CH94" i="1"/>
  <c r="CI94" i="1"/>
  <c r="CJ94" i="1"/>
  <c r="CK94" i="1"/>
  <c r="CH95" i="1"/>
  <c r="CI95" i="1"/>
  <c r="CJ95" i="1"/>
  <c r="CK95" i="1"/>
  <c r="CH96" i="1"/>
  <c r="CI96" i="1"/>
  <c r="CJ96" i="1"/>
  <c r="CK96" i="1"/>
  <c r="CH97" i="1"/>
  <c r="CI97" i="1"/>
  <c r="CJ97" i="1"/>
  <c r="CK97" i="1"/>
  <c r="CH98" i="1"/>
  <c r="CI98" i="1"/>
  <c r="CJ98" i="1"/>
  <c r="CK98" i="1"/>
  <c r="CH99" i="1"/>
  <c r="CI99" i="1"/>
  <c r="CJ99" i="1"/>
  <c r="CK99" i="1"/>
  <c r="CH100" i="1"/>
  <c r="CI100" i="1"/>
  <c r="CJ100" i="1"/>
  <c r="CK100" i="1"/>
  <c r="CH101" i="1"/>
  <c r="CI101" i="1"/>
  <c r="CJ101" i="1"/>
  <c r="CK101" i="1"/>
  <c r="CH102" i="1"/>
  <c r="CI102" i="1"/>
  <c r="CJ102" i="1"/>
  <c r="CK102" i="1"/>
  <c r="CH103" i="1"/>
  <c r="CI103" i="1"/>
  <c r="CJ103" i="1"/>
  <c r="CK103" i="1"/>
  <c r="CH104" i="1"/>
  <c r="CI104" i="1"/>
  <c r="CJ104" i="1"/>
  <c r="CK104" i="1"/>
  <c r="CH105" i="1"/>
  <c r="CI105" i="1"/>
  <c r="CJ105" i="1"/>
  <c r="CK105" i="1"/>
  <c r="CH106" i="1"/>
  <c r="CI106" i="1"/>
  <c r="CJ106" i="1"/>
  <c r="CK106" i="1"/>
  <c r="CH107" i="1"/>
  <c r="CI107" i="1"/>
  <c r="CJ107" i="1"/>
  <c r="CK107" i="1"/>
  <c r="CH108" i="1"/>
  <c r="CI108" i="1"/>
  <c r="CJ108" i="1"/>
  <c r="CK108" i="1"/>
  <c r="CH109" i="1"/>
  <c r="CI109" i="1"/>
  <c r="CJ109" i="1"/>
  <c r="CK109" i="1"/>
  <c r="CH110" i="1"/>
  <c r="CI110" i="1"/>
  <c r="CJ110" i="1"/>
  <c r="CK110" i="1"/>
  <c r="CH111" i="1"/>
  <c r="CI111" i="1"/>
  <c r="CJ111" i="1"/>
  <c r="CK111" i="1"/>
  <c r="CH112" i="1"/>
  <c r="CI112" i="1"/>
  <c r="CJ112" i="1"/>
  <c r="CK112" i="1"/>
  <c r="CH113" i="1"/>
  <c r="CI113" i="1"/>
  <c r="CJ113" i="1"/>
  <c r="CK113" i="1"/>
  <c r="CH114" i="1"/>
  <c r="CI114" i="1"/>
  <c r="CJ114" i="1"/>
  <c r="CK114" i="1"/>
  <c r="CH115" i="1"/>
  <c r="CI115" i="1"/>
  <c r="CJ115" i="1"/>
  <c r="CK115" i="1"/>
  <c r="CH116" i="1"/>
  <c r="CI116" i="1"/>
  <c r="CJ116" i="1"/>
  <c r="CK116" i="1"/>
  <c r="CH117" i="1"/>
  <c r="CI117" i="1"/>
  <c r="CJ117" i="1"/>
  <c r="CK117" i="1"/>
  <c r="CH118" i="1"/>
  <c r="CI118" i="1"/>
  <c r="CJ118" i="1"/>
  <c r="CK118" i="1"/>
  <c r="CH119" i="1"/>
  <c r="CI119" i="1"/>
  <c r="CJ119" i="1"/>
  <c r="CK119" i="1"/>
  <c r="CH120" i="1"/>
  <c r="CI120" i="1"/>
  <c r="CJ120" i="1"/>
  <c r="CK120" i="1"/>
  <c r="CH121" i="1"/>
  <c r="CI121" i="1"/>
  <c r="CJ121" i="1"/>
  <c r="CK121" i="1"/>
  <c r="CH122" i="1"/>
  <c r="CI122" i="1"/>
  <c r="CJ122" i="1"/>
  <c r="CK122" i="1"/>
  <c r="CH123" i="1"/>
  <c r="CI123" i="1"/>
  <c r="CJ123" i="1"/>
  <c r="CK123" i="1"/>
  <c r="CH124" i="1"/>
  <c r="CI124" i="1"/>
  <c r="CJ124" i="1"/>
  <c r="CK124" i="1"/>
  <c r="CH125" i="1"/>
  <c r="CI125" i="1"/>
  <c r="CJ125" i="1"/>
  <c r="CK125" i="1"/>
  <c r="CH126" i="1"/>
  <c r="CI126" i="1"/>
  <c r="CJ126" i="1"/>
  <c r="CK126" i="1"/>
  <c r="CH127" i="1"/>
  <c r="CI127" i="1"/>
  <c r="CJ127" i="1"/>
  <c r="CK127" i="1"/>
  <c r="CH128" i="1"/>
  <c r="CI128" i="1"/>
  <c r="CJ128" i="1"/>
  <c r="CK128" i="1"/>
  <c r="CH129" i="1"/>
  <c r="CI129" i="1"/>
  <c r="CJ129" i="1"/>
  <c r="CK129" i="1"/>
  <c r="CH130" i="1"/>
  <c r="CI130" i="1"/>
  <c r="CJ130" i="1"/>
  <c r="CK130" i="1"/>
  <c r="CH131" i="1"/>
  <c r="CI131" i="1"/>
  <c r="CJ131" i="1"/>
  <c r="CK131" i="1"/>
  <c r="CH132" i="1"/>
  <c r="CI132" i="1"/>
  <c r="CJ132" i="1"/>
  <c r="CK132" i="1"/>
  <c r="CH133" i="1"/>
  <c r="CI133" i="1"/>
  <c r="CJ133" i="1"/>
  <c r="CK133" i="1"/>
  <c r="CH134" i="1"/>
  <c r="CI134" i="1"/>
  <c r="CJ134" i="1"/>
  <c r="CK134" i="1"/>
  <c r="CH135" i="1"/>
  <c r="CI135" i="1"/>
  <c r="CJ135" i="1"/>
  <c r="CK135" i="1"/>
  <c r="CH136" i="1"/>
  <c r="CI136" i="1"/>
  <c r="CJ136" i="1"/>
  <c r="CK136" i="1"/>
  <c r="CH137" i="1"/>
  <c r="CI137" i="1"/>
  <c r="CJ137" i="1"/>
  <c r="CK137" i="1"/>
  <c r="CH138" i="1"/>
  <c r="CI138" i="1"/>
  <c r="CJ138" i="1"/>
  <c r="CK138" i="1"/>
  <c r="CH139" i="1"/>
  <c r="CI139" i="1"/>
  <c r="CJ139" i="1"/>
  <c r="CK139" i="1"/>
  <c r="CH140" i="1"/>
  <c r="CI140" i="1"/>
  <c r="CJ140" i="1"/>
  <c r="CK140" i="1"/>
  <c r="CH141" i="1"/>
  <c r="CI141" i="1"/>
  <c r="CJ141" i="1"/>
  <c r="CK141" i="1"/>
  <c r="CH142" i="1"/>
  <c r="CI142" i="1"/>
  <c r="CJ142" i="1"/>
  <c r="CK142" i="1"/>
  <c r="CH143" i="1"/>
  <c r="CI143" i="1"/>
  <c r="CJ143" i="1"/>
  <c r="CK143" i="1"/>
  <c r="CH144" i="1"/>
  <c r="CI144" i="1"/>
  <c r="CJ144" i="1"/>
  <c r="CK144" i="1"/>
  <c r="CH145" i="1"/>
  <c r="CI145" i="1"/>
  <c r="CJ145" i="1"/>
  <c r="CK145" i="1"/>
  <c r="CH146" i="1"/>
  <c r="CI146" i="1"/>
  <c r="CJ146" i="1"/>
  <c r="CK146" i="1"/>
  <c r="CH147" i="1"/>
  <c r="CI147" i="1"/>
  <c r="CJ147" i="1"/>
  <c r="CK147" i="1"/>
  <c r="CH148" i="1"/>
  <c r="CI148" i="1"/>
  <c r="CJ148" i="1"/>
  <c r="CK148" i="1"/>
  <c r="CH149" i="1"/>
  <c r="CI149" i="1"/>
  <c r="CJ149" i="1"/>
  <c r="CK149" i="1"/>
  <c r="CH150" i="1"/>
  <c r="CI150" i="1"/>
  <c r="CJ150" i="1"/>
  <c r="CK150" i="1"/>
  <c r="CH151" i="1"/>
  <c r="CI151" i="1"/>
  <c r="CJ151" i="1"/>
  <c r="CK151" i="1"/>
  <c r="CH152" i="1"/>
  <c r="CI152" i="1"/>
  <c r="CJ152" i="1"/>
  <c r="CK152" i="1"/>
  <c r="CH153" i="1"/>
  <c r="CI153" i="1"/>
  <c r="CJ153" i="1"/>
  <c r="CK153" i="1"/>
  <c r="CH154" i="1"/>
  <c r="CI154" i="1"/>
  <c r="CJ154" i="1"/>
  <c r="CK154" i="1"/>
  <c r="CH155" i="1"/>
  <c r="CI155" i="1"/>
  <c r="CJ155" i="1"/>
  <c r="CK155" i="1"/>
  <c r="CH156" i="1"/>
  <c r="CI156" i="1"/>
  <c r="CJ156" i="1"/>
  <c r="CK156" i="1"/>
  <c r="CH157" i="1"/>
  <c r="CI157" i="1"/>
  <c r="CJ157" i="1"/>
  <c r="CK157" i="1"/>
  <c r="CH158" i="1"/>
  <c r="CI158" i="1"/>
  <c r="CJ158" i="1"/>
  <c r="CK158" i="1"/>
  <c r="CH159" i="1"/>
  <c r="CI159" i="1"/>
  <c r="CJ159" i="1"/>
  <c r="CK159" i="1"/>
  <c r="CH160" i="1"/>
  <c r="CI160" i="1"/>
  <c r="CJ160" i="1"/>
  <c r="CK160" i="1"/>
  <c r="CH161" i="1"/>
  <c r="CI161" i="1"/>
  <c r="CJ161" i="1"/>
  <c r="CK161" i="1"/>
  <c r="CH162" i="1"/>
  <c r="CI162" i="1"/>
  <c r="CJ162" i="1"/>
  <c r="CK162" i="1"/>
  <c r="CH163" i="1"/>
  <c r="CI163" i="1"/>
  <c r="CJ163" i="1"/>
  <c r="CK163" i="1"/>
  <c r="CH164" i="1"/>
  <c r="CI164" i="1"/>
  <c r="CJ164" i="1"/>
  <c r="CK164" i="1"/>
  <c r="CH165" i="1"/>
  <c r="CI165" i="1"/>
  <c r="CJ165" i="1"/>
  <c r="CK165" i="1"/>
  <c r="CH166" i="1"/>
  <c r="CI166" i="1"/>
  <c r="CJ166" i="1"/>
  <c r="CK166" i="1"/>
  <c r="CH167" i="1"/>
  <c r="CI167" i="1"/>
  <c r="CJ167" i="1"/>
  <c r="CK167" i="1"/>
  <c r="CH168" i="1"/>
  <c r="CI168" i="1"/>
  <c r="CJ168" i="1"/>
  <c r="CK168" i="1"/>
  <c r="CH169" i="1"/>
  <c r="CI169" i="1"/>
  <c r="CJ169" i="1"/>
  <c r="CK169" i="1"/>
  <c r="CH170" i="1"/>
  <c r="CI170" i="1"/>
  <c r="CJ170" i="1"/>
  <c r="CK170" i="1"/>
  <c r="CH171" i="1"/>
  <c r="CI171" i="1"/>
  <c r="CJ171" i="1"/>
  <c r="CK171" i="1"/>
  <c r="CH172" i="1"/>
  <c r="CI172" i="1"/>
  <c r="CJ172" i="1"/>
  <c r="CK172" i="1"/>
  <c r="CH173" i="1"/>
  <c r="CI173" i="1"/>
  <c r="CJ173" i="1"/>
  <c r="CK173" i="1"/>
  <c r="CH174" i="1"/>
  <c r="CI174" i="1"/>
  <c r="CJ174" i="1"/>
  <c r="CK174" i="1"/>
  <c r="CH175" i="1"/>
  <c r="CI175" i="1"/>
  <c r="CJ175" i="1"/>
  <c r="CK175" i="1"/>
  <c r="CH176" i="1"/>
  <c r="CI176" i="1"/>
  <c r="CJ176" i="1"/>
  <c r="CK176" i="1"/>
  <c r="CH177" i="1"/>
  <c r="CI177" i="1"/>
  <c r="CJ177" i="1"/>
  <c r="CK177" i="1"/>
  <c r="CH178" i="1"/>
  <c r="CI178" i="1"/>
  <c r="CJ178" i="1"/>
  <c r="CK178" i="1"/>
  <c r="CH179" i="1"/>
  <c r="CI179" i="1"/>
  <c r="CJ179" i="1"/>
  <c r="CK179" i="1"/>
  <c r="CH180" i="1"/>
  <c r="CI180" i="1"/>
  <c r="CJ180" i="1"/>
  <c r="CK180" i="1"/>
  <c r="CH181" i="1"/>
  <c r="CI181" i="1"/>
  <c r="CJ181" i="1"/>
  <c r="CK181" i="1"/>
  <c r="CH182" i="1"/>
  <c r="CI182" i="1"/>
  <c r="CJ182" i="1"/>
  <c r="CK182" i="1"/>
  <c r="CH183" i="1"/>
  <c r="CI183" i="1"/>
  <c r="CJ183" i="1"/>
  <c r="CK183" i="1"/>
  <c r="CH184" i="1"/>
  <c r="CI184" i="1"/>
  <c r="CJ184" i="1"/>
  <c r="CK184" i="1"/>
  <c r="CH185" i="1"/>
  <c r="CI185" i="1"/>
  <c r="CJ185" i="1"/>
  <c r="CK185" i="1"/>
  <c r="CH186" i="1"/>
  <c r="CI186" i="1"/>
  <c r="CJ186" i="1"/>
  <c r="CK186" i="1"/>
  <c r="CH187" i="1"/>
  <c r="CI187" i="1"/>
  <c r="CJ187" i="1"/>
  <c r="CK187" i="1"/>
  <c r="CH188" i="1"/>
  <c r="CI188" i="1"/>
  <c r="CJ188" i="1"/>
  <c r="CK188" i="1"/>
  <c r="CH189" i="1"/>
  <c r="CI189" i="1"/>
  <c r="CJ189" i="1"/>
  <c r="CK189" i="1"/>
  <c r="CH190" i="1"/>
  <c r="CI190" i="1"/>
  <c r="CJ190" i="1"/>
  <c r="CK190" i="1"/>
  <c r="CH191" i="1"/>
  <c r="CI191" i="1"/>
  <c r="CJ191" i="1"/>
  <c r="CK191" i="1"/>
  <c r="CH192" i="1"/>
  <c r="CI192" i="1"/>
  <c r="CJ192" i="1"/>
  <c r="CK192" i="1"/>
  <c r="CH193" i="1"/>
  <c r="CI193" i="1"/>
  <c r="CJ193" i="1"/>
  <c r="CK193" i="1"/>
  <c r="CH194" i="1"/>
  <c r="CI194" i="1"/>
  <c r="CJ194" i="1"/>
  <c r="CK194" i="1"/>
  <c r="CH195" i="1"/>
  <c r="CI195" i="1"/>
  <c r="CJ195" i="1"/>
  <c r="CK195" i="1"/>
  <c r="CH196" i="1"/>
  <c r="CI196" i="1"/>
  <c r="CJ196" i="1"/>
  <c r="CK196" i="1"/>
  <c r="CH197" i="1"/>
  <c r="CI197" i="1"/>
  <c r="CJ197" i="1"/>
  <c r="CK197" i="1"/>
  <c r="CH198" i="1"/>
  <c r="CI198" i="1"/>
  <c r="CJ198" i="1"/>
  <c r="CK198" i="1"/>
  <c r="CH199" i="1"/>
  <c r="CI199" i="1"/>
  <c r="CJ199" i="1"/>
  <c r="CK199" i="1"/>
  <c r="CH200" i="1"/>
  <c r="CI200" i="1"/>
  <c r="CJ200" i="1"/>
  <c r="CK200" i="1"/>
  <c r="CH201" i="1"/>
  <c r="CI201" i="1"/>
  <c r="CJ201" i="1"/>
  <c r="CK201" i="1"/>
  <c r="CH202" i="1"/>
  <c r="CI202" i="1"/>
  <c r="CJ202" i="1"/>
  <c r="CK202" i="1"/>
  <c r="CH203" i="1"/>
  <c r="CI203" i="1"/>
  <c r="CJ203" i="1"/>
  <c r="CK203" i="1"/>
  <c r="CH204" i="1"/>
  <c r="CI204" i="1"/>
  <c r="CJ204" i="1"/>
  <c r="CK204" i="1"/>
  <c r="CH205" i="1"/>
  <c r="CI205" i="1"/>
  <c r="CJ205" i="1"/>
  <c r="CK205" i="1"/>
  <c r="CH206" i="1"/>
  <c r="CI206" i="1"/>
  <c r="CJ206" i="1"/>
  <c r="CK206" i="1"/>
  <c r="CH207" i="1"/>
  <c r="CI207" i="1"/>
  <c r="CJ207" i="1"/>
  <c r="CK207" i="1"/>
  <c r="CH208" i="1"/>
  <c r="CI208" i="1"/>
  <c r="CJ208" i="1"/>
  <c r="CK208" i="1"/>
  <c r="CH209" i="1"/>
  <c r="CI209" i="1"/>
  <c r="CJ209" i="1"/>
  <c r="CK209" i="1"/>
  <c r="CH210" i="1"/>
  <c r="CI210" i="1"/>
  <c r="CJ210" i="1"/>
  <c r="CK210" i="1"/>
  <c r="CH211" i="1"/>
  <c r="CI211" i="1"/>
  <c r="CJ211" i="1"/>
  <c r="CK211" i="1"/>
  <c r="CH212" i="1"/>
  <c r="CI212" i="1"/>
  <c r="CJ212" i="1"/>
  <c r="CK212" i="1"/>
  <c r="CH213" i="1"/>
  <c r="CI213" i="1"/>
  <c r="CJ213" i="1"/>
  <c r="CK213" i="1"/>
  <c r="CH214" i="1"/>
  <c r="CI214" i="1"/>
  <c r="CJ214" i="1"/>
  <c r="CK214" i="1"/>
  <c r="CH215" i="1"/>
  <c r="CI215" i="1"/>
  <c r="CJ215" i="1"/>
  <c r="CK215" i="1"/>
  <c r="CH216" i="1"/>
  <c r="CI216" i="1"/>
  <c r="CJ216" i="1"/>
  <c r="CK216" i="1"/>
  <c r="CH217" i="1"/>
  <c r="CI217" i="1"/>
  <c r="CJ217" i="1"/>
  <c r="CK217" i="1"/>
  <c r="CH218" i="1"/>
  <c r="CI218" i="1"/>
  <c r="CJ218" i="1"/>
  <c r="CK218" i="1"/>
  <c r="CH219" i="1"/>
  <c r="CI219" i="1"/>
  <c r="CJ219" i="1"/>
  <c r="CK219" i="1"/>
  <c r="CH220" i="1"/>
  <c r="CI220" i="1"/>
  <c r="CJ220" i="1"/>
  <c r="CK220" i="1"/>
  <c r="CH221" i="1"/>
  <c r="CI221" i="1"/>
  <c r="CJ221" i="1"/>
  <c r="CK221" i="1"/>
  <c r="CH222" i="1"/>
  <c r="CI222" i="1"/>
  <c r="CJ222" i="1"/>
  <c r="CK222" i="1"/>
  <c r="CH223" i="1"/>
  <c r="CI223" i="1"/>
  <c r="CJ223" i="1"/>
  <c r="CK223" i="1"/>
  <c r="CH224" i="1"/>
  <c r="CI224" i="1"/>
  <c r="CJ224" i="1"/>
  <c r="CK224" i="1"/>
  <c r="CH225" i="1"/>
  <c r="CI225" i="1"/>
  <c r="CJ225" i="1"/>
  <c r="CK225" i="1"/>
  <c r="CH226" i="1"/>
  <c r="CI226" i="1"/>
  <c r="CJ226" i="1"/>
  <c r="CK226" i="1"/>
  <c r="CH227" i="1"/>
  <c r="CI227" i="1"/>
  <c r="CJ227" i="1"/>
  <c r="CK227" i="1"/>
  <c r="CH228" i="1"/>
  <c r="CI228" i="1"/>
  <c r="CJ228" i="1"/>
  <c r="CK228" i="1"/>
  <c r="CH229" i="1"/>
  <c r="CI229" i="1"/>
  <c r="CJ229" i="1"/>
  <c r="CK229" i="1"/>
  <c r="CH230" i="1"/>
  <c r="CI230" i="1"/>
  <c r="CJ230" i="1"/>
  <c r="CK230" i="1"/>
  <c r="CH231" i="1"/>
  <c r="CI231" i="1"/>
  <c r="CJ231" i="1"/>
  <c r="CK231" i="1"/>
  <c r="CH232" i="1"/>
  <c r="CI232" i="1"/>
  <c r="CJ232" i="1"/>
  <c r="CK232" i="1"/>
  <c r="CH233" i="1"/>
  <c r="CI233" i="1"/>
  <c r="CJ233" i="1"/>
  <c r="CK233" i="1"/>
  <c r="CH234" i="1"/>
  <c r="CI234" i="1"/>
  <c r="CJ234" i="1"/>
  <c r="CK234" i="1"/>
  <c r="CH235" i="1"/>
  <c r="CI235" i="1"/>
  <c r="CJ235" i="1"/>
  <c r="CK235" i="1"/>
  <c r="CH236" i="1"/>
  <c r="CI236" i="1"/>
  <c r="CJ236" i="1"/>
  <c r="CK236" i="1"/>
  <c r="CH237" i="1"/>
  <c r="CI237" i="1"/>
  <c r="CJ237" i="1"/>
  <c r="CK237" i="1"/>
  <c r="CH238" i="1"/>
  <c r="CI238" i="1"/>
  <c r="CJ238" i="1"/>
  <c r="CK238" i="1"/>
  <c r="CH239" i="1"/>
  <c r="CI239" i="1"/>
  <c r="CJ239" i="1"/>
  <c r="CK239" i="1"/>
  <c r="CH240" i="1"/>
  <c r="CI240" i="1"/>
  <c r="CJ240" i="1"/>
  <c r="CK240" i="1"/>
  <c r="CH241" i="1"/>
  <c r="CI241" i="1"/>
  <c r="CJ241" i="1"/>
  <c r="CK241" i="1"/>
  <c r="CH242" i="1"/>
  <c r="CI242" i="1"/>
  <c r="CJ242" i="1"/>
  <c r="CK242" i="1"/>
  <c r="CH243" i="1"/>
  <c r="CI243" i="1"/>
  <c r="CJ243" i="1"/>
  <c r="CK243" i="1"/>
  <c r="CH244" i="1"/>
  <c r="CI244" i="1"/>
  <c r="CJ244" i="1"/>
  <c r="CK244" i="1"/>
  <c r="CH245" i="1"/>
  <c r="CI245" i="1"/>
  <c r="CJ245" i="1"/>
  <c r="CK245" i="1"/>
  <c r="CH246" i="1"/>
  <c r="CI246" i="1"/>
  <c r="CJ246" i="1"/>
  <c r="CK246" i="1"/>
  <c r="CH247" i="1"/>
  <c r="CI247" i="1"/>
  <c r="CJ247" i="1"/>
  <c r="CK247" i="1"/>
  <c r="CH248" i="1"/>
  <c r="CI248" i="1"/>
  <c r="CJ248" i="1"/>
  <c r="CK248" i="1"/>
  <c r="CH249" i="1"/>
  <c r="CI249" i="1"/>
  <c r="CJ249" i="1"/>
  <c r="CK249" i="1"/>
  <c r="CH250" i="1"/>
  <c r="CI250" i="1"/>
  <c r="CJ250" i="1"/>
  <c r="CK250" i="1"/>
  <c r="CH251" i="1"/>
  <c r="CI251" i="1"/>
  <c r="CJ251" i="1"/>
  <c r="CK251" i="1"/>
  <c r="CH252" i="1"/>
  <c r="CI252" i="1"/>
  <c r="CJ252" i="1"/>
  <c r="CK252" i="1"/>
  <c r="CH253" i="1"/>
  <c r="CI253" i="1"/>
  <c r="CJ253" i="1"/>
  <c r="CK253" i="1"/>
  <c r="CH254" i="1"/>
  <c r="CI254" i="1"/>
  <c r="CJ254" i="1"/>
  <c r="CK254" i="1"/>
  <c r="CH255" i="1"/>
  <c r="CI255" i="1"/>
  <c r="CJ255" i="1"/>
  <c r="CK255" i="1"/>
  <c r="CH256" i="1"/>
  <c r="CI256" i="1"/>
  <c r="CJ256" i="1"/>
  <c r="CK256" i="1"/>
  <c r="CH257" i="1"/>
  <c r="CI257" i="1"/>
  <c r="CJ257" i="1"/>
  <c r="CK257" i="1"/>
  <c r="CH258" i="1"/>
  <c r="CI258" i="1"/>
  <c r="CJ258" i="1"/>
  <c r="CK258" i="1"/>
  <c r="CH259" i="1"/>
  <c r="CI259" i="1"/>
  <c r="CJ259" i="1"/>
  <c r="CK259" i="1"/>
  <c r="CH260" i="1"/>
  <c r="CI260" i="1"/>
  <c r="CJ260" i="1"/>
  <c r="CK260" i="1"/>
  <c r="CH261" i="1"/>
  <c r="CI261" i="1"/>
  <c r="CJ261" i="1"/>
  <c r="CK261" i="1"/>
  <c r="CH262" i="1"/>
  <c r="CI262" i="1"/>
  <c r="CJ262" i="1"/>
  <c r="CK262" i="1"/>
  <c r="CH263" i="1"/>
  <c r="CI263" i="1"/>
  <c r="CJ263" i="1"/>
  <c r="CK263" i="1"/>
  <c r="CH264" i="1"/>
  <c r="CI264" i="1"/>
  <c r="CJ264" i="1"/>
  <c r="CK264" i="1"/>
  <c r="CH265" i="1"/>
  <c r="CI265" i="1"/>
  <c r="CJ265" i="1"/>
  <c r="CK265" i="1"/>
  <c r="CH266" i="1"/>
  <c r="CI266" i="1"/>
  <c r="CJ266" i="1"/>
  <c r="CK266" i="1"/>
  <c r="CH267" i="1"/>
  <c r="CI267" i="1"/>
  <c r="CJ267" i="1"/>
  <c r="CK267" i="1"/>
  <c r="CH268" i="1"/>
  <c r="CI268" i="1"/>
  <c r="CJ268" i="1"/>
  <c r="CK268" i="1"/>
  <c r="CH269" i="1"/>
  <c r="CI269" i="1"/>
  <c r="CJ269" i="1"/>
  <c r="CK269" i="1"/>
  <c r="CH270" i="1"/>
  <c r="CI270" i="1"/>
  <c r="CJ270" i="1"/>
  <c r="CK270" i="1"/>
  <c r="CH271" i="1"/>
  <c r="CI271" i="1"/>
  <c r="CJ271" i="1"/>
  <c r="CK271" i="1"/>
  <c r="CH272" i="1"/>
  <c r="CI272" i="1"/>
  <c r="CJ272" i="1"/>
  <c r="CK272" i="1"/>
  <c r="CH273" i="1"/>
  <c r="CI273" i="1"/>
  <c r="CJ273" i="1"/>
  <c r="CK273" i="1"/>
  <c r="CH274" i="1"/>
  <c r="CI274" i="1"/>
  <c r="CJ274" i="1"/>
  <c r="CK274" i="1"/>
  <c r="CH275" i="1"/>
  <c r="CI275" i="1"/>
  <c r="CJ275" i="1"/>
  <c r="CK275" i="1"/>
  <c r="CH276" i="1"/>
  <c r="CI276" i="1"/>
  <c r="CJ276" i="1"/>
  <c r="CK276" i="1"/>
  <c r="CH277" i="1"/>
  <c r="CI277" i="1"/>
  <c r="CJ277" i="1"/>
  <c r="CK277" i="1"/>
  <c r="CH278" i="1"/>
  <c r="CI278" i="1"/>
  <c r="CJ278" i="1"/>
  <c r="CK278" i="1"/>
  <c r="CH279" i="1"/>
  <c r="CI279" i="1"/>
  <c r="CJ279" i="1"/>
  <c r="CK279" i="1"/>
  <c r="CH280" i="1"/>
  <c r="CI280" i="1"/>
  <c r="CJ280" i="1"/>
  <c r="CK280" i="1"/>
  <c r="CH281" i="1"/>
  <c r="CI281" i="1"/>
  <c r="CJ281" i="1"/>
  <c r="CK281" i="1"/>
  <c r="CH282" i="1"/>
  <c r="CI282" i="1"/>
  <c r="CJ282" i="1"/>
  <c r="CK282" i="1"/>
  <c r="CH283" i="1"/>
  <c r="CI283" i="1"/>
  <c r="CJ283" i="1"/>
  <c r="CK283" i="1"/>
  <c r="CH284" i="1"/>
  <c r="CI284" i="1"/>
  <c r="CJ284" i="1"/>
  <c r="CK284" i="1"/>
  <c r="CH285" i="1"/>
  <c r="CI285" i="1"/>
  <c r="CJ285" i="1"/>
  <c r="CK285" i="1"/>
  <c r="CH286" i="1"/>
  <c r="CI286" i="1"/>
  <c r="CJ286" i="1"/>
  <c r="CK286" i="1"/>
  <c r="CH287" i="1"/>
  <c r="CI287" i="1"/>
  <c r="CJ287" i="1"/>
  <c r="CK287" i="1"/>
  <c r="CH288" i="1"/>
  <c r="CI288" i="1"/>
  <c r="CJ288" i="1"/>
  <c r="CK288" i="1"/>
  <c r="CH289" i="1"/>
  <c r="CI289" i="1"/>
  <c r="CJ289" i="1"/>
  <c r="CK289" i="1"/>
  <c r="CH290" i="1"/>
  <c r="CI290" i="1"/>
  <c r="CJ290" i="1"/>
  <c r="CK290" i="1"/>
  <c r="CH291" i="1"/>
  <c r="CI291" i="1"/>
  <c r="CJ291" i="1"/>
  <c r="CK291" i="1"/>
  <c r="CH292" i="1"/>
  <c r="CI292" i="1"/>
  <c r="CJ292" i="1"/>
  <c r="CK292" i="1"/>
  <c r="CH293" i="1"/>
  <c r="CI293" i="1"/>
  <c r="CJ293" i="1"/>
  <c r="CK293" i="1"/>
  <c r="CH294" i="1"/>
  <c r="CI294" i="1"/>
  <c r="CJ294" i="1"/>
  <c r="CK294" i="1"/>
  <c r="CH295" i="1"/>
  <c r="CI295" i="1"/>
  <c r="CJ295" i="1"/>
  <c r="CK295" i="1"/>
  <c r="CH296" i="1"/>
  <c r="CI296" i="1"/>
  <c r="CJ296" i="1"/>
  <c r="CK296" i="1"/>
  <c r="CH297" i="1"/>
  <c r="CI297" i="1"/>
  <c r="CJ297" i="1"/>
  <c r="CK297" i="1"/>
  <c r="CH298" i="1"/>
  <c r="CI298" i="1"/>
  <c r="CJ298" i="1"/>
  <c r="CK298" i="1"/>
  <c r="CH299" i="1"/>
  <c r="CI299" i="1"/>
  <c r="CJ299" i="1"/>
  <c r="CK299" i="1"/>
  <c r="CH300" i="1"/>
  <c r="CI300" i="1"/>
  <c r="CJ300" i="1"/>
  <c r="CK300" i="1"/>
  <c r="CH301" i="1"/>
  <c r="CI301" i="1"/>
  <c r="CJ301" i="1"/>
  <c r="CK301" i="1"/>
  <c r="CH302" i="1"/>
  <c r="CI302" i="1"/>
  <c r="CJ302" i="1"/>
  <c r="CK302" i="1"/>
  <c r="CH303" i="1"/>
  <c r="CI303" i="1"/>
  <c r="CJ303" i="1"/>
  <c r="CK303" i="1"/>
  <c r="CH304" i="1"/>
  <c r="CI304" i="1"/>
  <c r="CJ304" i="1"/>
  <c r="CK304" i="1"/>
  <c r="CH305" i="1"/>
  <c r="CI305" i="1"/>
  <c r="CJ305" i="1"/>
  <c r="CK305" i="1"/>
  <c r="CH306" i="1"/>
  <c r="CI306" i="1"/>
  <c r="CJ306" i="1"/>
  <c r="CK306" i="1"/>
  <c r="CH307" i="1"/>
  <c r="CI307" i="1"/>
  <c r="CJ307" i="1"/>
  <c r="CK307" i="1"/>
  <c r="CH308" i="1"/>
  <c r="CI308" i="1"/>
  <c r="CJ308" i="1"/>
  <c r="CK308" i="1"/>
  <c r="CH309" i="1"/>
  <c r="CI309" i="1"/>
  <c r="CJ309" i="1"/>
  <c r="CK309" i="1"/>
  <c r="CH310" i="1"/>
  <c r="CI310" i="1"/>
  <c r="CJ310" i="1"/>
  <c r="CK310" i="1"/>
  <c r="CH311" i="1"/>
  <c r="CI311" i="1"/>
  <c r="CJ311" i="1"/>
  <c r="CK311" i="1"/>
  <c r="CH312" i="1"/>
  <c r="CI312" i="1"/>
  <c r="CJ312" i="1"/>
  <c r="CK312" i="1"/>
  <c r="CH313" i="1"/>
  <c r="CI313" i="1"/>
  <c r="CJ313" i="1"/>
  <c r="CK313" i="1"/>
  <c r="CH314" i="1"/>
  <c r="CI314" i="1"/>
  <c r="CJ314" i="1"/>
  <c r="CK314" i="1"/>
  <c r="CH315" i="1"/>
  <c r="CI315" i="1"/>
  <c r="CJ315" i="1"/>
  <c r="CK315" i="1"/>
  <c r="CH316" i="1"/>
  <c r="CI316" i="1"/>
  <c r="CJ316" i="1"/>
  <c r="CK316" i="1"/>
  <c r="CH317" i="1"/>
  <c r="CI317" i="1"/>
  <c r="CJ317" i="1"/>
  <c r="CK317" i="1"/>
  <c r="CH318" i="1"/>
  <c r="CI318" i="1"/>
  <c r="CJ318" i="1"/>
  <c r="CK318" i="1"/>
  <c r="CH319" i="1"/>
  <c r="CI319" i="1"/>
  <c r="CJ319" i="1"/>
  <c r="CK319" i="1"/>
  <c r="CH320" i="1"/>
  <c r="CI320" i="1"/>
  <c r="CJ320" i="1"/>
  <c r="CK320" i="1"/>
  <c r="CH321" i="1"/>
  <c r="CI321" i="1"/>
  <c r="CJ321" i="1"/>
  <c r="CK321" i="1"/>
  <c r="CH322" i="1"/>
  <c r="CI322" i="1"/>
  <c r="CJ322" i="1"/>
  <c r="CK322" i="1"/>
  <c r="CH323" i="1"/>
  <c r="CI323" i="1"/>
  <c r="CJ323" i="1"/>
  <c r="CK323" i="1"/>
  <c r="CH324" i="1"/>
  <c r="CI324" i="1"/>
  <c r="CJ324" i="1"/>
  <c r="CK324" i="1"/>
  <c r="CH325" i="1"/>
  <c r="CI325" i="1"/>
  <c r="CJ325" i="1"/>
  <c r="CK325" i="1"/>
  <c r="CH326" i="1"/>
  <c r="CI326" i="1"/>
  <c r="CJ326" i="1"/>
  <c r="CK326" i="1"/>
  <c r="CH327" i="1"/>
  <c r="CI327" i="1"/>
  <c r="CJ327" i="1"/>
  <c r="CK327" i="1"/>
  <c r="CH328" i="1"/>
  <c r="CI328" i="1"/>
  <c r="CJ328" i="1"/>
  <c r="CK328" i="1"/>
  <c r="CH329" i="1"/>
  <c r="CI329" i="1"/>
  <c r="CJ329" i="1"/>
  <c r="CK329" i="1"/>
  <c r="CH330" i="1"/>
  <c r="CI330" i="1"/>
  <c r="CJ330" i="1"/>
  <c r="CK330" i="1"/>
  <c r="CH331" i="1"/>
  <c r="CI331" i="1"/>
  <c r="CJ331" i="1"/>
  <c r="CK331" i="1"/>
  <c r="CH332" i="1"/>
  <c r="CI332" i="1"/>
  <c r="CJ332" i="1"/>
  <c r="CK332" i="1"/>
  <c r="CH333" i="1"/>
  <c r="CI333" i="1"/>
  <c r="CJ333" i="1"/>
  <c r="CK333" i="1"/>
  <c r="CH334" i="1"/>
  <c r="CI334" i="1"/>
  <c r="CJ334" i="1"/>
  <c r="CK334" i="1"/>
  <c r="CH335" i="1"/>
  <c r="CI335" i="1"/>
  <c r="CJ335" i="1"/>
  <c r="CK335" i="1"/>
  <c r="CH336" i="1"/>
  <c r="CI336" i="1"/>
  <c r="CJ336" i="1"/>
  <c r="CK336" i="1"/>
  <c r="CH337" i="1"/>
  <c r="CI337" i="1"/>
  <c r="CJ337" i="1"/>
  <c r="CK337" i="1"/>
  <c r="CH338" i="1"/>
  <c r="CI338" i="1"/>
  <c r="CJ338" i="1"/>
  <c r="CK338" i="1"/>
  <c r="CH339" i="1"/>
  <c r="CI339" i="1"/>
  <c r="CJ339" i="1"/>
  <c r="CK339" i="1"/>
  <c r="CH340" i="1"/>
  <c r="CI340" i="1"/>
  <c r="CJ340" i="1"/>
  <c r="CK340" i="1"/>
  <c r="CH341" i="1"/>
  <c r="CI341" i="1"/>
  <c r="CJ341" i="1"/>
  <c r="CK341" i="1"/>
  <c r="CH342" i="1"/>
  <c r="CI342" i="1"/>
  <c r="CJ342" i="1"/>
  <c r="CK342" i="1"/>
  <c r="CH343" i="1"/>
  <c r="CI343" i="1"/>
  <c r="CJ343" i="1"/>
  <c r="CK343" i="1"/>
  <c r="CH344" i="1"/>
  <c r="CI344" i="1"/>
  <c r="CJ344" i="1"/>
  <c r="CK344" i="1"/>
  <c r="CH345" i="1"/>
  <c r="CI345" i="1"/>
  <c r="CJ345" i="1"/>
  <c r="CK345" i="1"/>
  <c r="CH346" i="1"/>
  <c r="CI346" i="1"/>
  <c r="CJ346" i="1"/>
  <c r="CK346" i="1"/>
  <c r="CH347" i="1"/>
  <c r="CI347" i="1"/>
  <c r="CJ347" i="1"/>
  <c r="CK347" i="1"/>
  <c r="CH348" i="1"/>
  <c r="CI348" i="1"/>
  <c r="CJ348" i="1"/>
  <c r="CK348" i="1"/>
  <c r="CH349" i="1"/>
  <c r="CI349" i="1"/>
  <c r="CJ349" i="1"/>
  <c r="CK349" i="1"/>
  <c r="CH350" i="1"/>
  <c r="CI350" i="1"/>
  <c r="CJ350" i="1"/>
  <c r="CK350" i="1"/>
  <c r="CH351" i="1"/>
  <c r="CI351" i="1"/>
  <c r="CJ351" i="1"/>
  <c r="CK351" i="1"/>
  <c r="CH352" i="1"/>
  <c r="CI352" i="1"/>
  <c r="CJ352" i="1"/>
  <c r="CK352" i="1"/>
  <c r="CH353" i="1"/>
  <c r="CI353" i="1"/>
  <c r="CJ353" i="1"/>
  <c r="CK353" i="1"/>
  <c r="CH354" i="1"/>
  <c r="CI354" i="1"/>
  <c r="CJ354" i="1"/>
  <c r="CK354" i="1"/>
  <c r="CH355" i="1"/>
  <c r="CI355" i="1"/>
  <c r="CJ355" i="1"/>
  <c r="CK355" i="1"/>
  <c r="CH356" i="1"/>
  <c r="CI356" i="1"/>
  <c r="CJ356" i="1"/>
  <c r="CK356" i="1"/>
  <c r="CH357" i="1"/>
  <c r="CI357" i="1"/>
  <c r="CJ357" i="1"/>
  <c r="CK357" i="1"/>
  <c r="CH358" i="1"/>
  <c r="CI358" i="1"/>
  <c r="CJ358" i="1"/>
  <c r="CK358" i="1"/>
  <c r="CH359" i="1"/>
  <c r="CI359" i="1"/>
  <c r="CJ359" i="1"/>
  <c r="CK359" i="1"/>
  <c r="CH360" i="1"/>
  <c r="CI360" i="1"/>
  <c r="CJ360" i="1"/>
  <c r="CK360" i="1"/>
  <c r="CH361" i="1"/>
  <c r="CI361" i="1"/>
  <c r="CJ361" i="1"/>
  <c r="CK361" i="1"/>
  <c r="CH362" i="1"/>
  <c r="CI362" i="1"/>
  <c r="CJ362" i="1"/>
  <c r="CK362" i="1"/>
  <c r="CH363" i="1"/>
  <c r="CI363" i="1"/>
  <c r="CJ363" i="1"/>
  <c r="CK363" i="1"/>
  <c r="CH364" i="1"/>
  <c r="CI364" i="1"/>
  <c r="CJ364" i="1"/>
  <c r="CK364" i="1"/>
  <c r="CH365" i="1"/>
  <c r="CI365" i="1"/>
  <c r="CJ365" i="1"/>
  <c r="CK365" i="1"/>
  <c r="CH366" i="1"/>
  <c r="CI366" i="1"/>
  <c r="CJ366" i="1"/>
  <c r="CK366" i="1"/>
  <c r="CH367" i="1"/>
  <c r="CI367" i="1"/>
  <c r="CJ367" i="1"/>
  <c r="CK367" i="1"/>
  <c r="CH368" i="1"/>
  <c r="CI368" i="1"/>
  <c r="CJ368" i="1"/>
  <c r="CK368" i="1"/>
  <c r="CH369" i="1"/>
  <c r="CI369" i="1"/>
  <c r="CJ369" i="1"/>
  <c r="CK369" i="1"/>
  <c r="CH370" i="1"/>
  <c r="CI370" i="1"/>
  <c r="CJ370" i="1"/>
  <c r="CK370" i="1"/>
  <c r="CH371" i="1"/>
  <c r="CI371" i="1"/>
  <c r="CJ371" i="1"/>
  <c r="CK371" i="1"/>
  <c r="CH372" i="1"/>
  <c r="CI372" i="1"/>
  <c r="CJ372" i="1"/>
  <c r="CK372" i="1"/>
  <c r="CH373" i="1"/>
  <c r="CI373" i="1"/>
  <c r="CJ373" i="1"/>
  <c r="CK373" i="1"/>
  <c r="CH374" i="1"/>
  <c r="CI374" i="1"/>
  <c r="CJ374" i="1"/>
  <c r="CK374" i="1"/>
  <c r="CH375" i="1"/>
  <c r="CI375" i="1"/>
  <c r="CJ375" i="1"/>
  <c r="CK375" i="1"/>
  <c r="CH376" i="1"/>
  <c r="CI376" i="1"/>
  <c r="CJ376" i="1"/>
  <c r="CK376" i="1"/>
  <c r="CH377" i="1"/>
  <c r="CI377" i="1"/>
  <c r="CJ377" i="1"/>
  <c r="CK377" i="1"/>
  <c r="CH378" i="1"/>
  <c r="CI378" i="1"/>
  <c r="CJ378" i="1"/>
  <c r="CK378" i="1"/>
  <c r="CH379" i="1"/>
  <c r="CI379" i="1"/>
  <c r="CJ379" i="1"/>
  <c r="CK379" i="1"/>
  <c r="CH380" i="1"/>
  <c r="CI380" i="1"/>
  <c r="CJ380" i="1"/>
  <c r="CK380" i="1"/>
  <c r="CH381" i="1"/>
  <c r="CI381" i="1"/>
  <c r="CJ381" i="1"/>
  <c r="CK381" i="1"/>
  <c r="CH382" i="1"/>
  <c r="CI382" i="1"/>
  <c r="CJ382" i="1"/>
  <c r="CK382" i="1"/>
  <c r="CH383" i="1"/>
  <c r="CI383" i="1"/>
  <c r="CJ383" i="1"/>
  <c r="CK383" i="1"/>
  <c r="CH384" i="1"/>
  <c r="CI384" i="1"/>
  <c r="CJ384" i="1"/>
  <c r="CK384" i="1"/>
  <c r="CH385" i="1"/>
  <c r="CI385" i="1"/>
  <c r="CJ385" i="1"/>
  <c r="CK385" i="1"/>
  <c r="CH386" i="1"/>
  <c r="CI386" i="1"/>
  <c r="CJ386" i="1"/>
  <c r="CK386" i="1"/>
  <c r="CH387" i="1"/>
  <c r="CI387" i="1"/>
  <c r="CJ387" i="1"/>
  <c r="CK387" i="1"/>
  <c r="CH388" i="1"/>
  <c r="CI388" i="1"/>
  <c r="CJ388" i="1"/>
  <c r="CK388" i="1"/>
  <c r="CH389" i="1"/>
  <c r="CI389" i="1"/>
  <c r="CJ389" i="1"/>
  <c r="CK389" i="1"/>
  <c r="CH390" i="1"/>
  <c r="CI390" i="1"/>
  <c r="CJ390" i="1"/>
  <c r="CK390" i="1"/>
  <c r="CH391" i="1"/>
  <c r="CI391" i="1"/>
  <c r="CJ391" i="1"/>
  <c r="CK391" i="1"/>
  <c r="CH392" i="1"/>
  <c r="CI392" i="1"/>
  <c r="CJ392" i="1"/>
  <c r="CK392" i="1"/>
  <c r="CH393" i="1"/>
  <c r="CI393" i="1"/>
  <c r="CJ393" i="1"/>
  <c r="CK393" i="1"/>
  <c r="CH394" i="1"/>
  <c r="CI394" i="1"/>
  <c r="CJ394" i="1"/>
  <c r="CK394" i="1"/>
  <c r="CH395" i="1"/>
  <c r="CI395" i="1"/>
  <c r="CJ395" i="1"/>
  <c r="CK395" i="1"/>
  <c r="CH396" i="1"/>
  <c r="CI396" i="1"/>
  <c r="CJ396" i="1"/>
  <c r="CK396" i="1"/>
  <c r="CH397" i="1"/>
  <c r="CI397" i="1"/>
  <c r="CJ397" i="1"/>
  <c r="CK397" i="1"/>
  <c r="CH398" i="1"/>
  <c r="CI398" i="1"/>
  <c r="CJ398" i="1"/>
  <c r="CK398" i="1"/>
  <c r="CH399" i="1"/>
  <c r="CI399" i="1"/>
  <c r="CJ399" i="1"/>
  <c r="CK399" i="1"/>
  <c r="CH400" i="1"/>
  <c r="CI400" i="1"/>
  <c r="CJ400" i="1"/>
  <c r="CK400" i="1"/>
  <c r="CH401" i="1"/>
  <c r="CI401" i="1"/>
  <c r="CJ401" i="1"/>
  <c r="CK401" i="1"/>
  <c r="CH402" i="1"/>
  <c r="CI402" i="1"/>
  <c r="CJ402" i="1"/>
  <c r="CK402" i="1"/>
  <c r="CH403" i="1"/>
  <c r="CI403" i="1"/>
  <c r="CJ403" i="1"/>
  <c r="CK403" i="1"/>
  <c r="CH404" i="1"/>
  <c r="CI404" i="1"/>
  <c r="CJ404" i="1"/>
  <c r="CK404" i="1"/>
  <c r="CH405" i="1"/>
  <c r="CI405" i="1"/>
  <c r="CJ405" i="1"/>
  <c r="CK405" i="1"/>
  <c r="CH406" i="1"/>
  <c r="CI406" i="1"/>
  <c r="CJ406" i="1"/>
  <c r="CK406" i="1"/>
  <c r="CH407" i="1"/>
  <c r="CI407" i="1"/>
  <c r="CJ407" i="1"/>
  <c r="CK407" i="1"/>
  <c r="CH408" i="1"/>
  <c r="CI408" i="1"/>
  <c r="CJ408" i="1"/>
  <c r="CK408" i="1"/>
  <c r="CH409" i="1"/>
  <c r="CI409" i="1"/>
  <c r="CJ409" i="1"/>
  <c r="CK409" i="1"/>
  <c r="CH410" i="1"/>
  <c r="CI410" i="1"/>
  <c r="CJ410" i="1"/>
  <c r="CK410" i="1"/>
  <c r="CH411" i="1"/>
  <c r="CI411" i="1"/>
  <c r="CJ411" i="1"/>
  <c r="CK411" i="1"/>
  <c r="CH412" i="1"/>
  <c r="CI412" i="1"/>
  <c r="CJ412" i="1"/>
  <c r="CK412" i="1"/>
  <c r="CH413" i="1"/>
  <c r="CI413" i="1"/>
  <c r="CJ413" i="1"/>
  <c r="CK413" i="1"/>
  <c r="CH414" i="1"/>
  <c r="CI414" i="1"/>
  <c r="CJ414" i="1"/>
  <c r="CK414" i="1"/>
  <c r="CH415" i="1"/>
  <c r="CI415" i="1"/>
  <c r="CJ415" i="1"/>
  <c r="CK415" i="1"/>
  <c r="CH416" i="1"/>
  <c r="CI416" i="1"/>
  <c r="CJ416" i="1"/>
  <c r="CK416" i="1"/>
  <c r="CH417" i="1"/>
  <c r="CI417" i="1"/>
  <c r="CJ417" i="1"/>
  <c r="CK417" i="1"/>
  <c r="CH418" i="1"/>
  <c r="CI418" i="1"/>
  <c r="CJ418" i="1"/>
  <c r="CK418" i="1"/>
  <c r="CH419" i="1"/>
  <c r="CI419" i="1"/>
  <c r="CJ419" i="1"/>
  <c r="CK419" i="1"/>
  <c r="CH420" i="1"/>
  <c r="CI420" i="1"/>
  <c r="CJ420" i="1"/>
  <c r="CK420" i="1"/>
  <c r="CH421" i="1"/>
  <c r="CI421" i="1"/>
  <c r="CJ421" i="1"/>
  <c r="CK421" i="1"/>
  <c r="CH422" i="1"/>
  <c r="CI422" i="1"/>
  <c r="CJ422" i="1"/>
  <c r="CK422" i="1"/>
  <c r="CH423" i="1"/>
  <c r="CI423" i="1"/>
  <c r="CJ423" i="1"/>
  <c r="CK423" i="1"/>
  <c r="CH424" i="1"/>
  <c r="CI424" i="1"/>
  <c r="CJ424" i="1"/>
  <c r="CK424" i="1"/>
  <c r="CH425" i="1"/>
  <c r="CI425" i="1"/>
  <c r="CJ425" i="1"/>
  <c r="CK425" i="1"/>
  <c r="CH426" i="1"/>
  <c r="CI426" i="1"/>
  <c r="CJ426" i="1"/>
  <c r="CK426" i="1"/>
  <c r="CH427" i="1"/>
  <c r="CI427" i="1"/>
  <c r="CJ427" i="1"/>
  <c r="CK427" i="1"/>
  <c r="CH428" i="1"/>
  <c r="CI428" i="1"/>
  <c r="CJ428" i="1"/>
  <c r="CK428" i="1"/>
  <c r="CH429" i="1"/>
  <c r="CI429" i="1"/>
  <c r="CJ429" i="1"/>
  <c r="CK429" i="1"/>
  <c r="CH430" i="1"/>
  <c r="CI430" i="1"/>
  <c r="CJ430" i="1"/>
  <c r="CK430" i="1"/>
  <c r="CH431" i="1"/>
  <c r="CI431" i="1"/>
  <c r="CJ431" i="1"/>
  <c r="CK431" i="1"/>
  <c r="CH432" i="1"/>
  <c r="CI432" i="1"/>
  <c r="CJ432" i="1"/>
  <c r="CK432" i="1"/>
  <c r="CH433" i="1"/>
  <c r="CI433" i="1"/>
  <c r="CJ433" i="1"/>
  <c r="CK433" i="1"/>
  <c r="CH434" i="1"/>
  <c r="CI434" i="1"/>
  <c r="CJ434" i="1"/>
  <c r="CK434" i="1"/>
  <c r="CH435" i="1"/>
  <c r="CI435" i="1"/>
  <c r="CJ435" i="1"/>
  <c r="CK435" i="1"/>
  <c r="CH436" i="1"/>
  <c r="CI436" i="1"/>
  <c r="CJ436" i="1"/>
  <c r="CK436" i="1"/>
  <c r="CH437" i="1"/>
  <c r="CI437" i="1"/>
  <c r="CJ437" i="1"/>
  <c r="CK437" i="1"/>
  <c r="CH438" i="1"/>
  <c r="CI438" i="1"/>
  <c r="CJ438" i="1"/>
  <c r="CK438" i="1"/>
  <c r="CH439" i="1"/>
  <c r="CI439" i="1"/>
  <c r="CJ439" i="1"/>
  <c r="CK439" i="1"/>
  <c r="CH440" i="1"/>
  <c r="CI440" i="1"/>
  <c r="CJ440" i="1"/>
  <c r="CK440" i="1"/>
  <c r="CH441" i="1"/>
  <c r="CI441" i="1"/>
  <c r="CJ441" i="1"/>
  <c r="CK441" i="1"/>
  <c r="CH442" i="1"/>
  <c r="CI442" i="1"/>
  <c r="CJ442" i="1"/>
  <c r="CK442" i="1"/>
  <c r="CH443" i="1"/>
  <c r="CI443" i="1"/>
  <c r="CJ443" i="1"/>
  <c r="CK443" i="1"/>
  <c r="CH444" i="1"/>
  <c r="CI444" i="1"/>
  <c r="CJ444" i="1"/>
  <c r="CK444" i="1"/>
  <c r="CH445" i="1"/>
  <c r="CI445" i="1"/>
  <c r="CJ445" i="1"/>
  <c r="CK445" i="1"/>
  <c r="CH446" i="1"/>
  <c r="CI446" i="1"/>
  <c r="CJ446" i="1"/>
  <c r="CK446" i="1"/>
  <c r="CH447" i="1"/>
  <c r="CI447" i="1"/>
  <c r="CJ447" i="1"/>
  <c r="CK447" i="1"/>
  <c r="CH448" i="1"/>
  <c r="CI448" i="1"/>
  <c r="CJ448" i="1"/>
  <c r="CK448" i="1"/>
  <c r="CH449" i="1"/>
  <c r="CI449" i="1"/>
  <c r="CJ449" i="1"/>
  <c r="CK449" i="1"/>
  <c r="CH450" i="1"/>
  <c r="CI450" i="1"/>
  <c r="CJ450" i="1"/>
  <c r="CK450" i="1"/>
  <c r="CH451" i="1"/>
  <c r="CI451" i="1"/>
  <c r="CJ451" i="1"/>
  <c r="CK451" i="1"/>
  <c r="CH452" i="1"/>
  <c r="CI452" i="1"/>
  <c r="CJ452" i="1"/>
  <c r="CK452" i="1"/>
  <c r="CH453" i="1"/>
  <c r="CI453" i="1"/>
  <c r="CJ453" i="1"/>
  <c r="CK453" i="1"/>
  <c r="CH454" i="1"/>
  <c r="CI454" i="1"/>
  <c r="CJ454" i="1"/>
  <c r="CK454" i="1"/>
  <c r="CH455" i="1"/>
  <c r="CI455" i="1"/>
  <c r="CJ455" i="1"/>
  <c r="CK455" i="1"/>
  <c r="CH456" i="1"/>
  <c r="CI456" i="1"/>
  <c r="CJ456" i="1"/>
  <c r="CK456" i="1"/>
  <c r="CH457" i="1"/>
  <c r="CI457" i="1"/>
  <c r="CJ457" i="1"/>
  <c r="CK457" i="1"/>
  <c r="CH458" i="1"/>
  <c r="CI458" i="1"/>
  <c r="CJ458" i="1"/>
  <c r="CK458" i="1"/>
  <c r="CH459" i="1"/>
  <c r="CI459" i="1"/>
  <c r="CJ459" i="1"/>
  <c r="CK459" i="1"/>
  <c r="CH460" i="1"/>
  <c r="CI460" i="1"/>
  <c r="CJ460" i="1"/>
  <c r="CK460" i="1"/>
  <c r="CH461" i="1"/>
  <c r="CI461" i="1"/>
  <c r="CJ461" i="1"/>
  <c r="CK461" i="1"/>
  <c r="CH462" i="1"/>
  <c r="CI462" i="1"/>
  <c r="CJ462" i="1"/>
  <c r="CK462" i="1"/>
  <c r="CH463" i="1"/>
  <c r="CI463" i="1"/>
  <c r="CJ463" i="1"/>
  <c r="CK463" i="1"/>
  <c r="CH464" i="1"/>
  <c r="CI464" i="1"/>
  <c r="CJ464" i="1"/>
  <c r="CK464" i="1"/>
  <c r="CH465" i="1"/>
  <c r="CI465" i="1"/>
  <c r="CJ465" i="1"/>
  <c r="CK465" i="1"/>
  <c r="CH466" i="1"/>
  <c r="CI466" i="1"/>
  <c r="CJ466" i="1"/>
  <c r="CK466" i="1"/>
  <c r="CH467" i="1"/>
  <c r="CI467" i="1"/>
  <c r="CJ467" i="1"/>
  <c r="CK467" i="1"/>
  <c r="CH468" i="1"/>
  <c r="CI468" i="1"/>
  <c r="CJ468" i="1"/>
  <c r="CK468" i="1"/>
  <c r="CH469" i="1"/>
  <c r="CI469" i="1"/>
  <c r="CJ469" i="1"/>
  <c r="CK469" i="1"/>
  <c r="CH470" i="1"/>
  <c r="CI470" i="1"/>
  <c r="CJ470" i="1"/>
  <c r="CK470" i="1"/>
  <c r="CH471" i="1"/>
  <c r="CI471" i="1"/>
  <c r="CJ471" i="1"/>
  <c r="CK471" i="1"/>
  <c r="CH472" i="1"/>
  <c r="CI472" i="1"/>
  <c r="CJ472" i="1"/>
  <c r="CK472" i="1"/>
  <c r="CH473" i="1"/>
  <c r="CI473" i="1"/>
  <c r="CJ473" i="1"/>
  <c r="CK473" i="1"/>
  <c r="CH474" i="1"/>
  <c r="CI474" i="1"/>
  <c r="CJ474" i="1"/>
  <c r="CK474" i="1"/>
  <c r="CH475" i="1"/>
  <c r="CI475" i="1"/>
  <c r="CJ475" i="1"/>
  <c r="CK475" i="1"/>
  <c r="CH476" i="1"/>
  <c r="CI476" i="1"/>
  <c r="CJ476" i="1"/>
  <c r="CK476" i="1"/>
  <c r="CH477" i="1"/>
  <c r="CI477" i="1"/>
  <c r="CJ477" i="1"/>
  <c r="CK477" i="1"/>
  <c r="CH478" i="1"/>
  <c r="CI478" i="1"/>
  <c r="CJ478" i="1"/>
  <c r="CK478" i="1"/>
  <c r="CH479" i="1"/>
  <c r="CI479" i="1"/>
  <c r="CJ479" i="1"/>
  <c r="CK479" i="1"/>
  <c r="CH480" i="1"/>
  <c r="CI480" i="1"/>
  <c r="CJ480" i="1"/>
  <c r="CK480" i="1"/>
  <c r="CH481" i="1"/>
  <c r="CI481" i="1"/>
  <c r="CJ481" i="1"/>
  <c r="CK481" i="1"/>
  <c r="CH482" i="1"/>
  <c r="CI482" i="1"/>
  <c r="CJ482" i="1"/>
  <c r="CK482" i="1"/>
  <c r="CH483" i="1"/>
  <c r="CI483" i="1"/>
  <c r="CJ483" i="1"/>
  <c r="CK483" i="1"/>
  <c r="CH484" i="1"/>
  <c r="CI484" i="1"/>
  <c r="CJ484" i="1"/>
  <c r="CK484" i="1"/>
  <c r="CH485" i="1"/>
  <c r="CI485" i="1"/>
  <c r="CJ485" i="1"/>
  <c r="CK485" i="1"/>
  <c r="CH486" i="1"/>
  <c r="CI486" i="1"/>
  <c r="CJ486" i="1"/>
  <c r="CK486" i="1"/>
  <c r="CH487" i="1"/>
  <c r="CI487" i="1"/>
  <c r="CJ487" i="1"/>
  <c r="CK487" i="1"/>
  <c r="CH488" i="1"/>
  <c r="CI488" i="1"/>
  <c r="CJ488" i="1"/>
  <c r="CK488" i="1"/>
  <c r="CH489" i="1"/>
  <c r="CI489" i="1"/>
  <c r="CJ489" i="1"/>
  <c r="CK489" i="1"/>
  <c r="CH490" i="1"/>
  <c r="CI490" i="1"/>
  <c r="CJ490" i="1"/>
  <c r="CK490" i="1"/>
  <c r="CH491" i="1"/>
  <c r="CI491" i="1"/>
  <c r="CJ491" i="1"/>
  <c r="CK491" i="1"/>
  <c r="CH492" i="1"/>
  <c r="CI492" i="1"/>
  <c r="CJ492" i="1"/>
  <c r="CK492" i="1"/>
  <c r="CH493" i="1"/>
  <c r="CI493" i="1"/>
  <c r="CJ493" i="1"/>
  <c r="CK493" i="1"/>
  <c r="CH494" i="1"/>
  <c r="CI494" i="1"/>
  <c r="CJ494" i="1"/>
  <c r="CK494" i="1"/>
  <c r="CH495" i="1"/>
  <c r="CI495" i="1"/>
  <c r="CJ495" i="1"/>
  <c r="CK495" i="1"/>
  <c r="CH496" i="1"/>
  <c r="CI496" i="1"/>
  <c r="CJ496" i="1"/>
  <c r="CK496" i="1"/>
  <c r="CH497" i="1"/>
  <c r="CI497" i="1"/>
  <c r="CJ497" i="1"/>
  <c r="CK497" i="1"/>
  <c r="CH498" i="1"/>
  <c r="CI498" i="1"/>
  <c r="CJ498" i="1"/>
  <c r="CK498" i="1"/>
  <c r="CH499" i="1"/>
  <c r="CI499" i="1"/>
  <c r="CJ499" i="1"/>
  <c r="CK499" i="1"/>
  <c r="CH500" i="1"/>
  <c r="CI500" i="1"/>
  <c r="CJ500" i="1"/>
  <c r="CK500" i="1"/>
  <c r="CH501" i="1"/>
  <c r="CI501" i="1"/>
  <c r="CJ501" i="1"/>
  <c r="CK501" i="1"/>
  <c r="CH502" i="1"/>
  <c r="CI502" i="1"/>
  <c r="CJ502" i="1"/>
  <c r="CK502" i="1"/>
  <c r="CH503" i="1"/>
  <c r="CI503" i="1"/>
  <c r="CJ503" i="1"/>
  <c r="CK503" i="1"/>
  <c r="CH504" i="1"/>
  <c r="CI504" i="1"/>
  <c r="CJ504" i="1"/>
  <c r="CK504" i="1"/>
  <c r="CH505" i="1"/>
  <c r="CI505" i="1"/>
  <c r="CJ505" i="1"/>
  <c r="CK505" i="1"/>
  <c r="CH506" i="1"/>
  <c r="CI506" i="1"/>
  <c r="CJ506" i="1"/>
  <c r="CK506" i="1"/>
  <c r="CH507" i="1"/>
  <c r="CI507" i="1"/>
  <c r="CJ507" i="1"/>
  <c r="CK507" i="1"/>
  <c r="CH508" i="1"/>
  <c r="CI508" i="1"/>
  <c r="CJ508" i="1"/>
  <c r="CK508" i="1"/>
  <c r="CH509" i="1"/>
  <c r="CI509" i="1"/>
  <c r="CJ509" i="1"/>
  <c r="CK509" i="1"/>
  <c r="CH510" i="1"/>
  <c r="CI510" i="1"/>
  <c r="CJ510" i="1"/>
  <c r="CK510" i="1"/>
  <c r="CH511" i="1"/>
  <c r="CI511" i="1"/>
  <c r="CJ511" i="1"/>
  <c r="CK511" i="1"/>
  <c r="CH512" i="1"/>
  <c r="CI512" i="1"/>
  <c r="CJ512" i="1"/>
  <c r="CK512" i="1"/>
  <c r="CH513" i="1"/>
  <c r="CI513" i="1"/>
  <c r="CJ513" i="1"/>
  <c r="CK513" i="1"/>
  <c r="CH514" i="1"/>
  <c r="CI514" i="1"/>
  <c r="CJ514" i="1"/>
  <c r="CK514" i="1"/>
  <c r="CH515" i="1"/>
  <c r="CI515" i="1"/>
  <c r="CJ515" i="1"/>
  <c r="CK515" i="1"/>
  <c r="CH516" i="1"/>
  <c r="CI516" i="1"/>
  <c r="CJ516" i="1"/>
  <c r="CK516" i="1"/>
  <c r="CH517" i="1"/>
  <c r="CI517" i="1"/>
  <c r="CJ517" i="1"/>
  <c r="CK517" i="1"/>
  <c r="CH518" i="1"/>
  <c r="CI518" i="1"/>
  <c r="CJ518" i="1"/>
  <c r="CK518" i="1"/>
  <c r="CH519" i="1"/>
  <c r="CI519" i="1"/>
  <c r="CJ519" i="1"/>
  <c r="CK519" i="1"/>
  <c r="CH520" i="1"/>
  <c r="CI520" i="1"/>
  <c r="CJ520" i="1"/>
  <c r="CK520" i="1"/>
  <c r="CH521" i="1"/>
  <c r="CI521" i="1"/>
  <c r="CJ521" i="1"/>
  <c r="CK521" i="1"/>
  <c r="CH522" i="1"/>
  <c r="CI522" i="1"/>
  <c r="CJ522" i="1"/>
  <c r="CK522" i="1"/>
  <c r="CH523" i="1"/>
  <c r="CI523" i="1"/>
  <c r="CJ523" i="1"/>
  <c r="CK523" i="1"/>
  <c r="CH524" i="1"/>
  <c r="CI524" i="1"/>
  <c r="CJ524" i="1"/>
  <c r="CK524" i="1"/>
  <c r="CH525" i="1"/>
  <c r="CI525" i="1"/>
  <c r="CJ525" i="1"/>
  <c r="CK525" i="1"/>
  <c r="CH526" i="1"/>
  <c r="CI526" i="1"/>
  <c r="CJ526" i="1"/>
  <c r="CK526" i="1"/>
  <c r="CH527" i="1"/>
  <c r="CI527" i="1"/>
  <c r="CJ527" i="1"/>
  <c r="CK527" i="1"/>
  <c r="CH528" i="1"/>
  <c r="CI528" i="1"/>
  <c r="CJ528" i="1"/>
  <c r="CK528" i="1"/>
  <c r="CH529" i="1"/>
  <c r="CI529" i="1"/>
  <c r="CJ529" i="1"/>
  <c r="CK529" i="1"/>
  <c r="CH530" i="1"/>
  <c r="CI530" i="1"/>
  <c r="CJ530" i="1"/>
  <c r="CK530" i="1"/>
  <c r="CH531" i="1"/>
  <c r="CI531" i="1"/>
  <c r="CJ531" i="1"/>
  <c r="CK531" i="1"/>
  <c r="CH532" i="1"/>
  <c r="CI532" i="1"/>
  <c r="CJ532" i="1"/>
  <c r="CK532" i="1"/>
  <c r="CH533" i="1"/>
  <c r="CI533" i="1"/>
  <c r="CJ533" i="1"/>
  <c r="CK533" i="1"/>
  <c r="CH534" i="1"/>
  <c r="CI534" i="1"/>
  <c r="CJ534" i="1"/>
  <c r="CK534" i="1"/>
  <c r="CH535" i="1"/>
  <c r="CI535" i="1"/>
  <c r="CJ535" i="1"/>
  <c r="CK535" i="1"/>
  <c r="CH536" i="1"/>
  <c r="CI536" i="1"/>
  <c r="CJ536" i="1"/>
  <c r="CK536" i="1"/>
  <c r="CH537" i="1"/>
  <c r="CI537" i="1"/>
  <c r="CJ537" i="1"/>
  <c r="CK537" i="1"/>
  <c r="CH538" i="1"/>
  <c r="CI538" i="1"/>
  <c r="CJ538" i="1"/>
  <c r="CK538" i="1"/>
  <c r="CH539" i="1"/>
  <c r="CI539" i="1"/>
  <c r="CJ539" i="1"/>
  <c r="CK539" i="1"/>
  <c r="CH540" i="1"/>
  <c r="CI540" i="1"/>
  <c r="CJ540" i="1"/>
  <c r="CK540" i="1"/>
  <c r="CH541" i="1"/>
  <c r="CI541" i="1"/>
  <c r="CJ541" i="1"/>
  <c r="CK541" i="1"/>
  <c r="CH542" i="1"/>
  <c r="CI542" i="1"/>
  <c r="CJ542" i="1"/>
  <c r="CK542" i="1"/>
  <c r="CH543" i="1"/>
  <c r="CI543" i="1"/>
  <c r="CJ543" i="1"/>
  <c r="CK543" i="1"/>
  <c r="CH544" i="1"/>
  <c r="CI544" i="1"/>
  <c r="CJ544" i="1"/>
  <c r="CK544" i="1"/>
  <c r="CH545" i="1"/>
  <c r="CI545" i="1"/>
  <c r="CJ545" i="1"/>
  <c r="CK545" i="1"/>
  <c r="CH546" i="1"/>
  <c r="CI546" i="1"/>
  <c r="CJ546" i="1"/>
  <c r="CK546" i="1"/>
  <c r="CH547" i="1"/>
  <c r="CI547" i="1"/>
  <c r="CJ547" i="1"/>
  <c r="CK547" i="1"/>
  <c r="CH548" i="1"/>
  <c r="CI548" i="1"/>
  <c r="CJ548" i="1"/>
  <c r="CK548" i="1"/>
  <c r="CH549" i="1"/>
  <c r="CI549" i="1"/>
  <c r="CJ549" i="1"/>
  <c r="CK549" i="1"/>
  <c r="CH550" i="1"/>
  <c r="CI550" i="1"/>
  <c r="CJ550" i="1"/>
  <c r="CK550" i="1"/>
  <c r="CH551" i="1"/>
  <c r="CI551" i="1"/>
  <c r="CJ551" i="1"/>
  <c r="CK551" i="1"/>
  <c r="CH552" i="1"/>
  <c r="CI552" i="1"/>
  <c r="CJ552" i="1"/>
  <c r="CK552" i="1"/>
  <c r="CH553" i="1"/>
  <c r="CI553" i="1"/>
  <c r="CJ553" i="1"/>
  <c r="CK553" i="1"/>
  <c r="CH554" i="1"/>
  <c r="CI554" i="1"/>
  <c r="CJ554" i="1"/>
  <c r="CK554" i="1"/>
  <c r="CH555" i="1"/>
  <c r="CI555" i="1"/>
  <c r="CJ555" i="1"/>
  <c r="CK555" i="1"/>
  <c r="CH556" i="1"/>
  <c r="CI556" i="1"/>
  <c r="CJ556" i="1"/>
  <c r="CK556" i="1"/>
  <c r="CH557" i="1"/>
  <c r="CI557" i="1"/>
  <c r="CJ557" i="1"/>
  <c r="CK557" i="1"/>
  <c r="CH558" i="1"/>
  <c r="CI558" i="1"/>
  <c r="CJ558" i="1"/>
  <c r="CK558" i="1"/>
  <c r="CH559" i="1"/>
  <c r="CI559" i="1"/>
  <c r="CJ559" i="1"/>
  <c r="CK559" i="1"/>
  <c r="CH560" i="1"/>
  <c r="CI560" i="1"/>
  <c r="CJ560" i="1"/>
  <c r="CK560" i="1"/>
  <c r="CH561" i="1"/>
  <c r="CI561" i="1"/>
  <c r="CJ561" i="1"/>
  <c r="CK561" i="1"/>
  <c r="CH562" i="1"/>
  <c r="CI562" i="1"/>
  <c r="CJ562" i="1"/>
  <c r="CK562" i="1"/>
  <c r="CH563" i="1"/>
  <c r="CI563" i="1"/>
  <c r="CJ563" i="1"/>
  <c r="CK563" i="1"/>
  <c r="CH564" i="1"/>
  <c r="CI564" i="1"/>
  <c r="CJ564" i="1"/>
  <c r="CK564" i="1"/>
  <c r="CH565" i="1"/>
  <c r="CI565" i="1"/>
  <c r="CJ565" i="1"/>
  <c r="CK565" i="1"/>
  <c r="CH566" i="1"/>
  <c r="CI566" i="1"/>
  <c r="CJ566" i="1"/>
  <c r="CK566" i="1"/>
  <c r="CH567" i="1"/>
  <c r="CI567" i="1"/>
  <c r="CJ567" i="1"/>
  <c r="CK567" i="1"/>
  <c r="CH568" i="1"/>
  <c r="CI568" i="1"/>
  <c r="CJ568" i="1"/>
  <c r="CK568" i="1"/>
  <c r="CH569" i="1"/>
  <c r="CI569" i="1"/>
  <c r="CJ569" i="1"/>
  <c r="CK569" i="1"/>
  <c r="CH570" i="1"/>
  <c r="CI570" i="1"/>
  <c r="CJ570" i="1"/>
  <c r="CK570" i="1"/>
  <c r="CH571" i="1"/>
  <c r="CI571" i="1"/>
  <c r="CJ571" i="1"/>
  <c r="CK571" i="1"/>
  <c r="CH572" i="1"/>
  <c r="CI572" i="1"/>
  <c r="CJ572" i="1"/>
  <c r="CK572" i="1"/>
  <c r="CH573" i="1"/>
  <c r="CI573" i="1"/>
  <c r="CJ573" i="1"/>
  <c r="CK573" i="1"/>
  <c r="CH574" i="1"/>
  <c r="CI574" i="1"/>
  <c r="CJ574" i="1"/>
  <c r="CK574" i="1"/>
  <c r="CH575" i="1"/>
  <c r="CI575" i="1"/>
  <c r="CJ575" i="1"/>
  <c r="CK575" i="1"/>
  <c r="CH576" i="1"/>
  <c r="CI576" i="1"/>
  <c r="CJ576" i="1"/>
  <c r="CK576" i="1"/>
  <c r="CH577" i="1"/>
  <c r="CI577" i="1"/>
  <c r="CJ577" i="1"/>
  <c r="CK577" i="1"/>
  <c r="CH578" i="1"/>
  <c r="CI578" i="1"/>
  <c r="CJ578" i="1"/>
  <c r="CK578" i="1"/>
  <c r="CH579" i="1"/>
  <c r="CI579" i="1"/>
  <c r="CJ579" i="1"/>
  <c r="CK579" i="1"/>
  <c r="CH580" i="1"/>
  <c r="CI580" i="1"/>
  <c r="CJ580" i="1"/>
  <c r="CK580" i="1"/>
  <c r="CH581" i="1"/>
  <c r="CI581" i="1"/>
  <c r="CJ581" i="1"/>
  <c r="CK581" i="1"/>
  <c r="CH582" i="1"/>
  <c r="CI582" i="1"/>
  <c r="CJ582" i="1"/>
  <c r="CK582" i="1"/>
  <c r="CH583" i="1"/>
  <c r="CI583" i="1"/>
  <c r="CJ583" i="1"/>
  <c r="CK583" i="1"/>
  <c r="CH584" i="1"/>
  <c r="CI584" i="1"/>
  <c r="CJ584" i="1"/>
  <c r="CK584" i="1"/>
  <c r="CH585" i="1"/>
  <c r="CI585" i="1"/>
  <c r="CJ585" i="1"/>
  <c r="CK585" i="1"/>
  <c r="CH586" i="1"/>
  <c r="CI586" i="1"/>
  <c r="CJ586" i="1"/>
  <c r="CK586" i="1"/>
  <c r="CH587" i="1"/>
  <c r="CI587" i="1"/>
  <c r="CJ587" i="1"/>
  <c r="CK587" i="1"/>
  <c r="CH588" i="1"/>
  <c r="CI588" i="1"/>
  <c r="CJ588" i="1"/>
  <c r="CK588" i="1"/>
  <c r="CH589" i="1"/>
  <c r="CI589" i="1"/>
  <c r="CJ589" i="1"/>
  <c r="CK589" i="1"/>
  <c r="CH590" i="1"/>
  <c r="CI590" i="1"/>
  <c r="CJ590" i="1"/>
  <c r="CK590" i="1"/>
  <c r="CH591" i="1"/>
  <c r="CI591" i="1"/>
  <c r="CJ591" i="1"/>
  <c r="CK591" i="1"/>
  <c r="CH592" i="1"/>
  <c r="CI592" i="1"/>
  <c r="CJ592" i="1"/>
  <c r="CK592" i="1"/>
  <c r="CH593" i="1"/>
  <c r="CI593" i="1"/>
  <c r="CJ593" i="1"/>
  <c r="CK593" i="1"/>
  <c r="CH594" i="1"/>
  <c r="CI594" i="1"/>
  <c r="CJ594" i="1"/>
  <c r="CK594" i="1"/>
  <c r="CH595" i="1"/>
  <c r="CI595" i="1"/>
  <c r="CJ595" i="1"/>
  <c r="CK595" i="1"/>
  <c r="CH596" i="1"/>
  <c r="CI596" i="1"/>
  <c r="CJ596" i="1"/>
  <c r="CK596" i="1"/>
  <c r="CH597" i="1"/>
  <c r="CI597" i="1"/>
  <c r="CJ597" i="1"/>
  <c r="CK597" i="1"/>
  <c r="CH598" i="1"/>
  <c r="CI598" i="1"/>
  <c r="CJ598" i="1"/>
  <c r="CK598" i="1"/>
  <c r="CH599" i="1"/>
  <c r="CI599" i="1"/>
  <c r="CJ599" i="1"/>
  <c r="CK599" i="1"/>
  <c r="CH600" i="1"/>
  <c r="CI600" i="1"/>
  <c r="CJ600" i="1"/>
  <c r="CK600" i="1"/>
  <c r="CH601" i="1"/>
  <c r="CI601" i="1"/>
  <c r="CJ601" i="1"/>
  <c r="CK601" i="1"/>
  <c r="CH602" i="1"/>
  <c r="CI602" i="1"/>
  <c r="CJ602" i="1"/>
  <c r="CK602" i="1"/>
  <c r="CH603" i="1"/>
  <c r="CI603" i="1"/>
  <c r="CJ603" i="1"/>
  <c r="CK603" i="1"/>
  <c r="CH604" i="1"/>
  <c r="CI604" i="1"/>
  <c r="CJ604" i="1"/>
  <c r="CK604" i="1"/>
  <c r="CH605" i="1"/>
  <c r="CI605" i="1"/>
  <c r="CJ605" i="1"/>
  <c r="CK605" i="1"/>
  <c r="CH606" i="1"/>
  <c r="CI606" i="1"/>
  <c r="CJ606" i="1"/>
  <c r="CK606" i="1"/>
  <c r="CH607" i="1"/>
  <c r="CI607" i="1"/>
  <c r="CJ607" i="1"/>
  <c r="CK607" i="1"/>
  <c r="CH608" i="1"/>
  <c r="CI608" i="1"/>
  <c r="CJ608" i="1"/>
  <c r="CK608" i="1"/>
  <c r="CH609" i="1"/>
  <c r="CI609" i="1"/>
  <c r="CJ609" i="1"/>
  <c r="CK609" i="1"/>
  <c r="CH610" i="1"/>
  <c r="CI610" i="1"/>
  <c r="CJ610" i="1"/>
  <c r="CK610" i="1"/>
  <c r="CH611" i="1"/>
  <c r="CI611" i="1"/>
  <c r="CJ611" i="1"/>
  <c r="CK611" i="1"/>
  <c r="CH612" i="1"/>
  <c r="CI612" i="1"/>
  <c r="CJ612" i="1"/>
  <c r="CK612" i="1"/>
  <c r="CH613" i="1"/>
  <c r="CI613" i="1"/>
  <c r="CJ613" i="1"/>
  <c r="CK613" i="1"/>
  <c r="CH614" i="1"/>
  <c r="CI614" i="1"/>
  <c r="CJ614" i="1"/>
  <c r="CK614" i="1"/>
  <c r="CH615" i="1"/>
  <c r="CI615" i="1"/>
  <c r="CJ615" i="1"/>
  <c r="CK615" i="1"/>
  <c r="CH616" i="1"/>
  <c r="CI616" i="1"/>
  <c r="CJ616" i="1"/>
  <c r="CK616" i="1"/>
  <c r="CH617" i="1"/>
  <c r="CI617" i="1"/>
  <c r="CJ617" i="1"/>
  <c r="CK617" i="1"/>
  <c r="CH618" i="1"/>
  <c r="CI618" i="1"/>
  <c r="CJ618" i="1"/>
  <c r="CK618" i="1"/>
  <c r="CH619" i="1"/>
  <c r="CI619" i="1"/>
  <c r="CJ619" i="1"/>
  <c r="CK619" i="1"/>
  <c r="CH620" i="1"/>
  <c r="CI620" i="1"/>
  <c r="CJ620" i="1"/>
  <c r="CK620" i="1"/>
  <c r="CH621" i="1"/>
  <c r="CI621" i="1"/>
  <c r="CJ621" i="1"/>
  <c r="CK621" i="1"/>
  <c r="CH622" i="1"/>
  <c r="CI622" i="1"/>
  <c r="CJ622" i="1"/>
  <c r="CK622" i="1"/>
  <c r="CH623" i="1"/>
  <c r="CI623" i="1"/>
  <c r="CJ623" i="1"/>
  <c r="CK623" i="1"/>
  <c r="CH624" i="1"/>
  <c r="CI624" i="1"/>
  <c r="CJ624" i="1"/>
  <c r="CK624" i="1"/>
  <c r="CH625" i="1"/>
  <c r="CI625" i="1"/>
  <c r="CJ625" i="1"/>
  <c r="CK625" i="1"/>
  <c r="CH626" i="1"/>
  <c r="CI626" i="1"/>
  <c r="CJ626" i="1"/>
  <c r="CK626" i="1"/>
  <c r="CH627" i="1"/>
  <c r="CI627" i="1"/>
  <c r="CJ627" i="1"/>
  <c r="CK627" i="1"/>
  <c r="CH628" i="1"/>
  <c r="CI628" i="1"/>
  <c r="CJ628" i="1"/>
  <c r="CK628" i="1"/>
  <c r="CH629" i="1"/>
  <c r="CI629" i="1"/>
  <c r="CJ629" i="1"/>
  <c r="CK629" i="1"/>
  <c r="CH630" i="1"/>
  <c r="CI630" i="1"/>
  <c r="CJ630" i="1"/>
  <c r="CK630" i="1"/>
  <c r="CH631" i="1"/>
  <c r="CI631" i="1"/>
  <c r="CJ631" i="1"/>
  <c r="CK631" i="1"/>
  <c r="CH632" i="1"/>
  <c r="CI632" i="1"/>
  <c r="CJ632" i="1"/>
  <c r="CK632" i="1"/>
  <c r="CH633" i="1"/>
  <c r="CI633" i="1"/>
  <c r="CJ633" i="1"/>
  <c r="CK633" i="1"/>
  <c r="CH634" i="1"/>
  <c r="CI634" i="1"/>
  <c r="CJ634" i="1"/>
  <c r="CK634" i="1"/>
  <c r="CH635" i="1"/>
  <c r="CI635" i="1"/>
  <c r="CJ635" i="1"/>
  <c r="CK635" i="1"/>
  <c r="CH636" i="1"/>
  <c r="CI636" i="1"/>
  <c r="CJ636" i="1"/>
  <c r="CK636" i="1"/>
  <c r="CH637" i="1"/>
  <c r="CI637" i="1"/>
  <c r="CJ637" i="1"/>
  <c r="CK637" i="1"/>
  <c r="CH638" i="1"/>
  <c r="CI638" i="1"/>
  <c r="CJ638" i="1"/>
  <c r="CK638" i="1"/>
  <c r="CH639" i="1"/>
  <c r="CI639" i="1"/>
  <c r="CJ639" i="1"/>
  <c r="CK639" i="1"/>
  <c r="CH640" i="1"/>
  <c r="CI640" i="1"/>
  <c r="CJ640" i="1"/>
  <c r="CK640" i="1"/>
  <c r="CH641" i="1"/>
  <c r="CI641" i="1"/>
  <c r="CJ641" i="1"/>
  <c r="CK641" i="1"/>
  <c r="CH642" i="1"/>
  <c r="CI642" i="1"/>
  <c r="CJ642" i="1"/>
  <c r="CK642" i="1"/>
  <c r="CH643" i="1"/>
  <c r="CI643" i="1"/>
  <c r="CJ643" i="1"/>
  <c r="CK643" i="1"/>
  <c r="CH644" i="1"/>
  <c r="CI644" i="1"/>
  <c r="CJ644" i="1"/>
  <c r="CK644" i="1"/>
  <c r="CH645" i="1"/>
  <c r="CI645" i="1"/>
  <c r="CJ645" i="1"/>
  <c r="CK645" i="1"/>
  <c r="CH646" i="1"/>
  <c r="CI646" i="1"/>
  <c r="CJ646" i="1"/>
  <c r="CK646" i="1"/>
  <c r="CH647" i="1"/>
  <c r="CI647" i="1"/>
  <c r="CJ647" i="1"/>
  <c r="CK647" i="1"/>
  <c r="CH648" i="1"/>
  <c r="CI648" i="1"/>
  <c r="CJ648" i="1"/>
  <c r="CK648" i="1"/>
  <c r="CH649" i="1"/>
  <c r="CI649" i="1"/>
  <c r="CJ649" i="1"/>
  <c r="CK649" i="1"/>
  <c r="CH650" i="1"/>
  <c r="CI650" i="1"/>
  <c r="CJ650" i="1"/>
  <c r="CK650" i="1"/>
  <c r="CH651" i="1"/>
  <c r="CI651" i="1"/>
  <c r="CJ651" i="1"/>
  <c r="CK651" i="1"/>
  <c r="CH652" i="1"/>
  <c r="CI652" i="1"/>
  <c r="CJ652" i="1"/>
  <c r="CK652" i="1"/>
  <c r="CH653" i="1"/>
  <c r="CI653" i="1"/>
  <c r="CJ653" i="1"/>
  <c r="CK653" i="1"/>
  <c r="CH654" i="1"/>
  <c r="CI654" i="1"/>
  <c r="CJ654" i="1"/>
  <c r="CK654" i="1"/>
  <c r="CH655" i="1"/>
  <c r="CI655" i="1"/>
  <c r="CJ655" i="1"/>
  <c r="CK655" i="1"/>
  <c r="CH656" i="1"/>
  <c r="CI656" i="1"/>
  <c r="CJ656" i="1"/>
  <c r="CK656" i="1"/>
  <c r="CH657" i="1"/>
  <c r="CI657" i="1"/>
  <c r="CJ657" i="1"/>
  <c r="CK657" i="1"/>
  <c r="CH658" i="1"/>
  <c r="CI658" i="1"/>
  <c r="CJ658" i="1"/>
  <c r="CK658" i="1"/>
  <c r="CH659" i="1"/>
  <c r="CI659" i="1"/>
  <c r="CJ659" i="1"/>
  <c r="CK659" i="1"/>
  <c r="CH660" i="1"/>
  <c r="CI660" i="1"/>
  <c r="CJ660" i="1"/>
  <c r="CK660" i="1"/>
  <c r="CH661" i="1"/>
  <c r="CI661" i="1"/>
  <c r="CJ661" i="1"/>
  <c r="CK661" i="1"/>
  <c r="CH662" i="1"/>
  <c r="CI662" i="1"/>
  <c r="CJ662" i="1"/>
  <c r="CK662" i="1"/>
  <c r="CH663" i="1"/>
  <c r="CI663" i="1"/>
  <c r="CJ663" i="1"/>
  <c r="CK663" i="1"/>
  <c r="CH664" i="1"/>
  <c r="CI664" i="1"/>
  <c r="CJ664" i="1"/>
  <c r="CK664" i="1"/>
  <c r="CH665" i="1"/>
  <c r="CI665" i="1"/>
  <c r="CJ665" i="1"/>
  <c r="CK665" i="1"/>
  <c r="CH666" i="1"/>
  <c r="CI666" i="1"/>
  <c r="CJ666" i="1"/>
  <c r="CK666" i="1"/>
  <c r="CH667" i="1"/>
  <c r="CI667" i="1"/>
  <c r="CJ667" i="1"/>
  <c r="CK667" i="1"/>
  <c r="CH668" i="1"/>
  <c r="CI668" i="1"/>
  <c r="CJ668" i="1"/>
  <c r="CK668" i="1"/>
  <c r="CH669" i="1"/>
  <c r="CI669" i="1"/>
  <c r="CJ669" i="1"/>
  <c r="CK669" i="1"/>
  <c r="CH670" i="1"/>
  <c r="CI670" i="1"/>
  <c r="CJ670" i="1"/>
  <c r="CK670" i="1"/>
  <c r="CH671" i="1"/>
  <c r="CI671" i="1"/>
  <c r="CJ671" i="1"/>
  <c r="CK671" i="1"/>
  <c r="CH672" i="1"/>
  <c r="CI672" i="1"/>
  <c r="CJ672" i="1"/>
  <c r="CK672" i="1"/>
  <c r="CH673" i="1"/>
  <c r="CI673" i="1"/>
  <c r="CJ673" i="1"/>
  <c r="CK673" i="1"/>
  <c r="CH674" i="1"/>
  <c r="CI674" i="1"/>
  <c r="CJ674" i="1"/>
  <c r="CK674" i="1"/>
  <c r="CH675" i="1"/>
  <c r="CI675" i="1"/>
  <c r="CJ675" i="1"/>
  <c r="CK675" i="1"/>
  <c r="CH676" i="1"/>
  <c r="CI676" i="1"/>
  <c r="CJ676" i="1"/>
  <c r="CK676" i="1"/>
  <c r="CH677" i="1"/>
  <c r="CI677" i="1"/>
  <c r="CJ677" i="1"/>
  <c r="CK677" i="1"/>
  <c r="CH678" i="1"/>
  <c r="CI678" i="1"/>
  <c r="CJ678" i="1"/>
  <c r="CK678" i="1"/>
  <c r="CH679" i="1"/>
  <c r="CI679" i="1"/>
  <c r="CJ679" i="1"/>
  <c r="CK679" i="1"/>
  <c r="CH680" i="1"/>
  <c r="CI680" i="1"/>
  <c r="CJ680" i="1"/>
  <c r="CK680" i="1"/>
  <c r="CH681" i="1"/>
  <c r="CI681" i="1"/>
  <c r="CJ681" i="1"/>
  <c r="CK681" i="1"/>
  <c r="CH682" i="1"/>
  <c r="CI682" i="1"/>
  <c r="CJ682" i="1"/>
  <c r="CK682" i="1"/>
  <c r="CH683" i="1"/>
  <c r="CI683" i="1"/>
  <c r="CJ683" i="1"/>
  <c r="CK683" i="1"/>
  <c r="CH684" i="1"/>
  <c r="CI684" i="1"/>
  <c r="CJ684" i="1"/>
  <c r="CK684" i="1"/>
  <c r="CH685" i="1"/>
  <c r="CI685" i="1"/>
  <c r="CJ685" i="1"/>
  <c r="CK685" i="1"/>
  <c r="CH686" i="1"/>
  <c r="CI686" i="1"/>
  <c r="CJ686" i="1"/>
  <c r="CK686" i="1"/>
  <c r="CH687" i="1"/>
  <c r="CI687" i="1"/>
  <c r="CJ687" i="1"/>
  <c r="CK687" i="1"/>
  <c r="CH688" i="1"/>
  <c r="CI688" i="1"/>
  <c r="CJ688" i="1"/>
  <c r="CK688" i="1"/>
  <c r="CH689" i="1"/>
  <c r="CI689" i="1"/>
  <c r="CJ689" i="1"/>
  <c r="CK689" i="1"/>
  <c r="CH690" i="1"/>
  <c r="CI690" i="1"/>
  <c r="CJ690" i="1"/>
  <c r="CK690" i="1"/>
  <c r="CH691" i="1"/>
  <c r="CI691" i="1"/>
  <c r="CJ691" i="1"/>
  <c r="CK691" i="1"/>
  <c r="CH692" i="1"/>
  <c r="CI692" i="1"/>
  <c r="CJ692" i="1"/>
  <c r="CK692" i="1"/>
  <c r="CH693" i="1"/>
  <c r="CI693" i="1"/>
  <c r="CJ693" i="1"/>
  <c r="CK693" i="1"/>
  <c r="CH694" i="1"/>
  <c r="CI694" i="1"/>
  <c r="CJ694" i="1"/>
  <c r="CK694" i="1"/>
  <c r="CH695" i="1"/>
  <c r="CI695" i="1"/>
  <c r="CJ695" i="1"/>
  <c r="CK695" i="1"/>
  <c r="CH696" i="1"/>
  <c r="CI696" i="1"/>
  <c r="CJ696" i="1"/>
  <c r="CK696" i="1"/>
  <c r="CH697" i="1"/>
  <c r="CI697" i="1"/>
  <c r="CJ697" i="1"/>
  <c r="CK697" i="1"/>
  <c r="CH698" i="1"/>
  <c r="CI698" i="1"/>
  <c r="CJ698" i="1"/>
  <c r="CK698" i="1"/>
  <c r="CH699" i="1"/>
  <c r="CI699" i="1"/>
  <c r="CJ699" i="1"/>
  <c r="CK699" i="1"/>
  <c r="CH700" i="1"/>
  <c r="CI700" i="1"/>
  <c r="CJ700" i="1"/>
  <c r="CK700" i="1"/>
  <c r="CH701" i="1"/>
  <c r="CI701" i="1"/>
  <c r="CJ701" i="1"/>
  <c r="CK701" i="1"/>
  <c r="CH702" i="1"/>
  <c r="CI702" i="1"/>
  <c r="CJ702" i="1"/>
  <c r="CK702" i="1"/>
  <c r="CH703" i="1"/>
  <c r="CI703" i="1"/>
  <c r="CJ703" i="1"/>
  <c r="CK703" i="1"/>
  <c r="CH704" i="1"/>
  <c r="CI704" i="1"/>
  <c r="CJ704" i="1"/>
  <c r="CK704" i="1"/>
  <c r="CH705" i="1"/>
  <c r="CI705" i="1"/>
  <c r="CJ705" i="1"/>
  <c r="CK705" i="1"/>
  <c r="CH706" i="1"/>
  <c r="CI706" i="1"/>
  <c r="CJ706" i="1"/>
  <c r="CK706" i="1"/>
  <c r="CH707" i="1"/>
  <c r="CI707" i="1"/>
  <c r="CJ707" i="1"/>
  <c r="CK707" i="1"/>
  <c r="CH708" i="1"/>
  <c r="CI708" i="1"/>
  <c r="CJ708" i="1"/>
  <c r="CK708" i="1"/>
  <c r="CH709" i="1"/>
  <c r="CI709" i="1"/>
  <c r="CJ709" i="1"/>
  <c r="CK709" i="1"/>
  <c r="CH710" i="1"/>
  <c r="CI710" i="1"/>
  <c r="CJ710" i="1"/>
  <c r="CK710" i="1"/>
  <c r="CH711" i="1"/>
  <c r="CI711" i="1"/>
  <c r="CJ711" i="1"/>
  <c r="CK711" i="1"/>
  <c r="CH712" i="1"/>
  <c r="CI712" i="1"/>
  <c r="CJ712" i="1"/>
  <c r="CK712" i="1"/>
  <c r="CH713" i="1"/>
  <c r="CI713" i="1"/>
  <c r="CJ713" i="1"/>
  <c r="CK713" i="1"/>
  <c r="CH714" i="1"/>
  <c r="CI714" i="1"/>
  <c r="CJ714" i="1"/>
  <c r="CK714" i="1"/>
  <c r="CH715" i="1"/>
  <c r="CI715" i="1"/>
  <c r="CJ715" i="1"/>
  <c r="CK715" i="1"/>
  <c r="CH716" i="1"/>
  <c r="CI716" i="1"/>
  <c r="CJ716" i="1"/>
  <c r="CK716" i="1"/>
  <c r="CH717" i="1"/>
  <c r="CI717" i="1"/>
  <c r="CJ717" i="1"/>
  <c r="CK717" i="1"/>
  <c r="CH718" i="1"/>
  <c r="CI718" i="1"/>
  <c r="CJ718" i="1"/>
  <c r="CK718" i="1"/>
  <c r="CH719" i="1"/>
  <c r="CI719" i="1"/>
  <c r="CJ719" i="1"/>
  <c r="CK719" i="1"/>
  <c r="CH720" i="1"/>
  <c r="CI720" i="1"/>
  <c r="CJ720" i="1"/>
  <c r="CK720" i="1"/>
  <c r="CH721" i="1"/>
  <c r="CI721" i="1"/>
  <c r="CJ721" i="1"/>
  <c r="CK721" i="1"/>
  <c r="CH722" i="1"/>
  <c r="CI722" i="1"/>
  <c r="CJ722" i="1"/>
  <c r="CK722" i="1"/>
  <c r="CH723" i="1"/>
  <c r="CI723" i="1"/>
  <c r="CJ723" i="1"/>
  <c r="CK723" i="1"/>
  <c r="CH724" i="1"/>
  <c r="CI724" i="1"/>
  <c r="CJ724" i="1"/>
  <c r="CK724" i="1"/>
  <c r="CH725" i="1"/>
  <c r="CI725" i="1"/>
  <c r="CJ725" i="1"/>
  <c r="CK725" i="1"/>
  <c r="CH726" i="1"/>
  <c r="CI726" i="1"/>
  <c r="CJ726" i="1"/>
  <c r="CK726" i="1"/>
  <c r="CH727" i="1"/>
  <c r="CI727" i="1"/>
  <c r="CJ727" i="1"/>
  <c r="CK727" i="1"/>
  <c r="CH728" i="1"/>
  <c r="CI728" i="1"/>
  <c r="CJ728" i="1"/>
  <c r="CK728" i="1"/>
  <c r="CH729" i="1"/>
  <c r="CI729" i="1"/>
  <c r="CJ729" i="1"/>
  <c r="CK729" i="1"/>
  <c r="CH730" i="1"/>
  <c r="CI730" i="1"/>
  <c r="CJ730" i="1"/>
  <c r="CK730" i="1"/>
  <c r="CH731" i="1"/>
  <c r="CI731" i="1"/>
  <c r="CJ731" i="1"/>
  <c r="CK731" i="1"/>
  <c r="CH732" i="1"/>
  <c r="CI732" i="1"/>
  <c r="CJ732" i="1"/>
  <c r="CK732" i="1"/>
  <c r="CH733" i="1"/>
  <c r="CI733" i="1"/>
  <c r="CJ733" i="1"/>
  <c r="CK733" i="1"/>
  <c r="CH734" i="1"/>
  <c r="CI734" i="1"/>
  <c r="CJ734" i="1"/>
  <c r="CK734" i="1"/>
  <c r="CH735" i="1"/>
  <c r="CI735" i="1"/>
  <c r="CJ735" i="1"/>
  <c r="CK735" i="1"/>
  <c r="CH736" i="1"/>
  <c r="CI736" i="1"/>
  <c r="CJ736" i="1"/>
  <c r="CK736" i="1"/>
  <c r="CH737" i="1"/>
  <c r="CI737" i="1"/>
  <c r="CJ737" i="1"/>
  <c r="CK737" i="1"/>
  <c r="CH738" i="1"/>
  <c r="CI738" i="1"/>
  <c r="CJ738" i="1"/>
  <c r="CK738" i="1"/>
  <c r="CH739" i="1"/>
  <c r="CI739" i="1"/>
  <c r="CJ739" i="1"/>
  <c r="CK739" i="1"/>
  <c r="CH740" i="1"/>
  <c r="CI740" i="1"/>
  <c r="CJ740" i="1"/>
  <c r="CK740" i="1"/>
  <c r="CH741" i="1"/>
  <c r="CI741" i="1"/>
  <c r="CJ741" i="1"/>
  <c r="CK741" i="1"/>
  <c r="CH742" i="1"/>
  <c r="CI742" i="1"/>
  <c r="CJ742" i="1"/>
  <c r="CK742" i="1"/>
  <c r="CH743" i="1"/>
  <c r="CI743" i="1"/>
  <c r="CJ743" i="1"/>
  <c r="CK743" i="1"/>
  <c r="CH744" i="1"/>
  <c r="CI744" i="1"/>
  <c r="CJ744" i="1"/>
  <c r="CK744" i="1"/>
  <c r="CH745" i="1"/>
  <c r="CI745" i="1"/>
  <c r="CJ745" i="1"/>
  <c r="CK745" i="1"/>
  <c r="CH746" i="1"/>
  <c r="CI746" i="1"/>
  <c r="CJ746" i="1"/>
  <c r="CK746" i="1"/>
  <c r="CH747" i="1"/>
  <c r="CI747" i="1"/>
  <c r="CJ747" i="1"/>
  <c r="CK747" i="1"/>
  <c r="CH748" i="1"/>
  <c r="CI748" i="1"/>
  <c r="CJ748" i="1"/>
  <c r="CK748" i="1"/>
  <c r="CH749" i="1"/>
  <c r="CI749" i="1"/>
  <c r="CJ749" i="1"/>
  <c r="CK749" i="1"/>
  <c r="CH750" i="1"/>
  <c r="CI750" i="1"/>
  <c r="CJ750" i="1"/>
  <c r="CK750" i="1"/>
  <c r="CH751" i="1"/>
  <c r="CI751" i="1"/>
  <c r="CJ751" i="1"/>
  <c r="CK751" i="1"/>
  <c r="CH752" i="1"/>
  <c r="CI752" i="1"/>
  <c r="CJ752" i="1"/>
  <c r="CK752" i="1"/>
  <c r="CH753" i="1"/>
  <c r="CI753" i="1"/>
  <c r="CJ753" i="1"/>
  <c r="CK753" i="1"/>
  <c r="CH754" i="1"/>
  <c r="CI754" i="1"/>
  <c r="CJ754" i="1"/>
  <c r="CK754" i="1"/>
  <c r="CH755" i="1"/>
  <c r="CI755" i="1"/>
  <c r="CJ755" i="1"/>
  <c r="CK755" i="1"/>
  <c r="CH756" i="1"/>
  <c r="CI756" i="1"/>
  <c r="CJ756" i="1"/>
  <c r="CK756" i="1"/>
  <c r="CH757" i="1"/>
  <c r="CI757" i="1"/>
  <c r="CJ757" i="1"/>
  <c r="CK757" i="1"/>
  <c r="CH758" i="1"/>
  <c r="CI758" i="1"/>
  <c r="CJ758" i="1"/>
  <c r="CK758" i="1"/>
  <c r="CH759" i="1"/>
  <c r="CI759" i="1"/>
  <c r="CJ759" i="1"/>
  <c r="CK759" i="1"/>
  <c r="CH760" i="1"/>
  <c r="CI760" i="1"/>
  <c r="CJ760" i="1"/>
  <c r="CK760" i="1"/>
  <c r="CH761" i="1"/>
  <c r="CI761" i="1"/>
  <c r="CJ761" i="1"/>
  <c r="CK761" i="1"/>
  <c r="CH762" i="1"/>
  <c r="CI762" i="1"/>
  <c r="CJ762" i="1"/>
  <c r="CK762" i="1"/>
  <c r="CH763" i="1"/>
  <c r="CI763" i="1"/>
  <c r="CJ763" i="1"/>
  <c r="CK763" i="1"/>
  <c r="CH764" i="1"/>
  <c r="CI764" i="1"/>
  <c r="CJ764" i="1"/>
  <c r="CK764" i="1"/>
  <c r="CH765" i="1"/>
  <c r="CI765" i="1"/>
  <c r="CJ765" i="1"/>
  <c r="CK765" i="1"/>
  <c r="CH766" i="1"/>
  <c r="CI766" i="1"/>
  <c r="CJ766" i="1"/>
  <c r="CK766" i="1"/>
  <c r="CH767" i="1"/>
  <c r="CI767" i="1"/>
  <c r="CJ767" i="1"/>
  <c r="CK767" i="1"/>
  <c r="CH768" i="1"/>
  <c r="CI768" i="1"/>
  <c r="CJ768" i="1"/>
  <c r="CK768" i="1"/>
  <c r="CH769" i="1"/>
  <c r="CI769" i="1"/>
  <c r="CJ769" i="1"/>
  <c r="CK769" i="1"/>
  <c r="CH770" i="1"/>
  <c r="CI770" i="1"/>
  <c r="CJ770" i="1"/>
  <c r="CK770" i="1"/>
  <c r="CH771" i="1"/>
  <c r="CI771" i="1"/>
  <c r="CJ771" i="1"/>
  <c r="CK771" i="1"/>
  <c r="CH772" i="1"/>
  <c r="CI772" i="1"/>
  <c r="CJ772" i="1"/>
  <c r="CK772" i="1"/>
  <c r="CH773" i="1"/>
  <c r="CI773" i="1"/>
  <c r="CJ773" i="1"/>
  <c r="CK773" i="1"/>
  <c r="CH774" i="1"/>
  <c r="CI774" i="1"/>
  <c r="CJ774" i="1"/>
  <c r="CK774" i="1"/>
  <c r="CH775" i="1"/>
  <c r="CI775" i="1"/>
  <c r="CJ775" i="1"/>
  <c r="CK775" i="1"/>
  <c r="CH776" i="1"/>
  <c r="CI776" i="1"/>
  <c r="CJ776" i="1"/>
  <c r="CK776" i="1"/>
  <c r="CH777" i="1"/>
  <c r="CI777" i="1"/>
  <c r="CJ777" i="1"/>
  <c r="CK777" i="1"/>
  <c r="CH778" i="1"/>
  <c r="CI778" i="1"/>
  <c r="CJ778" i="1"/>
  <c r="CK778" i="1"/>
  <c r="CH779" i="1"/>
  <c r="CI779" i="1"/>
  <c r="CJ779" i="1"/>
  <c r="CK779" i="1"/>
  <c r="CH780" i="1"/>
  <c r="CI780" i="1"/>
  <c r="CJ780" i="1"/>
  <c r="CK780" i="1"/>
  <c r="CH781" i="1"/>
  <c r="CI781" i="1"/>
  <c r="CJ781" i="1"/>
  <c r="CK781" i="1"/>
  <c r="CH782" i="1"/>
  <c r="CI782" i="1"/>
  <c r="CJ782" i="1"/>
  <c r="CK782" i="1"/>
  <c r="CH783" i="1"/>
  <c r="CI783" i="1"/>
  <c r="CJ783" i="1"/>
  <c r="CK783" i="1"/>
  <c r="CH784" i="1"/>
  <c r="CI784" i="1"/>
  <c r="CJ784" i="1"/>
  <c r="CK784" i="1"/>
  <c r="CH785" i="1"/>
  <c r="CI785" i="1"/>
  <c r="CJ785" i="1"/>
  <c r="CK785" i="1"/>
  <c r="CH786" i="1"/>
  <c r="CI786" i="1"/>
  <c r="CJ786" i="1"/>
  <c r="CK786" i="1"/>
  <c r="CH787" i="1"/>
  <c r="CI787" i="1"/>
  <c r="CJ787" i="1"/>
  <c r="CK787" i="1"/>
  <c r="CH788" i="1"/>
  <c r="CI788" i="1"/>
  <c r="CJ788" i="1"/>
  <c r="CK788" i="1"/>
  <c r="CH789" i="1"/>
  <c r="CI789" i="1"/>
  <c r="CJ789" i="1"/>
  <c r="CK789" i="1"/>
  <c r="CH790" i="1"/>
  <c r="CI790" i="1"/>
  <c r="CJ790" i="1"/>
  <c r="CK790" i="1"/>
  <c r="CH791" i="1"/>
  <c r="CI791" i="1"/>
  <c r="CJ791" i="1"/>
  <c r="CK791" i="1"/>
  <c r="CH792" i="1"/>
  <c r="CI792" i="1"/>
  <c r="CJ792" i="1"/>
  <c r="CK792" i="1"/>
  <c r="CH793" i="1"/>
  <c r="CI793" i="1"/>
  <c r="CJ793" i="1"/>
  <c r="CK793" i="1"/>
  <c r="CH794" i="1"/>
  <c r="CI794" i="1"/>
  <c r="CJ794" i="1"/>
  <c r="CK794" i="1"/>
  <c r="CH795" i="1"/>
  <c r="CI795" i="1"/>
  <c r="CJ795" i="1"/>
  <c r="CK795" i="1"/>
  <c r="CH796" i="1"/>
  <c r="CI796" i="1"/>
  <c r="CJ796" i="1"/>
  <c r="CK796" i="1"/>
  <c r="CH797" i="1"/>
  <c r="CI797" i="1"/>
  <c r="CJ797" i="1"/>
  <c r="CK797" i="1"/>
  <c r="CH798" i="1"/>
  <c r="CI798" i="1"/>
  <c r="CJ798" i="1"/>
  <c r="CK798" i="1"/>
  <c r="CH799" i="1"/>
  <c r="CI799" i="1"/>
  <c r="CJ799" i="1"/>
  <c r="CK799" i="1"/>
  <c r="CH800" i="1"/>
  <c r="CI800" i="1"/>
  <c r="CJ800" i="1"/>
  <c r="CK800" i="1"/>
  <c r="CH801" i="1"/>
  <c r="CI801" i="1"/>
  <c r="CJ801" i="1"/>
  <c r="CK801" i="1"/>
  <c r="CH802" i="1"/>
  <c r="CI802" i="1"/>
  <c r="CJ802" i="1"/>
  <c r="CK802" i="1"/>
  <c r="CH803" i="1"/>
  <c r="CI803" i="1"/>
  <c r="CJ803" i="1"/>
  <c r="CK803" i="1"/>
  <c r="CH804" i="1"/>
  <c r="CI804" i="1"/>
  <c r="CJ804" i="1"/>
  <c r="CK804" i="1"/>
  <c r="CH805" i="1"/>
  <c r="CI805" i="1"/>
  <c r="CJ805" i="1"/>
  <c r="CK805" i="1"/>
  <c r="CH806" i="1"/>
  <c r="CI806" i="1"/>
  <c r="CJ806" i="1"/>
  <c r="CK806" i="1"/>
  <c r="CH807" i="1"/>
  <c r="CI807" i="1"/>
  <c r="CJ807" i="1"/>
  <c r="CK807" i="1"/>
  <c r="CH808" i="1"/>
  <c r="CI808" i="1"/>
  <c r="CJ808" i="1"/>
  <c r="CK808" i="1"/>
  <c r="CH809" i="1"/>
  <c r="CI809" i="1"/>
  <c r="CJ809" i="1"/>
  <c r="CK809" i="1"/>
  <c r="CH810" i="1"/>
  <c r="CI810" i="1"/>
  <c r="CJ810" i="1"/>
  <c r="CK810" i="1"/>
  <c r="CH811" i="1"/>
  <c r="CI811" i="1"/>
  <c r="CJ811" i="1"/>
  <c r="CK811" i="1"/>
  <c r="CH812" i="1"/>
  <c r="CI812" i="1"/>
  <c r="CJ812" i="1"/>
  <c r="CK812" i="1"/>
  <c r="CH813" i="1"/>
  <c r="CI813" i="1"/>
  <c r="CJ813" i="1"/>
  <c r="CK813" i="1"/>
  <c r="CH814" i="1"/>
  <c r="CI814" i="1"/>
  <c r="CJ814" i="1"/>
  <c r="CK814" i="1"/>
  <c r="CH815" i="1"/>
  <c r="CI815" i="1"/>
  <c r="CJ815" i="1"/>
  <c r="CK815" i="1"/>
  <c r="CH816" i="1"/>
  <c r="CI816" i="1"/>
  <c r="CJ816" i="1"/>
  <c r="CK816" i="1"/>
  <c r="CH817" i="1"/>
  <c r="CI817" i="1"/>
  <c r="CJ817" i="1"/>
  <c r="CK817" i="1"/>
  <c r="CH818" i="1"/>
  <c r="CI818" i="1"/>
  <c r="CJ818" i="1"/>
  <c r="CK818" i="1"/>
  <c r="CH819" i="1"/>
  <c r="CI819" i="1"/>
  <c r="CJ819" i="1"/>
  <c r="CK819" i="1"/>
  <c r="CH820" i="1"/>
  <c r="CI820" i="1"/>
  <c r="CJ820" i="1"/>
  <c r="CK820" i="1"/>
  <c r="CH821" i="1"/>
  <c r="CI821" i="1"/>
  <c r="CJ821" i="1"/>
  <c r="CK821" i="1"/>
  <c r="CH822" i="1"/>
  <c r="CI822" i="1"/>
  <c r="CJ822" i="1"/>
  <c r="CK822" i="1"/>
  <c r="CH823" i="1"/>
  <c r="CI823" i="1"/>
  <c r="CJ823" i="1"/>
  <c r="CK823" i="1"/>
  <c r="CH824" i="1"/>
  <c r="CI824" i="1"/>
  <c r="CJ824" i="1"/>
  <c r="CK824" i="1"/>
  <c r="CH825" i="1"/>
  <c r="CI825" i="1"/>
  <c r="CJ825" i="1"/>
  <c r="CK825" i="1"/>
  <c r="CH826" i="1"/>
  <c r="CI826" i="1"/>
  <c r="CJ826" i="1"/>
  <c r="CK826" i="1"/>
  <c r="CH827" i="1"/>
  <c r="CI827" i="1"/>
  <c r="CJ827" i="1"/>
  <c r="CK827" i="1"/>
  <c r="CH828" i="1"/>
  <c r="CI828" i="1"/>
  <c r="CJ828" i="1"/>
  <c r="CK828" i="1"/>
  <c r="CH829" i="1"/>
  <c r="CI829" i="1"/>
  <c r="CJ829" i="1"/>
  <c r="CK829" i="1"/>
  <c r="CH830" i="1"/>
  <c r="CI830" i="1"/>
  <c r="CJ830" i="1"/>
  <c r="CK830" i="1"/>
  <c r="CH831" i="1"/>
  <c r="CI831" i="1"/>
  <c r="CJ831" i="1"/>
  <c r="CK831" i="1"/>
  <c r="CH832" i="1"/>
  <c r="CI832" i="1"/>
  <c r="CJ832" i="1"/>
  <c r="CK832" i="1"/>
  <c r="CH833" i="1"/>
  <c r="CI833" i="1"/>
  <c r="CJ833" i="1"/>
  <c r="CK833" i="1"/>
  <c r="CH834" i="1"/>
  <c r="CI834" i="1"/>
  <c r="CJ834" i="1"/>
  <c r="CK834" i="1"/>
  <c r="CH835" i="1"/>
  <c r="CI835" i="1"/>
  <c r="CJ835" i="1"/>
  <c r="CK835" i="1"/>
  <c r="CH836" i="1"/>
  <c r="CI836" i="1"/>
  <c r="CJ836" i="1"/>
  <c r="CK836" i="1"/>
  <c r="CH837" i="1"/>
  <c r="CI837" i="1"/>
  <c r="CJ837" i="1"/>
  <c r="CK837" i="1"/>
  <c r="CH838" i="1"/>
  <c r="CI838" i="1"/>
  <c r="CJ838" i="1"/>
  <c r="CK838" i="1"/>
  <c r="CH839" i="1"/>
  <c r="CI839" i="1"/>
  <c r="CJ839" i="1"/>
  <c r="CK839" i="1"/>
  <c r="CH840" i="1"/>
  <c r="CI840" i="1"/>
  <c r="CJ840" i="1"/>
  <c r="CK840" i="1"/>
  <c r="CH841" i="1"/>
  <c r="CI841" i="1"/>
  <c r="CJ841" i="1"/>
  <c r="CK841" i="1"/>
  <c r="CH842" i="1"/>
  <c r="CI842" i="1"/>
  <c r="CJ842" i="1"/>
  <c r="CK842" i="1"/>
  <c r="CH843" i="1"/>
  <c r="CI843" i="1"/>
  <c r="CJ843" i="1"/>
  <c r="CK843" i="1"/>
  <c r="CH844" i="1"/>
  <c r="CI844" i="1"/>
  <c r="CJ844" i="1"/>
  <c r="CK844" i="1"/>
  <c r="CH845" i="1"/>
  <c r="CI845" i="1"/>
  <c r="CJ845" i="1"/>
  <c r="CK845" i="1"/>
  <c r="CH846" i="1"/>
  <c r="CI846" i="1"/>
  <c r="CJ846" i="1"/>
  <c r="CK846" i="1"/>
  <c r="CH847" i="1"/>
  <c r="CI847" i="1"/>
  <c r="CJ847" i="1"/>
  <c r="CK847" i="1"/>
  <c r="CH848" i="1"/>
  <c r="CI848" i="1"/>
  <c r="CJ848" i="1"/>
  <c r="CK848" i="1"/>
  <c r="CH849" i="1"/>
  <c r="CI849" i="1"/>
  <c r="CJ849" i="1"/>
  <c r="CK849" i="1"/>
  <c r="CH850" i="1"/>
  <c r="CI850" i="1"/>
  <c r="CJ850" i="1"/>
  <c r="CK850" i="1"/>
  <c r="CH851" i="1"/>
  <c r="CI851" i="1"/>
  <c r="CJ851" i="1"/>
  <c r="CK851" i="1"/>
  <c r="CH852" i="1"/>
  <c r="CI852" i="1"/>
  <c r="CJ852" i="1"/>
  <c r="CK852" i="1"/>
  <c r="CH853" i="1"/>
  <c r="CI853" i="1"/>
  <c r="CJ853" i="1"/>
  <c r="CK853" i="1"/>
  <c r="CH854" i="1"/>
  <c r="CI854" i="1"/>
  <c r="CJ854" i="1"/>
  <c r="CK854" i="1"/>
  <c r="CH855" i="1"/>
  <c r="CI855" i="1"/>
  <c r="CJ855" i="1"/>
  <c r="CK855" i="1"/>
  <c r="CH856" i="1"/>
  <c r="CI856" i="1"/>
  <c r="CJ856" i="1"/>
  <c r="CK856" i="1"/>
  <c r="CH857" i="1"/>
  <c r="CI857" i="1"/>
  <c r="CJ857" i="1"/>
  <c r="CK857" i="1"/>
  <c r="CH858" i="1"/>
  <c r="CI858" i="1"/>
  <c r="CJ858" i="1"/>
  <c r="CK858" i="1"/>
  <c r="CH859" i="1"/>
  <c r="CI859" i="1"/>
  <c r="CJ859" i="1"/>
  <c r="CK859" i="1"/>
  <c r="CH860" i="1"/>
  <c r="CI860" i="1"/>
  <c r="CJ860" i="1"/>
  <c r="CK860" i="1"/>
  <c r="CH861" i="1"/>
  <c r="CI861" i="1"/>
  <c r="CJ861" i="1"/>
  <c r="CK861" i="1"/>
  <c r="CH862" i="1"/>
  <c r="CI862" i="1"/>
  <c r="CJ862" i="1"/>
  <c r="CK862" i="1"/>
  <c r="CH863" i="1"/>
  <c r="CI863" i="1"/>
  <c r="CJ863" i="1"/>
  <c r="CK863" i="1"/>
  <c r="CH864" i="1"/>
  <c r="CI864" i="1"/>
  <c r="CJ864" i="1"/>
  <c r="CK864" i="1"/>
  <c r="CH865" i="1"/>
  <c r="CI865" i="1"/>
  <c r="CJ865" i="1"/>
  <c r="CK865" i="1"/>
  <c r="CH866" i="1"/>
  <c r="CI866" i="1"/>
  <c r="CJ866" i="1"/>
  <c r="CK866" i="1"/>
  <c r="CH867" i="1"/>
  <c r="CI867" i="1"/>
  <c r="CJ867" i="1"/>
  <c r="CK867" i="1"/>
  <c r="CH868" i="1"/>
  <c r="CI868" i="1"/>
  <c r="CJ868" i="1"/>
  <c r="CK868" i="1"/>
  <c r="CH869" i="1"/>
  <c r="CI869" i="1"/>
  <c r="CJ869" i="1"/>
  <c r="CK869" i="1"/>
  <c r="CH870" i="1"/>
  <c r="CI870" i="1"/>
  <c r="CJ870" i="1"/>
  <c r="CK870" i="1"/>
  <c r="CH871" i="1"/>
  <c r="CI871" i="1"/>
  <c r="CJ871" i="1"/>
  <c r="CK871" i="1"/>
  <c r="CH872" i="1"/>
  <c r="CI872" i="1"/>
  <c r="CJ872" i="1"/>
  <c r="CK872" i="1"/>
  <c r="CH873" i="1"/>
  <c r="CI873" i="1"/>
  <c r="CJ873" i="1"/>
  <c r="CK873" i="1"/>
  <c r="CH874" i="1"/>
  <c r="CI874" i="1"/>
  <c r="CJ874" i="1"/>
  <c r="CK874" i="1"/>
  <c r="CH875" i="1"/>
  <c r="CI875" i="1"/>
  <c r="CJ875" i="1"/>
  <c r="CK875" i="1"/>
  <c r="CH876" i="1"/>
  <c r="CI876" i="1"/>
  <c r="CJ876" i="1"/>
  <c r="CK876" i="1"/>
  <c r="CH877" i="1"/>
  <c r="CI877" i="1"/>
  <c r="CJ877" i="1"/>
  <c r="CK877" i="1"/>
  <c r="CH878" i="1"/>
  <c r="CI878" i="1"/>
  <c r="CJ878" i="1"/>
  <c r="CK878" i="1"/>
  <c r="CH879" i="1"/>
  <c r="CI879" i="1"/>
  <c r="CJ879" i="1"/>
  <c r="CK879" i="1"/>
  <c r="CH880" i="1"/>
  <c r="CI880" i="1"/>
  <c r="CJ880" i="1"/>
  <c r="CK880" i="1"/>
  <c r="CH881" i="1"/>
  <c r="CI881" i="1"/>
  <c r="CJ881" i="1"/>
  <c r="CK881" i="1"/>
  <c r="CH882" i="1"/>
  <c r="CI882" i="1"/>
  <c r="CJ882" i="1"/>
  <c r="CK882" i="1"/>
  <c r="CH883" i="1"/>
  <c r="CI883" i="1"/>
  <c r="CJ883" i="1"/>
  <c r="CK883" i="1"/>
  <c r="CH884" i="1"/>
  <c r="CI884" i="1"/>
  <c r="CJ884" i="1"/>
  <c r="CK884" i="1"/>
  <c r="CH885" i="1"/>
  <c r="CI885" i="1"/>
  <c r="CJ885" i="1"/>
  <c r="CK885" i="1"/>
  <c r="CH886" i="1"/>
  <c r="CI886" i="1"/>
  <c r="CJ886" i="1"/>
  <c r="CK886" i="1"/>
  <c r="CH887" i="1"/>
  <c r="CI887" i="1"/>
  <c r="CJ887" i="1"/>
  <c r="CK887" i="1"/>
  <c r="CH888" i="1"/>
  <c r="CI888" i="1"/>
  <c r="CJ888" i="1"/>
  <c r="CK888" i="1"/>
  <c r="CH889" i="1"/>
  <c r="CI889" i="1"/>
  <c r="CJ889" i="1"/>
  <c r="CK889" i="1"/>
  <c r="CH890" i="1"/>
  <c r="CI890" i="1"/>
  <c r="CJ890" i="1"/>
  <c r="CK890" i="1"/>
  <c r="CH891" i="1"/>
  <c r="CI891" i="1"/>
  <c r="CJ891" i="1"/>
  <c r="CK891" i="1"/>
  <c r="CH892" i="1"/>
  <c r="CI892" i="1"/>
  <c r="CJ892" i="1"/>
  <c r="CK892" i="1"/>
  <c r="CH893" i="1"/>
  <c r="CI893" i="1"/>
  <c r="CJ893" i="1"/>
  <c r="CK893" i="1"/>
  <c r="CH894" i="1"/>
  <c r="CI894" i="1"/>
  <c r="CJ894" i="1"/>
  <c r="CK894" i="1"/>
  <c r="CH895" i="1"/>
  <c r="CI895" i="1"/>
  <c r="CJ895" i="1"/>
  <c r="CK895" i="1"/>
  <c r="CH896" i="1"/>
  <c r="CI896" i="1"/>
  <c r="CJ896" i="1"/>
  <c r="CK896" i="1"/>
  <c r="CH897" i="1"/>
  <c r="CI897" i="1"/>
  <c r="CJ897" i="1"/>
  <c r="CK897" i="1"/>
  <c r="CH898" i="1"/>
  <c r="CI898" i="1"/>
  <c r="CJ898" i="1"/>
  <c r="CK898" i="1"/>
  <c r="CH899" i="1"/>
  <c r="CI899" i="1"/>
  <c r="CJ899" i="1"/>
  <c r="CK899" i="1"/>
  <c r="CH900" i="1"/>
  <c r="CI900" i="1"/>
  <c r="CJ900" i="1"/>
  <c r="CK900" i="1"/>
  <c r="CH901" i="1"/>
  <c r="CI901" i="1"/>
  <c r="CJ901" i="1"/>
  <c r="CK901" i="1"/>
  <c r="CH902" i="1"/>
  <c r="CI902" i="1"/>
  <c r="CJ902" i="1"/>
  <c r="CK902" i="1"/>
  <c r="CH903" i="1"/>
  <c r="CI903" i="1"/>
  <c r="CJ903" i="1"/>
  <c r="CK903" i="1"/>
  <c r="CH904" i="1"/>
  <c r="CI904" i="1"/>
  <c r="CJ904" i="1"/>
  <c r="CK904" i="1"/>
  <c r="CH905" i="1"/>
  <c r="CI905" i="1"/>
  <c r="CJ905" i="1"/>
  <c r="CK905" i="1"/>
  <c r="CH906" i="1"/>
  <c r="CI906" i="1"/>
  <c r="CJ906" i="1"/>
  <c r="CK906" i="1"/>
  <c r="CH907" i="1"/>
  <c r="CI907" i="1"/>
  <c r="CJ907" i="1"/>
  <c r="CK907" i="1"/>
  <c r="CH908" i="1"/>
  <c r="CI908" i="1"/>
  <c r="CJ908" i="1"/>
  <c r="CK908" i="1"/>
  <c r="CH909" i="1"/>
  <c r="CI909" i="1"/>
  <c r="CJ909" i="1"/>
  <c r="CK909" i="1"/>
  <c r="CH910" i="1"/>
  <c r="CI910" i="1"/>
  <c r="CJ910" i="1"/>
  <c r="CK910" i="1"/>
  <c r="CH911" i="1"/>
  <c r="CI911" i="1"/>
  <c r="CJ911" i="1"/>
  <c r="CK911" i="1"/>
  <c r="CH912" i="1"/>
  <c r="CI912" i="1"/>
  <c r="CJ912" i="1"/>
  <c r="CK912" i="1"/>
  <c r="CH913" i="1"/>
  <c r="CI913" i="1"/>
  <c r="CJ913" i="1"/>
  <c r="CK913" i="1"/>
  <c r="CH914" i="1"/>
  <c r="CI914" i="1"/>
  <c r="CJ914" i="1"/>
  <c r="CK914" i="1"/>
  <c r="CH915" i="1"/>
  <c r="CI915" i="1"/>
  <c r="CJ915" i="1"/>
  <c r="CK915" i="1"/>
  <c r="CH916" i="1"/>
  <c r="CI916" i="1"/>
  <c r="CJ916" i="1"/>
  <c r="CK916" i="1"/>
  <c r="CH917" i="1"/>
  <c r="CI917" i="1"/>
  <c r="CJ917" i="1"/>
  <c r="CK917" i="1"/>
  <c r="CH918" i="1"/>
  <c r="CI918" i="1"/>
  <c r="CJ918" i="1"/>
  <c r="CK918" i="1"/>
  <c r="CH919" i="1"/>
  <c r="CI919" i="1"/>
  <c r="CJ919" i="1"/>
  <c r="CK919" i="1"/>
  <c r="CH920" i="1"/>
  <c r="CI920" i="1"/>
  <c r="CJ920" i="1"/>
  <c r="CK920" i="1"/>
  <c r="CH921" i="1"/>
  <c r="CI921" i="1"/>
  <c r="CJ921" i="1"/>
  <c r="CK921" i="1"/>
  <c r="CH922" i="1"/>
  <c r="CI922" i="1"/>
  <c r="CJ922" i="1"/>
  <c r="CK922" i="1"/>
  <c r="CH923" i="1"/>
  <c r="CI923" i="1"/>
  <c r="CJ923" i="1"/>
  <c r="CK923" i="1"/>
  <c r="CH924" i="1"/>
  <c r="CI924" i="1"/>
  <c r="CJ924" i="1"/>
  <c r="CK924" i="1"/>
  <c r="CH925" i="1"/>
  <c r="CI925" i="1"/>
  <c r="CJ925" i="1"/>
  <c r="CK925" i="1"/>
  <c r="CH926" i="1"/>
  <c r="CI926" i="1"/>
  <c r="CJ926" i="1"/>
  <c r="CK926" i="1"/>
  <c r="CH927" i="1"/>
  <c r="CI927" i="1"/>
  <c r="CJ927" i="1"/>
  <c r="CK927" i="1"/>
  <c r="CH928" i="1"/>
  <c r="CI928" i="1"/>
  <c r="CJ928" i="1"/>
  <c r="CK928" i="1"/>
  <c r="CH929" i="1"/>
  <c r="CI929" i="1"/>
  <c r="CJ929" i="1"/>
  <c r="CK929" i="1"/>
  <c r="CH930" i="1"/>
  <c r="CI930" i="1"/>
  <c r="CJ930" i="1"/>
  <c r="CK930" i="1"/>
  <c r="CH931" i="1"/>
  <c r="CI931" i="1"/>
  <c r="CJ931" i="1"/>
  <c r="CK931" i="1"/>
  <c r="CH932" i="1"/>
  <c r="CI932" i="1"/>
  <c r="CJ932" i="1"/>
  <c r="CK932" i="1"/>
  <c r="CH933" i="1"/>
  <c r="CI933" i="1"/>
  <c r="CJ933" i="1"/>
  <c r="CK933" i="1"/>
  <c r="CH934" i="1"/>
  <c r="CI934" i="1"/>
  <c r="CJ934" i="1"/>
  <c r="CK934" i="1"/>
  <c r="CH935" i="1"/>
  <c r="CI935" i="1"/>
  <c r="CJ935" i="1"/>
  <c r="CK935" i="1"/>
  <c r="CH936" i="1"/>
  <c r="CI936" i="1"/>
  <c r="CJ936" i="1"/>
  <c r="CK936" i="1"/>
  <c r="CH937" i="1"/>
  <c r="CI937" i="1"/>
  <c r="CJ937" i="1"/>
  <c r="CK937" i="1"/>
  <c r="CH938" i="1"/>
  <c r="CI938" i="1"/>
  <c r="CJ938" i="1"/>
  <c r="CK938" i="1"/>
  <c r="CH939" i="1"/>
  <c r="CI939" i="1"/>
  <c r="CJ939" i="1"/>
  <c r="CK939" i="1"/>
  <c r="CH940" i="1"/>
  <c r="CI940" i="1"/>
  <c r="CJ940" i="1"/>
  <c r="CK940" i="1"/>
  <c r="CH941" i="1"/>
  <c r="CI941" i="1"/>
  <c r="CJ941" i="1"/>
  <c r="CK941" i="1"/>
  <c r="CH942" i="1"/>
  <c r="CI942" i="1"/>
  <c r="CJ942" i="1"/>
  <c r="CK942" i="1"/>
  <c r="CH943" i="1"/>
  <c r="CI943" i="1"/>
  <c r="CJ943" i="1"/>
  <c r="CK943" i="1"/>
  <c r="CH944" i="1"/>
  <c r="CI944" i="1"/>
  <c r="CJ944" i="1"/>
  <c r="CK944" i="1"/>
  <c r="CH945" i="1"/>
  <c r="CI945" i="1"/>
  <c r="CJ945" i="1"/>
  <c r="CK945" i="1"/>
  <c r="CH946" i="1"/>
  <c r="CI946" i="1"/>
  <c r="CJ946" i="1"/>
  <c r="CK946" i="1"/>
  <c r="CH947" i="1"/>
  <c r="CI947" i="1"/>
  <c r="CJ947" i="1"/>
  <c r="CK947" i="1"/>
  <c r="CH948" i="1"/>
  <c r="CI948" i="1"/>
  <c r="CJ948" i="1"/>
  <c r="CK948" i="1"/>
  <c r="CH949" i="1"/>
  <c r="CI949" i="1"/>
  <c r="CJ949" i="1"/>
  <c r="CK949" i="1"/>
  <c r="CH950" i="1"/>
  <c r="CI950" i="1"/>
  <c r="CJ950" i="1"/>
  <c r="CK950" i="1"/>
  <c r="CH951" i="1"/>
  <c r="CI951" i="1"/>
  <c r="CJ951" i="1"/>
  <c r="CK951" i="1"/>
  <c r="CH952" i="1"/>
  <c r="CI952" i="1"/>
  <c r="CJ952" i="1"/>
  <c r="CK952" i="1"/>
  <c r="CH953" i="1"/>
  <c r="CI953" i="1"/>
  <c r="CJ953" i="1"/>
  <c r="CK953" i="1"/>
  <c r="CH954" i="1"/>
  <c r="CI954" i="1"/>
  <c r="CJ954" i="1"/>
  <c r="CK954" i="1"/>
  <c r="CH955" i="1"/>
  <c r="CI955" i="1"/>
  <c r="CJ955" i="1"/>
  <c r="CK955" i="1"/>
  <c r="CH956" i="1"/>
  <c r="CI956" i="1"/>
  <c r="CJ956" i="1"/>
  <c r="CK956" i="1"/>
  <c r="CH957" i="1"/>
  <c r="CI957" i="1"/>
  <c r="CJ957" i="1"/>
  <c r="CK957" i="1"/>
  <c r="CH958" i="1"/>
  <c r="CI958" i="1"/>
  <c r="CJ958" i="1"/>
  <c r="CK958" i="1"/>
  <c r="CH959" i="1"/>
  <c r="CI959" i="1"/>
  <c r="CJ959" i="1"/>
  <c r="CK959" i="1"/>
  <c r="CH960" i="1"/>
  <c r="CI960" i="1"/>
  <c r="CJ960" i="1"/>
  <c r="CK960" i="1"/>
  <c r="CH961" i="1"/>
  <c r="CI961" i="1"/>
  <c r="CJ961" i="1"/>
  <c r="CK961" i="1"/>
  <c r="CH962" i="1"/>
  <c r="CI962" i="1"/>
  <c r="CJ962" i="1"/>
  <c r="CK962" i="1"/>
  <c r="CH963" i="1"/>
  <c r="CI963" i="1"/>
  <c r="CJ963" i="1"/>
  <c r="CK963" i="1"/>
  <c r="CH964" i="1"/>
  <c r="CI964" i="1"/>
  <c r="CJ964" i="1"/>
  <c r="CK964" i="1"/>
  <c r="CH965" i="1"/>
  <c r="CI965" i="1"/>
  <c r="CJ965" i="1"/>
  <c r="CK965" i="1"/>
  <c r="CH966" i="1"/>
  <c r="CI966" i="1"/>
  <c r="CJ966" i="1"/>
  <c r="CK966" i="1"/>
  <c r="CH967" i="1"/>
  <c r="CI967" i="1"/>
  <c r="CJ967" i="1"/>
  <c r="CK967" i="1"/>
  <c r="CH968" i="1"/>
  <c r="CI968" i="1"/>
  <c r="CJ968" i="1"/>
  <c r="CK968" i="1"/>
  <c r="CH969" i="1"/>
  <c r="CI969" i="1"/>
  <c r="CJ969" i="1"/>
  <c r="CK969" i="1"/>
  <c r="CH970" i="1"/>
  <c r="CI970" i="1"/>
  <c r="CJ970" i="1"/>
  <c r="CK970" i="1"/>
  <c r="CH971" i="1"/>
  <c r="CI971" i="1"/>
  <c r="CJ971" i="1"/>
  <c r="CK971" i="1"/>
  <c r="CH972" i="1"/>
  <c r="CI972" i="1"/>
  <c r="CJ972" i="1"/>
  <c r="CK972" i="1"/>
  <c r="CH973" i="1"/>
  <c r="CI973" i="1"/>
  <c r="CJ973" i="1"/>
  <c r="CK973" i="1"/>
  <c r="CH974" i="1"/>
  <c r="CI974" i="1"/>
  <c r="CJ974" i="1"/>
  <c r="CK974" i="1"/>
  <c r="CH975" i="1"/>
  <c r="CI975" i="1"/>
  <c r="CJ975" i="1"/>
  <c r="CK975" i="1"/>
  <c r="CH976" i="1"/>
  <c r="CI976" i="1"/>
  <c r="CJ976" i="1"/>
  <c r="CK976" i="1"/>
  <c r="CH977" i="1"/>
  <c r="CI977" i="1"/>
  <c r="CJ977" i="1"/>
  <c r="CK977" i="1"/>
  <c r="CH978" i="1"/>
  <c r="CI978" i="1"/>
  <c r="CJ978" i="1"/>
  <c r="CK978" i="1"/>
  <c r="CH979" i="1"/>
  <c r="CI979" i="1"/>
  <c r="CJ979" i="1"/>
  <c r="CK979" i="1"/>
  <c r="CH980" i="1"/>
  <c r="CI980" i="1"/>
  <c r="CJ980" i="1"/>
  <c r="CK980" i="1"/>
  <c r="CH981" i="1"/>
  <c r="CI981" i="1"/>
  <c r="CJ981" i="1"/>
  <c r="CK981" i="1"/>
  <c r="CH982" i="1"/>
  <c r="CI982" i="1"/>
  <c r="CJ982" i="1"/>
  <c r="CK982" i="1"/>
  <c r="CH983" i="1"/>
  <c r="CI983" i="1"/>
  <c r="CJ983" i="1"/>
  <c r="CK983" i="1"/>
  <c r="CH984" i="1"/>
  <c r="CI984" i="1"/>
  <c r="CJ984" i="1"/>
  <c r="CK984" i="1"/>
  <c r="CH985" i="1"/>
  <c r="CI985" i="1"/>
  <c r="CJ985" i="1"/>
  <c r="CK985" i="1"/>
  <c r="CH986" i="1"/>
  <c r="CI986" i="1"/>
  <c r="CJ986" i="1"/>
  <c r="CK986" i="1"/>
  <c r="CH987" i="1"/>
  <c r="CI987" i="1"/>
  <c r="CJ987" i="1"/>
  <c r="CK987" i="1"/>
  <c r="CH988" i="1"/>
  <c r="CI988" i="1"/>
  <c r="CJ988" i="1"/>
  <c r="CK988" i="1"/>
  <c r="CH989" i="1"/>
  <c r="CI989" i="1"/>
  <c r="CJ989" i="1"/>
  <c r="CK989" i="1"/>
  <c r="CH990" i="1"/>
  <c r="CI990" i="1"/>
  <c r="CJ990" i="1"/>
  <c r="CK990" i="1"/>
  <c r="CH991" i="1"/>
  <c r="CI991" i="1"/>
  <c r="CJ991" i="1"/>
  <c r="CK991" i="1"/>
  <c r="CH992" i="1"/>
  <c r="CI992" i="1"/>
  <c r="CJ992" i="1"/>
  <c r="CK992" i="1"/>
  <c r="CH993" i="1"/>
  <c r="CI993" i="1"/>
  <c r="CJ993" i="1"/>
  <c r="CK993" i="1"/>
  <c r="CH994" i="1"/>
  <c r="CI994" i="1"/>
  <c r="CJ994" i="1"/>
  <c r="CK994" i="1"/>
  <c r="CH995" i="1"/>
  <c r="CI995" i="1"/>
  <c r="CJ995" i="1"/>
  <c r="CK995" i="1"/>
  <c r="CH996" i="1"/>
  <c r="CI996" i="1"/>
  <c r="CJ996" i="1"/>
  <c r="CK996" i="1"/>
  <c r="CH997" i="1"/>
  <c r="CI997" i="1"/>
  <c r="CJ997" i="1"/>
  <c r="CK997" i="1"/>
  <c r="CH998" i="1"/>
  <c r="CI998" i="1"/>
  <c r="CJ998" i="1"/>
  <c r="CK998" i="1"/>
  <c r="CH999" i="1"/>
  <c r="CI999" i="1"/>
  <c r="CJ999" i="1"/>
  <c r="CK999" i="1"/>
  <c r="CH1000" i="1"/>
  <c r="CI1000" i="1"/>
  <c r="CJ1000" i="1"/>
  <c r="CK1000" i="1"/>
  <c r="CH1001" i="1"/>
  <c r="CI1001" i="1"/>
  <c r="CJ1001" i="1"/>
  <c r="CK1001" i="1"/>
  <c r="CH1002" i="1"/>
  <c r="CI1002" i="1"/>
  <c r="CJ1002" i="1"/>
  <c r="CK1002" i="1"/>
  <c r="CH1003" i="1"/>
  <c r="CI1003" i="1"/>
  <c r="CJ1003" i="1"/>
  <c r="CK1003" i="1"/>
  <c r="CH1004" i="1"/>
  <c r="CI1004" i="1"/>
  <c r="CJ1004" i="1"/>
  <c r="CK1004" i="1"/>
  <c r="CH1005" i="1"/>
  <c r="CI1005" i="1"/>
  <c r="CJ1005" i="1"/>
  <c r="CK1005" i="1"/>
  <c r="CH1006" i="1"/>
  <c r="CI1006" i="1"/>
  <c r="CJ1006" i="1"/>
  <c r="CK1006" i="1"/>
  <c r="CH1007" i="1"/>
  <c r="CI1007" i="1"/>
  <c r="CJ1007" i="1"/>
  <c r="CK1007" i="1"/>
  <c r="CH1008" i="1"/>
  <c r="CI1008" i="1"/>
  <c r="CJ1008" i="1"/>
  <c r="CK1008" i="1"/>
  <c r="CH1009" i="1"/>
  <c r="CI1009" i="1"/>
  <c r="CJ1009" i="1"/>
  <c r="CK1009" i="1"/>
  <c r="CH1010" i="1"/>
  <c r="CI1010" i="1"/>
  <c r="CJ1010" i="1"/>
  <c r="CK1010" i="1"/>
  <c r="CH1011" i="1"/>
  <c r="CI1011" i="1"/>
  <c r="CJ1011" i="1"/>
  <c r="CK1011" i="1"/>
  <c r="CH1012" i="1"/>
  <c r="CI1012" i="1"/>
  <c r="CJ1012" i="1"/>
  <c r="CK1012" i="1"/>
  <c r="CH1013" i="1"/>
  <c r="CI1013" i="1"/>
  <c r="CJ1013" i="1"/>
  <c r="CK1013" i="1"/>
  <c r="CH1014" i="1"/>
  <c r="CI1014" i="1"/>
  <c r="CJ1014" i="1"/>
  <c r="CK1014" i="1"/>
  <c r="CH1015" i="1"/>
  <c r="CI1015" i="1"/>
  <c r="CJ1015" i="1"/>
  <c r="CK1015" i="1"/>
  <c r="CH1016" i="1"/>
  <c r="CI1016" i="1"/>
  <c r="CJ1016" i="1"/>
  <c r="CK1016" i="1"/>
  <c r="CH1017" i="1"/>
  <c r="CI1017" i="1"/>
  <c r="CJ1017" i="1"/>
  <c r="CK1017" i="1"/>
  <c r="CH1018" i="1"/>
  <c r="CI1018" i="1"/>
  <c r="CJ1018" i="1"/>
  <c r="CK1018" i="1"/>
  <c r="CH1019" i="1"/>
  <c r="CI1019" i="1"/>
  <c r="CJ1019" i="1"/>
  <c r="CK1019" i="1"/>
  <c r="CH1020" i="1"/>
  <c r="CI1020" i="1"/>
  <c r="CJ1020" i="1"/>
  <c r="CK1020" i="1"/>
  <c r="CH1021" i="1"/>
  <c r="CI1021" i="1"/>
  <c r="CJ1021" i="1"/>
  <c r="CK1021" i="1"/>
  <c r="CH1022" i="1"/>
  <c r="CI1022" i="1"/>
  <c r="CJ1022" i="1"/>
  <c r="CK1022" i="1"/>
  <c r="CH1023" i="1"/>
  <c r="CI1023" i="1"/>
  <c r="CJ1023" i="1"/>
  <c r="CK1023" i="1"/>
  <c r="CH1024" i="1"/>
  <c r="CI1024" i="1"/>
  <c r="CJ1024" i="1"/>
  <c r="CK1024" i="1"/>
  <c r="CH1025" i="1"/>
  <c r="CI1025" i="1"/>
  <c r="CJ1025" i="1"/>
  <c r="CK1025" i="1"/>
  <c r="CH1026" i="1"/>
  <c r="CI1026" i="1"/>
  <c r="CJ1026" i="1"/>
  <c r="CK1026" i="1"/>
  <c r="CH1027" i="1"/>
  <c r="CI1027" i="1"/>
  <c r="CJ1027" i="1"/>
  <c r="CK1027" i="1"/>
  <c r="CH1028" i="1"/>
  <c r="CI1028" i="1"/>
  <c r="CJ1028" i="1"/>
  <c r="CK1028" i="1"/>
  <c r="CH1029" i="1"/>
  <c r="CI1029" i="1"/>
  <c r="CJ1029" i="1"/>
  <c r="CK1029" i="1"/>
  <c r="CH1030" i="1"/>
  <c r="CI1030" i="1"/>
  <c r="CJ1030" i="1"/>
  <c r="CK1030" i="1"/>
  <c r="CH1031" i="1"/>
  <c r="CI1031" i="1"/>
  <c r="CJ1031" i="1"/>
  <c r="CK1031" i="1"/>
  <c r="CH1032" i="1"/>
  <c r="CI1032" i="1"/>
  <c r="CJ1032" i="1"/>
  <c r="CK1032" i="1"/>
  <c r="CH1033" i="1"/>
  <c r="CI1033" i="1"/>
  <c r="CJ1033" i="1"/>
  <c r="CK1033" i="1"/>
  <c r="CH1034" i="1"/>
  <c r="CI1034" i="1"/>
  <c r="CJ1034" i="1"/>
  <c r="CK1034" i="1"/>
  <c r="CH1035" i="1"/>
  <c r="CI1035" i="1"/>
  <c r="CJ1035" i="1"/>
  <c r="CK1035" i="1"/>
  <c r="CH1036" i="1"/>
  <c r="CI1036" i="1"/>
  <c r="CJ1036" i="1"/>
  <c r="CK1036" i="1"/>
  <c r="CH1037" i="1"/>
  <c r="CI1037" i="1"/>
  <c r="CJ1037" i="1"/>
  <c r="CK1037" i="1"/>
  <c r="CH1038" i="1"/>
  <c r="CI1038" i="1"/>
  <c r="CJ1038" i="1"/>
  <c r="CK1038" i="1"/>
  <c r="CH1039" i="1"/>
  <c r="CI1039" i="1"/>
  <c r="CJ1039" i="1"/>
  <c r="CK1039" i="1"/>
  <c r="CH1040" i="1"/>
  <c r="CI1040" i="1"/>
  <c r="CJ1040" i="1"/>
  <c r="CK1040" i="1"/>
  <c r="CH1041" i="1"/>
  <c r="CI1041" i="1"/>
  <c r="CJ1041" i="1"/>
  <c r="CK1041" i="1"/>
  <c r="CH1042" i="1"/>
  <c r="CI1042" i="1"/>
  <c r="CJ1042" i="1"/>
  <c r="CK1042" i="1"/>
  <c r="CH1043" i="1"/>
  <c r="CI1043" i="1"/>
  <c r="CJ1043" i="1"/>
  <c r="CK1043" i="1"/>
  <c r="CH1044" i="1"/>
  <c r="CI1044" i="1"/>
  <c r="CJ1044" i="1"/>
  <c r="CK1044" i="1"/>
  <c r="CH1045" i="1"/>
  <c r="CI1045" i="1"/>
  <c r="CJ1045" i="1"/>
  <c r="CK1045" i="1"/>
  <c r="CH1046" i="1"/>
  <c r="CI1046" i="1"/>
  <c r="CJ1046" i="1"/>
  <c r="CK1046" i="1"/>
  <c r="CH1047" i="1"/>
  <c r="CI1047" i="1"/>
  <c r="CJ1047" i="1"/>
  <c r="CK1047" i="1"/>
  <c r="CH1048" i="1"/>
  <c r="CI1048" i="1"/>
  <c r="CJ1048" i="1"/>
  <c r="CK1048" i="1"/>
  <c r="CH1049" i="1"/>
  <c r="CI1049" i="1"/>
  <c r="CJ1049" i="1"/>
  <c r="CK1049" i="1"/>
  <c r="CH1050" i="1"/>
  <c r="CI1050" i="1"/>
  <c r="CJ1050" i="1"/>
  <c r="CK1050" i="1"/>
  <c r="CH1051" i="1"/>
  <c r="CI1051" i="1"/>
  <c r="CJ1051" i="1"/>
  <c r="CK1051" i="1"/>
  <c r="CH1052" i="1"/>
  <c r="CI1052" i="1"/>
  <c r="CJ1052" i="1"/>
  <c r="CK1052" i="1"/>
  <c r="CH1053" i="1"/>
  <c r="CI1053" i="1"/>
  <c r="CJ1053" i="1"/>
  <c r="CK1053" i="1"/>
  <c r="CH1054" i="1"/>
  <c r="CI1054" i="1"/>
  <c r="CJ1054" i="1"/>
  <c r="CK1054" i="1"/>
  <c r="CH1055" i="1"/>
  <c r="CI1055" i="1"/>
  <c r="CJ1055" i="1"/>
  <c r="CK1055" i="1"/>
  <c r="CH1056" i="1"/>
  <c r="CI1056" i="1"/>
  <c r="CJ1056" i="1"/>
  <c r="CK1056" i="1"/>
  <c r="CH1057" i="1"/>
  <c r="CI1057" i="1"/>
  <c r="CJ1057" i="1"/>
  <c r="CK1057" i="1"/>
  <c r="CH1058" i="1"/>
  <c r="CI1058" i="1"/>
  <c r="CJ1058" i="1"/>
  <c r="CK1058" i="1"/>
  <c r="CH1059" i="1"/>
  <c r="CI1059" i="1"/>
  <c r="CJ1059" i="1"/>
  <c r="CK1059" i="1"/>
  <c r="CH1060" i="1"/>
  <c r="CI1060" i="1"/>
  <c r="CJ1060" i="1"/>
  <c r="CK1060" i="1"/>
  <c r="CH1061" i="1"/>
  <c r="CI1061" i="1"/>
  <c r="CJ1061" i="1"/>
  <c r="CK1061" i="1"/>
  <c r="CH1062" i="1"/>
  <c r="CI1062" i="1"/>
  <c r="CJ1062" i="1"/>
  <c r="CK1062" i="1"/>
  <c r="CH1063" i="1"/>
  <c r="CI1063" i="1"/>
  <c r="CJ1063" i="1"/>
  <c r="CK1063" i="1"/>
  <c r="CH1064" i="1"/>
  <c r="CI1064" i="1"/>
  <c r="CJ1064" i="1"/>
  <c r="CK1064" i="1"/>
  <c r="CH1065" i="1"/>
  <c r="CI1065" i="1"/>
  <c r="CJ1065" i="1"/>
  <c r="CK1065" i="1"/>
  <c r="CH1066" i="1"/>
  <c r="CI1066" i="1"/>
  <c r="CJ1066" i="1"/>
  <c r="CK1066" i="1"/>
  <c r="CH1067" i="1"/>
  <c r="CI1067" i="1"/>
  <c r="CJ1067" i="1"/>
  <c r="CK1067" i="1"/>
  <c r="CH1068" i="1"/>
  <c r="CI1068" i="1"/>
  <c r="CJ1068" i="1"/>
  <c r="CK1068" i="1"/>
  <c r="CH1069" i="1"/>
  <c r="CI1069" i="1"/>
  <c r="CJ1069" i="1"/>
  <c r="CK1069" i="1"/>
  <c r="CH1070" i="1"/>
  <c r="CI1070" i="1"/>
  <c r="CJ1070" i="1"/>
  <c r="CK1070" i="1"/>
  <c r="CH1071" i="1"/>
  <c r="CI1071" i="1"/>
  <c r="CJ1071" i="1"/>
  <c r="CK1071" i="1"/>
  <c r="CH1072" i="1"/>
  <c r="CI1072" i="1"/>
  <c r="CJ1072" i="1"/>
  <c r="CK1072" i="1"/>
  <c r="CH1073" i="1"/>
  <c r="CI1073" i="1"/>
  <c r="CJ1073" i="1"/>
  <c r="CK1073" i="1"/>
  <c r="CH1074" i="1"/>
  <c r="CI1074" i="1"/>
  <c r="CJ1074" i="1"/>
  <c r="CK1074" i="1"/>
  <c r="CH1075" i="1"/>
  <c r="CI1075" i="1"/>
  <c r="CJ1075" i="1"/>
  <c r="CK1075" i="1"/>
  <c r="CH1076" i="1"/>
  <c r="CI1076" i="1"/>
  <c r="CJ1076" i="1"/>
  <c r="CK1076" i="1"/>
  <c r="CH1077" i="1"/>
  <c r="CI1077" i="1"/>
  <c r="CJ1077" i="1"/>
  <c r="CK1077" i="1"/>
  <c r="CH1078" i="1"/>
  <c r="CI1078" i="1"/>
  <c r="CJ1078" i="1"/>
  <c r="CK1078" i="1"/>
  <c r="CH1079" i="1"/>
  <c r="CI1079" i="1"/>
  <c r="CJ1079" i="1"/>
  <c r="CK1079" i="1"/>
  <c r="CH1080" i="1"/>
  <c r="CI1080" i="1"/>
  <c r="CJ1080" i="1"/>
  <c r="CK1080" i="1"/>
  <c r="CH1081" i="1"/>
  <c r="CI1081" i="1"/>
  <c r="CJ1081" i="1"/>
  <c r="CK1081" i="1"/>
  <c r="CH1082" i="1"/>
  <c r="CI1082" i="1"/>
  <c r="CJ1082" i="1"/>
  <c r="CK1082" i="1"/>
  <c r="CH1083" i="1"/>
  <c r="CI1083" i="1"/>
  <c r="CJ1083" i="1"/>
  <c r="CK1083" i="1"/>
  <c r="CH1084" i="1"/>
  <c r="CI1084" i="1"/>
  <c r="CJ1084" i="1"/>
  <c r="CK1084" i="1"/>
  <c r="CH1085" i="1"/>
  <c r="CI1085" i="1"/>
  <c r="CJ1085" i="1"/>
  <c r="CK1085" i="1"/>
  <c r="CH1086" i="1"/>
  <c r="CI1086" i="1"/>
  <c r="CJ1086" i="1"/>
  <c r="CK1086" i="1"/>
  <c r="CH1087" i="1"/>
  <c r="CI1087" i="1"/>
  <c r="CJ1087" i="1"/>
  <c r="CK1087" i="1"/>
  <c r="CH1088" i="1"/>
  <c r="CI1088" i="1"/>
  <c r="CJ1088" i="1"/>
  <c r="CK1088" i="1"/>
  <c r="CH1089" i="1"/>
  <c r="CI1089" i="1"/>
  <c r="CJ1089" i="1"/>
  <c r="CK1089" i="1"/>
  <c r="CH1090" i="1"/>
  <c r="CI1090" i="1"/>
  <c r="CJ1090" i="1"/>
  <c r="CK1090" i="1"/>
  <c r="CH1091" i="1"/>
  <c r="CI1091" i="1"/>
  <c r="CJ1091" i="1"/>
  <c r="CK1091" i="1"/>
  <c r="CH1092" i="1"/>
  <c r="CI1092" i="1"/>
  <c r="CJ1092" i="1"/>
  <c r="CK1092" i="1"/>
  <c r="CH1093" i="1"/>
  <c r="CI1093" i="1"/>
  <c r="CJ1093" i="1"/>
  <c r="CK1093" i="1"/>
  <c r="CH1094" i="1"/>
  <c r="CI1094" i="1"/>
  <c r="CJ1094" i="1"/>
  <c r="CK1094" i="1"/>
  <c r="CH1095" i="1"/>
  <c r="CI1095" i="1"/>
  <c r="CJ1095" i="1"/>
  <c r="CK1095" i="1"/>
  <c r="CH1096" i="1"/>
  <c r="CI1096" i="1"/>
  <c r="CJ1096" i="1"/>
  <c r="CK1096" i="1"/>
  <c r="CH1097" i="1"/>
  <c r="CI1097" i="1"/>
  <c r="CJ1097" i="1"/>
  <c r="CK1097" i="1"/>
  <c r="CH1098" i="1"/>
  <c r="CI1098" i="1"/>
  <c r="CJ1098" i="1"/>
  <c r="CK1098" i="1"/>
  <c r="CH1099" i="1"/>
  <c r="CI1099" i="1"/>
  <c r="CJ1099" i="1"/>
  <c r="CK1099" i="1"/>
  <c r="CH1100" i="1"/>
  <c r="CI1100" i="1"/>
  <c r="CJ1100" i="1"/>
  <c r="CK1100" i="1"/>
  <c r="CH1101" i="1"/>
  <c r="CI1101" i="1"/>
  <c r="CJ1101" i="1"/>
  <c r="CK1101" i="1"/>
  <c r="CH1102" i="1"/>
  <c r="CI1102" i="1"/>
  <c r="CJ1102" i="1"/>
  <c r="CK1102" i="1"/>
  <c r="CH1103" i="1"/>
  <c r="CI1103" i="1"/>
  <c r="CJ1103" i="1"/>
  <c r="CK1103" i="1"/>
  <c r="CH1104" i="1"/>
  <c r="CI1104" i="1"/>
  <c r="CJ1104" i="1"/>
  <c r="CK1104" i="1"/>
  <c r="CH1105" i="1"/>
  <c r="CI1105" i="1"/>
  <c r="CJ1105" i="1"/>
  <c r="CK1105" i="1"/>
  <c r="CH1106" i="1"/>
  <c r="CI1106" i="1"/>
  <c r="CJ1106" i="1"/>
  <c r="CK1106" i="1"/>
  <c r="CH1107" i="1"/>
  <c r="CI1107" i="1"/>
  <c r="CJ1107" i="1"/>
  <c r="CK1107" i="1"/>
  <c r="CH1108" i="1"/>
  <c r="CI1108" i="1"/>
  <c r="CJ1108" i="1"/>
  <c r="CK1108" i="1"/>
  <c r="CH1109" i="1"/>
  <c r="CI1109" i="1"/>
  <c r="CJ1109" i="1"/>
  <c r="CK1109" i="1"/>
  <c r="CH1110" i="1"/>
  <c r="CI1110" i="1"/>
  <c r="CJ1110" i="1"/>
  <c r="CK1110" i="1"/>
  <c r="CH1111" i="1"/>
  <c r="CI1111" i="1"/>
  <c r="CJ1111" i="1"/>
  <c r="CK1111" i="1"/>
  <c r="CH1112" i="1"/>
  <c r="CI1112" i="1"/>
  <c r="CJ1112" i="1"/>
  <c r="CK1112" i="1"/>
  <c r="CH1113" i="1"/>
  <c r="CI1113" i="1"/>
  <c r="CJ1113" i="1"/>
  <c r="CK1113" i="1"/>
  <c r="CH1114" i="1"/>
  <c r="CI1114" i="1"/>
  <c r="CJ1114" i="1"/>
  <c r="CK1114" i="1"/>
  <c r="CH1115" i="1"/>
  <c r="CI1115" i="1"/>
  <c r="CJ1115" i="1"/>
  <c r="CK1115" i="1"/>
  <c r="CH1116" i="1"/>
  <c r="CI1116" i="1"/>
  <c r="CJ1116" i="1"/>
  <c r="CK1116" i="1"/>
  <c r="CH1117" i="1"/>
  <c r="CI1117" i="1"/>
  <c r="CJ1117" i="1"/>
  <c r="CK1117" i="1"/>
  <c r="CH1118" i="1"/>
  <c r="CI1118" i="1"/>
  <c r="CJ1118" i="1"/>
  <c r="CK1118" i="1"/>
  <c r="CH1119" i="1"/>
  <c r="CI1119" i="1"/>
  <c r="CJ1119" i="1"/>
  <c r="CK1119" i="1"/>
  <c r="CH1120" i="1"/>
  <c r="CI1120" i="1"/>
  <c r="CJ1120" i="1"/>
  <c r="CK1120" i="1"/>
  <c r="CH1121" i="1"/>
  <c r="CI1121" i="1"/>
  <c r="CJ1121" i="1"/>
  <c r="CK1121" i="1"/>
  <c r="CH1122" i="1"/>
  <c r="CI1122" i="1"/>
  <c r="CJ1122" i="1"/>
  <c r="CK1122" i="1"/>
  <c r="CH1123" i="1"/>
  <c r="CI1123" i="1"/>
  <c r="CJ1123" i="1"/>
  <c r="CK1123" i="1"/>
  <c r="CH1124" i="1"/>
  <c r="CI1124" i="1"/>
  <c r="CJ1124" i="1"/>
  <c r="CK1124" i="1"/>
  <c r="CH1125" i="1"/>
  <c r="CI1125" i="1"/>
  <c r="CJ1125" i="1"/>
  <c r="CK1125" i="1"/>
  <c r="CH1126" i="1"/>
  <c r="CI1126" i="1"/>
  <c r="CJ1126" i="1"/>
  <c r="CK1126" i="1"/>
  <c r="CH1127" i="1"/>
  <c r="CI1127" i="1"/>
  <c r="CJ1127" i="1"/>
  <c r="CK1127" i="1"/>
  <c r="CH1128" i="1"/>
  <c r="CI1128" i="1"/>
  <c r="CJ1128" i="1"/>
  <c r="CK1128" i="1"/>
  <c r="CH1129" i="1"/>
  <c r="CI1129" i="1"/>
  <c r="CJ1129" i="1"/>
  <c r="CK1129" i="1"/>
  <c r="CH1130" i="1"/>
  <c r="CI1130" i="1"/>
  <c r="CJ1130" i="1"/>
  <c r="CK1130" i="1"/>
  <c r="CH1131" i="1"/>
  <c r="CI1131" i="1"/>
  <c r="CJ1131" i="1"/>
  <c r="CK1131" i="1"/>
  <c r="CH1132" i="1"/>
  <c r="CI1132" i="1"/>
  <c r="CJ1132" i="1"/>
  <c r="CK1132" i="1"/>
  <c r="CH1133" i="1"/>
  <c r="CI1133" i="1"/>
  <c r="CJ1133" i="1"/>
  <c r="CK1133" i="1"/>
  <c r="CH1134" i="1"/>
  <c r="CI1134" i="1"/>
  <c r="CJ1134" i="1"/>
  <c r="CK1134" i="1"/>
  <c r="CH1135" i="1"/>
  <c r="CI1135" i="1"/>
  <c r="CJ1135" i="1"/>
  <c r="CK1135" i="1"/>
  <c r="CH1136" i="1"/>
  <c r="CI1136" i="1"/>
  <c r="CJ1136" i="1"/>
  <c r="CK1136" i="1"/>
  <c r="CH1137" i="1"/>
  <c r="CI1137" i="1"/>
  <c r="CJ1137" i="1"/>
  <c r="CK1137" i="1"/>
  <c r="CH1138" i="1"/>
  <c r="CI1138" i="1"/>
  <c r="CJ1138" i="1"/>
  <c r="CK1138" i="1"/>
  <c r="CH1139" i="1"/>
  <c r="CI1139" i="1"/>
  <c r="CJ1139" i="1"/>
  <c r="CK1139" i="1"/>
  <c r="CH1140" i="1"/>
  <c r="CI1140" i="1"/>
  <c r="CJ1140" i="1"/>
  <c r="CK1140" i="1"/>
  <c r="CH1141" i="1"/>
  <c r="CI1141" i="1"/>
  <c r="CJ1141" i="1"/>
  <c r="CK1141" i="1"/>
  <c r="CH1142" i="1"/>
  <c r="CI1142" i="1"/>
  <c r="CJ1142" i="1"/>
  <c r="CK1142" i="1"/>
  <c r="CH1143" i="1"/>
  <c r="CI1143" i="1"/>
  <c r="CJ1143" i="1"/>
  <c r="CK1143" i="1"/>
  <c r="CH1144" i="1"/>
  <c r="CI1144" i="1"/>
  <c r="CJ1144" i="1"/>
  <c r="CK1144" i="1"/>
  <c r="CH1145" i="1"/>
  <c r="CI1145" i="1"/>
  <c r="CJ1145" i="1"/>
  <c r="CK1145" i="1"/>
  <c r="CH1146" i="1"/>
  <c r="CI1146" i="1"/>
  <c r="CJ1146" i="1"/>
  <c r="CK1146" i="1"/>
  <c r="CH1147" i="1"/>
  <c r="CI1147" i="1"/>
  <c r="CJ1147" i="1"/>
  <c r="CK1147" i="1"/>
  <c r="CH1148" i="1"/>
  <c r="CI1148" i="1"/>
  <c r="CJ1148" i="1"/>
  <c r="CK1148" i="1"/>
  <c r="CH1149" i="1"/>
  <c r="CI1149" i="1"/>
  <c r="CJ1149" i="1"/>
  <c r="CK1149" i="1"/>
  <c r="CH1150" i="1"/>
  <c r="CI1150" i="1"/>
  <c r="CJ1150" i="1"/>
  <c r="CK1150" i="1"/>
  <c r="CH1151" i="1"/>
  <c r="CI1151" i="1"/>
  <c r="CJ1151" i="1"/>
  <c r="CK1151" i="1"/>
  <c r="CH1152" i="1"/>
  <c r="CI1152" i="1"/>
  <c r="CJ1152" i="1"/>
  <c r="CK1152" i="1"/>
  <c r="CH1153" i="1"/>
  <c r="CI1153" i="1"/>
  <c r="CJ1153" i="1"/>
  <c r="CK1153" i="1"/>
  <c r="CH1154" i="1"/>
  <c r="CI1154" i="1"/>
  <c r="CJ1154" i="1"/>
  <c r="CK1154" i="1"/>
  <c r="CH1155" i="1"/>
  <c r="CI1155" i="1"/>
  <c r="CJ1155" i="1"/>
  <c r="CK1155" i="1"/>
  <c r="CH1156" i="1"/>
  <c r="CI1156" i="1"/>
  <c r="CJ1156" i="1"/>
  <c r="CK1156" i="1"/>
  <c r="CH1157" i="1"/>
  <c r="CI1157" i="1"/>
  <c r="CJ1157" i="1"/>
  <c r="CK1157" i="1"/>
  <c r="CH1158" i="1"/>
  <c r="CI1158" i="1"/>
  <c r="CJ1158" i="1"/>
  <c r="CK1158" i="1"/>
  <c r="CH1159" i="1"/>
  <c r="CI1159" i="1"/>
  <c r="CJ1159" i="1"/>
  <c r="CK1159" i="1"/>
  <c r="CH1160" i="1"/>
  <c r="CI1160" i="1"/>
  <c r="CJ1160" i="1"/>
  <c r="CK1160" i="1"/>
  <c r="CH1161" i="1"/>
  <c r="CI1161" i="1"/>
  <c r="CJ1161" i="1"/>
  <c r="CK1161" i="1"/>
  <c r="CH1162" i="1"/>
  <c r="CI1162" i="1"/>
  <c r="CJ1162" i="1"/>
  <c r="CK1162" i="1"/>
  <c r="CH1163" i="1"/>
  <c r="CI1163" i="1"/>
  <c r="CJ1163" i="1"/>
  <c r="CK1163" i="1"/>
  <c r="CH1164" i="1"/>
  <c r="CI1164" i="1"/>
  <c r="CJ1164" i="1"/>
  <c r="CK1164" i="1"/>
  <c r="CH1165" i="1"/>
  <c r="CI1165" i="1"/>
  <c r="CJ1165" i="1"/>
  <c r="CK1165" i="1"/>
  <c r="CH1166" i="1"/>
  <c r="CI1166" i="1"/>
  <c r="CJ1166" i="1"/>
  <c r="CK1166" i="1"/>
  <c r="CH1167" i="1"/>
  <c r="CI1167" i="1"/>
  <c r="CJ1167" i="1"/>
  <c r="CK1167" i="1"/>
  <c r="CH1168" i="1"/>
  <c r="CI1168" i="1"/>
  <c r="CJ1168" i="1"/>
  <c r="CK1168" i="1"/>
  <c r="CH1169" i="1"/>
  <c r="CI1169" i="1"/>
  <c r="CJ1169" i="1"/>
  <c r="CK1169" i="1"/>
  <c r="CH1170" i="1"/>
  <c r="CI1170" i="1"/>
  <c r="CJ1170" i="1"/>
  <c r="CK1170" i="1"/>
  <c r="CH1171" i="1"/>
  <c r="CI1171" i="1"/>
  <c r="CJ1171" i="1"/>
  <c r="CK1171" i="1"/>
  <c r="CH1172" i="1"/>
  <c r="CI1172" i="1"/>
  <c r="CJ1172" i="1"/>
  <c r="CK1172" i="1"/>
  <c r="CH1173" i="1"/>
  <c r="CI1173" i="1"/>
  <c r="CJ1173" i="1"/>
  <c r="CK1173" i="1"/>
  <c r="CH1174" i="1"/>
  <c r="CI1174" i="1"/>
  <c r="CJ1174" i="1"/>
  <c r="CK1174" i="1"/>
  <c r="CH1175" i="1"/>
  <c r="CI1175" i="1"/>
  <c r="CJ1175" i="1"/>
  <c r="CK1175" i="1"/>
  <c r="CH1176" i="1"/>
  <c r="CI1176" i="1"/>
  <c r="CJ1176" i="1"/>
  <c r="CK1176" i="1"/>
  <c r="CH1177" i="1"/>
  <c r="CI1177" i="1"/>
  <c r="CJ1177" i="1"/>
  <c r="CK1177" i="1"/>
  <c r="CH1178" i="1"/>
  <c r="CI1178" i="1"/>
  <c r="CJ1178" i="1"/>
  <c r="CK1178" i="1"/>
  <c r="CH1179" i="1"/>
  <c r="CI1179" i="1"/>
  <c r="CJ1179" i="1"/>
  <c r="CK1179" i="1"/>
  <c r="CH1180" i="1"/>
  <c r="CI1180" i="1"/>
  <c r="CJ1180" i="1"/>
  <c r="CK1180" i="1"/>
  <c r="CH1181" i="1"/>
  <c r="CI1181" i="1"/>
  <c r="CJ1181" i="1"/>
  <c r="CK1181" i="1"/>
  <c r="CH1182" i="1"/>
  <c r="CI1182" i="1"/>
  <c r="CJ1182" i="1"/>
  <c r="CK1182" i="1"/>
  <c r="CH1183" i="1"/>
  <c r="CI1183" i="1"/>
  <c r="CJ1183" i="1"/>
  <c r="CK1183" i="1"/>
  <c r="CH1184" i="1"/>
  <c r="CI1184" i="1"/>
  <c r="CJ1184" i="1"/>
  <c r="CK1184" i="1"/>
  <c r="CH1185" i="1"/>
  <c r="CI1185" i="1"/>
  <c r="CJ1185" i="1"/>
  <c r="CK1185" i="1"/>
  <c r="CH1186" i="1"/>
  <c r="CI1186" i="1"/>
  <c r="CJ1186" i="1"/>
  <c r="CK1186" i="1"/>
  <c r="CH1187" i="1"/>
  <c r="CI1187" i="1"/>
  <c r="CJ1187" i="1"/>
  <c r="CK1187" i="1"/>
  <c r="CH1188" i="1"/>
  <c r="CI1188" i="1"/>
  <c r="CJ1188" i="1"/>
  <c r="CK1188" i="1"/>
  <c r="CH1189" i="1"/>
  <c r="CI1189" i="1"/>
  <c r="CJ1189" i="1"/>
  <c r="CK1189" i="1"/>
  <c r="CH1190" i="1"/>
  <c r="CI1190" i="1"/>
  <c r="CJ1190" i="1"/>
  <c r="CK1190" i="1"/>
  <c r="CH1191" i="1"/>
  <c r="CI1191" i="1"/>
  <c r="CJ1191" i="1"/>
  <c r="CK1191" i="1"/>
  <c r="CH1192" i="1"/>
  <c r="CI1192" i="1"/>
  <c r="CJ1192" i="1"/>
  <c r="CK1192" i="1"/>
  <c r="CH1193" i="1"/>
  <c r="CI1193" i="1"/>
  <c r="CJ1193" i="1"/>
  <c r="CK1193" i="1"/>
  <c r="CH1194" i="1"/>
  <c r="CI1194" i="1"/>
  <c r="CJ1194" i="1"/>
  <c r="CK1194" i="1"/>
  <c r="CH1195" i="1"/>
  <c r="CI1195" i="1"/>
  <c r="CJ1195" i="1"/>
  <c r="CK1195" i="1"/>
  <c r="CH1196" i="1"/>
  <c r="CI1196" i="1"/>
  <c r="CJ1196" i="1"/>
  <c r="CK1196" i="1"/>
  <c r="CH1197" i="1"/>
  <c r="CI1197" i="1"/>
  <c r="CJ1197" i="1"/>
  <c r="CK1197" i="1"/>
  <c r="CH1198" i="1"/>
  <c r="CI1198" i="1"/>
  <c r="CJ1198" i="1"/>
  <c r="CK1198" i="1"/>
  <c r="CH1199" i="1"/>
  <c r="CI1199" i="1"/>
  <c r="CJ1199" i="1"/>
  <c r="CK1199" i="1"/>
  <c r="CH1200" i="1"/>
  <c r="CI1200" i="1"/>
  <c r="CJ1200" i="1"/>
  <c r="CK1200" i="1"/>
  <c r="CH1201" i="1"/>
  <c r="CI1201" i="1"/>
  <c r="CJ1201" i="1"/>
  <c r="CK1201" i="1"/>
  <c r="CH1202" i="1"/>
  <c r="CI1202" i="1"/>
  <c r="CJ1202" i="1"/>
  <c r="CK1202" i="1"/>
  <c r="CH1203" i="1"/>
  <c r="CI1203" i="1"/>
  <c r="CJ1203" i="1"/>
  <c r="CK1203" i="1"/>
  <c r="CH1204" i="1"/>
  <c r="CI1204" i="1"/>
  <c r="CJ1204" i="1"/>
  <c r="CK1204" i="1"/>
  <c r="CH1205" i="1"/>
  <c r="CI1205" i="1"/>
  <c r="CJ1205" i="1"/>
  <c r="CK1205" i="1"/>
  <c r="CH1206" i="1"/>
  <c r="CI1206" i="1"/>
  <c r="CJ1206" i="1"/>
  <c r="CK1206" i="1"/>
  <c r="CH1207" i="1"/>
  <c r="CI1207" i="1"/>
  <c r="CJ1207" i="1"/>
  <c r="CK1207" i="1"/>
  <c r="CH1208" i="1"/>
  <c r="CI1208" i="1"/>
  <c r="CJ1208" i="1"/>
  <c r="CK1208" i="1"/>
  <c r="CH1209" i="1"/>
  <c r="CI1209" i="1"/>
  <c r="CJ1209" i="1"/>
  <c r="CK1209" i="1"/>
  <c r="CH1210" i="1"/>
  <c r="CI1210" i="1"/>
  <c r="CJ1210" i="1"/>
  <c r="CK1210" i="1"/>
  <c r="CH1211" i="1"/>
  <c r="CI1211" i="1"/>
  <c r="CJ1211" i="1"/>
  <c r="CK1211" i="1"/>
  <c r="CH1212" i="1"/>
  <c r="CI1212" i="1"/>
  <c r="CJ1212" i="1"/>
  <c r="CK1212" i="1"/>
  <c r="CH1213" i="1"/>
  <c r="CI1213" i="1"/>
  <c r="CJ1213" i="1"/>
  <c r="CK1213" i="1"/>
  <c r="CH1214" i="1"/>
  <c r="CI1214" i="1"/>
  <c r="CJ1214" i="1"/>
  <c r="CK1214" i="1"/>
  <c r="CH1215" i="1"/>
  <c r="CI1215" i="1"/>
  <c r="CJ1215" i="1"/>
  <c r="CK1215" i="1"/>
  <c r="CH1216" i="1"/>
  <c r="CI1216" i="1"/>
  <c r="CJ1216" i="1"/>
  <c r="CK1216" i="1"/>
  <c r="CH1217" i="1"/>
  <c r="CI1217" i="1"/>
  <c r="CJ1217" i="1"/>
  <c r="CK1217" i="1"/>
  <c r="CH1218" i="1"/>
  <c r="CI1218" i="1"/>
  <c r="CJ1218" i="1"/>
  <c r="CK1218" i="1"/>
  <c r="CH1219" i="1"/>
  <c r="CI1219" i="1"/>
  <c r="CJ1219" i="1"/>
  <c r="CK1219" i="1"/>
  <c r="CH1220" i="1"/>
  <c r="CI1220" i="1"/>
  <c r="CJ1220" i="1"/>
  <c r="CK1220" i="1"/>
  <c r="CH1221" i="1"/>
  <c r="CI1221" i="1"/>
  <c r="CJ1221" i="1"/>
  <c r="CK1221" i="1"/>
  <c r="CH1222" i="1"/>
  <c r="CI1222" i="1"/>
  <c r="CJ1222" i="1"/>
  <c r="CK1222" i="1"/>
  <c r="CH1223" i="1"/>
  <c r="CI1223" i="1"/>
  <c r="CJ1223" i="1"/>
  <c r="CK1223" i="1"/>
  <c r="CH1224" i="1"/>
  <c r="CI1224" i="1"/>
  <c r="CJ1224" i="1"/>
  <c r="CK1224" i="1"/>
  <c r="CH1225" i="1"/>
  <c r="CI1225" i="1"/>
  <c r="CJ1225" i="1"/>
  <c r="CK1225" i="1"/>
  <c r="CH1226" i="1"/>
  <c r="CI1226" i="1"/>
  <c r="CJ1226" i="1"/>
  <c r="CK1226" i="1"/>
  <c r="CH1227" i="1"/>
  <c r="CI1227" i="1"/>
  <c r="CJ1227" i="1"/>
  <c r="CK1227" i="1"/>
  <c r="CH1228" i="1"/>
  <c r="CI1228" i="1"/>
  <c r="CJ1228" i="1"/>
  <c r="CK1228" i="1"/>
  <c r="CH1229" i="1"/>
  <c r="CI1229" i="1"/>
  <c r="CJ1229" i="1"/>
  <c r="CK1229" i="1"/>
  <c r="CH1230" i="1"/>
  <c r="CI1230" i="1"/>
  <c r="CJ1230" i="1"/>
  <c r="CK1230" i="1"/>
  <c r="CH1231" i="1"/>
  <c r="CI1231" i="1"/>
  <c r="CJ1231" i="1"/>
  <c r="CK1231" i="1"/>
  <c r="CH1232" i="1"/>
  <c r="CI1232" i="1"/>
  <c r="CJ1232" i="1"/>
  <c r="CK1232" i="1"/>
  <c r="CH1233" i="1"/>
  <c r="CI1233" i="1"/>
  <c r="CJ1233" i="1"/>
  <c r="CK1233" i="1"/>
  <c r="CH1234" i="1"/>
  <c r="CI1234" i="1"/>
  <c r="CJ1234" i="1"/>
  <c r="CK1234" i="1"/>
  <c r="CH1235" i="1"/>
  <c r="CI1235" i="1"/>
  <c r="CJ1235" i="1"/>
  <c r="CK1235" i="1"/>
  <c r="CH1236" i="1"/>
  <c r="CI1236" i="1"/>
  <c r="CJ1236" i="1"/>
  <c r="CK1236" i="1"/>
  <c r="CH1237" i="1"/>
  <c r="CI1237" i="1"/>
  <c r="CJ1237" i="1"/>
  <c r="CK1237" i="1"/>
  <c r="CH1238" i="1"/>
  <c r="CI1238" i="1"/>
  <c r="CJ1238" i="1"/>
  <c r="CK1238" i="1"/>
  <c r="CH1239" i="1"/>
  <c r="CI1239" i="1"/>
  <c r="CJ1239" i="1"/>
  <c r="CK1239" i="1"/>
  <c r="CH1240" i="1"/>
  <c r="CI1240" i="1"/>
  <c r="CJ1240" i="1"/>
  <c r="CK1240" i="1"/>
  <c r="CH1241" i="1"/>
  <c r="CI1241" i="1"/>
  <c r="CJ1241" i="1"/>
  <c r="CK1241" i="1"/>
  <c r="CH1242" i="1"/>
  <c r="CI1242" i="1"/>
  <c r="CJ1242" i="1"/>
  <c r="CK1242" i="1"/>
  <c r="CH1243" i="1"/>
  <c r="CI1243" i="1"/>
  <c r="CJ1243" i="1"/>
  <c r="CK1243" i="1"/>
  <c r="CH1244" i="1"/>
  <c r="CI1244" i="1"/>
  <c r="CJ1244" i="1"/>
  <c r="CK1244" i="1"/>
  <c r="CH1245" i="1"/>
  <c r="CI1245" i="1"/>
  <c r="CJ1245" i="1"/>
  <c r="CK1245" i="1"/>
  <c r="CH1246" i="1"/>
  <c r="CI1246" i="1"/>
  <c r="CJ1246" i="1"/>
  <c r="CK1246" i="1"/>
  <c r="CH1247" i="1"/>
  <c r="CI1247" i="1"/>
  <c r="CJ1247" i="1"/>
  <c r="CK1247" i="1"/>
  <c r="CH1248" i="1"/>
  <c r="CI1248" i="1"/>
  <c r="CJ1248" i="1"/>
  <c r="CK1248" i="1"/>
  <c r="CH1249" i="1"/>
  <c r="CI1249" i="1"/>
  <c r="CJ1249" i="1"/>
  <c r="CK1249" i="1"/>
  <c r="CH1250" i="1"/>
  <c r="CI1250" i="1"/>
  <c r="CJ1250" i="1"/>
  <c r="CK1250" i="1"/>
  <c r="CH1251" i="1"/>
  <c r="CI1251" i="1"/>
  <c r="CJ1251" i="1"/>
  <c r="CK1251" i="1"/>
  <c r="CH1252" i="1"/>
  <c r="CI1252" i="1"/>
  <c r="CJ1252" i="1"/>
  <c r="CK1252" i="1"/>
  <c r="CH1253" i="1"/>
  <c r="CI1253" i="1"/>
  <c r="CJ1253" i="1"/>
  <c r="CK1253" i="1"/>
  <c r="CH1254" i="1"/>
  <c r="CI1254" i="1"/>
  <c r="CJ1254" i="1"/>
  <c r="CK1254" i="1"/>
  <c r="CH1255" i="1"/>
  <c r="CI1255" i="1"/>
  <c r="CJ1255" i="1"/>
  <c r="CK1255" i="1"/>
  <c r="CH1256" i="1"/>
  <c r="CI1256" i="1"/>
  <c r="CJ1256" i="1"/>
  <c r="CK1256" i="1"/>
  <c r="CH1257" i="1"/>
  <c r="CI1257" i="1"/>
  <c r="CJ1257" i="1"/>
  <c r="CK1257" i="1"/>
  <c r="CH1258" i="1"/>
  <c r="CI1258" i="1"/>
  <c r="CJ1258" i="1"/>
  <c r="CK1258" i="1"/>
  <c r="CH1259" i="1"/>
  <c r="CI1259" i="1"/>
  <c r="CJ1259" i="1"/>
  <c r="CK1259" i="1"/>
  <c r="CH1260" i="1"/>
  <c r="CI1260" i="1"/>
  <c r="CJ1260" i="1"/>
  <c r="CK1260" i="1"/>
  <c r="CH1261" i="1"/>
  <c r="CI1261" i="1"/>
  <c r="CJ1261" i="1"/>
  <c r="CK1261" i="1"/>
  <c r="CH1262" i="1"/>
  <c r="CI1262" i="1"/>
  <c r="CJ1262" i="1"/>
  <c r="CK1262" i="1"/>
  <c r="CH1263" i="1"/>
  <c r="CI1263" i="1"/>
  <c r="CJ1263" i="1"/>
  <c r="CK1263" i="1"/>
  <c r="CH1264" i="1"/>
  <c r="CI1264" i="1"/>
  <c r="CJ1264" i="1"/>
  <c r="CK1264" i="1"/>
  <c r="CH1265" i="1"/>
  <c r="CI1265" i="1"/>
  <c r="CJ1265" i="1"/>
  <c r="CK1265" i="1"/>
  <c r="CH1266" i="1"/>
  <c r="CI1266" i="1"/>
  <c r="CJ1266" i="1"/>
  <c r="CK1266" i="1"/>
  <c r="CH1267" i="1"/>
  <c r="CI1267" i="1"/>
  <c r="CJ1267" i="1"/>
  <c r="CK1267" i="1"/>
  <c r="CH1268" i="1"/>
  <c r="CI1268" i="1"/>
  <c r="CJ1268" i="1"/>
  <c r="CK1268" i="1"/>
  <c r="CH1269" i="1"/>
  <c r="CI1269" i="1"/>
  <c r="CJ1269" i="1"/>
  <c r="CK1269" i="1"/>
  <c r="CH1270" i="1"/>
  <c r="CI1270" i="1"/>
  <c r="CJ1270" i="1"/>
  <c r="CK1270" i="1"/>
  <c r="CH1271" i="1"/>
  <c r="CI1271" i="1"/>
  <c r="CJ1271" i="1"/>
  <c r="CK1271" i="1"/>
  <c r="CH1272" i="1"/>
  <c r="CI1272" i="1"/>
  <c r="CJ1272" i="1"/>
  <c r="CK1272" i="1"/>
  <c r="CH1273" i="1"/>
  <c r="CI1273" i="1"/>
  <c r="CJ1273" i="1"/>
  <c r="CK1273" i="1"/>
  <c r="CH1274" i="1"/>
  <c r="CI1274" i="1"/>
  <c r="CJ1274" i="1"/>
  <c r="CK1274" i="1"/>
  <c r="CH1275" i="1"/>
  <c r="CI1275" i="1"/>
  <c r="CJ1275" i="1"/>
  <c r="CK1275" i="1"/>
  <c r="CH1276" i="1"/>
  <c r="CI1276" i="1"/>
  <c r="CJ1276" i="1"/>
  <c r="CK1276" i="1"/>
  <c r="CH1277" i="1"/>
  <c r="CI1277" i="1"/>
  <c r="CJ1277" i="1"/>
  <c r="CK1277" i="1"/>
  <c r="CH1278" i="1"/>
  <c r="CI1278" i="1"/>
  <c r="CJ1278" i="1"/>
  <c r="CK1278" i="1"/>
  <c r="CH1279" i="1"/>
  <c r="CI1279" i="1"/>
  <c r="CJ1279" i="1"/>
  <c r="CK1279" i="1"/>
  <c r="CH1280" i="1"/>
  <c r="CI1280" i="1"/>
  <c r="CJ1280" i="1"/>
  <c r="CK1280" i="1"/>
  <c r="CH1281" i="1"/>
  <c r="CI1281" i="1"/>
  <c r="CJ1281" i="1"/>
  <c r="CK1281" i="1"/>
  <c r="CH1282" i="1"/>
  <c r="CI1282" i="1"/>
  <c r="CJ1282" i="1"/>
  <c r="CK1282" i="1"/>
  <c r="CH1283" i="1"/>
  <c r="CI1283" i="1"/>
  <c r="CJ1283" i="1"/>
  <c r="CK1283" i="1"/>
  <c r="CH1284" i="1"/>
  <c r="CI1284" i="1"/>
  <c r="CJ1284" i="1"/>
  <c r="CK1284" i="1"/>
  <c r="CH1285" i="1"/>
  <c r="CI1285" i="1"/>
  <c r="CJ1285" i="1"/>
  <c r="CK1285" i="1"/>
  <c r="CH1286" i="1"/>
  <c r="CI1286" i="1"/>
  <c r="CJ1286" i="1"/>
  <c r="CK1286" i="1"/>
  <c r="CH1287" i="1"/>
  <c r="CI1287" i="1"/>
  <c r="CJ1287" i="1"/>
  <c r="CK1287" i="1"/>
  <c r="CH1288" i="1"/>
  <c r="CI1288" i="1"/>
  <c r="CJ1288" i="1"/>
  <c r="CK1288" i="1"/>
  <c r="CH1289" i="1"/>
  <c r="CI1289" i="1"/>
  <c r="CJ1289" i="1"/>
  <c r="CK1289" i="1"/>
  <c r="CH1290" i="1"/>
  <c r="CI1290" i="1"/>
  <c r="CJ1290" i="1"/>
  <c r="CK1290" i="1"/>
  <c r="CH1291" i="1"/>
  <c r="CI1291" i="1"/>
  <c r="CJ1291" i="1"/>
  <c r="CK1291" i="1"/>
  <c r="CH1292" i="1"/>
  <c r="CI1292" i="1"/>
  <c r="CJ1292" i="1"/>
  <c r="CK1292" i="1"/>
  <c r="CH1293" i="1"/>
  <c r="CI1293" i="1"/>
  <c r="CJ1293" i="1"/>
  <c r="CK1293" i="1"/>
  <c r="CH1294" i="1"/>
  <c r="CI1294" i="1"/>
  <c r="CJ1294" i="1"/>
  <c r="CK1294" i="1"/>
  <c r="CH1295" i="1"/>
  <c r="CI1295" i="1"/>
  <c r="CJ1295" i="1"/>
  <c r="CK1295" i="1"/>
  <c r="CH1296" i="1"/>
  <c r="CI1296" i="1"/>
  <c r="CJ1296" i="1"/>
  <c r="CK1296" i="1"/>
  <c r="CH1297" i="1"/>
  <c r="CI1297" i="1"/>
  <c r="CJ1297" i="1"/>
  <c r="CK1297" i="1"/>
  <c r="CH1298" i="1"/>
  <c r="CI1298" i="1"/>
  <c r="CJ1298" i="1"/>
  <c r="CK1298" i="1"/>
  <c r="CH1299" i="1"/>
  <c r="CI1299" i="1"/>
  <c r="CJ1299" i="1"/>
  <c r="CK1299" i="1"/>
  <c r="CH1300" i="1"/>
  <c r="CI1300" i="1"/>
  <c r="CJ1300" i="1"/>
  <c r="CK1300" i="1"/>
  <c r="CH1301" i="1"/>
  <c r="CI1301" i="1"/>
  <c r="CJ1301" i="1"/>
  <c r="CK1301" i="1"/>
  <c r="CH1302" i="1"/>
  <c r="CI1302" i="1"/>
  <c r="CJ1302" i="1"/>
  <c r="CK1302" i="1"/>
  <c r="CH1303" i="1"/>
  <c r="CI1303" i="1"/>
  <c r="CJ1303" i="1"/>
  <c r="CK1303" i="1"/>
  <c r="CH1304" i="1"/>
  <c r="CI1304" i="1"/>
  <c r="CJ1304" i="1"/>
  <c r="CK1304" i="1"/>
  <c r="CH1305" i="1"/>
  <c r="CI1305" i="1"/>
  <c r="CJ1305" i="1"/>
  <c r="CK1305" i="1"/>
  <c r="CH1306" i="1"/>
  <c r="CI1306" i="1"/>
  <c r="CJ1306" i="1"/>
  <c r="CK1306" i="1"/>
  <c r="CH1307" i="1"/>
  <c r="CI1307" i="1"/>
  <c r="CJ1307" i="1"/>
  <c r="CK1307" i="1"/>
  <c r="CH1308" i="1"/>
  <c r="CI1308" i="1"/>
  <c r="CJ1308" i="1"/>
  <c r="CK1308" i="1"/>
  <c r="CH1309" i="1"/>
  <c r="CI1309" i="1"/>
  <c r="CJ1309" i="1"/>
  <c r="CK1309" i="1"/>
  <c r="CH1310" i="1"/>
  <c r="CI1310" i="1"/>
  <c r="CJ1310" i="1"/>
  <c r="CK1310" i="1"/>
  <c r="CH1311" i="1"/>
  <c r="CI1311" i="1"/>
  <c r="CJ1311" i="1"/>
  <c r="CK1311" i="1"/>
  <c r="CH1312" i="1"/>
  <c r="CI1312" i="1"/>
  <c r="CJ1312" i="1"/>
  <c r="CK1312" i="1"/>
  <c r="CH1313" i="1"/>
  <c r="CI1313" i="1"/>
  <c r="CJ1313" i="1"/>
  <c r="CK1313" i="1"/>
  <c r="CH1314" i="1"/>
  <c r="CI1314" i="1"/>
  <c r="CJ1314" i="1"/>
  <c r="CK1314" i="1"/>
  <c r="CH1315" i="1"/>
  <c r="CI1315" i="1"/>
  <c r="CJ1315" i="1"/>
  <c r="CK1315" i="1"/>
  <c r="CH1316" i="1"/>
  <c r="CI1316" i="1"/>
  <c r="CJ1316" i="1"/>
  <c r="CK1316" i="1"/>
  <c r="CH1317" i="1"/>
  <c r="CI1317" i="1"/>
  <c r="CJ1317" i="1"/>
  <c r="CK1317" i="1"/>
  <c r="CH1318" i="1"/>
  <c r="CI1318" i="1"/>
  <c r="CJ1318" i="1"/>
  <c r="CK1318" i="1"/>
  <c r="CH1319" i="1"/>
  <c r="CI1319" i="1"/>
  <c r="CJ1319" i="1"/>
  <c r="CK1319" i="1"/>
  <c r="CH1320" i="1"/>
  <c r="CI1320" i="1"/>
  <c r="CJ1320" i="1"/>
  <c r="CK1320" i="1"/>
  <c r="CH1321" i="1"/>
  <c r="CI1321" i="1"/>
  <c r="CJ1321" i="1"/>
  <c r="CK1321" i="1"/>
  <c r="CH1322" i="1"/>
  <c r="CI1322" i="1"/>
  <c r="CJ1322" i="1"/>
  <c r="CK1322" i="1"/>
  <c r="CH1323" i="1"/>
  <c r="CI1323" i="1"/>
  <c r="CJ1323" i="1"/>
  <c r="CK1323" i="1"/>
  <c r="CH1324" i="1"/>
  <c r="CI1324" i="1"/>
  <c r="CJ1324" i="1"/>
  <c r="CK1324" i="1"/>
  <c r="CH1325" i="1"/>
  <c r="CI1325" i="1"/>
  <c r="CJ1325" i="1"/>
  <c r="CK1325" i="1"/>
  <c r="CH1326" i="1"/>
  <c r="CI1326" i="1"/>
  <c r="CJ1326" i="1"/>
  <c r="CK1326" i="1"/>
  <c r="CH1327" i="1"/>
  <c r="CI1327" i="1"/>
  <c r="CJ1327" i="1"/>
  <c r="CK1327" i="1"/>
  <c r="CH1328" i="1"/>
  <c r="CI1328" i="1"/>
  <c r="CJ1328" i="1"/>
  <c r="CK1328" i="1"/>
  <c r="CH1329" i="1"/>
  <c r="CI1329" i="1"/>
  <c r="CJ1329" i="1"/>
  <c r="CK1329" i="1"/>
  <c r="CH1330" i="1"/>
  <c r="CI1330" i="1"/>
  <c r="CJ1330" i="1"/>
  <c r="CK1330" i="1"/>
  <c r="CH1331" i="1"/>
  <c r="CI1331" i="1"/>
  <c r="CJ1331" i="1"/>
  <c r="CK1331" i="1"/>
  <c r="CH1332" i="1"/>
  <c r="CI1332" i="1"/>
  <c r="CJ1332" i="1"/>
  <c r="CK1332" i="1"/>
  <c r="CH1333" i="1"/>
  <c r="CI1333" i="1"/>
  <c r="CJ1333" i="1"/>
  <c r="CK1333" i="1"/>
  <c r="CH1334" i="1"/>
  <c r="CI1334" i="1"/>
  <c r="CJ1334" i="1"/>
  <c r="CK1334" i="1"/>
  <c r="CH1335" i="1"/>
  <c r="CI1335" i="1"/>
  <c r="CJ1335" i="1"/>
  <c r="CK1335" i="1"/>
  <c r="CH1336" i="1"/>
  <c r="CI1336" i="1"/>
  <c r="CJ1336" i="1"/>
  <c r="CK1336" i="1"/>
  <c r="CH1337" i="1"/>
  <c r="CI1337" i="1"/>
  <c r="CJ1337" i="1"/>
  <c r="CK1337" i="1"/>
  <c r="CH1338" i="1"/>
  <c r="CI1338" i="1"/>
  <c r="CJ1338" i="1"/>
  <c r="CK1338" i="1"/>
  <c r="CH1339" i="1"/>
  <c r="CI1339" i="1"/>
  <c r="CJ1339" i="1"/>
  <c r="CK1339" i="1"/>
  <c r="CH1340" i="1"/>
  <c r="CI1340" i="1"/>
  <c r="CJ1340" i="1"/>
  <c r="CK1340" i="1"/>
  <c r="CH1341" i="1"/>
  <c r="CI1341" i="1"/>
  <c r="CJ1341" i="1"/>
  <c r="CK1341" i="1"/>
  <c r="CH1342" i="1"/>
  <c r="CI1342" i="1"/>
  <c r="CJ1342" i="1"/>
  <c r="CK1342" i="1"/>
  <c r="CH1343" i="1"/>
  <c r="CI1343" i="1"/>
  <c r="CJ1343" i="1"/>
  <c r="CK1343" i="1"/>
  <c r="CH1344" i="1"/>
  <c r="CI1344" i="1"/>
  <c r="CJ1344" i="1"/>
  <c r="CK1344" i="1"/>
  <c r="CH1345" i="1"/>
  <c r="CI1345" i="1"/>
  <c r="CJ1345" i="1"/>
  <c r="CK1345" i="1"/>
  <c r="CH1346" i="1"/>
  <c r="CI1346" i="1"/>
  <c r="CJ1346" i="1"/>
  <c r="CK1346" i="1"/>
  <c r="CH1347" i="1"/>
  <c r="CI1347" i="1"/>
  <c r="CJ1347" i="1"/>
  <c r="CK1347" i="1"/>
  <c r="CH1348" i="1"/>
  <c r="CI1348" i="1"/>
  <c r="CJ1348" i="1"/>
  <c r="CK1348" i="1"/>
  <c r="CH1349" i="1"/>
  <c r="CI1349" i="1"/>
  <c r="CJ1349" i="1"/>
  <c r="CK1349" i="1"/>
  <c r="CH1350" i="1"/>
  <c r="CI1350" i="1"/>
  <c r="CJ1350" i="1"/>
  <c r="CK1350" i="1"/>
  <c r="CH1351" i="1"/>
  <c r="CI1351" i="1"/>
  <c r="CJ1351" i="1"/>
  <c r="CK1351" i="1"/>
  <c r="CH1352" i="1"/>
  <c r="CI1352" i="1"/>
  <c r="CJ1352" i="1"/>
  <c r="CK1352" i="1"/>
  <c r="CH1353" i="1"/>
  <c r="CI1353" i="1"/>
  <c r="CJ1353" i="1"/>
  <c r="CK1353" i="1"/>
  <c r="CH1354" i="1"/>
  <c r="CI1354" i="1"/>
  <c r="CJ1354" i="1"/>
  <c r="CK1354" i="1"/>
  <c r="CH1355" i="1"/>
  <c r="CI1355" i="1"/>
  <c r="CJ1355" i="1"/>
  <c r="CK1355" i="1"/>
  <c r="CH1356" i="1"/>
  <c r="CI1356" i="1"/>
  <c r="CJ1356" i="1"/>
  <c r="CK1356" i="1"/>
  <c r="CH1357" i="1"/>
  <c r="CI1357" i="1"/>
  <c r="CJ1357" i="1"/>
  <c r="CK1357" i="1"/>
  <c r="CH1358" i="1"/>
  <c r="CI1358" i="1"/>
  <c r="CJ1358" i="1"/>
  <c r="CK1358" i="1"/>
  <c r="CH1359" i="1"/>
  <c r="CI1359" i="1"/>
  <c r="CJ1359" i="1"/>
  <c r="CK1359" i="1"/>
  <c r="CH1360" i="1"/>
  <c r="CI1360" i="1"/>
  <c r="CJ1360" i="1"/>
  <c r="CK1360" i="1"/>
  <c r="CH1361" i="1"/>
  <c r="CI1361" i="1"/>
  <c r="CJ1361" i="1"/>
  <c r="CK1361" i="1"/>
  <c r="CH1362" i="1"/>
  <c r="CI1362" i="1"/>
  <c r="CJ1362" i="1"/>
  <c r="CK1362" i="1"/>
  <c r="CH1363" i="1"/>
  <c r="CI1363" i="1"/>
  <c r="CJ1363" i="1"/>
  <c r="CK1363" i="1"/>
  <c r="CH1364" i="1"/>
  <c r="CI1364" i="1"/>
  <c r="CJ1364" i="1"/>
  <c r="CK1364" i="1"/>
  <c r="CH1365" i="1"/>
  <c r="CI1365" i="1"/>
  <c r="CJ1365" i="1"/>
  <c r="CK1365" i="1"/>
  <c r="CH1366" i="1"/>
  <c r="CI1366" i="1"/>
  <c r="CJ1366" i="1"/>
  <c r="CK1366" i="1"/>
  <c r="CH1367" i="1"/>
  <c r="CI1367" i="1"/>
  <c r="CJ1367" i="1"/>
  <c r="CK1367" i="1"/>
  <c r="CH1368" i="1"/>
  <c r="CI1368" i="1"/>
  <c r="CJ1368" i="1"/>
  <c r="CK1368" i="1"/>
  <c r="CH1369" i="1"/>
  <c r="CI1369" i="1"/>
  <c r="CJ1369" i="1"/>
  <c r="CK1369" i="1"/>
  <c r="CH1370" i="1"/>
  <c r="CI1370" i="1"/>
  <c r="CJ1370" i="1"/>
  <c r="CK1370" i="1"/>
  <c r="CH1371" i="1"/>
  <c r="CI1371" i="1"/>
  <c r="CJ1371" i="1"/>
  <c r="CK1371" i="1"/>
  <c r="CH1372" i="1"/>
  <c r="CI1372" i="1"/>
  <c r="CJ1372" i="1"/>
  <c r="CK1372" i="1"/>
  <c r="CH1373" i="1"/>
  <c r="CI1373" i="1"/>
  <c r="CJ1373" i="1"/>
  <c r="CK1373" i="1"/>
  <c r="CH1374" i="1"/>
  <c r="CI1374" i="1"/>
  <c r="CJ1374" i="1"/>
  <c r="CK1374" i="1"/>
  <c r="CH1375" i="1"/>
  <c r="CI1375" i="1"/>
  <c r="CJ1375" i="1"/>
  <c r="CK1375" i="1"/>
  <c r="CH1376" i="1"/>
  <c r="CI1376" i="1"/>
  <c r="CJ1376" i="1"/>
  <c r="CK1376" i="1"/>
  <c r="CH1377" i="1"/>
  <c r="CI1377" i="1"/>
  <c r="CJ1377" i="1"/>
  <c r="CK1377" i="1"/>
  <c r="CH1378" i="1"/>
  <c r="CI1378" i="1"/>
  <c r="CJ1378" i="1"/>
  <c r="CK1378" i="1"/>
  <c r="CH1379" i="1"/>
  <c r="CI1379" i="1"/>
  <c r="CJ1379" i="1"/>
  <c r="CK1379" i="1"/>
  <c r="CH1380" i="1"/>
  <c r="CI1380" i="1"/>
  <c r="CJ1380" i="1"/>
  <c r="CK1380" i="1"/>
  <c r="CH1381" i="1"/>
  <c r="CI1381" i="1"/>
  <c r="CJ1381" i="1"/>
  <c r="CK1381" i="1"/>
  <c r="CH1382" i="1"/>
  <c r="CI1382" i="1"/>
  <c r="CJ1382" i="1"/>
  <c r="CK1382" i="1"/>
  <c r="CH1383" i="1"/>
  <c r="CI1383" i="1"/>
  <c r="CJ1383" i="1"/>
  <c r="CK1383" i="1"/>
  <c r="CH1384" i="1"/>
  <c r="CI1384" i="1"/>
  <c r="CJ1384" i="1"/>
  <c r="CK1384" i="1"/>
  <c r="CH1385" i="1"/>
  <c r="CI1385" i="1"/>
  <c r="CJ1385" i="1"/>
  <c r="CK1385" i="1"/>
  <c r="CH1386" i="1"/>
  <c r="CI1386" i="1"/>
  <c r="CJ1386" i="1"/>
  <c r="CK1386" i="1"/>
  <c r="CH1387" i="1"/>
  <c r="CI1387" i="1"/>
  <c r="CJ1387" i="1"/>
  <c r="CK1387" i="1"/>
  <c r="CH1388" i="1"/>
  <c r="CI1388" i="1"/>
  <c r="CJ1388" i="1"/>
  <c r="CK1388" i="1"/>
  <c r="CH1389" i="1"/>
  <c r="CI1389" i="1"/>
  <c r="CJ1389" i="1"/>
  <c r="CK1389" i="1"/>
  <c r="CH1390" i="1"/>
  <c r="CI1390" i="1"/>
  <c r="CJ1390" i="1"/>
  <c r="CK1390" i="1"/>
  <c r="CH1391" i="1"/>
  <c r="CI1391" i="1"/>
  <c r="CJ1391" i="1"/>
  <c r="CK1391" i="1"/>
  <c r="CH1392" i="1"/>
  <c r="CI1392" i="1"/>
  <c r="CJ1392" i="1"/>
  <c r="CK1392" i="1"/>
  <c r="CH1393" i="1"/>
  <c r="CI1393" i="1"/>
  <c r="CJ1393" i="1"/>
  <c r="CK1393" i="1"/>
  <c r="CH1394" i="1"/>
  <c r="CI1394" i="1"/>
  <c r="CJ1394" i="1"/>
  <c r="CK1394" i="1"/>
  <c r="CH1395" i="1"/>
  <c r="CI1395" i="1"/>
  <c r="CJ1395" i="1"/>
  <c r="CK1395" i="1"/>
  <c r="CH1396" i="1"/>
  <c r="CI1396" i="1"/>
  <c r="CJ1396" i="1"/>
  <c r="CK1396" i="1"/>
  <c r="CH1397" i="1"/>
  <c r="CI1397" i="1"/>
  <c r="CJ1397" i="1"/>
  <c r="CK1397" i="1"/>
  <c r="CH1398" i="1"/>
  <c r="CI1398" i="1"/>
  <c r="CJ1398" i="1"/>
  <c r="CK1398" i="1"/>
  <c r="CH1399" i="1"/>
  <c r="CI1399" i="1"/>
  <c r="CJ1399" i="1"/>
  <c r="CK1399" i="1"/>
  <c r="CH1400" i="1"/>
  <c r="CI1400" i="1"/>
  <c r="CJ1400" i="1"/>
  <c r="CK1400" i="1"/>
  <c r="CH1401" i="1"/>
  <c r="CI1401" i="1"/>
  <c r="CJ1401" i="1"/>
  <c r="CK1401" i="1"/>
  <c r="CH1402" i="1"/>
  <c r="CI1402" i="1"/>
  <c r="CJ1402" i="1"/>
  <c r="CK1402" i="1"/>
  <c r="CH1403" i="1"/>
  <c r="CI1403" i="1"/>
  <c r="CJ1403" i="1"/>
  <c r="CK1403" i="1"/>
  <c r="CH1404" i="1"/>
  <c r="CI1404" i="1"/>
  <c r="CJ1404" i="1"/>
  <c r="CK1404" i="1"/>
  <c r="CH1405" i="1"/>
  <c r="CI1405" i="1"/>
  <c r="CJ1405" i="1"/>
  <c r="CK1405" i="1"/>
  <c r="CH1406" i="1"/>
  <c r="CI1406" i="1"/>
  <c r="CJ1406" i="1"/>
  <c r="CK1406" i="1"/>
  <c r="CH1407" i="1"/>
  <c r="CI1407" i="1"/>
  <c r="CJ1407" i="1"/>
  <c r="CK1407" i="1"/>
  <c r="CH1408" i="1"/>
  <c r="CI1408" i="1"/>
  <c r="CJ1408" i="1"/>
  <c r="CK1408" i="1"/>
  <c r="CH1409" i="1"/>
  <c r="CI1409" i="1"/>
  <c r="CJ1409" i="1"/>
  <c r="CK1409" i="1"/>
  <c r="CH1410" i="1"/>
  <c r="CI1410" i="1"/>
  <c r="CJ1410" i="1"/>
  <c r="CK1410" i="1"/>
  <c r="CH1411" i="1"/>
  <c r="CI1411" i="1"/>
  <c r="CJ1411" i="1"/>
  <c r="CK1411" i="1"/>
  <c r="CH1412" i="1"/>
  <c r="CI1412" i="1"/>
  <c r="CJ1412" i="1"/>
  <c r="CK1412" i="1"/>
  <c r="CH1413" i="1"/>
  <c r="CI1413" i="1"/>
  <c r="CJ1413" i="1"/>
  <c r="CK1413" i="1"/>
  <c r="CH1414" i="1"/>
  <c r="CI1414" i="1"/>
  <c r="CJ1414" i="1"/>
  <c r="CK1414" i="1"/>
  <c r="CH1415" i="1"/>
  <c r="CI1415" i="1"/>
  <c r="CJ1415" i="1"/>
  <c r="CK1415" i="1"/>
  <c r="CH1416" i="1"/>
  <c r="CI1416" i="1"/>
  <c r="CJ1416" i="1"/>
  <c r="CK1416" i="1"/>
  <c r="CH1417" i="1"/>
  <c r="CI1417" i="1"/>
  <c r="CJ1417" i="1"/>
  <c r="CK1417" i="1"/>
  <c r="CH1418" i="1"/>
  <c r="CI1418" i="1"/>
  <c r="CJ1418" i="1"/>
  <c r="CK1418" i="1"/>
  <c r="CH1419" i="1"/>
  <c r="CI1419" i="1"/>
  <c r="CJ1419" i="1"/>
  <c r="CK1419" i="1"/>
  <c r="CH1420" i="1"/>
  <c r="CI1420" i="1"/>
  <c r="CJ1420" i="1"/>
  <c r="CK1420" i="1"/>
  <c r="CH1421" i="1"/>
  <c r="CI1421" i="1"/>
  <c r="CJ1421" i="1"/>
  <c r="CK1421" i="1"/>
  <c r="CH1422" i="1"/>
  <c r="CI1422" i="1"/>
  <c r="CJ1422" i="1"/>
  <c r="CK1422" i="1"/>
  <c r="CH1423" i="1"/>
  <c r="CI1423" i="1"/>
  <c r="CJ1423" i="1"/>
  <c r="CK1423" i="1"/>
  <c r="CH1424" i="1"/>
  <c r="CI1424" i="1"/>
  <c r="CJ1424" i="1"/>
  <c r="CK1424" i="1"/>
  <c r="CH1425" i="1"/>
  <c r="CI1425" i="1"/>
  <c r="CJ1425" i="1"/>
  <c r="CK1425" i="1"/>
  <c r="CH1426" i="1"/>
  <c r="CI1426" i="1"/>
  <c r="CJ1426" i="1"/>
  <c r="CK1426" i="1"/>
  <c r="CH1427" i="1"/>
  <c r="CI1427" i="1"/>
  <c r="CJ1427" i="1"/>
  <c r="CK1427" i="1"/>
  <c r="CH1428" i="1"/>
  <c r="CI1428" i="1"/>
  <c r="CJ1428" i="1"/>
  <c r="CK1428" i="1"/>
  <c r="CH1429" i="1"/>
  <c r="CI1429" i="1"/>
  <c r="CJ1429" i="1"/>
  <c r="CK1429" i="1"/>
  <c r="CH1430" i="1"/>
  <c r="CI1430" i="1"/>
  <c r="CJ1430" i="1"/>
  <c r="CK1430" i="1"/>
  <c r="CH1431" i="1"/>
  <c r="CI1431" i="1"/>
  <c r="CJ1431" i="1"/>
  <c r="CK1431" i="1"/>
  <c r="CH1432" i="1"/>
  <c r="CI1432" i="1"/>
  <c r="CJ1432" i="1"/>
  <c r="CK1432" i="1"/>
  <c r="CH1433" i="1"/>
  <c r="CI1433" i="1"/>
  <c r="CJ1433" i="1"/>
  <c r="CK1433" i="1"/>
  <c r="CH1434" i="1"/>
  <c r="CI1434" i="1"/>
  <c r="CJ1434" i="1"/>
  <c r="CK1434" i="1"/>
  <c r="CH1435" i="1"/>
  <c r="CI1435" i="1"/>
  <c r="CJ1435" i="1"/>
  <c r="CK1435" i="1"/>
  <c r="CH1436" i="1"/>
  <c r="CI1436" i="1"/>
  <c r="CJ1436" i="1"/>
  <c r="CK1436" i="1"/>
  <c r="CH1437" i="1"/>
  <c r="CI1437" i="1"/>
  <c r="CJ1437" i="1"/>
  <c r="CK1437" i="1"/>
  <c r="CH1438" i="1"/>
  <c r="CI1438" i="1"/>
  <c r="CJ1438" i="1"/>
  <c r="CK1438" i="1"/>
  <c r="CH1439" i="1"/>
  <c r="CI1439" i="1"/>
  <c r="CJ1439" i="1"/>
  <c r="CK1439" i="1"/>
  <c r="CH1440" i="1"/>
  <c r="CI1440" i="1"/>
  <c r="CJ1440" i="1"/>
  <c r="CK1440" i="1"/>
  <c r="CH1441" i="1"/>
  <c r="CI1441" i="1"/>
  <c r="CJ1441" i="1"/>
  <c r="CK1441" i="1"/>
  <c r="CH1442" i="1"/>
  <c r="CI1442" i="1"/>
  <c r="CJ1442" i="1"/>
  <c r="CK1442" i="1"/>
  <c r="CH1443" i="1"/>
  <c r="CI1443" i="1"/>
  <c r="CJ1443" i="1"/>
  <c r="CK1443" i="1"/>
  <c r="CH1444" i="1"/>
  <c r="CI1444" i="1"/>
  <c r="CJ1444" i="1"/>
  <c r="CK1444" i="1"/>
  <c r="CH1445" i="1"/>
  <c r="CI1445" i="1"/>
  <c r="CJ1445" i="1"/>
  <c r="CK1445" i="1"/>
  <c r="CH1446" i="1"/>
  <c r="CI1446" i="1"/>
  <c r="CJ1446" i="1"/>
  <c r="CK1446" i="1"/>
  <c r="CH1447" i="1"/>
  <c r="CI1447" i="1"/>
  <c r="CJ1447" i="1"/>
  <c r="CK1447" i="1"/>
  <c r="CH1448" i="1"/>
  <c r="CI1448" i="1"/>
  <c r="CJ1448" i="1"/>
  <c r="CK1448" i="1"/>
  <c r="CH1449" i="1"/>
  <c r="CI1449" i="1"/>
  <c r="CJ1449" i="1"/>
  <c r="CK1449" i="1"/>
  <c r="CH1450" i="1"/>
  <c r="CI1450" i="1"/>
  <c r="CJ1450" i="1"/>
  <c r="CK1450" i="1"/>
  <c r="CH1451" i="1"/>
  <c r="CI1451" i="1"/>
  <c r="CJ1451" i="1"/>
  <c r="CK1451" i="1"/>
  <c r="CH1452" i="1"/>
  <c r="CI1452" i="1"/>
  <c r="CJ1452" i="1"/>
  <c r="CK1452" i="1"/>
  <c r="CH1453" i="1"/>
  <c r="CI1453" i="1"/>
  <c r="CJ1453" i="1"/>
  <c r="CK1453" i="1"/>
  <c r="CH1454" i="1"/>
  <c r="CI1454" i="1"/>
  <c r="CJ1454" i="1"/>
  <c r="CK1454" i="1"/>
  <c r="CH1455" i="1"/>
  <c r="CI1455" i="1"/>
  <c r="CJ1455" i="1"/>
  <c r="CK1455" i="1"/>
  <c r="CH1456" i="1"/>
  <c r="CI1456" i="1"/>
  <c r="CJ1456" i="1"/>
  <c r="CK1456" i="1"/>
  <c r="CH1457" i="1"/>
  <c r="CI1457" i="1"/>
  <c r="CJ1457" i="1"/>
  <c r="CK1457" i="1"/>
  <c r="CH1458" i="1"/>
  <c r="CI1458" i="1"/>
  <c r="CJ1458" i="1"/>
  <c r="CK1458" i="1"/>
  <c r="CH1459" i="1"/>
  <c r="CI1459" i="1"/>
  <c r="CJ1459" i="1"/>
  <c r="CK1459" i="1"/>
  <c r="CH1460" i="1"/>
  <c r="CI1460" i="1"/>
  <c r="CJ1460" i="1"/>
  <c r="CK1460" i="1"/>
  <c r="CH1461" i="1"/>
  <c r="CI1461" i="1"/>
  <c r="CJ1461" i="1"/>
  <c r="CK1461" i="1"/>
  <c r="CH1462" i="1"/>
  <c r="CI1462" i="1"/>
  <c r="CJ1462" i="1"/>
  <c r="CK1462" i="1"/>
  <c r="CH1463" i="1"/>
  <c r="CI1463" i="1"/>
  <c r="CJ1463" i="1"/>
  <c r="CK1463" i="1"/>
  <c r="CH1464" i="1"/>
  <c r="CI1464" i="1"/>
  <c r="CJ1464" i="1"/>
  <c r="CK1464" i="1"/>
  <c r="CH1465" i="1"/>
  <c r="CI1465" i="1"/>
  <c r="CJ1465" i="1"/>
  <c r="CK1465" i="1"/>
  <c r="CH1466" i="1"/>
  <c r="CI1466" i="1"/>
  <c r="CJ1466" i="1"/>
  <c r="CK1466" i="1"/>
  <c r="CH1467" i="1"/>
  <c r="CI1467" i="1"/>
  <c r="CJ1467" i="1"/>
  <c r="CK1467" i="1"/>
  <c r="CH1468" i="1"/>
  <c r="CI1468" i="1"/>
  <c r="CJ1468" i="1"/>
  <c r="CK1468" i="1"/>
  <c r="CH1469" i="1"/>
  <c r="CI1469" i="1"/>
  <c r="CJ1469" i="1"/>
  <c r="CK1469" i="1"/>
  <c r="CH1470" i="1"/>
  <c r="CI1470" i="1"/>
  <c r="CJ1470" i="1"/>
  <c r="CK1470" i="1"/>
  <c r="CH1471" i="1"/>
  <c r="CI1471" i="1"/>
  <c r="CJ1471" i="1"/>
  <c r="CK1471" i="1"/>
  <c r="CH1472" i="1"/>
  <c r="CI1472" i="1"/>
  <c r="CJ1472" i="1"/>
  <c r="CK1472" i="1"/>
  <c r="CH1473" i="1"/>
  <c r="CI1473" i="1"/>
  <c r="CJ1473" i="1"/>
  <c r="CK1473" i="1"/>
  <c r="CH1474" i="1"/>
  <c r="CI1474" i="1"/>
  <c r="CJ1474" i="1"/>
  <c r="CK1474" i="1"/>
  <c r="CH1475" i="1"/>
  <c r="CI1475" i="1"/>
  <c r="CJ1475" i="1"/>
  <c r="CK1475" i="1"/>
  <c r="CH1476" i="1"/>
  <c r="CI1476" i="1"/>
  <c r="CJ1476" i="1"/>
  <c r="CK1476" i="1"/>
  <c r="CH1477" i="1"/>
  <c r="CI1477" i="1"/>
  <c r="CJ1477" i="1"/>
  <c r="CK1477" i="1"/>
  <c r="CH1478" i="1"/>
  <c r="CI1478" i="1"/>
  <c r="CJ1478" i="1"/>
  <c r="CK1478" i="1"/>
  <c r="CH1479" i="1"/>
  <c r="CI1479" i="1"/>
  <c r="CJ1479" i="1"/>
  <c r="CK1479" i="1"/>
  <c r="CH1480" i="1"/>
  <c r="CI1480" i="1"/>
  <c r="CJ1480" i="1"/>
  <c r="CK1480" i="1"/>
  <c r="CH1481" i="1"/>
  <c r="CI1481" i="1"/>
  <c r="CJ1481" i="1"/>
  <c r="CK1481" i="1"/>
  <c r="CH1482" i="1"/>
  <c r="CI1482" i="1"/>
  <c r="CJ1482" i="1"/>
  <c r="CK1482" i="1"/>
  <c r="CH1483" i="1"/>
  <c r="CI1483" i="1"/>
  <c r="CJ1483" i="1"/>
  <c r="CK1483" i="1"/>
  <c r="CH1484" i="1"/>
  <c r="CI1484" i="1"/>
  <c r="CJ1484" i="1"/>
  <c r="CK1484" i="1"/>
  <c r="CH1485" i="1"/>
  <c r="CI1485" i="1"/>
  <c r="CJ1485" i="1"/>
  <c r="CK1485" i="1"/>
  <c r="CH1486" i="1"/>
  <c r="CI1486" i="1"/>
  <c r="CJ1486" i="1"/>
  <c r="CK1486" i="1"/>
  <c r="CH1487" i="1"/>
  <c r="CI1487" i="1"/>
  <c r="CJ1487" i="1"/>
  <c r="CK1487" i="1"/>
  <c r="CH1488" i="1"/>
  <c r="CI1488" i="1"/>
  <c r="CJ1488" i="1"/>
  <c r="CK1488" i="1"/>
  <c r="CH1489" i="1"/>
  <c r="CI1489" i="1"/>
  <c r="CJ1489" i="1"/>
  <c r="CK1489" i="1"/>
  <c r="CH1490" i="1"/>
  <c r="CI1490" i="1"/>
  <c r="CJ1490" i="1"/>
  <c r="CK1490" i="1"/>
  <c r="CH1491" i="1"/>
  <c r="CI1491" i="1"/>
  <c r="CJ1491" i="1"/>
  <c r="CK1491" i="1"/>
  <c r="CH1492" i="1"/>
  <c r="CI1492" i="1"/>
  <c r="CJ1492" i="1"/>
  <c r="CK1492" i="1"/>
  <c r="CH1493" i="1"/>
  <c r="CI1493" i="1"/>
  <c r="CJ1493" i="1"/>
  <c r="CK1493" i="1"/>
  <c r="CH1494" i="1"/>
  <c r="CI1494" i="1"/>
  <c r="CJ1494" i="1"/>
  <c r="CK1494" i="1"/>
  <c r="CH1495" i="1"/>
  <c r="CI1495" i="1"/>
  <c r="CJ1495" i="1"/>
  <c r="CK1495" i="1"/>
  <c r="CH1496" i="1"/>
  <c r="CI1496" i="1"/>
  <c r="CJ1496" i="1"/>
  <c r="CK1496" i="1"/>
  <c r="CH1497" i="1"/>
  <c r="CI1497" i="1"/>
  <c r="CJ1497" i="1"/>
  <c r="CK1497" i="1"/>
  <c r="CH1498" i="1"/>
  <c r="CI1498" i="1"/>
  <c r="CJ1498" i="1"/>
  <c r="CK1498" i="1"/>
  <c r="CH1499" i="1"/>
  <c r="CI1499" i="1"/>
  <c r="CJ1499" i="1"/>
  <c r="CK1499" i="1"/>
  <c r="CH1500" i="1"/>
  <c r="CI1500" i="1"/>
  <c r="CJ1500" i="1"/>
  <c r="CK1500" i="1"/>
  <c r="CH1501" i="1"/>
  <c r="CI1501" i="1"/>
  <c r="CJ1501" i="1"/>
  <c r="CK1501" i="1"/>
  <c r="CH1502" i="1"/>
  <c r="CI1502" i="1"/>
  <c r="CJ1502" i="1"/>
  <c r="CK1502" i="1"/>
  <c r="CH1503" i="1"/>
  <c r="CI1503" i="1"/>
  <c r="CJ1503" i="1"/>
  <c r="CK1503" i="1"/>
  <c r="CH1504" i="1"/>
  <c r="CI1504" i="1"/>
  <c r="CJ1504" i="1"/>
  <c r="CK1504" i="1"/>
  <c r="CH1505" i="1"/>
  <c r="CI1505" i="1"/>
  <c r="CJ1505" i="1"/>
  <c r="CK1505" i="1"/>
  <c r="CH1506" i="1"/>
  <c r="CI1506" i="1"/>
  <c r="CJ1506" i="1"/>
  <c r="CK1506" i="1"/>
  <c r="CH1507" i="1"/>
  <c r="CI1507" i="1"/>
  <c r="CJ1507" i="1"/>
  <c r="CK1507" i="1"/>
  <c r="CH1508" i="1"/>
  <c r="CI1508" i="1"/>
  <c r="CJ1508" i="1"/>
  <c r="CK1508" i="1"/>
  <c r="CH1509" i="1"/>
  <c r="CI1509" i="1"/>
  <c r="CJ1509" i="1"/>
  <c r="CK1509" i="1"/>
  <c r="CH1510" i="1"/>
  <c r="CI1510" i="1"/>
  <c r="CJ1510" i="1"/>
  <c r="CK1510" i="1"/>
  <c r="CH1511" i="1"/>
  <c r="CI1511" i="1"/>
  <c r="CJ1511" i="1"/>
  <c r="CK1511" i="1"/>
  <c r="CH1512" i="1"/>
  <c r="CI1512" i="1"/>
  <c r="CJ1512" i="1"/>
  <c r="CK1512" i="1"/>
  <c r="CH1513" i="1"/>
  <c r="CI1513" i="1"/>
  <c r="CJ1513" i="1"/>
  <c r="CK1513" i="1"/>
  <c r="CH1514" i="1"/>
  <c r="CI1514" i="1"/>
  <c r="CJ1514" i="1"/>
  <c r="CK1514" i="1"/>
  <c r="CH1515" i="1"/>
  <c r="CI1515" i="1"/>
  <c r="CJ1515" i="1"/>
  <c r="CK1515" i="1"/>
  <c r="CH1516" i="1"/>
  <c r="CI1516" i="1"/>
  <c r="CJ1516" i="1"/>
  <c r="CK1516" i="1"/>
  <c r="CH1517" i="1"/>
  <c r="CI1517" i="1"/>
  <c r="CJ1517" i="1"/>
  <c r="CK1517" i="1"/>
  <c r="CH1518" i="1"/>
  <c r="CI1518" i="1"/>
  <c r="CJ1518" i="1"/>
  <c r="CK1518" i="1"/>
  <c r="CH1519" i="1"/>
  <c r="CI1519" i="1"/>
  <c r="CJ1519" i="1"/>
  <c r="CK1519" i="1"/>
  <c r="CH1520" i="1"/>
  <c r="CI1520" i="1"/>
  <c r="CJ1520" i="1"/>
  <c r="CK1520" i="1"/>
  <c r="CH1521" i="1"/>
  <c r="CI1521" i="1"/>
  <c r="CJ1521" i="1"/>
  <c r="CK1521" i="1"/>
  <c r="CH1522" i="1"/>
  <c r="CI1522" i="1"/>
  <c r="CJ1522" i="1"/>
  <c r="CK1522" i="1"/>
  <c r="CH1523" i="1"/>
  <c r="CI1523" i="1"/>
  <c r="CJ1523" i="1"/>
  <c r="CK1523" i="1"/>
  <c r="CH1524" i="1"/>
  <c r="CI1524" i="1"/>
  <c r="CJ1524" i="1"/>
  <c r="CK1524" i="1"/>
  <c r="CH1525" i="1"/>
  <c r="CI1525" i="1"/>
  <c r="CJ1525" i="1"/>
  <c r="CK1525" i="1"/>
  <c r="CH1526" i="1"/>
  <c r="CI1526" i="1"/>
  <c r="CJ1526" i="1"/>
  <c r="CK1526" i="1"/>
  <c r="CH1527" i="1"/>
  <c r="CI1527" i="1"/>
  <c r="CJ1527" i="1"/>
  <c r="CK1527" i="1"/>
  <c r="CH1528" i="1"/>
  <c r="CI1528" i="1"/>
  <c r="CJ1528" i="1"/>
  <c r="CK1528" i="1"/>
  <c r="CH1529" i="1"/>
  <c r="CI1529" i="1"/>
  <c r="CJ1529" i="1"/>
  <c r="CK1529" i="1"/>
  <c r="CH1530" i="1"/>
  <c r="CI1530" i="1"/>
  <c r="CJ1530" i="1"/>
  <c r="CK1530" i="1"/>
  <c r="CH1531" i="1"/>
  <c r="CI1531" i="1"/>
  <c r="CJ1531" i="1"/>
  <c r="CK1531" i="1"/>
  <c r="CH1532" i="1"/>
  <c r="CI1532" i="1"/>
  <c r="CJ1532" i="1"/>
  <c r="CK1532" i="1"/>
  <c r="CH1533" i="1"/>
  <c r="CI1533" i="1"/>
  <c r="CJ1533" i="1"/>
  <c r="CK1533" i="1"/>
  <c r="CH1534" i="1"/>
  <c r="CI1534" i="1"/>
  <c r="CJ1534" i="1"/>
  <c r="CK1534" i="1"/>
  <c r="CH1535" i="1"/>
  <c r="CI1535" i="1"/>
  <c r="CJ1535" i="1"/>
  <c r="CK1535" i="1"/>
  <c r="CH1536" i="1"/>
  <c r="CI1536" i="1"/>
  <c r="CJ1536" i="1"/>
  <c r="CK1536" i="1"/>
  <c r="CH1537" i="1"/>
  <c r="CI1537" i="1"/>
  <c r="CJ1537" i="1"/>
  <c r="CK1537" i="1"/>
  <c r="CH1538" i="1"/>
  <c r="CI1538" i="1"/>
  <c r="CJ1538" i="1"/>
  <c r="CK1538" i="1"/>
  <c r="CH1539" i="1"/>
  <c r="CI1539" i="1"/>
  <c r="CJ1539" i="1"/>
  <c r="CK1539" i="1"/>
  <c r="CH1540" i="1"/>
  <c r="CI1540" i="1"/>
  <c r="CJ1540" i="1"/>
  <c r="CK1540" i="1"/>
  <c r="CH1541" i="1"/>
  <c r="CI1541" i="1"/>
  <c r="CJ1541" i="1"/>
  <c r="CK1541" i="1"/>
  <c r="CH1542" i="1"/>
  <c r="CI1542" i="1"/>
  <c r="CJ1542" i="1"/>
  <c r="CK1542" i="1"/>
  <c r="CH1543" i="1"/>
  <c r="CI1543" i="1"/>
  <c r="CJ1543" i="1"/>
  <c r="CK1543" i="1"/>
  <c r="CH1544" i="1"/>
  <c r="CI1544" i="1"/>
  <c r="CJ1544" i="1"/>
  <c r="CK1544" i="1"/>
  <c r="CH1545" i="1"/>
  <c r="CI1545" i="1"/>
  <c r="CJ1545" i="1"/>
  <c r="CK1545" i="1"/>
  <c r="CH1546" i="1"/>
  <c r="CI1546" i="1"/>
  <c r="CJ1546" i="1"/>
  <c r="CK1546" i="1"/>
  <c r="CH1547" i="1"/>
  <c r="CI1547" i="1"/>
  <c r="CJ1547" i="1"/>
  <c r="CK1547" i="1"/>
  <c r="CH1548" i="1"/>
  <c r="CI1548" i="1"/>
  <c r="CJ1548" i="1"/>
  <c r="CK1548" i="1"/>
  <c r="CH1549" i="1"/>
  <c r="CI1549" i="1"/>
  <c r="CJ1549" i="1"/>
  <c r="CK1549" i="1"/>
  <c r="CH1550" i="1"/>
  <c r="CI1550" i="1"/>
  <c r="CJ1550" i="1"/>
  <c r="CK1550" i="1"/>
  <c r="CH1551" i="1"/>
  <c r="CI1551" i="1"/>
  <c r="CJ1551" i="1"/>
  <c r="CK1551" i="1"/>
  <c r="CH1552" i="1"/>
  <c r="CI1552" i="1"/>
  <c r="CJ1552" i="1"/>
  <c r="CK1552" i="1"/>
  <c r="CH1553" i="1"/>
  <c r="CI1553" i="1"/>
  <c r="CJ1553" i="1"/>
  <c r="CK1553" i="1"/>
  <c r="CH1554" i="1"/>
  <c r="CI1554" i="1"/>
  <c r="CJ1554" i="1"/>
  <c r="CK1554" i="1"/>
  <c r="CH1555" i="1"/>
  <c r="CI1555" i="1"/>
  <c r="CJ1555" i="1"/>
  <c r="CK1555" i="1"/>
  <c r="CH1556" i="1"/>
  <c r="CI1556" i="1"/>
  <c r="CJ1556" i="1"/>
  <c r="CK1556" i="1"/>
  <c r="CH1557" i="1"/>
  <c r="CI1557" i="1"/>
  <c r="CJ1557" i="1"/>
  <c r="CK1557" i="1"/>
  <c r="CH1558" i="1"/>
  <c r="CI1558" i="1"/>
  <c r="CJ1558" i="1"/>
  <c r="CK1558" i="1"/>
  <c r="CH1559" i="1"/>
  <c r="CI1559" i="1"/>
  <c r="CJ1559" i="1"/>
  <c r="CK1559" i="1"/>
  <c r="CH1560" i="1"/>
  <c r="CI1560" i="1"/>
  <c r="CJ1560" i="1"/>
  <c r="CK1560" i="1"/>
  <c r="CH1561" i="1"/>
  <c r="CI1561" i="1"/>
  <c r="CJ1561" i="1"/>
  <c r="CK1561" i="1"/>
  <c r="CH1562" i="1"/>
  <c r="CI1562" i="1"/>
  <c r="CJ1562" i="1"/>
  <c r="CK1562" i="1"/>
  <c r="CH1563" i="1"/>
  <c r="CI1563" i="1"/>
  <c r="CJ1563" i="1"/>
  <c r="CK1563" i="1"/>
  <c r="CH1564" i="1"/>
  <c r="CI1564" i="1"/>
  <c r="CJ1564" i="1"/>
  <c r="CK1564" i="1"/>
  <c r="CH1565" i="1"/>
  <c r="CI1565" i="1"/>
  <c r="CJ1565" i="1"/>
  <c r="CK1565" i="1"/>
  <c r="CH1566" i="1"/>
  <c r="CI1566" i="1"/>
  <c r="CJ1566" i="1"/>
  <c r="CK1566" i="1"/>
  <c r="CH1567" i="1"/>
  <c r="CI1567" i="1"/>
  <c r="CJ1567" i="1"/>
  <c r="CK1567" i="1"/>
  <c r="CH1568" i="1"/>
  <c r="CI1568" i="1"/>
  <c r="CJ1568" i="1"/>
  <c r="CK1568" i="1"/>
  <c r="CH1569" i="1"/>
  <c r="CI1569" i="1"/>
  <c r="CJ1569" i="1"/>
  <c r="CK1569" i="1"/>
  <c r="CH1570" i="1"/>
  <c r="CI1570" i="1"/>
  <c r="CJ1570" i="1"/>
  <c r="CK1570" i="1"/>
  <c r="CH1571" i="1"/>
  <c r="CI1571" i="1"/>
  <c r="CJ1571" i="1"/>
  <c r="CK1571" i="1"/>
  <c r="CH1572" i="1"/>
  <c r="CI1572" i="1"/>
  <c r="CJ1572" i="1"/>
  <c r="CK1572" i="1"/>
  <c r="CH1573" i="1"/>
  <c r="CI1573" i="1"/>
  <c r="CJ1573" i="1"/>
  <c r="CK1573" i="1"/>
  <c r="CH1574" i="1"/>
  <c r="CI1574" i="1"/>
  <c r="CJ1574" i="1"/>
  <c r="CK1574" i="1"/>
  <c r="CH1575" i="1"/>
  <c r="CI1575" i="1"/>
  <c r="CJ1575" i="1"/>
  <c r="CK1575" i="1"/>
  <c r="CH1576" i="1"/>
  <c r="CI1576" i="1"/>
  <c r="CJ1576" i="1"/>
  <c r="CK1576" i="1"/>
  <c r="CH1577" i="1"/>
  <c r="CI1577" i="1"/>
  <c r="CJ1577" i="1"/>
  <c r="CK1577" i="1"/>
  <c r="CH1578" i="1"/>
  <c r="CI1578" i="1"/>
  <c r="CJ1578" i="1"/>
  <c r="CK1578" i="1"/>
  <c r="CH1579" i="1"/>
  <c r="CI1579" i="1"/>
  <c r="CJ1579" i="1"/>
  <c r="CK1579" i="1"/>
  <c r="CH1580" i="1"/>
  <c r="CI1580" i="1"/>
  <c r="CJ1580" i="1"/>
  <c r="CK1580" i="1"/>
  <c r="CH1581" i="1"/>
  <c r="CI1581" i="1"/>
  <c r="CJ1581" i="1"/>
  <c r="CK1581" i="1"/>
  <c r="CH1582" i="1"/>
  <c r="CI1582" i="1"/>
  <c r="CJ1582" i="1"/>
  <c r="CK1582" i="1"/>
  <c r="CH1583" i="1"/>
  <c r="CI1583" i="1"/>
  <c r="CJ1583" i="1"/>
  <c r="CK1583" i="1"/>
  <c r="CH1584" i="1"/>
  <c r="CI1584" i="1"/>
  <c r="CJ1584" i="1"/>
  <c r="CK1584" i="1"/>
  <c r="CH1585" i="1"/>
  <c r="CI1585" i="1"/>
  <c r="CJ1585" i="1"/>
  <c r="CK1585" i="1"/>
  <c r="CH1586" i="1"/>
  <c r="CI1586" i="1"/>
  <c r="CJ1586" i="1"/>
  <c r="CK1586" i="1"/>
  <c r="CH1587" i="1"/>
  <c r="CI1587" i="1"/>
  <c r="CJ1587" i="1"/>
  <c r="CK1587" i="1"/>
  <c r="CH1588" i="1"/>
  <c r="CI1588" i="1"/>
  <c r="CJ1588" i="1"/>
  <c r="CK1588" i="1"/>
  <c r="CH1589" i="1"/>
  <c r="CI1589" i="1"/>
  <c r="CJ1589" i="1"/>
  <c r="CK1589" i="1"/>
  <c r="CH1590" i="1"/>
  <c r="CI1590" i="1"/>
  <c r="CJ1590" i="1"/>
  <c r="CK1590" i="1"/>
  <c r="CH1591" i="1"/>
  <c r="CI1591" i="1"/>
  <c r="CJ1591" i="1"/>
  <c r="CK1591" i="1"/>
  <c r="CH1592" i="1"/>
  <c r="CI1592" i="1"/>
  <c r="CJ1592" i="1"/>
  <c r="CK1592" i="1"/>
  <c r="CH1593" i="1"/>
  <c r="CI1593" i="1"/>
  <c r="CJ1593" i="1"/>
  <c r="CK1593" i="1"/>
  <c r="CH1594" i="1"/>
  <c r="CI1594" i="1"/>
  <c r="CJ1594" i="1"/>
  <c r="CK1594" i="1"/>
  <c r="CH1595" i="1"/>
  <c r="CI1595" i="1"/>
  <c r="CJ1595" i="1"/>
  <c r="CK1595" i="1"/>
  <c r="CH1596" i="1"/>
  <c r="CI1596" i="1"/>
  <c r="CJ1596" i="1"/>
  <c r="CK1596" i="1"/>
  <c r="CH1597" i="1"/>
  <c r="CI1597" i="1"/>
  <c r="CJ1597" i="1"/>
  <c r="CK1597" i="1"/>
  <c r="CH1598" i="1"/>
  <c r="CI1598" i="1"/>
  <c r="CJ1598" i="1"/>
  <c r="CK1598" i="1"/>
  <c r="CH1599" i="1"/>
  <c r="CI1599" i="1"/>
  <c r="CJ1599" i="1"/>
  <c r="CK1599" i="1"/>
  <c r="CH1600" i="1"/>
  <c r="CI1600" i="1"/>
  <c r="CJ1600" i="1"/>
  <c r="CK1600" i="1"/>
  <c r="CH1601" i="1"/>
  <c r="CI1601" i="1"/>
  <c r="CJ1601" i="1"/>
  <c r="CK1601" i="1"/>
  <c r="CH1602" i="1"/>
  <c r="CI1602" i="1"/>
  <c r="CJ1602" i="1"/>
  <c r="CK1602" i="1"/>
  <c r="CH1603" i="1"/>
  <c r="CI1603" i="1"/>
  <c r="CJ1603" i="1"/>
  <c r="CK1603" i="1"/>
  <c r="CH1604" i="1"/>
  <c r="CI1604" i="1"/>
  <c r="CJ1604" i="1"/>
  <c r="CK1604" i="1"/>
  <c r="CH1605" i="1"/>
  <c r="CI1605" i="1"/>
  <c r="CJ1605" i="1"/>
  <c r="CK1605" i="1"/>
  <c r="CH1606" i="1"/>
  <c r="CI1606" i="1"/>
  <c r="CJ1606" i="1"/>
  <c r="CK1606" i="1"/>
  <c r="CH1607" i="1"/>
  <c r="CI1607" i="1"/>
  <c r="CJ1607" i="1"/>
  <c r="CK1607" i="1"/>
  <c r="CH1608" i="1"/>
  <c r="CI1608" i="1"/>
  <c r="CJ1608" i="1"/>
  <c r="CK1608" i="1"/>
  <c r="CH1609" i="1"/>
  <c r="CI1609" i="1"/>
  <c r="CJ1609" i="1"/>
  <c r="CK1609" i="1"/>
  <c r="CH1610" i="1"/>
  <c r="CI1610" i="1"/>
  <c r="CJ1610" i="1"/>
  <c r="CK1610" i="1"/>
  <c r="CH1611" i="1"/>
  <c r="CI1611" i="1"/>
  <c r="CJ1611" i="1"/>
  <c r="CK1611" i="1"/>
  <c r="CH1612" i="1"/>
  <c r="CI1612" i="1"/>
  <c r="CJ1612" i="1"/>
  <c r="CK1612" i="1"/>
  <c r="CH1613" i="1"/>
  <c r="CI1613" i="1"/>
  <c r="CJ1613" i="1"/>
  <c r="CK1613" i="1"/>
  <c r="CH1614" i="1"/>
  <c r="CI1614" i="1"/>
  <c r="CJ1614" i="1"/>
  <c r="CK1614" i="1"/>
  <c r="CH1615" i="1"/>
  <c r="CI1615" i="1"/>
  <c r="CJ1615" i="1"/>
  <c r="CK1615" i="1"/>
  <c r="CH1616" i="1"/>
  <c r="CI1616" i="1"/>
  <c r="CJ1616" i="1"/>
  <c r="CK1616" i="1"/>
  <c r="CH1617" i="1"/>
  <c r="CI1617" i="1"/>
  <c r="CJ1617" i="1"/>
  <c r="CK1617" i="1"/>
  <c r="CH1618" i="1"/>
  <c r="CI1618" i="1"/>
  <c r="CJ1618" i="1"/>
  <c r="CK1618" i="1"/>
  <c r="CH1619" i="1"/>
  <c r="CI1619" i="1"/>
  <c r="CJ1619" i="1"/>
  <c r="CK1619" i="1"/>
  <c r="CH1620" i="1"/>
  <c r="CI1620" i="1"/>
  <c r="CJ1620" i="1"/>
  <c r="CK1620" i="1"/>
  <c r="CH1621" i="1"/>
  <c r="CI1621" i="1"/>
  <c r="CJ1621" i="1"/>
  <c r="CK1621" i="1"/>
  <c r="CH1622" i="1"/>
  <c r="CI1622" i="1"/>
  <c r="CJ1622" i="1"/>
  <c r="CK1622" i="1"/>
  <c r="CH1623" i="1"/>
  <c r="CI1623" i="1"/>
  <c r="CJ1623" i="1"/>
  <c r="CK1623" i="1"/>
  <c r="CH1624" i="1"/>
  <c r="CI1624" i="1"/>
  <c r="CJ1624" i="1"/>
  <c r="CK1624" i="1"/>
  <c r="CH1625" i="1"/>
  <c r="CI1625" i="1"/>
  <c r="CJ1625" i="1"/>
  <c r="CK1625" i="1"/>
  <c r="CH1626" i="1"/>
  <c r="CI1626" i="1"/>
  <c r="CJ1626" i="1"/>
  <c r="CK1626" i="1"/>
  <c r="CH1627" i="1"/>
  <c r="CI1627" i="1"/>
  <c r="CJ1627" i="1"/>
  <c r="CK1627" i="1"/>
  <c r="CH1628" i="1"/>
  <c r="CI1628" i="1"/>
  <c r="CJ1628" i="1"/>
  <c r="CK1628" i="1"/>
  <c r="CH1629" i="1"/>
  <c r="CI1629" i="1"/>
  <c r="CJ1629" i="1"/>
  <c r="CK1629" i="1"/>
  <c r="CH1630" i="1"/>
  <c r="CI1630" i="1"/>
  <c r="CJ1630" i="1"/>
  <c r="CK1630" i="1"/>
  <c r="CH1631" i="1"/>
  <c r="CI1631" i="1"/>
  <c r="CJ1631" i="1"/>
  <c r="CK1631" i="1"/>
  <c r="CH1632" i="1"/>
  <c r="CI1632" i="1"/>
  <c r="CJ1632" i="1"/>
  <c r="CK1632" i="1"/>
  <c r="CH1633" i="1"/>
  <c r="CI1633" i="1"/>
  <c r="CJ1633" i="1"/>
  <c r="CK1633" i="1"/>
  <c r="CH1634" i="1"/>
  <c r="CI1634" i="1"/>
  <c r="CJ1634" i="1"/>
  <c r="CK1634" i="1"/>
  <c r="CH1635" i="1"/>
  <c r="CI1635" i="1"/>
  <c r="CJ1635" i="1"/>
  <c r="CK1635" i="1"/>
  <c r="CH1636" i="1"/>
  <c r="CI1636" i="1"/>
  <c r="CJ1636" i="1"/>
  <c r="CK1636" i="1"/>
  <c r="CH1637" i="1"/>
  <c r="CI1637" i="1"/>
  <c r="CJ1637" i="1"/>
  <c r="CK1637" i="1"/>
  <c r="CH1638" i="1"/>
  <c r="CI1638" i="1"/>
  <c r="CJ1638" i="1"/>
  <c r="CK1638" i="1"/>
  <c r="CH1639" i="1"/>
  <c r="CI1639" i="1"/>
  <c r="CJ1639" i="1"/>
  <c r="CK1639" i="1"/>
  <c r="CH1640" i="1"/>
  <c r="CI1640" i="1"/>
  <c r="CJ1640" i="1"/>
  <c r="CK1640" i="1"/>
  <c r="CH1641" i="1"/>
  <c r="CI1641" i="1"/>
  <c r="CJ1641" i="1"/>
  <c r="CK1641" i="1"/>
  <c r="CH1642" i="1"/>
  <c r="CI1642" i="1"/>
  <c r="CJ1642" i="1"/>
  <c r="CK1642" i="1"/>
  <c r="CH1643" i="1"/>
  <c r="CI1643" i="1"/>
  <c r="CJ1643" i="1"/>
  <c r="CK1643" i="1"/>
  <c r="CH1644" i="1"/>
  <c r="CI1644" i="1"/>
  <c r="CJ1644" i="1"/>
  <c r="CK1644" i="1"/>
  <c r="CH1645" i="1"/>
  <c r="CI1645" i="1"/>
  <c r="CJ1645" i="1"/>
  <c r="CK1645" i="1"/>
  <c r="CH1646" i="1"/>
  <c r="CI1646" i="1"/>
  <c r="CJ1646" i="1"/>
  <c r="CK1646" i="1"/>
  <c r="CH1647" i="1"/>
  <c r="CI1647" i="1"/>
  <c r="CJ1647" i="1"/>
  <c r="CK1647" i="1"/>
  <c r="CH1648" i="1"/>
  <c r="CI1648" i="1"/>
  <c r="CJ1648" i="1"/>
  <c r="CK1648" i="1"/>
  <c r="CH1649" i="1"/>
  <c r="CI1649" i="1"/>
  <c r="CJ1649" i="1"/>
  <c r="CK1649" i="1"/>
  <c r="CH1650" i="1"/>
  <c r="CI1650" i="1"/>
  <c r="CJ1650" i="1"/>
  <c r="CK1650" i="1"/>
  <c r="CH1651" i="1"/>
  <c r="CI1651" i="1"/>
  <c r="CJ1651" i="1"/>
  <c r="CK1651" i="1"/>
  <c r="CH1652" i="1"/>
  <c r="CI1652" i="1"/>
  <c r="CJ1652" i="1"/>
  <c r="CK1652" i="1"/>
  <c r="CH1653" i="1"/>
  <c r="CI1653" i="1"/>
  <c r="CJ1653" i="1"/>
  <c r="CK1653" i="1"/>
  <c r="CH1654" i="1"/>
  <c r="CI1654" i="1"/>
  <c r="CJ1654" i="1"/>
  <c r="CK1654" i="1"/>
  <c r="CH1655" i="1"/>
  <c r="CI1655" i="1"/>
  <c r="CJ1655" i="1"/>
  <c r="CK1655" i="1"/>
  <c r="CH1656" i="1"/>
  <c r="CI1656" i="1"/>
  <c r="CJ1656" i="1"/>
  <c r="CK1656" i="1"/>
  <c r="CH1657" i="1"/>
  <c r="CI1657" i="1"/>
  <c r="CJ1657" i="1"/>
  <c r="CK1657" i="1"/>
  <c r="CH1658" i="1"/>
  <c r="CI1658" i="1"/>
  <c r="CJ1658" i="1"/>
  <c r="CK1658" i="1"/>
  <c r="CH1659" i="1"/>
  <c r="CI1659" i="1"/>
  <c r="CJ1659" i="1"/>
  <c r="CK1659" i="1"/>
  <c r="CH1660" i="1"/>
  <c r="CI1660" i="1"/>
  <c r="CJ1660" i="1"/>
  <c r="CK1660" i="1"/>
  <c r="CH1661" i="1"/>
  <c r="CI1661" i="1"/>
  <c r="CJ1661" i="1"/>
  <c r="CK1661" i="1"/>
  <c r="CH1662" i="1"/>
  <c r="CI1662" i="1"/>
  <c r="CJ1662" i="1"/>
  <c r="CK1662" i="1"/>
  <c r="CH1663" i="1"/>
  <c r="CI1663" i="1"/>
  <c r="CJ1663" i="1"/>
  <c r="CK1663" i="1"/>
  <c r="CH1664" i="1"/>
  <c r="CI1664" i="1"/>
  <c r="CJ1664" i="1"/>
  <c r="CK1664" i="1"/>
  <c r="CH1665" i="1"/>
  <c r="CI1665" i="1"/>
  <c r="CJ1665" i="1"/>
  <c r="CK1665" i="1"/>
  <c r="CH1666" i="1"/>
  <c r="CI1666" i="1"/>
  <c r="CJ1666" i="1"/>
  <c r="CK1666" i="1"/>
  <c r="CH1667" i="1"/>
  <c r="CI1667" i="1"/>
  <c r="CJ1667" i="1"/>
  <c r="CK1667" i="1"/>
  <c r="CH1668" i="1"/>
  <c r="CI1668" i="1"/>
  <c r="CJ1668" i="1"/>
  <c r="CK1668" i="1"/>
  <c r="CH1669" i="1"/>
  <c r="CI1669" i="1"/>
  <c r="CJ1669" i="1"/>
  <c r="CK1669" i="1"/>
  <c r="CH1670" i="1"/>
  <c r="CI1670" i="1"/>
  <c r="CJ1670" i="1"/>
  <c r="CK1670" i="1"/>
  <c r="CH1671" i="1"/>
  <c r="CI1671" i="1"/>
  <c r="CJ1671" i="1"/>
  <c r="CK1671" i="1"/>
  <c r="CH1672" i="1"/>
  <c r="CI1672" i="1"/>
  <c r="CJ1672" i="1"/>
  <c r="CK1672" i="1"/>
  <c r="CH1673" i="1"/>
  <c r="CI1673" i="1"/>
  <c r="CJ1673" i="1"/>
  <c r="CK1673" i="1"/>
  <c r="CH1674" i="1"/>
  <c r="CI1674" i="1"/>
  <c r="CJ1674" i="1"/>
  <c r="CK1674" i="1"/>
  <c r="CH1675" i="1"/>
  <c r="CI1675" i="1"/>
  <c r="CJ1675" i="1"/>
  <c r="CK1675" i="1"/>
  <c r="CH1676" i="1"/>
  <c r="CI1676" i="1"/>
  <c r="CJ1676" i="1"/>
  <c r="CK1676" i="1"/>
  <c r="CH1677" i="1"/>
  <c r="CI1677" i="1"/>
  <c r="CJ1677" i="1"/>
  <c r="CK1677" i="1"/>
  <c r="CH1678" i="1"/>
  <c r="CI1678" i="1"/>
  <c r="CJ1678" i="1"/>
  <c r="CK1678" i="1"/>
  <c r="CH1679" i="1"/>
  <c r="CI1679" i="1"/>
  <c r="CJ1679" i="1"/>
  <c r="CK1679" i="1"/>
  <c r="CH1680" i="1"/>
  <c r="CI1680" i="1"/>
  <c r="CJ1680" i="1"/>
  <c r="CK1680" i="1"/>
  <c r="CH1681" i="1"/>
  <c r="CI1681" i="1"/>
  <c r="CJ1681" i="1"/>
  <c r="CK1681" i="1"/>
  <c r="CH1682" i="1"/>
  <c r="CI1682" i="1"/>
  <c r="CJ1682" i="1"/>
  <c r="CK1682" i="1"/>
  <c r="CH1683" i="1"/>
  <c r="CI1683" i="1"/>
  <c r="CJ1683" i="1"/>
  <c r="CK1683" i="1"/>
  <c r="CH1684" i="1"/>
  <c r="CI1684" i="1"/>
  <c r="CJ1684" i="1"/>
  <c r="CK1684" i="1"/>
  <c r="CH1685" i="1"/>
  <c r="CI1685" i="1"/>
  <c r="CJ1685" i="1"/>
  <c r="CK1685" i="1"/>
  <c r="CH1686" i="1"/>
  <c r="CI1686" i="1"/>
  <c r="CJ1686" i="1"/>
  <c r="CK1686" i="1"/>
  <c r="CH1687" i="1"/>
  <c r="CI1687" i="1"/>
  <c r="CJ1687" i="1"/>
  <c r="CK1687" i="1"/>
  <c r="CH1688" i="1"/>
  <c r="CI1688" i="1"/>
  <c r="CJ1688" i="1"/>
  <c r="CK1688" i="1"/>
  <c r="CH1689" i="1"/>
  <c r="CI1689" i="1"/>
  <c r="CJ1689" i="1"/>
  <c r="CK1689" i="1"/>
  <c r="CH1690" i="1"/>
  <c r="CI1690" i="1"/>
  <c r="CJ1690" i="1"/>
  <c r="CK1690" i="1"/>
  <c r="CH1691" i="1"/>
  <c r="CI1691" i="1"/>
  <c r="CJ1691" i="1"/>
  <c r="CK1691" i="1"/>
  <c r="CH1692" i="1"/>
  <c r="CI1692" i="1"/>
  <c r="CJ1692" i="1"/>
  <c r="CK1692" i="1"/>
  <c r="CH1693" i="1"/>
  <c r="CI1693" i="1"/>
  <c r="CJ1693" i="1"/>
  <c r="CK1693" i="1"/>
  <c r="CH1694" i="1"/>
  <c r="CI1694" i="1"/>
  <c r="CJ1694" i="1"/>
  <c r="CK1694" i="1"/>
  <c r="CH1695" i="1"/>
  <c r="CI1695" i="1"/>
  <c r="CJ1695" i="1"/>
  <c r="CK1695" i="1"/>
  <c r="CH1696" i="1"/>
  <c r="CI1696" i="1"/>
  <c r="CJ1696" i="1"/>
  <c r="CK1696" i="1"/>
  <c r="CH1697" i="1"/>
  <c r="CI1697" i="1"/>
  <c r="CJ1697" i="1"/>
  <c r="CK1697" i="1"/>
  <c r="CH1698" i="1"/>
  <c r="CI1698" i="1"/>
  <c r="CJ1698" i="1"/>
  <c r="CK1698" i="1"/>
  <c r="CH1699" i="1"/>
  <c r="CI1699" i="1"/>
  <c r="CJ1699" i="1"/>
  <c r="CK1699" i="1"/>
  <c r="CH1700" i="1"/>
  <c r="CI1700" i="1"/>
  <c r="CJ1700" i="1"/>
  <c r="CK1700" i="1"/>
  <c r="CH1701" i="1"/>
  <c r="CI1701" i="1"/>
  <c r="CJ1701" i="1"/>
  <c r="CK1701" i="1"/>
  <c r="CH1702" i="1"/>
  <c r="CI1702" i="1"/>
  <c r="CJ1702" i="1"/>
  <c r="CK1702" i="1"/>
  <c r="CH1703" i="1"/>
  <c r="CI1703" i="1"/>
  <c r="CJ1703" i="1"/>
  <c r="CK1703" i="1"/>
  <c r="CH1704" i="1"/>
  <c r="CI1704" i="1"/>
  <c r="CJ1704" i="1"/>
  <c r="CK1704" i="1"/>
  <c r="CH1705" i="1"/>
  <c r="CI1705" i="1"/>
  <c r="CJ1705" i="1"/>
  <c r="CK1705" i="1"/>
  <c r="CH1706" i="1"/>
  <c r="CI1706" i="1"/>
  <c r="CJ1706" i="1"/>
  <c r="CK1706" i="1"/>
  <c r="CH1707" i="1"/>
  <c r="CI1707" i="1"/>
  <c r="CJ1707" i="1"/>
  <c r="CK1707" i="1"/>
  <c r="CH1708" i="1"/>
  <c r="CI1708" i="1"/>
  <c r="CJ1708" i="1"/>
  <c r="CK1708" i="1"/>
  <c r="CH1709" i="1"/>
  <c r="CI1709" i="1"/>
  <c r="CJ1709" i="1"/>
  <c r="CK1709" i="1"/>
  <c r="CH1710" i="1"/>
  <c r="CI1710" i="1"/>
  <c r="CJ1710" i="1"/>
  <c r="CK1710" i="1"/>
  <c r="CH1711" i="1"/>
  <c r="CI1711" i="1"/>
  <c r="CJ1711" i="1"/>
  <c r="CK1711" i="1"/>
  <c r="CH1712" i="1"/>
  <c r="CI1712" i="1"/>
  <c r="CJ1712" i="1"/>
  <c r="CK1712" i="1"/>
  <c r="CH1713" i="1"/>
  <c r="CI1713" i="1"/>
  <c r="CJ1713" i="1"/>
  <c r="CK1713" i="1"/>
  <c r="CH1714" i="1"/>
  <c r="CI1714" i="1"/>
  <c r="CJ1714" i="1"/>
  <c r="CK1714" i="1"/>
  <c r="CH1715" i="1"/>
  <c r="CI1715" i="1"/>
  <c r="CJ1715" i="1"/>
  <c r="CK1715" i="1"/>
  <c r="CH1716" i="1"/>
  <c r="CI1716" i="1"/>
  <c r="CJ1716" i="1"/>
  <c r="CK1716" i="1"/>
  <c r="CH1717" i="1"/>
  <c r="CI1717" i="1"/>
  <c r="CJ1717" i="1"/>
  <c r="CK1717" i="1"/>
  <c r="CH1718" i="1"/>
  <c r="CI1718" i="1"/>
  <c r="CJ1718" i="1"/>
  <c r="CK1718" i="1"/>
  <c r="CH1719" i="1"/>
  <c r="CI1719" i="1"/>
  <c r="CJ1719" i="1"/>
  <c r="CK1719" i="1"/>
  <c r="CH1720" i="1"/>
  <c r="CI1720" i="1"/>
  <c r="CJ1720" i="1"/>
  <c r="CK1720" i="1"/>
  <c r="CH1721" i="1"/>
  <c r="CI1721" i="1"/>
  <c r="CJ1721" i="1"/>
  <c r="CK1721" i="1"/>
  <c r="CH1722" i="1"/>
  <c r="CI1722" i="1"/>
  <c r="CJ1722" i="1"/>
  <c r="CK1722" i="1"/>
  <c r="CH1723" i="1"/>
  <c r="CI1723" i="1"/>
  <c r="CJ1723" i="1"/>
  <c r="CK1723" i="1"/>
  <c r="CH1724" i="1"/>
  <c r="CI1724" i="1"/>
  <c r="CJ1724" i="1"/>
  <c r="CK1724" i="1"/>
  <c r="CH1725" i="1"/>
  <c r="CI1725" i="1"/>
  <c r="CJ1725" i="1"/>
  <c r="CK1725" i="1"/>
  <c r="CH1726" i="1"/>
  <c r="CI1726" i="1"/>
  <c r="CJ1726" i="1"/>
  <c r="CK1726" i="1"/>
  <c r="CH1727" i="1"/>
  <c r="CI1727" i="1"/>
  <c r="CJ1727" i="1"/>
  <c r="CK1727" i="1"/>
  <c r="CH1728" i="1"/>
  <c r="CI1728" i="1"/>
  <c r="CJ1728" i="1"/>
  <c r="CK1728" i="1"/>
  <c r="CH1729" i="1"/>
  <c r="CI1729" i="1"/>
  <c r="CJ1729" i="1"/>
  <c r="CK1729" i="1"/>
  <c r="CH1730" i="1"/>
  <c r="CI1730" i="1"/>
  <c r="CJ1730" i="1"/>
  <c r="CK1730" i="1"/>
  <c r="CH1731" i="1"/>
  <c r="CI1731" i="1"/>
  <c r="CJ1731" i="1"/>
  <c r="CK1731" i="1"/>
  <c r="CH1732" i="1"/>
  <c r="CI1732" i="1"/>
  <c r="CJ1732" i="1"/>
  <c r="CK1732" i="1"/>
  <c r="CH1733" i="1"/>
  <c r="CI1733" i="1"/>
  <c r="CJ1733" i="1"/>
  <c r="CK1733" i="1"/>
  <c r="CH1734" i="1"/>
  <c r="CI1734" i="1"/>
  <c r="CJ1734" i="1"/>
  <c r="CK1734" i="1"/>
  <c r="CH1735" i="1"/>
  <c r="CI1735" i="1"/>
  <c r="CJ1735" i="1"/>
  <c r="CK1735" i="1"/>
  <c r="CH1736" i="1"/>
  <c r="CI1736" i="1"/>
  <c r="CJ1736" i="1"/>
  <c r="CK1736" i="1"/>
  <c r="CH1737" i="1"/>
  <c r="CI1737" i="1"/>
  <c r="CJ1737" i="1"/>
  <c r="CK1737" i="1"/>
  <c r="CH1738" i="1"/>
  <c r="CI1738" i="1"/>
  <c r="CJ1738" i="1"/>
  <c r="CK1738" i="1"/>
  <c r="CH1739" i="1"/>
  <c r="CI1739" i="1"/>
  <c r="CJ1739" i="1"/>
  <c r="CK1739" i="1"/>
  <c r="CH1740" i="1"/>
  <c r="CI1740" i="1"/>
  <c r="CJ1740" i="1"/>
  <c r="CK1740" i="1"/>
  <c r="CH1741" i="1"/>
  <c r="CI1741" i="1"/>
  <c r="CJ1741" i="1"/>
  <c r="CK1741" i="1"/>
  <c r="CH1742" i="1"/>
  <c r="CI1742" i="1"/>
  <c r="CJ1742" i="1"/>
  <c r="CK1742" i="1"/>
  <c r="CH1743" i="1"/>
  <c r="CI1743" i="1"/>
  <c r="CJ1743" i="1"/>
  <c r="CK1743" i="1"/>
  <c r="CH1744" i="1"/>
  <c r="CI1744" i="1"/>
  <c r="CJ1744" i="1"/>
  <c r="CK1744" i="1"/>
  <c r="CH1745" i="1"/>
  <c r="CI1745" i="1"/>
  <c r="CJ1745" i="1"/>
  <c r="CK1745" i="1"/>
  <c r="CH1746" i="1"/>
  <c r="CI1746" i="1"/>
  <c r="CJ1746" i="1"/>
  <c r="CK1746" i="1"/>
  <c r="CH1747" i="1"/>
  <c r="CI1747" i="1"/>
  <c r="CJ1747" i="1"/>
  <c r="CK1747" i="1"/>
  <c r="CH1748" i="1"/>
  <c r="CI1748" i="1"/>
  <c r="CJ1748" i="1"/>
  <c r="CK1748" i="1"/>
  <c r="CH1749" i="1"/>
  <c r="CI1749" i="1"/>
  <c r="CJ1749" i="1"/>
  <c r="CK1749" i="1"/>
  <c r="CH1750" i="1"/>
  <c r="CI1750" i="1"/>
  <c r="CJ1750" i="1"/>
  <c r="CK1750" i="1"/>
  <c r="CH1751" i="1"/>
  <c r="CI1751" i="1"/>
  <c r="CJ1751" i="1"/>
  <c r="CK1751" i="1"/>
  <c r="CH1752" i="1"/>
  <c r="CI1752" i="1"/>
  <c r="CJ1752" i="1"/>
  <c r="CK1752" i="1"/>
  <c r="CH1753" i="1"/>
  <c r="CI1753" i="1"/>
  <c r="CJ1753" i="1"/>
  <c r="CK1753" i="1"/>
  <c r="CH1754" i="1"/>
  <c r="CI1754" i="1"/>
  <c r="CJ1754" i="1"/>
  <c r="CK1754" i="1"/>
  <c r="CH1755" i="1"/>
  <c r="CI1755" i="1"/>
  <c r="CJ1755" i="1"/>
  <c r="CK1755" i="1"/>
  <c r="CH1756" i="1"/>
  <c r="CI1756" i="1"/>
  <c r="CJ1756" i="1"/>
  <c r="CK1756" i="1"/>
  <c r="CH1757" i="1"/>
  <c r="CI1757" i="1"/>
  <c r="CJ1757" i="1"/>
  <c r="CK1757" i="1"/>
  <c r="CH1758" i="1"/>
  <c r="CI1758" i="1"/>
  <c r="CJ1758" i="1"/>
  <c r="CK1758" i="1"/>
  <c r="CH1759" i="1"/>
  <c r="CI1759" i="1"/>
  <c r="CJ1759" i="1"/>
  <c r="CK1759" i="1"/>
  <c r="CH1760" i="1"/>
  <c r="CI1760" i="1"/>
  <c r="CJ1760" i="1"/>
  <c r="CK1760" i="1"/>
  <c r="CH1761" i="1"/>
  <c r="CI1761" i="1"/>
  <c r="CJ1761" i="1"/>
  <c r="CK1761" i="1"/>
  <c r="CK2" i="1"/>
  <c r="CJ2" i="1"/>
  <c r="CI2" i="1"/>
  <c r="CH2" i="1"/>
</calcChain>
</file>

<file path=xl/sharedStrings.xml><?xml version="1.0" encoding="utf-8"?>
<sst xmlns="http://schemas.openxmlformats.org/spreadsheetml/2006/main" count="72444" uniqueCount="134">
  <si>
    <t>date</t>
  </si>
  <si>
    <t>bitcoin_price_Open</t>
  </si>
  <si>
    <t>bitcoin_price_High</t>
  </si>
  <si>
    <t>bitcoin_price_Low</t>
  </si>
  <si>
    <t>bitcoin_price_Close</t>
  </si>
  <si>
    <t>bitcoin_price_Volume</t>
  </si>
  <si>
    <t>bitcoin_price_Market.Cap</t>
  </si>
  <si>
    <t>dash_price_Open</t>
  </si>
  <si>
    <t>dash_price_High</t>
  </si>
  <si>
    <t>dash_price_Low</t>
  </si>
  <si>
    <t>dash_price_Close</t>
  </si>
  <si>
    <t>dash_price_Volume</t>
  </si>
  <si>
    <t>dash_price_Market.Cap</t>
  </si>
  <si>
    <t>ethereum_price_Open</t>
  </si>
  <si>
    <t>ethereum_price_High</t>
  </si>
  <si>
    <t>ethereum_price_Low</t>
  </si>
  <si>
    <t>ethereum_price_Close</t>
  </si>
  <si>
    <t>ethereum_price_Volume</t>
  </si>
  <si>
    <t>ethereum_price_Market.Cap</t>
  </si>
  <si>
    <t>iota_price_Open</t>
  </si>
  <si>
    <t>iota_price_High</t>
  </si>
  <si>
    <t>iota_price_Low</t>
  </si>
  <si>
    <t>iota_price_Close</t>
  </si>
  <si>
    <t>iota_price_Volume</t>
  </si>
  <si>
    <t>iota_price_Market.Cap</t>
  </si>
  <si>
    <t>litecoin_price_Open</t>
  </si>
  <si>
    <t>litecoin_price_High</t>
  </si>
  <si>
    <t>litecoin_price_Low</t>
  </si>
  <si>
    <t>litecoin_price_Close</t>
  </si>
  <si>
    <t>litecoin_price_Volume</t>
  </si>
  <si>
    <t>litecoin_price_Market.Cap</t>
  </si>
  <si>
    <t>monero_price_Open</t>
  </si>
  <si>
    <t>monero_price_High</t>
  </si>
  <si>
    <t>monero_price_Low</t>
  </si>
  <si>
    <t>monero_price_Close</t>
  </si>
  <si>
    <t>monero_price_Volume</t>
  </si>
  <si>
    <t>monero_price_Market.Cap</t>
  </si>
  <si>
    <t>nem_price_Open</t>
  </si>
  <si>
    <t>nem_price_High</t>
  </si>
  <si>
    <t>nem_price_Low</t>
  </si>
  <si>
    <t>nem_price_Close</t>
  </si>
  <si>
    <t>nem_price_Volume</t>
  </si>
  <si>
    <t>nem_price_Market.Cap</t>
  </si>
  <si>
    <t>neo_price_Open</t>
  </si>
  <si>
    <t>neo_price_High</t>
  </si>
  <si>
    <t>neo_price_Low</t>
  </si>
  <si>
    <t>neo_price_Close</t>
  </si>
  <si>
    <t>neo_price_Volume</t>
  </si>
  <si>
    <t>neo_price_Market.Cap</t>
  </si>
  <si>
    <t>numeraire_price_Open</t>
  </si>
  <si>
    <t>numeraire_price_High</t>
  </si>
  <si>
    <t>numeraire_price_Low</t>
  </si>
  <si>
    <t>numeraire_price_Close</t>
  </si>
  <si>
    <t>numeraire_price_Volume</t>
  </si>
  <si>
    <t>numeraire_price_Market.Cap</t>
  </si>
  <si>
    <t>omisego_price_Open</t>
  </si>
  <si>
    <t>omisego_price_High</t>
  </si>
  <si>
    <t>omisego_price_Low</t>
  </si>
  <si>
    <t>omisego_price_Close</t>
  </si>
  <si>
    <t>omisego_price_Volume</t>
  </si>
  <si>
    <t>omisego_price_Market.Cap</t>
  </si>
  <si>
    <t>qtum_price_Open</t>
  </si>
  <si>
    <t>qtum_price_High</t>
  </si>
  <si>
    <t>qtum_price_Low</t>
  </si>
  <si>
    <t>qtum_price_Close</t>
  </si>
  <si>
    <t>qtum_price_Volume</t>
  </si>
  <si>
    <t>qtum_price_Market.Cap</t>
  </si>
  <si>
    <t>ripple_price_Open</t>
  </si>
  <si>
    <t>ripple_price_High</t>
  </si>
  <si>
    <t>ripple_price_Low</t>
  </si>
  <si>
    <t>ripple_price_Close</t>
  </si>
  <si>
    <t>ripple_price_Volume</t>
  </si>
  <si>
    <t>ripple_price_Market.Cap</t>
  </si>
  <si>
    <t>stratis_price_Open</t>
  </si>
  <si>
    <t>stratis_price_High</t>
  </si>
  <si>
    <t>stratis_price_Low</t>
  </si>
  <si>
    <t>stratis_price_Close</t>
  </si>
  <si>
    <t>stratis_price_Volume</t>
  </si>
  <si>
    <t>stratis_price_Market.Cap</t>
  </si>
  <si>
    <t>waves_price_Open</t>
  </si>
  <si>
    <t>waves_price_High</t>
  </si>
  <si>
    <t>waves_price_Low</t>
  </si>
  <si>
    <t>waves_price_Close</t>
  </si>
  <si>
    <t>waves_price_Volume</t>
  </si>
  <si>
    <t>waves_price_Market.Cap</t>
  </si>
  <si>
    <t>NA</t>
  </si>
  <si>
    <t>Date</t>
  </si>
  <si>
    <t>VIX Open</t>
  </si>
  <si>
    <t>VIX High</t>
  </si>
  <si>
    <t>VIX Low</t>
  </si>
  <si>
    <t>VIX Close</t>
  </si>
  <si>
    <t>vix_Open</t>
  </si>
  <si>
    <t>vix_High</t>
  </si>
  <si>
    <t>vix_Low</t>
  </si>
  <si>
    <t>vix_Close</t>
  </si>
  <si>
    <t>Name</t>
  </si>
  <si>
    <t>US dollar</t>
  </si>
  <si>
    <t>Euro</t>
  </si>
  <si>
    <t>Japanese yen</t>
  </si>
  <si>
    <t>Pound sterling</t>
  </si>
  <si>
    <t>Canadian dollar</t>
  </si>
  <si>
    <t>Swiss franc</t>
  </si>
  <si>
    <t>gold_USD</t>
  </si>
  <si>
    <t>gold_JPY</t>
  </si>
  <si>
    <t>gold_GBP</t>
  </si>
  <si>
    <t>Cushing, OK WTI Spot Price FOB (Dollars per Barrel)</t>
  </si>
  <si>
    <t>Europe Brent Spot Price FOB (Dollars per Barrel)</t>
  </si>
  <si>
    <t>crude_oil_WTI</t>
  </si>
  <si>
    <t>crude_oil_Brent</t>
  </si>
  <si>
    <t>gold_EURO</t>
  </si>
  <si>
    <t>https://www.eia.gov/dnav/pet/pet_pri_spt_s1_d.htm</t>
  </si>
  <si>
    <t>http://www.cboe.com/products/vix-index-volatility/vix-options-and-futures/vix-index/vix-historical-data</t>
  </si>
  <si>
    <t>https://www.gold.org/data/gold-price</t>
  </si>
  <si>
    <t>Open</t>
  </si>
  <si>
    <t>High</t>
  </si>
  <si>
    <t>Low</t>
  </si>
  <si>
    <t>Close</t>
  </si>
  <si>
    <t>Adj Close</t>
  </si>
  <si>
    <t>Volume</t>
  </si>
  <si>
    <t>dji_Open</t>
  </si>
  <si>
    <t>dji_High</t>
  </si>
  <si>
    <t>dji_Low</t>
  </si>
  <si>
    <t>dji_Close</t>
  </si>
  <si>
    <t>dji_Volume</t>
  </si>
  <si>
    <t>nasdaq_Open</t>
  </si>
  <si>
    <t>nasdaq_High</t>
  </si>
  <si>
    <t>nasdaq_Low</t>
  </si>
  <si>
    <t>nasdaq_Close</t>
  </si>
  <si>
    <t>nasdaq_Volume</t>
  </si>
  <si>
    <t>DATE</t>
  </si>
  <si>
    <t>USEPUINDXD</t>
  </si>
  <si>
    <t>usepunidexd</t>
  </si>
  <si>
    <t>https://fred.stlouisfed.org/series/USEPUINDXD</t>
  </si>
  <si>
    <t>https://fred.stlouisfed.org/graph/?g=2vb0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</si>
</sst>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8" fillId="0" borderId="0" xfId="42"/>
    <xf numFmtId="16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ia.gov/dnav/pet/pet_pri_spt_s1_d.ht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fred.stlouisfed.org/graph/?g=2vb0" TargetMode="External"/><Relationship Id="rId1" Type="http://schemas.openxmlformats.org/officeDocument/2006/relationships/hyperlink" Target="https://fred.stlouisfed.org/series/USEPUINDX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boe.com/products/vix-index-volatility/vix-options-and-futures/vix-index/vix-historical-data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ld.org/data/gold-pric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1761"/>
  <sheetViews>
    <sheetView tabSelected="1" workbookViewId="0">
      <pane xSplit="1" ySplit="1" topLeftCell="CI547" activePane="bottomRight" state="frozen"/>
      <selection pane="topRight" activeCell="B1" sqref="B1"/>
      <selection pane="bottomLeft" activeCell="A2" sqref="A2"/>
      <selection pane="bottomRight" activeCell="CM588" sqref="A1:DB1761"/>
    </sheetView>
  </sheetViews>
  <sheetFormatPr baseColWidth="10" defaultRowHeight="16"/>
  <cols>
    <col min="96" max="99" width="9.83203125" customWidth="1"/>
    <col min="100" max="100" width="10.5" customWidth="1"/>
    <col min="105" max="105" width="13.83203125" customWidth="1"/>
  </cols>
  <sheetData>
    <row r="1" spans="1:10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91</v>
      </c>
      <c r="CI1" t="s">
        <v>92</v>
      </c>
      <c r="CJ1" t="s">
        <v>93</v>
      </c>
      <c r="CK1" t="s">
        <v>94</v>
      </c>
      <c r="CL1" s="5" t="s">
        <v>102</v>
      </c>
      <c r="CM1" s="5" t="s">
        <v>109</v>
      </c>
      <c r="CN1" s="5" t="s">
        <v>103</v>
      </c>
      <c r="CO1" s="5" t="s">
        <v>104</v>
      </c>
      <c r="CP1" t="s">
        <v>107</v>
      </c>
      <c r="CQ1" t="s">
        <v>108</v>
      </c>
      <c r="CR1" t="s">
        <v>119</v>
      </c>
      <c r="CS1" t="s">
        <v>120</v>
      </c>
      <c r="CT1" t="s">
        <v>121</v>
      </c>
      <c r="CU1" t="s">
        <v>122</v>
      </c>
      <c r="CV1" t="s">
        <v>123</v>
      </c>
      <c r="CW1" t="s">
        <v>124</v>
      </c>
      <c r="CX1" t="s">
        <v>125</v>
      </c>
      <c r="CY1" t="s">
        <v>126</v>
      </c>
      <c r="CZ1" t="s">
        <v>127</v>
      </c>
      <c r="DA1" t="s">
        <v>128</v>
      </c>
      <c r="DB1" t="s">
        <v>131</v>
      </c>
    </row>
    <row r="2" spans="1:106">
      <c r="A2" s="1">
        <v>43151</v>
      </c>
      <c r="B2">
        <v>11231.8</v>
      </c>
      <c r="C2">
        <v>11958.5</v>
      </c>
      <c r="D2">
        <v>11231.8</v>
      </c>
      <c r="E2">
        <v>11403.7</v>
      </c>
      <c r="F2">
        <v>9926540000</v>
      </c>
      <c r="G2" s="2">
        <v>189536000000</v>
      </c>
      <c r="H2">
        <v>728.99</v>
      </c>
      <c r="I2">
        <v>738.74</v>
      </c>
      <c r="J2">
        <v>685.04</v>
      </c>
      <c r="K2">
        <v>685.04</v>
      </c>
      <c r="L2">
        <v>126208000</v>
      </c>
      <c r="M2">
        <v>5754970000</v>
      </c>
      <c r="N2">
        <v>943.57</v>
      </c>
      <c r="O2">
        <v>965.26</v>
      </c>
      <c r="P2">
        <v>892.95</v>
      </c>
      <c r="Q2">
        <v>895.37</v>
      </c>
      <c r="R2">
        <v>2545260000</v>
      </c>
      <c r="S2">
        <v>92206500000</v>
      </c>
      <c r="T2">
        <v>2.09</v>
      </c>
      <c r="U2">
        <v>2.12</v>
      </c>
      <c r="V2">
        <v>1.88</v>
      </c>
      <c r="W2">
        <v>1.91</v>
      </c>
      <c r="X2">
        <v>49930400</v>
      </c>
      <c r="Y2">
        <v>5800510000</v>
      </c>
      <c r="Z2">
        <v>223.09</v>
      </c>
      <c r="AA2">
        <v>253.9</v>
      </c>
      <c r="AB2">
        <v>222.51</v>
      </c>
      <c r="AC2">
        <v>232.85</v>
      </c>
      <c r="AD2">
        <v>1739670000</v>
      </c>
      <c r="AE2">
        <v>12335100000</v>
      </c>
      <c r="AF2">
        <v>317</v>
      </c>
      <c r="AG2">
        <v>321.73</v>
      </c>
      <c r="AH2">
        <v>303.79000000000002</v>
      </c>
      <c r="AI2">
        <v>304.39999999999998</v>
      </c>
      <c r="AJ2">
        <v>71114700</v>
      </c>
      <c r="AK2">
        <v>4989710000</v>
      </c>
      <c r="AL2">
        <v>0.52913299999999996</v>
      </c>
      <c r="AM2">
        <v>0.52913299999999996</v>
      </c>
      <c r="AN2">
        <v>0.48109800000000003</v>
      </c>
      <c r="AO2">
        <v>0.48439700000000002</v>
      </c>
      <c r="AP2">
        <v>66039700</v>
      </c>
      <c r="AQ2">
        <v>4762190000</v>
      </c>
      <c r="AR2">
        <v>137.94999999999999</v>
      </c>
      <c r="AS2">
        <v>142.01</v>
      </c>
      <c r="AT2">
        <v>127.86</v>
      </c>
      <c r="AU2">
        <v>128.36000000000001</v>
      </c>
      <c r="AV2">
        <v>239238000</v>
      </c>
      <c r="AW2">
        <v>8966490000</v>
      </c>
      <c r="AX2">
        <v>24.47</v>
      </c>
      <c r="AY2">
        <v>29.84</v>
      </c>
      <c r="AZ2">
        <v>23.59</v>
      </c>
      <c r="BA2">
        <v>23.84</v>
      </c>
      <c r="BB2">
        <v>1697590</v>
      </c>
      <c r="BC2">
        <v>31586100</v>
      </c>
      <c r="BD2">
        <v>17.72</v>
      </c>
      <c r="BE2">
        <v>20.2</v>
      </c>
      <c r="BF2">
        <v>17.71</v>
      </c>
      <c r="BG2">
        <v>18.399999999999999</v>
      </c>
      <c r="BH2">
        <v>109202000</v>
      </c>
      <c r="BI2" s="2">
        <v>1808000000</v>
      </c>
      <c r="BJ2">
        <v>32.72</v>
      </c>
      <c r="BK2">
        <v>33.409999999999997</v>
      </c>
      <c r="BL2">
        <v>31.02</v>
      </c>
      <c r="BM2">
        <v>31.11</v>
      </c>
      <c r="BN2">
        <v>203359000</v>
      </c>
      <c r="BO2">
        <v>2417680000</v>
      </c>
      <c r="BP2">
        <v>1.1399999999999999</v>
      </c>
      <c r="BQ2">
        <v>1.17</v>
      </c>
      <c r="BR2">
        <v>1.08</v>
      </c>
      <c r="BS2">
        <v>1.0900000000000001</v>
      </c>
      <c r="BT2">
        <v>806673000</v>
      </c>
      <c r="BU2">
        <v>44648100000</v>
      </c>
      <c r="BV2">
        <v>9.91</v>
      </c>
      <c r="BW2">
        <v>10.17</v>
      </c>
      <c r="BX2">
        <v>9.02</v>
      </c>
      <c r="BY2">
        <v>9.1300000000000008</v>
      </c>
      <c r="BZ2">
        <v>21055000</v>
      </c>
      <c r="CA2">
        <v>978923000</v>
      </c>
      <c r="CB2">
        <v>8.1</v>
      </c>
      <c r="CC2">
        <v>8.49</v>
      </c>
      <c r="CD2">
        <v>7.94</v>
      </c>
      <c r="CE2">
        <v>8.0299999999999994</v>
      </c>
      <c r="CF2">
        <v>46087500</v>
      </c>
      <c r="CG2">
        <v>810038000</v>
      </c>
      <c r="CH2">
        <f>IFERROR(VLOOKUP($A2,vix_cboe!$A$1:$E3594,2,FALSE),"NA")</f>
        <v>20.53</v>
      </c>
      <c r="CI2">
        <f>IFERROR(VLOOKUP($A2,vix_cboe!$A$1:$E3594,3,FALSE),"NA")</f>
        <v>21.61</v>
      </c>
      <c r="CJ2">
        <f>IFERROR(VLOOKUP($A2,vix_cboe!$A$1:$E3594,4,FALSE),"NA")</f>
        <v>19.75</v>
      </c>
      <c r="CK2">
        <f>IFERROR(VLOOKUP($A2,vix_cboe!$A$1:$E3594,5,FALSE),"NA")</f>
        <v>20.6</v>
      </c>
      <c r="CL2" s="5">
        <f>IFERROR(VLOOKUP($A2,gold_gold.org!$A$1:$G$10247,2,FALSE),"NA")</f>
        <v>1339.85</v>
      </c>
      <c r="CM2" s="5">
        <f>IFERROR(VLOOKUP($A2,gold_gold.org!$A$1:$G$10247,3,FALSE),"NA")</f>
        <v>1085.69039</v>
      </c>
      <c r="CN2" s="5">
        <f>IFERROR(VLOOKUP($A2,gold_gold.org!$A$1:$G$10247,4,FALSE),"NA")</f>
        <v>143518.00396999999</v>
      </c>
      <c r="CO2" s="5">
        <f>IFERROR(VLOOKUP($A2,gold_gold.org!$A$1:$G$10247,5,FALSE),"NA")</f>
        <v>956.69438000000002</v>
      </c>
      <c r="CP2">
        <f>IFERROR(VLOOKUP($A2,crude_oil_eia!$A$1:$C$8255,2,FALSE),"NA")</f>
        <v>61.91</v>
      </c>
      <c r="CQ2">
        <f>IFERROR(VLOOKUP($A2,crude_oil_eia!$A$1:$C$8255,3,FALSE),"NA")</f>
        <v>64.680000000000007</v>
      </c>
      <c r="CR2">
        <f>IFERROR(VLOOKUP($A2,dji_yahoo!$A$1:$G$1214,2,FALSE),"NA")</f>
        <v>25124.910156000002</v>
      </c>
      <c r="CS2">
        <f>IFERROR(VLOOKUP($A2,dji_yahoo!$A$1:$G$1214,3,FALSE),"NA")</f>
        <v>25179.009765999999</v>
      </c>
      <c r="CT2" s="4">
        <f>IFERROR(VLOOKUP($A2,dji_yahoo!$A$1:$G$1214,4,FALSE),"NA")</f>
        <v>24884.189452999999</v>
      </c>
      <c r="CU2">
        <f>IFERROR(VLOOKUP($A2,dji_yahoo!$A$1:$G$1214,5,FALSE),"NA")</f>
        <v>24964.75</v>
      </c>
      <c r="CV2">
        <f>IFERROR(VLOOKUP($A2,dji_yahoo!$A$1:$G$1214,7,FALSE),"NA")</f>
        <v>421510000</v>
      </c>
      <c r="CW2" s="5">
        <f>IFERROR(VLOOKUP($A2,nasdaq_yahoo!$A$1:$G$1249,2,FALSE),"NA")</f>
        <v>7209.0297849999997</v>
      </c>
      <c r="CX2" s="5">
        <f>IFERROR(VLOOKUP($A2,nasdaq_yahoo!$A$1:$G$1249,3,FALSE),"NA")</f>
        <v>7295.9501950000003</v>
      </c>
      <c r="CY2" s="5">
        <f>IFERROR(VLOOKUP($A2,nasdaq_yahoo!$A$1:$G$1249,4,FALSE),"NA")</f>
        <v>7206</v>
      </c>
      <c r="CZ2" s="5">
        <f>IFERROR(VLOOKUP($A2,nasdaq_yahoo!$A$1:$G$1249,5,FALSE),"NA")</f>
        <v>7234.3100590000004</v>
      </c>
      <c r="DA2" s="6">
        <f>IFERROR(VLOOKUP($A2,nasdaq_yahoo!$A$1:$G$1249,7,FALSE),"NA")</f>
        <v>1911170000</v>
      </c>
      <c r="DB2" s="5">
        <f>IFERROR(VLOOKUP($A2,USEPUINDXD!$A$1:$B$1827,2,FALSE),"NA")</f>
        <v>80.13</v>
      </c>
    </row>
    <row r="3" spans="1:106">
      <c r="A3" s="1">
        <v>43150</v>
      </c>
      <c r="B3">
        <v>10552.6</v>
      </c>
      <c r="C3">
        <v>11273.8</v>
      </c>
      <c r="D3">
        <v>10513.2</v>
      </c>
      <c r="E3">
        <v>11225.3</v>
      </c>
      <c r="F3">
        <v>7652090000</v>
      </c>
      <c r="G3" s="2">
        <v>178055000000</v>
      </c>
      <c r="H3">
        <v>687.7</v>
      </c>
      <c r="I3">
        <v>731.11</v>
      </c>
      <c r="J3">
        <v>687.22</v>
      </c>
      <c r="K3">
        <v>728.73</v>
      </c>
      <c r="L3">
        <v>89328600</v>
      </c>
      <c r="M3">
        <v>5427640000</v>
      </c>
      <c r="N3">
        <v>921.67</v>
      </c>
      <c r="O3">
        <v>957.78</v>
      </c>
      <c r="P3">
        <v>921.55</v>
      </c>
      <c r="Q3">
        <v>943.87</v>
      </c>
      <c r="R3">
        <v>2169020000</v>
      </c>
      <c r="S3">
        <v>90047700000</v>
      </c>
      <c r="T3">
        <v>1.99</v>
      </c>
      <c r="U3">
        <v>2.14</v>
      </c>
      <c r="V3">
        <v>1.99</v>
      </c>
      <c r="W3">
        <v>2.09</v>
      </c>
      <c r="X3">
        <v>32581400</v>
      </c>
      <c r="Y3">
        <v>5521610000</v>
      </c>
      <c r="Z3">
        <v>215.41</v>
      </c>
      <c r="AA3">
        <v>226.97</v>
      </c>
      <c r="AB3">
        <v>215.38</v>
      </c>
      <c r="AC3">
        <v>223.06</v>
      </c>
      <c r="AD3">
        <v>767597000</v>
      </c>
      <c r="AE3">
        <v>11907900000</v>
      </c>
      <c r="AF3">
        <v>299.7</v>
      </c>
      <c r="AG3">
        <v>319.73</v>
      </c>
      <c r="AH3">
        <v>297.64999999999998</v>
      </c>
      <c r="AI3">
        <v>316.49</v>
      </c>
      <c r="AJ3">
        <v>67482400</v>
      </c>
      <c r="AK3">
        <v>4716460000</v>
      </c>
      <c r="AL3">
        <v>0.52899399999999996</v>
      </c>
      <c r="AM3">
        <v>0.53772699999999996</v>
      </c>
      <c r="AN3">
        <v>0.51883400000000002</v>
      </c>
      <c r="AO3">
        <v>0.52926099999999998</v>
      </c>
      <c r="AP3">
        <v>91007400</v>
      </c>
      <c r="AQ3">
        <v>4760950000</v>
      </c>
      <c r="AR3">
        <v>127.23</v>
      </c>
      <c r="AS3">
        <v>138.52000000000001</v>
      </c>
      <c r="AT3">
        <v>126.7</v>
      </c>
      <c r="AU3">
        <v>137.47</v>
      </c>
      <c r="AV3">
        <v>201551000</v>
      </c>
      <c r="AW3">
        <v>8270290000</v>
      </c>
      <c r="AX3">
        <v>20.37</v>
      </c>
      <c r="AY3">
        <v>27.24</v>
      </c>
      <c r="AZ3">
        <v>20.28</v>
      </c>
      <c r="BA3">
        <v>24.42</v>
      </c>
      <c r="BB3">
        <v>1940870</v>
      </c>
      <c r="BC3">
        <v>26292900</v>
      </c>
      <c r="BD3">
        <v>16.489999999999998</v>
      </c>
      <c r="BE3">
        <v>18.37</v>
      </c>
      <c r="BF3">
        <v>16.32</v>
      </c>
      <c r="BG3">
        <v>17.690000000000001</v>
      </c>
      <c r="BH3">
        <v>54814700</v>
      </c>
      <c r="BI3">
        <v>1682870000</v>
      </c>
      <c r="BJ3">
        <v>31.41</v>
      </c>
      <c r="BK3">
        <v>32.93</v>
      </c>
      <c r="BL3">
        <v>31.19</v>
      </c>
      <c r="BM3">
        <v>32.659999999999997</v>
      </c>
      <c r="BN3">
        <v>197224000</v>
      </c>
      <c r="BO3">
        <v>2321060000</v>
      </c>
      <c r="BP3">
        <v>1.1200000000000001</v>
      </c>
      <c r="BQ3">
        <v>1.17</v>
      </c>
      <c r="BR3">
        <v>1.1200000000000001</v>
      </c>
      <c r="BS3">
        <v>1.1399999999999999</v>
      </c>
      <c r="BT3">
        <v>556304000</v>
      </c>
      <c r="BU3">
        <v>43813300000</v>
      </c>
      <c r="BV3">
        <v>9.26</v>
      </c>
      <c r="BW3">
        <v>10.18</v>
      </c>
      <c r="BX3">
        <v>9.1</v>
      </c>
      <c r="BY3">
        <v>9.9499999999999993</v>
      </c>
      <c r="BZ3">
        <v>22415800</v>
      </c>
      <c r="CA3">
        <v>914001000</v>
      </c>
      <c r="CB3">
        <v>7.54</v>
      </c>
      <c r="CC3">
        <v>8.15</v>
      </c>
      <c r="CD3">
        <v>7.44</v>
      </c>
      <c r="CE3">
        <v>8.1</v>
      </c>
      <c r="CF3">
        <v>37813100</v>
      </c>
      <c r="CG3">
        <v>753733000</v>
      </c>
      <c r="CH3" t="str">
        <f>IFERROR(VLOOKUP($A3,vix_cboe!$A$1:$E3595,2,FALSE),"NA")</f>
        <v>NA</v>
      </c>
      <c r="CI3" t="str">
        <f>IFERROR(VLOOKUP($A3,vix_cboe!$A$1:$E3595,3,FALSE),"NA")</f>
        <v>NA</v>
      </c>
      <c r="CJ3" t="str">
        <f>IFERROR(VLOOKUP($A3,vix_cboe!$A$1:$E3595,4,FALSE),"NA")</f>
        <v>NA</v>
      </c>
      <c r="CK3" t="str">
        <f>IFERROR(VLOOKUP($A3,vix_cboe!$A$1:$E3595,5,FALSE),"NA")</f>
        <v>NA</v>
      </c>
      <c r="CL3" s="5">
        <f>IFERROR(VLOOKUP($A3,gold_gold.org!$A$1:$G$10247,2,FALSE),"NA")</f>
        <v>1346.6</v>
      </c>
      <c r="CM3" s="5">
        <f>IFERROR(VLOOKUP($A3,gold_gold.org!$A$1:$G$10247,3,FALSE),"NA")</f>
        <v>1086.2744</v>
      </c>
      <c r="CN3" s="5">
        <f>IFERROR(VLOOKUP($A3,gold_gold.org!$A$1:$G$10247,4,FALSE),"NA")</f>
        <v>143433.08257999999</v>
      </c>
      <c r="CO3" s="5">
        <f>IFERROR(VLOOKUP($A3,gold_gold.org!$A$1:$G$10247,5,FALSE),"NA")</f>
        <v>962.30435999999997</v>
      </c>
      <c r="CP3">
        <f>IFERROR(VLOOKUP($A3,crude_oil_eia!$A$1:$C$8255,2,FALSE),"NA")</f>
        <v>61.89</v>
      </c>
      <c r="CQ3">
        <f>IFERROR(VLOOKUP($A3,crude_oil_eia!$A$1:$C$8255,3,FALSE),"NA")</f>
        <v>64.95</v>
      </c>
      <c r="CR3" t="str">
        <f>IFERROR(VLOOKUP($A3,dji_yahoo!$A$1:$G$1214,2,FALSE),"NA")</f>
        <v>NA</v>
      </c>
      <c r="CS3" t="str">
        <f>IFERROR(VLOOKUP($A3,dji_yahoo!$A$1:$G$1214,3,FALSE),"NA")</f>
        <v>NA</v>
      </c>
      <c r="CT3" t="str">
        <f>IFERROR(VLOOKUP($A3,dji_yahoo!$A$1:$G$1214,4,FALSE),"NA")</f>
        <v>NA</v>
      </c>
      <c r="CU3" t="str">
        <f>IFERROR(VLOOKUP($A3,dji_yahoo!$A$1:$G$1214,5,FALSE),"NA")</f>
        <v>NA</v>
      </c>
      <c r="CV3" t="str">
        <f>IFERROR(VLOOKUP($A3,dji_yahoo!$A$1:$G$1214,7,FALSE),"NA")</f>
        <v>NA</v>
      </c>
      <c r="CW3" s="5" t="str">
        <f>IFERROR(VLOOKUP($A3,nasdaq_yahoo!$A$1:$G$1249,2,FALSE),"NA")</f>
        <v>NA</v>
      </c>
      <c r="CX3" s="5" t="str">
        <f>IFERROR(VLOOKUP($A3,nasdaq_yahoo!$A$1:$G$1249,3,FALSE),"NA")</f>
        <v>NA</v>
      </c>
      <c r="CY3" s="5" t="str">
        <f>IFERROR(VLOOKUP($A3,nasdaq_yahoo!$A$1:$G$1249,4,FALSE),"NA")</f>
        <v>NA</v>
      </c>
      <c r="CZ3" s="5" t="str">
        <f>IFERROR(VLOOKUP($A3,nasdaq_yahoo!$A$1:$G$1249,5,FALSE),"NA")</f>
        <v>NA</v>
      </c>
      <c r="DA3" s="6" t="str">
        <f>IFERROR(VLOOKUP($A3,nasdaq_yahoo!$A$1:$G$1249,7,FALSE),"NA")</f>
        <v>NA</v>
      </c>
      <c r="DB3" s="5">
        <f>IFERROR(VLOOKUP($A3,USEPUINDXD!$A$1:$B$1827,2,FALSE),"NA")</f>
        <v>53.45</v>
      </c>
    </row>
    <row r="4" spans="1:106">
      <c r="A4" s="1">
        <v>43149</v>
      </c>
      <c r="B4">
        <v>11123.4</v>
      </c>
      <c r="C4">
        <v>11349.8</v>
      </c>
      <c r="D4">
        <v>10326</v>
      </c>
      <c r="E4">
        <v>10551.8</v>
      </c>
      <c r="F4">
        <v>8744010000</v>
      </c>
      <c r="G4" s="2">
        <v>187663000000</v>
      </c>
      <c r="H4">
        <v>744.09</v>
      </c>
      <c r="I4">
        <v>747.42</v>
      </c>
      <c r="J4">
        <v>673.57</v>
      </c>
      <c r="K4">
        <v>689.28</v>
      </c>
      <c r="L4">
        <v>96752600</v>
      </c>
      <c r="M4">
        <v>5871020000</v>
      </c>
      <c r="N4">
        <v>973.35</v>
      </c>
      <c r="O4">
        <v>982.93</v>
      </c>
      <c r="P4">
        <v>915.45</v>
      </c>
      <c r="Q4">
        <v>923.92</v>
      </c>
      <c r="R4">
        <v>2567290000</v>
      </c>
      <c r="S4">
        <v>95077100000</v>
      </c>
      <c r="T4">
        <v>2.2000000000000002</v>
      </c>
      <c r="U4">
        <v>2.21</v>
      </c>
      <c r="V4">
        <v>1.98</v>
      </c>
      <c r="W4">
        <v>1.98</v>
      </c>
      <c r="X4">
        <v>43653800</v>
      </c>
      <c r="Y4">
        <v>6121620000</v>
      </c>
      <c r="Z4">
        <v>230.51</v>
      </c>
      <c r="AA4">
        <v>232.64</v>
      </c>
      <c r="AB4">
        <v>214.46</v>
      </c>
      <c r="AC4">
        <v>215.74</v>
      </c>
      <c r="AD4">
        <v>1011120000</v>
      </c>
      <c r="AE4">
        <v>12738800000</v>
      </c>
      <c r="AF4">
        <v>325.95999999999998</v>
      </c>
      <c r="AG4">
        <v>327.77</v>
      </c>
      <c r="AH4">
        <v>294.42</v>
      </c>
      <c r="AI4">
        <v>300.12</v>
      </c>
      <c r="AJ4">
        <v>68135100</v>
      </c>
      <c r="AK4">
        <v>5128420000</v>
      </c>
      <c r="AL4">
        <v>0.59529799999999999</v>
      </c>
      <c r="AM4">
        <v>0.59529799999999999</v>
      </c>
      <c r="AN4">
        <v>0.52759900000000004</v>
      </c>
      <c r="AO4">
        <v>0.53040699999999996</v>
      </c>
      <c r="AP4">
        <v>95781300</v>
      </c>
      <c r="AQ4">
        <v>5357680000</v>
      </c>
      <c r="AR4">
        <v>136.4</v>
      </c>
      <c r="AS4">
        <v>137.94999999999999</v>
      </c>
      <c r="AT4">
        <v>124.32</v>
      </c>
      <c r="AU4">
        <v>127.38</v>
      </c>
      <c r="AV4">
        <v>207624000</v>
      </c>
      <c r="AW4">
        <v>8866100000</v>
      </c>
      <c r="AX4">
        <v>22.69</v>
      </c>
      <c r="AY4">
        <v>23.78</v>
      </c>
      <c r="AZ4">
        <v>20.43</v>
      </c>
      <c r="BA4">
        <v>20.43</v>
      </c>
      <c r="BB4">
        <v>145246</v>
      </c>
      <c r="BC4">
        <v>29298400</v>
      </c>
      <c r="BD4">
        <v>18.32</v>
      </c>
      <c r="BE4">
        <v>18.41</v>
      </c>
      <c r="BF4">
        <v>16.350000000000001</v>
      </c>
      <c r="BG4">
        <v>16.66</v>
      </c>
      <c r="BH4">
        <v>42287800</v>
      </c>
      <c r="BI4">
        <v>1869770000</v>
      </c>
      <c r="BJ4">
        <v>33.47</v>
      </c>
      <c r="BK4">
        <v>33.68</v>
      </c>
      <c r="BL4">
        <v>29.97</v>
      </c>
      <c r="BM4">
        <v>31.24</v>
      </c>
      <c r="BN4">
        <v>181070000</v>
      </c>
      <c r="BO4">
        <v>2473010000</v>
      </c>
      <c r="BP4">
        <v>1.2</v>
      </c>
      <c r="BQ4">
        <v>1.21</v>
      </c>
      <c r="BR4">
        <v>1.0900000000000001</v>
      </c>
      <c r="BS4">
        <v>1.1200000000000001</v>
      </c>
      <c r="BT4">
        <v>1113650000</v>
      </c>
      <c r="BU4">
        <v>46997500000</v>
      </c>
      <c r="BV4">
        <v>9.76</v>
      </c>
      <c r="BW4">
        <v>9.7799999999999994</v>
      </c>
      <c r="BX4">
        <v>8.82</v>
      </c>
      <c r="BY4">
        <v>9.26</v>
      </c>
      <c r="BZ4">
        <v>14139400</v>
      </c>
      <c r="CA4">
        <v>963499000</v>
      </c>
      <c r="CB4">
        <v>7.84</v>
      </c>
      <c r="CC4">
        <v>8.09</v>
      </c>
      <c r="CD4">
        <v>7.13</v>
      </c>
      <c r="CE4">
        <v>7.54</v>
      </c>
      <c r="CF4">
        <v>40081300</v>
      </c>
      <c r="CG4">
        <v>784044000</v>
      </c>
      <c r="CH4" t="str">
        <f>IFERROR(VLOOKUP($A4,vix_cboe!$A$1:$E3596,2,FALSE),"NA")</f>
        <v>NA</v>
      </c>
      <c r="CI4" t="str">
        <f>IFERROR(VLOOKUP($A4,vix_cboe!$A$1:$E3596,3,FALSE),"NA")</f>
        <v>NA</v>
      </c>
      <c r="CJ4" t="str">
        <f>IFERROR(VLOOKUP($A4,vix_cboe!$A$1:$E3596,4,FALSE),"NA")</f>
        <v>NA</v>
      </c>
      <c r="CK4" t="str">
        <f>IFERROR(VLOOKUP($A4,vix_cboe!$A$1:$E3596,5,FALSE),"NA")</f>
        <v>NA</v>
      </c>
      <c r="CL4" s="5" t="str">
        <f>IFERROR(VLOOKUP($A4,gold_gold.org!$A$1:$G$10247,2,FALSE),"NA")</f>
        <v>NA</v>
      </c>
      <c r="CM4" s="5" t="str">
        <f>IFERROR(VLOOKUP($A4,gold_gold.org!$A$1:$G$10247,3,FALSE),"NA")</f>
        <v>NA</v>
      </c>
      <c r="CN4" s="5" t="str">
        <f>IFERROR(VLOOKUP($A4,gold_gold.org!$A$1:$G$10247,4,FALSE),"NA")</f>
        <v>NA</v>
      </c>
      <c r="CO4" s="5" t="str">
        <f>IFERROR(VLOOKUP($A4,gold_gold.org!$A$1:$G$10247,5,FALSE),"NA")</f>
        <v>NA</v>
      </c>
      <c r="CP4" t="str">
        <f>IFERROR(VLOOKUP($A4,crude_oil_eia!$A$1:$C$8255,2,FALSE),"NA")</f>
        <v>NA</v>
      </c>
      <c r="CQ4" t="str">
        <f>IFERROR(VLOOKUP($A4,crude_oil_eia!$A$1:$C$8255,3,FALSE),"NA")</f>
        <v>NA</v>
      </c>
      <c r="CR4" t="str">
        <f>IFERROR(VLOOKUP($A4,dji_yahoo!$A$1:$G$1214,2,FALSE),"NA")</f>
        <v>NA</v>
      </c>
      <c r="CS4" t="str">
        <f>IFERROR(VLOOKUP($A4,dji_yahoo!$A$1:$G$1214,3,FALSE),"NA")</f>
        <v>NA</v>
      </c>
      <c r="CT4" t="str">
        <f>IFERROR(VLOOKUP($A4,dji_yahoo!$A$1:$G$1214,4,FALSE),"NA")</f>
        <v>NA</v>
      </c>
      <c r="CU4" t="str">
        <f>IFERROR(VLOOKUP($A4,dji_yahoo!$A$1:$G$1214,5,FALSE),"NA")</f>
        <v>NA</v>
      </c>
      <c r="CV4" t="str">
        <f>IFERROR(VLOOKUP($A4,dji_yahoo!$A$1:$G$1214,7,FALSE),"NA")</f>
        <v>NA</v>
      </c>
      <c r="CW4" s="5" t="str">
        <f>IFERROR(VLOOKUP($A4,nasdaq_yahoo!$A$1:$G$1249,2,FALSE),"NA")</f>
        <v>NA</v>
      </c>
      <c r="CX4" s="5" t="str">
        <f>IFERROR(VLOOKUP($A4,nasdaq_yahoo!$A$1:$G$1249,3,FALSE),"NA")</f>
        <v>NA</v>
      </c>
      <c r="CY4" s="5" t="str">
        <f>IFERROR(VLOOKUP($A4,nasdaq_yahoo!$A$1:$G$1249,4,FALSE),"NA")</f>
        <v>NA</v>
      </c>
      <c r="CZ4" s="5" t="str">
        <f>IFERROR(VLOOKUP($A4,nasdaq_yahoo!$A$1:$G$1249,5,FALSE),"NA")</f>
        <v>NA</v>
      </c>
      <c r="DA4" s="6" t="str">
        <f>IFERROR(VLOOKUP($A4,nasdaq_yahoo!$A$1:$G$1249,7,FALSE),"NA")</f>
        <v>NA</v>
      </c>
      <c r="DB4" s="5">
        <f>IFERROR(VLOOKUP($A4,USEPUINDXD!$A$1:$B$1827,2,FALSE),"NA")</f>
        <v>103.51</v>
      </c>
    </row>
    <row r="5" spans="1:106">
      <c r="A5" s="1">
        <v>43148</v>
      </c>
      <c r="B5">
        <v>10207.5</v>
      </c>
      <c r="C5">
        <v>11139.5</v>
      </c>
      <c r="D5">
        <v>10149.4</v>
      </c>
      <c r="E5">
        <v>11112.7</v>
      </c>
      <c r="F5">
        <v>8660880000</v>
      </c>
      <c r="G5" s="2">
        <v>172191000000</v>
      </c>
      <c r="H5">
        <v>699.13</v>
      </c>
      <c r="I5">
        <v>748.89</v>
      </c>
      <c r="J5">
        <v>693.64</v>
      </c>
      <c r="K5">
        <v>742.16</v>
      </c>
      <c r="L5">
        <v>116106000</v>
      </c>
      <c r="M5">
        <v>5515090000</v>
      </c>
      <c r="N5">
        <v>944.75</v>
      </c>
      <c r="O5">
        <v>976.6</v>
      </c>
      <c r="P5">
        <v>940.75</v>
      </c>
      <c r="Q5">
        <v>974.12</v>
      </c>
      <c r="R5">
        <v>2525720000</v>
      </c>
      <c r="S5" s="2">
        <v>92264000000</v>
      </c>
      <c r="T5">
        <v>2.1</v>
      </c>
      <c r="U5">
        <v>2.21</v>
      </c>
      <c r="V5">
        <v>2.08</v>
      </c>
      <c r="W5">
        <v>2.2000000000000002</v>
      </c>
      <c r="X5">
        <v>42149700</v>
      </c>
      <c r="Y5">
        <v>5842140000</v>
      </c>
      <c r="Z5">
        <v>229.5</v>
      </c>
      <c r="AA5">
        <v>233.45</v>
      </c>
      <c r="AB5">
        <v>225.6</v>
      </c>
      <c r="AC5">
        <v>229.47</v>
      </c>
      <c r="AD5">
        <v>863401000</v>
      </c>
      <c r="AE5">
        <v>12679700000</v>
      </c>
      <c r="AF5">
        <v>296</v>
      </c>
      <c r="AG5">
        <v>334.71</v>
      </c>
      <c r="AH5">
        <v>293.13</v>
      </c>
      <c r="AI5">
        <v>325.67</v>
      </c>
      <c r="AJ5">
        <v>134269000</v>
      </c>
      <c r="AK5">
        <v>4655820000</v>
      </c>
      <c r="AL5">
        <v>0.56568600000000002</v>
      </c>
      <c r="AM5">
        <v>0.60295200000000004</v>
      </c>
      <c r="AN5">
        <v>0.56020400000000004</v>
      </c>
      <c r="AO5">
        <v>0.59887999999999997</v>
      </c>
      <c r="AP5">
        <v>147788000</v>
      </c>
      <c r="AQ5">
        <v>5091170000</v>
      </c>
      <c r="AR5">
        <v>131.03</v>
      </c>
      <c r="AS5">
        <v>139.80000000000001</v>
      </c>
      <c r="AT5">
        <v>129.41999999999999</v>
      </c>
      <c r="AU5">
        <v>136.75</v>
      </c>
      <c r="AV5">
        <v>286385000</v>
      </c>
      <c r="AW5">
        <v>8516620000</v>
      </c>
      <c r="AX5">
        <v>21.24</v>
      </c>
      <c r="AY5">
        <v>23.32</v>
      </c>
      <c r="AZ5">
        <v>20.99</v>
      </c>
      <c r="BA5">
        <v>23.25</v>
      </c>
      <c r="BB5">
        <v>212041</v>
      </c>
      <c r="BC5">
        <v>27463300</v>
      </c>
      <c r="BD5">
        <v>18.170000000000002</v>
      </c>
      <c r="BE5">
        <v>18.64</v>
      </c>
      <c r="BF5">
        <v>17.690000000000001</v>
      </c>
      <c r="BG5">
        <v>18.29</v>
      </c>
      <c r="BH5">
        <v>59295600</v>
      </c>
      <c r="BI5">
        <v>1853770000</v>
      </c>
      <c r="BJ5">
        <v>33.17</v>
      </c>
      <c r="BK5">
        <v>33.69</v>
      </c>
      <c r="BL5">
        <v>32.67</v>
      </c>
      <c r="BM5">
        <v>33.56</v>
      </c>
      <c r="BN5">
        <v>178525000</v>
      </c>
      <c r="BO5">
        <v>2450940000</v>
      </c>
      <c r="BP5">
        <v>1.1399999999999999</v>
      </c>
      <c r="BQ5">
        <v>1.22</v>
      </c>
      <c r="BR5">
        <v>1.1299999999999999</v>
      </c>
      <c r="BS5">
        <v>1.2</v>
      </c>
      <c r="BT5">
        <v>1186730000</v>
      </c>
      <c r="BU5">
        <v>44370200000</v>
      </c>
      <c r="BV5">
        <v>9.5299999999999994</v>
      </c>
      <c r="BW5">
        <v>9.9499999999999993</v>
      </c>
      <c r="BX5">
        <v>9.42</v>
      </c>
      <c r="BY5">
        <v>9.76</v>
      </c>
      <c r="BZ5">
        <v>19415600</v>
      </c>
      <c r="CA5">
        <v>940978000</v>
      </c>
      <c r="CB5">
        <v>7.88</v>
      </c>
      <c r="CC5">
        <v>7.96</v>
      </c>
      <c r="CD5">
        <v>7.63</v>
      </c>
      <c r="CE5">
        <v>7.84</v>
      </c>
      <c r="CF5">
        <v>34458200</v>
      </c>
      <c r="CG5">
        <v>788332000</v>
      </c>
      <c r="CH5" t="str">
        <f>IFERROR(VLOOKUP($A5,vix_cboe!$A$1:$E3597,2,FALSE),"NA")</f>
        <v>NA</v>
      </c>
      <c r="CI5" t="str">
        <f>IFERROR(VLOOKUP($A5,vix_cboe!$A$1:$E3597,3,FALSE),"NA")</f>
        <v>NA</v>
      </c>
      <c r="CJ5" t="str">
        <f>IFERROR(VLOOKUP($A5,vix_cboe!$A$1:$E3597,4,FALSE),"NA")</f>
        <v>NA</v>
      </c>
      <c r="CK5" t="str">
        <f>IFERROR(VLOOKUP($A5,vix_cboe!$A$1:$E3597,5,FALSE),"NA")</f>
        <v>NA</v>
      </c>
      <c r="CL5" s="5" t="str">
        <f>IFERROR(VLOOKUP($A5,gold_gold.org!$A$1:$G$10247,2,FALSE),"NA")</f>
        <v>NA</v>
      </c>
      <c r="CM5" s="5" t="str">
        <f>IFERROR(VLOOKUP($A5,gold_gold.org!$A$1:$G$10247,3,FALSE),"NA")</f>
        <v>NA</v>
      </c>
      <c r="CN5" s="5" t="str">
        <f>IFERROR(VLOOKUP($A5,gold_gold.org!$A$1:$G$10247,4,FALSE),"NA")</f>
        <v>NA</v>
      </c>
      <c r="CO5" s="5" t="str">
        <f>IFERROR(VLOOKUP($A5,gold_gold.org!$A$1:$G$10247,5,FALSE),"NA")</f>
        <v>NA</v>
      </c>
      <c r="CP5" t="str">
        <f>IFERROR(VLOOKUP($A5,crude_oil_eia!$A$1:$C$8255,2,FALSE),"NA")</f>
        <v>NA</v>
      </c>
      <c r="CQ5" t="str">
        <f>IFERROR(VLOOKUP($A5,crude_oil_eia!$A$1:$C$8255,3,FALSE),"NA")</f>
        <v>NA</v>
      </c>
      <c r="CR5" t="str">
        <f>IFERROR(VLOOKUP($A5,dji_yahoo!$A$1:$G$1214,2,FALSE),"NA")</f>
        <v>NA</v>
      </c>
      <c r="CS5" t="str">
        <f>IFERROR(VLOOKUP($A5,dji_yahoo!$A$1:$G$1214,3,FALSE),"NA")</f>
        <v>NA</v>
      </c>
      <c r="CT5" t="str">
        <f>IFERROR(VLOOKUP($A5,dji_yahoo!$A$1:$G$1214,4,FALSE),"NA")</f>
        <v>NA</v>
      </c>
      <c r="CU5" t="str">
        <f>IFERROR(VLOOKUP($A5,dji_yahoo!$A$1:$G$1214,5,FALSE),"NA")</f>
        <v>NA</v>
      </c>
      <c r="CV5" t="str">
        <f>IFERROR(VLOOKUP($A5,dji_yahoo!$A$1:$G$1214,7,FALSE),"NA")</f>
        <v>NA</v>
      </c>
      <c r="CW5" s="5" t="str">
        <f>IFERROR(VLOOKUP($A5,nasdaq_yahoo!$A$1:$G$1249,2,FALSE),"NA")</f>
        <v>NA</v>
      </c>
      <c r="CX5" s="5" t="str">
        <f>IFERROR(VLOOKUP($A5,nasdaq_yahoo!$A$1:$G$1249,3,FALSE),"NA")</f>
        <v>NA</v>
      </c>
      <c r="CY5" s="5" t="str">
        <f>IFERROR(VLOOKUP($A5,nasdaq_yahoo!$A$1:$G$1249,4,FALSE),"NA")</f>
        <v>NA</v>
      </c>
      <c r="CZ5" s="5" t="str">
        <f>IFERROR(VLOOKUP($A5,nasdaq_yahoo!$A$1:$G$1249,5,FALSE),"NA")</f>
        <v>NA</v>
      </c>
      <c r="DA5" s="6" t="str">
        <f>IFERROR(VLOOKUP($A5,nasdaq_yahoo!$A$1:$G$1249,7,FALSE),"NA")</f>
        <v>NA</v>
      </c>
      <c r="DB5" s="5">
        <f>IFERROR(VLOOKUP($A5,USEPUINDXD!$A$1:$B$1827,2,FALSE),"NA")</f>
        <v>63.93</v>
      </c>
    </row>
    <row r="6" spans="1:106">
      <c r="A6" s="1">
        <v>43147</v>
      </c>
      <c r="B6">
        <v>10135.700000000001</v>
      </c>
      <c r="C6">
        <v>10324.1</v>
      </c>
      <c r="D6">
        <v>9824.82</v>
      </c>
      <c r="E6">
        <v>10233.9</v>
      </c>
      <c r="F6">
        <v>7296160000</v>
      </c>
      <c r="G6" s="2">
        <v>170960000000</v>
      </c>
      <c r="H6">
        <v>702.53</v>
      </c>
      <c r="I6">
        <v>722.02</v>
      </c>
      <c r="J6">
        <v>684.28</v>
      </c>
      <c r="K6">
        <v>698.86</v>
      </c>
      <c r="L6">
        <v>100343000</v>
      </c>
      <c r="M6">
        <v>5540570000</v>
      </c>
      <c r="N6">
        <v>934.79</v>
      </c>
      <c r="O6">
        <v>950</v>
      </c>
      <c r="P6">
        <v>917.85</v>
      </c>
      <c r="Q6">
        <v>944.21</v>
      </c>
      <c r="R6">
        <v>2369450000</v>
      </c>
      <c r="S6">
        <v>91272100000</v>
      </c>
      <c r="T6">
        <v>2.12</v>
      </c>
      <c r="U6">
        <v>2.1800000000000002</v>
      </c>
      <c r="V6">
        <v>2</v>
      </c>
      <c r="W6">
        <v>2.1</v>
      </c>
      <c r="X6">
        <v>44770200</v>
      </c>
      <c r="Y6">
        <v>5894520000</v>
      </c>
      <c r="Z6">
        <v>225.5</v>
      </c>
      <c r="AA6">
        <v>236.09</v>
      </c>
      <c r="AB6">
        <v>212.33</v>
      </c>
      <c r="AC6">
        <v>230.12</v>
      </c>
      <c r="AD6">
        <v>1300090000</v>
      </c>
      <c r="AE6">
        <v>12455300000</v>
      </c>
      <c r="AF6">
        <v>301.01</v>
      </c>
      <c r="AG6">
        <v>302.10000000000002</v>
      </c>
      <c r="AH6">
        <v>280.22000000000003</v>
      </c>
      <c r="AI6">
        <v>296.48</v>
      </c>
      <c r="AJ6">
        <v>64320200</v>
      </c>
      <c r="AK6">
        <v>4733640000</v>
      </c>
      <c r="AL6">
        <v>0.56008599999999997</v>
      </c>
      <c r="AM6">
        <v>0.59820200000000001</v>
      </c>
      <c r="AN6">
        <v>0.548458</v>
      </c>
      <c r="AO6">
        <v>0.56888700000000003</v>
      </c>
      <c r="AP6">
        <v>90028500</v>
      </c>
      <c r="AQ6">
        <v>5040780000</v>
      </c>
      <c r="AR6">
        <v>123.02</v>
      </c>
      <c r="AS6">
        <v>130.62</v>
      </c>
      <c r="AT6">
        <v>119.94</v>
      </c>
      <c r="AU6">
        <v>128.85</v>
      </c>
      <c r="AV6">
        <v>194878000</v>
      </c>
      <c r="AW6">
        <v>7996380000</v>
      </c>
      <c r="AX6">
        <v>22.06</v>
      </c>
      <c r="AY6">
        <v>22.68</v>
      </c>
      <c r="AZ6">
        <v>20.55</v>
      </c>
      <c r="BA6">
        <v>21.25</v>
      </c>
      <c r="BB6">
        <v>106464</v>
      </c>
      <c r="BC6">
        <v>28525200</v>
      </c>
      <c r="BD6">
        <v>16.670000000000002</v>
      </c>
      <c r="BE6">
        <v>18.23</v>
      </c>
      <c r="BF6">
        <v>16.03</v>
      </c>
      <c r="BG6">
        <v>18.170000000000002</v>
      </c>
      <c r="BH6">
        <v>81337500</v>
      </c>
      <c r="BI6">
        <v>1701370000</v>
      </c>
      <c r="BJ6">
        <v>33.03</v>
      </c>
      <c r="BK6">
        <v>33.950000000000003</v>
      </c>
      <c r="BL6">
        <v>31.99</v>
      </c>
      <c r="BM6">
        <v>33.020000000000003</v>
      </c>
      <c r="BN6">
        <v>166522000</v>
      </c>
      <c r="BO6">
        <v>2440380000</v>
      </c>
      <c r="BP6">
        <v>1.1399999999999999</v>
      </c>
      <c r="BQ6">
        <v>1.1499999999999999</v>
      </c>
      <c r="BR6">
        <v>1.1100000000000001</v>
      </c>
      <c r="BS6">
        <v>1.1399999999999999</v>
      </c>
      <c r="BT6">
        <v>568339000</v>
      </c>
      <c r="BU6">
        <v>44663300000</v>
      </c>
      <c r="BV6">
        <v>9.5</v>
      </c>
      <c r="BW6">
        <v>9.7899999999999991</v>
      </c>
      <c r="BX6">
        <v>9</v>
      </c>
      <c r="BY6">
        <v>9.56</v>
      </c>
      <c r="BZ6">
        <v>14430300</v>
      </c>
      <c r="CA6">
        <v>938100000</v>
      </c>
      <c r="CB6">
        <v>8</v>
      </c>
      <c r="CC6">
        <v>8.36</v>
      </c>
      <c r="CD6">
        <v>7.49</v>
      </c>
      <c r="CE6">
        <v>7.9</v>
      </c>
      <c r="CF6">
        <v>44143700</v>
      </c>
      <c r="CG6">
        <v>800093000</v>
      </c>
      <c r="CH6">
        <f>IFERROR(VLOOKUP($A6,vix_cboe!$A$1:$E3598,2,FALSE),"NA")</f>
        <v>18.739999999999998</v>
      </c>
      <c r="CI6">
        <f>IFERROR(VLOOKUP($A6,vix_cboe!$A$1:$E3598,3,FALSE),"NA")</f>
        <v>20.99</v>
      </c>
      <c r="CJ6">
        <f>IFERROR(VLOOKUP($A6,vix_cboe!$A$1:$E3598,4,FALSE),"NA")</f>
        <v>17.440000000000001</v>
      </c>
      <c r="CK6">
        <f>IFERROR(VLOOKUP($A6,vix_cboe!$A$1:$E3598,5,FALSE),"NA")</f>
        <v>19.46</v>
      </c>
      <c r="CL6" s="5">
        <f>IFERROR(VLOOKUP($A6,gold_gold.org!$A$1:$G$10247,2,FALSE),"NA")</f>
        <v>1352.1</v>
      </c>
      <c r="CM6" s="5">
        <f>IFERROR(VLOOKUP($A6,gold_gold.org!$A$1:$G$10247,3,FALSE),"NA")</f>
        <v>1086.15554</v>
      </c>
      <c r="CN6" s="5">
        <f>IFERROR(VLOOKUP($A6,gold_gold.org!$A$1:$G$10247,4,FALSE),"NA")</f>
        <v>143383.42649000001</v>
      </c>
      <c r="CO6" s="5">
        <f>IFERROR(VLOOKUP($A6,gold_gold.org!$A$1:$G$10247,5,FALSE),"NA")</f>
        <v>962.96586000000002</v>
      </c>
      <c r="CP6">
        <f>IFERROR(VLOOKUP($A6,crude_oil_eia!$A$1:$C$8255,2,FALSE),"NA")</f>
        <v>61.89</v>
      </c>
      <c r="CQ6">
        <f>IFERROR(VLOOKUP($A6,crude_oil_eia!$A$1:$C$8255,3,FALSE),"NA")</f>
        <v>64.3</v>
      </c>
      <c r="CR6">
        <f>IFERROR(VLOOKUP($A6,dji_yahoo!$A$1:$G$1214,2,FALSE),"NA")</f>
        <v>25165.939452999999</v>
      </c>
      <c r="CS6">
        <f>IFERROR(VLOOKUP($A6,dji_yahoo!$A$1:$G$1214,3,FALSE),"NA")</f>
        <v>25432.419922000001</v>
      </c>
      <c r="CT6">
        <f>IFERROR(VLOOKUP($A6,dji_yahoo!$A$1:$G$1214,4,FALSE),"NA")</f>
        <v>25149.259765999999</v>
      </c>
      <c r="CU6">
        <f>IFERROR(VLOOKUP($A6,dji_yahoo!$A$1:$G$1214,5,FALSE),"NA")</f>
        <v>25219.380859000001</v>
      </c>
      <c r="CV6">
        <f>IFERROR(VLOOKUP($A6,dji_yahoo!$A$1:$G$1214,7,FALSE),"NA")</f>
        <v>406730000</v>
      </c>
      <c r="CW6" s="5">
        <f>IFERROR(VLOOKUP($A6,nasdaq_yahoo!$A$1:$G$1249,2,FALSE),"NA")</f>
        <v>7236.5097660000001</v>
      </c>
      <c r="CX6" s="5">
        <f>IFERROR(VLOOKUP($A6,nasdaq_yahoo!$A$1:$G$1249,3,FALSE),"NA")</f>
        <v>7303.2597660000001</v>
      </c>
      <c r="CY6" s="5">
        <f>IFERROR(VLOOKUP($A6,nasdaq_yahoo!$A$1:$G$1249,4,FALSE),"NA")</f>
        <v>7226.3798829999996</v>
      </c>
      <c r="CZ6" s="5">
        <f>IFERROR(VLOOKUP($A6,nasdaq_yahoo!$A$1:$G$1249,5,FALSE),"NA")</f>
        <v>7239.4702150000003</v>
      </c>
      <c r="DA6" s="6">
        <f>IFERROR(VLOOKUP($A6,nasdaq_yahoo!$A$1:$G$1249,7,FALSE),"NA")</f>
        <v>2019830000</v>
      </c>
      <c r="DB6" s="5">
        <f>IFERROR(VLOOKUP($A6,USEPUINDXD!$A$1:$B$1827,2,FALSE),"NA")</f>
        <v>80.64</v>
      </c>
    </row>
    <row r="7" spans="1:106">
      <c r="A7" s="1">
        <v>43146</v>
      </c>
      <c r="B7">
        <v>9488.32</v>
      </c>
      <c r="C7">
        <v>10234.799999999999</v>
      </c>
      <c r="D7">
        <v>9395.58</v>
      </c>
      <c r="E7">
        <v>10166.4</v>
      </c>
      <c r="F7">
        <v>9062540000</v>
      </c>
      <c r="G7" s="2">
        <v>160025000000</v>
      </c>
      <c r="H7">
        <v>679.79</v>
      </c>
      <c r="I7">
        <v>705.67</v>
      </c>
      <c r="J7">
        <v>667.21</v>
      </c>
      <c r="K7">
        <v>703.86</v>
      </c>
      <c r="L7">
        <v>116822000</v>
      </c>
      <c r="M7">
        <v>5359910000</v>
      </c>
      <c r="N7">
        <v>923.73</v>
      </c>
      <c r="O7">
        <v>951.95</v>
      </c>
      <c r="P7">
        <v>911.11</v>
      </c>
      <c r="Q7">
        <v>936.98</v>
      </c>
      <c r="R7">
        <v>2900100000</v>
      </c>
      <c r="S7">
        <v>90173300000</v>
      </c>
      <c r="T7">
        <v>2.0299999999999998</v>
      </c>
      <c r="U7">
        <v>2.17</v>
      </c>
      <c r="V7">
        <v>2</v>
      </c>
      <c r="W7">
        <v>2.13</v>
      </c>
      <c r="X7">
        <v>65315300</v>
      </c>
      <c r="Y7">
        <v>5635360000</v>
      </c>
      <c r="Z7">
        <v>212.35</v>
      </c>
      <c r="AA7">
        <v>237.88</v>
      </c>
      <c r="AB7">
        <v>211.17</v>
      </c>
      <c r="AC7">
        <v>225.43</v>
      </c>
      <c r="AD7">
        <v>2087290000</v>
      </c>
      <c r="AE7">
        <v>11725700000</v>
      </c>
      <c r="AF7">
        <v>276.08</v>
      </c>
      <c r="AG7">
        <v>304.77999999999997</v>
      </c>
      <c r="AH7">
        <v>269.32</v>
      </c>
      <c r="AI7">
        <v>303.25</v>
      </c>
      <c r="AJ7">
        <v>85772700</v>
      </c>
      <c r="AK7">
        <v>4340620000</v>
      </c>
      <c r="AL7">
        <v>0.56904500000000002</v>
      </c>
      <c r="AM7">
        <v>0.58888099999999999</v>
      </c>
      <c r="AN7">
        <v>0.54411500000000002</v>
      </c>
      <c r="AO7">
        <v>0.56135900000000005</v>
      </c>
      <c r="AP7">
        <v>67295600</v>
      </c>
      <c r="AQ7">
        <v>5121400000</v>
      </c>
      <c r="AR7">
        <v>122</v>
      </c>
      <c r="AS7">
        <v>125.76</v>
      </c>
      <c r="AT7">
        <v>118.79</v>
      </c>
      <c r="AU7">
        <v>123.29</v>
      </c>
      <c r="AV7">
        <v>218616000</v>
      </c>
      <c r="AW7">
        <v>7930300000</v>
      </c>
      <c r="AX7">
        <v>22.04</v>
      </c>
      <c r="AY7">
        <v>23.17</v>
      </c>
      <c r="AZ7">
        <v>21.13</v>
      </c>
      <c r="BA7">
        <v>22.16</v>
      </c>
      <c r="BB7">
        <v>186324</v>
      </c>
      <c r="BC7">
        <v>28493800</v>
      </c>
      <c r="BD7">
        <v>15.63</v>
      </c>
      <c r="BE7">
        <v>16.71</v>
      </c>
      <c r="BF7">
        <v>14.99</v>
      </c>
      <c r="BG7">
        <v>16.670000000000002</v>
      </c>
      <c r="BH7">
        <v>54142700</v>
      </c>
      <c r="BI7">
        <v>1594790000</v>
      </c>
      <c r="BJ7">
        <v>32.42</v>
      </c>
      <c r="BK7">
        <v>33.53</v>
      </c>
      <c r="BL7">
        <v>31.91</v>
      </c>
      <c r="BM7">
        <v>33.06</v>
      </c>
      <c r="BN7">
        <v>222910000</v>
      </c>
      <c r="BO7">
        <v>2394940000</v>
      </c>
      <c r="BP7">
        <v>1.1399999999999999</v>
      </c>
      <c r="BQ7">
        <v>1.1599999999999999</v>
      </c>
      <c r="BR7">
        <v>1.1100000000000001</v>
      </c>
      <c r="BS7">
        <v>1.1499999999999999</v>
      </c>
      <c r="BT7">
        <v>1188530000</v>
      </c>
      <c r="BU7">
        <v>44433600000</v>
      </c>
      <c r="BV7">
        <v>9.26</v>
      </c>
      <c r="BW7">
        <v>9.76</v>
      </c>
      <c r="BX7">
        <v>9.08</v>
      </c>
      <c r="BY7">
        <v>9.5399999999999991</v>
      </c>
      <c r="BZ7">
        <v>23848900</v>
      </c>
      <c r="CA7">
        <v>914277000</v>
      </c>
      <c r="CB7">
        <v>6.42</v>
      </c>
      <c r="CC7">
        <v>8.07</v>
      </c>
      <c r="CD7">
        <v>6.38</v>
      </c>
      <c r="CE7">
        <v>8.07</v>
      </c>
      <c r="CF7">
        <v>61670200</v>
      </c>
      <c r="CG7">
        <v>641992000</v>
      </c>
      <c r="CH7">
        <f>IFERROR(VLOOKUP($A7,vix_cboe!$A$1:$E3599,2,FALSE),"NA")</f>
        <v>18.39</v>
      </c>
      <c r="CI7">
        <f>IFERROR(VLOOKUP($A7,vix_cboe!$A$1:$E3599,3,FALSE),"NA")</f>
        <v>20.66</v>
      </c>
      <c r="CJ7">
        <f>IFERROR(VLOOKUP($A7,vix_cboe!$A$1:$E3599,4,FALSE),"NA")</f>
        <v>17.600000000000001</v>
      </c>
      <c r="CK7">
        <f>IFERROR(VLOOKUP($A7,vix_cboe!$A$1:$E3599,5,FALSE),"NA")</f>
        <v>19.13</v>
      </c>
      <c r="CL7" s="5">
        <f>IFERROR(VLOOKUP($A7,gold_gold.org!$A$1:$G$10247,2,FALSE),"NA")</f>
        <v>1352.45</v>
      </c>
      <c r="CM7" s="5">
        <f>IFERROR(VLOOKUP($A7,gold_gold.org!$A$1:$G$10247,3,FALSE),"NA")</f>
        <v>1083.7376400000001</v>
      </c>
      <c r="CN7" s="5">
        <f>IFERROR(VLOOKUP($A7,gold_gold.org!$A$1:$G$10247,4,FALSE),"NA")</f>
        <v>143704.55553000001</v>
      </c>
      <c r="CO7" s="5">
        <f>IFERROR(VLOOKUP($A7,gold_gold.org!$A$1:$G$10247,5,FALSE),"NA")</f>
        <v>962.05014000000006</v>
      </c>
      <c r="CP7">
        <f>IFERROR(VLOOKUP($A7,crude_oil_eia!$A$1:$C$8255,2,FALSE),"NA")</f>
        <v>61.48</v>
      </c>
      <c r="CQ7">
        <f>IFERROR(VLOOKUP($A7,crude_oil_eia!$A$1:$C$8255,3,FALSE),"NA")</f>
        <v>62.86</v>
      </c>
      <c r="CR7">
        <f>IFERROR(VLOOKUP($A7,dji_yahoo!$A$1:$G$1214,2,FALSE),"NA")</f>
        <v>25047.820313</v>
      </c>
      <c r="CS7">
        <f>IFERROR(VLOOKUP($A7,dji_yahoo!$A$1:$G$1214,3,FALSE),"NA")</f>
        <v>25203.949218999998</v>
      </c>
      <c r="CT7">
        <f>IFERROR(VLOOKUP($A7,dji_yahoo!$A$1:$G$1214,4,FALSE),"NA")</f>
        <v>24809.419922000001</v>
      </c>
      <c r="CU7">
        <f>IFERROR(VLOOKUP($A7,dji_yahoo!$A$1:$G$1214,5,FALSE),"NA")</f>
        <v>25200.369140999999</v>
      </c>
      <c r="CV7">
        <f>IFERROR(VLOOKUP($A7,dji_yahoo!$A$1:$G$1214,7,FALSE),"NA")</f>
        <v>416780000</v>
      </c>
      <c r="CW7" s="5">
        <f>IFERROR(VLOOKUP($A7,nasdaq_yahoo!$A$1:$G$1249,2,FALSE),"NA")</f>
        <v>7200.75</v>
      </c>
      <c r="CX7" s="5">
        <f>IFERROR(VLOOKUP($A7,nasdaq_yahoo!$A$1:$G$1249,3,FALSE),"NA")</f>
        <v>7256.9301759999998</v>
      </c>
      <c r="CY7" s="5">
        <f>IFERROR(VLOOKUP($A7,nasdaq_yahoo!$A$1:$G$1249,4,FALSE),"NA")</f>
        <v>7130.3901370000003</v>
      </c>
      <c r="CZ7" s="5">
        <f>IFERROR(VLOOKUP($A7,nasdaq_yahoo!$A$1:$G$1249,5,FALSE),"NA")</f>
        <v>7256.4301759999998</v>
      </c>
      <c r="DA7" s="6">
        <f>IFERROR(VLOOKUP($A7,nasdaq_yahoo!$A$1:$G$1249,7,FALSE),"NA")</f>
        <v>2110700000</v>
      </c>
      <c r="DB7" s="5">
        <f>IFERROR(VLOOKUP($A7,USEPUINDXD!$A$1:$B$1827,2,FALSE),"NA")</f>
        <v>88.74</v>
      </c>
    </row>
    <row r="8" spans="1:106">
      <c r="A8" s="1">
        <v>43145</v>
      </c>
      <c r="B8">
        <v>8599.92</v>
      </c>
      <c r="C8">
        <v>9518.5400000000009</v>
      </c>
      <c r="D8">
        <v>8599.92</v>
      </c>
      <c r="E8">
        <v>9494.6299999999992</v>
      </c>
      <c r="F8">
        <v>7909820000</v>
      </c>
      <c r="G8" s="2">
        <v>145023000000</v>
      </c>
      <c r="H8">
        <v>593.59</v>
      </c>
      <c r="I8">
        <v>685.12</v>
      </c>
      <c r="J8">
        <v>593.59</v>
      </c>
      <c r="K8">
        <v>678.98</v>
      </c>
      <c r="L8">
        <v>138992000</v>
      </c>
      <c r="M8">
        <v>4679080000</v>
      </c>
      <c r="N8">
        <v>844.28</v>
      </c>
      <c r="O8">
        <v>926.43</v>
      </c>
      <c r="P8">
        <v>844.28</v>
      </c>
      <c r="Q8">
        <v>923.56</v>
      </c>
      <c r="R8">
        <v>2818370000</v>
      </c>
      <c r="S8">
        <v>82400600000</v>
      </c>
      <c r="T8">
        <v>1.82</v>
      </c>
      <c r="U8">
        <v>2.0299999999999998</v>
      </c>
      <c r="V8">
        <v>1.79</v>
      </c>
      <c r="W8">
        <v>2.0299999999999998</v>
      </c>
      <c r="X8">
        <v>53007600</v>
      </c>
      <c r="Y8">
        <v>5052450000</v>
      </c>
      <c r="Z8">
        <v>159.58000000000001</v>
      </c>
      <c r="AA8">
        <v>218.23</v>
      </c>
      <c r="AB8">
        <v>159.58000000000001</v>
      </c>
      <c r="AC8">
        <v>213.36</v>
      </c>
      <c r="AD8">
        <v>2383340000</v>
      </c>
      <c r="AE8">
        <v>8809590000</v>
      </c>
      <c r="AF8">
        <v>234.34</v>
      </c>
      <c r="AG8">
        <v>276.66000000000003</v>
      </c>
      <c r="AH8">
        <v>234.34</v>
      </c>
      <c r="AI8">
        <v>276.66000000000003</v>
      </c>
      <c r="AJ8">
        <v>116137000</v>
      </c>
      <c r="AK8">
        <v>3683460000</v>
      </c>
      <c r="AL8">
        <v>0.53191999999999995</v>
      </c>
      <c r="AM8">
        <v>0.57055299999999998</v>
      </c>
      <c r="AN8">
        <v>0.52862600000000004</v>
      </c>
      <c r="AO8">
        <v>0.57000499999999998</v>
      </c>
      <c r="AP8">
        <v>73477500</v>
      </c>
      <c r="AQ8">
        <v>4787280000</v>
      </c>
      <c r="AR8">
        <v>110.86</v>
      </c>
      <c r="AS8">
        <v>123.03</v>
      </c>
      <c r="AT8">
        <v>110.86</v>
      </c>
      <c r="AU8">
        <v>122.52</v>
      </c>
      <c r="AV8">
        <v>228693000</v>
      </c>
      <c r="AW8">
        <v>7206140000</v>
      </c>
      <c r="AX8">
        <v>20.37</v>
      </c>
      <c r="AY8">
        <v>22.31</v>
      </c>
      <c r="AZ8">
        <v>19.809999999999999</v>
      </c>
      <c r="BA8">
        <v>22.1</v>
      </c>
      <c r="BB8">
        <v>382246</v>
      </c>
      <c r="BC8">
        <v>26338300</v>
      </c>
      <c r="BD8">
        <v>12.97</v>
      </c>
      <c r="BE8">
        <v>15.72</v>
      </c>
      <c r="BF8">
        <v>12.97</v>
      </c>
      <c r="BG8">
        <v>15.66</v>
      </c>
      <c r="BH8">
        <v>91650800</v>
      </c>
      <c r="BI8">
        <v>1323570000</v>
      </c>
      <c r="BJ8">
        <v>30.04</v>
      </c>
      <c r="BK8">
        <v>32.619999999999997</v>
      </c>
      <c r="BL8">
        <v>29.99</v>
      </c>
      <c r="BM8">
        <v>32.549999999999997</v>
      </c>
      <c r="BN8">
        <v>334300000</v>
      </c>
      <c r="BO8">
        <v>2219240000</v>
      </c>
      <c r="BP8">
        <v>1.03</v>
      </c>
      <c r="BQ8">
        <v>1.17</v>
      </c>
      <c r="BR8">
        <v>1.02</v>
      </c>
      <c r="BS8">
        <v>1.1399999999999999</v>
      </c>
      <c r="BT8">
        <v>1457600000</v>
      </c>
      <c r="BU8">
        <v>40026500000</v>
      </c>
      <c r="BV8">
        <v>7.91</v>
      </c>
      <c r="BW8">
        <v>9.74</v>
      </c>
      <c r="BX8">
        <v>7.91</v>
      </c>
      <c r="BY8">
        <v>9.36</v>
      </c>
      <c r="BZ8">
        <v>47682600</v>
      </c>
      <c r="CA8">
        <v>780623000</v>
      </c>
      <c r="CB8">
        <v>5.59</v>
      </c>
      <c r="CC8">
        <v>6.44</v>
      </c>
      <c r="CD8">
        <v>5.58</v>
      </c>
      <c r="CE8">
        <v>6.42</v>
      </c>
      <c r="CF8">
        <v>20068500</v>
      </c>
      <c r="CG8">
        <v>558952000</v>
      </c>
      <c r="CH8">
        <f>IFERROR(VLOOKUP($A8,vix_cboe!$A$1:$E3600,2,FALSE),"NA")</f>
        <v>23.48</v>
      </c>
      <c r="CI8">
        <f>IFERROR(VLOOKUP($A8,vix_cboe!$A$1:$E3600,3,FALSE),"NA")</f>
        <v>25.72</v>
      </c>
      <c r="CJ8">
        <f>IFERROR(VLOOKUP($A8,vix_cboe!$A$1:$E3600,4,FALSE),"NA")</f>
        <v>18.989999999999998</v>
      </c>
      <c r="CK8">
        <f>IFERROR(VLOOKUP($A8,vix_cboe!$A$1:$E3600,5,FALSE),"NA")</f>
        <v>19.260000000000002</v>
      </c>
      <c r="CL8" s="5">
        <f>IFERROR(VLOOKUP($A8,gold_gold.org!$A$1:$G$10247,2,FALSE),"NA")</f>
        <v>1336.25</v>
      </c>
      <c r="CM8" s="5">
        <f>IFERROR(VLOOKUP($A8,gold_gold.org!$A$1:$G$10247,3,FALSE),"NA")</f>
        <v>1077.05708</v>
      </c>
      <c r="CN8" s="5">
        <f>IFERROR(VLOOKUP($A8,gold_gold.org!$A$1:$G$10247,4,FALSE),"NA")</f>
        <v>142751.56956</v>
      </c>
      <c r="CO8" s="5">
        <f>IFERROR(VLOOKUP($A8,gold_gold.org!$A$1:$G$10247,5,FALSE),"NA")</f>
        <v>956.92529000000002</v>
      </c>
      <c r="CP8">
        <f>IFERROR(VLOOKUP($A8,crude_oil_eia!$A$1:$C$8255,2,FALSE),"NA")</f>
        <v>60.7</v>
      </c>
      <c r="CQ8">
        <f>IFERROR(VLOOKUP($A8,crude_oil_eia!$A$1:$C$8255,3,FALSE),"NA")</f>
        <v>62.29</v>
      </c>
      <c r="CR8">
        <f>IFERROR(VLOOKUP($A8,dji_yahoo!$A$1:$G$1214,2,FALSE),"NA")</f>
        <v>24535.820313</v>
      </c>
      <c r="CS8">
        <f>IFERROR(VLOOKUP($A8,dji_yahoo!$A$1:$G$1214,3,FALSE),"NA")</f>
        <v>24925.949218999998</v>
      </c>
      <c r="CT8">
        <f>IFERROR(VLOOKUP($A8,dji_yahoo!$A$1:$G$1214,4,FALSE),"NA")</f>
        <v>24490.359375</v>
      </c>
      <c r="CU8">
        <f>IFERROR(VLOOKUP($A8,dji_yahoo!$A$1:$G$1214,5,FALSE),"NA")</f>
        <v>24893.490234000001</v>
      </c>
      <c r="CV8">
        <f>IFERROR(VLOOKUP($A8,dji_yahoo!$A$1:$G$1214,7,FALSE),"NA")</f>
        <v>431160000</v>
      </c>
      <c r="CW8" s="5">
        <f>IFERROR(VLOOKUP($A8,nasdaq_yahoo!$A$1:$G$1249,2,FALSE),"NA")</f>
        <v>6979.2402339999999</v>
      </c>
      <c r="CX8" s="5">
        <f>IFERROR(VLOOKUP($A8,nasdaq_yahoo!$A$1:$G$1249,3,FALSE),"NA")</f>
        <v>7152.0498049999997</v>
      </c>
      <c r="CY8" s="5">
        <f>IFERROR(VLOOKUP($A8,nasdaq_yahoo!$A$1:$G$1249,4,FALSE),"NA")</f>
        <v>6977.0698240000002</v>
      </c>
      <c r="CZ8" s="5">
        <f>IFERROR(VLOOKUP($A8,nasdaq_yahoo!$A$1:$G$1249,5,FALSE),"NA")</f>
        <v>7143.6201170000004</v>
      </c>
      <c r="DA8" s="6">
        <f>IFERROR(VLOOKUP($A8,nasdaq_yahoo!$A$1:$G$1249,7,FALSE),"NA")</f>
        <v>2211460000</v>
      </c>
      <c r="DB8" s="5">
        <f>IFERROR(VLOOKUP($A8,USEPUINDXD!$A$1:$B$1827,2,FALSE),"NA")</f>
        <v>107.1</v>
      </c>
    </row>
    <row r="9" spans="1:106">
      <c r="A9" s="1">
        <v>43144</v>
      </c>
      <c r="B9">
        <v>8926.7199999999993</v>
      </c>
      <c r="C9">
        <v>8958.4699999999993</v>
      </c>
      <c r="D9">
        <v>8455.41</v>
      </c>
      <c r="E9">
        <v>8598.31</v>
      </c>
      <c r="F9">
        <v>5696720000</v>
      </c>
      <c r="G9" s="2">
        <v>150516000000</v>
      </c>
      <c r="H9">
        <v>622.12</v>
      </c>
      <c r="I9">
        <v>625.75</v>
      </c>
      <c r="J9">
        <v>583.4</v>
      </c>
      <c r="K9">
        <v>595.47</v>
      </c>
      <c r="L9">
        <v>73287300</v>
      </c>
      <c r="M9">
        <v>4902660000</v>
      </c>
      <c r="N9">
        <v>869.29</v>
      </c>
      <c r="O9">
        <v>870.71</v>
      </c>
      <c r="P9">
        <v>828.84</v>
      </c>
      <c r="Q9">
        <v>845.26</v>
      </c>
      <c r="R9">
        <v>2081170000</v>
      </c>
      <c r="S9">
        <v>84824200000</v>
      </c>
      <c r="T9">
        <v>1.87</v>
      </c>
      <c r="U9">
        <v>1.87</v>
      </c>
      <c r="V9">
        <v>1.75</v>
      </c>
      <c r="W9">
        <v>1.81</v>
      </c>
      <c r="X9">
        <v>30056900</v>
      </c>
      <c r="Y9">
        <v>5211600000</v>
      </c>
      <c r="Z9">
        <v>161.78</v>
      </c>
      <c r="AA9">
        <v>162.37</v>
      </c>
      <c r="AB9">
        <v>153.51</v>
      </c>
      <c r="AC9">
        <v>159.55000000000001</v>
      </c>
      <c r="AD9">
        <v>483468000</v>
      </c>
      <c r="AE9">
        <v>8928360000</v>
      </c>
      <c r="AF9">
        <v>247.99</v>
      </c>
      <c r="AG9">
        <v>248.88</v>
      </c>
      <c r="AH9">
        <v>230.03</v>
      </c>
      <c r="AI9">
        <v>234.69</v>
      </c>
      <c r="AJ9">
        <v>46476400</v>
      </c>
      <c r="AK9">
        <v>3897150000</v>
      </c>
      <c r="AL9">
        <v>0.56019699999999994</v>
      </c>
      <c r="AM9">
        <v>0.56774500000000006</v>
      </c>
      <c r="AN9">
        <v>0.52681999999999995</v>
      </c>
      <c r="AO9">
        <v>0.53318600000000005</v>
      </c>
      <c r="AP9">
        <v>36379100</v>
      </c>
      <c r="AQ9">
        <v>5041770000</v>
      </c>
      <c r="AR9">
        <v>113.64</v>
      </c>
      <c r="AS9">
        <v>114.93</v>
      </c>
      <c r="AT9">
        <v>108.64</v>
      </c>
      <c r="AU9">
        <v>111.17</v>
      </c>
      <c r="AV9">
        <v>176966000</v>
      </c>
      <c r="AW9">
        <v>7386420000</v>
      </c>
      <c r="AX9">
        <v>21.73</v>
      </c>
      <c r="AY9">
        <v>22.22</v>
      </c>
      <c r="AZ9">
        <v>20.18</v>
      </c>
      <c r="BA9">
        <v>20.18</v>
      </c>
      <c r="BB9">
        <v>284117</v>
      </c>
      <c r="BC9">
        <v>28094400</v>
      </c>
      <c r="BD9">
        <v>12.88</v>
      </c>
      <c r="BE9">
        <v>13.06</v>
      </c>
      <c r="BF9">
        <v>12.31</v>
      </c>
      <c r="BG9">
        <v>12.99</v>
      </c>
      <c r="BH9">
        <v>23326000</v>
      </c>
      <c r="BI9">
        <v>1314360000</v>
      </c>
      <c r="BJ9">
        <v>30.21</v>
      </c>
      <c r="BK9">
        <v>30.46</v>
      </c>
      <c r="BL9">
        <v>28.55</v>
      </c>
      <c r="BM9">
        <v>30.11</v>
      </c>
      <c r="BN9">
        <v>242714000</v>
      </c>
      <c r="BO9">
        <v>2231570000</v>
      </c>
      <c r="BP9">
        <v>1.08</v>
      </c>
      <c r="BQ9">
        <v>1.08</v>
      </c>
      <c r="BR9">
        <v>1.01</v>
      </c>
      <c r="BS9">
        <v>1.03</v>
      </c>
      <c r="BT9">
        <v>921100000</v>
      </c>
      <c r="BU9">
        <v>42119800000</v>
      </c>
      <c r="BV9">
        <v>7.93</v>
      </c>
      <c r="BW9">
        <v>8.24</v>
      </c>
      <c r="BX9">
        <v>7.55</v>
      </c>
      <c r="BY9">
        <v>7.95</v>
      </c>
      <c r="BZ9">
        <v>17510200</v>
      </c>
      <c r="CA9">
        <v>782976000</v>
      </c>
      <c r="CB9">
        <v>5.74</v>
      </c>
      <c r="CC9">
        <v>5.76</v>
      </c>
      <c r="CD9">
        <v>5.4</v>
      </c>
      <c r="CE9">
        <v>5.6</v>
      </c>
      <c r="CF9">
        <v>17030400</v>
      </c>
      <c r="CG9">
        <v>574298000</v>
      </c>
      <c r="CH9">
        <f>IFERROR(VLOOKUP($A9,vix_cboe!$A$1:$E3601,2,FALSE),"NA")</f>
        <v>26.94</v>
      </c>
      <c r="CI9">
        <f>IFERROR(VLOOKUP($A9,vix_cboe!$A$1:$E3601,3,FALSE),"NA")</f>
        <v>27.82</v>
      </c>
      <c r="CJ9">
        <f>IFERROR(VLOOKUP($A9,vix_cboe!$A$1:$E3601,4,FALSE),"NA")</f>
        <v>24.47</v>
      </c>
      <c r="CK9">
        <f>IFERROR(VLOOKUP($A9,vix_cboe!$A$1:$E3601,5,FALSE),"NA")</f>
        <v>24.97</v>
      </c>
      <c r="CL9" s="5">
        <f>IFERROR(VLOOKUP($A9,gold_gold.org!$A$1:$G$10247,2,FALSE),"NA")</f>
        <v>1325.35</v>
      </c>
      <c r="CM9" s="5">
        <f>IFERROR(VLOOKUP($A9,gold_gold.org!$A$1:$G$10247,3,FALSE),"NA")</f>
        <v>1072.63708</v>
      </c>
      <c r="CN9" s="5">
        <f>IFERROR(VLOOKUP($A9,gold_gold.org!$A$1:$G$10247,4,FALSE),"NA")</f>
        <v>142468.47602999999</v>
      </c>
      <c r="CO9" s="5">
        <f>IFERROR(VLOOKUP($A9,gold_gold.org!$A$1:$G$10247,5,FALSE),"NA")</f>
        <v>954.93222000000003</v>
      </c>
      <c r="CP9">
        <f>IFERROR(VLOOKUP($A9,crude_oil_eia!$A$1:$C$8255,2,FALSE),"NA")</f>
        <v>59.33</v>
      </c>
      <c r="CQ9">
        <f>IFERROR(VLOOKUP($A9,crude_oil_eia!$A$1:$C$8255,3,FALSE),"NA")</f>
        <v>61.94</v>
      </c>
      <c r="CR9">
        <f>IFERROR(VLOOKUP($A9,dji_yahoo!$A$1:$G$1214,2,FALSE),"NA")</f>
        <v>24540.330077999999</v>
      </c>
      <c r="CS9">
        <f>IFERROR(VLOOKUP($A9,dji_yahoo!$A$1:$G$1214,3,FALSE),"NA")</f>
        <v>24705.720702999999</v>
      </c>
      <c r="CT9">
        <f>IFERROR(VLOOKUP($A9,dji_yahoo!$A$1:$G$1214,4,FALSE),"NA")</f>
        <v>24421.029297000001</v>
      </c>
      <c r="CU9">
        <f>IFERROR(VLOOKUP($A9,dji_yahoo!$A$1:$G$1214,5,FALSE),"NA")</f>
        <v>24640.449218999998</v>
      </c>
      <c r="CV9">
        <f>IFERROR(VLOOKUP($A9,dji_yahoo!$A$1:$G$1214,7,FALSE),"NA")</f>
        <v>374410000</v>
      </c>
      <c r="CW9" s="5">
        <f>IFERROR(VLOOKUP($A9,nasdaq_yahoo!$A$1:$G$1249,2,FALSE),"NA")</f>
        <v>6942.1601559999999</v>
      </c>
      <c r="CX9" s="5">
        <f>IFERROR(VLOOKUP($A9,nasdaq_yahoo!$A$1:$G$1249,3,FALSE),"NA")</f>
        <v>7025.6801759999998</v>
      </c>
      <c r="CY9" s="5">
        <f>IFERROR(VLOOKUP($A9,nasdaq_yahoo!$A$1:$G$1249,4,FALSE),"NA")</f>
        <v>6938.1601559999999</v>
      </c>
      <c r="CZ9" s="5">
        <f>IFERROR(VLOOKUP($A9,nasdaq_yahoo!$A$1:$G$1249,5,FALSE),"NA")</f>
        <v>7013.5097660000001</v>
      </c>
      <c r="DA9" s="6">
        <f>IFERROR(VLOOKUP($A9,nasdaq_yahoo!$A$1:$G$1249,7,FALSE),"NA")</f>
        <v>1816670000</v>
      </c>
      <c r="DB9" s="5">
        <f>IFERROR(VLOOKUP($A9,USEPUINDXD!$A$1:$B$1827,2,FALSE),"NA")</f>
        <v>104.58</v>
      </c>
    </row>
    <row r="10" spans="1:106">
      <c r="A10" s="1">
        <v>43143</v>
      </c>
      <c r="B10">
        <v>8141.43</v>
      </c>
      <c r="C10">
        <v>8985.92</v>
      </c>
      <c r="D10">
        <v>8141.43</v>
      </c>
      <c r="E10">
        <v>8926.57</v>
      </c>
      <c r="F10">
        <v>6256440000</v>
      </c>
      <c r="G10" s="2">
        <v>137258000000</v>
      </c>
      <c r="H10">
        <v>582.83000000000004</v>
      </c>
      <c r="I10">
        <v>626.77</v>
      </c>
      <c r="J10">
        <v>582.83000000000004</v>
      </c>
      <c r="K10">
        <v>620.55999999999995</v>
      </c>
      <c r="L10">
        <v>76646200</v>
      </c>
      <c r="M10">
        <v>4591910000</v>
      </c>
      <c r="N10">
        <v>817.51</v>
      </c>
      <c r="O10">
        <v>875.94</v>
      </c>
      <c r="P10">
        <v>817.51</v>
      </c>
      <c r="Q10">
        <v>868.71</v>
      </c>
      <c r="R10">
        <v>2243450000</v>
      </c>
      <c r="S10">
        <v>79754400000</v>
      </c>
      <c r="T10">
        <v>1.71</v>
      </c>
      <c r="U10">
        <v>1.91</v>
      </c>
      <c r="V10">
        <v>1.71</v>
      </c>
      <c r="W10">
        <v>1.87</v>
      </c>
      <c r="X10">
        <v>36974300</v>
      </c>
      <c r="Y10">
        <v>4763780000</v>
      </c>
      <c r="Z10">
        <v>150.1</v>
      </c>
      <c r="AA10">
        <v>163.35</v>
      </c>
      <c r="AB10">
        <v>150.1</v>
      </c>
      <c r="AC10">
        <v>161.57</v>
      </c>
      <c r="AD10">
        <v>535710000</v>
      </c>
      <c r="AE10">
        <v>8282050000</v>
      </c>
      <c r="AF10">
        <v>229.87</v>
      </c>
      <c r="AG10">
        <v>251.41</v>
      </c>
      <c r="AH10">
        <v>229.87</v>
      </c>
      <c r="AI10">
        <v>247.57</v>
      </c>
      <c r="AJ10">
        <v>45760100</v>
      </c>
      <c r="AK10">
        <v>3611420000</v>
      </c>
      <c r="AL10">
        <v>0.532219</v>
      </c>
      <c r="AM10">
        <v>0.56144099999999997</v>
      </c>
      <c r="AN10">
        <v>0.53087099999999998</v>
      </c>
      <c r="AO10">
        <v>0.557894</v>
      </c>
      <c r="AP10">
        <v>22479700</v>
      </c>
      <c r="AQ10">
        <v>4789980000</v>
      </c>
      <c r="AR10">
        <v>104.18</v>
      </c>
      <c r="AS10">
        <v>115.85</v>
      </c>
      <c r="AT10">
        <v>104.18</v>
      </c>
      <c r="AU10">
        <v>113.25</v>
      </c>
      <c r="AV10">
        <v>272089000</v>
      </c>
      <c r="AW10">
        <v>6771600000</v>
      </c>
      <c r="AX10">
        <v>18.43</v>
      </c>
      <c r="AY10">
        <v>24.17</v>
      </c>
      <c r="AZ10">
        <v>17.809999999999999</v>
      </c>
      <c r="BA10">
        <v>21.98</v>
      </c>
      <c r="BB10">
        <v>1239570</v>
      </c>
      <c r="BC10">
        <v>23825800</v>
      </c>
      <c r="BD10">
        <v>11.95</v>
      </c>
      <c r="BE10">
        <v>13</v>
      </c>
      <c r="BF10">
        <v>11.93</v>
      </c>
      <c r="BG10">
        <v>12.84</v>
      </c>
      <c r="BH10">
        <v>24588600</v>
      </c>
      <c r="BI10">
        <v>1219240000</v>
      </c>
      <c r="BJ10">
        <v>27.58</v>
      </c>
      <c r="BK10">
        <v>30.81</v>
      </c>
      <c r="BL10">
        <v>27.58</v>
      </c>
      <c r="BM10">
        <v>30.13</v>
      </c>
      <c r="BN10">
        <v>212954000</v>
      </c>
      <c r="BO10">
        <v>2037250000</v>
      </c>
      <c r="BP10">
        <v>1.01</v>
      </c>
      <c r="BQ10">
        <v>1.1100000000000001</v>
      </c>
      <c r="BR10">
        <v>1.01</v>
      </c>
      <c r="BS10">
        <v>1.08</v>
      </c>
      <c r="BT10">
        <v>1756290000</v>
      </c>
      <c r="BU10">
        <v>39262700000</v>
      </c>
      <c r="BV10">
        <v>7.03</v>
      </c>
      <c r="BW10">
        <v>7.98</v>
      </c>
      <c r="BX10">
        <v>7.03</v>
      </c>
      <c r="BY10">
        <v>7.9</v>
      </c>
      <c r="BZ10">
        <v>10176500</v>
      </c>
      <c r="CA10">
        <v>694445000</v>
      </c>
      <c r="CB10">
        <v>5.49</v>
      </c>
      <c r="CC10">
        <v>5.89</v>
      </c>
      <c r="CD10">
        <v>5.49</v>
      </c>
      <c r="CE10">
        <v>5.72</v>
      </c>
      <c r="CF10">
        <v>20167600</v>
      </c>
      <c r="CG10">
        <v>548602000</v>
      </c>
      <c r="CH10">
        <f>IFERROR(VLOOKUP($A10,vix_cboe!$A$1:$E3602,2,FALSE),"NA")</f>
        <v>27.25</v>
      </c>
      <c r="CI10">
        <f>IFERROR(VLOOKUP($A10,vix_cboe!$A$1:$E3602,3,FALSE),"NA")</f>
        <v>29.7</v>
      </c>
      <c r="CJ10">
        <f>IFERROR(VLOOKUP($A10,vix_cboe!$A$1:$E3602,4,FALSE),"NA")</f>
        <v>24.42</v>
      </c>
      <c r="CK10">
        <f>IFERROR(VLOOKUP($A10,vix_cboe!$A$1:$E3602,5,FALSE),"NA")</f>
        <v>25.61</v>
      </c>
      <c r="CL10" s="5">
        <f>IFERROR(VLOOKUP($A10,gold_gold.org!$A$1:$G$10247,2,FALSE),"NA")</f>
        <v>1322.3</v>
      </c>
      <c r="CM10" s="5">
        <f>IFERROR(VLOOKUP($A10,gold_gold.org!$A$1:$G$10247,3,FALSE),"NA")</f>
        <v>1077.1429700000001</v>
      </c>
      <c r="CN10" s="5">
        <f>IFERROR(VLOOKUP($A10,gold_gold.org!$A$1:$G$10247,4,FALSE),"NA")</f>
        <v>143529.02987999999</v>
      </c>
      <c r="CO10" s="5">
        <f>IFERROR(VLOOKUP($A10,gold_gold.org!$A$1:$G$10247,5,FALSE),"NA")</f>
        <v>957.59855000000005</v>
      </c>
      <c r="CP10">
        <f>IFERROR(VLOOKUP($A10,crude_oil_eia!$A$1:$C$8255,2,FALSE),"NA")</f>
        <v>59.41</v>
      </c>
      <c r="CQ10">
        <f>IFERROR(VLOOKUP($A10,crude_oil_eia!$A$1:$C$8255,3,FALSE),"NA")</f>
        <v>62.2</v>
      </c>
      <c r="CR10">
        <f>IFERROR(VLOOKUP($A10,dji_yahoo!$A$1:$G$1214,2,FALSE),"NA")</f>
        <v>24337.759765999999</v>
      </c>
      <c r="CS10">
        <f>IFERROR(VLOOKUP($A10,dji_yahoo!$A$1:$G$1214,3,FALSE),"NA")</f>
        <v>24765.160156000002</v>
      </c>
      <c r="CT10">
        <f>IFERROR(VLOOKUP($A10,dji_yahoo!$A$1:$G$1214,4,FALSE),"NA")</f>
        <v>24290.480468999998</v>
      </c>
      <c r="CU10">
        <f>IFERROR(VLOOKUP($A10,dji_yahoo!$A$1:$G$1214,5,FALSE),"NA")</f>
        <v>24601.269531000002</v>
      </c>
      <c r="CV10">
        <f>IFERROR(VLOOKUP($A10,dji_yahoo!$A$1:$G$1214,7,FALSE),"NA")</f>
        <v>496610000</v>
      </c>
      <c r="CW10" s="5">
        <f>IFERROR(VLOOKUP($A10,nasdaq_yahoo!$A$1:$G$1249,2,FALSE),"NA")</f>
        <v>6936.6801759999998</v>
      </c>
      <c r="CX10" s="5">
        <f>IFERROR(VLOOKUP($A10,nasdaq_yahoo!$A$1:$G$1249,3,FALSE),"NA")</f>
        <v>7023.6201170000004</v>
      </c>
      <c r="CY10" s="5">
        <f>IFERROR(VLOOKUP($A10,nasdaq_yahoo!$A$1:$G$1249,4,FALSE),"NA")</f>
        <v>6879.6899409999996</v>
      </c>
      <c r="CZ10" s="5">
        <f>IFERROR(VLOOKUP($A10,nasdaq_yahoo!$A$1:$G$1249,5,FALSE),"NA")</f>
        <v>6981.9599609999996</v>
      </c>
      <c r="DA10" s="6">
        <f>IFERROR(VLOOKUP($A10,nasdaq_yahoo!$A$1:$G$1249,7,FALSE),"NA")</f>
        <v>2240420000</v>
      </c>
      <c r="DB10" s="5">
        <f>IFERROR(VLOOKUP($A10,USEPUINDXD!$A$1:$B$1827,2,FALSE),"NA")</f>
        <v>80.89</v>
      </c>
    </row>
    <row r="11" spans="1:106">
      <c r="A11" s="1">
        <v>43142</v>
      </c>
      <c r="B11">
        <v>8616.1299999999992</v>
      </c>
      <c r="C11">
        <v>8616.1299999999992</v>
      </c>
      <c r="D11">
        <v>7931.1</v>
      </c>
      <c r="E11">
        <v>8129.97</v>
      </c>
      <c r="F11">
        <v>6122190000</v>
      </c>
      <c r="G11" s="2">
        <v>145245000000</v>
      </c>
      <c r="H11">
        <v>633.42999999999995</v>
      </c>
      <c r="I11">
        <v>633.42999999999995</v>
      </c>
      <c r="J11">
        <v>561.91</v>
      </c>
      <c r="K11">
        <v>580.02</v>
      </c>
      <c r="L11">
        <v>81111400</v>
      </c>
      <c r="M11">
        <v>4989410000</v>
      </c>
      <c r="N11">
        <v>859.29</v>
      </c>
      <c r="O11">
        <v>859.29</v>
      </c>
      <c r="P11">
        <v>788.22</v>
      </c>
      <c r="Q11">
        <v>814.66</v>
      </c>
      <c r="R11">
        <v>2486650000</v>
      </c>
      <c r="S11" s="2">
        <v>83813000000</v>
      </c>
      <c r="T11">
        <v>1.86</v>
      </c>
      <c r="U11">
        <v>1.86</v>
      </c>
      <c r="V11">
        <v>1.62</v>
      </c>
      <c r="W11">
        <v>1.7</v>
      </c>
      <c r="X11">
        <v>45356200</v>
      </c>
      <c r="Y11">
        <v>5165180000</v>
      </c>
      <c r="Z11">
        <v>155.38999999999999</v>
      </c>
      <c r="AA11">
        <v>155.72999999999999</v>
      </c>
      <c r="AB11">
        <v>142.61000000000001</v>
      </c>
      <c r="AC11">
        <v>148.99</v>
      </c>
      <c r="AD11">
        <v>495720000</v>
      </c>
      <c r="AE11">
        <v>8571530000</v>
      </c>
      <c r="AF11">
        <v>249.44</v>
      </c>
      <c r="AG11">
        <v>249.44</v>
      </c>
      <c r="AH11">
        <v>219.23</v>
      </c>
      <c r="AI11">
        <v>229.49</v>
      </c>
      <c r="AJ11">
        <v>51680100</v>
      </c>
      <c r="AK11">
        <v>3917970000</v>
      </c>
      <c r="AL11">
        <v>0.58982299999999999</v>
      </c>
      <c r="AM11">
        <v>0.58982299999999999</v>
      </c>
      <c r="AN11">
        <v>0.51494700000000004</v>
      </c>
      <c r="AO11">
        <v>0.52864</v>
      </c>
      <c r="AP11">
        <v>28515100</v>
      </c>
      <c r="AQ11">
        <v>5308410000</v>
      </c>
      <c r="AR11">
        <v>110.45</v>
      </c>
      <c r="AS11">
        <v>113.19</v>
      </c>
      <c r="AT11">
        <v>96.78</v>
      </c>
      <c r="AU11">
        <v>103.4</v>
      </c>
      <c r="AV11">
        <v>257944000</v>
      </c>
      <c r="AW11" s="2">
        <v>7179000000</v>
      </c>
      <c r="AX11">
        <v>19.850000000000001</v>
      </c>
      <c r="AY11">
        <v>20.74</v>
      </c>
      <c r="AZ11">
        <v>16.239999999999998</v>
      </c>
      <c r="BA11">
        <v>18.309999999999999</v>
      </c>
      <c r="BB11">
        <v>596317</v>
      </c>
      <c r="BC11">
        <v>25660900</v>
      </c>
      <c r="BD11">
        <v>12.54</v>
      </c>
      <c r="BE11">
        <v>12.67</v>
      </c>
      <c r="BF11">
        <v>11.06</v>
      </c>
      <c r="BG11">
        <v>11.86</v>
      </c>
      <c r="BH11">
        <v>29981600</v>
      </c>
      <c r="BI11">
        <v>1279750000</v>
      </c>
      <c r="BJ11">
        <v>30.21</v>
      </c>
      <c r="BK11">
        <v>30.21</v>
      </c>
      <c r="BL11">
        <v>26.26</v>
      </c>
      <c r="BM11">
        <v>27.48</v>
      </c>
      <c r="BN11">
        <v>258212000</v>
      </c>
      <c r="BO11">
        <v>2231910000</v>
      </c>
      <c r="BP11">
        <v>1.07</v>
      </c>
      <c r="BQ11">
        <v>1.08</v>
      </c>
      <c r="BR11">
        <v>0.92976700000000001</v>
      </c>
      <c r="BS11">
        <v>1</v>
      </c>
      <c r="BT11">
        <v>2555310000</v>
      </c>
      <c r="BU11">
        <v>41635500000</v>
      </c>
      <c r="BV11">
        <v>7.84</v>
      </c>
      <c r="BW11">
        <v>7.84</v>
      </c>
      <c r="BX11">
        <v>6.61</v>
      </c>
      <c r="BY11">
        <v>6.99</v>
      </c>
      <c r="BZ11">
        <v>9233680</v>
      </c>
      <c r="CA11">
        <v>774245000</v>
      </c>
      <c r="CB11">
        <v>5.72</v>
      </c>
      <c r="CC11">
        <v>5.72</v>
      </c>
      <c r="CD11">
        <v>5.01</v>
      </c>
      <c r="CE11">
        <v>5.45</v>
      </c>
      <c r="CF11">
        <v>21599600</v>
      </c>
      <c r="CG11">
        <v>571865000</v>
      </c>
      <c r="CH11" t="str">
        <f>IFERROR(VLOOKUP($A11,vix_cboe!$A$1:$E3603,2,FALSE),"NA")</f>
        <v>NA</v>
      </c>
      <c r="CI11" t="str">
        <f>IFERROR(VLOOKUP($A11,vix_cboe!$A$1:$E3603,3,FALSE),"NA")</f>
        <v>NA</v>
      </c>
      <c r="CJ11" t="str">
        <f>IFERROR(VLOOKUP($A11,vix_cboe!$A$1:$E3603,4,FALSE),"NA")</f>
        <v>NA</v>
      </c>
      <c r="CK11" t="str">
        <f>IFERROR(VLOOKUP($A11,vix_cboe!$A$1:$E3603,5,FALSE),"NA")</f>
        <v>NA</v>
      </c>
      <c r="CL11" s="5" t="str">
        <f>IFERROR(VLOOKUP($A11,gold_gold.org!$A$1:$G$10247,2,FALSE),"NA")</f>
        <v>NA</v>
      </c>
      <c r="CM11" s="5" t="str">
        <f>IFERROR(VLOOKUP($A11,gold_gold.org!$A$1:$G$10247,3,FALSE),"NA")</f>
        <v>NA</v>
      </c>
      <c r="CN11" s="5" t="str">
        <f>IFERROR(VLOOKUP($A11,gold_gold.org!$A$1:$G$10247,4,FALSE),"NA")</f>
        <v>NA</v>
      </c>
      <c r="CO11" s="5" t="str">
        <f>IFERROR(VLOOKUP($A11,gold_gold.org!$A$1:$G$10247,5,FALSE),"NA")</f>
        <v>NA</v>
      </c>
      <c r="CP11" t="str">
        <f>IFERROR(VLOOKUP($A11,crude_oil_eia!$A$1:$C$8255,2,FALSE),"NA")</f>
        <v>NA</v>
      </c>
      <c r="CQ11" t="str">
        <f>IFERROR(VLOOKUP($A11,crude_oil_eia!$A$1:$C$8255,3,FALSE),"NA")</f>
        <v>NA</v>
      </c>
      <c r="CR11" t="str">
        <f>IFERROR(VLOOKUP($A11,dji_yahoo!$A$1:$G$1214,2,FALSE),"NA")</f>
        <v>NA</v>
      </c>
      <c r="CS11" t="str">
        <f>IFERROR(VLOOKUP($A11,dji_yahoo!$A$1:$G$1214,3,FALSE),"NA")</f>
        <v>NA</v>
      </c>
      <c r="CT11" t="str">
        <f>IFERROR(VLOOKUP($A11,dji_yahoo!$A$1:$G$1214,4,FALSE),"NA")</f>
        <v>NA</v>
      </c>
      <c r="CU11" t="str">
        <f>IFERROR(VLOOKUP($A11,dji_yahoo!$A$1:$G$1214,5,FALSE),"NA")</f>
        <v>NA</v>
      </c>
      <c r="CV11" t="str">
        <f>IFERROR(VLOOKUP($A11,dji_yahoo!$A$1:$G$1214,7,FALSE),"NA")</f>
        <v>NA</v>
      </c>
      <c r="CW11" s="5" t="str">
        <f>IFERROR(VLOOKUP($A11,nasdaq_yahoo!$A$1:$G$1249,2,FALSE),"NA")</f>
        <v>NA</v>
      </c>
      <c r="CX11" s="5" t="str">
        <f>IFERROR(VLOOKUP($A11,nasdaq_yahoo!$A$1:$G$1249,3,FALSE),"NA")</f>
        <v>NA</v>
      </c>
      <c r="CY11" s="5" t="str">
        <f>IFERROR(VLOOKUP($A11,nasdaq_yahoo!$A$1:$G$1249,4,FALSE),"NA")</f>
        <v>NA</v>
      </c>
      <c r="CZ11" s="5" t="str">
        <f>IFERROR(VLOOKUP($A11,nasdaq_yahoo!$A$1:$G$1249,5,FALSE),"NA")</f>
        <v>NA</v>
      </c>
      <c r="DA11" s="6" t="str">
        <f>IFERROR(VLOOKUP($A11,nasdaq_yahoo!$A$1:$G$1249,7,FALSE),"NA")</f>
        <v>NA</v>
      </c>
      <c r="DB11" s="5">
        <f>IFERROR(VLOOKUP($A11,USEPUINDXD!$A$1:$B$1827,2,FALSE),"NA")</f>
        <v>145.19</v>
      </c>
    </row>
    <row r="12" spans="1:106">
      <c r="A12" s="1">
        <v>43141</v>
      </c>
      <c r="B12">
        <v>8720.08</v>
      </c>
      <c r="C12">
        <v>9122.5499999999993</v>
      </c>
      <c r="D12">
        <v>8295.4699999999993</v>
      </c>
      <c r="E12">
        <v>8621.9</v>
      </c>
      <c r="F12">
        <v>7780960000</v>
      </c>
      <c r="G12" s="2">
        <v>146981000000</v>
      </c>
      <c r="H12">
        <v>639.41999999999996</v>
      </c>
      <c r="I12">
        <v>672.16</v>
      </c>
      <c r="J12">
        <v>604.84</v>
      </c>
      <c r="K12">
        <v>634.1</v>
      </c>
      <c r="L12">
        <v>116397000</v>
      </c>
      <c r="M12">
        <v>5035300000</v>
      </c>
      <c r="N12">
        <v>882.47</v>
      </c>
      <c r="O12">
        <v>917.4</v>
      </c>
      <c r="P12">
        <v>825.58</v>
      </c>
      <c r="Q12">
        <v>860.41</v>
      </c>
      <c r="R12">
        <v>2930530000</v>
      </c>
      <c r="S12">
        <v>86055600000</v>
      </c>
      <c r="T12">
        <v>1.96</v>
      </c>
      <c r="U12">
        <v>2.13</v>
      </c>
      <c r="V12">
        <v>1.79</v>
      </c>
      <c r="W12">
        <v>1.86</v>
      </c>
      <c r="X12">
        <v>68051900</v>
      </c>
      <c r="Y12">
        <v>5437920000</v>
      </c>
      <c r="Z12">
        <v>163.49</v>
      </c>
      <c r="AA12">
        <v>169.33</v>
      </c>
      <c r="AB12">
        <v>149.13999999999999</v>
      </c>
      <c r="AC12">
        <v>155.59</v>
      </c>
      <c r="AD12">
        <v>576328000</v>
      </c>
      <c r="AE12">
        <v>9015890000</v>
      </c>
      <c r="AF12">
        <v>260.58999999999997</v>
      </c>
      <c r="AG12">
        <v>271.82</v>
      </c>
      <c r="AH12">
        <v>243.91</v>
      </c>
      <c r="AI12">
        <v>250.03</v>
      </c>
      <c r="AJ12">
        <v>76435300</v>
      </c>
      <c r="AK12">
        <v>4092070000</v>
      </c>
      <c r="AL12">
        <v>0.59838400000000003</v>
      </c>
      <c r="AM12">
        <v>0.64492000000000005</v>
      </c>
      <c r="AN12">
        <v>0.55752999999999997</v>
      </c>
      <c r="AO12">
        <v>0.59051100000000001</v>
      </c>
      <c r="AP12">
        <v>74166200</v>
      </c>
      <c r="AQ12">
        <v>5385460000</v>
      </c>
      <c r="AR12">
        <v>117.21</v>
      </c>
      <c r="AS12">
        <v>122.84</v>
      </c>
      <c r="AT12">
        <v>104.98</v>
      </c>
      <c r="AU12">
        <v>110.63</v>
      </c>
      <c r="AV12">
        <v>355323000</v>
      </c>
      <c r="AW12">
        <v>7618880000</v>
      </c>
      <c r="AX12">
        <v>16.170000000000002</v>
      </c>
      <c r="AY12">
        <v>21.7</v>
      </c>
      <c r="AZ12">
        <v>15.41</v>
      </c>
      <c r="BA12">
        <v>19.39</v>
      </c>
      <c r="BB12">
        <v>1233990</v>
      </c>
      <c r="BC12">
        <v>20936000</v>
      </c>
      <c r="BD12">
        <v>13.2</v>
      </c>
      <c r="BE12">
        <v>13.88</v>
      </c>
      <c r="BF12">
        <v>11.93</v>
      </c>
      <c r="BG12">
        <v>12.51</v>
      </c>
      <c r="BH12">
        <v>43385500</v>
      </c>
      <c r="BI12">
        <v>1346830000</v>
      </c>
      <c r="BJ12">
        <v>30.83</v>
      </c>
      <c r="BK12">
        <v>34.590000000000003</v>
      </c>
      <c r="BL12">
        <v>29.09</v>
      </c>
      <c r="BM12">
        <v>30.27</v>
      </c>
      <c r="BN12">
        <v>421275000</v>
      </c>
      <c r="BO12">
        <v>2277460000</v>
      </c>
      <c r="BP12">
        <v>0.94725099999999995</v>
      </c>
      <c r="BQ12">
        <v>1.3</v>
      </c>
      <c r="BR12">
        <v>0.94725099999999995</v>
      </c>
      <c r="BS12">
        <v>1.07</v>
      </c>
      <c r="BT12">
        <v>4682010000</v>
      </c>
      <c r="BU12">
        <v>36951500000</v>
      </c>
      <c r="BV12">
        <v>8.26</v>
      </c>
      <c r="BW12">
        <v>8.86</v>
      </c>
      <c r="BX12">
        <v>7.19</v>
      </c>
      <c r="BY12">
        <v>7.86</v>
      </c>
      <c r="BZ12">
        <v>20070700</v>
      </c>
      <c r="CA12">
        <v>815645000</v>
      </c>
      <c r="CB12">
        <v>6.06</v>
      </c>
      <c r="CC12">
        <v>6.32</v>
      </c>
      <c r="CD12">
        <v>5.47</v>
      </c>
      <c r="CE12">
        <v>5.72</v>
      </c>
      <c r="CF12">
        <v>29552400</v>
      </c>
      <c r="CG12">
        <v>606151000</v>
      </c>
      <c r="CH12" t="str">
        <f>IFERROR(VLOOKUP($A12,vix_cboe!$A$1:$E3604,2,FALSE),"NA")</f>
        <v>NA</v>
      </c>
      <c r="CI12" t="str">
        <f>IFERROR(VLOOKUP($A12,vix_cboe!$A$1:$E3604,3,FALSE),"NA")</f>
        <v>NA</v>
      </c>
      <c r="CJ12" t="str">
        <f>IFERROR(VLOOKUP($A12,vix_cboe!$A$1:$E3604,4,FALSE),"NA")</f>
        <v>NA</v>
      </c>
      <c r="CK12" t="str">
        <f>IFERROR(VLOOKUP($A12,vix_cboe!$A$1:$E3604,5,FALSE),"NA")</f>
        <v>NA</v>
      </c>
      <c r="CL12" s="5" t="str">
        <f>IFERROR(VLOOKUP($A12,gold_gold.org!$A$1:$G$10247,2,FALSE),"NA")</f>
        <v>NA</v>
      </c>
      <c r="CM12" s="5" t="str">
        <f>IFERROR(VLOOKUP($A12,gold_gold.org!$A$1:$G$10247,3,FALSE),"NA")</f>
        <v>NA</v>
      </c>
      <c r="CN12" s="5" t="str">
        <f>IFERROR(VLOOKUP($A12,gold_gold.org!$A$1:$G$10247,4,FALSE),"NA")</f>
        <v>NA</v>
      </c>
      <c r="CO12" s="5" t="str">
        <f>IFERROR(VLOOKUP($A12,gold_gold.org!$A$1:$G$10247,5,FALSE),"NA")</f>
        <v>NA</v>
      </c>
      <c r="CP12" t="str">
        <f>IFERROR(VLOOKUP($A12,crude_oil_eia!$A$1:$C$8255,2,FALSE),"NA")</f>
        <v>NA</v>
      </c>
      <c r="CQ12" t="str">
        <f>IFERROR(VLOOKUP($A12,crude_oil_eia!$A$1:$C$8255,3,FALSE),"NA")</f>
        <v>NA</v>
      </c>
      <c r="CR12" t="str">
        <f>IFERROR(VLOOKUP($A12,dji_yahoo!$A$1:$G$1214,2,FALSE),"NA")</f>
        <v>NA</v>
      </c>
      <c r="CS12" t="str">
        <f>IFERROR(VLOOKUP($A12,dji_yahoo!$A$1:$G$1214,3,FALSE),"NA")</f>
        <v>NA</v>
      </c>
      <c r="CT12" t="str">
        <f>IFERROR(VLOOKUP($A12,dji_yahoo!$A$1:$G$1214,4,FALSE),"NA")</f>
        <v>NA</v>
      </c>
      <c r="CU12" t="str">
        <f>IFERROR(VLOOKUP($A12,dji_yahoo!$A$1:$G$1214,5,FALSE),"NA")</f>
        <v>NA</v>
      </c>
      <c r="CV12" t="str">
        <f>IFERROR(VLOOKUP($A12,dji_yahoo!$A$1:$G$1214,7,FALSE),"NA")</f>
        <v>NA</v>
      </c>
      <c r="CW12" s="5" t="str">
        <f>IFERROR(VLOOKUP($A12,nasdaq_yahoo!$A$1:$G$1249,2,FALSE),"NA")</f>
        <v>NA</v>
      </c>
      <c r="CX12" s="5" t="str">
        <f>IFERROR(VLOOKUP($A12,nasdaq_yahoo!$A$1:$G$1249,3,FALSE),"NA")</f>
        <v>NA</v>
      </c>
      <c r="CY12" s="5" t="str">
        <f>IFERROR(VLOOKUP($A12,nasdaq_yahoo!$A$1:$G$1249,4,FALSE),"NA")</f>
        <v>NA</v>
      </c>
      <c r="CZ12" s="5" t="str">
        <f>IFERROR(VLOOKUP($A12,nasdaq_yahoo!$A$1:$G$1249,5,FALSE),"NA")</f>
        <v>NA</v>
      </c>
      <c r="DA12" s="6" t="str">
        <f>IFERROR(VLOOKUP($A12,nasdaq_yahoo!$A$1:$G$1249,7,FALSE),"NA")</f>
        <v>NA</v>
      </c>
      <c r="DB12" s="5">
        <f>IFERROR(VLOOKUP($A12,USEPUINDXD!$A$1:$B$1827,2,FALSE),"NA")</f>
        <v>138.06</v>
      </c>
    </row>
    <row r="13" spans="1:106">
      <c r="A13" s="1">
        <v>43140</v>
      </c>
      <c r="B13">
        <v>8271.84</v>
      </c>
      <c r="C13">
        <v>8736.98</v>
      </c>
      <c r="D13">
        <v>7884.71</v>
      </c>
      <c r="E13">
        <v>8736.98</v>
      </c>
      <c r="F13">
        <v>6784820000</v>
      </c>
      <c r="G13" s="2">
        <v>139412000000</v>
      </c>
      <c r="H13">
        <v>606.76</v>
      </c>
      <c r="I13">
        <v>638.33000000000004</v>
      </c>
      <c r="J13">
        <v>577.45000000000005</v>
      </c>
      <c r="K13">
        <v>637.82000000000005</v>
      </c>
      <c r="L13">
        <v>93581200</v>
      </c>
      <c r="M13">
        <v>4776920000</v>
      </c>
      <c r="N13">
        <v>818.48</v>
      </c>
      <c r="O13">
        <v>884</v>
      </c>
      <c r="P13">
        <v>788.83</v>
      </c>
      <c r="Q13">
        <v>883.87</v>
      </c>
      <c r="R13">
        <v>2495820000</v>
      </c>
      <c r="S13">
        <v>79799300000</v>
      </c>
      <c r="T13">
        <v>1.78</v>
      </c>
      <c r="U13">
        <v>1.97</v>
      </c>
      <c r="V13">
        <v>1.7</v>
      </c>
      <c r="W13">
        <v>1.96</v>
      </c>
      <c r="X13">
        <v>45992000</v>
      </c>
      <c r="Y13">
        <v>4953720000</v>
      </c>
      <c r="Z13">
        <v>149.72999999999999</v>
      </c>
      <c r="AA13">
        <v>163.98</v>
      </c>
      <c r="AB13">
        <v>142.59</v>
      </c>
      <c r="AC13">
        <v>163.95</v>
      </c>
      <c r="AD13">
        <v>722205000</v>
      </c>
      <c r="AE13">
        <v>8254980000</v>
      </c>
      <c r="AF13">
        <v>247.82</v>
      </c>
      <c r="AG13">
        <v>260.83999999999997</v>
      </c>
      <c r="AH13">
        <v>233.44</v>
      </c>
      <c r="AI13">
        <v>260.43</v>
      </c>
      <c r="AJ13">
        <v>77557200</v>
      </c>
      <c r="AK13">
        <v>3890810000</v>
      </c>
      <c r="AL13">
        <v>0.54426799999999997</v>
      </c>
      <c r="AM13">
        <v>0.59048599999999996</v>
      </c>
      <c r="AN13">
        <v>0.51737200000000005</v>
      </c>
      <c r="AO13">
        <v>0.59048599999999996</v>
      </c>
      <c r="AP13">
        <v>60340000</v>
      </c>
      <c r="AQ13">
        <v>4898410000</v>
      </c>
      <c r="AR13">
        <v>111.99</v>
      </c>
      <c r="AS13">
        <v>117.65</v>
      </c>
      <c r="AT13">
        <v>108.84</v>
      </c>
      <c r="AU13">
        <v>117.57</v>
      </c>
      <c r="AV13">
        <v>212450000</v>
      </c>
      <c r="AW13">
        <v>7279310000</v>
      </c>
      <c r="AX13">
        <v>15.57</v>
      </c>
      <c r="AY13">
        <v>16.649999999999999</v>
      </c>
      <c r="AZ13">
        <v>14.43</v>
      </c>
      <c r="BA13">
        <v>16.16</v>
      </c>
      <c r="BB13">
        <v>243876</v>
      </c>
      <c r="BC13">
        <v>20163900</v>
      </c>
      <c r="BD13">
        <v>12.21</v>
      </c>
      <c r="BE13">
        <v>13.21</v>
      </c>
      <c r="BF13">
        <v>11.56</v>
      </c>
      <c r="BG13">
        <v>13.2</v>
      </c>
      <c r="BH13">
        <v>41973800</v>
      </c>
      <c r="BI13">
        <v>1246080000</v>
      </c>
      <c r="BJ13">
        <v>27.79</v>
      </c>
      <c r="BK13">
        <v>31.59</v>
      </c>
      <c r="BL13">
        <v>25.98</v>
      </c>
      <c r="BM13">
        <v>31.16</v>
      </c>
      <c r="BN13">
        <v>618154000</v>
      </c>
      <c r="BO13">
        <v>2052790000</v>
      </c>
      <c r="BP13">
        <v>0.79713999999999996</v>
      </c>
      <c r="BQ13">
        <v>0.95442800000000005</v>
      </c>
      <c r="BR13">
        <v>0.77154</v>
      </c>
      <c r="BS13">
        <v>0.95442800000000005</v>
      </c>
      <c r="BT13">
        <v>1690340000</v>
      </c>
      <c r="BU13">
        <v>31095800000</v>
      </c>
      <c r="BV13">
        <v>7.31</v>
      </c>
      <c r="BW13">
        <v>8.2200000000000006</v>
      </c>
      <c r="BX13">
        <v>6.95</v>
      </c>
      <c r="BY13">
        <v>8.2100000000000009</v>
      </c>
      <c r="BZ13">
        <v>12699200</v>
      </c>
      <c r="CA13">
        <v>721390000</v>
      </c>
      <c r="CB13">
        <v>5.6</v>
      </c>
      <c r="CC13">
        <v>6.09</v>
      </c>
      <c r="CD13">
        <v>5.3</v>
      </c>
      <c r="CE13">
        <v>6.04</v>
      </c>
      <c r="CF13">
        <v>24332800</v>
      </c>
      <c r="CG13">
        <v>559784000</v>
      </c>
      <c r="CH13">
        <f>IFERROR(VLOOKUP($A13,vix_cboe!$A$1:$E3605,2,FALSE),"NA")</f>
        <v>32.18</v>
      </c>
      <c r="CI13">
        <f>IFERROR(VLOOKUP($A13,vix_cboe!$A$1:$E3605,3,FALSE),"NA")</f>
        <v>41.06</v>
      </c>
      <c r="CJ13">
        <f>IFERROR(VLOOKUP($A13,vix_cboe!$A$1:$E3605,4,FALSE),"NA")</f>
        <v>27.73</v>
      </c>
      <c r="CK13">
        <f>IFERROR(VLOOKUP($A13,vix_cboe!$A$1:$E3605,5,FALSE),"NA")</f>
        <v>29.06</v>
      </c>
      <c r="CL13" s="5">
        <f>IFERROR(VLOOKUP($A13,gold_gold.org!$A$1:$G$10247,2,FALSE),"NA")</f>
        <v>1314.1</v>
      </c>
      <c r="CM13" s="5">
        <f>IFERROR(VLOOKUP($A13,gold_gold.org!$A$1:$G$10247,3,FALSE),"NA")</f>
        <v>1072.8661999999999</v>
      </c>
      <c r="CN13" s="5">
        <f>IFERROR(VLOOKUP($A13,gold_gold.org!$A$1:$G$10247,4,FALSE),"NA")</f>
        <v>142822.93937000001</v>
      </c>
      <c r="CO13" s="5">
        <f>IFERROR(VLOOKUP($A13,gold_gold.org!$A$1:$G$10247,5,FALSE),"NA")</f>
        <v>951.76406999999995</v>
      </c>
      <c r="CP13">
        <f>IFERROR(VLOOKUP($A13,crude_oil_eia!$A$1:$C$8255,2,FALSE),"NA")</f>
        <v>59.2</v>
      </c>
      <c r="CQ13">
        <f>IFERROR(VLOOKUP($A13,crude_oil_eia!$A$1:$C$8255,3,FALSE),"NA")</f>
        <v>63.04</v>
      </c>
      <c r="CR13">
        <f>IFERROR(VLOOKUP($A13,dji_yahoo!$A$1:$G$1214,2,FALSE),"NA")</f>
        <v>23992.669922000001</v>
      </c>
      <c r="CS13">
        <f>IFERROR(VLOOKUP($A13,dji_yahoo!$A$1:$G$1214,3,FALSE),"NA")</f>
        <v>24382.140625</v>
      </c>
      <c r="CT13">
        <f>IFERROR(VLOOKUP($A13,dji_yahoo!$A$1:$G$1214,4,FALSE),"NA")</f>
        <v>23360.289063</v>
      </c>
      <c r="CU13">
        <f>IFERROR(VLOOKUP($A13,dji_yahoo!$A$1:$G$1214,5,FALSE),"NA")</f>
        <v>24190.900390999999</v>
      </c>
      <c r="CV13">
        <f>IFERROR(VLOOKUP($A13,dji_yahoo!$A$1:$G$1214,7,FALSE),"NA")</f>
        <v>735030000</v>
      </c>
      <c r="CW13" s="5">
        <f>IFERROR(VLOOKUP($A13,nasdaq_yahoo!$A$1:$G$1249,2,FALSE),"NA")</f>
        <v>6863.3398440000001</v>
      </c>
      <c r="CX13" s="5">
        <f>IFERROR(VLOOKUP($A13,nasdaq_yahoo!$A$1:$G$1249,3,FALSE),"NA")</f>
        <v>6917.0097660000001</v>
      </c>
      <c r="CY13" s="5">
        <f>IFERROR(VLOOKUP($A13,nasdaq_yahoo!$A$1:$G$1249,4,FALSE),"NA")</f>
        <v>6630.669922</v>
      </c>
      <c r="CZ13" s="5">
        <f>IFERROR(VLOOKUP($A13,nasdaq_yahoo!$A$1:$G$1249,5,FALSE),"NA")</f>
        <v>6874.4902339999999</v>
      </c>
      <c r="DA13" s="6">
        <f>IFERROR(VLOOKUP($A13,nasdaq_yahoo!$A$1:$G$1249,7,FALSE),"NA")</f>
        <v>3155990000</v>
      </c>
      <c r="DB13" s="5">
        <f>IFERROR(VLOOKUP($A13,USEPUINDXD!$A$1:$B$1827,2,FALSE),"NA")</f>
        <v>82.68</v>
      </c>
    </row>
    <row r="14" spans="1:106">
      <c r="A14" s="1">
        <v>43139</v>
      </c>
      <c r="B14">
        <v>7637.86</v>
      </c>
      <c r="C14">
        <v>8558.77</v>
      </c>
      <c r="D14">
        <v>7637.86</v>
      </c>
      <c r="E14">
        <v>8265.59</v>
      </c>
      <c r="F14">
        <v>9346750000</v>
      </c>
      <c r="G14" s="2">
        <v>128714000000</v>
      </c>
      <c r="H14">
        <v>520.91</v>
      </c>
      <c r="I14">
        <v>609.47</v>
      </c>
      <c r="J14">
        <v>520.91</v>
      </c>
      <c r="K14">
        <v>605</v>
      </c>
      <c r="L14">
        <v>90716700</v>
      </c>
      <c r="M14" s="2">
        <v>4100000000</v>
      </c>
      <c r="N14">
        <v>755.84</v>
      </c>
      <c r="O14">
        <v>845.09</v>
      </c>
      <c r="P14">
        <v>755.84</v>
      </c>
      <c r="Q14">
        <v>817.81</v>
      </c>
      <c r="R14">
        <v>3708190000</v>
      </c>
      <c r="S14">
        <v>73676900000</v>
      </c>
      <c r="T14">
        <v>1.61</v>
      </c>
      <c r="U14">
        <v>1.85</v>
      </c>
      <c r="V14">
        <v>1.61</v>
      </c>
      <c r="W14">
        <v>1.78</v>
      </c>
      <c r="X14">
        <v>51576300</v>
      </c>
      <c r="Y14">
        <v>4475690000</v>
      </c>
      <c r="Z14">
        <v>138.34</v>
      </c>
      <c r="AA14">
        <v>151.08000000000001</v>
      </c>
      <c r="AB14">
        <v>138.34</v>
      </c>
      <c r="AC14">
        <v>149.47</v>
      </c>
      <c r="AD14">
        <v>869207000</v>
      </c>
      <c r="AE14">
        <v>7624630000</v>
      </c>
      <c r="AF14">
        <v>207.78</v>
      </c>
      <c r="AG14">
        <v>253.12</v>
      </c>
      <c r="AH14">
        <v>207.78</v>
      </c>
      <c r="AI14">
        <v>247.22</v>
      </c>
      <c r="AJ14">
        <v>81312200</v>
      </c>
      <c r="AK14">
        <v>3261220000</v>
      </c>
      <c r="AL14">
        <v>0.53624499999999997</v>
      </c>
      <c r="AM14">
        <v>0.594279</v>
      </c>
      <c r="AN14">
        <v>0.52527900000000005</v>
      </c>
      <c r="AO14">
        <v>0.54309399999999997</v>
      </c>
      <c r="AP14">
        <v>42640900</v>
      </c>
      <c r="AQ14">
        <v>4826200000</v>
      </c>
      <c r="AR14">
        <v>104.06</v>
      </c>
      <c r="AS14">
        <v>117</v>
      </c>
      <c r="AT14">
        <v>104.06</v>
      </c>
      <c r="AU14">
        <v>112.43</v>
      </c>
      <c r="AV14">
        <v>546733000</v>
      </c>
      <c r="AW14">
        <v>6763560000</v>
      </c>
      <c r="AX14">
        <v>15.49</v>
      </c>
      <c r="AY14">
        <v>16.809999999999999</v>
      </c>
      <c r="AZ14">
        <v>15.39</v>
      </c>
      <c r="BA14">
        <v>15.53</v>
      </c>
      <c r="BB14">
        <v>259982</v>
      </c>
      <c r="BC14">
        <v>20063700</v>
      </c>
      <c r="BD14">
        <v>10.88</v>
      </c>
      <c r="BE14">
        <v>12.26</v>
      </c>
      <c r="BF14">
        <v>10.88</v>
      </c>
      <c r="BG14">
        <v>11.89</v>
      </c>
      <c r="BH14">
        <v>31563700</v>
      </c>
      <c r="BI14">
        <v>1110480000</v>
      </c>
      <c r="BJ14">
        <v>21.95</v>
      </c>
      <c r="BK14">
        <v>27.38</v>
      </c>
      <c r="BL14">
        <v>21.95</v>
      </c>
      <c r="BM14">
        <v>26.48</v>
      </c>
      <c r="BN14">
        <v>276759000</v>
      </c>
      <c r="BO14">
        <v>1621640000</v>
      </c>
      <c r="BP14">
        <v>0.72925200000000001</v>
      </c>
      <c r="BQ14">
        <v>0.80696999999999997</v>
      </c>
      <c r="BR14">
        <v>0.722611</v>
      </c>
      <c r="BS14">
        <v>0.80526299999999995</v>
      </c>
      <c r="BT14">
        <v>947315000</v>
      </c>
      <c r="BU14">
        <v>28447500000</v>
      </c>
      <c r="BV14">
        <v>6.42</v>
      </c>
      <c r="BW14">
        <v>7.36</v>
      </c>
      <c r="BX14">
        <v>6.42</v>
      </c>
      <c r="BY14">
        <v>7.35</v>
      </c>
      <c r="BZ14">
        <v>12229100</v>
      </c>
      <c r="CA14">
        <v>634084000</v>
      </c>
      <c r="CB14">
        <v>4.92</v>
      </c>
      <c r="CC14">
        <v>6</v>
      </c>
      <c r="CD14">
        <v>4.92</v>
      </c>
      <c r="CE14">
        <v>5.58</v>
      </c>
      <c r="CF14">
        <v>31567200</v>
      </c>
      <c r="CG14">
        <v>492456000</v>
      </c>
      <c r="CH14">
        <f>IFERROR(VLOOKUP($A14,vix_cboe!$A$1:$E3606,2,FALSE),"NA")</f>
        <v>27.29</v>
      </c>
      <c r="CI14">
        <f>IFERROR(VLOOKUP($A14,vix_cboe!$A$1:$E3606,3,FALSE),"NA")</f>
        <v>36.17</v>
      </c>
      <c r="CJ14">
        <f>IFERROR(VLOOKUP($A14,vix_cboe!$A$1:$E3606,4,FALSE),"NA")</f>
        <v>24.41</v>
      </c>
      <c r="CK14">
        <f>IFERROR(VLOOKUP($A14,vix_cboe!$A$1:$E3606,5,FALSE),"NA")</f>
        <v>33.46</v>
      </c>
      <c r="CL14" s="5">
        <f>IFERROR(VLOOKUP($A14,gold_gold.org!$A$1:$G$10247,2,FALSE),"NA")</f>
        <v>1315.45</v>
      </c>
      <c r="CM14" s="5">
        <f>IFERROR(VLOOKUP($A14,gold_gold.org!$A$1:$G$10247,3,FALSE),"NA")</f>
        <v>1073.17968</v>
      </c>
      <c r="CN14" s="5">
        <f>IFERROR(VLOOKUP($A14,gold_gold.org!$A$1:$G$10247,4,FALSE),"NA")</f>
        <v>143699.73981999999</v>
      </c>
      <c r="CO14" s="5">
        <f>IFERROR(VLOOKUP($A14,gold_gold.org!$A$1:$G$10247,5,FALSE),"NA")</f>
        <v>939.74180000000001</v>
      </c>
      <c r="CP14">
        <f>IFERROR(VLOOKUP($A14,crude_oil_eia!$A$1:$C$8255,2,FALSE),"NA")</f>
        <v>61.3</v>
      </c>
      <c r="CQ14">
        <f>IFERROR(VLOOKUP($A14,crude_oil_eia!$A$1:$C$8255,3,FALSE),"NA")</f>
        <v>64.260000000000005</v>
      </c>
      <c r="CR14">
        <f>IFERROR(VLOOKUP($A14,dji_yahoo!$A$1:$G$1214,2,FALSE),"NA")</f>
        <v>24902.300781000002</v>
      </c>
      <c r="CS14">
        <f>IFERROR(VLOOKUP($A14,dji_yahoo!$A$1:$G$1214,3,FALSE),"NA")</f>
        <v>24903.679688</v>
      </c>
      <c r="CT14">
        <f>IFERROR(VLOOKUP($A14,dji_yahoo!$A$1:$G$1214,4,FALSE),"NA")</f>
        <v>23849.230468999998</v>
      </c>
      <c r="CU14">
        <f>IFERROR(VLOOKUP($A14,dji_yahoo!$A$1:$G$1214,5,FALSE),"NA")</f>
        <v>23860.460938</v>
      </c>
      <c r="CV14">
        <f>IFERROR(VLOOKUP($A14,dji_yahoo!$A$1:$G$1214,7,FALSE),"NA")</f>
        <v>657500000</v>
      </c>
      <c r="CW14" s="5">
        <f>IFERROR(VLOOKUP($A14,nasdaq_yahoo!$A$1:$G$1249,2,FALSE),"NA")</f>
        <v>7067.2998049999997</v>
      </c>
      <c r="CX14" s="5">
        <f>IFERROR(VLOOKUP($A14,nasdaq_yahoo!$A$1:$G$1249,3,FALSE),"NA")</f>
        <v>7073.9902339999999</v>
      </c>
      <c r="CY14" s="5">
        <f>IFERROR(VLOOKUP($A14,nasdaq_yahoo!$A$1:$G$1249,4,FALSE),"NA")</f>
        <v>6776.7700199999999</v>
      </c>
      <c r="CZ14" s="5">
        <f>IFERROR(VLOOKUP($A14,nasdaq_yahoo!$A$1:$G$1249,5,FALSE),"NA")</f>
        <v>6777.1601559999999</v>
      </c>
      <c r="DA14" s="6">
        <f>IFERROR(VLOOKUP($A14,nasdaq_yahoo!$A$1:$G$1249,7,FALSE),"NA")</f>
        <v>2707700000</v>
      </c>
      <c r="DB14" s="5">
        <f>IFERROR(VLOOKUP($A14,USEPUINDXD!$A$1:$B$1827,2,FALSE),"NA")</f>
        <v>89.29</v>
      </c>
    </row>
    <row r="15" spans="1:106">
      <c r="A15" s="1">
        <v>43138</v>
      </c>
      <c r="B15">
        <v>7755.49</v>
      </c>
      <c r="C15">
        <v>8509.11</v>
      </c>
      <c r="D15">
        <v>7236.79</v>
      </c>
      <c r="E15">
        <v>7621.3</v>
      </c>
      <c r="F15">
        <v>9169280000</v>
      </c>
      <c r="G15" s="2">
        <v>130683000000</v>
      </c>
      <c r="H15">
        <v>524.70000000000005</v>
      </c>
      <c r="I15">
        <v>584.48</v>
      </c>
      <c r="J15">
        <v>493.67</v>
      </c>
      <c r="K15">
        <v>521.99</v>
      </c>
      <c r="L15">
        <v>79763600</v>
      </c>
      <c r="M15">
        <v>4128770000</v>
      </c>
      <c r="N15">
        <v>790.43</v>
      </c>
      <c r="O15">
        <v>851.2</v>
      </c>
      <c r="P15">
        <v>723.43</v>
      </c>
      <c r="Q15">
        <v>757.07</v>
      </c>
      <c r="R15">
        <v>3896180000</v>
      </c>
      <c r="S15" s="2">
        <v>77032000000</v>
      </c>
      <c r="T15">
        <v>1.62</v>
      </c>
      <c r="U15">
        <v>1.88</v>
      </c>
      <c r="V15">
        <v>1.53</v>
      </c>
      <c r="W15">
        <v>1.6</v>
      </c>
      <c r="X15">
        <v>65922600</v>
      </c>
      <c r="Y15">
        <v>4491550000</v>
      </c>
      <c r="Z15">
        <v>142.47999999999999</v>
      </c>
      <c r="AA15">
        <v>157.9</v>
      </c>
      <c r="AB15">
        <v>131.52000000000001</v>
      </c>
      <c r="AC15">
        <v>138.19999999999999</v>
      </c>
      <c r="AD15">
        <v>817808000</v>
      </c>
      <c r="AE15">
        <v>7851100000</v>
      </c>
      <c r="AF15">
        <v>210.73</v>
      </c>
      <c r="AG15">
        <v>231.25</v>
      </c>
      <c r="AH15">
        <v>191.86</v>
      </c>
      <c r="AI15">
        <v>207.28</v>
      </c>
      <c r="AJ15">
        <v>64730900</v>
      </c>
      <c r="AK15">
        <v>3306780000</v>
      </c>
      <c r="AL15">
        <v>0.58211400000000002</v>
      </c>
      <c r="AM15">
        <v>0.61702500000000005</v>
      </c>
      <c r="AN15">
        <v>0.52197000000000005</v>
      </c>
      <c r="AO15">
        <v>0.53671800000000003</v>
      </c>
      <c r="AP15">
        <v>59231300</v>
      </c>
      <c r="AQ15">
        <v>5239020000</v>
      </c>
      <c r="AR15">
        <v>105.13</v>
      </c>
      <c r="AS15">
        <v>118.5</v>
      </c>
      <c r="AT15">
        <v>94.94</v>
      </c>
      <c r="AU15">
        <v>102.5</v>
      </c>
      <c r="AV15">
        <v>571724000</v>
      </c>
      <c r="AW15">
        <v>6833700000</v>
      </c>
      <c r="AX15">
        <v>15.02</v>
      </c>
      <c r="AY15">
        <v>18.170000000000002</v>
      </c>
      <c r="AZ15">
        <v>14.15</v>
      </c>
      <c r="BA15">
        <v>15.84</v>
      </c>
      <c r="BB15">
        <v>256991</v>
      </c>
      <c r="BC15">
        <v>19444500</v>
      </c>
      <c r="BD15">
        <v>11.32</v>
      </c>
      <c r="BE15">
        <v>12.55</v>
      </c>
      <c r="BF15">
        <v>10.17</v>
      </c>
      <c r="BG15">
        <v>10.9</v>
      </c>
      <c r="BH15">
        <v>36639600</v>
      </c>
      <c r="BI15">
        <v>1155150000</v>
      </c>
      <c r="BJ15">
        <v>24.09</v>
      </c>
      <c r="BK15">
        <v>24.53</v>
      </c>
      <c r="BL15">
        <v>20.99</v>
      </c>
      <c r="BM15">
        <v>21.78</v>
      </c>
      <c r="BN15">
        <v>238850000</v>
      </c>
      <c r="BO15">
        <v>1779020000</v>
      </c>
      <c r="BP15">
        <v>0.77457600000000004</v>
      </c>
      <c r="BQ15">
        <v>0.80547800000000003</v>
      </c>
      <c r="BR15">
        <v>0.70694999999999997</v>
      </c>
      <c r="BS15">
        <v>0.72389499999999996</v>
      </c>
      <c r="BT15">
        <v>1133370000</v>
      </c>
      <c r="BU15">
        <v>30215600000</v>
      </c>
      <c r="BV15">
        <v>6.83</v>
      </c>
      <c r="BW15">
        <v>7.53</v>
      </c>
      <c r="BX15">
        <v>6.15</v>
      </c>
      <c r="BY15">
        <v>6.49</v>
      </c>
      <c r="BZ15">
        <v>13130400</v>
      </c>
      <c r="CA15">
        <v>674637000</v>
      </c>
      <c r="CB15">
        <v>5.01</v>
      </c>
      <c r="CC15">
        <v>5.66</v>
      </c>
      <c r="CD15">
        <v>4.59</v>
      </c>
      <c r="CE15">
        <v>4.97</v>
      </c>
      <c r="CF15">
        <v>16135000</v>
      </c>
      <c r="CG15">
        <v>501033000</v>
      </c>
      <c r="CH15">
        <f>IFERROR(VLOOKUP($A15,vix_cboe!$A$1:$E3607,2,FALSE),"NA")</f>
        <v>31.38</v>
      </c>
      <c r="CI15">
        <f>IFERROR(VLOOKUP($A15,vix_cboe!$A$1:$E3607,3,FALSE),"NA")</f>
        <v>31.64</v>
      </c>
      <c r="CJ15">
        <f>IFERROR(VLOOKUP($A15,vix_cboe!$A$1:$E3607,4,FALSE),"NA")</f>
        <v>21.17</v>
      </c>
      <c r="CK15">
        <f>IFERROR(VLOOKUP($A15,vix_cboe!$A$1:$E3607,5,FALSE),"NA")</f>
        <v>27.73</v>
      </c>
      <c r="CL15" s="5">
        <f>IFERROR(VLOOKUP($A15,gold_gold.org!$A$1:$G$10247,2,FALSE),"NA")</f>
        <v>1324.65</v>
      </c>
      <c r="CM15" s="5">
        <f>IFERROR(VLOOKUP($A15,gold_gold.org!$A$1:$G$10247,3,FALSE),"NA")</f>
        <v>1077.52135</v>
      </c>
      <c r="CN15" s="5">
        <f>IFERROR(VLOOKUP($A15,gold_gold.org!$A$1:$G$10247,4,FALSE),"NA")</f>
        <v>144744.48027999999</v>
      </c>
      <c r="CO15" s="5">
        <f>IFERROR(VLOOKUP($A15,gold_gold.org!$A$1:$G$10247,5,FALSE),"NA")</f>
        <v>954.18727000000001</v>
      </c>
      <c r="CP15">
        <f>IFERROR(VLOOKUP($A15,crude_oil_eia!$A$1:$C$8255,2,FALSE),"NA")</f>
        <v>61.91</v>
      </c>
      <c r="CQ15">
        <f>IFERROR(VLOOKUP($A15,crude_oil_eia!$A$1:$C$8255,3,FALSE),"NA")</f>
        <v>65.739999999999995</v>
      </c>
      <c r="CR15">
        <f>IFERROR(VLOOKUP($A15,dji_yahoo!$A$1:$G$1214,2,FALSE),"NA")</f>
        <v>24892.869140999999</v>
      </c>
      <c r="CS15">
        <f>IFERROR(VLOOKUP($A15,dji_yahoo!$A$1:$G$1214,3,FALSE),"NA")</f>
        <v>25293.960938</v>
      </c>
      <c r="CT15">
        <f>IFERROR(VLOOKUP($A15,dji_yahoo!$A$1:$G$1214,4,FALSE),"NA")</f>
        <v>24785.439452999999</v>
      </c>
      <c r="CU15">
        <f>IFERROR(VLOOKUP($A15,dji_yahoo!$A$1:$G$1214,5,FALSE),"NA")</f>
        <v>24893.349609000001</v>
      </c>
      <c r="CV15">
        <f>IFERROR(VLOOKUP($A15,dji_yahoo!$A$1:$G$1214,7,FALSE),"NA")</f>
        <v>504620000</v>
      </c>
      <c r="CW15" s="5">
        <f>IFERROR(VLOOKUP($A15,nasdaq_yahoo!$A$1:$G$1249,2,FALSE),"NA")</f>
        <v>7086.2001950000003</v>
      </c>
      <c r="CX15" s="5">
        <f>IFERROR(VLOOKUP($A15,nasdaq_yahoo!$A$1:$G$1249,3,FALSE),"NA")</f>
        <v>7170.3398440000001</v>
      </c>
      <c r="CY15" s="5">
        <f>IFERROR(VLOOKUP($A15,nasdaq_yahoo!$A$1:$G$1249,4,FALSE),"NA")</f>
        <v>7051.5297849999997</v>
      </c>
      <c r="CZ15" s="5">
        <f>IFERROR(VLOOKUP($A15,nasdaq_yahoo!$A$1:$G$1249,5,FALSE),"NA")</f>
        <v>7051.9799800000001</v>
      </c>
      <c r="DA15" s="6">
        <f>IFERROR(VLOOKUP($A15,nasdaq_yahoo!$A$1:$G$1249,7,FALSE),"NA")</f>
        <v>2366970000</v>
      </c>
      <c r="DB15" s="5">
        <f>IFERROR(VLOOKUP($A15,USEPUINDXD!$A$1:$B$1827,2,FALSE),"NA")</f>
        <v>58.29</v>
      </c>
    </row>
    <row r="16" spans="1:106">
      <c r="A16" s="1">
        <v>43137</v>
      </c>
      <c r="B16">
        <v>7051.75</v>
      </c>
      <c r="C16">
        <v>7850.7</v>
      </c>
      <c r="D16">
        <v>6048.26</v>
      </c>
      <c r="E16">
        <v>7754</v>
      </c>
      <c r="F16">
        <v>13999800000</v>
      </c>
      <c r="G16" s="2">
        <v>118810000000</v>
      </c>
      <c r="H16">
        <v>454.17</v>
      </c>
      <c r="I16">
        <v>533.54999999999995</v>
      </c>
      <c r="J16">
        <v>383.97</v>
      </c>
      <c r="K16">
        <v>528.5</v>
      </c>
      <c r="L16">
        <v>114171000</v>
      </c>
      <c r="M16">
        <v>3572920000</v>
      </c>
      <c r="N16">
        <v>707.74</v>
      </c>
      <c r="O16">
        <v>796.44</v>
      </c>
      <c r="P16">
        <v>574.41999999999996</v>
      </c>
      <c r="Q16">
        <v>793.12</v>
      </c>
      <c r="R16">
        <v>6518270000</v>
      </c>
      <c r="S16">
        <v>68958700000</v>
      </c>
      <c r="T16">
        <v>1.48</v>
      </c>
      <c r="U16">
        <v>1.7</v>
      </c>
      <c r="V16">
        <v>1.2</v>
      </c>
      <c r="W16">
        <v>1.62</v>
      </c>
      <c r="X16">
        <v>101327000</v>
      </c>
      <c r="Y16">
        <v>4104810000</v>
      </c>
      <c r="Z16">
        <v>127.52</v>
      </c>
      <c r="AA16">
        <v>146.11000000000001</v>
      </c>
      <c r="AB16">
        <v>106.94</v>
      </c>
      <c r="AC16">
        <v>142.99</v>
      </c>
      <c r="AD16">
        <v>1148410000</v>
      </c>
      <c r="AE16">
        <v>7024630000</v>
      </c>
      <c r="AF16">
        <v>180.87</v>
      </c>
      <c r="AG16">
        <v>213.46</v>
      </c>
      <c r="AH16">
        <v>149.41</v>
      </c>
      <c r="AI16">
        <v>212.29</v>
      </c>
      <c r="AJ16">
        <v>100344000</v>
      </c>
      <c r="AK16">
        <v>2837430000</v>
      </c>
      <c r="AL16">
        <v>0.45596100000000001</v>
      </c>
      <c r="AM16">
        <v>0.58420000000000005</v>
      </c>
      <c r="AN16">
        <v>0.39736100000000002</v>
      </c>
      <c r="AO16">
        <v>0.58420000000000005</v>
      </c>
      <c r="AP16">
        <v>50311400</v>
      </c>
      <c r="AQ16">
        <v>4103650000</v>
      </c>
      <c r="AR16">
        <v>84.07</v>
      </c>
      <c r="AS16">
        <v>109.21</v>
      </c>
      <c r="AT16">
        <v>64.88</v>
      </c>
      <c r="AU16">
        <v>105.95</v>
      </c>
      <c r="AV16">
        <v>659946000</v>
      </c>
      <c r="AW16">
        <v>5464510000</v>
      </c>
      <c r="AX16">
        <v>13.37</v>
      </c>
      <c r="AY16">
        <v>15.49</v>
      </c>
      <c r="AZ16">
        <v>11.71</v>
      </c>
      <c r="BA16">
        <v>15.15</v>
      </c>
      <c r="BB16">
        <v>450845</v>
      </c>
      <c r="BC16">
        <v>17313100</v>
      </c>
      <c r="BD16">
        <v>9.31</v>
      </c>
      <c r="BE16">
        <v>11.39</v>
      </c>
      <c r="BF16">
        <v>7.39</v>
      </c>
      <c r="BG16">
        <v>11.37</v>
      </c>
      <c r="BH16">
        <v>56968000</v>
      </c>
      <c r="BI16">
        <v>949742000</v>
      </c>
      <c r="BJ16">
        <v>20.93</v>
      </c>
      <c r="BK16">
        <v>24.32</v>
      </c>
      <c r="BL16">
        <v>16.670000000000002</v>
      </c>
      <c r="BM16">
        <v>24.05</v>
      </c>
      <c r="BN16">
        <v>386634000</v>
      </c>
      <c r="BO16">
        <v>1545600000</v>
      </c>
      <c r="BP16">
        <v>0.705121</v>
      </c>
      <c r="BQ16">
        <v>0.78600400000000004</v>
      </c>
      <c r="BR16">
        <v>0.58835999999999999</v>
      </c>
      <c r="BS16">
        <v>0.776393</v>
      </c>
      <c r="BT16">
        <v>2361140000</v>
      </c>
      <c r="BU16">
        <v>27506200000</v>
      </c>
      <c r="BV16">
        <v>6.09</v>
      </c>
      <c r="BW16">
        <v>7.12</v>
      </c>
      <c r="BX16">
        <v>4.75</v>
      </c>
      <c r="BY16">
        <v>6.86</v>
      </c>
      <c r="BZ16">
        <v>17572200</v>
      </c>
      <c r="CA16">
        <v>600848000</v>
      </c>
      <c r="CB16">
        <v>4.54</v>
      </c>
      <c r="CC16">
        <v>5.15</v>
      </c>
      <c r="CD16">
        <v>3.66</v>
      </c>
      <c r="CE16">
        <v>5.0599999999999996</v>
      </c>
      <c r="CF16">
        <v>20248500</v>
      </c>
      <c r="CG16">
        <v>453888000</v>
      </c>
      <c r="CH16">
        <f>IFERROR(VLOOKUP($A16,vix_cboe!$A$1:$E3608,2,FALSE),"NA")</f>
        <v>37.32</v>
      </c>
      <c r="CI16">
        <f>IFERROR(VLOOKUP($A16,vix_cboe!$A$1:$E3608,3,FALSE),"NA")</f>
        <v>50.3</v>
      </c>
      <c r="CJ16">
        <f>IFERROR(VLOOKUP($A16,vix_cboe!$A$1:$E3608,4,FALSE),"NA")</f>
        <v>22.42</v>
      </c>
      <c r="CK16">
        <f>IFERROR(VLOOKUP($A16,vix_cboe!$A$1:$E3608,5,FALSE),"NA")</f>
        <v>29.98</v>
      </c>
      <c r="CL16" s="5">
        <f>IFERROR(VLOOKUP($A16,gold_gold.org!$A$1:$G$10247,2,FALSE),"NA")</f>
        <v>1331.4</v>
      </c>
      <c r="CM16" s="5">
        <f>IFERROR(VLOOKUP($A16,gold_gold.org!$A$1:$G$10247,3,FALSE),"NA")</f>
        <v>1078.5374899999999</v>
      </c>
      <c r="CN16" s="5">
        <f>IFERROR(VLOOKUP($A16,gold_gold.org!$A$1:$G$10247,4,FALSE),"NA")</f>
        <v>145502.02288999999</v>
      </c>
      <c r="CO16" s="5">
        <f>IFERROR(VLOOKUP($A16,gold_gold.org!$A$1:$G$10247,5,FALSE),"NA")</f>
        <v>957.32515999999998</v>
      </c>
      <c r="CP16">
        <f>IFERROR(VLOOKUP($A16,crude_oil_eia!$A$1:$C$8255,2,FALSE),"NA")</f>
        <v>63.48</v>
      </c>
      <c r="CQ16">
        <f>IFERROR(VLOOKUP($A16,crude_oil_eia!$A$1:$C$8255,3,FALSE),"NA")</f>
        <v>66.75</v>
      </c>
      <c r="CR16">
        <f>IFERROR(VLOOKUP($A16,dji_yahoo!$A$1:$G$1214,2,FALSE),"NA")</f>
        <v>24085.169922000001</v>
      </c>
      <c r="CS16">
        <f>IFERROR(VLOOKUP($A16,dji_yahoo!$A$1:$G$1214,3,FALSE),"NA")</f>
        <v>24946.230468999998</v>
      </c>
      <c r="CT16">
        <f>IFERROR(VLOOKUP($A16,dji_yahoo!$A$1:$G$1214,4,FALSE),"NA")</f>
        <v>23778.740234000001</v>
      </c>
      <c r="CU16">
        <f>IFERROR(VLOOKUP($A16,dji_yahoo!$A$1:$G$1214,5,FALSE),"NA")</f>
        <v>24912.769531000002</v>
      </c>
      <c r="CV16">
        <f>IFERROR(VLOOKUP($A16,dji_yahoo!$A$1:$G$1214,7,FALSE),"NA")</f>
        <v>823940000</v>
      </c>
      <c r="CW16" s="5">
        <f>IFERROR(VLOOKUP($A16,nasdaq_yahoo!$A$1:$G$1249,2,FALSE),"NA")</f>
        <v>6837.5600590000004</v>
      </c>
      <c r="CX16" s="5">
        <f>IFERROR(VLOOKUP($A16,nasdaq_yahoo!$A$1:$G$1249,3,FALSE),"NA")</f>
        <v>7126.5498049999997</v>
      </c>
      <c r="CY16" s="5">
        <f>IFERROR(VLOOKUP($A16,nasdaq_yahoo!$A$1:$G$1249,4,FALSE),"NA")</f>
        <v>6824.8198240000002</v>
      </c>
      <c r="CZ16" s="5">
        <f>IFERROR(VLOOKUP($A16,nasdaq_yahoo!$A$1:$G$1249,5,FALSE),"NA")</f>
        <v>7115.8798829999996</v>
      </c>
      <c r="DA16" s="6">
        <f>IFERROR(VLOOKUP($A16,nasdaq_yahoo!$A$1:$G$1249,7,FALSE),"NA")</f>
        <v>3131030000</v>
      </c>
      <c r="DB16" s="5">
        <f>IFERROR(VLOOKUP($A16,USEPUINDXD!$A$1:$B$1827,2,FALSE),"NA")</f>
        <v>92.59</v>
      </c>
    </row>
    <row r="17" spans="1:106">
      <c r="A17" s="1">
        <v>43136</v>
      </c>
      <c r="B17">
        <v>8270.5400000000009</v>
      </c>
      <c r="C17">
        <v>8364.84</v>
      </c>
      <c r="D17">
        <v>6756.68</v>
      </c>
      <c r="E17">
        <v>6955.27</v>
      </c>
      <c r="F17">
        <v>9285290000</v>
      </c>
      <c r="G17" s="2">
        <v>139325000000</v>
      </c>
      <c r="H17">
        <v>545.32000000000005</v>
      </c>
      <c r="I17">
        <v>553.6</v>
      </c>
      <c r="J17">
        <v>435.42</v>
      </c>
      <c r="K17">
        <v>451.43</v>
      </c>
      <c r="L17">
        <v>78015400</v>
      </c>
      <c r="M17">
        <v>4288890000</v>
      </c>
      <c r="N17">
        <v>834.96</v>
      </c>
      <c r="O17">
        <v>856.65</v>
      </c>
      <c r="P17">
        <v>644.6</v>
      </c>
      <c r="Q17">
        <v>697.95</v>
      </c>
      <c r="R17">
        <v>4269530000</v>
      </c>
      <c r="S17">
        <v>81337400000</v>
      </c>
      <c r="T17">
        <v>1.75</v>
      </c>
      <c r="U17">
        <v>1.77</v>
      </c>
      <c r="V17">
        <v>1.35</v>
      </c>
      <c r="W17">
        <v>1.45</v>
      </c>
      <c r="X17">
        <v>69213800</v>
      </c>
      <c r="Y17">
        <v>4867820000</v>
      </c>
      <c r="Z17">
        <v>148.72999999999999</v>
      </c>
      <c r="AA17">
        <v>153.52000000000001</v>
      </c>
      <c r="AB17">
        <v>118.15</v>
      </c>
      <c r="AC17">
        <v>125.33</v>
      </c>
      <c r="AD17">
        <v>844678000</v>
      </c>
      <c r="AE17">
        <v>8190580000</v>
      </c>
      <c r="AF17">
        <v>219.04</v>
      </c>
      <c r="AG17">
        <v>221.74</v>
      </c>
      <c r="AH17">
        <v>167.14</v>
      </c>
      <c r="AI17">
        <v>179.49</v>
      </c>
      <c r="AJ17">
        <v>77454500</v>
      </c>
      <c r="AK17">
        <v>3435450000</v>
      </c>
      <c r="AL17">
        <v>0.54898000000000002</v>
      </c>
      <c r="AM17">
        <v>0.55976300000000001</v>
      </c>
      <c r="AN17">
        <v>0.44034000000000001</v>
      </c>
      <c r="AO17">
        <v>0.44967200000000002</v>
      </c>
      <c r="AP17">
        <v>28590400</v>
      </c>
      <c r="AQ17">
        <v>4940820000</v>
      </c>
      <c r="AR17">
        <v>107.58</v>
      </c>
      <c r="AS17">
        <v>108.97</v>
      </c>
      <c r="AT17">
        <v>75.75</v>
      </c>
      <c r="AU17">
        <v>82.37</v>
      </c>
      <c r="AV17">
        <v>312096000</v>
      </c>
      <c r="AW17">
        <v>6992380000</v>
      </c>
      <c r="AX17">
        <v>15.65</v>
      </c>
      <c r="AY17">
        <v>15.95</v>
      </c>
      <c r="AZ17">
        <v>12.8</v>
      </c>
      <c r="BA17">
        <v>13.35</v>
      </c>
      <c r="BB17">
        <v>198028</v>
      </c>
      <c r="BC17">
        <v>20267000</v>
      </c>
      <c r="BD17">
        <v>11.92</v>
      </c>
      <c r="BE17">
        <v>12.68</v>
      </c>
      <c r="BF17">
        <v>8.75</v>
      </c>
      <c r="BG17">
        <v>9.27</v>
      </c>
      <c r="BH17">
        <v>45236500</v>
      </c>
      <c r="BI17">
        <v>1216630000</v>
      </c>
      <c r="BJ17">
        <v>26.24</v>
      </c>
      <c r="BK17">
        <v>26.76</v>
      </c>
      <c r="BL17">
        <v>19.64</v>
      </c>
      <c r="BM17">
        <v>20.54</v>
      </c>
      <c r="BN17">
        <v>200730000</v>
      </c>
      <c r="BO17">
        <v>1937850000</v>
      </c>
      <c r="BP17">
        <v>0.82594299999999998</v>
      </c>
      <c r="BQ17">
        <v>0.833866</v>
      </c>
      <c r="BR17">
        <v>0.67582699999999996</v>
      </c>
      <c r="BS17">
        <v>0.69179900000000005</v>
      </c>
      <c r="BT17">
        <v>1286180000</v>
      </c>
      <c r="BU17">
        <v>32219400000</v>
      </c>
      <c r="BV17">
        <v>7.94</v>
      </c>
      <c r="BW17">
        <v>8.15</v>
      </c>
      <c r="BX17">
        <v>5.63</v>
      </c>
      <c r="BY17">
        <v>6.09</v>
      </c>
      <c r="BZ17">
        <v>14262200</v>
      </c>
      <c r="CA17">
        <v>783473000</v>
      </c>
      <c r="CB17">
        <v>5.71</v>
      </c>
      <c r="CC17">
        <v>5.95</v>
      </c>
      <c r="CD17">
        <v>4.3600000000000003</v>
      </c>
      <c r="CE17">
        <v>4.54</v>
      </c>
      <c r="CF17">
        <v>22395200</v>
      </c>
      <c r="CG17">
        <v>571019000</v>
      </c>
      <c r="CH17">
        <f>IFERROR(VLOOKUP($A17,vix_cboe!$A$1:$E3609,2,FALSE),"NA")</f>
        <v>18.440000000000001</v>
      </c>
      <c r="CI17">
        <f>IFERROR(VLOOKUP($A17,vix_cboe!$A$1:$E3609,3,FALSE),"NA")</f>
        <v>38.799999999999997</v>
      </c>
      <c r="CJ17">
        <f>IFERROR(VLOOKUP($A17,vix_cboe!$A$1:$E3609,4,FALSE),"NA")</f>
        <v>16.8</v>
      </c>
      <c r="CK17">
        <f>IFERROR(VLOOKUP($A17,vix_cboe!$A$1:$E3609,5,FALSE),"NA")</f>
        <v>37.32</v>
      </c>
      <c r="CL17" s="5">
        <f>IFERROR(VLOOKUP($A17,gold_gold.org!$A$1:$G$10247,2,FALSE),"NA")</f>
        <v>1333.6</v>
      </c>
      <c r="CM17" s="5">
        <f>IFERROR(VLOOKUP($A17,gold_gold.org!$A$1:$G$10247,3,FALSE),"NA")</f>
        <v>1073.75226</v>
      </c>
      <c r="CN17" s="5">
        <f>IFERROR(VLOOKUP($A17,gold_gold.org!$A$1:$G$10247,4,FALSE),"NA")</f>
        <v>146842.66034</v>
      </c>
      <c r="CO17" s="5">
        <f>IFERROR(VLOOKUP($A17,gold_gold.org!$A$1:$G$10247,5,FALSE),"NA")</f>
        <v>951.28075000000001</v>
      </c>
      <c r="CP17">
        <f>IFERROR(VLOOKUP($A17,crude_oil_eia!$A$1:$C$8255,2,FALSE),"NA")</f>
        <v>64.180000000000007</v>
      </c>
      <c r="CQ17">
        <f>IFERROR(VLOOKUP($A17,crude_oil_eia!$A$1:$C$8255,3,FALSE),"NA")</f>
        <v>67.69</v>
      </c>
      <c r="CR17">
        <f>IFERROR(VLOOKUP($A17,dji_yahoo!$A$1:$G$1214,2,FALSE),"NA")</f>
        <v>25337.869140999999</v>
      </c>
      <c r="CS17">
        <f>IFERROR(VLOOKUP($A17,dji_yahoo!$A$1:$G$1214,3,FALSE),"NA")</f>
        <v>25520.529297000001</v>
      </c>
      <c r="CT17">
        <f>IFERROR(VLOOKUP($A17,dji_yahoo!$A$1:$G$1214,4,FALSE),"NA")</f>
        <v>23923.880859000001</v>
      </c>
      <c r="CU17">
        <f>IFERROR(VLOOKUP($A17,dji_yahoo!$A$1:$G$1214,5,FALSE),"NA")</f>
        <v>24345.75</v>
      </c>
      <c r="CV17">
        <f>IFERROR(VLOOKUP($A17,dji_yahoo!$A$1:$G$1214,7,FALSE),"NA")</f>
        <v>714450000</v>
      </c>
      <c r="CW17" s="5">
        <f>IFERROR(VLOOKUP($A17,nasdaq_yahoo!$A$1:$G$1249,2,FALSE),"NA")</f>
        <v>7165.9599609999996</v>
      </c>
      <c r="CX17" s="5">
        <f>IFERROR(VLOOKUP($A17,nasdaq_yahoo!$A$1:$G$1249,3,FALSE),"NA")</f>
        <v>7277.3598629999997</v>
      </c>
      <c r="CY17" s="5">
        <f>IFERROR(VLOOKUP($A17,nasdaq_yahoo!$A$1:$G$1249,4,FALSE),"NA")</f>
        <v>6967.5297849999997</v>
      </c>
      <c r="CZ17" s="5">
        <f>IFERROR(VLOOKUP($A17,nasdaq_yahoo!$A$1:$G$1249,5,FALSE),"NA")</f>
        <v>6967.5297849999997</v>
      </c>
      <c r="DA17" s="6">
        <f>IFERROR(VLOOKUP($A17,nasdaq_yahoo!$A$1:$G$1249,7,FALSE),"NA")</f>
        <v>3106870000</v>
      </c>
      <c r="DB17" s="5">
        <f>IFERROR(VLOOKUP($A17,USEPUINDXD!$A$1:$B$1827,2,FALSE),"NA")</f>
        <v>145.79</v>
      </c>
    </row>
    <row r="18" spans="1:106">
      <c r="A18" s="1">
        <v>43135</v>
      </c>
      <c r="B18">
        <v>9175.7000000000007</v>
      </c>
      <c r="C18">
        <v>9334.8700000000008</v>
      </c>
      <c r="D18">
        <v>8031.22</v>
      </c>
      <c r="E18">
        <v>8277.01</v>
      </c>
      <c r="F18">
        <v>7073550000</v>
      </c>
      <c r="G18" s="2">
        <v>154553000000</v>
      </c>
      <c r="H18">
        <v>637.01</v>
      </c>
      <c r="I18">
        <v>649.37</v>
      </c>
      <c r="J18">
        <v>533.99</v>
      </c>
      <c r="K18">
        <v>549.96</v>
      </c>
      <c r="L18">
        <v>80706600</v>
      </c>
      <c r="M18">
        <v>5008820000</v>
      </c>
      <c r="N18">
        <v>964.67</v>
      </c>
      <c r="O18">
        <v>969.03</v>
      </c>
      <c r="P18">
        <v>805.06</v>
      </c>
      <c r="Q18">
        <v>834.68</v>
      </c>
      <c r="R18">
        <v>2997090000</v>
      </c>
      <c r="S18">
        <v>93953400000</v>
      </c>
      <c r="T18">
        <v>1.98</v>
      </c>
      <c r="U18">
        <v>2.0699999999999998</v>
      </c>
      <c r="V18">
        <v>1.64</v>
      </c>
      <c r="W18">
        <v>1.74</v>
      </c>
      <c r="X18">
        <v>59380900</v>
      </c>
      <c r="Y18">
        <v>5503780000</v>
      </c>
      <c r="Z18">
        <v>160.38</v>
      </c>
      <c r="AA18">
        <v>173.8</v>
      </c>
      <c r="AB18">
        <v>139.69</v>
      </c>
      <c r="AC18">
        <v>148.03</v>
      </c>
      <c r="AD18">
        <v>1006080000</v>
      </c>
      <c r="AE18">
        <v>8829970000</v>
      </c>
      <c r="AF18">
        <v>251.97</v>
      </c>
      <c r="AG18">
        <v>257.39</v>
      </c>
      <c r="AH18">
        <v>214.79</v>
      </c>
      <c r="AI18">
        <v>221.05</v>
      </c>
      <c r="AJ18">
        <v>48981700</v>
      </c>
      <c r="AK18">
        <v>3951030000</v>
      </c>
      <c r="AL18">
        <v>0.62727100000000002</v>
      </c>
      <c r="AM18">
        <v>0.66481900000000005</v>
      </c>
      <c r="AN18">
        <v>0.53600700000000001</v>
      </c>
      <c r="AO18">
        <v>0.55086999999999997</v>
      </c>
      <c r="AP18">
        <v>41394700</v>
      </c>
      <c r="AQ18">
        <v>5645440000</v>
      </c>
      <c r="AR18">
        <v>122.22</v>
      </c>
      <c r="AS18">
        <v>124.01</v>
      </c>
      <c r="AT18">
        <v>102.03</v>
      </c>
      <c r="AU18">
        <v>107.45</v>
      </c>
      <c r="AV18">
        <v>203674000</v>
      </c>
      <c r="AW18">
        <v>7943970000</v>
      </c>
      <c r="AX18">
        <v>20.010000000000002</v>
      </c>
      <c r="AY18">
        <v>20.010000000000002</v>
      </c>
      <c r="AZ18">
        <v>14.92</v>
      </c>
      <c r="BA18">
        <v>15.8</v>
      </c>
      <c r="BB18">
        <v>195834</v>
      </c>
      <c r="BC18">
        <v>25913800</v>
      </c>
      <c r="BD18">
        <v>14.09</v>
      </c>
      <c r="BE18">
        <v>14.16</v>
      </c>
      <c r="BF18">
        <v>11.72</v>
      </c>
      <c r="BG18">
        <v>12.06</v>
      </c>
      <c r="BH18">
        <v>36225800</v>
      </c>
      <c r="BI18">
        <v>1437590000</v>
      </c>
      <c r="BJ18">
        <v>29.72</v>
      </c>
      <c r="BK18">
        <v>30.68</v>
      </c>
      <c r="BL18">
        <v>25.38</v>
      </c>
      <c r="BM18">
        <v>26.19</v>
      </c>
      <c r="BN18">
        <v>219327000</v>
      </c>
      <c r="BO18">
        <v>2195080000</v>
      </c>
      <c r="BP18">
        <v>0.91341799999999995</v>
      </c>
      <c r="BQ18">
        <v>0.95294699999999999</v>
      </c>
      <c r="BR18">
        <v>0.796821</v>
      </c>
      <c r="BS18">
        <v>0.81570299999999996</v>
      </c>
      <c r="BT18">
        <v>1190960000</v>
      </c>
      <c r="BU18">
        <v>35631700000</v>
      </c>
      <c r="BV18">
        <v>9.66</v>
      </c>
      <c r="BW18">
        <v>9.7899999999999991</v>
      </c>
      <c r="BX18">
        <v>7.43</v>
      </c>
      <c r="BY18">
        <v>7.99</v>
      </c>
      <c r="BZ18">
        <v>14448100</v>
      </c>
      <c r="CA18">
        <v>953494000</v>
      </c>
      <c r="CB18">
        <v>6.64</v>
      </c>
      <c r="CC18">
        <v>6.75</v>
      </c>
      <c r="CD18">
        <v>5.57</v>
      </c>
      <c r="CE18">
        <v>5.74</v>
      </c>
      <c r="CF18">
        <v>25765100</v>
      </c>
      <c r="CG18">
        <v>663752000</v>
      </c>
      <c r="CH18" t="str">
        <f>IFERROR(VLOOKUP($A18,vix_cboe!$A$1:$E3610,2,FALSE),"NA")</f>
        <v>NA</v>
      </c>
      <c r="CI18" t="str">
        <f>IFERROR(VLOOKUP($A18,vix_cboe!$A$1:$E3610,3,FALSE),"NA")</f>
        <v>NA</v>
      </c>
      <c r="CJ18" t="str">
        <f>IFERROR(VLOOKUP($A18,vix_cboe!$A$1:$E3610,4,FALSE),"NA")</f>
        <v>NA</v>
      </c>
      <c r="CK18" t="str">
        <f>IFERROR(VLOOKUP($A18,vix_cboe!$A$1:$E3610,5,FALSE),"NA")</f>
        <v>NA</v>
      </c>
      <c r="CL18" s="5" t="str">
        <f>IFERROR(VLOOKUP($A18,gold_gold.org!$A$1:$G$10247,2,FALSE),"NA")</f>
        <v>NA</v>
      </c>
      <c r="CM18" s="5" t="str">
        <f>IFERROR(VLOOKUP($A18,gold_gold.org!$A$1:$G$10247,3,FALSE),"NA")</f>
        <v>NA</v>
      </c>
      <c r="CN18" s="5" t="str">
        <f>IFERROR(VLOOKUP($A18,gold_gold.org!$A$1:$G$10247,4,FALSE),"NA")</f>
        <v>NA</v>
      </c>
      <c r="CO18" s="5" t="str">
        <f>IFERROR(VLOOKUP($A18,gold_gold.org!$A$1:$G$10247,5,FALSE),"NA")</f>
        <v>NA</v>
      </c>
      <c r="CP18" t="str">
        <f>IFERROR(VLOOKUP($A18,crude_oil_eia!$A$1:$C$8255,2,FALSE),"NA")</f>
        <v>NA</v>
      </c>
      <c r="CQ18" t="str">
        <f>IFERROR(VLOOKUP($A18,crude_oil_eia!$A$1:$C$8255,3,FALSE),"NA")</f>
        <v>NA</v>
      </c>
      <c r="CR18" t="str">
        <f>IFERROR(VLOOKUP($A18,dji_yahoo!$A$1:$G$1214,2,FALSE),"NA")</f>
        <v>NA</v>
      </c>
      <c r="CS18" t="str">
        <f>IFERROR(VLOOKUP($A18,dji_yahoo!$A$1:$G$1214,3,FALSE),"NA")</f>
        <v>NA</v>
      </c>
      <c r="CT18" t="str">
        <f>IFERROR(VLOOKUP($A18,dji_yahoo!$A$1:$G$1214,4,FALSE),"NA")</f>
        <v>NA</v>
      </c>
      <c r="CU18" t="str">
        <f>IFERROR(VLOOKUP($A18,dji_yahoo!$A$1:$G$1214,5,FALSE),"NA")</f>
        <v>NA</v>
      </c>
      <c r="CV18" t="str">
        <f>IFERROR(VLOOKUP($A18,dji_yahoo!$A$1:$G$1214,7,FALSE),"NA")</f>
        <v>NA</v>
      </c>
      <c r="CW18" s="5" t="str">
        <f>IFERROR(VLOOKUP($A18,nasdaq_yahoo!$A$1:$G$1249,2,FALSE),"NA")</f>
        <v>NA</v>
      </c>
      <c r="CX18" s="5" t="str">
        <f>IFERROR(VLOOKUP($A18,nasdaq_yahoo!$A$1:$G$1249,3,FALSE),"NA")</f>
        <v>NA</v>
      </c>
      <c r="CY18" s="5" t="str">
        <f>IFERROR(VLOOKUP($A18,nasdaq_yahoo!$A$1:$G$1249,4,FALSE),"NA")</f>
        <v>NA</v>
      </c>
      <c r="CZ18" s="5" t="str">
        <f>IFERROR(VLOOKUP($A18,nasdaq_yahoo!$A$1:$G$1249,5,FALSE),"NA")</f>
        <v>NA</v>
      </c>
      <c r="DA18" s="6" t="str">
        <f>IFERROR(VLOOKUP($A18,nasdaq_yahoo!$A$1:$G$1249,7,FALSE),"NA")</f>
        <v>NA</v>
      </c>
      <c r="DB18" s="5">
        <f>IFERROR(VLOOKUP($A18,USEPUINDXD!$A$1:$B$1827,2,FALSE),"NA")</f>
        <v>145.1</v>
      </c>
    </row>
    <row r="19" spans="1:106">
      <c r="A19" s="1">
        <v>43134</v>
      </c>
      <c r="B19">
        <v>8852.1200000000008</v>
      </c>
      <c r="C19">
        <v>9430.75</v>
      </c>
      <c r="D19">
        <v>8251.6299999999992</v>
      </c>
      <c r="E19">
        <v>9174.91</v>
      </c>
      <c r="F19">
        <v>7263790000</v>
      </c>
      <c r="G19" s="2">
        <v>149085000000</v>
      </c>
      <c r="H19">
        <v>589.16999999999996</v>
      </c>
      <c r="I19">
        <v>645.85</v>
      </c>
      <c r="J19">
        <v>533.25</v>
      </c>
      <c r="K19">
        <v>637.37</v>
      </c>
      <c r="L19">
        <v>83763700</v>
      </c>
      <c r="M19">
        <v>4631430000</v>
      </c>
      <c r="N19">
        <v>919.21</v>
      </c>
      <c r="O19">
        <v>991.94</v>
      </c>
      <c r="P19">
        <v>847.69</v>
      </c>
      <c r="Q19">
        <v>964.02</v>
      </c>
      <c r="R19">
        <v>3243480000</v>
      </c>
      <c r="S19">
        <v>89507600000</v>
      </c>
      <c r="T19">
        <v>1.81</v>
      </c>
      <c r="U19">
        <v>2.02</v>
      </c>
      <c r="V19">
        <v>1.63</v>
      </c>
      <c r="W19">
        <v>1.99</v>
      </c>
      <c r="X19">
        <v>64062000</v>
      </c>
      <c r="Y19">
        <v>5023050000</v>
      </c>
      <c r="Z19">
        <v>131.4</v>
      </c>
      <c r="AA19">
        <v>165.56</v>
      </c>
      <c r="AB19">
        <v>121.17</v>
      </c>
      <c r="AC19">
        <v>160.25</v>
      </c>
      <c r="AD19">
        <v>687676000</v>
      </c>
      <c r="AE19">
        <v>7232410000</v>
      </c>
      <c r="AF19">
        <v>236.51</v>
      </c>
      <c r="AG19">
        <v>256.98</v>
      </c>
      <c r="AH19">
        <v>215.6</v>
      </c>
      <c r="AI19">
        <v>251.59</v>
      </c>
      <c r="AJ19">
        <v>55887100</v>
      </c>
      <c r="AK19">
        <v>3707610000</v>
      </c>
      <c r="AL19">
        <v>0.584534</v>
      </c>
      <c r="AM19">
        <v>0.65276199999999995</v>
      </c>
      <c r="AN19">
        <v>0.51283699999999999</v>
      </c>
      <c r="AO19">
        <v>0.62879499999999999</v>
      </c>
      <c r="AP19">
        <v>42520900</v>
      </c>
      <c r="AQ19">
        <v>5260800000</v>
      </c>
      <c r="AR19">
        <v>121.03</v>
      </c>
      <c r="AS19">
        <v>127.28</v>
      </c>
      <c r="AT19">
        <v>106.91</v>
      </c>
      <c r="AU19">
        <v>122.97</v>
      </c>
      <c r="AV19">
        <v>255707000</v>
      </c>
      <c r="AW19">
        <v>7867210000</v>
      </c>
      <c r="AX19">
        <v>17.98</v>
      </c>
      <c r="AY19">
        <v>21</v>
      </c>
      <c r="AZ19">
        <v>16.89</v>
      </c>
      <c r="BA19">
        <v>19.95</v>
      </c>
      <c r="BB19">
        <v>541258</v>
      </c>
      <c r="BC19">
        <v>23299200</v>
      </c>
      <c r="BD19">
        <v>13.35</v>
      </c>
      <c r="BE19">
        <v>14.3</v>
      </c>
      <c r="BF19">
        <v>12.2</v>
      </c>
      <c r="BG19">
        <v>14.05</v>
      </c>
      <c r="BH19">
        <v>31593400</v>
      </c>
      <c r="BI19">
        <v>1362480000</v>
      </c>
      <c r="BJ19">
        <v>30.39</v>
      </c>
      <c r="BK19">
        <v>31.62</v>
      </c>
      <c r="BL19">
        <v>25.77</v>
      </c>
      <c r="BM19">
        <v>29.93</v>
      </c>
      <c r="BN19">
        <v>305047000</v>
      </c>
      <c r="BO19">
        <v>2244470000</v>
      </c>
      <c r="BP19">
        <v>0.89199200000000001</v>
      </c>
      <c r="BQ19">
        <v>0.97479899999999997</v>
      </c>
      <c r="BR19">
        <v>0.76163499999999995</v>
      </c>
      <c r="BS19">
        <v>0.92404299999999995</v>
      </c>
      <c r="BT19">
        <v>1988960000</v>
      </c>
      <c r="BU19">
        <v>34795900000</v>
      </c>
      <c r="BV19">
        <v>9.4</v>
      </c>
      <c r="BW19">
        <v>10.19</v>
      </c>
      <c r="BX19">
        <v>8.34</v>
      </c>
      <c r="BY19">
        <v>9.66</v>
      </c>
      <c r="BZ19">
        <v>11740300</v>
      </c>
      <c r="CA19">
        <v>928058000</v>
      </c>
      <c r="CB19">
        <v>6.21</v>
      </c>
      <c r="CC19">
        <v>6.85</v>
      </c>
      <c r="CD19">
        <v>5.74</v>
      </c>
      <c r="CE19">
        <v>6.63</v>
      </c>
      <c r="CF19">
        <v>23023200</v>
      </c>
      <c r="CG19">
        <v>621154000</v>
      </c>
      <c r="CH19" t="str">
        <f>IFERROR(VLOOKUP($A19,vix_cboe!$A$1:$E3611,2,FALSE),"NA")</f>
        <v>NA</v>
      </c>
      <c r="CI19" t="str">
        <f>IFERROR(VLOOKUP($A19,vix_cboe!$A$1:$E3611,3,FALSE),"NA")</f>
        <v>NA</v>
      </c>
      <c r="CJ19" t="str">
        <f>IFERROR(VLOOKUP($A19,vix_cboe!$A$1:$E3611,4,FALSE),"NA")</f>
        <v>NA</v>
      </c>
      <c r="CK19" t="str">
        <f>IFERROR(VLOOKUP($A19,vix_cboe!$A$1:$E3611,5,FALSE),"NA")</f>
        <v>NA</v>
      </c>
      <c r="CL19" s="5" t="str">
        <f>IFERROR(VLOOKUP($A19,gold_gold.org!$A$1:$G$10247,2,FALSE),"NA")</f>
        <v>NA</v>
      </c>
      <c r="CM19" s="5" t="str">
        <f>IFERROR(VLOOKUP($A19,gold_gold.org!$A$1:$G$10247,3,FALSE),"NA")</f>
        <v>NA</v>
      </c>
      <c r="CN19" s="5" t="str">
        <f>IFERROR(VLOOKUP($A19,gold_gold.org!$A$1:$G$10247,4,FALSE),"NA")</f>
        <v>NA</v>
      </c>
      <c r="CO19" s="5" t="str">
        <f>IFERROR(VLOOKUP($A19,gold_gold.org!$A$1:$G$10247,5,FALSE),"NA")</f>
        <v>NA</v>
      </c>
      <c r="CP19" t="str">
        <f>IFERROR(VLOOKUP($A19,crude_oil_eia!$A$1:$C$8255,2,FALSE),"NA")</f>
        <v>NA</v>
      </c>
      <c r="CQ19" t="str">
        <f>IFERROR(VLOOKUP($A19,crude_oil_eia!$A$1:$C$8255,3,FALSE),"NA")</f>
        <v>NA</v>
      </c>
      <c r="CR19" t="str">
        <f>IFERROR(VLOOKUP($A19,dji_yahoo!$A$1:$G$1214,2,FALSE),"NA")</f>
        <v>NA</v>
      </c>
      <c r="CS19" t="str">
        <f>IFERROR(VLOOKUP($A19,dji_yahoo!$A$1:$G$1214,3,FALSE),"NA")</f>
        <v>NA</v>
      </c>
      <c r="CT19" t="str">
        <f>IFERROR(VLOOKUP($A19,dji_yahoo!$A$1:$G$1214,4,FALSE),"NA")</f>
        <v>NA</v>
      </c>
      <c r="CU19" t="str">
        <f>IFERROR(VLOOKUP($A19,dji_yahoo!$A$1:$G$1214,5,FALSE),"NA")</f>
        <v>NA</v>
      </c>
      <c r="CV19" t="str">
        <f>IFERROR(VLOOKUP($A19,dji_yahoo!$A$1:$G$1214,7,FALSE),"NA")</f>
        <v>NA</v>
      </c>
      <c r="CW19" s="5" t="str">
        <f>IFERROR(VLOOKUP($A19,nasdaq_yahoo!$A$1:$G$1249,2,FALSE),"NA")</f>
        <v>NA</v>
      </c>
      <c r="CX19" s="5" t="str">
        <f>IFERROR(VLOOKUP($A19,nasdaq_yahoo!$A$1:$G$1249,3,FALSE),"NA")</f>
        <v>NA</v>
      </c>
      <c r="CY19" s="5" t="str">
        <f>IFERROR(VLOOKUP($A19,nasdaq_yahoo!$A$1:$G$1249,4,FALSE),"NA")</f>
        <v>NA</v>
      </c>
      <c r="CZ19" s="5" t="str">
        <f>IFERROR(VLOOKUP($A19,nasdaq_yahoo!$A$1:$G$1249,5,FALSE),"NA")</f>
        <v>NA</v>
      </c>
      <c r="DA19" s="6" t="str">
        <f>IFERROR(VLOOKUP($A19,nasdaq_yahoo!$A$1:$G$1249,7,FALSE),"NA")</f>
        <v>NA</v>
      </c>
      <c r="DB19" s="5">
        <f>IFERROR(VLOOKUP($A19,USEPUINDXD!$A$1:$B$1827,2,FALSE),"NA")</f>
        <v>44</v>
      </c>
    </row>
    <row r="20" spans="1:106">
      <c r="A20" s="1">
        <v>43133</v>
      </c>
      <c r="B20">
        <v>9142.2800000000007</v>
      </c>
      <c r="C20">
        <v>9142.2800000000007</v>
      </c>
      <c r="D20">
        <v>7796.49</v>
      </c>
      <c r="E20">
        <v>8830.75</v>
      </c>
      <c r="F20">
        <v>12726900000</v>
      </c>
      <c r="G20" s="2">
        <v>153953000000</v>
      </c>
      <c r="H20">
        <v>616.62</v>
      </c>
      <c r="I20">
        <v>616.62</v>
      </c>
      <c r="J20">
        <v>453.43</v>
      </c>
      <c r="K20">
        <v>586.88</v>
      </c>
      <c r="L20">
        <v>143263000</v>
      </c>
      <c r="M20">
        <v>4842830000</v>
      </c>
      <c r="N20">
        <v>1035.77</v>
      </c>
      <c r="O20">
        <v>1035.77</v>
      </c>
      <c r="P20">
        <v>757.98</v>
      </c>
      <c r="Q20">
        <v>915.78</v>
      </c>
      <c r="R20">
        <v>6713290000</v>
      </c>
      <c r="S20" s="2">
        <v>100836000000</v>
      </c>
      <c r="T20">
        <v>1.9</v>
      </c>
      <c r="U20">
        <v>1.92</v>
      </c>
      <c r="V20">
        <v>1.41</v>
      </c>
      <c r="W20">
        <v>1.81</v>
      </c>
      <c r="X20">
        <v>118068000</v>
      </c>
      <c r="Y20">
        <v>5280740000</v>
      </c>
      <c r="Z20">
        <v>142.56</v>
      </c>
      <c r="AA20">
        <v>142.56</v>
      </c>
      <c r="AB20">
        <v>105.35</v>
      </c>
      <c r="AC20">
        <v>131.38</v>
      </c>
      <c r="AD20">
        <v>815540000</v>
      </c>
      <c r="AE20">
        <v>7844710000</v>
      </c>
      <c r="AF20">
        <v>240.84</v>
      </c>
      <c r="AG20">
        <v>249.27</v>
      </c>
      <c r="AH20">
        <v>184.94</v>
      </c>
      <c r="AI20">
        <v>235.63</v>
      </c>
      <c r="AJ20">
        <v>122696000</v>
      </c>
      <c r="AK20">
        <v>3774700000</v>
      </c>
      <c r="AL20">
        <v>0.61363900000000005</v>
      </c>
      <c r="AM20">
        <v>0.62115799999999999</v>
      </c>
      <c r="AN20">
        <v>0.440361</v>
      </c>
      <c r="AO20">
        <v>0.58265199999999995</v>
      </c>
      <c r="AP20">
        <v>54511900</v>
      </c>
      <c r="AQ20">
        <v>5522750000</v>
      </c>
      <c r="AR20">
        <v>125.64</v>
      </c>
      <c r="AS20">
        <v>129.19</v>
      </c>
      <c r="AT20">
        <v>91.96</v>
      </c>
      <c r="AU20">
        <v>120.13</v>
      </c>
      <c r="AV20">
        <v>552639000</v>
      </c>
      <c r="AW20">
        <v>8166710000</v>
      </c>
      <c r="AX20">
        <v>18.96</v>
      </c>
      <c r="AY20">
        <v>19.13</v>
      </c>
      <c r="AZ20">
        <v>13.82</v>
      </c>
      <c r="BA20">
        <v>17.77</v>
      </c>
      <c r="BB20">
        <v>616822</v>
      </c>
      <c r="BC20">
        <v>24571300</v>
      </c>
      <c r="BD20">
        <v>13.97</v>
      </c>
      <c r="BE20">
        <v>13.97</v>
      </c>
      <c r="BF20">
        <v>10.54</v>
      </c>
      <c r="BG20">
        <v>13.25</v>
      </c>
      <c r="BH20">
        <v>62454300</v>
      </c>
      <c r="BI20">
        <v>1425460000</v>
      </c>
      <c r="BJ20">
        <v>35.56</v>
      </c>
      <c r="BK20">
        <v>35.56</v>
      </c>
      <c r="BL20">
        <v>22.31</v>
      </c>
      <c r="BM20">
        <v>30.26</v>
      </c>
      <c r="BN20">
        <v>566508000</v>
      </c>
      <c r="BO20">
        <v>2626060000</v>
      </c>
      <c r="BP20">
        <v>0.960642</v>
      </c>
      <c r="BQ20">
        <v>0.960642</v>
      </c>
      <c r="BR20">
        <v>0.635185</v>
      </c>
      <c r="BS20">
        <v>0.88478400000000001</v>
      </c>
      <c r="BT20">
        <v>3529760000</v>
      </c>
      <c r="BU20">
        <v>37473900000</v>
      </c>
      <c r="BV20">
        <v>10.1</v>
      </c>
      <c r="BW20">
        <v>10.1</v>
      </c>
      <c r="BX20">
        <v>7.16</v>
      </c>
      <c r="BY20">
        <v>9.33</v>
      </c>
      <c r="BZ20">
        <v>25720900</v>
      </c>
      <c r="CA20">
        <v>996957000</v>
      </c>
      <c r="CB20">
        <v>6.65</v>
      </c>
      <c r="CC20">
        <v>6.65</v>
      </c>
      <c r="CD20">
        <v>5.35</v>
      </c>
      <c r="CE20">
        <v>6.2</v>
      </c>
      <c r="CF20">
        <v>26726300</v>
      </c>
      <c r="CG20">
        <v>664536000</v>
      </c>
      <c r="CH20">
        <f>IFERROR(VLOOKUP($A20,vix_cboe!$A$1:$E3612,2,FALSE),"NA")</f>
        <v>13.64</v>
      </c>
      <c r="CI20">
        <f>IFERROR(VLOOKUP($A20,vix_cboe!$A$1:$E3612,3,FALSE),"NA")</f>
        <v>17.86</v>
      </c>
      <c r="CJ20">
        <f>IFERROR(VLOOKUP($A20,vix_cboe!$A$1:$E3612,4,FALSE),"NA")</f>
        <v>13.64</v>
      </c>
      <c r="CK20">
        <f>IFERROR(VLOOKUP($A20,vix_cboe!$A$1:$E3612,5,FALSE),"NA")</f>
        <v>17.309999999999999</v>
      </c>
      <c r="CL20" s="5">
        <f>IFERROR(VLOOKUP($A20,gold_gold.org!$A$1:$G$10247,2,FALSE),"NA")</f>
        <v>1331.15</v>
      </c>
      <c r="CM20" s="5">
        <f>IFERROR(VLOOKUP($A20,gold_gold.org!$A$1:$G$10247,3,FALSE),"NA")</f>
        <v>1070.3150800000001</v>
      </c>
      <c r="CN20" s="5">
        <f>IFERROR(VLOOKUP($A20,gold_gold.org!$A$1:$G$10247,4,FALSE),"NA")</f>
        <v>146938.97466000001</v>
      </c>
      <c r="CO20" s="5">
        <f>IFERROR(VLOOKUP($A20,gold_gold.org!$A$1:$G$10247,5,FALSE),"NA")</f>
        <v>942.47420999999997</v>
      </c>
      <c r="CP20">
        <f>IFERROR(VLOOKUP($A20,crude_oil_eia!$A$1:$C$8255,2,FALSE),"NA")</f>
        <v>65.5</v>
      </c>
      <c r="CQ20">
        <f>IFERROR(VLOOKUP($A20,crude_oil_eia!$A$1:$C$8255,3,FALSE),"NA")</f>
        <v>67.45</v>
      </c>
      <c r="CR20">
        <f>IFERROR(VLOOKUP($A20,dji_yahoo!$A$1:$G$1214,2,FALSE),"NA")</f>
        <v>26061.789063</v>
      </c>
      <c r="CS20">
        <f>IFERROR(VLOOKUP($A20,dji_yahoo!$A$1:$G$1214,3,FALSE),"NA")</f>
        <v>26061.789063</v>
      </c>
      <c r="CT20">
        <f>IFERROR(VLOOKUP($A20,dji_yahoo!$A$1:$G$1214,4,FALSE),"NA")</f>
        <v>25490.660156000002</v>
      </c>
      <c r="CU20">
        <f>IFERROR(VLOOKUP($A20,dji_yahoo!$A$1:$G$1214,5,FALSE),"NA")</f>
        <v>25520.960938</v>
      </c>
      <c r="CV20">
        <f>IFERROR(VLOOKUP($A20,dji_yahoo!$A$1:$G$1214,7,FALSE),"NA")</f>
        <v>522880000</v>
      </c>
      <c r="CW20" s="5">
        <f>IFERROR(VLOOKUP($A20,nasdaq_yahoo!$A$1:$G$1249,2,FALSE),"NA")</f>
        <v>7347.5898440000001</v>
      </c>
      <c r="CX20" s="5">
        <f>IFERROR(VLOOKUP($A20,nasdaq_yahoo!$A$1:$G$1249,3,FALSE),"NA")</f>
        <v>7364.4301759999998</v>
      </c>
      <c r="CY20" s="5">
        <f>IFERROR(VLOOKUP($A20,nasdaq_yahoo!$A$1:$G$1249,4,FALSE),"NA")</f>
        <v>7238.1801759999998</v>
      </c>
      <c r="CZ20" s="5">
        <f>IFERROR(VLOOKUP($A20,nasdaq_yahoo!$A$1:$G$1249,5,FALSE),"NA")</f>
        <v>7240.9501950000003</v>
      </c>
      <c r="DA20" s="6">
        <f>IFERROR(VLOOKUP($A20,nasdaq_yahoo!$A$1:$G$1249,7,FALSE),"NA")</f>
        <v>2587770000</v>
      </c>
      <c r="DB20" s="5">
        <f>IFERROR(VLOOKUP($A20,USEPUINDXD!$A$1:$B$1827,2,FALSE),"NA")</f>
        <v>61.2</v>
      </c>
    </row>
    <row r="21" spans="1:106">
      <c r="A21" s="1">
        <v>43132</v>
      </c>
      <c r="B21">
        <v>10237.299999999999</v>
      </c>
      <c r="C21">
        <v>10288.799999999999</v>
      </c>
      <c r="D21">
        <v>8812.2800000000007</v>
      </c>
      <c r="E21">
        <v>9170.5400000000009</v>
      </c>
      <c r="F21">
        <v>9959400000</v>
      </c>
      <c r="G21" s="2">
        <v>172372000000</v>
      </c>
      <c r="H21">
        <v>698.79</v>
      </c>
      <c r="I21">
        <v>704.55</v>
      </c>
      <c r="J21">
        <v>582.21</v>
      </c>
      <c r="K21">
        <v>617.04</v>
      </c>
      <c r="L21">
        <v>109256000</v>
      </c>
      <c r="M21">
        <v>5486820000</v>
      </c>
      <c r="N21">
        <v>1119.3699999999999</v>
      </c>
      <c r="O21">
        <v>1161.3499999999999</v>
      </c>
      <c r="P21">
        <v>984.82</v>
      </c>
      <c r="Q21">
        <v>1036.79</v>
      </c>
      <c r="R21">
        <v>5261680000</v>
      </c>
      <c r="S21" s="2">
        <v>108952000000</v>
      </c>
      <c r="T21">
        <v>2.31</v>
      </c>
      <c r="U21">
        <v>2.33</v>
      </c>
      <c r="V21">
        <v>1.75</v>
      </c>
      <c r="W21">
        <v>1.91</v>
      </c>
      <c r="X21">
        <v>108876000</v>
      </c>
      <c r="Y21">
        <v>6419970000</v>
      </c>
      <c r="Z21">
        <v>163.68</v>
      </c>
      <c r="AA21">
        <v>165.81</v>
      </c>
      <c r="AB21">
        <v>131.55000000000001</v>
      </c>
      <c r="AC21">
        <v>142.30000000000001</v>
      </c>
      <c r="AD21">
        <v>539880000</v>
      </c>
      <c r="AE21">
        <v>9004330000</v>
      </c>
      <c r="AF21">
        <v>273.88</v>
      </c>
      <c r="AG21">
        <v>279.77999999999997</v>
      </c>
      <c r="AH21">
        <v>228.39</v>
      </c>
      <c r="AI21">
        <v>240.97</v>
      </c>
      <c r="AJ21">
        <v>73082700</v>
      </c>
      <c r="AK21">
        <v>4291340000</v>
      </c>
      <c r="AL21">
        <v>0.79155399999999998</v>
      </c>
      <c r="AM21">
        <v>0.80449099999999996</v>
      </c>
      <c r="AN21">
        <v>0.61439200000000005</v>
      </c>
      <c r="AO21">
        <v>0.61826499999999995</v>
      </c>
      <c r="AP21">
        <v>46639300</v>
      </c>
      <c r="AQ21">
        <v>7123980000</v>
      </c>
      <c r="AR21">
        <v>145.96</v>
      </c>
      <c r="AS21">
        <v>147.16</v>
      </c>
      <c r="AT21">
        <v>115.27</v>
      </c>
      <c r="AU21">
        <v>126</v>
      </c>
      <c r="AV21">
        <v>356495000</v>
      </c>
      <c r="AW21">
        <v>9487200000</v>
      </c>
      <c r="AX21">
        <v>21.65</v>
      </c>
      <c r="AY21">
        <v>23.33</v>
      </c>
      <c r="AZ21">
        <v>17.690000000000001</v>
      </c>
      <c r="BA21">
        <v>19.010000000000002</v>
      </c>
      <c r="BB21">
        <v>462444</v>
      </c>
      <c r="BC21">
        <v>28049100</v>
      </c>
      <c r="BD21">
        <v>15.85</v>
      </c>
      <c r="BE21">
        <v>15.95</v>
      </c>
      <c r="BF21">
        <v>13.25</v>
      </c>
      <c r="BG21">
        <v>13.99</v>
      </c>
      <c r="BH21">
        <v>60157800</v>
      </c>
      <c r="BI21">
        <v>1617380000</v>
      </c>
      <c r="BJ21">
        <v>42.1</v>
      </c>
      <c r="BK21">
        <v>42.1</v>
      </c>
      <c r="BL21">
        <v>34.71</v>
      </c>
      <c r="BM21">
        <v>35.68</v>
      </c>
      <c r="BN21">
        <v>371498000</v>
      </c>
      <c r="BO21">
        <v>3108800000</v>
      </c>
      <c r="BP21">
        <v>1.1599999999999999</v>
      </c>
      <c r="BQ21">
        <v>1.1599999999999999</v>
      </c>
      <c r="BR21">
        <v>0.93037800000000004</v>
      </c>
      <c r="BS21">
        <v>0.96253</v>
      </c>
      <c r="BT21">
        <v>1410420000</v>
      </c>
      <c r="BU21">
        <v>44971500000</v>
      </c>
      <c r="BV21">
        <v>12.36</v>
      </c>
      <c r="BW21">
        <v>12.87</v>
      </c>
      <c r="BX21">
        <v>9.5</v>
      </c>
      <c r="BY21">
        <v>10.15</v>
      </c>
      <c r="BZ21">
        <v>23587600</v>
      </c>
      <c r="CA21">
        <v>1220310000</v>
      </c>
      <c r="CB21">
        <v>7.7</v>
      </c>
      <c r="CC21">
        <v>7.79</v>
      </c>
      <c r="CD21">
        <v>6.35</v>
      </c>
      <c r="CE21">
        <v>6.67</v>
      </c>
      <c r="CF21">
        <v>27774000</v>
      </c>
      <c r="CG21">
        <v>769864000</v>
      </c>
      <c r="CH21">
        <f>IFERROR(VLOOKUP($A21,vix_cboe!$A$1:$E3613,2,FALSE),"NA")</f>
        <v>13.05</v>
      </c>
      <c r="CI21">
        <f>IFERROR(VLOOKUP($A21,vix_cboe!$A$1:$E3613,3,FALSE),"NA")</f>
        <v>14.3</v>
      </c>
      <c r="CJ21">
        <f>IFERROR(VLOOKUP($A21,vix_cboe!$A$1:$E3613,4,FALSE),"NA")</f>
        <v>12.5</v>
      </c>
      <c r="CK21">
        <f>IFERROR(VLOOKUP($A21,vix_cboe!$A$1:$E3613,5,FALSE),"NA")</f>
        <v>13.47</v>
      </c>
      <c r="CL21" s="5">
        <f>IFERROR(VLOOKUP($A21,gold_gold.org!$A$1:$G$10247,2,FALSE),"NA")</f>
        <v>1341.35</v>
      </c>
      <c r="CM21" s="5">
        <f>IFERROR(VLOOKUP($A21,gold_gold.org!$A$1:$G$10247,3,FALSE),"NA")</f>
        <v>1075.61889</v>
      </c>
      <c r="CN21" s="5">
        <f>IFERROR(VLOOKUP($A21,gold_gold.org!$A$1:$G$10247,4,FALSE),"NA")</f>
        <v>146723.54636000001</v>
      </c>
      <c r="CO21" s="5">
        <f>IFERROR(VLOOKUP($A21,gold_gold.org!$A$1:$G$10247,5,FALSE),"NA")</f>
        <v>942.19087999999999</v>
      </c>
      <c r="CP21">
        <f>IFERROR(VLOOKUP($A21,crude_oil_eia!$A$1:$C$8255,2,FALSE),"NA")</f>
        <v>65.92</v>
      </c>
      <c r="CQ21">
        <f>IFERROR(VLOOKUP($A21,crude_oil_eia!$A$1:$C$8255,3,FALSE),"NA")</f>
        <v>68.599999999999994</v>
      </c>
      <c r="CR21">
        <f>IFERROR(VLOOKUP($A21,dji_yahoo!$A$1:$G$1214,2,FALSE),"NA")</f>
        <v>26083.039063</v>
      </c>
      <c r="CS21">
        <f>IFERROR(VLOOKUP($A21,dji_yahoo!$A$1:$G$1214,3,FALSE),"NA")</f>
        <v>26306.699218999998</v>
      </c>
      <c r="CT21">
        <f>IFERROR(VLOOKUP($A21,dji_yahoo!$A$1:$G$1214,4,FALSE),"NA")</f>
        <v>26014.439452999999</v>
      </c>
      <c r="CU21">
        <f>IFERROR(VLOOKUP($A21,dji_yahoo!$A$1:$G$1214,5,FALSE),"NA")</f>
        <v>26186.710938</v>
      </c>
      <c r="CV21">
        <f>IFERROR(VLOOKUP($A21,dji_yahoo!$A$1:$G$1214,7,FALSE),"NA")</f>
        <v>410620000</v>
      </c>
      <c r="CW21" s="5">
        <f>IFERROR(VLOOKUP($A21,nasdaq_yahoo!$A$1:$G$1249,2,FALSE),"NA")</f>
        <v>7377.169922</v>
      </c>
      <c r="CX21" s="5">
        <f>IFERROR(VLOOKUP($A21,nasdaq_yahoo!$A$1:$G$1249,3,FALSE),"NA")</f>
        <v>7441.0898440000001</v>
      </c>
      <c r="CY21" s="5">
        <f>IFERROR(VLOOKUP($A21,nasdaq_yahoo!$A$1:$G$1249,4,FALSE),"NA")</f>
        <v>7362.2797849999997</v>
      </c>
      <c r="CZ21" s="5">
        <f>IFERROR(VLOOKUP($A21,nasdaq_yahoo!$A$1:$G$1249,5,FALSE),"NA")</f>
        <v>7385.8598629999997</v>
      </c>
      <c r="DA21" s="6">
        <f>IFERROR(VLOOKUP($A21,nasdaq_yahoo!$A$1:$G$1249,7,FALSE),"NA")</f>
        <v>2291680000</v>
      </c>
      <c r="DB21" s="5">
        <f>IFERROR(VLOOKUP($A21,USEPUINDXD!$A$1:$B$1827,2,FALSE),"NA")</f>
        <v>49.78</v>
      </c>
    </row>
    <row r="22" spans="1:106">
      <c r="A22" s="1">
        <v>43131</v>
      </c>
      <c r="B22">
        <v>10108.200000000001</v>
      </c>
      <c r="C22">
        <v>10381.6</v>
      </c>
      <c r="D22">
        <v>9777.42</v>
      </c>
      <c r="E22">
        <v>10221.1</v>
      </c>
      <c r="F22">
        <v>8041160000</v>
      </c>
      <c r="G22" s="2">
        <v>170183000000</v>
      </c>
      <c r="H22">
        <v>678.93</v>
      </c>
      <c r="I22">
        <v>699.31</v>
      </c>
      <c r="J22">
        <v>654.86</v>
      </c>
      <c r="K22">
        <v>697.46</v>
      </c>
      <c r="L22">
        <v>97657100</v>
      </c>
      <c r="M22">
        <v>5329560000</v>
      </c>
      <c r="N22">
        <v>1071.0899999999999</v>
      </c>
      <c r="O22">
        <v>1128.6600000000001</v>
      </c>
      <c r="P22">
        <v>1034.5</v>
      </c>
      <c r="Q22">
        <v>1118.31</v>
      </c>
      <c r="R22">
        <v>3757560000</v>
      </c>
      <c r="S22" s="2">
        <v>104231000000</v>
      </c>
      <c r="T22">
        <v>2.2200000000000002</v>
      </c>
      <c r="U22">
        <v>2.34</v>
      </c>
      <c r="V22">
        <v>2.1800000000000002</v>
      </c>
      <c r="W22">
        <v>2.31</v>
      </c>
      <c r="X22">
        <v>48505200</v>
      </c>
      <c r="Y22">
        <v>6162980000</v>
      </c>
      <c r="Z22">
        <v>165.3</v>
      </c>
      <c r="AA22">
        <v>167.07</v>
      </c>
      <c r="AB22">
        <v>157.65</v>
      </c>
      <c r="AC22">
        <v>163.35</v>
      </c>
      <c r="AD22">
        <v>363293000</v>
      </c>
      <c r="AE22">
        <v>9090870000</v>
      </c>
      <c r="AF22">
        <v>274.89999999999998</v>
      </c>
      <c r="AG22">
        <v>284.02</v>
      </c>
      <c r="AH22">
        <v>265.27999999999997</v>
      </c>
      <c r="AI22">
        <v>272.89</v>
      </c>
      <c r="AJ22">
        <v>67649500</v>
      </c>
      <c r="AK22">
        <v>4306290000</v>
      </c>
      <c r="AL22">
        <v>0.78567500000000001</v>
      </c>
      <c r="AM22">
        <v>0.78793800000000003</v>
      </c>
      <c r="AN22">
        <v>0.73793600000000004</v>
      </c>
      <c r="AO22">
        <v>0.77985700000000002</v>
      </c>
      <c r="AP22">
        <v>50105100</v>
      </c>
      <c r="AQ22">
        <v>7071080000</v>
      </c>
      <c r="AR22">
        <v>145.4</v>
      </c>
      <c r="AS22">
        <v>148.18</v>
      </c>
      <c r="AT22">
        <v>133.32</v>
      </c>
      <c r="AU22">
        <v>145.76</v>
      </c>
      <c r="AV22">
        <v>357309000</v>
      </c>
      <c r="AW22">
        <v>9451090000</v>
      </c>
      <c r="AX22">
        <v>22.45</v>
      </c>
      <c r="AY22">
        <v>22.86</v>
      </c>
      <c r="AZ22">
        <v>21.17</v>
      </c>
      <c r="BA22">
        <v>21.6</v>
      </c>
      <c r="BB22">
        <v>331054</v>
      </c>
      <c r="BC22">
        <v>29089000</v>
      </c>
      <c r="BD22">
        <v>14.9</v>
      </c>
      <c r="BE22">
        <v>15.85</v>
      </c>
      <c r="BF22">
        <v>14.16</v>
      </c>
      <c r="BG22">
        <v>15.74</v>
      </c>
      <c r="BH22">
        <v>71504300</v>
      </c>
      <c r="BI22">
        <v>1520480000</v>
      </c>
      <c r="BJ22">
        <v>37.299999999999997</v>
      </c>
      <c r="BK22">
        <v>42.38</v>
      </c>
      <c r="BL22">
        <v>34.619999999999997</v>
      </c>
      <c r="BM22">
        <v>42.12</v>
      </c>
      <c r="BN22">
        <v>437472000</v>
      </c>
      <c r="BO22">
        <v>2754250000</v>
      </c>
      <c r="BP22">
        <v>1.1299999999999999</v>
      </c>
      <c r="BQ22">
        <v>1.19</v>
      </c>
      <c r="BR22">
        <v>1.04</v>
      </c>
      <c r="BS22">
        <v>1.1599999999999999</v>
      </c>
      <c r="BT22">
        <v>1264030000</v>
      </c>
      <c r="BU22">
        <v>43800800000</v>
      </c>
      <c r="BV22">
        <v>11.99</v>
      </c>
      <c r="BW22">
        <v>12.78</v>
      </c>
      <c r="BX22">
        <v>11.12</v>
      </c>
      <c r="BY22">
        <v>12.29</v>
      </c>
      <c r="BZ22">
        <v>25649400</v>
      </c>
      <c r="CA22">
        <v>1183220000</v>
      </c>
      <c r="CB22">
        <v>7.63</v>
      </c>
      <c r="CC22">
        <v>7.93</v>
      </c>
      <c r="CD22">
        <v>7.24</v>
      </c>
      <c r="CE22">
        <v>7.68</v>
      </c>
      <c r="CF22">
        <v>27535700</v>
      </c>
      <c r="CG22">
        <v>762709000</v>
      </c>
      <c r="CH22">
        <f>IFERROR(VLOOKUP($A22,vix_cboe!$A$1:$E3614,2,FALSE),"NA")</f>
        <v>14.23</v>
      </c>
      <c r="CI22">
        <f>IFERROR(VLOOKUP($A22,vix_cboe!$A$1:$E3614,3,FALSE),"NA")</f>
        <v>14.44</v>
      </c>
      <c r="CJ22">
        <f>IFERROR(VLOOKUP($A22,vix_cboe!$A$1:$E3614,4,FALSE),"NA")</f>
        <v>13.41</v>
      </c>
      <c r="CK22">
        <f>IFERROR(VLOOKUP($A22,vix_cboe!$A$1:$E3614,5,FALSE),"NA")</f>
        <v>13.54</v>
      </c>
      <c r="CL22" s="5">
        <f>IFERROR(VLOOKUP($A22,gold_gold.org!$A$1:$G$10247,2,FALSE),"NA")</f>
        <v>1345.05</v>
      </c>
      <c r="CM22" s="5">
        <f>IFERROR(VLOOKUP($A22,gold_gold.org!$A$1:$G$10247,3,FALSE),"NA")</f>
        <v>1079.7112999999999</v>
      </c>
      <c r="CN22" s="5">
        <f>IFERROR(VLOOKUP($A22,gold_gold.org!$A$1:$G$10247,4,FALSE),"NA")</f>
        <v>146818.90979000001</v>
      </c>
      <c r="CO22" s="5">
        <f>IFERROR(VLOOKUP($A22,gold_gold.org!$A$1:$G$10247,5,FALSE),"NA")</f>
        <v>945.85299999999995</v>
      </c>
      <c r="CP22">
        <f>IFERROR(VLOOKUP($A22,crude_oil_eia!$A$1:$C$8255,2,FALSE),"NA")</f>
        <v>64.819999999999993</v>
      </c>
      <c r="CQ22">
        <f>IFERROR(VLOOKUP($A22,crude_oil_eia!$A$1:$C$8255,3,FALSE),"NA")</f>
        <v>67.78</v>
      </c>
      <c r="CR22">
        <f>IFERROR(VLOOKUP($A22,dji_yahoo!$A$1:$G$1214,2,FALSE),"NA")</f>
        <v>26268.169922000001</v>
      </c>
      <c r="CS22">
        <f>IFERROR(VLOOKUP($A22,dji_yahoo!$A$1:$G$1214,3,FALSE),"NA")</f>
        <v>26338.029297000001</v>
      </c>
      <c r="CT22">
        <f>IFERROR(VLOOKUP($A22,dji_yahoo!$A$1:$G$1214,4,FALSE),"NA")</f>
        <v>26050.980468999998</v>
      </c>
      <c r="CU22">
        <f>IFERROR(VLOOKUP($A22,dji_yahoo!$A$1:$G$1214,5,FALSE),"NA")</f>
        <v>26149.390625</v>
      </c>
      <c r="CV22">
        <f>IFERROR(VLOOKUP($A22,dji_yahoo!$A$1:$G$1214,7,FALSE),"NA")</f>
        <v>479130000</v>
      </c>
      <c r="CW22" s="5">
        <f>IFERROR(VLOOKUP($A22,nasdaq_yahoo!$A$1:$G$1249,2,FALSE),"NA")</f>
        <v>7443.25</v>
      </c>
      <c r="CX22" s="5">
        <f>IFERROR(VLOOKUP($A22,nasdaq_yahoo!$A$1:$G$1249,3,FALSE),"NA")</f>
        <v>7453.9902339999999</v>
      </c>
      <c r="CY22" s="5">
        <f>IFERROR(VLOOKUP($A22,nasdaq_yahoo!$A$1:$G$1249,4,FALSE),"NA")</f>
        <v>7381.1201170000004</v>
      </c>
      <c r="CZ22" s="5">
        <f>IFERROR(VLOOKUP($A22,nasdaq_yahoo!$A$1:$G$1249,5,FALSE),"NA")</f>
        <v>7411.4799800000001</v>
      </c>
      <c r="DA22" s="6">
        <f>IFERROR(VLOOKUP($A22,nasdaq_yahoo!$A$1:$G$1249,7,FALSE),"NA")</f>
        <v>2407540000</v>
      </c>
      <c r="DB22" s="5">
        <f>IFERROR(VLOOKUP($A22,USEPUINDXD!$A$1:$B$1827,2,FALSE),"NA")</f>
        <v>71.84</v>
      </c>
    </row>
    <row r="23" spans="1:106">
      <c r="A23" s="1">
        <v>43130</v>
      </c>
      <c r="B23">
        <v>11306.8</v>
      </c>
      <c r="C23">
        <v>11307.2</v>
      </c>
      <c r="D23">
        <v>10036.200000000001</v>
      </c>
      <c r="E23">
        <v>10106.299999999999</v>
      </c>
      <c r="F23">
        <v>8637860000</v>
      </c>
      <c r="G23" s="2">
        <v>190339000000</v>
      </c>
      <c r="H23">
        <v>767.73</v>
      </c>
      <c r="I23">
        <v>781.68</v>
      </c>
      <c r="J23">
        <v>675.32</v>
      </c>
      <c r="K23">
        <v>676.91</v>
      </c>
      <c r="L23">
        <v>112419000</v>
      </c>
      <c r="M23">
        <v>6025040000</v>
      </c>
      <c r="N23">
        <v>1184.1300000000001</v>
      </c>
      <c r="O23">
        <v>1184.6300000000001</v>
      </c>
      <c r="P23">
        <v>1058.97</v>
      </c>
      <c r="Q23">
        <v>1071.1300000000001</v>
      </c>
      <c r="R23">
        <v>4107860000</v>
      </c>
      <c r="S23" s="2">
        <v>115207000000</v>
      </c>
      <c r="T23">
        <v>2.59</v>
      </c>
      <c r="U23">
        <v>2.64</v>
      </c>
      <c r="V23">
        <v>2.2000000000000002</v>
      </c>
      <c r="W23">
        <v>2.2200000000000002</v>
      </c>
      <c r="X23">
        <v>94218100</v>
      </c>
      <c r="Y23">
        <v>7195220000</v>
      </c>
      <c r="Z23">
        <v>181.44</v>
      </c>
      <c r="AA23">
        <v>181.52</v>
      </c>
      <c r="AB23">
        <v>163.03</v>
      </c>
      <c r="AC23">
        <v>165.28</v>
      </c>
      <c r="AD23">
        <v>433227000</v>
      </c>
      <c r="AE23">
        <v>9976170000</v>
      </c>
      <c r="AF23">
        <v>317.36</v>
      </c>
      <c r="AG23">
        <v>318.01</v>
      </c>
      <c r="AH23">
        <v>268.68</v>
      </c>
      <c r="AI23">
        <v>274.02</v>
      </c>
      <c r="AJ23">
        <v>93182600</v>
      </c>
      <c r="AK23">
        <v>4970190000</v>
      </c>
      <c r="AL23">
        <v>0.93573200000000001</v>
      </c>
      <c r="AM23">
        <v>0.93573200000000001</v>
      </c>
      <c r="AN23">
        <v>0.77611699999999995</v>
      </c>
      <c r="AO23">
        <v>0.77649100000000004</v>
      </c>
      <c r="AP23">
        <v>47194000</v>
      </c>
      <c r="AQ23">
        <v>8421590000</v>
      </c>
      <c r="AR23">
        <v>168.86</v>
      </c>
      <c r="AS23">
        <v>173.75</v>
      </c>
      <c r="AT23">
        <v>140.13</v>
      </c>
      <c r="AU23">
        <v>146.28</v>
      </c>
      <c r="AV23">
        <v>670295000</v>
      </c>
      <c r="AW23">
        <v>10976100000</v>
      </c>
      <c r="AX23">
        <v>26.89</v>
      </c>
      <c r="AY23">
        <v>29.73</v>
      </c>
      <c r="AZ23">
        <v>21.97</v>
      </c>
      <c r="BA23">
        <v>22.64</v>
      </c>
      <c r="BB23">
        <v>1308300</v>
      </c>
      <c r="BC23">
        <v>34838200</v>
      </c>
      <c r="BD23">
        <v>16.89</v>
      </c>
      <c r="BE23">
        <v>17.86</v>
      </c>
      <c r="BF23">
        <v>14.67</v>
      </c>
      <c r="BG23">
        <v>14.92</v>
      </c>
      <c r="BH23">
        <v>96893300</v>
      </c>
      <c r="BI23">
        <v>1723530000</v>
      </c>
      <c r="BJ23">
        <v>43.6</v>
      </c>
      <c r="BK23">
        <v>43.64</v>
      </c>
      <c r="BL23">
        <v>36.71</v>
      </c>
      <c r="BM23">
        <v>37.33</v>
      </c>
      <c r="BN23">
        <v>275840000</v>
      </c>
      <c r="BO23">
        <v>3219350000</v>
      </c>
      <c r="BP23">
        <v>1.33</v>
      </c>
      <c r="BQ23">
        <v>1.33</v>
      </c>
      <c r="BR23">
        <v>1.1299999999999999</v>
      </c>
      <c r="BS23">
        <v>1.1399999999999999</v>
      </c>
      <c r="BT23">
        <v>1134640000</v>
      </c>
      <c r="BU23">
        <v>51452400000</v>
      </c>
      <c r="BV23">
        <v>14.87</v>
      </c>
      <c r="BW23">
        <v>14.87</v>
      </c>
      <c r="BX23">
        <v>11.76</v>
      </c>
      <c r="BY23">
        <v>11.97</v>
      </c>
      <c r="BZ23">
        <v>25695100</v>
      </c>
      <c r="CA23">
        <v>1467940000</v>
      </c>
      <c r="CB23">
        <v>8.7100000000000009</v>
      </c>
      <c r="CC23">
        <v>8.7799999999999994</v>
      </c>
      <c r="CD23">
        <v>7.52</v>
      </c>
      <c r="CE23">
        <v>7.61</v>
      </c>
      <c r="CF23">
        <v>29051000</v>
      </c>
      <c r="CG23">
        <v>870974000</v>
      </c>
      <c r="CH23">
        <f>IFERROR(VLOOKUP($A23,vix_cboe!$A$1:$E3615,2,FALSE),"NA")</f>
        <v>13.93</v>
      </c>
      <c r="CI23">
        <f>IFERROR(VLOOKUP($A23,vix_cboe!$A$1:$E3615,3,FALSE),"NA")</f>
        <v>15.42</v>
      </c>
      <c r="CJ23">
        <f>IFERROR(VLOOKUP($A23,vix_cboe!$A$1:$E3615,4,FALSE),"NA")</f>
        <v>13.88</v>
      </c>
      <c r="CK23">
        <f>IFERROR(VLOOKUP($A23,vix_cboe!$A$1:$E3615,5,FALSE),"NA")</f>
        <v>14.79</v>
      </c>
      <c r="CL23" s="5">
        <f>IFERROR(VLOOKUP($A23,gold_gold.org!$A$1:$G$10247,2,FALSE),"NA")</f>
        <v>1344.9</v>
      </c>
      <c r="CM23" s="5">
        <f>IFERROR(VLOOKUP($A23,gold_gold.org!$A$1:$G$10247,3,FALSE),"NA")</f>
        <v>1083.59187</v>
      </c>
      <c r="CN23" s="5">
        <f>IFERROR(VLOOKUP($A23,gold_gold.org!$A$1:$G$10247,4,FALSE),"NA")</f>
        <v>146338.55509000001</v>
      </c>
      <c r="CO23" s="5">
        <f>IFERROR(VLOOKUP($A23,gold_gold.org!$A$1:$G$10247,5,FALSE),"NA")</f>
        <v>952.68156999999997</v>
      </c>
      <c r="CP23">
        <f>IFERROR(VLOOKUP($A23,crude_oil_eia!$A$1:$C$8255,2,FALSE),"NA")</f>
        <v>64.64</v>
      </c>
      <c r="CQ23">
        <f>IFERROR(VLOOKUP($A23,crude_oil_eia!$A$1:$C$8255,3,FALSE),"NA")</f>
        <v>67.78</v>
      </c>
      <c r="CR23">
        <f>IFERROR(VLOOKUP($A23,dji_yahoo!$A$1:$G$1214,2,FALSE),"NA")</f>
        <v>26198.449218999998</v>
      </c>
      <c r="CS23">
        <f>IFERROR(VLOOKUP($A23,dji_yahoo!$A$1:$G$1214,3,FALSE),"NA")</f>
        <v>26256.990234000001</v>
      </c>
      <c r="CT23">
        <f>IFERROR(VLOOKUP($A23,dji_yahoo!$A$1:$G$1214,4,FALSE),"NA")</f>
        <v>26028.419922000001</v>
      </c>
      <c r="CU23">
        <f>IFERROR(VLOOKUP($A23,dji_yahoo!$A$1:$G$1214,5,FALSE),"NA")</f>
        <v>26076.890625</v>
      </c>
      <c r="CV23">
        <f>IFERROR(VLOOKUP($A23,dji_yahoo!$A$1:$G$1214,7,FALSE),"NA")</f>
        <v>448330000</v>
      </c>
      <c r="CW23" s="5">
        <f>IFERROR(VLOOKUP($A23,nasdaq_yahoo!$A$1:$G$1249,2,FALSE),"NA")</f>
        <v>7388.8901370000003</v>
      </c>
      <c r="CX23" s="5">
        <f>IFERROR(VLOOKUP($A23,nasdaq_yahoo!$A$1:$G$1249,3,FALSE),"NA")</f>
        <v>7433.6499020000001</v>
      </c>
      <c r="CY23" s="5">
        <f>IFERROR(VLOOKUP($A23,nasdaq_yahoo!$A$1:$G$1249,4,FALSE),"NA")</f>
        <v>7373.9902339999999</v>
      </c>
      <c r="CZ23" s="5">
        <f>IFERROR(VLOOKUP($A23,nasdaq_yahoo!$A$1:$G$1249,5,FALSE),"NA")</f>
        <v>7402.4799800000001</v>
      </c>
      <c r="DA23" s="6">
        <f>IFERROR(VLOOKUP($A23,nasdaq_yahoo!$A$1:$G$1249,7,FALSE),"NA")</f>
        <v>2163980000</v>
      </c>
      <c r="DB23" s="5">
        <f>IFERROR(VLOOKUP($A23,USEPUINDXD!$A$1:$B$1827,2,FALSE),"NA")</f>
        <v>68.45</v>
      </c>
    </row>
    <row r="24" spans="1:106">
      <c r="A24" s="1">
        <v>43129</v>
      </c>
      <c r="B24">
        <v>11755.5</v>
      </c>
      <c r="C24">
        <v>11875.6</v>
      </c>
      <c r="D24">
        <v>11179.2</v>
      </c>
      <c r="E24">
        <v>11296.4</v>
      </c>
      <c r="F24">
        <v>7107360000</v>
      </c>
      <c r="G24" s="2">
        <v>197871000000</v>
      </c>
      <c r="H24">
        <v>811.84</v>
      </c>
      <c r="I24">
        <v>818.31</v>
      </c>
      <c r="J24">
        <v>747.13</v>
      </c>
      <c r="K24">
        <v>767.69</v>
      </c>
      <c r="L24">
        <v>114750000</v>
      </c>
      <c r="M24">
        <v>6369620000</v>
      </c>
      <c r="N24">
        <v>1246.7</v>
      </c>
      <c r="O24">
        <v>1256.7</v>
      </c>
      <c r="P24">
        <v>1169.08</v>
      </c>
      <c r="Q24">
        <v>1182.3599999999999</v>
      </c>
      <c r="R24">
        <v>3715080000</v>
      </c>
      <c r="S24" s="2">
        <v>121269000000</v>
      </c>
      <c r="T24">
        <v>2.52</v>
      </c>
      <c r="U24">
        <v>2.58</v>
      </c>
      <c r="V24">
        <v>2.4</v>
      </c>
      <c r="W24">
        <v>2.58</v>
      </c>
      <c r="X24">
        <v>60210600</v>
      </c>
      <c r="Y24">
        <v>7007530000</v>
      </c>
      <c r="Z24">
        <v>193.75</v>
      </c>
      <c r="AA24">
        <v>194.39</v>
      </c>
      <c r="AB24">
        <v>179.23</v>
      </c>
      <c r="AC24">
        <v>181.66</v>
      </c>
      <c r="AD24">
        <v>303561000</v>
      </c>
      <c r="AE24">
        <v>10649800000</v>
      </c>
      <c r="AF24">
        <v>331.77</v>
      </c>
      <c r="AG24">
        <v>336.69</v>
      </c>
      <c r="AH24">
        <v>314.05</v>
      </c>
      <c r="AI24">
        <v>316.63</v>
      </c>
      <c r="AJ24">
        <v>55323000</v>
      </c>
      <c r="AK24">
        <v>5194670000</v>
      </c>
      <c r="AL24">
        <v>1.03</v>
      </c>
      <c r="AM24">
        <v>1.03</v>
      </c>
      <c r="AN24">
        <v>0.92362900000000003</v>
      </c>
      <c r="AO24">
        <v>0.93543100000000001</v>
      </c>
      <c r="AP24">
        <v>47381700</v>
      </c>
      <c r="AQ24">
        <v>9253430000</v>
      </c>
      <c r="AR24">
        <v>152.08000000000001</v>
      </c>
      <c r="AS24">
        <v>168.14</v>
      </c>
      <c r="AT24">
        <v>151.46</v>
      </c>
      <c r="AU24">
        <v>168.14</v>
      </c>
      <c r="AV24">
        <v>602514000</v>
      </c>
      <c r="AW24">
        <v>9885260000</v>
      </c>
      <c r="AX24">
        <v>29.62</v>
      </c>
      <c r="AY24">
        <v>29.72</v>
      </c>
      <c r="AZ24">
        <v>26.55</v>
      </c>
      <c r="BA24">
        <v>26.88</v>
      </c>
      <c r="BB24">
        <v>244029</v>
      </c>
      <c r="BC24">
        <v>38386000</v>
      </c>
      <c r="BD24">
        <v>17.149999999999999</v>
      </c>
      <c r="BE24">
        <v>17.350000000000001</v>
      </c>
      <c r="BF24">
        <v>16.04</v>
      </c>
      <c r="BG24">
        <v>16.91</v>
      </c>
      <c r="BH24">
        <v>46635600</v>
      </c>
      <c r="BI24">
        <v>1750090000</v>
      </c>
      <c r="BJ24">
        <v>43.84</v>
      </c>
      <c r="BK24">
        <v>45.51</v>
      </c>
      <c r="BL24">
        <v>42.33</v>
      </c>
      <c r="BM24">
        <v>43.41</v>
      </c>
      <c r="BN24">
        <v>412998000</v>
      </c>
      <c r="BO24">
        <v>3236940000</v>
      </c>
      <c r="BP24">
        <v>1.4</v>
      </c>
      <c r="BQ24">
        <v>1.41</v>
      </c>
      <c r="BR24">
        <v>1.3</v>
      </c>
      <c r="BS24">
        <v>1.32</v>
      </c>
      <c r="BT24">
        <v>1073680000</v>
      </c>
      <c r="BU24">
        <v>54204300000</v>
      </c>
      <c r="BV24">
        <v>14.62</v>
      </c>
      <c r="BW24">
        <v>14.9</v>
      </c>
      <c r="BX24">
        <v>13.73</v>
      </c>
      <c r="BY24">
        <v>14.82</v>
      </c>
      <c r="BZ24">
        <v>29743800</v>
      </c>
      <c r="CA24">
        <v>1443430000</v>
      </c>
      <c r="CB24">
        <v>9.19</v>
      </c>
      <c r="CC24">
        <v>9.3000000000000007</v>
      </c>
      <c r="CD24">
        <v>8.5399999999999991</v>
      </c>
      <c r="CE24">
        <v>8.7100000000000009</v>
      </c>
      <c r="CF24">
        <v>33554900</v>
      </c>
      <c r="CG24">
        <v>918718000</v>
      </c>
      <c r="CH24">
        <f>IFERROR(VLOOKUP($A24,vix_cboe!$A$1:$E3616,2,FALSE),"NA")</f>
        <v>11.71</v>
      </c>
      <c r="CI24">
        <f>IFERROR(VLOOKUP($A24,vix_cboe!$A$1:$E3616,3,FALSE),"NA")</f>
        <v>13.84</v>
      </c>
      <c r="CJ24">
        <f>IFERROR(VLOOKUP($A24,vix_cboe!$A$1:$E3616,4,FALSE),"NA")</f>
        <v>11.68</v>
      </c>
      <c r="CK24">
        <f>IFERROR(VLOOKUP($A24,vix_cboe!$A$1:$E3616,5,FALSE),"NA")</f>
        <v>13.84</v>
      </c>
      <c r="CL24" s="5">
        <f>IFERROR(VLOOKUP($A24,gold_gold.org!$A$1:$G$10247,2,FALSE),"NA")</f>
        <v>1343.85</v>
      </c>
      <c r="CM24" s="5">
        <f>IFERROR(VLOOKUP($A24,gold_gold.org!$A$1:$G$10247,3,FALSE),"NA")</f>
        <v>1087.56592</v>
      </c>
      <c r="CN24" s="5">
        <f>IFERROR(VLOOKUP($A24,gold_gold.org!$A$1:$G$10247,4,FALSE),"NA")</f>
        <v>146519.94789000001</v>
      </c>
      <c r="CO24" s="5">
        <f>IFERROR(VLOOKUP($A24,gold_gold.org!$A$1:$G$10247,5,FALSE),"NA")</f>
        <v>955.55916999999999</v>
      </c>
      <c r="CP24">
        <f>IFERROR(VLOOKUP($A24,crude_oil_eia!$A$1:$C$8255,2,FALSE),"NA")</f>
        <v>65.709999999999994</v>
      </c>
      <c r="CQ24">
        <f>IFERROR(VLOOKUP($A24,crude_oil_eia!$A$1:$C$8255,3,FALSE),"NA")</f>
        <v>68.41</v>
      </c>
      <c r="CR24">
        <f>IFERROR(VLOOKUP($A24,dji_yahoo!$A$1:$G$1214,2,FALSE),"NA")</f>
        <v>26584.279297000001</v>
      </c>
      <c r="CS24">
        <f>IFERROR(VLOOKUP($A24,dji_yahoo!$A$1:$G$1214,3,FALSE),"NA")</f>
        <v>26608.900390999999</v>
      </c>
      <c r="CT24">
        <f>IFERROR(VLOOKUP($A24,dji_yahoo!$A$1:$G$1214,4,FALSE),"NA")</f>
        <v>26435.339843999998</v>
      </c>
      <c r="CU24">
        <f>IFERROR(VLOOKUP($A24,dji_yahoo!$A$1:$G$1214,5,FALSE),"NA")</f>
        <v>26439.480468999998</v>
      </c>
      <c r="CV24">
        <f>IFERROR(VLOOKUP($A24,dji_yahoo!$A$1:$G$1214,7,FALSE),"NA")</f>
        <v>421000000</v>
      </c>
      <c r="CW24" s="5">
        <f>IFERROR(VLOOKUP($A24,nasdaq_yahoo!$A$1:$G$1249,2,FALSE),"NA")</f>
        <v>7484.4702150000003</v>
      </c>
      <c r="CX24" s="5">
        <f>IFERROR(VLOOKUP($A24,nasdaq_yahoo!$A$1:$G$1249,3,FALSE),"NA")</f>
        <v>7500.6098629999997</v>
      </c>
      <c r="CY24" s="5">
        <f>IFERROR(VLOOKUP($A24,nasdaq_yahoo!$A$1:$G$1249,4,FALSE),"NA")</f>
        <v>7455.5498049999997</v>
      </c>
      <c r="CZ24" s="5">
        <f>IFERROR(VLOOKUP($A24,nasdaq_yahoo!$A$1:$G$1249,5,FALSE),"NA")</f>
        <v>7466.5097660000001</v>
      </c>
      <c r="DA24" s="6">
        <f>IFERROR(VLOOKUP($A24,nasdaq_yahoo!$A$1:$G$1249,7,FALSE),"NA")</f>
        <v>2103380000</v>
      </c>
      <c r="DB24" s="5">
        <f>IFERROR(VLOOKUP($A24,USEPUINDXD!$A$1:$B$1827,2,FALSE),"NA")</f>
        <v>85.23</v>
      </c>
    </row>
    <row r="25" spans="1:106">
      <c r="A25" s="1">
        <v>43128</v>
      </c>
      <c r="B25">
        <v>11475.3</v>
      </c>
      <c r="C25">
        <v>12040.3</v>
      </c>
      <c r="D25">
        <v>11475.3</v>
      </c>
      <c r="E25">
        <v>11786.3</v>
      </c>
      <c r="F25">
        <v>8350360000</v>
      </c>
      <c r="G25" s="2">
        <v>193133000000</v>
      </c>
      <c r="H25">
        <v>777.05</v>
      </c>
      <c r="I25">
        <v>815.91</v>
      </c>
      <c r="J25">
        <v>767.28</v>
      </c>
      <c r="K25">
        <v>812.24</v>
      </c>
      <c r="L25">
        <v>122949000</v>
      </c>
      <c r="M25">
        <v>6095130000</v>
      </c>
      <c r="N25">
        <v>1111.78</v>
      </c>
      <c r="O25">
        <v>1257.77</v>
      </c>
      <c r="P25">
        <v>1111.78</v>
      </c>
      <c r="Q25">
        <v>1246.01</v>
      </c>
      <c r="R25">
        <v>5372330000</v>
      </c>
      <c r="S25" s="2">
        <v>108122000000</v>
      </c>
      <c r="T25">
        <v>2.46</v>
      </c>
      <c r="U25">
        <v>2.56</v>
      </c>
      <c r="V25">
        <v>2.46</v>
      </c>
      <c r="W25">
        <v>2.52</v>
      </c>
      <c r="X25">
        <v>47752200</v>
      </c>
      <c r="Y25">
        <v>6830550000</v>
      </c>
      <c r="Z25">
        <v>181.42</v>
      </c>
      <c r="AA25">
        <v>194.68</v>
      </c>
      <c r="AB25">
        <v>181.42</v>
      </c>
      <c r="AC25">
        <v>193.87</v>
      </c>
      <c r="AD25">
        <v>363515000</v>
      </c>
      <c r="AE25">
        <v>9969420000</v>
      </c>
      <c r="AF25">
        <v>322.95999999999998</v>
      </c>
      <c r="AG25">
        <v>337.16</v>
      </c>
      <c r="AH25">
        <v>322.95999999999998</v>
      </c>
      <c r="AI25">
        <v>332.17</v>
      </c>
      <c r="AJ25">
        <v>75700900</v>
      </c>
      <c r="AK25">
        <v>5055340000</v>
      </c>
      <c r="AL25">
        <v>1.06</v>
      </c>
      <c r="AM25">
        <v>1.06</v>
      </c>
      <c r="AN25">
        <v>1.01</v>
      </c>
      <c r="AO25">
        <v>1.03</v>
      </c>
      <c r="AP25">
        <v>83612400</v>
      </c>
      <c r="AQ25">
        <v>9506630000</v>
      </c>
      <c r="AR25">
        <v>140.37</v>
      </c>
      <c r="AS25">
        <v>153.61000000000001</v>
      </c>
      <c r="AT25">
        <v>140.37</v>
      </c>
      <c r="AU25">
        <v>152.16</v>
      </c>
      <c r="AV25">
        <v>246175000</v>
      </c>
      <c r="AW25">
        <v>9124100000</v>
      </c>
      <c r="AX25">
        <v>28.89</v>
      </c>
      <c r="AY25">
        <v>30.4</v>
      </c>
      <c r="AZ25">
        <v>27.57</v>
      </c>
      <c r="BA25">
        <v>29.65</v>
      </c>
      <c r="BB25">
        <v>653506</v>
      </c>
      <c r="BC25">
        <v>37431100</v>
      </c>
      <c r="BD25">
        <v>16.059999999999999</v>
      </c>
      <c r="BE25">
        <v>17.29</v>
      </c>
      <c r="BF25">
        <v>15.77</v>
      </c>
      <c r="BG25">
        <v>17.09</v>
      </c>
      <c r="BH25">
        <v>83798900</v>
      </c>
      <c r="BI25">
        <v>1638530000</v>
      </c>
      <c r="BJ25">
        <v>39.74</v>
      </c>
      <c r="BK25">
        <v>44.08</v>
      </c>
      <c r="BL25">
        <v>39.74</v>
      </c>
      <c r="BM25">
        <v>43.76</v>
      </c>
      <c r="BN25">
        <v>346952000</v>
      </c>
      <c r="BO25">
        <v>2934440000</v>
      </c>
      <c r="BP25">
        <v>1.22</v>
      </c>
      <c r="BQ25">
        <v>1.44</v>
      </c>
      <c r="BR25">
        <v>1.22</v>
      </c>
      <c r="BS25">
        <v>1.4</v>
      </c>
      <c r="BT25">
        <v>1327360000</v>
      </c>
      <c r="BU25">
        <v>47412500000</v>
      </c>
      <c r="BV25">
        <v>14.45</v>
      </c>
      <c r="BW25">
        <v>15.16</v>
      </c>
      <c r="BX25">
        <v>14.21</v>
      </c>
      <c r="BY25">
        <v>14.64</v>
      </c>
      <c r="BZ25">
        <v>34283400</v>
      </c>
      <c r="CA25">
        <v>1426250000</v>
      </c>
      <c r="CB25">
        <v>9.17</v>
      </c>
      <c r="CC25">
        <v>9.5299999999999994</v>
      </c>
      <c r="CD25">
        <v>9.02</v>
      </c>
      <c r="CE25">
        <v>9.1999999999999993</v>
      </c>
      <c r="CF25">
        <v>34527300</v>
      </c>
      <c r="CG25">
        <v>916626000</v>
      </c>
      <c r="CH25" t="str">
        <f>IFERROR(VLOOKUP($A25,vix_cboe!$A$1:$E3617,2,FALSE),"NA")</f>
        <v>NA</v>
      </c>
      <c r="CI25" t="str">
        <f>IFERROR(VLOOKUP($A25,vix_cboe!$A$1:$E3617,3,FALSE),"NA")</f>
        <v>NA</v>
      </c>
      <c r="CJ25" t="str">
        <f>IFERROR(VLOOKUP($A25,vix_cboe!$A$1:$E3617,4,FALSE),"NA")</f>
        <v>NA</v>
      </c>
      <c r="CK25" t="str">
        <f>IFERROR(VLOOKUP($A25,vix_cboe!$A$1:$E3617,5,FALSE),"NA")</f>
        <v>NA</v>
      </c>
      <c r="CL25" s="5" t="str">
        <f>IFERROR(VLOOKUP($A25,gold_gold.org!$A$1:$G$10247,2,FALSE),"NA")</f>
        <v>NA</v>
      </c>
      <c r="CM25" s="5" t="str">
        <f>IFERROR(VLOOKUP($A25,gold_gold.org!$A$1:$G$10247,3,FALSE),"NA")</f>
        <v>NA</v>
      </c>
      <c r="CN25" s="5" t="str">
        <f>IFERROR(VLOOKUP($A25,gold_gold.org!$A$1:$G$10247,4,FALSE),"NA")</f>
        <v>NA</v>
      </c>
      <c r="CO25" s="5" t="str">
        <f>IFERROR(VLOOKUP($A25,gold_gold.org!$A$1:$G$10247,5,FALSE),"NA")</f>
        <v>NA</v>
      </c>
      <c r="CP25" t="str">
        <f>IFERROR(VLOOKUP($A25,crude_oil_eia!$A$1:$C$8255,2,FALSE),"NA")</f>
        <v>NA</v>
      </c>
      <c r="CQ25" t="str">
        <f>IFERROR(VLOOKUP($A25,crude_oil_eia!$A$1:$C$8255,3,FALSE),"NA")</f>
        <v>NA</v>
      </c>
      <c r="CR25" t="str">
        <f>IFERROR(VLOOKUP($A25,dji_yahoo!$A$1:$G$1214,2,FALSE),"NA")</f>
        <v>NA</v>
      </c>
      <c r="CS25" t="str">
        <f>IFERROR(VLOOKUP($A25,dji_yahoo!$A$1:$G$1214,3,FALSE),"NA")</f>
        <v>NA</v>
      </c>
      <c r="CT25" t="str">
        <f>IFERROR(VLOOKUP($A25,dji_yahoo!$A$1:$G$1214,4,FALSE),"NA")</f>
        <v>NA</v>
      </c>
      <c r="CU25" t="str">
        <f>IFERROR(VLOOKUP($A25,dji_yahoo!$A$1:$G$1214,5,FALSE),"NA")</f>
        <v>NA</v>
      </c>
      <c r="CV25" t="str">
        <f>IFERROR(VLOOKUP($A25,dji_yahoo!$A$1:$G$1214,7,FALSE),"NA")</f>
        <v>NA</v>
      </c>
      <c r="CW25" s="5" t="str">
        <f>IFERROR(VLOOKUP($A25,nasdaq_yahoo!$A$1:$G$1249,2,FALSE),"NA")</f>
        <v>NA</v>
      </c>
      <c r="CX25" s="5" t="str">
        <f>IFERROR(VLOOKUP($A25,nasdaq_yahoo!$A$1:$G$1249,3,FALSE),"NA")</f>
        <v>NA</v>
      </c>
      <c r="CY25" s="5" t="str">
        <f>IFERROR(VLOOKUP($A25,nasdaq_yahoo!$A$1:$G$1249,4,FALSE),"NA")</f>
        <v>NA</v>
      </c>
      <c r="CZ25" s="5" t="str">
        <f>IFERROR(VLOOKUP($A25,nasdaq_yahoo!$A$1:$G$1249,5,FALSE),"NA")</f>
        <v>NA</v>
      </c>
      <c r="DA25" s="6" t="str">
        <f>IFERROR(VLOOKUP($A25,nasdaq_yahoo!$A$1:$G$1249,7,FALSE),"NA")</f>
        <v>NA</v>
      </c>
      <c r="DB25" s="5">
        <f>IFERROR(VLOOKUP($A25,USEPUINDXD!$A$1:$B$1827,2,FALSE),"NA")</f>
        <v>105.65</v>
      </c>
    </row>
    <row r="26" spans="1:106">
      <c r="A26" s="1">
        <v>43127</v>
      </c>
      <c r="B26">
        <v>11174.9</v>
      </c>
      <c r="C26">
        <v>11614.9</v>
      </c>
      <c r="D26">
        <v>10989.2</v>
      </c>
      <c r="E26">
        <v>11440.7</v>
      </c>
      <c r="F26">
        <v>7583270000</v>
      </c>
      <c r="G26" s="2">
        <v>188054000000</v>
      </c>
      <c r="H26">
        <v>782.87</v>
      </c>
      <c r="I26">
        <v>788.67</v>
      </c>
      <c r="J26">
        <v>753.37</v>
      </c>
      <c r="K26">
        <v>773.84</v>
      </c>
      <c r="L26">
        <v>115618000</v>
      </c>
      <c r="M26">
        <v>6139280000</v>
      </c>
      <c r="N26">
        <v>1055.75</v>
      </c>
      <c r="O26">
        <v>1121.98</v>
      </c>
      <c r="P26">
        <v>1042.1199999999999</v>
      </c>
      <c r="Q26">
        <v>1107.07</v>
      </c>
      <c r="R26">
        <v>3002870000</v>
      </c>
      <c r="S26" s="2">
        <v>102651000000</v>
      </c>
      <c r="T26">
        <v>2.38</v>
      </c>
      <c r="U26">
        <v>2.4900000000000002</v>
      </c>
      <c r="V26">
        <v>2.37</v>
      </c>
      <c r="W26">
        <v>2.4500000000000002</v>
      </c>
      <c r="X26">
        <v>43333600</v>
      </c>
      <c r="Y26">
        <v>6607670000</v>
      </c>
      <c r="Z26">
        <v>176.66</v>
      </c>
      <c r="AA26">
        <v>183.15</v>
      </c>
      <c r="AB26">
        <v>174.88</v>
      </c>
      <c r="AC26">
        <v>180.89</v>
      </c>
      <c r="AD26">
        <v>291633000</v>
      </c>
      <c r="AE26">
        <v>9705020000</v>
      </c>
      <c r="AF26">
        <v>325.31</v>
      </c>
      <c r="AG26">
        <v>332.83</v>
      </c>
      <c r="AH26">
        <v>310.44</v>
      </c>
      <c r="AI26">
        <v>321.36</v>
      </c>
      <c r="AJ26">
        <v>66614100</v>
      </c>
      <c r="AK26">
        <v>5090880000</v>
      </c>
      <c r="AL26">
        <v>0.84323400000000004</v>
      </c>
      <c r="AM26">
        <v>1.1100000000000001</v>
      </c>
      <c r="AN26">
        <v>0.81719200000000003</v>
      </c>
      <c r="AO26">
        <v>1.06</v>
      </c>
      <c r="AP26">
        <v>237529000</v>
      </c>
      <c r="AQ26">
        <v>7589110000</v>
      </c>
      <c r="AR26">
        <v>138.13999999999999</v>
      </c>
      <c r="AS26">
        <v>142.07</v>
      </c>
      <c r="AT26">
        <v>134.35</v>
      </c>
      <c r="AU26">
        <v>140.19999999999999</v>
      </c>
      <c r="AV26">
        <v>207868000</v>
      </c>
      <c r="AW26">
        <v>8979150000</v>
      </c>
      <c r="AX26">
        <v>26.56</v>
      </c>
      <c r="AY26">
        <v>32.78</v>
      </c>
      <c r="AZ26">
        <v>25.18</v>
      </c>
      <c r="BA26">
        <v>28.68</v>
      </c>
      <c r="BB26">
        <v>2537640</v>
      </c>
      <c r="BC26">
        <v>34417900</v>
      </c>
      <c r="BD26">
        <v>16.600000000000001</v>
      </c>
      <c r="BE26">
        <v>16.77</v>
      </c>
      <c r="BF26">
        <v>15.79</v>
      </c>
      <c r="BG26">
        <v>15.98</v>
      </c>
      <c r="BH26">
        <v>99130000</v>
      </c>
      <c r="BI26">
        <v>1693910000</v>
      </c>
      <c r="BJ26">
        <v>39.770000000000003</v>
      </c>
      <c r="BK26">
        <v>40.479999999999997</v>
      </c>
      <c r="BL26">
        <v>38.15</v>
      </c>
      <c r="BM26">
        <v>39.58</v>
      </c>
      <c r="BN26">
        <v>228016000</v>
      </c>
      <c r="BO26">
        <v>2936640000</v>
      </c>
      <c r="BP26">
        <v>1.22</v>
      </c>
      <c r="BQ26">
        <v>1.24</v>
      </c>
      <c r="BR26">
        <v>1.19</v>
      </c>
      <c r="BS26">
        <v>1.22</v>
      </c>
      <c r="BT26">
        <v>689101000</v>
      </c>
      <c r="BU26">
        <v>47180200000</v>
      </c>
      <c r="BV26">
        <v>13.46</v>
      </c>
      <c r="BW26">
        <v>15.39</v>
      </c>
      <c r="BX26">
        <v>13.18</v>
      </c>
      <c r="BY26">
        <v>14.42</v>
      </c>
      <c r="BZ26">
        <v>117059000</v>
      </c>
      <c r="CA26">
        <v>1329110000</v>
      </c>
      <c r="CB26">
        <v>8.9499999999999993</v>
      </c>
      <c r="CC26">
        <v>9.4600000000000009</v>
      </c>
      <c r="CD26">
        <v>8.86</v>
      </c>
      <c r="CE26">
        <v>9.11</v>
      </c>
      <c r="CF26">
        <v>39528900</v>
      </c>
      <c r="CG26">
        <v>894906000</v>
      </c>
      <c r="CH26" t="str">
        <f>IFERROR(VLOOKUP($A26,vix_cboe!$A$1:$E3618,2,FALSE),"NA")</f>
        <v>NA</v>
      </c>
      <c r="CI26" t="str">
        <f>IFERROR(VLOOKUP($A26,vix_cboe!$A$1:$E3618,3,FALSE),"NA")</f>
        <v>NA</v>
      </c>
      <c r="CJ26" t="str">
        <f>IFERROR(VLOOKUP($A26,vix_cboe!$A$1:$E3618,4,FALSE),"NA")</f>
        <v>NA</v>
      </c>
      <c r="CK26" t="str">
        <f>IFERROR(VLOOKUP($A26,vix_cboe!$A$1:$E3618,5,FALSE),"NA")</f>
        <v>NA</v>
      </c>
      <c r="CL26" s="5" t="str">
        <f>IFERROR(VLOOKUP($A26,gold_gold.org!$A$1:$G$10247,2,FALSE),"NA")</f>
        <v>NA</v>
      </c>
      <c r="CM26" s="5" t="str">
        <f>IFERROR(VLOOKUP($A26,gold_gold.org!$A$1:$G$10247,3,FALSE),"NA")</f>
        <v>NA</v>
      </c>
      <c r="CN26" s="5" t="str">
        <f>IFERROR(VLOOKUP($A26,gold_gold.org!$A$1:$G$10247,4,FALSE),"NA")</f>
        <v>NA</v>
      </c>
      <c r="CO26" s="5" t="str">
        <f>IFERROR(VLOOKUP($A26,gold_gold.org!$A$1:$G$10247,5,FALSE),"NA")</f>
        <v>NA</v>
      </c>
      <c r="CP26" t="str">
        <f>IFERROR(VLOOKUP($A26,crude_oil_eia!$A$1:$C$8255,2,FALSE),"NA")</f>
        <v>NA</v>
      </c>
      <c r="CQ26" t="str">
        <f>IFERROR(VLOOKUP($A26,crude_oil_eia!$A$1:$C$8255,3,FALSE),"NA")</f>
        <v>NA</v>
      </c>
      <c r="CR26" t="str">
        <f>IFERROR(VLOOKUP($A26,dji_yahoo!$A$1:$G$1214,2,FALSE),"NA")</f>
        <v>NA</v>
      </c>
      <c r="CS26" t="str">
        <f>IFERROR(VLOOKUP($A26,dji_yahoo!$A$1:$G$1214,3,FALSE),"NA")</f>
        <v>NA</v>
      </c>
      <c r="CT26" t="str">
        <f>IFERROR(VLOOKUP($A26,dji_yahoo!$A$1:$G$1214,4,FALSE),"NA")</f>
        <v>NA</v>
      </c>
      <c r="CU26" t="str">
        <f>IFERROR(VLOOKUP($A26,dji_yahoo!$A$1:$G$1214,5,FALSE),"NA")</f>
        <v>NA</v>
      </c>
      <c r="CV26" t="str">
        <f>IFERROR(VLOOKUP($A26,dji_yahoo!$A$1:$G$1214,7,FALSE),"NA")</f>
        <v>NA</v>
      </c>
      <c r="CW26" s="5" t="str">
        <f>IFERROR(VLOOKUP($A26,nasdaq_yahoo!$A$1:$G$1249,2,FALSE),"NA")</f>
        <v>NA</v>
      </c>
      <c r="CX26" s="5" t="str">
        <f>IFERROR(VLOOKUP($A26,nasdaq_yahoo!$A$1:$G$1249,3,FALSE),"NA")</f>
        <v>NA</v>
      </c>
      <c r="CY26" s="5" t="str">
        <f>IFERROR(VLOOKUP($A26,nasdaq_yahoo!$A$1:$G$1249,4,FALSE),"NA")</f>
        <v>NA</v>
      </c>
      <c r="CZ26" s="5" t="str">
        <f>IFERROR(VLOOKUP($A26,nasdaq_yahoo!$A$1:$G$1249,5,FALSE),"NA")</f>
        <v>NA</v>
      </c>
      <c r="DA26" s="6" t="str">
        <f>IFERROR(VLOOKUP($A26,nasdaq_yahoo!$A$1:$G$1249,7,FALSE),"NA")</f>
        <v>NA</v>
      </c>
      <c r="DB26" s="5">
        <f>IFERROR(VLOOKUP($A26,USEPUINDXD!$A$1:$B$1827,2,FALSE),"NA")</f>
        <v>109.21</v>
      </c>
    </row>
    <row r="27" spans="1:106">
      <c r="A27" s="1">
        <v>43126</v>
      </c>
      <c r="B27">
        <v>11256</v>
      </c>
      <c r="C27">
        <v>11656.7</v>
      </c>
      <c r="D27">
        <v>10470.299999999999</v>
      </c>
      <c r="E27">
        <v>11171.4</v>
      </c>
      <c r="F27">
        <v>9746200000</v>
      </c>
      <c r="G27" s="2">
        <v>189398000000</v>
      </c>
      <c r="H27">
        <v>793.92</v>
      </c>
      <c r="I27">
        <v>815.83</v>
      </c>
      <c r="J27">
        <v>741.85</v>
      </c>
      <c r="K27">
        <v>782.41</v>
      </c>
      <c r="L27">
        <v>100517000</v>
      </c>
      <c r="M27">
        <v>6224310000</v>
      </c>
      <c r="N27">
        <v>1052.7</v>
      </c>
      <c r="O27">
        <v>1080.5999999999999</v>
      </c>
      <c r="P27">
        <v>996.78</v>
      </c>
      <c r="Q27">
        <v>1055.17</v>
      </c>
      <c r="R27">
        <v>3617690000</v>
      </c>
      <c r="S27" s="2">
        <v>102334000000</v>
      </c>
      <c r="T27">
        <v>2.36</v>
      </c>
      <c r="U27">
        <v>2.4500000000000002</v>
      </c>
      <c r="V27">
        <v>2.2000000000000002</v>
      </c>
      <c r="W27">
        <v>2.37</v>
      </c>
      <c r="X27">
        <v>62216500</v>
      </c>
      <c r="Y27">
        <v>6558110000</v>
      </c>
      <c r="Z27">
        <v>179.82</v>
      </c>
      <c r="AA27">
        <v>182.89</v>
      </c>
      <c r="AB27">
        <v>167.08</v>
      </c>
      <c r="AC27">
        <v>176.73</v>
      </c>
      <c r="AD27">
        <v>375477000</v>
      </c>
      <c r="AE27">
        <v>9875590000</v>
      </c>
      <c r="AF27">
        <v>316.60000000000002</v>
      </c>
      <c r="AG27">
        <v>328.78</v>
      </c>
      <c r="AH27">
        <v>292.48</v>
      </c>
      <c r="AI27">
        <v>323.69</v>
      </c>
      <c r="AJ27">
        <v>91052800</v>
      </c>
      <c r="AK27">
        <v>4953260000</v>
      </c>
      <c r="AL27">
        <v>0.94493099999999997</v>
      </c>
      <c r="AM27">
        <v>1.02</v>
      </c>
      <c r="AN27">
        <v>0.76560899999999998</v>
      </c>
      <c r="AO27">
        <v>0.839974</v>
      </c>
      <c r="AP27">
        <v>174749000</v>
      </c>
      <c r="AQ27">
        <v>8504380000</v>
      </c>
      <c r="AR27">
        <v>137.75</v>
      </c>
      <c r="AS27">
        <v>141.13</v>
      </c>
      <c r="AT27">
        <v>126.53</v>
      </c>
      <c r="AU27">
        <v>137.88999999999999</v>
      </c>
      <c r="AV27">
        <v>324067000</v>
      </c>
      <c r="AW27">
        <v>8953600000</v>
      </c>
      <c r="AX27">
        <v>27.79</v>
      </c>
      <c r="AY27">
        <v>28.39</v>
      </c>
      <c r="AZ27">
        <v>25.32</v>
      </c>
      <c r="BA27">
        <v>26.59</v>
      </c>
      <c r="BB27">
        <v>225736</v>
      </c>
      <c r="BC27">
        <v>36013400</v>
      </c>
      <c r="BD27">
        <v>17.93</v>
      </c>
      <c r="BE27">
        <v>18.579999999999998</v>
      </c>
      <c r="BF27">
        <v>14.93</v>
      </c>
      <c r="BG27">
        <v>16.579999999999998</v>
      </c>
      <c r="BH27">
        <v>145709000</v>
      </c>
      <c r="BI27">
        <v>1829140000</v>
      </c>
      <c r="BJ27">
        <v>40.409999999999997</v>
      </c>
      <c r="BK27">
        <v>41.73</v>
      </c>
      <c r="BL27">
        <v>35.83</v>
      </c>
      <c r="BM27">
        <v>39.700000000000003</v>
      </c>
      <c r="BN27">
        <v>378512000</v>
      </c>
      <c r="BO27">
        <v>2983480000</v>
      </c>
      <c r="BP27">
        <v>1.31</v>
      </c>
      <c r="BQ27">
        <v>1.33</v>
      </c>
      <c r="BR27">
        <v>1.1399999999999999</v>
      </c>
      <c r="BS27">
        <v>1.22</v>
      </c>
      <c r="BT27">
        <v>2037570000</v>
      </c>
      <c r="BU27">
        <v>50706400000</v>
      </c>
      <c r="BV27">
        <v>12.64</v>
      </c>
      <c r="BW27">
        <v>14.13</v>
      </c>
      <c r="BX27">
        <v>11.22</v>
      </c>
      <c r="BY27">
        <v>13.37</v>
      </c>
      <c r="BZ27">
        <v>55387300</v>
      </c>
      <c r="CA27">
        <v>1247740000</v>
      </c>
      <c r="CB27">
        <v>9.0399999999999991</v>
      </c>
      <c r="CC27">
        <v>9.36</v>
      </c>
      <c r="CD27">
        <v>8.32</v>
      </c>
      <c r="CE27">
        <v>8.9600000000000009</v>
      </c>
      <c r="CF27">
        <v>34796200</v>
      </c>
      <c r="CG27">
        <v>903952000</v>
      </c>
      <c r="CH27">
        <f>IFERROR(VLOOKUP($A27,vix_cboe!$A$1:$E3619,2,FALSE),"NA")</f>
        <v>11.4</v>
      </c>
      <c r="CI27">
        <f>IFERROR(VLOOKUP($A27,vix_cboe!$A$1:$E3619,3,FALSE),"NA")</f>
        <v>11.6</v>
      </c>
      <c r="CJ27">
        <f>IFERROR(VLOOKUP($A27,vix_cboe!$A$1:$E3619,4,FALSE),"NA")</f>
        <v>11.08</v>
      </c>
      <c r="CK27">
        <f>IFERROR(VLOOKUP($A27,vix_cboe!$A$1:$E3619,5,FALSE),"NA")</f>
        <v>11.08</v>
      </c>
      <c r="CL27" s="5">
        <f>IFERROR(VLOOKUP($A27,gold_gold.org!$A$1:$G$10247,2,FALSE),"NA")</f>
        <v>1353.15</v>
      </c>
      <c r="CM27" s="5">
        <f>IFERROR(VLOOKUP($A27,gold_gold.org!$A$1:$G$10247,3,FALSE),"NA")</f>
        <v>1088.3105700000001</v>
      </c>
      <c r="CN27" s="5">
        <f>IFERROR(VLOOKUP($A27,gold_gold.org!$A$1:$G$10247,4,FALSE),"NA")</f>
        <v>146931.77058000001</v>
      </c>
      <c r="CO27" s="5">
        <f>IFERROR(VLOOKUP($A27,gold_gold.org!$A$1:$G$10247,5,FALSE),"NA")</f>
        <v>954.06488000000002</v>
      </c>
      <c r="CP27">
        <f>IFERROR(VLOOKUP($A27,crude_oil_eia!$A$1:$C$8255,2,FALSE),"NA")</f>
        <v>66.27</v>
      </c>
      <c r="CQ27">
        <f>IFERROR(VLOOKUP($A27,crude_oil_eia!$A$1:$C$8255,3,FALSE),"NA")</f>
        <v>70.08</v>
      </c>
      <c r="CR27">
        <f>IFERROR(VLOOKUP($A27,dji_yahoo!$A$1:$G$1214,2,FALSE),"NA")</f>
        <v>26466.740234000001</v>
      </c>
      <c r="CS27">
        <f>IFERROR(VLOOKUP($A27,dji_yahoo!$A$1:$G$1214,3,FALSE),"NA")</f>
        <v>26616.710938</v>
      </c>
      <c r="CT27">
        <f>IFERROR(VLOOKUP($A27,dji_yahoo!$A$1:$G$1214,4,FALSE),"NA")</f>
        <v>26425.349609000001</v>
      </c>
      <c r="CU27">
        <f>IFERROR(VLOOKUP($A27,dji_yahoo!$A$1:$G$1214,5,FALSE),"NA")</f>
        <v>26616.710938</v>
      </c>
      <c r="CV27">
        <f>IFERROR(VLOOKUP($A27,dji_yahoo!$A$1:$G$1214,7,FALSE),"NA")</f>
        <v>477780000</v>
      </c>
      <c r="CW27" s="5">
        <f>IFERROR(VLOOKUP($A27,nasdaq_yahoo!$A$1:$G$1249,2,FALSE),"NA")</f>
        <v>7448.330078</v>
      </c>
      <c r="CX27" s="5">
        <f>IFERROR(VLOOKUP($A27,nasdaq_yahoo!$A$1:$G$1249,3,FALSE),"NA")</f>
        <v>7505.7700199999999</v>
      </c>
      <c r="CY27" s="5">
        <f>IFERROR(VLOOKUP($A27,nasdaq_yahoo!$A$1:$G$1249,4,FALSE),"NA")</f>
        <v>7431.2202150000003</v>
      </c>
      <c r="CZ27" s="5">
        <f>IFERROR(VLOOKUP($A27,nasdaq_yahoo!$A$1:$G$1249,5,FALSE),"NA")</f>
        <v>7505.7700199999999</v>
      </c>
      <c r="DA27" s="6">
        <f>IFERROR(VLOOKUP($A27,nasdaq_yahoo!$A$1:$G$1249,7,FALSE),"NA")</f>
        <v>2059010000</v>
      </c>
      <c r="DB27" s="5">
        <f>IFERROR(VLOOKUP($A27,USEPUINDXD!$A$1:$B$1827,2,FALSE),"NA")</f>
        <v>110</v>
      </c>
    </row>
    <row r="28" spans="1:106">
      <c r="A28" s="1">
        <v>43125</v>
      </c>
      <c r="B28">
        <v>11421.7</v>
      </c>
      <c r="C28">
        <v>11785.7</v>
      </c>
      <c r="D28">
        <v>11057.4</v>
      </c>
      <c r="E28">
        <v>11259.4</v>
      </c>
      <c r="F28">
        <v>8873170000</v>
      </c>
      <c r="G28" s="2">
        <v>192163000000</v>
      </c>
      <c r="H28">
        <v>788.77</v>
      </c>
      <c r="I28">
        <v>819.09</v>
      </c>
      <c r="J28">
        <v>782.13</v>
      </c>
      <c r="K28">
        <v>795.65</v>
      </c>
      <c r="L28">
        <v>114378000</v>
      </c>
      <c r="M28">
        <v>6182430000</v>
      </c>
      <c r="N28">
        <v>1063.22</v>
      </c>
      <c r="O28">
        <v>1104.6600000000001</v>
      </c>
      <c r="P28">
        <v>1034.74</v>
      </c>
      <c r="Q28">
        <v>1056.03</v>
      </c>
      <c r="R28">
        <v>4050190000</v>
      </c>
      <c r="S28" s="2">
        <v>103335000000</v>
      </c>
      <c r="T28">
        <v>2.46</v>
      </c>
      <c r="U28">
        <v>2.59</v>
      </c>
      <c r="V28">
        <v>2.34</v>
      </c>
      <c r="W28">
        <v>2.37</v>
      </c>
      <c r="X28">
        <v>56586500</v>
      </c>
      <c r="Y28">
        <v>6845150000</v>
      </c>
      <c r="Z28">
        <v>181.56</v>
      </c>
      <c r="AA28">
        <v>185.42</v>
      </c>
      <c r="AB28">
        <v>176.35</v>
      </c>
      <c r="AC28">
        <v>180.27</v>
      </c>
      <c r="AD28">
        <v>363138000</v>
      </c>
      <c r="AE28">
        <v>9968750000</v>
      </c>
      <c r="AF28">
        <v>322.17</v>
      </c>
      <c r="AG28">
        <v>328</v>
      </c>
      <c r="AH28">
        <v>306.58999999999997</v>
      </c>
      <c r="AI28">
        <v>317.10000000000002</v>
      </c>
      <c r="AJ28">
        <v>76537300</v>
      </c>
      <c r="AK28">
        <v>5039370000</v>
      </c>
      <c r="AL28">
        <v>0.97338599999999997</v>
      </c>
      <c r="AM28">
        <v>1</v>
      </c>
      <c r="AN28">
        <v>0.92483099999999996</v>
      </c>
      <c r="AO28">
        <v>0.94910000000000005</v>
      </c>
      <c r="AP28">
        <v>57845600</v>
      </c>
      <c r="AQ28">
        <v>8760480000</v>
      </c>
      <c r="AR28">
        <v>138.09</v>
      </c>
      <c r="AS28">
        <v>146.94</v>
      </c>
      <c r="AT28">
        <v>134.58000000000001</v>
      </c>
      <c r="AU28">
        <v>138</v>
      </c>
      <c r="AV28">
        <v>315010000</v>
      </c>
      <c r="AW28">
        <v>8976150000</v>
      </c>
      <c r="AX28">
        <v>28.87</v>
      </c>
      <c r="AY28">
        <v>29.91</v>
      </c>
      <c r="AZ28">
        <v>25.87</v>
      </c>
      <c r="BA28">
        <v>27.87</v>
      </c>
      <c r="BB28">
        <v>390559</v>
      </c>
      <c r="BC28">
        <v>37406300</v>
      </c>
      <c r="BD28">
        <v>18.05</v>
      </c>
      <c r="BE28">
        <v>19.12</v>
      </c>
      <c r="BF28">
        <v>16.670000000000002</v>
      </c>
      <c r="BG28">
        <v>17.96</v>
      </c>
      <c r="BH28">
        <v>79337500</v>
      </c>
      <c r="BI28">
        <v>1841760000</v>
      </c>
      <c r="BJ28">
        <v>40.93</v>
      </c>
      <c r="BK28">
        <v>41.98</v>
      </c>
      <c r="BL28">
        <v>39.68</v>
      </c>
      <c r="BM28">
        <v>40.72</v>
      </c>
      <c r="BN28">
        <v>330419000</v>
      </c>
      <c r="BO28">
        <v>3021830000</v>
      </c>
      <c r="BP28">
        <v>1.36</v>
      </c>
      <c r="BQ28">
        <v>1.38</v>
      </c>
      <c r="BR28">
        <v>1.29</v>
      </c>
      <c r="BS28">
        <v>1.31</v>
      </c>
      <c r="BT28">
        <v>986068000</v>
      </c>
      <c r="BU28">
        <v>52811100000</v>
      </c>
      <c r="BV28">
        <v>12.84</v>
      </c>
      <c r="BW28">
        <v>13.14</v>
      </c>
      <c r="BX28">
        <v>12.11</v>
      </c>
      <c r="BY28">
        <v>12.68</v>
      </c>
      <c r="BZ28">
        <v>18111100</v>
      </c>
      <c r="CA28">
        <v>1267800000</v>
      </c>
      <c r="CB28">
        <v>8.92</v>
      </c>
      <c r="CC28">
        <v>9.23</v>
      </c>
      <c r="CD28">
        <v>8.7200000000000006</v>
      </c>
      <c r="CE28">
        <v>9.06</v>
      </c>
      <c r="CF28">
        <v>38346500</v>
      </c>
      <c r="CG28">
        <v>891993000</v>
      </c>
      <c r="CH28">
        <f>IFERROR(VLOOKUP($A28,vix_cboe!$A$1:$E3620,2,FALSE),"NA")</f>
        <v>11.27</v>
      </c>
      <c r="CI28">
        <f>IFERROR(VLOOKUP($A28,vix_cboe!$A$1:$E3620,3,FALSE),"NA")</f>
        <v>12.01</v>
      </c>
      <c r="CJ28">
        <f>IFERROR(VLOOKUP($A28,vix_cboe!$A$1:$E3620,4,FALSE),"NA")</f>
        <v>11.2</v>
      </c>
      <c r="CK28">
        <f>IFERROR(VLOOKUP($A28,vix_cboe!$A$1:$E3620,5,FALSE),"NA")</f>
        <v>11.58</v>
      </c>
      <c r="CL28" s="5">
        <f>IFERROR(VLOOKUP($A28,gold_gold.org!$A$1:$G$10247,2,FALSE),"NA")</f>
        <v>1354.95</v>
      </c>
      <c r="CM28" s="5">
        <f>IFERROR(VLOOKUP($A28,gold_gold.org!$A$1:$G$10247,3,FALSE),"NA")</f>
        <v>1083.7003299999999</v>
      </c>
      <c r="CN28" s="5">
        <f>IFERROR(VLOOKUP($A28,gold_gold.org!$A$1:$G$10247,4,FALSE),"NA")</f>
        <v>147276.27419</v>
      </c>
      <c r="CO28" s="5">
        <f>IFERROR(VLOOKUP($A28,gold_gold.org!$A$1:$G$10247,5,FALSE),"NA")</f>
        <v>947.35235</v>
      </c>
      <c r="CP28">
        <f>IFERROR(VLOOKUP($A28,crude_oil_eia!$A$1:$C$8255,2,FALSE),"NA")</f>
        <v>65.62</v>
      </c>
      <c r="CQ28">
        <f>IFERROR(VLOOKUP($A28,crude_oil_eia!$A$1:$C$8255,3,FALSE),"NA")</f>
        <v>71.08</v>
      </c>
      <c r="CR28">
        <f>IFERROR(VLOOKUP($A28,dji_yahoo!$A$1:$G$1214,2,FALSE),"NA")</f>
        <v>26313.060547000001</v>
      </c>
      <c r="CS28">
        <f>IFERROR(VLOOKUP($A28,dji_yahoo!$A$1:$G$1214,3,FALSE),"NA")</f>
        <v>26458.25</v>
      </c>
      <c r="CT28">
        <f>IFERROR(VLOOKUP($A28,dji_yahoo!$A$1:$G$1214,4,FALSE),"NA")</f>
        <v>26259.720702999999</v>
      </c>
      <c r="CU28">
        <f>IFERROR(VLOOKUP($A28,dji_yahoo!$A$1:$G$1214,5,FALSE),"NA")</f>
        <v>26392.789063</v>
      </c>
      <c r="CV28">
        <f>IFERROR(VLOOKUP($A28,dji_yahoo!$A$1:$G$1214,7,FALSE),"NA")</f>
        <v>401390000</v>
      </c>
      <c r="CW28" s="5">
        <f>IFERROR(VLOOKUP($A28,nasdaq_yahoo!$A$1:$G$1249,2,FALSE),"NA")</f>
        <v>7457.9501950000003</v>
      </c>
      <c r="CX28" s="5">
        <f>IFERROR(VLOOKUP($A28,nasdaq_yahoo!$A$1:$G$1249,3,FALSE),"NA")</f>
        <v>7458.5297849999997</v>
      </c>
      <c r="CY28" s="5">
        <f>IFERROR(VLOOKUP($A28,nasdaq_yahoo!$A$1:$G$1249,4,FALSE),"NA")</f>
        <v>7388.580078</v>
      </c>
      <c r="CZ28" s="5">
        <f>IFERROR(VLOOKUP($A28,nasdaq_yahoo!$A$1:$G$1249,5,FALSE),"NA")</f>
        <v>7411.1601559999999</v>
      </c>
      <c r="DA28" s="6">
        <f>IFERROR(VLOOKUP($A28,nasdaq_yahoo!$A$1:$G$1249,7,FALSE),"NA")</f>
        <v>2061450000</v>
      </c>
      <c r="DB28" s="5">
        <f>IFERROR(VLOOKUP($A28,USEPUINDXD!$A$1:$B$1827,2,FALSE),"NA")</f>
        <v>77.97</v>
      </c>
    </row>
    <row r="29" spans="1:106">
      <c r="A29" s="1">
        <v>43124</v>
      </c>
      <c r="B29">
        <v>10903.4</v>
      </c>
      <c r="C29">
        <v>11501.4</v>
      </c>
      <c r="D29">
        <v>10639.8</v>
      </c>
      <c r="E29">
        <v>11359.4</v>
      </c>
      <c r="F29">
        <v>9940990000</v>
      </c>
      <c r="G29" s="2">
        <v>183419000000</v>
      </c>
      <c r="H29">
        <v>757.11</v>
      </c>
      <c r="I29">
        <v>797.54</v>
      </c>
      <c r="J29">
        <v>734.41</v>
      </c>
      <c r="K29">
        <v>775.11</v>
      </c>
      <c r="L29">
        <v>116898000</v>
      </c>
      <c r="M29">
        <v>5932760000</v>
      </c>
      <c r="N29">
        <v>987.48</v>
      </c>
      <c r="O29">
        <v>1062.44</v>
      </c>
      <c r="P29">
        <v>965.81</v>
      </c>
      <c r="Q29">
        <v>1058.78</v>
      </c>
      <c r="R29">
        <v>3944040000</v>
      </c>
      <c r="S29">
        <v>95952700000</v>
      </c>
      <c r="T29">
        <v>2.52</v>
      </c>
      <c r="U29">
        <v>2.57</v>
      </c>
      <c r="V29">
        <v>2.37</v>
      </c>
      <c r="W29">
        <v>2.4300000000000002</v>
      </c>
      <c r="X29">
        <v>73441600</v>
      </c>
      <c r="Y29">
        <v>6998060000</v>
      </c>
      <c r="Z29">
        <v>178.43</v>
      </c>
      <c r="AA29">
        <v>186.28</v>
      </c>
      <c r="AB29">
        <v>173.72</v>
      </c>
      <c r="AC29">
        <v>179.99</v>
      </c>
      <c r="AD29">
        <v>375949000</v>
      </c>
      <c r="AE29">
        <v>9793780000</v>
      </c>
      <c r="AF29">
        <v>308.93</v>
      </c>
      <c r="AG29">
        <v>323.19</v>
      </c>
      <c r="AH29">
        <v>299.45999999999998</v>
      </c>
      <c r="AI29">
        <v>317.39999999999998</v>
      </c>
      <c r="AJ29">
        <v>92263600</v>
      </c>
      <c r="AK29">
        <v>4830950000</v>
      </c>
      <c r="AL29">
        <v>0.94721500000000003</v>
      </c>
      <c r="AM29">
        <v>0.99496499999999999</v>
      </c>
      <c r="AN29">
        <v>0.90713699999999997</v>
      </c>
      <c r="AO29">
        <v>0.96375</v>
      </c>
      <c r="AP29">
        <v>57975100</v>
      </c>
      <c r="AQ29">
        <v>8524940000</v>
      </c>
      <c r="AR29">
        <v>122.57</v>
      </c>
      <c r="AS29">
        <v>144.12</v>
      </c>
      <c r="AT29">
        <v>118.15</v>
      </c>
      <c r="AU29">
        <v>136.41</v>
      </c>
      <c r="AV29">
        <v>433360000</v>
      </c>
      <c r="AW29">
        <v>7966980000</v>
      </c>
      <c r="AX29">
        <v>27.11</v>
      </c>
      <c r="AY29">
        <v>30.32</v>
      </c>
      <c r="AZ29">
        <v>26.12</v>
      </c>
      <c r="BA29">
        <v>28.27</v>
      </c>
      <c r="BB29">
        <v>537748</v>
      </c>
      <c r="BC29">
        <v>35126400</v>
      </c>
      <c r="BD29">
        <v>16.05</v>
      </c>
      <c r="BE29">
        <v>18.5</v>
      </c>
      <c r="BF29">
        <v>15.48</v>
      </c>
      <c r="BG29">
        <v>17.850000000000001</v>
      </c>
      <c r="BH29">
        <v>72241700</v>
      </c>
      <c r="BI29">
        <v>1637570000</v>
      </c>
      <c r="BJ29">
        <v>39.049999999999997</v>
      </c>
      <c r="BK29">
        <v>42.4</v>
      </c>
      <c r="BL29">
        <v>38.25</v>
      </c>
      <c r="BM29">
        <v>40.51</v>
      </c>
      <c r="BN29">
        <v>412605000</v>
      </c>
      <c r="BO29">
        <v>2883110000</v>
      </c>
      <c r="BP29">
        <v>1.35</v>
      </c>
      <c r="BQ29">
        <v>1.42</v>
      </c>
      <c r="BR29">
        <v>1.31</v>
      </c>
      <c r="BS29">
        <v>1.36</v>
      </c>
      <c r="BT29">
        <v>1853440000</v>
      </c>
      <c r="BU29">
        <v>52380100000</v>
      </c>
      <c r="BV29">
        <v>12.37</v>
      </c>
      <c r="BW29">
        <v>13.02</v>
      </c>
      <c r="BX29">
        <v>11.94</v>
      </c>
      <c r="BY29">
        <v>12.64</v>
      </c>
      <c r="BZ29">
        <v>23016500</v>
      </c>
      <c r="CA29">
        <v>1221140000</v>
      </c>
      <c r="CB29">
        <v>8.1999999999999993</v>
      </c>
      <c r="CC29">
        <v>8.94</v>
      </c>
      <c r="CD29">
        <v>7.97</v>
      </c>
      <c r="CE29">
        <v>8.81</v>
      </c>
      <c r="CF29">
        <v>45927300</v>
      </c>
      <c r="CG29">
        <v>819666000</v>
      </c>
      <c r="CH29">
        <f>IFERROR(VLOOKUP($A29,vix_cboe!$A$1:$E3621,2,FALSE),"NA")</f>
        <v>11</v>
      </c>
      <c r="CI29">
        <f>IFERROR(VLOOKUP($A29,vix_cboe!$A$1:$E3621,3,FALSE),"NA")</f>
        <v>12.19</v>
      </c>
      <c r="CJ29">
        <f>IFERROR(VLOOKUP($A29,vix_cboe!$A$1:$E3621,4,FALSE),"NA")</f>
        <v>10.89</v>
      </c>
      <c r="CK29">
        <f>IFERROR(VLOOKUP($A29,vix_cboe!$A$1:$E3621,5,FALSE),"NA")</f>
        <v>11.47</v>
      </c>
      <c r="CL29" s="5">
        <f>IFERROR(VLOOKUP($A29,gold_gold.org!$A$1:$G$10247,2,FALSE),"NA")</f>
        <v>1353.7</v>
      </c>
      <c r="CM29" s="5">
        <f>IFERROR(VLOOKUP($A29,gold_gold.org!$A$1:$G$10247,3,FALSE),"NA")</f>
        <v>1093.2811899999999</v>
      </c>
      <c r="CN29" s="5">
        <f>IFERROR(VLOOKUP($A29,gold_gold.org!$A$1:$G$10247,4,FALSE),"NA")</f>
        <v>147796.95074999999</v>
      </c>
      <c r="CO29" s="5">
        <f>IFERROR(VLOOKUP($A29,gold_gold.org!$A$1:$G$10247,5,FALSE),"NA")</f>
        <v>951.76864</v>
      </c>
      <c r="CP29">
        <f>IFERROR(VLOOKUP($A29,crude_oil_eia!$A$1:$C$8255,2,FALSE),"NA")</f>
        <v>65.69</v>
      </c>
      <c r="CQ29">
        <f>IFERROR(VLOOKUP($A29,crude_oil_eia!$A$1:$C$8255,3,FALSE),"NA")</f>
        <v>69.91</v>
      </c>
      <c r="CR29">
        <f>IFERROR(VLOOKUP($A29,dji_yahoo!$A$1:$G$1214,2,FALSE),"NA")</f>
        <v>26282.070313</v>
      </c>
      <c r="CS29">
        <f>IFERROR(VLOOKUP($A29,dji_yahoo!$A$1:$G$1214,3,FALSE),"NA")</f>
        <v>26392.800781000002</v>
      </c>
      <c r="CT29">
        <f>IFERROR(VLOOKUP($A29,dji_yahoo!$A$1:$G$1214,4,FALSE),"NA")</f>
        <v>26106.939452999999</v>
      </c>
      <c r="CU29">
        <f>IFERROR(VLOOKUP($A29,dji_yahoo!$A$1:$G$1214,5,FALSE),"NA")</f>
        <v>26252.119140999999</v>
      </c>
      <c r="CV29">
        <f>IFERROR(VLOOKUP($A29,dji_yahoo!$A$1:$G$1214,7,FALSE),"NA")</f>
        <v>518790000</v>
      </c>
      <c r="CW29" s="5">
        <f>IFERROR(VLOOKUP($A29,nasdaq_yahoo!$A$1:$G$1249,2,FALSE),"NA")</f>
        <v>7474.1601559999999</v>
      </c>
      <c r="CX29" s="5">
        <f>IFERROR(VLOOKUP($A29,nasdaq_yahoo!$A$1:$G$1249,3,FALSE),"NA")</f>
        <v>7486.3198240000002</v>
      </c>
      <c r="CY29" s="5">
        <f>IFERROR(VLOOKUP($A29,nasdaq_yahoo!$A$1:$G$1249,4,FALSE),"NA")</f>
        <v>7376.75</v>
      </c>
      <c r="CZ29" s="5">
        <f>IFERROR(VLOOKUP($A29,nasdaq_yahoo!$A$1:$G$1249,5,FALSE),"NA")</f>
        <v>7415.0600590000004</v>
      </c>
      <c r="DA29" s="6">
        <f>IFERROR(VLOOKUP($A29,nasdaq_yahoo!$A$1:$G$1249,7,FALSE),"NA")</f>
        <v>2277010000</v>
      </c>
      <c r="DB29" s="5">
        <f>IFERROR(VLOOKUP($A29,USEPUINDXD!$A$1:$B$1827,2,FALSE),"NA")</f>
        <v>93.27</v>
      </c>
    </row>
    <row r="30" spans="1:106">
      <c r="A30" s="1">
        <v>43123</v>
      </c>
      <c r="B30">
        <v>10944.5</v>
      </c>
      <c r="C30">
        <v>11377.6</v>
      </c>
      <c r="D30">
        <v>10129.700000000001</v>
      </c>
      <c r="E30">
        <v>10868.4</v>
      </c>
      <c r="F30">
        <v>9660610000</v>
      </c>
      <c r="G30" s="2">
        <v>184087000000</v>
      </c>
      <c r="H30">
        <v>763.13</v>
      </c>
      <c r="I30">
        <v>796.99</v>
      </c>
      <c r="J30">
        <v>692.93</v>
      </c>
      <c r="K30">
        <v>757.34</v>
      </c>
      <c r="L30">
        <v>110265000</v>
      </c>
      <c r="M30">
        <v>5978460000</v>
      </c>
      <c r="N30">
        <v>1004.17</v>
      </c>
      <c r="O30">
        <v>1023.23</v>
      </c>
      <c r="P30">
        <v>920.54</v>
      </c>
      <c r="Q30">
        <v>986.23</v>
      </c>
      <c r="R30">
        <v>3556700000</v>
      </c>
      <c r="S30">
        <v>97554300000</v>
      </c>
      <c r="T30">
        <v>2.4700000000000002</v>
      </c>
      <c r="U30">
        <v>2.62</v>
      </c>
      <c r="V30">
        <v>2.2400000000000002</v>
      </c>
      <c r="W30">
        <v>2.5</v>
      </c>
      <c r="X30">
        <v>81217500</v>
      </c>
      <c r="Y30">
        <v>6861570000</v>
      </c>
      <c r="Z30">
        <v>180.28</v>
      </c>
      <c r="AA30">
        <v>186.31</v>
      </c>
      <c r="AB30">
        <v>165.73</v>
      </c>
      <c r="AC30">
        <v>177.81</v>
      </c>
      <c r="AD30">
        <v>441765000</v>
      </c>
      <c r="AE30">
        <v>9892990000</v>
      </c>
      <c r="AF30">
        <v>315.31</v>
      </c>
      <c r="AG30">
        <v>321.69</v>
      </c>
      <c r="AH30">
        <v>285.61</v>
      </c>
      <c r="AI30">
        <v>308.45999999999998</v>
      </c>
      <c r="AJ30">
        <v>116898000</v>
      </c>
      <c r="AK30">
        <v>4929480000</v>
      </c>
      <c r="AL30">
        <v>0.98709100000000005</v>
      </c>
      <c r="AM30">
        <v>1.01</v>
      </c>
      <c r="AN30">
        <v>0.87743700000000002</v>
      </c>
      <c r="AO30">
        <v>0.94238299999999997</v>
      </c>
      <c r="AP30">
        <v>67245800</v>
      </c>
      <c r="AQ30">
        <v>8883820000</v>
      </c>
      <c r="AR30">
        <v>123.37</v>
      </c>
      <c r="AS30">
        <v>129.71</v>
      </c>
      <c r="AT30">
        <v>110.18</v>
      </c>
      <c r="AU30">
        <v>121.6</v>
      </c>
      <c r="AV30">
        <v>263389000</v>
      </c>
      <c r="AW30">
        <v>8018770000</v>
      </c>
      <c r="AX30">
        <v>27.43</v>
      </c>
      <c r="AY30">
        <v>28.75</v>
      </c>
      <c r="AZ30">
        <v>24.66</v>
      </c>
      <c r="BA30">
        <v>27.12</v>
      </c>
      <c r="BB30">
        <v>341714</v>
      </c>
      <c r="BC30">
        <v>35551000</v>
      </c>
      <c r="BD30">
        <v>15.66</v>
      </c>
      <c r="BE30">
        <v>16.62</v>
      </c>
      <c r="BF30">
        <v>14.3</v>
      </c>
      <c r="BG30">
        <v>16.05</v>
      </c>
      <c r="BH30">
        <v>58931400</v>
      </c>
      <c r="BI30">
        <v>1597700000</v>
      </c>
      <c r="BJ30">
        <v>40.03</v>
      </c>
      <c r="BK30">
        <v>41.09</v>
      </c>
      <c r="BL30">
        <v>35.619999999999997</v>
      </c>
      <c r="BM30">
        <v>39.15</v>
      </c>
      <c r="BN30">
        <v>455691000</v>
      </c>
      <c r="BO30">
        <v>2955640000</v>
      </c>
      <c r="BP30">
        <v>1.35</v>
      </c>
      <c r="BQ30">
        <v>1.43</v>
      </c>
      <c r="BR30">
        <v>1.2</v>
      </c>
      <c r="BS30">
        <v>1.34</v>
      </c>
      <c r="BT30">
        <v>2977080000</v>
      </c>
      <c r="BU30">
        <v>52421300000</v>
      </c>
      <c r="BV30">
        <v>11.55</v>
      </c>
      <c r="BW30">
        <v>13.29</v>
      </c>
      <c r="BX30">
        <v>10.96</v>
      </c>
      <c r="BY30">
        <v>12.46</v>
      </c>
      <c r="BZ30">
        <v>39676300</v>
      </c>
      <c r="CA30">
        <v>1140180000</v>
      </c>
      <c r="CB30">
        <v>8.2799999999999994</v>
      </c>
      <c r="CC30">
        <v>8.57</v>
      </c>
      <c r="CD30">
        <v>7.73</v>
      </c>
      <c r="CE30">
        <v>8.1999999999999993</v>
      </c>
      <c r="CF30">
        <v>37418900</v>
      </c>
      <c r="CG30">
        <v>828237000</v>
      </c>
      <c r="CH30">
        <f>IFERROR(VLOOKUP($A30,vix_cboe!$A$1:$E3622,2,FALSE),"NA")</f>
        <v>10.77</v>
      </c>
      <c r="CI30">
        <f>IFERROR(VLOOKUP($A30,vix_cboe!$A$1:$E3622,3,FALSE),"NA")</f>
        <v>11.57</v>
      </c>
      <c r="CJ30">
        <f>IFERROR(VLOOKUP($A30,vix_cboe!$A$1:$E3622,4,FALSE),"NA")</f>
        <v>10.76</v>
      </c>
      <c r="CK30">
        <f>IFERROR(VLOOKUP($A30,vix_cboe!$A$1:$E3622,5,FALSE),"NA")</f>
        <v>11.1</v>
      </c>
      <c r="CL30" s="5">
        <f>IFERROR(VLOOKUP($A30,gold_gold.org!$A$1:$G$10247,2,FALSE),"NA")</f>
        <v>1333.4</v>
      </c>
      <c r="CM30" s="5">
        <f>IFERROR(VLOOKUP($A30,gold_gold.org!$A$1:$G$10247,3,FALSE),"NA")</f>
        <v>1084.68265</v>
      </c>
      <c r="CN30" s="5">
        <f>IFERROR(VLOOKUP($A30,gold_gold.org!$A$1:$G$10247,4,FALSE),"NA")</f>
        <v>147133.99351</v>
      </c>
      <c r="CO30" s="5">
        <f>IFERROR(VLOOKUP($A30,gold_gold.org!$A$1:$G$10247,5,FALSE),"NA")</f>
        <v>951.20605999999998</v>
      </c>
      <c r="CP30">
        <f>IFERROR(VLOOKUP($A30,crude_oil_eia!$A$1:$C$8255,2,FALSE),"NA")</f>
        <v>64.45</v>
      </c>
      <c r="CQ30">
        <f>IFERROR(VLOOKUP($A30,crude_oil_eia!$A$1:$C$8255,3,FALSE),"NA")</f>
        <v>69.81</v>
      </c>
      <c r="CR30">
        <f>IFERROR(VLOOKUP($A30,dji_yahoo!$A$1:$G$1214,2,FALSE),"NA")</f>
        <v>26214.869140999999</v>
      </c>
      <c r="CS30">
        <f>IFERROR(VLOOKUP($A30,dji_yahoo!$A$1:$G$1214,3,FALSE),"NA")</f>
        <v>26246.189452999999</v>
      </c>
      <c r="CT30">
        <f>IFERROR(VLOOKUP($A30,dji_yahoo!$A$1:$G$1214,4,FALSE),"NA")</f>
        <v>26143.900390999999</v>
      </c>
      <c r="CU30">
        <f>IFERROR(VLOOKUP($A30,dji_yahoo!$A$1:$G$1214,5,FALSE),"NA")</f>
        <v>26210.810547000001</v>
      </c>
      <c r="CV30">
        <f>IFERROR(VLOOKUP($A30,dji_yahoo!$A$1:$G$1214,7,FALSE),"NA")</f>
        <v>433490000</v>
      </c>
      <c r="CW30" s="5">
        <f>IFERROR(VLOOKUP($A30,nasdaq_yahoo!$A$1:$G$1249,2,FALSE),"NA")</f>
        <v>7424.9501950000003</v>
      </c>
      <c r="CX30" s="5">
        <f>IFERROR(VLOOKUP($A30,nasdaq_yahoo!$A$1:$G$1249,3,FALSE),"NA")</f>
        <v>7465.3901370000003</v>
      </c>
      <c r="CY30" s="5">
        <f>IFERROR(VLOOKUP($A30,nasdaq_yahoo!$A$1:$G$1249,4,FALSE),"NA")</f>
        <v>7423.1801759999998</v>
      </c>
      <c r="CZ30" s="5">
        <f>IFERROR(VLOOKUP($A30,nasdaq_yahoo!$A$1:$G$1249,5,FALSE),"NA")</f>
        <v>7460.2900390000004</v>
      </c>
      <c r="DA30" s="6">
        <f>IFERROR(VLOOKUP($A30,nasdaq_yahoo!$A$1:$G$1249,7,FALSE),"NA")</f>
        <v>2119840000</v>
      </c>
      <c r="DB30" s="5">
        <f>IFERROR(VLOOKUP($A30,USEPUINDXD!$A$1:$B$1827,2,FALSE),"NA")</f>
        <v>74.52</v>
      </c>
    </row>
    <row r="31" spans="1:106">
      <c r="A31" s="1">
        <v>43122</v>
      </c>
      <c r="B31">
        <v>11633.1</v>
      </c>
      <c r="C31">
        <v>11966.4</v>
      </c>
      <c r="D31">
        <v>10240.200000000001</v>
      </c>
      <c r="E31">
        <v>10931.4</v>
      </c>
      <c r="F31">
        <v>10537400000</v>
      </c>
      <c r="G31" s="2">
        <v>195645000000</v>
      </c>
      <c r="H31">
        <v>825.69</v>
      </c>
      <c r="I31">
        <v>847.58</v>
      </c>
      <c r="J31">
        <v>710.57</v>
      </c>
      <c r="K31">
        <v>763.2</v>
      </c>
      <c r="L31">
        <v>100651000</v>
      </c>
      <c r="M31">
        <v>6466930000</v>
      </c>
      <c r="N31">
        <v>1055.3499999999999</v>
      </c>
      <c r="O31">
        <v>1089.0999999999999</v>
      </c>
      <c r="P31">
        <v>930.74</v>
      </c>
      <c r="Q31">
        <v>1003.26</v>
      </c>
      <c r="R31">
        <v>3810100000</v>
      </c>
      <c r="S31" s="2">
        <v>102504000000</v>
      </c>
      <c r="T31">
        <v>2.78</v>
      </c>
      <c r="U31">
        <v>2.9</v>
      </c>
      <c r="V31">
        <v>2.1800000000000002</v>
      </c>
      <c r="W31">
        <v>2.4700000000000002</v>
      </c>
      <c r="X31">
        <v>125555000</v>
      </c>
      <c r="Y31">
        <v>7738110000</v>
      </c>
      <c r="Z31">
        <v>191.79</v>
      </c>
      <c r="AA31">
        <v>195.25</v>
      </c>
      <c r="AB31">
        <v>166.88</v>
      </c>
      <c r="AC31">
        <v>180.01</v>
      </c>
      <c r="AD31">
        <v>494091000</v>
      </c>
      <c r="AE31">
        <v>10521900000</v>
      </c>
      <c r="AF31">
        <v>348.91</v>
      </c>
      <c r="AG31">
        <v>356.04</v>
      </c>
      <c r="AH31">
        <v>288.79000000000002</v>
      </c>
      <c r="AI31">
        <v>315.89999999999998</v>
      </c>
      <c r="AJ31">
        <v>116893000</v>
      </c>
      <c r="AK31">
        <v>5453550000</v>
      </c>
      <c r="AL31">
        <v>1.08</v>
      </c>
      <c r="AM31">
        <v>1.1000000000000001</v>
      </c>
      <c r="AN31">
        <v>0.89992700000000003</v>
      </c>
      <c r="AO31">
        <v>0.99146500000000004</v>
      </c>
      <c r="AP31">
        <v>73947400</v>
      </c>
      <c r="AQ31">
        <v>9700910000</v>
      </c>
      <c r="AR31">
        <v>132.30000000000001</v>
      </c>
      <c r="AS31">
        <v>137.78</v>
      </c>
      <c r="AT31">
        <v>112.38</v>
      </c>
      <c r="AU31">
        <v>123.66</v>
      </c>
      <c r="AV31">
        <v>346611000</v>
      </c>
      <c r="AW31">
        <v>8599480000</v>
      </c>
      <c r="AX31">
        <v>27.34</v>
      </c>
      <c r="AY31">
        <v>30.37</v>
      </c>
      <c r="AZ31">
        <v>25.5</v>
      </c>
      <c r="BA31">
        <v>27.4</v>
      </c>
      <c r="BB31">
        <v>729378</v>
      </c>
      <c r="BC31">
        <v>35425300</v>
      </c>
      <c r="BD31">
        <v>17.14</v>
      </c>
      <c r="BE31">
        <v>17.96</v>
      </c>
      <c r="BF31">
        <v>14.22</v>
      </c>
      <c r="BG31">
        <v>15.66</v>
      </c>
      <c r="BH31">
        <v>70101200</v>
      </c>
      <c r="BI31">
        <v>1748670000</v>
      </c>
      <c r="BJ31">
        <v>43.19</v>
      </c>
      <c r="BK31">
        <v>43.95</v>
      </c>
      <c r="BL31">
        <v>36.590000000000003</v>
      </c>
      <c r="BM31">
        <v>39.97</v>
      </c>
      <c r="BN31">
        <v>665031000</v>
      </c>
      <c r="BO31">
        <v>3188600000</v>
      </c>
      <c r="BP31">
        <v>1.39</v>
      </c>
      <c r="BQ31">
        <v>1.43</v>
      </c>
      <c r="BR31">
        <v>1.1599999999999999</v>
      </c>
      <c r="BS31">
        <v>1.36</v>
      </c>
      <c r="BT31">
        <v>2642510000</v>
      </c>
      <c r="BU31">
        <v>53909800000</v>
      </c>
      <c r="BV31">
        <v>13.43</v>
      </c>
      <c r="BW31">
        <v>14.06</v>
      </c>
      <c r="BX31">
        <v>10.85</v>
      </c>
      <c r="BY31">
        <v>11.73</v>
      </c>
      <c r="BZ31">
        <v>32543500</v>
      </c>
      <c r="CA31">
        <v>1325880000</v>
      </c>
      <c r="CB31">
        <v>8.3800000000000008</v>
      </c>
      <c r="CC31">
        <v>8.65</v>
      </c>
      <c r="CD31">
        <v>7.59</v>
      </c>
      <c r="CE31">
        <v>8.3000000000000007</v>
      </c>
      <c r="CF31">
        <v>30657000</v>
      </c>
      <c r="CG31">
        <v>838233000</v>
      </c>
      <c r="CH31">
        <f>IFERROR(VLOOKUP($A31,vix_cboe!$A$1:$E3623,2,FALSE),"NA")</f>
        <v>11.59</v>
      </c>
      <c r="CI31">
        <f>IFERROR(VLOOKUP($A31,vix_cboe!$A$1:$E3623,3,FALSE),"NA")</f>
        <v>11.62</v>
      </c>
      <c r="CJ31">
        <f>IFERROR(VLOOKUP($A31,vix_cboe!$A$1:$E3623,4,FALSE),"NA")</f>
        <v>10.84</v>
      </c>
      <c r="CK31">
        <f>IFERROR(VLOOKUP($A31,vix_cboe!$A$1:$E3623,5,FALSE),"NA")</f>
        <v>11.03</v>
      </c>
      <c r="CL31" s="5">
        <f>IFERROR(VLOOKUP($A31,gold_gold.org!$A$1:$G$10247,2,FALSE),"NA")</f>
        <v>1332.6</v>
      </c>
      <c r="CM31" s="5">
        <f>IFERROR(VLOOKUP($A31,gold_gold.org!$A$1:$G$10247,3,FALSE),"NA")</f>
        <v>1087.70416</v>
      </c>
      <c r="CN31" s="5">
        <f>IFERROR(VLOOKUP($A31,gold_gold.org!$A$1:$G$10247,4,FALSE),"NA")</f>
        <v>147645.39833</v>
      </c>
      <c r="CO31" s="5">
        <f>IFERROR(VLOOKUP($A31,gold_gold.org!$A$1:$G$10247,5,FALSE),"NA")</f>
        <v>954.14059999999995</v>
      </c>
      <c r="CP31">
        <f>IFERROR(VLOOKUP($A31,crude_oil_eia!$A$1:$C$8255,2,FALSE),"NA")</f>
        <v>63.66</v>
      </c>
      <c r="CQ31">
        <f>IFERROR(VLOOKUP($A31,crude_oil_eia!$A$1:$C$8255,3,FALSE),"NA")</f>
        <v>69.319999999999993</v>
      </c>
      <c r="CR31">
        <f>IFERROR(VLOOKUP($A31,dji_yahoo!$A$1:$G$1214,2,FALSE),"NA")</f>
        <v>26025.320313</v>
      </c>
      <c r="CS31">
        <f>IFERROR(VLOOKUP($A31,dji_yahoo!$A$1:$G$1214,3,FALSE),"NA")</f>
        <v>26215.230468999998</v>
      </c>
      <c r="CT31">
        <f>IFERROR(VLOOKUP($A31,dji_yahoo!$A$1:$G$1214,4,FALSE),"NA")</f>
        <v>25974.650390999999</v>
      </c>
      <c r="CU31">
        <f>IFERROR(VLOOKUP($A31,dji_yahoo!$A$1:$G$1214,5,FALSE),"NA")</f>
        <v>26214.599609000001</v>
      </c>
      <c r="CV31">
        <f>IFERROR(VLOOKUP($A31,dji_yahoo!$A$1:$G$1214,7,FALSE),"NA")</f>
        <v>431200000</v>
      </c>
      <c r="CW31" s="5">
        <f>IFERROR(VLOOKUP($A31,nasdaq_yahoo!$A$1:$G$1249,2,FALSE),"NA")</f>
        <v>7338.0400390000004</v>
      </c>
      <c r="CX31" s="5">
        <f>IFERROR(VLOOKUP($A31,nasdaq_yahoo!$A$1:$G$1249,3,FALSE),"NA")</f>
        <v>7408.0297849999997</v>
      </c>
      <c r="CY31" s="5">
        <f>IFERROR(VLOOKUP($A31,nasdaq_yahoo!$A$1:$G$1249,4,FALSE),"NA")</f>
        <v>7332.8100590000004</v>
      </c>
      <c r="CZ31" s="5">
        <f>IFERROR(VLOOKUP($A31,nasdaq_yahoo!$A$1:$G$1249,5,FALSE),"NA")</f>
        <v>7408.0297849999997</v>
      </c>
      <c r="DA31" s="6">
        <f>IFERROR(VLOOKUP($A31,nasdaq_yahoo!$A$1:$G$1249,7,FALSE),"NA")</f>
        <v>2106070000</v>
      </c>
      <c r="DB31" s="5">
        <f>IFERROR(VLOOKUP($A31,USEPUINDXD!$A$1:$B$1827,2,FALSE),"NA")</f>
        <v>110.72</v>
      </c>
    </row>
    <row r="32" spans="1:106">
      <c r="A32" s="1">
        <v>43121</v>
      </c>
      <c r="B32">
        <v>12889.2</v>
      </c>
      <c r="C32">
        <v>12895.9</v>
      </c>
      <c r="D32">
        <v>11288.2</v>
      </c>
      <c r="E32">
        <v>11600.1</v>
      </c>
      <c r="F32">
        <v>9935180000</v>
      </c>
      <c r="G32" s="2">
        <v>216740000000</v>
      </c>
      <c r="H32">
        <v>928.13</v>
      </c>
      <c r="I32">
        <v>930.18</v>
      </c>
      <c r="J32">
        <v>802.41</v>
      </c>
      <c r="K32">
        <v>818.27</v>
      </c>
      <c r="L32">
        <v>109775000</v>
      </c>
      <c r="M32">
        <v>7267440000</v>
      </c>
      <c r="N32">
        <v>1155.68</v>
      </c>
      <c r="O32">
        <v>1155.68</v>
      </c>
      <c r="P32">
        <v>1021.5</v>
      </c>
      <c r="Q32">
        <v>1049.58</v>
      </c>
      <c r="R32">
        <v>3378090000</v>
      </c>
      <c r="S32" s="2">
        <v>112226000000</v>
      </c>
      <c r="T32">
        <v>3.01</v>
      </c>
      <c r="U32">
        <v>3.01</v>
      </c>
      <c r="V32">
        <v>2.64</v>
      </c>
      <c r="W32">
        <v>2.77</v>
      </c>
      <c r="X32">
        <v>94697300</v>
      </c>
      <c r="Y32">
        <v>8358740000</v>
      </c>
      <c r="Z32">
        <v>211.24</v>
      </c>
      <c r="AA32">
        <v>211.24</v>
      </c>
      <c r="AB32">
        <v>184.64</v>
      </c>
      <c r="AC32">
        <v>190.42</v>
      </c>
      <c r="AD32">
        <v>463516000</v>
      </c>
      <c r="AE32">
        <v>11585700000</v>
      </c>
      <c r="AF32">
        <v>384.53</v>
      </c>
      <c r="AG32">
        <v>389.11</v>
      </c>
      <c r="AH32">
        <v>336.01</v>
      </c>
      <c r="AI32">
        <v>345.08</v>
      </c>
      <c r="AJ32">
        <v>126395000</v>
      </c>
      <c r="AK32">
        <v>6008720000</v>
      </c>
      <c r="AL32">
        <v>1.22</v>
      </c>
      <c r="AM32">
        <v>1.22</v>
      </c>
      <c r="AN32">
        <v>1.02</v>
      </c>
      <c r="AO32">
        <v>1.07</v>
      </c>
      <c r="AP32">
        <v>112542000</v>
      </c>
      <c r="AQ32">
        <v>11019300000</v>
      </c>
      <c r="AR32">
        <v>150.22999999999999</v>
      </c>
      <c r="AS32">
        <v>150.22999999999999</v>
      </c>
      <c r="AT32">
        <v>126.2</v>
      </c>
      <c r="AU32">
        <v>131.09</v>
      </c>
      <c r="AV32">
        <v>346048000</v>
      </c>
      <c r="AW32">
        <v>9764800000</v>
      </c>
      <c r="AX32">
        <v>34.619999999999997</v>
      </c>
      <c r="AY32">
        <v>38.42</v>
      </c>
      <c r="AZ32">
        <v>26.66</v>
      </c>
      <c r="BA32">
        <v>27.54</v>
      </c>
      <c r="BB32">
        <v>2894980</v>
      </c>
      <c r="BC32">
        <v>44860700</v>
      </c>
      <c r="BD32">
        <v>19.739999999999998</v>
      </c>
      <c r="BE32">
        <v>19.739999999999998</v>
      </c>
      <c r="BF32">
        <v>16.41</v>
      </c>
      <c r="BG32">
        <v>16.97</v>
      </c>
      <c r="BH32">
        <v>55861100</v>
      </c>
      <c r="BI32">
        <v>2013840000</v>
      </c>
      <c r="BJ32">
        <v>51.71</v>
      </c>
      <c r="BK32">
        <v>51.79</v>
      </c>
      <c r="BL32">
        <v>40.909999999999997</v>
      </c>
      <c r="BM32">
        <v>42.82</v>
      </c>
      <c r="BN32">
        <v>1472770000</v>
      </c>
      <c r="BO32">
        <v>3817440000</v>
      </c>
      <c r="BP32">
        <v>1.58</v>
      </c>
      <c r="BQ32">
        <v>1.58</v>
      </c>
      <c r="BR32">
        <v>1.34</v>
      </c>
      <c r="BS32">
        <v>1.38</v>
      </c>
      <c r="BT32">
        <v>2840750000</v>
      </c>
      <c r="BU32">
        <v>61061900000</v>
      </c>
      <c r="BV32">
        <v>16.059999999999999</v>
      </c>
      <c r="BW32">
        <v>16.059999999999999</v>
      </c>
      <c r="BX32">
        <v>12.82</v>
      </c>
      <c r="BY32">
        <v>13.29</v>
      </c>
      <c r="BZ32">
        <v>34303600</v>
      </c>
      <c r="CA32">
        <v>1584850000</v>
      </c>
      <c r="CB32">
        <v>9.65</v>
      </c>
      <c r="CC32">
        <v>9.7200000000000006</v>
      </c>
      <c r="CD32">
        <v>8.06</v>
      </c>
      <c r="CE32">
        <v>8.27</v>
      </c>
      <c r="CF32">
        <v>36459600</v>
      </c>
      <c r="CG32">
        <v>964861000</v>
      </c>
      <c r="CH32" t="str">
        <f>IFERROR(VLOOKUP($A32,vix_cboe!$A$1:$E3624,2,FALSE),"NA")</f>
        <v>NA</v>
      </c>
      <c r="CI32" t="str">
        <f>IFERROR(VLOOKUP($A32,vix_cboe!$A$1:$E3624,3,FALSE),"NA")</f>
        <v>NA</v>
      </c>
      <c r="CJ32" t="str">
        <f>IFERROR(VLOOKUP($A32,vix_cboe!$A$1:$E3624,4,FALSE),"NA")</f>
        <v>NA</v>
      </c>
      <c r="CK32" t="str">
        <f>IFERROR(VLOOKUP($A32,vix_cboe!$A$1:$E3624,5,FALSE),"NA")</f>
        <v>NA</v>
      </c>
      <c r="CL32" s="5" t="str">
        <f>IFERROR(VLOOKUP($A32,gold_gold.org!$A$1:$G$10247,2,FALSE),"NA")</f>
        <v>NA</v>
      </c>
      <c r="CM32" s="5" t="str">
        <f>IFERROR(VLOOKUP($A32,gold_gold.org!$A$1:$G$10247,3,FALSE),"NA")</f>
        <v>NA</v>
      </c>
      <c r="CN32" s="5" t="str">
        <f>IFERROR(VLOOKUP($A32,gold_gold.org!$A$1:$G$10247,4,FALSE),"NA")</f>
        <v>NA</v>
      </c>
      <c r="CO32" s="5" t="str">
        <f>IFERROR(VLOOKUP($A32,gold_gold.org!$A$1:$G$10247,5,FALSE),"NA")</f>
        <v>NA</v>
      </c>
      <c r="CP32" t="str">
        <f>IFERROR(VLOOKUP($A32,crude_oil_eia!$A$1:$C$8255,2,FALSE),"NA")</f>
        <v>NA</v>
      </c>
      <c r="CQ32" t="str">
        <f>IFERROR(VLOOKUP($A32,crude_oil_eia!$A$1:$C$8255,3,FALSE),"NA")</f>
        <v>NA</v>
      </c>
      <c r="CR32" t="str">
        <f>IFERROR(VLOOKUP($A32,dji_yahoo!$A$1:$G$1214,2,FALSE),"NA")</f>
        <v>NA</v>
      </c>
      <c r="CS32" t="str">
        <f>IFERROR(VLOOKUP($A32,dji_yahoo!$A$1:$G$1214,3,FALSE),"NA")</f>
        <v>NA</v>
      </c>
      <c r="CT32" t="str">
        <f>IFERROR(VLOOKUP($A32,dji_yahoo!$A$1:$G$1214,4,FALSE),"NA")</f>
        <v>NA</v>
      </c>
      <c r="CU32" t="str">
        <f>IFERROR(VLOOKUP($A32,dji_yahoo!$A$1:$G$1214,5,FALSE),"NA")</f>
        <v>NA</v>
      </c>
      <c r="CV32" t="str">
        <f>IFERROR(VLOOKUP($A32,dji_yahoo!$A$1:$G$1214,7,FALSE),"NA")</f>
        <v>NA</v>
      </c>
      <c r="CW32" s="5" t="str">
        <f>IFERROR(VLOOKUP($A32,nasdaq_yahoo!$A$1:$G$1249,2,FALSE),"NA")</f>
        <v>NA</v>
      </c>
      <c r="CX32" s="5" t="str">
        <f>IFERROR(VLOOKUP($A32,nasdaq_yahoo!$A$1:$G$1249,3,FALSE),"NA")</f>
        <v>NA</v>
      </c>
      <c r="CY32" s="5" t="str">
        <f>IFERROR(VLOOKUP($A32,nasdaq_yahoo!$A$1:$G$1249,4,FALSE),"NA")</f>
        <v>NA</v>
      </c>
      <c r="CZ32" s="5" t="str">
        <f>IFERROR(VLOOKUP($A32,nasdaq_yahoo!$A$1:$G$1249,5,FALSE),"NA")</f>
        <v>NA</v>
      </c>
      <c r="DA32" s="6" t="str">
        <f>IFERROR(VLOOKUP($A32,nasdaq_yahoo!$A$1:$G$1249,7,FALSE),"NA")</f>
        <v>NA</v>
      </c>
      <c r="DB32" s="5">
        <f>IFERROR(VLOOKUP($A32,USEPUINDXD!$A$1:$B$1827,2,FALSE),"NA")</f>
        <v>132.01</v>
      </c>
    </row>
    <row r="33" spans="1:106">
      <c r="A33" s="1">
        <v>43120</v>
      </c>
      <c r="B33">
        <v>11656.2</v>
      </c>
      <c r="C33">
        <v>13103</v>
      </c>
      <c r="D33">
        <v>11656.2</v>
      </c>
      <c r="E33">
        <v>12899.2</v>
      </c>
      <c r="F33">
        <v>11801700000</v>
      </c>
      <c r="G33" s="2">
        <v>195979000000</v>
      </c>
      <c r="H33">
        <v>853.05</v>
      </c>
      <c r="I33">
        <v>959.04</v>
      </c>
      <c r="J33">
        <v>848.98</v>
      </c>
      <c r="K33">
        <v>926.12</v>
      </c>
      <c r="L33">
        <v>162376000</v>
      </c>
      <c r="M33">
        <v>6677870000</v>
      </c>
      <c r="N33">
        <v>1044.95</v>
      </c>
      <c r="O33">
        <v>1167.1099999999999</v>
      </c>
      <c r="P33">
        <v>1044.95</v>
      </c>
      <c r="Q33">
        <v>1155.1500000000001</v>
      </c>
      <c r="R33">
        <v>3975190000</v>
      </c>
      <c r="S33" s="2">
        <v>101451000000</v>
      </c>
      <c r="T33">
        <v>2.71</v>
      </c>
      <c r="U33">
        <v>3.14</v>
      </c>
      <c r="V33">
        <v>2.71</v>
      </c>
      <c r="W33">
        <v>3</v>
      </c>
      <c r="X33">
        <v>140378000</v>
      </c>
      <c r="Y33">
        <v>7530230000</v>
      </c>
      <c r="Z33">
        <v>194.38</v>
      </c>
      <c r="AA33">
        <v>214.59</v>
      </c>
      <c r="AB33">
        <v>194.38</v>
      </c>
      <c r="AC33">
        <v>211.02</v>
      </c>
      <c r="AD33">
        <v>540786000</v>
      </c>
      <c r="AE33">
        <v>10658300000</v>
      </c>
      <c r="AF33">
        <v>367.63</v>
      </c>
      <c r="AG33">
        <v>403.49</v>
      </c>
      <c r="AH33">
        <v>358.77</v>
      </c>
      <c r="AI33">
        <v>383.79</v>
      </c>
      <c r="AJ33">
        <v>240595000</v>
      </c>
      <c r="AK33">
        <v>5743450000</v>
      </c>
      <c r="AL33">
        <v>1.1000000000000001</v>
      </c>
      <c r="AM33">
        <v>1.21</v>
      </c>
      <c r="AN33">
        <v>1.1000000000000001</v>
      </c>
      <c r="AO33">
        <v>1.21</v>
      </c>
      <c r="AP33">
        <v>129900000</v>
      </c>
      <c r="AQ33">
        <v>9901720000</v>
      </c>
      <c r="AR33">
        <v>140.49</v>
      </c>
      <c r="AS33">
        <v>157.19</v>
      </c>
      <c r="AT33">
        <v>138.65</v>
      </c>
      <c r="AU33">
        <v>149.94</v>
      </c>
      <c r="AV33">
        <v>501671000</v>
      </c>
      <c r="AW33">
        <v>9132020000</v>
      </c>
      <c r="AX33">
        <v>33.880000000000003</v>
      </c>
      <c r="AY33">
        <v>36.08</v>
      </c>
      <c r="AZ33">
        <v>32.67</v>
      </c>
      <c r="BA33">
        <v>34.450000000000003</v>
      </c>
      <c r="BB33">
        <v>849290</v>
      </c>
      <c r="BC33">
        <v>43914600</v>
      </c>
      <c r="BD33">
        <v>18.63</v>
      </c>
      <c r="BE33">
        <v>19.95</v>
      </c>
      <c r="BF33">
        <v>18.63</v>
      </c>
      <c r="BG33">
        <v>19.71</v>
      </c>
      <c r="BH33">
        <v>89103800</v>
      </c>
      <c r="BI33">
        <v>1901100000</v>
      </c>
      <c r="BJ33">
        <v>39.22</v>
      </c>
      <c r="BK33">
        <v>51.26</v>
      </c>
      <c r="BL33">
        <v>39.11</v>
      </c>
      <c r="BM33">
        <v>51.26</v>
      </c>
      <c r="BN33">
        <v>1389340000</v>
      </c>
      <c r="BO33">
        <v>2895050000</v>
      </c>
      <c r="BP33">
        <v>1.56</v>
      </c>
      <c r="BQ33">
        <v>1.63</v>
      </c>
      <c r="BR33">
        <v>1.5</v>
      </c>
      <c r="BS33">
        <v>1.58</v>
      </c>
      <c r="BT33">
        <v>2346450000</v>
      </c>
      <c r="BU33" s="2">
        <v>60543000000</v>
      </c>
      <c r="BV33">
        <v>14.98</v>
      </c>
      <c r="BW33">
        <v>16.46</v>
      </c>
      <c r="BX33">
        <v>14.97</v>
      </c>
      <c r="BY33">
        <v>16.100000000000001</v>
      </c>
      <c r="BZ33">
        <v>56670600</v>
      </c>
      <c r="CA33">
        <v>1478350000</v>
      </c>
      <c r="CB33">
        <v>8.8800000000000008</v>
      </c>
      <c r="CC33">
        <v>9.82</v>
      </c>
      <c r="CD33">
        <v>8.8800000000000008</v>
      </c>
      <c r="CE33">
        <v>9.6</v>
      </c>
      <c r="CF33">
        <v>51892200</v>
      </c>
      <c r="CG33">
        <v>888259000</v>
      </c>
      <c r="CH33" t="str">
        <f>IFERROR(VLOOKUP($A33,vix_cboe!$A$1:$E3625,2,FALSE),"NA")</f>
        <v>NA</v>
      </c>
      <c r="CI33" t="str">
        <f>IFERROR(VLOOKUP($A33,vix_cboe!$A$1:$E3625,3,FALSE),"NA")</f>
        <v>NA</v>
      </c>
      <c r="CJ33" t="str">
        <f>IFERROR(VLOOKUP($A33,vix_cboe!$A$1:$E3625,4,FALSE),"NA")</f>
        <v>NA</v>
      </c>
      <c r="CK33" t="str">
        <f>IFERROR(VLOOKUP($A33,vix_cboe!$A$1:$E3625,5,FALSE),"NA")</f>
        <v>NA</v>
      </c>
      <c r="CL33" s="5" t="str">
        <f>IFERROR(VLOOKUP($A33,gold_gold.org!$A$1:$G$10247,2,FALSE),"NA")</f>
        <v>NA</v>
      </c>
      <c r="CM33" s="5" t="str">
        <f>IFERROR(VLOOKUP($A33,gold_gold.org!$A$1:$G$10247,3,FALSE),"NA")</f>
        <v>NA</v>
      </c>
      <c r="CN33" s="5" t="str">
        <f>IFERROR(VLOOKUP($A33,gold_gold.org!$A$1:$G$10247,4,FALSE),"NA")</f>
        <v>NA</v>
      </c>
      <c r="CO33" s="5" t="str">
        <f>IFERROR(VLOOKUP($A33,gold_gold.org!$A$1:$G$10247,5,FALSE),"NA")</f>
        <v>NA</v>
      </c>
      <c r="CP33" t="str">
        <f>IFERROR(VLOOKUP($A33,crude_oil_eia!$A$1:$C$8255,2,FALSE),"NA")</f>
        <v>NA</v>
      </c>
      <c r="CQ33" t="str">
        <f>IFERROR(VLOOKUP($A33,crude_oil_eia!$A$1:$C$8255,3,FALSE),"NA")</f>
        <v>NA</v>
      </c>
      <c r="CR33" t="str">
        <f>IFERROR(VLOOKUP($A33,dji_yahoo!$A$1:$G$1214,2,FALSE),"NA")</f>
        <v>NA</v>
      </c>
      <c r="CS33" t="str">
        <f>IFERROR(VLOOKUP($A33,dji_yahoo!$A$1:$G$1214,3,FALSE),"NA")</f>
        <v>NA</v>
      </c>
      <c r="CT33" t="str">
        <f>IFERROR(VLOOKUP($A33,dji_yahoo!$A$1:$G$1214,4,FALSE),"NA")</f>
        <v>NA</v>
      </c>
      <c r="CU33" t="str">
        <f>IFERROR(VLOOKUP($A33,dji_yahoo!$A$1:$G$1214,5,FALSE),"NA")</f>
        <v>NA</v>
      </c>
      <c r="CV33" t="str">
        <f>IFERROR(VLOOKUP($A33,dji_yahoo!$A$1:$G$1214,7,FALSE),"NA")</f>
        <v>NA</v>
      </c>
      <c r="CW33" s="5" t="str">
        <f>IFERROR(VLOOKUP($A33,nasdaq_yahoo!$A$1:$G$1249,2,FALSE),"NA")</f>
        <v>NA</v>
      </c>
      <c r="CX33" s="5" t="str">
        <f>IFERROR(VLOOKUP($A33,nasdaq_yahoo!$A$1:$G$1249,3,FALSE),"NA")</f>
        <v>NA</v>
      </c>
      <c r="CY33" s="5" t="str">
        <f>IFERROR(VLOOKUP($A33,nasdaq_yahoo!$A$1:$G$1249,4,FALSE),"NA")</f>
        <v>NA</v>
      </c>
      <c r="CZ33" s="5" t="str">
        <f>IFERROR(VLOOKUP($A33,nasdaq_yahoo!$A$1:$G$1249,5,FALSE),"NA")</f>
        <v>NA</v>
      </c>
      <c r="DA33" s="6" t="str">
        <f>IFERROR(VLOOKUP($A33,nasdaq_yahoo!$A$1:$G$1249,7,FALSE),"NA")</f>
        <v>NA</v>
      </c>
      <c r="DB33" s="5">
        <f>IFERROR(VLOOKUP($A33,USEPUINDXD!$A$1:$B$1827,2,FALSE),"NA")</f>
        <v>85.4</v>
      </c>
    </row>
    <row r="34" spans="1:106">
      <c r="A34" s="1">
        <v>43119</v>
      </c>
      <c r="B34">
        <v>11429.8</v>
      </c>
      <c r="C34">
        <v>11992.8</v>
      </c>
      <c r="D34">
        <v>11172.1</v>
      </c>
      <c r="E34">
        <v>11607.4</v>
      </c>
      <c r="F34">
        <v>10740400000</v>
      </c>
      <c r="G34" s="2">
        <v>192150000000</v>
      </c>
      <c r="H34">
        <v>833.3</v>
      </c>
      <c r="I34">
        <v>875.4</v>
      </c>
      <c r="J34">
        <v>805.67</v>
      </c>
      <c r="K34">
        <v>846.16</v>
      </c>
      <c r="L34">
        <v>126837000</v>
      </c>
      <c r="M34">
        <v>6521630000</v>
      </c>
      <c r="N34">
        <v>1028.82</v>
      </c>
      <c r="O34">
        <v>1093.22</v>
      </c>
      <c r="P34">
        <v>1003.71</v>
      </c>
      <c r="Q34">
        <v>1039.0999999999999</v>
      </c>
      <c r="R34">
        <v>4084450000</v>
      </c>
      <c r="S34">
        <v>99863900000</v>
      </c>
      <c r="T34">
        <v>2.75</v>
      </c>
      <c r="U34">
        <v>2.93</v>
      </c>
      <c r="V34">
        <v>2.56</v>
      </c>
      <c r="W34">
        <v>2.7</v>
      </c>
      <c r="X34">
        <v>103437000</v>
      </c>
      <c r="Y34">
        <v>7630760000</v>
      </c>
      <c r="Z34">
        <v>191.19</v>
      </c>
      <c r="AA34">
        <v>202.07</v>
      </c>
      <c r="AB34">
        <v>186.94</v>
      </c>
      <c r="AC34">
        <v>192.96</v>
      </c>
      <c r="AD34">
        <v>560284000</v>
      </c>
      <c r="AE34">
        <v>10480800000</v>
      </c>
      <c r="AF34">
        <v>314.13</v>
      </c>
      <c r="AG34">
        <v>367.96</v>
      </c>
      <c r="AH34">
        <v>309.54000000000002</v>
      </c>
      <c r="AI34">
        <v>364.62</v>
      </c>
      <c r="AJ34">
        <v>199852000</v>
      </c>
      <c r="AK34">
        <v>4906340000</v>
      </c>
      <c r="AL34">
        <v>1.07</v>
      </c>
      <c r="AM34">
        <v>1.1499999999999999</v>
      </c>
      <c r="AN34">
        <v>1</v>
      </c>
      <c r="AO34">
        <v>1.1000000000000001</v>
      </c>
      <c r="AP34">
        <v>130817000</v>
      </c>
      <c r="AQ34">
        <v>9645220000</v>
      </c>
      <c r="AR34">
        <v>141.25</v>
      </c>
      <c r="AS34">
        <v>150.15</v>
      </c>
      <c r="AT34">
        <v>132.97</v>
      </c>
      <c r="AU34">
        <v>139.5</v>
      </c>
      <c r="AV34">
        <v>494800000</v>
      </c>
      <c r="AW34">
        <v>9181130000</v>
      </c>
      <c r="AX34">
        <v>32.79</v>
      </c>
      <c r="AY34">
        <v>35.520000000000003</v>
      </c>
      <c r="AZ34">
        <v>29.57</v>
      </c>
      <c r="BA34">
        <v>33.520000000000003</v>
      </c>
      <c r="BB34">
        <v>1317430</v>
      </c>
      <c r="BC34">
        <v>42495100</v>
      </c>
      <c r="BD34">
        <v>17.62</v>
      </c>
      <c r="BE34">
        <v>18.940000000000001</v>
      </c>
      <c r="BF34">
        <v>17.079999999999998</v>
      </c>
      <c r="BG34">
        <v>18.43</v>
      </c>
      <c r="BH34">
        <v>72477800</v>
      </c>
      <c r="BI34">
        <v>1798360000</v>
      </c>
      <c r="BJ34">
        <v>36.97</v>
      </c>
      <c r="BK34">
        <v>41.46</v>
      </c>
      <c r="BL34">
        <v>36.19</v>
      </c>
      <c r="BM34">
        <v>39.19</v>
      </c>
      <c r="BN34">
        <v>594885000</v>
      </c>
      <c r="BO34">
        <v>2728690000</v>
      </c>
      <c r="BP34">
        <v>1.58</v>
      </c>
      <c r="BQ34">
        <v>1.7</v>
      </c>
      <c r="BR34">
        <v>1.5</v>
      </c>
      <c r="BS34">
        <v>1.55</v>
      </c>
      <c r="BT34">
        <v>3697430000</v>
      </c>
      <c r="BU34">
        <v>61291900000</v>
      </c>
      <c r="BV34">
        <v>14.41</v>
      </c>
      <c r="BW34">
        <v>15.94</v>
      </c>
      <c r="BX34">
        <v>13.91</v>
      </c>
      <c r="BY34">
        <v>14.84</v>
      </c>
      <c r="BZ34">
        <v>36179600</v>
      </c>
      <c r="CA34">
        <v>1422830000</v>
      </c>
      <c r="CB34">
        <v>8.51</v>
      </c>
      <c r="CC34">
        <v>9.3800000000000008</v>
      </c>
      <c r="CD34">
        <v>8.2100000000000009</v>
      </c>
      <c r="CE34">
        <v>8.7799999999999994</v>
      </c>
      <c r="CF34">
        <v>45279300</v>
      </c>
      <c r="CG34">
        <v>850897000</v>
      </c>
      <c r="CH34">
        <f>IFERROR(VLOOKUP($A34,vix_cboe!$A$1:$E3626,2,FALSE),"NA")</f>
        <v>12.3</v>
      </c>
      <c r="CI34">
        <f>IFERROR(VLOOKUP($A34,vix_cboe!$A$1:$E3626,3,FALSE),"NA")</f>
        <v>12.33</v>
      </c>
      <c r="CJ34">
        <f>IFERROR(VLOOKUP($A34,vix_cboe!$A$1:$E3626,4,FALSE),"NA")</f>
        <v>11.18</v>
      </c>
      <c r="CK34">
        <f>IFERROR(VLOOKUP($A34,vix_cboe!$A$1:$E3626,5,FALSE),"NA")</f>
        <v>11.27</v>
      </c>
      <c r="CL34" s="5">
        <f>IFERROR(VLOOKUP($A34,gold_gold.org!$A$1:$G$10247,2,FALSE),"NA")</f>
        <v>1334.95</v>
      </c>
      <c r="CM34" s="5">
        <f>IFERROR(VLOOKUP($A34,gold_gold.org!$A$1:$G$10247,3,FALSE),"NA")</f>
        <v>1092.0288700000001</v>
      </c>
      <c r="CN34" s="5">
        <f>IFERROR(VLOOKUP($A34,gold_gold.org!$A$1:$G$10247,4,FALSE),"NA")</f>
        <v>147692.18051000001</v>
      </c>
      <c r="CO34" s="5">
        <f>IFERROR(VLOOKUP($A34,gold_gold.org!$A$1:$G$10247,5,FALSE),"NA")</f>
        <v>964.10691999999995</v>
      </c>
      <c r="CP34">
        <f>IFERROR(VLOOKUP($A34,crude_oil_eia!$A$1:$C$8255,2,FALSE),"NA")</f>
        <v>63.38</v>
      </c>
      <c r="CQ34">
        <f>IFERROR(VLOOKUP($A34,crude_oil_eia!$A$1:$C$8255,3,FALSE),"NA")</f>
        <v>68.56</v>
      </c>
      <c r="CR34">
        <f>IFERROR(VLOOKUP($A34,dji_yahoo!$A$1:$G$1214,2,FALSE),"NA")</f>
        <v>25987.349609000001</v>
      </c>
      <c r="CS34">
        <f>IFERROR(VLOOKUP($A34,dji_yahoo!$A$1:$G$1214,3,FALSE),"NA")</f>
        <v>26071.720702999999</v>
      </c>
      <c r="CT34">
        <f>IFERROR(VLOOKUP($A34,dji_yahoo!$A$1:$G$1214,4,FALSE),"NA")</f>
        <v>25942.830077999999</v>
      </c>
      <c r="CU34">
        <f>IFERROR(VLOOKUP($A34,dji_yahoo!$A$1:$G$1214,5,FALSE),"NA")</f>
        <v>26071.720702999999</v>
      </c>
      <c r="CV34">
        <f>IFERROR(VLOOKUP($A34,dji_yahoo!$A$1:$G$1214,7,FALSE),"NA")</f>
        <v>585000000</v>
      </c>
      <c r="CW34" s="5">
        <f>IFERROR(VLOOKUP($A34,nasdaq_yahoo!$A$1:$G$1249,2,FALSE),"NA")</f>
        <v>7312</v>
      </c>
      <c r="CX34" s="5">
        <f>IFERROR(VLOOKUP($A34,nasdaq_yahoo!$A$1:$G$1249,3,FALSE),"NA")</f>
        <v>7336.3798829999996</v>
      </c>
      <c r="CY34" s="5">
        <f>IFERROR(VLOOKUP($A34,nasdaq_yahoo!$A$1:$G$1249,4,FALSE),"NA")</f>
        <v>7297.2797849999997</v>
      </c>
      <c r="CZ34" s="5">
        <f>IFERROR(VLOOKUP($A34,nasdaq_yahoo!$A$1:$G$1249,5,FALSE),"NA")</f>
        <v>7336.3798829999996</v>
      </c>
      <c r="DA34" s="6">
        <f>IFERROR(VLOOKUP($A34,nasdaq_yahoo!$A$1:$G$1249,7,FALSE),"NA")</f>
        <v>1997270000</v>
      </c>
      <c r="DB34" s="5">
        <f>IFERROR(VLOOKUP($A34,USEPUINDXD!$A$1:$B$1827,2,FALSE),"NA")</f>
        <v>88.34</v>
      </c>
    </row>
    <row r="35" spans="1:106">
      <c r="A35" s="1">
        <v>43118</v>
      </c>
      <c r="B35">
        <v>11198.8</v>
      </c>
      <c r="C35">
        <v>12107.3</v>
      </c>
      <c r="D35">
        <v>10942.5</v>
      </c>
      <c r="E35">
        <v>11474.9</v>
      </c>
      <c r="F35">
        <v>15020400000</v>
      </c>
      <c r="G35" s="2">
        <v>188242000000</v>
      </c>
      <c r="H35">
        <v>800.02</v>
      </c>
      <c r="I35">
        <v>892</v>
      </c>
      <c r="J35">
        <v>760.48</v>
      </c>
      <c r="K35">
        <v>835.49</v>
      </c>
      <c r="L35">
        <v>172729000</v>
      </c>
      <c r="M35">
        <v>6259570000</v>
      </c>
      <c r="N35">
        <v>1016.44</v>
      </c>
      <c r="O35">
        <v>1100.31</v>
      </c>
      <c r="P35">
        <v>967.76</v>
      </c>
      <c r="Q35">
        <v>1036.28</v>
      </c>
      <c r="R35">
        <v>5938320000</v>
      </c>
      <c r="S35">
        <v>98642100000</v>
      </c>
      <c r="T35">
        <v>2.72</v>
      </c>
      <c r="U35">
        <v>3.03</v>
      </c>
      <c r="V35">
        <v>2.6</v>
      </c>
      <c r="W35">
        <v>2.75</v>
      </c>
      <c r="X35">
        <v>125440000</v>
      </c>
      <c r="Y35">
        <v>7559510000</v>
      </c>
      <c r="Z35">
        <v>186.95</v>
      </c>
      <c r="AA35">
        <v>207.02</v>
      </c>
      <c r="AB35">
        <v>176.83</v>
      </c>
      <c r="AC35">
        <v>192.84</v>
      </c>
      <c r="AD35">
        <v>936784000</v>
      </c>
      <c r="AE35">
        <v>10245500000</v>
      </c>
      <c r="AF35">
        <v>320.60000000000002</v>
      </c>
      <c r="AG35">
        <v>347.11</v>
      </c>
      <c r="AH35">
        <v>303.35000000000002</v>
      </c>
      <c r="AI35">
        <v>316.47000000000003</v>
      </c>
      <c r="AJ35">
        <v>152851000</v>
      </c>
      <c r="AK35">
        <v>5005990000</v>
      </c>
      <c r="AL35">
        <v>1.03</v>
      </c>
      <c r="AM35">
        <v>1.17</v>
      </c>
      <c r="AN35">
        <v>0.957233</v>
      </c>
      <c r="AO35">
        <v>1.08</v>
      </c>
      <c r="AP35">
        <v>119459000</v>
      </c>
      <c r="AQ35">
        <v>9234340000</v>
      </c>
      <c r="AR35">
        <v>142.6</v>
      </c>
      <c r="AS35">
        <v>159.49</v>
      </c>
      <c r="AT35">
        <v>129.85</v>
      </c>
      <c r="AU35">
        <v>142.66</v>
      </c>
      <c r="AV35">
        <v>838634000</v>
      </c>
      <c r="AW35">
        <v>9269200000</v>
      </c>
      <c r="AX35">
        <v>28.88</v>
      </c>
      <c r="AY35">
        <v>35.51</v>
      </c>
      <c r="AZ35">
        <v>25.6</v>
      </c>
      <c r="BA35">
        <v>32.909999999999997</v>
      </c>
      <c r="BB35">
        <v>1528400</v>
      </c>
      <c r="BC35">
        <v>37435400</v>
      </c>
      <c r="BD35">
        <v>18.23</v>
      </c>
      <c r="BE35">
        <v>19.45</v>
      </c>
      <c r="BF35">
        <v>17.16</v>
      </c>
      <c r="BG35">
        <v>17.73</v>
      </c>
      <c r="BH35">
        <v>87971600</v>
      </c>
      <c r="BI35">
        <v>1860280000</v>
      </c>
      <c r="BJ35">
        <v>36.049999999999997</v>
      </c>
      <c r="BK35">
        <v>39.909999999999997</v>
      </c>
      <c r="BL35">
        <v>34.229999999999997</v>
      </c>
      <c r="BM35">
        <v>37.369999999999997</v>
      </c>
      <c r="BN35">
        <v>731389000</v>
      </c>
      <c r="BO35">
        <v>2661040000</v>
      </c>
      <c r="BP35">
        <v>1.31</v>
      </c>
      <c r="BQ35">
        <v>1.73</v>
      </c>
      <c r="BR35">
        <v>1.26</v>
      </c>
      <c r="BS35">
        <v>1.6</v>
      </c>
      <c r="BT35">
        <v>9110440000</v>
      </c>
      <c r="BU35">
        <v>50577100000</v>
      </c>
      <c r="BV35">
        <v>14.84</v>
      </c>
      <c r="BW35">
        <v>16.2</v>
      </c>
      <c r="BX35">
        <v>13.51</v>
      </c>
      <c r="BY35">
        <v>14.59</v>
      </c>
      <c r="BZ35">
        <v>45599200</v>
      </c>
      <c r="CA35">
        <v>1464610000</v>
      </c>
      <c r="CB35">
        <v>8.48</v>
      </c>
      <c r="CC35">
        <v>10.050000000000001</v>
      </c>
      <c r="CD35">
        <v>7.95</v>
      </c>
      <c r="CE35">
        <v>8.6</v>
      </c>
      <c r="CF35">
        <v>35228000</v>
      </c>
      <c r="CG35">
        <v>847572000</v>
      </c>
      <c r="CH35">
        <f>IFERROR(VLOOKUP($A35,vix_cboe!$A$1:$E3627,2,FALSE),"NA")</f>
        <v>12.01</v>
      </c>
      <c r="CI35">
        <f>IFERROR(VLOOKUP($A35,vix_cboe!$A$1:$E3627,3,FALSE),"NA")</f>
        <v>12.4</v>
      </c>
      <c r="CJ35">
        <f>IFERROR(VLOOKUP($A35,vix_cboe!$A$1:$E3627,4,FALSE),"NA")</f>
        <v>11.62</v>
      </c>
      <c r="CK35">
        <f>IFERROR(VLOOKUP($A35,vix_cboe!$A$1:$E3627,5,FALSE),"NA")</f>
        <v>12.22</v>
      </c>
      <c r="CL35" s="5">
        <f>IFERROR(VLOOKUP($A35,gold_gold.org!$A$1:$G$10247,2,FALSE),"NA")</f>
        <v>1332.2</v>
      </c>
      <c r="CM35" s="5">
        <f>IFERROR(VLOOKUP($A35,gold_gold.org!$A$1:$G$10247,3,FALSE),"NA")</f>
        <v>1088.44361</v>
      </c>
      <c r="CN35" s="5">
        <f>IFERROR(VLOOKUP($A35,gold_gold.org!$A$1:$G$10247,4,FALSE),"NA")</f>
        <v>147814.22769</v>
      </c>
      <c r="CO35" s="5">
        <f>IFERROR(VLOOKUP($A35,gold_gold.org!$A$1:$G$10247,5,FALSE),"NA")</f>
        <v>959.45312000000001</v>
      </c>
      <c r="CP35">
        <f>IFERROR(VLOOKUP($A35,crude_oil_eia!$A$1:$C$8255,2,FALSE),"NA")</f>
        <v>63.96</v>
      </c>
      <c r="CQ35">
        <f>IFERROR(VLOOKUP($A35,crude_oil_eia!$A$1:$C$8255,3,FALSE),"NA")</f>
        <v>69.48</v>
      </c>
      <c r="CR35">
        <f>IFERROR(VLOOKUP($A35,dji_yahoo!$A$1:$G$1214,2,FALSE),"NA")</f>
        <v>26149.550781000002</v>
      </c>
      <c r="CS35">
        <f>IFERROR(VLOOKUP($A35,dji_yahoo!$A$1:$G$1214,3,FALSE),"NA")</f>
        <v>26153.419922000001</v>
      </c>
      <c r="CT35">
        <f>IFERROR(VLOOKUP($A35,dji_yahoo!$A$1:$G$1214,4,FALSE),"NA")</f>
        <v>25947.320313</v>
      </c>
      <c r="CU35">
        <f>IFERROR(VLOOKUP($A35,dji_yahoo!$A$1:$G$1214,5,FALSE),"NA")</f>
        <v>26017.810547000001</v>
      </c>
      <c r="CV35">
        <f>IFERROR(VLOOKUP($A35,dji_yahoo!$A$1:$G$1214,7,FALSE),"NA")</f>
        <v>492780000</v>
      </c>
      <c r="CW35" s="5">
        <f>IFERROR(VLOOKUP($A35,nasdaq_yahoo!$A$1:$G$1249,2,FALSE),"NA")</f>
        <v>7293.6499020000001</v>
      </c>
      <c r="CX35" s="5">
        <f>IFERROR(VLOOKUP($A35,nasdaq_yahoo!$A$1:$G$1249,3,FALSE),"NA")</f>
        <v>7313.8901370000003</v>
      </c>
      <c r="CY35" s="5">
        <f>IFERROR(VLOOKUP($A35,nasdaq_yahoo!$A$1:$G$1249,4,FALSE),"NA")</f>
        <v>7276.1098629999997</v>
      </c>
      <c r="CZ35" s="5">
        <f>IFERROR(VLOOKUP($A35,nasdaq_yahoo!$A$1:$G$1249,5,FALSE),"NA")</f>
        <v>7296.0498049999997</v>
      </c>
      <c r="DA35" s="6">
        <f>IFERROR(VLOOKUP($A35,nasdaq_yahoo!$A$1:$G$1249,7,FALSE),"NA")</f>
        <v>2026220000</v>
      </c>
      <c r="DB35" s="5">
        <f>IFERROR(VLOOKUP($A35,USEPUINDXD!$A$1:$B$1827,2,FALSE),"NA")</f>
        <v>115.86</v>
      </c>
    </row>
    <row r="36" spans="1:106">
      <c r="A36" s="1">
        <v>43117</v>
      </c>
      <c r="B36">
        <v>11431.1</v>
      </c>
      <c r="C36">
        <v>11678</v>
      </c>
      <c r="D36">
        <v>9402.2900000000009</v>
      </c>
      <c r="E36">
        <v>11188.6</v>
      </c>
      <c r="F36">
        <v>18830600000</v>
      </c>
      <c r="G36" s="2">
        <v>192123000000</v>
      </c>
      <c r="H36">
        <v>758.29</v>
      </c>
      <c r="I36">
        <v>827.18</v>
      </c>
      <c r="J36">
        <v>619.58000000000004</v>
      </c>
      <c r="K36">
        <v>793.57</v>
      </c>
      <c r="L36">
        <v>197477000</v>
      </c>
      <c r="M36">
        <v>5931600000</v>
      </c>
      <c r="N36">
        <v>1061.3399999999999</v>
      </c>
      <c r="O36">
        <v>1090.23</v>
      </c>
      <c r="P36">
        <v>780.92</v>
      </c>
      <c r="Q36">
        <v>1014.25</v>
      </c>
      <c r="R36">
        <v>8545160000</v>
      </c>
      <c r="S36" s="2">
        <v>102974000000</v>
      </c>
      <c r="T36">
        <v>2.6</v>
      </c>
      <c r="U36">
        <v>2.92</v>
      </c>
      <c r="V36">
        <v>1.99</v>
      </c>
      <c r="W36">
        <v>2.72</v>
      </c>
      <c r="X36">
        <v>239578000</v>
      </c>
      <c r="Y36">
        <v>7235510000</v>
      </c>
      <c r="Z36">
        <v>190.15</v>
      </c>
      <c r="AA36">
        <v>197.79</v>
      </c>
      <c r="AB36">
        <v>141.01</v>
      </c>
      <c r="AC36">
        <v>186.52</v>
      </c>
      <c r="AD36">
        <v>1422490000</v>
      </c>
      <c r="AE36">
        <v>10417800000</v>
      </c>
      <c r="AF36">
        <v>318.93</v>
      </c>
      <c r="AG36">
        <v>332.12</v>
      </c>
      <c r="AH36">
        <v>240.36</v>
      </c>
      <c r="AI36">
        <v>319.19</v>
      </c>
      <c r="AJ36">
        <v>192937000</v>
      </c>
      <c r="AK36">
        <v>4978850000</v>
      </c>
      <c r="AL36">
        <v>0.97647300000000004</v>
      </c>
      <c r="AM36">
        <v>1.0900000000000001</v>
      </c>
      <c r="AN36">
        <v>0.69219699999999995</v>
      </c>
      <c r="AO36">
        <v>1.02</v>
      </c>
      <c r="AP36">
        <v>166003000</v>
      </c>
      <c r="AQ36">
        <v>8788260000</v>
      </c>
      <c r="AR36">
        <v>144.72</v>
      </c>
      <c r="AS36">
        <v>154.29</v>
      </c>
      <c r="AT36">
        <v>94.57</v>
      </c>
      <c r="AU36">
        <v>141.37</v>
      </c>
      <c r="AV36">
        <v>1587920000</v>
      </c>
      <c r="AW36">
        <v>9407150000</v>
      </c>
      <c r="AX36">
        <v>28.75</v>
      </c>
      <c r="AY36">
        <v>30.11</v>
      </c>
      <c r="AZ36">
        <v>20.94</v>
      </c>
      <c r="BA36">
        <v>28.58</v>
      </c>
      <c r="BB36">
        <v>751546</v>
      </c>
      <c r="BC36">
        <v>37264000</v>
      </c>
      <c r="BD36">
        <v>17.3</v>
      </c>
      <c r="BE36">
        <v>18.91</v>
      </c>
      <c r="BF36">
        <v>12.41</v>
      </c>
      <c r="BG36">
        <v>18.059999999999999</v>
      </c>
      <c r="BH36">
        <v>114904000</v>
      </c>
      <c r="BI36">
        <v>1765470000</v>
      </c>
      <c r="BJ36">
        <v>35.54</v>
      </c>
      <c r="BK36">
        <v>37.99</v>
      </c>
      <c r="BL36">
        <v>27.63</v>
      </c>
      <c r="BM36">
        <v>36.47</v>
      </c>
      <c r="BN36">
        <v>1005590000</v>
      </c>
      <c r="BO36">
        <v>2623560000</v>
      </c>
      <c r="BP36">
        <v>1.18</v>
      </c>
      <c r="BQ36">
        <v>1.38</v>
      </c>
      <c r="BR36">
        <v>0.89779699999999996</v>
      </c>
      <c r="BS36">
        <v>1.31</v>
      </c>
      <c r="BT36">
        <v>7251210000</v>
      </c>
      <c r="BU36">
        <v>45854700000</v>
      </c>
      <c r="BV36">
        <v>14.93</v>
      </c>
      <c r="BW36">
        <v>15.63</v>
      </c>
      <c r="BX36">
        <v>10.66</v>
      </c>
      <c r="BY36">
        <v>14.74</v>
      </c>
      <c r="BZ36">
        <v>55399600</v>
      </c>
      <c r="CA36">
        <v>1473570000</v>
      </c>
      <c r="CB36">
        <v>8.36</v>
      </c>
      <c r="CC36">
        <v>8.83</v>
      </c>
      <c r="CD36">
        <v>6.68</v>
      </c>
      <c r="CE36">
        <v>8.09</v>
      </c>
      <c r="CF36">
        <v>86632300</v>
      </c>
      <c r="CG36">
        <v>835624000</v>
      </c>
      <c r="CH36">
        <f>IFERROR(VLOOKUP($A36,vix_cboe!$A$1:$E3628,2,FALSE),"NA")</f>
        <v>11.35</v>
      </c>
      <c r="CI36">
        <f>IFERROR(VLOOKUP($A36,vix_cboe!$A$1:$E3628,3,FALSE),"NA")</f>
        <v>12.81</v>
      </c>
      <c r="CJ36">
        <f>IFERROR(VLOOKUP($A36,vix_cboe!$A$1:$E3628,4,FALSE),"NA")</f>
        <v>11.18</v>
      </c>
      <c r="CK36">
        <f>IFERROR(VLOOKUP($A36,vix_cboe!$A$1:$E3628,5,FALSE),"NA")</f>
        <v>11.91</v>
      </c>
      <c r="CL36" s="5">
        <f>IFERROR(VLOOKUP($A36,gold_gold.org!$A$1:$G$10247,2,FALSE),"NA")</f>
        <v>1335.65</v>
      </c>
      <c r="CM36" s="5">
        <f>IFERROR(VLOOKUP($A36,gold_gold.org!$A$1:$G$10247,3,FALSE),"NA")</f>
        <v>1090.99458</v>
      </c>
      <c r="CN36" s="5">
        <f>IFERROR(VLOOKUP($A36,gold_gold.org!$A$1:$G$10247,4,FALSE),"NA")</f>
        <v>147889.82321</v>
      </c>
      <c r="CO36" s="5">
        <f>IFERROR(VLOOKUP($A36,gold_gold.org!$A$1:$G$10247,5,FALSE),"NA")</f>
        <v>965.48355000000004</v>
      </c>
      <c r="CP36">
        <f>IFERROR(VLOOKUP($A36,crude_oil_eia!$A$1:$C$8255,2,FALSE),"NA")</f>
        <v>63.92</v>
      </c>
      <c r="CQ36">
        <f>IFERROR(VLOOKUP($A36,crude_oil_eia!$A$1:$C$8255,3,FALSE),"NA")</f>
        <v>69.19</v>
      </c>
      <c r="CR36">
        <f>IFERROR(VLOOKUP($A36,dji_yahoo!$A$1:$G$1214,2,FALSE),"NA")</f>
        <v>25910.779297000001</v>
      </c>
      <c r="CS36">
        <f>IFERROR(VLOOKUP($A36,dji_yahoo!$A$1:$G$1214,3,FALSE),"NA")</f>
        <v>26130.449218999998</v>
      </c>
      <c r="CT36">
        <f>IFERROR(VLOOKUP($A36,dji_yahoo!$A$1:$G$1214,4,FALSE),"NA")</f>
        <v>25865.019531000002</v>
      </c>
      <c r="CU36">
        <f>IFERROR(VLOOKUP($A36,dji_yahoo!$A$1:$G$1214,5,FALSE),"NA")</f>
        <v>26115.650390999999</v>
      </c>
      <c r="CV36">
        <f>IFERROR(VLOOKUP($A36,dji_yahoo!$A$1:$G$1214,7,FALSE),"NA")</f>
        <v>522720000</v>
      </c>
      <c r="CW36" s="5">
        <f>IFERROR(VLOOKUP($A36,nasdaq_yahoo!$A$1:$G$1249,2,FALSE),"NA")</f>
        <v>7257.7700199999999</v>
      </c>
      <c r="CX36" s="5">
        <f>IFERROR(VLOOKUP($A36,nasdaq_yahoo!$A$1:$G$1249,3,FALSE),"NA")</f>
        <v>7309.3598629999997</v>
      </c>
      <c r="CY36" s="5">
        <f>IFERROR(VLOOKUP($A36,nasdaq_yahoo!$A$1:$G$1249,4,FALSE),"NA")</f>
        <v>7229.3198240000002</v>
      </c>
      <c r="CZ36" s="5">
        <f>IFERROR(VLOOKUP($A36,nasdaq_yahoo!$A$1:$G$1249,5,FALSE),"NA")</f>
        <v>7298.2797849999997</v>
      </c>
      <c r="DA36" s="6">
        <f>IFERROR(VLOOKUP($A36,nasdaq_yahoo!$A$1:$G$1249,7,FALSE),"NA")</f>
        <v>2238070000</v>
      </c>
      <c r="DB36" s="5">
        <f>IFERROR(VLOOKUP($A36,USEPUINDXD!$A$1:$B$1827,2,FALSE),"NA")</f>
        <v>61.83</v>
      </c>
    </row>
    <row r="37" spans="1:106">
      <c r="A37" s="1">
        <v>43116</v>
      </c>
      <c r="B37">
        <v>13836.1</v>
      </c>
      <c r="C37">
        <v>13843.1</v>
      </c>
      <c r="D37">
        <v>10194.9</v>
      </c>
      <c r="E37">
        <v>11490.5</v>
      </c>
      <c r="F37">
        <v>18853800000</v>
      </c>
      <c r="G37" s="2">
        <v>232517000000</v>
      </c>
      <c r="H37">
        <v>937.57</v>
      </c>
      <c r="I37">
        <v>937.57</v>
      </c>
      <c r="J37">
        <v>644.54</v>
      </c>
      <c r="K37">
        <v>759.62</v>
      </c>
      <c r="L37">
        <v>273462000</v>
      </c>
      <c r="M37">
        <v>7332160000</v>
      </c>
      <c r="N37">
        <v>1292.6300000000001</v>
      </c>
      <c r="O37">
        <v>1292.6300000000001</v>
      </c>
      <c r="P37">
        <v>875.54</v>
      </c>
      <c r="Q37">
        <v>1053.69</v>
      </c>
      <c r="R37">
        <v>8405140000</v>
      </c>
      <c r="S37" s="2">
        <v>125389000000</v>
      </c>
      <c r="T37">
        <v>3.47</v>
      </c>
      <c r="U37">
        <v>3.47</v>
      </c>
      <c r="V37">
        <v>2</v>
      </c>
      <c r="W37">
        <v>2.6</v>
      </c>
      <c r="X37">
        <v>256703000</v>
      </c>
      <c r="Y37">
        <v>9646500000</v>
      </c>
      <c r="Z37">
        <v>232.82</v>
      </c>
      <c r="AA37">
        <v>232.82</v>
      </c>
      <c r="AB37">
        <v>152.29</v>
      </c>
      <c r="AC37">
        <v>188.33</v>
      </c>
      <c r="AD37">
        <v>1405070000</v>
      </c>
      <c r="AE37">
        <v>12752100000</v>
      </c>
      <c r="AF37">
        <v>415.93</v>
      </c>
      <c r="AG37">
        <v>418.99</v>
      </c>
      <c r="AH37">
        <v>261.2</v>
      </c>
      <c r="AI37">
        <v>320.04000000000002</v>
      </c>
      <c r="AJ37">
        <v>283036000</v>
      </c>
      <c r="AK37">
        <v>6491450000</v>
      </c>
      <c r="AL37">
        <v>1.38</v>
      </c>
      <c r="AM37">
        <v>1.38</v>
      </c>
      <c r="AN37">
        <v>0.71255500000000005</v>
      </c>
      <c r="AO37">
        <v>1.03</v>
      </c>
      <c r="AP37">
        <v>198199000</v>
      </c>
      <c r="AQ37">
        <v>12460300000</v>
      </c>
      <c r="AR37">
        <v>187.97</v>
      </c>
      <c r="AS37">
        <v>187.97</v>
      </c>
      <c r="AT37">
        <v>104.29</v>
      </c>
      <c r="AU37">
        <v>145.30000000000001</v>
      </c>
      <c r="AV37">
        <v>1664430000</v>
      </c>
      <c r="AW37">
        <v>12217900000</v>
      </c>
      <c r="AX37">
        <v>39.08</v>
      </c>
      <c r="AY37">
        <v>39.08</v>
      </c>
      <c r="AZ37">
        <v>22.02</v>
      </c>
      <c r="BA37">
        <v>28.97</v>
      </c>
      <c r="BB37">
        <v>1565370</v>
      </c>
      <c r="BC37">
        <v>50652900</v>
      </c>
      <c r="BD37">
        <v>22.5</v>
      </c>
      <c r="BE37">
        <v>22.5</v>
      </c>
      <c r="BF37">
        <v>13.91</v>
      </c>
      <c r="BG37">
        <v>17.38</v>
      </c>
      <c r="BH37">
        <v>132224000</v>
      </c>
      <c r="BI37">
        <v>2296440000</v>
      </c>
      <c r="BJ37">
        <v>52.23</v>
      </c>
      <c r="BK37">
        <v>52.23</v>
      </c>
      <c r="BL37">
        <v>28.97</v>
      </c>
      <c r="BM37">
        <v>36.03</v>
      </c>
      <c r="BN37">
        <v>976913000</v>
      </c>
      <c r="BO37">
        <v>3855430000</v>
      </c>
      <c r="BP37">
        <v>1.68</v>
      </c>
      <c r="BQ37">
        <v>1.7</v>
      </c>
      <c r="BR37">
        <v>0.90931300000000004</v>
      </c>
      <c r="BS37">
        <v>1.18</v>
      </c>
      <c r="BT37">
        <v>5687960000</v>
      </c>
      <c r="BU37">
        <v>65018400000</v>
      </c>
      <c r="BV37">
        <v>20.85</v>
      </c>
      <c r="BW37">
        <v>20.85</v>
      </c>
      <c r="BX37">
        <v>11.87</v>
      </c>
      <c r="BY37">
        <v>14.94</v>
      </c>
      <c r="BZ37">
        <v>82425800</v>
      </c>
      <c r="CA37">
        <v>2058280000</v>
      </c>
      <c r="CB37">
        <v>10.83</v>
      </c>
      <c r="CC37">
        <v>10.92</v>
      </c>
      <c r="CD37">
        <v>7.08</v>
      </c>
      <c r="CE37">
        <v>8.39</v>
      </c>
      <c r="CF37">
        <v>42325600</v>
      </c>
      <c r="CG37">
        <v>1083460000</v>
      </c>
      <c r="CH37">
        <f>IFERROR(VLOOKUP($A37,vix_cboe!$A$1:$E3629,2,FALSE),"NA")</f>
        <v>10.42</v>
      </c>
      <c r="CI37">
        <f>IFERROR(VLOOKUP($A37,vix_cboe!$A$1:$E3629,3,FALSE),"NA")</f>
        <v>12.41</v>
      </c>
      <c r="CJ37">
        <f>IFERROR(VLOOKUP($A37,vix_cboe!$A$1:$E3629,4,FALSE),"NA")</f>
        <v>10.4</v>
      </c>
      <c r="CK37">
        <f>IFERROR(VLOOKUP($A37,vix_cboe!$A$1:$E3629,5,FALSE),"NA")</f>
        <v>11.66</v>
      </c>
      <c r="CL37" s="5">
        <f>IFERROR(VLOOKUP($A37,gold_gold.org!$A$1:$G$10247,2,FALSE),"NA")</f>
        <v>1333.85</v>
      </c>
      <c r="CM37" s="5">
        <f>IFERROR(VLOOKUP($A37,gold_gold.org!$A$1:$G$10247,3,FALSE),"NA")</f>
        <v>1090.5938200000001</v>
      </c>
      <c r="CN37" s="5">
        <f>IFERROR(VLOOKUP($A37,gold_gold.org!$A$1:$G$10247,4,FALSE),"NA")</f>
        <v>147637.16777999999</v>
      </c>
      <c r="CO37" s="5">
        <f>IFERROR(VLOOKUP($A37,gold_gold.org!$A$1:$G$10247,5,FALSE),"NA")</f>
        <v>968.38274000000001</v>
      </c>
      <c r="CP37">
        <f>IFERROR(VLOOKUP($A37,crude_oil_eia!$A$1:$C$8255,2,FALSE),"NA")</f>
        <v>63.82</v>
      </c>
      <c r="CQ37">
        <f>IFERROR(VLOOKUP($A37,crude_oil_eia!$A$1:$C$8255,3,FALSE),"NA")</f>
        <v>69.400000000000006</v>
      </c>
      <c r="CR37">
        <f>IFERROR(VLOOKUP($A37,dji_yahoo!$A$1:$G$1214,2,FALSE),"NA")</f>
        <v>25987.619140999999</v>
      </c>
      <c r="CS37">
        <f>IFERROR(VLOOKUP($A37,dji_yahoo!$A$1:$G$1214,3,FALSE),"NA")</f>
        <v>26086.119140999999</v>
      </c>
      <c r="CT37">
        <f>IFERROR(VLOOKUP($A37,dji_yahoo!$A$1:$G$1214,4,FALSE),"NA")</f>
        <v>25702.990234000001</v>
      </c>
      <c r="CU37">
        <f>IFERROR(VLOOKUP($A37,dji_yahoo!$A$1:$G$1214,5,FALSE),"NA")</f>
        <v>25792.859375</v>
      </c>
      <c r="CV37">
        <f>IFERROR(VLOOKUP($A37,dji_yahoo!$A$1:$G$1214,7,FALSE),"NA")</f>
        <v>606520000</v>
      </c>
      <c r="CW37" s="5">
        <f>IFERROR(VLOOKUP($A37,nasdaq_yahoo!$A$1:$G$1249,2,FALSE),"NA")</f>
        <v>7307.1899409999996</v>
      </c>
      <c r="CX37" s="5">
        <f>IFERROR(VLOOKUP($A37,nasdaq_yahoo!$A$1:$G$1249,3,FALSE),"NA")</f>
        <v>7330.330078</v>
      </c>
      <c r="CY37" s="5">
        <f>IFERROR(VLOOKUP($A37,nasdaq_yahoo!$A$1:$G$1249,4,FALSE),"NA")</f>
        <v>7205.9301759999998</v>
      </c>
      <c r="CZ37" s="5">
        <f>IFERROR(VLOOKUP($A37,nasdaq_yahoo!$A$1:$G$1249,5,FALSE),"NA")</f>
        <v>7223.6899409999996</v>
      </c>
      <c r="DA37" s="6">
        <f>IFERROR(VLOOKUP($A37,nasdaq_yahoo!$A$1:$G$1249,7,FALSE),"NA")</f>
        <v>2377140000</v>
      </c>
      <c r="DB37" s="5">
        <f>IFERROR(VLOOKUP($A37,USEPUINDXD!$A$1:$B$1827,2,FALSE),"NA")</f>
        <v>61.57</v>
      </c>
    </row>
    <row r="38" spans="1:106">
      <c r="A38" s="1">
        <v>43115</v>
      </c>
      <c r="B38">
        <v>13767.3</v>
      </c>
      <c r="C38">
        <v>14445.5</v>
      </c>
      <c r="D38">
        <v>13641.7</v>
      </c>
      <c r="E38">
        <v>13819.8</v>
      </c>
      <c r="F38">
        <v>12750800000</v>
      </c>
      <c r="G38" s="2">
        <v>231334000000</v>
      </c>
      <c r="H38">
        <v>1006.43</v>
      </c>
      <c r="I38">
        <v>1030.9000000000001</v>
      </c>
      <c r="J38">
        <v>939.19</v>
      </c>
      <c r="K38">
        <v>939.19</v>
      </c>
      <c r="L38">
        <v>179247000</v>
      </c>
      <c r="M38">
        <v>7868670000</v>
      </c>
      <c r="N38">
        <v>1365.21</v>
      </c>
      <c r="O38">
        <v>1390.59</v>
      </c>
      <c r="P38">
        <v>1290.5999999999999</v>
      </c>
      <c r="Q38">
        <v>1291.92</v>
      </c>
      <c r="R38">
        <v>4781100000</v>
      </c>
      <c r="S38" s="2">
        <v>132404000000</v>
      </c>
      <c r="T38">
        <v>3.72</v>
      </c>
      <c r="U38">
        <v>3.76</v>
      </c>
      <c r="V38">
        <v>3.48</v>
      </c>
      <c r="W38">
        <v>3.48</v>
      </c>
      <c r="X38">
        <v>94966600</v>
      </c>
      <c r="Y38">
        <v>10334400000</v>
      </c>
      <c r="Z38">
        <v>237.29</v>
      </c>
      <c r="AA38">
        <v>245</v>
      </c>
      <c r="AB38">
        <v>232.77</v>
      </c>
      <c r="AC38">
        <v>232.77</v>
      </c>
      <c r="AD38">
        <v>601770000</v>
      </c>
      <c r="AE38">
        <v>12993700000</v>
      </c>
      <c r="AF38">
        <v>396.02</v>
      </c>
      <c r="AG38">
        <v>444.34</v>
      </c>
      <c r="AH38">
        <v>392.37</v>
      </c>
      <c r="AI38">
        <v>414.57</v>
      </c>
      <c r="AJ38">
        <v>264782000</v>
      </c>
      <c r="AK38">
        <v>6179110000</v>
      </c>
      <c r="AL38">
        <v>1.39</v>
      </c>
      <c r="AM38">
        <v>1.51</v>
      </c>
      <c r="AN38">
        <v>1.38</v>
      </c>
      <c r="AO38">
        <v>1.39</v>
      </c>
      <c r="AP38">
        <v>105495000</v>
      </c>
      <c r="AQ38">
        <v>12488300000</v>
      </c>
      <c r="AR38">
        <v>170.1</v>
      </c>
      <c r="AS38">
        <v>196.85</v>
      </c>
      <c r="AT38">
        <v>147.4</v>
      </c>
      <c r="AU38">
        <v>187.41</v>
      </c>
      <c r="AV38">
        <v>1455620000</v>
      </c>
      <c r="AW38">
        <v>11056500000</v>
      </c>
      <c r="AX38">
        <v>45.46</v>
      </c>
      <c r="AY38">
        <v>52.25</v>
      </c>
      <c r="AZ38">
        <v>39.06</v>
      </c>
      <c r="BA38">
        <v>39.06</v>
      </c>
      <c r="BB38">
        <v>3260030</v>
      </c>
      <c r="BC38">
        <v>58921900</v>
      </c>
      <c r="BD38">
        <v>23.7</v>
      </c>
      <c r="BE38">
        <v>24.62</v>
      </c>
      <c r="BF38">
        <v>22.46</v>
      </c>
      <c r="BG38">
        <v>22.46</v>
      </c>
      <c r="BH38">
        <v>91802400</v>
      </c>
      <c r="BI38">
        <v>2418190000</v>
      </c>
      <c r="BJ38">
        <v>54.07</v>
      </c>
      <c r="BK38">
        <v>58.28</v>
      </c>
      <c r="BL38">
        <v>52.18</v>
      </c>
      <c r="BM38">
        <v>52.58</v>
      </c>
      <c r="BN38">
        <v>1558480000</v>
      </c>
      <c r="BO38">
        <v>3990880000</v>
      </c>
      <c r="BP38">
        <v>1.86</v>
      </c>
      <c r="BQ38">
        <v>1.9</v>
      </c>
      <c r="BR38">
        <v>1.67</v>
      </c>
      <c r="BS38">
        <v>1.68</v>
      </c>
      <c r="BT38">
        <v>1838460000</v>
      </c>
      <c r="BU38">
        <v>71909400000</v>
      </c>
      <c r="BV38">
        <v>19.670000000000002</v>
      </c>
      <c r="BW38">
        <v>22.2</v>
      </c>
      <c r="BX38">
        <v>19.329999999999998</v>
      </c>
      <c r="BY38">
        <v>20.81</v>
      </c>
      <c r="BZ38">
        <v>136719000</v>
      </c>
      <c r="CA38">
        <v>1941050000</v>
      </c>
      <c r="CB38">
        <v>11.02</v>
      </c>
      <c r="CC38">
        <v>11.47</v>
      </c>
      <c r="CD38">
        <v>10.7</v>
      </c>
      <c r="CE38">
        <v>10.77</v>
      </c>
      <c r="CF38">
        <v>47209300</v>
      </c>
      <c r="CG38">
        <v>1102430000</v>
      </c>
      <c r="CH38" t="str">
        <f>IFERROR(VLOOKUP($A38,vix_cboe!$A$1:$E3630,2,FALSE),"NA")</f>
        <v>NA</v>
      </c>
      <c r="CI38" t="str">
        <f>IFERROR(VLOOKUP($A38,vix_cboe!$A$1:$E3630,3,FALSE),"NA")</f>
        <v>NA</v>
      </c>
      <c r="CJ38" t="str">
        <f>IFERROR(VLOOKUP($A38,vix_cboe!$A$1:$E3630,4,FALSE),"NA")</f>
        <v>NA</v>
      </c>
      <c r="CK38" t="str">
        <f>IFERROR(VLOOKUP($A38,vix_cboe!$A$1:$E3630,5,FALSE),"NA")</f>
        <v>NA</v>
      </c>
      <c r="CL38" s="5">
        <f>IFERROR(VLOOKUP($A38,gold_gold.org!$A$1:$G$10247,2,FALSE),"NA")</f>
        <v>1339.25</v>
      </c>
      <c r="CM38" s="5">
        <f>IFERROR(VLOOKUP($A38,gold_gold.org!$A$1:$G$10247,3,FALSE),"NA")</f>
        <v>1091.21678</v>
      </c>
      <c r="CN38" s="5">
        <f>IFERROR(VLOOKUP($A38,gold_gold.org!$A$1:$G$10247,4,FALSE),"NA")</f>
        <v>148000.51014</v>
      </c>
      <c r="CO38" s="5">
        <f>IFERROR(VLOOKUP($A38,gold_gold.org!$A$1:$G$10247,5,FALSE),"NA")</f>
        <v>970.29525000000001</v>
      </c>
      <c r="CP38">
        <f>IFERROR(VLOOKUP($A38,crude_oil_eia!$A$1:$C$8255,2,FALSE),"NA")</f>
        <v>64.22</v>
      </c>
      <c r="CQ38">
        <f>IFERROR(VLOOKUP($A38,crude_oil_eia!$A$1:$C$8255,3,FALSE),"NA")</f>
        <v>70.31</v>
      </c>
      <c r="CR38" t="str">
        <f>IFERROR(VLOOKUP($A38,dji_yahoo!$A$1:$G$1214,2,FALSE),"NA")</f>
        <v>NA</v>
      </c>
      <c r="CS38" t="str">
        <f>IFERROR(VLOOKUP($A38,dji_yahoo!$A$1:$G$1214,3,FALSE),"NA")</f>
        <v>NA</v>
      </c>
      <c r="CT38" t="str">
        <f>IFERROR(VLOOKUP($A38,dji_yahoo!$A$1:$G$1214,4,FALSE),"NA")</f>
        <v>NA</v>
      </c>
      <c r="CU38" t="str">
        <f>IFERROR(VLOOKUP($A38,dji_yahoo!$A$1:$G$1214,5,FALSE),"NA")</f>
        <v>NA</v>
      </c>
      <c r="CV38" t="str">
        <f>IFERROR(VLOOKUP($A38,dji_yahoo!$A$1:$G$1214,7,FALSE),"NA")</f>
        <v>NA</v>
      </c>
      <c r="CW38" s="5" t="str">
        <f>IFERROR(VLOOKUP($A38,nasdaq_yahoo!$A$1:$G$1249,2,FALSE),"NA")</f>
        <v>NA</v>
      </c>
      <c r="CX38" s="5" t="str">
        <f>IFERROR(VLOOKUP($A38,nasdaq_yahoo!$A$1:$G$1249,3,FALSE),"NA")</f>
        <v>NA</v>
      </c>
      <c r="CY38" s="5" t="str">
        <f>IFERROR(VLOOKUP($A38,nasdaq_yahoo!$A$1:$G$1249,4,FALSE),"NA")</f>
        <v>NA</v>
      </c>
      <c r="CZ38" s="5" t="str">
        <f>IFERROR(VLOOKUP($A38,nasdaq_yahoo!$A$1:$G$1249,5,FALSE),"NA")</f>
        <v>NA</v>
      </c>
      <c r="DA38" s="6" t="str">
        <f>IFERROR(VLOOKUP($A38,nasdaq_yahoo!$A$1:$G$1249,7,FALSE),"NA")</f>
        <v>NA</v>
      </c>
      <c r="DB38" s="5">
        <f>IFERROR(VLOOKUP($A38,USEPUINDXD!$A$1:$B$1827,2,FALSE),"NA")</f>
        <v>272.42</v>
      </c>
    </row>
    <row r="39" spans="1:106">
      <c r="A39" s="1">
        <v>43114</v>
      </c>
      <c r="B39">
        <v>14370.8</v>
      </c>
      <c r="C39">
        <v>14511.8</v>
      </c>
      <c r="D39">
        <v>13268</v>
      </c>
      <c r="E39">
        <v>13772</v>
      </c>
      <c r="F39">
        <v>11084100000</v>
      </c>
      <c r="G39" s="2">
        <v>241447000000</v>
      </c>
      <c r="H39">
        <v>1098.06</v>
      </c>
      <c r="I39">
        <v>1110.54</v>
      </c>
      <c r="J39">
        <v>996.49</v>
      </c>
      <c r="K39">
        <v>1014.07</v>
      </c>
      <c r="L39">
        <v>168878000</v>
      </c>
      <c r="M39">
        <v>8582900000</v>
      </c>
      <c r="N39">
        <v>1397.48</v>
      </c>
      <c r="O39">
        <v>1400.56</v>
      </c>
      <c r="P39">
        <v>1286.21</v>
      </c>
      <c r="Q39">
        <v>1366.77</v>
      </c>
      <c r="R39">
        <v>4841630000</v>
      </c>
      <c r="S39" s="2">
        <v>135503000000</v>
      </c>
      <c r="T39">
        <v>3.93</v>
      </c>
      <c r="U39">
        <v>3.98</v>
      </c>
      <c r="V39">
        <v>3.58</v>
      </c>
      <c r="W39">
        <v>3.74</v>
      </c>
      <c r="X39">
        <v>130318000</v>
      </c>
      <c r="Y39" s="2">
        <v>10937000000</v>
      </c>
      <c r="Z39">
        <v>260.58</v>
      </c>
      <c r="AA39">
        <v>270.85000000000002</v>
      </c>
      <c r="AB39">
        <v>234.27</v>
      </c>
      <c r="AC39">
        <v>238.68</v>
      </c>
      <c r="AD39">
        <v>886415000</v>
      </c>
      <c r="AE39" s="2">
        <v>14265000000</v>
      </c>
      <c r="AF39">
        <v>420.34</v>
      </c>
      <c r="AG39">
        <v>444.01</v>
      </c>
      <c r="AH39">
        <v>384.31</v>
      </c>
      <c r="AI39">
        <v>399.52</v>
      </c>
      <c r="AJ39">
        <v>180678000</v>
      </c>
      <c r="AK39">
        <v>6556930000</v>
      </c>
      <c r="AL39">
        <v>1.51</v>
      </c>
      <c r="AM39">
        <v>1.51</v>
      </c>
      <c r="AN39">
        <v>1.34</v>
      </c>
      <c r="AO39">
        <v>1.39</v>
      </c>
      <c r="AP39">
        <v>38628400</v>
      </c>
      <c r="AQ39">
        <v>13590300000</v>
      </c>
      <c r="AR39">
        <v>140.56</v>
      </c>
      <c r="AS39">
        <v>176.83</v>
      </c>
      <c r="AT39">
        <v>135.91999999999999</v>
      </c>
      <c r="AU39">
        <v>170.42</v>
      </c>
      <c r="AV39">
        <v>648694000</v>
      </c>
      <c r="AW39">
        <v>9136460000</v>
      </c>
      <c r="AX39">
        <v>53.12</v>
      </c>
      <c r="AY39">
        <v>53.12</v>
      </c>
      <c r="AZ39">
        <v>43.16</v>
      </c>
      <c r="BA39">
        <v>46.15</v>
      </c>
      <c r="BB39">
        <v>1069050</v>
      </c>
      <c r="BC39">
        <v>68852000</v>
      </c>
      <c r="BD39">
        <v>25.72</v>
      </c>
      <c r="BE39">
        <v>25.81</v>
      </c>
      <c r="BF39">
        <v>22.24</v>
      </c>
      <c r="BG39">
        <v>23.83</v>
      </c>
      <c r="BH39">
        <v>74017300</v>
      </c>
      <c r="BI39">
        <v>2624620000</v>
      </c>
      <c r="BJ39">
        <v>54.83</v>
      </c>
      <c r="BK39">
        <v>55.07</v>
      </c>
      <c r="BL39">
        <v>48.35</v>
      </c>
      <c r="BM39">
        <v>54.08</v>
      </c>
      <c r="BN39">
        <v>758722000</v>
      </c>
      <c r="BO39">
        <v>4046680000</v>
      </c>
      <c r="BP39">
        <v>2.02</v>
      </c>
      <c r="BQ39">
        <v>2.02</v>
      </c>
      <c r="BR39">
        <v>1.81</v>
      </c>
      <c r="BS39">
        <v>1.86</v>
      </c>
      <c r="BT39">
        <v>1978200000</v>
      </c>
      <c r="BU39">
        <v>78195800000</v>
      </c>
      <c r="BV39">
        <v>19.940000000000001</v>
      </c>
      <c r="BW39">
        <v>20.16</v>
      </c>
      <c r="BX39">
        <v>17.62</v>
      </c>
      <c r="BY39">
        <v>19.93</v>
      </c>
      <c r="BZ39">
        <v>29952500</v>
      </c>
      <c r="CA39">
        <v>1967980000</v>
      </c>
      <c r="CB39">
        <v>11.85</v>
      </c>
      <c r="CC39">
        <v>11.86</v>
      </c>
      <c r="CD39">
        <v>10.5</v>
      </c>
      <c r="CE39">
        <v>11.09</v>
      </c>
      <c r="CF39">
        <v>46611100</v>
      </c>
      <c r="CG39">
        <v>1184520000</v>
      </c>
      <c r="CH39" t="str">
        <f>IFERROR(VLOOKUP($A39,vix_cboe!$A$1:$E3631,2,FALSE),"NA")</f>
        <v>NA</v>
      </c>
      <c r="CI39" t="str">
        <f>IFERROR(VLOOKUP($A39,vix_cboe!$A$1:$E3631,3,FALSE),"NA")</f>
        <v>NA</v>
      </c>
      <c r="CJ39" t="str">
        <f>IFERROR(VLOOKUP($A39,vix_cboe!$A$1:$E3631,4,FALSE),"NA")</f>
        <v>NA</v>
      </c>
      <c r="CK39" t="str">
        <f>IFERROR(VLOOKUP($A39,vix_cboe!$A$1:$E3631,5,FALSE),"NA")</f>
        <v>NA</v>
      </c>
      <c r="CL39" s="5" t="str">
        <f>IFERROR(VLOOKUP($A39,gold_gold.org!$A$1:$G$10247,2,FALSE),"NA")</f>
        <v>NA</v>
      </c>
      <c r="CM39" s="5" t="str">
        <f>IFERROR(VLOOKUP($A39,gold_gold.org!$A$1:$G$10247,3,FALSE),"NA")</f>
        <v>NA</v>
      </c>
      <c r="CN39" s="5" t="str">
        <f>IFERROR(VLOOKUP($A39,gold_gold.org!$A$1:$G$10247,4,FALSE),"NA")</f>
        <v>NA</v>
      </c>
      <c r="CO39" s="5" t="str">
        <f>IFERROR(VLOOKUP($A39,gold_gold.org!$A$1:$G$10247,5,FALSE),"NA")</f>
        <v>NA</v>
      </c>
      <c r="CP39" t="str">
        <f>IFERROR(VLOOKUP($A39,crude_oil_eia!$A$1:$C$8255,2,FALSE),"NA")</f>
        <v>NA</v>
      </c>
      <c r="CQ39" t="str">
        <f>IFERROR(VLOOKUP($A39,crude_oil_eia!$A$1:$C$8255,3,FALSE),"NA")</f>
        <v>NA</v>
      </c>
      <c r="CR39" t="str">
        <f>IFERROR(VLOOKUP($A39,dji_yahoo!$A$1:$G$1214,2,FALSE),"NA")</f>
        <v>NA</v>
      </c>
      <c r="CS39" t="str">
        <f>IFERROR(VLOOKUP($A39,dji_yahoo!$A$1:$G$1214,3,FALSE),"NA")</f>
        <v>NA</v>
      </c>
      <c r="CT39" t="str">
        <f>IFERROR(VLOOKUP($A39,dji_yahoo!$A$1:$G$1214,4,FALSE),"NA")</f>
        <v>NA</v>
      </c>
      <c r="CU39" t="str">
        <f>IFERROR(VLOOKUP($A39,dji_yahoo!$A$1:$G$1214,5,FALSE),"NA")</f>
        <v>NA</v>
      </c>
      <c r="CV39" t="str">
        <f>IFERROR(VLOOKUP($A39,dji_yahoo!$A$1:$G$1214,7,FALSE),"NA")</f>
        <v>NA</v>
      </c>
      <c r="CW39" s="5" t="str">
        <f>IFERROR(VLOOKUP($A39,nasdaq_yahoo!$A$1:$G$1249,2,FALSE),"NA")</f>
        <v>NA</v>
      </c>
      <c r="CX39" s="5" t="str">
        <f>IFERROR(VLOOKUP($A39,nasdaq_yahoo!$A$1:$G$1249,3,FALSE),"NA")</f>
        <v>NA</v>
      </c>
      <c r="CY39" s="5" t="str">
        <f>IFERROR(VLOOKUP($A39,nasdaq_yahoo!$A$1:$G$1249,4,FALSE),"NA")</f>
        <v>NA</v>
      </c>
      <c r="CZ39" s="5" t="str">
        <f>IFERROR(VLOOKUP($A39,nasdaq_yahoo!$A$1:$G$1249,5,FALSE),"NA")</f>
        <v>NA</v>
      </c>
      <c r="DA39" s="6" t="str">
        <f>IFERROR(VLOOKUP($A39,nasdaq_yahoo!$A$1:$G$1249,7,FALSE),"NA")</f>
        <v>NA</v>
      </c>
      <c r="DB39" s="5">
        <f>IFERROR(VLOOKUP($A39,USEPUINDXD!$A$1:$B$1827,2,FALSE),"NA")</f>
        <v>176.99</v>
      </c>
    </row>
    <row r="40" spans="1:106">
      <c r="A40" s="1">
        <v>43113</v>
      </c>
      <c r="B40">
        <v>13952.4</v>
      </c>
      <c r="C40">
        <v>14659.5</v>
      </c>
      <c r="D40">
        <v>13952.4</v>
      </c>
      <c r="E40">
        <v>14360.2</v>
      </c>
      <c r="F40">
        <v>12763600000</v>
      </c>
      <c r="G40" s="2">
        <v>234391000000</v>
      </c>
      <c r="H40">
        <v>1054.8800000000001</v>
      </c>
      <c r="I40">
        <v>1125.29</v>
      </c>
      <c r="J40">
        <v>1054.8800000000001</v>
      </c>
      <c r="K40">
        <v>1100.26</v>
      </c>
      <c r="L40">
        <v>174387000</v>
      </c>
      <c r="M40">
        <v>8243350000</v>
      </c>
      <c r="N40">
        <v>1270.47</v>
      </c>
      <c r="O40">
        <v>1432.88</v>
      </c>
      <c r="P40">
        <v>1270.47</v>
      </c>
      <c r="Q40">
        <v>1396.42</v>
      </c>
      <c r="R40">
        <v>5746760000</v>
      </c>
      <c r="S40" s="2">
        <v>123163000000</v>
      </c>
      <c r="T40">
        <v>3.7</v>
      </c>
      <c r="U40">
        <v>4.0999999999999996</v>
      </c>
      <c r="V40">
        <v>3.7</v>
      </c>
      <c r="W40">
        <v>3.94</v>
      </c>
      <c r="X40">
        <v>198149000</v>
      </c>
      <c r="Y40">
        <v>10284600000</v>
      </c>
      <c r="Z40">
        <v>236.88</v>
      </c>
      <c r="AA40">
        <v>263.19</v>
      </c>
      <c r="AB40">
        <v>236.88</v>
      </c>
      <c r="AC40">
        <v>259.19</v>
      </c>
      <c r="AD40">
        <v>961043000</v>
      </c>
      <c r="AE40">
        <v>12964300000</v>
      </c>
      <c r="AF40">
        <v>393.04</v>
      </c>
      <c r="AG40">
        <v>433.35</v>
      </c>
      <c r="AH40">
        <v>393.04</v>
      </c>
      <c r="AI40">
        <v>420.05</v>
      </c>
      <c r="AJ40">
        <v>248705000</v>
      </c>
      <c r="AK40">
        <v>6129540000</v>
      </c>
      <c r="AL40">
        <v>1.46</v>
      </c>
      <c r="AM40">
        <v>1.57</v>
      </c>
      <c r="AN40">
        <v>1.45</v>
      </c>
      <c r="AO40">
        <v>1.51</v>
      </c>
      <c r="AP40">
        <v>60099500</v>
      </c>
      <c r="AQ40">
        <v>13127300000</v>
      </c>
      <c r="AR40">
        <v>124.15</v>
      </c>
      <c r="AS40">
        <v>146.51</v>
      </c>
      <c r="AT40">
        <v>124.15</v>
      </c>
      <c r="AU40">
        <v>140.62</v>
      </c>
      <c r="AV40">
        <v>455703000</v>
      </c>
      <c r="AW40">
        <v>8069500000</v>
      </c>
      <c r="AX40">
        <v>42.46</v>
      </c>
      <c r="AY40">
        <v>53.19</v>
      </c>
      <c r="AZ40">
        <v>41.71</v>
      </c>
      <c r="BA40">
        <v>52.16</v>
      </c>
      <c r="BB40">
        <v>1651270</v>
      </c>
      <c r="BC40">
        <v>55032100</v>
      </c>
      <c r="BD40">
        <v>22.83</v>
      </c>
      <c r="BE40">
        <v>26.07</v>
      </c>
      <c r="BF40">
        <v>22.66</v>
      </c>
      <c r="BG40">
        <v>25.72</v>
      </c>
      <c r="BH40">
        <v>120921000</v>
      </c>
      <c r="BI40">
        <v>2329570000</v>
      </c>
      <c r="BJ40">
        <v>50.45</v>
      </c>
      <c r="BK40">
        <v>56.27</v>
      </c>
      <c r="BL40">
        <v>50.37</v>
      </c>
      <c r="BM40">
        <v>54.7</v>
      </c>
      <c r="BN40">
        <v>881216000</v>
      </c>
      <c r="BO40">
        <v>3723670000</v>
      </c>
      <c r="BP40">
        <v>2.0499999999999998</v>
      </c>
      <c r="BQ40">
        <v>2.12</v>
      </c>
      <c r="BR40">
        <v>1.98</v>
      </c>
      <c r="BS40">
        <v>2.02</v>
      </c>
      <c r="BT40">
        <v>2130170000</v>
      </c>
      <c r="BU40">
        <v>79469700000</v>
      </c>
      <c r="BV40">
        <v>18.62</v>
      </c>
      <c r="BW40">
        <v>20.350000000000001</v>
      </c>
      <c r="BX40">
        <v>18.53</v>
      </c>
      <c r="BY40">
        <v>19.96</v>
      </c>
      <c r="BZ40">
        <v>29031000</v>
      </c>
      <c r="CA40">
        <v>1838120000</v>
      </c>
      <c r="CB40">
        <v>11.35</v>
      </c>
      <c r="CC40">
        <v>12.15</v>
      </c>
      <c r="CD40">
        <v>11.33</v>
      </c>
      <c r="CE40">
        <v>11.83</v>
      </c>
      <c r="CF40">
        <v>42000200</v>
      </c>
      <c r="CG40">
        <v>1134720000</v>
      </c>
      <c r="CH40" t="str">
        <f>IFERROR(VLOOKUP($A40,vix_cboe!$A$1:$E3632,2,FALSE),"NA")</f>
        <v>NA</v>
      </c>
      <c r="CI40" t="str">
        <f>IFERROR(VLOOKUP($A40,vix_cboe!$A$1:$E3632,3,FALSE),"NA")</f>
        <v>NA</v>
      </c>
      <c r="CJ40" t="str">
        <f>IFERROR(VLOOKUP($A40,vix_cboe!$A$1:$E3632,4,FALSE),"NA")</f>
        <v>NA</v>
      </c>
      <c r="CK40" t="str">
        <f>IFERROR(VLOOKUP($A40,vix_cboe!$A$1:$E3632,5,FALSE),"NA")</f>
        <v>NA</v>
      </c>
      <c r="CL40" s="5" t="str">
        <f>IFERROR(VLOOKUP($A40,gold_gold.org!$A$1:$G$10247,2,FALSE),"NA")</f>
        <v>NA</v>
      </c>
      <c r="CM40" s="5" t="str">
        <f>IFERROR(VLOOKUP($A40,gold_gold.org!$A$1:$G$10247,3,FALSE),"NA")</f>
        <v>NA</v>
      </c>
      <c r="CN40" s="5" t="str">
        <f>IFERROR(VLOOKUP($A40,gold_gold.org!$A$1:$G$10247,4,FALSE),"NA")</f>
        <v>NA</v>
      </c>
      <c r="CO40" s="5" t="str">
        <f>IFERROR(VLOOKUP($A40,gold_gold.org!$A$1:$G$10247,5,FALSE),"NA")</f>
        <v>NA</v>
      </c>
      <c r="CP40" t="str">
        <f>IFERROR(VLOOKUP($A40,crude_oil_eia!$A$1:$C$8255,2,FALSE),"NA")</f>
        <v>NA</v>
      </c>
      <c r="CQ40" t="str">
        <f>IFERROR(VLOOKUP($A40,crude_oil_eia!$A$1:$C$8255,3,FALSE),"NA")</f>
        <v>NA</v>
      </c>
      <c r="CR40" t="str">
        <f>IFERROR(VLOOKUP($A40,dji_yahoo!$A$1:$G$1214,2,FALSE),"NA")</f>
        <v>NA</v>
      </c>
      <c r="CS40" t="str">
        <f>IFERROR(VLOOKUP($A40,dji_yahoo!$A$1:$G$1214,3,FALSE),"NA")</f>
        <v>NA</v>
      </c>
      <c r="CT40" t="str">
        <f>IFERROR(VLOOKUP($A40,dji_yahoo!$A$1:$G$1214,4,FALSE),"NA")</f>
        <v>NA</v>
      </c>
      <c r="CU40" t="str">
        <f>IFERROR(VLOOKUP($A40,dji_yahoo!$A$1:$G$1214,5,FALSE),"NA")</f>
        <v>NA</v>
      </c>
      <c r="CV40" t="str">
        <f>IFERROR(VLOOKUP($A40,dji_yahoo!$A$1:$G$1214,7,FALSE),"NA")</f>
        <v>NA</v>
      </c>
      <c r="CW40" s="5" t="str">
        <f>IFERROR(VLOOKUP($A40,nasdaq_yahoo!$A$1:$G$1249,2,FALSE),"NA")</f>
        <v>NA</v>
      </c>
      <c r="CX40" s="5" t="str">
        <f>IFERROR(VLOOKUP($A40,nasdaq_yahoo!$A$1:$G$1249,3,FALSE),"NA")</f>
        <v>NA</v>
      </c>
      <c r="CY40" s="5" t="str">
        <f>IFERROR(VLOOKUP($A40,nasdaq_yahoo!$A$1:$G$1249,4,FALSE),"NA")</f>
        <v>NA</v>
      </c>
      <c r="CZ40" s="5" t="str">
        <f>IFERROR(VLOOKUP($A40,nasdaq_yahoo!$A$1:$G$1249,5,FALSE),"NA")</f>
        <v>NA</v>
      </c>
      <c r="DA40" s="6" t="str">
        <f>IFERROR(VLOOKUP($A40,nasdaq_yahoo!$A$1:$G$1249,7,FALSE),"NA")</f>
        <v>NA</v>
      </c>
      <c r="DB40" s="5">
        <f>IFERROR(VLOOKUP($A40,USEPUINDXD!$A$1:$B$1827,2,FALSE),"NA")</f>
        <v>171.33</v>
      </c>
    </row>
    <row r="41" spans="1:106">
      <c r="A41" s="1">
        <v>43112</v>
      </c>
      <c r="B41">
        <v>13453.9</v>
      </c>
      <c r="C41">
        <v>14229.9</v>
      </c>
      <c r="D41">
        <v>13158.1</v>
      </c>
      <c r="E41">
        <v>13980.6</v>
      </c>
      <c r="F41">
        <v>12065700000</v>
      </c>
      <c r="G41" s="2">
        <v>225986000000</v>
      </c>
      <c r="H41">
        <v>1013.06</v>
      </c>
      <c r="I41">
        <v>1069.42</v>
      </c>
      <c r="J41">
        <v>982.91</v>
      </c>
      <c r="K41">
        <v>1054.8699999999999</v>
      </c>
      <c r="L41">
        <v>142442000</v>
      </c>
      <c r="M41">
        <v>7914550000</v>
      </c>
      <c r="N41">
        <v>1158.29</v>
      </c>
      <c r="O41">
        <v>1296.04</v>
      </c>
      <c r="P41">
        <v>1120.0899999999999</v>
      </c>
      <c r="Q41">
        <v>1273.2</v>
      </c>
      <c r="R41">
        <v>5222300000</v>
      </c>
      <c r="S41" s="2">
        <v>112263000000</v>
      </c>
      <c r="T41">
        <v>3.38</v>
      </c>
      <c r="U41">
        <v>3.73</v>
      </c>
      <c r="V41">
        <v>3.29</v>
      </c>
      <c r="W41">
        <v>3.69</v>
      </c>
      <c r="X41">
        <v>129802000</v>
      </c>
      <c r="Y41">
        <v>9393390000</v>
      </c>
      <c r="Z41">
        <v>229.79</v>
      </c>
      <c r="AA41">
        <v>243.59</v>
      </c>
      <c r="AB41">
        <v>224.82</v>
      </c>
      <c r="AC41">
        <v>236.86</v>
      </c>
      <c r="AD41">
        <v>691160000</v>
      </c>
      <c r="AE41">
        <v>12572900000</v>
      </c>
      <c r="AF41">
        <v>358.62</v>
      </c>
      <c r="AG41">
        <v>394.78</v>
      </c>
      <c r="AH41">
        <v>347.32</v>
      </c>
      <c r="AI41">
        <v>394.78</v>
      </c>
      <c r="AJ41">
        <v>158189000</v>
      </c>
      <c r="AK41">
        <v>5591320000</v>
      </c>
      <c r="AL41">
        <v>1.31</v>
      </c>
      <c r="AM41">
        <v>1.45</v>
      </c>
      <c r="AN41">
        <v>1.26</v>
      </c>
      <c r="AO41">
        <v>1.44</v>
      </c>
      <c r="AP41">
        <v>65119100</v>
      </c>
      <c r="AQ41">
        <v>11824500000</v>
      </c>
      <c r="AR41">
        <v>109.19</v>
      </c>
      <c r="AS41">
        <v>126.55</v>
      </c>
      <c r="AT41">
        <v>105.25</v>
      </c>
      <c r="AU41">
        <v>124.47</v>
      </c>
      <c r="AV41">
        <v>234757000</v>
      </c>
      <c r="AW41">
        <v>7097050000</v>
      </c>
      <c r="AX41">
        <v>42.14</v>
      </c>
      <c r="AY41">
        <v>45.89</v>
      </c>
      <c r="AZ41">
        <v>39.06</v>
      </c>
      <c r="BA41">
        <v>44.02</v>
      </c>
      <c r="BB41">
        <v>1037880</v>
      </c>
      <c r="BC41">
        <v>54626300</v>
      </c>
      <c r="BD41">
        <v>21.7</v>
      </c>
      <c r="BE41">
        <v>23.18</v>
      </c>
      <c r="BF41">
        <v>20.85</v>
      </c>
      <c r="BG41">
        <v>22.84</v>
      </c>
      <c r="BH41">
        <v>83835500</v>
      </c>
      <c r="BI41">
        <v>2214090000</v>
      </c>
      <c r="BJ41">
        <v>46.01</v>
      </c>
      <c r="BK41">
        <v>51.92</v>
      </c>
      <c r="BL41">
        <v>44.42</v>
      </c>
      <c r="BM41">
        <v>50.41</v>
      </c>
      <c r="BN41">
        <v>764812000</v>
      </c>
      <c r="BO41">
        <v>3395810000</v>
      </c>
      <c r="BP41">
        <v>1.94</v>
      </c>
      <c r="BQ41">
        <v>2.16</v>
      </c>
      <c r="BR41">
        <v>1.87</v>
      </c>
      <c r="BS41">
        <v>2.04</v>
      </c>
      <c r="BT41">
        <v>3330810000</v>
      </c>
      <c r="BU41">
        <v>75172500000</v>
      </c>
      <c r="BV41">
        <v>16.18</v>
      </c>
      <c r="BW41">
        <v>20</v>
      </c>
      <c r="BX41">
        <v>15.58</v>
      </c>
      <c r="BY41">
        <v>18.690000000000001</v>
      </c>
      <c r="BZ41">
        <v>39309600</v>
      </c>
      <c r="CA41">
        <v>1596910000</v>
      </c>
      <c r="CB41">
        <v>10.78</v>
      </c>
      <c r="CC41">
        <v>11.76</v>
      </c>
      <c r="CD41">
        <v>10.46</v>
      </c>
      <c r="CE41">
        <v>11.34</v>
      </c>
      <c r="CF41">
        <v>43342800</v>
      </c>
      <c r="CG41">
        <v>1078330000</v>
      </c>
      <c r="CH41">
        <f>IFERROR(VLOOKUP($A41,vix_cboe!$A$1:$E3633,2,FALSE),"NA")</f>
        <v>9.74</v>
      </c>
      <c r="CI41">
        <f>IFERROR(VLOOKUP($A41,vix_cboe!$A$1:$E3633,3,FALSE),"NA")</f>
        <v>10.31</v>
      </c>
      <c r="CJ41">
        <f>IFERROR(VLOOKUP($A41,vix_cboe!$A$1:$E3633,4,FALSE),"NA")</f>
        <v>9.5399999999999991</v>
      </c>
      <c r="CK41">
        <f>IFERROR(VLOOKUP($A41,vix_cboe!$A$1:$E3633,5,FALSE),"NA")</f>
        <v>10.16</v>
      </c>
      <c r="CL41" s="5">
        <f>IFERROR(VLOOKUP($A41,gold_gold.org!$A$1:$G$10247,2,FALSE),"NA")</f>
        <v>1326.8</v>
      </c>
      <c r="CM41" s="5">
        <f>IFERROR(VLOOKUP($A41,gold_gold.org!$A$1:$G$10247,3,FALSE),"NA")</f>
        <v>1092.33167</v>
      </c>
      <c r="CN41" s="5">
        <f>IFERROR(VLOOKUP($A41,gold_gold.org!$A$1:$G$10247,4,FALSE),"NA")</f>
        <v>147692.70324999999</v>
      </c>
      <c r="CO41" s="5">
        <f>IFERROR(VLOOKUP($A41,gold_gold.org!$A$1:$G$10247,5,FALSE),"NA")</f>
        <v>969.35172999999998</v>
      </c>
      <c r="CP41">
        <f>IFERROR(VLOOKUP($A41,crude_oil_eia!$A$1:$C$8255,2,FALSE),"NA")</f>
        <v>64.22</v>
      </c>
      <c r="CQ41">
        <f>IFERROR(VLOOKUP($A41,crude_oil_eia!$A$1:$C$8255,3,FALSE),"NA")</f>
        <v>69.64</v>
      </c>
      <c r="CR41">
        <f>IFERROR(VLOOKUP($A41,dji_yahoo!$A$1:$G$1214,2,FALSE),"NA")</f>
        <v>25638.390625</v>
      </c>
      <c r="CS41">
        <f>IFERROR(VLOOKUP($A41,dji_yahoo!$A$1:$G$1214,3,FALSE),"NA")</f>
        <v>25810.429688</v>
      </c>
      <c r="CT41">
        <f>IFERROR(VLOOKUP($A41,dji_yahoo!$A$1:$G$1214,4,FALSE),"NA")</f>
        <v>25633.080077999999</v>
      </c>
      <c r="CU41">
        <f>IFERROR(VLOOKUP($A41,dji_yahoo!$A$1:$G$1214,5,FALSE),"NA")</f>
        <v>25803.189452999999</v>
      </c>
      <c r="CV41">
        <f>IFERROR(VLOOKUP($A41,dji_yahoo!$A$1:$G$1214,7,FALSE),"NA")</f>
        <v>376390000</v>
      </c>
      <c r="CW41" s="5">
        <f>IFERROR(VLOOKUP($A41,nasdaq_yahoo!$A$1:$G$1249,2,FALSE),"NA")</f>
        <v>7208.169922</v>
      </c>
      <c r="CX41" s="5">
        <f>IFERROR(VLOOKUP($A41,nasdaq_yahoo!$A$1:$G$1249,3,FALSE),"NA")</f>
        <v>7265.2597660000001</v>
      </c>
      <c r="CY41" s="5">
        <f>IFERROR(VLOOKUP($A41,nasdaq_yahoo!$A$1:$G$1249,4,FALSE),"NA")</f>
        <v>7205.1801759999998</v>
      </c>
      <c r="CZ41" s="5">
        <f>IFERROR(VLOOKUP($A41,nasdaq_yahoo!$A$1:$G$1249,5,FALSE),"NA")</f>
        <v>7261.0600590000004</v>
      </c>
      <c r="DA41" s="6">
        <f>IFERROR(VLOOKUP($A41,nasdaq_yahoo!$A$1:$G$1249,7,FALSE),"NA")</f>
        <v>1976200000</v>
      </c>
      <c r="DB41" s="5">
        <f>IFERROR(VLOOKUP($A41,USEPUINDXD!$A$1:$B$1827,2,FALSE),"NA")</f>
        <v>107.69</v>
      </c>
    </row>
    <row r="42" spans="1:106">
      <c r="A42" s="1">
        <v>43111</v>
      </c>
      <c r="B42">
        <v>14968.2</v>
      </c>
      <c r="C42">
        <v>15018.8</v>
      </c>
      <c r="D42">
        <v>13105.9</v>
      </c>
      <c r="E42">
        <v>13405.8</v>
      </c>
      <c r="F42">
        <v>16534100000</v>
      </c>
      <c r="G42" s="2">
        <v>251387000000</v>
      </c>
      <c r="H42">
        <v>1103.03</v>
      </c>
      <c r="I42">
        <v>1110.68</v>
      </c>
      <c r="J42">
        <v>973.07</v>
      </c>
      <c r="K42">
        <v>1007.88</v>
      </c>
      <c r="L42">
        <v>176591000</v>
      </c>
      <c r="M42">
        <v>8615280000</v>
      </c>
      <c r="N42">
        <v>1268.0899999999999</v>
      </c>
      <c r="O42">
        <v>1337.3</v>
      </c>
      <c r="P42">
        <v>1135.17</v>
      </c>
      <c r="Q42">
        <v>1154.93</v>
      </c>
      <c r="R42">
        <v>7235900000</v>
      </c>
      <c r="S42" s="2">
        <v>122879000000</v>
      </c>
      <c r="T42">
        <v>3.78</v>
      </c>
      <c r="U42">
        <v>3.82</v>
      </c>
      <c r="V42">
        <v>3.18</v>
      </c>
      <c r="W42">
        <v>3.37</v>
      </c>
      <c r="X42">
        <v>245028000</v>
      </c>
      <c r="Y42">
        <v>10496300000</v>
      </c>
      <c r="Z42">
        <v>251.52</v>
      </c>
      <c r="AA42">
        <v>255.05</v>
      </c>
      <c r="AB42">
        <v>223</v>
      </c>
      <c r="AC42">
        <v>229.37</v>
      </c>
      <c r="AD42">
        <v>1079390000</v>
      </c>
      <c r="AE42">
        <v>13758400000</v>
      </c>
      <c r="AF42">
        <v>406.08</v>
      </c>
      <c r="AG42">
        <v>415.9</v>
      </c>
      <c r="AH42">
        <v>346.69</v>
      </c>
      <c r="AI42">
        <v>355.59</v>
      </c>
      <c r="AJ42">
        <v>187722000</v>
      </c>
      <c r="AK42">
        <v>6329790000</v>
      </c>
      <c r="AL42">
        <v>1.45</v>
      </c>
      <c r="AM42">
        <v>1.54</v>
      </c>
      <c r="AN42">
        <v>1.22</v>
      </c>
      <c r="AO42">
        <v>1.31</v>
      </c>
      <c r="AP42">
        <v>93279400</v>
      </c>
      <c r="AQ42">
        <v>13043500000</v>
      </c>
      <c r="AR42">
        <v>123.1</v>
      </c>
      <c r="AS42">
        <v>124.33</v>
      </c>
      <c r="AT42">
        <v>102.66</v>
      </c>
      <c r="AU42">
        <v>108.3</v>
      </c>
      <c r="AV42">
        <v>270718000</v>
      </c>
      <c r="AW42">
        <v>8001780000</v>
      </c>
      <c r="AX42">
        <v>48.55</v>
      </c>
      <c r="AY42">
        <v>49.64</v>
      </c>
      <c r="AZ42">
        <v>37.92</v>
      </c>
      <c r="BA42">
        <v>41.8</v>
      </c>
      <c r="BB42">
        <v>1909610</v>
      </c>
      <c r="BC42">
        <v>62930100</v>
      </c>
      <c r="BD42">
        <v>23.46</v>
      </c>
      <c r="BE42">
        <v>23.82</v>
      </c>
      <c r="BF42">
        <v>19.34</v>
      </c>
      <c r="BG42">
        <v>21.66</v>
      </c>
      <c r="BH42">
        <v>122602000</v>
      </c>
      <c r="BI42">
        <v>2393480000</v>
      </c>
      <c r="BJ42">
        <v>53.65</v>
      </c>
      <c r="BK42">
        <v>53.83</v>
      </c>
      <c r="BL42">
        <v>43.68</v>
      </c>
      <c r="BM42">
        <v>45.75</v>
      </c>
      <c r="BN42">
        <v>732454000</v>
      </c>
      <c r="BO42">
        <v>3959310000</v>
      </c>
      <c r="BP42">
        <v>1.98</v>
      </c>
      <c r="BQ42">
        <v>2.25</v>
      </c>
      <c r="BR42">
        <v>1.62</v>
      </c>
      <c r="BS42">
        <v>1.95</v>
      </c>
      <c r="BT42">
        <v>6296120000</v>
      </c>
      <c r="BU42">
        <v>76711800000</v>
      </c>
      <c r="BV42">
        <v>19.260000000000002</v>
      </c>
      <c r="BW42">
        <v>19.399999999999999</v>
      </c>
      <c r="BX42">
        <v>14.82</v>
      </c>
      <c r="BY42">
        <v>16.09</v>
      </c>
      <c r="BZ42">
        <v>41010200</v>
      </c>
      <c r="CA42">
        <v>1901060000</v>
      </c>
      <c r="CB42">
        <v>12.65</v>
      </c>
      <c r="CC42">
        <v>12.65</v>
      </c>
      <c r="CD42">
        <v>9.98</v>
      </c>
      <c r="CE42">
        <v>10.71</v>
      </c>
      <c r="CF42">
        <v>46240500</v>
      </c>
      <c r="CG42">
        <v>1265240000</v>
      </c>
      <c r="CH42">
        <f>IFERROR(VLOOKUP($A42,vix_cboe!$A$1:$E3634,2,FALSE),"NA")</f>
        <v>9.69</v>
      </c>
      <c r="CI42">
        <f>IFERROR(VLOOKUP($A42,vix_cboe!$A$1:$E3634,3,FALSE),"NA")</f>
        <v>10.02</v>
      </c>
      <c r="CJ42">
        <f>IFERROR(VLOOKUP($A42,vix_cboe!$A$1:$E3634,4,FALSE),"NA")</f>
        <v>9.6199999999999992</v>
      </c>
      <c r="CK42">
        <f>IFERROR(VLOOKUP($A42,vix_cboe!$A$1:$E3634,5,FALSE),"NA")</f>
        <v>9.8800000000000008</v>
      </c>
      <c r="CL42" s="5">
        <f>IFERROR(VLOOKUP($A42,gold_gold.org!$A$1:$G$10247,2,FALSE),"NA")</f>
        <v>1323.05</v>
      </c>
      <c r="CM42" s="5">
        <f>IFERROR(VLOOKUP($A42,gold_gold.org!$A$1:$G$10247,3,FALSE),"NA")</f>
        <v>1098.33178</v>
      </c>
      <c r="CN42" s="5">
        <f>IFERROR(VLOOKUP($A42,gold_gold.org!$A$1:$G$10247,4,FALSE),"NA")</f>
        <v>147394.36188000001</v>
      </c>
      <c r="CO42" s="5">
        <f>IFERROR(VLOOKUP($A42,gold_gold.org!$A$1:$G$10247,5,FALSE),"NA")</f>
        <v>977.53886999999997</v>
      </c>
      <c r="CP42">
        <f>IFERROR(VLOOKUP($A42,crude_oil_eia!$A$1:$C$8255,2,FALSE),"NA")</f>
        <v>63.81</v>
      </c>
      <c r="CQ42">
        <f>IFERROR(VLOOKUP($A42,crude_oil_eia!$A$1:$C$8255,3,FALSE),"NA")</f>
        <v>70.36</v>
      </c>
      <c r="CR42">
        <f>IFERROR(VLOOKUP($A42,dji_yahoo!$A$1:$G$1214,2,FALSE),"NA")</f>
        <v>25398.599609000001</v>
      </c>
      <c r="CS42">
        <f>IFERROR(VLOOKUP($A42,dji_yahoo!$A$1:$G$1214,3,FALSE),"NA")</f>
        <v>25575.419922000001</v>
      </c>
      <c r="CT42">
        <f>IFERROR(VLOOKUP($A42,dji_yahoo!$A$1:$G$1214,4,FALSE),"NA")</f>
        <v>25396.189452999999</v>
      </c>
      <c r="CU42">
        <f>IFERROR(VLOOKUP($A42,dji_yahoo!$A$1:$G$1214,5,FALSE),"NA")</f>
        <v>25574.730468999998</v>
      </c>
      <c r="CV42">
        <f>IFERROR(VLOOKUP($A42,dji_yahoo!$A$1:$G$1214,7,FALSE),"NA")</f>
        <v>346830000</v>
      </c>
      <c r="CW42" s="5">
        <f>IFERROR(VLOOKUP($A42,nasdaq_yahoo!$A$1:$G$1249,2,FALSE),"NA")</f>
        <v>7168.7299800000001</v>
      </c>
      <c r="CX42" s="5">
        <f>IFERROR(VLOOKUP($A42,nasdaq_yahoo!$A$1:$G$1249,3,FALSE),"NA")</f>
        <v>7211.7797849999997</v>
      </c>
      <c r="CY42" s="5">
        <f>IFERROR(VLOOKUP($A42,nasdaq_yahoo!$A$1:$G$1249,4,FALSE),"NA")</f>
        <v>7163.2299800000001</v>
      </c>
      <c r="CZ42" s="5">
        <f>IFERROR(VLOOKUP($A42,nasdaq_yahoo!$A$1:$G$1249,5,FALSE),"NA")</f>
        <v>7211.7797849999997</v>
      </c>
      <c r="DA42" s="6">
        <f>IFERROR(VLOOKUP($A42,nasdaq_yahoo!$A$1:$G$1249,7,FALSE),"NA")</f>
        <v>2009740000</v>
      </c>
      <c r="DB42" s="5">
        <f>IFERROR(VLOOKUP($A42,USEPUINDXD!$A$1:$B$1827,2,FALSE),"NA")</f>
        <v>111.72</v>
      </c>
    </row>
    <row r="43" spans="1:106">
      <c r="A43" s="1">
        <v>43110</v>
      </c>
      <c r="B43">
        <v>14588.5</v>
      </c>
      <c r="C43">
        <v>14973.3</v>
      </c>
      <c r="D43">
        <v>13691.2</v>
      </c>
      <c r="E43">
        <v>14973.3</v>
      </c>
      <c r="F43">
        <v>18500800000</v>
      </c>
      <c r="G43" s="2">
        <v>244981000000</v>
      </c>
      <c r="H43">
        <v>1115.48</v>
      </c>
      <c r="I43">
        <v>1117.33</v>
      </c>
      <c r="J43">
        <v>1041.3900000000001</v>
      </c>
      <c r="K43">
        <v>1106.3599999999999</v>
      </c>
      <c r="L43">
        <v>231944000</v>
      </c>
      <c r="M43">
        <v>8710310000</v>
      </c>
      <c r="N43">
        <v>1300.3399999999999</v>
      </c>
      <c r="O43">
        <v>1417.38</v>
      </c>
      <c r="P43">
        <v>1226.5999999999999</v>
      </c>
      <c r="Q43">
        <v>1255.82</v>
      </c>
      <c r="R43">
        <v>9214950000</v>
      </c>
      <c r="S43" s="2">
        <v>125976000000</v>
      </c>
      <c r="T43">
        <v>3.56</v>
      </c>
      <c r="U43">
        <v>3.78</v>
      </c>
      <c r="V43">
        <v>3.21</v>
      </c>
      <c r="W43">
        <v>3.78</v>
      </c>
      <c r="X43">
        <v>235594000</v>
      </c>
      <c r="Y43" s="2">
        <v>9883000000</v>
      </c>
      <c r="Z43">
        <v>248.07</v>
      </c>
      <c r="AA43">
        <v>251.05</v>
      </c>
      <c r="AB43">
        <v>233.86</v>
      </c>
      <c r="AC43">
        <v>250.52</v>
      </c>
      <c r="AD43">
        <v>1009910000</v>
      </c>
      <c r="AE43">
        <v>13566300000</v>
      </c>
      <c r="AF43">
        <v>413.25</v>
      </c>
      <c r="AG43">
        <v>419.06</v>
      </c>
      <c r="AH43">
        <v>370.52</v>
      </c>
      <c r="AI43">
        <v>407.74</v>
      </c>
      <c r="AJ43">
        <v>265152000</v>
      </c>
      <c r="AK43">
        <v>6439820000</v>
      </c>
      <c r="AL43">
        <v>1.55</v>
      </c>
      <c r="AM43">
        <v>1.55</v>
      </c>
      <c r="AN43">
        <v>1.31</v>
      </c>
      <c r="AO43">
        <v>1.45</v>
      </c>
      <c r="AP43">
        <v>92956100</v>
      </c>
      <c r="AQ43">
        <v>13913900000</v>
      </c>
      <c r="AR43">
        <v>127.23</v>
      </c>
      <c r="AS43">
        <v>127.26</v>
      </c>
      <c r="AT43">
        <v>111.05</v>
      </c>
      <c r="AU43">
        <v>122.99</v>
      </c>
      <c r="AV43">
        <v>361797000</v>
      </c>
      <c r="AW43">
        <v>8270280000</v>
      </c>
      <c r="AX43">
        <v>47.04</v>
      </c>
      <c r="AY43">
        <v>56.37</v>
      </c>
      <c r="AZ43">
        <v>43.35</v>
      </c>
      <c r="BA43">
        <v>49</v>
      </c>
      <c r="BB43">
        <v>6762780</v>
      </c>
      <c r="BC43">
        <v>60977000</v>
      </c>
      <c r="BD43">
        <v>25.4</v>
      </c>
      <c r="BE43">
        <v>25.4</v>
      </c>
      <c r="BF43">
        <v>21.9</v>
      </c>
      <c r="BG43">
        <v>23.35</v>
      </c>
      <c r="BH43">
        <v>137934000</v>
      </c>
      <c r="BI43">
        <v>2591750000</v>
      </c>
      <c r="BJ43">
        <v>53.42</v>
      </c>
      <c r="BK43">
        <v>56.36</v>
      </c>
      <c r="BL43">
        <v>49.9</v>
      </c>
      <c r="BM43">
        <v>54.08</v>
      </c>
      <c r="BN43">
        <v>853001000</v>
      </c>
      <c r="BO43">
        <v>3942310000</v>
      </c>
      <c r="BP43">
        <v>2.13</v>
      </c>
      <c r="BQ43">
        <v>2.16</v>
      </c>
      <c r="BR43">
        <v>1.7</v>
      </c>
      <c r="BS43">
        <v>1.97</v>
      </c>
      <c r="BT43">
        <v>4833640000</v>
      </c>
      <c r="BU43" s="2">
        <v>82511000000</v>
      </c>
      <c r="BV43">
        <v>19.350000000000001</v>
      </c>
      <c r="BW43">
        <v>19.63</v>
      </c>
      <c r="BX43">
        <v>17.18</v>
      </c>
      <c r="BY43">
        <v>19.239999999999998</v>
      </c>
      <c r="BZ43">
        <v>38332900</v>
      </c>
      <c r="CA43">
        <v>1909330000</v>
      </c>
      <c r="CB43">
        <v>13.04</v>
      </c>
      <c r="CC43">
        <v>13.04</v>
      </c>
      <c r="CD43">
        <v>11.41</v>
      </c>
      <c r="CE43">
        <v>12.74</v>
      </c>
      <c r="CF43">
        <v>62348700</v>
      </c>
      <c r="CG43">
        <v>1303830000</v>
      </c>
      <c r="CH43">
        <f>IFERROR(VLOOKUP($A43,vix_cboe!$A$1:$E3635,2,FALSE),"NA")</f>
        <v>10.11</v>
      </c>
      <c r="CI43">
        <f>IFERROR(VLOOKUP($A43,vix_cboe!$A$1:$E3635,3,FALSE),"NA")</f>
        <v>10.85</v>
      </c>
      <c r="CJ43">
        <f>IFERROR(VLOOKUP($A43,vix_cboe!$A$1:$E3635,4,FALSE),"NA")</f>
        <v>9.82</v>
      </c>
      <c r="CK43">
        <f>IFERROR(VLOOKUP($A43,vix_cboe!$A$1:$E3635,5,FALSE),"NA")</f>
        <v>9.82</v>
      </c>
      <c r="CL43" s="5">
        <f>IFERROR(VLOOKUP($A43,gold_gold.org!$A$1:$G$10247,2,FALSE),"NA")</f>
        <v>1319.75</v>
      </c>
      <c r="CM43" s="5">
        <f>IFERROR(VLOOKUP($A43,gold_gold.org!$A$1:$G$10247,3,FALSE),"NA")</f>
        <v>1101.4900600000001</v>
      </c>
      <c r="CN43" s="5">
        <f>IFERROR(VLOOKUP($A43,gold_gold.org!$A$1:$G$10247,4,FALSE),"NA")</f>
        <v>146960.75560999999</v>
      </c>
      <c r="CO43" s="5">
        <f>IFERROR(VLOOKUP($A43,gold_gold.org!$A$1:$G$10247,5,FALSE),"NA")</f>
        <v>975.31727999999998</v>
      </c>
      <c r="CP43">
        <f>IFERROR(VLOOKUP($A43,crude_oil_eia!$A$1:$C$8255,2,FALSE),"NA")</f>
        <v>63.6</v>
      </c>
      <c r="CQ43">
        <f>IFERROR(VLOOKUP($A43,crude_oil_eia!$A$1:$C$8255,3,FALSE),"NA")</f>
        <v>69.790000000000006</v>
      </c>
      <c r="CR43">
        <f>IFERROR(VLOOKUP($A43,dji_yahoo!$A$1:$G$1214,2,FALSE),"NA")</f>
        <v>25348.130859000001</v>
      </c>
      <c r="CS43">
        <f>IFERROR(VLOOKUP($A43,dji_yahoo!$A$1:$G$1214,3,FALSE),"NA")</f>
        <v>25404.919922000001</v>
      </c>
      <c r="CT43">
        <f>IFERROR(VLOOKUP($A43,dji_yahoo!$A$1:$G$1214,4,FALSE),"NA")</f>
        <v>25256.990234000001</v>
      </c>
      <c r="CU43">
        <f>IFERROR(VLOOKUP($A43,dji_yahoo!$A$1:$G$1214,5,FALSE),"NA")</f>
        <v>25369.130859000001</v>
      </c>
      <c r="CV43">
        <f>IFERROR(VLOOKUP($A43,dji_yahoo!$A$1:$G$1214,7,FALSE),"NA")</f>
        <v>341470000</v>
      </c>
      <c r="CW43" s="5">
        <f>IFERROR(VLOOKUP($A43,nasdaq_yahoo!$A$1:$G$1249,2,FALSE),"NA")</f>
        <v>7129.830078</v>
      </c>
      <c r="CX43" s="5">
        <f>IFERROR(VLOOKUP($A43,nasdaq_yahoo!$A$1:$G$1249,3,FALSE),"NA")</f>
        <v>7154.2402339999999</v>
      </c>
      <c r="CY43" s="5">
        <f>IFERROR(VLOOKUP($A43,nasdaq_yahoo!$A$1:$G$1249,4,FALSE),"NA")</f>
        <v>7111.5200199999999</v>
      </c>
      <c r="CZ43" s="5">
        <f>IFERROR(VLOOKUP($A43,nasdaq_yahoo!$A$1:$G$1249,5,FALSE),"NA")</f>
        <v>7153.5698240000002</v>
      </c>
      <c r="DA43" s="6">
        <f>IFERROR(VLOOKUP($A43,nasdaq_yahoo!$A$1:$G$1249,7,FALSE),"NA")</f>
        <v>2122740000</v>
      </c>
      <c r="DB43" s="5">
        <f>IFERROR(VLOOKUP($A43,USEPUINDXD!$A$1:$B$1827,2,FALSE),"NA")</f>
        <v>89.18</v>
      </c>
    </row>
    <row r="44" spans="1:106">
      <c r="A44" s="1">
        <v>43109</v>
      </c>
      <c r="B44">
        <v>15123.7</v>
      </c>
      <c r="C44">
        <v>15497.5</v>
      </c>
      <c r="D44">
        <v>14424</v>
      </c>
      <c r="E44">
        <v>14595.4</v>
      </c>
      <c r="F44" s="2">
        <v>16660000000</v>
      </c>
      <c r="G44" s="2">
        <v>253935000000</v>
      </c>
      <c r="H44">
        <v>1085.75</v>
      </c>
      <c r="I44">
        <v>1134.49</v>
      </c>
      <c r="J44">
        <v>1055.21</v>
      </c>
      <c r="K44">
        <v>1111.8599999999999</v>
      </c>
      <c r="L44">
        <v>220569000</v>
      </c>
      <c r="M44">
        <v>8476040000</v>
      </c>
      <c r="N44">
        <v>1146</v>
      </c>
      <c r="O44">
        <v>1320.98</v>
      </c>
      <c r="P44">
        <v>1145.49</v>
      </c>
      <c r="Q44">
        <v>1299.74</v>
      </c>
      <c r="R44">
        <v>7965460000</v>
      </c>
      <c r="S44" s="2">
        <v>110999000000</v>
      </c>
      <c r="T44">
        <v>3.84</v>
      </c>
      <c r="U44">
        <v>3.92</v>
      </c>
      <c r="V44">
        <v>3.45</v>
      </c>
      <c r="W44">
        <v>3.54</v>
      </c>
      <c r="X44">
        <v>200086000</v>
      </c>
      <c r="Y44">
        <v>10680500000</v>
      </c>
      <c r="Z44">
        <v>254.61</v>
      </c>
      <c r="AA44">
        <v>258.5</v>
      </c>
      <c r="AB44">
        <v>240.18</v>
      </c>
      <c r="AC44">
        <v>247.04</v>
      </c>
      <c r="AD44">
        <v>940825000</v>
      </c>
      <c r="AE44">
        <v>13920200000</v>
      </c>
      <c r="AF44">
        <v>403.71</v>
      </c>
      <c r="AG44">
        <v>447.61</v>
      </c>
      <c r="AH44">
        <v>398.53</v>
      </c>
      <c r="AI44">
        <v>413.33</v>
      </c>
      <c r="AJ44">
        <v>522438000</v>
      </c>
      <c r="AK44">
        <v>6289410000</v>
      </c>
      <c r="AL44">
        <v>1.67</v>
      </c>
      <c r="AM44">
        <v>1.72</v>
      </c>
      <c r="AN44">
        <v>1.47</v>
      </c>
      <c r="AO44">
        <v>1.54</v>
      </c>
      <c r="AP44">
        <v>75343700</v>
      </c>
      <c r="AQ44">
        <v>15047200000</v>
      </c>
      <c r="AR44">
        <v>102.07</v>
      </c>
      <c r="AS44">
        <v>129.87</v>
      </c>
      <c r="AT44">
        <v>101.84</v>
      </c>
      <c r="AU44">
        <v>126.94</v>
      </c>
      <c r="AV44">
        <v>529663000</v>
      </c>
      <c r="AW44">
        <v>6634310000</v>
      </c>
      <c r="AX44">
        <v>47.51</v>
      </c>
      <c r="AY44">
        <v>49.85</v>
      </c>
      <c r="AZ44">
        <v>43.21</v>
      </c>
      <c r="BA44">
        <v>45.17</v>
      </c>
      <c r="BB44">
        <v>2434220</v>
      </c>
      <c r="BC44">
        <v>61581600</v>
      </c>
      <c r="BD44">
        <v>23.84</v>
      </c>
      <c r="BE44">
        <v>26.11</v>
      </c>
      <c r="BF44">
        <v>22.92</v>
      </c>
      <c r="BG44">
        <v>25.29</v>
      </c>
      <c r="BH44">
        <v>191509000</v>
      </c>
      <c r="BI44">
        <v>2432850000</v>
      </c>
      <c r="BJ44">
        <v>55.78</v>
      </c>
      <c r="BK44">
        <v>58.38</v>
      </c>
      <c r="BL44">
        <v>52.09</v>
      </c>
      <c r="BM44">
        <v>53.21</v>
      </c>
      <c r="BN44">
        <v>837431000</v>
      </c>
      <c r="BO44">
        <v>4116560000</v>
      </c>
      <c r="BP44">
        <v>2.44</v>
      </c>
      <c r="BQ44">
        <v>2.5299999999999998</v>
      </c>
      <c r="BR44">
        <v>1.98</v>
      </c>
      <c r="BS44">
        <v>2.1</v>
      </c>
      <c r="BT44">
        <v>3694700000</v>
      </c>
      <c r="BU44">
        <v>94657500000</v>
      </c>
      <c r="BV44">
        <v>21.94</v>
      </c>
      <c r="BW44">
        <v>21.94</v>
      </c>
      <c r="BX44">
        <v>18.84</v>
      </c>
      <c r="BY44">
        <v>19.53</v>
      </c>
      <c r="BZ44">
        <v>66024900</v>
      </c>
      <c r="CA44">
        <v>2164950000</v>
      </c>
      <c r="CB44">
        <v>13.53</v>
      </c>
      <c r="CC44">
        <v>14.11</v>
      </c>
      <c r="CD44">
        <v>12.55</v>
      </c>
      <c r="CE44">
        <v>12.99</v>
      </c>
      <c r="CF44">
        <v>62959200</v>
      </c>
      <c r="CG44">
        <v>1353300000</v>
      </c>
      <c r="CH44">
        <f>IFERROR(VLOOKUP($A44,vix_cboe!$A$1:$E3636,2,FALSE),"NA")</f>
        <v>9.41</v>
      </c>
      <c r="CI44">
        <f>IFERROR(VLOOKUP($A44,vix_cboe!$A$1:$E3636,3,FALSE),"NA")</f>
        <v>10.09</v>
      </c>
      <c r="CJ44">
        <f>IFERROR(VLOOKUP($A44,vix_cboe!$A$1:$E3636,4,FALSE),"NA")</f>
        <v>9.3699999999999992</v>
      </c>
      <c r="CK44">
        <f>IFERROR(VLOOKUP($A44,vix_cboe!$A$1:$E3636,5,FALSE),"NA")</f>
        <v>10.08</v>
      </c>
      <c r="CL44" s="5">
        <f>IFERROR(VLOOKUP($A44,gold_gold.org!$A$1:$G$10247,2,FALSE),"NA")</f>
        <v>1311</v>
      </c>
      <c r="CM44" s="5">
        <f>IFERROR(VLOOKUP($A44,gold_gold.org!$A$1:$G$10247,3,FALSE),"NA")</f>
        <v>1098.91048</v>
      </c>
      <c r="CN44" s="5">
        <f>IFERROR(VLOOKUP($A44,gold_gold.org!$A$1:$G$10247,4,FALSE),"NA")</f>
        <v>147395.72039999999</v>
      </c>
      <c r="CO44" s="5">
        <f>IFERROR(VLOOKUP($A44,gold_gold.org!$A$1:$G$10247,5,FALSE),"NA")</f>
        <v>969.45965999999999</v>
      </c>
      <c r="CP44">
        <f>IFERROR(VLOOKUP($A44,crude_oil_eia!$A$1:$C$8255,2,FALSE),"NA")</f>
        <v>62.92</v>
      </c>
      <c r="CQ44">
        <f>IFERROR(VLOOKUP($A44,crude_oil_eia!$A$1:$C$8255,3,FALSE),"NA")</f>
        <v>69.08</v>
      </c>
      <c r="CR44">
        <f>IFERROR(VLOOKUP($A44,dji_yahoo!$A$1:$G$1214,2,FALSE),"NA")</f>
        <v>25312.050781000002</v>
      </c>
      <c r="CS44">
        <f>IFERROR(VLOOKUP($A44,dji_yahoo!$A$1:$G$1214,3,FALSE),"NA")</f>
        <v>25439.779297000001</v>
      </c>
      <c r="CT44">
        <f>IFERROR(VLOOKUP($A44,dji_yahoo!$A$1:$G$1214,4,FALSE),"NA")</f>
        <v>25308.410156000002</v>
      </c>
      <c r="CU44">
        <f>IFERROR(VLOOKUP($A44,dji_yahoo!$A$1:$G$1214,5,FALSE),"NA")</f>
        <v>25385.800781000002</v>
      </c>
      <c r="CV44">
        <f>IFERROR(VLOOKUP($A44,dji_yahoo!$A$1:$G$1214,7,FALSE),"NA")</f>
        <v>333490000</v>
      </c>
      <c r="CW44" s="5">
        <f>IFERROR(VLOOKUP($A44,nasdaq_yahoo!$A$1:$G$1249,2,FALSE),"NA")</f>
        <v>7174.1899409999996</v>
      </c>
      <c r="CX44" s="5">
        <f>IFERROR(VLOOKUP($A44,nasdaq_yahoo!$A$1:$G$1249,3,FALSE),"NA")</f>
        <v>7181.1401370000003</v>
      </c>
      <c r="CY44" s="5">
        <f>IFERROR(VLOOKUP($A44,nasdaq_yahoo!$A$1:$G$1249,4,FALSE),"NA")</f>
        <v>7148.2998049999997</v>
      </c>
      <c r="CZ44" s="5">
        <f>IFERROR(VLOOKUP($A44,nasdaq_yahoo!$A$1:$G$1249,5,FALSE),"NA")</f>
        <v>7163.580078</v>
      </c>
      <c r="DA44" s="6">
        <f>IFERROR(VLOOKUP($A44,nasdaq_yahoo!$A$1:$G$1249,7,FALSE),"NA")</f>
        <v>2051430000</v>
      </c>
      <c r="DB44" s="5">
        <f>IFERROR(VLOOKUP($A44,USEPUINDXD!$A$1:$B$1827,2,FALSE),"NA")</f>
        <v>157.58000000000001</v>
      </c>
    </row>
    <row r="45" spans="1:106">
      <c r="A45" s="1">
        <v>43108</v>
      </c>
      <c r="B45">
        <v>16476.2</v>
      </c>
      <c r="C45">
        <v>16537.900000000001</v>
      </c>
      <c r="D45">
        <v>14208.2</v>
      </c>
      <c r="E45">
        <v>15170.1</v>
      </c>
      <c r="F45">
        <v>18413900000</v>
      </c>
      <c r="G45" s="2">
        <v>276612000000</v>
      </c>
      <c r="H45">
        <v>1283.3599999999999</v>
      </c>
      <c r="I45">
        <v>1320.28</v>
      </c>
      <c r="J45">
        <v>1007.55</v>
      </c>
      <c r="K45">
        <v>1087.75</v>
      </c>
      <c r="L45">
        <v>215239000</v>
      </c>
      <c r="M45">
        <v>10016200000</v>
      </c>
      <c r="N45">
        <v>1158.26</v>
      </c>
      <c r="O45">
        <v>1266.93</v>
      </c>
      <c r="P45">
        <v>1016.05</v>
      </c>
      <c r="Q45">
        <v>1148.53</v>
      </c>
      <c r="R45">
        <v>8450970000</v>
      </c>
      <c r="S45" s="2">
        <v>112164000000</v>
      </c>
      <c r="T45">
        <v>4.07</v>
      </c>
      <c r="U45">
        <v>4.1900000000000004</v>
      </c>
      <c r="V45">
        <v>3.36</v>
      </c>
      <c r="W45">
        <v>3.85</v>
      </c>
      <c r="X45">
        <v>317248000</v>
      </c>
      <c r="Y45">
        <v>11314500000</v>
      </c>
      <c r="Z45">
        <v>287.73</v>
      </c>
      <c r="AA45">
        <v>289.07</v>
      </c>
      <c r="AB45">
        <v>237.66</v>
      </c>
      <c r="AC45">
        <v>255.76</v>
      </c>
      <c r="AD45">
        <v>1182080000</v>
      </c>
      <c r="AE45">
        <v>15726800000</v>
      </c>
      <c r="AF45">
        <v>458.35</v>
      </c>
      <c r="AG45">
        <v>469.7</v>
      </c>
      <c r="AH45">
        <v>357.54</v>
      </c>
      <c r="AI45">
        <v>405.07</v>
      </c>
      <c r="AJ45">
        <v>220924000</v>
      </c>
      <c r="AK45">
        <v>7139010000</v>
      </c>
      <c r="AL45">
        <v>1.83</v>
      </c>
      <c r="AM45">
        <v>1.83</v>
      </c>
      <c r="AN45">
        <v>1.45</v>
      </c>
      <c r="AO45">
        <v>1.65</v>
      </c>
      <c r="AP45">
        <v>81479000</v>
      </c>
      <c r="AQ45" s="2">
        <v>16454000000</v>
      </c>
      <c r="AR45">
        <v>102.12</v>
      </c>
      <c r="AS45">
        <v>108.6</v>
      </c>
      <c r="AT45">
        <v>90.68</v>
      </c>
      <c r="AU45">
        <v>102.38</v>
      </c>
      <c r="AV45">
        <v>231395000</v>
      </c>
      <c r="AW45" s="2">
        <v>6638000000</v>
      </c>
      <c r="AX45">
        <v>40.86</v>
      </c>
      <c r="AY45">
        <v>59.53</v>
      </c>
      <c r="AZ45">
        <v>38.479999999999997</v>
      </c>
      <c r="BA45">
        <v>48.65</v>
      </c>
      <c r="BB45">
        <v>13689600</v>
      </c>
      <c r="BC45">
        <v>52961300</v>
      </c>
      <c r="BD45">
        <v>24.39</v>
      </c>
      <c r="BE45">
        <v>28.35</v>
      </c>
      <c r="BF45">
        <v>20.69</v>
      </c>
      <c r="BG45">
        <v>23.89</v>
      </c>
      <c r="BH45">
        <v>382895000</v>
      </c>
      <c r="BI45">
        <v>2489290000</v>
      </c>
      <c r="BJ45">
        <v>86.17</v>
      </c>
      <c r="BK45">
        <v>89.11</v>
      </c>
      <c r="BL45">
        <v>49.96</v>
      </c>
      <c r="BM45">
        <v>55.98</v>
      </c>
      <c r="BN45">
        <v>1023570000</v>
      </c>
      <c r="BO45">
        <v>6358230000</v>
      </c>
      <c r="BP45">
        <v>3.36</v>
      </c>
      <c r="BQ45">
        <v>3.36</v>
      </c>
      <c r="BR45">
        <v>2.0699999999999998</v>
      </c>
      <c r="BS45">
        <v>2.46</v>
      </c>
      <c r="BT45">
        <v>3315260000</v>
      </c>
      <c r="BU45" s="2">
        <v>130302000000</v>
      </c>
      <c r="BV45">
        <v>17.03</v>
      </c>
      <c r="BW45">
        <v>22.66</v>
      </c>
      <c r="BX45">
        <v>17.03</v>
      </c>
      <c r="BY45">
        <v>21.75</v>
      </c>
      <c r="BZ45">
        <v>167018000</v>
      </c>
      <c r="CA45">
        <v>1680520000</v>
      </c>
      <c r="CB45">
        <v>12.85</v>
      </c>
      <c r="CC45">
        <v>13.73</v>
      </c>
      <c r="CD45">
        <v>11.57</v>
      </c>
      <c r="CE45">
        <v>13.63</v>
      </c>
      <c r="CF45">
        <v>72190300</v>
      </c>
      <c r="CG45">
        <v>1284770000</v>
      </c>
      <c r="CH45">
        <f>IFERROR(VLOOKUP($A45,vix_cboe!$A$1:$E3637,2,FALSE),"NA")</f>
        <v>9.61</v>
      </c>
      <c r="CI45">
        <f>IFERROR(VLOOKUP($A45,vix_cboe!$A$1:$E3637,3,FALSE),"NA")</f>
        <v>9.89</v>
      </c>
      <c r="CJ45">
        <f>IFERROR(VLOOKUP($A45,vix_cboe!$A$1:$E3637,4,FALSE),"NA")</f>
        <v>9.32</v>
      </c>
      <c r="CK45">
        <f>IFERROR(VLOOKUP($A45,vix_cboe!$A$1:$E3637,5,FALSE),"NA")</f>
        <v>9.52</v>
      </c>
      <c r="CL45" s="5">
        <f>IFERROR(VLOOKUP($A45,gold_gold.org!$A$1:$G$10247,2,FALSE),"NA")</f>
        <v>1319.95</v>
      </c>
      <c r="CM45" s="5">
        <f>IFERROR(VLOOKUP($A45,gold_gold.org!$A$1:$G$10247,3,FALSE),"NA")</f>
        <v>1102.11664</v>
      </c>
      <c r="CN45" s="5">
        <f>IFERROR(VLOOKUP($A45,gold_gold.org!$A$1:$G$10247,4,FALSE),"NA")</f>
        <v>149127.93984000001</v>
      </c>
      <c r="CO45" s="5">
        <f>IFERROR(VLOOKUP($A45,gold_gold.org!$A$1:$G$10247,5,FALSE),"NA")</f>
        <v>972.01714000000004</v>
      </c>
      <c r="CP45">
        <f>IFERROR(VLOOKUP($A45,crude_oil_eia!$A$1:$C$8255,2,FALSE),"NA")</f>
        <v>61.73</v>
      </c>
      <c r="CQ45">
        <f>IFERROR(VLOOKUP($A45,crude_oil_eia!$A$1:$C$8255,3,FALSE),"NA")</f>
        <v>68.48</v>
      </c>
      <c r="CR45">
        <f>IFERROR(VLOOKUP($A45,dji_yahoo!$A$1:$G$1214,2,FALSE),"NA")</f>
        <v>25308.400390999999</v>
      </c>
      <c r="CS45">
        <f>IFERROR(VLOOKUP($A45,dji_yahoo!$A$1:$G$1214,3,FALSE),"NA")</f>
        <v>25311.990234000001</v>
      </c>
      <c r="CT45">
        <f>IFERROR(VLOOKUP($A45,dji_yahoo!$A$1:$G$1214,4,FALSE),"NA")</f>
        <v>25235.410156000002</v>
      </c>
      <c r="CU45">
        <f>IFERROR(VLOOKUP($A45,dji_yahoo!$A$1:$G$1214,5,FALSE),"NA")</f>
        <v>25283</v>
      </c>
      <c r="CV45">
        <f>IFERROR(VLOOKUP($A45,dji_yahoo!$A$1:$G$1214,7,FALSE),"NA")</f>
        <v>341390000</v>
      </c>
      <c r="CW45" s="5">
        <f>IFERROR(VLOOKUP($A45,nasdaq_yahoo!$A$1:$G$1249,2,FALSE),"NA")</f>
        <v>7135.3798829999996</v>
      </c>
      <c r="CX45" s="5">
        <f>IFERROR(VLOOKUP($A45,nasdaq_yahoo!$A$1:$G$1249,3,FALSE),"NA")</f>
        <v>7161.3500979999999</v>
      </c>
      <c r="CY45" s="5">
        <f>IFERROR(VLOOKUP($A45,nasdaq_yahoo!$A$1:$G$1249,4,FALSE),"NA")</f>
        <v>7124.0898440000001</v>
      </c>
      <c r="CZ45" s="5">
        <f>IFERROR(VLOOKUP($A45,nasdaq_yahoo!$A$1:$G$1249,5,FALSE),"NA")</f>
        <v>7157.3901370000003</v>
      </c>
      <c r="DA45" s="6">
        <f>IFERROR(VLOOKUP($A45,nasdaq_yahoo!$A$1:$G$1249,7,FALSE),"NA")</f>
        <v>2051430000</v>
      </c>
      <c r="DB45" s="5">
        <f>IFERROR(VLOOKUP($A45,USEPUINDXD!$A$1:$B$1827,2,FALSE),"NA")</f>
        <v>77.28</v>
      </c>
    </row>
    <row r="46" spans="1:106">
      <c r="A46" s="1">
        <v>43107</v>
      </c>
      <c r="B46">
        <v>17527.3</v>
      </c>
      <c r="C46">
        <v>17579.599999999999</v>
      </c>
      <c r="D46">
        <v>16087.7</v>
      </c>
      <c r="E46">
        <v>16477.599999999999</v>
      </c>
      <c r="F46" s="2">
        <v>15866000000</v>
      </c>
      <c r="G46" s="2">
        <v>294222000000</v>
      </c>
      <c r="H46">
        <v>1266.43</v>
      </c>
      <c r="I46">
        <v>1394.28</v>
      </c>
      <c r="J46">
        <v>1266.43</v>
      </c>
      <c r="K46">
        <v>1285.43</v>
      </c>
      <c r="L46">
        <v>230576000</v>
      </c>
      <c r="M46">
        <v>9881510000</v>
      </c>
      <c r="N46">
        <v>1043.01</v>
      </c>
      <c r="O46">
        <v>1153.17</v>
      </c>
      <c r="P46">
        <v>1043.01</v>
      </c>
      <c r="Q46">
        <v>1153.17</v>
      </c>
      <c r="R46">
        <v>5569880000</v>
      </c>
      <c r="S46" s="2">
        <v>100981000000</v>
      </c>
      <c r="T46">
        <v>3.95</v>
      </c>
      <c r="U46">
        <v>4.58</v>
      </c>
      <c r="V46">
        <v>3.93</v>
      </c>
      <c r="W46">
        <v>4.07</v>
      </c>
      <c r="X46">
        <v>249833000</v>
      </c>
      <c r="Y46">
        <v>10968300000</v>
      </c>
      <c r="Z46">
        <v>296.05</v>
      </c>
      <c r="AA46">
        <v>305.52999999999997</v>
      </c>
      <c r="AB46">
        <v>281.93</v>
      </c>
      <c r="AC46">
        <v>288.45</v>
      </c>
      <c r="AD46">
        <v>1055400000</v>
      </c>
      <c r="AE46">
        <v>16178100000</v>
      </c>
      <c r="AF46">
        <v>456.15</v>
      </c>
      <c r="AG46">
        <v>495.84</v>
      </c>
      <c r="AH46">
        <v>453.39</v>
      </c>
      <c r="AI46">
        <v>459.33</v>
      </c>
      <c r="AJ46">
        <v>262443000</v>
      </c>
      <c r="AK46" s="2">
        <v>7103000000</v>
      </c>
      <c r="AL46">
        <v>1.66</v>
      </c>
      <c r="AM46">
        <v>1.91</v>
      </c>
      <c r="AN46">
        <v>1.63</v>
      </c>
      <c r="AO46">
        <v>1.84</v>
      </c>
      <c r="AP46">
        <v>123173000</v>
      </c>
      <c r="AQ46">
        <v>14898800000</v>
      </c>
      <c r="AR46">
        <v>101.12</v>
      </c>
      <c r="AS46">
        <v>108.52</v>
      </c>
      <c r="AT46">
        <v>99.2</v>
      </c>
      <c r="AU46">
        <v>102.43</v>
      </c>
      <c r="AV46">
        <v>196621000</v>
      </c>
      <c r="AW46">
        <v>6572870000</v>
      </c>
      <c r="AX46">
        <v>32.33</v>
      </c>
      <c r="AY46">
        <v>41.86</v>
      </c>
      <c r="AZ46">
        <v>31.5</v>
      </c>
      <c r="BA46">
        <v>41.86</v>
      </c>
      <c r="BB46">
        <v>3964570</v>
      </c>
      <c r="BC46">
        <v>41899500</v>
      </c>
      <c r="BD46">
        <v>19.309999999999999</v>
      </c>
      <c r="BE46">
        <v>24.41</v>
      </c>
      <c r="BF46">
        <v>19.28</v>
      </c>
      <c r="BG46">
        <v>24.41</v>
      </c>
      <c r="BH46">
        <v>250609000</v>
      </c>
      <c r="BI46">
        <v>1970170000</v>
      </c>
      <c r="BJ46">
        <v>94.06</v>
      </c>
      <c r="BK46">
        <v>106.88</v>
      </c>
      <c r="BL46">
        <v>83.57</v>
      </c>
      <c r="BM46">
        <v>85.77</v>
      </c>
      <c r="BN46">
        <v>1707140000</v>
      </c>
      <c r="BO46">
        <v>6940930000</v>
      </c>
      <c r="BP46">
        <v>3.09</v>
      </c>
      <c r="BQ46">
        <v>3.49</v>
      </c>
      <c r="BR46">
        <v>3.08</v>
      </c>
      <c r="BS46">
        <v>3.38</v>
      </c>
      <c r="BT46">
        <v>2395150000</v>
      </c>
      <c r="BU46" s="2">
        <v>119819000000</v>
      </c>
      <c r="BV46">
        <v>16.07</v>
      </c>
      <c r="BW46">
        <v>17.86</v>
      </c>
      <c r="BX46">
        <v>15.91</v>
      </c>
      <c r="BY46">
        <v>17.05</v>
      </c>
      <c r="BZ46">
        <v>39299000</v>
      </c>
      <c r="CA46">
        <v>1586140000</v>
      </c>
      <c r="CB46">
        <v>12.87</v>
      </c>
      <c r="CC46">
        <v>13.53</v>
      </c>
      <c r="CD46">
        <v>12.27</v>
      </c>
      <c r="CE46">
        <v>12.95</v>
      </c>
      <c r="CF46">
        <v>56240800</v>
      </c>
      <c r="CG46">
        <v>1287400000</v>
      </c>
      <c r="CH46" t="str">
        <f>IFERROR(VLOOKUP($A46,vix_cboe!$A$1:$E3638,2,FALSE),"NA")</f>
        <v>NA</v>
      </c>
      <c r="CI46" t="str">
        <f>IFERROR(VLOOKUP($A46,vix_cboe!$A$1:$E3638,3,FALSE),"NA")</f>
        <v>NA</v>
      </c>
      <c r="CJ46" t="str">
        <f>IFERROR(VLOOKUP($A46,vix_cboe!$A$1:$E3638,4,FALSE),"NA")</f>
        <v>NA</v>
      </c>
      <c r="CK46" t="str">
        <f>IFERROR(VLOOKUP($A46,vix_cboe!$A$1:$E3638,5,FALSE),"NA")</f>
        <v>NA</v>
      </c>
      <c r="CL46" s="5" t="str">
        <f>IFERROR(VLOOKUP($A46,gold_gold.org!$A$1:$G$10247,2,FALSE),"NA")</f>
        <v>NA</v>
      </c>
      <c r="CM46" s="5" t="str">
        <f>IFERROR(VLOOKUP($A46,gold_gold.org!$A$1:$G$10247,3,FALSE),"NA")</f>
        <v>NA</v>
      </c>
      <c r="CN46" s="5" t="str">
        <f>IFERROR(VLOOKUP($A46,gold_gold.org!$A$1:$G$10247,4,FALSE),"NA")</f>
        <v>NA</v>
      </c>
      <c r="CO46" s="5" t="str">
        <f>IFERROR(VLOOKUP($A46,gold_gold.org!$A$1:$G$10247,5,FALSE),"NA")</f>
        <v>NA</v>
      </c>
      <c r="CP46" t="str">
        <f>IFERROR(VLOOKUP($A46,crude_oil_eia!$A$1:$C$8255,2,FALSE),"NA")</f>
        <v>NA</v>
      </c>
      <c r="CQ46" t="str">
        <f>IFERROR(VLOOKUP($A46,crude_oil_eia!$A$1:$C$8255,3,FALSE),"NA")</f>
        <v>NA</v>
      </c>
      <c r="CR46" t="str">
        <f>IFERROR(VLOOKUP($A46,dji_yahoo!$A$1:$G$1214,2,FALSE),"NA")</f>
        <v>NA</v>
      </c>
      <c r="CS46" t="str">
        <f>IFERROR(VLOOKUP($A46,dji_yahoo!$A$1:$G$1214,3,FALSE),"NA")</f>
        <v>NA</v>
      </c>
      <c r="CT46" t="str">
        <f>IFERROR(VLOOKUP($A46,dji_yahoo!$A$1:$G$1214,4,FALSE),"NA")</f>
        <v>NA</v>
      </c>
      <c r="CU46" t="str">
        <f>IFERROR(VLOOKUP($A46,dji_yahoo!$A$1:$G$1214,5,FALSE),"NA")</f>
        <v>NA</v>
      </c>
      <c r="CV46" t="str">
        <f>IFERROR(VLOOKUP($A46,dji_yahoo!$A$1:$G$1214,7,FALSE),"NA")</f>
        <v>NA</v>
      </c>
      <c r="CW46" s="5" t="str">
        <f>IFERROR(VLOOKUP($A46,nasdaq_yahoo!$A$1:$G$1249,2,FALSE),"NA")</f>
        <v>NA</v>
      </c>
      <c r="CX46" s="5" t="str">
        <f>IFERROR(VLOOKUP($A46,nasdaq_yahoo!$A$1:$G$1249,3,FALSE),"NA")</f>
        <v>NA</v>
      </c>
      <c r="CY46" s="5" t="str">
        <f>IFERROR(VLOOKUP($A46,nasdaq_yahoo!$A$1:$G$1249,4,FALSE),"NA")</f>
        <v>NA</v>
      </c>
      <c r="CZ46" s="5" t="str">
        <f>IFERROR(VLOOKUP($A46,nasdaq_yahoo!$A$1:$G$1249,5,FALSE),"NA")</f>
        <v>NA</v>
      </c>
      <c r="DA46" s="6" t="str">
        <f>IFERROR(VLOOKUP($A46,nasdaq_yahoo!$A$1:$G$1249,7,FALSE),"NA")</f>
        <v>NA</v>
      </c>
      <c r="DB46" s="5">
        <f>IFERROR(VLOOKUP($A46,USEPUINDXD!$A$1:$B$1827,2,FALSE),"NA")</f>
        <v>164.82</v>
      </c>
    </row>
    <row r="47" spans="1:106">
      <c r="A47" s="1">
        <v>43106</v>
      </c>
      <c r="B47">
        <v>17462.099999999999</v>
      </c>
      <c r="C47">
        <v>17712.400000000001</v>
      </c>
      <c r="D47">
        <v>16764.599999999999</v>
      </c>
      <c r="E47">
        <v>17527</v>
      </c>
      <c r="F47">
        <v>18314600000</v>
      </c>
      <c r="G47" s="2">
        <v>293091000000</v>
      </c>
      <c r="H47">
        <v>1157.0899999999999</v>
      </c>
      <c r="I47">
        <v>1279.47</v>
      </c>
      <c r="J47">
        <v>1147.49</v>
      </c>
      <c r="K47">
        <v>1265.03</v>
      </c>
      <c r="L47">
        <v>215058000</v>
      </c>
      <c r="M47">
        <v>9026110000</v>
      </c>
      <c r="N47">
        <v>995.15</v>
      </c>
      <c r="O47">
        <v>1060.71</v>
      </c>
      <c r="P47">
        <v>994.62</v>
      </c>
      <c r="Q47">
        <v>1041.68</v>
      </c>
      <c r="R47">
        <v>4662220000</v>
      </c>
      <c r="S47">
        <v>96326500000</v>
      </c>
      <c r="T47">
        <v>3.75</v>
      </c>
      <c r="U47">
        <v>4.1900000000000004</v>
      </c>
      <c r="V47">
        <v>3.75</v>
      </c>
      <c r="W47">
        <v>3.94</v>
      </c>
      <c r="X47">
        <v>161228000</v>
      </c>
      <c r="Y47">
        <v>10436900000</v>
      </c>
      <c r="Z47">
        <v>249.77</v>
      </c>
      <c r="AA47">
        <v>323.12</v>
      </c>
      <c r="AB47">
        <v>249.41</v>
      </c>
      <c r="AC47">
        <v>296.45</v>
      </c>
      <c r="AD47">
        <v>2264740000</v>
      </c>
      <c r="AE47">
        <v>13645300000</v>
      </c>
      <c r="AF47">
        <v>385.37</v>
      </c>
      <c r="AG47">
        <v>452.77</v>
      </c>
      <c r="AH47">
        <v>380.21</v>
      </c>
      <c r="AI47">
        <v>452.77</v>
      </c>
      <c r="AJ47">
        <v>235391000</v>
      </c>
      <c r="AK47">
        <v>5999260000</v>
      </c>
      <c r="AL47">
        <v>1.58</v>
      </c>
      <c r="AM47">
        <v>1.72</v>
      </c>
      <c r="AN47">
        <v>1.48</v>
      </c>
      <c r="AO47">
        <v>1.65</v>
      </c>
      <c r="AP47">
        <v>99451000</v>
      </c>
      <c r="AQ47">
        <v>14216700000</v>
      </c>
      <c r="AR47">
        <v>95.31</v>
      </c>
      <c r="AS47">
        <v>103.13</v>
      </c>
      <c r="AT47">
        <v>91.9</v>
      </c>
      <c r="AU47">
        <v>100.86</v>
      </c>
      <c r="AV47">
        <v>187746000</v>
      </c>
      <c r="AW47">
        <v>6195060000</v>
      </c>
      <c r="AX47">
        <v>31.69</v>
      </c>
      <c r="AY47">
        <v>33.53</v>
      </c>
      <c r="AZ47">
        <v>29.52</v>
      </c>
      <c r="BA47">
        <v>32.35</v>
      </c>
      <c r="BB47">
        <v>1994520</v>
      </c>
      <c r="BC47">
        <v>41084800</v>
      </c>
      <c r="BD47">
        <v>18.7</v>
      </c>
      <c r="BE47">
        <v>19.760000000000002</v>
      </c>
      <c r="BF47">
        <v>18.12</v>
      </c>
      <c r="BG47">
        <v>19.309999999999999</v>
      </c>
      <c r="BH47">
        <v>99421600</v>
      </c>
      <c r="BI47">
        <v>1908510000</v>
      </c>
      <c r="BJ47">
        <v>62.95</v>
      </c>
      <c r="BK47">
        <v>105.41</v>
      </c>
      <c r="BL47">
        <v>59.95</v>
      </c>
      <c r="BM47">
        <v>94.67</v>
      </c>
      <c r="BN47">
        <v>1998570000</v>
      </c>
      <c r="BO47">
        <v>4644760000</v>
      </c>
      <c r="BP47">
        <v>3.02</v>
      </c>
      <c r="BQ47">
        <v>3.24</v>
      </c>
      <c r="BR47">
        <v>2.99</v>
      </c>
      <c r="BS47">
        <v>3.09</v>
      </c>
      <c r="BT47">
        <v>2777560000</v>
      </c>
      <c r="BU47" s="2">
        <v>117033000000</v>
      </c>
      <c r="BV47">
        <v>15.1</v>
      </c>
      <c r="BW47">
        <v>16.82</v>
      </c>
      <c r="BX47">
        <v>14.82</v>
      </c>
      <c r="BY47">
        <v>16.190000000000001</v>
      </c>
      <c r="BZ47">
        <v>40643800</v>
      </c>
      <c r="CA47">
        <v>1490410000</v>
      </c>
      <c r="CB47">
        <v>12.02</v>
      </c>
      <c r="CC47">
        <v>13.07</v>
      </c>
      <c r="CD47">
        <v>11.44</v>
      </c>
      <c r="CE47">
        <v>12.86</v>
      </c>
      <c r="CF47">
        <v>59738700</v>
      </c>
      <c r="CG47">
        <v>1201900000</v>
      </c>
      <c r="CH47" t="str">
        <f>IFERROR(VLOOKUP($A47,vix_cboe!$A$1:$E3639,2,FALSE),"NA")</f>
        <v>NA</v>
      </c>
      <c r="CI47" t="str">
        <f>IFERROR(VLOOKUP($A47,vix_cboe!$A$1:$E3639,3,FALSE),"NA")</f>
        <v>NA</v>
      </c>
      <c r="CJ47" t="str">
        <f>IFERROR(VLOOKUP($A47,vix_cboe!$A$1:$E3639,4,FALSE),"NA")</f>
        <v>NA</v>
      </c>
      <c r="CK47" t="str">
        <f>IFERROR(VLOOKUP($A47,vix_cboe!$A$1:$E3639,5,FALSE),"NA")</f>
        <v>NA</v>
      </c>
      <c r="CL47" s="5" t="str">
        <f>IFERROR(VLOOKUP($A47,gold_gold.org!$A$1:$G$10247,2,FALSE),"NA")</f>
        <v>NA</v>
      </c>
      <c r="CM47" s="5" t="str">
        <f>IFERROR(VLOOKUP($A47,gold_gold.org!$A$1:$G$10247,3,FALSE),"NA")</f>
        <v>NA</v>
      </c>
      <c r="CN47" s="5" t="str">
        <f>IFERROR(VLOOKUP($A47,gold_gold.org!$A$1:$G$10247,4,FALSE),"NA")</f>
        <v>NA</v>
      </c>
      <c r="CO47" s="5" t="str">
        <f>IFERROR(VLOOKUP($A47,gold_gold.org!$A$1:$G$10247,5,FALSE),"NA")</f>
        <v>NA</v>
      </c>
      <c r="CP47" t="str">
        <f>IFERROR(VLOOKUP($A47,crude_oil_eia!$A$1:$C$8255,2,FALSE),"NA")</f>
        <v>NA</v>
      </c>
      <c r="CQ47" t="str">
        <f>IFERROR(VLOOKUP($A47,crude_oil_eia!$A$1:$C$8255,3,FALSE),"NA")</f>
        <v>NA</v>
      </c>
      <c r="CR47" t="str">
        <f>IFERROR(VLOOKUP($A47,dji_yahoo!$A$1:$G$1214,2,FALSE),"NA")</f>
        <v>NA</v>
      </c>
      <c r="CS47" t="str">
        <f>IFERROR(VLOOKUP($A47,dji_yahoo!$A$1:$G$1214,3,FALSE),"NA")</f>
        <v>NA</v>
      </c>
      <c r="CT47" t="str">
        <f>IFERROR(VLOOKUP($A47,dji_yahoo!$A$1:$G$1214,4,FALSE),"NA")</f>
        <v>NA</v>
      </c>
      <c r="CU47" t="str">
        <f>IFERROR(VLOOKUP($A47,dji_yahoo!$A$1:$G$1214,5,FALSE),"NA")</f>
        <v>NA</v>
      </c>
      <c r="CV47" t="str">
        <f>IFERROR(VLOOKUP($A47,dji_yahoo!$A$1:$G$1214,7,FALSE),"NA")</f>
        <v>NA</v>
      </c>
      <c r="CW47" s="5" t="str">
        <f>IFERROR(VLOOKUP($A47,nasdaq_yahoo!$A$1:$G$1249,2,FALSE),"NA")</f>
        <v>NA</v>
      </c>
      <c r="CX47" s="5" t="str">
        <f>IFERROR(VLOOKUP($A47,nasdaq_yahoo!$A$1:$G$1249,3,FALSE),"NA")</f>
        <v>NA</v>
      </c>
      <c r="CY47" s="5" t="str">
        <f>IFERROR(VLOOKUP($A47,nasdaq_yahoo!$A$1:$G$1249,4,FALSE),"NA")</f>
        <v>NA</v>
      </c>
      <c r="CZ47" s="5" t="str">
        <f>IFERROR(VLOOKUP($A47,nasdaq_yahoo!$A$1:$G$1249,5,FALSE),"NA")</f>
        <v>NA</v>
      </c>
      <c r="DA47" s="6" t="str">
        <f>IFERROR(VLOOKUP($A47,nasdaq_yahoo!$A$1:$G$1249,7,FALSE),"NA")</f>
        <v>NA</v>
      </c>
      <c r="DB47" s="5">
        <f>IFERROR(VLOOKUP($A47,USEPUINDXD!$A$1:$B$1827,2,FALSE),"NA")</f>
        <v>83.81</v>
      </c>
    </row>
    <row r="48" spans="1:106">
      <c r="A48" s="1">
        <v>43105</v>
      </c>
      <c r="B48">
        <v>15477.2</v>
      </c>
      <c r="C48">
        <v>17705.2</v>
      </c>
      <c r="D48">
        <v>15202.8</v>
      </c>
      <c r="E48">
        <v>17429.5</v>
      </c>
      <c r="F48">
        <v>23840900000</v>
      </c>
      <c r="G48" s="2">
        <v>259748000000</v>
      </c>
      <c r="H48">
        <v>1221.6300000000001</v>
      </c>
      <c r="I48">
        <v>1273.3599999999999</v>
      </c>
      <c r="J48">
        <v>1151.1099999999999</v>
      </c>
      <c r="K48">
        <v>1152.4100000000001</v>
      </c>
      <c r="L48">
        <v>237504000</v>
      </c>
      <c r="M48">
        <v>9527170000</v>
      </c>
      <c r="N48">
        <v>975.75</v>
      </c>
      <c r="O48">
        <v>1075.3900000000001</v>
      </c>
      <c r="P48">
        <v>956.33</v>
      </c>
      <c r="Q48">
        <v>997.72</v>
      </c>
      <c r="R48">
        <v>6683150000</v>
      </c>
      <c r="S48">
        <v>94423900000</v>
      </c>
      <c r="T48">
        <v>4.0599999999999996</v>
      </c>
      <c r="U48">
        <v>4.2</v>
      </c>
      <c r="V48">
        <v>3.66</v>
      </c>
      <c r="W48">
        <v>3.75</v>
      </c>
      <c r="X48">
        <v>219320000</v>
      </c>
      <c r="Y48">
        <v>11286600000</v>
      </c>
      <c r="Z48">
        <v>241.03</v>
      </c>
      <c r="AA48">
        <v>256.14999999999998</v>
      </c>
      <c r="AB48">
        <v>237.88</v>
      </c>
      <c r="AC48">
        <v>249.27</v>
      </c>
      <c r="AD48">
        <v>1710600000</v>
      </c>
      <c r="AE48">
        <v>13164800000</v>
      </c>
      <c r="AF48">
        <v>402.38</v>
      </c>
      <c r="AG48">
        <v>407.04</v>
      </c>
      <c r="AH48">
        <v>373.89</v>
      </c>
      <c r="AI48">
        <v>384.94</v>
      </c>
      <c r="AJ48">
        <v>182618000</v>
      </c>
      <c r="AK48">
        <v>6262550000</v>
      </c>
      <c r="AL48">
        <v>1.69</v>
      </c>
      <c r="AM48">
        <v>1.81</v>
      </c>
      <c r="AN48">
        <v>1.51</v>
      </c>
      <c r="AO48">
        <v>1.59</v>
      </c>
      <c r="AP48">
        <v>175192000</v>
      </c>
      <c r="AQ48">
        <v>15195600000</v>
      </c>
      <c r="AR48">
        <v>98.91</v>
      </c>
      <c r="AS48">
        <v>106.24</v>
      </c>
      <c r="AT48">
        <v>89.58</v>
      </c>
      <c r="AU48">
        <v>95.28</v>
      </c>
      <c r="AV48">
        <v>292933000</v>
      </c>
      <c r="AW48">
        <v>6429220000</v>
      </c>
      <c r="AX48">
        <v>36.08</v>
      </c>
      <c r="AY48">
        <v>37.619999999999997</v>
      </c>
      <c r="AZ48">
        <v>30.56</v>
      </c>
      <c r="BA48">
        <v>31.55</v>
      </c>
      <c r="BB48">
        <v>2973030</v>
      </c>
      <c r="BC48">
        <v>46783100</v>
      </c>
      <c r="BD48">
        <v>19.809999999999999</v>
      </c>
      <c r="BE48">
        <v>20.399999999999999</v>
      </c>
      <c r="BF48">
        <v>18.12</v>
      </c>
      <c r="BG48">
        <v>18.690000000000001</v>
      </c>
      <c r="BH48">
        <v>138393000</v>
      </c>
      <c r="BI48">
        <v>2021050000</v>
      </c>
      <c r="BJ48">
        <v>57.39</v>
      </c>
      <c r="BK48">
        <v>70.89</v>
      </c>
      <c r="BL48">
        <v>54.79</v>
      </c>
      <c r="BM48">
        <v>62.7</v>
      </c>
      <c r="BN48">
        <v>1356740000</v>
      </c>
      <c r="BO48">
        <v>4234740000</v>
      </c>
      <c r="BP48">
        <v>3.3</v>
      </c>
      <c r="BQ48">
        <v>3.56</v>
      </c>
      <c r="BR48">
        <v>2.83</v>
      </c>
      <c r="BS48">
        <v>3.05</v>
      </c>
      <c r="BT48">
        <v>6288500000</v>
      </c>
      <c r="BU48" s="2">
        <v>127870000000</v>
      </c>
      <c r="BV48">
        <v>16</v>
      </c>
      <c r="BW48">
        <v>16.2</v>
      </c>
      <c r="BX48">
        <v>14.41</v>
      </c>
      <c r="BY48">
        <v>15.19</v>
      </c>
      <c r="BZ48">
        <v>58967300</v>
      </c>
      <c r="CA48">
        <v>1578710000</v>
      </c>
      <c r="CB48">
        <v>12.45</v>
      </c>
      <c r="CC48">
        <v>13.25</v>
      </c>
      <c r="CD48">
        <v>11.77</v>
      </c>
      <c r="CE48">
        <v>12.06</v>
      </c>
      <c r="CF48">
        <v>65668300</v>
      </c>
      <c r="CG48">
        <v>1245140000</v>
      </c>
      <c r="CH48">
        <f>IFERROR(VLOOKUP($A48,vix_cboe!$A$1:$E3640,2,FALSE),"NA")</f>
        <v>9.1</v>
      </c>
      <c r="CI48">
        <f>IFERROR(VLOOKUP($A48,vix_cboe!$A$1:$E3640,3,FALSE),"NA")</f>
        <v>9.5399999999999991</v>
      </c>
      <c r="CJ48">
        <f>IFERROR(VLOOKUP($A48,vix_cboe!$A$1:$E3640,4,FALSE),"NA")</f>
        <v>9</v>
      </c>
      <c r="CK48">
        <f>IFERROR(VLOOKUP($A48,vix_cboe!$A$1:$E3640,5,FALSE),"NA")</f>
        <v>9.2200000000000006</v>
      </c>
      <c r="CL48" s="5">
        <f>IFERROR(VLOOKUP($A48,gold_gold.org!$A$1:$G$10247,2,FALSE),"NA")</f>
        <v>1317.15</v>
      </c>
      <c r="CM48" s="5">
        <f>IFERROR(VLOOKUP($A48,gold_gold.org!$A$1:$G$10247,3,FALSE),"NA")</f>
        <v>1094.2968499999999</v>
      </c>
      <c r="CN48" s="5">
        <f>IFERROR(VLOOKUP($A48,gold_gold.org!$A$1:$G$10247,4,FALSE),"NA")</f>
        <v>149140.87781000001</v>
      </c>
      <c r="CO48" s="5">
        <f>IFERROR(VLOOKUP($A48,gold_gold.org!$A$1:$G$10247,5,FALSE),"NA")</f>
        <v>971.13505999999995</v>
      </c>
      <c r="CP48">
        <f>IFERROR(VLOOKUP($A48,crude_oil_eia!$A$1:$C$8255,2,FALSE),"NA")</f>
        <v>61.49</v>
      </c>
      <c r="CQ48">
        <f>IFERROR(VLOOKUP($A48,crude_oil_eia!$A$1:$C$8255,3,FALSE),"NA")</f>
        <v>68.010000000000005</v>
      </c>
      <c r="CR48">
        <f>IFERROR(VLOOKUP($A48,dji_yahoo!$A$1:$G$1214,2,FALSE),"NA")</f>
        <v>25114.919922000001</v>
      </c>
      <c r="CS48">
        <f>IFERROR(VLOOKUP($A48,dji_yahoo!$A$1:$G$1214,3,FALSE),"NA")</f>
        <v>25299.789063</v>
      </c>
      <c r="CT48">
        <f>IFERROR(VLOOKUP($A48,dji_yahoo!$A$1:$G$1214,4,FALSE),"NA")</f>
        <v>25112.009765999999</v>
      </c>
      <c r="CU48">
        <f>IFERROR(VLOOKUP($A48,dji_yahoo!$A$1:$G$1214,5,FALSE),"NA")</f>
        <v>25295.869140999999</v>
      </c>
      <c r="CV48">
        <f>IFERROR(VLOOKUP($A48,dji_yahoo!$A$1:$G$1214,7,FALSE),"NA")</f>
        <v>358020000</v>
      </c>
      <c r="CW48" s="5">
        <f>IFERROR(VLOOKUP($A48,nasdaq_yahoo!$A$1:$G$1249,2,FALSE),"NA")</f>
        <v>7105.7402339999999</v>
      </c>
      <c r="CX48" s="5">
        <f>IFERROR(VLOOKUP($A48,nasdaq_yahoo!$A$1:$G$1249,3,FALSE),"NA")</f>
        <v>7137.0400390000004</v>
      </c>
      <c r="CY48" s="5">
        <f>IFERROR(VLOOKUP($A48,nasdaq_yahoo!$A$1:$G$1249,4,FALSE),"NA")</f>
        <v>7097.080078</v>
      </c>
      <c r="CZ48" s="5">
        <f>IFERROR(VLOOKUP($A48,nasdaq_yahoo!$A$1:$G$1249,5,FALSE),"NA")</f>
        <v>7136.5600590000004</v>
      </c>
      <c r="DA48" s="6">
        <f>IFERROR(VLOOKUP($A48,nasdaq_yahoo!$A$1:$G$1249,7,FALSE),"NA")</f>
        <v>2020900000</v>
      </c>
      <c r="DB48" s="5">
        <f>IFERROR(VLOOKUP($A48,USEPUINDXD!$A$1:$B$1827,2,FALSE),"NA")</f>
        <v>108.68</v>
      </c>
    </row>
    <row r="49" spans="1:106">
      <c r="A49" s="1">
        <v>43104</v>
      </c>
      <c r="B49">
        <v>15270.7</v>
      </c>
      <c r="C49">
        <v>15739.7</v>
      </c>
      <c r="D49">
        <v>14522.2</v>
      </c>
      <c r="E49">
        <v>15599.2</v>
      </c>
      <c r="F49">
        <v>21783200000</v>
      </c>
      <c r="G49" s="2">
        <v>256250000000</v>
      </c>
      <c r="H49">
        <v>1173.71</v>
      </c>
      <c r="I49">
        <v>1316.86</v>
      </c>
      <c r="J49">
        <v>1097.56</v>
      </c>
      <c r="K49">
        <v>1229.79</v>
      </c>
      <c r="L49">
        <v>284845000</v>
      </c>
      <c r="M49">
        <v>9151080000</v>
      </c>
      <c r="N49">
        <v>961.71</v>
      </c>
      <c r="O49">
        <v>1045.08</v>
      </c>
      <c r="P49">
        <v>946.09</v>
      </c>
      <c r="Q49">
        <v>980.92</v>
      </c>
      <c r="R49">
        <v>6502860000</v>
      </c>
      <c r="S49">
        <v>93049400000</v>
      </c>
      <c r="T49">
        <v>4.13</v>
      </c>
      <c r="U49">
        <v>4.5</v>
      </c>
      <c r="V49">
        <v>3.76</v>
      </c>
      <c r="W49">
        <v>4.08</v>
      </c>
      <c r="X49">
        <v>376974000</v>
      </c>
      <c r="Y49">
        <v>11466400000</v>
      </c>
      <c r="Z49">
        <v>245.47</v>
      </c>
      <c r="AA49">
        <v>245.47</v>
      </c>
      <c r="AB49">
        <v>227.01</v>
      </c>
      <c r="AC49">
        <v>241.37</v>
      </c>
      <c r="AD49">
        <v>3481550000</v>
      </c>
      <c r="AE49">
        <v>13403400000</v>
      </c>
      <c r="AF49">
        <v>414.41</v>
      </c>
      <c r="AG49">
        <v>419.72</v>
      </c>
      <c r="AH49">
        <v>383.54</v>
      </c>
      <c r="AI49">
        <v>403.05</v>
      </c>
      <c r="AJ49">
        <v>166108000</v>
      </c>
      <c r="AK49">
        <v>6448110000</v>
      </c>
      <c r="AL49">
        <v>1.84</v>
      </c>
      <c r="AM49">
        <v>2.09</v>
      </c>
      <c r="AN49">
        <v>1.54</v>
      </c>
      <c r="AO49">
        <v>1.64</v>
      </c>
      <c r="AP49">
        <v>332371000</v>
      </c>
      <c r="AQ49">
        <v>16520300000</v>
      </c>
      <c r="AR49">
        <v>104.79</v>
      </c>
      <c r="AS49">
        <v>109.2</v>
      </c>
      <c r="AT49">
        <v>96.24</v>
      </c>
      <c r="AU49">
        <v>99.11</v>
      </c>
      <c r="AV49">
        <v>332546000</v>
      </c>
      <c r="AW49">
        <v>6811420000</v>
      </c>
      <c r="AX49">
        <v>38.19</v>
      </c>
      <c r="AY49">
        <v>38.82</v>
      </c>
      <c r="AZ49">
        <v>35.32</v>
      </c>
      <c r="BA49">
        <v>37.479999999999997</v>
      </c>
      <c r="BB49">
        <v>1969820</v>
      </c>
      <c r="BC49">
        <v>49512100</v>
      </c>
      <c r="BD49">
        <v>20.6</v>
      </c>
      <c r="BE49">
        <v>21.94</v>
      </c>
      <c r="BF49">
        <v>19.63</v>
      </c>
      <c r="BG49">
        <v>19.93</v>
      </c>
      <c r="BH49">
        <v>150260000</v>
      </c>
      <c r="BI49">
        <v>2101860000</v>
      </c>
      <c r="BJ49">
        <v>59.06</v>
      </c>
      <c r="BK49">
        <v>61.48</v>
      </c>
      <c r="BL49">
        <v>55.95</v>
      </c>
      <c r="BM49">
        <v>57.47</v>
      </c>
      <c r="BN49">
        <v>744457000</v>
      </c>
      <c r="BO49">
        <v>4357860000</v>
      </c>
      <c r="BP49">
        <v>3.12</v>
      </c>
      <c r="BQ49">
        <v>3.84</v>
      </c>
      <c r="BR49">
        <v>3.12</v>
      </c>
      <c r="BS49">
        <v>3.2</v>
      </c>
      <c r="BT49">
        <v>8103660000</v>
      </c>
      <c r="BU49" s="2">
        <v>120763000000</v>
      </c>
      <c r="BV49">
        <v>16.84</v>
      </c>
      <c r="BW49">
        <v>17.239999999999998</v>
      </c>
      <c r="BX49">
        <v>15.15</v>
      </c>
      <c r="BY49">
        <v>16.059999999999999</v>
      </c>
      <c r="BZ49">
        <v>58863100</v>
      </c>
      <c r="CA49">
        <v>1662060000</v>
      </c>
      <c r="CB49">
        <v>13.06</v>
      </c>
      <c r="CC49">
        <v>13.1</v>
      </c>
      <c r="CD49">
        <v>11.87</v>
      </c>
      <c r="CE49">
        <v>12.54</v>
      </c>
      <c r="CF49">
        <v>65343400</v>
      </c>
      <c r="CG49">
        <v>1306410000</v>
      </c>
      <c r="CH49">
        <f>IFERROR(VLOOKUP($A49,vix_cboe!$A$1:$E3641,2,FALSE),"NA")</f>
        <v>9.01</v>
      </c>
      <c r="CI49">
        <f>IFERROR(VLOOKUP($A49,vix_cboe!$A$1:$E3641,3,FALSE),"NA")</f>
        <v>9.31</v>
      </c>
      <c r="CJ49">
        <f>IFERROR(VLOOKUP($A49,vix_cboe!$A$1:$E3641,4,FALSE),"NA")</f>
        <v>8.92</v>
      </c>
      <c r="CK49">
        <f>IFERROR(VLOOKUP($A49,vix_cboe!$A$1:$E3641,5,FALSE),"NA")</f>
        <v>9.2200000000000006</v>
      </c>
      <c r="CL49" s="5">
        <f>IFERROR(VLOOKUP($A49,gold_gold.org!$A$1:$G$10247,2,FALSE),"NA")</f>
        <v>1314.5</v>
      </c>
      <c r="CM49" s="5">
        <f>IFERROR(VLOOKUP($A49,gold_gold.org!$A$1:$G$10247,3,FALSE),"NA")</f>
        <v>1088.5685900000001</v>
      </c>
      <c r="CN49" s="5">
        <f>IFERROR(VLOOKUP($A49,gold_gold.org!$A$1:$G$10247,4,FALSE),"NA")</f>
        <v>148242.72948000001</v>
      </c>
      <c r="CO49" s="5">
        <f>IFERROR(VLOOKUP($A49,gold_gold.org!$A$1:$G$10247,5,FALSE),"NA")</f>
        <v>970.00383999999997</v>
      </c>
      <c r="CP49">
        <f>IFERROR(VLOOKUP($A49,crude_oil_eia!$A$1:$C$8255,2,FALSE),"NA")</f>
        <v>61.98</v>
      </c>
      <c r="CQ49">
        <f>IFERROR(VLOOKUP($A49,crude_oil_eia!$A$1:$C$8255,3,FALSE),"NA")</f>
        <v>68.73</v>
      </c>
      <c r="CR49">
        <f>IFERROR(VLOOKUP($A49,dji_yahoo!$A$1:$G$1214,2,FALSE),"NA")</f>
        <v>24964.859375</v>
      </c>
      <c r="CS49">
        <f>IFERROR(VLOOKUP($A49,dji_yahoo!$A$1:$G$1214,3,FALSE),"NA")</f>
        <v>25105.960938</v>
      </c>
      <c r="CT49">
        <f>IFERROR(VLOOKUP($A49,dji_yahoo!$A$1:$G$1214,4,FALSE),"NA")</f>
        <v>24963.269531000002</v>
      </c>
      <c r="CU49">
        <f>IFERROR(VLOOKUP($A49,dji_yahoo!$A$1:$G$1214,5,FALSE),"NA")</f>
        <v>25075.130859000001</v>
      </c>
      <c r="CV49">
        <f>IFERROR(VLOOKUP($A49,dji_yahoo!$A$1:$G$1214,7,FALSE),"NA")</f>
        <v>403280000</v>
      </c>
      <c r="CW49" s="5">
        <f>IFERROR(VLOOKUP($A49,nasdaq_yahoo!$A$1:$G$1249,2,FALSE),"NA")</f>
        <v>7089.5</v>
      </c>
      <c r="CX49" s="5">
        <f>IFERROR(VLOOKUP($A49,nasdaq_yahoo!$A$1:$G$1249,3,FALSE),"NA")</f>
        <v>7098.0498049999997</v>
      </c>
      <c r="CY49" s="5">
        <f>IFERROR(VLOOKUP($A49,nasdaq_yahoo!$A$1:$G$1249,4,FALSE),"NA")</f>
        <v>7072.3798829999996</v>
      </c>
      <c r="CZ49" s="5">
        <f>IFERROR(VLOOKUP($A49,nasdaq_yahoo!$A$1:$G$1249,5,FALSE),"NA")</f>
        <v>7077.9101559999999</v>
      </c>
      <c r="DA49" s="6">
        <f>IFERROR(VLOOKUP($A49,nasdaq_yahoo!$A$1:$G$1249,7,FALSE),"NA")</f>
        <v>2098890000</v>
      </c>
      <c r="DB49" s="5">
        <f>IFERROR(VLOOKUP($A49,USEPUINDXD!$A$1:$B$1827,2,FALSE),"NA")</f>
        <v>243.48</v>
      </c>
    </row>
    <row r="50" spans="1:106">
      <c r="A50" s="1">
        <v>43103</v>
      </c>
      <c r="B50">
        <v>14978.2</v>
      </c>
      <c r="C50">
        <v>15572.8</v>
      </c>
      <c r="D50">
        <v>14844.5</v>
      </c>
      <c r="E50">
        <v>15201</v>
      </c>
      <c r="F50">
        <v>16871900000</v>
      </c>
      <c r="G50" s="2">
        <v>251312000000</v>
      </c>
      <c r="H50">
        <v>1208.8399999999999</v>
      </c>
      <c r="I50">
        <v>1216.57</v>
      </c>
      <c r="J50">
        <v>1144.69</v>
      </c>
      <c r="K50">
        <v>1170.74</v>
      </c>
      <c r="L50">
        <v>175843000</v>
      </c>
      <c r="M50">
        <v>9422640000</v>
      </c>
      <c r="N50">
        <v>886</v>
      </c>
      <c r="O50">
        <v>974.47</v>
      </c>
      <c r="P50">
        <v>868.45</v>
      </c>
      <c r="Q50">
        <v>962.72</v>
      </c>
      <c r="R50">
        <v>5093160000</v>
      </c>
      <c r="S50">
        <v>85703500000</v>
      </c>
      <c r="T50">
        <v>4</v>
      </c>
      <c r="U50">
        <v>4.1900000000000004</v>
      </c>
      <c r="V50">
        <v>3.9</v>
      </c>
      <c r="W50">
        <v>4.13</v>
      </c>
      <c r="X50">
        <v>203783000</v>
      </c>
      <c r="Y50">
        <v>11109700000</v>
      </c>
      <c r="Z50">
        <v>255.69</v>
      </c>
      <c r="AA50">
        <v>260.74</v>
      </c>
      <c r="AB50">
        <v>243.13</v>
      </c>
      <c r="AC50">
        <v>245.37</v>
      </c>
      <c r="AD50">
        <v>3215280000</v>
      </c>
      <c r="AE50">
        <v>13957800000</v>
      </c>
      <c r="AF50">
        <v>382.74</v>
      </c>
      <c r="AG50">
        <v>418.26</v>
      </c>
      <c r="AH50">
        <v>378.86</v>
      </c>
      <c r="AI50">
        <v>412.06</v>
      </c>
      <c r="AJ50">
        <v>180190000</v>
      </c>
      <c r="AK50">
        <v>5953920000</v>
      </c>
      <c r="AL50">
        <v>1.1499999999999999</v>
      </c>
      <c r="AM50">
        <v>1.8</v>
      </c>
      <c r="AN50">
        <v>1.1499999999999999</v>
      </c>
      <c r="AO50">
        <v>1.79</v>
      </c>
      <c r="AP50">
        <v>265016000</v>
      </c>
      <c r="AQ50">
        <v>10333700000</v>
      </c>
      <c r="AR50">
        <v>90.3</v>
      </c>
      <c r="AS50">
        <v>105.56</v>
      </c>
      <c r="AT50">
        <v>86.89</v>
      </c>
      <c r="AU50">
        <v>105.56</v>
      </c>
      <c r="AV50">
        <v>288086000</v>
      </c>
      <c r="AW50">
        <v>5869250000</v>
      </c>
      <c r="AX50">
        <v>37.72</v>
      </c>
      <c r="AY50">
        <v>39.74</v>
      </c>
      <c r="AZ50">
        <v>34.33</v>
      </c>
      <c r="BA50">
        <v>37.99</v>
      </c>
      <c r="BB50">
        <v>1963410</v>
      </c>
      <c r="BC50">
        <v>48902300</v>
      </c>
      <c r="BD50">
        <v>20.149999999999999</v>
      </c>
      <c r="BE50">
        <v>20.98</v>
      </c>
      <c r="BF50">
        <v>19.07</v>
      </c>
      <c r="BG50">
        <v>20.54</v>
      </c>
      <c r="BH50">
        <v>139039000</v>
      </c>
      <c r="BI50">
        <v>2055970000</v>
      </c>
      <c r="BJ50">
        <v>60.54</v>
      </c>
      <c r="BK50">
        <v>61.01</v>
      </c>
      <c r="BL50">
        <v>57.29</v>
      </c>
      <c r="BM50">
        <v>59.09</v>
      </c>
      <c r="BN50">
        <v>673650000</v>
      </c>
      <c r="BO50">
        <v>4466390000</v>
      </c>
      <c r="BP50">
        <v>2.46</v>
      </c>
      <c r="BQ50">
        <v>3.28</v>
      </c>
      <c r="BR50">
        <v>2.44</v>
      </c>
      <c r="BS50">
        <v>3.11</v>
      </c>
      <c r="BT50">
        <v>6635880000</v>
      </c>
      <c r="BU50">
        <v>95457200000</v>
      </c>
      <c r="BV50">
        <v>16.09</v>
      </c>
      <c r="BW50">
        <v>17.25</v>
      </c>
      <c r="BX50">
        <v>14.7</v>
      </c>
      <c r="BY50">
        <v>16.96</v>
      </c>
      <c r="BZ50">
        <v>50176600</v>
      </c>
      <c r="CA50">
        <v>1587680000</v>
      </c>
      <c r="CB50">
        <v>13.32</v>
      </c>
      <c r="CC50">
        <v>13.73</v>
      </c>
      <c r="CD50">
        <v>12.55</v>
      </c>
      <c r="CE50">
        <v>12.99</v>
      </c>
      <c r="CF50">
        <v>53810900</v>
      </c>
      <c r="CG50">
        <v>1331820000</v>
      </c>
      <c r="CH50">
        <f>IFERROR(VLOOKUP($A50,vix_cboe!$A$1:$E3642,2,FALSE),"NA")</f>
        <v>9.56</v>
      </c>
      <c r="CI50">
        <f>IFERROR(VLOOKUP($A50,vix_cboe!$A$1:$E3642,3,FALSE),"NA")</f>
        <v>9.65</v>
      </c>
      <c r="CJ50">
        <f>IFERROR(VLOOKUP($A50,vix_cboe!$A$1:$E3642,4,FALSE),"NA")</f>
        <v>8.94</v>
      </c>
      <c r="CK50">
        <f>IFERROR(VLOOKUP($A50,vix_cboe!$A$1:$E3642,5,FALSE),"NA")</f>
        <v>9.15</v>
      </c>
      <c r="CL50" s="5">
        <f>IFERROR(VLOOKUP($A50,gold_gold.org!$A$1:$G$10247,2,FALSE),"NA")</f>
        <v>1314.9</v>
      </c>
      <c r="CM50" s="5">
        <f>IFERROR(VLOOKUP($A50,gold_gold.org!$A$1:$G$10247,3,FALSE),"NA")</f>
        <v>1093.6085499999999</v>
      </c>
      <c r="CN50" s="5">
        <f>IFERROR(VLOOKUP($A50,gold_gold.org!$A$1:$G$10247,4,FALSE),"NA")</f>
        <v>147788.16008</v>
      </c>
      <c r="CO50" s="5">
        <f>IFERROR(VLOOKUP($A50,gold_gold.org!$A$1:$G$10247,5,FALSE),"NA")</f>
        <v>973.06341999999995</v>
      </c>
      <c r="CP50">
        <f>IFERROR(VLOOKUP($A50,crude_oil_eia!$A$1:$C$8255,2,FALSE),"NA")</f>
        <v>61.61</v>
      </c>
      <c r="CQ50">
        <f>IFERROR(VLOOKUP($A50,crude_oil_eia!$A$1:$C$8255,3,FALSE),"NA")</f>
        <v>67.849999999999994</v>
      </c>
      <c r="CR50">
        <f>IFERROR(VLOOKUP($A50,dji_yahoo!$A$1:$G$1214,2,FALSE),"NA")</f>
        <v>24850.449218999998</v>
      </c>
      <c r="CS50">
        <f>IFERROR(VLOOKUP($A50,dji_yahoo!$A$1:$G$1214,3,FALSE),"NA")</f>
        <v>24941.919922000001</v>
      </c>
      <c r="CT50">
        <f>IFERROR(VLOOKUP($A50,dji_yahoo!$A$1:$G$1214,4,FALSE),"NA")</f>
        <v>24825.550781000002</v>
      </c>
      <c r="CU50">
        <f>IFERROR(VLOOKUP($A50,dji_yahoo!$A$1:$G$1214,5,FALSE),"NA")</f>
        <v>24922.679688</v>
      </c>
      <c r="CV50">
        <f>IFERROR(VLOOKUP($A50,dji_yahoo!$A$1:$G$1214,7,FALSE),"NA")</f>
        <v>456790000</v>
      </c>
      <c r="CW50" s="5">
        <f>IFERROR(VLOOKUP($A50,nasdaq_yahoo!$A$1:$G$1249,2,FALSE),"NA")</f>
        <v>7017.0698240000002</v>
      </c>
      <c r="CX50" s="5">
        <f>IFERROR(VLOOKUP($A50,nasdaq_yahoo!$A$1:$G$1249,3,FALSE),"NA")</f>
        <v>7069.1499020000001</v>
      </c>
      <c r="CY50" s="5">
        <f>IFERROR(VLOOKUP($A50,nasdaq_yahoo!$A$1:$G$1249,4,FALSE),"NA")</f>
        <v>7016.7001950000003</v>
      </c>
      <c r="CZ50" s="5">
        <f>IFERROR(VLOOKUP($A50,nasdaq_yahoo!$A$1:$G$1249,5,FALSE),"NA")</f>
        <v>7065.5297849999997</v>
      </c>
      <c r="DA50" s="6">
        <f>IFERROR(VLOOKUP($A50,nasdaq_yahoo!$A$1:$G$1249,7,FALSE),"NA")</f>
        <v>2166780000</v>
      </c>
      <c r="DB50" s="5">
        <f>IFERROR(VLOOKUP($A50,USEPUINDXD!$A$1:$B$1827,2,FALSE),"NA")</f>
        <v>52.45</v>
      </c>
    </row>
    <row r="51" spans="1:106">
      <c r="A51" s="1">
        <v>43102</v>
      </c>
      <c r="B51">
        <v>13625</v>
      </c>
      <c r="C51">
        <v>15444.6</v>
      </c>
      <c r="D51">
        <v>13163.6</v>
      </c>
      <c r="E51">
        <v>14982.1</v>
      </c>
      <c r="F51">
        <v>16846600000</v>
      </c>
      <c r="G51" s="2">
        <v>228579000000</v>
      </c>
      <c r="H51">
        <v>1055.1400000000001</v>
      </c>
      <c r="I51">
        <v>1241.7</v>
      </c>
      <c r="J51">
        <v>1055.1400000000001</v>
      </c>
      <c r="K51">
        <v>1217.72</v>
      </c>
      <c r="L51">
        <v>257110000</v>
      </c>
      <c r="M51">
        <v>8218420000</v>
      </c>
      <c r="N51">
        <v>772.35</v>
      </c>
      <c r="O51">
        <v>914.83</v>
      </c>
      <c r="P51">
        <v>772.35</v>
      </c>
      <c r="Q51">
        <v>884.44</v>
      </c>
      <c r="R51">
        <v>5783350000</v>
      </c>
      <c r="S51">
        <v>74695700000</v>
      </c>
      <c r="T51">
        <v>4.09</v>
      </c>
      <c r="U51">
        <v>4.3099999999999996</v>
      </c>
      <c r="V51">
        <v>3.84</v>
      </c>
      <c r="W51">
        <v>4</v>
      </c>
      <c r="X51">
        <v>269750000</v>
      </c>
      <c r="Y51">
        <v>11363400000</v>
      </c>
      <c r="Z51">
        <v>228.99</v>
      </c>
      <c r="AA51">
        <v>263.63</v>
      </c>
      <c r="AB51">
        <v>228.99</v>
      </c>
      <c r="AC51">
        <v>255.68</v>
      </c>
      <c r="AD51">
        <v>1237950000</v>
      </c>
      <c r="AE51">
        <v>12496900000</v>
      </c>
      <c r="AF51">
        <v>359.06</v>
      </c>
      <c r="AG51">
        <v>387.79</v>
      </c>
      <c r="AH51">
        <v>359.06</v>
      </c>
      <c r="AI51">
        <v>383.42</v>
      </c>
      <c r="AJ51">
        <v>224769000</v>
      </c>
      <c r="AK51">
        <v>5582210000</v>
      </c>
      <c r="AL51">
        <v>1.04</v>
      </c>
      <c r="AM51">
        <v>1.2</v>
      </c>
      <c r="AN51">
        <v>1.03</v>
      </c>
      <c r="AO51">
        <v>1.1599999999999999</v>
      </c>
      <c r="AP51">
        <v>108186000</v>
      </c>
      <c r="AQ51">
        <v>9374970000</v>
      </c>
      <c r="AR51">
        <v>78.53</v>
      </c>
      <c r="AS51">
        <v>97.01</v>
      </c>
      <c r="AT51">
        <v>78.53</v>
      </c>
      <c r="AU51">
        <v>90.33</v>
      </c>
      <c r="AV51">
        <v>373377000</v>
      </c>
      <c r="AW51">
        <v>5104180000</v>
      </c>
      <c r="AX51">
        <v>40.96</v>
      </c>
      <c r="AY51">
        <v>44.06</v>
      </c>
      <c r="AZ51">
        <v>34.64</v>
      </c>
      <c r="BA51">
        <v>37.619999999999997</v>
      </c>
      <c r="BB51">
        <v>4444740</v>
      </c>
      <c r="BC51">
        <v>53113700</v>
      </c>
      <c r="BD51">
        <v>19.34</v>
      </c>
      <c r="BE51">
        <v>22.24</v>
      </c>
      <c r="BF51">
        <v>18.73</v>
      </c>
      <c r="BG51">
        <v>20.3</v>
      </c>
      <c r="BH51">
        <v>229553000</v>
      </c>
      <c r="BI51">
        <v>1973980000</v>
      </c>
      <c r="BJ51">
        <v>61.19</v>
      </c>
      <c r="BK51">
        <v>62.46</v>
      </c>
      <c r="BL51">
        <v>59.75</v>
      </c>
      <c r="BM51">
        <v>60.72</v>
      </c>
      <c r="BN51">
        <v>597468000</v>
      </c>
      <c r="BO51">
        <v>4514720000</v>
      </c>
      <c r="BP51">
        <v>2.37</v>
      </c>
      <c r="BQ51">
        <v>2.4900000000000002</v>
      </c>
      <c r="BR51">
        <v>2.25</v>
      </c>
      <c r="BS51">
        <v>2.48</v>
      </c>
      <c r="BT51">
        <v>3171010000</v>
      </c>
      <c r="BU51">
        <v>91791800000</v>
      </c>
      <c r="BV51">
        <v>15.84</v>
      </c>
      <c r="BW51">
        <v>16.61</v>
      </c>
      <c r="BX51">
        <v>14.39</v>
      </c>
      <c r="BY51">
        <v>16.079999999999998</v>
      </c>
      <c r="BZ51">
        <v>63791100</v>
      </c>
      <c r="CA51">
        <v>1562840000</v>
      </c>
      <c r="CB51">
        <v>12.54</v>
      </c>
      <c r="CC51">
        <v>13.38</v>
      </c>
      <c r="CD51">
        <v>12.33</v>
      </c>
      <c r="CE51">
        <v>13.35</v>
      </c>
      <c r="CF51">
        <v>61136300</v>
      </c>
      <c r="CG51">
        <v>1253640000</v>
      </c>
      <c r="CH51">
        <f>IFERROR(VLOOKUP($A51,vix_cboe!$A$1:$E3643,2,FALSE),"NA")</f>
        <v>10.95</v>
      </c>
      <c r="CI51">
        <f>IFERROR(VLOOKUP($A51,vix_cboe!$A$1:$E3643,3,FALSE),"NA")</f>
        <v>11.07</v>
      </c>
      <c r="CJ51">
        <f>IFERROR(VLOOKUP($A51,vix_cboe!$A$1:$E3643,4,FALSE),"NA")</f>
        <v>9.52</v>
      </c>
      <c r="CK51">
        <f>IFERROR(VLOOKUP($A51,vix_cboe!$A$1:$E3643,5,FALSE),"NA")</f>
        <v>9.77</v>
      </c>
      <c r="CL51" s="5">
        <f>IFERROR(VLOOKUP($A51,gold_gold.org!$A$1:$G$10247,2,FALSE),"NA")</f>
        <v>1312.05</v>
      </c>
      <c r="CM51" s="5">
        <f>IFERROR(VLOOKUP($A51,gold_gold.org!$A$1:$G$10247,3,FALSE),"NA")</f>
        <v>1089.2906700000001</v>
      </c>
      <c r="CN51" s="5">
        <f>IFERROR(VLOOKUP($A51,gold_gold.org!$A$1:$G$10247,4,FALSE),"NA")</f>
        <v>147139.81093000001</v>
      </c>
      <c r="CO51" s="5">
        <f>IFERROR(VLOOKUP($A51,gold_gold.org!$A$1:$G$10247,5,FALSE),"NA")</f>
        <v>966.19943000000001</v>
      </c>
      <c r="CP51">
        <f>IFERROR(VLOOKUP($A51,crude_oil_eia!$A$1:$C$8255,2,FALSE),"NA")</f>
        <v>60.37</v>
      </c>
      <c r="CQ51">
        <f>IFERROR(VLOOKUP($A51,crude_oil_eia!$A$1:$C$8255,3,FALSE),"NA")</f>
        <v>66.650000000000006</v>
      </c>
      <c r="CR51">
        <f>IFERROR(VLOOKUP($A51,dji_yahoo!$A$1:$G$1214,2,FALSE),"NA")</f>
        <v>24809.349609000001</v>
      </c>
      <c r="CS51">
        <f>IFERROR(VLOOKUP($A51,dji_yahoo!$A$1:$G$1214,3,FALSE),"NA")</f>
        <v>24864.189452999999</v>
      </c>
      <c r="CT51">
        <f>IFERROR(VLOOKUP($A51,dji_yahoo!$A$1:$G$1214,4,FALSE),"NA")</f>
        <v>24741.699218999998</v>
      </c>
      <c r="CU51">
        <f>IFERROR(VLOOKUP($A51,dji_yahoo!$A$1:$G$1214,5,FALSE),"NA")</f>
        <v>24824.009765999999</v>
      </c>
      <c r="CV51">
        <f>IFERROR(VLOOKUP($A51,dji_yahoo!$A$1:$G$1214,7,FALSE),"NA")</f>
        <v>341130000</v>
      </c>
      <c r="CW51" s="5">
        <f>IFERROR(VLOOKUP($A51,nasdaq_yahoo!$A$1:$G$1249,2,FALSE),"NA")</f>
        <v>6937.6499020000001</v>
      </c>
      <c r="CX51" s="5">
        <f>IFERROR(VLOOKUP($A51,nasdaq_yahoo!$A$1:$G$1249,3,FALSE),"NA")</f>
        <v>7006.9101559999999</v>
      </c>
      <c r="CY51" s="5">
        <f>IFERROR(VLOOKUP($A51,nasdaq_yahoo!$A$1:$G$1249,4,FALSE),"NA")</f>
        <v>6924.080078</v>
      </c>
      <c r="CZ51" s="5">
        <f>IFERROR(VLOOKUP($A51,nasdaq_yahoo!$A$1:$G$1249,5,FALSE),"NA")</f>
        <v>7006.8999020000001</v>
      </c>
      <c r="DA51" s="6">
        <f>IFERROR(VLOOKUP($A51,nasdaq_yahoo!$A$1:$G$1249,7,FALSE),"NA")</f>
        <v>1914930000</v>
      </c>
      <c r="DB51" s="5">
        <f>IFERROR(VLOOKUP($A51,USEPUINDXD!$A$1:$B$1827,2,FALSE),"NA")</f>
        <v>111.2</v>
      </c>
    </row>
    <row r="52" spans="1:106">
      <c r="A52" s="1">
        <v>43101</v>
      </c>
      <c r="B52">
        <v>14112.2</v>
      </c>
      <c r="C52">
        <v>14112.2</v>
      </c>
      <c r="D52">
        <v>13154.7</v>
      </c>
      <c r="E52">
        <v>13657.2</v>
      </c>
      <c r="F52">
        <v>10291200000</v>
      </c>
      <c r="G52" s="2">
        <v>236725000000</v>
      </c>
      <c r="H52">
        <v>1054.07</v>
      </c>
      <c r="I52">
        <v>1072.42</v>
      </c>
      <c r="J52">
        <v>1016.57</v>
      </c>
      <c r="K52">
        <v>1053.98</v>
      </c>
      <c r="L52">
        <v>138567000</v>
      </c>
      <c r="M52">
        <v>8207990000</v>
      </c>
      <c r="N52">
        <v>755.76</v>
      </c>
      <c r="O52">
        <v>782.53</v>
      </c>
      <c r="P52">
        <v>742</v>
      </c>
      <c r="Q52">
        <v>772.64</v>
      </c>
      <c r="R52">
        <v>2595760000</v>
      </c>
      <c r="S52">
        <v>73075800000</v>
      </c>
      <c r="T52">
        <v>3.56</v>
      </c>
      <c r="U52">
        <v>4.3600000000000003</v>
      </c>
      <c r="V52">
        <v>3.42</v>
      </c>
      <c r="W52">
        <v>3.97</v>
      </c>
      <c r="X52">
        <v>256630000</v>
      </c>
      <c r="Y52">
        <v>9883750000</v>
      </c>
      <c r="Z52">
        <v>231.67</v>
      </c>
      <c r="AA52">
        <v>236.63</v>
      </c>
      <c r="AB52">
        <v>222.2</v>
      </c>
      <c r="AC52">
        <v>229.03</v>
      </c>
      <c r="AD52">
        <v>633142000</v>
      </c>
      <c r="AE52">
        <v>12639700000</v>
      </c>
      <c r="AF52">
        <v>349.55</v>
      </c>
      <c r="AG52">
        <v>363.79</v>
      </c>
      <c r="AH52">
        <v>336.98</v>
      </c>
      <c r="AI52">
        <v>358.99</v>
      </c>
      <c r="AJ52">
        <v>110244000</v>
      </c>
      <c r="AK52">
        <v>5434340000</v>
      </c>
      <c r="AL52">
        <v>1.04</v>
      </c>
      <c r="AM52">
        <v>1.08</v>
      </c>
      <c r="AN52">
        <v>1</v>
      </c>
      <c r="AO52">
        <v>1.04</v>
      </c>
      <c r="AP52">
        <v>58202800</v>
      </c>
      <c r="AQ52">
        <v>9315310000</v>
      </c>
      <c r="AR52">
        <v>76.19</v>
      </c>
      <c r="AS52">
        <v>80.69</v>
      </c>
      <c r="AT52">
        <v>72.72</v>
      </c>
      <c r="AU52">
        <v>78.819999999999993</v>
      </c>
      <c r="AV52">
        <v>142094000</v>
      </c>
      <c r="AW52">
        <v>4952450000</v>
      </c>
      <c r="AX52">
        <v>33.81</v>
      </c>
      <c r="AY52">
        <v>42.49</v>
      </c>
      <c r="AZ52">
        <v>31.47</v>
      </c>
      <c r="BA52">
        <v>39.869999999999997</v>
      </c>
      <c r="BB52">
        <v>3185660</v>
      </c>
      <c r="BC52">
        <v>43841700</v>
      </c>
      <c r="BD52">
        <v>19.600000000000001</v>
      </c>
      <c r="BE52">
        <v>20.99</v>
      </c>
      <c r="BF52">
        <v>18.25</v>
      </c>
      <c r="BG52">
        <v>19.329999999999998</v>
      </c>
      <c r="BH52">
        <v>166860000</v>
      </c>
      <c r="BI52">
        <v>1999550000</v>
      </c>
      <c r="BJ52">
        <v>62.31</v>
      </c>
      <c r="BK52">
        <v>64.08</v>
      </c>
      <c r="BL52">
        <v>59.87</v>
      </c>
      <c r="BM52">
        <v>60.88</v>
      </c>
      <c r="BN52">
        <v>708818000</v>
      </c>
      <c r="BO52">
        <v>4597210000</v>
      </c>
      <c r="BP52">
        <v>2.2999999999999998</v>
      </c>
      <c r="BQ52">
        <v>2.39</v>
      </c>
      <c r="BR52">
        <v>2.15</v>
      </c>
      <c r="BS52">
        <v>2.39</v>
      </c>
      <c r="BT52">
        <v>1894230000</v>
      </c>
      <c r="BU52">
        <v>88945900000</v>
      </c>
      <c r="BV52">
        <v>14.07</v>
      </c>
      <c r="BW52">
        <v>16.73</v>
      </c>
      <c r="BX52">
        <v>13.48</v>
      </c>
      <c r="BY52">
        <v>15.7</v>
      </c>
      <c r="BZ52">
        <v>75643600</v>
      </c>
      <c r="CA52">
        <v>1388100000</v>
      </c>
      <c r="CB52">
        <v>12.63</v>
      </c>
      <c r="CC52">
        <v>12.7</v>
      </c>
      <c r="CD52">
        <v>11.77</v>
      </c>
      <c r="CE52">
        <v>12.57</v>
      </c>
      <c r="CF52">
        <v>43302300</v>
      </c>
      <c r="CG52">
        <v>1262600000</v>
      </c>
      <c r="CH52" t="str">
        <f>IFERROR(VLOOKUP($A52,vix_cboe!$A$1:$E3644,2,FALSE),"NA")</f>
        <v>NA</v>
      </c>
      <c r="CI52" t="str">
        <f>IFERROR(VLOOKUP($A52,vix_cboe!$A$1:$E3644,3,FALSE),"NA")</f>
        <v>NA</v>
      </c>
      <c r="CJ52" t="str">
        <f>IFERROR(VLOOKUP($A52,vix_cboe!$A$1:$E3644,4,FALSE),"NA")</f>
        <v>NA</v>
      </c>
      <c r="CK52" t="str">
        <f>IFERROR(VLOOKUP($A52,vix_cboe!$A$1:$E3644,5,FALSE),"NA")</f>
        <v>NA</v>
      </c>
      <c r="CL52" s="5">
        <f>IFERROR(VLOOKUP($A52,gold_gold.org!$A$1:$G$10247,2,FALSE),"NA")</f>
        <v>1291</v>
      </c>
      <c r="CM52" s="5">
        <f>IFERROR(VLOOKUP($A52,gold_gold.org!$A$1:$G$10247,3,FALSE),"NA")</f>
        <v>1075.1166800000001</v>
      </c>
      <c r="CN52" s="5">
        <f>IFERROR(VLOOKUP($A52,gold_gold.org!$A$1:$G$10247,4,FALSE),"NA")</f>
        <v>145431.14212</v>
      </c>
      <c r="CO52" s="5">
        <f>IFERROR(VLOOKUP($A52,gold_gold.org!$A$1:$G$10247,5,FALSE),"NA")</f>
        <v>954.35236999999995</v>
      </c>
      <c r="CP52" t="str">
        <f>IFERROR(VLOOKUP($A52,crude_oil_eia!$A$1:$C$8255,2,FALSE),"NA")</f>
        <v>NA</v>
      </c>
      <c r="CQ52" t="str">
        <f>IFERROR(VLOOKUP($A52,crude_oil_eia!$A$1:$C$8255,3,FALSE),"NA")</f>
        <v>NA</v>
      </c>
      <c r="CR52" t="str">
        <f>IFERROR(VLOOKUP($A52,dji_yahoo!$A$1:$G$1214,2,FALSE),"NA")</f>
        <v>NA</v>
      </c>
      <c r="CS52" t="str">
        <f>IFERROR(VLOOKUP($A52,dji_yahoo!$A$1:$G$1214,3,FALSE),"NA")</f>
        <v>NA</v>
      </c>
      <c r="CT52" t="str">
        <f>IFERROR(VLOOKUP($A52,dji_yahoo!$A$1:$G$1214,4,FALSE),"NA")</f>
        <v>NA</v>
      </c>
      <c r="CU52" t="str">
        <f>IFERROR(VLOOKUP($A52,dji_yahoo!$A$1:$G$1214,5,FALSE),"NA")</f>
        <v>NA</v>
      </c>
      <c r="CV52" t="str">
        <f>IFERROR(VLOOKUP($A52,dji_yahoo!$A$1:$G$1214,7,FALSE),"NA")</f>
        <v>NA</v>
      </c>
      <c r="CW52" s="5" t="str">
        <f>IFERROR(VLOOKUP($A52,nasdaq_yahoo!$A$1:$G$1249,2,FALSE),"NA")</f>
        <v>NA</v>
      </c>
      <c r="CX52" s="5" t="str">
        <f>IFERROR(VLOOKUP($A52,nasdaq_yahoo!$A$1:$G$1249,3,FALSE),"NA")</f>
        <v>NA</v>
      </c>
      <c r="CY52" s="5" t="str">
        <f>IFERROR(VLOOKUP($A52,nasdaq_yahoo!$A$1:$G$1249,4,FALSE),"NA")</f>
        <v>NA</v>
      </c>
      <c r="CZ52" s="5" t="str">
        <f>IFERROR(VLOOKUP($A52,nasdaq_yahoo!$A$1:$G$1249,5,FALSE),"NA")</f>
        <v>NA</v>
      </c>
      <c r="DA52" s="6" t="str">
        <f>IFERROR(VLOOKUP($A52,nasdaq_yahoo!$A$1:$G$1249,7,FALSE),"NA")</f>
        <v>NA</v>
      </c>
      <c r="DB52" s="5">
        <f>IFERROR(VLOOKUP($A52,USEPUINDXD!$A$1:$B$1827,2,FALSE),"NA")</f>
        <v>178.3</v>
      </c>
    </row>
    <row r="53" spans="1:106">
      <c r="A53" s="1">
        <v>43100</v>
      </c>
      <c r="B53">
        <v>12897.7</v>
      </c>
      <c r="C53">
        <v>14377.4</v>
      </c>
      <c r="D53">
        <v>12755.6</v>
      </c>
      <c r="E53">
        <v>14156.4</v>
      </c>
      <c r="F53">
        <v>12136300000</v>
      </c>
      <c r="G53" s="2">
        <v>216326000000</v>
      </c>
      <c r="H53">
        <v>1002.99</v>
      </c>
      <c r="I53">
        <v>1093.3900000000001</v>
      </c>
      <c r="J53">
        <v>985.1</v>
      </c>
      <c r="K53">
        <v>1051.68</v>
      </c>
      <c r="L53">
        <v>154690000</v>
      </c>
      <c r="M53">
        <v>7808250000</v>
      </c>
      <c r="N53">
        <v>712.21</v>
      </c>
      <c r="O53">
        <v>760.35</v>
      </c>
      <c r="P53">
        <v>710.12</v>
      </c>
      <c r="Q53">
        <v>756.73</v>
      </c>
      <c r="R53">
        <v>2554270000</v>
      </c>
      <c r="S53">
        <v>68850800000</v>
      </c>
      <c r="T53">
        <v>3.3</v>
      </c>
      <c r="U53">
        <v>3.66</v>
      </c>
      <c r="V53">
        <v>3.3</v>
      </c>
      <c r="W53">
        <v>3.55</v>
      </c>
      <c r="X53">
        <v>167521000</v>
      </c>
      <c r="Y53">
        <v>9182840000</v>
      </c>
      <c r="Z53">
        <v>216.97</v>
      </c>
      <c r="AA53">
        <v>237.79</v>
      </c>
      <c r="AB53">
        <v>213.81</v>
      </c>
      <c r="AC53">
        <v>232.1</v>
      </c>
      <c r="AD53">
        <v>771042000</v>
      </c>
      <c r="AE53">
        <v>11835100000</v>
      </c>
      <c r="AF53">
        <v>329</v>
      </c>
      <c r="AG53">
        <v>356.77</v>
      </c>
      <c r="AH53">
        <v>327.41000000000003</v>
      </c>
      <c r="AI53">
        <v>349.03</v>
      </c>
      <c r="AJ53">
        <v>101667000</v>
      </c>
      <c r="AK53">
        <v>5113910000</v>
      </c>
      <c r="AL53">
        <v>0.91741499999999998</v>
      </c>
      <c r="AM53">
        <v>1.08</v>
      </c>
      <c r="AN53">
        <v>0.90948899999999999</v>
      </c>
      <c r="AO53">
        <v>1.03</v>
      </c>
      <c r="AP53">
        <v>69870100</v>
      </c>
      <c r="AQ53">
        <v>8256740000</v>
      </c>
      <c r="AR53">
        <v>72.56</v>
      </c>
      <c r="AS53">
        <v>78.010000000000005</v>
      </c>
      <c r="AT53">
        <v>67.69</v>
      </c>
      <c r="AU53">
        <v>75.959999999999994</v>
      </c>
      <c r="AV53">
        <v>181357000</v>
      </c>
      <c r="AW53">
        <v>4716090000</v>
      </c>
      <c r="AX53">
        <v>27.98</v>
      </c>
      <c r="AY53">
        <v>35.06</v>
      </c>
      <c r="AZ53">
        <v>26.98</v>
      </c>
      <c r="BA53">
        <v>32.97</v>
      </c>
      <c r="BB53">
        <v>1772510</v>
      </c>
      <c r="BC53">
        <v>36283600</v>
      </c>
      <c r="BD53">
        <v>16.010000000000002</v>
      </c>
      <c r="BE53">
        <v>21.61</v>
      </c>
      <c r="BF53">
        <v>15.46</v>
      </c>
      <c r="BG53">
        <v>19.89</v>
      </c>
      <c r="BH53">
        <v>349531000</v>
      </c>
      <c r="BI53">
        <v>1634170000</v>
      </c>
      <c r="BJ53">
        <v>60.2</v>
      </c>
      <c r="BK53">
        <v>65.010000000000005</v>
      </c>
      <c r="BL53">
        <v>59.2</v>
      </c>
      <c r="BM53">
        <v>62.4</v>
      </c>
      <c r="BN53">
        <v>690938000</v>
      </c>
      <c r="BO53">
        <v>4441130000</v>
      </c>
      <c r="BP53">
        <v>2.1</v>
      </c>
      <c r="BQ53">
        <v>2.39</v>
      </c>
      <c r="BR53">
        <v>1.87</v>
      </c>
      <c r="BS53">
        <v>2.2999999999999998</v>
      </c>
      <c r="BT53">
        <v>4642080000</v>
      </c>
      <c r="BU53">
        <v>81162600000</v>
      </c>
      <c r="BV53">
        <v>12.86</v>
      </c>
      <c r="BW53">
        <v>14.32</v>
      </c>
      <c r="BX53">
        <v>12.65</v>
      </c>
      <c r="BY53">
        <v>14.03</v>
      </c>
      <c r="BZ53">
        <v>27243700</v>
      </c>
      <c r="CA53">
        <v>1269020000</v>
      </c>
      <c r="CB53">
        <v>11.7</v>
      </c>
      <c r="CC53">
        <v>12.8</v>
      </c>
      <c r="CD53">
        <v>11.54</v>
      </c>
      <c r="CE53">
        <v>12.6</v>
      </c>
      <c r="CF53">
        <v>50113900</v>
      </c>
      <c r="CG53">
        <v>1169780000</v>
      </c>
      <c r="CH53" t="str">
        <f>IFERROR(VLOOKUP($A53,vix_cboe!$A$1:$E3645,2,FALSE),"NA")</f>
        <v>NA</v>
      </c>
      <c r="CI53" t="str">
        <f>IFERROR(VLOOKUP($A53,vix_cboe!$A$1:$E3645,3,FALSE),"NA")</f>
        <v>NA</v>
      </c>
      <c r="CJ53" t="str">
        <f>IFERROR(VLOOKUP($A53,vix_cboe!$A$1:$E3645,4,FALSE),"NA")</f>
        <v>NA</v>
      </c>
      <c r="CK53" t="str">
        <f>IFERROR(VLOOKUP($A53,vix_cboe!$A$1:$E3645,5,FALSE),"NA")</f>
        <v>NA</v>
      </c>
      <c r="CL53" s="5" t="str">
        <f>IFERROR(VLOOKUP($A53,gold_gold.org!$A$1:$G$10247,2,FALSE),"NA")</f>
        <v>NA</v>
      </c>
      <c r="CM53" s="5" t="str">
        <f>IFERROR(VLOOKUP($A53,gold_gold.org!$A$1:$G$10247,3,FALSE),"NA")</f>
        <v>NA</v>
      </c>
      <c r="CN53" s="5" t="str">
        <f>IFERROR(VLOOKUP($A53,gold_gold.org!$A$1:$G$10247,4,FALSE),"NA")</f>
        <v>NA</v>
      </c>
      <c r="CO53" s="5" t="str">
        <f>IFERROR(VLOOKUP($A53,gold_gold.org!$A$1:$G$10247,5,FALSE),"NA")</f>
        <v>NA</v>
      </c>
      <c r="CP53" t="str">
        <f>IFERROR(VLOOKUP($A53,crude_oil_eia!$A$1:$C$8255,2,FALSE),"NA")</f>
        <v>NA</v>
      </c>
      <c r="CQ53" t="str">
        <f>IFERROR(VLOOKUP($A53,crude_oil_eia!$A$1:$C$8255,3,FALSE),"NA")</f>
        <v>NA</v>
      </c>
      <c r="CR53" t="str">
        <f>IFERROR(VLOOKUP($A53,dji_yahoo!$A$1:$G$1214,2,FALSE),"NA")</f>
        <v>NA</v>
      </c>
      <c r="CS53" t="str">
        <f>IFERROR(VLOOKUP($A53,dji_yahoo!$A$1:$G$1214,3,FALSE),"NA")</f>
        <v>NA</v>
      </c>
      <c r="CT53" t="str">
        <f>IFERROR(VLOOKUP($A53,dji_yahoo!$A$1:$G$1214,4,FALSE),"NA")</f>
        <v>NA</v>
      </c>
      <c r="CU53" t="str">
        <f>IFERROR(VLOOKUP($A53,dji_yahoo!$A$1:$G$1214,5,FALSE),"NA")</f>
        <v>NA</v>
      </c>
      <c r="CV53" t="str">
        <f>IFERROR(VLOOKUP($A53,dji_yahoo!$A$1:$G$1214,7,FALSE),"NA")</f>
        <v>NA</v>
      </c>
      <c r="CW53" s="5" t="str">
        <f>IFERROR(VLOOKUP($A53,nasdaq_yahoo!$A$1:$G$1249,2,FALSE),"NA")</f>
        <v>NA</v>
      </c>
      <c r="CX53" s="5" t="str">
        <f>IFERROR(VLOOKUP($A53,nasdaq_yahoo!$A$1:$G$1249,3,FALSE),"NA")</f>
        <v>NA</v>
      </c>
      <c r="CY53" s="5" t="str">
        <f>IFERROR(VLOOKUP($A53,nasdaq_yahoo!$A$1:$G$1249,4,FALSE),"NA")</f>
        <v>NA</v>
      </c>
      <c r="CZ53" s="5" t="str">
        <f>IFERROR(VLOOKUP($A53,nasdaq_yahoo!$A$1:$G$1249,5,FALSE),"NA")</f>
        <v>NA</v>
      </c>
      <c r="DA53" s="6" t="str">
        <f>IFERROR(VLOOKUP($A53,nasdaq_yahoo!$A$1:$G$1249,7,FALSE),"NA")</f>
        <v>NA</v>
      </c>
      <c r="DB53" s="5">
        <f>IFERROR(VLOOKUP($A53,USEPUINDXD!$A$1:$B$1827,2,FALSE),"NA")</f>
        <v>174.9</v>
      </c>
    </row>
    <row r="54" spans="1:106">
      <c r="A54" s="1">
        <v>43099</v>
      </c>
      <c r="B54">
        <v>14681.9</v>
      </c>
      <c r="C54">
        <v>14681.9</v>
      </c>
      <c r="D54">
        <v>12350.1</v>
      </c>
      <c r="E54">
        <v>12952.2</v>
      </c>
      <c r="F54">
        <v>14452600000</v>
      </c>
      <c r="G54" s="2">
        <v>246224000000</v>
      </c>
      <c r="H54">
        <v>1147.48</v>
      </c>
      <c r="I54">
        <v>1147.48</v>
      </c>
      <c r="J54">
        <v>948.24</v>
      </c>
      <c r="K54">
        <v>1011.47</v>
      </c>
      <c r="L54">
        <v>184834000</v>
      </c>
      <c r="M54">
        <v>8930900000</v>
      </c>
      <c r="N54">
        <v>753.82</v>
      </c>
      <c r="O54">
        <v>753.82</v>
      </c>
      <c r="P54">
        <v>685.23</v>
      </c>
      <c r="Q54">
        <v>717.26</v>
      </c>
      <c r="R54">
        <v>3187780000</v>
      </c>
      <c r="S54">
        <v>72856900000</v>
      </c>
      <c r="T54">
        <v>3.7</v>
      </c>
      <c r="U54">
        <v>3.72</v>
      </c>
      <c r="V54">
        <v>3.01</v>
      </c>
      <c r="W54">
        <v>3.34</v>
      </c>
      <c r="X54">
        <v>245624000</v>
      </c>
      <c r="Y54">
        <v>10279700000</v>
      </c>
      <c r="Z54">
        <v>245.09</v>
      </c>
      <c r="AA54">
        <v>245.43</v>
      </c>
      <c r="AB54">
        <v>208.2</v>
      </c>
      <c r="AC54">
        <v>218.96</v>
      </c>
      <c r="AD54">
        <v>943667000</v>
      </c>
      <c r="AE54">
        <v>13364800000</v>
      </c>
      <c r="AF54">
        <v>378.52</v>
      </c>
      <c r="AG54">
        <v>378.52</v>
      </c>
      <c r="AH54">
        <v>319.61</v>
      </c>
      <c r="AI54">
        <v>330.8</v>
      </c>
      <c r="AJ54">
        <v>140463000</v>
      </c>
      <c r="AK54">
        <v>5882180000</v>
      </c>
      <c r="AL54">
        <v>1.05</v>
      </c>
      <c r="AM54">
        <v>1.05</v>
      </c>
      <c r="AN54">
        <v>0.89305800000000002</v>
      </c>
      <c r="AO54">
        <v>0.92688300000000001</v>
      </c>
      <c r="AP54">
        <v>73225300</v>
      </c>
      <c r="AQ54">
        <v>9427530000</v>
      </c>
      <c r="AR54">
        <v>74.180000000000007</v>
      </c>
      <c r="AS54">
        <v>74.540000000000006</v>
      </c>
      <c r="AT54">
        <v>63.02</v>
      </c>
      <c r="AU54">
        <v>72.400000000000006</v>
      </c>
      <c r="AV54">
        <v>202377000</v>
      </c>
      <c r="AW54">
        <v>4821840000</v>
      </c>
      <c r="AX54">
        <v>33.08</v>
      </c>
      <c r="AY54">
        <v>33.08</v>
      </c>
      <c r="AZ54">
        <v>25.42</v>
      </c>
      <c r="BA54">
        <v>28.77</v>
      </c>
      <c r="BB54">
        <v>980391</v>
      </c>
      <c r="BC54">
        <v>42897600</v>
      </c>
      <c r="BD54">
        <v>15.95</v>
      </c>
      <c r="BE54">
        <v>16.57</v>
      </c>
      <c r="BF54">
        <v>13.02</v>
      </c>
      <c r="BG54">
        <v>16.57</v>
      </c>
      <c r="BH54">
        <v>124915000</v>
      </c>
      <c r="BI54">
        <v>1627310000</v>
      </c>
      <c r="BJ54">
        <v>58.68</v>
      </c>
      <c r="BK54">
        <v>67.69</v>
      </c>
      <c r="BL54">
        <v>54.36</v>
      </c>
      <c r="BM54">
        <v>60.49</v>
      </c>
      <c r="BN54">
        <v>1203780000</v>
      </c>
      <c r="BO54">
        <v>4329060000</v>
      </c>
      <c r="BP54">
        <v>2.2000000000000002</v>
      </c>
      <c r="BQ54">
        <v>2.85</v>
      </c>
      <c r="BR54">
        <v>2.04</v>
      </c>
      <c r="BS54">
        <v>2.16</v>
      </c>
      <c r="BT54">
        <v>8108390000</v>
      </c>
      <c r="BU54">
        <v>85187400000</v>
      </c>
      <c r="BV54">
        <v>15.13</v>
      </c>
      <c r="BW54">
        <v>15.13</v>
      </c>
      <c r="BX54">
        <v>12.05</v>
      </c>
      <c r="BY54">
        <v>13</v>
      </c>
      <c r="BZ54">
        <v>33165200</v>
      </c>
      <c r="CA54" s="2">
        <v>1493000000</v>
      </c>
      <c r="CB54">
        <v>13.64</v>
      </c>
      <c r="CC54">
        <v>13.79</v>
      </c>
      <c r="CD54">
        <v>10.95</v>
      </c>
      <c r="CE54">
        <v>11.81</v>
      </c>
      <c r="CF54">
        <v>49173200</v>
      </c>
      <c r="CG54">
        <v>1363620000</v>
      </c>
      <c r="CH54" t="str">
        <f>IFERROR(VLOOKUP($A54,vix_cboe!$A$1:$E3646,2,FALSE),"NA")</f>
        <v>NA</v>
      </c>
      <c r="CI54" t="str">
        <f>IFERROR(VLOOKUP($A54,vix_cboe!$A$1:$E3646,3,FALSE),"NA")</f>
        <v>NA</v>
      </c>
      <c r="CJ54" t="str">
        <f>IFERROR(VLOOKUP($A54,vix_cboe!$A$1:$E3646,4,FALSE),"NA")</f>
        <v>NA</v>
      </c>
      <c r="CK54" t="str">
        <f>IFERROR(VLOOKUP($A54,vix_cboe!$A$1:$E3646,5,FALSE),"NA")</f>
        <v>NA</v>
      </c>
      <c r="CL54" s="5" t="str">
        <f>IFERROR(VLOOKUP($A54,gold_gold.org!$A$1:$G$10247,2,FALSE),"NA")</f>
        <v>NA</v>
      </c>
      <c r="CM54" s="5" t="str">
        <f>IFERROR(VLOOKUP($A54,gold_gold.org!$A$1:$G$10247,3,FALSE),"NA")</f>
        <v>NA</v>
      </c>
      <c r="CN54" s="5" t="str">
        <f>IFERROR(VLOOKUP($A54,gold_gold.org!$A$1:$G$10247,4,FALSE),"NA")</f>
        <v>NA</v>
      </c>
      <c r="CO54" s="5" t="str">
        <f>IFERROR(VLOOKUP($A54,gold_gold.org!$A$1:$G$10247,5,FALSE),"NA")</f>
        <v>NA</v>
      </c>
      <c r="CP54" t="str">
        <f>IFERROR(VLOOKUP($A54,crude_oil_eia!$A$1:$C$8255,2,FALSE),"NA")</f>
        <v>NA</v>
      </c>
      <c r="CQ54" t="str">
        <f>IFERROR(VLOOKUP($A54,crude_oil_eia!$A$1:$C$8255,3,FALSE),"NA")</f>
        <v>NA</v>
      </c>
      <c r="CR54" t="str">
        <f>IFERROR(VLOOKUP($A54,dji_yahoo!$A$1:$G$1214,2,FALSE),"NA")</f>
        <v>NA</v>
      </c>
      <c r="CS54" t="str">
        <f>IFERROR(VLOOKUP($A54,dji_yahoo!$A$1:$G$1214,3,FALSE),"NA")</f>
        <v>NA</v>
      </c>
      <c r="CT54" t="str">
        <f>IFERROR(VLOOKUP($A54,dji_yahoo!$A$1:$G$1214,4,FALSE),"NA")</f>
        <v>NA</v>
      </c>
      <c r="CU54" t="str">
        <f>IFERROR(VLOOKUP($A54,dji_yahoo!$A$1:$G$1214,5,FALSE),"NA")</f>
        <v>NA</v>
      </c>
      <c r="CV54" t="str">
        <f>IFERROR(VLOOKUP($A54,dji_yahoo!$A$1:$G$1214,7,FALSE),"NA")</f>
        <v>NA</v>
      </c>
      <c r="CW54" s="5" t="str">
        <f>IFERROR(VLOOKUP($A54,nasdaq_yahoo!$A$1:$G$1249,2,FALSE),"NA")</f>
        <v>NA</v>
      </c>
      <c r="CX54" s="5" t="str">
        <f>IFERROR(VLOOKUP($A54,nasdaq_yahoo!$A$1:$G$1249,3,FALSE),"NA")</f>
        <v>NA</v>
      </c>
      <c r="CY54" s="5" t="str">
        <f>IFERROR(VLOOKUP($A54,nasdaq_yahoo!$A$1:$G$1249,4,FALSE),"NA")</f>
        <v>NA</v>
      </c>
      <c r="CZ54" s="5" t="str">
        <f>IFERROR(VLOOKUP($A54,nasdaq_yahoo!$A$1:$G$1249,5,FALSE),"NA")</f>
        <v>NA</v>
      </c>
      <c r="DA54" s="6" t="str">
        <f>IFERROR(VLOOKUP($A54,nasdaq_yahoo!$A$1:$G$1249,7,FALSE),"NA")</f>
        <v>NA</v>
      </c>
      <c r="DB54" s="5">
        <f>IFERROR(VLOOKUP($A54,USEPUINDXD!$A$1:$B$1827,2,FALSE),"NA")</f>
        <v>45.33</v>
      </c>
    </row>
    <row r="55" spans="1:106">
      <c r="A55" s="1">
        <v>43098</v>
      </c>
      <c r="B55">
        <v>14695.8</v>
      </c>
      <c r="C55">
        <v>15279</v>
      </c>
      <c r="D55">
        <v>14307</v>
      </c>
      <c r="E55">
        <v>14656.2</v>
      </c>
      <c r="F55">
        <v>13025500000</v>
      </c>
      <c r="G55" s="2">
        <v>246428000000</v>
      </c>
      <c r="H55">
        <v>1165.8800000000001</v>
      </c>
      <c r="I55">
        <v>1187.55</v>
      </c>
      <c r="J55">
        <v>1070.6199999999999</v>
      </c>
      <c r="K55">
        <v>1147.95</v>
      </c>
      <c r="L55">
        <v>195177000</v>
      </c>
      <c r="M55">
        <v>9071760000</v>
      </c>
      <c r="N55">
        <v>740.39</v>
      </c>
      <c r="O55">
        <v>770.12</v>
      </c>
      <c r="P55">
        <v>729.61</v>
      </c>
      <c r="Q55">
        <v>753.59</v>
      </c>
      <c r="R55">
        <v>2648970000</v>
      </c>
      <c r="S55">
        <v>71544300000</v>
      </c>
      <c r="T55">
        <v>3.7</v>
      </c>
      <c r="U55">
        <v>3.89</v>
      </c>
      <c r="V55">
        <v>3.49</v>
      </c>
      <c r="W55">
        <v>3.69</v>
      </c>
      <c r="X55">
        <v>187729000</v>
      </c>
      <c r="Y55">
        <v>10270500000</v>
      </c>
      <c r="Z55">
        <v>250.35</v>
      </c>
      <c r="AA55">
        <v>258.04000000000002</v>
      </c>
      <c r="AB55">
        <v>238.33</v>
      </c>
      <c r="AC55">
        <v>245.5</v>
      </c>
      <c r="AD55">
        <v>1392210000</v>
      </c>
      <c r="AE55">
        <v>13648200000</v>
      </c>
      <c r="AF55">
        <v>381.3</v>
      </c>
      <c r="AG55">
        <v>387.56</v>
      </c>
      <c r="AH55">
        <v>358.07</v>
      </c>
      <c r="AI55">
        <v>377.37</v>
      </c>
      <c r="AJ55">
        <v>173825000</v>
      </c>
      <c r="AK55">
        <v>5921340000</v>
      </c>
      <c r="AL55">
        <v>0.91261999999999999</v>
      </c>
      <c r="AM55">
        <v>1.06</v>
      </c>
      <c r="AN55">
        <v>0.89023099999999999</v>
      </c>
      <c r="AO55">
        <v>1.06</v>
      </c>
      <c r="AP55">
        <v>105782000</v>
      </c>
      <c r="AQ55">
        <v>8213580000</v>
      </c>
      <c r="AR55">
        <v>65.7</v>
      </c>
      <c r="AS55">
        <v>74.819999999999993</v>
      </c>
      <c r="AT55">
        <v>63.14</v>
      </c>
      <c r="AU55">
        <v>73.900000000000006</v>
      </c>
      <c r="AV55">
        <v>163331000</v>
      </c>
      <c r="AW55">
        <v>4270520000</v>
      </c>
      <c r="AX55">
        <v>36.74</v>
      </c>
      <c r="AY55">
        <v>36.99</v>
      </c>
      <c r="AZ55">
        <v>31.45</v>
      </c>
      <c r="BA55">
        <v>33.159999999999997</v>
      </c>
      <c r="BB55">
        <v>2701510</v>
      </c>
      <c r="BC55">
        <v>47638900</v>
      </c>
      <c r="BD55">
        <v>15.16</v>
      </c>
      <c r="BE55">
        <v>16.71</v>
      </c>
      <c r="BF55">
        <v>14.54</v>
      </c>
      <c r="BG55">
        <v>16.02</v>
      </c>
      <c r="BH55">
        <v>121258000</v>
      </c>
      <c r="BI55">
        <v>1547150000</v>
      </c>
      <c r="BJ55">
        <v>56.35</v>
      </c>
      <c r="BK55">
        <v>60.47</v>
      </c>
      <c r="BL55">
        <v>53.33</v>
      </c>
      <c r="BM55">
        <v>58.71</v>
      </c>
      <c r="BN55">
        <v>876085000</v>
      </c>
      <c r="BO55">
        <v>4156560000</v>
      </c>
      <c r="BP55">
        <v>1.44</v>
      </c>
      <c r="BQ55">
        <v>2.27</v>
      </c>
      <c r="BR55">
        <v>1.44</v>
      </c>
      <c r="BS55">
        <v>2.21</v>
      </c>
      <c r="BT55">
        <v>7545740000</v>
      </c>
      <c r="BU55">
        <v>55767500000</v>
      </c>
      <c r="BV55">
        <v>14.44</v>
      </c>
      <c r="BW55">
        <v>15.89</v>
      </c>
      <c r="BX55">
        <v>13.99</v>
      </c>
      <c r="BY55">
        <v>15.15</v>
      </c>
      <c r="BZ55">
        <v>45160700</v>
      </c>
      <c r="CA55">
        <v>1425150000</v>
      </c>
      <c r="CB55">
        <v>12.87</v>
      </c>
      <c r="CC55">
        <v>14.03</v>
      </c>
      <c r="CD55">
        <v>12.44</v>
      </c>
      <c r="CE55">
        <v>13.64</v>
      </c>
      <c r="CF55">
        <v>64926900</v>
      </c>
      <c r="CG55">
        <v>1286750000</v>
      </c>
      <c r="CH55">
        <f>IFERROR(VLOOKUP($A55,vix_cboe!$A$1:$E3647,2,FALSE),"NA")</f>
        <v>10.029999999999999</v>
      </c>
      <c r="CI55">
        <f>IFERROR(VLOOKUP($A55,vix_cboe!$A$1:$E3647,3,FALSE),"NA")</f>
        <v>11.06</v>
      </c>
      <c r="CJ55">
        <f>IFERROR(VLOOKUP($A55,vix_cboe!$A$1:$E3647,4,FALSE),"NA")</f>
        <v>9.9499999999999993</v>
      </c>
      <c r="CK55">
        <f>IFERROR(VLOOKUP($A55,vix_cboe!$A$1:$E3647,5,FALSE),"NA")</f>
        <v>11.04</v>
      </c>
      <c r="CL55" s="5">
        <f>IFERROR(VLOOKUP($A55,gold_gold.org!$A$1:$G$10247,2,FALSE),"NA")</f>
        <v>1291</v>
      </c>
      <c r="CM55" s="5">
        <f>IFERROR(VLOOKUP($A55,gold_gold.org!$A$1:$G$10247,3,FALSE),"NA")</f>
        <v>1075.1166800000001</v>
      </c>
      <c r="CN55" s="5">
        <f>IFERROR(VLOOKUP($A55,gold_gold.org!$A$1:$G$10247,4,FALSE),"NA")</f>
        <v>145431.14212</v>
      </c>
      <c r="CO55" s="5">
        <f>IFERROR(VLOOKUP($A55,gold_gold.org!$A$1:$G$10247,5,FALSE),"NA")</f>
        <v>954.35236999999995</v>
      </c>
      <c r="CP55">
        <f>IFERROR(VLOOKUP($A55,crude_oil_eia!$A$1:$C$8255,2,FALSE),"NA")</f>
        <v>60.46</v>
      </c>
      <c r="CQ55">
        <f>IFERROR(VLOOKUP($A55,crude_oil_eia!$A$1:$C$8255,3,FALSE),"NA")</f>
        <v>66.73</v>
      </c>
      <c r="CR55">
        <f>IFERROR(VLOOKUP($A55,dji_yahoo!$A$1:$G$1214,2,FALSE),"NA")</f>
        <v>24849.630859000001</v>
      </c>
      <c r="CS55">
        <f>IFERROR(VLOOKUP($A55,dji_yahoo!$A$1:$G$1214,3,FALSE),"NA")</f>
        <v>24871.660156000002</v>
      </c>
      <c r="CT55">
        <f>IFERROR(VLOOKUP($A55,dji_yahoo!$A$1:$G$1214,4,FALSE),"NA")</f>
        <v>24719.220702999999</v>
      </c>
      <c r="CU55">
        <f>IFERROR(VLOOKUP($A55,dji_yahoo!$A$1:$G$1214,5,FALSE),"NA")</f>
        <v>24719.220702999999</v>
      </c>
      <c r="CV55">
        <f>IFERROR(VLOOKUP($A55,dji_yahoo!$A$1:$G$1214,7,FALSE),"NA")</f>
        <v>270760000</v>
      </c>
      <c r="CW55" s="5">
        <f>IFERROR(VLOOKUP($A55,nasdaq_yahoo!$A$1:$G$1249,2,FALSE),"NA")</f>
        <v>6952.6098629999997</v>
      </c>
      <c r="CX55" s="5">
        <f>IFERROR(VLOOKUP($A55,nasdaq_yahoo!$A$1:$G$1249,3,FALSE),"NA")</f>
        <v>6954.9799800000001</v>
      </c>
      <c r="CY55" s="5">
        <f>IFERROR(VLOOKUP($A55,nasdaq_yahoo!$A$1:$G$1249,4,FALSE),"NA")</f>
        <v>6903.3901370000003</v>
      </c>
      <c r="CZ55" s="5">
        <f>IFERROR(VLOOKUP($A55,nasdaq_yahoo!$A$1:$G$1249,5,FALSE),"NA")</f>
        <v>6903.3901370000003</v>
      </c>
      <c r="DA55" s="6">
        <f>IFERROR(VLOOKUP($A55,nasdaq_yahoo!$A$1:$G$1249,7,FALSE),"NA")</f>
        <v>1571730000</v>
      </c>
      <c r="DB55" s="5">
        <f>IFERROR(VLOOKUP($A55,USEPUINDXD!$A$1:$B$1827,2,FALSE),"NA")</f>
        <v>146.43</v>
      </c>
    </row>
    <row r="56" spans="1:106">
      <c r="A56" s="1">
        <v>43097</v>
      </c>
      <c r="B56">
        <v>15864.1</v>
      </c>
      <c r="C56">
        <v>15888.4</v>
      </c>
      <c r="D56">
        <v>13937.3</v>
      </c>
      <c r="E56">
        <v>14606.5</v>
      </c>
      <c r="F56">
        <v>12336500000</v>
      </c>
      <c r="G56" s="2">
        <v>265988000000</v>
      </c>
      <c r="H56">
        <v>1188.51</v>
      </c>
      <c r="I56">
        <v>1188.67</v>
      </c>
      <c r="J56">
        <v>1063.81</v>
      </c>
      <c r="K56">
        <v>1160.57</v>
      </c>
      <c r="L56">
        <v>190296000</v>
      </c>
      <c r="M56">
        <v>9245510000</v>
      </c>
      <c r="N56">
        <v>762.21</v>
      </c>
      <c r="O56">
        <v>763.32</v>
      </c>
      <c r="P56">
        <v>701.19</v>
      </c>
      <c r="Q56">
        <v>737.02</v>
      </c>
      <c r="R56">
        <v>2389150000</v>
      </c>
      <c r="S56">
        <v>73637100000</v>
      </c>
      <c r="T56">
        <v>3.72</v>
      </c>
      <c r="U56">
        <v>3.75</v>
      </c>
      <c r="V56">
        <v>3.33</v>
      </c>
      <c r="W56">
        <v>3.68</v>
      </c>
      <c r="X56">
        <v>217902000</v>
      </c>
      <c r="Y56" s="2">
        <v>10346000000</v>
      </c>
      <c r="Z56">
        <v>272.13</v>
      </c>
      <c r="AA56">
        <v>273.18</v>
      </c>
      <c r="AB56">
        <v>231.38</v>
      </c>
      <c r="AC56">
        <v>249.93</v>
      </c>
      <c r="AD56">
        <v>2593240000</v>
      </c>
      <c r="AE56">
        <v>14831200000</v>
      </c>
      <c r="AF56">
        <v>422.51</v>
      </c>
      <c r="AG56">
        <v>422.51</v>
      </c>
      <c r="AH56">
        <v>359.49</v>
      </c>
      <c r="AI56">
        <v>378.9</v>
      </c>
      <c r="AJ56">
        <v>162717000</v>
      </c>
      <c r="AK56">
        <v>6561210000</v>
      </c>
      <c r="AL56">
        <v>0.94430999999999998</v>
      </c>
      <c r="AM56">
        <v>0.952824</v>
      </c>
      <c r="AN56">
        <v>0.841534</v>
      </c>
      <c r="AO56">
        <v>0.90974100000000002</v>
      </c>
      <c r="AP56">
        <v>52492700</v>
      </c>
      <c r="AQ56">
        <v>8498790000</v>
      </c>
      <c r="AR56">
        <v>66.760000000000005</v>
      </c>
      <c r="AS56">
        <v>66.94</v>
      </c>
      <c r="AT56">
        <v>58.22</v>
      </c>
      <c r="AU56">
        <v>65.430000000000007</v>
      </c>
      <c r="AV56">
        <v>135592000</v>
      </c>
      <c r="AW56">
        <v>4339530000</v>
      </c>
      <c r="AX56">
        <v>34.340000000000003</v>
      </c>
      <c r="AY56">
        <v>36.17</v>
      </c>
      <c r="AZ56">
        <v>28.62</v>
      </c>
      <c r="BA56">
        <v>34.200000000000003</v>
      </c>
      <c r="BB56">
        <v>2654990</v>
      </c>
      <c r="BC56">
        <v>44524700</v>
      </c>
      <c r="BD56">
        <v>15</v>
      </c>
      <c r="BE56">
        <v>15.17</v>
      </c>
      <c r="BF56">
        <v>13.03</v>
      </c>
      <c r="BG56">
        <v>15.09</v>
      </c>
      <c r="BH56">
        <v>69410700</v>
      </c>
      <c r="BI56">
        <v>1530370000</v>
      </c>
      <c r="BJ56">
        <v>54.44</v>
      </c>
      <c r="BK56">
        <v>56.64</v>
      </c>
      <c r="BL56">
        <v>46.41</v>
      </c>
      <c r="BM56">
        <v>56.23</v>
      </c>
      <c r="BN56">
        <v>838698000</v>
      </c>
      <c r="BO56">
        <v>4015530000</v>
      </c>
      <c r="BP56">
        <v>1.39</v>
      </c>
      <c r="BQ56">
        <v>1.5</v>
      </c>
      <c r="BR56">
        <v>1.26</v>
      </c>
      <c r="BS56">
        <v>1.43</v>
      </c>
      <c r="BT56">
        <v>2843300000</v>
      </c>
      <c r="BU56">
        <v>53998200000</v>
      </c>
      <c r="BV56">
        <v>13.78</v>
      </c>
      <c r="BW56">
        <v>14.65</v>
      </c>
      <c r="BX56">
        <v>11.45</v>
      </c>
      <c r="BY56">
        <v>14.22</v>
      </c>
      <c r="BZ56">
        <v>61972200</v>
      </c>
      <c r="CA56">
        <v>1360020000</v>
      </c>
      <c r="CB56">
        <v>13.58</v>
      </c>
      <c r="CC56">
        <v>13.62</v>
      </c>
      <c r="CD56">
        <v>11.73</v>
      </c>
      <c r="CE56">
        <v>12.71</v>
      </c>
      <c r="CF56">
        <v>48273000</v>
      </c>
      <c r="CG56">
        <v>1358300000</v>
      </c>
      <c r="CH56">
        <f>IFERROR(VLOOKUP($A56,vix_cboe!$A$1:$E3648,2,FALSE),"NA")</f>
        <v>10.29</v>
      </c>
      <c r="CI56">
        <f>IFERROR(VLOOKUP($A56,vix_cboe!$A$1:$E3648,3,FALSE),"NA")</f>
        <v>10.44</v>
      </c>
      <c r="CJ56">
        <f>IFERROR(VLOOKUP($A56,vix_cboe!$A$1:$E3648,4,FALSE),"NA")</f>
        <v>10.07</v>
      </c>
      <c r="CK56">
        <f>IFERROR(VLOOKUP($A56,vix_cboe!$A$1:$E3648,5,FALSE),"NA")</f>
        <v>10.18</v>
      </c>
      <c r="CL56" s="5">
        <f>IFERROR(VLOOKUP($A56,gold_gold.org!$A$1:$G$10247,2,FALSE),"NA")</f>
        <v>1291</v>
      </c>
      <c r="CM56" s="5">
        <f>IFERROR(VLOOKUP($A56,gold_gold.org!$A$1:$G$10247,3,FALSE),"NA")</f>
        <v>1081.4206899999999</v>
      </c>
      <c r="CN56" s="5">
        <f>IFERROR(VLOOKUP($A56,gold_gold.org!$A$1:$G$10247,4,FALSE),"NA")</f>
        <v>145715.1637</v>
      </c>
      <c r="CO56" s="5">
        <f>IFERROR(VLOOKUP($A56,gold_gold.org!$A$1:$G$10247,5,FALSE),"NA")</f>
        <v>960.67327999999998</v>
      </c>
      <c r="CP56">
        <f>IFERROR(VLOOKUP($A56,crude_oil_eia!$A$1:$C$8255,2,FALSE),"NA")</f>
        <v>59.84</v>
      </c>
      <c r="CQ56">
        <f>IFERROR(VLOOKUP($A56,crude_oil_eia!$A$1:$C$8255,3,FALSE),"NA")</f>
        <v>66.8</v>
      </c>
      <c r="CR56">
        <f>IFERROR(VLOOKUP($A56,dji_yahoo!$A$1:$G$1214,2,FALSE),"NA")</f>
        <v>24807.210938</v>
      </c>
      <c r="CS56">
        <f>IFERROR(VLOOKUP($A56,dji_yahoo!$A$1:$G$1214,3,FALSE),"NA")</f>
        <v>24839.230468999998</v>
      </c>
      <c r="CT56">
        <f>IFERROR(VLOOKUP($A56,dji_yahoo!$A$1:$G$1214,4,FALSE),"NA")</f>
        <v>24797.130859000001</v>
      </c>
      <c r="CU56">
        <f>IFERROR(VLOOKUP($A56,dji_yahoo!$A$1:$G$1214,5,FALSE),"NA")</f>
        <v>24837.509765999999</v>
      </c>
      <c r="CV56">
        <f>IFERROR(VLOOKUP($A56,dji_yahoo!$A$1:$G$1214,7,FALSE),"NA")</f>
        <v>200960000</v>
      </c>
      <c r="CW56" s="5">
        <f>IFERROR(VLOOKUP($A56,nasdaq_yahoo!$A$1:$G$1249,2,FALSE),"NA")</f>
        <v>6953.3798829999996</v>
      </c>
      <c r="CX56" s="5">
        <f>IFERROR(VLOOKUP($A56,nasdaq_yahoo!$A$1:$G$1249,3,FALSE),"NA")</f>
        <v>6954.7998049999997</v>
      </c>
      <c r="CY56" s="5">
        <f>IFERROR(VLOOKUP($A56,nasdaq_yahoo!$A$1:$G$1249,4,FALSE),"NA")</f>
        <v>6936.75</v>
      </c>
      <c r="CZ56" s="5">
        <f>IFERROR(VLOOKUP($A56,nasdaq_yahoo!$A$1:$G$1249,5,FALSE),"NA")</f>
        <v>6950.1601559999999</v>
      </c>
      <c r="DA56" s="6">
        <f>IFERROR(VLOOKUP($A56,nasdaq_yahoo!$A$1:$G$1249,7,FALSE),"NA")</f>
        <v>1311320000</v>
      </c>
      <c r="DB56" s="5">
        <f>IFERROR(VLOOKUP($A56,USEPUINDXD!$A$1:$B$1827,2,FALSE),"NA")</f>
        <v>63.24</v>
      </c>
    </row>
    <row r="57" spans="1:106">
      <c r="A57" s="1">
        <v>43096</v>
      </c>
      <c r="B57">
        <v>16163.5</v>
      </c>
      <c r="C57">
        <v>16930.900000000001</v>
      </c>
      <c r="D57">
        <v>15114.3</v>
      </c>
      <c r="E57">
        <v>15838.5</v>
      </c>
      <c r="F57">
        <v>12487600000</v>
      </c>
      <c r="G57" s="2">
        <v>270976000000</v>
      </c>
      <c r="H57">
        <v>1227.95</v>
      </c>
      <c r="I57">
        <v>1255.25</v>
      </c>
      <c r="J57">
        <v>1163.47</v>
      </c>
      <c r="K57">
        <v>1189.8900000000001</v>
      </c>
      <c r="L57">
        <v>211339000</v>
      </c>
      <c r="M57">
        <v>9549870000</v>
      </c>
      <c r="N57">
        <v>774.97</v>
      </c>
      <c r="O57">
        <v>789.25</v>
      </c>
      <c r="P57">
        <v>738.41</v>
      </c>
      <c r="Q57">
        <v>762.84</v>
      </c>
      <c r="R57">
        <v>2100030000</v>
      </c>
      <c r="S57">
        <v>74854100000</v>
      </c>
      <c r="T57">
        <v>3.81</v>
      </c>
      <c r="U57">
        <v>4.4800000000000004</v>
      </c>
      <c r="V57">
        <v>3.62</v>
      </c>
      <c r="W57">
        <v>3.74</v>
      </c>
      <c r="X57">
        <v>297053000</v>
      </c>
      <c r="Y57">
        <v>10593200000</v>
      </c>
      <c r="Z57">
        <v>286.58999999999997</v>
      </c>
      <c r="AA57">
        <v>290.94</v>
      </c>
      <c r="AB57">
        <v>264.42</v>
      </c>
      <c r="AC57">
        <v>272.17</v>
      </c>
      <c r="AD57">
        <v>777138000</v>
      </c>
      <c r="AE57">
        <v>15615200000</v>
      </c>
      <c r="AF57">
        <v>381.3</v>
      </c>
      <c r="AG57">
        <v>442.6</v>
      </c>
      <c r="AH57">
        <v>381.3</v>
      </c>
      <c r="AI57">
        <v>421.85</v>
      </c>
      <c r="AJ57">
        <v>250742000</v>
      </c>
      <c r="AK57">
        <v>5920710000</v>
      </c>
      <c r="AL57">
        <v>0.98361600000000005</v>
      </c>
      <c r="AM57">
        <v>0.99418200000000001</v>
      </c>
      <c r="AN57">
        <v>0.90954500000000005</v>
      </c>
      <c r="AO57">
        <v>0.94446399999999997</v>
      </c>
      <c r="AP57">
        <v>53708400</v>
      </c>
      <c r="AQ57">
        <v>8852550000</v>
      </c>
      <c r="AR57">
        <v>65.53</v>
      </c>
      <c r="AS57">
        <v>70.290000000000006</v>
      </c>
      <c r="AT57">
        <v>62.88</v>
      </c>
      <c r="AU57">
        <v>66.88</v>
      </c>
      <c r="AV57">
        <v>153715000</v>
      </c>
      <c r="AW57">
        <v>4259210000</v>
      </c>
      <c r="AX57">
        <v>32.130000000000003</v>
      </c>
      <c r="AY57">
        <v>39.17</v>
      </c>
      <c r="AZ57">
        <v>31.58</v>
      </c>
      <c r="BA57">
        <v>34.53</v>
      </c>
      <c r="BB57">
        <v>4108750</v>
      </c>
      <c r="BC57">
        <v>41663800</v>
      </c>
      <c r="BD57">
        <v>15.25</v>
      </c>
      <c r="BE57">
        <v>15.78</v>
      </c>
      <c r="BF57">
        <v>14.22</v>
      </c>
      <c r="BG57">
        <v>15.04</v>
      </c>
      <c r="BH57">
        <v>65350300</v>
      </c>
      <c r="BI57">
        <v>1555920000</v>
      </c>
      <c r="BJ57">
        <v>55.76</v>
      </c>
      <c r="BK57">
        <v>56.39</v>
      </c>
      <c r="BL57">
        <v>52.72</v>
      </c>
      <c r="BM57">
        <v>54.11</v>
      </c>
      <c r="BN57">
        <v>539542000</v>
      </c>
      <c r="BO57">
        <v>4113280000</v>
      </c>
      <c r="BP57">
        <v>1.18</v>
      </c>
      <c r="BQ57">
        <v>1.47</v>
      </c>
      <c r="BR57">
        <v>1.18</v>
      </c>
      <c r="BS57">
        <v>1.4</v>
      </c>
      <c r="BT57">
        <v>2854260000</v>
      </c>
      <c r="BU57">
        <v>45875700000</v>
      </c>
      <c r="BV57">
        <v>14.98</v>
      </c>
      <c r="BW57">
        <v>14.98</v>
      </c>
      <c r="BX57">
        <v>13.23</v>
      </c>
      <c r="BY57">
        <v>13.84</v>
      </c>
      <c r="BZ57">
        <v>47212900</v>
      </c>
      <c r="CA57">
        <v>1477840000</v>
      </c>
      <c r="CB57">
        <v>14.32</v>
      </c>
      <c r="CC57">
        <v>14.43</v>
      </c>
      <c r="CD57">
        <v>13.18</v>
      </c>
      <c r="CE57">
        <v>13.58</v>
      </c>
      <c r="CF57">
        <v>54343300</v>
      </c>
      <c r="CG57">
        <v>1432160000</v>
      </c>
      <c r="CH57">
        <f>IFERROR(VLOOKUP($A57,vix_cboe!$A$1:$E3649,2,FALSE),"NA")</f>
        <v>10.039999999999999</v>
      </c>
      <c r="CI57">
        <f>IFERROR(VLOOKUP($A57,vix_cboe!$A$1:$E3649,3,FALSE),"NA")</f>
        <v>10.79</v>
      </c>
      <c r="CJ57">
        <f>IFERROR(VLOOKUP($A57,vix_cboe!$A$1:$E3649,4,FALSE),"NA")</f>
        <v>9.7100000000000009</v>
      </c>
      <c r="CK57">
        <f>IFERROR(VLOOKUP($A57,vix_cboe!$A$1:$E3649,5,FALSE),"NA")</f>
        <v>10.47</v>
      </c>
      <c r="CL57" s="5">
        <f>IFERROR(VLOOKUP($A57,gold_gold.org!$A$1:$G$10247,2,FALSE),"NA")</f>
        <v>1279.4000000000001</v>
      </c>
      <c r="CM57" s="5">
        <f>IFERROR(VLOOKUP($A57,gold_gold.org!$A$1:$G$10247,3,FALSE),"NA")</f>
        <v>1075.7143100000001</v>
      </c>
      <c r="CN57" s="5">
        <f>IFERROR(VLOOKUP($A57,gold_gold.org!$A$1:$G$10247,4,FALSE),"NA")</f>
        <v>144955.99332000001</v>
      </c>
      <c r="CO57" s="5">
        <f>IFERROR(VLOOKUP($A57,gold_gold.org!$A$1:$G$10247,5,FALSE),"NA")</f>
        <v>954.81195000000002</v>
      </c>
      <c r="CP57">
        <f>IFERROR(VLOOKUP($A57,crude_oil_eia!$A$1:$C$8255,2,FALSE),"NA")</f>
        <v>59.67</v>
      </c>
      <c r="CQ57">
        <f>IFERROR(VLOOKUP($A57,crude_oil_eia!$A$1:$C$8255,3,FALSE),"NA")</f>
        <v>66.03</v>
      </c>
      <c r="CR57">
        <f>IFERROR(VLOOKUP($A57,dji_yahoo!$A$1:$G$1214,2,FALSE),"NA")</f>
        <v>24766.519531000002</v>
      </c>
      <c r="CS57">
        <f>IFERROR(VLOOKUP($A57,dji_yahoo!$A$1:$G$1214,3,FALSE),"NA")</f>
        <v>24789.519531000002</v>
      </c>
      <c r="CT57">
        <f>IFERROR(VLOOKUP($A57,dji_yahoo!$A$1:$G$1214,4,FALSE),"NA")</f>
        <v>24731.679688</v>
      </c>
      <c r="CU57">
        <f>IFERROR(VLOOKUP($A57,dji_yahoo!$A$1:$G$1214,5,FALSE),"NA")</f>
        <v>24774.300781000002</v>
      </c>
      <c r="CV57">
        <f>IFERROR(VLOOKUP($A57,dji_yahoo!$A$1:$G$1214,7,FALSE),"NA")</f>
        <v>225890000</v>
      </c>
      <c r="CW57" s="5">
        <f>IFERROR(VLOOKUP($A57,nasdaq_yahoo!$A$1:$G$1249,2,FALSE),"NA")</f>
        <v>6941.4501950000003</v>
      </c>
      <c r="CX57" s="5">
        <f>IFERROR(VLOOKUP($A57,nasdaq_yahoo!$A$1:$G$1249,3,FALSE),"NA")</f>
        <v>6955.3798829999996</v>
      </c>
      <c r="CY57" s="5">
        <f>IFERROR(VLOOKUP($A57,nasdaq_yahoo!$A$1:$G$1249,4,FALSE),"NA")</f>
        <v>6931.3398440000001</v>
      </c>
      <c r="CZ57" s="5">
        <f>IFERROR(VLOOKUP($A57,nasdaq_yahoo!$A$1:$G$1249,5,FALSE),"NA")</f>
        <v>6939.3398440000001</v>
      </c>
      <c r="DA57" s="6">
        <f>IFERROR(VLOOKUP($A57,nasdaq_yahoo!$A$1:$G$1249,7,FALSE),"NA")</f>
        <v>1409540000</v>
      </c>
      <c r="DB57" s="5">
        <f>IFERROR(VLOOKUP($A57,USEPUINDXD!$A$1:$B$1827,2,FALSE),"NA")</f>
        <v>58.44</v>
      </c>
    </row>
    <row r="58" spans="1:106">
      <c r="A58" s="1">
        <v>43095</v>
      </c>
      <c r="B58">
        <v>14036.6</v>
      </c>
      <c r="C58">
        <v>16461.2</v>
      </c>
      <c r="D58">
        <v>14028.9</v>
      </c>
      <c r="E58">
        <v>16099.8</v>
      </c>
      <c r="F58">
        <v>13454300000</v>
      </c>
      <c r="G58" s="2">
        <v>235294000000</v>
      </c>
      <c r="H58">
        <v>1173.71</v>
      </c>
      <c r="I58">
        <v>1227.72</v>
      </c>
      <c r="J58">
        <v>1169.3399999999999</v>
      </c>
      <c r="K58">
        <v>1222.83</v>
      </c>
      <c r="L58">
        <v>231985000</v>
      </c>
      <c r="M58">
        <v>9125790000</v>
      </c>
      <c r="N58">
        <v>763.37</v>
      </c>
      <c r="O58">
        <v>786.79</v>
      </c>
      <c r="P58">
        <v>760.93</v>
      </c>
      <c r="Q58">
        <v>773.84</v>
      </c>
      <c r="R58">
        <v>2201160000</v>
      </c>
      <c r="S58">
        <v>73717800000</v>
      </c>
      <c r="T58">
        <v>3.49</v>
      </c>
      <c r="U58">
        <v>3.82</v>
      </c>
      <c r="V58">
        <v>3.49</v>
      </c>
      <c r="W58">
        <v>3.8</v>
      </c>
      <c r="X58">
        <v>178890000</v>
      </c>
      <c r="Y58">
        <v>9703070000</v>
      </c>
      <c r="Z58">
        <v>273.11</v>
      </c>
      <c r="AA58">
        <v>289.51</v>
      </c>
      <c r="AB58">
        <v>272.26</v>
      </c>
      <c r="AC58">
        <v>286.5</v>
      </c>
      <c r="AD58">
        <v>842993000</v>
      </c>
      <c r="AE58">
        <v>14876400000</v>
      </c>
      <c r="AF58">
        <v>361.08</v>
      </c>
      <c r="AG58">
        <v>384.77</v>
      </c>
      <c r="AH58">
        <v>357.27</v>
      </c>
      <c r="AI58">
        <v>381.54</v>
      </c>
      <c r="AJ58">
        <v>161342000</v>
      </c>
      <c r="AK58">
        <v>5605310000</v>
      </c>
      <c r="AL58">
        <v>0.99934100000000003</v>
      </c>
      <c r="AM58">
        <v>1.01</v>
      </c>
      <c r="AN58">
        <v>0.92554700000000001</v>
      </c>
      <c r="AO58">
        <v>0.98838000000000004</v>
      </c>
      <c r="AP58">
        <v>65543300</v>
      </c>
      <c r="AQ58">
        <v>8994070000</v>
      </c>
      <c r="AR58">
        <v>66.61</v>
      </c>
      <c r="AS58">
        <v>68.8</v>
      </c>
      <c r="AT58">
        <v>61.86</v>
      </c>
      <c r="AU58">
        <v>65.52</v>
      </c>
      <c r="AV58">
        <v>195466000</v>
      </c>
      <c r="AW58">
        <v>4329390000</v>
      </c>
      <c r="AX58">
        <v>34.28</v>
      </c>
      <c r="AY58">
        <v>36.04</v>
      </c>
      <c r="AZ58">
        <v>28.5</v>
      </c>
      <c r="BA58">
        <v>32.020000000000003</v>
      </c>
      <c r="BB58">
        <v>3065750</v>
      </c>
      <c r="BC58">
        <v>44451500</v>
      </c>
      <c r="BD58">
        <v>15.6</v>
      </c>
      <c r="BE58">
        <v>16.2</v>
      </c>
      <c r="BF58">
        <v>14.57</v>
      </c>
      <c r="BG58">
        <v>15.24</v>
      </c>
      <c r="BH58">
        <v>89081800</v>
      </c>
      <c r="BI58">
        <v>1591610000</v>
      </c>
      <c r="BJ58">
        <v>58.22</v>
      </c>
      <c r="BK58">
        <v>59.99</v>
      </c>
      <c r="BL58">
        <v>55.42</v>
      </c>
      <c r="BM58">
        <v>55.95</v>
      </c>
      <c r="BN58">
        <v>652554000</v>
      </c>
      <c r="BO58">
        <v>4294180000</v>
      </c>
      <c r="BP58">
        <v>1.1200000000000001</v>
      </c>
      <c r="BQ58">
        <v>1.19</v>
      </c>
      <c r="BR58">
        <v>1.0900000000000001</v>
      </c>
      <c r="BS58">
        <v>1.19</v>
      </c>
      <c r="BT58">
        <v>938847000</v>
      </c>
      <c r="BU58">
        <v>43455400000</v>
      </c>
      <c r="BV58">
        <v>15.15</v>
      </c>
      <c r="BW58">
        <v>16.12</v>
      </c>
      <c r="BX58">
        <v>13.67</v>
      </c>
      <c r="BY58">
        <v>14.92</v>
      </c>
      <c r="BZ58">
        <v>87781700</v>
      </c>
      <c r="CA58">
        <v>1494590000</v>
      </c>
      <c r="CB58">
        <v>14.31</v>
      </c>
      <c r="CC58">
        <v>15.15</v>
      </c>
      <c r="CD58">
        <v>13.68</v>
      </c>
      <c r="CE58">
        <v>14.2</v>
      </c>
      <c r="CF58">
        <v>65504500</v>
      </c>
      <c r="CG58">
        <v>1431340000</v>
      </c>
      <c r="CH58">
        <f>IFERROR(VLOOKUP($A58,vix_cboe!$A$1:$E3650,2,FALSE),"NA")</f>
        <v>10.19</v>
      </c>
      <c r="CI58">
        <f>IFERROR(VLOOKUP($A58,vix_cboe!$A$1:$E3650,3,FALSE),"NA")</f>
        <v>10.46</v>
      </c>
      <c r="CJ58">
        <f>IFERROR(VLOOKUP($A58,vix_cboe!$A$1:$E3650,4,FALSE),"NA")</f>
        <v>10.130000000000001</v>
      </c>
      <c r="CK58">
        <f>IFERROR(VLOOKUP($A58,vix_cboe!$A$1:$E3650,5,FALSE),"NA")</f>
        <v>10.25</v>
      </c>
      <c r="CL58" s="5">
        <f>IFERROR(VLOOKUP($A58,gold_gold.org!$A$1:$G$10247,2,FALSE),"NA")</f>
        <v>1264.55</v>
      </c>
      <c r="CM58" s="5">
        <f>IFERROR(VLOOKUP($A58,gold_gold.org!$A$1:$G$10247,3,FALSE),"NA")</f>
        <v>1065.7819</v>
      </c>
      <c r="CN58" s="5">
        <f>IFERROR(VLOOKUP($A58,gold_gold.org!$A$1:$G$10247,4,FALSE),"NA")</f>
        <v>143191.27861000001</v>
      </c>
      <c r="CO58" s="5">
        <f>IFERROR(VLOOKUP($A58,gold_gold.org!$A$1:$G$10247,5,FALSE),"NA")</f>
        <v>946.12999000000002</v>
      </c>
      <c r="CP58">
        <f>IFERROR(VLOOKUP($A58,crude_oil_eia!$A$1:$C$8255,2,FALSE),"NA")</f>
        <v>59.55</v>
      </c>
      <c r="CQ58">
        <f>IFERROR(VLOOKUP($A58,crude_oil_eia!$A$1:$C$8255,3,FALSE),"NA")</f>
        <v>64.61</v>
      </c>
      <c r="CR58">
        <f>IFERROR(VLOOKUP($A58,dji_yahoo!$A$1:$G$1214,2,FALSE),"NA")</f>
        <v>24715.839843999998</v>
      </c>
      <c r="CS58">
        <f>IFERROR(VLOOKUP($A58,dji_yahoo!$A$1:$G$1214,3,FALSE),"NA")</f>
        <v>24778.130859000001</v>
      </c>
      <c r="CT58">
        <f>IFERROR(VLOOKUP($A58,dji_yahoo!$A$1:$G$1214,4,FALSE),"NA")</f>
        <v>24708.419922000001</v>
      </c>
      <c r="CU58">
        <f>IFERROR(VLOOKUP($A58,dji_yahoo!$A$1:$G$1214,5,FALSE),"NA")</f>
        <v>24746.210938</v>
      </c>
      <c r="CV58">
        <f>IFERROR(VLOOKUP($A58,dji_yahoo!$A$1:$G$1214,7,FALSE),"NA")</f>
        <v>208290000</v>
      </c>
      <c r="CW58" s="5">
        <f>IFERROR(VLOOKUP($A58,nasdaq_yahoo!$A$1:$G$1249,2,FALSE),"NA")</f>
        <v>6928.919922</v>
      </c>
      <c r="CX58" s="5">
        <f>IFERROR(VLOOKUP($A58,nasdaq_yahoo!$A$1:$G$1249,3,FALSE),"NA")</f>
        <v>6942.1401370000003</v>
      </c>
      <c r="CY58" s="5">
        <f>IFERROR(VLOOKUP($A58,nasdaq_yahoo!$A$1:$G$1249,4,FALSE),"NA")</f>
        <v>6915.5600590000004</v>
      </c>
      <c r="CZ58" s="5">
        <f>IFERROR(VLOOKUP($A58,nasdaq_yahoo!$A$1:$G$1249,5,FALSE),"NA")</f>
        <v>6936.25</v>
      </c>
      <c r="DA58" s="6">
        <f>IFERROR(VLOOKUP($A58,nasdaq_yahoo!$A$1:$G$1249,7,FALSE),"NA")</f>
        <v>1304340000</v>
      </c>
      <c r="DB58" s="5">
        <f>IFERROR(VLOOKUP($A58,USEPUINDXD!$A$1:$B$1827,2,FALSE),"NA")</f>
        <v>106.31</v>
      </c>
    </row>
    <row r="59" spans="1:106">
      <c r="A59" s="1">
        <v>43094</v>
      </c>
      <c r="B59">
        <v>13995.9</v>
      </c>
      <c r="C59">
        <v>14593</v>
      </c>
      <c r="D59">
        <v>13448.9</v>
      </c>
      <c r="E59">
        <v>14026.6</v>
      </c>
      <c r="F59">
        <v>10664700000</v>
      </c>
      <c r="G59" s="2">
        <v>234590000000</v>
      </c>
      <c r="H59">
        <v>1190.53</v>
      </c>
      <c r="I59">
        <v>1235.22</v>
      </c>
      <c r="J59">
        <v>1162.45</v>
      </c>
      <c r="K59">
        <v>1175.8900000000001</v>
      </c>
      <c r="L59">
        <v>195124000</v>
      </c>
      <c r="M59">
        <v>9254180000</v>
      </c>
      <c r="N59">
        <v>698.87</v>
      </c>
      <c r="O59">
        <v>782.52</v>
      </c>
      <c r="P59">
        <v>698.87</v>
      </c>
      <c r="Q59">
        <v>765.83</v>
      </c>
      <c r="R59">
        <v>2491760000</v>
      </c>
      <c r="S59">
        <v>67475100000</v>
      </c>
      <c r="T59">
        <v>3.49</v>
      </c>
      <c r="U59">
        <v>3.81</v>
      </c>
      <c r="V59">
        <v>3.29</v>
      </c>
      <c r="W59">
        <v>3.5</v>
      </c>
      <c r="X59">
        <v>172138000</v>
      </c>
      <c r="Y59">
        <v>9704640000</v>
      </c>
      <c r="Z59">
        <v>277.49</v>
      </c>
      <c r="AA59">
        <v>286.79000000000002</v>
      </c>
      <c r="AB59">
        <v>269.57</v>
      </c>
      <c r="AC59">
        <v>273.39</v>
      </c>
      <c r="AD59">
        <v>804377000</v>
      </c>
      <c r="AE59">
        <v>15111400000</v>
      </c>
      <c r="AF59">
        <v>339.69</v>
      </c>
      <c r="AG59">
        <v>365.87</v>
      </c>
      <c r="AH59">
        <v>323.2</v>
      </c>
      <c r="AI59">
        <v>360.78</v>
      </c>
      <c r="AJ59">
        <v>119632000</v>
      </c>
      <c r="AK59">
        <v>5271820000</v>
      </c>
      <c r="AL59">
        <v>1.04</v>
      </c>
      <c r="AM59">
        <v>1.1399999999999999</v>
      </c>
      <c r="AN59">
        <v>0.94558500000000001</v>
      </c>
      <c r="AO59">
        <v>1.01</v>
      </c>
      <c r="AP59">
        <v>122425000</v>
      </c>
      <c r="AQ59">
        <v>9378680000</v>
      </c>
      <c r="AR59">
        <v>60.27</v>
      </c>
      <c r="AS59">
        <v>68.37</v>
      </c>
      <c r="AT59">
        <v>58.39</v>
      </c>
      <c r="AU59">
        <v>66.319999999999993</v>
      </c>
      <c r="AV59">
        <v>170538000</v>
      </c>
      <c r="AW59">
        <v>3917400000</v>
      </c>
      <c r="AX59">
        <v>27.77</v>
      </c>
      <c r="AY59">
        <v>41.01</v>
      </c>
      <c r="AZ59">
        <v>27.77</v>
      </c>
      <c r="BA59">
        <v>34.46</v>
      </c>
      <c r="BB59">
        <v>11398800</v>
      </c>
      <c r="BC59">
        <v>36009700</v>
      </c>
      <c r="BD59">
        <v>14.54</v>
      </c>
      <c r="BE59">
        <v>15.69</v>
      </c>
      <c r="BF59">
        <v>14.12</v>
      </c>
      <c r="BG59">
        <v>15.64</v>
      </c>
      <c r="BH59">
        <v>91485300</v>
      </c>
      <c r="BI59">
        <v>1483620000</v>
      </c>
      <c r="BJ59">
        <v>54</v>
      </c>
      <c r="BK59">
        <v>59.79</v>
      </c>
      <c r="BL59">
        <v>51.23</v>
      </c>
      <c r="BM59">
        <v>58.09</v>
      </c>
      <c r="BN59">
        <v>976115000</v>
      </c>
      <c r="BO59">
        <v>3982900000</v>
      </c>
      <c r="BP59">
        <v>1.05</v>
      </c>
      <c r="BQ59">
        <v>1.1299999999999999</v>
      </c>
      <c r="BR59">
        <v>1</v>
      </c>
      <c r="BS59">
        <v>1.1200000000000001</v>
      </c>
      <c r="BT59">
        <v>686014000</v>
      </c>
      <c r="BU59" s="2">
        <v>40506000000</v>
      </c>
      <c r="BV59">
        <v>14.39</v>
      </c>
      <c r="BW59">
        <v>16.54</v>
      </c>
      <c r="BX59">
        <v>13</v>
      </c>
      <c r="BY59">
        <v>15.3</v>
      </c>
      <c r="BZ59">
        <v>79274800</v>
      </c>
      <c r="CA59">
        <v>1420150000</v>
      </c>
      <c r="CB59">
        <v>13.93</v>
      </c>
      <c r="CC59">
        <v>14.46</v>
      </c>
      <c r="CD59">
        <v>13.13</v>
      </c>
      <c r="CE59">
        <v>14.28</v>
      </c>
      <c r="CF59">
        <v>65545300</v>
      </c>
      <c r="CG59">
        <v>1393480000</v>
      </c>
      <c r="CH59" t="str">
        <f>IFERROR(VLOOKUP($A59,vix_cboe!$A$1:$E3651,2,FALSE),"NA")</f>
        <v>NA</v>
      </c>
      <c r="CI59" t="str">
        <f>IFERROR(VLOOKUP($A59,vix_cboe!$A$1:$E3651,3,FALSE),"NA")</f>
        <v>NA</v>
      </c>
      <c r="CJ59" t="str">
        <f>IFERROR(VLOOKUP($A59,vix_cboe!$A$1:$E3651,4,FALSE),"NA")</f>
        <v>NA</v>
      </c>
      <c r="CK59" t="str">
        <f>IFERROR(VLOOKUP($A59,vix_cboe!$A$1:$E3651,5,FALSE),"NA")</f>
        <v>NA</v>
      </c>
      <c r="CL59" s="5">
        <f>IFERROR(VLOOKUP($A59,gold_gold.org!$A$1:$G$10247,2,FALSE),"NA")</f>
        <v>1264.55</v>
      </c>
      <c r="CM59" s="5">
        <f>IFERROR(VLOOKUP($A59,gold_gold.org!$A$1:$G$10247,3,FALSE),"NA")</f>
        <v>1068.5741700000001</v>
      </c>
      <c r="CN59" s="5">
        <f>IFERROR(VLOOKUP($A59,gold_gold.org!$A$1:$G$10247,4,FALSE),"NA")</f>
        <v>143380.97266</v>
      </c>
      <c r="CO59" s="5">
        <f>IFERROR(VLOOKUP($A59,gold_gold.org!$A$1:$G$10247,5,FALSE),"NA")</f>
        <v>946.09487999999999</v>
      </c>
      <c r="CP59" t="str">
        <f>IFERROR(VLOOKUP($A59,crude_oil_eia!$A$1:$C$8255,2,FALSE),"NA")</f>
        <v>NA</v>
      </c>
      <c r="CQ59" t="str">
        <f>IFERROR(VLOOKUP($A59,crude_oil_eia!$A$1:$C$8255,3,FALSE),"NA")</f>
        <v>NA</v>
      </c>
      <c r="CR59" t="str">
        <f>IFERROR(VLOOKUP($A59,dji_yahoo!$A$1:$G$1214,2,FALSE),"NA")</f>
        <v>NA</v>
      </c>
      <c r="CS59" t="str">
        <f>IFERROR(VLOOKUP($A59,dji_yahoo!$A$1:$G$1214,3,FALSE),"NA")</f>
        <v>NA</v>
      </c>
      <c r="CT59" t="str">
        <f>IFERROR(VLOOKUP($A59,dji_yahoo!$A$1:$G$1214,4,FALSE),"NA")</f>
        <v>NA</v>
      </c>
      <c r="CU59" t="str">
        <f>IFERROR(VLOOKUP($A59,dji_yahoo!$A$1:$G$1214,5,FALSE),"NA")</f>
        <v>NA</v>
      </c>
      <c r="CV59" t="str">
        <f>IFERROR(VLOOKUP($A59,dji_yahoo!$A$1:$G$1214,7,FALSE),"NA")</f>
        <v>NA</v>
      </c>
      <c r="CW59" s="5" t="str">
        <f>IFERROR(VLOOKUP($A59,nasdaq_yahoo!$A$1:$G$1249,2,FALSE),"NA")</f>
        <v>NA</v>
      </c>
      <c r="CX59" s="5" t="str">
        <f>IFERROR(VLOOKUP($A59,nasdaq_yahoo!$A$1:$G$1249,3,FALSE),"NA")</f>
        <v>NA</v>
      </c>
      <c r="CY59" s="5" t="str">
        <f>IFERROR(VLOOKUP($A59,nasdaq_yahoo!$A$1:$G$1249,4,FALSE),"NA")</f>
        <v>NA</v>
      </c>
      <c r="CZ59" s="5" t="str">
        <f>IFERROR(VLOOKUP($A59,nasdaq_yahoo!$A$1:$G$1249,5,FALSE),"NA")</f>
        <v>NA</v>
      </c>
      <c r="DA59" s="6" t="str">
        <f>IFERROR(VLOOKUP($A59,nasdaq_yahoo!$A$1:$G$1249,7,FALSE),"NA")</f>
        <v>NA</v>
      </c>
      <c r="DB59" s="5">
        <f>IFERROR(VLOOKUP($A59,USEPUINDXD!$A$1:$B$1827,2,FALSE),"NA")</f>
        <v>101.81</v>
      </c>
    </row>
    <row r="60" spans="1:106">
      <c r="A60" s="1">
        <v>43093</v>
      </c>
      <c r="B60">
        <v>14608.2</v>
      </c>
      <c r="C60">
        <v>14626</v>
      </c>
      <c r="D60">
        <v>12747.7</v>
      </c>
      <c r="E60">
        <v>13925.8</v>
      </c>
      <c r="F60">
        <v>11572300000</v>
      </c>
      <c r="G60" s="2">
        <v>244824000000</v>
      </c>
      <c r="H60">
        <v>1286.73</v>
      </c>
      <c r="I60">
        <v>1286.73</v>
      </c>
      <c r="J60">
        <v>1090.21</v>
      </c>
      <c r="K60">
        <v>1184.69</v>
      </c>
      <c r="L60">
        <v>230643000</v>
      </c>
      <c r="M60">
        <v>9999390000</v>
      </c>
      <c r="N60">
        <v>721.77</v>
      </c>
      <c r="O60">
        <v>721.77</v>
      </c>
      <c r="P60">
        <v>614.91999999999996</v>
      </c>
      <c r="Q60">
        <v>694.15</v>
      </c>
      <c r="R60">
        <v>2300550000</v>
      </c>
      <c r="S60">
        <v>69671200000</v>
      </c>
      <c r="T60">
        <v>3.61</v>
      </c>
      <c r="U60">
        <v>3.64</v>
      </c>
      <c r="V60">
        <v>2.95</v>
      </c>
      <c r="W60">
        <v>3.48</v>
      </c>
      <c r="X60">
        <v>278148000</v>
      </c>
      <c r="Y60">
        <v>10046100000</v>
      </c>
      <c r="Z60">
        <v>291.01</v>
      </c>
      <c r="AA60">
        <v>291.01</v>
      </c>
      <c r="AB60">
        <v>251.04</v>
      </c>
      <c r="AC60">
        <v>275.98</v>
      </c>
      <c r="AD60">
        <v>1122910000</v>
      </c>
      <c r="AE60">
        <v>15842900000</v>
      </c>
      <c r="AF60">
        <v>391.01</v>
      </c>
      <c r="AG60">
        <v>391.01</v>
      </c>
      <c r="AH60">
        <v>297.08999999999997</v>
      </c>
      <c r="AI60">
        <v>337.06</v>
      </c>
      <c r="AJ60">
        <v>134675000</v>
      </c>
      <c r="AK60">
        <v>6062810000</v>
      </c>
      <c r="AL60">
        <v>0.94028299999999998</v>
      </c>
      <c r="AM60">
        <v>1.04</v>
      </c>
      <c r="AN60">
        <v>0.78729800000000005</v>
      </c>
      <c r="AO60">
        <v>1.04</v>
      </c>
      <c r="AP60">
        <v>98134100</v>
      </c>
      <c r="AQ60">
        <v>8462550000</v>
      </c>
      <c r="AR60">
        <v>59.32</v>
      </c>
      <c r="AS60">
        <v>59.97</v>
      </c>
      <c r="AT60">
        <v>51.84</v>
      </c>
      <c r="AU60">
        <v>59.7</v>
      </c>
      <c r="AV60">
        <v>160158000</v>
      </c>
      <c r="AW60">
        <v>3855900000</v>
      </c>
      <c r="AX60">
        <v>25.59</v>
      </c>
      <c r="AY60">
        <v>28.42</v>
      </c>
      <c r="AZ60">
        <v>22.61</v>
      </c>
      <c r="BA60">
        <v>27.53</v>
      </c>
      <c r="BB60">
        <v>1676120</v>
      </c>
      <c r="BC60">
        <v>33177300</v>
      </c>
      <c r="BD60">
        <v>14.53</v>
      </c>
      <c r="BE60">
        <v>14.53</v>
      </c>
      <c r="BF60">
        <v>11.84</v>
      </c>
      <c r="BG60">
        <v>14.35</v>
      </c>
      <c r="BH60">
        <v>87459300</v>
      </c>
      <c r="BI60">
        <v>1482550000</v>
      </c>
      <c r="BJ60">
        <v>56.71</v>
      </c>
      <c r="BK60">
        <v>57.37</v>
      </c>
      <c r="BL60">
        <v>49</v>
      </c>
      <c r="BM60">
        <v>53.64</v>
      </c>
      <c r="BN60">
        <v>692470000</v>
      </c>
      <c r="BO60">
        <v>4182730000</v>
      </c>
      <c r="BP60">
        <v>1.18</v>
      </c>
      <c r="BQ60">
        <v>1.18</v>
      </c>
      <c r="BR60">
        <v>0.91122599999999998</v>
      </c>
      <c r="BS60">
        <v>1.04</v>
      </c>
      <c r="BT60">
        <v>754959000</v>
      </c>
      <c r="BU60">
        <v>45541100000</v>
      </c>
      <c r="BV60">
        <v>13.49</v>
      </c>
      <c r="BW60">
        <v>15.54</v>
      </c>
      <c r="BX60">
        <v>12.25</v>
      </c>
      <c r="BY60">
        <v>14.29</v>
      </c>
      <c r="BZ60">
        <v>98855000</v>
      </c>
      <c r="CA60">
        <v>1331470000</v>
      </c>
      <c r="CB60">
        <v>14.47</v>
      </c>
      <c r="CC60">
        <v>14.54</v>
      </c>
      <c r="CD60">
        <v>12.25</v>
      </c>
      <c r="CE60">
        <v>13.81</v>
      </c>
      <c r="CF60">
        <v>59222600</v>
      </c>
      <c r="CG60" s="2">
        <v>1447000000</v>
      </c>
      <c r="CH60" t="str">
        <f>IFERROR(VLOOKUP($A60,vix_cboe!$A$1:$E3652,2,FALSE),"NA")</f>
        <v>NA</v>
      </c>
      <c r="CI60" t="str">
        <f>IFERROR(VLOOKUP($A60,vix_cboe!$A$1:$E3652,3,FALSE),"NA")</f>
        <v>NA</v>
      </c>
      <c r="CJ60" t="str">
        <f>IFERROR(VLOOKUP($A60,vix_cboe!$A$1:$E3652,4,FALSE),"NA")</f>
        <v>NA</v>
      </c>
      <c r="CK60" t="str">
        <f>IFERROR(VLOOKUP($A60,vix_cboe!$A$1:$E3652,5,FALSE),"NA")</f>
        <v>NA</v>
      </c>
      <c r="CL60" s="5" t="str">
        <f>IFERROR(VLOOKUP($A60,gold_gold.org!$A$1:$G$10247,2,FALSE),"NA")</f>
        <v>NA</v>
      </c>
      <c r="CM60" s="5" t="str">
        <f>IFERROR(VLOOKUP($A60,gold_gold.org!$A$1:$G$10247,3,FALSE),"NA")</f>
        <v>NA</v>
      </c>
      <c r="CN60" s="5" t="str">
        <f>IFERROR(VLOOKUP($A60,gold_gold.org!$A$1:$G$10247,4,FALSE),"NA")</f>
        <v>NA</v>
      </c>
      <c r="CO60" s="5" t="str">
        <f>IFERROR(VLOOKUP($A60,gold_gold.org!$A$1:$G$10247,5,FALSE),"NA")</f>
        <v>NA</v>
      </c>
      <c r="CP60" t="str">
        <f>IFERROR(VLOOKUP($A60,crude_oil_eia!$A$1:$C$8255,2,FALSE),"NA")</f>
        <v>NA</v>
      </c>
      <c r="CQ60" t="str">
        <f>IFERROR(VLOOKUP($A60,crude_oil_eia!$A$1:$C$8255,3,FALSE),"NA")</f>
        <v>NA</v>
      </c>
      <c r="CR60" t="str">
        <f>IFERROR(VLOOKUP($A60,dji_yahoo!$A$1:$G$1214,2,FALSE),"NA")</f>
        <v>NA</v>
      </c>
      <c r="CS60" t="str">
        <f>IFERROR(VLOOKUP($A60,dji_yahoo!$A$1:$G$1214,3,FALSE),"NA")</f>
        <v>NA</v>
      </c>
      <c r="CT60" t="str">
        <f>IFERROR(VLOOKUP($A60,dji_yahoo!$A$1:$G$1214,4,FALSE),"NA")</f>
        <v>NA</v>
      </c>
      <c r="CU60" t="str">
        <f>IFERROR(VLOOKUP($A60,dji_yahoo!$A$1:$G$1214,5,FALSE),"NA")</f>
        <v>NA</v>
      </c>
      <c r="CV60" t="str">
        <f>IFERROR(VLOOKUP($A60,dji_yahoo!$A$1:$G$1214,7,FALSE),"NA")</f>
        <v>NA</v>
      </c>
      <c r="CW60" s="5" t="str">
        <f>IFERROR(VLOOKUP($A60,nasdaq_yahoo!$A$1:$G$1249,2,FALSE),"NA")</f>
        <v>NA</v>
      </c>
      <c r="CX60" s="5" t="str">
        <f>IFERROR(VLOOKUP($A60,nasdaq_yahoo!$A$1:$G$1249,3,FALSE),"NA")</f>
        <v>NA</v>
      </c>
      <c r="CY60" s="5" t="str">
        <f>IFERROR(VLOOKUP($A60,nasdaq_yahoo!$A$1:$G$1249,4,FALSE),"NA")</f>
        <v>NA</v>
      </c>
      <c r="CZ60" s="5" t="str">
        <f>IFERROR(VLOOKUP($A60,nasdaq_yahoo!$A$1:$G$1249,5,FALSE),"NA")</f>
        <v>NA</v>
      </c>
      <c r="DA60" s="6" t="str">
        <f>IFERROR(VLOOKUP($A60,nasdaq_yahoo!$A$1:$G$1249,7,FALSE),"NA")</f>
        <v>NA</v>
      </c>
      <c r="DB60" s="5">
        <f>IFERROR(VLOOKUP($A60,USEPUINDXD!$A$1:$B$1827,2,FALSE),"NA")</f>
        <v>158.85</v>
      </c>
    </row>
    <row r="61" spans="1:106">
      <c r="A61" s="1">
        <v>43092</v>
      </c>
      <c r="B61">
        <v>13948.7</v>
      </c>
      <c r="C61">
        <v>15603.2</v>
      </c>
      <c r="D61">
        <v>13828.8</v>
      </c>
      <c r="E61">
        <v>14699.2</v>
      </c>
      <c r="F61" s="2">
        <v>13086000000</v>
      </c>
      <c r="G61" s="2">
        <v>233748000000</v>
      </c>
      <c r="H61">
        <v>1198.74</v>
      </c>
      <c r="I61">
        <v>1362.96</v>
      </c>
      <c r="J61">
        <v>1160.04</v>
      </c>
      <c r="K61">
        <v>1275.5</v>
      </c>
      <c r="L61">
        <v>327129000</v>
      </c>
      <c r="M61">
        <v>9313260000</v>
      </c>
      <c r="N61">
        <v>681.32</v>
      </c>
      <c r="O61">
        <v>763.89</v>
      </c>
      <c r="P61">
        <v>679.73</v>
      </c>
      <c r="Q61">
        <v>719.39</v>
      </c>
      <c r="R61">
        <v>2480340000</v>
      </c>
      <c r="S61">
        <v>65752100000</v>
      </c>
      <c r="T61">
        <v>3.51</v>
      </c>
      <c r="U61">
        <v>4.21</v>
      </c>
      <c r="V61">
        <v>3.39</v>
      </c>
      <c r="W61">
        <v>3.61</v>
      </c>
      <c r="X61">
        <v>236435000</v>
      </c>
      <c r="Y61">
        <v>9763930000</v>
      </c>
      <c r="Z61">
        <v>269.27</v>
      </c>
      <c r="AA61">
        <v>312.67</v>
      </c>
      <c r="AB61">
        <v>261.64</v>
      </c>
      <c r="AC61">
        <v>288.27</v>
      </c>
      <c r="AD61">
        <v>1352580000</v>
      </c>
      <c r="AE61">
        <v>14655200000</v>
      </c>
      <c r="AF61">
        <v>349.76</v>
      </c>
      <c r="AG61">
        <v>417.65</v>
      </c>
      <c r="AH61">
        <v>344.38</v>
      </c>
      <c r="AI61">
        <v>382.04</v>
      </c>
      <c r="AJ61">
        <v>190117000</v>
      </c>
      <c r="AK61">
        <v>5423160000</v>
      </c>
      <c r="AL61">
        <v>0.836646</v>
      </c>
      <c r="AM61">
        <v>0.99766299999999997</v>
      </c>
      <c r="AN61">
        <v>0.82026399999999999</v>
      </c>
      <c r="AO61">
        <v>0.92716600000000005</v>
      </c>
      <c r="AP61">
        <v>77666400</v>
      </c>
      <c r="AQ61">
        <v>7529810000</v>
      </c>
      <c r="AR61">
        <v>56.32</v>
      </c>
      <c r="AS61">
        <v>67.75</v>
      </c>
      <c r="AT61">
        <v>56.32</v>
      </c>
      <c r="AU61">
        <v>58.9</v>
      </c>
      <c r="AV61">
        <v>146282000</v>
      </c>
      <c r="AW61">
        <v>3660710000</v>
      </c>
      <c r="AX61">
        <v>23.31</v>
      </c>
      <c r="AY61">
        <v>28.68</v>
      </c>
      <c r="AZ61">
        <v>21.96</v>
      </c>
      <c r="BA61">
        <v>26.01</v>
      </c>
      <c r="BB61">
        <v>1496370</v>
      </c>
      <c r="BC61">
        <v>30223600</v>
      </c>
      <c r="BD61">
        <v>13.16</v>
      </c>
      <c r="BE61">
        <v>15.75</v>
      </c>
      <c r="BF61">
        <v>12.84</v>
      </c>
      <c r="BG61">
        <v>14.41</v>
      </c>
      <c r="BH61">
        <v>106232000</v>
      </c>
      <c r="BI61">
        <v>1342480000</v>
      </c>
      <c r="BJ61">
        <v>50.84</v>
      </c>
      <c r="BK61">
        <v>60.2</v>
      </c>
      <c r="BL61">
        <v>50.71</v>
      </c>
      <c r="BM61">
        <v>57.26</v>
      </c>
      <c r="BN61">
        <v>913925000</v>
      </c>
      <c r="BO61">
        <v>3749710000</v>
      </c>
      <c r="BP61">
        <v>1.17</v>
      </c>
      <c r="BQ61">
        <v>1.21</v>
      </c>
      <c r="BR61">
        <v>1.08</v>
      </c>
      <c r="BS61">
        <v>1.17</v>
      </c>
      <c r="BT61">
        <v>1497590000</v>
      </c>
      <c r="BU61">
        <v>45167600000</v>
      </c>
      <c r="BV61">
        <v>10.02</v>
      </c>
      <c r="BW61">
        <v>16.04</v>
      </c>
      <c r="BX61">
        <v>9.7100000000000009</v>
      </c>
      <c r="BY61">
        <v>13.24</v>
      </c>
      <c r="BZ61">
        <v>111333000</v>
      </c>
      <c r="CA61">
        <v>988665000</v>
      </c>
      <c r="CB61">
        <v>12.67</v>
      </c>
      <c r="CC61">
        <v>15.79</v>
      </c>
      <c r="CD61">
        <v>12.48</v>
      </c>
      <c r="CE61">
        <v>14.27</v>
      </c>
      <c r="CF61">
        <v>88401100</v>
      </c>
      <c r="CG61">
        <v>1267050000</v>
      </c>
      <c r="CH61" t="str">
        <f>IFERROR(VLOOKUP($A61,vix_cboe!$A$1:$E3653,2,FALSE),"NA")</f>
        <v>NA</v>
      </c>
      <c r="CI61" t="str">
        <f>IFERROR(VLOOKUP($A61,vix_cboe!$A$1:$E3653,3,FALSE),"NA")</f>
        <v>NA</v>
      </c>
      <c r="CJ61" t="str">
        <f>IFERROR(VLOOKUP($A61,vix_cboe!$A$1:$E3653,4,FALSE),"NA")</f>
        <v>NA</v>
      </c>
      <c r="CK61" t="str">
        <f>IFERROR(VLOOKUP($A61,vix_cboe!$A$1:$E3653,5,FALSE),"NA")</f>
        <v>NA</v>
      </c>
      <c r="CL61" s="5" t="str">
        <f>IFERROR(VLOOKUP($A61,gold_gold.org!$A$1:$G$10247,2,FALSE),"NA")</f>
        <v>NA</v>
      </c>
      <c r="CM61" s="5" t="str">
        <f>IFERROR(VLOOKUP($A61,gold_gold.org!$A$1:$G$10247,3,FALSE),"NA")</f>
        <v>NA</v>
      </c>
      <c r="CN61" s="5" t="str">
        <f>IFERROR(VLOOKUP($A61,gold_gold.org!$A$1:$G$10247,4,FALSE),"NA")</f>
        <v>NA</v>
      </c>
      <c r="CO61" s="5" t="str">
        <f>IFERROR(VLOOKUP($A61,gold_gold.org!$A$1:$G$10247,5,FALSE),"NA")</f>
        <v>NA</v>
      </c>
      <c r="CP61" t="str">
        <f>IFERROR(VLOOKUP($A61,crude_oil_eia!$A$1:$C$8255,2,FALSE),"NA")</f>
        <v>NA</v>
      </c>
      <c r="CQ61" t="str">
        <f>IFERROR(VLOOKUP($A61,crude_oil_eia!$A$1:$C$8255,3,FALSE),"NA")</f>
        <v>NA</v>
      </c>
      <c r="CR61" t="str">
        <f>IFERROR(VLOOKUP($A61,dji_yahoo!$A$1:$G$1214,2,FALSE),"NA")</f>
        <v>NA</v>
      </c>
      <c r="CS61" t="str">
        <f>IFERROR(VLOOKUP($A61,dji_yahoo!$A$1:$G$1214,3,FALSE),"NA")</f>
        <v>NA</v>
      </c>
      <c r="CT61" t="str">
        <f>IFERROR(VLOOKUP($A61,dji_yahoo!$A$1:$G$1214,4,FALSE),"NA")</f>
        <v>NA</v>
      </c>
      <c r="CU61" t="str">
        <f>IFERROR(VLOOKUP($A61,dji_yahoo!$A$1:$G$1214,5,FALSE),"NA")</f>
        <v>NA</v>
      </c>
      <c r="CV61" t="str">
        <f>IFERROR(VLOOKUP($A61,dji_yahoo!$A$1:$G$1214,7,FALSE),"NA")</f>
        <v>NA</v>
      </c>
      <c r="CW61" s="5" t="str">
        <f>IFERROR(VLOOKUP($A61,nasdaq_yahoo!$A$1:$G$1249,2,FALSE),"NA")</f>
        <v>NA</v>
      </c>
      <c r="CX61" s="5" t="str">
        <f>IFERROR(VLOOKUP($A61,nasdaq_yahoo!$A$1:$G$1249,3,FALSE),"NA")</f>
        <v>NA</v>
      </c>
      <c r="CY61" s="5" t="str">
        <f>IFERROR(VLOOKUP($A61,nasdaq_yahoo!$A$1:$G$1249,4,FALSE),"NA")</f>
        <v>NA</v>
      </c>
      <c r="CZ61" s="5" t="str">
        <f>IFERROR(VLOOKUP($A61,nasdaq_yahoo!$A$1:$G$1249,5,FALSE),"NA")</f>
        <v>NA</v>
      </c>
      <c r="DA61" s="6" t="str">
        <f>IFERROR(VLOOKUP($A61,nasdaq_yahoo!$A$1:$G$1249,7,FALSE),"NA")</f>
        <v>NA</v>
      </c>
      <c r="DB61" s="5">
        <f>IFERROR(VLOOKUP($A61,USEPUINDXD!$A$1:$B$1827,2,FALSE),"NA")</f>
        <v>133.94</v>
      </c>
    </row>
    <row r="62" spans="1:106">
      <c r="A62" s="1">
        <v>43091</v>
      </c>
      <c r="B62">
        <v>15898</v>
      </c>
      <c r="C62">
        <v>15943.4</v>
      </c>
      <c r="D62">
        <v>11833</v>
      </c>
      <c r="E62">
        <v>13831.8</v>
      </c>
      <c r="F62" s="2">
        <v>22198000000</v>
      </c>
      <c r="G62" s="2">
        <v>266381000000</v>
      </c>
      <c r="H62">
        <v>1441.9</v>
      </c>
      <c r="I62">
        <v>1452.45</v>
      </c>
      <c r="J62">
        <v>864.37</v>
      </c>
      <c r="K62">
        <v>1179.01</v>
      </c>
      <c r="L62">
        <v>510588000</v>
      </c>
      <c r="M62">
        <v>11199600000</v>
      </c>
      <c r="N62">
        <v>822.64</v>
      </c>
      <c r="O62">
        <v>827.68</v>
      </c>
      <c r="P62">
        <v>543.76</v>
      </c>
      <c r="Q62">
        <v>674.86</v>
      </c>
      <c r="R62">
        <v>4977710000</v>
      </c>
      <c r="S62">
        <v>79374400000</v>
      </c>
      <c r="T62">
        <v>5.08</v>
      </c>
      <c r="U62">
        <v>5.1100000000000003</v>
      </c>
      <c r="V62">
        <v>2.8</v>
      </c>
      <c r="W62">
        <v>3.45</v>
      </c>
      <c r="X62">
        <v>826429000</v>
      </c>
      <c r="Y62">
        <v>14109700000</v>
      </c>
      <c r="Z62">
        <v>319.26</v>
      </c>
      <c r="AA62">
        <v>320.3</v>
      </c>
      <c r="AB62">
        <v>187.48</v>
      </c>
      <c r="AC62">
        <v>264.93</v>
      </c>
      <c r="AD62">
        <v>2938040000</v>
      </c>
      <c r="AE62">
        <v>17371200000</v>
      </c>
      <c r="AF62">
        <v>419.53</v>
      </c>
      <c r="AG62">
        <v>423.42</v>
      </c>
      <c r="AH62">
        <v>255.67</v>
      </c>
      <c r="AI62">
        <v>346.11</v>
      </c>
      <c r="AJ62">
        <v>334617000</v>
      </c>
      <c r="AK62">
        <v>6504920000</v>
      </c>
      <c r="AL62">
        <v>1.01</v>
      </c>
      <c r="AM62">
        <v>1.03</v>
      </c>
      <c r="AN62">
        <v>0.59270900000000004</v>
      </c>
      <c r="AO62">
        <v>0.81617700000000004</v>
      </c>
      <c r="AP62">
        <v>187781000</v>
      </c>
      <c r="AQ62">
        <v>9100960000</v>
      </c>
      <c r="AR62">
        <v>71.540000000000006</v>
      </c>
      <c r="AS62">
        <v>72.28</v>
      </c>
      <c r="AT62">
        <v>43.39</v>
      </c>
      <c r="AU62">
        <v>55.57</v>
      </c>
      <c r="AV62">
        <v>297579000</v>
      </c>
      <c r="AW62">
        <v>4650220000</v>
      </c>
      <c r="AX62">
        <v>30.02</v>
      </c>
      <c r="AY62">
        <v>30.82</v>
      </c>
      <c r="AZ62">
        <v>17.18</v>
      </c>
      <c r="BA62">
        <v>23.06</v>
      </c>
      <c r="BB62">
        <v>1415950</v>
      </c>
      <c r="BC62">
        <v>38927400</v>
      </c>
      <c r="BD62">
        <v>17.53</v>
      </c>
      <c r="BE62">
        <v>17.53</v>
      </c>
      <c r="BF62">
        <v>9.67</v>
      </c>
      <c r="BG62">
        <v>12.88</v>
      </c>
      <c r="BH62">
        <v>210269000</v>
      </c>
      <c r="BI62">
        <v>1789150000</v>
      </c>
      <c r="BJ62">
        <v>63.27</v>
      </c>
      <c r="BK62">
        <v>63.27</v>
      </c>
      <c r="BL62">
        <v>36.35</v>
      </c>
      <c r="BM62">
        <v>49.48</v>
      </c>
      <c r="BN62">
        <v>1101630000</v>
      </c>
      <c r="BO62">
        <v>4665870000</v>
      </c>
      <c r="BP62">
        <v>1.17</v>
      </c>
      <c r="BQ62">
        <v>1.38</v>
      </c>
      <c r="BR62">
        <v>0.74101300000000003</v>
      </c>
      <c r="BS62">
        <v>1.1399999999999999</v>
      </c>
      <c r="BT62">
        <v>4644700000</v>
      </c>
      <c r="BU62">
        <v>45189500000</v>
      </c>
      <c r="BV62">
        <v>12.91</v>
      </c>
      <c r="BW62">
        <v>13.16</v>
      </c>
      <c r="BX62">
        <v>7.61</v>
      </c>
      <c r="BY62">
        <v>9.92</v>
      </c>
      <c r="BZ62">
        <v>57832900</v>
      </c>
      <c r="CA62">
        <v>1274250000</v>
      </c>
      <c r="CB62">
        <v>16.14</v>
      </c>
      <c r="CC62">
        <v>16.420000000000002</v>
      </c>
      <c r="CD62">
        <v>9.82</v>
      </c>
      <c r="CE62">
        <v>12.52</v>
      </c>
      <c r="CF62">
        <v>71699500</v>
      </c>
      <c r="CG62">
        <v>1613900000</v>
      </c>
      <c r="CH62">
        <f>IFERROR(VLOOKUP($A62,vix_cboe!$A$1:$E3654,2,FALSE),"NA")</f>
        <v>9.3699999999999992</v>
      </c>
      <c r="CI62">
        <f>IFERROR(VLOOKUP($A62,vix_cboe!$A$1:$E3654,3,FALSE),"NA")</f>
        <v>10.18</v>
      </c>
      <c r="CJ62">
        <f>IFERROR(VLOOKUP($A62,vix_cboe!$A$1:$E3654,4,FALSE),"NA")</f>
        <v>9.35</v>
      </c>
      <c r="CK62">
        <f>IFERROR(VLOOKUP($A62,vix_cboe!$A$1:$E3654,5,FALSE),"NA")</f>
        <v>9.9</v>
      </c>
      <c r="CL62" s="5">
        <f>IFERROR(VLOOKUP($A62,gold_gold.org!$A$1:$G$10247,2,FALSE),"NA")</f>
        <v>1264.55</v>
      </c>
      <c r="CM62" s="5">
        <f>IFERROR(VLOOKUP($A62,gold_gold.org!$A$1:$G$10247,3,FALSE),"NA")</f>
        <v>1068.5741700000001</v>
      </c>
      <c r="CN62" s="5">
        <f>IFERROR(VLOOKUP($A62,gold_gold.org!$A$1:$G$10247,4,FALSE),"NA")</f>
        <v>143380.97266</v>
      </c>
      <c r="CO62" s="5">
        <f>IFERROR(VLOOKUP($A62,gold_gold.org!$A$1:$G$10247,5,FALSE),"NA")</f>
        <v>946.09487999999999</v>
      </c>
      <c r="CP62">
        <f>IFERROR(VLOOKUP($A62,crude_oil_eia!$A$1:$C$8255,2,FALSE),"NA")</f>
        <v>58.25</v>
      </c>
      <c r="CQ62">
        <f>IFERROR(VLOOKUP($A62,crude_oil_eia!$A$1:$C$8255,3,FALSE),"NA")</f>
        <v>64.61</v>
      </c>
      <c r="CR62">
        <f>IFERROR(VLOOKUP($A62,dji_yahoo!$A$1:$G$1214,2,FALSE),"NA")</f>
        <v>24764.039063</v>
      </c>
      <c r="CS62">
        <f>IFERROR(VLOOKUP($A62,dji_yahoo!$A$1:$G$1214,3,FALSE),"NA")</f>
        <v>24784.150390999999</v>
      </c>
      <c r="CT62">
        <f>IFERROR(VLOOKUP($A62,dji_yahoo!$A$1:$G$1214,4,FALSE),"NA")</f>
        <v>24717.509765999999</v>
      </c>
      <c r="CU62">
        <f>IFERROR(VLOOKUP($A62,dji_yahoo!$A$1:$G$1214,5,FALSE),"NA")</f>
        <v>24754.060547000001</v>
      </c>
      <c r="CV62">
        <f>IFERROR(VLOOKUP($A62,dji_yahoo!$A$1:$G$1214,7,FALSE),"NA")</f>
        <v>255140000</v>
      </c>
      <c r="CW62" s="5">
        <f>IFERROR(VLOOKUP($A62,nasdaq_yahoo!$A$1:$G$1249,2,FALSE),"NA")</f>
        <v>6958.0200199999999</v>
      </c>
      <c r="CX62" s="5">
        <f>IFERROR(VLOOKUP($A62,nasdaq_yahoo!$A$1:$G$1249,3,FALSE),"NA")</f>
        <v>6962.2597660000001</v>
      </c>
      <c r="CY62" s="5">
        <f>IFERROR(VLOOKUP($A62,nasdaq_yahoo!$A$1:$G$1249,4,FALSE),"NA")</f>
        <v>6944.4501950000003</v>
      </c>
      <c r="CZ62" s="5">
        <f>IFERROR(VLOOKUP($A62,nasdaq_yahoo!$A$1:$G$1249,5,FALSE),"NA")</f>
        <v>6959.9599609999996</v>
      </c>
      <c r="DA62" s="6">
        <f>IFERROR(VLOOKUP($A62,nasdaq_yahoo!$A$1:$G$1249,7,FALSE),"NA")</f>
        <v>1539250000</v>
      </c>
      <c r="DB62" s="5">
        <f>IFERROR(VLOOKUP($A62,USEPUINDXD!$A$1:$B$1827,2,FALSE),"NA")</f>
        <v>72.69</v>
      </c>
    </row>
    <row r="63" spans="1:106">
      <c r="A63" s="1">
        <v>43090</v>
      </c>
      <c r="B63">
        <v>16642.400000000001</v>
      </c>
      <c r="C63">
        <v>17567.7</v>
      </c>
      <c r="D63">
        <v>15342.7</v>
      </c>
      <c r="E63">
        <v>15802.9</v>
      </c>
      <c r="F63">
        <v>16516600000</v>
      </c>
      <c r="G63" s="2">
        <v>278827000000</v>
      </c>
      <c r="H63">
        <v>1555.59</v>
      </c>
      <c r="I63">
        <v>1622.26</v>
      </c>
      <c r="J63">
        <v>1371.39</v>
      </c>
      <c r="K63">
        <v>1434.82</v>
      </c>
      <c r="L63">
        <v>476900000</v>
      </c>
      <c r="M63">
        <v>12079600000</v>
      </c>
      <c r="N63">
        <v>820.24</v>
      </c>
      <c r="O63">
        <v>880.54</v>
      </c>
      <c r="P63">
        <v>792.69</v>
      </c>
      <c r="Q63">
        <v>821.06</v>
      </c>
      <c r="R63">
        <v>3569060000</v>
      </c>
      <c r="S63">
        <v>79125300000</v>
      </c>
      <c r="T63">
        <v>5.08</v>
      </c>
      <c r="U63">
        <v>5.51</v>
      </c>
      <c r="V63">
        <v>4.8600000000000003</v>
      </c>
      <c r="W63">
        <v>5.03</v>
      </c>
      <c r="X63">
        <v>434568000</v>
      </c>
      <c r="Y63">
        <v>14120900000</v>
      </c>
      <c r="Z63">
        <v>314.66000000000003</v>
      </c>
      <c r="AA63">
        <v>339.74</v>
      </c>
      <c r="AB63">
        <v>299.52999999999997</v>
      </c>
      <c r="AC63">
        <v>317.45999999999998</v>
      </c>
      <c r="AD63">
        <v>1555940000</v>
      </c>
      <c r="AE63">
        <v>17116600000</v>
      </c>
      <c r="AF63">
        <v>470.29</v>
      </c>
      <c r="AG63">
        <v>470.29</v>
      </c>
      <c r="AH63">
        <v>390.55</v>
      </c>
      <c r="AI63">
        <v>417.98</v>
      </c>
      <c r="AJ63">
        <v>354021000</v>
      </c>
      <c r="AK63">
        <v>7291030000</v>
      </c>
      <c r="AL63">
        <v>0.94996599999999998</v>
      </c>
      <c r="AM63">
        <v>1.05</v>
      </c>
      <c r="AN63">
        <v>0.91351099999999996</v>
      </c>
      <c r="AO63">
        <v>0.99810200000000004</v>
      </c>
      <c r="AP63">
        <v>112835000</v>
      </c>
      <c r="AQ63">
        <v>8549700000</v>
      </c>
      <c r="AR63">
        <v>76.12</v>
      </c>
      <c r="AS63">
        <v>79.040000000000006</v>
      </c>
      <c r="AT63">
        <v>67.489999999999995</v>
      </c>
      <c r="AU63">
        <v>71.37</v>
      </c>
      <c r="AV63">
        <v>225272000</v>
      </c>
      <c r="AW63">
        <v>4948010000</v>
      </c>
      <c r="AX63">
        <v>27.35</v>
      </c>
      <c r="AY63">
        <v>36.119999999999997</v>
      </c>
      <c r="AZ63">
        <v>26.6</v>
      </c>
      <c r="BA63">
        <v>29.76</v>
      </c>
      <c r="BB63">
        <v>4075520</v>
      </c>
      <c r="BC63">
        <v>35462600</v>
      </c>
      <c r="BD63">
        <v>17.87</v>
      </c>
      <c r="BE63">
        <v>18.84</v>
      </c>
      <c r="BF63">
        <v>16.12</v>
      </c>
      <c r="BG63">
        <v>17.12</v>
      </c>
      <c r="BH63">
        <v>127590000</v>
      </c>
      <c r="BI63">
        <v>1823820000</v>
      </c>
      <c r="BJ63">
        <v>63.82</v>
      </c>
      <c r="BK63">
        <v>69.239999999999995</v>
      </c>
      <c r="BL63">
        <v>56.87</v>
      </c>
      <c r="BM63">
        <v>62.23</v>
      </c>
      <c r="BN63">
        <v>905593000</v>
      </c>
      <c r="BO63">
        <v>4706660000</v>
      </c>
      <c r="BP63">
        <v>0.78251499999999996</v>
      </c>
      <c r="BQ63">
        <v>1.24</v>
      </c>
      <c r="BR63">
        <v>0.78251499999999996</v>
      </c>
      <c r="BS63">
        <v>1.19</v>
      </c>
      <c r="BT63">
        <v>3626110000</v>
      </c>
      <c r="BU63" s="2">
        <v>30314000000</v>
      </c>
      <c r="BV63">
        <v>11.22</v>
      </c>
      <c r="BW63">
        <v>14.27</v>
      </c>
      <c r="BX63">
        <v>11.17</v>
      </c>
      <c r="BY63">
        <v>12.93</v>
      </c>
      <c r="BZ63">
        <v>120408000</v>
      </c>
      <c r="CA63">
        <v>1107160000</v>
      </c>
      <c r="CB63">
        <v>15.29</v>
      </c>
      <c r="CC63">
        <v>16.53</v>
      </c>
      <c r="CD63">
        <v>14.54</v>
      </c>
      <c r="CE63">
        <v>16.03</v>
      </c>
      <c r="CF63">
        <v>90875600</v>
      </c>
      <c r="CG63">
        <v>1529020000</v>
      </c>
      <c r="CH63">
        <f>IFERROR(VLOOKUP($A63,vix_cboe!$A$1:$E3655,2,FALSE),"NA")</f>
        <v>9.59</v>
      </c>
      <c r="CI63">
        <f>IFERROR(VLOOKUP($A63,vix_cboe!$A$1:$E3655,3,FALSE),"NA")</f>
        <v>9.86</v>
      </c>
      <c r="CJ63">
        <f>IFERROR(VLOOKUP($A63,vix_cboe!$A$1:$E3655,4,FALSE),"NA")</f>
        <v>9.1999999999999993</v>
      </c>
      <c r="CK63">
        <f>IFERROR(VLOOKUP($A63,vix_cboe!$A$1:$E3655,5,FALSE),"NA")</f>
        <v>9.6199999999999992</v>
      </c>
      <c r="CL63" s="5">
        <f>IFERROR(VLOOKUP($A63,gold_gold.org!$A$1:$G$10247,2,FALSE),"NA")</f>
        <v>1264.55</v>
      </c>
      <c r="CM63" s="5">
        <f>IFERROR(VLOOKUP($A63,gold_gold.org!$A$1:$G$10247,3,FALSE),"NA")</f>
        <v>1066.2309700000001</v>
      </c>
      <c r="CN63" s="5">
        <f>IFERROR(VLOOKUP($A63,gold_gold.org!$A$1:$G$10247,4,FALSE),"NA")</f>
        <v>143520.07391000001</v>
      </c>
      <c r="CO63" s="5">
        <f>IFERROR(VLOOKUP($A63,gold_gold.org!$A$1:$G$10247,5,FALSE),"NA")</f>
        <v>946.94484999999997</v>
      </c>
      <c r="CP63">
        <f>IFERROR(VLOOKUP($A63,crude_oil_eia!$A$1:$C$8255,2,FALSE),"NA")</f>
        <v>58.34</v>
      </c>
      <c r="CQ63">
        <f>IFERROR(VLOOKUP($A63,crude_oil_eia!$A$1:$C$8255,3,FALSE),"NA")</f>
        <v>64.64</v>
      </c>
      <c r="CR63">
        <f>IFERROR(VLOOKUP($A63,dji_yahoo!$A$1:$G$1214,2,FALSE),"NA")</f>
        <v>24778.259765999999</v>
      </c>
      <c r="CS63">
        <f>IFERROR(VLOOKUP($A63,dji_yahoo!$A$1:$G$1214,3,FALSE),"NA")</f>
        <v>24850.910156000002</v>
      </c>
      <c r="CT63">
        <f>IFERROR(VLOOKUP($A63,dji_yahoo!$A$1:$G$1214,4,FALSE),"NA")</f>
        <v>24766.269531000002</v>
      </c>
      <c r="CU63">
        <f>IFERROR(VLOOKUP($A63,dji_yahoo!$A$1:$G$1214,5,FALSE),"NA")</f>
        <v>24782.289063</v>
      </c>
      <c r="CV63">
        <f>IFERROR(VLOOKUP($A63,dji_yahoo!$A$1:$G$1214,7,FALSE),"NA")</f>
        <v>339530000</v>
      </c>
      <c r="CW63" s="5">
        <f>IFERROR(VLOOKUP($A63,nasdaq_yahoo!$A$1:$G$1249,2,FALSE),"NA")</f>
        <v>6972.8798829999996</v>
      </c>
      <c r="CX63" s="5">
        <f>IFERROR(VLOOKUP($A63,nasdaq_yahoo!$A$1:$G$1249,3,FALSE),"NA")</f>
        <v>6992.6298829999996</v>
      </c>
      <c r="CY63" s="5">
        <f>IFERROR(VLOOKUP($A63,nasdaq_yahoo!$A$1:$G$1249,4,FALSE),"NA")</f>
        <v>6961.2099609999996</v>
      </c>
      <c r="CZ63" s="5">
        <f>IFERROR(VLOOKUP($A63,nasdaq_yahoo!$A$1:$G$1249,5,FALSE),"NA")</f>
        <v>6965.3598629999997</v>
      </c>
      <c r="DA63" s="6">
        <f>IFERROR(VLOOKUP($A63,nasdaq_yahoo!$A$1:$G$1249,7,FALSE),"NA")</f>
        <v>1815620000</v>
      </c>
      <c r="DB63" s="5">
        <f>IFERROR(VLOOKUP($A63,USEPUINDXD!$A$1:$B$1827,2,FALSE),"NA")</f>
        <v>92.94</v>
      </c>
    </row>
    <row r="64" spans="1:106">
      <c r="A64" s="1">
        <v>43089</v>
      </c>
      <c r="B64">
        <v>17760.3</v>
      </c>
      <c r="C64">
        <v>17934.7</v>
      </c>
      <c r="D64">
        <v>16077.7</v>
      </c>
      <c r="E64">
        <v>16624.599999999999</v>
      </c>
      <c r="F64">
        <v>22149700000</v>
      </c>
      <c r="G64" s="2">
        <v>297526000000</v>
      </c>
      <c r="H64">
        <v>1184.92</v>
      </c>
      <c r="I64">
        <v>1642.22</v>
      </c>
      <c r="J64">
        <v>1167.3</v>
      </c>
      <c r="K64">
        <v>1550.85</v>
      </c>
      <c r="L64">
        <v>816872000</v>
      </c>
      <c r="M64">
        <v>9198860000</v>
      </c>
      <c r="N64">
        <v>827.52</v>
      </c>
      <c r="O64">
        <v>845.06</v>
      </c>
      <c r="P64">
        <v>756</v>
      </c>
      <c r="Q64">
        <v>819.09</v>
      </c>
      <c r="R64">
        <v>3969940000</v>
      </c>
      <c r="S64">
        <v>79810600000</v>
      </c>
      <c r="T64">
        <v>5.37</v>
      </c>
      <c r="U64">
        <v>5.52</v>
      </c>
      <c r="V64">
        <v>4.6900000000000004</v>
      </c>
      <c r="W64">
        <v>5.09</v>
      </c>
      <c r="X64">
        <v>611582000</v>
      </c>
      <c r="Y64" s="2">
        <v>14929000000</v>
      </c>
      <c r="Z64">
        <v>349.6</v>
      </c>
      <c r="AA64">
        <v>349.6</v>
      </c>
      <c r="AB64">
        <v>308.63</v>
      </c>
      <c r="AC64">
        <v>314.62</v>
      </c>
      <c r="AD64">
        <v>2104060000</v>
      </c>
      <c r="AE64">
        <v>19012500000</v>
      </c>
      <c r="AF64">
        <v>375.71</v>
      </c>
      <c r="AG64">
        <v>476.4</v>
      </c>
      <c r="AH64">
        <v>329.95</v>
      </c>
      <c r="AI64">
        <v>469.2</v>
      </c>
      <c r="AJ64">
        <v>498648000</v>
      </c>
      <c r="AK64">
        <v>5823300000</v>
      </c>
      <c r="AL64">
        <v>0.94140100000000004</v>
      </c>
      <c r="AM64">
        <v>1.04</v>
      </c>
      <c r="AN64">
        <v>0.81574999999999998</v>
      </c>
      <c r="AO64">
        <v>0.91899600000000004</v>
      </c>
      <c r="AP64">
        <v>119243000</v>
      </c>
      <c r="AQ64">
        <v>8472610000</v>
      </c>
      <c r="AR64">
        <v>71.31</v>
      </c>
      <c r="AS64">
        <v>77.5</v>
      </c>
      <c r="AT64">
        <v>63.1</v>
      </c>
      <c r="AU64">
        <v>75.62</v>
      </c>
      <c r="AV64">
        <v>305912000</v>
      </c>
      <c r="AW64">
        <v>4634920000</v>
      </c>
      <c r="AX64">
        <v>27.47</v>
      </c>
      <c r="AY64">
        <v>29</v>
      </c>
      <c r="AZ64">
        <v>23</v>
      </c>
      <c r="BA64">
        <v>27.22</v>
      </c>
      <c r="BB64">
        <v>1732090</v>
      </c>
      <c r="BC64">
        <v>35621800</v>
      </c>
      <c r="BD64">
        <v>18.190000000000001</v>
      </c>
      <c r="BE64">
        <v>19.18</v>
      </c>
      <c r="BF64">
        <v>15.88</v>
      </c>
      <c r="BG64">
        <v>17.79</v>
      </c>
      <c r="BH64">
        <v>178069000</v>
      </c>
      <c r="BI64">
        <v>1856030000</v>
      </c>
      <c r="BJ64">
        <v>67.72</v>
      </c>
      <c r="BK64">
        <v>69.069999999999993</v>
      </c>
      <c r="BL64">
        <v>57.71</v>
      </c>
      <c r="BM64">
        <v>63.64</v>
      </c>
      <c r="BN64">
        <v>1025680000</v>
      </c>
      <c r="BO64">
        <v>4994350000</v>
      </c>
      <c r="BP64">
        <v>0.78717099999999995</v>
      </c>
      <c r="BQ64">
        <v>0.78904399999999997</v>
      </c>
      <c r="BR64">
        <v>0.73095299999999996</v>
      </c>
      <c r="BS64">
        <v>0.77596399999999999</v>
      </c>
      <c r="BT64">
        <v>1007420000</v>
      </c>
      <c r="BU64">
        <v>30494300000</v>
      </c>
      <c r="BV64">
        <v>11.97</v>
      </c>
      <c r="BW64">
        <v>12.03</v>
      </c>
      <c r="BX64">
        <v>10.23</v>
      </c>
      <c r="BY64">
        <v>11.19</v>
      </c>
      <c r="BZ64">
        <v>52126800</v>
      </c>
      <c r="CA64">
        <v>1181220000</v>
      </c>
      <c r="CB64">
        <v>16.02</v>
      </c>
      <c r="CC64">
        <v>16.260000000000002</v>
      </c>
      <c r="CD64">
        <v>13.9</v>
      </c>
      <c r="CE64">
        <v>15.21</v>
      </c>
      <c r="CF64">
        <v>81905700</v>
      </c>
      <c r="CG64">
        <v>1602310000</v>
      </c>
      <c r="CH64">
        <f>IFERROR(VLOOKUP($A64,vix_cboe!$A$1:$E3656,2,FALSE),"NA")</f>
        <v>9.69</v>
      </c>
      <c r="CI64">
        <f>IFERROR(VLOOKUP($A64,vix_cboe!$A$1:$E3656,3,FALSE),"NA")</f>
        <v>9.85</v>
      </c>
      <c r="CJ64">
        <f>IFERROR(VLOOKUP($A64,vix_cboe!$A$1:$E3656,4,FALSE),"NA")</f>
        <v>8.9</v>
      </c>
      <c r="CK64">
        <f>IFERROR(VLOOKUP($A64,vix_cboe!$A$1:$E3656,5,FALSE),"NA")</f>
        <v>9.7200000000000006</v>
      </c>
      <c r="CL64" s="5">
        <f>IFERROR(VLOOKUP($A64,gold_gold.org!$A$1:$G$10247,2,FALSE),"NA")</f>
        <v>1264.55</v>
      </c>
      <c r="CM64" s="5">
        <f>IFERROR(VLOOKUP($A64,gold_gold.org!$A$1:$G$10247,3,FALSE),"NA")</f>
        <v>1064.21225</v>
      </c>
      <c r="CN64" s="5">
        <f>IFERROR(VLOOKUP($A64,gold_gold.org!$A$1:$G$10247,4,FALSE),"NA")</f>
        <v>143279.80635999999</v>
      </c>
      <c r="CO64" s="5">
        <f>IFERROR(VLOOKUP($A64,gold_gold.org!$A$1:$G$10247,5,FALSE),"NA")</f>
        <v>943.27219000000002</v>
      </c>
      <c r="CP64">
        <f>IFERROR(VLOOKUP($A64,crude_oil_eia!$A$1:$C$8255,2,FALSE),"NA")</f>
        <v>58.09</v>
      </c>
      <c r="CQ64">
        <f>IFERROR(VLOOKUP($A64,crude_oil_eia!$A$1:$C$8255,3,FALSE),"NA")</f>
        <v>64.430000000000007</v>
      </c>
      <c r="CR64">
        <f>IFERROR(VLOOKUP($A64,dji_yahoo!$A$1:$G$1214,2,FALSE),"NA")</f>
        <v>24838.089843999998</v>
      </c>
      <c r="CS64">
        <f>IFERROR(VLOOKUP($A64,dji_yahoo!$A$1:$G$1214,3,FALSE),"NA")</f>
        <v>24852.439452999999</v>
      </c>
      <c r="CT64">
        <f>IFERROR(VLOOKUP($A64,dji_yahoo!$A$1:$G$1214,4,FALSE),"NA")</f>
        <v>24697.109375</v>
      </c>
      <c r="CU64">
        <f>IFERROR(VLOOKUP($A64,dji_yahoo!$A$1:$G$1214,5,FALSE),"NA")</f>
        <v>24726.650390999999</v>
      </c>
      <c r="CV64">
        <f>IFERROR(VLOOKUP($A64,dji_yahoo!$A$1:$G$1214,7,FALSE),"NA")</f>
        <v>341790000</v>
      </c>
      <c r="CW64" s="5">
        <f>IFERROR(VLOOKUP($A64,nasdaq_yahoo!$A$1:$G$1249,2,FALSE),"NA")</f>
        <v>6991.25</v>
      </c>
      <c r="CX64" s="5">
        <f>IFERROR(VLOOKUP($A64,nasdaq_yahoo!$A$1:$G$1249,3,FALSE),"NA")</f>
        <v>6991.25</v>
      </c>
      <c r="CY64" s="5">
        <f>IFERROR(VLOOKUP($A64,nasdaq_yahoo!$A$1:$G$1249,4,FALSE),"NA")</f>
        <v>6935.419922</v>
      </c>
      <c r="CZ64" s="5">
        <f>IFERROR(VLOOKUP($A64,nasdaq_yahoo!$A$1:$G$1249,5,FALSE),"NA")</f>
        <v>6960.9599609999996</v>
      </c>
      <c r="DA64" s="6">
        <f>IFERROR(VLOOKUP($A64,nasdaq_yahoo!$A$1:$G$1249,7,FALSE),"NA")</f>
        <v>1874550000</v>
      </c>
      <c r="DB64" s="5">
        <f>IFERROR(VLOOKUP($A64,USEPUINDXD!$A$1:$B$1827,2,FALSE),"NA")</f>
        <v>57.2</v>
      </c>
    </row>
    <row r="65" spans="1:106">
      <c r="A65" s="1">
        <v>43088</v>
      </c>
      <c r="B65">
        <v>19118.3</v>
      </c>
      <c r="C65">
        <v>19177.8</v>
      </c>
      <c r="D65">
        <v>17275.400000000001</v>
      </c>
      <c r="E65">
        <v>17776.7</v>
      </c>
      <c r="F65">
        <v>16894500000</v>
      </c>
      <c r="G65" s="2">
        <v>320242000000</v>
      </c>
      <c r="H65">
        <v>1165.03</v>
      </c>
      <c r="I65">
        <v>1254.28</v>
      </c>
      <c r="J65">
        <v>1126.8499999999999</v>
      </c>
      <c r="K65">
        <v>1186.6300000000001</v>
      </c>
      <c r="L65">
        <v>302869000</v>
      </c>
      <c r="M65">
        <v>9042190000</v>
      </c>
      <c r="N65">
        <v>793.9</v>
      </c>
      <c r="O65">
        <v>881.94</v>
      </c>
      <c r="P65">
        <v>785.34</v>
      </c>
      <c r="Q65">
        <v>826.82</v>
      </c>
      <c r="R65">
        <v>4096550000</v>
      </c>
      <c r="S65">
        <v>76552200000</v>
      </c>
      <c r="T65">
        <v>4.24</v>
      </c>
      <c r="U65">
        <v>5.69</v>
      </c>
      <c r="V65">
        <v>3.88</v>
      </c>
      <c r="W65">
        <v>5.37</v>
      </c>
      <c r="X65">
        <v>1117890000</v>
      </c>
      <c r="Y65">
        <v>11796300000</v>
      </c>
      <c r="Z65">
        <v>359.13</v>
      </c>
      <c r="AA65">
        <v>375.29</v>
      </c>
      <c r="AB65">
        <v>335.68</v>
      </c>
      <c r="AC65">
        <v>350.25</v>
      </c>
      <c r="AD65">
        <v>2150480000</v>
      </c>
      <c r="AE65">
        <v>19525500000</v>
      </c>
      <c r="AF65">
        <v>381.07</v>
      </c>
      <c r="AG65">
        <v>406.03</v>
      </c>
      <c r="AH65">
        <v>346.94</v>
      </c>
      <c r="AI65">
        <v>377.24</v>
      </c>
      <c r="AJ65">
        <v>317292000</v>
      </c>
      <c r="AK65">
        <v>5904690000</v>
      </c>
      <c r="AL65">
        <v>0.85138999999999998</v>
      </c>
      <c r="AM65">
        <v>1.06</v>
      </c>
      <c r="AN65">
        <v>0.85138999999999998</v>
      </c>
      <c r="AO65">
        <v>0.94296199999999997</v>
      </c>
      <c r="AP65">
        <v>242843000</v>
      </c>
      <c r="AQ65">
        <v>7662510000</v>
      </c>
      <c r="AR65">
        <v>77.19</v>
      </c>
      <c r="AS65">
        <v>82.1</v>
      </c>
      <c r="AT65">
        <v>66.59</v>
      </c>
      <c r="AU65">
        <v>70.81</v>
      </c>
      <c r="AV65">
        <v>290083000</v>
      </c>
      <c r="AW65">
        <v>5017420000</v>
      </c>
      <c r="AX65">
        <v>28.94</v>
      </c>
      <c r="AY65">
        <v>33.229999999999997</v>
      </c>
      <c r="AZ65">
        <v>25.92</v>
      </c>
      <c r="BA65">
        <v>27.53</v>
      </c>
      <c r="BB65">
        <v>3686380</v>
      </c>
      <c r="BC65">
        <v>37522100</v>
      </c>
      <c r="BD65">
        <v>18.5</v>
      </c>
      <c r="BE65">
        <v>21.51</v>
      </c>
      <c r="BF65">
        <v>17.12</v>
      </c>
      <c r="BG65">
        <v>18.14</v>
      </c>
      <c r="BH65">
        <v>247996000</v>
      </c>
      <c r="BI65">
        <v>1887880000</v>
      </c>
      <c r="BJ65">
        <v>51.96</v>
      </c>
      <c r="BK65">
        <v>77.75</v>
      </c>
      <c r="BL65">
        <v>51.3</v>
      </c>
      <c r="BM65">
        <v>67.75</v>
      </c>
      <c r="BN65">
        <v>2134470000</v>
      </c>
      <c r="BO65">
        <v>3831880000</v>
      </c>
      <c r="BP65">
        <v>0.777447</v>
      </c>
      <c r="BQ65">
        <v>0.86353599999999997</v>
      </c>
      <c r="BR65">
        <v>0.75672399999999995</v>
      </c>
      <c r="BS65">
        <v>0.79125699999999999</v>
      </c>
      <c r="BT65">
        <v>1449670000</v>
      </c>
      <c r="BU65">
        <v>30117600000</v>
      </c>
      <c r="BV65">
        <v>12.76</v>
      </c>
      <c r="BW65">
        <v>13.32</v>
      </c>
      <c r="BX65">
        <v>11.46</v>
      </c>
      <c r="BY65">
        <v>11.99</v>
      </c>
      <c r="BZ65">
        <v>74910100</v>
      </c>
      <c r="CA65">
        <v>1259130000</v>
      </c>
      <c r="CB65">
        <v>15.63</v>
      </c>
      <c r="CC65">
        <v>18.07</v>
      </c>
      <c r="CD65">
        <v>14.51</v>
      </c>
      <c r="CE65">
        <v>15.89</v>
      </c>
      <c r="CF65">
        <v>114641000</v>
      </c>
      <c r="CG65">
        <v>1563340000</v>
      </c>
      <c r="CH65">
        <f>IFERROR(VLOOKUP($A65,vix_cboe!$A$1:$E3657,2,FALSE),"NA")</f>
        <v>9.4</v>
      </c>
      <c r="CI65">
        <f>IFERROR(VLOOKUP($A65,vix_cboe!$A$1:$E3657,3,FALSE),"NA")</f>
        <v>10.15</v>
      </c>
      <c r="CJ65">
        <f>IFERROR(VLOOKUP($A65,vix_cboe!$A$1:$E3657,4,FALSE),"NA")</f>
        <v>9.18</v>
      </c>
      <c r="CK65">
        <f>IFERROR(VLOOKUP($A65,vix_cboe!$A$1:$E3657,5,FALSE),"NA")</f>
        <v>10.029999999999999</v>
      </c>
      <c r="CL65" s="5">
        <f>IFERROR(VLOOKUP($A65,gold_gold.org!$A$1:$G$10247,2,FALSE),"NA")</f>
        <v>1260.3499999999999</v>
      </c>
      <c r="CM65" s="5">
        <f>IFERROR(VLOOKUP($A65,gold_gold.org!$A$1:$G$10247,3,FALSE),"NA")</f>
        <v>1067.1441</v>
      </c>
      <c r="CN65" s="5">
        <f>IFERROR(VLOOKUP($A65,gold_gold.org!$A$1:$G$10247,4,FALSE),"NA")</f>
        <v>142406.91764</v>
      </c>
      <c r="CO65" s="5">
        <f>IFERROR(VLOOKUP($A65,gold_gold.org!$A$1:$G$10247,5,FALSE),"NA")</f>
        <v>944.08293000000003</v>
      </c>
      <c r="CP65">
        <f>IFERROR(VLOOKUP($A65,crude_oil_eia!$A$1:$C$8255,2,FALSE),"NA")</f>
        <v>57.49</v>
      </c>
      <c r="CQ65">
        <f>IFERROR(VLOOKUP($A65,crude_oil_eia!$A$1:$C$8255,3,FALSE),"NA")</f>
        <v>63.69</v>
      </c>
      <c r="CR65">
        <f>IFERROR(VLOOKUP($A65,dji_yahoo!$A$1:$G$1214,2,FALSE),"NA")</f>
        <v>24834.380859000001</v>
      </c>
      <c r="CS65">
        <f>IFERROR(VLOOKUP($A65,dji_yahoo!$A$1:$G$1214,3,FALSE),"NA")</f>
        <v>24850.109375</v>
      </c>
      <c r="CT65">
        <f>IFERROR(VLOOKUP($A65,dji_yahoo!$A$1:$G$1214,4,FALSE),"NA")</f>
        <v>24715.599609000001</v>
      </c>
      <c r="CU65">
        <f>IFERROR(VLOOKUP($A65,dji_yahoo!$A$1:$G$1214,5,FALSE),"NA")</f>
        <v>24754.75</v>
      </c>
      <c r="CV65">
        <f>IFERROR(VLOOKUP($A65,dji_yahoo!$A$1:$G$1214,7,FALSE),"NA")</f>
        <v>335330000</v>
      </c>
      <c r="CW65" s="5">
        <f>IFERROR(VLOOKUP($A65,nasdaq_yahoo!$A$1:$G$1249,2,FALSE),"NA")</f>
        <v>6991.25</v>
      </c>
      <c r="CX65" s="5">
        <f>IFERROR(VLOOKUP($A65,nasdaq_yahoo!$A$1:$G$1249,3,FALSE),"NA")</f>
        <v>6995.8798829999996</v>
      </c>
      <c r="CY65" s="5">
        <f>IFERROR(VLOOKUP($A65,nasdaq_yahoo!$A$1:$G$1249,4,FALSE),"NA")</f>
        <v>6951.4902339999999</v>
      </c>
      <c r="CZ65" s="5">
        <f>IFERROR(VLOOKUP($A65,nasdaq_yahoo!$A$1:$G$1249,5,FALSE),"NA")</f>
        <v>6963.8500979999999</v>
      </c>
      <c r="DA65" s="6">
        <f>IFERROR(VLOOKUP($A65,nasdaq_yahoo!$A$1:$G$1249,7,FALSE),"NA")</f>
        <v>2071060000</v>
      </c>
      <c r="DB65" s="5">
        <f>IFERROR(VLOOKUP($A65,USEPUINDXD!$A$1:$B$1827,2,FALSE),"NA")</f>
        <v>82.4</v>
      </c>
    </row>
    <row r="66" spans="1:106">
      <c r="A66" s="1">
        <v>43087</v>
      </c>
      <c r="B66">
        <v>19106.400000000001</v>
      </c>
      <c r="C66">
        <v>19371</v>
      </c>
      <c r="D66">
        <v>18355.900000000001</v>
      </c>
      <c r="E66">
        <v>19114.2</v>
      </c>
      <c r="F66">
        <v>14839500000</v>
      </c>
      <c r="G66" s="2">
        <v>320000000000</v>
      </c>
      <c r="H66">
        <v>1110.1600000000001</v>
      </c>
      <c r="I66">
        <v>1195.74</v>
      </c>
      <c r="J66">
        <v>1044.76</v>
      </c>
      <c r="K66">
        <v>1167.1199999999999</v>
      </c>
      <c r="L66">
        <v>278638000</v>
      </c>
      <c r="M66">
        <v>8614190000</v>
      </c>
      <c r="N66">
        <v>721.73</v>
      </c>
      <c r="O66">
        <v>803.93</v>
      </c>
      <c r="P66">
        <v>689.23</v>
      </c>
      <c r="Q66">
        <v>794.64</v>
      </c>
      <c r="R66">
        <v>3249230000</v>
      </c>
      <c r="S66">
        <v>69578400000</v>
      </c>
      <c r="T66">
        <v>3.95</v>
      </c>
      <c r="U66">
        <v>4.3600000000000003</v>
      </c>
      <c r="V66">
        <v>3.65</v>
      </c>
      <c r="W66">
        <v>4.24</v>
      </c>
      <c r="X66">
        <v>447675000</v>
      </c>
      <c r="Y66">
        <v>10977400000</v>
      </c>
      <c r="Z66">
        <v>318.95</v>
      </c>
      <c r="AA66">
        <v>360.93</v>
      </c>
      <c r="AB66">
        <v>302</v>
      </c>
      <c r="AC66">
        <v>358.34</v>
      </c>
      <c r="AD66">
        <v>1966600000</v>
      </c>
      <c r="AE66">
        <v>17336500000</v>
      </c>
      <c r="AF66">
        <v>353.07</v>
      </c>
      <c r="AG66">
        <v>381.51</v>
      </c>
      <c r="AH66">
        <v>332.09</v>
      </c>
      <c r="AI66">
        <v>381.51</v>
      </c>
      <c r="AJ66">
        <v>217306000</v>
      </c>
      <c r="AK66">
        <v>5469410000</v>
      </c>
      <c r="AL66">
        <v>0.68666300000000002</v>
      </c>
      <c r="AM66">
        <v>0.84619299999999997</v>
      </c>
      <c r="AN66">
        <v>0.68454899999999996</v>
      </c>
      <c r="AO66">
        <v>0.84619299999999997</v>
      </c>
      <c r="AP66">
        <v>114759000</v>
      </c>
      <c r="AQ66">
        <v>6179970000</v>
      </c>
      <c r="AR66">
        <v>68.45</v>
      </c>
      <c r="AS66">
        <v>81.06</v>
      </c>
      <c r="AT66">
        <v>63.96</v>
      </c>
      <c r="AU66">
        <v>77.22</v>
      </c>
      <c r="AV66">
        <v>437849000</v>
      </c>
      <c r="AW66">
        <v>4449540000</v>
      </c>
      <c r="AX66">
        <v>26.19</v>
      </c>
      <c r="AY66">
        <v>31.58</v>
      </c>
      <c r="AZ66">
        <v>25.3</v>
      </c>
      <c r="BA66">
        <v>28.88</v>
      </c>
      <c r="BB66">
        <v>2334750</v>
      </c>
      <c r="BC66">
        <v>33959900</v>
      </c>
      <c r="BD66">
        <v>16.2</v>
      </c>
      <c r="BE66">
        <v>18.579999999999998</v>
      </c>
      <c r="BF66">
        <v>14.81</v>
      </c>
      <c r="BG66">
        <v>18.5</v>
      </c>
      <c r="BH66">
        <v>216024000</v>
      </c>
      <c r="BI66">
        <v>1653590000</v>
      </c>
      <c r="BJ66">
        <v>29.66</v>
      </c>
      <c r="BK66">
        <v>56.06</v>
      </c>
      <c r="BL66">
        <v>27.84</v>
      </c>
      <c r="BM66">
        <v>51.85</v>
      </c>
      <c r="BN66">
        <v>2427870000</v>
      </c>
      <c r="BO66">
        <v>2187330000</v>
      </c>
      <c r="BP66">
        <v>0.72803600000000002</v>
      </c>
      <c r="BQ66">
        <v>0.792014</v>
      </c>
      <c r="BR66">
        <v>0.68932300000000002</v>
      </c>
      <c r="BS66">
        <v>0.77840699999999996</v>
      </c>
      <c r="BT66">
        <v>1342720000</v>
      </c>
      <c r="BU66">
        <v>28203500000</v>
      </c>
      <c r="BV66">
        <v>11.26</v>
      </c>
      <c r="BW66">
        <v>14</v>
      </c>
      <c r="BX66">
        <v>10.8</v>
      </c>
      <c r="BY66">
        <v>12.67</v>
      </c>
      <c r="BZ66">
        <v>139841000</v>
      </c>
      <c r="CA66">
        <v>1110720000</v>
      </c>
      <c r="CB66">
        <v>13.63</v>
      </c>
      <c r="CC66">
        <v>15.72</v>
      </c>
      <c r="CD66">
        <v>13.09</v>
      </c>
      <c r="CE66">
        <v>15.61</v>
      </c>
      <c r="CF66">
        <v>102357000</v>
      </c>
      <c r="CG66">
        <v>1363160000</v>
      </c>
      <c r="CH66">
        <f>IFERROR(VLOOKUP($A66,vix_cboe!$A$1:$E3658,2,FALSE),"NA")</f>
        <v>9.4600000000000009</v>
      </c>
      <c r="CI66">
        <f>IFERROR(VLOOKUP($A66,vix_cboe!$A$1:$E3658,3,FALSE),"NA")</f>
        <v>9.89</v>
      </c>
      <c r="CJ66">
        <f>IFERROR(VLOOKUP($A66,vix_cboe!$A$1:$E3658,4,FALSE),"NA")</f>
        <v>9.24</v>
      </c>
      <c r="CK66">
        <f>IFERROR(VLOOKUP($A66,vix_cboe!$A$1:$E3658,5,FALSE),"NA")</f>
        <v>9.5299999999999994</v>
      </c>
      <c r="CL66" s="5">
        <f>IFERROR(VLOOKUP($A66,gold_gold.org!$A$1:$G$10247,2,FALSE),"NA")</f>
        <v>1260.5999999999999</v>
      </c>
      <c r="CM66" s="5">
        <f>IFERROR(VLOOKUP($A66,gold_gold.org!$A$1:$G$10247,3,FALSE),"NA")</f>
        <v>1067.1748399999999</v>
      </c>
      <c r="CN66" s="5">
        <f>IFERROR(VLOOKUP($A66,gold_gold.org!$A$1:$G$10247,4,FALSE),"NA")</f>
        <v>141659.90854</v>
      </c>
      <c r="CO66" s="5">
        <f>IFERROR(VLOOKUP($A66,gold_gold.org!$A$1:$G$10247,5,FALSE),"NA")</f>
        <v>940.85185000000001</v>
      </c>
      <c r="CP66">
        <f>IFERROR(VLOOKUP($A66,crude_oil_eia!$A$1:$C$8255,2,FALSE),"NA")</f>
        <v>57.17</v>
      </c>
      <c r="CQ66">
        <f>IFERROR(VLOOKUP($A66,crude_oil_eia!$A$1:$C$8255,3,FALSE),"NA")</f>
        <v>64.45</v>
      </c>
      <c r="CR66">
        <f>IFERROR(VLOOKUP($A66,dji_yahoo!$A$1:$G$1214,2,FALSE),"NA")</f>
        <v>24739.560547000001</v>
      </c>
      <c r="CS66">
        <f>IFERROR(VLOOKUP($A66,dji_yahoo!$A$1:$G$1214,3,FALSE),"NA")</f>
        <v>24876.070313</v>
      </c>
      <c r="CT66">
        <f>IFERROR(VLOOKUP($A66,dji_yahoo!$A$1:$G$1214,4,FALSE),"NA")</f>
        <v>24739.560547000001</v>
      </c>
      <c r="CU66">
        <f>IFERROR(VLOOKUP($A66,dji_yahoo!$A$1:$G$1214,5,FALSE),"NA")</f>
        <v>24792.199218999998</v>
      </c>
      <c r="CV66">
        <f>IFERROR(VLOOKUP($A66,dji_yahoo!$A$1:$G$1214,7,FALSE),"NA")</f>
        <v>354880000</v>
      </c>
      <c r="CW66" s="5">
        <f>IFERROR(VLOOKUP($A66,nasdaq_yahoo!$A$1:$G$1249,2,FALSE),"NA")</f>
        <v>6980.3999020000001</v>
      </c>
      <c r="CX66" s="5">
        <f>IFERROR(VLOOKUP($A66,nasdaq_yahoo!$A$1:$G$1249,3,FALSE),"NA")</f>
        <v>7003.8901370000003</v>
      </c>
      <c r="CY66" s="5">
        <f>IFERROR(VLOOKUP($A66,nasdaq_yahoo!$A$1:$G$1249,4,FALSE),"NA")</f>
        <v>6975.5400390000004</v>
      </c>
      <c r="CZ66" s="5">
        <f>IFERROR(VLOOKUP($A66,nasdaq_yahoo!$A$1:$G$1249,5,FALSE),"NA")</f>
        <v>6994.7597660000001</v>
      </c>
      <c r="DA66" s="6">
        <f>IFERROR(VLOOKUP($A66,nasdaq_yahoo!$A$1:$G$1249,7,FALSE),"NA")</f>
        <v>2144360000</v>
      </c>
      <c r="DB66" s="5">
        <f>IFERROR(VLOOKUP($A66,USEPUINDXD!$A$1:$B$1827,2,FALSE),"NA")</f>
        <v>94.77</v>
      </c>
    </row>
    <row r="67" spans="1:106">
      <c r="A67" s="1">
        <v>43086</v>
      </c>
      <c r="B67">
        <v>19475.8</v>
      </c>
      <c r="C67">
        <v>20089</v>
      </c>
      <c r="D67">
        <v>18974.099999999999</v>
      </c>
      <c r="E67">
        <v>19140.8</v>
      </c>
      <c r="F67">
        <v>13314600000</v>
      </c>
      <c r="G67" s="2">
        <v>326141000000</v>
      </c>
      <c r="H67">
        <v>1014.51</v>
      </c>
      <c r="I67">
        <v>1178.18</v>
      </c>
      <c r="J67">
        <v>1014.51</v>
      </c>
      <c r="K67">
        <v>1105.92</v>
      </c>
      <c r="L67">
        <v>460594000</v>
      </c>
      <c r="M67">
        <v>7869960000</v>
      </c>
      <c r="N67">
        <v>696.24</v>
      </c>
      <c r="O67">
        <v>735.83</v>
      </c>
      <c r="P67">
        <v>696.24</v>
      </c>
      <c r="Q67">
        <v>719.98</v>
      </c>
      <c r="R67">
        <v>2147390000</v>
      </c>
      <c r="S67">
        <v>67106400000</v>
      </c>
      <c r="T67">
        <v>3.65</v>
      </c>
      <c r="U67">
        <v>4.04</v>
      </c>
      <c r="V67">
        <v>3.48</v>
      </c>
      <c r="W67">
        <v>3.93</v>
      </c>
      <c r="X67">
        <v>354390000</v>
      </c>
      <c r="Y67" s="2">
        <v>10138000000</v>
      </c>
      <c r="Z67">
        <v>301.77999999999997</v>
      </c>
      <c r="AA67">
        <v>332.59</v>
      </c>
      <c r="AB67">
        <v>301.77999999999997</v>
      </c>
      <c r="AC67">
        <v>318.72000000000003</v>
      </c>
      <c r="AD67">
        <v>1703580000</v>
      </c>
      <c r="AE67">
        <v>16398800000</v>
      </c>
      <c r="AF67">
        <v>328.06</v>
      </c>
      <c r="AG67">
        <v>365.24</v>
      </c>
      <c r="AH67">
        <v>327.27</v>
      </c>
      <c r="AI67">
        <v>351.37</v>
      </c>
      <c r="AJ67">
        <v>278705000</v>
      </c>
      <c r="AK67">
        <v>5078920000</v>
      </c>
      <c r="AL67">
        <v>0.65640799999999999</v>
      </c>
      <c r="AM67">
        <v>0.74782400000000004</v>
      </c>
      <c r="AN67">
        <v>0.64413200000000004</v>
      </c>
      <c r="AO67">
        <v>0.68782699999999997</v>
      </c>
      <c r="AP67">
        <v>83063900</v>
      </c>
      <c r="AQ67">
        <v>5907670000</v>
      </c>
      <c r="AR67">
        <v>49.74</v>
      </c>
      <c r="AS67">
        <v>71.72</v>
      </c>
      <c r="AT67">
        <v>49.74</v>
      </c>
      <c r="AU67">
        <v>68.11</v>
      </c>
      <c r="AV67">
        <v>500799000</v>
      </c>
      <c r="AW67">
        <v>3233120000</v>
      </c>
      <c r="AX67">
        <v>23.97</v>
      </c>
      <c r="AY67">
        <v>27.38</v>
      </c>
      <c r="AZ67">
        <v>23.78</v>
      </c>
      <c r="BA67">
        <v>26.06</v>
      </c>
      <c r="BB67">
        <v>1560870</v>
      </c>
      <c r="BC67">
        <v>31079100</v>
      </c>
      <c r="BD67">
        <v>14.19</v>
      </c>
      <c r="BE67">
        <v>17.440000000000001</v>
      </c>
      <c r="BF67">
        <v>13.97</v>
      </c>
      <c r="BG67">
        <v>15.62</v>
      </c>
      <c r="BH67">
        <v>197259000</v>
      </c>
      <c r="BI67">
        <v>1447690000</v>
      </c>
      <c r="BJ67">
        <v>29.19</v>
      </c>
      <c r="BK67">
        <v>30.3</v>
      </c>
      <c r="BL67">
        <v>28.63</v>
      </c>
      <c r="BM67">
        <v>29.62</v>
      </c>
      <c r="BN67">
        <v>399361000</v>
      </c>
      <c r="BO67">
        <v>2152090000</v>
      </c>
      <c r="BP67">
        <v>0.75412500000000005</v>
      </c>
      <c r="BQ67">
        <v>0.76598100000000002</v>
      </c>
      <c r="BR67">
        <v>0.71992900000000004</v>
      </c>
      <c r="BS67">
        <v>0.72836599999999996</v>
      </c>
      <c r="BT67">
        <v>805200000</v>
      </c>
      <c r="BU67">
        <v>29214200000</v>
      </c>
      <c r="BV67">
        <v>10.58</v>
      </c>
      <c r="BW67">
        <v>11.76</v>
      </c>
      <c r="BX67">
        <v>10.45</v>
      </c>
      <c r="BY67">
        <v>11.26</v>
      </c>
      <c r="BZ67">
        <v>58303400</v>
      </c>
      <c r="CA67">
        <v>1044250000</v>
      </c>
      <c r="CB67">
        <v>13.39</v>
      </c>
      <c r="CC67">
        <v>14.16</v>
      </c>
      <c r="CD67">
        <v>13.17</v>
      </c>
      <c r="CE67">
        <v>13.54</v>
      </c>
      <c r="CF67">
        <v>64376200</v>
      </c>
      <c r="CG67">
        <v>1339200000</v>
      </c>
      <c r="CH67" t="str">
        <f>IFERROR(VLOOKUP($A67,vix_cboe!$A$1:$E3659,2,FALSE),"NA")</f>
        <v>NA</v>
      </c>
      <c r="CI67" t="str">
        <f>IFERROR(VLOOKUP($A67,vix_cboe!$A$1:$E3659,3,FALSE),"NA")</f>
        <v>NA</v>
      </c>
      <c r="CJ67" t="str">
        <f>IFERROR(VLOOKUP($A67,vix_cboe!$A$1:$E3659,4,FALSE),"NA")</f>
        <v>NA</v>
      </c>
      <c r="CK67" t="str">
        <f>IFERROR(VLOOKUP($A67,vix_cboe!$A$1:$E3659,5,FALSE),"NA")</f>
        <v>NA</v>
      </c>
      <c r="CL67" s="5" t="str">
        <f>IFERROR(VLOOKUP($A67,gold_gold.org!$A$1:$G$10247,2,FALSE),"NA")</f>
        <v>NA</v>
      </c>
      <c r="CM67" s="5" t="str">
        <f>IFERROR(VLOOKUP($A67,gold_gold.org!$A$1:$G$10247,3,FALSE),"NA")</f>
        <v>NA</v>
      </c>
      <c r="CN67" s="5" t="str">
        <f>IFERROR(VLOOKUP($A67,gold_gold.org!$A$1:$G$10247,4,FALSE),"NA")</f>
        <v>NA</v>
      </c>
      <c r="CO67" s="5" t="str">
        <f>IFERROR(VLOOKUP($A67,gold_gold.org!$A$1:$G$10247,5,FALSE),"NA")</f>
        <v>NA</v>
      </c>
      <c r="CP67" t="str">
        <f>IFERROR(VLOOKUP($A67,crude_oil_eia!$A$1:$C$8255,2,FALSE),"NA")</f>
        <v>NA</v>
      </c>
      <c r="CQ67" t="str">
        <f>IFERROR(VLOOKUP($A67,crude_oil_eia!$A$1:$C$8255,3,FALSE),"NA")</f>
        <v>NA</v>
      </c>
      <c r="CR67" t="str">
        <f>IFERROR(VLOOKUP($A67,dji_yahoo!$A$1:$G$1214,2,FALSE),"NA")</f>
        <v>NA</v>
      </c>
      <c r="CS67" t="str">
        <f>IFERROR(VLOOKUP($A67,dji_yahoo!$A$1:$G$1214,3,FALSE),"NA")</f>
        <v>NA</v>
      </c>
      <c r="CT67" t="str">
        <f>IFERROR(VLOOKUP($A67,dji_yahoo!$A$1:$G$1214,4,FALSE),"NA")</f>
        <v>NA</v>
      </c>
      <c r="CU67" t="str">
        <f>IFERROR(VLOOKUP($A67,dji_yahoo!$A$1:$G$1214,5,FALSE),"NA")</f>
        <v>NA</v>
      </c>
      <c r="CV67" t="str">
        <f>IFERROR(VLOOKUP($A67,dji_yahoo!$A$1:$G$1214,7,FALSE),"NA")</f>
        <v>NA</v>
      </c>
      <c r="CW67" s="5" t="str">
        <f>IFERROR(VLOOKUP($A67,nasdaq_yahoo!$A$1:$G$1249,2,FALSE),"NA")</f>
        <v>NA</v>
      </c>
      <c r="CX67" s="5" t="str">
        <f>IFERROR(VLOOKUP($A67,nasdaq_yahoo!$A$1:$G$1249,3,FALSE),"NA")</f>
        <v>NA</v>
      </c>
      <c r="CY67" s="5" t="str">
        <f>IFERROR(VLOOKUP($A67,nasdaq_yahoo!$A$1:$G$1249,4,FALSE),"NA")</f>
        <v>NA</v>
      </c>
      <c r="CZ67" s="5" t="str">
        <f>IFERROR(VLOOKUP($A67,nasdaq_yahoo!$A$1:$G$1249,5,FALSE),"NA")</f>
        <v>NA</v>
      </c>
      <c r="DA67" s="6" t="str">
        <f>IFERROR(VLOOKUP($A67,nasdaq_yahoo!$A$1:$G$1249,7,FALSE),"NA")</f>
        <v>NA</v>
      </c>
      <c r="DB67" s="5">
        <f>IFERROR(VLOOKUP($A67,USEPUINDXD!$A$1:$B$1827,2,FALSE),"NA")</f>
        <v>141.38</v>
      </c>
    </row>
    <row r="68" spans="1:106">
      <c r="A68" s="1">
        <v>43085</v>
      </c>
      <c r="B68">
        <v>17760.3</v>
      </c>
      <c r="C68">
        <v>19716.7</v>
      </c>
      <c r="D68">
        <v>17515.3</v>
      </c>
      <c r="E68">
        <v>19497.400000000001</v>
      </c>
      <c r="F68">
        <v>12740600000</v>
      </c>
      <c r="G68" s="2">
        <v>297376000000</v>
      </c>
      <c r="H68">
        <v>901.22</v>
      </c>
      <c r="I68">
        <v>1001.51</v>
      </c>
      <c r="J68">
        <v>897.29</v>
      </c>
      <c r="K68">
        <v>1001.51</v>
      </c>
      <c r="L68">
        <v>195788000</v>
      </c>
      <c r="M68">
        <v>6989350000</v>
      </c>
      <c r="N68">
        <v>686.19</v>
      </c>
      <c r="O68">
        <v>718.38</v>
      </c>
      <c r="P68">
        <v>680.79</v>
      </c>
      <c r="Q68">
        <v>696.21</v>
      </c>
      <c r="R68">
        <v>2165690000</v>
      </c>
      <c r="S68">
        <v>66124200000</v>
      </c>
      <c r="T68">
        <v>3.91</v>
      </c>
      <c r="U68">
        <v>4.07</v>
      </c>
      <c r="V68">
        <v>3.48</v>
      </c>
      <c r="W68">
        <v>3.63</v>
      </c>
      <c r="X68">
        <v>285374000</v>
      </c>
      <c r="Y68">
        <v>10876100000</v>
      </c>
      <c r="Z68">
        <v>299.33999999999997</v>
      </c>
      <c r="AA68">
        <v>309.89999999999998</v>
      </c>
      <c r="AB68">
        <v>290.13</v>
      </c>
      <c r="AC68">
        <v>298.97000000000003</v>
      </c>
      <c r="AD68">
        <v>1291380000</v>
      </c>
      <c r="AE68">
        <v>16260700000</v>
      </c>
      <c r="AF68">
        <v>312.61</v>
      </c>
      <c r="AG68">
        <v>331.54</v>
      </c>
      <c r="AH68">
        <v>311.70999999999998</v>
      </c>
      <c r="AI68">
        <v>327.32</v>
      </c>
      <c r="AJ68">
        <v>164861000</v>
      </c>
      <c r="AK68">
        <v>4839760000</v>
      </c>
      <c r="AL68">
        <v>0.58765500000000004</v>
      </c>
      <c r="AM68">
        <v>0.71632799999999996</v>
      </c>
      <c r="AN68">
        <v>0.57889900000000005</v>
      </c>
      <c r="AO68">
        <v>0.657999</v>
      </c>
      <c r="AP68">
        <v>99889000</v>
      </c>
      <c r="AQ68">
        <v>5288890000</v>
      </c>
      <c r="AR68">
        <v>48.14</v>
      </c>
      <c r="AS68">
        <v>52.26</v>
      </c>
      <c r="AT68">
        <v>46.93</v>
      </c>
      <c r="AU68">
        <v>49.81</v>
      </c>
      <c r="AV68">
        <v>164723000</v>
      </c>
      <c r="AW68">
        <v>3129270000</v>
      </c>
      <c r="AX68">
        <v>23.79</v>
      </c>
      <c r="AY68">
        <v>25.1</v>
      </c>
      <c r="AZ68">
        <v>22.52</v>
      </c>
      <c r="BA68">
        <v>23.96</v>
      </c>
      <c r="BB68">
        <v>659992</v>
      </c>
      <c r="BC68">
        <v>30852500</v>
      </c>
      <c r="BD68">
        <v>11.84</v>
      </c>
      <c r="BE68">
        <v>14.97</v>
      </c>
      <c r="BF68">
        <v>11.84</v>
      </c>
      <c r="BG68">
        <v>14.27</v>
      </c>
      <c r="BH68">
        <v>316999000</v>
      </c>
      <c r="BI68">
        <v>1207840000</v>
      </c>
      <c r="BJ68">
        <v>30.15</v>
      </c>
      <c r="BK68">
        <v>31.53</v>
      </c>
      <c r="BL68">
        <v>28.48</v>
      </c>
      <c r="BM68">
        <v>29</v>
      </c>
      <c r="BN68">
        <v>609254000</v>
      </c>
      <c r="BO68">
        <v>2222900000</v>
      </c>
      <c r="BP68">
        <v>0.75549299999999997</v>
      </c>
      <c r="BQ68">
        <v>0.81592299999999995</v>
      </c>
      <c r="BR68">
        <v>0.74166699999999997</v>
      </c>
      <c r="BS68">
        <v>0.75864200000000004</v>
      </c>
      <c r="BT68">
        <v>1334770000</v>
      </c>
      <c r="BU68">
        <v>29267100000</v>
      </c>
      <c r="BV68">
        <v>9.85</v>
      </c>
      <c r="BW68">
        <v>10.87</v>
      </c>
      <c r="BX68">
        <v>9.68</v>
      </c>
      <c r="BY68">
        <v>10.81</v>
      </c>
      <c r="BZ68">
        <v>40692300</v>
      </c>
      <c r="CA68">
        <v>972032000</v>
      </c>
      <c r="CB68">
        <v>13.56</v>
      </c>
      <c r="CC68">
        <v>13.73</v>
      </c>
      <c r="CD68">
        <v>12.81</v>
      </c>
      <c r="CE68">
        <v>13.4</v>
      </c>
      <c r="CF68">
        <v>69311000</v>
      </c>
      <c r="CG68">
        <v>1355530000</v>
      </c>
      <c r="CH68" t="str">
        <f>IFERROR(VLOOKUP($A68,vix_cboe!$A$1:$E3660,2,FALSE),"NA")</f>
        <v>NA</v>
      </c>
      <c r="CI68" t="str">
        <f>IFERROR(VLOOKUP($A68,vix_cboe!$A$1:$E3660,3,FALSE),"NA")</f>
        <v>NA</v>
      </c>
      <c r="CJ68" t="str">
        <f>IFERROR(VLOOKUP($A68,vix_cboe!$A$1:$E3660,4,FALSE),"NA")</f>
        <v>NA</v>
      </c>
      <c r="CK68" t="str">
        <f>IFERROR(VLOOKUP($A68,vix_cboe!$A$1:$E3660,5,FALSE),"NA")</f>
        <v>NA</v>
      </c>
      <c r="CL68" s="5" t="str">
        <f>IFERROR(VLOOKUP($A68,gold_gold.org!$A$1:$G$10247,2,FALSE),"NA")</f>
        <v>NA</v>
      </c>
      <c r="CM68" s="5" t="str">
        <f>IFERROR(VLOOKUP($A68,gold_gold.org!$A$1:$G$10247,3,FALSE),"NA")</f>
        <v>NA</v>
      </c>
      <c r="CN68" s="5" t="str">
        <f>IFERROR(VLOOKUP($A68,gold_gold.org!$A$1:$G$10247,4,FALSE),"NA")</f>
        <v>NA</v>
      </c>
      <c r="CO68" s="5" t="str">
        <f>IFERROR(VLOOKUP($A68,gold_gold.org!$A$1:$G$10247,5,FALSE),"NA")</f>
        <v>NA</v>
      </c>
      <c r="CP68" t="str">
        <f>IFERROR(VLOOKUP($A68,crude_oil_eia!$A$1:$C$8255,2,FALSE),"NA")</f>
        <v>NA</v>
      </c>
      <c r="CQ68" t="str">
        <f>IFERROR(VLOOKUP($A68,crude_oil_eia!$A$1:$C$8255,3,FALSE),"NA")</f>
        <v>NA</v>
      </c>
      <c r="CR68" t="str">
        <f>IFERROR(VLOOKUP($A68,dji_yahoo!$A$1:$G$1214,2,FALSE),"NA")</f>
        <v>NA</v>
      </c>
      <c r="CS68" t="str">
        <f>IFERROR(VLOOKUP($A68,dji_yahoo!$A$1:$G$1214,3,FALSE),"NA")</f>
        <v>NA</v>
      </c>
      <c r="CT68" t="str">
        <f>IFERROR(VLOOKUP($A68,dji_yahoo!$A$1:$G$1214,4,FALSE),"NA")</f>
        <v>NA</v>
      </c>
      <c r="CU68" t="str">
        <f>IFERROR(VLOOKUP($A68,dji_yahoo!$A$1:$G$1214,5,FALSE),"NA")</f>
        <v>NA</v>
      </c>
      <c r="CV68" t="str">
        <f>IFERROR(VLOOKUP($A68,dji_yahoo!$A$1:$G$1214,7,FALSE),"NA")</f>
        <v>NA</v>
      </c>
      <c r="CW68" s="5" t="str">
        <f>IFERROR(VLOOKUP($A68,nasdaq_yahoo!$A$1:$G$1249,2,FALSE),"NA")</f>
        <v>NA</v>
      </c>
      <c r="CX68" s="5" t="str">
        <f>IFERROR(VLOOKUP($A68,nasdaq_yahoo!$A$1:$G$1249,3,FALSE),"NA")</f>
        <v>NA</v>
      </c>
      <c r="CY68" s="5" t="str">
        <f>IFERROR(VLOOKUP($A68,nasdaq_yahoo!$A$1:$G$1249,4,FALSE),"NA")</f>
        <v>NA</v>
      </c>
      <c r="CZ68" s="5" t="str">
        <f>IFERROR(VLOOKUP($A68,nasdaq_yahoo!$A$1:$G$1249,5,FALSE),"NA")</f>
        <v>NA</v>
      </c>
      <c r="DA68" s="6" t="str">
        <f>IFERROR(VLOOKUP($A68,nasdaq_yahoo!$A$1:$G$1249,7,FALSE),"NA")</f>
        <v>NA</v>
      </c>
      <c r="DB68" s="5">
        <f>IFERROR(VLOOKUP($A68,USEPUINDXD!$A$1:$B$1827,2,FALSE),"NA")</f>
        <v>95.65</v>
      </c>
    </row>
    <row r="69" spans="1:106">
      <c r="A69" s="1">
        <v>43084</v>
      </c>
      <c r="B69">
        <v>16601.3</v>
      </c>
      <c r="C69">
        <v>18154.099999999999</v>
      </c>
      <c r="D69">
        <v>16601.3</v>
      </c>
      <c r="E69">
        <v>17706.900000000001</v>
      </c>
      <c r="F69" s="2">
        <v>14310000000</v>
      </c>
      <c r="G69" s="2">
        <v>277936000000</v>
      </c>
      <c r="H69">
        <v>943.32</v>
      </c>
      <c r="I69">
        <v>947.28</v>
      </c>
      <c r="J69">
        <v>850.63</v>
      </c>
      <c r="K69">
        <v>900.52</v>
      </c>
      <c r="L69">
        <v>191527000</v>
      </c>
      <c r="M69">
        <v>7313960000</v>
      </c>
      <c r="N69">
        <v>696.38</v>
      </c>
      <c r="O69">
        <v>697.13</v>
      </c>
      <c r="P69">
        <v>621.05999999999995</v>
      </c>
      <c r="Q69">
        <v>684.45</v>
      </c>
      <c r="R69">
        <v>2758710000</v>
      </c>
      <c r="S69">
        <v>67090900000</v>
      </c>
      <c r="T69">
        <v>3.77</v>
      </c>
      <c r="U69">
        <v>4.0599999999999996</v>
      </c>
      <c r="V69">
        <v>3.37</v>
      </c>
      <c r="W69">
        <v>3.9</v>
      </c>
      <c r="X69">
        <v>427330000</v>
      </c>
      <c r="Y69">
        <v>10489600000</v>
      </c>
      <c r="Z69">
        <v>280.97000000000003</v>
      </c>
      <c r="AA69">
        <v>316.41000000000003</v>
      </c>
      <c r="AB69">
        <v>251.22</v>
      </c>
      <c r="AC69">
        <v>299.77999999999997</v>
      </c>
      <c r="AD69">
        <v>2599940000</v>
      </c>
      <c r="AE69">
        <v>15258500000</v>
      </c>
      <c r="AF69">
        <v>325.61</v>
      </c>
      <c r="AG69">
        <v>326.08</v>
      </c>
      <c r="AH69">
        <v>296.08</v>
      </c>
      <c r="AI69">
        <v>312.32</v>
      </c>
      <c r="AJ69">
        <v>163054000</v>
      </c>
      <c r="AK69">
        <v>5039870000</v>
      </c>
      <c r="AL69">
        <v>0.60142200000000001</v>
      </c>
      <c r="AM69">
        <v>0.61019199999999996</v>
      </c>
      <c r="AN69">
        <v>0.50380000000000003</v>
      </c>
      <c r="AO69">
        <v>0.59268200000000004</v>
      </c>
      <c r="AP69">
        <v>69296200</v>
      </c>
      <c r="AQ69">
        <v>5412800000</v>
      </c>
      <c r="AR69">
        <v>50.54</v>
      </c>
      <c r="AS69">
        <v>51.24</v>
      </c>
      <c r="AT69">
        <v>43.13</v>
      </c>
      <c r="AU69">
        <v>47.99</v>
      </c>
      <c r="AV69">
        <v>204065000</v>
      </c>
      <c r="AW69">
        <v>3285020000</v>
      </c>
      <c r="AX69">
        <v>22.78</v>
      </c>
      <c r="AY69">
        <v>24.07</v>
      </c>
      <c r="AZ69">
        <v>20.94</v>
      </c>
      <c r="BA69">
        <v>23.26</v>
      </c>
      <c r="BB69">
        <v>792173</v>
      </c>
      <c r="BC69">
        <v>29541800</v>
      </c>
      <c r="BD69">
        <v>11.45</v>
      </c>
      <c r="BE69">
        <v>11.72</v>
      </c>
      <c r="BF69">
        <v>10.029999999999999</v>
      </c>
      <c r="BG69">
        <v>11.72</v>
      </c>
      <c r="BH69">
        <v>77923700</v>
      </c>
      <c r="BI69">
        <v>1168260000</v>
      </c>
      <c r="BJ69">
        <v>20.68</v>
      </c>
      <c r="BK69">
        <v>32.65</v>
      </c>
      <c r="BL69">
        <v>17.690000000000001</v>
      </c>
      <c r="BM69">
        <v>30.54</v>
      </c>
      <c r="BN69">
        <v>1227400000</v>
      </c>
      <c r="BO69">
        <v>1524900000</v>
      </c>
      <c r="BP69">
        <v>0.86175999999999997</v>
      </c>
      <c r="BQ69">
        <v>0.86175999999999997</v>
      </c>
      <c r="BR69">
        <v>0.66611399999999998</v>
      </c>
      <c r="BS69">
        <v>0.75618099999999999</v>
      </c>
      <c r="BT69">
        <v>3194210000</v>
      </c>
      <c r="BU69">
        <v>33383900000</v>
      </c>
      <c r="BV69">
        <v>9.81</v>
      </c>
      <c r="BW69">
        <v>9.9499999999999993</v>
      </c>
      <c r="BX69">
        <v>8.7899999999999991</v>
      </c>
      <c r="BY69">
        <v>9.89</v>
      </c>
      <c r="BZ69">
        <v>37830600</v>
      </c>
      <c r="CA69">
        <v>968078000</v>
      </c>
      <c r="CB69">
        <v>13.55</v>
      </c>
      <c r="CC69">
        <v>14.08</v>
      </c>
      <c r="CD69">
        <v>11.76</v>
      </c>
      <c r="CE69">
        <v>13.09</v>
      </c>
      <c r="CF69">
        <v>95357500</v>
      </c>
      <c r="CG69">
        <v>1354620000</v>
      </c>
      <c r="CH69">
        <f>IFERROR(VLOOKUP($A69,vix_cboe!$A$1:$E3661,2,FALSE),"NA")</f>
        <v>10.119999999999999</v>
      </c>
      <c r="CI69">
        <f>IFERROR(VLOOKUP($A69,vix_cboe!$A$1:$E3661,3,FALSE),"NA")</f>
        <v>10.199999999999999</v>
      </c>
      <c r="CJ69">
        <f>IFERROR(VLOOKUP($A69,vix_cboe!$A$1:$E3661,4,FALSE),"NA")</f>
        <v>9.2200000000000006</v>
      </c>
      <c r="CK69">
        <f>IFERROR(VLOOKUP($A69,vix_cboe!$A$1:$E3661,5,FALSE),"NA")</f>
        <v>9.42</v>
      </c>
      <c r="CL69" s="5">
        <f>IFERROR(VLOOKUP($A69,gold_gold.org!$A$1:$G$10247,2,FALSE),"NA")</f>
        <v>1254.5999999999999</v>
      </c>
      <c r="CM69" s="5">
        <f>IFERROR(VLOOKUP($A69,gold_gold.org!$A$1:$G$10247,3,FALSE),"NA")</f>
        <v>1066.33797</v>
      </c>
      <c r="CN69" s="5">
        <f>IFERROR(VLOOKUP($A69,gold_gold.org!$A$1:$G$10247,4,FALSE),"NA")</f>
        <v>141336.94497000001</v>
      </c>
      <c r="CO69" s="5">
        <f>IFERROR(VLOOKUP($A69,gold_gold.org!$A$1:$G$10247,5,FALSE),"NA")</f>
        <v>942.10441000000003</v>
      </c>
      <c r="CP69">
        <f>IFERROR(VLOOKUP($A69,crude_oil_eia!$A$1:$C$8255,2,FALSE),"NA")</f>
        <v>57.29</v>
      </c>
      <c r="CQ69">
        <f>IFERROR(VLOOKUP($A69,crude_oil_eia!$A$1:$C$8255,3,FALSE),"NA")</f>
        <v>63.81</v>
      </c>
      <c r="CR69">
        <f>IFERROR(VLOOKUP($A69,dji_yahoo!$A$1:$G$1214,2,FALSE),"NA")</f>
        <v>24585.710938</v>
      </c>
      <c r="CS69">
        <f>IFERROR(VLOOKUP($A69,dji_yahoo!$A$1:$G$1214,3,FALSE),"NA")</f>
        <v>24688.619140999999</v>
      </c>
      <c r="CT69">
        <f>IFERROR(VLOOKUP($A69,dji_yahoo!$A$1:$G$1214,4,FALSE),"NA")</f>
        <v>24584.439452999999</v>
      </c>
      <c r="CU69">
        <f>IFERROR(VLOOKUP($A69,dji_yahoo!$A$1:$G$1214,5,FALSE),"NA")</f>
        <v>24651.740234000001</v>
      </c>
      <c r="CV69">
        <f>IFERROR(VLOOKUP($A69,dji_yahoo!$A$1:$G$1214,7,FALSE),"NA")</f>
        <v>635740000</v>
      </c>
      <c r="CW69" s="5">
        <f>IFERROR(VLOOKUP($A69,nasdaq_yahoo!$A$1:$G$1249,2,FALSE),"NA")</f>
        <v>6871.5498049999997</v>
      </c>
      <c r="CX69" s="5">
        <f>IFERROR(VLOOKUP($A69,nasdaq_yahoo!$A$1:$G$1249,3,FALSE),"NA")</f>
        <v>6945.8198240000002</v>
      </c>
      <c r="CY69" s="5">
        <f>IFERROR(VLOOKUP($A69,nasdaq_yahoo!$A$1:$G$1249,4,FALSE),"NA")</f>
        <v>6871.4501950000003</v>
      </c>
      <c r="CZ69" s="5">
        <f>IFERROR(VLOOKUP($A69,nasdaq_yahoo!$A$1:$G$1249,5,FALSE),"NA")</f>
        <v>6936.580078</v>
      </c>
      <c r="DA69" s="6">
        <f>IFERROR(VLOOKUP($A69,nasdaq_yahoo!$A$1:$G$1249,7,FALSE),"NA")</f>
        <v>3510420000</v>
      </c>
      <c r="DB69" s="5">
        <f>IFERROR(VLOOKUP($A69,USEPUINDXD!$A$1:$B$1827,2,FALSE),"NA")</f>
        <v>104.84</v>
      </c>
    </row>
    <row r="70" spans="1:106">
      <c r="A70" s="1">
        <v>43083</v>
      </c>
      <c r="B70">
        <v>16384.599999999999</v>
      </c>
      <c r="C70">
        <v>17085.8</v>
      </c>
      <c r="D70">
        <v>16185.9</v>
      </c>
      <c r="E70">
        <v>16564</v>
      </c>
      <c r="F70">
        <v>13777400000</v>
      </c>
      <c r="G70" s="2">
        <v>274269000000</v>
      </c>
      <c r="H70">
        <v>884.21</v>
      </c>
      <c r="I70">
        <v>968.47</v>
      </c>
      <c r="J70">
        <v>866.63</v>
      </c>
      <c r="K70">
        <v>941.11</v>
      </c>
      <c r="L70">
        <v>259303000</v>
      </c>
      <c r="M70">
        <v>6853970000</v>
      </c>
      <c r="N70">
        <v>700.59</v>
      </c>
      <c r="O70">
        <v>753.12</v>
      </c>
      <c r="P70">
        <v>664.99</v>
      </c>
      <c r="Q70">
        <v>695.82</v>
      </c>
      <c r="R70">
        <v>3821580000</v>
      </c>
      <c r="S70">
        <v>67482900000</v>
      </c>
      <c r="T70">
        <v>4.0599999999999996</v>
      </c>
      <c r="U70">
        <v>4.24</v>
      </c>
      <c r="V70">
        <v>3.38</v>
      </c>
      <c r="W70">
        <v>3.78</v>
      </c>
      <c r="X70">
        <v>568923000</v>
      </c>
      <c r="Y70">
        <v>11280900000</v>
      </c>
      <c r="Z70">
        <v>301.2</v>
      </c>
      <c r="AA70">
        <v>311.32</v>
      </c>
      <c r="AB70">
        <v>265.66000000000003</v>
      </c>
      <c r="AC70">
        <v>279.33</v>
      </c>
      <c r="AD70">
        <v>2114880000</v>
      </c>
      <c r="AE70">
        <v>16352400000</v>
      </c>
      <c r="AF70">
        <v>303.26</v>
      </c>
      <c r="AG70">
        <v>335.53</v>
      </c>
      <c r="AH70">
        <v>301.39999999999998</v>
      </c>
      <c r="AI70">
        <v>325.20999999999998</v>
      </c>
      <c r="AJ70">
        <v>261053000</v>
      </c>
      <c r="AK70">
        <v>4692810000</v>
      </c>
      <c r="AL70">
        <v>0.53596500000000002</v>
      </c>
      <c r="AM70">
        <v>0.61612800000000001</v>
      </c>
      <c r="AN70">
        <v>0.51525399999999999</v>
      </c>
      <c r="AO70">
        <v>0.61004499999999995</v>
      </c>
      <c r="AP70">
        <v>87375200</v>
      </c>
      <c r="AQ70">
        <v>4823690000</v>
      </c>
      <c r="AR70">
        <v>44.9</v>
      </c>
      <c r="AS70">
        <v>53.65</v>
      </c>
      <c r="AT70">
        <v>44.4</v>
      </c>
      <c r="AU70">
        <v>50.62</v>
      </c>
      <c r="AV70">
        <v>313147000</v>
      </c>
      <c r="AW70">
        <v>2918700000</v>
      </c>
      <c r="AX70">
        <v>23.21</v>
      </c>
      <c r="AY70">
        <v>25.11</v>
      </c>
      <c r="AZ70">
        <v>21.88</v>
      </c>
      <c r="BA70">
        <v>22.72</v>
      </c>
      <c r="BB70">
        <v>1160180</v>
      </c>
      <c r="BC70">
        <v>30100200</v>
      </c>
      <c r="BD70">
        <v>10.7</v>
      </c>
      <c r="BE70">
        <v>11.74</v>
      </c>
      <c r="BF70">
        <v>10.32</v>
      </c>
      <c r="BG70">
        <v>11.44</v>
      </c>
      <c r="BH70">
        <v>95547300</v>
      </c>
      <c r="BI70">
        <v>1091600000</v>
      </c>
      <c r="BJ70">
        <v>17.16</v>
      </c>
      <c r="BK70">
        <v>20.63</v>
      </c>
      <c r="BL70">
        <v>17.02</v>
      </c>
      <c r="BM70">
        <v>20.48</v>
      </c>
      <c r="BN70">
        <v>389613000</v>
      </c>
      <c r="BO70">
        <v>1264910000</v>
      </c>
      <c r="BP70">
        <v>0.47064800000000001</v>
      </c>
      <c r="BQ70">
        <v>0.89226700000000003</v>
      </c>
      <c r="BR70">
        <v>0.46640100000000001</v>
      </c>
      <c r="BS70">
        <v>0.864263</v>
      </c>
      <c r="BT70">
        <v>6358700000</v>
      </c>
      <c r="BU70">
        <v>18232500000</v>
      </c>
      <c r="BV70">
        <v>9.4499999999999993</v>
      </c>
      <c r="BW70">
        <v>10.039999999999999</v>
      </c>
      <c r="BX70">
        <v>9.14</v>
      </c>
      <c r="BY70">
        <v>9.7799999999999994</v>
      </c>
      <c r="BZ70">
        <v>38710200</v>
      </c>
      <c r="CA70">
        <v>932217000</v>
      </c>
      <c r="CB70">
        <v>13.56</v>
      </c>
      <c r="CC70">
        <v>14.02</v>
      </c>
      <c r="CD70">
        <v>12.43</v>
      </c>
      <c r="CE70">
        <v>13.64</v>
      </c>
      <c r="CF70">
        <v>55002000</v>
      </c>
      <c r="CG70">
        <v>1355560000</v>
      </c>
      <c r="CH70">
        <f>IFERROR(VLOOKUP($A70,vix_cboe!$A$1:$E3662,2,FALSE),"NA")</f>
        <v>9.98</v>
      </c>
      <c r="CI70">
        <f>IFERROR(VLOOKUP($A70,vix_cboe!$A$1:$E3662,3,FALSE),"NA")</f>
        <v>10.54</v>
      </c>
      <c r="CJ70">
        <f>IFERROR(VLOOKUP($A70,vix_cboe!$A$1:$E3662,4,FALSE),"NA")</f>
        <v>9.7799999999999994</v>
      </c>
      <c r="CK70">
        <f>IFERROR(VLOOKUP($A70,vix_cboe!$A$1:$E3662,5,FALSE),"NA")</f>
        <v>10.49</v>
      </c>
      <c r="CL70" s="5">
        <f>IFERROR(VLOOKUP($A70,gold_gold.org!$A$1:$G$10247,2,FALSE),"NA")</f>
        <v>1251</v>
      </c>
      <c r="CM70" s="5">
        <f>IFERROR(VLOOKUP($A70,gold_gold.org!$A$1:$G$10247,3,FALSE),"NA")</f>
        <v>1062.37583</v>
      </c>
      <c r="CN70" s="5">
        <f>IFERROR(VLOOKUP($A70,gold_gold.org!$A$1:$G$10247,4,FALSE),"NA")</f>
        <v>140893.875</v>
      </c>
      <c r="CO70" s="5">
        <f>IFERROR(VLOOKUP($A70,gold_gold.org!$A$1:$G$10247,5,FALSE),"NA")</f>
        <v>931.91327000000001</v>
      </c>
      <c r="CP70">
        <f>IFERROR(VLOOKUP($A70,crude_oil_eia!$A$1:$C$8255,2,FALSE),"NA")</f>
        <v>57</v>
      </c>
      <c r="CQ70">
        <f>IFERROR(VLOOKUP($A70,crude_oil_eia!$A$1:$C$8255,3,FALSE),"NA")</f>
        <v>63.72</v>
      </c>
      <c r="CR70">
        <f>IFERROR(VLOOKUP($A70,dji_yahoo!$A$1:$G$1214,2,FALSE),"NA")</f>
        <v>24631.009765999999</v>
      </c>
      <c r="CS70">
        <f>IFERROR(VLOOKUP($A70,dji_yahoo!$A$1:$G$1214,3,FALSE),"NA")</f>
        <v>24672.480468999998</v>
      </c>
      <c r="CT70">
        <f>IFERROR(VLOOKUP($A70,dji_yahoo!$A$1:$G$1214,4,FALSE),"NA")</f>
        <v>24508.660156000002</v>
      </c>
      <c r="CU70">
        <f>IFERROR(VLOOKUP($A70,dji_yahoo!$A$1:$G$1214,5,FALSE),"NA")</f>
        <v>24508.660156000002</v>
      </c>
      <c r="CV70">
        <f>IFERROR(VLOOKUP($A70,dji_yahoo!$A$1:$G$1214,7,FALSE),"NA")</f>
        <v>314780000</v>
      </c>
      <c r="CW70" s="5">
        <f>IFERROR(VLOOKUP($A70,nasdaq_yahoo!$A$1:$G$1249,2,FALSE),"NA")</f>
        <v>6887.3798829999996</v>
      </c>
      <c r="CX70" s="5">
        <f>IFERROR(VLOOKUP($A70,nasdaq_yahoo!$A$1:$G$1249,3,FALSE),"NA")</f>
        <v>6901.1298829999996</v>
      </c>
      <c r="CY70" s="5">
        <f>IFERROR(VLOOKUP($A70,nasdaq_yahoo!$A$1:$G$1249,4,FALSE),"NA")</f>
        <v>6851.6298829999996</v>
      </c>
      <c r="CZ70" s="5">
        <f>IFERROR(VLOOKUP($A70,nasdaq_yahoo!$A$1:$G$1249,5,FALSE),"NA")</f>
        <v>6856.5297849999997</v>
      </c>
      <c r="DA70" s="6">
        <f>IFERROR(VLOOKUP($A70,nasdaq_yahoo!$A$1:$G$1249,7,FALSE),"NA")</f>
        <v>1985200000</v>
      </c>
      <c r="DB70" s="5">
        <f>IFERROR(VLOOKUP($A70,USEPUINDXD!$A$1:$B$1827,2,FALSE),"NA")</f>
        <v>32.590000000000003</v>
      </c>
    </row>
    <row r="71" spans="1:106">
      <c r="A71" s="1">
        <v>43082</v>
      </c>
      <c r="B71">
        <v>17500</v>
      </c>
      <c r="C71">
        <v>17653.099999999999</v>
      </c>
      <c r="D71">
        <v>16039.7</v>
      </c>
      <c r="E71">
        <v>16408.2</v>
      </c>
      <c r="F71">
        <v>12976900000</v>
      </c>
      <c r="G71" s="2">
        <v>292900000000</v>
      </c>
      <c r="H71">
        <v>925.02</v>
      </c>
      <c r="I71">
        <v>931.21</v>
      </c>
      <c r="J71">
        <v>810.96</v>
      </c>
      <c r="K71">
        <v>886.88</v>
      </c>
      <c r="L71">
        <v>268426000</v>
      </c>
      <c r="M71">
        <v>7168440000</v>
      </c>
      <c r="N71">
        <v>644.91</v>
      </c>
      <c r="O71">
        <v>747.99</v>
      </c>
      <c r="P71">
        <v>597.79999999999995</v>
      </c>
      <c r="Q71">
        <v>702.77</v>
      </c>
      <c r="R71">
        <v>4524540000</v>
      </c>
      <c r="S71">
        <v>62105600000</v>
      </c>
      <c r="T71">
        <v>4.72</v>
      </c>
      <c r="U71">
        <v>4.75</v>
      </c>
      <c r="V71">
        <v>3.77</v>
      </c>
      <c r="W71">
        <v>4.09</v>
      </c>
      <c r="X71">
        <v>498435000</v>
      </c>
      <c r="Y71">
        <v>13112600000</v>
      </c>
      <c r="Z71">
        <v>315.36</v>
      </c>
      <c r="AA71">
        <v>341.8</v>
      </c>
      <c r="AB71">
        <v>287.48</v>
      </c>
      <c r="AC71">
        <v>302.60000000000002</v>
      </c>
      <c r="AD71">
        <v>3409790000</v>
      </c>
      <c r="AE71">
        <v>17116500000</v>
      </c>
      <c r="AF71">
        <v>307.43</v>
      </c>
      <c r="AG71">
        <v>330.35</v>
      </c>
      <c r="AH71">
        <v>284.74</v>
      </c>
      <c r="AI71">
        <v>305.75</v>
      </c>
      <c r="AJ71">
        <v>248583000</v>
      </c>
      <c r="AK71">
        <v>4749580000</v>
      </c>
      <c r="AL71">
        <v>0.52925800000000001</v>
      </c>
      <c r="AM71">
        <v>0.55630599999999997</v>
      </c>
      <c r="AN71">
        <v>0.499614</v>
      </c>
      <c r="AO71">
        <v>0.52385800000000005</v>
      </c>
      <c r="AP71">
        <v>56148600</v>
      </c>
      <c r="AQ71">
        <v>4763320000</v>
      </c>
      <c r="AR71">
        <v>40.729999999999997</v>
      </c>
      <c r="AS71">
        <v>49.07</v>
      </c>
      <c r="AT71">
        <v>37.49</v>
      </c>
      <c r="AU71">
        <v>44.81</v>
      </c>
      <c r="AV71">
        <v>294500000</v>
      </c>
      <c r="AW71">
        <v>2647620000</v>
      </c>
      <c r="AX71">
        <v>23.79</v>
      </c>
      <c r="AY71">
        <v>24.14</v>
      </c>
      <c r="AZ71">
        <v>21.63</v>
      </c>
      <c r="BA71">
        <v>23.06</v>
      </c>
      <c r="BB71">
        <v>767783</v>
      </c>
      <c r="BC71">
        <v>30847100</v>
      </c>
      <c r="BD71">
        <v>10.36</v>
      </c>
      <c r="BE71">
        <v>11.55</v>
      </c>
      <c r="BF71">
        <v>9.66</v>
      </c>
      <c r="BG71">
        <v>10.71</v>
      </c>
      <c r="BH71">
        <v>110463000</v>
      </c>
      <c r="BI71">
        <v>1056770000</v>
      </c>
      <c r="BJ71">
        <v>14.81</v>
      </c>
      <c r="BK71">
        <v>19.29</v>
      </c>
      <c r="BL71">
        <v>14.8</v>
      </c>
      <c r="BM71">
        <v>17.309999999999999</v>
      </c>
      <c r="BN71">
        <v>541413000</v>
      </c>
      <c r="BO71">
        <v>1091760000</v>
      </c>
      <c r="BP71">
        <v>0.37268899999999999</v>
      </c>
      <c r="BQ71">
        <v>0.513768</v>
      </c>
      <c r="BR71">
        <v>0.34296399999999999</v>
      </c>
      <c r="BS71">
        <v>0.47106300000000001</v>
      </c>
      <c r="BT71">
        <v>2738760000</v>
      </c>
      <c r="BU71">
        <v>14437600000</v>
      </c>
      <c r="BV71">
        <v>10.130000000000001</v>
      </c>
      <c r="BW71">
        <v>10.25</v>
      </c>
      <c r="BX71">
        <v>9.16</v>
      </c>
      <c r="BY71">
        <v>9.5399999999999991</v>
      </c>
      <c r="BZ71">
        <v>35347700</v>
      </c>
      <c r="CA71">
        <v>999159000</v>
      </c>
      <c r="CB71">
        <v>15.23</v>
      </c>
      <c r="CC71">
        <v>15.62</v>
      </c>
      <c r="CD71">
        <v>13.5</v>
      </c>
      <c r="CE71">
        <v>13.65</v>
      </c>
      <c r="CF71">
        <v>75995500</v>
      </c>
      <c r="CG71">
        <v>1523380000</v>
      </c>
      <c r="CH71">
        <f>IFERROR(VLOOKUP($A71,vix_cboe!$A$1:$E3663,2,FALSE),"NA")</f>
        <v>9.7799999999999994</v>
      </c>
      <c r="CI71">
        <f>IFERROR(VLOOKUP($A71,vix_cboe!$A$1:$E3663,3,FALSE),"NA")</f>
        <v>10.210000000000001</v>
      </c>
      <c r="CJ71">
        <f>IFERROR(VLOOKUP($A71,vix_cboe!$A$1:$E3663,4,FALSE),"NA")</f>
        <v>9.65</v>
      </c>
      <c r="CK71">
        <f>IFERROR(VLOOKUP($A71,vix_cboe!$A$1:$E3663,5,FALSE),"NA")</f>
        <v>10.18</v>
      </c>
      <c r="CL71" s="5">
        <f>IFERROR(VLOOKUP($A71,gold_gold.org!$A$1:$G$10247,2,FALSE),"NA")</f>
        <v>1242.6500000000001</v>
      </c>
      <c r="CM71" s="5">
        <f>IFERROR(VLOOKUP($A71,gold_gold.org!$A$1:$G$10247,3,FALSE),"NA")</f>
        <v>1056.89995</v>
      </c>
      <c r="CN71" s="5">
        <f>IFERROR(VLOOKUP($A71,gold_gold.org!$A$1:$G$10247,4,FALSE),"NA")</f>
        <v>140475.35594000001</v>
      </c>
      <c r="CO71" s="5">
        <f>IFERROR(VLOOKUP($A71,gold_gold.org!$A$1:$G$10247,5,FALSE),"NA")</f>
        <v>930.02329999999995</v>
      </c>
      <c r="CP71">
        <f>IFERROR(VLOOKUP($A71,crude_oil_eia!$A$1:$C$8255,2,FALSE),"NA")</f>
        <v>56.59</v>
      </c>
      <c r="CQ71">
        <f>IFERROR(VLOOKUP($A71,crude_oil_eia!$A$1:$C$8255,3,FALSE),"NA")</f>
        <v>63.66</v>
      </c>
      <c r="CR71">
        <f>IFERROR(VLOOKUP($A71,dji_yahoo!$A$1:$G$1214,2,FALSE),"NA")</f>
        <v>24525.189452999999</v>
      </c>
      <c r="CS71">
        <f>IFERROR(VLOOKUP($A71,dji_yahoo!$A$1:$G$1214,3,FALSE),"NA")</f>
        <v>24666.019531000002</v>
      </c>
      <c r="CT71">
        <f>IFERROR(VLOOKUP($A71,dji_yahoo!$A$1:$G$1214,4,FALSE),"NA")</f>
        <v>24518.300781000002</v>
      </c>
      <c r="CU71">
        <f>IFERROR(VLOOKUP($A71,dji_yahoo!$A$1:$G$1214,5,FALSE),"NA")</f>
        <v>24585.429688</v>
      </c>
      <c r="CV71">
        <f>IFERROR(VLOOKUP($A71,dji_yahoo!$A$1:$G$1214,7,FALSE),"NA")</f>
        <v>325280000</v>
      </c>
      <c r="CW71" s="5">
        <f>IFERROR(VLOOKUP($A71,nasdaq_yahoo!$A$1:$G$1249,2,FALSE),"NA")</f>
        <v>6880.4101559999999</v>
      </c>
      <c r="CX71" s="5">
        <f>IFERROR(VLOOKUP($A71,nasdaq_yahoo!$A$1:$G$1249,3,FALSE),"NA")</f>
        <v>6897.6201170000004</v>
      </c>
      <c r="CY71" s="5">
        <f>IFERROR(VLOOKUP($A71,nasdaq_yahoo!$A$1:$G$1249,4,FALSE),"NA")</f>
        <v>6871.8701170000004</v>
      </c>
      <c r="CZ71" s="5">
        <f>IFERROR(VLOOKUP($A71,nasdaq_yahoo!$A$1:$G$1249,5,FALSE),"NA")</f>
        <v>6875.7998049999997</v>
      </c>
      <c r="DA71" s="6">
        <f>IFERROR(VLOOKUP($A71,nasdaq_yahoo!$A$1:$G$1249,7,FALSE),"NA")</f>
        <v>1919560000</v>
      </c>
      <c r="DB71" s="5">
        <f>IFERROR(VLOOKUP($A71,USEPUINDXD!$A$1:$B$1827,2,FALSE),"NA")</f>
        <v>52.01</v>
      </c>
    </row>
    <row r="72" spans="1:106">
      <c r="A72" s="1">
        <v>43081</v>
      </c>
      <c r="B72">
        <v>16919.8</v>
      </c>
      <c r="C72">
        <v>17781.8</v>
      </c>
      <c r="D72">
        <v>16571.599999999999</v>
      </c>
      <c r="E72">
        <v>17415.400000000001</v>
      </c>
      <c r="F72">
        <v>14603800000</v>
      </c>
      <c r="G72" s="2">
        <v>283155000000</v>
      </c>
      <c r="H72">
        <v>765.96</v>
      </c>
      <c r="I72">
        <v>948.65</v>
      </c>
      <c r="J72">
        <v>746.94</v>
      </c>
      <c r="K72">
        <v>932.03</v>
      </c>
      <c r="L72">
        <v>370539000</v>
      </c>
      <c r="M72">
        <v>5934340000</v>
      </c>
      <c r="N72">
        <v>522.29</v>
      </c>
      <c r="O72">
        <v>657.32</v>
      </c>
      <c r="P72">
        <v>504.49</v>
      </c>
      <c r="Q72">
        <v>651.42999999999995</v>
      </c>
      <c r="R72">
        <v>5179830000</v>
      </c>
      <c r="S72">
        <v>50286400000</v>
      </c>
      <c r="T72">
        <v>4.26</v>
      </c>
      <c r="U72">
        <v>5.03</v>
      </c>
      <c r="V72">
        <v>4.18</v>
      </c>
      <c r="W72">
        <v>4.72</v>
      </c>
      <c r="X72">
        <v>679346000</v>
      </c>
      <c r="Y72">
        <v>11852900000</v>
      </c>
      <c r="Z72">
        <v>212.46</v>
      </c>
      <c r="AA72">
        <v>341.72</v>
      </c>
      <c r="AB72">
        <v>209.68</v>
      </c>
      <c r="AC72">
        <v>316.16000000000003</v>
      </c>
      <c r="AD72">
        <v>6961680000</v>
      </c>
      <c r="AE72">
        <v>11528600000</v>
      </c>
      <c r="AF72">
        <v>281.49</v>
      </c>
      <c r="AG72">
        <v>319.89999999999998</v>
      </c>
      <c r="AH72">
        <v>281.19</v>
      </c>
      <c r="AI72">
        <v>308.07</v>
      </c>
      <c r="AJ72">
        <v>271786000</v>
      </c>
      <c r="AK72">
        <v>4348820000</v>
      </c>
      <c r="AL72">
        <v>0.495342</v>
      </c>
      <c r="AM72">
        <v>0.57421100000000003</v>
      </c>
      <c r="AN72">
        <v>0.46109099999999997</v>
      </c>
      <c r="AO72">
        <v>0.53401799999999999</v>
      </c>
      <c r="AP72">
        <v>106068000</v>
      </c>
      <c r="AQ72">
        <v>4458080000</v>
      </c>
      <c r="AR72">
        <v>36.22</v>
      </c>
      <c r="AS72">
        <v>41.28</v>
      </c>
      <c r="AT72">
        <v>35.32</v>
      </c>
      <c r="AU72">
        <v>40.409999999999997</v>
      </c>
      <c r="AV72">
        <v>132796000</v>
      </c>
      <c r="AW72">
        <v>2354370000</v>
      </c>
      <c r="AX72">
        <v>23.06</v>
      </c>
      <c r="AY72">
        <v>24.54</v>
      </c>
      <c r="AZ72">
        <v>21.5</v>
      </c>
      <c r="BA72">
        <v>23.77</v>
      </c>
      <c r="BB72">
        <v>875810</v>
      </c>
      <c r="BC72">
        <v>29904200</v>
      </c>
      <c r="BD72">
        <v>9.07</v>
      </c>
      <c r="BE72">
        <v>10.5</v>
      </c>
      <c r="BF72">
        <v>8.83</v>
      </c>
      <c r="BG72">
        <v>10.38</v>
      </c>
      <c r="BH72">
        <v>116442000</v>
      </c>
      <c r="BI72">
        <v>926009000</v>
      </c>
      <c r="BJ72">
        <v>13.57</v>
      </c>
      <c r="BK72">
        <v>15.12</v>
      </c>
      <c r="BL72">
        <v>13.28</v>
      </c>
      <c r="BM72">
        <v>14.76</v>
      </c>
      <c r="BN72">
        <v>253559000</v>
      </c>
      <c r="BO72">
        <v>1000140000</v>
      </c>
      <c r="BP72">
        <v>0.25225799999999998</v>
      </c>
      <c r="BQ72">
        <v>0.43410199999999999</v>
      </c>
      <c r="BR72">
        <v>0.25096099999999999</v>
      </c>
      <c r="BS72">
        <v>0.37354100000000001</v>
      </c>
      <c r="BT72">
        <v>1555040000</v>
      </c>
      <c r="BU72">
        <v>9772240000</v>
      </c>
      <c r="BV72">
        <v>10.77</v>
      </c>
      <c r="BW72">
        <v>10.95</v>
      </c>
      <c r="BX72">
        <v>9.7100000000000009</v>
      </c>
      <c r="BY72">
        <v>10.16</v>
      </c>
      <c r="BZ72">
        <v>57930500</v>
      </c>
      <c r="CA72">
        <v>1062330000</v>
      </c>
      <c r="CB72">
        <v>11.23</v>
      </c>
      <c r="CC72">
        <v>15.2</v>
      </c>
      <c r="CD72">
        <v>10.89</v>
      </c>
      <c r="CE72">
        <v>14.86</v>
      </c>
      <c r="CF72">
        <v>103848000</v>
      </c>
      <c r="CG72">
        <v>1122860000</v>
      </c>
      <c r="CH72">
        <f>IFERROR(VLOOKUP($A72,vix_cboe!$A$1:$E3664,2,FALSE),"NA")</f>
        <v>9.36</v>
      </c>
      <c r="CI72">
        <f>IFERROR(VLOOKUP($A72,vix_cboe!$A$1:$E3664,3,FALSE),"NA")</f>
        <v>9.92</v>
      </c>
      <c r="CJ72">
        <f>IFERROR(VLOOKUP($A72,vix_cboe!$A$1:$E3664,4,FALSE),"NA")</f>
        <v>9.2100000000000009</v>
      </c>
      <c r="CK72">
        <f>IFERROR(VLOOKUP($A72,vix_cboe!$A$1:$E3664,5,FALSE),"NA")</f>
        <v>9.92</v>
      </c>
      <c r="CL72" s="5">
        <f>IFERROR(VLOOKUP($A72,gold_gold.org!$A$1:$G$10247,2,FALSE),"NA")</f>
        <v>1240.9000000000001</v>
      </c>
      <c r="CM72" s="5">
        <f>IFERROR(VLOOKUP($A72,gold_gold.org!$A$1:$G$10247,3,FALSE),"NA")</f>
        <v>1057.9309499999999</v>
      </c>
      <c r="CN72" s="5">
        <f>IFERROR(VLOOKUP($A72,gold_gold.org!$A$1:$G$10247,4,FALSE),"NA")</f>
        <v>141084.10454999999</v>
      </c>
      <c r="CO72" s="5">
        <f>IFERROR(VLOOKUP($A72,gold_gold.org!$A$1:$G$10247,5,FALSE),"NA")</f>
        <v>931.50198</v>
      </c>
      <c r="CP72">
        <f>IFERROR(VLOOKUP($A72,crude_oil_eia!$A$1:$C$8255,2,FALSE),"NA")</f>
        <v>57.12</v>
      </c>
      <c r="CQ72">
        <f>IFERROR(VLOOKUP($A72,crude_oil_eia!$A$1:$C$8255,3,FALSE),"NA")</f>
        <v>64.959999999999994</v>
      </c>
      <c r="CR72">
        <f>IFERROR(VLOOKUP($A72,dji_yahoo!$A$1:$G$1214,2,FALSE),"NA")</f>
        <v>24452.960938</v>
      </c>
      <c r="CS72">
        <f>IFERROR(VLOOKUP($A72,dji_yahoo!$A$1:$G$1214,3,FALSE),"NA")</f>
        <v>24552.970702999999</v>
      </c>
      <c r="CT72">
        <f>IFERROR(VLOOKUP($A72,dji_yahoo!$A$1:$G$1214,4,FALSE),"NA")</f>
        <v>24443.830077999999</v>
      </c>
      <c r="CU72">
        <f>IFERROR(VLOOKUP($A72,dji_yahoo!$A$1:$G$1214,5,FALSE),"NA")</f>
        <v>24504.800781000002</v>
      </c>
      <c r="CV72">
        <f>IFERROR(VLOOKUP($A72,dji_yahoo!$A$1:$G$1214,7,FALSE),"NA")</f>
        <v>342220000</v>
      </c>
      <c r="CW72" s="5">
        <f>IFERROR(VLOOKUP($A72,nasdaq_yahoo!$A$1:$G$1249,2,FALSE),"NA")</f>
        <v>6872.7099609999996</v>
      </c>
      <c r="CX72" s="5">
        <f>IFERROR(VLOOKUP($A72,nasdaq_yahoo!$A$1:$G$1249,3,FALSE),"NA")</f>
        <v>6884.7998049999997</v>
      </c>
      <c r="CY72" s="5">
        <f>IFERROR(VLOOKUP($A72,nasdaq_yahoo!$A$1:$G$1249,4,FALSE),"NA")</f>
        <v>6856.2998049999997</v>
      </c>
      <c r="CZ72" s="5">
        <f>IFERROR(VLOOKUP($A72,nasdaq_yahoo!$A$1:$G$1249,5,FALSE),"NA")</f>
        <v>6862.3198240000002</v>
      </c>
      <c r="DA72" s="6">
        <f>IFERROR(VLOOKUP($A72,nasdaq_yahoo!$A$1:$G$1249,7,FALSE),"NA")</f>
        <v>1861560000</v>
      </c>
      <c r="DB72" s="5">
        <f>IFERROR(VLOOKUP($A72,USEPUINDXD!$A$1:$B$1827,2,FALSE),"NA")</f>
        <v>66.430000000000007</v>
      </c>
    </row>
    <row r="73" spans="1:106">
      <c r="A73" s="1">
        <v>43080</v>
      </c>
      <c r="B73">
        <v>15427.4</v>
      </c>
      <c r="C73">
        <v>17513.900000000001</v>
      </c>
      <c r="D73">
        <v>15404.8</v>
      </c>
      <c r="E73">
        <v>16936.8</v>
      </c>
      <c r="F73">
        <v>12153900000</v>
      </c>
      <c r="G73" s="2">
        <v>258147000000</v>
      </c>
      <c r="H73">
        <v>688.55</v>
      </c>
      <c r="I73">
        <v>768.93</v>
      </c>
      <c r="J73">
        <v>688.15</v>
      </c>
      <c r="K73">
        <v>765.4</v>
      </c>
      <c r="L73">
        <v>184131000</v>
      </c>
      <c r="M73">
        <v>5333190000</v>
      </c>
      <c r="N73">
        <v>440.36</v>
      </c>
      <c r="O73">
        <v>516.97</v>
      </c>
      <c r="P73">
        <v>439.1</v>
      </c>
      <c r="Q73">
        <v>515.14</v>
      </c>
      <c r="R73">
        <v>1771440000</v>
      </c>
      <c r="S73">
        <v>42389300000</v>
      </c>
      <c r="T73">
        <v>4.1399999999999997</v>
      </c>
      <c r="U73">
        <v>4.58</v>
      </c>
      <c r="V73">
        <v>4.12</v>
      </c>
      <c r="W73">
        <v>4.2699999999999996</v>
      </c>
      <c r="X73">
        <v>409780000</v>
      </c>
      <c r="Y73">
        <v>11512900000</v>
      </c>
      <c r="Z73">
        <v>148.26</v>
      </c>
      <c r="AA73">
        <v>225.29</v>
      </c>
      <c r="AB73">
        <v>147.34</v>
      </c>
      <c r="AC73">
        <v>214.2</v>
      </c>
      <c r="AD73">
        <v>2913980000</v>
      </c>
      <c r="AE73">
        <v>8042020000</v>
      </c>
      <c r="AF73">
        <v>244.95</v>
      </c>
      <c r="AG73">
        <v>281.02999999999997</v>
      </c>
      <c r="AH73">
        <v>244.14</v>
      </c>
      <c r="AI73">
        <v>279.67</v>
      </c>
      <c r="AJ73">
        <v>152497000</v>
      </c>
      <c r="AK73">
        <v>3784310000</v>
      </c>
      <c r="AL73">
        <v>0.39391999999999999</v>
      </c>
      <c r="AM73">
        <v>0.50402199999999997</v>
      </c>
      <c r="AN73">
        <v>0.39391999999999999</v>
      </c>
      <c r="AO73">
        <v>0.49053000000000002</v>
      </c>
      <c r="AP73">
        <v>71627100</v>
      </c>
      <c r="AQ73">
        <v>3545280000</v>
      </c>
      <c r="AR73">
        <v>33.32</v>
      </c>
      <c r="AS73">
        <v>36.57</v>
      </c>
      <c r="AT73">
        <v>33.32</v>
      </c>
      <c r="AU73">
        <v>35.880000000000003</v>
      </c>
      <c r="AV73">
        <v>77323800</v>
      </c>
      <c r="AW73">
        <v>2165750000</v>
      </c>
      <c r="AX73">
        <v>22.38</v>
      </c>
      <c r="AY73">
        <v>25.3</v>
      </c>
      <c r="AZ73">
        <v>21.94</v>
      </c>
      <c r="BA73">
        <v>23.09</v>
      </c>
      <c r="BB73">
        <v>446697</v>
      </c>
      <c r="BC73">
        <v>29020900</v>
      </c>
      <c r="BD73">
        <v>7.95</v>
      </c>
      <c r="BE73">
        <v>9.36</v>
      </c>
      <c r="BF73">
        <v>7.95</v>
      </c>
      <c r="BG73">
        <v>9.01</v>
      </c>
      <c r="BH73">
        <v>47554300</v>
      </c>
      <c r="BI73">
        <v>811623000</v>
      </c>
      <c r="BJ73">
        <v>11.02</v>
      </c>
      <c r="BK73">
        <v>14.6</v>
      </c>
      <c r="BL73">
        <v>11</v>
      </c>
      <c r="BM73">
        <v>13.55</v>
      </c>
      <c r="BN73">
        <v>218917000</v>
      </c>
      <c r="BO73">
        <v>812116000</v>
      </c>
      <c r="BP73">
        <v>0.23657400000000001</v>
      </c>
      <c r="BQ73">
        <v>0.25277699999999997</v>
      </c>
      <c r="BR73">
        <v>0.23580400000000001</v>
      </c>
      <c r="BS73">
        <v>0.251691</v>
      </c>
      <c r="BT73">
        <v>176101000</v>
      </c>
      <c r="BU73">
        <v>9164670000</v>
      </c>
      <c r="BV73">
        <v>9.2100000000000009</v>
      </c>
      <c r="BW73">
        <v>11.41</v>
      </c>
      <c r="BX73">
        <v>8.86</v>
      </c>
      <c r="BY73">
        <v>10.73</v>
      </c>
      <c r="BZ73">
        <v>67994100</v>
      </c>
      <c r="CA73">
        <v>908593000</v>
      </c>
      <c r="CB73">
        <v>9.73</v>
      </c>
      <c r="CC73">
        <v>11.33</v>
      </c>
      <c r="CD73">
        <v>9.65</v>
      </c>
      <c r="CE73">
        <v>11.22</v>
      </c>
      <c r="CF73">
        <v>74140500</v>
      </c>
      <c r="CG73">
        <v>972864000</v>
      </c>
      <c r="CH73">
        <f>IFERROR(VLOOKUP($A73,vix_cboe!$A$1:$E3665,2,FALSE),"NA")</f>
        <v>9.74</v>
      </c>
      <c r="CI73">
        <f>IFERROR(VLOOKUP($A73,vix_cboe!$A$1:$E3665,3,FALSE),"NA")</f>
        <v>10.08</v>
      </c>
      <c r="CJ73">
        <f>IFERROR(VLOOKUP($A73,vix_cboe!$A$1:$E3665,4,FALSE),"NA")</f>
        <v>9.2799999999999994</v>
      </c>
      <c r="CK73">
        <f>IFERROR(VLOOKUP($A73,vix_cboe!$A$1:$E3665,5,FALSE),"NA")</f>
        <v>9.34</v>
      </c>
      <c r="CL73" s="5">
        <f>IFERROR(VLOOKUP($A73,gold_gold.org!$A$1:$G$10247,2,FALSE),"NA")</f>
        <v>1247.1500000000001</v>
      </c>
      <c r="CM73" s="5">
        <f>IFERROR(VLOOKUP($A73,gold_gold.org!$A$1:$G$10247,3,FALSE),"NA")</f>
        <v>1057.31059</v>
      </c>
      <c r="CN73" s="5">
        <f>IFERROR(VLOOKUP($A73,gold_gold.org!$A$1:$G$10247,4,FALSE),"NA")</f>
        <v>141383.13649999999</v>
      </c>
      <c r="CO73" s="5">
        <f>IFERROR(VLOOKUP($A73,gold_gold.org!$A$1:$G$10247,5,FALSE),"NA")</f>
        <v>933.56577000000004</v>
      </c>
      <c r="CP73">
        <f>IFERROR(VLOOKUP($A73,crude_oil_eia!$A$1:$C$8255,2,FALSE),"NA")</f>
        <v>57.84</v>
      </c>
      <c r="CQ73">
        <f>IFERROR(VLOOKUP($A73,crude_oil_eia!$A$1:$C$8255,3,FALSE),"NA")</f>
        <v>65.62</v>
      </c>
      <c r="CR73">
        <f>IFERROR(VLOOKUP($A73,dji_yahoo!$A$1:$G$1214,2,FALSE),"NA")</f>
        <v>24338.109375</v>
      </c>
      <c r="CS73">
        <f>IFERROR(VLOOKUP($A73,dji_yahoo!$A$1:$G$1214,3,FALSE),"NA")</f>
        <v>24389.720702999999</v>
      </c>
      <c r="CT73">
        <f>IFERROR(VLOOKUP($A73,dji_yahoo!$A$1:$G$1214,4,FALSE),"NA")</f>
        <v>24314.740234000001</v>
      </c>
      <c r="CU73">
        <f>IFERROR(VLOOKUP($A73,dji_yahoo!$A$1:$G$1214,5,FALSE),"NA")</f>
        <v>24386.029297000001</v>
      </c>
      <c r="CV73">
        <f>IFERROR(VLOOKUP($A73,dji_yahoo!$A$1:$G$1214,7,FALSE),"NA")</f>
        <v>300580000</v>
      </c>
      <c r="CW73" s="5">
        <f>IFERROR(VLOOKUP($A73,nasdaq_yahoo!$A$1:$G$1249,2,FALSE),"NA")</f>
        <v>6847.6401370000003</v>
      </c>
      <c r="CX73" s="5">
        <f>IFERROR(VLOOKUP($A73,nasdaq_yahoo!$A$1:$G$1249,3,FALSE),"NA")</f>
        <v>6879.7998049999997</v>
      </c>
      <c r="CY73" s="5">
        <f>IFERROR(VLOOKUP($A73,nasdaq_yahoo!$A$1:$G$1249,4,FALSE),"NA")</f>
        <v>6844.8798829999996</v>
      </c>
      <c r="CZ73" s="5">
        <f>IFERROR(VLOOKUP($A73,nasdaq_yahoo!$A$1:$G$1249,5,FALSE),"NA")</f>
        <v>6875.080078</v>
      </c>
      <c r="DA73" s="6">
        <f>IFERROR(VLOOKUP($A73,nasdaq_yahoo!$A$1:$G$1249,7,FALSE),"NA")</f>
        <v>1818970000</v>
      </c>
      <c r="DB73" s="5">
        <f>IFERROR(VLOOKUP($A73,USEPUINDXD!$A$1:$B$1827,2,FALSE),"NA")</f>
        <v>81.459999999999994</v>
      </c>
    </row>
    <row r="74" spans="1:106">
      <c r="A74" s="1">
        <v>43079</v>
      </c>
      <c r="B74">
        <v>15168.4</v>
      </c>
      <c r="C74">
        <v>15850.6</v>
      </c>
      <c r="D74">
        <v>13226.6</v>
      </c>
      <c r="E74">
        <v>15455.4</v>
      </c>
      <c r="F74">
        <v>13433300000</v>
      </c>
      <c r="G74" s="2">
        <v>253782000000</v>
      </c>
      <c r="H74">
        <v>723.23</v>
      </c>
      <c r="I74">
        <v>723.83</v>
      </c>
      <c r="J74">
        <v>645.16</v>
      </c>
      <c r="K74">
        <v>688.67</v>
      </c>
      <c r="L74">
        <v>190183000</v>
      </c>
      <c r="M74">
        <v>5600430000</v>
      </c>
      <c r="N74">
        <v>472.79</v>
      </c>
      <c r="O74">
        <v>472.79</v>
      </c>
      <c r="P74">
        <v>429.51</v>
      </c>
      <c r="Q74">
        <v>441.72</v>
      </c>
      <c r="R74">
        <v>1404180000</v>
      </c>
      <c r="S74">
        <v>45501400000</v>
      </c>
      <c r="T74">
        <v>4.66</v>
      </c>
      <c r="U74">
        <v>4.66</v>
      </c>
      <c r="V74">
        <v>3.77</v>
      </c>
      <c r="W74">
        <v>4.13</v>
      </c>
      <c r="X74">
        <v>601040000</v>
      </c>
      <c r="Y74">
        <v>12946400000</v>
      </c>
      <c r="Z74">
        <v>155.63</v>
      </c>
      <c r="AA74">
        <v>155.63</v>
      </c>
      <c r="AB74">
        <v>130.16</v>
      </c>
      <c r="AC74">
        <v>148.66</v>
      </c>
      <c r="AD74">
        <v>1087340000</v>
      </c>
      <c r="AE74">
        <v>8438840000</v>
      </c>
      <c r="AF74">
        <v>262.89999999999998</v>
      </c>
      <c r="AG74">
        <v>262.89999999999998</v>
      </c>
      <c r="AH74">
        <v>220.77</v>
      </c>
      <c r="AI74">
        <v>245.33</v>
      </c>
      <c r="AJ74">
        <v>142120000</v>
      </c>
      <c r="AK74">
        <v>4061590000</v>
      </c>
      <c r="AL74">
        <v>0.44470199999999999</v>
      </c>
      <c r="AM74">
        <v>0.44470199999999999</v>
      </c>
      <c r="AN74">
        <v>0.334256</v>
      </c>
      <c r="AO74">
        <v>0.39396599999999998</v>
      </c>
      <c r="AP74">
        <v>77311800</v>
      </c>
      <c r="AQ74">
        <v>4002320000</v>
      </c>
      <c r="AR74">
        <v>35.79</v>
      </c>
      <c r="AS74">
        <v>35.79</v>
      </c>
      <c r="AT74">
        <v>32.51</v>
      </c>
      <c r="AU74">
        <v>33.31</v>
      </c>
      <c r="AV74">
        <v>72133600</v>
      </c>
      <c r="AW74">
        <v>2326550000</v>
      </c>
      <c r="AX74">
        <v>22.84</v>
      </c>
      <c r="AY74">
        <v>24.12</v>
      </c>
      <c r="AZ74">
        <v>20.85</v>
      </c>
      <c r="BA74">
        <v>22.53</v>
      </c>
      <c r="BB74">
        <v>566956</v>
      </c>
      <c r="BC74">
        <v>29620600</v>
      </c>
      <c r="BD74">
        <v>8.59</v>
      </c>
      <c r="BE74">
        <v>8.59</v>
      </c>
      <c r="BF74">
        <v>7.76</v>
      </c>
      <c r="BG74">
        <v>7.95</v>
      </c>
      <c r="BH74">
        <v>34660500</v>
      </c>
      <c r="BI74">
        <v>877014000</v>
      </c>
      <c r="BJ74">
        <v>12.09</v>
      </c>
      <c r="BK74">
        <v>12.09</v>
      </c>
      <c r="BL74">
        <v>10.74</v>
      </c>
      <c r="BM74">
        <v>11.05</v>
      </c>
      <c r="BN74">
        <v>106888000</v>
      </c>
      <c r="BO74">
        <v>891217000</v>
      </c>
      <c r="BP74">
        <v>0.24554799999999999</v>
      </c>
      <c r="BQ74">
        <v>0.24554799999999999</v>
      </c>
      <c r="BR74">
        <v>0.22930400000000001</v>
      </c>
      <c r="BS74">
        <v>0.23733299999999999</v>
      </c>
      <c r="BT74">
        <v>198174000</v>
      </c>
      <c r="BU74">
        <v>9512330000</v>
      </c>
      <c r="BV74">
        <v>9.23</v>
      </c>
      <c r="BW74">
        <v>9.82</v>
      </c>
      <c r="BX74">
        <v>7.02</v>
      </c>
      <c r="BY74">
        <v>9.1999999999999993</v>
      </c>
      <c r="BZ74">
        <v>49244800</v>
      </c>
      <c r="CA74">
        <v>910546000</v>
      </c>
      <c r="CB74">
        <v>8.76</v>
      </c>
      <c r="CC74">
        <v>10.46</v>
      </c>
      <c r="CD74">
        <v>7.6</v>
      </c>
      <c r="CE74">
        <v>9.76</v>
      </c>
      <c r="CF74">
        <v>57336900</v>
      </c>
      <c r="CG74">
        <v>875585000</v>
      </c>
      <c r="CH74" t="str">
        <f>IFERROR(VLOOKUP($A74,vix_cboe!$A$1:$E3666,2,FALSE),"NA")</f>
        <v>NA</v>
      </c>
      <c r="CI74" t="str">
        <f>IFERROR(VLOOKUP($A74,vix_cboe!$A$1:$E3666,3,FALSE),"NA")</f>
        <v>NA</v>
      </c>
      <c r="CJ74" t="str">
        <f>IFERROR(VLOOKUP($A74,vix_cboe!$A$1:$E3666,4,FALSE),"NA")</f>
        <v>NA</v>
      </c>
      <c r="CK74" t="str">
        <f>IFERROR(VLOOKUP($A74,vix_cboe!$A$1:$E3666,5,FALSE),"NA")</f>
        <v>NA</v>
      </c>
      <c r="CL74" s="5" t="str">
        <f>IFERROR(VLOOKUP($A74,gold_gold.org!$A$1:$G$10247,2,FALSE),"NA")</f>
        <v>NA</v>
      </c>
      <c r="CM74" s="5" t="str">
        <f>IFERROR(VLOOKUP($A74,gold_gold.org!$A$1:$G$10247,3,FALSE),"NA")</f>
        <v>NA</v>
      </c>
      <c r="CN74" s="5" t="str">
        <f>IFERROR(VLOOKUP($A74,gold_gold.org!$A$1:$G$10247,4,FALSE),"NA")</f>
        <v>NA</v>
      </c>
      <c r="CO74" s="5" t="str">
        <f>IFERROR(VLOOKUP($A74,gold_gold.org!$A$1:$G$10247,5,FALSE),"NA")</f>
        <v>NA</v>
      </c>
      <c r="CP74" t="str">
        <f>IFERROR(VLOOKUP($A74,crude_oil_eia!$A$1:$C$8255,2,FALSE),"NA")</f>
        <v>NA</v>
      </c>
      <c r="CQ74" t="str">
        <f>IFERROR(VLOOKUP($A74,crude_oil_eia!$A$1:$C$8255,3,FALSE),"NA")</f>
        <v>NA</v>
      </c>
      <c r="CR74" t="str">
        <f>IFERROR(VLOOKUP($A74,dji_yahoo!$A$1:$G$1214,2,FALSE),"NA")</f>
        <v>NA</v>
      </c>
      <c r="CS74" t="str">
        <f>IFERROR(VLOOKUP($A74,dji_yahoo!$A$1:$G$1214,3,FALSE),"NA")</f>
        <v>NA</v>
      </c>
      <c r="CT74" t="str">
        <f>IFERROR(VLOOKUP($A74,dji_yahoo!$A$1:$G$1214,4,FALSE),"NA")</f>
        <v>NA</v>
      </c>
      <c r="CU74" t="str">
        <f>IFERROR(VLOOKUP($A74,dji_yahoo!$A$1:$G$1214,5,FALSE),"NA")</f>
        <v>NA</v>
      </c>
      <c r="CV74" t="str">
        <f>IFERROR(VLOOKUP($A74,dji_yahoo!$A$1:$G$1214,7,FALSE),"NA")</f>
        <v>NA</v>
      </c>
      <c r="CW74" s="5" t="str">
        <f>IFERROR(VLOOKUP($A74,nasdaq_yahoo!$A$1:$G$1249,2,FALSE),"NA")</f>
        <v>NA</v>
      </c>
      <c r="CX74" s="5" t="str">
        <f>IFERROR(VLOOKUP($A74,nasdaq_yahoo!$A$1:$G$1249,3,FALSE),"NA")</f>
        <v>NA</v>
      </c>
      <c r="CY74" s="5" t="str">
        <f>IFERROR(VLOOKUP($A74,nasdaq_yahoo!$A$1:$G$1249,4,FALSE),"NA")</f>
        <v>NA</v>
      </c>
      <c r="CZ74" s="5" t="str">
        <f>IFERROR(VLOOKUP($A74,nasdaq_yahoo!$A$1:$G$1249,5,FALSE),"NA")</f>
        <v>NA</v>
      </c>
      <c r="DA74" s="6" t="str">
        <f>IFERROR(VLOOKUP($A74,nasdaq_yahoo!$A$1:$G$1249,7,FALSE),"NA")</f>
        <v>NA</v>
      </c>
      <c r="DB74" s="5">
        <f>IFERROR(VLOOKUP($A74,USEPUINDXD!$A$1:$B$1827,2,FALSE),"NA")</f>
        <v>87.45</v>
      </c>
    </row>
    <row r="75" spans="1:106">
      <c r="A75" s="1">
        <v>43078</v>
      </c>
      <c r="B75">
        <v>16523.3</v>
      </c>
      <c r="C75">
        <v>16783</v>
      </c>
      <c r="D75">
        <v>13674.9</v>
      </c>
      <c r="E75">
        <v>15178.2</v>
      </c>
      <c r="F75">
        <v>13911300000</v>
      </c>
      <c r="G75" s="2">
        <v>276415000000</v>
      </c>
      <c r="H75">
        <v>727.64</v>
      </c>
      <c r="I75">
        <v>774.65</v>
      </c>
      <c r="J75">
        <v>707.32</v>
      </c>
      <c r="K75">
        <v>723.61</v>
      </c>
      <c r="L75">
        <v>211738000</v>
      </c>
      <c r="M75">
        <v>5633100000</v>
      </c>
      <c r="N75">
        <v>457.34</v>
      </c>
      <c r="O75">
        <v>504.15</v>
      </c>
      <c r="P75">
        <v>456.25</v>
      </c>
      <c r="Q75">
        <v>473.5</v>
      </c>
      <c r="R75">
        <v>2003850000</v>
      </c>
      <c r="S75">
        <v>44005600000</v>
      </c>
      <c r="T75">
        <v>5.05</v>
      </c>
      <c r="U75">
        <v>5.28</v>
      </c>
      <c r="V75">
        <v>4.25</v>
      </c>
      <c r="W75">
        <v>4.68</v>
      </c>
      <c r="X75">
        <v>674566000</v>
      </c>
      <c r="Y75">
        <v>14029600000</v>
      </c>
      <c r="Z75">
        <v>127.48</v>
      </c>
      <c r="AA75">
        <v>171.55</v>
      </c>
      <c r="AB75">
        <v>126.59</v>
      </c>
      <c r="AC75">
        <v>155.24</v>
      </c>
      <c r="AD75">
        <v>2436540000</v>
      </c>
      <c r="AE75">
        <v>6910360000</v>
      </c>
      <c r="AF75">
        <v>277.27</v>
      </c>
      <c r="AG75">
        <v>281.39999999999998</v>
      </c>
      <c r="AH75">
        <v>250.39</v>
      </c>
      <c r="AI75">
        <v>262.52999999999997</v>
      </c>
      <c r="AJ75">
        <v>161152000</v>
      </c>
      <c r="AK75">
        <v>4283550000</v>
      </c>
      <c r="AL75">
        <v>0.68418800000000002</v>
      </c>
      <c r="AM75">
        <v>0.68418800000000002</v>
      </c>
      <c r="AN75">
        <v>0.38525199999999998</v>
      </c>
      <c r="AO75">
        <v>0.44548199999999999</v>
      </c>
      <c r="AP75">
        <v>211103000</v>
      </c>
      <c r="AQ75">
        <v>6157700000</v>
      </c>
      <c r="AR75">
        <v>35.96</v>
      </c>
      <c r="AS75">
        <v>38.979999999999997</v>
      </c>
      <c r="AT75">
        <v>34.869999999999997</v>
      </c>
      <c r="AU75">
        <v>35.71</v>
      </c>
      <c r="AV75">
        <v>93255300</v>
      </c>
      <c r="AW75">
        <v>2337250000</v>
      </c>
      <c r="AX75">
        <v>20.55</v>
      </c>
      <c r="AY75">
        <v>27.71</v>
      </c>
      <c r="AZ75">
        <v>20.32</v>
      </c>
      <c r="BA75">
        <v>23.6</v>
      </c>
      <c r="BB75">
        <v>1498680</v>
      </c>
      <c r="BC75">
        <v>26655100</v>
      </c>
      <c r="BD75">
        <v>8.43</v>
      </c>
      <c r="BE75">
        <v>9.2200000000000006</v>
      </c>
      <c r="BF75">
        <v>8.31</v>
      </c>
      <c r="BG75">
        <v>8.58</v>
      </c>
      <c r="BH75">
        <v>41798400</v>
      </c>
      <c r="BI75">
        <v>860261000</v>
      </c>
      <c r="BJ75">
        <v>12.77</v>
      </c>
      <c r="BK75">
        <v>12.77</v>
      </c>
      <c r="BL75">
        <v>11.54</v>
      </c>
      <c r="BM75">
        <v>12.08</v>
      </c>
      <c r="BN75">
        <v>124125000</v>
      </c>
      <c r="BO75">
        <v>941021000</v>
      </c>
      <c r="BP75">
        <v>0.252162</v>
      </c>
      <c r="BQ75">
        <v>0.25568400000000002</v>
      </c>
      <c r="BR75">
        <v>0.24007300000000001</v>
      </c>
      <c r="BS75">
        <v>0.24470800000000001</v>
      </c>
      <c r="BT75">
        <v>205289000</v>
      </c>
      <c r="BU75">
        <v>9768540000</v>
      </c>
      <c r="BV75">
        <v>9</v>
      </c>
      <c r="BW75">
        <v>10.26</v>
      </c>
      <c r="BX75">
        <v>8.06</v>
      </c>
      <c r="BY75">
        <v>9.16</v>
      </c>
      <c r="BZ75">
        <v>40892300</v>
      </c>
      <c r="CA75">
        <v>887916000</v>
      </c>
      <c r="CB75">
        <v>8.41</v>
      </c>
      <c r="CC75">
        <v>9.8699999999999992</v>
      </c>
      <c r="CD75">
        <v>7.86</v>
      </c>
      <c r="CE75">
        <v>8.7200000000000006</v>
      </c>
      <c r="CF75">
        <v>47394900</v>
      </c>
      <c r="CG75">
        <v>841212000</v>
      </c>
      <c r="CH75" t="str">
        <f>IFERROR(VLOOKUP($A75,vix_cboe!$A$1:$E3667,2,FALSE),"NA")</f>
        <v>NA</v>
      </c>
      <c r="CI75" t="str">
        <f>IFERROR(VLOOKUP($A75,vix_cboe!$A$1:$E3667,3,FALSE),"NA")</f>
        <v>NA</v>
      </c>
      <c r="CJ75" t="str">
        <f>IFERROR(VLOOKUP($A75,vix_cboe!$A$1:$E3667,4,FALSE),"NA")</f>
        <v>NA</v>
      </c>
      <c r="CK75" t="str">
        <f>IFERROR(VLOOKUP($A75,vix_cboe!$A$1:$E3667,5,FALSE),"NA")</f>
        <v>NA</v>
      </c>
      <c r="CL75" s="5" t="str">
        <f>IFERROR(VLOOKUP($A75,gold_gold.org!$A$1:$G$10247,2,FALSE),"NA")</f>
        <v>NA</v>
      </c>
      <c r="CM75" s="5" t="str">
        <f>IFERROR(VLOOKUP($A75,gold_gold.org!$A$1:$G$10247,3,FALSE),"NA")</f>
        <v>NA</v>
      </c>
      <c r="CN75" s="5" t="str">
        <f>IFERROR(VLOOKUP($A75,gold_gold.org!$A$1:$G$10247,4,FALSE),"NA")</f>
        <v>NA</v>
      </c>
      <c r="CO75" s="5" t="str">
        <f>IFERROR(VLOOKUP($A75,gold_gold.org!$A$1:$G$10247,5,FALSE),"NA")</f>
        <v>NA</v>
      </c>
      <c r="CP75" t="str">
        <f>IFERROR(VLOOKUP($A75,crude_oil_eia!$A$1:$C$8255,2,FALSE),"NA")</f>
        <v>NA</v>
      </c>
      <c r="CQ75" t="str">
        <f>IFERROR(VLOOKUP($A75,crude_oil_eia!$A$1:$C$8255,3,FALSE),"NA")</f>
        <v>NA</v>
      </c>
      <c r="CR75" t="str">
        <f>IFERROR(VLOOKUP($A75,dji_yahoo!$A$1:$G$1214,2,FALSE),"NA")</f>
        <v>NA</v>
      </c>
      <c r="CS75" t="str">
        <f>IFERROR(VLOOKUP($A75,dji_yahoo!$A$1:$G$1214,3,FALSE),"NA")</f>
        <v>NA</v>
      </c>
      <c r="CT75" t="str">
        <f>IFERROR(VLOOKUP($A75,dji_yahoo!$A$1:$G$1214,4,FALSE),"NA")</f>
        <v>NA</v>
      </c>
      <c r="CU75" t="str">
        <f>IFERROR(VLOOKUP($A75,dji_yahoo!$A$1:$G$1214,5,FALSE),"NA")</f>
        <v>NA</v>
      </c>
      <c r="CV75" t="str">
        <f>IFERROR(VLOOKUP($A75,dji_yahoo!$A$1:$G$1214,7,FALSE),"NA")</f>
        <v>NA</v>
      </c>
      <c r="CW75" s="5" t="str">
        <f>IFERROR(VLOOKUP($A75,nasdaq_yahoo!$A$1:$G$1249,2,FALSE),"NA")</f>
        <v>NA</v>
      </c>
      <c r="CX75" s="5" t="str">
        <f>IFERROR(VLOOKUP($A75,nasdaq_yahoo!$A$1:$G$1249,3,FALSE),"NA")</f>
        <v>NA</v>
      </c>
      <c r="CY75" s="5" t="str">
        <f>IFERROR(VLOOKUP($A75,nasdaq_yahoo!$A$1:$G$1249,4,FALSE),"NA")</f>
        <v>NA</v>
      </c>
      <c r="CZ75" s="5" t="str">
        <f>IFERROR(VLOOKUP($A75,nasdaq_yahoo!$A$1:$G$1249,5,FALSE),"NA")</f>
        <v>NA</v>
      </c>
      <c r="DA75" s="6" t="str">
        <f>IFERROR(VLOOKUP($A75,nasdaq_yahoo!$A$1:$G$1249,7,FALSE),"NA")</f>
        <v>NA</v>
      </c>
      <c r="DB75" s="5">
        <f>IFERROR(VLOOKUP($A75,USEPUINDXD!$A$1:$B$1827,2,FALSE),"NA")</f>
        <v>129.88999999999999</v>
      </c>
    </row>
    <row r="76" spans="1:106">
      <c r="A76" s="1">
        <v>43077</v>
      </c>
      <c r="B76">
        <v>17802.900000000001</v>
      </c>
      <c r="C76">
        <v>18353.400000000001</v>
      </c>
      <c r="D76">
        <v>14336.9</v>
      </c>
      <c r="E76">
        <v>16569.400000000001</v>
      </c>
      <c r="F76" s="2">
        <v>21136000000</v>
      </c>
      <c r="G76" s="2">
        <v>297787000000</v>
      </c>
      <c r="H76">
        <v>700.68</v>
      </c>
      <c r="I76">
        <v>766.04</v>
      </c>
      <c r="J76">
        <v>659.86</v>
      </c>
      <c r="K76">
        <v>726.67</v>
      </c>
      <c r="L76">
        <v>288291000</v>
      </c>
      <c r="M76">
        <v>5423040000</v>
      </c>
      <c r="N76">
        <v>434.99</v>
      </c>
      <c r="O76">
        <v>466.06</v>
      </c>
      <c r="P76">
        <v>422.37</v>
      </c>
      <c r="Q76">
        <v>456.03</v>
      </c>
      <c r="R76">
        <v>2336380000</v>
      </c>
      <c r="S76">
        <v>41845800000</v>
      </c>
      <c r="T76">
        <v>4.1399999999999997</v>
      </c>
      <c r="U76">
        <v>5.01</v>
      </c>
      <c r="V76">
        <v>3.63</v>
      </c>
      <c r="W76">
        <v>5.01</v>
      </c>
      <c r="X76">
        <v>928042000</v>
      </c>
      <c r="Y76">
        <v>11512800000</v>
      </c>
      <c r="Z76">
        <v>98.33</v>
      </c>
      <c r="AA76">
        <v>133.07</v>
      </c>
      <c r="AB76">
        <v>95.4</v>
      </c>
      <c r="AC76">
        <v>124.85</v>
      </c>
      <c r="AD76">
        <v>1515560000</v>
      </c>
      <c r="AE76">
        <v>5327910000</v>
      </c>
      <c r="AF76">
        <v>281.31</v>
      </c>
      <c r="AG76">
        <v>284.86</v>
      </c>
      <c r="AH76">
        <v>250.65</v>
      </c>
      <c r="AI76">
        <v>276.74</v>
      </c>
      <c r="AJ76">
        <v>201497000</v>
      </c>
      <c r="AK76" s="2">
        <v>4346000000</v>
      </c>
      <c r="AL76">
        <v>0.235038</v>
      </c>
      <c r="AM76">
        <v>0.65678899999999996</v>
      </c>
      <c r="AN76">
        <v>0.21917900000000001</v>
      </c>
      <c r="AO76">
        <v>0.63944900000000005</v>
      </c>
      <c r="AP76">
        <v>267451000</v>
      </c>
      <c r="AQ76">
        <v>2115340000</v>
      </c>
      <c r="AR76">
        <v>34.840000000000003</v>
      </c>
      <c r="AS76">
        <v>37.380000000000003</v>
      </c>
      <c r="AT76">
        <v>32.36</v>
      </c>
      <c r="AU76">
        <v>36.270000000000003</v>
      </c>
      <c r="AV76">
        <v>125450000</v>
      </c>
      <c r="AW76">
        <v>2264560000</v>
      </c>
      <c r="AX76">
        <v>21.11</v>
      </c>
      <c r="AY76">
        <v>21.88</v>
      </c>
      <c r="AZ76">
        <v>17.72</v>
      </c>
      <c r="BA76">
        <v>20.91</v>
      </c>
      <c r="BB76">
        <v>631112</v>
      </c>
      <c r="BC76">
        <v>27378500</v>
      </c>
      <c r="BD76">
        <v>7.88</v>
      </c>
      <c r="BE76">
        <v>8.73</v>
      </c>
      <c r="BF76">
        <v>7.58</v>
      </c>
      <c r="BG76">
        <v>8.4499999999999993</v>
      </c>
      <c r="BH76">
        <v>54457900</v>
      </c>
      <c r="BI76">
        <v>804182000</v>
      </c>
      <c r="BJ76">
        <v>12.53</v>
      </c>
      <c r="BK76">
        <v>13.06</v>
      </c>
      <c r="BL76">
        <v>11.99</v>
      </c>
      <c r="BM76">
        <v>12.79</v>
      </c>
      <c r="BN76">
        <v>153972000</v>
      </c>
      <c r="BO76">
        <v>923477000</v>
      </c>
      <c r="BP76">
        <v>0.223636</v>
      </c>
      <c r="BQ76">
        <v>0.278673</v>
      </c>
      <c r="BR76">
        <v>0.222168</v>
      </c>
      <c r="BS76">
        <v>0.25212499999999999</v>
      </c>
      <c r="BT76">
        <v>660172000</v>
      </c>
      <c r="BU76">
        <v>8663460000</v>
      </c>
      <c r="BV76">
        <v>8.8000000000000007</v>
      </c>
      <c r="BW76">
        <v>10</v>
      </c>
      <c r="BX76">
        <v>7.57</v>
      </c>
      <c r="BY76">
        <v>9.02</v>
      </c>
      <c r="BZ76">
        <v>67156200</v>
      </c>
      <c r="CA76">
        <v>867847000</v>
      </c>
      <c r="CB76">
        <v>8.7100000000000009</v>
      </c>
      <c r="CC76">
        <v>8.73</v>
      </c>
      <c r="CD76">
        <v>7.43</v>
      </c>
      <c r="CE76">
        <v>8.4</v>
      </c>
      <c r="CF76">
        <v>45781100</v>
      </c>
      <c r="CG76">
        <v>871406000</v>
      </c>
      <c r="CH76">
        <f>IFERROR(VLOOKUP($A76,vix_cboe!$A$1:$E3668,2,FALSE),"NA")</f>
        <v>10</v>
      </c>
      <c r="CI76">
        <f>IFERROR(VLOOKUP($A76,vix_cboe!$A$1:$E3668,3,FALSE),"NA")</f>
        <v>10.06</v>
      </c>
      <c r="CJ76">
        <f>IFERROR(VLOOKUP($A76,vix_cboe!$A$1:$E3668,4,FALSE),"NA")</f>
        <v>9.43</v>
      </c>
      <c r="CK76">
        <f>IFERROR(VLOOKUP($A76,vix_cboe!$A$1:$E3668,5,FALSE),"NA")</f>
        <v>9.58</v>
      </c>
      <c r="CL76" s="5">
        <f>IFERROR(VLOOKUP($A76,gold_gold.org!$A$1:$G$10247,2,FALSE),"NA")</f>
        <v>1250.6500000000001</v>
      </c>
      <c r="CM76" s="5">
        <f>IFERROR(VLOOKUP($A76,gold_gold.org!$A$1:$G$10247,3,FALSE),"NA")</f>
        <v>1064.2471</v>
      </c>
      <c r="CN76" s="5">
        <f>IFERROR(VLOOKUP($A76,gold_gold.org!$A$1:$G$10247,4,FALSE),"NA")</f>
        <v>141992.52215999999</v>
      </c>
      <c r="CO76" s="5">
        <f>IFERROR(VLOOKUP($A76,gold_gold.org!$A$1:$G$10247,5,FALSE),"NA")</f>
        <v>934.99561000000006</v>
      </c>
      <c r="CP76">
        <f>IFERROR(VLOOKUP($A76,crude_oil_eia!$A$1:$C$8255,2,FALSE),"NA")</f>
        <v>57.15</v>
      </c>
      <c r="CQ76">
        <f>IFERROR(VLOOKUP($A76,crude_oil_eia!$A$1:$C$8255,3,FALSE),"NA")</f>
        <v>63.86</v>
      </c>
      <c r="CR76">
        <f>IFERROR(VLOOKUP($A76,dji_yahoo!$A$1:$G$1214,2,FALSE),"NA")</f>
        <v>24263.259765999999</v>
      </c>
      <c r="CS76">
        <f>IFERROR(VLOOKUP($A76,dji_yahoo!$A$1:$G$1214,3,FALSE),"NA")</f>
        <v>24330.119140999999</v>
      </c>
      <c r="CT76">
        <f>IFERROR(VLOOKUP($A76,dji_yahoo!$A$1:$G$1214,4,FALSE),"NA")</f>
        <v>24225.5</v>
      </c>
      <c r="CU76">
        <f>IFERROR(VLOOKUP($A76,dji_yahoo!$A$1:$G$1214,5,FALSE),"NA")</f>
        <v>24329.160156000002</v>
      </c>
      <c r="CV76">
        <f>IFERROR(VLOOKUP($A76,dji_yahoo!$A$1:$G$1214,7,FALSE),"NA")</f>
        <v>293590000</v>
      </c>
      <c r="CW76" s="5">
        <f>IFERROR(VLOOKUP($A76,nasdaq_yahoo!$A$1:$G$1249,2,FALSE),"NA")</f>
        <v>6859.9501950000003</v>
      </c>
      <c r="CX76" s="5">
        <f>IFERROR(VLOOKUP($A76,nasdaq_yahoo!$A$1:$G$1249,3,FALSE),"NA")</f>
        <v>6870.4799800000001</v>
      </c>
      <c r="CY76" s="5">
        <f>IFERROR(VLOOKUP($A76,nasdaq_yahoo!$A$1:$G$1249,4,FALSE),"NA")</f>
        <v>6831.6098629999997</v>
      </c>
      <c r="CZ76" s="5">
        <f>IFERROR(VLOOKUP($A76,nasdaq_yahoo!$A$1:$G$1249,5,FALSE),"NA")</f>
        <v>6840.080078</v>
      </c>
      <c r="DA76" s="6">
        <f>IFERROR(VLOOKUP($A76,nasdaq_yahoo!$A$1:$G$1249,7,FALSE),"NA")</f>
        <v>1806040000</v>
      </c>
      <c r="DB76" s="5">
        <f>IFERROR(VLOOKUP($A76,USEPUINDXD!$A$1:$B$1827,2,FALSE),"NA")</f>
        <v>63.52</v>
      </c>
    </row>
    <row r="77" spans="1:106">
      <c r="A77" s="1">
        <v>43076</v>
      </c>
      <c r="B77">
        <v>14266.1</v>
      </c>
      <c r="C77">
        <v>17899.7</v>
      </c>
      <c r="D77">
        <v>14057.3</v>
      </c>
      <c r="E77">
        <v>17899.7</v>
      </c>
      <c r="F77">
        <v>17950700000</v>
      </c>
      <c r="G77" s="2">
        <v>238600000000</v>
      </c>
      <c r="H77">
        <v>699.99</v>
      </c>
      <c r="I77">
        <v>714.51</v>
      </c>
      <c r="J77">
        <v>667.83</v>
      </c>
      <c r="K77">
        <v>697.9</v>
      </c>
      <c r="L77">
        <v>249305000</v>
      </c>
      <c r="M77">
        <v>5416260000</v>
      </c>
      <c r="N77">
        <v>426.37</v>
      </c>
      <c r="O77">
        <v>441.4</v>
      </c>
      <c r="P77">
        <v>414.41</v>
      </c>
      <c r="Q77">
        <v>434.41</v>
      </c>
      <c r="R77">
        <v>2129570000</v>
      </c>
      <c r="S77">
        <v>41007600000</v>
      </c>
      <c r="T77">
        <v>4.47</v>
      </c>
      <c r="U77">
        <v>4.54</v>
      </c>
      <c r="V77">
        <v>3.1</v>
      </c>
      <c r="W77">
        <v>4.1399999999999997</v>
      </c>
      <c r="X77">
        <v>1260950000</v>
      </c>
      <c r="Y77">
        <v>12416200000</v>
      </c>
      <c r="Z77">
        <v>99.98</v>
      </c>
      <c r="AA77">
        <v>101.34</v>
      </c>
      <c r="AB77">
        <v>92.27</v>
      </c>
      <c r="AC77">
        <v>98.29</v>
      </c>
      <c r="AD77">
        <v>645691000</v>
      </c>
      <c r="AE77">
        <v>5415710000</v>
      </c>
      <c r="AF77">
        <v>277.87</v>
      </c>
      <c r="AG77">
        <v>300.32</v>
      </c>
      <c r="AH77">
        <v>263.17</v>
      </c>
      <c r="AI77">
        <v>280.86</v>
      </c>
      <c r="AJ77">
        <v>299528000</v>
      </c>
      <c r="AK77">
        <v>4291850000</v>
      </c>
      <c r="AL77">
        <v>0.27141900000000002</v>
      </c>
      <c r="AM77">
        <v>0.27566000000000002</v>
      </c>
      <c r="AN77">
        <v>0.23092199999999999</v>
      </c>
      <c r="AO77">
        <v>0.23628299999999999</v>
      </c>
      <c r="AP77">
        <v>30563700</v>
      </c>
      <c r="AQ77">
        <v>2442770000</v>
      </c>
      <c r="AR77">
        <v>35.04</v>
      </c>
      <c r="AS77">
        <v>37.26</v>
      </c>
      <c r="AT77">
        <v>33.31</v>
      </c>
      <c r="AU77">
        <v>34.86</v>
      </c>
      <c r="AV77">
        <v>125301000</v>
      </c>
      <c r="AW77">
        <v>2277340000</v>
      </c>
      <c r="AX77">
        <v>21.07</v>
      </c>
      <c r="AY77">
        <v>26</v>
      </c>
      <c r="AZ77">
        <v>19.260000000000002</v>
      </c>
      <c r="BA77">
        <v>21.06</v>
      </c>
      <c r="BB77">
        <v>2525910</v>
      </c>
      <c r="BC77">
        <v>27317200</v>
      </c>
      <c r="BD77">
        <v>8.6199999999999992</v>
      </c>
      <c r="BE77">
        <v>9.01</v>
      </c>
      <c r="BF77">
        <v>7.84</v>
      </c>
      <c r="BG77">
        <v>7.85</v>
      </c>
      <c r="BH77">
        <v>54413600</v>
      </c>
      <c r="BI77">
        <v>879842000</v>
      </c>
      <c r="BJ77">
        <v>11.95</v>
      </c>
      <c r="BK77">
        <v>14.93</v>
      </c>
      <c r="BL77">
        <v>11.67</v>
      </c>
      <c r="BM77">
        <v>12.56</v>
      </c>
      <c r="BN77">
        <v>262721000</v>
      </c>
      <c r="BO77">
        <v>880877000</v>
      </c>
      <c r="BP77">
        <v>0.232623</v>
      </c>
      <c r="BQ77">
        <v>0.23376</v>
      </c>
      <c r="BR77">
        <v>0.22134000000000001</v>
      </c>
      <c r="BS77">
        <v>0.22282299999999999</v>
      </c>
      <c r="BT77">
        <v>275205000</v>
      </c>
      <c r="BU77">
        <v>9011630000</v>
      </c>
      <c r="BV77">
        <v>7.57</v>
      </c>
      <c r="BW77">
        <v>10.88</v>
      </c>
      <c r="BX77">
        <v>6.9</v>
      </c>
      <c r="BY77">
        <v>8.84</v>
      </c>
      <c r="BZ77">
        <v>165329000</v>
      </c>
      <c r="CA77">
        <v>746695000</v>
      </c>
      <c r="CB77">
        <v>8.52</v>
      </c>
      <c r="CC77">
        <v>9.5</v>
      </c>
      <c r="CD77">
        <v>8.01</v>
      </c>
      <c r="CE77">
        <v>8.52</v>
      </c>
      <c r="CF77">
        <v>61751500</v>
      </c>
      <c r="CG77">
        <v>852136000</v>
      </c>
      <c r="CH77">
        <f>IFERROR(VLOOKUP($A77,vix_cboe!$A$1:$E3669,2,FALSE),"NA")</f>
        <v>10.9</v>
      </c>
      <c r="CI77">
        <f>IFERROR(VLOOKUP($A77,vix_cboe!$A$1:$E3669,3,FALSE),"NA")</f>
        <v>11.32</v>
      </c>
      <c r="CJ77">
        <f>IFERROR(VLOOKUP($A77,vix_cboe!$A$1:$E3669,4,FALSE),"NA")</f>
        <v>10.119999999999999</v>
      </c>
      <c r="CK77">
        <f>IFERROR(VLOOKUP($A77,vix_cboe!$A$1:$E3669,5,FALSE),"NA")</f>
        <v>10.16</v>
      </c>
      <c r="CL77" s="5">
        <f>IFERROR(VLOOKUP($A77,gold_gold.org!$A$1:$G$10247,2,FALSE),"NA")</f>
        <v>1255</v>
      </c>
      <c r="CM77" s="5">
        <f>IFERROR(VLOOKUP($A77,gold_gold.org!$A$1:$G$10247,3,FALSE),"NA")</f>
        <v>1064.4614799999999</v>
      </c>
      <c r="CN77" s="5">
        <f>IFERROR(VLOOKUP($A77,gold_gold.org!$A$1:$G$10247,4,FALSE),"NA")</f>
        <v>141482.40661999999</v>
      </c>
      <c r="CO77" s="5">
        <f>IFERROR(VLOOKUP($A77,gold_gold.org!$A$1:$G$10247,5,FALSE),"NA")</f>
        <v>935.34618999999998</v>
      </c>
      <c r="CP77">
        <f>IFERROR(VLOOKUP($A77,crude_oil_eia!$A$1:$C$8255,2,FALSE),"NA")</f>
        <v>56.5</v>
      </c>
      <c r="CQ77">
        <f>IFERROR(VLOOKUP($A77,crude_oil_eia!$A$1:$C$8255,3,FALSE),"NA")</f>
        <v>62.37</v>
      </c>
      <c r="CR77">
        <f>IFERROR(VLOOKUP($A77,dji_yahoo!$A$1:$G$1214,2,FALSE),"NA")</f>
        <v>24116.599609000001</v>
      </c>
      <c r="CS77">
        <f>IFERROR(VLOOKUP($A77,dji_yahoo!$A$1:$G$1214,3,FALSE),"NA")</f>
        <v>24262.880859000001</v>
      </c>
      <c r="CT77">
        <f>IFERROR(VLOOKUP($A77,dji_yahoo!$A$1:$G$1214,4,FALSE),"NA")</f>
        <v>24101.240234000001</v>
      </c>
      <c r="CU77">
        <f>IFERROR(VLOOKUP($A77,dji_yahoo!$A$1:$G$1214,5,FALSE),"NA")</f>
        <v>24211.480468999998</v>
      </c>
      <c r="CV77">
        <f>IFERROR(VLOOKUP($A77,dji_yahoo!$A$1:$G$1214,7,FALSE),"NA")</f>
        <v>319060000</v>
      </c>
      <c r="CW77" s="5">
        <f>IFERROR(VLOOKUP($A77,nasdaq_yahoo!$A$1:$G$1249,2,FALSE),"NA")</f>
        <v>6785.7402339999999</v>
      </c>
      <c r="CX77" s="5">
        <f>IFERROR(VLOOKUP($A77,nasdaq_yahoo!$A$1:$G$1249,3,FALSE),"NA")</f>
        <v>6829.2900390000004</v>
      </c>
      <c r="CY77" s="5">
        <f>IFERROR(VLOOKUP($A77,nasdaq_yahoo!$A$1:$G$1249,4,FALSE),"NA")</f>
        <v>6778.2001950000003</v>
      </c>
      <c r="CZ77" s="5">
        <f>IFERROR(VLOOKUP($A77,nasdaq_yahoo!$A$1:$G$1249,5,FALSE),"NA")</f>
        <v>6812.8398440000001</v>
      </c>
      <c r="DA77" s="6">
        <f>IFERROR(VLOOKUP($A77,nasdaq_yahoo!$A$1:$G$1249,7,FALSE),"NA")</f>
        <v>1934120000</v>
      </c>
      <c r="DB77" s="5">
        <f>IFERROR(VLOOKUP($A77,USEPUINDXD!$A$1:$B$1827,2,FALSE),"NA")</f>
        <v>40.69</v>
      </c>
    </row>
    <row r="78" spans="1:106">
      <c r="A78" s="1">
        <v>43075</v>
      </c>
      <c r="B78">
        <v>11923.4</v>
      </c>
      <c r="C78">
        <v>14369.1</v>
      </c>
      <c r="D78">
        <v>11923.4</v>
      </c>
      <c r="E78">
        <v>14291.5</v>
      </c>
      <c r="F78">
        <v>12656300000</v>
      </c>
      <c r="G78" s="2">
        <v>199390000000</v>
      </c>
      <c r="H78">
        <v>756.01</v>
      </c>
      <c r="I78">
        <v>785.18</v>
      </c>
      <c r="J78">
        <v>692.02</v>
      </c>
      <c r="K78">
        <v>700.07</v>
      </c>
      <c r="L78">
        <v>249073000</v>
      </c>
      <c r="M78">
        <v>5848270000</v>
      </c>
      <c r="N78">
        <v>462.6</v>
      </c>
      <c r="O78">
        <v>462.71</v>
      </c>
      <c r="P78">
        <v>420.21</v>
      </c>
      <c r="Q78">
        <v>428.59</v>
      </c>
      <c r="R78">
        <v>1998260000</v>
      </c>
      <c r="S78">
        <v>44483100000</v>
      </c>
      <c r="T78">
        <v>3.81</v>
      </c>
      <c r="U78">
        <v>5.55</v>
      </c>
      <c r="V78">
        <v>3.66</v>
      </c>
      <c r="W78">
        <v>4.3600000000000003</v>
      </c>
      <c r="X78">
        <v>2126970000</v>
      </c>
      <c r="Y78">
        <v>10593600000</v>
      </c>
      <c r="Z78">
        <v>102.48</v>
      </c>
      <c r="AA78">
        <v>104.82</v>
      </c>
      <c r="AB78">
        <v>97.31</v>
      </c>
      <c r="AC78">
        <v>100.35</v>
      </c>
      <c r="AD78">
        <v>547512000</v>
      </c>
      <c r="AE78">
        <v>5548860000</v>
      </c>
      <c r="AF78">
        <v>268.16000000000003</v>
      </c>
      <c r="AG78">
        <v>316.67</v>
      </c>
      <c r="AH78">
        <v>260.61</v>
      </c>
      <c r="AI78">
        <v>278.69</v>
      </c>
      <c r="AJ78">
        <v>543884000</v>
      </c>
      <c r="AK78">
        <v>4140770000</v>
      </c>
      <c r="AL78">
        <v>0.29970000000000002</v>
      </c>
      <c r="AM78">
        <v>0.29970000000000002</v>
      </c>
      <c r="AN78">
        <v>0.25964900000000002</v>
      </c>
      <c r="AO78">
        <v>0.27029500000000001</v>
      </c>
      <c r="AP78">
        <v>29788400</v>
      </c>
      <c r="AQ78">
        <v>2697300000</v>
      </c>
      <c r="AR78">
        <v>38.75</v>
      </c>
      <c r="AS78">
        <v>38.85</v>
      </c>
      <c r="AT78">
        <v>34.4</v>
      </c>
      <c r="AU78">
        <v>35.159999999999997</v>
      </c>
      <c r="AV78">
        <v>118745000</v>
      </c>
      <c r="AW78">
        <v>2518460000</v>
      </c>
      <c r="AX78">
        <v>25.75</v>
      </c>
      <c r="AY78">
        <v>26.14</v>
      </c>
      <c r="AZ78">
        <v>19.98</v>
      </c>
      <c r="BA78">
        <v>21.04</v>
      </c>
      <c r="BB78">
        <v>1638700</v>
      </c>
      <c r="BC78">
        <v>33385700</v>
      </c>
      <c r="BD78">
        <v>10.11</v>
      </c>
      <c r="BE78">
        <v>10.11</v>
      </c>
      <c r="BF78">
        <v>8.52</v>
      </c>
      <c r="BG78">
        <v>8.64</v>
      </c>
      <c r="BH78">
        <v>64531900</v>
      </c>
      <c r="BI78">
        <v>1031440000</v>
      </c>
      <c r="BJ78">
        <v>13.12</v>
      </c>
      <c r="BK78">
        <v>13.14</v>
      </c>
      <c r="BL78">
        <v>11.86</v>
      </c>
      <c r="BM78">
        <v>11.96</v>
      </c>
      <c r="BN78">
        <v>136931000</v>
      </c>
      <c r="BO78">
        <v>967196000</v>
      </c>
      <c r="BP78">
        <v>0.245416</v>
      </c>
      <c r="BQ78">
        <v>0.24570500000000001</v>
      </c>
      <c r="BR78">
        <v>0.227742</v>
      </c>
      <c r="BS78">
        <v>0.232544</v>
      </c>
      <c r="BT78">
        <v>274526000</v>
      </c>
      <c r="BU78">
        <v>9507190000</v>
      </c>
      <c r="BV78">
        <v>7.4</v>
      </c>
      <c r="BW78">
        <v>8.02</v>
      </c>
      <c r="BX78">
        <v>6.74</v>
      </c>
      <c r="BY78">
        <v>7.56</v>
      </c>
      <c r="BZ78">
        <v>47240700</v>
      </c>
      <c r="CA78">
        <v>729668000</v>
      </c>
      <c r="CB78">
        <v>7.38</v>
      </c>
      <c r="CC78">
        <v>8.43</v>
      </c>
      <c r="CD78">
        <v>6.93</v>
      </c>
      <c r="CE78">
        <v>8.43</v>
      </c>
      <c r="CF78">
        <v>52074900</v>
      </c>
      <c r="CG78">
        <v>738347000</v>
      </c>
      <c r="CH78">
        <f>IFERROR(VLOOKUP($A78,vix_cboe!$A$1:$E3670,2,FALSE),"NA")</f>
        <v>11.63</v>
      </c>
      <c r="CI78">
        <f>IFERROR(VLOOKUP($A78,vix_cboe!$A$1:$E3670,3,FALSE),"NA")</f>
        <v>11.68</v>
      </c>
      <c r="CJ78">
        <f>IFERROR(VLOOKUP($A78,vix_cboe!$A$1:$E3670,4,FALSE),"NA")</f>
        <v>10.86</v>
      </c>
      <c r="CK78">
        <f>IFERROR(VLOOKUP($A78,vix_cboe!$A$1:$E3670,5,FALSE),"NA")</f>
        <v>11.02</v>
      </c>
      <c r="CL78" s="5">
        <f>IFERROR(VLOOKUP($A78,gold_gold.org!$A$1:$G$10247,2,FALSE),"NA")</f>
        <v>1263.7</v>
      </c>
      <c r="CM78" s="5">
        <f>IFERROR(VLOOKUP($A78,gold_gold.org!$A$1:$G$10247,3,FALSE),"NA")</f>
        <v>1071.93164</v>
      </c>
      <c r="CN78" s="5">
        <f>IFERROR(VLOOKUP($A78,gold_gold.org!$A$1:$G$10247,4,FALSE),"NA")</f>
        <v>141856.62491000001</v>
      </c>
      <c r="CO78" s="5">
        <f>IFERROR(VLOOKUP($A78,gold_gold.org!$A$1:$G$10247,5,FALSE),"NA")</f>
        <v>944.15215000000001</v>
      </c>
      <c r="CP78">
        <f>IFERROR(VLOOKUP($A78,crude_oil_eia!$A$1:$C$8255,2,FALSE),"NA")</f>
        <v>55.79</v>
      </c>
      <c r="CQ78">
        <f>IFERROR(VLOOKUP($A78,crude_oil_eia!$A$1:$C$8255,3,FALSE),"NA")</f>
        <v>62.25</v>
      </c>
      <c r="CR78">
        <f>IFERROR(VLOOKUP($A78,dji_yahoo!$A$1:$G$1214,2,FALSE),"NA")</f>
        <v>24171.900390999999</v>
      </c>
      <c r="CS78">
        <f>IFERROR(VLOOKUP($A78,dji_yahoo!$A$1:$G$1214,3,FALSE),"NA")</f>
        <v>24229.349609000001</v>
      </c>
      <c r="CT78">
        <f>IFERROR(VLOOKUP($A78,dji_yahoo!$A$1:$G$1214,4,FALSE),"NA")</f>
        <v>24134.490234000001</v>
      </c>
      <c r="CU78">
        <f>IFERROR(VLOOKUP($A78,dji_yahoo!$A$1:$G$1214,5,FALSE),"NA")</f>
        <v>24140.910156000002</v>
      </c>
      <c r="CV78">
        <f>IFERROR(VLOOKUP($A78,dji_yahoo!$A$1:$G$1214,7,FALSE),"NA")</f>
        <v>312720000</v>
      </c>
      <c r="CW78" s="5">
        <f>IFERROR(VLOOKUP($A78,nasdaq_yahoo!$A$1:$G$1249,2,FALSE),"NA")</f>
        <v>6742.0698240000002</v>
      </c>
      <c r="CX78" s="5">
        <f>IFERROR(VLOOKUP($A78,nasdaq_yahoo!$A$1:$G$1249,3,FALSE),"NA")</f>
        <v>6787.419922</v>
      </c>
      <c r="CY78" s="5">
        <f>IFERROR(VLOOKUP($A78,nasdaq_yahoo!$A$1:$G$1249,4,FALSE),"NA")</f>
        <v>6734.1298829999996</v>
      </c>
      <c r="CZ78" s="5">
        <f>IFERROR(VLOOKUP($A78,nasdaq_yahoo!$A$1:$G$1249,5,FALSE),"NA")</f>
        <v>6776.3798829999996</v>
      </c>
      <c r="DA78" s="6">
        <f>IFERROR(VLOOKUP($A78,nasdaq_yahoo!$A$1:$G$1249,7,FALSE),"NA")</f>
        <v>1891850000</v>
      </c>
      <c r="DB78" s="5">
        <f>IFERROR(VLOOKUP($A78,USEPUINDXD!$A$1:$B$1827,2,FALSE),"NA")</f>
        <v>57.79</v>
      </c>
    </row>
    <row r="79" spans="1:106">
      <c r="A79" s="1">
        <v>43074</v>
      </c>
      <c r="B79">
        <v>11685.7</v>
      </c>
      <c r="C79">
        <v>12032</v>
      </c>
      <c r="D79">
        <v>11604.6</v>
      </c>
      <c r="E79">
        <v>11916.7</v>
      </c>
      <c r="F79">
        <v>6895260000</v>
      </c>
      <c r="G79" s="2">
        <v>195389000000</v>
      </c>
      <c r="H79">
        <v>774.71</v>
      </c>
      <c r="I79">
        <v>779.98</v>
      </c>
      <c r="J79">
        <v>754.27</v>
      </c>
      <c r="K79">
        <v>756.36</v>
      </c>
      <c r="L79">
        <v>201103000</v>
      </c>
      <c r="M79">
        <v>5991370000</v>
      </c>
      <c r="N79">
        <v>470.29</v>
      </c>
      <c r="O79">
        <v>473.56</v>
      </c>
      <c r="P79">
        <v>457.66</v>
      </c>
      <c r="Q79">
        <v>463.28</v>
      </c>
      <c r="R79">
        <v>1216720000</v>
      </c>
      <c r="S79">
        <v>45212800000</v>
      </c>
      <c r="T79">
        <v>2.8</v>
      </c>
      <c r="U79">
        <v>3.97</v>
      </c>
      <c r="V79">
        <v>2.4500000000000002</v>
      </c>
      <c r="W79">
        <v>3.84</v>
      </c>
      <c r="X79">
        <v>1417380000</v>
      </c>
      <c r="Y79">
        <v>7778170000</v>
      </c>
      <c r="Z79">
        <v>104.28</v>
      </c>
      <c r="AA79">
        <v>104.3</v>
      </c>
      <c r="AB79">
        <v>101.84</v>
      </c>
      <c r="AC79">
        <v>102.4</v>
      </c>
      <c r="AD79">
        <v>328726000</v>
      </c>
      <c r="AE79">
        <v>5644390000</v>
      </c>
      <c r="AF79">
        <v>211.13</v>
      </c>
      <c r="AG79">
        <v>272.64</v>
      </c>
      <c r="AH79">
        <v>208.89</v>
      </c>
      <c r="AI79">
        <v>269.48</v>
      </c>
      <c r="AJ79">
        <v>352326000</v>
      </c>
      <c r="AK79">
        <v>3258360000</v>
      </c>
      <c r="AL79">
        <v>0.285916</v>
      </c>
      <c r="AM79">
        <v>0.309784</v>
      </c>
      <c r="AN79">
        <v>0.27416099999999999</v>
      </c>
      <c r="AO79">
        <v>0.30132900000000001</v>
      </c>
      <c r="AP79">
        <v>27918500</v>
      </c>
      <c r="AQ79">
        <v>2573250000</v>
      </c>
      <c r="AR79">
        <v>41.99</v>
      </c>
      <c r="AS79">
        <v>42.79</v>
      </c>
      <c r="AT79">
        <v>38.82</v>
      </c>
      <c r="AU79">
        <v>38.82</v>
      </c>
      <c r="AV79">
        <v>101480000</v>
      </c>
      <c r="AW79">
        <v>2729160000</v>
      </c>
      <c r="AX79">
        <v>28.12</v>
      </c>
      <c r="AY79">
        <v>30.6</v>
      </c>
      <c r="AZ79">
        <v>25.37</v>
      </c>
      <c r="BA79">
        <v>25.78</v>
      </c>
      <c r="BB79">
        <v>1661810</v>
      </c>
      <c r="BC79">
        <v>36473800</v>
      </c>
      <c r="BD79">
        <v>10.41</v>
      </c>
      <c r="BE79">
        <v>10.47</v>
      </c>
      <c r="BF79">
        <v>9.85</v>
      </c>
      <c r="BG79">
        <v>10.08</v>
      </c>
      <c r="BH79">
        <v>63711700</v>
      </c>
      <c r="BI79">
        <v>1062170000</v>
      </c>
      <c r="BJ79">
        <v>13.69</v>
      </c>
      <c r="BK79">
        <v>13.95</v>
      </c>
      <c r="BL79">
        <v>13.08</v>
      </c>
      <c r="BM79">
        <v>13.08</v>
      </c>
      <c r="BN79">
        <v>106446000</v>
      </c>
      <c r="BO79">
        <v>1009240000</v>
      </c>
      <c r="BP79">
        <v>0.25359799999999999</v>
      </c>
      <c r="BQ79">
        <v>0.25398799999999999</v>
      </c>
      <c r="BR79">
        <v>0.24523400000000001</v>
      </c>
      <c r="BS79">
        <v>0.24610099999999999</v>
      </c>
      <c r="BT79">
        <v>174591000</v>
      </c>
      <c r="BU79">
        <v>9815990000</v>
      </c>
      <c r="BV79">
        <v>7.55</v>
      </c>
      <c r="BW79">
        <v>7.95</v>
      </c>
      <c r="BX79">
        <v>7.23</v>
      </c>
      <c r="BY79">
        <v>7.46</v>
      </c>
      <c r="BZ79">
        <v>41472400</v>
      </c>
      <c r="CA79">
        <v>744784000</v>
      </c>
      <c r="CB79">
        <v>6.69</v>
      </c>
      <c r="CC79">
        <v>7.68</v>
      </c>
      <c r="CD79">
        <v>6.62</v>
      </c>
      <c r="CE79">
        <v>7.43</v>
      </c>
      <c r="CF79">
        <v>40875800</v>
      </c>
      <c r="CG79">
        <v>668740000</v>
      </c>
      <c r="CH79">
        <f>IFERROR(VLOOKUP($A79,vix_cboe!$A$1:$E3671,2,FALSE),"NA")</f>
        <v>11.38</v>
      </c>
      <c r="CI79">
        <f>IFERROR(VLOOKUP($A79,vix_cboe!$A$1:$E3671,3,FALSE),"NA")</f>
        <v>11.67</v>
      </c>
      <c r="CJ79">
        <f>IFERROR(VLOOKUP($A79,vix_cboe!$A$1:$E3671,4,FALSE),"NA")</f>
        <v>10.65</v>
      </c>
      <c r="CK79">
        <f>IFERROR(VLOOKUP($A79,vix_cboe!$A$1:$E3671,5,FALSE),"NA")</f>
        <v>11.33</v>
      </c>
      <c r="CL79" s="5">
        <f>IFERROR(VLOOKUP($A79,gold_gold.org!$A$1:$G$10247,2,FALSE),"NA")</f>
        <v>1266.3</v>
      </c>
      <c r="CM79" s="5">
        <f>IFERROR(VLOOKUP($A79,gold_gold.org!$A$1:$G$10247,3,FALSE),"NA")</f>
        <v>1070.2789399999999</v>
      </c>
      <c r="CN79" s="5">
        <f>IFERROR(VLOOKUP($A79,gold_gold.org!$A$1:$G$10247,4,FALSE),"NA")</f>
        <v>142838.60251</v>
      </c>
      <c r="CO79" s="5">
        <f>IFERROR(VLOOKUP($A79,gold_gold.org!$A$1:$G$10247,5,FALSE),"NA")</f>
        <v>940.99758999999995</v>
      </c>
      <c r="CP79">
        <f>IFERROR(VLOOKUP($A79,crude_oil_eia!$A$1:$C$8255,2,FALSE),"NA")</f>
        <v>57.66</v>
      </c>
      <c r="CQ79">
        <f>IFERROR(VLOOKUP($A79,crude_oil_eia!$A$1:$C$8255,3,FALSE),"NA")</f>
        <v>63.45</v>
      </c>
      <c r="CR79">
        <f>IFERROR(VLOOKUP($A79,dji_yahoo!$A$1:$G$1214,2,FALSE),"NA")</f>
        <v>24335.009765999999</v>
      </c>
      <c r="CS79">
        <f>IFERROR(VLOOKUP($A79,dji_yahoo!$A$1:$G$1214,3,FALSE),"NA")</f>
        <v>24349.740234000001</v>
      </c>
      <c r="CT79">
        <f>IFERROR(VLOOKUP($A79,dji_yahoo!$A$1:$G$1214,4,FALSE),"NA")</f>
        <v>24155.279297000001</v>
      </c>
      <c r="CU79">
        <f>IFERROR(VLOOKUP($A79,dji_yahoo!$A$1:$G$1214,5,FALSE),"NA")</f>
        <v>24180.640625</v>
      </c>
      <c r="CV79">
        <f>IFERROR(VLOOKUP($A79,dji_yahoo!$A$1:$G$1214,7,FALSE),"NA")</f>
        <v>371190000</v>
      </c>
      <c r="CW79" s="5">
        <f>IFERROR(VLOOKUP($A79,nasdaq_yahoo!$A$1:$G$1249,2,FALSE),"NA")</f>
        <v>6759.1401370000003</v>
      </c>
      <c r="CX79" s="5">
        <f>IFERROR(VLOOKUP($A79,nasdaq_yahoo!$A$1:$G$1249,3,FALSE),"NA")</f>
        <v>6836.4501950000003</v>
      </c>
      <c r="CY79" s="5">
        <f>IFERROR(VLOOKUP($A79,nasdaq_yahoo!$A$1:$G$1249,4,FALSE),"NA")</f>
        <v>6752.3198240000002</v>
      </c>
      <c r="CZ79" s="5">
        <f>IFERROR(VLOOKUP($A79,nasdaq_yahoo!$A$1:$G$1249,5,FALSE),"NA")</f>
        <v>6762.2099609999996</v>
      </c>
      <c r="DA79" s="6">
        <f>IFERROR(VLOOKUP($A79,nasdaq_yahoo!$A$1:$G$1249,7,FALSE),"NA")</f>
        <v>2083540000</v>
      </c>
      <c r="DB79" s="5">
        <f>IFERROR(VLOOKUP($A79,USEPUINDXD!$A$1:$B$1827,2,FALSE),"NA")</f>
        <v>95.44</v>
      </c>
    </row>
    <row r="80" spans="1:106">
      <c r="A80" s="1">
        <v>43073</v>
      </c>
      <c r="B80">
        <v>11315.4</v>
      </c>
      <c r="C80">
        <v>11657.2</v>
      </c>
      <c r="D80">
        <v>11081.8</v>
      </c>
      <c r="E80">
        <v>11657.2</v>
      </c>
      <c r="F80">
        <v>6132410000</v>
      </c>
      <c r="G80" s="2">
        <v>189172000000</v>
      </c>
      <c r="H80">
        <v>770.57</v>
      </c>
      <c r="I80">
        <v>778.05</v>
      </c>
      <c r="J80">
        <v>738.59</v>
      </c>
      <c r="K80">
        <v>774.01</v>
      </c>
      <c r="L80">
        <v>152281000</v>
      </c>
      <c r="M80">
        <v>5957860000</v>
      </c>
      <c r="N80">
        <v>466.05</v>
      </c>
      <c r="O80">
        <v>474.78</v>
      </c>
      <c r="P80">
        <v>453.31</v>
      </c>
      <c r="Q80">
        <v>470.2</v>
      </c>
      <c r="R80">
        <v>1005550000</v>
      </c>
      <c r="S80">
        <v>44795700000</v>
      </c>
      <c r="T80">
        <v>1.89</v>
      </c>
      <c r="U80">
        <v>2.98</v>
      </c>
      <c r="V80">
        <v>1.89</v>
      </c>
      <c r="W80">
        <v>2.76</v>
      </c>
      <c r="X80">
        <v>1090620000</v>
      </c>
      <c r="Y80">
        <v>5265070000</v>
      </c>
      <c r="Z80">
        <v>101.4</v>
      </c>
      <c r="AA80">
        <v>104.24</v>
      </c>
      <c r="AB80">
        <v>96.53</v>
      </c>
      <c r="AC80">
        <v>104.24</v>
      </c>
      <c r="AD80">
        <v>331151000</v>
      </c>
      <c r="AE80">
        <v>5486740000</v>
      </c>
      <c r="AF80">
        <v>199.56</v>
      </c>
      <c r="AG80">
        <v>210.24</v>
      </c>
      <c r="AH80">
        <v>192.04</v>
      </c>
      <c r="AI80">
        <v>210.24</v>
      </c>
      <c r="AJ80">
        <v>74534400</v>
      </c>
      <c r="AK80">
        <v>3079850000</v>
      </c>
      <c r="AL80">
        <v>0.27712700000000001</v>
      </c>
      <c r="AM80">
        <v>0.28838000000000003</v>
      </c>
      <c r="AN80">
        <v>0.26562000000000002</v>
      </c>
      <c r="AO80">
        <v>0.28588400000000003</v>
      </c>
      <c r="AP80">
        <v>19193300</v>
      </c>
      <c r="AQ80">
        <v>2494140000</v>
      </c>
      <c r="AR80">
        <v>36.65</v>
      </c>
      <c r="AS80">
        <v>43</v>
      </c>
      <c r="AT80">
        <v>36.619999999999997</v>
      </c>
      <c r="AU80">
        <v>42.17</v>
      </c>
      <c r="AV80">
        <v>160430000</v>
      </c>
      <c r="AW80">
        <v>2382160000</v>
      </c>
      <c r="AX80">
        <v>26.08</v>
      </c>
      <c r="AY80">
        <v>30.24</v>
      </c>
      <c r="AZ80">
        <v>24.02</v>
      </c>
      <c r="BA80">
        <v>28.07</v>
      </c>
      <c r="BB80">
        <v>1829210</v>
      </c>
      <c r="BC80">
        <v>33832200</v>
      </c>
      <c r="BD80">
        <v>9.42</v>
      </c>
      <c r="BE80">
        <v>10.51</v>
      </c>
      <c r="BF80">
        <v>9.14</v>
      </c>
      <c r="BG80">
        <v>10.51</v>
      </c>
      <c r="BH80">
        <v>51229800</v>
      </c>
      <c r="BI80">
        <v>961222000</v>
      </c>
      <c r="BJ80">
        <v>13.15</v>
      </c>
      <c r="BK80">
        <v>14</v>
      </c>
      <c r="BL80">
        <v>12.68</v>
      </c>
      <c r="BM80">
        <v>13.62</v>
      </c>
      <c r="BN80">
        <v>139016000</v>
      </c>
      <c r="BO80">
        <v>968910000</v>
      </c>
      <c r="BP80">
        <v>0.252919</v>
      </c>
      <c r="BQ80">
        <v>0.25536199999999998</v>
      </c>
      <c r="BR80">
        <v>0.24715999999999999</v>
      </c>
      <c r="BS80">
        <v>0.25357099999999999</v>
      </c>
      <c r="BT80">
        <v>104650000</v>
      </c>
      <c r="BU80">
        <v>9768480000</v>
      </c>
      <c r="BV80">
        <v>6.15</v>
      </c>
      <c r="BW80">
        <v>7.49</v>
      </c>
      <c r="BX80">
        <v>6.1</v>
      </c>
      <c r="BY80">
        <v>7.48</v>
      </c>
      <c r="BZ80">
        <v>30999400</v>
      </c>
      <c r="CA80">
        <v>606793000</v>
      </c>
      <c r="CB80">
        <v>6.21</v>
      </c>
      <c r="CC80">
        <v>6.69</v>
      </c>
      <c r="CD80">
        <v>6.03</v>
      </c>
      <c r="CE80">
        <v>6.69</v>
      </c>
      <c r="CF80">
        <v>30419300</v>
      </c>
      <c r="CG80">
        <v>620558000</v>
      </c>
      <c r="CH80">
        <f>IFERROR(VLOOKUP($A80,vix_cboe!$A$1:$E3672,2,FALSE),"NA")</f>
        <v>11.05</v>
      </c>
      <c r="CI80">
        <f>IFERROR(VLOOKUP($A80,vix_cboe!$A$1:$E3672,3,FALSE),"NA")</f>
        <v>11.86</v>
      </c>
      <c r="CJ80">
        <f>IFERROR(VLOOKUP($A80,vix_cboe!$A$1:$E3672,4,FALSE),"NA")</f>
        <v>10.26</v>
      </c>
      <c r="CK80">
        <f>IFERROR(VLOOKUP($A80,vix_cboe!$A$1:$E3672,5,FALSE),"NA")</f>
        <v>11.68</v>
      </c>
      <c r="CL80" s="5">
        <f>IFERROR(VLOOKUP($A80,gold_gold.org!$A$1:$G$10247,2,FALSE),"NA")</f>
        <v>1273.45</v>
      </c>
      <c r="CM80" s="5">
        <f>IFERROR(VLOOKUP($A80,gold_gold.org!$A$1:$G$10247,3,FALSE),"NA")</f>
        <v>1074.64183</v>
      </c>
      <c r="CN80" s="5">
        <f>IFERROR(VLOOKUP($A80,gold_gold.org!$A$1:$G$10247,4,FALSE),"NA")</f>
        <v>143543.26061999999</v>
      </c>
      <c r="CO80" s="5">
        <f>IFERROR(VLOOKUP($A80,gold_gold.org!$A$1:$G$10247,5,FALSE),"NA")</f>
        <v>944.83648000000005</v>
      </c>
      <c r="CP80">
        <f>IFERROR(VLOOKUP($A80,crude_oil_eia!$A$1:$C$8255,2,FALSE),"NA")</f>
        <v>57.48</v>
      </c>
      <c r="CQ80">
        <f>IFERROR(VLOOKUP($A80,crude_oil_eia!$A$1:$C$8255,3,FALSE),"NA")</f>
        <v>63.45</v>
      </c>
      <c r="CR80">
        <f>IFERROR(VLOOKUP($A80,dji_yahoo!$A$1:$G$1214,2,FALSE),"NA")</f>
        <v>24424.109375</v>
      </c>
      <c r="CS80">
        <f>IFERROR(VLOOKUP($A80,dji_yahoo!$A$1:$G$1214,3,FALSE),"NA")</f>
        <v>24534.039063</v>
      </c>
      <c r="CT80">
        <f>IFERROR(VLOOKUP($A80,dji_yahoo!$A$1:$G$1214,4,FALSE),"NA")</f>
        <v>24288.189452999999</v>
      </c>
      <c r="CU80">
        <f>IFERROR(VLOOKUP($A80,dji_yahoo!$A$1:$G$1214,5,FALSE),"NA")</f>
        <v>24290.050781000002</v>
      </c>
      <c r="CV80">
        <f>IFERROR(VLOOKUP($A80,dji_yahoo!$A$1:$G$1214,7,FALSE),"NA")</f>
        <v>424250000</v>
      </c>
      <c r="CW80" s="5">
        <f>IFERROR(VLOOKUP($A80,nasdaq_yahoo!$A$1:$G$1249,2,FALSE),"NA")</f>
        <v>6897.1298829999996</v>
      </c>
      <c r="CX80" s="5">
        <f>IFERROR(VLOOKUP($A80,nasdaq_yahoo!$A$1:$G$1249,3,FALSE),"NA")</f>
        <v>6899.2299800000001</v>
      </c>
      <c r="CY80" s="5">
        <f>IFERROR(VLOOKUP($A80,nasdaq_yahoo!$A$1:$G$1249,4,FALSE),"NA")</f>
        <v>6770.6899409999996</v>
      </c>
      <c r="CZ80" s="5">
        <f>IFERROR(VLOOKUP($A80,nasdaq_yahoo!$A$1:$G$1249,5,FALSE),"NA")</f>
        <v>6775.3701170000004</v>
      </c>
      <c r="DA80" s="6">
        <f>IFERROR(VLOOKUP($A80,nasdaq_yahoo!$A$1:$G$1249,7,FALSE),"NA")</f>
        <v>2426570000</v>
      </c>
      <c r="DB80" s="5">
        <f>IFERROR(VLOOKUP($A80,USEPUINDXD!$A$1:$B$1827,2,FALSE),"NA")</f>
        <v>101.07</v>
      </c>
    </row>
    <row r="81" spans="1:106">
      <c r="A81" s="1">
        <v>43072</v>
      </c>
      <c r="B81">
        <v>11082.7</v>
      </c>
      <c r="C81">
        <v>11858.7</v>
      </c>
      <c r="D81">
        <v>10862</v>
      </c>
      <c r="E81">
        <v>11323.2</v>
      </c>
      <c r="F81">
        <v>6608310000</v>
      </c>
      <c r="G81" s="2">
        <v>185258000000</v>
      </c>
      <c r="H81">
        <v>778.78</v>
      </c>
      <c r="I81">
        <v>806.7</v>
      </c>
      <c r="J81">
        <v>744.39</v>
      </c>
      <c r="K81">
        <v>768.88</v>
      </c>
      <c r="L81">
        <v>192447000</v>
      </c>
      <c r="M81">
        <v>6015560000</v>
      </c>
      <c r="N81">
        <v>463.7</v>
      </c>
      <c r="O81">
        <v>482.81</v>
      </c>
      <c r="P81">
        <v>451.85</v>
      </c>
      <c r="Q81">
        <v>465.85</v>
      </c>
      <c r="R81">
        <v>990557000</v>
      </c>
      <c r="S81">
        <v>44560500000</v>
      </c>
      <c r="T81">
        <v>1.44</v>
      </c>
      <c r="U81">
        <v>2.02</v>
      </c>
      <c r="V81">
        <v>1.43</v>
      </c>
      <c r="W81">
        <v>1.88</v>
      </c>
      <c r="X81">
        <v>401418000</v>
      </c>
      <c r="Y81">
        <v>4004200000</v>
      </c>
      <c r="Z81">
        <v>100.19</v>
      </c>
      <c r="AA81">
        <v>106.39</v>
      </c>
      <c r="AB81">
        <v>98.1</v>
      </c>
      <c r="AC81">
        <v>101.26</v>
      </c>
      <c r="AD81">
        <v>364022000</v>
      </c>
      <c r="AE81">
        <v>5420380000</v>
      </c>
      <c r="AF81">
        <v>203.37</v>
      </c>
      <c r="AG81">
        <v>209.09</v>
      </c>
      <c r="AH81">
        <v>191.25</v>
      </c>
      <c r="AI81">
        <v>200.05</v>
      </c>
      <c r="AJ81">
        <v>111303000</v>
      </c>
      <c r="AK81">
        <v>3137680000</v>
      </c>
      <c r="AL81">
        <v>0.25181799999999999</v>
      </c>
      <c r="AM81">
        <v>0.28578700000000001</v>
      </c>
      <c r="AN81">
        <v>0.249055</v>
      </c>
      <c r="AO81">
        <v>0.27591500000000002</v>
      </c>
      <c r="AP81">
        <v>44340300</v>
      </c>
      <c r="AQ81">
        <v>2266360000</v>
      </c>
      <c r="AR81">
        <v>35.090000000000003</v>
      </c>
      <c r="AS81">
        <v>39.520000000000003</v>
      </c>
      <c r="AT81">
        <v>35.03</v>
      </c>
      <c r="AU81">
        <v>36.619999999999997</v>
      </c>
      <c r="AV81">
        <v>79801700</v>
      </c>
      <c r="AW81">
        <v>2281180000</v>
      </c>
      <c r="AX81">
        <v>28.08</v>
      </c>
      <c r="AY81">
        <v>28.12</v>
      </c>
      <c r="AZ81">
        <v>23.98</v>
      </c>
      <c r="BA81">
        <v>26.44</v>
      </c>
      <c r="BB81">
        <v>1014340</v>
      </c>
      <c r="BC81">
        <v>36427600</v>
      </c>
      <c r="BD81">
        <v>9.3000000000000007</v>
      </c>
      <c r="BE81">
        <v>10.07</v>
      </c>
      <c r="BF81">
        <v>8.93</v>
      </c>
      <c r="BG81">
        <v>9.43</v>
      </c>
      <c r="BH81">
        <v>53617600</v>
      </c>
      <c r="BI81">
        <v>949255000</v>
      </c>
      <c r="BJ81">
        <v>13.03</v>
      </c>
      <c r="BK81">
        <v>13.68</v>
      </c>
      <c r="BL81">
        <v>12.49</v>
      </c>
      <c r="BM81">
        <v>13.15</v>
      </c>
      <c r="BN81">
        <v>101683000</v>
      </c>
      <c r="BO81">
        <v>959947000</v>
      </c>
      <c r="BP81">
        <v>0.25552999999999998</v>
      </c>
      <c r="BQ81">
        <v>0.26307199999999997</v>
      </c>
      <c r="BR81">
        <v>0.247391</v>
      </c>
      <c r="BS81">
        <v>0.252558</v>
      </c>
      <c r="BT81">
        <v>134710000</v>
      </c>
      <c r="BU81">
        <v>9869310000</v>
      </c>
      <c r="BV81">
        <v>5.92</v>
      </c>
      <c r="BW81">
        <v>6.52</v>
      </c>
      <c r="BX81">
        <v>5.69</v>
      </c>
      <c r="BY81">
        <v>6.12</v>
      </c>
      <c r="BZ81">
        <v>18408000</v>
      </c>
      <c r="CA81">
        <v>583559000</v>
      </c>
      <c r="CB81">
        <v>6.09</v>
      </c>
      <c r="CC81">
        <v>6.6</v>
      </c>
      <c r="CD81">
        <v>5.84</v>
      </c>
      <c r="CE81">
        <v>6.2</v>
      </c>
      <c r="CF81">
        <v>33036700</v>
      </c>
      <c r="CG81">
        <v>609449000</v>
      </c>
      <c r="CH81" t="str">
        <f>IFERROR(VLOOKUP($A81,vix_cboe!$A$1:$E3673,2,FALSE),"NA")</f>
        <v>NA</v>
      </c>
      <c r="CI81" t="str">
        <f>IFERROR(VLOOKUP($A81,vix_cboe!$A$1:$E3673,3,FALSE),"NA")</f>
        <v>NA</v>
      </c>
      <c r="CJ81" t="str">
        <f>IFERROR(VLOOKUP($A81,vix_cboe!$A$1:$E3673,4,FALSE),"NA")</f>
        <v>NA</v>
      </c>
      <c r="CK81" t="str">
        <f>IFERROR(VLOOKUP($A81,vix_cboe!$A$1:$E3673,5,FALSE),"NA")</f>
        <v>NA</v>
      </c>
      <c r="CL81" s="5" t="str">
        <f>IFERROR(VLOOKUP($A81,gold_gold.org!$A$1:$G$10247,2,FALSE),"NA")</f>
        <v>NA</v>
      </c>
      <c r="CM81" s="5" t="str">
        <f>IFERROR(VLOOKUP($A81,gold_gold.org!$A$1:$G$10247,3,FALSE),"NA")</f>
        <v>NA</v>
      </c>
      <c r="CN81" s="5" t="str">
        <f>IFERROR(VLOOKUP($A81,gold_gold.org!$A$1:$G$10247,4,FALSE),"NA")</f>
        <v>NA</v>
      </c>
      <c r="CO81" s="5" t="str">
        <f>IFERROR(VLOOKUP($A81,gold_gold.org!$A$1:$G$10247,5,FALSE),"NA")</f>
        <v>NA</v>
      </c>
      <c r="CP81" t="str">
        <f>IFERROR(VLOOKUP($A81,crude_oil_eia!$A$1:$C$8255,2,FALSE),"NA")</f>
        <v>NA</v>
      </c>
      <c r="CQ81" t="str">
        <f>IFERROR(VLOOKUP($A81,crude_oil_eia!$A$1:$C$8255,3,FALSE),"NA")</f>
        <v>NA</v>
      </c>
      <c r="CR81" t="str">
        <f>IFERROR(VLOOKUP($A81,dji_yahoo!$A$1:$G$1214,2,FALSE),"NA")</f>
        <v>NA</v>
      </c>
      <c r="CS81" t="str">
        <f>IFERROR(VLOOKUP($A81,dji_yahoo!$A$1:$G$1214,3,FALSE),"NA")</f>
        <v>NA</v>
      </c>
      <c r="CT81" t="str">
        <f>IFERROR(VLOOKUP($A81,dji_yahoo!$A$1:$G$1214,4,FALSE),"NA")</f>
        <v>NA</v>
      </c>
      <c r="CU81" t="str">
        <f>IFERROR(VLOOKUP($A81,dji_yahoo!$A$1:$G$1214,5,FALSE),"NA")</f>
        <v>NA</v>
      </c>
      <c r="CV81" t="str">
        <f>IFERROR(VLOOKUP($A81,dji_yahoo!$A$1:$G$1214,7,FALSE),"NA")</f>
        <v>NA</v>
      </c>
      <c r="CW81" s="5" t="str">
        <f>IFERROR(VLOOKUP($A81,nasdaq_yahoo!$A$1:$G$1249,2,FALSE),"NA")</f>
        <v>NA</v>
      </c>
      <c r="CX81" s="5" t="str">
        <f>IFERROR(VLOOKUP($A81,nasdaq_yahoo!$A$1:$G$1249,3,FALSE),"NA")</f>
        <v>NA</v>
      </c>
      <c r="CY81" s="5" t="str">
        <f>IFERROR(VLOOKUP($A81,nasdaq_yahoo!$A$1:$G$1249,4,FALSE),"NA")</f>
        <v>NA</v>
      </c>
      <c r="CZ81" s="5" t="str">
        <f>IFERROR(VLOOKUP($A81,nasdaq_yahoo!$A$1:$G$1249,5,FALSE),"NA")</f>
        <v>NA</v>
      </c>
      <c r="DA81" s="6" t="str">
        <f>IFERROR(VLOOKUP($A81,nasdaq_yahoo!$A$1:$G$1249,7,FALSE),"NA")</f>
        <v>NA</v>
      </c>
      <c r="DB81" s="5">
        <f>IFERROR(VLOOKUP($A81,USEPUINDXD!$A$1:$B$1827,2,FALSE),"NA")</f>
        <v>87.52</v>
      </c>
    </row>
    <row r="82" spans="1:106">
      <c r="A82" s="1">
        <v>43071</v>
      </c>
      <c r="B82">
        <v>10978.3</v>
      </c>
      <c r="C82">
        <v>11320.2</v>
      </c>
      <c r="D82">
        <v>10905.1</v>
      </c>
      <c r="E82">
        <v>11074.6</v>
      </c>
      <c r="F82">
        <v>5138500000</v>
      </c>
      <c r="G82" s="2">
        <v>183490000000</v>
      </c>
      <c r="H82">
        <v>797.9</v>
      </c>
      <c r="I82">
        <v>802.12</v>
      </c>
      <c r="J82">
        <v>769.39</v>
      </c>
      <c r="K82">
        <v>778.43</v>
      </c>
      <c r="L82">
        <v>188147000</v>
      </c>
      <c r="M82">
        <v>6161690000</v>
      </c>
      <c r="N82">
        <v>466.85</v>
      </c>
      <c r="O82">
        <v>476.24</v>
      </c>
      <c r="P82">
        <v>456.65</v>
      </c>
      <c r="Q82">
        <v>463.45</v>
      </c>
      <c r="R82">
        <v>943650000</v>
      </c>
      <c r="S82">
        <v>44853300000</v>
      </c>
      <c r="T82">
        <v>1.42</v>
      </c>
      <c r="U82">
        <v>1.45</v>
      </c>
      <c r="V82">
        <v>1.35</v>
      </c>
      <c r="W82">
        <v>1.44</v>
      </c>
      <c r="X82">
        <v>115656000</v>
      </c>
      <c r="Y82">
        <v>3948800000</v>
      </c>
      <c r="Z82">
        <v>98.94</v>
      </c>
      <c r="AA82">
        <v>103.8</v>
      </c>
      <c r="AB82">
        <v>98.32</v>
      </c>
      <c r="AC82">
        <v>100.28</v>
      </c>
      <c r="AD82">
        <v>402554000</v>
      </c>
      <c r="AE82">
        <v>5351330000</v>
      </c>
      <c r="AF82">
        <v>190.83</v>
      </c>
      <c r="AG82">
        <v>205.26</v>
      </c>
      <c r="AH82">
        <v>186.68</v>
      </c>
      <c r="AI82">
        <v>203.03</v>
      </c>
      <c r="AJ82">
        <v>80791100</v>
      </c>
      <c r="AK82">
        <v>2943520000</v>
      </c>
      <c r="AL82">
        <v>0.23991000000000001</v>
      </c>
      <c r="AM82">
        <v>0.25927</v>
      </c>
      <c r="AN82">
        <v>0.23927599999999999</v>
      </c>
      <c r="AO82">
        <v>0.25232199999999999</v>
      </c>
      <c r="AP82">
        <v>23297000</v>
      </c>
      <c r="AQ82">
        <v>2159190000</v>
      </c>
      <c r="AR82">
        <v>35.840000000000003</v>
      </c>
      <c r="AS82">
        <v>36.61</v>
      </c>
      <c r="AT82">
        <v>34.51</v>
      </c>
      <c r="AU82">
        <v>35.07</v>
      </c>
      <c r="AV82">
        <v>48991700</v>
      </c>
      <c r="AW82">
        <v>2329690000</v>
      </c>
      <c r="AX82">
        <v>31.14</v>
      </c>
      <c r="AY82">
        <v>31.14</v>
      </c>
      <c r="AZ82">
        <v>25.49</v>
      </c>
      <c r="BA82">
        <v>28.06</v>
      </c>
      <c r="BB82">
        <v>2238660</v>
      </c>
      <c r="BC82">
        <v>40394400</v>
      </c>
      <c r="BD82">
        <v>8.8800000000000008</v>
      </c>
      <c r="BE82">
        <v>9.7100000000000009</v>
      </c>
      <c r="BF82">
        <v>8.66</v>
      </c>
      <c r="BG82">
        <v>9.31</v>
      </c>
      <c r="BH82">
        <v>49352400</v>
      </c>
      <c r="BI82">
        <v>905896000</v>
      </c>
      <c r="BJ82">
        <v>13.15</v>
      </c>
      <c r="BK82">
        <v>13.45</v>
      </c>
      <c r="BL82">
        <v>12.55</v>
      </c>
      <c r="BM82">
        <v>13</v>
      </c>
      <c r="BN82">
        <v>106410000</v>
      </c>
      <c r="BO82">
        <v>969375000</v>
      </c>
      <c r="BP82">
        <v>0.25565599999999999</v>
      </c>
      <c r="BQ82">
        <v>0.259218</v>
      </c>
      <c r="BR82">
        <v>0.25075599999999998</v>
      </c>
      <c r="BS82">
        <v>0.255492</v>
      </c>
      <c r="BT82">
        <v>118250000</v>
      </c>
      <c r="BU82">
        <v>9874190000</v>
      </c>
      <c r="BV82">
        <v>5.7</v>
      </c>
      <c r="BW82">
        <v>6.02</v>
      </c>
      <c r="BX82">
        <v>5.61</v>
      </c>
      <c r="BY82">
        <v>5.91</v>
      </c>
      <c r="BZ82">
        <v>14753200</v>
      </c>
      <c r="CA82">
        <v>562162000</v>
      </c>
      <c r="CB82">
        <v>5.79</v>
      </c>
      <c r="CC82">
        <v>6.43</v>
      </c>
      <c r="CD82">
        <v>5.75</v>
      </c>
      <c r="CE82">
        <v>6.11</v>
      </c>
      <c r="CF82">
        <v>30325700</v>
      </c>
      <c r="CG82">
        <v>579354000</v>
      </c>
      <c r="CH82" t="str">
        <f>IFERROR(VLOOKUP($A82,vix_cboe!$A$1:$E3674,2,FALSE),"NA")</f>
        <v>NA</v>
      </c>
      <c r="CI82" t="str">
        <f>IFERROR(VLOOKUP($A82,vix_cboe!$A$1:$E3674,3,FALSE),"NA")</f>
        <v>NA</v>
      </c>
      <c r="CJ82" t="str">
        <f>IFERROR(VLOOKUP($A82,vix_cboe!$A$1:$E3674,4,FALSE),"NA")</f>
        <v>NA</v>
      </c>
      <c r="CK82" t="str">
        <f>IFERROR(VLOOKUP($A82,vix_cboe!$A$1:$E3674,5,FALSE),"NA")</f>
        <v>NA</v>
      </c>
      <c r="CL82" s="5" t="str">
        <f>IFERROR(VLOOKUP($A82,gold_gold.org!$A$1:$G$10247,2,FALSE),"NA")</f>
        <v>NA</v>
      </c>
      <c r="CM82" s="5" t="str">
        <f>IFERROR(VLOOKUP($A82,gold_gold.org!$A$1:$G$10247,3,FALSE),"NA")</f>
        <v>NA</v>
      </c>
      <c r="CN82" s="5" t="str">
        <f>IFERROR(VLOOKUP($A82,gold_gold.org!$A$1:$G$10247,4,FALSE),"NA")</f>
        <v>NA</v>
      </c>
      <c r="CO82" s="5" t="str">
        <f>IFERROR(VLOOKUP($A82,gold_gold.org!$A$1:$G$10247,5,FALSE),"NA")</f>
        <v>NA</v>
      </c>
      <c r="CP82" t="str">
        <f>IFERROR(VLOOKUP($A82,crude_oil_eia!$A$1:$C$8255,2,FALSE),"NA")</f>
        <v>NA</v>
      </c>
      <c r="CQ82" t="str">
        <f>IFERROR(VLOOKUP($A82,crude_oil_eia!$A$1:$C$8255,3,FALSE),"NA")</f>
        <v>NA</v>
      </c>
      <c r="CR82" t="str">
        <f>IFERROR(VLOOKUP($A82,dji_yahoo!$A$1:$G$1214,2,FALSE),"NA")</f>
        <v>NA</v>
      </c>
      <c r="CS82" t="str">
        <f>IFERROR(VLOOKUP($A82,dji_yahoo!$A$1:$G$1214,3,FALSE),"NA")</f>
        <v>NA</v>
      </c>
      <c r="CT82" t="str">
        <f>IFERROR(VLOOKUP($A82,dji_yahoo!$A$1:$G$1214,4,FALSE),"NA")</f>
        <v>NA</v>
      </c>
      <c r="CU82" t="str">
        <f>IFERROR(VLOOKUP($A82,dji_yahoo!$A$1:$G$1214,5,FALSE),"NA")</f>
        <v>NA</v>
      </c>
      <c r="CV82" t="str">
        <f>IFERROR(VLOOKUP($A82,dji_yahoo!$A$1:$G$1214,7,FALSE),"NA")</f>
        <v>NA</v>
      </c>
      <c r="CW82" s="5" t="str">
        <f>IFERROR(VLOOKUP($A82,nasdaq_yahoo!$A$1:$G$1249,2,FALSE),"NA")</f>
        <v>NA</v>
      </c>
      <c r="CX82" s="5" t="str">
        <f>IFERROR(VLOOKUP($A82,nasdaq_yahoo!$A$1:$G$1249,3,FALSE),"NA")</f>
        <v>NA</v>
      </c>
      <c r="CY82" s="5" t="str">
        <f>IFERROR(VLOOKUP($A82,nasdaq_yahoo!$A$1:$G$1249,4,FALSE),"NA")</f>
        <v>NA</v>
      </c>
      <c r="CZ82" s="5" t="str">
        <f>IFERROR(VLOOKUP($A82,nasdaq_yahoo!$A$1:$G$1249,5,FALSE),"NA")</f>
        <v>NA</v>
      </c>
      <c r="DA82" s="6" t="str">
        <f>IFERROR(VLOOKUP($A82,nasdaq_yahoo!$A$1:$G$1249,7,FALSE),"NA")</f>
        <v>NA</v>
      </c>
      <c r="DB82" s="5">
        <f>IFERROR(VLOOKUP($A82,USEPUINDXD!$A$1:$B$1827,2,FALSE),"NA")</f>
        <v>93.82</v>
      </c>
    </row>
    <row r="83" spans="1:106">
      <c r="A83" s="1">
        <v>43070</v>
      </c>
      <c r="B83">
        <v>10198.6</v>
      </c>
      <c r="C83">
        <v>11046.7</v>
      </c>
      <c r="D83">
        <v>9694.65</v>
      </c>
      <c r="E83">
        <v>10975.6</v>
      </c>
      <c r="F83">
        <v>6783120000</v>
      </c>
      <c r="G83" s="2">
        <v>170436000000</v>
      </c>
      <c r="H83">
        <v>787.47</v>
      </c>
      <c r="I83">
        <v>806.37</v>
      </c>
      <c r="J83">
        <v>756.48</v>
      </c>
      <c r="K83">
        <v>797.53</v>
      </c>
      <c r="L83">
        <v>286044000</v>
      </c>
      <c r="M83">
        <v>6079550000</v>
      </c>
      <c r="N83">
        <v>445.21</v>
      </c>
      <c r="O83">
        <v>472.61</v>
      </c>
      <c r="P83">
        <v>428.31</v>
      </c>
      <c r="Q83">
        <v>466.54</v>
      </c>
      <c r="R83">
        <v>1247880000</v>
      </c>
      <c r="S83" s="2">
        <v>42765000000</v>
      </c>
      <c r="T83">
        <v>1.31</v>
      </c>
      <c r="U83">
        <v>1.49</v>
      </c>
      <c r="V83">
        <v>1.23</v>
      </c>
      <c r="W83">
        <v>1.45</v>
      </c>
      <c r="X83">
        <v>141192000</v>
      </c>
      <c r="Y83">
        <v>3639440000</v>
      </c>
      <c r="Z83">
        <v>88</v>
      </c>
      <c r="AA83">
        <v>100.41</v>
      </c>
      <c r="AB83">
        <v>83.74</v>
      </c>
      <c r="AC83">
        <v>99</v>
      </c>
      <c r="AD83">
        <v>561343000</v>
      </c>
      <c r="AE83">
        <v>4758600000</v>
      </c>
      <c r="AF83">
        <v>179.72</v>
      </c>
      <c r="AG83">
        <v>191.85</v>
      </c>
      <c r="AH83">
        <v>169.76</v>
      </c>
      <c r="AI83">
        <v>190.94</v>
      </c>
      <c r="AJ83">
        <v>70430500</v>
      </c>
      <c r="AK83">
        <v>2771380000</v>
      </c>
      <c r="AL83">
        <v>0.22548599999999999</v>
      </c>
      <c r="AM83">
        <v>0.23957100000000001</v>
      </c>
      <c r="AN83">
        <v>0.21419199999999999</v>
      </c>
      <c r="AO83">
        <v>0.23957100000000001</v>
      </c>
      <c r="AP83">
        <v>12371200</v>
      </c>
      <c r="AQ83">
        <v>2029370000</v>
      </c>
      <c r="AR83">
        <v>32.89</v>
      </c>
      <c r="AS83">
        <v>36.229999999999997</v>
      </c>
      <c r="AT83">
        <v>31.36</v>
      </c>
      <c r="AU83">
        <v>35.840000000000003</v>
      </c>
      <c r="AV83">
        <v>89359700</v>
      </c>
      <c r="AW83">
        <v>2137790000</v>
      </c>
      <c r="AX83">
        <v>28.98</v>
      </c>
      <c r="AY83">
        <v>36.659999999999997</v>
      </c>
      <c r="AZ83">
        <v>28.19</v>
      </c>
      <c r="BA83">
        <v>31.17</v>
      </c>
      <c r="BB83">
        <v>5357520</v>
      </c>
      <c r="BC83">
        <v>37590700</v>
      </c>
      <c r="BD83">
        <v>8.1199999999999992</v>
      </c>
      <c r="BE83">
        <v>8.98</v>
      </c>
      <c r="BF83">
        <v>7.83</v>
      </c>
      <c r="BG83">
        <v>8.9</v>
      </c>
      <c r="BH83">
        <v>45778600</v>
      </c>
      <c r="BI83">
        <v>828272000</v>
      </c>
      <c r="BJ83">
        <v>12.87</v>
      </c>
      <c r="BK83">
        <v>13.28</v>
      </c>
      <c r="BL83">
        <v>12.13</v>
      </c>
      <c r="BM83">
        <v>13.16</v>
      </c>
      <c r="BN83">
        <v>77540700</v>
      </c>
      <c r="BO83">
        <v>948229000</v>
      </c>
      <c r="BP83">
        <v>0.25035200000000002</v>
      </c>
      <c r="BQ83">
        <v>0.258828</v>
      </c>
      <c r="BR83">
        <v>0.23943800000000001</v>
      </c>
      <c r="BS83">
        <v>0.25569900000000001</v>
      </c>
      <c r="BT83">
        <v>182992000</v>
      </c>
      <c r="BU83">
        <v>9669290000</v>
      </c>
      <c r="BV83">
        <v>5.32</v>
      </c>
      <c r="BW83">
        <v>5.72</v>
      </c>
      <c r="BX83">
        <v>5.0599999999999996</v>
      </c>
      <c r="BY83">
        <v>5.65</v>
      </c>
      <c r="BZ83">
        <v>14799500</v>
      </c>
      <c r="CA83">
        <v>524709000</v>
      </c>
      <c r="CB83">
        <v>4.84</v>
      </c>
      <c r="CC83">
        <v>5.8</v>
      </c>
      <c r="CD83">
        <v>4.6100000000000003</v>
      </c>
      <c r="CE83">
        <v>5.8</v>
      </c>
      <c r="CF83">
        <v>26090100</v>
      </c>
      <c r="CG83">
        <v>483939000</v>
      </c>
      <c r="CH83">
        <f>IFERROR(VLOOKUP($A83,vix_cboe!$A$1:$E3675,2,FALSE),"NA")</f>
        <v>11.19</v>
      </c>
      <c r="CI83">
        <f>IFERROR(VLOOKUP($A83,vix_cboe!$A$1:$E3675,3,FALSE),"NA")</f>
        <v>14.58</v>
      </c>
      <c r="CJ83">
        <f>IFERROR(VLOOKUP($A83,vix_cboe!$A$1:$E3675,4,FALSE),"NA")</f>
        <v>10.54</v>
      </c>
      <c r="CK83">
        <f>IFERROR(VLOOKUP($A83,vix_cboe!$A$1:$E3675,5,FALSE),"NA")</f>
        <v>11.43</v>
      </c>
      <c r="CL83" s="5">
        <f>IFERROR(VLOOKUP($A83,gold_gold.org!$A$1:$G$10247,2,FALSE),"NA")</f>
        <v>1275.5</v>
      </c>
      <c r="CM83" s="5">
        <f>IFERROR(VLOOKUP($A83,gold_gold.org!$A$1:$G$10247,3,FALSE),"NA")</f>
        <v>1074.87526</v>
      </c>
      <c r="CN83" s="5">
        <f>IFERROR(VLOOKUP($A83,gold_gold.org!$A$1:$G$10247,4,FALSE),"NA")</f>
        <v>143870.02015999999</v>
      </c>
      <c r="CO83" s="5">
        <f>IFERROR(VLOOKUP($A83,gold_gold.org!$A$1:$G$10247,5,FALSE),"NA")</f>
        <v>945.48045999999999</v>
      </c>
      <c r="CP83">
        <f>IFERROR(VLOOKUP($A83,crude_oil_eia!$A$1:$C$8255,2,FALSE),"NA")</f>
        <v>58.35</v>
      </c>
      <c r="CQ83">
        <f>IFERROR(VLOOKUP($A83,crude_oil_eia!$A$1:$C$8255,3,FALSE),"NA")</f>
        <v>64.569999999999993</v>
      </c>
      <c r="CR83">
        <f>IFERROR(VLOOKUP($A83,dji_yahoo!$A$1:$G$1214,2,FALSE),"NA")</f>
        <v>24305.400390999999</v>
      </c>
      <c r="CS83">
        <f>IFERROR(VLOOKUP($A83,dji_yahoo!$A$1:$G$1214,3,FALSE),"NA")</f>
        <v>24322.060547000001</v>
      </c>
      <c r="CT83">
        <f>IFERROR(VLOOKUP($A83,dji_yahoo!$A$1:$G$1214,4,FALSE),"NA")</f>
        <v>23921.900390999999</v>
      </c>
      <c r="CU83">
        <f>IFERROR(VLOOKUP($A83,dji_yahoo!$A$1:$G$1214,5,FALSE),"NA")</f>
        <v>24231.589843999998</v>
      </c>
      <c r="CV83">
        <f>IFERROR(VLOOKUP($A83,dji_yahoo!$A$1:$G$1214,7,FALSE),"NA")</f>
        <v>417910000</v>
      </c>
      <c r="CW83" s="5">
        <f>IFERROR(VLOOKUP($A83,nasdaq_yahoo!$A$1:$G$1249,2,FALSE),"NA")</f>
        <v>6844.0400390000004</v>
      </c>
      <c r="CX83" s="5">
        <f>IFERROR(VLOOKUP($A83,nasdaq_yahoo!$A$1:$G$1249,3,FALSE),"NA")</f>
        <v>6872.169922</v>
      </c>
      <c r="CY83" s="5">
        <f>IFERROR(VLOOKUP($A83,nasdaq_yahoo!$A$1:$G$1249,4,FALSE),"NA")</f>
        <v>6737.1601559999999</v>
      </c>
      <c r="CZ83" s="5">
        <f>IFERROR(VLOOKUP($A83,nasdaq_yahoo!$A$1:$G$1249,5,FALSE),"NA")</f>
        <v>6847.5898440000001</v>
      </c>
      <c r="DA83" s="6">
        <f>IFERROR(VLOOKUP($A83,nasdaq_yahoo!$A$1:$G$1249,7,FALSE),"NA")</f>
        <v>2293570000</v>
      </c>
      <c r="DB83" s="5">
        <f>IFERROR(VLOOKUP($A83,USEPUINDXD!$A$1:$B$1827,2,FALSE),"NA")</f>
        <v>86.95</v>
      </c>
    </row>
    <row r="84" spans="1:106">
      <c r="A84" s="1">
        <v>43069</v>
      </c>
      <c r="B84">
        <v>9906.7900000000009</v>
      </c>
      <c r="C84">
        <v>10801</v>
      </c>
      <c r="D84">
        <v>9202.0499999999993</v>
      </c>
      <c r="E84">
        <v>10233.6</v>
      </c>
      <c r="F84">
        <v>8310690000</v>
      </c>
      <c r="G84" s="2">
        <v>165537000000</v>
      </c>
      <c r="H84">
        <v>681.13</v>
      </c>
      <c r="I84">
        <v>826.95</v>
      </c>
      <c r="J84">
        <v>670.99</v>
      </c>
      <c r="K84">
        <v>786.93</v>
      </c>
      <c r="L84">
        <v>498872000</v>
      </c>
      <c r="M84">
        <v>5257210000</v>
      </c>
      <c r="N84">
        <v>431.21</v>
      </c>
      <c r="O84">
        <v>465.5</v>
      </c>
      <c r="P84">
        <v>401.24</v>
      </c>
      <c r="Q84">
        <v>447.11</v>
      </c>
      <c r="R84">
        <v>1903040000</v>
      </c>
      <c r="S84">
        <v>41411900000</v>
      </c>
      <c r="T84">
        <v>1.27</v>
      </c>
      <c r="U84">
        <v>1.39</v>
      </c>
      <c r="V84">
        <v>1.1299999999999999</v>
      </c>
      <c r="W84">
        <v>1.33</v>
      </c>
      <c r="X84">
        <v>179224000</v>
      </c>
      <c r="Y84">
        <v>3540700000</v>
      </c>
      <c r="Z84">
        <v>86.25</v>
      </c>
      <c r="AA84">
        <v>93.54</v>
      </c>
      <c r="AB84">
        <v>78.08</v>
      </c>
      <c r="AC84">
        <v>88.33</v>
      </c>
      <c r="AD84">
        <v>481948000</v>
      </c>
      <c r="AE84">
        <v>4662340000</v>
      </c>
      <c r="AF84">
        <v>170.49</v>
      </c>
      <c r="AG84">
        <v>195.39</v>
      </c>
      <c r="AH84">
        <v>156.53</v>
      </c>
      <c r="AI84">
        <v>180.14</v>
      </c>
      <c r="AJ84">
        <v>128112000</v>
      </c>
      <c r="AK84">
        <v>2627490000</v>
      </c>
      <c r="AL84">
        <v>0.21839900000000001</v>
      </c>
      <c r="AM84">
        <v>0.24191599999999999</v>
      </c>
      <c r="AN84">
        <v>0.21018000000000001</v>
      </c>
      <c r="AO84">
        <v>0.22667699999999999</v>
      </c>
      <c r="AP84">
        <v>16258700</v>
      </c>
      <c r="AQ84">
        <v>1965590000</v>
      </c>
      <c r="AR84">
        <v>32.54</v>
      </c>
      <c r="AS84">
        <v>34.979999999999997</v>
      </c>
      <c r="AT84">
        <v>30.09</v>
      </c>
      <c r="AU84">
        <v>32.96</v>
      </c>
      <c r="AV84">
        <v>78895100</v>
      </c>
      <c r="AW84">
        <v>2115360000</v>
      </c>
      <c r="AX84">
        <v>18.579999999999998</v>
      </c>
      <c r="AY84">
        <v>35.35</v>
      </c>
      <c r="AZ84">
        <v>18.29</v>
      </c>
      <c r="BA84">
        <v>28.74</v>
      </c>
      <c r="BB84">
        <v>12740600</v>
      </c>
      <c r="BC84">
        <v>24102300</v>
      </c>
      <c r="BD84">
        <v>7.95</v>
      </c>
      <c r="BE84">
        <v>8.6</v>
      </c>
      <c r="BF84">
        <v>7.29</v>
      </c>
      <c r="BG84">
        <v>8.1300000000000008</v>
      </c>
      <c r="BH84">
        <v>46661000</v>
      </c>
      <c r="BI84">
        <v>811384000</v>
      </c>
      <c r="BJ84">
        <v>12.49</v>
      </c>
      <c r="BK84">
        <v>13.53</v>
      </c>
      <c r="BL84">
        <v>11.44</v>
      </c>
      <c r="BM84">
        <v>12.95</v>
      </c>
      <c r="BN84">
        <v>116134000</v>
      </c>
      <c r="BO84">
        <v>920799000</v>
      </c>
      <c r="BP84">
        <v>0.24643300000000001</v>
      </c>
      <c r="BQ84">
        <v>0.26152399999999998</v>
      </c>
      <c r="BR84">
        <v>0.22958600000000001</v>
      </c>
      <c r="BS84">
        <v>0.25087799999999999</v>
      </c>
      <c r="BT84">
        <v>270907000</v>
      </c>
      <c r="BU84">
        <v>9517940000</v>
      </c>
      <c r="BV84">
        <v>4.8600000000000003</v>
      </c>
      <c r="BW84">
        <v>5.76</v>
      </c>
      <c r="BX84">
        <v>4.5999999999999996</v>
      </c>
      <c r="BY84">
        <v>5.36</v>
      </c>
      <c r="BZ84">
        <v>22486300</v>
      </c>
      <c r="CA84">
        <v>479208000</v>
      </c>
      <c r="CB84">
        <v>5.23</v>
      </c>
      <c r="CC84">
        <v>5.33</v>
      </c>
      <c r="CD84">
        <v>4.3899999999999997</v>
      </c>
      <c r="CE84">
        <v>4.88</v>
      </c>
      <c r="CF84">
        <v>25549500</v>
      </c>
      <c r="CG84">
        <v>523239000</v>
      </c>
      <c r="CH84">
        <f>IFERROR(VLOOKUP($A84,vix_cboe!$A$1:$E3676,2,FALSE),"NA")</f>
        <v>10.49</v>
      </c>
      <c r="CI84">
        <f>IFERROR(VLOOKUP($A84,vix_cboe!$A$1:$E3676,3,FALSE),"NA")</f>
        <v>12.05</v>
      </c>
      <c r="CJ84">
        <f>IFERROR(VLOOKUP($A84,vix_cboe!$A$1:$E3676,4,FALSE),"NA")</f>
        <v>10.25</v>
      </c>
      <c r="CK84">
        <f>IFERROR(VLOOKUP($A84,vix_cboe!$A$1:$E3676,5,FALSE),"NA")</f>
        <v>11.28</v>
      </c>
      <c r="CL84" s="5">
        <f>IFERROR(VLOOKUP($A84,gold_gold.org!$A$1:$G$10247,2,FALSE),"NA")</f>
        <v>1280.2</v>
      </c>
      <c r="CM84" s="5">
        <f>IFERROR(VLOOKUP($A84,gold_gold.org!$A$1:$G$10247,3,FALSE),"NA")</f>
        <v>1073.67851</v>
      </c>
      <c r="CN84" s="5">
        <f>IFERROR(VLOOKUP($A84,gold_gold.org!$A$1:$G$10247,4,FALSE),"NA")</f>
        <v>143260.77397000001</v>
      </c>
      <c r="CO84" s="5">
        <f>IFERROR(VLOOKUP($A84,gold_gold.org!$A$1:$G$10247,5,FALSE),"NA")</f>
        <v>945.73986000000002</v>
      </c>
      <c r="CP84">
        <f>IFERROR(VLOOKUP($A84,crude_oil_eia!$A$1:$C$8255,2,FALSE),"NA")</f>
        <v>57.4</v>
      </c>
      <c r="CQ84">
        <f>IFERROR(VLOOKUP($A84,crude_oil_eia!$A$1:$C$8255,3,FALSE),"NA")</f>
        <v>63.53</v>
      </c>
      <c r="CR84">
        <f>IFERROR(VLOOKUP($A84,dji_yahoo!$A$1:$G$1214,2,FALSE),"NA")</f>
        <v>24013.800781000002</v>
      </c>
      <c r="CS84">
        <f>IFERROR(VLOOKUP($A84,dji_yahoo!$A$1:$G$1214,3,FALSE),"NA")</f>
        <v>24327.820313</v>
      </c>
      <c r="CT84">
        <f>IFERROR(VLOOKUP($A84,dji_yahoo!$A$1:$G$1214,4,FALSE),"NA")</f>
        <v>24013.800781000002</v>
      </c>
      <c r="CU84">
        <f>IFERROR(VLOOKUP($A84,dji_yahoo!$A$1:$G$1214,5,FALSE),"NA")</f>
        <v>24272.349609000001</v>
      </c>
      <c r="CV84">
        <f>IFERROR(VLOOKUP($A84,dji_yahoo!$A$1:$G$1214,7,FALSE),"NA")</f>
        <v>488200000</v>
      </c>
      <c r="CW84" s="5">
        <f>IFERROR(VLOOKUP($A84,nasdaq_yahoo!$A$1:$G$1249,2,FALSE),"NA")</f>
        <v>6852.7998049999997</v>
      </c>
      <c r="CX84" s="5">
        <f>IFERROR(VLOOKUP($A84,nasdaq_yahoo!$A$1:$G$1249,3,FALSE),"NA")</f>
        <v>6888.6499020000001</v>
      </c>
      <c r="CY84" s="5">
        <f>IFERROR(VLOOKUP($A84,nasdaq_yahoo!$A$1:$G$1249,4,FALSE),"NA")</f>
        <v>6838.4799800000001</v>
      </c>
      <c r="CZ84" s="5">
        <f>IFERROR(VLOOKUP($A84,nasdaq_yahoo!$A$1:$G$1249,5,FALSE),"NA")</f>
        <v>6873.9702150000003</v>
      </c>
      <c r="DA84" s="6">
        <f>IFERROR(VLOOKUP($A84,nasdaq_yahoo!$A$1:$G$1249,7,FALSE),"NA")</f>
        <v>2458580000</v>
      </c>
      <c r="DB84" s="5">
        <f>IFERROR(VLOOKUP($A84,USEPUINDXD!$A$1:$B$1827,2,FALSE),"NA")</f>
        <v>101.48</v>
      </c>
    </row>
    <row r="85" spans="1:106">
      <c r="A85" s="1">
        <v>43068</v>
      </c>
      <c r="B85">
        <v>10077.4</v>
      </c>
      <c r="C85">
        <v>11517.4</v>
      </c>
      <c r="D85">
        <v>9601.0300000000007</v>
      </c>
      <c r="E85">
        <v>9888.61</v>
      </c>
      <c r="F85">
        <v>11568800000</v>
      </c>
      <c r="G85" s="2">
        <v>168367000000</v>
      </c>
      <c r="H85">
        <v>626.26</v>
      </c>
      <c r="I85">
        <v>815.01</v>
      </c>
      <c r="J85">
        <v>625.37</v>
      </c>
      <c r="K85">
        <v>677.39</v>
      </c>
      <c r="L85">
        <v>415879000</v>
      </c>
      <c r="M85">
        <v>4832510000</v>
      </c>
      <c r="N85">
        <v>473.28</v>
      </c>
      <c r="O85">
        <v>522.30999999999995</v>
      </c>
      <c r="P85">
        <v>425.07</v>
      </c>
      <c r="Q85">
        <v>427.52</v>
      </c>
      <c r="R85">
        <v>2675940000</v>
      </c>
      <c r="S85">
        <v>45442100000</v>
      </c>
      <c r="T85">
        <v>1.48</v>
      </c>
      <c r="U85">
        <v>1.56</v>
      </c>
      <c r="V85">
        <v>1.1299999999999999</v>
      </c>
      <c r="W85">
        <v>1.25</v>
      </c>
      <c r="X85">
        <v>294702000</v>
      </c>
      <c r="Y85">
        <v>4117010000</v>
      </c>
      <c r="Z85">
        <v>96.01</v>
      </c>
      <c r="AA85">
        <v>104.61</v>
      </c>
      <c r="AB85">
        <v>81.77</v>
      </c>
      <c r="AC85">
        <v>85.57</v>
      </c>
      <c r="AD85">
        <v>786820000</v>
      </c>
      <c r="AE85">
        <v>5188580000</v>
      </c>
      <c r="AF85">
        <v>203.91</v>
      </c>
      <c r="AG85">
        <v>214.28</v>
      </c>
      <c r="AH85">
        <v>165.33</v>
      </c>
      <c r="AI85">
        <v>168.15</v>
      </c>
      <c r="AJ85">
        <v>178828000</v>
      </c>
      <c r="AK85">
        <v>3142680000</v>
      </c>
      <c r="AL85">
        <v>0.25788</v>
      </c>
      <c r="AM85">
        <v>0.26868999999999998</v>
      </c>
      <c r="AN85">
        <v>0.21</v>
      </c>
      <c r="AO85">
        <v>0.21828600000000001</v>
      </c>
      <c r="AP85">
        <v>33439400</v>
      </c>
      <c r="AQ85">
        <v>2320920000</v>
      </c>
      <c r="AR85">
        <v>37.99</v>
      </c>
      <c r="AS85">
        <v>39.44</v>
      </c>
      <c r="AT85">
        <v>31.23</v>
      </c>
      <c r="AU85">
        <v>32.28</v>
      </c>
      <c r="AV85">
        <v>137123000</v>
      </c>
      <c r="AW85">
        <v>2469340000</v>
      </c>
      <c r="AX85">
        <v>15.06</v>
      </c>
      <c r="AY85">
        <v>43.82</v>
      </c>
      <c r="AZ85">
        <v>14.81</v>
      </c>
      <c r="BA85">
        <v>18.579999999999998</v>
      </c>
      <c r="BB85">
        <v>15692200</v>
      </c>
      <c r="BC85">
        <v>19532600</v>
      </c>
      <c r="BD85">
        <v>9.42</v>
      </c>
      <c r="BE85">
        <v>9.42</v>
      </c>
      <c r="BF85">
        <v>7.29</v>
      </c>
      <c r="BG85">
        <v>7.95</v>
      </c>
      <c r="BH85">
        <v>68267600</v>
      </c>
      <c r="BI85">
        <v>961128000</v>
      </c>
      <c r="BJ85">
        <v>15.44</v>
      </c>
      <c r="BK85">
        <v>15.44</v>
      </c>
      <c r="BL85">
        <v>12.27</v>
      </c>
      <c r="BM85">
        <v>12.45</v>
      </c>
      <c r="BN85">
        <v>169681000</v>
      </c>
      <c r="BO85">
        <v>1137980000</v>
      </c>
      <c r="BP85">
        <v>0.29786699999999999</v>
      </c>
      <c r="BQ85">
        <v>0.29786699999999999</v>
      </c>
      <c r="BR85">
        <v>0.23940900000000001</v>
      </c>
      <c r="BS85">
        <v>0.243064</v>
      </c>
      <c r="BT85">
        <v>541178000</v>
      </c>
      <c r="BU85">
        <v>11504500000</v>
      </c>
      <c r="BV85">
        <v>6.5</v>
      </c>
      <c r="BW85">
        <v>6.72</v>
      </c>
      <c r="BX85">
        <v>4.6399999999999997</v>
      </c>
      <c r="BY85">
        <v>4.82</v>
      </c>
      <c r="BZ85">
        <v>42428800</v>
      </c>
      <c r="CA85">
        <v>641537000</v>
      </c>
      <c r="CB85">
        <v>5.91</v>
      </c>
      <c r="CC85">
        <v>6.16</v>
      </c>
      <c r="CD85">
        <v>4.97</v>
      </c>
      <c r="CE85">
        <v>5.17</v>
      </c>
      <c r="CF85">
        <v>30996500</v>
      </c>
      <c r="CG85">
        <v>590960000</v>
      </c>
      <c r="CH85">
        <f>IFERROR(VLOOKUP($A85,vix_cboe!$A$1:$E3677,2,FALSE),"NA")</f>
        <v>9.91</v>
      </c>
      <c r="CI85">
        <f>IFERROR(VLOOKUP($A85,vix_cboe!$A$1:$E3677,3,FALSE),"NA")</f>
        <v>10.93</v>
      </c>
      <c r="CJ85">
        <f>IFERROR(VLOOKUP($A85,vix_cboe!$A$1:$E3677,4,FALSE),"NA")</f>
        <v>9.81</v>
      </c>
      <c r="CK85">
        <f>IFERROR(VLOOKUP($A85,vix_cboe!$A$1:$E3677,5,FALSE),"NA")</f>
        <v>10.7</v>
      </c>
      <c r="CL85" s="5">
        <f>IFERROR(VLOOKUP($A85,gold_gold.org!$A$1:$G$10247,2,FALSE),"NA")</f>
        <v>1283.8499999999999</v>
      </c>
      <c r="CM85" s="5">
        <f>IFERROR(VLOOKUP($A85,gold_gold.org!$A$1:$G$10247,3,FALSE),"NA")</f>
        <v>1083.37274</v>
      </c>
      <c r="CN85" s="5">
        <f>IFERROR(VLOOKUP($A85,gold_gold.org!$A$1:$G$10247,4,FALSE),"NA")</f>
        <v>143669.21629000001</v>
      </c>
      <c r="CO85" s="5">
        <f>IFERROR(VLOOKUP($A85,gold_gold.org!$A$1:$G$10247,5,FALSE),"NA")</f>
        <v>957.41881000000001</v>
      </c>
      <c r="CP85">
        <f>IFERROR(VLOOKUP($A85,crude_oil_eia!$A$1:$C$8255,2,FALSE),"NA")</f>
        <v>57.25</v>
      </c>
      <c r="CQ85">
        <f>IFERROR(VLOOKUP($A85,crude_oil_eia!$A$1:$C$8255,3,FALSE),"NA")</f>
        <v>63.74</v>
      </c>
      <c r="CR85">
        <f>IFERROR(VLOOKUP($A85,dji_yahoo!$A$1:$G$1214,2,FALSE),"NA")</f>
        <v>23883.259765999999</v>
      </c>
      <c r="CS85">
        <f>IFERROR(VLOOKUP($A85,dji_yahoo!$A$1:$G$1214,3,FALSE),"NA")</f>
        <v>23959.759765999999</v>
      </c>
      <c r="CT85">
        <f>IFERROR(VLOOKUP($A85,dji_yahoo!$A$1:$G$1214,4,FALSE),"NA")</f>
        <v>23872.589843999998</v>
      </c>
      <c r="CU85">
        <f>IFERROR(VLOOKUP($A85,dji_yahoo!$A$1:$G$1214,5,FALSE),"NA")</f>
        <v>23940.679688</v>
      </c>
      <c r="CV85">
        <f>IFERROR(VLOOKUP($A85,dji_yahoo!$A$1:$G$1214,7,FALSE),"NA")</f>
        <v>401410000</v>
      </c>
      <c r="CW85" s="5">
        <f>IFERROR(VLOOKUP($A85,nasdaq_yahoo!$A$1:$G$1249,2,FALSE),"NA")</f>
        <v>6907.2797849999997</v>
      </c>
      <c r="CX85" s="5">
        <f>IFERROR(VLOOKUP($A85,nasdaq_yahoo!$A$1:$G$1249,3,FALSE),"NA")</f>
        <v>6908.330078</v>
      </c>
      <c r="CY85" s="5">
        <f>IFERROR(VLOOKUP($A85,nasdaq_yahoo!$A$1:$G$1249,4,FALSE),"NA")</f>
        <v>6793.9501950000003</v>
      </c>
      <c r="CZ85" s="5">
        <f>IFERROR(VLOOKUP($A85,nasdaq_yahoo!$A$1:$G$1249,5,FALSE),"NA")</f>
        <v>6824.3901370000003</v>
      </c>
      <c r="DA85" s="6">
        <f>IFERROR(VLOOKUP($A85,nasdaq_yahoo!$A$1:$G$1249,7,FALSE),"NA")</f>
        <v>2452860000</v>
      </c>
      <c r="DB85" s="5">
        <f>IFERROR(VLOOKUP($A85,USEPUINDXD!$A$1:$B$1827,2,FALSE),"NA")</f>
        <v>103.98</v>
      </c>
    </row>
    <row r="86" spans="1:106">
      <c r="A86" s="1">
        <v>43067</v>
      </c>
      <c r="B86">
        <v>9823.43</v>
      </c>
      <c r="C86">
        <v>10125.700000000001</v>
      </c>
      <c r="D86">
        <v>9736.2999999999993</v>
      </c>
      <c r="E86">
        <v>10058.799999999999</v>
      </c>
      <c r="F86">
        <v>6348820000</v>
      </c>
      <c r="G86" s="2">
        <v>164104000000</v>
      </c>
      <c r="H86">
        <v>632.44000000000005</v>
      </c>
      <c r="I86">
        <v>637.05999999999995</v>
      </c>
      <c r="J86">
        <v>616.30999999999995</v>
      </c>
      <c r="K86">
        <v>626.41999999999996</v>
      </c>
      <c r="L86">
        <v>149795000</v>
      </c>
      <c r="M86">
        <v>4878960000</v>
      </c>
      <c r="N86">
        <v>480.52</v>
      </c>
      <c r="O86">
        <v>482.48</v>
      </c>
      <c r="P86">
        <v>466.35</v>
      </c>
      <c r="Q86">
        <v>472.9</v>
      </c>
      <c r="R86">
        <v>1346500000</v>
      </c>
      <c r="S86">
        <v>46127200000</v>
      </c>
      <c r="T86">
        <v>1.04</v>
      </c>
      <c r="U86">
        <v>1.5</v>
      </c>
      <c r="V86">
        <v>1.03</v>
      </c>
      <c r="W86">
        <v>1.5</v>
      </c>
      <c r="X86">
        <v>465727000</v>
      </c>
      <c r="Y86">
        <v>2904130000</v>
      </c>
      <c r="Z86">
        <v>91.72</v>
      </c>
      <c r="AA86">
        <v>96.03</v>
      </c>
      <c r="AB86">
        <v>90.34</v>
      </c>
      <c r="AC86">
        <v>96.03</v>
      </c>
      <c r="AD86">
        <v>388931000</v>
      </c>
      <c r="AE86">
        <v>4955290000</v>
      </c>
      <c r="AF86">
        <v>175.35</v>
      </c>
      <c r="AG86">
        <v>203.21</v>
      </c>
      <c r="AH86">
        <v>173.17</v>
      </c>
      <c r="AI86">
        <v>203.21</v>
      </c>
      <c r="AJ86">
        <v>179179000</v>
      </c>
      <c r="AK86">
        <v>2701720000</v>
      </c>
      <c r="AL86">
        <v>0.22661999999999999</v>
      </c>
      <c r="AM86">
        <v>0.25687300000000002</v>
      </c>
      <c r="AN86">
        <v>0.22651099999999999</v>
      </c>
      <c r="AO86">
        <v>0.24868199999999999</v>
      </c>
      <c r="AP86">
        <v>35746900</v>
      </c>
      <c r="AQ86">
        <v>2039580000</v>
      </c>
      <c r="AR86">
        <v>40.130000000000003</v>
      </c>
      <c r="AS86">
        <v>40.130000000000003</v>
      </c>
      <c r="AT86">
        <v>37.47</v>
      </c>
      <c r="AU86">
        <v>38.08</v>
      </c>
      <c r="AV86">
        <v>80129000</v>
      </c>
      <c r="AW86">
        <v>2608660000</v>
      </c>
      <c r="AX86">
        <v>15.74</v>
      </c>
      <c r="AY86">
        <v>16.45</v>
      </c>
      <c r="AZ86">
        <v>14.19</v>
      </c>
      <c r="BA86">
        <v>15.27</v>
      </c>
      <c r="BB86">
        <v>268716</v>
      </c>
      <c r="BC86">
        <v>20425900</v>
      </c>
      <c r="BD86">
        <v>9.48</v>
      </c>
      <c r="BE86">
        <v>9.94</v>
      </c>
      <c r="BF86">
        <v>9.0500000000000007</v>
      </c>
      <c r="BG86">
        <v>9.39</v>
      </c>
      <c r="BH86">
        <v>60471100</v>
      </c>
      <c r="BI86">
        <v>967855000</v>
      </c>
      <c r="BJ86">
        <v>14.76</v>
      </c>
      <c r="BK86">
        <v>15.9</v>
      </c>
      <c r="BL86">
        <v>14.6</v>
      </c>
      <c r="BM86">
        <v>15.49</v>
      </c>
      <c r="BN86">
        <v>248416000</v>
      </c>
      <c r="BO86">
        <v>1087670000</v>
      </c>
      <c r="BP86">
        <v>0.25403700000000001</v>
      </c>
      <c r="BQ86">
        <v>0.30108400000000002</v>
      </c>
      <c r="BR86">
        <v>0.253415</v>
      </c>
      <c r="BS86">
        <v>0.29915199999999997</v>
      </c>
      <c r="BT86">
        <v>720743000</v>
      </c>
      <c r="BU86">
        <v>9811650000</v>
      </c>
      <c r="BV86">
        <v>5.36</v>
      </c>
      <c r="BW86">
        <v>6.47</v>
      </c>
      <c r="BX86">
        <v>5.07</v>
      </c>
      <c r="BY86">
        <v>6.47</v>
      </c>
      <c r="BZ86">
        <v>41317100</v>
      </c>
      <c r="CA86">
        <v>528620000</v>
      </c>
      <c r="CB86">
        <v>5.62</v>
      </c>
      <c r="CC86">
        <v>5.93</v>
      </c>
      <c r="CD86">
        <v>5.56</v>
      </c>
      <c r="CE86">
        <v>5.93</v>
      </c>
      <c r="CF86">
        <v>26201500</v>
      </c>
      <c r="CG86">
        <v>562374000</v>
      </c>
      <c r="CH86">
        <f>IFERROR(VLOOKUP($A86,vix_cboe!$A$1:$E3678,2,FALSE),"NA")</f>
        <v>9.7200000000000006</v>
      </c>
      <c r="CI86">
        <f>IFERROR(VLOOKUP($A86,vix_cboe!$A$1:$E3678,3,FALSE),"NA")</f>
        <v>10.31</v>
      </c>
      <c r="CJ86">
        <f>IFERROR(VLOOKUP($A86,vix_cboe!$A$1:$E3678,4,FALSE),"NA")</f>
        <v>9.5299999999999994</v>
      </c>
      <c r="CK86">
        <f>IFERROR(VLOOKUP($A86,vix_cboe!$A$1:$E3678,5,FALSE),"NA")</f>
        <v>10.029999999999999</v>
      </c>
      <c r="CL86" s="5">
        <f>IFERROR(VLOOKUP($A86,gold_gold.org!$A$1:$G$10247,2,FALSE),"NA")</f>
        <v>1291.8499999999999</v>
      </c>
      <c r="CM86" s="5">
        <f>IFERROR(VLOOKUP($A86,gold_gold.org!$A$1:$G$10247,3,FALSE),"NA")</f>
        <v>1088.5615700000001</v>
      </c>
      <c r="CN86" s="5">
        <f>IFERROR(VLOOKUP($A86,gold_gold.org!$A$1:$G$10247,4,FALSE),"NA")</f>
        <v>143802.24989000001</v>
      </c>
      <c r="CO86" s="5">
        <f>IFERROR(VLOOKUP($A86,gold_gold.org!$A$1:$G$10247,5,FALSE),"NA")</f>
        <v>976.45495000000005</v>
      </c>
      <c r="CP86">
        <f>IFERROR(VLOOKUP($A86,crude_oil_eia!$A$1:$C$8255,2,FALSE),"NA")</f>
        <v>57.96</v>
      </c>
      <c r="CQ86">
        <f>IFERROR(VLOOKUP($A86,crude_oil_eia!$A$1:$C$8255,3,FALSE),"NA")</f>
        <v>63.56</v>
      </c>
      <c r="CR86">
        <f>IFERROR(VLOOKUP($A86,dji_yahoo!$A$1:$G$1214,2,FALSE),"NA")</f>
        <v>23625.189452999999</v>
      </c>
      <c r="CS86">
        <f>IFERROR(VLOOKUP($A86,dji_yahoo!$A$1:$G$1214,3,FALSE),"NA")</f>
        <v>23849.609375</v>
      </c>
      <c r="CT86">
        <f>IFERROR(VLOOKUP($A86,dji_yahoo!$A$1:$G$1214,4,FALSE),"NA")</f>
        <v>23617.109375</v>
      </c>
      <c r="CU86">
        <f>IFERROR(VLOOKUP($A86,dji_yahoo!$A$1:$G$1214,5,FALSE),"NA")</f>
        <v>23836.710938</v>
      </c>
      <c r="CV86">
        <f>IFERROR(VLOOKUP($A86,dji_yahoo!$A$1:$G$1214,7,FALSE),"NA")</f>
        <v>319240000</v>
      </c>
      <c r="CW86" s="5">
        <f>IFERROR(VLOOKUP($A86,nasdaq_yahoo!$A$1:$G$1249,2,FALSE),"NA")</f>
        <v>6893.7202150000003</v>
      </c>
      <c r="CX86" s="5">
        <f>IFERROR(VLOOKUP($A86,nasdaq_yahoo!$A$1:$G$1249,3,FALSE),"NA")</f>
        <v>6914.1899409999996</v>
      </c>
      <c r="CY86" s="5">
        <f>IFERROR(VLOOKUP($A86,nasdaq_yahoo!$A$1:$G$1249,4,FALSE),"NA")</f>
        <v>6866.2099609999996</v>
      </c>
      <c r="CZ86" s="5">
        <f>IFERROR(VLOOKUP($A86,nasdaq_yahoo!$A$1:$G$1249,5,FALSE),"NA")</f>
        <v>6912.3598629999997</v>
      </c>
      <c r="DA86" s="6">
        <f>IFERROR(VLOOKUP($A86,nasdaq_yahoo!$A$1:$G$1249,7,FALSE),"NA")</f>
        <v>2000410000</v>
      </c>
      <c r="DB86" s="5">
        <f>IFERROR(VLOOKUP($A86,USEPUINDXD!$A$1:$B$1827,2,FALSE),"NA")</f>
        <v>206.63</v>
      </c>
    </row>
    <row r="87" spans="1:106">
      <c r="A87" s="1">
        <v>43066</v>
      </c>
      <c r="B87">
        <v>9352.7199999999993</v>
      </c>
      <c r="C87">
        <v>9818.35</v>
      </c>
      <c r="D87">
        <v>9352.7199999999993</v>
      </c>
      <c r="E87">
        <v>9818.35</v>
      </c>
      <c r="F87">
        <v>5653320000</v>
      </c>
      <c r="G87" s="2">
        <v>156221000000</v>
      </c>
      <c r="H87">
        <v>621.15</v>
      </c>
      <c r="I87">
        <v>638.95000000000005</v>
      </c>
      <c r="J87">
        <v>611.79</v>
      </c>
      <c r="K87">
        <v>632.29999999999995</v>
      </c>
      <c r="L87">
        <v>134862000</v>
      </c>
      <c r="M87">
        <v>4790590000</v>
      </c>
      <c r="N87">
        <v>471.53</v>
      </c>
      <c r="O87">
        <v>493.4</v>
      </c>
      <c r="P87">
        <v>468.49</v>
      </c>
      <c r="Q87">
        <v>480.36</v>
      </c>
      <c r="R87">
        <v>1396480000</v>
      </c>
      <c r="S87" s="2">
        <v>45255000000</v>
      </c>
      <c r="T87">
        <v>0.84482800000000002</v>
      </c>
      <c r="U87">
        <v>1.1000000000000001</v>
      </c>
      <c r="V87">
        <v>0.799566</v>
      </c>
      <c r="W87">
        <v>1.04</v>
      </c>
      <c r="X87">
        <v>174455000</v>
      </c>
      <c r="Y87">
        <v>2348230000</v>
      </c>
      <c r="Z87">
        <v>85.89</v>
      </c>
      <c r="AA87">
        <v>93.29</v>
      </c>
      <c r="AB87">
        <v>85.89</v>
      </c>
      <c r="AC87">
        <v>91.6</v>
      </c>
      <c r="AD87">
        <v>429591000</v>
      </c>
      <c r="AE87">
        <v>4638580000</v>
      </c>
      <c r="AF87">
        <v>162.91999999999999</v>
      </c>
      <c r="AG87">
        <v>173.39</v>
      </c>
      <c r="AH87">
        <v>159.94999999999999</v>
      </c>
      <c r="AI87">
        <v>173.39</v>
      </c>
      <c r="AJ87">
        <v>81489700</v>
      </c>
      <c r="AK87">
        <v>2509520000</v>
      </c>
      <c r="AL87">
        <v>0.21401100000000001</v>
      </c>
      <c r="AM87">
        <v>0.22628200000000001</v>
      </c>
      <c r="AN87">
        <v>0.212362</v>
      </c>
      <c r="AO87">
        <v>0.22628200000000001</v>
      </c>
      <c r="AP87">
        <v>12795400</v>
      </c>
      <c r="AQ87">
        <v>1926100000</v>
      </c>
      <c r="AR87">
        <v>38.32</v>
      </c>
      <c r="AS87">
        <v>41.91</v>
      </c>
      <c r="AT87">
        <v>38.32</v>
      </c>
      <c r="AU87">
        <v>40.130000000000003</v>
      </c>
      <c r="AV87">
        <v>83345900</v>
      </c>
      <c r="AW87">
        <v>2491020000</v>
      </c>
      <c r="AX87">
        <v>15.87</v>
      </c>
      <c r="AY87">
        <v>17.309999999999999</v>
      </c>
      <c r="AZ87">
        <v>14.96</v>
      </c>
      <c r="BA87">
        <v>15.7</v>
      </c>
      <c r="BB87">
        <v>230823</v>
      </c>
      <c r="BC87">
        <v>19800900</v>
      </c>
      <c r="BD87">
        <v>8.52</v>
      </c>
      <c r="BE87">
        <v>9.49</v>
      </c>
      <c r="BF87">
        <v>8.52</v>
      </c>
      <c r="BG87">
        <v>9.49</v>
      </c>
      <c r="BH87">
        <v>54701200</v>
      </c>
      <c r="BI87">
        <v>869721000</v>
      </c>
      <c r="BJ87">
        <v>14.69</v>
      </c>
      <c r="BK87">
        <v>14.95</v>
      </c>
      <c r="BL87">
        <v>14.22</v>
      </c>
      <c r="BM87">
        <v>14.79</v>
      </c>
      <c r="BN87">
        <v>141497000</v>
      </c>
      <c r="BO87">
        <v>1082680000</v>
      </c>
      <c r="BP87">
        <v>0.248305</v>
      </c>
      <c r="BQ87">
        <v>0.25473299999999999</v>
      </c>
      <c r="BR87">
        <v>0.247861</v>
      </c>
      <c r="BS87">
        <v>0.25392700000000001</v>
      </c>
      <c r="BT87">
        <v>196735000</v>
      </c>
      <c r="BU87">
        <v>9590240000</v>
      </c>
      <c r="BV87">
        <v>4.5599999999999996</v>
      </c>
      <c r="BW87">
        <v>5.39</v>
      </c>
      <c r="BX87">
        <v>4.46</v>
      </c>
      <c r="BY87">
        <v>5.38</v>
      </c>
      <c r="BZ87">
        <v>21900500</v>
      </c>
      <c r="CA87">
        <v>449765000</v>
      </c>
      <c r="CB87">
        <v>5.67</v>
      </c>
      <c r="CC87">
        <v>5.78</v>
      </c>
      <c r="CD87">
        <v>5.48</v>
      </c>
      <c r="CE87">
        <v>5.65</v>
      </c>
      <c r="CF87">
        <v>25029600</v>
      </c>
      <c r="CG87">
        <v>567162000</v>
      </c>
      <c r="CH87">
        <f>IFERROR(VLOOKUP($A87,vix_cboe!$A$1:$E3679,2,FALSE),"NA")</f>
        <v>10.07</v>
      </c>
      <c r="CI87">
        <f>IFERROR(VLOOKUP($A87,vix_cboe!$A$1:$E3679,3,FALSE),"NA")</f>
        <v>10.26</v>
      </c>
      <c r="CJ87">
        <f>IFERROR(VLOOKUP($A87,vix_cboe!$A$1:$E3679,4,FALSE),"NA")</f>
        <v>9.7899999999999991</v>
      </c>
      <c r="CK87">
        <f>IFERROR(VLOOKUP($A87,vix_cboe!$A$1:$E3679,5,FALSE),"NA")</f>
        <v>9.8699999999999992</v>
      </c>
      <c r="CL87" s="5">
        <f>IFERROR(VLOOKUP($A87,gold_gold.org!$A$1:$G$10247,2,FALSE),"NA")</f>
        <v>1294.9000000000001</v>
      </c>
      <c r="CM87" s="5">
        <f>IFERROR(VLOOKUP($A87,gold_gold.org!$A$1:$G$10247,3,FALSE),"NA")</f>
        <v>1086.46237</v>
      </c>
      <c r="CN87" s="5">
        <f>IFERROR(VLOOKUP($A87,gold_gold.org!$A$1:$G$10247,4,FALSE),"NA")</f>
        <v>143779.19563999999</v>
      </c>
      <c r="CO87" s="5">
        <f>IFERROR(VLOOKUP($A87,gold_gold.org!$A$1:$G$10247,5,FALSE),"NA")</f>
        <v>970.76271999999994</v>
      </c>
      <c r="CP87">
        <f>IFERROR(VLOOKUP($A87,crude_oil_eia!$A$1:$C$8255,2,FALSE),"NA")</f>
        <v>58.1</v>
      </c>
      <c r="CQ87">
        <f>IFERROR(VLOOKUP($A87,crude_oil_eia!$A$1:$C$8255,3,FALSE),"NA")</f>
        <v>63.25</v>
      </c>
      <c r="CR87">
        <f>IFERROR(VLOOKUP($A87,dji_yahoo!$A$1:$G$1214,2,FALSE),"NA")</f>
        <v>23552.859375</v>
      </c>
      <c r="CS87">
        <f>IFERROR(VLOOKUP($A87,dji_yahoo!$A$1:$G$1214,3,FALSE),"NA")</f>
        <v>23638.919922000001</v>
      </c>
      <c r="CT87">
        <f>IFERROR(VLOOKUP($A87,dji_yahoo!$A$1:$G$1214,4,FALSE),"NA")</f>
        <v>23545.019531000002</v>
      </c>
      <c r="CU87">
        <f>IFERROR(VLOOKUP($A87,dji_yahoo!$A$1:$G$1214,5,FALSE),"NA")</f>
        <v>23580.779297000001</v>
      </c>
      <c r="CV87">
        <f>IFERROR(VLOOKUP($A87,dji_yahoo!$A$1:$G$1214,7,FALSE),"NA")</f>
        <v>296320000</v>
      </c>
      <c r="CW87" s="5">
        <f>IFERROR(VLOOKUP($A87,nasdaq_yahoo!$A$1:$G$1249,2,FALSE),"NA")</f>
        <v>6889.9101559999999</v>
      </c>
      <c r="CX87" s="5">
        <f>IFERROR(VLOOKUP($A87,nasdaq_yahoo!$A$1:$G$1249,3,FALSE),"NA")</f>
        <v>6897.4301759999998</v>
      </c>
      <c r="CY87" s="5">
        <f>IFERROR(VLOOKUP($A87,nasdaq_yahoo!$A$1:$G$1249,4,FALSE),"NA")</f>
        <v>6867.8901370000003</v>
      </c>
      <c r="CZ87" s="5">
        <f>IFERROR(VLOOKUP($A87,nasdaq_yahoo!$A$1:$G$1249,5,FALSE),"NA")</f>
        <v>6878.5200199999999</v>
      </c>
      <c r="DA87" s="6">
        <f>IFERROR(VLOOKUP($A87,nasdaq_yahoo!$A$1:$G$1249,7,FALSE),"NA")</f>
        <v>1773400000</v>
      </c>
      <c r="DB87" s="5">
        <f>IFERROR(VLOOKUP($A87,USEPUINDXD!$A$1:$B$1827,2,FALSE),"NA")</f>
        <v>31.11</v>
      </c>
    </row>
    <row r="88" spans="1:106">
      <c r="A88" s="1">
        <v>43065</v>
      </c>
      <c r="B88">
        <v>8789.0400000000009</v>
      </c>
      <c r="C88">
        <v>9522.93</v>
      </c>
      <c r="D88">
        <v>8775.59</v>
      </c>
      <c r="E88">
        <v>9330.5499999999993</v>
      </c>
      <c r="F88">
        <v>5475580000</v>
      </c>
      <c r="G88" s="2">
        <v>146789000000</v>
      </c>
      <c r="H88">
        <v>641.46</v>
      </c>
      <c r="I88">
        <v>646.28</v>
      </c>
      <c r="J88">
        <v>617.74</v>
      </c>
      <c r="K88">
        <v>621.62</v>
      </c>
      <c r="L88">
        <v>145500000</v>
      </c>
      <c r="M88">
        <v>4945950000</v>
      </c>
      <c r="N88">
        <v>465.97</v>
      </c>
      <c r="O88">
        <v>472.72</v>
      </c>
      <c r="P88">
        <v>451.61</v>
      </c>
      <c r="Q88">
        <v>471.33</v>
      </c>
      <c r="R88">
        <v>1197780000</v>
      </c>
      <c r="S88">
        <v>44712100000</v>
      </c>
      <c r="T88">
        <v>0.80462100000000003</v>
      </c>
      <c r="U88">
        <v>0.84193200000000001</v>
      </c>
      <c r="V88">
        <v>0.76378800000000002</v>
      </c>
      <c r="W88">
        <v>0.84193200000000001</v>
      </c>
      <c r="X88">
        <v>47779300</v>
      </c>
      <c r="Y88">
        <v>2236470000</v>
      </c>
      <c r="Z88">
        <v>88.94</v>
      </c>
      <c r="AA88">
        <v>88.94</v>
      </c>
      <c r="AB88">
        <v>84.02</v>
      </c>
      <c r="AC88">
        <v>85.93</v>
      </c>
      <c r="AD88">
        <v>357457000</v>
      </c>
      <c r="AE88">
        <v>4801830000</v>
      </c>
      <c r="AF88">
        <v>168.57</v>
      </c>
      <c r="AG88">
        <v>168.72</v>
      </c>
      <c r="AH88">
        <v>159.76</v>
      </c>
      <c r="AI88">
        <v>163.37</v>
      </c>
      <c r="AJ88">
        <v>61100400</v>
      </c>
      <c r="AK88">
        <v>2595920000</v>
      </c>
      <c r="AL88">
        <v>0.21824099999999999</v>
      </c>
      <c r="AM88">
        <v>0.22122800000000001</v>
      </c>
      <c r="AN88">
        <v>0.20854400000000001</v>
      </c>
      <c r="AO88">
        <v>0.21388599999999999</v>
      </c>
      <c r="AP88">
        <v>12589900</v>
      </c>
      <c r="AQ88">
        <v>1964170000</v>
      </c>
      <c r="AR88">
        <v>38.04</v>
      </c>
      <c r="AS88">
        <v>39.200000000000003</v>
      </c>
      <c r="AT88">
        <v>37.49</v>
      </c>
      <c r="AU88">
        <v>38.44</v>
      </c>
      <c r="AV88">
        <v>61597700</v>
      </c>
      <c r="AW88">
        <v>2472680000</v>
      </c>
      <c r="AX88">
        <v>15.02</v>
      </c>
      <c r="AY88">
        <v>17.29</v>
      </c>
      <c r="AZ88">
        <v>14.26</v>
      </c>
      <c r="BA88">
        <v>15.87</v>
      </c>
      <c r="BB88">
        <v>765795</v>
      </c>
      <c r="BC88">
        <v>18744000</v>
      </c>
      <c r="BD88">
        <v>8.74</v>
      </c>
      <c r="BE88">
        <v>8.74</v>
      </c>
      <c r="BF88">
        <v>8.25</v>
      </c>
      <c r="BG88">
        <v>8.49</v>
      </c>
      <c r="BH88">
        <v>35970800</v>
      </c>
      <c r="BI88">
        <v>891835000</v>
      </c>
      <c r="BJ88">
        <v>14.51</v>
      </c>
      <c r="BK88">
        <v>15.01</v>
      </c>
      <c r="BL88">
        <v>14.23</v>
      </c>
      <c r="BM88">
        <v>14.79</v>
      </c>
      <c r="BN88">
        <v>115807000</v>
      </c>
      <c r="BO88">
        <v>1068960000</v>
      </c>
      <c r="BP88">
        <v>0.25291400000000003</v>
      </c>
      <c r="BQ88">
        <v>0.25291400000000003</v>
      </c>
      <c r="BR88">
        <v>0.248589</v>
      </c>
      <c r="BS88">
        <v>0.24881800000000001</v>
      </c>
      <c r="BT88">
        <v>133297000</v>
      </c>
      <c r="BU88">
        <v>9768270000</v>
      </c>
      <c r="BV88">
        <v>4.82</v>
      </c>
      <c r="BW88">
        <v>4.83</v>
      </c>
      <c r="BX88">
        <v>4.47</v>
      </c>
      <c r="BY88">
        <v>4.5599999999999996</v>
      </c>
      <c r="BZ88">
        <v>16465900</v>
      </c>
      <c r="CA88">
        <v>475322000</v>
      </c>
      <c r="CB88">
        <v>5.36</v>
      </c>
      <c r="CC88">
        <v>5.79</v>
      </c>
      <c r="CD88">
        <v>5.35</v>
      </c>
      <c r="CE88">
        <v>5.68</v>
      </c>
      <c r="CF88">
        <v>25667300</v>
      </c>
      <c r="CG88">
        <v>535981000</v>
      </c>
      <c r="CH88" t="str">
        <f>IFERROR(VLOOKUP($A88,vix_cboe!$A$1:$E3680,2,FALSE),"NA")</f>
        <v>NA</v>
      </c>
      <c r="CI88" t="str">
        <f>IFERROR(VLOOKUP($A88,vix_cboe!$A$1:$E3680,3,FALSE),"NA")</f>
        <v>NA</v>
      </c>
      <c r="CJ88" t="str">
        <f>IFERROR(VLOOKUP($A88,vix_cboe!$A$1:$E3680,4,FALSE),"NA")</f>
        <v>NA</v>
      </c>
      <c r="CK88" t="str">
        <f>IFERROR(VLOOKUP($A88,vix_cboe!$A$1:$E3680,5,FALSE),"NA")</f>
        <v>NA</v>
      </c>
      <c r="CL88" s="5" t="str">
        <f>IFERROR(VLOOKUP($A88,gold_gold.org!$A$1:$G$10247,2,FALSE),"NA")</f>
        <v>NA</v>
      </c>
      <c r="CM88" s="5" t="str">
        <f>IFERROR(VLOOKUP($A88,gold_gold.org!$A$1:$G$10247,3,FALSE),"NA")</f>
        <v>NA</v>
      </c>
      <c r="CN88" s="5" t="str">
        <f>IFERROR(VLOOKUP($A88,gold_gold.org!$A$1:$G$10247,4,FALSE),"NA")</f>
        <v>NA</v>
      </c>
      <c r="CO88" s="5" t="str">
        <f>IFERROR(VLOOKUP($A88,gold_gold.org!$A$1:$G$10247,5,FALSE),"NA")</f>
        <v>NA</v>
      </c>
      <c r="CP88" t="str">
        <f>IFERROR(VLOOKUP($A88,crude_oil_eia!$A$1:$C$8255,2,FALSE),"NA")</f>
        <v>NA</v>
      </c>
      <c r="CQ88" t="str">
        <f>IFERROR(VLOOKUP($A88,crude_oil_eia!$A$1:$C$8255,3,FALSE),"NA")</f>
        <v>NA</v>
      </c>
      <c r="CR88" t="str">
        <f>IFERROR(VLOOKUP($A88,dji_yahoo!$A$1:$G$1214,2,FALSE),"NA")</f>
        <v>NA</v>
      </c>
      <c r="CS88" t="str">
        <f>IFERROR(VLOOKUP($A88,dji_yahoo!$A$1:$G$1214,3,FALSE),"NA")</f>
        <v>NA</v>
      </c>
      <c r="CT88" t="str">
        <f>IFERROR(VLOOKUP($A88,dji_yahoo!$A$1:$G$1214,4,FALSE),"NA")</f>
        <v>NA</v>
      </c>
      <c r="CU88" t="str">
        <f>IFERROR(VLOOKUP($A88,dji_yahoo!$A$1:$G$1214,5,FALSE),"NA")</f>
        <v>NA</v>
      </c>
      <c r="CV88" t="str">
        <f>IFERROR(VLOOKUP($A88,dji_yahoo!$A$1:$G$1214,7,FALSE),"NA")</f>
        <v>NA</v>
      </c>
      <c r="CW88" s="5" t="str">
        <f>IFERROR(VLOOKUP($A88,nasdaq_yahoo!$A$1:$G$1249,2,FALSE),"NA")</f>
        <v>NA</v>
      </c>
      <c r="CX88" s="5" t="str">
        <f>IFERROR(VLOOKUP($A88,nasdaq_yahoo!$A$1:$G$1249,3,FALSE),"NA")</f>
        <v>NA</v>
      </c>
      <c r="CY88" s="5" t="str">
        <f>IFERROR(VLOOKUP($A88,nasdaq_yahoo!$A$1:$G$1249,4,FALSE),"NA")</f>
        <v>NA</v>
      </c>
      <c r="CZ88" s="5" t="str">
        <f>IFERROR(VLOOKUP($A88,nasdaq_yahoo!$A$1:$G$1249,5,FALSE),"NA")</f>
        <v>NA</v>
      </c>
      <c r="DA88" s="6" t="str">
        <f>IFERROR(VLOOKUP($A88,nasdaq_yahoo!$A$1:$G$1249,7,FALSE),"NA")</f>
        <v>NA</v>
      </c>
      <c r="DB88" s="5">
        <f>IFERROR(VLOOKUP($A88,USEPUINDXD!$A$1:$B$1827,2,FALSE),"NA")</f>
        <v>105.07</v>
      </c>
    </row>
    <row r="89" spans="1:106">
      <c r="A89" s="1">
        <v>43064</v>
      </c>
      <c r="B89">
        <v>8241.7099999999991</v>
      </c>
      <c r="C89">
        <v>8790.92</v>
      </c>
      <c r="D89">
        <v>8191.15</v>
      </c>
      <c r="E89">
        <v>8790.92</v>
      </c>
      <c r="F89">
        <v>4342060000</v>
      </c>
      <c r="G89" s="2">
        <v>137632000000</v>
      </c>
      <c r="H89">
        <v>566.96</v>
      </c>
      <c r="I89">
        <v>656.13</v>
      </c>
      <c r="J89">
        <v>566.96</v>
      </c>
      <c r="K89">
        <v>643.57000000000005</v>
      </c>
      <c r="L89">
        <v>242807000</v>
      </c>
      <c r="M89">
        <v>4370400000</v>
      </c>
      <c r="N89">
        <v>475.68</v>
      </c>
      <c r="O89">
        <v>485.19</v>
      </c>
      <c r="P89">
        <v>461.05</v>
      </c>
      <c r="Q89">
        <v>466.28</v>
      </c>
      <c r="R89">
        <v>1422080000</v>
      </c>
      <c r="S89">
        <v>45633400000</v>
      </c>
      <c r="T89">
        <v>0.78773000000000004</v>
      </c>
      <c r="U89">
        <v>0.85382000000000002</v>
      </c>
      <c r="V89">
        <v>0.71857400000000005</v>
      </c>
      <c r="W89">
        <v>0.80611699999999997</v>
      </c>
      <c r="X89">
        <v>64910500</v>
      </c>
      <c r="Y89">
        <v>2189520000</v>
      </c>
      <c r="Z89">
        <v>77.91</v>
      </c>
      <c r="AA89">
        <v>89.37</v>
      </c>
      <c r="AB89">
        <v>77.52</v>
      </c>
      <c r="AC89">
        <v>88.82</v>
      </c>
      <c r="AD89">
        <v>487897000</v>
      </c>
      <c r="AE89">
        <v>4205220000</v>
      </c>
      <c r="AF89">
        <v>160</v>
      </c>
      <c r="AG89">
        <v>170.1</v>
      </c>
      <c r="AH89">
        <v>160</v>
      </c>
      <c r="AI89">
        <v>168.44</v>
      </c>
      <c r="AJ89">
        <v>64076700</v>
      </c>
      <c r="AK89">
        <v>2463190000</v>
      </c>
      <c r="AL89">
        <v>0.209116</v>
      </c>
      <c r="AM89">
        <v>0.22065199999999999</v>
      </c>
      <c r="AN89">
        <v>0.20738100000000001</v>
      </c>
      <c r="AO89">
        <v>0.21850600000000001</v>
      </c>
      <c r="AP89">
        <v>10943300</v>
      </c>
      <c r="AQ89">
        <v>1882040000</v>
      </c>
      <c r="AR89">
        <v>34.83</v>
      </c>
      <c r="AS89">
        <v>39.86</v>
      </c>
      <c r="AT89">
        <v>34.6</v>
      </c>
      <c r="AU89">
        <v>38.130000000000003</v>
      </c>
      <c r="AV89">
        <v>125113000</v>
      </c>
      <c r="AW89">
        <v>2263690000</v>
      </c>
      <c r="AX89">
        <v>13.22</v>
      </c>
      <c r="AY89">
        <v>19.62</v>
      </c>
      <c r="AZ89">
        <v>12.55</v>
      </c>
      <c r="BA89">
        <v>15.03</v>
      </c>
      <c r="BB89">
        <v>2402960</v>
      </c>
      <c r="BC89">
        <v>16487800</v>
      </c>
      <c r="BD89">
        <v>7.6</v>
      </c>
      <c r="BE89">
        <v>8.9499999999999993</v>
      </c>
      <c r="BF89">
        <v>7.6</v>
      </c>
      <c r="BG89">
        <v>8.7200000000000006</v>
      </c>
      <c r="BH89">
        <v>68154900</v>
      </c>
      <c r="BI89">
        <v>775940000</v>
      </c>
      <c r="BJ89">
        <v>14.37</v>
      </c>
      <c r="BK89">
        <v>14.82</v>
      </c>
      <c r="BL89">
        <v>14.09</v>
      </c>
      <c r="BM89">
        <v>14.49</v>
      </c>
      <c r="BN89">
        <v>143624000</v>
      </c>
      <c r="BO89">
        <v>1059050000</v>
      </c>
      <c r="BP89">
        <v>0.24417800000000001</v>
      </c>
      <c r="BQ89">
        <v>0.25569999999999998</v>
      </c>
      <c r="BR89">
        <v>0.24358399999999999</v>
      </c>
      <c r="BS89">
        <v>0.25239299999999998</v>
      </c>
      <c r="BT89">
        <v>212593000</v>
      </c>
      <c r="BU89">
        <v>9430850000</v>
      </c>
      <c r="BV89">
        <v>4.25</v>
      </c>
      <c r="BW89">
        <v>4.91</v>
      </c>
      <c r="BX89">
        <v>4.24</v>
      </c>
      <c r="BY89">
        <v>4.79</v>
      </c>
      <c r="BZ89">
        <v>21031200</v>
      </c>
      <c r="CA89">
        <v>419190000</v>
      </c>
      <c r="CB89">
        <v>5.22</v>
      </c>
      <c r="CC89">
        <v>5.37</v>
      </c>
      <c r="CD89">
        <v>5.13</v>
      </c>
      <c r="CE89">
        <v>5.35</v>
      </c>
      <c r="CF89">
        <v>20520600</v>
      </c>
      <c r="CG89">
        <v>521531000</v>
      </c>
      <c r="CH89" t="str">
        <f>IFERROR(VLOOKUP($A89,vix_cboe!$A$1:$E3681,2,FALSE),"NA")</f>
        <v>NA</v>
      </c>
      <c r="CI89" t="str">
        <f>IFERROR(VLOOKUP($A89,vix_cboe!$A$1:$E3681,3,FALSE),"NA")</f>
        <v>NA</v>
      </c>
      <c r="CJ89" t="str">
        <f>IFERROR(VLOOKUP($A89,vix_cboe!$A$1:$E3681,4,FALSE),"NA")</f>
        <v>NA</v>
      </c>
      <c r="CK89" t="str">
        <f>IFERROR(VLOOKUP($A89,vix_cboe!$A$1:$E3681,5,FALSE),"NA")</f>
        <v>NA</v>
      </c>
      <c r="CL89" s="5" t="str">
        <f>IFERROR(VLOOKUP($A89,gold_gold.org!$A$1:$G$10247,2,FALSE),"NA")</f>
        <v>NA</v>
      </c>
      <c r="CM89" s="5" t="str">
        <f>IFERROR(VLOOKUP($A89,gold_gold.org!$A$1:$G$10247,3,FALSE),"NA")</f>
        <v>NA</v>
      </c>
      <c r="CN89" s="5" t="str">
        <f>IFERROR(VLOOKUP($A89,gold_gold.org!$A$1:$G$10247,4,FALSE),"NA")</f>
        <v>NA</v>
      </c>
      <c r="CO89" s="5" t="str">
        <f>IFERROR(VLOOKUP($A89,gold_gold.org!$A$1:$G$10247,5,FALSE),"NA")</f>
        <v>NA</v>
      </c>
      <c r="CP89" t="str">
        <f>IFERROR(VLOOKUP($A89,crude_oil_eia!$A$1:$C$8255,2,FALSE),"NA")</f>
        <v>NA</v>
      </c>
      <c r="CQ89" t="str">
        <f>IFERROR(VLOOKUP($A89,crude_oil_eia!$A$1:$C$8255,3,FALSE),"NA")</f>
        <v>NA</v>
      </c>
      <c r="CR89" t="str">
        <f>IFERROR(VLOOKUP($A89,dji_yahoo!$A$1:$G$1214,2,FALSE),"NA")</f>
        <v>NA</v>
      </c>
      <c r="CS89" t="str">
        <f>IFERROR(VLOOKUP($A89,dji_yahoo!$A$1:$G$1214,3,FALSE),"NA")</f>
        <v>NA</v>
      </c>
      <c r="CT89" t="str">
        <f>IFERROR(VLOOKUP($A89,dji_yahoo!$A$1:$G$1214,4,FALSE),"NA")</f>
        <v>NA</v>
      </c>
      <c r="CU89" t="str">
        <f>IFERROR(VLOOKUP($A89,dji_yahoo!$A$1:$G$1214,5,FALSE),"NA")</f>
        <v>NA</v>
      </c>
      <c r="CV89" t="str">
        <f>IFERROR(VLOOKUP($A89,dji_yahoo!$A$1:$G$1214,7,FALSE),"NA")</f>
        <v>NA</v>
      </c>
      <c r="CW89" s="5" t="str">
        <f>IFERROR(VLOOKUP($A89,nasdaq_yahoo!$A$1:$G$1249,2,FALSE),"NA")</f>
        <v>NA</v>
      </c>
      <c r="CX89" s="5" t="str">
        <f>IFERROR(VLOOKUP($A89,nasdaq_yahoo!$A$1:$G$1249,3,FALSE),"NA")</f>
        <v>NA</v>
      </c>
      <c r="CY89" s="5" t="str">
        <f>IFERROR(VLOOKUP($A89,nasdaq_yahoo!$A$1:$G$1249,4,FALSE),"NA")</f>
        <v>NA</v>
      </c>
      <c r="CZ89" s="5" t="str">
        <f>IFERROR(VLOOKUP($A89,nasdaq_yahoo!$A$1:$G$1249,5,FALSE),"NA")</f>
        <v>NA</v>
      </c>
      <c r="DA89" s="6" t="str">
        <f>IFERROR(VLOOKUP($A89,nasdaq_yahoo!$A$1:$G$1249,7,FALSE),"NA")</f>
        <v>NA</v>
      </c>
      <c r="DB89" s="5">
        <f>IFERROR(VLOOKUP($A89,USEPUINDXD!$A$1:$B$1827,2,FALSE),"NA")</f>
        <v>48.73</v>
      </c>
    </row>
    <row r="90" spans="1:106">
      <c r="A90" s="1">
        <v>43063</v>
      </c>
      <c r="B90">
        <v>8074.02</v>
      </c>
      <c r="C90">
        <v>8374.16</v>
      </c>
      <c r="D90">
        <v>7940.93</v>
      </c>
      <c r="E90">
        <v>8253.69</v>
      </c>
      <c r="F90">
        <v>5058610000</v>
      </c>
      <c r="G90" s="2">
        <v>134816000000</v>
      </c>
      <c r="H90">
        <v>564.34</v>
      </c>
      <c r="I90">
        <v>573.20000000000005</v>
      </c>
      <c r="J90">
        <v>553.58000000000004</v>
      </c>
      <c r="K90">
        <v>566.63</v>
      </c>
      <c r="L90">
        <v>129105000</v>
      </c>
      <c r="M90">
        <v>4349120000</v>
      </c>
      <c r="N90">
        <v>412.5</v>
      </c>
      <c r="O90">
        <v>480.97</v>
      </c>
      <c r="P90">
        <v>402.76</v>
      </c>
      <c r="Q90">
        <v>474.91</v>
      </c>
      <c r="R90">
        <v>2292830000</v>
      </c>
      <c r="S90">
        <v>39564300000</v>
      </c>
      <c r="T90">
        <v>0.79349199999999998</v>
      </c>
      <c r="U90">
        <v>0.79691400000000001</v>
      </c>
      <c r="V90">
        <v>0.68730100000000005</v>
      </c>
      <c r="W90">
        <v>0.786914</v>
      </c>
      <c r="X90">
        <v>113159000</v>
      </c>
      <c r="Y90">
        <v>2205530000</v>
      </c>
      <c r="Z90">
        <v>73.14</v>
      </c>
      <c r="AA90">
        <v>77.97</v>
      </c>
      <c r="AB90">
        <v>72.81</v>
      </c>
      <c r="AC90">
        <v>77.97</v>
      </c>
      <c r="AD90">
        <v>287392000</v>
      </c>
      <c r="AE90">
        <v>3946910000</v>
      </c>
      <c r="AF90">
        <v>158.62</v>
      </c>
      <c r="AG90">
        <v>162.94</v>
      </c>
      <c r="AH90">
        <v>156.76</v>
      </c>
      <c r="AI90">
        <v>160.03</v>
      </c>
      <c r="AJ90">
        <v>69178000</v>
      </c>
      <c r="AK90">
        <v>2441330000</v>
      </c>
      <c r="AL90">
        <v>0.20131299999999999</v>
      </c>
      <c r="AM90">
        <v>0.209309</v>
      </c>
      <c r="AN90">
        <v>0.19850599999999999</v>
      </c>
      <c r="AO90">
        <v>0.20910899999999999</v>
      </c>
      <c r="AP90">
        <v>7556740</v>
      </c>
      <c r="AQ90">
        <v>1811810000</v>
      </c>
      <c r="AR90">
        <v>34.89</v>
      </c>
      <c r="AS90">
        <v>35.700000000000003</v>
      </c>
      <c r="AT90">
        <v>33.46</v>
      </c>
      <c r="AU90">
        <v>34.79</v>
      </c>
      <c r="AV90">
        <v>68977700</v>
      </c>
      <c r="AW90">
        <v>2267940000</v>
      </c>
      <c r="AX90">
        <v>12.89</v>
      </c>
      <c r="AY90">
        <v>14.7</v>
      </c>
      <c r="AZ90">
        <v>11.69</v>
      </c>
      <c r="BA90">
        <v>13.24</v>
      </c>
      <c r="BB90">
        <v>463045</v>
      </c>
      <c r="BC90">
        <v>16085600</v>
      </c>
      <c r="BD90">
        <v>7.7</v>
      </c>
      <c r="BE90">
        <v>7.74</v>
      </c>
      <c r="BF90">
        <v>7.44</v>
      </c>
      <c r="BG90">
        <v>7.61</v>
      </c>
      <c r="BH90">
        <v>25535100</v>
      </c>
      <c r="BI90">
        <v>785544000</v>
      </c>
      <c r="BJ90">
        <v>13.95</v>
      </c>
      <c r="BK90">
        <v>14.43</v>
      </c>
      <c r="BL90">
        <v>13.54</v>
      </c>
      <c r="BM90">
        <v>14.43</v>
      </c>
      <c r="BN90">
        <v>153144000</v>
      </c>
      <c r="BO90">
        <v>1027570000</v>
      </c>
      <c r="BP90">
        <v>0.24285100000000001</v>
      </c>
      <c r="BQ90">
        <v>0.245388</v>
      </c>
      <c r="BR90">
        <v>0.23842099999999999</v>
      </c>
      <c r="BS90">
        <v>0.244642</v>
      </c>
      <c r="BT90">
        <v>211486000</v>
      </c>
      <c r="BU90">
        <v>9379600000</v>
      </c>
      <c r="BV90">
        <v>3.99</v>
      </c>
      <c r="BW90">
        <v>4.2699999999999996</v>
      </c>
      <c r="BX90">
        <v>3.83</v>
      </c>
      <c r="BY90">
        <v>4.25</v>
      </c>
      <c r="BZ90">
        <v>12298500</v>
      </c>
      <c r="CA90">
        <v>393780000</v>
      </c>
      <c r="CB90">
        <v>5.19</v>
      </c>
      <c r="CC90">
        <v>5.27</v>
      </c>
      <c r="CD90">
        <v>5.03</v>
      </c>
      <c r="CE90">
        <v>5.23</v>
      </c>
      <c r="CF90">
        <v>22424900</v>
      </c>
      <c r="CG90">
        <v>519100000</v>
      </c>
      <c r="CH90">
        <f>IFERROR(VLOOKUP($A90,vix_cboe!$A$1:$E3682,2,FALSE),"NA")</f>
        <v>9.82</v>
      </c>
      <c r="CI90">
        <f>IFERROR(VLOOKUP($A90,vix_cboe!$A$1:$E3682,3,FALSE),"NA")</f>
        <v>9.9600000000000009</v>
      </c>
      <c r="CJ90">
        <f>IFERROR(VLOOKUP($A90,vix_cboe!$A$1:$E3682,4,FALSE),"NA")</f>
        <v>8.56</v>
      </c>
      <c r="CK90">
        <f>IFERROR(VLOOKUP($A90,vix_cboe!$A$1:$E3682,5,FALSE),"NA")</f>
        <v>9.67</v>
      </c>
      <c r="CL90" s="5">
        <f>IFERROR(VLOOKUP($A90,gold_gold.org!$A$1:$G$10247,2,FALSE),"NA")</f>
        <v>1290.5</v>
      </c>
      <c r="CM90" s="5">
        <f>IFERROR(VLOOKUP($A90,gold_gold.org!$A$1:$G$10247,3,FALSE),"NA")</f>
        <v>1081.0925500000001</v>
      </c>
      <c r="CN90" s="5">
        <f>IFERROR(VLOOKUP($A90,gold_gold.org!$A$1:$G$10247,4,FALSE),"NA")</f>
        <v>143890.75</v>
      </c>
      <c r="CO90" s="5">
        <f>IFERROR(VLOOKUP($A90,gold_gold.org!$A$1:$G$10247,5,FALSE),"NA")</f>
        <v>966.30493000000001</v>
      </c>
      <c r="CP90">
        <f>IFERROR(VLOOKUP($A90,crude_oil_eia!$A$1:$C$8255,2,FALSE),"NA")</f>
        <v>58.94</v>
      </c>
      <c r="CQ90">
        <f>IFERROR(VLOOKUP($A90,crude_oil_eia!$A$1:$C$8255,3,FALSE),"NA")</f>
        <v>63.58</v>
      </c>
      <c r="CR90">
        <f>IFERROR(VLOOKUP($A90,dji_yahoo!$A$1:$G$1214,2,FALSE),"NA")</f>
        <v>23552.75</v>
      </c>
      <c r="CS90">
        <f>IFERROR(VLOOKUP($A90,dji_yahoo!$A$1:$G$1214,3,FALSE),"NA")</f>
        <v>23599.179688</v>
      </c>
      <c r="CT90">
        <f>IFERROR(VLOOKUP($A90,dji_yahoo!$A$1:$G$1214,4,FALSE),"NA")</f>
        <v>23551.589843999998</v>
      </c>
      <c r="CU90">
        <f>IFERROR(VLOOKUP($A90,dji_yahoo!$A$1:$G$1214,5,FALSE),"NA")</f>
        <v>23557.990234000001</v>
      </c>
      <c r="CV90">
        <f>IFERROR(VLOOKUP($A90,dji_yahoo!$A$1:$G$1214,7,FALSE),"NA")</f>
        <v>118610000</v>
      </c>
      <c r="CW90" s="5">
        <f>IFERROR(VLOOKUP($A90,nasdaq_yahoo!$A$1:$G$1249,2,FALSE),"NA")</f>
        <v>6878.1098629999997</v>
      </c>
      <c r="CX90" s="5">
        <f>IFERROR(VLOOKUP($A90,nasdaq_yahoo!$A$1:$G$1249,3,FALSE),"NA")</f>
        <v>6890.0200199999999</v>
      </c>
      <c r="CY90" s="5">
        <f>IFERROR(VLOOKUP($A90,nasdaq_yahoo!$A$1:$G$1249,4,FALSE),"NA")</f>
        <v>6873.7402339999999</v>
      </c>
      <c r="CZ90" s="5">
        <f>IFERROR(VLOOKUP($A90,nasdaq_yahoo!$A$1:$G$1249,5,FALSE),"NA")</f>
        <v>6889.1601559999999</v>
      </c>
      <c r="DA90" s="6">
        <f>IFERROR(VLOOKUP($A90,nasdaq_yahoo!$A$1:$G$1249,7,FALSE),"NA")</f>
        <v>848520000</v>
      </c>
      <c r="DB90" s="5">
        <f>IFERROR(VLOOKUP($A90,USEPUINDXD!$A$1:$B$1827,2,FALSE),"NA")</f>
        <v>34.880000000000003</v>
      </c>
    </row>
    <row r="91" spans="1:106">
      <c r="A91" s="1">
        <v>43062</v>
      </c>
      <c r="B91">
        <v>8232.3799999999992</v>
      </c>
      <c r="C91">
        <v>8267.4</v>
      </c>
      <c r="D91">
        <v>8038.77</v>
      </c>
      <c r="E91">
        <v>8038.77</v>
      </c>
      <c r="F91">
        <v>4225180000</v>
      </c>
      <c r="G91" s="2">
        <v>137444000000</v>
      </c>
      <c r="H91">
        <v>577.25</v>
      </c>
      <c r="I91">
        <v>583.73</v>
      </c>
      <c r="J91">
        <v>557.12</v>
      </c>
      <c r="K91">
        <v>566.67999999999995</v>
      </c>
      <c r="L91">
        <v>173698000</v>
      </c>
      <c r="M91">
        <v>4447480000</v>
      </c>
      <c r="N91">
        <v>381.44</v>
      </c>
      <c r="O91">
        <v>425.55</v>
      </c>
      <c r="P91">
        <v>376.09</v>
      </c>
      <c r="Q91">
        <v>410.17</v>
      </c>
      <c r="R91">
        <v>1845680000</v>
      </c>
      <c r="S91">
        <v>36577300000</v>
      </c>
      <c r="T91">
        <v>0.89742500000000003</v>
      </c>
      <c r="U91">
        <v>0.91535</v>
      </c>
      <c r="V91">
        <v>0.78944400000000003</v>
      </c>
      <c r="W91">
        <v>0.79348700000000005</v>
      </c>
      <c r="X91">
        <v>64619700</v>
      </c>
      <c r="Y91">
        <v>2494420000</v>
      </c>
      <c r="Z91">
        <v>71.98</v>
      </c>
      <c r="AA91">
        <v>76.400000000000006</v>
      </c>
      <c r="AB91">
        <v>70.900000000000006</v>
      </c>
      <c r="AC91">
        <v>73.22</v>
      </c>
      <c r="AD91">
        <v>315247000</v>
      </c>
      <c r="AE91">
        <v>3882950000</v>
      </c>
      <c r="AF91">
        <v>166.11</v>
      </c>
      <c r="AG91">
        <v>172.92</v>
      </c>
      <c r="AH91">
        <v>156.44999999999999</v>
      </c>
      <c r="AI91">
        <v>158.61000000000001</v>
      </c>
      <c r="AJ91">
        <v>109392000</v>
      </c>
      <c r="AK91">
        <v>2555950000</v>
      </c>
      <c r="AL91">
        <v>0.20413500000000001</v>
      </c>
      <c r="AM91">
        <v>0.20599000000000001</v>
      </c>
      <c r="AN91">
        <v>0.199126</v>
      </c>
      <c r="AO91">
        <v>0.201437</v>
      </c>
      <c r="AP91">
        <v>8567770</v>
      </c>
      <c r="AQ91">
        <v>1837210000</v>
      </c>
      <c r="AR91">
        <v>35.83</v>
      </c>
      <c r="AS91">
        <v>36.29</v>
      </c>
      <c r="AT91">
        <v>34.5</v>
      </c>
      <c r="AU91">
        <v>34.9</v>
      </c>
      <c r="AV91">
        <v>68917800</v>
      </c>
      <c r="AW91">
        <v>2329200000</v>
      </c>
      <c r="AX91">
        <v>12.66</v>
      </c>
      <c r="AY91">
        <v>13.45</v>
      </c>
      <c r="AZ91">
        <v>12.27</v>
      </c>
      <c r="BA91">
        <v>12.92</v>
      </c>
      <c r="BB91">
        <v>142849</v>
      </c>
      <c r="BC91">
        <v>15800400</v>
      </c>
      <c r="BD91">
        <v>7.98</v>
      </c>
      <c r="BE91">
        <v>8.17</v>
      </c>
      <c r="BF91">
        <v>7.72</v>
      </c>
      <c r="BG91">
        <v>7.72</v>
      </c>
      <c r="BH91">
        <v>29220900</v>
      </c>
      <c r="BI91">
        <v>814275000</v>
      </c>
      <c r="BJ91">
        <v>14.22</v>
      </c>
      <c r="BK91">
        <v>14.22</v>
      </c>
      <c r="BL91">
        <v>13.81</v>
      </c>
      <c r="BM91">
        <v>13.95</v>
      </c>
      <c r="BN91">
        <v>116380000</v>
      </c>
      <c r="BO91">
        <v>1047380000</v>
      </c>
      <c r="BP91">
        <v>0.23899100000000001</v>
      </c>
      <c r="BQ91">
        <v>0.25009599999999998</v>
      </c>
      <c r="BR91">
        <v>0.23730399999999999</v>
      </c>
      <c r="BS91">
        <v>0.24240200000000001</v>
      </c>
      <c r="BT91">
        <v>240685000</v>
      </c>
      <c r="BU91">
        <v>9230520000</v>
      </c>
      <c r="BV91">
        <v>3.73</v>
      </c>
      <c r="BW91">
        <v>4.2699999999999996</v>
      </c>
      <c r="BX91">
        <v>3.73</v>
      </c>
      <c r="BY91">
        <v>4</v>
      </c>
      <c r="BZ91">
        <v>18217100</v>
      </c>
      <c r="CA91">
        <v>367876000</v>
      </c>
      <c r="CB91">
        <v>5.29</v>
      </c>
      <c r="CC91">
        <v>5.34</v>
      </c>
      <c r="CD91">
        <v>5.18</v>
      </c>
      <c r="CE91">
        <v>5.19</v>
      </c>
      <c r="CF91">
        <v>21305100</v>
      </c>
      <c r="CG91">
        <v>529435000</v>
      </c>
      <c r="CH91" t="str">
        <f>IFERROR(VLOOKUP($A91,vix_cboe!$A$1:$E3683,2,FALSE),"NA")</f>
        <v>NA</v>
      </c>
      <c r="CI91" t="str">
        <f>IFERROR(VLOOKUP($A91,vix_cboe!$A$1:$E3683,3,FALSE),"NA")</f>
        <v>NA</v>
      </c>
      <c r="CJ91" t="str">
        <f>IFERROR(VLOOKUP($A91,vix_cboe!$A$1:$E3683,4,FALSE),"NA")</f>
        <v>NA</v>
      </c>
      <c r="CK91" t="str">
        <f>IFERROR(VLOOKUP($A91,vix_cboe!$A$1:$E3683,5,FALSE),"NA")</f>
        <v>NA</v>
      </c>
      <c r="CL91" s="5">
        <f>IFERROR(VLOOKUP($A91,gold_gold.org!$A$1:$G$10247,2,FALSE),"NA")</f>
        <v>1290.3499999999999</v>
      </c>
      <c r="CM91" s="5">
        <f>IFERROR(VLOOKUP($A91,gold_gold.org!$A$1:$G$10247,3,FALSE),"NA")</f>
        <v>1089.5925500000001</v>
      </c>
      <c r="CN91" s="5">
        <f>IFERROR(VLOOKUP($A91,gold_gold.org!$A$1:$G$10247,4,FALSE),"NA")</f>
        <v>143544.96315</v>
      </c>
      <c r="CO91" s="5">
        <f>IFERROR(VLOOKUP($A91,gold_gold.org!$A$1:$G$10247,5,FALSE),"NA")</f>
        <v>970.44329000000005</v>
      </c>
      <c r="CP91">
        <f>IFERROR(VLOOKUP($A91,crude_oil_eia!$A$1:$C$8255,2,FALSE),"NA")</f>
        <v>57.88</v>
      </c>
      <c r="CQ91">
        <f>IFERROR(VLOOKUP($A91,crude_oil_eia!$A$1:$C$8255,3,FALSE),"NA")</f>
        <v>63.27</v>
      </c>
      <c r="CR91" t="str">
        <f>IFERROR(VLOOKUP($A91,dji_yahoo!$A$1:$G$1214,2,FALSE),"NA")</f>
        <v>NA</v>
      </c>
      <c r="CS91" t="str">
        <f>IFERROR(VLOOKUP($A91,dji_yahoo!$A$1:$G$1214,3,FALSE),"NA")</f>
        <v>NA</v>
      </c>
      <c r="CT91" t="str">
        <f>IFERROR(VLOOKUP($A91,dji_yahoo!$A$1:$G$1214,4,FALSE),"NA")</f>
        <v>NA</v>
      </c>
      <c r="CU91" t="str">
        <f>IFERROR(VLOOKUP($A91,dji_yahoo!$A$1:$G$1214,5,FALSE),"NA")</f>
        <v>NA</v>
      </c>
      <c r="CV91" t="str">
        <f>IFERROR(VLOOKUP($A91,dji_yahoo!$A$1:$G$1214,7,FALSE),"NA")</f>
        <v>NA</v>
      </c>
      <c r="CW91" s="5" t="str">
        <f>IFERROR(VLOOKUP($A91,nasdaq_yahoo!$A$1:$G$1249,2,FALSE),"NA")</f>
        <v>NA</v>
      </c>
      <c r="CX91" s="5" t="str">
        <f>IFERROR(VLOOKUP($A91,nasdaq_yahoo!$A$1:$G$1249,3,FALSE),"NA")</f>
        <v>NA</v>
      </c>
      <c r="CY91" s="5" t="str">
        <f>IFERROR(VLOOKUP($A91,nasdaq_yahoo!$A$1:$G$1249,4,FALSE),"NA")</f>
        <v>NA</v>
      </c>
      <c r="CZ91" s="5" t="str">
        <f>IFERROR(VLOOKUP($A91,nasdaq_yahoo!$A$1:$G$1249,5,FALSE),"NA")</f>
        <v>NA</v>
      </c>
      <c r="DA91" s="6" t="str">
        <f>IFERROR(VLOOKUP($A91,nasdaq_yahoo!$A$1:$G$1249,7,FALSE),"NA")</f>
        <v>NA</v>
      </c>
      <c r="DB91" s="5">
        <f>IFERROR(VLOOKUP($A91,USEPUINDXD!$A$1:$B$1827,2,FALSE),"NA")</f>
        <v>61.97</v>
      </c>
    </row>
    <row r="92" spans="1:106">
      <c r="A92" s="1">
        <v>43061</v>
      </c>
      <c r="B92">
        <v>8077.95</v>
      </c>
      <c r="C92">
        <v>8302.26</v>
      </c>
      <c r="D92">
        <v>8075.47</v>
      </c>
      <c r="E92">
        <v>8253.5499999999993</v>
      </c>
      <c r="F92">
        <v>3633530000</v>
      </c>
      <c r="G92" s="2">
        <v>134851000000</v>
      </c>
      <c r="H92">
        <v>494.76</v>
      </c>
      <c r="I92">
        <v>594.53</v>
      </c>
      <c r="J92">
        <v>494.29</v>
      </c>
      <c r="K92">
        <v>578.85</v>
      </c>
      <c r="L92">
        <v>381958000</v>
      </c>
      <c r="M92">
        <v>3810980000</v>
      </c>
      <c r="N92">
        <v>360.31</v>
      </c>
      <c r="O92">
        <v>381.42</v>
      </c>
      <c r="P92">
        <v>360.15</v>
      </c>
      <c r="Q92">
        <v>380.65</v>
      </c>
      <c r="R92">
        <v>800819000</v>
      </c>
      <c r="S92" s="2">
        <v>34544000000</v>
      </c>
      <c r="T92">
        <v>0.88920399999999999</v>
      </c>
      <c r="U92">
        <v>0.957121</v>
      </c>
      <c r="V92">
        <v>0.854097</v>
      </c>
      <c r="W92">
        <v>0.89956999999999998</v>
      </c>
      <c r="X92">
        <v>69568700</v>
      </c>
      <c r="Y92">
        <v>2471570000</v>
      </c>
      <c r="Z92">
        <v>70.180000000000007</v>
      </c>
      <c r="AA92">
        <v>71.95</v>
      </c>
      <c r="AB92">
        <v>70.180000000000007</v>
      </c>
      <c r="AC92">
        <v>71.89</v>
      </c>
      <c r="AD92">
        <v>157890000</v>
      </c>
      <c r="AE92">
        <v>3785260000</v>
      </c>
      <c r="AF92">
        <v>142.08000000000001</v>
      </c>
      <c r="AG92">
        <v>173.45</v>
      </c>
      <c r="AH92">
        <v>141.13999999999999</v>
      </c>
      <c r="AI92">
        <v>165.95</v>
      </c>
      <c r="AJ92">
        <v>189472000</v>
      </c>
      <c r="AK92">
        <v>2184930000</v>
      </c>
      <c r="AL92">
        <v>0.20343700000000001</v>
      </c>
      <c r="AM92">
        <v>0.207591</v>
      </c>
      <c r="AN92">
        <v>0.200102</v>
      </c>
      <c r="AO92">
        <v>0.20389099999999999</v>
      </c>
      <c r="AP92">
        <v>6838830</v>
      </c>
      <c r="AQ92">
        <v>1830930000</v>
      </c>
      <c r="AR92">
        <v>34.450000000000003</v>
      </c>
      <c r="AS92">
        <v>36.979999999999997</v>
      </c>
      <c r="AT92">
        <v>34.450000000000003</v>
      </c>
      <c r="AU92">
        <v>35.86</v>
      </c>
      <c r="AV92">
        <v>82378800</v>
      </c>
      <c r="AW92">
        <v>2239040000</v>
      </c>
      <c r="AX92">
        <v>11.75</v>
      </c>
      <c r="AY92">
        <v>12.87</v>
      </c>
      <c r="AZ92">
        <v>11.49</v>
      </c>
      <c r="BA92">
        <v>12.67</v>
      </c>
      <c r="BB92">
        <v>88340</v>
      </c>
      <c r="BC92">
        <v>14664700</v>
      </c>
      <c r="BD92">
        <v>7.68</v>
      </c>
      <c r="BE92">
        <v>7.94</v>
      </c>
      <c r="BF92">
        <v>7.62</v>
      </c>
      <c r="BG92">
        <v>7.94</v>
      </c>
      <c r="BH92">
        <v>23540600</v>
      </c>
      <c r="BI92">
        <v>783236000</v>
      </c>
      <c r="BJ92">
        <v>14.05</v>
      </c>
      <c r="BK92">
        <v>14.26</v>
      </c>
      <c r="BL92">
        <v>13.85</v>
      </c>
      <c r="BM92">
        <v>14.2</v>
      </c>
      <c r="BN92">
        <v>91778300</v>
      </c>
      <c r="BO92">
        <v>1035430000</v>
      </c>
      <c r="BP92">
        <v>0.23264199999999999</v>
      </c>
      <c r="BQ92">
        <v>0.24084800000000001</v>
      </c>
      <c r="BR92">
        <v>0.232317</v>
      </c>
      <c r="BS92">
        <v>0.23885899999999999</v>
      </c>
      <c r="BT92">
        <v>167078000</v>
      </c>
      <c r="BU92">
        <v>8985300000</v>
      </c>
      <c r="BV92">
        <v>3.48</v>
      </c>
      <c r="BW92">
        <v>3.75</v>
      </c>
      <c r="BX92">
        <v>3.46</v>
      </c>
      <c r="BY92">
        <v>3.73</v>
      </c>
      <c r="BZ92">
        <v>8231210</v>
      </c>
      <c r="CA92">
        <v>343618000</v>
      </c>
      <c r="CB92">
        <v>5.2</v>
      </c>
      <c r="CC92">
        <v>5.57</v>
      </c>
      <c r="CD92">
        <v>5.16</v>
      </c>
      <c r="CE92">
        <v>5.29</v>
      </c>
      <c r="CF92">
        <v>26343100</v>
      </c>
      <c r="CG92">
        <v>519834000</v>
      </c>
      <c r="CH92">
        <f>IFERROR(VLOOKUP($A92,vix_cboe!$A$1:$E3684,2,FALSE),"NA")</f>
        <v>9.6</v>
      </c>
      <c r="CI92">
        <f>IFERROR(VLOOKUP($A92,vix_cboe!$A$1:$E3684,3,FALSE),"NA")</f>
        <v>9.8800000000000008</v>
      </c>
      <c r="CJ92">
        <f>IFERROR(VLOOKUP($A92,vix_cboe!$A$1:$E3684,4,FALSE),"NA")</f>
        <v>9.32</v>
      </c>
      <c r="CK92">
        <f>IFERROR(VLOOKUP($A92,vix_cboe!$A$1:$E3684,5,FALSE),"NA")</f>
        <v>9.8800000000000008</v>
      </c>
      <c r="CL92" s="5">
        <f>IFERROR(VLOOKUP($A92,gold_gold.org!$A$1:$G$10247,2,FALSE),"NA")</f>
        <v>1286.95</v>
      </c>
      <c r="CM92" s="5">
        <f>IFERROR(VLOOKUP($A92,gold_gold.org!$A$1:$G$10247,3,FALSE),"NA")</f>
        <v>1091.8848499999999</v>
      </c>
      <c r="CN92" s="5">
        <f>IFERROR(VLOOKUP($A92,gold_gold.org!$A$1:$G$10247,4,FALSE),"NA")</f>
        <v>143649.34727</v>
      </c>
      <c r="CO92" s="5">
        <f>IFERROR(VLOOKUP($A92,gold_gold.org!$A$1:$G$10247,5,FALSE),"NA")</f>
        <v>968.83412999999996</v>
      </c>
      <c r="CP92">
        <f>IFERROR(VLOOKUP($A92,crude_oil_eia!$A$1:$C$8255,2,FALSE),"NA")</f>
        <v>57.88</v>
      </c>
      <c r="CQ92">
        <f>IFERROR(VLOOKUP($A92,crude_oil_eia!$A$1:$C$8255,3,FALSE),"NA")</f>
        <v>62.92</v>
      </c>
      <c r="CR92">
        <f>IFERROR(VLOOKUP($A92,dji_yahoo!$A$1:$G$1214,2,FALSE),"NA")</f>
        <v>23597.240234000001</v>
      </c>
      <c r="CS92">
        <f>IFERROR(VLOOKUP($A92,dji_yahoo!$A$1:$G$1214,3,FALSE),"NA")</f>
        <v>23605.769531000002</v>
      </c>
      <c r="CT92">
        <f>IFERROR(VLOOKUP($A92,dji_yahoo!$A$1:$G$1214,4,FALSE),"NA")</f>
        <v>23507.609375</v>
      </c>
      <c r="CU92">
        <f>IFERROR(VLOOKUP($A92,dji_yahoo!$A$1:$G$1214,5,FALSE),"NA")</f>
        <v>23526.179688</v>
      </c>
      <c r="CV92">
        <f>IFERROR(VLOOKUP($A92,dji_yahoo!$A$1:$G$1214,7,FALSE),"NA")</f>
        <v>268760000</v>
      </c>
      <c r="CW92" s="5">
        <f>IFERROR(VLOOKUP($A92,nasdaq_yahoo!$A$1:$G$1249,2,FALSE),"NA")</f>
        <v>6869.5297849999997</v>
      </c>
      <c r="CX92" s="5">
        <f>IFERROR(VLOOKUP($A92,nasdaq_yahoo!$A$1:$G$1249,3,FALSE),"NA")</f>
        <v>6874.5200199999999</v>
      </c>
      <c r="CY92" s="5">
        <f>IFERROR(VLOOKUP($A92,nasdaq_yahoo!$A$1:$G$1249,4,FALSE),"NA")</f>
        <v>6859.2797849999997</v>
      </c>
      <c r="CZ92" s="5">
        <f>IFERROR(VLOOKUP($A92,nasdaq_yahoo!$A$1:$G$1249,5,FALSE),"NA")</f>
        <v>6867.3598629999997</v>
      </c>
      <c r="DA92" s="6">
        <f>IFERROR(VLOOKUP($A92,nasdaq_yahoo!$A$1:$G$1249,7,FALSE),"NA")</f>
        <v>1588200000</v>
      </c>
      <c r="DB92" s="5">
        <f>IFERROR(VLOOKUP($A92,USEPUINDXD!$A$1:$B$1827,2,FALSE),"NA")</f>
        <v>52.93</v>
      </c>
    </row>
    <row r="93" spans="1:106">
      <c r="A93" s="1">
        <v>43060</v>
      </c>
      <c r="B93">
        <v>8205.74</v>
      </c>
      <c r="C93">
        <v>8348.66</v>
      </c>
      <c r="D93">
        <v>7762.71</v>
      </c>
      <c r="E93">
        <v>8071.26</v>
      </c>
      <c r="F93">
        <v>4277610000</v>
      </c>
      <c r="G93" s="2">
        <v>136967000000</v>
      </c>
      <c r="H93">
        <v>500.24</v>
      </c>
      <c r="I93">
        <v>519.41999999999996</v>
      </c>
      <c r="J93">
        <v>454.48</v>
      </c>
      <c r="K93">
        <v>494.21</v>
      </c>
      <c r="L93">
        <v>245163000</v>
      </c>
      <c r="M93">
        <v>3852180000</v>
      </c>
      <c r="N93">
        <v>367.44</v>
      </c>
      <c r="O93">
        <v>372.47</v>
      </c>
      <c r="P93">
        <v>350.69</v>
      </c>
      <c r="Q93">
        <v>360.4</v>
      </c>
      <c r="R93">
        <v>949912000</v>
      </c>
      <c r="S93">
        <v>35220200000</v>
      </c>
      <c r="T93">
        <v>0.96560999999999997</v>
      </c>
      <c r="U93">
        <v>0.98579899999999998</v>
      </c>
      <c r="V93">
        <v>0.77651300000000001</v>
      </c>
      <c r="W93">
        <v>0.88849900000000004</v>
      </c>
      <c r="X93">
        <v>123514000</v>
      </c>
      <c r="Y93">
        <v>2683940000</v>
      </c>
      <c r="Z93">
        <v>72.2</v>
      </c>
      <c r="AA93">
        <v>72.53</v>
      </c>
      <c r="AB93">
        <v>68.11</v>
      </c>
      <c r="AC93">
        <v>70.03</v>
      </c>
      <c r="AD93">
        <v>231665000</v>
      </c>
      <c r="AE93">
        <v>3892860000</v>
      </c>
      <c r="AF93">
        <v>136.1</v>
      </c>
      <c r="AG93">
        <v>142.21</v>
      </c>
      <c r="AH93">
        <v>131.37</v>
      </c>
      <c r="AI93">
        <v>141.74</v>
      </c>
      <c r="AJ93">
        <v>72701500</v>
      </c>
      <c r="AK93">
        <v>2093010000</v>
      </c>
      <c r="AL93">
        <v>0.21254000000000001</v>
      </c>
      <c r="AM93">
        <v>0.21465400000000001</v>
      </c>
      <c r="AN93">
        <v>0.199799</v>
      </c>
      <c r="AO93">
        <v>0.202712</v>
      </c>
      <c r="AP93">
        <v>9636650</v>
      </c>
      <c r="AQ93">
        <v>1912860000</v>
      </c>
      <c r="AR93">
        <v>36.21</v>
      </c>
      <c r="AS93">
        <v>37.159999999999997</v>
      </c>
      <c r="AT93">
        <v>33.380000000000003</v>
      </c>
      <c r="AU93">
        <v>34.36</v>
      </c>
      <c r="AV93">
        <v>133333000</v>
      </c>
      <c r="AW93">
        <v>2353570000</v>
      </c>
      <c r="AX93">
        <v>11.34</v>
      </c>
      <c r="AY93">
        <v>12.28</v>
      </c>
      <c r="AZ93">
        <v>11.34</v>
      </c>
      <c r="BA93">
        <v>11.73</v>
      </c>
      <c r="BB93">
        <v>101439</v>
      </c>
      <c r="BC93">
        <v>14159400</v>
      </c>
      <c r="BD93">
        <v>8.08</v>
      </c>
      <c r="BE93">
        <v>8.08</v>
      </c>
      <c r="BF93">
        <v>7.55</v>
      </c>
      <c r="BG93">
        <v>7.65</v>
      </c>
      <c r="BH93">
        <v>28377000</v>
      </c>
      <c r="BI93">
        <v>824262000</v>
      </c>
      <c r="BJ93">
        <v>14.8</v>
      </c>
      <c r="BK93">
        <v>14.94</v>
      </c>
      <c r="BL93">
        <v>13.46</v>
      </c>
      <c r="BM93">
        <v>14.15</v>
      </c>
      <c r="BN93">
        <v>158550000</v>
      </c>
      <c r="BO93">
        <v>1090630000</v>
      </c>
      <c r="BP93">
        <v>0.237978</v>
      </c>
      <c r="BQ93">
        <v>0.24097399999999999</v>
      </c>
      <c r="BR93">
        <v>0.22720000000000001</v>
      </c>
      <c r="BS93">
        <v>0.23327100000000001</v>
      </c>
      <c r="BT93">
        <v>217851000</v>
      </c>
      <c r="BU93">
        <v>9191390000</v>
      </c>
      <c r="BV93">
        <v>3.49</v>
      </c>
      <c r="BW93">
        <v>3.88</v>
      </c>
      <c r="BX93">
        <v>3.27</v>
      </c>
      <c r="BY93">
        <v>3.46</v>
      </c>
      <c r="BZ93">
        <v>10210100</v>
      </c>
      <c r="CA93">
        <v>344218000</v>
      </c>
      <c r="CB93">
        <v>5.26</v>
      </c>
      <c r="CC93">
        <v>5.28</v>
      </c>
      <c r="CD93">
        <v>4.99</v>
      </c>
      <c r="CE93">
        <v>5.19</v>
      </c>
      <c r="CF93">
        <v>23353900</v>
      </c>
      <c r="CG93">
        <v>525616000</v>
      </c>
      <c r="CH93">
        <f>IFERROR(VLOOKUP($A93,vix_cboe!$A$1:$E3685,2,FALSE),"NA")</f>
        <v>10.74</v>
      </c>
      <c r="CI93">
        <f>IFERROR(VLOOKUP($A93,vix_cboe!$A$1:$E3685,3,FALSE),"NA")</f>
        <v>10.78</v>
      </c>
      <c r="CJ93">
        <f>IFERROR(VLOOKUP($A93,vix_cboe!$A$1:$E3685,4,FALSE),"NA")</f>
        <v>9.67</v>
      </c>
      <c r="CK93">
        <f>IFERROR(VLOOKUP($A93,vix_cboe!$A$1:$E3685,5,FALSE),"NA")</f>
        <v>9.73</v>
      </c>
      <c r="CL93" s="5">
        <f>IFERROR(VLOOKUP($A93,gold_gold.org!$A$1:$G$10247,2,FALSE),"NA")</f>
        <v>1283.3</v>
      </c>
      <c r="CM93" s="5">
        <f>IFERROR(VLOOKUP($A93,gold_gold.org!$A$1:$G$10247,3,FALSE),"NA")</f>
        <v>1094.4527800000001</v>
      </c>
      <c r="CN93" s="5">
        <f>IFERROR(VLOOKUP($A93,gold_gold.org!$A$1:$G$10247,4,FALSE),"NA")</f>
        <v>144313.46230000001</v>
      </c>
      <c r="CO93" s="5">
        <f>IFERROR(VLOOKUP($A93,gold_gold.org!$A$1:$G$10247,5,FALSE),"NA")</f>
        <v>970.06574999999998</v>
      </c>
      <c r="CP93">
        <f>IFERROR(VLOOKUP($A93,crude_oil_eia!$A$1:$C$8255,2,FALSE),"NA")</f>
        <v>56.84</v>
      </c>
      <c r="CQ93">
        <f>IFERROR(VLOOKUP($A93,crude_oil_eia!$A$1:$C$8255,3,FALSE),"NA")</f>
        <v>62.28</v>
      </c>
      <c r="CR93">
        <f>IFERROR(VLOOKUP($A93,dji_yahoo!$A$1:$G$1214,2,FALSE),"NA")</f>
        <v>23500.150390999999</v>
      </c>
      <c r="CS93">
        <f>IFERROR(VLOOKUP($A93,dji_yahoo!$A$1:$G$1214,3,FALSE),"NA")</f>
        <v>23617.800781000002</v>
      </c>
      <c r="CT93">
        <f>IFERROR(VLOOKUP($A93,dji_yahoo!$A$1:$G$1214,4,FALSE),"NA")</f>
        <v>23500.150390999999</v>
      </c>
      <c r="CU93">
        <f>IFERROR(VLOOKUP($A93,dji_yahoo!$A$1:$G$1214,5,FALSE),"NA")</f>
        <v>23590.830077999999</v>
      </c>
      <c r="CV93">
        <f>IFERROR(VLOOKUP($A93,dji_yahoo!$A$1:$G$1214,7,FALSE),"NA")</f>
        <v>329650000</v>
      </c>
      <c r="CW93" s="5">
        <f>IFERROR(VLOOKUP($A93,nasdaq_yahoo!$A$1:$G$1249,2,FALSE),"NA")</f>
        <v>6820.5498049999997</v>
      </c>
      <c r="CX93" s="5">
        <f>IFERROR(VLOOKUP($A93,nasdaq_yahoo!$A$1:$G$1249,3,FALSE),"NA")</f>
        <v>6862.6601559999999</v>
      </c>
      <c r="CY93" s="5">
        <f>IFERROR(VLOOKUP($A93,nasdaq_yahoo!$A$1:$G$1249,4,FALSE),"NA")</f>
        <v>6820.0200199999999</v>
      </c>
      <c r="CZ93" s="5">
        <f>IFERROR(VLOOKUP($A93,nasdaq_yahoo!$A$1:$G$1249,5,FALSE),"NA")</f>
        <v>6862.4799800000001</v>
      </c>
      <c r="DA93" s="6">
        <f>IFERROR(VLOOKUP($A93,nasdaq_yahoo!$A$1:$G$1249,7,FALSE),"NA")</f>
        <v>1883550000</v>
      </c>
      <c r="DB93" s="5">
        <f>IFERROR(VLOOKUP($A93,USEPUINDXD!$A$1:$B$1827,2,FALSE),"NA")</f>
        <v>199.49</v>
      </c>
    </row>
    <row r="94" spans="1:106">
      <c r="A94" s="1">
        <v>43059</v>
      </c>
      <c r="B94">
        <v>8039.07</v>
      </c>
      <c r="C94">
        <v>8336.86</v>
      </c>
      <c r="D94">
        <v>7949.36</v>
      </c>
      <c r="E94">
        <v>8200.64</v>
      </c>
      <c r="F94">
        <v>3488450000</v>
      </c>
      <c r="G94" s="2">
        <v>134167000000</v>
      </c>
      <c r="H94">
        <v>442.03</v>
      </c>
      <c r="I94">
        <v>502.53</v>
      </c>
      <c r="J94">
        <v>438.42</v>
      </c>
      <c r="K94">
        <v>486.54</v>
      </c>
      <c r="L94">
        <v>104701000</v>
      </c>
      <c r="M94">
        <v>3403030000</v>
      </c>
      <c r="N94">
        <v>354.09</v>
      </c>
      <c r="O94">
        <v>372.14</v>
      </c>
      <c r="P94">
        <v>353.29</v>
      </c>
      <c r="Q94">
        <v>366.73</v>
      </c>
      <c r="R94">
        <v>807027000</v>
      </c>
      <c r="S94">
        <v>33933400000</v>
      </c>
      <c r="T94">
        <v>0.86267199999999999</v>
      </c>
      <c r="U94">
        <v>0.992344</v>
      </c>
      <c r="V94">
        <v>0.85856699999999997</v>
      </c>
      <c r="W94">
        <v>0.96654799999999996</v>
      </c>
      <c r="X94">
        <v>92042900</v>
      </c>
      <c r="Y94">
        <v>2397820000</v>
      </c>
      <c r="Z94">
        <v>71.41</v>
      </c>
      <c r="AA94">
        <v>72.92</v>
      </c>
      <c r="AB94">
        <v>70.790000000000006</v>
      </c>
      <c r="AC94">
        <v>72.25</v>
      </c>
      <c r="AD94">
        <v>188976000</v>
      </c>
      <c r="AE94">
        <v>3849390000</v>
      </c>
      <c r="AF94">
        <v>129.5</v>
      </c>
      <c r="AG94">
        <v>140.55000000000001</v>
      </c>
      <c r="AH94">
        <v>128.49</v>
      </c>
      <c r="AI94">
        <v>135.76</v>
      </c>
      <c r="AJ94">
        <v>59945400</v>
      </c>
      <c r="AK94">
        <v>1990900000</v>
      </c>
      <c r="AL94">
        <v>0.20181399999999999</v>
      </c>
      <c r="AM94">
        <v>0.21934300000000001</v>
      </c>
      <c r="AN94">
        <v>0.20043900000000001</v>
      </c>
      <c r="AO94">
        <v>0.21304100000000001</v>
      </c>
      <c r="AP94">
        <v>13657600</v>
      </c>
      <c r="AQ94">
        <v>1816320000</v>
      </c>
      <c r="AR94">
        <v>39.94</v>
      </c>
      <c r="AS94">
        <v>43.14</v>
      </c>
      <c r="AT94">
        <v>35.64</v>
      </c>
      <c r="AU94">
        <v>35.64</v>
      </c>
      <c r="AV94">
        <v>243906000</v>
      </c>
      <c r="AW94">
        <v>2596080000</v>
      </c>
      <c r="AX94">
        <v>11.69</v>
      </c>
      <c r="AY94">
        <v>11.96</v>
      </c>
      <c r="AZ94">
        <v>10.8</v>
      </c>
      <c r="BA94">
        <v>11.34</v>
      </c>
      <c r="BB94">
        <v>95402</v>
      </c>
      <c r="BC94">
        <v>14590200</v>
      </c>
      <c r="BD94">
        <v>7.8</v>
      </c>
      <c r="BE94">
        <v>8.18</v>
      </c>
      <c r="BF94">
        <v>7.8</v>
      </c>
      <c r="BG94">
        <v>8.0299999999999994</v>
      </c>
      <c r="BH94">
        <v>25838900</v>
      </c>
      <c r="BI94">
        <v>795924000</v>
      </c>
      <c r="BJ94">
        <v>14</v>
      </c>
      <c r="BK94">
        <v>15.3</v>
      </c>
      <c r="BL94">
        <v>14</v>
      </c>
      <c r="BM94">
        <v>14.77</v>
      </c>
      <c r="BN94">
        <v>160773000</v>
      </c>
      <c r="BO94">
        <v>1031670000</v>
      </c>
      <c r="BP94">
        <v>0.23133600000000001</v>
      </c>
      <c r="BQ94">
        <v>0.24343000000000001</v>
      </c>
      <c r="BR94">
        <v>0.23091700000000001</v>
      </c>
      <c r="BS94">
        <v>0.238759</v>
      </c>
      <c r="BT94">
        <v>214663000</v>
      </c>
      <c r="BU94">
        <v>8934850000</v>
      </c>
      <c r="BV94">
        <v>3.45</v>
      </c>
      <c r="BW94">
        <v>3.54</v>
      </c>
      <c r="BX94">
        <v>3.42</v>
      </c>
      <c r="BY94">
        <v>3.48</v>
      </c>
      <c r="BZ94">
        <v>6356620</v>
      </c>
      <c r="CA94">
        <v>340139000</v>
      </c>
      <c r="CB94">
        <v>5.13</v>
      </c>
      <c r="CC94">
        <v>5.42</v>
      </c>
      <c r="CD94">
        <v>5.0599999999999996</v>
      </c>
      <c r="CE94">
        <v>5.27</v>
      </c>
      <c r="CF94">
        <v>22272000</v>
      </c>
      <c r="CG94">
        <v>512582000</v>
      </c>
      <c r="CH94">
        <f>IFERROR(VLOOKUP($A94,vix_cboe!$A$1:$E3686,2,FALSE),"NA")</f>
        <v>11.96</v>
      </c>
      <c r="CI94">
        <f>IFERROR(VLOOKUP($A94,vix_cboe!$A$1:$E3686,3,FALSE),"NA")</f>
        <v>12.08</v>
      </c>
      <c r="CJ94">
        <f>IFERROR(VLOOKUP($A94,vix_cboe!$A$1:$E3686,4,FALSE),"NA")</f>
        <v>10.44</v>
      </c>
      <c r="CK94">
        <f>IFERROR(VLOOKUP($A94,vix_cboe!$A$1:$E3686,5,FALSE),"NA")</f>
        <v>10.65</v>
      </c>
      <c r="CL94" s="5">
        <f>IFERROR(VLOOKUP($A94,gold_gold.org!$A$1:$G$10247,2,FALSE),"NA")</f>
        <v>1286.2</v>
      </c>
      <c r="CM94" s="5">
        <f>IFERROR(VLOOKUP($A94,gold_gold.org!$A$1:$G$10247,3,FALSE),"NA")</f>
        <v>1094.7784999999999</v>
      </c>
      <c r="CN94" s="5">
        <f>IFERROR(VLOOKUP($A94,gold_gold.org!$A$1:$G$10247,4,FALSE),"NA")</f>
        <v>144575.30394000001</v>
      </c>
      <c r="CO94" s="5">
        <f>IFERROR(VLOOKUP($A94,gold_gold.org!$A$1:$G$10247,5,FALSE),"NA")</f>
        <v>969.76571999999999</v>
      </c>
      <c r="CP94">
        <f>IFERROR(VLOOKUP($A94,crude_oil_eia!$A$1:$C$8255,2,FALSE),"NA")</f>
        <v>56.21</v>
      </c>
      <c r="CQ94">
        <f>IFERROR(VLOOKUP($A94,crude_oil_eia!$A$1:$C$8255,3,FALSE),"NA")</f>
        <v>61.34</v>
      </c>
      <c r="CR94">
        <f>IFERROR(VLOOKUP($A94,dji_yahoo!$A$1:$G$1214,2,FALSE),"NA")</f>
        <v>23370.710938</v>
      </c>
      <c r="CS94">
        <f>IFERROR(VLOOKUP($A94,dji_yahoo!$A$1:$G$1214,3,FALSE),"NA")</f>
        <v>23456.880859000001</v>
      </c>
      <c r="CT94">
        <f>IFERROR(VLOOKUP($A94,dji_yahoo!$A$1:$G$1214,4,FALSE),"NA")</f>
        <v>23360.580077999999</v>
      </c>
      <c r="CU94">
        <f>IFERROR(VLOOKUP($A94,dji_yahoo!$A$1:$G$1214,5,FALSE),"NA")</f>
        <v>23430.330077999999</v>
      </c>
      <c r="CV94">
        <f>IFERROR(VLOOKUP($A94,dji_yahoo!$A$1:$G$1214,7,FALSE),"NA")</f>
        <v>315330000</v>
      </c>
      <c r="CW94" s="5">
        <f>IFERROR(VLOOKUP($A94,nasdaq_yahoo!$A$1:$G$1249,2,FALSE),"NA")</f>
        <v>6789.2797849999997</v>
      </c>
      <c r="CX94" s="5">
        <f>IFERROR(VLOOKUP($A94,nasdaq_yahoo!$A$1:$G$1249,3,FALSE),"NA")</f>
        <v>6795.830078</v>
      </c>
      <c r="CY94" s="5">
        <f>IFERROR(VLOOKUP($A94,nasdaq_yahoo!$A$1:$G$1249,4,FALSE),"NA")</f>
        <v>6779.4902339999999</v>
      </c>
      <c r="CZ94" s="5">
        <f>IFERROR(VLOOKUP($A94,nasdaq_yahoo!$A$1:$G$1249,5,FALSE),"NA")</f>
        <v>6790.7099609999996</v>
      </c>
      <c r="DA94" s="6">
        <f>IFERROR(VLOOKUP($A94,nasdaq_yahoo!$A$1:$G$1249,7,FALSE),"NA")</f>
        <v>1800880000</v>
      </c>
      <c r="DB94" s="5">
        <f>IFERROR(VLOOKUP($A94,USEPUINDXD!$A$1:$B$1827,2,FALSE),"NA")</f>
        <v>79.5</v>
      </c>
    </row>
    <row r="95" spans="1:106">
      <c r="A95" s="1">
        <v>43058</v>
      </c>
      <c r="B95">
        <v>7766.03</v>
      </c>
      <c r="C95">
        <v>8101.91</v>
      </c>
      <c r="D95">
        <v>7694.1</v>
      </c>
      <c r="E95">
        <v>8036.49</v>
      </c>
      <c r="F95">
        <v>3149320000</v>
      </c>
      <c r="G95" s="2">
        <v>129595000000</v>
      </c>
      <c r="H95">
        <v>455.36</v>
      </c>
      <c r="I95">
        <v>455.66</v>
      </c>
      <c r="J95">
        <v>431.79</v>
      </c>
      <c r="K95">
        <v>442.31</v>
      </c>
      <c r="L95">
        <v>82954600</v>
      </c>
      <c r="M95">
        <v>3504790000</v>
      </c>
      <c r="N95">
        <v>347.4</v>
      </c>
      <c r="O95">
        <v>371.29</v>
      </c>
      <c r="P95">
        <v>344.74</v>
      </c>
      <c r="Q95">
        <v>354.39</v>
      </c>
      <c r="R95">
        <v>1181530000</v>
      </c>
      <c r="S95">
        <v>33284900000</v>
      </c>
      <c r="T95">
        <v>0.81664300000000001</v>
      </c>
      <c r="U95">
        <v>0.878973</v>
      </c>
      <c r="V95">
        <v>0.80898999999999999</v>
      </c>
      <c r="W95">
        <v>0.86463800000000002</v>
      </c>
      <c r="X95">
        <v>61681300</v>
      </c>
      <c r="Y95">
        <v>2269880000</v>
      </c>
      <c r="Z95">
        <v>69.510000000000005</v>
      </c>
      <c r="AA95">
        <v>72.98</v>
      </c>
      <c r="AB95">
        <v>68.599999999999994</v>
      </c>
      <c r="AC95">
        <v>71.59</v>
      </c>
      <c r="AD95">
        <v>243057000</v>
      </c>
      <c r="AE95">
        <v>3745710000</v>
      </c>
      <c r="AF95">
        <v>130.72</v>
      </c>
      <c r="AG95">
        <v>133.62</v>
      </c>
      <c r="AH95">
        <v>127.21</v>
      </c>
      <c r="AI95">
        <v>129.47999999999999</v>
      </c>
      <c r="AJ95">
        <v>42133000</v>
      </c>
      <c r="AK95">
        <v>2009180000</v>
      </c>
      <c r="AL95">
        <v>0.19515299999999999</v>
      </c>
      <c r="AM95">
        <v>0.20657</v>
      </c>
      <c r="AN95">
        <v>0.194297</v>
      </c>
      <c r="AO95">
        <v>0.20194699999999999</v>
      </c>
      <c r="AP95">
        <v>8200280</v>
      </c>
      <c r="AQ95">
        <v>1756380000</v>
      </c>
      <c r="AR95">
        <v>43.01</v>
      </c>
      <c r="AS95">
        <v>45.45</v>
      </c>
      <c r="AT95">
        <v>36.659999999999997</v>
      </c>
      <c r="AU95">
        <v>39.75</v>
      </c>
      <c r="AV95">
        <v>273035000</v>
      </c>
      <c r="AW95">
        <v>2795440000</v>
      </c>
      <c r="AX95">
        <v>10.98</v>
      </c>
      <c r="AY95">
        <v>11.92</v>
      </c>
      <c r="AZ95">
        <v>10.78</v>
      </c>
      <c r="BA95">
        <v>11.69</v>
      </c>
      <c r="BB95">
        <v>76904</v>
      </c>
      <c r="BC95">
        <v>13708600</v>
      </c>
      <c r="BD95">
        <v>7.93</v>
      </c>
      <c r="BE95">
        <v>8.23</v>
      </c>
      <c r="BF95">
        <v>7.64</v>
      </c>
      <c r="BG95">
        <v>7.82</v>
      </c>
      <c r="BH95">
        <v>27424000</v>
      </c>
      <c r="BI95">
        <v>809283000</v>
      </c>
      <c r="BJ95">
        <v>14.01</v>
      </c>
      <c r="BK95">
        <v>14.11</v>
      </c>
      <c r="BL95">
        <v>13.66</v>
      </c>
      <c r="BM95">
        <v>14.03</v>
      </c>
      <c r="BN95">
        <v>61181300</v>
      </c>
      <c r="BO95">
        <v>1032340000</v>
      </c>
      <c r="BP95">
        <v>0.22814000000000001</v>
      </c>
      <c r="BQ95">
        <v>0.236231</v>
      </c>
      <c r="BR95">
        <v>0.22603699999999999</v>
      </c>
      <c r="BS95">
        <v>0.231016</v>
      </c>
      <c r="BT95">
        <v>193808000</v>
      </c>
      <c r="BU95">
        <v>8811410000</v>
      </c>
      <c r="BV95">
        <v>3.5</v>
      </c>
      <c r="BW95">
        <v>3.71</v>
      </c>
      <c r="BX95">
        <v>3.4</v>
      </c>
      <c r="BY95">
        <v>3.46</v>
      </c>
      <c r="BZ95">
        <v>9062750</v>
      </c>
      <c r="CA95">
        <v>344757000</v>
      </c>
      <c r="CB95">
        <v>5.28</v>
      </c>
      <c r="CC95">
        <v>5.47</v>
      </c>
      <c r="CD95">
        <v>5.0199999999999996</v>
      </c>
      <c r="CE95">
        <v>5.12</v>
      </c>
      <c r="CF95">
        <v>20869400</v>
      </c>
      <c r="CG95">
        <v>528278000</v>
      </c>
      <c r="CH95" t="str">
        <f>IFERROR(VLOOKUP($A95,vix_cboe!$A$1:$E3687,2,FALSE),"NA")</f>
        <v>NA</v>
      </c>
      <c r="CI95" t="str">
        <f>IFERROR(VLOOKUP($A95,vix_cboe!$A$1:$E3687,3,FALSE),"NA")</f>
        <v>NA</v>
      </c>
      <c r="CJ95" t="str">
        <f>IFERROR(VLOOKUP($A95,vix_cboe!$A$1:$E3687,4,FALSE),"NA")</f>
        <v>NA</v>
      </c>
      <c r="CK95" t="str">
        <f>IFERROR(VLOOKUP($A95,vix_cboe!$A$1:$E3687,5,FALSE),"NA")</f>
        <v>NA</v>
      </c>
      <c r="CL95" s="5" t="str">
        <f>IFERROR(VLOOKUP($A95,gold_gold.org!$A$1:$G$10247,2,FALSE),"NA")</f>
        <v>NA</v>
      </c>
      <c r="CM95" s="5" t="str">
        <f>IFERROR(VLOOKUP($A95,gold_gold.org!$A$1:$G$10247,3,FALSE),"NA")</f>
        <v>NA</v>
      </c>
      <c r="CN95" s="5" t="str">
        <f>IFERROR(VLOOKUP($A95,gold_gold.org!$A$1:$G$10247,4,FALSE),"NA")</f>
        <v>NA</v>
      </c>
      <c r="CO95" s="5" t="str">
        <f>IFERROR(VLOOKUP($A95,gold_gold.org!$A$1:$G$10247,5,FALSE),"NA")</f>
        <v>NA</v>
      </c>
      <c r="CP95" t="str">
        <f>IFERROR(VLOOKUP($A95,crude_oil_eia!$A$1:$C$8255,2,FALSE),"NA")</f>
        <v>NA</v>
      </c>
      <c r="CQ95" t="str">
        <f>IFERROR(VLOOKUP($A95,crude_oil_eia!$A$1:$C$8255,3,FALSE),"NA")</f>
        <v>NA</v>
      </c>
      <c r="CR95" t="str">
        <f>IFERROR(VLOOKUP($A95,dji_yahoo!$A$1:$G$1214,2,FALSE),"NA")</f>
        <v>NA</v>
      </c>
      <c r="CS95" t="str">
        <f>IFERROR(VLOOKUP($A95,dji_yahoo!$A$1:$G$1214,3,FALSE),"NA")</f>
        <v>NA</v>
      </c>
      <c r="CT95" t="str">
        <f>IFERROR(VLOOKUP($A95,dji_yahoo!$A$1:$G$1214,4,FALSE),"NA")</f>
        <v>NA</v>
      </c>
      <c r="CU95" t="str">
        <f>IFERROR(VLOOKUP($A95,dji_yahoo!$A$1:$G$1214,5,FALSE),"NA")</f>
        <v>NA</v>
      </c>
      <c r="CV95" t="str">
        <f>IFERROR(VLOOKUP($A95,dji_yahoo!$A$1:$G$1214,7,FALSE),"NA")</f>
        <v>NA</v>
      </c>
      <c r="CW95" s="5" t="str">
        <f>IFERROR(VLOOKUP($A95,nasdaq_yahoo!$A$1:$G$1249,2,FALSE),"NA")</f>
        <v>NA</v>
      </c>
      <c r="CX95" s="5" t="str">
        <f>IFERROR(VLOOKUP($A95,nasdaq_yahoo!$A$1:$G$1249,3,FALSE),"NA")</f>
        <v>NA</v>
      </c>
      <c r="CY95" s="5" t="str">
        <f>IFERROR(VLOOKUP($A95,nasdaq_yahoo!$A$1:$G$1249,4,FALSE),"NA")</f>
        <v>NA</v>
      </c>
      <c r="CZ95" s="5" t="str">
        <f>IFERROR(VLOOKUP($A95,nasdaq_yahoo!$A$1:$G$1249,5,FALSE),"NA")</f>
        <v>NA</v>
      </c>
      <c r="DA95" s="6" t="str">
        <f>IFERROR(VLOOKUP($A95,nasdaq_yahoo!$A$1:$G$1249,7,FALSE),"NA")</f>
        <v>NA</v>
      </c>
      <c r="DB95" s="5">
        <f>IFERROR(VLOOKUP($A95,USEPUINDXD!$A$1:$B$1827,2,FALSE),"NA")</f>
        <v>119.38</v>
      </c>
    </row>
    <row r="96" spans="1:106">
      <c r="A96" s="1">
        <v>43057</v>
      </c>
      <c r="B96">
        <v>7697.21</v>
      </c>
      <c r="C96">
        <v>7884.99</v>
      </c>
      <c r="D96">
        <v>7463.44</v>
      </c>
      <c r="E96">
        <v>7790.15</v>
      </c>
      <c r="F96">
        <v>3667190000</v>
      </c>
      <c r="G96" s="2">
        <v>128425000000</v>
      </c>
      <c r="H96">
        <v>424.35</v>
      </c>
      <c r="I96">
        <v>483.1</v>
      </c>
      <c r="J96">
        <v>423.25</v>
      </c>
      <c r="K96">
        <v>454.74</v>
      </c>
      <c r="L96">
        <v>145255000</v>
      </c>
      <c r="M96">
        <v>3265280000</v>
      </c>
      <c r="N96">
        <v>331.98</v>
      </c>
      <c r="O96">
        <v>349.62</v>
      </c>
      <c r="P96">
        <v>327.69</v>
      </c>
      <c r="Q96">
        <v>347.61</v>
      </c>
      <c r="R96">
        <v>649639000</v>
      </c>
      <c r="S96">
        <v>31800700000</v>
      </c>
      <c r="T96">
        <v>0.79120299999999999</v>
      </c>
      <c r="U96">
        <v>0.84835700000000003</v>
      </c>
      <c r="V96">
        <v>0.75296200000000002</v>
      </c>
      <c r="W96">
        <v>0.82303199999999999</v>
      </c>
      <c r="X96">
        <v>57802400</v>
      </c>
      <c r="Y96">
        <v>2199170000</v>
      </c>
      <c r="Z96">
        <v>67.41</v>
      </c>
      <c r="AA96">
        <v>69.77</v>
      </c>
      <c r="AB96">
        <v>65.709999999999994</v>
      </c>
      <c r="AC96">
        <v>69.64</v>
      </c>
      <c r="AD96">
        <v>174063000</v>
      </c>
      <c r="AE96">
        <v>3631120000</v>
      </c>
      <c r="AF96">
        <v>126.59</v>
      </c>
      <c r="AG96">
        <v>135.01</v>
      </c>
      <c r="AH96">
        <v>123.53</v>
      </c>
      <c r="AI96">
        <v>130.80000000000001</v>
      </c>
      <c r="AJ96">
        <v>62156400</v>
      </c>
      <c r="AK96">
        <v>1945200000</v>
      </c>
      <c r="AL96">
        <v>0.193471</v>
      </c>
      <c r="AM96">
        <v>0.19670099999999999</v>
      </c>
      <c r="AN96">
        <v>0.19019</v>
      </c>
      <c r="AO96">
        <v>0.196271</v>
      </c>
      <c r="AP96">
        <v>7023070</v>
      </c>
      <c r="AQ96">
        <v>1741240000</v>
      </c>
      <c r="AR96">
        <v>39.74</v>
      </c>
      <c r="AS96">
        <v>48.09</v>
      </c>
      <c r="AT96">
        <v>36.28</v>
      </c>
      <c r="AU96">
        <v>42.74</v>
      </c>
      <c r="AV96">
        <v>434827000</v>
      </c>
      <c r="AW96">
        <v>2583010000</v>
      </c>
      <c r="AX96">
        <v>10.82</v>
      </c>
      <c r="AY96">
        <v>11.79</v>
      </c>
      <c r="AZ96">
        <v>10.28</v>
      </c>
      <c r="BA96">
        <v>10.84</v>
      </c>
      <c r="BB96">
        <v>82896</v>
      </c>
      <c r="BC96">
        <v>13516000</v>
      </c>
      <c r="BD96">
        <v>7.69</v>
      </c>
      <c r="BE96">
        <v>8.6199999999999992</v>
      </c>
      <c r="BF96">
        <v>7.42</v>
      </c>
      <c r="BG96">
        <v>7.95</v>
      </c>
      <c r="BH96">
        <v>61839300</v>
      </c>
      <c r="BI96">
        <v>784918000</v>
      </c>
      <c r="BJ96">
        <v>13.52</v>
      </c>
      <c r="BK96">
        <v>14.16</v>
      </c>
      <c r="BL96">
        <v>13.12</v>
      </c>
      <c r="BM96">
        <v>14.02</v>
      </c>
      <c r="BN96">
        <v>116168000</v>
      </c>
      <c r="BO96">
        <v>996077000</v>
      </c>
      <c r="BP96">
        <v>0.226547</v>
      </c>
      <c r="BQ96">
        <v>0.23039899999999999</v>
      </c>
      <c r="BR96">
        <v>0.22239900000000001</v>
      </c>
      <c r="BS96">
        <v>0.228627</v>
      </c>
      <c r="BT96">
        <v>144298000</v>
      </c>
      <c r="BU96">
        <v>8749900000</v>
      </c>
      <c r="BV96">
        <v>3.37</v>
      </c>
      <c r="BW96">
        <v>3.53</v>
      </c>
      <c r="BX96">
        <v>3.29</v>
      </c>
      <c r="BY96">
        <v>3.5</v>
      </c>
      <c r="BZ96">
        <v>6673990</v>
      </c>
      <c r="CA96">
        <v>332566000</v>
      </c>
      <c r="CB96">
        <v>4.7699999999999996</v>
      </c>
      <c r="CC96">
        <v>5.42</v>
      </c>
      <c r="CD96">
        <v>4.6500000000000004</v>
      </c>
      <c r="CE96">
        <v>5.3</v>
      </c>
      <c r="CF96">
        <v>26020400</v>
      </c>
      <c r="CG96">
        <v>476545000</v>
      </c>
      <c r="CH96" t="str">
        <f>IFERROR(VLOOKUP($A96,vix_cboe!$A$1:$E3688,2,FALSE),"NA")</f>
        <v>NA</v>
      </c>
      <c r="CI96" t="str">
        <f>IFERROR(VLOOKUP($A96,vix_cboe!$A$1:$E3688,3,FALSE),"NA")</f>
        <v>NA</v>
      </c>
      <c r="CJ96" t="str">
        <f>IFERROR(VLOOKUP($A96,vix_cboe!$A$1:$E3688,4,FALSE),"NA")</f>
        <v>NA</v>
      </c>
      <c r="CK96" t="str">
        <f>IFERROR(VLOOKUP($A96,vix_cboe!$A$1:$E3688,5,FALSE),"NA")</f>
        <v>NA</v>
      </c>
      <c r="CL96" s="5" t="str">
        <f>IFERROR(VLOOKUP($A96,gold_gold.org!$A$1:$G$10247,2,FALSE),"NA")</f>
        <v>NA</v>
      </c>
      <c r="CM96" s="5" t="str">
        <f>IFERROR(VLOOKUP($A96,gold_gold.org!$A$1:$G$10247,3,FALSE),"NA")</f>
        <v>NA</v>
      </c>
      <c r="CN96" s="5" t="str">
        <f>IFERROR(VLOOKUP($A96,gold_gold.org!$A$1:$G$10247,4,FALSE),"NA")</f>
        <v>NA</v>
      </c>
      <c r="CO96" s="5" t="str">
        <f>IFERROR(VLOOKUP($A96,gold_gold.org!$A$1:$G$10247,5,FALSE),"NA")</f>
        <v>NA</v>
      </c>
      <c r="CP96" t="str">
        <f>IFERROR(VLOOKUP($A96,crude_oil_eia!$A$1:$C$8255,2,FALSE),"NA")</f>
        <v>NA</v>
      </c>
      <c r="CQ96" t="str">
        <f>IFERROR(VLOOKUP($A96,crude_oil_eia!$A$1:$C$8255,3,FALSE),"NA")</f>
        <v>NA</v>
      </c>
      <c r="CR96" t="str">
        <f>IFERROR(VLOOKUP($A96,dji_yahoo!$A$1:$G$1214,2,FALSE),"NA")</f>
        <v>NA</v>
      </c>
      <c r="CS96" t="str">
        <f>IFERROR(VLOOKUP($A96,dji_yahoo!$A$1:$G$1214,3,FALSE),"NA")</f>
        <v>NA</v>
      </c>
      <c r="CT96" t="str">
        <f>IFERROR(VLOOKUP($A96,dji_yahoo!$A$1:$G$1214,4,FALSE),"NA")</f>
        <v>NA</v>
      </c>
      <c r="CU96" t="str">
        <f>IFERROR(VLOOKUP($A96,dji_yahoo!$A$1:$G$1214,5,FALSE),"NA")</f>
        <v>NA</v>
      </c>
      <c r="CV96" t="str">
        <f>IFERROR(VLOOKUP($A96,dji_yahoo!$A$1:$G$1214,7,FALSE),"NA")</f>
        <v>NA</v>
      </c>
      <c r="CW96" s="5" t="str">
        <f>IFERROR(VLOOKUP($A96,nasdaq_yahoo!$A$1:$G$1249,2,FALSE),"NA")</f>
        <v>NA</v>
      </c>
      <c r="CX96" s="5" t="str">
        <f>IFERROR(VLOOKUP($A96,nasdaq_yahoo!$A$1:$G$1249,3,FALSE),"NA")</f>
        <v>NA</v>
      </c>
      <c r="CY96" s="5" t="str">
        <f>IFERROR(VLOOKUP($A96,nasdaq_yahoo!$A$1:$G$1249,4,FALSE),"NA")</f>
        <v>NA</v>
      </c>
      <c r="CZ96" s="5" t="str">
        <f>IFERROR(VLOOKUP($A96,nasdaq_yahoo!$A$1:$G$1249,5,FALSE),"NA")</f>
        <v>NA</v>
      </c>
      <c r="DA96" s="6" t="str">
        <f>IFERROR(VLOOKUP($A96,nasdaq_yahoo!$A$1:$G$1249,7,FALSE),"NA")</f>
        <v>NA</v>
      </c>
      <c r="DB96" s="5">
        <f>IFERROR(VLOOKUP($A96,USEPUINDXD!$A$1:$B$1827,2,FALSE),"NA")</f>
        <v>52.98</v>
      </c>
    </row>
    <row r="97" spans="1:106">
      <c r="A97" s="1">
        <v>43056</v>
      </c>
      <c r="B97">
        <v>7853.57</v>
      </c>
      <c r="C97">
        <v>8004.59</v>
      </c>
      <c r="D97">
        <v>7561.09</v>
      </c>
      <c r="E97">
        <v>7708.99</v>
      </c>
      <c r="F97">
        <v>4651670000</v>
      </c>
      <c r="G97" s="2">
        <v>131026000000</v>
      </c>
      <c r="H97">
        <v>420.59</v>
      </c>
      <c r="I97">
        <v>436.02</v>
      </c>
      <c r="J97">
        <v>412.45</v>
      </c>
      <c r="K97">
        <v>424.98</v>
      </c>
      <c r="L97">
        <v>95099300</v>
      </c>
      <c r="M97">
        <v>3235510000</v>
      </c>
      <c r="N97">
        <v>330.17</v>
      </c>
      <c r="O97">
        <v>334.96</v>
      </c>
      <c r="P97">
        <v>327.52</v>
      </c>
      <c r="Q97">
        <v>332.39</v>
      </c>
      <c r="R97">
        <v>621733000</v>
      </c>
      <c r="S97">
        <v>31620300000</v>
      </c>
      <c r="T97">
        <v>0.830897</v>
      </c>
      <c r="U97">
        <v>0.87584499999999998</v>
      </c>
      <c r="V97">
        <v>0.73139299999999996</v>
      </c>
      <c r="W97">
        <v>0.792462</v>
      </c>
      <c r="X97">
        <v>102001000</v>
      </c>
      <c r="Y97">
        <v>2309500000</v>
      </c>
      <c r="Z97">
        <v>70.45</v>
      </c>
      <c r="AA97">
        <v>71.12</v>
      </c>
      <c r="AB97">
        <v>65.78</v>
      </c>
      <c r="AC97">
        <v>67.569999999999993</v>
      </c>
      <c r="AD97">
        <v>350505000</v>
      </c>
      <c r="AE97">
        <v>3794080000</v>
      </c>
      <c r="AF97">
        <v>120.02</v>
      </c>
      <c r="AG97">
        <v>126.7</v>
      </c>
      <c r="AH97">
        <v>119.25</v>
      </c>
      <c r="AI97">
        <v>126.7</v>
      </c>
      <c r="AJ97">
        <v>47127700</v>
      </c>
      <c r="AK97">
        <v>1843600000</v>
      </c>
      <c r="AL97">
        <v>0.19670699999999999</v>
      </c>
      <c r="AM97">
        <v>0.198684</v>
      </c>
      <c r="AN97">
        <v>0.18950700000000001</v>
      </c>
      <c r="AO97">
        <v>0.192635</v>
      </c>
      <c r="AP97">
        <v>8216410</v>
      </c>
      <c r="AQ97">
        <v>1770370000</v>
      </c>
      <c r="AR97">
        <v>28.71</v>
      </c>
      <c r="AS97">
        <v>41.08</v>
      </c>
      <c r="AT97">
        <v>28.36</v>
      </c>
      <c r="AU97">
        <v>40.5</v>
      </c>
      <c r="AV97">
        <v>252834000</v>
      </c>
      <c r="AW97">
        <v>1866360000</v>
      </c>
      <c r="AX97">
        <v>11.28</v>
      </c>
      <c r="AY97">
        <v>12.61</v>
      </c>
      <c r="AZ97">
        <v>10.46</v>
      </c>
      <c r="BA97">
        <v>10.86</v>
      </c>
      <c r="BB97">
        <v>75965</v>
      </c>
      <c r="BC97">
        <v>14090200</v>
      </c>
      <c r="BD97">
        <v>7.13</v>
      </c>
      <c r="BE97">
        <v>7.74</v>
      </c>
      <c r="BF97">
        <v>7.08</v>
      </c>
      <c r="BG97">
        <v>7.58</v>
      </c>
      <c r="BH97">
        <v>28740500</v>
      </c>
      <c r="BI97">
        <v>727192000</v>
      </c>
      <c r="BJ97">
        <v>12.83</v>
      </c>
      <c r="BK97">
        <v>13.37</v>
      </c>
      <c r="BL97">
        <v>12.55</v>
      </c>
      <c r="BM97">
        <v>13.37</v>
      </c>
      <c r="BN97">
        <v>109115000</v>
      </c>
      <c r="BO97">
        <v>945173000</v>
      </c>
      <c r="BP97">
        <v>0.224768</v>
      </c>
      <c r="BQ97">
        <v>0.23940900000000001</v>
      </c>
      <c r="BR97">
        <v>0.220273</v>
      </c>
      <c r="BS97">
        <v>0.226581</v>
      </c>
      <c r="BT97">
        <v>397071000</v>
      </c>
      <c r="BU97">
        <v>8681190000</v>
      </c>
      <c r="BV97">
        <v>3.3</v>
      </c>
      <c r="BW97">
        <v>3.57</v>
      </c>
      <c r="BX97">
        <v>3.22</v>
      </c>
      <c r="BY97">
        <v>3.36</v>
      </c>
      <c r="BZ97">
        <v>7115310</v>
      </c>
      <c r="CA97">
        <v>325909000</v>
      </c>
      <c r="CB97">
        <v>4.75</v>
      </c>
      <c r="CC97">
        <v>4.97</v>
      </c>
      <c r="CD97">
        <v>4.6100000000000003</v>
      </c>
      <c r="CE97">
        <v>4.78</v>
      </c>
      <c r="CF97">
        <v>18777000</v>
      </c>
      <c r="CG97">
        <v>474592000</v>
      </c>
      <c r="CH97">
        <f>IFERROR(VLOOKUP($A97,vix_cboe!$A$1:$E3689,2,FALSE),"NA")</f>
        <v>11.75</v>
      </c>
      <c r="CI97">
        <f>IFERROR(VLOOKUP($A97,vix_cboe!$A$1:$E3689,3,FALSE),"NA")</f>
        <v>12.01</v>
      </c>
      <c r="CJ97">
        <f>IFERROR(VLOOKUP($A97,vix_cboe!$A$1:$E3689,4,FALSE),"NA")</f>
        <v>11.16</v>
      </c>
      <c r="CK97">
        <f>IFERROR(VLOOKUP($A97,vix_cboe!$A$1:$E3689,5,FALSE),"NA")</f>
        <v>11.43</v>
      </c>
      <c r="CL97" s="5">
        <f>IFERROR(VLOOKUP($A97,gold_gold.org!$A$1:$G$10247,2,FALSE),"NA")</f>
        <v>1284.3499999999999</v>
      </c>
      <c r="CM97" s="5">
        <f>IFERROR(VLOOKUP($A97,gold_gold.org!$A$1:$G$10247,3,FALSE),"NA")</f>
        <v>1090.0951500000001</v>
      </c>
      <c r="CN97" s="5">
        <f>IFERROR(VLOOKUP($A97,gold_gold.org!$A$1:$G$10247,4,FALSE),"NA")</f>
        <v>144155.41501999999</v>
      </c>
      <c r="CO97" s="5">
        <f>IFERROR(VLOOKUP($A97,gold_gold.org!$A$1:$G$10247,5,FALSE),"NA")</f>
        <v>972.80840000000001</v>
      </c>
      <c r="CP97">
        <f>IFERROR(VLOOKUP($A97,crude_oil_eia!$A$1:$C$8255,2,FALSE),"NA")</f>
        <v>56.21</v>
      </c>
      <c r="CQ97">
        <f>IFERROR(VLOOKUP($A97,crude_oil_eia!$A$1:$C$8255,3,FALSE),"NA")</f>
        <v>61.34</v>
      </c>
      <c r="CR97">
        <f>IFERROR(VLOOKUP($A97,dji_yahoo!$A$1:$G$1214,2,FALSE),"NA")</f>
        <v>23433.769531000002</v>
      </c>
      <c r="CS97">
        <f>IFERROR(VLOOKUP($A97,dji_yahoo!$A$1:$G$1214,3,FALSE),"NA")</f>
        <v>23433.769531000002</v>
      </c>
      <c r="CT97">
        <f>IFERROR(VLOOKUP($A97,dji_yahoo!$A$1:$G$1214,4,FALSE),"NA")</f>
        <v>23356.009765999999</v>
      </c>
      <c r="CU97">
        <f>IFERROR(VLOOKUP($A97,dji_yahoo!$A$1:$G$1214,5,FALSE),"NA")</f>
        <v>23358.240234000001</v>
      </c>
      <c r="CV97">
        <f>IFERROR(VLOOKUP($A97,dji_yahoo!$A$1:$G$1214,7,FALSE),"NA")</f>
        <v>386000000</v>
      </c>
      <c r="CW97" s="5">
        <f>IFERROR(VLOOKUP($A97,nasdaq_yahoo!$A$1:$G$1249,2,FALSE),"NA")</f>
        <v>6794.4501950000003</v>
      </c>
      <c r="CX97" s="5">
        <f>IFERROR(VLOOKUP($A97,nasdaq_yahoo!$A$1:$G$1249,3,FALSE),"NA")</f>
        <v>6797.75</v>
      </c>
      <c r="CY97" s="5">
        <f>IFERROR(VLOOKUP($A97,nasdaq_yahoo!$A$1:$G$1249,4,FALSE),"NA")</f>
        <v>6777.4301759999998</v>
      </c>
      <c r="CZ97" s="5">
        <f>IFERROR(VLOOKUP($A97,nasdaq_yahoo!$A$1:$G$1249,5,FALSE),"NA")</f>
        <v>6782.7900390000004</v>
      </c>
      <c r="DA97" s="6">
        <f>IFERROR(VLOOKUP($A97,nasdaq_yahoo!$A$1:$G$1249,7,FALSE),"NA")</f>
        <v>1988090000</v>
      </c>
      <c r="DB97" s="5">
        <f>IFERROR(VLOOKUP($A97,USEPUINDXD!$A$1:$B$1827,2,FALSE),"NA")</f>
        <v>98.62</v>
      </c>
    </row>
    <row r="98" spans="1:106">
      <c r="A98" s="1">
        <v>43055</v>
      </c>
      <c r="B98">
        <v>7323.24</v>
      </c>
      <c r="C98">
        <v>7967.38</v>
      </c>
      <c r="D98">
        <v>7176.58</v>
      </c>
      <c r="E98">
        <v>7871.69</v>
      </c>
      <c r="F98">
        <v>5123810000</v>
      </c>
      <c r="G98" s="2">
        <v>122164000000</v>
      </c>
      <c r="H98">
        <v>424.51</v>
      </c>
      <c r="I98">
        <v>427.85</v>
      </c>
      <c r="J98">
        <v>412.84</v>
      </c>
      <c r="K98">
        <v>418.18</v>
      </c>
      <c r="L98">
        <v>97321300</v>
      </c>
      <c r="M98">
        <v>3264810000</v>
      </c>
      <c r="N98">
        <v>333.44</v>
      </c>
      <c r="O98">
        <v>336.16</v>
      </c>
      <c r="P98">
        <v>323.61</v>
      </c>
      <c r="Q98">
        <v>330.92</v>
      </c>
      <c r="R98">
        <v>797254000</v>
      </c>
      <c r="S98">
        <v>31927300000</v>
      </c>
      <c r="T98">
        <v>0.79268799999999995</v>
      </c>
      <c r="U98">
        <v>0.893702</v>
      </c>
      <c r="V98">
        <v>0.713337</v>
      </c>
      <c r="W98">
        <v>0.82394100000000003</v>
      </c>
      <c r="X98">
        <v>132320000</v>
      </c>
      <c r="Y98">
        <v>2203300000</v>
      </c>
      <c r="Z98">
        <v>63.81</v>
      </c>
      <c r="AA98">
        <v>72.48</v>
      </c>
      <c r="AB98">
        <v>62.94</v>
      </c>
      <c r="AC98">
        <v>71.06</v>
      </c>
      <c r="AD98">
        <v>418129000</v>
      </c>
      <c r="AE98">
        <v>3435690000</v>
      </c>
      <c r="AF98">
        <v>121.24</v>
      </c>
      <c r="AG98">
        <v>128.09</v>
      </c>
      <c r="AH98">
        <v>118.5</v>
      </c>
      <c r="AI98">
        <v>120.31</v>
      </c>
      <c r="AJ98">
        <v>74944100</v>
      </c>
      <c r="AK98">
        <v>1861940000</v>
      </c>
      <c r="AL98">
        <v>0.194276</v>
      </c>
      <c r="AM98">
        <v>0.21121300000000001</v>
      </c>
      <c r="AN98">
        <v>0.191441</v>
      </c>
      <c r="AO98">
        <v>0.19678699999999999</v>
      </c>
      <c r="AP98">
        <v>16058700</v>
      </c>
      <c r="AQ98">
        <v>1748490000</v>
      </c>
      <c r="AR98">
        <v>29.45</v>
      </c>
      <c r="AS98">
        <v>29.93</v>
      </c>
      <c r="AT98">
        <v>28.48</v>
      </c>
      <c r="AU98">
        <v>28.7</v>
      </c>
      <c r="AV98">
        <v>40895700</v>
      </c>
      <c r="AW98">
        <v>1913970000</v>
      </c>
      <c r="AX98">
        <v>12.2</v>
      </c>
      <c r="AY98">
        <v>12.2</v>
      </c>
      <c r="AZ98">
        <v>10.98</v>
      </c>
      <c r="BA98">
        <v>11.32</v>
      </c>
      <c r="BB98">
        <v>77997</v>
      </c>
      <c r="BC98">
        <v>15226700</v>
      </c>
      <c r="BD98">
        <v>7.72</v>
      </c>
      <c r="BE98">
        <v>7.72</v>
      </c>
      <c r="BF98">
        <v>7.1</v>
      </c>
      <c r="BG98">
        <v>7.16</v>
      </c>
      <c r="BH98">
        <v>25723800</v>
      </c>
      <c r="BI98">
        <v>787988000</v>
      </c>
      <c r="BJ98">
        <v>11.68</v>
      </c>
      <c r="BK98">
        <v>13.9</v>
      </c>
      <c r="BL98">
        <v>11.63</v>
      </c>
      <c r="BM98">
        <v>12.89</v>
      </c>
      <c r="BN98">
        <v>317008000</v>
      </c>
      <c r="BO98">
        <v>860619000</v>
      </c>
      <c r="BP98">
        <v>0.21265500000000001</v>
      </c>
      <c r="BQ98">
        <v>0.27178999999999998</v>
      </c>
      <c r="BR98">
        <v>0.209287</v>
      </c>
      <c r="BS98">
        <v>0.227107</v>
      </c>
      <c r="BT98">
        <v>1022580000</v>
      </c>
      <c r="BU98">
        <v>8213360000</v>
      </c>
      <c r="BV98">
        <v>3.74</v>
      </c>
      <c r="BW98">
        <v>3.75</v>
      </c>
      <c r="BX98">
        <v>3.27</v>
      </c>
      <c r="BY98">
        <v>3.31</v>
      </c>
      <c r="BZ98">
        <v>9418140</v>
      </c>
      <c r="CA98">
        <v>369318000</v>
      </c>
      <c r="CB98">
        <v>5.07</v>
      </c>
      <c r="CC98">
        <v>5.0999999999999996</v>
      </c>
      <c r="CD98">
        <v>4.71</v>
      </c>
      <c r="CE98">
        <v>4.76</v>
      </c>
      <c r="CF98">
        <v>24087100</v>
      </c>
      <c r="CG98">
        <v>506504000</v>
      </c>
      <c r="CH98">
        <f>IFERROR(VLOOKUP($A98,vix_cboe!$A$1:$E3690,2,FALSE),"NA")</f>
        <v>12.47</v>
      </c>
      <c r="CI98">
        <f>IFERROR(VLOOKUP($A98,vix_cboe!$A$1:$E3690,3,FALSE),"NA")</f>
        <v>12.52</v>
      </c>
      <c r="CJ98">
        <f>IFERROR(VLOOKUP($A98,vix_cboe!$A$1:$E3690,4,FALSE),"NA")</f>
        <v>11.38</v>
      </c>
      <c r="CK98">
        <f>IFERROR(VLOOKUP($A98,vix_cboe!$A$1:$E3690,5,FALSE),"NA")</f>
        <v>11.76</v>
      </c>
      <c r="CL98" s="5">
        <f>IFERROR(VLOOKUP($A98,gold_gold.org!$A$1:$G$10247,2,FALSE),"NA")</f>
        <v>1280</v>
      </c>
      <c r="CM98" s="5">
        <f>IFERROR(VLOOKUP($A98,gold_gold.org!$A$1:$G$10247,3,FALSE),"NA")</f>
        <v>1087.2797399999999</v>
      </c>
      <c r="CN98" s="5">
        <f>IFERROR(VLOOKUP($A98,gold_gold.org!$A$1:$G$10247,4,FALSE),"NA")</f>
        <v>144390.39063000001</v>
      </c>
      <c r="CO98" s="5">
        <f>IFERROR(VLOOKUP($A98,gold_gold.org!$A$1:$G$10247,5,FALSE),"NA")</f>
        <v>970.10159999999996</v>
      </c>
      <c r="CP98">
        <f>IFERROR(VLOOKUP($A98,crude_oil_eia!$A$1:$C$8255,2,FALSE),"NA")</f>
        <v>55.14</v>
      </c>
      <c r="CQ98">
        <f>IFERROR(VLOOKUP($A98,crude_oil_eia!$A$1:$C$8255,3,FALSE),"NA")</f>
        <v>61.18</v>
      </c>
      <c r="CR98">
        <f>IFERROR(VLOOKUP($A98,dji_yahoo!$A$1:$G$1214,2,FALSE),"NA")</f>
        <v>23365.339843999998</v>
      </c>
      <c r="CS98">
        <f>IFERROR(VLOOKUP($A98,dji_yahoo!$A$1:$G$1214,3,FALSE),"NA")</f>
        <v>23492.189452999999</v>
      </c>
      <c r="CT98">
        <f>IFERROR(VLOOKUP($A98,dji_yahoo!$A$1:$G$1214,4,FALSE),"NA")</f>
        <v>23365.339843999998</v>
      </c>
      <c r="CU98">
        <f>IFERROR(VLOOKUP($A98,dji_yahoo!$A$1:$G$1214,5,FALSE),"NA")</f>
        <v>23458.359375</v>
      </c>
      <c r="CV98">
        <f>IFERROR(VLOOKUP($A98,dji_yahoo!$A$1:$G$1214,7,FALSE),"NA")</f>
        <v>402020000</v>
      </c>
      <c r="CW98" s="5">
        <f>IFERROR(VLOOKUP($A98,nasdaq_yahoo!$A$1:$G$1249,2,FALSE),"NA")</f>
        <v>6742.3398440000001</v>
      </c>
      <c r="CX98" s="5">
        <f>IFERROR(VLOOKUP($A98,nasdaq_yahoo!$A$1:$G$1249,3,FALSE),"NA")</f>
        <v>6806.669922</v>
      </c>
      <c r="CY98" s="5">
        <f>IFERROR(VLOOKUP($A98,nasdaq_yahoo!$A$1:$G$1249,4,FALSE),"NA")</f>
        <v>6742.3398440000001</v>
      </c>
      <c r="CZ98" s="5">
        <f>IFERROR(VLOOKUP($A98,nasdaq_yahoo!$A$1:$G$1249,5,FALSE),"NA")</f>
        <v>6793.2900390000004</v>
      </c>
      <c r="DA98" s="6">
        <f>IFERROR(VLOOKUP($A98,nasdaq_yahoo!$A$1:$G$1249,7,FALSE),"NA")</f>
        <v>2002920000</v>
      </c>
      <c r="DB98" s="5">
        <f>IFERROR(VLOOKUP($A98,USEPUINDXD!$A$1:$B$1827,2,FALSE),"NA")</f>
        <v>83.79</v>
      </c>
    </row>
    <row r="99" spans="1:106">
      <c r="A99" s="1">
        <v>43054</v>
      </c>
      <c r="B99">
        <v>6634.76</v>
      </c>
      <c r="C99">
        <v>7342.25</v>
      </c>
      <c r="D99">
        <v>6634.76</v>
      </c>
      <c r="E99">
        <v>7315.54</v>
      </c>
      <c r="F99">
        <v>4200880000</v>
      </c>
      <c r="G99" s="2">
        <v>110667000000</v>
      </c>
      <c r="H99">
        <v>428.08</v>
      </c>
      <c r="I99">
        <v>444.38</v>
      </c>
      <c r="J99">
        <v>418.47</v>
      </c>
      <c r="K99">
        <v>424.41</v>
      </c>
      <c r="L99">
        <v>103157000</v>
      </c>
      <c r="M99">
        <v>3291450000</v>
      </c>
      <c r="N99">
        <v>337.96</v>
      </c>
      <c r="O99">
        <v>340.91</v>
      </c>
      <c r="P99">
        <v>329.81</v>
      </c>
      <c r="Q99">
        <v>333.36</v>
      </c>
      <c r="R99">
        <v>722666000</v>
      </c>
      <c r="S99">
        <v>32353200000</v>
      </c>
      <c r="T99">
        <v>0.61016499999999996</v>
      </c>
      <c r="U99">
        <v>0.78582300000000005</v>
      </c>
      <c r="V99">
        <v>0.61016499999999996</v>
      </c>
      <c r="W99">
        <v>0.78582300000000005</v>
      </c>
      <c r="X99">
        <v>87041500</v>
      </c>
      <c r="Y99">
        <v>1695970000</v>
      </c>
      <c r="Z99">
        <v>62.78</v>
      </c>
      <c r="AA99">
        <v>65.52</v>
      </c>
      <c r="AB99">
        <v>62.71</v>
      </c>
      <c r="AC99">
        <v>63.82</v>
      </c>
      <c r="AD99">
        <v>194636000</v>
      </c>
      <c r="AE99">
        <v>3379200000</v>
      </c>
      <c r="AF99">
        <v>122.24</v>
      </c>
      <c r="AG99">
        <v>124.72</v>
      </c>
      <c r="AH99">
        <v>119.19</v>
      </c>
      <c r="AI99">
        <v>121.37</v>
      </c>
      <c r="AJ99">
        <v>49976700</v>
      </c>
      <c r="AK99">
        <v>1876740000</v>
      </c>
      <c r="AL99">
        <v>0.19540299999999999</v>
      </c>
      <c r="AM99">
        <v>0.20080899999999999</v>
      </c>
      <c r="AN99">
        <v>0.19303999999999999</v>
      </c>
      <c r="AO99">
        <v>0.193879</v>
      </c>
      <c r="AP99">
        <v>6978990</v>
      </c>
      <c r="AQ99">
        <v>1758620000</v>
      </c>
      <c r="AR99">
        <v>29.79</v>
      </c>
      <c r="AS99">
        <v>30.59</v>
      </c>
      <c r="AT99">
        <v>28.26</v>
      </c>
      <c r="AU99">
        <v>29.35</v>
      </c>
      <c r="AV99">
        <v>45103700</v>
      </c>
      <c r="AW99">
        <v>1936170000</v>
      </c>
      <c r="AX99">
        <v>11.17</v>
      </c>
      <c r="AY99">
        <v>12.34</v>
      </c>
      <c r="AZ99">
        <v>11.17</v>
      </c>
      <c r="BA99">
        <v>12.14</v>
      </c>
      <c r="BB99">
        <v>54061</v>
      </c>
      <c r="BC99">
        <v>13947200</v>
      </c>
      <c r="BD99">
        <v>7.87</v>
      </c>
      <c r="BE99">
        <v>8.0399999999999991</v>
      </c>
      <c r="BF99">
        <v>7.31</v>
      </c>
      <c r="BG99">
        <v>7.72</v>
      </c>
      <c r="BH99">
        <v>29403800</v>
      </c>
      <c r="BI99">
        <v>803044000</v>
      </c>
      <c r="BJ99">
        <v>11.54</v>
      </c>
      <c r="BK99">
        <v>11.74</v>
      </c>
      <c r="BL99">
        <v>11.5</v>
      </c>
      <c r="BM99">
        <v>11.72</v>
      </c>
      <c r="BN99">
        <v>43757700</v>
      </c>
      <c r="BO99">
        <v>849764000</v>
      </c>
      <c r="BP99">
        <v>0.20893700000000001</v>
      </c>
      <c r="BQ99">
        <v>0.21310499999999999</v>
      </c>
      <c r="BR99">
        <v>0.20805799999999999</v>
      </c>
      <c r="BS99">
        <v>0.21295600000000001</v>
      </c>
      <c r="BT99">
        <v>100294000</v>
      </c>
      <c r="BU99">
        <v>8069730000</v>
      </c>
      <c r="BV99">
        <v>3.6</v>
      </c>
      <c r="BW99">
        <v>3.83</v>
      </c>
      <c r="BX99">
        <v>3.49</v>
      </c>
      <c r="BY99">
        <v>3.73</v>
      </c>
      <c r="BZ99">
        <v>11132600</v>
      </c>
      <c r="CA99">
        <v>354607000</v>
      </c>
      <c r="CB99">
        <v>5.05</v>
      </c>
      <c r="CC99">
        <v>5.27</v>
      </c>
      <c r="CD99">
        <v>4.8</v>
      </c>
      <c r="CE99">
        <v>5.05</v>
      </c>
      <c r="CF99">
        <v>25851400</v>
      </c>
      <c r="CG99">
        <v>505269000</v>
      </c>
      <c r="CH99">
        <f>IFERROR(VLOOKUP($A99,vix_cboe!$A$1:$E3691,2,FALSE),"NA")</f>
        <v>12.52</v>
      </c>
      <c r="CI99">
        <f>IFERROR(VLOOKUP($A99,vix_cboe!$A$1:$E3691,3,FALSE),"NA")</f>
        <v>14.51</v>
      </c>
      <c r="CJ99">
        <f>IFERROR(VLOOKUP($A99,vix_cboe!$A$1:$E3691,4,FALSE),"NA")</f>
        <v>12.33</v>
      </c>
      <c r="CK99">
        <f>IFERROR(VLOOKUP($A99,vix_cboe!$A$1:$E3691,5,FALSE),"NA")</f>
        <v>13.13</v>
      </c>
      <c r="CL99" s="5">
        <f>IFERROR(VLOOKUP($A99,gold_gold.org!$A$1:$G$10247,2,FALSE),"NA")</f>
        <v>1282.2</v>
      </c>
      <c r="CM99" s="5">
        <f>IFERROR(VLOOKUP($A99,gold_gold.org!$A$1:$G$10247,3,FALSE),"NA")</f>
        <v>1086.5185200000001</v>
      </c>
      <c r="CN99" s="5">
        <f>IFERROR(VLOOKUP($A99,gold_gold.org!$A$1:$G$10247,4,FALSE),"NA")</f>
        <v>144991.15325999999</v>
      </c>
      <c r="CO99" s="5">
        <f>IFERROR(VLOOKUP($A99,gold_gold.org!$A$1:$G$10247,5,FALSE),"NA")</f>
        <v>974.13112999999998</v>
      </c>
      <c r="CP99">
        <f>IFERROR(VLOOKUP($A99,crude_oil_eia!$A$1:$C$8255,2,FALSE),"NA")</f>
        <v>55.28</v>
      </c>
      <c r="CQ99">
        <f>IFERROR(VLOOKUP($A99,crude_oil_eia!$A$1:$C$8255,3,FALSE),"NA")</f>
        <v>61.25</v>
      </c>
      <c r="CR99">
        <f>IFERROR(VLOOKUP($A99,dji_yahoo!$A$1:$G$1214,2,FALSE),"NA")</f>
        <v>23334.589843999998</v>
      </c>
      <c r="CS99">
        <f>IFERROR(VLOOKUP($A99,dji_yahoo!$A$1:$G$1214,3,FALSE),"NA")</f>
        <v>23344.990234000001</v>
      </c>
      <c r="CT99">
        <f>IFERROR(VLOOKUP($A99,dji_yahoo!$A$1:$G$1214,4,FALSE),"NA")</f>
        <v>23242.75</v>
      </c>
      <c r="CU99">
        <f>IFERROR(VLOOKUP($A99,dji_yahoo!$A$1:$G$1214,5,FALSE),"NA")</f>
        <v>23271.279297000001</v>
      </c>
      <c r="CV99">
        <f>IFERROR(VLOOKUP($A99,dji_yahoo!$A$1:$G$1214,7,FALSE),"NA")</f>
        <v>404300000</v>
      </c>
      <c r="CW99" s="5">
        <f>IFERROR(VLOOKUP($A99,nasdaq_yahoo!$A$1:$G$1249,2,FALSE),"NA")</f>
        <v>6700.6801759999998</v>
      </c>
      <c r="CX99" s="5">
        <f>IFERROR(VLOOKUP($A99,nasdaq_yahoo!$A$1:$G$1249,3,FALSE),"NA")</f>
        <v>6725.3198240000002</v>
      </c>
      <c r="CY99" s="5">
        <f>IFERROR(VLOOKUP($A99,nasdaq_yahoo!$A$1:$G$1249,4,FALSE),"NA")</f>
        <v>6667.3100590000004</v>
      </c>
      <c r="CZ99" s="5">
        <f>IFERROR(VLOOKUP($A99,nasdaq_yahoo!$A$1:$G$1249,5,FALSE),"NA")</f>
        <v>6706.2099609999996</v>
      </c>
      <c r="DA99" s="6">
        <f>IFERROR(VLOOKUP($A99,nasdaq_yahoo!$A$1:$G$1249,7,FALSE),"NA")</f>
        <v>1908660000</v>
      </c>
      <c r="DB99" s="5">
        <f>IFERROR(VLOOKUP($A99,USEPUINDXD!$A$1:$B$1827,2,FALSE),"NA")</f>
        <v>58.1</v>
      </c>
    </row>
    <row r="100" spans="1:106">
      <c r="A100" s="1">
        <v>43053</v>
      </c>
      <c r="B100">
        <v>6561.48</v>
      </c>
      <c r="C100">
        <v>6764.98</v>
      </c>
      <c r="D100">
        <v>6461.75</v>
      </c>
      <c r="E100">
        <v>6635.75</v>
      </c>
      <c r="F100">
        <v>3197110000</v>
      </c>
      <c r="G100" s="2">
        <v>109434000000</v>
      </c>
      <c r="H100">
        <v>428.31</v>
      </c>
      <c r="I100">
        <v>447.92</v>
      </c>
      <c r="J100">
        <v>408.95</v>
      </c>
      <c r="K100">
        <v>427.54</v>
      </c>
      <c r="L100">
        <v>123854000</v>
      </c>
      <c r="M100">
        <v>3292370000</v>
      </c>
      <c r="N100">
        <v>316.76</v>
      </c>
      <c r="O100">
        <v>340.18</v>
      </c>
      <c r="P100">
        <v>316.76</v>
      </c>
      <c r="Q100">
        <v>337.63</v>
      </c>
      <c r="R100">
        <v>1069680000</v>
      </c>
      <c r="S100">
        <v>30317300000</v>
      </c>
      <c r="T100">
        <v>0.58606100000000005</v>
      </c>
      <c r="U100">
        <v>0.61832500000000001</v>
      </c>
      <c r="V100">
        <v>0.53829000000000005</v>
      </c>
      <c r="W100">
        <v>0.61033199999999999</v>
      </c>
      <c r="X100">
        <v>33932000</v>
      </c>
      <c r="Y100">
        <v>1628970000</v>
      </c>
      <c r="Z100">
        <v>61.64</v>
      </c>
      <c r="AA100">
        <v>63.81</v>
      </c>
      <c r="AB100">
        <v>60.87</v>
      </c>
      <c r="AC100">
        <v>62.68</v>
      </c>
      <c r="AD100">
        <v>174111000</v>
      </c>
      <c r="AE100">
        <v>3317410000</v>
      </c>
      <c r="AF100">
        <v>123.62</v>
      </c>
      <c r="AG100">
        <v>124.2</v>
      </c>
      <c r="AH100">
        <v>118.63</v>
      </c>
      <c r="AI100">
        <v>122.35</v>
      </c>
      <c r="AJ100">
        <v>53544800</v>
      </c>
      <c r="AK100">
        <v>1896990000</v>
      </c>
      <c r="AL100">
        <v>0.19212199999999999</v>
      </c>
      <c r="AM100">
        <v>0.195692</v>
      </c>
      <c r="AN100">
        <v>0.187637</v>
      </c>
      <c r="AO100">
        <v>0.194469</v>
      </c>
      <c r="AP100">
        <v>7941780</v>
      </c>
      <c r="AQ100">
        <v>1729090000</v>
      </c>
      <c r="AR100">
        <v>28.4</v>
      </c>
      <c r="AS100">
        <v>29.96</v>
      </c>
      <c r="AT100">
        <v>28.1</v>
      </c>
      <c r="AU100">
        <v>29.73</v>
      </c>
      <c r="AV100">
        <v>39436300</v>
      </c>
      <c r="AW100">
        <v>1845750000</v>
      </c>
      <c r="AX100">
        <v>10.98</v>
      </c>
      <c r="AY100">
        <v>12.58</v>
      </c>
      <c r="AZ100">
        <v>10.52</v>
      </c>
      <c r="BA100">
        <v>11.44</v>
      </c>
      <c r="BB100">
        <v>230431</v>
      </c>
      <c r="BC100">
        <v>13705900</v>
      </c>
      <c r="BD100">
        <v>7.55</v>
      </c>
      <c r="BE100">
        <v>7.89</v>
      </c>
      <c r="BF100">
        <v>7.27</v>
      </c>
      <c r="BG100">
        <v>7.84</v>
      </c>
      <c r="BH100">
        <v>25075600</v>
      </c>
      <c r="BI100">
        <v>770372000</v>
      </c>
      <c r="BJ100">
        <v>11.41</v>
      </c>
      <c r="BK100">
        <v>11.69</v>
      </c>
      <c r="BL100">
        <v>11.23</v>
      </c>
      <c r="BM100">
        <v>11.6</v>
      </c>
      <c r="BN100">
        <v>73833600</v>
      </c>
      <c r="BO100">
        <v>840602000</v>
      </c>
      <c r="BP100">
        <v>0.203679</v>
      </c>
      <c r="BQ100">
        <v>0.21369299999999999</v>
      </c>
      <c r="BR100">
        <v>0.203679</v>
      </c>
      <c r="BS100">
        <v>0.20982500000000001</v>
      </c>
      <c r="BT100">
        <v>127361000</v>
      </c>
      <c r="BU100">
        <v>7866670000</v>
      </c>
      <c r="BV100">
        <v>3.24</v>
      </c>
      <c r="BW100">
        <v>3.71</v>
      </c>
      <c r="BX100">
        <v>3.24</v>
      </c>
      <c r="BY100">
        <v>3.61</v>
      </c>
      <c r="BZ100">
        <v>11279900</v>
      </c>
      <c r="CA100">
        <v>319047000</v>
      </c>
      <c r="CB100">
        <v>4.4000000000000004</v>
      </c>
      <c r="CC100">
        <v>5.09</v>
      </c>
      <c r="CD100">
        <v>4.38</v>
      </c>
      <c r="CE100">
        <v>5.03</v>
      </c>
      <c r="CF100">
        <v>19374900</v>
      </c>
      <c r="CG100">
        <v>439602000</v>
      </c>
      <c r="CH100">
        <f>IFERROR(VLOOKUP($A100,vix_cboe!$A$1:$E3692,2,FALSE),"NA")</f>
        <v>11.53</v>
      </c>
      <c r="CI100">
        <f>IFERROR(VLOOKUP($A100,vix_cboe!$A$1:$E3692,3,FALSE),"NA")</f>
        <v>12.61</v>
      </c>
      <c r="CJ100">
        <f>IFERROR(VLOOKUP($A100,vix_cboe!$A$1:$E3692,4,FALSE),"NA")</f>
        <v>11.45</v>
      </c>
      <c r="CK100">
        <f>IFERROR(VLOOKUP($A100,vix_cboe!$A$1:$E3692,5,FALSE),"NA")</f>
        <v>11.59</v>
      </c>
      <c r="CL100" s="5">
        <f>IFERROR(VLOOKUP($A100,gold_gold.org!$A$1:$G$10247,2,FALSE),"NA")</f>
        <v>1274.5999999999999</v>
      </c>
      <c r="CM100" s="5">
        <f>IFERROR(VLOOKUP($A100,gold_gold.org!$A$1:$G$10247,3,FALSE),"NA")</f>
        <v>1084.35112</v>
      </c>
      <c r="CN100" s="5">
        <f>IFERROR(VLOOKUP($A100,gold_gold.org!$A$1:$G$10247,4,FALSE),"NA")</f>
        <v>144609.70926999999</v>
      </c>
      <c r="CO100" s="5">
        <f>IFERROR(VLOOKUP($A100,gold_gold.org!$A$1:$G$10247,5,FALSE),"NA")</f>
        <v>971.67934000000002</v>
      </c>
      <c r="CP100">
        <f>IFERROR(VLOOKUP($A100,crude_oil_eia!$A$1:$C$8255,2,FALSE),"NA")</f>
        <v>55.67</v>
      </c>
      <c r="CQ100">
        <f>IFERROR(VLOOKUP($A100,crude_oil_eia!$A$1:$C$8255,3,FALSE),"NA")</f>
        <v>60.91</v>
      </c>
      <c r="CR100">
        <f>IFERROR(VLOOKUP($A100,dji_yahoo!$A$1:$G$1214,2,FALSE),"NA")</f>
        <v>23388.400390999999</v>
      </c>
      <c r="CS100">
        <f>IFERROR(VLOOKUP($A100,dji_yahoo!$A$1:$G$1214,3,FALSE),"NA")</f>
        <v>23414.080077999999</v>
      </c>
      <c r="CT100">
        <f>IFERROR(VLOOKUP($A100,dji_yahoo!$A$1:$G$1214,4,FALSE),"NA")</f>
        <v>23271.570313</v>
      </c>
      <c r="CU100">
        <f>IFERROR(VLOOKUP($A100,dji_yahoo!$A$1:$G$1214,5,FALSE),"NA")</f>
        <v>23409.470702999999</v>
      </c>
      <c r="CV100">
        <f>IFERROR(VLOOKUP($A100,dji_yahoo!$A$1:$G$1214,7,FALSE),"NA")</f>
        <v>561330000</v>
      </c>
      <c r="CW100" s="5">
        <f>IFERROR(VLOOKUP($A100,nasdaq_yahoo!$A$1:$G$1249,2,FALSE),"NA")</f>
        <v>6733.8701170000004</v>
      </c>
      <c r="CX100" s="5">
        <f>IFERROR(VLOOKUP($A100,nasdaq_yahoo!$A$1:$G$1249,3,FALSE),"NA")</f>
        <v>6743.6298829999996</v>
      </c>
      <c r="CY100" s="5">
        <f>IFERROR(VLOOKUP($A100,nasdaq_yahoo!$A$1:$G$1249,4,FALSE),"NA")</f>
        <v>6709.2700199999999</v>
      </c>
      <c r="CZ100" s="5">
        <f>IFERROR(VLOOKUP($A100,nasdaq_yahoo!$A$1:$G$1249,5,FALSE),"NA")</f>
        <v>6737.8701170000004</v>
      </c>
      <c r="DA100" s="6">
        <f>IFERROR(VLOOKUP($A100,nasdaq_yahoo!$A$1:$G$1249,7,FALSE),"NA")</f>
        <v>1983830000</v>
      </c>
      <c r="DB100" s="5">
        <f>IFERROR(VLOOKUP($A100,USEPUINDXD!$A$1:$B$1827,2,FALSE),"NA")</f>
        <v>107.88</v>
      </c>
    </row>
    <row r="101" spans="1:106">
      <c r="A101" s="1">
        <v>43052</v>
      </c>
      <c r="B101">
        <v>5938.25</v>
      </c>
      <c r="C101">
        <v>6811.19</v>
      </c>
      <c r="D101">
        <v>5844.29</v>
      </c>
      <c r="E101">
        <v>6559.49</v>
      </c>
      <c r="F101">
        <v>6263250000</v>
      </c>
      <c r="G101" s="2">
        <v>99029000000</v>
      </c>
      <c r="H101">
        <v>507.05</v>
      </c>
      <c r="I101">
        <v>530.94000000000005</v>
      </c>
      <c r="J101">
        <v>403.5</v>
      </c>
      <c r="K101">
        <v>427.37</v>
      </c>
      <c r="L101">
        <v>310886000</v>
      </c>
      <c r="M101">
        <v>3896620000</v>
      </c>
      <c r="N101">
        <v>307.02</v>
      </c>
      <c r="O101">
        <v>328.42</v>
      </c>
      <c r="P101">
        <v>307.02</v>
      </c>
      <c r="Q101">
        <v>316.72000000000003</v>
      </c>
      <c r="R101">
        <v>1041890000</v>
      </c>
      <c r="S101" s="2">
        <v>29379000000</v>
      </c>
      <c r="T101">
        <v>0.59401000000000004</v>
      </c>
      <c r="U101">
        <v>0.652501</v>
      </c>
      <c r="V101">
        <v>0.57393400000000006</v>
      </c>
      <c r="W101">
        <v>0.59163399999999999</v>
      </c>
      <c r="X101">
        <v>37718000</v>
      </c>
      <c r="Y101">
        <v>1651070000</v>
      </c>
      <c r="Z101">
        <v>59.18</v>
      </c>
      <c r="AA101">
        <v>62.76</v>
      </c>
      <c r="AB101">
        <v>58.85</v>
      </c>
      <c r="AC101">
        <v>61.4</v>
      </c>
      <c r="AD101">
        <v>237478000</v>
      </c>
      <c r="AE101">
        <v>3183830000</v>
      </c>
      <c r="AF101">
        <v>128.96</v>
      </c>
      <c r="AG101">
        <v>136.53</v>
      </c>
      <c r="AH101">
        <v>120.92</v>
      </c>
      <c r="AI101">
        <v>123.4</v>
      </c>
      <c r="AJ101">
        <v>116200000</v>
      </c>
      <c r="AK101">
        <v>1978840000</v>
      </c>
      <c r="AL101">
        <v>0.18087600000000001</v>
      </c>
      <c r="AM101">
        <v>0.20331399999999999</v>
      </c>
      <c r="AN101">
        <v>0.18002299999999999</v>
      </c>
      <c r="AO101">
        <v>0.192662</v>
      </c>
      <c r="AP101">
        <v>7806090</v>
      </c>
      <c r="AQ101">
        <v>1627880000</v>
      </c>
      <c r="AR101">
        <v>27.12</v>
      </c>
      <c r="AS101">
        <v>28.97</v>
      </c>
      <c r="AT101">
        <v>26.59</v>
      </c>
      <c r="AU101">
        <v>28.4</v>
      </c>
      <c r="AV101">
        <v>41299400</v>
      </c>
      <c r="AW101">
        <v>1762620000</v>
      </c>
      <c r="AX101">
        <v>9.2899999999999991</v>
      </c>
      <c r="AY101">
        <v>11.99</v>
      </c>
      <c r="AZ101">
        <v>9.11</v>
      </c>
      <c r="BA101">
        <v>10.96</v>
      </c>
      <c r="BB101">
        <v>205472</v>
      </c>
      <c r="BC101">
        <v>11602400</v>
      </c>
      <c r="BD101">
        <v>6.6</v>
      </c>
      <c r="BE101">
        <v>7.7</v>
      </c>
      <c r="BF101">
        <v>6.6</v>
      </c>
      <c r="BG101">
        <v>7.57</v>
      </c>
      <c r="BH101">
        <v>45628000</v>
      </c>
      <c r="BI101">
        <v>673886000</v>
      </c>
      <c r="BJ101">
        <v>11.1</v>
      </c>
      <c r="BK101">
        <v>11.51</v>
      </c>
      <c r="BL101">
        <v>11.09</v>
      </c>
      <c r="BM101">
        <v>11.42</v>
      </c>
      <c r="BN101">
        <v>73428300</v>
      </c>
      <c r="BO101">
        <v>817728000</v>
      </c>
      <c r="BP101">
        <v>0.19747200000000001</v>
      </c>
      <c r="BQ101">
        <v>0.20408100000000001</v>
      </c>
      <c r="BR101">
        <v>0.19745599999999999</v>
      </c>
      <c r="BS101">
        <v>0.20344200000000001</v>
      </c>
      <c r="BT101">
        <v>132567000</v>
      </c>
      <c r="BU101">
        <v>7608890000</v>
      </c>
      <c r="BV101">
        <v>2.87</v>
      </c>
      <c r="BW101">
        <v>3.27</v>
      </c>
      <c r="BX101">
        <v>2.86</v>
      </c>
      <c r="BY101">
        <v>3.22</v>
      </c>
      <c r="BZ101">
        <v>6844240</v>
      </c>
      <c r="CA101">
        <v>282633000</v>
      </c>
      <c r="CB101">
        <v>3.69</v>
      </c>
      <c r="CC101">
        <v>4.4800000000000004</v>
      </c>
      <c r="CD101">
        <v>3.69</v>
      </c>
      <c r="CE101">
        <v>4.4000000000000004</v>
      </c>
      <c r="CF101">
        <v>12493200</v>
      </c>
      <c r="CG101">
        <v>369368000</v>
      </c>
      <c r="CH101">
        <f>IFERROR(VLOOKUP($A101,vix_cboe!$A$1:$E3693,2,FALSE),"NA")</f>
        <v>11.43</v>
      </c>
      <c r="CI101">
        <f>IFERROR(VLOOKUP($A101,vix_cboe!$A$1:$E3693,3,FALSE),"NA")</f>
        <v>12.18</v>
      </c>
      <c r="CJ101">
        <f>IFERROR(VLOOKUP($A101,vix_cboe!$A$1:$E3693,4,FALSE),"NA")</f>
        <v>11</v>
      </c>
      <c r="CK101">
        <f>IFERROR(VLOOKUP($A101,vix_cboe!$A$1:$E3693,5,FALSE),"NA")</f>
        <v>11.5</v>
      </c>
      <c r="CL101" s="5">
        <f>IFERROR(VLOOKUP($A101,gold_gold.org!$A$1:$G$10247,2,FALSE),"NA")</f>
        <v>1277.95</v>
      </c>
      <c r="CM101" s="5">
        <f>IFERROR(VLOOKUP($A101,gold_gold.org!$A$1:$G$10247,3,FALSE),"NA")</f>
        <v>1095.5896</v>
      </c>
      <c r="CN101" s="5">
        <f>IFERROR(VLOOKUP($A101,gold_gold.org!$A$1:$G$10247,4,FALSE),"NA")</f>
        <v>145047.31946</v>
      </c>
      <c r="CO101" s="5">
        <f>IFERROR(VLOOKUP($A101,gold_gold.org!$A$1:$G$10247,5,FALSE),"NA")</f>
        <v>974.71654999999998</v>
      </c>
      <c r="CP101">
        <f>IFERROR(VLOOKUP($A101,crude_oil_eia!$A$1:$C$8255,2,FALSE),"NA")</f>
        <v>56.77</v>
      </c>
      <c r="CQ101">
        <f>IFERROR(VLOOKUP($A101,crude_oil_eia!$A$1:$C$8255,3,FALSE),"NA")</f>
        <v>62.94</v>
      </c>
      <c r="CR101">
        <f>IFERROR(VLOOKUP($A101,dji_yahoo!$A$1:$G$1214,2,FALSE),"NA")</f>
        <v>23367.470702999999</v>
      </c>
      <c r="CS101">
        <f>IFERROR(VLOOKUP($A101,dji_yahoo!$A$1:$G$1214,3,FALSE),"NA")</f>
        <v>23461.679688</v>
      </c>
      <c r="CT101">
        <f>IFERROR(VLOOKUP($A101,dji_yahoo!$A$1:$G$1214,4,FALSE),"NA")</f>
        <v>23343.339843999998</v>
      </c>
      <c r="CU101">
        <f>IFERROR(VLOOKUP($A101,dji_yahoo!$A$1:$G$1214,5,FALSE),"NA")</f>
        <v>23439.699218999998</v>
      </c>
      <c r="CV101">
        <f>IFERROR(VLOOKUP($A101,dji_yahoo!$A$1:$G$1214,7,FALSE),"NA")</f>
        <v>491260000</v>
      </c>
      <c r="CW101" s="5">
        <f>IFERROR(VLOOKUP($A101,nasdaq_yahoo!$A$1:$G$1249,2,FALSE),"NA")</f>
        <v>6727.3901370000003</v>
      </c>
      <c r="CX101" s="5">
        <f>IFERROR(VLOOKUP($A101,nasdaq_yahoo!$A$1:$G$1249,3,FALSE),"NA")</f>
        <v>6766.2998049999997</v>
      </c>
      <c r="CY101" s="5">
        <f>IFERROR(VLOOKUP($A101,nasdaq_yahoo!$A$1:$G$1249,4,FALSE),"NA")</f>
        <v>6723.4301759999998</v>
      </c>
      <c r="CZ101" s="5">
        <f>IFERROR(VLOOKUP($A101,nasdaq_yahoo!$A$1:$G$1249,5,FALSE),"NA")</f>
        <v>6757.6000979999999</v>
      </c>
      <c r="DA101" s="6">
        <f>IFERROR(VLOOKUP($A101,nasdaq_yahoo!$A$1:$G$1249,7,FALSE),"NA")</f>
        <v>1973790000</v>
      </c>
      <c r="DB101" s="5">
        <f>IFERROR(VLOOKUP($A101,USEPUINDXD!$A$1:$B$1827,2,FALSE),"NA")</f>
        <v>134.97</v>
      </c>
    </row>
    <row r="102" spans="1:106">
      <c r="A102" s="1">
        <v>43051</v>
      </c>
      <c r="B102">
        <v>6295.45</v>
      </c>
      <c r="C102">
        <v>6625.05</v>
      </c>
      <c r="D102">
        <v>5519.01</v>
      </c>
      <c r="E102">
        <v>5950.07</v>
      </c>
      <c r="F102">
        <v>8957350000</v>
      </c>
      <c r="G102" s="2">
        <v>104980000000</v>
      </c>
      <c r="H102">
        <v>345.68</v>
      </c>
      <c r="I102">
        <v>536.12</v>
      </c>
      <c r="J102">
        <v>327.8</v>
      </c>
      <c r="K102">
        <v>536.12</v>
      </c>
      <c r="L102">
        <v>476198000</v>
      </c>
      <c r="M102">
        <v>2655840000</v>
      </c>
      <c r="N102">
        <v>314.69</v>
      </c>
      <c r="O102">
        <v>319.14999999999998</v>
      </c>
      <c r="P102">
        <v>298.51</v>
      </c>
      <c r="Q102">
        <v>307.91000000000003</v>
      </c>
      <c r="R102">
        <v>1613480000</v>
      </c>
      <c r="S102">
        <v>30106200000</v>
      </c>
      <c r="T102">
        <v>0.62607999999999997</v>
      </c>
      <c r="U102">
        <v>0.63602800000000004</v>
      </c>
      <c r="V102">
        <v>0.50826499999999997</v>
      </c>
      <c r="W102">
        <v>0.59371600000000002</v>
      </c>
      <c r="X102">
        <v>44517800</v>
      </c>
      <c r="Y102">
        <v>1740210000</v>
      </c>
      <c r="Z102">
        <v>62.31</v>
      </c>
      <c r="AA102">
        <v>62.31</v>
      </c>
      <c r="AB102">
        <v>57.41</v>
      </c>
      <c r="AC102">
        <v>59.01</v>
      </c>
      <c r="AD102">
        <v>322820000</v>
      </c>
      <c r="AE102">
        <v>3351310000</v>
      </c>
      <c r="AF102">
        <v>119.6</v>
      </c>
      <c r="AG102">
        <v>133.68</v>
      </c>
      <c r="AH102">
        <v>110.62</v>
      </c>
      <c r="AI102">
        <v>123.86</v>
      </c>
      <c r="AJ102">
        <v>144948000</v>
      </c>
      <c r="AK102">
        <v>1834630000</v>
      </c>
      <c r="AL102">
        <v>0.19117899999999999</v>
      </c>
      <c r="AM102">
        <v>0.19117899999999999</v>
      </c>
      <c r="AN102">
        <v>0.16531899999999999</v>
      </c>
      <c r="AO102">
        <v>0.18040600000000001</v>
      </c>
      <c r="AP102">
        <v>12126100</v>
      </c>
      <c r="AQ102">
        <v>1720610000</v>
      </c>
      <c r="AR102">
        <v>28.44</v>
      </c>
      <c r="AS102">
        <v>28.45</v>
      </c>
      <c r="AT102">
        <v>25.31</v>
      </c>
      <c r="AU102">
        <v>26.96</v>
      </c>
      <c r="AV102">
        <v>63588200</v>
      </c>
      <c r="AW102">
        <v>1848580000</v>
      </c>
      <c r="AX102">
        <v>11.04</v>
      </c>
      <c r="AY102">
        <v>11.04</v>
      </c>
      <c r="AZ102">
        <v>8.44</v>
      </c>
      <c r="BA102">
        <v>9.2799999999999994</v>
      </c>
      <c r="BB102">
        <v>173095</v>
      </c>
      <c r="BC102">
        <v>13783900</v>
      </c>
      <c r="BD102">
        <v>7.29</v>
      </c>
      <c r="BE102">
        <v>7.32</v>
      </c>
      <c r="BF102">
        <v>6.14</v>
      </c>
      <c r="BG102">
        <v>6.59</v>
      </c>
      <c r="BH102">
        <v>40913300</v>
      </c>
      <c r="BI102">
        <v>743945000</v>
      </c>
      <c r="BJ102">
        <v>11.59</v>
      </c>
      <c r="BK102">
        <v>11.66</v>
      </c>
      <c r="BL102">
        <v>10.89</v>
      </c>
      <c r="BM102">
        <v>11.11</v>
      </c>
      <c r="BN102">
        <v>116105000</v>
      </c>
      <c r="BO102">
        <v>853805000</v>
      </c>
      <c r="BP102">
        <v>0.21021400000000001</v>
      </c>
      <c r="BQ102">
        <v>0.21021400000000001</v>
      </c>
      <c r="BR102">
        <v>0.19538900000000001</v>
      </c>
      <c r="BS102">
        <v>0.19733899999999999</v>
      </c>
      <c r="BT102">
        <v>251175000</v>
      </c>
      <c r="BU102">
        <v>8099860000</v>
      </c>
      <c r="BV102">
        <v>3.3</v>
      </c>
      <c r="BW102">
        <v>3.3</v>
      </c>
      <c r="BX102">
        <v>2.72</v>
      </c>
      <c r="BY102">
        <v>2.88</v>
      </c>
      <c r="BZ102">
        <v>7494210</v>
      </c>
      <c r="CA102">
        <v>325278000</v>
      </c>
      <c r="CB102">
        <v>4.0999999999999996</v>
      </c>
      <c r="CC102">
        <v>4.13</v>
      </c>
      <c r="CD102">
        <v>3.57</v>
      </c>
      <c r="CE102">
        <v>3.7</v>
      </c>
      <c r="CF102">
        <v>12279900</v>
      </c>
      <c r="CG102">
        <v>410250000</v>
      </c>
      <c r="CH102" t="str">
        <f>IFERROR(VLOOKUP($A102,vix_cboe!$A$1:$E3694,2,FALSE),"NA")</f>
        <v>NA</v>
      </c>
      <c r="CI102" t="str">
        <f>IFERROR(VLOOKUP($A102,vix_cboe!$A$1:$E3694,3,FALSE),"NA")</f>
        <v>NA</v>
      </c>
      <c r="CJ102" t="str">
        <f>IFERROR(VLOOKUP($A102,vix_cboe!$A$1:$E3694,4,FALSE),"NA")</f>
        <v>NA</v>
      </c>
      <c r="CK102" t="str">
        <f>IFERROR(VLOOKUP($A102,vix_cboe!$A$1:$E3694,5,FALSE),"NA")</f>
        <v>NA</v>
      </c>
      <c r="CL102" s="5" t="str">
        <f>IFERROR(VLOOKUP($A102,gold_gold.org!$A$1:$G$10247,2,FALSE),"NA")</f>
        <v>NA</v>
      </c>
      <c r="CM102" s="5" t="str">
        <f>IFERROR(VLOOKUP($A102,gold_gold.org!$A$1:$G$10247,3,FALSE),"NA")</f>
        <v>NA</v>
      </c>
      <c r="CN102" s="5" t="str">
        <f>IFERROR(VLOOKUP($A102,gold_gold.org!$A$1:$G$10247,4,FALSE),"NA")</f>
        <v>NA</v>
      </c>
      <c r="CO102" s="5" t="str">
        <f>IFERROR(VLOOKUP($A102,gold_gold.org!$A$1:$G$10247,5,FALSE),"NA")</f>
        <v>NA</v>
      </c>
      <c r="CP102" t="str">
        <f>IFERROR(VLOOKUP($A102,crude_oil_eia!$A$1:$C$8255,2,FALSE),"NA")</f>
        <v>NA</v>
      </c>
      <c r="CQ102" t="str">
        <f>IFERROR(VLOOKUP($A102,crude_oil_eia!$A$1:$C$8255,3,FALSE),"NA")</f>
        <v>NA</v>
      </c>
      <c r="CR102" t="str">
        <f>IFERROR(VLOOKUP($A102,dji_yahoo!$A$1:$G$1214,2,FALSE),"NA")</f>
        <v>NA</v>
      </c>
      <c r="CS102" t="str">
        <f>IFERROR(VLOOKUP($A102,dji_yahoo!$A$1:$G$1214,3,FALSE),"NA")</f>
        <v>NA</v>
      </c>
      <c r="CT102" t="str">
        <f>IFERROR(VLOOKUP($A102,dji_yahoo!$A$1:$G$1214,4,FALSE),"NA")</f>
        <v>NA</v>
      </c>
      <c r="CU102" t="str">
        <f>IFERROR(VLOOKUP($A102,dji_yahoo!$A$1:$G$1214,5,FALSE),"NA")</f>
        <v>NA</v>
      </c>
      <c r="CV102" t="str">
        <f>IFERROR(VLOOKUP($A102,dji_yahoo!$A$1:$G$1214,7,FALSE),"NA")</f>
        <v>NA</v>
      </c>
      <c r="CW102" s="5" t="str">
        <f>IFERROR(VLOOKUP($A102,nasdaq_yahoo!$A$1:$G$1249,2,FALSE),"NA")</f>
        <v>NA</v>
      </c>
      <c r="CX102" s="5" t="str">
        <f>IFERROR(VLOOKUP($A102,nasdaq_yahoo!$A$1:$G$1249,3,FALSE),"NA")</f>
        <v>NA</v>
      </c>
      <c r="CY102" s="5" t="str">
        <f>IFERROR(VLOOKUP($A102,nasdaq_yahoo!$A$1:$G$1249,4,FALSE),"NA")</f>
        <v>NA</v>
      </c>
      <c r="CZ102" s="5" t="str">
        <f>IFERROR(VLOOKUP($A102,nasdaq_yahoo!$A$1:$G$1249,5,FALSE),"NA")</f>
        <v>NA</v>
      </c>
      <c r="DA102" s="6" t="str">
        <f>IFERROR(VLOOKUP($A102,nasdaq_yahoo!$A$1:$G$1249,7,FALSE),"NA")</f>
        <v>NA</v>
      </c>
      <c r="DB102" s="5">
        <f>IFERROR(VLOOKUP($A102,USEPUINDXD!$A$1:$B$1827,2,FALSE),"NA")</f>
        <v>170.54</v>
      </c>
    </row>
    <row r="103" spans="1:106">
      <c r="A103" s="1">
        <v>43050</v>
      </c>
      <c r="B103">
        <v>6618.61</v>
      </c>
      <c r="C103">
        <v>6873.15</v>
      </c>
      <c r="D103">
        <v>6204.22</v>
      </c>
      <c r="E103">
        <v>6357.6</v>
      </c>
      <c r="F103">
        <v>4908680000</v>
      </c>
      <c r="G103" s="2">
        <v>110362000000</v>
      </c>
      <c r="H103">
        <v>331.43</v>
      </c>
      <c r="I103">
        <v>349.08</v>
      </c>
      <c r="J103">
        <v>321.04000000000002</v>
      </c>
      <c r="K103">
        <v>346.06</v>
      </c>
      <c r="L103">
        <v>88651000</v>
      </c>
      <c r="M103">
        <v>2545670000</v>
      </c>
      <c r="N103">
        <v>298.58999999999997</v>
      </c>
      <c r="O103">
        <v>319.45</v>
      </c>
      <c r="P103">
        <v>298.19</v>
      </c>
      <c r="Q103">
        <v>314.68</v>
      </c>
      <c r="R103">
        <v>842301000</v>
      </c>
      <c r="S103">
        <v>28559400000</v>
      </c>
      <c r="T103">
        <v>0.50198600000000004</v>
      </c>
      <c r="U103">
        <v>0.62181699999999995</v>
      </c>
      <c r="V103">
        <v>0.49799100000000002</v>
      </c>
      <c r="W103">
        <v>0.62181699999999995</v>
      </c>
      <c r="X103">
        <v>42375200</v>
      </c>
      <c r="Y103">
        <v>1395280000</v>
      </c>
      <c r="Z103">
        <v>59.35</v>
      </c>
      <c r="AA103">
        <v>63.71</v>
      </c>
      <c r="AB103">
        <v>59.24</v>
      </c>
      <c r="AC103">
        <v>62.3</v>
      </c>
      <c r="AD103">
        <v>272494000</v>
      </c>
      <c r="AE103">
        <v>3191150000</v>
      </c>
      <c r="AF103">
        <v>105.75</v>
      </c>
      <c r="AG103">
        <v>127.11</v>
      </c>
      <c r="AH103">
        <v>103.88</v>
      </c>
      <c r="AI103">
        <v>119.62</v>
      </c>
      <c r="AJ103">
        <v>107708000</v>
      </c>
      <c r="AK103">
        <v>1621800000</v>
      </c>
      <c r="AL103">
        <v>0.19200500000000001</v>
      </c>
      <c r="AM103">
        <v>0.20863200000000001</v>
      </c>
      <c r="AN103">
        <v>0.184363</v>
      </c>
      <c r="AO103">
        <v>0.19242799999999999</v>
      </c>
      <c r="AP103">
        <v>6940500</v>
      </c>
      <c r="AQ103">
        <v>1728040000</v>
      </c>
      <c r="AR103">
        <v>28.15</v>
      </c>
      <c r="AS103">
        <v>29.93</v>
      </c>
      <c r="AT103">
        <v>27.4</v>
      </c>
      <c r="AU103">
        <v>28.53</v>
      </c>
      <c r="AV103">
        <v>45994100</v>
      </c>
      <c r="AW103">
        <v>1829610000</v>
      </c>
      <c r="AX103">
        <v>10.54</v>
      </c>
      <c r="AY103">
        <v>11.35</v>
      </c>
      <c r="AZ103">
        <v>10.050000000000001</v>
      </c>
      <c r="BA103">
        <v>11.05</v>
      </c>
      <c r="BB103">
        <v>80678</v>
      </c>
      <c r="BC103">
        <v>13155200</v>
      </c>
      <c r="BD103">
        <v>6.99</v>
      </c>
      <c r="BE103">
        <v>7.54</v>
      </c>
      <c r="BF103">
        <v>6.88</v>
      </c>
      <c r="BG103">
        <v>7.3</v>
      </c>
      <c r="BH103">
        <v>26845400</v>
      </c>
      <c r="BI103">
        <v>713386000</v>
      </c>
      <c r="BJ103">
        <v>11.3</v>
      </c>
      <c r="BK103">
        <v>12.17</v>
      </c>
      <c r="BL103">
        <v>11.3</v>
      </c>
      <c r="BM103">
        <v>11.65</v>
      </c>
      <c r="BN103">
        <v>113139000</v>
      </c>
      <c r="BO103">
        <v>832533000</v>
      </c>
      <c r="BP103">
        <v>0.20594799999999999</v>
      </c>
      <c r="BQ103">
        <v>0.21445600000000001</v>
      </c>
      <c r="BR103">
        <v>0.205459</v>
      </c>
      <c r="BS103">
        <v>0.21043000000000001</v>
      </c>
      <c r="BT103">
        <v>134503000</v>
      </c>
      <c r="BU103">
        <v>7935490000</v>
      </c>
      <c r="BV103">
        <v>3.17</v>
      </c>
      <c r="BW103">
        <v>3.37</v>
      </c>
      <c r="BX103">
        <v>3.01</v>
      </c>
      <c r="BY103">
        <v>3.3</v>
      </c>
      <c r="BZ103">
        <v>6948770</v>
      </c>
      <c r="CA103">
        <v>312651000</v>
      </c>
      <c r="CB103">
        <v>4.2300000000000004</v>
      </c>
      <c r="CC103">
        <v>4.46</v>
      </c>
      <c r="CD103">
        <v>4.04</v>
      </c>
      <c r="CE103">
        <v>4.12</v>
      </c>
      <c r="CF103">
        <v>12304600</v>
      </c>
      <c r="CG103">
        <v>422815000</v>
      </c>
      <c r="CH103" t="str">
        <f>IFERROR(VLOOKUP($A103,vix_cboe!$A$1:$E3695,2,FALSE),"NA")</f>
        <v>NA</v>
      </c>
      <c r="CI103" t="str">
        <f>IFERROR(VLOOKUP($A103,vix_cboe!$A$1:$E3695,3,FALSE),"NA")</f>
        <v>NA</v>
      </c>
      <c r="CJ103" t="str">
        <f>IFERROR(VLOOKUP($A103,vix_cboe!$A$1:$E3695,4,FALSE),"NA")</f>
        <v>NA</v>
      </c>
      <c r="CK103" t="str">
        <f>IFERROR(VLOOKUP($A103,vix_cboe!$A$1:$E3695,5,FALSE),"NA")</f>
        <v>NA</v>
      </c>
      <c r="CL103" s="5" t="str">
        <f>IFERROR(VLOOKUP($A103,gold_gold.org!$A$1:$G$10247,2,FALSE),"NA")</f>
        <v>NA</v>
      </c>
      <c r="CM103" s="5" t="str">
        <f>IFERROR(VLOOKUP($A103,gold_gold.org!$A$1:$G$10247,3,FALSE),"NA")</f>
        <v>NA</v>
      </c>
      <c r="CN103" s="5" t="str">
        <f>IFERROR(VLOOKUP($A103,gold_gold.org!$A$1:$G$10247,4,FALSE),"NA")</f>
        <v>NA</v>
      </c>
      <c r="CO103" s="5" t="str">
        <f>IFERROR(VLOOKUP($A103,gold_gold.org!$A$1:$G$10247,5,FALSE),"NA")</f>
        <v>NA</v>
      </c>
      <c r="CP103" t="str">
        <f>IFERROR(VLOOKUP($A103,crude_oil_eia!$A$1:$C$8255,2,FALSE),"NA")</f>
        <v>NA</v>
      </c>
      <c r="CQ103" t="str">
        <f>IFERROR(VLOOKUP($A103,crude_oil_eia!$A$1:$C$8255,3,FALSE),"NA")</f>
        <v>NA</v>
      </c>
      <c r="CR103" t="str">
        <f>IFERROR(VLOOKUP($A103,dji_yahoo!$A$1:$G$1214,2,FALSE),"NA")</f>
        <v>NA</v>
      </c>
      <c r="CS103" t="str">
        <f>IFERROR(VLOOKUP($A103,dji_yahoo!$A$1:$G$1214,3,FALSE),"NA")</f>
        <v>NA</v>
      </c>
      <c r="CT103" t="str">
        <f>IFERROR(VLOOKUP($A103,dji_yahoo!$A$1:$G$1214,4,FALSE),"NA")</f>
        <v>NA</v>
      </c>
      <c r="CU103" t="str">
        <f>IFERROR(VLOOKUP($A103,dji_yahoo!$A$1:$G$1214,5,FALSE),"NA")</f>
        <v>NA</v>
      </c>
      <c r="CV103" t="str">
        <f>IFERROR(VLOOKUP($A103,dji_yahoo!$A$1:$G$1214,7,FALSE),"NA")</f>
        <v>NA</v>
      </c>
      <c r="CW103" s="5" t="str">
        <f>IFERROR(VLOOKUP($A103,nasdaq_yahoo!$A$1:$G$1249,2,FALSE),"NA")</f>
        <v>NA</v>
      </c>
      <c r="CX103" s="5" t="str">
        <f>IFERROR(VLOOKUP($A103,nasdaq_yahoo!$A$1:$G$1249,3,FALSE),"NA")</f>
        <v>NA</v>
      </c>
      <c r="CY103" s="5" t="str">
        <f>IFERROR(VLOOKUP($A103,nasdaq_yahoo!$A$1:$G$1249,4,FALSE),"NA")</f>
        <v>NA</v>
      </c>
      <c r="CZ103" s="5" t="str">
        <f>IFERROR(VLOOKUP($A103,nasdaq_yahoo!$A$1:$G$1249,5,FALSE),"NA")</f>
        <v>NA</v>
      </c>
      <c r="DA103" s="6" t="str">
        <f>IFERROR(VLOOKUP($A103,nasdaq_yahoo!$A$1:$G$1249,7,FALSE),"NA")</f>
        <v>NA</v>
      </c>
      <c r="DB103" s="5">
        <f>IFERROR(VLOOKUP($A103,USEPUINDXD!$A$1:$B$1827,2,FALSE),"NA")</f>
        <v>61.32</v>
      </c>
    </row>
    <row r="104" spans="1:106">
      <c r="A104" s="1">
        <v>43049</v>
      </c>
      <c r="B104">
        <v>7173.73</v>
      </c>
      <c r="C104">
        <v>7312</v>
      </c>
      <c r="D104">
        <v>6436.87</v>
      </c>
      <c r="E104">
        <v>6618.14</v>
      </c>
      <c r="F104">
        <v>5208250000</v>
      </c>
      <c r="G104" s="2">
        <v>119607000000</v>
      </c>
      <c r="H104">
        <v>325.27</v>
      </c>
      <c r="I104">
        <v>353.36</v>
      </c>
      <c r="J104">
        <v>308.45999999999998</v>
      </c>
      <c r="K104">
        <v>329.57</v>
      </c>
      <c r="L104">
        <v>116352000</v>
      </c>
      <c r="M104">
        <v>2497710000</v>
      </c>
      <c r="N104">
        <v>320.67</v>
      </c>
      <c r="O104">
        <v>324.72000000000003</v>
      </c>
      <c r="P104">
        <v>294.54000000000002</v>
      </c>
      <c r="Q104">
        <v>299.25</v>
      </c>
      <c r="R104">
        <v>885986000</v>
      </c>
      <c r="S104">
        <v>30665200000</v>
      </c>
      <c r="T104">
        <v>0.52909099999999998</v>
      </c>
      <c r="U104">
        <v>0.56246700000000005</v>
      </c>
      <c r="V104">
        <v>0.45948499999999998</v>
      </c>
      <c r="W104">
        <v>0.50460099999999997</v>
      </c>
      <c r="X104">
        <v>44756700</v>
      </c>
      <c r="Y104">
        <v>1470620000</v>
      </c>
      <c r="Z104">
        <v>64.44</v>
      </c>
      <c r="AA104">
        <v>65.900000000000006</v>
      </c>
      <c r="AB104">
        <v>56.91</v>
      </c>
      <c r="AC104">
        <v>59.26</v>
      </c>
      <c r="AD104">
        <v>291596000</v>
      </c>
      <c r="AE104">
        <v>3463640000</v>
      </c>
      <c r="AF104">
        <v>121.34</v>
      </c>
      <c r="AG104">
        <v>121.67</v>
      </c>
      <c r="AH104">
        <v>101.76</v>
      </c>
      <c r="AI104">
        <v>105.59</v>
      </c>
      <c r="AJ104">
        <v>84614000</v>
      </c>
      <c r="AK104">
        <v>1860390000</v>
      </c>
      <c r="AL104">
        <v>0.22148000000000001</v>
      </c>
      <c r="AM104">
        <v>0.23580100000000001</v>
      </c>
      <c r="AN104">
        <v>0.18565400000000001</v>
      </c>
      <c r="AO104">
        <v>0.19290299999999999</v>
      </c>
      <c r="AP104">
        <v>10625300</v>
      </c>
      <c r="AQ104">
        <v>1993320000</v>
      </c>
      <c r="AR104">
        <v>31.97</v>
      </c>
      <c r="AS104">
        <v>32.44</v>
      </c>
      <c r="AT104">
        <v>26.74</v>
      </c>
      <c r="AU104">
        <v>28.18</v>
      </c>
      <c r="AV104">
        <v>57756900</v>
      </c>
      <c r="AW104">
        <v>2078110000</v>
      </c>
      <c r="AX104">
        <v>11.99</v>
      </c>
      <c r="AY104">
        <v>12.55</v>
      </c>
      <c r="AZ104">
        <v>10.34</v>
      </c>
      <c r="BA104">
        <v>10.57</v>
      </c>
      <c r="BB104">
        <v>112071</v>
      </c>
      <c r="BC104">
        <v>14967400</v>
      </c>
      <c r="BD104">
        <v>8.0399999999999991</v>
      </c>
      <c r="BE104">
        <v>8.09</v>
      </c>
      <c r="BF104">
        <v>6.78</v>
      </c>
      <c r="BG104">
        <v>7.01</v>
      </c>
      <c r="BH104">
        <v>43885700</v>
      </c>
      <c r="BI104">
        <v>820786000</v>
      </c>
      <c r="BJ104">
        <v>11.97</v>
      </c>
      <c r="BK104">
        <v>12.31</v>
      </c>
      <c r="BL104">
        <v>11.07</v>
      </c>
      <c r="BM104">
        <v>11.29</v>
      </c>
      <c r="BN104">
        <v>131906000</v>
      </c>
      <c r="BO104">
        <v>881364000</v>
      </c>
      <c r="BP104">
        <v>0.21825600000000001</v>
      </c>
      <c r="BQ104">
        <v>0.21906800000000001</v>
      </c>
      <c r="BR104">
        <v>0.20526</v>
      </c>
      <c r="BS104">
        <v>0.206483</v>
      </c>
      <c r="BT104">
        <v>141033000</v>
      </c>
      <c r="BU104">
        <v>8409740000</v>
      </c>
      <c r="BV104">
        <v>3.75</v>
      </c>
      <c r="BW104">
        <v>3.84</v>
      </c>
      <c r="BX104">
        <v>3</v>
      </c>
      <c r="BY104">
        <v>3.2</v>
      </c>
      <c r="BZ104">
        <v>9130380</v>
      </c>
      <c r="CA104">
        <v>370129000</v>
      </c>
      <c r="CB104">
        <v>4.92</v>
      </c>
      <c r="CC104">
        <v>5.03</v>
      </c>
      <c r="CD104">
        <v>4.09</v>
      </c>
      <c r="CE104">
        <v>4.24</v>
      </c>
      <c r="CF104">
        <v>14425500</v>
      </c>
      <c r="CG104">
        <v>491960000</v>
      </c>
      <c r="CH104">
        <f>IFERROR(VLOOKUP($A104,vix_cboe!$A$1:$E3696,2,FALSE),"NA")</f>
        <v>10.78</v>
      </c>
      <c r="CI104">
        <f>IFERROR(VLOOKUP($A104,vix_cboe!$A$1:$E3696,3,FALSE),"NA")</f>
        <v>11.58</v>
      </c>
      <c r="CJ104">
        <f>IFERROR(VLOOKUP($A104,vix_cboe!$A$1:$E3696,4,FALSE),"NA")</f>
        <v>10.5</v>
      </c>
      <c r="CK104">
        <f>IFERROR(VLOOKUP($A104,vix_cboe!$A$1:$E3696,5,FALSE),"NA")</f>
        <v>11.29</v>
      </c>
      <c r="CL104" s="5">
        <f>IFERROR(VLOOKUP($A104,gold_gold.org!$A$1:$G$10247,2,FALSE),"NA")</f>
        <v>1284.3</v>
      </c>
      <c r="CM104" s="5">
        <f>IFERROR(VLOOKUP($A104,gold_gold.org!$A$1:$G$10247,3,FALSE),"NA")</f>
        <v>1101.2224200000001</v>
      </c>
      <c r="CN104" s="5">
        <f>IFERROR(VLOOKUP($A104,gold_gold.org!$A$1:$G$10247,4,FALSE),"NA")</f>
        <v>145498.31625</v>
      </c>
      <c r="CO104" s="5">
        <f>IFERROR(VLOOKUP($A104,gold_gold.org!$A$1:$G$10247,5,FALSE),"NA")</f>
        <v>971.44633999999996</v>
      </c>
      <c r="CP104">
        <f>IFERROR(VLOOKUP($A104,crude_oil_eia!$A$1:$C$8255,2,FALSE),"NA")</f>
        <v>56.75</v>
      </c>
      <c r="CQ104">
        <f>IFERROR(VLOOKUP($A104,crude_oil_eia!$A$1:$C$8255,3,FALSE),"NA")</f>
        <v>64.349999999999994</v>
      </c>
      <c r="CR104">
        <f>IFERROR(VLOOKUP($A104,dji_yahoo!$A$1:$G$1214,2,FALSE),"NA")</f>
        <v>23432.710938</v>
      </c>
      <c r="CS104">
        <f>IFERROR(VLOOKUP($A104,dji_yahoo!$A$1:$G$1214,3,FALSE),"NA")</f>
        <v>23452.199218999998</v>
      </c>
      <c r="CT104">
        <f>IFERROR(VLOOKUP($A104,dji_yahoo!$A$1:$G$1214,4,FALSE),"NA")</f>
        <v>23392.960938</v>
      </c>
      <c r="CU104">
        <f>IFERROR(VLOOKUP($A104,dji_yahoo!$A$1:$G$1214,5,FALSE),"NA")</f>
        <v>23422.210938</v>
      </c>
      <c r="CV104">
        <f>IFERROR(VLOOKUP($A104,dji_yahoo!$A$1:$G$1214,7,FALSE),"NA")</f>
        <v>351280000</v>
      </c>
      <c r="CW104" s="5">
        <f>IFERROR(VLOOKUP($A104,nasdaq_yahoo!$A$1:$G$1249,2,FALSE),"NA")</f>
        <v>6736.3901370000003</v>
      </c>
      <c r="CX104" s="5">
        <f>IFERROR(VLOOKUP($A104,nasdaq_yahoo!$A$1:$G$1249,3,FALSE),"NA")</f>
        <v>6757.3398440000001</v>
      </c>
      <c r="CY104" s="5">
        <f>IFERROR(VLOOKUP($A104,nasdaq_yahoo!$A$1:$G$1249,4,FALSE),"NA")</f>
        <v>6727.3500979999999</v>
      </c>
      <c r="CZ104" s="5">
        <f>IFERROR(VLOOKUP($A104,nasdaq_yahoo!$A$1:$G$1249,5,FALSE),"NA")</f>
        <v>6750.9399409999996</v>
      </c>
      <c r="DA104" s="6">
        <f>IFERROR(VLOOKUP($A104,nasdaq_yahoo!$A$1:$G$1249,7,FALSE),"NA")</f>
        <v>1973970000</v>
      </c>
      <c r="DB104" s="5">
        <f>IFERROR(VLOOKUP($A104,USEPUINDXD!$A$1:$B$1827,2,FALSE),"NA")</f>
        <v>56.77</v>
      </c>
    </row>
    <row r="105" spans="1:106">
      <c r="A105" s="1">
        <v>43048</v>
      </c>
      <c r="B105">
        <v>7446.83</v>
      </c>
      <c r="C105">
        <v>7446.83</v>
      </c>
      <c r="D105">
        <v>7101.52</v>
      </c>
      <c r="E105">
        <v>7143.58</v>
      </c>
      <c r="F105">
        <v>3226250000</v>
      </c>
      <c r="G105" s="2">
        <v>124146000000</v>
      </c>
      <c r="H105">
        <v>315.48</v>
      </c>
      <c r="I105">
        <v>337.23</v>
      </c>
      <c r="J105">
        <v>311.82</v>
      </c>
      <c r="K105">
        <v>326.01</v>
      </c>
      <c r="L105">
        <v>110840000</v>
      </c>
      <c r="M105">
        <v>2421910000</v>
      </c>
      <c r="N105">
        <v>308.64</v>
      </c>
      <c r="O105">
        <v>329.45</v>
      </c>
      <c r="P105">
        <v>307.06</v>
      </c>
      <c r="Q105">
        <v>320.88</v>
      </c>
      <c r="R105">
        <v>893250000</v>
      </c>
      <c r="S105" s="2">
        <v>29509000000</v>
      </c>
      <c r="T105">
        <v>0.475964</v>
      </c>
      <c r="U105">
        <v>0.59359499999999998</v>
      </c>
      <c r="V105">
        <v>0.467588</v>
      </c>
      <c r="W105">
        <v>0.53543499999999999</v>
      </c>
      <c r="X105">
        <v>69996800</v>
      </c>
      <c r="Y105">
        <v>1322960000</v>
      </c>
      <c r="Z105">
        <v>62.49</v>
      </c>
      <c r="AA105">
        <v>66.84</v>
      </c>
      <c r="AB105">
        <v>61.73</v>
      </c>
      <c r="AC105">
        <v>64.27</v>
      </c>
      <c r="AD105">
        <v>279653000</v>
      </c>
      <c r="AE105">
        <v>3358100000</v>
      </c>
      <c r="AF105">
        <v>112.53</v>
      </c>
      <c r="AG105">
        <v>123.41</v>
      </c>
      <c r="AH105">
        <v>112.22</v>
      </c>
      <c r="AI105">
        <v>120.78</v>
      </c>
      <c r="AJ105">
        <v>86864600</v>
      </c>
      <c r="AK105">
        <v>1724820000</v>
      </c>
      <c r="AL105">
        <v>0.193797</v>
      </c>
      <c r="AM105">
        <v>0.22176199999999999</v>
      </c>
      <c r="AN105">
        <v>0.189496</v>
      </c>
      <c r="AO105">
        <v>0.22092700000000001</v>
      </c>
      <c r="AP105">
        <v>7388760</v>
      </c>
      <c r="AQ105">
        <v>1744180000</v>
      </c>
      <c r="AR105">
        <v>30.76</v>
      </c>
      <c r="AS105">
        <v>33.020000000000003</v>
      </c>
      <c r="AT105">
        <v>30.58</v>
      </c>
      <c r="AU105">
        <v>31.9</v>
      </c>
      <c r="AV105">
        <v>79919300</v>
      </c>
      <c r="AW105">
        <v>1999530000</v>
      </c>
      <c r="AX105">
        <v>11.24</v>
      </c>
      <c r="AY105">
        <v>12.62</v>
      </c>
      <c r="AZ105">
        <v>11.04</v>
      </c>
      <c r="BA105">
        <v>11.95</v>
      </c>
      <c r="BB105">
        <v>141569</v>
      </c>
      <c r="BC105">
        <v>14035800</v>
      </c>
      <c r="BD105">
        <v>7.67</v>
      </c>
      <c r="BE105">
        <v>8.44</v>
      </c>
      <c r="BF105">
        <v>7.57</v>
      </c>
      <c r="BG105">
        <v>8.0299999999999994</v>
      </c>
      <c r="BH105">
        <v>53112900</v>
      </c>
      <c r="BI105">
        <v>782537000</v>
      </c>
      <c r="BJ105">
        <v>11.88</v>
      </c>
      <c r="BK105">
        <v>12.45</v>
      </c>
      <c r="BL105">
        <v>11.73</v>
      </c>
      <c r="BM105">
        <v>11.94</v>
      </c>
      <c r="BN105">
        <v>116434000</v>
      </c>
      <c r="BO105">
        <v>874753000</v>
      </c>
      <c r="BP105">
        <v>0.21791099999999999</v>
      </c>
      <c r="BQ105">
        <v>0.22179099999999999</v>
      </c>
      <c r="BR105">
        <v>0.214866</v>
      </c>
      <c r="BS105">
        <v>0.21748799999999999</v>
      </c>
      <c r="BT105">
        <v>147917000</v>
      </c>
      <c r="BU105">
        <v>8396440000</v>
      </c>
      <c r="BV105">
        <v>3.54</v>
      </c>
      <c r="BW105">
        <v>3.9</v>
      </c>
      <c r="BX105">
        <v>3.53</v>
      </c>
      <c r="BY105">
        <v>3.75</v>
      </c>
      <c r="BZ105">
        <v>11101300</v>
      </c>
      <c r="CA105">
        <v>348838000</v>
      </c>
      <c r="CB105">
        <v>4.51</v>
      </c>
      <c r="CC105">
        <v>5.22</v>
      </c>
      <c r="CD105">
        <v>4.47</v>
      </c>
      <c r="CE105">
        <v>4.91</v>
      </c>
      <c r="CF105">
        <v>20982300</v>
      </c>
      <c r="CG105">
        <v>450694000</v>
      </c>
      <c r="CH105">
        <f>IFERROR(VLOOKUP($A105,vix_cboe!$A$1:$E3697,2,FALSE),"NA")</f>
        <v>9.94</v>
      </c>
      <c r="CI105">
        <f>IFERROR(VLOOKUP($A105,vix_cboe!$A$1:$E3697,3,FALSE),"NA")</f>
        <v>12.19</v>
      </c>
      <c r="CJ105">
        <f>IFERROR(VLOOKUP($A105,vix_cboe!$A$1:$E3697,4,FALSE),"NA")</f>
        <v>9.7899999999999991</v>
      </c>
      <c r="CK105">
        <f>IFERROR(VLOOKUP($A105,vix_cboe!$A$1:$E3697,5,FALSE),"NA")</f>
        <v>10.5</v>
      </c>
      <c r="CL105" s="5">
        <f>IFERROR(VLOOKUP($A105,gold_gold.org!$A$1:$G$10247,2,FALSE),"NA")</f>
        <v>1284.8</v>
      </c>
      <c r="CM105" s="5">
        <f>IFERROR(VLOOKUP($A105,gold_gold.org!$A$1:$G$10247,3,FALSE),"NA")</f>
        <v>1105.20469</v>
      </c>
      <c r="CN105" s="5">
        <f>IFERROR(VLOOKUP($A105,gold_gold.org!$A$1:$G$10247,4,FALSE),"NA")</f>
        <v>146049.60211000001</v>
      </c>
      <c r="CO105" s="5">
        <f>IFERROR(VLOOKUP($A105,gold_gold.org!$A$1:$G$10247,5,FALSE),"NA")</f>
        <v>979.41815999999994</v>
      </c>
      <c r="CP105">
        <f>IFERROR(VLOOKUP($A105,crude_oil_eia!$A$1:$C$8255,2,FALSE),"NA")</f>
        <v>57.16</v>
      </c>
      <c r="CQ105">
        <f>IFERROR(VLOOKUP($A105,crude_oil_eia!$A$1:$C$8255,3,FALSE),"NA")</f>
        <v>64.489999999999995</v>
      </c>
      <c r="CR105">
        <f>IFERROR(VLOOKUP($A105,dji_yahoo!$A$1:$G$1214,2,FALSE),"NA")</f>
        <v>23492.089843999998</v>
      </c>
      <c r="CS105">
        <f>IFERROR(VLOOKUP($A105,dji_yahoo!$A$1:$G$1214,3,FALSE),"NA")</f>
        <v>23516.740234000001</v>
      </c>
      <c r="CT105">
        <f>IFERROR(VLOOKUP($A105,dji_yahoo!$A$1:$G$1214,4,FALSE),"NA")</f>
        <v>23310.019531000002</v>
      </c>
      <c r="CU105">
        <f>IFERROR(VLOOKUP($A105,dji_yahoo!$A$1:$G$1214,5,FALSE),"NA")</f>
        <v>23461.939452999999</v>
      </c>
      <c r="CV105">
        <f>IFERROR(VLOOKUP($A105,dji_yahoo!$A$1:$G$1214,7,FALSE),"NA")</f>
        <v>305440000</v>
      </c>
      <c r="CW105" s="5">
        <f>IFERROR(VLOOKUP($A105,nasdaq_yahoo!$A$1:$G$1249,2,FALSE),"NA")</f>
        <v>6737.4501950000003</v>
      </c>
      <c r="CX105" s="5">
        <f>IFERROR(VLOOKUP($A105,nasdaq_yahoo!$A$1:$G$1249,3,FALSE),"NA")</f>
        <v>6758.9301759999998</v>
      </c>
      <c r="CY105" s="5">
        <f>IFERROR(VLOOKUP($A105,nasdaq_yahoo!$A$1:$G$1249,4,FALSE),"NA")</f>
        <v>6687.2797849999997</v>
      </c>
      <c r="CZ105" s="5">
        <f>IFERROR(VLOOKUP($A105,nasdaq_yahoo!$A$1:$G$1249,5,FALSE),"NA")</f>
        <v>6750.0498049999997</v>
      </c>
      <c r="DA105" s="6">
        <f>IFERROR(VLOOKUP($A105,nasdaq_yahoo!$A$1:$G$1249,7,FALSE),"NA")</f>
        <v>2235180000</v>
      </c>
      <c r="DB105" s="5">
        <f>IFERROR(VLOOKUP($A105,USEPUINDXD!$A$1:$B$1827,2,FALSE),"NA")</f>
        <v>65.11</v>
      </c>
    </row>
    <row r="106" spans="1:106">
      <c r="A106" s="1">
        <v>43047</v>
      </c>
      <c r="B106">
        <v>7141.38</v>
      </c>
      <c r="C106">
        <v>7776.42</v>
      </c>
      <c r="D106">
        <v>7114.02</v>
      </c>
      <c r="E106">
        <v>7459.69</v>
      </c>
      <c r="F106">
        <v>4602200000</v>
      </c>
      <c r="G106" s="2">
        <v>119041000000</v>
      </c>
      <c r="H106">
        <v>293.04000000000002</v>
      </c>
      <c r="I106">
        <v>316.63</v>
      </c>
      <c r="J106">
        <v>289.08999999999997</v>
      </c>
      <c r="K106">
        <v>316.33</v>
      </c>
      <c r="L106">
        <v>103556000</v>
      </c>
      <c r="M106">
        <v>2249050000</v>
      </c>
      <c r="N106">
        <v>294.27</v>
      </c>
      <c r="O106">
        <v>318.7</v>
      </c>
      <c r="P106">
        <v>293.10000000000002</v>
      </c>
      <c r="Q106">
        <v>309.07</v>
      </c>
      <c r="R106">
        <v>967956000</v>
      </c>
      <c r="S106">
        <v>28128700000</v>
      </c>
      <c r="T106">
        <v>0.384301</v>
      </c>
      <c r="U106">
        <v>0.488848</v>
      </c>
      <c r="V106">
        <v>0.38192500000000001</v>
      </c>
      <c r="W106">
        <v>0.47592499999999999</v>
      </c>
      <c r="X106">
        <v>44738600</v>
      </c>
      <c r="Y106">
        <v>1068180000</v>
      </c>
      <c r="Z106">
        <v>61.11</v>
      </c>
      <c r="AA106">
        <v>64.06</v>
      </c>
      <c r="AB106">
        <v>60.79</v>
      </c>
      <c r="AC106">
        <v>62.57</v>
      </c>
      <c r="AD106">
        <v>349454000</v>
      </c>
      <c r="AE106">
        <v>3283270000</v>
      </c>
      <c r="AF106">
        <v>99.82</v>
      </c>
      <c r="AG106">
        <v>115.94</v>
      </c>
      <c r="AH106">
        <v>99.14</v>
      </c>
      <c r="AI106">
        <v>113.31</v>
      </c>
      <c r="AJ106">
        <v>79822900</v>
      </c>
      <c r="AK106">
        <v>1529550000</v>
      </c>
      <c r="AL106">
        <v>0.179285</v>
      </c>
      <c r="AM106">
        <v>0.19706199999999999</v>
      </c>
      <c r="AN106">
        <v>0.177652</v>
      </c>
      <c r="AO106">
        <v>0.19429199999999999</v>
      </c>
      <c r="AP106">
        <v>6757370</v>
      </c>
      <c r="AQ106">
        <v>1613560000</v>
      </c>
      <c r="AR106">
        <v>26.17</v>
      </c>
      <c r="AS106">
        <v>33.81</v>
      </c>
      <c r="AT106">
        <v>26.02</v>
      </c>
      <c r="AU106">
        <v>30.67</v>
      </c>
      <c r="AV106">
        <v>120273000</v>
      </c>
      <c r="AW106">
        <v>1700950000</v>
      </c>
      <c r="AX106">
        <v>10.57</v>
      </c>
      <c r="AY106">
        <v>11.72</v>
      </c>
      <c r="AZ106">
        <v>10.25</v>
      </c>
      <c r="BA106">
        <v>11.43</v>
      </c>
      <c r="BB106">
        <v>139662</v>
      </c>
      <c r="BC106">
        <v>13197700</v>
      </c>
      <c r="BD106">
        <v>6.34</v>
      </c>
      <c r="BE106">
        <v>8.36</v>
      </c>
      <c r="BF106">
        <v>6.33</v>
      </c>
      <c r="BG106">
        <v>7.7</v>
      </c>
      <c r="BH106">
        <v>83658200</v>
      </c>
      <c r="BI106">
        <v>646493000</v>
      </c>
      <c r="BJ106">
        <v>11.18</v>
      </c>
      <c r="BK106">
        <v>12.12</v>
      </c>
      <c r="BL106">
        <v>10.99</v>
      </c>
      <c r="BM106">
        <v>11.91</v>
      </c>
      <c r="BN106">
        <v>196034000</v>
      </c>
      <c r="BO106">
        <v>823231000</v>
      </c>
      <c r="BP106">
        <v>0.210675</v>
      </c>
      <c r="BQ106">
        <v>0.22145799999999999</v>
      </c>
      <c r="BR106">
        <v>0.20805999999999999</v>
      </c>
      <c r="BS106">
        <v>0.21743699999999999</v>
      </c>
      <c r="BT106">
        <v>156959000</v>
      </c>
      <c r="BU106">
        <v>8117620000</v>
      </c>
      <c r="BV106">
        <v>3.01</v>
      </c>
      <c r="BW106">
        <v>3.76</v>
      </c>
      <c r="BX106">
        <v>2.91</v>
      </c>
      <c r="BY106">
        <v>3.53</v>
      </c>
      <c r="BZ106">
        <v>16903800</v>
      </c>
      <c r="CA106">
        <v>297266000</v>
      </c>
      <c r="CB106">
        <v>3.68</v>
      </c>
      <c r="CC106">
        <v>4.82</v>
      </c>
      <c r="CD106">
        <v>3.67</v>
      </c>
      <c r="CE106">
        <v>4.5</v>
      </c>
      <c r="CF106">
        <v>20540000</v>
      </c>
      <c r="CG106">
        <v>368185000</v>
      </c>
      <c r="CH106">
        <f>IFERROR(VLOOKUP($A106,vix_cboe!$A$1:$E3698,2,FALSE),"NA")</f>
        <v>9.7899999999999991</v>
      </c>
      <c r="CI106">
        <f>IFERROR(VLOOKUP($A106,vix_cboe!$A$1:$E3698,3,FALSE),"NA")</f>
        <v>10.27</v>
      </c>
      <c r="CJ106">
        <f>IFERROR(VLOOKUP($A106,vix_cboe!$A$1:$E3698,4,FALSE),"NA")</f>
        <v>9.5</v>
      </c>
      <c r="CK106">
        <f>IFERROR(VLOOKUP($A106,vix_cboe!$A$1:$E3698,5,FALSE),"NA")</f>
        <v>9.7799999999999994</v>
      </c>
      <c r="CL106" s="5">
        <f>IFERROR(VLOOKUP($A106,gold_gold.org!$A$1:$G$10247,2,FALSE),"NA")</f>
        <v>1284</v>
      </c>
      <c r="CM106" s="5">
        <f>IFERROR(VLOOKUP($A106,gold_gold.org!$A$1:$G$10247,3,FALSE),"NA")</f>
        <v>1108.28253</v>
      </c>
      <c r="CN106" s="5">
        <f>IFERROR(VLOOKUP($A106,gold_gold.org!$A$1:$G$10247,4,FALSE),"NA")</f>
        <v>145900.90667999999</v>
      </c>
      <c r="CO106" s="5">
        <f>IFERROR(VLOOKUP($A106,gold_gold.org!$A$1:$G$10247,5,FALSE),"NA")</f>
        <v>980.11596999999995</v>
      </c>
      <c r="CP106">
        <f>IFERROR(VLOOKUP($A106,crude_oil_eia!$A$1:$C$8255,2,FALSE),"NA")</f>
        <v>56.82</v>
      </c>
      <c r="CQ106">
        <f>IFERROR(VLOOKUP($A106,crude_oil_eia!$A$1:$C$8255,3,FALSE),"NA")</f>
        <v>63.96</v>
      </c>
      <c r="CR106">
        <f>IFERROR(VLOOKUP($A106,dji_yahoo!$A$1:$G$1214,2,FALSE),"NA")</f>
        <v>23542.599609000001</v>
      </c>
      <c r="CS106">
        <f>IFERROR(VLOOKUP($A106,dji_yahoo!$A$1:$G$1214,3,FALSE),"NA")</f>
        <v>23575</v>
      </c>
      <c r="CT106">
        <f>IFERROR(VLOOKUP($A106,dji_yahoo!$A$1:$G$1214,4,FALSE),"NA")</f>
        <v>23510.560547000001</v>
      </c>
      <c r="CU106">
        <f>IFERROR(VLOOKUP($A106,dji_yahoo!$A$1:$G$1214,5,FALSE),"NA")</f>
        <v>23563.359375</v>
      </c>
      <c r="CV106">
        <f>IFERROR(VLOOKUP($A106,dji_yahoo!$A$1:$G$1214,7,FALSE),"NA")</f>
        <v>264670000</v>
      </c>
      <c r="CW106" s="5">
        <f>IFERROR(VLOOKUP($A106,nasdaq_yahoo!$A$1:$G$1249,2,FALSE),"NA")</f>
        <v>6764.8500979999999</v>
      </c>
      <c r="CX106" s="5">
        <f>IFERROR(VLOOKUP($A106,nasdaq_yahoo!$A$1:$G$1249,3,FALSE),"NA")</f>
        <v>6791.6499020000001</v>
      </c>
      <c r="CY106" s="5">
        <f>IFERROR(VLOOKUP($A106,nasdaq_yahoo!$A$1:$G$1249,4,FALSE),"NA")</f>
        <v>6753.3398440000001</v>
      </c>
      <c r="CZ106" s="5">
        <f>IFERROR(VLOOKUP($A106,nasdaq_yahoo!$A$1:$G$1249,5,FALSE),"NA")</f>
        <v>6789.1201170000004</v>
      </c>
      <c r="DA106" s="6">
        <f>IFERROR(VLOOKUP($A106,nasdaq_yahoo!$A$1:$G$1249,7,FALSE),"NA")</f>
        <v>2110990000</v>
      </c>
      <c r="DB106" s="5">
        <f>IFERROR(VLOOKUP($A106,USEPUINDXD!$A$1:$B$1827,2,FALSE),"NA")</f>
        <v>67.48</v>
      </c>
    </row>
    <row r="107" spans="1:106">
      <c r="A107" s="1">
        <v>43046</v>
      </c>
      <c r="B107">
        <v>7023.1</v>
      </c>
      <c r="C107">
        <v>7253.32</v>
      </c>
      <c r="D107">
        <v>7023.1</v>
      </c>
      <c r="E107">
        <v>7144.38</v>
      </c>
      <c r="F107">
        <v>2326340000</v>
      </c>
      <c r="G107" s="2">
        <v>117056000000</v>
      </c>
      <c r="H107">
        <v>274.87</v>
      </c>
      <c r="I107">
        <v>304.55</v>
      </c>
      <c r="J107">
        <v>274.87</v>
      </c>
      <c r="K107">
        <v>293.38</v>
      </c>
      <c r="L107">
        <v>92431200</v>
      </c>
      <c r="M107">
        <v>2109120000</v>
      </c>
      <c r="N107">
        <v>298.57</v>
      </c>
      <c r="O107">
        <v>304.83999999999997</v>
      </c>
      <c r="P107">
        <v>290.77</v>
      </c>
      <c r="Q107">
        <v>294.66000000000003</v>
      </c>
      <c r="R107">
        <v>540766000</v>
      </c>
      <c r="S107">
        <v>28533300000</v>
      </c>
      <c r="T107">
        <v>0.37150899999999998</v>
      </c>
      <c r="U107">
        <v>0.39760800000000002</v>
      </c>
      <c r="V107">
        <v>0.36228399999999999</v>
      </c>
      <c r="W107">
        <v>0.38309599999999999</v>
      </c>
      <c r="X107">
        <v>15415700</v>
      </c>
      <c r="Y107">
        <v>1032620000</v>
      </c>
      <c r="Z107">
        <v>54.99</v>
      </c>
      <c r="AA107">
        <v>63.81</v>
      </c>
      <c r="AB107">
        <v>54.99</v>
      </c>
      <c r="AC107">
        <v>61.3</v>
      </c>
      <c r="AD107">
        <v>402670000</v>
      </c>
      <c r="AE107">
        <v>2953400000</v>
      </c>
      <c r="AF107">
        <v>104.23</v>
      </c>
      <c r="AG107">
        <v>104.75</v>
      </c>
      <c r="AH107">
        <v>95.05</v>
      </c>
      <c r="AI107">
        <v>99.76</v>
      </c>
      <c r="AJ107">
        <v>81253300</v>
      </c>
      <c r="AK107">
        <v>1596750000</v>
      </c>
      <c r="AL107">
        <v>0.18647900000000001</v>
      </c>
      <c r="AM107">
        <v>0.186945</v>
      </c>
      <c r="AN107">
        <v>0.17396</v>
      </c>
      <c r="AO107">
        <v>0.18024599999999999</v>
      </c>
      <c r="AP107">
        <v>4822430</v>
      </c>
      <c r="AQ107">
        <v>1678310000</v>
      </c>
      <c r="AR107">
        <v>26.26</v>
      </c>
      <c r="AS107">
        <v>26.52</v>
      </c>
      <c r="AT107">
        <v>25.62</v>
      </c>
      <c r="AU107">
        <v>26.23</v>
      </c>
      <c r="AV107">
        <v>40146900</v>
      </c>
      <c r="AW107">
        <v>1706600000</v>
      </c>
      <c r="AX107">
        <v>10.77</v>
      </c>
      <c r="AY107">
        <v>11.27</v>
      </c>
      <c r="AZ107">
        <v>10.17</v>
      </c>
      <c r="BA107">
        <v>10.6</v>
      </c>
      <c r="BB107">
        <v>121944</v>
      </c>
      <c r="BC107">
        <v>13444500</v>
      </c>
      <c r="BD107">
        <v>6.52</v>
      </c>
      <c r="BE107">
        <v>6.67</v>
      </c>
      <c r="BF107">
        <v>6.16</v>
      </c>
      <c r="BG107">
        <v>6.33</v>
      </c>
      <c r="BH107">
        <v>17428900</v>
      </c>
      <c r="BI107">
        <v>665398000</v>
      </c>
      <c r="BJ107">
        <v>10.32</v>
      </c>
      <c r="BK107">
        <v>11.45</v>
      </c>
      <c r="BL107">
        <v>10.32</v>
      </c>
      <c r="BM107">
        <v>11.21</v>
      </c>
      <c r="BN107">
        <v>122951000</v>
      </c>
      <c r="BO107">
        <v>760320000</v>
      </c>
      <c r="BP107">
        <v>0.20510300000000001</v>
      </c>
      <c r="BQ107">
        <v>0.21137500000000001</v>
      </c>
      <c r="BR107">
        <v>0.20397799999999999</v>
      </c>
      <c r="BS107">
        <v>0.21035400000000001</v>
      </c>
      <c r="BT107">
        <v>114073000</v>
      </c>
      <c r="BU107">
        <v>7902920000</v>
      </c>
      <c r="BV107">
        <v>3.01</v>
      </c>
      <c r="BW107">
        <v>3.05</v>
      </c>
      <c r="BX107">
        <v>2.93</v>
      </c>
      <c r="BY107">
        <v>3.02</v>
      </c>
      <c r="BZ107">
        <v>4708950</v>
      </c>
      <c r="CA107">
        <v>296727000</v>
      </c>
      <c r="CB107">
        <v>3.52</v>
      </c>
      <c r="CC107">
        <v>3.72</v>
      </c>
      <c r="CD107">
        <v>3.42</v>
      </c>
      <c r="CE107">
        <v>3.69</v>
      </c>
      <c r="CF107">
        <v>11312200</v>
      </c>
      <c r="CG107">
        <v>352178000</v>
      </c>
      <c r="CH107">
        <f>IFERROR(VLOOKUP($A107,vix_cboe!$A$1:$E3699,2,FALSE),"NA")</f>
        <v>9.31</v>
      </c>
      <c r="CI107">
        <f>IFERROR(VLOOKUP($A107,vix_cboe!$A$1:$E3699,3,FALSE),"NA")</f>
        <v>10.31</v>
      </c>
      <c r="CJ107">
        <f>IFERROR(VLOOKUP($A107,vix_cboe!$A$1:$E3699,4,FALSE),"NA")</f>
        <v>9.2899999999999991</v>
      </c>
      <c r="CK107">
        <f>IFERROR(VLOOKUP($A107,vix_cboe!$A$1:$E3699,5,FALSE),"NA")</f>
        <v>9.89</v>
      </c>
      <c r="CL107" s="5">
        <f>IFERROR(VLOOKUP($A107,gold_gold.org!$A$1:$G$10247,2,FALSE),"NA")</f>
        <v>1275.5999999999999</v>
      </c>
      <c r="CM107" s="5">
        <f>IFERROR(VLOOKUP($A107,gold_gold.org!$A$1:$G$10247,3,FALSE),"NA")</f>
        <v>1101.88732</v>
      </c>
      <c r="CN107" s="5">
        <f>IFERROR(VLOOKUP($A107,gold_gold.org!$A$1:$G$10247,4,FALSE),"NA")</f>
        <v>145475.78296000001</v>
      </c>
      <c r="CO107" s="5">
        <f>IFERROR(VLOOKUP($A107,gold_gold.org!$A$1:$G$10247,5,FALSE),"NA")</f>
        <v>970.81339000000003</v>
      </c>
      <c r="CP107">
        <f>IFERROR(VLOOKUP($A107,crude_oil_eia!$A$1:$C$8255,2,FALSE),"NA")</f>
        <v>57.19</v>
      </c>
      <c r="CQ107">
        <f>IFERROR(VLOOKUP($A107,crude_oil_eia!$A$1:$C$8255,3,FALSE),"NA")</f>
        <v>64.36</v>
      </c>
      <c r="CR107">
        <f>IFERROR(VLOOKUP($A107,dji_yahoo!$A$1:$G$1214,2,FALSE),"NA")</f>
        <v>23574.029297000001</v>
      </c>
      <c r="CS107">
        <f>IFERROR(VLOOKUP($A107,dji_yahoo!$A$1:$G$1214,3,FALSE),"NA")</f>
        <v>23602.119140999999</v>
      </c>
      <c r="CT107">
        <f>IFERROR(VLOOKUP($A107,dji_yahoo!$A$1:$G$1214,4,FALSE),"NA")</f>
        <v>23484.189452999999</v>
      </c>
      <c r="CU107">
        <f>IFERROR(VLOOKUP($A107,dji_yahoo!$A$1:$G$1214,5,FALSE),"NA")</f>
        <v>23557.230468999998</v>
      </c>
      <c r="CV107">
        <f>IFERROR(VLOOKUP($A107,dji_yahoo!$A$1:$G$1214,7,FALSE),"NA")</f>
        <v>285080000</v>
      </c>
      <c r="CW107" s="5">
        <f>IFERROR(VLOOKUP($A107,nasdaq_yahoo!$A$1:$G$1249,2,FALSE),"NA")</f>
        <v>6785.4399409999996</v>
      </c>
      <c r="CX107" s="5">
        <f>IFERROR(VLOOKUP($A107,nasdaq_yahoo!$A$1:$G$1249,3,FALSE),"NA")</f>
        <v>6795.5200199999999</v>
      </c>
      <c r="CY107" s="5">
        <f>IFERROR(VLOOKUP($A107,nasdaq_yahoo!$A$1:$G$1249,4,FALSE),"NA")</f>
        <v>6750.3500979999999</v>
      </c>
      <c r="CZ107" s="5">
        <f>IFERROR(VLOOKUP($A107,nasdaq_yahoo!$A$1:$G$1249,5,FALSE),"NA")</f>
        <v>6767.7797849999997</v>
      </c>
      <c r="DA107" s="6">
        <f>IFERROR(VLOOKUP($A107,nasdaq_yahoo!$A$1:$G$1249,7,FALSE),"NA")</f>
        <v>2205270000</v>
      </c>
      <c r="DB107" s="5">
        <f>IFERROR(VLOOKUP($A107,USEPUINDXD!$A$1:$B$1827,2,FALSE),"NA")</f>
        <v>100.93</v>
      </c>
    </row>
    <row r="108" spans="1:106">
      <c r="A108" s="1">
        <v>43045</v>
      </c>
      <c r="B108">
        <v>7403.22</v>
      </c>
      <c r="C108">
        <v>7445.77</v>
      </c>
      <c r="D108">
        <v>7007.31</v>
      </c>
      <c r="E108">
        <v>7022.76</v>
      </c>
      <c r="F108">
        <v>3111900000</v>
      </c>
      <c r="G108" s="2">
        <v>123379000000</v>
      </c>
      <c r="H108">
        <v>273.47000000000003</v>
      </c>
      <c r="I108">
        <v>280.44</v>
      </c>
      <c r="J108">
        <v>268.45999999999998</v>
      </c>
      <c r="K108">
        <v>275.68</v>
      </c>
      <c r="L108">
        <v>60053700</v>
      </c>
      <c r="M108">
        <v>2097820000</v>
      </c>
      <c r="N108">
        <v>296.43</v>
      </c>
      <c r="O108">
        <v>305.42</v>
      </c>
      <c r="P108">
        <v>293.72000000000003</v>
      </c>
      <c r="Q108">
        <v>298.89</v>
      </c>
      <c r="R108">
        <v>579359000</v>
      </c>
      <c r="S108">
        <v>28322700000</v>
      </c>
      <c r="T108">
        <v>0.35101100000000002</v>
      </c>
      <c r="U108">
        <v>0.37877699999999997</v>
      </c>
      <c r="V108">
        <v>0.33886699999999997</v>
      </c>
      <c r="W108">
        <v>0.37393900000000002</v>
      </c>
      <c r="X108">
        <v>13258400</v>
      </c>
      <c r="Y108">
        <v>975647000</v>
      </c>
      <c r="Z108">
        <v>54.76</v>
      </c>
      <c r="AA108">
        <v>56.17</v>
      </c>
      <c r="AB108">
        <v>53.95</v>
      </c>
      <c r="AC108">
        <v>55.17</v>
      </c>
      <c r="AD108">
        <v>133918000</v>
      </c>
      <c r="AE108">
        <v>2940380000</v>
      </c>
      <c r="AF108">
        <v>86.42</v>
      </c>
      <c r="AG108">
        <v>102.92</v>
      </c>
      <c r="AH108">
        <v>86.15</v>
      </c>
      <c r="AI108">
        <v>102.92</v>
      </c>
      <c r="AJ108">
        <v>103722000</v>
      </c>
      <c r="AK108">
        <v>1323540000</v>
      </c>
      <c r="AL108">
        <v>0.18134</v>
      </c>
      <c r="AM108">
        <v>0.20805000000000001</v>
      </c>
      <c r="AN108">
        <v>0.174593</v>
      </c>
      <c r="AO108">
        <v>0.186642</v>
      </c>
      <c r="AP108">
        <v>11718500</v>
      </c>
      <c r="AQ108">
        <v>1632060000</v>
      </c>
      <c r="AR108">
        <v>26.47</v>
      </c>
      <c r="AS108">
        <v>26.81</v>
      </c>
      <c r="AT108">
        <v>25.95</v>
      </c>
      <c r="AU108">
        <v>26.32</v>
      </c>
      <c r="AV108">
        <v>26798400</v>
      </c>
      <c r="AW108">
        <v>1720760000</v>
      </c>
      <c r="AX108">
        <v>11.26</v>
      </c>
      <c r="AY108">
        <v>11.53</v>
      </c>
      <c r="AZ108">
        <v>10.57</v>
      </c>
      <c r="BA108">
        <v>10.78</v>
      </c>
      <c r="BB108">
        <v>57204</v>
      </c>
      <c r="BC108">
        <v>14062200</v>
      </c>
      <c r="BD108">
        <v>6.28</v>
      </c>
      <c r="BE108">
        <v>6.68</v>
      </c>
      <c r="BF108">
        <v>6.22</v>
      </c>
      <c r="BG108">
        <v>6.48</v>
      </c>
      <c r="BH108">
        <v>21223900</v>
      </c>
      <c r="BI108">
        <v>617414000</v>
      </c>
      <c r="BJ108">
        <v>10.130000000000001</v>
      </c>
      <c r="BK108">
        <v>11.18</v>
      </c>
      <c r="BL108">
        <v>10.06</v>
      </c>
      <c r="BM108">
        <v>10.44</v>
      </c>
      <c r="BN108">
        <v>116937000</v>
      </c>
      <c r="BO108">
        <v>745802000</v>
      </c>
      <c r="BP108">
        <v>0.20196700000000001</v>
      </c>
      <c r="BQ108">
        <v>0.20866199999999999</v>
      </c>
      <c r="BR108">
        <v>0.20141000000000001</v>
      </c>
      <c r="BS108">
        <v>0.20599000000000001</v>
      </c>
      <c r="BT108">
        <v>102233000</v>
      </c>
      <c r="BU108">
        <v>7782080000</v>
      </c>
      <c r="BV108">
        <v>3.04</v>
      </c>
      <c r="BW108">
        <v>3.14</v>
      </c>
      <c r="BX108">
        <v>2.97</v>
      </c>
      <c r="BY108">
        <v>3.01</v>
      </c>
      <c r="BZ108">
        <v>7091170</v>
      </c>
      <c r="CA108">
        <v>300055000</v>
      </c>
      <c r="CB108">
        <v>3.46</v>
      </c>
      <c r="CC108">
        <v>3.65</v>
      </c>
      <c r="CD108">
        <v>3.36</v>
      </c>
      <c r="CE108">
        <v>3.52</v>
      </c>
      <c r="CF108">
        <v>12291000</v>
      </c>
      <c r="CG108">
        <v>345746000</v>
      </c>
      <c r="CH108">
        <f>IFERROR(VLOOKUP($A108,vix_cboe!$A$1:$E3700,2,FALSE),"NA")</f>
        <v>9.6300000000000008</v>
      </c>
      <c r="CI108">
        <f>IFERROR(VLOOKUP($A108,vix_cboe!$A$1:$E3700,3,FALSE),"NA")</f>
        <v>9.74</v>
      </c>
      <c r="CJ108">
        <f>IFERROR(VLOOKUP($A108,vix_cboe!$A$1:$E3700,4,FALSE),"NA")</f>
        <v>9.3800000000000008</v>
      </c>
      <c r="CK108">
        <f>IFERROR(VLOOKUP($A108,vix_cboe!$A$1:$E3700,5,FALSE),"NA")</f>
        <v>9.4</v>
      </c>
      <c r="CL108" s="5">
        <f>IFERROR(VLOOKUP($A108,gold_gold.org!$A$1:$G$10247,2,FALSE),"NA")</f>
        <v>1270.9000000000001</v>
      </c>
      <c r="CM108" s="5">
        <f>IFERROR(VLOOKUP($A108,gold_gold.org!$A$1:$G$10247,3,FALSE),"NA")</f>
        <v>1096.92741</v>
      </c>
      <c r="CN108" s="5">
        <f>IFERROR(VLOOKUP($A108,gold_gold.org!$A$1:$G$10247,4,FALSE),"NA")</f>
        <v>145047.79267</v>
      </c>
      <c r="CO108" s="5">
        <f>IFERROR(VLOOKUP($A108,gold_gold.org!$A$1:$G$10247,5,FALSE),"NA")</f>
        <v>968.52637000000004</v>
      </c>
      <c r="CP108">
        <f>IFERROR(VLOOKUP($A108,crude_oil_eia!$A$1:$C$8255,2,FALSE),"NA")</f>
        <v>57.34</v>
      </c>
      <c r="CQ108">
        <f>IFERROR(VLOOKUP($A108,crude_oil_eia!$A$1:$C$8255,3,FALSE),"NA")</f>
        <v>64.27</v>
      </c>
      <c r="CR108">
        <f>IFERROR(VLOOKUP($A108,dji_yahoo!$A$1:$G$1214,2,FALSE),"NA")</f>
        <v>23533.960938</v>
      </c>
      <c r="CS108">
        <f>IFERROR(VLOOKUP($A108,dji_yahoo!$A$1:$G$1214,3,FALSE),"NA")</f>
        <v>23574.859375</v>
      </c>
      <c r="CT108">
        <f>IFERROR(VLOOKUP($A108,dji_yahoo!$A$1:$G$1214,4,FALSE),"NA")</f>
        <v>23520.75</v>
      </c>
      <c r="CU108">
        <f>IFERROR(VLOOKUP($A108,dji_yahoo!$A$1:$G$1214,5,FALSE),"NA")</f>
        <v>23548.419922000001</v>
      </c>
      <c r="CV108">
        <f>IFERROR(VLOOKUP($A108,dji_yahoo!$A$1:$G$1214,7,FALSE),"NA")</f>
        <v>325190000</v>
      </c>
      <c r="CW108" s="5">
        <f>IFERROR(VLOOKUP($A108,nasdaq_yahoo!$A$1:$G$1249,2,FALSE),"NA")</f>
        <v>6763.2998049999997</v>
      </c>
      <c r="CX108" s="5">
        <f>IFERROR(VLOOKUP($A108,nasdaq_yahoo!$A$1:$G$1249,3,FALSE),"NA")</f>
        <v>6790.669922</v>
      </c>
      <c r="CY108" s="5">
        <f>IFERROR(VLOOKUP($A108,nasdaq_yahoo!$A$1:$G$1249,4,FALSE),"NA")</f>
        <v>6763.169922</v>
      </c>
      <c r="CZ108" s="5">
        <f>IFERROR(VLOOKUP($A108,nasdaq_yahoo!$A$1:$G$1249,5,FALSE),"NA")</f>
        <v>6786.4399409999996</v>
      </c>
      <c r="DA108" s="6">
        <f>IFERROR(VLOOKUP($A108,nasdaq_yahoo!$A$1:$G$1249,7,FALSE),"NA")</f>
        <v>2166470000</v>
      </c>
      <c r="DB108" s="5">
        <f>IFERROR(VLOOKUP($A108,USEPUINDXD!$A$1:$B$1827,2,FALSE),"NA")</f>
        <v>92.35</v>
      </c>
    </row>
    <row r="109" spans="1:106">
      <c r="A109" s="1">
        <v>43044</v>
      </c>
      <c r="B109">
        <v>7404.52</v>
      </c>
      <c r="C109">
        <v>7617.48</v>
      </c>
      <c r="D109">
        <v>7333.19</v>
      </c>
      <c r="E109">
        <v>7407.41</v>
      </c>
      <c r="F109">
        <v>2380410000</v>
      </c>
      <c r="G109" s="2">
        <v>123388000000</v>
      </c>
      <c r="H109">
        <v>274.33</v>
      </c>
      <c r="I109">
        <v>277</v>
      </c>
      <c r="J109">
        <v>270.29000000000002</v>
      </c>
      <c r="K109">
        <v>273.17</v>
      </c>
      <c r="L109">
        <v>41028900</v>
      </c>
      <c r="M109">
        <v>2103900000</v>
      </c>
      <c r="N109">
        <v>300.04000000000002</v>
      </c>
      <c r="O109">
        <v>301.37</v>
      </c>
      <c r="P109">
        <v>295.12</v>
      </c>
      <c r="Q109">
        <v>296.26</v>
      </c>
      <c r="R109">
        <v>337658000</v>
      </c>
      <c r="S109">
        <v>28661500000</v>
      </c>
      <c r="T109">
        <v>0.36791499999999999</v>
      </c>
      <c r="U109">
        <v>0.37091000000000002</v>
      </c>
      <c r="V109">
        <v>0.33519399999999999</v>
      </c>
      <c r="W109">
        <v>0.35008400000000001</v>
      </c>
      <c r="X109">
        <v>12950500</v>
      </c>
      <c r="Y109">
        <v>1022630000</v>
      </c>
      <c r="Z109">
        <v>55.03</v>
      </c>
      <c r="AA109">
        <v>55.48</v>
      </c>
      <c r="AB109">
        <v>54.63</v>
      </c>
      <c r="AC109">
        <v>54.75</v>
      </c>
      <c r="AD109">
        <v>84302000</v>
      </c>
      <c r="AE109">
        <v>2953940000</v>
      </c>
      <c r="AF109">
        <v>87.31</v>
      </c>
      <c r="AG109">
        <v>88.04</v>
      </c>
      <c r="AH109">
        <v>86.04</v>
      </c>
      <c r="AI109">
        <v>86.35</v>
      </c>
      <c r="AJ109">
        <v>27619800</v>
      </c>
      <c r="AK109">
        <v>1336790000</v>
      </c>
      <c r="AL109">
        <v>0.17076</v>
      </c>
      <c r="AM109">
        <v>0.180309</v>
      </c>
      <c r="AN109">
        <v>0.162022</v>
      </c>
      <c r="AO109">
        <v>0.180309</v>
      </c>
      <c r="AP109">
        <v>4400860</v>
      </c>
      <c r="AQ109">
        <v>1536840000</v>
      </c>
      <c r="AR109">
        <v>26.48</v>
      </c>
      <c r="AS109">
        <v>26.72</v>
      </c>
      <c r="AT109">
        <v>25.79</v>
      </c>
      <c r="AU109">
        <v>26.38</v>
      </c>
      <c r="AV109">
        <v>25229700</v>
      </c>
      <c r="AW109">
        <v>1721090000</v>
      </c>
      <c r="AX109">
        <v>11.45</v>
      </c>
      <c r="AY109">
        <v>12.89</v>
      </c>
      <c r="AZ109">
        <v>10.74</v>
      </c>
      <c r="BA109">
        <v>10.95</v>
      </c>
      <c r="BB109">
        <v>185214</v>
      </c>
      <c r="BC109">
        <v>14298300</v>
      </c>
      <c r="BD109">
        <v>6.44</v>
      </c>
      <c r="BE109">
        <v>6.49</v>
      </c>
      <c r="BF109">
        <v>6.17</v>
      </c>
      <c r="BG109">
        <v>6.29</v>
      </c>
      <c r="BH109">
        <v>12819400</v>
      </c>
      <c r="BI109">
        <v>633214000</v>
      </c>
      <c r="BJ109">
        <v>10.039999999999999</v>
      </c>
      <c r="BK109">
        <v>10.43</v>
      </c>
      <c r="BL109">
        <v>9.9600000000000009</v>
      </c>
      <c r="BM109">
        <v>10.130000000000001</v>
      </c>
      <c r="BN109">
        <v>49288500</v>
      </c>
      <c r="BO109">
        <v>739113000</v>
      </c>
      <c r="BP109">
        <v>0.20327400000000001</v>
      </c>
      <c r="BQ109">
        <v>0.205124</v>
      </c>
      <c r="BR109">
        <v>0.20111699999999999</v>
      </c>
      <c r="BS109">
        <v>0.20205500000000001</v>
      </c>
      <c r="BT109">
        <v>46959000</v>
      </c>
      <c r="BU109">
        <v>7832450000</v>
      </c>
      <c r="BV109">
        <v>3</v>
      </c>
      <c r="BW109">
        <v>3.15</v>
      </c>
      <c r="BX109">
        <v>2.89</v>
      </c>
      <c r="BY109">
        <v>3.04</v>
      </c>
      <c r="BZ109">
        <v>6526060</v>
      </c>
      <c r="CA109">
        <v>295342000</v>
      </c>
      <c r="CB109">
        <v>3.61</v>
      </c>
      <c r="CC109">
        <v>3.62</v>
      </c>
      <c r="CD109">
        <v>3.39</v>
      </c>
      <c r="CE109">
        <v>3.45</v>
      </c>
      <c r="CF109">
        <v>9798490</v>
      </c>
      <c r="CG109">
        <v>360517000</v>
      </c>
      <c r="CH109" t="str">
        <f>IFERROR(VLOOKUP($A109,vix_cboe!$A$1:$E3701,2,FALSE),"NA")</f>
        <v>NA</v>
      </c>
      <c r="CI109" t="str">
        <f>IFERROR(VLOOKUP($A109,vix_cboe!$A$1:$E3701,3,FALSE),"NA")</f>
        <v>NA</v>
      </c>
      <c r="CJ109" t="str">
        <f>IFERROR(VLOOKUP($A109,vix_cboe!$A$1:$E3701,4,FALSE),"NA")</f>
        <v>NA</v>
      </c>
      <c r="CK109" t="str">
        <f>IFERROR(VLOOKUP($A109,vix_cboe!$A$1:$E3701,5,FALSE),"NA")</f>
        <v>NA</v>
      </c>
      <c r="CL109" s="5" t="str">
        <f>IFERROR(VLOOKUP($A109,gold_gold.org!$A$1:$G$10247,2,FALSE),"NA")</f>
        <v>NA</v>
      </c>
      <c r="CM109" s="5" t="str">
        <f>IFERROR(VLOOKUP($A109,gold_gold.org!$A$1:$G$10247,3,FALSE),"NA")</f>
        <v>NA</v>
      </c>
      <c r="CN109" s="5" t="str">
        <f>IFERROR(VLOOKUP($A109,gold_gold.org!$A$1:$G$10247,4,FALSE),"NA")</f>
        <v>NA</v>
      </c>
      <c r="CO109" s="5" t="str">
        <f>IFERROR(VLOOKUP($A109,gold_gold.org!$A$1:$G$10247,5,FALSE),"NA")</f>
        <v>NA</v>
      </c>
      <c r="CP109" t="str">
        <f>IFERROR(VLOOKUP($A109,crude_oil_eia!$A$1:$C$8255,2,FALSE),"NA")</f>
        <v>NA</v>
      </c>
      <c r="CQ109" t="str">
        <f>IFERROR(VLOOKUP($A109,crude_oil_eia!$A$1:$C$8255,3,FALSE),"NA")</f>
        <v>NA</v>
      </c>
      <c r="CR109" t="str">
        <f>IFERROR(VLOOKUP($A109,dji_yahoo!$A$1:$G$1214,2,FALSE),"NA")</f>
        <v>NA</v>
      </c>
      <c r="CS109" t="str">
        <f>IFERROR(VLOOKUP($A109,dji_yahoo!$A$1:$G$1214,3,FALSE),"NA")</f>
        <v>NA</v>
      </c>
      <c r="CT109" t="str">
        <f>IFERROR(VLOOKUP($A109,dji_yahoo!$A$1:$G$1214,4,FALSE),"NA")</f>
        <v>NA</v>
      </c>
      <c r="CU109" t="str">
        <f>IFERROR(VLOOKUP($A109,dji_yahoo!$A$1:$G$1214,5,FALSE),"NA")</f>
        <v>NA</v>
      </c>
      <c r="CV109" t="str">
        <f>IFERROR(VLOOKUP($A109,dji_yahoo!$A$1:$G$1214,7,FALSE),"NA")</f>
        <v>NA</v>
      </c>
      <c r="CW109" s="5" t="str">
        <f>IFERROR(VLOOKUP($A109,nasdaq_yahoo!$A$1:$G$1249,2,FALSE),"NA")</f>
        <v>NA</v>
      </c>
      <c r="CX109" s="5" t="str">
        <f>IFERROR(VLOOKUP($A109,nasdaq_yahoo!$A$1:$G$1249,3,FALSE),"NA")</f>
        <v>NA</v>
      </c>
      <c r="CY109" s="5" t="str">
        <f>IFERROR(VLOOKUP($A109,nasdaq_yahoo!$A$1:$G$1249,4,FALSE),"NA")</f>
        <v>NA</v>
      </c>
      <c r="CZ109" s="5" t="str">
        <f>IFERROR(VLOOKUP($A109,nasdaq_yahoo!$A$1:$G$1249,5,FALSE),"NA")</f>
        <v>NA</v>
      </c>
      <c r="DA109" s="6" t="str">
        <f>IFERROR(VLOOKUP($A109,nasdaq_yahoo!$A$1:$G$1249,7,FALSE),"NA")</f>
        <v>NA</v>
      </c>
      <c r="DB109" s="5">
        <f>IFERROR(VLOOKUP($A109,USEPUINDXD!$A$1:$B$1827,2,FALSE),"NA")</f>
        <v>120.72</v>
      </c>
    </row>
    <row r="110" spans="1:106">
      <c r="A110" s="1">
        <v>43043</v>
      </c>
      <c r="B110">
        <v>7164.48</v>
      </c>
      <c r="C110">
        <v>7492.86</v>
      </c>
      <c r="D110">
        <v>7031.28</v>
      </c>
      <c r="E110">
        <v>7379.95</v>
      </c>
      <c r="F110">
        <v>2483800000</v>
      </c>
      <c r="G110" s="2">
        <v>119376000000</v>
      </c>
      <c r="H110">
        <v>278.58</v>
      </c>
      <c r="I110">
        <v>280.95999999999998</v>
      </c>
      <c r="J110">
        <v>271.31</v>
      </c>
      <c r="K110">
        <v>274.68</v>
      </c>
      <c r="L110">
        <v>49462600</v>
      </c>
      <c r="M110">
        <v>2135920000</v>
      </c>
      <c r="N110">
        <v>305.48</v>
      </c>
      <c r="O110">
        <v>305.48</v>
      </c>
      <c r="P110">
        <v>295.8</v>
      </c>
      <c r="Q110">
        <v>300.47000000000003</v>
      </c>
      <c r="R110">
        <v>416479000</v>
      </c>
      <c r="S110">
        <v>29175300000</v>
      </c>
      <c r="T110">
        <v>0.39132699999999998</v>
      </c>
      <c r="U110">
        <v>0.39154600000000001</v>
      </c>
      <c r="V110">
        <v>0.36542799999999998</v>
      </c>
      <c r="W110">
        <v>0.368643</v>
      </c>
      <c r="X110">
        <v>8568260</v>
      </c>
      <c r="Y110">
        <v>1087700000</v>
      </c>
      <c r="Z110">
        <v>56.22</v>
      </c>
      <c r="AA110">
        <v>56.37</v>
      </c>
      <c r="AB110">
        <v>54.94</v>
      </c>
      <c r="AC110">
        <v>55.04</v>
      </c>
      <c r="AD110">
        <v>83633100</v>
      </c>
      <c r="AE110">
        <v>3016940000</v>
      </c>
      <c r="AF110">
        <v>87.9</v>
      </c>
      <c r="AG110">
        <v>88.48</v>
      </c>
      <c r="AH110">
        <v>85.5</v>
      </c>
      <c r="AI110">
        <v>87.3</v>
      </c>
      <c r="AJ110">
        <v>23011500</v>
      </c>
      <c r="AK110">
        <v>1345360000</v>
      </c>
      <c r="AL110">
        <v>0.171515</v>
      </c>
      <c r="AM110">
        <v>0.177597</v>
      </c>
      <c r="AN110">
        <v>0.16839299999999999</v>
      </c>
      <c r="AO110">
        <v>0.170845</v>
      </c>
      <c r="AP110">
        <v>4231960</v>
      </c>
      <c r="AQ110">
        <v>1543630000</v>
      </c>
      <c r="AR110">
        <v>26.77</v>
      </c>
      <c r="AS110">
        <v>27.74</v>
      </c>
      <c r="AT110">
        <v>25.94</v>
      </c>
      <c r="AU110">
        <v>26.49</v>
      </c>
      <c r="AV110">
        <v>31870600</v>
      </c>
      <c r="AW110">
        <v>1739980000</v>
      </c>
      <c r="AX110">
        <v>12.45</v>
      </c>
      <c r="AY110">
        <v>13.36</v>
      </c>
      <c r="AZ110">
        <v>10.84</v>
      </c>
      <c r="BA110">
        <v>11.47</v>
      </c>
      <c r="BB110">
        <v>334820</v>
      </c>
      <c r="BC110">
        <v>15548300</v>
      </c>
      <c r="BD110">
        <v>6.72</v>
      </c>
      <c r="BE110">
        <v>6.77</v>
      </c>
      <c r="BF110">
        <v>6.38</v>
      </c>
      <c r="BG110">
        <v>6.45</v>
      </c>
      <c r="BH110">
        <v>16963100</v>
      </c>
      <c r="BI110">
        <v>660838000</v>
      </c>
      <c r="BJ110">
        <v>10.31</v>
      </c>
      <c r="BK110">
        <v>10.4</v>
      </c>
      <c r="BL110">
        <v>9.82</v>
      </c>
      <c r="BM110">
        <v>10.050000000000001</v>
      </c>
      <c r="BN110">
        <v>35477100</v>
      </c>
      <c r="BO110">
        <v>759110000</v>
      </c>
      <c r="BP110">
        <v>0.20808299999999999</v>
      </c>
      <c r="BQ110">
        <v>0.208479</v>
      </c>
      <c r="BR110">
        <v>0.20213300000000001</v>
      </c>
      <c r="BS110">
        <v>0.20374999999999999</v>
      </c>
      <c r="BT110">
        <v>74013200</v>
      </c>
      <c r="BU110">
        <v>8017770000</v>
      </c>
      <c r="BV110">
        <v>3.12</v>
      </c>
      <c r="BW110">
        <v>3.26</v>
      </c>
      <c r="BX110">
        <v>2.94</v>
      </c>
      <c r="BY110">
        <v>2.99</v>
      </c>
      <c r="BZ110">
        <v>7783710</v>
      </c>
      <c r="CA110">
        <v>307484000</v>
      </c>
      <c r="CB110">
        <v>3.65</v>
      </c>
      <c r="CC110">
        <v>3.79</v>
      </c>
      <c r="CD110">
        <v>3.44</v>
      </c>
      <c r="CE110">
        <v>3.62</v>
      </c>
      <c r="CF110">
        <v>11619500</v>
      </c>
      <c r="CG110">
        <v>365254000</v>
      </c>
      <c r="CH110" t="str">
        <f>IFERROR(VLOOKUP($A110,vix_cboe!$A$1:$E3702,2,FALSE),"NA")</f>
        <v>NA</v>
      </c>
      <c r="CI110" t="str">
        <f>IFERROR(VLOOKUP($A110,vix_cboe!$A$1:$E3702,3,FALSE),"NA")</f>
        <v>NA</v>
      </c>
      <c r="CJ110" t="str">
        <f>IFERROR(VLOOKUP($A110,vix_cboe!$A$1:$E3702,4,FALSE),"NA")</f>
        <v>NA</v>
      </c>
      <c r="CK110" t="str">
        <f>IFERROR(VLOOKUP($A110,vix_cboe!$A$1:$E3702,5,FALSE),"NA")</f>
        <v>NA</v>
      </c>
      <c r="CL110" s="5" t="str">
        <f>IFERROR(VLOOKUP($A110,gold_gold.org!$A$1:$G$10247,2,FALSE),"NA")</f>
        <v>NA</v>
      </c>
      <c r="CM110" s="5" t="str">
        <f>IFERROR(VLOOKUP($A110,gold_gold.org!$A$1:$G$10247,3,FALSE),"NA")</f>
        <v>NA</v>
      </c>
      <c r="CN110" s="5" t="str">
        <f>IFERROR(VLOOKUP($A110,gold_gold.org!$A$1:$G$10247,4,FALSE),"NA")</f>
        <v>NA</v>
      </c>
      <c r="CO110" s="5" t="str">
        <f>IFERROR(VLOOKUP($A110,gold_gold.org!$A$1:$G$10247,5,FALSE),"NA")</f>
        <v>NA</v>
      </c>
      <c r="CP110" t="str">
        <f>IFERROR(VLOOKUP($A110,crude_oil_eia!$A$1:$C$8255,2,FALSE),"NA")</f>
        <v>NA</v>
      </c>
      <c r="CQ110" t="str">
        <f>IFERROR(VLOOKUP($A110,crude_oil_eia!$A$1:$C$8255,3,FALSE),"NA")</f>
        <v>NA</v>
      </c>
      <c r="CR110" t="str">
        <f>IFERROR(VLOOKUP($A110,dji_yahoo!$A$1:$G$1214,2,FALSE),"NA")</f>
        <v>NA</v>
      </c>
      <c r="CS110" t="str">
        <f>IFERROR(VLOOKUP($A110,dji_yahoo!$A$1:$G$1214,3,FALSE),"NA")</f>
        <v>NA</v>
      </c>
      <c r="CT110" t="str">
        <f>IFERROR(VLOOKUP($A110,dji_yahoo!$A$1:$G$1214,4,FALSE),"NA")</f>
        <v>NA</v>
      </c>
      <c r="CU110" t="str">
        <f>IFERROR(VLOOKUP($A110,dji_yahoo!$A$1:$G$1214,5,FALSE),"NA")</f>
        <v>NA</v>
      </c>
      <c r="CV110" t="str">
        <f>IFERROR(VLOOKUP($A110,dji_yahoo!$A$1:$G$1214,7,FALSE),"NA")</f>
        <v>NA</v>
      </c>
      <c r="CW110" s="5" t="str">
        <f>IFERROR(VLOOKUP($A110,nasdaq_yahoo!$A$1:$G$1249,2,FALSE),"NA")</f>
        <v>NA</v>
      </c>
      <c r="CX110" s="5" t="str">
        <f>IFERROR(VLOOKUP($A110,nasdaq_yahoo!$A$1:$G$1249,3,FALSE),"NA")</f>
        <v>NA</v>
      </c>
      <c r="CY110" s="5" t="str">
        <f>IFERROR(VLOOKUP($A110,nasdaq_yahoo!$A$1:$G$1249,4,FALSE),"NA")</f>
        <v>NA</v>
      </c>
      <c r="CZ110" s="5" t="str">
        <f>IFERROR(VLOOKUP($A110,nasdaq_yahoo!$A$1:$G$1249,5,FALSE),"NA")</f>
        <v>NA</v>
      </c>
      <c r="DA110" s="6" t="str">
        <f>IFERROR(VLOOKUP($A110,nasdaq_yahoo!$A$1:$G$1249,7,FALSE),"NA")</f>
        <v>NA</v>
      </c>
      <c r="DB110" s="5">
        <f>IFERROR(VLOOKUP($A110,USEPUINDXD!$A$1:$B$1827,2,FALSE),"NA")</f>
        <v>63.24</v>
      </c>
    </row>
    <row r="111" spans="1:106">
      <c r="A111" s="1">
        <v>43042</v>
      </c>
      <c r="B111">
        <v>7087.53</v>
      </c>
      <c r="C111">
        <v>7461.29</v>
      </c>
      <c r="D111">
        <v>7002.94</v>
      </c>
      <c r="E111">
        <v>7207.76</v>
      </c>
      <c r="F111">
        <v>3369860000</v>
      </c>
      <c r="G111" s="2">
        <v>118084000000</v>
      </c>
      <c r="H111">
        <v>263.89</v>
      </c>
      <c r="I111">
        <v>281.39</v>
      </c>
      <c r="J111">
        <v>262.98</v>
      </c>
      <c r="K111">
        <v>278.58999999999997</v>
      </c>
      <c r="L111">
        <v>62984900</v>
      </c>
      <c r="M111">
        <v>2021200000</v>
      </c>
      <c r="N111">
        <v>288.5</v>
      </c>
      <c r="O111">
        <v>308.31</v>
      </c>
      <c r="P111">
        <v>287.69</v>
      </c>
      <c r="Q111">
        <v>305.70999999999998</v>
      </c>
      <c r="R111">
        <v>646340000</v>
      </c>
      <c r="S111">
        <v>27547400000</v>
      </c>
      <c r="T111">
        <v>0.36297000000000001</v>
      </c>
      <c r="U111">
        <v>0.39601500000000001</v>
      </c>
      <c r="V111">
        <v>0.358817</v>
      </c>
      <c r="W111">
        <v>0.39312599999999998</v>
      </c>
      <c r="X111">
        <v>11427900</v>
      </c>
      <c r="Y111">
        <v>1008890000</v>
      </c>
      <c r="Z111">
        <v>54.58</v>
      </c>
      <c r="AA111">
        <v>56.29</v>
      </c>
      <c r="AB111">
        <v>54.28</v>
      </c>
      <c r="AC111">
        <v>56.18</v>
      </c>
      <c r="AD111">
        <v>150030000</v>
      </c>
      <c r="AE111">
        <v>2928260000</v>
      </c>
      <c r="AF111">
        <v>83.53</v>
      </c>
      <c r="AG111">
        <v>90.14</v>
      </c>
      <c r="AH111">
        <v>83.53</v>
      </c>
      <c r="AI111">
        <v>87.99</v>
      </c>
      <c r="AJ111">
        <v>37321100</v>
      </c>
      <c r="AK111">
        <v>1278080000</v>
      </c>
      <c r="AL111">
        <v>0.166597</v>
      </c>
      <c r="AM111">
        <v>0.180035</v>
      </c>
      <c r="AN111">
        <v>0.160413</v>
      </c>
      <c r="AO111">
        <v>0.17172799999999999</v>
      </c>
      <c r="AP111">
        <v>5802310</v>
      </c>
      <c r="AQ111">
        <v>1499370000</v>
      </c>
      <c r="AR111">
        <v>24.6</v>
      </c>
      <c r="AS111">
        <v>26.9</v>
      </c>
      <c r="AT111">
        <v>24.39</v>
      </c>
      <c r="AU111">
        <v>26.82</v>
      </c>
      <c r="AV111">
        <v>40142100</v>
      </c>
      <c r="AW111">
        <v>1598960000</v>
      </c>
      <c r="AX111">
        <v>9.15</v>
      </c>
      <c r="AY111">
        <v>13.75</v>
      </c>
      <c r="AZ111">
        <v>8.9700000000000006</v>
      </c>
      <c r="BA111">
        <v>12.48</v>
      </c>
      <c r="BB111">
        <v>482650</v>
      </c>
      <c r="BC111">
        <v>11423500</v>
      </c>
      <c r="BD111">
        <v>6.23</v>
      </c>
      <c r="BE111">
        <v>6.78</v>
      </c>
      <c r="BF111">
        <v>6.15</v>
      </c>
      <c r="BG111">
        <v>6.73</v>
      </c>
      <c r="BH111">
        <v>27548300</v>
      </c>
      <c r="BI111">
        <v>612383000</v>
      </c>
      <c r="BJ111">
        <v>9.77</v>
      </c>
      <c r="BK111">
        <v>10.42</v>
      </c>
      <c r="BL111">
        <v>9.6999999999999993</v>
      </c>
      <c r="BM111">
        <v>10.38</v>
      </c>
      <c r="BN111">
        <v>55018600</v>
      </c>
      <c r="BO111">
        <v>719701000</v>
      </c>
      <c r="BP111">
        <v>0.206205</v>
      </c>
      <c r="BQ111">
        <v>0.22802600000000001</v>
      </c>
      <c r="BR111">
        <v>0.20172799999999999</v>
      </c>
      <c r="BS111">
        <v>0.20813300000000001</v>
      </c>
      <c r="BT111">
        <v>373402000</v>
      </c>
      <c r="BU111">
        <v>7945410000</v>
      </c>
      <c r="BV111">
        <v>2.84</v>
      </c>
      <c r="BW111">
        <v>3.29</v>
      </c>
      <c r="BX111">
        <v>2.7</v>
      </c>
      <c r="BY111">
        <v>3.13</v>
      </c>
      <c r="BZ111">
        <v>10273500</v>
      </c>
      <c r="CA111">
        <v>279668000</v>
      </c>
      <c r="CB111">
        <v>3.21</v>
      </c>
      <c r="CC111">
        <v>3.97</v>
      </c>
      <c r="CD111">
        <v>3.02</v>
      </c>
      <c r="CE111">
        <v>3.68</v>
      </c>
      <c r="CF111">
        <v>14090800</v>
      </c>
      <c r="CG111">
        <v>320550000</v>
      </c>
      <c r="CH111">
        <f>IFERROR(VLOOKUP($A111,vix_cboe!$A$1:$E3703,2,FALSE),"NA")</f>
        <v>9.83</v>
      </c>
      <c r="CI111">
        <f>IFERROR(VLOOKUP($A111,vix_cboe!$A$1:$E3703,3,FALSE),"NA")</f>
        <v>9.91</v>
      </c>
      <c r="CJ111">
        <f>IFERROR(VLOOKUP($A111,vix_cboe!$A$1:$E3703,4,FALSE),"NA")</f>
        <v>8.99</v>
      </c>
      <c r="CK111">
        <f>IFERROR(VLOOKUP($A111,vix_cboe!$A$1:$E3703,5,FALSE),"NA")</f>
        <v>9.14</v>
      </c>
      <c r="CL111" s="5">
        <f>IFERROR(VLOOKUP($A111,gold_gold.org!$A$1:$G$10247,2,FALSE),"NA")</f>
        <v>1267.2</v>
      </c>
      <c r="CM111" s="5">
        <f>IFERROR(VLOOKUP($A111,gold_gold.org!$A$1:$G$10247,3,FALSE),"NA")</f>
        <v>1090.76837</v>
      </c>
      <c r="CN111" s="5">
        <f>IFERROR(VLOOKUP($A111,gold_gold.org!$A$1:$G$10247,4,FALSE),"NA")</f>
        <v>144783.91727000001</v>
      </c>
      <c r="CO111" s="5">
        <f>IFERROR(VLOOKUP($A111,gold_gold.org!$A$1:$G$10247,5,FALSE),"NA")</f>
        <v>969.73451999999997</v>
      </c>
      <c r="CP111">
        <f>IFERROR(VLOOKUP($A111,crude_oil_eia!$A$1:$C$8255,2,FALSE),"NA")</f>
        <v>55.63</v>
      </c>
      <c r="CQ111">
        <f>IFERROR(VLOOKUP($A111,crude_oil_eia!$A$1:$C$8255,3,FALSE),"NA")</f>
        <v>61.42</v>
      </c>
      <c r="CR111">
        <f>IFERROR(VLOOKUP($A111,dji_yahoo!$A$1:$G$1214,2,FALSE),"NA")</f>
        <v>23549.589843999998</v>
      </c>
      <c r="CS111">
        <f>IFERROR(VLOOKUP($A111,dji_yahoo!$A$1:$G$1214,3,FALSE),"NA")</f>
        <v>23557.060547000001</v>
      </c>
      <c r="CT111">
        <f>IFERROR(VLOOKUP($A111,dji_yahoo!$A$1:$G$1214,4,FALSE),"NA")</f>
        <v>23481.570313</v>
      </c>
      <c r="CU111">
        <f>IFERROR(VLOOKUP($A111,dji_yahoo!$A$1:$G$1214,5,FALSE),"NA")</f>
        <v>23539.189452999999</v>
      </c>
      <c r="CV111">
        <f>IFERROR(VLOOKUP($A111,dji_yahoo!$A$1:$G$1214,7,FALSE),"NA")</f>
        <v>312250000</v>
      </c>
      <c r="CW111" s="5">
        <f>IFERROR(VLOOKUP($A111,nasdaq_yahoo!$A$1:$G$1249,2,FALSE),"NA")</f>
        <v>6737.0898440000001</v>
      </c>
      <c r="CX111" s="5">
        <f>IFERROR(VLOOKUP($A111,nasdaq_yahoo!$A$1:$G$1249,3,FALSE),"NA")</f>
        <v>6765.1401370000003</v>
      </c>
      <c r="CY111" s="5">
        <f>IFERROR(VLOOKUP($A111,nasdaq_yahoo!$A$1:$G$1249,4,FALSE),"NA")</f>
        <v>6712.9301759999998</v>
      </c>
      <c r="CZ111" s="5">
        <f>IFERROR(VLOOKUP($A111,nasdaq_yahoo!$A$1:$G$1249,5,FALSE),"NA")</f>
        <v>6764.4399409999996</v>
      </c>
      <c r="DA111" s="6">
        <f>IFERROR(VLOOKUP($A111,nasdaq_yahoo!$A$1:$G$1249,7,FALSE),"NA")</f>
        <v>2195010000</v>
      </c>
      <c r="DB111" s="5">
        <f>IFERROR(VLOOKUP($A111,USEPUINDXD!$A$1:$B$1827,2,FALSE),"NA")</f>
        <v>103.89</v>
      </c>
    </row>
    <row r="112" spans="1:106">
      <c r="A112" s="1">
        <v>43041</v>
      </c>
      <c r="B112">
        <v>6777.77</v>
      </c>
      <c r="C112">
        <v>7367.33</v>
      </c>
      <c r="D112">
        <v>6758.72</v>
      </c>
      <c r="E112">
        <v>7078.5</v>
      </c>
      <c r="F112">
        <v>4653770000</v>
      </c>
      <c r="G112" s="2">
        <v>112910000000</v>
      </c>
      <c r="H112">
        <v>271.79000000000002</v>
      </c>
      <c r="I112">
        <v>272.77999999999997</v>
      </c>
      <c r="J112">
        <v>251.56</v>
      </c>
      <c r="K112">
        <v>265.31</v>
      </c>
      <c r="L112">
        <v>72437900</v>
      </c>
      <c r="M112">
        <v>2081130000</v>
      </c>
      <c r="N112">
        <v>290.73</v>
      </c>
      <c r="O112">
        <v>293.91000000000003</v>
      </c>
      <c r="P112">
        <v>281.17</v>
      </c>
      <c r="Q112">
        <v>287.43</v>
      </c>
      <c r="R112">
        <v>904901000</v>
      </c>
      <c r="S112">
        <v>27754200000</v>
      </c>
      <c r="T112">
        <v>0.37096600000000002</v>
      </c>
      <c r="U112">
        <v>0.38021300000000002</v>
      </c>
      <c r="V112">
        <v>0.32086199999999998</v>
      </c>
      <c r="W112">
        <v>0.36605599999999999</v>
      </c>
      <c r="X112">
        <v>20942000</v>
      </c>
      <c r="Y112">
        <v>1031110000</v>
      </c>
      <c r="Z112">
        <v>53.56</v>
      </c>
      <c r="AA112">
        <v>55.28</v>
      </c>
      <c r="AB112">
        <v>50.85</v>
      </c>
      <c r="AC112">
        <v>54.74</v>
      </c>
      <c r="AD112">
        <v>221077000</v>
      </c>
      <c r="AE112">
        <v>2872910000</v>
      </c>
      <c r="AF112">
        <v>85.66</v>
      </c>
      <c r="AG112">
        <v>86.08</v>
      </c>
      <c r="AH112">
        <v>81.680000000000007</v>
      </c>
      <c r="AI112">
        <v>83.76</v>
      </c>
      <c r="AJ112">
        <v>48608100</v>
      </c>
      <c r="AK112">
        <v>1310390000</v>
      </c>
      <c r="AL112">
        <v>0.16639799999999999</v>
      </c>
      <c r="AM112">
        <v>0.181257</v>
      </c>
      <c r="AN112">
        <v>0.15093599999999999</v>
      </c>
      <c r="AO112">
        <v>0.16688700000000001</v>
      </c>
      <c r="AP112">
        <v>8706750</v>
      </c>
      <c r="AQ112">
        <v>1497580000</v>
      </c>
      <c r="AR112">
        <v>26.75</v>
      </c>
      <c r="AS112">
        <v>26.75</v>
      </c>
      <c r="AT112">
        <v>22.89</v>
      </c>
      <c r="AU112">
        <v>24.5</v>
      </c>
      <c r="AV112">
        <v>74455200</v>
      </c>
      <c r="AW112">
        <v>1738720000</v>
      </c>
      <c r="AX112">
        <v>10.28</v>
      </c>
      <c r="AY112">
        <v>10.42</v>
      </c>
      <c r="AZ112">
        <v>8.6199999999999992</v>
      </c>
      <c r="BA112">
        <v>9.76</v>
      </c>
      <c r="BB112">
        <v>205052</v>
      </c>
      <c r="BC112">
        <v>12832100</v>
      </c>
      <c r="BD112">
        <v>6.05</v>
      </c>
      <c r="BE112">
        <v>6.67</v>
      </c>
      <c r="BF112">
        <v>5.55</v>
      </c>
      <c r="BG112">
        <v>6.23</v>
      </c>
      <c r="BH112">
        <v>55264500</v>
      </c>
      <c r="BI112">
        <v>594839000</v>
      </c>
      <c r="BJ112">
        <v>9.9499999999999993</v>
      </c>
      <c r="BK112">
        <v>10.039999999999999</v>
      </c>
      <c r="BL112">
        <v>9.35</v>
      </c>
      <c r="BM112">
        <v>9.8000000000000007</v>
      </c>
      <c r="BN112">
        <v>54501600</v>
      </c>
      <c r="BO112">
        <v>732691000</v>
      </c>
      <c r="BP112">
        <v>0.19459599999999999</v>
      </c>
      <c r="BQ112">
        <v>0.21184800000000001</v>
      </c>
      <c r="BR112">
        <v>0.18381500000000001</v>
      </c>
      <c r="BS112">
        <v>0.20586099999999999</v>
      </c>
      <c r="BT112">
        <v>197770000</v>
      </c>
      <c r="BU112">
        <v>7498090000</v>
      </c>
      <c r="BV112">
        <v>3.04</v>
      </c>
      <c r="BW112">
        <v>3.16</v>
      </c>
      <c r="BX112">
        <v>2.41</v>
      </c>
      <c r="BY112">
        <v>2.88</v>
      </c>
      <c r="BZ112">
        <v>21011000</v>
      </c>
      <c r="CA112">
        <v>299839000</v>
      </c>
      <c r="CB112">
        <v>2.92</v>
      </c>
      <c r="CC112">
        <v>3.95</v>
      </c>
      <c r="CD112">
        <v>2.65</v>
      </c>
      <c r="CE112">
        <v>3.19</v>
      </c>
      <c r="CF112">
        <v>14949200</v>
      </c>
      <c r="CG112">
        <v>292033000</v>
      </c>
      <c r="CH112">
        <f>IFERROR(VLOOKUP($A112,vix_cboe!$A$1:$E3704,2,FALSE),"NA")</f>
        <v>10.44</v>
      </c>
      <c r="CI112">
        <f>IFERROR(VLOOKUP($A112,vix_cboe!$A$1:$E3704,3,FALSE),"NA")</f>
        <v>10.89</v>
      </c>
      <c r="CJ112">
        <f>IFERROR(VLOOKUP($A112,vix_cboe!$A$1:$E3704,4,FALSE),"NA")</f>
        <v>9.67</v>
      </c>
      <c r="CK112">
        <f>IFERROR(VLOOKUP($A112,vix_cboe!$A$1:$E3704,5,FALSE),"NA")</f>
        <v>9.93</v>
      </c>
      <c r="CL112" s="5">
        <f>IFERROR(VLOOKUP($A112,gold_gold.org!$A$1:$G$10247,2,FALSE),"NA")</f>
        <v>1279.2</v>
      </c>
      <c r="CM112" s="5">
        <f>IFERROR(VLOOKUP($A112,gold_gold.org!$A$1:$G$10247,3,FALSE),"NA")</f>
        <v>1095.8154199999999</v>
      </c>
      <c r="CN112" s="5">
        <f>IFERROR(VLOOKUP($A112,gold_gold.org!$A$1:$G$10247,4,FALSE),"NA")</f>
        <v>145630.50047999999</v>
      </c>
      <c r="CO112" s="5">
        <f>IFERROR(VLOOKUP($A112,gold_gold.org!$A$1:$G$10247,5,FALSE),"NA")</f>
        <v>978.95477000000005</v>
      </c>
      <c r="CP112">
        <f>IFERROR(VLOOKUP($A112,crude_oil_eia!$A$1:$C$8255,2,FALSE),"NA")</f>
        <v>54.55</v>
      </c>
      <c r="CQ112">
        <f>IFERROR(VLOOKUP($A112,crude_oil_eia!$A$1:$C$8255,3,FALSE),"NA")</f>
        <v>60.79</v>
      </c>
      <c r="CR112">
        <f>IFERROR(VLOOKUP($A112,dji_yahoo!$A$1:$G$1214,2,FALSE),"NA")</f>
        <v>23463.240234000001</v>
      </c>
      <c r="CS112">
        <f>IFERROR(VLOOKUP($A112,dji_yahoo!$A$1:$G$1214,3,FALSE),"NA")</f>
        <v>23531.380859000001</v>
      </c>
      <c r="CT112">
        <f>IFERROR(VLOOKUP($A112,dji_yahoo!$A$1:$G$1214,4,FALSE),"NA")</f>
        <v>23350.980468999998</v>
      </c>
      <c r="CU112">
        <f>IFERROR(VLOOKUP($A112,dji_yahoo!$A$1:$G$1214,5,FALSE),"NA")</f>
        <v>23516.259765999999</v>
      </c>
      <c r="CV112">
        <f>IFERROR(VLOOKUP($A112,dji_yahoo!$A$1:$G$1214,7,FALSE),"NA")</f>
        <v>348040000</v>
      </c>
      <c r="CW112" s="5">
        <f>IFERROR(VLOOKUP($A112,nasdaq_yahoo!$A$1:$G$1249,2,FALSE),"NA")</f>
        <v>6709.3901370000003</v>
      </c>
      <c r="CX112" s="5">
        <f>IFERROR(VLOOKUP($A112,nasdaq_yahoo!$A$1:$G$1249,3,FALSE),"NA")</f>
        <v>6719.9702150000003</v>
      </c>
      <c r="CY112" s="5">
        <f>IFERROR(VLOOKUP($A112,nasdaq_yahoo!$A$1:$G$1249,4,FALSE),"NA")</f>
        <v>6677.5498049999997</v>
      </c>
      <c r="CZ112" s="5">
        <f>IFERROR(VLOOKUP($A112,nasdaq_yahoo!$A$1:$G$1249,5,FALSE),"NA")</f>
        <v>6714.9399409999996</v>
      </c>
      <c r="DA112" s="6">
        <f>IFERROR(VLOOKUP($A112,nasdaq_yahoo!$A$1:$G$1249,7,FALSE),"NA")</f>
        <v>2262940000</v>
      </c>
      <c r="DB112" s="5">
        <f>IFERROR(VLOOKUP($A112,USEPUINDXD!$A$1:$B$1827,2,FALSE),"NA")</f>
        <v>85.31</v>
      </c>
    </row>
    <row r="113" spans="1:106">
      <c r="A113" s="1">
        <v>43040</v>
      </c>
      <c r="B113">
        <v>6440.97</v>
      </c>
      <c r="C113">
        <v>6767.31</v>
      </c>
      <c r="D113">
        <v>6377.88</v>
      </c>
      <c r="E113">
        <v>6767.31</v>
      </c>
      <c r="F113">
        <v>2870320000</v>
      </c>
      <c r="G113" s="2">
        <v>107287000000</v>
      </c>
      <c r="H113">
        <v>278.5</v>
      </c>
      <c r="I113">
        <v>279.67</v>
      </c>
      <c r="J113">
        <v>270.77</v>
      </c>
      <c r="K113">
        <v>271.56</v>
      </c>
      <c r="L113">
        <v>50960300</v>
      </c>
      <c r="M113">
        <v>2131960000</v>
      </c>
      <c r="N113">
        <v>305.76</v>
      </c>
      <c r="O113">
        <v>306.39999999999998</v>
      </c>
      <c r="P113">
        <v>290.58</v>
      </c>
      <c r="Q113">
        <v>291.69</v>
      </c>
      <c r="R113">
        <v>553864000</v>
      </c>
      <c r="S113">
        <v>29183600000</v>
      </c>
      <c r="T113">
        <v>0.39086300000000002</v>
      </c>
      <c r="U113">
        <v>0.39086300000000002</v>
      </c>
      <c r="V113">
        <v>0.35669000000000001</v>
      </c>
      <c r="W113">
        <v>0.36392000000000002</v>
      </c>
      <c r="X113">
        <v>11944600</v>
      </c>
      <c r="Y113">
        <v>1086410000</v>
      </c>
      <c r="Z113">
        <v>55.74</v>
      </c>
      <c r="AA113">
        <v>55.74</v>
      </c>
      <c r="AB113">
        <v>53.18</v>
      </c>
      <c r="AC113">
        <v>53.18</v>
      </c>
      <c r="AD113">
        <v>112759000</v>
      </c>
      <c r="AE113">
        <v>2989140000</v>
      </c>
      <c r="AF113">
        <v>87.65</v>
      </c>
      <c r="AG113">
        <v>88.2</v>
      </c>
      <c r="AH113">
        <v>84.73</v>
      </c>
      <c r="AI113">
        <v>85.72</v>
      </c>
      <c r="AJ113">
        <v>36899300</v>
      </c>
      <c r="AK113">
        <v>1340360000</v>
      </c>
      <c r="AL113">
        <v>0.18695700000000001</v>
      </c>
      <c r="AM113">
        <v>0.18842400000000001</v>
      </c>
      <c r="AN113">
        <v>0.16495899999999999</v>
      </c>
      <c r="AO113">
        <v>0.16664499999999999</v>
      </c>
      <c r="AP113">
        <v>6190340</v>
      </c>
      <c r="AQ113">
        <v>1682610000</v>
      </c>
      <c r="AR113">
        <v>28.38</v>
      </c>
      <c r="AS113">
        <v>28.44</v>
      </c>
      <c r="AT113">
        <v>26.68</v>
      </c>
      <c r="AU113">
        <v>26.86</v>
      </c>
      <c r="AV113">
        <v>49782800</v>
      </c>
      <c r="AW113">
        <v>1844740000</v>
      </c>
      <c r="AX113">
        <v>11.64</v>
      </c>
      <c r="AY113">
        <v>12.36</v>
      </c>
      <c r="AZ113">
        <v>9.82</v>
      </c>
      <c r="BA113">
        <v>10.44</v>
      </c>
      <c r="BB113">
        <v>230197</v>
      </c>
      <c r="BC113">
        <v>14534400</v>
      </c>
      <c r="BD113">
        <v>6.83</v>
      </c>
      <c r="BE113">
        <v>6.96</v>
      </c>
      <c r="BF113">
        <v>6.05</v>
      </c>
      <c r="BG113">
        <v>6.05</v>
      </c>
      <c r="BH113">
        <v>37953700</v>
      </c>
      <c r="BI113">
        <v>671068000</v>
      </c>
      <c r="BJ113">
        <v>10.41</v>
      </c>
      <c r="BK113">
        <v>10.41</v>
      </c>
      <c r="BL113">
        <v>9.92</v>
      </c>
      <c r="BM113">
        <v>9.93</v>
      </c>
      <c r="BN113">
        <v>26591700</v>
      </c>
      <c r="BO113">
        <v>766698000</v>
      </c>
      <c r="BP113">
        <v>0.20024700000000001</v>
      </c>
      <c r="BQ113">
        <v>0.20150100000000001</v>
      </c>
      <c r="BR113">
        <v>0.19361300000000001</v>
      </c>
      <c r="BS113">
        <v>0.19412399999999999</v>
      </c>
      <c r="BT113">
        <v>67921000</v>
      </c>
      <c r="BU113">
        <v>7715840000</v>
      </c>
      <c r="BV113">
        <v>3.36</v>
      </c>
      <c r="BW113">
        <v>3.4</v>
      </c>
      <c r="BX113">
        <v>3.04</v>
      </c>
      <c r="BY113">
        <v>3.08</v>
      </c>
      <c r="BZ113">
        <v>9835120</v>
      </c>
      <c r="CA113">
        <v>331704000</v>
      </c>
      <c r="CB113">
        <v>3.23</v>
      </c>
      <c r="CC113">
        <v>3.23</v>
      </c>
      <c r="CD113">
        <v>2.67</v>
      </c>
      <c r="CE113">
        <v>2.89</v>
      </c>
      <c r="CF113">
        <v>11933800</v>
      </c>
      <c r="CG113">
        <v>323419000</v>
      </c>
      <c r="CH113">
        <f>IFERROR(VLOOKUP($A113,vix_cboe!$A$1:$E3705,2,FALSE),"NA")</f>
        <v>9.7899999999999991</v>
      </c>
      <c r="CI113">
        <f>IFERROR(VLOOKUP($A113,vix_cboe!$A$1:$E3705,3,FALSE),"NA")</f>
        <v>10.49</v>
      </c>
      <c r="CJ113">
        <f>IFERROR(VLOOKUP($A113,vix_cboe!$A$1:$E3705,4,FALSE),"NA")</f>
        <v>9.74</v>
      </c>
      <c r="CK113">
        <f>IFERROR(VLOOKUP($A113,vix_cboe!$A$1:$E3705,5,FALSE),"NA")</f>
        <v>10.199999999999999</v>
      </c>
      <c r="CL113" s="5">
        <f>IFERROR(VLOOKUP($A113,gold_gold.org!$A$1:$G$10247,2,FALSE),"NA")</f>
        <v>1277.05</v>
      </c>
      <c r="CM113" s="5">
        <f>IFERROR(VLOOKUP($A113,gold_gold.org!$A$1:$G$10247,3,FALSE),"NA")</f>
        <v>1099.3416</v>
      </c>
      <c r="CN113" s="5">
        <f>IFERROR(VLOOKUP($A113,gold_gold.org!$A$1:$G$10247,4,FALSE),"NA")</f>
        <v>145647.51464000001</v>
      </c>
      <c r="CO113" s="5">
        <f>IFERROR(VLOOKUP($A113,gold_gold.org!$A$1:$G$10247,5,FALSE),"NA")</f>
        <v>963.37517000000003</v>
      </c>
      <c r="CP113">
        <f>IFERROR(VLOOKUP($A113,crude_oil_eia!$A$1:$C$8255,2,FALSE),"NA")</f>
        <v>54.32</v>
      </c>
      <c r="CQ113">
        <f>IFERROR(VLOOKUP($A113,crude_oil_eia!$A$1:$C$8255,3,FALSE),"NA")</f>
        <v>60.98</v>
      </c>
      <c r="CR113">
        <f>IFERROR(VLOOKUP($A113,dji_yahoo!$A$1:$G$1214,2,FALSE),"NA")</f>
        <v>23442.900390999999</v>
      </c>
      <c r="CS113">
        <f>IFERROR(VLOOKUP($A113,dji_yahoo!$A$1:$G$1214,3,FALSE),"NA")</f>
        <v>23517.710938</v>
      </c>
      <c r="CT113">
        <f>IFERROR(VLOOKUP($A113,dji_yahoo!$A$1:$G$1214,4,FALSE),"NA")</f>
        <v>23388.910156000002</v>
      </c>
      <c r="CU113">
        <f>IFERROR(VLOOKUP($A113,dji_yahoo!$A$1:$G$1214,5,FALSE),"NA")</f>
        <v>23435.009765999999</v>
      </c>
      <c r="CV113">
        <f>IFERROR(VLOOKUP($A113,dji_yahoo!$A$1:$G$1214,7,FALSE),"NA")</f>
        <v>361260000</v>
      </c>
      <c r="CW113" s="5">
        <f>IFERROR(VLOOKUP($A113,nasdaq_yahoo!$A$1:$G$1249,2,FALSE),"NA")</f>
        <v>6758.6401370000003</v>
      </c>
      <c r="CX113" s="5">
        <f>IFERROR(VLOOKUP($A113,nasdaq_yahoo!$A$1:$G$1249,3,FALSE),"NA")</f>
        <v>6759.6601559999999</v>
      </c>
      <c r="CY113" s="5">
        <f>IFERROR(VLOOKUP($A113,nasdaq_yahoo!$A$1:$G$1249,4,FALSE),"NA")</f>
        <v>6691.4799800000001</v>
      </c>
      <c r="CZ113" s="5">
        <f>IFERROR(VLOOKUP($A113,nasdaq_yahoo!$A$1:$G$1249,5,FALSE),"NA")</f>
        <v>6716.5297849999997</v>
      </c>
      <c r="DA113" s="6">
        <f>IFERROR(VLOOKUP($A113,nasdaq_yahoo!$A$1:$G$1249,7,FALSE),"NA")</f>
        <v>2056860000</v>
      </c>
      <c r="DB113" s="5">
        <f>IFERROR(VLOOKUP($A113,USEPUINDXD!$A$1:$B$1827,2,FALSE),"NA")</f>
        <v>66.7</v>
      </c>
    </row>
    <row r="114" spans="1:106">
      <c r="A114" s="1">
        <v>43039</v>
      </c>
      <c r="B114">
        <v>6132.02</v>
      </c>
      <c r="C114">
        <v>6470.43</v>
      </c>
      <c r="D114">
        <v>6103.33</v>
      </c>
      <c r="E114">
        <v>6468.4</v>
      </c>
      <c r="F114">
        <v>2311380000</v>
      </c>
      <c r="G114" s="2">
        <v>102130000000</v>
      </c>
      <c r="H114">
        <v>285.39</v>
      </c>
      <c r="I114">
        <v>286.20999999999998</v>
      </c>
      <c r="J114">
        <v>278.73</v>
      </c>
      <c r="K114">
        <v>279.14999999999998</v>
      </c>
      <c r="L114">
        <v>50260500</v>
      </c>
      <c r="M114">
        <v>2184110000</v>
      </c>
      <c r="N114">
        <v>307.38</v>
      </c>
      <c r="O114">
        <v>310.55</v>
      </c>
      <c r="P114">
        <v>305.88</v>
      </c>
      <c r="Q114">
        <v>305.88</v>
      </c>
      <c r="R114">
        <v>369583000</v>
      </c>
      <c r="S114">
        <v>29331500000</v>
      </c>
      <c r="T114">
        <v>0.407912</v>
      </c>
      <c r="U114">
        <v>0.40833999999999998</v>
      </c>
      <c r="V114">
        <v>0.39031199999999999</v>
      </c>
      <c r="W114">
        <v>0.39091500000000001</v>
      </c>
      <c r="X114">
        <v>7839910</v>
      </c>
      <c r="Y114">
        <v>1133800000</v>
      </c>
      <c r="Z114">
        <v>56.37</v>
      </c>
      <c r="AA114">
        <v>56.79</v>
      </c>
      <c r="AB114">
        <v>55.72</v>
      </c>
      <c r="AC114">
        <v>55.75</v>
      </c>
      <c r="AD114">
        <v>99381100</v>
      </c>
      <c r="AE114">
        <v>3021830000</v>
      </c>
      <c r="AF114">
        <v>88.75</v>
      </c>
      <c r="AG114">
        <v>89.33</v>
      </c>
      <c r="AH114">
        <v>87.6</v>
      </c>
      <c r="AI114">
        <v>87.64</v>
      </c>
      <c r="AJ114">
        <v>28704900</v>
      </c>
      <c r="AK114">
        <v>1356840000</v>
      </c>
      <c r="AL114">
        <v>0.199406</v>
      </c>
      <c r="AM114">
        <v>0.20130200000000001</v>
      </c>
      <c r="AN114">
        <v>0.18352099999999999</v>
      </c>
      <c r="AO114">
        <v>0.18677099999999999</v>
      </c>
      <c r="AP114">
        <v>6031700</v>
      </c>
      <c r="AQ114">
        <v>1794650000</v>
      </c>
      <c r="AR114">
        <v>28.69</v>
      </c>
      <c r="AS114">
        <v>30.44</v>
      </c>
      <c r="AT114">
        <v>28.47</v>
      </c>
      <c r="AU114">
        <v>28.47</v>
      </c>
      <c r="AV114">
        <v>61688400</v>
      </c>
      <c r="AW114">
        <v>1864890000</v>
      </c>
      <c r="AX114">
        <v>12.87</v>
      </c>
      <c r="AY114">
        <v>13.07</v>
      </c>
      <c r="AZ114">
        <v>11.59</v>
      </c>
      <c r="BA114">
        <v>11.66</v>
      </c>
      <c r="BB114">
        <v>163423</v>
      </c>
      <c r="BC114">
        <v>16067000</v>
      </c>
      <c r="BD114">
        <v>7.23</v>
      </c>
      <c r="BE114">
        <v>7.29</v>
      </c>
      <c r="BF114">
        <v>6.84</v>
      </c>
      <c r="BG114">
        <v>6.84</v>
      </c>
      <c r="BH114">
        <v>21797300</v>
      </c>
      <c r="BI114">
        <v>710488000</v>
      </c>
      <c r="BJ114">
        <v>10.38</v>
      </c>
      <c r="BK114">
        <v>10.88</v>
      </c>
      <c r="BL114">
        <v>10.35</v>
      </c>
      <c r="BM114">
        <v>10.45</v>
      </c>
      <c r="BN114">
        <v>43306600</v>
      </c>
      <c r="BO114">
        <v>764029000</v>
      </c>
      <c r="BP114">
        <v>0.202405</v>
      </c>
      <c r="BQ114">
        <v>0.20377799999999999</v>
      </c>
      <c r="BR114">
        <v>0.200461</v>
      </c>
      <c r="BS114">
        <v>0.20055799999999999</v>
      </c>
      <c r="BT114">
        <v>43875700</v>
      </c>
      <c r="BU114">
        <v>7798990000</v>
      </c>
      <c r="BV114">
        <v>3.79</v>
      </c>
      <c r="BW114">
        <v>3.79</v>
      </c>
      <c r="BX114">
        <v>3.31</v>
      </c>
      <c r="BY114">
        <v>3.36</v>
      </c>
      <c r="BZ114">
        <v>13957800</v>
      </c>
      <c r="CA114">
        <v>373355000</v>
      </c>
      <c r="CB114">
        <v>3.47</v>
      </c>
      <c r="CC114">
        <v>3.5</v>
      </c>
      <c r="CD114">
        <v>3.17</v>
      </c>
      <c r="CE114">
        <v>3.24</v>
      </c>
      <c r="CF114">
        <v>9895450</v>
      </c>
      <c r="CG114">
        <v>347320000</v>
      </c>
      <c r="CH114">
        <f>IFERROR(VLOOKUP($A114,vix_cboe!$A$1:$E3706,2,FALSE),"NA")</f>
        <v>10.34</v>
      </c>
      <c r="CI114">
        <f>IFERROR(VLOOKUP($A114,vix_cboe!$A$1:$E3706,3,FALSE),"NA")</f>
        <v>10.37</v>
      </c>
      <c r="CJ114">
        <f>IFERROR(VLOOKUP($A114,vix_cboe!$A$1:$E3706,4,FALSE),"NA")</f>
        <v>9.9</v>
      </c>
      <c r="CK114">
        <f>IFERROR(VLOOKUP($A114,vix_cboe!$A$1:$E3706,5,FALSE),"NA")</f>
        <v>10.18</v>
      </c>
      <c r="CL114" s="5">
        <f>IFERROR(VLOOKUP($A114,gold_gold.org!$A$1:$G$10247,2,FALSE),"NA")</f>
        <v>1270.1500000000001</v>
      </c>
      <c r="CM114" s="5">
        <f>IFERROR(VLOOKUP($A114,gold_gold.org!$A$1:$G$10247,3,FALSE),"NA")</f>
        <v>1090.30476</v>
      </c>
      <c r="CN114" s="5">
        <f>IFERROR(VLOOKUP($A114,gold_gold.org!$A$1:$G$10247,4,FALSE),"NA")</f>
        <v>144327.12022000001</v>
      </c>
      <c r="CO114" s="5">
        <f>IFERROR(VLOOKUP($A114,gold_gold.org!$A$1:$G$10247,5,FALSE),"NA")</f>
        <v>956.47452999999996</v>
      </c>
      <c r="CP114">
        <f>IFERROR(VLOOKUP($A114,crude_oil_eia!$A$1:$C$8255,2,FALSE),"NA")</f>
        <v>54.36</v>
      </c>
      <c r="CQ114">
        <f>IFERROR(VLOOKUP($A114,crude_oil_eia!$A$1:$C$8255,3,FALSE),"NA")</f>
        <v>61.35</v>
      </c>
      <c r="CR114">
        <f>IFERROR(VLOOKUP($A114,dji_yahoo!$A$1:$G$1214,2,FALSE),"NA")</f>
        <v>23369.220702999999</v>
      </c>
      <c r="CS114">
        <f>IFERROR(VLOOKUP($A114,dji_yahoo!$A$1:$G$1214,3,FALSE),"NA")</f>
        <v>23406.349609000001</v>
      </c>
      <c r="CT114">
        <f>IFERROR(VLOOKUP($A114,dji_yahoo!$A$1:$G$1214,4,FALSE),"NA")</f>
        <v>23334.390625</v>
      </c>
      <c r="CU114">
        <f>IFERROR(VLOOKUP($A114,dji_yahoo!$A$1:$G$1214,5,FALSE),"NA")</f>
        <v>23377.240234000001</v>
      </c>
      <c r="CV114">
        <f>IFERROR(VLOOKUP($A114,dji_yahoo!$A$1:$G$1214,7,FALSE),"NA")</f>
        <v>388050000</v>
      </c>
      <c r="CW114" s="5">
        <f>IFERROR(VLOOKUP($A114,nasdaq_yahoo!$A$1:$G$1249,2,FALSE),"NA")</f>
        <v>6713.7099609999996</v>
      </c>
      <c r="CX114" s="5">
        <f>IFERROR(VLOOKUP($A114,nasdaq_yahoo!$A$1:$G$1249,3,FALSE),"NA")</f>
        <v>6737.75</v>
      </c>
      <c r="CY114" s="5">
        <f>IFERROR(VLOOKUP($A114,nasdaq_yahoo!$A$1:$G$1249,4,FALSE),"NA")</f>
        <v>6705.7900390000004</v>
      </c>
      <c r="CZ114" s="5">
        <f>IFERROR(VLOOKUP($A114,nasdaq_yahoo!$A$1:$G$1249,5,FALSE),"NA")</f>
        <v>6727.669922</v>
      </c>
      <c r="DA114" s="6">
        <f>IFERROR(VLOOKUP($A114,nasdaq_yahoo!$A$1:$G$1249,7,FALSE),"NA")</f>
        <v>2043890000</v>
      </c>
      <c r="DB114" s="5">
        <f>IFERROR(VLOOKUP($A114,USEPUINDXD!$A$1:$B$1827,2,FALSE),"NA")</f>
        <v>50.39</v>
      </c>
    </row>
    <row r="115" spans="1:106">
      <c r="A115" s="1">
        <v>43038</v>
      </c>
      <c r="B115">
        <v>6114.85</v>
      </c>
      <c r="C115">
        <v>6214.99</v>
      </c>
      <c r="D115">
        <v>6040.85</v>
      </c>
      <c r="E115">
        <v>6130.53</v>
      </c>
      <c r="F115">
        <v>1772150000</v>
      </c>
      <c r="G115" s="2">
        <v>101833000000</v>
      </c>
      <c r="H115">
        <v>283.64999999999998</v>
      </c>
      <c r="I115">
        <v>287.69</v>
      </c>
      <c r="J115">
        <v>282.32</v>
      </c>
      <c r="K115">
        <v>285.94</v>
      </c>
      <c r="L115">
        <v>40805700</v>
      </c>
      <c r="M115">
        <v>2170290000</v>
      </c>
      <c r="N115">
        <v>304.77999999999997</v>
      </c>
      <c r="O115">
        <v>310.5</v>
      </c>
      <c r="P115">
        <v>304.35000000000002</v>
      </c>
      <c r="Q115">
        <v>307.75</v>
      </c>
      <c r="R115">
        <v>331442000</v>
      </c>
      <c r="S115">
        <v>29077600000</v>
      </c>
      <c r="T115">
        <v>0.40310299999999999</v>
      </c>
      <c r="U115">
        <v>0.41557100000000002</v>
      </c>
      <c r="V115">
        <v>0.38560299999999997</v>
      </c>
      <c r="W115">
        <v>0.40904600000000002</v>
      </c>
      <c r="X115">
        <v>9124580</v>
      </c>
      <c r="Y115">
        <v>1120440000</v>
      </c>
      <c r="Z115">
        <v>56.84</v>
      </c>
      <c r="AA115">
        <v>58.55</v>
      </c>
      <c r="AB115">
        <v>56.24</v>
      </c>
      <c r="AC115">
        <v>56.39</v>
      </c>
      <c r="AD115">
        <v>129287000</v>
      </c>
      <c r="AE115">
        <v>3046410000</v>
      </c>
      <c r="AF115">
        <v>88.59</v>
      </c>
      <c r="AG115">
        <v>90.49</v>
      </c>
      <c r="AH115">
        <v>88.04</v>
      </c>
      <c r="AI115">
        <v>88.84</v>
      </c>
      <c r="AJ115">
        <v>28179100</v>
      </c>
      <c r="AK115">
        <v>1354090000</v>
      </c>
      <c r="AL115">
        <v>0.200239</v>
      </c>
      <c r="AM115">
        <v>0.20372999999999999</v>
      </c>
      <c r="AN115">
        <v>0.19639300000000001</v>
      </c>
      <c r="AO115">
        <v>0.20041500000000001</v>
      </c>
      <c r="AP115">
        <v>3529450</v>
      </c>
      <c r="AQ115">
        <v>1802150000</v>
      </c>
      <c r="AR115">
        <v>27.72</v>
      </c>
      <c r="AS115">
        <v>29.49</v>
      </c>
      <c r="AT115">
        <v>27.71</v>
      </c>
      <c r="AU115">
        <v>28.79</v>
      </c>
      <c r="AV115">
        <v>30968500</v>
      </c>
      <c r="AW115">
        <v>1801620000</v>
      </c>
      <c r="AX115">
        <v>11.55</v>
      </c>
      <c r="AY115">
        <v>13.6</v>
      </c>
      <c r="AZ115">
        <v>11.52</v>
      </c>
      <c r="BA115">
        <v>12.91</v>
      </c>
      <c r="BB115">
        <v>178535</v>
      </c>
      <c r="BC115">
        <v>14416700</v>
      </c>
      <c r="BD115">
        <v>7.28</v>
      </c>
      <c r="BE115">
        <v>7.4</v>
      </c>
      <c r="BF115">
        <v>7.13</v>
      </c>
      <c r="BG115">
        <v>7.25</v>
      </c>
      <c r="BH115">
        <v>14224900</v>
      </c>
      <c r="BI115">
        <v>715973000</v>
      </c>
      <c r="BJ115">
        <v>10.39</v>
      </c>
      <c r="BK115">
        <v>10.48</v>
      </c>
      <c r="BL115">
        <v>10.29</v>
      </c>
      <c r="BM115">
        <v>10.39</v>
      </c>
      <c r="BN115">
        <v>21781900</v>
      </c>
      <c r="BO115">
        <v>765031000</v>
      </c>
      <c r="BP115">
        <v>0.20307600000000001</v>
      </c>
      <c r="BQ115">
        <v>0.20413500000000001</v>
      </c>
      <c r="BR115">
        <v>0.20194599999999999</v>
      </c>
      <c r="BS115">
        <v>0.202711</v>
      </c>
      <c r="BT115">
        <v>34835100</v>
      </c>
      <c r="BU115">
        <v>7824820000</v>
      </c>
      <c r="BV115">
        <v>4.08</v>
      </c>
      <c r="BW115">
        <v>4.53</v>
      </c>
      <c r="BX115">
        <v>3.76</v>
      </c>
      <c r="BY115">
        <v>3.82</v>
      </c>
      <c r="BZ115">
        <v>13256800</v>
      </c>
      <c r="CA115">
        <v>402732000</v>
      </c>
      <c r="CB115">
        <v>3.55</v>
      </c>
      <c r="CC115">
        <v>3.61</v>
      </c>
      <c r="CD115">
        <v>3.43</v>
      </c>
      <c r="CE115">
        <v>3.48</v>
      </c>
      <c r="CF115">
        <v>8523780</v>
      </c>
      <c r="CG115">
        <v>355140000</v>
      </c>
      <c r="CH115">
        <f>IFERROR(VLOOKUP($A115,vix_cboe!$A$1:$E3707,2,FALSE),"NA")</f>
        <v>10.28</v>
      </c>
      <c r="CI115">
        <f>IFERROR(VLOOKUP($A115,vix_cboe!$A$1:$E3707,3,FALSE),"NA")</f>
        <v>10.89</v>
      </c>
      <c r="CJ115">
        <f>IFERROR(VLOOKUP($A115,vix_cboe!$A$1:$E3707,4,FALSE),"NA")</f>
        <v>10.1</v>
      </c>
      <c r="CK115">
        <f>IFERROR(VLOOKUP($A115,vix_cboe!$A$1:$E3707,5,FALSE),"NA")</f>
        <v>10.5</v>
      </c>
      <c r="CL115" s="5">
        <f>IFERROR(VLOOKUP($A115,gold_gold.org!$A$1:$G$10247,2,FALSE),"NA")</f>
        <v>1272</v>
      </c>
      <c r="CM115" s="5">
        <f>IFERROR(VLOOKUP($A115,gold_gold.org!$A$1:$G$10247,3,FALSE),"NA")</f>
        <v>1093.9589900000001</v>
      </c>
      <c r="CN115" s="5">
        <f>IFERROR(VLOOKUP($A115,gold_gold.org!$A$1:$G$10247,4,FALSE),"NA")</f>
        <v>144034.90137000001</v>
      </c>
      <c r="CO115" s="5">
        <f>IFERROR(VLOOKUP($A115,gold_gold.org!$A$1:$G$10247,5,FALSE),"NA")</f>
        <v>964.03846999999996</v>
      </c>
      <c r="CP115">
        <f>IFERROR(VLOOKUP($A115,crude_oil_eia!$A$1:$C$8255,2,FALSE),"NA")</f>
        <v>54.11</v>
      </c>
      <c r="CQ115">
        <f>IFERROR(VLOOKUP($A115,crude_oil_eia!$A$1:$C$8255,3,FALSE),"NA")</f>
        <v>60.65</v>
      </c>
      <c r="CR115">
        <f>IFERROR(VLOOKUP($A115,dji_yahoo!$A$1:$G$1214,2,FALSE),"NA")</f>
        <v>23405.75</v>
      </c>
      <c r="CS115">
        <f>IFERROR(VLOOKUP($A115,dji_yahoo!$A$1:$G$1214,3,FALSE),"NA")</f>
        <v>23428.75</v>
      </c>
      <c r="CT115">
        <f>IFERROR(VLOOKUP($A115,dji_yahoo!$A$1:$G$1214,4,FALSE),"NA")</f>
        <v>23327.869140999999</v>
      </c>
      <c r="CU115">
        <f>IFERROR(VLOOKUP($A115,dji_yahoo!$A$1:$G$1214,5,FALSE),"NA")</f>
        <v>23348.740234000001</v>
      </c>
      <c r="CV115">
        <f>IFERROR(VLOOKUP($A115,dji_yahoo!$A$1:$G$1214,7,FALSE),"NA")</f>
        <v>436900000</v>
      </c>
      <c r="CW115" s="5">
        <f>IFERROR(VLOOKUP($A115,nasdaq_yahoo!$A$1:$G$1249,2,FALSE),"NA")</f>
        <v>6693.7700199999999</v>
      </c>
      <c r="CX115" s="5">
        <f>IFERROR(VLOOKUP($A115,nasdaq_yahoo!$A$1:$G$1249,3,FALSE),"NA")</f>
        <v>6727.3901370000003</v>
      </c>
      <c r="CY115" s="5">
        <f>IFERROR(VLOOKUP($A115,nasdaq_yahoo!$A$1:$G$1249,4,FALSE),"NA")</f>
        <v>6677.1499020000001</v>
      </c>
      <c r="CZ115" s="5">
        <f>IFERROR(VLOOKUP($A115,nasdaq_yahoo!$A$1:$G$1249,5,FALSE),"NA")</f>
        <v>6698.9599609999996</v>
      </c>
      <c r="DA115" s="6">
        <f>IFERROR(VLOOKUP($A115,nasdaq_yahoo!$A$1:$G$1249,7,FALSE),"NA")</f>
        <v>2013640000</v>
      </c>
      <c r="DB115" s="5">
        <f>IFERROR(VLOOKUP($A115,USEPUINDXD!$A$1:$B$1827,2,FALSE),"NA")</f>
        <v>64.62</v>
      </c>
    </row>
    <row r="116" spans="1:106">
      <c r="A116" s="1">
        <v>43037</v>
      </c>
      <c r="B116">
        <v>5754.44</v>
      </c>
      <c r="C116">
        <v>6255.71</v>
      </c>
      <c r="D116">
        <v>5724.58</v>
      </c>
      <c r="E116">
        <v>6153.85</v>
      </c>
      <c r="F116">
        <v>2859040000</v>
      </c>
      <c r="G116">
        <v>95819800000</v>
      </c>
      <c r="H116">
        <v>275.25</v>
      </c>
      <c r="I116">
        <v>288.60000000000002</v>
      </c>
      <c r="J116">
        <v>275.25</v>
      </c>
      <c r="K116">
        <v>283.93</v>
      </c>
      <c r="L116">
        <v>75483100</v>
      </c>
      <c r="M116">
        <v>2105420000</v>
      </c>
      <c r="N116">
        <v>296.38</v>
      </c>
      <c r="O116">
        <v>313.75</v>
      </c>
      <c r="P116">
        <v>296.38</v>
      </c>
      <c r="Q116">
        <v>305.08999999999997</v>
      </c>
      <c r="R116">
        <v>551752000</v>
      </c>
      <c r="S116">
        <v>28270200000</v>
      </c>
      <c r="T116">
        <v>0.39594699999999999</v>
      </c>
      <c r="U116">
        <v>0.41354099999999999</v>
      </c>
      <c r="V116">
        <v>0.367674</v>
      </c>
      <c r="W116">
        <v>0.40372000000000002</v>
      </c>
      <c r="X116">
        <v>15972200</v>
      </c>
      <c r="Y116">
        <v>1100550000</v>
      </c>
      <c r="Z116">
        <v>54.67</v>
      </c>
      <c r="AA116">
        <v>57.75</v>
      </c>
      <c r="AB116">
        <v>54.49</v>
      </c>
      <c r="AC116">
        <v>57.11</v>
      </c>
      <c r="AD116">
        <v>138340000</v>
      </c>
      <c r="AE116">
        <v>2929280000</v>
      </c>
      <c r="AF116">
        <v>86.27</v>
      </c>
      <c r="AG116">
        <v>90.36</v>
      </c>
      <c r="AH116">
        <v>86.27</v>
      </c>
      <c r="AI116">
        <v>88.65</v>
      </c>
      <c r="AJ116">
        <v>38368700</v>
      </c>
      <c r="AK116">
        <v>1318160000</v>
      </c>
      <c r="AL116">
        <v>0.19733300000000001</v>
      </c>
      <c r="AM116">
        <v>0.20908099999999999</v>
      </c>
      <c r="AN116">
        <v>0.192299</v>
      </c>
      <c r="AO116">
        <v>0.20133699999999999</v>
      </c>
      <c r="AP116">
        <v>8599400</v>
      </c>
      <c r="AQ116" s="2">
        <v>1776000000</v>
      </c>
      <c r="AR116">
        <v>27.2</v>
      </c>
      <c r="AS116">
        <v>28.61</v>
      </c>
      <c r="AT116">
        <v>27.2</v>
      </c>
      <c r="AU116">
        <v>27.76</v>
      </c>
      <c r="AV116">
        <v>29736500</v>
      </c>
      <c r="AW116">
        <v>1360230000</v>
      </c>
      <c r="AX116">
        <v>12.14</v>
      </c>
      <c r="AY116">
        <v>13.77</v>
      </c>
      <c r="AZ116">
        <v>11.4</v>
      </c>
      <c r="BA116">
        <v>11.46</v>
      </c>
      <c r="BB116">
        <v>259423</v>
      </c>
      <c r="BC116">
        <v>15160800</v>
      </c>
      <c r="BD116">
        <v>7.16</v>
      </c>
      <c r="BE116">
        <v>7.44</v>
      </c>
      <c r="BF116">
        <v>7.15</v>
      </c>
      <c r="BG116">
        <v>7.3</v>
      </c>
      <c r="BH116">
        <v>18076000</v>
      </c>
      <c r="BI116">
        <v>703486000</v>
      </c>
      <c r="BJ116">
        <v>10.19</v>
      </c>
      <c r="BK116">
        <v>10.54</v>
      </c>
      <c r="BL116">
        <v>10.18</v>
      </c>
      <c r="BM116">
        <v>10.42</v>
      </c>
      <c r="BN116">
        <v>40119600</v>
      </c>
      <c r="BO116">
        <v>750443000</v>
      </c>
      <c r="BP116">
        <v>0.20135800000000001</v>
      </c>
      <c r="BQ116">
        <v>0.205209</v>
      </c>
      <c r="BR116">
        <v>0.200075</v>
      </c>
      <c r="BS116">
        <v>0.20278499999999999</v>
      </c>
      <c r="BT116">
        <v>62511100</v>
      </c>
      <c r="BU116">
        <v>7758640000</v>
      </c>
      <c r="BV116">
        <v>4.26</v>
      </c>
      <c r="BW116">
        <v>4.51</v>
      </c>
      <c r="BX116">
        <v>4.03</v>
      </c>
      <c r="BY116">
        <v>4.04</v>
      </c>
      <c r="BZ116">
        <v>13787600</v>
      </c>
      <c r="CA116">
        <v>420386000</v>
      </c>
      <c r="CB116">
        <v>3.46</v>
      </c>
      <c r="CC116">
        <v>3.64</v>
      </c>
      <c r="CD116">
        <v>3.45</v>
      </c>
      <c r="CE116">
        <v>3.54</v>
      </c>
      <c r="CF116">
        <v>9046840</v>
      </c>
      <c r="CG116">
        <v>345825000</v>
      </c>
      <c r="CH116" t="str">
        <f>IFERROR(VLOOKUP($A116,vix_cboe!$A$1:$E3708,2,FALSE),"NA")</f>
        <v>NA</v>
      </c>
      <c r="CI116" t="str">
        <f>IFERROR(VLOOKUP($A116,vix_cboe!$A$1:$E3708,3,FALSE),"NA")</f>
        <v>NA</v>
      </c>
      <c r="CJ116" t="str">
        <f>IFERROR(VLOOKUP($A116,vix_cboe!$A$1:$E3708,4,FALSE),"NA")</f>
        <v>NA</v>
      </c>
      <c r="CK116" t="str">
        <f>IFERROR(VLOOKUP($A116,vix_cboe!$A$1:$E3708,5,FALSE),"NA")</f>
        <v>NA</v>
      </c>
      <c r="CL116" s="5" t="str">
        <f>IFERROR(VLOOKUP($A116,gold_gold.org!$A$1:$G$10247,2,FALSE),"NA")</f>
        <v>NA</v>
      </c>
      <c r="CM116" s="5" t="str">
        <f>IFERROR(VLOOKUP($A116,gold_gold.org!$A$1:$G$10247,3,FALSE),"NA")</f>
        <v>NA</v>
      </c>
      <c r="CN116" s="5" t="str">
        <f>IFERROR(VLOOKUP($A116,gold_gold.org!$A$1:$G$10247,4,FALSE),"NA")</f>
        <v>NA</v>
      </c>
      <c r="CO116" s="5" t="str">
        <f>IFERROR(VLOOKUP($A116,gold_gold.org!$A$1:$G$10247,5,FALSE),"NA")</f>
        <v>NA</v>
      </c>
      <c r="CP116" t="str">
        <f>IFERROR(VLOOKUP($A116,crude_oil_eia!$A$1:$C$8255,2,FALSE),"NA")</f>
        <v>NA</v>
      </c>
      <c r="CQ116" t="str">
        <f>IFERROR(VLOOKUP($A116,crude_oil_eia!$A$1:$C$8255,3,FALSE),"NA")</f>
        <v>NA</v>
      </c>
      <c r="CR116" t="str">
        <f>IFERROR(VLOOKUP($A116,dji_yahoo!$A$1:$G$1214,2,FALSE),"NA")</f>
        <v>NA</v>
      </c>
      <c r="CS116" t="str">
        <f>IFERROR(VLOOKUP($A116,dji_yahoo!$A$1:$G$1214,3,FALSE),"NA")</f>
        <v>NA</v>
      </c>
      <c r="CT116" t="str">
        <f>IFERROR(VLOOKUP($A116,dji_yahoo!$A$1:$G$1214,4,FALSE),"NA")</f>
        <v>NA</v>
      </c>
      <c r="CU116" t="str">
        <f>IFERROR(VLOOKUP($A116,dji_yahoo!$A$1:$G$1214,5,FALSE),"NA")</f>
        <v>NA</v>
      </c>
      <c r="CV116" t="str">
        <f>IFERROR(VLOOKUP($A116,dji_yahoo!$A$1:$G$1214,7,FALSE),"NA")</f>
        <v>NA</v>
      </c>
      <c r="CW116" s="5" t="str">
        <f>IFERROR(VLOOKUP($A116,nasdaq_yahoo!$A$1:$G$1249,2,FALSE),"NA")</f>
        <v>NA</v>
      </c>
      <c r="CX116" s="5" t="str">
        <f>IFERROR(VLOOKUP($A116,nasdaq_yahoo!$A$1:$G$1249,3,FALSE),"NA")</f>
        <v>NA</v>
      </c>
      <c r="CY116" s="5" t="str">
        <f>IFERROR(VLOOKUP($A116,nasdaq_yahoo!$A$1:$G$1249,4,FALSE),"NA")</f>
        <v>NA</v>
      </c>
      <c r="CZ116" s="5" t="str">
        <f>IFERROR(VLOOKUP($A116,nasdaq_yahoo!$A$1:$G$1249,5,FALSE),"NA")</f>
        <v>NA</v>
      </c>
      <c r="DA116" s="6" t="str">
        <f>IFERROR(VLOOKUP($A116,nasdaq_yahoo!$A$1:$G$1249,7,FALSE),"NA")</f>
        <v>NA</v>
      </c>
      <c r="DB116" s="5">
        <f>IFERROR(VLOOKUP($A116,USEPUINDXD!$A$1:$B$1827,2,FALSE),"NA")</f>
        <v>105.5</v>
      </c>
    </row>
    <row r="117" spans="1:106">
      <c r="A117" s="1">
        <v>43036</v>
      </c>
      <c r="B117">
        <v>5787.82</v>
      </c>
      <c r="C117">
        <v>5876.72</v>
      </c>
      <c r="D117">
        <v>5689.19</v>
      </c>
      <c r="E117">
        <v>5753.09</v>
      </c>
      <c r="F117">
        <v>1403920000</v>
      </c>
      <c r="G117">
        <v>96369600000</v>
      </c>
      <c r="H117">
        <v>281.42</v>
      </c>
      <c r="I117">
        <v>287.92</v>
      </c>
      <c r="J117">
        <v>272.36</v>
      </c>
      <c r="K117">
        <v>275.69</v>
      </c>
      <c r="L117">
        <v>47092100</v>
      </c>
      <c r="M117">
        <v>2152090000</v>
      </c>
      <c r="N117">
        <v>297.92</v>
      </c>
      <c r="O117">
        <v>300.36</v>
      </c>
      <c r="P117">
        <v>293.58</v>
      </c>
      <c r="Q117">
        <v>296.3</v>
      </c>
      <c r="R117">
        <v>264424000</v>
      </c>
      <c r="S117">
        <v>28410400000</v>
      </c>
      <c r="T117">
        <v>0.424433</v>
      </c>
      <c r="U117">
        <v>0.42817300000000003</v>
      </c>
      <c r="V117">
        <v>0.39121499999999998</v>
      </c>
      <c r="W117">
        <v>0.39548299999999997</v>
      </c>
      <c r="X117">
        <v>9075000</v>
      </c>
      <c r="Y117">
        <v>1179720000</v>
      </c>
      <c r="Z117">
        <v>55.38</v>
      </c>
      <c r="AA117">
        <v>56.13</v>
      </c>
      <c r="AB117">
        <v>54.57</v>
      </c>
      <c r="AC117">
        <v>54.69</v>
      </c>
      <c r="AD117">
        <v>71063200</v>
      </c>
      <c r="AE117">
        <v>2966700000</v>
      </c>
      <c r="AF117">
        <v>86.91</v>
      </c>
      <c r="AG117">
        <v>87.76</v>
      </c>
      <c r="AH117">
        <v>85.71</v>
      </c>
      <c r="AI117">
        <v>86.31</v>
      </c>
      <c r="AJ117">
        <v>25397400</v>
      </c>
      <c r="AK117">
        <v>1327650000</v>
      </c>
      <c r="AL117">
        <v>0.19798099999999999</v>
      </c>
      <c r="AM117">
        <v>0.205234</v>
      </c>
      <c r="AN117">
        <v>0.193193</v>
      </c>
      <c r="AO117">
        <v>0.19723599999999999</v>
      </c>
      <c r="AP117">
        <v>4671300</v>
      </c>
      <c r="AQ117">
        <v>1781830000</v>
      </c>
      <c r="AR117">
        <v>28.86</v>
      </c>
      <c r="AS117">
        <v>28.99</v>
      </c>
      <c r="AT117">
        <v>27.17</v>
      </c>
      <c r="AU117">
        <v>27.35</v>
      </c>
      <c r="AV117">
        <v>25368200</v>
      </c>
      <c r="AW117" s="2">
        <v>1443000000</v>
      </c>
      <c r="AX117">
        <v>12.19</v>
      </c>
      <c r="AY117">
        <v>12.75</v>
      </c>
      <c r="AZ117">
        <v>11.01</v>
      </c>
      <c r="BA117">
        <v>12.25</v>
      </c>
      <c r="BB117">
        <v>148762</v>
      </c>
      <c r="BC117">
        <v>15218000</v>
      </c>
      <c r="BD117">
        <v>7.49</v>
      </c>
      <c r="BE117">
        <v>7.54</v>
      </c>
      <c r="BF117">
        <v>7.17</v>
      </c>
      <c r="BG117">
        <v>7.18</v>
      </c>
      <c r="BH117">
        <v>17242600</v>
      </c>
      <c r="BI117">
        <v>736331000</v>
      </c>
      <c r="BJ117">
        <v>10.33</v>
      </c>
      <c r="BK117">
        <v>10.38</v>
      </c>
      <c r="BL117">
        <v>10.18</v>
      </c>
      <c r="BM117">
        <v>10.210000000000001</v>
      </c>
      <c r="BN117">
        <v>23588200</v>
      </c>
      <c r="BO117">
        <v>760135000</v>
      </c>
      <c r="BP117">
        <v>0.20259199999999999</v>
      </c>
      <c r="BQ117">
        <v>0.20347599999999999</v>
      </c>
      <c r="BR117">
        <v>0.201401</v>
      </c>
      <c r="BS117">
        <v>0.20183499999999999</v>
      </c>
      <c r="BT117">
        <v>26864900</v>
      </c>
      <c r="BU117">
        <v>7806200000</v>
      </c>
      <c r="BV117">
        <v>4.3899999999999997</v>
      </c>
      <c r="BW117">
        <v>4.6100000000000003</v>
      </c>
      <c r="BX117">
        <v>4.21</v>
      </c>
      <c r="BY117">
        <v>4.29</v>
      </c>
      <c r="BZ117">
        <v>9976150</v>
      </c>
      <c r="CA117">
        <v>432962000</v>
      </c>
      <c r="CB117">
        <v>3.54</v>
      </c>
      <c r="CC117">
        <v>3.6</v>
      </c>
      <c r="CD117">
        <v>3.45</v>
      </c>
      <c r="CE117">
        <v>3.46</v>
      </c>
      <c r="CF117">
        <v>8103840</v>
      </c>
      <c r="CG117">
        <v>354417000</v>
      </c>
      <c r="CH117" t="str">
        <f>IFERROR(VLOOKUP($A117,vix_cboe!$A$1:$E3709,2,FALSE),"NA")</f>
        <v>NA</v>
      </c>
      <c r="CI117" t="str">
        <f>IFERROR(VLOOKUP($A117,vix_cboe!$A$1:$E3709,3,FALSE),"NA")</f>
        <v>NA</v>
      </c>
      <c r="CJ117" t="str">
        <f>IFERROR(VLOOKUP($A117,vix_cboe!$A$1:$E3709,4,FALSE),"NA")</f>
        <v>NA</v>
      </c>
      <c r="CK117" t="str">
        <f>IFERROR(VLOOKUP($A117,vix_cboe!$A$1:$E3709,5,FALSE),"NA")</f>
        <v>NA</v>
      </c>
      <c r="CL117" s="5" t="str">
        <f>IFERROR(VLOOKUP($A117,gold_gold.org!$A$1:$G$10247,2,FALSE),"NA")</f>
        <v>NA</v>
      </c>
      <c r="CM117" s="5" t="str">
        <f>IFERROR(VLOOKUP($A117,gold_gold.org!$A$1:$G$10247,3,FALSE),"NA")</f>
        <v>NA</v>
      </c>
      <c r="CN117" s="5" t="str">
        <f>IFERROR(VLOOKUP($A117,gold_gold.org!$A$1:$G$10247,4,FALSE),"NA")</f>
        <v>NA</v>
      </c>
      <c r="CO117" s="5" t="str">
        <f>IFERROR(VLOOKUP($A117,gold_gold.org!$A$1:$G$10247,5,FALSE),"NA")</f>
        <v>NA</v>
      </c>
      <c r="CP117" t="str">
        <f>IFERROR(VLOOKUP($A117,crude_oil_eia!$A$1:$C$8255,2,FALSE),"NA")</f>
        <v>NA</v>
      </c>
      <c r="CQ117" t="str">
        <f>IFERROR(VLOOKUP($A117,crude_oil_eia!$A$1:$C$8255,3,FALSE),"NA")</f>
        <v>NA</v>
      </c>
      <c r="CR117" t="str">
        <f>IFERROR(VLOOKUP($A117,dji_yahoo!$A$1:$G$1214,2,FALSE),"NA")</f>
        <v>NA</v>
      </c>
      <c r="CS117" t="str">
        <f>IFERROR(VLOOKUP($A117,dji_yahoo!$A$1:$G$1214,3,FALSE),"NA")</f>
        <v>NA</v>
      </c>
      <c r="CT117" t="str">
        <f>IFERROR(VLOOKUP($A117,dji_yahoo!$A$1:$G$1214,4,FALSE),"NA")</f>
        <v>NA</v>
      </c>
      <c r="CU117" t="str">
        <f>IFERROR(VLOOKUP($A117,dji_yahoo!$A$1:$G$1214,5,FALSE),"NA")</f>
        <v>NA</v>
      </c>
      <c r="CV117" t="str">
        <f>IFERROR(VLOOKUP($A117,dji_yahoo!$A$1:$G$1214,7,FALSE),"NA")</f>
        <v>NA</v>
      </c>
      <c r="CW117" s="5" t="str">
        <f>IFERROR(VLOOKUP($A117,nasdaq_yahoo!$A$1:$G$1249,2,FALSE),"NA")</f>
        <v>NA</v>
      </c>
      <c r="CX117" s="5" t="str">
        <f>IFERROR(VLOOKUP($A117,nasdaq_yahoo!$A$1:$G$1249,3,FALSE),"NA")</f>
        <v>NA</v>
      </c>
      <c r="CY117" s="5" t="str">
        <f>IFERROR(VLOOKUP($A117,nasdaq_yahoo!$A$1:$G$1249,4,FALSE),"NA")</f>
        <v>NA</v>
      </c>
      <c r="CZ117" s="5" t="str">
        <f>IFERROR(VLOOKUP($A117,nasdaq_yahoo!$A$1:$G$1249,5,FALSE),"NA")</f>
        <v>NA</v>
      </c>
      <c r="DA117" s="6" t="str">
        <f>IFERROR(VLOOKUP($A117,nasdaq_yahoo!$A$1:$G$1249,7,FALSE),"NA")</f>
        <v>NA</v>
      </c>
      <c r="DB117" s="5">
        <f>IFERROR(VLOOKUP($A117,USEPUINDXD!$A$1:$B$1827,2,FALSE),"NA")</f>
        <v>58.75</v>
      </c>
    </row>
    <row r="118" spans="1:106">
      <c r="A118" s="1">
        <v>43035</v>
      </c>
      <c r="B118">
        <v>5899.74</v>
      </c>
      <c r="C118">
        <v>5988.39</v>
      </c>
      <c r="D118">
        <v>5728.82</v>
      </c>
      <c r="E118">
        <v>5780.9</v>
      </c>
      <c r="F118">
        <v>1710130000</v>
      </c>
      <c r="G118">
        <v>98225400000</v>
      </c>
      <c r="H118">
        <v>286.14</v>
      </c>
      <c r="I118">
        <v>289.13</v>
      </c>
      <c r="J118">
        <v>279.33</v>
      </c>
      <c r="K118">
        <v>280.48</v>
      </c>
      <c r="L118">
        <v>38421900</v>
      </c>
      <c r="M118">
        <v>2187650000</v>
      </c>
      <c r="N118">
        <v>296.51</v>
      </c>
      <c r="O118">
        <v>299.26</v>
      </c>
      <c r="P118">
        <v>294.06</v>
      </c>
      <c r="Q118">
        <v>297.42</v>
      </c>
      <c r="R118">
        <v>257169000</v>
      </c>
      <c r="S118">
        <v>28270100000</v>
      </c>
      <c r="T118">
        <v>0.416744</v>
      </c>
      <c r="U118">
        <v>0.43944100000000003</v>
      </c>
      <c r="V118">
        <v>0.395594</v>
      </c>
      <c r="W118">
        <v>0.42335499999999998</v>
      </c>
      <c r="X118">
        <v>8963410</v>
      </c>
      <c r="Y118">
        <v>1158350000</v>
      </c>
      <c r="Z118">
        <v>55.67</v>
      </c>
      <c r="AA118">
        <v>56.25</v>
      </c>
      <c r="AB118">
        <v>55.15</v>
      </c>
      <c r="AC118">
        <v>55.33</v>
      </c>
      <c r="AD118">
        <v>78923100</v>
      </c>
      <c r="AE118">
        <v>2981330000</v>
      </c>
      <c r="AF118">
        <v>88.58</v>
      </c>
      <c r="AG118">
        <v>89.19</v>
      </c>
      <c r="AH118">
        <v>86.43</v>
      </c>
      <c r="AI118">
        <v>86.75</v>
      </c>
      <c r="AJ118">
        <v>27939000</v>
      </c>
      <c r="AK118">
        <v>1352700000</v>
      </c>
      <c r="AL118">
        <v>0.199349</v>
      </c>
      <c r="AM118">
        <v>0.20095299999999999</v>
      </c>
      <c r="AN118">
        <v>0.1948</v>
      </c>
      <c r="AO118">
        <v>0.19794</v>
      </c>
      <c r="AP118">
        <v>3603110</v>
      </c>
      <c r="AQ118">
        <v>1794140000</v>
      </c>
      <c r="AR118">
        <v>28.33</v>
      </c>
      <c r="AS118">
        <v>28.88</v>
      </c>
      <c r="AT118">
        <v>28.1</v>
      </c>
      <c r="AU118">
        <v>28.76</v>
      </c>
      <c r="AV118">
        <v>28919000</v>
      </c>
      <c r="AW118">
        <v>1416350000</v>
      </c>
      <c r="AX118">
        <v>12.07</v>
      </c>
      <c r="AY118">
        <v>12.55</v>
      </c>
      <c r="AZ118">
        <v>11.04</v>
      </c>
      <c r="BA118">
        <v>12.16</v>
      </c>
      <c r="BB118">
        <v>139761</v>
      </c>
      <c r="BC118">
        <v>15071400</v>
      </c>
      <c r="BD118">
        <v>7.65</v>
      </c>
      <c r="BE118">
        <v>8.1199999999999992</v>
      </c>
      <c r="BF118">
        <v>7.42</v>
      </c>
      <c r="BG118">
        <v>7.46</v>
      </c>
      <c r="BH118">
        <v>28704900</v>
      </c>
      <c r="BI118">
        <v>751745000</v>
      </c>
      <c r="BJ118">
        <v>10.56</v>
      </c>
      <c r="BK118">
        <v>10.63</v>
      </c>
      <c r="BL118">
        <v>10.26</v>
      </c>
      <c r="BM118">
        <v>10.3</v>
      </c>
      <c r="BN118">
        <v>27344700</v>
      </c>
      <c r="BO118">
        <v>777594000</v>
      </c>
      <c r="BP118">
        <v>0.20366799999999999</v>
      </c>
      <c r="BQ118">
        <v>0.20449200000000001</v>
      </c>
      <c r="BR118">
        <v>0.20177100000000001</v>
      </c>
      <c r="BS118">
        <v>0.20278499999999999</v>
      </c>
      <c r="BT118">
        <v>29623000</v>
      </c>
      <c r="BU118">
        <v>7847650000</v>
      </c>
      <c r="BV118">
        <v>4.43</v>
      </c>
      <c r="BW118">
        <v>4.76</v>
      </c>
      <c r="BX118">
        <v>4.1900000000000004</v>
      </c>
      <c r="BY118">
        <v>4.4000000000000004</v>
      </c>
      <c r="BZ118">
        <v>14107600</v>
      </c>
      <c r="CA118">
        <v>436841000</v>
      </c>
      <c r="CB118">
        <v>3.62</v>
      </c>
      <c r="CC118">
        <v>3.68</v>
      </c>
      <c r="CD118">
        <v>3.52</v>
      </c>
      <c r="CE118">
        <v>3.54</v>
      </c>
      <c r="CF118">
        <v>6714780</v>
      </c>
      <c r="CG118">
        <v>362311000</v>
      </c>
      <c r="CH118">
        <f>IFERROR(VLOOKUP($A118,vix_cboe!$A$1:$E3710,2,FALSE),"NA")</f>
        <v>11.12</v>
      </c>
      <c r="CI118">
        <f>IFERROR(VLOOKUP($A118,vix_cboe!$A$1:$E3710,3,FALSE),"NA")</f>
        <v>11.12</v>
      </c>
      <c r="CJ118">
        <f>IFERROR(VLOOKUP($A118,vix_cboe!$A$1:$E3710,4,FALSE),"NA")</f>
        <v>9.74</v>
      </c>
      <c r="CK118">
        <f>IFERROR(VLOOKUP($A118,vix_cboe!$A$1:$E3710,5,FALSE),"NA")</f>
        <v>9.8000000000000007</v>
      </c>
      <c r="CL118" s="5">
        <f>IFERROR(VLOOKUP($A118,gold_gold.org!$A$1:$G$10247,2,FALSE),"NA")</f>
        <v>1266.45</v>
      </c>
      <c r="CM118" s="5">
        <f>IFERROR(VLOOKUP($A118,gold_gold.org!$A$1:$G$10247,3,FALSE),"NA")</f>
        <v>1093.41686</v>
      </c>
      <c r="CN118" s="5">
        <f>IFERROR(VLOOKUP($A118,gold_gold.org!$A$1:$G$10247,4,FALSE),"NA")</f>
        <v>144166.31937000001</v>
      </c>
      <c r="CO118" s="5">
        <f>IFERROR(VLOOKUP($A118,gold_gold.org!$A$1:$G$10247,5,FALSE),"NA")</f>
        <v>965.87152000000003</v>
      </c>
      <c r="CP118">
        <f>IFERROR(VLOOKUP($A118,crude_oil_eia!$A$1:$C$8255,2,FALSE),"NA")</f>
        <v>53.92</v>
      </c>
      <c r="CQ118">
        <f>IFERROR(VLOOKUP($A118,crude_oil_eia!$A$1:$C$8255,3,FALSE),"NA")</f>
        <v>60.15</v>
      </c>
      <c r="CR118">
        <f>IFERROR(VLOOKUP($A118,dji_yahoo!$A$1:$G$1214,2,FALSE),"NA")</f>
        <v>23419.160156000002</v>
      </c>
      <c r="CS118">
        <f>IFERROR(VLOOKUP($A118,dji_yahoo!$A$1:$G$1214,3,FALSE),"NA")</f>
        <v>23449.400390999999</v>
      </c>
      <c r="CT118">
        <f>IFERROR(VLOOKUP($A118,dji_yahoo!$A$1:$G$1214,4,FALSE),"NA")</f>
        <v>23353.160156000002</v>
      </c>
      <c r="CU118">
        <f>IFERROR(VLOOKUP($A118,dji_yahoo!$A$1:$G$1214,5,FALSE),"NA")</f>
        <v>23434.189452999999</v>
      </c>
      <c r="CV118">
        <f>IFERROR(VLOOKUP($A118,dji_yahoo!$A$1:$G$1214,7,FALSE),"NA")</f>
        <v>518870000</v>
      </c>
      <c r="CW118" s="5">
        <f>IFERROR(VLOOKUP($A118,nasdaq_yahoo!$A$1:$G$1249,2,FALSE),"NA")</f>
        <v>6635.0297849999997</v>
      </c>
      <c r="CX118" s="5">
        <f>IFERROR(VLOOKUP($A118,nasdaq_yahoo!$A$1:$G$1249,3,FALSE),"NA")</f>
        <v>6708.1298829999996</v>
      </c>
      <c r="CY118" s="5">
        <f>IFERROR(VLOOKUP($A118,nasdaq_yahoo!$A$1:$G$1249,4,FALSE),"NA")</f>
        <v>6625.7797849999997</v>
      </c>
      <c r="CZ118" s="5">
        <f>IFERROR(VLOOKUP($A118,nasdaq_yahoo!$A$1:$G$1249,5,FALSE),"NA")</f>
        <v>6701.2597660000001</v>
      </c>
      <c r="DA118" s="6">
        <f>IFERROR(VLOOKUP($A118,nasdaq_yahoo!$A$1:$G$1249,7,FALSE),"NA")</f>
        <v>2403600000</v>
      </c>
      <c r="DB118" s="5">
        <f>IFERROR(VLOOKUP($A118,USEPUINDXD!$A$1:$B$1827,2,FALSE),"NA")</f>
        <v>87.39</v>
      </c>
    </row>
    <row r="119" spans="1:106">
      <c r="A119" s="1">
        <v>43034</v>
      </c>
      <c r="B119">
        <v>5747.95</v>
      </c>
      <c r="C119">
        <v>5976.8</v>
      </c>
      <c r="D119">
        <v>5721.22</v>
      </c>
      <c r="E119">
        <v>5904.83</v>
      </c>
      <c r="F119">
        <v>1905040000</v>
      </c>
      <c r="G119">
        <v>95685100000</v>
      </c>
      <c r="H119">
        <v>289.02999999999997</v>
      </c>
      <c r="I119">
        <v>292.41000000000003</v>
      </c>
      <c r="J119">
        <v>282.77999999999997</v>
      </c>
      <c r="K119">
        <v>286.13</v>
      </c>
      <c r="L119">
        <v>49309000</v>
      </c>
      <c r="M119">
        <v>2209130000</v>
      </c>
      <c r="N119">
        <v>298.02</v>
      </c>
      <c r="O119">
        <v>301.07</v>
      </c>
      <c r="P119">
        <v>295.22000000000003</v>
      </c>
      <c r="Q119">
        <v>296.52999999999997</v>
      </c>
      <c r="R119">
        <v>270273000</v>
      </c>
      <c r="S119">
        <v>28408400000</v>
      </c>
      <c r="T119">
        <v>0.443666</v>
      </c>
      <c r="U119">
        <v>0.45588699999999999</v>
      </c>
      <c r="V119">
        <v>0.41192800000000002</v>
      </c>
      <c r="W119">
        <v>0.41710700000000001</v>
      </c>
      <c r="X119">
        <v>10747100</v>
      </c>
      <c r="Y119">
        <v>1233180000</v>
      </c>
      <c r="Z119">
        <v>56.47</v>
      </c>
      <c r="AA119">
        <v>57.15</v>
      </c>
      <c r="AB119">
        <v>55.28</v>
      </c>
      <c r="AC119">
        <v>55.74</v>
      </c>
      <c r="AD119">
        <v>81104700</v>
      </c>
      <c r="AE119">
        <v>3023150000</v>
      </c>
      <c r="AF119">
        <v>88.17</v>
      </c>
      <c r="AG119">
        <v>89.87</v>
      </c>
      <c r="AH119">
        <v>88.02</v>
      </c>
      <c r="AI119">
        <v>88.58</v>
      </c>
      <c r="AJ119">
        <v>23132200</v>
      </c>
      <c r="AK119">
        <v>1346070000</v>
      </c>
      <c r="AL119">
        <v>0.20568500000000001</v>
      </c>
      <c r="AM119">
        <v>0.20713500000000001</v>
      </c>
      <c r="AN119">
        <v>0.19491600000000001</v>
      </c>
      <c r="AO119">
        <v>0.19900499999999999</v>
      </c>
      <c r="AP119">
        <v>4683120</v>
      </c>
      <c r="AQ119">
        <v>1851170000</v>
      </c>
      <c r="AR119">
        <v>28.48</v>
      </c>
      <c r="AS119">
        <v>29.39</v>
      </c>
      <c r="AT119">
        <v>28.06</v>
      </c>
      <c r="AU119">
        <v>28.33</v>
      </c>
      <c r="AV119">
        <v>35987900</v>
      </c>
      <c r="AW119">
        <v>1423950000</v>
      </c>
      <c r="AX119">
        <v>12.53</v>
      </c>
      <c r="AY119">
        <v>12.53</v>
      </c>
      <c r="AZ119">
        <v>11.53</v>
      </c>
      <c r="BA119">
        <v>12.07</v>
      </c>
      <c r="BB119">
        <v>65175</v>
      </c>
      <c r="BC119">
        <v>15647800</v>
      </c>
      <c r="BD119">
        <v>7.66</v>
      </c>
      <c r="BE119">
        <v>7.8</v>
      </c>
      <c r="BF119">
        <v>7.48</v>
      </c>
      <c r="BG119">
        <v>7.65</v>
      </c>
      <c r="BH119">
        <v>19134300</v>
      </c>
      <c r="BI119">
        <v>752636000</v>
      </c>
      <c r="BJ119">
        <v>10.66</v>
      </c>
      <c r="BK119">
        <v>10.79</v>
      </c>
      <c r="BL119">
        <v>10.45</v>
      </c>
      <c r="BM119">
        <v>10.57</v>
      </c>
      <c r="BN119">
        <v>26461700</v>
      </c>
      <c r="BO119">
        <v>784784000</v>
      </c>
      <c r="BP119">
        <v>0.20444399999999999</v>
      </c>
      <c r="BQ119">
        <v>0.206289</v>
      </c>
      <c r="BR119">
        <v>0.20266000000000001</v>
      </c>
      <c r="BS119">
        <v>0.203628</v>
      </c>
      <c r="BT119">
        <v>38193100</v>
      </c>
      <c r="BU119">
        <v>7877530000</v>
      </c>
      <c r="BV119">
        <v>4.96</v>
      </c>
      <c r="BW119">
        <v>5.04</v>
      </c>
      <c r="BX119">
        <v>3.98</v>
      </c>
      <c r="BY119">
        <v>4.3899999999999997</v>
      </c>
      <c r="BZ119">
        <v>30372000</v>
      </c>
      <c r="CA119">
        <v>488616000</v>
      </c>
      <c r="CB119">
        <v>3.72</v>
      </c>
      <c r="CC119">
        <v>3.79</v>
      </c>
      <c r="CD119">
        <v>3.54</v>
      </c>
      <c r="CE119">
        <v>3.62</v>
      </c>
      <c r="CF119">
        <v>8321870</v>
      </c>
      <c r="CG119">
        <v>371705000</v>
      </c>
      <c r="CH119">
        <f>IFERROR(VLOOKUP($A119,vix_cboe!$A$1:$E3711,2,FALSE),"NA")</f>
        <v>11.17</v>
      </c>
      <c r="CI119">
        <f>IFERROR(VLOOKUP($A119,vix_cboe!$A$1:$E3711,3,FALSE),"NA")</f>
        <v>11.81</v>
      </c>
      <c r="CJ119">
        <f>IFERROR(VLOOKUP($A119,vix_cboe!$A$1:$E3711,4,FALSE),"NA")</f>
        <v>10.6</v>
      </c>
      <c r="CK119">
        <f>IFERROR(VLOOKUP($A119,vix_cboe!$A$1:$E3711,5,FALSE),"NA")</f>
        <v>11.3</v>
      </c>
      <c r="CL119" s="5">
        <f>IFERROR(VLOOKUP($A119,gold_gold.org!$A$1:$G$10247,2,FALSE),"NA")</f>
        <v>1273.75</v>
      </c>
      <c r="CM119" s="5">
        <f>IFERROR(VLOOKUP($A119,gold_gold.org!$A$1:$G$10247,3,FALSE),"NA")</f>
        <v>1088.35043</v>
      </c>
      <c r="CN119" s="5">
        <f>IFERROR(VLOOKUP($A119,gold_gold.org!$A$1:$G$10247,4,FALSE),"NA")</f>
        <v>145156.53912</v>
      </c>
      <c r="CO119" s="5">
        <f>IFERROR(VLOOKUP($A119,gold_gold.org!$A$1:$G$10247,5,FALSE),"NA")</f>
        <v>967.27058999999997</v>
      </c>
      <c r="CP119">
        <f>IFERROR(VLOOKUP($A119,crude_oil_eia!$A$1:$C$8255,2,FALSE),"NA")</f>
        <v>52.41</v>
      </c>
      <c r="CQ119">
        <f>IFERROR(VLOOKUP($A119,crude_oil_eia!$A$1:$C$8255,3,FALSE),"NA")</f>
        <v>58.75</v>
      </c>
      <c r="CR119">
        <f>IFERROR(VLOOKUP($A119,dji_yahoo!$A$1:$G$1214,2,FALSE),"NA")</f>
        <v>23380.890625</v>
      </c>
      <c r="CS119">
        <f>IFERROR(VLOOKUP($A119,dji_yahoo!$A$1:$G$1214,3,FALSE),"NA")</f>
        <v>23459.839843999998</v>
      </c>
      <c r="CT119">
        <f>IFERROR(VLOOKUP($A119,dji_yahoo!$A$1:$G$1214,4,FALSE),"NA")</f>
        <v>23380.890625</v>
      </c>
      <c r="CU119">
        <f>IFERROR(VLOOKUP($A119,dji_yahoo!$A$1:$G$1214,5,FALSE),"NA")</f>
        <v>23400.859375</v>
      </c>
      <c r="CV119">
        <f>IFERROR(VLOOKUP($A119,dji_yahoo!$A$1:$G$1214,7,FALSE),"NA")</f>
        <v>370600000</v>
      </c>
      <c r="CW119" s="5">
        <f>IFERROR(VLOOKUP($A119,nasdaq_yahoo!$A$1:$G$1249,2,FALSE),"NA")</f>
        <v>6567.5898440000001</v>
      </c>
      <c r="CX119" s="5">
        <f>IFERROR(VLOOKUP($A119,nasdaq_yahoo!$A$1:$G$1249,3,FALSE),"NA")</f>
        <v>6582.7597660000001</v>
      </c>
      <c r="CY119" s="5">
        <f>IFERROR(VLOOKUP($A119,nasdaq_yahoo!$A$1:$G$1249,4,FALSE),"NA")</f>
        <v>6550.0297849999997</v>
      </c>
      <c r="CZ119" s="5">
        <f>IFERROR(VLOOKUP($A119,nasdaq_yahoo!$A$1:$G$1249,5,FALSE),"NA")</f>
        <v>6556.7700199999999</v>
      </c>
      <c r="DA119" s="6">
        <f>IFERROR(VLOOKUP($A119,nasdaq_yahoo!$A$1:$G$1249,7,FALSE),"NA")</f>
        <v>2108210000</v>
      </c>
      <c r="DB119" s="5">
        <f>IFERROR(VLOOKUP($A119,USEPUINDXD!$A$1:$B$1827,2,FALSE),"NA")</f>
        <v>114.37</v>
      </c>
    </row>
    <row r="120" spans="1:106">
      <c r="A120" s="1">
        <v>43033</v>
      </c>
      <c r="B120">
        <v>5524.6</v>
      </c>
      <c r="C120">
        <v>5754.33</v>
      </c>
      <c r="D120">
        <v>5397.88</v>
      </c>
      <c r="E120">
        <v>5750.8</v>
      </c>
      <c r="F120">
        <v>1966990000</v>
      </c>
      <c r="G120">
        <v>91954200000</v>
      </c>
      <c r="H120">
        <v>294.47000000000003</v>
      </c>
      <c r="I120">
        <v>298.77999999999997</v>
      </c>
      <c r="J120">
        <v>283.92</v>
      </c>
      <c r="K120">
        <v>289.14</v>
      </c>
      <c r="L120">
        <v>43986700</v>
      </c>
      <c r="M120">
        <v>2250180000</v>
      </c>
      <c r="N120">
        <v>298.44</v>
      </c>
      <c r="O120">
        <v>301.85000000000002</v>
      </c>
      <c r="P120">
        <v>290.72000000000003</v>
      </c>
      <c r="Q120">
        <v>297.93</v>
      </c>
      <c r="R120">
        <v>325040000</v>
      </c>
      <c r="S120" s="2">
        <v>28442000000</v>
      </c>
      <c r="T120">
        <v>0.45535599999999998</v>
      </c>
      <c r="U120">
        <v>0.47346700000000003</v>
      </c>
      <c r="V120">
        <v>0.43000500000000003</v>
      </c>
      <c r="W120">
        <v>0.44344800000000001</v>
      </c>
      <c r="X120">
        <v>14379600</v>
      </c>
      <c r="Y120">
        <v>1265680000</v>
      </c>
      <c r="Z120">
        <v>55.95</v>
      </c>
      <c r="AA120">
        <v>56.58</v>
      </c>
      <c r="AB120">
        <v>54.09</v>
      </c>
      <c r="AC120">
        <v>56.49</v>
      </c>
      <c r="AD120">
        <v>114510000</v>
      </c>
      <c r="AE120">
        <v>2994670000</v>
      </c>
      <c r="AF120">
        <v>88.49</v>
      </c>
      <c r="AG120">
        <v>101.29</v>
      </c>
      <c r="AH120">
        <v>85.82</v>
      </c>
      <c r="AI120">
        <v>88.13</v>
      </c>
      <c r="AJ120">
        <v>59952100</v>
      </c>
      <c r="AK120">
        <v>1350650000</v>
      </c>
      <c r="AL120">
        <v>0.21202799999999999</v>
      </c>
      <c r="AM120">
        <v>0.21465799999999999</v>
      </c>
      <c r="AN120">
        <v>0.201686</v>
      </c>
      <c r="AO120">
        <v>0.20649500000000001</v>
      </c>
      <c r="AP120">
        <v>4171090</v>
      </c>
      <c r="AQ120">
        <v>1908250000</v>
      </c>
      <c r="AR120">
        <v>30.11</v>
      </c>
      <c r="AS120">
        <v>30.11</v>
      </c>
      <c r="AT120">
        <v>28.54</v>
      </c>
      <c r="AU120">
        <v>28.54</v>
      </c>
      <c r="AV120">
        <v>35558400</v>
      </c>
      <c r="AW120">
        <v>1505590000</v>
      </c>
      <c r="AX120">
        <v>13.13</v>
      </c>
      <c r="AY120">
        <v>13.15</v>
      </c>
      <c r="AZ120">
        <v>11.19</v>
      </c>
      <c r="BA120">
        <v>12.6</v>
      </c>
      <c r="BB120">
        <v>77863</v>
      </c>
      <c r="BC120">
        <v>16393000</v>
      </c>
      <c r="BD120">
        <v>8.1199999999999992</v>
      </c>
      <c r="BE120">
        <v>8.14</v>
      </c>
      <c r="BF120">
        <v>7.56</v>
      </c>
      <c r="BG120">
        <v>7.62</v>
      </c>
      <c r="BH120">
        <v>20363000</v>
      </c>
      <c r="BI120">
        <v>798130000</v>
      </c>
      <c r="BJ120">
        <v>10.78</v>
      </c>
      <c r="BK120">
        <v>10.92</v>
      </c>
      <c r="BL120">
        <v>10.37</v>
      </c>
      <c r="BM120">
        <v>10.65</v>
      </c>
      <c r="BN120">
        <v>48104100</v>
      </c>
      <c r="BO120">
        <v>793779000</v>
      </c>
      <c r="BP120">
        <v>0.20711299999999999</v>
      </c>
      <c r="BQ120">
        <v>0.20823700000000001</v>
      </c>
      <c r="BR120">
        <v>0.20180300000000001</v>
      </c>
      <c r="BS120">
        <v>0.20460400000000001</v>
      </c>
      <c r="BT120">
        <v>75017500</v>
      </c>
      <c r="BU120">
        <v>7980370000</v>
      </c>
      <c r="BV120">
        <v>4.04</v>
      </c>
      <c r="BW120">
        <v>5.04</v>
      </c>
      <c r="BX120">
        <v>3.81</v>
      </c>
      <c r="BY120">
        <v>4.92</v>
      </c>
      <c r="BZ120">
        <v>27633500</v>
      </c>
      <c r="CA120">
        <v>398709000</v>
      </c>
      <c r="CB120">
        <v>3.76</v>
      </c>
      <c r="CC120">
        <v>3.77</v>
      </c>
      <c r="CD120">
        <v>3.48</v>
      </c>
      <c r="CE120">
        <v>3.7</v>
      </c>
      <c r="CF120">
        <v>8533500</v>
      </c>
      <c r="CG120">
        <v>376245000</v>
      </c>
      <c r="CH120">
        <f>IFERROR(VLOOKUP($A120,vix_cboe!$A$1:$E3712,2,FALSE),"NA")</f>
        <v>11.34</v>
      </c>
      <c r="CI120">
        <f>IFERROR(VLOOKUP($A120,vix_cboe!$A$1:$E3712,3,FALSE),"NA")</f>
        <v>13.2</v>
      </c>
      <c r="CJ120">
        <f>IFERROR(VLOOKUP($A120,vix_cboe!$A$1:$E3712,4,FALSE),"NA")</f>
        <v>10.99</v>
      </c>
      <c r="CK120">
        <f>IFERROR(VLOOKUP($A120,vix_cboe!$A$1:$E3712,5,FALSE),"NA")</f>
        <v>11.23</v>
      </c>
      <c r="CL120" s="5">
        <f>IFERROR(VLOOKUP($A120,gold_gold.org!$A$1:$G$10247,2,FALSE),"NA")</f>
        <v>1275</v>
      </c>
      <c r="CM120" s="5">
        <f>IFERROR(VLOOKUP($A120,gold_gold.org!$A$1:$G$10247,3,FALSE),"NA")</f>
        <v>1079.54844</v>
      </c>
      <c r="CN120" s="5">
        <f>IFERROR(VLOOKUP($A120,gold_gold.org!$A$1:$G$10247,4,FALSE),"NA")</f>
        <v>144929.24767000001</v>
      </c>
      <c r="CO120" s="5">
        <f>IFERROR(VLOOKUP($A120,gold_gold.org!$A$1:$G$10247,5,FALSE),"NA")</f>
        <v>962.15556000000004</v>
      </c>
      <c r="CP120">
        <f>IFERROR(VLOOKUP($A120,crude_oil_eia!$A$1:$C$8255,2,FALSE),"NA")</f>
        <v>51.97</v>
      </c>
      <c r="CQ120">
        <f>IFERROR(VLOOKUP($A120,crude_oil_eia!$A$1:$C$8255,3,FALSE),"NA")</f>
        <v>58.45</v>
      </c>
      <c r="CR120">
        <f>IFERROR(VLOOKUP($A120,dji_yahoo!$A$1:$G$1214,2,FALSE),"NA")</f>
        <v>23431.089843999998</v>
      </c>
      <c r="CS120">
        <f>IFERROR(VLOOKUP($A120,dji_yahoo!$A$1:$G$1214,3,FALSE),"NA")</f>
        <v>23451.509765999999</v>
      </c>
      <c r="CT120">
        <f>IFERROR(VLOOKUP($A120,dji_yahoo!$A$1:$G$1214,4,FALSE),"NA")</f>
        <v>23251.109375</v>
      </c>
      <c r="CU120">
        <f>IFERROR(VLOOKUP($A120,dji_yahoo!$A$1:$G$1214,5,FALSE),"NA")</f>
        <v>23329.460938</v>
      </c>
      <c r="CV120">
        <f>IFERROR(VLOOKUP($A120,dji_yahoo!$A$1:$G$1214,7,FALSE),"NA")</f>
        <v>399560000</v>
      </c>
      <c r="CW120" s="5">
        <f>IFERROR(VLOOKUP($A120,nasdaq_yahoo!$A$1:$G$1249,2,FALSE),"NA")</f>
        <v>6587.2202150000003</v>
      </c>
      <c r="CX120" s="5">
        <f>IFERROR(VLOOKUP($A120,nasdaq_yahoo!$A$1:$G$1249,3,FALSE),"NA")</f>
        <v>6600.6401370000003</v>
      </c>
      <c r="CY120" s="5">
        <f>IFERROR(VLOOKUP($A120,nasdaq_yahoo!$A$1:$G$1249,4,FALSE),"NA")</f>
        <v>6517.9301759999998</v>
      </c>
      <c r="CZ120" s="5">
        <f>IFERROR(VLOOKUP($A120,nasdaq_yahoo!$A$1:$G$1249,5,FALSE),"NA")</f>
        <v>6563.8901370000003</v>
      </c>
      <c r="DA120" s="6">
        <f>IFERROR(VLOOKUP($A120,nasdaq_yahoo!$A$1:$G$1249,7,FALSE),"NA")</f>
        <v>2190720000</v>
      </c>
      <c r="DB120" s="5">
        <f>IFERROR(VLOOKUP($A120,USEPUINDXD!$A$1:$B$1827,2,FALSE),"NA")</f>
        <v>60.11</v>
      </c>
    </row>
    <row r="121" spans="1:106">
      <c r="A121" s="1">
        <v>43032</v>
      </c>
      <c r="B121">
        <v>5935.52</v>
      </c>
      <c r="C121">
        <v>5935.52</v>
      </c>
      <c r="D121">
        <v>5504.18</v>
      </c>
      <c r="E121">
        <v>5526.64</v>
      </c>
      <c r="F121">
        <v>2735700000</v>
      </c>
      <c r="G121">
        <v>98781600000</v>
      </c>
      <c r="H121">
        <v>283.94</v>
      </c>
      <c r="I121">
        <v>302.64999999999998</v>
      </c>
      <c r="J121">
        <v>277.2</v>
      </c>
      <c r="K121">
        <v>293.2</v>
      </c>
      <c r="L121">
        <v>59674600</v>
      </c>
      <c r="M121">
        <v>2169120000</v>
      </c>
      <c r="N121">
        <v>287.12</v>
      </c>
      <c r="O121">
        <v>311.95999999999998</v>
      </c>
      <c r="P121">
        <v>282.66000000000003</v>
      </c>
      <c r="Q121">
        <v>298.33</v>
      </c>
      <c r="R121">
        <v>684281000</v>
      </c>
      <c r="S121">
        <v>27357500000</v>
      </c>
      <c r="T121">
        <v>0.38914399999999999</v>
      </c>
      <c r="U121">
        <v>0.502278</v>
      </c>
      <c r="V121">
        <v>0.377494</v>
      </c>
      <c r="W121">
        <v>0.45368199999999997</v>
      </c>
      <c r="X121">
        <v>47178400</v>
      </c>
      <c r="Y121">
        <v>1081640000</v>
      </c>
      <c r="Z121">
        <v>54.96</v>
      </c>
      <c r="AA121">
        <v>59.1</v>
      </c>
      <c r="AB121">
        <v>53.29</v>
      </c>
      <c r="AC121">
        <v>55.96</v>
      </c>
      <c r="AD121">
        <v>199789000</v>
      </c>
      <c r="AE121">
        <v>2940790000</v>
      </c>
      <c r="AF121">
        <v>85.16</v>
      </c>
      <c r="AG121">
        <v>92.35</v>
      </c>
      <c r="AH121">
        <v>83.47</v>
      </c>
      <c r="AI121">
        <v>88.4</v>
      </c>
      <c r="AJ121">
        <v>42191100</v>
      </c>
      <c r="AK121">
        <v>1299330000</v>
      </c>
      <c r="AL121">
        <v>0.197404</v>
      </c>
      <c r="AM121">
        <v>0.216699</v>
      </c>
      <c r="AN121">
        <v>0.19115799999999999</v>
      </c>
      <c r="AO121">
        <v>0.212616</v>
      </c>
      <c r="AP121">
        <v>5808170</v>
      </c>
      <c r="AQ121">
        <v>1776640000</v>
      </c>
      <c r="AR121">
        <v>27.34</v>
      </c>
      <c r="AS121">
        <v>32.72</v>
      </c>
      <c r="AT121">
        <v>26.73</v>
      </c>
      <c r="AU121">
        <v>30.15</v>
      </c>
      <c r="AV121">
        <v>78225600</v>
      </c>
      <c r="AW121">
        <v>1367240000</v>
      </c>
      <c r="AX121">
        <v>11.72</v>
      </c>
      <c r="AY121">
        <v>14.03</v>
      </c>
      <c r="AZ121">
        <v>10.96</v>
      </c>
      <c r="BA121">
        <v>13.12</v>
      </c>
      <c r="BB121">
        <v>118312</v>
      </c>
      <c r="BC121">
        <v>14637400</v>
      </c>
      <c r="BD121">
        <v>7.59</v>
      </c>
      <c r="BE121">
        <v>8.6999999999999993</v>
      </c>
      <c r="BF121">
        <v>7.38</v>
      </c>
      <c r="BG121">
        <v>8.1300000000000008</v>
      </c>
      <c r="BH121">
        <v>54151300</v>
      </c>
      <c r="BI121">
        <v>746181000</v>
      </c>
      <c r="BJ121">
        <v>9.9600000000000009</v>
      </c>
      <c r="BK121">
        <v>11.46</v>
      </c>
      <c r="BL121">
        <v>9.52</v>
      </c>
      <c r="BM121">
        <v>10.76</v>
      </c>
      <c r="BN121">
        <v>118813000</v>
      </c>
      <c r="BO121">
        <v>733399000</v>
      </c>
      <c r="BP121">
        <v>0.19556699999999999</v>
      </c>
      <c r="BQ121">
        <v>0.21750800000000001</v>
      </c>
      <c r="BR121">
        <v>0.19045500000000001</v>
      </c>
      <c r="BS121">
        <v>0.20664399999999999</v>
      </c>
      <c r="BT121">
        <v>220081000</v>
      </c>
      <c r="BU121">
        <v>7535480000</v>
      </c>
      <c r="BV121">
        <v>3.35</v>
      </c>
      <c r="BW121">
        <v>4.03</v>
      </c>
      <c r="BX121">
        <v>3.23</v>
      </c>
      <c r="BY121">
        <v>4</v>
      </c>
      <c r="BZ121">
        <v>17175100</v>
      </c>
      <c r="CA121">
        <v>330667000</v>
      </c>
      <c r="CB121">
        <v>3.67</v>
      </c>
      <c r="CC121">
        <v>3.98</v>
      </c>
      <c r="CD121">
        <v>3.59</v>
      </c>
      <c r="CE121">
        <v>3.76</v>
      </c>
      <c r="CF121">
        <v>8703160</v>
      </c>
      <c r="CG121">
        <v>366774000</v>
      </c>
      <c r="CH121">
        <f>IFERROR(VLOOKUP($A121,vix_cboe!$A$1:$E3713,2,FALSE),"NA")</f>
        <v>10.89</v>
      </c>
      <c r="CI121">
        <f>IFERROR(VLOOKUP($A121,vix_cboe!$A$1:$E3713,3,FALSE),"NA")</f>
        <v>11.16</v>
      </c>
      <c r="CJ121">
        <f>IFERROR(VLOOKUP($A121,vix_cboe!$A$1:$E3713,4,FALSE),"NA")</f>
        <v>10.39</v>
      </c>
      <c r="CK121">
        <f>IFERROR(VLOOKUP($A121,vix_cboe!$A$1:$E3713,5,FALSE),"NA")</f>
        <v>11.16</v>
      </c>
      <c r="CL121" s="5">
        <f>IFERROR(VLOOKUP($A121,gold_gold.org!$A$1:$G$10247,2,FALSE),"NA")</f>
        <v>1276.45</v>
      </c>
      <c r="CM121" s="5">
        <f>IFERROR(VLOOKUP($A121,gold_gold.org!$A$1:$G$10247,3,FALSE),"NA")</f>
        <v>1085.32456</v>
      </c>
      <c r="CN121" s="5">
        <f>IFERROR(VLOOKUP($A121,gold_gold.org!$A$1:$G$10247,4,FALSE),"NA")</f>
        <v>145470.61400999999</v>
      </c>
      <c r="CO121" s="5">
        <f>IFERROR(VLOOKUP($A121,gold_gold.org!$A$1:$G$10247,5,FALSE),"NA")</f>
        <v>973.05295999999998</v>
      </c>
      <c r="CP121">
        <f>IFERROR(VLOOKUP($A121,crude_oil_eia!$A$1:$C$8255,2,FALSE),"NA")</f>
        <v>52.32</v>
      </c>
      <c r="CQ121">
        <f>IFERROR(VLOOKUP($A121,crude_oil_eia!$A$1:$C$8255,3,FALSE),"NA")</f>
        <v>57.84</v>
      </c>
      <c r="CR121">
        <f>IFERROR(VLOOKUP($A121,dji_yahoo!$A$1:$G$1214,2,FALSE),"NA")</f>
        <v>23346.779297000001</v>
      </c>
      <c r="CS121">
        <f>IFERROR(VLOOKUP($A121,dji_yahoo!$A$1:$G$1214,3,FALSE),"NA")</f>
        <v>23485.25</v>
      </c>
      <c r="CT121">
        <f>IFERROR(VLOOKUP($A121,dji_yahoo!$A$1:$G$1214,4,FALSE),"NA")</f>
        <v>23343.230468999998</v>
      </c>
      <c r="CU121">
        <f>IFERROR(VLOOKUP($A121,dji_yahoo!$A$1:$G$1214,5,FALSE),"NA")</f>
        <v>23441.759765999999</v>
      </c>
      <c r="CV121">
        <f>IFERROR(VLOOKUP($A121,dji_yahoo!$A$1:$G$1214,7,FALSE),"NA")</f>
        <v>406850000</v>
      </c>
      <c r="CW121" s="5">
        <f>IFERROR(VLOOKUP($A121,nasdaq_yahoo!$A$1:$G$1249,2,FALSE),"NA")</f>
        <v>6598.6098629999997</v>
      </c>
      <c r="CX121" s="5">
        <f>IFERROR(VLOOKUP($A121,nasdaq_yahoo!$A$1:$G$1249,3,FALSE),"NA")</f>
        <v>6611.8999020000001</v>
      </c>
      <c r="CY121" s="5">
        <f>IFERROR(VLOOKUP($A121,nasdaq_yahoo!$A$1:$G$1249,4,FALSE),"NA")</f>
        <v>6582.0600590000004</v>
      </c>
      <c r="CZ121" s="5">
        <f>IFERROR(VLOOKUP($A121,nasdaq_yahoo!$A$1:$G$1249,5,FALSE),"NA")</f>
        <v>6598.4301759999998</v>
      </c>
      <c r="DA121" s="6">
        <f>IFERROR(VLOOKUP($A121,nasdaq_yahoo!$A$1:$G$1249,7,FALSE),"NA")</f>
        <v>1842640000</v>
      </c>
      <c r="DB121" s="5">
        <f>IFERROR(VLOOKUP($A121,USEPUINDXD!$A$1:$B$1827,2,FALSE),"NA")</f>
        <v>37.25</v>
      </c>
    </row>
    <row r="122" spans="1:106">
      <c r="A122" s="1">
        <v>43031</v>
      </c>
      <c r="B122">
        <v>6006</v>
      </c>
      <c r="C122">
        <v>6075.59</v>
      </c>
      <c r="D122">
        <v>5732.47</v>
      </c>
      <c r="E122">
        <v>5930.32</v>
      </c>
      <c r="F122">
        <v>2401840000</v>
      </c>
      <c r="G122">
        <v>99941600000</v>
      </c>
      <c r="H122">
        <v>275.44</v>
      </c>
      <c r="I122">
        <v>291.24</v>
      </c>
      <c r="J122">
        <v>263.91000000000003</v>
      </c>
      <c r="K122">
        <v>284.23</v>
      </c>
      <c r="L122">
        <v>52259300</v>
      </c>
      <c r="M122">
        <v>2103630000</v>
      </c>
      <c r="N122">
        <v>295.10000000000002</v>
      </c>
      <c r="O122">
        <v>295.75</v>
      </c>
      <c r="P122">
        <v>277.57</v>
      </c>
      <c r="Q122">
        <v>286.95</v>
      </c>
      <c r="R122">
        <v>482336000</v>
      </c>
      <c r="S122">
        <v>28111400000</v>
      </c>
      <c r="T122">
        <v>0.39137100000000002</v>
      </c>
      <c r="U122">
        <v>0.39923399999999998</v>
      </c>
      <c r="V122">
        <v>0.36493999999999999</v>
      </c>
      <c r="W122">
        <v>0.38648700000000002</v>
      </c>
      <c r="X122">
        <v>12380800</v>
      </c>
      <c r="Y122">
        <v>1087830000</v>
      </c>
      <c r="Z122">
        <v>56.77</v>
      </c>
      <c r="AA122">
        <v>56.77</v>
      </c>
      <c r="AB122">
        <v>52.87</v>
      </c>
      <c r="AC122">
        <v>54.92</v>
      </c>
      <c r="AD122">
        <v>177315000</v>
      </c>
      <c r="AE122">
        <v>3036830000</v>
      </c>
      <c r="AF122">
        <v>86.48</v>
      </c>
      <c r="AG122">
        <v>86.92</v>
      </c>
      <c r="AH122">
        <v>82.89</v>
      </c>
      <c r="AI122">
        <v>85.21</v>
      </c>
      <c r="AJ122">
        <v>26261800</v>
      </c>
      <c r="AK122">
        <v>1319200000</v>
      </c>
      <c r="AL122">
        <v>0.211283</v>
      </c>
      <c r="AM122">
        <v>0.21221899999999999</v>
      </c>
      <c r="AN122">
        <v>0.194769</v>
      </c>
      <c r="AO122">
        <v>0.19905300000000001</v>
      </c>
      <c r="AP122">
        <v>4987880</v>
      </c>
      <c r="AQ122">
        <v>1901550000</v>
      </c>
      <c r="AR122">
        <v>28.49</v>
      </c>
      <c r="AS122">
        <v>28.65</v>
      </c>
      <c r="AT122">
        <v>26.43</v>
      </c>
      <c r="AU122">
        <v>27.51</v>
      </c>
      <c r="AV122">
        <v>28154800</v>
      </c>
      <c r="AW122">
        <v>1424610000</v>
      </c>
      <c r="AX122">
        <v>11.98</v>
      </c>
      <c r="AY122">
        <v>13.44</v>
      </c>
      <c r="AZ122">
        <v>11.06</v>
      </c>
      <c r="BA122">
        <v>11.75</v>
      </c>
      <c r="BB122">
        <v>115467</v>
      </c>
      <c r="BC122">
        <v>14957400</v>
      </c>
      <c r="BD122">
        <v>7.65</v>
      </c>
      <c r="BE122">
        <v>7.66</v>
      </c>
      <c r="BF122">
        <v>7.12</v>
      </c>
      <c r="BG122">
        <v>7.61</v>
      </c>
      <c r="BH122">
        <v>17684200</v>
      </c>
      <c r="BI122">
        <v>752139000</v>
      </c>
      <c r="BJ122">
        <v>10.59</v>
      </c>
      <c r="BK122">
        <v>10.6</v>
      </c>
      <c r="BL122">
        <v>9.75</v>
      </c>
      <c r="BM122">
        <v>9.9600000000000009</v>
      </c>
      <c r="BN122">
        <v>50654800</v>
      </c>
      <c r="BO122">
        <v>779244000</v>
      </c>
      <c r="BP122">
        <v>0.20350399999999999</v>
      </c>
      <c r="BQ122">
        <v>0.20391899999999999</v>
      </c>
      <c r="BR122">
        <v>0.19072900000000001</v>
      </c>
      <c r="BS122">
        <v>0.19692799999999999</v>
      </c>
      <c r="BT122">
        <v>99914800</v>
      </c>
      <c r="BU122">
        <v>7841330000</v>
      </c>
      <c r="BV122">
        <v>3.15</v>
      </c>
      <c r="BW122">
        <v>3.76</v>
      </c>
      <c r="BX122">
        <v>3.08</v>
      </c>
      <c r="BY122">
        <v>3.38</v>
      </c>
      <c r="BZ122">
        <v>21784500</v>
      </c>
      <c r="CA122">
        <v>310956000</v>
      </c>
      <c r="CB122">
        <v>3.58</v>
      </c>
      <c r="CC122">
        <v>3.71</v>
      </c>
      <c r="CD122">
        <v>3.35</v>
      </c>
      <c r="CE122">
        <v>3.67</v>
      </c>
      <c r="CF122">
        <v>8621370</v>
      </c>
      <c r="CG122">
        <v>358001000</v>
      </c>
      <c r="CH122">
        <f>IFERROR(VLOOKUP($A122,vix_cboe!$A$1:$E3714,2,FALSE),"NA")</f>
        <v>10.25</v>
      </c>
      <c r="CI122">
        <f>IFERROR(VLOOKUP($A122,vix_cboe!$A$1:$E3714,3,FALSE),"NA")</f>
        <v>11.08</v>
      </c>
      <c r="CJ122">
        <f>IFERROR(VLOOKUP($A122,vix_cboe!$A$1:$E3714,4,FALSE),"NA")</f>
        <v>9.94</v>
      </c>
      <c r="CK122">
        <f>IFERROR(VLOOKUP($A122,vix_cboe!$A$1:$E3714,5,FALSE),"NA")</f>
        <v>11.07</v>
      </c>
      <c r="CL122" s="5">
        <f>IFERROR(VLOOKUP($A122,gold_gold.org!$A$1:$G$10247,2,FALSE),"NA")</f>
        <v>1274.9000000000001</v>
      </c>
      <c r="CM122" s="5">
        <f>IFERROR(VLOOKUP($A122,gold_gold.org!$A$1:$G$10247,3,FALSE),"NA")</f>
        <v>1085.52936</v>
      </c>
      <c r="CN122" s="5">
        <f>IFERROR(VLOOKUP($A122,gold_gold.org!$A$1:$G$10247,4,FALSE),"NA")</f>
        <v>144962.47628</v>
      </c>
      <c r="CO122" s="5">
        <f>IFERROR(VLOOKUP($A122,gold_gold.org!$A$1:$G$10247,5,FALSE),"NA")</f>
        <v>966.85892999999999</v>
      </c>
      <c r="CP122">
        <f>IFERROR(VLOOKUP($A122,crude_oil_eia!$A$1:$C$8255,2,FALSE),"NA")</f>
        <v>51.91</v>
      </c>
      <c r="CQ122">
        <f>IFERROR(VLOOKUP($A122,crude_oil_eia!$A$1:$C$8255,3,FALSE),"NA")</f>
        <v>57.69</v>
      </c>
      <c r="CR122">
        <f>IFERROR(VLOOKUP($A122,dji_yahoo!$A$1:$G$1214,2,FALSE),"NA")</f>
        <v>23348.949218999998</v>
      </c>
      <c r="CS122">
        <f>IFERROR(VLOOKUP($A122,dji_yahoo!$A$1:$G$1214,3,FALSE),"NA")</f>
        <v>23368.369140999999</v>
      </c>
      <c r="CT122">
        <f>IFERROR(VLOOKUP($A122,dji_yahoo!$A$1:$G$1214,4,FALSE),"NA")</f>
        <v>23273.960938</v>
      </c>
      <c r="CU122">
        <f>IFERROR(VLOOKUP($A122,dji_yahoo!$A$1:$G$1214,5,FALSE),"NA")</f>
        <v>23273.960938</v>
      </c>
      <c r="CV122">
        <f>IFERROR(VLOOKUP($A122,dji_yahoo!$A$1:$G$1214,7,FALSE),"NA")</f>
        <v>456830000</v>
      </c>
      <c r="CW122" s="5">
        <f>IFERROR(VLOOKUP($A122,nasdaq_yahoo!$A$1:$G$1249,2,FALSE),"NA")</f>
        <v>6641.5698240000002</v>
      </c>
      <c r="CX122" s="5">
        <f>IFERROR(VLOOKUP($A122,nasdaq_yahoo!$A$1:$G$1249,3,FALSE),"NA")</f>
        <v>6641.5698240000002</v>
      </c>
      <c r="CY122" s="5">
        <f>IFERROR(VLOOKUP($A122,nasdaq_yahoo!$A$1:$G$1249,4,FALSE),"NA")</f>
        <v>6581.1499020000001</v>
      </c>
      <c r="CZ122" s="5">
        <f>IFERROR(VLOOKUP($A122,nasdaq_yahoo!$A$1:$G$1249,5,FALSE),"NA")</f>
        <v>6586.830078</v>
      </c>
      <c r="DA122" s="6">
        <f>IFERROR(VLOOKUP($A122,nasdaq_yahoo!$A$1:$G$1249,7,FALSE),"NA")</f>
        <v>1809320000</v>
      </c>
      <c r="DB122" s="5">
        <f>IFERROR(VLOOKUP($A122,USEPUINDXD!$A$1:$B$1827,2,FALSE),"NA")</f>
        <v>136.19999999999999</v>
      </c>
    </row>
    <row r="123" spans="1:106">
      <c r="A123" s="1">
        <v>43030</v>
      </c>
      <c r="B123">
        <v>6036.66</v>
      </c>
      <c r="C123">
        <v>6076.26</v>
      </c>
      <c r="D123">
        <v>5792.34</v>
      </c>
      <c r="E123">
        <v>6008.42</v>
      </c>
      <c r="F123">
        <v>2034630000</v>
      </c>
      <c r="G123" s="2">
        <v>100438000000</v>
      </c>
      <c r="H123">
        <v>277.93</v>
      </c>
      <c r="I123">
        <v>283.88</v>
      </c>
      <c r="J123">
        <v>269.73</v>
      </c>
      <c r="K123">
        <v>275.7</v>
      </c>
      <c r="L123">
        <v>46070400</v>
      </c>
      <c r="M123">
        <v>2122130000</v>
      </c>
      <c r="N123">
        <v>300.55</v>
      </c>
      <c r="O123">
        <v>305.5</v>
      </c>
      <c r="P123">
        <v>292.81</v>
      </c>
      <c r="Q123">
        <v>295.45</v>
      </c>
      <c r="R123">
        <v>327387000</v>
      </c>
      <c r="S123">
        <v>28624800000</v>
      </c>
      <c r="T123">
        <v>0.39083600000000002</v>
      </c>
      <c r="U123">
        <v>0.411999</v>
      </c>
      <c r="V123">
        <v>0.381438</v>
      </c>
      <c r="W123">
        <v>0.392542</v>
      </c>
      <c r="X123">
        <v>9322400</v>
      </c>
      <c r="Y123">
        <v>1086340000</v>
      </c>
      <c r="Z123">
        <v>58.27</v>
      </c>
      <c r="AA123">
        <v>58.65</v>
      </c>
      <c r="AB123">
        <v>56.44</v>
      </c>
      <c r="AC123">
        <v>56.81</v>
      </c>
      <c r="AD123">
        <v>96781400</v>
      </c>
      <c r="AE123">
        <v>3116350000</v>
      </c>
      <c r="AF123">
        <v>88.18</v>
      </c>
      <c r="AG123">
        <v>89.04</v>
      </c>
      <c r="AH123">
        <v>85.52</v>
      </c>
      <c r="AI123">
        <v>86.58</v>
      </c>
      <c r="AJ123">
        <v>27130000</v>
      </c>
      <c r="AK123">
        <v>1344760000</v>
      </c>
      <c r="AL123">
        <v>0.21329600000000001</v>
      </c>
      <c r="AM123">
        <v>0.219752</v>
      </c>
      <c r="AN123">
        <v>0.20080500000000001</v>
      </c>
      <c r="AO123">
        <v>0.211949</v>
      </c>
      <c r="AP123">
        <v>4615270</v>
      </c>
      <c r="AQ123">
        <v>1919670000</v>
      </c>
      <c r="AR123">
        <v>27.15</v>
      </c>
      <c r="AS123">
        <v>29.48</v>
      </c>
      <c r="AT123">
        <v>27.1</v>
      </c>
      <c r="AU123">
        <v>28.79</v>
      </c>
      <c r="AV123">
        <v>36184100</v>
      </c>
      <c r="AW123">
        <v>1357500000</v>
      </c>
      <c r="AX123">
        <v>12.64</v>
      </c>
      <c r="AY123">
        <v>13.16</v>
      </c>
      <c r="AZ123">
        <v>11.79</v>
      </c>
      <c r="BA123">
        <v>12</v>
      </c>
      <c r="BB123">
        <v>50124</v>
      </c>
      <c r="BC123">
        <v>15788900</v>
      </c>
      <c r="BD123">
        <v>7.37</v>
      </c>
      <c r="BE123">
        <v>7.78</v>
      </c>
      <c r="BF123">
        <v>7.36</v>
      </c>
      <c r="BG123">
        <v>7.67</v>
      </c>
      <c r="BH123">
        <v>19588000</v>
      </c>
      <c r="BI123">
        <v>724177000</v>
      </c>
      <c r="BJ123">
        <v>10.97</v>
      </c>
      <c r="BK123">
        <v>11.06</v>
      </c>
      <c r="BL123">
        <v>10.56</v>
      </c>
      <c r="BM123">
        <v>10.63</v>
      </c>
      <c r="BN123">
        <v>33890300</v>
      </c>
      <c r="BO123">
        <v>807214000</v>
      </c>
      <c r="BP123">
        <v>0.21095800000000001</v>
      </c>
      <c r="BQ123">
        <v>0.21190100000000001</v>
      </c>
      <c r="BR123">
        <v>0.20072200000000001</v>
      </c>
      <c r="BS123">
        <v>0.204177</v>
      </c>
      <c r="BT123">
        <v>75849500</v>
      </c>
      <c r="BU123">
        <v>8128520000</v>
      </c>
      <c r="BV123">
        <v>3.04</v>
      </c>
      <c r="BW123">
        <v>3.39</v>
      </c>
      <c r="BX123">
        <v>2.87</v>
      </c>
      <c r="BY123">
        <v>3.15</v>
      </c>
      <c r="BZ123">
        <v>9563480</v>
      </c>
      <c r="CA123">
        <v>299843000</v>
      </c>
      <c r="CB123">
        <v>3.58</v>
      </c>
      <c r="CC123">
        <v>3.66</v>
      </c>
      <c r="CD123">
        <v>3.47</v>
      </c>
      <c r="CE123">
        <v>3.58</v>
      </c>
      <c r="CF123">
        <v>8491900</v>
      </c>
      <c r="CG123">
        <v>358200000</v>
      </c>
      <c r="CH123" t="str">
        <f>IFERROR(VLOOKUP($A123,vix_cboe!$A$1:$E3715,2,FALSE),"NA")</f>
        <v>NA</v>
      </c>
      <c r="CI123" t="str">
        <f>IFERROR(VLOOKUP($A123,vix_cboe!$A$1:$E3715,3,FALSE),"NA")</f>
        <v>NA</v>
      </c>
      <c r="CJ123" t="str">
        <f>IFERROR(VLOOKUP($A123,vix_cboe!$A$1:$E3715,4,FALSE),"NA")</f>
        <v>NA</v>
      </c>
      <c r="CK123" t="str">
        <f>IFERROR(VLOOKUP($A123,vix_cboe!$A$1:$E3715,5,FALSE),"NA")</f>
        <v>NA</v>
      </c>
      <c r="CL123" s="5" t="str">
        <f>IFERROR(VLOOKUP($A123,gold_gold.org!$A$1:$G$10247,2,FALSE),"NA")</f>
        <v>NA</v>
      </c>
      <c r="CM123" s="5" t="str">
        <f>IFERROR(VLOOKUP($A123,gold_gold.org!$A$1:$G$10247,3,FALSE),"NA")</f>
        <v>NA</v>
      </c>
      <c r="CN123" s="5" t="str">
        <f>IFERROR(VLOOKUP($A123,gold_gold.org!$A$1:$G$10247,4,FALSE),"NA")</f>
        <v>NA</v>
      </c>
      <c r="CO123" s="5" t="str">
        <f>IFERROR(VLOOKUP($A123,gold_gold.org!$A$1:$G$10247,5,FALSE),"NA")</f>
        <v>NA</v>
      </c>
      <c r="CP123" t="str">
        <f>IFERROR(VLOOKUP($A123,crude_oil_eia!$A$1:$C$8255,2,FALSE),"NA")</f>
        <v>NA</v>
      </c>
      <c r="CQ123" t="str">
        <f>IFERROR(VLOOKUP($A123,crude_oil_eia!$A$1:$C$8255,3,FALSE),"NA")</f>
        <v>NA</v>
      </c>
      <c r="CR123" t="str">
        <f>IFERROR(VLOOKUP($A123,dji_yahoo!$A$1:$G$1214,2,FALSE),"NA")</f>
        <v>NA</v>
      </c>
      <c r="CS123" t="str">
        <f>IFERROR(VLOOKUP($A123,dji_yahoo!$A$1:$G$1214,3,FALSE),"NA")</f>
        <v>NA</v>
      </c>
      <c r="CT123" t="str">
        <f>IFERROR(VLOOKUP($A123,dji_yahoo!$A$1:$G$1214,4,FALSE),"NA")</f>
        <v>NA</v>
      </c>
      <c r="CU123" t="str">
        <f>IFERROR(VLOOKUP($A123,dji_yahoo!$A$1:$G$1214,5,FALSE),"NA")</f>
        <v>NA</v>
      </c>
      <c r="CV123" t="str">
        <f>IFERROR(VLOOKUP($A123,dji_yahoo!$A$1:$G$1214,7,FALSE),"NA")</f>
        <v>NA</v>
      </c>
      <c r="CW123" s="5" t="str">
        <f>IFERROR(VLOOKUP($A123,nasdaq_yahoo!$A$1:$G$1249,2,FALSE),"NA")</f>
        <v>NA</v>
      </c>
      <c r="CX123" s="5" t="str">
        <f>IFERROR(VLOOKUP($A123,nasdaq_yahoo!$A$1:$G$1249,3,FALSE),"NA")</f>
        <v>NA</v>
      </c>
      <c r="CY123" s="5" t="str">
        <f>IFERROR(VLOOKUP($A123,nasdaq_yahoo!$A$1:$G$1249,4,FALSE),"NA")</f>
        <v>NA</v>
      </c>
      <c r="CZ123" s="5" t="str">
        <f>IFERROR(VLOOKUP($A123,nasdaq_yahoo!$A$1:$G$1249,5,FALSE),"NA")</f>
        <v>NA</v>
      </c>
      <c r="DA123" s="6" t="str">
        <f>IFERROR(VLOOKUP($A123,nasdaq_yahoo!$A$1:$G$1249,7,FALSE),"NA")</f>
        <v>NA</v>
      </c>
      <c r="DB123" s="5">
        <f>IFERROR(VLOOKUP($A123,USEPUINDXD!$A$1:$B$1827,2,FALSE),"NA")</f>
        <v>108.51</v>
      </c>
    </row>
    <row r="124" spans="1:106">
      <c r="A124" s="1">
        <v>43029</v>
      </c>
      <c r="B124">
        <v>5996.79</v>
      </c>
      <c r="C124">
        <v>6194.88</v>
      </c>
      <c r="D124">
        <v>5965.07</v>
      </c>
      <c r="E124">
        <v>6031.6</v>
      </c>
      <c r="F124">
        <v>2207100000</v>
      </c>
      <c r="G124">
        <v>99763200000</v>
      </c>
      <c r="H124">
        <v>288.95</v>
      </c>
      <c r="I124">
        <v>290.12</v>
      </c>
      <c r="J124">
        <v>272.08</v>
      </c>
      <c r="K124">
        <v>277.86</v>
      </c>
      <c r="L124">
        <v>47244600</v>
      </c>
      <c r="M124">
        <v>2205720000</v>
      </c>
      <c r="N124">
        <v>303.57</v>
      </c>
      <c r="O124">
        <v>303.93</v>
      </c>
      <c r="P124">
        <v>291.77</v>
      </c>
      <c r="Q124">
        <v>300.19</v>
      </c>
      <c r="R124">
        <v>408014000</v>
      </c>
      <c r="S124">
        <v>28906600000</v>
      </c>
      <c r="T124">
        <v>0.40385399999999999</v>
      </c>
      <c r="U124">
        <v>0.40650399999999998</v>
      </c>
      <c r="V124">
        <v>0.32435999999999998</v>
      </c>
      <c r="W124">
        <v>0.39304499999999998</v>
      </c>
      <c r="X124">
        <v>20120500</v>
      </c>
      <c r="Y124">
        <v>1122530000</v>
      </c>
      <c r="Z124">
        <v>60.3</v>
      </c>
      <c r="AA124">
        <v>60.52</v>
      </c>
      <c r="AB124">
        <v>56.83</v>
      </c>
      <c r="AC124">
        <v>58.2</v>
      </c>
      <c r="AD124">
        <v>139503000</v>
      </c>
      <c r="AE124">
        <v>3224150000</v>
      </c>
      <c r="AF124">
        <v>90.41</v>
      </c>
      <c r="AG124">
        <v>90.41</v>
      </c>
      <c r="AH124">
        <v>86.58</v>
      </c>
      <c r="AI124">
        <v>88.12</v>
      </c>
      <c r="AJ124">
        <v>25267200</v>
      </c>
      <c r="AK124">
        <v>1378290000</v>
      </c>
      <c r="AL124">
        <v>0.21601000000000001</v>
      </c>
      <c r="AM124">
        <v>0.21706</v>
      </c>
      <c r="AN124">
        <v>0.200346</v>
      </c>
      <c r="AO124">
        <v>0.212676</v>
      </c>
      <c r="AP124">
        <v>4326590</v>
      </c>
      <c r="AQ124">
        <v>1944090000</v>
      </c>
      <c r="AR124">
        <v>27.76</v>
      </c>
      <c r="AS124">
        <v>28.28</v>
      </c>
      <c r="AT124">
        <v>26.04</v>
      </c>
      <c r="AU124">
        <v>27.13</v>
      </c>
      <c r="AV124">
        <v>34058900</v>
      </c>
      <c r="AW124">
        <v>1387840000</v>
      </c>
      <c r="AX124">
        <v>14.11</v>
      </c>
      <c r="AY124">
        <v>15.22</v>
      </c>
      <c r="AZ124">
        <v>12.06</v>
      </c>
      <c r="BA124">
        <v>12.74</v>
      </c>
      <c r="BB124">
        <v>129563</v>
      </c>
      <c r="BC124">
        <v>17616500</v>
      </c>
      <c r="BD124">
        <v>7.31</v>
      </c>
      <c r="BE124">
        <v>7.46</v>
      </c>
      <c r="BF124">
        <v>6.99</v>
      </c>
      <c r="BG124">
        <v>7.37</v>
      </c>
      <c r="BH124">
        <v>19448800</v>
      </c>
      <c r="BI124">
        <v>718401000</v>
      </c>
      <c r="BJ124">
        <v>11.25</v>
      </c>
      <c r="BK124">
        <v>11.35</v>
      </c>
      <c r="BL124">
        <v>10.5</v>
      </c>
      <c r="BM124">
        <v>10.91</v>
      </c>
      <c r="BN124">
        <v>56075000</v>
      </c>
      <c r="BO124">
        <v>828306000</v>
      </c>
      <c r="BP124">
        <v>0.21018899999999999</v>
      </c>
      <c r="BQ124">
        <v>0.21238099999999999</v>
      </c>
      <c r="BR124">
        <v>0.20077400000000001</v>
      </c>
      <c r="BS124">
        <v>0.21101600000000001</v>
      </c>
      <c r="BT124">
        <v>116807000</v>
      </c>
      <c r="BU124">
        <v>8098920000</v>
      </c>
      <c r="BV124">
        <v>2.99</v>
      </c>
      <c r="BW124">
        <v>3.18</v>
      </c>
      <c r="BX124">
        <v>2.67</v>
      </c>
      <c r="BY124">
        <v>3.02</v>
      </c>
      <c r="BZ124">
        <v>6529230</v>
      </c>
      <c r="CA124">
        <v>294448000</v>
      </c>
      <c r="CB124">
        <v>3.64</v>
      </c>
      <c r="CC124">
        <v>3.76</v>
      </c>
      <c r="CD124">
        <v>3.43</v>
      </c>
      <c r="CE124">
        <v>3.58</v>
      </c>
      <c r="CF124">
        <v>10666600</v>
      </c>
      <c r="CG124">
        <v>364477000</v>
      </c>
      <c r="CH124" t="str">
        <f>IFERROR(VLOOKUP($A124,vix_cboe!$A$1:$E3716,2,FALSE),"NA")</f>
        <v>NA</v>
      </c>
      <c r="CI124" t="str">
        <f>IFERROR(VLOOKUP($A124,vix_cboe!$A$1:$E3716,3,FALSE),"NA")</f>
        <v>NA</v>
      </c>
      <c r="CJ124" t="str">
        <f>IFERROR(VLOOKUP($A124,vix_cboe!$A$1:$E3716,4,FALSE),"NA")</f>
        <v>NA</v>
      </c>
      <c r="CK124" t="str">
        <f>IFERROR(VLOOKUP($A124,vix_cboe!$A$1:$E3716,5,FALSE),"NA")</f>
        <v>NA</v>
      </c>
      <c r="CL124" s="5" t="str">
        <f>IFERROR(VLOOKUP($A124,gold_gold.org!$A$1:$G$10247,2,FALSE),"NA")</f>
        <v>NA</v>
      </c>
      <c r="CM124" s="5" t="str">
        <f>IFERROR(VLOOKUP($A124,gold_gold.org!$A$1:$G$10247,3,FALSE),"NA")</f>
        <v>NA</v>
      </c>
      <c r="CN124" s="5" t="str">
        <f>IFERROR(VLOOKUP($A124,gold_gold.org!$A$1:$G$10247,4,FALSE),"NA")</f>
        <v>NA</v>
      </c>
      <c r="CO124" s="5" t="str">
        <f>IFERROR(VLOOKUP($A124,gold_gold.org!$A$1:$G$10247,5,FALSE),"NA")</f>
        <v>NA</v>
      </c>
      <c r="CP124" t="str">
        <f>IFERROR(VLOOKUP($A124,crude_oil_eia!$A$1:$C$8255,2,FALSE),"NA")</f>
        <v>NA</v>
      </c>
      <c r="CQ124" t="str">
        <f>IFERROR(VLOOKUP($A124,crude_oil_eia!$A$1:$C$8255,3,FALSE),"NA")</f>
        <v>NA</v>
      </c>
      <c r="CR124" t="str">
        <f>IFERROR(VLOOKUP($A124,dji_yahoo!$A$1:$G$1214,2,FALSE),"NA")</f>
        <v>NA</v>
      </c>
      <c r="CS124" t="str">
        <f>IFERROR(VLOOKUP($A124,dji_yahoo!$A$1:$G$1214,3,FALSE),"NA")</f>
        <v>NA</v>
      </c>
      <c r="CT124" t="str">
        <f>IFERROR(VLOOKUP($A124,dji_yahoo!$A$1:$G$1214,4,FALSE),"NA")</f>
        <v>NA</v>
      </c>
      <c r="CU124" t="str">
        <f>IFERROR(VLOOKUP($A124,dji_yahoo!$A$1:$G$1214,5,FALSE),"NA")</f>
        <v>NA</v>
      </c>
      <c r="CV124" t="str">
        <f>IFERROR(VLOOKUP($A124,dji_yahoo!$A$1:$G$1214,7,FALSE),"NA")</f>
        <v>NA</v>
      </c>
      <c r="CW124" s="5" t="str">
        <f>IFERROR(VLOOKUP($A124,nasdaq_yahoo!$A$1:$G$1249,2,FALSE),"NA")</f>
        <v>NA</v>
      </c>
      <c r="CX124" s="5" t="str">
        <f>IFERROR(VLOOKUP($A124,nasdaq_yahoo!$A$1:$G$1249,3,FALSE),"NA")</f>
        <v>NA</v>
      </c>
      <c r="CY124" s="5" t="str">
        <f>IFERROR(VLOOKUP($A124,nasdaq_yahoo!$A$1:$G$1249,4,FALSE),"NA")</f>
        <v>NA</v>
      </c>
      <c r="CZ124" s="5" t="str">
        <f>IFERROR(VLOOKUP($A124,nasdaq_yahoo!$A$1:$G$1249,5,FALSE),"NA")</f>
        <v>NA</v>
      </c>
      <c r="DA124" s="6" t="str">
        <f>IFERROR(VLOOKUP($A124,nasdaq_yahoo!$A$1:$G$1249,7,FALSE),"NA")</f>
        <v>NA</v>
      </c>
      <c r="DB124" s="5">
        <f>IFERROR(VLOOKUP($A124,USEPUINDXD!$A$1:$B$1827,2,FALSE),"NA")</f>
        <v>59.05</v>
      </c>
    </row>
    <row r="125" spans="1:106">
      <c r="A125" s="1">
        <v>43028</v>
      </c>
      <c r="B125">
        <v>5708.11</v>
      </c>
      <c r="C125">
        <v>6060.11</v>
      </c>
      <c r="D125">
        <v>5627.23</v>
      </c>
      <c r="E125">
        <v>6011.45</v>
      </c>
      <c r="F125">
        <v>2354430000</v>
      </c>
      <c r="G125">
        <v>94947900000</v>
      </c>
      <c r="H125">
        <v>295.41000000000003</v>
      </c>
      <c r="I125">
        <v>301.66000000000003</v>
      </c>
      <c r="J125">
        <v>288.19</v>
      </c>
      <c r="K125">
        <v>289.19</v>
      </c>
      <c r="L125">
        <v>47125400</v>
      </c>
      <c r="M125">
        <v>2254410000</v>
      </c>
      <c r="N125">
        <v>308.05</v>
      </c>
      <c r="O125">
        <v>311.44</v>
      </c>
      <c r="P125">
        <v>303.49</v>
      </c>
      <c r="Q125">
        <v>304.01</v>
      </c>
      <c r="R125">
        <v>396673000</v>
      </c>
      <c r="S125">
        <v>29326300000</v>
      </c>
      <c r="T125">
        <v>0.432863</v>
      </c>
      <c r="U125">
        <v>0.435639</v>
      </c>
      <c r="V125">
        <v>0.39162999999999998</v>
      </c>
      <c r="W125">
        <v>0.40191300000000002</v>
      </c>
      <c r="X125">
        <v>17771900</v>
      </c>
      <c r="Y125">
        <v>1203160000</v>
      </c>
      <c r="Z125">
        <v>59.81</v>
      </c>
      <c r="AA125">
        <v>61.88</v>
      </c>
      <c r="AB125">
        <v>58.56</v>
      </c>
      <c r="AC125">
        <v>60.33</v>
      </c>
      <c r="AD125">
        <v>150542000</v>
      </c>
      <c r="AE125">
        <v>3196870000</v>
      </c>
      <c r="AF125">
        <v>88.71</v>
      </c>
      <c r="AG125">
        <v>92.73</v>
      </c>
      <c r="AH125">
        <v>88.07</v>
      </c>
      <c r="AI125">
        <v>90.54</v>
      </c>
      <c r="AJ125">
        <v>38260700</v>
      </c>
      <c r="AK125">
        <v>1351990000</v>
      </c>
      <c r="AL125">
        <v>0.220943</v>
      </c>
      <c r="AM125">
        <v>0.23057</v>
      </c>
      <c r="AN125">
        <v>0.21507499999999999</v>
      </c>
      <c r="AO125">
        <v>0.215947</v>
      </c>
      <c r="AP125">
        <v>4936400</v>
      </c>
      <c r="AQ125">
        <v>1988490000</v>
      </c>
      <c r="AR125">
        <v>28.68</v>
      </c>
      <c r="AS125">
        <v>29.5</v>
      </c>
      <c r="AT125">
        <v>27.73</v>
      </c>
      <c r="AU125">
        <v>27.75</v>
      </c>
      <c r="AV125">
        <v>36933700</v>
      </c>
      <c r="AW125">
        <v>1433880000</v>
      </c>
      <c r="AX125">
        <v>14.7</v>
      </c>
      <c r="AY125">
        <v>17.579999999999998</v>
      </c>
      <c r="AZ125">
        <v>13.79</v>
      </c>
      <c r="BA125">
        <v>14.14</v>
      </c>
      <c r="BB125">
        <v>434935</v>
      </c>
      <c r="BC125">
        <v>18349500</v>
      </c>
      <c r="BD125">
        <v>7.9</v>
      </c>
      <c r="BE125">
        <v>7.91</v>
      </c>
      <c r="BF125">
        <v>7.29</v>
      </c>
      <c r="BG125">
        <v>7.31</v>
      </c>
      <c r="BH125">
        <v>20554400</v>
      </c>
      <c r="BI125">
        <v>776825000</v>
      </c>
      <c r="BJ125">
        <v>12.1</v>
      </c>
      <c r="BK125">
        <v>15.12</v>
      </c>
      <c r="BL125">
        <v>11.19</v>
      </c>
      <c r="BM125">
        <v>11.3</v>
      </c>
      <c r="BN125">
        <v>304281000</v>
      </c>
      <c r="BO125">
        <v>890682000</v>
      </c>
      <c r="BP125">
        <v>0.215086</v>
      </c>
      <c r="BQ125">
        <v>0.22382199999999999</v>
      </c>
      <c r="BR125">
        <v>0.208754</v>
      </c>
      <c r="BS125">
        <v>0.21054899999999999</v>
      </c>
      <c r="BT125">
        <v>182704000</v>
      </c>
      <c r="BU125">
        <v>8287600000</v>
      </c>
      <c r="BV125">
        <v>3.09</v>
      </c>
      <c r="BW125">
        <v>3.29</v>
      </c>
      <c r="BX125">
        <v>2.94</v>
      </c>
      <c r="BY125">
        <v>2.96</v>
      </c>
      <c r="BZ125">
        <v>7724320</v>
      </c>
      <c r="CA125">
        <v>304362000</v>
      </c>
      <c r="CB125">
        <v>3.89</v>
      </c>
      <c r="CC125">
        <v>3.97</v>
      </c>
      <c r="CD125">
        <v>3.63</v>
      </c>
      <c r="CE125">
        <v>3.66</v>
      </c>
      <c r="CF125">
        <v>10830100</v>
      </c>
      <c r="CG125">
        <v>389091000</v>
      </c>
      <c r="CH125">
        <f>IFERROR(VLOOKUP($A125,vix_cboe!$A$1:$E3717,2,FALSE),"NA")</f>
        <v>9.92</v>
      </c>
      <c r="CI125">
        <f>IFERROR(VLOOKUP($A125,vix_cboe!$A$1:$E3717,3,FALSE),"NA")</f>
        <v>10.039999999999999</v>
      </c>
      <c r="CJ125">
        <f>IFERROR(VLOOKUP($A125,vix_cboe!$A$1:$E3717,4,FALSE),"NA")</f>
        <v>9.2899999999999991</v>
      </c>
      <c r="CK125">
        <f>IFERROR(VLOOKUP($A125,vix_cboe!$A$1:$E3717,5,FALSE),"NA")</f>
        <v>9.9700000000000006</v>
      </c>
      <c r="CL125" s="5">
        <f>IFERROR(VLOOKUP($A125,gold_gold.org!$A$1:$G$10247,2,FALSE),"NA")</f>
        <v>1281.2</v>
      </c>
      <c r="CM125" s="5">
        <f>IFERROR(VLOOKUP($A125,gold_gold.org!$A$1:$G$10247,3,FALSE),"NA")</f>
        <v>1086.96064</v>
      </c>
      <c r="CN125" s="5">
        <f>IFERROR(VLOOKUP($A125,gold_gold.org!$A$1:$G$10247,4,FALSE),"NA")</f>
        <v>145326.50107999999</v>
      </c>
      <c r="CO125" s="5">
        <f>IFERROR(VLOOKUP($A125,gold_gold.org!$A$1:$G$10247,5,FALSE),"NA")</f>
        <v>971.41615999999999</v>
      </c>
      <c r="CP125">
        <f>IFERROR(VLOOKUP($A125,crude_oil_eia!$A$1:$C$8255,2,FALSE),"NA")</f>
        <v>51.63</v>
      </c>
      <c r="CQ125">
        <f>IFERROR(VLOOKUP($A125,crude_oil_eia!$A$1:$C$8255,3,FALSE),"NA")</f>
        <v>57.89</v>
      </c>
      <c r="CR125">
        <f>IFERROR(VLOOKUP($A125,dji_yahoo!$A$1:$G$1214,2,FALSE),"NA")</f>
        <v>23205.179688</v>
      </c>
      <c r="CS125">
        <f>IFERROR(VLOOKUP($A125,dji_yahoo!$A$1:$G$1214,3,FALSE),"NA")</f>
        <v>23328.839843999998</v>
      </c>
      <c r="CT125">
        <f>IFERROR(VLOOKUP($A125,dji_yahoo!$A$1:$G$1214,4,FALSE),"NA")</f>
        <v>23201.779297000001</v>
      </c>
      <c r="CU125">
        <f>IFERROR(VLOOKUP($A125,dji_yahoo!$A$1:$G$1214,5,FALSE),"NA")</f>
        <v>23328.630859000001</v>
      </c>
      <c r="CV125">
        <f>IFERROR(VLOOKUP($A125,dji_yahoo!$A$1:$G$1214,7,FALSE),"NA")</f>
        <v>474380000</v>
      </c>
      <c r="CW125" s="5">
        <f>IFERROR(VLOOKUP($A125,nasdaq_yahoo!$A$1:$G$1249,2,FALSE),"NA")</f>
        <v>6633.3701170000004</v>
      </c>
      <c r="CX125" s="5">
        <f>IFERROR(VLOOKUP($A125,nasdaq_yahoo!$A$1:$G$1249,3,FALSE),"NA")</f>
        <v>6640.0297849999997</v>
      </c>
      <c r="CY125" s="5">
        <f>IFERROR(VLOOKUP($A125,nasdaq_yahoo!$A$1:$G$1249,4,FALSE),"NA")</f>
        <v>6622.919922</v>
      </c>
      <c r="CZ125" s="5">
        <f>IFERROR(VLOOKUP($A125,nasdaq_yahoo!$A$1:$G$1249,5,FALSE),"NA")</f>
        <v>6629.0498049999997</v>
      </c>
      <c r="DA125" s="6">
        <f>IFERROR(VLOOKUP($A125,nasdaq_yahoo!$A$1:$G$1249,7,FALSE),"NA")</f>
        <v>1794810000</v>
      </c>
      <c r="DB125" s="5">
        <f>IFERROR(VLOOKUP($A125,USEPUINDXD!$A$1:$B$1827,2,FALSE),"NA")</f>
        <v>62.32</v>
      </c>
    </row>
    <row r="126" spans="1:106">
      <c r="A126" s="1">
        <v>43027</v>
      </c>
      <c r="B126">
        <v>5583.74</v>
      </c>
      <c r="C126">
        <v>5744.35</v>
      </c>
      <c r="D126">
        <v>5531.06</v>
      </c>
      <c r="E126">
        <v>5708.52</v>
      </c>
      <c r="F126">
        <v>1780540000</v>
      </c>
      <c r="G126" s="2">
        <v>92867000000</v>
      </c>
      <c r="H126">
        <v>297.85000000000002</v>
      </c>
      <c r="I126">
        <v>300.16000000000003</v>
      </c>
      <c r="J126">
        <v>291.89</v>
      </c>
      <c r="K126">
        <v>295.47000000000003</v>
      </c>
      <c r="L126">
        <v>30741800</v>
      </c>
      <c r="M126">
        <v>2272420000</v>
      </c>
      <c r="N126">
        <v>314.54000000000002</v>
      </c>
      <c r="O126">
        <v>316.70999999999998</v>
      </c>
      <c r="P126">
        <v>305.83</v>
      </c>
      <c r="Q126">
        <v>308.08999999999997</v>
      </c>
      <c r="R126">
        <v>349830000</v>
      </c>
      <c r="S126">
        <v>29937900000</v>
      </c>
      <c r="T126">
        <v>0.45719599999999999</v>
      </c>
      <c r="U126">
        <v>0.46595300000000001</v>
      </c>
      <c r="V126">
        <v>0.41510200000000003</v>
      </c>
      <c r="W126">
        <v>0.433388</v>
      </c>
      <c r="X126">
        <v>12250600</v>
      </c>
      <c r="Y126">
        <v>1270790000</v>
      </c>
      <c r="Z126">
        <v>60.82</v>
      </c>
      <c r="AA126">
        <v>61.29</v>
      </c>
      <c r="AB126">
        <v>58.71</v>
      </c>
      <c r="AC126">
        <v>59.74</v>
      </c>
      <c r="AD126">
        <v>160943000</v>
      </c>
      <c r="AE126">
        <v>3250090000</v>
      </c>
      <c r="AF126">
        <v>89.66</v>
      </c>
      <c r="AG126">
        <v>92.48</v>
      </c>
      <c r="AH126">
        <v>87.91</v>
      </c>
      <c r="AI126">
        <v>88.62</v>
      </c>
      <c r="AJ126">
        <v>35302300</v>
      </c>
      <c r="AK126">
        <v>1366060000</v>
      </c>
      <c r="AL126">
        <v>0.21972800000000001</v>
      </c>
      <c r="AM126">
        <v>0.23049</v>
      </c>
      <c r="AN126">
        <v>0.21846499999999999</v>
      </c>
      <c r="AO126">
        <v>0.220531</v>
      </c>
      <c r="AP126">
        <v>3383330</v>
      </c>
      <c r="AQ126">
        <v>1977550000</v>
      </c>
      <c r="AR126">
        <v>29.66</v>
      </c>
      <c r="AS126">
        <v>29.96</v>
      </c>
      <c r="AT126">
        <v>28.48</v>
      </c>
      <c r="AU126">
        <v>28.66</v>
      </c>
      <c r="AV126">
        <v>30401400</v>
      </c>
      <c r="AW126">
        <v>1482970000</v>
      </c>
      <c r="AX126">
        <v>14.3</v>
      </c>
      <c r="AY126">
        <v>15.18</v>
      </c>
      <c r="AZ126">
        <v>12.56</v>
      </c>
      <c r="BA126">
        <v>14.46</v>
      </c>
      <c r="BB126">
        <v>209523</v>
      </c>
      <c r="BC126">
        <v>17851900</v>
      </c>
      <c r="BD126">
        <v>7.82</v>
      </c>
      <c r="BE126">
        <v>8.08</v>
      </c>
      <c r="BF126">
        <v>7.68</v>
      </c>
      <c r="BG126">
        <v>7.92</v>
      </c>
      <c r="BH126">
        <v>14064200</v>
      </c>
      <c r="BI126">
        <v>769045000</v>
      </c>
      <c r="BJ126">
        <v>11.46</v>
      </c>
      <c r="BK126">
        <v>12.22</v>
      </c>
      <c r="BL126">
        <v>11.35</v>
      </c>
      <c r="BM126">
        <v>12.07</v>
      </c>
      <c r="BN126">
        <v>49308300</v>
      </c>
      <c r="BO126">
        <v>688986000</v>
      </c>
      <c r="BP126">
        <v>0.21822900000000001</v>
      </c>
      <c r="BQ126">
        <v>0.23179</v>
      </c>
      <c r="BR126">
        <v>0.208317</v>
      </c>
      <c r="BS126">
        <v>0.21515000000000001</v>
      </c>
      <c r="BT126">
        <v>304542000</v>
      </c>
      <c r="BU126">
        <v>8408710000</v>
      </c>
      <c r="BV126">
        <v>3.22</v>
      </c>
      <c r="BW126">
        <v>3.34</v>
      </c>
      <c r="BX126">
        <v>3.04</v>
      </c>
      <c r="BY126">
        <v>3.09</v>
      </c>
      <c r="BZ126">
        <v>7054550</v>
      </c>
      <c r="CA126">
        <v>317024000</v>
      </c>
      <c r="CB126">
        <v>4.04</v>
      </c>
      <c r="CC126">
        <v>4.12</v>
      </c>
      <c r="CD126">
        <v>3.8</v>
      </c>
      <c r="CE126">
        <v>3.89</v>
      </c>
      <c r="CF126">
        <v>8840030</v>
      </c>
      <c r="CG126">
        <v>404068000</v>
      </c>
      <c r="CH126">
        <f>IFERROR(VLOOKUP($A126,vix_cboe!$A$1:$E3718,2,FALSE),"NA")</f>
        <v>10.220000000000001</v>
      </c>
      <c r="CI126">
        <f>IFERROR(VLOOKUP($A126,vix_cboe!$A$1:$E3718,3,FALSE),"NA")</f>
        <v>11.77</v>
      </c>
      <c r="CJ126">
        <f>IFERROR(VLOOKUP($A126,vix_cboe!$A$1:$E3718,4,FALSE),"NA")</f>
        <v>9.99</v>
      </c>
      <c r="CK126">
        <f>IFERROR(VLOOKUP($A126,vix_cboe!$A$1:$E3718,5,FALSE),"NA")</f>
        <v>10.050000000000001</v>
      </c>
      <c r="CL126" s="5">
        <f>IFERROR(VLOOKUP($A126,gold_gold.org!$A$1:$G$10247,2,FALSE),"NA")</f>
        <v>1286.4000000000001</v>
      </c>
      <c r="CM126" s="5">
        <f>IFERROR(VLOOKUP($A126,gold_gold.org!$A$1:$G$10247,3,FALSE),"NA")</f>
        <v>1085.2494799999999</v>
      </c>
      <c r="CN126" s="5">
        <f>IFERROR(VLOOKUP($A126,gold_gold.org!$A$1:$G$10247,4,FALSE),"NA")</f>
        <v>144726.40766999999</v>
      </c>
      <c r="CO126" s="5">
        <f>IFERROR(VLOOKUP($A126,gold_gold.org!$A$1:$G$10247,5,FALSE),"NA")</f>
        <v>974.25067999999999</v>
      </c>
      <c r="CP126">
        <f>IFERROR(VLOOKUP($A126,crude_oil_eia!$A$1:$C$8255,2,FALSE),"NA")</f>
        <v>51.29</v>
      </c>
      <c r="CQ126">
        <f>IFERROR(VLOOKUP($A126,crude_oil_eia!$A$1:$C$8255,3,FALSE),"NA")</f>
        <v>57.82</v>
      </c>
      <c r="CR126">
        <f>IFERROR(VLOOKUP($A126,dji_yahoo!$A$1:$G$1214,2,FALSE),"NA")</f>
        <v>23107.470702999999</v>
      </c>
      <c r="CS126">
        <f>IFERROR(VLOOKUP($A126,dji_yahoo!$A$1:$G$1214,3,FALSE),"NA")</f>
        <v>23167.240234000001</v>
      </c>
      <c r="CT126">
        <f>IFERROR(VLOOKUP($A126,dji_yahoo!$A$1:$G$1214,4,FALSE),"NA")</f>
        <v>23052.669922000001</v>
      </c>
      <c r="CU126">
        <f>IFERROR(VLOOKUP($A126,dji_yahoo!$A$1:$G$1214,5,FALSE),"NA")</f>
        <v>23163.039063</v>
      </c>
      <c r="CV126">
        <f>IFERROR(VLOOKUP($A126,dji_yahoo!$A$1:$G$1214,7,FALSE),"NA")</f>
        <v>350400000</v>
      </c>
      <c r="CW126" s="5">
        <f>IFERROR(VLOOKUP($A126,nasdaq_yahoo!$A$1:$G$1249,2,FALSE),"NA")</f>
        <v>6583.7001950000003</v>
      </c>
      <c r="CX126" s="5">
        <f>IFERROR(VLOOKUP($A126,nasdaq_yahoo!$A$1:$G$1249,3,FALSE),"NA")</f>
        <v>6605.2900390000004</v>
      </c>
      <c r="CY126" s="5">
        <f>IFERROR(VLOOKUP($A126,nasdaq_yahoo!$A$1:$G$1249,4,FALSE),"NA")</f>
        <v>6558.5297849999997</v>
      </c>
      <c r="CZ126" s="5">
        <f>IFERROR(VLOOKUP($A126,nasdaq_yahoo!$A$1:$G$1249,5,FALSE),"NA")</f>
        <v>6605.0698240000002</v>
      </c>
      <c r="DA126" s="6">
        <f>IFERROR(VLOOKUP($A126,nasdaq_yahoo!$A$1:$G$1249,7,FALSE),"NA")</f>
        <v>1823860000</v>
      </c>
      <c r="DB126" s="5">
        <f>IFERROR(VLOOKUP($A126,USEPUINDXD!$A$1:$B$1827,2,FALSE),"NA")</f>
        <v>82.48</v>
      </c>
    </row>
    <row r="127" spans="1:106">
      <c r="A127" s="1">
        <v>43026</v>
      </c>
      <c r="B127">
        <v>5603.82</v>
      </c>
      <c r="C127">
        <v>5603.82</v>
      </c>
      <c r="D127">
        <v>5151.4399999999996</v>
      </c>
      <c r="E127">
        <v>5590.69</v>
      </c>
      <c r="F127">
        <v>2399270000</v>
      </c>
      <c r="G127">
        <v>93190200000</v>
      </c>
      <c r="H127">
        <v>300.02</v>
      </c>
      <c r="I127">
        <v>300.19</v>
      </c>
      <c r="J127">
        <v>280.05</v>
      </c>
      <c r="K127">
        <v>297.26</v>
      </c>
      <c r="L127">
        <v>38693900</v>
      </c>
      <c r="M127">
        <v>2288450000</v>
      </c>
      <c r="N127">
        <v>316.94</v>
      </c>
      <c r="O127">
        <v>317.24</v>
      </c>
      <c r="P127">
        <v>290.64</v>
      </c>
      <c r="Q127">
        <v>314.32</v>
      </c>
      <c r="R127">
        <v>606114000</v>
      </c>
      <c r="S127">
        <v>30160500000</v>
      </c>
      <c r="T127">
        <v>0.47462100000000002</v>
      </c>
      <c r="U127">
        <v>0.48229100000000003</v>
      </c>
      <c r="V127">
        <v>0.42795800000000001</v>
      </c>
      <c r="W127">
        <v>0.45457500000000001</v>
      </c>
      <c r="X127">
        <v>12433700</v>
      </c>
      <c r="Y127">
        <v>1319220000</v>
      </c>
      <c r="Z127">
        <v>59.59</v>
      </c>
      <c r="AA127">
        <v>61.75</v>
      </c>
      <c r="AB127">
        <v>53.79</v>
      </c>
      <c r="AC127">
        <v>60.73</v>
      </c>
      <c r="AD127">
        <v>283869000</v>
      </c>
      <c r="AE127">
        <v>3183230000</v>
      </c>
      <c r="AF127">
        <v>91.19</v>
      </c>
      <c r="AG127">
        <v>91.26</v>
      </c>
      <c r="AH127">
        <v>86.54</v>
      </c>
      <c r="AI127">
        <v>89.54</v>
      </c>
      <c r="AJ127">
        <v>36277100</v>
      </c>
      <c r="AK127">
        <v>1389050000</v>
      </c>
      <c r="AL127">
        <v>0.21737999999999999</v>
      </c>
      <c r="AM127">
        <v>0.220582</v>
      </c>
      <c r="AN127">
        <v>0.204842</v>
      </c>
      <c r="AO127">
        <v>0.22031600000000001</v>
      </c>
      <c r="AP127">
        <v>3409140</v>
      </c>
      <c r="AQ127">
        <v>1956420000</v>
      </c>
      <c r="AR127">
        <v>31.66</v>
      </c>
      <c r="AS127">
        <v>31.78</v>
      </c>
      <c r="AT127">
        <v>28.44</v>
      </c>
      <c r="AU127">
        <v>29.67</v>
      </c>
      <c r="AV127">
        <v>49659700</v>
      </c>
      <c r="AW127">
        <v>1583190000</v>
      </c>
      <c r="AX127">
        <v>13.92</v>
      </c>
      <c r="AY127">
        <v>15.84</v>
      </c>
      <c r="AZ127">
        <v>12.48</v>
      </c>
      <c r="BA127">
        <v>14.47</v>
      </c>
      <c r="BB127">
        <v>356003</v>
      </c>
      <c r="BC127">
        <v>17384800</v>
      </c>
      <c r="BD127">
        <v>7.97</v>
      </c>
      <c r="BE127">
        <v>8.08</v>
      </c>
      <c r="BF127">
        <v>7.66</v>
      </c>
      <c r="BG127">
        <v>7.84</v>
      </c>
      <c r="BH127">
        <v>20915200</v>
      </c>
      <c r="BI127">
        <v>783502000</v>
      </c>
      <c r="BJ127">
        <v>12.04</v>
      </c>
      <c r="BK127">
        <v>12.04</v>
      </c>
      <c r="BL127">
        <v>10.78</v>
      </c>
      <c r="BM127">
        <v>11.49</v>
      </c>
      <c r="BN127">
        <v>53960300</v>
      </c>
      <c r="BO127">
        <v>710326000</v>
      </c>
      <c r="BP127">
        <v>0.231216</v>
      </c>
      <c r="BQ127">
        <v>0.23815</v>
      </c>
      <c r="BR127">
        <v>0.207265</v>
      </c>
      <c r="BS127">
        <v>0.21851999999999999</v>
      </c>
      <c r="BT127">
        <v>354225000</v>
      </c>
      <c r="BU127">
        <v>8909100000</v>
      </c>
      <c r="BV127">
        <v>3.06</v>
      </c>
      <c r="BW127">
        <v>3.36</v>
      </c>
      <c r="BX127">
        <v>2.9</v>
      </c>
      <c r="BY127">
        <v>3.22</v>
      </c>
      <c r="BZ127">
        <v>14079200</v>
      </c>
      <c r="CA127">
        <v>301767000</v>
      </c>
      <c r="CB127">
        <v>3.93</v>
      </c>
      <c r="CC127">
        <v>4.0999999999999996</v>
      </c>
      <c r="CD127">
        <v>3.66</v>
      </c>
      <c r="CE127">
        <v>4.04</v>
      </c>
      <c r="CF127">
        <v>7283440</v>
      </c>
      <c r="CG127">
        <v>392635000</v>
      </c>
      <c r="CH127">
        <f>IFERROR(VLOOKUP($A127,vix_cboe!$A$1:$E3719,2,FALSE),"NA")</f>
        <v>10.34</v>
      </c>
      <c r="CI127">
        <f>IFERROR(VLOOKUP($A127,vix_cboe!$A$1:$E3719,3,FALSE),"NA")</f>
        <v>10.41</v>
      </c>
      <c r="CJ127">
        <f>IFERROR(VLOOKUP($A127,vix_cboe!$A$1:$E3719,4,FALSE),"NA")</f>
        <v>9.8699999999999992</v>
      </c>
      <c r="CK127">
        <f>IFERROR(VLOOKUP($A127,vix_cboe!$A$1:$E3719,5,FALSE),"NA")</f>
        <v>10.07</v>
      </c>
      <c r="CL127" s="5">
        <f>IFERROR(VLOOKUP($A127,gold_gold.org!$A$1:$G$10247,2,FALSE),"NA")</f>
        <v>1280.2</v>
      </c>
      <c r="CM127" s="5">
        <f>IFERROR(VLOOKUP($A127,gold_gold.org!$A$1:$G$10247,3,FALSE),"NA")</f>
        <v>1087.0806500000001</v>
      </c>
      <c r="CN127" s="5">
        <f>IFERROR(VLOOKUP($A127,gold_gold.org!$A$1:$G$10247,4,FALSE),"NA")</f>
        <v>144636.98501</v>
      </c>
      <c r="CO127" s="5">
        <f>IFERROR(VLOOKUP($A127,gold_gold.org!$A$1:$G$10247,5,FALSE),"NA")</f>
        <v>972.05808999999999</v>
      </c>
      <c r="CP127">
        <f>IFERROR(VLOOKUP($A127,crude_oil_eia!$A$1:$C$8255,2,FALSE),"NA")</f>
        <v>52.05</v>
      </c>
      <c r="CQ127">
        <f>IFERROR(VLOOKUP($A127,crude_oil_eia!$A$1:$C$8255,3,FALSE),"NA")</f>
        <v>58.05</v>
      </c>
      <c r="CR127">
        <f>IFERROR(VLOOKUP($A127,dji_yahoo!$A$1:$G$1214,2,FALSE),"NA")</f>
        <v>23087.130859000001</v>
      </c>
      <c r="CS127">
        <f>IFERROR(VLOOKUP($A127,dji_yahoo!$A$1:$G$1214,3,FALSE),"NA")</f>
        <v>23172.929688</v>
      </c>
      <c r="CT127">
        <f>IFERROR(VLOOKUP($A127,dji_yahoo!$A$1:$G$1214,4,FALSE),"NA")</f>
        <v>23086.75</v>
      </c>
      <c r="CU127">
        <f>IFERROR(VLOOKUP($A127,dji_yahoo!$A$1:$G$1214,5,FALSE),"NA")</f>
        <v>23157.599609000001</v>
      </c>
      <c r="CV127">
        <f>IFERROR(VLOOKUP($A127,dji_yahoo!$A$1:$G$1214,7,FALSE),"NA")</f>
        <v>271870000</v>
      </c>
      <c r="CW127" s="5">
        <f>IFERROR(VLOOKUP($A127,nasdaq_yahoo!$A$1:$G$1249,2,FALSE),"NA")</f>
        <v>6634.2597660000001</v>
      </c>
      <c r="CX127" s="5">
        <f>IFERROR(VLOOKUP($A127,nasdaq_yahoo!$A$1:$G$1249,3,FALSE),"NA")</f>
        <v>6635.5200199999999</v>
      </c>
      <c r="CY127" s="5">
        <f>IFERROR(VLOOKUP($A127,nasdaq_yahoo!$A$1:$G$1249,4,FALSE),"NA")</f>
        <v>6613.5498049999997</v>
      </c>
      <c r="CZ127" s="5">
        <f>IFERROR(VLOOKUP($A127,nasdaq_yahoo!$A$1:$G$1249,5,FALSE),"NA")</f>
        <v>6624.2202150000003</v>
      </c>
      <c r="DA127" s="6">
        <f>IFERROR(VLOOKUP($A127,nasdaq_yahoo!$A$1:$G$1249,7,FALSE),"NA")</f>
        <v>1734030000</v>
      </c>
      <c r="DB127" s="5">
        <f>IFERROR(VLOOKUP($A127,USEPUINDXD!$A$1:$B$1827,2,FALSE),"NA")</f>
        <v>100.11</v>
      </c>
    </row>
    <row r="128" spans="1:106">
      <c r="A128" s="1">
        <v>43025</v>
      </c>
      <c r="B128">
        <v>5741.58</v>
      </c>
      <c r="C128">
        <v>5800.35</v>
      </c>
      <c r="D128">
        <v>5472.72</v>
      </c>
      <c r="E128">
        <v>5605.51</v>
      </c>
      <c r="F128">
        <v>1821570000</v>
      </c>
      <c r="G128">
        <v>95469300000</v>
      </c>
      <c r="H128">
        <v>302.27999999999997</v>
      </c>
      <c r="I128">
        <v>304.33</v>
      </c>
      <c r="J128">
        <v>298.17</v>
      </c>
      <c r="K128">
        <v>299.88</v>
      </c>
      <c r="L128">
        <v>42569400</v>
      </c>
      <c r="M128">
        <v>2305090000</v>
      </c>
      <c r="N128">
        <v>333.48</v>
      </c>
      <c r="O128">
        <v>333.48</v>
      </c>
      <c r="P128">
        <v>311.79000000000002</v>
      </c>
      <c r="Q128">
        <v>317.08</v>
      </c>
      <c r="R128">
        <v>509924000</v>
      </c>
      <c r="S128">
        <v>31727700000</v>
      </c>
      <c r="T128">
        <v>0.45205200000000001</v>
      </c>
      <c r="U128">
        <v>0.50440799999999997</v>
      </c>
      <c r="V128">
        <v>0.43491099999999999</v>
      </c>
      <c r="W128">
        <v>0.46846300000000002</v>
      </c>
      <c r="X128">
        <v>12590200</v>
      </c>
      <c r="Y128">
        <v>1256490000</v>
      </c>
      <c r="Z128">
        <v>64.67</v>
      </c>
      <c r="AA128">
        <v>64.7</v>
      </c>
      <c r="AB128">
        <v>58.85</v>
      </c>
      <c r="AC128">
        <v>59.48</v>
      </c>
      <c r="AD128">
        <v>205363000</v>
      </c>
      <c r="AE128">
        <v>3454040000</v>
      </c>
      <c r="AF128">
        <v>95.93</v>
      </c>
      <c r="AG128">
        <v>96.94</v>
      </c>
      <c r="AH128">
        <v>90.72</v>
      </c>
      <c r="AI128">
        <v>91.28</v>
      </c>
      <c r="AJ128">
        <v>43866200</v>
      </c>
      <c r="AK128">
        <v>1460870000</v>
      </c>
      <c r="AL128">
        <v>0.22419900000000001</v>
      </c>
      <c r="AM128">
        <v>0.23500399999999999</v>
      </c>
      <c r="AN128">
        <v>0.214333</v>
      </c>
      <c r="AO128">
        <v>0.21820700000000001</v>
      </c>
      <c r="AP128">
        <v>4990440</v>
      </c>
      <c r="AQ128">
        <v>2017790000</v>
      </c>
      <c r="AR128">
        <v>28.5</v>
      </c>
      <c r="AS128">
        <v>32.549999999999997</v>
      </c>
      <c r="AT128">
        <v>27.81</v>
      </c>
      <c r="AU128">
        <v>31.4</v>
      </c>
      <c r="AV128">
        <v>74210000</v>
      </c>
      <c r="AW128">
        <v>1425090000</v>
      </c>
      <c r="AX128">
        <v>12.63</v>
      </c>
      <c r="AY128">
        <v>16.77</v>
      </c>
      <c r="AZ128">
        <v>11.72</v>
      </c>
      <c r="BA128">
        <v>13.72</v>
      </c>
      <c r="BB128">
        <v>480549</v>
      </c>
      <c r="BC128">
        <v>15775200</v>
      </c>
      <c r="BD128">
        <v>7.86</v>
      </c>
      <c r="BE128">
        <v>8.24</v>
      </c>
      <c r="BF128">
        <v>7.69</v>
      </c>
      <c r="BG128">
        <v>7.99</v>
      </c>
      <c r="BH128">
        <v>23177500</v>
      </c>
      <c r="BI128">
        <v>772486000</v>
      </c>
      <c r="BJ128">
        <v>11.48</v>
      </c>
      <c r="BK128">
        <v>12.27</v>
      </c>
      <c r="BL128">
        <v>11.03</v>
      </c>
      <c r="BM128">
        <v>12.05</v>
      </c>
      <c r="BN128">
        <v>57046400</v>
      </c>
      <c r="BO128">
        <v>677311000</v>
      </c>
      <c r="BP128">
        <v>0.25609799999999999</v>
      </c>
      <c r="BQ128">
        <v>0.26314700000000002</v>
      </c>
      <c r="BR128">
        <v>0.222939</v>
      </c>
      <c r="BS128">
        <v>0.23206399999999999</v>
      </c>
      <c r="BT128">
        <v>411265000</v>
      </c>
      <c r="BU128">
        <v>9867860000</v>
      </c>
      <c r="BV128">
        <v>2.98</v>
      </c>
      <c r="BW128">
        <v>3.07</v>
      </c>
      <c r="BX128">
        <v>2.87</v>
      </c>
      <c r="BY128">
        <v>3.06</v>
      </c>
      <c r="BZ128">
        <v>6242700</v>
      </c>
      <c r="CA128">
        <v>293352000</v>
      </c>
      <c r="CB128">
        <v>4.04</v>
      </c>
      <c r="CC128">
        <v>4.05</v>
      </c>
      <c r="CD128">
        <v>3.84</v>
      </c>
      <c r="CE128">
        <v>3.92</v>
      </c>
      <c r="CF128">
        <v>4954490</v>
      </c>
      <c r="CG128">
        <v>404005000</v>
      </c>
      <c r="CH128">
        <f>IFERROR(VLOOKUP($A128,vix_cboe!$A$1:$E3720,2,FALSE),"NA")</f>
        <v>9.85</v>
      </c>
      <c r="CI128">
        <f>IFERROR(VLOOKUP($A128,vix_cboe!$A$1:$E3720,3,FALSE),"NA")</f>
        <v>10.46</v>
      </c>
      <c r="CJ128">
        <f>IFERROR(VLOOKUP($A128,vix_cboe!$A$1:$E3720,4,FALSE),"NA")</f>
        <v>9.7799999999999994</v>
      </c>
      <c r="CK128">
        <f>IFERROR(VLOOKUP($A128,vix_cboe!$A$1:$E3720,5,FALSE),"NA")</f>
        <v>10.31</v>
      </c>
      <c r="CL128" s="5">
        <f>IFERROR(VLOOKUP($A128,gold_gold.org!$A$1:$G$10247,2,FALSE),"NA")</f>
        <v>1284.75</v>
      </c>
      <c r="CM128" s="5">
        <f>IFERROR(VLOOKUP($A128,gold_gold.org!$A$1:$G$10247,3,FALSE),"NA")</f>
        <v>1093.21866</v>
      </c>
      <c r="CN128" s="5">
        <f>IFERROR(VLOOKUP($A128,gold_gold.org!$A$1:$G$10247,4,FALSE),"NA")</f>
        <v>144322.38026999999</v>
      </c>
      <c r="CO128" s="5">
        <f>IFERROR(VLOOKUP($A128,gold_gold.org!$A$1:$G$10247,5,FALSE),"NA")</f>
        <v>975.62386000000004</v>
      </c>
      <c r="CP128">
        <f>IFERROR(VLOOKUP($A128,crude_oil_eia!$A$1:$C$8255,2,FALSE),"NA")</f>
        <v>51.87</v>
      </c>
      <c r="CQ128">
        <f>IFERROR(VLOOKUP($A128,crude_oil_eia!$A$1:$C$8255,3,FALSE),"NA")</f>
        <v>57.63</v>
      </c>
      <c r="CR128">
        <f>IFERROR(VLOOKUP($A128,dji_yahoo!$A$1:$G$1214,2,FALSE),"NA")</f>
        <v>22952.410156000002</v>
      </c>
      <c r="CS128">
        <f>IFERROR(VLOOKUP($A128,dji_yahoo!$A$1:$G$1214,3,FALSE),"NA")</f>
        <v>23002.199218999998</v>
      </c>
      <c r="CT128">
        <f>IFERROR(VLOOKUP($A128,dji_yahoo!$A$1:$G$1214,4,FALSE),"NA")</f>
        <v>22948.230468999998</v>
      </c>
      <c r="CU128">
        <f>IFERROR(VLOOKUP($A128,dji_yahoo!$A$1:$G$1214,5,FALSE),"NA")</f>
        <v>22997.439452999999</v>
      </c>
      <c r="CV128">
        <f>IFERROR(VLOOKUP($A128,dji_yahoo!$A$1:$G$1214,7,FALSE),"NA")</f>
        <v>273090000</v>
      </c>
      <c r="CW128" s="5">
        <f>IFERROR(VLOOKUP($A128,nasdaq_yahoo!$A$1:$G$1249,2,FALSE),"NA")</f>
        <v>6621.419922</v>
      </c>
      <c r="CX128" s="5">
        <f>IFERROR(VLOOKUP($A128,nasdaq_yahoo!$A$1:$G$1249,3,FALSE),"NA")</f>
        <v>6628.6000979999999</v>
      </c>
      <c r="CY128" s="5">
        <f>IFERROR(VLOOKUP($A128,nasdaq_yahoo!$A$1:$G$1249,4,FALSE),"NA")</f>
        <v>6613.2099609999996</v>
      </c>
      <c r="CZ128" s="5">
        <f>IFERROR(VLOOKUP($A128,nasdaq_yahoo!$A$1:$G$1249,5,FALSE),"NA")</f>
        <v>6623.6601559999999</v>
      </c>
      <c r="DA128" s="6">
        <f>IFERROR(VLOOKUP($A128,nasdaq_yahoo!$A$1:$G$1249,7,FALSE),"NA")</f>
        <v>1647240000</v>
      </c>
      <c r="DB128" s="5">
        <f>IFERROR(VLOOKUP($A128,USEPUINDXD!$A$1:$B$1827,2,FALSE),"NA")</f>
        <v>49.38</v>
      </c>
    </row>
    <row r="129" spans="1:106">
      <c r="A129" s="1">
        <v>43024</v>
      </c>
      <c r="B129">
        <v>5687.57</v>
      </c>
      <c r="C129">
        <v>5776.23</v>
      </c>
      <c r="D129">
        <v>5544.21</v>
      </c>
      <c r="E129">
        <v>5725.59</v>
      </c>
      <c r="F129">
        <v>2008070000</v>
      </c>
      <c r="G129" s="2">
        <v>94559000000</v>
      </c>
      <c r="H129">
        <v>309.45999999999998</v>
      </c>
      <c r="I129">
        <v>310.98</v>
      </c>
      <c r="J129">
        <v>300.75</v>
      </c>
      <c r="K129">
        <v>302.20999999999998</v>
      </c>
      <c r="L129">
        <v>38139700</v>
      </c>
      <c r="M129">
        <v>2359250000</v>
      </c>
      <c r="N129">
        <v>336.71</v>
      </c>
      <c r="O129">
        <v>349.35</v>
      </c>
      <c r="P129">
        <v>332.04</v>
      </c>
      <c r="Q129">
        <v>333.38</v>
      </c>
      <c r="R129">
        <v>692885000</v>
      </c>
      <c r="S129">
        <v>32029200000</v>
      </c>
      <c r="T129">
        <v>0.43969900000000001</v>
      </c>
      <c r="U129">
        <v>0.45961800000000003</v>
      </c>
      <c r="V129">
        <v>0.42375000000000002</v>
      </c>
      <c r="W129">
        <v>0.45065500000000003</v>
      </c>
      <c r="X129">
        <v>8128940</v>
      </c>
      <c r="Y129">
        <v>1222160000</v>
      </c>
      <c r="Z129">
        <v>65.72</v>
      </c>
      <c r="AA129">
        <v>66.34</v>
      </c>
      <c r="AB129">
        <v>62.69</v>
      </c>
      <c r="AC129">
        <v>64.62</v>
      </c>
      <c r="AD129">
        <v>200428000</v>
      </c>
      <c r="AE129">
        <v>3508860000</v>
      </c>
      <c r="AF129">
        <v>94.99</v>
      </c>
      <c r="AG129">
        <v>97.97</v>
      </c>
      <c r="AH129">
        <v>93.05</v>
      </c>
      <c r="AI129">
        <v>95.9</v>
      </c>
      <c r="AJ129">
        <v>32185000</v>
      </c>
      <c r="AK129">
        <v>1446090000</v>
      </c>
      <c r="AL129">
        <v>0.206955</v>
      </c>
      <c r="AM129">
        <v>0.25122499999999998</v>
      </c>
      <c r="AN129">
        <v>0.20504700000000001</v>
      </c>
      <c r="AO129">
        <v>0.22318099999999999</v>
      </c>
      <c r="AP129">
        <v>14101500</v>
      </c>
      <c r="AQ129">
        <v>1862590000</v>
      </c>
      <c r="AR129">
        <v>27.76</v>
      </c>
      <c r="AS129">
        <v>29.07</v>
      </c>
      <c r="AT129">
        <v>26.96</v>
      </c>
      <c r="AU129">
        <v>28.53</v>
      </c>
      <c r="AV129">
        <v>34713200</v>
      </c>
      <c r="AW129">
        <v>1388080000</v>
      </c>
      <c r="AX129">
        <v>10.89</v>
      </c>
      <c r="AY129">
        <v>14.39</v>
      </c>
      <c r="AZ129">
        <v>10.47</v>
      </c>
      <c r="BA129">
        <v>12.17</v>
      </c>
      <c r="BB129">
        <v>332447</v>
      </c>
      <c r="BC129">
        <v>13599700</v>
      </c>
      <c r="BD129">
        <v>8</v>
      </c>
      <c r="BE129">
        <v>8.1</v>
      </c>
      <c r="BF129">
        <v>7.6</v>
      </c>
      <c r="BG129">
        <v>7.85</v>
      </c>
      <c r="BH129">
        <v>19951300</v>
      </c>
      <c r="BI129">
        <v>786681000</v>
      </c>
      <c r="BJ129">
        <v>10.46</v>
      </c>
      <c r="BK129">
        <v>11.65</v>
      </c>
      <c r="BL129">
        <v>10.23</v>
      </c>
      <c r="BM129">
        <v>11.49</v>
      </c>
      <c r="BN129">
        <v>37568400</v>
      </c>
      <c r="BO129">
        <v>616895000</v>
      </c>
      <c r="BP129">
        <v>0.26338600000000001</v>
      </c>
      <c r="BQ129">
        <v>0.29135899999999998</v>
      </c>
      <c r="BR129">
        <v>0.24901000000000001</v>
      </c>
      <c r="BS129">
        <v>0.25623200000000002</v>
      </c>
      <c r="BT129">
        <v>963158000</v>
      </c>
      <c r="BU129">
        <v>10148700000</v>
      </c>
      <c r="BV129">
        <v>3.01</v>
      </c>
      <c r="BW129">
        <v>3.09</v>
      </c>
      <c r="BX129">
        <v>2.8</v>
      </c>
      <c r="BY129">
        <v>2.98</v>
      </c>
      <c r="BZ129">
        <v>6688310</v>
      </c>
      <c r="CA129">
        <v>296889000</v>
      </c>
      <c r="CB129">
        <v>3.8</v>
      </c>
      <c r="CC129">
        <v>4.1399999999999997</v>
      </c>
      <c r="CD129">
        <v>3.65</v>
      </c>
      <c r="CE129">
        <v>4.0199999999999996</v>
      </c>
      <c r="CF129">
        <v>4972740</v>
      </c>
      <c r="CG129">
        <v>380320000</v>
      </c>
      <c r="CH129">
        <f>IFERROR(VLOOKUP($A129,vix_cboe!$A$1:$E3721,2,FALSE),"NA")</f>
        <v>9.9499999999999993</v>
      </c>
      <c r="CI129">
        <f>IFERROR(VLOOKUP($A129,vix_cboe!$A$1:$E3721,3,FALSE),"NA")</f>
        <v>10.02</v>
      </c>
      <c r="CJ129">
        <f>IFERROR(VLOOKUP($A129,vix_cboe!$A$1:$E3721,4,FALSE),"NA")</f>
        <v>9.75</v>
      </c>
      <c r="CK129">
        <f>IFERROR(VLOOKUP($A129,vix_cboe!$A$1:$E3721,5,FALSE),"NA")</f>
        <v>9.91</v>
      </c>
      <c r="CL129" s="5">
        <f>IFERROR(VLOOKUP($A129,gold_gold.org!$A$1:$G$10247,2,FALSE),"NA")</f>
        <v>1303.3</v>
      </c>
      <c r="CM129" s="5">
        <f>IFERROR(VLOOKUP($A129,gold_gold.org!$A$1:$G$10247,3,FALSE),"NA")</f>
        <v>1104.7259100000001</v>
      </c>
      <c r="CN129" s="5">
        <f>IFERROR(VLOOKUP($A129,gold_gold.org!$A$1:$G$10247,4,FALSE),"NA")</f>
        <v>145572.06133999999</v>
      </c>
      <c r="CO129" s="5">
        <f>IFERROR(VLOOKUP($A129,gold_gold.org!$A$1:$G$10247,5,FALSE),"NA")</f>
        <v>981.51176999999996</v>
      </c>
      <c r="CP129">
        <f>IFERROR(VLOOKUP($A129,crude_oil_eia!$A$1:$C$8255,2,FALSE),"NA")</f>
        <v>51.86</v>
      </c>
      <c r="CQ129">
        <f>IFERROR(VLOOKUP($A129,crude_oil_eia!$A$1:$C$8255,3,FALSE),"NA")</f>
        <v>57.49</v>
      </c>
      <c r="CR129">
        <f>IFERROR(VLOOKUP($A129,dji_yahoo!$A$1:$G$1214,2,FALSE),"NA")</f>
        <v>22892.919922000001</v>
      </c>
      <c r="CS129">
        <f>IFERROR(VLOOKUP($A129,dji_yahoo!$A$1:$G$1214,3,FALSE),"NA")</f>
        <v>22960.119140999999</v>
      </c>
      <c r="CT129">
        <f>IFERROR(VLOOKUP($A129,dji_yahoo!$A$1:$G$1214,4,FALSE),"NA")</f>
        <v>22887.119140999999</v>
      </c>
      <c r="CU129">
        <f>IFERROR(VLOOKUP($A129,dji_yahoo!$A$1:$G$1214,5,FALSE),"NA")</f>
        <v>22956.960938</v>
      </c>
      <c r="CV129">
        <f>IFERROR(VLOOKUP($A129,dji_yahoo!$A$1:$G$1214,7,FALSE),"NA")</f>
        <v>247180000</v>
      </c>
      <c r="CW129" s="5">
        <f>IFERROR(VLOOKUP($A129,nasdaq_yahoo!$A$1:$G$1249,2,FALSE),"NA")</f>
        <v>6622.5498049999997</v>
      </c>
      <c r="CX129" s="5">
        <f>IFERROR(VLOOKUP($A129,nasdaq_yahoo!$A$1:$G$1249,3,FALSE),"NA")</f>
        <v>6632.5</v>
      </c>
      <c r="CY129" s="5">
        <f>IFERROR(VLOOKUP($A129,nasdaq_yahoo!$A$1:$G$1249,4,FALSE),"NA")</f>
        <v>6607.0297849999997</v>
      </c>
      <c r="CZ129" s="5">
        <f>IFERROR(VLOOKUP($A129,nasdaq_yahoo!$A$1:$G$1249,5,FALSE),"NA")</f>
        <v>6624</v>
      </c>
      <c r="DA129" s="6">
        <f>IFERROR(VLOOKUP($A129,nasdaq_yahoo!$A$1:$G$1249,7,FALSE),"NA")</f>
        <v>1629480000</v>
      </c>
      <c r="DB129" s="5">
        <f>IFERROR(VLOOKUP($A129,USEPUINDXD!$A$1:$B$1827,2,FALSE),"NA")</f>
        <v>98.42</v>
      </c>
    </row>
    <row r="130" spans="1:106">
      <c r="A130" s="1">
        <v>43023</v>
      </c>
      <c r="B130">
        <v>5835.96</v>
      </c>
      <c r="C130">
        <v>5852.48</v>
      </c>
      <c r="D130">
        <v>5478.61</v>
      </c>
      <c r="E130">
        <v>5678.19</v>
      </c>
      <c r="F130">
        <v>1976040000</v>
      </c>
      <c r="G130">
        <v>97011900000</v>
      </c>
      <c r="H130">
        <v>317.01</v>
      </c>
      <c r="I130">
        <v>317.01</v>
      </c>
      <c r="J130">
        <v>294.33999999999997</v>
      </c>
      <c r="K130">
        <v>309.51</v>
      </c>
      <c r="L130">
        <v>45301300</v>
      </c>
      <c r="M130">
        <v>2416140000</v>
      </c>
      <c r="N130">
        <v>339.53</v>
      </c>
      <c r="O130">
        <v>342.72</v>
      </c>
      <c r="P130">
        <v>320.43</v>
      </c>
      <c r="Q130">
        <v>336.6</v>
      </c>
      <c r="R130">
        <v>635407000</v>
      </c>
      <c r="S130">
        <v>32292100000</v>
      </c>
      <c r="T130">
        <v>0.45864899999999997</v>
      </c>
      <c r="U130">
        <v>0.46050600000000003</v>
      </c>
      <c r="V130">
        <v>0.41470400000000002</v>
      </c>
      <c r="W130">
        <v>0.43842900000000001</v>
      </c>
      <c r="X130">
        <v>8256490</v>
      </c>
      <c r="Y130">
        <v>1274830000</v>
      </c>
      <c r="Z130">
        <v>64.13</v>
      </c>
      <c r="AA130">
        <v>70.09</v>
      </c>
      <c r="AB130">
        <v>62.55</v>
      </c>
      <c r="AC130">
        <v>65.47</v>
      </c>
      <c r="AD130">
        <v>453940000</v>
      </c>
      <c r="AE130">
        <v>3422800000</v>
      </c>
      <c r="AF130">
        <v>99.94</v>
      </c>
      <c r="AG130">
        <v>100.81</v>
      </c>
      <c r="AH130">
        <v>91.6</v>
      </c>
      <c r="AI130">
        <v>94.87</v>
      </c>
      <c r="AJ130">
        <v>34188200</v>
      </c>
      <c r="AK130">
        <v>1520300000</v>
      </c>
      <c r="AL130">
        <v>0.21071000000000001</v>
      </c>
      <c r="AM130">
        <v>0.211642</v>
      </c>
      <c r="AN130">
        <v>0.19852900000000001</v>
      </c>
      <c r="AO130">
        <v>0.20730000000000001</v>
      </c>
      <c r="AP130">
        <v>2933540</v>
      </c>
      <c r="AQ130">
        <v>1896390000</v>
      </c>
      <c r="AR130">
        <v>27.65</v>
      </c>
      <c r="AS130">
        <v>28.47</v>
      </c>
      <c r="AT130">
        <v>26.91</v>
      </c>
      <c r="AU130">
        <v>27.73</v>
      </c>
      <c r="AV130">
        <v>31189200</v>
      </c>
      <c r="AW130">
        <v>1382450000</v>
      </c>
      <c r="AX130">
        <v>11.29</v>
      </c>
      <c r="AY130">
        <v>11.76</v>
      </c>
      <c r="AZ130">
        <v>10.6</v>
      </c>
      <c r="BA130">
        <v>10.89</v>
      </c>
      <c r="BB130">
        <v>64751</v>
      </c>
      <c r="BC130">
        <v>14102400</v>
      </c>
      <c r="BD130">
        <v>8.0299999999999994</v>
      </c>
      <c r="BE130">
        <v>8.24</v>
      </c>
      <c r="BF130">
        <v>7.67</v>
      </c>
      <c r="BG130">
        <v>7.97</v>
      </c>
      <c r="BH130">
        <v>23508300</v>
      </c>
      <c r="BI130">
        <v>789379000</v>
      </c>
      <c r="BJ130">
        <v>10.64</v>
      </c>
      <c r="BK130">
        <v>10.66</v>
      </c>
      <c r="BL130">
        <v>10.09</v>
      </c>
      <c r="BM130">
        <v>10.44</v>
      </c>
      <c r="BN130">
        <v>22057700</v>
      </c>
      <c r="BO130">
        <v>627948000</v>
      </c>
      <c r="BP130">
        <v>0.25753700000000002</v>
      </c>
      <c r="BQ130">
        <v>0.26841900000000002</v>
      </c>
      <c r="BR130">
        <v>0.24904799999999999</v>
      </c>
      <c r="BS130">
        <v>0.26398300000000002</v>
      </c>
      <c r="BT130">
        <v>280211000</v>
      </c>
      <c r="BU130">
        <v>9923310000</v>
      </c>
      <c r="BV130">
        <v>2.86</v>
      </c>
      <c r="BW130">
        <v>3.06</v>
      </c>
      <c r="BX130">
        <v>2.76</v>
      </c>
      <c r="BY130">
        <v>3.01</v>
      </c>
      <c r="BZ130">
        <v>6180240</v>
      </c>
      <c r="CA130">
        <v>282387000</v>
      </c>
      <c r="CB130">
        <v>4.01</v>
      </c>
      <c r="CC130">
        <v>4.0199999999999996</v>
      </c>
      <c r="CD130">
        <v>3.68</v>
      </c>
      <c r="CE130">
        <v>3.8</v>
      </c>
      <c r="CF130">
        <v>4384340</v>
      </c>
      <c r="CG130">
        <v>401032000</v>
      </c>
      <c r="CH130" t="str">
        <f>IFERROR(VLOOKUP($A130,vix_cboe!$A$1:$E3722,2,FALSE),"NA")</f>
        <v>NA</v>
      </c>
      <c r="CI130" t="str">
        <f>IFERROR(VLOOKUP($A130,vix_cboe!$A$1:$E3722,3,FALSE),"NA")</f>
        <v>NA</v>
      </c>
      <c r="CJ130" t="str">
        <f>IFERROR(VLOOKUP($A130,vix_cboe!$A$1:$E3722,4,FALSE),"NA")</f>
        <v>NA</v>
      </c>
      <c r="CK130" t="str">
        <f>IFERROR(VLOOKUP($A130,vix_cboe!$A$1:$E3722,5,FALSE),"NA")</f>
        <v>NA</v>
      </c>
      <c r="CL130" s="5" t="str">
        <f>IFERROR(VLOOKUP($A130,gold_gold.org!$A$1:$G$10247,2,FALSE),"NA")</f>
        <v>NA</v>
      </c>
      <c r="CM130" s="5" t="str">
        <f>IFERROR(VLOOKUP($A130,gold_gold.org!$A$1:$G$10247,3,FALSE),"NA")</f>
        <v>NA</v>
      </c>
      <c r="CN130" s="5" t="str">
        <f>IFERROR(VLOOKUP($A130,gold_gold.org!$A$1:$G$10247,4,FALSE),"NA")</f>
        <v>NA</v>
      </c>
      <c r="CO130" s="5" t="str">
        <f>IFERROR(VLOOKUP($A130,gold_gold.org!$A$1:$G$10247,5,FALSE),"NA")</f>
        <v>NA</v>
      </c>
      <c r="CP130" t="str">
        <f>IFERROR(VLOOKUP($A130,crude_oil_eia!$A$1:$C$8255,2,FALSE),"NA")</f>
        <v>NA</v>
      </c>
      <c r="CQ130" t="str">
        <f>IFERROR(VLOOKUP($A130,crude_oil_eia!$A$1:$C$8255,3,FALSE),"NA")</f>
        <v>NA</v>
      </c>
      <c r="CR130" t="str">
        <f>IFERROR(VLOOKUP($A130,dji_yahoo!$A$1:$G$1214,2,FALSE),"NA")</f>
        <v>NA</v>
      </c>
      <c r="CS130" t="str">
        <f>IFERROR(VLOOKUP($A130,dji_yahoo!$A$1:$G$1214,3,FALSE),"NA")</f>
        <v>NA</v>
      </c>
      <c r="CT130" t="str">
        <f>IFERROR(VLOOKUP($A130,dji_yahoo!$A$1:$G$1214,4,FALSE),"NA")</f>
        <v>NA</v>
      </c>
      <c r="CU130" t="str">
        <f>IFERROR(VLOOKUP($A130,dji_yahoo!$A$1:$G$1214,5,FALSE),"NA")</f>
        <v>NA</v>
      </c>
      <c r="CV130" t="str">
        <f>IFERROR(VLOOKUP($A130,dji_yahoo!$A$1:$G$1214,7,FALSE),"NA")</f>
        <v>NA</v>
      </c>
      <c r="CW130" s="5" t="str">
        <f>IFERROR(VLOOKUP($A130,nasdaq_yahoo!$A$1:$G$1249,2,FALSE),"NA")</f>
        <v>NA</v>
      </c>
      <c r="CX130" s="5" t="str">
        <f>IFERROR(VLOOKUP($A130,nasdaq_yahoo!$A$1:$G$1249,3,FALSE),"NA")</f>
        <v>NA</v>
      </c>
      <c r="CY130" s="5" t="str">
        <f>IFERROR(VLOOKUP($A130,nasdaq_yahoo!$A$1:$G$1249,4,FALSE),"NA")</f>
        <v>NA</v>
      </c>
      <c r="CZ130" s="5" t="str">
        <f>IFERROR(VLOOKUP($A130,nasdaq_yahoo!$A$1:$G$1249,5,FALSE),"NA")</f>
        <v>NA</v>
      </c>
      <c r="DA130" s="6" t="str">
        <f>IFERROR(VLOOKUP($A130,nasdaq_yahoo!$A$1:$G$1249,7,FALSE),"NA")</f>
        <v>NA</v>
      </c>
      <c r="DB130" s="5">
        <f>IFERROR(VLOOKUP($A130,USEPUINDXD!$A$1:$B$1827,2,FALSE),"NA")</f>
        <v>65.84</v>
      </c>
    </row>
    <row r="131" spans="1:106">
      <c r="A131" s="1">
        <v>43022</v>
      </c>
      <c r="B131">
        <v>5643.53</v>
      </c>
      <c r="C131">
        <v>5837.7</v>
      </c>
      <c r="D131">
        <v>5591.64</v>
      </c>
      <c r="E131">
        <v>5831.79</v>
      </c>
      <c r="F131">
        <v>1669030000</v>
      </c>
      <c r="G131" s="2">
        <v>93803000000</v>
      </c>
      <c r="H131">
        <v>310.23</v>
      </c>
      <c r="I131">
        <v>319.02</v>
      </c>
      <c r="J131">
        <v>306.94</v>
      </c>
      <c r="K131">
        <v>316.69</v>
      </c>
      <c r="L131">
        <v>43951700</v>
      </c>
      <c r="M131">
        <v>2363830000</v>
      </c>
      <c r="N131">
        <v>338.85</v>
      </c>
      <c r="O131">
        <v>347.98</v>
      </c>
      <c r="P131">
        <v>334.7</v>
      </c>
      <c r="Q131">
        <v>339.63</v>
      </c>
      <c r="R131">
        <v>516562000</v>
      </c>
      <c r="S131">
        <v>32222400000</v>
      </c>
      <c r="T131">
        <v>0.44180799999999998</v>
      </c>
      <c r="U131">
        <v>0.48283700000000002</v>
      </c>
      <c r="V131">
        <v>0.43150300000000003</v>
      </c>
      <c r="W131">
        <v>0.45783699999999999</v>
      </c>
      <c r="X131">
        <v>11493700</v>
      </c>
      <c r="Y131">
        <v>1228020000</v>
      </c>
      <c r="Z131">
        <v>59.41</v>
      </c>
      <c r="AA131">
        <v>66.19</v>
      </c>
      <c r="AB131">
        <v>58.6</v>
      </c>
      <c r="AC131">
        <v>63.95</v>
      </c>
      <c r="AD131">
        <v>313106000</v>
      </c>
      <c r="AE131">
        <v>3169870000</v>
      </c>
      <c r="AF131">
        <v>95.06</v>
      </c>
      <c r="AG131">
        <v>103.13</v>
      </c>
      <c r="AH131">
        <v>93.73</v>
      </c>
      <c r="AI131">
        <v>100.23</v>
      </c>
      <c r="AJ131">
        <v>38886100</v>
      </c>
      <c r="AK131">
        <v>1446050000</v>
      </c>
      <c r="AL131">
        <v>0.21172299999999999</v>
      </c>
      <c r="AM131">
        <v>0.21341399999999999</v>
      </c>
      <c r="AN131">
        <v>0.20444499999999999</v>
      </c>
      <c r="AO131">
        <v>0.21058099999999999</v>
      </c>
      <c r="AP131">
        <v>3189400</v>
      </c>
      <c r="AQ131">
        <v>1905510000</v>
      </c>
      <c r="AR131">
        <v>29.32</v>
      </c>
      <c r="AS131">
        <v>29.45</v>
      </c>
      <c r="AT131">
        <v>27.65</v>
      </c>
      <c r="AU131">
        <v>27.8</v>
      </c>
      <c r="AV131">
        <v>33551100</v>
      </c>
      <c r="AW131">
        <v>1465980000</v>
      </c>
      <c r="AX131">
        <v>11.82</v>
      </c>
      <c r="AY131">
        <v>12.32</v>
      </c>
      <c r="AZ131">
        <v>10.41</v>
      </c>
      <c r="BA131">
        <v>11.37</v>
      </c>
      <c r="BB131">
        <v>228223</v>
      </c>
      <c r="BC131">
        <v>14754900</v>
      </c>
      <c r="BD131">
        <v>8.31</v>
      </c>
      <c r="BE131">
        <v>8.3800000000000008</v>
      </c>
      <c r="BF131">
        <v>7.99</v>
      </c>
      <c r="BG131">
        <v>8.0299999999999994</v>
      </c>
      <c r="BH131">
        <v>20284600</v>
      </c>
      <c r="BI131">
        <v>816802000</v>
      </c>
      <c r="BJ131">
        <v>11.26</v>
      </c>
      <c r="BK131">
        <v>11.45</v>
      </c>
      <c r="BL131">
        <v>10.62</v>
      </c>
      <c r="BM131">
        <v>10.63</v>
      </c>
      <c r="BN131">
        <v>17709400</v>
      </c>
      <c r="BO131">
        <v>664129000</v>
      </c>
      <c r="BP131">
        <v>0.26114999999999999</v>
      </c>
      <c r="BQ131">
        <v>0.26772099999999999</v>
      </c>
      <c r="BR131">
        <v>0.25731999999999999</v>
      </c>
      <c r="BS131">
        <v>0.25731999999999999</v>
      </c>
      <c r="BT131">
        <v>211160000</v>
      </c>
      <c r="BU131">
        <v>10062500000</v>
      </c>
      <c r="BV131">
        <v>3.14</v>
      </c>
      <c r="BW131">
        <v>3.14</v>
      </c>
      <c r="BX131">
        <v>2.7</v>
      </c>
      <c r="BY131">
        <v>2.85</v>
      </c>
      <c r="BZ131">
        <v>7843710</v>
      </c>
      <c r="CA131">
        <v>309165000</v>
      </c>
      <c r="CB131">
        <v>3.98</v>
      </c>
      <c r="CC131">
        <v>4.09</v>
      </c>
      <c r="CD131">
        <v>3.81</v>
      </c>
      <c r="CE131">
        <v>4</v>
      </c>
      <c r="CF131">
        <v>5190930</v>
      </c>
      <c r="CG131">
        <v>397686000</v>
      </c>
      <c r="CH131" t="str">
        <f>IFERROR(VLOOKUP($A131,vix_cboe!$A$1:$E3723,2,FALSE),"NA")</f>
        <v>NA</v>
      </c>
      <c r="CI131" t="str">
        <f>IFERROR(VLOOKUP($A131,vix_cboe!$A$1:$E3723,3,FALSE),"NA")</f>
        <v>NA</v>
      </c>
      <c r="CJ131" t="str">
        <f>IFERROR(VLOOKUP($A131,vix_cboe!$A$1:$E3723,4,FALSE),"NA")</f>
        <v>NA</v>
      </c>
      <c r="CK131" t="str">
        <f>IFERROR(VLOOKUP($A131,vix_cboe!$A$1:$E3723,5,FALSE),"NA")</f>
        <v>NA</v>
      </c>
      <c r="CL131" s="5" t="str">
        <f>IFERROR(VLOOKUP($A131,gold_gold.org!$A$1:$G$10247,2,FALSE),"NA")</f>
        <v>NA</v>
      </c>
      <c r="CM131" s="5" t="str">
        <f>IFERROR(VLOOKUP($A131,gold_gold.org!$A$1:$G$10247,3,FALSE),"NA")</f>
        <v>NA</v>
      </c>
      <c r="CN131" s="5" t="str">
        <f>IFERROR(VLOOKUP($A131,gold_gold.org!$A$1:$G$10247,4,FALSE),"NA")</f>
        <v>NA</v>
      </c>
      <c r="CO131" s="5" t="str">
        <f>IFERROR(VLOOKUP($A131,gold_gold.org!$A$1:$G$10247,5,FALSE),"NA")</f>
        <v>NA</v>
      </c>
      <c r="CP131" t="str">
        <f>IFERROR(VLOOKUP($A131,crude_oil_eia!$A$1:$C$8255,2,FALSE),"NA")</f>
        <v>NA</v>
      </c>
      <c r="CQ131" t="str">
        <f>IFERROR(VLOOKUP($A131,crude_oil_eia!$A$1:$C$8255,3,FALSE),"NA")</f>
        <v>NA</v>
      </c>
      <c r="CR131" t="str">
        <f>IFERROR(VLOOKUP($A131,dji_yahoo!$A$1:$G$1214,2,FALSE),"NA")</f>
        <v>NA</v>
      </c>
      <c r="CS131" t="str">
        <f>IFERROR(VLOOKUP($A131,dji_yahoo!$A$1:$G$1214,3,FALSE),"NA")</f>
        <v>NA</v>
      </c>
      <c r="CT131" t="str">
        <f>IFERROR(VLOOKUP($A131,dji_yahoo!$A$1:$G$1214,4,FALSE),"NA")</f>
        <v>NA</v>
      </c>
      <c r="CU131" t="str">
        <f>IFERROR(VLOOKUP($A131,dji_yahoo!$A$1:$G$1214,5,FALSE),"NA")</f>
        <v>NA</v>
      </c>
      <c r="CV131" t="str">
        <f>IFERROR(VLOOKUP($A131,dji_yahoo!$A$1:$G$1214,7,FALSE),"NA")</f>
        <v>NA</v>
      </c>
      <c r="CW131" s="5" t="str">
        <f>IFERROR(VLOOKUP($A131,nasdaq_yahoo!$A$1:$G$1249,2,FALSE),"NA")</f>
        <v>NA</v>
      </c>
      <c r="CX131" s="5" t="str">
        <f>IFERROR(VLOOKUP($A131,nasdaq_yahoo!$A$1:$G$1249,3,FALSE),"NA")</f>
        <v>NA</v>
      </c>
      <c r="CY131" s="5" t="str">
        <f>IFERROR(VLOOKUP($A131,nasdaq_yahoo!$A$1:$G$1249,4,FALSE),"NA")</f>
        <v>NA</v>
      </c>
      <c r="CZ131" s="5" t="str">
        <f>IFERROR(VLOOKUP($A131,nasdaq_yahoo!$A$1:$G$1249,5,FALSE),"NA")</f>
        <v>NA</v>
      </c>
      <c r="DA131" s="6" t="str">
        <f>IFERROR(VLOOKUP($A131,nasdaq_yahoo!$A$1:$G$1249,7,FALSE),"NA")</f>
        <v>NA</v>
      </c>
      <c r="DB131" s="5">
        <f>IFERROR(VLOOKUP($A131,USEPUINDXD!$A$1:$B$1827,2,FALSE),"NA")</f>
        <v>61.43</v>
      </c>
    </row>
    <row r="132" spans="1:106">
      <c r="A132" s="1">
        <v>43021</v>
      </c>
      <c r="B132">
        <v>5464.16</v>
      </c>
      <c r="C132">
        <v>5840.3</v>
      </c>
      <c r="D132">
        <v>5436.85</v>
      </c>
      <c r="E132">
        <v>5647.21</v>
      </c>
      <c r="F132">
        <v>3615480000</v>
      </c>
      <c r="G132">
        <v>90812400000</v>
      </c>
      <c r="H132">
        <v>292.39</v>
      </c>
      <c r="I132">
        <v>311.69</v>
      </c>
      <c r="J132">
        <v>289.19</v>
      </c>
      <c r="K132">
        <v>310.38</v>
      </c>
      <c r="L132">
        <v>69258500</v>
      </c>
      <c r="M132">
        <v>2227330000</v>
      </c>
      <c r="N132">
        <v>304.08</v>
      </c>
      <c r="O132">
        <v>348.6</v>
      </c>
      <c r="P132">
        <v>299.66000000000003</v>
      </c>
      <c r="Q132">
        <v>338.76</v>
      </c>
      <c r="R132">
        <v>1304360000</v>
      </c>
      <c r="S132">
        <v>28911100000</v>
      </c>
      <c r="T132">
        <v>0.412854</v>
      </c>
      <c r="U132">
        <v>0.44598500000000002</v>
      </c>
      <c r="V132">
        <v>0.40391199999999999</v>
      </c>
      <c r="W132">
        <v>0.44159500000000002</v>
      </c>
      <c r="X132">
        <v>14821100</v>
      </c>
      <c r="Y132">
        <v>1147540000</v>
      </c>
      <c r="Z132">
        <v>60.55</v>
      </c>
      <c r="AA132">
        <v>60.96</v>
      </c>
      <c r="AB132">
        <v>55.84</v>
      </c>
      <c r="AC132">
        <v>59.43</v>
      </c>
      <c r="AD132">
        <v>357124000</v>
      </c>
      <c r="AE132">
        <v>3230160000</v>
      </c>
      <c r="AF132">
        <v>87.23</v>
      </c>
      <c r="AG132">
        <v>96.77</v>
      </c>
      <c r="AH132">
        <v>85.53</v>
      </c>
      <c r="AI132">
        <v>95.13</v>
      </c>
      <c r="AJ132">
        <v>63578800</v>
      </c>
      <c r="AK132">
        <v>1326720000</v>
      </c>
      <c r="AL132">
        <v>0.205702</v>
      </c>
      <c r="AM132">
        <v>0.21353900000000001</v>
      </c>
      <c r="AN132">
        <v>0.19428699999999999</v>
      </c>
      <c r="AO132">
        <v>0.21156900000000001</v>
      </c>
      <c r="AP132">
        <v>5996320</v>
      </c>
      <c r="AQ132">
        <v>1851320000</v>
      </c>
      <c r="AR132">
        <v>27.85</v>
      </c>
      <c r="AS132">
        <v>29.87</v>
      </c>
      <c r="AT132">
        <v>26.45</v>
      </c>
      <c r="AU132">
        <v>29.35</v>
      </c>
      <c r="AV132">
        <v>81365000</v>
      </c>
      <c r="AW132">
        <v>1392660000</v>
      </c>
      <c r="AX132">
        <v>12.12</v>
      </c>
      <c r="AY132">
        <v>14.52</v>
      </c>
      <c r="AZ132">
        <v>10.95</v>
      </c>
      <c r="BA132">
        <v>11.81</v>
      </c>
      <c r="BB132">
        <v>518327</v>
      </c>
      <c r="BC132">
        <v>15127600</v>
      </c>
      <c r="BD132">
        <v>8.19</v>
      </c>
      <c r="BE132">
        <v>8.68</v>
      </c>
      <c r="BF132">
        <v>7.98</v>
      </c>
      <c r="BG132">
        <v>8.3000000000000007</v>
      </c>
      <c r="BH132">
        <v>33908900</v>
      </c>
      <c r="BI132">
        <v>805549000</v>
      </c>
      <c r="BJ132">
        <v>11.3</v>
      </c>
      <c r="BK132">
        <v>11.3</v>
      </c>
      <c r="BL132">
        <v>10.31</v>
      </c>
      <c r="BM132">
        <v>11.25</v>
      </c>
      <c r="BN132">
        <v>44760500</v>
      </c>
      <c r="BO132">
        <v>666714000</v>
      </c>
      <c r="BP132">
        <v>0.24828500000000001</v>
      </c>
      <c r="BQ132">
        <v>0.26424999999999998</v>
      </c>
      <c r="BR132">
        <v>0.238867</v>
      </c>
      <c r="BS132">
        <v>0.26048900000000003</v>
      </c>
      <c r="BT132">
        <v>398689000</v>
      </c>
      <c r="BU132">
        <v>9583920000</v>
      </c>
      <c r="BV132">
        <v>3.13</v>
      </c>
      <c r="BW132">
        <v>3.34</v>
      </c>
      <c r="BX132">
        <v>3</v>
      </c>
      <c r="BY132">
        <v>3.14</v>
      </c>
      <c r="BZ132">
        <v>8455320</v>
      </c>
      <c r="CA132">
        <v>308920000</v>
      </c>
      <c r="CB132">
        <v>3.69</v>
      </c>
      <c r="CC132">
        <v>4.03</v>
      </c>
      <c r="CD132">
        <v>3.59</v>
      </c>
      <c r="CE132">
        <v>3.97</v>
      </c>
      <c r="CF132">
        <v>6777070</v>
      </c>
      <c r="CG132">
        <v>369201000</v>
      </c>
      <c r="CH132">
        <f>IFERROR(VLOOKUP($A132,vix_cboe!$A$1:$E3724,2,FALSE),"NA")</f>
        <v>9.9499999999999993</v>
      </c>
      <c r="CI132">
        <f>IFERROR(VLOOKUP($A132,vix_cboe!$A$1:$E3724,3,FALSE),"NA")</f>
        <v>9.98</v>
      </c>
      <c r="CJ132">
        <f>IFERROR(VLOOKUP($A132,vix_cboe!$A$1:$E3724,4,FALSE),"NA")</f>
        <v>9.44</v>
      </c>
      <c r="CK132">
        <f>IFERROR(VLOOKUP($A132,vix_cboe!$A$1:$E3724,5,FALSE),"NA")</f>
        <v>9.61</v>
      </c>
      <c r="CL132" s="5">
        <f>IFERROR(VLOOKUP($A132,gold_gold.org!$A$1:$G$10247,2,FALSE),"NA")</f>
        <v>1299.5999999999999</v>
      </c>
      <c r="CM132" s="5">
        <f>IFERROR(VLOOKUP($A132,gold_gold.org!$A$1:$G$10247,3,FALSE),"NA")</f>
        <v>1098.0524600000001</v>
      </c>
      <c r="CN132" s="5">
        <f>IFERROR(VLOOKUP($A132,gold_gold.org!$A$1:$G$10247,4,FALSE),"NA")</f>
        <v>145464.20209000001</v>
      </c>
      <c r="CO132" s="5">
        <f>IFERROR(VLOOKUP($A132,gold_gold.org!$A$1:$G$10247,5,FALSE),"NA")</f>
        <v>976.7758</v>
      </c>
      <c r="CP132">
        <f>IFERROR(VLOOKUP($A132,crude_oil_eia!$A$1:$C$8255,2,FALSE),"NA")</f>
        <v>51.43</v>
      </c>
      <c r="CQ132">
        <f>IFERROR(VLOOKUP($A132,crude_oil_eia!$A$1:$C$8255,3,FALSE),"NA")</f>
        <v>56.86</v>
      </c>
      <c r="CR132">
        <f>IFERROR(VLOOKUP($A132,dji_yahoo!$A$1:$G$1214,2,FALSE),"NA")</f>
        <v>22876.429688</v>
      </c>
      <c r="CS132">
        <f>IFERROR(VLOOKUP($A132,dji_yahoo!$A$1:$G$1214,3,FALSE),"NA")</f>
        <v>22905.330077999999</v>
      </c>
      <c r="CT132">
        <f>IFERROR(VLOOKUP($A132,dji_yahoo!$A$1:$G$1214,4,FALSE),"NA")</f>
        <v>22855.929688</v>
      </c>
      <c r="CU132">
        <f>IFERROR(VLOOKUP($A132,dji_yahoo!$A$1:$G$1214,5,FALSE),"NA")</f>
        <v>22871.720702999999</v>
      </c>
      <c r="CV132">
        <f>IFERROR(VLOOKUP($A132,dji_yahoo!$A$1:$G$1214,7,FALSE),"NA")</f>
        <v>259560000</v>
      </c>
      <c r="CW132" s="5">
        <f>IFERROR(VLOOKUP($A132,nasdaq_yahoo!$A$1:$G$1249,2,FALSE),"NA")</f>
        <v>6613.2099609999996</v>
      </c>
      <c r="CX132" s="5">
        <f>IFERROR(VLOOKUP($A132,nasdaq_yahoo!$A$1:$G$1249,3,FALSE),"NA")</f>
        <v>6616.580078</v>
      </c>
      <c r="CY132" s="5">
        <f>IFERROR(VLOOKUP($A132,nasdaq_yahoo!$A$1:$G$1249,4,FALSE),"NA")</f>
        <v>6602.2001950000003</v>
      </c>
      <c r="CZ132" s="5">
        <f>IFERROR(VLOOKUP($A132,nasdaq_yahoo!$A$1:$G$1249,5,FALSE),"NA")</f>
        <v>6605.7998049999997</v>
      </c>
      <c r="DA132" s="6">
        <f>IFERROR(VLOOKUP($A132,nasdaq_yahoo!$A$1:$G$1249,7,FALSE),"NA")</f>
        <v>1756150000</v>
      </c>
      <c r="DB132" s="5">
        <f>IFERROR(VLOOKUP($A132,USEPUINDXD!$A$1:$B$1827,2,FALSE),"NA")</f>
        <v>63.88</v>
      </c>
    </row>
    <row r="133" spans="1:106">
      <c r="A133" s="1">
        <v>43020</v>
      </c>
      <c r="B133">
        <v>4829.58</v>
      </c>
      <c r="C133">
        <v>5446.91</v>
      </c>
      <c r="D133">
        <v>4822</v>
      </c>
      <c r="E133">
        <v>5446.91</v>
      </c>
      <c r="F133">
        <v>2791610000</v>
      </c>
      <c r="G133">
        <v>80256700000</v>
      </c>
      <c r="H133">
        <v>298.12</v>
      </c>
      <c r="I133">
        <v>298.39999999999998</v>
      </c>
      <c r="J133">
        <v>290.04000000000002</v>
      </c>
      <c r="K133">
        <v>291.91000000000003</v>
      </c>
      <c r="L133">
        <v>42625600</v>
      </c>
      <c r="M133">
        <v>2270420000</v>
      </c>
      <c r="N133">
        <v>303.5</v>
      </c>
      <c r="O133">
        <v>309.14999999999998</v>
      </c>
      <c r="P133">
        <v>303.29000000000002</v>
      </c>
      <c r="Q133">
        <v>304.14</v>
      </c>
      <c r="R133">
        <v>527557000</v>
      </c>
      <c r="S133">
        <v>28851200000</v>
      </c>
      <c r="T133">
        <v>0.481734</v>
      </c>
      <c r="U133">
        <v>0.48622300000000002</v>
      </c>
      <c r="V133">
        <v>0.391482</v>
      </c>
      <c r="W133">
        <v>0.41241699999999998</v>
      </c>
      <c r="X133">
        <v>16792100</v>
      </c>
      <c r="Y133">
        <v>1338990000</v>
      </c>
      <c r="Z133">
        <v>50.89</v>
      </c>
      <c r="AA133">
        <v>60.11</v>
      </c>
      <c r="AB133">
        <v>50.87</v>
      </c>
      <c r="AC133">
        <v>60.11</v>
      </c>
      <c r="AD133">
        <v>341369000</v>
      </c>
      <c r="AE133">
        <v>2713870000</v>
      </c>
      <c r="AF133">
        <v>87.56</v>
      </c>
      <c r="AG133">
        <v>88.63</v>
      </c>
      <c r="AH133">
        <v>86.46</v>
      </c>
      <c r="AI133">
        <v>87.09</v>
      </c>
      <c r="AJ133">
        <v>32783200</v>
      </c>
      <c r="AK133">
        <v>1331450000</v>
      </c>
      <c r="AL133">
        <v>0.21479699999999999</v>
      </c>
      <c r="AM133">
        <v>0.21542800000000001</v>
      </c>
      <c r="AN133">
        <v>0.20247200000000001</v>
      </c>
      <c r="AO133">
        <v>0.206147</v>
      </c>
      <c r="AP133">
        <v>4425210</v>
      </c>
      <c r="AQ133">
        <v>1933180000</v>
      </c>
      <c r="AR133">
        <v>30.01</v>
      </c>
      <c r="AS133">
        <v>30.36</v>
      </c>
      <c r="AT133">
        <v>27.61</v>
      </c>
      <c r="AU133">
        <v>28.18</v>
      </c>
      <c r="AV133">
        <v>61080400</v>
      </c>
      <c r="AW133">
        <v>1500520000</v>
      </c>
      <c r="AX133">
        <v>12.12</v>
      </c>
      <c r="AY133">
        <v>16.12</v>
      </c>
      <c r="AZ133">
        <v>11.27</v>
      </c>
      <c r="BA133">
        <v>12.1</v>
      </c>
      <c r="BB133">
        <v>945572</v>
      </c>
      <c r="BC133">
        <v>15128000</v>
      </c>
      <c r="BD133">
        <v>9.26</v>
      </c>
      <c r="BE133">
        <v>9.5299999999999994</v>
      </c>
      <c r="BF133">
        <v>8.18</v>
      </c>
      <c r="BG133">
        <v>8.1999999999999993</v>
      </c>
      <c r="BH133">
        <v>49996900</v>
      </c>
      <c r="BI133">
        <v>910544000</v>
      </c>
      <c r="BJ133">
        <v>12.13</v>
      </c>
      <c r="BK133">
        <v>12.21</v>
      </c>
      <c r="BL133">
        <v>11.29</v>
      </c>
      <c r="BM133">
        <v>11.29</v>
      </c>
      <c r="BN133">
        <v>31335300</v>
      </c>
      <c r="BO133">
        <v>715782000</v>
      </c>
      <c r="BP133">
        <v>0.265046</v>
      </c>
      <c r="BQ133">
        <v>0.26746799999999998</v>
      </c>
      <c r="BR133">
        <v>0.248414</v>
      </c>
      <c r="BS133">
        <v>0.248414</v>
      </c>
      <c r="BT133">
        <v>245004000</v>
      </c>
      <c r="BU133">
        <v>10230900000</v>
      </c>
      <c r="BV133">
        <v>3.52</v>
      </c>
      <c r="BW133">
        <v>3.52</v>
      </c>
      <c r="BX133">
        <v>3.12</v>
      </c>
      <c r="BY133">
        <v>3.12</v>
      </c>
      <c r="BZ133">
        <v>8527240</v>
      </c>
      <c r="CA133">
        <v>346797000</v>
      </c>
      <c r="CB133">
        <v>4.18</v>
      </c>
      <c r="CC133">
        <v>4.2</v>
      </c>
      <c r="CD133">
        <v>3.69</v>
      </c>
      <c r="CE133">
        <v>3.69</v>
      </c>
      <c r="CF133">
        <v>6289170</v>
      </c>
      <c r="CG133">
        <v>417611000</v>
      </c>
      <c r="CH133">
        <f>IFERROR(VLOOKUP($A133,vix_cboe!$A$1:$E3725,2,FALSE),"NA")</f>
        <v>9.94</v>
      </c>
      <c r="CI133">
        <f>IFERROR(VLOOKUP($A133,vix_cboe!$A$1:$E3725,3,FALSE),"NA")</f>
        <v>10.33</v>
      </c>
      <c r="CJ133">
        <f>IFERROR(VLOOKUP($A133,vix_cboe!$A$1:$E3725,4,FALSE),"NA")</f>
        <v>9.65</v>
      </c>
      <c r="CK133">
        <f>IFERROR(VLOOKUP($A133,vix_cboe!$A$1:$E3725,5,FALSE),"NA")</f>
        <v>9.91</v>
      </c>
      <c r="CL133" s="5">
        <f>IFERROR(VLOOKUP($A133,gold_gold.org!$A$1:$G$10247,2,FALSE),"NA")</f>
        <v>1290.25</v>
      </c>
      <c r="CM133" s="5">
        <f>IFERROR(VLOOKUP($A133,gold_gold.org!$A$1:$G$10247,3,FALSE),"NA")</f>
        <v>1089.18631</v>
      </c>
      <c r="CN133" s="5">
        <f>IFERROR(VLOOKUP($A133,gold_gold.org!$A$1:$G$10247,4,FALSE),"NA")</f>
        <v>144895.05924999999</v>
      </c>
      <c r="CO133" s="5">
        <f>IFERROR(VLOOKUP($A133,gold_gold.org!$A$1:$G$10247,5,FALSE),"NA")</f>
        <v>979.98644000000002</v>
      </c>
      <c r="CP133">
        <f>IFERROR(VLOOKUP($A133,crude_oil_eia!$A$1:$C$8255,2,FALSE),"NA")</f>
        <v>50.61</v>
      </c>
      <c r="CQ133">
        <f>IFERROR(VLOOKUP($A133,crude_oil_eia!$A$1:$C$8255,3,FALSE),"NA")</f>
        <v>56.13</v>
      </c>
      <c r="CR133">
        <f>IFERROR(VLOOKUP($A133,dji_yahoo!$A$1:$G$1214,2,FALSE),"NA")</f>
        <v>22854.849609000001</v>
      </c>
      <c r="CS133">
        <f>IFERROR(VLOOKUP($A133,dji_yahoo!$A$1:$G$1214,3,FALSE),"NA")</f>
        <v>22884.820313</v>
      </c>
      <c r="CT133">
        <f>IFERROR(VLOOKUP($A133,dji_yahoo!$A$1:$G$1214,4,FALSE),"NA")</f>
        <v>22821.130859000001</v>
      </c>
      <c r="CU133">
        <f>IFERROR(VLOOKUP($A133,dji_yahoo!$A$1:$G$1214,5,FALSE),"NA")</f>
        <v>22841.009765999999</v>
      </c>
      <c r="CV133">
        <f>IFERROR(VLOOKUP($A133,dji_yahoo!$A$1:$G$1214,7,FALSE),"NA")</f>
        <v>291790000</v>
      </c>
      <c r="CW133" s="5">
        <f>IFERROR(VLOOKUP($A133,nasdaq_yahoo!$A$1:$G$1249,2,FALSE),"NA")</f>
        <v>6594.7597660000001</v>
      </c>
      <c r="CX133" s="5">
        <f>IFERROR(VLOOKUP($A133,nasdaq_yahoo!$A$1:$G$1249,3,FALSE),"NA")</f>
        <v>6613.5</v>
      </c>
      <c r="CY133" s="5">
        <f>IFERROR(VLOOKUP($A133,nasdaq_yahoo!$A$1:$G$1249,4,FALSE),"NA")</f>
        <v>6586.3198240000002</v>
      </c>
      <c r="CZ133" s="5">
        <f>IFERROR(VLOOKUP($A133,nasdaq_yahoo!$A$1:$G$1249,5,FALSE),"NA")</f>
        <v>6591.5097660000001</v>
      </c>
      <c r="DA133" s="6">
        <f>IFERROR(VLOOKUP($A133,nasdaq_yahoo!$A$1:$G$1249,7,FALSE),"NA")</f>
        <v>2000470000</v>
      </c>
      <c r="DB133" s="5">
        <f>IFERROR(VLOOKUP($A133,USEPUINDXD!$A$1:$B$1827,2,FALSE),"NA")</f>
        <v>37.61</v>
      </c>
    </row>
    <row r="134" spans="1:106">
      <c r="A134" s="1">
        <v>43019</v>
      </c>
      <c r="B134">
        <v>4789.25</v>
      </c>
      <c r="C134">
        <v>4873.7299999999996</v>
      </c>
      <c r="D134">
        <v>4751.63</v>
      </c>
      <c r="E134">
        <v>4826.4799999999996</v>
      </c>
      <c r="F134">
        <v>1222280000</v>
      </c>
      <c r="G134">
        <v>79578200000</v>
      </c>
      <c r="H134">
        <v>291.41000000000003</v>
      </c>
      <c r="I134">
        <v>301.5</v>
      </c>
      <c r="J134">
        <v>286.64</v>
      </c>
      <c r="K134">
        <v>298.39999999999998</v>
      </c>
      <c r="L134">
        <v>26434900</v>
      </c>
      <c r="M134">
        <v>2218760000</v>
      </c>
      <c r="N134">
        <v>301.18</v>
      </c>
      <c r="O134">
        <v>304.39</v>
      </c>
      <c r="P134">
        <v>299.10000000000002</v>
      </c>
      <c r="Q134">
        <v>303.45999999999998</v>
      </c>
      <c r="R134">
        <v>264146000</v>
      </c>
      <c r="S134">
        <v>28626300000</v>
      </c>
      <c r="T134">
        <v>0.47702899999999998</v>
      </c>
      <c r="U134">
        <v>0.48896699999999998</v>
      </c>
      <c r="V134">
        <v>0.46475699999999998</v>
      </c>
      <c r="W134">
        <v>0.481464</v>
      </c>
      <c r="X134">
        <v>6996130</v>
      </c>
      <c r="Y134">
        <v>1325920000</v>
      </c>
      <c r="Z134">
        <v>50.75</v>
      </c>
      <c r="AA134">
        <v>51.14</v>
      </c>
      <c r="AB134">
        <v>50.32</v>
      </c>
      <c r="AC134">
        <v>50.89</v>
      </c>
      <c r="AD134">
        <v>57390100</v>
      </c>
      <c r="AE134">
        <v>2706060000</v>
      </c>
      <c r="AF134">
        <v>86.74</v>
      </c>
      <c r="AG134">
        <v>88.25</v>
      </c>
      <c r="AH134">
        <v>85.8</v>
      </c>
      <c r="AI134">
        <v>87.42</v>
      </c>
      <c r="AJ134">
        <v>21103400</v>
      </c>
      <c r="AK134">
        <v>1318540000</v>
      </c>
      <c r="AL134">
        <v>0.21032400000000001</v>
      </c>
      <c r="AM134">
        <v>0.221003</v>
      </c>
      <c r="AN134">
        <v>0.20884900000000001</v>
      </c>
      <c r="AO134">
        <v>0.214811</v>
      </c>
      <c r="AP134">
        <v>2753270</v>
      </c>
      <c r="AQ134">
        <v>1892910000</v>
      </c>
      <c r="AR134">
        <v>29.3</v>
      </c>
      <c r="AS134">
        <v>31.23</v>
      </c>
      <c r="AT134">
        <v>29.3</v>
      </c>
      <c r="AU134">
        <v>29.96</v>
      </c>
      <c r="AV134">
        <v>33627700</v>
      </c>
      <c r="AW134">
        <v>1464940000</v>
      </c>
      <c r="AX134">
        <v>11.48</v>
      </c>
      <c r="AY134">
        <v>13.8</v>
      </c>
      <c r="AZ134">
        <v>10.95</v>
      </c>
      <c r="BA134">
        <v>12.36</v>
      </c>
      <c r="BB134">
        <v>205337</v>
      </c>
      <c r="BC134">
        <v>14343600</v>
      </c>
      <c r="BD134">
        <v>8.1199999999999992</v>
      </c>
      <c r="BE134">
        <v>9.42</v>
      </c>
      <c r="BF134">
        <v>8.1199999999999992</v>
      </c>
      <c r="BG134">
        <v>9.26</v>
      </c>
      <c r="BH134">
        <v>57741200</v>
      </c>
      <c r="BI134">
        <v>798713000</v>
      </c>
      <c r="BJ134">
        <v>12.04</v>
      </c>
      <c r="BK134">
        <v>12.29</v>
      </c>
      <c r="BL134">
        <v>11.87</v>
      </c>
      <c r="BM134">
        <v>12.13</v>
      </c>
      <c r="BN134">
        <v>28771600</v>
      </c>
      <c r="BO134">
        <v>710230000</v>
      </c>
      <c r="BP134">
        <v>0.260658</v>
      </c>
      <c r="BQ134">
        <v>0.267843</v>
      </c>
      <c r="BR134">
        <v>0.25907999999999998</v>
      </c>
      <c r="BS134">
        <v>0.26443899999999998</v>
      </c>
      <c r="BT134">
        <v>161206000</v>
      </c>
      <c r="BU134">
        <v>10061500000</v>
      </c>
      <c r="BV134">
        <v>3.41</v>
      </c>
      <c r="BW134">
        <v>3.59</v>
      </c>
      <c r="BX134">
        <v>3.4</v>
      </c>
      <c r="BY134">
        <v>3.51</v>
      </c>
      <c r="BZ134">
        <v>4683540</v>
      </c>
      <c r="CA134">
        <v>335756000</v>
      </c>
      <c r="CB134">
        <v>4.1100000000000003</v>
      </c>
      <c r="CC134">
        <v>4.41</v>
      </c>
      <c r="CD134">
        <v>4.08</v>
      </c>
      <c r="CE134">
        <v>4.18</v>
      </c>
      <c r="CF134">
        <v>7296340</v>
      </c>
      <c r="CG134">
        <v>410915000</v>
      </c>
      <c r="CH134">
        <f>IFERROR(VLOOKUP($A134,vix_cboe!$A$1:$E3726,2,FALSE),"NA")</f>
        <v>9.9499999999999993</v>
      </c>
      <c r="CI134">
        <f>IFERROR(VLOOKUP($A134,vix_cboe!$A$1:$E3726,3,FALSE),"NA")</f>
        <v>10.38</v>
      </c>
      <c r="CJ134">
        <f>IFERROR(VLOOKUP($A134,vix_cboe!$A$1:$E3726,4,FALSE),"NA")</f>
        <v>9.7200000000000006</v>
      </c>
      <c r="CK134">
        <f>IFERROR(VLOOKUP($A134,vix_cboe!$A$1:$E3726,5,FALSE),"NA")</f>
        <v>9.85</v>
      </c>
      <c r="CL134" s="5">
        <f>IFERROR(VLOOKUP($A134,gold_gold.org!$A$1:$G$10247,2,FALSE),"NA")</f>
        <v>1289.25</v>
      </c>
      <c r="CM134" s="5">
        <f>IFERROR(VLOOKUP($A134,gold_gold.org!$A$1:$G$10247,3,FALSE),"NA")</f>
        <v>1088.57268</v>
      </c>
      <c r="CN134" s="5">
        <f>IFERROR(VLOOKUP($A134,gold_gold.org!$A$1:$G$10247,4,FALSE),"NA")</f>
        <v>144744.08334000001</v>
      </c>
      <c r="CO134" s="5">
        <f>IFERROR(VLOOKUP($A134,gold_gold.org!$A$1:$G$10247,5,FALSE),"NA")</f>
        <v>977.51976999999999</v>
      </c>
      <c r="CP134">
        <f>IFERROR(VLOOKUP($A134,crude_oil_eia!$A$1:$C$8255,2,FALSE),"NA")</f>
        <v>51.3</v>
      </c>
      <c r="CQ134">
        <f>IFERROR(VLOOKUP($A134,crude_oil_eia!$A$1:$C$8255,3,FALSE),"NA")</f>
        <v>56.13</v>
      </c>
      <c r="CR134">
        <f>IFERROR(VLOOKUP($A134,dji_yahoo!$A$1:$G$1214,2,FALSE),"NA")</f>
        <v>22827.650390999999</v>
      </c>
      <c r="CS134">
        <f>IFERROR(VLOOKUP($A134,dji_yahoo!$A$1:$G$1214,3,FALSE),"NA")</f>
        <v>22872.890625</v>
      </c>
      <c r="CT134">
        <f>IFERROR(VLOOKUP($A134,dji_yahoo!$A$1:$G$1214,4,FALSE),"NA")</f>
        <v>22821.660156000002</v>
      </c>
      <c r="CU134">
        <f>IFERROR(VLOOKUP($A134,dji_yahoo!$A$1:$G$1214,5,FALSE),"NA")</f>
        <v>22872.890625</v>
      </c>
      <c r="CV134">
        <f>IFERROR(VLOOKUP($A134,dji_yahoo!$A$1:$G$1214,7,FALSE),"NA")</f>
        <v>316000000</v>
      </c>
      <c r="CW134" s="5">
        <f>IFERROR(VLOOKUP($A134,nasdaq_yahoo!$A$1:$G$1249,2,FALSE),"NA")</f>
        <v>6586.7299800000001</v>
      </c>
      <c r="CX134" s="5">
        <f>IFERROR(VLOOKUP($A134,nasdaq_yahoo!$A$1:$G$1249,3,FALSE),"NA")</f>
        <v>6604.2099609999996</v>
      </c>
      <c r="CY134" s="5">
        <f>IFERROR(VLOOKUP($A134,nasdaq_yahoo!$A$1:$G$1249,4,FALSE),"NA")</f>
        <v>6577.9902339999999</v>
      </c>
      <c r="CZ134" s="5">
        <f>IFERROR(VLOOKUP($A134,nasdaq_yahoo!$A$1:$G$1249,5,FALSE),"NA")</f>
        <v>6603.5498049999997</v>
      </c>
      <c r="DA134" s="6">
        <f>IFERROR(VLOOKUP($A134,nasdaq_yahoo!$A$1:$G$1249,7,FALSE),"NA")</f>
        <v>1830360000</v>
      </c>
      <c r="DB134" s="5">
        <f>IFERROR(VLOOKUP($A134,USEPUINDXD!$A$1:$B$1827,2,FALSE),"NA")</f>
        <v>60.44</v>
      </c>
    </row>
    <row r="135" spans="1:106">
      <c r="A135" s="1">
        <v>43018</v>
      </c>
      <c r="B135">
        <v>4776.21</v>
      </c>
      <c r="C135">
        <v>4922.17</v>
      </c>
      <c r="D135">
        <v>4765.1000000000004</v>
      </c>
      <c r="E135">
        <v>4781.99</v>
      </c>
      <c r="F135">
        <v>1597140000</v>
      </c>
      <c r="G135">
        <v>79351800000</v>
      </c>
      <c r="H135">
        <v>283.55</v>
      </c>
      <c r="I135">
        <v>296.02</v>
      </c>
      <c r="J135">
        <v>280.08</v>
      </c>
      <c r="K135">
        <v>291.27</v>
      </c>
      <c r="L135">
        <v>32941200</v>
      </c>
      <c r="M135">
        <v>2158330000</v>
      </c>
      <c r="N135">
        <v>297.60000000000002</v>
      </c>
      <c r="O135">
        <v>306.14999999999998</v>
      </c>
      <c r="P135">
        <v>293.17</v>
      </c>
      <c r="Q135">
        <v>299.87</v>
      </c>
      <c r="R135">
        <v>359706000</v>
      </c>
      <c r="S135">
        <v>28281400000</v>
      </c>
      <c r="T135">
        <v>0.46645300000000001</v>
      </c>
      <c r="U135">
        <v>0.48851699999999998</v>
      </c>
      <c r="V135">
        <v>0.45272299999999999</v>
      </c>
      <c r="W135">
        <v>0.477576</v>
      </c>
      <c r="X135">
        <v>7401800</v>
      </c>
      <c r="Y135">
        <v>1296520000</v>
      </c>
      <c r="Z135">
        <v>50.15</v>
      </c>
      <c r="AA135">
        <v>51.67</v>
      </c>
      <c r="AB135">
        <v>49.86</v>
      </c>
      <c r="AC135">
        <v>50.72</v>
      </c>
      <c r="AD135">
        <v>90415500</v>
      </c>
      <c r="AE135">
        <v>2673460000</v>
      </c>
      <c r="AF135">
        <v>85.61</v>
      </c>
      <c r="AG135">
        <v>88.41</v>
      </c>
      <c r="AH135">
        <v>84.27</v>
      </c>
      <c r="AI135">
        <v>86.82</v>
      </c>
      <c r="AJ135">
        <v>31695500</v>
      </c>
      <c r="AK135">
        <v>1301030000</v>
      </c>
      <c r="AL135">
        <v>0.193943</v>
      </c>
      <c r="AM135">
        <v>0.22004299999999999</v>
      </c>
      <c r="AN135">
        <v>0.193943</v>
      </c>
      <c r="AO135">
        <v>0.20990900000000001</v>
      </c>
      <c r="AP135">
        <v>5169550</v>
      </c>
      <c r="AQ135">
        <v>1745490000</v>
      </c>
      <c r="AR135">
        <v>29.15</v>
      </c>
      <c r="AS135">
        <v>31.2</v>
      </c>
      <c r="AT135">
        <v>28.07</v>
      </c>
      <c r="AU135">
        <v>29.31</v>
      </c>
      <c r="AV135">
        <v>48223600</v>
      </c>
      <c r="AW135">
        <v>1457270000</v>
      </c>
      <c r="AX135">
        <v>11.55</v>
      </c>
      <c r="AY135">
        <v>11.92</v>
      </c>
      <c r="AZ135">
        <v>10.6</v>
      </c>
      <c r="BA135">
        <v>11.48</v>
      </c>
      <c r="BB135">
        <v>112363</v>
      </c>
      <c r="BC135">
        <v>14430000</v>
      </c>
      <c r="BD135">
        <v>7.49</v>
      </c>
      <c r="BE135">
        <v>8.39</v>
      </c>
      <c r="BF135">
        <v>7.28</v>
      </c>
      <c r="BG135">
        <v>8.09</v>
      </c>
      <c r="BH135">
        <v>27542200</v>
      </c>
      <c r="BI135">
        <v>736231000</v>
      </c>
      <c r="BJ135">
        <v>12.04</v>
      </c>
      <c r="BK135">
        <v>12.54</v>
      </c>
      <c r="BL135">
        <v>11.55</v>
      </c>
      <c r="BM135">
        <v>12.08</v>
      </c>
      <c r="BN135">
        <v>50232800</v>
      </c>
      <c r="BO135">
        <v>710536000</v>
      </c>
      <c r="BP135">
        <v>0.25282500000000002</v>
      </c>
      <c r="BQ135">
        <v>0.26656000000000002</v>
      </c>
      <c r="BR135">
        <v>0.24119299999999999</v>
      </c>
      <c r="BS135">
        <v>0.26073299999999999</v>
      </c>
      <c r="BT135">
        <v>384049000</v>
      </c>
      <c r="BU135">
        <v>9758310000</v>
      </c>
      <c r="BV135">
        <v>3.36</v>
      </c>
      <c r="BW135">
        <v>3.57</v>
      </c>
      <c r="BX135">
        <v>3.32</v>
      </c>
      <c r="BY135">
        <v>3.4</v>
      </c>
      <c r="BZ135">
        <v>4880590</v>
      </c>
      <c r="CA135">
        <v>331471000</v>
      </c>
      <c r="CB135">
        <v>4.1100000000000003</v>
      </c>
      <c r="CC135">
        <v>4.26</v>
      </c>
      <c r="CD135">
        <v>3.92</v>
      </c>
      <c r="CE135">
        <v>4.12</v>
      </c>
      <c r="CF135">
        <v>5675270</v>
      </c>
      <c r="CG135">
        <v>410737000</v>
      </c>
      <c r="CH135">
        <f>IFERROR(VLOOKUP($A135,vix_cboe!$A$1:$E3727,2,FALSE),"NA")</f>
        <v>10.15</v>
      </c>
      <c r="CI135">
        <f>IFERROR(VLOOKUP($A135,vix_cboe!$A$1:$E3727,3,FALSE),"NA")</f>
        <v>10.66</v>
      </c>
      <c r="CJ135">
        <f>IFERROR(VLOOKUP($A135,vix_cboe!$A$1:$E3727,4,FALSE),"NA")</f>
        <v>9.94</v>
      </c>
      <c r="CK135">
        <f>IFERROR(VLOOKUP($A135,vix_cboe!$A$1:$E3727,5,FALSE),"NA")</f>
        <v>10.08</v>
      </c>
      <c r="CL135" s="5">
        <f>IFERROR(VLOOKUP($A135,gold_gold.org!$A$1:$G$10247,2,FALSE),"NA")</f>
        <v>1291.4000000000001</v>
      </c>
      <c r="CM135" s="5">
        <f>IFERROR(VLOOKUP($A135,gold_gold.org!$A$1:$G$10247,3,FALSE),"NA")</f>
        <v>1092.8792599999999</v>
      </c>
      <c r="CN135" s="5">
        <f>IFERROR(VLOOKUP($A135,gold_gold.org!$A$1:$G$10247,4,FALSE),"NA")</f>
        <v>144669.06617999999</v>
      </c>
      <c r="CO135" s="5">
        <f>IFERROR(VLOOKUP($A135,gold_gold.org!$A$1:$G$10247,5,FALSE),"NA")</f>
        <v>976.96415999999999</v>
      </c>
      <c r="CP135">
        <f>IFERROR(VLOOKUP($A135,crude_oil_eia!$A$1:$C$8255,2,FALSE),"NA")</f>
        <v>50.93</v>
      </c>
      <c r="CQ135">
        <f>IFERROR(VLOOKUP($A135,crude_oil_eia!$A$1:$C$8255,3,FALSE),"NA")</f>
        <v>56.62</v>
      </c>
      <c r="CR135">
        <f>IFERROR(VLOOKUP($A135,dji_yahoo!$A$1:$G$1214,2,FALSE),"NA")</f>
        <v>22784.759765999999</v>
      </c>
      <c r="CS135">
        <f>IFERROR(VLOOKUP($A135,dji_yahoo!$A$1:$G$1214,3,FALSE),"NA")</f>
        <v>22850.509765999999</v>
      </c>
      <c r="CT135">
        <f>IFERROR(VLOOKUP($A135,dji_yahoo!$A$1:$G$1214,4,FALSE),"NA")</f>
        <v>22770.990234000001</v>
      </c>
      <c r="CU135">
        <f>IFERROR(VLOOKUP($A135,dji_yahoo!$A$1:$G$1214,5,FALSE),"NA")</f>
        <v>22830.679688</v>
      </c>
      <c r="CV135">
        <f>IFERROR(VLOOKUP($A135,dji_yahoo!$A$1:$G$1214,7,FALSE),"NA")</f>
        <v>319270000</v>
      </c>
      <c r="CW135" s="5">
        <f>IFERROR(VLOOKUP($A135,nasdaq_yahoo!$A$1:$G$1249,2,FALSE),"NA")</f>
        <v>6602.4902339999999</v>
      </c>
      <c r="CX135" s="5">
        <f>IFERROR(VLOOKUP($A135,nasdaq_yahoo!$A$1:$G$1249,3,FALSE),"NA")</f>
        <v>6608.2998049999997</v>
      </c>
      <c r="CY135" s="5">
        <f>IFERROR(VLOOKUP($A135,nasdaq_yahoo!$A$1:$G$1249,4,FALSE),"NA")</f>
        <v>6561.7797849999997</v>
      </c>
      <c r="CZ135" s="5">
        <f>IFERROR(VLOOKUP($A135,nasdaq_yahoo!$A$1:$G$1249,5,FALSE),"NA")</f>
        <v>6587.25</v>
      </c>
      <c r="DA135" s="6">
        <f>IFERROR(VLOOKUP($A135,nasdaq_yahoo!$A$1:$G$1249,7,FALSE),"NA")</f>
        <v>1799400000</v>
      </c>
      <c r="DB135" s="5">
        <f>IFERROR(VLOOKUP($A135,USEPUINDXD!$A$1:$B$1827,2,FALSE),"NA")</f>
        <v>74.459999999999994</v>
      </c>
    </row>
    <row r="136" spans="1:106">
      <c r="A136" s="1">
        <v>43017</v>
      </c>
      <c r="B136">
        <v>4614.5200000000004</v>
      </c>
      <c r="C136">
        <v>4878.71</v>
      </c>
      <c r="D136">
        <v>4564.25</v>
      </c>
      <c r="E136">
        <v>4772.0200000000004</v>
      </c>
      <c r="F136">
        <v>1968740000</v>
      </c>
      <c r="G136">
        <v>76656500000</v>
      </c>
      <c r="H136">
        <v>299.7</v>
      </c>
      <c r="I136">
        <v>300.83999999999997</v>
      </c>
      <c r="J136">
        <v>271.83</v>
      </c>
      <c r="K136">
        <v>283.67</v>
      </c>
      <c r="L136">
        <v>52085800</v>
      </c>
      <c r="M136">
        <v>2280670000</v>
      </c>
      <c r="N136">
        <v>308.67</v>
      </c>
      <c r="O136">
        <v>309.31</v>
      </c>
      <c r="P136">
        <v>288.19</v>
      </c>
      <c r="Q136">
        <v>297.39</v>
      </c>
      <c r="R136">
        <v>559467000</v>
      </c>
      <c r="S136">
        <v>29328300000</v>
      </c>
      <c r="T136">
        <v>0.50035600000000002</v>
      </c>
      <c r="U136">
        <v>0.50190900000000005</v>
      </c>
      <c r="V136">
        <v>0.439523</v>
      </c>
      <c r="W136">
        <v>0.46943800000000002</v>
      </c>
      <c r="X136">
        <v>18097100</v>
      </c>
      <c r="Y136">
        <v>1390760000</v>
      </c>
      <c r="Z136">
        <v>53.08</v>
      </c>
      <c r="AA136">
        <v>53.39</v>
      </c>
      <c r="AB136">
        <v>48.47</v>
      </c>
      <c r="AC136">
        <v>50.16</v>
      </c>
      <c r="AD136">
        <v>152366000</v>
      </c>
      <c r="AE136">
        <v>2828800000</v>
      </c>
      <c r="AF136">
        <v>89.74</v>
      </c>
      <c r="AG136">
        <v>90.12</v>
      </c>
      <c r="AH136">
        <v>83.76</v>
      </c>
      <c r="AI136">
        <v>85.49</v>
      </c>
      <c r="AJ136">
        <v>38063700</v>
      </c>
      <c r="AK136">
        <v>1363380000</v>
      </c>
      <c r="AL136">
        <v>0.19475999999999999</v>
      </c>
      <c r="AM136">
        <v>0.20752399999999999</v>
      </c>
      <c r="AN136">
        <v>0.191194</v>
      </c>
      <c r="AO136">
        <v>0.19493099999999999</v>
      </c>
      <c r="AP136">
        <v>6003100</v>
      </c>
      <c r="AQ136">
        <v>1752840000</v>
      </c>
      <c r="AR136">
        <v>32.04</v>
      </c>
      <c r="AS136">
        <v>32.79</v>
      </c>
      <c r="AT136">
        <v>26.78</v>
      </c>
      <c r="AU136">
        <v>29.1</v>
      </c>
      <c r="AV136">
        <v>98290300</v>
      </c>
      <c r="AW136">
        <v>1601800000</v>
      </c>
      <c r="AX136">
        <v>12.11</v>
      </c>
      <c r="AY136">
        <v>13.82</v>
      </c>
      <c r="AZ136">
        <v>10.88</v>
      </c>
      <c r="BA136">
        <v>11.55</v>
      </c>
      <c r="BB136">
        <v>184017</v>
      </c>
      <c r="BC136">
        <v>15121100</v>
      </c>
      <c r="BD136">
        <v>7.78</v>
      </c>
      <c r="BE136">
        <v>8.1</v>
      </c>
      <c r="BF136">
        <v>7.03</v>
      </c>
      <c r="BG136">
        <v>7.5</v>
      </c>
      <c r="BH136">
        <v>34823600</v>
      </c>
      <c r="BI136">
        <v>765067000</v>
      </c>
      <c r="BJ136">
        <v>11.14</v>
      </c>
      <c r="BK136">
        <v>12.49</v>
      </c>
      <c r="BL136">
        <v>10.96</v>
      </c>
      <c r="BM136">
        <v>12.07</v>
      </c>
      <c r="BN136">
        <v>57974000</v>
      </c>
      <c r="BO136">
        <v>657304000</v>
      </c>
      <c r="BP136">
        <v>0.27875800000000001</v>
      </c>
      <c r="BQ136">
        <v>0.27875800000000001</v>
      </c>
      <c r="BR136">
        <v>0.24043</v>
      </c>
      <c r="BS136">
        <v>0.25182500000000002</v>
      </c>
      <c r="BT136">
        <v>610110000</v>
      </c>
      <c r="BU136">
        <v>10759300000</v>
      </c>
      <c r="BV136">
        <v>3.53</v>
      </c>
      <c r="BW136">
        <v>3.71</v>
      </c>
      <c r="BX136">
        <v>3.15</v>
      </c>
      <c r="BY136">
        <v>3.35</v>
      </c>
      <c r="BZ136">
        <v>7796190</v>
      </c>
      <c r="CA136">
        <v>347588000</v>
      </c>
      <c r="CB136">
        <v>4.4400000000000004</v>
      </c>
      <c r="CC136">
        <v>4.63</v>
      </c>
      <c r="CD136">
        <v>4.01</v>
      </c>
      <c r="CE136">
        <v>4.13</v>
      </c>
      <c r="CF136">
        <v>6698160</v>
      </c>
      <c r="CG136">
        <v>443937000</v>
      </c>
      <c r="CH136">
        <f>IFERROR(VLOOKUP($A136,vix_cboe!$A$1:$E3728,2,FALSE),"NA")</f>
        <v>9.92</v>
      </c>
      <c r="CI136">
        <f>IFERROR(VLOOKUP($A136,vix_cboe!$A$1:$E3728,3,FALSE),"NA")</f>
        <v>10.53</v>
      </c>
      <c r="CJ136">
        <f>IFERROR(VLOOKUP($A136,vix_cboe!$A$1:$E3728,4,FALSE),"NA")</f>
        <v>9.8800000000000008</v>
      </c>
      <c r="CK136">
        <f>IFERROR(VLOOKUP($A136,vix_cboe!$A$1:$E3728,5,FALSE),"NA")</f>
        <v>10.33</v>
      </c>
      <c r="CL136" s="5">
        <f>IFERROR(VLOOKUP($A136,gold_gold.org!$A$1:$G$10247,2,FALSE),"NA")</f>
        <v>1278.75</v>
      </c>
      <c r="CM136" s="5">
        <f>IFERROR(VLOOKUP($A136,gold_gold.org!$A$1:$G$10247,3,FALSE),"NA")</f>
        <v>1089.45696</v>
      </c>
      <c r="CN136" s="5">
        <f>IFERROR(VLOOKUP($A136,gold_gold.org!$A$1:$G$10247,4,FALSE),"NA")</f>
        <v>144089.54063</v>
      </c>
      <c r="CO136" s="5">
        <f>IFERROR(VLOOKUP($A136,gold_gold.org!$A$1:$G$10247,5,FALSE),"NA")</f>
        <v>973.7296</v>
      </c>
      <c r="CP136">
        <f>IFERROR(VLOOKUP($A136,crude_oil_eia!$A$1:$C$8255,2,FALSE),"NA")</f>
        <v>49.58</v>
      </c>
      <c r="CQ136">
        <f>IFERROR(VLOOKUP($A136,crude_oil_eia!$A$1:$C$8255,3,FALSE),"NA")</f>
        <v>55.29</v>
      </c>
      <c r="CR136">
        <f>IFERROR(VLOOKUP($A136,dji_yahoo!$A$1:$G$1214,2,FALSE),"NA")</f>
        <v>22779.730468999998</v>
      </c>
      <c r="CS136">
        <f>IFERROR(VLOOKUP($A136,dji_yahoo!$A$1:$G$1214,3,FALSE),"NA")</f>
        <v>22803.369140999999</v>
      </c>
      <c r="CT136">
        <f>IFERROR(VLOOKUP($A136,dji_yahoo!$A$1:$G$1214,4,FALSE),"NA")</f>
        <v>22739.380859000001</v>
      </c>
      <c r="CU136">
        <f>IFERROR(VLOOKUP($A136,dji_yahoo!$A$1:$G$1214,5,FALSE),"NA")</f>
        <v>22761.070313</v>
      </c>
      <c r="CV136">
        <f>IFERROR(VLOOKUP($A136,dji_yahoo!$A$1:$G$1214,7,FALSE),"NA")</f>
        <v>310770000</v>
      </c>
      <c r="CW136" s="5">
        <f>IFERROR(VLOOKUP($A136,nasdaq_yahoo!$A$1:$G$1249,2,FALSE),"NA")</f>
        <v>6597.3701170000004</v>
      </c>
      <c r="CX136" s="5">
        <f>IFERROR(VLOOKUP($A136,nasdaq_yahoo!$A$1:$G$1249,3,FALSE),"NA")</f>
        <v>6599.3398440000001</v>
      </c>
      <c r="CY136" s="5">
        <f>IFERROR(VLOOKUP($A136,nasdaq_yahoo!$A$1:$G$1249,4,FALSE),"NA")</f>
        <v>6572.4399409999996</v>
      </c>
      <c r="CZ136" s="5">
        <f>IFERROR(VLOOKUP($A136,nasdaq_yahoo!$A$1:$G$1249,5,FALSE),"NA")</f>
        <v>6579.7299800000001</v>
      </c>
      <c r="DA136" s="6">
        <f>IFERROR(VLOOKUP($A136,nasdaq_yahoo!$A$1:$G$1249,7,FALSE),"NA")</f>
        <v>1490620000</v>
      </c>
      <c r="DB136" s="5">
        <f>IFERROR(VLOOKUP($A136,USEPUINDXD!$A$1:$B$1827,2,FALSE),"NA")</f>
        <v>42.94</v>
      </c>
    </row>
    <row r="137" spans="1:106">
      <c r="A137" s="1">
        <v>43016</v>
      </c>
      <c r="B137">
        <v>4429.67</v>
      </c>
      <c r="C137">
        <v>4624.1400000000003</v>
      </c>
      <c r="D137">
        <v>4405.6400000000003</v>
      </c>
      <c r="E137">
        <v>4610.4799999999996</v>
      </c>
      <c r="F137">
        <v>1313870000</v>
      </c>
      <c r="G137">
        <v>73575400000</v>
      </c>
      <c r="H137">
        <v>310.25</v>
      </c>
      <c r="I137">
        <v>315.02</v>
      </c>
      <c r="J137">
        <v>301.11</v>
      </c>
      <c r="K137">
        <v>302.48</v>
      </c>
      <c r="L137">
        <v>33683300</v>
      </c>
      <c r="M137">
        <v>2360300000</v>
      </c>
      <c r="N137">
        <v>311.06</v>
      </c>
      <c r="O137">
        <v>312.54000000000002</v>
      </c>
      <c r="P137">
        <v>308.02999999999997</v>
      </c>
      <c r="Q137">
        <v>308.61</v>
      </c>
      <c r="R137">
        <v>293167000</v>
      </c>
      <c r="S137">
        <v>29550900000</v>
      </c>
      <c r="T137">
        <v>0.53464900000000004</v>
      </c>
      <c r="U137">
        <v>0.53852599999999995</v>
      </c>
      <c r="V137">
        <v>0.49287599999999998</v>
      </c>
      <c r="W137">
        <v>0.50003200000000003</v>
      </c>
      <c r="X137">
        <v>9637830</v>
      </c>
      <c r="Y137">
        <v>1486070000</v>
      </c>
      <c r="Z137">
        <v>52.49</v>
      </c>
      <c r="AA137">
        <v>54.51</v>
      </c>
      <c r="AB137">
        <v>52.26</v>
      </c>
      <c r="AC137">
        <v>53.14</v>
      </c>
      <c r="AD137">
        <v>100841000</v>
      </c>
      <c r="AE137">
        <v>2796640000</v>
      </c>
      <c r="AF137">
        <v>91.39</v>
      </c>
      <c r="AG137">
        <v>92.2</v>
      </c>
      <c r="AH137">
        <v>89.74</v>
      </c>
      <c r="AI137">
        <v>89.77</v>
      </c>
      <c r="AJ137">
        <v>29220800</v>
      </c>
      <c r="AK137">
        <v>1388030000</v>
      </c>
      <c r="AL137">
        <v>0.21067900000000001</v>
      </c>
      <c r="AM137">
        <v>0.21270700000000001</v>
      </c>
      <c r="AN137">
        <v>0.19379099999999999</v>
      </c>
      <c r="AO137">
        <v>0.19480700000000001</v>
      </c>
      <c r="AP137">
        <v>4830460</v>
      </c>
      <c r="AQ137">
        <v>1896110000</v>
      </c>
      <c r="AR137">
        <v>35.64</v>
      </c>
      <c r="AS137">
        <v>37.229999999999997</v>
      </c>
      <c r="AT137">
        <v>31.01</v>
      </c>
      <c r="AU137">
        <v>32.07</v>
      </c>
      <c r="AV137">
        <v>107725000</v>
      </c>
      <c r="AW137">
        <v>1781810000</v>
      </c>
      <c r="AX137">
        <v>14.65</v>
      </c>
      <c r="AY137">
        <v>15.11</v>
      </c>
      <c r="AZ137">
        <v>11.99</v>
      </c>
      <c r="BA137">
        <v>12.1</v>
      </c>
      <c r="BB137">
        <v>256490</v>
      </c>
      <c r="BC137">
        <v>18293100</v>
      </c>
      <c r="BD137">
        <v>8.5399999999999991</v>
      </c>
      <c r="BE137">
        <v>8.61</v>
      </c>
      <c r="BF137">
        <v>7.62</v>
      </c>
      <c r="BG137">
        <v>7.7</v>
      </c>
      <c r="BH137">
        <v>27120900</v>
      </c>
      <c r="BI137">
        <v>839543000</v>
      </c>
      <c r="BJ137">
        <v>11.96</v>
      </c>
      <c r="BK137">
        <v>12.11</v>
      </c>
      <c r="BL137">
        <v>11.14</v>
      </c>
      <c r="BM137">
        <v>11.14</v>
      </c>
      <c r="BN137">
        <v>34305900</v>
      </c>
      <c r="BO137">
        <v>705791000</v>
      </c>
      <c r="BP137">
        <v>0.238312</v>
      </c>
      <c r="BQ137">
        <v>0.27994400000000003</v>
      </c>
      <c r="BR137">
        <v>0.23753199999999999</v>
      </c>
      <c r="BS137">
        <v>0.27994400000000003</v>
      </c>
      <c r="BT137">
        <v>529838000</v>
      </c>
      <c r="BU137">
        <v>9198180000</v>
      </c>
      <c r="BV137">
        <v>3.9</v>
      </c>
      <c r="BW137">
        <v>4.1399999999999997</v>
      </c>
      <c r="BX137">
        <v>3.45</v>
      </c>
      <c r="BY137">
        <v>3.51</v>
      </c>
      <c r="BZ137">
        <v>9186260</v>
      </c>
      <c r="CA137">
        <v>384053000</v>
      </c>
      <c r="CB137">
        <v>5.01</v>
      </c>
      <c r="CC137">
        <v>5.04</v>
      </c>
      <c r="CD137">
        <v>4.4400000000000004</v>
      </c>
      <c r="CE137">
        <v>4.4400000000000004</v>
      </c>
      <c r="CF137">
        <v>7717430</v>
      </c>
      <c r="CG137">
        <v>501163000</v>
      </c>
      <c r="CH137" t="str">
        <f>IFERROR(VLOOKUP($A137,vix_cboe!$A$1:$E3729,2,FALSE),"NA")</f>
        <v>NA</v>
      </c>
      <c r="CI137" t="str">
        <f>IFERROR(VLOOKUP($A137,vix_cboe!$A$1:$E3729,3,FALSE),"NA")</f>
        <v>NA</v>
      </c>
      <c r="CJ137" t="str">
        <f>IFERROR(VLOOKUP($A137,vix_cboe!$A$1:$E3729,4,FALSE),"NA")</f>
        <v>NA</v>
      </c>
      <c r="CK137" t="str">
        <f>IFERROR(VLOOKUP($A137,vix_cboe!$A$1:$E3729,5,FALSE),"NA")</f>
        <v>NA</v>
      </c>
      <c r="CL137" s="5" t="str">
        <f>IFERROR(VLOOKUP($A137,gold_gold.org!$A$1:$G$10247,2,FALSE),"NA")</f>
        <v>NA</v>
      </c>
      <c r="CM137" s="5" t="str">
        <f>IFERROR(VLOOKUP($A137,gold_gold.org!$A$1:$G$10247,3,FALSE),"NA")</f>
        <v>NA</v>
      </c>
      <c r="CN137" s="5" t="str">
        <f>IFERROR(VLOOKUP($A137,gold_gold.org!$A$1:$G$10247,4,FALSE),"NA")</f>
        <v>NA</v>
      </c>
      <c r="CO137" s="5" t="str">
        <f>IFERROR(VLOOKUP($A137,gold_gold.org!$A$1:$G$10247,5,FALSE),"NA")</f>
        <v>NA</v>
      </c>
      <c r="CP137" t="str">
        <f>IFERROR(VLOOKUP($A137,crude_oil_eia!$A$1:$C$8255,2,FALSE),"NA")</f>
        <v>NA</v>
      </c>
      <c r="CQ137" t="str">
        <f>IFERROR(VLOOKUP($A137,crude_oil_eia!$A$1:$C$8255,3,FALSE),"NA")</f>
        <v>NA</v>
      </c>
      <c r="CR137" t="str">
        <f>IFERROR(VLOOKUP($A137,dji_yahoo!$A$1:$G$1214,2,FALSE),"NA")</f>
        <v>NA</v>
      </c>
      <c r="CS137" t="str">
        <f>IFERROR(VLOOKUP($A137,dji_yahoo!$A$1:$G$1214,3,FALSE),"NA")</f>
        <v>NA</v>
      </c>
      <c r="CT137" t="str">
        <f>IFERROR(VLOOKUP($A137,dji_yahoo!$A$1:$G$1214,4,FALSE),"NA")</f>
        <v>NA</v>
      </c>
      <c r="CU137" t="str">
        <f>IFERROR(VLOOKUP($A137,dji_yahoo!$A$1:$G$1214,5,FALSE),"NA")</f>
        <v>NA</v>
      </c>
      <c r="CV137" t="str">
        <f>IFERROR(VLOOKUP($A137,dji_yahoo!$A$1:$G$1214,7,FALSE),"NA")</f>
        <v>NA</v>
      </c>
      <c r="CW137" s="5" t="str">
        <f>IFERROR(VLOOKUP($A137,nasdaq_yahoo!$A$1:$G$1249,2,FALSE),"NA")</f>
        <v>NA</v>
      </c>
      <c r="CX137" s="5" t="str">
        <f>IFERROR(VLOOKUP($A137,nasdaq_yahoo!$A$1:$G$1249,3,FALSE),"NA")</f>
        <v>NA</v>
      </c>
      <c r="CY137" s="5" t="str">
        <f>IFERROR(VLOOKUP($A137,nasdaq_yahoo!$A$1:$G$1249,4,FALSE),"NA")</f>
        <v>NA</v>
      </c>
      <c r="CZ137" s="5" t="str">
        <f>IFERROR(VLOOKUP($A137,nasdaq_yahoo!$A$1:$G$1249,5,FALSE),"NA")</f>
        <v>NA</v>
      </c>
      <c r="DA137" s="6" t="str">
        <f>IFERROR(VLOOKUP($A137,nasdaq_yahoo!$A$1:$G$1249,7,FALSE),"NA")</f>
        <v>NA</v>
      </c>
      <c r="DB137" s="5">
        <f>IFERROR(VLOOKUP($A137,USEPUINDXD!$A$1:$B$1827,2,FALSE),"NA")</f>
        <v>89.65</v>
      </c>
    </row>
    <row r="138" spans="1:106">
      <c r="A138" s="1">
        <v>43015</v>
      </c>
      <c r="B138">
        <v>4369.3500000000004</v>
      </c>
      <c r="C138">
        <v>4443.88</v>
      </c>
      <c r="D138">
        <v>4321.05</v>
      </c>
      <c r="E138">
        <v>4426.8900000000003</v>
      </c>
      <c r="F138">
        <v>906928000</v>
      </c>
      <c r="G138">
        <v>72565100000</v>
      </c>
      <c r="H138">
        <v>307.54000000000002</v>
      </c>
      <c r="I138">
        <v>314.22000000000003</v>
      </c>
      <c r="J138">
        <v>303.77</v>
      </c>
      <c r="K138">
        <v>310.49</v>
      </c>
      <c r="L138">
        <v>27552700</v>
      </c>
      <c r="M138">
        <v>2339080000</v>
      </c>
      <c r="N138">
        <v>308.89</v>
      </c>
      <c r="O138">
        <v>313.13</v>
      </c>
      <c r="P138">
        <v>304.98</v>
      </c>
      <c r="Q138">
        <v>311.12</v>
      </c>
      <c r="R138">
        <v>342205000</v>
      </c>
      <c r="S138">
        <v>29340400000</v>
      </c>
      <c r="T138">
        <v>0.50448800000000005</v>
      </c>
      <c r="U138">
        <v>0.54871899999999996</v>
      </c>
      <c r="V138">
        <v>0.49061500000000002</v>
      </c>
      <c r="W138">
        <v>0.53852900000000004</v>
      </c>
      <c r="X138">
        <v>9848850</v>
      </c>
      <c r="Y138">
        <v>1402240000</v>
      </c>
      <c r="Z138">
        <v>52.14</v>
      </c>
      <c r="AA138">
        <v>52.75</v>
      </c>
      <c r="AB138">
        <v>51.64</v>
      </c>
      <c r="AC138">
        <v>52.58</v>
      </c>
      <c r="AD138">
        <v>51786200</v>
      </c>
      <c r="AE138">
        <v>2776920000</v>
      </c>
      <c r="AF138">
        <v>90.94</v>
      </c>
      <c r="AG138">
        <v>92.05</v>
      </c>
      <c r="AH138">
        <v>89.57</v>
      </c>
      <c r="AI138">
        <v>91.7</v>
      </c>
      <c r="AJ138">
        <v>22617600</v>
      </c>
      <c r="AK138">
        <v>1380750000</v>
      </c>
      <c r="AL138">
        <v>0.21194299999999999</v>
      </c>
      <c r="AM138">
        <v>0.22090399999999999</v>
      </c>
      <c r="AN138">
        <v>0.20358000000000001</v>
      </c>
      <c r="AO138">
        <v>0.21218899999999999</v>
      </c>
      <c r="AP138">
        <v>4376190</v>
      </c>
      <c r="AQ138">
        <v>1907490000</v>
      </c>
      <c r="AR138">
        <v>33.54</v>
      </c>
      <c r="AS138">
        <v>36.15</v>
      </c>
      <c r="AT138">
        <v>33.299999999999997</v>
      </c>
      <c r="AU138">
        <v>36.14</v>
      </c>
      <c r="AV138">
        <v>48058800</v>
      </c>
      <c r="AW138" s="2">
        <v>1677000000</v>
      </c>
      <c r="AX138">
        <v>14.65</v>
      </c>
      <c r="AY138">
        <v>14.96</v>
      </c>
      <c r="AZ138">
        <v>14.08</v>
      </c>
      <c r="BA138">
        <v>14.87</v>
      </c>
      <c r="BB138">
        <v>145223</v>
      </c>
      <c r="BC138">
        <v>18295100</v>
      </c>
      <c r="BD138">
        <v>8.66</v>
      </c>
      <c r="BE138">
        <v>8.69</v>
      </c>
      <c r="BF138">
        <v>8.14</v>
      </c>
      <c r="BG138">
        <v>8.5399999999999991</v>
      </c>
      <c r="BH138">
        <v>18207700</v>
      </c>
      <c r="BI138">
        <v>851803000</v>
      </c>
      <c r="BJ138">
        <v>11.67</v>
      </c>
      <c r="BK138">
        <v>11.94</v>
      </c>
      <c r="BL138">
        <v>11.51</v>
      </c>
      <c r="BM138">
        <v>11.94</v>
      </c>
      <c r="BN138">
        <v>19498800</v>
      </c>
      <c r="BO138">
        <v>688284000</v>
      </c>
      <c r="BP138">
        <v>0.233963</v>
      </c>
      <c r="BQ138">
        <v>0.23933599999999999</v>
      </c>
      <c r="BR138">
        <v>0.23347799999999999</v>
      </c>
      <c r="BS138">
        <v>0.23860999999999999</v>
      </c>
      <c r="BT138">
        <v>77950200</v>
      </c>
      <c r="BU138">
        <v>9030320000</v>
      </c>
      <c r="BV138">
        <v>3.69</v>
      </c>
      <c r="BW138">
        <v>4.0199999999999996</v>
      </c>
      <c r="BX138">
        <v>3.54</v>
      </c>
      <c r="BY138">
        <v>3.92</v>
      </c>
      <c r="BZ138">
        <v>7693060</v>
      </c>
      <c r="CA138">
        <v>363891000</v>
      </c>
      <c r="CB138">
        <v>4.96</v>
      </c>
      <c r="CC138">
        <v>5.04</v>
      </c>
      <c r="CD138">
        <v>4.91</v>
      </c>
      <c r="CE138">
        <v>5.0199999999999996</v>
      </c>
      <c r="CF138">
        <v>6760300</v>
      </c>
      <c r="CG138">
        <v>495816000</v>
      </c>
      <c r="CH138" t="str">
        <f>IFERROR(VLOOKUP($A138,vix_cboe!$A$1:$E3730,2,FALSE),"NA")</f>
        <v>NA</v>
      </c>
      <c r="CI138" t="str">
        <f>IFERROR(VLOOKUP($A138,vix_cboe!$A$1:$E3730,3,FALSE),"NA")</f>
        <v>NA</v>
      </c>
      <c r="CJ138" t="str">
        <f>IFERROR(VLOOKUP($A138,vix_cboe!$A$1:$E3730,4,FALSE),"NA")</f>
        <v>NA</v>
      </c>
      <c r="CK138" t="str">
        <f>IFERROR(VLOOKUP($A138,vix_cboe!$A$1:$E3730,5,FALSE),"NA")</f>
        <v>NA</v>
      </c>
      <c r="CL138" s="5" t="str">
        <f>IFERROR(VLOOKUP($A138,gold_gold.org!$A$1:$G$10247,2,FALSE),"NA")</f>
        <v>NA</v>
      </c>
      <c r="CM138" s="5" t="str">
        <f>IFERROR(VLOOKUP($A138,gold_gold.org!$A$1:$G$10247,3,FALSE),"NA")</f>
        <v>NA</v>
      </c>
      <c r="CN138" s="5" t="str">
        <f>IFERROR(VLOOKUP($A138,gold_gold.org!$A$1:$G$10247,4,FALSE),"NA")</f>
        <v>NA</v>
      </c>
      <c r="CO138" s="5" t="str">
        <f>IFERROR(VLOOKUP($A138,gold_gold.org!$A$1:$G$10247,5,FALSE),"NA")</f>
        <v>NA</v>
      </c>
      <c r="CP138" t="str">
        <f>IFERROR(VLOOKUP($A138,crude_oil_eia!$A$1:$C$8255,2,FALSE),"NA")</f>
        <v>NA</v>
      </c>
      <c r="CQ138" t="str">
        <f>IFERROR(VLOOKUP($A138,crude_oil_eia!$A$1:$C$8255,3,FALSE),"NA")</f>
        <v>NA</v>
      </c>
      <c r="CR138" t="str">
        <f>IFERROR(VLOOKUP($A138,dji_yahoo!$A$1:$G$1214,2,FALSE),"NA")</f>
        <v>NA</v>
      </c>
      <c r="CS138" t="str">
        <f>IFERROR(VLOOKUP($A138,dji_yahoo!$A$1:$G$1214,3,FALSE),"NA")</f>
        <v>NA</v>
      </c>
      <c r="CT138" t="str">
        <f>IFERROR(VLOOKUP($A138,dji_yahoo!$A$1:$G$1214,4,FALSE),"NA")</f>
        <v>NA</v>
      </c>
      <c r="CU138" t="str">
        <f>IFERROR(VLOOKUP($A138,dji_yahoo!$A$1:$G$1214,5,FALSE),"NA")</f>
        <v>NA</v>
      </c>
      <c r="CV138" t="str">
        <f>IFERROR(VLOOKUP($A138,dji_yahoo!$A$1:$G$1214,7,FALSE),"NA")</f>
        <v>NA</v>
      </c>
      <c r="CW138" s="5" t="str">
        <f>IFERROR(VLOOKUP($A138,nasdaq_yahoo!$A$1:$G$1249,2,FALSE),"NA")</f>
        <v>NA</v>
      </c>
      <c r="CX138" s="5" t="str">
        <f>IFERROR(VLOOKUP($A138,nasdaq_yahoo!$A$1:$G$1249,3,FALSE),"NA")</f>
        <v>NA</v>
      </c>
      <c r="CY138" s="5" t="str">
        <f>IFERROR(VLOOKUP($A138,nasdaq_yahoo!$A$1:$G$1249,4,FALSE),"NA")</f>
        <v>NA</v>
      </c>
      <c r="CZ138" s="5" t="str">
        <f>IFERROR(VLOOKUP($A138,nasdaq_yahoo!$A$1:$G$1249,5,FALSE),"NA")</f>
        <v>NA</v>
      </c>
      <c r="DA138" s="6" t="str">
        <f>IFERROR(VLOOKUP($A138,nasdaq_yahoo!$A$1:$G$1249,7,FALSE),"NA")</f>
        <v>NA</v>
      </c>
      <c r="DB138" s="5">
        <f>IFERROR(VLOOKUP($A138,USEPUINDXD!$A$1:$B$1827,2,FALSE),"NA")</f>
        <v>35.770000000000003</v>
      </c>
    </row>
    <row r="139" spans="1:106">
      <c r="A139" s="1">
        <v>43014</v>
      </c>
      <c r="B139">
        <v>4324.46</v>
      </c>
      <c r="C139">
        <v>4413.2700000000004</v>
      </c>
      <c r="D139">
        <v>4320.53</v>
      </c>
      <c r="E139">
        <v>4370.8100000000004</v>
      </c>
      <c r="F139">
        <v>1069940000</v>
      </c>
      <c r="G139">
        <v>71810600000</v>
      </c>
      <c r="H139">
        <v>305.25</v>
      </c>
      <c r="I139">
        <v>311.20999999999998</v>
      </c>
      <c r="J139">
        <v>304.36</v>
      </c>
      <c r="K139">
        <v>306.88</v>
      </c>
      <c r="L139">
        <v>22935800</v>
      </c>
      <c r="M139">
        <v>2321080000</v>
      </c>
      <c r="N139">
        <v>295.14999999999998</v>
      </c>
      <c r="O139">
        <v>308.83999999999997</v>
      </c>
      <c r="P139">
        <v>294.95</v>
      </c>
      <c r="Q139">
        <v>308.58999999999997</v>
      </c>
      <c r="R139">
        <v>318664000</v>
      </c>
      <c r="S139">
        <v>28031100000</v>
      </c>
      <c r="T139">
        <v>0.54321600000000003</v>
      </c>
      <c r="U139">
        <v>0.56267100000000003</v>
      </c>
      <c r="V139">
        <v>0.493282</v>
      </c>
      <c r="W139">
        <v>0.50344800000000001</v>
      </c>
      <c r="X139">
        <v>12478500</v>
      </c>
      <c r="Y139">
        <v>1509890000</v>
      </c>
      <c r="Z139">
        <v>51.64</v>
      </c>
      <c r="AA139">
        <v>52.6</v>
      </c>
      <c r="AB139">
        <v>51.53</v>
      </c>
      <c r="AC139">
        <v>52.12</v>
      </c>
      <c r="AD139">
        <v>59355900</v>
      </c>
      <c r="AE139">
        <v>2749460000</v>
      </c>
      <c r="AF139">
        <v>91.91</v>
      </c>
      <c r="AG139">
        <v>92.94</v>
      </c>
      <c r="AH139">
        <v>90.23</v>
      </c>
      <c r="AI139">
        <v>91.19</v>
      </c>
      <c r="AJ139">
        <v>24504100</v>
      </c>
      <c r="AK139">
        <v>1394580000</v>
      </c>
      <c r="AL139">
        <v>0.211733</v>
      </c>
      <c r="AM139">
        <v>0.21932099999999999</v>
      </c>
      <c r="AN139">
        <v>0.20246800000000001</v>
      </c>
      <c r="AO139">
        <v>0.21132400000000001</v>
      </c>
      <c r="AP139">
        <v>5122770</v>
      </c>
      <c r="AQ139">
        <v>1905590000</v>
      </c>
      <c r="AR139">
        <v>32.5</v>
      </c>
      <c r="AS139">
        <v>34.32</v>
      </c>
      <c r="AT139">
        <v>32.229999999999997</v>
      </c>
      <c r="AU139">
        <v>33.520000000000003</v>
      </c>
      <c r="AV139">
        <v>47267100</v>
      </c>
      <c r="AW139">
        <v>1625060000</v>
      </c>
      <c r="AX139">
        <v>14.22</v>
      </c>
      <c r="AY139">
        <v>15.36</v>
      </c>
      <c r="AZ139">
        <v>14.16</v>
      </c>
      <c r="BA139">
        <v>14.64</v>
      </c>
      <c r="BB139">
        <v>91720</v>
      </c>
      <c r="BC139">
        <v>17754300</v>
      </c>
      <c r="BD139">
        <v>8.82</v>
      </c>
      <c r="BE139">
        <v>8.89</v>
      </c>
      <c r="BF139">
        <v>8.49</v>
      </c>
      <c r="BG139">
        <v>8.66</v>
      </c>
      <c r="BH139">
        <v>13957500</v>
      </c>
      <c r="BI139">
        <v>866972000</v>
      </c>
      <c r="BJ139">
        <v>11.87</v>
      </c>
      <c r="BK139">
        <v>11.91</v>
      </c>
      <c r="BL139">
        <v>11.5</v>
      </c>
      <c r="BM139">
        <v>11.69</v>
      </c>
      <c r="BN139">
        <v>23341500</v>
      </c>
      <c r="BO139">
        <v>700544000</v>
      </c>
      <c r="BP139">
        <v>0.23772599999999999</v>
      </c>
      <c r="BQ139">
        <v>0.242424</v>
      </c>
      <c r="BR139">
        <v>0.23353299999999999</v>
      </c>
      <c r="BS139">
        <v>0.234039</v>
      </c>
      <c r="BT139">
        <v>167492000</v>
      </c>
      <c r="BU139">
        <v>9115310000</v>
      </c>
      <c r="BV139">
        <v>3.55</v>
      </c>
      <c r="BW139">
        <v>3.86</v>
      </c>
      <c r="BX139">
        <v>3.55</v>
      </c>
      <c r="BY139">
        <v>3.69</v>
      </c>
      <c r="BZ139">
        <v>3894190</v>
      </c>
      <c r="CA139">
        <v>350388000</v>
      </c>
      <c r="CB139">
        <v>4.97</v>
      </c>
      <c r="CC139">
        <v>5.0999999999999996</v>
      </c>
      <c r="CD139">
        <v>4.91</v>
      </c>
      <c r="CE139">
        <v>4.97</v>
      </c>
      <c r="CF139">
        <v>6574960</v>
      </c>
      <c r="CG139">
        <v>497017000</v>
      </c>
      <c r="CH139">
        <f>IFERROR(VLOOKUP($A139,vix_cboe!$A$1:$E3731,2,FALSE),"NA")</f>
        <v>9.23</v>
      </c>
      <c r="CI139">
        <f>IFERROR(VLOOKUP($A139,vix_cboe!$A$1:$E3731,3,FALSE),"NA")</f>
        <v>10.27</v>
      </c>
      <c r="CJ139">
        <f>IFERROR(VLOOKUP($A139,vix_cboe!$A$1:$E3731,4,FALSE),"NA")</f>
        <v>9.11</v>
      </c>
      <c r="CK139">
        <f>IFERROR(VLOOKUP($A139,vix_cboe!$A$1:$E3731,5,FALSE),"NA")</f>
        <v>9.65</v>
      </c>
      <c r="CL139" s="5">
        <f>IFERROR(VLOOKUP($A139,gold_gold.org!$A$1:$G$10247,2,FALSE),"NA")</f>
        <v>1261.8</v>
      </c>
      <c r="CM139" s="5">
        <f>IFERROR(VLOOKUP($A139,gold_gold.org!$A$1:$G$10247,3,FALSE),"NA")</f>
        <v>1075.4746</v>
      </c>
      <c r="CN139" s="5">
        <f>IFERROR(VLOOKUP($A139,gold_gold.org!$A$1:$G$10247,4,FALSE),"NA")</f>
        <v>142337.31773000001</v>
      </c>
      <c r="CO139" s="5">
        <f>IFERROR(VLOOKUP($A139,gold_gold.org!$A$1:$G$10247,5,FALSE),"NA")</f>
        <v>966.34110999999996</v>
      </c>
      <c r="CP139">
        <f>IFERROR(VLOOKUP($A139,crude_oil_eia!$A$1:$C$8255,2,FALSE),"NA")</f>
        <v>49.34</v>
      </c>
      <c r="CQ139">
        <f>IFERROR(VLOOKUP($A139,crude_oil_eia!$A$1:$C$8255,3,FALSE),"NA")</f>
        <v>55.5</v>
      </c>
      <c r="CR139">
        <f>IFERROR(VLOOKUP($A139,dji_yahoo!$A$1:$G$1214,2,FALSE),"NA")</f>
        <v>22762.029297000001</v>
      </c>
      <c r="CS139">
        <f>IFERROR(VLOOKUP($A139,dji_yahoo!$A$1:$G$1214,3,FALSE),"NA")</f>
        <v>22773.669922000001</v>
      </c>
      <c r="CT139">
        <f>IFERROR(VLOOKUP($A139,dji_yahoo!$A$1:$G$1214,4,FALSE),"NA")</f>
        <v>22730.849609000001</v>
      </c>
      <c r="CU139">
        <f>IFERROR(VLOOKUP($A139,dji_yahoo!$A$1:$G$1214,5,FALSE),"NA")</f>
        <v>22773.669922000001</v>
      </c>
      <c r="CV139">
        <f>IFERROR(VLOOKUP($A139,dji_yahoo!$A$1:$G$1214,7,FALSE),"NA")</f>
        <v>221450000</v>
      </c>
      <c r="CW139" s="5">
        <f>IFERROR(VLOOKUP($A139,nasdaq_yahoo!$A$1:$G$1249,2,FALSE),"NA")</f>
        <v>6566.9501950000003</v>
      </c>
      <c r="CX139" s="5">
        <f>IFERROR(VLOOKUP($A139,nasdaq_yahoo!$A$1:$G$1249,3,FALSE),"NA")</f>
        <v>6590.1801759999998</v>
      </c>
      <c r="CY139" s="5">
        <f>IFERROR(VLOOKUP($A139,nasdaq_yahoo!$A$1:$G$1249,4,FALSE),"NA")</f>
        <v>6566.8398440000001</v>
      </c>
      <c r="CZ139" s="5">
        <f>IFERROR(VLOOKUP($A139,nasdaq_yahoo!$A$1:$G$1249,5,FALSE),"NA")</f>
        <v>6590.1801759999998</v>
      </c>
      <c r="DA139" s="6">
        <f>IFERROR(VLOOKUP($A139,nasdaq_yahoo!$A$1:$G$1249,7,FALSE),"NA")</f>
        <v>1742470000</v>
      </c>
      <c r="DB139" s="5">
        <f>IFERROR(VLOOKUP($A139,USEPUINDXD!$A$1:$B$1827,2,FALSE),"NA")</f>
        <v>85.68</v>
      </c>
    </row>
    <row r="140" spans="1:106">
      <c r="A140" s="1">
        <v>43013</v>
      </c>
      <c r="B140">
        <v>4229.88</v>
      </c>
      <c r="C140">
        <v>4362.6400000000003</v>
      </c>
      <c r="D140">
        <v>4164.05</v>
      </c>
      <c r="E140">
        <v>4328.41</v>
      </c>
      <c r="F140">
        <v>1161770000</v>
      </c>
      <c r="G140">
        <v>70233700000</v>
      </c>
      <c r="H140">
        <v>305.39</v>
      </c>
      <c r="I140">
        <v>307.54000000000002</v>
      </c>
      <c r="J140">
        <v>296.74</v>
      </c>
      <c r="K140">
        <v>305.39999999999998</v>
      </c>
      <c r="L140">
        <v>27180400</v>
      </c>
      <c r="M140">
        <v>2321550000</v>
      </c>
      <c r="N140">
        <v>292.77</v>
      </c>
      <c r="O140">
        <v>298.04000000000002</v>
      </c>
      <c r="P140">
        <v>288.83999999999997</v>
      </c>
      <c r="Q140">
        <v>295.86</v>
      </c>
      <c r="R140">
        <v>253747000</v>
      </c>
      <c r="S140">
        <v>27800400000</v>
      </c>
      <c r="T140">
        <v>0.54739400000000005</v>
      </c>
      <c r="U140">
        <v>0.56773399999999996</v>
      </c>
      <c r="V140">
        <v>0.520702</v>
      </c>
      <c r="W140">
        <v>0.54091500000000003</v>
      </c>
      <c r="X140">
        <v>7592760</v>
      </c>
      <c r="Y140">
        <v>1521500000</v>
      </c>
      <c r="Z140">
        <v>51.4</v>
      </c>
      <c r="AA140">
        <v>51.87</v>
      </c>
      <c r="AB140">
        <v>50.44</v>
      </c>
      <c r="AC140">
        <v>51.67</v>
      </c>
      <c r="AD140">
        <v>69594400</v>
      </c>
      <c r="AE140">
        <v>2736260000</v>
      </c>
      <c r="AF140">
        <v>90.49</v>
      </c>
      <c r="AG140">
        <v>92.45</v>
      </c>
      <c r="AH140">
        <v>88.14</v>
      </c>
      <c r="AI140">
        <v>91.86</v>
      </c>
      <c r="AJ140">
        <v>27697400</v>
      </c>
      <c r="AK140">
        <v>1373110000</v>
      </c>
      <c r="AL140">
        <v>0.21814500000000001</v>
      </c>
      <c r="AM140">
        <v>0.21979000000000001</v>
      </c>
      <c r="AN140">
        <v>0.20732800000000001</v>
      </c>
      <c r="AO140">
        <v>0.21107200000000001</v>
      </c>
      <c r="AP140">
        <v>4460130</v>
      </c>
      <c r="AQ140">
        <v>1963310000</v>
      </c>
      <c r="AR140">
        <v>31.21</v>
      </c>
      <c r="AS140">
        <v>33.31</v>
      </c>
      <c r="AT140">
        <v>28.98</v>
      </c>
      <c r="AU140">
        <v>32.28</v>
      </c>
      <c r="AV140">
        <v>66785000</v>
      </c>
      <c r="AW140">
        <v>1560680000</v>
      </c>
      <c r="AX140">
        <v>14.12</v>
      </c>
      <c r="AY140">
        <v>15.42</v>
      </c>
      <c r="AZ140">
        <v>13.32</v>
      </c>
      <c r="BA140">
        <v>14.22</v>
      </c>
      <c r="BB140">
        <v>220070</v>
      </c>
      <c r="BC140">
        <v>17635900</v>
      </c>
      <c r="BD140">
        <v>8.67</v>
      </c>
      <c r="BE140">
        <v>8.9700000000000006</v>
      </c>
      <c r="BF140">
        <v>8.23</v>
      </c>
      <c r="BG140">
        <v>8.8000000000000007</v>
      </c>
      <c r="BH140">
        <v>19715100</v>
      </c>
      <c r="BI140">
        <v>852239000</v>
      </c>
      <c r="BJ140">
        <v>11.6</v>
      </c>
      <c r="BK140">
        <v>11.98</v>
      </c>
      <c r="BL140">
        <v>10.82</v>
      </c>
      <c r="BM140">
        <v>11.86</v>
      </c>
      <c r="BN140">
        <v>67610800</v>
      </c>
      <c r="BO140">
        <v>684358000</v>
      </c>
      <c r="BP140">
        <v>0.215583</v>
      </c>
      <c r="BQ140">
        <v>0.24102299999999999</v>
      </c>
      <c r="BR140">
        <v>0.215583</v>
      </c>
      <c r="BS140">
        <v>0.237016</v>
      </c>
      <c r="BT140">
        <v>404299000</v>
      </c>
      <c r="BU140">
        <v>8266280000</v>
      </c>
      <c r="BV140">
        <v>3.64</v>
      </c>
      <c r="BW140">
        <v>3.69</v>
      </c>
      <c r="BX140">
        <v>3.44</v>
      </c>
      <c r="BY140">
        <v>3.56</v>
      </c>
      <c r="BZ140">
        <v>3814770</v>
      </c>
      <c r="CA140">
        <v>359209000</v>
      </c>
      <c r="CB140">
        <v>4.92</v>
      </c>
      <c r="CC140">
        <v>5.04</v>
      </c>
      <c r="CD140">
        <v>4.76</v>
      </c>
      <c r="CE140">
        <v>4.97</v>
      </c>
      <c r="CF140">
        <v>6804000</v>
      </c>
      <c r="CG140">
        <v>491795000</v>
      </c>
      <c r="CH140">
        <f>IFERROR(VLOOKUP($A140,vix_cboe!$A$1:$E3732,2,FALSE),"NA")</f>
        <v>9.48</v>
      </c>
      <c r="CI140">
        <f>IFERROR(VLOOKUP($A140,vix_cboe!$A$1:$E3732,3,FALSE),"NA")</f>
        <v>9.6199999999999992</v>
      </c>
      <c r="CJ140">
        <f>IFERROR(VLOOKUP($A140,vix_cboe!$A$1:$E3732,4,FALSE),"NA")</f>
        <v>9.1300000000000008</v>
      </c>
      <c r="CK140">
        <f>IFERROR(VLOOKUP($A140,vix_cboe!$A$1:$E3732,5,FALSE),"NA")</f>
        <v>9.19</v>
      </c>
      <c r="CL140" s="5">
        <f>IFERROR(VLOOKUP($A140,gold_gold.org!$A$1:$G$10247,2,FALSE),"NA")</f>
        <v>1274.5</v>
      </c>
      <c r="CM140" s="5">
        <f>IFERROR(VLOOKUP($A140,gold_gold.org!$A$1:$G$10247,3,FALSE),"NA")</f>
        <v>1087.9682299999999</v>
      </c>
      <c r="CN140" s="5">
        <f>IFERROR(VLOOKUP($A140,gold_gold.org!$A$1:$G$10247,4,FALSE),"NA")</f>
        <v>143566.0385</v>
      </c>
      <c r="CO140" s="5">
        <f>IFERROR(VLOOKUP($A140,gold_gold.org!$A$1:$G$10247,5,FALSE),"NA")</f>
        <v>969.97632999999996</v>
      </c>
      <c r="CP140">
        <f>IFERROR(VLOOKUP($A140,crude_oil_eia!$A$1:$C$8255,2,FALSE),"NA")</f>
        <v>50.79</v>
      </c>
      <c r="CQ140">
        <f>IFERROR(VLOOKUP($A140,crude_oil_eia!$A$1:$C$8255,3,FALSE),"NA")</f>
        <v>57.09</v>
      </c>
      <c r="CR140">
        <f>IFERROR(VLOOKUP($A140,dji_yahoo!$A$1:$G$1214,2,FALSE),"NA")</f>
        <v>22669.080077999999</v>
      </c>
      <c r="CS140">
        <f>IFERROR(VLOOKUP($A140,dji_yahoo!$A$1:$G$1214,3,FALSE),"NA")</f>
        <v>22777.039063</v>
      </c>
      <c r="CT140">
        <f>IFERROR(VLOOKUP($A140,dji_yahoo!$A$1:$G$1214,4,FALSE),"NA")</f>
        <v>22655.140625</v>
      </c>
      <c r="CU140">
        <f>IFERROR(VLOOKUP($A140,dji_yahoo!$A$1:$G$1214,5,FALSE),"NA")</f>
        <v>22775.390625</v>
      </c>
      <c r="CV140">
        <f>IFERROR(VLOOKUP($A140,dji_yahoo!$A$1:$G$1214,7,FALSE),"NA")</f>
        <v>246400000</v>
      </c>
      <c r="CW140" s="5">
        <f>IFERROR(VLOOKUP($A140,nasdaq_yahoo!$A$1:$G$1249,2,FALSE),"NA")</f>
        <v>6552.8701170000004</v>
      </c>
      <c r="CX140" s="5">
        <f>IFERROR(VLOOKUP($A140,nasdaq_yahoo!$A$1:$G$1249,3,FALSE),"NA")</f>
        <v>6587.2099609999996</v>
      </c>
      <c r="CY140" s="5">
        <f>IFERROR(VLOOKUP($A140,nasdaq_yahoo!$A$1:$G$1249,4,FALSE),"NA")</f>
        <v>6547.6499020000001</v>
      </c>
      <c r="CZ140" s="5">
        <f>IFERROR(VLOOKUP($A140,nasdaq_yahoo!$A$1:$G$1249,5,FALSE),"NA")</f>
        <v>6585.3598629999997</v>
      </c>
      <c r="DA140" s="6">
        <f>IFERROR(VLOOKUP($A140,nasdaq_yahoo!$A$1:$G$1249,7,FALSE),"NA")</f>
        <v>1875670000</v>
      </c>
      <c r="DB140" s="5">
        <f>IFERROR(VLOOKUP($A140,USEPUINDXD!$A$1:$B$1827,2,FALSE),"NA")</f>
        <v>40.99</v>
      </c>
    </row>
    <row r="141" spans="1:106">
      <c r="A141" s="1">
        <v>43012</v>
      </c>
      <c r="B141">
        <v>4319.37</v>
      </c>
      <c r="C141">
        <v>4352.3100000000004</v>
      </c>
      <c r="D141">
        <v>4210.42</v>
      </c>
      <c r="E141">
        <v>4229.3599999999997</v>
      </c>
      <c r="F141">
        <v>1116770000</v>
      </c>
      <c r="G141">
        <v>71712500000</v>
      </c>
      <c r="H141">
        <v>296.74</v>
      </c>
      <c r="I141">
        <v>315.79000000000002</v>
      </c>
      <c r="J141">
        <v>296.74</v>
      </c>
      <c r="K141">
        <v>305.45999999999998</v>
      </c>
      <c r="L141">
        <v>40983500</v>
      </c>
      <c r="M141">
        <v>2255220000</v>
      </c>
      <c r="N141">
        <v>292.75</v>
      </c>
      <c r="O141">
        <v>299.39</v>
      </c>
      <c r="P141">
        <v>290.89</v>
      </c>
      <c r="Q141">
        <v>292.66000000000003</v>
      </c>
      <c r="R141">
        <v>257906000</v>
      </c>
      <c r="S141">
        <v>27794100000</v>
      </c>
      <c r="T141">
        <v>0.56085300000000005</v>
      </c>
      <c r="U141">
        <v>0.57054499999999997</v>
      </c>
      <c r="V141">
        <v>0.52009899999999998</v>
      </c>
      <c r="W141">
        <v>0.54698199999999997</v>
      </c>
      <c r="X141">
        <v>9152780</v>
      </c>
      <c r="Y141">
        <v>1558910000</v>
      </c>
      <c r="Z141">
        <v>52.28</v>
      </c>
      <c r="AA141">
        <v>53.05</v>
      </c>
      <c r="AB141">
        <v>50.83</v>
      </c>
      <c r="AC141">
        <v>51.4</v>
      </c>
      <c r="AD141">
        <v>77473400</v>
      </c>
      <c r="AE141">
        <v>2782460000</v>
      </c>
      <c r="AF141">
        <v>92.95</v>
      </c>
      <c r="AG141">
        <v>93.65</v>
      </c>
      <c r="AH141">
        <v>89.05</v>
      </c>
      <c r="AI141">
        <v>90.41</v>
      </c>
      <c r="AJ141">
        <v>29568100</v>
      </c>
      <c r="AK141" s="2">
        <v>1410000000</v>
      </c>
      <c r="AL141">
        <v>0.223357</v>
      </c>
      <c r="AM141">
        <v>0.22522500000000001</v>
      </c>
      <c r="AN141">
        <v>0.21716099999999999</v>
      </c>
      <c r="AO141">
        <v>0.21845600000000001</v>
      </c>
      <c r="AP141">
        <v>2401820</v>
      </c>
      <c r="AQ141">
        <v>2010220000</v>
      </c>
      <c r="AR141">
        <v>33.79</v>
      </c>
      <c r="AS141">
        <v>35.03</v>
      </c>
      <c r="AT141">
        <v>30.09</v>
      </c>
      <c r="AU141">
        <v>31.16</v>
      </c>
      <c r="AV141">
        <v>60565900</v>
      </c>
      <c r="AW141">
        <v>1689390000</v>
      </c>
      <c r="AX141">
        <v>13.84</v>
      </c>
      <c r="AY141">
        <v>15.36</v>
      </c>
      <c r="AZ141">
        <v>13.41</v>
      </c>
      <c r="BA141">
        <v>14.11</v>
      </c>
      <c r="BB141">
        <v>240893</v>
      </c>
      <c r="BC141">
        <v>17295800</v>
      </c>
      <c r="BD141">
        <v>9.26</v>
      </c>
      <c r="BE141">
        <v>9.27</v>
      </c>
      <c r="BF141">
        <v>8.6</v>
      </c>
      <c r="BG141">
        <v>8.66</v>
      </c>
      <c r="BH141">
        <v>19933100</v>
      </c>
      <c r="BI141">
        <v>909963000</v>
      </c>
      <c r="BJ141">
        <v>12.16</v>
      </c>
      <c r="BK141">
        <v>12.28</v>
      </c>
      <c r="BL141">
        <v>11.51</v>
      </c>
      <c r="BM141">
        <v>11.63</v>
      </c>
      <c r="BN141">
        <v>77387000</v>
      </c>
      <c r="BO141">
        <v>717223000</v>
      </c>
      <c r="BP141">
        <v>0.20321800000000001</v>
      </c>
      <c r="BQ141">
        <v>0.21702399999999999</v>
      </c>
      <c r="BR141">
        <v>0.20264699999999999</v>
      </c>
      <c r="BS141">
        <v>0.21477399999999999</v>
      </c>
      <c r="BT141">
        <v>123573000</v>
      </c>
      <c r="BU141">
        <v>7792170000</v>
      </c>
      <c r="BV141">
        <v>3.8</v>
      </c>
      <c r="BW141">
        <v>3.98</v>
      </c>
      <c r="BX141">
        <v>3.52</v>
      </c>
      <c r="BY141">
        <v>3.64</v>
      </c>
      <c r="BZ141">
        <v>7099310</v>
      </c>
      <c r="CA141">
        <v>374747000</v>
      </c>
      <c r="CB141">
        <v>4.74</v>
      </c>
      <c r="CC141">
        <v>5.08</v>
      </c>
      <c r="CD141">
        <v>4.71</v>
      </c>
      <c r="CE141">
        <v>4.91</v>
      </c>
      <c r="CF141">
        <v>8679860</v>
      </c>
      <c r="CG141">
        <v>474477000</v>
      </c>
      <c r="CH141">
        <f>IFERROR(VLOOKUP($A141,vix_cboe!$A$1:$E3733,2,FALSE),"NA")</f>
        <v>9.5299999999999994</v>
      </c>
      <c r="CI141">
        <f>IFERROR(VLOOKUP($A141,vix_cboe!$A$1:$E3733,3,FALSE),"NA")</f>
        <v>9.8800000000000008</v>
      </c>
      <c r="CJ141">
        <f>IFERROR(VLOOKUP($A141,vix_cboe!$A$1:$E3733,4,FALSE),"NA")</f>
        <v>9.5299999999999994</v>
      </c>
      <c r="CK141">
        <f>IFERROR(VLOOKUP($A141,vix_cboe!$A$1:$E3733,5,FALSE),"NA")</f>
        <v>9.6300000000000008</v>
      </c>
      <c r="CL141" s="5">
        <f>IFERROR(VLOOKUP($A141,gold_gold.org!$A$1:$G$10247,2,FALSE),"NA")</f>
        <v>1274.25</v>
      </c>
      <c r="CM141" s="5">
        <f>IFERROR(VLOOKUP($A141,gold_gold.org!$A$1:$G$10247,3,FALSE),"NA")</f>
        <v>1083.4082800000001</v>
      </c>
      <c r="CN141" s="5">
        <f>IFERROR(VLOOKUP($A141,gold_gold.org!$A$1:$G$10247,4,FALSE),"NA")</f>
        <v>143639.81958000001</v>
      </c>
      <c r="CO141" s="5">
        <f>IFERROR(VLOOKUP($A141,gold_gold.org!$A$1:$G$10247,5,FALSE),"NA")</f>
        <v>959.45389999999998</v>
      </c>
      <c r="CP141">
        <f>IFERROR(VLOOKUP($A141,crude_oil_eia!$A$1:$C$8255,2,FALSE),"NA")</f>
        <v>50</v>
      </c>
      <c r="CQ141">
        <f>IFERROR(VLOOKUP($A141,crude_oil_eia!$A$1:$C$8255,3,FALSE),"NA")</f>
        <v>56</v>
      </c>
      <c r="CR141">
        <f>IFERROR(VLOOKUP($A141,dji_yahoo!$A$1:$G$1214,2,FALSE),"NA")</f>
        <v>22645.669922000001</v>
      </c>
      <c r="CS141">
        <f>IFERROR(VLOOKUP($A141,dji_yahoo!$A$1:$G$1214,3,FALSE),"NA")</f>
        <v>22685.939452999999</v>
      </c>
      <c r="CT141">
        <f>IFERROR(VLOOKUP($A141,dji_yahoo!$A$1:$G$1214,4,FALSE),"NA")</f>
        <v>22632.800781000002</v>
      </c>
      <c r="CU141">
        <f>IFERROR(VLOOKUP($A141,dji_yahoo!$A$1:$G$1214,5,FALSE),"NA")</f>
        <v>22661.640625</v>
      </c>
      <c r="CV141">
        <f>IFERROR(VLOOKUP($A141,dji_yahoo!$A$1:$G$1214,7,FALSE),"NA")</f>
        <v>235730000</v>
      </c>
      <c r="CW141" s="5">
        <f>IFERROR(VLOOKUP($A141,nasdaq_yahoo!$A$1:$G$1249,2,FALSE),"NA")</f>
        <v>6521.9599609999996</v>
      </c>
      <c r="CX141" s="5">
        <f>IFERROR(VLOOKUP($A141,nasdaq_yahoo!$A$1:$G$1249,3,FALSE),"NA")</f>
        <v>6546.4599609999996</v>
      </c>
      <c r="CY141" s="5">
        <f>IFERROR(VLOOKUP($A141,nasdaq_yahoo!$A$1:$G$1249,4,FALSE),"NA")</f>
        <v>6513.1201170000004</v>
      </c>
      <c r="CZ141" s="5">
        <f>IFERROR(VLOOKUP($A141,nasdaq_yahoo!$A$1:$G$1249,5,FALSE),"NA")</f>
        <v>6534.6298829999996</v>
      </c>
      <c r="DA141" s="6">
        <f>IFERROR(VLOOKUP($A141,nasdaq_yahoo!$A$1:$G$1249,7,FALSE),"NA")</f>
        <v>1938440000</v>
      </c>
      <c r="DB141" s="5">
        <f>IFERROR(VLOOKUP($A141,USEPUINDXD!$A$1:$B$1827,2,FALSE),"NA")</f>
        <v>48.06</v>
      </c>
    </row>
    <row r="142" spans="1:106">
      <c r="A142" s="1">
        <v>43011</v>
      </c>
      <c r="B142">
        <v>4408.46</v>
      </c>
      <c r="C142">
        <v>4432.47</v>
      </c>
      <c r="D142">
        <v>4258.8900000000003</v>
      </c>
      <c r="E142">
        <v>4317.4799999999996</v>
      </c>
      <c r="F142">
        <v>1288020000</v>
      </c>
      <c r="G142">
        <v>73181300000</v>
      </c>
      <c r="H142">
        <v>308.56</v>
      </c>
      <c r="I142">
        <v>310.20999999999998</v>
      </c>
      <c r="J142">
        <v>291.7</v>
      </c>
      <c r="K142">
        <v>296.24</v>
      </c>
      <c r="L142">
        <v>37104400</v>
      </c>
      <c r="M142">
        <v>2342990000</v>
      </c>
      <c r="N142">
        <v>297.48</v>
      </c>
      <c r="O142">
        <v>300.11</v>
      </c>
      <c r="P142">
        <v>288.13</v>
      </c>
      <c r="Q142">
        <v>292.45999999999998</v>
      </c>
      <c r="R142">
        <v>321680000</v>
      </c>
      <c r="S142">
        <v>28238500000</v>
      </c>
      <c r="T142">
        <v>0.57718199999999997</v>
      </c>
      <c r="U142">
        <v>0.58204400000000001</v>
      </c>
      <c r="V142">
        <v>0.516038</v>
      </c>
      <c r="W142">
        <v>0.56171199999999999</v>
      </c>
      <c r="X142">
        <v>13709400</v>
      </c>
      <c r="Y142">
        <v>1604290000</v>
      </c>
      <c r="Z142">
        <v>53.39</v>
      </c>
      <c r="AA142">
        <v>53.59</v>
      </c>
      <c r="AB142">
        <v>51.59</v>
      </c>
      <c r="AC142">
        <v>52.35</v>
      </c>
      <c r="AD142">
        <v>88516100</v>
      </c>
      <c r="AE142">
        <v>2840540000</v>
      </c>
      <c r="AF142">
        <v>91.52</v>
      </c>
      <c r="AG142">
        <v>94.81</v>
      </c>
      <c r="AH142">
        <v>87.21</v>
      </c>
      <c r="AI142">
        <v>92.96</v>
      </c>
      <c r="AJ142">
        <v>44289800</v>
      </c>
      <c r="AK142">
        <v>1387960000</v>
      </c>
      <c r="AL142">
        <v>0.23102400000000001</v>
      </c>
      <c r="AM142">
        <v>0.234681</v>
      </c>
      <c r="AN142">
        <v>0.22073599999999999</v>
      </c>
      <c r="AO142">
        <v>0.22273999999999999</v>
      </c>
      <c r="AP142">
        <v>3327450</v>
      </c>
      <c r="AQ142">
        <v>2079210000</v>
      </c>
      <c r="AR142">
        <v>36.65</v>
      </c>
      <c r="AS142">
        <v>36.79</v>
      </c>
      <c r="AT142">
        <v>32.01</v>
      </c>
      <c r="AU142">
        <v>33.61</v>
      </c>
      <c r="AV142">
        <v>74199600</v>
      </c>
      <c r="AW142">
        <v>1832530000</v>
      </c>
      <c r="AX142">
        <v>14.95</v>
      </c>
      <c r="AY142">
        <v>15.1</v>
      </c>
      <c r="AZ142">
        <v>13.39</v>
      </c>
      <c r="BA142">
        <v>13.81</v>
      </c>
      <c r="BB142">
        <v>149112</v>
      </c>
      <c r="BC142">
        <v>18683000</v>
      </c>
      <c r="BD142">
        <v>9.19</v>
      </c>
      <c r="BE142">
        <v>9.27</v>
      </c>
      <c r="BF142">
        <v>8.5299999999999994</v>
      </c>
      <c r="BG142">
        <v>9.24</v>
      </c>
      <c r="BH142">
        <v>35595500</v>
      </c>
      <c r="BI142">
        <v>903903000</v>
      </c>
      <c r="BJ142">
        <v>11.91</v>
      </c>
      <c r="BK142">
        <v>12.12</v>
      </c>
      <c r="BL142">
        <v>10.78</v>
      </c>
      <c r="BM142">
        <v>12.12</v>
      </c>
      <c r="BN142">
        <v>95756400</v>
      </c>
      <c r="BO142">
        <v>702872000</v>
      </c>
      <c r="BP142">
        <v>0.203209</v>
      </c>
      <c r="BQ142">
        <v>0.20480799999999999</v>
      </c>
      <c r="BR142">
        <v>0.19872999999999999</v>
      </c>
      <c r="BS142">
        <v>0.203318</v>
      </c>
      <c r="BT142">
        <v>48703100</v>
      </c>
      <c r="BU142">
        <v>7791820000</v>
      </c>
      <c r="BV142">
        <v>3.91</v>
      </c>
      <c r="BW142">
        <v>4.01</v>
      </c>
      <c r="BX142">
        <v>3.38</v>
      </c>
      <c r="BY142">
        <v>3.81</v>
      </c>
      <c r="BZ142">
        <v>13060300</v>
      </c>
      <c r="CA142">
        <v>385143000</v>
      </c>
      <c r="CB142">
        <v>4.87</v>
      </c>
      <c r="CC142">
        <v>5</v>
      </c>
      <c r="CD142">
        <v>4.67</v>
      </c>
      <c r="CE142">
        <v>4.7300000000000004</v>
      </c>
      <c r="CF142">
        <v>6975040</v>
      </c>
      <c r="CG142">
        <v>486590000</v>
      </c>
      <c r="CH142">
        <f>IFERROR(VLOOKUP($A142,vix_cboe!$A$1:$E3734,2,FALSE),"NA")</f>
        <v>9.3000000000000007</v>
      </c>
      <c r="CI142">
        <f>IFERROR(VLOOKUP($A142,vix_cboe!$A$1:$E3734,3,FALSE),"NA")</f>
        <v>9.75</v>
      </c>
      <c r="CJ142">
        <f>IFERROR(VLOOKUP($A142,vix_cboe!$A$1:$E3734,4,FALSE),"NA")</f>
        <v>9.3000000000000007</v>
      </c>
      <c r="CK142">
        <f>IFERROR(VLOOKUP($A142,vix_cboe!$A$1:$E3734,5,FALSE),"NA")</f>
        <v>9.51</v>
      </c>
      <c r="CL142" s="5">
        <f>IFERROR(VLOOKUP($A142,gold_gold.org!$A$1:$G$10247,2,FALSE),"NA")</f>
        <v>1271.25</v>
      </c>
      <c r="CM142" s="5">
        <f>IFERROR(VLOOKUP($A142,gold_gold.org!$A$1:$G$10247,3,FALSE),"NA")</f>
        <v>1081.50127</v>
      </c>
      <c r="CN142" s="5">
        <f>IFERROR(VLOOKUP($A142,gold_gold.org!$A$1:$G$10247,4,FALSE),"NA")</f>
        <v>143352.50547</v>
      </c>
      <c r="CO142" s="5">
        <f>IFERROR(VLOOKUP($A142,gold_gold.org!$A$1:$G$10247,5,FALSE),"NA")</f>
        <v>959.72421999999995</v>
      </c>
      <c r="CP142">
        <f>IFERROR(VLOOKUP($A142,crude_oil_eia!$A$1:$C$8255,2,FALSE),"NA")</f>
        <v>50.44</v>
      </c>
      <c r="CQ142">
        <f>IFERROR(VLOOKUP($A142,crude_oil_eia!$A$1:$C$8255,3,FALSE),"NA")</f>
        <v>56.12</v>
      </c>
      <c r="CR142">
        <f>IFERROR(VLOOKUP($A142,dji_yahoo!$A$1:$G$1214,2,FALSE),"NA")</f>
        <v>22564.449218999998</v>
      </c>
      <c r="CS142">
        <f>IFERROR(VLOOKUP($A142,dji_yahoo!$A$1:$G$1214,3,FALSE),"NA")</f>
        <v>22646.320313</v>
      </c>
      <c r="CT142">
        <f>IFERROR(VLOOKUP($A142,dji_yahoo!$A$1:$G$1214,4,FALSE),"NA")</f>
        <v>22562.900390999999</v>
      </c>
      <c r="CU142">
        <f>IFERROR(VLOOKUP($A142,dji_yahoo!$A$1:$G$1214,5,FALSE),"NA")</f>
        <v>22641.669922000001</v>
      </c>
      <c r="CV142">
        <f>IFERROR(VLOOKUP($A142,dji_yahoo!$A$1:$G$1214,7,FALSE),"NA")</f>
        <v>238830000</v>
      </c>
      <c r="CW142" s="5">
        <f>IFERROR(VLOOKUP($A142,nasdaq_yahoo!$A$1:$G$1249,2,FALSE),"NA")</f>
        <v>6523.7402339999999</v>
      </c>
      <c r="CX142" s="5">
        <f>IFERROR(VLOOKUP($A142,nasdaq_yahoo!$A$1:$G$1249,3,FALSE),"NA")</f>
        <v>6532.1801759999998</v>
      </c>
      <c r="CY142" s="5">
        <f>IFERROR(VLOOKUP($A142,nasdaq_yahoo!$A$1:$G$1249,4,FALSE),"NA")</f>
        <v>6509.7099609999996</v>
      </c>
      <c r="CZ142" s="5">
        <f>IFERROR(VLOOKUP($A142,nasdaq_yahoo!$A$1:$G$1249,5,FALSE),"NA")</f>
        <v>6531.7099609999996</v>
      </c>
      <c r="DA142" s="6">
        <f>IFERROR(VLOOKUP($A142,nasdaq_yahoo!$A$1:$G$1249,7,FALSE),"NA")</f>
        <v>1969320000</v>
      </c>
      <c r="DB142" s="5">
        <f>IFERROR(VLOOKUP($A142,USEPUINDXD!$A$1:$B$1827,2,FALSE),"NA")</f>
        <v>52.47</v>
      </c>
    </row>
    <row r="143" spans="1:106">
      <c r="A143" s="1">
        <v>43010</v>
      </c>
      <c r="B143">
        <v>4395.8100000000004</v>
      </c>
      <c r="C143">
        <v>4470.2299999999996</v>
      </c>
      <c r="D143">
        <v>4377.46</v>
      </c>
      <c r="E143">
        <v>4409.32</v>
      </c>
      <c r="F143">
        <v>1431730000</v>
      </c>
      <c r="G143">
        <v>72963200000</v>
      </c>
      <c r="H143">
        <v>315.95</v>
      </c>
      <c r="I143">
        <v>320.79000000000002</v>
      </c>
      <c r="J143">
        <v>306.57</v>
      </c>
      <c r="K143">
        <v>308.69</v>
      </c>
      <c r="L143">
        <v>29696600</v>
      </c>
      <c r="M143">
        <v>2398500000</v>
      </c>
      <c r="N143">
        <v>302.48</v>
      </c>
      <c r="O143">
        <v>302.92</v>
      </c>
      <c r="P143">
        <v>294.58</v>
      </c>
      <c r="Q143">
        <v>297.48</v>
      </c>
      <c r="R143">
        <v>339443000</v>
      </c>
      <c r="S143">
        <v>28708500000</v>
      </c>
      <c r="T143">
        <v>0.61817999999999995</v>
      </c>
      <c r="U143">
        <v>0.62209000000000003</v>
      </c>
      <c r="V143">
        <v>0.56505499999999997</v>
      </c>
      <c r="W143">
        <v>0.57539799999999997</v>
      </c>
      <c r="X143">
        <v>13928300</v>
      </c>
      <c r="Y143">
        <v>1718250000</v>
      </c>
      <c r="Z143">
        <v>54.55</v>
      </c>
      <c r="AA143">
        <v>54.78</v>
      </c>
      <c r="AB143">
        <v>53.26</v>
      </c>
      <c r="AC143">
        <v>53.38</v>
      </c>
      <c r="AD143">
        <v>95474600</v>
      </c>
      <c r="AE143">
        <v>2901270000</v>
      </c>
      <c r="AF143">
        <v>93.56</v>
      </c>
      <c r="AG143">
        <v>93.8</v>
      </c>
      <c r="AH143">
        <v>90.98</v>
      </c>
      <c r="AI143">
        <v>91.54</v>
      </c>
      <c r="AJ143">
        <v>27534700</v>
      </c>
      <c r="AK143">
        <v>1418400000</v>
      </c>
      <c r="AL143">
        <v>0.24518499999999999</v>
      </c>
      <c r="AM143">
        <v>0.24537900000000001</v>
      </c>
      <c r="AN143">
        <v>0.229043</v>
      </c>
      <c r="AO143">
        <v>0.23144100000000001</v>
      </c>
      <c r="AP143">
        <v>3983190</v>
      </c>
      <c r="AQ143">
        <v>2206660000</v>
      </c>
      <c r="AR143">
        <v>35.700000000000003</v>
      </c>
      <c r="AS143">
        <v>39.01</v>
      </c>
      <c r="AT143">
        <v>34.9</v>
      </c>
      <c r="AU143">
        <v>36.74</v>
      </c>
      <c r="AV143">
        <v>116098000</v>
      </c>
      <c r="AW143">
        <v>1785160000</v>
      </c>
      <c r="AX143">
        <v>16.36</v>
      </c>
      <c r="AY143">
        <v>16.920000000000002</v>
      </c>
      <c r="AZ143">
        <v>13.96</v>
      </c>
      <c r="BA143">
        <v>14.79</v>
      </c>
      <c r="BB143">
        <v>467244</v>
      </c>
      <c r="BC143">
        <v>20440100</v>
      </c>
      <c r="BD143">
        <v>9.82</v>
      </c>
      <c r="BE143">
        <v>9.99</v>
      </c>
      <c r="BF143">
        <v>9.07</v>
      </c>
      <c r="BG143">
        <v>9.1999999999999993</v>
      </c>
      <c r="BH143">
        <v>36673900</v>
      </c>
      <c r="BI143">
        <v>965225000</v>
      </c>
      <c r="BJ143">
        <v>12.36</v>
      </c>
      <c r="BK143">
        <v>12.38</v>
      </c>
      <c r="BL143">
        <v>11.43</v>
      </c>
      <c r="BM143">
        <v>11.88</v>
      </c>
      <c r="BN143">
        <v>69789000</v>
      </c>
      <c r="BO143">
        <v>729062000</v>
      </c>
      <c r="BP143">
        <v>0.20607700000000001</v>
      </c>
      <c r="BQ143">
        <v>0.20655599999999999</v>
      </c>
      <c r="BR143">
        <v>0.19944400000000001</v>
      </c>
      <c r="BS143">
        <v>0.202676</v>
      </c>
      <c r="BT143">
        <v>77412300</v>
      </c>
      <c r="BU143">
        <v>7901790000</v>
      </c>
      <c r="BV143">
        <v>4.12</v>
      </c>
      <c r="BW143">
        <v>4.32</v>
      </c>
      <c r="BX143">
        <v>3.8</v>
      </c>
      <c r="BY143">
        <v>3.91</v>
      </c>
      <c r="BZ143">
        <v>8607690</v>
      </c>
      <c r="CA143">
        <v>406341000</v>
      </c>
      <c r="CB143">
        <v>4.97</v>
      </c>
      <c r="CC143">
        <v>4.9800000000000004</v>
      </c>
      <c r="CD143">
        <v>4.8099999999999996</v>
      </c>
      <c r="CE143">
        <v>4.8499999999999996</v>
      </c>
      <c r="CF143">
        <v>7422400</v>
      </c>
      <c r="CG143">
        <v>497344000</v>
      </c>
      <c r="CH143">
        <f>IFERROR(VLOOKUP($A143,vix_cboe!$A$1:$E3735,2,FALSE),"NA")</f>
        <v>9.59</v>
      </c>
      <c r="CI143">
        <f>IFERROR(VLOOKUP($A143,vix_cboe!$A$1:$E3735,3,FALSE),"NA")</f>
        <v>10.039999999999999</v>
      </c>
      <c r="CJ143">
        <f>IFERROR(VLOOKUP($A143,vix_cboe!$A$1:$E3735,4,FALSE),"NA")</f>
        <v>9.3699999999999992</v>
      </c>
      <c r="CK143">
        <f>IFERROR(VLOOKUP($A143,vix_cboe!$A$1:$E3735,5,FALSE),"NA")</f>
        <v>9.4499999999999993</v>
      </c>
      <c r="CL143" s="5">
        <f>IFERROR(VLOOKUP($A143,gold_gold.org!$A$1:$G$10247,2,FALSE),"NA")</f>
        <v>1273.7</v>
      </c>
      <c r="CM143" s="5">
        <f>IFERROR(VLOOKUP($A143,gold_gold.org!$A$1:$G$10247,3,FALSE),"NA")</f>
        <v>1085.29378</v>
      </c>
      <c r="CN143" s="5">
        <f>IFERROR(VLOOKUP($A143,gold_gold.org!$A$1:$G$10247,4,FALSE),"NA")</f>
        <v>143558.71061000001</v>
      </c>
      <c r="CO143" s="5">
        <f>IFERROR(VLOOKUP($A143,gold_gold.org!$A$1:$G$10247,5,FALSE),"NA")</f>
        <v>959.54548</v>
      </c>
      <c r="CP143">
        <f>IFERROR(VLOOKUP($A143,crude_oil_eia!$A$1:$C$8255,2,FALSE),"NA")</f>
        <v>50.59</v>
      </c>
      <c r="CQ143">
        <f>IFERROR(VLOOKUP($A143,crude_oil_eia!$A$1:$C$8255,3,FALSE),"NA")</f>
        <v>55.67</v>
      </c>
      <c r="CR143">
        <f>IFERROR(VLOOKUP($A143,dji_yahoo!$A$1:$G$1214,2,FALSE),"NA")</f>
        <v>22423.470702999999</v>
      </c>
      <c r="CS143">
        <f>IFERROR(VLOOKUP($A143,dji_yahoo!$A$1:$G$1214,3,FALSE),"NA")</f>
        <v>22559.380859000001</v>
      </c>
      <c r="CT143">
        <f>IFERROR(VLOOKUP($A143,dji_yahoo!$A$1:$G$1214,4,FALSE),"NA")</f>
        <v>22416</v>
      </c>
      <c r="CU143">
        <f>IFERROR(VLOOKUP($A143,dji_yahoo!$A$1:$G$1214,5,FALSE),"NA")</f>
        <v>22557.599609000001</v>
      </c>
      <c r="CV143">
        <f>IFERROR(VLOOKUP($A143,dji_yahoo!$A$1:$G$1214,7,FALSE),"NA")</f>
        <v>268530000</v>
      </c>
      <c r="CW143" s="5">
        <f>IFERROR(VLOOKUP($A143,nasdaq_yahoo!$A$1:$G$1249,2,FALSE),"NA")</f>
        <v>6506.080078</v>
      </c>
      <c r="CX143" s="5">
        <f>IFERROR(VLOOKUP($A143,nasdaq_yahoo!$A$1:$G$1249,3,FALSE),"NA")</f>
        <v>6527.2202150000003</v>
      </c>
      <c r="CY143" s="5">
        <f>IFERROR(VLOOKUP($A143,nasdaq_yahoo!$A$1:$G$1249,4,FALSE),"NA")</f>
        <v>6484.1401370000003</v>
      </c>
      <c r="CZ143" s="5">
        <f>IFERROR(VLOOKUP($A143,nasdaq_yahoo!$A$1:$G$1249,5,FALSE),"NA")</f>
        <v>6516.7202150000003</v>
      </c>
      <c r="DA143" s="6">
        <f>IFERROR(VLOOKUP($A143,nasdaq_yahoo!$A$1:$G$1249,7,FALSE),"NA")</f>
        <v>1977030000</v>
      </c>
      <c r="DB143" s="5">
        <f>IFERROR(VLOOKUP($A143,USEPUINDXD!$A$1:$B$1827,2,FALSE),"NA")</f>
        <v>75.31</v>
      </c>
    </row>
    <row r="144" spans="1:106">
      <c r="A144" s="1">
        <v>43009</v>
      </c>
      <c r="B144">
        <v>4341.05</v>
      </c>
      <c r="C144">
        <v>4403.74</v>
      </c>
      <c r="D144">
        <v>4269.8100000000004</v>
      </c>
      <c r="E144">
        <v>4403.74</v>
      </c>
      <c r="F144">
        <v>1208210000</v>
      </c>
      <c r="G144">
        <v>72047300000</v>
      </c>
      <c r="H144">
        <v>326.94</v>
      </c>
      <c r="I144">
        <v>327.5</v>
      </c>
      <c r="J144">
        <v>315.76</v>
      </c>
      <c r="K144">
        <v>315.8</v>
      </c>
      <c r="L144">
        <v>25835800</v>
      </c>
      <c r="M144">
        <v>2481300000</v>
      </c>
      <c r="N144">
        <v>301.55</v>
      </c>
      <c r="O144">
        <v>303.19</v>
      </c>
      <c r="P144">
        <v>295.06</v>
      </c>
      <c r="Q144">
        <v>302.33999999999997</v>
      </c>
      <c r="R144">
        <v>306185000</v>
      </c>
      <c r="S144">
        <v>28615200000</v>
      </c>
      <c r="T144">
        <v>0.62175000000000002</v>
      </c>
      <c r="U144">
        <v>0.628776</v>
      </c>
      <c r="V144">
        <v>0.59274199999999999</v>
      </c>
      <c r="W144">
        <v>0.61018300000000003</v>
      </c>
      <c r="X144">
        <v>8576220</v>
      </c>
      <c r="Y144">
        <v>1728170000</v>
      </c>
      <c r="Z144">
        <v>55.14</v>
      </c>
      <c r="AA144">
        <v>55.16</v>
      </c>
      <c r="AB144">
        <v>53.63</v>
      </c>
      <c r="AC144">
        <v>54.54</v>
      </c>
      <c r="AD144">
        <v>100183000</v>
      </c>
      <c r="AE144">
        <v>2931740000</v>
      </c>
      <c r="AF144">
        <v>95.59</v>
      </c>
      <c r="AG144">
        <v>95.74</v>
      </c>
      <c r="AH144">
        <v>91.77</v>
      </c>
      <c r="AI144">
        <v>93.22</v>
      </c>
      <c r="AJ144">
        <v>25936500</v>
      </c>
      <c r="AK144">
        <v>1448800000</v>
      </c>
      <c r="AL144">
        <v>0.23561399999999999</v>
      </c>
      <c r="AM144">
        <v>0.24676799999999999</v>
      </c>
      <c r="AN144">
        <v>0.230906</v>
      </c>
      <c r="AO144">
        <v>0.24618000000000001</v>
      </c>
      <c r="AP144">
        <v>4232170</v>
      </c>
      <c r="AQ144">
        <v>2120520000</v>
      </c>
      <c r="AR144">
        <v>34.119999999999997</v>
      </c>
      <c r="AS144">
        <v>35.83</v>
      </c>
      <c r="AT144">
        <v>31.82</v>
      </c>
      <c r="AU144">
        <v>35.72</v>
      </c>
      <c r="AV144">
        <v>72169500</v>
      </c>
      <c r="AW144">
        <v>1705880000</v>
      </c>
      <c r="AX144">
        <v>14.72</v>
      </c>
      <c r="AY144">
        <v>17.079999999999998</v>
      </c>
      <c r="AZ144">
        <v>13.45</v>
      </c>
      <c r="BA144">
        <v>16.36</v>
      </c>
      <c r="BB144">
        <v>298959</v>
      </c>
      <c r="BC144">
        <v>18394200</v>
      </c>
      <c r="BD144">
        <v>10.11</v>
      </c>
      <c r="BE144">
        <v>10.15</v>
      </c>
      <c r="BF144">
        <v>9.57</v>
      </c>
      <c r="BG144">
        <v>9.82</v>
      </c>
      <c r="BH144">
        <v>21494500</v>
      </c>
      <c r="BI144">
        <v>994233000</v>
      </c>
      <c r="BJ144">
        <v>11.59</v>
      </c>
      <c r="BK144">
        <v>12.61</v>
      </c>
      <c r="BL144">
        <v>11.58</v>
      </c>
      <c r="BM144">
        <v>12.34</v>
      </c>
      <c r="BN144">
        <v>162762000</v>
      </c>
      <c r="BO144">
        <v>683566000</v>
      </c>
      <c r="BP144">
        <v>0.19762199999999999</v>
      </c>
      <c r="BQ144">
        <v>0.20718500000000001</v>
      </c>
      <c r="BR144">
        <v>0.19617000000000001</v>
      </c>
      <c r="BS144">
        <v>0.20653199999999999</v>
      </c>
      <c r="BT144">
        <v>51345500</v>
      </c>
      <c r="BU144">
        <v>7577590000</v>
      </c>
      <c r="BV144">
        <v>4.47</v>
      </c>
      <c r="BW144">
        <v>4.5199999999999996</v>
      </c>
      <c r="BX144">
        <v>4.09</v>
      </c>
      <c r="BY144">
        <v>4.13</v>
      </c>
      <c r="BZ144">
        <v>7993490</v>
      </c>
      <c r="CA144">
        <v>440100000</v>
      </c>
      <c r="CB144">
        <v>5.03</v>
      </c>
      <c r="CC144">
        <v>5.05</v>
      </c>
      <c r="CD144">
        <v>4.84</v>
      </c>
      <c r="CE144">
        <v>4.97</v>
      </c>
      <c r="CF144">
        <v>8233020</v>
      </c>
      <c r="CG144">
        <v>502985000</v>
      </c>
      <c r="CH144" t="str">
        <f>IFERROR(VLOOKUP($A144,vix_cboe!$A$1:$E3736,2,FALSE),"NA")</f>
        <v>NA</v>
      </c>
      <c r="CI144" t="str">
        <f>IFERROR(VLOOKUP($A144,vix_cboe!$A$1:$E3736,3,FALSE),"NA")</f>
        <v>NA</v>
      </c>
      <c r="CJ144" t="str">
        <f>IFERROR(VLOOKUP($A144,vix_cboe!$A$1:$E3736,4,FALSE),"NA")</f>
        <v>NA</v>
      </c>
      <c r="CK144" t="str">
        <f>IFERROR(VLOOKUP($A144,vix_cboe!$A$1:$E3736,5,FALSE),"NA")</f>
        <v>NA</v>
      </c>
      <c r="CL144" s="5" t="str">
        <f>IFERROR(VLOOKUP($A144,gold_gold.org!$A$1:$G$10247,2,FALSE),"NA")</f>
        <v>NA</v>
      </c>
      <c r="CM144" s="5" t="str">
        <f>IFERROR(VLOOKUP($A144,gold_gold.org!$A$1:$G$10247,3,FALSE),"NA")</f>
        <v>NA</v>
      </c>
      <c r="CN144" s="5" t="str">
        <f>IFERROR(VLOOKUP($A144,gold_gold.org!$A$1:$G$10247,4,FALSE),"NA")</f>
        <v>NA</v>
      </c>
      <c r="CO144" s="5" t="str">
        <f>IFERROR(VLOOKUP($A144,gold_gold.org!$A$1:$G$10247,5,FALSE),"NA")</f>
        <v>NA</v>
      </c>
      <c r="CP144" t="str">
        <f>IFERROR(VLOOKUP($A144,crude_oil_eia!$A$1:$C$8255,2,FALSE),"NA")</f>
        <v>NA</v>
      </c>
      <c r="CQ144" t="str">
        <f>IFERROR(VLOOKUP($A144,crude_oil_eia!$A$1:$C$8255,3,FALSE),"NA")</f>
        <v>NA</v>
      </c>
      <c r="CR144" t="str">
        <f>IFERROR(VLOOKUP($A144,dji_yahoo!$A$1:$G$1214,2,FALSE),"NA")</f>
        <v>NA</v>
      </c>
      <c r="CS144" t="str">
        <f>IFERROR(VLOOKUP($A144,dji_yahoo!$A$1:$G$1214,3,FALSE),"NA")</f>
        <v>NA</v>
      </c>
      <c r="CT144" t="str">
        <f>IFERROR(VLOOKUP($A144,dji_yahoo!$A$1:$G$1214,4,FALSE),"NA")</f>
        <v>NA</v>
      </c>
      <c r="CU144" t="str">
        <f>IFERROR(VLOOKUP($A144,dji_yahoo!$A$1:$G$1214,5,FALSE),"NA")</f>
        <v>NA</v>
      </c>
      <c r="CV144" t="str">
        <f>IFERROR(VLOOKUP($A144,dji_yahoo!$A$1:$G$1214,7,FALSE),"NA")</f>
        <v>NA</v>
      </c>
      <c r="CW144" s="5" t="str">
        <f>IFERROR(VLOOKUP($A144,nasdaq_yahoo!$A$1:$G$1249,2,FALSE),"NA")</f>
        <v>NA</v>
      </c>
      <c r="CX144" s="5" t="str">
        <f>IFERROR(VLOOKUP($A144,nasdaq_yahoo!$A$1:$G$1249,3,FALSE),"NA")</f>
        <v>NA</v>
      </c>
      <c r="CY144" s="5" t="str">
        <f>IFERROR(VLOOKUP($A144,nasdaq_yahoo!$A$1:$G$1249,4,FALSE),"NA")</f>
        <v>NA</v>
      </c>
      <c r="CZ144" s="5" t="str">
        <f>IFERROR(VLOOKUP($A144,nasdaq_yahoo!$A$1:$G$1249,5,FALSE),"NA")</f>
        <v>NA</v>
      </c>
      <c r="DA144" s="6" t="str">
        <f>IFERROR(VLOOKUP($A144,nasdaq_yahoo!$A$1:$G$1249,7,FALSE),"NA")</f>
        <v>NA</v>
      </c>
      <c r="DB144" s="5">
        <f>IFERROR(VLOOKUP($A144,USEPUINDXD!$A$1:$B$1827,2,FALSE),"NA")</f>
        <v>67.150000000000006</v>
      </c>
    </row>
    <row r="145" spans="1:106">
      <c r="A145" s="1">
        <v>43008</v>
      </c>
      <c r="B145">
        <v>4166.1099999999997</v>
      </c>
      <c r="C145">
        <v>4358.43</v>
      </c>
      <c r="D145">
        <v>4160.8599999999997</v>
      </c>
      <c r="E145">
        <v>4338.71</v>
      </c>
      <c r="F145">
        <v>1207450000</v>
      </c>
      <c r="G145">
        <v>69136600000</v>
      </c>
      <c r="H145">
        <v>327.33999999999997</v>
      </c>
      <c r="I145">
        <v>331.81</v>
      </c>
      <c r="J145">
        <v>326.16000000000003</v>
      </c>
      <c r="K145">
        <v>327.14</v>
      </c>
      <c r="L145">
        <v>27802400</v>
      </c>
      <c r="M145">
        <v>2483630000</v>
      </c>
      <c r="N145">
        <v>291.48</v>
      </c>
      <c r="O145">
        <v>303.95999999999998</v>
      </c>
      <c r="P145">
        <v>291.11</v>
      </c>
      <c r="Q145">
        <v>301.45999999999998</v>
      </c>
      <c r="R145">
        <v>332439000</v>
      </c>
      <c r="S145">
        <v>27655200000</v>
      </c>
      <c r="T145">
        <v>0.584318</v>
      </c>
      <c r="U145">
        <v>0.64688400000000001</v>
      </c>
      <c r="V145">
        <v>0.57615000000000005</v>
      </c>
      <c r="W145">
        <v>0.62082199999999998</v>
      </c>
      <c r="X145">
        <v>21825700</v>
      </c>
      <c r="Y145">
        <v>1624130000</v>
      </c>
      <c r="Z145">
        <v>52.63</v>
      </c>
      <c r="AA145">
        <v>55.23</v>
      </c>
      <c r="AB145">
        <v>52.62</v>
      </c>
      <c r="AC145">
        <v>55.14</v>
      </c>
      <c r="AD145">
        <v>131446000</v>
      </c>
      <c r="AE145">
        <v>2797460000</v>
      </c>
      <c r="AF145">
        <v>94.44</v>
      </c>
      <c r="AG145">
        <v>96.33</v>
      </c>
      <c r="AH145">
        <v>94.07</v>
      </c>
      <c r="AI145">
        <v>95.76</v>
      </c>
      <c r="AJ145">
        <v>28498000</v>
      </c>
      <c r="AK145">
        <v>1430900000</v>
      </c>
      <c r="AL145">
        <v>0.236294</v>
      </c>
      <c r="AM145">
        <v>0.238731</v>
      </c>
      <c r="AN145">
        <v>0.23177700000000001</v>
      </c>
      <c r="AO145">
        <v>0.23516200000000001</v>
      </c>
      <c r="AP145">
        <v>3376060</v>
      </c>
      <c r="AQ145">
        <v>2126640000</v>
      </c>
      <c r="AR145">
        <v>28.59</v>
      </c>
      <c r="AS145">
        <v>34.24</v>
      </c>
      <c r="AT145">
        <v>28.45</v>
      </c>
      <c r="AU145">
        <v>34.21</v>
      </c>
      <c r="AV145">
        <v>82181600</v>
      </c>
      <c r="AW145">
        <v>1429500000</v>
      </c>
      <c r="AX145">
        <v>14.73</v>
      </c>
      <c r="AY145">
        <v>15.57</v>
      </c>
      <c r="AZ145">
        <v>14.54</v>
      </c>
      <c r="BA145">
        <v>14.56</v>
      </c>
      <c r="BB145">
        <v>69376</v>
      </c>
      <c r="BC145">
        <v>18409000</v>
      </c>
      <c r="BD145">
        <v>9.74</v>
      </c>
      <c r="BE145">
        <v>10.27</v>
      </c>
      <c r="BF145">
        <v>9.68</v>
      </c>
      <c r="BG145">
        <v>10.119999999999999</v>
      </c>
      <c r="BH145">
        <v>26871400</v>
      </c>
      <c r="BI145">
        <v>957899000</v>
      </c>
      <c r="BJ145">
        <v>9.77</v>
      </c>
      <c r="BK145">
        <v>11.65</v>
      </c>
      <c r="BL145">
        <v>9.75</v>
      </c>
      <c r="BM145">
        <v>11.59</v>
      </c>
      <c r="BN145">
        <v>141320000</v>
      </c>
      <c r="BO145">
        <v>576371000</v>
      </c>
      <c r="BP145">
        <v>0.193824</v>
      </c>
      <c r="BQ145">
        <v>0.199826</v>
      </c>
      <c r="BR145">
        <v>0.193497</v>
      </c>
      <c r="BS145">
        <v>0.19752900000000001</v>
      </c>
      <c r="BT145">
        <v>54729300</v>
      </c>
      <c r="BU145">
        <v>7431970000</v>
      </c>
      <c r="BV145">
        <v>4.47</v>
      </c>
      <c r="BW145">
        <v>4.62</v>
      </c>
      <c r="BX145">
        <v>4.4000000000000004</v>
      </c>
      <c r="BY145">
        <v>4.4400000000000004</v>
      </c>
      <c r="BZ145">
        <v>6061940</v>
      </c>
      <c r="CA145">
        <v>440203000</v>
      </c>
      <c r="CB145">
        <v>4.93</v>
      </c>
      <c r="CC145">
        <v>5.2</v>
      </c>
      <c r="CD145">
        <v>4.93</v>
      </c>
      <c r="CE145">
        <v>5.04</v>
      </c>
      <c r="CF145">
        <v>7480680</v>
      </c>
      <c r="CG145">
        <v>493143000</v>
      </c>
      <c r="CH145" t="str">
        <f>IFERROR(VLOOKUP($A145,vix_cboe!$A$1:$E3737,2,FALSE),"NA")</f>
        <v>NA</v>
      </c>
      <c r="CI145" t="str">
        <f>IFERROR(VLOOKUP($A145,vix_cboe!$A$1:$E3737,3,FALSE),"NA")</f>
        <v>NA</v>
      </c>
      <c r="CJ145" t="str">
        <f>IFERROR(VLOOKUP($A145,vix_cboe!$A$1:$E3737,4,FALSE),"NA")</f>
        <v>NA</v>
      </c>
      <c r="CK145" t="str">
        <f>IFERROR(VLOOKUP($A145,vix_cboe!$A$1:$E3737,5,FALSE),"NA")</f>
        <v>NA</v>
      </c>
      <c r="CL145" s="5" t="str">
        <f>IFERROR(VLOOKUP($A145,gold_gold.org!$A$1:$G$10247,2,FALSE),"NA")</f>
        <v>NA</v>
      </c>
      <c r="CM145" s="5" t="str">
        <f>IFERROR(VLOOKUP($A145,gold_gold.org!$A$1:$G$10247,3,FALSE),"NA")</f>
        <v>NA</v>
      </c>
      <c r="CN145" s="5" t="str">
        <f>IFERROR(VLOOKUP($A145,gold_gold.org!$A$1:$G$10247,4,FALSE),"NA")</f>
        <v>NA</v>
      </c>
      <c r="CO145" s="5" t="str">
        <f>IFERROR(VLOOKUP($A145,gold_gold.org!$A$1:$G$10247,5,FALSE),"NA")</f>
        <v>NA</v>
      </c>
      <c r="CP145" t="str">
        <f>IFERROR(VLOOKUP($A145,crude_oil_eia!$A$1:$C$8255,2,FALSE),"NA")</f>
        <v>NA</v>
      </c>
      <c r="CQ145" t="str">
        <f>IFERROR(VLOOKUP($A145,crude_oil_eia!$A$1:$C$8255,3,FALSE),"NA")</f>
        <v>NA</v>
      </c>
      <c r="CR145" t="str">
        <f>IFERROR(VLOOKUP($A145,dji_yahoo!$A$1:$G$1214,2,FALSE),"NA")</f>
        <v>NA</v>
      </c>
      <c r="CS145" t="str">
        <f>IFERROR(VLOOKUP($A145,dji_yahoo!$A$1:$G$1214,3,FALSE),"NA")</f>
        <v>NA</v>
      </c>
      <c r="CT145" t="str">
        <f>IFERROR(VLOOKUP($A145,dji_yahoo!$A$1:$G$1214,4,FALSE),"NA")</f>
        <v>NA</v>
      </c>
      <c r="CU145" t="str">
        <f>IFERROR(VLOOKUP($A145,dji_yahoo!$A$1:$G$1214,5,FALSE),"NA")</f>
        <v>NA</v>
      </c>
      <c r="CV145" t="str">
        <f>IFERROR(VLOOKUP($A145,dji_yahoo!$A$1:$G$1214,7,FALSE),"NA")</f>
        <v>NA</v>
      </c>
      <c r="CW145" s="5" t="str">
        <f>IFERROR(VLOOKUP($A145,nasdaq_yahoo!$A$1:$G$1249,2,FALSE),"NA")</f>
        <v>NA</v>
      </c>
      <c r="CX145" s="5" t="str">
        <f>IFERROR(VLOOKUP($A145,nasdaq_yahoo!$A$1:$G$1249,3,FALSE),"NA")</f>
        <v>NA</v>
      </c>
      <c r="CY145" s="5" t="str">
        <f>IFERROR(VLOOKUP($A145,nasdaq_yahoo!$A$1:$G$1249,4,FALSE),"NA")</f>
        <v>NA</v>
      </c>
      <c r="CZ145" s="5" t="str">
        <f>IFERROR(VLOOKUP($A145,nasdaq_yahoo!$A$1:$G$1249,5,FALSE),"NA")</f>
        <v>NA</v>
      </c>
      <c r="DA145" s="6" t="str">
        <f>IFERROR(VLOOKUP($A145,nasdaq_yahoo!$A$1:$G$1249,7,FALSE),"NA")</f>
        <v>NA</v>
      </c>
      <c r="DB145" s="5">
        <f>IFERROR(VLOOKUP($A145,USEPUINDXD!$A$1:$B$1827,2,FALSE),"NA")</f>
        <v>44.96</v>
      </c>
    </row>
    <row r="146" spans="1:106">
      <c r="A146" s="1">
        <v>43007</v>
      </c>
      <c r="B146">
        <v>4171.62</v>
      </c>
      <c r="C146">
        <v>4214.63</v>
      </c>
      <c r="D146">
        <v>4039.29</v>
      </c>
      <c r="E146">
        <v>4163.07</v>
      </c>
      <c r="F146">
        <v>1367050000</v>
      </c>
      <c r="G146">
        <v>69219200000</v>
      </c>
      <c r="H146">
        <v>337.93</v>
      </c>
      <c r="I146">
        <v>338.89</v>
      </c>
      <c r="J146">
        <v>318.7</v>
      </c>
      <c r="K146">
        <v>327.7</v>
      </c>
      <c r="L146">
        <v>38011000</v>
      </c>
      <c r="M146">
        <v>2563340000</v>
      </c>
      <c r="N146">
        <v>299.12</v>
      </c>
      <c r="O146">
        <v>299.92</v>
      </c>
      <c r="P146">
        <v>279.77</v>
      </c>
      <c r="Q146">
        <v>291.47000000000003</v>
      </c>
      <c r="R146">
        <v>541375000</v>
      </c>
      <c r="S146">
        <v>28375900000</v>
      </c>
      <c r="T146">
        <v>0.59514299999999998</v>
      </c>
      <c r="U146">
        <v>0.60958699999999999</v>
      </c>
      <c r="V146">
        <v>0.54301600000000005</v>
      </c>
      <c r="W146">
        <v>0.58441799999999999</v>
      </c>
      <c r="X146">
        <v>16689800</v>
      </c>
      <c r="Y146">
        <v>1654220000</v>
      </c>
      <c r="Z146">
        <v>54.11</v>
      </c>
      <c r="AA146">
        <v>54.16</v>
      </c>
      <c r="AB146">
        <v>50.42</v>
      </c>
      <c r="AC146">
        <v>52.62</v>
      </c>
      <c r="AD146">
        <v>186560000</v>
      </c>
      <c r="AE146">
        <v>2875460000</v>
      </c>
      <c r="AF146">
        <v>97.3</v>
      </c>
      <c r="AG146">
        <v>97.78</v>
      </c>
      <c r="AH146">
        <v>91.22</v>
      </c>
      <c r="AI146">
        <v>94.5</v>
      </c>
      <c r="AJ146">
        <v>38972400</v>
      </c>
      <c r="AK146">
        <v>1473750000</v>
      </c>
      <c r="AL146">
        <v>0.23815500000000001</v>
      </c>
      <c r="AM146">
        <v>0.239069</v>
      </c>
      <c r="AN146">
        <v>0.220942</v>
      </c>
      <c r="AO146">
        <v>0.237538</v>
      </c>
      <c r="AP146">
        <v>5254500</v>
      </c>
      <c r="AQ146">
        <v>2143400000</v>
      </c>
      <c r="AR146">
        <v>30.25</v>
      </c>
      <c r="AS146">
        <v>30.41</v>
      </c>
      <c r="AT146">
        <v>26.13</v>
      </c>
      <c r="AU146">
        <v>28.64</v>
      </c>
      <c r="AV146">
        <v>72558300</v>
      </c>
      <c r="AW146">
        <v>1512530000</v>
      </c>
      <c r="AX146">
        <v>15.41</v>
      </c>
      <c r="AY146">
        <v>15.42</v>
      </c>
      <c r="AZ146">
        <v>14.08</v>
      </c>
      <c r="BA146">
        <v>14.73</v>
      </c>
      <c r="BB146">
        <v>135492</v>
      </c>
      <c r="BC146">
        <v>19254500</v>
      </c>
      <c r="BD146">
        <v>10.47</v>
      </c>
      <c r="BE146">
        <v>10.58</v>
      </c>
      <c r="BF146">
        <v>9.19</v>
      </c>
      <c r="BG146">
        <v>9.75</v>
      </c>
      <c r="BH146">
        <v>51306900</v>
      </c>
      <c r="BI146">
        <v>1029050000</v>
      </c>
      <c r="BJ146">
        <v>9.9600000000000009</v>
      </c>
      <c r="BK146">
        <v>10</v>
      </c>
      <c r="BL146">
        <v>9.15</v>
      </c>
      <c r="BM146">
        <v>9.77</v>
      </c>
      <c r="BN146">
        <v>79526300</v>
      </c>
      <c r="BO146">
        <v>587845000</v>
      </c>
      <c r="BP146">
        <v>0.196105</v>
      </c>
      <c r="BQ146">
        <v>0.19620299999999999</v>
      </c>
      <c r="BR146">
        <v>0.18717200000000001</v>
      </c>
      <c r="BS146">
        <v>0.193606</v>
      </c>
      <c r="BT146">
        <v>72291200</v>
      </c>
      <c r="BU146">
        <v>7519420000</v>
      </c>
      <c r="BV146">
        <v>4.78</v>
      </c>
      <c r="BW146">
        <v>4.88</v>
      </c>
      <c r="BX146">
        <v>4.3899999999999997</v>
      </c>
      <c r="BY146">
        <v>4.47</v>
      </c>
      <c r="BZ146">
        <v>7038430</v>
      </c>
      <c r="CA146">
        <v>471559000</v>
      </c>
      <c r="CB146">
        <v>4.7699999999999996</v>
      </c>
      <c r="CC146">
        <v>5.04</v>
      </c>
      <c r="CD146">
        <v>4.3899999999999997</v>
      </c>
      <c r="CE146">
        <v>4.93</v>
      </c>
      <c r="CF146">
        <v>8515820</v>
      </c>
      <c r="CG146">
        <v>476743000</v>
      </c>
      <c r="CH146">
        <f>IFERROR(VLOOKUP($A146,vix_cboe!$A$1:$E3738,2,FALSE),"NA")</f>
        <v>9.59</v>
      </c>
      <c r="CI146">
        <f>IFERROR(VLOOKUP($A146,vix_cboe!$A$1:$E3738,3,FALSE),"NA")</f>
        <v>9.83</v>
      </c>
      <c r="CJ146">
        <f>IFERROR(VLOOKUP($A146,vix_cboe!$A$1:$E3738,4,FALSE),"NA")</f>
        <v>9.36</v>
      </c>
      <c r="CK146">
        <f>IFERROR(VLOOKUP($A146,vix_cboe!$A$1:$E3738,5,FALSE),"NA")</f>
        <v>9.51</v>
      </c>
      <c r="CL146" s="5">
        <f>IFERROR(VLOOKUP($A146,gold_gold.org!$A$1:$G$10247,2,FALSE),"NA")</f>
        <v>1283.0999999999999</v>
      </c>
      <c r="CM146" s="5">
        <f>IFERROR(VLOOKUP($A146,gold_gold.org!$A$1:$G$10247,3,FALSE),"NA")</f>
        <v>1085.34969</v>
      </c>
      <c r="CN146" s="5">
        <f>IFERROR(VLOOKUP($A146,gold_gold.org!$A$1:$G$10247,4,FALSE),"NA")</f>
        <v>144432.11856999999</v>
      </c>
      <c r="CO146" s="5">
        <f>IFERROR(VLOOKUP($A146,gold_gold.org!$A$1:$G$10247,5,FALSE),"NA")</f>
        <v>956.36027000000001</v>
      </c>
      <c r="CP146">
        <f>IFERROR(VLOOKUP($A146,crude_oil_eia!$A$1:$C$8255,2,FALSE),"NA")</f>
        <v>51.67</v>
      </c>
      <c r="CQ146">
        <f>IFERROR(VLOOKUP($A146,crude_oil_eia!$A$1:$C$8255,3,FALSE),"NA")</f>
        <v>57.02</v>
      </c>
      <c r="CR146">
        <f>IFERROR(VLOOKUP($A146,dji_yahoo!$A$1:$G$1214,2,FALSE),"NA")</f>
        <v>22358.470702999999</v>
      </c>
      <c r="CS146">
        <f>IFERROR(VLOOKUP($A146,dji_yahoo!$A$1:$G$1214,3,FALSE),"NA")</f>
        <v>22405.630859000001</v>
      </c>
      <c r="CT146">
        <f>IFERROR(VLOOKUP($A146,dji_yahoo!$A$1:$G$1214,4,FALSE),"NA")</f>
        <v>22332.960938</v>
      </c>
      <c r="CU146">
        <f>IFERROR(VLOOKUP($A146,dji_yahoo!$A$1:$G$1214,5,FALSE),"NA")</f>
        <v>22405.089843999998</v>
      </c>
      <c r="CV146">
        <f>IFERROR(VLOOKUP($A146,dji_yahoo!$A$1:$G$1214,7,FALSE),"NA")</f>
        <v>274790000</v>
      </c>
      <c r="CW146" s="5">
        <f>IFERROR(VLOOKUP($A146,nasdaq_yahoo!$A$1:$G$1249,2,FALSE),"NA")</f>
        <v>6461.2797849999997</v>
      </c>
      <c r="CX146" s="5">
        <f>IFERROR(VLOOKUP($A146,nasdaq_yahoo!$A$1:$G$1249,3,FALSE),"NA")</f>
        <v>6497.9799800000001</v>
      </c>
      <c r="CY146" s="5">
        <f>IFERROR(VLOOKUP($A146,nasdaq_yahoo!$A$1:$G$1249,4,FALSE),"NA")</f>
        <v>6454.8598629999997</v>
      </c>
      <c r="CZ146" s="5">
        <f>IFERROR(VLOOKUP($A146,nasdaq_yahoo!$A$1:$G$1249,5,FALSE),"NA")</f>
        <v>6495.9599609999996</v>
      </c>
      <c r="DA146" s="6">
        <f>IFERROR(VLOOKUP($A146,nasdaq_yahoo!$A$1:$G$1249,7,FALSE),"NA")</f>
        <v>1967720000</v>
      </c>
      <c r="DB146" s="5">
        <f>IFERROR(VLOOKUP($A146,USEPUINDXD!$A$1:$B$1827,2,FALSE),"NA")</f>
        <v>107.61</v>
      </c>
    </row>
    <row r="147" spans="1:106">
      <c r="A147" s="1">
        <v>43006</v>
      </c>
      <c r="B147">
        <v>4197.13</v>
      </c>
      <c r="C147">
        <v>4279.3100000000004</v>
      </c>
      <c r="D147">
        <v>4109.7</v>
      </c>
      <c r="E147">
        <v>4174.7299999999996</v>
      </c>
      <c r="F147">
        <v>1712320000</v>
      </c>
      <c r="G147">
        <v>69633200000</v>
      </c>
      <c r="H147">
        <v>345.97</v>
      </c>
      <c r="I147">
        <v>346.54</v>
      </c>
      <c r="J147">
        <v>328.83</v>
      </c>
      <c r="K147">
        <v>338.25</v>
      </c>
      <c r="L147">
        <v>49620000</v>
      </c>
      <c r="M147">
        <v>2623640000</v>
      </c>
      <c r="N147">
        <v>306.47000000000003</v>
      </c>
      <c r="O147">
        <v>307.2</v>
      </c>
      <c r="P147">
        <v>295.47000000000003</v>
      </c>
      <c r="Q147">
        <v>299.14999999999998</v>
      </c>
      <c r="R147">
        <v>501894000</v>
      </c>
      <c r="S147">
        <v>29068700000</v>
      </c>
      <c r="T147">
        <v>0.54966099999999996</v>
      </c>
      <c r="U147">
        <v>0.614313</v>
      </c>
      <c r="V147">
        <v>0.52827000000000002</v>
      </c>
      <c r="W147">
        <v>0.59589599999999998</v>
      </c>
      <c r="X147">
        <v>23776300</v>
      </c>
      <c r="Y147">
        <v>1527800000</v>
      </c>
      <c r="Z147">
        <v>56.21</v>
      </c>
      <c r="AA147">
        <v>56.67</v>
      </c>
      <c r="AB147">
        <v>53.41</v>
      </c>
      <c r="AC147">
        <v>54.09</v>
      </c>
      <c r="AD147">
        <v>202009000</v>
      </c>
      <c r="AE147">
        <v>2986370000</v>
      </c>
      <c r="AF147">
        <v>100.97</v>
      </c>
      <c r="AG147">
        <v>101.14</v>
      </c>
      <c r="AH147">
        <v>95.48</v>
      </c>
      <c r="AI147">
        <v>97.23</v>
      </c>
      <c r="AJ147">
        <v>41822000</v>
      </c>
      <c r="AK147">
        <v>1528970000</v>
      </c>
      <c r="AL147">
        <v>0.24362600000000001</v>
      </c>
      <c r="AM147">
        <v>0.24462900000000001</v>
      </c>
      <c r="AN147">
        <v>0.23477500000000001</v>
      </c>
      <c r="AO147">
        <v>0.23826800000000001</v>
      </c>
      <c r="AP147">
        <v>3738470</v>
      </c>
      <c r="AQ147">
        <v>2192630000</v>
      </c>
      <c r="AR147">
        <v>31.78</v>
      </c>
      <c r="AS147">
        <v>32.69</v>
      </c>
      <c r="AT147">
        <v>27.68</v>
      </c>
      <c r="AU147">
        <v>29.76</v>
      </c>
      <c r="AV147">
        <v>101195000</v>
      </c>
      <c r="AW147">
        <v>1589170000</v>
      </c>
      <c r="AX147">
        <v>17.02</v>
      </c>
      <c r="AY147">
        <v>17.05</v>
      </c>
      <c r="AZ147">
        <v>14.99</v>
      </c>
      <c r="BA147">
        <v>15.42</v>
      </c>
      <c r="BB147">
        <v>125586</v>
      </c>
      <c r="BC147">
        <v>21268800</v>
      </c>
      <c r="BD147">
        <v>10.35</v>
      </c>
      <c r="BE147">
        <v>11.48</v>
      </c>
      <c r="BF147">
        <v>10.07</v>
      </c>
      <c r="BG147">
        <v>10.49</v>
      </c>
      <c r="BH147">
        <v>66693200</v>
      </c>
      <c r="BI147">
        <v>1017090000</v>
      </c>
      <c r="BJ147">
        <v>9.9499999999999993</v>
      </c>
      <c r="BK147">
        <v>10.1</v>
      </c>
      <c r="BL147">
        <v>9.06</v>
      </c>
      <c r="BM147">
        <v>9.93</v>
      </c>
      <c r="BN147">
        <v>95333300</v>
      </c>
      <c r="BO147">
        <v>586983000</v>
      </c>
      <c r="BP147">
        <v>0.20253199999999999</v>
      </c>
      <c r="BQ147">
        <v>0.20327100000000001</v>
      </c>
      <c r="BR147">
        <v>0.19134399999999999</v>
      </c>
      <c r="BS147">
        <v>0.196131</v>
      </c>
      <c r="BT147">
        <v>117962000</v>
      </c>
      <c r="BU147">
        <v>7765860000</v>
      </c>
      <c r="BV147">
        <v>4.7699999999999996</v>
      </c>
      <c r="BW147">
        <v>5.04</v>
      </c>
      <c r="BX147">
        <v>4.6900000000000004</v>
      </c>
      <c r="BY147">
        <v>4.79</v>
      </c>
      <c r="BZ147">
        <v>7847200</v>
      </c>
      <c r="CA147">
        <v>469867000</v>
      </c>
      <c r="CB147">
        <v>5.17</v>
      </c>
      <c r="CC147">
        <v>5.17</v>
      </c>
      <c r="CD147">
        <v>4.7300000000000004</v>
      </c>
      <c r="CE147">
        <v>4.78</v>
      </c>
      <c r="CF147">
        <v>8795790</v>
      </c>
      <c r="CG147">
        <v>516674000</v>
      </c>
      <c r="CH147">
        <f>IFERROR(VLOOKUP($A147,vix_cboe!$A$1:$E3739,2,FALSE),"NA")</f>
        <v>9.74</v>
      </c>
      <c r="CI147">
        <f>IFERROR(VLOOKUP($A147,vix_cboe!$A$1:$E3739,3,FALSE),"NA")</f>
        <v>10.130000000000001</v>
      </c>
      <c r="CJ147">
        <f>IFERROR(VLOOKUP($A147,vix_cboe!$A$1:$E3739,4,FALSE),"NA")</f>
        <v>9.5500000000000007</v>
      </c>
      <c r="CK147">
        <f>IFERROR(VLOOKUP($A147,vix_cboe!$A$1:$E3739,5,FALSE),"NA")</f>
        <v>9.5500000000000007</v>
      </c>
      <c r="CL147" s="5">
        <f>IFERROR(VLOOKUP($A147,gold_gold.org!$A$1:$G$10247,2,FALSE),"NA")</f>
        <v>1283.3499999999999</v>
      </c>
      <c r="CM147" s="5">
        <f>IFERROR(VLOOKUP($A147,gold_gold.org!$A$1:$G$10247,3,FALSE),"NA")</f>
        <v>1088.9229</v>
      </c>
      <c r="CN147" s="5">
        <f>IFERROR(VLOOKUP($A147,gold_gold.org!$A$1:$G$10247,4,FALSE),"NA")</f>
        <v>144652.77403999999</v>
      </c>
      <c r="CO147" s="5">
        <f>IFERROR(VLOOKUP($A147,gold_gold.org!$A$1:$G$10247,5,FALSE),"NA")</f>
        <v>954.51859000000002</v>
      </c>
      <c r="CP147">
        <f>IFERROR(VLOOKUP($A147,crude_oil_eia!$A$1:$C$8255,2,FALSE),"NA")</f>
        <v>51.62</v>
      </c>
      <c r="CQ147">
        <f>IFERROR(VLOOKUP($A147,crude_oil_eia!$A$1:$C$8255,3,FALSE),"NA")</f>
        <v>58.8</v>
      </c>
      <c r="CR147">
        <f>IFERROR(VLOOKUP($A147,dji_yahoo!$A$1:$G$1214,2,FALSE),"NA")</f>
        <v>22306.830077999999</v>
      </c>
      <c r="CS147">
        <f>IFERROR(VLOOKUP($A147,dji_yahoo!$A$1:$G$1214,3,FALSE),"NA")</f>
        <v>22394.740234000001</v>
      </c>
      <c r="CT147">
        <f>IFERROR(VLOOKUP($A147,dji_yahoo!$A$1:$G$1214,4,FALSE),"NA")</f>
        <v>22288.970702999999</v>
      </c>
      <c r="CU147">
        <f>IFERROR(VLOOKUP($A147,dji_yahoo!$A$1:$G$1214,5,FALSE),"NA")</f>
        <v>22381.199218999998</v>
      </c>
      <c r="CV147">
        <f>IFERROR(VLOOKUP($A147,dji_yahoo!$A$1:$G$1214,7,FALSE),"NA")</f>
        <v>263010000</v>
      </c>
      <c r="CW147" s="5">
        <f>IFERROR(VLOOKUP($A147,nasdaq_yahoo!$A$1:$G$1249,2,FALSE),"NA")</f>
        <v>6437.9599609999996</v>
      </c>
      <c r="CX147" s="5">
        <f>IFERROR(VLOOKUP($A147,nasdaq_yahoo!$A$1:$G$1249,3,FALSE),"NA")</f>
        <v>6456.2299800000001</v>
      </c>
      <c r="CY147" s="5">
        <f>IFERROR(VLOOKUP($A147,nasdaq_yahoo!$A$1:$G$1249,4,FALSE),"NA")</f>
        <v>6427.6601559999999</v>
      </c>
      <c r="CZ147" s="5">
        <f>IFERROR(VLOOKUP($A147,nasdaq_yahoo!$A$1:$G$1249,5,FALSE),"NA")</f>
        <v>6453.4501950000003</v>
      </c>
      <c r="DA147" s="6">
        <f>IFERROR(VLOOKUP($A147,nasdaq_yahoo!$A$1:$G$1249,7,FALSE),"NA")</f>
        <v>1828570000</v>
      </c>
      <c r="DB147" s="5">
        <f>IFERROR(VLOOKUP($A147,USEPUINDXD!$A$1:$B$1827,2,FALSE),"NA")</f>
        <v>103.05</v>
      </c>
    </row>
    <row r="148" spans="1:106">
      <c r="A148" s="1">
        <v>43005</v>
      </c>
      <c r="B148">
        <v>3892.94</v>
      </c>
      <c r="C148">
        <v>4210.05</v>
      </c>
      <c r="D148">
        <v>3884.82</v>
      </c>
      <c r="E148">
        <v>4200.67</v>
      </c>
      <c r="F148">
        <v>1686880000</v>
      </c>
      <c r="G148">
        <v>64579200000</v>
      </c>
      <c r="H148">
        <v>338.69</v>
      </c>
      <c r="I148">
        <v>348.49</v>
      </c>
      <c r="J148">
        <v>337.57</v>
      </c>
      <c r="K148">
        <v>346.43</v>
      </c>
      <c r="L148">
        <v>52033700</v>
      </c>
      <c r="M148">
        <v>2567810000</v>
      </c>
      <c r="N148">
        <v>287.02</v>
      </c>
      <c r="O148">
        <v>308.01</v>
      </c>
      <c r="P148">
        <v>286.82</v>
      </c>
      <c r="Q148">
        <v>306.47000000000003</v>
      </c>
      <c r="R148">
        <v>550244000</v>
      </c>
      <c r="S148">
        <v>27219400000</v>
      </c>
      <c r="T148">
        <v>0.51422400000000001</v>
      </c>
      <c r="U148">
        <v>0.55470900000000001</v>
      </c>
      <c r="V148">
        <v>0.50770899999999997</v>
      </c>
      <c r="W148">
        <v>0.55100499999999997</v>
      </c>
      <c r="X148">
        <v>12188400</v>
      </c>
      <c r="Y148">
        <v>1429300000</v>
      </c>
      <c r="Z148">
        <v>51.58</v>
      </c>
      <c r="AA148">
        <v>56.54</v>
      </c>
      <c r="AB148">
        <v>51.58</v>
      </c>
      <c r="AC148">
        <v>56.28</v>
      </c>
      <c r="AD148">
        <v>220363000</v>
      </c>
      <c r="AE148">
        <v>2739380000</v>
      </c>
      <c r="AF148">
        <v>92.75</v>
      </c>
      <c r="AG148">
        <v>102.91</v>
      </c>
      <c r="AH148">
        <v>92.64</v>
      </c>
      <c r="AI148">
        <v>101.04</v>
      </c>
      <c r="AJ148">
        <v>51634900</v>
      </c>
      <c r="AK148">
        <v>1404030000</v>
      </c>
      <c r="AL148">
        <v>0.2281</v>
      </c>
      <c r="AM148">
        <v>0.24609700000000001</v>
      </c>
      <c r="AN148">
        <v>0.22753499999999999</v>
      </c>
      <c r="AO148">
        <v>0.24330099999999999</v>
      </c>
      <c r="AP148">
        <v>3733480</v>
      </c>
      <c r="AQ148">
        <v>2052900000</v>
      </c>
      <c r="AR148">
        <v>26.32</v>
      </c>
      <c r="AS148">
        <v>34.03</v>
      </c>
      <c r="AT148">
        <v>26.32</v>
      </c>
      <c r="AU148">
        <v>31.79</v>
      </c>
      <c r="AV148">
        <v>163163000</v>
      </c>
      <c r="AW148">
        <v>1316040000</v>
      </c>
      <c r="AX148">
        <v>15.03</v>
      </c>
      <c r="AY148">
        <v>17.190000000000001</v>
      </c>
      <c r="AZ148">
        <v>14.7</v>
      </c>
      <c r="BA148">
        <v>16.91</v>
      </c>
      <c r="BB148">
        <v>277008</v>
      </c>
      <c r="BC148">
        <v>18785600</v>
      </c>
      <c r="BD148">
        <v>9.7799999999999994</v>
      </c>
      <c r="BE148">
        <v>10.52</v>
      </c>
      <c r="BF148">
        <v>9.77</v>
      </c>
      <c r="BG148">
        <v>10.34</v>
      </c>
      <c r="BH148">
        <v>38915800</v>
      </c>
      <c r="BI148">
        <v>961863000</v>
      </c>
      <c r="BJ148">
        <v>9.3699999999999992</v>
      </c>
      <c r="BK148">
        <v>9.9</v>
      </c>
      <c r="BL148">
        <v>9.35</v>
      </c>
      <c r="BM148">
        <v>9.9</v>
      </c>
      <c r="BN148">
        <v>59847700</v>
      </c>
      <c r="BO148">
        <v>552811000</v>
      </c>
      <c r="BP148">
        <v>0.18529699999999999</v>
      </c>
      <c r="BQ148">
        <v>0.20768700000000001</v>
      </c>
      <c r="BR148">
        <v>0.18509800000000001</v>
      </c>
      <c r="BS148">
        <v>0.20329900000000001</v>
      </c>
      <c r="BT148">
        <v>249934000</v>
      </c>
      <c r="BU148">
        <v>7105010000</v>
      </c>
      <c r="BV148">
        <v>4.4000000000000004</v>
      </c>
      <c r="BW148">
        <v>4.84</v>
      </c>
      <c r="BX148">
        <v>4.3600000000000003</v>
      </c>
      <c r="BY148">
        <v>4.7699999999999996</v>
      </c>
      <c r="BZ148">
        <v>7465230</v>
      </c>
      <c r="CA148">
        <v>433440000</v>
      </c>
      <c r="CB148">
        <v>4.7699999999999996</v>
      </c>
      <c r="CC148">
        <v>5.19</v>
      </c>
      <c r="CD148">
        <v>4.7699999999999996</v>
      </c>
      <c r="CE148">
        <v>5.17</v>
      </c>
      <c r="CF148">
        <v>11447500</v>
      </c>
      <c r="CG148">
        <v>477461000</v>
      </c>
      <c r="CH148">
        <f>IFERROR(VLOOKUP($A148,vix_cboe!$A$1:$E3740,2,FALSE),"NA")</f>
        <v>9.9</v>
      </c>
      <c r="CI148">
        <f>IFERROR(VLOOKUP($A148,vix_cboe!$A$1:$E3740,3,FALSE),"NA")</f>
        <v>10.42</v>
      </c>
      <c r="CJ148">
        <f>IFERROR(VLOOKUP($A148,vix_cboe!$A$1:$E3740,4,FALSE),"NA")</f>
        <v>9.6300000000000008</v>
      </c>
      <c r="CK148">
        <f>IFERROR(VLOOKUP($A148,vix_cboe!$A$1:$E3740,5,FALSE),"NA")</f>
        <v>9.8699999999999992</v>
      </c>
      <c r="CL148" s="5">
        <f>IFERROR(VLOOKUP($A148,gold_gold.org!$A$1:$G$10247,2,FALSE),"NA")</f>
        <v>1282.55</v>
      </c>
      <c r="CM148" s="5">
        <f>IFERROR(VLOOKUP($A148,gold_gold.org!$A$1:$G$10247,3,FALSE),"NA")</f>
        <v>1093.25387</v>
      </c>
      <c r="CN148" s="5">
        <f>IFERROR(VLOOKUP($A148,gold_gold.org!$A$1:$G$10247,4,FALSE),"NA")</f>
        <v>144472.80866000001</v>
      </c>
      <c r="CO148" s="5">
        <f>IFERROR(VLOOKUP($A148,gold_gold.org!$A$1:$G$10247,5,FALSE),"NA")</f>
        <v>958.16381999999999</v>
      </c>
      <c r="CP148">
        <f>IFERROR(VLOOKUP($A148,crude_oil_eia!$A$1:$C$8255,2,FALSE),"NA")</f>
        <v>52.14</v>
      </c>
      <c r="CQ148">
        <f>IFERROR(VLOOKUP($A148,crude_oil_eia!$A$1:$C$8255,3,FALSE),"NA")</f>
        <v>58.74</v>
      </c>
      <c r="CR148">
        <f>IFERROR(VLOOKUP($A148,dji_yahoo!$A$1:$G$1214,2,FALSE),"NA")</f>
        <v>22330.929688</v>
      </c>
      <c r="CS148">
        <f>IFERROR(VLOOKUP($A148,dji_yahoo!$A$1:$G$1214,3,FALSE),"NA")</f>
        <v>22371.099609000001</v>
      </c>
      <c r="CT148">
        <f>IFERROR(VLOOKUP($A148,dji_yahoo!$A$1:$G$1214,4,FALSE),"NA")</f>
        <v>22254.929688</v>
      </c>
      <c r="CU148">
        <f>IFERROR(VLOOKUP($A148,dji_yahoo!$A$1:$G$1214,5,FALSE),"NA")</f>
        <v>22340.710938</v>
      </c>
      <c r="CV148">
        <f>IFERROR(VLOOKUP($A148,dji_yahoo!$A$1:$G$1214,7,FALSE),"NA")</f>
        <v>342900000</v>
      </c>
      <c r="CW148" s="5">
        <f>IFERROR(VLOOKUP($A148,nasdaq_yahoo!$A$1:$G$1249,2,FALSE),"NA")</f>
        <v>6414.3701170000004</v>
      </c>
      <c r="CX148" s="5">
        <f>IFERROR(VLOOKUP($A148,nasdaq_yahoo!$A$1:$G$1249,3,FALSE),"NA")</f>
        <v>6472.6499020000001</v>
      </c>
      <c r="CY148" s="5">
        <f>IFERROR(VLOOKUP($A148,nasdaq_yahoo!$A$1:$G$1249,4,FALSE),"NA")</f>
        <v>6405.3598629999997</v>
      </c>
      <c r="CZ148" s="5">
        <f>IFERROR(VLOOKUP($A148,nasdaq_yahoo!$A$1:$G$1249,5,FALSE),"NA")</f>
        <v>6453.2597660000001</v>
      </c>
      <c r="DA148" s="6">
        <f>IFERROR(VLOOKUP($A148,nasdaq_yahoo!$A$1:$G$1249,7,FALSE),"NA")</f>
        <v>2053720000</v>
      </c>
      <c r="DB148" s="5">
        <f>IFERROR(VLOOKUP($A148,USEPUINDXD!$A$1:$B$1827,2,FALSE),"NA")</f>
        <v>63.54</v>
      </c>
    </row>
    <row r="149" spans="1:106">
      <c r="A149" s="1">
        <v>43004</v>
      </c>
      <c r="B149">
        <v>3928.41</v>
      </c>
      <c r="C149">
        <v>3969.89</v>
      </c>
      <c r="D149">
        <v>3869.9</v>
      </c>
      <c r="E149">
        <v>3892.35</v>
      </c>
      <c r="F149">
        <v>1043740000</v>
      </c>
      <c r="G149" s="2">
        <v>65161000000</v>
      </c>
      <c r="H149">
        <v>345.08</v>
      </c>
      <c r="I149">
        <v>349.49</v>
      </c>
      <c r="J149">
        <v>338.35</v>
      </c>
      <c r="K149">
        <v>339.1</v>
      </c>
      <c r="L149">
        <v>45406700</v>
      </c>
      <c r="M149">
        <v>2615520000</v>
      </c>
      <c r="N149">
        <v>292.35000000000002</v>
      </c>
      <c r="O149">
        <v>293.75</v>
      </c>
      <c r="P149">
        <v>287.02</v>
      </c>
      <c r="Q149">
        <v>287.44</v>
      </c>
      <c r="R149">
        <v>345801000</v>
      </c>
      <c r="S149" s="2">
        <v>27720000000</v>
      </c>
      <c r="T149">
        <v>0.55667</v>
      </c>
      <c r="U149">
        <v>0.56004299999999996</v>
      </c>
      <c r="V149">
        <v>0.50764500000000001</v>
      </c>
      <c r="W149">
        <v>0.51520500000000002</v>
      </c>
      <c r="X149">
        <v>14671500</v>
      </c>
      <c r="Y149">
        <v>1547280000</v>
      </c>
      <c r="Z149">
        <v>51.69</v>
      </c>
      <c r="AA149">
        <v>53.7</v>
      </c>
      <c r="AB149">
        <v>51.08</v>
      </c>
      <c r="AC149">
        <v>51.55</v>
      </c>
      <c r="AD149">
        <v>173663000</v>
      </c>
      <c r="AE149">
        <v>2744540000</v>
      </c>
      <c r="AF149">
        <v>93.81</v>
      </c>
      <c r="AG149">
        <v>95.31</v>
      </c>
      <c r="AH149">
        <v>91.6</v>
      </c>
      <c r="AI149">
        <v>93.13</v>
      </c>
      <c r="AJ149">
        <v>32540800</v>
      </c>
      <c r="AK149">
        <v>1419730000</v>
      </c>
      <c r="AL149">
        <v>0.23224900000000001</v>
      </c>
      <c r="AM149">
        <v>0.23327000000000001</v>
      </c>
      <c r="AN149">
        <v>0.22547900000000001</v>
      </c>
      <c r="AO149">
        <v>0.22864599999999999</v>
      </c>
      <c r="AP149">
        <v>2282950</v>
      </c>
      <c r="AQ149">
        <v>2090240000</v>
      </c>
      <c r="AR149">
        <v>26.12</v>
      </c>
      <c r="AS149">
        <v>27.3</v>
      </c>
      <c r="AT149">
        <v>24.46</v>
      </c>
      <c r="AU149">
        <v>26.38</v>
      </c>
      <c r="AV149">
        <v>65868600</v>
      </c>
      <c r="AW149">
        <v>1305990000</v>
      </c>
      <c r="AX149">
        <v>15.38</v>
      </c>
      <c r="AY149">
        <v>15.73</v>
      </c>
      <c r="AZ149">
        <v>14.77</v>
      </c>
      <c r="BA149">
        <v>15.15</v>
      </c>
      <c r="BB149">
        <v>143434</v>
      </c>
      <c r="BC149">
        <v>19222600</v>
      </c>
      <c r="BD149">
        <v>10.01</v>
      </c>
      <c r="BE149">
        <v>10.27</v>
      </c>
      <c r="BF149">
        <v>9.69</v>
      </c>
      <c r="BG149">
        <v>9.76</v>
      </c>
      <c r="BH149">
        <v>26920700</v>
      </c>
      <c r="BI149">
        <v>984356000</v>
      </c>
      <c r="BJ149">
        <v>9.3800000000000008</v>
      </c>
      <c r="BK149">
        <v>10.3</v>
      </c>
      <c r="BL149">
        <v>9.17</v>
      </c>
      <c r="BM149">
        <v>9.34</v>
      </c>
      <c r="BN149">
        <v>104988000</v>
      </c>
      <c r="BO149">
        <v>553598000</v>
      </c>
      <c r="BP149">
        <v>0.18196799999999999</v>
      </c>
      <c r="BQ149">
        <v>0.191247</v>
      </c>
      <c r="BR149">
        <v>0.180085</v>
      </c>
      <c r="BS149">
        <v>0.18611900000000001</v>
      </c>
      <c r="BT149">
        <v>70000700</v>
      </c>
      <c r="BU149">
        <v>6977340000</v>
      </c>
      <c r="BV149">
        <v>4.2300000000000004</v>
      </c>
      <c r="BW149">
        <v>4.5599999999999996</v>
      </c>
      <c r="BX149">
        <v>4.12</v>
      </c>
      <c r="BY149">
        <v>4.3899999999999997</v>
      </c>
      <c r="BZ149">
        <v>6399530</v>
      </c>
      <c r="CA149">
        <v>416859000</v>
      </c>
      <c r="CB149">
        <v>4.2300000000000004</v>
      </c>
      <c r="CC149">
        <v>4.8600000000000003</v>
      </c>
      <c r="CD149">
        <v>4.2300000000000004</v>
      </c>
      <c r="CE149">
        <v>4.79</v>
      </c>
      <c r="CF149">
        <v>7713420</v>
      </c>
      <c r="CG149">
        <v>422807000</v>
      </c>
      <c r="CH149">
        <f>IFERROR(VLOOKUP($A149,vix_cboe!$A$1:$E3741,2,FALSE),"NA")</f>
        <v>10.42</v>
      </c>
      <c r="CI149">
        <f>IFERROR(VLOOKUP($A149,vix_cboe!$A$1:$E3741,3,FALSE),"NA")</f>
        <v>10.68</v>
      </c>
      <c r="CJ149">
        <f>IFERROR(VLOOKUP($A149,vix_cboe!$A$1:$E3741,4,FALSE),"NA")</f>
        <v>9.94</v>
      </c>
      <c r="CK149">
        <f>IFERROR(VLOOKUP($A149,vix_cboe!$A$1:$E3741,5,FALSE),"NA")</f>
        <v>10.17</v>
      </c>
      <c r="CL149" s="5">
        <f>IFERROR(VLOOKUP($A149,gold_gold.org!$A$1:$G$10247,2,FALSE),"NA")</f>
        <v>1300.05</v>
      </c>
      <c r="CM149" s="5">
        <f>IFERROR(VLOOKUP($A149,gold_gold.org!$A$1:$G$10247,3,FALSE),"NA")</f>
        <v>1104.8746799999999</v>
      </c>
      <c r="CN149" s="5">
        <f>IFERROR(VLOOKUP($A149,gold_gold.org!$A$1:$G$10247,4,FALSE),"NA")</f>
        <v>145950.09052999999</v>
      </c>
      <c r="CO149" s="5">
        <f>IFERROR(VLOOKUP($A149,gold_gold.org!$A$1:$G$10247,5,FALSE),"NA")</f>
        <v>968.88512000000003</v>
      </c>
      <c r="CP149">
        <f>IFERROR(VLOOKUP($A149,crude_oil_eia!$A$1:$C$8255,2,FALSE),"NA")</f>
        <v>51.59</v>
      </c>
      <c r="CQ149">
        <f>IFERROR(VLOOKUP($A149,crude_oil_eia!$A$1:$C$8255,3,FALSE),"NA")</f>
        <v>59.77</v>
      </c>
      <c r="CR149">
        <f>IFERROR(VLOOKUP($A149,dji_yahoo!$A$1:$G$1214,2,FALSE),"NA")</f>
        <v>22322.029297000001</v>
      </c>
      <c r="CS149">
        <f>IFERROR(VLOOKUP($A149,dji_yahoo!$A$1:$G$1214,3,FALSE),"NA")</f>
        <v>22369.349609000001</v>
      </c>
      <c r="CT149">
        <f>IFERROR(VLOOKUP($A149,dji_yahoo!$A$1:$G$1214,4,FALSE),"NA")</f>
        <v>22279.519531000002</v>
      </c>
      <c r="CU149">
        <f>IFERROR(VLOOKUP($A149,dji_yahoo!$A$1:$G$1214,5,FALSE),"NA")</f>
        <v>22284.320313</v>
      </c>
      <c r="CV149">
        <f>IFERROR(VLOOKUP($A149,dji_yahoo!$A$1:$G$1214,7,FALSE),"NA")</f>
        <v>285990000</v>
      </c>
      <c r="CW149" s="5">
        <f>IFERROR(VLOOKUP($A149,nasdaq_yahoo!$A$1:$G$1249,2,FALSE),"NA")</f>
        <v>6391.8500979999999</v>
      </c>
      <c r="CX149" s="5">
        <f>IFERROR(VLOOKUP($A149,nasdaq_yahoo!$A$1:$G$1249,3,FALSE),"NA")</f>
        <v>6405</v>
      </c>
      <c r="CY149" s="5">
        <f>IFERROR(VLOOKUP($A149,nasdaq_yahoo!$A$1:$G$1249,4,FALSE),"NA")</f>
        <v>6364.5698240000002</v>
      </c>
      <c r="CZ149" s="5">
        <f>IFERROR(VLOOKUP($A149,nasdaq_yahoo!$A$1:$G$1249,5,FALSE),"NA")</f>
        <v>6380.1601559999999</v>
      </c>
      <c r="DA149" s="6">
        <f>IFERROR(VLOOKUP($A149,nasdaq_yahoo!$A$1:$G$1249,7,FALSE),"NA")</f>
        <v>1926420000</v>
      </c>
      <c r="DB149" s="5">
        <f>IFERROR(VLOOKUP($A149,USEPUINDXD!$A$1:$B$1827,2,FALSE),"NA")</f>
        <v>58.14</v>
      </c>
    </row>
    <row r="150" spans="1:106">
      <c r="A150" s="1">
        <v>43003</v>
      </c>
      <c r="B150">
        <v>3681.58</v>
      </c>
      <c r="C150">
        <v>3950.25</v>
      </c>
      <c r="D150">
        <v>3681.58</v>
      </c>
      <c r="E150">
        <v>3926.07</v>
      </c>
      <c r="F150">
        <v>1374210000</v>
      </c>
      <c r="G150">
        <v>61061100000</v>
      </c>
      <c r="H150">
        <v>330.63</v>
      </c>
      <c r="I150">
        <v>346.35</v>
      </c>
      <c r="J150">
        <v>330.63</v>
      </c>
      <c r="K150">
        <v>345.09</v>
      </c>
      <c r="L150">
        <v>58356100</v>
      </c>
      <c r="M150">
        <v>2505380000</v>
      </c>
      <c r="N150">
        <v>282.22000000000003</v>
      </c>
      <c r="O150">
        <v>293.51</v>
      </c>
      <c r="P150">
        <v>281.88</v>
      </c>
      <c r="Q150">
        <v>292.33</v>
      </c>
      <c r="R150">
        <v>483161000</v>
      </c>
      <c r="S150">
        <v>26755500000</v>
      </c>
      <c r="T150">
        <v>0.52444900000000005</v>
      </c>
      <c r="U150">
        <v>0.56639499999999998</v>
      </c>
      <c r="V150">
        <v>0.52444900000000005</v>
      </c>
      <c r="W150">
        <v>0.55620700000000001</v>
      </c>
      <c r="X150">
        <v>10506400</v>
      </c>
      <c r="Y150">
        <v>1457720000</v>
      </c>
      <c r="Z150">
        <v>47.62</v>
      </c>
      <c r="AA150">
        <v>52.44</v>
      </c>
      <c r="AB150">
        <v>47.57</v>
      </c>
      <c r="AC150">
        <v>51.58</v>
      </c>
      <c r="AD150">
        <v>208641000</v>
      </c>
      <c r="AE150">
        <v>2527830000</v>
      </c>
      <c r="AF150">
        <v>89.37</v>
      </c>
      <c r="AG150">
        <v>94.23</v>
      </c>
      <c r="AH150">
        <v>89.12</v>
      </c>
      <c r="AI150">
        <v>93.64</v>
      </c>
      <c r="AJ150">
        <v>28114300</v>
      </c>
      <c r="AK150">
        <v>1352120000</v>
      </c>
      <c r="AL150">
        <v>0.216117</v>
      </c>
      <c r="AM150">
        <v>0.234793</v>
      </c>
      <c r="AN150">
        <v>0.21545500000000001</v>
      </c>
      <c r="AO150">
        <v>0.23250599999999999</v>
      </c>
      <c r="AP150">
        <v>2800870</v>
      </c>
      <c r="AQ150">
        <v>1945050000</v>
      </c>
      <c r="AR150">
        <v>19.8</v>
      </c>
      <c r="AS150">
        <v>27.08</v>
      </c>
      <c r="AT150">
        <v>19.8</v>
      </c>
      <c r="AU150">
        <v>26.02</v>
      </c>
      <c r="AV150">
        <v>81225500</v>
      </c>
      <c r="AW150">
        <v>989892000</v>
      </c>
      <c r="AX150">
        <v>15.53</v>
      </c>
      <c r="AY150">
        <v>16.09</v>
      </c>
      <c r="AZ150">
        <v>14.24</v>
      </c>
      <c r="BA150">
        <v>15.34</v>
      </c>
      <c r="BB150">
        <v>287753</v>
      </c>
      <c r="BC150">
        <v>19416300</v>
      </c>
      <c r="BD150">
        <v>8.66</v>
      </c>
      <c r="BE150">
        <v>10.38</v>
      </c>
      <c r="BF150">
        <v>8.6300000000000008</v>
      </c>
      <c r="BG150">
        <v>10</v>
      </c>
      <c r="BH150">
        <v>59857600</v>
      </c>
      <c r="BI150">
        <v>851863000</v>
      </c>
      <c r="BJ150">
        <v>8.0299999999999994</v>
      </c>
      <c r="BK150">
        <v>9.6</v>
      </c>
      <c r="BL150">
        <v>8.0299999999999994</v>
      </c>
      <c r="BM150">
        <v>9.36</v>
      </c>
      <c r="BN150">
        <v>82385100</v>
      </c>
      <c r="BO150">
        <v>473818000</v>
      </c>
      <c r="BP150">
        <v>0.17551900000000001</v>
      </c>
      <c r="BQ150">
        <v>0.18366499999999999</v>
      </c>
      <c r="BR150">
        <v>0.17493900000000001</v>
      </c>
      <c r="BS150">
        <v>0.18148700000000001</v>
      </c>
      <c r="BT150">
        <v>35622600</v>
      </c>
      <c r="BU150">
        <v>6730080000</v>
      </c>
      <c r="BV150">
        <v>3.98</v>
      </c>
      <c r="BW150">
        <v>4.29</v>
      </c>
      <c r="BX150">
        <v>3.96</v>
      </c>
      <c r="BY150">
        <v>4.25</v>
      </c>
      <c r="BZ150">
        <v>4692290</v>
      </c>
      <c r="CA150">
        <v>392654000</v>
      </c>
      <c r="CB150">
        <v>3.97</v>
      </c>
      <c r="CC150">
        <v>4.3</v>
      </c>
      <c r="CD150">
        <v>3.92</v>
      </c>
      <c r="CE150">
        <v>4.2300000000000004</v>
      </c>
      <c r="CF150">
        <v>5218940</v>
      </c>
      <c r="CG150">
        <v>396943000</v>
      </c>
      <c r="CH150">
        <f>IFERROR(VLOOKUP($A150,vix_cboe!$A$1:$E3742,2,FALSE),"NA")</f>
        <v>10.08</v>
      </c>
      <c r="CI150">
        <f>IFERROR(VLOOKUP($A150,vix_cboe!$A$1:$E3742,3,FALSE),"NA")</f>
        <v>11.21</v>
      </c>
      <c r="CJ150">
        <f>IFERROR(VLOOKUP($A150,vix_cboe!$A$1:$E3742,4,FALSE),"NA")</f>
        <v>9.7899999999999991</v>
      </c>
      <c r="CK150">
        <f>IFERROR(VLOOKUP($A150,vix_cboe!$A$1:$E3742,5,FALSE),"NA")</f>
        <v>10.210000000000001</v>
      </c>
      <c r="CL150" s="5">
        <f>IFERROR(VLOOKUP($A150,gold_gold.org!$A$1:$G$10247,2,FALSE),"NA")</f>
        <v>1293.3</v>
      </c>
      <c r="CM150" s="5">
        <f>IFERROR(VLOOKUP($A150,gold_gold.org!$A$1:$G$10247,3,FALSE),"NA")</f>
        <v>1089.69139</v>
      </c>
      <c r="CN150" s="5">
        <f>IFERROR(VLOOKUP($A150,gold_gold.org!$A$1:$G$10247,4,FALSE),"NA")</f>
        <v>144577.97648000001</v>
      </c>
      <c r="CO150" s="5">
        <f>IFERROR(VLOOKUP($A150,gold_gold.org!$A$1:$G$10247,5,FALSE),"NA")</f>
        <v>958.92357000000004</v>
      </c>
      <c r="CP150">
        <f>IFERROR(VLOOKUP($A150,crude_oil_eia!$A$1:$C$8255,2,FALSE),"NA")</f>
        <v>51.85</v>
      </c>
      <c r="CQ150">
        <f>IFERROR(VLOOKUP($A150,crude_oil_eia!$A$1:$C$8255,3,FALSE),"NA")</f>
        <v>59.42</v>
      </c>
      <c r="CR150">
        <f>IFERROR(VLOOKUP($A150,dji_yahoo!$A$1:$G$1214,2,FALSE),"NA")</f>
        <v>22320.470702999999</v>
      </c>
      <c r="CS150">
        <f>IFERROR(VLOOKUP($A150,dji_yahoo!$A$1:$G$1214,3,FALSE),"NA")</f>
        <v>22359.880859000001</v>
      </c>
      <c r="CT150">
        <f>IFERROR(VLOOKUP($A150,dji_yahoo!$A$1:$G$1214,4,FALSE),"NA")</f>
        <v>22219.109375</v>
      </c>
      <c r="CU150">
        <f>IFERROR(VLOOKUP($A150,dji_yahoo!$A$1:$G$1214,5,FALSE),"NA")</f>
        <v>22296.089843999998</v>
      </c>
      <c r="CV150">
        <f>IFERROR(VLOOKUP($A150,dji_yahoo!$A$1:$G$1214,7,FALSE),"NA")</f>
        <v>332430000</v>
      </c>
      <c r="CW150" s="5">
        <f>IFERROR(VLOOKUP($A150,nasdaq_yahoo!$A$1:$G$1249,2,FALSE),"NA")</f>
        <v>6403.1098629999997</v>
      </c>
      <c r="CX150" s="5">
        <f>IFERROR(VLOOKUP($A150,nasdaq_yahoo!$A$1:$G$1249,3,FALSE),"NA")</f>
        <v>6408.0498049999997</v>
      </c>
      <c r="CY150" s="5">
        <f>IFERROR(VLOOKUP($A150,nasdaq_yahoo!$A$1:$G$1249,4,FALSE),"NA")</f>
        <v>6343.9599609999996</v>
      </c>
      <c r="CZ150" s="5">
        <f>IFERROR(VLOOKUP($A150,nasdaq_yahoo!$A$1:$G$1249,5,FALSE),"NA")</f>
        <v>6370.5898440000001</v>
      </c>
      <c r="DA150" s="6">
        <f>IFERROR(VLOOKUP($A150,nasdaq_yahoo!$A$1:$G$1249,7,FALSE),"NA")</f>
        <v>2050410000</v>
      </c>
      <c r="DB150" s="5">
        <f>IFERROR(VLOOKUP($A150,USEPUINDXD!$A$1:$B$1827,2,FALSE),"NA")</f>
        <v>105.42</v>
      </c>
    </row>
    <row r="151" spans="1:106">
      <c r="A151" s="1">
        <v>43002</v>
      </c>
      <c r="B151">
        <v>3796.15</v>
      </c>
      <c r="C151">
        <v>3796.15</v>
      </c>
      <c r="D151">
        <v>3666.9</v>
      </c>
      <c r="E151">
        <v>3682.84</v>
      </c>
      <c r="F151">
        <v>768015000</v>
      </c>
      <c r="G151">
        <v>62954300000</v>
      </c>
      <c r="H151">
        <v>350.4</v>
      </c>
      <c r="I151">
        <v>358.04</v>
      </c>
      <c r="J151">
        <v>331.17</v>
      </c>
      <c r="K151">
        <v>331.85</v>
      </c>
      <c r="L151">
        <v>111537000</v>
      </c>
      <c r="M151">
        <v>2654460000</v>
      </c>
      <c r="N151">
        <v>286.20999999999998</v>
      </c>
      <c r="O151">
        <v>292.95</v>
      </c>
      <c r="P151">
        <v>278.13</v>
      </c>
      <c r="Q151">
        <v>282.48</v>
      </c>
      <c r="R151">
        <v>571411000</v>
      </c>
      <c r="S151">
        <v>27129900000</v>
      </c>
      <c r="T151">
        <v>0.54053799999999996</v>
      </c>
      <c r="U151">
        <v>0.54168799999999995</v>
      </c>
      <c r="V151">
        <v>0.50696600000000003</v>
      </c>
      <c r="W151">
        <v>0.52137900000000004</v>
      </c>
      <c r="X151">
        <v>9199830</v>
      </c>
      <c r="Y151">
        <v>1502440000</v>
      </c>
      <c r="Z151">
        <v>49.25</v>
      </c>
      <c r="AA151">
        <v>49.27</v>
      </c>
      <c r="AB151">
        <v>47.52</v>
      </c>
      <c r="AC151">
        <v>47.62</v>
      </c>
      <c r="AD151">
        <v>82147100</v>
      </c>
      <c r="AE151">
        <v>2613620000</v>
      </c>
      <c r="AF151">
        <v>91.76</v>
      </c>
      <c r="AG151">
        <v>91.81</v>
      </c>
      <c r="AH151">
        <v>88</v>
      </c>
      <c r="AI151">
        <v>89.5</v>
      </c>
      <c r="AJ151">
        <v>22224000</v>
      </c>
      <c r="AK151">
        <v>1387760000</v>
      </c>
      <c r="AL151">
        <v>0.22161900000000001</v>
      </c>
      <c r="AM151">
        <v>0.22257299999999999</v>
      </c>
      <c r="AN151">
        <v>0.213723</v>
      </c>
      <c r="AO151">
        <v>0.21615400000000001</v>
      </c>
      <c r="AP151">
        <v>2016530</v>
      </c>
      <c r="AQ151">
        <v>1994570000</v>
      </c>
      <c r="AR151">
        <v>20.170000000000002</v>
      </c>
      <c r="AS151">
        <v>20.43</v>
      </c>
      <c r="AT151">
        <v>19.28</v>
      </c>
      <c r="AU151">
        <v>19.79</v>
      </c>
      <c r="AV151">
        <v>11967200</v>
      </c>
      <c r="AW151">
        <v>1008660000</v>
      </c>
      <c r="AX151">
        <v>13.73</v>
      </c>
      <c r="AY151">
        <v>16.62</v>
      </c>
      <c r="AZ151">
        <v>13.2</v>
      </c>
      <c r="BA151">
        <v>15.53</v>
      </c>
      <c r="BB151">
        <v>686526</v>
      </c>
      <c r="BC151">
        <v>17157200</v>
      </c>
      <c r="BD151">
        <v>9.01</v>
      </c>
      <c r="BE151">
        <v>9.1199999999999992</v>
      </c>
      <c r="BF151">
        <v>8.5299999999999994</v>
      </c>
      <c r="BG151">
        <v>8.66</v>
      </c>
      <c r="BH151">
        <v>19730500</v>
      </c>
      <c r="BI151">
        <v>885388000</v>
      </c>
      <c r="BJ151">
        <v>8.1</v>
      </c>
      <c r="BK151">
        <v>8.2799999999999994</v>
      </c>
      <c r="BL151">
        <v>7.79</v>
      </c>
      <c r="BM151">
        <v>8.0399999999999991</v>
      </c>
      <c r="BN151">
        <v>28266800</v>
      </c>
      <c r="BO151">
        <v>477945000</v>
      </c>
      <c r="BP151">
        <v>0.178175</v>
      </c>
      <c r="BQ151">
        <v>0.17893899999999999</v>
      </c>
      <c r="BR151">
        <v>0.17416499999999999</v>
      </c>
      <c r="BS151">
        <v>0.175787</v>
      </c>
      <c r="BT151">
        <v>20566500</v>
      </c>
      <c r="BU151">
        <v>6831900000</v>
      </c>
      <c r="BV151">
        <v>4.1900000000000004</v>
      </c>
      <c r="BW151">
        <v>4.22</v>
      </c>
      <c r="BX151">
        <v>3.95</v>
      </c>
      <c r="BY151">
        <v>3.97</v>
      </c>
      <c r="BZ151">
        <v>2751840</v>
      </c>
      <c r="CA151">
        <v>412920000</v>
      </c>
      <c r="CB151">
        <v>3.97</v>
      </c>
      <c r="CC151">
        <v>3.98</v>
      </c>
      <c r="CD151">
        <v>3.8</v>
      </c>
      <c r="CE151">
        <v>3.97</v>
      </c>
      <c r="CF151">
        <v>5012110</v>
      </c>
      <c r="CG151">
        <v>396513000</v>
      </c>
      <c r="CH151" t="str">
        <f>IFERROR(VLOOKUP($A151,vix_cboe!$A$1:$E3743,2,FALSE),"NA")</f>
        <v>NA</v>
      </c>
      <c r="CI151" t="str">
        <f>IFERROR(VLOOKUP($A151,vix_cboe!$A$1:$E3743,3,FALSE),"NA")</f>
        <v>NA</v>
      </c>
      <c r="CJ151" t="str">
        <f>IFERROR(VLOOKUP($A151,vix_cboe!$A$1:$E3743,4,FALSE),"NA")</f>
        <v>NA</v>
      </c>
      <c r="CK151" t="str">
        <f>IFERROR(VLOOKUP($A151,vix_cboe!$A$1:$E3743,5,FALSE),"NA")</f>
        <v>NA</v>
      </c>
      <c r="CL151" s="5" t="str">
        <f>IFERROR(VLOOKUP($A151,gold_gold.org!$A$1:$G$10247,2,FALSE),"NA")</f>
        <v>NA</v>
      </c>
      <c r="CM151" s="5" t="str">
        <f>IFERROR(VLOOKUP($A151,gold_gold.org!$A$1:$G$10247,3,FALSE),"NA")</f>
        <v>NA</v>
      </c>
      <c r="CN151" s="5" t="str">
        <f>IFERROR(VLOOKUP($A151,gold_gold.org!$A$1:$G$10247,4,FALSE),"NA")</f>
        <v>NA</v>
      </c>
      <c r="CO151" s="5" t="str">
        <f>IFERROR(VLOOKUP($A151,gold_gold.org!$A$1:$G$10247,5,FALSE),"NA")</f>
        <v>NA</v>
      </c>
      <c r="CP151" t="str">
        <f>IFERROR(VLOOKUP($A151,crude_oil_eia!$A$1:$C$8255,2,FALSE),"NA")</f>
        <v>NA</v>
      </c>
      <c r="CQ151" t="str">
        <f>IFERROR(VLOOKUP($A151,crude_oil_eia!$A$1:$C$8255,3,FALSE),"NA")</f>
        <v>NA</v>
      </c>
      <c r="CR151" t="str">
        <f>IFERROR(VLOOKUP($A151,dji_yahoo!$A$1:$G$1214,2,FALSE),"NA")</f>
        <v>NA</v>
      </c>
      <c r="CS151" t="str">
        <f>IFERROR(VLOOKUP($A151,dji_yahoo!$A$1:$G$1214,3,FALSE),"NA")</f>
        <v>NA</v>
      </c>
      <c r="CT151" t="str">
        <f>IFERROR(VLOOKUP($A151,dji_yahoo!$A$1:$G$1214,4,FALSE),"NA")</f>
        <v>NA</v>
      </c>
      <c r="CU151" t="str">
        <f>IFERROR(VLOOKUP($A151,dji_yahoo!$A$1:$G$1214,5,FALSE),"NA")</f>
        <v>NA</v>
      </c>
      <c r="CV151" t="str">
        <f>IFERROR(VLOOKUP($A151,dji_yahoo!$A$1:$G$1214,7,FALSE),"NA")</f>
        <v>NA</v>
      </c>
      <c r="CW151" s="5" t="str">
        <f>IFERROR(VLOOKUP($A151,nasdaq_yahoo!$A$1:$G$1249,2,FALSE),"NA")</f>
        <v>NA</v>
      </c>
      <c r="CX151" s="5" t="str">
        <f>IFERROR(VLOOKUP($A151,nasdaq_yahoo!$A$1:$G$1249,3,FALSE),"NA")</f>
        <v>NA</v>
      </c>
      <c r="CY151" s="5" t="str">
        <f>IFERROR(VLOOKUP($A151,nasdaq_yahoo!$A$1:$G$1249,4,FALSE),"NA")</f>
        <v>NA</v>
      </c>
      <c r="CZ151" s="5" t="str">
        <f>IFERROR(VLOOKUP($A151,nasdaq_yahoo!$A$1:$G$1249,5,FALSE),"NA")</f>
        <v>NA</v>
      </c>
      <c r="DA151" s="6" t="str">
        <f>IFERROR(VLOOKUP($A151,nasdaq_yahoo!$A$1:$G$1249,7,FALSE),"NA")</f>
        <v>NA</v>
      </c>
      <c r="DB151" s="5">
        <f>IFERROR(VLOOKUP($A151,USEPUINDXD!$A$1:$B$1827,2,FALSE),"NA")</f>
        <v>118.2</v>
      </c>
    </row>
    <row r="152" spans="1:106">
      <c r="A152" s="1">
        <v>43001</v>
      </c>
      <c r="B152">
        <v>3629.92</v>
      </c>
      <c r="C152">
        <v>3819.21</v>
      </c>
      <c r="D152">
        <v>3594.58</v>
      </c>
      <c r="E152">
        <v>3792.4</v>
      </c>
      <c r="F152">
        <v>928114000</v>
      </c>
      <c r="G152" s="2">
        <v>60190000000</v>
      </c>
      <c r="H152">
        <v>346.76</v>
      </c>
      <c r="I152">
        <v>358.44</v>
      </c>
      <c r="J152">
        <v>342.39</v>
      </c>
      <c r="K152">
        <v>350.79</v>
      </c>
      <c r="L152">
        <v>55928100</v>
      </c>
      <c r="M152">
        <v>2626220000</v>
      </c>
      <c r="N152">
        <v>264.60000000000002</v>
      </c>
      <c r="O152">
        <v>286.17</v>
      </c>
      <c r="P152">
        <v>261.12</v>
      </c>
      <c r="Q152">
        <v>286.17</v>
      </c>
      <c r="R152">
        <v>450934000</v>
      </c>
      <c r="S152">
        <v>25077100000</v>
      </c>
      <c r="T152">
        <v>0.50761299999999998</v>
      </c>
      <c r="U152">
        <v>0.551145</v>
      </c>
      <c r="V152">
        <v>0.49490299999999998</v>
      </c>
      <c r="W152">
        <v>0.54179600000000006</v>
      </c>
      <c r="X152">
        <v>8486720</v>
      </c>
      <c r="Y152">
        <v>1410930000</v>
      </c>
      <c r="Z152">
        <v>48.16</v>
      </c>
      <c r="AA152">
        <v>49.79</v>
      </c>
      <c r="AB152">
        <v>46.69</v>
      </c>
      <c r="AC152">
        <v>49.27</v>
      </c>
      <c r="AD152">
        <v>142073000</v>
      </c>
      <c r="AE152">
        <v>2554900000</v>
      </c>
      <c r="AF152">
        <v>88.03</v>
      </c>
      <c r="AG152">
        <v>92.12</v>
      </c>
      <c r="AH152">
        <v>86.96</v>
      </c>
      <c r="AI152">
        <v>91.85</v>
      </c>
      <c r="AJ152">
        <v>26372900</v>
      </c>
      <c r="AK152">
        <v>1329730000</v>
      </c>
      <c r="AL152">
        <v>0.209955</v>
      </c>
      <c r="AM152">
        <v>0.22321299999999999</v>
      </c>
      <c r="AN152">
        <v>0.20838999999999999</v>
      </c>
      <c r="AO152">
        <v>0.22220500000000001</v>
      </c>
      <c r="AP152">
        <v>1997070</v>
      </c>
      <c r="AQ152">
        <v>1889590000</v>
      </c>
      <c r="AR152">
        <v>18.579999999999998</v>
      </c>
      <c r="AS152">
        <v>20.59</v>
      </c>
      <c r="AT152">
        <v>18.3</v>
      </c>
      <c r="AU152">
        <v>20.18</v>
      </c>
      <c r="AV152">
        <v>17216800</v>
      </c>
      <c r="AW152">
        <v>929086000</v>
      </c>
      <c r="AX152">
        <v>13</v>
      </c>
      <c r="AY152">
        <v>14</v>
      </c>
      <c r="AZ152">
        <v>12.79</v>
      </c>
      <c r="BA152">
        <v>13.73</v>
      </c>
      <c r="BB152">
        <v>124841</v>
      </c>
      <c r="BC152">
        <v>16252500</v>
      </c>
      <c r="BD152">
        <v>8.66</v>
      </c>
      <c r="BE152">
        <v>9.36</v>
      </c>
      <c r="BF152">
        <v>8.43</v>
      </c>
      <c r="BG152">
        <v>9.0299999999999994</v>
      </c>
      <c r="BH152">
        <v>28436100</v>
      </c>
      <c r="BI152">
        <v>851587000</v>
      </c>
      <c r="BJ152">
        <v>7.7</v>
      </c>
      <c r="BK152">
        <v>8.2100000000000009</v>
      </c>
      <c r="BL152">
        <v>7.48</v>
      </c>
      <c r="BM152">
        <v>8.11</v>
      </c>
      <c r="BN152">
        <v>40760800</v>
      </c>
      <c r="BO152">
        <v>454162000</v>
      </c>
      <c r="BP152">
        <v>0.173371</v>
      </c>
      <c r="BQ152">
        <v>0.178672</v>
      </c>
      <c r="BR152">
        <v>0.17152700000000001</v>
      </c>
      <c r="BS152">
        <v>0.17788200000000001</v>
      </c>
      <c r="BT152">
        <v>32476700</v>
      </c>
      <c r="BU152">
        <v>6647700000</v>
      </c>
      <c r="BV152">
        <v>3.94</v>
      </c>
      <c r="BW152">
        <v>4.32</v>
      </c>
      <c r="BX152">
        <v>3.88</v>
      </c>
      <c r="BY152">
        <v>4.2300000000000004</v>
      </c>
      <c r="BZ152">
        <v>3462380</v>
      </c>
      <c r="CA152">
        <v>388161000</v>
      </c>
      <c r="CB152">
        <v>3.76</v>
      </c>
      <c r="CC152">
        <v>3.99</v>
      </c>
      <c r="CD152">
        <v>3.71</v>
      </c>
      <c r="CE152">
        <v>3.97</v>
      </c>
      <c r="CF152">
        <v>4950050</v>
      </c>
      <c r="CG152">
        <v>375579000</v>
      </c>
      <c r="CH152" t="str">
        <f>IFERROR(VLOOKUP($A152,vix_cboe!$A$1:$E3744,2,FALSE),"NA")</f>
        <v>NA</v>
      </c>
      <c r="CI152" t="str">
        <f>IFERROR(VLOOKUP($A152,vix_cboe!$A$1:$E3744,3,FALSE),"NA")</f>
        <v>NA</v>
      </c>
      <c r="CJ152" t="str">
        <f>IFERROR(VLOOKUP($A152,vix_cboe!$A$1:$E3744,4,FALSE),"NA")</f>
        <v>NA</v>
      </c>
      <c r="CK152" t="str">
        <f>IFERROR(VLOOKUP($A152,vix_cboe!$A$1:$E3744,5,FALSE),"NA")</f>
        <v>NA</v>
      </c>
      <c r="CL152" s="5" t="str">
        <f>IFERROR(VLOOKUP($A152,gold_gold.org!$A$1:$G$10247,2,FALSE),"NA")</f>
        <v>NA</v>
      </c>
      <c r="CM152" s="5" t="str">
        <f>IFERROR(VLOOKUP($A152,gold_gold.org!$A$1:$G$10247,3,FALSE),"NA")</f>
        <v>NA</v>
      </c>
      <c r="CN152" s="5" t="str">
        <f>IFERROR(VLOOKUP($A152,gold_gold.org!$A$1:$G$10247,4,FALSE),"NA")</f>
        <v>NA</v>
      </c>
      <c r="CO152" s="5" t="str">
        <f>IFERROR(VLOOKUP($A152,gold_gold.org!$A$1:$G$10247,5,FALSE),"NA")</f>
        <v>NA</v>
      </c>
      <c r="CP152" t="str">
        <f>IFERROR(VLOOKUP($A152,crude_oil_eia!$A$1:$C$8255,2,FALSE),"NA")</f>
        <v>NA</v>
      </c>
      <c r="CQ152" t="str">
        <f>IFERROR(VLOOKUP($A152,crude_oil_eia!$A$1:$C$8255,3,FALSE),"NA")</f>
        <v>NA</v>
      </c>
      <c r="CR152" t="str">
        <f>IFERROR(VLOOKUP($A152,dji_yahoo!$A$1:$G$1214,2,FALSE),"NA")</f>
        <v>NA</v>
      </c>
      <c r="CS152" t="str">
        <f>IFERROR(VLOOKUP($A152,dji_yahoo!$A$1:$G$1214,3,FALSE),"NA")</f>
        <v>NA</v>
      </c>
      <c r="CT152" t="str">
        <f>IFERROR(VLOOKUP($A152,dji_yahoo!$A$1:$G$1214,4,FALSE),"NA")</f>
        <v>NA</v>
      </c>
      <c r="CU152" t="str">
        <f>IFERROR(VLOOKUP($A152,dji_yahoo!$A$1:$G$1214,5,FALSE),"NA")</f>
        <v>NA</v>
      </c>
      <c r="CV152" t="str">
        <f>IFERROR(VLOOKUP($A152,dji_yahoo!$A$1:$G$1214,7,FALSE),"NA")</f>
        <v>NA</v>
      </c>
      <c r="CW152" s="5" t="str">
        <f>IFERROR(VLOOKUP($A152,nasdaq_yahoo!$A$1:$G$1249,2,FALSE),"NA")</f>
        <v>NA</v>
      </c>
      <c r="CX152" s="5" t="str">
        <f>IFERROR(VLOOKUP($A152,nasdaq_yahoo!$A$1:$G$1249,3,FALSE),"NA")</f>
        <v>NA</v>
      </c>
      <c r="CY152" s="5" t="str">
        <f>IFERROR(VLOOKUP($A152,nasdaq_yahoo!$A$1:$G$1249,4,FALSE),"NA")</f>
        <v>NA</v>
      </c>
      <c r="CZ152" s="5" t="str">
        <f>IFERROR(VLOOKUP($A152,nasdaq_yahoo!$A$1:$G$1249,5,FALSE),"NA")</f>
        <v>NA</v>
      </c>
      <c r="DA152" s="6" t="str">
        <f>IFERROR(VLOOKUP($A152,nasdaq_yahoo!$A$1:$G$1249,7,FALSE),"NA")</f>
        <v>NA</v>
      </c>
      <c r="DB152" s="5">
        <f>IFERROR(VLOOKUP($A152,USEPUINDXD!$A$1:$B$1827,2,FALSE),"NA")</f>
        <v>77.2</v>
      </c>
    </row>
    <row r="153" spans="1:106">
      <c r="A153" s="1">
        <v>43000</v>
      </c>
      <c r="B153">
        <v>3628.02</v>
      </c>
      <c r="C153">
        <v>3758.27</v>
      </c>
      <c r="D153">
        <v>3553.53</v>
      </c>
      <c r="E153">
        <v>3630.7</v>
      </c>
      <c r="F153">
        <v>1194830000</v>
      </c>
      <c r="G153">
        <v>60152300000</v>
      </c>
      <c r="H153">
        <v>331.11</v>
      </c>
      <c r="I153">
        <v>355.75</v>
      </c>
      <c r="J153">
        <v>331.11</v>
      </c>
      <c r="K153">
        <v>346.58</v>
      </c>
      <c r="L153">
        <v>90613000</v>
      </c>
      <c r="M153">
        <v>2507060000</v>
      </c>
      <c r="N153">
        <v>258.11</v>
      </c>
      <c r="O153">
        <v>270.54000000000002</v>
      </c>
      <c r="P153">
        <v>256.22000000000003</v>
      </c>
      <c r="Q153">
        <v>264.31</v>
      </c>
      <c r="R153">
        <v>430081000</v>
      </c>
      <c r="S153">
        <v>24458400000</v>
      </c>
      <c r="T153">
        <v>0.49918499999999999</v>
      </c>
      <c r="U153">
        <v>0.51745799999999997</v>
      </c>
      <c r="V153">
        <v>0.47607500000000003</v>
      </c>
      <c r="W153">
        <v>0.50600999999999996</v>
      </c>
      <c r="X153">
        <v>8860800</v>
      </c>
      <c r="Y153">
        <v>1387500000</v>
      </c>
      <c r="Z153">
        <v>46.65</v>
      </c>
      <c r="AA153">
        <v>49.09</v>
      </c>
      <c r="AB153">
        <v>45.19</v>
      </c>
      <c r="AC153">
        <v>48.09</v>
      </c>
      <c r="AD153">
        <v>218134000</v>
      </c>
      <c r="AE153">
        <v>2474380000</v>
      </c>
      <c r="AF153">
        <v>86.17</v>
      </c>
      <c r="AG153">
        <v>89.54</v>
      </c>
      <c r="AH153">
        <v>84.33</v>
      </c>
      <c r="AI153">
        <v>88.17</v>
      </c>
      <c r="AJ153">
        <v>28179100</v>
      </c>
      <c r="AK153">
        <v>1301560000</v>
      </c>
      <c r="AL153">
        <v>0.211115</v>
      </c>
      <c r="AM153">
        <v>0.22139800000000001</v>
      </c>
      <c r="AN153">
        <v>0.20280100000000001</v>
      </c>
      <c r="AO153">
        <v>0.21063499999999999</v>
      </c>
      <c r="AP153">
        <v>2929650</v>
      </c>
      <c r="AQ153">
        <v>1900040000</v>
      </c>
      <c r="AR153">
        <v>17.39</v>
      </c>
      <c r="AS153">
        <v>19.32</v>
      </c>
      <c r="AT153">
        <v>16.98</v>
      </c>
      <c r="AU153">
        <v>18.690000000000001</v>
      </c>
      <c r="AV153">
        <v>22480200</v>
      </c>
      <c r="AW153">
        <v>869657000</v>
      </c>
      <c r="AX153">
        <v>13.15</v>
      </c>
      <c r="AY153">
        <v>13.91</v>
      </c>
      <c r="AZ153">
        <v>12.73</v>
      </c>
      <c r="BA153">
        <v>13.16</v>
      </c>
      <c r="BB153">
        <v>55768</v>
      </c>
      <c r="BC153">
        <v>16441500</v>
      </c>
      <c r="BD153">
        <v>8.1300000000000008</v>
      </c>
      <c r="BE153">
        <v>8.9600000000000009</v>
      </c>
      <c r="BF153">
        <v>7.93</v>
      </c>
      <c r="BG153">
        <v>8.65</v>
      </c>
      <c r="BH153">
        <v>42277500</v>
      </c>
      <c r="BI153">
        <v>799239000</v>
      </c>
      <c r="BJ153">
        <v>7.34</v>
      </c>
      <c r="BK153">
        <v>7.91</v>
      </c>
      <c r="BL153">
        <v>7.27</v>
      </c>
      <c r="BM153">
        <v>7.68</v>
      </c>
      <c r="BN153">
        <v>42861600</v>
      </c>
      <c r="BO153" s="2">
        <v>433000000</v>
      </c>
      <c r="BP153">
        <v>0.171567</v>
      </c>
      <c r="BQ153">
        <v>0.17587</v>
      </c>
      <c r="BR153">
        <v>0.169291</v>
      </c>
      <c r="BS153">
        <v>0.17351</v>
      </c>
      <c r="BT153">
        <v>37244700</v>
      </c>
      <c r="BU153">
        <v>6578530000</v>
      </c>
      <c r="BV153">
        <v>4.03</v>
      </c>
      <c r="BW153">
        <v>4.25</v>
      </c>
      <c r="BX153">
        <v>3.79</v>
      </c>
      <c r="BY153">
        <v>3.93</v>
      </c>
      <c r="BZ153">
        <v>4174410</v>
      </c>
      <c r="CA153">
        <v>397230000</v>
      </c>
      <c r="CB153">
        <v>3.65</v>
      </c>
      <c r="CC153">
        <v>3.84</v>
      </c>
      <c r="CD153">
        <v>3.56</v>
      </c>
      <c r="CE153">
        <v>3.77</v>
      </c>
      <c r="CF153">
        <v>2723740</v>
      </c>
      <c r="CG153">
        <v>365050000</v>
      </c>
      <c r="CH153">
        <f>IFERROR(VLOOKUP($A153,vix_cboe!$A$1:$E3745,2,FALSE),"NA")</f>
        <v>9.9</v>
      </c>
      <c r="CI153">
        <f>IFERROR(VLOOKUP($A153,vix_cboe!$A$1:$E3745,3,FALSE),"NA")</f>
        <v>10.199999999999999</v>
      </c>
      <c r="CJ153">
        <f>IFERROR(VLOOKUP($A153,vix_cboe!$A$1:$E3745,4,FALSE),"NA")</f>
        <v>9.5</v>
      </c>
      <c r="CK153">
        <f>IFERROR(VLOOKUP($A153,vix_cboe!$A$1:$E3745,5,FALSE),"NA")</f>
        <v>9.59</v>
      </c>
      <c r="CL153" s="5">
        <f>IFERROR(VLOOKUP($A153,gold_gold.org!$A$1:$G$10247,2,FALSE),"NA")</f>
        <v>1294.8</v>
      </c>
      <c r="CM153" s="5">
        <f>IFERROR(VLOOKUP($A153,gold_gold.org!$A$1:$G$10247,3,FALSE),"NA")</f>
        <v>1081.7949699999999</v>
      </c>
      <c r="CN153" s="5">
        <f>IFERROR(VLOOKUP($A153,gold_gold.org!$A$1:$G$10247,4,FALSE),"NA")</f>
        <v>144933.41297999999</v>
      </c>
      <c r="CO153" s="5">
        <f>IFERROR(VLOOKUP($A153,gold_gold.org!$A$1:$G$10247,5,FALSE),"NA")</f>
        <v>957.09046999999998</v>
      </c>
      <c r="CP153">
        <f>IFERROR(VLOOKUP($A153,crude_oil_eia!$A$1:$C$8255,2,FALSE),"NA")</f>
        <v>50.33</v>
      </c>
      <c r="CQ153">
        <f>IFERROR(VLOOKUP($A153,crude_oil_eia!$A$1:$C$8255,3,FALSE),"NA")</f>
        <v>58.16</v>
      </c>
      <c r="CR153">
        <f>IFERROR(VLOOKUP($A153,dji_yahoo!$A$1:$G$1214,2,FALSE),"NA")</f>
        <v>22334.070313</v>
      </c>
      <c r="CS153">
        <f>IFERROR(VLOOKUP($A153,dji_yahoo!$A$1:$G$1214,3,FALSE),"NA")</f>
        <v>22364.310547000001</v>
      </c>
      <c r="CT153">
        <f>IFERROR(VLOOKUP($A153,dji_yahoo!$A$1:$G$1214,4,FALSE),"NA")</f>
        <v>22299.580077999999</v>
      </c>
      <c r="CU153">
        <f>IFERROR(VLOOKUP($A153,dji_yahoo!$A$1:$G$1214,5,FALSE),"NA")</f>
        <v>22349.589843999998</v>
      </c>
      <c r="CV153">
        <f>IFERROR(VLOOKUP($A153,dji_yahoo!$A$1:$G$1214,7,FALSE),"NA")</f>
        <v>297140000</v>
      </c>
      <c r="CW153" s="5">
        <f>IFERROR(VLOOKUP($A153,nasdaq_yahoo!$A$1:$G$1249,2,FALSE),"NA")</f>
        <v>6401.4399409999996</v>
      </c>
      <c r="CX153" s="5">
        <f>IFERROR(VLOOKUP($A153,nasdaq_yahoo!$A$1:$G$1249,3,FALSE),"NA")</f>
        <v>6429.5400390000004</v>
      </c>
      <c r="CY153" s="5">
        <f>IFERROR(VLOOKUP($A153,nasdaq_yahoo!$A$1:$G$1249,4,FALSE),"NA")</f>
        <v>6400.8100590000004</v>
      </c>
      <c r="CZ153" s="5">
        <f>IFERROR(VLOOKUP($A153,nasdaq_yahoo!$A$1:$G$1249,5,FALSE),"NA")</f>
        <v>6426.919922</v>
      </c>
      <c r="DA153" s="6">
        <f>IFERROR(VLOOKUP($A153,nasdaq_yahoo!$A$1:$G$1249,7,FALSE),"NA")</f>
        <v>1639100000</v>
      </c>
      <c r="DB153" s="5">
        <f>IFERROR(VLOOKUP($A153,USEPUINDXD!$A$1:$B$1827,2,FALSE),"NA")</f>
        <v>63.09</v>
      </c>
    </row>
    <row r="154" spans="1:106">
      <c r="A154" s="1">
        <v>42999</v>
      </c>
      <c r="B154">
        <v>3901.47</v>
      </c>
      <c r="C154">
        <v>3916.42</v>
      </c>
      <c r="D154">
        <v>3613.63</v>
      </c>
      <c r="E154">
        <v>3631.04</v>
      </c>
      <c r="F154">
        <v>1411480000</v>
      </c>
      <c r="G154">
        <v>64677600000</v>
      </c>
      <c r="H154">
        <v>342.41</v>
      </c>
      <c r="I154">
        <v>369.07</v>
      </c>
      <c r="J154">
        <v>321.81</v>
      </c>
      <c r="K154">
        <v>330.05</v>
      </c>
      <c r="L154">
        <v>146454000</v>
      </c>
      <c r="M154">
        <v>2591910000</v>
      </c>
      <c r="N154">
        <v>283.26</v>
      </c>
      <c r="O154">
        <v>286.61</v>
      </c>
      <c r="P154">
        <v>255.02</v>
      </c>
      <c r="Q154">
        <v>258.58</v>
      </c>
      <c r="R154">
        <v>601266000</v>
      </c>
      <c r="S154" s="2">
        <v>26836000000</v>
      </c>
      <c r="T154">
        <v>0.56758600000000003</v>
      </c>
      <c r="U154">
        <v>0.56999299999999997</v>
      </c>
      <c r="V154">
        <v>0.46795300000000001</v>
      </c>
      <c r="W154">
        <v>0.50072399999999995</v>
      </c>
      <c r="X154">
        <v>18553300</v>
      </c>
      <c r="Y154">
        <v>1577620000</v>
      </c>
      <c r="Z154">
        <v>51.66</v>
      </c>
      <c r="AA154">
        <v>52.31</v>
      </c>
      <c r="AB154">
        <v>45.67</v>
      </c>
      <c r="AC154">
        <v>46.61</v>
      </c>
      <c r="AD154">
        <v>229363000</v>
      </c>
      <c r="AE154">
        <v>2739370000</v>
      </c>
      <c r="AF154">
        <v>95.33</v>
      </c>
      <c r="AG154">
        <v>95.75</v>
      </c>
      <c r="AH154">
        <v>85.17</v>
      </c>
      <c r="AI154">
        <v>86.24</v>
      </c>
      <c r="AJ154">
        <v>34290500</v>
      </c>
      <c r="AK154">
        <v>1439880000</v>
      </c>
      <c r="AL154">
        <v>0.23032900000000001</v>
      </c>
      <c r="AM154">
        <v>0.23244100000000001</v>
      </c>
      <c r="AN154">
        <v>0.207507</v>
      </c>
      <c r="AO154">
        <v>0.210871</v>
      </c>
      <c r="AP154">
        <v>3361070</v>
      </c>
      <c r="AQ154">
        <v>2072960000</v>
      </c>
      <c r="AR154">
        <v>19.649999999999999</v>
      </c>
      <c r="AS154">
        <v>19.82</v>
      </c>
      <c r="AT154">
        <v>16.75</v>
      </c>
      <c r="AU154">
        <v>17.45</v>
      </c>
      <c r="AV154">
        <v>21587400</v>
      </c>
      <c r="AW154">
        <v>982515000</v>
      </c>
      <c r="AX154">
        <v>15.15</v>
      </c>
      <c r="AY154">
        <v>15.15</v>
      </c>
      <c r="AZ154">
        <v>12.78</v>
      </c>
      <c r="BA154">
        <v>13.17</v>
      </c>
      <c r="BB154">
        <v>170853</v>
      </c>
      <c r="BC154">
        <v>18936100</v>
      </c>
      <c r="BD154">
        <v>9.1199999999999992</v>
      </c>
      <c r="BE154">
        <v>9.39</v>
      </c>
      <c r="BF154">
        <v>7.75</v>
      </c>
      <c r="BG154">
        <v>8.1199999999999992</v>
      </c>
      <c r="BH154">
        <v>51911500</v>
      </c>
      <c r="BI154">
        <v>897056000</v>
      </c>
      <c r="BJ154">
        <v>8.77</v>
      </c>
      <c r="BK154">
        <v>8.81</v>
      </c>
      <c r="BL154">
        <v>7.34</v>
      </c>
      <c r="BM154">
        <v>7.38</v>
      </c>
      <c r="BN154">
        <v>38239000</v>
      </c>
      <c r="BO154">
        <v>517612000</v>
      </c>
      <c r="BP154">
        <v>0.180981</v>
      </c>
      <c r="BQ154">
        <v>0.18210899999999999</v>
      </c>
      <c r="BR154">
        <v>0.17114799999999999</v>
      </c>
      <c r="BS154">
        <v>0.17175399999999999</v>
      </c>
      <c r="BT154">
        <v>43583200</v>
      </c>
      <c r="BU154">
        <v>6939500000</v>
      </c>
      <c r="BV154">
        <v>4.7300000000000004</v>
      </c>
      <c r="BW154">
        <v>4.78</v>
      </c>
      <c r="BX154">
        <v>3.91</v>
      </c>
      <c r="BY154">
        <v>4.03</v>
      </c>
      <c r="BZ154">
        <v>6825670</v>
      </c>
      <c r="CA154">
        <v>466613000</v>
      </c>
      <c r="CB154">
        <v>4.05</v>
      </c>
      <c r="CC154">
        <v>4.08</v>
      </c>
      <c r="CD154">
        <v>3.57</v>
      </c>
      <c r="CE154">
        <v>3.64</v>
      </c>
      <c r="CF154">
        <v>2914710</v>
      </c>
      <c r="CG154">
        <v>405445000</v>
      </c>
      <c r="CH154">
        <f>IFERROR(VLOOKUP($A154,vix_cboe!$A$1:$E3746,2,FALSE),"NA")</f>
        <v>9.74</v>
      </c>
      <c r="CI154">
        <f>IFERROR(VLOOKUP($A154,vix_cboe!$A$1:$E3746,3,FALSE),"NA")</f>
        <v>10.210000000000001</v>
      </c>
      <c r="CJ154">
        <f>IFERROR(VLOOKUP($A154,vix_cboe!$A$1:$E3746,4,FALSE),"NA")</f>
        <v>9.5399999999999991</v>
      </c>
      <c r="CK154">
        <f>IFERROR(VLOOKUP($A154,vix_cboe!$A$1:$E3746,5,FALSE),"NA")</f>
        <v>9.67</v>
      </c>
      <c r="CL154" s="5">
        <f>IFERROR(VLOOKUP($A154,gold_gold.org!$A$1:$G$10247,2,FALSE),"NA")</f>
        <v>1292.0999999999999</v>
      </c>
      <c r="CM154" s="5">
        <f>IFERROR(VLOOKUP($A154,gold_gold.org!$A$1:$G$10247,3,FALSE),"NA")</f>
        <v>1083.7497599999999</v>
      </c>
      <c r="CN154" s="5">
        <f>IFERROR(VLOOKUP($A154,gold_gold.org!$A$1:$G$10247,4,FALSE),"NA")</f>
        <v>145264.31026</v>
      </c>
      <c r="CO154" s="5">
        <f>IFERROR(VLOOKUP($A154,gold_gold.org!$A$1:$G$10247,5,FALSE),"NA")</f>
        <v>953.96695999999997</v>
      </c>
      <c r="CP154">
        <f>IFERROR(VLOOKUP($A154,crude_oil_eia!$A$1:$C$8255,2,FALSE),"NA")</f>
        <v>50.58</v>
      </c>
      <c r="CQ154">
        <f>IFERROR(VLOOKUP($A154,crude_oil_eia!$A$1:$C$8255,3,FALSE),"NA")</f>
        <v>57.73</v>
      </c>
      <c r="CR154">
        <f>IFERROR(VLOOKUP($A154,dji_yahoo!$A$1:$G$1214,2,FALSE),"NA")</f>
        <v>22414.019531000002</v>
      </c>
      <c r="CS154">
        <f>IFERROR(VLOOKUP($A154,dji_yahoo!$A$1:$G$1214,3,FALSE),"NA")</f>
        <v>22419.509765999999</v>
      </c>
      <c r="CT154">
        <f>IFERROR(VLOOKUP($A154,dji_yahoo!$A$1:$G$1214,4,FALSE),"NA")</f>
        <v>22356.550781000002</v>
      </c>
      <c r="CU154">
        <f>IFERROR(VLOOKUP($A154,dji_yahoo!$A$1:$G$1214,5,FALSE),"NA")</f>
        <v>22359.230468999998</v>
      </c>
      <c r="CV154">
        <f>IFERROR(VLOOKUP($A154,dji_yahoo!$A$1:$G$1214,7,FALSE),"NA")</f>
        <v>287390000</v>
      </c>
      <c r="CW154" s="5">
        <f>IFERROR(VLOOKUP($A154,nasdaq_yahoo!$A$1:$G$1249,2,FALSE),"NA")</f>
        <v>6448.5698240000002</v>
      </c>
      <c r="CX154" s="5">
        <f>IFERROR(VLOOKUP($A154,nasdaq_yahoo!$A$1:$G$1249,3,FALSE),"NA")</f>
        <v>6448.5698240000002</v>
      </c>
      <c r="CY154" s="5">
        <f>IFERROR(VLOOKUP($A154,nasdaq_yahoo!$A$1:$G$1249,4,FALSE),"NA")</f>
        <v>6405.2998049999997</v>
      </c>
      <c r="CZ154" s="5">
        <f>IFERROR(VLOOKUP($A154,nasdaq_yahoo!$A$1:$G$1249,5,FALSE),"NA")</f>
        <v>6422.6899409999996</v>
      </c>
      <c r="DA154" s="6">
        <f>IFERROR(VLOOKUP($A154,nasdaq_yahoo!$A$1:$G$1249,7,FALSE),"NA")</f>
        <v>1772790000</v>
      </c>
      <c r="DB154" s="5">
        <f>IFERROR(VLOOKUP($A154,USEPUINDXD!$A$1:$B$1827,2,FALSE),"NA")</f>
        <v>55.35</v>
      </c>
    </row>
    <row r="155" spans="1:106">
      <c r="A155" s="1">
        <v>42998</v>
      </c>
      <c r="B155">
        <v>3916.36</v>
      </c>
      <c r="C155">
        <v>4031.39</v>
      </c>
      <c r="D155">
        <v>3857.73</v>
      </c>
      <c r="E155">
        <v>3905.95</v>
      </c>
      <c r="F155">
        <v>1213830000</v>
      </c>
      <c r="G155">
        <v>64918500000</v>
      </c>
      <c r="H155">
        <v>323.77999999999997</v>
      </c>
      <c r="I155">
        <v>351.19</v>
      </c>
      <c r="J155">
        <v>316.72000000000003</v>
      </c>
      <c r="K155">
        <v>342.43</v>
      </c>
      <c r="L155">
        <v>74246200</v>
      </c>
      <c r="M155">
        <v>2450240000</v>
      </c>
      <c r="N155">
        <v>282.01</v>
      </c>
      <c r="O155">
        <v>290.89</v>
      </c>
      <c r="P155">
        <v>278.05</v>
      </c>
      <c r="Q155">
        <v>283.74</v>
      </c>
      <c r="R155">
        <v>421404000</v>
      </c>
      <c r="S155">
        <v>26712400000</v>
      </c>
      <c r="T155">
        <v>0.55984900000000004</v>
      </c>
      <c r="U155">
        <v>0.58567999999999998</v>
      </c>
      <c r="V155">
        <v>0.54385300000000003</v>
      </c>
      <c r="W155">
        <v>0.56662699999999999</v>
      </c>
      <c r="X155">
        <v>8802430</v>
      </c>
      <c r="Y155">
        <v>1556120000</v>
      </c>
      <c r="Z155">
        <v>52.74</v>
      </c>
      <c r="AA155">
        <v>53.83</v>
      </c>
      <c r="AB155">
        <v>51.25</v>
      </c>
      <c r="AC155">
        <v>51.73</v>
      </c>
      <c r="AD155">
        <v>160252000</v>
      </c>
      <c r="AE155">
        <v>2795880000</v>
      </c>
      <c r="AF155">
        <v>97.64</v>
      </c>
      <c r="AG155">
        <v>98.09</v>
      </c>
      <c r="AH155">
        <v>93.37</v>
      </c>
      <c r="AI155">
        <v>95.57</v>
      </c>
      <c r="AJ155">
        <v>34198900</v>
      </c>
      <c r="AK155">
        <v>1474840000</v>
      </c>
      <c r="AL155">
        <v>0.23794000000000001</v>
      </c>
      <c r="AM155">
        <v>0.238537</v>
      </c>
      <c r="AN155">
        <v>0.230744</v>
      </c>
      <c r="AO155">
        <v>0.23174600000000001</v>
      </c>
      <c r="AP155">
        <v>3008920</v>
      </c>
      <c r="AQ155">
        <v>2141460000</v>
      </c>
      <c r="AR155">
        <v>19.899999999999999</v>
      </c>
      <c r="AS155">
        <v>20.47</v>
      </c>
      <c r="AT155">
        <v>19.690000000000001</v>
      </c>
      <c r="AU155">
        <v>19.75</v>
      </c>
      <c r="AV155">
        <v>14058200</v>
      </c>
      <c r="AW155">
        <v>995012000</v>
      </c>
      <c r="AX155">
        <v>15.58</v>
      </c>
      <c r="AY155">
        <v>16.12</v>
      </c>
      <c r="AZ155">
        <v>14.75</v>
      </c>
      <c r="BA155">
        <v>15.22</v>
      </c>
      <c r="BB155">
        <v>160192</v>
      </c>
      <c r="BC155">
        <v>19478000</v>
      </c>
      <c r="BD155">
        <v>9.92</v>
      </c>
      <c r="BE155">
        <v>9.9499999999999993</v>
      </c>
      <c r="BF155">
        <v>9.11</v>
      </c>
      <c r="BG155">
        <v>9.11</v>
      </c>
      <c r="BH155">
        <v>36072700</v>
      </c>
      <c r="BI155">
        <v>975691000</v>
      </c>
      <c r="BJ155">
        <v>8.92</v>
      </c>
      <c r="BK155">
        <v>9.0500000000000007</v>
      </c>
      <c r="BL155">
        <v>8.4700000000000006</v>
      </c>
      <c r="BM155">
        <v>8.7899999999999991</v>
      </c>
      <c r="BN155">
        <v>38916900</v>
      </c>
      <c r="BO155">
        <v>526414000</v>
      </c>
      <c r="BP155">
        <v>0.18371000000000001</v>
      </c>
      <c r="BQ155">
        <v>0.18622900000000001</v>
      </c>
      <c r="BR155">
        <v>0.18033299999999999</v>
      </c>
      <c r="BS155">
        <v>0.18207799999999999</v>
      </c>
      <c r="BT155">
        <v>34521600</v>
      </c>
      <c r="BU155">
        <v>7044160000</v>
      </c>
      <c r="BV155">
        <v>4.84</v>
      </c>
      <c r="BW155">
        <v>5.42</v>
      </c>
      <c r="BX155">
        <v>4.68</v>
      </c>
      <c r="BY155">
        <v>4.75</v>
      </c>
      <c r="BZ155">
        <v>8585630</v>
      </c>
      <c r="CA155">
        <v>476755000</v>
      </c>
      <c r="CB155">
        <v>4.1399999999999997</v>
      </c>
      <c r="CC155">
        <v>4.29</v>
      </c>
      <c r="CD155">
        <v>3.96</v>
      </c>
      <c r="CE155">
        <v>4.07</v>
      </c>
      <c r="CF155">
        <v>3910370</v>
      </c>
      <c r="CG155">
        <v>413510000</v>
      </c>
      <c r="CH155">
        <f>IFERROR(VLOOKUP($A155,vix_cboe!$A$1:$E3747,2,FALSE),"NA")</f>
        <v>10.039999999999999</v>
      </c>
      <c r="CI155">
        <f>IFERROR(VLOOKUP($A155,vix_cboe!$A$1:$E3747,3,FALSE),"NA")</f>
        <v>10.67</v>
      </c>
      <c r="CJ155">
        <f>IFERROR(VLOOKUP($A155,vix_cboe!$A$1:$E3747,4,FALSE),"NA")</f>
        <v>9.67</v>
      </c>
      <c r="CK155">
        <f>IFERROR(VLOOKUP($A155,vix_cboe!$A$1:$E3747,5,FALSE),"NA")</f>
        <v>9.7799999999999994</v>
      </c>
      <c r="CL155" s="5">
        <f>IFERROR(VLOOKUP($A155,gold_gold.org!$A$1:$G$10247,2,FALSE),"NA")</f>
        <v>1311.3</v>
      </c>
      <c r="CM155" s="5">
        <f>IFERROR(VLOOKUP($A155,gold_gold.org!$A$1:$G$10247,3,FALSE),"NA")</f>
        <v>1093.1148900000001</v>
      </c>
      <c r="CN155" s="5">
        <f>IFERROR(VLOOKUP($A155,gold_gold.org!$A$1:$G$10247,4,FALSE),"NA")</f>
        <v>146085.35313999999</v>
      </c>
      <c r="CO155" s="5">
        <f>IFERROR(VLOOKUP($A155,gold_gold.org!$A$1:$G$10247,5,FALSE),"NA")</f>
        <v>966.71505999999999</v>
      </c>
      <c r="CP155">
        <f>IFERROR(VLOOKUP($A155,crude_oil_eia!$A$1:$C$8255,2,FALSE),"NA")</f>
        <v>50.29</v>
      </c>
      <c r="CQ155">
        <f>IFERROR(VLOOKUP($A155,crude_oil_eia!$A$1:$C$8255,3,FALSE),"NA")</f>
        <v>57.2</v>
      </c>
      <c r="CR155">
        <f>IFERROR(VLOOKUP($A155,dji_yahoo!$A$1:$G$1214,2,FALSE),"NA")</f>
        <v>22351.380859000001</v>
      </c>
      <c r="CS155">
        <f>IFERROR(VLOOKUP($A155,dji_yahoo!$A$1:$G$1214,3,FALSE),"NA")</f>
        <v>22413.259765999999</v>
      </c>
      <c r="CT155">
        <f>IFERROR(VLOOKUP($A155,dji_yahoo!$A$1:$G$1214,4,FALSE),"NA")</f>
        <v>22314.679688</v>
      </c>
      <c r="CU155">
        <f>IFERROR(VLOOKUP($A155,dji_yahoo!$A$1:$G$1214,5,FALSE),"NA")</f>
        <v>22412.589843999998</v>
      </c>
      <c r="CV155">
        <f>IFERROR(VLOOKUP($A155,dji_yahoo!$A$1:$G$1214,7,FALSE),"NA")</f>
        <v>334560000</v>
      </c>
      <c r="CW155" s="5">
        <f>IFERROR(VLOOKUP($A155,nasdaq_yahoo!$A$1:$G$1249,2,FALSE),"NA")</f>
        <v>6459.7402339999999</v>
      </c>
      <c r="CX155" s="5">
        <f>IFERROR(VLOOKUP($A155,nasdaq_yahoo!$A$1:$G$1249,3,FALSE),"NA")</f>
        <v>6466.0498049999997</v>
      </c>
      <c r="CY155" s="5">
        <f>IFERROR(VLOOKUP($A155,nasdaq_yahoo!$A$1:$G$1249,4,FALSE),"NA")</f>
        <v>6414.2299800000001</v>
      </c>
      <c r="CZ155" s="5">
        <f>IFERROR(VLOOKUP($A155,nasdaq_yahoo!$A$1:$G$1249,5,FALSE),"NA")</f>
        <v>6456.0400390000004</v>
      </c>
      <c r="DA155" s="6">
        <f>IFERROR(VLOOKUP($A155,nasdaq_yahoo!$A$1:$G$1249,7,FALSE),"NA")</f>
        <v>2052520000</v>
      </c>
      <c r="DB155" s="5">
        <f>IFERROR(VLOOKUP($A155,USEPUINDXD!$A$1:$B$1827,2,FALSE),"NA")</f>
        <v>52.37</v>
      </c>
    </row>
    <row r="156" spans="1:106">
      <c r="A156" s="1">
        <v>42997</v>
      </c>
      <c r="B156">
        <v>4073.79</v>
      </c>
      <c r="C156">
        <v>4094.07</v>
      </c>
      <c r="D156">
        <v>3868.87</v>
      </c>
      <c r="E156">
        <v>3924.97</v>
      </c>
      <c r="F156">
        <v>1563980000</v>
      </c>
      <c r="G156">
        <v>67520300000</v>
      </c>
      <c r="H156">
        <v>333.64</v>
      </c>
      <c r="I156">
        <v>334.27</v>
      </c>
      <c r="J156">
        <v>312.91000000000003</v>
      </c>
      <c r="K156">
        <v>324.26</v>
      </c>
      <c r="L156">
        <v>34362500</v>
      </c>
      <c r="M156">
        <v>2524200000</v>
      </c>
      <c r="N156">
        <v>293.66000000000003</v>
      </c>
      <c r="O156">
        <v>295.77</v>
      </c>
      <c r="P156">
        <v>274.48</v>
      </c>
      <c r="Q156">
        <v>282.8</v>
      </c>
      <c r="R156">
        <v>646909000</v>
      </c>
      <c r="S156">
        <v>27809300000</v>
      </c>
      <c r="T156">
        <v>0.60827500000000001</v>
      </c>
      <c r="U156">
        <v>0.61423099999999997</v>
      </c>
      <c r="V156">
        <v>0.55530299999999999</v>
      </c>
      <c r="W156">
        <v>0.565168</v>
      </c>
      <c r="X156">
        <v>12972000</v>
      </c>
      <c r="Y156">
        <v>1690720000</v>
      </c>
      <c r="Z156">
        <v>55.68</v>
      </c>
      <c r="AA156">
        <v>55.88</v>
      </c>
      <c r="AB156">
        <v>51.05</v>
      </c>
      <c r="AC156">
        <v>52.84</v>
      </c>
      <c r="AD156">
        <v>286583000</v>
      </c>
      <c r="AE156">
        <v>2950880000</v>
      </c>
      <c r="AF156">
        <v>100.83</v>
      </c>
      <c r="AG156">
        <v>101.28</v>
      </c>
      <c r="AH156">
        <v>93.7</v>
      </c>
      <c r="AI156">
        <v>97.72</v>
      </c>
      <c r="AJ156">
        <v>48249700</v>
      </c>
      <c r="AK156">
        <v>1522630000</v>
      </c>
      <c r="AL156">
        <v>0.24959700000000001</v>
      </c>
      <c r="AM156">
        <v>0.253409</v>
      </c>
      <c r="AN156">
        <v>0.233149</v>
      </c>
      <c r="AO156">
        <v>0.23766399999999999</v>
      </c>
      <c r="AP156">
        <v>5278220</v>
      </c>
      <c r="AQ156">
        <v>2246370000</v>
      </c>
      <c r="AR156">
        <v>20.99</v>
      </c>
      <c r="AS156">
        <v>21.71</v>
      </c>
      <c r="AT156">
        <v>19.04</v>
      </c>
      <c r="AU156">
        <v>19.940000000000001</v>
      </c>
      <c r="AV156">
        <v>30451900</v>
      </c>
      <c r="AW156">
        <v>1049420000</v>
      </c>
      <c r="AX156">
        <v>17</v>
      </c>
      <c r="AY156">
        <v>17</v>
      </c>
      <c r="AZ156">
        <v>15.31</v>
      </c>
      <c r="BA156">
        <v>15.6</v>
      </c>
      <c r="BB156">
        <v>149142</v>
      </c>
      <c r="BC156">
        <v>21252800</v>
      </c>
      <c r="BD156">
        <v>11</v>
      </c>
      <c r="BE156">
        <v>11.03</v>
      </c>
      <c r="BF156">
        <v>9.68</v>
      </c>
      <c r="BG156">
        <v>9.92</v>
      </c>
      <c r="BH156">
        <v>38392200</v>
      </c>
      <c r="BI156">
        <v>1081420000</v>
      </c>
      <c r="BJ156">
        <v>9.65</v>
      </c>
      <c r="BK156">
        <v>9.6999999999999993</v>
      </c>
      <c r="BL156">
        <v>8.75</v>
      </c>
      <c r="BM156">
        <v>8.91</v>
      </c>
      <c r="BN156">
        <v>66250600</v>
      </c>
      <c r="BO156">
        <v>569633000</v>
      </c>
      <c r="BP156">
        <v>0.18981899999999999</v>
      </c>
      <c r="BQ156">
        <v>0.19067999999999999</v>
      </c>
      <c r="BR156">
        <v>0.181334</v>
      </c>
      <c r="BS156">
        <v>0.18404100000000001</v>
      </c>
      <c r="BT156">
        <v>54046100</v>
      </c>
      <c r="BU156">
        <v>7278390000</v>
      </c>
      <c r="BV156">
        <v>5.35</v>
      </c>
      <c r="BW156">
        <v>5.37</v>
      </c>
      <c r="BX156">
        <v>4.8</v>
      </c>
      <c r="BY156">
        <v>4.8499999999999996</v>
      </c>
      <c r="BZ156">
        <v>8821170</v>
      </c>
      <c r="CA156">
        <v>527507000</v>
      </c>
      <c r="CB156">
        <v>4.3600000000000003</v>
      </c>
      <c r="CC156">
        <v>4.38</v>
      </c>
      <c r="CD156">
        <v>4</v>
      </c>
      <c r="CE156">
        <v>4.16</v>
      </c>
      <c r="CF156">
        <v>3403370</v>
      </c>
      <c r="CG156">
        <v>435701000</v>
      </c>
      <c r="CH156">
        <f>IFERROR(VLOOKUP($A156,vix_cboe!$A$1:$E3748,2,FALSE),"NA")</f>
        <v>10.16</v>
      </c>
      <c r="CI156">
        <f>IFERROR(VLOOKUP($A156,vix_cboe!$A$1:$E3748,3,FALSE),"NA")</f>
        <v>10.3</v>
      </c>
      <c r="CJ156">
        <f>IFERROR(VLOOKUP($A156,vix_cboe!$A$1:$E3748,4,FALSE),"NA")</f>
        <v>9.85</v>
      </c>
      <c r="CK156">
        <f>IFERROR(VLOOKUP($A156,vix_cboe!$A$1:$E3748,5,FALSE),"NA")</f>
        <v>10.18</v>
      </c>
      <c r="CL156" s="5">
        <f>IFERROR(VLOOKUP($A156,gold_gold.org!$A$1:$G$10247,2,FALSE),"NA")</f>
        <v>1309.5999999999999</v>
      </c>
      <c r="CM156" s="5">
        <f>IFERROR(VLOOKUP($A156,gold_gold.org!$A$1:$G$10247,3,FALSE),"NA")</f>
        <v>1093.2465500000001</v>
      </c>
      <c r="CN156" s="5">
        <f>IFERROR(VLOOKUP($A156,gold_gold.org!$A$1:$G$10247,4,FALSE),"NA")</f>
        <v>145994.18607</v>
      </c>
      <c r="CO156" s="5">
        <f>IFERROR(VLOOKUP($A156,gold_gold.org!$A$1:$G$10247,5,FALSE),"NA")</f>
        <v>968.46047999999996</v>
      </c>
      <c r="CP156">
        <f>IFERROR(VLOOKUP($A156,crude_oil_eia!$A$1:$C$8255,2,FALSE),"NA")</f>
        <v>49.54</v>
      </c>
      <c r="CQ156">
        <f>IFERROR(VLOOKUP($A156,crude_oil_eia!$A$1:$C$8255,3,FALSE),"NA")</f>
        <v>56.58</v>
      </c>
      <c r="CR156">
        <f>IFERROR(VLOOKUP($A156,dji_yahoo!$A$1:$G$1214,2,FALSE),"NA")</f>
        <v>22349.699218999998</v>
      </c>
      <c r="CS156">
        <f>IFERROR(VLOOKUP($A156,dji_yahoo!$A$1:$G$1214,3,FALSE),"NA")</f>
        <v>22386.009765999999</v>
      </c>
      <c r="CT156">
        <f>IFERROR(VLOOKUP($A156,dji_yahoo!$A$1:$G$1214,4,FALSE),"NA")</f>
        <v>22340.710938</v>
      </c>
      <c r="CU156">
        <f>IFERROR(VLOOKUP($A156,dji_yahoo!$A$1:$G$1214,5,FALSE),"NA")</f>
        <v>22370.800781000002</v>
      </c>
      <c r="CV156">
        <f>IFERROR(VLOOKUP($A156,dji_yahoo!$A$1:$G$1214,7,FALSE),"NA")</f>
        <v>295570000</v>
      </c>
      <c r="CW156" s="5">
        <f>IFERROR(VLOOKUP($A156,nasdaq_yahoo!$A$1:$G$1249,2,FALSE),"NA")</f>
        <v>6465.5698240000002</v>
      </c>
      <c r="CX156" s="5">
        <f>IFERROR(VLOOKUP($A156,nasdaq_yahoo!$A$1:$G$1249,3,FALSE),"NA")</f>
        <v>6467.7900390000004</v>
      </c>
      <c r="CY156" s="5">
        <f>IFERROR(VLOOKUP($A156,nasdaq_yahoo!$A$1:$G$1249,4,FALSE),"NA")</f>
        <v>6446.75</v>
      </c>
      <c r="CZ156" s="5">
        <f>IFERROR(VLOOKUP($A156,nasdaq_yahoo!$A$1:$G$1249,5,FALSE),"NA")</f>
        <v>6461.3198240000002</v>
      </c>
      <c r="DA156" s="6">
        <f>IFERROR(VLOOKUP($A156,nasdaq_yahoo!$A$1:$G$1249,7,FALSE),"NA")</f>
        <v>1809710000</v>
      </c>
      <c r="DB156" s="5">
        <f>IFERROR(VLOOKUP($A156,USEPUINDXD!$A$1:$B$1827,2,FALSE),"NA")</f>
        <v>58.25</v>
      </c>
    </row>
    <row r="157" spans="1:106">
      <c r="A157" s="1">
        <v>42996</v>
      </c>
      <c r="B157">
        <v>3591.09</v>
      </c>
      <c r="C157">
        <v>4079.23</v>
      </c>
      <c r="D157">
        <v>3591.09</v>
      </c>
      <c r="E157">
        <v>4065.2</v>
      </c>
      <c r="F157">
        <v>1943210000</v>
      </c>
      <c r="G157">
        <v>59514100000</v>
      </c>
      <c r="H157">
        <v>311.89</v>
      </c>
      <c r="I157">
        <v>335.44</v>
      </c>
      <c r="J157">
        <v>311.89</v>
      </c>
      <c r="K157">
        <v>333</v>
      </c>
      <c r="L157">
        <v>56189000</v>
      </c>
      <c r="M157">
        <v>2359070000</v>
      </c>
      <c r="N157">
        <v>252.23</v>
      </c>
      <c r="O157">
        <v>293.5</v>
      </c>
      <c r="P157">
        <v>252.23</v>
      </c>
      <c r="Q157">
        <v>293.5</v>
      </c>
      <c r="R157">
        <v>1127750000</v>
      </c>
      <c r="S157">
        <v>23881200000</v>
      </c>
      <c r="T157">
        <v>0.49679600000000002</v>
      </c>
      <c r="U157">
        <v>0.61248499999999995</v>
      </c>
      <c r="V157">
        <v>0.49679600000000002</v>
      </c>
      <c r="W157">
        <v>0.60623300000000002</v>
      </c>
      <c r="X157">
        <v>28609000</v>
      </c>
      <c r="Y157">
        <v>1380860000</v>
      </c>
      <c r="Z157">
        <v>48.53</v>
      </c>
      <c r="AA157">
        <v>55.61</v>
      </c>
      <c r="AB157">
        <v>48.53</v>
      </c>
      <c r="AC157">
        <v>55.53</v>
      </c>
      <c r="AD157">
        <v>408675000</v>
      </c>
      <c r="AE157">
        <v>2571070000</v>
      </c>
      <c r="AF157">
        <v>93.81</v>
      </c>
      <c r="AG157">
        <v>102.02</v>
      </c>
      <c r="AH157">
        <v>93.81</v>
      </c>
      <c r="AI157">
        <v>100.57</v>
      </c>
      <c r="AJ157">
        <v>63732100</v>
      </c>
      <c r="AK157">
        <v>1416250000</v>
      </c>
      <c r="AL157">
        <v>0.20405799999999999</v>
      </c>
      <c r="AM157">
        <v>0.249752</v>
      </c>
      <c r="AN157">
        <v>0.20393700000000001</v>
      </c>
      <c r="AO157">
        <v>0.24851599999999999</v>
      </c>
      <c r="AP157">
        <v>6232240</v>
      </c>
      <c r="AQ157">
        <v>1836520000</v>
      </c>
      <c r="AR157">
        <v>19.91</v>
      </c>
      <c r="AS157">
        <v>21.38</v>
      </c>
      <c r="AT157">
        <v>19.54</v>
      </c>
      <c r="AU157">
        <v>21.22</v>
      </c>
      <c r="AV157">
        <v>27647600</v>
      </c>
      <c r="AW157">
        <v>995579000</v>
      </c>
      <c r="AX157">
        <v>16.559999999999999</v>
      </c>
      <c r="AY157">
        <v>17.95</v>
      </c>
      <c r="AZ157">
        <v>15.42</v>
      </c>
      <c r="BA157">
        <v>16.96</v>
      </c>
      <c r="BB157">
        <v>219636</v>
      </c>
      <c r="BC157">
        <v>20703500</v>
      </c>
      <c r="BD157">
        <v>9.8800000000000008</v>
      </c>
      <c r="BE157">
        <v>11.34</v>
      </c>
      <c r="BF157">
        <v>9.8800000000000008</v>
      </c>
      <c r="BG157">
        <v>10.98</v>
      </c>
      <c r="BH157">
        <v>54086300</v>
      </c>
      <c r="BI157">
        <v>971499000</v>
      </c>
      <c r="BJ157">
        <v>8.31</v>
      </c>
      <c r="BK157">
        <v>10.51</v>
      </c>
      <c r="BL157">
        <v>8.31</v>
      </c>
      <c r="BM157">
        <v>9.6199999999999992</v>
      </c>
      <c r="BN157">
        <v>167586000</v>
      </c>
      <c r="BO157">
        <v>490417000</v>
      </c>
      <c r="BP157">
        <v>0.178309</v>
      </c>
      <c r="BQ157">
        <v>0.19001899999999999</v>
      </c>
      <c r="BR157">
        <v>0.178309</v>
      </c>
      <c r="BS157">
        <v>0.18976799999999999</v>
      </c>
      <c r="BT157">
        <v>88397900</v>
      </c>
      <c r="BU157">
        <v>6837060000</v>
      </c>
      <c r="BV157">
        <v>4.46</v>
      </c>
      <c r="BW157">
        <v>5.63</v>
      </c>
      <c r="BX157">
        <v>4.45</v>
      </c>
      <c r="BY157">
        <v>5.37</v>
      </c>
      <c r="BZ157">
        <v>12693200</v>
      </c>
      <c r="CA157">
        <v>439359000</v>
      </c>
      <c r="CB157">
        <v>3.64</v>
      </c>
      <c r="CC157">
        <v>4.4000000000000004</v>
      </c>
      <c r="CD157">
        <v>3.64</v>
      </c>
      <c r="CE157">
        <v>4.34</v>
      </c>
      <c r="CF157">
        <v>4080300</v>
      </c>
      <c r="CG157">
        <v>363799000</v>
      </c>
      <c r="CH157">
        <f>IFERROR(VLOOKUP($A157,vix_cboe!$A$1:$E3749,2,FALSE),"NA")</f>
        <v>10.18</v>
      </c>
      <c r="CI157">
        <f>IFERROR(VLOOKUP($A157,vix_cboe!$A$1:$E3749,3,FALSE),"NA")</f>
        <v>10.42</v>
      </c>
      <c r="CJ157">
        <f>IFERROR(VLOOKUP($A157,vix_cboe!$A$1:$E3749,4,FALSE),"NA")</f>
        <v>9.8800000000000008</v>
      </c>
      <c r="CK157">
        <f>IFERROR(VLOOKUP($A157,vix_cboe!$A$1:$E3749,5,FALSE),"NA")</f>
        <v>10.15</v>
      </c>
      <c r="CL157" s="5">
        <f>IFERROR(VLOOKUP($A157,gold_gold.org!$A$1:$G$10247,2,FALSE),"NA")</f>
        <v>1312.1</v>
      </c>
      <c r="CM157" s="5">
        <f>IFERROR(VLOOKUP($A157,gold_gold.org!$A$1:$G$10247,3,FALSE),"NA")</f>
        <v>1097.5783200000001</v>
      </c>
      <c r="CN157" s="5">
        <f>IFERROR(VLOOKUP($A157,gold_gold.org!$A$1:$G$10247,4,FALSE),"NA")</f>
        <v>146390.97025000001</v>
      </c>
      <c r="CO157" s="5">
        <f>IFERROR(VLOOKUP($A157,gold_gold.org!$A$1:$G$10247,5,FALSE),"NA")</f>
        <v>969.55641000000003</v>
      </c>
      <c r="CP157">
        <f>IFERROR(VLOOKUP($A157,crude_oil_eia!$A$1:$C$8255,2,FALSE),"NA")</f>
        <v>49.88</v>
      </c>
      <c r="CQ157">
        <f>IFERROR(VLOOKUP($A157,crude_oil_eia!$A$1:$C$8255,3,FALSE),"NA")</f>
        <v>55.5</v>
      </c>
      <c r="CR157">
        <f>IFERROR(VLOOKUP($A157,dji_yahoo!$A$1:$G$1214,2,FALSE),"NA")</f>
        <v>22297.919922000001</v>
      </c>
      <c r="CS157">
        <f>IFERROR(VLOOKUP($A157,dji_yahoo!$A$1:$G$1214,3,FALSE),"NA")</f>
        <v>22355.619140999999</v>
      </c>
      <c r="CT157">
        <f>IFERROR(VLOOKUP($A157,dji_yahoo!$A$1:$G$1214,4,FALSE),"NA")</f>
        <v>22283.349609000001</v>
      </c>
      <c r="CU157">
        <f>IFERROR(VLOOKUP($A157,dji_yahoo!$A$1:$G$1214,5,FALSE),"NA")</f>
        <v>22331.349609000001</v>
      </c>
      <c r="CV157">
        <f>IFERROR(VLOOKUP($A157,dji_yahoo!$A$1:$G$1214,7,FALSE),"NA")</f>
        <v>302740000</v>
      </c>
      <c r="CW157" s="5">
        <f>IFERROR(VLOOKUP($A157,nasdaq_yahoo!$A$1:$G$1249,2,FALSE),"NA")</f>
        <v>6460.1000979999999</v>
      </c>
      <c r="CX157" s="5">
        <f>IFERROR(VLOOKUP($A157,nasdaq_yahoo!$A$1:$G$1249,3,FALSE),"NA")</f>
        <v>6477.7700199999999</v>
      </c>
      <c r="CY157" s="5">
        <f>IFERROR(VLOOKUP($A157,nasdaq_yahoo!$A$1:$G$1249,4,FALSE),"NA")</f>
        <v>6438.4101559999999</v>
      </c>
      <c r="CZ157" s="5">
        <f>IFERROR(VLOOKUP($A157,nasdaq_yahoo!$A$1:$G$1249,5,FALSE),"NA")</f>
        <v>6454.6401370000003</v>
      </c>
      <c r="DA157" s="6">
        <f>IFERROR(VLOOKUP($A157,nasdaq_yahoo!$A$1:$G$1249,7,FALSE),"NA")</f>
        <v>1874440000</v>
      </c>
      <c r="DB157" s="5">
        <f>IFERROR(VLOOKUP($A157,USEPUINDXD!$A$1:$B$1827,2,FALSE),"NA")</f>
        <v>68.55</v>
      </c>
    </row>
    <row r="158" spans="1:106">
      <c r="A158" s="1">
        <v>42995</v>
      </c>
      <c r="B158">
        <v>3606.28</v>
      </c>
      <c r="C158">
        <v>3664.81</v>
      </c>
      <c r="D158">
        <v>3445.64</v>
      </c>
      <c r="E158">
        <v>3582.88</v>
      </c>
      <c r="F158">
        <v>1239150000</v>
      </c>
      <c r="G158">
        <v>59757800000</v>
      </c>
      <c r="H158">
        <v>298.58999999999997</v>
      </c>
      <c r="I158">
        <v>315.58</v>
      </c>
      <c r="J158">
        <v>278.17</v>
      </c>
      <c r="K158">
        <v>313.83999999999997</v>
      </c>
      <c r="L158">
        <v>38081600</v>
      </c>
      <c r="M158">
        <v>2257850000</v>
      </c>
      <c r="N158">
        <v>245.85</v>
      </c>
      <c r="O158">
        <v>257</v>
      </c>
      <c r="P158">
        <v>235.24</v>
      </c>
      <c r="Q158">
        <v>251.75</v>
      </c>
      <c r="R158">
        <v>427452000</v>
      </c>
      <c r="S158">
        <v>23272500000</v>
      </c>
      <c r="T158">
        <v>0.48475800000000002</v>
      </c>
      <c r="U158">
        <v>0.50587499999999996</v>
      </c>
      <c r="V158">
        <v>0.46261400000000003</v>
      </c>
      <c r="W158">
        <v>0.49704599999999999</v>
      </c>
      <c r="X158">
        <v>7574760</v>
      </c>
      <c r="Y158">
        <v>1347400000</v>
      </c>
      <c r="Z158">
        <v>48.23</v>
      </c>
      <c r="AA158">
        <v>49.88</v>
      </c>
      <c r="AB158">
        <v>45.12</v>
      </c>
      <c r="AC158">
        <v>48.49</v>
      </c>
      <c r="AD158">
        <v>245262000</v>
      </c>
      <c r="AE158">
        <v>2554450000</v>
      </c>
      <c r="AF158">
        <v>94.97</v>
      </c>
      <c r="AG158">
        <v>96.36</v>
      </c>
      <c r="AH158">
        <v>89.22</v>
      </c>
      <c r="AI158">
        <v>93.74</v>
      </c>
      <c r="AJ158">
        <v>41008200</v>
      </c>
      <c r="AK158">
        <v>1433270000</v>
      </c>
      <c r="AL158">
        <v>0.207979</v>
      </c>
      <c r="AM158">
        <v>0.20827000000000001</v>
      </c>
      <c r="AN158">
        <v>0.193608</v>
      </c>
      <c r="AO158">
        <v>0.204067</v>
      </c>
      <c r="AP158">
        <v>4402470</v>
      </c>
      <c r="AQ158">
        <v>1871810000</v>
      </c>
      <c r="AR158">
        <v>20.64</v>
      </c>
      <c r="AS158">
        <v>20.64</v>
      </c>
      <c r="AT158">
        <v>18.36</v>
      </c>
      <c r="AU158">
        <v>19.86</v>
      </c>
      <c r="AV158">
        <v>18695100</v>
      </c>
      <c r="AW158">
        <v>1031920000</v>
      </c>
      <c r="AX158">
        <v>15.52</v>
      </c>
      <c r="AY158">
        <v>16.809999999999999</v>
      </c>
      <c r="AZ158">
        <v>14.72</v>
      </c>
      <c r="BA158">
        <v>16.59</v>
      </c>
      <c r="BB158">
        <v>74804</v>
      </c>
      <c r="BC158">
        <v>19409800</v>
      </c>
      <c r="BD158">
        <v>9.9</v>
      </c>
      <c r="BE158">
        <v>10.31</v>
      </c>
      <c r="BF158">
        <v>8.98</v>
      </c>
      <c r="BG158">
        <v>9.8699999999999992</v>
      </c>
      <c r="BH158">
        <v>40154600</v>
      </c>
      <c r="BI158">
        <v>973696000</v>
      </c>
      <c r="BJ158">
        <v>8.19</v>
      </c>
      <c r="BK158">
        <v>8.7899999999999991</v>
      </c>
      <c r="BL158">
        <v>7.59</v>
      </c>
      <c r="BM158">
        <v>8.27</v>
      </c>
      <c r="BN158">
        <v>69847200</v>
      </c>
      <c r="BO158">
        <v>482927000</v>
      </c>
      <c r="BP158">
        <v>0.17837700000000001</v>
      </c>
      <c r="BQ158">
        <v>0.181121</v>
      </c>
      <c r="BR158">
        <v>0.171017</v>
      </c>
      <c r="BS158">
        <v>0.178393</v>
      </c>
      <c r="BT158">
        <v>49161100</v>
      </c>
      <c r="BU158">
        <v>6839640000</v>
      </c>
      <c r="BV158">
        <v>4.3899999999999997</v>
      </c>
      <c r="BW158">
        <v>4.66</v>
      </c>
      <c r="BX158">
        <v>4.05</v>
      </c>
      <c r="BY158">
        <v>4.4400000000000004</v>
      </c>
      <c r="BZ158">
        <v>3432560</v>
      </c>
      <c r="CA158">
        <v>432583000</v>
      </c>
      <c r="CB158">
        <v>3.77</v>
      </c>
      <c r="CC158">
        <v>3.81</v>
      </c>
      <c r="CD158">
        <v>3.49</v>
      </c>
      <c r="CE158">
        <v>3.64</v>
      </c>
      <c r="CF158">
        <v>3406720</v>
      </c>
      <c r="CG158">
        <v>376569000</v>
      </c>
      <c r="CH158" t="str">
        <f>IFERROR(VLOOKUP($A158,vix_cboe!$A$1:$E3750,2,FALSE),"NA")</f>
        <v>NA</v>
      </c>
      <c r="CI158" t="str">
        <f>IFERROR(VLOOKUP($A158,vix_cboe!$A$1:$E3750,3,FALSE),"NA")</f>
        <v>NA</v>
      </c>
      <c r="CJ158" t="str">
        <f>IFERROR(VLOOKUP($A158,vix_cboe!$A$1:$E3750,4,FALSE),"NA")</f>
        <v>NA</v>
      </c>
      <c r="CK158" t="str">
        <f>IFERROR(VLOOKUP($A158,vix_cboe!$A$1:$E3750,5,FALSE),"NA")</f>
        <v>NA</v>
      </c>
      <c r="CL158" s="5" t="str">
        <f>IFERROR(VLOOKUP($A158,gold_gold.org!$A$1:$G$10247,2,FALSE),"NA")</f>
        <v>NA</v>
      </c>
      <c r="CM158" s="5" t="str">
        <f>IFERROR(VLOOKUP($A158,gold_gold.org!$A$1:$G$10247,3,FALSE),"NA")</f>
        <v>NA</v>
      </c>
      <c r="CN158" s="5" t="str">
        <f>IFERROR(VLOOKUP($A158,gold_gold.org!$A$1:$G$10247,4,FALSE),"NA")</f>
        <v>NA</v>
      </c>
      <c r="CO158" s="5" t="str">
        <f>IFERROR(VLOOKUP($A158,gold_gold.org!$A$1:$G$10247,5,FALSE),"NA")</f>
        <v>NA</v>
      </c>
      <c r="CP158" t="str">
        <f>IFERROR(VLOOKUP($A158,crude_oil_eia!$A$1:$C$8255,2,FALSE),"NA")</f>
        <v>NA</v>
      </c>
      <c r="CQ158" t="str">
        <f>IFERROR(VLOOKUP($A158,crude_oil_eia!$A$1:$C$8255,3,FALSE),"NA")</f>
        <v>NA</v>
      </c>
      <c r="CR158" t="str">
        <f>IFERROR(VLOOKUP($A158,dji_yahoo!$A$1:$G$1214,2,FALSE),"NA")</f>
        <v>NA</v>
      </c>
      <c r="CS158" t="str">
        <f>IFERROR(VLOOKUP($A158,dji_yahoo!$A$1:$G$1214,3,FALSE),"NA")</f>
        <v>NA</v>
      </c>
      <c r="CT158" t="str">
        <f>IFERROR(VLOOKUP($A158,dji_yahoo!$A$1:$G$1214,4,FALSE),"NA")</f>
        <v>NA</v>
      </c>
      <c r="CU158" t="str">
        <f>IFERROR(VLOOKUP($A158,dji_yahoo!$A$1:$G$1214,5,FALSE),"NA")</f>
        <v>NA</v>
      </c>
      <c r="CV158" t="str">
        <f>IFERROR(VLOOKUP($A158,dji_yahoo!$A$1:$G$1214,7,FALSE),"NA")</f>
        <v>NA</v>
      </c>
      <c r="CW158" s="5" t="str">
        <f>IFERROR(VLOOKUP($A158,nasdaq_yahoo!$A$1:$G$1249,2,FALSE),"NA")</f>
        <v>NA</v>
      </c>
      <c r="CX158" s="5" t="str">
        <f>IFERROR(VLOOKUP($A158,nasdaq_yahoo!$A$1:$G$1249,3,FALSE),"NA")</f>
        <v>NA</v>
      </c>
      <c r="CY158" s="5" t="str">
        <f>IFERROR(VLOOKUP($A158,nasdaq_yahoo!$A$1:$G$1249,4,FALSE),"NA")</f>
        <v>NA</v>
      </c>
      <c r="CZ158" s="5" t="str">
        <f>IFERROR(VLOOKUP($A158,nasdaq_yahoo!$A$1:$G$1249,5,FALSE),"NA")</f>
        <v>NA</v>
      </c>
      <c r="DA158" s="6" t="str">
        <f>IFERROR(VLOOKUP($A158,nasdaq_yahoo!$A$1:$G$1249,7,FALSE),"NA")</f>
        <v>NA</v>
      </c>
      <c r="DB158" s="5">
        <f>IFERROR(VLOOKUP($A158,USEPUINDXD!$A$1:$B$1827,2,FALSE),"NA")</f>
        <v>121.57</v>
      </c>
    </row>
    <row r="159" spans="1:106">
      <c r="A159" s="1">
        <v>42994</v>
      </c>
      <c r="B159">
        <v>3637.75</v>
      </c>
      <c r="C159">
        <v>3808.84</v>
      </c>
      <c r="D159">
        <v>3487.79</v>
      </c>
      <c r="E159">
        <v>3625.04</v>
      </c>
      <c r="F159">
        <v>1818400000</v>
      </c>
      <c r="G159">
        <v>60271600000</v>
      </c>
      <c r="H159">
        <v>284.5</v>
      </c>
      <c r="I159">
        <v>301.23</v>
      </c>
      <c r="J159">
        <v>276.57</v>
      </c>
      <c r="K159">
        <v>298.86</v>
      </c>
      <c r="L159">
        <v>43702600</v>
      </c>
      <c r="M159">
        <v>2150800000</v>
      </c>
      <c r="N159">
        <v>250.87</v>
      </c>
      <c r="O159">
        <v>262.58999999999997</v>
      </c>
      <c r="P159">
        <v>238.22</v>
      </c>
      <c r="Q159">
        <v>246.52</v>
      </c>
      <c r="R159">
        <v>711737000</v>
      </c>
      <c r="S159">
        <v>23742600000</v>
      </c>
      <c r="T159">
        <v>0.47938500000000001</v>
      </c>
      <c r="U159">
        <v>0.51036099999999995</v>
      </c>
      <c r="V159">
        <v>0.45323200000000002</v>
      </c>
      <c r="W159">
        <v>0.48723899999999998</v>
      </c>
      <c r="X159">
        <v>13452000</v>
      </c>
      <c r="Y159">
        <v>1332470000</v>
      </c>
      <c r="Z159">
        <v>48.13</v>
      </c>
      <c r="AA159">
        <v>52.83</v>
      </c>
      <c r="AB159">
        <v>46.46</v>
      </c>
      <c r="AC159">
        <v>48.26</v>
      </c>
      <c r="AD159">
        <v>562278000</v>
      </c>
      <c r="AE159">
        <v>2548580000</v>
      </c>
      <c r="AF159">
        <v>100.11</v>
      </c>
      <c r="AG159">
        <v>106.12</v>
      </c>
      <c r="AH159">
        <v>91.41</v>
      </c>
      <c r="AI159">
        <v>95.29</v>
      </c>
      <c r="AJ159">
        <v>71163500</v>
      </c>
      <c r="AK159">
        <v>1510430000</v>
      </c>
      <c r="AL159">
        <v>0.211927</v>
      </c>
      <c r="AM159">
        <v>0.22575799999999999</v>
      </c>
      <c r="AN159">
        <v>0.19475999999999999</v>
      </c>
      <c r="AO159">
        <v>0.20783099999999999</v>
      </c>
      <c r="AP159">
        <v>5334960</v>
      </c>
      <c r="AQ159">
        <v>1907340000</v>
      </c>
      <c r="AR159">
        <v>18.75</v>
      </c>
      <c r="AS159">
        <v>22.98</v>
      </c>
      <c r="AT159">
        <v>18.5</v>
      </c>
      <c r="AU159">
        <v>20.76</v>
      </c>
      <c r="AV159">
        <v>50210000</v>
      </c>
      <c r="AW159">
        <v>937288000</v>
      </c>
      <c r="AX159">
        <v>17.03</v>
      </c>
      <c r="AY159">
        <v>17.03</v>
      </c>
      <c r="AZ159">
        <v>14.92</v>
      </c>
      <c r="BA159">
        <v>15.54</v>
      </c>
      <c r="BB159">
        <v>106754</v>
      </c>
      <c r="BC159">
        <v>21290500</v>
      </c>
      <c r="BD159">
        <v>9.9600000000000009</v>
      </c>
      <c r="BE159">
        <v>10.65</v>
      </c>
      <c r="BF159">
        <v>9.34</v>
      </c>
      <c r="BG159">
        <v>9.93</v>
      </c>
      <c r="BH159">
        <v>66155100</v>
      </c>
      <c r="BI159">
        <v>979204000</v>
      </c>
      <c r="BJ159">
        <v>8.49</v>
      </c>
      <c r="BK159">
        <v>8.9700000000000006</v>
      </c>
      <c r="BL159">
        <v>7.44</v>
      </c>
      <c r="BM159">
        <v>8.25</v>
      </c>
      <c r="BN159">
        <v>97992200</v>
      </c>
      <c r="BO159">
        <v>500809000</v>
      </c>
      <c r="BP159">
        <v>0.181925</v>
      </c>
      <c r="BQ159">
        <v>0.187417</v>
      </c>
      <c r="BR159">
        <v>0.17227899999999999</v>
      </c>
      <c r="BS159">
        <v>0.17908199999999999</v>
      </c>
      <c r="BT159">
        <v>84495200</v>
      </c>
      <c r="BU159">
        <v>6975690000</v>
      </c>
      <c r="BV159">
        <v>4.6100000000000003</v>
      </c>
      <c r="BW159">
        <v>4.8099999999999996</v>
      </c>
      <c r="BX159">
        <v>4.17</v>
      </c>
      <c r="BY159">
        <v>4.3899999999999997</v>
      </c>
      <c r="BZ159">
        <v>4687280</v>
      </c>
      <c r="CA159">
        <v>454539000</v>
      </c>
      <c r="CB159">
        <v>3.77</v>
      </c>
      <c r="CC159">
        <v>3.9</v>
      </c>
      <c r="CD159">
        <v>3.49</v>
      </c>
      <c r="CE159">
        <v>3.76</v>
      </c>
      <c r="CF159">
        <v>4499490</v>
      </c>
      <c r="CG159">
        <v>377410000</v>
      </c>
      <c r="CH159" t="str">
        <f>IFERROR(VLOOKUP($A159,vix_cboe!$A$1:$E3751,2,FALSE),"NA")</f>
        <v>NA</v>
      </c>
      <c r="CI159" t="str">
        <f>IFERROR(VLOOKUP($A159,vix_cboe!$A$1:$E3751,3,FALSE),"NA")</f>
        <v>NA</v>
      </c>
      <c r="CJ159" t="str">
        <f>IFERROR(VLOOKUP($A159,vix_cboe!$A$1:$E3751,4,FALSE),"NA")</f>
        <v>NA</v>
      </c>
      <c r="CK159" t="str">
        <f>IFERROR(VLOOKUP($A159,vix_cboe!$A$1:$E3751,5,FALSE),"NA")</f>
        <v>NA</v>
      </c>
      <c r="CL159" s="5" t="str">
        <f>IFERROR(VLOOKUP($A159,gold_gold.org!$A$1:$G$10247,2,FALSE),"NA")</f>
        <v>NA</v>
      </c>
      <c r="CM159" s="5" t="str">
        <f>IFERROR(VLOOKUP($A159,gold_gold.org!$A$1:$G$10247,3,FALSE),"NA")</f>
        <v>NA</v>
      </c>
      <c r="CN159" s="5" t="str">
        <f>IFERROR(VLOOKUP($A159,gold_gold.org!$A$1:$G$10247,4,FALSE),"NA")</f>
        <v>NA</v>
      </c>
      <c r="CO159" s="5" t="str">
        <f>IFERROR(VLOOKUP($A159,gold_gold.org!$A$1:$G$10247,5,FALSE),"NA")</f>
        <v>NA</v>
      </c>
      <c r="CP159" t="str">
        <f>IFERROR(VLOOKUP($A159,crude_oil_eia!$A$1:$C$8255,2,FALSE),"NA")</f>
        <v>NA</v>
      </c>
      <c r="CQ159" t="str">
        <f>IFERROR(VLOOKUP($A159,crude_oil_eia!$A$1:$C$8255,3,FALSE),"NA")</f>
        <v>NA</v>
      </c>
      <c r="CR159" t="str">
        <f>IFERROR(VLOOKUP($A159,dji_yahoo!$A$1:$G$1214,2,FALSE),"NA")</f>
        <v>NA</v>
      </c>
      <c r="CS159" t="str">
        <f>IFERROR(VLOOKUP($A159,dji_yahoo!$A$1:$G$1214,3,FALSE),"NA")</f>
        <v>NA</v>
      </c>
      <c r="CT159" t="str">
        <f>IFERROR(VLOOKUP($A159,dji_yahoo!$A$1:$G$1214,4,FALSE),"NA")</f>
        <v>NA</v>
      </c>
      <c r="CU159" t="str">
        <f>IFERROR(VLOOKUP($A159,dji_yahoo!$A$1:$G$1214,5,FALSE),"NA")</f>
        <v>NA</v>
      </c>
      <c r="CV159" t="str">
        <f>IFERROR(VLOOKUP($A159,dji_yahoo!$A$1:$G$1214,7,FALSE),"NA")</f>
        <v>NA</v>
      </c>
      <c r="CW159" s="5" t="str">
        <f>IFERROR(VLOOKUP($A159,nasdaq_yahoo!$A$1:$G$1249,2,FALSE),"NA")</f>
        <v>NA</v>
      </c>
      <c r="CX159" s="5" t="str">
        <f>IFERROR(VLOOKUP($A159,nasdaq_yahoo!$A$1:$G$1249,3,FALSE),"NA")</f>
        <v>NA</v>
      </c>
      <c r="CY159" s="5" t="str">
        <f>IFERROR(VLOOKUP($A159,nasdaq_yahoo!$A$1:$G$1249,4,FALSE),"NA")</f>
        <v>NA</v>
      </c>
      <c r="CZ159" s="5" t="str">
        <f>IFERROR(VLOOKUP($A159,nasdaq_yahoo!$A$1:$G$1249,5,FALSE),"NA")</f>
        <v>NA</v>
      </c>
      <c r="DA159" s="6" t="str">
        <f>IFERROR(VLOOKUP($A159,nasdaq_yahoo!$A$1:$G$1249,7,FALSE),"NA")</f>
        <v>NA</v>
      </c>
      <c r="DB159" s="5">
        <f>IFERROR(VLOOKUP($A159,USEPUINDXD!$A$1:$B$1827,2,FALSE),"NA")</f>
        <v>46.38</v>
      </c>
    </row>
    <row r="160" spans="1:106">
      <c r="A160" s="1">
        <v>42993</v>
      </c>
      <c r="B160">
        <v>3166.3</v>
      </c>
      <c r="C160">
        <v>3733.45</v>
      </c>
      <c r="D160">
        <v>2946.62</v>
      </c>
      <c r="E160">
        <v>3637.52</v>
      </c>
      <c r="F160">
        <v>4148070000</v>
      </c>
      <c r="G160">
        <v>52453500000</v>
      </c>
      <c r="H160">
        <v>236.05</v>
      </c>
      <c r="I160">
        <v>300.11</v>
      </c>
      <c r="J160">
        <v>220.51</v>
      </c>
      <c r="K160">
        <v>284.36</v>
      </c>
      <c r="L160">
        <v>72695500</v>
      </c>
      <c r="M160">
        <v>1784040000</v>
      </c>
      <c r="N160">
        <v>215.22</v>
      </c>
      <c r="O160">
        <v>258.64999999999998</v>
      </c>
      <c r="P160">
        <v>195.03</v>
      </c>
      <c r="Q160">
        <v>250.46</v>
      </c>
      <c r="R160">
        <v>1935700000</v>
      </c>
      <c r="S160">
        <v>20364900000</v>
      </c>
      <c r="T160">
        <v>0.44569999999999999</v>
      </c>
      <c r="U160">
        <v>0.50933200000000001</v>
      </c>
      <c r="V160">
        <v>0.37259500000000001</v>
      </c>
      <c r="W160">
        <v>0.48050999999999999</v>
      </c>
      <c r="X160">
        <v>41983100</v>
      </c>
      <c r="Y160">
        <v>1238840000</v>
      </c>
      <c r="Z160">
        <v>41.69</v>
      </c>
      <c r="AA160">
        <v>50.65</v>
      </c>
      <c r="AB160">
        <v>32.03</v>
      </c>
      <c r="AC160">
        <v>48.21</v>
      </c>
      <c r="AD160">
        <v>1554340000</v>
      </c>
      <c r="AE160">
        <v>2206520000</v>
      </c>
      <c r="AF160">
        <v>83.13</v>
      </c>
      <c r="AG160">
        <v>103.69</v>
      </c>
      <c r="AH160">
        <v>73.17</v>
      </c>
      <c r="AI160">
        <v>99.85</v>
      </c>
      <c r="AJ160">
        <v>176154000</v>
      </c>
      <c r="AK160">
        <v>1253940000</v>
      </c>
      <c r="AL160">
        <v>0.16448299999999999</v>
      </c>
      <c r="AM160">
        <v>0.220357</v>
      </c>
      <c r="AN160">
        <v>0.16239899999999999</v>
      </c>
      <c r="AO160">
        <v>0.211752</v>
      </c>
      <c r="AP160">
        <v>13231800</v>
      </c>
      <c r="AQ160">
        <v>1480350000</v>
      </c>
      <c r="AR160">
        <v>15.81</v>
      </c>
      <c r="AS160">
        <v>19.12</v>
      </c>
      <c r="AT160">
        <v>13.32</v>
      </c>
      <c r="AU160">
        <v>18.739999999999998</v>
      </c>
      <c r="AV160">
        <v>50811700</v>
      </c>
      <c r="AW160">
        <v>790612000</v>
      </c>
      <c r="AX160">
        <v>13.53</v>
      </c>
      <c r="AY160">
        <v>17.18</v>
      </c>
      <c r="AZ160">
        <v>12.28</v>
      </c>
      <c r="BA160">
        <v>17.07</v>
      </c>
      <c r="BB160">
        <v>229961</v>
      </c>
      <c r="BC160">
        <v>16919700</v>
      </c>
      <c r="BD160">
        <v>8.1300000000000008</v>
      </c>
      <c r="BE160">
        <v>10.39</v>
      </c>
      <c r="BF160">
        <v>6.57</v>
      </c>
      <c r="BG160">
        <v>9.9499999999999993</v>
      </c>
      <c r="BH160">
        <v>156528000</v>
      </c>
      <c r="BI160">
        <v>798813000</v>
      </c>
      <c r="BJ160">
        <v>7.72</v>
      </c>
      <c r="BK160">
        <v>9.31</v>
      </c>
      <c r="BL160">
        <v>5.91</v>
      </c>
      <c r="BM160">
        <v>8.4700000000000006</v>
      </c>
      <c r="BN160">
        <v>242984000</v>
      </c>
      <c r="BO160">
        <v>455212000</v>
      </c>
      <c r="BP160">
        <v>0.16503499999999999</v>
      </c>
      <c r="BQ160">
        <v>0.18918399999999999</v>
      </c>
      <c r="BR160">
        <v>0.150973</v>
      </c>
      <c r="BS160">
        <v>0.18135799999999999</v>
      </c>
      <c r="BT160">
        <v>289414000</v>
      </c>
      <c r="BU160">
        <v>6328090000</v>
      </c>
      <c r="BV160">
        <v>3.8</v>
      </c>
      <c r="BW160">
        <v>4.67</v>
      </c>
      <c r="BX160">
        <v>3.04</v>
      </c>
      <c r="BY160">
        <v>4.62</v>
      </c>
      <c r="BZ160">
        <v>8004530</v>
      </c>
      <c r="CA160">
        <v>374266000</v>
      </c>
      <c r="CB160">
        <v>3.12</v>
      </c>
      <c r="CC160">
        <v>3.94</v>
      </c>
      <c r="CD160">
        <v>2.8</v>
      </c>
      <c r="CE160">
        <v>3.78</v>
      </c>
      <c r="CF160">
        <v>6270110</v>
      </c>
      <c r="CG160">
        <v>311752000</v>
      </c>
      <c r="CH160">
        <f>IFERROR(VLOOKUP($A160,vix_cboe!$A$1:$E3752,2,FALSE),"NA")</f>
        <v>10.51</v>
      </c>
      <c r="CI160">
        <f>IFERROR(VLOOKUP($A160,vix_cboe!$A$1:$E3752,3,FALSE),"NA")</f>
        <v>10.74</v>
      </c>
      <c r="CJ160">
        <f>IFERROR(VLOOKUP($A160,vix_cboe!$A$1:$E3752,4,FALSE),"NA")</f>
        <v>10</v>
      </c>
      <c r="CK160">
        <f>IFERROR(VLOOKUP($A160,vix_cboe!$A$1:$E3752,5,FALSE),"NA")</f>
        <v>10.17</v>
      </c>
      <c r="CL160" s="5">
        <f>IFERROR(VLOOKUP($A160,gold_gold.org!$A$1:$G$10247,2,FALSE),"NA")</f>
        <v>1322.85</v>
      </c>
      <c r="CM160" s="5">
        <f>IFERROR(VLOOKUP($A160,gold_gold.org!$A$1:$G$10247,3,FALSE),"NA")</f>
        <v>1105.7389800000001</v>
      </c>
      <c r="CN160" s="5">
        <f>IFERROR(VLOOKUP($A160,gold_gold.org!$A$1:$G$10247,4,FALSE),"NA")</f>
        <v>146895.85956000001</v>
      </c>
      <c r="CO160" s="5">
        <f>IFERROR(VLOOKUP($A160,gold_gold.org!$A$1:$G$10247,5,FALSE),"NA")</f>
        <v>973.07767999999999</v>
      </c>
      <c r="CP160">
        <f>IFERROR(VLOOKUP($A160,crude_oil_eia!$A$1:$C$8255,2,FALSE),"NA")</f>
        <v>49.9</v>
      </c>
      <c r="CQ160">
        <f>IFERROR(VLOOKUP($A160,crude_oil_eia!$A$1:$C$8255,3,FALSE),"NA")</f>
        <v>56.18</v>
      </c>
      <c r="CR160">
        <f>IFERROR(VLOOKUP($A160,dji_yahoo!$A$1:$G$1214,2,FALSE),"NA")</f>
        <v>22252.439452999999</v>
      </c>
      <c r="CS160">
        <f>IFERROR(VLOOKUP($A160,dji_yahoo!$A$1:$G$1214,3,FALSE),"NA")</f>
        <v>22275.019531000002</v>
      </c>
      <c r="CT160">
        <f>IFERROR(VLOOKUP($A160,dji_yahoo!$A$1:$G$1214,4,FALSE),"NA")</f>
        <v>22214.519531000002</v>
      </c>
      <c r="CU160">
        <f>IFERROR(VLOOKUP($A160,dji_yahoo!$A$1:$G$1214,5,FALSE),"NA")</f>
        <v>22268.339843999998</v>
      </c>
      <c r="CV160">
        <f>IFERROR(VLOOKUP($A160,dji_yahoo!$A$1:$G$1214,7,FALSE),"NA")</f>
        <v>527540000</v>
      </c>
      <c r="CW160" s="5">
        <f>IFERROR(VLOOKUP($A160,nasdaq_yahoo!$A$1:$G$1249,2,FALSE),"NA")</f>
        <v>6426.1601559999999</v>
      </c>
      <c r="CX160" s="5">
        <f>IFERROR(VLOOKUP($A160,nasdaq_yahoo!$A$1:$G$1249,3,FALSE),"NA")</f>
        <v>6464.2700199999999</v>
      </c>
      <c r="CY160" s="5">
        <f>IFERROR(VLOOKUP($A160,nasdaq_yahoo!$A$1:$G$1249,4,FALSE),"NA")</f>
        <v>6419.6499020000001</v>
      </c>
      <c r="CZ160" s="5">
        <f>IFERROR(VLOOKUP($A160,nasdaq_yahoo!$A$1:$G$1249,5,FALSE),"NA")</f>
        <v>6448.4702150000003</v>
      </c>
      <c r="DA160" s="6">
        <f>IFERROR(VLOOKUP($A160,nasdaq_yahoo!$A$1:$G$1249,7,FALSE),"NA")</f>
        <v>2821110000</v>
      </c>
      <c r="DB160" s="5">
        <f>IFERROR(VLOOKUP($A160,USEPUINDXD!$A$1:$B$1827,2,FALSE),"NA")</f>
        <v>72.36</v>
      </c>
    </row>
    <row r="161" spans="1:106">
      <c r="A161" s="1">
        <v>42992</v>
      </c>
      <c r="B161">
        <v>3875.37</v>
      </c>
      <c r="C161">
        <v>3920.6</v>
      </c>
      <c r="D161">
        <v>3153.86</v>
      </c>
      <c r="E161">
        <v>3154.95</v>
      </c>
      <c r="F161">
        <v>2716310000</v>
      </c>
      <c r="G161">
        <v>64191600000</v>
      </c>
      <c r="H161">
        <v>301.11</v>
      </c>
      <c r="I161">
        <v>303.74</v>
      </c>
      <c r="J161">
        <v>236.24</v>
      </c>
      <c r="K161">
        <v>236.24</v>
      </c>
      <c r="L161">
        <v>35013800</v>
      </c>
      <c r="M161">
        <v>2275100000</v>
      </c>
      <c r="N161">
        <v>276.58999999999997</v>
      </c>
      <c r="O161">
        <v>280.83999999999997</v>
      </c>
      <c r="P161">
        <v>213.91</v>
      </c>
      <c r="Q161">
        <v>213.91</v>
      </c>
      <c r="R161">
        <v>1184590000</v>
      </c>
      <c r="S161">
        <v>26166100000</v>
      </c>
      <c r="T161">
        <v>0.56584100000000004</v>
      </c>
      <c r="U161">
        <v>0.57362999999999997</v>
      </c>
      <c r="V161">
        <v>0.445019</v>
      </c>
      <c r="W161">
        <v>0.445019</v>
      </c>
      <c r="X161">
        <v>25946400</v>
      </c>
      <c r="Y161">
        <v>1572770000</v>
      </c>
      <c r="Z161">
        <v>61.64</v>
      </c>
      <c r="AA161">
        <v>62.43</v>
      </c>
      <c r="AB161">
        <v>41.25</v>
      </c>
      <c r="AC161">
        <v>41.58</v>
      </c>
      <c r="AD161">
        <v>749714000</v>
      </c>
      <c r="AE161">
        <v>3261960000</v>
      </c>
      <c r="AF161">
        <v>111.29</v>
      </c>
      <c r="AG161">
        <v>120.39</v>
      </c>
      <c r="AH161">
        <v>82.65</v>
      </c>
      <c r="AI161">
        <v>83.04</v>
      </c>
      <c r="AJ161">
        <v>133553000</v>
      </c>
      <c r="AK161">
        <v>1678110000</v>
      </c>
      <c r="AL161">
        <v>0.23372299999999999</v>
      </c>
      <c r="AM161">
        <v>0.23668800000000001</v>
      </c>
      <c r="AN161">
        <v>0.16425400000000001</v>
      </c>
      <c r="AO161">
        <v>0.16425400000000001</v>
      </c>
      <c r="AP161">
        <v>7570880</v>
      </c>
      <c r="AQ161">
        <v>2103510000</v>
      </c>
      <c r="AR161">
        <v>20.079999999999998</v>
      </c>
      <c r="AS161">
        <v>20.75</v>
      </c>
      <c r="AT161">
        <v>14.95</v>
      </c>
      <c r="AU161">
        <v>15.69</v>
      </c>
      <c r="AV161">
        <v>42221500</v>
      </c>
      <c r="AW161">
        <v>1004180000</v>
      </c>
      <c r="AX161">
        <v>17.149999999999999</v>
      </c>
      <c r="AY161">
        <v>17.489999999999998</v>
      </c>
      <c r="AZ161">
        <v>13.43</v>
      </c>
      <c r="BA161">
        <v>13.43</v>
      </c>
      <c r="BB161">
        <v>208388</v>
      </c>
      <c r="BC161">
        <v>21435700</v>
      </c>
      <c r="BD161">
        <v>10.58</v>
      </c>
      <c r="BE161">
        <v>11.06</v>
      </c>
      <c r="BF161">
        <v>7.67</v>
      </c>
      <c r="BG161">
        <v>8.08</v>
      </c>
      <c r="BH161">
        <v>95558500</v>
      </c>
      <c r="BI161">
        <v>1040220000</v>
      </c>
      <c r="BJ161">
        <v>11.94</v>
      </c>
      <c r="BK161">
        <v>12.18</v>
      </c>
      <c r="BL161">
        <v>7.6</v>
      </c>
      <c r="BM161">
        <v>7.6</v>
      </c>
      <c r="BN161">
        <v>137040000</v>
      </c>
      <c r="BO161">
        <v>704415000</v>
      </c>
      <c r="BP161">
        <v>0.20042699999999999</v>
      </c>
      <c r="BQ161">
        <v>0.20201</v>
      </c>
      <c r="BR161">
        <v>0.16416700000000001</v>
      </c>
      <c r="BS161">
        <v>0.16416700000000001</v>
      </c>
      <c r="BT161">
        <v>152533000</v>
      </c>
      <c r="BU161">
        <v>7685140000</v>
      </c>
      <c r="BV161">
        <v>5.01</v>
      </c>
      <c r="BW161">
        <v>5.08</v>
      </c>
      <c r="BX161">
        <v>3.75</v>
      </c>
      <c r="BY161">
        <v>3.78</v>
      </c>
      <c r="BZ161">
        <v>6121560</v>
      </c>
      <c r="CA161">
        <v>494028000</v>
      </c>
      <c r="CB161">
        <v>3.95</v>
      </c>
      <c r="CC161">
        <v>4.05</v>
      </c>
      <c r="CD161">
        <v>3.09</v>
      </c>
      <c r="CE161">
        <v>3.09</v>
      </c>
      <c r="CF161">
        <v>4470510</v>
      </c>
      <c r="CG161">
        <v>394740000</v>
      </c>
      <c r="CH161">
        <f>IFERROR(VLOOKUP($A161,vix_cboe!$A$1:$E3753,2,FALSE),"NA")</f>
        <v>10.57</v>
      </c>
      <c r="CI161">
        <f>IFERROR(VLOOKUP($A161,vix_cboe!$A$1:$E3753,3,FALSE),"NA")</f>
        <v>11.04</v>
      </c>
      <c r="CJ161">
        <f>IFERROR(VLOOKUP($A161,vix_cboe!$A$1:$E3753,4,FALSE),"NA")</f>
        <v>10.28</v>
      </c>
      <c r="CK161">
        <f>IFERROR(VLOOKUP($A161,vix_cboe!$A$1:$E3753,5,FALSE),"NA")</f>
        <v>10.44</v>
      </c>
      <c r="CL161" s="5">
        <f>IFERROR(VLOOKUP($A161,gold_gold.org!$A$1:$G$10247,2,FALSE),"NA")</f>
        <v>1324.55</v>
      </c>
      <c r="CM161" s="5">
        <f>IFERROR(VLOOKUP($A161,gold_gold.org!$A$1:$G$10247,3,FALSE),"NA")</f>
        <v>1115.6460300000001</v>
      </c>
      <c r="CN161" s="5">
        <f>IFERROR(VLOOKUP($A161,gold_gold.org!$A$1:$G$10247,4,FALSE),"NA")</f>
        <v>146568.05702000001</v>
      </c>
      <c r="CO161" s="5">
        <f>IFERROR(VLOOKUP($A161,gold_gold.org!$A$1:$G$10247,5,FALSE),"NA")</f>
        <v>992.17282</v>
      </c>
      <c r="CP161">
        <f>IFERROR(VLOOKUP($A161,crude_oil_eia!$A$1:$C$8255,2,FALSE),"NA")</f>
        <v>49.86</v>
      </c>
      <c r="CQ161">
        <f>IFERROR(VLOOKUP($A161,crude_oil_eia!$A$1:$C$8255,3,FALSE),"NA")</f>
        <v>56.76</v>
      </c>
      <c r="CR161">
        <f>IFERROR(VLOOKUP($A161,dji_yahoo!$A$1:$G$1214,2,FALSE),"NA")</f>
        <v>22144.960938</v>
      </c>
      <c r="CS161">
        <f>IFERROR(VLOOKUP($A161,dji_yahoo!$A$1:$G$1214,3,FALSE),"NA")</f>
        <v>22216.439452999999</v>
      </c>
      <c r="CT161">
        <f>IFERROR(VLOOKUP($A161,dji_yahoo!$A$1:$G$1214,4,FALSE),"NA")</f>
        <v>22135.259765999999</v>
      </c>
      <c r="CU161">
        <f>IFERROR(VLOOKUP($A161,dji_yahoo!$A$1:$G$1214,5,FALSE),"NA")</f>
        <v>22203.480468999998</v>
      </c>
      <c r="CV161">
        <f>IFERROR(VLOOKUP($A161,dji_yahoo!$A$1:$G$1214,7,FALSE),"NA")</f>
        <v>297780000</v>
      </c>
      <c r="CW161" s="5">
        <f>IFERROR(VLOOKUP($A161,nasdaq_yahoo!$A$1:$G$1249,2,FALSE),"NA")</f>
        <v>6439.4599609999996</v>
      </c>
      <c r="CX161" s="5">
        <f>IFERROR(VLOOKUP($A161,nasdaq_yahoo!$A$1:$G$1249,3,FALSE),"NA")</f>
        <v>6455.3198240000002</v>
      </c>
      <c r="CY161" s="5">
        <f>IFERROR(VLOOKUP($A161,nasdaq_yahoo!$A$1:$G$1249,4,FALSE),"NA")</f>
        <v>6424.0400390000004</v>
      </c>
      <c r="CZ161" s="5">
        <f>IFERROR(VLOOKUP($A161,nasdaq_yahoo!$A$1:$G$1249,5,FALSE),"NA")</f>
        <v>6429.080078</v>
      </c>
      <c r="DA161" s="6">
        <f>IFERROR(VLOOKUP($A161,nasdaq_yahoo!$A$1:$G$1249,7,FALSE),"NA")</f>
        <v>1809170000</v>
      </c>
      <c r="DB161" s="5">
        <f>IFERROR(VLOOKUP($A161,USEPUINDXD!$A$1:$B$1827,2,FALSE),"NA")</f>
        <v>120.33</v>
      </c>
    </row>
    <row r="162" spans="1:106">
      <c r="A162" s="1">
        <v>42991</v>
      </c>
      <c r="B162">
        <v>4131.9799999999996</v>
      </c>
      <c r="C162">
        <v>4131.9799999999996</v>
      </c>
      <c r="D162">
        <v>3789.92</v>
      </c>
      <c r="E162">
        <v>3882.59</v>
      </c>
      <c r="F162">
        <v>2219410000</v>
      </c>
      <c r="G162">
        <v>68432200000</v>
      </c>
      <c r="H162">
        <v>324.72000000000003</v>
      </c>
      <c r="I162">
        <v>325.16000000000003</v>
      </c>
      <c r="J162">
        <v>287.25</v>
      </c>
      <c r="K162">
        <v>301.29000000000002</v>
      </c>
      <c r="L162">
        <v>28322500</v>
      </c>
      <c r="M162">
        <v>2452930000</v>
      </c>
      <c r="N162">
        <v>291.12</v>
      </c>
      <c r="O162">
        <v>291.12</v>
      </c>
      <c r="P162">
        <v>260.61</v>
      </c>
      <c r="Q162">
        <v>277.11</v>
      </c>
      <c r="R162">
        <v>921692000</v>
      </c>
      <c r="S162">
        <v>27535700000</v>
      </c>
      <c r="T162">
        <v>0.59251200000000004</v>
      </c>
      <c r="U162">
        <v>0.59536599999999995</v>
      </c>
      <c r="V162">
        <v>0.47934900000000003</v>
      </c>
      <c r="W162">
        <v>0.55681999999999998</v>
      </c>
      <c r="X162">
        <v>31807500</v>
      </c>
      <c r="Y162">
        <v>1646910000</v>
      </c>
      <c r="Z162">
        <v>64.319999999999993</v>
      </c>
      <c r="AA162">
        <v>64.599999999999994</v>
      </c>
      <c r="AB162">
        <v>58.93</v>
      </c>
      <c r="AC162">
        <v>61.73</v>
      </c>
      <c r="AD162">
        <v>501522000</v>
      </c>
      <c r="AE162">
        <v>3402820000</v>
      </c>
      <c r="AF162">
        <v>111.81</v>
      </c>
      <c r="AG162">
        <v>113.16</v>
      </c>
      <c r="AH162">
        <v>102.39</v>
      </c>
      <c r="AI162">
        <v>111.33</v>
      </c>
      <c r="AJ162">
        <v>88162900</v>
      </c>
      <c r="AK162">
        <v>1685390000</v>
      </c>
      <c r="AL162">
        <v>0.247999</v>
      </c>
      <c r="AM162">
        <v>0.24819099999999999</v>
      </c>
      <c r="AN162">
        <v>0.21085499999999999</v>
      </c>
      <c r="AO162">
        <v>0.23382500000000001</v>
      </c>
      <c r="AP162">
        <v>9181580</v>
      </c>
      <c r="AQ162">
        <v>2231990000</v>
      </c>
      <c r="AR162">
        <v>20.83</v>
      </c>
      <c r="AS162">
        <v>21.29</v>
      </c>
      <c r="AT162">
        <v>17.8</v>
      </c>
      <c r="AU162">
        <v>20.059999999999999</v>
      </c>
      <c r="AV162">
        <v>37258400</v>
      </c>
      <c r="AW162">
        <v>1041450000</v>
      </c>
      <c r="AX162">
        <v>18.93</v>
      </c>
      <c r="AY162">
        <v>18.93</v>
      </c>
      <c r="AZ162">
        <v>15.94</v>
      </c>
      <c r="BA162">
        <v>17.12</v>
      </c>
      <c r="BB162">
        <v>311553</v>
      </c>
      <c r="BC162">
        <v>23673000</v>
      </c>
      <c r="BD162">
        <v>11.68</v>
      </c>
      <c r="BE162">
        <v>11.7</v>
      </c>
      <c r="BF162">
        <v>9.5500000000000007</v>
      </c>
      <c r="BG162">
        <v>10.61</v>
      </c>
      <c r="BH162">
        <v>85896500</v>
      </c>
      <c r="BI162">
        <v>1148450000</v>
      </c>
      <c r="BJ162">
        <v>13.45</v>
      </c>
      <c r="BK162">
        <v>13.53</v>
      </c>
      <c r="BL162">
        <v>11.6</v>
      </c>
      <c r="BM162">
        <v>11.94</v>
      </c>
      <c r="BN162">
        <v>185348000</v>
      </c>
      <c r="BO162">
        <v>793825000</v>
      </c>
      <c r="BP162">
        <v>0.20963000000000001</v>
      </c>
      <c r="BQ162">
        <v>0.209674</v>
      </c>
      <c r="BR162">
        <v>0.19617899999999999</v>
      </c>
      <c r="BS162">
        <v>0.20077800000000001</v>
      </c>
      <c r="BT162">
        <v>105471000</v>
      </c>
      <c r="BU162">
        <v>8038030000</v>
      </c>
      <c r="BV162">
        <v>5.51</v>
      </c>
      <c r="BW162">
        <v>5.53</v>
      </c>
      <c r="BX162">
        <v>4.5599999999999996</v>
      </c>
      <c r="BY162">
        <v>5.01</v>
      </c>
      <c r="BZ162">
        <v>6572450</v>
      </c>
      <c r="CA162">
        <v>543119000</v>
      </c>
      <c r="CB162">
        <v>4.3600000000000003</v>
      </c>
      <c r="CC162">
        <v>4.3600000000000003</v>
      </c>
      <c r="CD162">
        <v>3.75</v>
      </c>
      <c r="CE162">
        <v>3.95</v>
      </c>
      <c r="CF162">
        <v>4928930</v>
      </c>
      <c r="CG162">
        <v>436202000</v>
      </c>
      <c r="CH162">
        <f>IFERROR(VLOOKUP($A162,vix_cboe!$A$1:$E3754,2,FALSE),"NA")</f>
        <v>10.72</v>
      </c>
      <c r="CI162">
        <f>IFERROR(VLOOKUP($A162,vix_cboe!$A$1:$E3754,3,FALSE),"NA")</f>
        <v>10.86</v>
      </c>
      <c r="CJ162">
        <f>IFERROR(VLOOKUP($A162,vix_cboe!$A$1:$E3754,4,FALSE),"NA")</f>
        <v>10.33</v>
      </c>
      <c r="CK162">
        <f>IFERROR(VLOOKUP($A162,vix_cboe!$A$1:$E3754,5,FALSE),"NA")</f>
        <v>10.5</v>
      </c>
      <c r="CL162" s="5">
        <f>IFERROR(VLOOKUP($A162,gold_gold.org!$A$1:$G$10247,2,FALSE),"NA")</f>
        <v>1327.55</v>
      </c>
      <c r="CM162" s="5">
        <f>IFERROR(VLOOKUP($A162,gold_gold.org!$A$1:$G$10247,3,FALSE),"NA")</f>
        <v>1114.0438999999999</v>
      </c>
      <c r="CN162" s="5">
        <f>IFERROR(VLOOKUP($A162,gold_gold.org!$A$1:$G$10247,4,FALSE),"NA")</f>
        <v>146807.08381000001</v>
      </c>
      <c r="CO162" s="5">
        <f>IFERROR(VLOOKUP($A162,gold_gold.org!$A$1:$G$10247,5,FALSE),"NA")</f>
        <v>1003.43904</v>
      </c>
      <c r="CP162">
        <f>IFERROR(VLOOKUP($A162,crude_oil_eia!$A$1:$C$8255,2,FALSE),"NA")</f>
        <v>49.3</v>
      </c>
      <c r="CQ162">
        <f>IFERROR(VLOOKUP($A162,crude_oil_eia!$A$1:$C$8255,3,FALSE),"NA")</f>
        <v>55.52</v>
      </c>
      <c r="CR162">
        <f>IFERROR(VLOOKUP($A162,dji_yahoo!$A$1:$G$1214,2,FALSE),"NA")</f>
        <v>22103.470702999999</v>
      </c>
      <c r="CS162">
        <f>IFERROR(VLOOKUP($A162,dji_yahoo!$A$1:$G$1214,3,FALSE),"NA")</f>
        <v>22158.179688</v>
      </c>
      <c r="CT162">
        <f>IFERROR(VLOOKUP($A162,dji_yahoo!$A$1:$G$1214,4,FALSE),"NA")</f>
        <v>22095.789063</v>
      </c>
      <c r="CU162">
        <f>IFERROR(VLOOKUP($A162,dji_yahoo!$A$1:$G$1214,5,FALSE),"NA")</f>
        <v>22158.179688</v>
      </c>
      <c r="CV162">
        <f>IFERROR(VLOOKUP($A162,dji_yahoo!$A$1:$G$1214,7,FALSE),"NA")</f>
        <v>291890000</v>
      </c>
      <c r="CW162" s="5">
        <f>IFERROR(VLOOKUP($A162,nasdaq_yahoo!$A$1:$G$1249,2,FALSE),"NA")</f>
        <v>6440.7202150000003</v>
      </c>
      <c r="CX162" s="5">
        <f>IFERROR(VLOOKUP($A162,nasdaq_yahoo!$A$1:$G$1249,3,FALSE),"NA")</f>
        <v>6460.419922</v>
      </c>
      <c r="CY162" s="5">
        <f>IFERROR(VLOOKUP($A162,nasdaq_yahoo!$A$1:$G$1249,4,FALSE),"NA")</f>
        <v>6433.2001950000003</v>
      </c>
      <c r="CZ162" s="5">
        <f>IFERROR(VLOOKUP($A162,nasdaq_yahoo!$A$1:$G$1249,5,FALSE),"NA")</f>
        <v>6460.1899409999996</v>
      </c>
      <c r="DA162" s="6">
        <f>IFERROR(VLOOKUP($A162,nasdaq_yahoo!$A$1:$G$1249,7,FALSE),"NA")</f>
        <v>1942090000</v>
      </c>
      <c r="DB162" s="5">
        <f>IFERROR(VLOOKUP($A162,USEPUINDXD!$A$1:$B$1827,2,FALSE),"NA")</f>
        <v>71.31</v>
      </c>
    </row>
    <row r="163" spans="1:106">
      <c r="A163" s="1">
        <v>42990</v>
      </c>
      <c r="B163">
        <v>4168.88</v>
      </c>
      <c r="C163">
        <v>4344.6499999999996</v>
      </c>
      <c r="D163">
        <v>4085.22</v>
      </c>
      <c r="E163">
        <v>4130.8100000000004</v>
      </c>
      <c r="F163">
        <v>1864530000</v>
      </c>
      <c r="G163">
        <v>69033400000</v>
      </c>
      <c r="H163">
        <v>318.42</v>
      </c>
      <c r="I163">
        <v>328.6</v>
      </c>
      <c r="J163">
        <v>318.42</v>
      </c>
      <c r="K163">
        <v>325.97000000000003</v>
      </c>
      <c r="L163">
        <v>27190400</v>
      </c>
      <c r="M163">
        <v>2404680000</v>
      </c>
      <c r="N163">
        <v>294.63</v>
      </c>
      <c r="O163">
        <v>311.19</v>
      </c>
      <c r="P163">
        <v>287.23</v>
      </c>
      <c r="Q163">
        <v>291.45999999999998</v>
      </c>
      <c r="R163">
        <v>753144000</v>
      </c>
      <c r="S163">
        <v>27861800000</v>
      </c>
      <c r="T163">
        <v>0.56169599999999997</v>
      </c>
      <c r="U163">
        <v>0.64719300000000002</v>
      </c>
      <c r="V163">
        <v>0.55729700000000004</v>
      </c>
      <c r="W163">
        <v>0.59194899999999995</v>
      </c>
      <c r="X163">
        <v>43345900</v>
      </c>
      <c r="Y163">
        <v>1561250000</v>
      </c>
      <c r="Z163">
        <v>66.239999999999995</v>
      </c>
      <c r="AA163">
        <v>70.25</v>
      </c>
      <c r="AB163">
        <v>63.86</v>
      </c>
      <c r="AC163">
        <v>64.23</v>
      </c>
      <c r="AD163">
        <v>481218000</v>
      </c>
      <c r="AE163">
        <v>3503300000</v>
      </c>
      <c r="AF163">
        <v>112.72</v>
      </c>
      <c r="AG163">
        <v>115.69</v>
      </c>
      <c r="AH163">
        <v>110.49</v>
      </c>
      <c r="AI163">
        <v>111.89</v>
      </c>
      <c r="AJ163">
        <v>40402700</v>
      </c>
      <c r="AK163">
        <v>1698640000</v>
      </c>
      <c r="AL163">
        <v>0.25144300000000003</v>
      </c>
      <c r="AM163">
        <v>0.26674999999999999</v>
      </c>
      <c r="AN163">
        <v>0.24673600000000001</v>
      </c>
      <c r="AO163">
        <v>0.24907399999999999</v>
      </c>
      <c r="AP163">
        <v>3902820</v>
      </c>
      <c r="AQ163">
        <v>2262990000</v>
      </c>
      <c r="AR163">
        <v>21.87</v>
      </c>
      <c r="AS163">
        <v>23.6</v>
      </c>
      <c r="AT163">
        <v>19.86</v>
      </c>
      <c r="AU163">
        <v>20.97</v>
      </c>
      <c r="AV163">
        <v>40702300</v>
      </c>
      <c r="AW163">
        <v>1093590000</v>
      </c>
      <c r="AX163">
        <v>19.239999999999998</v>
      </c>
      <c r="AY163">
        <v>20.09</v>
      </c>
      <c r="AZ163">
        <v>17.440000000000001</v>
      </c>
      <c r="BA163">
        <v>19.09</v>
      </c>
      <c r="BB163">
        <v>398928</v>
      </c>
      <c r="BC163">
        <v>24063900</v>
      </c>
      <c r="BD163">
        <v>11.37</v>
      </c>
      <c r="BE163">
        <v>13.45</v>
      </c>
      <c r="BF163">
        <v>11.21</v>
      </c>
      <c r="BG163">
        <v>11.59</v>
      </c>
      <c r="BH163">
        <v>130591000</v>
      </c>
      <c r="BI163">
        <v>1117370000</v>
      </c>
      <c r="BJ163">
        <v>14.38</v>
      </c>
      <c r="BK163">
        <v>15.31</v>
      </c>
      <c r="BL163">
        <v>12.86</v>
      </c>
      <c r="BM163">
        <v>13.51</v>
      </c>
      <c r="BN163">
        <v>156187000</v>
      </c>
      <c r="BO163">
        <v>848364000</v>
      </c>
      <c r="BP163">
        <v>0.21486</v>
      </c>
      <c r="BQ163">
        <v>0.22062300000000001</v>
      </c>
      <c r="BR163">
        <v>0.20760799999999999</v>
      </c>
      <c r="BS163">
        <v>0.20930299999999999</v>
      </c>
      <c r="BT163">
        <v>94519500</v>
      </c>
      <c r="BU163">
        <v>8238550000</v>
      </c>
      <c r="BV163">
        <v>5.62</v>
      </c>
      <c r="BW163">
        <v>5.88</v>
      </c>
      <c r="BX163">
        <v>5.31</v>
      </c>
      <c r="BY163">
        <v>5.53</v>
      </c>
      <c r="BZ163">
        <v>8270520</v>
      </c>
      <c r="CA163">
        <v>553334000</v>
      </c>
      <c r="CB163">
        <v>4.3499999999999996</v>
      </c>
      <c r="CC163">
        <v>4.6100000000000003</v>
      </c>
      <c r="CD163">
        <v>4.26</v>
      </c>
      <c r="CE163">
        <v>4.38</v>
      </c>
      <c r="CF163">
        <v>5306860</v>
      </c>
      <c r="CG163">
        <v>434806000</v>
      </c>
      <c r="CH163">
        <f>IFERROR(VLOOKUP($A163,vix_cboe!$A$1:$E3755,2,FALSE),"NA")</f>
        <v>10.66</v>
      </c>
      <c r="CI163">
        <f>IFERROR(VLOOKUP($A163,vix_cboe!$A$1:$E3755,3,FALSE),"NA")</f>
        <v>10.95</v>
      </c>
      <c r="CJ163">
        <f>IFERROR(VLOOKUP($A163,vix_cboe!$A$1:$E3755,4,FALSE),"NA")</f>
        <v>10.29</v>
      </c>
      <c r="CK163">
        <f>IFERROR(VLOOKUP($A163,vix_cboe!$A$1:$E3755,5,FALSE),"NA")</f>
        <v>10.58</v>
      </c>
      <c r="CL163" s="5">
        <f>IFERROR(VLOOKUP($A163,gold_gold.org!$A$1:$G$10247,2,FALSE),"NA")</f>
        <v>1326.5</v>
      </c>
      <c r="CM163" s="5">
        <f>IFERROR(VLOOKUP($A163,gold_gold.org!$A$1:$G$10247,3,FALSE),"NA")</f>
        <v>1109.7171000000001</v>
      </c>
      <c r="CN163" s="5">
        <f>IFERROR(VLOOKUP($A163,gold_gold.org!$A$1:$G$10247,4,FALSE),"NA")</f>
        <v>145802.23858999999</v>
      </c>
      <c r="CO163" s="5">
        <f>IFERROR(VLOOKUP($A163,gold_gold.org!$A$1:$G$10247,5,FALSE),"NA")</f>
        <v>999.84981000000005</v>
      </c>
      <c r="CP163">
        <f>IFERROR(VLOOKUP($A163,crude_oil_eia!$A$1:$C$8255,2,FALSE),"NA")</f>
        <v>48.21</v>
      </c>
      <c r="CQ163">
        <f>IFERROR(VLOOKUP($A163,crude_oil_eia!$A$1:$C$8255,3,FALSE),"NA")</f>
        <v>55.06</v>
      </c>
      <c r="CR163">
        <f>IFERROR(VLOOKUP($A163,dji_yahoo!$A$1:$G$1214,2,FALSE),"NA")</f>
        <v>22090.560547000001</v>
      </c>
      <c r="CS163">
        <f>IFERROR(VLOOKUP($A163,dji_yahoo!$A$1:$G$1214,3,FALSE),"NA")</f>
        <v>22134.570313</v>
      </c>
      <c r="CT163">
        <f>IFERROR(VLOOKUP($A163,dji_yahoo!$A$1:$G$1214,4,FALSE),"NA")</f>
        <v>22087.089843999998</v>
      </c>
      <c r="CU163">
        <f>IFERROR(VLOOKUP($A163,dji_yahoo!$A$1:$G$1214,5,FALSE),"NA")</f>
        <v>22118.859375</v>
      </c>
      <c r="CV163">
        <f>IFERROR(VLOOKUP($A163,dji_yahoo!$A$1:$G$1214,7,FALSE),"NA")</f>
        <v>364580000</v>
      </c>
      <c r="CW163" s="5">
        <f>IFERROR(VLOOKUP($A163,nasdaq_yahoo!$A$1:$G$1249,2,FALSE),"NA")</f>
        <v>6448.8100590000004</v>
      </c>
      <c r="CX163" s="5">
        <f>IFERROR(VLOOKUP($A163,nasdaq_yahoo!$A$1:$G$1249,3,FALSE),"NA")</f>
        <v>6455.0297849999997</v>
      </c>
      <c r="CY163" s="5">
        <f>IFERROR(VLOOKUP($A163,nasdaq_yahoo!$A$1:$G$1249,4,FALSE),"NA")</f>
        <v>6429.5400390000004</v>
      </c>
      <c r="CZ163" s="5">
        <f>IFERROR(VLOOKUP($A163,nasdaq_yahoo!$A$1:$G$1249,5,FALSE),"NA")</f>
        <v>6454.2797849999997</v>
      </c>
      <c r="DA163" s="6">
        <f>IFERROR(VLOOKUP($A163,nasdaq_yahoo!$A$1:$G$1249,7,FALSE),"NA")</f>
        <v>1745090000</v>
      </c>
      <c r="DB163" s="5">
        <f>IFERROR(VLOOKUP($A163,USEPUINDXD!$A$1:$B$1827,2,FALSE),"NA")</f>
        <v>59.02</v>
      </c>
    </row>
    <row r="164" spans="1:106">
      <c r="A164" s="1">
        <v>42989</v>
      </c>
      <c r="B164">
        <v>4122.47</v>
      </c>
      <c r="C164">
        <v>4261.67</v>
      </c>
      <c r="D164">
        <v>4099.3999999999996</v>
      </c>
      <c r="E164">
        <v>4161.2700000000004</v>
      </c>
      <c r="F164">
        <v>1557330000</v>
      </c>
      <c r="G164" s="2">
        <v>68256000000</v>
      </c>
      <c r="H164">
        <v>322.02</v>
      </c>
      <c r="I164">
        <v>332.12</v>
      </c>
      <c r="J164">
        <v>315.91000000000003</v>
      </c>
      <c r="K164">
        <v>318.39999999999998</v>
      </c>
      <c r="L164">
        <v>25159900</v>
      </c>
      <c r="M164">
        <v>2431230000</v>
      </c>
      <c r="N164">
        <v>289.75</v>
      </c>
      <c r="O164">
        <v>300.69</v>
      </c>
      <c r="P164">
        <v>286.69</v>
      </c>
      <c r="Q164">
        <v>294.52999999999997</v>
      </c>
      <c r="R164">
        <v>571307000</v>
      </c>
      <c r="S164">
        <v>27394400000</v>
      </c>
      <c r="T164">
        <v>0.49837999999999999</v>
      </c>
      <c r="U164">
        <v>0.55827300000000002</v>
      </c>
      <c r="V164">
        <v>0.48149799999999998</v>
      </c>
      <c r="W164">
        <v>0.55827300000000002</v>
      </c>
      <c r="X164">
        <v>23660500</v>
      </c>
      <c r="Y164">
        <v>1385260000</v>
      </c>
      <c r="Z164">
        <v>61.65</v>
      </c>
      <c r="AA164">
        <v>67.23</v>
      </c>
      <c r="AB164">
        <v>61.37</v>
      </c>
      <c r="AC164">
        <v>66.040000000000006</v>
      </c>
      <c r="AD164">
        <v>412076000</v>
      </c>
      <c r="AE164">
        <v>3259510000</v>
      </c>
      <c r="AF164">
        <v>113.05</v>
      </c>
      <c r="AG164">
        <v>116.24</v>
      </c>
      <c r="AH164">
        <v>110.47</v>
      </c>
      <c r="AI164">
        <v>112.75</v>
      </c>
      <c r="AJ164">
        <v>30605900</v>
      </c>
      <c r="AK164">
        <v>1702970000</v>
      </c>
      <c r="AL164">
        <v>0.25601600000000002</v>
      </c>
      <c r="AM164">
        <v>0.26957199999999998</v>
      </c>
      <c r="AN164">
        <v>0.250612</v>
      </c>
      <c r="AO164">
        <v>0.25202599999999997</v>
      </c>
      <c r="AP164">
        <v>3639410</v>
      </c>
      <c r="AQ164">
        <v>2304150000</v>
      </c>
      <c r="AR164">
        <v>22.68</v>
      </c>
      <c r="AS164">
        <v>23.97</v>
      </c>
      <c r="AT164">
        <v>21.7</v>
      </c>
      <c r="AU164">
        <v>21.88</v>
      </c>
      <c r="AV164">
        <v>27835300</v>
      </c>
      <c r="AW164">
        <v>1133790000</v>
      </c>
      <c r="AX164">
        <v>21.48</v>
      </c>
      <c r="AY164">
        <v>21.48</v>
      </c>
      <c r="AZ164">
        <v>18.04</v>
      </c>
      <c r="BA164">
        <v>18.98</v>
      </c>
      <c r="BB164">
        <v>335702</v>
      </c>
      <c r="BC164">
        <v>26868700</v>
      </c>
      <c r="BD164">
        <v>11.42</v>
      </c>
      <c r="BE164">
        <v>11.98</v>
      </c>
      <c r="BF164">
        <v>11.09</v>
      </c>
      <c r="BG164">
        <v>11.33</v>
      </c>
      <c r="BH164">
        <v>37733800</v>
      </c>
      <c r="BI164">
        <v>1122960000</v>
      </c>
      <c r="BJ164">
        <v>12.64</v>
      </c>
      <c r="BK164">
        <v>14.79</v>
      </c>
      <c r="BL164">
        <v>12.55</v>
      </c>
      <c r="BM164">
        <v>14.28</v>
      </c>
      <c r="BN164">
        <v>165283000</v>
      </c>
      <c r="BO164">
        <v>745787000</v>
      </c>
      <c r="BP164">
        <v>0.21251300000000001</v>
      </c>
      <c r="BQ164">
        <v>0.220057</v>
      </c>
      <c r="BR164">
        <v>0.21035300000000001</v>
      </c>
      <c r="BS164">
        <v>0.21444099999999999</v>
      </c>
      <c r="BT164">
        <v>138339000</v>
      </c>
      <c r="BU164">
        <v>8148560000</v>
      </c>
      <c r="BV164">
        <v>5.86</v>
      </c>
      <c r="BW164">
        <v>6.09</v>
      </c>
      <c r="BX164">
        <v>5.52</v>
      </c>
      <c r="BY164">
        <v>5.6</v>
      </c>
      <c r="BZ164">
        <v>5037870</v>
      </c>
      <c r="CA164">
        <v>577080000</v>
      </c>
      <c r="CB164">
        <v>4.4400000000000004</v>
      </c>
      <c r="CC164">
        <v>4.57</v>
      </c>
      <c r="CD164">
        <v>4.16</v>
      </c>
      <c r="CE164">
        <v>4.3499999999999996</v>
      </c>
      <c r="CF164">
        <v>4908140</v>
      </c>
      <c r="CG164">
        <v>443783000</v>
      </c>
      <c r="CH164">
        <f>IFERROR(VLOOKUP($A164,vix_cboe!$A$1:$E3756,2,FALSE),"NA")</f>
        <v>11.38</v>
      </c>
      <c r="CI164">
        <f>IFERROR(VLOOKUP($A164,vix_cboe!$A$1:$E3756,3,FALSE),"NA")</f>
        <v>11.39</v>
      </c>
      <c r="CJ164">
        <f>IFERROR(VLOOKUP($A164,vix_cboe!$A$1:$E3756,4,FALSE),"NA")</f>
        <v>10.51</v>
      </c>
      <c r="CK164">
        <f>IFERROR(VLOOKUP($A164,vix_cboe!$A$1:$E3756,5,FALSE),"NA")</f>
        <v>10.73</v>
      </c>
      <c r="CL164" s="5">
        <f>IFERROR(VLOOKUP($A164,gold_gold.org!$A$1:$G$10247,2,FALSE),"NA")</f>
        <v>1334.2</v>
      </c>
      <c r="CM164" s="5">
        <f>IFERROR(VLOOKUP($A164,gold_gold.org!$A$1:$G$10247,3,FALSE),"NA")</f>
        <v>1113.36419</v>
      </c>
      <c r="CN164" s="5">
        <f>IFERROR(VLOOKUP($A164,gold_gold.org!$A$1:$G$10247,4,FALSE),"NA")</f>
        <v>145287.68901999999</v>
      </c>
      <c r="CO164" s="5">
        <f>IFERROR(VLOOKUP($A164,gold_gold.org!$A$1:$G$10247,5,FALSE),"NA")</f>
        <v>1011.90777</v>
      </c>
      <c r="CP164">
        <f>IFERROR(VLOOKUP($A164,crude_oil_eia!$A$1:$C$8255,2,FALSE),"NA")</f>
        <v>48.06</v>
      </c>
      <c r="CQ164">
        <f>IFERROR(VLOOKUP($A164,crude_oil_eia!$A$1:$C$8255,3,FALSE),"NA")</f>
        <v>54.2</v>
      </c>
      <c r="CR164">
        <f>IFERROR(VLOOKUP($A164,dji_yahoo!$A$1:$G$1214,2,FALSE),"NA")</f>
        <v>21927.789063</v>
      </c>
      <c r="CS164">
        <f>IFERROR(VLOOKUP($A164,dji_yahoo!$A$1:$G$1214,3,FALSE),"NA")</f>
        <v>22067.099609000001</v>
      </c>
      <c r="CT164">
        <f>IFERROR(VLOOKUP($A164,dji_yahoo!$A$1:$G$1214,4,FALSE),"NA")</f>
        <v>21927.789063</v>
      </c>
      <c r="CU164">
        <f>IFERROR(VLOOKUP($A164,dji_yahoo!$A$1:$G$1214,5,FALSE),"NA")</f>
        <v>22057.369140999999</v>
      </c>
      <c r="CV164">
        <f>IFERROR(VLOOKUP($A164,dji_yahoo!$A$1:$G$1214,7,FALSE),"NA")</f>
        <v>312770000</v>
      </c>
      <c r="CW164" s="5">
        <f>IFERROR(VLOOKUP($A164,nasdaq_yahoo!$A$1:$G$1249,2,FALSE),"NA")</f>
        <v>6411.1801759999998</v>
      </c>
      <c r="CX164" s="5">
        <f>IFERROR(VLOOKUP($A164,nasdaq_yahoo!$A$1:$G$1249,3,FALSE),"NA")</f>
        <v>6439.1098629999997</v>
      </c>
      <c r="CY164" s="5">
        <f>IFERROR(VLOOKUP($A164,nasdaq_yahoo!$A$1:$G$1249,4,FALSE),"NA")</f>
        <v>6410.7099609999996</v>
      </c>
      <c r="CZ164" s="5">
        <f>IFERROR(VLOOKUP($A164,nasdaq_yahoo!$A$1:$G$1249,5,FALSE),"NA")</f>
        <v>6432.2597660000001</v>
      </c>
      <c r="DA164" s="6">
        <f>IFERROR(VLOOKUP($A164,nasdaq_yahoo!$A$1:$G$1249,7,FALSE),"NA")</f>
        <v>1819300000</v>
      </c>
      <c r="DB164" s="5">
        <f>IFERROR(VLOOKUP($A164,USEPUINDXD!$A$1:$B$1827,2,FALSE),"NA")</f>
        <v>94.13</v>
      </c>
    </row>
    <row r="165" spans="1:106">
      <c r="A165" s="1">
        <v>42988</v>
      </c>
      <c r="B165">
        <v>4229.34</v>
      </c>
      <c r="C165">
        <v>4245.4399999999996</v>
      </c>
      <c r="D165">
        <v>3951.04</v>
      </c>
      <c r="E165">
        <v>4122.9399999999996</v>
      </c>
      <c r="F165">
        <v>1679090000</v>
      </c>
      <c r="G165">
        <v>70018100000</v>
      </c>
      <c r="H165">
        <v>323.24</v>
      </c>
      <c r="I165">
        <v>323.24</v>
      </c>
      <c r="J165">
        <v>295.86</v>
      </c>
      <c r="K165">
        <v>320.11</v>
      </c>
      <c r="L165">
        <v>27435400</v>
      </c>
      <c r="M165">
        <v>2439780000</v>
      </c>
      <c r="N165">
        <v>294.06</v>
      </c>
      <c r="O165">
        <v>294.76</v>
      </c>
      <c r="P165">
        <v>268.97000000000003</v>
      </c>
      <c r="Q165">
        <v>288.75</v>
      </c>
      <c r="R165">
        <v>698326000</v>
      </c>
      <c r="S165">
        <v>27797200000</v>
      </c>
      <c r="T165">
        <v>0.56130400000000003</v>
      </c>
      <c r="U165">
        <v>0.56786999999999999</v>
      </c>
      <c r="V165">
        <v>0.46283400000000002</v>
      </c>
      <c r="W165">
        <v>0.49560700000000002</v>
      </c>
      <c r="X165">
        <v>32733100</v>
      </c>
      <c r="Y165">
        <v>1560160000</v>
      </c>
      <c r="Z165">
        <v>65.8</v>
      </c>
      <c r="AA165">
        <v>65.95</v>
      </c>
      <c r="AB165">
        <v>57.06</v>
      </c>
      <c r="AC165">
        <v>61.61</v>
      </c>
      <c r="AD165">
        <v>529848000</v>
      </c>
      <c r="AE165">
        <v>3478400000</v>
      </c>
      <c r="AF165">
        <v>115.64</v>
      </c>
      <c r="AG165">
        <v>115.77</v>
      </c>
      <c r="AH165">
        <v>103.17</v>
      </c>
      <c r="AI165">
        <v>112.33</v>
      </c>
      <c r="AJ165">
        <v>50725200</v>
      </c>
      <c r="AK165">
        <v>1741490000</v>
      </c>
      <c r="AL165">
        <v>0.26697300000000002</v>
      </c>
      <c r="AM165">
        <v>0.26714900000000003</v>
      </c>
      <c r="AN165">
        <v>0.241617</v>
      </c>
      <c r="AO165">
        <v>0.25697500000000001</v>
      </c>
      <c r="AP165">
        <v>6543570</v>
      </c>
      <c r="AQ165">
        <v>2402760000</v>
      </c>
      <c r="AR165">
        <v>21.76</v>
      </c>
      <c r="AS165">
        <v>23.64</v>
      </c>
      <c r="AT165">
        <v>19.37</v>
      </c>
      <c r="AU165">
        <v>22.75</v>
      </c>
      <c r="AV165">
        <v>54002500</v>
      </c>
      <c r="AW165">
        <v>1088180000</v>
      </c>
      <c r="AX165">
        <v>23.04</v>
      </c>
      <c r="AY165">
        <v>27.28</v>
      </c>
      <c r="AZ165">
        <v>19.260000000000002</v>
      </c>
      <c r="BA165">
        <v>21.24</v>
      </c>
      <c r="BB165">
        <v>1448320</v>
      </c>
      <c r="BC165">
        <v>28821700</v>
      </c>
      <c r="BD165">
        <v>12.29</v>
      </c>
      <c r="BE165">
        <v>12.29</v>
      </c>
      <c r="BF165">
        <v>10.76</v>
      </c>
      <c r="BG165">
        <v>11.4</v>
      </c>
      <c r="BH165">
        <v>53265800</v>
      </c>
      <c r="BI165">
        <v>1207860000</v>
      </c>
      <c r="BJ165">
        <v>13.27</v>
      </c>
      <c r="BK165">
        <v>13.34</v>
      </c>
      <c r="BL165">
        <v>11.38</v>
      </c>
      <c r="BM165">
        <v>12.78</v>
      </c>
      <c r="BN165">
        <v>172687000</v>
      </c>
      <c r="BO165">
        <v>783150000</v>
      </c>
      <c r="BP165">
        <v>0.20960599999999999</v>
      </c>
      <c r="BQ165">
        <v>0.216529</v>
      </c>
      <c r="BR165">
        <v>0.197605</v>
      </c>
      <c r="BS165">
        <v>0.213031</v>
      </c>
      <c r="BT165">
        <v>117091000</v>
      </c>
      <c r="BU165">
        <v>8037080000</v>
      </c>
      <c r="BV165">
        <v>5.73</v>
      </c>
      <c r="BW165">
        <v>6.04</v>
      </c>
      <c r="BX165">
        <v>5.35</v>
      </c>
      <c r="BY165">
        <v>5.86</v>
      </c>
      <c r="BZ165">
        <v>8637120</v>
      </c>
      <c r="CA165">
        <v>564937000</v>
      </c>
      <c r="CB165">
        <v>4.45</v>
      </c>
      <c r="CC165">
        <v>4.58</v>
      </c>
      <c r="CD165">
        <v>3.99</v>
      </c>
      <c r="CE165">
        <v>4.41</v>
      </c>
      <c r="CF165">
        <v>5469690</v>
      </c>
      <c r="CG165">
        <v>444828000</v>
      </c>
      <c r="CH165" t="str">
        <f>IFERROR(VLOOKUP($A165,vix_cboe!$A$1:$E3757,2,FALSE),"NA")</f>
        <v>NA</v>
      </c>
      <c r="CI165" t="str">
        <f>IFERROR(VLOOKUP($A165,vix_cboe!$A$1:$E3757,3,FALSE),"NA")</f>
        <v>NA</v>
      </c>
      <c r="CJ165" t="str">
        <f>IFERROR(VLOOKUP($A165,vix_cboe!$A$1:$E3757,4,FALSE),"NA")</f>
        <v>NA</v>
      </c>
      <c r="CK165" t="str">
        <f>IFERROR(VLOOKUP($A165,vix_cboe!$A$1:$E3757,5,FALSE),"NA")</f>
        <v>NA</v>
      </c>
      <c r="CL165" s="5" t="str">
        <f>IFERROR(VLOOKUP($A165,gold_gold.org!$A$1:$G$10247,2,FALSE),"NA")</f>
        <v>NA</v>
      </c>
      <c r="CM165" s="5" t="str">
        <f>IFERROR(VLOOKUP($A165,gold_gold.org!$A$1:$G$10247,3,FALSE),"NA")</f>
        <v>NA</v>
      </c>
      <c r="CN165" s="5" t="str">
        <f>IFERROR(VLOOKUP($A165,gold_gold.org!$A$1:$G$10247,4,FALSE),"NA")</f>
        <v>NA</v>
      </c>
      <c r="CO165" s="5" t="str">
        <f>IFERROR(VLOOKUP($A165,gold_gold.org!$A$1:$G$10247,5,FALSE),"NA")</f>
        <v>NA</v>
      </c>
      <c r="CP165" t="str">
        <f>IFERROR(VLOOKUP($A165,crude_oil_eia!$A$1:$C$8255,2,FALSE),"NA")</f>
        <v>NA</v>
      </c>
      <c r="CQ165" t="str">
        <f>IFERROR(VLOOKUP($A165,crude_oil_eia!$A$1:$C$8255,3,FALSE),"NA")</f>
        <v>NA</v>
      </c>
      <c r="CR165" t="str">
        <f>IFERROR(VLOOKUP($A165,dji_yahoo!$A$1:$G$1214,2,FALSE),"NA")</f>
        <v>NA</v>
      </c>
      <c r="CS165" t="str">
        <f>IFERROR(VLOOKUP($A165,dji_yahoo!$A$1:$G$1214,3,FALSE),"NA")</f>
        <v>NA</v>
      </c>
      <c r="CT165" t="str">
        <f>IFERROR(VLOOKUP($A165,dji_yahoo!$A$1:$G$1214,4,FALSE),"NA")</f>
        <v>NA</v>
      </c>
      <c r="CU165" t="str">
        <f>IFERROR(VLOOKUP($A165,dji_yahoo!$A$1:$G$1214,5,FALSE),"NA")</f>
        <v>NA</v>
      </c>
      <c r="CV165" t="str">
        <f>IFERROR(VLOOKUP($A165,dji_yahoo!$A$1:$G$1214,7,FALSE),"NA")</f>
        <v>NA</v>
      </c>
      <c r="CW165" s="5" t="str">
        <f>IFERROR(VLOOKUP($A165,nasdaq_yahoo!$A$1:$G$1249,2,FALSE),"NA")</f>
        <v>NA</v>
      </c>
      <c r="CX165" s="5" t="str">
        <f>IFERROR(VLOOKUP($A165,nasdaq_yahoo!$A$1:$G$1249,3,FALSE),"NA")</f>
        <v>NA</v>
      </c>
      <c r="CY165" s="5" t="str">
        <f>IFERROR(VLOOKUP($A165,nasdaq_yahoo!$A$1:$G$1249,4,FALSE),"NA")</f>
        <v>NA</v>
      </c>
      <c r="CZ165" s="5" t="str">
        <f>IFERROR(VLOOKUP($A165,nasdaq_yahoo!$A$1:$G$1249,5,FALSE),"NA")</f>
        <v>NA</v>
      </c>
      <c r="DA165" s="6" t="str">
        <f>IFERROR(VLOOKUP($A165,nasdaq_yahoo!$A$1:$G$1249,7,FALSE),"NA")</f>
        <v>NA</v>
      </c>
      <c r="DB165" s="5">
        <f>IFERROR(VLOOKUP($A165,USEPUINDXD!$A$1:$B$1827,2,FALSE),"NA")</f>
        <v>93.84</v>
      </c>
    </row>
    <row r="166" spans="1:106">
      <c r="A166" s="1">
        <v>42987</v>
      </c>
      <c r="B166">
        <v>4229.8100000000004</v>
      </c>
      <c r="C166">
        <v>4308.82</v>
      </c>
      <c r="D166">
        <v>4114.1099999999997</v>
      </c>
      <c r="E166">
        <v>4226.0600000000004</v>
      </c>
      <c r="F166">
        <v>1386230000</v>
      </c>
      <c r="G166">
        <v>70017200000</v>
      </c>
      <c r="H166">
        <v>334.95</v>
      </c>
      <c r="I166">
        <v>335.13</v>
      </c>
      <c r="J166">
        <v>313.69</v>
      </c>
      <c r="K166">
        <v>323.14</v>
      </c>
      <c r="L166">
        <v>23244600</v>
      </c>
      <c r="M166">
        <v>2527540000</v>
      </c>
      <c r="N166">
        <v>296.17</v>
      </c>
      <c r="O166">
        <v>299.89</v>
      </c>
      <c r="P166">
        <v>287.22000000000003</v>
      </c>
      <c r="Q166">
        <v>294.39999999999998</v>
      </c>
      <c r="R166">
        <v>528621000</v>
      </c>
      <c r="S166">
        <v>27990500000</v>
      </c>
      <c r="T166">
        <v>0.52593900000000005</v>
      </c>
      <c r="U166">
        <v>0.58396400000000004</v>
      </c>
      <c r="V166">
        <v>0.52482300000000004</v>
      </c>
      <c r="W166">
        <v>0.560809</v>
      </c>
      <c r="X166">
        <v>15317400</v>
      </c>
      <c r="Y166">
        <v>1461860000</v>
      </c>
      <c r="Z166">
        <v>67.209999999999994</v>
      </c>
      <c r="AA166">
        <v>69.55</v>
      </c>
      <c r="AB166">
        <v>64.010000000000005</v>
      </c>
      <c r="AC166">
        <v>66.010000000000005</v>
      </c>
      <c r="AD166">
        <v>467895000</v>
      </c>
      <c r="AE166">
        <v>3551950000</v>
      </c>
      <c r="AF166">
        <v>118.19</v>
      </c>
      <c r="AG166">
        <v>119.73</v>
      </c>
      <c r="AH166">
        <v>113.17</v>
      </c>
      <c r="AI166">
        <v>116.27</v>
      </c>
      <c r="AJ166">
        <v>39220400</v>
      </c>
      <c r="AK166">
        <v>1779350000</v>
      </c>
      <c r="AL166">
        <v>0.26791500000000001</v>
      </c>
      <c r="AM166">
        <v>0.27521200000000001</v>
      </c>
      <c r="AN166">
        <v>0.25596999999999998</v>
      </c>
      <c r="AO166">
        <v>0.267264</v>
      </c>
      <c r="AP166">
        <v>4871730</v>
      </c>
      <c r="AQ166">
        <v>2411240000</v>
      </c>
      <c r="AR166">
        <v>24.63</v>
      </c>
      <c r="AS166">
        <v>24.63</v>
      </c>
      <c r="AT166">
        <v>21.55</v>
      </c>
      <c r="AU166">
        <v>21.96</v>
      </c>
      <c r="AV166">
        <v>47199500</v>
      </c>
      <c r="AW166">
        <v>1231580000</v>
      </c>
      <c r="AX166">
        <v>19.170000000000002</v>
      </c>
      <c r="AY166">
        <v>25.34</v>
      </c>
      <c r="AZ166">
        <v>17.420000000000002</v>
      </c>
      <c r="BA166">
        <v>22.97</v>
      </c>
      <c r="BB166">
        <v>1345530</v>
      </c>
      <c r="BC166">
        <v>23977600</v>
      </c>
      <c r="BD166">
        <v>11.38</v>
      </c>
      <c r="BE166">
        <v>12.22</v>
      </c>
      <c r="BF166">
        <v>10.88</v>
      </c>
      <c r="BG166">
        <v>12.22</v>
      </c>
      <c r="BH166">
        <v>63245300</v>
      </c>
      <c r="BI166">
        <v>1118990000</v>
      </c>
      <c r="BJ166">
        <v>13.4</v>
      </c>
      <c r="BK166">
        <v>13.63</v>
      </c>
      <c r="BL166">
        <v>12.46</v>
      </c>
      <c r="BM166">
        <v>13.32</v>
      </c>
      <c r="BN166">
        <v>99008100</v>
      </c>
      <c r="BO166">
        <v>790322000</v>
      </c>
      <c r="BP166">
        <v>0.21129300000000001</v>
      </c>
      <c r="BQ166">
        <v>0.211892</v>
      </c>
      <c r="BR166">
        <v>0.206395</v>
      </c>
      <c r="BS166">
        <v>0.20999499999999999</v>
      </c>
      <c r="BT166">
        <v>51185500</v>
      </c>
      <c r="BU166">
        <v>8101800000</v>
      </c>
      <c r="BV166">
        <v>5.72</v>
      </c>
      <c r="BW166">
        <v>5.79</v>
      </c>
      <c r="BX166">
        <v>5.5</v>
      </c>
      <c r="BY166">
        <v>5.76</v>
      </c>
      <c r="BZ166">
        <v>3496720</v>
      </c>
      <c r="CA166">
        <v>563845000</v>
      </c>
      <c r="CB166">
        <v>4.51</v>
      </c>
      <c r="CC166">
        <v>4.59</v>
      </c>
      <c r="CD166">
        <v>4.37</v>
      </c>
      <c r="CE166">
        <v>4.46</v>
      </c>
      <c r="CF166">
        <v>5406880</v>
      </c>
      <c r="CG166">
        <v>451034000</v>
      </c>
      <c r="CH166" t="str">
        <f>IFERROR(VLOOKUP($A166,vix_cboe!$A$1:$E3758,2,FALSE),"NA")</f>
        <v>NA</v>
      </c>
      <c r="CI166" t="str">
        <f>IFERROR(VLOOKUP($A166,vix_cboe!$A$1:$E3758,3,FALSE),"NA")</f>
        <v>NA</v>
      </c>
      <c r="CJ166" t="str">
        <f>IFERROR(VLOOKUP($A166,vix_cboe!$A$1:$E3758,4,FALSE),"NA")</f>
        <v>NA</v>
      </c>
      <c r="CK166" t="str">
        <f>IFERROR(VLOOKUP($A166,vix_cboe!$A$1:$E3758,5,FALSE),"NA")</f>
        <v>NA</v>
      </c>
      <c r="CL166" s="5" t="str">
        <f>IFERROR(VLOOKUP($A166,gold_gold.org!$A$1:$G$10247,2,FALSE),"NA")</f>
        <v>NA</v>
      </c>
      <c r="CM166" s="5" t="str">
        <f>IFERROR(VLOOKUP($A166,gold_gold.org!$A$1:$G$10247,3,FALSE),"NA")</f>
        <v>NA</v>
      </c>
      <c r="CN166" s="5" t="str">
        <f>IFERROR(VLOOKUP($A166,gold_gold.org!$A$1:$G$10247,4,FALSE),"NA")</f>
        <v>NA</v>
      </c>
      <c r="CO166" s="5" t="str">
        <f>IFERROR(VLOOKUP($A166,gold_gold.org!$A$1:$G$10247,5,FALSE),"NA")</f>
        <v>NA</v>
      </c>
      <c r="CP166" t="str">
        <f>IFERROR(VLOOKUP($A166,crude_oil_eia!$A$1:$C$8255,2,FALSE),"NA")</f>
        <v>NA</v>
      </c>
      <c r="CQ166" t="str">
        <f>IFERROR(VLOOKUP($A166,crude_oil_eia!$A$1:$C$8255,3,FALSE),"NA")</f>
        <v>NA</v>
      </c>
      <c r="CR166" t="str">
        <f>IFERROR(VLOOKUP($A166,dji_yahoo!$A$1:$G$1214,2,FALSE),"NA")</f>
        <v>NA</v>
      </c>
      <c r="CS166" t="str">
        <f>IFERROR(VLOOKUP($A166,dji_yahoo!$A$1:$G$1214,3,FALSE),"NA")</f>
        <v>NA</v>
      </c>
      <c r="CT166" t="str">
        <f>IFERROR(VLOOKUP($A166,dji_yahoo!$A$1:$G$1214,4,FALSE),"NA")</f>
        <v>NA</v>
      </c>
      <c r="CU166" t="str">
        <f>IFERROR(VLOOKUP($A166,dji_yahoo!$A$1:$G$1214,5,FALSE),"NA")</f>
        <v>NA</v>
      </c>
      <c r="CV166" t="str">
        <f>IFERROR(VLOOKUP($A166,dji_yahoo!$A$1:$G$1214,7,FALSE),"NA")</f>
        <v>NA</v>
      </c>
      <c r="CW166" s="5" t="str">
        <f>IFERROR(VLOOKUP($A166,nasdaq_yahoo!$A$1:$G$1249,2,FALSE),"NA")</f>
        <v>NA</v>
      </c>
      <c r="CX166" s="5" t="str">
        <f>IFERROR(VLOOKUP($A166,nasdaq_yahoo!$A$1:$G$1249,3,FALSE),"NA")</f>
        <v>NA</v>
      </c>
      <c r="CY166" s="5" t="str">
        <f>IFERROR(VLOOKUP($A166,nasdaq_yahoo!$A$1:$G$1249,4,FALSE),"NA")</f>
        <v>NA</v>
      </c>
      <c r="CZ166" s="5" t="str">
        <f>IFERROR(VLOOKUP($A166,nasdaq_yahoo!$A$1:$G$1249,5,FALSE),"NA")</f>
        <v>NA</v>
      </c>
      <c r="DA166" s="6" t="str">
        <f>IFERROR(VLOOKUP($A166,nasdaq_yahoo!$A$1:$G$1249,7,FALSE),"NA")</f>
        <v>NA</v>
      </c>
      <c r="DB166" s="5">
        <f>IFERROR(VLOOKUP($A166,USEPUINDXD!$A$1:$B$1827,2,FALSE),"NA")</f>
        <v>71.97</v>
      </c>
    </row>
    <row r="167" spans="1:106">
      <c r="A167" s="1">
        <v>42986</v>
      </c>
      <c r="B167">
        <v>4605.16</v>
      </c>
      <c r="C167">
        <v>4661</v>
      </c>
      <c r="D167">
        <v>4075.18</v>
      </c>
      <c r="E167">
        <v>4228.75</v>
      </c>
      <c r="F167">
        <v>2700890000</v>
      </c>
      <c r="G167">
        <v>76220200000</v>
      </c>
      <c r="H167">
        <v>343.53</v>
      </c>
      <c r="I167">
        <v>368.17</v>
      </c>
      <c r="J167">
        <v>317.95</v>
      </c>
      <c r="K167">
        <v>333.21</v>
      </c>
      <c r="L167">
        <v>63012500</v>
      </c>
      <c r="M167">
        <v>2591570000</v>
      </c>
      <c r="N167">
        <v>329.64</v>
      </c>
      <c r="O167">
        <v>329.64</v>
      </c>
      <c r="P167">
        <v>285.16000000000003</v>
      </c>
      <c r="Q167">
        <v>296.5</v>
      </c>
      <c r="R167">
        <v>1098780000</v>
      </c>
      <c r="S167">
        <v>31147200000</v>
      </c>
      <c r="T167">
        <v>0.64824899999999996</v>
      </c>
      <c r="U167">
        <v>0.66025800000000001</v>
      </c>
      <c r="V167">
        <v>0.490346</v>
      </c>
      <c r="W167">
        <v>0.54047500000000004</v>
      </c>
      <c r="X167">
        <v>48691600</v>
      </c>
      <c r="Y167">
        <v>1801830000</v>
      </c>
      <c r="Z167">
        <v>78.45</v>
      </c>
      <c r="AA167">
        <v>80.13</v>
      </c>
      <c r="AB167">
        <v>63.83</v>
      </c>
      <c r="AC167">
        <v>67.790000000000006</v>
      </c>
      <c r="AD167">
        <v>930673000</v>
      </c>
      <c r="AE167">
        <v>4144630000</v>
      </c>
      <c r="AF167">
        <v>120.28</v>
      </c>
      <c r="AG167">
        <v>132.57</v>
      </c>
      <c r="AH167">
        <v>113.3</v>
      </c>
      <c r="AI167">
        <v>118.04</v>
      </c>
      <c r="AJ167">
        <v>159066000</v>
      </c>
      <c r="AK167">
        <v>1810210000</v>
      </c>
      <c r="AL167">
        <v>0.29297400000000001</v>
      </c>
      <c r="AM167">
        <v>0.30080800000000002</v>
      </c>
      <c r="AN167">
        <v>0.25571100000000002</v>
      </c>
      <c r="AO167">
        <v>0.26864100000000002</v>
      </c>
      <c r="AP167">
        <v>6704690</v>
      </c>
      <c r="AQ167">
        <v>2636760000</v>
      </c>
      <c r="AR167">
        <v>30.59</v>
      </c>
      <c r="AS167">
        <v>30.59</v>
      </c>
      <c r="AT167">
        <v>22.41</v>
      </c>
      <c r="AU167">
        <v>24.86</v>
      </c>
      <c r="AV167">
        <v>112252000</v>
      </c>
      <c r="AW167">
        <v>1529630000</v>
      </c>
      <c r="AX167">
        <v>21.53</v>
      </c>
      <c r="AY167">
        <v>23.25</v>
      </c>
      <c r="AZ167">
        <v>18.28</v>
      </c>
      <c r="BA167">
        <v>19.13</v>
      </c>
      <c r="BB167">
        <v>305855</v>
      </c>
      <c r="BC167">
        <v>26935100</v>
      </c>
      <c r="BD167">
        <v>12.91</v>
      </c>
      <c r="BE167">
        <v>13.39</v>
      </c>
      <c r="BF167">
        <v>10.66</v>
      </c>
      <c r="BG167">
        <v>11.45</v>
      </c>
      <c r="BH167">
        <v>99091800</v>
      </c>
      <c r="BI167">
        <v>1268790000</v>
      </c>
      <c r="BJ167">
        <v>14.74</v>
      </c>
      <c r="BK167">
        <v>16.07</v>
      </c>
      <c r="BL167">
        <v>12.44</v>
      </c>
      <c r="BM167">
        <v>13.5</v>
      </c>
      <c r="BN167">
        <v>294169000</v>
      </c>
      <c r="BO167">
        <v>869878000</v>
      </c>
      <c r="BP167">
        <v>0.22361500000000001</v>
      </c>
      <c r="BQ167">
        <v>0.22430800000000001</v>
      </c>
      <c r="BR167">
        <v>0.20610300000000001</v>
      </c>
      <c r="BS167">
        <v>0.21151800000000001</v>
      </c>
      <c r="BT167">
        <v>151329000</v>
      </c>
      <c r="BU167">
        <v>8574260000</v>
      </c>
      <c r="BV167">
        <v>6.16</v>
      </c>
      <c r="BW167">
        <v>6.41</v>
      </c>
      <c r="BX167">
        <v>5.37</v>
      </c>
      <c r="BY167">
        <v>5.71</v>
      </c>
      <c r="BZ167">
        <v>8651120</v>
      </c>
      <c r="CA167">
        <v>607162000</v>
      </c>
      <c r="CB167">
        <v>4.99</v>
      </c>
      <c r="CC167">
        <v>5.03</v>
      </c>
      <c r="CD167">
        <v>4.28</v>
      </c>
      <c r="CE167">
        <v>4.5</v>
      </c>
      <c r="CF167">
        <v>5899500</v>
      </c>
      <c r="CG167">
        <v>498706000</v>
      </c>
      <c r="CH167">
        <f>IFERROR(VLOOKUP($A167,vix_cboe!$A$1:$E3759,2,FALSE),"NA")</f>
        <v>11.87</v>
      </c>
      <c r="CI167">
        <f>IFERROR(VLOOKUP($A167,vix_cboe!$A$1:$E3759,3,FALSE),"NA")</f>
        <v>12.6</v>
      </c>
      <c r="CJ167">
        <f>IFERROR(VLOOKUP($A167,vix_cboe!$A$1:$E3759,4,FALSE),"NA")</f>
        <v>11.84</v>
      </c>
      <c r="CK167">
        <f>IFERROR(VLOOKUP($A167,vix_cboe!$A$1:$E3759,5,FALSE),"NA")</f>
        <v>12.12</v>
      </c>
      <c r="CL167" s="5">
        <f>IFERROR(VLOOKUP($A167,gold_gold.org!$A$1:$G$10247,2,FALSE),"NA")</f>
        <v>1346.25</v>
      </c>
      <c r="CM167" s="5">
        <f>IFERROR(VLOOKUP($A167,gold_gold.org!$A$1:$G$10247,3,FALSE),"NA")</f>
        <v>1119.9623899999999</v>
      </c>
      <c r="CN167" s="5">
        <f>IFERROR(VLOOKUP($A167,gold_gold.org!$A$1:$G$10247,4,FALSE),"NA")</f>
        <v>145267.10461000001</v>
      </c>
      <c r="CO167" s="5">
        <f>IFERROR(VLOOKUP($A167,gold_gold.org!$A$1:$G$10247,5,FALSE),"NA")</f>
        <v>1021.12453</v>
      </c>
      <c r="CP167">
        <f>IFERROR(VLOOKUP($A167,crude_oil_eia!$A$1:$C$8255,2,FALSE),"NA")</f>
        <v>47.44</v>
      </c>
      <c r="CQ167">
        <f>IFERROR(VLOOKUP($A167,crude_oil_eia!$A$1:$C$8255,3,FALSE),"NA")</f>
        <v>54.55</v>
      </c>
      <c r="CR167">
        <f>IFERROR(VLOOKUP($A167,dji_yahoo!$A$1:$G$1214,2,FALSE),"NA")</f>
        <v>21764.429688</v>
      </c>
      <c r="CS167">
        <f>IFERROR(VLOOKUP($A167,dji_yahoo!$A$1:$G$1214,3,FALSE),"NA")</f>
        <v>21846.630859000001</v>
      </c>
      <c r="CT167">
        <f>IFERROR(VLOOKUP($A167,dji_yahoo!$A$1:$G$1214,4,FALSE),"NA")</f>
        <v>21731.119140999999</v>
      </c>
      <c r="CU167">
        <f>IFERROR(VLOOKUP($A167,dji_yahoo!$A$1:$G$1214,5,FALSE),"NA")</f>
        <v>21797.789063</v>
      </c>
      <c r="CV167">
        <f>IFERROR(VLOOKUP($A167,dji_yahoo!$A$1:$G$1214,7,FALSE),"NA")</f>
        <v>289400000</v>
      </c>
      <c r="CW167" s="5">
        <f>IFERROR(VLOOKUP($A167,nasdaq_yahoo!$A$1:$G$1249,2,FALSE),"NA")</f>
        <v>6389.6499020000001</v>
      </c>
      <c r="CX167" s="5">
        <f>IFERROR(VLOOKUP($A167,nasdaq_yahoo!$A$1:$G$1249,3,FALSE),"NA")</f>
        <v>6391.4101559999999</v>
      </c>
      <c r="CY167" s="5">
        <f>IFERROR(VLOOKUP($A167,nasdaq_yahoo!$A$1:$G$1249,4,FALSE),"NA")</f>
        <v>6354.9599609999996</v>
      </c>
      <c r="CZ167" s="5">
        <f>IFERROR(VLOOKUP($A167,nasdaq_yahoo!$A$1:$G$1249,5,FALSE),"NA")</f>
        <v>6360.1899409999996</v>
      </c>
      <c r="DA167" s="6">
        <f>IFERROR(VLOOKUP($A167,nasdaq_yahoo!$A$1:$G$1249,7,FALSE),"NA")</f>
        <v>1785560000</v>
      </c>
      <c r="DB167" s="5">
        <f>IFERROR(VLOOKUP($A167,USEPUINDXD!$A$1:$B$1827,2,FALSE),"NA")</f>
        <v>68.98</v>
      </c>
    </row>
    <row r="168" spans="1:106">
      <c r="A168" s="1">
        <v>42985</v>
      </c>
      <c r="B168">
        <v>4589.1400000000003</v>
      </c>
      <c r="C168">
        <v>4655.04</v>
      </c>
      <c r="D168">
        <v>4491.33</v>
      </c>
      <c r="E168">
        <v>4599.88</v>
      </c>
      <c r="F168">
        <v>1844620000</v>
      </c>
      <c r="G168" s="2">
        <v>75945000000</v>
      </c>
      <c r="H168">
        <v>346.45</v>
      </c>
      <c r="I168">
        <v>347.57</v>
      </c>
      <c r="J168">
        <v>333.8</v>
      </c>
      <c r="K168">
        <v>343.91</v>
      </c>
      <c r="L168">
        <v>24715700</v>
      </c>
      <c r="M168">
        <v>2612980000</v>
      </c>
      <c r="N168">
        <v>333.52</v>
      </c>
      <c r="O168">
        <v>333.52</v>
      </c>
      <c r="P168">
        <v>319.94</v>
      </c>
      <c r="Q168">
        <v>329.43</v>
      </c>
      <c r="R168">
        <v>718624000</v>
      </c>
      <c r="S168">
        <v>31507500000</v>
      </c>
      <c r="T168">
        <v>0.73966799999999999</v>
      </c>
      <c r="U168">
        <v>0.73966799999999999</v>
      </c>
      <c r="V168">
        <v>0.62236599999999997</v>
      </c>
      <c r="W168">
        <v>0.64575800000000005</v>
      </c>
      <c r="X168">
        <v>31377000</v>
      </c>
      <c r="Y168">
        <v>2055930000</v>
      </c>
      <c r="Z168">
        <v>79.88</v>
      </c>
      <c r="AA168">
        <v>81.06</v>
      </c>
      <c r="AB168">
        <v>75.59</v>
      </c>
      <c r="AC168">
        <v>78.48</v>
      </c>
      <c r="AD168">
        <v>526829000</v>
      </c>
      <c r="AE168">
        <v>4218690000</v>
      </c>
      <c r="AF168">
        <v>121.39</v>
      </c>
      <c r="AG168">
        <v>124.76</v>
      </c>
      <c r="AH168">
        <v>116.6</v>
      </c>
      <c r="AI168">
        <v>120.84</v>
      </c>
      <c r="AJ168">
        <v>62655700</v>
      </c>
      <c r="AK168">
        <v>1826360000</v>
      </c>
      <c r="AL168">
        <v>0.30190600000000001</v>
      </c>
      <c r="AM168">
        <v>0.30190600000000001</v>
      </c>
      <c r="AN168">
        <v>0.28995599999999999</v>
      </c>
      <c r="AO168">
        <v>0.29337600000000003</v>
      </c>
      <c r="AP168">
        <v>4079350</v>
      </c>
      <c r="AQ168">
        <v>2717150000</v>
      </c>
      <c r="AR168">
        <v>21.3</v>
      </c>
      <c r="AS168">
        <v>33.549999999999997</v>
      </c>
      <c r="AT168">
        <v>20.54</v>
      </c>
      <c r="AU168">
        <v>30.78</v>
      </c>
      <c r="AV168">
        <v>214001000</v>
      </c>
      <c r="AW168">
        <v>1065110000</v>
      </c>
      <c r="AX168">
        <v>22.34</v>
      </c>
      <c r="AY168">
        <v>23.16</v>
      </c>
      <c r="AZ168">
        <v>20.41</v>
      </c>
      <c r="BA168">
        <v>21.53</v>
      </c>
      <c r="BB168">
        <v>262532</v>
      </c>
      <c r="BC168">
        <v>27947600</v>
      </c>
      <c r="BD168">
        <v>11.65</v>
      </c>
      <c r="BE168">
        <v>13.53</v>
      </c>
      <c r="BF168">
        <v>10.77</v>
      </c>
      <c r="BG168">
        <v>12.87</v>
      </c>
      <c r="BH168">
        <v>153192000</v>
      </c>
      <c r="BI168">
        <v>1145440000</v>
      </c>
      <c r="BJ168">
        <v>11.4</v>
      </c>
      <c r="BK168">
        <v>14.77</v>
      </c>
      <c r="BL168">
        <v>10.69</v>
      </c>
      <c r="BM168">
        <v>14.74</v>
      </c>
      <c r="BN168">
        <v>195986000</v>
      </c>
      <c r="BO168">
        <v>672888000</v>
      </c>
      <c r="BP168">
        <v>0.226382</v>
      </c>
      <c r="BQ168">
        <v>0.22721</v>
      </c>
      <c r="BR168">
        <v>0.21961800000000001</v>
      </c>
      <c r="BS168">
        <v>0.22364000000000001</v>
      </c>
      <c r="BT168">
        <v>103080000</v>
      </c>
      <c r="BU168">
        <v>8680360000</v>
      </c>
      <c r="BV168">
        <v>6.2</v>
      </c>
      <c r="BW168">
        <v>6.25</v>
      </c>
      <c r="BX168">
        <v>5.86</v>
      </c>
      <c r="BY168">
        <v>6.17</v>
      </c>
      <c r="BZ168">
        <v>6362780</v>
      </c>
      <c r="CA168">
        <v>611117000</v>
      </c>
      <c r="CB168">
        <v>5.0999999999999996</v>
      </c>
      <c r="CC168">
        <v>5.13</v>
      </c>
      <c r="CD168">
        <v>4.9000000000000004</v>
      </c>
      <c r="CE168">
        <v>4.9800000000000004</v>
      </c>
      <c r="CF168">
        <v>6353830</v>
      </c>
      <c r="CG168">
        <v>510327000</v>
      </c>
      <c r="CH168">
        <f>IFERROR(VLOOKUP($A168,vix_cboe!$A$1:$E3760,2,FALSE),"NA")</f>
        <v>11.93</v>
      </c>
      <c r="CI168">
        <f>IFERROR(VLOOKUP($A168,vix_cboe!$A$1:$E3760,3,FALSE),"NA")</f>
        <v>12.07</v>
      </c>
      <c r="CJ168">
        <f>IFERROR(VLOOKUP($A168,vix_cboe!$A$1:$E3760,4,FALSE),"NA")</f>
        <v>11.32</v>
      </c>
      <c r="CK168">
        <f>IFERROR(VLOOKUP($A168,vix_cboe!$A$1:$E3760,5,FALSE),"NA")</f>
        <v>11.55</v>
      </c>
      <c r="CL168" s="5">
        <f>IFERROR(VLOOKUP($A168,gold_gold.org!$A$1:$G$10247,2,FALSE),"NA")</f>
        <v>1343.5</v>
      </c>
      <c r="CM168" s="5">
        <f>IFERROR(VLOOKUP($A168,gold_gold.org!$A$1:$G$10247,3,FALSE),"NA")</f>
        <v>1118.88462</v>
      </c>
      <c r="CN168" s="5">
        <f>IFERROR(VLOOKUP($A168,gold_gold.org!$A$1:$G$10247,4,FALSE),"NA")</f>
        <v>145695.84684000001</v>
      </c>
      <c r="CO168" s="5">
        <f>IFERROR(VLOOKUP($A168,gold_gold.org!$A$1:$G$10247,5,FALSE),"NA")</f>
        <v>1024.79034</v>
      </c>
      <c r="CP168">
        <f>IFERROR(VLOOKUP($A168,crude_oil_eia!$A$1:$C$8255,2,FALSE),"NA")</f>
        <v>49.1</v>
      </c>
      <c r="CQ168">
        <f>IFERROR(VLOOKUP($A168,crude_oil_eia!$A$1:$C$8255,3,FALSE),"NA")</f>
        <v>54.16</v>
      </c>
      <c r="CR168">
        <f>IFERROR(VLOOKUP($A168,dji_yahoo!$A$1:$G$1214,2,FALSE),"NA")</f>
        <v>21820.380859000001</v>
      </c>
      <c r="CS168">
        <f>IFERROR(VLOOKUP($A168,dji_yahoo!$A$1:$G$1214,3,FALSE),"NA")</f>
        <v>21850.009765999999</v>
      </c>
      <c r="CT168">
        <f>IFERROR(VLOOKUP($A168,dji_yahoo!$A$1:$G$1214,4,FALSE),"NA")</f>
        <v>21745.710938</v>
      </c>
      <c r="CU168">
        <f>IFERROR(VLOOKUP($A168,dji_yahoo!$A$1:$G$1214,5,FALSE),"NA")</f>
        <v>21784.779297000001</v>
      </c>
      <c r="CV168">
        <f>IFERROR(VLOOKUP($A168,dji_yahoo!$A$1:$G$1214,7,FALSE),"NA")</f>
        <v>333810000</v>
      </c>
      <c r="CW168" s="5">
        <f>IFERROR(VLOOKUP($A168,nasdaq_yahoo!$A$1:$G$1249,2,FALSE),"NA")</f>
        <v>6402.9399409999996</v>
      </c>
      <c r="CX168" s="5">
        <f>IFERROR(VLOOKUP($A168,nasdaq_yahoo!$A$1:$G$1249,3,FALSE),"NA")</f>
        <v>6413.0698240000002</v>
      </c>
      <c r="CY168" s="5">
        <f>IFERROR(VLOOKUP($A168,nasdaq_yahoo!$A$1:$G$1249,4,FALSE),"NA")</f>
        <v>6379.8100590000004</v>
      </c>
      <c r="CZ168" s="5">
        <f>IFERROR(VLOOKUP($A168,nasdaq_yahoo!$A$1:$G$1249,5,FALSE),"NA")</f>
        <v>6397.8701170000004</v>
      </c>
      <c r="DA168" s="6">
        <f>IFERROR(VLOOKUP($A168,nasdaq_yahoo!$A$1:$G$1249,7,FALSE),"NA")</f>
        <v>1998380000</v>
      </c>
      <c r="DB168" s="5">
        <f>IFERROR(VLOOKUP($A168,USEPUINDXD!$A$1:$B$1827,2,FALSE),"NA")</f>
        <v>88.44</v>
      </c>
    </row>
    <row r="169" spans="1:106">
      <c r="A169" s="1">
        <v>42984</v>
      </c>
      <c r="B169">
        <v>4376.59</v>
      </c>
      <c r="C169">
        <v>4617.25</v>
      </c>
      <c r="D169">
        <v>4376.59</v>
      </c>
      <c r="E169">
        <v>4597.12</v>
      </c>
      <c r="F169">
        <v>2172100000</v>
      </c>
      <c r="G169">
        <v>72418700000</v>
      </c>
      <c r="H169">
        <v>328.15</v>
      </c>
      <c r="I169">
        <v>348.45</v>
      </c>
      <c r="J169">
        <v>326.95</v>
      </c>
      <c r="K169">
        <v>347.17</v>
      </c>
      <c r="L169">
        <v>35294300</v>
      </c>
      <c r="M169">
        <v>2474300000</v>
      </c>
      <c r="N169">
        <v>313.8</v>
      </c>
      <c r="O169">
        <v>334.66</v>
      </c>
      <c r="P169">
        <v>313.49</v>
      </c>
      <c r="Q169">
        <v>334.34</v>
      </c>
      <c r="R169">
        <v>1058830000</v>
      </c>
      <c r="S169">
        <v>29639100000</v>
      </c>
      <c r="T169">
        <v>0.61352899999999999</v>
      </c>
      <c r="U169">
        <v>0.74917199999999995</v>
      </c>
      <c r="V169">
        <v>0.60148400000000002</v>
      </c>
      <c r="W169">
        <v>0.74166299999999996</v>
      </c>
      <c r="X169">
        <v>33093300</v>
      </c>
      <c r="Y169">
        <v>1705320000</v>
      </c>
      <c r="Z169">
        <v>71.78</v>
      </c>
      <c r="AA169">
        <v>80.64</v>
      </c>
      <c r="AB169">
        <v>71.510000000000005</v>
      </c>
      <c r="AC169">
        <v>80.11</v>
      </c>
      <c r="AD169">
        <v>830718000</v>
      </c>
      <c r="AE169">
        <v>3789670000</v>
      </c>
      <c r="AF169">
        <v>118.78</v>
      </c>
      <c r="AG169">
        <v>122.31</v>
      </c>
      <c r="AH169">
        <v>114.32</v>
      </c>
      <c r="AI169">
        <v>121.63</v>
      </c>
      <c r="AJ169">
        <v>64604400</v>
      </c>
      <c r="AK169">
        <v>1786650000</v>
      </c>
      <c r="AL169">
        <v>0.28712399999999999</v>
      </c>
      <c r="AM169">
        <v>0.31443300000000002</v>
      </c>
      <c r="AN169">
        <v>0.28712399999999999</v>
      </c>
      <c r="AO169">
        <v>0.30194100000000001</v>
      </c>
      <c r="AP169">
        <v>4629700</v>
      </c>
      <c r="AQ169">
        <v>2584110000</v>
      </c>
      <c r="AR169">
        <v>22.97</v>
      </c>
      <c r="AS169">
        <v>24.32</v>
      </c>
      <c r="AT169">
        <v>20.3</v>
      </c>
      <c r="AU169">
        <v>21.36</v>
      </c>
      <c r="AV169">
        <v>77746300</v>
      </c>
      <c r="AW169">
        <v>1148320000</v>
      </c>
      <c r="AX169">
        <v>21.64</v>
      </c>
      <c r="AY169">
        <v>26.31</v>
      </c>
      <c r="AZ169">
        <v>20.75</v>
      </c>
      <c r="BA169">
        <v>22.38</v>
      </c>
      <c r="BB169">
        <v>473273</v>
      </c>
      <c r="BC169">
        <v>27076900</v>
      </c>
      <c r="BD169">
        <v>10.96</v>
      </c>
      <c r="BE169">
        <v>11.79</v>
      </c>
      <c r="BF169">
        <v>10.49</v>
      </c>
      <c r="BG169">
        <v>11.64</v>
      </c>
      <c r="BH169">
        <v>95001000</v>
      </c>
      <c r="BI169">
        <v>1077300000</v>
      </c>
      <c r="BJ169">
        <v>11.73</v>
      </c>
      <c r="BK169">
        <v>12.49</v>
      </c>
      <c r="BL169">
        <v>10.34</v>
      </c>
      <c r="BM169">
        <v>11.4</v>
      </c>
      <c r="BN169">
        <v>141347000</v>
      </c>
      <c r="BO169">
        <v>691921000</v>
      </c>
      <c r="BP169">
        <v>0.214951</v>
      </c>
      <c r="BQ169">
        <v>0.22686000000000001</v>
      </c>
      <c r="BR169">
        <v>0.214805</v>
      </c>
      <c r="BS169">
        <v>0.226186</v>
      </c>
      <c r="BT169">
        <v>163297000</v>
      </c>
      <c r="BU169">
        <v>8242060000</v>
      </c>
      <c r="BV169">
        <v>6.07</v>
      </c>
      <c r="BW169">
        <v>6.57</v>
      </c>
      <c r="BX169">
        <v>5.98</v>
      </c>
      <c r="BY169">
        <v>6.22</v>
      </c>
      <c r="BZ169">
        <v>5768010</v>
      </c>
      <c r="CA169">
        <v>597983000</v>
      </c>
      <c r="CB169">
        <v>4.99</v>
      </c>
      <c r="CC169">
        <v>5.41</v>
      </c>
      <c r="CD169">
        <v>4.93</v>
      </c>
      <c r="CE169">
        <v>5.16</v>
      </c>
      <c r="CF169">
        <v>6069650</v>
      </c>
      <c r="CG169">
        <v>499259000</v>
      </c>
      <c r="CH169">
        <f>IFERROR(VLOOKUP($A169,vix_cboe!$A$1:$E3761,2,FALSE),"NA")</f>
        <v>12.27</v>
      </c>
      <c r="CI169">
        <f>IFERROR(VLOOKUP($A169,vix_cboe!$A$1:$E3761,3,FALSE),"NA")</f>
        <v>12.59</v>
      </c>
      <c r="CJ169">
        <f>IFERROR(VLOOKUP($A169,vix_cboe!$A$1:$E3761,4,FALSE),"NA")</f>
        <v>11.35</v>
      </c>
      <c r="CK169">
        <f>IFERROR(VLOOKUP($A169,vix_cboe!$A$1:$E3761,5,FALSE),"NA")</f>
        <v>11.63</v>
      </c>
      <c r="CL169" s="5">
        <f>IFERROR(VLOOKUP($A169,gold_gold.org!$A$1:$G$10247,2,FALSE),"NA")</f>
        <v>1337.85</v>
      </c>
      <c r="CM169" s="5">
        <f>IFERROR(VLOOKUP($A169,gold_gold.org!$A$1:$G$10247,3,FALSE),"NA")</f>
        <v>1120.665</v>
      </c>
      <c r="CN169" s="5">
        <f>IFERROR(VLOOKUP($A169,gold_gold.org!$A$1:$G$10247,4,FALSE),"NA")</f>
        <v>145591.50623</v>
      </c>
      <c r="CO169" s="5">
        <f>IFERROR(VLOOKUP($A169,gold_gold.org!$A$1:$G$10247,5,FALSE),"NA")</f>
        <v>1023.60418</v>
      </c>
      <c r="CP169">
        <f>IFERROR(VLOOKUP($A169,crude_oil_eia!$A$1:$C$8255,2,FALSE),"NA")</f>
        <v>49.13</v>
      </c>
      <c r="CQ169">
        <f>IFERROR(VLOOKUP($A169,crude_oil_eia!$A$1:$C$8255,3,FALSE),"NA")</f>
        <v>54.48</v>
      </c>
      <c r="CR169">
        <f>IFERROR(VLOOKUP($A169,dji_yahoo!$A$1:$G$1214,2,FALSE),"NA")</f>
        <v>21815.759765999999</v>
      </c>
      <c r="CS169">
        <f>IFERROR(VLOOKUP($A169,dji_yahoo!$A$1:$G$1214,3,FALSE),"NA")</f>
        <v>21849.240234000001</v>
      </c>
      <c r="CT169">
        <f>IFERROR(VLOOKUP($A169,dji_yahoo!$A$1:$G$1214,4,FALSE),"NA")</f>
        <v>21794.070313</v>
      </c>
      <c r="CU169">
        <f>IFERROR(VLOOKUP($A169,dji_yahoo!$A$1:$G$1214,5,FALSE),"NA")</f>
        <v>21807.640625</v>
      </c>
      <c r="CV169">
        <f>IFERROR(VLOOKUP($A169,dji_yahoo!$A$1:$G$1214,7,FALSE),"NA")</f>
        <v>318760000</v>
      </c>
      <c r="CW169" s="5">
        <f>IFERROR(VLOOKUP($A169,nasdaq_yahoo!$A$1:$G$1249,2,FALSE),"NA")</f>
        <v>6394.3500979999999</v>
      </c>
      <c r="CX169" s="5">
        <f>IFERROR(VLOOKUP($A169,nasdaq_yahoo!$A$1:$G$1249,3,FALSE),"NA")</f>
        <v>6407.3999020000001</v>
      </c>
      <c r="CY169" s="5">
        <f>IFERROR(VLOOKUP($A169,nasdaq_yahoo!$A$1:$G$1249,4,FALSE),"NA")</f>
        <v>6356.2001950000003</v>
      </c>
      <c r="CZ169" s="5">
        <f>IFERROR(VLOOKUP($A169,nasdaq_yahoo!$A$1:$G$1249,5,FALSE),"NA")</f>
        <v>6393.3100590000004</v>
      </c>
      <c r="DA169" s="6">
        <f>IFERROR(VLOOKUP($A169,nasdaq_yahoo!$A$1:$G$1249,7,FALSE),"NA")</f>
        <v>1906030000</v>
      </c>
      <c r="DB169" s="5">
        <f>IFERROR(VLOOKUP($A169,USEPUINDXD!$A$1:$B$1827,2,FALSE),"NA")</f>
        <v>198.18</v>
      </c>
    </row>
    <row r="170" spans="1:106">
      <c r="A170" s="1">
        <v>42983</v>
      </c>
      <c r="B170">
        <v>4228.29</v>
      </c>
      <c r="C170">
        <v>4427.84</v>
      </c>
      <c r="D170">
        <v>3998.11</v>
      </c>
      <c r="E170">
        <v>4376.53</v>
      </c>
      <c r="F170">
        <v>2697970000</v>
      </c>
      <c r="G170">
        <v>69954400000</v>
      </c>
      <c r="H170">
        <v>316.88</v>
      </c>
      <c r="I170">
        <v>333.83</v>
      </c>
      <c r="J170">
        <v>286.52999999999997</v>
      </c>
      <c r="K170">
        <v>327.23</v>
      </c>
      <c r="L170">
        <v>53928800</v>
      </c>
      <c r="M170">
        <v>2388710000</v>
      </c>
      <c r="N170">
        <v>297.57</v>
      </c>
      <c r="O170">
        <v>318.57</v>
      </c>
      <c r="P170">
        <v>268.29000000000002</v>
      </c>
      <c r="Q170">
        <v>312.99</v>
      </c>
      <c r="R170">
        <v>1551050000</v>
      </c>
      <c r="S170" s="2">
        <v>28100000000</v>
      </c>
      <c r="T170">
        <v>0.54413199999999995</v>
      </c>
      <c r="U170">
        <v>0.64608500000000002</v>
      </c>
      <c r="V170">
        <v>0.468949</v>
      </c>
      <c r="W170">
        <v>0.61308499999999999</v>
      </c>
      <c r="X170">
        <v>45817500</v>
      </c>
      <c r="Y170">
        <v>1512430000</v>
      </c>
      <c r="Z170">
        <v>65.25</v>
      </c>
      <c r="AA170">
        <v>72.44</v>
      </c>
      <c r="AB170">
        <v>59.05</v>
      </c>
      <c r="AC170">
        <v>71.290000000000006</v>
      </c>
      <c r="AD170">
        <v>1016090000</v>
      </c>
      <c r="AE170">
        <v>3444150000</v>
      </c>
      <c r="AF170">
        <v>106.75</v>
      </c>
      <c r="AG170">
        <v>122.63</v>
      </c>
      <c r="AH170">
        <v>95.81</v>
      </c>
      <c r="AI170">
        <v>118.82</v>
      </c>
      <c r="AJ170">
        <v>113378000</v>
      </c>
      <c r="AK170">
        <v>1605070000</v>
      </c>
      <c r="AL170">
        <v>0.27638299999999999</v>
      </c>
      <c r="AM170">
        <v>0.29204799999999997</v>
      </c>
      <c r="AN170">
        <v>0.25063800000000003</v>
      </c>
      <c r="AO170">
        <v>0.28622700000000001</v>
      </c>
      <c r="AP170">
        <v>7635410</v>
      </c>
      <c r="AQ170">
        <v>2487450000</v>
      </c>
      <c r="AR170">
        <v>21.88</v>
      </c>
      <c r="AS170">
        <v>23.85</v>
      </c>
      <c r="AT170">
        <v>18.93</v>
      </c>
      <c r="AU170">
        <v>22.8</v>
      </c>
      <c r="AV170">
        <v>91402300</v>
      </c>
      <c r="AW170">
        <v>1093860000</v>
      </c>
      <c r="AX170">
        <v>20.87</v>
      </c>
      <c r="AY170">
        <v>23.62</v>
      </c>
      <c r="AZ170">
        <v>18.91</v>
      </c>
      <c r="BA170">
        <v>21.53</v>
      </c>
      <c r="BB170">
        <v>349885</v>
      </c>
      <c r="BC170">
        <v>26115800</v>
      </c>
      <c r="BD170">
        <v>8.68</v>
      </c>
      <c r="BE170">
        <v>11.28</v>
      </c>
      <c r="BF170">
        <v>7.6</v>
      </c>
      <c r="BG170">
        <v>10.98</v>
      </c>
      <c r="BH170">
        <v>111430000</v>
      </c>
      <c r="BI170">
        <v>852870000</v>
      </c>
      <c r="BJ170">
        <v>11.07</v>
      </c>
      <c r="BK170">
        <v>12.07</v>
      </c>
      <c r="BL170">
        <v>8.77</v>
      </c>
      <c r="BM170">
        <v>11.71</v>
      </c>
      <c r="BN170">
        <v>218917000</v>
      </c>
      <c r="BO170">
        <v>653177000</v>
      </c>
      <c r="BP170">
        <v>0.20510999999999999</v>
      </c>
      <c r="BQ170">
        <v>0.21867400000000001</v>
      </c>
      <c r="BR170">
        <v>0.19023200000000001</v>
      </c>
      <c r="BS170">
        <v>0.21518899999999999</v>
      </c>
      <c r="BT170">
        <v>242636000</v>
      </c>
      <c r="BU170">
        <v>7864700000</v>
      </c>
      <c r="BV170">
        <v>5.79</v>
      </c>
      <c r="BW170">
        <v>6.23</v>
      </c>
      <c r="BX170">
        <v>5.1100000000000003</v>
      </c>
      <c r="BY170">
        <v>6.03</v>
      </c>
      <c r="BZ170">
        <v>8514110</v>
      </c>
      <c r="CA170">
        <v>570643000</v>
      </c>
      <c r="CB170">
        <v>4.68</v>
      </c>
      <c r="CC170">
        <v>5.0999999999999996</v>
      </c>
      <c r="CD170">
        <v>4.32</v>
      </c>
      <c r="CE170">
        <v>4.9800000000000004</v>
      </c>
      <c r="CF170">
        <v>6194560</v>
      </c>
      <c r="CG170">
        <v>467862000</v>
      </c>
      <c r="CH170">
        <f>IFERROR(VLOOKUP($A170,vix_cboe!$A$1:$E3762,2,FALSE),"NA")</f>
        <v>11.75</v>
      </c>
      <c r="CI170">
        <f>IFERROR(VLOOKUP($A170,vix_cboe!$A$1:$E3762,3,FALSE),"NA")</f>
        <v>14.06</v>
      </c>
      <c r="CJ170">
        <f>IFERROR(VLOOKUP($A170,vix_cboe!$A$1:$E3762,4,FALSE),"NA")</f>
        <v>11.41</v>
      </c>
      <c r="CK170">
        <f>IFERROR(VLOOKUP($A170,vix_cboe!$A$1:$E3762,5,FALSE),"NA")</f>
        <v>12.23</v>
      </c>
      <c r="CL170" s="5">
        <f>IFERROR(VLOOKUP($A170,gold_gold.org!$A$1:$G$10247,2,FALSE),"NA")</f>
        <v>1335.55</v>
      </c>
      <c r="CM170" s="5">
        <f>IFERROR(VLOOKUP($A170,gold_gold.org!$A$1:$G$10247,3,FALSE),"NA")</f>
        <v>1120.19344</v>
      </c>
      <c r="CN170" s="5">
        <f>IFERROR(VLOOKUP($A170,gold_gold.org!$A$1:$G$10247,4,FALSE),"NA")</f>
        <v>145381.26827999999</v>
      </c>
      <c r="CO170" s="5">
        <f>IFERROR(VLOOKUP($A170,gold_gold.org!$A$1:$G$10247,5,FALSE),"NA")</f>
        <v>1025.1386199999999</v>
      </c>
      <c r="CP170">
        <f>IFERROR(VLOOKUP($A170,crude_oil_eia!$A$1:$C$8255,2,FALSE),"NA")</f>
        <v>48.63</v>
      </c>
      <c r="CQ170">
        <f>IFERROR(VLOOKUP($A170,crude_oil_eia!$A$1:$C$8255,3,FALSE),"NA")</f>
        <v>53.63</v>
      </c>
      <c r="CR170">
        <f>IFERROR(VLOOKUP($A170,dji_yahoo!$A$1:$G$1214,2,FALSE),"NA")</f>
        <v>21912.369140999999</v>
      </c>
      <c r="CS170">
        <f>IFERROR(VLOOKUP($A170,dji_yahoo!$A$1:$G$1214,3,FALSE),"NA")</f>
        <v>21921.089843999998</v>
      </c>
      <c r="CT170">
        <f>IFERROR(VLOOKUP($A170,dji_yahoo!$A$1:$G$1214,4,FALSE),"NA")</f>
        <v>21709.630859000001</v>
      </c>
      <c r="CU170">
        <f>IFERROR(VLOOKUP($A170,dji_yahoo!$A$1:$G$1214,5,FALSE),"NA")</f>
        <v>21753.310547000001</v>
      </c>
      <c r="CV170">
        <f>IFERROR(VLOOKUP($A170,dji_yahoo!$A$1:$G$1214,7,FALSE),"NA")</f>
        <v>332840000</v>
      </c>
      <c r="CW170" s="5">
        <f>IFERROR(VLOOKUP($A170,nasdaq_yahoo!$A$1:$G$1249,2,FALSE),"NA")</f>
        <v>6414.8198240000002</v>
      </c>
      <c r="CX170" s="5">
        <f>IFERROR(VLOOKUP($A170,nasdaq_yahoo!$A$1:$G$1249,3,FALSE),"NA")</f>
        <v>6426.5097660000001</v>
      </c>
      <c r="CY170" s="5">
        <f>IFERROR(VLOOKUP($A170,nasdaq_yahoo!$A$1:$G$1249,4,FALSE),"NA")</f>
        <v>6334.5898440000001</v>
      </c>
      <c r="CZ170" s="5">
        <f>IFERROR(VLOOKUP($A170,nasdaq_yahoo!$A$1:$G$1249,5,FALSE),"NA")</f>
        <v>6375.5698240000002</v>
      </c>
      <c r="DA170" s="6">
        <f>IFERROR(VLOOKUP($A170,nasdaq_yahoo!$A$1:$G$1249,7,FALSE),"NA")</f>
        <v>1886950000</v>
      </c>
      <c r="DB170" s="5">
        <f>IFERROR(VLOOKUP($A170,USEPUINDXD!$A$1:$B$1827,2,FALSE),"NA")</f>
        <v>142.33000000000001</v>
      </c>
    </row>
    <row r="171" spans="1:106">
      <c r="A171" s="1">
        <v>42982</v>
      </c>
      <c r="B171">
        <v>4591.63</v>
      </c>
      <c r="C171">
        <v>4591.63</v>
      </c>
      <c r="D171">
        <v>4108.3999999999996</v>
      </c>
      <c r="E171">
        <v>4236.3100000000004</v>
      </c>
      <c r="F171">
        <v>2987330000</v>
      </c>
      <c r="G171">
        <v>75955500000</v>
      </c>
      <c r="H171">
        <v>356.94</v>
      </c>
      <c r="I171">
        <v>357.21</v>
      </c>
      <c r="J171">
        <v>301.83999999999997</v>
      </c>
      <c r="K171">
        <v>316.13</v>
      </c>
      <c r="L171">
        <v>44170200</v>
      </c>
      <c r="M171">
        <v>2689920000</v>
      </c>
      <c r="N171">
        <v>347.13</v>
      </c>
      <c r="O171">
        <v>347.13</v>
      </c>
      <c r="P171">
        <v>279.94</v>
      </c>
      <c r="Q171">
        <v>295.17</v>
      </c>
      <c r="R171">
        <v>1801690000</v>
      </c>
      <c r="S171" s="2">
        <v>32774000000</v>
      </c>
      <c r="T171">
        <v>0.74425699999999995</v>
      </c>
      <c r="U171">
        <v>0.74425699999999995</v>
      </c>
      <c r="V171">
        <v>0.40679500000000002</v>
      </c>
      <c r="W171">
        <v>0.56647199999999998</v>
      </c>
      <c r="X171">
        <v>74601300</v>
      </c>
      <c r="Y171">
        <v>2068680000</v>
      </c>
      <c r="Z171">
        <v>76.73</v>
      </c>
      <c r="AA171">
        <v>76.73</v>
      </c>
      <c r="AB171">
        <v>61.24</v>
      </c>
      <c r="AC171">
        <v>65.209999999999994</v>
      </c>
      <c r="AD171">
        <v>922041000</v>
      </c>
      <c r="AE171">
        <v>4049140000</v>
      </c>
      <c r="AF171">
        <v>126.23</v>
      </c>
      <c r="AG171">
        <v>126.23</v>
      </c>
      <c r="AH171">
        <v>101.73</v>
      </c>
      <c r="AI171">
        <v>106.17</v>
      </c>
      <c r="AJ171">
        <v>89194700</v>
      </c>
      <c r="AK171">
        <v>1897480000</v>
      </c>
      <c r="AL171">
        <v>0.30773499999999998</v>
      </c>
      <c r="AM171">
        <v>0.31066100000000002</v>
      </c>
      <c r="AN171">
        <v>0.25648799999999999</v>
      </c>
      <c r="AO171">
        <v>0.27322000000000002</v>
      </c>
      <c r="AP171">
        <v>9299200</v>
      </c>
      <c r="AQ171">
        <v>2769620000</v>
      </c>
      <c r="AR171">
        <v>30.44</v>
      </c>
      <c r="AS171">
        <v>30.44</v>
      </c>
      <c r="AT171">
        <v>17.399999999999999</v>
      </c>
      <c r="AU171">
        <v>21.83</v>
      </c>
      <c r="AV171">
        <v>189917000</v>
      </c>
      <c r="AW171">
        <v>1522090000</v>
      </c>
      <c r="AX171">
        <v>26.91</v>
      </c>
      <c r="AY171">
        <v>27.34</v>
      </c>
      <c r="AZ171">
        <v>17.989999999999998</v>
      </c>
      <c r="BA171">
        <v>20.74</v>
      </c>
      <c r="BB171">
        <v>716231</v>
      </c>
      <c r="BC171">
        <v>33673500</v>
      </c>
      <c r="BD171">
        <v>10.55</v>
      </c>
      <c r="BE171">
        <v>10.55</v>
      </c>
      <c r="BF171">
        <v>7.31</v>
      </c>
      <c r="BG171">
        <v>8.7799999999999994</v>
      </c>
      <c r="BH171">
        <v>159979000</v>
      </c>
      <c r="BI171">
        <v>1037440000</v>
      </c>
      <c r="BJ171">
        <v>15.29</v>
      </c>
      <c r="BK171">
        <v>15.44</v>
      </c>
      <c r="BL171">
        <v>10.220000000000001</v>
      </c>
      <c r="BM171">
        <v>10.98</v>
      </c>
      <c r="BN171">
        <v>161203000</v>
      </c>
      <c r="BO171">
        <v>902407000</v>
      </c>
      <c r="BP171">
        <v>0.22878100000000001</v>
      </c>
      <c r="BQ171">
        <v>0.22878100000000001</v>
      </c>
      <c r="BR171">
        <v>0.19596</v>
      </c>
      <c r="BS171">
        <v>0.20496800000000001</v>
      </c>
      <c r="BT171">
        <v>239613000</v>
      </c>
      <c r="BU171">
        <v>8772340000</v>
      </c>
      <c r="BV171">
        <v>6.61</v>
      </c>
      <c r="BW171">
        <v>6.74</v>
      </c>
      <c r="BX171">
        <v>5.35</v>
      </c>
      <c r="BY171">
        <v>5.77</v>
      </c>
      <c r="BZ171">
        <v>14669700</v>
      </c>
      <c r="CA171">
        <v>651334000</v>
      </c>
      <c r="CB171">
        <v>5.2</v>
      </c>
      <c r="CC171">
        <v>5.21</v>
      </c>
      <c r="CD171">
        <v>4.24</v>
      </c>
      <c r="CE171">
        <v>4.66</v>
      </c>
      <c r="CF171">
        <v>8324540</v>
      </c>
      <c r="CG171">
        <v>519570000</v>
      </c>
      <c r="CH171" t="str">
        <f>IFERROR(VLOOKUP($A171,vix_cboe!$A$1:$E3763,2,FALSE),"NA")</f>
        <v>NA</v>
      </c>
      <c r="CI171" t="str">
        <f>IFERROR(VLOOKUP($A171,vix_cboe!$A$1:$E3763,3,FALSE),"NA")</f>
        <v>NA</v>
      </c>
      <c r="CJ171" t="str">
        <f>IFERROR(VLOOKUP($A171,vix_cboe!$A$1:$E3763,4,FALSE),"NA")</f>
        <v>NA</v>
      </c>
      <c r="CK171" t="str">
        <f>IFERROR(VLOOKUP($A171,vix_cboe!$A$1:$E3763,5,FALSE),"NA")</f>
        <v>NA</v>
      </c>
      <c r="CL171" s="5">
        <f>IFERROR(VLOOKUP($A171,gold_gold.org!$A$1:$G$10247,2,FALSE),"NA")</f>
        <v>1333.1</v>
      </c>
      <c r="CM171" s="5">
        <f>IFERROR(VLOOKUP($A171,gold_gold.org!$A$1:$G$10247,3,FALSE),"NA")</f>
        <v>1119.1240700000001</v>
      </c>
      <c r="CN171" s="5">
        <f>IFERROR(VLOOKUP($A171,gold_gold.org!$A$1:$G$10247,4,FALSE),"NA")</f>
        <v>146007.75331999999</v>
      </c>
      <c r="CO171" s="5">
        <f>IFERROR(VLOOKUP($A171,gold_gold.org!$A$1:$G$10247,5,FALSE),"NA")</f>
        <v>1028.9046699999999</v>
      </c>
      <c r="CP171">
        <f>IFERROR(VLOOKUP($A171,crude_oil_eia!$A$1:$C$8255,2,FALSE),"NA")</f>
        <v>47.32</v>
      </c>
      <c r="CQ171">
        <f>IFERROR(VLOOKUP($A171,crude_oil_eia!$A$1:$C$8255,3,FALSE),"NA")</f>
        <v>52.6</v>
      </c>
      <c r="CR171" t="str">
        <f>IFERROR(VLOOKUP($A171,dji_yahoo!$A$1:$G$1214,2,FALSE),"NA")</f>
        <v>NA</v>
      </c>
      <c r="CS171" t="str">
        <f>IFERROR(VLOOKUP($A171,dji_yahoo!$A$1:$G$1214,3,FALSE),"NA")</f>
        <v>NA</v>
      </c>
      <c r="CT171" t="str">
        <f>IFERROR(VLOOKUP($A171,dji_yahoo!$A$1:$G$1214,4,FALSE),"NA")</f>
        <v>NA</v>
      </c>
      <c r="CU171" t="str">
        <f>IFERROR(VLOOKUP($A171,dji_yahoo!$A$1:$G$1214,5,FALSE),"NA")</f>
        <v>NA</v>
      </c>
      <c r="CV171" t="str">
        <f>IFERROR(VLOOKUP($A171,dji_yahoo!$A$1:$G$1214,7,FALSE),"NA")</f>
        <v>NA</v>
      </c>
      <c r="CW171" s="5" t="str">
        <f>IFERROR(VLOOKUP($A171,nasdaq_yahoo!$A$1:$G$1249,2,FALSE),"NA")</f>
        <v>NA</v>
      </c>
      <c r="CX171" s="5" t="str">
        <f>IFERROR(VLOOKUP($A171,nasdaq_yahoo!$A$1:$G$1249,3,FALSE),"NA")</f>
        <v>NA</v>
      </c>
      <c r="CY171" s="5" t="str">
        <f>IFERROR(VLOOKUP($A171,nasdaq_yahoo!$A$1:$G$1249,4,FALSE),"NA")</f>
        <v>NA</v>
      </c>
      <c r="CZ171" s="5" t="str">
        <f>IFERROR(VLOOKUP($A171,nasdaq_yahoo!$A$1:$G$1249,5,FALSE),"NA")</f>
        <v>NA</v>
      </c>
      <c r="DA171" s="6" t="str">
        <f>IFERROR(VLOOKUP($A171,nasdaq_yahoo!$A$1:$G$1249,7,FALSE),"NA")</f>
        <v>NA</v>
      </c>
      <c r="DB171" s="5">
        <f>IFERROR(VLOOKUP($A171,USEPUINDXD!$A$1:$B$1827,2,FALSE),"NA")</f>
        <v>78.97</v>
      </c>
    </row>
    <row r="172" spans="1:106">
      <c r="A172" s="1">
        <v>42981</v>
      </c>
      <c r="B172">
        <v>4585.2700000000004</v>
      </c>
      <c r="C172">
        <v>4714.08</v>
      </c>
      <c r="D172">
        <v>4417.59</v>
      </c>
      <c r="E172">
        <v>4582.96</v>
      </c>
      <c r="F172">
        <v>1933190000</v>
      </c>
      <c r="G172">
        <v>75841700000</v>
      </c>
      <c r="H172">
        <v>354.63</v>
      </c>
      <c r="I172">
        <v>373.08</v>
      </c>
      <c r="J172">
        <v>338.23</v>
      </c>
      <c r="K172">
        <v>356.39</v>
      </c>
      <c r="L172">
        <v>34945200</v>
      </c>
      <c r="M172">
        <v>2670270000</v>
      </c>
      <c r="N172">
        <v>350.23</v>
      </c>
      <c r="O172">
        <v>366.49</v>
      </c>
      <c r="P172">
        <v>332.23</v>
      </c>
      <c r="Q172">
        <v>347.48</v>
      </c>
      <c r="R172">
        <v>986266000</v>
      </c>
      <c r="S172">
        <v>33059800000</v>
      </c>
      <c r="T172">
        <v>0.698855</v>
      </c>
      <c r="U172">
        <v>0.77586299999999997</v>
      </c>
      <c r="V172">
        <v>0.67284999999999995</v>
      </c>
      <c r="W172">
        <v>0.74396799999999996</v>
      </c>
      <c r="X172">
        <v>29504600</v>
      </c>
      <c r="Y172">
        <v>1942490000</v>
      </c>
      <c r="Z172">
        <v>78.98</v>
      </c>
      <c r="AA172">
        <v>82.83</v>
      </c>
      <c r="AB172">
        <v>73.61</v>
      </c>
      <c r="AC172">
        <v>76.84</v>
      </c>
      <c r="AD172">
        <v>675462000</v>
      </c>
      <c r="AE172">
        <v>4166600000</v>
      </c>
      <c r="AF172">
        <v>124.93</v>
      </c>
      <c r="AG172">
        <v>129.29</v>
      </c>
      <c r="AH172">
        <v>115.74</v>
      </c>
      <c r="AI172">
        <v>126.01</v>
      </c>
      <c r="AJ172">
        <v>92631100</v>
      </c>
      <c r="AK172">
        <v>1877380000</v>
      </c>
      <c r="AL172">
        <v>0.29816999999999999</v>
      </c>
      <c r="AM172">
        <v>0.32062800000000002</v>
      </c>
      <c r="AN172">
        <v>0.28538200000000002</v>
      </c>
      <c r="AO172">
        <v>0.30726399999999998</v>
      </c>
      <c r="AP172">
        <v>7413990</v>
      </c>
      <c r="AQ172">
        <v>2683530000</v>
      </c>
      <c r="AR172">
        <v>31.77</v>
      </c>
      <c r="AS172">
        <v>32.65</v>
      </c>
      <c r="AT172">
        <v>28.58</v>
      </c>
      <c r="AU172">
        <v>30.32</v>
      </c>
      <c r="AV172">
        <v>43232300</v>
      </c>
      <c r="AW172">
        <v>1588690000</v>
      </c>
      <c r="AX172">
        <v>27.7</v>
      </c>
      <c r="AY172">
        <v>29.36</v>
      </c>
      <c r="AZ172">
        <v>24.99</v>
      </c>
      <c r="BA172">
        <v>26.9</v>
      </c>
      <c r="BB172">
        <v>493926</v>
      </c>
      <c r="BC172">
        <v>34662300</v>
      </c>
      <c r="BD172">
        <v>10.79</v>
      </c>
      <c r="BE172">
        <v>11.37</v>
      </c>
      <c r="BF172">
        <v>9.64</v>
      </c>
      <c r="BG172">
        <v>10.57</v>
      </c>
      <c r="BH172">
        <v>68616800</v>
      </c>
      <c r="BI172">
        <v>1060760000</v>
      </c>
      <c r="BJ172">
        <v>16.41</v>
      </c>
      <c r="BK172">
        <v>16.739999999999998</v>
      </c>
      <c r="BL172">
        <v>14.19</v>
      </c>
      <c r="BM172">
        <v>15.29</v>
      </c>
      <c r="BN172">
        <v>98105400</v>
      </c>
      <c r="BO172">
        <v>967971000</v>
      </c>
      <c r="BP172">
        <v>0.22722899999999999</v>
      </c>
      <c r="BQ172">
        <v>0.23644299999999999</v>
      </c>
      <c r="BR172">
        <v>0.218662</v>
      </c>
      <c r="BS172">
        <v>0.22881099999999999</v>
      </c>
      <c r="BT172">
        <v>186526000</v>
      </c>
      <c r="BU172">
        <v>8712840000</v>
      </c>
      <c r="BV172">
        <v>6.36</v>
      </c>
      <c r="BW172">
        <v>6.59</v>
      </c>
      <c r="BX172">
        <v>5.99</v>
      </c>
      <c r="BY172">
        <v>6.59</v>
      </c>
      <c r="BZ172">
        <v>8487740</v>
      </c>
      <c r="CA172">
        <v>626826000</v>
      </c>
      <c r="CB172">
        <v>5.27</v>
      </c>
      <c r="CC172">
        <v>5.5</v>
      </c>
      <c r="CD172">
        <v>4.99</v>
      </c>
      <c r="CE172">
        <v>5.2</v>
      </c>
      <c r="CF172">
        <v>5174780</v>
      </c>
      <c r="CG172">
        <v>526827000</v>
      </c>
      <c r="CH172" t="str">
        <f>IFERROR(VLOOKUP($A172,vix_cboe!$A$1:$E3764,2,FALSE),"NA")</f>
        <v>NA</v>
      </c>
      <c r="CI172" t="str">
        <f>IFERROR(VLOOKUP($A172,vix_cboe!$A$1:$E3764,3,FALSE),"NA")</f>
        <v>NA</v>
      </c>
      <c r="CJ172" t="str">
        <f>IFERROR(VLOOKUP($A172,vix_cboe!$A$1:$E3764,4,FALSE),"NA")</f>
        <v>NA</v>
      </c>
      <c r="CK172" t="str">
        <f>IFERROR(VLOOKUP($A172,vix_cboe!$A$1:$E3764,5,FALSE),"NA")</f>
        <v>NA</v>
      </c>
      <c r="CL172" s="5" t="str">
        <f>IFERROR(VLOOKUP($A172,gold_gold.org!$A$1:$G$10247,2,FALSE),"NA")</f>
        <v>NA</v>
      </c>
      <c r="CM172" s="5" t="str">
        <f>IFERROR(VLOOKUP($A172,gold_gold.org!$A$1:$G$10247,3,FALSE),"NA")</f>
        <v>NA</v>
      </c>
      <c r="CN172" s="5" t="str">
        <f>IFERROR(VLOOKUP($A172,gold_gold.org!$A$1:$G$10247,4,FALSE),"NA")</f>
        <v>NA</v>
      </c>
      <c r="CO172" s="5" t="str">
        <f>IFERROR(VLOOKUP($A172,gold_gold.org!$A$1:$G$10247,5,FALSE),"NA")</f>
        <v>NA</v>
      </c>
      <c r="CP172" t="str">
        <f>IFERROR(VLOOKUP($A172,crude_oil_eia!$A$1:$C$8255,2,FALSE),"NA")</f>
        <v>NA</v>
      </c>
      <c r="CQ172" t="str">
        <f>IFERROR(VLOOKUP($A172,crude_oil_eia!$A$1:$C$8255,3,FALSE),"NA")</f>
        <v>NA</v>
      </c>
      <c r="CR172" t="str">
        <f>IFERROR(VLOOKUP($A172,dji_yahoo!$A$1:$G$1214,2,FALSE),"NA")</f>
        <v>NA</v>
      </c>
      <c r="CS172" t="str">
        <f>IFERROR(VLOOKUP($A172,dji_yahoo!$A$1:$G$1214,3,FALSE),"NA")</f>
        <v>NA</v>
      </c>
      <c r="CT172" t="str">
        <f>IFERROR(VLOOKUP($A172,dji_yahoo!$A$1:$G$1214,4,FALSE),"NA")</f>
        <v>NA</v>
      </c>
      <c r="CU172" t="str">
        <f>IFERROR(VLOOKUP($A172,dji_yahoo!$A$1:$G$1214,5,FALSE),"NA")</f>
        <v>NA</v>
      </c>
      <c r="CV172" t="str">
        <f>IFERROR(VLOOKUP($A172,dji_yahoo!$A$1:$G$1214,7,FALSE),"NA")</f>
        <v>NA</v>
      </c>
      <c r="CW172" s="5" t="str">
        <f>IFERROR(VLOOKUP($A172,nasdaq_yahoo!$A$1:$G$1249,2,FALSE),"NA")</f>
        <v>NA</v>
      </c>
      <c r="CX172" s="5" t="str">
        <f>IFERROR(VLOOKUP($A172,nasdaq_yahoo!$A$1:$G$1249,3,FALSE),"NA")</f>
        <v>NA</v>
      </c>
      <c r="CY172" s="5" t="str">
        <f>IFERROR(VLOOKUP($A172,nasdaq_yahoo!$A$1:$G$1249,4,FALSE),"NA")</f>
        <v>NA</v>
      </c>
      <c r="CZ172" s="5" t="str">
        <f>IFERROR(VLOOKUP($A172,nasdaq_yahoo!$A$1:$G$1249,5,FALSE),"NA")</f>
        <v>NA</v>
      </c>
      <c r="DA172" s="6" t="str">
        <f>IFERROR(VLOOKUP($A172,nasdaq_yahoo!$A$1:$G$1249,7,FALSE),"NA")</f>
        <v>NA</v>
      </c>
      <c r="DB172" s="5">
        <f>IFERROR(VLOOKUP($A172,USEPUINDXD!$A$1:$B$1827,2,FALSE),"NA")</f>
        <v>102.58</v>
      </c>
    </row>
    <row r="173" spans="1:106">
      <c r="A173" s="1">
        <v>42980</v>
      </c>
      <c r="B173">
        <v>4901.42</v>
      </c>
      <c r="C173">
        <v>4975.04</v>
      </c>
      <c r="D173">
        <v>4469.24</v>
      </c>
      <c r="E173">
        <v>4578.7700000000004</v>
      </c>
      <c r="F173">
        <v>2722140000</v>
      </c>
      <c r="G173">
        <v>81060600000</v>
      </c>
      <c r="H173">
        <v>393.53</v>
      </c>
      <c r="I173">
        <v>395.92</v>
      </c>
      <c r="J173">
        <v>329.27</v>
      </c>
      <c r="K173">
        <v>350.17</v>
      </c>
      <c r="L173">
        <v>54813400</v>
      </c>
      <c r="M173">
        <v>2962400000</v>
      </c>
      <c r="N173">
        <v>387.82</v>
      </c>
      <c r="O173">
        <v>389.35</v>
      </c>
      <c r="P173">
        <v>328.1</v>
      </c>
      <c r="Q173">
        <v>348.98</v>
      </c>
      <c r="R173">
        <v>1483600000</v>
      </c>
      <c r="S173">
        <v>36601200000</v>
      </c>
      <c r="T173">
        <v>0.79656000000000005</v>
      </c>
      <c r="U173">
        <v>0.80246399999999996</v>
      </c>
      <c r="V173">
        <v>0.65800599999999998</v>
      </c>
      <c r="W173">
        <v>0.69554700000000003</v>
      </c>
      <c r="X173">
        <v>39333900</v>
      </c>
      <c r="Y173">
        <v>2214060000</v>
      </c>
      <c r="Z173">
        <v>85.83</v>
      </c>
      <c r="AA173">
        <v>92.07</v>
      </c>
      <c r="AB173">
        <v>72.23</v>
      </c>
      <c r="AC173">
        <v>79.02</v>
      </c>
      <c r="AD173">
        <v>1363990000</v>
      </c>
      <c r="AE173">
        <v>4526680000</v>
      </c>
      <c r="AF173">
        <v>141.35</v>
      </c>
      <c r="AG173">
        <v>141.4</v>
      </c>
      <c r="AH173">
        <v>121.96</v>
      </c>
      <c r="AI173">
        <v>124.8</v>
      </c>
      <c r="AJ173">
        <v>128849000</v>
      </c>
      <c r="AK173">
        <v>2123430000</v>
      </c>
      <c r="AL173">
        <v>0.33162700000000001</v>
      </c>
      <c r="AM173">
        <v>0.33205600000000002</v>
      </c>
      <c r="AN173">
        <v>0.28350700000000001</v>
      </c>
      <c r="AO173">
        <v>0.29588399999999998</v>
      </c>
      <c r="AP173">
        <v>9560410</v>
      </c>
      <c r="AQ173">
        <v>2984640000</v>
      </c>
      <c r="AR173">
        <v>31.69</v>
      </c>
      <c r="AS173">
        <v>34.81</v>
      </c>
      <c r="AT173">
        <v>28.55</v>
      </c>
      <c r="AU173">
        <v>31.72</v>
      </c>
      <c r="AV173">
        <v>92722600</v>
      </c>
      <c r="AW173">
        <v>1584390000</v>
      </c>
      <c r="AX173">
        <v>32.49</v>
      </c>
      <c r="AY173">
        <v>33.01</v>
      </c>
      <c r="AZ173">
        <v>26.79</v>
      </c>
      <c r="BA173">
        <v>27.24</v>
      </c>
      <c r="BB173">
        <v>633861</v>
      </c>
      <c r="BC173">
        <v>40658600</v>
      </c>
      <c r="BD173">
        <v>11.99</v>
      </c>
      <c r="BE173">
        <v>11.99</v>
      </c>
      <c r="BF173">
        <v>9.9600000000000009</v>
      </c>
      <c r="BG173">
        <v>10.8</v>
      </c>
      <c r="BH173">
        <v>93561000</v>
      </c>
      <c r="BI173">
        <v>1178610000</v>
      </c>
      <c r="BJ173">
        <v>18.260000000000002</v>
      </c>
      <c r="BK173">
        <v>19.059999999999999</v>
      </c>
      <c r="BL173">
        <v>15.51</v>
      </c>
      <c r="BM173">
        <v>16.39</v>
      </c>
      <c r="BN173">
        <v>123479000</v>
      </c>
      <c r="BO173">
        <v>1077370000</v>
      </c>
      <c r="BP173">
        <v>0.24934799999999999</v>
      </c>
      <c r="BQ173">
        <v>0.24968000000000001</v>
      </c>
      <c r="BR173">
        <v>0.217774</v>
      </c>
      <c r="BS173">
        <v>0.22666900000000001</v>
      </c>
      <c r="BT173">
        <v>329928000</v>
      </c>
      <c r="BU173">
        <v>9560940000</v>
      </c>
      <c r="BV173">
        <v>7.27</v>
      </c>
      <c r="BW173">
        <v>7.27</v>
      </c>
      <c r="BX173">
        <v>6.18</v>
      </c>
      <c r="BY173">
        <v>6.34</v>
      </c>
      <c r="BZ173">
        <v>11500400</v>
      </c>
      <c r="CA173">
        <v>716038000</v>
      </c>
      <c r="CB173">
        <v>5.78</v>
      </c>
      <c r="CC173">
        <v>5.87</v>
      </c>
      <c r="CD173">
        <v>5.07</v>
      </c>
      <c r="CE173">
        <v>5.23</v>
      </c>
      <c r="CF173">
        <v>6608910</v>
      </c>
      <c r="CG173">
        <v>577688000</v>
      </c>
      <c r="CH173" t="str">
        <f>IFERROR(VLOOKUP($A173,vix_cboe!$A$1:$E3765,2,FALSE),"NA")</f>
        <v>NA</v>
      </c>
      <c r="CI173" t="str">
        <f>IFERROR(VLOOKUP($A173,vix_cboe!$A$1:$E3765,3,FALSE),"NA")</f>
        <v>NA</v>
      </c>
      <c r="CJ173" t="str">
        <f>IFERROR(VLOOKUP($A173,vix_cboe!$A$1:$E3765,4,FALSE),"NA")</f>
        <v>NA</v>
      </c>
      <c r="CK173" t="str">
        <f>IFERROR(VLOOKUP($A173,vix_cboe!$A$1:$E3765,5,FALSE),"NA")</f>
        <v>NA</v>
      </c>
      <c r="CL173" s="5" t="str">
        <f>IFERROR(VLOOKUP($A173,gold_gold.org!$A$1:$G$10247,2,FALSE),"NA")</f>
        <v>NA</v>
      </c>
      <c r="CM173" s="5" t="str">
        <f>IFERROR(VLOOKUP($A173,gold_gold.org!$A$1:$G$10247,3,FALSE),"NA")</f>
        <v>NA</v>
      </c>
      <c r="CN173" s="5" t="str">
        <f>IFERROR(VLOOKUP($A173,gold_gold.org!$A$1:$G$10247,4,FALSE),"NA")</f>
        <v>NA</v>
      </c>
      <c r="CO173" s="5" t="str">
        <f>IFERROR(VLOOKUP($A173,gold_gold.org!$A$1:$G$10247,5,FALSE),"NA")</f>
        <v>NA</v>
      </c>
      <c r="CP173" t="str">
        <f>IFERROR(VLOOKUP($A173,crude_oil_eia!$A$1:$C$8255,2,FALSE),"NA")</f>
        <v>NA</v>
      </c>
      <c r="CQ173" t="str">
        <f>IFERROR(VLOOKUP($A173,crude_oil_eia!$A$1:$C$8255,3,FALSE),"NA")</f>
        <v>NA</v>
      </c>
      <c r="CR173" t="str">
        <f>IFERROR(VLOOKUP($A173,dji_yahoo!$A$1:$G$1214,2,FALSE),"NA")</f>
        <v>NA</v>
      </c>
      <c r="CS173" t="str">
        <f>IFERROR(VLOOKUP($A173,dji_yahoo!$A$1:$G$1214,3,FALSE),"NA")</f>
        <v>NA</v>
      </c>
      <c r="CT173" t="str">
        <f>IFERROR(VLOOKUP($A173,dji_yahoo!$A$1:$G$1214,4,FALSE),"NA")</f>
        <v>NA</v>
      </c>
      <c r="CU173" t="str">
        <f>IFERROR(VLOOKUP($A173,dji_yahoo!$A$1:$G$1214,5,FALSE),"NA")</f>
        <v>NA</v>
      </c>
      <c r="CV173" t="str">
        <f>IFERROR(VLOOKUP($A173,dji_yahoo!$A$1:$G$1214,7,FALSE),"NA")</f>
        <v>NA</v>
      </c>
      <c r="CW173" s="5" t="str">
        <f>IFERROR(VLOOKUP($A173,nasdaq_yahoo!$A$1:$G$1249,2,FALSE),"NA")</f>
        <v>NA</v>
      </c>
      <c r="CX173" s="5" t="str">
        <f>IFERROR(VLOOKUP($A173,nasdaq_yahoo!$A$1:$G$1249,3,FALSE),"NA")</f>
        <v>NA</v>
      </c>
      <c r="CY173" s="5" t="str">
        <f>IFERROR(VLOOKUP($A173,nasdaq_yahoo!$A$1:$G$1249,4,FALSE),"NA")</f>
        <v>NA</v>
      </c>
      <c r="CZ173" s="5" t="str">
        <f>IFERROR(VLOOKUP($A173,nasdaq_yahoo!$A$1:$G$1249,5,FALSE),"NA")</f>
        <v>NA</v>
      </c>
      <c r="DA173" s="6" t="str">
        <f>IFERROR(VLOOKUP($A173,nasdaq_yahoo!$A$1:$G$1249,7,FALSE),"NA")</f>
        <v>NA</v>
      </c>
      <c r="DB173" s="5">
        <f>IFERROR(VLOOKUP($A173,USEPUINDXD!$A$1:$B$1827,2,FALSE),"NA")</f>
        <v>61.98</v>
      </c>
    </row>
    <row r="174" spans="1:106">
      <c r="A174" s="1">
        <v>42979</v>
      </c>
      <c r="B174">
        <v>4701.76</v>
      </c>
      <c r="C174">
        <v>4892.01</v>
      </c>
      <c r="D174">
        <v>4678.53</v>
      </c>
      <c r="E174">
        <v>4892.01</v>
      </c>
      <c r="F174">
        <v>2599080000</v>
      </c>
      <c r="G174">
        <v>77748400000</v>
      </c>
      <c r="H174">
        <v>377.92</v>
      </c>
      <c r="I174">
        <v>393.35</v>
      </c>
      <c r="J174">
        <v>376.34</v>
      </c>
      <c r="K174">
        <v>393.35</v>
      </c>
      <c r="L174">
        <v>55440700</v>
      </c>
      <c r="M174">
        <v>2844110000</v>
      </c>
      <c r="N174">
        <v>383.47</v>
      </c>
      <c r="O174">
        <v>390.04</v>
      </c>
      <c r="P174">
        <v>383.47</v>
      </c>
      <c r="Q174">
        <v>387.74</v>
      </c>
      <c r="R174">
        <v>874222000</v>
      </c>
      <c r="S174">
        <v>36182900000</v>
      </c>
      <c r="T174">
        <v>0.84286700000000003</v>
      </c>
      <c r="U174">
        <v>0.87909999999999999</v>
      </c>
      <c r="V174">
        <v>0.768119</v>
      </c>
      <c r="W174">
        <v>0.807778</v>
      </c>
      <c r="X174">
        <v>28047000</v>
      </c>
      <c r="Y174">
        <v>2342770000</v>
      </c>
      <c r="Z174">
        <v>70.86</v>
      </c>
      <c r="AA174">
        <v>87.41</v>
      </c>
      <c r="AB174">
        <v>70.010000000000005</v>
      </c>
      <c r="AC174">
        <v>86.04</v>
      </c>
      <c r="AD174">
        <v>1551740000</v>
      </c>
      <c r="AE174">
        <v>3735870000</v>
      </c>
      <c r="AF174">
        <v>140.65</v>
      </c>
      <c r="AG174">
        <v>150.09</v>
      </c>
      <c r="AH174">
        <v>136.49</v>
      </c>
      <c r="AI174">
        <v>141.19999999999999</v>
      </c>
      <c r="AJ174">
        <v>163961000</v>
      </c>
      <c r="AK174">
        <v>2112260000</v>
      </c>
      <c r="AL174">
        <v>0.33660200000000001</v>
      </c>
      <c r="AM174">
        <v>0.33778000000000002</v>
      </c>
      <c r="AN174">
        <v>0.31257499999999999</v>
      </c>
      <c r="AO174">
        <v>0.33230999999999999</v>
      </c>
      <c r="AP174">
        <v>12082700</v>
      </c>
      <c r="AQ174">
        <v>3029420000</v>
      </c>
      <c r="AR174">
        <v>33.17</v>
      </c>
      <c r="AS174">
        <v>33.57</v>
      </c>
      <c r="AT174">
        <v>28.87</v>
      </c>
      <c r="AU174">
        <v>32.01</v>
      </c>
      <c r="AV174">
        <v>75418900</v>
      </c>
      <c r="AW174">
        <v>1658680000</v>
      </c>
      <c r="AX174">
        <v>35.67</v>
      </c>
      <c r="AY174">
        <v>35.9</v>
      </c>
      <c r="AZ174">
        <v>31.35</v>
      </c>
      <c r="BA174">
        <v>32.450000000000003</v>
      </c>
      <c r="BB174">
        <v>1024920</v>
      </c>
      <c r="BC174">
        <v>44636600</v>
      </c>
      <c r="BD174">
        <v>11.73</v>
      </c>
      <c r="BE174">
        <v>12.52</v>
      </c>
      <c r="BF174">
        <v>11.63</v>
      </c>
      <c r="BG174">
        <v>11.97</v>
      </c>
      <c r="BH174">
        <v>91962400</v>
      </c>
      <c r="BI174">
        <v>1153390000</v>
      </c>
      <c r="BJ174">
        <v>17.3</v>
      </c>
      <c r="BK174">
        <v>18.47</v>
      </c>
      <c r="BL174">
        <v>16.940000000000001</v>
      </c>
      <c r="BM174">
        <v>18.260000000000002</v>
      </c>
      <c r="BN174">
        <v>73618500</v>
      </c>
      <c r="BO174">
        <v>1020980000</v>
      </c>
      <c r="BP174">
        <v>0.255803</v>
      </c>
      <c r="BQ174">
        <v>0.256162</v>
      </c>
      <c r="BR174">
        <v>0.24383299999999999</v>
      </c>
      <c r="BS174">
        <v>0.24847900000000001</v>
      </c>
      <c r="BT174">
        <v>283576000</v>
      </c>
      <c r="BU174">
        <v>9808460000</v>
      </c>
      <c r="BV174">
        <v>7.28</v>
      </c>
      <c r="BW174">
        <v>7.78</v>
      </c>
      <c r="BX174">
        <v>6.97</v>
      </c>
      <c r="BY174">
        <v>7.25</v>
      </c>
      <c r="BZ174">
        <v>22610800</v>
      </c>
      <c r="CA174">
        <v>717199000</v>
      </c>
      <c r="CB174">
        <v>5.95</v>
      </c>
      <c r="CC174">
        <v>6.1</v>
      </c>
      <c r="CD174">
        <v>5.72</v>
      </c>
      <c r="CE174">
        <v>5.74</v>
      </c>
      <c r="CF174">
        <v>9556080</v>
      </c>
      <c r="CG174">
        <v>595498000</v>
      </c>
      <c r="CH174">
        <f>IFERROR(VLOOKUP($A174,vix_cboe!$A$1:$E3766,2,FALSE),"NA")</f>
        <v>10.33</v>
      </c>
      <c r="CI174">
        <f>IFERROR(VLOOKUP($A174,vix_cboe!$A$1:$E3766,3,FALSE),"NA")</f>
        <v>10.46</v>
      </c>
      <c r="CJ174">
        <f>IFERROR(VLOOKUP($A174,vix_cboe!$A$1:$E3766,4,FALSE),"NA")</f>
        <v>10.02</v>
      </c>
      <c r="CK174">
        <f>IFERROR(VLOOKUP($A174,vix_cboe!$A$1:$E3766,5,FALSE),"NA")</f>
        <v>10.130000000000001</v>
      </c>
      <c r="CL174" s="5">
        <f>IFERROR(VLOOKUP($A174,gold_gold.org!$A$1:$G$10247,2,FALSE),"NA")</f>
        <v>1320.4</v>
      </c>
      <c r="CM174" s="5">
        <f>IFERROR(VLOOKUP($A174,gold_gold.org!$A$1:$G$10247,3,FALSE),"NA")</f>
        <v>1111.5416499999999</v>
      </c>
      <c r="CN174" s="5">
        <f>IFERROR(VLOOKUP($A174,gold_gold.org!$A$1:$G$10247,4,FALSE),"NA")</f>
        <v>145501.45676</v>
      </c>
      <c r="CO174" s="5">
        <f>IFERROR(VLOOKUP($A174,gold_gold.org!$A$1:$G$10247,5,FALSE),"NA")</f>
        <v>1017.76697</v>
      </c>
      <c r="CP174">
        <f>IFERROR(VLOOKUP($A174,crude_oil_eia!$A$1:$C$8255,2,FALSE),"NA")</f>
        <v>47.32</v>
      </c>
      <c r="CQ174">
        <f>IFERROR(VLOOKUP($A174,crude_oil_eia!$A$1:$C$8255,3,FALSE),"NA")</f>
        <v>53.15</v>
      </c>
      <c r="CR174">
        <f>IFERROR(VLOOKUP($A174,dji_yahoo!$A$1:$G$1214,2,FALSE),"NA")</f>
        <v>21981.769531000002</v>
      </c>
      <c r="CS174">
        <f>IFERROR(VLOOKUP($A174,dji_yahoo!$A$1:$G$1214,3,FALSE),"NA")</f>
        <v>22038.970702999999</v>
      </c>
      <c r="CT174">
        <f>IFERROR(VLOOKUP($A174,dji_yahoo!$A$1:$G$1214,4,FALSE),"NA")</f>
        <v>21974.910156000002</v>
      </c>
      <c r="CU174">
        <f>IFERROR(VLOOKUP($A174,dji_yahoo!$A$1:$G$1214,5,FALSE),"NA")</f>
        <v>21987.560547000001</v>
      </c>
      <c r="CV174">
        <f>IFERROR(VLOOKUP($A174,dji_yahoo!$A$1:$G$1214,7,FALSE),"NA")</f>
        <v>256240000</v>
      </c>
      <c r="CW174" s="5">
        <f>IFERROR(VLOOKUP($A174,nasdaq_yahoo!$A$1:$G$1249,2,FALSE),"NA")</f>
        <v>6442.169922</v>
      </c>
      <c r="CX174" s="5">
        <f>IFERROR(VLOOKUP($A174,nasdaq_yahoo!$A$1:$G$1249,3,FALSE),"NA")</f>
        <v>6449.6499020000001</v>
      </c>
      <c r="CY174" s="5">
        <f>IFERROR(VLOOKUP($A174,nasdaq_yahoo!$A$1:$G$1249,4,FALSE),"NA")</f>
        <v>6417.8701170000004</v>
      </c>
      <c r="CZ174" s="5">
        <f>IFERROR(VLOOKUP($A174,nasdaq_yahoo!$A$1:$G$1249,5,FALSE),"NA")</f>
        <v>6435.330078</v>
      </c>
      <c r="DA174" s="6">
        <f>IFERROR(VLOOKUP($A174,nasdaq_yahoo!$A$1:$G$1249,7,FALSE),"NA")</f>
        <v>1488040000</v>
      </c>
      <c r="DB174" s="5">
        <f>IFERROR(VLOOKUP($A174,USEPUINDXD!$A$1:$B$1827,2,FALSE),"NA")</f>
        <v>57.53</v>
      </c>
    </row>
    <row r="175" spans="1:106">
      <c r="A175" s="1">
        <v>42978</v>
      </c>
      <c r="B175">
        <v>4555.59</v>
      </c>
      <c r="C175">
        <v>4736.05</v>
      </c>
      <c r="D175">
        <v>4549.3999999999996</v>
      </c>
      <c r="E175">
        <v>4703.3900000000003</v>
      </c>
      <c r="F175">
        <v>1944930000</v>
      </c>
      <c r="G175">
        <v>75322300000</v>
      </c>
      <c r="H175">
        <v>368.57</v>
      </c>
      <c r="I175">
        <v>380.34</v>
      </c>
      <c r="J175">
        <v>368.18</v>
      </c>
      <c r="K175">
        <v>378.32</v>
      </c>
      <c r="L175">
        <v>34978600</v>
      </c>
      <c r="M175">
        <v>2773030000</v>
      </c>
      <c r="N175">
        <v>378.44</v>
      </c>
      <c r="O175">
        <v>386.14</v>
      </c>
      <c r="P175">
        <v>376.35</v>
      </c>
      <c r="Q175">
        <v>383.04</v>
      </c>
      <c r="R175">
        <v>706254000</v>
      </c>
      <c r="S175">
        <v>35701500000</v>
      </c>
      <c r="T175">
        <v>0.86955300000000002</v>
      </c>
      <c r="U175">
        <v>0.90207400000000004</v>
      </c>
      <c r="V175">
        <v>0.82822399999999996</v>
      </c>
      <c r="W175">
        <v>0.84242399999999995</v>
      </c>
      <c r="X175">
        <v>15194300</v>
      </c>
      <c r="Y175">
        <v>2416950000</v>
      </c>
      <c r="Z175">
        <v>64.16</v>
      </c>
      <c r="AA175">
        <v>72.28</v>
      </c>
      <c r="AB175">
        <v>64.040000000000006</v>
      </c>
      <c r="AC175">
        <v>71.06</v>
      </c>
      <c r="AD175">
        <v>633147000</v>
      </c>
      <c r="AE175">
        <v>3381750000</v>
      </c>
      <c r="AF175">
        <v>131.94999999999999</v>
      </c>
      <c r="AG175">
        <v>141.97</v>
      </c>
      <c r="AH175">
        <v>131.21</v>
      </c>
      <c r="AI175">
        <v>140.41</v>
      </c>
      <c r="AJ175">
        <v>131974000</v>
      </c>
      <c r="AK175">
        <v>1980860000</v>
      </c>
      <c r="AL175">
        <v>0.29500599999999999</v>
      </c>
      <c r="AM175">
        <v>0.34917799999999999</v>
      </c>
      <c r="AN175">
        <v>0.29467700000000002</v>
      </c>
      <c r="AO175">
        <v>0.33721299999999998</v>
      </c>
      <c r="AP175">
        <v>22669900</v>
      </c>
      <c r="AQ175">
        <v>2655060000</v>
      </c>
      <c r="AR175">
        <v>32.93</v>
      </c>
      <c r="AS175">
        <v>35.090000000000003</v>
      </c>
      <c r="AT175">
        <v>32.6</v>
      </c>
      <c r="AU175">
        <v>33.159999999999997</v>
      </c>
      <c r="AV175">
        <v>49957300</v>
      </c>
      <c r="AW175">
        <v>1646720000</v>
      </c>
      <c r="AX175">
        <v>35.78</v>
      </c>
      <c r="AY175">
        <v>36.6</v>
      </c>
      <c r="AZ175">
        <v>34.270000000000003</v>
      </c>
      <c r="BA175">
        <v>35.619999999999997</v>
      </c>
      <c r="BB175">
        <v>452411</v>
      </c>
      <c r="BC175">
        <v>44776600</v>
      </c>
      <c r="BD175">
        <v>11.17</v>
      </c>
      <c r="BE175">
        <v>12.08</v>
      </c>
      <c r="BF175">
        <v>10.78</v>
      </c>
      <c r="BG175">
        <v>11.74</v>
      </c>
      <c r="BH175">
        <v>89710200</v>
      </c>
      <c r="BI175">
        <v>1098470000</v>
      </c>
      <c r="BJ175">
        <v>16.72</v>
      </c>
      <c r="BK175">
        <v>18.079999999999998</v>
      </c>
      <c r="BL175">
        <v>16.690000000000001</v>
      </c>
      <c r="BM175">
        <v>17.3</v>
      </c>
      <c r="BN175">
        <v>76872500</v>
      </c>
      <c r="BO175">
        <v>986295000</v>
      </c>
      <c r="BP175">
        <v>0.22755800000000001</v>
      </c>
      <c r="BQ175">
        <v>0.26103799999999999</v>
      </c>
      <c r="BR175">
        <v>0.225907</v>
      </c>
      <c r="BS175">
        <v>0.25563000000000002</v>
      </c>
      <c r="BT175">
        <v>432574000</v>
      </c>
      <c r="BU175">
        <v>8725450000</v>
      </c>
      <c r="BV175">
        <v>7.27</v>
      </c>
      <c r="BW175">
        <v>7.63</v>
      </c>
      <c r="BX175">
        <v>7.11</v>
      </c>
      <c r="BY175">
        <v>7.28</v>
      </c>
      <c r="BZ175">
        <v>15100200</v>
      </c>
      <c r="CA175">
        <v>716572000</v>
      </c>
      <c r="CB175">
        <v>5.47</v>
      </c>
      <c r="CC175">
        <v>5.94</v>
      </c>
      <c r="CD175">
        <v>5.38</v>
      </c>
      <c r="CE175">
        <v>5.94</v>
      </c>
      <c r="CF175">
        <v>9471090</v>
      </c>
      <c r="CG175">
        <v>546851000</v>
      </c>
      <c r="CH175">
        <f>IFERROR(VLOOKUP($A175,vix_cboe!$A$1:$E3767,2,FALSE),"NA")</f>
        <v>11.07</v>
      </c>
      <c r="CI175">
        <f>IFERROR(VLOOKUP($A175,vix_cboe!$A$1:$E3767,3,FALSE),"NA")</f>
        <v>11.22</v>
      </c>
      <c r="CJ175">
        <f>IFERROR(VLOOKUP($A175,vix_cboe!$A$1:$E3767,4,FALSE),"NA")</f>
        <v>10.34</v>
      </c>
      <c r="CK175">
        <f>IFERROR(VLOOKUP($A175,vix_cboe!$A$1:$E3767,5,FALSE),"NA")</f>
        <v>10.59</v>
      </c>
      <c r="CL175" s="5">
        <f>IFERROR(VLOOKUP($A175,gold_gold.org!$A$1:$G$10247,2,FALSE),"NA")</f>
        <v>1311.75</v>
      </c>
      <c r="CM175" s="5">
        <f>IFERROR(VLOOKUP($A175,gold_gold.org!$A$1:$G$10247,3,FALSE),"NA")</f>
        <v>1103.3308</v>
      </c>
      <c r="CN175" s="5">
        <f>IFERROR(VLOOKUP($A175,gold_gold.org!$A$1:$G$10247,4,FALSE),"NA")</f>
        <v>144371.20180000001</v>
      </c>
      <c r="CO175" s="5">
        <f>IFERROR(VLOOKUP($A175,gold_gold.org!$A$1:$G$10247,5,FALSE),"NA")</f>
        <v>1018.00519</v>
      </c>
      <c r="CP175">
        <f>IFERROR(VLOOKUP($A175,crude_oil_eia!$A$1:$C$8255,2,FALSE),"NA")</f>
        <v>47.26</v>
      </c>
      <c r="CQ175">
        <f>IFERROR(VLOOKUP($A175,crude_oil_eia!$A$1:$C$8255,3,FALSE),"NA")</f>
        <v>52.69</v>
      </c>
      <c r="CR175">
        <f>IFERROR(VLOOKUP($A175,dji_yahoo!$A$1:$G$1214,2,FALSE),"NA")</f>
        <v>21936.009765999999</v>
      </c>
      <c r="CS175">
        <f>IFERROR(VLOOKUP($A175,dji_yahoo!$A$1:$G$1214,3,FALSE),"NA")</f>
        <v>21985.759765999999</v>
      </c>
      <c r="CT175">
        <f>IFERROR(VLOOKUP($A175,dji_yahoo!$A$1:$G$1214,4,FALSE),"NA")</f>
        <v>21910.5</v>
      </c>
      <c r="CU175">
        <f>IFERROR(VLOOKUP($A175,dji_yahoo!$A$1:$G$1214,5,FALSE),"NA")</f>
        <v>21948.099609000001</v>
      </c>
      <c r="CV175">
        <f>IFERROR(VLOOKUP($A175,dji_yahoo!$A$1:$G$1214,7,FALSE),"NA")</f>
        <v>376790000</v>
      </c>
      <c r="CW175" s="5">
        <f>IFERROR(VLOOKUP($A175,nasdaq_yahoo!$A$1:$G$1249,2,FALSE),"NA")</f>
        <v>6385.7998049999997</v>
      </c>
      <c r="CX175" s="5">
        <f>IFERROR(VLOOKUP($A175,nasdaq_yahoo!$A$1:$G$1249,3,FALSE),"NA")</f>
        <v>6435.2700199999999</v>
      </c>
      <c r="CY175" s="5">
        <f>IFERROR(VLOOKUP($A175,nasdaq_yahoo!$A$1:$G$1249,4,FALSE),"NA")</f>
        <v>6383.580078</v>
      </c>
      <c r="CZ175" s="5">
        <f>IFERROR(VLOOKUP($A175,nasdaq_yahoo!$A$1:$G$1249,5,FALSE),"NA")</f>
        <v>6428.6601559999999</v>
      </c>
      <c r="DA175" s="6">
        <f>IFERROR(VLOOKUP($A175,nasdaq_yahoo!$A$1:$G$1249,7,FALSE),"NA")</f>
        <v>1885710000</v>
      </c>
      <c r="DB175" s="5">
        <f>IFERROR(VLOOKUP($A175,USEPUINDXD!$A$1:$B$1827,2,FALSE),"NA")</f>
        <v>43.34</v>
      </c>
    </row>
    <row r="176" spans="1:106">
      <c r="A176" s="1">
        <v>42977</v>
      </c>
      <c r="B176">
        <v>4570.3599999999997</v>
      </c>
      <c r="C176">
        <v>4626.5200000000004</v>
      </c>
      <c r="D176">
        <v>4471.41</v>
      </c>
      <c r="E176">
        <v>4565.3</v>
      </c>
      <c r="F176">
        <v>1937850000</v>
      </c>
      <c r="G176">
        <v>75556600000</v>
      </c>
      <c r="H176">
        <v>359.59</v>
      </c>
      <c r="I176">
        <v>375.7</v>
      </c>
      <c r="J176">
        <v>358.69</v>
      </c>
      <c r="K176">
        <v>368.34</v>
      </c>
      <c r="L176">
        <v>44586300</v>
      </c>
      <c r="M176">
        <v>2704790000</v>
      </c>
      <c r="N176">
        <v>369.47</v>
      </c>
      <c r="O176">
        <v>388.75</v>
      </c>
      <c r="P176">
        <v>361.97</v>
      </c>
      <c r="Q176">
        <v>378.49</v>
      </c>
      <c r="R176">
        <v>1333320000</v>
      </c>
      <c r="S176">
        <v>34848400000</v>
      </c>
      <c r="T176">
        <v>0.81277699999999997</v>
      </c>
      <c r="U176">
        <v>0.87820299999999996</v>
      </c>
      <c r="V176">
        <v>0.79233900000000002</v>
      </c>
      <c r="W176">
        <v>0.86964699999999995</v>
      </c>
      <c r="X176">
        <v>17428100</v>
      </c>
      <c r="Y176">
        <v>2259140000</v>
      </c>
      <c r="Z176">
        <v>63.16</v>
      </c>
      <c r="AA176">
        <v>64.209999999999994</v>
      </c>
      <c r="AB176">
        <v>60.9</v>
      </c>
      <c r="AC176">
        <v>64.17</v>
      </c>
      <c r="AD176">
        <v>240309000</v>
      </c>
      <c r="AE176">
        <v>3328240000</v>
      </c>
      <c r="AF176">
        <v>133.84</v>
      </c>
      <c r="AG176">
        <v>135.83000000000001</v>
      </c>
      <c r="AH176">
        <v>124.06</v>
      </c>
      <c r="AI176">
        <v>132.38</v>
      </c>
      <c r="AJ176">
        <v>106543000</v>
      </c>
      <c r="AK176">
        <v>2008790000</v>
      </c>
      <c r="AL176">
        <v>0.28294799999999998</v>
      </c>
      <c r="AM176">
        <v>0.29844399999999999</v>
      </c>
      <c r="AN176">
        <v>0.28190799999999999</v>
      </c>
      <c r="AO176">
        <v>0.295817</v>
      </c>
      <c r="AP176">
        <v>8605120</v>
      </c>
      <c r="AQ176">
        <v>2546530000</v>
      </c>
      <c r="AR176">
        <v>33.479999999999997</v>
      </c>
      <c r="AS176">
        <v>35.840000000000003</v>
      </c>
      <c r="AT176">
        <v>29.71</v>
      </c>
      <c r="AU176">
        <v>33.1</v>
      </c>
      <c r="AV176">
        <v>97289600</v>
      </c>
      <c r="AW176">
        <v>1673910000</v>
      </c>
      <c r="AX176">
        <v>34.89</v>
      </c>
      <c r="AY176">
        <v>38.4</v>
      </c>
      <c r="AZ176">
        <v>34.61</v>
      </c>
      <c r="BA176">
        <v>35.840000000000003</v>
      </c>
      <c r="BB176">
        <v>549569</v>
      </c>
      <c r="BC176">
        <v>43694000</v>
      </c>
      <c r="BD176">
        <v>9.49</v>
      </c>
      <c r="BE176">
        <v>11.67</v>
      </c>
      <c r="BF176">
        <v>9.3000000000000007</v>
      </c>
      <c r="BG176">
        <v>11.07</v>
      </c>
      <c r="BH176">
        <v>194613000</v>
      </c>
      <c r="BI176">
        <v>932958000</v>
      </c>
      <c r="BJ176">
        <v>19.05</v>
      </c>
      <c r="BK176">
        <v>19.05</v>
      </c>
      <c r="BL176">
        <v>14.58</v>
      </c>
      <c r="BM176">
        <v>16.84</v>
      </c>
      <c r="BN176">
        <v>145512000</v>
      </c>
      <c r="BO176">
        <v>1124200000</v>
      </c>
      <c r="BP176">
        <v>0.21887100000000001</v>
      </c>
      <c r="BQ176">
        <v>0.22980500000000001</v>
      </c>
      <c r="BR176">
        <v>0.217476</v>
      </c>
      <c r="BS176">
        <v>0.22800599999999999</v>
      </c>
      <c r="BT176">
        <v>181186000</v>
      </c>
      <c r="BU176">
        <v>8392340000</v>
      </c>
      <c r="BV176">
        <v>6.84</v>
      </c>
      <c r="BW176">
        <v>7.35</v>
      </c>
      <c r="BX176">
        <v>6.72</v>
      </c>
      <c r="BY176">
        <v>7.33</v>
      </c>
      <c r="BZ176">
        <v>12604000</v>
      </c>
      <c r="CA176">
        <v>674382000</v>
      </c>
      <c r="CB176">
        <v>5.44</v>
      </c>
      <c r="CC176">
        <v>5.49</v>
      </c>
      <c r="CD176">
        <v>5.13</v>
      </c>
      <c r="CE176">
        <v>5.48</v>
      </c>
      <c r="CF176">
        <v>6659820</v>
      </c>
      <c r="CG176">
        <v>544366000</v>
      </c>
      <c r="CH176">
        <f>IFERROR(VLOOKUP($A176,vix_cboe!$A$1:$E3768,2,FALSE),"NA")</f>
        <v>11.4</v>
      </c>
      <c r="CI176">
        <f>IFERROR(VLOOKUP($A176,vix_cboe!$A$1:$E3768,3,FALSE),"NA")</f>
        <v>11.98</v>
      </c>
      <c r="CJ176">
        <f>IFERROR(VLOOKUP($A176,vix_cboe!$A$1:$E3768,4,FALSE),"NA")</f>
        <v>10.96</v>
      </c>
      <c r="CK176">
        <f>IFERROR(VLOOKUP($A176,vix_cboe!$A$1:$E3768,5,FALSE),"NA")</f>
        <v>11.22</v>
      </c>
      <c r="CL176" s="5">
        <f>IFERROR(VLOOKUP($A176,gold_gold.org!$A$1:$G$10247,2,FALSE),"NA")</f>
        <v>1308.5</v>
      </c>
      <c r="CM176" s="5">
        <f>IFERROR(VLOOKUP($A176,gold_gold.org!$A$1:$G$10247,3,FALSE),"NA")</f>
        <v>1098.1500799999999</v>
      </c>
      <c r="CN176" s="5">
        <f>IFERROR(VLOOKUP($A176,gold_gold.org!$A$1:$G$10247,4,FALSE),"NA")</f>
        <v>144222.85162999999</v>
      </c>
      <c r="CO176" s="5">
        <f>IFERROR(VLOOKUP($A176,gold_gold.org!$A$1:$G$10247,5,FALSE),"NA")</f>
        <v>1012.65369</v>
      </c>
      <c r="CP176">
        <f>IFERROR(VLOOKUP($A176,crude_oil_eia!$A$1:$C$8255,2,FALSE),"NA")</f>
        <v>45.96</v>
      </c>
      <c r="CQ176">
        <f>IFERROR(VLOOKUP($A176,crude_oil_eia!$A$1:$C$8255,3,FALSE),"NA")</f>
        <v>51.91</v>
      </c>
      <c r="CR176">
        <f>IFERROR(VLOOKUP($A176,dji_yahoo!$A$1:$G$1214,2,FALSE),"NA")</f>
        <v>21859.759765999999</v>
      </c>
      <c r="CS176">
        <f>IFERROR(VLOOKUP($A176,dji_yahoo!$A$1:$G$1214,3,FALSE),"NA")</f>
        <v>21914.259765999999</v>
      </c>
      <c r="CT176">
        <f>IFERROR(VLOOKUP($A176,dji_yahoo!$A$1:$G$1214,4,FALSE),"NA")</f>
        <v>21839.470702999999</v>
      </c>
      <c r="CU176">
        <f>IFERROR(VLOOKUP($A176,dji_yahoo!$A$1:$G$1214,5,FALSE),"NA")</f>
        <v>21892.429688</v>
      </c>
      <c r="CV176">
        <f>IFERROR(VLOOKUP($A176,dji_yahoo!$A$1:$G$1214,7,FALSE),"NA")</f>
        <v>242840000</v>
      </c>
      <c r="CW176" s="5">
        <f>IFERROR(VLOOKUP($A176,nasdaq_yahoo!$A$1:$G$1249,2,FALSE),"NA")</f>
        <v>6308.6801759999998</v>
      </c>
      <c r="CX176" s="5">
        <f>IFERROR(VLOOKUP($A176,nasdaq_yahoo!$A$1:$G$1249,3,FALSE),"NA")</f>
        <v>6374.4702150000003</v>
      </c>
      <c r="CY176" s="5">
        <f>IFERROR(VLOOKUP($A176,nasdaq_yahoo!$A$1:$G$1249,4,FALSE),"NA")</f>
        <v>6303.5698240000002</v>
      </c>
      <c r="CZ176" s="5">
        <f>IFERROR(VLOOKUP($A176,nasdaq_yahoo!$A$1:$G$1249,5,FALSE),"NA")</f>
        <v>6368.3100590000004</v>
      </c>
      <c r="DA176" s="6">
        <f>IFERROR(VLOOKUP($A176,nasdaq_yahoo!$A$1:$G$1249,7,FALSE),"NA")</f>
        <v>1712070000</v>
      </c>
      <c r="DB176" s="5">
        <f>IFERROR(VLOOKUP($A176,USEPUINDXD!$A$1:$B$1827,2,FALSE),"NA")</f>
        <v>42.02</v>
      </c>
    </row>
    <row r="177" spans="1:106">
      <c r="A177" s="1">
        <v>42976</v>
      </c>
      <c r="B177">
        <v>4389.21</v>
      </c>
      <c r="C177">
        <v>4625.68</v>
      </c>
      <c r="D177">
        <v>4352.13</v>
      </c>
      <c r="E177">
        <v>4579.0200000000004</v>
      </c>
      <c r="F177">
        <v>2486080000</v>
      </c>
      <c r="G177">
        <v>72553800000</v>
      </c>
      <c r="H177">
        <v>357.16</v>
      </c>
      <c r="I177">
        <v>367.34</v>
      </c>
      <c r="J177">
        <v>354.49</v>
      </c>
      <c r="K177">
        <v>359.55</v>
      </c>
      <c r="L177">
        <v>50014900</v>
      </c>
      <c r="M177">
        <v>2685760000</v>
      </c>
      <c r="N177">
        <v>347.96</v>
      </c>
      <c r="O177">
        <v>373.76</v>
      </c>
      <c r="P177">
        <v>347.79</v>
      </c>
      <c r="Q177">
        <v>370.67</v>
      </c>
      <c r="R177">
        <v>1220030000</v>
      </c>
      <c r="S177">
        <v>32813200000</v>
      </c>
      <c r="T177">
        <v>0.876892</v>
      </c>
      <c r="U177">
        <v>0.87757799999999997</v>
      </c>
      <c r="V177">
        <v>0.74640499999999999</v>
      </c>
      <c r="W177">
        <v>0.81196100000000004</v>
      </c>
      <c r="X177">
        <v>28538500</v>
      </c>
      <c r="Y177">
        <v>2437350000</v>
      </c>
      <c r="Z177">
        <v>62.39</v>
      </c>
      <c r="AA177">
        <v>63.29</v>
      </c>
      <c r="AB177">
        <v>61.26</v>
      </c>
      <c r="AC177">
        <v>63.17</v>
      </c>
      <c r="AD177">
        <v>294799000</v>
      </c>
      <c r="AE177">
        <v>3286610000</v>
      </c>
      <c r="AF177">
        <v>144.24</v>
      </c>
      <c r="AG177">
        <v>144.5</v>
      </c>
      <c r="AH177">
        <v>128.02000000000001</v>
      </c>
      <c r="AI177">
        <v>133.03</v>
      </c>
      <c r="AJ177">
        <v>104869000</v>
      </c>
      <c r="AK177">
        <v>2163850000</v>
      </c>
      <c r="AL177">
        <v>0.28026800000000002</v>
      </c>
      <c r="AM177">
        <v>0.28715600000000002</v>
      </c>
      <c r="AN177">
        <v>0.27889599999999998</v>
      </c>
      <c r="AO177">
        <v>0.283717</v>
      </c>
      <c r="AP177">
        <v>7845260</v>
      </c>
      <c r="AQ177">
        <v>2522410000</v>
      </c>
      <c r="AR177">
        <v>38.46</v>
      </c>
      <c r="AS177">
        <v>38.46</v>
      </c>
      <c r="AT177">
        <v>30.69</v>
      </c>
      <c r="AU177">
        <v>33.659999999999997</v>
      </c>
      <c r="AV177">
        <v>168534000</v>
      </c>
      <c r="AW177">
        <v>1922840000</v>
      </c>
      <c r="AX177">
        <v>36.119999999999997</v>
      </c>
      <c r="AY177">
        <v>36.840000000000003</v>
      </c>
      <c r="AZ177">
        <v>34.43</v>
      </c>
      <c r="BA177">
        <v>34.92</v>
      </c>
      <c r="BB177">
        <v>489247</v>
      </c>
      <c r="BC177">
        <v>45236000</v>
      </c>
      <c r="BD177">
        <v>8.58</v>
      </c>
      <c r="BE177">
        <v>9.6199999999999992</v>
      </c>
      <c r="BF177">
        <v>8.4499999999999993</v>
      </c>
      <c r="BG177">
        <v>9.4600000000000009</v>
      </c>
      <c r="BH177">
        <v>86155000</v>
      </c>
      <c r="BI177">
        <v>843249000</v>
      </c>
      <c r="BJ177">
        <v>16.28</v>
      </c>
      <c r="BK177">
        <v>20.04</v>
      </c>
      <c r="BL177">
        <v>16.28</v>
      </c>
      <c r="BM177">
        <v>19.149999999999999</v>
      </c>
      <c r="BN177">
        <v>216784000</v>
      </c>
      <c r="BO177">
        <v>960486000</v>
      </c>
      <c r="BP177">
        <v>0.224026</v>
      </c>
      <c r="BQ177">
        <v>0.22592599999999999</v>
      </c>
      <c r="BR177">
        <v>0.214867</v>
      </c>
      <c r="BS177">
        <v>0.21856400000000001</v>
      </c>
      <c r="BT177">
        <v>269770000</v>
      </c>
      <c r="BU177" s="2">
        <v>8590000000</v>
      </c>
      <c r="BV177">
        <v>7.27</v>
      </c>
      <c r="BW177">
        <v>7.29</v>
      </c>
      <c r="BX177">
        <v>6.49</v>
      </c>
      <c r="BY177">
        <v>6.96</v>
      </c>
      <c r="BZ177">
        <v>18303600</v>
      </c>
      <c r="CA177">
        <v>715769000</v>
      </c>
      <c r="CB177">
        <v>5.27</v>
      </c>
      <c r="CC177">
        <v>5.47</v>
      </c>
      <c r="CD177">
        <v>5.13</v>
      </c>
      <c r="CE177">
        <v>5.45</v>
      </c>
      <c r="CF177">
        <v>7581710</v>
      </c>
      <c r="CG177">
        <v>527066000</v>
      </c>
      <c r="CH177">
        <f>IFERROR(VLOOKUP($A177,vix_cboe!$A$1:$E3769,2,FALSE),"NA")</f>
        <v>13.33</v>
      </c>
      <c r="CI177">
        <f>IFERROR(VLOOKUP($A177,vix_cboe!$A$1:$E3769,3,FALSE),"NA")</f>
        <v>14.34</v>
      </c>
      <c r="CJ177">
        <f>IFERROR(VLOOKUP($A177,vix_cboe!$A$1:$E3769,4,FALSE),"NA")</f>
        <v>11.48</v>
      </c>
      <c r="CK177">
        <f>IFERROR(VLOOKUP($A177,vix_cboe!$A$1:$E3769,5,FALSE),"NA")</f>
        <v>11.7</v>
      </c>
      <c r="CL177" s="5">
        <f>IFERROR(VLOOKUP($A177,gold_gold.org!$A$1:$G$10247,2,FALSE),"NA")</f>
        <v>1318.65</v>
      </c>
      <c r="CM177" s="5">
        <f>IFERROR(VLOOKUP($A177,gold_gold.org!$A$1:$G$10247,3,FALSE),"NA")</f>
        <v>1096.4995899999999</v>
      </c>
      <c r="CN177" s="5">
        <f>IFERROR(VLOOKUP($A177,gold_gold.org!$A$1:$G$10247,4,FALSE),"NA")</f>
        <v>143403.17688000001</v>
      </c>
      <c r="CO177" s="5">
        <f>IFERROR(VLOOKUP($A177,gold_gold.org!$A$1:$G$10247,5,FALSE),"NA")</f>
        <v>1018.3411599999999</v>
      </c>
      <c r="CP177">
        <f>IFERROR(VLOOKUP($A177,crude_oil_eia!$A$1:$C$8255,2,FALSE),"NA")</f>
        <v>46.46</v>
      </c>
      <c r="CQ177">
        <f>IFERROR(VLOOKUP($A177,crude_oil_eia!$A$1:$C$8255,3,FALSE),"NA")</f>
        <v>51.64</v>
      </c>
      <c r="CR177">
        <f>IFERROR(VLOOKUP($A177,dji_yahoo!$A$1:$G$1214,2,FALSE),"NA")</f>
        <v>21718</v>
      </c>
      <c r="CS177">
        <f>IFERROR(VLOOKUP($A177,dji_yahoo!$A$1:$G$1214,3,FALSE),"NA")</f>
        <v>21879.220702999999</v>
      </c>
      <c r="CT177">
        <f>IFERROR(VLOOKUP($A177,dji_yahoo!$A$1:$G$1214,4,FALSE),"NA")</f>
        <v>21673.580077999999</v>
      </c>
      <c r="CU177">
        <f>IFERROR(VLOOKUP($A177,dji_yahoo!$A$1:$G$1214,5,FALSE),"NA")</f>
        <v>21865.369140999999</v>
      </c>
      <c r="CV177">
        <f>IFERROR(VLOOKUP($A177,dji_yahoo!$A$1:$G$1214,7,FALSE),"NA")</f>
        <v>227340000</v>
      </c>
      <c r="CW177" s="5">
        <f>IFERROR(VLOOKUP($A177,nasdaq_yahoo!$A$1:$G$1249,2,FALSE),"NA")</f>
        <v>6228.8999020000001</v>
      </c>
      <c r="CX177" s="5">
        <f>IFERROR(VLOOKUP($A177,nasdaq_yahoo!$A$1:$G$1249,3,FALSE),"NA")</f>
        <v>6311.2597660000001</v>
      </c>
      <c r="CY177" s="5">
        <f>IFERROR(VLOOKUP($A177,nasdaq_yahoo!$A$1:$G$1249,4,FALSE),"NA")</f>
        <v>6228.7299800000001</v>
      </c>
      <c r="CZ177" s="5">
        <f>IFERROR(VLOOKUP($A177,nasdaq_yahoo!$A$1:$G$1249,5,FALSE),"NA")</f>
        <v>6301.8901370000003</v>
      </c>
      <c r="DA177" s="6">
        <f>IFERROR(VLOOKUP($A177,nasdaq_yahoo!$A$1:$G$1249,7,FALSE),"NA")</f>
        <v>1637640000</v>
      </c>
      <c r="DB177" s="5">
        <f>IFERROR(VLOOKUP($A177,USEPUINDXD!$A$1:$B$1827,2,FALSE),"NA")</f>
        <v>81.459999999999994</v>
      </c>
    </row>
    <row r="178" spans="1:106">
      <c r="A178" s="1">
        <v>42975</v>
      </c>
      <c r="B178">
        <v>4384.45</v>
      </c>
      <c r="C178">
        <v>4403.93</v>
      </c>
      <c r="D178">
        <v>4224.6400000000003</v>
      </c>
      <c r="E178">
        <v>4382.66</v>
      </c>
      <c r="F178">
        <v>1959330000</v>
      </c>
      <c r="G178">
        <v>72467900000</v>
      </c>
      <c r="H178">
        <v>362.5</v>
      </c>
      <c r="I178">
        <v>369.19</v>
      </c>
      <c r="J178">
        <v>351.24</v>
      </c>
      <c r="K178">
        <v>356.78</v>
      </c>
      <c r="L178">
        <v>57630700</v>
      </c>
      <c r="M178">
        <v>2725220000</v>
      </c>
      <c r="N178">
        <v>350.04</v>
      </c>
      <c r="O178">
        <v>352.05</v>
      </c>
      <c r="P178">
        <v>338.41</v>
      </c>
      <c r="Q178">
        <v>347.75</v>
      </c>
      <c r="R178">
        <v>854319000</v>
      </c>
      <c r="S178">
        <v>33002700000</v>
      </c>
      <c r="T178">
        <v>0.92246399999999995</v>
      </c>
      <c r="U178">
        <v>0.92774199999999996</v>
      </c>
      <c r="V178">
        <v>0.784779</v>
      </c>
      <c r="W178">
        <v>0.875197</v>
      </c>
      <c r="X178">
        <v>24288200</v>
      </c>
      <c r="Y178">
        <v>2564020000</v>
      </c>
      <c r="Z178">
        <v>61.36</v>
      </c>
      <c r="AA178">
        <v>64.92</v>
      </c>
      <c r="AB178">
        <v>59.87</v>
      </c>
      <c r="AC178">
        <v>62.36</v>
      </c>
      <c r="AD178">
        <v>556637000</v>
      </c>
      <c r="AE178">
        <v>3231200000</v>
      </c>
      <c r="AF178">
        <v>130.76</v>
      </c>
      <c r="AG178">
        <v>154.58000000000001</v>
      </c>
      <c r="AH178">
        <v>129.06</v>
      </c>
      <c r="AI178">
        <v>145.4</v>
      </c>
      <c r="AJ178">
        <v>216036000</v>
      </c>
      <c r="AK178">
        <v>1961250000</v>
      </c>
      <c r="AL178">
        <v>0.27470600000000001</v>
      </c>
      <c r="AM178">
        <v>0.28886800000000001</v>
      </c>
      <c r="AN178">
        <v>0.27178600000000003</v>
      </c>
      <c r="AO178">
        <v>0.27825699999999998</v>
      </c>
      <c r="AP178">
        <v>9644680</v>
      </c>
      <c r="AQ178">
        <v>2472360000</v>
      </c>
      <c r="AR178">
        <v>40.229999999999997</v>
      </c>
      <c r="AS178">
        <v>40.31</v>
      </c>
      <c r="AT178">
        <v>37.380000000000003</v>
      </c>
      <c r="AU178">
        <v>38.450000000000003</v>
      </c>
      <c r="AV178">
        <v>41401000</v>
      </c>
      <c r="AW178">
        <v>2011600000</v>
      </c>
      <c r="AX178">
        <v>35.56</v>
      </c>
      <c r="AY178">
        <v>36.200000000000003</v>
      </c>
      <c r="AZ178">
        <v>34.11</v>
      </c>
      <c r="BA178">
        <v>36.07</v>
      </c>
      <c r="BB178">
        <v>402594</v>
      </c>
      <c r="BC178">
        <v>44537800</v>
      </c>
      <c r="BD178">
        <v>8.33</v>
      </c>
      <c r="BE178">
        <v>8.93</v>
      </c>
      <c r="BF178">
        <v>8.15</v>
      </c>
      <c r="BG178">
        <v>8.59</v>
      </c>
      <c r="BH178">
        <v>52390300</v>
      </c>
      <c r="BI178">
        <v>819005000</v>
      </c>
      <c r="BJ178">
        <v>15.66</v>
      </c>
      <c r="BK178">
        <v>16.350000000000001</v>
      </c>
      <c r="BL178">
        <v>14.86</v>
      </c>
      <c r="BM178">
        <v>16.239999999999998</v>
      </c>
      <c r="BN178">
        <v>82850200</v>
      </c>
      <c r="BO178">
        <v>923722000</v>
      </c>
      <c r="BP178">
        <v>0.20342499999999999</v>
      </c>
      <c r="BQ178">
        <v>0.23626</v>
      </c>
      <c r="BR178">
        <v>0.19661000000000001</v>
      </c>
      <c r="BS178">
        <v>0.22450800000000001</v>
      </c>
      <c r="BT178">
        <v>542468000</v>
      </c>
      <c r="BU178">
        <v>7800090000</v>
      </c>
      <c r="BV178">
        <v>6.93</v>
      </c>
      <c r="BW178">
        <v>7.58</v>
      </c>
      <c r="BX178">
        <v>6.62</v>
      </c>
      <c r="BY178">
        <v>7.24</v>
      </c>
      <c r="BZ178">
        <v>19477300</v>
      </c>
      <c r="CA178">
        <v>683032000</v>
      </c>
      <c r="CB178">
        <v>5.22</v>
      </c>
      <c r="CC178">
        <v>5.41</v>
      </c>
      <c r="CD178">
        <v>5.0199999999999996</v>
      </c>
      <c r="CE178">
        <v>5.26</v>
      </c>
      <c r="CF178">
        <v>7208780</v>
      </c>
      <c r="CG178">
        <v>522486000</v>
      </c>
      <c r="CH178">
        <f>IFERROR(VLOOKUP($A178,vix_cboe!$A$1:$E3770,2,FALSE),"NA")</f>
        <v>12.09</v>
      </c>
      <c r="CI178">
        <f>IFERROR(VLOOKUP($A178,vix_cboe!$A$1:$E3770,3,FALSE),"NA")</f>
        <v>12.11</v>
      </c>
      <c r="CJ178">
        <f>IFERROR(VLOOKUP($A178,vix_cboe!$A$1:$E3770,4,FALSE),"NA")</f>
        <v>11.23</v>
      </c>
      <c r="CK178">
        <f>IFERROR(VLOOKUP($A178,vix_cboe!$A$1:$E3770,5,FALSE),"NA")</f>
        <v>11.32</v>
      </c>
      <c r="CL178" s="5">
        <f>IFERROR(VLOOKUP($A178,gold_gold.org!$A$1:$G$10247,2,FALSE),"NA")</f>
        <v>1285.3</v>
      </c>
      <c r="CM178" s="5">
        <f>IFERROR(VLOOKUP($A178,gold_gold.org!$A$1:$G$10247,3,FALSE),"NA")</f>
        <v>1075.0699199999999</v>
      </c>
      <c r="CN178" s="5">
        <f>IFERROR(VLOOKUP($A178,gold_gold.org!$A$1:$G$10247,4,FALSE),"NA")</f>
        <v>140367.58069</v>
      </c>
      <c r="CO178" s="5">
        <f>IFERROR(VLOOKUP($A178,gold_gold.org!$A$1:$G$10247,5,FALSE),"NA")</f>
        <v>994.12225999999998</v>
      </c>
      <c r="CP178">
        <f>IFERROR(VLOOKUP($A178,crude_oil_eia!$A$1:$C$8255,2,FALSE),"NA")</f>
        <v>46.4</v>
      </c>
      <c r="CQ178">
        <f>IFERROR(VLOOKUP($A178,crude_oil_eia!$A$1:$C$8255,3,FALSE),"NA")</f>
        <v>51.87</v>
      </c>
      <c r="CR178">
        <f>IFERROR(VLOOKUP($A178,dji_yahoo!$A$1:$G$1214,2,FALSE),"NA")</f>
        <v>21832.5</v>
      </c>
      <c r="CS178">
        <f>IFERROR(VLOOKUP($A178,dji_yahoo!$A$1:$G$1214,3,FALSE),"NA")</f>
        <v>21861.490234000001</v>
      </c>
      <c r="CT178">
        <f>IFERROR(VLOOKUP($A178,dji_yahoo!$A$1:$G$1214,4,FALSE),"NA")</f>
        <v>21767.939452999999</v>
      </c>
      <c r="CU178">
        <f>IFERROR(VLOOKUP($A178,dji_yahoo!$A$1:$G$1214,5,FALSE),"NA")</f>
        <v>21808.400390999999</v>
      </c>
      <c r="CV178">
        <f>IFERROR(VLOOKUP($A178,dji_yahoo!$A$1:$G$1214,7,FALSE),"NA")</f>
        <v>218740000</v>
      </c>
      <c r="CW178" s="5">
        <f>IFERROR(VLOOKUP($A178,nasdaq_yahoo!$A$1:$G$1249,2,FALSE),"NA")</f>
        <v>6286.0097660000001</v>
      </c>
      <c r="CX178" s="5">
        <f>IFERROR(VLOOKUP($A178,nasdaq_yahoo!$A$1:$G$1249,3,FALSE),"NA")</f>
        <v>6292.2597660000001</v>
      </c>
      <c r="CY178" s="5">
        <f>IFERROR(VLOOKUP($A178,nasdaq_yahoo!$A$1:$G$1249,4,FALSE),"NA")</f>
        <v>6267.8500979999999</v>
      </c>
      <c r="CZ178" s="5">
        <f>IFERROR(VLOOKUP($A178,nasdaq_yahoo!$A$1:$G$1249,5,FALSE),"NA")</f>
        <v>6283.0200199999999</v>
      </c>
      <c r="DA178" s="6">
        <f>IFERROR(VLOOKUP($A178,nasdaq_yahoo!$A$1:$G$1249,7,FALSE),"NA")</f>
        <v>1558690000</v>
      </c>
      <c r="DB178" s="5">
        <f>IFERROR(VLOOKUP($A178,USEPUINDXD!$A$1:$B$1827,2,FALSE),"NA")</f>
        <v>80.489999999999995</v>
      </c>
    </row>
    <row r="179" spans="1:106">
      <c r="A179" s="1">
        <v>42974</v>
      </c>
      <c r="B179">
        <v>4345.1000000000004</v>
      </c>
      <c r="C179">
        <v>4416.59</v>
      </c>
      <c r="D179">
        <v>4317.29</v>
      </c>
      <c r="E179">
        <v>4382.88</v>
      </c>
      <c r="F179">
        <v>1537460000</v>
      </c>
      <c r="G179">
        <v>71809200000</v>
      </c>
      <c r="H179">
        <v>400.42</v>
      </c>
      <c r="I179">
        <v>400.63</v>
      </c>
      <c r="J179">
        <v>358.23</v>
      </c>
      <c r="K179">
        <v>362.89</v>
      </c>
      <c r="L179">
        <v>121516000</v>
      </c>
      <c r="M179">
        <v>3009530000</v>
      </c>
      <c r="N179">
        <v>334.36</v>
      </c>
      <c r="O179">
        <v>347.89</v>
      </c>
      <c r="P179">
        <v>334.36</v>
      </c>
      <c r="Q179">
        <v>347.89</v>
      </c>
      <c r="R179">
        <v>633370000</v>
      </c>
      <c r="S179">
        <v>31517500000</v>
      </c>
      <c r="T179">
        <v>0.96205799999999997</v>
      </c>
      <c r="U179">
        <v>0.97908799999999996</v>
      </c>
      <c r="V179">
        <v>0.88736499999999996</v>
      </c>
      <c r="W179">
        <v>0.92035100000000003</v>
      </c>
      <c r="X179">
        <v>17816000</v>
      </c>
      <c r="Y179">
        <v>2674070000</v>
      </c>
      <c r="Z179">
        <v>51.8</v>
      </c>
      <c r="AA179">
        <v>64.44</v>
      </c>
      <c r="AB179">
        <v>51.64</v>
      </c>
      <c r="AC179">
        <v>61.16</v>
      </c>
      <c r="AD179">
        <v>890546000</v>
      </c>
      <c r="AE179">
        <v>2726990000</v>
      </c>
      <c r="AF179">
        <v>137.59</v>
      </c>
      <c r="AG179">
        <v>138.88</v>
      </c>
      <c r="AH179">
        <v>124.81</v>
      </c>
      <c r="AI179">
        <v>130.68</v>
      </c>
      <c r="AJ179">
        <v>92742200</v>
      </c>
      <c r="AK179">
        <v>2057550000</v>
      </c>
      <c r="AL179">
        <v>0.27056200000000002</v>
      </c>
      <c r="AM179">
        <v>0.28070099999999998</v>
      </c>
      <c r="AN179">
        <v>0.264681</v>
      </c>
      <c r="AO179">
        <v>0.27464100000000002</v>
      </c>
      <c r="AP179">
        <v>8192460</v>
      </c>
      <c r="AQ179">
        <v>2435060000</v>
      </c>
      <c r="AR179">
        <v>38.58</v>
      </c>
      <c r="AS179">
        <v>41.23</v>
      </c>
      <c r="AT179">
        <v>37.42</v>
      </c>
      <c r="AU179">
        <v>40.090000000000003</v>
      </c>
      <c r="AV179">
        <v>50649600</v>
      </c>
      <c r="AW179">
        <v>1928770000</v>
      </c>
      <c r="AX179">
        <v>35.159999999999997</v>
      </c>
      <c r="AY179">
        <v>36.33</v>
      </c>
      <c r="AZ179">
        <v>34.049999999999997</v>
      </c>
      <c r="BA179">
        <v>35.53</v>
      </c>
      <c r="BB179">
        <v>372296</v>
      </c>
      <c r="BC179">
        <v>44033500</v>
      </c>
      <c r="BD179">
        <v>8.2899999999999991</v>
      </c>
      <c r="BE179">
        <v>8.3699999999999992</v>
      </c>
      <c r="BF179">
        <v>8.0299999999999994</v>
      </c>
      <c r="BG179">
        <v>8.33</v>
      </c>
      <c r="BH179">
        <v>22915000</v>
      </c>
      <c r="BI179">
        <v>815412000</v>
      </c>
      <c r="BJ179">
        <v>15.42</v>
      </c>
      <c r="BK179">
        <v>15.86</v>
      </c>
      <c r="BL179">
        <v>14.74</v>
      </c>
      <c r="BM179">
        <v>15.7</v>
      </c>
      <c r="BN179">
        <v>56474400</v>
      </c>
      <c r="BO179">
        <v>909788000</v>
      </c>
      <c r="BP179">
        <v>0.212617</v>
      </c>
      <c r="BQ179">
        <v>0.212617</v>
      </c>
      <c r="BR179">
        <v>0.197717</v>
      </c>
      <c r="BS179">
        <v>0.20299500000000001</v>
      </c>
      <c r="BT179">
        <v>193971000</v>
      </c>
      <c r="BU179">
        <v>8152540000</v>
      </c>
      <c r="BV179">
        <v>6.3</v>
      </c>
      <c r="BW179">
        <v>7.63</v>
      </c>
      <c r="BX179">
        <v>6.29</v>
      </c>
      <c r="BY179">
        <v>6.97</v>
      </c>
      <c r="BZ179">
        <v>24137600</v>
      </c>
      <c r="CA179">
        <v>620679000</v>
      </c>
      <c r="CB179">
        <v>5.34</v>
      </c>
      <c r="CC179">
        <v>5.51</v>
      </c>
      <c r="CD179">
        <v>5.18</v>
      </c>
      <c r="CE179">
        <v>5.23</v>
      </c>
      <c r="CF179">
        <v>7212980</v>
      </c>
      <c r="CG179">
        <v>534242000</v>
      </c>
      <c r="CH179" t="str">
        <f>IFERROR(VLOOKUP($A179,vix_cboe!$A$1:$E3771,2,FALSE),"NA")</f>
        <v>NA</v>
      </c>
      <c r="CI179" t="str">
        <f>IFERROR(VLOOKUP($A179,vix_cboe!$A$1:$E3771,3,FALSE),"NA")</f>
        <v>NA</v>
      </c>
      <c r="CJ179" t="str">
        <f>IFERROR(VLOOKUP($A179,vix_cboe!$A$1:$E3771,4,FALSE),"NA")</f>
        <v>NA</v>
      </c>
      <c r="CK179" t="str">
        <f>IFERROR(VLOOKUP($A179,vix_cboe!$A$1:$E3771,5,FALSE),"NA")</f>
        <v>NA</v>
      </c>
      <c r="CL179" s="5" t="str">
        <f>IFERROR(VLOOKUP($A179,gold_gold.org!$A$1:$G$10247,2,FALSE),"NA")</f>
        <v>NA</v>
      </c>
      <c r="CM179" s="5" t="str">
        <f>IFERROR(VLOOKUP($A179,gold_gold.org!$A$1:$G$10247,3,FALSE),"NA")</f>
        <v>NA</v>
      </c>
      <c r="CN179" s="5" t="str">
        <f>IFERROR(VLOOKUP($A179,gold_gold.org!$A$1:$G$10247,4,FALSE),"NA")</f>
        <v>NA</v>
      </c>
      <c r="CO179" s="5" t="str">
        <f>IFERROR(VLOOKUP($A179,gold_gold.org!$A$1:$G$10247,5,FALSE),"NA")</f>
        <v>NA</v>
      </c>
      <c r="CP179" t="str">
        <f>IFERROR(VLOOKUP($A179,crude_oil_eia!$A$1:$C$8255,2,FALSE),"NA")</f>
        <v>NA</v>
      </c>
      <c r="CQ179" t="str">
        <f>IFERROR(VLOOKUP($A179,crude_oil_eia!$A$1:$C$8255,3,FALSE),"NA")</f>
        <v>NA</v>
      </c>
      <c r="CR179" t="str">
        <f>IFERROR(VLOOKUP($A179,dji_yahoo!$A$1:$G$1214,2,FALSE),"NA")</f>
        <v>NA</v>
      </c>
      <c r="CS179" t="str">
        <f>IFERROR(VLOOKUP($A179,dji_yahoo!$A$1:$G$1214,3,FALSE),"NA")</f>
        <v>NA</v>
      </c>
      <c r="CT179" t="str">
        <f>IFERROR(VLOOKUP($A179,dji_yahoo!$A$1:$G$1214,4,FALSE),"NA")</f>
        <v>NA</v>
      </c>
      <c r="CU179" t="str">
        <f>IFERROR(VLOOKUP($A179,dji_yahoo!$A$1:$G$1214,5,FALSE),"NA")</f>
        <v>NA</v>
      </c>
      <c r="CV179" t="str">
        <f>IFERROR(VLOOKUP($A179,dji_yahoo!$A$1:$G$1214,7,FALSE),"NA")</f>
        <v>NA</v>
      </c>
      <c r="CW179" s="5" t="str">
        <f>IFERROR(VLOOKUP($A179,nasdaq_yahoo!$A$1:$G$1249,2,FALSE),"NA")</f>
        <v>NA</v>
      </c>
      <c r="CX179" s="5" t="str">
        <f>IFERROR(VLOOKUP($A179,nasdaq_yahoo!$A$1:$G$1249,3,FALSE),"NA")</f>
        <v>NA</v>
      </c>
      <c r="CY179" s="5" t="str">
        <f>IFERROR(VLOOKUP($A179,nasdaq_yahoo!$A$1:$G$1249,4,FALSE),"NA")</f>
        <v>NA</v>
      </c>
      <c r="CZ179" s="5" t="str">
        <f>IFERROR(VLOOKUP($A179,nasdaq_yahoo!$A$1:$G$1249,5,FALSE),"NA")</f>
        <v>NA</v>
      </c>
      <c r="DA179" s="6" t="str">
        <f>IFERROR(VLOOKUP($A179,nasdaq_yahoo!$A$1:$G$1249,7,FALSE),"NA")</f>
        <v>NA</v>
      </c>
      <c r="DB179" s="5">
        <f>IFERROR(VLOOKUP($A179,USEPUINDXD!$A$1:$B$1827,2,FALSE),"NA")</f>
        <v>101.92</v>
      </c>
    </row>
    <row r="180" spans="1:106">
      <c r="A180" s="1">
        <v>42973</v>
      </c>
      <c r="B180">
        <v>4372.0600000000004</v>
      </c>
      <c r="C180">
        <v>4379.28</v>
      </c>
      <c r="D180">
        <v>4269.5200000000004</v>
      </c>
      <c r="E180">
        <v>4352.3999999999996</v>
      </c>
      <c r="F180">
        <v>1511610000</v>
      </c>
      <c r="G180">
        <v>72249100000</v>
      </c>
      <c r="H180">
        <v>315.27999999999997</v>
      </c>
      <c r="I180">
        <v>409.77</v>
      </c>
      <c r="J180">
        <v>315.27999999999997</v>
      </c>
      <c r="K180">
        <v>399.85</v>
      </c>
      <c r="L180">
        <v>267415000</v>
      </c>
      <c r="M180">
        <v>2369010000</v>
      </c>
      <c r="N180">
        <v>331.99</v>
      </c>
      <c r="O180">
        <v>334.99</v>
      </c>
      <c r="P180">
        <v>327.92</v>
      </c>
      <c r="Q180">
        <v>333.88</v>
      </c>
      <c r="R180">
        <v>514181000</v>
      </c>
      <c r="S180">
        <v>31288300000</v>
      </c>
      <c r="T180">
        <v>0.91592600000000002</v>
      </c>
      <c r="U180">
        <v>0.97006800000000004</v>
      </c>
      <c r="V180">
        <v>0.87788600000000006</v>
      </c>
      <c r="W180">
        <v>0.96221299999999998</v>
      </c>
      <c r="X180">
        <v>16623100</v>
      </c>
      <c r="Y180">
        <v>2545840000</v>
      </c>
      <c r="Z180">
        <v>51.17</v>
      </c>
      <c r="AA180">
        <v>52.26</v>
      </c>
      <c r="AB180">
        <v>50.45</v>
      </c>
      <c r="AC180">
        <v>51.75</v>
      </c>
      <c r="AD180">
        <v>126024000</v>
      </c>
      <c r="AE180">
        <v>2692560000</v>
      </c>
      <c r="AF180">
        <v>107.46</v>
      </c>
      <c r="AG180">
        <v>148.36000000000001</v>
      </c>
      <c r="AH180">
        <v>105.28</v>
      </c>
      <c r="AI180">
        <v>138.05000000000001</v>
      </c>
      <c r="AJ180">
        <v>301843000</v>
      </c>
      <c r="AK180">
        <v>1606920000</v>
      </c>
      <c r="AL180">
        <v>0.26962000000000003</v>
      </c>
      <c r="AM180">
        <v>0.27636500000000003</v>
      </c>
      <c r="AN180">
        <v>0.26044699999999998</v>
      </c>
      <c r="AO180">
        <v>0.26839299999999999</v>
      </c>
      <c r="AP180">
        <v>7902690</v>
      </c>
      <c r="AQ180">
        <v>2426580000</v>
      </c>
      <c r="AR180">
        <v>40.31</v>
      </c>
      <c r="AS180">
        <v>40.520000000000003</v>
      </c>
      <c r="AT180">
        <v>37.700000000000003</v>
      </c>
      <c r="AU180">
        <v>38.590000000000003</v>
      </c>
      <c r="AV180">
        <v>41017800</v>
      </c>
      <c r="AW180">
        <v>2015360000</v>
      </c>
      <c r="AX180">
        <v>35.31</v>
      </c>
      <c r="AY180">
        <v>37.01</v>
      </c>
      <c r="AZ180">
        <v>33.54</v>
      </c>
      <c r="BA180">
        <v>34.93</v>
      </c>
      <c r="BB180">
        <v>363769</v>
      </c>
      <c r="BC180">
        <v>44220200</v>
      </c>
      <c r="BD180">
        <v>8.26</v>
      </c>
      <c r="BE180">
        <v>8.33</v>
      </c>
      <c r="BF180">
        <v>7.85</v>
      </c>
      <c r="BG180">
        <v>8.2799999999999994</v>
      </c>
      <c r="BH180">
        <v>25661900</v>
      </c>
      <c r="BI180">
        <v>812289000</v>
      </c>
      <c r="BJ180">
        <v>13.26</v>
      </c>
      <c r="BK180">
        <v>15.89</v>
      </c>
      <c r="BL180">
        <v>12.97</v>
      </c>
      <c r="BM180">
        <v>15.41</v>
      </c>
      <c r="BN180">
        <v>88172500</v>
      </c>
      <c r="BO180">
        <v>782374000</v>
      </c>
      <c r="BP180">
        <v>0.21825600000000001</v>
      </c>
      <c r="BQ180">
        <v>0.22908600000000001</v>
      </c>
      <c r="BR180">
        <v>0.21032400000000001</v>
      </c>
      <c r="BS180">
        <v>0.21257699999999999</v>
      </c>
      <c r="BT180">
        <v>184121000</v>
      </c>
      <c r="BU180">
        <v>8368790000</v>
      </c>
      <c r="BV180">
        <v>6.04</v>
      </c>
      <c r="BW180">
        <v>6.4</v>
      </c>
      <c r="BX180">
        <v>5.89</v>
      </c>
      <c r="BY180">
        <v>6.3</v>
      </c>
      <c r="BZ180">
        <v>13291900</v>
      </c>
      <c r="CA180">
        <v>594785000</v>
      </c>
      <c r="CB180">
        <v>5.28</v>
      </c>
      <c r="CC180">
        <v>5.74</v>
      </c>
      <c r="CD180">
        <v>5.1100000000000003</v>
      </c>
      <c r="CE180">
        <v>5.32</v>
      </c>
      <c r="CF180">
        <v>9123230</v>
      </c>
      <c r="CG180">
        <v>528242000</v>
      </c>
      <c r="CH180" t="str">
        <f>IFERROR(VLOOKUP($A180,vix_cboe!$A$1:$E3772,2,FALSE),"NA")</f>
        <v>NA</v>
      </c>
      <c r="CI180" t="str">
        <f>IFERROR(VLOOKUP($A180,vix_cboe!$A$1:$E3772,3,FALSE),"NA")</f>
        <v>NA</v>
      </c>
      <c r="CJ180" t="str">
        <f>IFERROR(VLOOKUP($A180,vix_cboe!$A$1:$E3772,4,FALSE),"NA")</f>
        <v>NA</v>
      </c>
      <c r="CK180" t="str">
        <f>IFERROR(VLOOKUP($A180,vix_cboe!$A$1:$E3772,5,FALSE),"NA")</f>
        <v>NA</v>
      </c>
      <c r="CL180" s="5" t="str">
        <f>IFERROR(VLOOKUP($A180,gold_gold.org!$A$1:$G$10247,2,FALSE),"NA")</f>
        <v>NA</v>
      </c>
      <c r="CM180" s="5" t="str">
        <f>IFERROR(VLOOKUP($A180,gold_gold.org!$A$1:$G$10247,3,FALSE),"NA")</f>
        <v>NA</v>
      </c>
      <c r="CN180" s="5" t="str">
        <f>IFERROR(VLOOKUP($A180,gold_gold.org!$A$1:$G$10247,4,FALSE),"NA")</f>
        <v>NA</v>
      </c>
      <c r="CO180" s="5" t="str">
        <f>IFERROR(VLOOKUP($A180,gold_gold.org!$A$1:$G$10247,5,FALSE),"NA")</f>
        <v>NA</v>
      </c>
      <c r="CP180" t="str">
        <f>IFERROR(VLOOKUP($A180,crude_oil_eia!$A$1:$C$8255,2,FALSE),"NA")</f>
        <v>NA</v>
      </c>
      <c r="CQ180" t="str">
        <f>IFERROR(VLOOKUP($A180,crude_oil_eia!$A$1:$C$8255,3,FALSE),"NA")</f>
        <v>NA</v>
      </c>
      <c r="CR180" t="str">
        <f>IFERROR(VLOOKUP($A180,dji_yahoo!$A$1:$G$1214,2,FALSE),"NA")</f>
        <v>NA</v>
      </c>
      <c r="CS180" t="str">
        <f>IFERROR(VLOOKUP($A180,dji_yahoo!$A$1:$G$1214,3,FALSE),"NA")</f>
        <v>NA</v>
      </c>
      <c r="CT180" t="str">
        <f>IFERROR(VLOOKUP($A180,dji_yahoo!$A$1:$G$1214,4,FALSE),"NA")</f>
        <v>NA</v>
      </c>
      <c r="CU180" t="str">
        <f>IFERROR(VLOOKUP($A180,dji_yahoo!$A$1:$G$1214,5,FALSE),"NA")</f>
        <v>NA</v>
      </c>
      <c r="CV180" t="str">
        <f>IFERROR(VLOOKUP($A180,dji_yahoo!$A$1:$G$1214,7,FALSE),"NA")</f>
        <v>NA</v>
      </c>
      <c r="CW180" s="5" t="str">
        <f>IFERROR(VLOOKUP($A180,nasdaq_yahoo!$A$1:$G$1249,2,FALSE),"NA")</f>
        <v>NA</v>
      </c>
      <c r="CX180" s="5" t="str">
        <f>IFERROR(VLOOKUP($A180,nasdaq_yahoo!$A$1:$G$1249,3,FALSE),"NA")</f>
        <v>NA</v>
      </c>
      <c r="CY180" s="5" t="str">
        <f>IFERROR(VLOOKUP($A180,nasdaq_yahoo!$A$1:$G$1249,4,FALSE),"NA")</f>
        <v>NA</v>
      </c>
      <c r="CZ180" s="5" t="str">
        <f>IFERROR(VLOOKUP($A180,nasdaq_yahoo!$A$1:$G$1249,5,FALSE),"NA")</f>
        <v>NA</v>
      </c>
      <c r="DA180" s="6" t="str">
        <f>IFERROR(VLOOKUP($A180,nasdaq_yahoo!$A$1:$G$1249,7,FALSE),"NA")</f>
        <v>NA</v>
      </c>
      <c r="DB180" s="5">
        <f>IFERROR(VLOOKUP($A180,USEPUINDXD!$A$1:$B$1827,2,FALSE),"NA")</f>
        <v>49.31</v>
      </c>
    </row>
    <row r="181" spans="1:106">
      <c r="A181" s="1">
        <v>42972</v>
      </c>
      <c r="B181">
        <v>4332.82</v>
      </c>
      <c r="C181">
        <v>4455.7</v>
      </c>
      <c r="D181">
        <v>4307.3500000000004</v>
      </c>
      <c r="E181">
        <v>4371.6000000000004</v>
      </c>
      <c r="F181">
        <v>1727970000</v>
      </c>
      <c r="G181">
        <v>71595100000</v>
      </c>
      <c r="H181">
        <v>317.91000000000003</v>
      </c>
      <c r="I181">
        <v>320.64999999999998</v>
      </c>
      <c r="J181">
        <v>306.68</v>
      </c>
      <c r="K181">
        <v>315.89</v>
      </c>
      <c r="L181">
        <v>53632700</v>
      </c>
      <c r="M181">
        <v>2388160000</v>
      </c>
      <c r="N181">
        <v>326.11</v>
      </c>
      <c r="O181">
        <v>336.4</v>
      </c>
      <c r="P181">
        <v>325.8</v>
      </c>
      <c r="Q181">
        <v>331.92</v>
      </c>
      <c r="R181">
        <v>760329000</v>
      </c>
      <c r="S181">
        <v>30727900000</v>
      </c>
      <c r="T181">
        <v>0.894733</v>
      </c>
      <c r="U181">
        <v>0.93465100000000001</v>
      </c>
      <c r="V181">
        <v>0.837866</v>
      </c>
      <c r="W181">
        <v>0.91963499999999998</v>
      </c>
      <c r="X181">
        <v>18226300</v>
      </c>
      <c r="Y181">
        <v>2486940000</v>
      </c>
      <c r="Z181">
        <v>50.17</v>
      </c>
      <c r="AA181">
        <v>52.13</v>
      </c>
      <c r="AB181">
        <v>49.84</v>
      </c>
      <c r="AC181">
        <v>51.18</v>
      </c>
      <c r="AD181">
        <v>157619000</v>
      </c>
      <c r="AE181">
        <v>2639490000</v>
      </c>
      <c r="AF181">
        <v>86.47</v>
      </c>
      <c r="AG181">
        <v>108.36</v>
      </c>
      <c r="AH181">
        <v>85.34</v>
      </c>
      <c r="AI181">
        <v>108.26</v>
      </c>
      <c r="AJ181">
        <v>95835700</v>
      </c>
      <c r="AK181">
        <v>1293030000</v>
      </c>
      <c r="AL181">
        <v>0.26267299999999999</v>
      </c>
      <c r="AM181">
        <v>0.28577999999999998</v>
      </c>
      <c r="AN181">
        <v>0.25654500000000002</v>
      </c>
      <c r="AO181">
        <v>0.270482</v>
      </c>
      <c r="AP181">
        <v>8676560</v>
      </c>
      <c r="AQ181">
        <v>2364060000</v>
      </c>
      <c r="AR181">
        <v>41.96</v>
      </c>
      <c r="AS181">
        <v>42.26</v>
      </c>
      <c r="AT181">
        <v>39.78</v>
      </c>
      <c r="AU181">
        <v>40.299999999999997</v>
      </c>
      <c r="AV181">
        <v>47772200</v>
      </c>
      <c r="AW181">
        <v>2098230000</v>
      </c>
      <c r="AX181">
        <v>35.51</v>
      </c>
      <c r="AY181">
        <v>37.67</v>
      </c>
      <c r="AZ181">
        <v>32.94</v>
      </c>
      <c r="BA181">
        <v>35.24</v>
      </c>
      <c r="BB181">
        <v>845188</v>
      </c>
      <c r="BC181">
        <v>44468400</v>
      </c>
      <c r="BD181">
        <v>8.3800000000000008</v>
      </c>
      <c r="BE181">
        <v>8.4600000000000009</v>
      </c>
      <c r="BF181">
        <v>8.0399999999999991</v>
      </c>
      <c r="BG181">
        <v>8.27</v>
      </c>
      <c r="BH181">
        <v>24205300</v>
      </c>
      <c r="BI181">
        <v>823620000</v>
      </c>
      <c r="BJ181">
        <v>13.75</v>
      </c>
      <c r="BK181">
        <v>13.85</v>
      </c>
      <c r="BL181">
        <v>12.85</v>
      </c>
      <c r="BM181">
        <v>13.32</v>
      </c>
      <c r="BN181">
        <v>26327100</v>
      </c>
      <c r="BO181">
        <v>811035000</v>
      </c>
      <c r="BP181">
        <v>0.2172</v>
      </c>
      <c r="BQ181">
        <v>0.232184</v>
      </c>
      <c r="BR181">
        <v>0.20302200000000001</v>
      </c>
      <c r="BS181">
        <v>0.21782799999999999</v>
      </c>
      <c r="BT181">
        <v>504484000</v>
      </c>
      <c r="BU181">
        <v>8328300000</v>
      </c>
      <c r="BV181">
        <v>6.03</v>
      </c>
      <c r="BW181">
        <v>6.16</v>
      </c>
      <c r="BX181">
        <v>5.79</v>
      </c>
      <c r="BY181">
        <v>6.06</v>
      </c>
      <c r="BZ181">
        <v>13223700</v>
      </c>
      <c r="CA181">
        <v>593706000</v>
      </c>
      <c r="CB181">
        <v>5.0199999999999996</v>
      </c>
      <c r="CC181">
        <v>5.46</v>
      </c>
      <c r="CD181">
        <v>4.9400000000000004</v>
      </c>
      <c r="CE181">
        <v>5.27</v>
      </c>
      <c r="CF181">
        <v>9306450</v>
      </c>
      <c r="CG181">
        <v>502380000</v>
      </c>
      <c r="CH181">
        <f>IFERROR(VLOOKUP($A181,vix_cboe!$A$1:$E3773,2,FALSE),"NA")</f>
        <v>12.2</v>
      </c>
      <c r="CI181">
        <f>IFERROR(VLOOKUP($A181,vix_cboe!$A$1:$E3773,3,FALSE),"NA")</f>
        <v>12.45</v>
      </c>
      <c r="CJ181">
        <f>IFERROR(VLOOKUP($A181,vix_cboe!$A$1:$E3773,4,FALSE),"NA")</f>
        <v>11.1</v>
      </c>
      <c r="CK181">
        <f>IFERROR(VLOOKUP($A181,vix_cboe!$A$1:$E3773,5,FALSE),"NA")</f>
        <v>11.28</v>
      </c>
      <c r="CL181" s="5">
        <f>IFERROR(VLOOKUP($A181,gold_gold.org!$A$1:$G$10247,2,FALSE),"NA")</f>
        <v>1285.3</v>
      </c>
      <c r="CM181" s="5">
        <f>IFERROR(VLOOKUP($A181,gold_gold.org!$A$1:$G$10247,3,FALSE),"NA")</f>
        <v>1082.6316200000001</v>
      </c>
      <c r="CN181" s="5">
        <f>IFERROR(VLOOKUP($A181,gold_gold.org!$A$1:$G$10247,4,FALSE),"NA")</f>
        <v>140425.41682000001</v>
      </c>
      <c r="CO181" s="5">
        <f>IFERROR(VLOOKUP($A181,gold_gold.org!$A$1:$G$10247,5,FALSE),"NA")</f>
        <v>998.02025000000003</v>
      </c>
      <c r="CP181">
        <f>IFERROR(VLOOKUP($A181,crude_oil_eia!$A$1:$C$8255,2,FALSE),"NA")</f>
        <v>47.65</v>
      </c>
      <c r="CQ181">
        <f>IFERROR(VLOOKUP($A181,crude_oil_eia!$A$1:$C$8255,3,FALSE),"NA")</f>
        <v>51.87</v>
      </c>
      <c r="CR181">
        <f>IFERROR(VLOOKUP($A181,dji_yahoo!$A$1:$G$1214,2,FALSE),"NA")</f>
        <v>21819.080077999999</v>
      </c>
      <c r="CS181">
        <f>IFERROR(VLOOKUP($A181,dji_yahoo!$A$1:$G$1214,3,FALSE),"NA")</f>
        <v>21906.859375</v>
      </c>
      <c r="CT181">
        <f>IFERROR(VLOOKUP($A181,dji_yahoo!$A$1:$G$1214,4,FALSE),"NA")</f>
        <v>21812.810547000001</v>
      </c>
      <c r="CU181">
        <f>IFERROR(VLOOKUP($A181,dji_yahoo!$A$1:$G$1214,5,FALSE),"NA")</f>
        <v>21813.669922000001</v>
      </c>
      <c r="CV181">
        <f>IFERROR(VLOOKUP($A181,dji_yahoo!$A$1:$G$1214,7,FALSE),"NA")</f>
        <v>217570000</v>
      </c>
      <c r="CW181" s="5">
        <f>IFERROR(VLOOKUP($A181,nasdaq_yahoo!$A$1:$G$1249,2,FALSE),"NA")</f>
        <v>6293.8100590000004</v>
      </c>
      <c r="CX181" s="5">
        <f>IFERROR(VLOOKUP($A181,nasdaq_yahoo!$A$1:$G$1249,3,FALSE),"NA")</f>
        <v>6308.7202150000003</v>
      </c>
      <c r="CY181" s="5">
        <f>IFERROR(VLOOKUP($A181,nasdaq_yahoo!$A$1:$G$1249,4,FALSE),"NA")</f>
        <v>6257.1000979999999</v>
      </c>
      <c r="CZ181" s="5">
        <f>IFERROR(VLOOKUP($A181,nasdaq_yahoo!$A$1:$G$1249,5,FALSE),"NA")</f>
        <v>6265.6401370000003</v>
      </c>
      <c r="DA181" s="6">
        <f>IFERROR(VLOOKUP($A181,nasdaq_yahoo!$A$1:$G$1249,7,FALSE),"NA")</f>
        <v>1442900000</v>
      </c>
      <c r="DB181" s="5">
        <f>IFERROR(VLOOKUP($A181,USEPUINDXD!$A$1:$B$1827,2,FALSE),"NA")</f>
        <v>72.150000000000006</v>
      </c>
    </row>
    <row r="182" spans="1:106">
      <c r="A182" s="1">
        <v>42971</v>
      </c>
      <c r="B182">
        <v>4137.6000000000004</v>
      </c>
      <c r="C182">
        <v>4376.3900000000003</v>
      </c>
      <c r="D182">
        <v>4130.26</v>
      </c>
      <c r="E182">
        <v>4334.68</v>
      </c>
      <c r="F182">
        <v>2037750000</v>
      </c>
      <c r="G182">
        <v>68363900000</v>
      </c>
      <c r="H182">
        <v>292.95999999999998</v>
      </c>
      <c r="I182">
        <v>315.37</v>
      </c>
      <c r="J182">
        <v>291.19</v>
      </c>
      <c r="K182">
        <v>315.37</v>
      </c>
      <c r="L182">
        <v>58804500</v>
      </c>
      <c r="M182">
        <v>2200130000</v>
      </c>
      <c r="N182">
        <v>317.45</v>
      </c>
      <c r="O182">
        <v>327.96</v>
      </c>
      <c r="P182">
        <v>317.08</v>
      </c>
      <c r="Q182">
        <v>325.61</v>
      </c>
      <c r="R182">
        <v>697665000</v>
      </c>
      <c r="S182">
        <v>29904600000</v>
      </c>
      <c r="T182">
        <v>0.854043</v>
      </c>
      <c r="U182">
        <v>0.89510100000000004</v>
      </c>
      <c r="V182">
        <v>0.81388000000000005</v>
      </c>
      <c r="W182">
        <v>0.89510100000000004</v>
      </c>
      <c r="X182">
        <v>17132900</v>
      </c>
      <c r="Y182">
        <v>2373840000</v>
      </c>
      <c r="Z182">
        <v>52.82</v>
      </c>
      <c r="AA182">
        <v>53.28</v>
      </c>
      <c r="AB182">
        <v>50.19</v>
      </c>
      <c r="AC182">
        <v>50.19</v>
      </c>
      <c r="AD182">
        <v>391342000</v>
      </c>
      <c r="AE182">
        <v>2778190000</v>
      </c>
      <c r="AF182">
        <v>90.35</v>
      </c>
      <c r="AG182">
        <v>93.77</v>
      </c>
      <c r="AH182">
        <v>79.349999999999994</v>
      </c>
      <c r="AI182">
        <v>86.29</v>
      </c>
      <c r="AJ182">
        <v>70187100</v>
      </c>
      <c r="AK182">
        <v>1351030000</v>
      </c>
      <c r="AL182">
        <v>0.25008200000000003</v>
      </c>
      <c r="AM182">
        <v>0.27049400000000001</v>
      </c>
      <c r="AN182">
        <v>0.24878900000000001</v>
      </c>
      <c r="AO182">
        <v>0.26551200000000003</v>
      </c>
      <c r="AP182">
        <v>10249000</v>
      </c>
      <c r="AQ182">
        <v>2250740000</v>
      </c>
      <c r="AR182">
        <v>39.92</v>
      </c>
      <c r="AS182">
        <v>42.13</v>
      </c>
      <c r="AT182">
        <v>39.31</v>
      </c>
      <c r="AU182">
        <v>42.05</v>
      </c>
      <c r="AV182">
        <v>63875500</v>
      </c>
      <c r="AW182">
        <v>1996230000</v>
      </c>
      <c r="AX182">
        <v>35.6</v>
      </c>
      <c r="AY182">
        <v>37.29</v>
      </c>
      <c r="AZ182">
        <v>34.840000000000003</v>
      </c>
      <c r="BA182">
        <v>35.39</v>
      </c>
      <c r="BB182">
        <v>466415</v>
      </c>
      <c r="BC182">
        <v>44577800</v>
      </c>
      <c r="BD182">
        <v>8.1999999999999993</v>
      </c>
      <c r="BE182">
        <v>8.39</v>
      </c>
      <c r="BF182">
        <v>7.97</v>
      </c>
      <c r="BG182">
        <v>8.3699999999999992</v>
      </c>
      <c r="BH182">
        <v>31284200</v>
      </c>
      <c r="BI182">
        <v>806267000</v>
      </c>
      <c r="BJ182">
        <v>11.87</v>
      </c>
      <c r="BK182">
        <v>14.13</v>
      </c>
      <c r="BL182">
        <v>11.64</v>
      </c>
      <c r="BM182">
        <v>13.78</v>
      </c>
      <c r="BN182">
        <v>72955500</v>
      </c>
      <c r="BO182">
        <v>700167000</v>
      </c>
      <c r="BP182">
        <v>0.25237100000000001</v>
      </c>
      <c r="BQ182">
        <v>0.28878300000000001</v>
      </c>
      <c r="BR182">
        <v>0.21254300000000001</v>
      </c>
      <c r="BS182">
        <v>0.21895800000000001</v>
      </c>
      <c r="BT182">
        <v>1342360000</v>
      </c>
      <c r="BU182">
        <v>9676890000</v>
      </c>
      <c r="BV182">
        <v>5.93</v>
      </c>
      <c r="BW182">
        <v>6.41</v>
      </c>
      <c r="BX182">
        <v>5.9</v>
      </c>
      <c r="BY182">
        <v>6</v>
      </c>
      <c r="BZ182">
        <v>14075900</v>
      </c>
      <c r="CA182">
        <v>583904000</v>
      </c>
      <c r="CB182">
        <v>4.63</v>
      </c>
      <c r="CC182">
        <v>5.0199999999999996</v>
      </c>
      <c r="CD182">
        <v>4.55</v>
      </c>
      <c r="CE182">
        <v>5.0199999999999996</v>
      </c>
      <c r="CF182">
        <v>3537820</v>
      </c>
      <c r="CG182">
        <v>463403000</v>
      </c>
      <c r="CH182">
        <f>IFERROR(VLOOKUP($A182,vix_cboe!$A$1:$E3774,2,FALSE),"NA")</f>
        <v>12.06</v>
      </c>
      <c r="CI182">
        <f>IFERROR(VLOOKUP($A182,vix_cboe!$A$1:$E3774,3,FALSE),"NA")</f>
        <v>12.83</v>
      </c>
      <c r="CJ182">
        <f>IFERROR(VLOOKUP($A182,vix_cboe!$A$1:$E3774,4,FALSE),"NA")</f>
        <v>11.55</v>
      </c>
      <c r="CK182">
        <f>IFERROR(VLOOKUP($A182,vix_cboe!$A$1:$E3774,5,FALSE),"NA")</f>
        <v>12.23</v>
      </c>
      <c r="CL182" s="5">
        <f>IFERROR(VLOOKUP($A182,gold_gold.org!$A$1:$G$10247,2,FALSE),"NA")</f>
        <v>1289</v>
      </c>
      <c r="CM182" s="5">
        <f>IFERROR(VLOOKUP($A182,gold_gold.org!$A$1:$G$10247,3,FALSE),"NA")</f>
        <v>1091.9110800000001</v>
      </c>
      <c r="CN182" s="5">
        <f>IFERROR(VLOOKUP($A182,gold_gold.org!$A$1:$G$10247,4,FALSE),"NA")</f>
        <v>140971.47240999999</v>
      </c>
      <c r="CO182" s="5">
        <f>IFERROR(VLOOKUP($A182,gold_gold.org!$A$1:$G$10247,5,FALSE),"NA")</f>
        <v>1007.15002</v>
      </c>
      <c r="CP182">
        <f>IFERROR(VLOOKUP($A182,crude_oil_eia!$A$1:$C$8255,2,FALSE),"NA")</f>
        <v>47.24</v>
      </c>
      <c r="CQ182">
        <f>IFERROR(VLOOKUP($A182,crude_oil_eia!$A$1:$C$8255,3,FALSE),"NA")</f>
        <v>51.73</v>
      </c>
      <c r="CR182">
        <f>IFERROR(VLOOKUP($A182,dji_yahoo!$A$1:$G$1214,2,FALSE),"NA")</f>
        <v>21839.900390999999</v>
      </c>
      <c r="CS182">
        <f>IFERROR(VLOOKUP($A182,dji_yahoo!$A$1:$G$1214,3,FALSE),"NA")</f>
        <v>21870.109375</v>
      </c>
      <c r="CT182">
        <f>IFERROR(VLOOKUP($A182,dji_yahoo!$A$1:$G$1214,4,FALSE),"NA")</f>
        <v>21765.820313</v>
      </c>
      <c r="CU182">
        <f>IFERROR(VLOOKUP($A182,dji_yahoo!$A$1:$G$1214,5,FALSE),"NA")</f>
        <v>21783.400390999999</v>
      </c>
      <c r="CV182">
        <f>IFERROR(VLOOKUP($A182,dji_yahoo!$A$1:$G$1214,7,FALSE),"NA")</f>
        <v>228480000</v>
      </c>
      <c r="CW182" s="5">
        <f>IFERROR(VLOOKUP($A182,nasdaq_yahoo!$A$1:$G$1249,2,FALSE),"NA")</f>
        <v>6294.8198240000002</v>
      </c>
      <c r="CX182" s="5">
        <f>IFERROR(VLOOKUP($A182,nasdaq_yahoo!$A$1:$G$1249,3,FALSE),"NA")</f>
        <v>6302.8500979999999</v>
      </c>
      <c r="CY182" s="5">
        <f>IFERROR(VLOOKUP($A182,nasdaq_yahoo!$A$1:$G$1249,4,FALSE),"NA")</f>
        <v>6244.5698240000002</v>
      </c>
      <c r="CZ182" s="5">
        <f>IFERROR(VLOOKUP($A182,nasdaq_yahoo!$A$1:$G$1249,5,FALSE),"NA")</f>
        <v>6271.330078</v>
      </c>
      <c r="DA182" s="6">
        <f>IFERROR(VLOOKUP($A182,nasdaq_yahoo!$A$1:$G$1249,7,FALSE),"NA")</f>
        <v>1616780000</v>
      </c>
      <c r="DB182" s="5">
        <f>IFERROR(VLOOKUP($A182,USEPUINDXD!$A$1:$B$1827,2,FALSE),"NA")</f>
        <v>42.9</v>
      </c>
    </row>
    <row r="183" spans="1:106">
      <c r="A183" s="1">
        <v>42970</v>
      </c>
      <c r="B183">
        <v>4089.01</v>
      </c>
      <c r="C183">
        <v>4255.78</v>
      </c>
      <c r="D183">
        <v>4078.41</v>
      </c>
      <c r="E183">
        <v>4151.5200000000004</v>
      </c>
      <c r="F183">
        <v>2369820000</v>
      </c>
      <c r="G183" s="2">
        <v>67553000000</v>
      </c>
      <c r="H183">
        <v>290.45999999999998</v>
      </c>
      <c r="I183">
        <v>299.14</v>
      </c>
      <c r="J183">
        <v>287.73</v>
      </c>
      <c r="K183">
        <v>292.57</v>
      </c>
      <c r="L183">
        <v>47798300</v>
      </c>
      <c r="M183">
        <v>2180790000</v>
      </c>
      <c r="N183">
        <v>315.27</v>
      </c>
      <c r="O183">
        <v>324.20999999999998</v>
      </c>
      <c r="P183">
        <v>314.54000000000002</v>
      </c>
      <c r="Q183">
        <v>317.52</v>
      </c>
      <c r="R183">
        <v>811990000</v>
      </c>
      <c r="S183">
        <v>29691900000</v>
      </c>
      <c r="T183">
        <v>0.84251699999999996</v>
      </c>
      <c r="U183">
        <v>0.94038900000000003</v>
      </c>
      <c r="V183">
        <v>0.83466700000000005</v>
      </c>
      <c r="W183">
        <v>0.85037099999999999</v>
      </c>
      <c r="X183">
        <v>27418300</v>
      </c>
      <c r="Y183">
        <v>2341800000</v>
      </c>
      <c r="Z183">
        <v>46.71</v>
      </c>
      <c r="AA183">
        <v>54.78</v>
      </c>
      <c r="AB183">
        <v>46.48</v>
      </c>
      <c r="AC183">
        <v>53.25</v>
      </c>
      <c r="AD183">
        <v>447188000</v>
      </c>
      <c r="AE183">
        <v>2456090000</v>
      </c>
      <c r="AF183">
        <v>91.01</v>
      </c>
      <c r="AG183">
        <v>99.71</v>
      </c>
      <c r="AH183">
        <v>85.51</v>
      </c>
      <c r="AI183">
        <v>90.33</v>
      </c>
      <c r="AJ183">
        <v>84961900</v>
      </c>
      <c r="AK183">
        <v>1360920000</v>
      </c>
      <c r="AL183">
        <v>0.25397999999999998</v>
      </c>
      <c r="AM183">
        <v>0.25822699999999998</v>
      </c>
      <c r="AN183">
        <v>0.23963899999999999</v>
      </c>
      <c r="AO183">
        <v>0.24960299999999999</v>
      </c>
      <c r="AP183">
        <v>8303140</v>
      </c>
      <c r="AQ183">
        <v>2285820000</v>
      </c>
      <c r="AR183">
        <v>35.83</v>
      </c>
      <c r="AS183">
        <v>44.03</v>
      </c>
      <c r="AT183">
        <v>35.25</v>
      </c>
      <c r="AU183">
        <v>40</v>
      </c>
      <c r="AV183">
        <v>131763000</v>
      </c>
      <c r="AW183">
        <v>1791670000</v>
      </c>
      <c r="AX183">
        <v>35.53</v>
      </c>
      <c r="AY183">
        <v>38.340000000000003</v>
      </c>
      <c r="AZ183">
        <v>34.85</v>
      </c>
      <c r="BA183">
        <v>36.49</v>
      </c>
      <c r="BB183">
        <v>443443</v>
      </c>
      <c r="BC183">
        <v>44506600</v>
      </c>
      <c r="BD183">
        <v>7.61</v>
      </c>
      <c r="BE183">
        <v>8.66</v>
      </c>
      <c r="BF183">
        <v>7.58</v>
      </c>
      <c r="BG183">
        <v>8.24</v>
      </c>
      <c r="BH183">
        <v>64455600</v>
      </c>
      <c r="BI183">
        <v>748515000</v>
      </c>
      <c r="BJ183">
        <v>11.05</v>
      </c>
      <c r="BK183">
        <v>12.47</v>
      </c>
      <c r="BL183">
        <v>11.04</v>
      </c>
      <c r="BM183">
        <v>11.9</v>
      </c>
      <c r="BN183">
        <v>36722000</v>
      </c>
      <c r="BO183">
        <v>651839000</v>
      </c>
      <c r="BP183">
        <v>0.24098700000000001</v>
      </c>
      <c r="BQ183">
        <v>0.29766199999999998</v>
      </c>
      <c r="BR183">
        <v>0.21999199999999999</v>
      </c>
      <c r="BS183">
        <v>0.24682699999999999</v>
      </c>
      <c r="BT183">
        <v>1770400000</v>
      </c>
      <c r="BU183">
        <v>9240380000</v>
      </c>
      <c r="BV183">
        <v>5.67</v>
      </c>
      <c r="BW183">
        <v>6.93</v>
      </c>
      <c r="BX183">
        <v>5.55</v>
      </c>
      <c r="BY183">
        <v>5.88</v>
      </c>
      <c r="BZ183">
        <v>35363700</v>
      </c>
      <c r="CA183">
        <v>558913000</v>
      </c>
      <c r="CB183">
        <v>4.49</v>
      </c>
      <c r="CC183">
        <v>4.82</v>
      </c>
      <c r="CD183">
        <v>4.4400000000000004</v>
      </c>
      <c r="CE183">
        <v>4.5999999999999996</v>
      </c>
      <c r="CF183">
        <v>2989630</v>
      </c>
      <c r="CG183">
        <v>449053000</v>
      </c>
      <c r="CH183">
        <f>IFERROR(VLOOKUP($A183,vix_cboe!$A$1:$E3775,2,FALSE),"NA")</f>
        <v>11.51</v>
      </c>
      <c r="CI183">
        <f>IFERROR(VLOOKUP($A183,vix_cboe!$A$1:$E3775,3,FALSE),"NA")</f>
        <v>12.59</v>
      </c>
      <c r="CJ183">
        <f>IFERROR(VLOOKUP($A183,vix_cboe!$A$1:$E3775,4,FALSE),"NA")</f>
        <v>11.39</v>
      </c>
      <c r="CK183">
        <f>IFERROR(VLOOKUP($A183,vix_cboe!$A$1:$E3775,5,FALSE),"NA")</f>
        <v>12.25</v>
      </c>
      <c r="CL183" s="5">
        <f>IFERROR(VLOOKUP($A183,gold_gold.org!$A$1:$G$10247,2,FALSE),"NA")</f>
        <v>1286.6500000000001</v>
      </c>
      <c r="CM183" s="5">
        <f>IFERROR(VLOOKUP($A183,gold_gold.org!$A$1:$G$10247,3,FALSE),"NA")</f>
        <v>1088.9974199999999</v>
      </c>
      <c r="CN183" s="5">
        <f>IFERROR(VLOOKUP($A183,gold_gold.org!$A$1:$G$10247,4,FALSE),"NA")</f>
        <v>140296.29671</v>
      </c>
      <c r="CO183" s="5">
        <f>IFERROR(VLOOKUP($A183,gold_gold.org!$A$1:$G$10247,5,FALSE),"NA")</f>
        <v>1005.58879</v>
      </c>
      <c r="CP183">
        <f>IFERROR(VLOOKUP($A183,crude_oil_eia!$A$1:$C$8255,2,FALSE),"NA")</f>
        <v>48.45</v>
      </c>
      <c r="CQ183">
        <f>IFERROR(VLOOKUP($A183,crude_oil_eia!$A$1:$C$8255,3,FALSE),"NA")</f>
        <v>52.31</v>
      </c>
      <c r="CR183">
        <f>IFERROR(VLOOKUP($A183,dji_yahoo!$A$1:$G$1214,2,FALSE),"NA")</f>
        <v>21850.269531000002</v>
      </c>
      <c r="CS183">
        <f>IFERROR(VLOOKUP($A183,dji_yahoo!$A$1:$G$1214,3,FALSE),"NA")</f>
        <v>21866.660156000002</v>
      </c>
      <c r="CT183">
        <f>IFERROR(VLOOKUP($A183,dji_yahoo!$A$1:$G$1214,4,FALSE),"NA")</f>
        <v>21808.390625</v>
      </c>
      <c r="CU183">
        <f>IFERROR(VLOOKUP($A183,dji_yahoo!$A$1:$G$1214,5,FALSE),"NA")</f>
        <v>21812.089843999998</v>
      </c>
      <c r="CV183">
        <f>IFERROR(VLOOKUP($A183,dji_yahoo!$A$1:$G$1214,7,FALSE),"NA")</f>
        <v>234810000</v>
      </c>
      <c r="CW183" s="5">
        <f>IFERROR(VLOOKUP($A183,nasdaq_yahoo!$A$1:$G$1249,2,FALSE),"NA")</f>
        <v>6263.4702150000003</v>
      </c>
      <c r="CX183" s="5">
        <f>IFERROR(VLOOKUP($A183,nasdaq_yahoo!$A$1:$G$1249,3,FALSE),"NA")</f>
        <v>6291.2998049999997</v>
      </c>
      <c r="CY183" s="5">
        <f>IFERROR(VLOOKUP($A183,nasdaq_yahoo!$A$1:$G$1249,4,FALSE),"NA")</f>
        <v>6263.2900390000004</v>
      </c>
      <c r="CZ183" s="5">
        <f>IFERROR(VLOOKUP($A183,nasdaq_yahoo!$A$1:$G$1249,5,FALSE),"NA")</f>
        <v>6278.4101559999999</v>
      </c>
      <c r="DA183" s="6">
        <f>IFERROR(VLOOKUP($A183,nasdaq_yahoo!$A$1:$G$1249,7,FALSE),"NA")</f>
        <v>1533220000</v>
      </c>
      <c r="DB183" s="5">
        <f>IFERROR(VLOOKUP($A183,USEPUINDXD!$A$1:$B$1827,2,FALSE),"NA")</f>
        <v>69.069999999999993</v>
      </c>
    </row>
    <row r="184" spans="1:106">
      <c r="A184" s="1">
        <v>42969</v>
      </c>
      <c r="B184">
        <v>3998.35</v>
      </c>
      <c r="C184">
        <v>4128.76</v>
      </c>
      <c r="D184">
        <v>3674.58</v>
      </c>
      <c r="E184">
        <v>4100.5200000000004</v>
      </c>
      <c r="F184">
        <v>3764240000</v>
      </c>
      <c r="G184" s="2">
        <v>66051000000</v>
      </c>
      <c r="H184">
        <v>280.29000000000002</v>
      </c>
      <c r="I184">
        <v>299.98</v>
      </c>
      <c r="J184">
        <v>260.52999999999997</v>
      </c>
      <c r="K184">
        <v>291.5</v>
      </c>
      <c r="L184">
        <v>74971200</v>
      </c>
      <c r="M184">
        <v>2103900000</v>
      </c>
      <c r="N184">
        <v>321.06</v>
      </c>
      <c r="O184">
        <v>327.36</v>
      </c>
      <c r="P184">
        <v>297.91000000000003</v>
      </c>
      <c r="Q184">
        <v>314.79000000000002</v>
      </c>
      <c r="R184">
        <v>1336400000</v>
      </c>
      <c r="S184">
        <v>30229900000</v>
      </c>
      <c r="T184">
        <v>0.90177799999999997</v>
      </c>
      <c r="U184">
        <v>0.90177799999999997</v>
      </c>
      <c r="V184">
        <v>0.78625900000000004</v>
      </c>
      <c r="W184">
        <v>0.84377500000000005</v>
      </c>
      <c r="X184">
        <v>26333800</v>
      </c>
      <c r="Y184">
        <v>2506520000</v>
      </c>
      <c r="Z184">
        <v>47.9</v>
      </c>
      <c r="AA184">
        <v>47.9</v>
      </c>
      <c r="AB184">
        <v>45.48</v>
      </c>
      <c r="AC184">
        <v>46.73</v>
      </c>
      <c r="AD184">
        <v>163104000</v>
      </c>
      <c r="AE184">
        <v>2517440000</v>
      </c>
      <c r="AF184">
        <v>77.989999999999995</v>
      </c>
      <c r="AG184">
        <v>95.51</v>
      </c>
      <c r="AH184">
        <v>72.53</v>
      </c>
      <c r="AI184">
        <v>91.16</v>
      </c>
      <c r="AJ184">
        <v>150286000</v>
      </c>
      <c r="AK184">
        <v>1166240000</v>
      </c>
      <c r="AL184">
        <v>0.254965</v>
      </c>
      <c r="AM184">
        <v>0.26275500000000002</v>
      </c>
      <c r="AN184">
        <v>0.23918500000000001</v>
      </c>
      <c r="AO184">
        <v>0.25408900000000001</v>
      </c>
      <c r="AP184">
        <v>10350500</v>
      </c>
      <c r="AQ184">
        <v>2294690000</v>
      </c>
      <c r="AR184">
        <v>35.159999999999997</v>
      </c>
      <c r="AS184">
        <v>36.17</v>
      </c>
      <c r="AT184">
        <v>31.6</v>
      </c>
      <c r="AU184">
        <v>35.85</v>
      </c>
      <c r="AV184">
        <v>68265300</v>
      </c>
      <c r="AW184">
        <v>1758180000</v>
      </c>
      <c r="AX184">
        <v>34.75</v>
      </c>
      <c r="AY184">
        <v>37.229999999999997</v>
      </c>
      <c r="AZ184">
        <v>31.91</v>
      </c>
      <c r="BA184">
        <v>35.61</v>
      </c>
      <c r="BB184">
        <v>561611</v>
      </c>
      <c r="BC184">
        <v>43526300</v>
      </c>
      <c r="BD184">
        <v>7.67</v>
      </c>
      <c r="BE184">
        <v>7.76</v>
      </c>
      <c r="BF184">
        <v>6.96</v>
      </c>
      <c r="BG184">
        <v>7.62</v>
      </c>
      <c r="BH184">
        <v>41423400</v>
      </c>
      <c r="BI184">
        <v>753880000</v>
      </c>
      <c r="BJ184">
        <v>11.2</v>
      </c>
      <c r="BK184">
        <v>11.41</v>
      </c>
      <c r="BL184">
        <v>10.17</v>
      </c>
      <c r="BM184">
        <v>11.06</v>
      </c>
      <c r="BN184">
        <v>25086300</v>
      </c>
      <c r="BO184">
        <v>660585000</v>
      </c>
      <c r="BP184">
        <v>0.19497100000000001</v>
      </c>
      <c r="BQ184">
        <v>0.25465900000000002</v>
      </c>
      <c r="BR184">
        <v>0.171483</v>
      </c>
      <c r="BS184">
        <v>0.239286</v>
      </c>
      <c r="BT184">
        <v>1450040000</v>
      </c>
      <c r="BU184">
        <v>7475950000</v>
      </c>
      <c r="BV184">
        <v>5.42</v>
      </c>
      <c r="BW184">
        <v>5.68</v>
      </c>
      <c r="BX184">
        <v>4.79</v>
      </c>
      <c r="BY184">
        <v>5.68</v>
      </c>
      <c r="BZ184">
        <v>11947300</v>
      </c>
      <c r="CA184">
        <v>533582000</v>
      </c>
      <c r="CB184">
        <v>4.38</v>
      </c>
      <c r="CC184">
        <v>4.74</v>
      </c>
      <c r="CD184">
        <v>3.81</v>
      </c>
      <c r="CE184">
        <v>4.46</v>
      </c>
      <c r="CF184">
        <v>3358640</v>
      </c>
      <c r="CG184">
        <v>437971000</v>
      </c>
      <c r="CH184">
        <f>IFERROR(VLOOKUP($A184,vix_cboe!$A$1:$E3776,2,FALSE),"NA")</f>
        <v>12.6</v>
      </c>
      <c r="CI184">
        <f>IFERROR(VLOOKUP($A184,vix_cboe!$A$1:$E3776,3,FALSE),"NA")</f>
        <v>12.94</v>
      </c>
      <c r="CJ184">
        <f>IFERROR(VLOOKUP($A184,vix_cboe!$A$1:$E3776,4,FALSE),"NA")</f>
        <v>11.35</v>
      </c>
      <c r="CK184">
        <f>IFERROR(VLOOKUP($A184,vix_cboe!$A$1:$E3776,5,FALSE),"NA")</f>
        <v>11.35</v>
      </c>
      <c r="CL184" s="5">
        <f>IFERROR(VLOOKUP($A184,gold_gold.org!$A$1:$G$10247,2,FALSE),"NA")</f>
        <v>1284.2</v>
      </c>
      <c r="CM184" s="5">
        <f>IFERROR(VLOOKUP($A184,gold_gold.org!$A$1:$G$10247,3,FALSE),"NA")</f>
        <v>1091.5892799999999</v>
      </c>
      <c r="CN184" s="5">
        <f>IFERROR(VLOOKUP($A184,gold_gold.org!$A$1:$G$10247,4,FALSE),"NA")</f>
        <v>140549.25347</v>
      </c>
      <c r="CO184" s="5">
        <f>IFERROR(VLOOKUP($A184,gold_gold.org!$A$1:$G$10247,5,FALSE),"NA")</f>
        <v>1000.58497</v>
      </c>
      <c r="CP184">
        <f>IFERROR(VLOOKUP($A184,crude_oil_eia!$A$1:$C$8255,2,FALSE),"NA")</f>
        <v>47.65</v>
      </c>
      <c r="CQ184">
        <f>IFERROR(VLOOKUP($A184,crude_oil_eia!$A$1:$C$8255,3,FALSE),"NA")</f>
        <v>52.29</v>
      </c>
      <c r="CR184">
        <f>IFERROR(VLOOKUP($A184,dji_yahoo!$A$1:$G$1214,2,FALSE),"NA")</f>
        <v>21739.779297000001</v>
      </c>
      <c r="CS184">
        <f>IFERROR(VLOOKUP($A184,dji_yahoo!$A$1:$G$1214,3,FALSE),"NA")</f>
        <v>21912.830077999999</v>
      </c>
      <c r="CT184">
        <f>IFERROR(VLOOKUP($A184,dji_yahoo!$A$1:$G$1214,4,FALSE),"NA")</f>
        <v>21738.130859000001</v>
      </c>
      <c r="CU184">
        <f>IFERROR(VLOOKUP($A184,dji_yahoo!$A$1:$G$1214,5,FALSE),"NA")</f>
        <v>21899.890625</v>
      </c>
      <c r="CV184">
        <f>IFERROR(VLOOKUP($A184,dji_yahoo!$A$1:$G$1214,7,FALSE),"NA")</f>
        <v>244980000</v>
      </c>
      <c r="CW184" s="5">
        <f>IFERROR(VLOOKUP($A184,nasdaq_yahoo!$A$1:$G$1249,2,FALSE),"NA")</f>
        <v>6241.2099609999996</v>
      </c>
      <c r="CX184" s="5">
        <f>IFERROR(VLOOKUP($A184,nasdaq_yahoo!$A$1:$G$1249,3,FALSE),"NA")</f>
        <v>6302.8398440000001</v>
      </c>
      <c r="CY184" s="5">
        <f>IFERROR(VLOOKUP($A184,nasdaq_yahoo!$A$1:$G$1249,4,FALSE),"NA")</f>
        <v>6241.2099609999996</v>
      </c>
      <c r="CZ184" s="5">
        <f>IFERROR(VLOOKUP($A184,nasdaq_yahoo!$A$1:$G$1249,5,FALSE),"NA")</f>
        <v>6297.4799800000001</v>
      </c>
      <c r="DA184" s="6">
        <f>IFERROR(VLOOKUP($A184,nasdaq_yahoo!$A$1:$G$1249,7,FALSE),"NA")</f>
        <v>1597700000</v>
      </c>
      <c r="DB184" s="5">
        <f>IFERROR(VLOOKUP($A184,USEPUINDXD!$A$1:$B$1827,2,FALSE),"NA")</f>
        <v>74.28</v>
      </c>
    </row>
    <row r="185" spans="1:106">
      <c r="A185" s="1">
        <v>42968</v>
      </c>
      <c r="B185">
        <v>4090.48</v>
      </c>
      <c r="C185">
        <v>4109.1400000000003</v>
      </c>
      <c r="D185">
        <v>3988.6</v>
      </c>
      <c r="E185">
        <v>4001.74</v>
      </c>
      <c r="F185">
        <v>2800890000</v>
      </c>
      <c r="G185">
        <v>67567100000</v>
      </c>
      <c r="H185">
        <v>293.77</v>
      </c>
      <c r="I185">
        <v>300.52</v>
      </c>
      <c r="J185">
        <v>275.94</v>
      </c>
      <c r="K185">
        <v>279.58</v>
      </c>
      <c r="L185">
        <v>58023900</v>
      </c>
      <c r="M185">
        <v>2204480000</v>
      </c>
      <c r="N185">
        <v>300.48</v>
      </c>
      <c r="O185">
        <v>347.05</v>
      </c>
      <c r="P185">
        <v>297.23</v>
      </c>
      <c r="Q185">
        <v>321.58999999999997</v>
      </c>
      <c r="R185">
        <v>2448970000</v>
      </c>
      <c r="S185">
        <v>28285500000</v>
      </c>
      <c r="T185">
        <v>0.90742299999999998</v>
      </c>
      <c r="U185">
        <v>0.93916599999999995</v>
      </c>
      <c r="V185">
        <v>0.84357700000000002</v>
      </c>
      <c r="W185">
        <v>0.90626899999999999</v>
      </c>
      <c r="X185">
        <v>32558600</v>
      </c>
      <c r="Y185">
        <v>2522210000</v>
      </c>
      <c r="Z185">
        <v>46.19</v>
      </c>
      <c r="AA185">
        <v>48.75</v>
      </c>
      <c r="AB185">
        <v>45.62</v>
      </c>
      <c r="AC185">
        <v>47.94</v>
      </c>
      <c r="AD185">
        <v>207172000</v>
      </c>
      <c r="AE185">
        <v>2427130000</v>
      </c>
      <c r="AF185">
        <v>54.67</v>
      </c>
      <c r="AG185">
        <v>95.08</v>
      </c>
      <c r="AH185">
        <v>52.87</v>
      </c>
      <c r="AI185">
        <v>77.819999999999993</v>
      </c>
      <c r="AJ185">
        <v>238775000</v>
      </c>
      <c r="AK185">
        <v>817490000</v>
      </c>
      <c r="AL185">
        <v>0.27179900000000001</v>
      </c>
      <c r="AM185">
        <v>0.29367399999999999</v>
      </c>
      <c r="AN185">
        <v>0.239623</v>
      </c>
      <c r="AO185">
        <v>0.25245600000000001</v>
      </c>
      <c r="AP185">
        <v>13775000</v>
      </c>
      <c r="AQ185">
        <v>2446190000</v>
      </c>
      <c r="AR185">
        <v>38.04</v>
      </c>
      <c r="AS185">
        <v>38.28</v>
      </c>
      <c r="AT185">
        <v>34.15</v>
      </c>
      <c r="AU185">
        <v>35.299999999999997</v>
      </c>
      <c r="AV185">
        <v>85955000</v>
      </c>
      <c r="AW185">
        <v>1902060000</v>
      </c>
      <c r="AX185">
        <v>42.41</v>
      </c>
      <c r="AY185">
        <v>48.73</v>
      </c>
      <c r="AZ185">
        <v>33.479999999999997</v>
      </c>
      <c r="BA185">
        <v>34.58</v>
      </c>
      <c r="BB185">
        <v>2145180</v>
      </c>
      <c r="BC185">
        <v>53121100</v>
      </c>
      <c r="BD185">
        <v>8.4499999999999993</v>
      </c>
      <c r="BE185">
        <v>8.6</v>
      </c>
      <c r="BF185">
        <v>7.34</v>
      </c>
      <c r="BG185">
        <v>7.67</v>
      </c>
      <c r="BH185">
        <v>71569400</v>
      </c>
      <c r="BI185">
        <v>830536000</v>
      </c>
      <c r="BJ185">
        <v>11.8</v>
      </c>
      <c r="BK185">
        <v>11.87</v>
      </c>
      <c r="BL185">
        <v>10.82</v>
      </c>
      <c r="BM185">
        <v>11.23</v>
      </c>
      <c r="BN185">
        <v>29380800</v>
      </c>
      <c r="BO185">
        <v>696434000</v>
      </c>
      <c r="BP185">
        <v>0.15841</v>
      </c>
      <c r="BQ185">
        <v>0.20568400000000001</v>
      </c>
      <c r="BR185">
        <v>0.15485599999999999</v>
      </c>
      <c r="BS185">
        <v>0.19191800000000001</v>
      </c>
      <c r="BT185">
        <v>447089000</v>
      </c>
      <c r="BU185">
        <v>6074040000</v>
      </c>
      <c r="BV185">
        <v>5.72</v>
      </c>
      <c r="BW185">
        <v>5.78</v>
      </c>
      <c r="BX185">
        <v>5.27</v>
      </c>
      <c r="BY185">
        <v>5.47</v>
      </c>
      <c r="BZ185">
        <v>14688000</v>
      </c>
      <c r="CA185">
        <v>563415000</v>
      </c>
      <c r="CB185">
        <v>4.8499999999999996</v>
      </c>
      <c r="CC185">
        <v>4.88</v>
      </c>
      <c r="CD185">
        <v>4.33</v>
      </c>
      <c r="CE185">
        <v>4.3899999999999997</v>
      </c>
      <c r="CF185">
        <v>4064960</v>
      </c>
      <c r="CG185">
        <v>485218000</v>
      </c>
      <c r="CH185">
        <f>IFERROR(VLOOKUP($A185,vix_cboe!$A$1:$E3777,2,FALSE),"NA")</f>
        <v>14.59</v>
      </c>
      <c r="CI185">
        <f>IFERROR(VLOOKUP($A185,vix_cboe!$A$1:$E3777,3,FALSE),"NA")</f>
        <v>14.74</v>
      </c>
      <c r="CJ185">
        <f>IFERROR(VLOOKUP($A185,vix_cboe!$A$1:$E3777,4,FALSE),"NA")</f>
        <v>13.07</v>
      </c>
      <c r="CK185">
        <f>IFERROR(VLOOKUP($A185,vix_cboe!$A$1:$E3777,5,FALSE),"NA")</f>
        <v>13.19</v>
      </c>
      <c r="CL185" s="5">
        <f>IFERROR(VLOOKUP($A185,gold_gold.org!$A$1:$G$10247,2,FALSE),"NA")</f>
        <v>1292.9000000000001</v>
      </c>
      <c r="CM185" s="5">
        <f>IFERROR(VLOOKUP($A185,gold_gold.org!$A$1:$G$10247,3,FALSE),"NA")</f>
        <v>1094.0559699999999</v>
      </c>
      <c r="CN185" s="5">
        <f>IFERROR(VLOOKUP($A185,gold_gold.org!$A$1:$G$10247,4,FALSE),"NA")</f>
        <v>140609.31546000001</v>
      </c>
      <c r="CO185" s="5">
        <f>IFERROR(VLOOKUP($A185,gold_gold.org!$A$1:$G$10247,5,FALSE),"NA")</f>
        <v>1001.78218</v>
      </c>
      <c r="CP185">
        <f>IFERROR(VLOOKUP($A185,crude_oil_eia!$A$1:$C$8255,2,FALSE),"NA")</f>
        <v>47.39</v>
      </c>
      <c r="CQ185">
        <f>IFERROR(VLOOKUP($A185,crude_oil_eia!$A$1:$C$8255,3,FALSE),"NA")</f>
        <v>51.94</v>
      </c>
      <c r="CR185">
        <f>IFERROR(VLOOKUP($A185,dji_yahoo!$A$1:$G$1214,2,FALSE),"NA")</f>
        <v>21671.359375</v>
      </c>
      <c r="CS185">
        <f>IFERROR(VLOOKUP($A185,dji_yahoo!$A$1:$G$1214,3,FALSE),"NA")</f>
        <v>21718.740234000001</v>
      </c>
      <c r="CT185">
        <f>IFERROR(VLOOKUP($A185,dji_yahoo!$A$1:$G$1214,4,FALSE),"NA")</f>
        <v>21600.339843999998</v>
      </c>
      <c r="CU185">
        <f>IFERROR(VLOOKUP($A185,dji_yahoo!$A$1:$G$1214,5,FALSE),"NA")</f>
        <v>21703.75</v>
      </c>
      <c r="CV185">
        <f>IFERROR(VLOOKUP($A185,dji_yahoo!$A$1:$G$1214,7,FALSE),"NA")</f>
        <v>277880000</v>
      </c>
      <c r="CW185" s="5">
        <f>IFERROR(VLOOKUP($A185,nasdaq_yahoo!$A$1:$G$1249,2,FALSE),"NA")</f>
        <v>6216.3198240000002</v>
      </c>
      <c r="CX185" s="5">
        <f>IFERROR(VLOOKUP($A185,nasdaq_yahoo!$A$1:$G$1249,3,FALSE),"NA")</f>
        <v>6226.9301759999998</v>
      </c>
      <c r="CY185" s="5">
        <f>IFERROR(VLOOKUP($A185,nasdaq_yahoo!$A$1:$G$1249,4,FALSE),"NA")</f>
        <v>6177.1899409999996</v>
      </c>
      <c r="CZ185" s="5">
        <f>IFERROR(VLOOKUP($A185,nasdaq_yahoo!$A$1:$G$1249,5,FALSE),"NA")</f>
        <v>6213.1298829999996</v>
      </c>
      <c r="DA185" s="6">
        <f>IFERROR(VLOOKUP($A185,nasdaq_yahoo!$A$1:$G$1249,7,FALSE),"NA")</f>
        <v>1576070000</v>
      </c>
      <c r="DB185" s="5">
        <f>IFERROR(VLOOKUP($A185,USEPUINDXD!$A$1:$B$1827,2,FALSE),"NA")</f>
        <v>60.63</v>
      </c>
    </row>
    <row r="186" spans="1:106">
      <c r="A186" s="1">
        <v>42967</v>
      </c>
      <c r="B186">
        <v>4189.3100000000004</v>
      </c>
      <c r="C186">
        <v>4196.29</v>
      </c>
      <c r="D186">
        <v>4069.88</v>
      </c>
      <c r="E186">
        <v>4087.66</v>
      </c>
      <c r="F186">
        <v>2109770000</v>
      </c>
      <c r="G186">
        <v>69192700000</v>
      </c>
      <c r="H186">
        <v>288.2</v>
      </c>
      <c r="I186">
        <v>327.25</v>
      </c>
      <c r="J186">
        <v>287.82</v>
      </c>
      <c r="K186">
        <v>294.2</v>
      </c>
      <c r="L186">
        <v>107973000</v>
      </c>
      <c r="M186">
        <v>2162080000</v>
      </c>
      <c r="N186">
        <v>296.64</v>
      </c>
      <c r="O186">
        <v>301.43</v>
      </c>
      <c r="P186">
        <v>291.58</v>
      </c>
      <c r="Q186">
        <v>301.43</v>
      </c>
      <c r="R186">
        <v>571947000</v>
      </c>
      <c r="S186">
        <v>27918100000</v>
      </c>
      <c r="T186">
        <v>0.97122200000000003</v>
      </c>
      <c r="U186">
        <v>1.02</v>
      </c>
      <c r="V186">
        <v>0.93961899999999998</v>
      </c>
      <c r="W186">
        <v>0.94220499999999996</v>
      </c>
      <c r="X186">
        <v>29447600</v>
      </c>
      <c r="Y186">
        <v>2699540000</v>
      </c>
      <c r="Z186">
        <v>45.38</v>
      </c>
      <c r="AA186">
        <v>47.55</v>
      </c>
      <c r="AB186">
        <v>44.75</v>
      </c>
      <c r="AC186">
        <v>46.23</v>
      </c>
      <c r="AD186">
        <v>138850000</v>
      </c>
      <c r="AE186">
        <v>2383680000</v>
      </c>
      <c r="AF186">
        <v>55.79</v>
      </c>
      <c r="AG186">
        <v>56.05</v>
      </c>
      <c r="AH186">
        <v>51.8</v>
      </c>
      <c r="AI186">
        <v>54.71</v>
      </c>
      <c r="AJ186">
        <v>15702600</v>
      </c>
      <c r="AK186">
        <v>834239000</v>
      </c>
      <c r="AL186">
        <v>0.254106</v>
      </c>
      <c r="AM186">
        <v>0.308286</v>
      </c>
      <c r="AN186">
        <v>0.25363599999999997</v>
      </c>
      <c r="AO186">
        <v>0.27144099999999999</v>
      </c>
      <c r="AP186">
        <v>13189900</v>
      </c>
      <c r="AQ186">
        <v>2286960000</v>
      </c>
      <c r="AR186">
        <v>39.630000000000003</v>
      </c>
      <c r="AS186">
        <v>40.65</v>
      </c>
      <c r="AT186">
        <v>38.159999999999997</v>
      </c>
      <c r="AU186">
        <v>38.19</v>
      </c>
      <c r="AV186">
        <v>85862200</v>
      </c>
      <c r="AW186">
        <v>1981640000</v>
      </c>
      <c r="AX186">
        <v>34.729999999999997</v>
      </c>
      <c r="AY186">
        <v>43.36</v>
      </c>
      <c r="AZ186">
        <v>32.520000000000003</v>
      </c>
      <c r="BA186">
        <v>42.53</v>
      </c>
      <c r="BB186">
        <v>1894140</v>
      </c>
      <c r="BC186">
        <v>43499200</v>
      </c>
      <c r="BD186">
        <v>7.76</v>
      </c>
      <c r="BE186">
        <v>8.84</v>
      </c>
      <c r="BF186">
        <v>7.17</v>
      </c>
      <c r="BG186">
        <v>8.44</v>
      </c>
      <c r="BH186">
        <v>74687700</v>
      </c>
      <c r="BI186">
        <v>762542000</v>
      </c>
      <c r="BJ186">
        <v>11.54</v>
      </c>
      <c r="BK186">
        <v>12.35</v>
      </c>
      <c r="BL186">
        <v>10.82</v>
      </c>
      <c r="BM186">
        <v>11.79</v>
      </c>
      <c r="BN186">
        <v>40638800</v>
      </c>
      <c r="BO186">
        <v>680885000</v>
      </c>
      <c r="BP186">
        <v>0.15456900000000001</v>
      </c>
      <c r="BQ186">
        <v>0.16120499999999999</v>
      </c>
      <c r="BR186">
        <v>0.15343200000000001</v>
      </c>
      <c r="BS186">
        <v>0.15873499999999999</v>
      </c>
      <c r="BT186">
        <v>68542800</v>
      </c>
      <c r="BU186">
        <v>5926770000</v>
      </c>
      <c r="BV186">
        <v>5.66</v>
      </c>
      <c r="BW186">
        <v>5.96</v>
      </c>
      <c r="BX186">
        <v>5.43</v>
      </c>
      <c r="BY186">
        <v>5.73</v>
      </c>
      <c r="BZ186">
        <v>13936500</v>
      </c>
      <c r="CA186">
        <v>557626000</v>
      </c>
      <c r="CB186">
        <v>4.43</v>
      </c>
      <c r="CC186">
        <v>4.92</v>
      </c>
      <c r="CD186">
        <v>4.29</v>
      </c>
      <c r="CE186">
        <v>4.8600000000000003</v>
      </c>
      <c r="CF186">
        <v>4519570</v>
      </c>
      <c r="CG186">
        <v>442870000</v>
      </c>
      <c r="CH186" t="str">
        <f>IFERROR(VLOOKUP($A186,vix_cboe!$A$1:$E3778,2,FALSE),"NA")</f>
        <v>NA</v>
      </c>
      <c r="CI186" t="str">
        <f>IFERROR(VLOOKUP($A186,vix_cboe!$A$1:$E3778,3,FALSE),"NA")</f>
        <v>NA</v>
      </c>
      <c r="CJ186" t="str">
        <f>IFERROR(VLOOKUP($A186,vix_cboe!$A$1:$E3778,4,FALSE),"NA")</f>
        <v>NA</v>
      </c>
      <c r="CK186" t="str">
        <f>IFERROR(VLOOKUP($A186,vix_cboe!$A$1:$E3778,5,FALSE),"NA")</f>
        <v>NA</v>
      </c>
      <c r="CL186" s="5" t="str">
        <f>IFERROR(VLOOKUP($A186,gold_gold.org!$A$1:$G$10247,2,FALSE),"NA")</f>
        <v>NA</v>
      </c>
      <c r="CM186" s="5" t="str">
        <f>IFERROR(VLOOKUP($A186,gold_gold.org!$A$1:$G$10247,3,FALSE),"NA")</f>
        <v>NA</v>
      </c>
      <c r="CN186" s="5" t="str">
        <f>IFERROR(VLOOKUP($A186,gold_gold.org!$A$1:$G$10247,4,FALSE),"NA")</f>
        <v>NA</v>
      </c>
      <c r="CO186" s="5" t="str">
        <f>IFERROR(VLOOKUP($A186,gold_gold.org!$A$1:$G$10247,5,FALSE),"NA")</f>
        <v>NA</v>
      </c>
      <c r="CP186" t="str">
        <f>IFERROR(VLOOKUP($A186,crude_oil_eia!$A$1:$C$8255,2,FALSE),"NA")</f>
        <v>NA</v>
      </c>
      <c r="CQ186" t="str">
        <f>IFERROR(VLOOKUP($A186,crude_oil_eia!$A$1:$C$8255,3,FALSE),"NA")</f>
        <v>NA</v>
      </c>
      <c r="CR186" t="str">
        <f>IFERROR(VLOOKUP($A186,dji_yahoo!$A$1:$G$1214,2,FALSE),"NA")</f>
        <v>NA</v>
      </c>
      <c r="CS186" t="str">
        <f>IFERROR(VLOOKUP($A186,dji_yahoo!$A$1:$G$1214,3,FALSE),"NA")</f>
        <v>NA</v>
      </c>
      <c r="CT186" t="str">
        <f>IFERROR(VLOOKUP($A186,dji_yahoo!$A$1:$G$1214,4,FALSE),"NA")</f>
        <v>NA</v>
      </c>
      <c r="CU186" t="str">
        <f>IFERROR(VLOOKUP($A186,dji_yahoo!$A$1:$G$1214,5,FALSE),"NA")</f>
        <v>NA</v>
      </c>
      <c r="CV186" t="str">
        <f>IFERROR(VLOOKUP($A186,dji_yahoo!$A$1:$G$1214,7,FALSE),"NA")</f>
        <v>NA</v>
      </c>
      <c r="CW186" s="5" t="str">
        <f>IFERROR(VLOOKUP($A186,nasdaq_yahoo!$A$1:$G$1249,2,FALSE),"NA")</f>
        <v>NA</v>
      </c>
      <c r="CX186" s="5" t="str">
        <f>IFERROR(VLOOKUP($A186,nasdaq_yahoo!$A$1:$G$1249,3,FALSE),"NA")</f>
        <v>NA</v>
      </c>
      <c r="CY186" s="5" t="str">
        <f>IFERROR(VLOOKUP($A186,nasdaq_yahoo!$A$1:$G$1249,4,FALSE),"NA")</f>
        <v>NA</v>
      </c>
      <c r="CZ186" s="5" t="str">
        <f>IFERROR(VLOOKUP($A186,nasdaq_yahoo!$A$1:$G$1249,5,FALSE),"NA")</f>
        <v>NA</v>
      </c>
      <c r="DA186" s="6" t="str">
        <f>IFERROR(VLOOKUP($A186,nasdaq_yahoo!$A$1:$G$1249,7,FALSE),"NA")</f>
        <v>NA</v>
      </c>
      <c r="DB186" s="5">
        <f>IFERROR(VLOOKUP($A186,USEPUINDXD!$A$1:$B$1827,2,FALSE),"NA")</f>
        <v>89.23</v>
      </c>
    </row>
    <row r="187" spans="1:106">
      <c r="A187" s="1">
        <v>42966</v>
      </c>
      <c r="B187">
        <v>4137.75</v>
      </c>
      <c r="C187">
        <v>4243.26</v>
      </c>
      <c r="D187">
        <v>3970.55</v>
      </c>
      <c r="E187">
        <v>4193.7</v>
      </c>
      <c r="F187">
        <v>2975820000</v>
      </c>
      <c r="G187">
        <v>68333100000</v>
      </c>
      <c r="H187">
        <v>224.67</v>
      </c>
      <c r="I187">
        <v>329.98</v>
      </c>
      <c r="J187">
        <v>224.67</v>
      </c>
      <c r="K187">
        <v>288.7</v>
      </c>
      <c r="L187">
        <v>220487000</v>
      </c>
      <c r="M187">
        <v>1685040000</v>
      </c>
      <c r="N187">
        <v>296.18</v>
      </c>
      <c r="O187">
        <v>301.67</v>
      </c>
      <c r="P187">
        <v>286.18</v>
      </c>
      <c r="Q187">
        <v>297.47000000000003</v>
      </c>
      <c r="R187">
        <v>860202000</v>
      </c>
      <c r="S187">
        <v>27867900000</v>
      </c>
      <c r="T187">
        <v>0.87158000000000002</v>
      </c>
      <c r="U187">
        <v>0.98574799999999996</v>
      </c>
      <c r="V187">
        <v>0.77813299999999996</v>
      </c>
      <c r="W187">
        <v>0.97852099999999997</v>
      </c>
      <c r="X187">
        <v>39975500</v>
      </c>
      <c r="Y187">
        <v>2422580000</v>
      </c>
      <c r="Z187">
        <v>47.05</v>
      </c>
      <c r="AA187">
        <v>47.08</v>
      </c>
      <c r="AB187">
        <v>43.78</v>
      </c>
      <c r="AC187">
        <v>45.48</v>
      </c>
      <c r="AD187">
        <v>155404000</v>
      </c>
      <c r="AE187">
        <v>2471190000</v>
      </c>
      <c r="AF187">
        <v>46.97</v>
      </c>
      <c r="AG187">
        <v>58.03</v>
      </c>
      <c r="AH187">
        <v>46.97</v>
      </c>
      <c r="AI187">
        <v>55.96</v>
      </c>
      <c r="AJ187">
        <v>27038800</v>
      </c>
      <c r="AK187">
        <v>702398000</v>
      </c>
      <c r="AL187">
        <v>0.242342</v>
      </c>
      <c r="AM187">
        <v>0.26866000000000001</v>
      </c>
      <c r="AN187">
        <v>0.22781000000000001</v>
      </c>
      <c r="AO187">
        <v>0.256137</v>
      </c>
      <c r="AP187">
        <v>9197000</v>
      </c>
      <c r="AQ187">
        <v>2181080000</v>
      </c>
      <c r="AR187">
        <v>38.86</v>
      </c>
      <c r="AS187">
        <v>42.22</v>
      </c>
      <c r="AT187">
        <v>35.4</v>
      </c>
      <c r="AU187">
        <v>39.97</v>
      </c>
      <c r="AV187">
        <v>168358000</v>
      </c>
      <c r="AW187">
        <v>1943180000</v>
      </c>
      <c r="AX187">
        <v>35.56</v>
      </c>
      <c r="AY187">
        <v>37.01</v>
      </c>
      <c r="AZ187">
        <v>31.6</v>
      </c>
      <c r="BA187">
        <v>34.840000000000003</v>
      </c>
      <c r="BB187">
        <v>582704</v>
      </c>
      <c r="BC187">
        <v>44542600</v>
      </c>
      <c r="BD187">
        <v>7.31</v>
      </c>
      <c r="BE187">
        <v>7.93</v>
      </c>
      <c r="BF187">
        <v>6.42</v>
      </c>
      <c r="BG187">
        <v>7.8</v>
      </c>
      <c r="BH187">
        <v>70997400</v>
      </c>
      <c r="BI187">
        <v>718510000</v>
      </c>
      <c r="BJ187">
        <v>11.62</v>
      </c>
      <c r="BK187">
        <v>12.36</v>
      </c>
      <c r="BL187">
        <v>9.69</v>
      </c>
      <c r="BM187">
        <v>11.64</v>
      </c>
      <c r="BN187">
        <v>54327300</v>
      </c>
      <c r="BO187">
        <v>685316000</v>
      </c>
      <c r="BP187">
        <v>0.159553</v>
      </c>
      <c r="BQ187">
        <v>0.16234799999999999</v>
      </c>
      <c r="BR187">
        <v>0.152305</v>
      </c>
      <c r="BS187">
        <v>0.155057</v>
      </c>
      <c r="BT187">
        <v>87062100</v>
      </c>
      <c r="BU187">
        <v>6117890000</v>
      </c>
      <c r="BV187">
        <v>5.61</v>
      </c>
      <c r="BW187">
        <v>5.67</v>
      </c>
      <c r="BX187">
        <v>4.87</v>
      </c>
      <c r="BY187">
        <v>5.66</v>
      </c>
      <c r="BZ187">
        <v>17616500</v>
      </c>
      <c r="CA187">
        <v>552835000</v>
      </c>
      <c r="CB187">
        <v>4.3</v>
      </c>
      <c r="CC187">
        <v>4.45</v>
      </c>
      <c r="CD187">
        <v>4.0999999999999996</v>
      </c>
      <c r="CE187">
        <v>4.43</v>
      </c>
      <c r="CF187">
        <v>3801000</v>
      </c>
      <c r="CG187">
        <v>429611000</v>
      </c>
      <c r="CH187" t="str">
        <f>IFERROR(VLOOKUP($A187,vix_cboe!$A$1:$E3779,2,FALSE),"NA")</f>
        <v>NA</v>
      </c>
      <c r="CI187" t="str">
        <f>IFERROR(VLOOKUP($A187,vix_cboe!$A$1:$E3779,3,FALSE),"NA")</f>
        <v>NA</v>
      </c>
      <c r="CJ187" t="str">
        <f>IFERROR(VLOOKUP($A187,vix_cboe!$A$1:$E3779,4,FALSE),"NA")</f>
        <v>NA</v>
      </c>
      <c r="CK187" t="str">
        <f>IFERROR(VLOOKUP($A187,vix_cboe!$A$1:$E3779,5,FALSE),"NA")</f>
        <v>NA</v>
      </c>
      <c r="CL187" s="5" t="str">
        <f>IFERROR(VLOOKUP($A187,gold_gold.org!$A$1:$G$10247,2,FALSE),"NA")</f>
        <v>NA</v>
      </c>
      <c r="CM187" s="5" t="str">
        <f>IFERROR(VLOOKUP($A187,gold_gold.org!$A$1:$G$10247,3,FALSE),"NA")</f>
        <v>NA</v>
      </c>
      <c r="CN187" s="5" t="str">
        <f>IFERROR(VLOOKUP($A187,gold_gold.org!$A$1:$G$10247,4,FALSE),"NA")</f>
        <v>NA</v>
      </c>
      <c r="CO187" s="5" t="str">
        <f>IFERROR(VLOOKUP($A187,gold_gold.org!$A$1:$G$10247,5,FALSE),"NA")</f>
        <v>NA</v>
      </c>
      <c r="CP187" t="str">
        <f>IFERROR(VLOOKUP($A187,crude_oil_eia!$A$1:$C$8255,2,FALSE),"NA")</f>
        <v>NA</v>
      </c>
      <c r="CQ187" t="str">
        <f>IFERROR(VLOOKUP($A187,crude_oil_eia!$A$1:$C$8255,3,FALSE),"NA")</f>
        <v>NA</v>
      </c>
      <c r="CR187" t="str">
        <f>IFERROR(VLOOKUP($A187,dji_yahoo!$A$1:$G$1214,2,FALSE),"NA")</f>
        <v>NA</v>
      </c>
      <c r="CS187" t="str">
        <f>IFERROR(VLOOKUP($A187,dji_yahoo!$A$1:$G$1214,3,FALSE),"NA")</f>
        <v>NA</v>
      </c>
      <c r="CT187" t="str">
        <f>IFERROR(VLOOKUP($A187,dji_yahoo!$A$1:$G$1214,4,FALSE),"NA")</f>
        <v>NA</v>
      </c>
      <c r="CU187" t="str">
        <f>IFERROR(VLOOKUP($A187,dji_yahoo!$A$1:$G$1214,5,FALSE),"NA")</f>
        <v>NA</v>
      </c>
      <c r="CV187" t="str">
        <f>IFERROR(VLOOKUP($A187,dji_yahoo!$A$1:$G$1214,7,FALSE),"NA")</f>
        <v>NA</v>
      </c>
      <c r="CW187" s="5" t="str">
        <f>IFERROR(VLOOKUP($A187,nasdaq_yahoo!$A$1:$G$1249,2,FALSE),"NA")</f>
        <v>NA</v>
      </c>
      <c r="CX187" s="5" t="str">
        <f>IFERROR(VLOOKUP($A187,nasdaq_yahoo!$A$1:$G$1249,3,FALSE),"NA")</f>
        <v>NA</v>
      </c>
      <c r="CY187" s="5" t="str">
        <f>IFERROR(VLOOKUP($A187,nasdaq_yahoo!$A$1:$G$1249,4,FALSE),"NA")</f>
        <v>NA</v>
      </c>
      <c r="CZ187" s="5" t="str">
        <f>IFERROR(VLOOKUP($A187,nasdaq_yahoo!$A$1:$G$1249,5,FALSE),"NA")</f>
        <v>NA</v>
      </c>
      <c r="DA187" s="6" t="str">
        <f>IFERROR(VLOOKUP($A187,nasdaq_yahoo!$A$1:$G$1249,7,FALSE),"NA")</f>
        <v>NA</v>
      </c>
      <c r="DB187" s="5">
        <f>IFERROR(VLOOKUP($A187,USEPUINDXD!$A$1:$B$1827,2,FALSE),"NA")</f>
        <v>121.57</v>
      </c>
    </row>
    <row r="188" spans="1:106">
      <c r="A188" s="1">
        <v>42965</v>
      </c>
      <c r="B188">
        <v>4324.34</v>
      </c>
      <c r="C188">
        <v>4370.13</v>
      </c>
      <c r="D188">
        <v>4015.4</v>
      </c>
      <c r="E188">
        <v>4160.62</v>
      </c>
      <c r="F188">
        <v>2941710000</v>
      </c>
      <c r="G188">
        <v>71406500000</v>
      </c>
      <c r="H188">
        <v>233.84</v>
      </c>
      <c r="I188">
        <v>240.41</v>
      </c>
      <c r="J188">
        <v>219.42</v>
      </c>
      <c r="K188">
        <v>224.28</v>
      </c>
      <c r="L188">
        <v>50324200</v>
      </c>
      <c r="M188">
        <v>1753350000</v>
      </c>
      <c r="N188">
        <v>301.7</v>
      </c>
      <c r="O188">
        <v>307.95999999999998</v>
      </c>
      <c r="P188">
        <v>292.5</v>
      </c>
      <c r="Q188">
        <v>295.58999999999997</v>
      </c>
      <c r="R188">
        <v>936160000</v>
      </c>
      <c r="S188">
        <v>28380200000</v>
      </c>
      <c r="T188">
        <v>1.01</v>
      </c>
      <c r="U188">
        <v>1.03</v>
      </c>
      <c r="V188">
        <v>0.77439999999999998</v>
      </c>
      <c r="W188">
        <v>0.870147</v>
      </c>
      <c r="X188">
        <v>58053400</v>
      </c>
      <c r="Y188">
        <v>2819080000</v>
      </c>
      <c r="Z188">
        <v>43.9</v>
      </c>
      <c r="AA188">
        <v>47.86</v>
      </c>
      <c r="AB188">
        <v>43.59</v>
      </c>
      <c r="AC188">
        <v>47.28</v>
      </c>
      <c r="AD188">
        <v>293350000</v>
      </c>
      <c r="AE188">
        <v>2304770000</v>
      </c>
      <c r="AF188">
        <v>47.37</v>
      </c>
      <c r="AG188">
        <v>48.93</v>
      </c>
      <c r="AH188">
        <v>46.22</v>
      </c>
      <c r="AI188">
        <v>46.69</v>
      </c>
      <c r="AJ188">
        <v>14517200</v>
      </c>
      <c r="AK188">
        <v>708081000</v>
      </c>
      <c r="AL188">
        <v>0.24401999999999999</v>
      </c>
      <c r="AM188">
        <v>0.258577</v>
      </c>
      <c r="AN188">
        <v>0.23309099999999999</v>
      </c>
      <c r="AO188">
        <v>0.24324399999999999</v>
      </c>
      <c r="AP188">
        <v>7653200</v>
      </c>
      <c r="AQ188">
        <v>2196180000</v>
      </c>
      <c r="AR188">
        <v>40.85</v>
      </c>
      <c r="AS188">
        <v>41.16</v>
      </c>
      <c r="AT188">
        <v>31.32</v>
      </c>
      <c r="AU188">
        <v>38.85</v>
      </c>
      <c r="AV188">
        <v>209845000</v>
      </c>
      <c r="AW188">
        <v>2042450000</v>
      </c>
      <c r="AX188">
        <v>34.17</v>
      </c>
      <c r="AY188">
        <v>39.43</v>
      </c>
      <c r="AZ188">
        <v>31.88</v>
      </c>
      <c r="BA188">
        <v>35.03</v>
      </c>
      <c r="BB188">
        <v>1612640</v>
      </c>
      <c r="BC188">
        <v>42797100</v>
      </c>
      <c r="BD188">
        <v>8.4</v>
      </c>
      <c r="BE188">
        <v>8.4499999999999993</v>
      </c>
      <c r="BF188">
        <v>6.32</v>
      </c>
      <c r="BG188">
        <v>7.34</v>
      </c>
      <c r="BH188">
        <v>104224000</v>
      </c>
      <c r="BI188">
        <v>825591000</v>
      </c>
      <c r="BJ188">
        <v>13.09</v>
      </c>
      <c r="BK188">
        <v>13.09</v>
      </c>
      <c r="BL188">
        <v>11</v>
      </c>
      <c r="BM188">
        <v>11.63</v>
      </c>
      <c r="BN188">
        <v>43226400</v>
      </c>
      <c r="BO188">
        <v>772302000</v>
      </c>
      <c r="BP188">
        <v>0.15711700000000001</v>
      </c>
      <c r="BQ188">
        <v>0.168716</v>
      </c>
      <c r="BR188">
        <v>0.15416199999999999</v>
      </c>
      <c r="BS188">
        <v>0.158883</v>
      </c>
      <c r="BT188">
        <v>146539000</v>
      </c>
      <c r="BU188">
        <v>6024470000</v>
      </c>
      <c r="BV188">
        <v>6.12</v>
      </c>
      <c r="BW188">
        <v>6.19</v>
      </c>
      <c r="BX188">
        <v>5.36</v>
      </c>
      <c r="BY188">
        <v>5.62</v>
      </c>
      <c r="BZ188">
        <v>15643400</v>
      </c>
      <c r="CA188">
        <v>602570000</v>
      </c>
      <c r="CB188">
        <v>4.57</v>
      </c>
      <c r="CC188">
        <v>4.7300000000000004</v>
      </c>
      <c r="CD188">
        <v>4.0999999999999996</v>
      </c>
      <c r="CE188">
        <v>4.3</v>
      </c>
      <c r="CF188">
        <v>2588840</v>
      </c>
      <c r="CG188">
        <v>456631000</v>
      </c>
      <c r="CH188">
        <f>IFERROR(VLOOKUP($A188,vix_cboe!$A$1:$E3780,2,FALSE),"NA")</f>
        <v>15.38</v>
      </c>
      <c r="CI188">
        <f>IFERROR(VLOOKUP($A188,vix_cboe!$A$1:$E3780,3,FALSE),"NA")</f>
        <v>16.04</v>
      </c>
      <c r="CJ188">
        <f>IFERROR(VLOOKUP($A188,vix_cboe!$A$1:$E3780,4,FALSE),"NA")</f>
        <v>13.32</v>
      </c>
      <c r="CK188">
        <f>IFERROR(VLOOKUP($A188,vix_cboe!$A$1:$E3780,5,FALSE),"NA")</f>
        <v>14.26</v>
      </c>
      <c r="CL188" s="5">
        <f>IFERROR(VLOOKUP($A188,gold_gold.org!$A$1:$G$10247,2,FALSE),"NA")</f>
        <v>1295.8</v>
      </c>
      <c r="CM188" s="5">
        <f>IFERROR(VLOOKUP($A188,gold_gold.org!$A$1:$G$10247,3,FALSE),"NA")</f>
        <v>1102.7616399999999</v>
      </c>
      <c r="CN188" s="5">
        <f>IFERROR(VLOOKUP($A188,gold_gold.org!$A$1:$G$10247,4,FALSE),"NA")</f>
        <v>140989.48826000001</v>
      </c>
      <c r="CO188" s="5">
        <f>IFERROR(VLOOKUP($A188,gold_gold.org!$A$1:$G$10247,5,FALSE),"NA")</f>
        <v>1007.81674</v>
      </c>
      <c r="CP188">
        <f>IFERROR(VLOOKUP($A188,crude_oil_eia!$A$1:$C$8255,2,FALSE),"NA")</f>
        <v>48.59</v>
      </c>
      <c r="CQ188">
        <f>IFERROR(VLOOKUP($A188,crude_oil_eia!$A$1:$C$8255,3,FALSE),"NA")</f>
        <v>50.96</v>
      </c>
      <c r="CR188">
        <f>IFERROR(VLOOKUP($A188,dji_yahoo!$A$1:$G$1214,2,FALSE),"NA")</f>
        <v>21724.880859000001</v>
      </c>
      <c r="CS188">
        <f>IFERROR(VLOOKUP($A188,dji_yahoo!$A$1:$G$1214,3,FALSE),"NA")</f>
        <v>21793.349609000001</v>
      </c>
      <c r="CT188">
        <f>IFERROR(VLOOKUP($A188,dji_yahoo!$A$1:$G$1214,4,FALSE),"NA")</f>
        <v>21641.630859000001</v>
      </c>
      <c r="CU188">
        <f>IFERROR(VLOOKUP($A188,dji_yahoo!$A$1:$G$1214,5,FALSE),"NA")</f>
        <v>21674.509765999999</v>
      </c>
      <c r="CV188">
        <f>IFERROR(VLOOKUP($A188,dji_yahoo!$A$1:$G$1214,7,FALSE),"NA")</f>
        <v>309070000</v>
      </c>
      <c r="CW188" s="5">
        <f>IFERROR(VLOOKUP($A188,nasdaq_yahoo!$A$1:$G$1249,2,FALSE),"NA")</f>
        <v>6222.4599609999996</v>
      </c>
      <c r="CX188" s="5">
        <f>IFERROR(VLOOKUP($A188,nasdaq_yahoo!$A$1:$G$1249,3,FALSE),"NA")</f>
        <v>6254.2202150000003</v>
      </c>
      <c r="CY188" s="5">
        <f>IFERROR(VLOOKUP($A188,nasdaq_yahoo!$A$1:$G$1249,4,FALSE),"NA")</f>
        <v>6193.3798829999996</v>
      </c>
      <c r="CZ188" s="5">
        <f>IFERROR(VLOOKUP($A188,nasdaq_yahoo!$A$1:$G$1249,5,FALSE),"NA")</f>
        <v>6216.5297849999997</v>
      </c>
      <c r="DA188" s="6">
        <f>IFERROR(VLOOKUP($A188,nasdaq_yahoo!$A$1:$G$1249,7,FALSE),"NA")</f>
        <v>1964590000</v>
      </c>
      <c r="DB188" s="5">
        <f>IFERROR(VLOOKUP($A188,USEPUINDXD!$A$1:$B$1827,2,FALSE),"NA")</f>
        <v>60.34</v>
      </c>
    </row>
    <row r="189" spans="1:106">
      <c r="A189" s="1">
        <v>42964</v>
      </c>
      <c r="B189">
        <v>4384.4399999999996</v>
      </c>
      <c r="C189">
        <v>4484.7</v>
      </c>
      <c r="D189">
        <v>4243.71</v>
      </c>
      <c r="E189">
        <v>4331.6899999999996</v>
      </c>
      <c r="F189">
        <v>2553360000</v>
      </c>
      <c r="G189">
        <v>72389100000</v>
      </c>
      <c r="H189">
        <v>231.58</v>
      </c>
      <c r="I189">
        <v>260.60000000000002</v>
      </c>
      <c r="J189">
        <v>229.08</v>
      </c>
      <c r="K189">
        <v>233.62</v>
      </c>
      <c r="L189">
        <v>98375500</v>
      </c>
      <c r="M189" s="2">
        <v>1736000000</v>
      </c>
      <c r="N189">
        <v>302.81</v>
      </c>
      <c r="O189">
        <v>311.02999999999997</v>
      </c>
      <c r="P189">
        <v>300.25</v>
      </c>
      <c r="Q189">
        <v>301.45999999999998</v>
      </c>
      <c r="R189">
        <v>909494000</v>
      </c>
      <c r="S189">
        <v>28477500000</v>
      </c>
      <c r="T189">
        <v>1.04</v>
      </c>
      <c r="U189">
        <v>1.1000000000000001</v>
      </c>
      <c r="V189">
        <v>0.99824100000000004</v>
      </c>
      <c r="W189">
        <v>1.02</v>
      </c>
      <c r="X189">
        <v>58209300</v>
      </c>
      <c r="Y189">
        <v>2904020000</v>
      </c>
      <c r="Z189">
        <v>44.18</v>
      </c>
      <c r="AA189">
        <v>44.83</v>
      </c>
      <c r="AB189">
        <v>43.78</v>
      </c>
      <c r="AC189">
        <v>43.91</v>
      </c>
      <c r="AD189">
        <v>104020000</v>
      </c>
      <c r="AE189" s="2">
        <v>2318000000</v>
      </c>
      <c r="AF189">
        <v>48.82</v>
      </c>
      <c r="AG189">
        <v>49.46</v>
      </c>
      <c r="AH189">
        <v>47.05</v>
      </c>
      <c r="AI189">
        <v>47.45</v>
      </c>
      <c r="AJ189">
        <v>11176000</v>
      </c>
      <c r="AK189">
        <v>729528000</v>
      </c>
      <c r="AL189">
        <v>0.25662499999999999</v>
      </c>
      <c r="AM189">
        <v>0.26197599999999999</v>
      </c>
      <c r="AN189">
        <v>0.24041699999999999</v>
      </c>
      <c r="AO189">
        <v>0.24495500000000001</v>
      </c>
      <c r="AP189">
        <v>6487950</v>
      </c>
      <c r="AQ189">
        <v>2309620000</v>
      </c>
      <c r="AR189">
        <v>45.72</v>
      </c>
      <c r="AS189">
        <v>46.34</v>
      </c>
      <c r="AT189">
        <v>38.909999999999997</v>
      </c>
      <c r="AU189">
        <v>40.69</v>
      </c>
      <c r="AV189">
        <v>191410000</v>
      </c>
      <c r="AW189">
        <v>2286130000</v>
      </c>
      <c r="AX189">
        <v>33.79</v>
      </c>
      <c r="AY189">
        <v>36.14</v>
      </c>
      <c r="AZ189">
        <v>31.85</v>
      </c>
      <c r="BA189">
        <v>33.92</v>
      </c>
      <c r="BB189">
        <v>739864</v>
      </c>
      <c r="BC189">
        <v>42325000</v>
      </c>
      <c r="BD189">
        <v>8.89</v>
      </c>
      <c r="BE189">
        <v>9.4700000000000006</v>
      </c>
      <c r="BF189">
        <v>8.2899999999999991</v>
      </c>
      <c r="BG189">
        <v>8.4</v>
      </c>
      <c r="BH189">
        <v>131488000</v>
      </c>
      <c r="BI189">
        <v>873548000</v>
      </c>
      <c r="BJ189">
        <v>14.36</v>
      </c>
      <c r="BK189">
        <v>14.37</v>
      </c>
      <c r="BL189">
        <v>12.82</v>
      </c>
      <c r="BM189">
        <v>13.06</v>
      </c>
      <c r="BN189">
        <v>50489100</v>
      </c>
      <c r="BO189">
        <v>847017000</v>
      </c>
      <c r="BP189">
        <v>0.16078700000000001</v>
      </c>
      <c r="BQ189">
        <v>0.16100100000000001</v>
      </c>
      <c r="BR189">
        <v>0.15590899999999999</v>
      </c>
      <c r="BS189">
        <v>0.157498</v>
      </c>
      <c r="BT189">
        <v>56084300</v>
      </c>
      <c r="BU189">
        <v>6165190000</v>
      </c>
      <c r="BV189">
        <v>6.1</v>
      </c>
      <c r="BW189">
        <v>6.52</v>
      </c>
      <c r="BX189">
        <v>5.83</v>
      </c>
      <c r="BY189">
        <v>6.15</v>
      </c>
      <c r="BZ189">
        <v>18775000</v>
      </c>
      <c r="CA189">
        <v>600694000</v>
      </c>
      <c r="CB189">
        <v>4.8099999999999996</v>
      </c>
      <c r="CC189">
        <v>4.95</v>
      </c>
      <c r="CD189">
        <v>4.46</v>
      </c>
      <c r="CE189">
        <v>4.58</v>
      </c>
      <c r="CF189">
        <v>2609230</v>
      </c>
      <c r="CG189">
        <v>481390000</v>
      </c>
      <c r="CH189">
        <f>IFERROR(VLOOKUP($A189,vix_cboe!$A$1:$E3781,2,FALSE),"NA")</f>
        <v>11.81</v>
      </c>
      <c r="CI189">
        <f>IFERROR(VLOOKUP($A189,vix_cboe!$A$1:$E3781,3,FALSE),"NA")</f>
        <v>15.77</v>
      </c>
      <c r="CJ189">
        <f>IFERROR(VLOOKUP($A189,vix_cboe!$A$1:$E3781,4,FALSE),"NA")</f>
        <v>11.54</v>
      </c>
      <c r="CK189">
        <f>IFERROR(VLOOKUP($A189,vix_cboe!$A$1:$E3781,5,FALSE),"NA")</f>
        <v>15.55</v>
      </c>
      <c r="CL189" s="5">
        <f>IFERROR(VLOOKUP($A189,gold_gold.org!$A$1:$G$10247,2,FALSE),"NA")</f>
        <v>1285.1500000000001</v>
      </c>
      <c r="CM189" s="5">
        <f>IFERROR(VLOOKUP($A189,gold_gold.org!$A$1:$G$10247,3,FALSE),"NA")</f>
        <v>1094.44353</v>
      </c>
      <c r="CN189" s="5">
        <f>IFERROR(VLOOKUP($A189,gold_gold.org!$A$1:$G$10247,4,FALSE),"NA")</f>
        <v>141270.08733000001</v>
      </c>
      <c r="CO189" s="5">
        <f>IFERROR(VLOOKUP($A189,gold_gold.org!$A$1:$G$10247,5,FALSE),"NA")</f>
        <v>997.16837999999996</v>
      </c>
      <c r="CP189">
        <f>IFERROR(VLOOKUP($A189,crude_oil_eia!$A$1:$C$8255,2,FALSE),"NA")</f>
        <v>47.07</v>
      </c>
      <c r="CQ189">
        <f>IFERROR(VLOOKUP($A189,crude_oil_eia!$A$1:$C$8255,3,FALSE),"NA")</f>
        <v>50.37</v>
      </c>
      <c r="CR189">
        <f>IFERROR(VLOOKUP($A189,dji_yahoo!$A$1:$G$1214,2,FALSE),"NA")</f>
        <v>21984.740234000001</v>
      </c>
      <c r="CS189">
        <f>IFERROR(VLOOKUP($A189,dji_yahoo!$A$1:$G$1214,3,FALSE),"NA")</f>
        <v>21984.740234000001</v>
      </c>
      <c r="CT189">
        <f>IFERROR(VLOOKUP($A189,dji_yahoo!$A$1:$G$1214,4,FALSE),"NA")</f>
        <v>21750.320313</v>
      </c>
      <c r="CU189">
        <f>IFERROR(VLOOKUP($A189,dji_yahoo!$A$1:$G$1214,5,FALSE),"NA")</f>
        <v>21750.730468999998</v>
      </c>
      <c r="CV189">
        <f>IFERROR(VLOOKUP($A189,dji_yahoo!$A$1:$G$1214,7,FALSE),"NA")</f>
        <v>311030000</v>
      </c>
      <c r="CW189" s="5">
        <f>IFERROR(VLOOKUP($A189,nasdaq_yahoo!$A$1:$G$1249,2,FALSE),"NA")</f>
        <v>6322.7202150000003</v>
      </c>
      <c r="CX189" s="5">
        <f>IFERROR(VLOOKUP($A189,nasdaq_yahoo!$A$1:$G$1249,3,FALSE),"NA")</f>
        <v>6334.2299800000001</v>
      </c>
      <c r="CY189" s="5">
        <f>IFERROR(VLOOKUP($A189,nasdaq_yahoo!$A$1:$G$1249,4,FALSE),"NA")</f>
        <v>6221.9101559999999</v>
      </c>
      <c r="CZ189" s="5">
        <f>IFERROR(VLOOKUP($A189,nasdaq_yahoo!$A$1:$G$1249,5,FALSE),"NA")</f>
        <v>6221.9101559999999</v>
      </c>
      <c r="DA189" s="6">
        <f>IFERROR(VLOOKUP($A189,nasdaq_yahoo!$A$1:$G$1249,7,FALSE),"NA")</f>
        <v>2041220000</v>
      </c>
      <c r="DB189" s="5">
        <f>IFERROR(VLOOKUP($A189,USEPUINDXD!$A$1:$B$1827,2,FALSE),"NA")</f>
        <v>56.82</v>
      </c>
    </row>
    <row r="190" spans="1:106">
      <c r="A190" s="1">
        <v>42963</v>
      </c>
      <c r="B190">
        <v>4200.34</v>
      </c>
      <c r="C190">
        <v>4381.2299999999996</v>
      </c>
      <c r="D190">
        <v>3994.42</v>
      </c>
      <c r="E190">
        <v>4376.63</v>
      </c>
      <c r="F190">
        <v>2272040000</v>
      </c>
      <c r="G190">
        <v>69342700000</v>
      </c>
      <c r="H190">
        <v>203.85</v>
      </c>
      <c r="I190">
        <v>233.53</v>
      </c>
      <c r="J190">
        <v>198.92</v>
      </c>
      <c r="K190">
        <v>232.02</v>
      </c>
      <c r="L190">
        <v>63100100</v>
      </c>
      <c r="M190">
        <v>1527710000</v>
      </c>
      <c r="N190">
        <v>289.82</v>
      </c>
      <c r="O190">
        <v>303.41000000000003</v>
      </c>
      <c r="P190">
        <v>285.38</v>
      </c>
      <c r="Q190">
        <v>302.27</v>
      </c>
      <c r="R190">
        <v>967643000</v>
      </c>
      <c r="S190">
        <v>27249700000</v>
      </c>
      <c r="T190">
        <v>0.91472699999999996</v>
      </c>
      <c r="U190">
        <v>1.05</v>
      </c>
      <c r="V190">
        <v>0.87856699999999999</v>
      </c>
      <c r="W190">
        <v>1.05</v>
      </c>
      <c r="X190">
        <v>52081500</v>
      </c>
      <c r="Y190">
        <v>2542510000</v>
      </c>
      <c r="Z190">
        <v>43.37</v>
      </c>
      <c r="AA190">
        <v>45.06</v>
      </c>
      <c r="AB190">
        <v>42.57</v>
      </c>
      <c r="AC190">
        <v>44.15</v>
      </c>
      <c r="AD190">
        <v>120765000</v>
      </c>
      <c r="AE190">
        <v>2275660000</v>
      </c>
      <c r="AF190">
        <v>48.77</v>
      </c>
      <c r="AG190">
        <v>49.09</v>
      </c>
      <c r="AH190">
        <v>47.03</v>
      </c>
      <c r="AI190">
        <v>48.78</v>
      </c>
      <c r="AJ190">
        <v>12423400</v>
      </c>
      <c r="AK190">
        <v>728672000</v>
      </c>
      <c r="AL190">
        <v>0.24909800000000001</v>
      </c>
      <c r="AM190">
        <v>0.27148</v>
      </c>
      <c r="AN190">
        <v>0.24607999999999999</v>
      </c>
      <c r="AO190">
        <v>0.25801200000000002</v>
      </c>
      <c r="AP190">
        <v>10039900</v>
      </c>
      <c r="AQ190">
        <v>2241880000</v>
      </c>
      <c r="AR190">
        <v>46.98</v>
      </c>
      <c r="AS190">
        <v>51.24</v>
      </c>
      <c r="AT190">
        <v>44.69</v>
      </c>
      <c r="AU190">
        <v>45.54</v>
      </c>
      <c r="AV190">
        <v>170273000</v>
      </c>
      <c r="AW190">
        <v>2349050000</v>
      </c>
      <c r="AX190">
        <v>31.27</v>
      </c>
      <c r="AY190">
        <v>37.92</v>
      </c>
      <c r="AZ190">
        <v>30.37</v>
      </c>
      <c r="BA190">
        <v>33.619999999999997</v>
      </c>
      <c r="BB190">
        <v>864797</v>
      </c>
      <c r="BC190">
        <v>39176900</v>
      </c>
      <c r="BD190">
        <v>6.67</v>
      </c>
      <c r="BE190">
        <v>9.02</v>
      </c>
      <c r="BF190">
        <v>6.67</v>
      </c>
      <c r="BG190">
        <v>8.8699999999999992</v>
      </c>
      <c r="BH190">
        <v>204580000</v>
      </c>
      <c r="BI190">
        <v>655537000</v>
      </c>
      <c r="BJ190">
        <v>14.67</v>
      </c>
      <c r="BK190">
        <v>15.42</v>
      </c>
      <c r="BL190">
        <v>14.15</v>
      </c>
      <c r="BM190">
        <v>14.35</v>
      </c>
      <c r="BN190">
        <v>59126000</v>
      </c>
      <c r="BO190">
        <v>865463000</v>
      </c>
      <c r="BP190">
        <v>0.16123799999999999</v>
      </c>
      <c r="BQ190">
        <v>0.16172600000000001</v>
      </c>
      <c r="BR190">
        <v>0.153087</v>
      </c>
      <c r="BS190">
        <v>0.16043099999999999</v>
      </c>
      <c r="BT190">
        <v>107920000</v>
      </c>
      <c r="BU190">
        <v>6182490000</v>
      </c>
      <c r="BV190">
        <v>6.13</v>
      </c>
      <c r="BW190">
        <v>6.62</v>
      </c>
      <c r="BX190">
        <v>5.97</v>
      </c>
      <c r="BY190">
        <v>6.05</v>
      </c>
      <c r="BZ190">
        <v>19390300</v>
      </c>
      <c r="CA190">
        <v>603644000</v>
      </c>
      <c r="CB190">
        <v>4.8</v>
      </c>
      <c r="CC190">
        <v>4.96</v>
      </c>
      <c r="CD190">
        <v>4.58</v>
      </c>
      <c r="CE190">
        <v>4.83</v>
      </c>
      <c r="CF190">
        <v>2607640</v>
      </c>
      <c r="CG190">
        <v>479668000</v>
      </c>
      <c r="CH190">
        <f>IFERROR(VLOOKUP($A190,vix_cboe!$A$1:$E3782,2,FALSE),"NA")</f>
        <v>11.59</v>
      </c>
      <c r="CI190">
        <f>IFERROR(VLOOKUP($A190,vix_cboe!$A$1:$E3782,3,FALSE),"NA")</f>
        <v>12.54</v>
      </c>
      <c r="CJ190">
        <f>IFERROR(VLOOKUP($A190,vix_cboe!$A$1:$E3782,4,FALSE),"NA")</f>
        <v>11.25</v>
      </c>
      <c r="CK190">
        <f>IFERROR(VLOOKUP($A190,vix_cboe!$A$1:$E3782,5,FALSE),"NA")</f>
        <v>11.74</v>
      </c>
      <c r="CL190" s="5">
        <f>IFERROR(VLOOKUP($A190,gold_gold.org!$A$1:$G$10247,2,FALSE),"NA")</f>
        <v>1272.75</v>
      </c>
      <c r="CM190" s="5">
        <f>IFERROR(VLOOKUP($A190,gold_gold.org!$A$1:$G$10247,3,FALSE),"NA")</f>
        <v>1087.44903</v>
      </c>
      <c r="CN190" s="5">
        <f>IFERROR(VLOOKUP($A190,gold_gold.org!$A$1:$G$10247,4,FALSE),"NA")</f>
        <v>141020.68445999999</v>
      </c>
      <c r="CO190" s="5">
        <f>IFERROR(VLOOKUP($A190,gold_gold.org!$A$1:$G$10247,5,FALSE),"NA")</f>
        <v>988.81293000000005</v>
      </c>
      <c r="CP190">
        <f>IFERROR(VLOOKUP($A190,crude_oil_eia!$A$1:$C$8255,2,FALSE),"NA")</f>
        <v>46.8</v>
      </c>
      <c r="CQ190">
        <f>IFERROR(VLOOKUP($A190,crude_oil_eia!$A$1:$C$8255,3,FALSE),"NA")</f>
        <v>50.39</v>
      </c>
      <c r="CR190">
        <f>IFERROR(VLOOKUP($A190,dji_yahoo!$A$1:$G$1214,2,FALSE),"NA")</f>
        <v>22031.929688</v>
      </c>
      <c r="CS190">
        <f>IFERROR(VLOOKUP($A190,dji_yahoo!$A$1:$G$1214,3,FALSE),"NA")</f>
        <v>22085.710938</v>
      </c>
      <c r="CT190">
        <f>IFERROR(VLOOKUP($A190,dji_yahoo!$A$1:$G$1214,4,FALSE),"NA")</f>
        <v>22002.470702999999</v>
      </c>
      <c r="CU190">
        <f>IFERROR(VLOOKUP($A190,dji_yahoo!$A$1:$G$1214,5,FALSE),"NA")</f>
        <v>22024.869140999999</v>
      </c>
      <c r="CV190">
        <f>IFERROR(VLOOKUP($A190,dji_yahoo!$A$1:$G$1214,7,FALSE),"NA")</f>
        <v>264920000</v>
      </c>
      <c r="CW190" s="5">
        <f>IFERROR(VLOOKUP($A190,nasdaq_yahoo!$A$1:$G$1249,2,FALSE),"NA")</f>
        <v>6348.1098629999997</v>
      </c>
      <c r="CX190" s="5">
        <f>IFERROR(VLOOKUP($A190,nasdaq_yahoo!$A$1:$G$1249,3,FALSE),"NA")</f>
        <v>6374.5600590000004</v>
      </c>
      <c r="CY190" s="5">
        <f>IFERROR(VLOOKUP($A190,nasdaq_yahoo!$A$1:$G$1249,4,FALSE),"NA")</f>
        <v>6330.2700199999999</v>
      </c>
      <c r="CZ190" s="5">
        <f>IFERROR(VLOOKUP($A190,nasdaq_yahoo!$A$1:$G$1249,5,FALSE),"NA")</f>
        <v>6345.1098629999997</v>
      </c>
      <c r="DA190" s="6">
        <f>IFERROR(VLOOKUP($A190,nasdaq_yahoo!$A$1:$G$1249,7,FALSE),"NA")</f>
        <v>1804730000</v>
      </c>
      <c r="DB190" s="5">
        <f>IFERROR(VLOOKUP($A190,USEPUINDXD!$A$1:$B$1827,2,FALSE),"NA")</f>
        <v>47.71</v>
      </c>
    </row>
    <row r="191" spans="1:106">
      <c r="A191" s="1">
        <v>42962</v>
      </c>
      <c r="B191">
        <v>4326.99</v>
      </c>
      <c r="C191">
        <v>4455.97</v>
      </c>
      <c r="D191">
        <v>3906.18</v>
      </c>
      <c r="E191">
        <v>4181.93</v>
      </c>
      <c r="F191">
        <v>3258050000</v>
      </c>
      <c r="G191">
        <v>71425500000</v>
      </c>
      <c r="H191">
        <v>199.8</v>
      </c>
      <c r="I191">
        <v>206.13</v>
      </c>
      <c r="J191">
        <v>192.73</v>
      </c>
      <c r="K191">
        <v>203.52</v>
      </c>
      <c r="L191">
        <v>37532600</v>
      </c>
      <c r="M191">
        <v>1496920000</v>
      </c>
      <c r="N191">
        <v>299.95</v>
      </c>
      <c r="O191">
        <v>300.41000000000003</v>
      </c>
      <c r="P191">
        <v>279.33</v>
      </c>
      <c r="Q191">
        <v>289.82</v>
      </c>
      <c r="R191">
        <v>1051800000</v>
      </c>
      <c r="S191">
        <v>28195800000</v>
      </c>
      <c r="T191">
        <v>0.97731999999999997</v>
      </c>
      <c r="U191">
        <v>0.99579099999999998</v>
      </c>
      <c r="V191">
        <v>0.76723600000000003</v>
      </c>
      <c r="W191">
        <v>0.91794900000000001</v>
      </c>
      <c r="X191">
        <v>84698300</v>
      </c>
      <c r="Y191">
        <v>2716490000</v>
      </c>
      <c r="Z191">
        <v>45.81</v>
      </c>
      <c r="AA191">
        <v>45.84</v>
      </c>
      <c r="AB191">
        <v>42.29</v>
      </c>
      <c r="AC191">
        <v>43.31</v>
      </c>
      <c r="AD191">
        <v>206081000</v>
      </c>
      <c r="AE191">
        <v>2403520000</v>
      </c>
      <c r="AF191">
        <v>49.97</v>
      </c>
      <c r="AG191">
        <v>50.16</v>
      </c>
      <c r="AH191">
        <v>45.72</v>
      </c>
      <c r="AI191">
        <v>48.74</v>
      </c>
      <c r="AJ191">
        <v>13651100</v>
      </c>
      <c r="AK191">
        <v>746257000</v>
      </c>
      <c r="AL191">
        <v>0.25628099999999998</v>
      </c>
      <c r="AM191">
        <v>0.256357</v>
      </c>
      <c r="AN191">
        <v>0.22445899999999999</v>
      </c>
      <c r="AO191">
        <v>0.24792800000000001</v>
      </c>
      <c r="AP191">
        <v>12637400</v>
      </c>
      <c r="AQ191">
        <v>2306530000</v>
      </c>
      <c r="AR191">
        <v>47.5</v>
      </c>
      <c r="AS191">
        <v>47.99</v>
      </c>
      <c r="AT191">
        <v>39.520000000000003</v>
      </c>
      <c r="AU191">
        <v>47.49</v>
      </c>
      <c r="AV191">
        <v>262801000</v>
      </c>
      <c r="AW191">
        <v>2375010000</v>
      </c>
      <c r="AX191">
        <v>34.85</v>
      </c>
      <c r="AY191">
        <v>36.1</v>
      </c>
      <c r="AZ191">
        <v>30.67</v>
      </c>
      <c r="BA191">
        <v>31.23</v>
      </c>
      <c r="BB191">
        <v>763238</v>
      </c>
      <c r="BC191">
        <v>43659400</v>
      </c>
      <c r="BD191">
        <v>6.94</v>
      </c>
      <c r="BE191">
        <v>7.05</v>
      </c>
      <c r="BF191">
        <v>6.16</v>
      </c>
      <c r="BG191">
        <v>6.69</v>
      </c>
      <c r="BH191">
        <v>67045700</v>
      </c>
      <c r="BI191">
        <v>682506000</v>
      </c>
      <c r="BJ191">
        <v>15.01</v>
      </c>
      <c r="BK191">
        <v>15.3</v>
      </c>
      <c r="BL191">
        <v>13.83</v>
      </c>
      <c r="BM191">
        <v>14.68</v>
      </c>
      <c r="BN191">
        <v>62353100</v>
      </c>
      <c r="BO191">
        <v>885415000</v>
      </c>
      <c r="BP191">
        <v>0.16979</v>
      </c>
      <c r="BQ191">
        <v>0.16979</v>
      </c>
      <c r="BR191">
        <v>0.158244</v>
      </c>
      <c r="BS191">
        <v>0.161221</v>
      </c>
      <c r="BT191">
        <v>100614000</v>
      </c>
      <c r="BU191">
        <v>6510400000</v>
      </c>
      <c r="BV191">
        <v>6.06</v>
      </c>
      <c r="BW191">
        <v>7.05</v>
      </c>
      <c r="BX191">
        <v>5.64</v>
      </c>
      <c r="BY191">
        <v>6.09</v>
      </c>
      <c r="BZ191">
        <v>29168700</v>
      </c>
      <c r="CA191">
        <v>596646000</v>
      </c>
      <c r="CB191">
        <v>4.7300000000000004</v>
      </c>
      <c r="CC191">
        <v>5.16</v>
      </c>
      <c r="CD191">
        <v>4.3099999999999996</v>
      </c>
      <c r="CE191">
        <v>4.79</v>
      </c>
      <c r="CF191">
        <v>5107560</v>
      </c>
      <c r="CG191">
        <v>473033000</v>
      </c>
      <c r="CH191">
        <f>IFERROR(VLOOKUP($A191,vix_cboe!$A$1:$E3783,2,FALSE),"NA")</f>
        <v>11.78</v>
      </c>
      <c r="CI191">
        <f>IFERROR(VLOOKUP($A191,vix_cboe!$A$1:$E3783,3,FALSE),"NA")</f>
        <v>12.37</v>
      </c>
      <c r="CJ191">
        <f>IFERROR(VLOOKUP($A191,vix_cboe!$A$1:$E3783,4,FALSE),"NA")</f>
        <v>11.45</v>
      </c>
      <c r="CK191">
        <f>IFERROR(VLOOKUP($A191,vix_cboe!$A$1:$E3783,5,FALSE),"NA")</f>
        <v>12.04</v>
      </c>
      <c r="CL191" s="5">
        <f>IFERROR(VLOOKUP($A191,gold_gold.org!$A$1:$G$10247,2,FALSE),"NA")</f>
        <v>1270.3</v>
      </c>
      <c r="CM191" s="5">
        <f>IFERROR(VLOOKUP($A191,gold_gold.org!$A$1:$G$10247,3,FALSE),"NA")</f>
        <v>1084.01297</v>
      </c>
      <c r="CN191" s="5">
        <f>IFERROR(VLOOKUP($A191,gold_gold.org!$A$1:$G$10247,4,FALSE),"NA")</f>
        <v>140437.98560000001</v>
      </c>
      <c r="CO191" s="5">
        <f>IFERROR(VLOOKUP($A191,gold_gold.org!$A$1:$G$10247,5,FALSE),"NA")</f>
        <v>988.29109000000005</v>
      </c>
      <c r="CP191">
        <f>IFERROR(VLOOKUP($A191,crude_oil_eia!$A$1:$C$8255,2,FALSE),"NA")</f>
        <v>47.57</v>
      </c>
      <c r="CQ191">
        <f>IFERROR(VLOOKUP($A191,crude_oil_eia!$A$1:$C$8255,3,FALSE),"NA")</f>
        <v>49.9</v>
      </c>
      <c r="CR191">
        <f>IFERROR(VLOOKUP($A191,dji_yahoo!$A$1:$G$1214,2,FALSE),"NA")</f>
        <v>22029.910156000002</v>
      </c>
      <c r="CS191">
        <f>IFERROR(VLOOKUP($A191,dji_yahoo!$A$1:$G$1214,3,FALSE),"NA")</f>
        <v>22038.919922000001</v>
      </c>
      <c r="CT191">
        <f>IFERROR(VLOOKUP($A191,dji_yahoo!$A$1:$G$1214,4,FALSE),"NA")</f>
        <v>21971.480468999998</v>
      </c>
      <c r="CU191">
        <f>IFERROR(VLOOKUP($A191,dji_yahoo!$A$1:$G$1214,5,FALSE),"NA")</f>
        <v>21998.990234000001</v>
      </c>
      <c r="CV191">
        <f>IFERROR(VLOOKUP($A191,dji_yahoo!$A$1:$G$1214,7,FALSE),"NA")</f>
        <v>269070000</v>
      </c>
      <c r="CW191" s="5">
        <f>IFERROR(VLOOKUP($A191,nasdaq_yahoo!$A$1:$G$1249,2,FALSE),"NA")</f>
        <v>6350.5097660000001</v>
      </c>
      <c r="CX191" s="5">
        <f>IFERROR(VLOOKUP($A191,nasdaq_yahoo!$A$1:$G$1249,3,FALSE),"NA")</f>
        <v>6350.7402339999999</v>
      </c>
      <c r="CY191" s="5">
        <f>IFERROR(VLOOKUP($A191,nasdaq_yahoo!$A$1:$G$1249,4,FALSE),"NA")</f>
        <v>6324.75</v>
      </c>
      <c r="CZ191" s="5">
        <f>IFERROR(VLOOKUP($A191,nasdaq_yahoo!$A$1:$G$1249,5,FALSE),"NA")</f>
        <v>6333.0097660000001</v>
      </c>
      <c r="DA191" s="6">
        <f>IFERROR(VLOOKUP($A191,nasdaq_yahoo!$A$1:$G$1249,7,FALSE),"NA")</f>
        <v>1580060000</v>
      </c>
      <c r="DB191" s="5">
        <f>IFERROR(VLOOKUP($A191,USEPUINDXD!$A$1:$B$1827,2,FALSE),"NA")</f>
        <v>86.83</v>
      </c>
    </row>
    <row r="192" spans="1:106">
      <c r="A192" s="1">
        <v>42961</v>
      </c>
      <c r="B192">
        <v>4066.1</v>
      </c>
      <c r="C192">
        <v>4325.13</v>
      </c>
      <c r="D192">
        <v>3989.16</v>
      </c>
      <c r="E192">
        <v>4325.13</v>
      </c>
      <c r="F192">
        <v>2463090000</v>
      </c>
      <c r="G192">
        <v>67112300000</v>
      </c>
      <c r="H192">
        <v>198.32</v>
      </c>
      <c r="I192">
        <v>202.89</v>
      </c>
      <c r="J192">
        <v>195.35</v>
      </c>
      <c r="K192">
        <v>199.44</v>
      </c>
      <c r="L192">
        <v>29888400</v>
      </c>
      <c r="M192">
        <v>1485500000</v>
      </c>
      <c r="N192">
        <v>298.02999999999997</v>
      </c>
      <c r="O192">
        <v>306.81</v>
      </c>
      <c r="P192">
        <v>296.41000000000003</v>
      </c>
      <c r="Q192">
        <v>300.10000000000002</v>
      </c>
      <c r="R192">
        <v>864391000</v>
      </c>
      <c r="S192">
        <v>28008700000</v>
      </c>
      <c r="T192">
        <v>0.81173799999999996</v>
      </c>
      <c r="U192">
        <v>0.97640400000000005</v>
      </c>
      <c r="V192">
        <v>0.793682</v>
      </c>
      <c r="W192">
        <v>0.97640400000000005</v>
      </c>
      <c r="X192">
        <v>54630900</v>
      </c>
      <c r="Y192">
        <v>2256250000</v>
      </c>
      <c r="Z192">
        <v>45.83</v>
      </c>
      <c r="AA192">
        <v>46.51</v>
      </c>
      <c r="AB192">
        <v>45.43</v>
      </c>
      <c r="AC192">
        <v>45.8</v>
      </c>
      <c r="AD192">
        <v>114402000</v>
      </c>
      <c r="AE192">
        <v>2403870000</v>
      </c>
      <c r="AF192">
        <v>47.69</v>
      </c>
      <c r="AG192">
        <v>49.75</v>
      </c>
      <c r="AH192">
        <v>46.63</v>
      </c>
      <c r="AI192">
        <v>49.75</v>
      </c>
      <c r="AJ192">
        <v>14023000</v>
      </c>
      <c r="AK192">
        <v>711941000</v>
      </c>
      <c r="AL192">
        <v>0.25687300000000002</v>
      </c>
      <c r="AM192">
        <v>0.271702</v>
      </c>
      <c r="AN192">
        <v>0.230571</v>
      </c>
      <c r="AO192">
        <v>0.256048</v>
      </c>
      <c r="AP192">
        <v>12505500</v>
      </c>
      <c r="AQ192">
        <v>2311850000</v>
      </c>
      <c r="AR192">
        <v>47.63</v>
      </c>
      <c r="AS192">
        <v>52.02</v>
      </c>
      <c r="AT192">
        <v>44.79</v>
      </c>
      <c r="AU192">
        <v>47.43</v>
      </c>
      <c r="AV192">
        <v>343705000</v>
      </c>
      <c r="AW192">
        <v>2381360000</v>
      </c>
      <c r="AX192">
        <v>36.799999999999997</v>
      </c>
      <c r="AY192">
        <v>38.090000000000003</v>
      </c>
      <c r="AZ192">
        <v>32.76</v>
      </c>
      <c r="BA192">
        <v>34.65</v>
      </c>
      <c r="BB192">
        <v>763860</v>
      </c>
      <c r="BC192">
        <v>46104500</v>
      </c>
      <c r="BD192">
        <v>6.88</v>
      </c>
      <c r="BE192">
        <v>7.38</v>
      </c>
      <c r="BF192">
        <v>6.25</v>
      </c>
      <c r="BG192">
        <v>7.02</v>
      </c>
      <c r="BH192">
        <v>85191300</v>
      </c>
      <c r="BI192">
        <v>676804000</v>
      </c>
      <c r="BJ192">
        <v>15.1</v>
      </c>
      <c r="BK192">
        <v>17.16</v>
      </c>
      <c r="BL192">
        <v>14.36</v>
      </c>
      <c r="BM192">
        <v>15.06</v>
      </c>
      <c r="BN192">
        <v>103750000</v>
      </c>
      <c r="BO192">
        <v>890836000</v>
      </c>
      <c r="BP192">
        <v>0.168376</v>
      </c>
      <c r="BQ192">
        <v>0.18005399999999999</v>
      </c>
      <c r="BR192">
        <v>0.16528899999999999</v>
      </c>
      <c r="BS192">
        <v>0.169991</v>
      </c>
      <c r="BT192">
        <v>84388300</v>
      </c>
      <c r="BU192">
        <v>6457680000</v>
      </c>
      <c r="BV192">
        <v>6.53</v>
      </c>
      <c r="BW192">
        <v>6.81</v>
      </c>
      <c r="BX192">
        <v>5.47</v>
      </c>
      <c r="BY192">
        <v>6.05</v>
      </c>
      <c r="BZ192">
        <v>25360200</v>
      </c>
      <c r="CA192">
        <v>643558000</v>
      </c>
      <c r="CB192">
        <v>4.83</v>
      </c>
      <c r="CC192">
        <v>5.04</v>
      </c>
      <c r="CD192">
        <v>4.54</v>
      </c>
      <c r="CE192">
        <v>4.72</v>
      </c>
      <c r="CF192">
        <v>5089710</v>
      </c>
      <c r="CG192">
        <v>483469000</v>
      </c>
      <c r="CH192">
        <f>IFERROR(VLOOKUP($A192,vix_cboe!$A$1:$E3784,2,FALSE),"NA")</f>
        <v>14.05</v>
      </c>
      <c r="CI192">
        <f>IFERROR(VLOOKUP($A192,vix_cboe!$A$1:$E3784,3,FALSE),"NA")</f>
        <v>14.05</v>
      </c>
      <c r="CJ192">
        <f>IFERROR(VLOOKUP($A192,vix_cboe!$A$1:$E3784,4,FALSE),"NA")</f>
        <v>12.06</v>
      </c>
      <c r="CK192">
        <f>IFERROR(VLOOKUP($A192,vix_cboe!$A$1:$E3784,5,FALSE),"NA")</f>
        <v>12.33</v>
      </c>
      <c r="CL192" s="5">
        <f>IFERROR(VLOOKUP($A192,gold_gold.org!$A$1:$G$10247,2,FALSE),"NA")</f>
        <v>1282.3</v>
      </c>
      <c r="CM192" s="5">
        <f>IFERROR(VLOOKUP($A192,gold_gold.org!$A$1:$G$10247,3,FALSE),"NA")</f>
        <v>1088.2168999999999</v>
      </c>
      <c r="CN192" s="5">
        <f>IFERROR(VLOOKUP($A192,gold_gold.org!$A$1:$G$10247,4,FALSE),"NA")</f>
        <v>140373.34161999999</v>
      </c>
      <c r="CO192" s="5">
        <f>IFERROR(VLOOKUP($A192,gold_gold.org!$A$1:$G$10247,5,FALSE),"NA")</f>
        <v>987.48616000000004</v>
      </c>
      <c r="CP192">
        <f>IFERROR(VLOOKUP($A192,crude_oil_eia!$A$1:$C$8255,2,FALSE),"NA")</f>
        <v>47.59</v>
      </c>
      <c r="CQ192">
        <f>IFERROR(VLOOKUP($A192,crude_oil_eia!$A$1:$C$8255,3,FALSE),"NA")</f>
        <v>51.29</v>
      </c>
      <c r="CR192">
        <f>IFERROR(VLOOKUP($A192,dji_yahoo!$A$1:$G$1214,2,FALSE),"NA")</f>
        <v>21945.640625</v>
      </c>
      <c r="CS192">
        <f>IFERROR(VLOOKUP($A192,dji_yahoo!$A$1:$G$1214,3,FALSE),"NA")</f>
        <v>22019.230468999998</v>
      </c>
      <c r="CT192">
        <f>IFERROR(VLOOKUP($A192,dji_yahoo!$A$1:$G$1214,4,FALSE),"NA")</f>
        <v>21945.640625</v>
      </c>
      <c r="CU192">
        <f>IFERROR(VLOOKUP($A192,dji_yahoo!$A$1:$G$1214,5,FALSE),"NA")</f>
        <v>21993.710938</v>
      </c>
      <c r="CV192">
        <f>IFERROR(VLOOKUP($A192,dji_yahoo!$A$1:$G$1214,7,FALSE),"NA")</f>
        <v>235030000</v>
      </c>
      <c r="CW192" s="5">
        <f>IFERROR(VLOOKUP($A192,nasdaq_yahoo!$A$1:$G$1249,2,FALSE),"NA")</f>
        <v>6306.1098629999997</v>
      </c>
      <c r="CX192" s="5">
        <f>IFERROR(VLOOKUP($A192,nasdaq_yahoo!$A$1:$G$1249,3,FALSE),"NA")</f>
        <v>6346.830078</v>
      </c>
      <c r="CY192" s="5">
        <f>IFERROR(VLOOKUP($A192,nasdaq_yahoo!$A$1:$G$1249,4,FALSE),"NA")</f>
        <v>6305.5498049999997</v>
      </c>
      <c r="CZ192" s="5">
        <f>IFERROR(VLOOKUP($A192,nasdaq_yahoo!$A$1:$G$1249,5,FALSE),"NA")</f>
        <v>6340.2299800000001</v>
      </c>
      <c r="DA192" s="6">
        <f>IFERROR(VLOOKUP($A192,nasdaq_yahoo!$A$1:$G$1249,7,FALSE),"NA")</f>
        <v>1698560000</v>
      </c>
      <c r="DB192" s="5">
        <f>IFERROR(VLOOKUP($A192,USEPUINDXD!$A$1:$B$1827,2,FALSE),"NA")</f>
        <v>88.94</v>
      </c>
    </row>
    <row r="193" spans="1:106">
      <c r="A193" s="1">
        <v>42960</v>
      </c>
      <c r="B193">
        <v>3880.04</v>
      </c>
      <c r="C193">
        <v>4208.3900000000003</v>
      </c>
      <c r="D193">
        <v>3857.8</v>
      </c>
      <c r="E193">
        <v>4073.26</v>
      </c>
      <c r="F193">
        <v>3159090000</v>
      </c>
      <c r="G193">
        <v>64034100000</v>
      </c>
      <c r="H193">
        <v>205.59</v>
      </c>
      <c r="I193">
        <v>207.19</v>
      </c>
      <c r="J193">
        <v>192.14</v>
      </c>
      <c r="K193">
        <v>198.17</v>
      </c>
      <c r="L193">
        <v>36281800</v>
      </c>
      <c r="M193">
        <v>1539490000</v>
      </c>
      <c r="N193">
        <v>310.37</v>
      </c>
      <c r="O193">
        <v>310.82</v>
      </c>
      <c r="P193">
        <v>289.31</v>
      </c>
      <c r="Q193">
        <v>298.06</v>
      </c>
      <c r="R193">
        <v>1369370000</v>
      </c>
      <c r="S193">
        <v>29161100000</v>
      </c>
      <c r="T193">
        <v>0.72216899999999995</v>
      </c>
      <c r="U193">
        <v>0.82952999999999999</v>
      </c>
      <c r="V193">
        <v>0.71538199999999996</v>
      </c>
      <c r="W193">
        <v>0.80771300000000001</v>
      </c>
      <c r="X193">
        <v>41198400</v>
      </c>
      <c r="Y193">
        <v>2007290000</v>
      </c>
      <c r="Z193">
        <v>46.57</v>
      </c>
      <c r="AA193">
        <v>48.07</v>
      </c>
      <c r="AB193">
        <v>44.33</v>
      </c>
      <c r="AC193">
        <v>45.81</v>
      </c>
      <c r="AD193">
        <v>242565000</v>
      </c>
      <c r="AE193">
        <v>2441760000</v>
      </c>
      <c r="AF193">
        <v>49.38</v>
      </c>
      <c r="AG193">
        <v>50.15</v>
      </c>
      <c r="AH193">
        <v>45.46</v>
      </c>
      <c r="AI193">
        <v>47.76</v>
      </c>
      <c r="AJ193">
        <v>19587800</v>
      </c>
      <c r="AK193">
        <v>737066000</v>
      </c>
      <c r="AL193">
        <v>0.27740599999999999</v>
      </c>
      <c r="AM193">
        <v>0.28004499999999999</v>
      </c>
      <c r="AN193">
        <v>0.25292399999999998</v>
      </c>
      <c r="AO193">
        <v>0.25733899999999998</v>
      </c>
      <c r="AP193">
        <v>8310080</v>
      </c>
      <c r="AQ193">
        <v>2496650000</v>
      </c>
      <c r="AR193">
        <v>36.86</v>
      </c>
      <c r="AS193">
        <v>52.63</v>
      </c>
      <c r="AT193">
        <v>35.32</v>
      </c>
      <c r="AU193">
        <v>46.65</v>
      </c>
      <c r="AV193">
        <v>448654000</v>
      </c>
      <c r="AW193">
        <v>1843040000</v>
      </c>
      <c r="AX193">
        <v>43.83</v>
      </c>
      <c r="AY193">
        <v>46.78</v>
      </c>
      <c r="AZ193">
        <v>33.130000000000003</v>
      </c>
      <c r="BA193">
        <v>36.78</v>
      </c>
      <c r="BB193">
        <v>1431600</v>
      </c>
      <c r="BC193">
        <v>54913000</v>
      </c>
      <c r="BD193">
        <v>6.18</v>
      </c>
      <c r="BE193">
        <v>7.53</v>
      </c>
      <c r="BF193">
        <v>5.36</v>
      </c>
      <c r="BG193">
        <v>6.94</v>
      </c>
      <c r="BH193">
        <v>128909000</v>
      </c>
      <c r="BI193">
        <v>607772000</v>
      </c>
      <c r="BJ193">
        <v>13.92</v>
      </c>
      <c r="BK193">
        <v>15.84</v>
      </c>
      <c r="BL193">
        <v>12.79</v>
      </c>
      <c r="BM193">
        <v>15.17</v>
      </c>
      <c r="BN193">
        <v>75650500</v>
      </c>
      <c r="BO193">
        <v>821280000</v>
      </c>
      <c r="BP193">
        <v>0.173545</v>
      </c>
      <c r="BQ193">
        <v>0.174147</v>
      </c>
      <c r="BR193">
        <v>0.16262499999999999</v>
      </c>
      <c r="BS193">
        <v>0.16809199999999999</v>
      </c>
      <c r="BT193">
        <v>110199000</v>
      </c>
      <c r="BU193">
        <v>6655930000</v>
      </c>
      <c r="BV193">
        <v>6.73</v>
      </c>
      <c r="BW193">
        <v>7.38</v>
      </c>
      <c r="BX193">
        <v>6.21</v>
      </c>
      <c r="BY193">
        <v>6.52</v>
      </c>
      <c r="BZ193">
        <v>24769900</v>
      </c>
      <c r="CA193">
        <v>662468000</v>
      </c>
      <c r="CB193">
        <v>5.05</v>
      </c>
      <c r="CC193">
        <v>5.28</v>
      </c>
      <c r="CD193">
        <v>4.63</v>
      </c>
      <c r="CE193">
        <v>4.79</v>
      </c>
      <c r="CF193">
        <v>5823330</v>
      </c>
      <c r="CG193">
        <v>504705000</v>
      </c>
      <c r="CH193" t="str">
        <f>IFERROR(VLOOKUP($A193,vix_cboe!$A$1:$E3785,2,FALSE),"NA")</f>
        <v>NA</v>
      </c>
      <c r="CI193" t="str">
        <f>IFERROR(VLOOKUP($A193,vix_cboe!$A$1:$E3785,3,FALSE),"NA")</f>
        <v>NA</v>
      </c>
      <c r="CJ193" t="str">
        <f>IFERROR(VLOOKUP($A193,vix_cboe!$A$1:$E3785,4,FALSE),"NA")</f>
        <v>NA</v>
      </c>
      <c r="CK193" t="str">
        <f>IFERROR(VLOOKUP($A193,vix_cboe!$A$1:$E3785,5,FALSE),"NA")</f>
        <v>NA</v>
      </c>
      <c r="CL193" s="5" t="str">
        <f>IFERROR(VLOOKUP($A193,gold_gold.org!$A$1:$G$10247,2,FALSE),"NA")</f>
        <v>NA</v>
      </c>
      <c r="CM193" s="5" t="str">
        <f>IFERROR(VLOOKUP($A193,gold_gold.org!$A$1:$G$10247,3,FALSE),"NA")</f>
        <v>NA</v>
      </c>
      <c r="CN193" s="5" t="str">
        <f>IFERROR(VLOOKUP($A193,gold_gold.org!$A$1:$G$10247,4,FALSE),"NA")</f>
        <v>NA</v>
      </c>
      <c r="CO193" s="5" t="str">
        <f>IFERROR(VLOOKUP($A193,gold_gold.org!$A$1:$G$10247,5,FALSE),"NA")</f>
        <v>NA</v>
      </c>
      <c r="CP193" t="str">
        <f>IFERROR(VLOOKUP($A193,crude_oil_eia!$A$1:$C$8255,2,FALSE),"NA")</f>
        <v>NA</v>
      </c>
      <c r="CQ193" t="str">
        <f>IFERROR(VLOOKUP($A193,crude_oil_eia!$A$1:$C$8255,3,FALSE),"NA")</f>
        <v>NA</v>
      </c>
      <c r="CR193" t="str">
        <f>IFERROR(VLOOKUP($A193,dji_yahoo!$A$1:$G$1214,2,FALSE),"NA")</f>
        <v>NA</v>
      </c>
      <c r="CS193" t="str">
        <f>IFERROR(VLOOKUP($A193,dji_yahoo!$A$1:$G$1214,3,FALSE),"NA")</f>
        <v>NA</v>
      </c>
      <c r="CT193" t="str">
        <f>IFERROR(VLOOKUP($A193,dji_yahoo!$A$1:$G$1214,4,FALSE),"NA")</f>
        <v>NA</v>
      </c>
      <c r="CU193" t="str">
        <f>IFERROR(VLOOKUP($A193,dji_yahoo!$A$1:$G$1214,5,FALSE),"NA")</f>
        <v>NA</v>
      </c>
      <c r="CV193" t="str">
        <f>IFERROR(VLOOKUP($A193,dji_yahoo!$A$1:$G$1214,7,FALSE),"NA")</f>
        <v>NA</v>
      </c>
      <c r="CW193" s="5" t="str">
        <f>IFERROR(VLOOKUP($A193,nasdaq_yahoo!$A$1:$G$1249,2,FALSE),"NA")</f>
        <v>NA</v>
      </c>
      <c r="CX193" s="5" t="str">
        <f>IFERROR(VLOOKUP($A193,nasdaq_yahoo!$A$1:$G$1249,3,FALSE),"NA")</f>
        <v>NA</v>
      </c>
      <c r="CY193" s="5" t="str">
        <f>IFERROR(VLOOKUP($A193,nasdaq_yahoo!$A$1:$G$1249,4,FALSE),"NA")</f>
        <v>NA</v>
      </c>
      <c r="CZ193" s="5" t="str">
        <f>IFERROR(VLOOKUP($A193,nasdaq_yahoo!$A$1:$G$1249,5,FALSE),"NA")</f>
        <v>NA</v>
      </c>
      <c r="DA193" s="6" t="str">
        <f>IFERROR(VLOOKUP($A193,nasdaq_yahoo!$A$1:$G$1249,7,FALSE),"NA")</f>
        <v>NA</v>
      </c>
      <c r="DB193" s="5">
        <f>IFERROR(VLOOKUP($A193,USEPUINDXD!$A$1:$B$1827,2,FALSE),"NA")</f>
        <v>105.01</v>
      </c>
    </row>
    <row r="194" spans="1:106">
      <c r="A194" s="1">
        <v>42959</v>
      </c>
      <c r="B194">
        <v>3650.63</v>
      </c>
      <c r="C194">
        <v>3949.92</v>
      </c>
      <c r="D194">
        <v>3613.7</v>
      </c>
      <c r="E194">
        <v>3884.71</v>
      </c>
      <c r="F194">
        <v>2219590000</v>
      </c>
      <c r="G194">
        <v>60242100000</v>
      </c>
      <c r="H194">
        <v>206.22</v>
      </c>
      <c r="I194">
        <v>210.64</v>
      </c>
      <c r="J194">
        <v>201.38</v>
      </c>
      <c r="K194">
        <v>205.49</v>
      </c>
      <c r="L194">
        <v>30017500</v>
      </c>
      <c r="M194">
        <v>1543820000</v>
      </c>
      <c r="N194">
        <v>308.70999999999998</v>
      </c>
      <c r="O194">
        <v>317.56</v>
      </c>
      <c r="P194">
        <v>307.89999999999998</v>
      </c>
      <c r="Q194">
        <v>310.60000000000002</v>
      </c>
      <c r="R194">
        <v>1111650000</v>
      </c>
      <c r="S194">
        <v>28998700000</v>
      </c>
      <c r="T194">
        <v>0.65519099999999997</v>
      </c>
      <c r="U194">
        <v>0.72796000000000005</v>
      </c>
      <c r="V194">
        <v>0.62552099999999999</v>
      </c>
      <c r="W194">
        <v>0.72153500000000004</v>
      </c>
      <c r="X194">
        <v>20358000</v>
      </c>
      <c r="Y194">
        <v>1821120000</v>
      </c>
      <c r="Z194">
        <v>47.05</v>
      </c>
      <c r="AA194">
        <v>47.62</v>
      </c>
      <c r="AB194">
        <v>46.29</v>
      </c>
      <c r="AC194">
        <v>46.43</v>
      </c>
      <c r="AD194">
        <v>142065000</v>
      </c>
      <c r="AE194">
        <v>2466360000</v>
      </c>
      <c r="AF194">
        <v>50.85</v>
      </c>
      <c r="AG194">
        <v>51.57</v>
      </c>
      <c r="AH194">
        <v>46.34</v>
      </c>
      <c r="AI194">
        <v>49.37</v>
      </c>
      <c r="AJ194">
        <v>17349200</v>
      </c>
      <c r="AK194">
        <v>758739000</v>
      </c>
      <c r="AL194">
        <v>0.29396499999999998</v>
      </c>
      <c r="AM194">
        <v>0.296601</v>
      </c>
      <c r="AN194">
        <v>0.270816</v>
      </c>
      <c r="AO194">
        <v>0.27808500000000003</v>
      </c>
      <c r="AP194">
        <v>6159860</v>
      </c>
      <c r="AQ194">
        <v>2645690000</v>
      </c>
      <c r="AR194">
        <v>33.159999999999997</v>
      </c>
      <c r="AS194">
        <v>37.369999999999997</v>
      </c>
      <c r="AT194">
        <v>30.45</v>
      </c>
      <c r="AU194">
        <v>36.61</v>
      </c>
      <c r="AV194">
        <v>177772000</v>
      </c>
      <c r="AW194">
        <v>1657810000</v>
      </c>
      <c r="AX194">
        <v>34.64</v>
      </c>
      <c r="AY194">
        <v>47.85</v>
      </c>
      <c r="AZ194">
        <v>32.799999999999997</v>
      </c>
      <c r="BA194">
        <v>43.37</v>
      </c>
      <c r="BB194">
        <v>2680510</v>
      </c>
      <c r="BC194">
        <v>43392300</v>
      </c>
      <c r="BD194">
        <v>7.2</v>
      </c>
      <c r="BE194">
        <v>7.4</v>
      </c>
      <c r="BF194">
        <v>5.83</v>
      </c>
      <c r="BG194">
        <v>6.19</v>
      </c>
      <c r="BH194">
        <v>87590300</v>
      </c>
      <c r="BI194">
        <v>707779000</v>
      </c>
      <c r="BJ194">
        <v>14.73</v>
      </c>
      <c r="BK194">
        <v>15.47</v>
      </c>
      <c r="BL194">
        <v>12.85</v>
      </c>
      <c r="BM194">
        <v>13.9</v>
      </c>
      <c r="BN194">
        <v>59321200</v>
      </c>
      <c r="BO194">
        <v>868962000</v>
      </c>
      <c r="BP194">
        <v>0.17922099999999999</v>
      </c>
      <c r="BQ194">
        <v>0.18259900000000001</v>
      </c>
      <c r="BR194">
        <v>0.17324200000000001</v>
      </c>
      <c r="BS194">
        <v>0.17385300000000001</v>
      </c>
      <c r="BT194">
        <v>65229300</v>
      </c>
      <c r="BU194">
        <v>6873590000</v>
      </c>
      <c r="BV194">
        <v>7.61</v>
      </c>
      <c r="BW194">
        <v>7.83</v>
      </c>
      <c r="BX194">
        <v>6.49</v>
      </c>
      <c r="BY194">
        <v>6.79</v>
      </c>
      <c r="BZ194">
        <v>25362400</v>
      </c>
      <c r="CA194">
        <v>750072000</v>
      </c>
      <c r="CB194">
        <v>5.58</v>
      </c>
      <c r="CC194">
        <v>5.58</v>
      </c>
      <c r="CD194">
        <v>4.8899999999999997</v>
      </c>
      <c r="CE194">
        <v>5.05</v>
      </c>
      <c r="CF194">
        <v>6782250</v>
      </c>
      <c r="CG194">
        <v>557670000</v>
      </c>
      <c r="CH194" t="str">
        <f>IFERROR(VLOOKUP($A194,vix_cboe!$A$1:$E3786,2,FALSE),"NA")</f>
        <v>NA</v>
      </c>
      <c r="CI194" t="str">
        <f>IFERROR(VLOOKUP($A194,vix_cboe!$A$1:$E3786,3,FALSE),"NA")</f>
        <v>NA</v>
      </c>
      <c r="CJ194" t="str">
        <f>IFERROR(VLOOKUP($A194,vix_cboe!$A$1:$E3786,4,FALSE),"NA")</f>
        <v>NA</v>
      </c>
      <c r="CK194" t="str">
        <f>IFERROR(VLOOKUP($A194,vix_cboe!$A$1:$E3786,5,FALSE),"NA")</f>
        <v>NA</v>
      </c>
      <c r="CL194" s="5" t="str">
        <f>IFERROR(VLOOKUP($A194,gold_gold.org!$A$1:$G$10247,2,FALSE),"NA")</f>
        <v>NA</v>
      </c>
      <c r="CM194" s="5" t="str">
        <f>IFERROR(VLOOKUP($A194,gold_gold.org!$A$1:$G$10247,3,FALSE),"NA")</f>
        <v>NA</v>
      </c>
      <c r="CN194" s="5" t="str">
        <f>IFERROR(VLOOKUP($A194,gold_gold.org!$A$1:$G$10247,4,FALSE),"NA")</f>
        <v>NA</v>
      </c>
      <c r="CO194" s="5" t="str">
        <f>IFERROR(VLOOKUP($A194,gold_gold.org!$A$1:$G$10247,5,FALSE),"NA")</f>
        <v>NA</v>
      </c>
      <c r="CP194" t="str">
        <f>IFERROR(VLOOKUP($A194,crude_oil_eia!$A$1:$C$8255,2,FALSE),"NA")</f>
        <v>NA</v>
      </c>
      <c r="CQ194" t="str">
        <f>IFERROR(VLOOKUP($A194,crude_oil_eia!$A$1:$C$8255,3,FALSE),"NA")</f>
        <v>NA</v>
      </c>
      <c r="CR194" t="str">
        <f>IFERROR(VLOOKUP($A194,dji_yahoo!$A$1:$G$1214,2,FALSE),"NA")</f>
        <v>NA</v>
      </c>
      <c r="CS194" t="str">
        <f>IFERROR(VLOOKUP($A194,dji_yahoo!$A$1:$G$1214,3,FALSE),"NA")</f>
        <v>NA</v>
      </c>
      <c r="CT194" t="str">
        <f>IFERROR(VLOOKUP($A194,dji_yahoo!$A$1:$G$1214,4,FALSE),"NA")</f>
        <v>NA</v>
      </c>
      <c r="CU194" t="str">
        <f>IFERROR(VLOOKUP($A194,dji_yahoo!$A$1:$G$1214,5,FALSE),"NA")</f>
        <v>NA</v>
      </c>
      <c r="CV194" t="str">
        <f>IFERROR(VLOOKUP($A194,dji_yahoo!$A$1:$G$1214,7,FALSE),"NA")</f>
        <v>NA</v>
      </c>
      <c r="CW194" s="5" t="str">
        <f>IFERROR(VLOOKUP($A194,nasdaq_yahoo!$A$1:$G$1249,2,FALSE),"NA")</f>
        <v>NA</v>
      </c>
      <c r="CX194" s="5" t="str">
        <f>IFERROR(VLOOKUP($A194,nasdaq_yahoo!$A$1:$G$1249,3,FALSE),"NA")</f>
        <v>NA</v>
      </c>
      <c r="CY194" s="5" t="str">
        <f>IFERROR(VLOOKUP($A194,nasdaq_yahoo!$A$1:$G$1249,4,FALSE),"NA")</f>
        <v>NA</v>
      </c>
      <c r="CZ194" s="5" t="str">
        <f>IFERROR(VLOOKUP($A194,nasdaq_yahoo!$A$1:$G$1249,5,FALSE),"NA")</f>
        <v>NA</v>
      </c>
      <c r="DA194" s="6" t="str">
        <f>IFERROR(VLOOKUP($A194,nasdaq_yahoo!$A$1:$G$1249,7,FALSE),"NA")</f>
        <v>NA</v>
      </c>
      <c r="DB194" s="5">
        <f>IFERROR(VLOOKUP($A194,USEPUINDXD!$A$1:$B$1827,2,FALSE),"NA")</f>
        <v>134.54</v>
      </c>
    </row>
    <row r="195" spans="1:106">
      <c r="A195" s="1">
        <v>42958</v>
      </c>
      <c r="B195">
        <v>3373.82</v>
      </c>
      <c r="C195">
        <v>3679.72</v>
      </c>
      <c r="D195">
        <v>3372.12</v>
      </c>
      <c r="E195">
        <v>3650.62</v>
      </c>
      <c r="F195">
        <v>2021190000</v>
      </c>
      <c r="G195" s="2">
        <v>55668000000</v>
      </c>
      <c r="H195">
        <v>200.82</v>
      </c>
      <c r="I195">
        <v>209.11</v>
      </c>
      <c r="J195">
        <v>199.59</v>
      </c>
      <c r="K195">
        <v>205.79</v>
      </c>
      <c r="L195">
        <v>28677400</v>
      </c>
      <c r="M195">
        <v>1502990000</v>
      </c>
      <c r="N195">
        <v>294.5</v>
      </c>
      <c r="O195">
        <v>309.20999999999998</v>
      </c>
      <c r="P195">
        <v>294.5</v>
      </c>
      <c r="Q195">
        <v>308.86</v>
      </c>
      <c r="R195">
        <v>953576000</v>
      </c>
      <c r="S195" s="2">
        <v>27657000000</v>
      </c>
      <c r="T195">
        <v>0.56552500000000006</v>
      </c>
      <c r="U195">
        <v>0.71058500000000002</v>
      </c>
      <c r="V195">
        <v>0.55782699999999996</v>
      </c>
      <c r="W195">
        <v>0.65487200000000001</v>
      </c>
      <c r="X195">
        <v>43618800</v>
      </c>
      <c r="Y195">
        <v>1571890000</v>
      </c>
      <c r="Z195">
        <v>46.4</v>
      </c>
      <c r="AA195">
        <v>47.33</v>
      </c>
      <c r="AB195">
        <v>46.4</v>
      </c>
      <c r="AC195">
        <v>47.1</v>
      </c>
      <c r="AD195">
        <v>137644000</v>
      </c>
      <c r="AE195">
        <v>2431830000</v>
      </c>
      <c r="AF195">
        <v>49.31</v>
      </c>
      <c r="AG195">
        <v>51.56</v>
      </c>
      <c r="AH195">
        <v>48.93</v>
      </c>
      <c r="AI195">
        <v>50.65</v>
      </c>
      <c r="AJ195">
        <v>8534390</v>
      </c>
      <c r="AK195">
        <v>735446000</v>
      </c>
      <c r="AL195">
        <v>0.29371399999999998</v>
      </c>
      <c r="AM195">
        <v>0.29987799999999998</v>
      </c>
      <c r="AN195">
        <v>0.27919100000000002</v>
      </c>
      <c r="AO195">
        <v>0.295213</v>
      </c>
      <c r="AP195">
        <v>8241000</v>
      </c>
      <c r="AQ195">
        <v>2643420000</v>
      </c>
      <c r="AR195">
        <v>36.32</v>
      </c>
      <c r="AS195">
        <v>39.130000000000003</v>
      </c>
      <c r="AT195">
        <v>27.58</v>
      </c>
      <c r="AU195">
        <v>33.5</v>
      </c>
      <c r="AV195">
        <v>382070000</v>
      </c>
      <c r="AW195">
        <v>1815780000</v>
      </c>
      <c r="AX195">
        <v>26.46</v>
      </c>
      <c r="AY195">
        <v>41.47</v>
      </c>
      <c r="AZ195">
        <v>26.06</v>
      </c>
      <c r="BA195">
        <v>33.64</v>
      </c>
      <c r="BB195">
        <v>3202390</v>
      </c>
      <c r="BC195">
        <v>33143700</v>
      </c>
      <c r="BD195">
        <v>5.96</v>
      </c>
      <c r="BE195">
        <v>7.81</v>
      </c>
      <c r="BF195">
        <v>5.41</v>
      </c>
      <c r="BG195">
        <v>7.23</v>
      </c>
      <c r="BH195">
        <v>200287000</v>
      </c>
      <c r="BI195">
        <v>586021000</v>
      </c>
      <c r="BJ195">
        <v>15.63</v>
      </c>
      <c r="BK195">
        <v>16.36</v>
      </c>
      <c r="BL195">
        <v>14.33</v>
      </c>
      <c r="BM195">
        <v>14.73</v>
      </c>
      <c r="BN195">
        <v>91215900</v>
      </c>
      <c r="BO195">
        <v>922433000</v>
      </c>
      <c r="BP195">
        <v>0.180175</v>
      </c>
      <c r="BQ195">
        <v>0.18263099999999999</v>
      </c>
      <c r="BR195">
        <v>0.17762700000000001</v>
      </c>
      <c r="BS195">
        <v>0.17930699999999999</v>
      </c>
      <c r="BT195">
        <v>54059700</v>
      </c>
      <c r="BU195">
        <v>6910180000</v>
      </c>
      <c r="BV195">
        <v>8.07</v>
      </c>
      <c r="BW195">
        <v>8.25</v>
      </c>
      <c r="BX195">
        <v>7.45</v>
      </c>
      <c r="BY195">
        <v>7.58</v>
      </c>
      <c r="BZ195">
        <v>24356200</v>
      </c>
      <c r="CA195">
        <v>794844000</v>
      </c>
      <c r="CB195">
        <v>5.6</v>
      </c>
      <c r="CC195">
        <v>5.78</v>
      </c>
      <c r="CD195">
        <v>5.13</v>
      </c>
      <c r="CE195">
        <v>5.54</v>
      </c>
      <c r="CF195">
        <v>7567900</v>
      </c>
      <c r="CG195">
        <v>560241000</v>
      </c>
      <c r="CH195">
        <f>IFERROR(VLOOKUP($A195,vix_cboe!$A$1:$E3787,2,FALSE),"NA")</f>
        <v>16.170000000000002</v>
      </c>
      <c r="CI195">
        <f>IFERROR(VLOOKUP($A195,vix_cboe!$A$1:$E3787,3,FALSE),"NA")</f>
        <v>17.28</v>
      </c>
      <c r="CJ195">
        <f>IFERROR(VLOOKUP($A195,vix_cboe!$A$1:$E3787,4,FALSE),"NA")</f>
        <v>14.5</v>
      </c>
      <c r="CK195">
        <f>IFERROR(VLOOKUP($A195,vix_cboe!$A$1:$E3787,5,FALSE),"NA")</f>
        <v>15.51</v>
      </c>
      <c r="CL195" s="5">
        <f>IFERROR(VLOOKUP($A195,gold_gold.org!$A$1:$G$10247,2,FALSE),"NA")</f>
        <v>1286.0999999999999</v>
      </c>
      <c r="CM195" s="5">
        <f>IFERROR(VLOOKUP($A195,gold_gold.org!$A$1:$G$10247,3,FALSE),"NA")</f>
        <v>1090.7011299999999</v>
      </c>
      <c r="CN195" s="5">
        <f>IFERROR(VLOOKUP($A195,gold_gold.org!$A$1:$G$10247,4,FALSE),"NA")</f>
        <v>140371.35438</v>
      </c>
      <c r="CO195" s="5">
        <f>IFERROR(VLOOKUP($A195,gold_gold.org!$A$1:$G$10247,5,FALSE),"NA")</f>
        <v>991.06105000000002</v>
      </c>
      <c r="CP195">
        <f>IFERROR(VLOOKUP($A195,crude_oil_eia!$A$1:$C$8255,2,FALSE),"NA")</f>
        <v>48.81</v>
      </c>
      <c r="CQ195">
        <f>IFERROR(VLOOKUP($A195,crude_oil_eia!$A$1:$C$8255,3,FALSE),"NA")</f>
        <v>51.47</v>
      </c>
      <c r="CR195">
        <f>IFERROR(VLOOKUP($A195,dji_yahoo!$A$1:$G$1214,2,FALSE),"NA")</f>
        <v>21883.320313</v>
      </c>
      <c r="CS195">
        <f>IFERROR(VLOOKUP($A195,dji_yahoo!$A$1:$G$1214,3,FALSE),"NA")</f>
        <v>21911.089843999998</v>
      </c>
      <c r="CT195">
        <f>IFERROR(VLOOKUP($A195,dji_yahoo!$A$1:$G$1214,4,FALSE),"NA")</f>
        <v>21842.740234000001</v>
      </c>
      <c r="CU195">
        <f>IFERROR(VLOOKUP($A195,dji_yahoo!$A$1:$G$1214,5,FALSE),"NA")</f>
        <v>21858.320313</v>
      </c>
      <c r="CV195">
        <f>IFERROR(VLOOKUP($A195,dji_yahoo!$A$1:$G$1214,7,FALSE),"NA")</f>
        <v>237790000</v>
      </c>
      <c r="CW195" s="5">
        <f>IFERROR(VLOOKUP($A195,nasdaq_yahoo!$A$1:$G$1249,2,FALSE),"NA")</f>
        <v>6222.1801759999998</v>
      </c>
      <c r="CX195" s="5">
        <f>IFERROR(VLOOKUP($A195,nasdaq_yahoo!$A$1:$G$1249,3,FALSE),"NA")</f>
        <v>6266.8901370000003</v>
      </c>
      <c r="CY195" s="5">
        <f>IFERROR(VLOOKUP($A195,nasdaq_yahoo!$A$1:$G$1249,4,FALSE),"NA")</f>
        <v>6216.1899409999996</v>
      </c>
      <c r="CZ195" s="5">
        <f>IFERROR(VLOOKUP($A195,nasdaq_yahoo!$A$1:$G$1249,5,FALSE),"NA")</f>
        <v>6256.5600590000004</v>
      </c>
      <c r="DA195" s="6">
        <f>IFERROR(VLOOKUP($A195,nasdaq_yahoo!$A$1:$G$1249,7,FALSE),"NA")</f>
        <v>1794850000</v>
      </c>
      <c r="DB195" s="5">
        <f>IFERROR(VLOOKUP($A195,USEPUINDXD!$A$1:$B$1827,2,FALSE),"NA")</f>
        <v>41.93</v>
      </c>
    </row>
    <row r="196" spans="1:106">
      <c r="A196" s="1">
        <v>42957</v>
      </c>
      <c r="B196">
        <v>3341.84</v>
      </c>
      <c r="C196">
        <v>3453.45</v>
      </c>
      <c r="D196">
        <v>3319.47</v>
      </c>
      <c r="E196">
        <v>3381.28</v>
      </c>
      <c r="F196">
        <v>1515110000</v>
      </c>
      <c r="G196">
        <v>55134700000</v>
      </c>
      <c r="H196">
        <v>199.56</v>
      </c>
      <c r="I196">
        <v>205.54</v>
      </c>
      <c r="J196">
        <v>195.78</v>
      </c>
      <c r="K196">
        <v>200.96</v>
      </c>
      <c r="L196">
        <v>30972000</v>
      </c>
      <c r="M196">
        <v>1493200000</v>
      </c>
      <c r="N196">
        <v>296.95999999999998</v>
      </c>
      <c r="O196">
        <v>306.58999999999997</v>
      </c>
      <c r="P196">
        <v>289.93</v>
      </c>
      <c r="Q196">
        <v>295.89</v>
      </c>
      <c r="R196">
        <v>1076820000</v>
      </c>
      <c r="S196">
        <v>27882200000</v>
      </c>
      <c r="T196">
        <v>0.53580499999999998</v>
      </c>
      <c r="U196">
        <v>0.58807100000000001</v>
      </c>
      <c r="V196">
        <v>0.51324999999999998</v>
      </c>
      <c r="W196">
        <v>0.56645599999999996</v>
      </c>
      <c r="X196">
        <v>16602500</v>
      </c>
      <c r="Y196">
        <v>1489290000</v>
      </c>
      <c r="Z196">
        <v>48.05</v>
      </c>
      <c r="AA196">
        <v>48.51</v>
      </c>
      <c r="AB196">
        <v>46.5</v>
      </c>
      <c r="AC196">
        <v>46.5</v>
      </c>
      <c r="AD196">
        <v>121661000</v>
      </c>
      <c r="AE196">
        <v>2517300000</v>
      </c>
      <c r="AF196">
        <v>50.94</v>
      </c>
      <c r="AG196">
        <v>51.29</v>
      </c>
      <c r="AH196">
        <v>49.47</v>
      </c>
      <c r="AI196">
        <v>49.47</v>
      </c>
      <c r="AJ196">
        <v>9147740</v>
      </c>
      <c r="AK196">
        <v>759514000</v>
      </c>
      <c r="AL196">
        <v>0.27890199999999998</v>
      </c>
      <c r="AM196">
        <v>0.29872100000000001</v>
      </c>
      <c r="AN196">
        <v>0.27821699999999999</v>
      </c>
      <c r="AO196">
        <v>0.29413499999999998</v>
      </c>
      <c r="AP196">
        <v>11712700</v>
      </c>
      <c r="AQ196">
        <v>2510120000</v>
      </c>
      <c r="AR196">
        <v>21.68</v>
      </c>
      <c r="AS196">
        <v>38.44</v>
      </c>
      <c r="AT196">
        <v>21.36</v>
      </c>
      <c r="AU196">
        <v>36.18</v>
      </c>
      <c r="AV196">
        <v>360125000</v>
      </c>
      <c r="AW196">
        <v>1084180000</v>
      </c>
      <c r="AX196">
        <v>28.84</v>
      </c>
      <c r="AY196">
        <v>29.21</v>
      </c>
      <c r="AZ196">
        <v>26.46</v>
      </c>
      <c r="BA196">
        <v>26.46</v>
      </c>
      <c r="BB196">
        <v>748370</v>
      </c>
      <c r="BC196">
        <v>36136200</v>
      </c>
      <c r="BD196">
        <v>3.41</v>
      </c>
      <c r="BE196">
        <v>6.36</v>
      </c>
      <c r="BF196">
        <v>3.38</v>
      </c>
      <c r="BG196">
        <v>5.93</v>
      </c>
      <c r="BH196">
        <v>234693000</v>
      </c>
      <c r="BI196">
        <v>335183000</v>
      </c>
      <c r="BJ196">
        <v>12.55</v>
      </c>
      <c r="BK196">
        <v>16.989999999999998</v>
      </c>
      <c r="BL196">
        <v>12.42</v>
      </c>
      <c r="BM196">
        <v>15.77</v>
      </c>
      <c r="BN196">
        <v>133259000</v>
      </c>
      <c r="BO196">
        <v>740715000</v>
      </c>
      <c r="BP196">
        <v>0.183168</v>
      </c>
      <c r="BQ196">
        <v>0.1835</v>
      </c>
      <c r="BR196">
        <v>0.18001300000000001</v>
      </c>
      <c r="BS196">
        <v>0.180399</v>
      </c>
      <c r="BT196">
        <v>48162800</v>
      </c>
      <c r="BU196">
        <v>7023380000</v>
      </c>
      <c r="BV196">
        <v>7.49</v>
      </c>
      <c r="BW196">
        <v>8.8699999999999992</v>
      </c>
      <c r="BX196">
        <v>7.2</v>
      </c>
      <c r="BY196">
        <v>7.91</v>
      </c>
      <c r="BZ196">
        <v>39078900</v>
      </c>
      <c r="CA196">
        <v>737685000</v>
      </c>
      <c r="CB196">
        <v>5.24</v>
      </c>
      <c r="CC196">
        <v>5.63</v>
      </c>
      <c r="CD196">
        <v>5.15</v>
      </c>
      <c r="CE196">
        <v>5.6</v>
      </c>
      <c r="CF196">
        <v>7501860</v>
      </c>
      <c r="CG196">
        <v>524375000</v>
      </c>
      <c r="CH196">
        <f>IFERROR(VLOOKUP($A196,vix_cboe!$A$1:$E3788,2,FALSE),"NA")</f>
        <v>11.57</v>
      </c>
      <c r="CI196">
        <f>IFERROR(VLOOKUP($A196,vix_cboe!$A$1:$E3788,3,FALSE),"NA")</f>
        <v>16.170000000000002</v>
      </c>
      <c r="CJ196">
        <f>IFERROR(VLOOKUP($A196,vix_cboe!$A$1:$E3788,4,FALSE),"NA")</f>
        <v>11.56</v>
      </c>
      <c r="CK196">
        <f>IFERROR(VLOOKUP($A196,vix_cboe!$A$1:$E3788,5,FALSE),"NA")</f>
        <v>16.04</v>
      </c>
      <c r="CL196" s="5">
        <f>IFERROR(VLOOKUP($A196,gold_gold.org!$A$1:$G$10247,2,FALSE),"NA")</f>
        <v>1284.4000000000001</v>
      </c>
      <c r="CM196" s="5">
        <f>IFERROR(VLOOKUP($A196,gold_gold.org!$A$1:$G$10247,3,FALSE),"NA")</f>
        <v>1093.15318</v>
      </c>
      <c r="CN196" s="5">
        <f>IFERROR(VLOOKUP($A196,gold_gold.org!$A$1:$G$10247,4,FALSE),"NA")</f>
        <v>140468.38278000001</v>
      </c>
      <c r="CO196" s="5">
        <f>IFERROR(VLOOKUP($A196,gold_gold.org!$A$1:$G$10247,5,FALSE),"NA")</f>
        <v>988.83690000000001</v>
      </c>
      <c r="CP196">
        <f>IFERROR(VLOOKUP($A196,crude_oil_eia!$A$1:$C$8255,2,FALSE),"NA")</f>
        <v>48.54</v>
      </c>
      <c r="CQ196">
        <f>IFERROR(VLOOKUP($A196,crude_oil_eia!$A$1:$C$8255,3,FALSE),"NA")</f>
        <v>52.59</v>
      </c>
      <c r="CR196">
        <f>IFERROR(VLOOKUP($A196,dji_yahoo!$A$1:$G$1214,2,FALSE),"NA")</f>
        <v>21988.199218999998</v>
      </c>
      <c r="CS196">
        <f>IFERROR(VLOOKUP($A196,dji_yahoo!$A$1:$G$1214,3,FALSE),"NA")</f>
        <v>21988.199218999998</v>
      </c>
      <c r="CT196">
        <f>IFERROR(VLOOKUP($A196,dji_yahoo!$A$1:$G$1214,4,FALSE),"NA")</f>
        <v>21843.939452999999</v>
      </c>
      <c r="CU196">
        <f>IFERROR(VLOOKUP($A196,dji_yahoo!$A$1:$G$1214,5,FALSE),"NA")</f>
        <v>21844.009765999999</v>
      </c>
      <c r="CV196">
        <f>IFERROR(VLOOKUP($A196,dji_yahoo!$A$1:$G$1214,7,FALSE),"NA")</f>
        <v>303310000</v>
      </c>
      <c r="CW196" s="5">
        <f>IFERROR(VLOOKUP($A196,nasdaq_yahoo!$A$1:$G$1249,2,FALSE),"NA")</f>
        <v>6312.6499020000001</v>
      </c>
      <c r="CX196" s="5">
        <f>IFERROR(VLOOKUP($A196,nasdaq_yahoo!$A$1:$G$1249,3,FALSE),"NA")</f>
        <v>6318.2797849999997</v>
      </c>
      <c r="CY196" s="5">
        <f>IFERROR(VLOOKUP($A196,nasdaq_yahoo!$A$1:$G$1249,4,FALSE),"NA")</f>
        <v>6214.4101559999999</v>
      </c>
      <c r="CZ196" s="5">
        <f>IFERROR(VLOOKUP($A196,nasdaq_yahoo!$A$1:$G$1249,5,FALSE),"NA")</f>
        <v>6216.8701170000004</v>
      </c>
      <c r="DA196" s="6">
        <f>IFERROR(VLOOKUP($A196,nasdaq_yahoo!$A$1:$G$1249,7,FALSE),"NA")</f>
        <v>2204700000</v>
      </c>
      <c r="DB196" s="5">
        <f>IFERROR(VLOOKUP($A196,USEPUINDXD!$A$1:$B$1827,2,FALSE),"NA")</f>
        <v>66.59</v>
      </c>
    </row>
    <row r="197" spans="1:106">
      <c r="A197" s="1">
        <v>42956</v>
      </c>
      <c r="B197">
        <v>3420.4</v>
      </c>
      <c r="C197">
        <v>3422.76</v>
      </c>
      <c r="D197">
        <v>3247.67</v>
      </c>
      <c r="E197">
        <v>3342.47</v>
      </c>
      <c r="F197">
        <v>1468960000</v>
      </c>
      <c r="G197">
        <v>56424900000</v>
      </c>
      <c r="H197">
        <v>203.74</v>
      </c>
      <c r="I197">
        <v>205.87</v>
      </c>
      <c r="J197">
        <v>193.33</v>
      </c>
      <c r="K197">
        <v>199.21</v>
      </c>
      <c r="L197">
        <v>31657100</v>
      </c>
      <c r="M197">
        <v>1524040000</v>
      </c>
      <c r="N197">
        <v>297.63</v>
      </c>
      <c r="O197">
        <v>318.72000000000003</v>
      </c>
      <c r="P197">
        <v>276.69</v>
      </c>
      <c r="Q197">
        <v>296.02999999999997</v>
      </c>
      <c r="R197">
        <v>2638580000</v>
      </c>
      <c r="S197">
        <v>27938700000</v>
      </c>
      <c r="T197">
        <v>0.54712099999999997</v>
      </c>
      <c r="U197">
        <v>0.55512499999999998</v>
      </c>
      <c r="V197">
        <v>0.51256599999999997</v>
      </c>
      <c r="W197">
        <v>0.54332800000000003</v>
      </c>
      <c r="X197">
        <v>13294400</v>
      </c>
      <c r="Y197">
        <v>1520740000</v>
      </c>
      <c r="Z197">
        <v>48.59</v>
      </c>
      <c r="AA197">
        <v>50.23</v>
      </c>
      <c r="AB197">
        <v>47.16</v>
      </c>
      <c r="AC197">
        <v>48.01</v>
      </c>
      <c r="AD197">
        <v>253103000</v>
      </c>
      <c r="AE197">
        <v>2544750000</v>
      </c>
      <c r="AF197">
        <v>51.94</v>
      </c>
      <c r="AG197">
        <v>53.34</v>
      </c>
      <c r="AH197">
        <v>49.74</v>
      </c>
      <c r="AI197">
        <v>50.96</v>
      </c>
      <c r="AJ197">
        <v>11466600</v>
      </c>
      <c r="AK197">
        <v>774178000</v>
      </c>
      <c r="AL197">
        <v>0.27430300000000002</v>
      </c>
      <c r="AM197">
        <v>0.28137400000000001</v>
      </c>
      <c r="AN197">
        <v>0.25686999999999999</v>
      </c>
      <c r="AO197">
        <v>0.27988299999999999</v>
      </c>
      <c r="AP197">
        <v>10081100</v>
      </c>
      <c r="AQ197">
        <v>2468730000</v>
      </c>
      <c r="AR197">
        <v>18.34</v>
      </c>
      <c r="AS197">
        <v>21.94</v>
      </c>
      <c r="AT197">
        <v>17.46</v>
      </c>
      <c r="AU197">
        <v>21.75</v>
      </c>
      <c r="AV197">
        <v>116795000</v>
      </c>
      <c r="AW197">
        <v>917009000</v>
      </c>
      <c r="AX197">
        <v>27.96</v>
      </c>
      <c r="AY197">
        <v>33.04</v>
      </c>
      <c r="AZ197">
        <v>26.79</v>
      </c>
      <c r="BA197">
        <v>29.24</v>
      </c>
      <c r="BB197">
        <v>1128830</v>
      </c>
      <c r="BC197">
        <v>35034100</v>
      </c>
      <c r="BD197">
        <v>3.62</v>
      </c>
      <c r="BE197">
        <v>3.68</v>
      </c>
      <c r="BF197">
        <v>3.26</v>
      </c>
      <c r="BG197">
        <v>3.45</v>
      </c>
      <c r="BH197">
        <v>24783900</v>
      </c>
      <c r="BI197">
        <v>355440000</v>
      </c>
      <c r="BJ197">
        <v>11.49</v>
      </c>
      <c r="BK197">
        <v>12.63</v>
      </c>
      <c r="BL197">
        <v>11.07</v>
      </c>
      <c r="BM197">
        <v>12.55</v>
      </c>
      <c r="BN197">
        <v>52016000</v>
      </c>
      <c r="BO197">
        <v>677866000</v>
      </c>
      <c r="BP197">
        <v>0.192527</v>
      </c>
      <c r="BQ197">
        <v>0.192914</v>
      </c>
      <c r="BR197">
        <v>0.18062900000000001</v>
      </c>
      <c r="BS197">
        <v>0.182947</v>
      </c>
      <c r="BT197">
        <v>97805400</v>
      </c>
      <c r="BU197">
        <v>7382220000</v>
      </c>
      <c r="BV197">
        <v>7.84</v>
      </c>
      <c r="BW197">
        <v>7.93</v>
      </c>
      <c r="BX197">
        <v>7.33</v>
      </c>
      <c r="BY197">
        <v>7.53</v>
      </c>
      <c r="BZ197">
        <v>15452600</v>
      </c>
      <c r="CA197">
        <v>771777000</v>
      </c>
      <c r="CB197">
        <v>5.38</v>
      </c>
      <c r="CC197">
        <v>5.45</v>
      </c>
      <c r="CD197">
        <v>4.9000000000000004</v>
      </c>
      <c r="CE197">
        <v>5.27</v>
      </c>
      <c r="CF197">
        <v>4960110</v>
      </c>
      <c r="CG197">
        <v>538244000</v>
      </c>
      <c r="CH197">
        <f>IFERROR(VLOOKUP($A197,vix_cboe!$A$1:$E3789,2,FALSE),"NA")</f>
        <v>11.49</v>
      </c>
      <c r="CI197">
        <f>IFERROR(VLOOKUP($A197,vix_cboe!$A$1:$E3789,3,FALSE),"NA")</f>
        <v>12.63</v>
      </c>
      <c r="CJ197">
        <f>IFERROR(VLOOKUP($A197,vix_cboe!$A$1:$E3789,4,FALSE),"NA")</f>
        <v>11.11</v>
      </c>
      <c r="CK197">
        <f>IFERROR(VLOOKUP($A197,vix_cboe!$A$1:$E3789,5,FALSE),"NA")</f>
        <v>11.11</v>
      </c>
      <c r="CL197" s="5">
        <f>IFERROR(VLOOKUP($A197,gold_gold.org!$A$1:$G$10247,2,FALSE),"NA")</f>
        <v>1271.05</v>
      </c>
      <c r="CM197" s="5">
        <f>IFERROR(VLOOKUP($A197,gold_gold.org!$A$1:$G$10247,3,FALSE),"NA")</f>
        <v>1082.4823699999999</v>
      </c>
      <c r="CN197" s="5">
        <f>IFERROR(VLOOKUP($A197,gold_gold.org!$A$1:$G$10247,4,FALSE),"NA")</f>
        <v>139834.54349000001</v>
      </c>
      <c r="CO197" s="5">
        <f>IFERROR(VLOOKUP($A197,gold_gold.org!$A$1:$G$10247,5,FALSE),"NA")</f>
        <v>978.40804000000003</v>
      </c>
      <c r="CP197">
        <f>IFERROR(VLOOKUP($A197,crude_oil_eia!$A$1:$C$8255,2,FALSE),"NA")</f>
        <v>49.59</v>
      </c>
      <c r="CQ197">
        <f>IFERROR(VLOOKUP($A197,crude_oil_eia!$A$1:$C$8255,3,FALSE),"NA")</f>
        <v>52.16</v>
      </c>
      <c r="CR197">
        <f>IFERROR(VLOOKUP($A197,dji_yahoo!$A$1:$G$1214,2,FALSE),"NA")</f>
        <v>22022.339843999998</v>
      </c>
      <c r="CS197">
        <f>IFERROR(VLOOKUP($A197,dji_yahoo!$A$1:$G$1214,3,FALSE),"NA")</f>
        <v>22057.189452999999</v>
      </c>
      <c r="CT197">
        <f>IFERROR(VLOOKUP($A197,dji_yahoo!$A$1:$G$1214,4,FALSE),"NA")</f>
        <v>21996.689452999999</v>
      </c>
      <c r="CU197">
        <f>IFERROR(VLOOKUP($A197,dji_yahoo!$A$1:$G$1214,5,FALSE),"NA")</f>
        <v>22048.699218999998</v>
      </c>
      <c r="CV197">
        <f>IFERROR(VLOOKUP($A197,dji_yahoo!$A$1:$G$1214,7,FALSE),"NA")</f>
        <v>277800000</v>
      </c>
      <c r="CW197" s="5">
        <f>IFERROR(VLOOKUP($A197,nasdaq_yahoo!$A$1:$G$1249,2,FALSE),"NA")</f>
        <v>6322.919922</v>
      </c>
      <c r="CX197" s="5">
        <f>IFERROR(VLOOKUP($A197,nasdaq_yahoo!$A$1:$G$1249,3,FALSE),"NA")</f>
        <v>6355.0400390000004</v>
      </c>
      <c r="CY197" s="5">
        <f>IFERROR(VLOOKUP($A197,nasdaq_yahoo!$A$1:$G$1249,4,FALSE),"NA")</f>
        <v>6309.4399409999996</v>
      </c>
      <c r="CZ197" s="5">
        <f>IFERROR(VLOOKUP($A197,nasdaq_yahoo!$A$1:$G$1249,5,FALSE),"NA")</f>
        <v>6352.330078</v>
      </c>
      <c r="DA197" s="6">
        <f>IFERROR(VLOOKUP($A197,nasdaq_yahoo!$A$1:$G$1249,7,FALSE),"NA")</f>
        <v>2033760000</v>
      </c>
      <c r="DB197" s="5">
        <f>IFERROR(VLOOKUP($A197,USEPUINDXD!$A$1:$B$1827,2,FALSE),"NA")</f>
        <v>62.08</v>
      </c>
    </row>
    <row r="198" spans="1:106">
      <c r="A198" s="1">
        <v>42955</v>
      </c>
      <c r="B198">
        <v>3370.22</v>
      </c>
      <c r="C198">
        <v>3484.85</v>
      </c>
      <c r="D198">
        <v>3345.83</v>
      </c>
      <c r="E198">
        <v>3419.94</v>
      </c>
      <c r="F198">
        <v>1752760000</v>
      </c>
      <c r="G198">
        <v>55590300000</v>
      </c>
      <c r="H198">
        <v>196.58</v>
      </c>
      <c r="I198">
        <v>205.5</v>
      </c>
      <c r="J198">
        <v>194.97</v>
      </c>
      <c r="K198">
        <v>203.84</v>
      </c>
      <c r="L198">
        <v>35117200</v>
      </c>
      <c r="M198">
        <v>1470120000</v>
      </c>
      <c r="N198">
        <v>269.10000000000002</v>
      </c>
      <c r="O198">
        <v>298.91000000000003</v>
      </c>
      <c r="P198">
        <v>266.8</v>
      </c>
      <c r="Q198">
        <v>296.77</v>
      </c>
      <c r="R198">
        <v>1502410000</v>
      </c>
      <c r="S198">
        <v>25254600000</v>
      </c>
      <c r="T198">
        <v>0.47387400000000002</v>
      </c>
      <c r="U198">
        <v>0.55088000000000004</v>
      </c>
      <c r="V198">
        <v>0.45899200000000001</v>
      </c>
      <c r="W198">
        <v>0.54763700000000004</v>
      </c>
      <c r="X198">
        <v>21988500</v>
      </c>
      <c r="Y198">
        <v>1317150000</v>
      </c>
      <c r="Z198">
        <v>45.9</v>
      </c>
      <c r="AA198">
        <v>49.37</v>
      </c>
      <c r="AB198">
        <v>45.79</v>
      </c>
      <c r="AC198">
        <v>48.63</v>
      </c>
      <c r="AD198">
        <v>205565000</v>
      </c>
      <c r="AE198">
        <v>2403230000</v>
      </c>
      <c r="AF198">
        <v>50.4</v>
      </c>
      <c r="AG198">
        <v>52.64</v>
      </c>
      <c r="AH198">
        <v>49.93</v>
      </c>
      <c r="AI198">
        <v>51.94</v>
      </c>
      <c r="AJ198">
        <v>12471600</v>
      </c>
      <c r="AK198">
        <v>750929000</v>
      </c>
      <c r="AL198">
        <v>0.28156599999999998</v>
      </c>
      <c r="AM198">
        <v>0.304006</v>
      </c>
      <c r="AN198">
        <v>0.255855</v>
      </c>
      <c r="AO198">
        <v>0.27514300000000003</v>
      </c>
      <c r="AP198">
        <v>21374100</v>
      </c>
      <c r="AQ198">
        <v>2534090000</v>
      </c>
      <c r="AR198">
        <v>18.73</v>
      </c>
      <c r="AS198">
        <v>19.34</v>
      </c>
      <c r="AT198">
        <v>15.59</v>
      </c>
      <c r="AU198">
        <v>18.27</v>
      </c>
      <c r="AV198">
        <v>124589000</v>
      </c>
      <c r="AW198">
        <v>936705000</v>
      </c>
      <c r="AX198">
        <v>27.86</v>
      </c>
      <c r="AY198">
        <v>28.34</v>
      </c>
      <c r="AZ198">
        <v>25.22</v>
      </c>
      <c r="BA198">
        <v>27.97</v>
      </c>
      <c r="BB198">
        <v>521900</v>
      </c>
      <c r="BC198">
        <v>34067900</v>
      </c>
      <c r="BD198">
        <v>3.15</v>
      </c>
      <c r="BE198">
        <v>3.76</v>
      </c>
      <c r="BF198">
        <v>3.07</v>
      </c>
      <c r="BG198">
        <v>3.61</v>
      </c>
      <c r="BH198">
        <v>49778700</v>
      </c>
      <c r="BI198">
        <v>309766000</v>
      </c>
      <c r="BJ198">
        <v>12.64</v>
      </c>
      <c r="BK198">
        <v>12.74</v>
      </c>
      <c r="BL198">
        <v>10.84</v>
      </c>
      <c r="BM198">
        <v>11.5</v>
      </c>
      <c r="BN198">
        <v>63155600</v>
      </c>
      <c r="BO198">
        <v>746010000</v>
      </c>
      <c r="BP198">
        <v>0.17960200000000001</v>
      </c>
      <c r="BQ198">
        <v>0.19439100000000001</v>
      </c>
      <c r="BR198">
        <v>0.17848700000000001</v>
      </c>
      <c r="BS198">
        <v>0.19258600000000001</v>
      </c>
      <c r="BT198">
        <v>180028000</v>
      </c>
      <c r="BU198">
        <v>6886620000</v>
      </c>
      <c r="BV198">
        <v>7.63</v>
      </c>
      <c r="BW198">
        <v>8.34</v>
      </c>
      <c r="BX198">
        <v>7.45</v>
      </c>
      <c r="BY198">
        <v>7.87</v>
      </c>
      <c r="BZ198">
        <v>21843100</v>
      </c>
      <c r="CA198">
        <v>751997000</v>
      </c>
      <c r="CB198">
        <v>5.64</v>
      </c>
      <c r="CC198">
        <v>5.83</v>
      </c>
      <c r="CD198">
        <v>5.04</v>
      </c>
      <c r="CE198">
        <v>5.41</v>
      </c>
      <c r="CF198">
        <v>6867910</v>
      </c>
      <c r="CG198">
        <v>564066000</v>
      </c>
      <c r="CH198">
        <f>IFERROR(VLOOKUP($A198,vix_cboe!$A$1:$E3790,2,FALSE),"NA")</f>
        <v>10.039999999999999</v>
      </c>
      <c r="CI198">
        <f>IFERROR(VLOOKUP($A198,vix_cboe!$A$1:$E3790,3,FALSE),"NA")</f>
        <v>11.52</v>
      </c>
      <c r="CJ198">
        <f>IFERROR(VLOOKUP($A198,vix_cboe!$A$1:$E3790,4,FALSE),"NA")</f>
        <v>9.52</v>
      </c>
      <c r="CK198">
        <f>IFERROR(VLOOKUP($A198,vix_cboe!$A$1:$E3790,5,FALSE),"NA")</f>
        <v>10.96</v>
      </c>
      <c r="CL198" s="5">
        <f>IFERROR(VLOOKUP($A198,gold_gold.org!$A$1:$G$10247,2,FALSE),"NA")</f>
        <v>1261.8</v>
      </c>
      <c r="CM198" s="5">
        <f>IFERROR(VLOOKUP($A198,gold_gold.org!$A$1:$G$10247,3,FALSE),"NA")</f>
        <v>1075.0621599999999</v>
      </c>
      <c r="CN198" s="5">
        <f>IFERROR(VLOOKUP($A198,gold_gold.org!$A$1:$G$10247,4,FALSE),"NA")</f>
        <v>139782.18082000001</v>
      </c>
      <c r="CO198" s="5">
        <f>IFERROR(VLOOKUP($A198,gold_gold.org!$A$1:$G$10247,5,FALSE),"NA")</f>
        <v>973.68655000000001</v>
      </c>
      <c r="CP198">
        <f>IFERROR(VLOOKUP($A198,crude_oil_eia!$A$1:$C$8255,2,FALSE),"NA")</f>
        <v>49.07</v>
      </c>
      <c r="CQ198">
        <f>IFERROR(VLOOKUP($A198,crude_oil_eia!$A$1:$C$8255,3,FALSE),"NA")</f>
        <v>52.18</v>
      </c>
      <c r="CR198">
        <f>IFERROR(VLOOKUP($A198,dji_yahoo!$A$1:$G$1214,2,FALSE),"NA")</f>
        <v>22095.140625</v>
      </c>
      <c r="CS198">
        <f>IFERROR(VLOOKUP($A198,dji_yahoo!$A$1:$G$1214,3,FALSE),"NA")</f>
        <v>22179.109375</v>
      </c>
      <c r="CT198">
        <f>IFERROR(VLOOKUP($A198,dji_yahoo!$A$1:$G$1214,4,FALSE),"NA")</f>
        <v>22057.289063</v>
      </c>
      <c r="CU198">
        <f>IFERROR(VLOOKUP($A198,dji_yahoo!$A$1:$G$1214,5,FALSE),"NA")</f>
        <v>22085.339843999998</v>
      </c>
      <c r="CV198">
        <f>IFERROR(VLOOKUP($A198,dji_yahoo!$A$1:$G$1214,7,FALSE),"NA")</f>
        <v>262000000</v>
      </c>
      <c r="CW198" s="5">
        <f>IFERROR(VLOOKUP($A198,nasdaq_yahoo!$A$1:$G$1249,2,FALSE),"NA")</f>
        <v>6373.330078</v>
      </c>
      <c r="CX198" s="5">
        <f>IFERROR(VLOOKUP($A198,nasdaq_yahoo!$A$1:$G$1249,3,FALSE),"NA")</f>
        <v>6423.3500979999999</v>
      </c>
      <c r="CY198" s="5">
        <f>IFERROR(VLOOKUP($A198,nasdaq_yahoo!$A$1:$G$1249,4,FALSE),"NA")</f>
        <v>6355.8798829999996</v>
      </c>
      <c r="CZ198" s="5">
        <f>IFERROR(VLOOKUP($A198,nasdaq_yahoo!$A$1:$G$1249,5,FALSE),"NA")</f>
        <v>6370.4599609999996</v>
      </c>
      <c r="DA198" s="6">
        <f>IFERROR(VLOOKUP($A198,nasdaq_yahoo!$A$1:$G$1249,7,FALSE),"NA")</f>
        <v>1914670000</v>
      </c>
      <c r="DB198" s="5">
        <f>IFERROR(VLOOKUP($A198,USEPUINDXD!$A$1:$B$1827,2,FALSE),"NA")</f>
        <v>56.87</v>
      </c>
    </row>
    <row r="199" spans="1:106">
      <c r="A199" s="1">
        <v>42954</v>
      </c>
      <c r="B199">
        <v>3212.78</v>
      </c>
      <c r="C199">
        <v>3397.68</v>
      </c>
      <c r="D199">
        <v>3180.89</v>
      </c>
      <c r="E199">
        <v>3378.94</v>
      </c>
      <c r="F199">
        <v>1482280000</v>
      </c>
      <c r="G199">
        <v>52987300000</v>
      </c>
      <c r="H199">
        <v>189.07</v>
      </c>
      <c r="I199">
        <v>197.91</v>
      </c>
      <c r="J199">
        <v>187.05</v>
      </c>
      <c r="K199">
        <v>197.19</v>
      </c>
      <c r="L199">
        <v>32441600</v>
      </c>
      <c r="M199">
        <v>1413570000</v>
      </c>
      <c r="N199">
        <v>261.24</v>
      </c>
      <c r="O199">
        <v>271.95999999999998</v>
      </c>
      <c r="P199">
        <v>256.69</v>
      </c>
      <c r="Q199">
        <v>269.18</v>
      </c>
      <c r="R199">
        <v>935727000</v>
      </c>
      <c r="S199" s="2">
        <v>24511000000</v>
      </c>
      <c r="T199">
        <v>0.43080400000000002</v>
      </c>
      <c r="U199">
        <v>0.49102800000000002</v>
      </c>
      <c r="V199">
        <v>0.41808800000000002</v>
      </c>
      <c r="W199">
        <v>0.47457700000000003</v>
      </c>
      <c r="X199">
        <v>14717700</v>
      </c>
      <c r="Y199">
        <v>1197430000</v>
      </c>
      <c r="Z199">
        <v>45.17</v>
      </c>
      <c r="AA199">
        <v>46.48</v>
      </c>
      <c r="AB199">
        <v>45.12</v>
      </c>
      <c r="AC199">
        <v>45.8</v>
      </c>
      <c r="AD199">
        <v>106560000</v>
      </c>
      <c r="AE199">
        <v>2364540000</v>
      </c>
      <c r="AF199">
        <v>47.67</v>
      </c>
      <c r="AG199">
        <v>50.21</v>
      </c>
      <c r="AH199">
        <v>47.24</v>
      </c>
      <c r="AI199">
        <v>50.21</v>
      </c>
      <c r="AJ199">
        <v>12794900</v>
      </c>
      <c r="AK199">
        <v>710052000</v>
      </c>
      <c r="AL199">
        <v>0.25120300000000001</v>
      </c>
      <c r="AM199">
        <v>0.28613699999999997</v>
      </c>
      <c r="AN199">
        <v>0.24739800000000001</v>
      </c>
      <c r="AO199">
        <v>0.28032099999999999</v>
      </c>
      <c r="AP199">
        <v>23044000</v>
      </c>
      <c r="AQ199">
        <v>2260820000</v>
      </c>
      <c r="AR199">
        <v>15.2</v>
      </c>
      <c r="AS199">
        <v>20.239999999999998</v>
      </c>
      <c r="AT199">
        <v>14.36</v>
      </c>
      <c r="AU199">
        <v>18.68</v>
      </c>
      <c r="AV199">
        <v>166514000</v>
      </c>
      <c r="AW199">
        <v>759959000</v>
      </c>
      <c r="AX199">
        <v>28.32</v>
      </c>
      <c r="AY199">
        <v>30.01</v>
      </c>
      <c r="AZ199">
        <v>26.7</v>
      </c>
      <c r="BA199">
        <v>27.93</v>
      </c>
      <c r="BB199">
        <v>456117</v>
      </c>
      <c r="BC199">
        <v>34625700</v>
      </c>
      <c r="BD199">
        <v>2.7</v>
      </c>
      <c r="BE199">
        <v>3.25</v>
      </c>
      <c r="BF199">
        <v>2.63</v>
      </c>
      <c r="BG199">
        <v>3.15</v>
      </c>
      <c r="BH199">
        <v>34417900</v>
      </c>
      <c r="BI199">
        <v>265138000</v>
      </c>
      <c r="BJ199">
        <v>10.029999999999999</v>
      </c>
      <c r="BK199">
        <v>12.84</v>
      </c>
      <c r="BL199">
        <v>9.8800000000000008</v>
      </c>
      <c r="BM199">
        <v>12.65</v>
      </c>
      <c r="BN199">
        <v>95630200</v>
      </c>
      <c r="BO199">
        <v>591790000</v>
      </c>
      <c r="BP199">
        <v>0.17971599999999999</v>
      </c>
      <c r="BQ199">
        <v>0.18184700000000001</v>
      </c>
      <c r="BR199">
        <v>0.17760500000000001</v>
      </c>
      <c r="BS199">
        <v>0.17902100000000001</v>
      </c>
      <c r="BT199">
        <v>58052100</v>
      </c>
      <c r="BU199">
        <v>6891020000</v>
      </c>
      <c r="BV199">
        <v>6.75</v>
      </c>
      <c r="BW199">
        <v>7.71</v>
      </c>
      <c r="BX199">
        <v>6.56</v>
      </c>
      <c r="BY199">
        <v>7.62</v>
      </c>
      <c r="BZ199">
        <v>19820000</v>
      </c>
      <c r="CA199">
        <v>664642000</v>
      </c>
      <c r="CB199">
        <v>5.18</v>
      </c>
      <c r="CC199">
        <v>5.75</v>
      </c>
      <c r="CD199">
        <v>4.62</v>
      </c>
      <c r="CE199">
        <v>5.64</v>
      </c>
      <c r="CF199">
        <v>7792050</v>
      </c>
      <c r="CG199">
        <v>518233000</v>
      </c>
      <c r="CH199">
        <f>IFERROR(VLOOKUP($A199,vix_cboe!$A$1:$E3791,2,FALSE),"NA")</f>
        <v>10.19</v>
      </c>
      <c r="CI199">
        <f>IFERROR(VLOOKUP($A199,vix_cboe!$A$1:$E3791,3,FALSE),"NA")</f>
        <v>10.32</v>
      </c>
      <c r="CJ199">
        <f>IFERROR(VLOOKUP($A199,vix_cboe!$A$1:$E3791,4,FALSE),"NA")</f>
        <v>9.76</v>
      </c>
      <c r="CK199">
        <f>IFERROR(VLOOKUP($A199,vix_cboe!$A$1:$E3791,5,FALSE),"NA")</f>
        <v>9.93</v>
      </c>
      <c r="CL199" s="5">
        <f>IFERROR(VLOOKUP($A199,gold_gold.org!$A$1:$G$10247,2,FALSE),"NA")</f>
        <v>1258</v>
      </c>
      <c r="CM199" s="5">
        <f>IFERROR(VLOOKUP($A199,gold_gold.org!$A$1:$G$10247,3,FALSE),"NA")</f>
        <v>1066.5091</v>
      </c>
      <c r="CN199" s="5">
        <f>IFERROR(VLOOKUP($A199,gold_gold.org!$A$1:$G$10247,4,FALSE),"NA")</f>
        <v>139417.84615999999</v>
      </c>
      <c r="CO199" s="5">
        <f>IFERROR(VLOOKUP($A199,gold_gold.org!$A$1:$G$10247,5,FALSE),"NA")</f>
        <v>965.98362999999995</v>
      </c>
      <c r="CP199">
        <f>IFERROR(VLOOKUP($A199,crude_oil_eia!$A$1:$C$8255,2,FALSE),"NA")</f>
        <v>49.37</v>
      </c>
      <c r="CQ199">
        <f>IFERROR(VLOOKUP($A199,crude_oil_eia!$A$1:$C$8255,3,FALSE),"NA")</f>
        <v>51.42</v>
      </c>
      <c r="CR199">
        <f>IFERROR(VLOOKUP($A199,dji_yahoo!$A$1:$G$1214,2,FALSE),"NA")</f>
        <v>22100.199218999998</v>
      </c>
      <c r="CS199">
        <f>IFERROR(VLOOKUP($A199,dji_yahoo!$A$1:$G$1214,3,FALSE),"NA")</f>
        <v>22121.150390999999</v>
      </c>
      <c r="CT199">
        <f>IFERROR(VLOOKUP($A199,dji_yahoo!$A$1:$G$1214,4,FALSE),"NA")</f>
        <v>22081.970702999999</v>
      </c>
      <c r="CU199">
        <f>IFERROR(VLOOKUP($A199,dji_yahoo!$A$1:$G$1214,5,FALSE),"NA")</f>
        <v>22118.419922000001</v>
      </c>
      <c r="CV199">
        <f>IFERROR(VLOOKUP($A199,dji_yahoo!$A$1:$G$1214,7,FALSE),"NA")</f>
        <v>213010000</v>
      </c>
      <c r="CW199" s="5">
        <f>IFERROR(VLOOKUP($A199,nasdaq_yahoo!$A$1:$G$1249,2,FALSE),"NA")</f>
        <v>6361.0600590000004</v>
      </c>
      <c r="CX199" s="5">
        <f>IFERROR(VLOOKUP($A199,nasdaq_yahoo!$A$1:$G$1249,3,FALSE),"NA")</f>
        <v>6386.0297849999997</v>
      </c>
      <c r="CY199" s="5">
        <f>IFERROR(VLOOKUP($A199,nasdaq_yahoo!$A$1:$G$1249,4,FALSE),"NA")</f>
        <v>6356.2299800000001</v>
      </c>
      <c r="CZ199" s="5">
        <f>IFERROR(VLOOKUP($A199,nasdaq_yahoo!$A$1:$G$1249,5,FALSE),"NA")</f>
        <v>6383.7700199999999</v>
      </c>
      <c r="DA199" s="6">
        <f>IFERROR(VLOOKUP($A199,nasdaq_yahoo!$A$1:$G$1249,7,FALSE),"NA")</f>
        <v>1701550000</v>
      </c>
      <c r="DB199" s="5">
        <f>IFERROR(VLOOKUP($A199,USEPUINDXD!$A$1:$B$1827,2,FALSE),"NA")</f>
        <v>96.65</v>
      </c>
    </row>
    <row r="200" spans="1:106">
      <c r="A200" s="1">
        <v>42953</v>
      </c>
      <c r="B200">
        <v>3257.61</v>
      </c>
      <c r="C200">
        <v>3293.29</v>
      </c>
      <c r="D200">
        <v>3155.6</v>
      </c>
      <c r="E200">
        <v>3213.94</v>
      </c>
      <c r="F200">
        <v>1105030000</v>
      </c>
      <c r="G200">
        <v>53720900000</v>
      </c>
      <c r="H200">
        <v>193.71</v>
      </c>
      <c r="I200">
        <v>195</v>
      </c>
      <c r="J200">
        <v>188.43</v>
      </c>
      <c r="K200">
        <v>189.13</v>
      </c>
      <c r="L200">
        <v>25336000</v>
      </c>
      <c r="M200">
        <v>1447880000</v>
      </c>
      <c r="N200">
        <v>256.42</v>
      </c>
      <c r="O200">
        <v>271.05</v>
      </c>
      <c r="P200">
        <v>252.85</v>
      </c>
      <c r="Q200">
        <v>261.57</v>
      </c>
      <c r="R200">
        <v>1482980000</v>
      </c>
      <c r="S200">
        <v>24053500000</v>
      </c>
      <c r="T200">
        <v>0.40769</v>
      </c>
      <c r="U200">
        <v>0.440193</v>
      </c>
      <c r="V200">
        <v>0.39685100000000001</v>
      </c>
      <c r="W200">
        <v>0.43114200000000003</v>
      </c>
      <c r="X200">
        <v>6276510</v>
      </c>
      <c r="Y200">
        <v>1133190000</v>
      </c>
      <c r="Z200">
        <v>46.84</v>
      </c>
      <c r="AA200">
        <v>47.3</v>
      </c>
      <c r="AB200">
        <v>45.1</v>
      </c>
      <c r="AC200">
        <v>45.1</v>
      </c>
      <c r="AD200">
        <v>147891000</v>
      </c>
      <c r="AE200">
        <v>2451490000</v>
      </c>
      <c r="AF200">
        <v>48.57</v>
      </c>
      <c r="AG200">
        <v>49.18</v>
      </c>
      <c r="AH200">
        <v>47.36</v>
      </c>
      <c r="AI200">
        <v>47.83</v>
      </c>
      <c r="AJ200">
        <v>8254240</v>
      </c>
      <c r="AK200">
        <v>723258000</v>
      </c>
      <c r="AL200">
        <v>0.22919500000000001</v>
      </c>
      <c r="AM200">
        <v>0.24831800000000001</v>
      </c>
      <c r="AN200">
        <v>0.22173100000000001</v>
      </c>
      <c r="AO200">
        <v>0.24831800000000001</v>
      </c>
      <c r="AP200">
        <v>5886540</v>
      </c>
      <c r="AQ200">
        <v>2062750000</v>
      </c>
      <c r="AR200">
        <v>14.17</v>
      </c>
      <c r="AS200">
        <v>16.190000000000001</v>
      </c>
      <c r="AT200">
        <v>13.42</v>
      </c>
      <c r="AU200">
        <v>15.21</v>
      </c>
      <c r="AV200">
        <v>81450800</v>
      </c>
      <c r="AW200">
        <v>708471000</v>
      </c>
      <c r="AX200">
        <v>29.42</v>
      </c>
      <c r="AY200">
        <v>29.76</v>
      </c>
      <c r="AZ200">
        <v>27.6</v>
      </c>
      <c r="BA200">
        <v>28.38</v>
      </c>
      <c r="BB200">
        <v>386351</v>
      </c>
      <c r="BC200">
        <v>35980100</v>
      </c>
      <c r="BD200">
        <v>3.62</v>
      </c>
      <c r="BE200">
        <v>3.62</v>
      </c>
      <c r="BF200">
        <v>2.59</v>
      </c>
      <c r="BG200">
        <v>2.75</v>
      </c>
      <c r="BH200">
        <v>39669900</v>
      </c>
      <c r="BI200">
        <v>356183000</v>
      </c>
      <c r="BJ200">
        <v>9.34</v>
      </c>
      <c r="BK200">
        <v>10.83</v>
      </c>
      <c r="BL200">
        <v>9.08</v>
      </c>
      <c r="BM200">
        <v>10.07</v>
      </c>
      <c r="BN200">
        <v>54977800</v>
      </c>
      <c r="BO200">
        <v>550855000</v>
      </c>
      <c r="BP200">
        <v>0.18539800000000001</v>
      </c>
      <c r="BQ200">
        <v>0.18948599999999999</v>
      </c>
      <c r="BR200">
        <v>0.18029800000000001</v>
      </c>
      <c r="BS200">
        <v>0.18044399999999999</v>
      </c>
      <c r="BT200">
        <v>74161600</v>
      </c>
      <c r="BU200">
        <v>7108860000</v>
      </c>
      <c r="BV200">
        <v>7.13</v>
      </c>
      <c r="BW200">
        <v>7.42</v>
      </c>
      <c r="BX200">
        <v>6.68</v>
      </c>
      <c r="BY200">
        <v>6.72</v>
      </c>
      <c r="BZ200">
        <v>12383900</v>
      </c>
      <c r="CA200">
        <v>701954000</v>
      </c>
      <c r="CB200">
        <v>4.32</v>
      </c>
      <c r="CC200">
        <v>5.37</v>
      </c>
      <c r="CD200">
        <v>4.29</v>
      </c>
      <c r="CE200">
        <v>5.21</v>
      </c>
      <c r="CF200">
        <v>7075590</v>
      </c>
      <c r="CG200">
        <v>432028000</v>
      </c>
      <c r="CH200" t="str">
        <f>IFERROR(VLOOKUP($A200,vix_cboe!$A$1:$E3792,2,FALSE),"NA")</f>
        <v>NA</v>
      </c>
      <c r="CI200" t="str">
        <f>IFERROR(VLOOKUP($A200,vix_cboe!$A$1:$E3792,3,FALSE),"NA")</f>
        <v>NA</v>
      </c>
      <c r="CJ200" t="str">
        <f>IFERROR(VLOOKUP($A200,vix_cboe!$A$1:$E3792,4,FALSE),"NA")</f>
        <v>NA</v>
      </c>
      <c r="CK200" t="str">
        <f>IFERROR(VLOOKUP($A200,vix_cboe!$A$1:$E3792,5,FALSE),"NA")</f>
        <v>NA</v>
      </c>
      <c r="CL200" s="5" t="str">
        <f>IFERROR(VLOOKUP($A200,gold_gold.org!$A$1:$G$10247,2,FALSE),"NA")</f>
        <v>NA</v>
      </c>
      <c r="CM200" s="5" t="str">
        <f>IFERROR(VLOOKUP($A200,gold_gold.org!$A$1:$G$10247,3,FALSE),"NA")</f>
        <v>NA</v>
      </c>
      <c r="CN200" s="5" t="str">
        <f>IFERROR(VLOOKUP($A200,gold_gold.org!$A$1:$G$10247,4,FALSE),"NA")</f>
        <v>NA</v>
      </c>
      <c r="CO200" s="5" t="str">
        <f>IFERROR(VLOOKUP($A200,gold_gold.org!$A$1:$G$10247,5,FALSE),"NA")</f>
        <v>NA</v>
      </c>
      <c r="CP200" t="str">
        <f>IFERROR(VLOOKUP($A200,crude_oil_eia!$A$1:$C$8255,2,FALSE),"NA")</f>
        <v>NA</v>
      </c>
      <c r="CQ200" t="str">
        <f>IFERROR(VLOOKUP($A200,crude_oil_eia!$A$1:$C$8255,3,FALSE),"NA")</f>
        <v>NA</v>
      </c>
      <c r="CR200" t="str">
        <f>IFERROR(VLOOKUP($A200,dji_yahoo!$A$1:$G$1214,2,FALSE),"NA")</f>
        <v>NA</v>
      </c>
      <c r="CS200" t="str">
        <f>IFERROR(VLOOKUP($A200,dji_yahoo!$A$1:$G$1214,3,FALSE),"NA")</f>
        <v>NA</v>
      </c>
      <c r="CT200" t="str">
        <f>IFERROR(VLOOKUP($A200,dji_yahoo!$A$1:$G$1214,4,FALSE),"NA")</f>
        <v>NA</v>
      </c>
      <c r="CU200" t="str">
        <f>IFERROR(VLOOKUP($A200,dji_yahoo!$A$1:$G$1214,5,FALSE),"NA")</f>
        <v>NA</v>
      </c>
      <c r="CV200" t="str">
        <f>IFERROR(VLOOKUP($A200,dji_yahoo!$A$1:$G$1214,7,FALSE),"NA")</f>
        <v>NA</v>
      </c>
      <c r="CW200" s="5" t="str">
        <f>IFERROR(VLOOKUP($A200,nasdaq_yahoo!$A$1:$G$1249,2,FALSE),"NA")</f>
        <v>NA</v>
      </c>
      <c r="CX200" s="5" t="str">
        <f>IFERROR(VLOOKUP($A200,nasdaq_yahoo!$A$1:$G$1249,3,FALSE),"NA")</f>
        <v>NA</v>
      </c>
      <c r="CY200" s="5" t="str">
        <f>IFERROR(VLOOKUP($A200,nasdaq_yahoo!$A$1:$G$1249,4,FALSE),"NA")</f>
        <v>NA</v>
      </c>
      <c r="CZ200" s="5" t="str">
        <f>IFERROR(VLOOKUP($A200,nasdaq_yahoo!$A$1:$G$1249,5,FALSE),"NA")</f>
        <v>NA</v>
      </c>
      <c r="DA200" s="6" t="str">
        <f>IFERROR(VLOOKUP($A200,nasdaq_yahoo!$A$1:$G$1249,7,FALSE),"NA")</f>
        <v>NA</v>
      </c>
      <c r="DB200" s="5">
        <f>IFERROR(VLOOKUP($A200,USEPUINDXD!$A$1:$B$1827,2,FALSE),"NA")</f>
        <v>94.98</v>
      </c>
    </row>
    <row r="201" spans="1:106">
      <c r="A201" s="1">
        <v>42952</v>
      </c>
      <c r="B201">
        <v>2897.63</v>
      </c>
      <c r="C201">
        <v>3290.01</v>
      </c>
      <c r="D201">
        <v>2874.83</v>
      </c>
      <c r="E201">
        <v>3252.91</v>
      </c>
      <c r="F201">
        <v>1945700000</v>
      </c>
      <c r="G201">
        <v>47778200000</v>
      </c>
      <c r="H201">
        <v>186.96</v>
      </c>
      <c r="I201">
        <v>195.55</v>
      </c>
      <c r="J201">
        <v>185.73</v>
      </c>
      <c r="K201">
        <v>193.83</v>
      </c>
      <c r="L201">
        <v>41127900</v>
      </c>
      <c r="M201">
        <v>1397060000</v>
      </c>
      <c r="N201">
        <v>222.85</v>
      </c>
      <c r="O201">
        <v>256.51</v>
      </c>
      <c r="P201">
        <v>221.95</v>
      </c>
      <c r="Q201">
        <v>256.51</v>
      </c>
      <c r="R201" s="2">
        <v>1333000000</v>
      </c>
      <c r="S201" s="2">
        <v>20900000000</v>
      </c>
      <c r="T201">
        <v>0.39317600000000003</v>
      </c>
      <c r="U201">
        <v>0.42779800000000001</v>
      </c>
      <c r="V201">
        <v>0.36408299999999999</v>
      </c>
      <c r="W201">
        <v>0.40798000000000001</v>
      </c>
      <c r="X201">
        <v>9091140</v>
      </c>
      <c r="Y201">
        <v>1092850000</v>
      </c>
      <c r="Z201">
        <v>43.49</v>
      </c>
      <c r="AA201">
        <v>46.92</v>
      </c>
      <c r="AB201">
        <v>43.48</v>
      </c>
      <c r="AC201">
        <v>46.86</v>
      </c>
      <c r="AD201">
        <v>248320000</v>
      </c>
      <c r="AE201">
        <v>2275090000</v>
      </c>
      <c r="AF201">
        <v>45.18</v>
      </c>
      <c r="AG201">
        <v>49.49</v>
      </c>
      <c r="AH201">
        <v>45.18</v>
      </c>
      <c r="AI201">
        <v>48.58</v>
      </c>
      <c r="AJ201">
        <v>12131400</v>
      </c>
      <c r="AK201">
        <v>672541000</v>
      </c>
      <c r="AL201">
        <v>0.22401299999999999</v>
      </c>
      <c r="AM201">
        <v>0.23545199999999999</v>
      </c>
      <c r="AN201">
        <v>0.22193299999999999</v>
      </c>
      <c r="AO201">
        <v>0.228656</v>
      </c>
      <c r="AP201">
        <v>7322590</v>
      </c>
      <c r="AQ201">
        <v>2016120000</v>
      </c>
      <c r="AR201">
        <v>10.39</v>
      </c>
      <c r="AS201">
        <v>14.95</v>
      </c>
      <c r="AT201">
        <v>10.24</v>
      </c>
      <c r="AU201">
        <v>14.02</v>
      </c>
      <c r="AV201">
        <v>82680400</v>
      </c>
      <c r="AW201">
        <v>519506000</v>
      </c>
      <c r="AX201">
        <v>26.66</v>
      </c>
      <c r="AY201">
        <v>30.41</v>
      </c>
      <c r="AZ201">
        <v>26.59</v>
      </c>
      <c r="BA201">
        <v>29.25</v>
      </c>
      <c r="BB201">
        <v>558040</v>
      </c>
      <c r="BC201">
        <v>32606100</v>
      </c>
      <c r="BD201">
        <v>2.79</v>
      </c>
      <c r="BE201">
        <v>3.73</v>
      </c>
      <c r="BF201">
        <v>2.74</v>
      </c>
      <c r="BG201">
        <v>3.61</v>
      </c>
      <c r="BH201">
        <v>95593700</v>
      </c>
      <c r="BI201">
        <v>274109000</v>
      </c>
      <c r="BJ201">
        <v>8.2200000000000006</v>
      </c>
      <c r="BK201">
        <v>9.52</v>
      </c>
      <c r="BL201">
        <v>7.8</v>
      </c>
      <c r="BM201">
        <v>9.3800000000000008</v>
      </c>
      <c r="BN201">
        <v>42482900</v>
      </c>
      <c r="BO201">
        <v>484803000</v>
      </c>
      <c r="BP201">
        <v>0.17386499999999999</v>
      </c>
      <c r="BQ201">
        <v>0.18784400000000001</v>
      </c>
      <c r="BR201">
        <v>0.173267</v>
      </c>
      <c r="BS201">
        <v>0.18473700000000001</v>
      </c>
      <c r="BT201">
        <v>114270000</v>
      </c>
      <c r="BU201">
        <v>6666640000</v>
      </c>
      <c r="BV201">
        <v>6.6</v>
      </c>
      <c r="BW201">
        <v>7.49</v>
      </c>
      <c r="BX201">
        <v>6.58</v>
      </c>
      <c r="BY201">
        <v>7.12</v>
      </c>
      <c r="BZ201">
        <v>22170600</v>
      </c>
      <c r="CA201">
        <v>650402000</v>
      </c>
      <c r="CB201">
        <v>3.67</v>
      </c>
      <c r="CC201">
        <v>4.57</v>
      </c>
      <c r="CD201">
        <v>3.65</v>
      </c>
      <c r="CE201">
        <v>4.32</v>
      </c>
      <c r="CF201">
        <v>4831480</v>
      </c>
      <c r="CG201">
        <v>367228000</v>
      </c>
      <c r="CH201" t="str">
        <f>IFERROR(VLOOKUP($A201,vix_cboe!$A$1:$E3793,2,FALSE),"NA")</f>
        <v>NA</v>
      </c>
      <c r="CI201" t="str">
        <f>IFERROR(VLOOKUP($A201,vix_cboe!$A$1:$E3793,3,FALSE),"NA")</f>
        <v>NA</v>
      </c>
      <c r="CJ201" t="str">
        <f>IFERROR(VLOOKUP($A201,vix_cboe!$A$1:$E3793,4,FALSE),"NA")</f>
        <v>NA</v>
      </c>
      <c r="CK201" t="str">
        <f>IFERROR(VLOOKUP($A201,vix_cboe!$A$1:$E3793,5,FALSE),"NA")</f>
        <v>NA</v>
      </c>
      <c r="CL201" s="5" t="str">
        <f>IFERROR(VLOOKUP($A201,gold_gold.org!$A$1:$G$10247,2,FALSE),"NA")</f>
        <v>NA</v>
      </c>
      <c r="CM201" s="5" t="str">
        <f>IFERROR(VLOOKUP($A201,gold_gold.org!$A$1:$G$10247,3,FALSE),"NA")</f>
        <v>NA</v>
      </c>
      <c r="CN201" s="5" t="str">
        <f>IFERROR(VLOOKUP($A201,gold_gold.org!$A$1:$G$10247,4,FALSE),"NA")</f>
        <v>NA</v>
      </c>
      <c r="CO201" s="5" t="str">
        <f>IFERROR(VLOOKUP($A201,gold_gold.org!$A$1:$G$10247,5,FALSE),"NA")</f>
        <v>NA</v>
      </c>
      <c r="CP201" t="str">
        <f>IFERROR(VLOOKUP($A201,crude_oil_eia!$A$1:$C$8255,2,FALSE),"NA")</f>
        <v>NA</v>
      </c>
      <c r="CQ201" t="str">
        <f>IFERROR(VLOOKUP($A201,crude_oil_eia!$A$1:$C$8255,3,FALSE),"NA")</f>
        <v>NA</v>
      </c>
      <c r="CR201" t="str">
        <f>IFERROR(VLOOKUP($A201,dji_yahoo!$A$1:$G$1214,2,FALSE),"NA")</f>
        <v>NA</v>
      </c>
      <c r="CS201" t="str">
        <f>IFERROR(VLOOKUP($A201,dji_yahoo!$A$1:$G$1214,3,FALSE),"NA")</f>
        <v>NA</v>
      </c>
      <c r="CT201" t="str">
        <f>IFERROR(VLOOKUP($A201,dji_yahoo!$A$1:$G$1214,4,FALSE),"NA")</f>
        <v>NA</v>
      </c>
      <c r="CU201" t="str">
        <f>IFERROR(VLOOKUP($A201,dji_yahoo!$A$1:$G$1214,5,FALSE),"NA")</f>
        <v>NA</v>
      </c>
      <c r="CV201" t="str">
        <f>IFERROR(VLOOKUP($A201,dji_yahoo!$A$1:$G$1214,7,FALSE),"NA")</f>
        <v>NA</v>
      </c>
      <c r="CW201" s="5" t="str">
        <f>IFERROR(VLOOKUP($A201,nasdaq_yahoo!$A$1:$G$1249,2,FALSE),"NA")</f>
        <v>NA</v>
      </c>
      <c r="CX201" s="5" t="str">
        <f>IFERROR(VLOOKUP($A201,nasdaq_yahoo!$A$1:$G$1249,3,FALSE),"NA")</f>
        <v>NA</v>
      </c>
      <c r="CY201" s="5" t="str">
        <f>IFERROR(VLOOKUP($A201,nasdaq_yahoo!$A$1:$G$1249,4,FALSE),"NA")</f>
        <v>NA</v>
      </c>
      <c r="CZ201" s="5" t="str">
        <f>IFERROR(VLOOKUP($A201,nasdaq_yahoo!$A$1:$G$1249,5,FALSE),"NA")</f>
        <v>NA</v>
      </c>
      <c r="DA201" s="6" t="str">
        <f>IFERROR(VLOOKUP($A201,nasdaq_yahoo!$A$1:$G$1249,7,FALSE),"NA")</f>
        <v>NA</v>
      </c>
      <c r="DB201" s="5">
        <f>IFERROR(VLOOKUP($A201,USEPUINDXD!$A$1:$B$1827,2,FALSE),"NA")</f>
        <v>91.21</v>
      </c>
    </row>
    <row r="202" spans="1:106">
      <c r="A202" s="1">
        <v>42951</v>
      </c>
      <c r="B202">
        <v>2806.93</v>
      </c>
      <c r="C202">
        <v>2899.33</v>
      </c>
      <c r="D202">
        <v>2743.72</v>
      </c>
      <c r="E202">
        <v>2895.89</v>
      </c>
      <c r="F202">
        <v>1002120000</v>
      </c>
      <c r="G202">
        <v>46276200000</v>
      </c>
      <c r="H202">
        <v>186.92</v>
      </c>
      <c r="I202">
        <v>189.96</v>
      </c>
      <c r="J202">
        <v>186.13</v>
      </c>
      <c r="K202">
        <v>186.97</v>
      </c>
      <c r="L202">
        <v>28791800</v>
      </c>
      <c r="M202">
        <v>1395520000</v>
      </c>
      <c r="N202">
        <v>225.31</v>
      </c>
      <c r="O202">
        <v>227.62</v>
      </c>
      <c r="P202">
        <v>222.06</v>
      </c>
      <c r="Q202">
        <v>223.07</v>
      </c>
      <c r="R202">
        <v>539783000</v>
      </c>
      <c r="S202">
        <v>21125600000</v>
      </c>
      <c r="T202">
        <v>0.33223900000000001</v>
      </c>
      <c r="U202">
        <v>0.42025200000000001</v>
      </c>
      <c r="V202">
        <v>0.33223900000000001</v>
      </c>
      <c r="W202">
        <v>0.39128600000000002</v>
      </c>
      <c r="X202">
        <v>20179000</v>
      </c>
      <c r="Y202">
        <v>923468000</v>
      </c>
      <c r="Z202">
        <v>42.89</v>
      </c>
      <c r="AA202">
        <v>43.71</v>
      </c>
      <c r="AB202">
        <v>42.82</v>
      </c>
      <c r="AC202">
        <v>43.45</v>
      </c>
      <c r="AD202">
        <v>114810000</v>
      </c>
      <c r="AE202">
        <v>2243440000</v>
      </c>
      <c r="AF202">
        <v>43.36</v>
      </c>
      <c r="AG202">
        <v>45.32</v>
      </c>
      <c r="AH202">
        <v>42.97</v>
      </c>
      <c r="AI202">
        <v>45.12</v>
      </c>
      <c r="AJ202">
        <v>7794340</v>
      </c>
      <c r="AK202">
        <v>645208000</v>
      </c>
      <c r="AL202">
        <v>0.22761700000000001</v>
      </c>
      <c r="AM202">
        <v>0.231129</v>
      </c>
      <c r="AN202">
        <v>0.21235599999999999</v>
      </c>
      <c r="AO202">
        <v>0.22423999999999999</v>
      </c>
      <c r="AP202">
        <v>7870620</v>
      </c>
      <c r="AQ202">
        <v>2048550000</v>
      </c>
      <c r="AR202">
        <v>10.84</v>
      </c>
      <c r="AS202">
        <v>11.22</v>
      </c>
      <c r="AT202">
        <v>9.9700000000000006</v>
      </c>
      <c r="AU202">
        <v>10.43</v>
      </c>
      <c r="AV202">
        <v>56285500</v>
      </c>
      <c r="AW202">
        <v>541832000</v>
      </c>
      <c r="AX202">
        <v>26.8</v>
      </c>
      <c r="AY202">
        <v>28.27</v>
      </c>
      <c r="AZ202">
        <v>26.47</v>
      </c>
      <c r="BA202">
        <v>26.63</v>
      </c>
      <c r="BB202">
        <v>403184</v>
      </c>
      <c r="BC202">
        <v>32772500</v>
      </c>
      <c r="BD202">
        <v>1.95</v>
      </c>
      <c r="BE202">
        <v>2.79</v>
      </c>
      <c r="BF202">
        <v>1.94</v>
      </c>
      <c r="BG202">
        <v>2.76</v>
      </c>
      <c r="BH202">
        <v>44051500</v>
      </c>
      <c r="BI202">
        <v>192003000</v>
      </c>
      <c r="BJ202">
        <v>7.68</v>
      </c>
      <c r="BK202">
        <v>8.7100000000000009</v>
      </c>
      <c r="BL202">
        <v>7.68</v>
      </c>
      <c r="BM202">
        <v>8.2200000000000006</v>
      </c>
      <c r="BN202">
        <v>31879600</v>
      </c>
      <c r="BO202">
        <v>452969000</v>
      </c>
      <c r="BP202">
        <v>0.17455499999999999</v>
      </c>
      <c r="BQ202">
        <v>0.17605299999999999</v>
      </c>
      <c r="BR202">
        <v>0.17222399999999999</v>
      </c>
      <c r="BS202">
        <v>0.17374300000000001</v>
      </c>
      <c r="BT202">
        <v>45170000</v>
      </c>
      <c r="BU202">
        <v>6693120000</v>
      </c>
      <c r="BV202">
        <v>6.04</v>
      </c>
      <c r="BW202">
        <v>6.62</v>
      </c>
      <c r="BX202">
        <v>5.86</v>
      </c>
      <c r="BY202">
        <v>6.61</v>
      </c>
      <c r="BZ202">
        <v>13083500</v>
      </c>
      <c r="CA202">
        <v>595242000</v>
      </c>
      <c r="CB202">
        <v>3.87</v>
      </c>
      <c r="CC202">
        <v>4.13</v>
      </c>
      <c r="CD202">
        <v>3.59</v>
      </c>
      <c r="CE202">
        <v>3.67</v>
      </c>
      <c r="CF202">
        <v>4324800</v>
      </c>
      <c r="CG202">
        <v>386797000</v>
      </c>
      <c r="CH202">
        <f>IFERROR(VLOOKUP($A202,vix_cboe!$A$1:$E3794,2,FALSE),"NA")</f>
        <v>10.48</v>
      </c>
      <c r="CI202">
        <f>IFERROR(VLOOKUP($A202,vix_cboe!$A$1:$E3794,3,FALSE),"NA")</f>
        <v>10.5</v>
      </c>
      <c r="CJ202">
        <f>IFERROR(VLOOKUP($A202,vix_cboe!$A$1:$E3794,4,FALSE),"NA")</f>
        <v>9.68</v>
      </c>
      <c r="CK202">
        <f>IFERROR(VLOOKUP($A202,vix_cboe!$A$1:$E3794,5,FALSE),"NA")</f>
        <v>10.029999999999999</v>
      </c>
      <c r="CL202" s="5">
        <f>IFERROR(VLOOKUP($A202,gold_gold.org!$A$1:$G$10247,2,FALSE),"NA")</f>
        <v>1257.7</v>
      </c>
      <c r="CM202" s="5">
        <f>IFERROR(VLOOKUP($A202,gold_gold.org!$A$1:$G$10247,3,FALSE),"NA")</f>
        <v>1070.2463700000001</v>
      </c>
      <c r="CN202" s="5">
        <f>IFERROR(VLOOKUP($A202,gold_gold.org!$A$1:$G$10247,4,FALSE),"NA")</f>
        <v>139460.05218</v>
      </c>
      <c r="CO202" s="5">
        <f>IFERROR(VLOOKUP($A202,gold_gold.org!$A$1:$G$10247,5,FALSE),"NA")</f>
        <v>964.64205000000004</v>
      </c>
      <c r="CP202">
        <f>IFERROR(VLOOKUP($A202,crude_oil_eia!$A$1:$C$8255,2,FALSE),"NA")</f>
        <v>49.57</v>
      </c>
      <c r="CQ202">
        <f>IFERROR(VLOOKUP($A202,crude_oil_eia!$A$1:$C$8255,3,FALSE),"NA")</f>
        <v>52.48</v>
      </c>
      <c r="CR202">
        <f>IFERROR(VLOOKUP($A202,dji_yahoo!$A$1:$G$1214,2,FALSE),"NA")</f>
        <v>22058.390625</v>
      </c>
      <c r="CS202">
        <f>IFERROR(VLOOKUP($A202,dji_yahoo!$A$1:$G$1214,3,FALSE),"NA")</f>
        <v>22092.810547000001</v>
      </c>
      <c r="CT202">
        <f>IFERROR(VLOOKUP($A202,dji_yahoo!$A$1:$G$1214,4,FALSE),"NA")</f>
        <v>22024.640625</v>
      </c>
      <c r="CU202">
        <f>IFERROR(VLOOKUP($A202,dji_yahoo!$A$1:$G$1214,5,FALSE),"NA")</f>
        <v>22092.810547000001</v>
      </c>
      <c r="CV202">
        <f>IFERROR(VLOOKUP($A202,dji_yahoo!$A$1:$G$1214,7,FALSE),"NA")</f>
        <v>253640000</v>
      </c>
      <c r="CW202" s="5">
        <f>IFERROR(VLOOKUP($A202,nasdaq_yahoo!$A$1:$G$1249,2,FALSE),"NA")</f>
        <v>6350.7900390000004</v>
      </c>
      <c r="CX202" s="5">
        <f>IFERROR(VLOOKUP($A202,nasdaq_yahoo!$A$1:$G$1249,3,FALSE),"NA")</f>
        <v>6361.4902339999999</v>
      </c>
      <c r="CY202" s="5">
        <f>IFERROR(VLOOKUP($A202,nasdaq_yahoo!$A$1:$G$1249,4,FALSE),"NA")</f>
        <v>6329.7299800000001</v>
      </c>
      <c r="CZ202" s="5">
        <f>IFERROR(VLOOKUP($A202,nasdaq_yahoo!$A$1:$G$1249,5,FALSE),"NA")</f>
        <v>6351.5600590000004</v>
      </c>
      <c r="DA202" s="6">
        <f>IFERROR(VLOOKUP($A202,nasdaq_yahoo!$A$1:$G$1249,7,FALSE),"NA")</f>
        <v>1907170000</v>
      </c>
      <c r="DB202" s="5">
        <f>IFERROR(VLOOKUP($A202,USEPUINDXD!$A$1:$B$1827,2,FALSE),"NA")</f>
        <v>63.9</v>
      </c>
    </row>
    <row r="203" spans="1:106">
      <c r="A203" s="1">
        <v>42950</v>
      </c>
      <c r="B203">
        <v>2709.56</v>
      </c>
      <c r="C203">
        <v>2813.31</v>
      </c>
      <c r="D203">
        <v>2685.14</v>
      </c>
      <c r="E203">
        <v>2804.73</v>
      </c>
      <c r="F203">
        <v>804797000</v>
      </c>
      <c r="G203">
        <v>44666400000</v>
      </c>
      <c r="H203">
        <v>183.17</v>
      </c>
      <c r="I203">
        <v>189.19</v>
      </c>
      <c r="J203">
        <v>180.28</v>
      </c>
      <c r="K203">
        <v>186.99</v>
      </c>
      <c r="L203">
        <v>25612400</v>
      </c>
      <c r="M203">
        <v>1367150000</v>
      </c>
      <c r="N203">
        <v>220.18</v>
      </c>
      <c r="O203">
        <v>228.29</v>
      </c>
      <c r="P203">
        <v>219.89</v>
      </c>
      <c r="Q203">
        <v>225.34</v>
      </c>
      <c r="R203">
        <v>557217000</v>
      </c>
      <c r="S203">
        <v>20640100000</v>
      </c>
      <c r="T203">
        <v>0.286578</v>
      </c>
      <c r="U203">
        <v>0.33684399999999998</v>
      </c>
      <c r="V203">
        <v>0.28476499999999999</v>
      </c>
      <c r="W203">
        <v>0.33235199999999998</v>
      </c>
      <c r="X203">
        <v>8239810</v>
      </c>
      <c r="Y203">
        <v>796552000</v>
      </c>
      <c r="Z203">
        <v>42.19</v>
      </c>
      <c r="AA203">
        <v>43.17</v>
      </c>
      <c r="AB203">
        <v>42.13</v>
      </c>
      <c r="AC203">
        <v>42.86</v>
      </c>
      <c r="AD203">
        <v>95497600</v>
      </c>
      <c r="AE203">
        <v>2206190000</v>
      </c>
      <c r="AF203">
        <v>43.8</v>
      </c>
      <c r="AG203">
        <v>44.31</v>
      </c>
      <c r="AH203">
        <v>43.23</v>
      </c>
      <c r="AI203">
        <v>43.36</v>
      </c>
      <c r="AJ203">
        <v>8262040</v>
      </c>
      <c r="AK203">
        <v>651543000</v>
      </c>
      <c r="AL203">
        <v>0.22118699999999999</v>
      </c>
      <c r="AM203">
        <v>0.24204200000000001</v>
      </c>
      <c r="AN203">
        <v>0.21446499999999999</v>
      </c>
      <c r="AO203">
        <v>0.22689000000000001</v>
      </c>
      <c r="AP203">
        <v>14302400</v>
      </c>
      <c r="AQ203">
        <v>1990690000</v>
      </c>
      <c r="AR203">
        <v>8.19</v>
      </c>
      <c r="AS203">
        <v>10.7</v>
      </c>
      <c r="AT203">
        <v>8.06</v>
      </c>
      <c r="AU203">
        <v>10.67</v>
      </c>
      <c r="AV203">
        <v>49848800</v>
      </c>
      <c r="AW203">
        <v>409434000</v>
      </c>
      <c r="AX203">
        <v>26.26</v>
      </c>
      <c r="AY203">
        <v>28.38</v>
      </c>
      <c r="AZ203">
        <v>25.59</v>
      </c>
      <c r="BA203">
        <v>27.17</v>
      </c>
      <c r="BB203">
        <v>320060</v>
      </c>
      <c r="BC203">
        <v>32107700</v>
      </c>
      <c r="BD203">
        <v>1.38</v>
      </c>
      <c r="BE203">
        <v>2.0299999999999998</v>
      </c>
      <c r="BF203">
        <v>1.37</v>
      </c>
      <c r="BG203">
        <v>1.96</v>
      </c>
      <c r="BH203">
        <v>18348800</v>
      </c>
      <c r="BI203">
        <v>135528000</v>
      </c>
      <c r="BJ203">
        <v>6.42</v>
      </c>
      <c r="BK203">
        <v>7.86</v>
      </c>
      <c r="BL203">
        <v>6.17</v>
      </c>
      <c r="BM203">
        <v>7.65</v>
      </c>
      <c r="BN203">
        <v>30278900</v>
      </c>
      <c r="BO203">
        <v>378741000</v>
      </c>
      <c r="BP203">
        <v>0.17321800000000001</v>
      </c>
      <c r="BQ203">
        <v>0.17596899999999999</v>
      </c>
      <c r="BR203">
        <v>0.17172999999999999</v>
      </c>
      <c r="BS203">
        <v>0.17461199999999999</v>
      </c>
      <c r="BT203">
        <v>31479000</v>
      </c>
      <c r="BU203">
        <v>6639970000</v>
      </c>
      <c r="BV203">
        <v>5.61</v>
      </c>
      <c r="BW203">
        <v>6.08</v>
      </c>
      <c r="BX203">
        <v>5.53</v>
      </c>
      <c r="BY203">
        <v>6.04</v>
      </c>
      <c r="BZ203">
        <v>9794660</v>
      </c>
      <c r="CA203">
        <v>552183000</v>
      </c>
      <c r="CB203">
        <v>3.54</v>
      </c>
      <c r="CC203">
        <v>3.96</v>
      </c>
      <c r="CD203">
        <v>3.46</v>
      </c>
      <c r="CE203">
        <v>3.84</v>
      </c>
      <c r="CF203">
        <v>4766700</v>
      </c>
      <c r="CG203">
        <v>354471000</v>
      </c>
      <c r="CH203">
        <f>IFERROR(VLOOKUP($A203,vix_cboe!$A$1:$E3795,2,FALSE),"NA")</f>
        <v>10.47</v>
      </c>
      <c r="CI203">
        <f>IFERROR(VLOOKUP($A203,vix_cboe!$A$1:$E3795,3,FALSE),"NA")</f>
        <v>10.6</v>
      </c>
      <c r="CJ203">
        <f>IFERROR(VLOOKUP($A203,vix_cboe!$A$1:$E3795,4,FALSE),"NA")</f>
        <v>9.9</v>
      </c>
      <c r="CK203">
        <f>IFERROR(VLOOKUP($A203,vix_cboe!$A$1:$E3795,5,FALSE),"NA")</f>
        <v>10.44</v>
      </c>
      <c r="CL203" s="5">
        <f>IFERROR(VLOOKUP($A203,gold_gold.org!$A$1:$G$10247,2,FALSE),"NA")</f>
        <v>1268.0999999999999</v>
      </c>
      <c r="CM203" s="5">
        <f>IFERROR(VLOOKUP($A203,gold_gold.org!$A$1:$G$10247,3,FALSE),"NA")</f>
        <v>1067.51432</v>
      </c>
      <c r="CN203" s="5">
        <f>IFERROR(VLOOKUP($A203,gold_gold.org!$A$1:$G$10247,4,FALSE),"NA")</f>
        <v>139573.39412000001</v>
      </c>
      <c r="CO203" s="5">
        <f>IFERROR(VLOOKUP($A203,gold_gold.org!$A$1:$G$10247,5,FALSE),"NA")</f>
        <v>964.92192</v>
      </c>
      <c r="CP203">
        <f>IFERROR(VLOOKUP($A203,crude_oil_eia!$A$1:$C$8255,2,FALSE),"NA")</f>
        <v>49.03</v>
      </c>
      <c r="CQ203">
        <f>IFERROR(VLOOKUP($A203,crude_oil_eia!$A$1:$C$8255,3,FALSE),"NA")</f>
        <v>52.88</v>
      </c>
      <c r="CR203">
        <f>IFERROR(VLOOKUP($A203,dji_yahoo!$A$1:$G$1214,2,FALSE),"NA")</f>
        <v>22007.580077999999</v>
      </c>
      <c r="CS203">
        <f>IFERROR(VLOOKUP($A203,dji_yahoo!$A$1:$G$1214,3,FALSE),"NA")</f>
        <v>22044.849609000001</v>
      </c>
      <c r="CT203">
        <f>IFERROR(VLOOKUP($A203,dji_yahoo!$A$1:$G$1214,4,FALSE),"NA")</f>
        <v>21991.320313</v>
      </c>
      <c r="CU203">
        <f>IFERROR(VLOOKUP($A203,dji_yahoo!$A$1:$G$1214,5,FALSE),"NA")</f>
        <v>22026.099609000001</v>
      </c>
      <c r="CV203">
        <f>IFERROR(VLOOKUP($A203,dji_yahoo!$A$1:$G$1214,7,FALSE),"NA")</f>
        <v>278730000</v>
      </c>
      <c r="CW203" s="5">
        <f>IFERROR(VLOOKUP($A203,nasdaq_yahoo!$A$1:$G$1249,2,FALSE),"NA")</f>
        <v>6366.2402339999999</v>
      </c>
      <c r="CX203" s="5">
        <f>IFERROR(VLOOKUP($A203,nasdaq_yahoo!$A$1:$G$1249,3,FALSE),"NA")</f>
        <v>6368.5297849999997</v>
      </c>
      <c r="CY203" s="5">
        <f>IFERROR(VLOOKUP($A203,nasdaq_yahoo!$A$1:$G$1249,4,FALSE),"NA")</f>
        <v>6331.1401370000003</v>
      </c>
      <c r="CZ203" s="5">
        <f>IFERROR(VLOOKUP($A203,nasdaq_yahoo!$A$1:$G$1249,5,FALSE),"NA")</f>
        <v>6340.3398440000001</v>
      </c>
      <c r="DA203" s="6">
        <f>IFERROR(VLOOKUP($A203,nasdaq_yahoo!$A$1:$G$1249,7,FALSE),"NA")</f>
        <v>2113440000</v>
      </c>
      <c r="DB203" s="5">
        <f>IFERROR(VLOOKUP($A203,USEPUINDXD!$A$1:$B$1827,2,FALSE),"NA")</f>
        <v>61</v>
      </c>
    </row>
    <row r="204" spans="1:106">
      <c r="A204" s="1">
        <v>42949</v>
      </c>
      <c r="B204">
        <v>2727.13</v>
      </c>
      <c r="C204">
        <v>2762.53</v>
      </c>
      <c r="D204">
        <v>2668.59</v>
      </c>
      <c r="E204">
        <v>2710.67</v>
      </c>
      <c r="F204">
        <v>1094950000</v>
      </c>
      <c r="G204">
        <v>44950800000</v>
      </c>
      <c r="H204">
        <v>185.16</v>
      </c>
      <c r="I204">
        <v>186.24</v>
      </c>
      <c r="J204">
        <v>181.42</v>
      </c>
      <c r="K204">
        <v>182.93</v>
      </c>
      <c r="L204">
        <v>19076200</v>
      </c>
      <c r="M204">
        <v>1381630000</v>
      </c>
      <c r="N204">
        <v>227.01</v>
      </c>
      <c r="O204">
        <v>229.51</v>
      </c>
      <c r="P204">
        <v>218.12</v>
      </c>
      <c r="Q204">
        <v>219.95</v>
      </c>
      <c r="R204">
        <v>632606000</v>
      </c>
      <c r="S204">
        <v>21275200000</v>
      </c>
      <c r="T204">
        <v>0.29013499999999998</v>
      </c>
      <c r="U204">
        <v>0.29303899999999999</v>
      </c>
      <c r="V204">
        <v>0.272032</v>
      </c>
      <c r="W204">
        <v>0.28611599999999998</v>
      </c>
      <c r="X204">
        <v>3439800</v>
      </c>
      <c r="Y204">
        <v>806440000</v>
      </c>
      <c r="Z204">
        <v>43.07</v>
      </c>
      <c r="AA204">
        <v>43.21</v>
      </c>
      <c r="AB204">
        <v>42.07</v>
      </c>
      <c r="AC204">
        <v>42.13</v>
      </c>
      <c r="AD204">
        <v>103557000</v>
      </c>
      <c r="AE204">
        <v>2251650000</v>
      </c>
      <c r="AF204">
        <v>44.08</v>
      </c>
      <c r="AG204">
        <v>44.78</v>
      </c>
      <c r="AH204">
        <v>42.78</v>
      </c>
      <c r="AI204">
        <v>43.63</v>
      </c>
      <c r="AJ204">
        <v>8111580</v>
      </c>
      <c r="AK204">
        <v>655515000</v>
      </c>
      <c r="AL204">
        <v>0.18192900000000001</v>
      </c>
      <c r="AM204">
        <v>0.22314899999999999</v>
      </c>
      <c r="AN204">
        <v>0.18192900000000001</v>
      </c>
      <c r="AO204">
        <v>0.219719</v>
      </c>
      <c r="AP204">
        <v>14489000</v>
      </c>
      <c r="AQ204">
        <v>1637360000</v>
      </c>
      <c r="AR204">
        <v>7.85</v>
      </c>
      <c r="AS204">
        <v>8.3000000000000007</v>
      </c>
      <c r="AT204">
        <v>7.71</v>
      </c>
      <c r="AU204">
        <v>8.11</v>
      </c>
      <c r="AV204">
        <v>17559000</v>
      </c>
      <c r="AW204">
        <v>392732000</v>
      </c>
      <c r="AX204">
        <v>26.15</v>
      </c>
      <c r="AY204">
        <v>29.96</v>
      </c>
      <c r="AZ204">
        <v>24.75</v>
      </c>
      <c r="BA204">
        <v>26.23</v>
      </c>
      <c r="BB204">
        <v>551211</v>
      </c>
      <c r="BC204">
        <v>31986000</v>
      </c>
      <c r="BD204">
        <v>1.34</v>
      </c>
      <c r="BE204">
        <v>1.39</v>
      </c>
      <c r="BF204">
        <v>1.29</v>
      </c>
      <c r="BG204">
        <v>1.38</v>
      </c>
      <c r="BH204">
        <v>3708080</v>
      </c>
      <c r="BI204">
        <v>131707000</v>
      </c>
      <c r="BJ204">
        <v>6.56</v>
      </c>
      <c r="BK204">
        <v>6.69</v>
      </c>
      <c r="BL204">
        <v>6.32</v>
      </c>
      <c r="BM204">
        <v>6.43</v>
      </c>
      <c r="BN204">
        <v>11978000</v>
      </c>
      <c r="BO204">
        <v>387234000</v>
      </c>
      <c r="BP204">
        <v>0.17753099999999999</v>
      </c>
      <c r="BQ204">
        <v>0.17965500000000001</v>
      </c>
      <c r="BR204">
        <v>0.17161799999999999</v>
      </c>
      <c r="BS204">
        <v>0.17311299999999999</v>
      </c>
      <c r="BT204">
        <v>53441400</v>
      </c>
      <c r="BU204">
        <v>6805300000</v>
      </c>
      <c r="BV204">
        <v>5.91</v>
      </c>
      <c r="BW204">
        <v>6</v>
      </c>
      <c r="BX204">
        <v>5.4</v>
      </c>
      <c r="BY204">
        <v>5.57</v>
      </c>
      <c r="BZ204">
        <v>9212420</v>
      </c>
      <c r="CA204">
        <v>582364000</v>
      </c>
      <c r="CB204">
        <v>3.02</v>
      </c>
      <c r="CC204">
        <v>3.6</v>
      </c>
      <c r="CD204">
        <v>2.96</v>
      </c>
      <c r="CE204">
        <v>3.51</v>
      </c>
      <c r="CF204">
        <v>3739710</v>
      </c>
      <c r="CG204">
        <v>302169000</v>
      </c>
      <c r="CH204">
        <f>IFERROR(VLOOKUP($A204,vix_cboe!$A$1:$E3796,2,FALSE),"NA")</f>
        <v>10.08</v>
      </c>
      <c r="CI204">
        <f>IFERROR(VLOOKUP($A204,vix_cboe!$A$1:$E3796,3,FALSE),"NA")</f>
        <v>10.81</v>
      </c>
      <c r="CJ204">
        <f>IFERROR(VLOOKUP($A204,vix_cboe!$A$1:$E3796,4,FALSE),"NA")</f>
        <v>9.8000000000000007</v>
      </c>
      <c r="CK204">
        <f>IFERROR(VLOOKUP($A204,vix_cboe!$A$1:$E3796,5,FALSE),"NA")</f>
        <v>10.28</v>
      </c>
      <c r="CL204" s="5">
        <f>IFERROR(VLOOKUP($A204,gold_gold.org!$A$1:$G$10247,2,FALSE),"NA")</f>
        <v>1269.5999999999999</v>
      </c>
      <c r="CM204" s="5">
        <f>IFERROR(VLOOKUP($A204,gold_gold.org!$A$1:$G$10247,3,FALSE),"NA")</f>
        <v>1070.7602400000001</v>
      </c>
      <c r="CN204" s="5">
        <f>IFERROR(VLOOKUP($A204,gold_gold.org!$A$1:$G$10247,4,FALSE),"NA")</f>
        <v>140151.12705000001</v>
      </c>
      <c r="CO204" s="5">
        <f>IFERROR(VLOOKUP($A204,gold_gold.org!$A$1:$G$10247,5,FALSE),"NA")</f>
        <v>960.07311000000004</v>
      </c>
      <c r="CP204">
        <f>IFERROR(VLOOKUP($A204,crude_oil_eia!$A$1:$C$8255,2,FALSE),"NA")</f>
        <v>49.6</v>
      </c>
      <c r="CQ204">
        <f>IFERROR(VLOOKUP($A204,crude_oil_eia!$A$1:$C$8255,3,FALSE),"NA")</f>
        <v>52.09</v>
      </c>
      <c r="CR204">
        <f>IFERROR(VLOOKUP($A204,dji_yahoo!$A$1:$G$1214,2,FALSE),"NA")</f>
        <v>22004.359375</v>
      </c>
      <c r="CS204">
        <f>IFERROR(VLOOKUP($A204,dji_yahoo!$A$1:$G$1214,3,FALSE),"NA")</f>
        <v>22036.099609000001</v>
      </c>
      <c r="CT204">
        <f>IFERROR(VLOOKUP($A204,dji_yahoo!$A$1:$G$1214,4,FALSE),"NA")</f>
        <v>21967.460938</v>
      </c>
      <c r="CU204">
        <f>IFERROR(VLOOKUP($A204,dji_yahoo!$A$1:$G$1214,5,FALSE),"NA")</f>
        <v>22016.240234000001</v>
      </c>
      <c r="CV204">
        <f>IFERROR(VLOOKUP($A204,dji_yahoo!$A$1:$G$1214,7,FALSE),"NA")</f>
        <v>336820000</v>
      </c>
      <c r="CW204" s="5">
        <f>IFERROR(VLOOKUP($A204,nasdaq_yahoo!$A$1:$G$1249,2,FALSE),"NA")</f>
        <v>6393.1000979999999</v>
      </c>
      <c r="CX204" s="5">
        <f>IFERROR(VLOOKUP($A204,nasdaq_yahoo!$A$1:$G$1249,3,FALSE),"NA")</f>
        <v>6394.2099609999996</v>
      </c>
      <c r="CY204" s="5">
        <f>IFERROR(VLOOKUP($A204,nasdaq_yahoo!$A$1:$G$1249,4,FALSE),"NA")</f>
        <v>6313.4301759999998</v>
      </c>
      <c r="CZ204" s="5">
        <f>IFERROR(VLOOKUP($A204,nasdaq_yahoo!$A$1:$G$1249,5,FALSE),"NA")</f>
        <v>6362.6499020000001</v>
      </c>
      <c r="DA204" s="6">
        <f>IFERROR(VLOOKUP($A204,nasdaq_yahoo!$A$1:$G$1249,7,FALSE),"NA")</f>
        <v>2104130000</v>
      </c>
      <c r="DB204" s="5">
        <f>IFERROR(VLOOKUP($A204,USEPUINDXD!$A$1:$B$1827,2,FALSE),"NA")</f>
        <v>57.38</v>
      </c>
    </row>
    <row r="205" spans="1:106">
      <c r="A205" s="1">
        <v>42948</v>
      </c>
      <c r="B205">
        <v>2871.3</v>
      </c>
      <c r="C205">
        <v>2921.35</v>
      </c>
      <c r="D205">
        <v>2685.61</v>
      </c>
      <c r="E205">
        <v>2718.26</v>
      </c>
      <c r="F205">
        <v>1324670000</v>
      </c>
      <c r="G205">
        <v>47321800000</v>
      </c>
      <c r="H205">
        <v>179.2</v>
      </c>
      <c r="I205">
        <v>186.23</v>
      </c>
      <c r="J205">
        <v>177.26</v>
      </c>
      <c r="K205">
        <v>184.75</v>
      </c>
      <c r="L205">
        <v>34656300</v>
      </c>
      <c r="M205">
        <v>1336810000</v>
      </c>
      <c r="N205">
        <v>204.69</v>
      </c>
      <c r="O205">
        <v>227.74</v>
      </c>
      <c r="P205">
        <v>204.69</v>
      </c>
      <c r="Q205">
        <v>226.77</v>
      </c>
      <c r="R205">
        <v>1585330000</v>
      </c>
      <c r="S205">
        <v>19179100000</v>
      </c>
      <c r="T205">
        <v>0.25666499999999998</v>
      </c>
      <c r="U205">
        <v>0.296267</v>
      </c>
      <c r="V205">
        <v>0.24962300000000001</v>
      </c>
      <c r="W205">
        <v>0.29021999999999998</v>
      </c>
      <c r="X205">
        <v>5169910</v>
      </c>
      <c r="Y205">
        <v>713408000</v>
      </c>
      <c r="Z205">
        <v>43.02</v>
      </c>
      <c r="AA205">
        <v>43.77</v>
      </c>
      <c r="AB205">
        <v>41.09</v>
      </c>
      <c r="AC205">
        <v>43.04</v>
      </c>
      <c r="AD205">
        <v>203656000</v>
      </c>
      <c r="AE205">
        <v>2248110000</v>
      </c>
      <c r="AF205">
        <v>39.880000000000003</v>
      </c>
      <c r="AG205">
        <v>45.04</v>
      </c>
      <c r="AH205">
        <v>39.81</v>
      </c>
      <c r="AI205">
        <v>44.15</v>
      </c>
      <c r="AJ205">
        <v>17363300</v>
      </c>
      <c r="AK205">
        <v>592886000</v>
      </c>
      <c r="AL205">
        <v>0.165605</v>
      </c>
      <c r="AM205">
        <v>0.181925</v>
      </c>
      <c r="AN205">
        <v>0.162108</v>
      </c>
      <c r="AO205">
        <v>0.18105399999999999</v>
      </c>
      <c r="AP205">
        <v>3956940</v>
      </c>
      <c r="AQ205">
        <v>1490440000</v>
      </c>
      <c r="AR205">
        <v>7.36</v>
      </c>
      <c r="AS205">
        <v>8.1999999999999993</v>
      </c>
      <c r="AT205">
        <v>6.96</v>
      </c>
      <c r="AU205">
        <v>7.86</v>
      </c>
      <c r="AV205">
        <v>18527900</v>
      </c>
      <c r="AW205">
        <v>368123000</v>
      </c>
      <c r="AX205">
        <v>25.65</v>
      </c>
      <c r="AY205">
        <v>30.04</v>
      </c>
      <c r="AZ205">
        <v>24.18</v>
      </c>
      <c r="BA205">
        <v>26.17</v>
      </c>
      <c r="BB205">
        <v>305623</v>
      </c>
      <c r="BC205">
        <v>31374200</v>
      </c>
      <c r="BD205">
        <v>1.22</v>
      </c>
      <c r="BE205">
        <v>1.37</v>
      </c>
      <c r="BF205">
        <v>1.18</v>
      </c>
      <c r="BG205">
        <v>1.33</v>
      </c>
      <c r="BH205">
        <v>4360060</v>
      </c>
      <c r="BI205">
        <v>120415000</v>
      </c>
      <c r="BJ205">
        <v>6.12</v>
      </c>
      <c r="BK205">
        <v>6.67</v>
      </c>
      <c r="BL205">
        <v>5.74</v>
      </c>
      <c r="BM205">
        <v>6.49</v>
      </c>
      <c r="BN205">
        <v>20864300</v>
      </c>
      <c r="BO205">
        <v>361165000</v>
      </c>
      <c r="BP205">
        <v>0.16802400000000001</v>
      </c>
      <c r="BQ205">
        <v>0.17833199999999999</v>
      </c>
      <c r="BR205">
        <v>0.16612399999999999</v>
      </c>
      <c r="BS205">
        <v>0.17705299999999999</v>
      </c>
      <c r="BT205">
        <v>119957000</v>
      </c>
      <c r="BU205">
        <v>6440860000</v>
      </c>
      <c r="BV205">
        <v>5.0199999999999996</v>
      </c>
      <c r="BW205">
        <v>5.98</v>
      </c>
      <c r="BX205">
        <v>4.9400000000000004</v>
      </c>
      <c r="BY205">
        <v>5.92</v>
      </c>
      <c r="BZ205">
        <v>12038300</v>
      </c>
      <c r="CA205">
        <v>494159000</v>
      </c>
      <c r="CB205">
        <v>2.77</v>
      </c>
      <c r="CC205">
        <v>3.11</v>
      </c>
      <c r="CD205">
        <v>2.61</v>
      </c>
      <c r="CE205">
        <v>3.01</v>
      </c>
      <c r="CF205">
        <v>3257400</v>
      </c>
      <c r="CG205">
        <v>277390000</v>
      </c>
      <c r="CH205">
        <f>IFERROR(VLOOKUP($A205,vix_cboe!$A$1:$E3797,2,FALSE),"NA")</f>
        <v>10.19</v>
      </c>
      <c r="CI205">
        <f>IFERROR(VLOOKUP($A205,vix_cboe!$A$1:$E3797,3,FALSE),"NA")</f>
        <v>10.56</v>
      </c>
      <c r="CJ205">
        <f>IFERROR(VLOOKUP($A205,vix_cboe!$A$1:$E3797,4,FALSE),"NA")</f>
        <v>9.9499999999999993</v>
      </c>
      <c r="CK205">
        <f>IFERROR(VLOOKUP($A205,vix_cboe!$A$1:$E3797,5,FALSE),"NA")</f>
        <v>10.09</v>
      </c>
      <c r="CL205" s="5">
        <f>IFERROR(VLOOKUP($A205,gold_gold.org!$A$1:$G$10247,2,FALSE),"NA")</f>
        <v>1270.95</v>
      </c>
      <c r="CM205" s="5">
        <f>IFERROR(VLOOKUP($A205,gold_gold.org!$A$1:$G$10247,3,FALSE),"NA")</f>
        <v>1076.1644699999999</v>
      </c>
      <c r="CN205" s="5">
        <f>IFERROR(VLOOKUP($A205,gold_gold.org!$A$1:$G$10247,4,FALSE),"NA")</f>
        <v>140001.49032000001</v>
      </c>
      <c r="CO205" s="5">
        <f>IFERROR(VLOOKUP($A205,gold_gold.org!$A$1:$G$10247,5,FALSE),"NA")</f>
        <v>960.54889000000003</v>
      </c>
      <c r="CP205">
        <f>IFERROR(VLOOKUP($A205,crude_oil_eia!$A$1:$C$8255,2,FALSE),"NA")</f>
        <v>49.19</v>
      </c>
      <c r="CQ205">
        <f>IFERROR(VLOOKUP($A205,crude_oil_eia!$A$1:$C$8255,3,FALSE),"NA")</f>
        <v>50.77</v>
      </c>
      <c r="CR205">
        <f>IFERROR(VLOOKUP($A205,dji_yahoo!$A$1:$G$1214,2,FALSE),"NA")</f>
        <v>21961.419922000001</v>
      </c>
      <c r="CS205">
        <f>IFERROR(VLOOKUP($A205,dji_yahoo!$A$1:$G$1214,3,FALSE),"NA")</f>
        <v>21990.960938</v>
      </c>
      <c r="CT205">
        <f>IFERROR(VLOOKUP($A205,dji_yahoo!$A$1:$G$1214,4,FALSE),"NA")</f>
        <v>21940.810547000001</v>
      </c>
      <c r="CU205">
        <f>IFERROR(VLOOKUP($A205,dji_yahoo!$A$1:$G$1214,5,FALSE),"NA")</f>
        <v>21963.919922000001</v>
      </c>
      <c r="CV205">
        <f>IFERROR(VLOOKUP($A205,dji_yahoo!$A$1:$G$1214,7,FALSE),"NA")</f>
        <v>328410000</v>
      </c>
      <c r="CW205" s="5">
        <f>IFERROR(VLOOKUP($A205,nasdaq_yahoo!$A$1:$G$1249,2,FALSE),"NA")</f>
        <v>6372.1601559999999</v>
      </c>
      <c r="CX205" s="5">
        <f>IFERROR(VLOOKUP($A205,nasdaq_yahoo!$A$1:$G$1249,3,FALSE),"NA")</f>
        <v>6375.75</v>
      </c>
      <c r="CY205" s="5">
        <f>IFERROR(VLOOKUP($A205,nasdaq_yahoo!$A$1:$G$1249,4,FALSE),"NA")</f>
        <v>6345.75</v>
      </c>
      <c r="CZ205" s="5">
        <f>IFERROR(VLOOKUP($A205,nasdaq_yahoo!$A$1:$G$1249,5,FALSE),"NA")</f>
        <v>6362.9399409999996</v>
      </c>
      <c r="DA205" s="6">
        <f>IFERROR(VLOOKUP($A205,nasdaq_yahoo!$A$1:$G$1249,7,FALSE),"NA")</f>
        <v>1812590000</v>
      </c>
      <c r="DB205" s="5">
        <f>IFERROR(VLOOKUP($A205,USEPUINDXD!$A$1:$B$1827,2,FALSE),"NA")</f>
        <v>70.77</v>
      </c>
    </row>
    <row r="206" spans="1:106">
      <c r="A206" s="1">
        <v>42947</v>
      </c>
      <c r="B206">
        <v>2763.24</v>
      </c>
      <c r="C206">
        <v>2889.62</v>
      </c>
      <c r="D206">
        <v>2720.61</v>
      </c>
      <c r="E206">
        <v>2875.34</v>
      </c>
      <c r="F206">
        <v>860575000</v>
      </c>
      <c r="G206">
        <v>45535800000</v>
      </c>
      <c r="H206">
        <v>173.15</v>
      </c>
      <c r="I206">
        <v>180.05</v>
      </c>
      <c r="J206">
        <v>171.76</v>
      </c>
      <c r="K206">
        <v>178.51</v>
      </c>
      <c r="L206">
        <v>29249300</v>
      </c>
      <c r="M206">
        <v>1291390000</v>
      </c>
      <c r="N206">
        <v>197.41</v>
      </c>
      <c r="O206">
        <v>203.87</v>
      </c>
      <c r="P206">
        <v>193.41</v>
      </c>
      <c r="Q206">
        <v>203.87</v>
      </c>
      <c r="R206">
        <v>569414000</v>
      </c>
      <c r="S206" s="2">
        <v>18492000000</v>
      </c>
      <c r="T206">
        <v>0.25506400000000001</v>
      </c>
      <c r="U206">
        <v>0.25980999999999999</v>
      </c>
      <c r="V206">
        <v>0.24576799999999999</v>
      </c>
      <c r="W206">
        <v>0.25473200000000001</v>
      </c>
      <c r="X206">
        <v>2563820</v>
      </c>
      <c r="Y206">
        <v>708959000</v>
      </c>
      <c r="Z206">
        <v>40.340000000000003</v>
      </c>
      <c r="AA206">
        <v>44.03</v>
      </c>
      <c r="AB206">
        <v>38.950000000000003</v>
      </c>
      <c r="AC206">
        <v>43.02</v>
      </c>
      <c r="AD206">
        <v>240821000</v>
      </c>
      <c r="AE206">
        <v>2107540000</v>
      </c>
      <c r="AF206">
        <v>39.67</v>
      </c>
      <c r="AG206">
        <v>40.68</v>
      </c>
      <c r="AH206">
        <v>38.94</v>
      </c>
      <c r="AI206">
        <v>39.840000000000003</v>
      </c>
      <c r="AJ206">
        <v>13138500</v>
      </c>
      <c r="AK206">
        <v>589540000</v>
      </c>
      <c r="AL206">
        <v>0.16081500000000001</v>
      </c>
      <c r="AM206">
        <v>0.16702800000000001</v>
      </c>
      <c r="AN206">
        <v>0.15983800000000001</v>
      </c>
      <c r="AO206">
        <v>0.16506799999999999</v>
      </c>
      <c r="AP206">
        <v>2892660</v>
      </c>
      <c r="AQ206">
        <v>1447330000</v>
      </c>
      <c r="AR206">
        <v>7.16</v>
      </c>
      <c r="AS206">
        <v>7.43</v>
      </c>
      <c r="AT206">
        <v>7.02</v>
      </c>
      <c r="AU206">
        <v>7.33</v>
      </c>
      <c r="AV206">
        <v>10856600</v>
      </c>
      <c r="AW206">
        <v>358222000</v>
      </c>
      <c r="AX206">
        <v>26.01</v>
      </c>
      <c r="AY206">
        <v>26.47</v>
      </c>
      <c r="AZ206">
        <v>24.69</v>
      </c>
      <c r="BA206">
        <v>25.28</v>
      </c>
      <c r="BB206">
        <v>166615</v>
      </c>
      <c r="BC206">
        <v>31810000</v>
      </c>
      <c r="BD206">
        <v>1.2</v>
      </c>
      <c r="BE206">
        <v>1.26</v>
      </c>
      <c r="BF206">
        <v>1.17</v>
      </c>
      <c r="BG206">
        <v>1.23</v>
      </c>
      <c r="BH206">
        <v>2153100</v>
      </c>
      <c r="BI206">
        <v>118309000</v>
      </c>
      <c r="BJ206">
        <v>5.53</v>
      </c>
      <c r="BK206">
        <v>6.36</v>
      </c>
      <c r="BL206">
        <v>5.43</v>
      </c>
      <c r="BM206">
        <v>6.12</v>
      </c>
      <c r="BN206">
        <v>13123400</v>
      </c>
      <c r="BO206">
        <v>326029000</v>
      </c>
      <c r="BP206">
        <v>0.16505</v>
      </c>
      <c r="BQ206">
        <v>0.16953499999999999</v>
      </c>
      <c r="BR206">
        <v>0.16200200000000001</v>
      </c>
      <c r="BS206">
        <v>0.16738600000000001</v>
      </c>
      <c r="BT206">
        <v>57273800</v>
      </c>
      <c r="BU206">
        <v>6326860000</v>
      </c>
      <c r="BV206">
        <v>4.84</v>
      </c>
      <c r="BW206">
        <v>5.13</v>
      </c>
      <c r="BX206">
        <v>4.66</v>
      </c>
      <c r="BY206">
        <v>5</v>
      </c>
      <c r="BZ206">
        <v>8754770</v>
      </c>
      <c r="CA206">
        <v>476325000</v>
      </c>
      <c r="CB206">
        <v>2.74</v>
      </c>
      <c r="CC206">
        <v>2.87</v>
      </c>
      <c r="CD206">
        <v>2.62</v>
      </c>
      <c r="CE206">
        <v>2.78</v>
      </c>
      <c r="CF206">
        <v>2651760</v>
      </c>
      <c r="CG206">
        <v>273812000</v>
      </c>
      <c r="CH206">
        <f>IFERROR(VLOOKUP($A206,vix_cboe!$A$1:$E3798,2,FALSE),"NA")</f>
        <v>10.53</v>
      </c>
      <c r="CI206">
        <f>IFERROR(VLOOKUP($A206,vix_cboe!$A$1:$E3798,3,FALSE),"NA")</f>
        <v>10.84</v>
      </c>
      <c r="CJ206">
        <f>IFERROR(VLOOKUP($A206,vix_cboe!$A$1:$E3798,4,FALSE),"NA")</f>
        <v>10.23</v>
      </c>
      <c r="CK206">
        <f>IFERROR(VLOOKUP($A206,vix_cboe!$A$1:$E3798,5,FALSE),"NA")</f>
        <v>10.26</v>
      </c>
      <c r="CL206" s="5">
        <f>IFERROR(VLOOKUP($A206,gold_gold.org!$A$1:$G$10247,2,FALSE),"NA")</f>
        <v>1267.55</v>
      </c>
      <c r="CM206" s="5">
        <f>IFERROR(VLOOKUP($A206,gold_gold.org!$A$1:$G$10247,3,FALSE),"NA")</f>
        <v>1075.1059299999999</v>
      </c>
      <c r="CN206" s="5">
        <f>IFERROR(VLOOKUP($A206,gold_gold.org!$A$1:$G$10247,4,FALSE),"NA")</f>
        <v>140057.90948</v>
      </c>
      <c r="CO206" s="5">
        <f>IFERROR(VLOOKUP($A206,gold_gold.org!$A$1:$G$10247,5,FALSE),"NA")</f>
        <v>961.46695999999997</v>
      </c>
      <c r="CP206">
        <f>IFERROR(VLOOKUP($A206,crude_oil_eia!$A$1:$C$8255,2,FALSE),"NA")</f>
        <v>50.21</v>
      </c>
      <c r="CQ206">
        <f>IFERROR(VLOOKUP($A206,crude_oil_eia!$A$1:$C$8255,3,FALSE),"NA")</f>
        <v>51.99</v>
      </c>
      <c r="CR206">
        <f>IFERROR(VLOOKUP($A206,dji_yahoo!$A$1:$G$1214,2,FALSE),"NA")</f>
        <v>21863.390625</v>
      </c>
      <c r="CS206">
        <f>IFERROR(VLOOKUP($A206,dji_yahoo!$A$1:$G$1214,3,FALSE),"NA")</f>
        <v>21929.800781000002</v>
      </c>
      <c r="CT206">
        <f>IFERROR(VLOOKUP($A206,dji_yahoo!$A$1:$G$1214,4,FALSE),"NA")</f>
        <v>21861.710938</v>
      </c>
      <c r="CU206">
        <f>IFERROR(VLOOKUP($A206,dji_yahoo!$A$1:$G$1214,5,FALSE),"NA")</f>
        <v>21891.119140999999</v>
      </c>
      <c r="CV206">
        <f>IFERROR(VLOOKUP($A206,dji_yahoo!$A$1:$G$1214,7,FALSE),"NA")</f>
        <v>307610000</v>
      </c>
      <c r="CW206" s="5">
        <f>IFERROR(VLOOKUP($A206,nasdaq_yahoo!$A$1:$G$1249,2,FALSE),"NA")</f>
        <v>6394.6899409999996</v>
      </c>
      <c r="CX206" s="5">
        <f>IFERROR(VLOOKUP($A206,nasdaq_yahoo!$A$1:$G$1249,3,FALSE),"NA")</f>
        <v>6396.5898440000001</v>
      </c>
      <c r="CY206" s="5">
        <f>IFERROR(VLOOKUP($A206,nasdaq_yahoo!$A$1:$G$1249,4,FALSE),"NA")</f>
        <v>6338.7900390000004</v>
      </c>
      <c r="CZ206" s="5">
        <f>IFERROR(VLOOKUP($A206,nasdaq_yahoo!$A$1:$G$1249,5,FALSE),"NA")</f>
        <v>6348.1201170000004</v>
      </c>
      <c r="DA206" s="6">
        <f>IFERROR(VLOOKUP($A206,nasdaq_yahoo!$A$1:$G$1249,7,FALSE),"NA")</f>
        <v>1891710000</v>
      </c>
      <c r="DB206" s="5">
        <f>IFERROR(VLOOKUP($A206,USEPUINDXD!$A$1:$B$1827,2,FALSE),"NA")</f>
        <v>80.959999999999994</v>
      </c>
    </row>
    <row r="207" spans="1:106">
      <c r="A207" s="1">
        <v>42946</v>
      </c>
      <c r="B207">
        <v>2724.39</v>
      </c>
      <c r="C207">
        <v>2758.53</v>
      </c>
      <c r="D207">
        <v>2644.85</v>
      </c>
      <c r="E207">
        <v>2757.18</v>
      </c>
      <c r="F207">
        <v>705943000</v>
      </c>
      <c r="G207">
        <v>44890700000</v>
      </c>
      <c r="H207">
        <v>185.45</v>
      </c>
      <c r="I207">
        <v>187.95</v>
      </c>
      <c r="J207">
        <v>172.47</v>
      </c>
      <c r="K207">
        <v>172.82</v>
      </c>
      <c r="L207">
        <v>25327200</v>
      </c>
      <c r="M207">
        <v>1382710000</v>
      </c>
      <c r="N207">
        <v>206.74</v>
      </c>
      <c r="O207">
        <v>208.54</v>
      </c>
      <c r="P207">
        <v>196.15</v>
      </c>
      <c r="Q207">
        <v>197.98</v>
      </c>
      <c r="R207">
        <v>596234000</v>
      </c>
      <c r="S207">
        <v>19360900000</v>
      </c>
      <c r="T207">
        <v>0.277339</v>
      </c>
      <c r="U207">
        <v>0.27940100000000001</v>
      </c>
      <c r="V207">
        <v>0.25283099999999997</v>
      </c>
      <c r="W207">
        <v>0.25478499999999998</v>
      </c>
      <c r="X207">
        <v>3165840</v>
      </c>
      <c r="Y207">
        <v>770872000</v>
      </c>
      <c r="Z207">
        <v>41.18</v>
      </c>
      <c r="AA207">
        <v>41.82</v>
      </c>
      <c r="AB207">
        <v>40.06</v>
      </c>
      <c r="AC207">
        <v>40.42</v>
      </c>
      <c r="AD207">
        <v>75746700</v>
      </c>
      <c r="AE207">
        <v>2150970000</v>
      </c>
      <c r="AF207">
        <v>43.95</v>
      </c>
      <c r="AG207">
        <v>43.95</v>
      </c>
      <c r="AH207">
        <v>39.549999999999997</v>
      </c>
      <c r="AI207">
        <v>39.619999999999997</v>
      </c>
      <c r="AJ207">
        <v>11709500</v>
      </c>
      <c r="AK207">
        <v>652927000</v>
      </c>
      <c r="AL207">
        <v>0.17066400000000001</v>
      </c>
      <c r="AM207">
        <v>0.17317099999999999</v>
      </c>
      <c r="AN207">
        <v>0.160306</v>
      </c>
      <c r="AO207">
        <v>0.1605</v>
      </c>
      <c r="AP207">
        <v>2475570</v>
      </c>
      <c r="AQ207">
        <v>1535980000</v>
      </c>
      <c r="AR207">
        <v>7.27</v>
      </c>
      <c r="AS207">
        <v>7.3</v>
      </c>
      <c r="AT207">
        <v>6.94</v>
      </c>
      <c r="AU207">
        <v>7.15</v>
      </c>
      <c r="AV207">
        <v>9006030</v>
      </c>
      <c r="AW207">
        <v>363345000</v>
      </c>
      <c r="AX207">
        <v>25.88</v>
      </c>
      <c r="AY207">
        <v>27.32</v>
      </c>
      <c r="AZ207">
        <v>24.76</v>
      </c>
      <c r="BA207">
        <v>26.51</v>
      </c>
      <c r="BB207">
        <v>116912</v>
      </c>
      <c r="BC207">
        <v>31649900</v>
      </c>
      <c r="BD207">
        <v>1.27</v>
      </c>
      <c r="BE207">
        <v>1.31</v>
      </c>
      <c r="BF207">
        <v>1.19</v>
      </c>
      <c r="BG207">
        <v>1.21</v>
      </c>
      <c r="BH207">
        <v>1749290</v>
      </c>
      <c r="BI207">
        <v>124645000</v>
      </c>
      <c r="BJ207">
        <v>5.77</v>
      </c>
      <c r="BK207">
        <v>5.84</v>
      </c>
      <c r="BL207">
        <v>5.46</v>
      </c>
      <c r="BM207">
        <v>5.53</v>
      </c>
      <c r="BN207">
        <v>3168030</v>
      </c>
      <c r="BO207">
        <v>340554000</v>
      </c>
      <c r="BP207">
        <v>0.16949400000000001</v>
      </c>
      <c r="BQ207">
        <v>0.17041100000000001</v>
      </c>
      <c r="BR207">
        <v>0.16409399999999999</v>
      </c>
      <c r="BS207">
        <v>0.16508200000000001</v>
      </c>
      <c r="BT207">
        <v>40621700</v>
      </c>
      <c r="BU207">
        <v>6497250000</v>
      </c>
      <c r="BV207">
        <v>5.2</v>
      </c>
      <c r="BW207">
        <v>5.2</v>
      </c>
      <c r="BX207">
        <v>4.75</v>
      </c>
      <c r="BY207">
        <v>4.8499999999999996</v>
      </c>
      <c r="BZ207">
        <v>8457590</v>
      </c>
      <c r="CA207">
        <v>511780000</v>
      </c>
      <c r="CB207">
        <v>2.87</v>
      </c>
      <c r="CC207">
        <v>2.93</v>
      </c>
      <c r="CD207">
        <v>2.72</v>
      </c>
      <c r="CE207">
        <v>2.72</v>
      </c>
      <c r="CF207">
        <v>1530680</v>
      </c>
      <c r="CG207">
        <v>286809000</v>
      </c>
      <c r="CH207" t="str">
        <f>IFERROR(VLOOKUP($A207,vix_cboe!$A$1:$E3799,2,FALSE),"NA")</f>
        <v>NA</v>
      </c>
      <c r="CI207" t="str">
        <f>IFERROR(VLOOKUP($A207,vix_cboe!$A$1:$E3799,3,FALSE),"NA")</f>
        <v>NA</v>
      </c>
      <c r="CJ207" t="str">
        <f>IFERROR(VLOOKUP($A207,vix_cboe!$A$1:$E3799,4,FALSE),"NA")</f>
        <v>NA</v>
      </c>
      <c r="CK207" t="str">
        <f>IFERROR(VLOOKUP($A207,vix_cboe!$A$1:$E3799,5,FALSE),"NA")</f>
        <v>NA</v>
      </c>
      <c r="CL207" s="5" t="str">
        <f>IFERROR(VLOOKUP($A207,gold_gold.org!$A$1:$G$10247,2,FALSE),"NA")</f>
        <v>NA</v>
      </c>
      <c r="CM207" s="5" t="str">
        <f>IFERROR(VLOOKUP($A207,gold_gold.org!$A$1:$G$10247,3,FALSE),"NA")</f>
        <v>NA</v>
      </c>
      <c r="CN207" s="5" t="str">
        <f>IFERROR(VLOOKUP($A207,gold_gold.org!$A$1:$G$10247,4,FALSE),"NA")</f>
        <v>NA</v>
      </c>
      <c r="CO207" s="5" t="str">
        <f>IFERROR(VLOOKUP($A207,gold_gold.org!$A$1:$G$10247,5,FALSE),"NA")</f>
        <v>NA</v>
      </c>
      <c r="CP207" t="str">
        <f>IFERROR(VLOOKUP($A207,crude_oil_eia!$A$1:$C$8255,2,FALSE),"NA")</f>
        <v>NA</v>
      </c>
      <c r="CQ207" t="str">
        <f>IFERROR(VLOOKUP($A207,crude_oil_eia!$A$1:$C$8255,3,FALSE),"NA")</f>
        <v>NA</v>
      </c>
      <c r="CR207" t="str">
        <f>IFERROR(VLOOKUP($A207,dji_yahoo!$A$1:$G$1214,2,FALSE),"NA")</f>
        <v>NA</v>
      </c>
      <c r="CS207" t="str">
        <f>IFERROR(VLOOKUP($A207,dji_yahoo!$A$1:$G$1214,3,FALSE),"NA")</f>
        <v>NA</v>
      </c>
      <c r="CT207" t="str">
        <f>IFERROR(VLOOKUP($A207,dji_yahoo!$A$1:$G$1214,4,FALSE),"NA")</f>
        <v>NA</v>
      </c>
      <c r="CU207" t="str">
        <f>IFERROR(VLOOKUP($A207,dji_yahoo!$A$1:$G$1214,5,FALSE),"NA")</f>
        <v>NA</v>
      </c>
      <c r="CV207" t="str">
        <f>IFERROR(VLOOKUP($A207,dji_yahoo!$A$1:$G$1214,7,FALSE),"NA")</f>
        <v>NA</v>
      </c>
      <c r="CW207" s="5" t="str">
        <f>IFERROR(VLOOKUP($A207,nasdaq_yahoo!$A$1:$G$1249,2,FALSE),"NA")</f>
        <v>NA</v>
      </c>
      <c r="CX207" s="5" t="str">
        <f>IFERROR(VLOOKUP($A207,nasdaq_yahoo!$A$1:$G$1249,3,FALSE),"NA")</f>
        <v>NA</v>
      </c>
      <c r="CY207" s="5" t="str">
        <f>IFERROR(VLOOKUP($A207,nasdaq_yahoo!$A$1:$G$1249,4,FALSE),"NA")</f>
        <v>NA</v>
      </c>
      <c r="CZ207" s="5" t="str">
        <f>IFERROR(VLOOKUP($A207,nasdaq_yahoo!$A$1:$G$1249,5,FALSE),"NA")</f>
        <v>NA</v>
      </c>
      <c r="DA207" s="6" t="str">
        <f>IFERROR(VLOOKUP($A207,nasdaq_yahoo!$A$1:$G$1249,7,FALSE),"NA")</f>
        <v>NA</v>
      </c>
      <c r="DB207" s="5">
        <f>IFERROR(VLOOKUP($A207,USEPUINDXD!$A$1:$B$1827,2,FALSE),"NA")</f>
        <v>126.82</v>
      </c>
    </row>
    <row r="208" spans="1:106">
      <c r="A208" s="1">
        <v>42945</v>
      </c>
      <c r="B208">
        <v>2807.02</v>
      </c>
      <c r="C208">
        <v>2808.76</v>
      </c>
      <c r="D208">
        <v>2692.8</v>
      </c>
      <c r="E208">
        <v>2726.45</v>
      </c>
      <c r="F208">
        <v>803746000</v>
      </c>
      <c r="G208">
        <v>46246700000</v>
      </c>
      <c r="H208">
        <v>185.11</v>
      </c>
      <c r="I208">
        <v>187.66</v>
      </c>
      <c r="J208">
        <v>169.34</v>
      </c>
      <c r="K208">
        <v>185.25</v>
      </c>
      <c r="L208">
        <v>40505200</v>
      </c>
      <c r="M208">
        <v>1379860000</v>
      </c>
      <c r="N208">
        <v>193.34</v>
      </c>
      <c r="O208">
        <v>208.68</v>
      </c>
      <c r="P208">
        <v>179.65</v>
      </c>
      <c r="Q208">
        <v>205.79</v>
      </c>
      <c r="R208">
        <v>824355000</v>
      </c>
      <c r="S208">
        <v>18101800000</v>
      </c>
      <c r="T208">
        <v>0.266567</v>
      </c>
      <c r="U208">
        <v>0.27722599999999997</v>
      </c>
      <c r="V208">
        <v>0.24584800000000001</v>
      </c>
      <c r="W208">
        <v>0.27518999999999999</v>
      </c>
      <c r="X208">
        <v>2788270</v>
      </c>
      <c r="Y208">
        <v>740931000</v>
      </c>
      <c r="Z208">
        <v>40.56</v>
      </c>
      <c r="AA208">
        <v>41.34</v>
      </c>
      <c r="AB208">
        <v>38.74</v>
      </c>
      <c r="AC208">
        <v>41.12</v>
      </c>
      <c r="AD208">
        <v>109945000</v>
      </c>
      <c r="AE208">
        <v>2117650000</v>
      </c>
      <c r="AF208">
        <v>43.69</v>
      </c>
      <c r="AG208">
        <v>44.37</v>
      </c>
      <c r="AH208">
        <v>42.19</v>
      </c>
      <c r="AI208">
        <v>43.89</v>
      </c>
      <c r="AJ208">
        <v>7053810</v>
      </c>
      <c r="AK208">
        <v>648884000</v>
      </c>
      <c r="AL208">
        <v>0.16536699999999999</v>
      </c>
      <c r="AM208">
        <v>0.17019699999999999</v>
      </c>
      <c r="AN208">
        <v>0.157418</v>
      </c>
      <c r="AO208">
        <v>0.17019699999999999</v>
      </c>
      <c r="AP208">
        <v>2496500</v>
      </c>
      <c r="AQ208">
        <v>1488300000</v>
      </c>
      <c r="AR208">
        <v>7.09</v>
      </c>
      <c r="AS208">
        <v>7.46</v>
      </c>
      <c r="AT208">
        <v>6.76</v>
      </c>
      <c r="AU208">
        <v>7.26</v>
      </c>
      <c r="AV208">
        <v>10518400</v>
      </c>
      <c r="AW208">
        <v>354258000</v>
      </c>
      <c r="AX208">
        <v>25.28</v>
      </c>
      <c r="AY208">
        <v>26.29</v>
      </c>
      <c r="AZ208">
        <v>24.13</v>
      </c>
      <c r="BA208">
        <v>25.87</v>
      </c>
      <c r="BB208">
        <v>120964</v>
      </c>
      <c r="BC208">
        <v>30920300</v>
      </c>
      <c r="BD208">
        <v>1.19</v>
      </c>
      <c r="BE208">
        <v>1.29</v>
      </c>
      <c r="BF208">
        <v>1.1100000000000001</v>
      </c>
      <c r="BG208">
        <v>1.28</v>
      </c>
      <c r="BH208">
        <v>2651230</v>
      </c>
      <c r="BI208">
        <v>116968000</v>
      </c>
      <c r="BJ208">
        <v>5.8</v>
      </c>
      <c r="BK208">
        <v>5.86</v>
      </c>
      <c r="BL208">
        <v>5.38</v>
      </c>
      <c r="BM208">
        <v>5.78</v>
      </c>
      <c r="BN208">
        <v>5188990</v>
      </c>
      <c r="BO208">
        <v>342217000</v>
      </c>
      <c r="BP208">
        <v>0.165218</v>
      </c>
      <c r="BQ208">
        <v>0.171566</v>
      </c>
      <c r="BR208">
        <v>0.155475</v>
      </c>
      <c r="BS208">
        <v>0.16987099999999999</v>
      </c>
      <c r="BT208">
        <v>80897000</v>
      </c>
      <c r="BU208">
        <v>6333340000</v>
      </c>
      <c r="BV208">
        <v>4.59</v>
      </c>
      <c r="BW208">
        <v>5.22</v>
      </c>
      <c r="BX208">
        <v>4.4000000000000004</v>
      </c>
      <c r="BY208">
        <v>5.22</v>
      </c>
      <c r="BZ208">
        <v>11185800</v>
      </c>
      <c r="CA208">
        <v>451636000</v>
      </c>
      <c r="CB208">
        <v>2.98</v>
      </c>
      <c r="CC208">
        <v>3.06</v>
      </c>
      <c r="CD208">
        <v>2.69</v>
      </c>
      <c r="CE208">
        <v>2.87</v>
      </c>
      <c r="CF208">
        <v>2116910</v>
      </c>
      <c r="CG208">
        <v>297597000</v>
      </c>
      <c r="CH208" t="str">
        <f>IFERROR(VLOOKUP($A208,vix_cboe!$A$1:$E3800,2,FALSE),"NA")</f>
        <v>NA</v>
      </c>
      <c r="CI208" t="str">
        <f>IFERROR(VLOOKUP($A208,vix_cboe!$A$1:$E3800,3,FALSE),"NA")</f>
        <v>NA</v>
      </c>
      <c r="CJ208" t="str">
        <f>IFERROR(VLOOKUP($A208,vix_cboe!$A$1:$E3800,4,FALSE),"NA")</f>
        <v>NA</v>
      </c>
      <c r="CK208" t="str">
        <f>IFERROR(VLOOKUP($A208,vix_cboe!$A$1:$E3800,5,FALSE),"NA")</f>
        <v>NA</v>
      </c>
      <c r="CL208" s="5" t="str">
        <f>IFERROR(VLOOKUP($A208,gold_gold.org!$A$1:$G$10247,2,FALSE),"NA")</f>
        <v>NA</v>
      </c>
      <c r="CM208" s="5" t="str">
        <f>IFERROR(VLOOKUP($A208,gold_gold.org!$A$1:$G$10247,3,FALSE),"NA")</f>
        <v>NA</v>
      </c>
      <c r="CN208" s="5" t="str">
        <f>IFERROR(VLOOKUP($A208,gold_gold.org!$A$1:$G$10247,4,FALSE),"NA")</f>
        <v>NA</v>
      </c>
      <c r="CO208" s="5" t="str">
        <f>IFERROR(VLOOKUP($A208,gold_gold.org!$A$1:$G$10247,5,FALSE),"NA")</f>
        <v>NA</v>
      </c>
      <c r="CP208" t="str">
        <f>IFERROR(VLOOKUP($A208,crude_oil_eia!$A$1:$C$8255,2,FALSE),"NA")</f>
        <v>NA</v>
      </c>
      <c r="CQ208" t="str">
        <f>IFERROR(VLOOKUP($A208,crude_oil_eia!$A$1:$C$8255,3,FALSE),"NA")</f>
        <v>NA</v>
      </c>
      <c r="CR208" t="str">
        <f>IFERROR(VLOOKUP($A208,dji_yahoo!$A$1:$G$1214,2,FALSE),"NA")</f>
        <v>NA</v>
      </c>
      <c r="CS208" t="str">
        <f>IFERROR(VLOOKUP($A208,dji_yahoo!$A$1:$G$1214,3,FALSE),"NA")</f>
        <v>NA</v>
      </c>
      <c r="CT208" t="str">
        <f>IFERROR(VLOOKUP($A208,dji_yahoo!$A$1:$G$1214,4,FALSE),"NA")</f>
        <v>NA</v>
      </c>
      <c r="CU208" t="str">
        <f>IFERROR(VLOOKUP($A208,dji_yahoo!$A$1:$G$1214,5,FALSE),"NA")</f>
        <v>NA</v>
      </c>
      <c r="CV208" t="str">
        <f>IFERROR(VLOOKUP($A208,dji_yahoo!$A$1:$G$1214,7,FALSE),"NA")</f>
        <v>NA</v>
      </c>
      <c r="CW208" s="5" t="str">
        <f>IFERROR(VLOOKUP($A208,nasdaq_yahoo!$A$1:$G$1249,2,FALSE),"NA")</f>
        <v>NA</v>
      </c>
      <c r="CX208" s="5" t="str">
        <f>IFERROR(VLOOKUP($A208,nasdaq_yahoo!$A$1:$G$1249,3,FALSE),"NA")</f>
        <v>NA</v>
      </c>
      <c r="CY208" s="5" t="str">
        <f>IFERROR(VLOOKUP($A208,nasdaq_yahoo!$A$1:$G$1249,4,FALSE),"NA")</f>
        <v>NA</v>
      </c>
      <c r="CZ208" s="5" t="str">
        <f>IFERROR(VLOOKUP($A208,nasdaq_yahoo!$A$1:$G$1249,5,FALSE),"NA")</f>
        <v>NA</v>
      </c>
      <c r="DA208" s="6" t="str">
        <f>IFERROR(VLOOKUP($A208,nasdaq_yahoo!$A$1:$G$1249,7,FALSE),"NA")</f>
        <v>NA</v>
      </c>
      <c r="DB208" s="5">
        <f>IFERROR(VLOOKUP($A208,USEPUINDXD!$A$1:$B$1827,2,FALSE),"NA")</f>
        <v>74.67</v>
      </c>
    </row>
    <row r="209" spans="1:106">
      <c r="A209" s="1">
        <v>42944</v>
      </c>
      <c r="B209">
        <v>2679.73</v>
      </c>
      <c r="C209">
        <v>2897.45</v>
      </c>
      <c r="D209">
        <v>2679.73</v>
      </c>
      <c r="E209">
        <v>2809.01</v>
      </c>
      <c r="F209">
        <v>1380100000</v>
      </c>
      <c r="G209">
        <v>44144400000</v>
      </c>
      <c r="H209">
        <v>194</v>
      </c>
      <c r="I209">
        <v>196.91</v>
      </c>
      <c r="J209">
        <v>181.57</v>
      </c>
      <c r="K209">
        <v>185.61</v>
      </c>
      <c r="L209">
        <v>30108800</v>
      </c>
      <c r="M209">
        <v>1445720000</v>
      </c>
      <c r="N209">
        <v>204.32</v>
      </c>
      <c r="O209">
        <v>204.9</v>
      </c>
      <c r="P209">
        <v>192.3</v>
      </c>
      <c r="Q209">
        <v>193.12</v>
      </c>
      <c r="R209">
        <v>562571000</v>
      </c>
      <c r="S209">
        <v>19125100000</v>
      </c>
      <c r="T209">
        <v>0.27487600000000001</v>
      </c>
      <c r="U209">
        <v>0.27845900000000001</v>
      </c>
      <c r="V209">
        <v>0.26273600000000003</v>
      </c>
      <c r="W209">
        <v>0.26511800000000002</v>
      </c>
      <c r="X209">
        <v>2884740</v>
      </c>
      <c r="Y209">
        <v>764026000</v>
      </c>
      <c r="Z209">
        <v>42.22</v>
      </c>
      <c r="AA209">
        <v>42.47</v>
      </c>
      <c r="AB209">
        <v>35.94</v>
      </c>
      <c r="AC209">
        <v>40.61</v>
      </c>
      <c r="AD209">
        <v>137556000</v>
      </c>
      <c r="AE209">
        <v>2203520000</v>
      </c>
      <c r="AF209">
        <v>45.29</v>
      </c>
      <c r="AG209">
        <v>45.79</v>
      </c>
      <c r="AH209">
        <v>42.74</v>
      </c>
      <c r="AI209">
        <v>43.96</v>
      </c>
      <c r="AJ209">
        <v>18694500</v>
      </c>
      <c r="AK209">
        <v>672368000</v>
      </c>
      <c r="AL209">
        <v>0.17121400000000001</v>
      </c>
      <c r="AM209">
        <v>0.17497799999999999</v>
      </c>
      <c r="AN209">
        <v>0.15931600000000001</v>
      </c>
      <c r="AO209">
        <v>0.165774</v>
      </c>
      <c r="AP209">
        <v>5062930</v>
      </c>
      <c r="AQ209">
        <v>1540930000</v>
      </c>
      <c r="AR209">
        <v>7.75</v>
      </c>
      <c r="AS209">
        <v>7.88</v>
      </c>
      <c r="AT209">
        <v>6.93</v>
      </c>
      <c r="AU209">
        <v>7.09</v>
      </c>
      <c r="AV209">
        <v>15725800</v>
      </c>
      <c r="AW209">
        <v>387410000</v>
      </c>
      <c r="AX209">
        <v>27.72</v>
      </c>
      <c r="AY209">
        <v>28.26</v>
      </c>
      <c r="AZ209">
        <v>24.15</v>
      </c>
      <c r="BA209">
        <v>25.37</v>
      </c>
      <c r="BB209">
        <v>214957</v>
      </c>
      <c r="BC209">
        <v>33899000</v>
      </c>
      <c r="BD209">
        <v>1.38</v>
      </c>
      <c r="BE209">
        <v>1.39</v>
      </c>
      <c r="BF209">
        <v>1.1200000000000001</v>
      </c>
      <c r="BG209">
        <v>1.19</v>
      </c>
      <c r="BH209">
        <v>5438700</v>
      </c>
      <c r="BI209">
        <v>135475000</v>
      </c>
      <c r="BJ209">
        <v>6.23</v>
      </c>
      <c r="BK209">
        <v>6.31</v>
      </c>
      <c r="BL209">
        <v>5.74</v>
      </c>
      <c r="BM209">
        <v>5.75</v>
      </c>
      <c r="BN209">
        <v>7599310</v>
      </c>
      <c r="BO209">
        <v>367403000</v>
      </c>
      <c r="BP209">
        <v>0.173211</v>
      </c>
      <c r="BQ209">
        <v>0.17407800000000001</v>
      </c>
      <c r="BR209">
        <v>0.16218299999999999</v>
      </c>
      <c r="BS209">
        <v>0.165937</v>
      </c>
      <c r="BT209">
        <v>74649800</v>
      </c>
      <c r="BU209">
        <v>6639700000</v>
      </c>
      <c r="BV209">
        <v>5</v>
      </c>
      <c r="BW209">
        <v>5.04</v>
      </c>
      <c r="BX209">
        <v>4.33</v>
      </c>
      <c r="BY209">
        <v>4.6100000000000003</v>
      </c>
      <c r="BZ209">
        <v>15690500</v>
      </c>
      <c r="CA209">
        <v>491910000</v>
      </c>
      <c r="CB209">
        <v>2.76</v>
      </c>
      <c r="CC209">
        <v>3.11</v>
      </c>
      <c r="CD209">
        <v>2.4500000000000002</v>
      </c>
      <c r="CE209">
        <v>3</v>
      </c>
      <c r="CF209">
        <v>3030820</v>
      </c>
      <c r="CG209">
        <v>276459000</v>
      </c>
      <c r="CH209">
        <f>IFERROR(VLOOKUP($A209,vix_cboe!$A$1:$E3801,2,FALSE),"NA")</f>
        <v>10.62</v>
      </c>
      <c r="CI209">
        <f>IFERROR(VLOOKUP($A209,vix_cboe!$A$1:$E3801,3,FALSE),"NA")</f>
        <v>11.3</v>
      </c>
      <c r="CJ209">
        <f>IFERROR(VLOOKUP($A209,vix_cboe!$A$1:$E3801,4,FALSE),"NA")</f>
        <v>10.26</v>
      </c>
      <c r="CK209">
        <f>IFERROR(VLOOKUP($A209,vix_cboe!$A$1:$E3801,5,FALSE),"NA")</f>
        <v>10.29</v>
      </c>
      <c r="CL209" s="5">
        <f>IFERROR(VLOOKUP($A209,gold_gold.org!$A$1:$G$10247,2,FALSE),"NA")</f>
        <v>1264.9000000000001</v>
      </c>
      <c r="CM209" s="5">
        <f>IFERROR(VLOOKUP($A209,gold_gold.org!$A$1:$G$10247,3,FALSE),"NA")</f>
        <v>1076.7856899999999</v>
      </c>
      <c r="CN209" s="5">
        <f>IFERROR(VLOOKUP($A209,gold_gold.org!$A$1:$G$10247,4,FALSE),"NA")</f>
        <v>140346.95168</v>
      </c>
      <c r="CO209" s="5">
        <f>IFERROR(VLOOKUP($A209,gold_gold.org!$A$1:$G$10247,5,FALSE),"NA")</f>
        <v>964.17462</v>
      </c>
      <c r="CP209">
        <f>IFERROR(VLOOKUP($A209,crude_oil_eia!$A$1:$C$8255,2,FALSE),"NA")</f>
        <v>49.72</v>
      </c>
      <c r="CQ209">
        <f>IFERROR(VLOOKUP($A209,crude_oil_eia!$A$1:$C$8255,3,FALSE),"NA")</f>
        <v>52</v>
      </c>
      <c r="CR209">
        <f>IFERROR(VLOOKUP($A209,dji_yahoo!$A$1:$G$1214,2,FALSE),"NA")</f>
        <v>21787.509765999999</v>
      </c>
      <c r="CS209">
        <f>IFERROR(VLOOKUP($A209,dji_yahoo!$A$1:$G$1214,3,FALSE),"NA")</f>
        <v>21841.179688</v>
      </c>
      <c r="CT209">
        <f>IFERROR(VLOOKUP($A209,dji_yahoo!$A$1:$G$1214,4,FALSE),"NA")</f>
        <v>21756.119140999999</v>
      </c>
      <c r="CU209">
        <f>IFERROR(VLOOKUP($A209,dji_yahoo!$A$1:$G$1214,5,FALSE),"NA")</f>
        <v>21830.310547000001</v>
      </c>
      <c r="CV209">
        <f>IFERROR(VLOOKUP($A209,dji_yahoo!$A$1:$G$1214,7,FALSE),"NA")</f>
        <v>285630000</v>
      </c>
      <c r="CW209" s="5">
        <f>IFERROR(VLOOKUP($A209,nasdaq_yahoo!$A$1:$G$1249,2,FALSE),"NA")</f>
        <v>6350.2700199999999</v>
      </c>
      <c r="CX209" s="5">
        <f>IFERROR(VLOOKUP($A209,nasdaq_yahoo!$A$1:$G$1249,3,FALSE),"NA")</f>
        <v>6379.7001950000003</v>
      </c>
      <c r="CY209" s="5">
        <f>IFERROR(VLOOKUP($A209,nasdaq_yahoo!$A$1:$G$1249,4,FALSE),"NA")</f>
        <v>6337.2202150000003</v>
      </c>
      <c r="CZ209" s="5">
        <f>IFERROR(VLOOKUP($A209,nasdaq_yahoo!$A$1:$G$1249,5,FALSE),"NA")</f>
        <v>6374.6801759999998</v>
      </c>
      <c r="DA209" s="6">
        <f>IFERROR(VLOOKUP($A209,nasdaq_yahoo!$A$1:$G$1249,7,FALSE),"NA")</f>
        <v>1860770000</v>
      </c>
      <c r="DB209" s="5">
        <f>IFERROR(VLOOKUP($A209,USEPUINDXD!$A$1:$B$1827,2,FALSE),"NA")</f>
        <v>45.32</v>
      </c>
    </row>
    <row r="210" spans="1:106">
      <c r="A210" s="1">
        <v>42943</v>
      </c>
      <c r="B210">
        <v>2538.71</v>
      </c>
      <c r="C210">
        <v>2693.32</v>
      </c>
      <c r="D210">
        <v>2529.34</v>
      </c>
      <c r="E210">
        <v>2671.78</v>
      </c>
      <c r="F210">
        <v>789104000</v>
      </c>
      <c r="G210">
        <v>41816500000</v>
      </c>
      <c r="H210">
        <v>195.08</v>
      </c>
      <c r="I210">
        <v>199.43</v>
      </c>
      <c r="J210">
        <v>192.47</v>
      </c>
      <c r="K210">
        <v>194.09</v>
      </c>
      <c r="L210">
        <v>26363200</v>
      </c>
      <c r="M210">
        <v>1453370000</v>
      </c>
      <c r="N210">
        <v>204.86</v>
      </c>
      <c r="O210">
        <v>206.44</v>
      </c>
      <c r="P210">
        <v>201.26</v>
      </c>
      <c r="Q210">
        <v>204.32</v>
      </c>
      <c r="R210">
        <v>393283000</v>
      </c>
      <c r="S210">
        <v>19169800000</v>
      </c>
      <c r="T210">
        <v>0.27684999999999998</v>
      </c>
      <c r="U210">
        <v>0.285551</v>
      </c>
      <c r="V210">
        <v>0.27546700000000002</v>
      </c>
      <c r="W210">
        <v>0.27546700000000002</v>
      </c>
      <c r="X210">
        <v>3343540</v>
      </c>
      <c r="Y210">
        <v>769512000</v>
      </c>
      <c r="Z210">
        <v>42.35</v>
      </c>
      <c r="AA210">
        <v>42.62</v>
      </c>
      <c r="AB210">
        <v>41.39</v>
      </c>
      <c r="AC210">
        <v>42.14</v>
      </c>
      <c r="AD210">
        <v>81714000</v>
      </c>
      <c r="AE210">
        <v>2210020000</v>
      </c>
      <c r="AF210">
        <v>45.92</v>
      </c>
      <c r="AG210">
        <v>46.74</v>
      </c>
      <c r="AH210">
        <v>43.93</v>
      </c>
      <c r="AI210">
        <v>45.24</v>
      </c>
      <c r="AJ210">
        <v>15960700</v>
      </c>
      <c r="AK210">
        <v>681502000</v>
      </c>
      <c r="AL210">
        <v>0.15686800000000001</v>
      </c>
      <c r="AM210">
        <v>0.17601700000000001</v>
      </c>
      <c r="AN210">
        <v>0.15623400000000001</v>
      </c>
      <c r="AO210">
        <v>0.17047499999999999</v>
      </c>
      <c r="AP210">
        <v>5341670</v>
      </c>
      <c r="AQ210">
        <v>1411810000</v>
      </c>
      <c r="AR210">
        <v>7.22</v>
      </c>
      <c r="AS210">
        <v>7.94</v>
      </c>
      <c r="AT210">
        <v>7.13</v>
      </c>
      <c r="AU210">
        <v>7.72</v>
      </c>
      <c r="AV210">
        <v>15251100</v>
      </c>
      <c r="AW210">
        <v>360772000</v>
      </c>
      <c r="AX210">
        <v>27.48</v>
      </c>
      <c r="AY210">
        <v>28.43</v>
      </c>
      <c r="AZ210">
        <v>26.25</v>
      </c>
      <c r="BA210">
        <v>27.64</v>
      </c>
      <c r="BB210">
        <v>163616</v>
      </c>
      <c r="BC210">
        <v>33610800</v>
      </c>
      <c r="BD210">
        <v>1.21</v>
      </c>
      <c r="BE210">
        <v>1.41</v>
      </c>
      <c r="BF210">
        <v>1.2</v>
      </c>
      <c r="BG210">
        <v>1.38</v>
      </c>
      <c r="BH210">
        <v>5379280</v>
      </c>
      <c r="BI210">
        <v>118718000</v>
      </c>
      <c r="BJ210">
        <v>6.29</v>
      </c>
      <c r="BK210">
        <v>6.42</v>
      </c>
      <c r="BL210">
        <v>6.02</v>
      </c>
      <c r="BM210">
        <v>6.21</v>
      </c>
      <c r="BN210">
        <v>10757800</v>
      </c>
      <c r="BO210">
        <v>370867000</v>
      </c>
      <c r="BP210">
        <v>0.17521</v>
      </c>
      <c r="BQ210">
        <v>0.17660200000000001</v>
      </c>
      <c r="BR210">
        <v>0.17197999999999999</v>
      </c>
      <c r="BS210">
        <v>0.173457</v>
      </c>
      <c r="BT210">
        <v>34575100</v>
      </c>
      <c r="BU210">
        <v>6716190000</v>
      </c>
      <c r="BV210">
        <v>5.1100000000000003</v>
      </c>
      <c r="BW210">
        <v>5.34</v>
      </c>
      <c r="BX210">
        <v>4.74</v>
      </c>
      <c r="BY210">
        <v>4.97</v>
      </c>
      <c r="BZ210">
        <v>10071100</v>
      </c>
      <c r="CA210">
        <v>503595000</v>
      </c>
      <c r="CB210">
        <v>2.74</v>
      </c>
      <c r="CC210">
        <v>2.84</v>
      </c>
      <c r="CD210">
        <v>2.6</v>
      </c>
      <c r="CE210">
        <v>2.75</v>
      </c>
      <c r="CF210">
        <v>1889170</v>
      </c>
      <c r="CG210">
        <v>274372000</v>
      </c>
      <c r="CH210">
        <f>IFERROR(VLOOKUP($A210,vix_cboe!$A$1:$E3802,2,FALSE),"NA")</f>
        <v>9.33</v>
      </c>
      <c r="CI210">
        <f>IFERROR(VLOOKUP($A210,vix_cboe!$A$1:$E3802,3,FALSE),"NA")</f>
        <v>11.5</v>
      </c>
      <c r="CJ210">
        <f>IFERROR(VLOOKUP($A210,vix_cboe!$A$1:$E3802,4,FALSE),"NA")</f>
        <v>9.16</v>
      </c>
      <c r="CK210">
        <f>IFERROR(VLOOKUP($A210,vix_cboe!$A$1:$E3802,5,FALSE),"NA")</f>
        <v>10.11</v>
      </c>
      <c r="CL210" s="5">
        <f>IFERROR(VLOOKUP($A210,gold_gold.org!$A$1:$G$10247,2,FALSE),"NA")</f>
        <v>1261.0999999999999</v>
      </c>
      <c r="CM210" s="5">
        <f>IFERROR(VLOOKUP($A210,gold_gold.org!$A$1:$G$10247,3,FALSE),"NA")</f>
        <v>1081.00521</v>
      </c>
      <c r="CN210" s="5">
        <f>IFERROR(VLOOKUP($A210,gold_gold.org!$A$1:$G$10247,4,FALSE),"NA")</f>
        <v>140751.33618000001</v>
      </c>
      <c r="CO210" s="5">
        <f>IFERROR(VLOOKUP($A210,gold_gold.org!$A$1:$G$10247,5,FALSE),"NA")</f>
        <v>963.77569000000005</v>
      </c>
      <c r="CP210">
        <f>IFERROR(VLOOKUP($A210,crude_oil_eia!$A$1:$C$8255,2,FALSE),"NA")</f>
        <v>49.05</v>
      </c>
      <c r="CQ210">
        <f>IFERROR(VLOOKUP($A210,crude_oil_eia!$A$1:$C$8255,3,FALSE),"NA")</f>
        <v>50.67</v>
      </c>
      <c r="CR210">
        <f>IFERROR(VLOOKUP($A210,dji_yahoo!$A$1:$G$1214,2,FALSE),"NA")</f>
        <v>21717.419922000001</v>
      </c>
      <c r="CS210">
        <f>IFERROR(VLOOKUP($A210,dji_yahoo!$A$1:$G$1214,3,FALSE),"NA")</f>
        <v>21798.470702999999</v>
      </c>
      <c r="CT210">
        <f>IFERROR(VLOOKUP($A210,dji_yahoo!$A$1:$G$1214,4,FALSE),"NA")</f>
        <v>21687.849609000001</v>
      </c>
      <c r="CU210">
        <f>IFERROR(VLOOKUP($A210,dji_yahoo!$A$1:$G$1214,5,FALSE),"NA")</f>
        <v>21796.550781000002</v>
      </c>
      <c r="CV210">
        <f>IFERROR(VLOOKUP($A210,dji_yahoo!$A$1:$G$1214,7,FALSE),"NA")</f>
        <v>407320000</v>
      </c>
      <c r="CW210" s="5">
        <f>IFERROR(VLOOKUP($A210,nasdaq_yahoo!$A$1:$G$1249,2,FALSE),"NA")</f>
        <v>6459.7597660000001</v>
      </c>
      <c r="CX210" s="5">
        <f>IFERROR(VLOOKUP($A210,nasdaq_yahoo!$A$1:$G$1249,3,FALSE),"NA")</f>
        <v>6460.8398440000001</v>
      </c>
      <c r="CY210" s="5">
        <f>IFERROR(VLOOKUP($A210,nasdaq_yahoo!$A$1:$G$1249,4,FALSE),"NA")</f>
        <v>6318.6201170000004</v>
      </c>
      <c r="CZ210" s="5">
        <f>IFERROR(VLOOKUP($A210,nasdaq_yahoo!$A$1:$G$1249,5,FALSE),"NA")</f>
        <v>6382.1899409999996</v>
      </c>
      <c r="DA210" s="6">
        <f>IFERROR(VLOOKUP($A210,nasdaq_yahoo!$A$1:$G$1249,7,FALSE),"NA")</f>
        <v>2483560000</v>
      </c>
      <c r="DB210" s="5">
        <f>IFERROR(VLOOKUP($A210,USEPUINDXD!$A$1:$B$1827,2,FALSE),"NA")</f>
        <v>40.479999999999997</v>
      </c>
    </row>
    <row r="211" spans="1:106">
      <c r="A211" s="1">
        <v>42942</v>
      </c>
      <c r="B211">
        <v>2577.77</v>
      </c>
      <c r="C211">
        <v>2610.7600000000002</v>
      </c>
      <c r="D211">
        <v>2450.8000000000002</v>
      </c>
      <c r="E211">
        <v>2529.4499999999998</v>
      </c>
      <c r="F211">
        <v>937404000</v>
      </c>
      <c r="G211" s="2">
        <v>42455000000</v>
      </c>
      <c r="H211">
        <v>195.49</v>
      </c>
      <c r="I211">
        <v>200.88</v>
      </c>
      <c r="J211">
        <v>189.33</v>
      </c>
      <c r="K211">
        <v>194.37</v>
      </c>
      <c r="L211">
        <v>38380000</v>
      </c>
      <c r="M211">
        <v>1456070000</v>
      </c>
      <c r="N211">
        <v>207.09</v>
      </c>
      <c r="O211">
        <v>210.77</v>
      </c>
      <c r="P211">
        <v>194.78</v>
      </c>
      <c r="Q211">
        <v>203.95</v>
      </c>
      <c r="R211">
        <v>717692000</v>
      </c>
      <c r="S211">
        <v>19373400000</v>
      </c>
      <c r="T211">
        <v>0.25057099999999999</v>
      </c>
      <c r="U211">
        <v>0.28347800000000001</v>
      </c>
      <c r="V211">
        <v>0.24123700000000001</v>
      </c>
      <c r="W211">
        <v>0.27459800000000001</v>
      </c>
      <c r="X211">
        <v>4626790</v>
      </c>
      <c r="Y211">
        <v>696469000</v>
      </c>
      <c r="Z211">
        <v>42.29</v>
      </c>
      <c r="AA211">
        <v>42.7</v>
      </c>
      <c r="AB211">
        <v>40.630000000000003</v>
      </c>
      <c r="AC211">
        <v>42.23</v>
      </c>
      <c r="AD211">
        <v>121389000</v>
      </c>
      <c r="AE211" s="2">
        <v>2206000000</v>
      </c>
      <c r="AF211">
        <v>40.729999999999997</v>
      </c>
      <c r="AG211">
        <v>46.44</v>
      </c>
      <c r="AH211">
        <v>38.6</v>
      </c>
      <c r="AI211">
        <v>45.8</v>
      </c>
      <c r="AJ211">
        <v>26033100</v>
      </c>
      <c r="AK211">
        <v>604269000</v>
      </c>
      <c r="AL211">
        <v>0.15789800000000001</v>
      </c>
      <c r="AM211">
        <v>0.16265299999999999</v>
      </c>
      <c r="AN211">
        <v>0.147928</v>
      </c>
      <c r="AO211">
        <v>0.15646299999999999</v>
      </c>
      <c r="AP211">
        <v>2508770</v>
      </c>
      <c r="AQ211">
        <v>1421080000</v>
      </c>
      <c r="AR211">
        <v>7.33</v>
      </c>
      <c r="AS211">
        <v>7.59</v>
      </c>
      <c r="AT211">
        <v>6.58</v>
      </c>
      <c r="AU211">
        <v>7.17</v>
      </c>
      <c r="AV211">
        <v>16765600</v>
      </c>
      <c r="AW211">
        <v>366562000</v>
      </c>
      <c r="AX211">
        <v>27.65</v>
      </c>
      <c r="AY211">
        <v>28.93</v>
      </c>
      <c r="AZ211">
        <v>24.75</v>
      </c>
      <c r="BA211">
        <v>26.97</v>
      </c>
      <c r="BB211">
        <v>323792</v>
      </c>
      <c r="BC211">
        <v>33814100</v>
      </c>
      <c r="BD211">
        <v>1.23</v>
      </c>
      <c r="BE211">
        <v>1.29</v>
      </c>
      <c r="BF211">
        <v>1.1000000000000001</v>
      </c>
      <c r="BG211">
        <v>1.21</v>
      </c>
      <c r="BH211">
        <v>4740910</v>
      </c>
      <c r="BI211">
        <v>121110000</v>
      </c>
      <c r="BJ211">
        <v>6.14</v>
      </c>
      <c r="BK211">
        <v>6.49</v>
      </c>
      <c r="BL211">
        <v>5.28</v>
      </c>
      <c r="BM211">
        <v>6.26</v>
      </c>
      <c r="BN211">
        <v>20824500</v>
      </c>
      <c r="BO211">
        <v>362203000</v>
      </c>
      <c r="BP211">
        <v>0.17758199999999999</v>
      </c>
      <c r="BQ211">
        <v>0.180872</v>
      </c>
      <c r="BR211">
        <v>0.16905999999999999</v>
      </c>
      <c r="BS211">
        <v>0.173822</v>
      </c>
      <c r="BT211">
        <v>76584600</v>
      </c>
      <c r="BU211">
        <v>6807110000</v>
      </c>
      <c r="BV211">
        <v>4.83</v>
      </c>
      <c r="BW211">
        <v>5.37</v>
      </c>
      <c r="BX211">
        <v>4.57</v>
      </c>
      <c r="BY211">
        <v>5.0599999999999996</v>
      </c>
      <c r="BZ211">
        <v>12565800</v>
      </c>
      <c r="CA211">
        <v>475864000</v>
      </c>
      <c r="CB211">
        <v>2.92</v>
      </c>
      <c r="CC211">
        <v>2.99</v>
      </c>
      <c r="CD211">
        <v>2.5</v>
      </c>
      <c r="CE211">
        <v>2.74</v>
      </c>
      <c r="CF211">
        <v>3013790</v>
      </c>
      <c r="CG211">
        <v>291623000</v>
      </c>
      <c r="CH211">
        <f>IFERROR(VLOOKUP($A211,vix_cboe!$A$1:$E3803,2,FALSE),"NA")</f>
        <v>9.25</v>
      </c>
      <c r="CI211">
        <f>IFERROR(VLOOKUP($A211,vix_cboe!$A$1:$E3803,3,FALSE),"NA")</f>
        <v>9.66</v>
      </c>
      <c r="CJ211">
        <f>IFERROR(VLOOKUP($A211,vix_cboe!$A$1:$E3803,4,FALSE),"NA")</f>
        <v>8.84</v>
      </c>
      <c r="CK211">
        <f>IFERROR(VLOOKUP($A211,vix_cboe!$A$1:$E3803,5,FALSE),"NA")</f>
        <v>9.6</v>
      </c>
      <c r="CL211" s="5">
        <f>IFERROR(VLOOKUP($A211,gold_gold.org!$A$1:$G$10247,2,FALSE),"NA")</f>
        <v>1248.0999999999999</v>
      </c>
      <c r="CM211" s="5">
        <f>IFERROR(VLOOKUP($A211,gold_gold.org!$A$1:$G$10247,3,FALSE),"NA")</f>
        <v>1073.1268700000001</v>
      </c>
      <c r="CN211" s="5">
        <f>IFERROR(VLOOKUP($A211,gold_gold.org!$A$1:$G$10247,4,FALSE),"NA")</f>
        <v>139768.44381</v>
      </c>
      <c r="CO211" s="5">
        <f>IFERROR(VLOOKUP($A211,gold_gold.org!$A$1:$G$10247,5,FALSE),"NA")</f>
        <v>955.99572000000001</v>
      </c>
      <c r="CP211">
        <f>IFERROR(VLOOKUP($A211,crude_oil_eia!$A$1:$C$8255,2,FALSE),"NA")</f>
        <v>48.58</v>
      </c>
      <c r="CQ211">
        <f>IFERROR(VLOOKUP($A211,crude_oil_eia!$A$1:$C$8255,3,FALSE),"NA")</f>
        <v>50.08</v>
      </c>
      <c r="CR211">
        <f>IFERROR(VLOOKUP($A211,dji_yahoo!$A$1:$G$1214,2,FALSE),"NA")</f>
        <v>21690.380859000001</v>
      </c>
      <c r="CS211">
        <f>IFERROR(VLOOKUP($A211,dji_yahoo!$A$1:$G$1214,3,FALSE),"NA")</f>
        <v>21742.699218999998</v>
      </c>
      <c r="CT211">
        <f>IFERROR(VLOOKUP($A211,dji_yahoo!$A$1:$G$1214,4,FALSE),"NA")</f>
        <v>21683.289063</v>
      </c>
      <c r="CU211">
        <f>IFERROR(VLOOKUP($A211,dji_yahoo!$A$1:$G$1214,5,FALSE),"NA")</f>
        <v>21711.009765999999</v>
      </c>
      <c r="CV211">
        <f>IFERROR(VLOOKUP($A211,dji_yahoo!$A$1:$G$1214,7,FALSE),"NA")</f>
        <v>278240000</v>
      </c>
      <c r="CW211" s="5">
        <f>IFERROR(VLOOKUP($A211,nasdaq_yahoo!$A$1:$G$1249,2,FALSE),"NA")</f>
        <v>6425.9301759999998</v>
      </c>
      <c r="CX211" s="5">
        <f>IFERROR(VLOOKUP($A211,nasdaq_yahoo!$A$1:$G$1249,3,FALSE),"NA")</f>
        <v>6432.3798829999996</v>
      </c>
      <c r="CY211" s="5">
        <f>IFERROR(VLOOKUP($A211,nasdaq_yahoo!$A$1:$G$1249,4,FALSE),"NA")</f>
        <v>6416.2998049999997</v>
      </c>
      <c r="CZ211" s="5">
        <f>IFERROR(VLOOKUP($A211,nasdaq_yahoo!$A$1:$G$1249,5,FALSE),"NA")</f>
        <v>6422.75</v>
      </c>
      <c r="DA211" s="6">
        <f>IFERROR(VLOOKUP($A211,nasdaq_yahoo!$A$1:$G$1249,7,FALSE),"NA")</f>
        <v>1988040000</v>
      </c>
      <c r="DB211" s="5">
        <f>IFERROR(VLOOKUP($A211,USEPUINDXD!$A$1:$B$1827,2,FALSE),"NA")</f>
        <v>80.27</v>
      </c>
    </row>
    <row r="212" spans="1:106">
      <c r="A212" s="1">
        <v>42941</v>
      </c>
      <c r="B212">
        <v>2757.5</v>
      </c>
      <c r="C212">
        <v>2768.08</v>
      </c>
      <c r="D212">
        <v>2480.96</v>
      </c>
      <c r="E212">
        <v>2576.48</v>
      </c>
      <c r="F212">
        <v>1460090000</v>
      </c>
      <c r="G212">
        <v>45410100000</v>
      </c>
      <c r="H212">
        <v>204.04</v>
      </c>
      <c r="I212">
        <v>212.4</v>
      </c>
      <c r="J212">
        <v>189.03</v>
      </c>
      <c r="K212">
        <v>195.52</v>
      </c>
      <c r="L212">
        <v>84970400</v>
      </c>
      <c r="M212">
        <v>1519340000</v>
      </c>
      <c r="N212">
        <v>224.37</v>
      </c>
      <c r="O212">
        <v>225.32</v>
      </c>
      <c r="P212">
        <v>195.84</v>
      </c>
      <c r="Q212">
        <v>206.71</v>
      </c>
      <c r="R212">
        <v>1095760000</v>
      </c>
      <c r="S212">
        <v>20985200000</v>
      </c>
      <c r="T212">
        <v>0.26682699999999998</v>
      </c>
      <c r="U212">
        <v>0.26907199999999998</v>
      </c>
      <c r="V212">
        <v>0.23799799999999999</v>
      </c>
      <c r="W212">
        <v>0.25045299999999998</v>
      </c>
      <c r="X212">
        <v>2917500</v>
      </c>
      <c r="Y212">
        <v>741654000</v>
      </c>
      <c r="Z212">
        <v>44.48</v>
      </c>
      <c r="AA212">
        <v>44.79</v>
      </c>
      <c r="AB212">
        <v>41.07</v>
      </c>
      <c r="AC212">
        <v>42.24</v>
      </c>
      <c r="AD212">
        <v>206307000</v>
      </c>
      <c r="AE212">
        <v>2319870000</v>
      </c>
      <c r="AF212">
        <v>45.55</v>
      </c>
      <c r="AG212">
        <v>45.84</v>
      </c>
      <c r="AH212">
        <v>38.24</v>
      </c>
      <c r="AI212">
        <v>40.68</v>
      </c>
      <c r="AJ212">
        <v>12706300</v>
      </c>
      <c r="AK212">
        <v>675620000</v>
      </c>
      <c r="AL212">
        <v>0.169655</v>
      </c>
      <c r="AM212">
        <v>0.17804900000000001</v>
      </c>
      <c r="AN212">
        <v>0.14468700000000001</v>
      </c>
      <c r="AO212">
        <v>0.15820600000000001</v>
      </c>
      <c r="AP212">
        <v>6075320</v>
      </c>
      <c r="AQ212">
        <v>1526900000</v>
      </c>
      <c r="AR212">
        <v>8.48</v>
      </c>
      <c r="AS212">
        <v>8.48</v>
      </c>
      <c r="AT212">
        <v>6.88</v>
      </c>
      <c r="AU212">
        <v>7.35</v>
      </c>
      <c r="AV212">
        <v>19480400</v>
      </c>
      <c r="AW212">
        <v>423876000</v>
      </c>
      <c r="AX212">
        <v>33.69</v>
      </c>
      <c r="AY212">
        <v>33.89</v>
      </c>
      <c r="AZ212">
        <v>25.92</v>
      </c>
      <c r="BA212">
        <v>27.29</v>
      </c>
      <c r="BB212">
        <v>460800</v>
      </c>
      <c r="BC212">
        <v>41210000</v>
      </c>
      <c r="BD212">
        <v>1.53</v>
      </c>
      <c r="BE212">
        <v>1.55</v>
      </c>
      <c r="BF212">
        <v>1.1200000000000001</v>
      </c>
      <c r="BG212">
        <v>1.23</v>
      </c>
      <c r="BH212">
        <v>8132390</v>
      </c>
      <c r="BI212">
        <v>150667000</v>
      </c>
      <c r="BJ212">
        <v>7.31</v>
      </c>
      <c r="BK212">
        <v>7.61</v>
      </c>
      <c r="BL212">
        <v>5.68</v>
      </c>
      <c r="BM212">
        <v>6.13</v>
      </c>
      <c r="BN212">
        <v>22782500</v>
      </c>
      <c r="BO212">
        <v>372639000</v>
      </c>
      <c r="BP212">
        <v>0.19228000000000001</v>
      </c>
      <c r="BQ212">
        <v>0.19273399999999999</v>
      </c>
      <c r="BR212">
        <v>0.169797</v>
      </c>
      <c r="BS212">
        <v>0.17810400000000001</v>
      </c>
      <c r="BT212">
        <v>166807000</v>
      </c>
      <c r="BU212">
        <v>7370540000</v>
      </c>
      <c r="BV212">
        <v>5.76</v>
      </c>
      <c r="BW212">
        <v>5.92</v>
      </c>
      <c r="BX212">
        <v>4.3099999999999996</v>
      </c>
      <c r="BY212">
        <v>4.82</v>
      </c>
      <c r="BZ212">
        <v>20657700</v>
      </c>
      <c r="CA212">
        <v>567608000</v>
      </c>
      <c r="CB212">
        <v>3.52</v>
      </c>
      <c r="CC212">
        <v>3.56</v>
      </c>
      <c r="CD212">
        <v>2.76</v>
      </c>
      <c r="CE212">
        <v>2.91</v>
      </c>
      <c r="CF212">
        <v>2462600</v>
      </c>
      <c r="CG212">
        <v>351753000</v>
      </c>
      <c r="CH212">
        <f>IFERROR(VLOOKUP($A212,vix_cboe!$A$1:$E3804,2,FALSE),"NA")</f>
        <v>9.4</v>
      </c>
      <c r="CI212">
        <f>IFERROR(VLOOKUP($A212,vix_cboe!$A$1:$E3804,3,FALSE),"NA")</f>
        <v>9.52</v>
      </c>
      <c r="CJ212">
        <f>IFERROR(VLOOKUP($A212,vix_cboe!$A$1:$E3804,4,FALSE),"NA")</f>
        <v>9.0399999999999991</v>
      </c>
      <c r="CK212">
        <f>IFERROR(VLOOKUP($A212,vix_cboe!$A$1:$E3804,5,FALSE),"NA")</f>
        <v>9.43</v>
      </c>
      <c r="CL212" s="5">
        <f>IFERROR(VLOOKUP($A212,gold_gold.org!$A$1:$G$10247,2,FALSE),"NA")</f>
        <v>1254.4000000000001</v>
      </c>
      <c r="CM212" s="5">
        <f>IFERROR(VLOOKUP($A212,gold_gold.org!$A$1:$G$10247,3,FALSE),"NA")</f>
        <v>1075.6304399999999</v>
      </c>
      <c r="CN212" s="5">
        <f>IFERROR(VLOOKUP($A212,gold_gold.org!$A$1:$G$10247,4,FALSE),"NA")</f>
        <v>139997.29574</v>
      </c>
      <c r="CO212" s="5">
        <f>IFERROR(VLOOKUP($A212,gold_gold.org!$A$1:$G$10247,5,FALSE),"NA")</f>
        <v>961.33675000000005</v>
      </c>
      <c r="CP212">
        <f>IFERROR(VLOOKUP($A212,crude_oil_eia!$A$1:$C$8255,2,FALSE),"NA")</f>
        <v>47.77</v>
      </c>
      <c r="CQ212">
        <f>IFERROR(VLOOKUP($A212,crude_oil_eia!$A$1:$C$8255,3,FALSE),"NA")</f>
        <v>49.19</v>
      </c>
      <c r="CR212">
        <f>IFERROR(VLOOKUP($A212,dji_yahoo!$A$1:$G$1214,2,FALSE),"NA")</f>
        <v>21638.560547000001</v>
      </c>
      <c r="CS212">
        <f>IFERROR(VLOOKUP($A212,dji_yahoo!$A$1:$G$1214,3,FALSE),"NA")</f>
        <v>21670.619140999999</v>
      </c>
      <c r="CT212">
        <f>IFERROR(VLOOKUP($A212,dji_yahoo!$A$1:$G$1214,4,FALSE),"NA")</f>
        <v>21577.369140999999</v>
      </c>
      <c r="CU212">
        <f>IFERROR(VLOOKUP($A212,dji_yahoo!$A$1:$G$1214,5,FALSE),"NA")</f>
        <v>21613.429688</v>
      </c>
      <c r="CV212">
        <f>IFERROR(VLOOKUP($A212,dji_yahoo!$A$1:$G$1214,7,FALSE),"NA")</f>
        <v>304300000</v>
      </c>
      <c r="CW212" s="5">
        <f>IFERROR(VLOOKUP($A212,nasdaq_yahoo!$A$1:$G$1249,2,FALSE),"NA")</f>
        <v>6407.5898440000001</v>
      </c>
      <c r="CX212" s="5">
        <f>IFERROR(VLOOKUP($A212,nasdaq_yahoo!$A$1:$G$1249,3,FALSE),"NA")</f>
        <v>6425.4501950000003</v>
      </c>
      <c r="CY212" s="5">
        <f>IFERROR(VLOOKUP($A212,nasdaq_yahoo!$A$1:$G$1249,4,FALSE),"NA")</f>
        <v>6396.8701170000004</v>
      </c>
      <c r="CZ212" s="5">
        <f>IFERROR(VLOOKUP($A212,nasdaq_yahoo!$A$1:$G$1249,5,FALSE),"NA")</f>
        <v>6412.169922</v>
      </c>
      <c r="DA212" s="6">
        <f>IFERROR(VLOOKUP($A212,nasdaq_yahoo!$A$1:$G$1249,7,FALSE),"NA")</f>
        <v>1925230000</v>
      </c>
      <c r="DB212" s="5">
        <f>IFERROR(VLOOKUP($A212,USEPUINDXD!$A$1:$B$1827,2,FALSE),"NA")</f>
        <v>162.68</v>
      </c>
    </row>
    <row r="213" spans="1:106">
      <c r="A213" s="1">
        <v>42940</v>
      </c>
      <c r="B213">
        <v>2732.7</v>
      </c>
      <c r="C213">
        <v>2777.26</v>
      </c>
      <c r="D213">
        <v>2699.19</v>
      </c>
      <c r="E213">
        <v>2754.86</v>
      </c>
      <c r="F213">
        <v>866474000</v>
      </c>
      <c r="G213">
        <v>44995600000</v>
      </c>
      <c r="H213">
        <v>191.11</v>
      </c>
      <c r="I213">
        <v>216.62</v>
      </c>
      <c r="J213">
        <v>187.29</v>
      </c>
      <c r="K213">
        <v>204.02</v>
      </c>
      <c r="L213">
        <v>90278800</v>
      </c>
      <c r="M213">
        <v>1422690000</v>
      </c>
      <c r="N213">
        <v>226.28</v>
      </c>
      <c r="O213">
        <v>227.54</v>
      </c>
      <c r="P213">
        <v>222.45</v>
      </c>
      <c r="Q213">
        <v>224.71</v>
      </c>
      <c r="R213">
        <v>431691000</v>
      </c>
      <c r="S213">
        <v>21158500000</v>
      </c>
      <c r="T213">
        <v>0.26513599999999998</v>
      </c>
      <c r="U213">
        <v>0.27346799999999999</v>
      </c>
      <c r="V213">
        <v>0.242731</v>
      </c>
      <c r="W213">
        <v>0.26644699999999999</v>
      </c>
      <c r="X213">
        <v>4502060</v>
      </c>
      <c r="Y213">
        <v>736952000</v>
      </c>
      <c r="Z213">
        <v>44.16</v>
      </c>
      <c r="AA213">
        <v>44.81</v>
      </c>
      <c r="AB213">
        <v>43.29</v>
      </c>
      <c r="AC213">
        <v>44.41</v>
      </c>
      <c r="AD213">
        <v>158532000</v>
      </c>
      <c r="AE213">
        <v>2302370000</v>
      </c>
      <c r="AF213">
        <v>42.66</v>
      </c>
      <c r="AG213">
        <v>45.76</v>
      </c>
      <c r="AH213">
        <v>41.86</v>
      </c>
      <c r="AI213">
        <v>45.58</v>
      </c>
      <c r="AJ213">
        <v>12102100</v>
      </c>
      <c r="AK213">
        <v>632493000</v>
      </c>
      <c r="AL213">
        <v>0.16599</v>
      </c>
      <c r="AM213">
        <v>0.16971700000000001</v>
      </c>
      <c r="AN213">
        <v>0.158776</v>
      </c>
      <c r="AO213">
        <v>0.16964399999999999</v>
      </c>
      <c r="AP213">
        <v>2995870</v>
      </c>
      <c r="AQ213">
        <v>1493910000</v>
      </c>
      <c r="AR213">
        <v>8.61</v>
      </c>
      <c r="AS213">
        <v>8.81</v>
      </c>
      <c r="AT213">
        <v>8.19</v>
      </c>
      <c r="AU213">
        <v>8.4600000000000009</v>
      </c>
      <c r="AV213">
        <v>21283700</v>
      </c>
      <c r="AW213">
        <v>430471000</v>
      </c>
      <c r="AX213">
        <v>33.01</v>
      </c>
      <c r="AY213">
        <v>36.159999999999997</v>
      </c>
      <c r="AZ213">
        <v>32.04</v>
      </c>
      <c r="BA213">
        <v>33.69</v>
      </c>
      <c r="BB213">
        <v>551830</v>
      </c>
      <c r="BC213">
        <v>40370800</v>
      </c>
      <c r="BD213">
        <v>1.51</v>
      </c>
      <c r="BE213">
        <v>1.61</v>
      </c>
      <c r="BF213">
        <v>1.31</v>
      </c>
      <c r="BG213">
        <v>1.52</v>
      </c>
      <c r="BH213">
        <v>12526000</v>
      </c>
      <c r="BI213">
        <v>148581000</v>
      </c>
      <c r="BJ213">
        <v>6.67</v>
      </c>
      <c r="BK213">
        <v>7.3</v>
      </c>
      <c r="BL213">
        <v>6.46</v>
      </c>
      <c r="BM213">
        <v>7.26</v>
      </c>
      <c r="BN213">
        <v>12601300</v>
      </c>
      <c r="BO213">
        <v>339927000</v>
      </c>
      <c r="BP213">
        <v>0.19497900000000001</v>
      </c>
      <c r="BQ213">
        <v>0.19527900000000001</v>
      </c>
      <c r="BR213">
        <v>0.189835</v>
      </c>
      <c r="BS213">
        <v>0.19200200000000001</v>
      </c>
      <c r="BT213">
        <v>56632800</v>
      </c>
      <c r="BU213">
        <v>7466020000</v>
      </c>
      <c r="BV213">
        <v>6.16</v>
      </c>
      <c r="BW213">
        <v>6.35</v>
      </c>
      <c r="BX213">
        <v>5.65</v>
      </c>
      <c r="BY213">
        <v>5.77</v>
      </c>
      <c r="BZ213">
        <v>10593700</v>
      </c>
      <c r="CA213">
        <v>607093000</v>
      </c>
      <c r="CB213">
        <v>3.65</v>
      </c>
      <c r="CC213">
        <v>3.71</v>
      </c>
      <c r="CD213">
        <v>3.39</v>
      </c>
      <c r="CE213">
        <v>3.52</v>
      </c>
      <c r="CF213">
        <v>1813130</v>
      </c>
      <c r="CG213">
        <v>364582000</v>
      </c>
      <c r="CH213">
        <f>IFERROR(VLOOKUP($A213,vix_cboe!$A$1:$E3805,2,FALSE),"NA")</f>
        <v>9.94</v>
      </c>
      <c r="CI213">
        <f>IFERROR(VLOOKUP($A213,vix_cboe!$A$1:$E3805,3,FALSE),"NA")</f>
        <v>9.9700000000000006</v>
      </c>
      <c r="CJ213">
        <f>IFERROR(VLOOKUP($A213,vix_cboe!$A$1:$E3805,4,FALSE),"NA")</f>
        <v>9.26</v>
      </c>
      <c r="CK213">
        <f>IFERROR(VLOOKUP($A213,vix_cboe!$A$1:$E3805,5,FALSE),"NA")</f>
        <v>9.43</v>
      </c>
      <c r="CL213" s="5">
        <f>IFERROR(VLOOKUP($A213,gold_gold.org!$A$1:$G$10247,2,FALSE),"NA")</f>
        <v>1255.55</v>
      </c>
      <c r="CM213" s="5">
        <f>IFERROR(VLOOKUP($A213,gold_gold.org!$A$1:$G$10247,3,FALSE),"NA")</f>
        <v>1078.3272300000001</v>
      </c>
      <c r="CN213" s="5">
        <f>IFERROR(VLOOKUP($A213,gold_gold.org!$A$1:$G$10247,4,FALSE),"NA")</f>
        <v>139491.57180999999</v>
      </c>
      <c r="CO213" s="5">
        <f>IFERROR(VLOOKUP($A213,gold_gold.org!$A$1:$G$10247,5,FALSE),"NA")</f>
        <v>962.32843000000003</v>
      </c>
      <c r="CP213">
        <f>IFERROR(VLOOKUP($A213,crude_oil_eia!$A$1:$C$8255,2,FALSE),"NA")</f>
        <v>46.21</v>
      </c>
      <c r="CQ213">
        <f>IFERROR(VLOOKUP($A213,crude_oil_eia!$A$1:$C$8255,3,FALSE),"NA")</f>
        <v>47.81</v>
      </c>
      <c r="CR213">
        <f>IFERROR(VLOOKUP($A213,dji_yahoo!$A$1:$G$1214,2,FALSE),"NA")</f>
        <v>21577.779297000001</v>
      </c>
      <c r="CS213">
        <f>IFERROR(VLOOKUP($A213,dji_yahoo!$A$1:$G$1214,3,FALSE),"NA")</f>
        <v>21577.779297000001</v>
      </c>
      <c r="CT213">
        <f>IFERROR(VLOOKUP($A213,dji_yahoo!$A$1:$G$1214,4,FALSE),"NA")</f>
        <v>21496.130859000001</v>
      </c>
      <c r="CU213">
        <f>IFERROR(VLOOKUP($A213,dji_yahoo!$A$1:$G$1214,5,FALSE),"NA")</f>
        <v>21513.169922000001</v>
      </c>
      <c r="CV213">
        <f>IFERROR(VLOOKUP($A213,dji_yahoo!$A$1:$G$1214,7,FALSE),"NA")</f>
        <v>284080000</v>
      </c>
      <c r="CW213" s="5">
        <f>IFERROR(VLOOKUP($A213,nasdaq_yahoo!$A$1:$G$1249,2,FALSE),"NA")</f>
        <v>6387.8198240000002</v>
      </c>
      <c r="CX213" s="5">
        <f>IFERROR(VLOOKUP($A213,nasdaq_yahoo!$A$1:$G$1249,3,FALSE),"NA")</f>
        <v>6417.7001950000003</v>
      </c>
      <c r="CY213" s="5">
        <f>IFERROR(VLOOKUP($A213,nasdaq_yahoo!$A$1:$G$1249,4,FALSE),"NA")</f>
        <v>6380.6098629999997</v>
      </c>
      <c r="CZ213" s="5">
        <f>IFERROR(VLOOKUP($A213,nasdaq_yahoo!$A$1:$G$1249,5,FALSE),"NA")</f>
        <v>6410.8100590000004</v>
      </c>
      <c r="DA213" s="6">
        <f>IFERROR(VLOOKUP($A213,nasdaq_yahoo!$A$1:$G$1249,7,FALSE),"NA")</f>
        <v>1735520000</v>
      </c>
      <c r="DB213" s="5">
        <f>IFERROR(VLOOKUP($A213,USEPUINDXD!$A$1:$B$1827,2,FALSE),"NA")</f>
        <v>305.98</v>
      </c>
    </row>
    <row r="214" spans="1:106">
      <c r="A214" s="1">
        <v>42939</v>
      </c>
      <c r="B214">
        <v>2808.1</v>
      </c>
      <c r="C214">
        <v>2832.18</v>
      </c>
      <c r="D214">
        <v>2653.94</v>
      </c>
      <c r="E214">
        <v>2730.4</v>
      </c>
      <c r="F214">
        <v>1072840000</v>
      </c>
      <c r="G214">
        <v>46231100000</v>
      </c>
      <c r="H214">
        <v>195.02</v>
      </c>
      <c r="I214">
        <v>195.74</v>
      </c>
      <c r="J214">
        <v>187.26</v>
      </c>
      <c r="K214">
        <v>191.03</v>
      </c>
      <c r="L214">
        <v>31110400</v>
      </c>
      <c r="M214">
        <v>1451390000</v>
      </c>
      <c r="N214">
        <v>229.12</v>
      </c>
      <c r="O214">
        <v>231.68</v>
      </c>
      <c r="P214">
        <v>217.72</v>
      </c>
      <c r="Q214">
        <v>225.95</v>
      </c>
      <c r="R214">
        <v>649615000</v>
      </c>
      <c r="S214">
        <v>21418300000</v>
      </c>
      <c r="T214">
        <v>0.27369300000000002</v>
      </c>
      <c r="U214">
        <v>0.28024100000000002</v>
      </c>
      <c r="V214">
        <v>0.25848500000000002</v>
      </c>
      <c r="W214">
        <v>0.26907199999999998</v>
      </c>
      <c r="X214">
        <v>3065860</v>
      </c>
      <c r="Y214">
        <v>760738000</v>
      </c>
      <c r="Z214">
        <v>46.63</v>
      </c>
      <c r="AA214">
        <v>46.64</v>
      </c>
      <c r="AB214">
        <v>42.94</v>
      </c>
      <c r="AC214">
        <v>44.06</v>
      </c>
      <c r="AD214">
        <v>219257000</v>
      </c>
      <c r="AE214">
        <v>2430320000</v>
      </c>
      <c r="AF214">
        <v>44.64</v>
      </c>
      <c r="AG214">
        <v>44.78</v>
      </c>
      <c r="AH214">
        <v>41.44</v>
      </c>
      <c r="AI214">
        <v>42.67</v>
      </c>
      <c r="AJ214">
        <v>8634060</v>
      </c>
      <c r="AK214">
        <v>661581000</v>
      </c>
      <c r="AL214">
        <v>0.176729</v>
      </c>
      <c r="AM214">
        <v>0.183786</v>
      </c>
      <c r="AN214">
        <v>0.155718</v>
      </c>
      <c r="AO214">
        <v>0.16613600000000001</v>
      </c>
      <c r="AP214">
        <v>5915450</v>
      </c>
      <c r="AQ214">
        <v>1590560000</v>
      </c>
      <c r="AR214">
        <v>8.64</v>
      </c>
      <c r="AS214">
        <v>8.93</v>
      </c>
      <c r="AT214">
        <v>7.76</v>
      </c>
      <c r="AU214">
        <v>8.57</v>
      </c>
      <c r="AV214">
        <v>29915100</v>
      </c>
      <c r="AW214">
        <v>431881000</v>
      </c>
      <c r="AX214">
        <v>36.590000000000003</v>
      </c>
      <c r="AY214">
        <v>37.54</v>
      </c>
      <c r="AZ214">
        <v>32.409999999999997</v>
      </c>
      <c r="BA214">
        <v>32.89</v>
      </c>
      <c r="BB214">
        <v>515553</v>
      </c>
      <c r="BC214">
        <v>44748100</v>
      </c>
      <c r="BD214">
        <v>0.878973</v>
      </c>
      <c r="BE214">
        <v>1.59</v>
      </c>
      <c r="BF214">
        <v>0.85075400000000001</v>
      </c>
      <c r="BG214">
        <v>1.53</v>
      </c>
      <c r="BH214">
        <v>15198100</v>
      </c>
      <c r="BI214">
        <v>86413600</v>
      </c>
      <c r="BJ214">
        <v>7.55</v>
      </c>
      <c r="BK214">
        <v>7.62</v>
      </c>
      <c r="BL214">
        <v>6.14</v>
      </c>
      <c r="BM214">
        <v>6.64</v>
      </c>
      <c r="BN214">
        <v>23752700</v>
      </c>
      <c r="BO214">
        <v>385277000</v>
      </c>
      <c r="BP214">
        <v>0.19356799999999999</v>
      </c>
      <c r="BQ214">
        <v>0.204121</v>
      </c>
      <c r="BR214">
        <v>0.188722</v>
      </c>
      <c r="BS214">
        <v>0.19505800000000001</v>
      </c>
      <c r="BT214">
        <v>195682000</v>
      </c>
      <c r="BU214">
        <v>7411980000</v>
      </c>
      <c r="BV214">
        <v>6.8</v>
      </c>
      <c r="BW214">
        <v>6.96</v>
      </c>
      <c r="BX214">
        <v>5.94</v>
      </c>
      <c r="BY214">
        <v>6.17</v>
      </c>
      <c r="BZ214">
        <v>12522100</v>
      </c>
      <c r="CA214">
        <v>669425000</v>
      </c>
      <c r="CB214">
        <v>3.9</v>
      </c>
      <c r="CC214">
        <v>3.97</v>
      </c>
      <c r="CD214">
        <v>3.5</v>
      </c>
      <c r="CE214">
        <v>3.65</v>
      </c>
      <c r="CF214">
        <v>2608730</v>
      </c>
      <c r="CG214">
        <v>390012000</v>
      </c>
      <c r="CH214" t="str">
        <f>IFERROR(VLOOKUP($A214,vix_cboe!$A$1:$E3806,2,FALSE),"NA")</f>
        <v>NA</v>
      </c>
      <c r="CI214" t="str">
        <f>IFERROR(VLOOKUP($A214,vix_cboe!$A$1:$E3806,3,FALSE),"NA")</f>
        <v>NA</v>
      </c>
      <c r="CJ214" t="str">
        <f>IFERROR(VLOOKUP($A214,vix_cboe!$A$1:$E3806,4,FALSE),"NA")</f>
        <v>NA</v>
      </c>
      <c r="CK214" t="str">
        <f>IFERROR(VLOOKUP($A214,vix_cboe!$A$1:$E3806,5,FALSE),"NA")</f>
        <v>NA</v>
      </c>
      <c r="CL214" s="5" t="str">
        <f>IFERROR(VLOOKUP($A214,gold_gold.org!$A$1:$G$10247,2,FALSE),"NA")</f>
        <v>NA</v>
      </c>
      <c r="CM214" s="5" t="str">
        <f>IFERROR(VLOOKUP($A214,gold_gold.org!$A$1:$G$10247,3,FALSE),"NA")</f>
        <v>NA</v>
      </c>
      <c r="CN214" s="5" t="str">
        <f>IFERROR(VLOOKUP($A214,gold_gold.org!$A$1:$G$10247,4,FALSE),"NA")</f>
        <v>NA</v>
      </c>
      <c r="CO214" s="5" t="str">
        <f>IFERROR(VLOOKUP($A214,gold_gold.org!$A$1:$G$10247,5,FALSE),"NA")</f>
        <v>NA</v>
      </c>
      <c r="CP214" t="str">
        <f>IFERROR(VLOOKUP($A214,crude_oil_eia!$A$1:$C$8255,2,FALSE),"NA")</f>
        <v>NA</v>
      </c>
      <c r="CQ214" t="str">
        <f>IFERROR(VLOOKUP($A214,crude_oil_eia!$A$1:$C$8255,3,FALSE),"NA")</f>
        <v>NA</v>
      </c>
      <c r="CR214" t="str">
        <f>IFERROR(VLOOKUP($A214,dji_yahoo!$A$1:$G$1214,2,FALSE),"NA")</f>
        <v>NA</v>
      </c>
      <c r="CS214" t="str">
        <f>IFERROR(VLOOKUP($A214,dji_yahoo!$A$1:$G$1214,3,FALSE),"NA")</f>
        <v>NA</v>
      </c>
      <c r="CT214" t="str">
        <f>IFERROR(VLOOKUP($A214,dji_yahoo!$A$1:$G$1214,4,FALSE),"NA")</f>
        <v>NA</v>
      </c>
      <c r="CU214" t="str">
        <f>IFERROR(VLOOKUP($A214,dji_yahoo!$A$1:$G$1214,5,FALSE),"NA")</f>
        <v>NA</v>
      </c>
      <c r="CV214" t="str">
        <f>IFERROR(VLOOKUP($A214,dji_yahoo!$A$1:$G$1214,7,FALSE),"NA")</f>
        <v>NA</v>
      </c>
      <c r="CW214" s="5" t="str">
        <f>IFERROR(VLOOKUP($A214,nasdaq_yahoo!$A$1:$G$1249,2,FALSE),"NA")</f>
        <v>NA</v>
      </c>
      <c r="CX214" s="5" t="str">
        <f>IFERROR(VLOOKUP($A214,nasdaq_yahoo!$A$1:$G$1249,3,FALSE),"NA")</f>
        <v>NA</v>
      </c>
      <c r="CY214" s="5" t="str">
        <f>IFERROR(VLOOKUP($A214,nasdaq_yahoo!$A$1:$G$1249,4,FALSE),"NA")</f>
        <v>NA</v>
      </c>
      <c r="CZ214" s="5" t="str">
        <f>IFERROR(VLOOKUP($A214,nasdaq_yahoo!$A$1:$G$1249,5,FALSE),"NA")</f>
        <v>NA</v>
      </c>
      <c r="DA214" s="6" t="str">
        <f>IFERROR(VLOOKUP($A214,nasdaq_yahoo!$A$1:$G$1249,7,FALSE),"NA")</f>
        <v>NA</v>
      </c>
      <c r="DB214" s="5">
        <f>IFERROR(VLOOKUP($A214,USEPUINDXD!$A$1:$B$1827,2,FALSE),"NA")</f>
        <v>134.15</v>
      </c>
    </row>
    <row r="215" spans="1:106">
      <c r="A215" s="1">
        <v>42938</v>
      </c>
      <c r="B215">
        <v>2668.63</v>
      </c>
      <c r="C215">
        <v>2862.42</v>
      </c>
      <c r="D215">
        <v>2657.71</v>
      </c>
      <c r="E215">
        <v>2810.12</v>
      </c>
      <c r="F215">
        <v>1177130000</v>
      </c>
      <c r="G215">
        <v>43929600000</v>
      </c>
      <c r="H215">
        <v>186.13</v>
      </c>
      <c r="I215">
        <v>195.55</v>
      </c>
      <c r="J215">
        <v>185.55</v>
      </c>
      <c r="K215">
        <v>195.31</v>
      </c>
      <c r="L215">
        <v>23312700</v>
      </c>
      <c r="M215">
        <v>1384830000</v>
      </c>
      <c r="N215">
        <v>217.86</v>
      </c>
      <c r="O215">
        <v>232.7</v>
      </c>
      <c r="P215">
        <v>216.87</v>
      </c>
      <c r="Q215">
        <v>229.48</v>
      </c>
      <c r="R215">
        <v>618260000</v>
      </c>
      <c r="S215">
        <v>20360100000</v>
      </c>
      <c r="T215">
        <v>0.26339000000000001</v>
      </c>
      <c r="U215">
        <v>0.27893600000000002</v>
      </c>
      <c r="V215">
        <v>0.25440600000000002</v>
      </c>
      <c r="W215">
        <v>0.27338200000000001</v>
      </c>
      <c r="X215">
        <v>4107430</v>
      </c>
      <c r="Y215">
        <v>732099000</v>
      </c>
      <c r="Z215">
        <v>45.77</v>
      </c>
      <c r="AA215">
        <v>46.8</v>
      </c>
      <c r="AB215">
        <v>45.45</v>
      </c>
      <c r="AC215">
        <v>46.56</v>
      </c>
      <c r="AD215">
        <v>132333000</v>
      </c>
      <c r="AE215">
        <v>2385020000</v>
      </c>
      <c r="AF215">
        <v>40.25</v>
      </c>
      <c r="AG215">
        <v>44.76</v>
      </c>
      <c r="AH215">
        <v>40.15</v>
      </c>
      <c r="AI215">
        <v>44.71</v>
      </c>
      <c r="AJ215">
        <v>9028920</v>
      </c>
      <c r="AK215">
        <v>596297000</v>
      </c>
      <c r="AL215">
        <v>0.14353099999999999</v>
      </c>
      <c r="AM215">
        <v>0.17790700000000001</v>
      </c>
      <c r="AN215">
        <v>0.142594</v>
      </c>
      <c r="AO215">
        <v>0.17676800000000001</v>
      </c>
      <c r="AP215">
        <v>5211550</v>
      </c>
      <c r="AQ215">
        <v>1291780000</v>
      </c>
      <c r="AR215">
        <v>7.39</v>
      </c>
      <c r="AS215">
        <v>9.1199999999999992</v>
      </c>
      <c r="AT215">
        <v>7.31</v>
      </c>
      <c r="AU215">
        <v>8.6199999999999992</v>
      </c>
      <c r="AV215">
        <v>32890800</v>
      </c>
      <c r="AW215">
        <v>369727000</v>
      </c>
      <c r="AX215">
        <v>34.14</v>
      </c>
      <c r="AY215">
        <v>41.15</v>
      </c>
      <c r="AZ215">
        <v>33.96</v>
      </c>
      <c r="BA215">
        <v>36.590000000000003</v>
      </c>
      <c r="BB215">
        <v>909922</v>
      </c>
      <c r="BC215">
        <v>41751100</v>
      </c>
      <c r="BD215">
        <v>0.74203799999999998</v>
      </c>
      <c r="BE215">
        <v>0.88683199999999995</v>
      </c>
      <c r="BF215">
        <v>0.73942200000000002</v>
      </c>
      <c r="BG215">
        <v>0.87866200000000005</v>
      </c>
      <c r="BH215">
        <v>3596130</v>
      </c>
      <c r="BI215">
        <v>72951200</v>
      </c>
      <c r="BJ215">
        <v>7.81</v>
      </c>
      <c r="BK215">
        <v>7.99</v>
      </c>
      <c r="BL215">
        <v>7.48</v>
      </c>
      <c r="BM215">
        <v>7.52</v>
      </c>
      <c r="BN215">
        <v>16650500</v>
      </c>
      <c r="BO215">
        <v>398441000</v>
      </c>
      <c r="BP215">
        <v>0.182168</v>
      </c>
      <c r="BQ215">
        <v>0.19500899999999999</v>
      </c>
      <c r="BR215">
        <v>0.181447</v>
      </c>
      <c r="BS215">
        <v>0.19331999999999999</v>
      </c>
      <c r="BT215">
        <v>83913800</v>
      </c>
      <c r="BU215">
        <v>6975460000</v>
      </c>
      <c r="BV215">
        <v>6.28</v>
      </c>
      <c r="BW215">
        <v>7.15</v>
      </c>
      <c r="BX215">
        <v>6.25</v>
      </c>
      <c r="BY215">
        <v>6.78</v>
      </c>
      <c r="BZ215">
        <v>20602100</v>
      </c>
      <c r="CA215">
        <v>618085000</v>
      </c>
      <c r="CB215">
        <v>3.24</v>
      </c>
      <c r="CC215">
        <v>4.17</v>
      </c>
      <c r="CD215">
        <v>3.23</v>
      </c>
      <c r="CE215">
        <v>3.9</v>
      </c>
      <c r="CF215">
        <v>3246480</v>
      </c>
      <c r="CG215">
        <v>324151000</v>
      </c>
      <c r="CH215" t="str">
        <f>IFERROR(VLOOKUP($A215,vix_cboe!$A$1:$E3807,2,FALSE),"NA")</f>
        <v>NA</v>
      </c>
      <c r="CI215" t="str">
        <f>IFERROR(VLOOKUP($A215,vix_cboe!$A$1:$E3807,3,FALSE),"NA")</f>
        <v>NA</v>
      </c>
      <c r="CJ215" t="str">
        <f>IFERROR(VLOOKUP($A215,vix_cboe!$A$1:$E3807,4,FALSE),"NA")</f>
        <v>NA</v>
      </c>
      <c r="CK215" t="str">
        <f>IFERROR(VLOOKUP($A215,vix_cboe!$A$1:$E3807,5,FALSE),"NA")</f>
        <v>NA</v>
      </c>
      <c r="CL215" s="5" t="str">
        <f>IFERROR(VLOOKUP($A215,gold_gold.org!$A$1:$G$10247,2,FALSE),"NA")</f>
        <v>NA</v>
      </c>
      <c r="CM215" s="5" t="str">
        <f>IFERROR(VLOOKUP($A215,gold_gold.org!$A$1:$G$10247,3,FALSE),"NA")</f>
        <v>NA</v>
      </c>
      <c r="CN215" s="5" t="str">
        <f>IFERROR(VLOOKUP($A215,gold_gold.org!$A$1:$G$10247,4,FALSE),"NA")</f>
        <v>NA</v>
      </c>
      <c r="CO215" s="5" t="str">
        <f>IFERROR(VLOOKUP($A215,gold_gold.org!$A$1:$G$10247,5,FALSE),"NA")</f>
        <v>NA</v>
      </c>
      <c r="CP215" t="str">
        <f>IFERROR(VLOOKUP($A215,crude_oil_eia!$A$1:$C$8255,2,FALSE),"NA")</f>
        <v>NA</v>
      </c>
      <c r="CQ215" t="str">
        <f>IFERROR(VLOOKUP($A215,crude_oil_eia!$A$1:$C$8255,3,FALSE),"NA")</f>
        <v>NA</v>
      </c>
      <c r="CR215" t="str">
        <f>IFERROR(VLOOKUP($A215,dji_yahoo!$A$1:$G$1214,2,FALSE),"NA")</f>
        <v>NA</v>
      </c>
      <c r="CS215" t="str">
        <f>IFERROR(VLOOKUP($A215,dji_yahoo!$A$1:$G$1214,3,FALSE),"NA")</f>
        <v>NA</v>
      </c>
      <c r="CT215" t="str">
        <f>IFERROR(VLOOKUP($A215,dji_yahoo!$A$1:$G$1214,4,FALSE),"NA")</f>
        <v>NA</v>
      </c>
      <c r="CU215" t="str">
        <f>IFERROR(VLOOKUP($A215,dji_yahoo!$A$1:$G$1214,5,FALSE),"NA")</f>
        <v>NA</v>
      </c>
      <c r="CV215" t="str">
        <f>IFERROR(VLOOKUP($A215,dji_yahoo!$A$1:$G$1214,7,FALSE),"NA")</f>
        <v>NA</v>
      </c>
      <c r="CW215" s="5" t="str">
        <f>IFERROR(VLOOKUP($A215,nasdaq_yahoo!$A$1:$G$1249,2,FALSE),"NA")</f>
        <v>NA</v>
      </c>
      <c r="CX215" s="5" t="str">
        <f>IFERROR(VLOOKUP($A215,nasdaq_yahoo!$A$1:$G$1249,3,FALSE),"NA")</f>
        <v>NA</v>
      </c>
      <c r="CY215" s="5" t="str">
        <f>IFERROR(VLOOKUP($A215,nasdaq_yahoo!$A$1:$G$1249,4,FALSE),"NA")</f>
        <v>NA</v>
      </c>
      <c r="CZ215" s="5" t="str">
        <f>IFERROR(VLOOKUP($A215,nasdaq_yahoo!$A$1:$G$1249,5,FALSE),"NA")</f>
        <v>NA</v>
      </c>
      <c r="DA215" s="6" t="str">
        <f>IFERROR(VLOOKUP($A215,nasdaq_yahoo!$A$1:$G$1249,7,FALSE),"NA")</f>
        <v>NA</v>
      </c>
      <c r="DB215" s="5">
        <f>IFERROR(VLOOKUP($A215,USEPUINDXD!$A$1:$B$1827,2,FALSE),"NA")</f>
        <v>64.94</v>
      </c>
    </row>
    <row r="216" spans="1:106">
      <c r="A216" s="1">
        <v>42937</v>
      </c>
      <c r="B216">
        <v>2838.41</v>
      </c>
      <c r="C216">
        <v>2838.41</v>
      </c>
      <c r="D216">
        <v>2621.85</v>
      </c>
      <c r="E216">
        <v>2667.76</v>
      </c>
      <c r="F216">
        <v>1489450000</v>
      </c>
      <c r="G216" s="2">
        <v>46719000000</v>
      </c>
      <c r="H216">
        <v>188.58</v>
      </c>
      <c r="I216">
        <v>193.8</v>
      </c>
      <c r="J216">
        <v>180.68</v>
      </c>
      <c r="K216">
        <v>185.86</v>
      </c>
      <c r="L216">
        <v>32884200</v>
      </c>
      <c r="M216">
        <v>1402760000</v>
      </c>
      <c r="N216">
        <v>226.06</v>
      </c>
      <c r="O216">
        <v>235.12</v>
      </c>
      <c r="P216">
        <v>213.01</v>
      </c>
      <c r="Q216">
        <v>218.31</v>
      </c>
      <c r="R216">
        <v>1006130000</v>
      </c>
      <c r="S216">
        <v>21121100000</v>
      </c>
      <c r="T216">
        <v>0.29476000000000002</v>
      </c>
      <c r="U216">
        <v>0.305506</v>
      </c>
      <c r="V216">
        <v>0.25762600000000002</v>
      </c>
      <c r="W216">
        <v>0.26413399999999998</v>
      </c>
      <c r="X216">
        <v>6344870</v>
      </c>
      <c r="Y216">
        <v>819295000</v>
      </c>
      <c r="Z216">
        <v>45.07</v>
      </c>
      <c r="AA216">
        <v>47.45</v>
      </c>
      <c r="AB216">
        <v>44.52</v>
      </c>
      <c r="AC216">
        <v>45.76</v>
      </c>
      <c r="AD216">
        <v>286020000</v>
      </c>
      <c r="AE216">
        <v>2347580000</v>
      </c>
      <c r="AF216">
        <v>40.549999999999997</v>
      </c>
      <c r="AG216">
        <v>41.43</v>
      </c>
      <c r="AH216">
        <v>39.53</v>
      </c>
      <c r="AI216">
        <v>40.340000000000003</v>
      </c>
      <c r="AJ216">
        <v>9572580</v>
      </c>
      <c r="AK216">
        <v>600573000</v>
      </c>
      <c r="AL216">
        <v>0.15386</v>
      </c>
      <c r="AM216">
        <v>0.154725</v>
      </c>
      <c r="AN216">
        <v>0.138796</v>
      </c>
      <c r="AO216">
        <v>0.143792</v>
      </c>
      <c r="AP216">
        <v>2788780</v>
      </c>
      <c r="AQ216">
        <v>1384740000</v>
      </c>
      <c r="AR216">
        <v>7.24</v>
      </c>
      <c r="AS216">
        <v>7.97</v>
      </c>
      <c r="AT216">
        <v>7.03</v>
      </c>
      <c r="AU216">
        <v>7.42</v>
      </c>
      <c r="AV216">
        <v>21298000</v>
      </c>
      <c r="AW216">
        <v>361826000</v>
      </c>
      <c r="AX216">
        <v>35.869999999999997</v>
      </c>
      <c r="AY216">
        <v>38.4</v>
      </c>
      <c r="AZ216">
        <v>33.270000000000003</v>
      </c>
      <c r="BA216">
        <v>34.14</v>
      </c>
      <c r="BB216">
        <v>320166</v>
      </c>
      <c r="BC216">
        <v>43866500</v>
      </c>
      <c r="BD216">
        <v>0.66975399999999996</v>
      </c>
      <c r="BE216">
        <v>0.786582</v>
      </c>
      <c r="BF216">
        <v>0.63285800000000003</v>
      </c>
      <c r="BG216">
        <v>0.75303200000000003</v>
      </c>
      <c r="BH216">
        <v>2140420</v>
      </c>
      <c r="BI216">
        <v>65844800</v>
      </c>
      <c r="BJ216">
        <v>7.84</v>
      </c>
      <c r="BK216">
        <v>9.15</v>
      </c>
      <c r="BL216">
        <v>7.01</v>
      </c>
      <c r="BM216">
        <v>7.84</v>
      </c>
      <c r="BN216">
        <v>48210600</v>
      </c>
      <c r="BO216">
        <v>399824000</v>
      </c>
      <c r="BP216">
        <v>0.18942999999999999</v>
      </c>
      <c r="BQ216">
        <v>0.19070799999999999</v>
      </c>
      <c r="BR216">
        <v>0.18109800000000001</v>
      </c>
      <c r="BS216">
        <v>0.18260799999999999</v>
      </c>
      <c r="BT216">
        <v>104722000</v>
      </c>
      <c r="BU216">
        <v>7253530000</v>
      </c>
      <c r="BV216">
        <v>5.39</v>
      </c>
      <c r="BW216">
        <v>6.27</v>
      </c>
      <c r="BX216">
        <v>5.22</v>
      </c>
      <c r="BY216">
        <v>6.22</v>
      </c>
      <c r="BZ216">
        <v>18578500</v>
      </c>
      <c r="CA216">
        <v>530496000</v>
      </c>
      <c r="CB216">
        <v>3.26</v>
      </c>
      <c r="CC216">
        <v>3.44</v>
      </c>
      <c r="CD216">
        <v>3.13</v>
      </c>
      <c r="CE216">
        <v>3.24</v>
      </c>
      <c r="CF216">
        <v>2167520</v>
      </c>
      <c r="CG216">
        <v>326154000</v>
      </c>
      <c r="CH216">
        <f>IFERROR(VLOOKUP($A216,vix_cboe!$A$1:$E3808,2,FALSE),"NA")</f>
        <v>9.52</v>
      </c>
      <c r="CI216">
        <f>IFERROR(VLOOKUP($A216,vix_cboe!$A$1:$E3808,3,FALSE),"NA")</f>
        <v>9.98</v>
      </c>
      <c r="CJ216">
        <f>IFERROR(VLOOKUP($A216,vix_cboe!$A$1:$E3808,4,FALSE),"NA")</f>
        <v>9.3000000000000007</v>
      </c>
      <c r="CK216">
        <f>IFERROR(VLOOKUP($A216,vix_cboe!$A$1:$E3808,5,FALSE),"NA")</f>
        <v>9.36</v>
      </c>
      <c r="CL216" s="5">
        <f>IFERROR(VLOOKUP($A216,gold_gold.org!$A$1:$G$10247,2,FALSE),"NA")</f>
        <v>1248.55</v>
      </c>
      <c r="CM216" s="5">
        <f>IFERROR(VLOOKUP($A216,gold_gold.org!$A$1:$G$10247,3,FALSE),"NA")</f>
        <v>1071.0730100000001</v>
      </c>
      <c r="CN216" s="5">
        <f>IFERROR(VLOOKUP($A216,gold_gold.org!$A$1:$G$10247,4,FALSE),"NA")</f>
        <v>138745.09705000001</v>
      </c>
      <c r="CO216" s="5">
        <f>IFERROR(VLOOKUP($A216,gold_gold.org!$A$1:$G$10247,5,FALSE),"NA")</f>
        <v>961.19983999999999</v>
      </c>
      <c r="CP216">
        <f>IFERROR(VLOOKUP($A216,crude_oil_eia!$A$1:$C$8255,2,FALSE),"NA")</f>
        <v>45.78</v>
      </c>
      <c r="CQ216">
        <f>IFERROR(VLOOKUP($A216,crude_oil_eia!$A$1:$C$8255,3,FALSE),"NA")</f>
        <v>47.47</v>
      </c>
      <c r="CR216">
        <f>IFERROR(VLOOKUP($A216,dji_yahoo!$A$1:$G$1214,2,FALSE),"NA")</f>
        <v>21591.720702999999</v>
      </c>
      <c r="CS216">
        <f>IFERROR(VLOOKUP($A216,dji_yahoo!$A$1:$G$1214,3,FALSE),"NA")</f>
        <v>21592.609375</v>
      </c>
      <c r="CT216">
        <f>IFERROR(VLOOKUP($A216,dji_yahoo!$A$1:$G$1214,4,FALSE),"NA")</f>
        <v>21503.779297000001</v>
      </c>
      <c r="CU216">
        <f>IFERROR(VLOOKUP($A216,dji_yahoo!$A$1:$G$1214,5,FALSE),"NA")</f>
        <v>21580.070313</v>
      </c>
      <c r="CV216">
        <f>IFERROR(VLOOKUP($A216,dji_yahoo!$A$1:$G$1214,7,FALSE),"NA")</f>
        <v>362830000</v>
      </c>
      <c r="CW216" s="5">
        <f>IFERROR(VLOOKUP($A216,nasdaq_yahoo!$A$1:$G$1249,2,FALSE),"NA")</f>
        <v>6383.0498049999997</v>
      </c>
      <c r="CX216" s="5">
        <f>IFERROR(VLOOKUP($A216,nasdaq_yahoo!$A$1:$G$1249,3,FALSE),"NA")</f>
        <v>6388.7797849999997</v>
      </c>
      <c r="CY216" s="5">
        <f>IFERROR(VLOOKUP($A216,nasdaq_yahoo!$A$1:$G$1249,4,FALSE),"NA")</f>
        <v>6365.1201170000004</v>
      </c>
      <c r="CZ216" s="5">
        <f>IFERROR(VLOOKUP($A216,nasdaq_yahoo!$A$1:$G$1249,5,FALSE),"NA")</f>
        <v>6387.75</v>
      </c>
      <c r="DA216" s="6">
        <f>IFERROR(VLOOKUP($A216,nasdaq_yahoo!$A$1:$G$1249,7,FALSE),"NA")</f>
        <v>1797100000</v>
      </c>
      <c r="DB216" s="5">
        <f>IFERROR(VLOOKUP($A216,USEPUINDXD!$A$1:$B$1827,2,FALSE),"NA")</f>
        <v>73.36</v>
      </c>
    </row>
    <row r="217" spans="1:106">
      <c r="A217" s="1">
        <v>42936</v>
      </c>
      <c r="B217">
        <v>2269.89</v>
      </c>
      <c r="C217">
        <v>2900.7</v>
      </c>
      <c r="D217">
        <v>2269.89</v>
      </c>
      <c r="E217">
        <v>2817.6</v>
      </c>
      <c r="F217">
        <v>2249260000</v>
      </c>
      <c r="G217">
        <v>37356800000</v>
      </c>
      <c r="H217">
        <v>154.85</v>
      </c>
      <c r="I217">
        <v>193.87</v>
      </c>
      <c r="J217">
        <v>154.85</v>
      </c>
      <c r="K217">
        <v>188.59</v>
      </c>
      <c r="L217">
        <v>98932600</v>
      </c>
      <c r="M217">
        <v>1151530000</v>
      </c>
      <c r="N217">
        <v>205.42</v>
      </c>
      <c r="O217">
        <v>233.9</v>
      </c>
      <c r="P217">
        <v>203.22</v>
      </c>
      <c r="Q217">
        <v>227.26</v>
      </c>
      <c r="R217" s="2">
        <v>2225000000</v>
      </c>
      <c r="S217">
        <v>19187800000</v>
      </c>
      <c r="T217">
        <v>0.23350299999999999</v>
      </c>
      <c r="U217">
        <v>0.29825299999999999</v>
      </c>
      <c r="V217">
        <v>0.23219200000000001</v>
      </c>
      <c r="W217">
        <v>0.29246</v>
      </c>
      <c r="X217">
        <v>10332500</v>
      </c>
      <c r="Y217">
        <v>649028000</v>
      </c>
      <c r="Z217">
        <v>40.96</v>
      </c>
      <c r="AA217">
        <v>45.45</v>
      </c>
      <c r="AB217">
        <v>40.96</v>
      </c>
      <c r="AC217">
        <v>45.02</v>
      </c>
      <c r="AD217">
        <v>354802000</v>
      </c>
      <c r="AE217">
        <v>2132670000</v>
      </c>
      <c r="AF217">
        <v>34.89</v>
      </c>
      <c r="AG217">
        <v>41.01</v>
      </c>
      <c r="AH217">
        <v>34.89</v>
      </c>
      <c r="AI217">
        <v>40.299999999999997</v>
      </c>
      <c r="AJ217">
        <v>14905700</v>
      </c>
      <c r="AK217">
        <v>516643000</v>
      </c>
      <c r="AL217">
        <v>0.12675900000000001</v>
      </c>
      <c r="AM217">
        <v>0.16081500000000001</v>
      </c>
      <c r="AN217">
        <v>0.12675900000000001</v>
      </c>
      <c r="AO217">
        <v>0.152087</v>
      </c>
      <c r="AP217">
        <v>3545910</v>
      </c>
      <c r="AQ217">
        <v>1140830000</v>
      </c>
      <c r="AR217">
        <v>5.89</v>
      </c>
      <c r="AS217">
        <v>7.47</v>
      </c>
      <c r="AT217">
        <v>5.89</v>
      </c>
      <c r="AU217">
        <v>7.21</v>
      </c>
      <c r="AV217">
        <v>25476100</v>
      </c>
      <c r="AW217">
        <v>294317000</v>
      </c>
      <c r="AX217">
        <v>27.93</v>
      </c>
      <c r="AY217">
        <v>39.44</v>
      </c>
      <c r="AZ217">
        <v>26.73</v>
      </c>
      <c r="BA217">
        <v>35.54</v>
      </c>
      <c r="BB217">
        <v>1116080</v>
      </c>
      <c r="BC217">
        <v>34174900</v>
      </c>
      <c r="BD217">
        <v>0.59611899999999995</v>
      </c>
      <c r="BE217">
        <v>0.71763200000000005</v>
      </c>
      <c r="BF217">
        <v>0.59611899999999995</v>
      </c>
      <c r="BG217">
        <v>0.65944700000000001</v>
      </c>
      <c r="BH217">
        <v>3376440</v>
      </c>
      <c r="BI217">
        <v>58605700</v>
      </c>
      <c r="BJ217">
        <v>5.69</v>
      </c>
      <c r="BK217">
        <v>7.68</v>
      </c>
      <c r="BL217">
        <v>5.69</v>
      </c>
      <c r="BM217">
        <v>7.59</v>
      </c>
      <c r="BN217">
        <v>33148900</v>
      </c>
      <c r="BO217">
        <v>289993000</v>
      </c>
      <c r="BP217">
        <v>0.170017</v>
      </c>
      <c r="BQ217">
        <v>0.19291800000000001</v>
      </c>
      <c r="BR217">
        <v>0.16771800000000001</v>
      </c>
      <c r="BS217">
        <v>0.18829499999999999</v>
      </c>
      <c r="BT217">
        <v>183292000</v>
      </c>
      <c r="BU217">
        <v>6510190000</v>
      </c>
      <c r="BV217">
        <v>3.87</v>
      </c>
      <c r="BW217">
        <v>5.38</v>
      </c>
      <c r="BX217">
        <v>3.87</v>
      </c>
      <c r="BY217">
        <v>5.38</v>
      </c>
      <c r="BZ217">
        <v>11643300</v>
      </c>
      <c r="CA217">
        <v>380850000</v>
      </c>
      <c r="CB217">
        <v>2.61</v>
      </c>
      <c r="CC217">
        <v>3.43</v>
      </c>
      <c r="CD217">
        <v>2.61</v>
      </c>
      <c r="CE217">
        <v>3.25</v>
      </c>
      <c r="CF217">
        <v>2164540</v>
      </c>
      <c r="CG217">
        <v>260970000</v>
      </c>
      <c r="CH217">
        <f>IFERROR(VLOOKUP($A217,vix_cboe!$A$1:$E3809,2,FALSE),"NA")</f>
        <v>9.66</v>
      </c>
      <c r="CI217">
        <f>IFERROR(VLOOKUP($A217,vix_cboe!$A$1:$E3809,3,FALSE),"NA")</f>
        <v>10.28</v>
      </c>
      <c r="CJ217">
        <f>IFERROR(VLOOKUP($A217,vix_cboe!$A$1:$E3809,4,FALSE),"NA")</f>
        <v>9.5</v>
      </c>
      <c r="CK217">
        <f>IFERROR(VLOOKUP($A217,vix_cboe!$A$1:$E3809,5,FALSE),"NA")</f>
        <v>9.58</v>
      </c>
      <c r="CL217" s="5">
        <f>IFERROR(VLOOKUP($A217,gold_gold.org!$A$1:$G$10247,2,FALSE),"NA")</f>
        <v>1238.7</v>
      </c>
      <c r="CM217" s="5">
        <f>IFERROR(VLOOKUP($A217,gold_gold.org!$A$1:$G$10247,3,FALSE),"NA")</f>
        <v>1064.72432</v>
      </c>
      <c r="CN217" s="5">
        <f>IFERROR(VLOOKUP($A217,gold_gold.org!$A$1:$G$10247,4,FALSE),"NA")</f>
        <v>138455.67947999999</v>
      </c>
      <c r="CO217" s="5">
        <f>IFERROR(VLOOKUP($A217,gold_gold.org!$A$1:$G$10247,5,FALSE),"NA")</f>
        <v>953.94748000000004</v>
      </c>
      <c r="CP217">
        <f>IFERROR(VLOOKUP($A217,crude_oil_eia!$A$1:$C$8255,2,FALSE),"NA")</f>
        <v>46.73</v>
      </c>
      <c r="CQ217">
        <f>IFERROR(VLOOKUP($A217,crude_oil_eia!$A$1:$C$8255,3,FALSE),"NA")</f>
        <v>48.54</v>
      </c>
      <c r="CR217">
        <f>IFERROR(VLOOKUP($A217,dji_yahoo!$A$1:$G$1214,2,FALSE),"NA")</f>
        <v>21641.539063</v>
      </c>
      <c r="CS217">
        <f>IFERROR(VLOOKUP($A217,dji_yahoo!$A$1:$G$1214,3,FALSE),"NA")</f>
        <v>21661.910156000002</v>
      </c>
      <c r="CT217">
        <f>IFERROR(VLOOKUP($A217,dji_yahoo!$A$1:$G$1214,4,FALSE),"NA")</f>
        <v>21576.960938</v>
      </c>
      <c r="CU217">
        <f>IFERROR(VLOOKUP($A217,dji_yahoo!$A$1:$G$1214,5,FALSE),"NA")</f>
        <v>21611.779297000001</v>
      </c>
      <c r="CV217">
        <f>IFERROR(VLOOKUP($A217,dji_yahoo!$A$1:$G$1214,7,FALSE),"NA")</f>
        <v>313950000</v>
      </c>
      <c r="CW217" s="5">
        <f>IFERROR(VLOOKUP($A217,nasdaq_yahoo!$A$1:$G$1249,2,FALSE),"NA")</f>
        <v>6396.4599609999996</v>
      </c>
      <c r="CX217" s="5">
        <f>IFERROR(VLOOKUP($A217,nasdaq_yahoo!$A$1:$G$1249,3,FALSE),"NA")</f>
        <v>6398.2597660000001</v>
      </c>
      <c r="CY217" s="5">
        <f>IFERROR(VLOOKUP($A217,nasdaq_yahoo!$A$1:$G$1249,4,FALSE),"NA")</f>
        <v>6365.6801759999998</v>
      </c>
      <c r="CZ217" s="5">
        <f>IFERROR(VLOOKUP($A217,nasdaq_yahoo!$A$1:$G$1249,5,FALSE),"NA")</f>
        <v>6390</v>
      </c>
      <c r="DA217" s="6">
        <f>IFERROR(VLOOKUP($A217,nasdaq_yahoo!$A$1:$G$1249,7,FALSE),"NA")</f>
        <v>1818880000</v>
      </c>
      <c r="DB217" s="5">
        <f>IFERROR(VLOOKUP($A217,USEPUINDXD!$A$1:$B$1827,2,FALSE),"NA")</f>
        <v>100.4</v>
      </c>
    </row>
    <row r="218" spans="1:106">
      <c r="A218" s="1">
        <v>42935</v>
      </c>
      <c r="B218">
        <v>2323.08</v>
      </c>
      <c r="C218">
        <v>2397.17</v>
      </c>
      <c r="D218">
        <v>2260.23</v>
      </c>
      <c r="E218">
        <v>2273.4299999999998</v>
      </c>
      <c r="F218">
        <v>1245100000</v>
      </c>
      <c r="G218">
        <v>38227800000</v>
      </c>
      <c r="H218">
        <v>157.97999999999999</v>
      </c>
      <c r="I218">
        <v>170.25</v>
      </c>
      <c r="J218">
        <v>153.87</v>
      </c>
      <c r="K218">
        <v>155.65</v>
      </c>
      <c r="L218">
        <v>28281400</v>
      </c>
      <c r="M218">
        <v>1174490000</v>
      </c>
      <c r="N218">
        <v>234.94</v>
      </c>
      <c r="O218">
        <v>245.65</v>
      </c>
      <c r="P218">
        <v>191.75</v>
      </c>
      <c r="Q218">
        <v>199.7</v>
      </c>
      <c r="R218">
        <v>2328790000</v>
      </c>
      <c r="S218">
        <v>21939300000</v>
      </c>
      <c r="T218">
        <v>0.26816200000000001</v>
      </c>
      <c r="U218">
        <v>0.28403099999999998</v>
      </c>
      <c r="V218">
        <v>0.230686</v>
      </c>
      <c r="W218">
        <v>0.232212</v>
      </c>
      <c r="X218">
        <v>6339730</v>
      </c>
      <c r="Y218">
        <v>745365000</v>
      </c>
      <c r="Z218">
        <v>44.35</v>
      </c>
      <c r="AA218">
        <v>44.42</v>
      </c>
      <c r="AB218">
        <v>40.56</v>
      </c>
      <c r="AC218">
        <v>40.86</v>
      </c>
      <c r="AD218">
        <v>246377000</v>
      </c>
      <c r="AE218">
        <v>2308550000</v>
      </c>
      <c r="AF218">
        <v>36.47</v>
      </c>
      <c r="AG218">
        <v>37.590000000000003</v>
      </c>
      <c r="AH218">
        <v>34.369999999999997</v>
      </c>
      <c r="AI218">
        <v>35.06</v>
      </c>
      <c r="AJ218">
        <v>6994230</v>
      </c>
      <c r="AK218">
        <v>539762000</v>
      </c>
      <c r="AL218">
        <v>0.13195200000000001</v>
      </c>
      <c r="AM218">
        <v>0.137796</v>
      </c>
      <c r="AN218">
        <v>0.12391099999999999</v>
      </c>
      <c r="AO218">
        <v>0.12682499999999999</v>
      </c>
      <c r="AP218">
        <v>2800440</v>
      </c>
      <c r="AQ218">
        <v>1187570000</v>
      </c>
      <c r="AR218">
        <v>6.04</v>
      </c>
      <c r="AS218">
        <v>6.23</v>
      </c>
      <c r="AT218">
        <v>5.65</v>
      </c>
      <c r="AU218">
        <v>5.88</v>
      </c>
      <c r="AV218">
        <v>14255500</v>
      </c>
      <c r="AW218">
        <v>301935000</v>
      </c>
      <c r="AX218">
        <v>25.08</v>
      </c>
      <c r="AY218">
        <v>35.93</v>
      </c>
      <c r="AZ218">
        <v>23.53</v>
      </c>
      <c r="BA218">
        <v>28.23</v>
      </c>
      <c r="BB218">
        <v>1959790</v>
      </c>
      <c r="BC218">
        <v>30689100</v>
      </c>
      <c r="BD218">
        <v>0.75929000000000002</v>
      </c>
      <c r="BE218">
        <v>0.797288</v>
      </c>
      <c r="BF218">
        <v>0.56890499999999999</v>
      </c>
      <c r="BG218">
        <v>0.58391099999999996</v>
      </c>
      <c r="BH218">
        <v>4236020</v>
      </c>
      <c r="BI218">
        <v>74647300</v>
      </c>
      <c r="BJ218">
        <v>5.18</v>
      </c>
      <c r="BK218">
        <v>6.62</v>
      </c>
      <c r="BL218">
        <v>4.79</v>
      </c>
      <c r="BM218">
        <v>5.62</v>
      </c>
      <c r="BN218">
        <v>29526300</v>
      </c>
      <c r="BO218">
        <v>264087000</v>
      </c>
      <c r="BP218">
        <v>0.188498</v>
      </c>
      <c r="BQ218">
        <v>0.18853300000000001</v>
      </c>
      <c r="BR218">
        <v>0.158188</v>
      </c>
      <c r="BS218">
        <v>0.16838800000000001</v>
      </c>
      <c r="BT218">
        <v>147778000</v>
      </c>
      <c r="BU218">
        <v>7217840000</v>
      </c>
      <c r="BV218">
        <v>4.22</v>
      </c>
      <c r="BW218">
        <v>4.63</v>
      </c>
      <c r="BX218">
        <v>3.82</v>
      </c>
      <c r="BY218">
        <v>3.85</v>
      </c>
      <c r="BZ218">
        <v>8872790</v>
      </c>
      <c r="CA218">
        <v>415559000</v>
      </c>
      <c r="CB218">
        <v>2.83</v>
      </c>
      <c r="CC218">
        <v>2.87</v>
      </c>
      <c r="CD218">
        <v>2.5299999999999998</v>
      </c>
      <c r="CE218">
        <v>2.64</v>
      </c>
      <c r="CF218">
        <v>2096680</v>
      </c>
      <c r="CG218">
        <v>282847000</v>
      </c>
      <c r="CH218">
        <f>IFERROR(VLOOKUP($A218,vix_cboe!$A$1:$E3810,2,FALSE),"NA")</f>
        <v>9.69</v>
      </c>
      <c r="CI218">
        <f>IFERROR(VLOOKUP($A218,vix_cboe!$A$1:$E3810,3,FALSE),"NA")</f>
        <v>9.94</v>
      </c>
      <c r="CJ218">
        <f>IFERROR(VLOOKUP($A218,vix_cboe!$A$1:$E3810,4,FALSE),"NA")</f>
        <v>9.58</v>
      </c>
      <c r="CK218">
        <f>IFERROR(VLOOKUP($A218,vix_cboe!$A$1:$E3810,5,FALSE),"NA")</f>
        <v>9.7899999999999991</v>
      </c>
      <c r="CL218" s="5">
        <f>IFERROR(VLOOKUP($A218,gold_gold.org!$A$1:$G$10247,2,FALSE),"NA")</f>
        <v>1242.1500000000001</v>
      </c>
      <c r="CM218" s="5">
        <f>IFERROR(VLOOKUP($A218,gold_gold.org!$A$1:$G$10247,3,FALSE),"NA")</f>
        <v>1078.3957499999999</v>
      </c>
      <c r="CN218" s="5">
        <f>IFERROR(VLOOKUP($A218,gold_gold.org!$A$1:$G$10247,4,FALSE),"NA")</f>
        <v>138748.1403</v>
      </c>
      <c r="CO218" s="5">
        <f>IFERROR(VLOOKUP($A218,gold_gold.org!$A$1:$G$10247,5,FALSE),"NA")</f>
        <v>952.45965000000001</v>
      </c>
      <c r="CP218">
        <f>IFERROR(VLOOKUP($A218,crude_oil_eia!$A$1:$C$8255,2,FALSE),"NA")</f>
        <v>47.1</v>
      </c>
      <c r="CQ218">
        <f>IFERROR(VLOOKUP($A218,crude_oil_eia!$A$1:$C$8255,3,FALSE),"NA")</f>
        <v>48.34</v>
      </c>
      <c r="CR218">
        <f>IFERROR(VLOOKUP($A218,dji_yahoo!$A$1:$G$1214,2,FALSE),"NA")</f>
        <v>21569.25</v>
      </c>
      <c r="CS218">
        <f>IFERROR(VLOOKUP($A218,dji_yahoo!$A$1:$G$1214,3,FALSE),"NA")</f>
        <v>21640.75</v>
      </c>
      <c r="CT218">
        <f>IFERROR(VLOOKUP($A218,dji_yahoo!$A$1:$G$1214,4,FALSE),"NA")</f>
        <v>21565.839843999998</v>
      </c>
      <c r="CU218">
        <f>IFERROR(VLOOKUP($A218,dji_yahoo!$A$1:$G$1214,5,FALSE),"NA")</f>
        <v>21640.75</v>
      </c>
      <c r="CV218">
        <f>IFERROR(VLOOKUP($A218,dji_yahoo!$A$1:$G$1214,7,FALSE),"NA")</f>
        <v>253040000</v>
      </c>
      <c r="CW218" s="5">
        <f>IFERROR(VLOOKUP($A218,nasdaq_yahoo!$A$1:$G$1249,2,FALSE),"NA")</f>
        <v>6363.2402339999999</v>
      </c>
      <c r="CX218" s="5">
        <f>IFERROR(VLOOKUP($A218,nasdaq_yahoo!$A$1:$G$1249,3,FALSE),"NA")</f>
        <v>6387.7299800000001</v>
      </c>
      <c r="CY218" s="5">
        <f>IFERROR(VLOOKUP($A218,nasdaq_yahoo!$A$1:$G$1249,4,FALSE),"NA")</f>
        <v>6362.1899409999996</v>
      </c>
      <c r="CZ218" s="5">
        <f>IFERROR(VLOOKUP($A218,nasdaq_yahoo!$A$1:$G$1249,5,FALSE),"NA")</f>
        <v>6385.0400390000004</v>
      </c>
      <c r="DA218" s="6">
        <f>IFERROR(VLOOKUP($A218,nasdaq_yahoo!$A$1:$G$1249,7,FALSE),"NA")</f>
        <v>1862910000</v>
      </c>
      <c r="DB218" s="5">
        <f>IFERROR(VLOOKUP($A218,USEPUINDXD!$A$1:$B$1827,2,FALSE),"NA")</f>
        <v>51.42</v>
      </c>
    </row>
    <row r="219" spans="1:106">
      <c r="A219" s="1">
        <v>42934</v>
      </c>
      <c r="B219">
        <v>2233.52</v>
      </c>
      <c r="C219">
        <v>2387.61</v>
      </c>
      <c r="D219">
        <v>2164.77</v>
      </c>
      <c r="E219">
        <v>2318.88</v>
      </c>
      <c r="F219">
        <v>1512450000</v>
      </c>
      <c r="G219">
        <v>36749400000</v>
      </c>
      <c r="H219">
        <v>154.5</v>
      </c>
      <c r="I219">
        <v>165.7</v>
      </c>
      <c r="J219">
        <v>146.25</v>
      </c>
      <c r="K219">
        <v>158.07</v>
      </c>
      <c r="L219">
        <v>28103500</v>
      </c>
      <c r="M219">
        <v>1148330000</v>
      </c>
      <c r="N219">
        <v>195.03</v>
      </c>
      <c r="O219">
        <v>267.99</v>
      </c>
      <c r="P219">
        <v>182.06</v>
      </c>
      <c r="Q219">
        <v>234.39</v>
      </c>
      <c r="R219">
        <v>2709260000</v>
      </c>
      <c r="S219">
        <v>18207400000</v>
      </c>
      <c r="T219">
        <v>0.264569</v>
      </c>
      <c r="U219">
        <v>0.30957699999999999</v>
      </c>
      <c r="V219">
        <v>0.248754</v>
      </c>
      <c r="W219">
        <v>0.26734000000000002</v>
      </c>
      <c r="X219">
        <v>11433600</v>
      </c>
      <c r="Y219">
        <v>735378000</v>
      </c>
      <c r="Z219">
        <v>42.62</v>
      </c>
      <c r="AA219">
        <v>45.33</v>
      </c>
      <c r="AB219">
        <v>41.47</v>
      </c>
      <c r="AC219">
        <v>44.3</v>
      </c>
      <c r="AD219">
        <v>380816000</v>
      </c>
      <c r="AE219">
        <v>2218090000</v>
      </c>
      <c r="AF219">
        <v>34.89</v>
      </c>
      <c r="AG219">
        <v>37.92</v>
      </c>
      <c r="AH219">
        <v>33.380000000000003</v>
      </c>
      <c r="AI219">
        <v>36.380000000000003</v>
      </c>
      <c r="AJ219">
        <v>9949120</v>
      </c>
      <c r="AK219">
        <v>516217000</v>
      </c>
      <c r="AL219">
        <v>0.13586899999999999</v>
      </c>
      <c r="AM219">
        <v>0.14366899999999999</v>
      </c>
      <c r="AN219">
        <v>0.11783100000000001</v>
      </c>
      <c r="AO219">
        <v>0.132327</v>
      </c>
      <c r="AP219">
        <v>5351550</v>
      </c>
      <c r="AQ219">
        <v>1222820000</v>
      </c>
      <c r="AR219">
        <v>5.77</v>
      </c>
      <c r="AS219">
        <v>6.29</v>
      </c>
      <c r="AT219">
        <v>5.51</v>
      </c>
      <c r="AU219">
        <v>6.02</v>
      </c>
      <c r="AV219">
        <v>18101700</v>
      </c>
      <c r="AW219">
        <v>288470000</v>
      </c>
      <c r="AX219">
        <v>23.11</v>
      </c>
      <c r="AY219">
        <v>29.48</v>
      </c>
      <c r="AZ219">
        <v>20.47</v>
      </c>
      <c r="BA219">
        <v>25.31</v>
      </c>
      <c r="BB219">
        <v>550981</v>
      </c>
      <c r="BC219">
        <v>28272600</v>
      </c>
      <c r="BD219">
        <v>0.57422399999999996</v>
      </c>
      <c r="BE219">
        <v>0.89487399999999995</v>
      </c>
      <c r="BF219">
        <v>0.56553900000000001</v>
      </c>
      <c r="BG219">
        <v>0.75981900000000002</v>
      </c>
      <c r="BH219">
        <v>8394650</v>
      </c>
      <c r="BI219">
        <v>56453100</v>
      </c>
      <c r="BJ219">
        <v>4.41</v>
      </c>
      <c r="BK219">
        <v>5.35</v>
      </c>
      <c r="BL219">
        <v>4.2699999999999996</v>
      </c>
      <c r="BM219">
        <v>5.18</v>
      </c>
      <c r="BN219">
        <v>16788400</v>
      </c>
      <c r="BO219">
        <v>224792000</v>
      </c>
      <c r="BP219">
        <v>0.17966799999999999</v>
      </c>
      <c r="BQ219">
        <v>0.19580700000000001</v>
      </c>
      <c r="BR219">
        <v>0.165966</v>
      </c>
      <c r="BS219">
        <v>0.188718</v>
      </c>
      <c r="BT219">
        <v>295841000</v>
      </c>
      <c r="BU219">
        <v>6879740000</v>
      </c>
      <c r="BV219">
        <v>3.9</v>
      </c>
      <c r="BW219">
        <v>4.8</v>
      </c>
      <c r="BX219">
        <v>3.59</v>
      </c>
      <c r="BY219">
        <v>4.18</v>
      </c>
      <c r="BZ219">
        <v>15771000</v>
      </c>
      <c r="CA219">
        <v>383676000</v>
      </c>
      <c r="CB219">
        <v>2.52</v>
      </c>
      <c r="CC219">
        <v>2.95</v>
      </c>
      <c r="CD219">
        <v>2.38</v>
      </c>
      <c r="CE219">
        <v>2.83</v>
      </c>
      <c r="CF219">
        <v>2325000</v>
      </c>
      <c r="CG219">
        <v>252329000</v>
      </c>
      <c r="CH219">
        <f>IFERROR(VLOOKUP($A219,vix_cboe!$A$1:$E3811,2,FALSE),"NA")</f>
        <v>9.86</v>
      </c>
      <c r="CI219">
        <f>IFERROR(VLOOKUP($A219,vix_cboe!$A$1:$E3811,3,FALSE),"NA")</f>
        <v>10.35</v>
      </c>
      <c r="CJ219">
        <f>IFERROR(VLOOKUP($A219,vix_cboe!$A$1:$E3811,4,FALSE),"NA")</f>
        <v>9.66</v>
      </c>
      <c r="CK219">
        <f>IFERROR(VLOOKUP($A219,vix_cboe!$A$1:$E3811,5,FALSE),"NA")</f>
        <v>9.89</v>
      </c>
      <c r="CL219" s="5">
        <f>IFERROR(VLOOKUP($A219,gold_gold.org!$A$1:$G$10247,2,FALSE),"NA")</f>
        <v>1240.75</v>
      </c>
      <c r="CM219" s="5">
        <f>IFERROR(VLOOKUP($A219,gold_gold.org!$A$1:$G$10247,3,FALSE),"NA")</f>
        <v>1071.3209199999999</v>
      </c>
      <c r="CN219" s="5">
        <f>IFERROR(VLOOKUP($A219,gold_gold.org!$A$1:$G$10247,4,FALSE),"NA")</f>
        <v>138734.44534999999</v>
      </c>
      <c r="CO219" s="5">
        <f>IFERROR(VLOOKUP($A219,gold_gold.org!$A$1:$G$10247,5,FALSE),"NA")</f>
        <v>953.03025000000002</v>
      </c>
      <c r="CP219">
        <f>IFERROR(VLOOKUP($A219,crude_oil_eia!$A$1:$C$8255,2,FALSE),"NA")</f>
        <v>46.4</v>
      </c>
      <c r="CQ219">
        <f>IFERROR(VLOOKUP($A219,crude_oil_eia!$A$1:$C$8255,3,FALSE),"NA")</f>
        <v>47.92</v>
      </c>
      <c r="CR219">
        <f>IFERROR(VLOOKUP($A219,dji_yahoo!$A$1:$G$1214,2,FALSE),"NA")</f>
        <v>21589.939452999999</v>
      </c>
      <c r="CS219">
        <f>IFERROR(VLOOKUP($A219,dji_yahoo!$A$1:$G$1214,3,FALSE),"NA")</f>
        <v>21589.939452999999</v>
      </c>
      <c r="CT219">
        <f>IFERROR(VLOOKUP($A219,dji_yahoo!$A$1:$G$1214,4,FALSE),"NA")</f>
        <v>21471.140625</v>
      </c>
      <c r="CU219">
        <f>IFERROR(VLOOKUP($A219,dji_yahoo!$A$1:$G$1214,5,FALSE),"NA")</f>
        <v>21574.730468999998</v>
      </c>
      <c r="CV219">
        <f>IFERROR(VLOOKUP($A219,dji_yahoo!$A$1:$G$1214,7,FALSE),"NA")</f>
        <v>251110000</v>
      </c>
      <c r="CW219" s="5">
        <f>IFERROR(VLOOKUP($A219,nasdaq_yahoo!$A$1:$G$1249,2,FALSE),"NA")</f>
        <v>6304.8198240000002</v>
      </c>
      <c r="CX219" s="5">
        <f>IFERROR(VLOOKUP($A219,nasdaq_yahoo!$A$1:$G$1249,3,FALSE),"NA")</f>
        <v>6344.5498049999997</v>
      </c>
      <c r="CY219" s="5">
        <f>IFERROR(VLOOKUP($A219,nasdaq_yahoo!$A$1:$G$1249,4,FALSE),"NA")</f>
        <v>6291.0698240000002</v>
      </c>
      <c r="CZ219" s="5">
        <f>IFERROR(VLOOKUP($A219,nasdaq_yahoo!$A$1:$G$1249,5,FALSE),"NA")</f>
        <v>6344.3100590000004</v>
      </c>
      <c r="DA219" s="6">
        <f>IFERROR(VLOOKUP($A219,nasdaq_yahoo!$A$1:$G$1249,7,FALSE),"NA")</f>
        <v>1762400000</v>
      </c>
      <c r="DB219" s="5">
        <f>IFERROR(VLOOKUP($A219,USEPUINDXD!$A$1:$B$1827,2,FALSE),"NA")</f>
        <v>88.82</v>
      </c>
    </row>
    <row r="220" spans="1:106">
      <c r="A220" s="1">
        <v>42933</v>
      </c>
      <c r="B220">
        <v>1932.62</v>
      </c>
      <c r="C220">
        <v>2230.4899999999998</v>
      </c>
      <c r="D220">
        <v>1932.62</v>
      </c>
      <c r="E220">
        <v>2228.41</v>
      </c>
      <c r="F220">
        <v>1201760000</v>
      </c>
      <c r="G220" s="2">
        <v>31795000000</v>
      </c>
      <c r="H220">
        <v>132.34</v>
      </c>
      <c r="I220">
        <v>154.91</v>
      </c>
      <c r="J220">
        <v>132.34</v>
      </c>
      <c r="K220">
        <v>153.85</v>
      </c>
      <c r="L220">
        <v>32658200</v>
      </c>
      <c r="M220">
        <v>983325000</v>
      </c>
      <c r="N220">
        <v>159.99</v>
      </c>
      <c r="O220">
        <v>194.75</v>
      </c>
      <c r="P220">
        <v>158.04</v>
      </c>
      <c r="Q220">
        <v>193.42</v>
      </c>
      <c r="R220">
        <v>1669500000</v>
      </c>
      <c r="S220">
        <v>14932700000</v>
      </c>
      <c r="T220">
        <v>0.18071699999999999</v>
      </c>
      <c r="U220">
        <v>0.278088</v>
      </c>
      <c r="V220">
        <v>0.179114</v>
      </c>
      <c r="W220">
        <v>0.26310499999999998</v>
      </c>
      <c r="X220">
        <v>15254300</v>
      </c>
      <c r="Y220">
        <v>502309000</v>
      </c>
      <c r="Z220">
        <v>41.19</v>
      </c>
      <c r="AA220">
        <v>43.07</v>
      </c>
      <c r="AB220">
        <v>40.17</v>
      </c>
      <c r="AC220">
        <v>42.67</v>
      </c>
      <c r="AD220">
        <v>355036000</v>
      </c>
      <c r="AE220">
        <v>2142760000</v>
      </c>
      <c r="AF220">
        <v>29.47</v>
      </c>
      <c r="AG220">
        <v>34.979999999999997</v>
      </c>
      <c r="AH220">
        <v>29.46</v>
      </c>
      <c r="AI220">
        <v>34.83</v>
      </c>
      <c r="AJ220">
        <v>13708900</v>
      </c>
      <c r="AK220">
        <v>435925000</v>
      </c>
      <c r="AL220">
        <v>9.7432000000000005E-2</v>
      </c>
      <c r="AM220">
        <v>0.13372899999999999</v>
      </c>
      <c r="AN220">
        <v>9.7432000000000005E-2</v>
      </c>
      <c r="AO220">
        <v>0.13372899999999999</v>
      </c>
      <c r="AP220">
        <v>4458730</v>
      </c>
      <c r="AQ220">
        <v>876887000</v>
      </c>
      <c r="AR220">
        <v>5.0599999999999996</v>
      </c>
      <c r="AS220">
        <v>5.85</v>
      </c>
      <c r="AT220">
        <v>5.03</v>
      </c>
      <c r="AU220">
        <v>5.77</v>
      </c>
      <c r="AV220">
        <v>15013000</v>
      </c>
      <c r="AW220">
        <v>253054000</v>
      </c>
      <c r="AX220">
        <v>17.46</v>
      </c>
      <c r="AY220">
        <v>22.79</v>
      </c>
      <c r="AZ220">
        <v>17.46</v>
      </c>
      <c r="BA220">
        <v>22.69</v>
      </c>
      <c r="BB220">
        <v>272026</v>
      </c>
      <c r="BC220">
        <v>21363400</v>
      </c>
      <c r="BD220">
        <v>0.38168400000000002</v>
      </c>
      <c r="BE220">
        <v>0.59863299999999997</v>
      </c>
      <c r="BF220">
        <v>0.37934499999999999</v>
      </c>
      <c r="BG220">
        <v>0.58278600000000003</v>
      </c>
      <c r="BH220">
        <v>4273090</v>
      </c>
      <c r="BI220">
        <v>37524100</v>
      </c>
      <c r="BJ220">
        <v>3.91</v>
      </c>
      <c r="BK220">
        <v>4.47</v>
      </c>
      <c r="BL220">
        <v>3.91</v>
      </c>
      <c r="BM220">
        <v>4.38</v>
      </c>
      <c r="BN220">
        <v>7531300</v>
      </c>
      <c r="BO220">
        <v>199276000</v>
      </c>
      <c r="BP220">
        <v>0.150146</v>
      </c>
      <c r="BQ220">
        <v>0.17960400000000001</v>
      </c>
      <c r="BR220">
        <v>0.141425</v>
      </c>
      <c r="BS220">
        <v>0.17788899999999999</v>
      </c>
      <c r="BT220">
        <v>312685000</v>
      </c>
      <c r="BU220">
        <v>5749320000</v>
      </c>
      <c r="BV220">
        <v>2.87</v>
      </c>
      <c r="BW220">
        <v>3.9</v>
      </c>
      <c r="BX220">
        <v>2.86</v>
      </c>
      <c r="BY220">
        <v>3.88</v>
      </c>
      <c r="BZ220">
        <v>8947560</v>
      </c>
      <c r="CA220">
        <v>282410000</v>
      </c>
      <c r="CB220">
        <v>1.97</v>
      </c>
      <c r="CC220">
        <v>2.52</v>
      </c>
      <c r="CD220">
        <v>1.94</v>
      </c>
      <c r="CE220">
        <v>2.52</v>
      </c>
      <c r="CF220">
        <v>1909110</v>
      </c>
      <c r="CG220">
        <v>196939000</v>
      </c>
      <c r="CH220">
        <f>IFERROR(VLOOKUP($A220,vix_cboe!$A$1:$E3812,2,FALSE),"NA")</f>
        <v>9.77</v>
      </c>
      <c r="CI220">
        <f>IFERROR(VLOOKUP($A220,vix_cboe!$A$1:$E3812,3,FALSE),"NA")</f>
        <v>10.029999999999999</v>
      </c>
      <c r="CJ220">
        <f>IFERROR(VLOOKUP($A220,vix_cboe!$A$1:$E3812,4,FALSE),"NA")</f>
        <v>9.7100000000000009</v>
      </c>
      <c r="CK220">
        <f>IFERROR(VLOOKUP($A220,vix_cboe!$A$1:$E3812,5,FALSE),"NA")</f>
        <v>9.82</v>
      </c>
      <c r="CL220" s="5">
        <f>IFERROR(VLOOKUP($A220,gold_gold.org!$A$1:$G$10247,2,FALSE),"NA")</f>
        <v>1234.0999999999999</v>
      </c>
      <c r="CM220" s="5">
        <f>IFERROR(VLOOKUP($A220,gold_gold.org!$A$1:$G$10247,3,FALSE),"NA")</f>
        <v>1075.84376</v>
      </c>
      <c r="CN220" s="5">
        <f>IFERROR(VLOOKUP($A220,gold_gold.org!$A$1:$G$10247,4,FALSE),"NA")</f>
        <v>139212.62494000001</v>
      </c>
      <c r="CO220" s="5">
        <f>IFERROR(VLOOKUP($A220,gold_gold.org!$A$1:$G$10247,5,FALSE),"NA")</f>
        <v>944.33204999999998</v>
      </c>
      <c r="CP220">
        <f>IFERROR(VLOOKUP($A220,crude_oil_eia!$A$1:$C$8255,2,FALSE),"NA")</f>
        <v>46.02</v>
      </c>
      <c r="CQ220">
        <f>IFERROR(VLOOKUP($A220,crude_oil_eia!$A$1:$C$8255,3,FALSE),"NA")</f>
        <v>47.66</v>
      </c>
      <c r="CR220">
        <f>IFERROR(VLOOKUP($A220,dji_yahoo!$A$1:$G$1214,2,FALSE),"NA")</f>
        <v>21633.970702999999</v>
      </c>
      <c r="CS220">
        <f>IFERROR(VLOOKUP($A220,dji_yahoo!$A$1:$G$1214,3,FALSE),"NA")</f>
        <v>21661.810547000001</v>
      </c>
      <c r="CT220">
        <f>IFERROR(VLOOKUP($A220,dji_yahoo!$A$1:$G$1214,4,FALSE),"NA")</f>
        <v>21617.660156000002</v>
      </c>
      <c r="CU220">
        <f>IFERROR(VLOOKUP($A220,dji_yahoo!$A$1:$G$1214,5,FALSE),"NA")</f>
        <v>21629.720702999999</v>
      </c>
      <c r="CV220">
        <f>IFERROR(VLOOKUP($A220,dji_yahoo!$A$1:$G$1214,7,FALSE),"NA")</f>
        <v>244780000</v>
      </c>
      <c r="CW220" s="5">
        <f>IFERROR(VLOOKUP($A220,nasdaq_yahoo!$A$1:$G$1249,2,FALSE),"NA")</f>
        <v>6320.3500979999999</v>
      </c>
      <c r="CX220" s="5">
        <f>IFERROR(VLOOKUP($A220,nasdaq_yahoo!$A$1:$G$1249,3,FALSE),"NA")</f>
        <v>6330.9702150000003</v>
      </c>
      <c r="CY220" s="5">
        <f>IFERROR(VLOOKUP($A220,nasdaq_yahoo!$A$1:$G$1249,4,FALSE),"NA")</f>
        <v>6307.3398440000001</v>
      </c>
      <c r="CZ220" s="5">
        <f>IFERROR(VLOOKUP($A220,nasdaq_yahoo!$A$1:$G$1249,5,FALSE),"NA")</f>
        <v>6314.4301759999998</v>
      </c>
      <c r="DA220" s="6">
        <f>IFERROR(VLOOKUP($A220,nasdaq_yahoo!$A$1:$G$1249,7,FALSE),"NA")</f>
        <v>1558030000</v>
      </c>
      <c r="DB220" s="5">
        <f>IFERROR(VLOOKUP($A220,USEPUINDXD!$A$1:$B$1827,2,FALSE),"NA")</f>
        <v>92.6</v>
      </c>
    </row>
    <row r="221" spans="1:106">
      <c r="A221" s="1">
        <v>42932</v>
      </c>
      <c r="B221">
        <v>1991.98</v>
      </c>
      <c r="C221">
        <v>2058.77</v>
      </c>
      <c r="D221">
        <v>1843.03</v>
      </c>
      <c r="E221">
        <v>1929.82</v>
      </c>
      <c r="F221">
        <v>1182870000</v>
      </c>
      <c r="G221">
        <v>32767600000</v>
      </c>
      <c r="H221">
        <v>139.65</v>
      </c>
      <c r="I221">
        <v>143.54</v>
      </c>
      <c r="J221">
        <v>119.17</v>
      </c>
      <c r="K221">
        <v>132.63999999999999</v>
      </c>
      <c r="L221">
        <v>35385900</v>
      </c>
      <c r="M221">
        <v>1037360000</v>
      </c>
      <c r="N221">
        <v>169.57</v>
      </c>
      <c r="O221">
        <v>172.01</v>
      </c>
      <c r="P221">
        <v>133.72</v>
      </c>
      <c r="Q221">
        <v>157.36000000000001</v>
      </c>
      <c r="R221">
        <v>1516890000</v>
      </c>
      <c r="S221">
        <v>15823100000</v>
      </c>
      <c r="T221">
        <v>0.15796099999999999</v>
      </c>
      <c r="U221">
        <v>0.185445</v>
      </c>
      <c r="V221">
        <v>0.15517300000000001</v>
      </c>
      <c r="W221">
        <v>0.180978</v>
      </c>
      <c r="X221">
        <v>4178170</v>
      </c>
      <c r="Y221">
        <v>439057000</v>
      </c>
      <c r="Z221">
        <v>38.92</v>
      </c>
      <c r="AA221">
        <v>41.97</v>
      </c>
      <c r="AB221">
        <v>36.380000000000003</v>
      </c>
      <c r="AC221">
        <v>40.909999999999997</v>
      </c>
      <c r="AD221">
        <v>393366000</v>
      </c>
      <c r="AE221">
        <v>2024150000</v>
      </c>
      <c r="AF221">
        <v>31.97</v>
      </c>
      <c r="AG221">
        <v>32.53</v>
      </c>
      <c r="AH221">
        <v>28.83</v>
      </c>
      <c r="AI221">
        <v>29.43</v>
      </c>
      <c r="AJ221">
        <v>12434100</v>
      </c>
      <c r="AK221">
        <v>472681000</v>
      </c>
      <c r="AL221">
        <v>0.111093</v>
      </c>
      <c r="AM221">
        <v>0.113553</v>
      </c>
      <c r="AN221">
        <v>9.0656E-2</v>
      </c>
      <c r="AO221">
        <v>9.7294000000000005E-2</v>
      </c>
      <c r="AP221">
        <v>2583610</v>
      </c>
      <c r="AQ221">
        <v>999834000</v>
      </c>
      <c r="AR221">
        <v>5.03</v>
      </c>
      <c r="AS221">
        <v>5.27</v>
      </c>
      <c r="AT221">
        <v>4.83</v>
      </c>
      <c r="AU221">
        <v>5.04</v>
      </c>
      <c r="AV221">
        <v>9498420</v>
      </c>
      <c r="AW221">
        <v>251399000</v>
      </c>
      <c r="AX221">
        <v>18.989999999999998</v>
      </c>
      <c r="AY221">
        <v>20.059999999999999</v>
      </c>
      <c r="AZ221">
        <v>16.54</v>
      </c>
      <c r="BA221">
        <v>17.489999999999998</v>
      </c>
      <c r="BB221">
        <v>213544</v>
      </c>
      <c r="BC221">
        <v>23236900</v>
      </c>
      <c r="BD221">
        <v>0.43108099999999999</v>
      </c>
      <c r="BE221">
        <v>0.494342</v>
      </c>
      <c r="BF221">
        <v>0.31969500000000001</v>
      </c>
      <c r="BG221">
        <v>0.38490600000000003</v>
      </c>
      <c r="BH221">
        <v>1743630</v>
      </c>
      <c r="BI221">
        <v>42380400</v>
      </c>
      <c r="BJ221">
        <v>3.93</v>
      </c>
      <c r="BK221">
        <v>4.24</v>
      </c>
      <c r="BL221">
        <v>3.71</v>
      </c>
      <c r="BM221">
        <v>3.93</v>
      </c>
      <c r="BN221">
        <v>5467430</v>
      </c>
      <c r="BO221">
        <v>200412000</v>
      </c>
      <c r="BP221">
        <v>0.16947999999999999</v>
      </c>
      <c r="BQ221">
        <v>0.17257500000000001</v>
      </c>
      <c r="BR221">
        <v>0.11977</v>
      </c>
      <c r="BS221">
        <v>0.14805599999999999</v>
      </c>
      <c r="BT221">
        <v>257944000</v>
      </c>
      <c r="BU221">
        <v>6489640000</v>
      </c>
      <c r="BV221">
        <v>3.15</v>
      </c>
      <c r="BW221">
        <v>3.26</v>
      </c>
      <c r="BX221">
        <v>2.5</v>
      </c>
      <c r="BY221">
        <v>2.88</v>
      </c>
      <c r="BZ221">
        <v>5474900</v>
      </c>
      <c r="CA221">
        <v>310564000</v>
      </c>
      <c r="CB221">
        <v>2.0099999999999998</v>
      </c>
      <c r="CC221">
        <v>2.06</v>
      </c>
      <c r="CD221">
        <v>1.77</v>
      </c>
      <c r="CE221">
        <v>1.97</v>
      </c>
      <c r="CF221">
        <v>1677160</v>
      </c>
      <c r="CG221">
        <v>201211000</v>
      </c>
      <c r="CH221" t="str">
        <f>IFERROR(VLOOKUP($A221,vix_cboe!$A$1:$E3813,2,FALSE),"NA")</f>
        <v>NA</v>
      </c>
      <c r="CI221" t="str">
        <f>IFERROR(VLOOKUP($A221,vix_cboe!$A$1:$E3813,3,FALSE),"NA")</f>
        <v>NA</v>
      </c>
      <c r="CJ221" t="str">
        <f>IFERROR(VLOOKUP($A221,vix_cboe!$A$1:$E3813,4,FALSE),"NA")</f>
        <v>NA</v>
      </c>
      <c r="CK221" t="str">
        <f>IFERROR(VLOOKUP($A221,vix_cboe!$A$1:$E3813,5,FALSE),"NA")</f>
        <v>NA</v>
      </c>
      <c r="CL221" s="5" t="str">
        <f>IFERROR(VLOOKUP($A221,gold_gold.org!$A$1:$G$10247,2,FALSE),"NA")</f>
        <v>NA</v>
      </c>
      <c r="CM221" s="5" t="str">
        <f>IFERROR(VLOOKUP($A221,gold_gold.org!$A$1:$G$10247,3,FALSE),"NA")</f>
        <v>NA</v>
      </c>
      <c r="CN221" s="5" t="str">
        <f>IFERROR(VLOOKUP($A221,gold_gold.org!$A$1:$G$10247,4,FALSE),"NA")</f>
        <v>NA</v>
      </c>
      <c r="CO221" s="5" t="str">
        <f>IFERROR(VLOOKUP($A221,gold_gold.org!$A$1:$G$10247,5,FALSE),"NA")</f>
        <v>NA</v>
      </c>
      <c r="CP221" t="str">
        <f>IFERROR(VLOOKUP($A221,crude_oil_eia!$A$1:$C$8255,2,FALSE),"NA")</f>
        <v>NA</v>
      </c>
      <c r="CQ221" t="str">
        <f>IFERROR(VLOOKUP($A221,crude_oil_eia!$A$1:$C$8255,3,FALSE),"NA")</f>
        <v>NA</v>
      </c>
      <c r="CR221" t="str">
        <f>IFERROR(VLOOKUP($A221,dji_yahoo!$A$1:$G$1214,2,FALSE),"NA")</f>
        <v>NA</v>
      </c>
      <c r="CS221" t="str">
        <f>IFERROR(VLOOKUP($A221,dji_yahoo!$A$1:$G$1214,3,FALSE),"NA")</f>
        <v>NA</v>
      </c>
      <c r="CT221" t="str">
        <f>IFERROR(VLOOKUP($A221,dji_yahoo!$A$1:$G$1214,4,FALSE),"NA")</f>
        <v>NA</v>
      </c>
      <c r="CU221" t="str">
        <f>IFERROR(VLOOKUP($A221,dji_yahoo!$A$1:$G$1214,5,FALSE),"NA")</f>
        <v>NA</v>
      </c>
      <c r="CV221" t="str">
        <f>IFERROR(VLOOKUP($A221,dji_yahoo!$A$1:$G$1214,7,FALSE),"NA")</f>
        <v>NA</v>
      </c>
      <c r="CW221" s="5" t="str">
        <f>IFERROR(VLOOKUP($A221,nasdaq_yahoo!$A$1:$G$1249,2,FALSE),"NA")</f>
        <v>NA</v>
      </c>
      <c r="CX221" s="5" t="str">
        <f>IFERROR(VLOOKUP($A221,nasdaq_yahoo!$A$1:$G$1249,3,FALSE),"NA")</f>
        <v>NA</v>
      </c>
      <c r="CY221" s="5" t="str">
        <f>IFERROR(VLOOKUP($A221,nasdaq_yahoo!$A$1:$G$1249,4,FALSE),"NA")</f>
        <v>NA</v>
      </c>
      <c r="CZ221" s="5" t="str">
        <f>IFERROR(VLOOKUP($A221,nasdaq_yahoo!$A$1:$G$1249,5,FALSE),"NA")</f>
        <v>NA</v>
      </c>
      <c r="DA221" s="6" t="str">
        <f>IFERROR(VLOOKUP($A221,nasdaq_yahoo!$A$1:$G$1249,7,FALSE),"NA")</f>
        <v>NA</v>
      </c>
      <c r="DB221" s="5">
        <f>IFERROR(VLOOKUP($A221,USEPUINDXD!$A$1:$B$1827,2,FALSE),"NA")</f>
        <v>147.91</v>
      </c>
    </row>
    <row r="222" spans="1:106">
      <c r="A222" s="1">
        <v>42931</v>
      </c>
      <c r="B222">
        <v>2230.12</v>
      </c>
      <c r="C222">
        <v>2231.14</v>
      </c>
      <c r="D222">
        <v>1990.41</v>
      </c>
      <c r="E222">
        <v>1998.86</v>
      </c>
      <c r="F222">
        <v>993608000</v>
      </c>
      <c r="G222">
        <v>36681300000</v>
      </c>
      <c r="H222">
        <v>161.28</v>
      </c>
      <c r="I222">
        <v>163.44</v>
      </c>
      <c r="J222">
        <v>139.91</v>
      </c>
      <c r="K222">
        <v>140.13999999999999</v>
      </c>
      <c r="L222">
        <v>30810000</v>
      </c>
      <c r="M222">
        <v>1197760000</v>
      </c>
      <c r="N222">
        <v>199.71</v>
      </c>
      <c r="O222">
        <v>200.16</v>
      </c>
      <c r="P222">
        <v>170.66</v>
      </c>
      <c r="Q222">
        <v>170.66</v>
      </c>
      <c r="R222">
        <v>810452000</v>
      </c>
      <c r="S222">
        <v>18630200000</v>
      </c>
      <c r="T222">
        <v>0.175237</v>
      </c>
      <c r="U222">
        <v>0.17609900000000001</v>
      </c>
      <c r="V222">
        <v>0.14793300000000001</v>
      </c>
      <c r="W222">
        <v>0.158688</v>
      </c>
      <c r="X222">
        <v>3913220</v>
      </c>
      <c r="Y222">
        <v>487076000</v>
      </c>
      <c r="Z222">
        <v>42.81</v>
      </c>
      <c r="AA222">
        <v>42.81</v>
      </c>
      <c r="AB222">
        <v>37.78</v>
      </c>
      <c r="AC222">
        <v>38.92</v>
      </c>
      <c r="AD222">
        <v>327332000</v>
      </c>
      <c r="AE222">
        <v>2225560000</v>
      </c>
      <c r="AF222">
        <v>35.57</v>
      </c>
      <c r="AG222">
        <v>35.57</v>
      </c>
      <c r="AH222">
        <v>31.37</v>
      </c>
      <c r="AI222">
        <v>32.090000000000003</v>
      </c>
      <c r="AJ222">
        <v>9718770</v>
      </c>
      <c r="AK222">
        <v>525794000</v>
      </c>
      <c r="AL222">
        <v>0.117492</v>
      </c>
      <c r="AM222">
        <v>0.117726</v>
      </c>
      <c r="AN222">
        <v>0.105906</v>
      </c>
      <c r="AO222">
        <v>0.11147799999999999</v>
      </c>
      <c r="AP222">
        <v>3213760</v>
      </c>
      <c r="AQ222">
        <v>1057430000</v>
      </c>
      <c r="AR222">
        <v>5.55</v>
      </c>
      <c r="AS222">
        <v>5.55</v>
      </c>
      <c r="AT222">
        <v>4.9800000000000004</v>
      </c>
      <c r="AU222">
        <v>5.03</v>
      </c>
      <c r="AV222">
        <v>11294200</v>
      </c>
      <c r="AW222">
        <v>277400000</v>
      </c>
      <c r="AX222">
        <v>23.2</v>
      </c>
      <c r="AY222">
        <v>23.24</v>
      </c>
      <c r="AZ222">
        <v>18.690000000000001</v>
      </c>
      <c r="BA222">
        <v>19.05</v>
      </c>
      <c r="BB222">
        <v>269653</v>
      </c>
      <c r="BC222">
        <v>28383800</v>
      </c>
      <c r="BD222">
        <v>0.58644600000000002</v>
      </c>
      <c r="BE222">
        <v>0.65215599999999996</v>
      </c>
      <c r="BF222">
        <v>0.43335099999999999</v>
      </c>
      <c r="BG222">
        <v>0.43335099999999999</v>
      </c>
      <c r="BH222">
        <v>1552730</v>
      </c>
      <c r="BI222" t="s">
        <v>85</v>
      </c>
      <c r="BJ222">
        <v>4.54</v>
      </c>
      <c r="BK222">
        <v>4.55</v>
      </c>
      <c r="BL222">
        <v>3.86</v>
      </c>
      <c r="BM222">
        <v>3.88</v>
      </c>
      <c r="BN222">
        <v>6403170</v>
      </c>
      <c r="BO222">
        <v>231785000</v>
      </c>
      <c r="BP222">
        <v>0.19097600000000001</v>
      </c>
      <c r="BQ222">
        <v>0.191167</v>
      </c>
      <c r="BR222">
        <v>0.16711799999999999</v>
      </c>
      <c r="BS222">
        <v>0.17058899999999999</v>
      </c>
      <c r="BT222">
        <v>131779000</v>
      </c>
      <c r="BU222">
        <v>7312750000</v>
      </c>
      <c r="BV222">
        <v>3.29</v>
      </c>
      <c r="BW222">
        <v>3.29</v>
      </c>
      <c r="BX222">
        <v>2.87</v>
      </c>
      <c r="BY222">
        <v>3.19</v>
      </c>
      <c r="BZ222">
        <v>5250730</v>
      </c>
      <c r="CA222">
        <v>324366000</v>
      </c>
      <c r="CB222">
        <v>2.4300000000000002</v>
      </c>
      <c r="CC222">
        <v>2.4300000000000002</v>
      </c>
      <c r="CD222">
        <v>1.98</v>
      </c>
      <c r="CE222">
        <v>2.04</v>
      </c>
      <c r="CF222">
        <v>2860750</v>
      </c>
      <c r="CG222">
        <v>242705000</v>
      </c>
      <c r="CH222" t="str">
        <f>IFERROR(VLOOKUP($A222,vix_cboe!$A$1:$E3814,2,FALSE),"NA")</f>
        <v>NA</v>
      </c>
      <c r="CI222" t="str">
        <f>IFERROR(VLOOKUP($A222,vix_cboe!$A$1:$E3814,3,FALSE),"NA")</f>
        <v>NA</v>
      </c>
      <c r="CJ222" t="str">
        <f>IFERROR(VLOOKUP($A222,vix_cboe!$A$1:$E3814,4,FALSE),"NA")</f>
        <v>NA</v>
      </c>
      <c r="CK222" t="str">
        <f>IFERROR(VLOOKUP($A222,vix_cboe!$A$1:$E3814,5,FALSE),"NA")</f>
        <v>NA</v>
      </c>
      <c r="CL222" s="5" t="str">
        <f>IFERROR(VLOOKUP($A222,gold_gold.org!$A$1:$G$10247,2,FALSE),"NA")</f>
        <v>NA</v>
      </c>
      <c r="CM222" s="5" t="str">
        <f>IFERROR(VLOOKUP($A222,gold_gold.org!$A$1:$G$10247,3,FALSE),"NA")</f>
        <v>NA</v>
      </c>
      <c r="CN222" s="5" t="str">
        <f>IFERROR(VLOOKUP($A222,gold_gold.org!$A$1:$G$10247,4,FALSE),"NA")</f>
        <v>NA</v>
      </c>
      <c r="CO222" s="5" t="str">
        <f>IFERROR(VLOOKUP($A222,gold_gold.org!$A$1:$G$10247,5,FALSE),"NA")</f>
        <v>NA</v>
      </c>
      <c r="CP222" t="str">
        <f>IFERROR(VLOOKUP($A222,crude_oil_eia!$A$1:$C$8255,2,FALSE),"NA")</f>
        <v>NA</v>
      </c>
      <c r="CQ222" t="str">
        <f>IFERROR(VLOOKUP($A222,crude_oil_eia!$A$1:$C$8255,3,FALSE),"NA")</f>
        <v>NA</v>
      </c>
      <c r="CR222" t="str">
        <f>IFERROR(VLOOKUP($A222,dji_yahoo!$A$1:$G$1214,2,FALSE),"NA")</f>
        <v>NA</v>
      </c>
      <c r="CS222" t="str">
        <f>IFERROR(VLOOKUP($A222,dji_yahoo!$A$1:$G$1214,3,FALSE),"NA")</f>
        <v>NA</v>
      </c>
      <c r="CT222" t="str">
        <f>IFERROR(VLOOKUP($A222,dji_yahoo!$A$1:$G$1214,4,FALSE),"NA")</f>
        <v>NA</v>
      </c>
      <c r="CU222" t="str">
        <f>IFERROR(VLOOKUP($A222,dji_yahoo!$A$1:$G$1214,5,FALSE),"NA")</f>
        <v>NA</v>
      </c>
      <c r="CV222" t="str">
        <f>IFERROR(VLOOKUP($A222,dji_yahoo!$A$1:$G$1214,7,FALSE),"NA")</f>
        <v>NA</v>
      </c>
      <c r="CW222" s="5" t="str">
        <f>IFERROR(VLOOKUP($A222,nasdaq_yahoo!$A$1:$G$1249,2,FALSE),"NA")</f>
        <v>NA</v>
      </c>
      <c r="CX222" s="5" t="str">
        <f>IFERROR(VLOOKUP($A222,nasdaq_yahoo!$A$1:$G$1249,3,FALSE),"NA")</f>
        <v>NA</v>
      </c>
      <c r="CY222" s="5" t="str">
        <f>IFERROR(VLOOKUP($A222,nasdaq_yahoo!$A$1:$G$1249,4,FALSE),"NA")</f>
        <v>NA</v>
      </c>
      <c r="CZ222" s="5" t="str">
        <f>IFERROR(VLOOKUP($A222,nasdaq_yahoo!$A$1:$G$1249,5,FALSE),"NA")</f>
        <v>NA</v>
      </c>
      <c r="DA222" s="6" t="str">
        <f>IFERROR(VLOOKUP($A222,nasdaq_yahoo!$A$1:$G$1249,7,FALSE),"NA")</f>
        <v>NA</v>
      </c>
      <c r="DB222" s="5">
        <f>IFERROR(VLOOKUP($A222,USEPUINDXD!$A$1:$B$1827,2,FALSE),"NA")</f>
        <v>49.96</v>
      </c>
    </row>
    <row r="223" spans="1:106">
      <c r="A223" s="1">
        <v>42930</v>
      </c>
      <c r="B223">
        <v>2360.59</v>
      </c>
      <c r="C223">
        <v>2363.25</v>
      </c>
      <c r="D223">
        <v>2183.2199999999998</v>
      </c>
      <c r="E223">
        <v>2233.34</v>
      </c>
      <c r="F223">
        <v>882503000</v>
      </c>
      <c r="G223">
        <v>38823100000</v>
      </c>
      <c r="H223">
        <v>171.48</v>
      </c>
      <c r="I223">
        <v>171.91</v>
      </c>
      <c r="J223">
        <v>156.49</v>
      </c>
      <c r="K223">
        <v>161.08000000000001</v>
      </c>
      <c r="L223">
        <v>26831900</v>
      </c>
      <c r="M223">
        <v>1273130000</v>
      </c>
      <c r="N223">
        <v>209.53</v>
      </c>
      <c r="O223">
        <v>211.1</v>
      </c>
      <c r="P223">
        <v>187.37</v>
      </c>
      <c r="Q223">
        <v>199.66</v>
      </c>
      <c r="R223">
        <v>749382000</v>
      </c>
      <c r="S223">
        <v>19541300000</v>
      </c>
      <c r="T223">
        <v>0.21299899999999999</v>
      </c>
      <c r="U223">
        <v>0.214112</v>
      </c>
      <c r="V223">
        <v>0.16187699999999999</v>
      </c>
      <c r="W223">
        <v>0.17535000000000001</v>
      </c>
      <c r="X223">
        <v>3347860</v>
      </c>
      <c r="Y223">
        <v>592038000</v>
      </c>
      <c r="Z223">
        <v>46.36</v>
      </c>
      <c r="AA223">
        <v>46.48</v>
      </c>
      <c r="AB223">
        <v>40.799999999999997</v>
      </c>
      <c r="AC223">
        <v>42.8</v>
      </c>
      <c r="AD223">
        <v>320419000</v>
      </c>
      <c r="AE223">
        <v>2409670000</v>
      </c>
      <c r="AF223">
        <v>38.08</v>
      </c>
      <c r="AG223">
        <v>38.33</v>
      </c>
      <c r="AH223">
        <v>34.22</v>
      </c>
      <c r="AI223">
        <v>35.479999999999997</v>
      </c>
      <c r="AJ223">
        <v>9558140</v>
      </c>
      <c r="AK223">
        <v>562680000</v>
      </c>
      <c r="AL223">
        <v>0.122708</v>
      </c>
      <c r="AM223">
        <v>0.12432799999999999</v>
      </c>
      <c r="AN223">
        <v>0.110816</v>
      </c>
      <c r="AO223">
        <v>0.11749800000000001</v>
      </c>
      <c r="AP223">
        <v>2077230</v>
      </c>
      <c r="AQ223">
        <v>1104370000</v>
      </c>
      <c r="AR223">
        <v>6.27</v>
      </c>
      <c r="AS223">
        <v>6.29</v>
      </c>
      <c r="AT223">
        <v>5.42</v>
      </c>
      <c r="AU223">
        <v>5.54</v>
      </c>
      <c r="AV223">
        <v>12351000</v>
      </c>
      <c r="AW223">
        <v>313433000</v>
      </c>
      <c r="AX223">
        <v>26.8</v>
      </c>
      <c r="AY223">
        <v>27.67</v>
      </c>
      <c r="AZ223">
        <v>21.18</v>
      </c>
      <c r="BA223">
        <v>23.24</v>
      </c>
      <c r="BB223">
        <v>424550</v>
      </c>
      <c r="BC223">
        <v>32787700</v>
      </c>
      <c r="BD223">
        <v>0.53473099999999996</v>
      </c>
      <c r="BE223">
        <v>0.77540600000000004</v>
      </c>
      <c r="BF223">
        <v>0.50023200000000001</v>
      </c>
      <c r="BG223">
        <v>0.58248</v>
      </c>
      <c r="BH223">
        <v>750698</v>
      </c>
      <c r="BI223" t="s">
        <v>85</v>
      </c>
      <c r="BJ223">
        <v>5.1100000000000003</v>
      </c>
      <c r="BK223">
        <v>5.18</v>
      </c>
      <c r="BL223">
        <v>4.47</v>
      </c>
      <c r="BM223">
        <v>4.53</v>
      </c>
      <c r="BN223">
        <v>6385700</v>
      </c>
      <c r="BO223">
        <v>260726000</v>
      </c>
      <c r="BP223">
        <v>0.200819</v>
      </c>
      <c r="BQ223">
        <v>0.201156</v>
      </c>
      <c r="BR223">
        <v>0.183369</v>
      </c>
      <c r="BS223">
        <v>0.19076899999999999</v>
      </c>
      <c r="BT223">
        <v>97037600</v>
      </c>
      <c r="BU223">
        <v>7689650000</v>
      </c>
      <c r="BV223">
        <v>3.66</v>
      </c>
      <c r="BW223">
        <v>3.66</v>
      </c>
      <c r="BX223">
        <v>2.99</v>
      </c>
      <c r="BY223">
        <v>3.29</v>
      </c>
      <c r="BZ223">
        <v>9898950</v>
      </c>
      <c r="CA223">
        <v>360072000</v>
      </c>
      <c r="CB223">
        <v>2.89</v>
      </c>
      <c r="CC223">
        <v>2.89</v>
      </c>
      <c r="CD223">
        <v>2.33</v>
      </c>
      <c r="CE223">
        <v>2.4300000000000002</v>
      </c>
      <c r="CF223">
        <v>2439500</v>
      </c>
      <c r="CG223">
        <v>289495000</v>
      </c>
      <c r="CH223">
        <f>IFERROR(VLOOKUP($A223,vix_cboe!$A$1:$E3815,2,FALSE),"NA")</f>
        <v>10.09</v>
      </c>
      <c r="CI223">
        <f>IFERROR(VLOOKUP($A223,vix_cboe!$A$1:$E3815,3,FALSE),"NA")</f>
        <v>10.14</v>
      </c>
      <c r="CJ223">
        <f>IFERROR(VLOOKUP($A223,vix_cboe!$A$1:$E3815,4,FALSE),"NA")</f>
        <v>9.5</v>
      </c>
      <c r="CK223">
        <f>IFERROR(VLOOKUP($A223,vix_cboe!$A$1:$E3815,5,FALSE),"NA")</f>
        <v>9.51</v>
      </c>
      <c r="CL223" s="5">
        <f>IFERROR(VLOOKUP($A223,gold_gold.org!$A$1:$G$10247,2,FALSE),"NA")</f>
        <v>1230.3</v>
      </c>
      <c r="CM223" s="5">
        <f>IFERROR(VLOOKUP($A223,gold_gold.org!$A$1:$G$10247,3,FALSE),"NA")</f>
        <v>1074.7326399999999</v>
      </c>
      <c r="CN223" s="5">
        <f>IFERROR(VLOOKUP($A223,gold_gold.org!$A$1:$G$10247,4,FALSE),"NA")</f>
        <v>138562.51550000001</v>
      </c>
      <c r="CO223" s="5">
        <f>IFERROR(VLOOKUP($A223,gold_gold.org!$A$1:$G$10247,5,FALSE),"NA")</f>
        <v>940.27287999999999</v>
      </c>
      <c r="CP223">
        <f>IFERROR(VLOOKUP($A223,crude_oil_eia!$A$1:$C$8255,2,FALSE),"NA")</f>
        <v>46.53</v>
      </c>
      <c r="CQ223">
        <f>IFERROR(VLOOKUP($A223,crude_oil_eia!$A$1:$C$8255,3,FALSE),"NA")</f>
        <v>47.89</v>
      </c>
      <c r="CR223">
        <f>IFERROR(VLOOKUP($A223,dji_yahoo!$A$1:$G$1214,2,FALSE),"NA")</f>
        <v>21532.769531000002</v>
      </c>
      <c r="CS223">
        <f>IFERROR(VLOOKUP($A223,dji_yahoo!$A$1:$G$1214,3,FALSE),"NA")</f>
        <v>21681.529297000001</v>
      </c>
      <c r="CT223">
        <f>IFERROR(VLOOKUP($A223,dji_yahoo!$A$1:$G$1214,4,FALSE),"NA")</f>
        <v>21521.720702999999</v>
      </c>
      <c r="CU223">
        <f>IFERROR(VLOOKUP($A223,dji_yahoo!$A$1:$G$1214,5,FALSE),"NA")</f>
        <v>21637.740234000001</v>
      </c>
      <c r="CV223">
        <f>IFERROR(VLOOKUP($A223,dji_yahoo!$A$1:$G$1214,7,FALSE),"NA")</f>
        <v>235590000</v>
      </c>
      <c r="CW223" s="5">
        <f>IFERROR(VLOOKUP($A223,nasdaq_yahoo!$A$1:$G$1249,2,FALSE),"NA")</f>
        <v>6289.080078</v>
      </c>
      <c r="CX223" s="5">
        <f>IFERROR(VLOOKUP($A223,nasdaq_yahoo!$A$1:$G$1249,3,FALSE),"NA")</f>
        <v>6321.7597660000001</v>
      </c>
      <c r="CY223" s="5">
        <f>IFERROR(VLOOKUP($A223,nasdaq_yahoo!$A$1:$G$1249,4,FALSE),"NA")</f>
        <v>6278.7001950000003</v>
      </c>
      <c r="CZ223" s="5">
        <f>IFERROR(VLOOKUP($A223,nasdaq_yahoo!$A$1:$G$1249,5,FALSE),"NA")</f>
        <v>6312.4702150000003</v>
      </c>
      <c r="DA223" s="6">
        <f>IFERROR(VLOOKUP($A223,nasdaq_yahoo!$A$1:$G$1249,7,FALSE),"NA")</f>
        <v>1608120000</v>
      </c>
      <c r="DB223" s="5">
        <f>IFERROR(VLOOKUP($A223,USEPUINDXD!$A$1:$B$1827,2,FALSE),"NA")</f>
        <v>90.61</v>
      </c>
    </row>
    <row r="224" spans="1:106">
      <c r="A224" s="1">
        <v>42929</v>
      </c>
      <c r="B224">
        <v>2402.6999999999998</v>
      </c>
      <c r="C224">
        <v>2425.2199999999998</v>
      </c>
      <c r="D224">
        <v>2340.83</v>
      </c>
      <c r="E224">
        <v>2357.9</v>
      </c>
      <c r="F224">
        <v>835770000</v>
      </c>
      <c r="G224" s="2">
        <v>39511000000</v>
      </c>
      <c r="H224">
        <v>179.83</v>
      </c>
      <c r="I224">
        <v>182.61</v>
      </c>
      <c r="J224">
        <v>169.57</v>
      </c>
      <c r="K224">
        <v>171.24</v>
      </c>
      <c r="L224">
        <v>24269400</v>
      </c>
      <c r="M224">
        <v>1334790000</v>
      </c>
      <c r="N224">
        <v>231.81</v>
      </c>
      <c r="O224">
        <v>231.81</v>
      </c>
      <c r="P224">
        <v>200.06</v>
      </c>
      <c r="Q224">
        <v>209.73</v>
      </c>
      <c r="R224">
        <v>828489000</v>
      </c>
      <c r="S224">
        <v>21613900000</v>
      </c>
      <c r="T224">
        <v>0.229099</v>
      </c>
      <c r="U224">
        <v>0.238625</v>
      </c>
      <c r="V224">
        <v>0.194249</v>
      </c>
      <c r="W224">
        <v>0.214589</v>
      </c>
      <c r="X224">
        <v>4129150</v>
      </c>
      <c r="Y224">
        <v>636787000</v>
      </c>
      <c r="Z224">
        <v>48.72</v>
      </c>
      <c r="AA224">
        <v>49.05</v>
      </c>
      <c r="AB224">
        <v>45.39</v>
      </c>
      <c r="AC224">
        <v>46.33</v>
      </c>
      <c r="AD224">
        <v>229105000</v>
      </c>
      <c r="AE224">
        <v>2531820000</v>
      </c>
      <c r="AF224">
        <v>40.43</v>
      </c>
      <c r="AG224">
        <v>40.74</v>
      </c>
      <c r="AH224">
        <v>37.200000000000003</v>
      </c>
      <c r="AI224">
        <v>38.229999999999997</v>
      </c>
      <c r="AJ224">
        <v>9969180</v>
      </c>
      <c r="AK224">
        <v>597277000</v>
      </c>
      <c r="AL224">
        <v>0.13437199999999999</v>
      </c>
      <c r="AM224">
        <v>0.140788</v>
      </c>
      <c r="AN224">
        <v>0.115842</v>
      </c>
      <c r="AO224">
        <v>0.12295300000000001</v>
      </c>
      <c r="AP224">
        <v>3135620</v>
      </c>
      <c r="AQ224">
        <v>1209350000</v>
      </c>
      <c r="AR224">
        <v>6.68</v>
      </c>
      <c r="AS224">
        <v>6.95</v>
      </c>
      <c r="AT224">
        <v>5.91</v>
      </c>
      <c r="AU224">
        <v>6.29</v>
      </c>
      <c r="AV224">
        <v>17824000</v>
      </c>
      <c r="AW224">
        <v>334240000</v>
      </c>
      <c r="AX224">
        <v>30.83</v>
      </c>
      <c r="AY224">
        <v>31.24</v>
      </c>
      <c r="AZ224">
        <v>25.64</v>
      </c>
      <c r="BA224">
        <v>26.82</v>
      </c>
      <c r="BB224">
        <v>453602</v>
      </c>
      <c r="BC224">
        <v>37715200</v>
      </c>
      <c r="BD224" t="s">
        <v>85</v>
      </c>
      <c r="BE224" t="s">
        <v>85</v>
      </c>
      <c r="BF224" t="s">
        <v>85</v>
      </c>
      <c r="BG224" t="s">
        <v>85</v>
      </c>
      <c r="BH224" t="s">
        <v>85</v>
      </c>
      <c r="BI224" t="s">
        <v>85</v>
      </c>
      <c r="BJ224">
        <v>5.65</v>
      </c>
      <c r="BK224">
        <v>6.12</v>
      </c>
      <c r="BL224">
        <v>5.0199999999999996</v>
      </c>
      <c r="BM224">
        <v>5.1100000000000003</v>
      </c>
      <c r="BN224">
        <v>8076010</v>
      </c>
      <c r="BO224">
        <v>288266000</v>
      </c>
      <c r="BP224">
        <v>0.205873</v>
      </c>
      <c r="BQ224">
        <v>0.23045199999999999</v>
      </c>
      <c r="BR224">
        <v>0.193357</v>
      </c>
      <c r="BS224">
        <v>0.20080899999999999</v>
      </c>
      <c r="BT224">
        <v>216750000</v>
      </c>
      <c r="BU224">
        <v>7883170000</v>
      </c>
      <c r="BV224">
        <v>4.3499999999999996</v>
      </c>
      <c r="BW224">
        <v>4.37</v>
      </c>
      <c r="BX224">
        <v>3.42</v>
      </c>
      <c r="BY224">
        <v>3.68</v>
      </c>
      <c r="BZ224">
        <v>13810600</v>
      </c>
      <c r="CA224">
        <v>428182000</v>
      </c>
      <c r="CB224">
        <v>3.05</v>
      </c>
      <c r="CC224">
        <v>3.09</v>
      </c>
      <c r="CD224">
        <v>2.72</v>
      </c>
      <c r="CE224">
        <v>2.9</v>
      </c>
      <c r="CF224">
        <v>1734160</v>
      </c>
      <c r="CG224">
        <v>305263000</v>
      </c>
      <c r="CH224">
        <f>IFERROR(VLOOKUP($A224,vix_cboe!$A$1:$E3816,2,FALSE),"NA")</f>
        <v>10.07</v>
      </c>
      <c r="CI224">
        <f>IFERROR(VLOOKUP($A224,vix_cboe!$A$1:$E3816,3,FALSE),"NA")</f>
        <v>10.4</v>
      </c>
      <c r="CJ224">
        <f>IFERROR(VLOOKUP($A224,vix_cboe!$A$1:$E3816,4,FALSE),"NA")</f>
        <v>9.9</v>
      </c>
      <c r="CK224">
        <f>IFERROR(VLOOKUP($A224,vix_cboe!$A$1:$E3816,5,FALSE),"NA")</f>
        <v>9.9</v>
      </c>
      <c r="CL224" s="5">
        <f>IFERROR(VLOOKUP($A224,gold_gold.org!$A$1:$G$10247,2,FALSE),"NA")</f>
        <v>1218.9000000000001</v>
      </c>
      <c r="CM224" s="5">
        <f>IFERROR(VLOOKUP($A224,gold_gold.org!$A$1:$G$10247,3,FALSE),"NA")</f>
        <v>1068.83547</v>
      </c>
      <c r="CN224" s="5">
        <f>IFERROR(VLOOKUP($A224,gold_gold.org!$A$1:$G$10247,4,FALSE),"NA")</f>
        <v>138229.34194000001</v>
      </c>
      <c r="CO224" s="5">
        <f>IFERROR(VLOOKUP($A224,gold_gold.org!$A$1:$G$10247,5,FALSE),"NA")</f>
        <v>942.43677000000002</v>
      </c>
      <c r="CP224">
        <f>IFERROR(VLOOKUP($A224,crude_oil_eia!$A$1:$C$8255,2,FALSE),"NA")</f>
        <v>46.06</v>
      </c>
      <c r="CQ224">
        <f>IFERROR(VLOOKUP($A224,crude_oil_eia!$A$1:$C$8255,3,FALSE),"NA")</f>
        <v>47.65</v>
      </c>
      <c r="CR224">
        <f>IFERROR(VLOOKUP($A224,dji_yahoo!$A$1:$G$1214,2,FALSE),"NA")</f>
        <v>21537.189452999999</v>
      </c>
      <c r="CS224">
        <f>IFERROR(VLOOKUP($A224,dji_yahoo!$A$1:$G$1214,3,FALSE),"NA")</f>
        <v>21568.720702999999</v>
      </c>
      <c r="CT224">
        <f>IFERROR(VLOOKUP($A224,dji_yahoo!$A$1:$G$1214,4,FALSE),"NA")</f>
        <v>21512.359375</v>
      </c>
      <c r="CU224">
        <f>IFERROR(VLOOKUP($A224,dji_yahoo!$A$1:$G$1214,5,FALSE),"NA")</f>
        <v>21553.089843999998</v>
      </c>
      <c r="CV224">
        <f>IFERROR(VLOOKUP($A224,dji_yahoo!$A$1:$G$1214,7,FALSE),"NA")</f>
        <v>232270000</v>
      </c>
      <c r="CW224" s="5">
        <f>IFERROR(VLOOKUP($A224,nasdaq_yahoo!$A$1:$G$1249,2,FALSE),"NA")</f>
        <v>6269.1000979999999</v>
      </c>
      <c r="CX224" s="5">
        <f>IFERROR(VLOOKUP($A224,nasdaq_yahoo!$A$1:$G$1249,3,FALSE),"NA")</f>
        <v>6281.4501950000003</v>
      </c>
      <c r="CY224" s="5">
        <f>IFERROR(VLOOKUP($A224,nasdaq_yahoo!$A$1:$G$1249,4,FALSE),"NA")</f>
        <v>6251.2597660000001</v>
      </c>
      <c r="CZ224" s="5">
        <f>IFERROR(VLOOKUP($A224,nasdaq_yahoo!$A$1:$G$1249,5,FALSE),"NA")</f>
        <v>6274.4399409999996</v>
      </c>
      <c r="DA224" s="6">
        <f>IFERROR(VLOOKUP($A224,nasdaq_yahoo!$A$1:$G$1249,7,FALSE),"NA")</f>
        <v>1803810000</v>
      </c>
      <c r="DB224" s="5">
        <f>IFERROR(VLOOKUP($A224,USEPUINDXD!$A$1:$B$1827,2,FALSE),"NA")</f>
        <v>73.540000000000006</v>
      </c>
    </row>
    <row r="225" spans="1:106">
      <c r="A225" s="1">
        <v>42928</v>
      </c>
      <c r="B225">
        <v>2332.77</v>
      </c>
      <c r="C225">
        <v>2423.71</v>
      </c>
      <c r="D225">
        <v>2275.14</v>
      </c>
      <c r="E225">
        <v>2398.84</v>
      </c>
      <c r="F225">
        <v>1117410000</v>
      </c>
      <c r="G225">
        <v>38355900000</v>
      </c>
      <c r="H225">
        <v>165.03</v>
      </c>
      <c r="I225">
        <v>179.89</v>
      </c>
      <c r="J225">
        <v>159.54</v>
      </c>
      <c r="K225">
        <v>179.89</v>
      </c>
      <c r="L225">
        <v>30198600</v>
      </c>
      <c r="M225">
        <v>1224620000</v>
      </c>
      <c r="N225">
        <v>197.15</v>
      </c>
      <c r="O225">
        <v>230.77</v>
      </c>
      <c r="P225">
        <v>189.59</v>
      </c>
      <c r="Q225">
        <v>230.77</v>
      </c>
      <c r="R225">
        <v>1241190000</v>
      </c>
      <c r="S225">
        <v>18377600000</v>
      </c>
      <c r="T225">
        <v>0.19112499999999999</v>
      </c>
      <c r="U225">
        <v>0.23736199999999999</v>
      </c>
      <c r="V225">
        <v>0.18395500000000001</v>
      </c>
      <c r="W225">
        <v>0.22875799999999999</v>
      </c>
      <c r="X225">
        <v>4646480</v>
      </c>
      <c r="Y225">
        <v>531237000</v>
      </c>
      <c r="Z225">
        <v>45.26</v>
      </c>
      <c r="AA225">
        <v>49.07</v>
      </c>
      <c r="AB225">
        <v>44.07</v>
      </c>
      <c r="AC225">
        <v>48.75</v>
      </c>
      <c r="AD225">
        <v>369964000</v>
      </c>
      <c r="AE225">
        <v>2350960000</v>
      </c>
      <c r="AF225">
        <v>36.89</v>
      </c>
      <c r="AG225">
        <v>40.75</v>
      </c>
      <c r="AH225">
        <v>35.51</v>
      </c>
      <c r="AI225">
        <v>40.39</v>
      </c>
      <c r="AJ225">
        <v>15785600</v>
      </c>
      <c r="AK225">
        <v>544765000</v>
      </c>
      <c r="AL225">
        <v>0.117615</v>
      </c>
      <c r="AM225">
        <v>0.13494</v>
      </c>
      <c r="AN225">
        <v>0.113056</v>
      </c>
      <c r="AO225">
        <v>0.13384099999999999</v>
      </c>
      <c r="AP225">
        <v>3307920</v>
      </c>
      <c r="AQ225">
        <v>1058530000</v>
      </c>
      <c r="AR225">
        <v>5.31</v>
      </c>
      <c r="AS225">
        <v>6.69</v>
      </c>
      <c r="AT225">
        <v>5.07</v>
      </c>
      <c r="AU225">
        <v>6.63</v>
      </c>
      <c r="AV225">
        <v>23337300</v>
      </c>
      <c r="AW225">
        <v>265564000</v>
      </c>
      <c r="AX225">
        <v>20.32</v>
      </c>
      <c r="AY225">
        <v>32.9</v>
      </c>
      <c r="AZ225">
        <v>18.75</v>
      </c>
      <c r="BA225">
        <v>30.71</v>
      </c>
      <c r="BB225">
        <v>1538890</v>
      </c>
      <c r="BC225">
        <v>24856500</v>
      </c>
      <c r="BD225" t="s">
        <v>85</v>
      </c>
      <c r="BE225" t="s">
        <v>85</v>
      </c>
      <c r="BF225" t="s">
        <v>85</v>
      </c>
      <c r="BG225" t="s">
        <v>85</v>
      </c>
      <c r="BH225" t="s">
        <v>85</v>
      </c>
      <c r="BI225" t="s">
        <v>85</v>
      </c>
      <c r="BJ225">
        <v>4.67</v>
      </c>
      <c r="BK225">
        <v>5.69</v>
      </c>
      <c r="BL225">
        <v>4.3600000000000003</v>
      </c>
      <c r="BM225">
        <v>5.59</v>
      </c>
      <c r="BN225">
        <v>11808500</v>
      </c>
      <c r="BO225" t="s">
        <v>85</v>
      </c>
      <c r="BP225">
        <v>0.184198</v>
      </c>
      <c r="BQ225">
        <v>0.205898</v>
      </c>
      <c r="BR225">
        <v>0.17716199999999999</v>
      </c>
      <c r="BS225">
        <v>0.20535400000000001</v>
      </c>
      <c r="BT225">
        <v>153023000</v>
      </c>
      <c r="BU225">
        <v>7053180000</v>
      </c>
      <c r="BV225">
        <v>2.97</v>
      </c>
      <c r="BW225">
        <v>4.3499999999999996</v>
      </c>
      <c r="BX225">
        <v>2.66</v>
      </c>
      <c r="BY225">
        <v>4.3499999999999996</v>
      </c>
      <c r="BZ225">
        <v>18375700</v>
      </c>
      <c r="CA225">
        <v>292008000</v>
      </c>
      <c r="CB225">
        <v>2.59</v>
      </c>
      <c r="CC225">
        <v>3.05</v>
      </c>
      <c r="CD225">
        <v>2.42</v>
      </c>
      <c r="CE225">
        <v>3.05</v>
      </c>
      <c r="CF225">
        <v>1930340</v>
      </c>
      <c r="CG225">
        <v>258727000</v>
      </c>
      <c r="CH225">
        <f>IFERROR(VLOOKUP($A225,vix_cboe!$A$1:$E3817,2,FALSE),"NA")</f>
        <v>10.85</v>
      </c>
      <c r="CI225">
        <f>IFERROR(VLOOKUP($A225,vix_cboe!$A$1:$E3817,3,FALSE),"NA")</f>
        <v>10.85</v>
      </c>
      <c r="CJ225">
        <f>IFERROR(VLOOKUP($A225,vix_cboe!$A$1:$E3817,4,FALSE),"NA")</f>
        <v>10.08</v>
      </c>
      <c r="CK225">
        <f>IFERROR(VLOOKUP($A225,vix_cboe!$A$1:$E3817,5,FALSE),"NA")</f>
        <v>10.3</v>
      </c>
      <c r="CL225" s="5">
        <f>IFERROR(VLOOKUP($A225,gold_gold.org!$A$1:$G$10247,2,FALSE),"NA")</f>
        <v>1218.8</v>
      </c>
      <c r="CM225" s="5">
        <f>IFERROR(VLOOKUP($A225,gold_gold.org!$A$1:$G$10247,3,FALSE),"NA")</f>
        <v>1067.2973199999999</v>
      </c>
      <c r="CN225" s="5">
        <f>IFERROR(VLOOKUP($A225,gold_gold.org!$A$1:$G$10247,4,FALSE),"NA")</f>
        <v>137797.50294000001</v>
      </c>
      <c r="CO225" s="5">
        <f>IFERROR(VLOOKUP($A225,gold_gold.org!$A$1:$G$10247,5,FALSE),"NA")</f>
        <v>945.64918999999998</v>
      </c>
      <c r="CP225">
        <f>IFERROR(VLOOKUP($A225,crude_oil_eia!$A$1:$C$8255,2,FALSE),"NA")</f>
        <v>45.48</v>
      </c>
      <c r="CQ225">
        <f>IFERROR(VLOOKUP($A225,crude_oil_eia!$A$1:$C$8255,3,FALSE),"NA")</f>
        <v>46.73</v>
      </c>
      <c r="CR225">
        <f>IFERROR(VLOOKUP($A225,dji_yahoo!$A$1:$G$1214,2,FALSE),"NA")</f>
        <v>21467.929688</v>
      </c>
      <c r="CS225">
        <f>IFERROR(VLOOKUP($A225,dji_yahoo!$A$1:$G$1214,3,FALSE),"NA")</f>
        <v>21580.789063</v>
      </c>
      <c r="CT225">
        <f>IFERROR(VLOOKUP($A225,dji_yahoo!$A$1:$G$1214,4,FALSE),"NA")</f>
        <v>21467.929688</v>
      </c>
      <c r="CU225">
        <f>IFERROR(VLOOKUP($A225,dji_yahoo!$A$1:$G$1214,5,FALSE),"NA")</f>
        <v>21532.140625</v>
      </c>
      <c r="CV225">
        <f>IFERROR(VLOOKUP($A225,dji_yahoo!$A$1:$G$1214,7,FALSE),"NA")</f>
        <v>267870000</v>
      </c>
      <c r="CW225" s="5">
        <f>IFERROR(VLOOKUP($A225,nasdaq_yahoo!$A$1:$G$1249,2,FALSE),"NA")</f>
        <v>6238.8999020000001</v>
      </c>
      <c r="CX225" s="5">
        <f>IFERROR(VLOOKUP($A225,nasdaq_yahoo!$A$1:$G$1249,3,FALSE),"NA")</f>
        <v>6265.6401370000003</v>
      </c>
      <c r="CY225" s="5">
        <f>IFERROR(VLOOKUP($A225,nasdaq_yahoo!$A$1:$G$1249,4,FALSE),"NA")</f>
        <v>6236.8198240000002</v>
      </c>
      <c r="CZ225" s="5">
        <f>IFERROR(VLOOKUP($A225,nasdaq_yahoo!$A$1:$G$1249,5,FALSE),"NA")</f>
        <v>6261.169922</v>
      </c>
      <c r="DA225" s="6">
        <f>IFERROR(VLOOKUP($A225,nasdaq_yahoo!$A$1:$G$1249,7,FALSE),"NA")</f>
        <v>1820550000</v>
      </c>
      <c r="DB225" s="5">
        <f>IFERROR(VLOOKUP($A225,USEPUINDXD!$A$1:$B$1827,2,FALSE),"NA")</f>
        <v>70.040000000000006</v>
      </c>
    </row>
    <row r="226" spans="1:106">
      <c r="A226" s="1">
        <v>42927</v>
      </c>
      <c r="B226">
        <v>2385.89</v>
      </c>
      <c r="C226">
        <v>2413.4699999999998</v>
      </c>
      <c r="D226">
        <v>2296.81</v>
      </c>
      <c r="E226">
        <v>2337.79</v>
      </c>
      <c r="F226">
        <v>1329760000</v>
      </c>
      <c r="G226">
        <v>39224200000</v>
      </c>
      <c r="H226">
        <v>173.63</v>
      </c>
      <c r="I226">
        <v>180.37</v>
      </c>
      <c r="J226">
        <v>159.99</v>
      </c>
      <c r="K226">
        <v>165.73</v>
      </c>
      <c r="L226">
        <v>44860900</v>
      </c>
      <c r="M226">
        <v>1288140000</v>
      </c>
      <c r="N226">
        <v>211.53</v>
      </c>
      <c r="O226">
        <v>220.29</v>
      </c>
      <c r="P226">
        <v>183.39</v>
      </c>
      <c r="Q226">
        <v>197.4</v>
      </c>
      <c r="R226">
        <v>1440950000</v>
      </c>
      <c r="S226">
        <v>19712300000</v>
      </c>
      <c r="T226">
        <v>0.21474199999999999</v>
      </c>
      <c r="U226">
        <v>0.231574</v>
      </c>
      <c r="V226">
        <v>0.18568100000000001</v>
      </c>
      <c r="W226">
        <v>0.18759600000000001</v>
      </c>
      <c r="X226">
        <v>6946200</v>
      </c>
      <c r="Y226">
        <v>596881000</v>
      </c>
      <c r="Z226">
        <v>46.27</v>
      </c>
      <c r="AA226">
        <v>47.39</v>
      </c>
      <c r="AB226">
        <v>43.65</v>
      </c>
      <c r="AC226">
        <v>45.33</v>
      </c>
      <c r="AD226">
        <v>400045000</v>
      </c>
      <c r="AE226">
        <v>2403210000</v>
      </c>
      <c r="AF226">
        <v>40.25</v>
      </c>
      <c r="AG226">
        <v>40.729999999999997</v>
      </c>
      <c r="AH226">
        <v>35.340000000000003</v>
      </c>
      <c r="AI226">
        <v>37.14</v>
      </c>
      <c r="AJ226">
        <v>17988200</v>
      </c>
      <c r="AK226">
        <v>594108000</v>
      </c>
      <c r="AL226">
        <v>0.13477</v>
      </c>
      <c r="AM226">
        <v>0.13931099999999999</v>
      </c>
      <c r="AN226">
        <v>0.11462</v>
      </c>
      <c r="AO226">
        <v>0.11930300000000001</v>
      </c>
      <c r="AP226">
        <v>4746410</v>
      </c>
      <c r="AQ226">
        <v>1212930000</v>
      </c>
      <c r="AR226">
        <v>5.93</v>
      </c>
      <c r="AS226">
        <v>6.11</v>
      </c>
      <c r="AT226">
        <v>4.83</v>
      </c>
      <c r="AU226">
        <v>5.4</v>
      </c>
      <c r="AV226">
        <v>20182900</v>
      </c>
      <c r="AW226">
        <v>296309000</v>
      </c>
      <c r="AX226">
        <v>23.53</v>
      </c>
      <c r="AY226">
        <v>26.49</v>
      </c>
      <c r="AZ226">
        <v>18.329999999999998</v>
      </c>
      <c r="BA226">
        <v>20.73</v>
      </c>
      <c r="BB226">
        <v>613446</v>
      </c>
      <c r="BC226">
        <v>28787300</v>
      </c>
      <c r="BD226" t="s">
        <v>85</v>
      </c>
      <c r="BE226" t="s">
        <v>85</v>
      </c>
      <c r="BF226" t="s">
        <v>85</v>
      </c>
      <c r="BG226" t="s">
        <v>85</v>
      </c>
      <c r="BH226" t="s">
        <v>85</v>
      </c>
      <c r="BI226" t="s">
        <v>85</v>
      </c>
      <c r="BJ226">
        <v>5.23</v>
      </c>
      <c r="BK226">
        <v>5.42</v>
      </c>
      <c r="BL226">
        <v>3.89</v>
      </c>
      <c r="BM226">
        <v>4.82</v>
      </c>
      <c r="BN226">
        <v>11515200</v>
      </c>
      <c r="BO226" t="s">
        <v>85</v>
      </c>
      <c r="BP226">
        <v>0.19641500000000001</v>
      </c>
      <c r="BQ226">
        <v>0.20332</v>
      </c>
      <c r="BR226">
        <v>0.168265</v>
      </c>
      <c r="BS226">
        <v>0.18501899999999999</v>
      </c>
      <c r="BT226">
        <v>271415000</v>
      </c>
      <c r="BU226">
        <v>7520990000</v>
      </c>
      <c r="BV226">
        <v>3.06</v>
      </c>
      <c r="BW226">
        <v>3.53</v>
      </c>
      <c r="BX226">
        <v>2.34</v>
      </c>
      <c r="BY226">
        <v>2.98</v>
      </c>
      <c r="BZ226">
        <v>23622700</v>
      </c>
      <c r="CA226">
        <v>301381000</v>
      </c>
      <c r="CB226">
        <v>2.79</v>
      </c>
      <c r="CC226">
        <v>2.96</v>
      </c>
      <c r="CD226">
        <v>2.4900000000000002</v>
      </c>
      <c r="CE226">
        <v>2.59</v>
      </c>
      <c r="CF226">
        <v>3152450</v>
      </c>
      <c r="CG226">
        <v>278827000</v>
      </c>
      <c r="CH226">
        <f>IFERROR(VLOOKUP($A226,vix_cboe!$A$1:$E3818,2,FALSE),"NA")</f>
        <v>10.79</v>
      </c>
      <c r="CI226">
        <f>IFERROR(VLOOKUP($A226,vix_cboe!$A$1:$E3818,3,FALSE),"NA")</f>
        <v>12.14</v>
      </c>
      <c r="CJ226">
        <f>IFERROR(VLOOKUP($A226,vix_cboe!$A$1:$E3818,4,FALSE),"NA")</f>
        <v>10.68</v>
      </c>
      <c r="CK226">
        <f>IFERROR(VLOOKUP($A226,vix_cboe!$A$1:$E3818,5,FALSE),"NA")</f>
        <v>10.89</v>
      </c>
      <c r="CL226" s="5">
        <f>IFERROR(VLOOKUP($A226,gold_gold.org!$A$1:$G$10247,2,FALSE),"NA")</f>
        <v>1211.05</v>
      </c>
      <c r="CM226" s="5">
        <f>IFERROR(VLOOKUP($A226,gold_gold.org!$A$1:$G$10247,3,FALSE),"NA")</f>
        <v>1060.5576000000001</v>
      </c>
      <c r="CN226" s="5">
        <f>IFERROR(VLOOKUP($A226,gold_gold.org!$A$1:$G$10247,4,FALSE),"NA")</f>
        <v>138640.97646999999</v>
      </c>
      <c r="CO226" s="5">
        <f>IFERROR(VLOOKUP($A226,gold_gold.org!$A$1:$G$10247,5,FALSE),"NA")</f>
        <v>943.03851999999995</v>
      </c>
      <c r="CP226">
        <f>IFERROR(VLOOKUP($A226,crude_oil_eia!$A$1:$C$8255,2,FALSE),"NA")</f>
        <v>45.06</v>
      </c>
      <c r="CQ226">
        <f>IFERROR(VLOOKUP($A226,crude_oil_eia!$A$1:$C$8255,3,FALSE),"NA")</f>
        <v>46.68</v>
      </c>
      <c r="CR226">
        <f>IFERROR(VLOOKUP($A226,dji_yahoo!$A$1:$G$1214,2,FALSE),"NA")</f>
        <v>21410.169922000001</v>
      </c>
      <c r="CS226">
        <f>IFERROR(VLOOKUP($A226,dji_yahoo!$A$1:$G$1214,3,FALSE),"NA")</f>
        <v>21441.619140999999</v>
      </c>
      <c r="CT226">
        <f>IFERROR(VLOOKUP($A226,dji_yahoo!$A$1:$G$1214,4,FALSE),"NA")</f>
        <v>21279.300781000002</v>
      </c>
      <c r="CU226">
        <f>IFERROR(VLOOKUP($A226,dji_yahoo!$A$1:$G$1214,5,FALSE),"NA")</f>
        <v>21409.070313</v>
      </c>
      <c r="CV226">
        <f>IFERROR(VLOOKUP($A226,dji_yahoo!$A$1:$G$1214,7,FALSE),"NA")</f>
        <v>247570000</v>
      </c>
      <c r="CW226" s="5">
        <f>IFERROR(VLOOKUP($A226,nasdaq_yahoo!$A$1:$G$1249,2,FALSE),"NA")</f>
        <v>6171.25</v>
      </c>
      <c r="CX226" s="5">
        <f>IFERROR(VLOOKUP($A226,nasdaq_yahoo!$A$1:$G$1249,3,FALSE),"NA")</f>
        <v>6200.580078</v>
      </c>
      <c r="CY226" s="5">
        <f>IFERROR(VLOOKUP($A226,nasdaq_yahoo!$A$1:$G$1249,4,FALSE),"NA")</f>
        <v>6149.8701170000004</v>
      </c>
      <c r="CZ226" s="5">
        <f>IFERROR(VLOOKUP($A226,nasdaq_yahoo!$A$1:$G$1249,5,FALSE),"NA")</f>
        <v>6193.2998049999997</v>
      </c>
      <c r="DA226" s="6">
        <f>IFERROR(VLOOKUP($A226,nasdaq_yahoo!$A$1:$G$1249,7,FALSE),"NA")</f>
        <v>1808110000</v>
      </c>
      <c r="DB226" s="5">
        <f>IFERROR(VLOOKUP($A226,USEPUINDXD!$A$1:$B$1827,2,FALSE),"NA")</f>
        <v>85.23</v>
      </c>
    </row>
    <row r="227" spans="1:106">
      <c r="A227" s="1">
        <v>42926</v>
      </c>
      <c r="B227">
        <v>2525.25</v>
      </c>
      <c r="C227">
        <v>2537.16</v>
      </c>
      <c r="D227">
        <v>2321.13</v>
      </c>
      <c r="E227">
        <v>2372.56</v>
      </c>
      <c r="F227">
        <v>1111200000</v>
      </c>
      <c r="G227" s="2">
        <v>41509000000</v>
      </c>
      <c r="H227">
        <v>195.99</v>
      </c>
      <c r="I227">
        <v>197.38</v>
      </c>
      <c r="J227">
        <v>170.06</v>
      </c>
      <c r="K227">
        <v>174.4</v>
      </c>
      <c r="L227">
        <v>38824100</v>
      </c>
      <c r="M227">
        <v>1453580000</v>
      </c>
      <c r="N227">
        <v>243.01</v>
      </c>
      <c r="O227">
        <v>243.07</v>
      </c>
      <c r="P227">
        <v>196.97</v>
      </c>
      <c r="Q227">
        <v>215.36</v>
      </c>
      <c r="R227">
        <v>937219000</v>
      </c>
      <c r="S227">
        <v>22640500000</v>
      </c>
      <c r="T227">
        <v>0.30447600000000002</v>
      </c>
      <c r="U227">
        <v>0.30447600000000002</v>
      </c>
      <c r="V227">
        <v>0.19053899999999999</v>
      </c>
      <c r="W227">
        <v>0.217061</v>
      </c>
      <c r="X227">
        <v>8233640</v>
      </c>
      <c r="Y227">
        <v>846301000</v>
      </c>
      <c r="Z227">
        <v>49.91</v>
      </c>
      <c r="AA227">
        <v>50.53</v>
      </c>
      <c r="AB227">
        <v>44.74</v>
      </c>
      <c r="AC227">
        <v>46.58</v>
      </c>
      <c r="AD227">
        <v>373253000</v>
      </c>
      <c r="AE227">
        <v>2591230000</v>
      </c>
      <c r="AF227">
        <v>44.91</v>
      </c>
      <c r="AG227">
        <v>45.12</v>
      </c>
      <c r="AH227">
        <v>38.840000000000003</v>
      </c>
      <c r="AI227">
        <v>40.01</v>
      </c>
      <c r="AJ227">
        <v>14633300</v>
      </c>
      <c r="AK227">
        <v>662645000</v>
      </c>
      <c r="AL227">
        <v>0.15340699999999999</v>
      </c>
      <c r="AM227">
        <v>0.15914700000000001</v>
      </c>
      <c r="AN227">
        <v>0.11521199999999999</v>
      </c>
      <c r="AO227">
        <v>0.132048</v>
      </c>
      <c r="AP227">
        <v>5462570</v>
      </c>
      <c r="AQ227">
        <v>1380660000</v>
      </c>
      <c r="AR227">
        <v>6.91</v>
      </c>
      <c r="AS227">
        <v>6.96</v>
      </c>
      <c r="AT227">
        <v>5.58</v>
      </c>
      <c r="AU227">
        <v>6.03</v>
      </c>
      <c r="AV227">
        <v>11395300</v>
      </c>
      <c r="AW227">
        <v>345719000</v>
      </c>
      <c r="AX227">
        <v>28.65</v>
      </c>
      <c r="AY227">
        <v>31.54</v>
      </c>
      <c r="AZ227">
        <v>20.99</v>
      </c>
      <c r="BA227">
        <v>24.04</v>
      </c>
      <c r="BB227">
        <v>678731</v>
      </c>
      <c r="BC227">
        <v>35055400</v>
      </c>
      <c r="BD227" t="s">
        <v>85</v>
      </c>
      <c r="BE227" t="s">
        <v>85</v>
      </c>
      <c r="BF227" t="s">
        <v>85</v>
      </c>
      <c r="BG227" t="s">
        <v>85</v>
      </c>
      <c r="BH227" t="s">
        <v>85</v>
      </c>
      <c r="BI227" t="s">
        <v>85</v>
      </c>
      <c r="BJ227">
        <v>6.42</v>
      </c>
      <c r="BK227">
        <v>6.75</v>
      </c>
      <c r="BL227">
        <v>5.03</v>
      </c>
      <c r="BM227">
        <v>5.38</v>
      </c>
      <c r="BN227">
        <v>5648270</v>
      </c>
      <c r="BO227" t="s">
        <v>85</v>
      </c>
      <c r="BP227">
        <v>0.234067</v>
      </c>
      <c r="BQ227">
        <v>0.234067</v>
      </c>
      <c r="BR227">
        <v>0.185418</v>
      </c>
      <c r="BS227">
        <v>0.20316500000000001</v>
      </c>
      <c r="BT227">
        <v>119367000</v>
      </c>
      <c r="BU227">
        <v>8962770000</v>
      </c>
      <c r="BV227">
        <v>4.24</v>
      </c>
      <c r="BW227">
        <v>4.32</v>
      </c>
      <c r="BX227">
        <v>2.67</v>
      </c>
      <c r="BY227">
        <v>3.04</v>
      </c>
      <c r="BZ227">
        <v>19098300</v>
      </c>
      <c r="CA227">
        <v>417352000</v>
      </c>
      <c r="CB227">
        <v>3.74</v>
      </c>
      <c r="CC227">
        <v>3.76</v>
      </c>
      <c r="CD227">
        <v>2.73</v>
      </c>
      <c r="CE227">
        <v>2.82</v>
      </c>
      <c r="CF227">
        <v>2638830</v>
      </c>
      <c r="CG227">
        <v>373806000</v>
      </c>
      <c r="CH227">
        <f>IFERROR(VLOOKUP($A227,vix_cboe!$A$1:$E3819,2,FALSE),"NA")</f>
        <v>11.26</v>
      </c>
      <c r="CI227">
        <f>IFERROR(VLOOKUP($A227,vix_cboe!$A$1:$E3819,3,FALSE),"NA")</f>
        <v>11.73</v>
      </c>
      <c r="CJ227">
        <f>IFERROR(VLOOKUP($A227,vix_cboe!$A$1:$E3819,4,FALSE),"NA")</f>
        <v>10.61</v>
      </c>
      <c r="CK227">
        <f>IFERROR(VLOOKUP($A227,vix_cboe!$A$1:$E3819,5,FALSE),"NA")</f>
        <v>11.11</v>
      </c>
      <c r="CL227" s="5">
        <f>IFERROR(VLOOKUP($A227,gold_gold.org!$A$1:$G$10247,2,FALSE),"NA")</f>
        <v>1211.9000000000001</v>
      </c>
      <c r="CM227" s="5">
        <f>IFERROR(VLOOKUP($A227,gold_gold.org!$A$1:$G$10247,3,FALSE),"NA")</f>
        <v>1064.14428</v>
      </c>
      <c r="CN227" s="5">
        <f>IFERROR(VLOOKUP($A227,gold_gold.org!$A$1:$G$10247,4,FALSE),"NA")</f>
        <v>138392.89973</v>
      </c>
      <c r="CO227" s="5">
        <f>IFERROR(VLOOKUP($A227,gold_gold.org!$A$1:$G$10247,5,FALSE),"NA")</f>
        <v>942.15981999999997</v>
      </c>
      <c r="CP227">
        <f>IFERROR(VLOOKUP($A227,crude_oil_eia!$A$1:$C$8255,2,FALSE),"NA")</f>
        <v>44.4</v>
      </c>
      <c r="CQ227">
        <f>IFERROR(VLOOKUP($A227,crude_oil_eia!$A$1:$C$8255,3,FALSE),"NA")</f>
        <v>46.57</v>
      </c>
      <c r="CR227">
        <f>IFERROR(VLOOKUP($A227,dji_yahoo!$A$1:$G$1214,2,FALSE),"NA")</f>
        <v>21381.230468999998</v>
      </c>
      <c r="CS227">
        <f>IFERROR(VLOOKUP($A227,dji_yahoo!$A$1:$G$1214,3,FALSE),"NA")</f>
        <v>21446.390625</v>
      </c>
      <c r="CT227">
        <f>IFERROR(VLOOKUP($A227,dji_yahoo!$A$1:$G$1214,4,FALSE),"NA")</f>
        <v>21371.109375</v>
      </c>
      <c r="CU227">
        <f>IFERROR(VLOOKUP($A227,dji_yahoo!$A$1:$G$1214,5,FALSE),"NA")</f>
        <v>21408.519531000002</v>
      </c>
      <c r="CV227">
        <f>IFERROR(VLOOKUP($A227,dji_yahoo!$A$1:$G$1214,7,FALSE),"NA")</f>
        <v>270340000</v>
      </c>
      <c r="CW227" s="5">
        <f>IFERROR(VLOOKUP($A227,nasdaq_yahoo!$A$1:$G$1249,2,FALSE),"NA")</f>
        <v>6156.0297849999997</v>
      </c>
      <c r="CX227" s="5">
        <f>IFERROR(VLOOKUP($A227,nasdaq_yahoo!$A$1:$G$1249,3,FALSE),"NA")</f>
        <v>6191.2700199999999</v>
      </c>
      <c r="CY227" s="5">
        <f>IFERROR(VLOOKUP($A227,nasdaq_yahoo!$A$1:$G$1249,4,FALSE),"NA")</f>
        <v>6141.830078</v>
      </c>
      <c r="CZ227" s="5">
        <f>IFERROR(VLOOKUP($A227,nasdaq_yahoo!$A$1:$G$1249,5,FALSE),"NA")</f>
        <v>6176.3901370000003</v>
      </c>
      <c r="DA227" s="6">
        <f>IFERROR(VLOOKUP($A227,nasdaq_yahoo!$A$1:$G$1249,7,FALSE),"NA")</f>
        <v>1675470000</v>
      </c>
      <c r="DB227" s="5">
        <f>IFERROR(VLOOKUP($A227,USEPUINDXD!$A$1:$B$1827,2,FALSE),"NA")</f>
        <v>92.94</v>
      </c>
    </row>
    <row r="228" spans="1:106">
      <c r="A228" s="1">
        <v>42925</v>
      </c>
      <c r="B228">
        <v>2572.61</v>
      </c>
      <c r="C228">
        <v>2635.49</v>
      </c>
      <c r="D228">
        <v>2517.59</v>
      </c>
      <c r="E228">
        <v>2518.44</v>
      </c>
      <c r="F228">
        <v>527856000</v>
      </c>
      <c r="G228">
        <v>42283200000</v>
      </c>
      <c r="H228">
        <v>209.64</v>
      </c>
      <c r="I228">
        <v>212.48</v>
      </c>
      <c r="J228">
        <v>195.64</v>
      </c>
      <c r="K228">
        <v>195.64</v>
      </c>
      <c r="L228">
        <v>44286500</v>
      </c>
      <c r="M228">
        <v>1554430000</v>
      </c>
      <c r="N228">
        <v>251.82</v>
      </c>
      <c r="O228">
        <v>255.1</v>
      </c>
      <c r="P228">
        <v>242.14</v>
      </c>
      <c r="Q228">
        <v>242.14</v>
      </c>
      <c r="R228">
        <v>505118000</v>
      </c>
      <c r="S228">
        <v>23454700000</v>
      </c>
      <c r="T228">
        <v>0.297377</v>
      </c>
      <c r="U228">
        <v>0.31276999999999999</v>
      </c>
      <c r="V228">
        <v>0.28547499999999998</v>
      </c>
      <c r="W228">
        <v>0.30288900000000002</v>
      </c>
      <c r="X228">
        <v>2474500</v>
      </c>
      <c r="Y228">
        <v>826569000</v>
      </c>
      <c r="Z228">
        <v>52.36</v>
      </c>
      <c r="AA228">
        <v>53.31</v>
      </c>
      <c r="AB228">
        <v>49.53</v>
      </c>
      <c r="AC228">
        <v>49.58</v>
      </c>
      <c r="AD228">
        <v>409244000</v>
      </c>
      <c r="AE228">
        <v>2717950000</v>
      </c>
      <c r="AF228">
        <v>46.69</v>
      </c>
      <c r="AG228">
        <v>47</v>
      </c>
      <c r="AH228">
        <v>44.56</v>
      </c>
      <c r="AI228">
        <v>44.85</v>
      </c>
      <c r="AJ228">
        <v>12681200</v>
      </c>
      <c r="AK228">
        <v>688769000</v>
      </c>
      <c r="AL228">
        <v>0.158776</v>
      </c>
      <c r="AM228">
        <v>0.16170499999999999</v>
      </c>
      <c r="AN228">
        <v>0.152559</v>
      </c>
      <c r="AO228">
        <v>0.15299299999999999</v>
      </c>
      <c r="AP228">
        <v>2789610</v>
      </c>
      <c r="AQ228">
        <v>1428980000</v>
      </c>
      <c r="AR228">
        <v>7.4</v>
      </c>
      <c r="AS228">
        <v>7.62</v>
      </c>
      <c r="AT228">
        <v>6.87</v>
      </c>
      <c r="AU228">
        <v>6.9</v>
      </c>
      <c r="AV228">
        <v>10422500</v>
      </c>
      <c r="AW228">
        <v>370072000</v>
      </c>
      <c r="AX228">
        <v>27.54</v>
      </c>
      <c r="AY228">
        <v>30.14</v>
      </c>
      <c r="AZ228">
        <v>26.83</v>
      </c>
      <c r="BA228">
        <v>28.29</v>
      </c>
      <c r="BB228">
        <v>576144</v>
      </c>
      <c r="BC228">
        <v>33695700</v>
      </c>
      <c r="BD228" t="s">
        <v>85</v>
      </c>
      <c r="BE228" t="s">
        <v>85</v>
      </c>
      <c r="BF228" t="s">
        <v>85</v>
      </c>
      <c r="BG228" t="s">
        <v>85</v>
      </c>
      <c r="BH228" t="s">
        <v>85</v>
      </c>
      <c r="BI228" t="s">
        <v>85</v>
      </c>
      <c r="BJ228">
        <v>6.91</v>
      </c>
      <c r="BK228">
        <v>7.58</v>
      </c>
      <c r="BL228">
        <v>6.35</v>
      </c>
      <c r="BM228">
        <v>6.36</v>
      </c>
      <c r="BN228">
        <v>6985260</v>
      </c>
      <c r="BO228" t="s">
        <v>85</v>
      </c>
      <c r="BP228">
        <v>0.23688400000000001</v>
      </c>
      <c r="BQ228">
        <v>0.248501</v>
      </c>
      <c r="BR228">
        <v>0.23341600000000001</v>
      </c>
      <c r="BS228">
        <v>0.23341600000000001</v>
      </c>
      <c r="BT228">
        <v>82755000</v>
      </c>
      <c r="BU228">
        <v>9070620000</v>
      </c>
      <c r="BV228">
        <v>4.97</v>
      </c>
      <c r="BW228">
        <v>5.19</v>
      </c>
      <c r="BX228">
        <v>4.28</v>
      </c>
      <c r="BY228">
        <v>4.28</v>
      </c>
      <c r="BZ228">
        <v>4576640</v>
      </c>
      <c r="CA228">
        <v>489388000</v>
      </c>
      <c r="CB228">
        <v>3.92</v>
      </c>
      <c r="CC228">
        <v>3.94</v>
      </c>
      <c r="CD228">
        <v>3.75</v>
      </c>
      <c r="CE228">
        <v>3.75</v>
      </c>
      <c r="CF228">
        <v>1225380</v>
      </c>
      <c r="CG228">
        <v>392118000</v>
      </c>
      <c r="CH228" t="str">
        <f>IFERROR(VLOOKUP($A228,vix_cboe!$A$1:$E3820,2,FALSE),"NA")</f>
        <v>NA</v>
      </c>
      <c r="CI228" t="str">
        <f>IFERROR(VLOOKUP($A228,vix_cboe!$A$1:$E3820,3,FALSE),"NA")</f>
        <v>NA</v>
      </c>
      <c r="CJ228" t="str">
        <f>IFERROR(VLOOKUP($A228,vix_cboe!$A$1:$E3820,4,FALSE),"NA")</f>
        <v>NA</v>
      </c>
      <c r="CK228" t="str">
        <f>IFERROR(VLOOKUP($A228,vix_cboe!$A$1:$E3820,5,FALSE),"NA")</f>
        <v>NA</v>
      </c>
      <c r="CL228" s="5" t="str">
        <f>IFERROR(VLOOKUP($A228,gold_gold.org!$A$1:$G$10247,2,FALSE),"NA")</f>
        <v>NA</v>
      </c>
      <c r="CM228" s="5" t="str">
        <f>IFERROR(VLOOKUP($A228,gold_gold.org!$A$1:$G$10247,3,FALSE),"NA")</f>
        <v>NA</v>
      </c>
      <c r="CN228" s="5" t="str">
        <f>IFERROR(VLOOKUP($A228,gold_gold.org!$A$1:$G$10247,4,FALSE),"NA")</f>
        <v>NA</v>
      </c>
      <c r="CO228" s="5" t="str">
        <f>IFERROR(VLOOKUP($A228,gold_gold.org!$A$1:$G$10247,5,FALSE),"NA")</f>
        <v>NA</v>
      </c>
      <c r="CP228" t="str">
        <f>IFERROR(VLOOKUP($A228,crude_oil_eia!$A$1:$C$8255,2,FALSE),"NA")</f>
        <v>NA</v>
      </c>
      <c r="CQ228" t="str">
        <f>IFERROR(VLOOKUP($A228,crude_oil_eia!$A$1:$C$8255,3,FALSE),"NA")</f>
        <v>NA</v>
      </c>
      <c r="CR228" t="str">
        <f>IFERROR(VLOOKUP($A228,dji_yahoo!$A$1:$G$1214,2,FALSE),"NA")</f>
        <v>NA</v>
      </c>
      <c r="CS228" t="str">
        <f>IFERROR(VLOOKUP($A228,dji_yahoo!$A$1:$G$1214,3,FALSE),"NA")</f>
        <v>NA</v>
      </c>
      <c r="CT228" t="str">
        <f>IFERROR(VLOOKUP($A228,dji_yahoo!$A$1:$G$1214,4,FALSE),"NA")</f>
        <v>NA</v>
      </c>
      <c r="CU228" t="str">
        <f>IFERROR(VLOOKUP($A228,dji_yahoo!$A$1:$G$1214,5,FALSE),"NA")</f>
        <v>NA</v>
      </c>
      <c r="CV228" t="str">
        <f>IFERROR(VLOOKUP($A228,dji_yahoo!$A$1:$G$1214,7,FALSE),"NA")</f>
        <v>NA</v>
      </c>
      <c r="CW228" s="5" t="str">
        <f>IFERROR(VLOOKUP($A228,nasdaq_yahoo!$A$1:$G$1249,2,FALSE),"NA")</f>
        <v>NA</v>
      </c>
      <c r="CX228" s="5" t="str">
        <f>IFERROR(VLOOKUP($A228,nasdaq_yahoo!$A$1:$G$1249,3,FALSE),"NA")</f>
        <v>NA</v>
      </c>
      <c r="CY228" s="5" t="str">
        <f>IFERROR(VLOOKUP($A228,nasdaq_yahoo!$A$1:$G$1249,4,FALSE),"NA")</f>
        <v>NA</v>
      </c>
      <c r="CZ228" s="5" t="str">
        <f>IFERROR(VLOOKUP($A228,nasdaq_yahoo!$A$1:$G$1249,5,FALSE),"NA")</f>
        <v>NA</v>
      </c>
      <c r="DA228" s="6" t="str">
        <f>IFERROR(VLOOKUP($A228,nasdaq_yahoo!$A$1:$G$1249,7,FALSE),"NA")</f>
        <v>NA</v>
      </c>
      <c r="DB228" s="5">
        <f>IFERROR(VLOOKUP($A228,USEPUINDXD!$A$1:$B$1827,2,FALSE),"NA")</f>
        <v>120.39</v>
      </c>
    </row>
    <row r="229" spans="1:106">
      <c r="A229" s="1">
        <v>42924</v>
      </c>
      <c r="B229">
        <v>2520.27</v>
      </c>
      <c r="C229">
        <v>2571.34</v>
      </c>
      <c r="D229">
        <v>2492.31</v>
      </c>
      <c r="E229">
        <v>2571.34</v>
      </c>
      <c r="F229">
        <v>733330000</v>
      </c>
      <c r="G229">
        <v>41417700000</v>
      </c>
      <c r="H229">
        <v>196.15</v>
      </c>
      <c r="I229">
        <v>211.31</v>
      </c>
      <c r="J229">
        <v>187.21</v>
      </c>
      <c r="K229">
        <v>209.2</v>
      </c>
      <c r="L229">
        <v>41486800</v>
      </c>
      <c r="M229" s="2">
        <v>1454000000</v>
      </c>
      <c r="N229">
        <v>245.89</v>
      </c>
      <c r="O229">
        <v>273.48</v>
      </c>
      <c r="P229">
        <v>236.55</v>
      </c>
      <c r="Q229">
        <v>251.7</v>
      </c>
      <c r="R229">
        <v>754958000</v>
      </c>
      <c r="S229">
        <v>22890700000</v>
      </c>
      <c r="T229">
        <v>0.28616399999999997</v>
      </c>
      <c r="U229">
        <v>0.32090800000000003</v>
      </c>
      <c r="V229">
        <v>0.281393</v>
      </c>
      <c r="W229">
        <v>0.30551499999999998</v>
      </c>
      <c r="X229">
        <v>3273950</v>
      </c>
      <c r="Y229">
        <v>795402000</v>
      </c>
      <c r="Z229">
        <v>46.64</v>
      </c>
      <c r="AA229">
        <v>52.75</v>
      </c>
      <c r="AB229">
        <v>44.67</v>
      </c>
      <c r="AC229">
        <v>52.14</v>
      </c>
      <c r="AD229">
        <v>604987000</v>
      </c>
      <c r="AE229">
        <v>2420160000</v>
      </c>
      <c r="AF229">
        <v>44.17</v>
      </c>
      <c r="AG229">
        <v>46.24</v>
      </c>
      <c r="AH229">
        <v>41.9</v>
      </c>
      <c r="AI229">
        <v>46.1</v>
      </c>
      <c r="AJ229">
        <v>15801900</v>
      </c>
      <c r="AK229">
        <v>651286000</v>
      </c>
      <c r="AL229">
        <v>0.15587500000000001</v>
      </c>
      <c r="AM229">
        <v>0.15925400000000001</v>
      </c>
      <c r="AN229">
        <v>0.14854999999999999</v>
      </c>
      <c r="AO229">
        <v>0.15850500000000001</v>
      </c>
      <c r="AP229">
        <v>4663310</v>
      </c>
      <c r="AQ229">
        <v>1402870000</v>
      </c>
      <c r="AR229">
        <v>6.79</v>
      </c>
      <c r="AS229">
        <v>7.63</v>
      </c>
      <c r="AT229">
        <v>5.91</v>
      </c>
      <c r="AU229">
        <v>7.45</v>
      </c>
      <c r="AV229">
        <v>24138500</v>
      </c>
      <c r="AW229">
        <v>339382000</v>
      </c>
      <c r="AX229">
        <v>28.99</v>
      </c>
      <c r="AY229">
        <v>30.77</v>
      </c>
      <c r="AZ229">
        <v>23.66</v>
      </c>
      <c r="BA229">
        <v>27.51</v>
      </c>
      <c r="BB229">
        <v>860141</v>
      </c>
      <c r="BC229">
        <v>35465600</v>
      </c>
      <c r="BD229" t="s">
        <v>85</v>
      </c>
      <c r="BE229" t="s">
        <v>85</v>
      </c>
      <c r="BF229" t="s">
        <v>85</v>
      </c>
      <c r="BG229" t="s">
        <v>85</v>
      </c>
      <c r="BH229" t="s">
        <v>85</v>
      </c>
      <c r="BI229" t="s">
        <v>85</v>
      </c>
      <c r="BJ229">
        <v>6.9</v>
      </c>
      <c r="BK229">
        <v>7.11</v>
      </c>
      <c r="BL229">
        <v>5.64</v>
      </c>
      <c r="BM229">
        <v>6.86</v>
      </c>
      <c r="BN229">
        <v>12481200</v>
      </c>
      <c r="BO229" t="s">
        <v>85</v>
      </c>
      <c r="BP229">
        <v>0.23974100000000001</v>
      </c>
      <c r="BQ229">
        <v>0.23974100000000001</v>
      </c>
      <c r="BR229">
        <v>0.22176899999999999</v>
      </c>
      <c r="BS229">
        <v>0.23613400000000001</v>
      </c>
      <c r="BT229">
        <v>124578000</v>
      </c>
      <c r="BU229" s="2">
        <v>9180000000</v>
      </c>
      <c r="BV229">
        <v>4.93</v>
      </c>
      <c r="BW229">
        <v>4.95</v>
      </c>
      <c r="BX229">
        <v>4.32</v>
      </c>
      <c r="BY229">
        <v>4.95</v>
      </c>
      <c r="BZ229">
        <v>9638480</v>
      </c>
      <c r="CA229">
        <v>485542000</v>
      </c>
      <c r="CB229">
        <v>3.79</v>
      </c>
      <c r="CC229">
        <v>3.93</v>
      </c>
      <c r="CD229">
        <v>3.5</v>
      </c>
      <c r="CE229">
        <v>3.93</v>
      </c>
      <c r="CF229">
        <v>1412280</v>
      </c>
      <c r="CG229">
        <v>379403000</v>
      </c>
      <c r="CH229" t="str">
        <f>IFERROR(VLOOKUP($A229,vix_cboe!$A$1:$E3821,2,FALSE),"NA")</f>
        <v>NA</v>
      </c>
      <c r="CI229" t="str">
        <f>IFERROR(VLOOKUP($A229,vix_cboe!$A$1:$E3821,3,FALSE),"NA")</f>
        <v>NA</v>
      </c>
      <c r="CJ229" t="str">
        <f>IFERROR(VLOOKUP($A229,vix_cboe!$A$1:$E3821,4,FALSE),"NA")</f>
        <v>NA</v>
      </c>
      <c r="CK229" t="str">
        <f>IFERROR(VLOOKUP($A229,vix_cboe!$A$1:$E3821,5,FALSE),"NA")</f>
        <v>NA</v>
      </c>
      <c r="CL229" s="5" t="str">
        <f>IFERROR(VLOOKUP($A229,gold_gold.org!$A$1:$G$10247,2,FALSE),"NA")</f>
        <v>NA</v>
      </c>
      <c r="CM229" s="5" t="str">
        <f>IFERROR(VLOOKUP($A229,gold_gold.org!$A$1:$G$10247,3,FALSE),"NA")</f>
        <v>NA</v>
      </c>
      <c r="CN229" s="5" t="str">
        <f>IFERROR(VLOOKUP($A229,gold_gold.org!$A$1:$G$10247,4,FALSE),"NA")</f>
        <v>NA</v>
      </c>
      <c r="CO229" s="5" t="str">
        <f>IFERROR(VLOOKUP($A229,gold_gold.org!$A$1:$G$10247,5,FALSE),"NA")</f>
        <v>NA</v>
      </c>
      <c r="CP229" t="str">
        <f>IFERROR(VLOOKUP($A229,crude_oil_eia!$A$1:$C$8255,2,FALSE),"NA")</f>
        <v>NA</v>
      </c>
      <c r="CQ229" t="str">
        <f>IFERROR(VLOOKUP($A229,crude_oil_eia!$A$1:$C$8255,3,FALSE),"NA")</f>
        <v>NA</v>
      </c>
      <c r="CR229" t="str">
        <f>IFERROR(VLOOKUP($A229,dji_yahoo!$A$1:$G$1214,2,FALSE),"NA")</f>
        <v>NA</v>
      </c>
      <c r="CS229" t="str">
        <f>IFERROR(VLOOKUP($A229,dji_yahoo!$A$1:$G$1214,3,FALSE),"NA")</f>
        <v>NA</v>
      </c>
      <c r="CT229" t="str">
        <f>IFERROR(VLOOKUP($A229,dji_yahoo!$A$1:$G$1214,4,FALSE),"NA")</f>
        <v>NA</v>
      </c>
      <c r="CU229" t="str">
        <f>IFERROR(VLOOKUP($A229,dji_yahoo!$A$1:$G$1214,5,FALSE),"NA")</f>
        <v>NA</v>
      </c>
      <c r="CV229" t="str">
        <f>IFERROR(VLOOKUP($A229,dji_yahoo!$A$1:$G$1214,7,FALSE),"NA")</f>
        <v>NA</v>
      </c>
      <c r="CW229" s="5" t="str">
        <f>IFERROR(VLOOKUP($A229,nasdaq_yahoo!$A$1:$G$1249,2,FALSE),"NA")</f>
        <v>NA</v>
      </c>
      <c r="CX229" s="5" t="str">
        <f>IFERROR(VLOOKUP($A229,nasdaq_yahoo!$A$1:$G$1249,3,FALSE),"NA")</f>
        <v>NA</v>
      </c>
      <c r="CY229" s="5" t="str">
        <f>IFERROR(VLOOKUP($A229,nasdaq_yahoo!$A$1:$G$1249,4,FALSE),"NA")</f>
        <v>NA</v>
      </c>
      <c r="CZ229" s="5" t="str">
        <f>IFERROR(VLOOKUP($A229,nasdaq_yahoo!$A$1:$G$1249,5,FALSE),"NA")</f>
        <v>NA</v>
      </c>
      <c r="DA229" s="6" t="str">
        <f>IFERROR(VLOOKUP($A229,nasdaq_yahoo!$A$1:$G$1249,7,FALSE),"NA")</f>
        <v>NA</v>
      </c>
      <c r="DB229" s="5">
        <f>IFERROR(VLOOKUP($A229,USEPUINDXD!$A$1:$B$1827,2,FALSE),"NA")</f>
        <v>107.61</v>
      </c>
    </row>
    <row r="230" spans="1:106">
      <c r="A230" s="1">
        <v>42923</v>
      </c>
      <c r="B230">
        <v>2608.59</v>
      </c>
      <c r="C230">
        <v>2916.14</v>
      </c>
      <c r="D230">
        <v>2498.87</v>
      </c>
      <c r="E230">
        <v>2518.66</v>
      </c>
      <c r="F230">
        <v>917412000</v>
      </c>
      <c r="G230">
        <v>42864200000</v>
      </c>
      <c r="H230">
        <v>212.72</v>
      </c>
      <c r="I230">
        <v>213.08</v>
      </c>
      <c r="J230">
        <v>194.8</v>
      </c>
      <c r="K230">
        <v>196.46</v>
      </c>
      <c r="L230">
        <v>59581400</v>
      </c>
      <c r="M230">
        <v>1576370000</v>
      </c>
      <c r="N230">
        <v>270.35000000000002</v>
      </c>
      <c r="O230">
        <v>273.94</v>
      </c>
      <c r="P230">
        <v>244.17</v>
      </c>
      <c r="Q230">
        <v>245.99</v>
      </c>
      <c r="R230">
        <v>687252000</v>
      </c>
      <c r="S230">
        <v>25160800000</v>
      </c>
      <c r="T230">
        <v>0.35580299999999998</v>
      </c>
      <c r="U230">
        <v>0.35599399999999998</v>
      </c>
      <c r="V230">
        <v>0.27185900000000002</v>
      </c>
      <c r="W230">
        <v>0.28456500000000001</v>
      </c>
      <c r="X230">
        <v>8804780</v>
      </c>
      <c r="Y230">
        <v>988966000</v>
      </c>
      <c r="Z230">
        <v>51.1</v>
      </c>
      <c r="AA230">
        <v>51.14</v>
      </c>
      <c r="AB230">
        <v>45.63</v>
      </c>
      <c r="AC230">
        <v>46.58</v>
      </c>
      <c r="AD230">
        <v>553712000</v>
      </c>
      <c r="AE230">
        <v>2650900000</v>
      </c>
      <c r="AF230">
        <v>50.11</v>
      </c>
      <c r="AG230">
        <v>50.65</v>
      </c>
      <c r="AH230">
        <v>43.84</v>
      </c>
      <c r="AI230">
        <v>44.25</v>
      </c>
      <c r="AJ230">
        <v>20324700</v>
      </c>
      <c r="AK230">
        <v>738662000</v>
      </c>
      <c r="AL230">
        <v>0.16927900000000001</v>
      </c>
      <c r="AM230">
        <v>0.170986</v>
      </c>
      <c r="AN230">
        <v>0.153475</v>
      </c>
      <c r="AO230">
        <v>0.15690499999999999</v>
      </c>
      <c r="AP230">
        <v>4444970</v>
      </c>
      <c r="AQ230">
        <v>1523510000</v>
      </c>
      <c r="AR230">
        <v>7.83</v>
      </c>
      <c r="AS230">
        <v>7.89</v>
      </c>
      <c r="AT230">
        <v>6.74</v>
      </c>
      <c r="AU230">
        <v>6.77</v>
      </c>
      <c r="AV230">
        <v>16409500</v>
      </c>
      <c r="AW230">
        <v>391569000</v>
      </c>
      <c r="AX230">
        <v>36.08</v>
      </c>
      <c r="AY230">
        <v>36.880000000000003</v>
      </c>
      <c r="AZ230">
        <v>25.44</v>
      </c>
      <c r="BA230">
        <v>29.39</v>
      </c>
      <c r="BB230">
        <v>1277090</v>
      </c>
      <c r="BC230">
        <v>44138900</v>
      </c>
      <c r="BD230" t="s">
        <v>85</v>
      </c>
      <c r="BE230" t="s">
        <v>85</v>
      </c>
      <c r="BF230" t="s">
        <v>85</v>
      </c>
      <c r="BG230" t="s">
        <v>85</v>
      </c>
      <c r="BH230" t="s">
        <v>85</v>
      </c>
      <c r="BI230" t="s">
        <v>85</v>
      </c>
      <c r="BJ230">
        <v>8.73</v>
      </c>
      <c r="BK230">
        <v>8.75</v>
      </c>
      <c r="BL230">
        <v>6.67</v>
      </c>
      <c r="BM230">
        <v>6.87</v>
      </c>
      <c r="BN230">
        <v>7176910</v>
      </c>
      <c r="BO230" t="s">
        <v>85</v>
      </c>
      <c r="BP230">
        <v>0.25485799999999997</v>
      </c>
      <c r="BQ230">
        <v>0.25543100000000002</v>
      </c>
      <c r="BR230">
        <v>0.23889199999999999</v>
      </c>
      <c r="BS230">
        <v>0.23948</v>
      </c>
      <c r="BT230">
        <v>88408000</v>
      </c>
      <c r="BU230">
        <v>9758870000</v>
      </c>
      <c r="BV230">
        <v>6.21</v>
      </c>
      <c r="BW230">
        <v>6.25</v>
      </c>
      <c r="BX230">
        <v>4.82</v>
      </c>
      <c r="BY230">
        <v>4.92</v>
      </c>
      <c r="BZ230">
        <v>9364820</v>
      </c>
      <c r="CA230">
        <v>611878000</v>
      </c>
      <c r="CB230">
        <v>4.33</v>
      </c>
      <c r="CC230">
        <v>4.3600000000000003</v>
      </c>
      <c r="CD230">
        <v>3.71</v>
      </c>
      <c r="CE230">
        <v>3.77</v>
      </c>
      <c r="CF230">
        <v>2631630</v>
      </c>
      <c r="CG230">
        <v>432714000</v>
      </c>
      <c r="CH230">
        <f>IFERROR(VLOOKUP($A230,vix_cboe!$A$1:$E3822,2,FALSE),"NA")</f>
        <v>12.48</v>
      </c>
      <c r="CI230">
        <f>IFERROR(VLOOKUP($A230,vix_cboe!$A$1:$E3822,3,FALSE),"NA")</f>
        <v>12.57</v>
      </c>
      <c r="CJ230">
        <f>IFERROR(VLOOKUP($A230,vix_cboe!$A$1:$E3822,4,FALSE),"NA")</f>
        <v>10.98</v>
      </c>
      <c r="CK230">
        <f>IFERROR(VLOOKUP($A230,vix_cboe!$A$1:$E3822,5,FALSE),"NA")</f>
        <v>11.19</v>
      </c>
      <c r="CL230" s="5">
        <f>IFERROR(VLOOKUP($A230,gold_gold.org!$A$1:$G$10247,2,FALSE),"NA")</f>
        <v>1215.6500000000001</v>
      </c>
      <c r="CM230" s="5">
        <f>IFERROR(VLOOKUP($A230,gold_gold.org!$A$1:$G$10247,3,FALSE),"NA")</f>
        <v>1067.2029</v>
      </c>
      <c r="CN230" s="5">
        <f>IFERROR(VLOOKUP($A230,gold_gold.org!$A$1:$G$10247,4,FALSE),"NA")</f>
        <v>138571.92050000001</v>
      </c>
      <c r="CO230" s="5">
        <f>IFERROR(VLOOKUP($A230,gold_gold.org!$A$1:$G$10247,5,FALSE),"NA")</f>
        <v>943.75481000000002</v>
      </c>
      <c r="CP230">
        <f>IFERROR(VLOOKUP($A230,crude_oil_eia!$A$1:$C$8255,2,FALSE),"NA")</f>
        <v>44.25</v>
      </c>
      <c r="CQ230">
        <f>IFERROR(VLOOKUP($A230,crude_oil_eia!$A$1:$C$8255,3,FALSE),"NA")</f>
        <v>46.47</v>
      </c>
      <c r="CR230">
        <f>IFERROR(VLOOKUP($A230,dji_yahoo!$A$1:$G$1214,2,FALSE),"NA")</f>
        <v>21354.660156000002</v>
      </c>
      <c r="CS230">
        <f>IFERROR(VLOOKUP($A230,dji_yahoo!$A$1:$G$1214,3,FALSE),"NA")</f>
        <v>21425.820313</v>
      </c>
      <c r="CT230">
        <f>IFERROR(VLOOKUP($A230,dji_yahoo!$A$1:$G$1214,4,FALSE),"NA")</f>
        <v>21350.720702999999</v>
      </c>
      <c r="CU230">
        <f>IFERROR(VLOOKUP($A230,dji_yahoo!$A$1:$G$1214,5,FALSE),"NA")</f>
        <v>21414.339843999998</v>
      </c>
      <c r="CV230">
        <f>IFERROR(VLOOKUP($A230,dji_yahoo!$A$1:$G$1214,7,FALSE),"NA")</f>
        <v>242240000</v>
      </c>
      <c r="CW230" s="5">
        <f>IFERROR(VLOOKUP($A230,nasdaq_yahoo!$A$1:$G$1249,2,FALSE),"NA")</f>
        <v>6111.2099609999996</v>
      </c>
      <c r="CX230" s="5">
        <f>IFERROR(VLOOKUP($A230,nasdaq_yahoo!$A$1:$G$1249,3,FALSE),"NA")</f>
        <v>6164.9399409999996</v>
      </c>
      <c r="CY230" s="5">
        <f>IFERROR(VLOOKUP($A230,nasdaq_yahoo!$A$1:$G$1249,4,FALSE),"NA")</f>
        <v>6111.2099609999996</v>
      </c>
      <c r="CZ230" s="5">
        <f>IFERROR(VLOOKUP($A230,nasdaq_yahoo!$A$1:$G$1249,5,FALSE),"NA")</f>
        <v>6153.080078</v>
      </c>
      <c r="DA230" s="6">
        <f>IFERROR(VLOOKUP($A230,nasdaq_yahoo!$A$1:$G$1249,7,FALSE),"NA")</f>
        <v>1700630000</v>
      </c>
      <c r="DB230" s="5">
        <f>IFERROR(VLOOKUP($A230,USEPUINDXD!$A$1:$B$1827,2,FALSE),"NA")</f>
        <v>160.41</v>
      </c>
    </row>
    <row r="231" spans="1:106">
      <c r="A231" s="1">
        <v>42922</v>
      </c>
      <c r="B231">
        <v>2608.1</v>
      </c>
      <c r="C231">
        <v>2616.7199999999998</v>
      </c>
      <c r="D231">
        <v>2581.69</v>
      </c>
      <c r="E231">
        <v>2608.56</v>
      </c>
      <c r="F231">
        <v>761957000</v>
      </c>
      <c r="G231">
        <v>42851400000</v>
      </c>
      <c r="H231">
        <v>210.34</v>
      </c>
      <c r="I231">
        <v>227.89</v>
      </c>
      <c r="J231">
        <v>205.37</v>
      </c>
      <c r="K231">
        <v>213.17</v>
      </c>
      <c r="L231">
        <v>114292000</v>
      </c>
      <c r="M231">
        <v>1558330000</v>
      </c>
      <c r="N231">
        <v>268.86</v>
      </c>
      <c r="O231">
        <v>278.48</v>
      </c>
      <c r="P231">
        <v>265.51</v>
      </c>
      <c r="Q231">
        <v>270.55</v>
      </c>
      <c r="R231">
        <v>623080000</v>
      </c>
      <c r="S231">
        <v>25019500000</v>
      </c>
      <c r="T231">
        <v>0.38025300000000001</v>
      </c>
      <c r="U231">
        <v>0.38286500000000001</v>
      </c>
      <c r="V231">
        <v>0.31729499999999999</v>
      </c>
      <c r="W231">
        <v>0.35387999999999997</v>
      </c>
      <c r="X231">
        <v>8218370</v>
      </c>
      <c r="Y231">
        <v>1056920000</v>
      </c>
      <c r="Z231">
        <v>53.2</v>
      </c>
      <c r="AA231">
        <v>53.2</v>
      </c>
      <c r="AB231">
        <v>50.12</v>
      </c>
      <c r="AC231">
        <v>51.13</v>
      </c>
      <c r="AD231">
        <v>461149000</v>
      </c>
      <c r="AE231">
        <v>2758680000</v>
      </c>
      <c r="AF231">
        <v>45.96</v>
      </c>
      <c r="AG231">
        <v>50.26</v>
      </c>
      <c r="AH231">
        <v>45.88</v>
      </c>
      <c r="AI231">
        <v>50.12</v>
      </c>
      <c r="AJ231">
        <v>23168300</v>
      </c>
      <c r="AK231">
        <v>677244000</v>
      </c>
      <c r="AL231">
        <v>0.17437800000000001</v>
      </c>
      <c r="AM231">
        <v>0.175928</v>
      </c>
      <c r="AN231">
        <v>0.165406</v>
      </c>
      <c r="AO231">
        <v>0.16930700000000001</v>
      </c>
      <c r="AP231">
        <v>3867280</v>
      </c>
      <c r="AQ231">
        <v>1569400000</v>
      </c>
      <c r="AR231">
        <v>7.98</v>
      </c>
      <c r="AS231">
        <v>8.34</v>
      </c>
      <c r="AT231">
        <v>7.69</v>
      </c>
      <c r="AU231">
        <v>7.84</v>
      </c>
      <c r="AV231">
        <v>17932500</v>
      </c>
      <c r="AW231">
        <v>399093000</v>
      </c>
      <c r="AX231">
        <v>38.6</v>
      </c>
      <c r="AY231">
        <v>39.21</v>
      </c>
      <c r="AZ231">
        <v>32.200000000000003</v>
      </c>
      <c r="BA231">
        <v>35.79</v>
      </c>
      <c r="BB231">
        <v>1538390</v>
      </c>
      <c r="BC231">
        <v>47227600</v>
      </c>
      <c r="BD231" t="s">
        <v>85</v>
      </c>
      <c r="BE231" t="s">
        <v>85</v>
      </c>
      <c r="BF231" t="s">
        <v>85</v>
      </c>
      <c r="BG231" t="s">
        <v>85</v>
      </c>
      <c r="BH231" t="s">
        <v>85</v>
      </c>
      <c r="BI231" t="s">
        <v>85</v>
      </c>
      <c r="BJ231">
        <v>8.44</v>
      </c>
      <c r="BK231">
        <v>9.35</v>
      </c>
      <c r="BL231">
        <v>7.95</v>
      </c>
      <c r="BM231">
        <v>8.75</v>
      </c>
      <c r="BN231">
        <v>13670300</v>
      </c>
      <c r="BO231" t="s">
        <v>85</v>
      </c>
      <c r="BP231">
        <v>0.25637399999999999</v>
      </c>
      <c r="BQ231">
        <v>0.25714799999999999</v>
      </c>
      <c r="BR231">
        <v>0.253303</v>
      </c>
      <c r="BS231">
        <v>0.25464100000000001</v>
      </c>
      <c r="BT231">
        <v>43845800</v>
      </c>
      <c r="BU231">
        <v>9816910000</v>
      </c>
      <c r="BV231">
        <v>5.99</v>
      </c>
      <c r="BW231">
        <v>6.29</v>
      </c>
      <c r="BX231">
        <v>5.84</v>
      </c>
      <c r="BY231">
        <v>6.22</v>
      </c>
      <c r="BZ231">
        <v>7169490</v>
      </c>
      <c r="CA231">
        <v>589414000</v>
      </c>
      <c r="CB231">
        <v>4.58</v>
      </c>
      <c r="CC231">
        <v>4.6500000000000004</v>
      </c>
      <c r="CD231">
        <v>4.24</v>
      </c>
      <c r="CE231">
        <v>4.34</v>
      </c>
      <c r="CF231">
        <v>2939230</v>
      </c>
      <c r="CG231">
        <v>457740000</v>
      </c>
      <c r="CH231">
        <f>IFERROR(VLOOKUP($A231,vix_cboe!$A$1:$E3823,2,FALSE),"NA")</f>
        <v>11.2</v>
      </c>
      <c r="CI231">
        <f>IFERROR(VLOOKUP($A231,vix_cboe!$A$1:$E3823,3,FALSE),"NA")</f>
        <v>13.05</v>
      </c>
      <c r="CJ231">
        <f>IFERROR(VLOOKUP($A231,vix_cboe!$A$1:$E3823,4,FALSE),"NA")</f>
        <v>11.18</v>
      </c>
      <c r="CK231">
        <f>IFERROR(VLOOKUP($A231,vix_cboe!$A$1:$E3823,5,FALSE),"NA")</f>
        <v>12.54</v>
      </c>
      <c r="CL231" s="5">
        <f>IFERROR(VLOOKUP($A231,gold_gold.org!$A$1:$G$10247,2,FALSE),"NA")</f>
        <v>1224.9000000000001</v>
      </c>
      <c r="CM231" s="5">
        <f>IFERROR(VLOOKUP($A231,gold_gold.org!$A$1:$G$10247,3,FALSE),"NA")</f>
        <v>1073.9558</v>
      </c>
      <c r="CN231" s="5">
        <f>IFERROR(VLOOKUP($A231,gold_gold.org!$A$1:$G$10247,4,FALSE),"NA")</f>
        <v>138628.03150000001</v>
      </c>
      <c r="CO231" s="5">
        <f>IFERROR(VLOOKUP($A231,gold_gold.org!$A$1:$G$10247,5,FALSE),"NA")</f>
        <v>945.97865999999999</v>
      </c>
      <c r="CP231">
        <f>IFERROR(VLOOKUP($A231,crude_oil_eia!$A$1:$C$8255,2,FALSE),"NA")</f>
        <v>45.52</v>
      </c>
      <c r="CQ231">
        <f>IFERROR(VLOOKUP($A231,crude_oil_eia!$A$1:$C$8255,3,FALSE),"NA")</f>
        <v>48.53</v>
      </c>
      <c r="CR231">
        <f>IFERROR(VLOOKUP($A231,dji_yahoo!$A$1:$G$1214,2,FALSE),"NA")</f>
        <v>21423.929688</v>
      </c>
      <c r="CS231">
        <f>IFERROR(VLOOKUP($A231,dji_yahoo!$A$1:$G$1214,3,FALSE),"NA")</f>
        <v>21433.099609000001</v>
      </c>
      <c r="CT231">
        <f>IFERROR(VLOOKUP($A231,dji_yahoo!$A$1:$G$1214,4,FALSE),"NA")</f>
        <v>21305.380859000001</v>
      </c>
      <c r="CU231">
        <f>IFERROR(VLOOKUP($A231,dji_yahoo!$A$1:$G$1214,5,FALSE),"NA")</f>
        <v>21320.039063</v>
      </c>
      <c r="CV231">
        <f>IFERROR(VLOOKUP($A231,dji_yahoo!$A$1:$G$1214,7,FALSE),"NA")</f>
        <v>320450000</v>
      </c>
      <c r="CW231" s="5">
        <f>IFERROR(VLOOKUP($A231,nasdaq_yahoo!$A$1:$G$1249,2,FALSE),"NA")</f>
        <v>6109.6000979999999</v>
      </c>
      <c r="CX231" s="5">
        <f>IFERROR(VLOOKUP($A231,nasdaq_yahoo!$A$1:$G$1249,3,FALSE),"NA")</f>
        <v>6127.9799800000001</v>
      </c>
      <c r="CY231" s="5">
        <f>IFERROR(VLOOKUP($A231,nasdaq_yahoo!$A$1:$G$1249,4,FALSE),"NA")</f>
        <v>6081.9599609999996</v>
      </c>
      <c r="CZ231" s="5">
        <f>IFERROR(VLOOKUP($A231,nasdaq_yahoo!$A$1:$G$1249,5,FALSE),"NA")</f>
        <v>6089.4599609999996</v>
      </c>
      <c r="DA231" s="6">
        <f>IFERROR(VLOOKUP($A231,nasdaq_yahoo!$A$1:$G$1249,7,FALSE),"NA")</f>
        <v>1990590000</v>
      </c>
      <c r="DB231" s="5">
        <f>IFERROR(VLOOKUP($A231,USEPUINDXD!$A$1:$B$1827,2,FALSE),"NA")</f>
        <v>76.45</v>
      </c>
    </row>
    <row r="232" spans="1:106">
      <c r="A232" s="1">
        <v>42921</v>
      </c>
      <c r="B232">
        <v>2602.87</v>
      </c>
      <c r="C232">
        <v>2622.65</v>
      </c>
      <c r="D232">
        <v>2538.5500000000002</v>
      </c>
      <c r="E232">
        <v>2601.9899999999998</v>
      </c>
      <c r="F232">
        <v>941566000</v>
      </c>
      <c r="G232">
        <v>42760800000</v>
      </c>
      <c r="H232">
        <v>183.05</v>
      </c>
      <c r="I232">
        <v>212.66</v>
      </c>
      <c r="J232">
        <v>181.06</v>
      </c>
      <c r="K232">
        <v>209.48</v>
      </c>
      <c r="L232">
        <v>93285800</v>
      </c>
      <c r="M232">
        <v>1354980000</v>
      </c>
      <c r="N232">
        <v>273.10000000000002</v>
      </c>
      <c r="O232">
        <v>275.13</v>
      </c>
      <c r="P232">
        <v>261.45</v>
      </c>
      <c r="Q232">
        <v>268.77</v>
      </c>
      <c r="R232">
        <v>790256000</v>
      </c>
      <c r="S232">
        <v>25406900000</v>
      </c>
      <c r="T232">
        <v>0.39627299999999999</v>
      </c>
      <c r="U232">
        <v>0.400841</v>
      </c>
      <c r="V232">
        <v>0.371809</v>
      </c>
      <c r="W232">
        <v>0.38013000000000002</v>
      </c>
      <c r="X232">
        <v>3061100</v>
      </c>
      <c r="Y232">
        <v>1101450000</v>
      </c>
      <c r="Z232">
        <v>55.27</v>
      </c>
      <c r="AA232">
        <v>56.03</v>
      </c>
      <c r="AB232">
        <v>50.6</v>
      </c>
      <c r="AC232">
        <v>53.19</v>
      </c>
      <c r="AD232">
        <v>790609000</v>
      </c>
      <c r="AE232">
        <v>2865630000</v>
      </c>
      <c r="AF232">
        <v>45.3</v>
      </c>
      <c r="AG232">
        <v>46.9</v>
      </c>
      <c r="AH232">
        <v>44.13</v>
      </c>
      <c r="AI232">
        <v>45.72</v>
      </c>
      <c r="AJ232">
        <v>15243000</v>
      </c>
      <c r="AK232">
        <v>667353000</v>
      </c>
      <c r="AL232">
        <v>0.18723100000000001</v>
      </c>
      <c r="AM232">
        <v>0.18800800000000001</v>
      </c>
      <c r="AN232">
        <v>0.17297000000000001</v>
      </c>
      <c r="AO232">
        <v>0.17456199999999999</v>
      </c>
      <c r="AP232">
        <v>3884360</v>
      </c>
      <c r="AQ232">
        <v>1685080000</v>
      </c>
      <c r="AR232">
        <v>7.77</v>
      </c>
      <c r="AS232">
        <v>8.66</v>
      </c>
      <c r="AT232">
        <v>7.23</v>
      </c>
      <c r="AU232">
        <v>8.0299999999999994</v>
      </c>
      <c r="AV232">
        <v>29368100</v>
      </c>
      <c r="AW232">
        <v>388453000</v>
      </c>
      <c r="AX232">
        <v>39.39</v>
      </c>
      <c r="AY232">
        <v>41.59</v>
      </c>
      <c r="AZ232">
        <v>37.64</v>
      </c>
      <c r="BA232">
        <v>39.03</v>
      </c>
      <c r="BB232">
        <v>829545</v>
      </c>
      <c r="BC232">
        <v>48195200</v>
      </c>
      <c r="BD232" t="s">
        <v>85</v>
      </c>
      <c r="BE232" t="s">
        <v>85</v>
      </c>
      <c r="BF232" t="s">
        <v>85</v>
      </c>
      <c r="BG232" t="s">
        <v>85</v>
      </c>
      <c r="BH232" t="s">
        <v>85</v>
      </c>
      <c r="BI232" t="s">
        <v>85</v>
      </c>
      <c r="BJ232">
        <v>9.33</v>
      </c>
      <c r="BK232">
        <v>9.33</v>
      </c>
      <c r="BL232">
        <v>7.96</v>
      </c>
      <c r="BM232">
        <v>8.3000000000000007</v>
      </c>
      <c r="BN232">
        <v>8151290</v>
      </c>
      <c r="BO232" t="s">
        <v>85</v>
      </c>
      <c r="BP232">
        <v>0.25512499999999999</v>
      </c>
      <c r="BQ232">
        <v>0.26171299999999997</v>
      </c>
      <c r="BR232">
        <v>0.25427499999999997</v>
      </c>
      <c r="BS232">
        <v>0.256523</v>
      </c>
      <c r="BT232">
        <v>73292100</v>
      </c>
      <c r="BU232">
        <v>9769110000</v>
      </c>
      <c r="BV232">
        <v>6.31</v>
      </c>
      <c r="BW232">
        <v>6.32</v>
      </c>
      <c r="BX232">
        <v>5.83</v>
      </c>
      <c r="BY232">
        <v>5.99</v>
      </c>
      <c r="BZ232">
        <v>5158460</v>
      </c>
      <c r="CA232">
        <v>621293000</v>
      </c>
      <c r="CB232">
        <v>4.32</v>
      </c>
      <c r="CC232">
        <v>4.79</v>
      </c>
      <c r="CD232">
        <v>4.28</v>
      </c>
      <c r="CE232">
        <v>4.5599999999999996</v>
      </c>
      <c r="CF232">
        <v>5733020</v>
      </c>
      <c r="CG232">
        <v>431855000</v>
      </c>
      <c r="CH232">
        <f>IFERROR(VLOOKUP($A232,vix_cboe!$A$1:$E3824,2,FALSE),"NA")</f>
        <v>11.2</v>
      </c>
      <c r="CI232">
        <f>IFERROR(VLOOKUP($A232,vix_cboe!$A$1:$E3824,3,FALSE),"NA")</f>
        <v>12.03</v>
      </c>
      <c r="CJ232">
        <f>IFERROR(VLOOKUP($A232,vix_cboe!$A$1:$E3824,4,FALSE),"NA")</f>
        <v>10.79</v>
      </c>
      <c r="CK232">
        <f>IFERROR(VLOOKUP($A232,vix_cboe!$A$1:$E3824,5,FALSE),"NA")</f>
        <v>11.07</v>
      </c>
      <c r="CL232" s="5">
        <f>IFERROR(VLOOKUP($A232,gold_gold.org!$A$1:$G$10247,2,FALSE),"NA")</f>
        <v>1220.3</v>
      </c>
      <c r="CM232" s="5">
        <f>IFERROR(VLOOKUP($A232,gold_gold.org!$A$1:$G$10247,3,FALSE),"NA")</f>
        <v>1077.14769</v>
      </c>
      <c r="CN232" s="5">
        <f>IFERROR(VLOOKUP($A232,gold_gold.org!$A$1:$G$10247,4,FALSE),"NA")</f>
        <v>138229.45293</v>
      </c>
      <c r="CO232" s="5">
        <f>IFERROR(VLOOKUP($A232,gold_gold.org!$A$1:$G$10247,5,FALSE),"NA")</f>
        <v>944.17566999999997</v>
      </c>
      <c r="CP232">
        <f>IFERROR(VLOOKUP($A232,crude_oil_eia!$A$1:$C$8255,2,FALSE),"NA")</f>
        <v>45.11</v>
      </c>
      <c r="CQ232">
        <f>IFERROR(VLOOKUP($A232,crude_oil_eia!$A$1:$C$8255,3,FALSE),"NA")</f>
        <v>47.58</v>
      </c>
      <c r="CR232">
        <f>IFERROR(VLOOKUP($A232,dji_yahoo!$A$1:$G$1214,2,FALSE),"NA")</f>
        <v>21492.830077999999</v>
      </c>
      <c r="CS232">
        <f>IFERROR(VLOOKUP($A232,dji_yahoo!$A$1:$G$1214,3,FALSE),"NA")</f>
        <v>21505.359375</v>
      </c>
      <c r="CT232">
        <f>IFERROR(VLOOKUP($A232,dji_yahoo!$A$1:$G$1214,4,FALSE),"NA")</f>
        <v>21404.759765999999</v>
      </c>
      <c r="CU232">
        <f>IFERROR(VLOOKUP($A232,dji_yahoo!$A$1:$G$1214,5,FALSE),"NA")</f>
        <v>21478.169922000001</v>
      </c>
      <c r="CV232">
        <f>IFERROR(VLOOKUP($A232,dji_yahoo!$A$1:$G$1214,7,FALSE),"NA")</f>
        <v>273690000</v>
      </c>
      <c r="CW232" s="5">
        <f>IFERROR(VLOOKUP($A232,nasdaq_yahoo!$A$1:$G$1249,2,FALSE),"NA")</f>
        <v>6122.0600590000004</v>
      </c>
      <c r="CX232" s="5">
        <f>IFERROR(VLOOKUP($A232,nasdaq_yahoo!$A$1:$G$1249,3,FALSE),"NA")</f>
        <v>6163.6201170000004</v>
      </c>
      <c r="CY232" s="5">
        <f>IFERROR(VLOOKUP($A232,nasdaq_yahoo!$A$1:$G$1249,4,FALSE),"NA")</f>
        <v>6100.419922</v>
      </c>
      <c r="CZ232" s="5">
        <f>IFERROR(VLOOKUP($A232,nasdaq_yahoo!$A$1:$G$1249,5,FALSE),"NA")</f>
        <v>6150.8598629999997</v>
      </c>
      <c r="DA232" s="6">
        <f>IFERROR(VLOOKUP($A232,nasdaq_yahoo!$A$1:$G$1249,7,FALSE),"NA")</f>
        <v>1872130000</v>
      </c>
      <c r="DB232" s="5">
        <f>IFERROR(VLOOKUP($A232,USEPUINDXD!$A$1:$B$1827,2,FALSE),"NA")</f>
        <v>57.04</v>
      </c>
    </row>
    <row r="233" spans="1:106">
      <c r="A233" s="1">
        <v>42920</v>
      </c>
      <c r="B233">
        <v>2561</v>
      </c>
      <c r="C233">
        <v>2631.59</v>
      </c>
      <c r="D233">
        <v>2559.35</v>
      </c>
      <c r="E233">
        <v>2601.64</v>
      </c>
      <c r="F233">
        <v>985516000</v>
      </c>
      <c r="G233">
        <v>42067900000</v>
      </c>
      <c r="H233">
        <v>180.22</v>
      </c>
      <c r="I233">
        <v>187.3</v>
      </c>
      <c r="J233">
        <v>180.22</v>
      </c>
      <c r="K233">
        <v>183.06</v>
      </c>
      <c r="L233">
        <v>51222900</v>
      </c>
      <c r="M233">
        <v>1333710000</v>
      </c>
      <c r="N233">
        <v>282.19</v>
      </c>
      <c r="O233">
        <v>287.39</v>
      </c>
      <c r="P233">
        <v>273.11</v>
      </c>
      <c r="Q233">
        <v>273.3</v>
      </c>
      <c r="R233">
        <v>687691000</v>
      </c>
      <c r="S233" s="2">
        <v>26245000000</v>
      </c>
      <c r="T233">
        <v>0.37490000000000001</v>
      </c>
      <c r="U233">
        <v>0.41069800000000001</v>
      </c>
      <c r="V233">
        <v>0.373865</v>
      </c>
      <c r="W233">
        <v>0.39639000000000002</v>
      </c>
      <c r="X233">
        <v>3933710</v>
      </c>
      <c r="Y233">
        <v>1042050000</v>
      </c>
      <c r="Z233">
        <v>46.56</v>
      </c>
      <c r="AA233">
        <v>55.42</v>
      </c>
      <c r="AB233">
        <v>46.56</v>
      </c>
      <c r="AC233">
        <v>55.33</v>
      </c>
      <c r="AD233">
        <v>1101750000</v>
      </c>
      <c r="AE233">
        <v>2413260000</v>
      </c>
      <c r="AF233">
        <v>43.55</v>
      </c>
      <c r="AG233">
        <v>45.53</v>
      </c>
      <c r="AH233">
        <v>43.55</v>
      </c>
      <c r="AI233">
        <v>45.47</v>
      </c>
      <c r="AJ233">
        <v>14850800</v>
      </c>
      <c r="AK233">
        <v>641305000</v>
      </c>
      <c r="AL233">
        <v>0.176291</v>
      </c>
      <c r="AM233">
        <v>0.19665099999999999</v>
      </c>
      <c r="AN233">
        <v>0.17322199999999999</v>
      </c>
      <c r="AO233">
        <v>0.18834999999999999</v>
      </c>
      <c r="AP233">
        <v>12967300</v>
      </c>
      <c r="AQ233">
        <v>1586620000</v>
      </c>
      <c r="AR233">
        <v>8.2200000000000006</v>
      </c>
      <c r="AS233">
        <v>8.49</v>
      </c>
      <c r="AT233">
        <v>7.77</v>
      </c>
      <c r="AU233">
        <v>7.78</v>
      </c>
      <c r="AV233">
        <v>15781600</v>
      </c>
      <c r="AW233">
        <v>410831000</v>
      </c>
      <c r="AX233">
        <v>41.6</v>
      </c>
      <c r="AY233">
        <v>43.46</v>
      </c>
      <c r="AZ233">
        <v>37.380000000000003</v>
      </c>
      <c r="BA233">
        <v>39.42</v>
      </c>
      <c r="BB233">
        <v>1917540</v>
      </c>
      <c r="BC233">
        <v>50895200</v>
      </c>
      <c r="BD233" t="s">
        <v>85</v>
      </c>
      <c r="BE233" t="s">
        <v>85</v>
      </c>
      <c r="BF233" t="s">
        <v>85</v>
      </c>
      <c r="BG233" t="s">
        <v>85</v>
      </c>
      <c r="BH233" t="s">
        <v>85</v>
      </c>
      <c r="BI233" t="s">
        <v>85</v>
      </c>
      <c r="BJ233">
        <v>9.24</v>
      </c>
      <c r="BK233">
        <v>9.94</v>
      </c>
      <c r="BL233">
        <v>8.92</v>
      </c>
      <c r="BM233">
        <v>9.27</v>
      </c>
      <c r="BN233">
        <v>8178690</v>
      </c>
      <c r="BO233" t="s">
        <v>85</v>
      </c>
      <c r="BP233">
        <v>0.25984099999999999</v>
      </c>
      <c r="BQ233">
        <v>0.26225799999999999</v>
      </c>
      <c r="BR233">
        <v>0.25438699999999997</v>
      </c>
      <c r="BS233">
        <v>0.25470900000000002</v>
      </c>
      <c r="BT233">
        <v>56008900</v>
      </c>
      <c r="BU233">
        <v>9949670000</v>
      </c>
      <c r="BV233">
        <v>5.97</v>
      </c>
      <c r="BW233">
        <v>6.54</v>
      </c>
      <c r="BX233">
        <v>5.94</v>
      </c>
      <c r="BY233">
        <v>6.32</v>
      </c>
      <c r="BZ233">
        <v>6141920</v>
      </c>
      <c r="CA233">
        <v>587765000</v>
      </c>
      <c r="CB233">
        <v>3.79</v>
      </c>
      <c r="CC233">
        <v>4.49</v>
      </c>
      <c r="CD233">
        <v>3.75</v>
      </c>
      <c r="CE233">
        <v>4.32</v>
      </c>
      <c r="CF233">
        <v>5214290</v>
      </c>
      <c r="CG233">
        <v>378985000</v>
      </c>
      <c r="CH233" t="str">
        <f>IFERROR(VLOOKUP($A233,vix_cboe!$A$1:$E3825,2,FALSE),"NA")</f>
        <v>NA</v>
      </c>
      <c r="CI233" t="str">
        <f>IFERROR(VLOOKUP($A233,vix_cboe!$A$1:$E3825,3,FALSE),"NA")</f>
        <v>NA</v>
      </c>
      <c r="CJ233" t="str">
        <f>IFERROR(VLOOKUP($A233,vix_cboe!$A$1:$E3825,4,FALSE),"NA")</f>
        <v>NA</v>
      </c>
      <c r="CK233" t="str">
        <f>IFERROR(VLOOKUP($A233,vix_cboe!$A$1:$E3825,5,FALSE),"NA")</f>
        <v>NA</v>
      </c>
      <c r="CL233" s="5">
        <f>IFERROR(VLOOKUP($A233,gold_gold.org!$A$1:$G$10247,2,FALSE),"NA")</f>
        <v>1223.75</v>
      </c>
      <c r="CM233" s="5">
        <f>IFERROR(VLOOKUP($A233,gold_gold.org!$A$1:$G$10247,3,FALSE),"NA")</f>
        <v>1078.0513699999999</v>
      </c>
      <c r="CN233" s="5">
        <f>IFERROR(VLOOKUP($A233,gold_gold.org!$A$1:$G$10247,4,FALSE),"NA")</f>
        <v>138455.07425000001</v>
      </c>
      <c r="CO233" s="5">
        <f>IFERROR(VLOOKUP($A233,gold_gold.org!$A$1:$G$10247,5,FALSE),"NA")</f>
        <v>946.66215999999997</v>
      </c>
      <c r="CP233">
        <f>IFERROR(VLOOKUP($A233,crude_oil_eia!$A$1:$C$8255,2,FALSE),"NA")</f>
        <v>46.02</v>
      </c>
      <c r="CQ233">
        <f>IFERROR(VLOOKUP($A233,crude_oil_eia!$A$1:$C$8255,3,FALSE),"NA")</f>
        <v>49.15</v>
      </c>
      <c r="CR233" t="str">
        <f>IFERROR(VLOOKUP($A233,dji_yahoo!$A$1:$G$1214,2,FALSE),"NA")</f>
        <v>NA</v>
      </c>
      <c r="CS233" t="str">
        <f>IFERROR(VLOOKUP($A233,dji_yahoo!$A$1:$G$1214,3,FALSE),"NA")</f>
        <v>NA</v>
      </c>
      <c r="CT233" t="str">
        <f>IFERROR(VLOOKUP($A233,dji_yahoo!$A$1:$G$1214,4,FALSE),"NA")</f>
        <v>NA</v>
      </c>
      <c r="CU233" t="str">
        <f>IFERROR(VLOOKUP($A233,dji_yahoo!$A$1:$G$1214,5,FALSE),"NA")</f>
        <v>NA</v>
      </c>
      <c r="CV233" t="str">
        <f>IFERROR(VLOOKUP($A233,dji_yahoo!$A$1:$G$1214,7,FALSE),"NA")</f>
        <v>NA</v>
      </c>
      <c r="CW233" s="5" t="str">
        <f>IFERROR(VLOOKUP($A233,nasdaq_yahoo!$A$1:$G$1249,2,FALSE),"NA")</f>
        <v>NA</v>
      </c>
      <c r="CX233" s="5" t="str">
        <f>IFERROR(VLOOKUP($A233,nasdaq_yahoo!$A$1:$G$1249,3,FALSE),"NA")</f>
        <v>NA</v>
      </c>
      <c r="CY233" s="5" t="str">
        <f>IFERROR(VLOOKUP($A233,nasdaq_yahoo!$A$1:$G$1249,4,FALSE),"NA")</f>
        <v>NA</v>
      </c>
      <c r="CZ233" s="5" t="str">
        <f>IFERROR(VLOOKUP($A233,nasdaq_yahoo!$A$1:$G$1249,5,FALSE),"NA")</f>
        <v>NA</v>
      </c>
      <c r="DA233" s="6" t="str">
        <f>IFERROR(VLOOKUP($A233,nasdaq_yahoo!$A$1:$G$1249,7,FALSE),"NA")</f>
        <v>NA</v>
      </c>
      <c r="DB233" s="5">
        <f>IFERROR(VLOOKUP($A233,USEPUINDXD!$A$1:$B$1827,2,FALSE),"NA")</f>
        <v>57.7</v>
      </c>
    </row>
    <row r="234" spans="1:106">
      <c r="A234" s="1">
        <v>42919</v>
      </c>
      <c r="B234">
        <v>2498.56</v>
      </c>
      <c r="C234">
        <v>2595</v>
      </c>
      <c r="D234">
        <v>2480.4699999999998</v>
      </c>
      <c r="E234">
        <v>2564.06</v>
      </c>
      <c r="F234">
        <v>964112000</v>
      </c>
      <c r="G234">
        <v>41037200000</v>
      </c>
      <c r="H234">
        <v>173.37</v>
      </c>
      <c r="I234">
        <v>182.58</v>
      </c>
      <c r="J234">
        <v>171.91</v>
      </c>
      <c r="K234">
        <v>180.79</v>
      </c>
      <c r="L234">
        <v>40038200</v>
      </c>
      <c r="M234">
        <v>1282650000</v>
      </c>
      <c r="N234">
        <v>288.41000000000003</v>
      </c>
      <c r="O234">
        <v>291.10000000000002</v>
      </c>
      <c r="P234">
        <v>281.18</v>
      </c>
      <c r="Q234">
        <v>282.89999999999998</v>
      </c>
      <c r="R234">
        <v>851408000</v>
      </c>
      <c r="S234">
        <v>26815900000</v>
      </c>
      <c r="T234">
        <v>0.37905499999999998</v>
      </c>
      <c r="U234">
        <v>0.38495499999999999</v>
      </c>
      <c r="V234">
        <v>0.35602400000000001</v>
      </c>
      <c r="W234">
        <v>0.376139</v>
      </c>
      <c r="X234">
        <v>3873180</v>
      </c>
      <c r="Y234">
        <v>1053600000</v>
      </c>
      <c r="Z234">
        <v>41.48</v>
      </c>
      <c r="AA234">
        <v>48.4</v>
      </c>
      <c r="AB234">
        <v>40.97</v>
      </c>
      <c r="AC234">
        <v>46.43</v>
      </c>
      <c r="AD234">
        <v>729938000</v>
      </c>
      <c r="AE234">
        <v>2149160000</v>
      </c>
      <c r="AF234">
        <v>42.51</v>
      </c>
      <c r="AG234">
        <v>44.14</v>
      </c>
      <c r="AH234">
        <v>41.82</v>
      </c>
      <c r="AI234">
        <v>43.63</v>
      </c>
      <c r="AJ234">
        <v>13141000</v>
      </c>
      <c r="AK234">
        <v>625802000</v>
      </c>
      <c r="AL234">
        <v>0.159409</v>
      </c>
      <c r="AM234">
        <v>0.179955</v>
      </c>
      <c r="AN234">
        <v>0.157027</v>
      </c>
      <c r="AO234">
        <v>0.176653</v>
      </c>
      <c r="AP234">
        <v>5657780</v>
      </c>
      <c r="AQ234">
        <v>1434680000</v>
      </c>
      <c r="AR234">
        <v>8.06</v>
      </c>
      <c r="AS234">
        <v>8.48</v>
      </c>
      <c r="AT234">
        <v>7.52</v>
      </c>
      <c r="AU234">
        <v>8.2200000000000006</v>
      </c>
      <c r="AV234">
        <v>28820400</v>
      </c>
      <c r="AW234">
        <v>402786000</v>
      </c>
      <c r="AX234">
        <v>43.17</v>
      </c>
      <c r="AY234">
        <v>46.92</v>
      </c>
      <c r="AZ234">
        <v>41.41</v>
      </c>
      <c r="BA234">
        <v>41.69</v>
      </c>
      <c r="BB234">
        <v>1348590</v>
      </c>
      <c r="BC234">
        <v>52810600</v>
      </c>
      <c r="BD234" t="s">
        <v>85</v>
      </c>
      <c r="BE234" t="s">
        <v>85</v>
      </c>
      <c r="BF234" t="s">
        <v>85</v>
      </c>
      <c r="BG234" t="s">
        <v>85</v>
      </c>
      <c r="BH234" t="s">
        <v>85</v>
      </c>
      <c r="BI234" t="s">
        <v>85</v>
      </c>
      <c r="BJ234">
        <v>9.33</v>
      </c>
      <c r="BK234">
        <v>10.08</v>
      </c>
      <c r="BL234">
        <v>8.56</v>
      </c>
      <c r="BM234">
        <v>9.19</v>
      </c>
      <c r="BN234">
        <v>15403500</v>
      </c>
      <c r="BO234" t="s">
        <v>85</v>
      </c>
      <c r="BP234">
        <v>0.25897700000000001</v>
      </c>
      <c r="BQ234">
        <v>0.26235399999999998</v>
      </c>
      <c r="BR234">
        <v>0.255666</v>
      </c>
      <c r="BS234">
        <v>0.259959</v>
      </c>
      <c r="BT234">
        <v>60367800</v>
      </c>
      <c r="BU234">
        <v>9916580000</v>
      </c>
      <c r="BV234">
        <v>5.82</v>
      </c>
      <c r="BW234">
        <v>6.05</v>
      </c>
      <c r="BX234">
        <v>5.63</v>
      </c>
      <c r="BY234">
        <v>5.95</v>
      </c>
      <c r="BZ234">
        <v>5280130</v>
      </c>
      <c r="CA234">
        <v>573245000</v>
      </c>
      <c r="CB234">
        <v>3.61</v>
      </c>
      <c r="CC234">
        <v>3.87</v>
      </c>
      <c r="CD234">
        <v>3.48</v>
      </c>
      <c r="CE234">
        <v>3.81</v>
      </c>
      <c r="CF234">
        <v>2625710</v>
      </c>
      <c r="CG234">
        <v>361116000</v>
      </c>
      <c r="CH234">
        <f>IFERROR(VLOOKUP($A234,vix_cboe!$A$1:$E3826,2,FALSE),"NA")</f>
        <v>11.07</v>
      </c>
      <c r="CI234">
        <f>IFERROR(VLOOKUP($A234,vix_cboe!$A$1:$E3826,3,FALSE),"NA")</f>
        <v>11.45</v>
      </c>
      <c r="CJ234">
        <f>IFERROR(VLOOKUP($A234,vix_cboe!$A$1:$E3826,4,FALSE),"NA")</f>
        <v>10.28</v>
      </c>
      <c r="CK234">
        <f>IFERROR(VLOOKUP($A234,vix_cboe!$A$1:$E3826,5,FALSE),"NA")</f>
        <v>11.22</v>
      </c>
      <c r="CL234" s="5">
        <f>IFERROR(VLOOKUP($A234,gold_gold.org!$A$1:$G$10247,2,FALSE),"NA")</f>
        <v>1229.25</v>
      </c>
      <c r="CM234" s="5">
        <f>IFERROR(VLOOKUP($A234,gold_gold.org!$A$1:$G$10247,3,FALSE),"NA")</f>
        <v>1081.32493</v>
      </c>
      <c r="CN234" s="5">
        <f>IFERROR(VLOOKUP($A234,gold_gold.org!$A$1:$G$10247,4,FALSE),"NA")</f>
        <v>139280.16224999999</v>
      </c>
      <c r="CO234" s="5">
        <f>IFERROR(VLOOKUP($A234,gold_gold.org!$A$1:$G$10247,5,FALSE),"NA")</f>
        <v>950.18218999999999</v>
      </c>
      <c r="CP234">
        <f>IFERROR(VLOOKUP($A234,crude_oil_eia!$A$1:$C$8255,2,FALSE),"NA")</f>
        <v>46.02</v>
      </c>
      <c r="CQ234">
        <f>IFERROR(VLOOKUP($A234,crude_oil_eia!$A$1:$C$8255,3,FALSE),"NA")</f>
        <v>49.13</v>
      </c>
      <c r="CR234">
        <f>IFERROR(VLOOKUP($A234,dji_yahoo!$A$1:$G$1214,2,FALSE),"NA")</f>
        <v>21392.300781000002</v>
      </c>
      <c r="CS234">
        <f>IFERROR(VLOOKUP($A234,dji_yahoo!$A$1:$G$1214,3,FALSE),"NA")</f>
        <v>21562.75</v>
      </c>
      <c r="CT234">
        <f>IFERROR(VLOOKUP($A234,dji_yahoo!$A$1:$G$1214,4,FALSE),"NA")</f>
        <v>21391.710938</v>
      </c>
      <c r="CU234">
        <f>IFERROR(VLOOKUP($A234,dji_yahoo!$A$1:$G$1214,5,FALSE),"NA")</f>
        <v>21479.269531000002</v>
      </c>
      <c r="CV234">
        <f>IFERROR(VLOOKUP($A234,dji_yahoo!$A$1:$G$1214,7,FALSE),"NA")</f>
        <v>186810000</v>
      </c>
      <c r="CW234" s="5">
        <f>IFERROR(VLOOKUP($A234,nasdaq_yahoo!$A$1:$G$1249,2,FALSE),"NA")</f>
        <v>6173.2900390000004</v>
      </c>
      <c r="CX234" s="5">
        <f>IFERROR(VLOOKUP($A234,nasdaq_yahoo!$A$1:$G$1249,3,FALSE),"NA")</f>
        <v>6177.3598629999997</v>
      </c>
      <c r="CY234" s="5">
        <f>IFERROR(VLOOKUP($A234,nasdaq_yahoo!$A$1:$G$1249,4,FALSE),"NA")</f>
        <v>6106.1201170000004</v>
      </c>
      <c r="CZ234" s="5">
        <f>IFERROR(VLOOKUP($A234,nasdaq_yahoo!$A$1:$G$1249,5,FALSE),"NA")</f>
        <v>6110.0600590000004</v>
      </c>
      <c r="DA234" s="6">
        <f>IFERROR(VLOOKUP($A234,nasdaq_yahoo!$A$1:$G$1249,7,FALSE),"NA")</f>
        <v>1099560000</v>
      </c>
      <c r="DB234" s="5">
        <f>IFERROR(VLOOKUP($A234,USEPUINDXD!$A$1:$B$1827,2,FALSE),"NA")</f>
        <v>101.66</v>
      </c>
    </row>
    <row r="235" spans="1:106">
      <c r="A235" s="1">
        <v>42918</v>
      </c>
      <c r="B235">
        <v>2436.4</v>
      </c>
      <c r="C235">
        <v>2514.2800000000002</v>
      </c>
      <c r="D235">
        <v>2394.84</v>
      </c>
      <c r="E235">
        <v>2506.4699999999998</v>
      </c>
      <c r="F235">
        <v>803747000</v>
      </c>
      <c r="G235">
        <v>40010500000</v>
      </c>
      <c r="H235">
        <v>165.61</v>
      </c>
      <c r="I235">
        <v>174.1</v>
      </c>
      <c r="J235">
        <v>163.99</v>
      </c>
      <c r="K235">
        <v>173.49</v>
      </c>
      <c r="L235">
        <v>33257700</v>
      </c>
      <c r="M235">
        <v>1224910000</v>
      </c>
      <c r="N235">
        <v>275.12</v>
      </c>
      <c r="O235">
        <v>295.51</v>
      </c>
      <c r="P235">
        <v>262.52</v>
      </c>
      <c r="Q235">
        <v>287.99</v>
      </c>
      <c r="R235">
        <v>1123330000</v>
      </c>
      <c r="S235">
        <v>25572800000</v>
      </c>
      <c r="T235">
        <v>0.39188000000000001</v>
      </c>
      <c r="U235">
        <v>0.39689000000000002</v>
      </c>
      <c r="V235">
        <v>0.36679800000000001</v>
      </c>
      <c r="W235">
        <v>0.38224900000000001</v>
      </c>
      <c r="X235">
        <v>2971770</v>
      </c>
      <c r="Y235">
        <v>1089240000</v>
      </c>
      <c r="Z235">
        <v>38.950000000000003</v>
      </c>
      <c r="AA235">
        <v>43.27</v>
      </c>
      <c r="AB235">
        <v>37.799999999999997</v>
      </c>
      <c r="AC235">
        <v>41.57</v>
      </c>
      <c r="AD235">
        <v>315630000</v>
      </c>
      <c r="AE235">
        <v>2017570000</v>
      </c>
      <c r="AF235">
        <v>40.94</v>
      </c>
      <c r="AG235">
        <v>43</v>
      </c>
      <c r="AH235">
        <v>40.22</v>
      </c>
      <c r="AI235">
        <v>42.79</v>
      </c>
      <c r="AJ235">
        <v>12774300</v>
      </c>
      <c r="AK235">
        <v>602361000</v>
      </c>
      <c r="AL235">
        <v>0.14525399999999999</v>
      </c>
      <c r="AM235">
        <v>0.15931100000000001</v>
      </c>
      <c r="AN235">
        <v>0.144208</v>
      </c>
      <c r="AO235">
        <v>0.15931100000000001</v>
      </c>
      <c r="AP235">
        <v>5179360</v>
      </c>
      <c r="AQ235">
        <v>1307290000</v>
      </c>
      <c r="AR235">
        <v>7.96</v>
      </c>
      <c r="AS235">
        <v>8.51</v>
      </c>
      <c r="AT235">
        <v>6.75</v>
      </c>
      <c r="AU235">
        <v>8.1</v>
      </c>
      <c r="AV235">
        <v>47478700</v>
      </c>
      <c r="AW235">
        <v>397988000</v>
      </c>
      <c r="AX235">
        <v>43.12</v>
      </c>
      <c r="AY235">
        <v>54.01</v>
      </c>
      <c r="AZ235">
        <v>39.950000000000003</v>
      </c>
      <c r="BA235">
        <v>42.87</v>
      </c>
      <c r="BB235">
        <v>3610660</v>
      </c>
      <c r="BC235">
        <v>52749500</v>
      </c>
      <c r="BD235" t="s">
        <v>85</v>
      </c>
      <c r="BE235" t="s">
        <v>85</v>
      </c>
      <c r="BF235" t="s">
        <v>85</v>
      </c>
      <c r="BG235" t="s">
        <v>85</v>
      </c>
      <c r="BH235" t="s">
        <v>85</v>
      </c>
      <c r="BI235" t="s">
        <v>85</v>
      </c>
      <c r="BJ235">
        <v>10.41</v>
      </c>
      <c r="BK235">
        <v>10.41</v>
      </c>
      <c r="BL235">
        <v>8.18</v>
      </c>
      <c r="BM235">
        <v>9.4499999999999993</v>
      </c>
      <c r="BN235">
        <v>23967300</v>
      </c>
      <c r="BO235" t="s">
        <v>85</v>
      </c>
      <c r="BP235">
        <v>0.25451200000000002</v>
      </c>
      <c r="BQ235">
        <v>0.25995099999999999</v>
      </c>
      <c r="BR235">
        <v>0.250944</v>
      </c>
      <c r="BS235">
        <v>0.25944899999999999</v>
      </c>
      <c r="BT235">
        <v>54095000</v>
      </c>
      <c r="BU235">
        <v>9745600000</v>
      </c>
      <c r="BV235">
        <v>5.59</v>
      </c>
      <c r="BW235">
        <v>6.04</v>
      </c>
      <c r="BX235">
        <v>5.28</v>
      </c>
      <c r="BY235">
        <v>5.88</v>
      </c>
      <c r="BZ235">
        <v>5537910</v>
      </c>
      <c r="CA235">
        <v>550593000</v>
      </c>
      <c r="CB235">
        <v>3.7</v>
      </c>
      <c r="CC235">
        <v>3.71</v>
      </c>
      <c r="CD235">
        <v>3.51</v>
      </c>
      <c r="CE235">
        <v>3.62</v>
      </c>
      <c r="CF235">
        <v>2239090</v>
      </c>
      <c r="CG235">
        <v>369637000</v>
      </c>
      <c r="CH235" t="str">
        <f>IFERROR(VLOOKUP($A235,vix_cboe!$A$1:$E3827,2,FALSE),"NA")</f>
        <v>NA</v>
      </c>
      <c r="CI235" t="str">
        <f>IFERROR(VLOOKUP($A235,vix_cboe!$A$1:$E3827,3,FALSE),"NA")</f>
        <v>NA</v>
      </c>
      <c r="CJ235" t="str">
        <f>IFERROR(VLOOKUP($A235,vix_cboe!$A$1:$E3827,4,FALSE),"NA")</f>
        <v>NA</v>
      </c>
      <c r="CK235" t="str">
        <f>IFERROR(VLOOKUP($A235,vix_cboe!$A$1:$E3827,5,FALSE),"NA")</f>
        <v>NA</v>
      </c>
      <c r="CL235" s="5" t="str">
        <f>IFERROR(VLOOKUP($A235,gold_gold.org!$A$1:$G$10247,2,FALSE),"NA")</f>
        <v>NA</v>
      </c>
      <c r="CM235" s="5" t="str">
        <f>IFERROR(VLOOKUP($A235,gold_gold.org!$A$1:$G$10247,3,FALSE),"NA")</f>
        <v>NA</v>
      </c>
      <c r="CN235" s="5" t="str">
        <f>IFERROR(VLOOKUP($A235,gold_gold.org!$A$1:$G$10247,4,FALSE),"NA")</f>
        <v>NA</v>
      </c>
      <c r="CO235" s="5" t="str">
        <f>IFERROR(VLOOKUP($A235,gold_gold.org!$A$1:$G$10247,5,FALSE),"NA")</f>
        <v>NA</v>
      </c>
      <c r="CP235" t="str">
        <f>IFERROR(VLOOKUP($A235,crude_oil_eia!$A$1:$C$8255,2,FALSE),"NA")</f>
        <v>NA</v>
      </c>
      <c r="CQ235" t="str">
        <f>IFERROR(VLOOKUP($A235,crude_oil_eia!$A$1:$C$8255,3,FALSE),"NA")</f>
        <v>NA</v>
      </c>
      <c r="CR235" t="str">
        <f>IFERROR(VLOOKUP($A235,dji_yahoo!$A$1:$G$1214,2,FALSE),"NA")</f>
        <v>NA</v>
      </c>
      <c r="CS235" t="str">
        <f>IFERROR(VLOOKUP($A235,dji_yahoo!$A$1:$G$1214,3,FALSE),"NA")</f>
        <v>NA</v>
      </c>
      <c r="CT235" t="str">
        <f>IFERROR(VLOOKUP($A235,dji_yahoo!$A$1:$G$1214,4,FALSE),"NA")</f>
        <v>NA</v>
      </c>
      <c r="CU235" t="str">
        <f>IFERROR(VLOOKUP($A235,dji_yahoo!$A$1:$G$1214,5,FALSE),"NA")</f>
        <v>NA</v>
      </c>
      <c r="CV235" t="str">
        <f>IFERROR(VLOOKUP($A235,dji_yahoo!$A$1:$G$1214,7,FALSE),"NA")</f>
        <v>NA</v>
      </c>
      <c r="CW235" s="5" t="str">
        <f>IFERROR(VLOOKUP($A235,nasdaq_yahoo!$A$1:$G$1249,2,FALSE),"NA")</f>
        <v>NA</v>
      </c>
      <c r="CX235" s="5" t="str">
        <f>IFERROR(VLOOKUP($A235,nasdaq_yahoo!$A$1:$G$1249,3,FALSE),"NA")</f>
        <v>NA</v>
      </c>
      <c r="CY235" s="5" t="str">
        <f>IFERROR(VLOOKUP($A235,nasdaq_yahoo!$A$1:$G$1249,4,FALSE),"NA")</f>
        <v>NA</v>
      </c>
      <c r="CZ235" s="5" t="str">
        <f>IFERROR(VLOOKUP($A235,nasdaq_yahoo!$A$1:$G$1249,5,FALSE),"NA")</f>
        <v>NA</v>
      </c>
      <c r="DA235" s="6" t="str">
        <f>IFERROR(VLOOKUP($A235,nasdaq_yahoo!$A$1:$G$1249,7,FALSE),"NA")</f>
        <v>NA</v>
      </c>
      <c r="DB235" s="5">
        <f>IFERROR(VLOOKUP($A235,USEPUINDXD!$A$1:$B$1827,2,FALSE),"NA")</f>
        <v>168.71</v>
      </c>
    </row>
    <row r="236" spans="1:106">
      <c r="A236" s="1">
        <v>42917</v>
      </c>
      <c r="B236">
        <v>2492.6</v>
      </c>
      <c r="C236">
        <v>2515.27</v>
      </c>
      <c r="D236">
        <v>2419.23</v>
      </c>
      <c r="E236">
        <v>2434.5500000000002</v>
      </c>
      <c r="F236">
        <v>779914000</v>
      </c>
      <c r="G236">
        <v>40928200000</v>
      </c>
      <c r="H236">
        <v>181.66</v>
      </c>
      <c r="I236">
        <v>182.29</v>
      </c>
      <c r="J236">
        <v>165.63</v>
      </c>
      <c r="K236">
        <v>165.71</v>
      </c>
      <c r="L236">
        <v>42283100</v>
      </c>
      <c r="M236">
        <v>1343300000</v>
      </c>
      <c r="N236">
        <v>293.35000000000002</v>
      </c>
      <c r="O236">
        <v>293.75</v>
      </c>
      <c r="P236">
        <v>268.62</v>
      </c>
      <c r="Q236">
        <v>274.60000000000002</v>
      </c>
      <c r="R236">
        <v>1089200000</v>
      </c>
      <c r="S236">
        <v>27259400000</v>
      </c>
      <c r="T236">
        <v>0.40229500000000001</v>
      </c>
      <c r="U236">
        <v>0.414192</v>
      </c>
      <c r="V236">
        <v>0.38148900000000002</v>
      </c>
      <c r="W236">
        <v>0.38962999999999998</v>
      </c>
      <c r="X236">
        <v>2334640</v>
      </c>
      <c r="Y236">
        <v>1118190000</v>
      </c>
      <c r="Z236">
        <v>40.4</v>
      </c>
      <c r="AA236">
        <v>40.58</v>
      </c>
      <c r="AB236">
        <v>38.47</v>
      </c>
      <c r="AC236">
        <v>38.99</v>
      </c>
      <c r="AD236">
        <v>225507000</v>
      </c>
      <c r="AE236">
        <v>2092370000</v>
      </c>
      <c r="AF236">
        <v>43.71</v>
      </c>
      <c r="AG236">
        <v>43.98</v>
      </c>
      <c r="AH236">
        <v>39.799999999999997</v>
      </c>
      <c r="AI236">
        <v>40.96</v>
      </c>
      <c r="AJ236">
        <v>10673500</v>
      </c>
      <c r="AK236">
        <v>642898000</v>
      </c>
      <c r="AL236">
        <v>0.15959599999999999</v>
      </c>
      <c r="AM236">
        <v>0.16114600000000001</v>
      </c>
      <c r="AN236">
        <v>0.143427</v>
      </c>
      <c r="AO236">
        <v>0.14572199999999999</v>
      </c>
      <c r="AP236">
        <v>3496010</v>
      </c>
      <c r="AQ236">
        <v>1436360000</v>
      </c>
      <c r="AR236">
        <v>8.77</v>
      </c>
      <c r="AS236">
        <v>9.24</v>
      </c>
      <c r="AT236">
        <v>7.74</v>
      </c>
      <c r="AU236">
        <v>7.95</v>
      </c>
      <c r="AV236">
        <v>33128400</v>
      </c>
      <c r="AW236">
        <v>438293000</v>
      </c>
      <c r="AX236">
        <v>34.19</v>
      </c>
      <c r="AY236">
        <v>68.930000000000007</v>
      </c>
      <c r="AZ236">
        <v>33.29</v>
      </c>
      <c r="BA236">
        <v>45.26</v>
      </c>
      <c r="BB236">
        <v>12854500</v>
      </c>
      <c r="BC236">
        <v>41835200</v>
      </c>
      <c r="BD236" t="s">
        <v>85</v>
      </c>
      <c r="BE236" t="s">
        <v>85</v>
      </c>
      <c r="BF236" t="s">
        <v>85</v>
      </c>
      <c r="BG236" t="s">
        <v>85</v>
      </c>
      <c r="BH236" t="s">
        <v>85</v>
      </c>
      <c r="BI236" t="s">
        <v>85</v>
      </c>
      <c r="BJ236">
        <v>11.96</v>
      </c>
      <c r="BK236">
        <v>12.12</v>
      </c>
      <c r="BL236">
        <v>10.37</v>
      </c>
      <c r="BM236">
        <v>10.39</v>
      </c>
      <c r="BN236">
        <v>10832000</v>
      </c>
      <c r="BO236" t="s">
        <v>85</v>
      </c>
      <c r="BP236">
        <v>0.26285500000000001</v>
      </c>
      <c r="BQ236">
        <v>0.26305299999999998</v>
      </c>
      <c r="BR236">
        <v>0.25296600000000002</v>
      </c>
      <c r="BS236">
        <v>0.25474400000000003</v>
      </c>
      <c r="BT236">
        <v>53611000</v>
      </c>
      <c r="BU236">
        <v>10065100000</v>
      </c>
      <c r="BV236">
        <v>6.29</v>
      </c>
      <c r="BW236">
        <v>6.4</v>
      </c>
      <c r="BX236">
        <v>5.54</v>
      </c>
      <c r="BY236">
        <v>5.55</v>
      </c>
      <c r="BZ236">
        <v>4750540</v>
      </c>
      <c r="CA236">
        <v>618999000</v>
      </c>
      <c r="CB236">
        <v>3.57</v>
      </c>
      <c r="CC236">
        <v>4.08</v>
      </c>
      <c r="CD236">
        <v>3.53</v>
      </c>
      <c r="CE236">
        <v>3.7</v>
      </c>
      <c r="CF236">
        <v>2615170</v>
      </c>
      <c r="CG236">
        <v>357030000</v>
      </c>
      <c r="CH236" t="str">
        <f>IFERROR(VLOOKUP($A236,vix_cboe!$A$1:$E3828,2,FALSE),"NA")</f>
        <v>NA</v>
      </c>
      <c r="CI236" t="str">
        <f>IFERROR(VLOOKUP($A236,vix_cboe!$A$1:$E3828,3,FALSE),"NA")</f>
        <v>NA</v>
      </c>
      <c r="CJ236" t="str">
        <f>IFERROR(VLOOKUP($A236,vix_cboe!$A$1:$E3828,4,FALSE),"NA")</f>
        <v>NA</v>
      </c>
      <c r="CK236" t="str">
        <f>IFERROR(VLOOKUP($A236,vix_cboe!$A$1:$E3828,5,FALSE),"NA")</f>
        <v>NA</v>
      </c>
      <c r="CL236" s="5" t="str">
        <f>IFERROR(VLOOKUP($A236,gold_gold.org!$A$1:$G$10247,2,FALSE),"NA")</f>
        <v>NA</v>
      </c>
      <c r="CM236" s="5" t="str">
        <f>IFERROR(VLOOKUP($A236,gold_gold.org!$A$1:$G$10247,3,FALSE),"NA")</f>
        <v>NA</v>
      </c>
      <c r="CN236" s="5" t="str">
        <f>IFERROR(VLOOKUP($A236,gold_gold.org!$A$1:$G$10247,4,FALSE),"NA")</f>
        <v>NA</v>
      </c>
      <c r="CO236" s="5" t="str">
        <f>IFERROR(VLOOKUP($A236,gold_gold.org!$A$1:$G$10247,5,FALSE),"NA")</f>
        <v>NA</v>
      </c>
      <c r="CP236" t="str">
        <f>IFERROR(VLOOKUP($A236,crude_oil_eia!$A$1:$C$8255,2,FALSE),"NA")</f>
        <v>NA</v>
      </c>
      <c r="CQ236" t="str">
        <f>IFERROR(VLOOKUP($A236,crude_oil_eia!$A$1:$C$8255,3,FALSE),"NA")</f>
        <v>NA</v>
      </c>
      <c r="CR236" t="str">
        <f>IFERROR(VLOOKUP($A236,dji_yahoo!$A$1:$G$1214,2,FALSE),"NA")</f>
        <v>NA</v>
      </c>
      <c r="CS236" t="str">
        <f>IFERROR(VLOOKUP($A236,dji_yahoo!$A$1:$G$1214,3,FALSE),"NA")</f>
        <v>NA</v>
      </c>
      <c r="CT236" t="str">
        <f>IFERROR(VLOOKUP($A236,dji_yahoo!$A$1:$G$1214,4,FALSE),"NA")</f>
        <v>NA</v>
      </c>
      <c r="CU236" t="str">
        <f>IFERROR(VLOOKUP($A236,dji_yahoo!$A$1:$G$1214,5,FALSE),"NA")</f>
        <v>NA</v>
      </c>
      <c r="CV236" t="str">
        <f>IFERROR(VLOOKUP($A236,dji_yahoo!$A$1:$G$1214,7,FALSE),"NA")</f>
        <v>NA</v>
      </c>
      <c r="CW236" s="5" t="str">
        <f>IFERROR(VLOOKUP($A236,nasdaq_yahoo!$A$1:$G$1249,2,FALSE),"NA")</f>
        <v>NA</v>
      </c>
      <c r="CX236" s="5" t="str">
        <f>IFERROR(VLOOKUP($A236,nasdaq_yahoo!$A$1:$G$1249,3,FALSE),"NA")</f>
        <v>NA</v>
      </c>
      <c r="CY236" s="5" t="str">
        <f>IFERROR(VLOOKUP($A236,nasdaq_yahoo!$A$1:$G$1249,4,FALSE),"NA")</f>
        <v>NA</v>
      </c>
      <c r="CZ236" s="5" t="str">
        <f>IFERROR(VLOOKUP($A236,nasdaq_yahoo!$A$1:$G$1249,5,FALSE),"NA")</f>
        <v>NA</v>
      </c>
      <c r="DA236" s="6" t="str">
        <f>IFERROR(VLOOKUP($A236,nasdaq_yahoo!$A$1:$G$1249,7,FALSE),"NA")</f>
        <v>NA</v>
      </c>
      <c r="DB236" s="5">
        <f>IFERROR(VLOOKUP($A236,USEPUINDXD!$A$1:$B$1827,2,FALSE),"NA")</f>
        <v>129.61000000000001</v>
      </c>
    </row>
    <row r="237" spans="1:106">
      <c r="A237" s="1">
        <v>42916</v>
      </c>
      <c r="B237">
        <v>2539.2399999999998</v>
      </c>
      <c r="C237">
        <v>2559.25</v>
      </c>
      <c r="D237">
        <v>2478.4299999999998</v>
      </c>
      <c r="E237">
        <v>2480.84</v>
      </c>
      <c r="F237">
        <v>860273000</v>
      </c>
      <c r="G237">
        <v>41689100000</v>
      </c>
      <c r="H237">
        <v>177.3</v>
      </c>
      <c r="I237">
        <v>184.58</v>
      </c>
      <c r="J237">
        <v>177.3</v>
      </c>
      <c r="K237">
        <v>181.77</v>
      </c>
      <c r="L237">
        <v>48166300</v>
      </c>
      <c r="M237">
        <v>1310690000</v>
      </c>
      <c r="N237">
        <v>303.14999999999998</v>
      </c>
      <c r="O237">
        <v>315.17</v>
      </c>
      <c r="P237">
        <v>288.44</v>
      </c>
      <c r="Q237">
        <v>294.92</v>
      </c>
      <c r="R237">
        <v>1011800000</v>
      </c>
      <c r="S237">
        <v>28161900000</v>
      </c>
      <c r="T237">
        <v>0.41716700000000001</v>
      </c>
      <c r="U237">
        <v>0.45300800000000002</v>
      </c>
      <c r="V237">
        <v>0.39819500000000002</v>
      </c>
      <c r="W237">
        <v>0.40159099999999998</v>
      </c>
      <c r="X237">
        <v>5044270</v>
      </c>
      <c r="Y237">
        <v>1159530000</v>
      </c>
      <c r="Z237">
        <v>41.04</v>
      </c>
      <c r="AA237">
        <v>41.75</v>
      </c>
      <c r="AB237">
        <v>40.17</v>
      </c>
      <c r="AC237">
        <v>40.35</v>
      </c>
      <c r="AD237">
        <v>251184000</v>
      </c>
      <c r="AE237">
        <v>2124870000</v>
      </c>
      <c r="AF237">
        <v>45.09</v>
      </c>
      <c r="AG237">
        <v>45.87</v>
      </c>
      <c r="AH237">
        <v>43.48</v>
      </c>
      <c r="AI237">
        <v>43.73</v>
      </c>
      <c r="AJ237">
        <v>11338900</v>
      </c>
      <c r="AK237">
        <v>663056000</v>
      </c>
      <c r="AL237">
        <v>0.16381000000000001</v>
      </c>
      <c r="AM237">
        <v>0.16845499999999999</v>
      </c>
      <c r="AN237">
        <v>0.15807599999999999</v>
      </c>
      <c r="AO237">
        <v>0.15953200000000001</v>
      </c>
      <c r="AP237">
        <v>4116550</v>
      </c>
      <c r="AQ237">
        <v>1474290000</v>
      </c>
      <c r="AR237">
        <v>9.7200000000000006</v>
      </c>
      <c r="AS237">
        <v>10</v>
      </c>
      <c r="AT237">
        <v>8.6</v>
      </c>
      <c r="AU237">
        <v>8.73</v>
      </c>
      <c r="AV237">
        <v>43355500</v>
      </c>
      <c r="AW237">
        <v>485988000</v>
      </c>
      <c r="AX237">
        <v>42.26</v>
      </c>
      <c r="AY237">
        <v>43.96</v>
      </c>
      <c r="AZ237">
        <v>29.13</v>
      </c>
      <c r="BA237">
        <v>34.200000000000003</v>
      </c>
      <c r="BB237">
        <v>4824820</v>
      </c>
      <c r="BC237">
        <v>51703800</v>
      </c>
      <c r="BD237" t="s">
        <v>85</v>
      </c>
      <c r="BE237" t="s">
        <v>85</v>
      </c>
      <c r="BF237" t="s">
        <v>85</v>
      </c>
      <c r="BG237" t="s">
        <v>85</v>
      </c>
      <c r="BH237" t="s">
        <v>85</v>
      </c>
      <c r="BI237" t="s">
        <v>85</v>
      </c>
      <c r="BJ237">
        <v>12.46</v>
      </c>
      <c r="BK237">
        <v>12.57</v>
      </c>
      <c r="BL237">
        <v>11.66</v>
      </c>
      <c r="BM237">
        <v>12.03</v>
      </c>
      <c r="BN237">
        <v>14022600</v>
      </c>
      <c r="BO237" t="s">
        <v>85</v>
      </c>
      <c r="BP237">
        <v>0.26606000000000002</v>
      </c>
      <c r="BQ237">
        <v>0.26916000000000001</v>
      </c>
      <c r="BR237">
        <v>0.26224199999999998</v>
      </c>
      <c r="BS237">
        <v>0.26293</v>
      </c>
      <c r="BT237">
        <v>67764500</v>
      </c>
      <c r="BU237">
        <v>10187800000</v>
      </c>
      <c r="BV237">
        <v>6.58</v>
      </c>
      <c r="BW237">
        <v>6.78</v>
      </c>
      <c r="BX237">
        <v>6.22</v>
      </c>
      <c r="BY237">
        <v>6.3</v>
      </c>
      <c r="BZ237">
        <v>4946910</v>
      </c>
      <c r="CA237">
        <v>648016000</v>
      </c>
      <c r="CB237">
        <v>3.95</v>
      </c>
      <c r="CC237">
        <v>3.97</v>
      </c>
      <c r="CD237">
        <v>3.51</v>
      </c>
      <c r="CE237">
        <v>3.57</v>
      </c>
      <c r="CF237">
        <v>2036280</v>
      </c>
      <c r="CG237">
        <v>394515000</v>
      </c>
      <c r="CH237">
        <f>IFERROR(VLOOKUP($A237,vix_cboe!$A$1:$E3829,2,FALSE),"NA")</f>
        <v>11.74</v>
      </c>
      <c r="CI237">
        <f>IFERROR(VLOOKUP($A237,vix_cboe!$A$1:$E3829,3,FALSE),"NA")</f>
        <v>11.85</v>
      </c>
      <c r="CJ237">
        <f>IFERROR(VLOOKUP($A237,vix_cboe!$A$1:$E3829,4,FALSE),"NA")</f>
        <v>10.4</v>
      </c>
      <c r="CK237">
        <f>IFERROR(VLOOKUP($A237,vix_cboe!$A$1:$E3829,5,FALSE),"NA")</f>
        <v>11.18</v>
      </c>
      <c r="CL237" s="5">
        <f>IFERROR(VLOOKUP($A237,gold_gold.org!$A$1:$G$10247,2,FALSE),"NA")</f>
        <v>1242.25</v>
      </c>
      <c r="CM237" s="5">
        <f>IFERROR(VLOOKUP($A237,gold_gold.org!$A$1:$G$10247,3,FALSE),"NA")</f>
        <v>1089.16785</v>
      </c>
      <c r="CN237" s="5">
        <f>IFERROR(VLOOKUP($A237,gold_gold.org!$A$1:$G$10247,4,FALSE),"NA")</f>
        <v>139579.1918</v>
      </c>
      <c r="CO237" s="5">
        <f>IFERROR(VLOOKUP($A237,gold_gold.org!$A$1:$G$10247,5,FALSE),"NA")</f>
        <v>956.34992</v>
      </c>
      <c r="CP237">
        <f>IFERROR(VLOOKUP($A237,crude_oil_eia!$A$1:$C$8255,2,FALSE),"NA")</f>
        <v>46.02</v>
      </c>
      <c r="CQ237">
        <f>IFERROR(VLOOKUP($A237,crude_oil_eia!$A$1:$C$8255,3,FALSE),"NA")</f>
        <v>47.08</v>
      </c>
      <c r="CR237">
        <f>IFERROR(VLOOKUP($A237,dji_yahoo!$A$1:$G$1214,2,FALSE),"NA")</f>
        <v>21348.599609000001</v>
      </c>
      <c r="CS237">
        <f>IFERROR(VLOOKUP($A237,dji_yahoo!$A$1:$G$1214,3,FALSE),"NA")</f>
        <v>21426.119140999999</v>
      </c>
      <c r="CT237">
        <f>IFERROR(VLOOKUP($A237,dji_yahoo!$A$1:$G$1214,4,FALSE),"NA")</f>
        <v>21325.080077999999</v>
      </c>
      <c r="CU237">
        <f>IFERROR(VLOOKUP($A237,dji_yahoo!$A$1:$G$1214,5,FALSE),"NA")</f>
        <v>21349.630859000001</v>
      </c>
      <c r="CV237">
        <f>IFERROR(VLOOKUP($A237,dji_yahoo!$A$1:$G$1214,7,FALSE),"NA")</f>
        <v>313260000</v>
      </c>
      <c r="CW237" s="5">
        <f>IFERROR(VLOOKUP($A237,nasdaq_yahoo!$A$1:$G$1249,2,FALSE),"NA")</f>
        <v>6166.8398440000001</v>
      </c>
      <c r="CX237" s="5">
        <f>IFERROR(VLOOKUP($A237,nasdaq_yahoo!$A$1:$G$1249,3,FALSE),"NA")</f>
        <v>6170.6298829999996</v>
      </c>
      <c r="CY237" s="5">
        <f>IFERROR(VLOOKUP($A237,nasdaq_yahoo!$A$1:$G$1249,4,FALSE),"NA")</f>
        <v>6129.0400390000004</v>
      </c>
      <c r="CZ237" s="5">
        <f>IFERROR(VLOOKUP($A237,nasdaq_yahoo!$A$1:$G$1249,5,FALSE),"NA")</f>
        <v>6140.419922</v>
      </c>
      <c r="DA237" s="6">
        <f>IFERROR(VLOOKUP($A237,nasdaq_yahoo!$A$1:$G$1249,7,FALSE),"NA")</f>
        <v>1998330000</v>
      </c>
      <c r="DB237" s="5">
        <f>IFERROR(VLOOKUP($A237,USEPUINDXD!$A$1:$B$1827,2,FALSE),"NA")</f>
        <v>111.89</v>
      </c>
    </row>
    <row r="238" spans="1:106">
      <c r="A238" s="1">
        <v>42915</v>
      </c>
      <c r="B238">
        <v>2567.56</v>
      </c>
      <c r="C238">
        <v>2588.83</v>
      </c>
      <c r="D238">
        <v>2510.48</v>
      </c>
      <c r="E238">
        <v>2539.3200000000002</v>
      </c>
      <c r="F238">
        <v>949979000</v>
      </c>
      <c r="G238">
        <v>42150300000</v>
      </c>
      <c r="H238">
        <v>183.17</v>
      </c>
      <c r="I238">
        <v>184.48</v>
      </c>
      <c r="J238">
        <v>176.72</v>
      </c>
      <c r="K238">
        <v>177.17</v>
      </c>
      <c r="L238">
        <v>42548600</v>
      </c>
      <c r="M238">
        <v>1353710000</v>
      </c>
      <c r="N238">
        <v>328.37</v>
      </c>
      <c r="O238">
        <v>330.71</v>
      </c>
      <c r="P238">
        <v>297.37</v>
      </c>
      <c r="Q238">
        <v>302.88</v>
      </c>
      <c r="R238">
        <v>1508580000</v>
      </c>
      <c r="S238">
        <v>30495300000</v>
      </c>
      <c r="T238">
        <v>0.37576700000000002</v>
      </c>
      <c r="U238">
        <v>0.45938699999999999</v>
      </c>
      <c r="V238">
        <v>0.361568</v>
      </c>
      <c r="W238">
        <v>0.417798</v>
      </c>
      <c r="X238">
        <v>5324020</v>
      </c>
      <c r="Y238">
        <v>1044460000</v>
      </c>
      <c r="Z238">
        <v>42.83</v>
      </c>
      <c r="AA238">
        <v>42.83</v>
      </c>
      <c r="AB238">
        <v>40.35</v>
      </c>
      <c r="AC238">
        <v>41.07</v>
      </c>
      <c r="AD238">
        <v>300131000</v>
      </c>
      <c r="AE238">
        <v>2216710000</v>
      </c>
      <c r="AF238">
        <v>47.04</v>
      </c>
      <c r="AG238">
        <v>47.91</v>
      </c>
      <c r="AH238">
        <v>44.67</v>
      </c>
      <c r="AI238">
        <v>45.02</v>
      </c>
      <c r="AJ238">
        <v>11470500</v>
      </c>
      <c r="AK238">
        <v>691512000</v>
      </c>
      <c r="AL238">
        <v>0.17116700000000001</v>
      </c>
      <c r="AM238">
        <v>0.17605999999999999</v>
      </c>
      <c r="AN238">
        <v>0.159967</v>
      </c>
      <c r="AO238">
        <v>0.163684</v>
      </c>
      <c r="AP238">
        <v>4851220</v>
      </c>
      <c r="AQ238">
        <v>1540500000</v>
      </c>
      <c r="AR238">
        <v>8.34</v>
      </c>
      <c r="AS238">
        <v>10.07</v>
      </c>
      <c r="AT238">
        <v>7.91</v>
      </c>
      <c r="AU238">
        <v>9.77</v>
      </c>
      <c r="AV238">
        <v>77050000</v>
      </c>
      <c r="AW238">
        <v>416970000</v>
      </c>
      <c r="AX238">
        <v>53.26</v>
      </c>
      <c r="AY238">
        <v>53.26</v>
      </c>
      <c r="AZ238">
        <v>38.82</v>
      </c>
      <c r="BA238">
        <v>42.89</v>
      </c>
      <c r="BB238">
        <v>3130230</v>
      </c>
      <c r="BC238">
        <v>65159400</v>
      </c>
      <c r="BD238" t="s">
        <v>85</v>
      </c>
      <c r="BE238" t="s">
        <v>85</v>
      </c>
      <c r="BF238" t="s">
        <v>85</v>
      </c>
      <c r="BG238" t="s">
        <v>85</v>
      </c>
      <c r="BH238" t="s">
        <v>85</v>
      </c>
      <c r="BI238" t="s">
        <v>85</v>
      </c>
      <c r="BJ238">
        <v>14.09</v>
      </c>
      <c r="BK238">
        <v>14.09</v>
      </c>
      <c r="BL238">
        <v>12.33</v>
      </c>
      <c r="BM238">
        <v>12.48</v>
      </c>
      <c r="BN238">
        <v>18516000</v>
      </c>
      <c r="BO238" t="s">
        <v>85</v>
      </c>
      <c r="BP238">
        <v>0.28056500000000001</v>
      </c>
      <c r="BQ238">
        <v>0.28087299999999998</v>
      </c>
      <c r="BR238">
        <v>0.26417499999999999</v>
      </c>
      <c r="BS238">
        <v>0.26542100000000002</v>
      </c>
      <c r="BT238">
        <v>89745300</v>
      </c>
      <c r="BU238">
        <v>10743200000</v>
      </c>
      <c r="BV238">
        <v>6.97</v>
      </c>
      <c r="BW238">
        <v>7.02</v>
      </c>
      <c r="BX238">
        <v>6.17</v>
      </c>
      <c r="BY238">
        <v>6.59</v>
      </c>
      <c r="BZ238">
        <v>6378180</v>
      </c>
      <c r="CA238">
        <v>685773000</v>
      </c>
      <c r="CB238">
        <v>4.24</v>
      </c>
      <c r="CC238">
        <v>4.28</v>
      </c>
      <c r="CD238">
        <v>3.9</v>
      </c>
      <c r="CE238">
        <v>3.91</v>
      </c>
      <c r="CF238">
        <v>1639660</v>
      </c>
      <c r="CG238">
        <v>423977000</v>
      </c>
      <c r="CH238">
        <f>IFERROR(VLOOKUP($A238,vix_cboe!$A$1:$E3830,2,FALSE),"NA")</f>
        <v>9.7899999999999991</v>
      </c>
      <c r="CI238">
        <f>IFERROR(VLOOKUP($A238,vix_cboe!$A$1:$E3830,3,FALSE),"NA")</f>
        <v>15.16</v>
      </c>
      <c r="CJ238">
        <f>IFERROR(VLOOKUP($A238,vix_cboe!$A$1:$E3830,4,FALSE),"NA")</f>
        <v>9.73</v>
      </c>
      <c r="CK238">
        <f>IFERROR(VLOOKUP($A238,vix_cboe!$A$1:$E3830,5,FALSE),"NA")</f>
        <v>11.44</v>
      </c>
      <c r="CL238" s="5">
        <f>IFERROR(VLOOKUP($A238,gold_gold.org!$A$1:$G$10247,2,FALSE),"NA")</f>
        <v>1243.5</v>
      </c>
      <c r="CM238" s="5">
        <f>IFERROR(VLOOKUP($A238,gold_gold.org!$A$1:$G$10247,3,FALSE),"NA")</f>
        <v>1088.2601</v>
      </c>
      <c r="CN238" s="5">
        <f>IFERROR(VLOOKUP($A238,gold_gold.org!$A$1:$G$10247,4,FALSE),"NA")</f>
        <v>140005.66045</v>
      </c>
      <c r="CO238" s="5">
        <f>IFERROR(VLOOKUP($A238,gold_gold.org!$A$1:$G$10247,5,FALSE),"NA")</f>
        <v>956.75941</v>
      </c>
      <c r="CP238">
        <f>IFERROR(VLOOKUP($A238,crude_oil_eia!$A$1:$C$8255,2,FALSE),"NA")</f>
        <v>44.88</v>
      </c>
      <c r="CQ238">
        <f>IFERROR(VLOOKUP($A238,crude_oil_eia!$A$1:$C$8255,3,FALSE),"NA")</f>
        <v>47.02</v>
      </c>
      <c r="CR238">
        <f>IFERROR(VLOOKUP($A238,dji_yahoo!$A$1:$G$1214,2,FALSE),"NA")</f>
        <v>21487.380859000001</v>
      </c>
      <c r="CS238">
        <f>IFERROR(VLOOKUP($A238,dji_yahoo!$A$1:$G$1214,3,FALSE),"NA")</f>
        <v>21487.380859000001</v>
      </c>
      <c r="CT238">
        <f>IFERROR(VLOOKUP($A238,dji_yahoo!$A$1:$G$1214,4,FALSE),"NA")</f>
        <v>21197.080077999999</v>
      </c>
      <c r="CU238">
        <f>IFERROR(VLOOKUP($A238,dji_yahoo!$A$1:$G$1214,5,FALSE),"NA")</f>
        <v>21287.029297000001</v>
      </c>
      <c r="CV238">
        <f>IFERROR(VLOOKUP($A238,dji_yahoo!$A$1:$G$1214,7,FALSE),"NA")</f>
        <v>336750000</v>
      </c>
      <c r="CW238" s="5">
        <f>IFERROR(VLOOKUP($A238,nasdaq_yahoo!$A$1:$G$1249,2,FALSE),"NA")</f>
        <v>6215.4902339999999</v>
      </c>
      <c r="CX238" s="5">
        <f>IFERROR(VLOOKUP($A238,nasdaq_yahoo!$A$1:$G$1249,3,FALSE),"NA")</f>
        <v>6216.6000979999999</v>
      </c>
      <c r="CY238" s="5">
        <f>IFERROR(VLOOKUP($A238,nasdaq_yahoo!$A$1:$G$1249,4,FALSE),"NA")</f>
        <v>6087.8100590000004</v>
      </c>
      <c r="CZ238" s="5">
        <f>IFERROR(VLOOKUP($A238,nasdaq_yahoo!$A$1:$G$1249,5,FALSE),"NA")</f>
        <v>6144.3500979999999</v>
      </c>
      <c r="DA238" s="6">
        <f>IFERROR(VLOOKUP($A238,nasdaq_yahoo!$A$1:$G$1249,7,FALSE),"NA")</f>
        <v>2402250000</v>
      </c>
      <c r="DB238" s="5">
        <f>IFERROR(VLOOKUP($A238,USEPUINDXD!$A$1:$B$1827,2,FALSE),"NA")</f>
        <v>65.45</v>
      </c>
    </row>
    <row r="239" spans="1:106">
      <c r="A239" s="1">
        <v>42914</v>
      </c>
      <c r="B239">
        <v>2553.0300000000002</v>
      </c>
      <c r="C239">
        <v>2603.98</v>
      </c>
      <c r="D239">
        <v>2484.42</v>
      </c>
      <c r="E239">
        <v>2574.79</v>
      </c>
      <c r="F239">
        <v>1183870000</v>
      </c>
      <c r="G239">
        <v>41906700000</v>
      </c>
      <c r="H239">
        <v>177.01</v>
      </c>
      <c r="I239">
        <v>185.97</v>
      </c>
      <c r="J239">
        <v>174.59</v>
      </c>
      <c r="K239">
        <v>184.13</v>
      </c>
      <c r="L239">
        <v>27008600</v>
      </c>
      <c r="M239">
        <v>1307820000</v>
      </c>
      <c r="N239">
        <v>293.04000000000002</v>
      </c>
      <c r="O239">
        <v>333.1</v>
      </c>
      <c r="P239">
        <v>276.41000000000003</v>
      </c>
      <c r="Q239">
        <v>327.93</v>
      </c>
      <c r="R239">
        <v>2056550000</v>
      </c>
      <c r="S239" s="2">
        <v>27207000000</v>
      </c>
      <c r="T239">
        <v>0.39987400000000001</v>
      </c>
      <c r="U239">
        <v>0.39987400000000001</v>
      </c>
      <c r="V239">
        <v>0.35733799999999999</v>
      </c>
      <c r="W239">
        <v>0.37913599999999997</v>
      </c>
      <c r="X239">
        <v>4704400</v>
      </c>
      <c r="Y239">
        <v>1111460000</v>
      </c>
      <c r="Z239">
        <v>40.82</v>
      </c>
      <c r="AA239">
        <v>43.61</v>
      </c>
      <c r="AB239">
        <v>39.18</v>
      </c>
      <c r="AC239">
        <v>42.85</v>
      </c>
      <c r="AD239">
        <v>353444000</v>
      </c>
      <c r="AE239">
        <v>2111870000</v>
      </c>
      <c r="AF239">
        <v>43.8</v>
      </c>
      <c r="AG239">
        <v>47.41</v>
      </c>
      <c r="AH239">
        <v>42.29</v>
      </c>
      <c r="AI239">
        <v>47.32</v>
      </c>
      <c r="AJ239">
        <v>10812600</v>
      </c>
      <c r="AK239">
        <v>643627000</v>
      </c>
      <c r="AL239">
        <v>0.16412299999999999</v>
      </c>
      <c r="AM239">
        <v>0.17832899999999999</v>
      </c>
      <c r="AN239">
        <v>0.15527199999999999</v>
      </c>
      <c r="AO239">
        <v>0.17069400000000001</v>
      </c>
      <c r="AP239">
        <v>7495030</v>
      </c>
      <c r="AQ239">
        <v>1477110000</v>
      </c>
      <c r="AR239">
        <v>6.96</v>
      </c>
      <c r="AS239">
        <v>8.69</v>
      </c>
      <c r="AT239">
        <v>6.49</v>
      </c>
      <c r="AU239">
        <v>8.3800000000000008</v>
      </c>
      <c r="AV239">
        <v>72982300</v>
      </c>
      <c r="AW239">
        <v>347826000</v>
      </c>
      <c r="AX239">
        <v>51.92</v>
      </c>
      <c r="AY239">
        <v>58.38</v>
      </c>
      <c r="AZ239">
        <v>46.21</v>
      </c>
      <c r="BA239">
        <v>53.07</v>
      </c>
      <c r="BB239">
        <v>4397750</v>
      </c>
      <c r="BC239">
        <v>63517500</v>
      </c>
      <c r="BD239" t="s">
        <v>85</v>
      </c>
      <c r="BE239" t="s">
        <v>85</v>
      </c>
      <c r="BF239" t="s">
        <v>85</v>
      </c>
      <c r="BG239" t="s">
        <v>85</v>
      </c>
      <c r="BH239" t="s">
        <v>85</v>
      </c>
      <c r="BI239" t="s">
        <v>85</v>
      </c>
      <c r="BJ239">
        <v>14.68</v>
      </c>
      <c r="BK239">
        <v>15.68</v>
      </c>
      <c r="BL239">
        <v>12.97</v>
      </c>
      <c r="BM239">
        <v>13.83</v>
      </c>
      <c r="BN239">
        <v>40650500</v>
      </c>
      <c r="BO239" t="s">
        <v>85</v>
      </c>
      <c r="BP239">
        <v>0.275391</v>
      </c>
      <c r="BQ239">
        <v>0.28149000000000002</v>
      </c>
      <c r="BR239">
        <v>0.26784000000000002</v>
      </c>
      <c r="BS239">
        <v>0.28045500000000001</v>
      </c>
      <c r="BT239">
        <v>126278000</v>
      </c>
      <c r="BU239">
        <v>10545100000</v>
      </c>
      <c r="BV239">
        <v>6.71</v>
      </c>
      <c r="BW239">
        <v>7.26</v>
      </c>
      <c r="BX239">
        <v>6.22</v>
      </c>
      <c r="BY239">
        <v>6.97</v>
      </c>
      <c r="BZ239">
        <v>6790860</v>
      </c>
      <c r="CA239">
        <v>660817000</v>
      </c>
      <c r="CB239">
        <v>4.3099999999999996</v>
      </c>
      <c r="CC239">
        <v>4.34</v>
      </c>
      <c r="CD239">
        <v>4.03</v>
      </c>
      <c r="CE239">
        <v>4.24</v>
      </c>
      <c r="CF239">
        <v>2772690</v>
      </c>
      <c r="CG239">
        <v>431391000</v>
      </c>
      <c r="CH239">
        <f>IFERROR(VLOOKUP($A239,vix_cboe!$A$1:$E3831,2,FALSE),"NA")</f>
        <v>11.17</v>
      </c>
      <c r="CI239">
        <f>IFERROR(VLOOKUP($A239,vix_cboe!$A$1:$E3831,3,FALSE),"NA")</f>
        <v>11.49</v>
      </c>
      <c r="CJ239">
        <f>IFERROR(VLOOKUP($A239,vix_cboe!$A$1:$E3831,4,FALSE),"NA")</f>
        <v>9.76</v>
      </c>
      <c r="CK239">
        <f>IFERROR(VLOOKUP($A239,vix_cboe!$A$1:$E3831,5,FALSE),"NA")</f>
        <v>10.029999999999999</v>
      </c>
      <c r="CL239" s="5">
        <f>IFERROR(VLOOKUP($A239,gold_gold.org!$A$1:$G$10247,2,FALSE),"NA")</f>
        <v>1248</v>
      </c>
      <c r="CM239" s="5">
        <f>IFERROR(VLOOKUP($A239,gold_gold.org!$A$1:$G$10247,3,FALSE),"NA")</f>
        <v>1098.30233</v>
      </c>
      <c r="CN239" s="5">
        <f>IFERROR(VLOOKUP($A239,gold_gold.org!$A$1:$G$10247,4,FALSE),"NA")</f>
        <v>139944.47313999999</v>
      </c>
      <c r="CO239" s="5">
        <f>IFERROR(VLOOKUP($A239,gold_gold.org!$A$1:$G$10247,5,FALSE),"NA")</f>
        <v>964.56317000000001</v>
      </c>
      <c r="CP239">
        <f>IFERROR(VLOOKUP($A239,crude_oil_eia!$A$1:$C$8255,2,FALSE),"NA")</f>
        <v>44.74</v>
      </c>
      <c r="CQ239">
        <f>IFERROR(VLOOKUP($A239,crude_oil_eia!$A$1:$C$8255,3,FALSE),"NA")</f>
        <v>46.45</v>
      </c>
      <c r="CR239">
        <f>IFERROR(VLOOKUP($A239,dji_yahoo!$A$1:$G$1214,2,FALSE),"NA")</f>
        <v>21372.359375</v>
      </c>
      <c r="CS239">
        <f>IFERROR(VLOOKUP($A239,dji_yahoo!$A$1:$G$1214,3,FALSE),"NA")</f>
        <v>21478.75</v>
      </c>
      <c r="CT239">
        <f>IFERROR(VLOOKUP($A239,dji_yahoo!$A$1:$G$1214,4,FALSE),"NA")</f>
        <v>21372.359375</v>
      </c>
      <c r="CU239">
        <f>IFERROR(VLOOKUP($A239,dji_yahoo!$A$1:$G$1214,5,FALSE),"NA")</f>
        <v>21454.609375</v>
      </c>
      <c r="CV239">
        <f>IFERROR(VLOOKUP($A239,dji_yahoo!$A$1:$G$1214,7,FALSE),"NA")</f>
        <v>271510000</v>
      </c>
      <c r="CW239" s="5">
        <f>IFERROR(VLOOKUP($A239,nasdaq_yahoo!$A$1:$G$1249,2,FALSE),"NA")</f>
        <v>6173.1000979999999</v>
      </c>
      <c r="CX239" s="5">
        <f>IFERROR(VLOOKUP($A239,nasdaq_yahoo!$A$1:$G$1249,3,FALSE),"NA")</f>
        <v>6238.2900390000004</v>
      </c>
      <c r="CY239" s="5">
        <f>IFERROR(VLOOKUP($A239,nasdaq_yahoo!$A$1:$G$1249,4,FALSE),"NA")</f>
        <v>6144.7998049999997</v>
      </c>
      <c r="CZ239" s="5">
        <f>IFERROR(VLOOKUP($A239,nasdaq_yahoo!$A$1:$G$1249,5,FALSE),"NA")</f>
        <v>6234.4101559999999</v>
      </c>
      <c r="DA239" s="6">
        <f>IFERROR(VLOOKUP($A239,nasdaq_yahoo!$A$1:$G$1249,7,FALSE),"NA")</f>
        <v>2069400000</v>
      </c>
      <c r="DB239" s="5">
        <f>IFERROR(VLOOKUP($A239,USEPUINDXD!$A$1:$B$1827,2,FALSE),"NA")</f>
        <v>95.31</v>
      </c>
    </row>
    <row r="240" spans="1:106">
      <c r="A240" s="1">
        <v>42913</v>
      </c>
      <c r="B240">
        <v>2478.4499999999998</v>
      </c>
      <c r="C240">
        <v>2552.4499999999998</v>
      </c>
      <c r="D240">
        <v>2332.9899999999998</v>
      </c>
      <c r="E240">
        <v>2552.4499999999998</v>
      </c>
      <c r="F240">
        <v>1489790000</v>
      </c>
      <c r="G240">
        <v>40677900000</v>
      </c>
      <c r="H240">
        <v>162.88999999999999</v>
      </c>
      <c r="I240">
        <v>176.02</v>
      </c>
      <c r="J240">
        <v>153.94</v>
      </c>
      <c r="K240">
        <v>176.02</v>
      </c>
      <c r="L240">
        <v>48931600</v>
      </c>
      <c r="M240">
        <v>1203160000</v>
      </c>
      <c r="N240">
        <v>272.69</v>
      </c>
      <c r="O240">
        <v>293.08999999999997</v>
      </c>
      <c r="P240">
        <v>227.14</v>
      </c>
      <c r="Q240">
        <v>293.08999999999997</v>
      </c>
      <c r="R240">
        <v>1973870000</v>
      </c>
      <c r="S240">
        <v>25309700000</v>
      </c>
      <c r="T240">
        <v>0.41198899999999999</v>
      </c>
      <c r="U240">
        <v>0.42003499999999999</v>
      </c>
      <c r="V240">
        <v>0.353549</v>
      </c>
      <c r="W240">
        <v>0.39226899999999998</v>
      </c>
      <c r="X240">
        <v>4411090</v>
      </c>
      <c r="Y240">
        <v>1145140000</v>
      </c>
      <c r="Z240">
        <v>41.13</v>
      </c>
      <c r="AA240">
        <v>41.39</v>
      </c>
      <c r="AB240">
        <v>36.200000000000003</v>
      </c>
      <c r="AC240">
        <v>40.54</v>
      </c>
      <c r="AD240">
        <v>565265000</v>
      </c>
      <c r="AE240">
        <v>2127600000</v>
      </c>
      <c r="AF240">
        <v>43.49</v>
      </c>
      <c r="AG240">
        <v>44.05</v>
      </c>
      <c r="AH240">
        <v>38.51</v>
      </c>
      <c r="AI240">
        <v>43.57</v>
      </c>
      <c r="AJ240">
        <v>12171600</v>
      </c>
      <c r="AK240">
        <v>638919000</v>
      </c>
      <c r="AL240">
        <v>0.16236600000000001</v>
      </c>
      <c r="AM240">
        <v>0.16999900000000001</v>
      </c>
      <c r="AN240">
        <v>0.14069799999999999</v>
      </c>
      <c r="AO240">
        <v>0.16345399999999999</v>
      </c>
      <c r="AP240">
        <v>5954270</v>
      </c>
      <c r="AQ240">
        <v>1461290000</v>
      </c>
      <c r="AR240">
        <v>5.35</v>
      </c>
      <c r="AS240">
        <v>7.26</v>
      </c>
      <c r="AT240">
        <v>5.09</v>
      </c>
      <c r="AU240">
        <v>6.83</v>
      </c>
      <c r="AV240">
        <v>71029700</v>
      </c>
      <c r="AW240">
        <v>267538000</v>
      </c>
      <c r="AX240">
        <v>59.82</v>
      </c>
      <c r="AY240">
        <v>62.31</v>
      </c>
      <c r="AZ240">
        <v>36.29</v>
      </c>
      <c r="BA240">
        <v>53.05</v>
      </c>
      <c r="BB240">
        <v>6824330</v>
      </c>
      <c r="BC240">
        <v>73191200</v>
      </c>
      <c r="BD240" t="s">
        <v>85</v>
      </c>
      <c r="BE240" t="s">
        <v>85</v>
      </c>
      <c r="BF240" t="s">
        <v>85</v>
      </c>
      <c r="BG240" t="s">
        <v>85</v>
      </c>
      <c r="BH240" t="s">
        <v>85</v>
      </c>
      <c r="BI240" t="s">
        <v>85</v>
      </c>
      <c r="BJ240">
        <v>12.27</v>
      </c>
      <c r="BK240">
        <v>15.19</v>
      </c>
      <c r="BL240">
        <v>11.94</v>
      </c>
      <c r="BM240">
        <v>14.47</v>
      </c>
      <c r="BN240">
        <v>42563100</v>
      </c>
      <c r="BO240" t="s">
        <v>85</v>
      </c>
      <c r="BP240">
        <v>0.27728799999999998</v>
      </c>
      <c r="BQ240">
        <v>0.27881</v>
      </c>
      <c r="BR240">
        <v>0.251052</v>
      </c>
      <c r="BS240">
        <v>0.276306</v>
      </c>
      <c r="BT240">
        <v>186951000</v>
      </c>
      <c r="BU240">
        <v>10617700000</v>
      </c>
      <c r="BV240">
        <v>6.62</v>
      </c>
      <c r="BW240">
        <v>6.85</v>
      </c>
      <c r="BX240">
        <v>5.4</v>
      </c>
      <c r="BY240">
        <v>6.68</v>
      </c>
      <c r="BZ240">
        <v>8249570</v>
      </c>
      <c r="CA240">
        <v>651371000</v>
      </c>
      <c r="CB240">
        <v>3.95</v>
      </c>
      <c r="CC240">
        <v>4.3099999999999996</v>
      </c>
      <c r="CD240">
        <v>3.66</v>
      </c>
      <c r="CE240">
        <v>4.29</v>
      </c>
      <c r="CF240">
        <v>2439380</v>
      </c>
      <c r="CG240">
        <v>395139000</v>
      </c>
      <c r="CH240">
        <f>IFERROR(VLOOKUP($A240,vix_cboe!$A$1:$E3832,2,FALSE),"NA")</f>
        <v>10.039999999999999</v>
      </c>
      <c r="CI240">
        <f>IFERROR(VLOOKUP($A240,vix_cboe!$A$1:$E3832,3,FALSE),"NA")</f>
        <v>11.31</v>
      </c>
      <c r="CJ240">
        <f>IFERROR(VLOOKUP($A240,vix_cboe!$A$1:$E3832,4,FALSE),"NA")</f>
        <v>9.8000000000000007</v>
      </c>
      <c r="CK240">
        <f>IFERROR(VLOOKUP($A240,vix_cboe!$A$1:$E3832,5,FALSE),"NA")</f>
        <v>11.06</v>
      </c>
      <c r="CL240" s="5">
        <f>IFERROR(VLOOKUP($A240,gold_gold.org!$A$1:$G$10247,2,FALSE),"NA")</f>
        <v>1249.55</v>
      </c>
      <c r="CM240" s="5">
        <f>IFERROR(VLOOKUP($A240,gold_gold.org!$A$1:$G$10247,3,FALSE),"NA")</f>
        <v>1107.1192000000001</v>
      </c>
      <c r="CN240" s="5">
        <f>IFERROR(VLOOKUP($A240,gold_gold.org!$A$1:$G$10247,4,FALSE),"NA")</f>
        <v>140218.22675999999</v>
      </c>
      <c r="CO240" s="5">
        <f>IFERROR(VLOOKUP($A240,gold_gold.org!$A$1:$G$10247,5,FALSE),"NA")</f>
        <v>977.96848</v>
      </c>
      <c r="CP240">
        <f>IFERROR(VLOOKUP($A240,crude_oil_eia!$A$1:$C$8255,2,FALSE),"NA")</f>
        <v>44.25</v>
      </c>
      <c r="CQ240">
        <f>IFERROR(VLOOKUP($A240,crude_oil_eia!$A$1:$C$8255,3,FALSE),"NA")</f>
        <v>46.17</v>
      </c>
      <c r="CR240">
        <f>IFERROR(VLOOKUP($A240,dji_yahoo!$A$1:$G$1214,2,FALSE),"NA")</f>
        <v>21411.189452999999</v>
      </c>
      <c r="CS240">
        <f>IFERROR(VLOOKUP($A240,dji_yahoo!$A$1:$G$1214,3,FALSE),"NA")</f>
        <v>21440.599609000001</v>
      </c>
      <c r="CT240">
        <f>IFERROR(VLOOKUP($A240,dji_yahoo!$A$1:$G$1214,4,FALSE),"NA")</f>
        <v>21310.660156000002</v>
      </c>
      <c r="CU240">
        <f>IFERROR(VLOOKUP($A240,dji_yahoo!$A$1:$G$1214,5,FALSE),"NA")</f>
        <v>21310.660156000002</v>
      </c>
      <c r="CV240">
        <f>IFERROR(VLOOKUP($A240,dji_yahoo!$A$1:$G$1214,7,FALSE),"NA")</f>
        <v>292170000</v>
      </c>
      <c r="CW240" s="5">
        <f>IFERROR(VLOOKUP($A240,nasdaq_yahoo!$A$1:$G$1249,2,FALSE),"NA")</f>
        <v>6227.8999020000001</v>
      </c>
      <c r="CX240" s="5">
        <f>IFERROR(VLOOKUP($A240,nasdaq_yahoo!$A$1:$G$1249,3,FALSE),"NA")</f>
        <v>6234.3198240000002</v>
      </c>
      <c r="CY240" s="5">
        <f>IFERROR(VLOOKUP($A240,nasdaq_yahoo!$A$1:$G$1249,4,FALSE),"NA")</f>
        <v>6146.6201170000004</v>
      </c>
      <c r="CZ240" s="5">
        <f>IFERROR(VLOOKUP($A240,nasdaq_yahoo!$A$1:$G$1249,5,FALSE),"NA")</f>
        <v>6146.6201170000004</v>
      </c>
      <c r="DA240" s="6">
        <f>IFERROR(VLOOKUP($A240,nasdaq_yahoo!$A$1:$G$1249,7,FALSE),"NA")</f>
        <v>2181830000</v>
      </c>
      <c r="DB240" s="5">
        <f>IFERROR(VLOOKUP($A240,USEPUINDXD!$A$1:$B$1827,2,FALSE),"NA")</f>
        <v>93.1</v>
      </c>
    </row>
    <row r="241" spans="1:106">
      <c r="A241" s="1">
        <v>42912</v>
      </c>
      <c r="B241">
        <v>2590.5700000000002</v>
      </c>
      <c r="C241">
        <v>2615.25</v>
      </c>
      <c r="D241">
        <v>2376.29</v>
      </c>
      <c r="E241">
        <v>2478.4499999999998</v>
      </c>
      <c r="F241">
        <v>1663280000</v>
      </c>
      <c r="G241" s="2">
        <v>42514000000</v>
      </c>
      <c r="H241">
        <v>172.96</v>
      </c>
      <c r="I241">
        <v>175.91</v>
      </c>
      <c r="J241">
        <v>149.22</v>
      </c>
      <c r="K241">
        <v>162.88999999999999</v>
      </c>
      <c r="L241">
        <v>40405300</v>
      </c>
      <c r="M241">
        <v>1277190000</v>
      </c>
      <c r="N241">
        <v>302.95</v>
      </c>
      <c r="O241">
        <v>311.45999999999998</v>
      </c>
      <c r="P241">
        <v>238.65</v>
      </c>
      <c r="Q241">
        <v>272.69</v>
      </c>
      <c r="R241">
        <v>2081810000</v>
      </c>
      <c r="S241">
        <v>28111200000</v>
      </c>
      <c r="T241">
        <v>0.470192</v>
      </c>
      <c r="U241">
        <v>0.47366200000000003</v>
      </c>
      <c r="V241">
        <v>0.35115600000000002</v>
      </c>
      <c r="W241">
        <v>0.40243800000000002</v>
      </c>
      <c r="X241">
        <v>9101080</v>
      </c>
      <c r="Y241">
        <v>1306910000</v>
      </c>
      <c r="Z241">
        <v>44.04</v>
      </c>
      <c r="AA241">
        <v>44.35</v>
      </c>
      <c r="AB241">
        <v>37.549999999999997</v>
      </c>
      <c r="AC241">
        <v>41.13</v>
      </c>
      <c r="AD241">
        <v>538072000</v>
      </c>
      <c r="AE241">
        <v>2277350000</v>
      </c>
      <c r="AF241">
        <v>45.9</v>
      </c>
      <c r="AG241">
        <v>48.2</v>
      </c>
      <c r="AH241">
        <v>39.39</v>
      </c>
      <c r="AI241">
        <v>43.49</v>
      </c>
      <c r="AJ241">
        <v>17033600</v>
      </c>
      <c r="AK241">
        <v>674032000</v>
      </c>
      <c r="AL241">
        <v>0.17754900000000001</v>
      </c>
      <c r="AM241">
        <v>0.17926600000000001</v>
      </c>
      <c r="AN241">
        <v>0.14594199999999999</v>
      </c>
      <c r="AO241">
        <v>0.16236600000000001</v>
      </c>
      <c r="AP241">
        <v>8615680</v>
      </c>
      <c r="AQ241">
        <v>1597940000</v>
      </c>
      <c r="AR241">
        <v>5.95</v>
      </c>
      <c r="AS241">
        <v>6.22</v>
      </c>
      <c r="AT241">
        <v>4.42</v>
      </c>
      <c r="AU241">
        <v>5.53</v>
      </c>
      <c r="AV241">
        <v>27615900</v>
      </c>
      <c r="AW241">
        <v>297587000</v>
      </c>
      <c r="AX241">
        <v>88.17</v>
      </c>
      <c r="AY241">
        <v>98.78</v>
      </c>
      <c r="AZ241">
        <v>49.7</v>
      </c>
      <c r="BA241">
        <v>59.9</v>
      </c>
      <c r="BB241">
        <v>9639820</v>
      </c>
      <c r="BC241">
        <v>107875000</v>
      </c>
      <c r="BD241" t="s">
        <v>85</v>
      </c>
      <c r="BE241" t="s">
        <v>85</v>
      </c>
      <c r="BF241" t="s">
        <v>85</v>
      </c>
      <c r="BG241" t="s">
        <v>85</v>
      </c>
      <c r="BH241" t="s">
        <v>85</v>
      </c>
      <c r="BI241" t="s">
        <v>85</v>
      </c>
      <c r="BJ241">
        <v>14.96</v>
      </c>
      <c r="BK241">
        <v>14.96</v>
      </c>
      <c r="BL241">
        <v>10.64</v>
      </c>
      <c r="BM241">
        <v>12.61</v>
      </c>
      <c r="BN241">
        <v>25803900</v>
      </c>
      <c r="BO241" t="s">
        <v>85</v>
      </c>
      <c r="BP241">
        <v>0.29876999999999998</v>
      </c>
      <c r="BQ241">
        <v>0.30198000000000003</v>
      </c>
      <c r="BR241">
        <v>0.26081900000000002</v>
      </c>
      <c r="BS241">
        <v>0.27728799999999998</v>
      </c>
      <c r="BT241">
        <v>280100000</v>
      </c>
      <c r="BU241">
        <v>11440300000</v>
      </c>
      <c r="BV241">
        <v>7.1</v>
      </c>
      <c r="BW241">
        <v>7.23</v>
      </c>
      <c r="BX241">
        <v>5.32</v>
      </c>
      <c r="BY241">
        <v>6.36</v>
      </c>
      <c r="BZ241">
        <v>9864730</v>
      </c>
      <c r="CA241">
        <v>698652000</v>
      </c>
      <c r="CB241">
        <v>4.6399999999999997</v>
      </c>
      <c r="CC241">
        <v>4.6500000000000004</v>
      </c>
      <c r="CD241">
        <v>3.53</v>
      </c>
      <c r="CE241">
        <v>3.83</v>
      </c>
      <c r="CF241">
        <v>6562970</v>
      </c>
      <c r="CG241">
        <v>464448000</v>
      </c>
      <c r="CH241">
        <f>IFERROR(VLOOKUP($A241,vix_cboe!$A$1:$E3833,2,FALSE),"NA")</f>
        <v>10.130000000000001</v>
      </c>
      <c r="CI241">
        <f>IFERROR(VLOOKUP($A241,vix_cboe!$A$1:$E3833,3,FALSE),"NA")</f>
        <v>10.44</v>
      </c>
      <c r="CJ241">
        <f>IFERROR(VLOOKUP($A241,vix_cboe!$A$1:$E3833,4,FALSE),"NA")</f>
        <v>9.68</v>
      </c>
      <c r="CK241">
        <f>IFERROR(VLOOKUP($A241,vix_cboe!$A$1:$E3833,5,FALSE),"NA")</f>
        <v>9.9</v>
      </c>
      <c r="CL241" s="5">
        <f>IFERROR(VLOOKUP($A241,gold_gold.org!$A$1:$G$10247,2,FALSE),"NA")</f>
        <v>1245.25</v>
      </c>
      <c r="CM241" s="5">
        <f>IFERROR(VLOOKUP($A241,gold_gold.org!$A$1:$G$10247,3,FALSE),"NA")</f>
        <v>1111.6326200000001</v>
      </c>
      <c r="CN241" s="5">
        <f>IFERROR(VLOOKUP($A241,gold_gold.org!$A$1:$G$10247,4,FALSE),"NA")</f>
        <v>138751.96604999999</v>
      </c>
      <c r="CO241" s="5">
        <f>IFERROR(VLOOKUP($A241,gold_gold.org!$A$1:$G$10247,5,FALSE),"NA")</f>
        <v>977.51071999999999</v>
      </c>
      <c r="CP241">
        <f>IFERROR(VLOOKUP($A241,crude_oil_eia!$A$1:$C$8255,2,FALSE),"NA")</f>
        <v>43.24</v>
      </c>
      <c r="CQ241">
        <f>IFERROR(VLOOKUP($A241,crude_oil_eia!$A$1:$C$8255,3,FALSE),"NA")</f>
        <v>44.09</v>
      </c>
      <c r="CR241">
        <f>IFERROR(VLOOKUP($A241,dji_yahoo!$A$1:$G$1214,2,FALSE),"NA")</f>
        <v>21434.679688</v>
      </c>
      <c r="CS241">
        <f>IFERROR(VLOOKUP($A241,dji_yahoo!$A$1:$G$1214,3,FALSE),"NA")</f>
        <v>21506.210938</v>
      </c>
      <c r="CT241">
        <f>IFERROR(VLOOKUP($A241,dji_yahoo!$A$1:$G$1214,4,FALSE),"NA")</f>
        <v>21381.25</v>
      </c>
      <c r="CU241">
        <f>IFERROR(VLOOKUP($A241,dji_yahoo!$A$1:$G$1214,5,FALSE),"NA")</f>
        <v>21409.550781000002</v>
      </c>
      <c r="CV241">
        <f>IFERROR(VLOOKUP($A241,dji_yahoo!$A$1:$G$1214,7,FALSE),"NA")</f>
        <v>241880000</v>
      </c>
      <c r="CW241" s="5">
        <f>IFERROR(VLOOKUP($A241,nasdaq_yahoo!$A$1:$G$1249,2,FALSE),"NA")</f>
        <v>6292.7299800000001</v>
      </c>
      <c r="CX241" s="5">
        <f>IFERROR(VLOOKUP($A241,nasdaq_yahoo!$A$1:$G$1249,3,FALSE),"NA")</f>
        <v>6303.4501950000003</v>
      </c>
      <c r="CY241" s="5">
        <f>IFERROR(VLOOKUP($A241,nasdaq_yahoo!$A$1:$G$1249,4,FALSE),"NA")</f>
        <v>6233.4301759999998</v>
      </c>
      <c r="CZ241" s="5">
        <f>IFERROR(VLOOKUP($A241,nasdaq_yahoo!$A$1:$G$1249,5,FALSE),"NA")</f>
        <v>6247.1499020000001</v>
      </c>
      <c r="DA241" s="6">
        <f>IFERROR(VLOOKUP($A241,nasdaq_yahoo!$A$1:$G$1249,7,FALSE),"NA")</f>
        <v>2150630000</v>
      </c>
      <c r="DB241" s="5">
        <f>IFERROR(VLOOKUP($A241,USEPUINDXD!$A$1:$B$1827,2,FALSE),"NA")</f>
        <v>44.92</v>
      </c>
    </row>
    <row r="242" spans="1:106">
      <c r="A242" s="1">
        <v>42911</v>
      </c>
      <c r="B242">
        <v>2607.25</v>
      </c>
      <c r="C242">
        <v>2682.26</v>
      </c>
      <c r="D242">
        <v>2552.12</v>
      </c>
      <c r="E242">
        <v>2589.41</v>
      </c>
      <c r="F242">
        <v>1161100000</v>
      </c>
      <c r="G242">
        <v>42783800000</v>
      </c>
      <c r="H242">
        <v>182.35</v>
      </c>
      <c r="I242">
        <v>183.43</v>
      </c>
      <c r="J242">
        <v>169.3</v>
      </c>
      <c r="K242">
        <v>172.88</v>
      </c>
      <c r="L242">
        <v>36111800</v>
      </c>
      <c r="M242">
        <v>1346200000</v>
      </c>
      <c r="N242">
        <v>323.47000000000003</v>
      </c>
      <c r="O242">
        <v>332.79</v>
      </c>
      <c r="P242">
        <v>284.64999999999998</v>
      </c>
      <c r="Q242">
        <v>303.25</v>
      </c>
      <c r="R242">
        <v>1186880000</v>
      </c>
      <c r="S242">
        <v>30005900000</v>
      </c>
      <c r="T242">
        <v>0.514185</v>
      </c>
      <c r="U242">
        <v>0.52556400000000003</v>
      </c>
      <c r="V242">
        <v>0.45495099999999999</v>
      </c>
      <c r="W242">
        <v>0.470941</v>
      </c>
      <c r="X242">
        <v>5012890</v>
      </c>
      <c r="Y242">
        <v>1429190000</v>
      </c>
      <c r="Z242">
        <v>44.49</v>
      </c>
      <c r="AA242">
        <v>46.22</v>
      </c>
      <c r="AB242">
        <v>43.05</v>
      </c>
      <c r="AC242">
        <v>43.92</v>
      </c>
      <c r="AD242">
        <v>354372000</v>
      </c>
      <c r="AE242">
        <v>2300180000</v>
      </c>
      <c r="AF242">
        <v>47.84</v>
      </c>
      <c r="AG242">
        <v>48.73</v>
      </c>
      <c r="AH242">
        <v>45.28</v>
      </c>
      <c r="AI242">
        <v>45.89</v>
      </c>
      <c r="AJ242">
        <v>9156060</v>
      </c>
      <c r="AK242">
        <v>702334000</v>
      </c>
      <c r="AL242">
        <v>0.185278</v>
      </c>
      <c r="AM242">
        <v>0.18851299999999999</v>
      </c>
      <c r="AN242">
        <v>0.16885500000000001</v>
      </c>
      <c r="AO242">
        <v>0.17718200000000001</v>
      </c>
      <c r="AP242">
        <v>6781830</v>
      </c>
      <c r="AQ242">
        <v>1667510000</v>
      </c>
      <c r="AR242">
        <v>6.29</v>
      </c>
      <c r="AS242">
        <v>6.46</v>
      </c>
      <c r="AT242">
        <v>5.66</v>
      </c>
      <c r="AU242">
        <v>5.95</v>
      </c>
      <c r="AV242">
        <v>24890900</v>
      </c>
      <c r="AW242">
        <v>314543000</v>
      </c>
      <c r="AX242">
        <v>103.21</v>
      </c>
      <c r="AY242">
        <v>168.49</v>
      </c>
      <c r="AZ242">
        <v>72.489999999999995</v>
      </c>
      <c r="BA242">
        <v>86.55</v>
      </c>
      <c r="BB242">
        <v>34331400</v>
      </c>
      <c r="BC242">
        <v>126269000</v>
      </c>
      <c r="BD242" t="s">
        <v>85</v>
      </c>
      <c r="BE242" t="s">
        <v>85</v>
      </c>
      <c r="BF242" t="s">
        <v>85</v>
      </c>
      <c r="BG242" t="s">
        <v>85</v>
      </c>
      <c r="BH242" t="s">
        <v>85</v>
      </c>
      <c r="BI242" t="s">
        <v>85</v>
      </c>
      <c r="BJ242">
        <v>16.34</v>
      </c>
      <c r="BK242">
        <v>16.7</v>
      </c>
      <c r="BL242">
        <v>14.36</v>
      </c>
      <c r="BM242">
        <v>14.92</v>
      </c>
      <c r="BN242">
        <v>22702400</v>
      </c>
      <c r="BO242" t="s">
        <v>85</v>
      </c>
      <c r="BP242">
        <v>0.31081599999999998</v>
      </c>
      <c r="BQ242">
        <v>0.31115700000000002</v>
      </c>
      <c r="BR242">
        <v>0.28914800000000002</v>
      </c>
      <c r="BS242">
        <v>0.29842299999999999</v>
      </c>
      <c r="BT242">
        <v>158845000</v>
      </c>
      <c r="BU242">
        <v>11901600000</v>
      </c>
      <c r="BV242">
        <v>7.67</v>
      </c>
      <c r="BW242">
        <v>7.68</v>
      </c>
      <c r="BX242">
        <v>6.66</v>
      </c>
      <c r="BY242">
        <v>7.08</v>
      </c>
      <c r="BZ242">
        <v>5651070</v>
      </c>
      <c r="CA242">
        <v>754894000</v>
      </c>
      <c r="CB242">
        <v>4.88</v>
      </c>
      <c r="CC242">
        <v>4.96</v>
      </c>
      <c r="CD242">
        <v>4.45</v>
      </c>
      <c r="CE242">
        <v>4.62</v>
      </c>
      <c r="CF242">
        <v>3048820</v>
      </c>
      <c r="CG242">
        <v>488443000</v>
      </c>
      <c r="CH242" t="str">
        <f>IFERROR(VLOOKUP($A242,vix_cboe!$A$1:$E3834,2,FALSE),"NA")</f>
        <v>NA</v>
      </c>
      <c r="CI242" t="str">
        <f>IFERROR(VLOOKUP($A242,vix_cboe!$A$1:$E3834,3,FALSE),"NA")</f>
        <v>NA</v>
      </c>
      <c r="CJ242" t="str">
        <f>IFERROR(VLOOKUP($A242,vix_cboe!$A$1:$E3834,4,FALSE),"NA")</f>
        <v>NA</v>
      </c>
      <c r="CK242" t="str">
        <f>IFERROR(VLOOKUP($A242,vix_cboe!$A$1:$E3834,5,FALSE),"NA")</f>
        <v>NA</v>
      </c>
      <c r="CL242" s="5" t="str">
        <f>IFERROR(VLOOKUP($A242,gold_gold.org!$A$1:$G$10247,2,FALSE),"NA")</f>
        <v>NA</v>
      </c>
      <c r="CM242" s="5" t="str">
        <f>IFERROR(VLOOKUP($A242,gold_gold.org!$A$1:$G$10247,3,FALSE),"NA")</f>
        <v>NA</v>
      </c>
      <c r="CN242" s="5" t="str">
        <f>IFERROR(VLOOKUP($A242,gold_gold.org!$A$1:$G$10247,4,FALSE),"NA")</f>
        <v>NA</v>
      </c>
      <c r="CO242" s="5" t="str">
        <f>IFERROR(VLOOKUP($A242,gold_gold.org!$A$1:$G$10247,5,FALSE),"NA")</f>
        <v>NA</v>
      </c>
      <c r="CP242" t="str">
        <f>IFERROR(VLOOKUP($A242,crude_oil_eia!$A$1:$C$8255,2,FALSE),"NA")</f>
        <v>NA</v>
      </c>
      <c r="CQ242" t="str">
        <f>IFERROR(VLOOKUP($A242,crude_oil_eia!$A$1:$C$8255,3,FALSE),"NA")</f>
        <v>NA</v>
      </c>
      <c r="CR242" t="str">
        <f>IFERROR(VLOOKUP($A242,dji_yahoo!$A$1:$G$1214,2,FALSE),"NA")</f>
        <v>NA</v>
      </c>
      <c r="CS242" t="str">
        <f>IFERROR(VLOOKUP($A242,dji_yahoo!$A$1:$G$1214,3,FALSE),"NA")</f>
        <v>NA</v>
      </c>
      <c r="CT242" t="str">
        <f>IFERROR(VLOOKUP($A242,dji_yahoo!$A$1:$G$1214,4,FALSE),"NA")</f>
        <v>NA</v>
      </c>
      <c r="CU242" t="str">
        <f>IFERROR(VLOOKUP($A242,dji_yahoo!$A$1:$G$1214,5,FALSE),"NA")</f>
        <v>NA</v>
      </c>
      <c r="CV242" t="str">
        <f>IFERROR(VLOOKUP($A242,dji_yahoo!$A$1:$G$1214,7,FALSE),"NA")</f>
        <v>NA</v>
      </c>
      <c r="CW242" s="5" t="str">
        <f>IFERROR(VLOOKUP($A242,nasdaq_yahoo!$A$1:$G$1249,2,FALSE),"NA")</f>
        <v>NA</v>
      </c>
      <c r="CX242" s="5" t="str">
        <f>IFERROR(VLOOKUP($A242,nasdaq_yahoo!$A$1:$G$1249,3,FALSE),"NA")</f>
        <v>NA</v>
      </c>
      <c r="CY242" s="5" t="str">
        <f>IFERROR(VLOOKUP($A242,nasdaq_yahoo!$A$1:$G$1249,4,FALSE),"NA")</f>
        <v>NA</v>
      </c>
      <c r="CZ242" s="5" t="str">
        <f>IFERROR(VLOOKUP($A242,nasdaq_yahoo!$A$1:$G$1249,5,FALSE),"NA")</f>
        <v>NA</v>
      </c>
      <c r="DA242" s="6" t="str">
        <f>IFERROR(VLOOKUP($A242,nasdaq_yahoo!$A$1:$G$1249,7,FALSE),"NA")</f>
        <v>NA</v>
      </c>
      <c r="DB242" s="5">
        <f>IFERROR(VLOOKUP($A242,USEPUINDXD!$A$1:$B$1827,2,FALSE),"NA")</f>
        <v>92.98</v>
      </c>
    </row>
    <row r="243" spans="1:106">
      <c r="A243" s="1">
        <v>42910</v>
      </c>
      <c r="B243">
        <v>2738.52</v>
      </c>
      <c r="C243">
        <v>2757.94</v>
      </c>
      <c r="D243">
        <v>2583.19</v>
      </c>
      <c r="E243">
        <v>2608.7199999999998</v>
      </c>
      <c r="F243">
        <v>982750000</v>
      </c>
      <c r="G243">
        <v>44932900000</v>
      </c>
      <c r="H243">
        <v>189.31</v>
      </c>
      <c r="I243">
        <v>190.52</v>
      </c>
      <c r="J243">
        <v>178.61</v>
      </c>
      <c r="K243">
        <v>182.62</v>
      </c>
      <c r="L243">
        <v>35863100</v>
      </c>
      <c r="M243">
        <v>1397190000</v>
      </c>
      <c r="N243">
        <v>341.63</v>
      </c>
      <c r="O243">
        <v>343.62</v>
      </c>
      <c r="P243">
        <v>322.08999999999997</v>
      </c>
      <c r="Q243">
        <v>323.7</v>
      </c>
      <c r="R243">
        <v>673585000</v>
      </c>
      <c r="S243">
        <v>31681300000</v>
      </c>
      <c r="T243">
        <v>0.482769</v>
      </c>
      <c r="U243">
        <v>0.63561199999999995</v>
      </c>
      <c r="V243">
        <v>0.482769</v>
      </c>
      <c r="W243">
        <v>0.51290999999999998</v>
      </c>
      <c r="X243">
        <v>19215500</v>
      </c>
      <c r="Y243">
        <v>1341870000</v>
      </c>
      <c r="Z243">
        <v>47.25</v>
      </c>
      <c r="AA243">
        <v>47.44</v>
      </c>
      <c r="AB243">
        <v>44.01</v>
      </c>
      <c r="AC243">
        <v>44.49</v>
      </c>
      <c r="AD243">
        <v>321214000</v>
      </c>
      <c r="AE243" s="2">
        <v>2442000000</v>
      </c>
      <c r="AF243">
        <v>51.43</v>
      </c>
      <c r="AG243">
        <v>51.81</v>
      </c>
      <c r="AH243">
        <v>47.3</v>
      </c>
      <c r="AI243">
        <v>48.03</v>
      </c>
      <c r="AJ243">
        <v>7786220</v>
      </c>
      <c r="AK243">
        <v>754764000</v>
      </c>
      <c r="AL243">
        <v>0.197523</v>
      </c>
      <c r="AM243">
        <v>0.20260300000000001</v>
      </c>
      <c r="AN243">
        <v>0.18352299999999999</v>
      </c>
      <c r="AO243">
        <v>0.18615999999999999</v>
      </c>
      <c r="AP243">
        <v>8007700</v>
      </c>
      <c r="AQ243">
        <v>1777710000</v>
      </c>
      <c r="AR243">
        <v>6.87</v>
      </c>
      <c r="AS243">
        <v>7.11</v>
      </c>
      <c r="AT243">
        <v>6.25</v>
      </c>
      <c r="AU243">
        <v>6.3</v>
      </c>
      <c r="AV243">
        <v>33359500</v>
      </c>
      <c r="AW243">
        <v>343738000</v>
      </c>
      <c r="AX243">
        <v>44.48</v>
      </c>
      <c r="AY243">
        <v>116.4</v>
      </c>
      <c r="AZ243">
        <v>42.04</v>
      </c>
      <c r="BA243">
        <v>101.83</v>
      </c>
      <c r="BB243">
        <v>17322100</v>
      </c>
      <c r="BC243">
        <v>54422400</v>
      </c>
      <c r="BD243" t="s">
        <v>85</v>
      </c>
      <c r="BE243" t="s">
        <v>85</v>
      </c>
      <c r="BF243" t="s">
        <v>85</v>
      </c>
      <c r="BG243" t="s">
        <v>85</v>
      </c>
      <c r="BH243" t="s">
        <v>85</v>
      </c>
      <c r="BI243" t="s">
        <v>85</v>
      </c>
      <c r="BJ243">
        <v>16.8</v>
      </c>
      <c r="BK243">
        <v>18.850000000000001</v>
      </c>
      <c r="BL243">
        <v>16.02</v>
      </c>
      <c r="BM243">
        <v>16.350000000000001</v>
      </c>
      <c r="BN243">
        <v>34660100</v>
      </c>
      <c r="BO243" t="s">
        <v>85</v>
      </c>
      <c r="BP243">
        <v>0.31918800000000003</v>
      </c>
      <c r="BQ243">
        <v>0.32711699999999999</v>
      </c>
      <c r="BR243">
        <v>0.30648700000000001</v>
      </c>
      <c r="BS243">
        <v>0.31111</v>
      </c>
      <c r="BT243">
        <v>313710000</v>
      </c>
      <c r="BU243">
        <v>12222100000</v>
      </c>
      <c r="BV243">
        <v>8.41</v>
      </c>
      <c r="BW243">
        <v>8.56</v>
      </c>
      <c r="BX243">
        <v>7.47</v>
      </c>
      <c r="BY243">
        <v>7.69</v>
      </c>
      <c r="BZ243">
        <v>9579230</v>
      </c>
      <c r="CA243">
        <v>828315000</v>
      </c>
      <c r="CB243">
        <v>5.21</v>
      </c>
      <c r="CC243">
        <v>5.34</v>
      </c>
      <c r="CD243">
        <v>4.7300000000000004</v>
      </c>
      <c r="CE243">
        <v>4.8600000000000003</v>
      </c>
      <c r="CF243">
        <v>2400890</v>
      </c>
      <c r="CG243">
        <v>521488000</v>
      </c>
      <c r="CH243" t="str">
        <f>IFERROR(VLOOKUP($A243,vix_cboe!$A$1:$E3835,2,FALSE),"NA")</f>
        <v>NA</v>
      </c>
      <c r="CI243" t="str">
        <f>IFERROR(VLOOKUP($A243,vix_cboe!$A$1:$E3835,3,FALSE),"NA")</f>
        <v>NA</v>
      </c>
      <c r="CJ243" t="str">
        <f>IFERROR(VLOOKUP($A243,vix_cboe!$A$1:$E3835,4,FALSE),"NA")</f>
        <v>NA</v>
      </c>
      <c r="CK243" t="str">
        <f>IFERROR(VLOOKUP($A243,vix_cboe!$A$1:$E3835,5,FALSE),"NA")</f>
        <v>NA</v>
      </c>
      <c r="CL243" s="5" t="str">
        <f>IFERROR(VLOOKUP($A243,gold_gold.org!$A$1:$G$10247,2,FALSE),"NA")</f>
        <v>NA</v>
      </c>
      <c r="CM243" s="5" t="str">
        <f>IFERROR(VLOOKUP($A243,gold_gold.org!$A$1:$G$10247,3,FALSE),"NA")</f>
        <v>NA</v>
      </c>
      <c r="CN243" s="5" t="str">
        <f>IFERROR(VLOOKUP($A243,gold_gold.org!$A$1:$G$10247,4,FALSE),"NA")</f>
        <v>NA</v>
      </c>
      <c r="CO243" s="5" t="str">
        <f>IFERROR(VLOOKUP($A243,gold_gold.org!$A$1:$G$10247,5,FALSE),"NA")</f>
        <v>NA</v>
      </c>
      <c r="CP243" t="str">
        <f>IFERROR(VLOOKUP($A243,crude_oil_eia!$A$1:$C$8255,2,FALSE),"NA")</f>
        <v>NA</v>
      </c>
      <c r="CQ243" t="str">
        <f>IFERROR(VLOOKUP($A243,crude_oil_eia!$A$1:$C$8255,3,FALSE),"NA")</f>
        <v>NA</v>
      </c>
      <c r="CR243" t="str">
        <f>IFERROR(VLOOKUP($A243,dji_yahoo!$A$1:$G$1214,2,FALSE),"NA")</f>
        <v>NA</v>
      </c>
      <c r="CS243" t="str">
        <f>IFERROR(VLOOKUP($A243,dji_yahoo!$A$1:$G$1214,3,FALSE),"NA")</f>
        <v>NA</v>
      </c>
      <c r="CT243" t="str">
        <f>IFERROR(VLOOKUP($A243,dji_yahoo!$A$1:$G$1214,4,FALSE),"NA")</f>
        <v>NA</v>
      </c>
      <c r="CU243" t="str">
        <f>IFERROR(VLOOKUP($A243,dji_yahoo!$A$1:$G$1214,5,FALSE),"NA")</f>
        <v>NA</v>
      </c>
      <c r="CV243" t="str">
        <f>IFERROR(VLOOKUP($A243,dji_yahoo!$A$1:$G$1214,7,FALSE),"NA")</f>
        <v>NA</v>
      </c>
      <c r="CW243" s="5" t="str">
        <f>IFERROR(VLOOKUP($A243,nasdaq_yahoo!$A$1:$G$1249,2,FALSE),"NA")</f>
        <v>NA</v>
      </c>
      <c r="CX243" s="5" t="str">
        <f>IFERROR(VLOOKUP($A243,nasdaq_yahoo!$A$1:$G$1249,3,FALSE),"NA")</f>
        <v>NA</v>
      </c>
      <c r="CY243" s="5" t="str">
        <f>IFERROR(VLOOKUP($A243,nasdaq_yahoo!$A$1:$G$1249,4,FALSE),"NA")</f>
        <v>NA</v>
      </c>
      <c r="CZ243" s="5" t="str">
        <f>IFERROR(VLOOKUP($A243,nasdaq_yahoo!$A$1:$G$1249,5,FALSE),"NA")</f>
        <v>NA</v>
      </c>
      <c r="DA243" s="6" t="str">
        <f>IFERROR(VLOOKUP($A243,nasdaq_yahoo!$A$1:$G$1249,7,FALSE),"NA")</f>
        <v>NA</v>
      </c>
      <c r="DB243" s="5">
        <f>IFERROR(VLOOKUP($A243,USEPUINDXD!$A$1:$B$1827,2,FALSE),"NA")</f>
        <v>80.87</v>
      </c>
    </row>
    <row r="244" spans="1:106">
      <c r="A244" s="1">
        <v>42909</v>
      </c>
      <c r="B244">
        <v>2707.34</v>
      </c>
      <c r="C244">
        <v>2765.17</v>
      </c>
      <c r="D244">
        <v>2706.37</v>
      </c>
      <c r="E244">
        <v>2744.91</v>
      </c>
      <c r="F244">
        <v>961319000</v>
      </c>
      <c r="G244">
        <v>44415900000</v>
      </c>
      <c r="H244">
        <v>177.03</v>
      </c>
      <c r="I244">
        <v>193.47</v>
      </c>
      <c r="J244">
        <v>177.03</v>
      </c>
      <c r="K244">
        <v>189.26</v>
      </c>
      <c r="L244">
        <v>42975000</v>
      </c>
      <c r="M244">
        <v>1306270000</v>
      </c>
      <c r="N244">
        <v>336.49</v>
      </c>
      <c r="O244">
        <v>348.01</v>
      </c>
      <c r="P244">
        <v>334.99</v>
      </c>
      <c r="Q244">
        <v>341.74</v>
      </c>
      <c r="R244">
        <v>593207000</v>
      </c>
      <c r="S244">
        <v>31195900000</v>
      </c>
      <c r="T244">
        <v>0.417769</v>
      </c>
      <c r="U244">
        <v>0.48091</v>
      </c>
      <c r="V244">
        <v>0.40840500000000002</v>
      </c>
      <c r="W244">
        <v>0.48091</v>
      </c>
      <c r="X244">
        <v>3768560</v>
      </c>
      <c r="Y244">
        <v>1161200000</v>
      </c>
      <c r="Z244">
        <v>47.75</v>
      </c>
      <c r="AA244">
        <v>48.42</v>
      </c>
      <c r="AB244">
        <v>47.27</v>
      </c>
      <c r="AC244">
        <v>47.34</v>
      </c>
      <c r="AD244">
        <v>284270000</v>
      </c>
      <c r="AE244">
        <v>2467280000</v>
      </c>
      <c r="AF244">
        <v>47.45</v>
      </c>
      <c r="AG244">
        <v>52.51</v>
      </c>
      <c r="AH244">
        <v>46.75</v>
      </c>
      <c r="AI244">
        <v>51.41</v>
      </c>
      <c r="AJ244">
        <v>11033000</v>
      </c>
      <c r="AK244">
        <v>696116000</v>
      </c>
      <c r="AL244">
        <v>0.18288399999999999</v>
      </c>
      <c r="AM244">
        <v>0.199321</v>
      </c>
      <c r="AN244">
        <v>0.18065400000000001</v>
      </c>
      <c r="AO244">
        <v>0.197522</v>
      </c>
      <c r="AP244">
        <v>6104580</v>
      </c>
      <c r="AQ244">
        <v>1645960000</v>
      </c>
      <c r="AR244">
        <v>6.92</v>
      </c>
      <c r="AS244">
        <v>7.43</v>
      </c>
      <c r="AT244">
        <v>5.78</v>
      </c>
      <c r="AU244">
        <v>6.84</v>
      </c>
      <c r="AV244">
        <v>67033300</v>
      </c>
      <c r="AW244">
        <v>346025000</v>
      </c>
      <c r="AX244">
        <v>35.049999999999997</v>
      </c>
      <c r="AY244">
        <v>48.58</v>
      </c>
      <c r="AZ244">
        <v>17.670000000000002</v>
      </c>
      <c r="BA244">
        <v>45.63</v>
      </c>
      <c r="BB244">
        <v>4354180</v>
      </c>
      <c r="BC244" t="s">
        <v>85</v>
      </c>
      <c r="BD244" t="s">
        <v>85</v>
      </c>
      <c r="BE244" t="s">
        <v>85</v>
      </c>
      <c r="BF244" t="s">
        <v>85</v>
      </c>
      <c r="BG244" t="s">
        <v>85</v>
      </c>
      <c r="BH244" t="s">
        <v>85</v>
      </c>
      <c r="BI244" t="s">
        <v>85</v>
      </c>
      <c r="BJ244">
        <v>12.13</v>
      </c>
      <c r="BK244">
        <v>18.579999999999998</v>
      </c>
      <c r="BL244">
        <v>11.97</v>
      </c>
      <c r="BM244">
        <v>16.989999999999998</v>
      </c>
      <c r="BN244">
        <v>66737400</v>
      </c>
      <c r="BO244" t="s">
        <v>85</v>
      </c>
      <c r="BP244">
        <v>0.29771799999999998</v>
      </c>
      <c r="BQ244">
        <v>0.32075100000000001</v>
      </c>
      <c r="BR244">
        <v>0.29555100000000001</v>
      </c>
      <c r="BS244">
        <v>0.31997799999999998</v>
      </c>
      <c r="BT244">
        <v>177221000</v>
      </c>
      <c r="BU244">
        <v>11400100000</v>
      </c>
      <c r="BV244">
        <v>7.14</v>
      </c>
      <c r="BW244">
        <v>8.49</v>
      </c>
      <c r="BX244">
        <v>6.9</v>
      </c>
      <c r="BY244">
        <v>8.35</v>
      </c>
      <c r="BZ244">
        <v>8762870</v>
      </c>
      <c r="CA244">
        <v>702458000</v>
      </c>
      <c r="CB244">
        <v>4.91</v>
      </c>
      <c r="CC244">
        <v>5.36</v>
      </c>
      <c r="CD244">
        <v>4.8099999999999996</v>
      </c>
      <c r="CE244">
        <v>5.21</v>
      </c>
      <c r="CF244">
        <v>2166710</v>
      </c>
      <c r="CG244">
        <v>491211000</v>
      </c>
      <c r="CH244">
        <f>IFERROR(VLOOKUP($A244,vix_cboe!$A$1:$E3836,2,FALSE),"NA")</f>
        <v>10.25</v>
      </c>
      <c r="CI244">
        <f>IFERROR(VLOOKUP($A244,vix_cboe!$A$1:$E3836,3,FALSE),"NA")</f>
        <v>10.69</v>
      </c>
      <c r="CJ244">
        <f>IFERROR(VLOOKUP($A244,vix_cboe!$A$1:$E3836,4,FALSE),"NA")</f>
        <v>9.85</v>
      </c>
      <c r="CK244">
        <f>IFERROR(VLOOKUP($A244,vix_cboe!$A$1:$E3836,5,FALSE),"NA")</f>
        <v>10.02</v>
      </c>
      <c r="CL244" s="5">
        <f>IFERROR(VLOOKUP($A244,gold_gold.org!$A$1:$G$10247,2,FALSE),"NA")</f>
        <v>1255.7</v>
      </c>
      <c r="CM244" s="5">
        <f>IFERROR(VLOOKUP($A244,gold_gold.org!$A$1:$G$10247,3,FALSE),"NA")</f>
        <v>1121.1608100000001</v>
      </c>
      <c r="CN244" s="5">
        <f>IFERROR(VLOOKUP($A244,gold_gold.org!$A$1:$G$10247,4,FALSE),"NA")</f>
        <v>139734.28903000001</v>
      </c>
      <c r="CO244" s="5">
        <f>IFERROR(VLOOKUP($A244,gold_gold.org!$A$1:$G$10247,5,FALSE),"NA")</f>
        <v>985.79058999999995</v>
      </c>
      <c r="CP244">
        <f>IFERROR(VLOOKUP($A244,crude_oil_eia!$A$1:$C$8255,2,FALSE),"NA")</f>
        <v>42.86</v>
      </c>
      <c r="CQ244">
        <f>IFERROR(VLOOKUP($A244,crude_oil_eia!$A$1:$C$8255,3,FALSE),"NA")</f>
        <v>44.14</v>
      </c>
      <c r="CR244">
        <f>IFERROR(VLOOKUP($A244,dji_yahoo!$A$1:$G$1214,2,FALSE),"NA")</f>
        <v>21380.919922000001</v>
      </c>
      <c r="CS244">
        <f>IFERROR(VLOOKUP($A244,dji_yahoo!$A$1:$G$1214,3,FALSE),"NA")</f>
        <v>21421.789063</v>
      </c>
      <c r="CT244">
        <f>IFERROR(VLOOKUP($A244,dji_yahoo!$A$1:$G$1214,4,FALSE),"NA")</f>
        <v>21333.890625</v>
      </c>
      <c r="CU244">
        <f>IFERROR(VLOOKUP($A244,dji_yahoo!$A$1:$G$1214,5,FALSE),"NA")</f>
        <v>21394.759765999999</v>
      </c>
      <c r="CV244">
        <f>IFERROR(VLOOKUP($A244,dji_yahoo!$A$1:$G$1214,7,FALSE),"NA")</f>
        <v>368400000</v>
      </c>
      <c r="CW244" s="5">
        <f>IFERROR(VLOOKUP($A244,nasdaq_yahoo!$A$1:$G$1249,2,FALSE),"NA")</f>
        <v>6234.3500979999999</v>
      </c>
      <c r="CX244" s="5">
        <f>IFERROR(VLOOKUP($A244,nasdaq_yahoo!$A$1:$G$1249,3,FALSE),"NA")</f>
        <v>6269.3701170000004</v>
      </c>
      <c r="CY244" s="5">
        <f>IFERROR(VLOOKUP($A244,nasdaq_yahoo!$A$1:$G$1249,4,FALSE),"NA")</f>
        <v>6218.7797849999997</v>
      </c>
      <c r="CZ244" s="5">
        <f>IFERROR(VLOOKUP($A244,nasdaq_yahoo!$A$1:$G$1249,5,FALSE),"NA")</f>
        <v>6265.25</v>
      </c>
      <c r="DA244" s="6">
        <f>IFERROR(VLOOKUP($A244,nasdaq_yahoo!$A$1:$G$1249,7,FALSE),"NA")</f>
        <v>4158700000</v>
      </c>
      <c r="DB244" s="5">
        <f>IFERROR(VLOOKUP($A244,USEPUINDXD!$A$1:$B$1827,2,FALSE),"NA")</f>
        <v>135.04</v>
      </c>
    </row>
    <row r="245" spans="1:106">
      <c r="A245" s="1">
        <v>42908</v>
      </c>
      <c r="B245">
        <v>2691.03</v>
      </c>
      <c r="C245">
        <v>2723.74</v>
      </c>
      <c r="D245">
        <v>2642.36</v>
      </c>
      <c r="E245">
        <v>2705.41</v>
      </c>
      <c r="F245">
        <v>1097940000</v>
      </c>
      <c r="G245">
        <v>44143700000</v>
      </c>
      <c r="H245">
        <v>179.29</v>
      </c>
      <c r="I245">
        <v>183.33</v>
      </c>
      <c r="J245">
        <v>175.72</v>
      </c>
      <c r="K245">
        <v>177.06</v>
      </c>
      <c r="L245">
        <v>37412700</v>
      </c>
      <c r="M245">
        <v>1322590000</v>
      </c>
      <c r="N245">
        <v>337.73</v>
      </c>
      <c r="O245">
        <v>342.03</v>
      </c>
      <c r="P245">
        <v>330.62</v>
      </c>
      <c r="Q245">
        <v>336.37</v>
      </c>
      <c r="R245">
        <v>925767000</v>
      </c>
      <c r="S245">
        <v>31302600000</v>
      </c>
      <c r="T245">
        <v>0.41337099999999999</v>
      </c>
      <c r="U245">
        <v>0.42728300000000002</v>
      </c>
      <c r="V245">
        <v>0.40726099999999998</v>
      </c>
      <c r="W245">
        <v>0.417742</v>
      </c>
      <c r="X245">
        <v>2343320</v>
      </c>
      <c r="Y245">
        <v>1148980000</v>
      </c>
      <c r="Z245">
        <v>47.72</v>
      </c>
      <c r="AA245">
        <v>48.85</v>
      </c>
      <c r="AB245">
        <v>45.87</v>
      </c>
      <c r="AC245">
        <v>47.71</v>
      </c>
      <c r="AD245">
        <v>445323000</v>
      </c>
      <c r="AE245">
        <v>2465100000</v>
      </c>
      <c r="AF245">
        <v>46.8</v>
      </c>
      <c r="AG245">
        <v>47.8</v>
      </c>
      <c r="AH245">
        <v>46.64</v>
      </c>
      <c r="AI245">
        <v>47.28</v>
      </c>
      <c r="AJ245">
        <v>7443100</v>
      </c>
      <c r="AK245">
        <v>686351000</v>
      </c>
      <c r="AL245">
        <v>0.19116900000000001</v>
      </c>
      <c r="AM245">
        <v>0.19253899999999999</v>
      </c>
      <c r="AN245">
        <v>0.180976</v>
      </c>
      <c r="AO245">
        <v>0.18281900000000001</v>
      </c>
      <c r="AP245">
        <v>5643220</v>
      </c>
      <c r="AQ245">
        <v>1720520000</v>
      </c>
      <c r="AR245">
        <v>10.16</v>
      </c>
      <c r="AS245">
        <v>10.51</v>
      </c>
      <c r="AT245">
        <v>6.9</v>
      </c>
      <c r="AU245">
        <v>6.94</v>
      </c>
      <c r="AV245">
        <v>115249000</v>
      </c>
      <c r="AW245">
        <v>507921000</v>
      </c>
      <c r="AX245" t="s">
        <v>85</v>
      </c>
      <c r="AY245" t="s">
        <v>85</v>
      </c>
      <c r="AZ245" t="s">
        <v>85</v>
      </c>
      <c r="BA245" t="s">
        <v>85</v>
      </c>
      <c r="BB245" t="s">
        <v>85</v>
      </c>
      <c r="BC245" t="s">
        <v>85</v>
      </c>
      <c r="BD245" t="s">
        <v>85</v>
      </c>
      <c r="BE245" t="s">
        <v>85</v>
      </c>
      <c r="BF245" t="s">
        <v>85</v>
      </c>
      <c r="BG245" t="s">
        <v>85</v>
      </c>
      <c r="BH245" t="s">
        <v>85</v>
      </c>
      <c r="BI245" t="s">
        <v>85</v>
      </c>
      <c r="BJ245">
        <v>11.92</v>
      </c>
      <c r="BK245">
        <v>12.45</v>
      </c>
      <c r="BL245">
        <v>11.74</v>
      </c>
      <c r="BM245">
        <v>12.1</v>
      </c>
      <c r="BN245">
        <v>16740600</v>
      </c>
      <c r="BO245" t="s">
        <v>85</v>
      </c>
      <c r="BP245">
        <v>0.29988599999999999</v>
      </c>
      <c r="BQ245">
        <v>0.30585200000000001</v>
      </c>
      <c r="BR245">
        <v>0.29151899999999997</v>
      </c>
      <c r="BS245">
        <v>0.297848</v>
      </c>
      <c r="BT245">
        <v>194551000</v>
      </c>
      <c r="BU245">
        <v>11482700000</v>
      </c>
      <c r="BV245">
        <v>6.99</v>
      </c>
      <c r="BW245">
        <v>7.27</v>
      </c>
      <c r="BX245">
        <v>6.85</v>
      </c>
      <c r="BY245">
        <v>7.12</v>
      </c>
      <c r="BZ245">
        <v>6066790</v>
      </c>
      <c r="CA245">
        <v>687720000</v>
      </c>
      <c r="CB245">
        <v>4.91</v>
      </c>
      <c r="CC245">
        <v>5.05</v>
      </c>
      <c r="CD245">
        <v>4.8</v>
      </c>
      <c r="CE245">
        <v>4.92</v>
      </c>
      <c r="CF245">
        <v>2058720</v>
      </c>
      <c r="CG245">
        <v>490781000</v>
      </c>
      <c r="CH245">
        <f>IFERROR(VLOOKUP($A245,vix_cboe!$A$1:$E3837,2,FALSE),"NA")</f>
        <v>10.81</v>
      </c>
      <c r="CI245">
        <f>IFERROR(VLOOKUP($A245,vix_cboe!$A$1:$E3837,3,FALSE),"NA")</f>
        <v>11.01</v>
      </c>
      <c r="CJ245">
        <f>IFERROR(VLOOKUP($A245,vix_cboe!$A$1:$E3837,4,FALSE),"NA")</f>
        <v>10.24</v>
      </c>
      <c r="CK245">
        <f>IFERROR(VLOOKUP($A245,vix_cboe!$A$1:$E3837,5,FALSE),"NA")</f>
        <v>10.48</v>
      </c>
      <c r="CL245" s="5">
        <f>IFERROR(VLOOKUP($A245,gold_gold.org!$A$1:$G$10247,2,FALSE),"NA")</f>
        <v>1250.8</v>
      </c>
      <c r="CM245" s="5">
        <f>IFERROR(VLOOKUP($A245,gold_gold.org!$A$1:$G$10247,3,FALSE),"NA")</f>
        <v>1121.04015</v>
      </c>
      <c r="CN245" s="5">
        <f>IFERROR(VLOOKUP($A245,gold_gold.org!$A$1:$G$10247,4,FALSE),"NA")</f>
        <v>139264.04566999999</v>
      </c>
      <c r="CO245" s="5">
        <f>IFERROR(VLOOKUP($A245,gold_gold.org!$A$1:$G$10247,5,FALSE),"NA")</f>
        <v>987.91555000000005</v>
      </c>
      <c r="CP245">
        <f>IFERROR(VLOOKUP($A245,crude_oil_eia!$A$1:$C$8255,2,FALSE),"NA")</f>
        <v>42.53</v>
      </c>
      <c r="CQ245">
        <f>IFERROR(VLOOKUP($A245,crude_oil_eia!$A$1:$C$8255,3,FALSE),"NA")</f>
        <v>44.46</v>
      </c>
      <c r="CR245">
        <f>IFERROR(VLOOKUP($A245,dji_yahoo!$A$1:$G$1214,2,FALSE),"NA")</f>
        <v>21407.980468999998</v>
      </c>
      <c r="CS245">
        <f>IFERROR(VLOOKUP($A245,dji_yahoo!$A$1:$G$1214,3,FALSE),"NA")</f>
        <v>21456.470702999999</v>
      </c>
      <c r="CT245">
        <f>IFERROR(VLOOKUP($A245,dji_yahoo!$A$1:$G$1214,4,FALSE),"NA")</f>
        <v>21394.810547000001</v>
      </c>
      <c r="CU245">
        <f>IFERROR(VLOOKUP($A245,dji_yahoo!$A$1:$G$1214,5,FALSE),"NA")</f>
        <v>21397.289063</v>
      </c>
      <c r="CV245">
        <f>IFERROR(VLOOKUP($A245,dji_yahoo!$A$1:$G$1214,7,FALSE),"NA")</f>
        <v>270680000</v>
      </c>
      <c r="CW245" s="5">
        <f>IFERROR(VLOOKUP($A245,nasdaq_yahoo!$A$1:$G$1249,2,FALSE),"NA")</f>
        <v>6239.1499020000001</v>
      </c>
      <c r="CX245" s="5">
        <f>IFERROR(VLOOKUP($A245,nasdaq_yahoo!$A$1:$G$1249,3,FALSE),"NA")</f>
        <v>6257.6801759999998</v>
      </c>
      <c r="CY245" s="5">
        <f>IFERROR(VLOOKUP($A245,nasdaq_yahoo!$A$1:$G$1249,4,FALSE),"NA")</f>
        <v>6221.9599609999996</v>
      </c>
      <c r="CZ245" s="5">
        <f>IFERROR(VLOOKUP($A245,nasdaq_yahoo!$A$1:$G$1249,5,FALSE),"NA")</f>
        <v>6236.6899409999996</v>
      </c>
      <c r="DA245" s="6">
        <f>IFERROR(VLOOKUP($A245,nasdaq_yahoo!$A$1:$G$1249,7,FALSE),"NA")</f>
        <v>2170250000</v>
      </c>
      <c r="DB245" s="5">
        <f>IFERROR(VLOOKUP($A245,USEPUINDXD!$A$1:$B$1827,2,FALSE),"NA")</f>
        <v>93.79</v>
      </c>
    </row>
    <row r="246" spans="1:106">
      <c r="A246" s="1">
        <v>42907</v>
      </c>
      <c r="B246">
        <v>2709.43</v>
      </c>
      <c r="C246">
        <v>2772.01</v>
      </c>
      <c r="D246">
        <v>2660.4</v>
      </c>
      <c r="E246">
        <v>2689.1</v>
      </c>
      <c r="F246">
        <v>1626580000</v>
      </c>
      <c r="G246">
        <v>44440800000</v>
      </c>
      <c r="H246">
        <v>187.77</v>
      </c>
      <c r="I246">
        <v>188.09</v>
      </c>
      <c r="J246">
        <v>175.04</v>
      </c>
      <c r="K246">
        <v>178.81</v>
      </c>
      <c r="L246">
        <v>40445100</v>
      </c>
      <c r="M246">
        <v>1384740000</v>
      </c>
      <c r="N246">
        <v>359.54</v>
      </c>
      <c r="O246">
        <v>361.34</v>
      </c>
      <c r="P246">
        <v>319.48</v>
      </c>
      <c r="Q246">
        <v>336.87</v>
      </c>
      <c r="R246">
        <v>1420130000</v>
      </c>
      <c r="S246">
        <v>33310500000</v>
      </c>
      <c r="T246">
        <v>0.41943900000000001</v>
      </c>
      <c r="U246">
        <v>0.43734000000000001</v>
      </c>
      <c r="V246">
        <v>0.40503699999999998</v>
      </c>
      <c r="W246">
        <v>0.413547</v>
      </c>
      <c r="X246">
        <v>3999810</v>
      </c>
      <c r="Y246">
        <v>1165840000</v>
      </c>
      <c r="Z246">
        <v>47.3</v>
      </c>
      <c r="AA246">
        <v>49.73</v>
      </c>
      <c r="AB246">
        <v>44.22</v>
      </c>
      <c r="AC246">
        <v>47.79</v>
      </c>
      <c r="AD246">
        <v>640054000</v>
      </c>
      <c r="AE246">
        <v>2442610000</v>
      </c>
      <c r="AF246">
        <v>48.17</v>
      </c>
      <c r="AG246">
        <v>48.91</v>
      </c>
      <c r="AH246">
        <v>45.54</v>
      </c>
      <c r="AI246">
        <v>46.59</v>
      </c>
      <c r="AJ246">
        <v>12133900</v>
      </c>
      <c r="AK246">
        <v>706159000</v>
      </c>
      <c r="AL246">
        <v>0.200239</v>
      </c>
      <c r="AM246">
        <v>0.20070099999999999</v>
      </c>
      <c r="AN246">
        <v>0.18778</v>
      </c>
      <c r="AO246">
        <v>0.19131200000000001</v>
      </c>
      <c r="AP246">
        <v>7562060</v>
      </c>
      <c r="AQ246">
        <v>1802150000</v>
      </c>
      <c r="AR246">
        <v>8.0399999999999991</v>
      </c>
      <c r="AS246">
        <v>10.210000000000001</v>
      </c>
      <c r="AT246">
        <v>7.81</v>
      </c>
      <c r="AU246">
        <v>10.15</v>
      </c>
      <c r="AV246">
        <v>88374400</v>
      </c>
      <c r="AW246">
        <v>401956000</v>
      </c>
      <c r="AX246" t="s">
        <v>85</v>
      </c>
      <c r="AY246" t="s">
        <v>85</v>
      </c>
      <c r="AZ246" t="s">
        <v>85</v>
      </c>
      <c r="BA246" t="s">
        <v>85</v>
      </c>
      <c r="BB246" t="s">
        <v>85</v>
      </c>
      <c r="BC246" t="s">
        <v>85</v>
      </c>
      <c r="BD246" t="s">
        <v>85</v>
      </c>
      <c r="BE246" t="s">
        <v>85</v>
      </c>
      <c r="BF246" t="s">
        <v>85</v>
      </c>
      <c r="BG246" t="s">
        <v>85</v>
      </c>
      <c r="BH246" t="s">
        <v>85</v>
      </c>
      <c r="BI246" t="s">
        <v>85</v>
      </c>
      <c r="BJ246">
        <v>11.4</v>
      </c>
      <c r="BK246">
        <v>12.55</v>
      </c>
      <c r="BL246">
        <v>11.38</v>
      </c>
      <c r="BM246">
        <v>11.83</v>
      </c>
      <c r="BN246">
        <v>10464200</v>
      </c>
      <c r="BO246" t="s">
        <v>85</v>
      </c>
      <c r="BP246">
        <v>0.32462299999999999</v>
      </c>
      <c r="BQ246">
        <v>0.32776</v>
      </c>
      <c r="BR246">
        <v>0.28361399999999998</v>
      </c>
      <c r="BS246">
        <v>0.29636600000000002</v>
      </c>
      <c r="BT246">
        <v>358493000</v>
      </c>
      <c r="BU246">
        <v>12429900000</v>
      </c>
      <c r="BV246">
        <v>7.07</v>
      </c>
      <c r="BW246">
        <v>7.67</v>
      </c>
      <c r="BX246">
        <v>6.64</v>
      </c>
      <c r="BY246">
        <v>6.98</v>
      </c>
      <c r="BZ246">
        <v>13564400</v>
      </c>
      <c r="CA246">
        <v>695668000</v>
      </c>
      <c r="CB246">
        <v>5.0599999999999996</v>
      </c>
      <c r="CC246">
        <v>5.12</v>
      </c>
      <c r="CD246">
        <v>4.87</v>
      </c>
      <c r="CE246">
        <v>4.8899999999999997</v>
      </c>
      <c r="CF246">
        <v>2505130</v>
      </c>
      <c r="CG246">
        <v>506126000</v>
      </c>
      <c r="CH246">
        <f>IFERROR(VLOOKUP($A246,vix_cboe!$A$1:$E3838,2,FALSE),"NA")</f>
        <v>11.03</v>
      </c>
      <c r="CI246">
        <f>IFERROR(VLOOKUP($A246,vix_cboe!$A$1:$E3838,3,FALSE),"NA")</f>
        <v>11.4</v>
      </c>
      <c r="CJ246">
        <f>IFERROR(VLOOKUP($A246,vix_cboe!$A$1:$E3838,4,FALSE),"NA")</f>
        <v>10.4</v>
      </c>
      <c r="CK246">
        <f>IFERROR(VLOOKUP($A246,vix_cboe!$A$1:$E3838,5,FALSE),"NA")</f>
        <v>10.75</v>
      </c>
      <c r="CL246" s="5">
        <f>IFERROR(VLOOKUP($A246,gold_gold.org!$A$1:$G$10247,2,FALSE),"NA")</f>
        <v>1242.5</v>
      </c>
      <c r="CM246" s="5">
        <f>IFERROR(VLOOKUP($A246,gold_gold.org!$A$1:$G$10247,3,FALSE),"NA")</f>
        <v>1115.0500400000001</v>
      </c>
      <c r="CN246" s="5">
        <f>IFERROR(VLOOKUP($A246,gold_gold.org!$A$1:$G$10247,4,FALSE),"NA")</f>
        <v>138619.49656999999</v>
      </c>
      <c r="CO246" s="5">
        <f>IFERROR(VLOOKUP($A246,gold_gold.org!$A$1:$G$10247,5,FALSE),"NA")</f>
        <v>981.08893</v>
      </c>
      <c r="CP246">
        <f>IFERROR(VLOOKUP($A246,crude_oil_eia!$A$1:$C$8255,2,FALSE),"NA")</f>
        <v>42.48</v>
      </c>
      <c r="CQ246">
        <f>IFERROR(VLOOKUP($A246,crude_oil_eia!$A$1:$C$8255,3,FALSE),"NA")</f>
        <v>44.62</v>
      </c>
      <c r="CR246">
        <f>IFERROR(VLOOKUP($A246,dji_yahoo!$A$1:$G$1214,2,FALSE),"NA")</f>
        <v>21466.390625</v>
      </c>
      <c r="CS246">
        <f>IFERROR(VLOOKUP($A246,dji_yahoo!$A$1:$G$1214,3,FALSE),"NA")</f>
        <v>21492.619140999999</v>
      </c>
      <c r="CT246">
        <f>IFERROR(VLOOKUP($A246,dji_yahoo!$A$1:$G$1214,4,FALSE),"NA")</f>
        <v>21390</v>
      </c>
      <c r="CU246">
        <f>IFERROR(VLOOKUP($A246,dji_yahoo!$A$1:$G$1214,5,FALSE),"NA")</f>
        <v>21410.029297000001</v>
      </c>
      <c r="CV246">
        <f>IFERROR(VLOOKUP($A246,dji_yahoo!$A$1:$G$1214,7,FALSE),"NA")</f>
        <v>292500000</v>
      </c>
      <c r="CW246" s="5">
        <f>IFERROR(VLOOKUP($A246,nasdaq_yahoo!$A$1:$G$1249,2,FALSE),"NA")</f>
        <v>6202.75</v>
      </c>
      <c r="CX246" s="5">
        <f>IFERROR(VLOOKUP($A246,nasdaq_yahoo!$A$1:$G$1249,3,FALSE),"NA")</f>
        <v>6236.6601559999999</v>
      </c>
      <c r="CY246" s="5">
        <f>IFERROR(VLOOKUP($A246,nasdaq_yahoo!$A$1:$G$1249,4,FALSE),"NA")</f>
        <v>6200.8598629999997</v>
      </c>
      <c r="CZ246" s="5">
        <f>IFERROR(VLOOKUP($A246,nasdaq_yahoo!$A$1:$G$1249,5,FALSE),"NA")</f>
        <v>6233.9501950000003</v>
      </c>
      <c r="DA246" s="6">
        <f>IFERROR(VLOOKUP($A246,nasdaq_yahoo!$A$1:$G$1249,7,FALSE),"NA")</f>
        <v>2401440000</v>
      </c>
      <c r="DB246" s="5">
        <f>IFERROR(VLOOKUP($A246,USEPUINDXD!$A$1:$B$1827,2,FALSE),"NA")</f>
        <v>90.96</v>
      </c>
    </row>
    <row r="247" spans="1:106">
      <c r="A247" s="1">
        <v>42906</v>
      </c>
      <c r="B247">
        <v>2591.2600000000002</v>
      </c>
      <c r="C247">
        <v>2763.45</v>
      </c>
      <c r="D247">
        <v>2589.8200000000002</v>
      </c>
      <c r="E247">
        <v>2721.79</v>
      </c>
      <c r="F247">
        <v>1854190000</v>
      </c>
      <c r="G247" s="2">
        <v>42498000000</v>
      </c>
      <c r="H247">
        <v>201.37</v>
      </c>
      <c r="I247">
        <v>203.71</v>
      </c>
      <c r="J247">
        <v>180.61</v>
      </c>
      <c r="K247">
        <v>187.91</v>
      </c>
      <c r="L247">
        <v>58960400</v>
      </c>
      <c r="M247">
        <v>1484670000</v>
      </c>
      <c r="N247">
        <v>370.33</v>
      </c>
      <c r="O247">
        <v>377.97</v>
      </c>
      <c r="P247">
        <v>350.94</v>
      </c>
      <c r="Q247">
        <v>359</v>
      </c>
      <c r="R247">
        <v>1020390000</v>
      </c>
      <c r="S247" s="2">
        <v>34304000000</v>
      </c>
      <c r="T247">
        <v>0.41429899999999997</v>
      </c>
      <c r="U247">
        <v>0.42203200000000002</v>
      </c>
      <c r="V247">
        <v>0.39864899999999998</v>
      </c>
      <c r="W247">
        <v>0.41849399999999998</v>
      </c>
      <c r="X247">
        <v>3755470</v>
      </c>
      <c r="Y247">
        <v>1151560000</v>
      </c>
      <c r="Z247">
        <v>50.41</v>
      </c>
      <c r="AA247">
        <v>51.47</v>
      </c>
      <c r="AB247">
        <v>45.75</v>
      </c>
      <c r="AC247">
        <v>47.22</v>
      </c>
      <c r="AD247">
        <v>612935000</v>
      </c>
      <c r="AE247">
        <v>2602590000</v>
      </c>
      <c r="AF247">
        <v>49.03</v>
      </c>
      <c r="AG247">
        <v>50.91</v>
      </c>
      <c r="AH247">
        <v>47.6</v>
      </c>
      <c r="AI247">
        <v>48.08</v>
      </c>
      <c r="AJ247">
        <v>15178600</v>
      </c>
      <c r="AK247">
        <v>718495000</v>
      </c>
      <c r="AL247">
        <v>0.19555600000000001</v>
      </c>
      <c r="AM247">
        <v>0.21281900000000001</v>
      </c>
      <c r="AN247">
        <v>0.19018499999999999</v>
      </c>
      <c r="AO247">
        <v>0.19934299999999999</v>
      </c>
      <c r="AP247">
        <v>17721300</v>
      </c>
      <c r="AQ247" s="2">
        <v>1760000000</v>
      </c>
      <c r="AR247">
        <v>11.79</v>
      </c>
      <c r="AS247">
        <v>11.79</v>
      </c>
      <c r="AT247">
        <v>7.87</v>
      </c>
      <c r="AU247">
        <v>8</v>
      </c>
      <c r="AV247">
        <v>126661000</v>
      </c>
      <c r="AW247">
        <v>589390000</v>
      </c>
      <c r="AX247" t="s">
        <v>85</v>
      </c>
      <c r="AY247" t="s">
        <v>85</v>
      </c>
      <c r="AZ247" t="s">
        <v>85</v>
      </c>
      <c r="BA247" t="s">
        <v>85</v>
      </c>
      <c r="BB247" t="s">
        <v>85</v>
      </c>
      <c r="BC247" t="s">
        <v>85</v>
      </c>
      <c r="BD247" t="s">
        <v>85</v>
      </c>
      <c r="BE247" t="s">
        <v>85</v>
      </c>
      <c r="BF247" t="s">
        <v>85</v>
      </c>
      <c r="BG247" t="s">
        <v>85</v>
      </c>
      <c r="BH247" t="s">
        <v>85</v>
      </c>
      <c r="BI247" t="s">
        <v>85</v>
      </c>
      <c r="BJ247">
        <v>10.57</v>
      </c>
      <c r="BK247">
        <v>12.88</v>
      </c>
      <c r="BL247">
        <v>10.44</v>
      </c>
      <c r="BM247">
        <v>11.49</v>
      </c>
      <c r="BN247">
        <v>22123200</v>
      </c>
      <c r="BO247" t="s">
        <v>85</v>
      </c>
      <c r="BP247">
        <v>0.29219400000000001</v>
      </c>
      <c r="BQ247">
        <v>0.33953299999999997</v>
      </c>
      <c r="BR247">
        <v>0.29014699999999999</v>
      </c>
      <c r="BS247">
        <v>0.32442700000000002</v>
      </c>
      <c r="BT247">
        <v>793610000</v>
      </c>
      <c r="BU247">
        <v>11188200000</v>
      </c>
      <c r="BV247">
        <v>7.72</v>
      </c>
      <c r="BW247">
        <v>7.84</v>
      </c>
      <c r="BX247">
        <v>6.86</v>
      </c>
      <c r="BY247">
        <v>7.03</v>
      </c>
      <c r="BZ247">
        <v>13751300</v>
      </c>
      <c r="CA247">
        <v>759460000</v>
      </c>
      <c r="CB247">
        <v>5.15</v>
      </c>
      <c r="CC247">
        <v>5.33</v>
      </c>
      <c r="CD247">
        <v>4.93</v>
      </c>
      <c r="CE247">
        <v>5.07</v>
      </c>
      <c r="CF247">
        <v>3440970</v>
      </c>
      <c r="CG247">
        <v>514943000</v>
      </c>
      <c r="CH247">
        <f>IFERROR(VLOOKUP($A247,vix_cboe!$A$1:$E3839,2,FALSE),"NA")</f>
        <v>10.28</v>
      </c>
      <c r="CI247">
        <f>IFERROR(VLOOKUP($A247,vix_cboe!$A$1:$E3839,3,FALSE),"NA")</f>
        <v>11.15</v>
      </c>
      <c r="CJ247">
        <f>IFERROR(VLOOKUP($A247,vix_cboe!$A$1:$E3839,4,FALSE),"NA")</f>
        <v>10.24</v>
      </c>
      <c r="CK247">
        <f>IFERROR(VLOOKUP($A247,vix_cboe!$A$1:$E3839,5,FALSE),"NA")</f>
        <v>10.86</v>
      </c>
      <c r="CL247" s="5">
        <f>IFERROR(VLOOKUP($A247,gold_gold.org!$A$1:$G$10247,2,FALSE),"NA")</f>
        <v>1242.2</v>
      </c>
      <c r="CM247" s="5">
        <f>IFERROR(VLOOKUP($A247,gold_gold.org!$A$1:$G$10247,3,FALSE),"NA")</f>
        <v>1116.4338</v>
      </c>
      <c r="CN247" s="5">
        <f>IFERROR(VLOOKUP($A247,gold_gold.org!$A$1:$G$10247,4,FALSE),"NA")</f>
        <v>138728.88144999999</v>
      </c>
      <c r="CO247" s="5">
        <f>IFERROR(VLOOKUP($A247,gold_gold.org!$A$1:$G$10247,5,FALSE),"NA")</f>
        <v>984.54488000000003</v>
      </c>
      <c r="CP247">
        <f>IFERROR(VLOOKUP($A247,crude_oil_eia!$A$1:$C$8255,2,FALSE),"NA")</f>
        <v>43.34</v>
      </c>
      <c r="CQ247">
        <f>IFERROR(VLOOKUP($A247,crude_oil_eia!$A$1:$C$8255,3,FALSE),"NA")</f>
        <v>43.98</v>
      </c>
      <c r="CR247">
        <f>IFERROR(VLOOKUP($A247,dji_yahoo!$A$1:$G$1214,2,FALSE),"NA")</f>
        <v>21521.25</v>
      </c>
      <c r="CS247">
        <f>IFERROR(VLOOKUP($A247,dji_yahoo!$A$1:$G$1214,3,FALSE),"NA")</f>
        <v>21535.029297000001</v>
      </c>
      <c r="CT247">
        <f>IFERROR(VLOOKUP($A247,dji_yahoo!$A$1:$G$1214,4,FALSE),"NA")</f>
        <v>21464.240234000001</v>
      </c>
      <c r="CU247">
        <f>IFERROR(VLOOKUP($A247,dji_yahoo!$A$1:$G$1214,5,FALSE),"NA")</f>
        <v>21467.140625</v>
      </c>
      <c r="CV247">
        <f>IFERROR(VLOOKUP($A247,dji_yahoo!$A$1:$G$1214,7,FALSE),"NA")</f>
        <v>310200000</v>
      </c>
      <c r="CW247" s="5">
        <f>IFERROR(VLOOKUP($A247,nasdaq_yahoo!$A$1:$G$1249,2,FALSE),"NA")</f>
        <v>6229.6201170000004</v>
      </c>
      <c r="CX247" s="5">
        <f>IFERROR(VLOOKUP($A247,nasdaq_yahoo!$A$1:$G$1249,3,FALSE),"NA")</f>
        <v>6234.0097660000001</v>
      </c>
      <c r="CY247" s="5">
        <f>IFERROR(VLOOKUP($A247,nasdaq_yahoo!$A$1:$G$1249,4,FALSE),"NA")</f>
        <v>6186.9399409999996</v>
      </c>
      <c r="CZ247" s="5">
        <f>IFERROR(VLOOKUP($A247,nasdaq_yahoo!$A$1:$G$1249,5,FALSE),"NA")</f>
        <v>6188.0297849999997</v>
      </c>
      <c r="DA247" s="6">
        <f>IFERROR(VLOOKUP($A247,nasdaq_yahoo!$A$1:$G$1249,7,FALSE),"NA")</f>
        <v>2570130000</v>
      </c>
      <c r="DB247" s="5">
        <f>IFERROR(VLOOKUP($A247,USEPUINDXD!$A$1:$B$1827,2,FALSE),"NA")</f>
        <v>93.24</v>
      </c>
    </row>
    <row r="248" spans="1:106">
      <c r="A248" s="1">
        <v>42905</v>
      </c>
      <c r="B248">
        <v>2549.0300000000002</v>
      </c>
      <c r="C248">
        <v>2662.85</v>
      </c>
      <c r="D248">
        <v>2549.0300000000002</v>
      </c>
      <c r="E248">
        <v>2589.6</v>
      </c>
      <c r="F248">
        <v>1446840000</v>
      </c>
      <c r="G248">
        <v>41800600000</v>
      </c>
      <c r="H248">
        <v>193.21</v>
      </c>
      <c r="I248">
        <v>208.42</v>
      </c>
      <c r="J248">
        <v>192.88</v>
      </c>
      <c r="K248">
        <v>201.26</v>
      </c>
      <c r="L248">
        <v>98763400</v>
      </c>
      <c r="M248">
        <v>1424100000</v>
      </c>
      <c r="N248">
        <v>371.86</v>
      </c>
      <c r="O248">
        <v>377.12</v>
      </c>
      <c r="P248">
        <v>369.76</v>
      </c>
      <c r="Q248">
        <v>370.06</v>
      </c>
      <c r="R248">
        <v>685172000</v>
      </c>
      <c r="S248">
        <v>34435700000</v>
      </c>
      <c r="T248">
        <v>0.40545599999999998</v>
      </c>
      <c r="U248">
        <v>0.42098999999999998</v>
      </c>
      <c r="V248">
        <v>0.38823099999999999</v>
      </c>
      <c r="W248">
        <v>0.41218300000000002</v>
      </c>
      <c r="X248">
        <v>3543640</v>
      </c>
      <c r="Y248">
        <v>1126980000</v>
      </c>
      <c r="Z248">
        <v>46.16</v>
      </c>
      <c r="AA248">
        <v>53.55</v>
      </c>
      <c r="AB248">
        <v>44.99</v>
      </c>
      <c r="AC248">
        <v>50.32</v>
      </c>
      <c r="AD248">
        <v>1342360000</v>
      </c>
      <c r="AE248">
        <v>2382490000</v>
      </c>
      <c r="AF248">
        <v>49.62</v>
      </c>
      <c r="AG248">
        <v>50.67</v>
      </c>
      <c r="AH248">
        <v>48.52</v>
      </c>
      <c r="AI248">
        <v>49.09</v>
      </c>
      <c r="AJ248">
        <v>12502400</v>
      </c>
      <c r="AK248">
        <v>726891000</v>
      </c>
      <c r="AL248">
        <v>0.19800000000000001</v>
      </c>
      <c r="AM248">
        <v>0.202734</v>
      </c>
      <c r="AN248">
        <v>0.19378300000000001</v>
      </c>
      <c r="AO248">
        <v>0.195966</v>
      </c>
      <c r="AP248">
        <v>10282000</v>
      </c>
      <c r="AQ248" s="2">
        <v>1782000000</v>
      </c>
      <c r="AR248">
        <v>5.46</v>
      </c>
      <c r="AS248">
        <v>11.81</v>
      </c>
      <c r="AT248">
        <v>5.46</v>
      </c>
      <c r="AU248">
        <v>11.72</v>
      </c>
      <c r="AV248">
        <v>281341000</v>
      </c>
      <c r="AW248">
        <v>273011000</v>
      </c>
      <c r="AX248" t="s">
        <v>85</v>
      </c>
      <c r="AY248" t="s">
        <v>85</v>
      </c>
      <c r="AZ248" t="s">
        <v>85</v>
      </c>
      <c r="BA248" t="s">
        <v>85</v>
      </c>
      <c r="BB248" t="s">
        <v>85</v>
      </c>
      <c r="BC248" t="s">
        <v>85</v>
      </c>
      <c r="BD248" t="s">
        <v>85</v>
      </c>
      <c r="BE248" t="s">
        <v>85</v>
      </c>
      <c r="BF248" t="s">
        <v>85</v>
      </c>
      <c r="BG248" t="s">
        <v>85</v>
      </c>
      <c r="BH248" t="s">
        <v>85</v>
      </c>
      <c r="BI248" t="s">
        <v>85</v>
      </c>
      <c r="BJ248">
        <v>10.49</v>
      </c>
      <c r="BK248">
        <v>11.3</v>
      </c>
      <c r="BL248">
        <v>10.26</v>
      </c>
      <c r="BM248">
        <v>10.59</v>
      </c>
      <c r="BN248">
        <v>12893100</v>
      </c>
      <c r="BO248" t="s">
        <v>85</v>
      </c>
      <c r="BP248">
        <v>0.28397699999999998</v>
      </c>
      <c r="BQ248">
        <v>0.296068</v>
      </c>
      <c r="BR248">
        <v>0.28023300000000001</v>
      </c>
      <c r="BS248">
        <v>0.296068</v>
      </c>
      <c r="BT248">
        <v>164955000</v>
      </c>
      <c r="BU248">
        <v>10873600000</v>
      </c>
      <c r="BV248">
        <v>7.45</v>
      </c>
      <c r="BW248">
        <v>8.18</v>
      </c>
      <c r="BX248">
        <v>7.3</v>
      </c>
      <c r="BY248">
        <v>7.7</v>
      </c>
      <c r="BZ248">
        <v>14198200</v>
      </c>
      <c r="CA248">
        <v>733745000</v>
      </c>
      <c r="CB248">
        <v>5.0199999999999996</v>
      </c>
      <c r="CC248">
        <v>5.3</v>
      </c>
      <c r="CD248">
        <v>4.93</v>
      </c>
      <c r="CE248">
        <v>5.15</v>
      </c>
      <c r="CF248">
        <v>3298260</v>
      </c>
      <c r="CG248">
        <v>502246000</v>
      </c>
      <c r="CH248">
        <f>IFERROR(VLOOKUP($A248,vix_cboe!$A$1:$E3840,2,FALSE),"NA")</f>
        <v>10.57</v>
      </c>
      <c r="CI248">
        <f>IFERROR(VLOOKUP($A248,vix_cboe!$A$1:$E3840,3,FALSE),"NA")</f>
        <v>10.6</v>
      </c>
      <c r="CJ248">
        <f>IFERROR(VLOOKUP($A248,vix_cboe!$A$1:$E3840,4,FALSE),"NA")</f>
        <v>10.01</v>
      </c>
      <c r="CK248">
        <f>IFERROR(VLOOKUP($A248,vix_cboe!$A$1:$E3840,5,FALSE),"NA")</f>
        <v>10.37</v>
      </c>
      <c r="CL248" s="5">
        <f>IFERROR(VLOOKUP($A248,gold_gold.org!$A$1:$G$10247,2,FALSE),"NA")</f>
        <v>1248.1500000000001</v>
      </c>
      <c r="CM248" s="5">
        <f>IFERROR(VLOOKUP($A248,gold_gold.org!$A$1:$G$10247,3,FALSE),"NA")</f>
        <v>1117.6133500000001</v>
      </c>
      <c r="CN248" s="5">
        <f>IFERROR(VLOOKUP($A248,gold_gold.org!$A$1:$G$10247,4,FALSE),"NA")</f>
        <v>138887.87276999999</v>
      </c>
      <c r="CO248" s="5">
        <f>IFERROR(VLOOKUP($A248,gold_gold.org!$A$1:$G$10247,5,FALSE),"NA")</f>
        <v>978.44299999999998</v>
      </c>
      <c r="CP248">
        <f>IFERROR(VLOOKUP($A248,crude_oil_eia!$A$1:$C$8255,2,FALSE),"NA")</f>
        <v>44.24</v>
      </c>
      <c r="CQ248">
        <f>IFERROR(VLOOKUP($A248,crude_oil_eia!$A$1:$C$8255,3,FALSE),"NA")</f>
        <v>45.93</v>
      </c>
      <c r="CR248">
        <f>IFERROR(VLOOKUP($A248,dji_yahoo!$A$1:$G$1214,2,FALSE),"NA")</f>
        <v>21444.75</v>
      </c>
      <c r="CS248">
        <f>IFERROR(VLOOKUP($A248,dji_yahoo!$A$1:$G$1214,3,FALSE),"NA")</f>
        <v>21528.990234000001</v>
      </c>
      <c r="CT248">
        <f>IFERROR(VLOOKUP($A248,dji_yahoo!$A$1:$G$1214,4,FALSE),"NA")</f>
        <v>21436.080077999999</v>
      </c>
      <c r="CU248">
        <f>IFERROR(VLOOKUP($A248,dji_yahoo!$A$1:$G$1214,5,FALSE),"NA")</f>
        <v>21528.990234000001</v>
      </c>
      <c r="CV248">
        <f>IFERROR(VLOOKUP($A248,dji_yahoo!$A$1:$G$1214,7,FALSE),"NA")</f>
        <v>289400000</v>
      </c>
      <c r="CW248" s="5">
        <f>IFERROR(VLOOKUP($A248,nasdaq_yahoo!$A$1:$G$1249,2,FALSE),"NA")</f>
        <v>6196.8500979999999</v>
      </c>
      <c r="CX248" s="5">
        <f>IFERROR(VLOOKUP($A248,nasdaq_yahoo!$A$1:$G$1249,3,FALSE),"NA")</f>
        <v>6243.3100590000004</v>
      </c>
      <c r="CY248" s="5">
        <f>IFERROR(VLOOKUP($A248,nasdaq_yahoo!$A$1:$G$1249,4,FALSE),"NA")</f>
        <v>6194</v>
      </c>
      <c r="CZ248" s="5">
        <f>IFERROR(VLOOKUP($A248,nasdaq_yahoo!$A$1:$G$1249,5,FALSE),"NA")</f>
        <v>6239.0097660000001</v>
      </c>
      <c r="DA248" s="6">
        <f>IFERROR(VLOOKUP($A248,nasdaq_yahoo!$A$1:$G$1249,7,FALSE),"NA")</f>
        <v>1976970000</v>
      </c>
      <c r="DB248" s="5">
        <f>IFERROR(VLOOKUP($A248,USEPUINDXD!$A$1:$B$1827,2,FALSE),"NA")</f>
        <v>75.3</v>
      </c>
    </row>
    <row r="249" spans="1:106">
      <c r="A249" s="1">
        <v>42904</v>
      </c>
      <c r="B249">
        <v>2655.35</v>
      </c>
      <c r="C249">
        <v>2662.1</v>
      </c>
      <c r="D249">
        <v>2516.33</v>
      </c>
      <c r="E249">
        <v>2548.29</v>
      </c>
      <c r="F249">
        <v>1178660000</v>
      </c>
      <c r="G249">
        <v>43539300000</v>
      </c>
      <c r="H249">
        <v>178.52</v>
      </c>
      <c r="I249">
        <v>193.93</v>
      </c>
      <c r="J249">
        <v>176.12</v>
      </c>
      <c r="K249">
        <v>193.53</v>
      </c>
      <c r="L249">
        <v>77003000</v>
      </c>
      <c r="M249">
        <v>1315450000</v>
      </c>
      <c r="N249">
        <v>379.52</v>
      </c>
      <c r="O249">
        <v>390.58</v>
      </c>
      <c r="P249">
        <v>368.84</v>
      </c>
      <c r="Q249">
        <v>371.46</v>
      </c>
      <c r="R249">
        <v>904703000</v>
      </c>
      <c r="S249">
        <v>35133800000</v>
      </c>
      <c r="T249">
        <v>0.420597</v>
      </c>
      <c r="U249">
        <v>0.42606899999999998</v>
      </c>
      <c r="V249">
        <v>0.39378999999999997</v>
      </c>
      <c r="W249">
        <v>0.405862</v>
      </c>
      <c r="X249">
        <v>2514450</v>
      </c>
      <c r="Y249">
        <v>1169060000</v>
      </c>
      <c r="Z249">
        <v>47.44</v>
      </c>
      <c r="AA249">
        <v>47.44</v>
      </c>
      <c r="AB249">
        <v>42.43</v>
      </c>
      <c r="AC249">
        <v>46.04</v>
      </c>
      <c r="AD249">
        <v>1016220000</v>
      </c>
      <c r="AE249">
        <v>2447790000</v>
      </c>
      <c r="AF249">
        <v>50.49</v>
      </c>
      <c r="AG249">
        <v>51.7</v>
      </c>
      <c r="AH249">
        <v>48.98</v>
      </c>
      <c r="AI249">
        <v>49.6</v>
      </c>
      <c r="AJ249">
        <v>10122000</v>
      </c>
      <c r="AK249">
        <v>739370000</v>
      </c>
      <c r="AL249">
        <v>0.206264</v>
      </c>
      <c r="AM249">
        <v>0.206264</v>
      </c>
      <c r="AN249">
        <v>0.194857</v>
      </c>
      <c r="AO249">
        <v>0.19803299999999999</v>
      </c>
      <c r="AP249">
        <v>8272620</v>
      </c>
      <c r="AQ249">
        <v>1856380000</v>
      </c>
      <c r="AR249">
        <v>3.79</v>
      </c>
      <c r="AS249">
        <v>5.26</v>
      </c>
      <c r="AT249">
        <v>3.47</v>
      </c>
      <c r="AU249">
        <v>5.26</v>
      </c>
      <c r="AV249">
        <v>61381000</v>
      </c>
      <c r="AW249">
        <v>189717000</v>
      </c>
      <c r="AX249" t="s">
        <v>85</v>
      </c>
      <c r="AY249" t="s">
        <v>85</v>
      </c>
      <c r="AZ249" t="s">
        <v>85</v>
      </c>
      <c r="BA249" t="s">
        <v>85</v>
      </c>
      <c r="BB249" t="s">
        <v>85</v>
      </c>
      <c r="BC249" t="s">
        <v>85</v>
      </c>
      <c r="BD249" t="s">
        <v>85</v>
      </c>
      <c r="BE249" t="s">
        <v>85</v>
      </c>
      <c r="BF249" t="s">
        <v>85</v>
      </c>
      <c r="BG249" t="s">
        <v>85</v>
      </c>
      <c r="BH249" t="s">
        <v>85</v>
      </c>
      <c r="BI249" t="s">
        <v>85</v>
      </c>
      <c r="BJ249">
        <v>11.25</v>
      </c>
      <c r="BK249">
        <v>11.29</v>
      </c>
      <c r="BL249">
        <v>10.4</v>
      </c>
      <c r="BM249">
        <v>10.58</v>
      </c>
      <c r="BN249">
        <v>5475110</v>
      </c>
      <c r="BO249" t="s">
        <v>85</v>
      </c>
      <c r="BP249">
        <v>0.26808500000000002</v>
      </c>
      <c r="BQ249">
        <v>0.289468</v>
      </c>
      <c r="BR249">
        <v>0.26507799999999998</v>
      </c>
      <c r="BS249">
        <v>0.28460000000000002</v>
      </c>
      <c r="BT249">
        <v>232512000</v>
      </c>
      <c r="BU249" s="2">
        <v>10265000000</v>
      </c>
      <c r="BV249">
        <v>7.76</v>
      </c>
      <c r="BW249">
        <v>7.85</v>
      </c>
      <c r="BX249">
        <v>7.31</v>
      </c>
      <c r="BY249">
        <v>7.42</v>
      </c>
      <c r="BZ249">
        <v>7625120</v>
      </c>
      <c r="CA249">
        <v>763324000</v>
      </c>
      <c r="CB249">
        <v>5.17</v>
      </c>
      <c r="CC249">
        <v>5.33</v>
      </c>
      <c r="CD249">
        <v>4.9800000000000004</v>
      </c>
      <c r="CE249">
        <v>4.99</v>
      </c>
      <c r="CF249">
        <v>1459430</v>
      </c>
      <c r="CG249">
        <v>517299000</v>
      </c>
      <c r="CH249" t="str">
        <f>IFERROR(VLOOKUP($A249,vix_cboe!$A$1:$E3841,2,FALSE),"NA")</f>
        <v>NA</v>
      </c>
      <c r="CI249" t="str">
        <f>IFERROR(VLOOKUP($A249,vix_cboe!$A$1:$E3841,3,FALSE),"NA")</f>
        <v>NA</v>
      </c>
      <c r="CJ249" t="str">
        <f>IFERROR(VLOOKUP($A249,vix_cboe!$A$1:$E3841,4,FALSE),"NA")</f>
        <v>NA</v>
      </c>
      <c r="CK249" t="str">
        <f>IFERROR(VLOOKUP($A249,vix_cboe!$A$1:$E3841,5,FALSE),"NA")</f>
        <v>NA</v>
      </c>
      <c r="CL249" s="5" t="str">
        <f>IFERROR(VLOOKUP($A249,gold_gold.org!$A$1:$G$10247,2,FALSE),"NA")</f>
        <v>NA</v>
      </c>
      <c r="CM249" s="5" t="str">
        <f>IFERROR(VLOOKUP($A249,gold_gold.org!$A$1:$G$10247,3,FALSE),"NA")</f>
        <v>NA</v>
      </c>
      <c r="CN249" s="5" t="str">
        <f>IFERROR(VLOOKUP($A249,gold_gold.org!$A$1:$G$10247,4,FALSE),"NA")</f>
        <v>NA</v>
      </c>
      <c r="CO249" s="5" t="str">
        <f>IFERROR(VLOOKUP($A249,gold_gold.org!$A$1:$G$10247,5,FALSE),"NA")</f>
        <v>NA</v>
      </c>
      <c r="CP249" t="str">
        <f>IFERROR(VLOOKUP($A249,crude_oil_eia!$A$1:$C$8255,2,FALSE),"NA")</f>
        <v>NA</v>
      </c>
      <c r="CQ249" t="str">
        <f>IFERROR(VLOOKUP($A249,crude_oil_eia!$A$1:$C$8255,3,FALSE),"NA")</f>
        <v>NA</v>
      </c>
      <c r="CR249" t="str">
        <f>IFERROR(VLOOKUP($A249,dji_yahoo!$A$1:$G$1214,2,FALSE),"NA")</f>
        <v>NA</v>
      </c>
      <c r="CS249" t="str">
        <f>IFERROR(VLOOKUP($A249,dji_yahoo!$A$1:$G$1214,3,FALSE),"NA")</f>
        <v>NA</v>
      </c>
      <c r="CT249" t="str">
        <f>IFERROR(VLOOKUP($A249,dji_yahoo!$A$1:$G$1214,4,FALSE),"NA")</f>
        <v>NA</v>
      </c>
      <c r="CU249" t="str">
        <f>IFERROR(VLOOKUP($A249,dji_yahoo!$A$1:$G$1214,5,FALSE),"NA")</f>
        <v>NA</v>
      </c>
      <c r="CV249" t="str">
        <f>IFERROR(VLOOKUP($A249,dji_yahoo!$A$1:$G$1214,7,FALSE),"NA")</f>
        <v>NA</v>
      </c>
      <c r="CW249" s="5" t="str">
        <f>IFERROR(VLOOKUP($A249,nasdaq_yahoo!$A$1:$G$1249,2,FALSE),"NA")</f>
        <v>NA</v>
      </c>
      <c r="CX249" s="5" t="str">
        <f>IFERROR(VLOOKUP($A249,nasdaq_yahoo!$A$1:$G$1249,3,FALSE),"NA")</f>
        <v>NA</v>
      </c>
      <c r="CY249" s="5" t="str">
        <f>IFERROR(VLOOKUP($A249,nasdaq_yahoo!$A$1:$G$1249,4,FALSE),"NA")</f>
        <v>NA</v>
      </c>
      <c r="CZ249" s="5" t="str">
        <f>IFERROR(VLOOKUP($A249,nasdaq_yahoo!$A$1:$G$1249,5,FALSE),"NA")</f>
        <v>NA</v>
      </c>
      <c r="DA249" s="6" t="str">
        <f>IFERROR(VLOOKUP($A249,nasdaq_yahoo!$A$1:$G$1249,7,FALSE),"NA")</f>
        <v>NA</v>
      </c>
      <c r="DB249" s="5">
        <f>IFERROR(VLOOKUP($A249,USEPUINDXD!$A$1:$B$1827,2,FALSE),"NA")</f>
        <v>147.78</v>
      </c>
    </row>
    <row r="250" spans="1:106">
      <c r="A250" s="1">
        <v>42903</v>
      </c>
      <c r="B250">
        <v>2514.0100000000002</v>
      </c>
      <c r="C250">
        <v>2685.19</v>
      </c>
      <c r="D250">
        <v>2484.96</v>
      </c>
      <c r="E250">
        <v>2655.88</v>
      </c>
      <c r="F250">
        <v>1534510000</v>
      </c>
      <c r="G250">
        <v>41217200000</v>
      </c>
      <c r="H250">
        <v>166.21</v>
      </c>
      <c r="I250">
        <v>183.85</v>
      </c>
      <c r="J250">
        <v>166.16</v>
      </c>
      <c r="K250">
        <v>178.13</v>
      </c>
      <c r="L250">
        <v>58241000</v>
      </c>
      <c r="M250">
        <v>1224440000</v>
      </c>
      <c r="N250">
        <v>369.88</v>
      </c>
      <c r="O250">
        <v>379.41</v>
      </c>
      <c r="P250">
        <v>364</v>
      </c>
      <c r="Q250">
        <v>379.41</v>
      </c>
      <c r="R250">
        <v>904653000</v>
      </c>
      <c r="S250">
        <v>34231300000</v>
      </c>
      <c r="T250">
        <v>0.42676199999999997</v>
      </c>
      <c r="U250">
        <v>0.44420500000000002</v>
      </c>
      <c r="V250">
        <v>0.41413899999999998</v>
      </c>
      <c r="W250">
        <v>0.419906</v>
      </c>
      <c r="X250">
        <v>3100660</v>
      </c>
      <c r="Y250">
        <v>1186200000</v>
      </c>
      <c r="Z250">
        <v>36.18</v>
      </c>
      <c r="AA250">
        <v>49.3</v>
      </c>
      <c r="AB250">
        <v>36.18</v>
      </c>
      <c r="AC250">
        <v>47.65</v>
      </c>
      <c r="AD250">
        <v>1730780000</v>
      </c>
      <c r="AE250">
        <v>1866370000</v>
      </c>
      <c r="AF250">
        <v>48.19</v>
      </c>
      <c r="AG250">
        <v>51.2</v>
      </c>
      <c r="AH250">
        <v>48.09</v>
      </c>
      <c r="AI250">
        <v>50.46</v>
      </c>
      <c r="AJ250">
        <v>15646500</v>
      </c>
      <c r="AK250">
        <v>705427000</v>
      </c>
      <c r="AL250">
        <v>0.19292000000000001</v>
      </c>
      <c r="AM250">
        <v>0.218746</v>
      </c>
      <c r="AN250">
        <v>0.19003400000000001</v>
      </c>
      <c r="AO250">
        <v>0.20441799999999999</v>
      </c>
      <c r="AP250">
        <v>19853500</v>
      </c>
      <c r="AQ250">
        <v>1736280000</v>
      </c>
      <c r="AR250">
        <v>2.8</v>
      </c>
      <c r="AS250">
        <v>4.18</v>
      </c>
      <c r="AT250">
        <v>2.7</v>
      </c>
      <c r="AU250">
        <v>3.76</v>
      </c>
      <c r="AV250">
        <v>82601000</v>
      </c>
      <c r="AW250">
        <v>139894000</v>
      </c>
      <c r="AX250" t="s">
        <v>85</v>
      </c>
      <c r="AY250" t="s">
        <v>85</v>
      </c>
      <c r="AZ250" t="s">
        <v>85</v>
      </c>
      <c r="BA250" t="s">
        <v>85</v>
      </c>
      <c r="BB250" t="s">
        <v>85</v>
      </c>
      <c r="BC250" t="s">
        <v>85</v>
      </c>
      <c r="BD250" t="s">
        <v>85</v>
      </c>
      <c r="BE250" t="s">
        <v>85</v>
      </c>
      <c r="BF250" t="s">
        <v>85</v>
      </c>
      <c r="BG250" t="s">
        <v>85</v>
      </c>
      <c r="BH250" t="s">
        <v>85</v>
      </c>
      <c r="BI250" t="s">
        <v>85</v>
      </c>
      <c r="BJ250">
        <v>11.24</v>
      </c>
      <c r="BK250">
        <v>11.45</v>
      </c>
      <c r="BL250">
        <v>11.02</v>
      </c>
      <c r="BM250">
        <v>11.25</v>
      </c>
      <c r="BN250">
        <v>6961310</v>
      </c>
      <c r="BO250" t="s">
        <v>85</v>
      </c>
      <c r="BP250">
        <v>0.26235799999999998</v>
      </c>
      <c r="BQ250">
        <v>0.27071699999999999</v>
      </c>
      <c r="BR250">
        <v>0.25810499999999997</v>
      </c>
      <c r="BS250">
        <v>0.26835100000000001</v>
      </c>
      <c r="BT250">
        <v>121948000</v>
      </c>
      <c r="BU250">
        <v>10045800000</v>
      </c>
      <c r="BV250">
        <v>7.97</v>
      </c>
      <c r="BW250">
        <v>7.97</v>
      </c>
      <c r="BX250">
        <v>7.63</v>
      </c>
      <c r="BY250">
        <v>7.76</v>
      </c>
      <c r="BZ250">
        <v>8056000</v>
      </c>
      <c r="CA250">
        <v>784488000</v>
      </c>
      <c r="CB250">
        <v>5.16</v>
      </c>
      <c r="CC250">
        <v>5.38</v>
      </c>
      <c r="CD250">
        <v>5.03</v>
      </c>
      <c r="CE250">
        <v>5.18</v>
      </c>
      <c r="CF250">
        <v>2057140</v>
      </c>
      <c r="CG250">
        <v>516262000</v>
      </c>
      <c r="CH250" t="str">
        <f>IFERROR(VLOOKUP($A250,vix_cboe!$A$1:$E3842,2,FALSE),"NA")</f>
        <v>NA</v>
      </c>
      <c r="CI250" t="str">
        <f>IFERROR(VLOOKUP($A250,vix_cboe!$A$1:$E3842,3,FALSE),"NA")</f>
        <v>NA</v>
      </c>
      <c r="CJ250" t="str">
        <f>IFERROR(VLOOKUP($A250,vix_cboe!$A$1:$E3842,4,FALSE),"NA")</f>
        <v>NA</v>
      </c>
      <c r="CK250" t="str">
        <f>IFERROR(VLOOKUP($A250,vix_cboe!$A$1:$E3842,5,FALSE),"NA")</f>
        <v>NA</v>
      </c>
      <c r="CL250" s="5" t="str">
        <f>IFERROR(VLOOKUP($A250,gold_gold.org!$A$1:$G$10247,2,FALSE),"NA")</f>
        <v>NA</v>
      </c>
      <c r="CM250" s="5" t="str">
        <f>IFERROR(VLOOKUP($A250,gold_gold.org!$A$1:$G$10247,3,FALSE),"NA")</f>
        <v>NA</v>
      </c>
      <c r="CN250" s="5" t="str">
        <f>IFERROR(VLOOKUP($A250,gold_gold.org!$A$1:$G$10247,4,FALSE),"NA")</f>
        <v>NA</v>
      </c>
      <c r="CO250" s="5" t="str">
        <f>IFERROR(VLOOKUP($A250,gold_gold.org!$A$1:$G$10247,5,FALSE),"NA")</f>
        <v>NA</v>
      </c>
      <c r="CP250" t="str">
        <f>IFERROR(VLOOKUP($A250,crude_oil_eia!$A$1:$C$8255,2,FALSE),"NA")</f>
        <v>NA</v>
      </c>
      <c r="CQ250" t="str">
        <f>IFERROR(VLOOKUP($A250,crude_oil_eia!$A$1:$C$8255,3,FALSE),"NA")</f>
        <v>NA</v>
      </c>
      <c r="CR250" t="str">
        <f>IFERROR(VLOOKUP($A250,dji_yahoo!$A$1:$G$1214,2,FALSE),"NA")</f>
        <v>NA</v>
      </c>
      <c r="CS250" t="str">
        <f>IFERROR(VLOOKUP($A250,dji_yahoo!$A$1:$G$1214,3,FALSE),"NA")</f>
        <v>NA</v>
      </c>
      <c r="CT250" t="str">
        <f>IFERROR(VLOOKUP($A250,dji_yahoo!$A$1:$G$1214,4,FALSE),"NA")</f>
        <v>NA</v>
      </c>
      <c r="CU250" t="str">
        <f>IFERROR(VLOOKUP($A250,dji_yahoo!$A$1:$G$1214,5,FALSE),"NA")</f>
        <v>NA</v>
      </c>
      <c r="CV250" t="str">
        <f>IFERROR(VLOOKUP($A250,dji_yahoo!$A$1:$G$1214,7,FALSE),"NA")</f>
        <v>NA</v>
      </c>
      <c r="CW250" s="5" t="str">
        <f>IFERROR(VLOOKUP($A250,nasdaq_yahoo!$A$1:$G$1249,2,FALSE),"NA")</f>
        <v>NA</v>
      </c>
      <c r="CX250" s="5" t="str">
        <f>IFERROR(VLOOKUP($A250,nasdaq_yahoo!$A$1:$G$1249,3,FALSE),"NA")</f>
        <v>NA</v>
      </c>
      <c r="CY250" s="5" t="str">
        <f>IFERROR(VLOOKUP($A250,nasdaq_yahoo!$A$1:$G$1249,4,FALSE),"NA")</f>
        <v>NA</v>
      </c>
      <c r="CZ250" s="5" t="str">
        <f>IFERROR(VLOOKUP($A250,nasdaq_yahoo!$A$1:$G$1249,5,FALSE),"NA")</f>
        <v>NA</v>
      </c>
      <c r="DA250" s="6" t="str">
        <f>IFERROR(VLOOKUP($A250,nasdaq_yahoo!$A$1:$G$1249,7,FALSE),"NA")</f>
        <v>NA</v>
      </c>
      <c r="DB250" s="5">
        <f>IFERROR(VLOOKUP($A250,USEPUINDXD!$A$1:$B$1827,2,FALSE),"NA")</f>
        <v>91.38</v>
      </c>
    </row>
    <row r="251" spans="1:106">
      <c r="A251" s="1">
        <v>42902</v>
      </c>
      <c r="B251">
        <v>2469.5700000000002</v>
      </c>
      <c r="C251">
        <v>2539.92</v>
      </c>
      <c r="D251">
        <v>2385.15</v>
      </c>
      <c r="E251">
        <v>2518.56</v>
      </c>
      <c r="F251">
        <v>1195190000</v>
      </c>
      <c r="G251">
        <v>40484100000</v>
      </c>
      <c r="H251">
        <v>163.63</v>
      </c>
      <c r="I251">
        <v>167.65</v>
      </c>
      <c r="J251">
        <v>158.43</v>
      </c>
      <c r="K251">
        <v>166.25</v>
      </c>
      <c r="L251">
        <v>35834400</v>
      </c>
      <c r="M251">
        <v>1205110000</v>
      </c>
      <c r="N251">
        <v>361.18</v>
      </c>
      <c r="O251">
        <v>373.06</v>
      </c>
      <c r="P251">
        <v>341.42</v>
      </c>
      <c r="Q251">
        <v>370.23</v>
      </c>
      <c r="R251">
        <v>1096280000</v>
      </c>
      <c r="S251">
        <v>33415800000</v>
      </c>
      <c r="T251">
        <v>0.35328500000000002</v>
      </c>
      <c r="U251">
        <v>0.44824900000000001</v>
      </c>
      <c r="V251">
        <v>0.30985200000000002</v>
      </c>
      <c r="W251">
        <v>0.41075699999999998</v>
      </c>
      <c r="X251">
        <v>6920690</v>
      </c>
      <c r="Y251">
        <v>981966000</v>
      </c>
      <c r="Z251">
        <v>30.28</v>
      </c>
      <c r="AA251">
        <v>35.700000000000003</v>
      </c>
      <c r="AB251">
        <v>29.55</v>
      </c>
      <c r="AC251">
        <v>35.700000000000003</v>
      </c>
      <c r="AD251">
        <v>515973000</v>
      </c>
      <c r="AE251">
        <v>1561380000</v>
      </c>
      <c r="AF251">
        <v>45.97</v>
      </c>
      <c r="AG251">
        <v>48.24</v>
      </c>
      <c r="AH251">
        <v>44.17</v>
      </c>
      <c r="AI251">
        <v>48.11</v>
      </c>
      <c r="AJ251">
        <v>8711820</v>
      </c>
      <c r="AK251">
        <v>672698000</v>
      </c>
      <c r="AL251">
        <v>0.195379</v>
      </c>
      <c r="AM251">
        <v>0.19914000000000001</v>
      </c>
      <c r="AN251">
        <v>0.18391299999999999</v>
      </c>
      <c r="AO251">
        <v>0.192579</v>
      </c>
      <c r="AP251">
        <v>7807150</v>
      </c>
      <c r="AQ251">
        <v>1758410000</v>
      </c>
      <c r="AR251">
        <v>1.8</v>
      </c>
      <c r="AS251">
        <v>2.81</v>
      </c>
      <c r="AT251">
        <v>1.72</v>
      </c>
      <c r="AU251">
        <v>2.77</v>
      </c>
      <c r="AV251">
        <v>45782200</v>
      </c>
      <c r="AW251">
        <v>90202000</v>
      </c>
      <c r="AX251" t="s">
        <v>85</v>
      </c>
      <c r="AY251" t="s">
        <v>85</v>
      </c>
      <c r="AZ251" t="s">
        <v>85</v>
      </c>
      <c r="BA251" t="s">
        <v>85</v>
      </c>
      <c r="BB251" t="s">
        <v>85</v>
      </c>
      <c r="BC251" t="s">
        <v>85</v>
      </c>
      <c r="BD251" t="s">
        <v>85</v>
      </c>
      <c r="BE251" t="s">
        <v>85</v>
      </c>
      <c r="BF251" t="s">
        <v>85</v>
      </c>
      <c r="BG251" t="s">
        <v>85</v>
      </c>
      <c r="BH251" t="s">
        <v>85</v>
      </c>
      <c r="BI251" t="s">
        <v>85</v>
      </c>
      <c r="BJ251">
        <v>11.11</v>
      </c>
      <c r="BK251">
        <v>11.73</v>
      </c>
      <c r="BL251">
        <v>10.69</v>
      </c>
      <c r="BM251">
        <v>11.29</v>
      </c>
      <c r="BN251">
        <v>7179610</v>
      </c>
      <c r="BO251" t="s">
        <v>85</v>
      </c>
      <c r="BP251">
        <v>0.25947300000000001</v>
      </c>
      <c r="BQ251">
        <v>0.26621099999999998</v>
      </c>
      <c r="BR251">
        <v>0.25240800000000002</v>
      </c>
      <c r="BS251">
        <v>0.26206800000000002</v>
      </c>
      <c r="BT251">
        <v>88152400</v>
      </c>
      <c r="BU251">
        <v>9935290000</v>
      </c>
      <c r="BV251">
        <v>7.97</v>
      </c>
      <c r="BW251">
        <v>8.1999999999999993</v>
      </c>
      <c r="BX251">
        <v>7.51</v>
      </c>
      <c r="BY251">
        <v>8.09</v>
      </c>
      <c r="BZ251">
        <v>10005000</v>
      </c>
      <c r="CA251">
        <v>784397000</v>
      </c>
      <c r="CB251">
        <v>5.28</v>
      </c>
      <c r="CC251">
        <v>5.42</v>
      </c>
      <c r="CD251">
        <v>4.95</v>
      </c>
      <c r="CE251">
        <v>5.16</v>
      </c>
      <c r="CF251">
        <v>1920540</v>
      </c>
      <c r="CG251">
        <v>527868000</v>
      </c>
      <c r="CH251">
        <f>IFERROR(VLOOKUP($A251,vix_cboe!$A$1:$E3843,2,FALSE),"NA")</f>
        <v>10.63</v>
      </c>
      <c r="CI251">
        <f>IFERROR(VLOOKUP($A251,vix_cboe!$A$1:$E3843,3,FALSE),"NA")</f>
        <v>11.35</v>
      </c>
      <c r="CJ251">
        <f>IFERROR(VLOOKUP($A251,vix_cboe!$A$1:$E3843,4,FALSE),"NA")</f>
        <v>10.26</v>
      </c>
      <c r="CK251">
        <f>IFERROR(VLOOKUP($A251,vix_cboe!$A$1:$E3843,5,FALSE),"NA")</f>
        <v>10.38</v>
      </c>
      <c r="CL251" s="5">
        <f>IFERROR(VLOOKUP($A251,gold_gold.org!$A$1:$G$10247,2,FALSE),"NA")</f>
        <v>1255.4000000000001</v>
      </c>
      <c r="CM251" s="5">
        <f>IFERROR(VLOOKUP($A251,gold_gold.org!$A$1:$G$10247,3,FALSE),"NA")</f>
        <v>1121.04369</v>
      </c>
      <c r="CN251" s="5">
        <f>IFERROR(VLOOKUP($A251,gold_gold.org!$A$1:$G$10247,4,FALSE),"NA")</f>
        <v>138947.652</v>
      </c>
      <c r="CO251" s="5">
        <f>IFERROR(VLOOKUP($A251,gold_gold.org!$A$1:$G$10247,5,FALSE),"NA")</f>
        <v>980.58996000000002</v>
      </c>
      <c r="CP251">
        <f>IFERROR(VLOOKUP($A251,crude_oil_eia!$A$1:$C$8255,2,FALSE),"NA")</f>
        <v>44.73</v>
      </c>
      <c r="CQ251">
        <f>IFERROR(VLOOKUP($A251,crude_oil_eia!$A$1:$C$8255,3,FALSE),"NA")</f>
        <v>45.7</v>
      </c>
      <c r="CR251">
        <f>IFERROR(VLOOKUP($A251,dji_yahoo!$A$1:$G$1214,2,FALSE),"NA")</f>
        <v>21335.929688</v>
      </c>
      <c r="CS251">
        <f>IFERROR(VLOOKUP($A251,dji_yahoo!$A$1:$G$1214,3,FALSE),"NA")</f>
        <v>21384.419922000001</v>
      </c>
      <c r="CT251">
        <f>IFERROR(VLOOKUP($A251,dji_yahoo!$A$1:$G$1214,4,FALSE),"NA")</f>
        <v>21308.009765999999</v>
      </c>
      <c r="CU251">
        <f>IFERROR(VLOOKUP($A251,dji_yahoo!$A$1:$G$1214,5,FALSE),"NA")</f>
        <v>21384.279297000001</v>
      </c>
      <c r="CV251">
        <f>IFERROR(VLOOKUP($A251,dji_yahoo!$A$1:$G$1214,7,FALSE),"NA")</f>
        <v>603260000</v>
      </c>
      <c r="CW251" s="5">
        <f>IFERROR(VLOOKUP($A251,nasdaq_yahoo!$A$1:$G$1249,2,FALSE),"NA")</f>
        <v>6154.2797849999997</v>
      </c>
      <c r="CX251" s="5">
        <f>IFERROR(VLOOKUP($A251,nasdaq_yahoo!$A$1:$G$1249,3,FALSE),"NA")</f>
        <v>6161.5600590000004</v>
      </c>
      <c r="CY251" s="5">
        <f>IFERROR(VLOOKUP($A251,nasdaq_yahoo!$A$1:$G$1249,4,FALSE),"NA")</f>
        <v>6125.5</v>
      </c>
      <c r="CZ251" s="5">
        <f>IFERROR(VLOOKUP($A251,nasdaq_yahoo!$A$1:$G$1249,5,FALSE),"NA")</f>
        <v>6151.7597660000001</v>
      </c>
      <c r="DA251" s="6">
        <f>IFERROR(VLOOKUP($A251,nasdaq_yahoo!$A$1:$G$1249,7,FALSE),"NA")</f>
        <v>3120640000</v>
      </c>
      <c r="DB251" s="5">
        <f>IFERROR(VLOOKUP($A251,USEPUINDXD!$A$1:$B$1827,2,FALSE),"NA")</f>
        <v>80.069999999999993</v>
      </c>
    </row>
    <row r="252" spans="1:106">
      <c r="A252" s="1">
        <v>42901</v>
      </c>
      <c r="B252">
        <v>2499.58</v>
      </c>
      <c r="C252">
        <v>2534.71</v>
      </c>
      <c r="D252">
        <v>2212.96</v>
      </c>
      <c r="E252">
        <v>2464.58</v>
      </c>
      <c r="F252">
        <v>2026260000</v>
      </c>
      <c r="G252">
        <v>40971300000</v>
      </c>
      <c r="H252">
        <v>163.12</v>
      </c>
      <c r="I252">
        <v>166.05</v>
      </c>
      <c r="J252">
        <v>143.32</v>
      </c>
      <c r="K252">
        <v>163.35</v>
      </c>
      <c r="L252">
        <v>48167500</v>
      </c>
      <c r="M252">
        <v>1201030000</v>
      </c>
      <c r="N252">
        <v>358.51</v>
      </c>
      <c r="O252">
        <v>364.44</v>
      </c>
      <c r="P252">
        <v>300.7</v>
      </c>
      <c r="Q252">
        <v>361.93</v>
      </c>
      <c r="R252">
        <v>2463450000</v>
      </c>
      <c r="S252">
        <v>33158200000</v>
      </c>
      <c r="T252">
        <v>0.52828399999999998</v>
      </c>
      <c r="U252">
        <v>0.54316500000000001</v>
      </c>
      <c r="V252">
        <v>0.30036499999999999</v>
      </c>
      <c r="W252">
        <v>0.36366100000000001</v>
      </c>
      <c r="X252">
        <v>10300400</v>
      </c>
      <c r="Y252">
        <v>1468380000</v>
      </c>
      <c r="Z252">
        <v>30.22</v>
      </c>
      <c r="AA252">
        <v>30.37</v>
      </c>
      <c r="AB252">
        <v>27.31</v>
      </c>
      <c r="AC252">
        <v>30.22</v>
      </c>
      <c r="AD252">
        <v>314502000</v>
      </c>
      <c r="AE252">
        <v>1557670000</v>
      </c>
      <c r="AF252">
        <v>46.24</v>
      </c>
      <c r="AG252">
        <v>47.02</v>
      </c>
      <c r="AH252">
        <v>38.75</v>
      </c>
      <c r="AI252">
        <v>46.02</v>
      </c>
      <c r="AJ252">
        <v>14252000</v>
      </c>
      <c r="AK252">
        <v>676380000</v>
      </c>
      <c r="AL252">
        <v>0.20066899999999999</v>
      </c>
      <c r="AM252">
        <v>0.20283499999999999</v>
      </c>
      <c r="AN252">
        <v>0.16681799999999999</v>
      </c>
      <c r="AO252">
        <v>0.19484299999999999</v>
      </c>
      <c r="AP252">
        <v>11938800</v>
      </c>
      <c r="AQ252">
        <v>1806020000</v>
      </c>
      <c r="AR252">
        <v>1.74</v>
      </c>
      <c r="AS252">
        <v>1.84</v>
      </c>
      <c r="AT252">
        <v>1.54</v>
      </c>
      <c r="AU252">
        <v>1.78</v>
      </c>
      <c r="AV252">
        <v>9550940</v>
      </c>
      <c r="AW252">
        <v>86947000</v>
      </c>
      <c r="AX252" t="s">
        <v>85</v>
      </c>
      <c r="AY252" t="s">
        <v>85</v>
      </c>
      <c r="AZ252" t="s">
        <v>85</v>
      </c>
      <c r="BA252" t="s">
        <v>85</v>
      </c>
      <c r="BB252" t="s">
        <v>85</v>
      </c>
      <c r="BC252" t="s">
        <v>85</v>
      </c>
      <c r="BD252" t="s">
        <v>85</v>
      </c>
      <c r="BE252" t="s">
        <v>85</v>
      </c>
      <c r="BF252" t="s">
        <v>85</v>
      </c>
      <c r="BG252" t="s">
        <v>85</v>
      </c>
      <c r="BH252" t="s">
        <v>85</v>
      </c>
      <c r="BI252" t="s">
        <v>85</v>
      </c>
      <c r="BJ252">
        <v>11.8</v>
      </c>
      <c r="BK252">
        <v>11.8</v>
      </c>
      <c r="BL252">
        <v>9.8000000000000007</v>
      </c>
      <c r="BM252">
        <v>11.11</v>
      </c>
      <c r="BN252">
        <v>13740900</v>
      </c>
      <c r="BO252" t="s">
        <v>85</v>
      </c>
      <c r="BP252">
        <v>0.278196</v>
      </c>
      <c r="BQ252">
        <v>0.27892299999999998</v>
      </c>
      <c r="BR252">
        <v>0.240868</v>
      </c>
      <c r="BS252">
        <v>0.259266</v>
      </c>
      <c r="BT252">
        <v>191548000</v>
      </c>
      <c r="BU252">
        <v>10662200000</v>
      </c>
      <c r="BV252">
        <v>8.09</v>
      </c>
      <c r="BW252">
        <v>8.4</v>
      </c>
      <c r="BX252">
        <v>6.58</v>
      </c>
      <c r="BY252">
        <v>7.96</v>
      </c>
      <c r="BZ252">
        <v>11399100</v>
      </c>
      <c r="CA252">
        <v>796567000</v>
      </c>
      <c r="CB252">
        <v>5.09</v>
      </c>
      <c r="CC252">
        <v>5.36</v>
      </c>
      <c r="CD252">
        <v>4.34</v>
      </c>
      <c r="CE252">
        <v>5.28</v>
      </c>
      <c r="CF252">
        <v>3132730</v>
      </c>
      <c r="CG252">
        <v>508817000</v>
      </c>
      <c r="CH252">
        <f>IFERROR(VLOOKUP($A252,vix_cboe!$A$1:$E3844,2,FALSE),"NA")</f>
        <v>11.06</v>
      </c>
      <c r="CI252">
        <f>IFERROR(VLOOKUP($A252,vix_cboe!$A$1:$E3844,3,FALSE),"NA")</f>
        <v>12.01</v>
      </c>
      <c r="CJ252">
        <f>IFERROR(VLOOKUP($A252,vix_cboe!$A$1:$E3844,4,FALSE),"NA")</f>
        <v>10.74</v>
      </c>
      <c r="CK252">
        <f>IFERROR(VLOOKUP($A252,vix_cboe!$A$1:$E3844,5,FALSE),"NA")</f>
        <v>10.9</v>
      </c>
      <c r="CL252" s="5">
        <f>IFERROR(VLOOKUP($A252,gold_gold.org!$A$1:$G$10247,2,FALSE),"NA")</f>
        <v>1254.55</v>
      </c>
      <c r="CM252" s="5">
        <f>IFERROR(VLOOKUP($A252,gold_gold.org!$A$1:$G$10247,3,FALSE),"NA")</f>
        <v>1125.1570400000001</v>
      </c>
      <c r="CN252" s="5">
        <f>IFERROR(VLOOKUP($A252,gold_gold.org!$A$1:$G$10247,4,FALSE),"NA")</f>
        <v>138734.37943</v>
      </c>
      <c r="CO252" s="5">
        <f>IFERROR(VLOOKUP($A252,gold_gold.org!$A$1:$G$10247,5,FALSE),"NA")</f>
        <v>983.07412999999997</v>
      </c>
      <c r="CP252">
        <f>IFERROR(VLOOKUP($A252,crude_oil_eia!$A$1:$C$8255,2,FALSE),"NA")</f>
        <v>44.47</v>
      </c>
      <c r="CQ252">
        <f>IFERROR(VLOOKUP($A252,crude_oil_eia!$A$1:$C$8255,3,FALSE),"NA")</f>
        <v>45.61</v>
      </c>
      <c r="CR252">
        <f>IFERROR(VLOOKUP($A252,dji_yahoo!$A$1:$G$1214,2,FALSE),"NA")</f>
        <v>21291.689452999999</v>
      </c>
      <c r="CS252">
        <f>IFERROR(VLOOKUP($A252,dji_yahoo!$A$1:$G$1214,3,FALSE),"NA")</f>
        <v>21367.279297000001</v>
      </c>
      <c r="CT252">
        <f>IFERROR(VLOOKUP($A252,dji_yahoo!$A$1:$G$1214,4,FALSE),"NA")</f>
        <v>21261.869140999999</v>
      </c>
      <c r="CU252">
        <f>IFERROR(VLOOKUP($A252,dji_yahoo!$A$1:$G$1214,5,FALSE),"NA")</f>
        <v>21359.900390999999</v>
      </c>
      <c r="CV252">
        <f>IFERROR(VLOOKUP($A252,dji_yahoo!$A$1:$G$1214,7,FALSE),"NA")</f>
        <v>317200000</v>
      </c>
      <c r="CW252" s="5">
        <f>IFERROR(VLOOKUP($A252,nasdaq_yahoo!$A$1:$G$1249,2,FALSE),"NA")</f>
        <v>6127.0498049999997</v>
      </c>
      <c r="CX252" s="5">
        <f>IFERROR(VLOOKUP($A252,nasdaq_yahoo!$A$1:$G$1249,3,FALSE),"NA")</f>
        <v>6170.1499020000001</v>
      </c>
      <c r="CY252" s="5">
        <f>IFERROR(VLOOKUP($A252,nasdaq_yahoo!$A$1:$G$1249,4,FALSE),"NA")</f>
        <v>6107.8500979999999</v>
      </c>
      <c r="CZ252" s="5">
        <f>IFERROR(VLOOKUP($A252,nasdaq_yahoo!$A$1:$G$1249,5,FALSE),"NA")</f>
        <v>6165.5</v>
      </c>
      <c r="DA252" s="6">
        <f>IFERROR(VLOOKUP($A252,nasdaq_yahoo!$A$1:$G$1249,7,FALSE),"NA")</f>
        <v>1858130000</v>
      </c>
      <c r="DB252" s="5">
        <f>IFERROR(VLOOKUP($A252,USEPUINDXD!$A$1:$B$1827,2,FALSE),"NA")</f>
        <v>67.05</v>
      </c>
    </row>
    <row r="253" spans="1:106">
      <c r="A253" s="1">
        <v>42900</v>
      </c>
      <c r="B253">
        <v>2716.88</v>
      </c>
      <c r="C253">
        <v>2786.83</v>
      </c>
      <c r="D253">
        <v>2412.94</v>
      </c>
      <c r="E253">
        <v>2506.37</v>
      </c>
      <c r="F253">
        <v>1696560000</v>
      </c>
      <c r="G253">
        <v>44528300000</v>
      </c>
      <c r="H253">
        <v>183.65</v>
      </c>
      <c r="I253">
        <v>191.58</v>
      </c>
      <c r="J253">
        <v>156.18</v>
      </c>
      <c r="K253">
        <v>163.21</v>
      </c>
      <c r="L253">
        <v>53986500</v>
      </c>
      <c r="M253">
        <v>1351820000</v>
      </c>
      <c r="N253">
        <v>397.59</v>
      </c>
      <c r="O253">
        <v>399.32</v>
      </c>
      <c r="P253">
        <v>342.21</v>
      </c>
      <c r="Q253">
        <v>359.05</v>
      </c>
      <c r="R253">
        <v>1272580000</v>
      </c>
      <c r="S253">
        <v>36761600000</v>
      </c>
      <c r="T253">
        <v>0.59234699999999996</v>
      </c>
      <c r="U253">
        <v>0.60619599999999996</v>
      </c>
      <c r="V253">
        <v>0.49574499999999999</v>
      </c>
      <c r="W253">
        <v>0.52891600000000005</v>
      </c>
      <c r="X253">
        <v>14194900</v>
      </c>
      <c r="Y253">
        <v>1646450000</v>
      </c>
      <c r="Z253">
        <v>30.74</v>
      </c>
      <c r="AA253">
        <v>32.06</v>
      </c>
      <c r="AB253">
        <v>29.32</v>
      </c>
      <c r="AC253">
        <v>30.22</v>
      </c>
      <c r="AD253">
        <v>278323000</v>
      </c>
      <c r="AE253">
        <v>1584220000</v>
      </c>
      <c r="AF253">
        <v>51.98</v>
      </c>
      <c r="AG253">
        <v>53.56</v>
      </c>
      <c r="AH253">
        <v>44.37</v>
      </c>
      <c r="AI253">
        <v>46.3</v>
      </c>
      <c r="AJ253">
        <v>12407600</v>
      </c>
      <c r="AK253">
        <v>760132000</v>
      </c>
      <c r="AL253">
        <v>0.210344</v>
      </c>
      <c r="AM253">
        <v>0.231208</v>
      </c>
      <c r="AN253">
        <v>0.190335</v>
      </c>
      <c r="AO253">
        <v>0.20150100000000001</v>
      </c>
      <c r="AP253">
        <v>19994300</v>
      </c>
      <c r="AQ253">
        <v>1893100000</v>
      </c>
      <c r="AR253">
        <v>1.81</v>
      </c>
      <c r="AS253">
        <v>1.94</v>
      </c>
      <c r="AT253">
        <v>1.68</v>
      </c>
      <c r="AU253">
        <v>1.74</v>
      </c>
      <c r="AV253">
        <v>10497200</v>
      </c>
      <c r="AW253">
        <v>90657000</v>
      </c>
      <c r="AX253" t="s">
        <v>85</v>
      </c>
      <c r="AY253" t="s">
        <v>85</v>
      </c>
      <c r="AZ253" t="s">
        <v>85</v>
      </c>
      <c r="BA253" t="s">
        <v>85</v>
      </c>
      <c r="BB253" t="s">
        <v>85</v>
      </c>
      <c r="BC253" t="s">
        <v>85</v>
      </c>
      <c r="BD253" t="s">
        <v>85</v>
      </c>
      <c r="BE253" t="s">
        <v>85</v>
      </c>
      <c r="BF253" t="s">
        <v>85</v>
      </c>
      <c r="BG253" t="s">
        <v>85</v>
      </c>
      <c r="BH253" t="s">
        <v>85</v>
      </c>
      <c r="BI253" t="s">
        <v>85</v>
      </c>
      <c r="BJ253">
        <v>12.4</v>
      </c>
      <c r="BK253">
        <v>13.01</v>
      </c>
      <c r="BL253">
        <v>11.29</v>
      </c>
      <c r="BM253">
        <v>11.77</v>
      </c>
      <c r="BN253">
        <v>18671800</v>
      </c>
      <c r="BO253" t="s">
        <v>85</v>
      </c>
      <c r="BP253">
        <v>0.26582299999999998</v>
      </c>
      <c r="BQ253">
        <v>0.30785400000000002</v>
      </c>
      <c r="BR253">
        <v>0.26320199999999999</v>
      </c>
      <c r="BS253">
        <v>0.278447</v>
      </c>
      <c r="BT253">
        <v>431096000</v>
      </c>
      <c r="BU253" s="2">
        <v>10188000000</v>
      </c>
      <c r="BV253">
        <v>9.3800000000000008</v>
      </c>
      <c r="BW253">
        <v>10.08</v>
      </c>
      <c r="BX253">
        <v>7.64</v>
      </c>
      <c r="BY253">
        <v>8.07</v>
      </c>
      <c r="BZ253">
        <v>18743800</v>
      </c>
      <c r="CA253">
        <v>922947000</v>
      </c>
      <c r="CB253">
        <v>5.82</v>
      </c>
      <c r="CC253">
        <v>6</v>
      </c>
      <c r="CD253">
        <v>4.99</v>
      </c>
      <c r="CE253">
        <v>5.09</v>
      </c>
      <c r="CF253">
        <v>2377380</v>
      </c>
      <c r="CG253">
        <v>582270000</v>
      </c>
      <c r="CH253">
        <f>IFERROR(VLOOKUP($A253,vix_cboe!$A$1:$E3845,2,FALSE),"NA")</f>
        <v>10.33</v>
      </c>
      <c r="CI253">
        <f>IFERROR(VLOOKUP($A253,vix_cboe!$A$1:$E3845,3,FALSE),"NA")</f>
        <v>11.26</v>
      </c>
      <c r="CJ253">
        <f>IFERROR(VLOOKUP($A253,vix_cboe!$A$1:$E3845,4,FALSE),"NA")</f>
        <v>10.01</v>
      </c>
      <c r="CK253">
        <f>IFERROR(VLOOKUP($A253,vix_cboe!$A$1:$E3845,5,FALSE),"NA")</f>
        <v>10.64</v>
      </c>
      <c r="CL253" s="5">
        <f>IFERROR(VLOOKUP($A253,gold_gold.org!$A$1:$G$10247,2,FALSE),"NA")</f>
        <v>1275.5</v>
      </c>
      <c r="CM253" s="5">
        <f>IFERROR(VLOOKUP($A253,gold_gold.org!$A$1:$G$10247,3,FALSE),"NA")</f>
        <v>1130.9132099999999</v>
      </c>
      <c r="CN253" s="5">
        <f>IFERROR(VLOOKUP($A253,gold_gold.org!$A$1:$G$10247,4,FALSE),"NA")</f>
        <v>138984.85282999999</v>
      </c>
      <c r="CO253" s="5">
        <f>IFERROR(VLOOKUP($A253,gold_gold.org!$A$1:$G$10247,5,FALSE),"NA")</f>
        <v>997.49756000000002</v>
      </c>
      <c r="CP253">
        <f>IFERROR(VLOOKUP($A253,crude_oil_eia!$A$1:$C$8255,2,FALSE),"NA")</f>
        <v>44.79</v>
      </c>
      <c r="CQ253">
        <f>IFERROR(VLOOKUP($A253,crude_oil_eia!$A$1:$C$8255,3,FALSE),"NA")</f>
        <v>45.47</v>
      </c>
      <c r="CR253">
        <f>IFERROR(VLOOKUP($A253,dji_yahoo!$A$1:$G$1214,2,FALSE),"NA")</f>
        <v>21342.710938</v>
      </c>
      <c r="CS253">
        <f>IFERROR(VLOOKUP($A253,dji_yahoo!$A$1:$G$1214,3,FALSE),"NA")</f>
        <v>21391.970702999999</v>
      </c>
      <c r="CT253">
        <f>IFERROR(VLOOKUP($A253,dji_yahoo!$A$1:$G$1214,4,FALSE),"NA")</f>
        <v>21294.089843999998</v>
      </c>
      <c r="CU253">
        <f>IFERROR(VLOOKUP($A253,dji_yahoo!$A$1:$G$1214,5,FALSE),"NA")</f>
        <v>21374.560547000001</v>
      </c>
      <c r="CV253">
        <f>IFERROR(VLOOKUP($A253,dji_yahoo!$A$1:$G$1214,7,FALSE),"NA")</f>
        <v>295090000</v>
      </c>
      <c r="CW253" s="5">
        <f>IFERROR(VLOOKUP($A253,nasdaq_yahoo!$A$1:$G$1249,2,FALSE),"NA")</f>
        <v>6237.4599609999996</v>
      </c>
      <c r="CX253" s="5">
        <f>IFERROR(VLOOKUP($A253,nasdaq_yahoo!$A$1:$G$1249,3,FALSE),"NA")</f>
        <v>6237.5297849999997</v>
      </c>
      <c r="CY253" s="5">
        <f>IFERROR(VLOOKUP($A253,nasdaq_yahoo!$A$1:$G$1249,4,FALSE),"NA")</f>
        <v>6153.5498049999997</v>
      </c>
      <c r="CZ253" s="5">
        <f>IFERROR(VLOOKUP($A253,nasdaq_yahoo!$A$1:$G$1249,5,FALSE),"NA")</f>
        <v>6194.8901370000003</v>
      </c>
      <c r="DA253" s="6">
        <f>IFERROR(VLOOKUP($A253,nasdaq_yahoo!$A$1:$G$1249,7,FALSE),"NA")</f>
        <v>1940440000</v>
      </c>
      <c r="DB253" s="5">
        <f>IFERROR(VLOOKUP($A253,USEPUINDXD!$A$1:$B$1827,2,FALSE),"NA")</f>
        <v>48.72</v>
      </c>
    </row>
    <row r="254" spans="1:106">
      <c r="A254" s="1">
        <v>42899</v>
      </c>
      <c r="B254">
        <v>2680.91</v>
      </c>
      <c r="C254">
        <v>2789.04</v>
      </c>
      <c r="D254">
        <v>2650.38</v>
      </c>
      <c r="E254">
        <v>2717.02</v>
      </c>
      <c r="F254">
        <v>1781200000</v>
      </c>
      <c r="G254">
        <v>43934100000</v>
      </c>
      <c r="H254">
        <v>171.27</v>
      </c>
      <c r="I254">
        <v>183.97</v>
      </c>
      <c r="J254">
        <v>171.27</v>
      </c>
      <c r="K254">
        <v>183.97</v>
      </c>
      <c r="L254">
        <v>51568400</v>
      </c>
      <c r="M254">
        <v>1260370000</v>
      </c>
      <c r="N254">
        <v>395.69</v>
      </c>
      <c r="O254">
        <v>411.18</v>
      </c>
      <c r="P254">
        <v>370.06</v>
      </c>
      <c r="Q254">
        <v>397.54</v>
      </c>
      <c r="R254">
        <v>1717380000</v>
      </c>
      <c r="S254">
        <v>36574500000</v>
      </c>
      <c r="T254">
        <v>0.63850300000000004</v>
      </c>
      <c r="U254">
        <v>0.65286200000000005</v>
      </c>
      <c r="V254">
        <v>0.53391</v>
      </c>
      <c r="W254">
        <v>0.59025499999999997</v>
      </c>
      <c r="X254">
        <v>25425600</v>
      </c>
      <c r="Y254">
        <v>1774740000</v>
      </c>
      <c r="Z254">
        <v>29.49</v>
      </c>
      <c r="AA254">
        <v>30.64</v>
      </c>
      <c r="AB254">
        <v>29.33</v>
      </c>
      <c r="AC254">
        <v>30.64</v>
      </c>
      <c r="AD254">
        <v>150455000</v>
      </c>
      <c r="AE254">
        <v>1519410000</v>
      </c>
      <c r="AF254">
        <v>49.8</v>
      </c>
      <c r="AG254">
        <v>52.87</v>
      </c>
      <c r="AH254">
        <v>49.73</v>
      </c>
      <c r="AI254">
        <v>51.8</v>
      </c>
      <c r="AJ254">
        <v>13362700</v>
      </c>
      <c r="AK254">
        <v>727975000</v>
      </c>
      <c r="AL254">
        <v>0.20180600000000001</v>
      </c>
      <c r="AM254">
        <v>0.21387400000000001</v>
      </c>
      <c r="AN254">
        <v>0.197209</v>
      </c>
      <c r="AO254">
        <v>0.21086299999999999</v>
      </c>
      <c r="AP254">
        <v>11999300</v>
      </c>
      <c r="AQ254">
        <v>1816250000</v>
      </c>
      <c r="AR254">
        <v>1.5</v>
      </c>
      <c r="AS254">
        <v>1.86</v>
      </c>
      <c r="AT254">
        <v>1.5</v>
      </c>
      <c r="AU254">
        <v>1.81</v>
      </c>
      <c r="AV254">
        <v>10456500</v>
      </c>
      <c r="AW254">
        <v>75221500</v>
      </c>
      <c r="AX254" t="s">
        <v>85</v>
      </c>
      <c r="AY254" t="s">
        <v>85</v>
      </c>
      <c r="AZ254" t="s">
        <v>85</v>
      </c>
      <c r="BA254" t="s">
        <v>85</v>
      </c>
      <c r="BB254" t="s">
        <v>85</v>
      </c>
      <c r="BC254" t="s">
        <v>85</v>
      </c>
      <c r="BD254" t="s">
        <v>85</v>
      </c>
      <c r="BE254" t="s">
        <v>85</v>
      </c>
      <c r="BF254" t="s">
        <v>85</v>
      </c>
      <c r="BG254" t="s">
        <v>85</v>
      </c>
      <c r="BH254" t="s">
        <v>85</v>
      </c>
      <c r="BI254" t="s">
        <v>85</v>
      </c>
      <c r="BJ254">
        <v>11.06</v>
      </c>
      <c r="BK254">
        <v>12.52</v>
      </c>
      <c r="BL254">
        <v>10.97</v>
      </c>
      <c r="BM254">
        <v>12.42</v>
      </c>
      <c r="BN254">
        <v>16198200</v>
      </c>
      <c r="BO254" t="s">
        <v>85</v>
      </c>
      <c r="BP254">
        <v>0.25382300000000002</v>
      </c>
      <c r="BQ254">
        <v>0.27465899999999999</v>
      </c>
      <c r="BR254">
        <v>0.25219999999999998</v>
      </c>
      <c r="BS254">
        <v>0.26615299999999997</v>
      </c>
      <c r="BT254">
        <v>111937000</v>
      </c>
      <c r="BU254">
        <v>9728120000</v>
      </c>
      <c r="BV254">
        <v>7.4</v>
      </c>
      <c r="BW254">
        <v>9.5500000000000007</v>
      </c>
      <c r="BX254">
        <v>7.4</v>
      </c>
      <c r="BY254">
        <v>9.4600000000000009</v>
      </c>
      <c r="BZ254">
        <v>24455300</v>
      </c>
      <c r="CA254">
        <v>727868000</v>
      </c>
      <c r="CB254">
        <v>5.33</v>
      </c>
      <c r="CC254">
        <v>5.86</v>
      </c>
      <c r="CD254">
        <v>5.23</v>
      </c>
      <c r="CE254">
        <v>5.77</v>
      </c>
      <c r="CF254">
        <v>2666350</v>
      </c>
      <c r="CG254">
        <v>532627000</v>
      </c>
      <c r="CH254">
        <f>IFERROR(VLOOKUP($A254,vix_cboe!$A$1:$E3846,2,FALSE),"NA")</f>
        <v>11.12</v>
      </c>
      <c r="CI254">
        <f>IFERROR(VLOOKUP($A254,vix_cboe!$A$1:$E3846,3,FALSE),"NA")</f>
        <v>11.14</v>
      </c>
      <c r="CJ254">
        <f>IFERROR(VLOOKUP($A254,vix_cboe!$A$1:$E3846,4,FALSE),"NA")</f>
        <v>10.26</v>
      </c>
      <c r="CK254">
        <f>IFERROR(VLOOKUP($A254,vix_cboe!$A$1:$E3846,5,FALSE),"NA")</f>
        <v>10.42</v>
      </c>
      <c r="CL254" s="5">
        <f>IFERROR(VLOOKUP($A254,gold_gold.org!$A$1:$G$10247,2,FALSE),"NA")</f>
        <v>1262</v>
      </c>
      <c r="CM254" s="5">
        <f>IFERROR(VLOOKUP($A254,gold_gold.org!$A$1:$G$10247,3,FALSE),"NA")</f>
        <v>1126.1327799999999</v>
      </c>
      <c r="CN254" s="5">
        <f>IFERROR(VLOOKUP($A254,gold_gold.org!$A$1:$G$10247,4,FALSE),"NA")</f>
        <v>138756.89614999999</v>
      </c>
      <c r="CO254" s="5">
        <f>IFERROR(VLOOKUP($A254,gold_gold.org!$A$1:$G$10247,5,FALSE),"NA")</f>
        <v>991.32056</v>
      </c>
      <c r="CP254">
        <f>IFERROR(VLOOKUP($A254,crude_oil_eia!$A$1:$C$8255,2,FALSE),"NA")</f>
        <v>46.41</v>
      </c>
      <c r="CQ254">
        <f>IFERROR(VLOOKUP($A254,crude_oil_eia!$A$1:$C$8255,3,FALSE),"NA")</f>
        <v>46.95</v>
      </c>
      <c r="CR254">
        <f>IFERROR(VLOOKUP($A254,dji_yahoo!$A$1:$G$1214,2,FALSE),"NA")</f>
        <v>21256.830077999999</v>
      </c>
      <c r="CS254">
        <f>IFERROR(VLOOKUP($A254,dji_yahoo!$A$1:$G$1214,3,FALSE),"NA")</f>
        <v>21332.769531000002</v>
      </c>
      <c r="CT254">
        <f>IFERROR(VLOOKUP($A254,dji_yahoo!$A$1:$G$1214,4,FALSE),"NA")</f>
        <v>21256.830077999999</v>
      </c>
      <c r="CU254">
        <f>IFERROR(VLOOKUP($A254,dji_yahoo!$A$1:$G$1214,5,FALSE),"NA")</f>
        <v>21328.470702999999</v>
      </c>
      <c r="CV254">
        <f>IFERROR(VLOOKUP($A254,dji_yahoo!$A$1:$G$1214,7,FALSE),"NA")</f>
        <v>323510000</v>
      </c>
      <c r="CW254" s="5">
        <f>IFERROR(VLOOKUP($A254,nasdaq_yahoo!$A$1:$G$1249,2,FALSE),"NA")</f>
        <v>6206.1201170000004</v>
      </c>
      <c r="CX254" s="5">
        <f>IFERROR(VLOOKUP($A254,nasdaq_yahoo!$A$1:$G$1249,3,FALSE),"NA")</f>
        <v>6226.4101559999999</v>
      </c>
      <c r="CY254" s="5">
        <f>IFERROR(VLOOKUP($A254,nasdaq_yahoo!$A$1:$G$1249,4,FALSE),"NA")</f>
        <v>6180.0400390000004</v>
      </c>
      <c r="CZ254" s="5">
        <f>IFERROR(VLOOKUP($A254,nasdaq_yahoo!$A$1:$G$1249,5,FALSE),"NA")</f>
        <v>6220.3701170000004</v>
      </c>
      <c r="DA254" s="6">
        <f>IFERROR(VLOOKUP($A254,nasdaq_yahoo!$A$1:$G$1249,7,FALSE),"NA")</f>
        <v>2062110000</v>
      </c>
      <c r="DB254" s="5">
        <f>IFERROR(VLOOKUP($A254,USEPUINDXD!$A$1:$B$1827,2,FALSE),"NA")</f>
        <v>144.57</v>
      </c>
    </row>
    <row r="255" spans="1:106">
      <c r="A255" s="1">
        <v>42898</v>
      </c>
      <c r="B255">
        <v>2953.22</v>
      </c>
      <c r="C255">
        <v>2997.26</v>
      </c>
      <c r="D255">
        <v>2518.56</v>
      </c>
      <c r="E255">
        <v>2659.63</v>
      </c>
      <c r="F255">
        <v>2569530000</v>
      </c>
      <c r="G255">
        <v>48391200000</v>
      </c>
      <c r="H255">
        <v>187.1</v>
      </c>
      <c r="I255">
        <v>197.17</v>
      </c>
      <c r="J255">
        <v>162.31</v>
      </c>
      <c r="K255">
        <v>170.78</v>
      </c>
      <c r="L255">
        <v>79698800</v>
      </c>
      <c r="M255">
        <v>1376490000</v>
      </c>
      <c r="N255">
        <v>341.16</v>
      </c>
      <c r="O255">
        <v>414.76</v>
      </c>
      <c r="P255">
        <v>341.16</v>
      </c>
      <c r="Q255">
        <v>401.49</v>
      </c>
      <c r="R255">
        <v>2882650000</v>
      </c>
      <c r="S255">
        <v>31525300000</v>
      </c>
      <c r="T255" t="s">
        <v>85</v>
      </c>
      <c r="U255" t="s">
        <v>85</v>
      </c>
      <c r="V255" t="s">
        <v>85</v>
      </c>
      <c r="W255" t="s">
        <v>85</v>
      </c>
      <c r="X255" t="s">
        <v>85</v>
      </c>
      <c r="Y255" t="s">
        <v>85</v>
      </c>
      <c r="Z255">
        <v>33.229999999999997</v>
      </c>
      <c r="AA255">
        <v>33.229999999999997</v>
      </c>
      <c r="AB255">
        <v>27.8</v>
      </c>
      <c r="AC255">
        <v>29.5</v>
      </c>
      <c r="AD255">
        <v>372663000</v>
      </c>
      <c r="AE255">
        <v>1711460000</v>
      </c>
      <c r="AF255">
        <v>59.09</v>
      </c>
      <c r="AG255">
        <v>59.8</v>
      </c>
      <c r="AH255">
        <v>45.78</v>
      </c>
      <c r="AI255">
        <v>50.04</v>
      </c>
      <c r="AJ255">
        <v>25425000</v>
      </c>
      <c r="AK255">
        <v>863418000</v>
      </c>
      <c r="AL255">
        <v>0.21801400000000001</v>
      </c>
      <c r="AM255">
        <v>0.24398300000000001</v>
      </c>
      <c r="AN255">
        <v>0.193606</v>
      </c>
      <c r="AO255">
        <v>0.20273099999999999</v>
      </c>
      <c r="AP255">
        <v>19158000</v>
      </c>
      <c r="AQ255">
        <v>1962130000</v>
      </c>
      <c r="AR255">
        <v>1.67</v>
      </c>
      <c r="AS255">
        <v>1.69</v>
      </c>
      <c r="AT255">
        <v>1.4</v>
      </c>
      <c r="AU255">
        <v>1.51</v>
      </c>
      <c r="AV255">
        <v>7492490</v>
      </c>
      <c r="AW255">
        <v>83716000</v>
      </c>
      <c r="AX255" t="s">
        <v>85</v>
      </c>
      <c r="AY255" t="s">
        <v>85</v>
      </c>
      <c r="AZ255" t="s">
        <v>85</v>
      </c>
      <c r="BA255" t="s">
        <v>85</v>
      </c>
      <c r="BB255" t="s">
        <v>85</v>
      </c>
      <c r="BC255" t="s">
        <v>85</v>
      </c>
      <c r="BD255" t="s">
        <v>85</v>
      </c>
      <c r="BE255" t="s">
        <v>85</v>
      </c>
      <c r="BF255" t="s">
        <v>85</v>
      </c>
      <c r="BG255" t="s">
        <v>85</v>
      </c>
      <c r="BH255" t="s">
        <v>85</v>
      </c>
      <c r="BI255" t="s">
        <v>85</v>
      </c>
      <c r="BJ255">
        <v>11.77</v>
      </c>
      <c r="BK255">
        <v>11.82</v>
      </c>
      <c r="BL255">
        <v>10.87</v>
      </c>
      <c r="BM255">
        <v>10.96</v>
      </c>
      <c r="BN255">
        <v>8663550</v>
      </c>
      <c r="BO255" t="s">
        <v>85</v>
      </c>
      <c r="BP255">
        <v>0.27307500000000001</v>
      </c>
      <c r="BQ255">
        <v>0.28328999999999999</v>
      </c>
      <c r="BR255">
        <v>0.247476</v>
      </c>
      <c r="BS255">
        <v>0.25396400000000002</v>
      </c>
      <c r="BT255">
        <v>149942000</v>
      </c>
      <c r="BU255" s="2">
        <v>10466000000</v>
      </c>
      <c r="BV255">
        <v>8.64</v>
      </c>
      <c r="BW255">
        <v>9.61</v>
      </c>
      <c r="BX255">
        <v>6.98</v>
      </c>
      <c r="BY255">
        <v>7.49</v>
      </c>
      <c r="BZ255">
        <v>19884300</v>
      </c>
      <c r="CA255">
        <v>850720000</v>
      </c>
      <c r="CB255">
        <v>6.31</v>
      </c>
      <c r="CC255">
        <v>6.49</v>
      </c>
      <c r="CD255">
        <v>4.9400000000000004</v>
      </c>
      <c r="CE255">
        <v>5.36</v>
      </c>
      <c r="CF255">
        <v>2913670</v>
      </c>
      <c r="CG255">
        <v>631105000</v>
      </c>
      <c r="CH255">
        <f>IFERROR(VLOOKUP($A255,vix_cboe!$A$1:$E3847,2,FALSE),"NA")</f>
        <v>11.19</v>
      </c>
      <c r="CI255">
        <f>IFERROR(VLOOKUP($A255,vix_cboe!$A$1:$E3847,3,FALSE),"NA")</f>
        <v>12.37</v>
      </c>
      <c r="CJ255">
        <f>IFERROR(VLOOKUP($A255,vix_cboe!$A$1:$E3847,4,FALSE),"NA")</f>
        <v>11.19</v>
      </c>
      <c r="CK255">
        <f>IFERROR(VLOOKUP($A255,vix_cboe!$A$1:$E3847,5,FALSE),"NA")</f>
        <v>11.46</v>
      </c>
      <c r="CL255" s="5">
        <f>IFERROR(VLOOKUP($A255,gold_gold.org!$A$1:$G$10247,2,FALSE),"NA")</f>
        <v>1266.4000000000001</v>
      </c>
      <c r="CM255" s="5">
        <f>IFERROR(VLOOKUP($A255,gold_gold.org!$A$1:$G$10247,3,FALSE),"NA")</f>
        <v>1130.5130999999999</v>
      </c>
      <c r="CN255" s="5">
        <f>IFERROR(VLOOKUP($A255,gold_gold.org!$A$1:$G$10247,4,FALSE),"NA")</f>
        <v>139069.68904</v>
      </c>
      <c r="CO255" s="5">
        <f>IFERROR(VLOOKUP($A255,gold_gold.org!$A$1:$G$10247,5,FALSE),"NA")</f>
        <v>999.25091999999995</v>
      </c>
      <c r="CP255">
        <f>IFERROR(VLOOKUP($A255,crude_oil_eia!$A$1:$C$8255,2,FALSE),"NA")</f>
        <v>46.1</v>
      </c>
      <c r="CQ255">
        <f>IFERROR(VLOOKUP($A255,crude_oil_eia!$A$1:$C$8255,3,FALSE),"NA")</f>
        <v>47.18</v>
      </c>
      <c r="CR255">
        <f>IFERROR(VLOOKUP($A255,dji_yahoo!$A$1:$G$1214,2,FALSE),"NA")</f>
        <v>21259.949218999998</v>
      </c>
      <c r="CS255">
        <f>IFERROR(VLOOKUP($A255,dji_yahoo!$A$1:$G$1214,3,FALSE),"NA")</f>
        <v>21277.080077999999</v>
      </c>
      <c r="CT255">
        <f>IFERROR(VLOOKUP($A255,dji_yahoo!$A$1:$G$1214,4,FALSE),"NA")</f>
        <v>21186.150390999999</v>
      </c>
      <c r="CU255">
        <f>IFERROR(VLOOKUP($A255,dji_yahoo!$A$1:$G$1214,5,FALSE),"NA")</f>
        <v>21235.669922000001</v>
      </c>
      <c r="CV255">
        <f>IFERROR(VLOOKUP($A255,dji_yahoo!$A$1:$G$1214,7,FALSE),"NA")</f>
        <v>528080000</v>
      </c>
      <c r="CW255" s="5">
        <f>IFERROR(VLOOKUP($A255,nasdaq_yahoo!$A$1:$G$1249,2,FALSE),"NA")</f>
        <v>6153.5600590000004</v>
      </c>
      <c r="CX255" s="5">
        <f>IFERROR(VLOOKUP($A255,nasdaq_yahoo!$A$1:$G$1249,3,FALSE),"NA")</f>
        <v>6183.8100590000004</v>
      </c>
      <c r="CY255" s="5">
        <f>IFERROR(VLOOKUP($A255,nasdaq_yahoo!$A$1:$G$1249,4,FALSE),"NA")</f>
        <v>6110.669922</v>
      </c>
      <c r="CZ255" s="5">
        <f>IFERROR(VLOOKUP($A255,nasdaq_yahoo!$A$1:$G$1249,5,FALSE),"NA")</f>
        <v>6175.4599609999996</v>
      </c>
      <c r="DA255" s="6">
        <f>IFERROR(VLOOKUP($A255,nasdaq_yahoo!$A$1:$G$1249,7,FALSE),"NA")</f>
        <v>2586540000</v>
      </c>
      <c r="DB255" s="5">
        <f>IFERROR(VLOOKUP($A255,USEPUINDXD!$A$1:$B$1827,2,FALSE),"NA")</f>
        <v>98.63</v>
      </c>
    </row>
    <row r="256" spans="1:106">
      <c r="A256" s="1">
        <v>42897</v>
      </c>
      <c r="B256">
        <v>2942.41</v>
      </c>
      <c r="C256">
        <v>2996.6</v>
      </c>
      <c r="D256">
        <v>2840.53</v>
      </c>
      <c r="E256">
        <v>2958.11</v>
      </c>
      <c r="F256">
        <v>1752400000</v>
      </c>
      <c r="G256">
        <v>48208700000</v>
      </c>
      <c r="H256">
        <v>151.99</v>
      </c>
      <c r="I256">
        <v>200.12</v>
      </c>
      <c r="J256">
        <v>151.99</v>
      </c>
      <c r="K256">
        <v>188.27</v>
      </c>
      <c r="L256">
        <v>155786000</v>
      </c>
      <c r="M256">
        <v>1117860000</v>
      </c>
      <c r="N256">
        <v>338.79</v>
      </c>
      <c r="O256">
        <v>353.01</v>
      </c>
      <c r="P256">
        <v>318.17</v>
      </c>
      <c r="Q256">
        <v>340.61</v>
      </c>
      <c r="R256">
        <v>1373220000</v>
      </c>
      <c r="S256">
        <v>31296800000</v>
      </c>
      <c r="T256" t="s">
        <v>85</v>
      </c>
      <c r="U256" t="s">
        <v>85</v>
      </c>
      <c r="V256" t="s">
        <v>85</v>
      </c>
      <c r="W256" t="s">
        <v>85</v>
      </c>
      <c r="X256" t="s">
        <v>85</v>
      </c>
      <c r="Y256" t="s">
        <v>85</v>
      </c>
      <c r="Z256">
        <v>30.5</v>
      </c>
      <c r="AA256">
        <v>33.56</v>
      </c>
      <c r="AB256">
        <v>30.16</v>
      </c>
      <c r="AC256">
        <v>33.22</v>
      </c>
      <c r="AD256">
        <v>406218000</v>
      </c>
      <c r="AE256">
        <v>1570430000</v>
      </c>
      <c r="AF256">
        <v>52.37</v>
      </c>
      <c r="AG256">
        <v>58.7</v>
      </c>
      <c r="AH256">
        <v>51.95</v>
      </c>
      <c r="AI256">
        <v>58.7</v>
      </c>
      <c r="AJ256">
        <v>15485200</v>
      </c>
      <c r="AK256">
        <v>764939000</v>
      </c>
      <c r="AL256">
        <v>0.201793</v>
      </c>
      <c r="AM256">
        <v>0.229384</v>
      </c>
      <c r="AN256">
        <v>0.19930300000000001</v>
      </c>
      <c r="AO256">
        <v>0.21801699999999999</v>
      </c>
      <c r="AP256">
        <v>17539500</v>
      </c>
      <c r="AQ256">
        <v>1816140000</v>
      </c>
      <c r="AR256">
        <v>1.69</v>
      </c>
      <c r="AS256">
        <v>1.73</v>
      </c>
      <c r="AT256">
        <v>1.52</v>
      </c>
      <c r="AU256">
        <v>1.67</v>
      </c>
      <c r="AV256">
        <v>6479410</v>
      </c>
      <c r="AW256">
        <v>84426000</v>
      </c>
      <c r="AX256" t="s">
        <v>85</v>
      </c>
      <c r="AY256" t="s">
        <v>85</v>
      </c>
      <c r="AZ256" t="s">
        <v>85</v>
      </c>
      <c r="BA256" t="s">
        <v>85</v>
      </c>
      <c r="BB256" t="s">
        <v>85</v>
      </c>
      <c r="BC256" t="s">
        <v>85</v>
      </c>
      <c r="BD256" t="s">
        <v>85</v>
      </c>
      <c r="BE256" t="s">
        <v>85</v>
      </c>
      <c r="BF256" t="s">
        <v>85</v>
      </c>
      <c r="BG256" t="s">
        <v>85</v>
      </c>
      <c r="BH256" t="s">
        <v>85</v>
      </c>
      <c r="BI256" t="s">
        <v>85</v>
      </c>
      <c r="BJ256">
        <v>11.36</v>
      </c>
      <c r="BK256">
        <v>12.23</v>
      </c>
      <c r="BL256">
        <v>11.1</v>
      </c>
      <c r="BM256">
        <v>11.76</v>
      </c>
      <c r="BN256">
        <v>11384700</v>
      </c>
      <c r="BO256" t="s">
        <v>85</v>
      </c>
      <c r="BP256">
        <v>0.25944499999999998</v>
      </c>
      <c r="BQ256">
        <v>0.27773500000000001</v>
      </c>
      <c r="BR256">
        <v>0.25911299999999998</v>
      </c>
      <c r="BS256">
        <v>0.27275899999999997</v>
      </c>
      <c r="BT256">
        <v>114566000</v>
      </c>
      <c r="BU256">
        <v>9943590000</v>
      </c>
      <c r="BV256">
        <v>7</v>
      </c>
      <c r="BW256">
        <v>9.61</v>
      </c>
      <c r="BX256">
        <v>6.46</v>
      </c>
      <c r="BY256">
        <v>8.6999999999999993</v>
      </c>
      <c r="BZ256">
        <v>40501000</v>
      </c>
      <c r="CA256">
        <v>688678000</v>
      </c>
      <c r="CB256">
        <v>5.67</v>
      </c>
      <c r="CC256">
        <v>6.4</v>
      </c>
      <c r="CD256">
        <v>5.63</v>
      </c>
      <c r="CE256">
        <v>6.32</v>
      </c>
      <c r="CF256">
        <v>2939820</v>
      </c>
      <c r="CG256">
        <v>566858000</v>
      </c>
      <c r="CH256" t="str">
        <f>IFERROR(VLOOKUP($A256,vix_cboe!$A$1:$E3848,2,FALSE),"NA")</f>
        <v>NA</v>
      </c>
      <c r="CI256" t="str">
        <f>IFERROR(VLOOKUP($A256,vix_cboe!$A$1:$E3848,3,FALSE),"NA")</f>
        <v>NA</v>
      </c>
      <c r="CJ256" t="str">
        <f>IFERROR(VLOOKUP($A256,vix_cboe!$A$1:$E3848,4,FALSE),"NA")</f>
        <v>NA</v>
      </c>
      <c r="CK256" t="str">
        <f>IFERROR(VLOOKUP($A256,vix_cboe!$A$1:$E3848,5,FALSE),"NA")</f>
        <v>NA</v>
      </c>
      <c r="CL256" s="5" t="str">
        <f>IFERROR(VLOOKUP($A256,gold_gold.org!$A$1:$G$10247,2,FALSE),"NA")</f>
        <v>NA</v>
      </c>
      <c r="CM256" s="5" t="str">
        <f>IFERROR(VLOOKUP($A256,gold_gold.org!$A$1:$G$10247,3,FALSE),"NA")</f>
        <v>NA</v>
      </c>
      <c r="CN256" s="5" t="str">
        <f>IFERROR(VLOOKUP($A256,gold_gold.org!$A$1:$G$10247,4,FALSE),"NA")</f>
        <v>NA</v>
      </c>
      <c r="CO256" s="5" t="str">
        <f>IFERROR(VLOOKUP($A256,gold_gold.org!$A$1:$G$10247,5,FALSE),"NA")</f>
        <v>NA</v>
      </c>
      <c r="CP256" t="str">
        <f>IFERROR(VLOOKUP($A256,crude_oil_eia!$A$1:$C$8255,2,FALSE),"NA")</f>
        <v>NA</v>
      </c>
      <c r="CQ256" t="str">
        <f>IFERROR(VLOOKUP($A256,crude_oil_eia!$A$1:$C$8255,3,FALSE),"NA")</f>
        <v>NA</v>
      </c>
      <c r="CR256" t="str">
        <f>IFERROR(VLOOKUP($A256,dji_yahoo!$A$1:$G$1214,2,FALSE),"NA")</f>
        <v>NA</v>
      </c>
      <c r="CS256" t="str">
        <f>IFERROR(VLOOKUP($A256,dji_yahoo!$A$1:$G$1214,3,FALSE),"NA")</f>
        <v>NA</v>
      </c>
      <c r="CT256" t="str">
        <f>IFERROR(VLOOKUP($A256,dji_yahoo!$A$1:$G$1214,4,FALSE),"NA")</f>
        <v>NA</v>
      </c>
      <c r="CU256" t="str">
        <f>IFERROR(VLOOKUP($A256,dji_yahoo!$A$1:$G$1214,5,FALSE),"NA")</f>
        <v>NA</v>
      </c>
      <c r="CV256" t="str">
        <f>IFERROR(VLOOKUP($A256,dji_yahoo!$A$1:$G$1214,7,FALSE),"NA")</f>
        <v>NA</v>
      </c>
      <c r="CW256" s="5" t="str">
        <f>IFERROR(VLOOKUP($A256,nasdaq_yahoo!$A$1:$G$1249,2,FALSE),"NA")</f>
        <v>NA</v>
      </c>
      <c r="CX256" s="5" t="str">
        <f>IFERROR(VLOOKUP($A256,nasdaq_yahoo!$A$1:$G$1249,3,FALSE),"NA")</f>
        <v>NA</v>
      </c>
      <c r="CY256" s="5" t="str">
        <f>IFERROR(VLOOKUP($A256,nasdaq_yahoo!$A$1:$G$1249,4,FALSE),"NA")</f>
        <v>NA</v>
      </c>
      <c r="CZ256" s="5" t="str">
        <f>IFERROR(VLOOKUP($A256,nasdaq_yahoo!$A$1:$G$1249,5,FALSE),"NA")</f>
        <v>NA</v>
      </c>
      <c r="DA256" s="6" t="str">
        <f>IFERROR(VLOOKUP($A256,nasdaq_yahoo!$A$1:$G$1249,7,FALSE),"NA")</f>
        <v>NA</v>
      </c>
      <c r="DB256" s="5">
        <f>IFERROR(VLOOKUP($A256,USEPUINDXD!$A$1:$B$1827,2,FALSE),"NA")</f>
        <v>149.93</v>
      </c>
    </row>
    <row r="257" spans="1:106">
      <c r="A257" s="1">
        <v>42896</v>
      </c>
      <c r="B257">
        <v>2828.14</v>
      </c>
      <c r="C257">
        <v>2950.99</v>
      </c>
      <c r="D257">
        <v>2746.55</v>
      </c>
      <c r="E257">
        <v>2947.71</v>
      </c>
      <c r="F257">
        <v>2018890000</v>
      </c>
      <c r="G257">
        <v>46331400000</v>
      </c>
      <c r="H257">
        <v>149.13</v>
      </c>
      <c r="I257">
        <v>152.47999999999999</v>
      </c>
      <c r="J257">
        <v>147.84</v>
      </c>
      <c r="K257">
        <v>152</v>
      </c>
      <c r="L257">
        <v>32894500</v>
      </c>
      <c r="M257">
        <v>1096550000</v>
      </c>
      <c r="N257">
        <v>282.01</v>
      </c>
      <c r="O257">
        <v>350.26</v>
      </c>
      <c r="P257">
        <v>282.01</v>
      </c>
      <c r="Q257">
        <v>337.67</v>
      </c>
      <c r="R257">
        <v>1611630000</v>
      </c>
      <c r="S257">
        <v>26043700000</v>
      </c>
      <c r="T257" t="s">
        <v>85</v>
      </c>
      <c r="U257" t="s">
        <v>85</v>
      </c>
      <c r="V257" t="s">
        <v>85</v>
      </c>
      <c r="W257" t="s">
        <v>85</v>
      </c>
      <c r="X257" t="s">
        <v>85</v>
      </c>
      <c r="Y257" t="s">
        <v>85</v>
      </c>
      <c r="Z257">
        <v>29.68</v>
      </c>
      <c r="AA257">
        <v>30.59</v>
      </c>
      <c r="AB257">
        <v>29.66</v>
      </c>
      <c r="AC257">
        <v>30.44</v>
      </c>
      <c r="AD257">
        <v>202679000</v>
      </c>
      <c r="AE257">
        <v>1528070000</v>
      </c>
      <c r="AF257">
        <v>55.59</v>
      </c>
      <c r="AG257">
        <v>56.25</v>
      </c>
      <c r="AH257">
        <v>51.92</v>
      </c>
      <c r="AI257">
        <v>52.28</v>
      </c>
      <c r="AJ257">
        <v>14465400</v>
      </c>
      <c r="AK257">
        <v>811671000</v>
      </c>
      <c r="AL257">
        <v>0.21759999999999999</v>
      </c>
      <c r="AM257">
        <v>0.22897899999999999</v>
      </c>
      <c r="AN257">
        <v>0.201653</v>
      </c>
      <c r="AO257">
        <v>0.20260600000000001</v>
      </c>
      <c r="AP257">
        <v>20436700</v>
      </c>
      <c r="AQ257">
        <v>1958400000</v>
      </c>
      <c r="AR257">
        <v>1.54</v>
      </c>
      <c r="AS257">
        <v>2.0699999999999998</v>
      </c>
      <c r="AT257">
        <v>1.53</v>
      </c>
      <c r="AU257">
        <v>1.68</v>
      </c>
      <c r="AV257">
        <v>17295300</v>
      </c>
      <c r="AW257">
        <v>77129000</v>
      </c>
      <c r="AX257" t="s">
        <v>85</v>
      </c>
      <c r="AY257" t="s">
        <v>85</v>
      </c>
      <c r="AZ257" t="s">
        <v>85</v>
      </c>
      <c r="BA257" t="s">
        <v>85</v>
      </c>
      <c r="BB257" t="s">
        <v>85</v>
      </c>
      <c r="BC257" t="s">
        <v>85</v>
      </c>
      <c r="BD257" t="s">
        <v>85</v>
      </c>
      <c r="BE257" t="s">
        <v>85</v>
      </c>
      <c r="BF257" t="s">
        <v>85</v>
      </c>
      <c r="BG257" t="s">
        <v>85</v>
      </c>
      <c r="BH257" t="s">
        <v>85</v>
      </c>
      <c r="BI257" t="s">
        <v>85</v>
      </c>
      <c r="BJ257">
        <v>11.75</v>
      </c>
      <c r="BK257">
        <v>12.1</v>
      </c>
      <c r="BL257">
        <v>11.12</v>
      </c>
      <c r="BM257">
        <v>11.33</v>
      </c>
      <c r="BN257">
        <v>14370200</v>
      </c>
      <c r="BO257" t="s">
        <v>85</v>
      </c>
      <c r="BP257">
        <v>0.285806</v>
      </c>
      <c r="BQ257">
        <v>0.288991</v>
      </c>
      <c r="BR257">
        <v>0.25787900000000002</v>
      </c>
      <c r="BS257">
        <v>0.26087399999999999</v>
      </c>
      <c r="BT257">
        <v>156721000</v>
      </c>
      <c r="BU257">
        <v>10953900000</v>
      </c>
      <c r="BV257">
        <v>8.6</v>
      </c>
      <c r="BW257">
        <v>8.83</v>
      </c>
      <c r="BX257">
        <v>6.97</v>
      </c>
      <c r="BY257">
        <v>7.11</v>
      </c>
      <c r="BZ257">
        <v>37558500</v>
      </c>
      <c r="CA257">
        <v>846058000</v>
      </c>
      <c r="CB257">
        <v>6.34</v>
      </c>
      <c r="CC257">
        <v>7.01</v>
      </c>
      <c r="CD257">
        <v>5.5</v>
      </c>
      <c r="CE257">
        <v>5.82</v>
      </c>
      <c r="CF257">
        <v>5124700</v>
      </c>
      <c r="CG257">
        <v>634469000</v>
      </c>
      <c r="CH257" t="str">
        <f>IFERROR(VLOOKUP($A257,vix_cboe!$A$1:$E3849,2,FALSE),"NA")</f>
        <v>NA</v>
      </c>
      <c r="CI257" t="str">
        <f>IFERROR(VLOOKUP($A257,vix_cboe!$A$1:$E3849,3,FALSE),"NA")</f>
        <v>NA</v>
      </c>
      <c r="CJ257" t="str">
        <f>IFERROR(VLOOKUP($A257,vix_cboe!$A$1:$E3849,4,FALSE),"NA")</f>
        <v>NA</v>
      </c>
      <c r="CK257" t="str">
        <f>IFERROR(VLOOKUP($A257,vix_cboe!$A$1:$E3849,5,FALSE),"NA")</f>
        <v>NA</v>
      </c>
      <c r="CL257" s="5" t="str">
        <f>IFERROR(VLOOKUP($A257,gold_gold.org!$A$1:$G$10247,2,FALSE),"NA")</f>
        <v>NA</v>
      </c>
      <c r="CM257" s="5" t="str">
        <f>IFERROR(VLOOKUP($A257,gold_gold.org!$A$1:$G$10247,3,FALSE),"NA")</f>
        <v>NA</v>
      </c>
      <c r="CN257" s="5" t="str">
        <f>IFERROR(VLOOKUP($A257,gold_gold.org!$A$1:$G$10247,4,FALSE),"NA")</f>
        <v>NA</v>
      </c>
      <c r="CO257" s="5" t="str">
        <f>IFERROR(VLOOKUP($A257,gold_gold.org!$A$1:$G$10247,5,FALSE),"NA")</f>
        <v>NA</v>
      </c>
      <c r="CP257" t="str">
        <f>IFERROR(VLOOKUP($A257,crude_oil_eia!$A$1:$C$8255,2,FALSE),"NA")</f>
        <v>NA</v>
      </c>
      <c r="CQ257" t="str">
        <f>IFERROR(VLOOKUP($A257,crude_oil_eia!$A$1:$C$8255,3,FALSE),"NA")</f>
        <v>NA</v>
      </c>
      <c r="CR257" t="str">
        <f>IFERROR(VLOOKUP($A257,dji_yahoo!$A$1:$G$1214,2,FALSE),"NA")</f>
        <v>NA</v>
      </c>
      <c r="CS257" t="str">
        <f>IFERROR(VLOOKUP($A257,dji_yahoo!$A$1:$G$1214,3,FALSE),"NA")</f>
        <v>NA</v>
      </c>
      <c r="CT257" t="str">
        <f>IFERROR(VLOOKUP($A257,dji_yahoo!$A$1:$G$1214,4,FALSE),"NA")</f>
        <v>NA</v>
      </c>
      <c r="CU257" t="str">
        <f>IFERROR(VLOOKUP($A257,dji_yahoo!$A$1:$G$1214,5,FALSE),"NA")</f>
        <v>NA</v>
      </c>
      <c r="CV257" t="str">
        <f>IFERROR(VLOOKUP($A257,dji_yahoo!$A$1:$G$1214,7,FALSE),"NA")</f>
        <v>NA</v>
      </c>
      <c r="CW257" s="5" t="str">
        <f>IFERROR(VLOOKUP($A257,nasdaq_yahoo!$A$1:$G$1249,2,FALSE),"NA")</f>
        <v>NA</v>
      </c>
      <c r="CX257" s="5" t="str">
        <f>IFERROR(VLOOKUP($A257,nasdaq_yahoo!$A$1:$G$1249,3,FALSE),"NA")</f>
        <v>NA</v>
      </c>
      <c r="CY257" s="5" t="str">
        <f>IFERROR(VLOOKUP($A257,nasdaq_yahoo!$A$1:$G$1249,4,FALSE),"NA")</f>
        <v>NA</v>
      </c>
      <c r="CZ257" s="5" t="str">
        <f>IFERROR(VLOOKUP($A257,nasdaq_yahoo!$A$1:$G$1249,5,FALSE),"NA")</f>
        <v>NA</v>
      </c>
      <c r="DA257" s="6" t="str">
        <f>IFERROR(VLOOKUP($A257,nasdaq_yahoo!$A$1:$G$1249,7,FALSE),"NA")</f>
        <v>NA</v>
      </c>
      <c r="DB257" s="5">
        <f>IFERROR(VLOOKUP($A257,USEPUINDXD!$A$1:$B$1827,2,FALSE),"NA")</f>
        <v>67.27</v>
      </c>
    </row>
    <row r="258" spans="1:106">
      <c r="A258" s="1">
        <v>42895</v>
      </c>
      <c r="B258">
        <v>2807.44</v>
      </c>
      <c r="C258">
        <v>2901.71</v>
      </c>
      <c r="D258">
        <v>2795.62</v>
      </c>
      <c r="E258">
        <v>2823.81</v>
      </c>
      <c r="F258">
        <v>1348950000</v>
      </c>
      <c r="G258">
        <v>45987100000</v>
      </c>
      <c r="H258">
        <v>144.94</v>
      </c>
      <c r="I258">
        <v>149.69</v>
      </c>
      <c r="J258">
        <v>144.94</v>
      </c>
      <c r="K258">
        <v>148.93</v>
      </c>
      <c r="L258">
        <v>28944700</v>
      </c>
      <c r="M258">
        <v>1065470000</v>
      </c>
      <c r="N258">
        <v>261.75</v>
      </c>
      <c r="O258">
        <v>282.76</v>
      </c>
      <c r="P258">
        <v>261.75</v>
      </c>
      <c r="Q258">
        <v>281.74</v>
      </c>
      <c r="R258">
        <v>557986000</v>
      </c>
      <c r="S258" s="2">
        <v>24165000000</v>
      </c>
      <c r="T258" t="s">
        <v>85</v>
      </c>
      <c r="U258" t="s">
        <v>85</v>
      </c>
      <c r="V258" t="s">
        <v>85</v>
      </c>
      <c r="W258" t="s">
        <v>85</v>
      </c>
      <c r="X258" t="s">
        <v>85</v>
      </c>
      <c r="Y258" t="s">
        <v>85</v>
      </c>
      <c r="Z258">
        <v>30.19</v>
      </c>
      <c r="AA258">
        <v>30.59</v>
      </c>
      <c r="AB258">
        <v>29.62</v>
      </c>
      <c r="AC258">
        <v>29.68</v>
      </c>
      <c r="AD258">
        <v>176841000</v>
      </c>
      <c r="AE258">
        <v>1553630000</v>
      </c>
      <c r="AF258">
        <v>56.13</v>
      </c>
      <c r="AG258">
        <v>57.23</v>
      </c>
      <c r="AH258">
        <v>55.29</v>
      </c>
      <c r="AI258">
        <v>55.62</v>
      </c>
      <c r="AJ258">
        <v>11941600</v>
      </c>
      <c r="AK258">
        <v>819313000</v>
      </c>
      <c r="AL258">
        <v>0.21896099999999999</v>
      </c>
      <c r="AM258">
        <v>0.227607</v>
      </c>
      <c r="AN258">
        <v>0.21568499999999999</v>
      </c>
      <c r="AO258">
        <v>0.21568499999999999</v>
      </c>
      <c r="AP258">
        <v>11839500</v>
      </c>
      <c r="AQ258">
        <v>1970650000</v>
      </c>
      <c r="AR258">
        <v>1.36</v>
      </c>
      <c r="AS258">
        <v>1.59</v>
      </c>
      <c r="AT258">
        <v>1.33</v>
      </c>
      <c r="AU258">
        <v>1.55</v>
      </c>
      <c r="AV258">
        <v>9728020</v>
      </c>
      <c r="AW258">
        <v>67874000</v>
      </c>
      <c r="AX258" t="s">
        <v>85</v>
      </c>
      <c r="AY258" t="s">
        <v>85</v>
      </c>
      <c r="AZ258" t="s">
        <v>85</v>
      </c>
      <c r="BA258" t="s">
        <v>85</v>
      </c>
      <c r="BB258" t="s">
        <v>85</v>
      </c>
      <c r="BC258" t="s">
        <v>85</v>
      </c>
      <c r="BD258" t="s">
        <v>85</v>
      </c>
      <c r="BE258" t="s">
        <v>85</v>
      </c>
      <c r="BF258" t="s">
        <v>85</v>
      </c>
      <c r="BG258" t="s">
        <v>85</v>
      </c>
      <c r="BH258" t="s">
        <v>85</v>
      </c>
      <c r="BI258" t="s">
        <v>85</v>
      </c>
      <c r="BJ258">
        <v>12.35</v>
      </c>
      <c r="BK258">
        <v>13.12</v>
      </c>
      <c r="BL258">
        <v>11.3</v>
      </c>
      <c r="BM258">
        <v>11.74</v>
      </c>
      <c r="BN258">
        <v>14694100</v>
      </c>
      <c r="BO258" t="s">
        <v>85</v>
      </c>
      <c r="BP258">
        <v>0.28969499999999998</v>
      </c>
      <c r="BQ258">
        <v>0.29949300000000001</v>
      </c>
      <c r="BR258">
        <v>0.28588400000000003</v>
      </c>
      <c r="BS258">
        <v>0.28601900000000002</v>
      </c>
      <c r="BT258">
        <v>102482000</v>
      </c>
      <c r="BU258">
        <v>11115900000</v>
      </c>
      <c r="BV258">
        <v>9.33</v>
      </c>
      <c r="BW258">
        <v>10.54</v>
      </c>
      <c r="BX258">
        <v>8.5399999999999991</v>
      </c>
      <c r="BY258">
        <v>8.6</v>
      </c>
      <c r="BZ258">
        <v>25801700</v>
      </c>
      <c r="CA258">
        <v>917966000</v>
      </c>
      <c r="CB258">
        <v>5.82</v>
      </c>
      <c r="CC258">
        <v>7</v>
      </c>
      <c r="CD258">
        <v>5.74</v>
      </c>
      <c r="CE258">
        <v>6.34</v>
      </c>
      <c r="CF258">
        <v>3963370</v>
      </c>
      <c r="CG258">
        <v>581550000</v>
      </c>
      <c r="CH258">
        <f>IFERROR(VLOOKUP($A258,vix_cboe!$A$1:$E3850,2,FALSE),"NA")</f>
        <v>9.93</v>
      </c>
      <c r="CI258">
        <f>IFERROR(VLOOKUP($A258,vix_cboe!$A$1:$E3850,3,FALSE),"NA")</f>
        <v>12.11</v>
      </c>
      <c r="CJ258">
        <f>IFERROR(VLOOKUP($A258,vix_cboe!$A$1:$E3850,4,FALSE),"NA")</f>
        <v>9.3699999999999992</v>
      </c>
      <c r="CK258">
        <f>IFERROR(VLOOKUP($A258,vix_cboe!$A$1:$E3850,5,FALSE),"NA")</f>
        <v>10.7</v>
      </c>
      <c r="CL258" s="5">
        <f>IFERROR(VLOOKUP($A258,gold_gold.org!$A$1:$G$10247,2,FALSE),"NA")</f>
        <v>1266.55</v>
      </c>
      <c r="CM258" s="5">
        <f>IFERROR(VLOOKUP($A258,gold_gold.org!$A$1:$G$10247,3,FALSE),"NA")</f>
        <v>1132.46621</v>
      </c>
      <c r="CN258" s="5">
        <f>IFERROR(VLOOKUP($A258,gold_gold.org!$A$1:$G$10247,4,FALSE),"NA")</f>
        <v>140188.06203999999</v>
      </c>
      <c r="CO258" s="5">
        <f>IFERROR(VLOOKUP($A258,gold_gold.org!$A$1:$G$10247,5,FALSE),"NA")</f>
        <v>994.03516999999999</v>
      </c>
      <c r="CP258">
        <f>IFERROR(VLOOKUP($A258,crude_oil_eia!$A$1:$C$8255,2,FALSE),"NA")</f>
        <v>45.82</v>
      </c>
      <c r="CQ258">
        <f>IFERROR(VLOOKUP($A258,crude_oil_eia!$A$1:$C$8255,3,FALSE),"NA")</f>
        <v>46.64</v>
      </c>
      <c r="CR258">
        <f>IFERROR(VLOOKUP($A258,dji_yahoo!$A$1:$G$1214,2,FALSE),"NA")</f>
        <v>21208.960938</v>
      </c>
      <c r="CS258">
        <f>IFERROR(VLOOKUP($A258,dji_yahoo!$A$1:$G$1214,3,FALSE),"NA")</f>
        <v>21305.349609000001</v>
      </c>
      <c r="CT258">
        <f>IFERROR(VLOOKUP($A258,dji_yahoo!$A$1:$G$1214,4,FALSE),"NA")</f>
        <v>21159.449218999998</v>
      </c>
      <c r="CU258">
        <f>IFERROR(VLOOKUP($A258,dji_yahoo!$A$1:$G$1214,5,FALSE),"NA")</f>
        <v>21271.970702999999</v>
      </c>
      <c r="CV258">
        <f>IFERROR(VLOOKUP($A258,dji_yahoo!$A$1:$G$1214,7,FALSE),"NA")</f>
        <v>397200000</v>
      </c>
      <c r="CW258" s="5">
        <f>IFERROR(VLOOKUP($A258,nasdaq_yahoo!$A$1:$G$1249,2,FALSE),"NA")</f>
        <v>6330.25</v>
      </c>
      <c r="CX258" s="5">
        <f>IFERROR(VLOOKUP($A258,nasdaq_yahoo!$A$1:$G$1249,3,FALSE),"NA")</f>
        <v>6341.7001950000003</v>
      </c>
      <c r="CY258" s="5">
        <f>IFERROR(VLOOKUP($A258,nasdaq_yahoo!$A$1:$G$1249,4,FALSE),"NA")</f>
        <v>6137.6801759999998</v>
      </c>
      <c r="CZ258" s="5">
        <f>IFERROR(VLOOKUP($A258,nasdaq_yahoo!$A$1:$G$1249,5,FALSE),"NA")</f>
        <v>6207.919922</v>
      </c>
      <c r="DA258" s="6">
        <f>IFERROR(VLOOKUP($A258,nasdaq_yahoo!$A$1:$G$1249,7,FALSE),"NA")</f>
        <v>3152050000</v>
      </c>
      <c r="DB258" s="5">
        <f>IFERROR(VLOOKUP($A258,USEPUINDXD!$A$1:$B$1827,2,FALSE),"NA")</f>
        <v>65.8</v>
      </c>
    </row>
    <row r="259" spans="1:106">
      <c r="A259" s="1">
        <v>42894</v>
      </c>
      <c r="B259">
        <v>2720.49</v>
      </c>
      <c r="C259">
        <v>2815.3</v>
      </c>
      <c r="D259">
        <v>2670.95</v>
      </c>
      <c r="E259">
        <v>2805.62</v>
      </c>
      <c r="F259">
        <v>1281170000</v>
      </c>
      <c r="G259">
        <v>44557100000</v>
      </c>
      <c r="H259">
        <v>140.82</v>
      </c>
      <c r="I259">
        <v>146.1</v>
      </c>
      <c r="J259">
        <v>139.47</v>
      </c>
      <c r="K259">
        <v>145.03</v>
      </c>
      <c r="L259">
        <v>29049200</v>
      </c>
      <c r="M259">
        <v>1034920000</v>
      </c>
      <c r="N259">
        <v>257.99</v>
      </c>
      <c r="O259">
        <v>262.25</v>
      </c>
      <c r="P259">
        <v>253.97</v>
      </c>
      <c r="Q259">
        <v>261.67</v>
      </c>
      <c r="R259">
        <v>385494000</v>
      </c>
      <c r="S259">
        <v>23810900000</v>
      </c>
      <c r="T259" t="s">
        <v>85</v>
      </c>
      <c r="U259" t="s">
        <v>85</v>
      </c>
      <c r="V259" t="s">
        <v>85</v>
      </c>
      <c r="W259" t="s">
        <v>85</v>
      </c>
      <c r="X259" t="s">
        <v>85</v>
      </c>
      <c r="Y259" t="s">
        <v>85</v>
      </c>
      <c r="Z259">
        <v>28.38</v>
      </c>
      <c r="AA259">
        <v>30.34</v>
      </c>
      <c r="AB259">
        <v>27.88</v>
      </c>
      <c r="AC259">
        <v>30.21</v>
      </c>
      <c r="AD259">
        <v>229005000</v>
      </c>
      <c r="AE259">
        <v>1460360000</v>
      </c>
      <c r="AF259">
        <v>52.91</v>
      </c>
      <c r="AG259">
        <v>56.46</v>
      </c>
      <c r="AH259">
        <v>51.45</v>
      </c>
      <c r="AI259">
        <v>56.19</v>
      </c>
      <c r="AJ259">
        <v>14708500</v>
      </c>
      <c r="AK259">
        <v>771963000</v>
      </c>
      <c r="AL259">
        <v>0.206673</v>
      </c>
      <c r="AM259">
        <v>0.22368299999999999</v>
      </c>
      <c r="AN259">
        <v>0.19980500000000001</v>
      </c>
      <c r="AO259">
        <v>0.21957499999999999</v>
      </c>
      <c r="AP259">
        <v>11301000</v>
      </c>
      <c r="AQ259">
        <v>1860060000</v>
      </c>
      <c r="AR259">
        <v>1.27</v>
      </c>
      <c r="AS259">
        <v>1.36</v>
      </c>
      <c r="AT259">
        <v>1.19</v>
      </c>
      <c r="AU259">
        <v>1.36</v>
      </c>
      <c r="AV259">
        <v>7118290</v>
      </c>
      <c r="AW259">
        <v>63677000</v>
      </c>
      <c r="AX259" t="s">
        <v>85</v>
      </c>
      <c r="AY259" t="s">
        <v>85</v>
      </c>
      <c r="AZ259" t="s">
        <v>85</v>
      </c>
      <c r="BA259" t="s">
        <v>85</v>
      </c>
      <c r="BB259" t="s">
        <v>85</v>
      </c>
      <c r="BC259" t="s">
        <v>85</v>
      </c>
      <c r="BD259" t="s">
        <v>85</v>
      </c>
      <c r="BE259" t="s">
        <v>85</v>
      </c>
      <c r="BF259" t="s">
        <v>85</v>
      </c>
      <c r="BG259" t="s">
        <v>85</v>
      </c>
      <c r="BH259" t="s">
        <v>85</v>
      </c>
      <c r="BI259" t="s">
        <v>85</v>
      </c>
      <c r="BJ259">
        <v>10.92</v>
      </c>
      <c r="BK259">
        <v>12.54</v>
      </c>
      <c r="BL259">
        <v>10.26</v>
      </c>
      <c r="BM259">
        <v>12.35</v>
      </c>
      <c r="BN259">
        <v>12978300</v>
      </c>
      <c r="BO259" t="s">
        <v>85</v>
      </c>
      <c r="BP259">
        <v>0.28090199999999999</v>
      </c>
      <c r="BQ259">
        <v>0.29857</v>
      </c>
      <c r="BR259">
        <v>0.27644099999999999</v>
      </c>
      <c r="BS259">
        <v>0.28967799999999999</v>
      </c>
      <c r="BT259">
        <v>103152000</v>
      </c>
      <c r="BU259">
        <v>10848900000</v>
      </c>
      <c r="BV259">
        <v>9.4700000000000006</v>
      </c>
      <c r="BW259">
        <v>9.76</v>
      </c>
      <c r="BX259">
        <v>8.89</v>
      </c>
      <c r="BY259">
        <v>9.36</v>
      </c>
      <c r="BZ259">
        <v>17328100</v>
      </c>
      <c r="CA259">
        <v>931815000</v>
      </c>
      <c r="CB259">
        <v>5.29</v>
      </c>
      <c r="CC259">
        <v>5.92</v>
      </c>
      <c r="CD259">
        <v>5.09</v>
      </c>
      <c r="CE259">
        <v>5.82</v>
      </c>
      <c r="CF259">
        <v>2984740</v>
      </c>
      <c r="CG259">
        <v>528517000</v>
      </c>
      <c r="CH259">
        <f>IFERROR(VLOOKUP($A259,vix_cboe!$A$1:$E3851,2,FALSE),"NA")</f>
        <v>10.27</v>
      </c>
      <c r="CI259">
        <f>IFERROR(VLOOKUP($A259,vix_cboe!$A$1:$E3851,3,FALSE),"NA")</f>
        <v>10.53</v>
      </c>
      <c r="CJ259">
        <f>IFERROR(VLOOKUP($A259,vix_cboe!$A$1:$E3851,4,FALSE),"NA")</f>
        <v>9.73</v>
      </c>
      <c r="CK259">
        <f>IFERROR(VLOOKUP($A259,vix_cboe!$A$1:$E3851,5,FALSE),"NA")</f>
        <v>10.16</v>
      </c>
      <c r="CL259" s="5">
        <f>IFERROR(VLOOKUP($A259,gold_gold.org!$A$1:$G$10247,2,FALSE),"NA")</f>
        <v>1273.0999999999999</v>
      </c>
      <c r="CM259" s="5">
        <f>IFERROR(VLOOKUP($A259,gold_gold.org!$A$1:$G$10247,3,FALSE),"NA")</f>
        <v>1134.46883</v>
      </c>
      <c r="CN259" s="5">
        <f>IFERROR(VLOOKUP($A259,gold_gold.org!$A$1:$G$10247,4,FALSE),"NA")</f>
        <v>140219.21708999999</v>
      </c>
      <c r="CO259" s="5">
        <f>IFERROR(VLOOKUP($A259,gold_gold.org!$A$1:$G$10247,5,FALSE),"NA")</f>
        <v>983.24068999999997</v>
      </c>
      <c r="CP259">
        <f>IFERROR(VLOOKUP($A259,crude_oil_eia!$A$1:$C$8255,2,FALSE),"NA")</f>
        <v>45.68</v>
      </c>
      <c r="CQ259">
        <f>IFERROR(VLOOKUP($A259,crude_oil_eia!$A$1:$C$8255,3,FALSE),"NA")</f>
        <v>46.3</v>
      </c>
      <c r="CR259">
        <f>IFERROR(VLOOKUP($A259,dji_yahoo!$A$1:$G$1214,2,FALSE),"NA")</f>
        <v>21169.759765999999</v>
      </c>
      <c r="CS259">
        <f>IFERROR(VLOOKUP($A259,dji_yahoo!$A$1:$G$1214,3,FALSE),"NA")</f>
        <v>21265.689452999999</v>
      </c>
      <c r="CT259">
        <f>IFERROR(VLOOKUP($A259,dji_yahoo!$A$1:$G$1214,4,FALSE),"NA")</f>
        <v>21138.160156000002</v>
      </c>
      <c r="CU259">
        <f>IFERROR(VLOOKUP($A259,dji_yahoo!$A$1:$G$1214,5,FALSE),"NA")</f>
        <v>21182.529297000001</v>
      </c>
      <c r="CV259">
        <f>IFERROR(VLOOKUP($A259,dji_yahoo!$A$1:$G$1214,7,FALSE),"NA")</f>
        <v>330330000</v>
      </c>
      <c r="CW259" s="5">
        <f>IFERROR(VLOOKUP($A259,nasdaq_yahoo!$A$1:$G$1249,2,FALSE),"NA")</f>
        <v>6311.7299800000001</v>
      </c>
      <c r="CX259" s="5">
        <f>IFERROR(VLOOKUP($A259,nasdaq_yahoo!$A$1:$G$1249,3,FALSE),"NA")</f>
        <v>6324.0600590000004</v>
      </c>
      <c r="CY259" s="5">
        <f>IFERROR(VLOOKUP($A259,nasdaq_yahoo!$A$1:$G$1249,4,FALSE),"NA")</f>
        <v>6282.9301759999998</v>
      </c>
      <c r="CZ259" s="5">
        <f>IFERROR(VLOOKUP($A259,nasdaq_yahoo!$A$1:$G$1249,5,FALSE),"NA")</f>
        <v>6321.7597660000001</v>
      </c>
      <c r="DA259" s="6">
        <f>IFERROR(VLOOKUP($A259,nasdaq_yahoo!$A$1:$G$1249,7,FALSE),"NA")</f>
        <v>2128780000</v>
      </c>
      <c r="DB259" s="5">
        <f>IFERROR(VLOOKUP($A259,USEPUINDXD!$A$1:$B$1827,2,FALSE),"NA")</f>
        <v>33.159999999999997</v>
      </c>
    </row>
    <row r="260" spans="1:106">
      <c r="A260" s="1">
        <v>42893</v>
      </c>
      <c r="B260">
        <v>2869.38</v>
      </c>
      <c r="C260">
        <v>2869.38</v>
      </c>
      <c r="D260">
        <v>2700.56</v>
      </c>
      <c r="E260">
        <v>2732.16</v>
      </c>
      <c r="F260">
        <v>1517710000</v>
      </c>
      <c r="G260">
        <v>46989800000</v>
      </c>
      <c r="H260">
        <v>145.25</v>
      </c>
      <c r="I260">
        <v>153.76</v>
      </c>
      <c r="J260">
        <v>138.16999999999999</v>
      </c>
      <c r="K260">
        <v>140.36000000000001</v>
      </c>
      <c r="L260">
        <v>44240500</v>
      </c>
      <c r="M260">
        <v>1067130000</v>
      </c>
      <c r="N260">
        <v>264.26</v>
      </c>
      <c r="O260">
        <v>264.67</v>
      </c>
      <c r="P260">
        <v>254.04</v>
      </c>
      <c r="Q260">
        <v>258.07</v>
      </c>
      <c r="R260">
        <v>461649000</v>
      </c>
      <c r="S260">
        <v>24382200000</v>
      </c>
      <c r="T260" t="s">
        <v>85</v>
      </c>
      <c r="U260" t="s">
        <v>85</v>
      </c>
      <c r="V260" t="s">
        <v>85</v>
      </c>
      <c r="W260" t="s">
        <v>85</v>
      </c>
      <c r="X260" t="s">
        <v>85</v>
      </c>
      <c r="Y260" t="s">
        <v>85</v>
      </c>
      <c r="Z260">
        <v>30.57</v>
      </c>
      <c r="AA260">
        <v>30.68</v>
      </c>
      <c r="AB260">
        <v>28.37</v>
      </c>
      <c r="AC260">
        <v>28.39</v>
      </c>
      <c r="AD260">
        <v>264597000</v>
      </c>
      <c r="AE260">
        <v>1572550000</v>
      </c>
      <c r="AF260">
        <v>55.29</v>
      </c>
      <c r="AG260">
        <v>62.38</v>
      </c>
      <c r="AH260">
        <v>52.06</v>
      </c>
      <c r="AI260">
        <v>52.54</v>
      </c>
      <c r="AJ260">
        <v>50623800</v>
      </c>
      <c r="AK260">
        <v>806489000</v>
      </c>
      <c r="AL260">
        <v>0.233983</v>
      </c>
      <c r="AM260">
        <v>0.23507400000000001</v>
      </c>
      <c r="AN260">
        <v>0.20321600000000001</v>
      </c>
      <c r="AO260">
        <v>0.20982500000000001</v>
      </c>
      <c r="AP260">
        <v>12271700</v>
      </c>
      <c r="AQ260">
        <v>2105850000</v>
      </c>
      <c r="AR260">
        <v>1.34</v>
      </c>
      <c r="AS260">
        <v>1.36</v>
      </c>
      <c r="AT260">
        <v>1.27</v>
      </c>
      <c r="AU260">
        <v>1.28</v>
      </c>
      <c r="AV260">
        <v>2994510</v>
      </c>
      <c r="AW260">
        <v>66929500</v>
      </c>
      <c r="AX260" t="s">
        <v>85</v>
      </c>
      <c r="AY260" t="s">
        <v>85</v>
      </c>
      <c r="AZ260" t="s">
        <v>85</v>
      </c>
      <c r="BA260" t="s">
        <v>85</v>
      </c>
      <c r="BB260" t="s">
        <v>85</v>
      </c>
      <c r="BC260" t="s">
        <v>85</v>
      </c>
      <c r="BD260" t="s">
        <v>85</v>
      </c>
      <c r="BE260" t="s">
        <v>85</v>
      </c>
      <c r="BF260" t="s">
        <v>85</v>
      </c>
      <c r="BG260" t="s">
        <v>85</v>
      </c>
      <c r="BH260" t="s">
        <v>85</v>
      </c>
      <c r="BI260" t="s">
        <v>85</v>
      </c>
      <c r="BJ260">
        <v>11.57</v>
      </c>
      <c r="BK260">
        <v>11.86</v>
      </c>
      <c r="BL260">
        <v>10.93</v>
      </c>
      <c r="BM260">
        <v>10.97</v>
      </c>
      <c r="BN260">
        <v>6104140</v>
      </c>
      <c r="BO260" t="s">
        <v>85</v>
      </c>
      <c r="BP260">
        <v>0.28467700000000001</v>
      </c>
      <c r="BQ260">
        <v>0.29837900000000001</v>
      </c>
      <c r="BR260">
        <v>0.27887400000000001</v>
      </c>
      <c r="BS260">
        <v>0.279783</v>
      </c>
      <c r="BT260">
        <v>145839000</v>
      </c>
      <c r="BU260">
        <v>10994700000</v>
      </c>
      <c r="BV260">
        <v>10.45</v>
      </c>
      <c r="BW260">
        <v>11.13</v>
      </c>
      <c r="BX260">
        <v>8.94</v>
      </c>
      <c r="BY260">
        <v>9.39</v>
      </c>
      <c r="BZ260">
        <v>22802600</v>
      </c>
      <c r="CA260">
        <v>1028700000</v>
      </c>
      <c r="CB260">
        <v>5.48</v>
      </c>
      <c r="CC260">
        <v>5.48</v>
      </c>
      <c r="CD260">
        <v>4.8600000000000003</v>
      </c>
      <c r="CE260">
        <v>5.27</v>
      </c>
      <c r="CF260">
        <v>2448950</v>
      </c>
      <c r="CG260">
        <v>548427000</v>
      </c>
      <c r="CH260">
        <f>IFERROR(VLOOKUP($A260,vix_cboe!$A$1:$E3852,2,FALSE),"NA")</f>
        <v>10.48</v>
      </c>
      <c r="CI260">
        <f>IFERROR(VLOOKUP($A260,vix_cboe!$A$1:$E3852,3,FALSE),"NA")</f>
        <v>10.93</v>
      </c>
      <c r="CJ260">
        <f>IFERROR(VLOOKUP($A260,vix_cboe!$A$1:$E3852,4,FALSE),"NA")</f>
        <v>10.119999999999999</v>
      </c>
      <c r="CK260">
        <f>IFERROR(VLOOKUP($A260,vix_cboe!$A$1:$E3852,5,FALSE),"NA")</f>
        <v>10.39</v>
      </c>
      <c r="CL260" s="5">
        <f>IFERROR(VLOOKUP($A260,gold_gold.org!$A$1:$G$10247,2,FALSE),"NA")</f>
        <v>1291</v>
      </c>
      <c r="CM260" s="5">
        <f>IFERROR(VLOOKUP($A260,gold_gold.org!$A$1:$G$10247,3,FALSE),"NA")</f>
        <v>1146.28259</v>
      </c>
      <c r="CN260" s="5">
        <f>IFERROR(VLOOKUP($A260,gold_gold.org!$A$1:$G$10247,4,FALSE),"NA")</f>
        <v>141164.37688</v>
      </c>
      <c r="CO260" s="5">
        <f>IFERROR(VLOOKUP($A260,gold_gold.org!$A$1:$G$10247,5,FALSE),"NA")</f>
        <v>996.18046000000004</v>
      </c>
      <c r="CP260">
        <f>IFERROR(VLOOKUP($A260,crude_oil_eia!$A$1:$C$8255,2,FALSE),"NA")</f>
        <v>45.8</v>
      </c>
      <c r="CQ260">
        <f>IFERROR(VLOOKUP($A260,crude_oil_eia!$A$1:$C$8255,3,FALSE),"NA")</f>
        <v>47.08</v>
      </c>
      <c r="CR260">
        <f>IFERROR(VLOOKUP($A260,dji_yahoo!$A$1:$G$1214,2,FALSE),"NA")</f>
        <v>21171.570313</v>
      </c>
      <c r="CS260">
        <f>IFERROR(VLOOKUP($A260,dji_yahoo!$A$1:$G$1214,3,FALSE),"NA")</f>
        <v>21189.839843999998</v>
      </c>
      <c r="CT260">
        <f>IFERROR(VLOOKUP($A260,dji_yahoo!$A$1:$G$1214,4,FALSE),"NA")</f>
        <v>21113.310547000001</v>
      </c>
      <c r="CU260">
        <f>IFERROR(VLOOKUP($A260,dji_yahoo!$A$1:$G$1214,5,FALSE),"NA")</f>
        <v>21173.689452999999</v>
      </c>
      <c r="CV260">
        <f>IFERROR(VLOOKUP($A260,dji_yahoo!$A$1:$G$1214,7,FALSE),"NA")</f>
        <v>273400000</v>
      </c>
      <c r="CW260" s="5">
        <f>IFERROR(VLOOKUP($A260,nasdaq_yahoo!$A$1:$G$1249,2,FALSE),"NA")</f>
        <v>6290.4399409999996</v>
      </c>
      <c r="CX260" s="5">
        <f>IFERROR(VLOOKUP($A260,nasdaq_yahoo!$A$1:$G$1249,3,FALSE),"NA")</f>
        <v>6302.7797849999997</v>
      </c>
      <c r="CY260" s="5">
        <f>IFERROR(VLOOKUP($A260,nasdaq_yahoo!$A$1:$G$1249,4,FALSE),"NA")</f>
        <v>6267.1801759999998</v>
      </c>
      <c r="CZ260" s="5">
        <f>IFERROR(VLOOKUP($A260,nasdaq_yahoo!$A$1:$G$1249,5,FALSE),"NA")</f>
        <v>6297.3798829999996</v>
      </c>
      <c r="DA260" s="6">
        <f>IFERROR(VLOOKUP($A260,nasdaq_yahoo!$A$1:$G$1249,7,FALSE),"NA")</f>
        <v>1822270000</v>
      </c>
      <c r="DB260" s="5">
        <f>IFERROR(VLOOKUP($A260,USEPUINDXD!$A$1:$B$1827,2,FALSE),"NA")</f>
        <v>46.07</v>
      </c>
    </row>
    <row r="261" spans="1:106">
      <c r="A261" s="1">
        <v>42892</v>
      </c>
      <c r="B261">
        <v>2690.84</v>
      </c>
      <c r="C261">
        <v>2999.91</v>
      </c>
      <c r="D261">
        <v>2690.84</v>
      </c>
      <c r="E261">
        <v>2863.2</v>
      </c>
      <c r="F261">
        <v>2089610000</v>
      </c>
      <c r="G261" s="2">
        <v>44061000000</v>
      </c>
      <c r="H261">
        <v>145.43</v>
      </c>
      <c r="I261">
        <v>147.96</v>
      </c>
      <c r="J261">
        <v>134.27000000000001</v>
      </c>
      <c r="K261">
        <v>145.19</v>
      </c>
      <c r="L261">
        <v>66883600</v>
      </c>
      <c r="M261">
        <v>1068210000</v>
      </c>
      <c r="N261">
        <v>248.6</v>
      </c>
      <c r="O261">
        <v>267.51</v>
      </c>
      <c r="P261">
        <v>246.84</v>
      </c>
      <c r="Q261">
        <v>264.47000000000003</v>
      </c>
      <c r="R261">
        <v>741553000</v>
      </c>
      <c r="S261">
        <v>22930400000</v>
      </c>
      <c r="T261" t="s">
        <v>85</v>
      </c>
      <c r="U261" t="s">
        <v>85</v>
      </c>
      <c r="V261" t="s">
        <v>85</v>
      </c>
      <c r="W261" t="s">
        <v>85</v>
      </c>
      <c r="X261" t="s">
        <v>85</v>
      </c>
      <c r="Y261" t="s">
        <v>85</v>
      </c>
      <c r="Z261">
        <v>30.84</v>
      </c>
      <c r="AA261">
        <v>31.33</v>
      </c>
      <c r="AB261">
        <v>29.26</v>
      </c>
      <c r="AC261">
        <v>30.55</v>
      </c>
      <c r="AD261">
        <v>321099000</v>
      </c>
      <c r="AE261">
        <v>1586150000</v>
      </c>
      <c r="AF261">
        <v>48.37</v>
      </c>
      <c r="AG261">
        <v>55.57</v>
      </c>
      <c r="AH261">
        <v>47.12</v>
      </c>
      <c r="AI261">
        <v>55.57</v>
      </c>
      <c r="AJ261">
        <v>34918400</v>
      </c>
      <c r="AK261">
        <v>705243000</v>
      </c>
      <c r="AL261">
        <v>0.23607700000000001</v>
      </c>
      <c r="AM261">
        <v>0.23960600000000001</v>
      </c>
      <c r="AN261">
        <v>0.22305900000000001</v>
      </c>
      <c r="AO261">
        <v>0.233988</v>
      </c>
      <c r="AP261">
        <v>12949100</v>
      </c>
      <c r="AQ261">
        <v>2124690000</v>
      </c>
      <c r="AR261">
        <v>1.28</v>
      </c>
      <c r="AS261">
        <v>1.37</v>
      </c>
      <c r="AT261">
        <v>1.2</v>
      </c>
      <c r="AU261">
        <v>1.34</v>
      </c>
      <c r="AV261">
        <v>5234170</v>
      </c>
      <c r="AW261">
        <v>63757000</v>
      </c>
      <c r="AX261" t="s">
        <v>85</v>
      </c>
      <c r="AY261" t="s">
        <v>85</v>
      </c>
      <c r="AZ261" t="s">
        <v>85</v>
      </c>
      <c r="BA261" t="s">
        <v>85</v>
      </c>
      <c r="BB261" t="s">
        <v>85</v>
      </c>
      <c r="BC261" t="s">
        <v>85</v>
      </c>
      <c r="BD261" t="s">
        <v>85</v>
      </c>
      <c r="BE261" t="s">
        <v>85</v>
      </c>
      <c r="BF261" t="s">
        <v>85</v>
      </c>
      <c r="BG261" t="s">
        <v>85</v>
      </c>
      <c r="BH261" t="s">
        <v>85</v>
      </c>
      <c r="BI261" t="s">
        <v>85</v>
      </c>
      <c r="BJ261">
        <v>10.98</v>
      </c>
      <c r="BK261">
        <v>12.02</v>
      </c>
      <c r="BL261">
        <v>10.17</v>
      </c>
      <c r="BM261">
        <v>11.5</v>
      </c>
      <c r="BN261">
        <v>11135000</v>
      </c>
      <c r="BO261" t="s">
        <v>85</v>
      </c>
      <c r="BP261">
        <v>0.29402800000000001</v>
      </c>
      <c r="BQ261">
        <v>0.29453699999999999</v>
      </c>
      <c r="BR261">
        <v>0.27624799999999999</v>
      </c>
      <c r="BS261">
        <v>0.28454800000000002</v>
      </c>
      <c r="BT261">
        <v>132720000</v>
      </c>
      <c r="BU261">
        <v>11355900000</v>
      </c>
      <c r="BV261">
        <v>10.48</v>
      </c>
      <c r="BW261">
        <v>11.1</v>
      </c>
      <c r="BX261">
        <v>9.8699999999999992</v>
      </c>
      <c r="BY261">
        <v>10.62</v>
      </c>
      <c r="BZ261">
        <v>24926500</v>
      </c>
      <c r="CA261">
        <v>1031430000</v>
      </c>
      <c r="CB261">
        <v>5.69</v>
      </c>
      <c r="CC261">
        <v>5.69</v>
      </c>
      <c r="CD261">
        <v>4.9400000000000004</v>
      </c>
      <c r="CE261">
        <v>5.51</v>
      </c>
      <c r="CF261">
        <v>4467540</v>
      </c>
      <c r="CG261">
        <v>568531000</v>
      </c>
      <c r="CH261">
        <f>IFERROR(VLOOKUP($A261,vix_cboe!$A$1:$E3853,2,FALSE),"NA")</f>
        <v>10.19</v>
      </c>
      <c r="CI261">
        <f>IFERROR(VLOOKUP($A261,vix_cboe!$A$1:$E3853,3,FALSE),"NA")</f>
        <v>10.77</v>
      </c>
      <c r="CJ261">
        <f>IFERROR(VLOOKUP($A261,vix_cboe!$A$1:$E3853,4,FALSE),"NA")</f>
        <v>9.86</v>
      </c>
      <c r="CK261">
        <f>IFERROR(VLOOKUP($A261,vix_cboe!$A$1:$E3853,5,FALSE),"NA")</f>
        <v>10.45</v>
      </c>
      <c r="CL261" s="5">
        <f>IFERROR(VLOOKUP($A261,gold_gold.org!$A$1:$G$10247,2,FALSE),"NA")</f>
        <v>1293.5</v>
      </c>
      <c r="CM261" s="5">
        <f>IFERROR(VLOOKUP($A261,gold_gold.org!$A$1:$G$10247,3,FALSE),"NA")</f>
        <v>1148.1961100000001</v>
      </c>
      <c r="CN261" s="5">
        <f>IFERROR(VLOOKUP($A261,gold_gold.org!$A$1:$G$10247,4,FALSE),"NA")</f>
        <v>141502.41829</v>
      </c>
      <c r="CO261" s="5">
        <f>IFERROR(VLOOKUP($A261,gold_gold.org!$A$1:$G$10247,5,FALSE),"NA")</f>
        <v>1003.21902</v>
      </c>
      <c r="CP261">
        <f>IFERROR(VLOOKUP($A261,crude_oil_eia!$A$1:$C$8255,2,FALSE),"NA")</f>
        <v>48.13</v>
      </c>
      <c r="CQ261">
        <f>IFERROR(VLOOKUP($A261,crude_oil_eia!$A$1:$C$8255,3,FALSE),"NA")</f>
        <v>48.11</v>
      </c>
      <c r="CR261">
        <f>IFERROR(VLOOKUP($A261,dji_yahoo!$A$1:$G$1214,2,FALSE),"NA")</f>
        <v>21145.480468999998</v>
      </c>
      <c r="CS261">
        <f>IFERROR(VLOOKUP($A261,dji_yahoo!$A$1:$G$1214,3,FALSE),"NA")</f>
        <v>21180.470702999999</v>
      </c>
      <c r="CT261">
        <f>IFERROR(VLOOKUP($A261,dji_yahoo!$A$1:$G$1214,4,FALSE),"NA")</f>
        <v>21118.460938</v>
      </c>
      <c r="CU261">
        <f>IFERROR(VLOOKUP($A261,dji_yahoo!$A$1:$G$1214,5,FALSE),"NA")</f>
        <v>21136.230468999998</v>
      </c>
      <c r="CV261">
        <f>IFERROR(VLOOKUP($A261,dji_yahoo!$A$1:$G$1214,7,FALSE),"NA")</f>
        <v>283550000</v>
      </c>
      <c r="CW261" s="5">
        <f>IFERROR(VLOOKUP($A261,nasdaq_yahoo!$A$1:$G$1249,2,FALSE),"NA")</f>
        <v>6281.8798829999996</v>
      </c>
      <c r="CX261" s="5">
        <f>IFERROR(VLOOKUP($A261,nasdaq_yahoo!$A$1:$G$1249,3,FALSE),"NA")</f>
        <v>6304.2099609999996</v>
      </c>
      <c r="CY261" s="5">
        <f>IFERROR(VLOOKUP($A261,nasdaq_yahoo!$A$1:$G$1249,4,FALSE),"NA")</f>
        <v>6269.8701170000004</v>
      </c>
      <c r="CZ261" s="5">
        <f>IFERROR(VLOOKUP($A261,nasdaq_yahoo!$A$1:$G$1249,5,FALSE),"NA")</f>
        <v>6275.0600590000004</v>
      </c>
      <c r="DA261" s="6">
        <f>IFERROR(VLOOKUP($A261,nasdaq_yahoo!$A$1:$G$1249,7,FALSE),"NA")</f>
        <v>1889690000</v>
      </c>
      <c r="DB261" s="5">
        <f>IFERROR(VLOOKUP($A261,USEPUINDXD!$A$1:$B$1827,2,FALSE),"NA")</f>
        <v>85.3</v>
      </c>
    </row>
    <row r="262" spans="1:106">
      <c r="A262" s="1">
        <v>42891</v>
      </c>
      <c r="B262">
        <v>2512.4</v>
      </c>
      <c r="C262">
        <v>2686.81</v>
      </c>
      <c r="D262">
        <v>2510.2199999999998</v>
      </c>
      <c r="E262">
        <v>2686.81</v>
      </c>
      <c r="F262">
        <v>1369310000</v>
      </c>
      <c r="G262">
        <v>41133900000</v>
      </c>
      <c r="H262">
        <v>143.41</v>
      </c>
      <c r="I262">
        <v>145.86000000000001</v>
      </c>
      <c r="J262">
        <v>142</v>
      </c>
      <c r="K262">
        <v>144.91999999999999</v>
      </c>
      <c r="L262">
        <v>40209200</v>
      </c>
      <c r="M262">
        <v>1053050000</v>
      </c>
      <c r="N262">
        <v>245.26</v>
      </c>
      <c r="O262">
        <v>249.47</v>
      </c>
      <c r="P262">
        <v>243.05</v>
      </c>
      <c r="Q262">
        <v>248.46</v>
      </c>
      <c r="R262">
        <v>435660000</v>
      </c>
      <c r="S262">
        <v>22615800000</v>
      </c>
      <c r="T262" t="s">
        <v>85</v>
      </c>
      <c r="U262" t="s">
        <v>85</v>
      </c>
      <c r="V262" t="s">
        <v>85</v>
      </c>
      <c r="W262" t="s">
        <v>85</v>
      </c>
      <c r="X262" t="s">
        <v>85</v>
      </c>
      <c r="Y262" t="s">
        <v>85</v>
      </c>
      <c r="Z262">
        <v>28.09</v>
      </c>
      <c r="AA262">
        <v>30.99</v>
      </c>
      <c r="AB262">
        <v>28.09</v>
      </c>
      <c r="AC262">
        <v>30.84</v>
      </c>
      <c r="AD262">
        <v>366901000</v>
      </c>
      <c r="AE262">
        <v>1444260000</v>
      </c>
      <c r="AF262">
        <v>42.88</v>
      </c>
      <c r="AG262">
        <v>48.5</v>
      </c>
      <c r="AH262">
        <v>42.88</v>
      </c>
      <c r="AI262">
        <v>48.26</v>
      </c>
      <c r="AJ262">
        <v>16780900</v>
      </c>
      <c r="AK262">
        <v>625055000</v>
      </c>
      <c r="AL262">
        <v>0.21628500000000001</v>
      </c>
      <c r="AM262">
        <v>0.24537400000000001</v>
      </c>
      <c r="AN262">
        <v>0.21628500000000001</v>
      </c>
      <c r="AO262">
        <v>0.23616300000000001</v>
      </c>
      <c r="AP262">
        <v>22743200</v>
      </c>
      <c r="AQ262">
        <v>1946560000</v>
      </c>
      <c r="AR262">
        <v>1.27</v>
      </c>
      <c r="AS262">
        <v>1.35</v>
      </c>
      <c r="AT262">
        <v>1.25</v>
      </c>
      <c r="AU262">
        <v>1.28</v>
      </c>
      <c r="AV262">
        <v>3876920</v>
      </c>
      <c r="AW262">
        <v>63267500</v>
      </c>
      <c r="AX262" t="s">
        <v>85</v>
      </c>
      <c r="AY262" t="s">
        <v>85</v>
      </c>
      <c r="AZ262" t="s">
        <v>85</v>
      </c>
      <c r="BA262" t="s">
        <v>85</v>
      </c>
      <c r="BB262" t="s">
        <v>85</v>
      </c>
      <c r="BC262" t="s">
        <v>85</v>
      </c>
      <c r="BD262" t="s">
        <v>85</v>
      </c>
      <c r="BE262" t="s">
        <v>85</v>
      </c>
      <c r="BF262" t="s">
        <v>85</v>
      </c>
      <c r="BG262" t="s">
        <v>85</v>
      </c>
      <c r="BH262" t="s">
        <v>85</v>
      </c>
      <c r="BI262" t="s">
        <v>85</v>
      </c>
      <c r="BJ262">
        <v>12.13</v>
      </c>
      <c r="BK262">
        <v>12.58</v>
      </c>
      <c r="BL262">
        <v>10.88</v>
      </c>
      <c r="BM262">
        <v>11.17</v>
      </c>
      <c r="BN262">
        <v>10290000</v>
      </c>
      <c r="BO262" t="s">
        <v>85</v>
      </c>
      <c r="BP262">
        <v>0.29986200000000002</v>
      </c>
      <c r="BQ262">
        <v>0.302394</v>
      </c>
      <c r="BR262">
        <v>0.28460000000000002</v>
      </c>
      <c r="BS262">
        <v>0.29400300000000001</v>
      </c>
      <c r="BT262">
        <v>78433500</v>
      </c>
      <c r="BU262">
        <v>11581200000</v>
      </c>
      <c r="BV262">
        <v>10.56</v>
      </c>
      <c r="BW262">
        <v>11.26</v>
      </c>
      <c r="BX262">
        <v>10.029999999999999</v>
      </c>
      <c r="BY262">
        <v>10.4</v>
      </c>
      <c r="BZ262">
        <v>29752700</v>
      </c>
      <c r="CA262">
        <v>1039320000</v>
      </c>
      <c r="CB262">
        <v>5.33</v>
      </c>
      <c r="CC262">
        <v>5.69</v>
      </c>
      <c r="CD262">
        <v>5.24</v>
      </c>
      <c r="CE262">
        <v>5.64</v>
      </c>
      <c r="CF262">
        <v>3095220</v>
      </c>
      <c r="CG262">
        <v>533405000</v>
      </c>
      <c r="CH262">
        <f>IFERROR(VLOOKUP($A262,vix_cboe!$A$1:$E3854,2,FALSE),"NA")</f>
        <v>10.08</v>
      </c>
      <c r="CI262">
        <f>IFERROR(VLOOKUP($A262,vix_cboe!$A$1:$E3854,3,FALSE),"NA")</f>
        <v>10.28</v>
      </c>
      <c r="CJ262">
        <f>IFERROR(VLOOKUP($A262,vix_cboe!$A$1:$E3854,4,FALSE),"NA")</f>
        <v>9.6</v>
      </c>
      <c r="CK262">
        <f>IFERROR(VLOOKUP($A262,vix_cboe!$A$1:$E3854,5,FALSE),"NA")</f>
        <v>10.07</v>
      </c>
      <c r="CL262" s="5">
        <f>IFERROR(VLOOKUP($A262,gold_gold.org!$A$1:$G$10247,2,FALSE),"NA")</f>
        <v>1279.95</v>
      </c>
      <c r="CM262" s="5">
        <f>IFERROR(VLOOKUP($A262,gold_gold.org!$A$1:$G$10247,3,FALSE),"NA")</f>
        <v>1137.48062</v>
      </c>
      <c r="CN262" s="5">
        <f>IFERROR(VLOOKUP($A262,gold_gold.org!$A$1:$G$10247,4,FALSE),"NA")</f>
        <v>141364.06219999999</v>
      </c>
      <c r="CO262" s="5">
        <f>IFERROR(VLOOKUP($A262,gold_gold.org!$A$1:$G$10247,5,FALSE),"NA")</f>
        <v>989.71645999999998</v>
      </c>
      <c r="CP262">
        <f>IFERROR(VLOOKUP($A262,crude_oil_eia!$A$1:$C$8255,2,FALSE),"NA")</f>
        <v>47.4</v>
      </c>
      <c r="CQ262">
        <f>IFERROR(VLOOKUP($A262,crude_oil_eia!$A$1:$C$8255,3,FALSE),"NA")</f>
        <v>48.25</v>
      </c>
      <c r="CR262">
        <f>IFERROR(VLOOKUP($A262,dji_yahoo!$A$1:$G$1214,2,FALSE),"NA")</f>
        <v>21195.029297000001</v>
      </c>
      <c r="CS262">
        <f>IFERROR(VLOOKUP($A262,dji_yahoo!$A$1:$G$1214,3,FALSE),"NA")</f>
        <v>21224.410156000002</v>
      </c>
      <c r="CT262">
        <f>IFERROR(VLOOKUP($A262,dji_yahoo!$A$1:$G$1214,4,FALSE),"NA")</f>
        <v>21168.689452999999</v>
      </c>
      <c r="CU262">
        <f>IFERROR(VLOOKUP($A262,dji_yahoo!$A$1:$G$1214,5,FALSE),"NA")</f>
        <v>21184.039063</v>
      </c>
      <c r="CV262">
        <f>IFERROR(VLOOKUP($A262,dji_yahoo!$A$1:$G$1214,7,FALSE),"NA")</f>
        <v>269790000</v>
      </c>
      <c r="CW262" s="5">
        <f>IFERROR(VLOOKUP($A262,nasdaq_yahoo!$A$1:$G$1249,2,FALSE),"NA")</f>
        <v>6305.4702150000003</v>
      </c>
      <c r="CX262" s="5">
        <f>IFERROR(VLOOKUP($A262,nasdaq_yahoo!$A$1:$G$1249,3,FALSE),"NA")</f>
        <v>6310.6201170000004</v>
      </c>
      <c r="CY262" s="5">
        <f>IFERROR(VLOOKUP($A262,nasdaq_yahoo!$A$1:$G$1249,4,FALSE),"NA")</f>
        <v>6292.1499020000001</v>
      </c>
      <c r="CZ262" s="5">
        <f>IFERROR(VLOOKUP($A262,nasdaq_yahoo!$A$1:$G$1249,5,FALSE),"NA")</f>
        <v>6295.6801759999998</v>
      </c>
      <c r="DA262" s="6">
        <f>IFERROR(VLOOKUP($A262,nasdaq_yahoo!$A$1:$G$1249,7,FALSE),"NA")</f>
        <v>1739820000</v>
      </c>
      <c r="DB262" s="5">
        <f>IFERROR(VLOOKUP($A262,USEPUINDXD!$A$1:$B$1827,2,FALSE),"NA")</f>
        <v>274.58</v>
      </c>
    </row>
    <row r="263" spans="1:106">
      <c r="A263" s="1">
        <v>42890</v>
      </c>
      <c r="B263">
        <v>2547.79</v>
      </c>
      <c r="C263">
        <v>2585.89</v>
      </c>
      <c r="D263">
        <v>2452.54</v>
      </c>
      <c r="E263">
        <v>2511.81</v>
      </c>
      <c r="F263">
        <v>1355120000</v>
      </c>
      <c r="G263">
        <v>41708200000</v>
      </c>
      <c r="H263">
        <v>143.88</v>
      </c>
      <c r="I263">
        <v>143.88999999999999</v>
      </c>
      <c r="J263">
        <v>140.43</v>
      </c>
      <c r="K263">
        <v>143.35</v>
      </c>
      <c r="L263">
        <v>28248800</v>
      </c>
      <c r="M263">
        <v>1055520000</v>
      </c>
      <c r="N263">
        <v>224.12</v>
      </c>
      <c r="O263">
        <v>250.41</v>
      </c>
      <c r="P263">
        <v>223.98</v>
      </c>
      <c r="Q263">
        <v>245.33</v>
      </c>
      <c r="R263">
        <v>753820000</v>
      </c>
      <c r="S263">
        <v>20659800000</v>
      </c>
      <c r="T263" t="s">
        <v>85</v>
      </c>
      <c r="U263" t="s">
        <v>85</v>
      </c>
      <c r="V263" t="s">
        <v>85</v>
      </c>
      <c r="W263" t="s">
        <v>85</v>
      </c>
      <c r="X263" t="s">
        <v>85</v>
      </c>
      <c r="Y263" t="s">
        <v>85</v>
      </c>
      <c r="Z263">
        <v>27.65</v>
      </c>
      <c r="AA263">
        <v>27.94</v>
      </c>
      <c r="AB263">
        <v>26.95</v>
      </c>
      <c r="AC263">
        <v>27.94</v>
      </c>
      <c r="AD263">
        <v>204435000</v>
      </c>
      <c r="AE263">
        <v>1421270000</v>
      </c>
      <c r="AF263">
        <v>42.34</v>
      </c>
      <c r="AG263">
        <v>43.42</v>
      </c>
      <c r="AH263">
        <v>41.7</v>
      </c>
      <c r="AI263">
        <v>42.9</v>
      </c>
      <c r="AJ263">
        <v>9805040</v>
      </c>
      <c r="AK263">
        <v>616914000</v>
      </c>
      <c r="AL263">
        <v>0.216053</v>
      </c>
      <c r="AM263">
        <v>0.22064600000000001</v>
      </c>
      <c r="AN263">
        <v>0.212064</v>
      </c>
      <c r="AO263">
        <v>0.215562</v>
      </c>
      <c r="AP263">
        <v>10367500</v>
      </c>
      <c r="AQ263">
        <v>1944480000</v>
      </c>
      <c r="AR263">
        <v>1.25</v>
      </c>
      <c r="AS263">
        <v>1.32</v>
      </c>
      <c r="AT263">
        <v>1.22</v>
      </c>
      <c r="AU263">
        <v>1.26</v>
      </c>
      <c r="AV263">
        <v>2572220</v>
      </c>
      <c r="AW263">
        <v>62425500</v>
      </c>
      <c r="AX263" t="s">
        <v>85</v>
      </c>
      <c r="AY263" t="s">
        <v>85</v>
      </c>
      <c r="AZ263" t="s">
        <v>85</v>
      </c>
      <c r="BA263" t="s">
        <v>85</v>
      </c>
      <c r="BB263" t="s">
        <v>85</v>
      </c>
      <c r="BC263" t="s">
        <v>85</v>
      </c>
      <c r="BD263" t="s">
        <v>85</v>
      </c>
      <c r="BE263" t="s">
        <v>85</v>
      </c>
      <c r="BF263" t="s">
        <v>85</v>
      </c>
      <c r="BG263" t="s">
        <v>85</v>
      </c>
      <c r="BH263" t="s">
        <v>85</v>
      </c>
      <c r="BI263" t="s">
        <v>85</v>
      </c>
      <c r="BJ263">
        <v>12.73</v>
      </c>
      <c r="BK263">
        <v>12.78</v>
      </c>
      <c r="BL263">
        <v>11.34</v>
      </c>
      <c r="BM263">
        <v>12.15</v>
      </c>
      <c r="BN263">
        <v>15253900</v>
      </c>
      <c r="BO263" t="s">
        <v>85</v>
      </c>
      <c r="BP263">
        <v>0.29838599999999998</v>
      </c>
      <c r="BQ263">
        <v>0.313944</v>
      </c>
      <c r="BR263">
        <v>0.27718500000000001</v>
      </c>
      <c r="BS263">
        <v>0.29941299999999998</v>
      </c>
      <c r="BT263">
        <v>153488000</v>
      </c>
      <c r="BU263">
        <v>11524200000</v>
      </c>
      <c r="BV263">
        <v>9.02</v>
      </c>
      <c r="BW263">
        <v>10.85</v>
      </c>
      <c r="BX263">
        <v>8.1300000000000008</v>
      </c>
      <c r="BY263">
        <v>10.48</v>
      </c>
      <c r="BZ263">
        <v>40558300</v>
      </c>
      <c r="CA263">
        <v>887171000</v>
      </c>
      <c r="CB263">
        <v>5.16</v>
      </c>
      <c r="CC263">
        <v>5.58</v>
      </c>
      <c r="CD263">
        <v>4.4400000000000004</v>
      </c>
      <c r="CE263">
        <v>5.35</v>
      </c>
      <c r="CF263">
        <v>4447070</v>
      </c>
      <c r="CG263">
        <v>516357000</v>
      </c>
      <c r="CH263" t="str">
        <f>IFERROR(VLOOKUP($A263,vix_cboe!$A$1:$E3855,2,FALSE),"NA")</f>
        <v>NA</v>
      </c>
      <c r="CI263" t="str">
        <f>IFERROR(VLOOKUP($A263,vix_cboe!$A$1:$E3855,3,FALSE),"NA")</f>
        <v>NA</v>
      </c>
      <c r="CJ263" t="str">
        <f>IFERROR(VLOOKUP($A263,vix_cboe!$A$1:$E3855,4,FALSE),"NA")</f>
        <v>NA</v>
      </c>
      <c r="CK263" t="str">
        <f>IFERROR(VLOOKUP($A263,vix_cboe!$A$1:$E3855,5,FALSE),"NA")</f>
        <v>NA</v>
      </c>
      <c r="CL263" s="5" t="str">
        <f>IFERROR(VLOOKUP($A263,gold_gold.org!$A$1:$G$10247,2,FALSE),"NA")</f>
        <v>NA</v>
      </c>
      <c r="CM263" s="5" t="str">
        <f>IFERROR(VLOOKUP($A263,gold_gold.org!$A$1:$G$10247,3,FALSE),"NA")</f>
        <v>NA</v>
      </c>
      <c r="CN263" s="5" t="str">
        <f>IFERROR(VLOOKUP($A263,gold_gold.org!$A$1:$G$10247,4,FALSE),"NA")</f>
        <v>NA</v>
      </c>
      <c r="CO263" s="5" t="str">
        <f>IFERROR(VLOOKUP($A263,gold_gold.org!$A$1:$G$10247,5,FALSE),"NA")</f>
        <v>NA</v>
      </c>
      <c r="CP263" t="str">
        <f>IFERROR(VLOOKUP($A263,crude_oil_eia!$A$1:$C$8255,2,FALSE),"NA")</f>
        <v>NA</v>
      </c>
      <c r="CQ263" t="str">
        <f>IFERROR(VLOOKUP($A263,crude_oil_eia!$A$1:$C$8255,3,FALSE),"NA")</f>
        <v>NA</v>
      </c>
      <c r="CR263" t="str">
        <f>IFERROR(VLOOKUP($A263,dji_yahoo!$A$1:$G$1214,2,FALSE),"NA")</f>
        <v>NA</v>
      </c>
      <c r="CS263" t="str">
        <f>IFERROR(VLOOKUP($A263,dji_yahoo!$A$1:$G$1214,3,FALSE),"NA")</f>
        <v>NA</v>
      </c>
      <c r="CT263" t="str">
        <f>IFERROR(VLOOKUP($A263,dji_yahoo!$A$1:$G$1214,4,FALSE),"NA")</f>
        <v>NA</v>
      </c>
      <c r="CU263" t="str">
        <f>IFERROR(VLOOKUP($A263,dji_yahoo!$A$1:$G$1214,5,FALSE),"NA")</f>
        <v>NA</v>
      </c>
      <c r="CV263" t="str">
        <f>IFERROR(VLOOKUP($A263,dji_yahoo!$A$1:$G$1214,7,FALSE),"NA")</f>
        <v>NA</v>
      </c>
      <c r="CW263" s="5" t="str">
        <f>IFERROR(VLOOKUP($A263,nasdaq_yahoo!$A$1:$G$1249,2,FALSE),"NA")</f>
        <v>NA</v>
      </c>
      <c r="CX263" s="5" t="str">
        <f>IFERROR(VLOOKUP($A263,nasdaq_yahoo!$A$1:$G$1249,3,FALSE),"NA")</f>
        <v>NA</v>
      </c>
      <c r="CY263" s="5" t="str">
        <f>IFERROR(VLOOKUP($A263,nasdaq_yahoo!$A$1:$G$1249,4,FALSE),"NA")</f>
        <v>NA</v>
      </c>
      <c r="CZ263" s="5" t="str">
        <f>IFERROR(VLOOKUP($A263,nasdaq_yahoo!$A$1:$G$1249,5,FALSE),"NA")</f>
        <v>NA</v>
      </c>
      <c r="DA263" s="6" t="str">
        <f>IFERROR(VLOOKUP($A263,nasdaq_yahoo!$A$1:$G$1249,7,FALSE),"NA")</f>
        <v>NA</v>
      </c>
      <c r="DB263" s="5">
        <f>IFERROR(VLOOKUP($A263,USEPUINDXD!$A$1:$B$1827,2,FALSE),"NA")</f>
        <v>125.66</v>
      </c>
    </row>
    <row r="264" spans="1:106">
      <c r="A264" s="1">
        <v>42889</v>
      </c>
      <c r="B264">
        <v>2493.7199999999998</v>
      </c>
      <c r="C264">
        <v>2581.91</v>
      </c>
      <c r="D264">
        <v>2423.5700000000002</v>
      </c>
      <c r="E264">
        <v>2515.35</v>
      </c>
      <c r="F264">
        <v>1514950000</v>
      </c>
      <c r="G264">
        <v>40817100000</v>
      </c>
      <c r="H264">
        <v>145.28</v>
      </c>
      <c r="I264">
        <v>148.41999999999999</v>
      </c>
      <c r="J264">
        <v>142.80000000000001</v>
      </c>
      <c r="K264">
        <v>144.29</v>
      </c>
      <c r="L264">
        <v>39144000</v>
      </c>
      <c r="M264">
        <v>1065460000</v>
      </c>
      <c r="N264">
        <v>223.46</v>
      </c>
      <c r="O264">
        <v>225.97</v>
      </c>
      <c r="P264">
        <v>219.42</v>
      </c>
      <c r="Q264">
        <v>224.38</v>
      </c>
      <c r="R264">
        <v>427896000</v>
      </c>
      <c r="S264">
        <v>20593500000</v>
      </c>
      <c r="T264" t="s">
        <v>85</v>
      </c>
      <c r="U264" t="s">
        <v>85</v>
      </c>
      <c r="V264" t="s">
        <v>85</v>
      </c>
      <c r="W264" t="s">
        <v>85</v>
      </c>
      <c r="X264" t="s">
        <v>85</v>
      </c>
      <c r="Y264" t="s">
        <v>85</v>
      </c>
      <c r="Z264">
        <v>29.04</v>
      </c>
      <c r="AA264">
        <v>29.17</v>
      </c>
      <c r="AB264">
        <v>26.63</v>
      </c>
      <c r="AC264">
        <v>27.66</v>
      </c>
      <c r="AD264">
        <v>290556000</v>
      </c>
      <c r="AE264">
        <v>1492070000</v>
      </c>
      <c r="AF264">
        <v>43.99</v>
      </c>
      <c r="AG264">
        <v>44.42</v>
      </c>
      <c r="AH264">
        <v>42.16</v>
      </c>
      <c r="AI264">
        <v>42.37</v>
      </c>
      <c r="AJ264">
        <v>9819610</v>
      </c>
      <c r="AK264">
        <v>640642000</v>
      </c>
      <c r="AL264">
        <v>0.22664599999999999</v>
      </c>
      <c r="AM264">
        <v>0.231624</v>
      </c>
      <c r="AN264">
        <v>0.20572299999999999</v>
      </c>
      <c r="AO264">
        <v>0.21507499999999999</v>
      </c>
      <c r="AP264">
        <v>13544800</v>
      </c>
      <c r="AQ264">
        <v>2039810000</v>
      </c>
      <c r="AR264">
        <v>1.36</v>
      </c>
      <c r="AS264">
        <v>1.36</v>
      </c>
      <c r="AT264">
        <v>1.1499999999999999</v>
      </c>
      <c r="AU264">
        <v>1.26</v>
      </c>
      <c r="AV264">
        <v>4049740</v>
      </c>
      <c r="AW264">
        <v>68122000</v>
      </c>
      <c r="AX264" t="s">
        <v>85</v>
      </c>
      <c r="AY264" t="s">
        <v>85</v>
      </c>
      <c r="AZ264" t="s">
        <v>85</v>
      </c>
      <c r="BA264" t="s">
        <v>85</v>
      </c>
      <c r="BB264" t="s">
        <v>85</v>
      </c>
      <c r="BC264" t="s">
        <v>85</v>
      </c>
      <c r="BD264" t="s">
        <v>85</v>
      </c>
      <c r="BE264" t="s">
        <v>85</v>
      </c>
      <c r="BF264" t="s">
        <v>85</v>
      </c>
      <c r="BG264" t="s">
        <v>85</v>
      </c>
      <c r="BH264" t="s">
        <v>85</v>
      </c>
      <c r="BI264" t="s">
        <v>85</v>
      </c>
      <c r="BJ264">
        <v>13.17</v>
      </c>
      <c r="BK264">
        <v>13.7</v>
      </c>
      <c r="BL264">
        <v>11.39</v>
      </c>
      <c r="BM264">
        <v>12.54</v>
      </c>
      <c r="BN264">
        <v>39565100</v>
      </c>
      <c r="BO264" t="s">
        <v>85</v>
      </c>
      <c r="BP264">
        <v>0.30046</v>
      </c>
      <c r="BQ264">
        <v>0.310863</v>
      </c>
      <c r="BR264">
        <v>0.277563</v>
      </c>
      <c r="BS264">
        <v>0.29458000000000001</v>
      </c>
      <c r="BT264">
        <v>155454000</v>
      </c>
      <c r="BU264">
        <v>11604300000</v>
      </c>
      <c r="BV264">
        <v>8.6199999999999992</v>
      </c>
      <c r="BW264">
        <v>11.68</v>
      </c>
      <c r="BX264">
        <v>8.61</v>
      </c>
      <c r="BY264">
        <v>9.3000000000000007</v>
      </c>
      <c r="BZ264">
        <v>76687700</v>
      </c>
      <c r="CA264">
        <v>848350000</v>
      </c>
      <c r="CB264">
        <v>4.6900000000000004</v>
      </c>
      <c r="CC264">
        <v>6.51</v>
      </c>
      <c r="CD264">
        <v>4.6100000000000003</v>
      </c>
      <c r="CE264">
        <v>5.19</v>
      </c>
      <c r="CF264">
        <v>10124100</v>
      </c>
      <c r="CG264">
        <v>468617000</v>
      </c>
      <c r="CH264" t="str">
        <f>IFERROR(VLOOKUP($A264,vix_cboe!$A$1:$E3856,2,FALSE),"NA")</f>
        <v>NA</v>
      </c>
      <c r="CI264" t="str">
        <f>IFERROR(VLOOKUP($A264,vix_cboe!$A$1:$E3856,3,FALSE),"NA")</f>
        <v>NA</v>
      </c>
      <c r="CJ264" t="str">
        <f>IFERROR(VLOOKUP($A264,vix_cboe!$A$1:$E3856,4,FALSE),"NA")</f>
        <v>NA</v>
      </c>
      <c r="CK264" t="str">
        <f>IFERROR(VLOOKUP($A264,vix_cboe!$A$1:$E3856,5,FALSE),"NA")</f>
        <v>NA</v>
      </c>
      <c r="CL264" s="5" t="str">
        <f>IFERROR(VLOOKUP($A264,gold_gold.org!$A$1:$G$10247,2,FALSE),"NA")</f>
        <v>NA</v>
      </c>
      <c r="CM264" s="5" t="str">
        <f>IFERROR(VLOOKUP($A264,gold_gold.org!$A$1:$G$10247,3,FALSE),"NA")</f>
        <v>NA</v>
      </c>
      <c r="CN264" s="5" t="str">
        <f>IFERROR(VLOOKUP($A264,gold_gold.org!$A$1:$G$10247,4,FALSE),"NA")</f>
        <v>NA</v>
      </c>
      <c r="CO264" s="5" t="str">
        <f>IFERROR(VLOOKUP($A264,gold_gold.org!$A$1:$G$10247,5,FALSE),"NA")</f>
        <v>NA</v>
      </c>
      <c r="CP264" t="str">
        <f>IFERROR(VLOOKUP($A264,crude_oil_eia!$A$1:$C$8255,2,FALSE),"NA")</f>
        <v>NA</v>
      </c>
      <c r="CQ264" t="str">
        <f>IFERROR(VLOOKUP($A264,crude_oil_eia!$A$1:$C$8255,3,FALSE),"NA")</f>
        <v>NA</v>
      </c>
      <c r="CR264" t="str">
        <f>IFERROR(VLOOKUP($A264,dji_yahoo!$A$1:$G$1214,2,FALSE),"NA")</f>
        <v>NA</v>
      </c>
      <c r="CS264" t="str">
        <f>IFERROR(VLOOKUP($A264,dji_yahoo!$A$1:$G$1214,3,FALSE),"NA")</f>
        <v>NA</v>
      </c>
      <c r="CT264" t="str">
        <f>IFERROR(VLOOKUP($A264,dji_yahoo!$A$1:$G$1214,4,FALSE),"NA")</f>
        <v>NA</v>
      </c>
      <c r="CU264" t="str">
        <f>IFERROR(VLOOKUP($A264,dji_yahoo!$A$1:$G$1214,5,FALSE),"NA")</f>
        <v>NA</v>
      </c>
      <c r="CV264" t="str">
        <f>IFERROR(VLOOKUP($A264,dji_yahoo!$A$1:$G$1214,7,FALSE),"NA")</f>
        <v>NA</v>
      </c>
      <c r="CW264" s="5" t="str">
        <f>IFERROR(VLOOKUP($A264,nasdaq_yahoo!$A$1:$G$1249,2,FALSE),"NA")</f>
        <v>NA</v>
      </c>
      <c r="CX264" s="5" t="str">
        <f>IFERROR(VLOOKUP($A264,nasdaq_yahoo!$A$1:$G$1249,3,FALSE),"NA")</f>
        <v>NA</v>
      </c>
      <c r="CY264" s="5" t="str">
        <f>IFERROR(VLOOKUP($A264,nasdaq_yahoo!$A$1:$G$1249,4,FALSE),"NA")</f>
        <v>NA</v>
      </c>
      <c r="CZ264" s="5" t="str">
        <f>IFERROR(VLOOKUP($A264,nasdaq_yahoo!$A$1:$G$1249,5,FALSE),"NA")</f>
        <v>NA</v>
      </c>
      <c r="DA264" s="6" t="str">
        <f>IFERROR(VLOOKUP($A264,nasdaq_yahoo!$A$1:$G$1249,7,FALSE),"NA")</f>
        <v>NA</v>
      </c>
      <c r="DB264" s="5">
        <f>IFERROR(VLOOKUP($A264,USEPUINDXD!$A$1:$B$1827,2,FALSE),"NA")</f>
        <v>91.58</v>
      </c>
    </row>
    <row r="265" spans="1:106">
      <c r="A265" s="1">
        <v>42888</v>
      </c>
      <c r="B265">
        <v>2404.0300000000002</v>
      </c>
      <c r="C265">
        <v>2488.5500000000002</v>
      </c>
      <c r="D265">
        <v>2373.3200000000002</v>
      </c>
      <c r="E265">
        <v>2488.5500000000002</v>
      </c>
      <c r="F265">
        <v>1317030000</v>
      </c>
      <c r="G265">
        <v>39344600000</v>
      </c>
      <c r="H265">
        <v>137.08000000000001</v>
      </c>
      <c r="I265">
        <v>145.88</v>
      </c>
      <c r="J265">
        <v>136.33000000000001</v>
      </c>
      <c r="K265">
        <v>145.29</v>
      </c>
      <c r="L265">
        <v>39172500</v>
      </c>
      <c r="M265">
        <v>1005050000</v>
      </c>
      <c r="N265">
        <v>222.29</v>
      </c>
      <c r="O265">
        <v>229.41</v>
      </c>
      <c r="P265">
        <v>219.58</v>
      </c>
      <c r="Q265">
        <v>223.78</v>
      </c>
      <c r="R265">
        <v>469532000</v>
      </c>
      <c r="S265" s="2">
        <v>20479000000</v>
      </c>
      <c r="T265" t="s">
        <v>85</v>
      </c>
      <c r="U265" t="s">
        <v>85</v>
      </c>
      <c r="V265" t="s">
        <v>85</v>
      </c>
      <c r="W265" t="s">
        <v>85</v>
      </c>
      <c r="X265" t="s">
        <v>85</v>
      </c>
      <c r="Y265" t="s">
        <v>85</v>
      </c>
      <c r="Z265">
        <v>28.9</v>
      </c>
      <c r="AA265">
        <v>29.89</v>
      </c>
      <c r="AB265">
        <v>27.74</v>
      </c>
      <c r="AC265">
        <v>28.94</v>
      </c>
      <c r="AD265">
        <v>332251000</v>
      </c>
      <c r="AE265">
        <v>1484470000</v>
      </c>
      <c r="AF265">
        <v>43.74</v>
      </c>
      <c r="AG265">
        <v>44.65</v>
      </c>
      <c r="AH265">
        <v>43</v>
      </c>
      <c r="AI265">
        <v>44</v>
      </c>
      <c r="AJ265">
        <v>9539580</v>
      </c>
      <c r="AK265">
        <v>636754000</v>
      </c>
      <c r="AL265">
        <v>0.23005900000000001</v>
      </c>
      <c r="AM265">
        <v>0.233015</v>
      </c>
      <c r="AN265">
        <v>0.218886</v>
      </c>
      <c r="AO265">
        <v>0.22784399999999999</v>
      </c>
      <c r="AP265">
        <v>13133400</v>
      </c>
      <c r="AQ265">
        <v>2070530000</v>
      </c>
      <c r="AR265">
        <v>1.25</v>
      </c>
      <c r="AS265">
        <v>1.4</v>
      </c>
      <c r="AT265">
        <v>1.18</v>
      </c>
      <c r="AU265">
        <v>1.35</v>
      </c>
      <c r="AV265">
        <v>7157890</v>
      </c>
      <c r="AW265">
        <v>62290500</v>
      </c>
      <c r="AX265" t="s">
        <v>85</v>
      </c>
      <c r="AY265" t="s">
        <v>85</v>
      </c>
      <c r="AZ265" t="s">
        <v>85</v>
      </c>
      <c r="BA265" t="s">
        <v>85</v>
      </c>
      <c r="BB265" t="s">
        <v>85</v>
      </c>
      <c r="BC265" t="s">
        <v>85</v>
      </c>
      <c r="BD265" t="s">
        <v>85</v>
      </c>
      <c r="BE265" t="s">
        <v>85</v>
      </c>
      <c r="BF265" t="s">
        <v>85</v>
      </c>
      <c r="BG265" t="s">
        <v>85</v>
      </c>
      <c r="BH265" t="s">
        <v>85</v>
      </c>
      <c r="BI265" t="s">
        <v>85</v>
      </c>
      <c r="BJ265">
        <v>7.86</v>
      </c>
      <c r="BK265">
        <v>13.6</v>
      </c>
      <c r="BL265">
        <v>7.86</v>
      </c>
      <c r="BM265">
        <v>13.46</v>
      </c>
      <c r="BN265">
        <v>54232400</v>
      </c>
      <c r="BO265" t="s">
        <v>85</v>
      </c>
      <c r="BP265">
        <v>0.33364500000000002</v>
      </c>
      <c r="BQ265">
        <v>0.33580900000000002</v>
      </c>
      <c r="BR265">
        <v>0.29071000000000002</v>
      </c>
      <c r="BS265">
        <v>0.303448</v>
      </c>
      <c r="BT265">
        <v>293677000</v>
      </c>
      <c r="BU265">
        <v>12885900000</v>
      </c>
      <c r="BV265">
        <v>6</v>
      </c>
      <c r="BW265">
        <v>9.2100000000000009</v>
      </c>
      <c r="BX265">
        <v>5.85</v>
      </c>
      <c r="BY265">
        <v>8.68</v>
      </c>
      <c r="BZ265">
        <v>61652500</v>
      </c>
      <c r="CA265">
        <v>590322000</v>
      </c>
      <c r="CB265">
        <v>3.4</v>
      </c>
      <c r="CC265">
        <v>4.6399999999999997</v>
      </c>
      <c r="CD265">
        <v>3.4</v>
      </c>
      <c r="CE265">
        <v>4.53</v>
      </c>
      <c r="CF265">
        <v>4988350</v>
      </c>
      <c r="CG265">
        <v>340371000</v>
      </c>
      <c r="CH265">
        <f>IFERROR(VLOOKUP($A265,vix_cboe!$A$1:$E3857,2,FALSE),"NA")</f>
        <v>10.08</v>
      </c>
      <c r="CI265">
        <f>IFERROR(VLOOKUP($A265,vix_cboe!$A$1:$E3857,3,FALSE),"NA")</f>
        <v>10.3</v>
      </c>
      <c r="CJ265">
        <f>IFERROR(VLOOKUP($A265,vix_cboe!$A$1:$E3857,4,FALSE),"NA")</f>
        <v>9.58</v>
      </c>
      <c r="CK265">
        <f>IFERROR(VLOOKUP($A265,vix_cboe!$A$1:$E3857,5,FALSE),"NA")</f>
        <v>9.75</v>
      </c>
      <c r="CL265" s="5">
        <f>IFERROR(VLOOKUP($A265,gold_gold.org!$A$1:$G$10247,2,FALSE),"NA")</f>
        <v>1274.95</v>
      </c>
      <c r="CM265" s="5">
        <f>IFERROR(VLOOKUP($A265,gold_gold.org!$A$1:$G$10247,3,FALSE),"NA")</f>
        <v>1130.7764500000001</v>
      </c>
      <c r="CN265" s="5">
        <f>IFERROR(VLOOKUP($A265,gold_gold.org!$A$1:$G$10247,4,FALSE),"NA")</f>
        <v>140818.21822000001</v>
      </c>
      <c r="CO265" s="5">
        <f>IFERROR(VLOOKUP($A265,gold_gold.org!$A$1:$G$10247,5,FALSE),"NA")</f>
        <v>989.67589999999996</v>
      </c>
      <c r="CP265">
        <f>IFERROR(VLOOKUP($A265,crude_oil_eia!$A$1:$C$8255,2,FALSE),"NA")</f>
        <v>47.68</v>
      </c>
      <c r="CQ265">
        <f>IFERROR(VLOOKUP($A265,crude_oil_eia!$A$1:$C$8255,3,FALSE),"NA")</f>
        <v>48.46</v>
      </c>
      <c r="CR265">
        <f>IFERROR(VLOOKUP($A265,dji_yahoo!$A$1:$G$1214,2,FALSE),"NA")</f>
        <v>21142.089843999998</v>
      </c>
      <c r="CS265">
        <f>IFERROR(VLOOKUP($A265,dji_yahoo!$A$1:$G$1214,3,FALSE),"NA")</f>
        <v>21225.039063</v>
      </c>
      <c r="CT265">
        <f>IFERROR(VLOOKUP($A265,dji_yahoo!$A$1:$G$1214,4,FALSE),"NA")</f>
        <v>21129.560547000001</v>
      </c>
      <c r="CU265">
        <f>IFERROR(VLOOKUP($A265,dji_yahoo!$A$1:$G$1214,5,FALSE),"NA")</f>
        <v>21206.289063</v>
      </c>
      <c r="CV265">
        <f>IFERROR(VLOOKUP($A265,dji_yahoo!$A$1:$G$1214,7,FALSE),"NA")</f>
        <v>329700000</v>
      </c>
      <c r="CW265" s="5">
        <f>IFERROR(VLOOKUP($A265,nasdaq_yahoo!$A$1:$G$1249,2,FALSE),"NA")</f>
        <v>6261.5898440000001</v>
      </c>
      <c r="CX265" s="5">
        <f>IFERROR(VLOOKUP($A265,nasdaq_yahoo!$A$1:$G$1249,3,FALSE),"NA")</f>
        <v>6308.7597660000001</v>
      </c>
      <c r="CY265" s="5">
        <f>IFERROR(VLOOKUP($A265,nasdaq_yahoo!$A$1:$G$1249,4,FALSE),"NA")</f>
        <v>6253.7700199999999</v>
      </c>
      <c r="CZ265" s="5">
        <f>IFERROR(VLOOKUP($A265,nasdaq_yahoo!$A$1:$G$1249,5,FALSE),"NA")</f>
        <v>6305.7998049999997</v>
      </c>
      <c r="DA265" s="6">
        <f>IFERROR(VLOOKUP($A265,nasdaq_yahoo!$A$1:$G$1249,7,FALSE),"NA")</f>
        <v>1820000000</v>
      </c>
      <c r="DB265" s="5">
        <f>IFERROR(VLOOKUP($A265,USEPUINDXD!$A$1:$B$1827,2,FALSE),"NA")</f>
        <v>61.36</v>
      </c>
    </row>
    <row r="266" spans="1:106">
      <c r="A266" s="1">
        <v>42887</v>
      </c>
      <c r="B266">
        <v>2288.33</v>
      </c>
      <c r="C266">
        <v>2448.39</v>
      </c>
      <c r="D266">
        <v>2288.33</v>
      </c>
      <c r="E266">
        <v>2407.88</v>
      </c>
      <c r="F266">
        <v>1653180000</v>
      </c>
      <c r="G266">
        <v>37446200000</v>
      </c>
      <c r="H266">
        <v>136.47</v>
      </c>
      <c r="I266">
        <v>147.94</v>
      </c>
      <c r="J266">
        <v>131.63999999999999</v>
      </c>
      <c r="K266">
        <v>136.08000000000001</v>
      </c>
      <c r="L266">
        <v>46692500</v>
      </c>
      <c r="M266">
        <v>1000300000</v>
      </c>
      <c r="N266">
        <v>230.89</v>
      </c>
      <c r="O266">
        <v>236.22</v>
      </c>
      <c r="P266">
        <v>214.48</v>
      </c>
      <c r="Q266">
        <v>222.24</v>
      </c>
      <c r="R266">
        <v>812924000</v>
      </c>
      <c r="S266">
        <v>21264800000</v>
      </c>
      <c r="T266" t="s">
        <v>85</v>
      </c>
      <c r="U266" t="s">
        <v>85</v>
      </c>
      <c r="V266" t="s">
        <v>85</v>
      </c>
      <c r="W266" t="s">
        <v>85</v>
      </c>
      <c r="X266" t="s">
        <v>85</v>
      </c>
      <c r="Y266" t="s">
        <v>85</v>
      </c>
      <c r="Z266">
        <v>25.34</v>
      </c>
      <c r="AA266">
        <v>29.62</v>
      </c>
      <c r="AB266">
        <v>25.3</v>
      </c>
      <c r="AC266">
        <v>28.8</v>
      </c>
      <c r="AD266">
        <v>420473000</v>
      </c>
      <c r="AE266">
        <v>1301540000</v>
      </c>
      <c r="AF266">
        <v>41.84</v>
      </c>
      <c r="AG266">
        <v>45.52</v>
      </c>
      <c r="AH266">
        <v>41.84</v>
      </c>
      <c r="AI266">
        <v>43.7</v>
      </c>
      <c r="AJ266">
        <v>12849800</v>
      </c>
      <c r="AK266">
        <v>608922000</v>
      </c>
      <c r="AL266">
        <v>0.20211000000000001</v>
      </c>
      <c r="AM266">
        <v>0.23794999999999999</v>
      </c>
      <c r="AN266">
        <v>0.20211000000000001</v>
      </c>
      <c r="AO266">
        <v>0.23059499999999999</v>
      </c>
      <c r="AP266">
        <v>16924700</v>
      </c>
      <c r="AQ266">
        <v>1818990000</v>
      </c>
      <c r="AR266">
        <v>1.03</v>
      </c>
      <c r="AS266">
        <v>1.3</v>
      </c>
      <c r="AT266">
        <v>1.01</v>
      </c>
      <c r="AU266">
        <v>1.24</v>
      </c>
      <c r="AV266">
        <v>8061920</v>
      </c>
      <c r="AW266">
        <v>51383000</v>
      </c>
      <c r="AX266" t="s">
        <v>85</v>
      </c>
      <c r="AY266" t="s">
        <v>85</v>
      </c>
      <c r="AZ266" t="s">
        <v>85</v>
      </c>
      <c r="BA266" t="s">
        <v>85</v>
      </c>
      <c r="BB266" t="s">
        <v>85</v>
      </c>
      <c r="BC266" t="s">
        <v>85</v>
      </c>
      <c r="BD266" t="s">
        <v>85</v>
      </c>
      <c r="BE266" t="s">
        <v>85</v>
      </c>
      <c r="BF266" t="s">
        <v>85</v>
      </c>
      <c r="BG266" t="s">
        <v>85</v>
      </c>
      <c r="BH266" t="s">
        <v>85</v>
      </c>
      <c r="BI266" t="s">
        <v>85</v>
      </c>
      <c r="BJ266">
        <v>4.8600000000000003</v>
      </c>
      <c r="BK266">
        <v>8.3699999999999992</v>
      </c>
      <c r="BL266">
        <v>4.78</v>
      </c>
      <c r="BM266">
        <v>7.79</v>
      </c>
      <c r="BN266">
        <v>28193200</v>
      </c>
      <c r="BO266" t="s">
        <v>85</v>
      </c>
      <c r="BP266">
        <v>0.243946</v>
      </c>
      <c r="BQ266">
        <v>0.33679700000000001</v>
      </c>
      <c r="BR266">
        <v>0.243946</v>
      </c>
      <c r="BS266">
        <v>0.33365699999999998</v>
      </c>
      <c r="BT266">
        <v>588819000</v>
      </c>
      <c r="BU266">
        <v>9330770000</v>
      </c>
      <c r="BV266">
        <v>5.2</v>
      </c>
      <c r="BW266">
        <v>6.12</v>
      </c>
      <c r="BX266">
        <v>5.04</v>
      </c>
      <c r="BY266">
        <v>6</v>
      </c>
      <c r="BZ266">
        <v>17263800</v>
      </c>
      <c r="CA266">
        <v>511918000</v>
      </c>
      <c r="CB266">
        <v>2.94</v>
      </c>
      <c r="CC266">
        <v>3.53</v>
      </c>
      <c r="CD266">
        <v>2.93</v>
      </c>
      <c r="CE266">
        <v>3.44</v>
      </c>
      <c r="CF266">
        <v>3224130</v>
      </c>
      <c r="CG266">
        <v>294035000</v>
      </c>
      <c r="CH266">
        <f>IFERROR(VLOOKUP($A266,vix_cboe!$A$1:$E3858,2,FALSE),"NA")</f>
        <v>10.42</v>
      </c>
      <c r="CI266">
        <f>IFERROR(VLOOKUP($A266,vix_cboe!$A$1:$E3858,3,FALSE),"NA")</f>
        <v>10.54</v>
      </c>
      <c r="CJ266">
        <f>IFERROR(VLOOKUP($A266,vix_cboe!$A$1:$E3858,4,FALSE),"NA")</f>
        <v>9.69</v>
      </c>
      <c r="CK266">
        <f>IFERROR(VLOOKUP($A266,vix_cboe!$A$1:$E3858,5,FALSE),"NA")</f>
        <v>9.89</v>
      </c>
      <c r="CL266" s="5">
        <f>IFERROR(VLOOKUP($A266,gold_gold.org!$A$1:$G$10247,2,FALSE),"NA")</f>
        <v>1264.8499999999999</v>
      </c>
      <c r="CM266" s="5">
        <f>IFERROR(VLOOKUP($A266,gold_gold.org!$A$1:$G$10247,3,FALSE),"NA")</f>
        <v>1126.7657899999999</v>
      </c>
      <c r="CN266" s="5">
        <f>IFERROR(VLOOKUP($A266,gold_gold.org!$A$1:$G$10247,4,FALSE),"NA")</f>
        <v>140714.54620000001</v>
      </c>
      <c r="CO266" s="5">
        <f>IFERROR(VLOOKUP($A266,gold_gold.org!$A$1:$G$10247,5,FALSE),"NA")</f>
        <v>980.42840999999999</v>
      </c>
      <c r="CP266">
        <f>IFERROR(VLOOKUP($A266,crude_oil_eia!$A$1:$C$8255,2,FALSE),"NA")</f>
        <v>48.32</v>
      </c>
      <c r="CQ266">
        <f>IFERROR(VLOOKUP($A266,crude_oil_eia!$A$1:$C$8255,3,FALSE),"NA")</f>
        <v>50.41</v>
      </c>
      <c r="CR266">
        <f>IFERROR(VLOOKUP($A266,dji_yahoo!$A$1:$G$1214,2,FALSE),"NA")</f>
        <v>21030.550781000002</v>
      </c>
      <c r="CS266">
        <f>IFERROR(VLOOKUP($A266,dji_yahoo!$A$1:$G$1214,3,FALSE),"NA")</f>
        <v>21144.179688</v>
      </c>
      <c r="CT266">
        <f>IFERROR(VLOOKUP($A266,dji_yahoo!$A$1:$G$1214,4,FALSE),"NA")</f>
        <v>20994.220702999999</v>
      </c>
      <c r="CU266">
        <f>IFERROR(VLOOKUP($A266,dji_yahoo!$A$1:$G$1214,5,FALSE),"NA")</f>
        <v>21144.179688</v>
      </c>
      <c r="CV266">
        <f>IFERROR(VLOOKUP($A266,dji_yahoo!$A$1:$G$1214,7,FALSE),"NA")</f>
        <v>276730000</v>
      </c>
      <c r="CW266" s="5">
        <f>IFERROR(VLOOKUP($A266,nasdaq_yahoo!$A$1:$G$1249,2,FALSE),"NA")</f>
        <v>6215.9101559999999</v>
      </c>
      <c r="CX266" s="5">
        <f>IFERROR(VLOOKUP($A266,nasdaq_yahoo!$A$1:$G$1249,3,FALSE),"NA")</f>
        <v>6247.0698240000002</v>
      </c>
      <c r="CY266" s="5">
        <f>IFERROR(VLOOKUP($A266,nasdaq_yahoo!$A$1:$G$1249,4,FALSE),"NA")</f>
        <v>6200.4501950000003</v>
      </c>
      <c r="CZ266" s="5">
        <f>IFERROR(VLOOKUP($A266,nasdaq_yahoo!$A$1:$G$1249,5,FALSE),"NA")</f>
        <v>6246.830078</v>
      </c>
      <c r="DA266" s="6">
        <f>IFERROR(VLOOKUP($A266,nasdaq_yahoo!$A$1:$G$1249,7,FALSE),"NA")</f>
        <v>1943610000</v>
      </c>
      <c r="DB266" s="5">
        <f>IFERROR(VLOOKUP($A266,USEPUINDXD!$A$1:$B$1827,2,FALSE),"NA")</f>
        <v>100.04</v>
      </c>
    </row>
    <row r="267" spans="1:106">
      <c r="A267" s="1">
        <v>42886</v>
      </c>
      <c r="B267">
        <v>2187.19</v>
      </c>
      <c r="C267">
        <v>2311.08</v>
      </c>
      <c r="D267">
        <v>2145.5700000000002</v>
      </c>
      <c r="E267">
        <v>2286.41</v>
      </c>
      <c r="F267">
        <v>1544830000</v>
      </c>
      <c r="G267">
        <v>35786700000</v>
      </c>
      <c r="H267">
        <v>121.85</v>
      </c>
      <c r="I267">
        <v>141.84</v>
      </c>
      <c r="J267">
        <v>117.98</v>
      </c>
      <c r="K267">
        <v>135.97</v>
      </c>
      <c r="L267">
        <v>59781000</v>
      </c>
      <c r="M267">
        <v>892886000</v>
      </c>
      <c r="N267">
        <v>231.58</v>
      </c>
      <c r="O267">
        <v>236.97</v>
      </c>
      <c r="P267">
        <v>215.57</v>
      </c>
      <c r="Q267">
        <v>230.67</v>
      </c>
      <c r="R267">
        <v>1271600000</v>
      </c>
      <c r="S267">
        <v>21321900000</v>
      </c>
      <c r="T267" t="s">
        <v>85</v>
      </c>
      <c r="U267" t="s">
        <v>85</v>
      </c>
      <c r="V267" t="s">
        <v>85</v>
      </c>
      <c r="W267" t="s">
        <v>85</v>
      </c>
      <c r="X267" t="s">
        <v>85</v>
      </c>
      <c r="Y267" t="s">
        <v>85</v>
      </c>
      <c r="Z267">
        <v>24.29</v>
      </c>
      <c r="AA267">
        <v>25.57</v>
      </c>
      <c r="AB267">
        <v>23.18</v>
      </c>
      <c r="AC267">
        <v>25.3</v>
      </c>
      <c r="AD267">
        <v>298675000</v>
      </c>
      <c r="AE267">
        <v>1247240000</v>
      </c>
      <c r="AF267">
        <v>39.83</v>
      </c>
      <c r="AG267">
        <v>43.11</v>
      </c>
      <c r="AH267">
        <v>39.229999999999997</v>
      </c>
      <c r="AI267">
        <v>41.83</v>
      </c>
      <c r="AJ267">
        <v>15027900</v>
      </c>
      <c r="AK267">
        <v>579429000</v>
      </c>
      <c r="AL267">
        <v>0.18579200000000001</v>
      </c>
      <c r="AM267">
        <v>0.209011</v>
      </c>
      <c r="AN267">
        <v>0.17701800000000001</v>
      </c>
      <c r="AO267">
        <v>0.20206499999999999</v>
      </c>
      <c r="AP267">
        <v>13405700</v>
      </c>
      <c r="AQ267">
        <v>1672130000</v>
      </c>
      <c r="AR267">
        <v>1.02</v>
      </c>
      <c r="AS267">
        <v>1.08</v>
      </c>
      <c r="AT267">
        <v>0.96653100000000003</v>
      </c>
      <c r="AU267">
        <v>1.03</v>
      </c>
      <c r="AV267">
        <v>3001020</v>
      </c>
      <c r="AW267">
        <v>51167000</v>
      </c>
      <c r="AX267" t="s">
        <v>85</v>
      </c>
      <c r="AY267" t="s">
        <v>85</v>
      </c>
      <c r="AZ267" t="s">
        <v>85</v>
      </c>
      <c r="BA267" t="s">
        <v>85</v>
      </c>
      <c r="BB267" t="s">
        <v>85</v>
      </c>
      <c r="BC267" t="s">
        <v>85</v>
      </c>
      <c r="BD267" t="s">
        <v>85</v>
      </c>
      <c r="BE267" t="s">
        <v>85</v>
      </c>
      <c r="BF267" t="s">
        <v>85</v>
      </c>
      <c r="BG267" t="s">
        <v>85</v>
      </c>
      <c r="BH267" t="s">
        <v>85</v>
      </c>
      <c r="BI267" t="s">
        <v>85</v>
      </c>
      <c r="BJ267">
        <v>4.6100000000000003</v>
      </c>
      <c r="BK267">
        <v>4.88</v>
      </c>
      <c r="BL267">
        <v>4.5</v>
      </c>
      <c r="BM267">
        <v>4.8600000000000003</v>
      </c>
      <c r="BN267">
        <v>3011070</v>
      </c>
      <c r="BO267" t="s">
        <v>85</v>
      </c>
      <c r="BP267">
        <v>0.20535999999999999</v>
      </c>
      <c r="BQ267">
        <v>0.24767700000000001</v>
      </c>
      <c r="BR267">
        <v>0.19383900000000001</v>
      </c>
      <c r="BS267">
        <v>0.24659</v>
      </c>
      <c r="BT267">
        <v>160620000</v>
      </c>
      <c r="BU267">
        <v>7854880000</v>
      </c>
      <c r="BV267">
        <v>6</v>
      </c>
      <c r="BW267">
        <v>6.39</v>
      </c>
      <c r="BX267">
        <v>4.93</v>
      </c>
      <c r="BY267">
        <v>5.09</v>
      </c>
      <c r="BZ267">
        <v>38378600</v>
      </c>
      <c r="CA267">
        <v>590175000</v>
      </c>
      <c r="CB267">
        <v>2.4300000000000002</v>
      </c>
      <c r="CC267">
        <v>3.08</v>
      </c>
      <c r="CD267">
        <v>2.39</v>
      </c>
      <c r="CE267">
        <v>2.95</v>
      </c>
      <c r="CF267">
        <v>2233740</v>
      </c>
      <c r="CG267">
        <v>242799000</v>
      </c>
      <c r="CH267">
        <f>IFERROR(VLOOKUP($A267,vix_cboe!$A$1:$E3859,2,FALSE),"NA")</f>
        <v>10.1</v>
      </c>
      <c r="CI267">
        <f>IFERROR(VLOOKUP($A267,vix_cboe!$A$1:$E3859,3,FALSE),"NA")</f>
        <v>11.3</v>
      </c>
      <c r="CJ267">
        <f>IFERROR(VLOOKUP($A267,vix_cboe!$A$1:$E3859,4,FALSE),"NA")</f>
        <v>9.93</v>
      </c>
      <c r="CK267">
        <f>IFERROR(VLOOKUP($A267,vix_cboe!$A$1:$E3859,5,FALSE),"NA")</f>
        <v>10.41</v>
      </c>
      <c r="CL267" s="5">
        <f>IFERROR(VLOOKUP($A267,gold_gold.org!$A$1:$G$10247,2,FALSE),"NA")</f>
        <v>1266.2</v>
      </c>
      <c r="CM267" s="5">
        <f>IFERROR(VLOOKUP($A267,gold_gold.org!$A$1:$G$10247,3,FALSE),"NA")</f>
        <v>1126.0122100000001</v>
      </c>
      <c r="CN267" s="5">
        <f>IFERROR(VLOOKUP($A267,gold_gold.org!$A$1:$G$10247,4,FALSE),"NA")</f>
        <v>140022.71077999999</v>
      </c>
      <c r="CO267" s="5">
        <f>IFERROR(VLOOKUP($A267,gold_gold.org!$A$1:$G$10247,5,FALSE),"NA")</f>
        <v>980.82817</v>
      </c>
      <c r="CP267">
        <f>IFERROR(VLOOKUP($A267,crude_oil_eia!$A$1:$C$8255,2,FALSE),"NA")</f>
        <v>48.29</v>
      </c>
      <c r="CQ267">
        <f>IFERROR(VLOOKUP($A267,crude_oil_eia!$A$1:$C$8255,3,FALSE),"NA")</f>
        <v>49.4</v>
      </c>
      <c r="CR267">
        <f>IFERROR(VLOOKUP($A267,dji_yahoo!$A$1:$G$1214,2,FALSE),"NA")</f>
        <v>21048.460938</v>
      </c>
      <c r="CS267">
        <f>IFERROR(VLOOKUP($A267,dji_yahoo!$A$1:$G$1214,3,FALSE),"NA")</f>
        <v>21051.699218999998</v>
      </c>
      <c r="CT267">
        <f>IFERROR(VLOOKUP($A267,dji_yahoo!$A$1:$G$1214,4,FALSE),"NA")</f>
        <v>20942.570313</v>
      </c>
      <c r="CU267">
        <f>IFERROR(VLOOKUP($A267,dji_yahoo!$A$1:$G$1214,5,FALSE),"NA")</f>
        <v>21008.650390999999</v>
      </c>
      <c r="CV267">
        <f>IFERROR(VLOOKUP($A267,dji_yahoo!$A$1:$G$1214,7,FALSE),"NA")</f>
        <v>371580000</v>
      </c>
      <c r="CW267" s="5">
        <f>IFERROR(VLOOKUP($A267,nasdaq_yahoo!$A$1:$G$1249,2,FALSE),"NA")</f>
        <v>6221.6298829999996</v>
      </c>
      <c r="CX267" s="5">
        <f>IFERROR(VLOOKUP($A267,nasdaq_yahoo!$A$1:$G$1249,3,FALSE),"NA")</f>
        <v>6221.9902339999999</v>
      </c>
      <c r="CY267" s="5">
        <f>IFERROR(VLOOKUP($A267,nasdaq_yahoo!$A$1:$G$1249,4,FALSE),"NA")</f>
        <v>6164.0698240000002</v>
      </c>
      <c r="CZ267" s="5">
        <f>IFERROR(VLOOKUP($A267,nasdaq_yahoo!$A$1:$G$1249,5,FALSE),"NA")</f>
        <v>6198.5200199999999</v>
      </c>
      <c r="DA267" s="6">
        <f>IFERROR(VLOOKUP($A267,nasdaq_yahoo!$A$1:$G$1249,7,FALSE),"NA")</f>
        <v>2209400000</v>
      </c>
      <c r="DB267" s="5">
        <f>IFERROR(VLOOKUP($A267,USEPUINDXD!$A$1:$B$1827,2,FALSE),"NA")</f>
        <v>168.16</v>
      </c>
    </row>
    <row r="268" spans="1:106">
      <c r="A268" s="1">
        <v>42885</v>
      </c>
      <c r="B268">
        <v>2255.36</v>
      </c>
      <c r="C268">
        <v>2301.96</v>
      </c>
      <c r="D268">
        <v>2124.5700000000002</v>
      </c>
      <c r="E268">
        <v>2175.4699999999998</v>
      </c>
      <c r="F268">
        <v>1443970000</v>
      </c>
      <c r="G268" s="2">
        <v>36897000000</v>
      </c>
      <c r="H268">
        <v>117.17</v>
      </c>
      <c r="I268">
        <v>127</v>
      </c>
      <c r="J268">
        <v>115.4</v>
      </c>
      <c r="K268">
        <v>121.13</v>
      </c>
      <c r="L268">
        <v>42919400</v>
      </c>
      <c r="M268">
        <v>858404000</v>
      </c>
      <c r="N268">
        <v>195.61</v>
      </c>
      <c r="O268">
        <v>233.71</v>
      </c>
      <c r="P268">
        <v>189.29</v>
      </c>
      <c r="Q268">
        <v>231.91</v>
      </c>
      <c r="R268">
        <v>1586670000</v>
      </c>
      <c r="S268">
        <v>18004700000</v>
      </c>
      <c r="T268" t="s">
        <v>85</v>
      </c>
      <c r="U268" t="s">
        <v>85</v>
      </c>
      <c r="V268" t="s">
        <v>85</v>
      </c>
      <c r="W268" t="s">
        <v>85</v>
      </c>
      <c r="X268" t="s">
        <v>85</v>
      </c>
      <c r="Y268" t="s">
        <v>85</v>
      </c>
      <c r="Z268">
        <v>25.32</v>
      </c>
      <c r="AA268">
        <v>26.13</v>
      </c>
      <c r="AB268">
        <v>24.03</v>
      </c>
      <c r="AC268">
        <v>24.14</v>
      </c>
      <c r="AD268">
        <v>216944000</v>
      </c>
      <c r="AE268">
        <v>1299460000</v>
      </c>
      <c r="AF268">
        <v>41.29</v>
      </c>
      <c r="AG268">
        <v>45.65</v>
      </c>
      <c r="AH268">
        <v>39.659999999999997</v>
      </c>
      <c r="AI268">
        <v>39.79</v>
      </c>
      <c r="AJ268">
        <v>23048100</v>
      </c>
      <c r="AK268">
        <v>600461000</v>
      </c>
      <c r="AL268">
        <v>0.208259</v>
      </c>
      <c r="AM268">
        <v>0.226354</v>
      </c>
      <c r="AN268">
        <v>0.18604200000000001</v>
      </c>
      <c r="AO268">
        <v>0.18604200000000001</v>
      </c>
      <c r="AP268">
        <v>13067800</v>
      </c>
      <c r="AQ268">
        <v>1874330000</v>
      </c>
      <c r="AR268">
        <v>0.97540300000000002</v>
      </c>
      <c r="AS268">
        <v>1.1299999999999999</v>
      </c>
      <c r="AT268">
        <v>0.97057300000000002</v>
      </c>
      <c r="AU268">
        <v>1.02</v>
      </c>
      <c r="AV268">
        <v>5393720</v>
      </c>
      <c r="AW268">
        <v>48770200</v>
      </c>
      <c r="AX268" t="s">
        <v>85</v>
      </c>
      <c r="AY268" t="s">
        <v>85</v>
      </c>
      <c r="AZ268" t="s">
        <v>85</v>
      </c>
      <c r="BA268" t="s">
        <v>85</v>
      </c>
      <c r="BB268" t="s">
        <v>85</v>
      </c>
      <c r="BC268" t="s">
        <v>85</v>
      </c>
      <c r="BD268" t="s">
        <v>85</v>
      </c>
      <c r="BE268" t="s">
        <v>85</v>
      </c>
      <c r="BF268" t="s">
        <v>85</v>
      </c>
      <c r="BG268" t="s">
        <v>85</v>
      </c>
      <c r="BH268" t="s">
        <v>85</v>
      </c>
      <c r="BI268" t="s">
        <v>85</v>
      </c>
      <c r="BJ268">
        <v>4.62</v>
      </c>
      <c r="BK268">
        <v>5.07</v>
      </c>
      <c r="BL268">
        <v>4.53</v>
      </c>
      <c r="BM268">
        <v>4.6500000000000004</v>
      </c>
      <c r="BN268">
        <v>2836480</v>
      </c>
      <c r="BO268" t="s">
        <v>85</v>
      </c>
      <c r="BP268">
        <v>0.23219100000000001</v>
      </c>
      <c r="BQ268">
        <v>0.23736699999999999</v>
      </c>
      <c r="BR268">
        <v>0.20532400000000001</v>
      </c>
      <c r="BS268">
        <v>0.20532400000000001</v>
      </c>
      <c r="BT268">
        <v>92808700</v>
      </c>
      <c r="BU268">
        <v>8881150000</v>
      </c>
      <c r="BV268">
        <v>3.8</v>
      </c>
      <c r="BW268">
        <v>5.99</v>
      </c>
      <c r="BX268">
        <v>3.76</v>
      </c>
      <c r="BY268">
        <v>5.87</v>
      </c>
      <c r="BZ268">
        <v>29487300</v>
      </c>
      <c r="CA268">
        <v>374312000</v>
      </c>
      <c r="CB268">
        <v>2.7</v>
      </c>
      <c r="CC268">
        <v>2.76</v>
      </c>
      <c r="CD268">
        <v>2.38</v>
      </c>
      <c r="CE268">
        <v>2.38</v>
      </c>
      <c r="CF268">
        <v>2066020</v>
      </c>
      <c r="CG268">
        <v>269773000</v>
      </c>
      <c r="CH268">
        <f>IFERROR(VLOOKUP($A268,vix_cboe!$A$1:$E3860,2,FALSE),"NA")</f>
        <v>10.61</v>
      </c>
      <c r="CI268">
        <f>IFERROR(VLOOKUP($A268,vix_cboe!$A$1:$E3860,3,FALSE),"NA")</f>
        <v>10.84</v>
      </c>
      <c r="CJ268">
        <f>IFERROR(VLOOKUP($A268,vix_cboe!$A$1:$E3860,4,FALSE),"NA")</f>
        <v>10.14</v>
      </c>
      <c r="CK268">
        <f>IFERROR(VLOOKUP($A268,vix_cboe!$A$1:$E3860,5,FALSE),"NA")</f>
        <v>10.38</v>
      </c>
      <c r="CL268" s="5">
        <f>IFERROR(VLOOKUP($A268,gold_gold.org!$A$1:$G$10247,2,FALSE),"NA")</f>
        <v>1262.7</v>
      </c>
      <c r="CM268" s="5">
        <f>IFERROR(VLOOKUP($A268,gold_gold.org!$A$1:$G$10247,3,FALSE),"NA")</f>
        <v>1129.6808900000001</v>
      </c>
      <c r="CN268" s="5">
        <f>IFERROR(VLOOKUP($A268,gold_gold.org!$A$1:$G$10247,4,FALSE),"NA")</f>
        <v>140134.43518999999</v>
      </c>
      <c r="CO268" s="5">
        <f>IFERROR(VLOOKUP($A268,gold_gold.org!$A$1:$G$10247,5,FALSE),"NA")</f>
        <v>981.80584999999996</v>
      </c>
      <c r="CP268">
        <f>IFERROR(VLOOKUP($A268,crude_oil_eia!$A$1:$C$8255,2,FALSE),"NA")</f>
        <v>49.63</v>
      </c>
      <c r="CQ268">
        <f>IFERROR(VLOOKUP($A268,crude_oil_eia!$A$1:$C$8255,3,FALSE),"NA")</f>
        <v>50.65</v>
      </c>
      <c r="CR268">
        <f>IFERROR(VLOOKUP($A268,dji_yahoo!$A$1:$G$1214,2,FALSE),"NA")</f>
        <v>21045.490234000001</v>
      </c>
      <c r="CS268">
        <f>IFERROR(VLOOKUP($A268,dji_yahoo!$A$1:$G$1214,3,FALSE),"NA")</f>
        <v>21063.619140999999</v>
      </c>
      <c r="CT268">
        <f>IFERROR(VLOOKUP($A268,dji_yahoo!$A$1:$G$1214,4,FALSE),"NA")</f>
        <v>21009.599609000001</v>
      </c>
      <c r="CU268">
        <f>IFERROR(VLOOKUP($A268,dji_yahoo!$A$1:$G$1214,5,FALSE),"NA")</f>
        <v>21029.470702999999</v>
      </c>
      <c r="CV268">
        <f>IFERROR(VLOOKUP($A268,dji_yahoo!$A$1:$G$1214,7,FALSE),"NA")</f>
        <v>242810000</v>
      </c>
      <c r="CW268" s="5">
        <f>IFERROR(VLOOKUP($A268,nasdaq_yahoo!$A$1:$G$1249,2,FALSE),"NA")</f>
        <v>6204.1801759999998</v>
      </c>
      <c r="CX268" s="5">
        <f>IFERROR(VLOOKUP($A268,nasdaq_yahoo!$A$1:$G$1249,3,FALSE),"NA")</f>
        <v>6217.1298829999996</v>
      </c>
      <c r="CY268" s="5">
        <f>IFERROR(VLOOKUP($A268,nasdaq_yahoo!$A$1:$G$1249,4,FALSE),"NA")</f>
        <v>6200.4101559999999</v>
      </c>
      <c r="CZ268" s="5">
        <f>IFERROR(VLOOKUP($A268,nasdaq_yahoo!$A$1:$G$1249,5,FALSE),"NA")</f>
        <v>6203.1899409999996</v>
      </c>
      <c r="DA268" s="6">
        <f>IFERROR(VLOOKUP($A268,nasdaq_yahoo!$A$1:$G$1249,7,FALSE),"NA")</f>
        <v>1688480000</v>
      </c>
      <c r="DB268" s="5">
        <f>IFERROR(VLOOKUP($A268,USEPUINDXD!$A$1:$B$1827,2,FALSE),"NA")</f>
        <v>45.36</v>
      </c>
    </row>
    <row r="269" spans="1:106">
      <c r="A269" s="1">
        <v>42884</v>
      </c>
      <c r="B269">
        <v>2159.4299999999998</v>
      </c>
      <c r="C269">
        <v>2307.0500000000002</v>
      </c>
      <c r="D269">
        <v>2107.17</v>
      </c>
      <c r="E269">
        <v>2255.61</v>
      </c>
      <c r="F269">
        <v>994625000</v>
      </c>
      <c r="G269">
        <v>35323500000</v>
      </c>
      <c r="H269">
        <v>107.93</v>
      </c>
      <c r="I269">
        <v>119.2</v>
      </c>
      <c r="J269">
        <v>105.64</v>
      </c>
      <c r="K269">
        <v>117.26</v>
      </c>
      <c r="L269">
        <v>35802200</v>
      </c>
      <c r="M269">
        <v>790454000</v>
      </c>
      <c r="N269">
        <v>170.13</v>
      </c>
      <c r="O269">
        <v>197.13</v>
      </c>
      <c r="P269">
        <v>164.53</v>
      </c>
      <c r="Q269">
        <v>194.91</v>
      </c>
      <c r="R269">
        <v>718828000</v>
      </c>
      <c r="S269">
        <v>15654600000</v>
      </c>
      <c r="T269" t="s">
        <v>85</v>
      </c>
      <c r="U269" t="s">
        <v>85</v>
      </c>
      <c r="V269" t="s">
        <v>85</v>
      </c>
      <c r="W269" t="s">
        <v>85</v>
      </c>
      <c r="X269" t="s">
        <v>85</v>
      </c>
      <c r="Y269" t="s">
        <v>85</v>
      </c>
      <c r="Z269">
        <v>24.32</v>
      </c>
      <c r="AA269">
        <v>25.69</v>
      </c>
      <c r="AB269">
        <v>23.28</v>
      </c>
      <c r="AC269">
        <v>25.21</v>
      </c>
      <c r="AD269">
        <v>219796000</v>
      </c>
      <c r="AE269">
        <v>1248110000</v>
      </c>
      <c r="AF269">
        <v>36.76</v>
      </c>
      <c r="AG269">
        <v>43.81</v>
      </c>
      <c r="AH269">
        <v>36.06</v>
      </c>
      <c r="AI269">
        <v>41.21</v>
      </c>
      <c r="AJ269">
        <v>31360800</v>
      </c>
      <c r="AK269">
        <v>534431000</v>
      </c>
      <c r="AL269">
        <v>0.20630799999999999</v>
      </c>
      <c r="AM269">
        <v>0.21485499999999999</v>
      </c>
      <c r="AN269">
        <v>0.19392699999999999</v>
      </c>
      <c r="AO269">
        <v>0.20871700000000001</v>
      </c>
      <c r="AP269">
        <v>9990310</v>
      </c>
      <c r="AQ269">
        <v>1856770000</v>
      </c>
      <c r="AR269">
        <v>0.92172699999999996</v>
      </c>
      <c r="AS269">
        <v>0.97472800000000004</v>
      </c>
      <c r="AT269">
        <v>0.87344699999999997</v>
      </c>
      <c r="AU269">
        <v>0.96676499999999999</v>
      </c>
      <c r="AV269">
        <v>2171000</v>
      </c>
      <c r="AW269">
        <v>46086400</v>
      </c>
      <c r="AX269" t="s">
        <v>85</v>
      </c>
      <c r="AY269" t="s">
        <v>85</v>
      </c>
      <c r="AZ269" t="s">
        <v>85</v>
      </c>
      <c r="BA269" t="s">
        <v>85</v>
      </c>
      <c r="BB269" t="s">
        <v>85</v>
      </c>
      <c r="BC269" t="s">
        <v>85</v>
      </c>
      <c r="BD269" t="s">
        <v>85</v>
      </c>
      <c r="BE269" t="s">
        <v>85</v>
      </c>
      <c r="BF269" t="s">
        <v>85</v>
      </c>
      <c r="BG269" t="s">
        <v>85</v>
      </c>
      <c r="BH269" t="s">
        <v>85</v>
      </c>
      <c r="BI269" t="s">
        <v>85</v>
      </c>
      <c r="BJ269">
        <v>4.6399999999999997</v>
      </c>
      <c r="BK269">
        <v>4.88</v>
      </c>
      <c r="BL269">
        <v>4.3600000000000003</v>
      </c>
      <c r="BM269">
        <v>4.5999999999999996</v>
      </c>
      <c r="BN269">
        <v>2205420</v>
      </c>
      <c r="BO269" t="s">
        <v>85</v>
      </c>
      <c r="BP269">
        <v>0.227189</v>
      </c>
      <c r="BQ269">
        <v>0.24282000000000001</v>
      </c>
      <c r="BR269">
        <v>0.214777</v>
      </c>
      <c r="BS269">
        <v>0.23207</v>
      </c>
      <c r="BT269">
        <v>86555600</v>
      </c>
      <c r="BU269">
        <v>8689830000</v>
      </c>
      <c r="BV269">
        <v>3.12</v>
      </c>
      <c r="BW269">
        <v>4.0199999999999996</v>
      </c>
      <c r="BX269">
        <v>3.12</v>
      </c>
      <c r="BY269">
        <v>3.76</v>
      </c>
      <c r="BZ269">
        <v>12998700</v>
      </c>
      <c r="CA269">
        <v>306525000</v>
      </c>
      <c r="CB269">
        <v>2.48</v>
      </c>
      <c r="CC269">
        <v>2.76</v>
      </c>
      <c r="CD269">
        <v>2.27</v>
      </c>
      <c r="CE269">
        <v>2.68</v>
      </c>
      <c r="CF269">
        <v>1475750</v>
      </c>
      <c r="CG269">
        <v>247786000</v>
      </c>
      <c r="CH269" t="str">
        <f>IFERROR(VLOOKUP($A269,vix_cboe!$A$1:$E3861,2,FALSE),"NA")</f>
        <v>NA</v>
      </c>
      <c r="CI269" t="str">
        <f>IFERROR(VLOOKUP($A269,vix_cboe!$A$1:$E3861,3,FALSE),"NA")</f>
        <v>NA</v>
      </c>
      <c r="CJ269" t="str">
        <f>IFERROR(VLOOKUP($A269,vix_cboe!$A$1:$E3861,4,FALSE),"NA")</f>
        <v>NA</v>
      </c>
      <c r="CK269" t="str">
        <f>IFERROR(VLOOKUP($A269,vix_cboe!$A$1:$E3861,5,FALSE),"NA")</f>
        <v>NA</v>
      </c>
      <c r="CL269" s="5">
        <f>IFERROR(VLOOKUP($A269,gold_gold.org!$A$1:$G$10247,2,FALSE),"NA")</f>
        <v>1265.05</v>
      </c>
      <c r="CM269" s="5">
        <f>IFERROR(VLOOKUP($A269,gold_gold.org!$A$1:$G$10247,3,FALSE),"NA")</f>
        <v>1131.83341</v>
      </c>
      <c r="CN269" s="5">
        <f>IFERROR(VLOOKUP($A269,gold_gold.org!$A$1:$G$10247,4,FALSE),"NA")</f>
        <v>140787.38427000001</v>
      </c>
      <c r="CO269" s="5">
        <f>IFERROR(VLOOKUP($A269,gold_gold.org!$A$1:$G$10247,5,FALSE),"NA")</f>
        <v>985.08806000000004</v>
      </c>
      <c r="CP269">
        <f>IFERROR(VLOOKUP($A269,crude_oil_eia!$A$1:$C$8255,2,FALSE),"NA")</f>
        <v>49.58</v>
      </c>
      <c r="CQ269">
        <f>IFERROR(VLOOKUP($A269,crude_oil_eia!$A$1:$C$8255,3,FALSE),"NA")</f>
        <v>52.25</v>
      </c>
      <c r="CR269" t="str">
        <f>IFERROR(VLOOKUP($A269,dji_yahoo!$A$1:$G$1214,2,FALSE),"NA")</f>
        <v>NA</v>
      </c>
      <c r="CS269" t="str">
        <f>IFERROR(VLOOKUP($A269,dji_yahoo!$A$1:$G$1214,3,FALSE),"NA")</f>
        <v>NA</v>
      </c>
      <c r="CT269" t="str">
        <f>IFERROR(VLOOKUP($A269,dji_yahoo!$A$1:$G$1214,4,FALSE),"NA")</f>
        <v>NA</v>
      </c>
      <c r="CU269" t="str">
        <f>IFERROR(VLOOKUP($A269,dji_yahoo!$A$1:$G$1214,5,FALSE),"NA")</f>
        <v>NA</v>
      </c>
      <c r="CV269" t="str">
        <f>IFERROR(VLOOKUP($A269,dji_yahoo!$A$1:$G$1214,7,FALSE),"NA")</f>
        <v>NA</v>
      </c>
      <c r="CW269" s="5" t="str">
        <f>IFERROR(VLOOKUP($A269,nasdaq_yahoo!$A$1:$G$1249,2,FALSE),"NA")</f>
        <v>NA</v>
      </c>
      <c r="CX269" s="5" t="str">
        <f>IFERROR(VLOOKUP($A269,nasdaq_yahoo!$A$1:$G$1249,3,FALSE),"NA")</f>
        <v>NA</v>
      </c>
      <c r="CY269" s="5" t="str">
        <f>IFERROR(VLOOKUP($A269,nasdaq_yahoo!$A$1:$G$1249,4,FALSE),"NA")</f>
        <v>NA</v>
      </c>
      <c r="CZ269" s="5" t="str">
        <f>IFERROR(VLOOKUP($A269,nasdaq_yahoo!$A$1:$G$1249,5,FALSE),"NA")</f>
        <v>NA</v>
      </c>
      <c r="DA269" s="6" t="str">
        <f>IFERROR(VLOOKUP($A269,nasdaq_yahoo!$A$1:$G$1249,7,FALSE),"NA")</f>
        <v>NA</v>
      </c>
      <c r="DB269" s="5">
        <f>IFERROR(VLOOKUP($A269,USEPUINDXD!$A$1:$B$1827,2,FALSE),"NA")</f>
        <v>50.67</v>
      </c>
    </row>
    <row r="270" spans="1:106">
      <c r="A270" s="1">
        <v>42883</v>
      </c>
      <c r="B270">
        <v>2054.08</v>
      </c>
      <c r="C270">
        <v>2267.34</v>
      </c>
      <c r="D270">
        <v>2054.08</v>
      </c>
      <c r="E270">
        <v>2155.8000000000002</v>
      </c>
      <c r="F270">
        <v>1147140000</v>
      </c>
      <c r="G270">
        <v>33595900000</v>
      </c>
      <c r="H270">
        <v>100.42</v>
      </c>
      <c r="I270">
        <v>115.58</v>
      </c>
      <c r="J270">
        <v>100.42</v>
      </c>
      <c r="K270">
        <v>108.14</v>
      </c>
      <c r="L270">
        <v>39651700</v>
      </c>
      <c r="M270">
        <v>735254000</v>
      </c>
      <c r="N270">
        <v>158.82</v>
      </c>
      <c r="O270">
        <v>179.94</v>
      </c>
      <c r="P270">
        <v>157.6</v>
      </c>
      <c r="Q270">
        <v>170.51</v>
      </c>
      <c r="R270">
        <v>717971000</v>
      </c>
      <c r="S270">
        <v>14608600000</v>
      </c>
      <c r="T270" t="s">
        <v>85</v>
      </c>
      <c r="U270" t="s">
        <v>85</v>
      </c>
      <c r="V270" t="s">
        <v>85</v>
      </c>
      <c r="W270" t="s">
        <v>85</v>
      </c>
      <c r="X270" t="s">
        <v>85</v>
      </c>
      <c r="Y270" t="s">
        <v>85</v>
      </c>
      <c r="Z270">
        <v>24.01</v>
      </c>
      <c r="AA270">
        <v>26.07</v>
      </c>
      <c r="AB270">
        <v>22.11</v>
      </c>
      <c r="AC270">
        <v>24.22</v>
      </c>
      <c r="AD270">
        <v>377039000</v>
      </c>
      <c r="AE270">
        <v>1231490000</v>
      </c>
      <c r="AF270">
        <v>33.43</v>
      </c>
      <c r="AG270">
        <v>39.39</v>
      </c>
      <c r="AH270">
        <v>33.43</v>
      </c>
      <c r="AI270">
        <v>36.840000000000003</v>
      </c>
      <c r="AJ270">
        <v>19020300</v>
      </c>
      <c r="AK270">
        <v>485858000</v>
      </c>
      <c r="AL270">
        <v>0.20252300000000001</v>
      </c>
      <c r="AM270">
        <v>0.22758500000000001</v>
      </c>
      <c r="AN270">
        <v>0.1757</v>
      </c>
      <c r="AO270">
        <v>0.20812600000000001</v>
      </c>
      <c r="AP270">
        <v>19680000</v>
      </c>
      <c r="AQ270">
        <v>1822710000</v>
      </c>
      <c r="AR270">
        <v>0.98955700000000002</v>
      </c>
      <c r="AS270">
        <v>1.07</v>
      </c>
      <c r="AT270">
        <v>0.814832</v>
      </c>
      <c r="AU270">
        <v>0.93010599999999999</v>
      </c>
      <c r="AV270">
        <v>5133830</v>
      </c>
      <c r="AW270">
        <v>49477900</v>
      </c>
      <c r="AX270" t="s">
        <v>85</v>
      </c>
      <c r="AY270" t="s">
        <v>85</v>
      </c>
      <c r="AZ270" t="s">
        <v>85</v>
      </c>
      <c r="BA270" t="s">
        <v>85</v>
      </c>
      <c r="BB270" t="s">
        <v>85</v>
      </c>
      <c r="BC270" t="s">
        <v>85</v>
      </c>
      <c r="BD270" t="s">
        <v>85</v>
      </c>
      <c r="BE270" t="s">
        <v>85</v>
      </c>
      <c r="BF270" t="s">
        <v>85</v>
      </c>
      <c r="BG270" t="s">
        <v>85</v>
      </c>
      <c r="BH270" t="s">
        <v>85</v>
      </c>
      <c r="BI270" t="s">
        <v>85</v>
      </c>
      <c r="BJ270">
        <v>4.8600000000000003</v>
      </c>
      <c r="BK270">
        <v>5.0599999999999996</v>
      </c>
      <c r="BL270">
        <v>4.1900000000000004</v>
      </c>
      <c r="BM270">
        <v>4.62</v>
      </c>
      <c r="BN270">
        <v>4353380</v>
      </c>
      <c r="BO270" t="s">
        <v>85</v>
      </c>
      <c r="BP270">
        <v>0.21288699999999999</v>
      </c>
      <c r="BQ270">
        <v>0.242395</v>
      </c>
      <c r="BR270">
        <v>0.204652</v>
      </c>
      <c r="BS270">
        <v>0.22955400000000001</v>
      </c>
      <c r="BT270">
        <v>122253000</v>
      </c>
      <c r="BU270">
        <v>8142790000</v>
      </c>
      <c r="BV270">
        <v>2.68</v>
      </c>
      <c r="BW270">
        <v>3.21</v>
      </c>
      <c r="BX270">
        <v>2.65</v>
      </c>
      <c r="BY270">
        <v>3.12</v>
      </c>
      <c r="BZ270">
        <v>4152120</v>
      </c>
      <c r="CA270">
        <v>263636000</v>
      </c>
      <c r="CB270">
        <v>2.2599999999999998</v>
      </c>
      <c r="CC270">
        <v>2.74</v>
      </c>
      <c r="CD270">
        <v>2.2599999999999998</v>
      </c>
      <c r="CE270">
        <v>2.4700000000000002</v>
      </c>
      <c r="CF270">
        <v>1273880</v>
      </c>
      <c r="CG270">
        <v>225588000</v>
      </c>
      <c r="CH270" t="str">
        <f>IFERROR(VLOOKUP($A270,vix_cboe!$A$1:$E3862,2,FALSE),"NA")</f>
        <v>NA</v>
      </c>
      <c r="CI270" t="str">
        <f>IFERROR(VLOOKUP($A270,vix_cboe!$A$1:$E3862,3,FALSE),"NA")</f>
        <v>NA</v>
      </c>
      <c r="CJ270" t="str">
        <f>IFERROR(VLOOKUP($A270,vix_cboe!$A$1:$E3862,4,FALSE),"NA")</f>
        <v>NA</v>
      </c>
      <c r="CK270" t="str">
        <f>IFERROR(VLOOKUP($A270,vix_cboe!$A$1:$E3862,5,FALSE),"NA")</f>
        <v>NA</v>
      </c>
      <c r="CL270" s="5" t="str">
        <f>IFERROR(VLOOKUP($A270,gold_gold.org!$A$1:$G$10247,2,FALSE),"NA")</f>
        <v>NA</v>
      </c>
      <c r="CM270" s="5" t="str">
        <f>IFERROR(VLOOKUP($A270,gold_gold.org!$A$1:$G$10247,3,FALSE),"NA")</f>
        <v>NA</v>
      </c>
      <c r="CN270" s="5" t="str">
        <f>IFERROR(VLOOKUP($A270,gold_gold.org!$A$1:$G$10247,4,FALSE),"NA")</f>
        <v>NA</v>
      </c>
      <c r="CO270" s="5" t="str">
        <f>IFERROR(VLOOKUP($A270,gold_gold.org!$A$1:$G$10247,5,FALSE),"NA")</f>
        <v>NA</v>
      </c>
      <c r="CP270" t="str">
        <f>IFERROR(VLOOKUP($A270,crude_oil_eia!$A$1:$C$8255,2,FALSE),"NA")</f>
        <v>NA</v>
      </c>
      <c r="CQ270" t="str">
        <f>IFERROR(VLOOKUP($A270,crude_oil_eia!$A$1:$C$8255,3,FALSE),"NA")</f>
        <v>NA</v>
      </c>
      <c r="CR270" t="str">
        <f>IFERROR(VLOOKUP($A270,dji_yahoo!$A$1:$G$1214,2,FALSE),"NA")</f>
        <v>NA</v>
      </c>
      <c r="CS270" t="str">
        <f>IFERROR(VLOOKUP($A270,dji_yahoo!$A$1:$G$1214,3,FALSE),"NA")</f>
        <v>NA</v>
      </c>
      <c r="CT270" t="str">
        <f>IFERROR(VLOOKUP($A270,dji_yahoo!$A$1:$G$1214,4,FALSE),"NA")</f>
        <v>NA</v>
      </c>
      <c r="CU270" t="str">
        <f>IFERROR(VLOOKUP($A270,dji_yahoo!$A$1:$G$1214,5,FALSE),"NA")</f>
        <v>NA</v>
      </c>
      <c r="CV270" t="str">
        <f>IFERROR(VLOOKUP($A270,dji_yahoo!$A$1:$G$1214,7,FALSE),"NA")</f>
        <v>NA</v>
      </c>
      <c r="CW270" s="5" t="str">
        <f>IFERROR(VLOOKUP($A270,nasdaq_yahoo!$A$1:$G$1249,2,FALSE),"NA")</f>
        <v>NA</v>
      </c>
      <c r="CX270" s="5" t="str">
        <f>IFERROR(VLOOKUP($A270,nasdaq_yahoo!$A$1:$G$1249,3,FALSE),"NA")</f>
        <v>NA</v>
      </c>
      <c r="CY270" s="5" t="str">
        <f>IFERROR(VLOOKUP($A270,nasdaq_yahoo!$A$1:$G$1249,4,FALSE),"NA")</f>
        <v>NA</v>
      </c>
      <c r="CZ270" s="5" t="str">
        <f>IFERROR(VLOOKUP($A270,nasdaq_yahoo!$A$1:$G$1249,5,FALSE),"NA")</f>
        <v>NA</v>
      </c>
      <c r="DA270" s="6" t="str">
        <f>IFERROR(VLOOKUP($A270,nasdaq_yahoo!$A$1:$G$1249,7,FALSE),"NA")</f>
        <v>NA</v>
      </c>
      <c r="DB270" s="5">
        <f>IFERROR(VLOOKUP($A270,USEPUINDXD!$A$1:$B$1827,2,FALSE),"NA")</f>
        <v>96.91</v>
      </c>
    </row>
    <row r="271" spans="1:106">
      <c r="A271" s="1">
        <v>42882</v>
      </c>
      <c r="B271">
        <v>2196.27</v>
      </c>
      <c r="C271">
        <v>2260.1999999999998</v>
      </c>
      <c r="D271">
        <v>1855.83</v>
      </c>
      <c r="E271">
        <v>2038.87</v>
      </c>
      <c r="F271">
        <v>1700480000</v>
      </c>
      <c r="G271">
        <v>35917100000</v>
      </c>
      <c r="H271">
        <v>113.35</v>
      </c>
      <c r="I271">
        <v>117.76</v>
      </c>
      <c r="J271">
        <v>89.05</v>
      </c>
      <c r="K271">
        <v>99.2</v>
      </c>
      <c r="L271">
        <v>39936600</v>
      </c>
      <c r="M271">
        <v>829763000</v>
      </c>
      <c r="N271">
        <v>159.82</v>
      </c>
      <c r="O271">
        <v>166.95</v>
      </c>
      <c r="P271">
        <v>120.44</v>
      </c>
      <c r="Q271">
        <v>157.76</v>
      </c>
      <c r="R271">
        <v>1217060000</v>
      </c>
      <c r="S271" s="2">
        <v>14696000000</v>
      </c>
      <c r="T271" t="s">
        <v>85</v>
      </c>
      <c r="U271" t="s">
        <v>85</v>
      </c>
      <c r="V271" t="s">
        <v>85</v>
      </c>
      <c r="W271" t="s">
        <v>85</v>
      </c>
      <c r="X271" t="s">
        <v>85</v>
      </c>
      <c r="Y271" t="s">
        <v>85</v>
      </c>
      <c r="Z271">
        <v>23.4</v>
      </c>
      <c r="AA271">
        <v>25.43</v>
      </c>
      <c r="AB271">
        <v>20.100000000000001</v>
      </c>
      <c r="AC271">
        <v>23.74</v>
      </c>
      <c r="AD271">
        <v>505424000</v>
      </c>
      <c r="AE271">
        <v>1200170000</v>
      </c>
      <c r="AF271">
        <v>38.71</v>
      </c>
      <c r="AG271">
        <v>40.79</v>
      </c>
      <c r="AH271">
        <v>28.69</v>
      </c>
      <c r="AI271">
        <v>33.409999999999997</v>
      </c>
      <c r="AJ271">
        <v>20990300</v>
      </c>
      <c r="AK271">
        <v>562314000</v>
      </c>
      <c r="AL271">
        <v>0.18129400000000001</v>
      </c>
      <c r="AM271">
        <v>0.19883999999999999</v>
      </c>
      <c r="AN271">
        <v>0.118976</v>
      </c>
      <c r="AO271">
        <v>0.19883999999999999</v>
      </c>
      <c r="AP271">
        <v>28283500</v>
      </c>
      <c r="AQ271">
        <v>1631650000</v>
      </c>
      <c r="AR271">
        <v>0.80682399999999999</v>
      </c>
      <c r="AS271">
        <v>1.03</v>
      </c>
      <c r="AT271">
        <v>0.59824500000000003</v>
      </c>
      <c r="AU271">
        <v>0.982348</v>
      </c>
      <c r="AV271">
        <v>7025920</v>
      </c>
      <c r="AW271">
        <v>40341200</v>
      </c>
      <c r="AX271" t="s">
        <v>85</v>
      </c>
      <c r="AY271" t="s">
        <v>85</v>
      </c>
      <c r="AZ271" t="s">
        <v>85</v>
      </c>
      <c r="BA271" t="s">
        <v>85</v>
      </c>
      <c r="BB271" t="s">
        <v>85</v>
      </c>
      <c r="BC271" t="s">
        <v>85</v>
      </c>
      <c r="BD271" t="s">
        <v>85</v>
      </c>
      <c r="BE271" t="s">
        <v>85</v>
      </c>
      <c r="BF271" t="s">
        <v>85</v>
      </c>
      <c r="BG271" t="s">
        <v>85</v>
      </c>
      <c r="BH271" t="s">
        <v>85</v>
      </c>
      <c r="BI271" t="s">
        <v>85</v>
      </c>
      <c r="BJ271">
        <v>4.05</v>
      </c>
      <c r="BK271">
        <v>4.53</v>
      </c>
      <c r="BL271">
        <v>3.19</v>
      </c>
      <c r="BM271">
        <v>4.53</v>
      </c>
      <c r="BN271">
        <v>7046840</v>
      </c>
      <c r="BO271" t="s">
        <v>85</v>
      </c>
      <c r="BP271">
        <v>0.27269700000000002</v>
      </c>
      <c r="BQ271">
        <v>0.28336299999999998</v>
      </c>
      <c r="BR271">
        <v>0.16234499999999999</v>
      </c>
      <c r="BS271">
        <v>0.21254899999999999</v>
      </c>
      <c r="BT271">
        <v>255532000</v>
      </c>
      <c r="BU271">
        <v>10430500000</v>
      </c>
      <c r="BV271">
        <v>3.06</v>
      </c>
      <c r="BW271">
        <v>3.17</v>
      </c>
      <c r="BX271">
        <v>1.97</v>
      </c>
      <c r="BY271">
        <v>2.68</v>
      </c>
      <c r="BZ271">
        <v>5332510</v>
      </c>
      <c r="CA271">
        <v>300653000</v>
      </c>
      <c r="CB271">
        <v>2.4900000000000002</v>
      </c>
      <c r="CC271">
        <v>2.61</v>
      </c>
      <c r="CD271">
        <v>1.74</v>
      </c>
      <c r="CE271">
        <v>2.25</v>
      </c>
      <c r="CF271">
        <v>2019910</v>
      </c>
      <c r="CG271">
        <v>249088000</v>
      </c>
      <c r="CH271" t="str">
        <f>IFERROR(VLOOKUP($A271,vix_cboe!$A$1:$E3863,2,FALSE),"NA")</f>
        <v>NA</v>
      </c>
      <c r="CI271" t="str">
        <f>IFERROR(VLOOKUP($A271,vix_cboe!$A$1:$E3863,3,FALSE),"NA")</f>
        <v>NA</v>
      </c>
      <c r="CJ271" t="str">
        <f>IFERROR(VLOOKUP($A271,vix_cboe!$A$1:$E3863,4,FALSE),"NA")</f>
        <v>NA</v>
      </c>
      <c r="CK271" t="str">
        <f>IFERROR(VLOOKUP($A271,vix_cboe!$A$1:$E3863,5,FALSE),"NA")</f>
        <v>NA</v>
      </c>
      <c r="CL271" s="5" t="str">
        <f>IFERROR(VLOOKUP($A271,gold_gold.org!$A$1:$G$10247,2,FALSE),"NA")</f>
        <v>NA</v>
      </c>
      <c r="CM271" s="5" t="str">
        <f>IFERROR(VLOOKUP($A271,gold_gold.org!$A$1:$G$10247,3,FALSE),"NA")</f>
        <v>NA</v>
      </c>
      <c r="CN271" s="5" t="str">
        <f>IFERROR(VLOOKUP($A271,gold_gold.org!$A$1:$G$10247,4,FALSE),"NA")</f>
        <v>NA</v>
      </c>
      <c r="CO271" s="5" t="str">
        <f>IFERROR(VLOOKUP($A271,gold_gold.org!$A$1:$G$10247,5,FALSE),"NA")</f>
        <v>NA</v>
      </c>
      <c r="CP271" t="str">
        <f>IFERROR(VLOOKUP($A271,crude_oil_eia!$A$1:$C$8255,2,FALSE),"NA")</f>
        <v>NA</v>
      </c>
      <c r="CQ271" t="str">
        <f>IFERROR(VLOOKUP($A271,crude_oil_eia!$A$1:$C$8255,3,FALSE),"NA")</f>
        <v>NA</v>
      </c>
      <c r="CR271" t="str">
        <f>IFERROR(VLOOKUP($A271,dji_yahoo!$A$1:$G$1214,2,FALSE),"NA")</f>
        <v>NA</v>
      </c>
      <c r="CS271" t="str">
        <f>IFERROR(VLOOKUP($A271,dji_yahoo!$A$1:$G$1214,3,FALSE),"NA")</f>
        <v>NA</v>
      </c>
      <c r="CT271" t="str">
        <f>IFERROR(VLOOKUP($A271,dji_yahoo!$A$1:$G$1214,4,FALSE),"NA")</f>
        <v>NA</v>
      </c>
      <c r="CU271" t="str">
        <f>IFERROR(VLOOKUP($A271,dji_yahoo!$A$1:$G$1214,5,FALSE),"NA")</f>
        <v>NA</v>
      </c>
      <c r="CV271" t="str">
        <f>IFERROR(VLOOKUP($A271,dji_yahoo!$A$1:$G$1214,7,FALSE),"NA")</f>
        <v>NA</v>
      </c>
      <c r="CW271" s="5" t="str">
        <f>IFERROR(VLOOKUP($A271,nasdaq_yahoo!$A$1:$G$1249,2,FALSE),"NA")</f>
        <v>NA</v>
      </c>
      <c r="CX271" s="5" t="str">
        <f>IFERROR(VLOOKUP($A271,nasdaq_yahoo!$A$1:$G$1249,3,FALSE),"NA")</f>
        <v>NA</v>
      </c>
      <c r="CY271" s="5" t="str">
        <f>IFERROR(VLOOKUP($A271,nasdaq_yahoo!$A$1:$G$1249,4,FALSE),"NA")</f>
        <v>NA</v>
      </c>
      <c r="CZ271" s="5" t="str">
        <f>IFERROR(VLOOKUP($A271,nasdaq_yahoo!$A$1:$G$1249,5,FALSE),"NA")</f>
        <v>NA</v>
      </c>
      <c r="DA271" s="6" t="str">
        <f>IFERROR(VLOOKUP($A271,nasdaq_yahoo!$A$1:$G$1249,7,FALSE),"NA")</f>
        <v>NA</v>
      </c>
      <c r="DB271" s="5">
        <f>IFERROR(VLOOKUP($A271,USEPUINDXD!$A$1:$B$1827,2,FALSE),"NA")</f>
        <v>54.56</v>
      </c>
    </row>
    <row r="272" spans="1:106">
      <c r="A272" s="1">
        <v>42881</v>
      </c>
      <c r="B272">
        <v>2320.89</v>
      </c>
      <c r="C272">
        <v>2573.79</v>
      </c>
      <c r="D272">
        <v>2071.9899999999998</v>
      </c>
      <c r="E272">
        <v>2202.42</v>
      </c>
      <c r="F272">
        <v>1763480000</v>
      </c>
      <c r="G272">
        <v>37950600000</v>
      </c>
      <c r="H272">
        <v>118.61</v>
      </c>
      <c r="I272">
        <v>139.46</v>
      </c>
      <c r="J272">
        <v>110.03</v>
      </c>
      <c r="K272">
        <v>112.94</v>
      </c>
      <c r="L272">
        <v>45411400</v>
      </c>
      <c r="M272">
        <v>868031000</v>
      </c>
      <c r="N272">
        <v>175.22</v>
      </c>
      <c r="O272">
        <v>193.69</v>
      </c>
      <c r="P272">
        <v>150.28</v>
      </c>
      <c r="Q272">
        <v>160.4</v>
      </c>
      <c r="R272">
        <v>792458000</v>
      </c>
      <c r="S272" s="2">
        <v>16107000000</v>
      </c>
      <c r="T272" t="s">
        <v>85</v>
      </c>
      <c r="U272" t="s">
        <v>85</v>
      </c>
      <c r="V272" t="s">
        <v>85</v>
      </c>
      <c r="W272" t="s">
        <v>85</v>
      </c>
      <c r="X272" t="s">
        <v>85</v>
      </c>
      <c r="Y272" t="s">
        <v>85</v>
      </c>
      <c r="Z272">
        <v>30.33</v>
      </c>
      <c r="AA272">
        <v>31.32</v>
      </c>
      <c r="AB272">
        <v>22.56</v>
      </c>
      <c r="AC272">
        <v>23.75</v>
      </c>
      <c r="AD272">
        <v>484254000</v>
      </c>
      <c r="AE272">
        <v>1554680000</v>
      </c>
      <c r="AF272">
        <v>39.81</v>
      </c>
      <c r="AG272">
        <v>44.61</v>
      </c>
      <c r="AH272">
        <v>34.840000000000003</v>
      </c>
      <c r="AI272">
        <v>38.71</v>
      </c>
      <c r="AJ272">
        <v>24735300</v>
      </c>
      <c r="AK272">
        <v>578017000</v>
      </c>
      <c r="AL272">
        <v>0.20499800000000001</v>
      </c>
      <c r="AM272">
        <v>0.239563</v>
      </c>
      <c r="AN272">
        <v>0.17285800000000001</v>
      </c>
      <c r="AO272">
        <v>0.182618</v>
      </c>
      <c r="AP272">
        <v>20842000</v>
      </c>
      <c r="AQ272">
        <v>1844980000</v>
      </c>
      <c r="AR272">
        <v>1.1100000000000001</v>
      </c>
      <c r="AS272">
        <v>1.22</v>
      </c>
      <c r="AT272">
        <v>0.69411</v>
      </c>
      <c r="AU272">
        <v>0.82654899999999998</v>
      </c>
      <c r="AV272">
        <v>6847940</v>
      </c>
      <c r="AW272">
        <v>55293000</v>
      </c>
      <c r="AX272" t="s">
        <v>85</v>
      </c>
      <c r="AY272" t="s">
        <v>85</v>
      </c>
      <c r="AZ272" t="s">
        <v>85</v>
      </c>
      <c r="BA272" t="s">
        <v>85</v>
      </c>
      <c r="BB272" t="s">
        <v>85</v>
      </c>
      <c r="BC272" t="s">
        <v>85</v>
      </c>
      <c r="BD272" t="s">
        <v>85</v>
      </c>
      <c r="BE272" t="s">
        <v>85</v>
      </c>
      <c r="BF272" t="s">
        <v>85</v>
      </c>
      <c r="BG272" t="s">
        <v>85</v>
      </c>
      <c r="BH272" t="s">
        <v>85</v>
      </c>
      <c r="BI272" t="s">
        <v>85</v>
      </c>
      <c r="BJ272">
        <v>4.66</v>
      </c>
      <c r="BK272">
        <v>5.33</v>
      </c>
      <c r="BL272">
        <v>3.39</v>
      </c>
      <c r="BM272">
        <v>4.0999999999999996</v>
      </c>
      <c r="BN272">
        <v>5116020</v>
      </c>
      <c r="BO272" t="s">
        <v>85</v>
      </c>
      <c r="BP272">
        <v>0.245083</v>
      </c>
      <c r="BQ272">
        <v>0.32781199999999999</v>
      </c>
      <c r="BR272">
        <v>0.245083</v>
      </c>
      <c r="BS272">
        <v>0.27180799999999999</v>
      </c>
      <c r="BT272">
        <v>253935000</v>
      </c>
      <c r="BU272">
        <v>9374260000</v>
      </c>
      <c r="BV272">
        <v>2.67</v>
      </c>
      <c r="BW272">
        <v>3.43</v>
      </c>
      <c r="BX272">
        <v>2.59</v>
      </c>
      <c r="BY272">
        <v>3.03</v>
      </c>
      <c r="BZ272">
        <v>6004290</v>
      </c>
      <c r="CA272">
        <v>262417000</v>
      </c>
      <c r="CB272">
        <v>2.35</v>
      </c>
      <c r="CC272">
        <v>2.95</v>
      </c>
      <c r="CD272">
        <v>2.33</v>
      </c>
      <c r="CE272">
        <v>2.4900000000000002</v>
      </c>
      <c r="CF272">
        <v>1994070</v>
      </c>
      <c r="CG272">
        <v>235176000</v>
      </c>
      <c r="CH272">
        <f>IFERROR(VLOOKUP($A272,vix_cboe!$A$1:$E3864,2,FALSE),"NA")</f>
        <v>9.93</v>
      </c>
      <c r="CI272">
        <f>IFERROR(VLOOKUP($A272,vix_cboe!$A$1:$E3864,3,FALSE),"NA")</f>
        <v>10.48</v>
      </c>
      <c r="CJ272">
        <f>IFERROR(VLOOKUP($A272,vix_cboe!$A$1:$E3864,4,FALSE),"NA")</f>
        <v>9.65</v>
      </c>
      <c r="CK272">
        <f>IFERROR(VLOOKUP($A272,vix_cboe!$A$1:$E3864,5,FALSE),"NA")</f>
        <v>9.81</v>
      </c>
      <c r="CL272" s="5">
        <f>IFERROR(VLOOKUP($A272,gold_gold.org!$A$1:$G$10247,2,FALSE),"NA")</f>
        <v>1265.05</v>
      </c>
      <c r="CM272" s="5">
        <f>IFERROR(VLOOKUP($A272,gold_gold.org!$A$1:$G$10247,3,FALSE),"NA")</f>
        <v>1131.125</v>
      </c>
      <c r="CN272" s="5">
        <f>IFERROR(VLOOKUP($A272,gold_gold.org!$A$1:$G$10247,4,FALSE),"NA")</f>
        <v>140730.45934999999</v>
      </c>
      <c r="CO272" s="5">
        <f>IFERROR(VLOOKUP($A272,gold_gold.org!$A$1:$G$10247,5,FALSE),"NA")</f>
        <v>989.05431999999996</v>
      </c>
      <c r="CP272">
        <f>IFERROR(VLOOKUP($A272,crude_oil_eia!$A$1:$C$8255,2,FALSE),"NA")</f>
        <v>49.58</v>
      </c>
      <c r="CQ272">
        <f>IFERROR(VLOOKUP($A272,crude_oil_eia!$A$1:$C$8255,3,FALSE),"NA")</f>
        <v>50.84</v>
      </c>
      <c r="CR272">
        <f>IFERROR(VLOOKUP($A272,dji_yahoo!$A$1:$G$1214,2,FALSE),"NA")</f>
        <v>21070.150390999999</v>
      </c>
      <c r="CS272">
        <f>IFERROR(VLOOKUP($A272,dji_yahoo!$A$1:$G$1214,3,FALSE),"NA")</f>
        <v>21092.820313</v>
      </c>
      <c r="CT272">
        <f>IFERROR(VLOOKUP($A272,dji_yahoo!$A$1:$G$1214,4,FALSE),"NA")</f>
        <v>21050.490234000001</v>
      </c>
      <c r="CU272">
        <f>IFERROR(VLOOKUP($A272,dji_yahoo!$A$1:$G$1214,5,FALSE),"NA")</f>
        <v>21080.279297000001</v>
      </c>
      <c r="CV272">
        <f>IFERROR(VLOOKUP($A272,dji_yahoo!$A$1:$G$1214,7,FALSE),"NA")</f>
        <v>208000000</v>
      </c>
      <c r="CW272" s="5">
        <f>IFERROR(VLOOKUP($A272,nasdaq_yahoo!$A$1:$G$1249,2,FALSE),"NA")</f>
        <v>6207.0400390000004</v>
      </c>
      <c r="CX272" s="5">
        <f>IFERROR(VLOOKUP($A272,nasdaq_yahoo!$A$1:$G$1249,3,FALSE),"NA")</f>
        <v>6211.5200199999999</v>
      </c>
      <c r="CY272" s="5">
        <f>IFERROR(VLOOKUP($A272,nasdaq_yahoo!$A$1:$G$1249,4,FALSE),"NA")</f>
        <v>6196.6601559999999</v>
      </c>
      <c r="CZ272" s="5">
        <f>IFERROR(VLOOKUP($A272,nasdaq_yahoo!$A$1:$G$1249,5,FALSE),"NA")</f>
        <v>6210.1899409999996</v>
      </c>
      <c r="DA272" s="6">
        <f>IFERROR(VLOOKUP($A272,nasdaq_yahoo!$A$1:$G$1249,7,FALSE),"NA")</f>
        <v>1571040000</v>
      </c>
      <c r="DB272" s="5">
        <f>IFERROR(VLOOKUP($A272,USEPUINDXD!$A$1:$B$1827,2,FALSE),"NA")</f>
        <v>62.91</v>
      </c>
    </row>
    <row r="273" spans="1:106">
      <c r="A273" s="1">
        <v>42880</v>
      </c>
      <c r="B273">
        <v>2446.2399999999998</v>
      </c>
      <c r="C273">
        <v>2763.71</v>
      </c>
      <c r="D273">
        <v>2285.3000000000002</v>
      </c>
      <c r="E273">
        <v>2304.98</v>
      </c>
      <c r="F273">
        <v>2406700000</v>
      </c>
      <c r="G273">
        <v>39995400000</v>
      </c>
      <c r="H273">
        <v>143.19999999999999</v>
      </c>
      <c r="I273">
        <v>145.13999999999999</v>
      </c>
      <c r="J273">
        <v>118.68</v>
      </c>
      <c r="K273">
        <v>119.63</v>
      </c>
      <c r="L273">
        <v>60488800</v>
      </c>
      <c r="M273">
        <v>1047690000</v>
      </c>
      <c r="N273">
        <v>189.85</v>
      </c>
      <c r="O273">
        <v>210.98</v>
      </c>
      <c r="P273">
        <v>170.51</v>
      </c>
      <c r="Q273">
        <v>174.45</v>
      </c>
      <c r="R273">
        <v>943637000</v>
      </c>
      <c r="S273">
        <v>17446600000</v>
      </c>
      <c r="T273" t="s">
        <v>85</v>
      </c>
      <c r="U273" t="s">
        <v>85</v>
      </c>
      <c r="V273" t="s">
        <v>85</v>
      </c>
      <c r="W273" t="s">
        <v>85</v>
      </c>
      <c r="X273" t="s">
        <v>85</v>
      </c>
      <c r="Y273" t="s">
        <v>85</v>
      </c>
      <c r="Z273">
        <v>34.47</v>
      </c>
      <c r="AA273">
        <v>36.21</v>
      </c>
      <c r="AB273">
        <v>28.87</v>
      </c>
      <c r="AC273">
        <v>29.9</v>
      </c>
      <c r="AD273">
        <v>687651000</v>
      </c>
      <c r="AE273">
        <v>1766650000</v>
      </c>
      <c r="AF273">
        <v>45.52</v>
      </c>
      <c r="AG273">
        <v>50.9</v>
      </c>
      <c r="AH273">
        <v>39.5</v>
      </c>
      <c r="AI273">
        <v>40.119999999999997</v>
      </c>
      <c r="AJ273">
        <v>52485500</v>
      </c>
      <c r="AK273">
        <v>660745000</v>
      </c>
      <c r="AL273">
        <v>0.261542</v>
      </c>
      <c r="AM273">
        <v>0.261542</v>
      </c>
      <c r="AN273">
        <v>0.197161</v>
      </c>
      <c r="AO273">
        <v>0.206736</v>
      </c>
      <c r="AP273">
        <v>24245600</v>
      </c>
      <c r="AQ273">
        <v>2353880000</v>
      </c>
      <c r="AR273">
        <v>1.74</v>
      </c>
      <c r="AS273">
        <v>1.74</v>
      </c>
      <c r="AT273">
        <v>1.01</v>
      </c>
      <c r="AU273">
        <v>1.1100000000000001</v>
      </c>
      <c r="AV273">
        <v>12458000</v>
      </c>
      <c r="AW273">
        <v>87149500</v>
      </c>
      <c r="AX273" t="s">
        <v>85</v>
      </c>
      <c r="AY273" t="s">
        <v>85</v>
      </c>
      <c r="AZ273" t="s">
        <v>85</v>
      </c>
      <c r="BA273" t="s">
        <v>85</v>
      </c>
      <c r="BB273" t="s">
        <v>85</v>
      </c>
      <c r="BC273" t="s">
        <v>85</v>
      </c>
      <c r="BD273" t="s">
        <v>85</v>
      </c>
      <c r="BE273" t="s">
        <v>85</v>
      </c>
      <c r="BF273" t="s">
        <v>85</v>
      </c>
      <c r="BG273" t="s">
        <v>85</v>
      </c>
      <c r="BH273" t="s">
        <v>85</v>
      </c>
      <c r="BI273" t="s">
        <v>85</v>
      </c>
      <c r="BJ273">
        <v>6.19</v>
      </c>
      <c r="BK273">
        <v>6.29</v>
      </c>
      <c r="BL273">
        <v>4.57</v>
      </c>
      <c r="BM273">
        <v>4.66</v>
      </c>
      <c r="BN273">
        <v>6211020</v>
      </c>
      <c r="BO273" t="s">
        <v>85</v>
      </c>
      <c r="BP273">
        <v>0.29183399999999998</v>
      </c>
      <c r="BQ273">
        <v>0.30346699999999999</v>
      </c>
      <c r="BR273">
        <v>0.23830799999999999</v>
      </c>
      <c r="BS273">
        <v>0.24606500000000001</v>
      </c>
      <c r="BT273">
        <v>237805000</v>
      </c>
      <c r="BU273">
        <v>11245100000</v>
      </c>
      <c r="BV273">
        <v>3.06</v>
      </c>
      <c r="BW273">
        <v>3.5</v>
      </c>
      <c r="BX273">
        <v>2.65</v>
      </c>
      <c r="BY273">
        <v>2.67</v>
      </c>
      <c r="BZ273">
        <v>4621460</v>
      </c>
      <c r="CA273">
        <v>301142000</v>
      </c>
      <c r="CB273">
        <v>2.83</v>
      </c>
      <c r="CC273">
        <v>2.95</v>
      </c>
      <c r="CD273">
        <v>2.29</v>
      </c>
      <c r="CE273">
        <v>2.36</v>
      </c>
      <c r="CF273">
        <v>2280980</v>
      </c>
      <c r="CG273">
        <v>282949000</v>
      </c>
      <c r="CH273">
        <f>IFERROR(VLOOKUP($A273,vix_cboe!$A$1:$E3865,2,FALSE),"NA")</f>
        <v>9.82</v>
      </c>
      <c r="CI273">
        <f>IFERROR(VLOOKUP($A273,vix_cboe!$A$1:$E3865,3,FALSE),"NA")</f>
        <v>10.29</v>
      </c>
      <c r="CJ273">
        <f>IFERROR(VLOOKUP($A273,vix_cboe!$A$1:$E3865,4,FALSE),"NA")</f>
        <v>9.7200000000000006</v>
      </c>
      <c r="CK273">
        <f>IFERROR(VLOOKUP($A273,vix_cboe!$A$1:$E3865,5,FALSE),"NA")</f>
        <v>9.99</v>
      </c>
      <c r="CL273" s="5">
        <f>IFERROR(VLOOKUP($A273,gold_gold.org!$A$1:$G$10247,2,FALSE),"NA")</f>
        <v>1256.95</v>
      </c>
      <c r="CM273" s="5">
        <f>IFERROR(VLOOKUP($A273,gold_gold.org!$A$1:$G$10247,3,FALSE),"NA")</f>
        <v>1120.9758899999999</v>
      </c>
      <c r="CN273" s="5">
        <f>IFERROR(VLOOKUP($A273,gold_gold.org!$A$1:$G$10247,4,FALSE),"NA")</f>
        <v>140608.69401000001</v>
      </c>
      <c r="CO273" s="5">
        <f>IFERROR(VLOOKUP($A273,gold_gold.org!$A$1:$G$10247,5,FALSE),"NA")</f>
        <v>970.99307999999996</v>
      </c>
      <c r="CP273">
        <f>IFERROR(VLOOKUP($A273,crude_oil_eia!$A$1:$C$8255,2,FALSE),"NA")</f>
        <v>48.57</v>
      </c>
      <c r="CQ273">
        <f>IFERROR(VLOOKUP($A273,crude_oil_eia!$A$1:$C$8255,3,FALSE),"NA")</f>
        <v>52.25</v>
      </c>
      <c r="CR273">
        <f>IFERROR(VLOOKUP($A273,dji_yahoo!$A$1:$G$1214,2,FALSE),"NA")</f>
        <v>21062.960938</v>
      </c>
      <c r="CS273">
        <f>IFERROR(VLOOKUP($A273,dji_yahoo!$A$1:$G$1214,3,FALSE),"NA")</f>
        <v>21112.320313</v>
      </c>
      <c r="CT273">
        <f>IFERROR(VLOOKUP($A273,dji_yahoo!$A$1:$G$1214,4,FALSE),"NA")</f>
        <v>21051.410156000002</v>
      </c>
      <c r="CU273">
        <f>IFERROR(VLOOKUP($A273,dji_yahoo!$A$1:$G$1214,5,FALSE),"NA")</f>
        <v>21082.949218999998</v>
      </c>
      <c r="CV273">
        <f>IFERROR(VLOOKUP($A273,dji_yahoo!$A$1:$G$1214,7,FALSE),"NA")</f>
        <v>268970000</v>
      </c>
      <c r="CW273" s="5">
        <f>IFERROR(VLOOKUP($A273,nasdaq_yahoo!$A$1:$G$1249,2,FALSE),"NA")</f>
        <v>6183.0200199999999</v>
      </c>
      <c r="CX273" s="5">
        <f>IFERROR(VLOOKUP($A273,nasdaq_yahoo!$A$1:$G$1249,3,FALSE),"NA")</f>
        <v>6217.3398440000001</v>
      </c>
      <c r="CY273" s="5">
        <f>IFERROR(VLOOKUP($A273,nasdaq_yahoo!$A$1:$G$1249,4,FALSE),"NA")</f>
        <v>6174.5200199999999</v>
      </c>
      <c r="CZ273" s="5">
        <f>IFERROR(VLOOKUP($A273,nasdaq_yahoo!$A$1:$G$1249,5,FALSE),"NA")</f>
        <v>6205.2597660000001</v>
      </c>
      <c r="DA273" s="6">
        <f>IFERROR(VLOOKUP($A273,nasdaq_yahoo!$A$1:$G$1249,7,FALSE),"NA")</f>
        <v>1767690000</v>
      </c>
      <c r="DB273" s="5">
        <f>IFERROR(VLOOKUP($A273,USEPUINDXD!$A$1:$B$1827,2,FALSE),"NA")</f>
        <v>51.65</v>
      </c>
    </row>
    <row r="274" spans="1:106">
      <c r="A274" s="1">
        <v>42879</v>
      </c>
      <c r="B274">
        <v>2321.37</v>
      </c>
      <c r="C274">
        <v>2523.7199999999998</v>
      </c>
      <c r="D274">
        <v>2321.37</v>
      </c>
      <c r="E274">
        <v>2443.64</v>
      </c>
      <c r="F274">
        <v>1725380000</v>
      </c>
      <c r="G274">
        <v>37949200000</v>
      </c>
      <c r="H274">
        <v>139.1</v>
      </c>
      <c r="I274">
        <v>157.09</v>
      </c>
      <c r="J274">
        <v>139.1</v>
      </c>
      <c r="K274">
        <v>144.63</v>
      </c>
      <c r="L274">
        <v>47161500</v>
      </c>
      <c r="M274">
        <v>1017440000</v>
      </c>
      <c r="N274">
        <v>182.65</v>
      </c>
      <c r="O274">
        <v>228.37</v>
      </c>
      <c r="P274">
        <v>182.45</v>
      </c>
      <c r="Q274">
        <v>190.05</v>
      </c>
      <c r="R274">
        <v>561014000</v>
      </c>
      <c r="S274">
        <v>16779700000</v>
      </c>
      <c r="T274" t="s">
        <v>85</v>
      </c>
      <c r="U274" t="s">
        <v>85</v>
      </c>
      <c r="V274" t="s">
        <v>85</v>
      </c>
      <c r="W274" t="s">
        <v>85</v>
      </c>
      <c r="X274" t="s">
        <v>85</v>
      </c>
      <c r="Y274" t="s">
        <v>85</v>
      </c>
      <c r="Z274">
        <v>32.119999999999997</v>
      </c>
      <c r="AA274">
        <v>35.159999999999997</v>
      </c>
      <c r="AB274">
        <v>31.71</v>
      </c>
      <c r="AC274">
        <v>34.450000000000003</v>
      </c>
      <c r="AD274">
        <v>196292000</v>
      </c>
      <c r="AE274">
        <v>1645910000</v>
      </c>
      <c r="AF274">
        <v>56.31</v>
      </c>
      <c r="AG274">
        <v>58.64</v>
      </c>
      <c r="AH274">
        <v>44.04</v>
      </c>
      <c r="AI274">
        <v>45.38</v>
      </c>
      <c r="AJ274">
        <v>95915700</v>
      </c>
      <c r="AK274">
        <v>817013000</v>
      </c>
      <c r="AL274">
        <v>0.26687899999999998</v>
      </c>
      <c r="AM274">
        <v>0.274258</v>
      </c>
      <c r="AN274">
        <v>0.22050400000000001</v>
      </c>
      <c r="AO274">
        <v>0.26156499999999999</v>
      </c>
      <c r="AP274">
        <v>23787600</v>
      </c>
      <c r="AQ274">
        <v>2401910000</v>
      </c>
      <c r="AR274">
        <v>0.87895400000000001</v>
      </c>
      <c r="AS274">
        <v>1.9</v>
      </c>
      <c r="AT274">
        <v>0.86344399999999999</v>
      </c>
      <c r="AU274">
        <v>1.76</v>
      </c>
      <c r="AV274">
        <v>22900400</v>
      </c>
      <c r="AW274">
        <v>43947700</v>
      </c>
      <c r="AX274" t="s">
        <v>85</v>
      </c>
      <c r="AY274" t="s">
        <v>85</v>
      </c>
      <c r="AZ274" t="s">
        <v>85</v>
      </c>
      <c r="BA274" t="s">
        <v>85</v>
      </c>
      <c r="BB274" t="s">
        <v>85</v>
      </c>
      <c r="BC274" t="s">
        <v>85</v>
      </c>
      <c r="BD274" t="s">
        <v>85</v>
      </c>
      <c r="BE274" t="s">
        <v>85</v>
      </c>
      <c r="BF274" t="s">
        <v>85</v>
      </c>
      <c r="BG274" t="s">
        <v>85</v>
      </c>
      <c r="BH274" t="s">
        <v>85</v>
      </c>
      <c r="BI274" t="s">
        <v>85</v>
      </c>
      <c r="BJ274">
        <v>6.42</v>
      </c>
      <c r="BK274">
        <v>6.76</v>
      </c>
      <c r="BL274">
        <v>5.68</v>
      </c>
      <c r="BM274">
        <v>6.19</v>
      </c>
      <c r="BN274">
        <v>11221600</v>
      </c>
      <c r="BO274" t="s">
        <v>85</v>
      </c>
      <c r="BP274">
        <v>0.32505400000000001</v>
      </c>
      <c r="BQ274">
        <v>0.35735800000000001</v>
      </c>
      <c r="BR274">
        <v>0.29300900000000002</v>
      </c>
      <c r="BS274">
        <v>0.29588999999999999</v>
      </c>
      <c r="BT274">
        <v>166168000</v>
      </c>
      <c r="BU274">
        <v>12525200000</v>
      </c>
      <c r="BV274">
        <v>3.05</v>
      </c>
      <c r="BW274">
        <v>3.43</v>
      </c>
      <c r="BX274">
        <v>2.85</v>
      </c>
      <c r="BY274">
        <v>3</v>
      </c>
      <c r="BZ274">
        <v>11021500</v>
      </c>
      <c r="CA274">
        <v>300580000</v>
      </c>
      <c r="CB274">
        <v>2.64</v>
      </c>
      <c r="CC274">
        <v>3.07</v>
      </c>
      <c r="CD274">
        <v>2.5099999999999998</v>
      </c>
      <c r="CE274">
        <v>2.75</v>
      </c>
      <c r="CF274">
        <v>2549760</v>
      </c>
      <c r="CG274">
        <v>263789000</v>
      </c>
      <c r="CH274">
        <f>IFERROR(VLOOKUP($A274,vix_cboe!$A$1:$E3866,2,FALSE),"NA")</f>
        <v>10.61</v>
      </c>
      <c r="CI274">
        <f>IFERROR(VLOOKUP($A274,vix_cboe!$A$1:$E3866,3,FALSE),"NA")</f>
        <v>10.9</v>
      </c>
      <c r="CJ274">
        <f>IFERROR(VLOOKUP($A274,vix_cboe!$A$1:$E3866,4,FALSE),"NA")</f>
        <v>9.8800000000000008</v>
      </c>
      <c r="CK274">
        <f>IFERROR(VLOOKUP($A274,vix_cboe!$A$1:$E3866,5,FALSE),"NA")</f>
        <v>10.02</v>
      </c>
      <c r="CL274" s="5">
        <f>IFERROR(VLOOKUP($A274,gold_gold.org!$A$1:$G$10247,2,FALSE),"NA")</f>
        <v>1252.55</v>
      </c>
      <c r="CM274" s="5">
        <f>IFERROR(VLOOKUP($A274,gold_gold.org!$A$1:$G$10247,3,FALSE),"NA")</f>
        <v>1119.94832</v>
      </c>
      <c r="CN274" s="5">
        <f>IFERROR(VLOOKUP($A274,gold_gold.org!$A$1:$G$10247,4,FALSE),"NA")</f>
        <v>140304.36561000001</v>
      </c>
      <c r="CO274" s="5">
        <f>IFERROR(VLOOKUP($A274,gold_gold.org!$A$1:$G$10247,5,FALSE),"NA")</f>
        <v>967.29467</v>
      </c>
      <c r="CP274">
        <f>IFERROR(VLOOKUP($A274,crude_oil_eia!$A$1:$C$8255,2,FALSE),"NA")</f>
        <v>50.99</v>
      </c>
      <c r="CQ274">
        <f>IFERROR(VLOOKUP($A274,crude_oil_eia!$A$1:$C$8255,3,FALSE),"NA")</f>
        <v>53.29</v>
      </c>
      <c r="CR274">
        <f>IFERROR(VLOOKUP($A274,dji_yahoo!$A$1:$G$1214,2,FALSE),"NA")</f>
        <v>20949.210938</v>
      </c>
      <c r="CS274">
        <f>IFERROR(VLOOKUP($A274,dji_yahoo!$A$1:$G$1214,3,FALSE),"NA")</f>
        <v>21022.820313</v>
      </c>
      <c r="CT274">
        <f>IFERROR(VLOOKUP($A274,dji_yahoo!$A$1:$G$1214,4,FALSE),"NA")</f>
        <v>20933.580077999999</v>
      </c>
      <c r="CU274">
        <f>IFERROR(VLOOKUP($A274,dji_yahoo!$A$1:$G$1214,5,FALSE),"NA")</f>
        <v>21012.419922000001</v>
      </c>
      <c r="CV274">
        <f>IFERROR(VLOOKUP($A274,dji_yahoo!$A$1:$G$1214,7,FALSE),"NA")</f>
        <v>283180000</v>
      </c>
      <c r="CW274" s="5">
        <f>IFERROR(VLOOKUP($A274,nasdaq_yahoo!$A$1:$G$1249,2,FALSE),"NA")</f>
        <v>6154.1801759999998</v>
      </c>
      <c r="CX274" s="5">
        <f>IFERROR(VLOOKUP($A274,nasdaq_yahoo!$A$1:$G$1249,3,FALSE),"NA")</f>
        <v>6166.0898440000001</v>
      </c>
      <c r="CY274" s="5">
        <f>IFERROR(VLOOKUP($A274,nasdaq_yahoo!$A$1:$G$1249,4,FALSE),"NA")</f>
        <v>6139.330078</v>
      </c>
      <c r="CZ274" s="5">
        <f>IFERROR(VLOOKUP($A274,nasdaq_yahoo!$A$1:$G$1249,5,FALSE),"NA")</f>
        <v>6163.0200199999999</v>
      </c>
      <c r="DA274" s="6">
        <f>IFERROR(VLOOKUP($A274,nasdaq_yahoo!$A$1:$G$1249,7,FALSE),"NA")</f>
        <v>1666050000</v>
      </c>
      <c r="DB274" s="5">
        <f>IFERROR(VLOOKUP($A274,USEPUINDXD!$A$1:$B$1827,2,FALSE),"NA")</f>
        <v>76.099999999999994</v>
      </c>
    </row>
    <row r="275" spans="1:106">
      <c r="A275" s="1">
        <v>42878</v>
      </c>
      <c r="B275">
        <v>2191.56</v>
      </c>
      <c r="C275">
        <v>2320.8200000000002</v>
      </c>
      <c r="D275">
        <v>2178.5</v>
      </c>
      <c r="E275">
        <v>2320.42</v>
      </c>
      <c r="F275">
        <v>1378750000</v>
      </c>
      <c r="G275">
        <v>35822600000</v>
      </c>
      <c r="H275">
        <v>120.38</v>
      </c>
      <c r="I275">
        <v>144.18</v>
      </c>
      <c r="J275">
        <v>117.86</v>
      </c>
      <c r="K275">
        <v>138.07</v>
      </c>
      <c r="L275">
        <v>51407800</v>
      </c>
      <c r="M275">
        <v>880270000</v>
      </c>
      <c r="N275">
        <v>170.82</v>
      </c>
      <c r="O275">
        <v>183.55</v>
      </c>
      <c r="P275">
        <v>169.93</v>
      </c>
      <c r="Q275">
        <v>181.95</v>
      </c>
      <c r="R275">
        <v>530709000</v>
      </c>
      <c r="S275" s="2">
        <v>15688000000</v>
      </c>
      <c r="T275" t="s">
        <v>85</v>
      </c>
      <c r="U275" t="s">
        <v>85</v>
      </c>
      <c r="V275" t="s">
        <v>85</v>
      </c>
      <c r="W275" t="s">
        <v>85</v>
      </c>
      <c r="X275" t="s">
        <v>85</v>
      </c>
      <c r="Y275" t="s">
        <v>85</v>
      </c>
      <c r="Z275">
        <v>25.3</v>
      </c>
      <c r="AA275">
        <v>32.11</v>
      </c>
      <c r="AB275">
        <v>24.93</v>
      </c>
      <c r="AC275">
        <v>32.11</v>
      </c>
      <c r="AD275">
        <v>216875000</v>
      </c>
      <c r="AE275">
        <v>1296170000</v>
      </c>
      <c r="AF275">
        <v>36.31</v>
      </c>
      <c r="AG275">
        <v>56.84</v>
      </c>
      <c r="AH275">
        <v>36.299999999999997</v>
      </c>
      <c r="AI275">
        <v>55.62</v>
      </c>
      <c r="AJ275">
        <v>68629500</v>
      </c>
      <c r="AK275">
        <v>526642000</v>
      </c>
      <c r="AL275">
        <v>0.26013500000000001</v>
      </c>
      <c r="AM275">
        <v>0.27354800000000001</v>
      </c>
      <c r="AN275">
        <v>0.24660699999999999</v>
      </c>
      <c r="AO275">
        <v>0.2651</v>
      </c>
      <c r="AP275">
        <v>19114200</v>
      </c>
      <c r="AQ275">
        <v>2341210000</v>
      </c>
      <c r="AR275">
        <v>0.72172599999999998</v>
      </c>
      <c r="AS275">
        <v>0.90180499999999997</v>
      </c>
      <c r="AT275">
        <v>0.69511500000000004</v>
      </c>
      <c r="AU275">
        <v>0.87715699999999996</v>
      </c>
      <c r="AV275">
        <v>3858760</v>
      </c>
      <c r="AW275">
        <v>36086300</v>
      </c>
      <c r="AX275" t="s">
        <v>85</v>
      </c>
      <c r="AY275" t="s">
        <v>85</v>
      </c>
      <c r="AZ275" t="s">
        <v>85</v>
      </c>
      <c r="BA275" t="s">
        <v>85</v>
      </c>
      <c r="BB275" t="s">
        <v>85</v>
      </c>
      <c r="BC275" t="s">
        <v>85</v>
      </c>
      <c r="BD275" t="s">
        <v>85</v>
      </c>
      <c r="BE275" t="s">
        <v>85</v>
      </c>
      <c r="BF275" t="s">
        <v>85</v>
      </c>
      <c r="BG275" t="s">
        <v>85</v>
      </c>
      <c r="BH275" t="s">
        <v>85</v>
      </c>
      <c r="BI275" t="s">
        <v>85</v>
      </c>
      <c r="BJ275" t="s">
        <v>85</v>
      </c>
      <c r="BK275" t="s">
        <v>85</v>
      </c>
      <c r="BL275" t="s">
        <v>85</v>
      </c>
      <c r="BM275" t="s">
        <v>85</v>
      </c>
      <c r="BN275" t="s">
        <v>85</v>
      </c>
      <c r="BO275" t="s">
        <v>85</v>
      </c>
      <c r="BP275">
        <v>0.31334699999999999</v>
      </c>
      <c r="BQ275">
        <v>0.354014</v>
      </c>
      <c r="BR275">
        <v>0.29189300000000001</v>
      </c>
      <c r="BS275">
        <v>0.32336799999999999</v>
      </c>
      <c r="BT275">
        <v>153050000</v>
      </c>
      <c r="BU275">
        <v>12074100000</v>
      </c>
      <c r="BV275">
        <v>1.96</v>
      </c>
      <c r="BW275">
        <v>3.24</v>
      </c>
      <c r="BX275">
        <v>1.96</v>
      </c>
      <c r="BY275">
        <v>2.99</v>
      </c>
      <c r="BZ275">
        <v>8526840</v>
      </c>
      <c r="CA275">
        <v>193213000</v>
      </c>
      <c r="CB275">
        <v>1.88</v>
      </c>
      <c r="CC275">
        <v>2.75</v>
      </c>
      <c r="CD275">
        <v>1.88</v>
      </c>
      <c r="CE275">
        <v>2.57</v>
      </c>
      <c r="CF275">
        <v>3640250</v>
      </c>
      <c r="CG275">
        <v>188212000</v>
      </c>
      <c r="CH275">
        <f>IFERROR(VLOOKUP($A275,vix_cboe!$A$1:$E3867,2,FALSE),"NA")</f>
        <v>11</v>
      </c>
      <c r="CI275">
        <f>IFERROR(VLOOKUP($A275,vix_cboe!$A$1:$E3867,3,FALSE),"NA")</f>
        <v>11</v>
      </c>
      <c r="CJ275">
        <f>IFERROR(VLOOKUP($A275,vix_cboe!$A$1:$E3867,4,FALSE),"NA")</f>
        <v>10.56</v>
      </c>
      <c r="CK275">
        <f>IFERROR(VLOOKUP($A275,vix_cboe!$A$1:$E3867,5,FALSE),"NA")</f>
        <v>10.72</v>
      </c>
      <c r="CL275" s="5">
        <f>IFERROR(VLOOKUP($A275,gold_gold.org!$A$1:$G$10247,2,FALSE),"NA")</f>
        <v>1260.2</v>
      </c>
      <c r="CM275" s="5">
        <f>IFERROR(VLOOKUP($A275,gold_gold.org!$A$1:$G$10247,3,FALSE),"NA")</f>
        <v>1122.22309</v>
      </c>
      <c r="CN275" s="5">
        <f>IFERROR(VLOOKUP($A275,gold_gold.org!$A$1:$G$10247,4,FALSE),"NA")</f>
        <v>140001.89588</v>
      </c>
      <c r="CO275" s="5">
        <f>IFERROR(VLOOKUP($A275,gold_gold.org!$A$1:$G$10247,5,FALSE),"NA")</f>
        <v>970.87869999999998</v>
      </c>
      <c r="CP275">
        <f>IFERROR(VLOOKUP($A275,crude_oil_eia!$A$1:$C$8255,2,FALSE),"NA")</f>
        <v>51.12</v>
      </c>
      <c r="CQ275">
        <f>IFERROR(VLOOKUP($A275,crude_oil_eia!$A$1:$C$8255,3,FALSE),"NA")</f>
        <v>53.19</v>
      </c>
      <c r="CR275">
        <f>IFERROR(VLOOKUP($A275,dji_yahoo!$A$1:$G$1214,2,FALSE),"NA")</f>
        <v>20908.669922000001</v>
      </c>
      <c r="CS275">
        <f>IFERROR(VLOOKUP($A275,dji_yahoo!$A$1:$G$1214,3,FALSE),"NA")</f>
        <v>20961.140625</v>
      </c>
      <c r="CT275">
        <f>IFERROR(VLOOKUP($A275,dji_yahoo!$A$1:$G$1214,4,FALSE),"NA")</f>
        <v>20896.220702999999</v>
      </c>
      <c r="CU275">
        <f>IFERROR(VLOOKUP($A275,dji_yahoo!$A$1:$G$1214,5,FALSE),"NA")</f>
        <v>20937.910156000002</v>
      </c>
      <c r="CV275">
        <f>IFERROR(VLOOKUP($A275,dji_yahoo!$A$1:$G$1214,7,FALSE),"NA")</f>
        <v>244950000</v>
      </c>
      <c r="CW275" s="5">
        <f>IFERROR(VLOOKUP($A275,nasdaq_yahoo!$A$1:$G$1249,2,FALSE),"NA")</f>
        <v>6149.5498049999997</v>
      </c>
      <c r="CX275" s="5">
        <f>IFERROR(VLOOKUP($A275,nasdaq_yahoo!$A$1:$G$1249,3,FALSE),"NA")</f>
        <v>6150.9101559999999</v>
      </c>
      <c r="CY275" s="5">
        <f>IFERROR(VLOOKUP($A275,nasdaq_yahoo!$A$1:$G$1249,4,FALSE),"NA")</f>
        <v>6121.7900390000004</v>
      </c>
      <c r="CZ275" s="5">
        <f>IFERROR(VLOOKUP($A275,nasdaq_yahoo!$A$1:$G$1249,5,FALSE),"NA")</f>
        <v>6138.7099609999996</v>
      </c>
      <c r="DA275" s="6">
        <f>IFERROR(VLOOKUP($A275,nasdaq_yahoo!$A$1:$G$1249,7,FALSE),"NA")</f>
        <v>1705860000</v>
      </c>
      <c r="DB275" s="5">
        <f>IFERROR(VLOOKUP($A275,USEPUINDXD!$A$1:$B$1827,2,FALSE),"NA")</f>
        <v>64.98</v>
      </c>
    </row>
    <row r="276" spans="1:106">
      <c r="A276" s="1">
        <v>42877</v>
      </c>
      <c r="B276">
        <v>2043.19</v>
      </c>
      <c r="C276">
        <v>2303.9</v>
      </c>
      <c r="D276">
        <v>2017.87</v>
      </c>
      <c r="E276">
        <v>2173.4</v>
      </c>
      <c r="F276">
        <v>1942220000</v>
      </c>
      <c r="G276">
        <v>33393600000</v>
      </c>
      <c r="H276">
        <v>101.67</v>
      </c>
      <c r="I276">
        <v>146.80000000000001</v>
      </c>
      <c r="J276">
        <v>96.29</v>
      </c>
      <c r="K276">
        <v>120.73</v>
      </c>
      <c r="L276">
        <v>76089200</v>
      </c>
      <c r="M276">
        <v>743266000</v>
      </c>
      <c r="N276">
        <v>158.16999999999999</v>
      </c>
      <c r="O276">
        <v>201.75</v>
      </c>
      <c r="P276">
        <v>152.47</v>
      </c>
      <c r="Q276">
        <v>174.26</v>
      </c>
      <c r="R276">
        <v>1188910000</v>
      </c>
      <c r="S276">
        <v>14522100000</v>
      </c>
      <c r="T276" t="s">
        <v>85</v>
      </c>
      <c r="U276" t="s">
        <v>85</v>
      </c>
      <c r="V276" t="s">
        <v>85</v>
      </c>
      <c r="W276" t="s">
        <v>85</v>
      </c>
      <c r="X276" t="s">
        <v>85</v>
      </c>
      <c r="Y276" t="s">
        <v>85</v>
      </c>
      <c r="Z276">
        <v>26.14</v>
      </c>
      <c r="AA276">
        <v>27.5</v>
      </c>
      <c r="AB276">
        <v>23.27</v>
      </c>
      <c r="AC276">
        <v>25.38</v>
      </c>
      <c r="AD276">
        <v>164829000</v>
      </c>
      <c r="AE276">
        <v>1338680000</v>
      </c>
      <c r="AF276">
        <v>34.799999999999997</v>
      </c>
      <c r="AG276">
        <v>41.18</v>
      </c>
      <c r="AH276">
        <v>33.270000000000003</v>
      </c>
      <c r="AI276">
        <v>36.17</v>
      </c>
      <c r="AJ276">
        <v>28469700</v>
      </c>
      <c r="AK276">
        <v>504584000</v>
      </c>
      <c r="AL276">
        <v>0.243594</v>
      </c>
      <c r="AM276">
        <v>0.29314000000000001</v>
      </c>
      <c r="AN276">
        <v>0.219388</v>
      </c>
      <c r="AO276">
        <v>0.25939899999999999</v>
      </c>
      <c r="AP276">
        <v>33772700</v>
      </c>
      <c r="AQ276">
        <v>2192350000</v>
      </c>
      <c r="AR276">
        <v>0.68200700000000003</v>
      </c>
      <c r="AS276">
        <v>0.742591</v>
      </c>
      <c r="AT276">
        <v>0.66917499999999996</v>
      </c>
      <c r="AU276">
        <v>0.72048599999999996</v>
      </c>
      <c r="AV276">
        <v>2331300</v>
      </c>
      <c r="AW276">
        <v>34100400</v>
      </c>
      <c r="AX276" t="s">
        <v>85</v>
      </c>
      <c r="AY276" t="s">
        <v>85</v>
      </c>
      <c r="AZ276" t="s">
        <v>85</v>
      </c>
      <c r="BA276" t="s">
        <v>85</v>
      </c>
      <c r="BB276" t="s">
        <v>85</v>
      </c>
      <c r="BC276" t="s">
        <v>85</v>
      </c>
      <c r="BD276" t="s">
        <v>85</v>
      </c>
      <c r="BE276" t="s">
        <v>85</v>
      </c>
      <c r="BF276" t="s">
        <v>85</v>
      </c>
      <c r="BG276" t="s">
        <v>85</v>
      </c>
      <c r="BH276" t="s">
        <v>85</v>
      </c>
      <c r="BI276" t="s">
        <v>85</v>
      </c>
      <c r="BJ276" t="s">
        <v>85</v>
      </c>
      <c r="BK276" t="s">
        <v>85</v>
      </c>
      <c r="BL276" t="s">
        <v>85</v>
      </c>
      <c r="BM276" t="s">
        <v>85</v>
      </c>
      <c r="BN276" t="s">
        <v>85</v>
      </c>
      <c r="BO276" t="s">
        <v>85</v>
      </c>
      <c r="BP276">
        <v>0.33840300000000001</v>
      </c>
      <c r="BQ276">
        <v>0.345412</v>
      </c>
      <c r="BR276">
        <v>0.27009100000000003</v>
      </c>
      <c r="BS276">
        <v>0.31795400000000001</v>
      </c>
      <c r="BT276">
        <v>265699000</v>
      </c>
      <c r="BU276">
        <v>13039500000</v>
      </c>
      <c r="BV276">
        <v>2.1</v>
      </c>
      <c r="BW276">
        <v>2.1</v>
      </c>
      <c r="BX276">
        <v>1.88</v>
      </c>
      <c r="BY276">
        <v>1.95</v>
      </c>
      <c r="BZ276">
        <v>3365370</v>
      </c>
      <c r="CA276">
        <v>206311000</v>
      </c>
      <c r="CB276">
        <v>1.77</v>
      </c>
      <c r="CC276">
        <v>1.98</v>
      </c>
      <c r="CD276">
        <v>1.75</v>
      </c>
      <c r="CE276">
        <v>1.87</v>
      </c>
      <c r="CF276">
        <v>1696230</v>
      </c>
      <c r="CG276">
        <v>176818000</v>
      </c>
      <c r="CH276">
        <f>IFERROR(VLOOKUP($A276,vix_cboe!$A$1:$E3868,2,FALSE),"NA")</f>
        <v>12.29</v>
      </c>
      <c r="CI276">
        <f>IFERROR(VLOOKUP($A276,vix_cboe!$A$1:$E3868,3,FALSE),"NA")</f>
        <v>12.52</v>
      </c>
      <c r="CJ276">
        <f>IFERROR(VLOOKUP($A276,vix_cboe!$A$1:$E3868,4,FALSE),"NA")</f>
        <v>10.89</v>
      </c>
      <c r="CK276">
        <f>IFERROR(VLOOKUP($A276,vix_cboe!$A$1:$E3868,5,FALSE),"NA")</f>
        <v>10.93</v>
      </c>
      <c r="CL276" s="5">
        <f>IFERROR(VLOOKUP($A276,gold_gold.org!$A$1:$G$10247,2,FALSE),"NA")</f>
        <v>1258.8499999999999</v>
      </c>
      <c r="CM276" s="5">
        <f>IFERROR(VLOOKUP($A276,gold_gold.org!$A$1:$G$10247,3,FALSE),"NA")</f>
        <v>1119.1275700000001</v>
      </c>
      <c r="CN276" s="5">
        <f>IFERROR(VLOOKUP($A276,gold_gold.org!$A$1:$G$10247,4,FALSE),"NA")</f>
        <v>139776.37888999999</v>
      </c>
      <c r="CO276" s="5">
        <f>IFERROR(VLOOKUP($A276,gold_gold.org!$A$1:$G$10247,5,FALSE),"NA")</f>
        <v>967.19291999999996</v>
      </c>
      <c r="CP276">
        <f>IFERROR(VLOOKUP($A276,crude_oil_eia!$A$1:$C$8255,2,FALSE),"NA")</f>
        <v>50.81</v>
      </c>
      <c r="CQ276">
        <f>IFERROR(VLOOKUP($A276,crude_oil_eia!$A$1:$C$8255,3,FALSE),"NA")</f>
        <v>53.35</v>
      </c>
      <c r="CR276">
        <f>IFERROR(VLOOKUP($A276,dji_yahoo!$A$1:$G$1214,2,FALSE),"NA")</f>
        <v>20867.769531000002</v>
      </c>
      <c r="CS276">
        <f>IFERROR(VLOOKUP($A276,dji_yahoo!$A$1:$G$1214,3,FALSE),"NA")</f>
        <v>20914.259765999999</v>
      </c>
      <c r="CT276">
        <f>IFERROR(VLOOKUP($A276,dji_yahoo!$A$1:$G$1214,4,FALSE),"NA")</f>
        <v>20860.160156000002</v>
      </c>
      <c r="CU276">
        <f>IFERROR(VLOOKUP($A276,dji_yahoo!$A$1:$G$1214,5,FALSE),"NA")</f>
        <v>20894.830077999999</v>
      </c>
      <c r="CV276">
        <f>IFERROR(VLOOKUP($A276,dji_yahoo!$A$1:$G$1214,7,FALSE),"NA")</f>
        <v>276120000</v>
      </c>
      <c r="CW276" s="5">
        <f>IFERROR(VLOOKUP($A276,nasdaq_yahoo!$A$1:$G$1249,2,FALSE),"NA")</f>
        <v>6098.25</v>
      </c>
      <c r="CX276" s="5">
        <f>IFERROR(VLOOKUP($A276,nasdaq_yahoo!$A$1:$G$1249,3,FALSE),"NA")</f>
        <v>6135.919922</v>
      </c>
      <c r="CY276" s="5">
        <f>IFERROR(VLOOKUP($A276,nasdaq_yahoo!$A$1:$G$1249,4,FALSE),"NA")</f>
        <v>6097.2402339999999</v>
      </c>
      <c r="CZ276" s="5">
        <f>IFERROR(VLOOKUP($A276,nasdaq_yahoo!$A$1:$G$1249,5,FALSE),"NA")</f>
        <v>6133.6201170000004</v>
      </c>
      <c r="DA276" s="6">
        <f>IFERROR(VLOOKUP($A276,nasdaq_yahoo!$A$1:$G$1249,7,FALSE),"NA")</f>
        <v>1726230000</v>
      </c>
      <c r="DB276" s="5">
        <f>IFERROR(VLOOKUP($A276,USEPUINDXD!$A$1:$B$1827,2,FALSE),"NA")</f>
        <v>83.62</v>
      </c>
    </row>
    <row r="277" spans="1:106">
      <c r="A277" s="1">
        <v>42876</v>
      </c>
      <c r="B277">
        <v>2067.0300000000002</v>
      </c>
      <c r="C277">
        <v>2119.08</v>
      </c>
      <c r="D277">
        <v>2037.5</v>
      </c>
      <c r="E277">
        <v>2041.2</v>
      </c>
      <c r="F277">
        <v>1147860000</v>
      </c>
      <c r="G277">
        <v>33779400000</v>
      </c>
      <c r="H277">
        <v>100.72</v>
      </c>
      <c r="I277">
        <v>102.35</v>
      </c>
      <c r="J277">
        <v>98.01</v>
      </c>
      <c r="K277">
        <v>102.03</v>
      </c>
      <c r="L277">
        <v>19898000</v>
      </c>
      <c r="M277">
        <v>736086000</v>
      </c>
      <c r="N277">
        <v>127.54</v>
      </c>
      <c r="O277">
        <v>159.03</v>
      </c>
      <c r="P277">
        <v>125.89</v>
      </c>
      <c r="Q277">
        <v>157.94</v>
      </c>
      <c r="R277">
        <v>570361000</v>
      </c>
      <c r="S277">
        <v>11705700000</v>
      </c>
      <c r="T277" t="s">
        <v>85</v>
      </c>
      <c r="U277" t="s">
        <v>85</v>
      </c>
      <c r="V277" t="s">
        <v>85</v>
      </c>
      <c r="W277" t="s">
        <v>85</v>
      </c>
      <c r="X277" t="s">
        <v>85</v>
      </c>
      <c r="Y277" t="s">
        <v>85</v>
      </c>
      <c r="Z277">
        <v>27.48</v>
      </c>
      <c r="AA277">
        <v>28.74</v>
      </c>
      <c r="AB277">
        <v>25.73</v>
      </c>
      <c r="AC277">
        <v>26.3</v>
      </c>
      <c r="AD277">
        <v>104882000</v>
      </c>
      <c r="AE277">
        <v>1406610000</v>
      </c>
      <c r="AF277">
        <v>35.04</v>
      </c>
      <c r="AG277">
        <v>36.46</v>
      </c>
      <c r="AH277">
        <v>33.35</v>
      </c>
      <c r="AI277">
        <v>34.64</v>
      </c>
      <c r="AJ277">
        <v>10952100</v>
      </c>
      <c r="AK277">
        <v>507841000</v>
      </c>
      <c r="AL277">
        <v>0.22556599999999999</v>
      </c>
      <c r="AM277">
        <v>0.25321700000000003</v>
      </c>
      <c r="AN277">
        <v>0.219717</v>
      </c>
      <c r="AO277">
        <v>0.24404100000000001</v>
      </c>
      <c r="AP277">
        <v>22914700</v>
      </c>
      <c r="AQ277">
        <v>2030090000</v>
      </c>
      <c r="AR277">
        <v>0.66543399999999997</v>
      </c>
      <c r="AS277">
        <v>0.74466699999999997</v>
      </c>
      <c r="AT277">
        <v>0.61886399999999997</v>
      </c>
      <c r="AU277">
        <v>0.66414099999999998</v>
      </c>
      <c r="AV277">
        <v>2621930</v>
      </c>
      <c r="AW277">
        <v>33271700</v>
      </c>
      <c r="AX277" t="s">
        <v>85</v>
      </c>
      <c r="AY277" t="s">
        <v>85</v>
      </c>
      <c r="AZ277" t="s">
        <v>85</v>
      </c>
      <c r="BA277" t="s">
        <v>85</v>
      </c>
      <c r="BB277" t="s">
        <v>85</v>
      </c>
      <c r="BC277" t="s">
        <v>85</v>
      </c>
      <c r="BD277" t="s">
        <v>85</v>
      </c>
      <c r="BE277" t="s">
        <v>85</v>
      </c>
      <c r="BF277" t="s">
        <v>85</v>
      </c>
      <c r="BG277" t="s">
        <v>85</v>
      </c>
      <c r="BH277" t="s">
        <v>85</v>
      </c>
      <c r="BI277" t="s">
        <v>85</v>
      </c>
      <c r="BJ277" t="s">
        <v>85</v>
      </c>
      <c r="BK277" t="s">
        <v>85</v>
      </c>
      <c r="BL277" t="s">
        <v>85</v>
      </c>
      <c r="BM277" t="s">
        <v>85</v>
      </c>
      <c r="BN277" t="s">
        <v>85</v>
      </c>
      <c r="BO277" t="s">
        <v>85</v>
      </c>
      <c r="BP277">
        <v>0.35316399999999998</v>
      </c>
      <c r="BQ277">
        <v>0.36763600000000002</v>
      </c>
      <c r="BR277">
        <v>0.33222200000000002</v>
      </c>
      <c r="BS277">
        <v>0.33620100000000003</v>
      </c>
      <c r="BT277">
        <v>129765000</v>
      </c>
      <c r="BU277">
        <v>13608300000</v>
      </c>
      <c r="BV277">
        <v>2.0099999999999998</v>
      </c>
      <c r="BW277">
        <v>2.15</v>
      </c>
      <c r="BX277">
        <v>1.87</v>
      </c>
      <c r="BY277">
        <v>2.11</v>
      </c>
      <c r="BZ277">
        <v>5030270</v>
      </c>
      <c r="CA277">
        <v>198012000</v>
      </c>
      <c r="CB277">
        <v>1.64</v>
      </c>
      <c r="CC277">
        <v>1.79</v>
      </c>
      <c r="CD277">
        <v>1.64</v>
      </c>
      <c r="CE277">
        <v>1.77</v>
      </c>
      <c r="CF277">
        <v>1498620</v>
      </c>
      <c r="CG277">
        <v>163762000</v>
      </c>
      <c r="CH277" t="str">
        <f>IFERROR(VLOOKUP($A277,vix_cboe!$A$1:$E3869,2,FALSE),"NA")</f>
        <v>NA</v>
      </c>
      <c r="CI277" t="str">
        <f>IFERROR(VLOOKUP($A277,vix_cboe!$A$1:$E3869,3,FALSE),"NA")</f>
        <v>NA</v>
      </c>
      <c r="CJ277" t="str">
        <f>IFERROR(VLOOKUP($A277,vix_cboe!$A$1:$E3869,4,FALSE),"NA")</f>
        <v>NA</v>
      </c>
      <c r="CK277" t="str">
        <f>IFERROR(VLOOKUP($A277,vix_cboe!$A$1:$E3869,5,FALSE),"NA")</f>
        <v>NA</v>
      </c>
      <c r="CL277" s="5" t="str">
        <f>IFERROR(VLOOKUP($A277,gold_gold.org!$A$1:$G$10247,2,FALSE),"NA")</f>
        <v>NA</v>
      </c>
      <c r="CM277" s="5" t="str">
        <f>IFERROR(VLOOKUP($A277,gold_gold.org!$A$1:$G$10247,3,FALSE),"NA")</f>
        <v>NA</v>
      </c>
      <c r="CN277" s="5" t="str">
        <f>IFERROR(VLOOKUP($A277,gold_gold.org!$A$1:$G$10247,4,FALSE),"NA")</f>
        <v>NA</v>
      </c>
      <c r="CO277" s="5" t="str">
        <f>IFERROR(VLOOKUP($A277,gold_gold.org!$A$1:$G$10247,5,FALSE),"NA")</f>
        <v>NA</v>
      </c>
      <c r="CP277" t="str">
        <f>IFERROR(VLOOKUP($A277,crude_oil_eia!$A$1:$C$8255,2,FALSE),"NA")</f>
        <v>NA</v>
      </c>
      <c r="CQ277" t="str">
        <f>IFERROR(VLOOKUP($A277,crude_oil_eia!$A$1:$C$8255,3,FALSE),"NA")</f>
        <v>NA</v>
      </c>
      <c r="CR277" t="str">
        <f>IFERROR(VLOOKUP($A277,dji_yahoo!$A$1:$G$1214,2,FALSE),"NA")</f>
        <v>NA</v>
      </c>
      <c r="CS277" t="str">
        <f>IFERROR(VLOOKUP($A277,dji_yahoo!$A$1:$G$1214,3,FALSE),"NA")</f>
        <v>NA</v>
      </c>
      <c r="CT277" t="str">
        <f>IFERROR(VLOOKUP($A277,dji_yahoo!$A$1:$G$1214,4,FALSE),"NA")</f>
        <v>NA</v>
      </c>
      <c r="CU277" t="str">
        <f>IFERROR(VLOOKUP($A277,dji_yahoo!$A$1:$G$1214,5,FALSE),"NA")</f>
        <v>NA</v>
      </c>
      <c r="CV277" t="str">
        <f>IFERROR(VLOOKUP($A277,dji_yahoo!$A$1:$G$1214,7,FALSE),"NA")</f>
        <v>NA</v>
      </c>
      <c r="CW277" s="5" t="str">
        <f>IFERROR(VLOOKUP($A277,nasdaq_yahoo!$A$1:$G$1249,2,FALSE),"NA")</f>
        <v>NA</v>
      </c>
      <c r="CX277" s="5" t="str">
        <f>IFERROR(VLOOKUP($A277,nasdaq_yahoo!$A$1:$G$1249,3,FALSE),"NA")</f>
        <v>NA</v>
      </c>
      <c r="CY277" s="5" t="str">
        <f>IFERROR(VLOOKUP($A277,nasdaq_yahoo!$A$1:$G$1249,4,FALSE),"NA")</f>
        <v>NA</v>
      </c>
      <c r="CZ277" s="5" t="str">
        <f>IFERROR(VLOOKUP($A277,nasdaq_yahoo!$A$1:$G$1249,5,FALSE),"NA")</f>
        <v>NA</v>
      </c>
      <c r="DA277" s="6" t="str">
        <f>IFERROR(VLOOKUP($A277,nasdaq_yahoo!$A$1:$G$1249,7,FALSE),"NA")</f>
        <v>NA</v>
      </c>
      <c r="DB277" s="5">
        <f>IFERROR(VLOOKUP($A277,USEPUINDXD!$A$1:$B$1827,2,FALSE),"NA")</f>
        <v>119.98</v>
      </c>
    </row>
    <row r="278" spans="1:106">
      <c r="A278" s="1">
        <v>42875</v>
      </c>
      <c r="B278">
        <v>1984.24</v>
      </c>
      <c r="C278">
        <v>2084.73</v>
      </c>
      <c r="D278">
        <v>1974.92</v>
      </c>
      <c r="E278">
        <v>2084.73</v>
      </c>
      <c r="F278">
        <v>961336000</v>
      </c>
      <c r="G278">
        <v>32422400000</v>
      </c>
      <c r="H278">
        <v>98.83</v>
      </c>
      <c r="I278">
        <v>105.87</v>
      </c>
      <c r="J278">
        <v>98.69</v>
      </c>
      <c r="K278">
        <v>100.77</v>
      </c>
      <c r="L278">
        <v>22378100</v>
      </c>
      <c r="M278">
        <v>722090000</v>
      </c>
      <c r="N278">
        <v>129.22</v>
      </c>
      <c r="O278">
        <v>133.63999999999999</v>
      </c>
      <c r="P278">
        <v>124.7</v>
      </c>
      <c r="Q278">
        <v>126.52</v>
      </c>
      <c r="R278">
        <v>331455000</v>
      </c>
      <c r="S278">
        <v>11856600000</v>
      </c>
      <c r="T278" t="s">
        <v>85</v>
      </c>
      <c r="U278" t="s">
        <v>85</v>
      </c>
      <c r="V278" t="s">
        <v>85</v>
      </c>
      <c r="W278" t="s">
        <v>85</v>
      </c>
      <c r="X278" t="s">
        <v>85</v>
      </c>
      <c r="Y278" t="s">
        <v>85</v>
      </c>
      <c r="Z278">
        <v>27.68</v>
      </c>
      <c r="AA278">
        <v>28.16</v>
      </c>
      <c r="AB278">
        <v>27.2</v>
      </c>
      <c r="AC278">
        <v>27.51</v>
      </c>
      <c r="AD278">
        <v>59065000</v>
      </c>
      <c r="AE278">
        <v>1416690000</v>
      </c>
      <c r="AF278">
        <v>31.82</v>
      </c>
      <c r="AG278">
        <v>36.78</v>
      </c>
      <c r="AH278">
        <v>31.27</v>
      </c>
      <c r="AI278">
        <v>35.1</v>
      </c>
      <c r="AJ278">
        <v>23733000</v>
      </c>
      <c r="AK278">
        <v>460963000</v>
      </c>
      <c r="AL278">
        <v>0.21346999999999999</v>
      </c>
      <c r="AM278">
        <v>0.251969</v>
      </c>
      <c r="AN278">
        <v>0.20183000000000001</v>
      </c>
      <c r="AO278">
        <v>0.22501499999999999</v>
      </c>
      <c r="AP278">
        <v>28870600</v>
      </c>
      <c r="AQ278">
        <v>1921230000</v>
      </c>
      <c r="AR278">
        <v>0.63814800000000005</v>
      </c>
      <c r="AS278">
        <v>0.67151300000000003</v>
      </c>
      <c r="AT278">
        <v>0.61222500000000002</v>
      </c>
      <c r="AU278">
        <v>0.66548499999999999</v>
      </c>
      <c r="AV278">
        <v>1476170</v>
      </c>
      <c r="AW278">
        <v>31907400</v>
      </c>
      <c r="AX278" t="s">
        <v>85</v>
      </c>
      <c r="AY278" t="s">
        <v>85</v>
      </c>
      <c r="AZ278" t="s">
        <v>85</v>
      </c>
      <c r="BA278" t="s">
        <v>85</v>
      </c>
      <c r="BB278" t="s">
        <v>85</v>
      </c>
      <c r="BC278" t="s">
        <v>85</v>
      </c>
      <c r="BD278" t="s">
        <v>85</v>
      </c>
      <c r="BE278" t="s">
        <v>85</v>
      </c>
      <c r="BF278" t="s">
        <v>85</v>
      </c>
      <c r="BG278" t="s">
        <v>85</v>
      </c>
      <c r="BH278" t="s">
        <v>85</v>
      </c>
      <c r="BI278" t="s">
        <v>85</v>
      </c>
      <c r="BJ278" t="s">
        <v>85</v>
      </c>
      <c r="BK278" t="s">
        <v>85</v>
      </c>
      <c r="BL278" t="s">
        <v>85</v>
      </c>
      <c r="BM278" t="s">
        <v>85</v>
      </c>
      <c r="BN278" t="s">
        <v>85</v>
      </c>
      <c r="BO278" t="s">
        <v>85</v>
      </c>
      <c r="BP278">
        <v>0.32863100000000001</v>
      </c>
      <c r="BQ278">
        <v>0.370361</v>
      </c>
      <c r="BR278">
        <v>0.30394100000000002</v>
      </c>
      <c r="BS278">
        <v>0.351634</v>
      </c>
      <c r="BT278">
        <v>237792000</v>
      </c>
      <c r="BU278" s="2">
        <v>12663000000</v>
      </c>
      <c r="BV278">
        <v>1.66</v>
      </c>
      <c r="BW278">
        <v>2.0099999999999998</v>
      </c>
      <c r="BX278">
        <v>1.62</v>
      </c>
      <c r="BY278">
        <v>2.0099999999999998</v>
      </c>
      <c r="BZ278">
        <v>4183780</v>
      </c>
      <c r="CA278">
        <v>163356000</v>
      </c>
      <c r="CB278">
        <v>1.57</v>
      </c>
      <c r="CC278">
        <v>1.65</v>
      </c>
      <c r="CD278">
        <v>1.49</v>
      </c>
      <c r="CE278">
        <v>1.64</v>
      </c>
      <c r="CF278">
        <v>1019880</v>
      </c>
      <c r="CG278">
        <v>156886000</v>
      </c>
      <c r="CH278" t="str">
        <f>IFERROR(VLOOKUP($A278,vix_cboe!$A$1:$E3870,2,FALSE),"NA")</f>
        <v>NA</v>
      </c>
      <c r="CI278" t="str">
        <f>IFERROR(VLOOKUP($A278,vix_cboe!$A$1:$E3870,3,FALSE),"NA")</f>
        <v>NA</v>
      </c>
      <c r="CJ278" t="str">
        <f>IFERROR(VLOOKUP($A278,vix_cboe!$A$1:$E3870,4,FALSE),"NA")</f>
        <v>NA</v>
      </c>
      <c r="CK278" t="str">
        <f>IFERROR(VLOOKUP($A278,vix_cboe!$A$1:$E3870,5,FALSE),"NA")</f>
        <v>NA</v>
      </c>
      <c r="CL278" s="5" t="str">
        <f>IFERROR(VLOOKUP($A278,gold_gold.org!$A$1:$G$10247,2,FALSE),"NA")</f>
        <v>NA</v>
      </c>
      <c r="CM278" s="5" t="str">
        <f>IFERROR(VLOOKUP($A278,gold_gold.org!$A$1:$G$10247,3,FALSE),"NA")</f>
        <v>NA</v>
      </c>
      <c r="CN278" s="5" t="str">
        <f>IFERROR(VLOOKUP($A278,gold_gold.org!$A$1:$G$10247,4,FALSE),"NA")</f>
        <v>NA</v>
      </c>
      <c r="CO278" s="5" t="str">
        <f>IFERROR(VLOOKUP($A278,gold_gold.org!$A$1:$G$10247,5,FALSE),"NA")</f>
        <v>NA</v>
      </c>
      <c r="CP278" t="str">
        <f>IFERROR(VLOOKUP($A278,crude_oil_eia!$A$1:$C$8255,2,FALSE),"NA")</f>
        <v>NA</v>
      </c>
      <c r="CQ278" t="str">
        <f>IFERROR(VLOOKUP($A278,crude_oil_eia!$A$1:$C$8255,3,FALSE),"NA")</f>
        <v>NA</v>
      </c>
      <c r="CR278" t="str">
        <f>IFERROR(VLOOKUP($A278,dji_yahoo!$A$1:$G$1214,2,FALSE),"NA")</f>
        <v>NA</v>
      </c>
      <c r="CS278" t="str">
        <f>IFERROR(VLOOKUP($A278,dji_yahoo!$A$1:$G$1214,3,FALSE),"NA")</f>
        <v>NA</v>
      </c>
      <c r="CT278" t="str">
        <f>IFERROR(VLOOKUP($A278,dji_yahoo!$A$1:$G$1214,4,FALSE),"NA")</f>
        <v>NA</v>
      </c>
      <c r="CU278" t="str">
        <f>IFERROR(VLOOKUP($A278,dji_yahoo!$A$1:$G$1214,5,FALSE),"NA")</f>
        <v>NA</v>
      </c>
      <c r="CV278" t="str">
        <f>IFERROR(VLOOKUP($A278,dji_yahoo!$A$1:$G$1214,7,FALSE),"NA")</f>
        <v>NA</v>
      </c>
      <c r="CW278" s="5" t="str">
        <f>IFERROR(VLOOKUP($A278,nasdaq_yahoo!$A$1:$G$1249,2,FALSE),"NA")</f>
        <v>NA</v>
      </c>
      <c r="CX278" s="5" t="str">
        <f>IFERROR(VLOOKUP($A278,nasdaq_yahoo!$A$1:$G$1249,3,FALSE),"NA")</f>
        <v>NA</v>
      </c>
      <c r="CY278" s="5" t="str">
        <f>IFERROR(VLOOKUP($A278,nasdaq_yahoo!$A$1:$G$1249,4,FALSE),"NA")</f>
        <v>NA</v>
      </c>
      <c r="CZ278" s="5" t="str">
        <f>IFERROR(VLOOKUP($A278,nasdaq_yahoo!$A$1:$G$1249,5,FALSE),"NA")</f>
        <v>NA</v>
      </c>
      <c r="DA278" s="6" t="str">
        <f>IFERROR(VLOOKUP($A278,nasdaq_yahoo!$A$1:$G$1249,7,FALSE),"NA")</f>
        <v>NA</v>
      </c>
      <c r="DB278" s="5">
        <f>IFERROR(VLOOKUP($A278,USEPUINDXD!$A$1:$B$1827,2,FALSE),"NA")</f>
        <v>54.92</v>
      </c>
    </row>
    <row r="279" spans="1:106">
      <c r="A279" s="1">
        <v>42874</v>
      </c>
      <c r="B279">
        <v>1897.37</v>
      </c>
      <c r="C279">
        <v>2004.52</v>
      </c>
      <c r="D279">
        <v>1890.25</v>
      </c>
      <c r="E279">
        <v>1987.71</v>
      </c>
      <c r="F279">
        <v>1157290000</v>
      </c>
      <c r="G279" s="2">
        <v>30999000000</v>
      </c>
      <c r="H279">
        <v>89.87</v>
      </c>
      <c r="I279">
        <v>101.1</v>
      </c>
      <c r="J279">
        <v>88.77</v>
      </c>
      <c r="K279">
        <v>98.98</v>
      </c>
      <c r="L279">
        <v>25889600</v>
      </c>
      <c r="M279">
        <v>656468000</v>
      </c>
      <c r="N279">
        <v>97.05</v>
      </c>
      <c r="O279">
        <v>133.56</v>
      </c>
      <c r="P279">
        <v>97.05</v>
      </c>
      <c r="Q279">
        <v>129.53</v>
      </c>
      <c r="R279">
        <v>626945000</v>
      </c>
      <c r="S279">
        <v>8902240000</v>
      </c>
      <c r="T279" t="s">
        <v>85</v>
      </c>
      <c r="U279" t="s">
        <v>85</v>
      </c>
      <c r="V279" t="s">
        <v>85</v>
      </c>
      <c r="W279" t="s">
        <v>85</v>
      </c>
      <c r="X279" t="s">
        <v>85</v>
      </c>
      <c r="Y279" t="s">
        <v>85</v>
      </c>
      <c r="Z279">
        <v>28.29</v>
      </c>
      <c r="AA279">
        <v>28.41</v>
      </c>
      <c r="AB279">
        <v>26.78</v>
      </c>
      <c r="AC279">
        <v>27.7</v>
      </c>
      <c r="AD279">
        <v>96923800</v>
      </c>
      <c r="AE279">
        <v>1447310000</v>
      </c>
      <c r="AF279">
        <v>30.31</v>
      </c>
      <c r="AG279">
        <v>31.87</v>
      </c>
      <c r="AH279">
        <v>30.28</v>
      </c>
      <c r="AI279">
        <v>31.87</v>
      </c>
      <c r="AJ279">
        <v>10692300</v>
      </c>
      <c r="AK279">
        <v>439025000</v>
      </c>
      <c r="AL279">
        <v>0.22112200000000001</v>
      </c>
      <c r="AM279">
        <v>0.26982</v>
      </c>
      <c r="AN279">
        <v>0.19459499999999999</v>
      </c>
      <c r="AO279">
        <v>0.212863</v>
      </c>
      <c r="AP279">
        <v>73752700</v>
      </c>
      <c r="AQ279">
        <v>1990100000</v>
      </c>
      <c r="AR279">
        <v>0.53975200000000001</v>
      </c>
      <c r="AS279">
        <v>0.68225100000000005</v>
      </c>
      <c r="AT279">
        <v>0.53975200000000001</v>
      </c>
      <c r="AU279">
        <v>0.63185999999999998</v>
      </c>
      <c r="AV279">
        <v>1884600</v>
      </c>
      <c r="AW279">
        <v>26987600</v>
      </c>
      <c r="AX279" t="s">
        <v>85</v>
      </c>
      <c r="AY279" t="s">
        <v>85</v>
      </c>
      <c r="AZ279" t="s">
        <v>85</v>
      </c>
      <c r="BA279" t="s">
        <v>85</v>
      </c>
      <c r="BB279" t="s">
        <v>85</v>
      </c>
      <c r="BC279" t="s">
        <v>85</v>
      </c>
      <c r="BD279" t="s">
        <v>85</v>
      </c>
      <c r="BE279" t="s">
        <v>85</v>
      </c>
      <c r="BF279" t="s">
        <v>85</v>
      </c>
      <c r="BG279" t="s">
        <v>85</v>
      </c>
      <c r="BH279" t="s">
        <v>85</v>
      </c>
      <c r="BI279" t="s">
        <v>85</v>
      </c>
      <c r="BJ279" t="s">
        <v>85</v>
      </c>
      <c r="BK279" t="s">
        <v>85</v>
      </c>
      <c r="BL279" t="s">
        <v>85</v>
      </c>
      <c r="BM279" t="s">
        <v>85</v>
      </c>
      <c r="BN279" t="s">
        <v>85</v>
      </c>
      <c r="BO279" t="s">
        <v>85</v>
      </c>
      <c r="BP279">
        <v>0.36350500000000002</v>
      </c>
      <c r="BQ279">
        <v>0.36350500000000002</v>
      </c>
      <c r="BR279">
        <v>0.30079400000000001</v>
      </c>
      <c r="BS279">
        <v>0.32780100000000001</v>
      </c>
      <c r="BT279">
        <v>269894000</v>
      </c>
      <c r="BU279">
        <v>14006800000</v>
      </c>
      <c r="BV279">
        <v>1.42</v>
      </c>
      <c r="BW279">
        <v>1.75</v>
      </c>
      <c r="BX279">
        <v>1.38</v>
      </c>
      <c r="BY279">
        <v>1.66</v>
      </c>
      <c r="BZ279">
        <v>5798680</v>
      </c>
      <c r="CA279">
        <v>139905000</v>
      </c>
      <c r="CB279">
        <v>1.39</v>
      </c>
      <c r="CC279">
        <v>1.61</v>
      </c>
      <c r="CD279">
        <v>1.37</v>
      </c>
      <c r="CE279">
        <v>1.57</v>
      </c>
      <c r="CF279">
        <v>1423940</v>
      </c>
      <c r="CG279">
        <v>139098000</v>
      </c>
      <c r="CH279">
        <f>IFERROR(VLOOKUP($A279,vix_cboe!$A$1:$E3871,2,FALSE),"NA")</f>
        <v>14.23</v>
      </c>
      <c r="CI279">
        <f>IFERROR(VLOOKUP($A279,vix_cboe!$A$1:$E3871,3,FALSE),"NA")</f>
        <v>14.23</v>
      </c>
      <c r="CJ279">
        <f>IFERROR(VLOOKUP($A279,vix_cboe!$A$1:$E3871,4,FALSE),"NA")</f>
        <v>11.72</v>
      </c>
      <c r="CK279">
        <f>IFERROR(VLOOKUP($A279,vix_cboe!$A$1:$E3871,5,FALSE),"NA")</f>
        <v>12.04</v>
      </c>
      <c r="CL279" s="5">
        <f>IFERROR(VLOOKUP($A279,gold_gold.org!$A$1:$G$10247,2,FALSE),"NA")</f>
        <v>1252</v>
      </c>
      <c r="CM279" s="5">
        <f>IFERROR(VLOOKUP($A279,gold_gold.org!$A$1:$G$10247,3,FALSE),"NA")</f>
        <v>1118.3571899999999</v>
      </c>
      <c r="CN279" s="5">
        <f>IFERROR(VLOOKUP($A279,gold_gold.org!$A$1:$G$10247,4,FALSE),"NA")</f>
        <v>139648.07159000001</v>
      </c>
      <c r="CO279" s="5">
        <f>IFERROR(VLOOKUP($A279,gold_gold.org!$A$1:$G$10247,5,FALSE),"NA")</f>
        <v>961.26588000000004</v>
      </c>
      <c r="CP279">
        <f>IFERROR(VLOOKUP($A279,crude_oil_eia!$A$1:$C$8255,2,FALSE),"NA")</f>
        <v>50.32</v>
      </c>
      <c r="CQ279">
        <f>IFERROR(VLOOKUP($A279,crude_oil_eia!$A$1:$C$8255,3,FALSE),"NA")</f>
        <v>52.78</v>
      </c>
      <c r="CR279">
        <f>IFERROR(VLOOKUP($A279,dji_yahoo!$A$1:$G$1214,2,FALSE),"NA")</f>
        <v>20698.279297000001</v>
      </c>
      <c r="CS279">
        <f>IFERROR(VLOOKUP($A279,dji_yahoo!$A$1:$G$1214,3,FALSE),"NA")</f>
        <v>20857.130859000001</v>
      </c>
      <c r="CT279">
        <f>IFERROR(VLOOKUP($A279,dji_yahoo!$A$1:$G$1214,4,FALSE),"NA")</f>
        <v>20687.939452999999</v>
      </c>
      <c r="CU279">
        <f>IFERROR(VLOOKUP($A279,dji_yahoo!$A$1:$G$1214,5,FALSE),"NA")</f>
        <v>20804.839843999998</v>
      </c>
      <c r="CV279">
        <f>IFERROR(VLOOKUP($A279,dji_yahoo!$A$1:$G$1214,7,FALSE),"NA")</f>
        <v>365180000</v>
      </c>
      <c r="CW279" s="5">
        <f>IFERROR(VLOOKUP($A279,nasdaq_yahoo!$A$1:$G$1249,2,FALSE),"NA")</f>
        <v>6070.2299800000001</v>
      </c>
      <c r="CX279" s="5">
        <f>IFERROR(VLOOKUP($A279,nasdaq_yahoo!$A$1:$G$1249,3,FALSE),"NA")</f>
        <v>6106.5498049999997</v>
      </c>
      <c r="CY279" s="5">
        <f>IFERROR(VLOOKUP($A279,nasdaq_yahoo!$A$1:$G$1249,4,FALSE),"NA")</f>
        <v>6070.2299800000001</v>
      </c>
      <c r="CZ279" s="5">
        <f>IFERROR(VLOOKUP($A279,nasdaq_yahoo!$A$1:$G$1249,5,FALSE),"NA")</f>
        <v>6083.7001950000003</v>
      </c>
      <c r="DA279" s="6">
        <f>IFERROR(VLOOKUP($A279,nasdaq_yahoo!$A$1:$G$1249,7,FALSE),"NA")</f>
        <v>1905520000</v>
      </c>
      <c r="DB279" s="5">
        <f>IFERROR(VLOOKUP($A279,USEPUINDXD!$A$1:$B$1827,2,FALSE),"NA")</f>
        <v>87.23</v>
      </c>
    </row>
    <row r="280" spans="1:106">
      <c r="A280" s="1">
        <v>42873</v>
      </c>
      <c r="B280">
        <v>1818.7</v>
      </c>
      <c r="C280">
        <v>1904.48</v>
      </c>
      <c r="D280">
        <v>1807.12</v>
      </c>
      <c r="E280">
        <v>1888.65</v>
      </c>
      <c r="F280">
        <v>894321000</v>
      </c>
      <c r="G280">
        <v>29710500000</v>
      </c>
      <c r="H280">
        <v>83.21</v>
      </c>
      <c r="I280">
        <v>89.8</v>
      </c>
      <c r="J280">
        <v>83.21</v>
      </c>
      <c r="K280">
        <v>89.73</v>
      </c>
      <c r="L280">
        <v>14126000</v>
      </c>
      <c r="M280">
        <v>607656000</v>
      </c>
      <c r="N280">
        <v>89.84</v>
      </c>
      <c r="O280">
        <v>97.37</v>
      </c>
      <c r="P280">
        <v>89.84</v>
      </c>
      <c r="Q280">
        <v>96.91</v>
      </c>
      <c r="R280">
        <v>196237000</v>
      </c>
      <c r="S280">
        <v>8238110000</v>
      </c>
      <c r="T280" t="s">
        <v>85</v>
      </c>
      <c r="U280" t="s">
        <v>85</v>
      </c>
      <c r="V280" t="s">
        <v>85</v>
      </c>
      <c r="W280" t="s">
        <v>85</v>
      </c>
      <c r="X280" t="s">
        <v>85</v>
      </c>
      <c r="Y280" t="s">
        <v>85</v>
      </c>
      <c r="Z280">
        <v>25.17</v>
      </c>
      <c r="AA280">
        <v>29.01</v>
      </c>
      <c r="AB280">
        <v>25.12</v>
      </c>
      <c r="AC280">
        <v>28.36</v>
      </c>
      <c r="AD280">
        <v>115830000</v>
      </c>
      <c r="AE280">
        <v>1287210000</v>
      </c>
      <c r="AF280">
        <v>26.98</v>
      </c>
      <c r="AG280">
        <v>31.11</v>
      </c>
      <c r="AH280">
        <v>26.98</v>
      </c>
      <c r="AI280">
        <v>30.33</v>
      </c>
      <c r="AJ280">
        <v>15586800</v>
      </c>
      <c r="AK280">
        <v>390685000</v>
      </c>
      <c r="AL280">
        <v>0.120129</v>
      </c>
      <c r="AM280">
        <v>0.21493100000000001</v>
      </c>
      <c r="AN280">
        <v>0.120129</v>
      </c>
      <c r="AO280">
        <v>0.21493100000000001</v>
      </c>
      <c r="AP280">
        <v>72737900</v>
      </c>
      <c r="AQ280">
        <v>1081160000</v>
      </c>
      <c r="AR280">
        <v>0.53342299999999998</v>
      </c>
      <c r="AS280">
        <v>0.55226500000000001</v>
      </c>
      <c r="AT280">
        <v>0.51451899999999995</v>
      </c>
      <c r="AU280">
        <v>0.53948099999999999</v>
      </c>
      <c r="AV280">
        <v>1201540</v>
      </c>
      <c r="AW280">
        <v>26671200</v>
      </c>
      <c r="AX280" t="s">
        <v>85</v>
      </c>
      <c r="AY280" t="s">
        <v>85</v>
      </c>
      <c r="AZ280" t="s">
        <v>85</v>
      </c>
      <c r="BA280" t="s">
        <v>85</v>
      </c>
      <c r="BB280" t="s">
        <v>85</v>
      </c>
      <c r="BC280" t="s">
        <v>85</v>
      </c>
      <c r="BD280" t="s">
        <v>85</v>
      </c>
      <c r="BE280" t="s">
        <v>85</v>
      </c>
      <c r="BF280" t="s">
        <v>85</v>
      </c>
      <c r="BG280" t="s">
        <v>85</v>
      </c>
      <c r="BH280" t="s">
        <v>85</v>
      </c>
      <c r="BI280" t="s">
        <v>85</v>
      </c>
      <c r="BJ280" t="s">
        <v>85</v>
      </c>
      <c r="BK280" t="s">
        <v>85</v>
      </c>
      <c r="BL280" t="s">
        <v>85</v>
      </c>
      <c r="BM280" t="s">
        <v>85</v>
      </c>
      <c r="BN280" t="s">
        <v>85</v>
      </c>
      <c r="BO280" t="s">
        <v>85</v>
      </c>
      <c r="BP280">
        <v>0.39493099999999998</v>
      </c>
      <c r="BQ280">
        <v>0.40801199999999999</v>
      </c>
      <c r="BR280">
        <v>0.33111600000000002</v>
      </c>
      <c r="BS280">
        <v>0.364869</v>
      </c>
      <c r="BT280">
        <v>237644000</v>
      </c>
      <c r="BU280">
        <v>15128200000</v>
      </c>
      <c r="BV280">
        <v>1.27</v>
      </c>
      <c r="BW280">
        <v>1.42</v>
      </c>
      <c r="BX280">
        <v>1.24</v>
      </c>
      <c r="BY280">
        <v>1.41</v>
      </c>
      <c r="BZ280">
        <v>2850560</v>
      </c>
      <c r="CA280">
        <v>124689000</v>
      </c>
      <c r="CB280">
        <v>1.28</v>
      </c>
      <c r="CC280">
        <v>1.4</v>
      </c>
      <c r="CD280">
        <v>1.28</v>
      </c>
      <c r="CE280">
        <v>1.38</v>
      </c>
      <c r="CF280">
        <v>912823</v>
      </c>
      <c r="CG280">
        <v>128494000</v>
      </c>
      <c r="CH280">
        <f>IFERROR(VLOOKUP($A280,vix_cboe!$A$1:$E3872,2,FALSE),"NA")</f>
        <v>14.06</v>
      </c>
      <c r="CI280">
        <f>IFERROR(VLOOKUP($A280,vix_cboe!$A$1:$E3872,3,FALSE),"NA")</f>
        <v>16.3</v>
      </c>
      <c r="CJ280">
        <f>IFERROR(VLOOKUP($A280,vix_cboe!$A$1:$E3872,4,FALSE),"NA")</f>
        <v>14.03</v>
      </c>
      <c r="CK280">
        <f>IFERROR(VLOOKUP($A280,vix_cboe!$A$1:$E3872,5,FALSE),"NA")</f>
        <v>14.66</v>
      </c>
      <c r="CL280" s="5">
        <f>IFERROR(VLOOKUP($A280,gold_gold.org!$A$1:$G$10247,2,FALSE),"NA")</f>
        <v>1255.9000000000001</v>
      </c>
      <c r="CM280" s="5">
        <f>IFERROR(VLOOKUP($A280,gold_gold.org!$A$1:$G$10247,3,FALSE),"NA")</f>
        <v>1128.7467099999999</v>
      </c>
      <c r="CN280" s="5">
        <f>IFERROR(VLOOKUP($A280,gold_gold.org!$A$1:$G$10247,4,FALSE),"NA")</f>
        <v>139536.75328</v>
      </c>
      <c r="CO280" s="5">
        <f>IFERROR(VLOOKUP($A280,gold_gold.org!$A$1:$G$10247,5,FALSE),"NA")</f>
        <v>966.18870000000004</v>
      </c>
      <c r="CP280">
        <f>IFERROR(VLOOKUP($A280,crude_oil_eia!$A$1:$C$8255,2,FALSE),"NA")</f>
        <v>49.36</v>
      </c>
      <c r="CQ280">
        <f>IFERROR(VLOOKUP($A280,crude_oil_eia!$A$1:$C$8255,3,FALSE),"NA")</f>
        <v>51.71</v>
      </c>
      <c r="CR280">
        <f>IFERROR(VLOOKUP($A280,dji_yahoo!$A$1:$G$1214,2,FALSE),"NA")</f>
        <v>20579.650390999999</v>
      </c>
      <c r="CS280">
        <f>IFERROR(VLOOKUP($A280,dji_yahoo!$A$1:$G$1214,3,FALSE),"NA")</f>
        <v>20759.199218999998</v>
      </c>
      <c r="CT280">
        <f>IFERROR(VLOOKUP($A280,dji_yahoo!$A$1:$G$1214,4,FALSE),"NA")</f>
        <v>20553.449218999998</v>
      </c>
      <c r="CU280">
        <f>IFERROR(VLOOKUP($A280,dji_yahoo!$A$1:$G$1214,5,FALSE),"NA")</f>
        <v>20663.019531000002</v>
      </c>
      <c r="CV280">
        <f>IFERROR(VLOOKUP($A280,dji_yahoo!$A$1:$G$1214,7,FALSE),"NA")</f>
        <v>422590000</v>
      </c>
      <c r="CW280" s="5">
        <f>IFERROR(VLOOKUP($A280,nasdaq_yahoo!$A$1:$G$1249,2,FALSE),"NA")</f>
        <v>5998.4599609999996</v>
      </c>
      <c r="CX280" s="5">
        <f>IFERROR(VLOOKUP($A280,nasdaq_yahoo!$A$1:$G$1249,3,FALSE),"NA")</f>
        <v>6073.4501950000003</v>
      </c>
      <c r="CY280" s="5">
        <f>IFERROR(VLOOKUP($A280,nasdaq_yahoo!$A$1:$G$1249,4,FALSE),"NA")</f>
        <v>5996.8100590000004</v>
      </c>
      <c r="CZ280" s="5">
        <f>IFERROR(VLOOKUP($A280,nasdaq_yahoo!$A$1:$G$1249,5,FALSE),"NA")</f>
        <v>6055.1298829999996</v>
      </c>
      <c r="DA280" s="6">
        <f>IFERROR(VLOOKUP($A280,nasdaq_yahoo!$A$1:$G$1249,7,FALSE),"NA")</f>
        <v>2131520000</v>
      </c>
      <c r="DB280" s="5">
        <f>IFERROR(VLOOKUP($A280,USEPUINDXD!$A$1:$B$1827,2,FALSE),"NA")</f>
        <v>89.48</v>
      </c>
    </row>
    <row r="281" spans="1:106">
      <c r="A281" s="1">
        <v>42872</v>
      </c>
      <c r="B281">
        <v>1726.73</v>
      </c>
      <c r="C281">
        <v>1864.05</v>
      </c>
      <c r="D281">
        <v>1661.91</v>
      </c>
      <c r="E281">
        <v>1839.09</v>
      </c>
      <c r="F281">
        <v>1064730000</v>
      </c>
      <c r="G281">
        <v>28204800000</v>
      </c>
      <c r="H281">
        <v>85.64</v>
      </c>
      <c r="I281">
        <v>85.79</v>
      </c>
      <c r="J281">
        <v>81.89</v>
      </c>
      <c r="K281">
        <v>83.26</v>
      </c>
      <c r="L281">
        <v>15847600</v>
      </c>
      <c r="M281">
        <v>625221000</v>
      </c>
      <c r="N281">
        <v>89.25</v>
      </c>
      <c r="O281">
        <v>91.27</v>
      </c>
      <c r="P281">
        <v>84.43</v>
      </c>
      <c r="Q281">
        <v>89.86</v>
      </c>
      <c r="R281">
        <v>183031000</v>
      </c>
      <c r="S281">
        <v>8181520000</v>
      </c>
      <c r="T281" t="s">
        <v>85</v>
      </c>
      <c r="U281" t="s">
        <v>85</v>
      </c>
      <c r="V281" t="s">
        <v>85</v>
      </c>
      <c r="W281" t="s">
        <v>85</v>
      </c>
      <c r="X281" t="s">
        <v>85</v>
      </c>
      <c r="Y281" t="s">
        <v>85</v>
      </c>
      <c r="Z281">
        <v>23.24</v>
      </c>
      <c r="AA281">
        <v>25.95</v>
      </c>
      <c r="AB281">
        <v>20.8</v>
      </c>
      <c r="AC281">
        <v>25.4</v>
      </c>
      <c r="AD281">
        <v>141118000</v>
      </c>
      <c r="AE281">
        <v>1188550000</v>
      </c>
      <c r="AF281">
        <v>26.37</v>
      </c>
      <c r="AG281">
        <v>27.97</v>
      </c>
      <c r="AH281">
        <v>25.28</v>
      </c>
      <c r="AI281">
        <v>26.93</v>
      </c>
      <c r="AJ281">
        <v>10576800</v>
      </c>
      <c r="AK281">
        <v>381592000</v>
      </c>
      <c r="AL281">
        <v>0.10530299999999999</v>
      </c>
      <c r="AM281">
        <v>0.123851</v>
      </c>
      <c r="AN281">
        <v>9.7049999999999997E-2</v>
      </c>
      <c r="AO281">
        <v>0.12035800000000001</v>
      </c>
      <c r="AP281">
        <v>13923900</v>
      </c>
      <c r="AQ281">
        <v>947727000</v>
      </c>
      <c r="AR281">
        <v>0.464285</v>
      </c>
      <c r="AS281">
        <v>0.53164299999999998</v>
      </c>
      <c r="AT281">
        <v>0.45410099999999998</v>
      </c>
      <c r="AU281">
        <v>0.53164299999999998</v>
      </c>
      <c r="AV281">
        <v>1328670</v>
      </c>
      <c r="AW281">
        <v>23214200</v>
      </c>
      <c r="AX281" t="s">
        <v>85</v>
      </c>
      <c r="AY281" t="s">
        <v>85</v>
      </c>
      <c r="AZ281" t="s">
        <v>85</v>
      </c>
      <c r="BA281" t="s">
        <v>85</v>
      </c>
      <c r="BB281" t="s">
        <v>85</v>
      </c>
      <c r="BC281" t="s">
        <v>85</v>
      </c>
      <c r="BD281" t="s">
        <v>85</v>
      </c>
      <c r="BE281" t="s">
        <v>85</v>
      </c>
      <c r="BF281" t="s">
        <v>85</v>
      </c>
      <c r="BG281" t="s">
        <v>85</v>
      </c>
      <c r="BH281" t="s">
        <v>85</v>
      </c>
      <c r="BI281" t="s">
        <v>85</v>
      </c>
      <c r="BJ281" t="s">
        <v>85</v>
      </c>
      <c r="BK281" t="s">
        <v>85</v>
      </c>
      <c r="BL281" t="s">
        <v>85</v>
      </c>
      <c r="BM281" t="s">
        <v>85</v>
      </c>
      <c r="BN281" t="s">
        <v>85</v>
      </c>
      <c r="BO281" t="s">
        <v>85</v>
      </c>
      <c r="BP281">
        <v>0.355124</v>
      </c>
      <c r="BQ281">
        <v>0.43517</v>
      </c>
      <c r="BR281">
        <v>0.32635799999999998</v>
      </c>
      <c r="BS281">
        <v>0.39413199999999998</v>
      </c>
      <c r="BT281">
        <v>470974000</v>
      </c>
      <c r="BU281">
        <v>13603300000</v>
      </c>
      <c r="BV281">
        <v>1.23</v>
      </c>
      <c r="BW281">
        <v>1.3</v>
      </c>
      <c r="BX281">
        <v>1.19</v>
      </c>
      <c r="BY281">
        <v>1.26</v>
      </c>
      <c r="BZ281">
        <v>1739460</v>
      </c>
      <c r="CA281">
        <v>121279000</v>
      </c>
      <c r="CB281">
        <v>1.27</v>
      </c>
      <c r="CC281">
        <v>1.43</v>
      </c>
      <c r="CD281">
        <v>1.25</v>
      </c>
      <c r="CE281">
        <v>1.34</v>
      </c>
      <c r="CF281">
        <v>1348780</v>
      </c>
      <c r="CG281">
        <v>126782000</v>
      </c>
      <c r="CH281">
        <f>IFERROR(VLOOKUP($A281,vix_cboe!$A$1:$E3873,2,FALSE),"NA")</f>
        <v>11.89</v>
      </c>
      <c r="CI281">
        <f>IFERROR(VLOOKUP($A281,vix_cboe!$A$1:$E3873,3,FALSE),"NA")</f>
        <v>15.59</v>
      </c>
      <c r="CJ281">
        <f>IFERROR(VLOOKUP($A281,vix_cboe!$A$1:$E3873,4,FALSE),"NA")</f>
        <v>11.53</v>
      </c>
      <c r="CK281">
        <f>IFERROR(VLOOKUP($A281,vix_cboe!$A$1:$E3873,5,FALSE),"NA")</f>
        <v>15.59</v>
      </c>
      <c r="CL281" s="5">
        <f>IFERROR(VLOOKUP($A281,gold_gold.org!$A$1:$G$10247,2,FALSE),"NA")</f>
        <v>1257.4000000000001</v>
      </c>
      <c r="CM281" s="5">
        <f>IFERROR(VLOOKUP($A281,gold_gold.org!$A$1:$G$10247,3,FALSE),"NA")</f>
        <v>1128.0672300000001</v>
      </c>
      <c r="CN281" s="5">
        <f>IFERROR(VLOOKUP($A281,gold_gold.org!$A$1:$G$10247,4,FALSE),"NA")</f>
        <v>139954.88691999999</v>
      </c>
      <c r="CO281" s="5">
        <f>IFERROR(VLOOKUP($A281,gold_gold.org!$A$1:$G$10247,5,FALSE),"NA")</f>
        <v>969.28125</v>
      </c>
      <c r="CP281">
        <f>IFERROR(VLOOKUP($A281,crude_oil_eia!$A$1:$C$8255,2,FALSE),"NA")</f>
        <v>49.04</v>
      </c>
      <c r="CQ281">
        <f>IFERROR(VLOOKUP($A281,crude_oil_eia!$A$1:$C$8255,3,FALSE),"NA")</f>
        <v>51.76</v>
      </c>
      <c r="CR281">
        <f>IFERROR(VLOOKUP($A281,dji_yahoo!$A$1:$G$1214,2,FALSE),"NA")</f>
        <v>20846.169922000001</v>
      </c>
      <c r="CS281">
        <f>IFERROR(VLOOKUP($A281,dji_yahoo!$A$1:$G$1214,3,FALSE),"NA")</f>
        <v>20846.169922000001</v>
      </c>
      <c r="CT281">
        <f>IFERROR(VLOOKUP($A281,dji_yahoo!$A$1:$G$1214,4,FALSE),"NA")</f>
        <v>20601.080077999999</v>
      </c>
      <c r="CU281">
        <f>IFERROR(VLOOKUP($A281,dji_yahoo!$A$1:$G$1214,5,FALSE),"NA")</f>
        <v>20606.929688</v>
      </c>
      <c r="CV281">
        <f>IFERROR(VLOOKUP($A281,dji_yahoo!$A$1:$G$1214,7,FALSE),"NA")</f>
        <v>423200000</v>
      </c>
      <c r="CW281" s="5">
        <f>IFERROR(VLOOKUP($A281,nasdaq_yahoo!$A$1:$G$1249,2,FALSE),"NA")</f>
        <v>6108.6201170000004</v>
      </c>
      <c r="CX281" s="5">
        <f>IFERROR(VLOOKUP($A281,nasdaq_yahoo!$A$1:$G$1249,3,FALSE),"NA")</f>
        <v>6122.8701170000004</v>
      </c>
      <c r="CY281" s="5">
        <f>IFERROR(VLOOKUP($A281,nasdaq_yahoo!$A$1:$G$1249,4,FALSE),"NA")</f>
        <v>6009.4799800000001</v>
      </c>
      <c r="CZ281" s="5">
        <f>IFERROR(VLOOKUP($A281,nasdaq_yahoo!$A$1:$G$1249,5,FALSE),"NA")</f>
        <v>6011.2402339999999</v>
      </c>
      <c r="DA281" s="6">
        <f>IFERROR(VLOOKUP($A281,nasdaq_yahoo!$A$1:$G$1249,7,FALSE),"NA")</f>
        <v>2347480000</v>
      </c>
      <c r="DB281" s="5">
        <f>IFERROR(VLOOKUP($A281,USEPUINDXD!$A$1:$B$1827,2,FALSE),"NA")</f>
        <v>62.79</v>
      </c>
    </row>
    <row r="282" spans="1:106">
      <c r="A282" s="1">
        <v>42871</v>
      </c>
      <c r="B282">
        <v>1741.7</v>
      </c>
      <c r="C282">
        <v>1785.94</v>
      </c>
      <c r="D282">
        <v>1686.54</v>
      </c>
      <c r="E282">
        <v>1734.45</v>
      </c>
      <c r="F282">
        <v>959045000</v>
      </c>
      <c r="G282">
        <v>28446300000</v>
      </c>
      <c r="H282">
        <v>91.68</v>
      </c>
      <c r="I282">
        <v>91.68</v>
      </c>
      <c r="J282">
        <v>85.09</v>
      </c>
      <c r="K282">
        <v>85.59</v>
      </c>
      <c r="L282">
        <v>14638900</v>
      </c>
      <c r="M282">
        <v>669083000</v>
      </c>
      <c r="N282">
        <v>92.39</v>
      </c>
      <c r="O282">
        <v>93.56</v>
      </c>
      <c r="P282">
        <v>89.12</v>
      </c>
      <c r="Q282">
        <v>89.44</v>
      </c>
      <c r="R282">
        <v>152285000</v>
      </c>
      <c r="S282">
        <v>8466470000</v>
      </c>
      <c r="T282" t="s">
        <v>85</v>
      </c>
      <c r="U282" t="s">
        <v>85</v>
      </c>
      <c r="V282" t="s">
        <v>85</v>
      </c>
      <c r="W282" t="s">
        <v>85</v>
      </c>
      <c r="X282" t="s">
        <v>85</v>
      </c>
      <c r="Y282" t="s">
        <v>85</v>
      </c>
      <c r="Z282">
        <v>25.34</v>
      </c>
      <c r="AA282">
        <v>25.34</v>
      </c>
      <c r="AB282">
        <v>22.81</v>
      </c>
      <c r="AC282">
        <v>23.33</v>
      </c>
      <c r="AD282">
        <v>136875000</v>
      </c>
      <c r="AE282">
        <v>1295310000</v>
      </c>
      <c r="AF282">
        <v>27.73</v>
      </c>
      <c r="AG282">
        <v>27.73</v>
      </c>
      <c r="AH282">
        <v>25.96</v>
      </c>
      <c r="AI282">
        <v>26.26</v>
      </c>
      <c r="AJ282">
        <v>9801320</v>
      </c>
      <c r="AK282">
        <v>401220000</v>
      </c>
      <c r="AL282">
        <v>0.11719599999999999</v>
      </c>
      <c r="AM282">
        <v>0.121158</v>
      </c>
      <c r="AN282">
        <v>0.1056</v>
      </c>
      <c r="AO282">
        <v>0.1074</v>
      </c>
      <c r="AP282">
        <v>14914200</v>
      </c>
      <c r="AQ282">
        <v>1054760000</v>
      </c>
      <c r="AR282">
        <v>0.47456700000000002</v>
      </c>
      <c r="AS282">
        <v>0.47456700000000002</v>
      </c>
      <c r="AT282">
        <v>0.45255099999999998</v>
      </c>
      <c r="AU282">
        <v>0.463667</v>
      </c>
      <c r="AV282">
        <v>637204</v>
      </c>
      <c r="AW282">
        <v>23728400</v>
      </c>
      <c r="AX282" t="s">
        <v>85</v>
      </c>
      <c r="AY282" t="s">
        <v>85</v>
      </c>
      <c r="AZ282" t="s">
        <v>85</v>
      </c>
      <c r="BA282" t="s">
        <v>85</v>
      </c>
      <c r="BB282" t="s">
        <v>85</v>
      </c>
      <c r="BC282" t="s">
        <v>85</v>
      </c>
      <c r="BD282" t="s">
        <v>85</v>
      </c>
      <c r="BE282" t="s">
        <v>85</v>
      </c>
      <c r="BF282" t="s">
        <v>85</v>
      </c>
      <c r="BG282" t="s">
        <v>85</v>
      </c>
      <c r="BH282" t="s">
        <v>85</v>
      </c>
      <c r="BI282" t="s">
        <v>85</v>
      </c>
      <c r="BJ282" t="s">
        <v>85</v>
      </c>
      <c r="BK282" t="s">
        <v>85</v>
      </c>
      <c r="BL282" t="s">
        <v>85</v>
      </c>
      <c r="BM282" t="s">
        <v>85</v>
      </c>
      <c r="BN282" t="s">
        <v>85</v>
      </c>
      <c r="BO282" t="s">
        <v>85</v>
      </c>
      <c r="BP282">
        <v>0.26982400000000001</v>
      </c>
      <c r="BQ282">
        <v>0.34986099999999998</v>
      </c>
      <c r="BR282">
        <v>0.26982400000000001</v>
      </c>
      <c r="BS282">
        <v>0.34986099999999998</v>
      </c>
      <c r="BT282">
        <v>440882000</v>
      </c>
      <c r="BU282">
        <v>10335800000</v>
      </c>
      <c r="BV282">
        <v>1.2</v>
      </c>
      <c r="BW282">
        <v>1.26</v>
      </c>
      <c r="BX282">
        <v>1.1499999999999999</v>
      </c>
      <c r="BY282">
        <v>1.24</v>
      </c>
      <c r="BZ282">
        <v>1680650</v>
      </c>
      <c r="CA282">
        <v>118259000</v>
      </c>
      <c r="CB282">
        <v>1.42</v>
      </c>
      <c r="CC282">
        <v>1.42</v>
      </c>
      <c r="CD282">
        <v>1.24</v>
      </c>
      <c r="CE282">
        <v>1.26</v>
      </c>
      <c r="CF282">
        <v>1209240</v>
      </c>
      <c r="CG282">
        <v>141828000</v>
      </c>
      <c r="CH282">
        <f>IFERROR(VLOOKUP($A282,vix_cboe!$A$1:$E3874,2,FALSE),"NA")</f>
        <v>10.46</v>
      </c>
      <c r="CI282">
        <f>IFERROR(VLOOKUP($A282,vix_cboe!$A$1:$E3874,3,FALSE),"NA")</f>
        <v>10.67</v>
      </c>
      <c r="CJ282">
        <f>IFERROR(VLOOKUP($A282,vix_cboe!$A$1:$E3874,4,FALSE),"NA")</f>
        <v>10.18</v>
      </c>
      <c r="CK282">
        <f>IFERROR(VLOOKUP($A282,vix_cboe!$A$1:$E3874,5,FALSE),"NA")</f>
        <v>10.65</v>
      </c>
      <c r="CL282" s="5">
        <f>IFERROR(VLOOKUP($A282,gold_gold.org!$A$1:$G$10247,2,FALSE),"NA")</f>
        <v>1234.2</v>
      </c>
      <c r="CM282" s="5">
        <f>IFERROR(VLOOKUP($A282,gold_gold.org!$A$1:$G$10247,3,FALSE),"NA")</f>
        <v>1113.5473300000001</v>
      </c>
      <c r="CN282" s="5">
        <f>IFERROR(VLOOKUP($A282,gold_gold.org!$A$1:$G$10247,4,FALSE),"NA")</f>
        <v>139470.75268000001</v>
      </c>
      <c r="CO282" s="5">
        <f>IFERROR(VLOOKUP($A282,gold_gold.org!$A$1:$G$10247,5,FALSE),"NA")</f>
        <v>955.37468000000001</v>
      </c>
      <c r="CP282">
        <f>IFERROR(VLOOKUP($A282,crude_oil_eia!$A$1:$C$8255,2,FALSE),"NA")</f>
        <v>48.64</v>
      </c>
      <c r="CQ282">
        <f>IFERROR(VLOOKUP($A282,crude_oil_eia!$A$1:$C$8255,3,FALSE),"NA")</f>
        <v>51.21</v>
      </c>
      <c r="CR282">
        <f>IFERROR(VLOOKUP($A282,dji_yahoo!$A$1:$G$1214,2,FALSE),"NA")</f>
        <v>20984.480468999998</v>
      </c>
      <c r="CS282">
        <f>IFERROR(VLOOKUP($A282,dji_yahoo!$A$1:$G$1214,3,FALSE),"NA")</f>
        <v>21033.529297000001</v>
      </c>
      <c r="CT282">
        <f>IFERROR(VLOOKUP($A282,dji_yahoo!$A$1:$G$1214,4,FALSE),"NA")</f>
        <v>20932.880859000001</v>
      </c>
      <c r="CU282">
        <f>IFERROR(VLOOKUP($A282,dji_yahoo!$A$1:$G$1214,5,FALSE),"NA")</f>
        <v>20979.75</v>
      </c>
      <c r="CV282">
        <f>IFERROR(VLOOKUP($A282,dji_yahoo!$A$1:$G$1214,7,FALSE),"NA")</f>
        <v>311580000</v>
      </c>
      <c r="CW282" s="5">
        <f>IFERROR(VLOOKUP($A282,nasdaq_yahoo!$A$1:$G$1249,2,FALSE),"NA")</f>
        <v>6160.5200199999999</v>
      </c>
      <c r="CX282" s="5">
        <f>IFERROR(VLOOKUP($A282,nasdaq_yahoo!$A$1:$G$1249,3,FALSE),"NA")</f>
        <v>6170.1601559999999</v>
      </c>
      <c r="CY282" s="5">
        <f>IFERROR(VLOOKUP($A282,nasdaq_yahoo!$A$1:$G$1249,4,FALSE),"NA")</f>
        <v>6139.1000979999999</v>
      </c>
      <c r="CZ282" s="5">
        <f>IFERROR(VLOOKUP($A282,nasdaq_yahoo!$A$1:$G$1249,5,FALSE),"NA")</f>
        <v>6169.8701170000004</v>
      </c>
      <c r="DA282" s="6">
        <f>IFERROR(VLOOKUP($A282,nasdaq_yahoo!$A$1:$G$1249,7,FALSE),"NA")</f>
        <v>1999330000</v>
      </c>
      <c r="DB282" s="5">
        <f>IFERROR(VLOOKUP($A282,USEPUINDXD!$A$1:$B$1827,2,FALSE),"NA")</f>
        <v>118</v>
      </c>
    </row>
    <row r="283" spans="1:106">
      <c r="A283" s="1">
        <v>42870</v>
      </c>
      <c r="B283">
        <v>1808.44</v>
      </c>
      <c r="C283">
        <v>1812.8</v>
      </c>
      <c r="D283">
        <v>1708.54</v>
      </c>
      <c r="E283">
        <v>1738.43</v>
      </c>
      <c r="F283">
        <v>731529000</v>
      </c>
      <c r="G283">
        <v>29532600000</v>
      </c>
      <c r="H283">
        <v>89.88</v>
      </c>
      <c r="I283">
        <v>91.9</v>
      </c>
      <c r="J283">
        <v>84.6</v>
      </c>
      <c r="K283">
        <v>91.49</v>
      </c>
      <c r="L283">
        <v>15672900</v>
      </c>
      <c r="M283">
        <v>655801000</v>
      </c>
      <c r="N283">
        <v>90.78</v>
      </c>
      <c r="O283">
        <v>95.43</v>
      </c>
      <c r="P283">
        <v>86.83</v>
      </c>
      <c r="Q283">
        <v>92.41</v>
      </c>
      <c r="R283">
        <v>170999000</v>
      </c>
      <c r="S283">
        <v>8316930000</v>
      </c>
      <c r="T283" t="s">
        <v>85</v>
      </c>
      <c r="U283" t="s">
        <v>85</v>
      </c>
      <c r="V283" t="s">
        <v>85</v>
      </c>
      <c r="W283" t="s">
        <v>85</v>
      </c>
      <c r="X283" t="s">
        <v>85</v>
      </c>
      <c r="Y283" t="s">
        <v>85</v>
      </c>
      <c r="Z283">
        <v>28.89</v>
      </c>
      <c r="AA283">
        <v>28.93</v>
      </c>
      <c r="AB283">
        <v>25.19</v>
      </c>
      <c r="AC283">
        <v>25.37</v>
      </c>
      <c r="AD283">
        <v>97147900</v>
      </c>
      <c r="AE283">
        <v>1476700000</v>
      </c>
      <c r="AF283">
        <v>28.51</v>
      </c>
      <c r="AG283">
        <v>28.54</v>
      </c>
      <c r="AH283">
        <v>27.32</v>
      </c>
      <c r="AI283">
        <v>27.79</v>
      </c>
      <c r="AJ283">
        <v>8160330</v>
      </c>
      <c r="AK283">
        <v>412305000</v>
      </c>
      <c r="AL283">
        <v>0.12573599999999999</v>
      </c>
      <c r="AM283">
        <v>0.12743399999999999</v>
      </c>
      <c r="AN283">
        <v>0.117503</v>
      </c>
      <c r="AO283">
        <v>0.117825</v>
      </c>
      <c r="AP283">
        <v>8761660</v>
      </c>
      <c r="AQ283">
        <v>1131620000</v>
      </c>
      <c r="AR283">
        <v>0.47736400000000001</v>
      </c>
      <c r="AS283">
        <v>0.49330000000000002</v>
      </c>
      <c r="AT283">
        <v>0.45415</v>
      </c>
      <c r="AU283">
        <v>0.470057</v>
      </c>
      <c r="AV283">
        <v>897219</v>
      </c>
      <c r="AW283">
        <v>23868200</v>
      </c>
      <c r="AX283" t="s">
        <v>85</v>
      </c>
      <c r="AY283" t="s">
        <v>85</v>
      </c>
      <c r="AZ283" t="s">
        <v>85</v>
      </c>
      <c r="BA283" t="s">
        <v>85</v>
      </c>
      <c r="BB283" t="s">
        <v>85</v>
      </c>
      <c r="BC283" t="s">
        <v>85</v>
      </c>
      <c r="BD283" t="s">
        <v>85</v>
      </c>
      <c r="BE283" t="s">
        <v>85</v>
      </c>
      <c r="BF283" t="s">
        <v>85</v>
      </c>
      <c r="BG283" t="s">
        <v>85</v>
      </c>
      <c r="BH283" t="s">
        <v>85</v>
      </c>
      <c r="BI283" t="s">
        <v>85</v>
      </c>
      <c r="BJ283" t="s">
        <v>85</v>
      </c>
      <c r="BK283" t="s">
        <v>85</v>
      </c>
      <c r="BL283" t="s">
        <v>85</v>
      </c>
      <c r="BM283" t="s">
        <v>85</v>
      </c>
      <c r="BN283" t="s">
        <v>85</v>
      </c>
      <c r="BO283" t="s">
        <v>85</v>
      </c>
      <c r="BP283">
        <v>0.22006899999999999</v>
      </c>
      <c r="BQ283">
        <v>0.27072000000000002</v>
      </c>
      <c r="BR283">
        <v>0.22006899999999999</v>
      </c>
      <c r="BS283">
        <v>0.27072000000000002</v>
      </c>
      <c r="BT283">
        <v>223923000</v>
      </c>
      <c r="BU283">
        <v>8429940000</v>
      </c>
      <c r="BV283">
        <v>1.28</v>
      </c>
      <c r="BW283">
        <v>1.28</v>
      </c>
      <c r="BX283">
        <v>1.18</v>
      </c>
      <c r="BY283">
        <v>1.2</v>
      </c>
      <c r="BZ283">
        <v>836058</v>
      </c>
      <c r="CA283">
        <v>125557000</v>
      </c>
      <c r="CB283">
        <v>1.37</v>
      </c>
      <c r="CC283">
        <v>1.46</v>
      </c>
      <c r="CD283">
        <v>1.32</v>
      </c>
      <c r="CE283">
        <v>1.4</v>
      </c>
      <c r="CF283">
        <v>1664930</v>
      </c>
      <c r="CG283">
        <v>137497000</v>
      </c>
      <c r="CH283">
        <f>IFERROR(VLOOKUP($A283,vix_cboe!$A$1:$E3875,2,FALSE),"NA")</f>
        <v>10.54</v>
      </c>
      <c r="CI283">
        <f>IFERROR(VLOOKUP($A283,vix_cboe!$A$1:$E3875,3,FALSE),"NA")</f>
        <v>10.88</v>
      </c>
      <c r="CJ283">
        <f>IFERROR(VLOOKUP($A283,vix_cboe!$A$1:$E3875,4,FALSE),"NA")</f>
        <v>10.25</v>
      </c>
      <c r="CK283">
        <f>IFERROR(VLOOKUP($A283,vix_cboe!$A$1:$E3875,5,FALSE),"NA")</f>
        <v>10.42</v>
      </c>
      <c r="CL283" s="5">
        <f>IFERROR(VLOOKUP($A283,gold_gold.org!$A$1:$G$10247,2,FALSE),"NA")</f>
        <v>1233.3</v>
      </c>
      <c r="CM283" s="5">
        <f>IFERROR(VLOOKUP($A283,gold_gold.org!$A$1:$G$10247,3,FALSE),"NA")</f>
        <v>1123.3775000000001</v>
      </c>
      <c r="CN283" s="5">
        <f>IFERROR(VLOOKUP($A283,gold_gold.org!$A$1:$G$10247,4,FALSE),"NA")</f>
        <v>140121.34526999999</v>
      </c>
      <c r="CO283" s="5">
        <f>IFERROR(VLOOKUP($A283,gold_gold.org!$A$1:$G$10247,5,FALSE),"NA")</f>
        <v>954.75118999999995</v>
      </c>
      <c r="CP283">
        <f>IFERROR(VLOOKUP($A283,crude_oil_eia!$A$1:$C$8255,2,FALSE),"NA")</f>
        <v>48.86</v>
      </c>
      <c r="CQ283">
        <f>IFERROR(VLOOKUP($A283,crude_oil_eia!$A$1:$C$8255,3,FALSE),"NA")</f>
        <v>51.29</v>
      </c>
      <c r="CR283">
        <f>IFERROR(VLOOKUP($A283,dji_yahoo!$A$1:$G$1214,2,FALSE),"NA")</f>
        <v>20923.630859000001</v>
      </c>
      <c r="CS283">
        <f>IFERROR(VLOOKUP($A283,dji_yahoo!$A$1:$G$1214,3,FALSE),"NA")</f>
        <v>21000.830077999999</v>
      </c>
      <c r="CT283">
        <f>IFERROR(VLOOKUP($A283,dji_yahoo!$A$1:$G$1214,4,FALSE),"NA")</f>
        <v>20923.630859000001</v>
      </c>
      <c r="CU283">
        <f>IFERROR(VLOOKUP($A283,dji_yahoo!$A$1:$G$1214,5,FALSE),"NA")</f>
        <v>20981.939452999999</v>
      </c>
      <c r="CV283">
        <f>IFERROR(VLOOKUP($A283,dji_yahoo!$A$1:$G$1214,7,FALSE),"NA")</f>
        <v>313170000</v>
      </c>
      <c r="CW283" s="5">
        <f>IFERROR(VLOOKUP($A283,nasdaq_yahoo!$A$1:$G$1249,2,FALSE),"NA")</f>
        <v>6128.1098629999997</v>
      </c>
      <c r="CX283" s="5">
        <f>IFERROR(VLOOKUP($A283,nasdaq_yahoo!$A$1:$G$1249,3,FALSE),"NA")</f>
        <v>6153.0400390000004</v>
      </c>
      <c r="CY283" s="5">
        <f>IFERROR(VLOOKUP($A283,nasdaq_yahoo!$A$1:$G$1249,4,FALSE),"NA")</f>
        <v>6124.7900390000004</v>
      </c>
      <c r="CZ283" s="5">
        <f>IFERROR(VLOOKUP($A283,nasdaq_yahoo!$A$1:$G$1249,5,FALSE),"NA")</f>
        <v>6149.669922</v>
      </c>
      <c r="DA283" s="6">
        <f>IFERROR(VLOOKUP($A283,nasdaq_yahoo!$A$1:$G$1249,7,FALSE),"NA")</f>
        <v>1850790000</v>
      </c>
      <c r="DB283" s="5">
        <f>IFERROR(VLOOKUP($A283,USEPUINDXD!$A$1:$B$1827,2,FALSE),"NA")</f>
        <v>169.44</v>
      </c>
    </row>
    <row r="284" spans="1:106">
      <c r="A284" s="1">
        <v>42869</v>
      </c>
      <c r="B284">
        <v>1800.86</v>
      </c>
      <c r="C284">
        <v>1831.42</v>
      </c>
      <c r="D284">
        <v>1776.62</v>
      </c>
      <c r="E284">
        <v>1808.91</v>
      </c>
      <c r="F284">
        <v>437196000</v>
      </c>
      <c r="G284">
        <v>29405100000</v>
      </c>
      <c r="H284">
        <v>89.56</v>
      </c>
      <c r="I284">
        <v>90.97</v>
      </c>
      <c r="J284">
        <v>88.53</v>
      </c>
      <c r="K284">
        <v>89.8</v>
      </c>
      <c r="L284">
        <v>12006000</v>
      </c>
      <c r="M284">
        <v>653270000</v>
      </c>
      <c r="N284">
        <v>90.87</v>
      </c>
      <c r="O284">
        <v>91.25</v>
      </c>
      <c r="P284">
        <v>89.61</v>
      </c>
      <c r="Q284">
        <v>90.79</v>
      </c>
      <c r="R284">
        <v>66046600</v>
      </c>
      <c r="S284">
        <v>8322380000</v>
      </c>
      <c r="T284" t="s">
        <v>85</v>
      </c>
      <c r="U284" t="s">
        <v>85</v>
      </c>
      <c r="V284" t="s">
        <v>85</v>
      </c>
      <c r="W284" t="s">
        <v>85</v>
      </c>
      <c r="X284" t="s">
        <v>85</v>
      </c>
      <c r="Y284" t="s">
        <v>85</v>
      </c>
      <c r="Z284">
        <v>29.09</v>
      </c>
      <c r="AA284">
        <v>30.45</v>
      </c>
      <c r="AB284">
        <v>27.79</v>
      </c>
      <c r="AC284">
        <v>28.89</v>
      </c>
      <c r="AD284">
        <v>67853200</v>
      </c>
      <c r="AE284">
        <v>1486220000</v>
      </c>
      <c r="AF284">
        <v>28.51</v>
      </c>
      <c r="AG284">
        <v>29.16</v>
      </c>
      <c r="AH284">
        <v>27.79</v>
      </c>
      <c r="AI284">
        <v>28.53</v>
      </c>
      <c r="AJ284">
        <v>7419170</v>
      </c>
      <c r="AK284">
        <v>412198000</v>
      </c>
      <c r="AL284">
        <v>0.12753500000000001</v>
      </c>
      <c r="AM284">
        <v>0.130717</v>
      </c>
      <c r="AN284">
        <v>0.122602</v>
      </c>
      <c r="AO284">
        <v>0.125946</v>
      </c>
      <c r="AP284">
        <v>6278030</v>
      </c>
      <c r="AQ284">
        <v>1147820000</v>
      </c>
      <c r="AR284">
        <v>0.48337200000000002</v>
      </c>
      <c r="AS284">
        <v>0.49086099999999999</v>
      </c>
      <c r="AT284">
        <v>0.47325299999999998</v>
      </c>
      <c r="AU284">
        <v>0.477543</v>
      </c>
      <c r="AV284">
        <v>501693</v>
      </c>
      <c r="AW284">
        <v>24168600</v>
      </c>
      <c r="AX284" t="s">
        <v>85</v>
      </c>
      <c r="AY284" t="s">
        <v>85</v>
      </c>
      <c r="AZ284" t="s">
        <v>85</v>
      </c>
      <c r="BA284" t="s">
        <v>85</v>
      </c>
      <c r="BB284" t="s">
        <v>85</v>
      </c>
      <c r="BC284" t="s">
        <v>85</v>
      </c>
      <c r="BD284" t="s">
        <v>85</v>
      </c>
      <c r="BE284" t="s">
        <v>85</v>
      </c>
      <c r="BF284" t="s">
        <v>85</v>
      </c>
      <c r="BG284" t="s">
        <v>85</v>
      </c>
      <c r="BH284" t="s">
        <v>85</v>
      </c>
      <c r="BI284" t="s">
        <v>85</v>
      </c>
      <c r="BJ284" t="s">
        <v>85</v>
      </c>
      <c r="BK284" t="s">
        <v>85</v>
      </c>
      <c r="BL284" t="s">
        <v>85</v>
      </c>
      <c r="BM284" t="s">
        <v>85</v>
      </c>
      <c r="BN284" t="s">
        <v>85</v>
      </c>
      <c r="BO284" t="s">
        <v>85</v>
      </c>
      <c r="BP284">
        <v>0.21517900000000001</v>
      </c>
      <c r="BQ284">
        <v>0.22348599999999999</v>
      </c>
      <c r="BR284">
        <v>0.21118600000000001</v>
      </c>
      <c r="BS284">
        <v>0.220223</v>
      </c>
      <c r="BT284">
        <v>69732000</v>
      </c>
      <c r="BU284">
        <v>8242620000</v>
      </c>
      <c r="BV284">
        <v>1.25</v>
      </c>
      <c r="BW284">
        <v>1.32</v>
      </c>
      <c r="BX284">
        <v>1.24</v>
      </c>
      <c r="BY284">
        <v>1.28</v>
      </c>
      <c r="BZ284">
        <v>981516</v>
      </c>
      <c r="CA284">
        <v>122761000</v>
      </c>
      <c r="CB284">
        <v>1.19</v>
      </c>
      <c r="CC284">
        <v>1.42</v>
      </c>
      <c r="CD284">
        <v>1.19</v>
      </c>
      <c r="CE284">
        <v>1.37</v>
      </c>
      <c r="CF284">
        <v>2176080</v>
      </c>
      <c r="CG284">
        <v>119476000</v>
      </c>
      <c r="CH284" t="str">
        <f>IFERROR(VLOOKUP($A284,vix_cboe!$A$1:$E3876,2,FALSE),"NA")</f>
        <v>NA</v>
      </c>
      <c r="CI284" t="str">
        <f>IFERROR(VLOOKUP($A284,vix_cboe!$A$1:$E3876,3,FALSE),"NA")</f>
        <v>NA</v>
      </c>
      <c r="CJ284" t="str">
        <f>IFERROR(VLOOKUP($A284,vix_cboe!$A$1:$E3876,4,FALSE),"NA")</f>
        <v>NA</v>
      </c>
      <c r="CK284" t="str">
        <f>IFERROR(VLOOKUP($A284,vix_cboe!$A$1:$E3876,5,FALSE),"NA")</f>
        <v>NA</v>
      </c>
      <c r="CL284" s="5" t="str">
        <f>IFERROR(VLOOKUP($A284,gold_gold.org!$A$1:$G$10247,2,FALSE),"NA")</f>
        <v>NA</v>
      </c>
      <c r="CM284" s="5" t="str">
        <f>IFERROR(VLOOKUP($A284,gold_gold.org!$A$1:$G$10247,3,FALSE),"NA")</f>
        <v>NA</v>
      </c>
      <c r="CN284" s="5" t="str">
        <f>IFERROR(VLOOKUP($A284,gold_gold.org!$A$1:$G$10247,4,FALSE),"NA")</f>
        <v>NA</v>
      </c>
      <c r="CO284" s="5" t="str">
        <f>IFERROR(VLOOKUP($A284,gold_gold.org!$A$1:$G$10247,5,FALSE),"NA")</f>
        <v>NA</v>
      </c>
      <c r="CP284" t="str">
        <f>IFERROR(VLOOKUP($A284,crude_oil_eia!$A$1:$C$8255,2,FALSE),"NA")</f>
        <v>NA</v>
      </c>
      <c r="CQ284" t="str">
        <f>IFERROR(VLOOKUP($A284,crude_oil_eia!$A$1:$C$8255,3,FALSE),"NA")</f>
        <v>NA</v>
      </c>
      <c r="CR284" t="str">
        <f>IFERROR(VLOOKUP($A284,dji_yahoo!$A$1:$G$1214,2,FALSE),"NA")</f>
        <v>NA</v>
      </c>
      <c r="CS284" t="str">
        <f>IFERROR(VLOOKUP($A284,dji_yahoo!$A$1:$G$1214,3,FALSE),"NA")</f>
        <v>NA</v>
      </c>
      <c r="CT284" t="str">
        <f>IFERROR(VLOOKUP($A284,dji_yahoo!$A$1:$G$1214,4,FALSE),"NA")</f>
        <v>NA</v>
      </c>
      <c r="CU284" t="str">
        <f>IFERROR(VLOOKUP($A284,dji_yahoo!$A$1:$G$1214,5,FALSE),"NA")</f>
        <v>NA</v>
      </c>
      <c r="CV284" t="str">
        <f>IFERROR(VLOOKUP($A284,dji_yahoo!$A$1:$G$1214,7,FALSE),"NA")</f>
        <v>NA</v>
      </c>
      <c r="CW284" s="5" t="str">
        <f>IFERROR(VLOOKUP($A284,nasdaq_yahoo!$A$1:$G$1249,2,FALSE),"NA")</f>
        <v>NA</v>
      </c>
      <c r="CX284" s="5" t="str">
        <f>IFERROR(VLOOKUP($A284,nasdaq_yahoo!$A$1:$G$1249,3,FALSE),"NA")</f>
        <v>NA</v>
      </c>
      <c r="CY284" s="5" t="str">
        <f>IFERROR(VLOOKUP($A284,nasdaq_yahoo!$A$1:$G$1249,4,FALSE),"NA")</f>
        <v>NA</v>
      </c>
      <c r="CZ284" s="5" t="str">
        <f>IFERROR(VLOOKUP($A284,nasdaq_yahoo!$A$1:$G$1249,5,FALSE),"NA")</f>
        <v>NA</v>
      </c>
      <c r="DA284" s="6" t="str">
        <f>IFERROR(VLOOKUP($A284,nasdaq_yahoo!$A$1:$G$1249,7,FALSE),"NA")</f>
        <v>NA</v>
      </c>
      <c r="DB284" s="5">
        <f>IFERROR(VLOOKUP($A284,USEPUINDXD!$A$1:$B$1827,2,FALSE),"NA")</f>
        <v>59.2</v>
      </c>
    </row>
    <row r="285" spans="1:106">
      <c r="A285" s="1">
        <v>42868</v>
      </c>
      <c r="B285">
        <v>1723.12</v>
      </c>
      <c r="C285">
        <v>1812.99</v>
      </c>
      <c r="D285">
        <v>1651.08</v>
      </c>
      <c r="E285">
        <v>1804.91</v>
      </c>
      <c r="F285">
        <v>579635000</v>
      </c>
      <c r="G285">
        <v>28132300000</v>
      </c>
      <c r="H285">
        <v>86.75</v>
      </c>
      <c r="I285">
        <v>89.75</v>
      </c>
      <c r="J285">
        <v>83.5</v>
      </c>
      <c r="K285">
        <v>89.35</v>
      </c>
      <c r="L285">
        <v>14419400</v>
      </c>
      <c r="M285">
        <v>632643000</v>
      </c>
      <c r="N285">
        <v>88.69</v>
      </c>
      <c r="O285">
        <v>93.81</v>
      </c>
      <c r="P285">
        <v>86.66</v>
      </c>
      <c r="Q285">
        <v>90.84</v>
      </c>
      <c r="R285">
        <v>88742200</v>
      </c>
      <c r="S285">
        <v>8120390000</v>
      </c>
      <c r="T285" t="s">
        <v>85</v>
      </c>
      <c r="U285" t="s">
        <v>85</v>
      </c>
      <c r="V285" t="s">
        <v>85</v>
      </c>
      <c r="W285" t="s">
        <v>85</v>
      </c>
      <c r="X285" t="s">
        <v>85</v>
      </c>
      <c r="Y285" t="s">
        <v>85</v>
      </c>
      <c r="Z285">
        <v>27.22</v>
      </c>
      <c r="AA285">
        <v>28.91</v>
      </c>
      <c r="AB285">
        <v>25.52</v>
      </c>
      <c r="AC285">
        <v>28.91</v>
      </c>
      <c r="AD285">
        <v>83564400</v>
      </c>
      <c r="AE285">
        <v>1390150000</v>
      </c>
      <c r="AF285">
        <v>28.59</v>
      </c>
      <c r="AG285">
        <v>28.73</v>
      </c>
      <c r="AH285">
        <v>27.22</v>
      </c>
      <c r="AI285">
        <v>28.47</v>
      </c>
      <c r="AJ285">
        <v>7213280</v>
      </c>
      <c r="AK285">
        <v>413130000</v>
      </c>
      <c r="AL285">
        <v>0.13112299999999999</v>
      </c>
      <c r="AM285">
        <v>0.132988</v>
      </c>
      <c r="AN285">
        <v>0.115734</v>
      </c>
      <c r="AO285">
        <v>0.12706200000000001</v>
      </c>
      <c r="AP285">
        <v>9053670</v>
      </c>
      <c r="AQ285">
        <v>1180110000</v>
      </c>
      <c r="AR285">
        <v>0.487873</v>
      </c>
      <c r="AS285">
        <v>0.491284</v>
      </c>
      <c r="AT285">
        <v>0.45152799999999998</v>
      </c>
      <c r="AU285">
        <v>0.48454399999999997</v>
      </c>
      <c r="AV285">
        <v>616908</v>
      </c>
      <c r="AW285">
        <v>24393600</v>
      </c>
      <c r="AX285" t="s">
        <v>85</v>
      </c>
      <c r="AY285" t="s">
        <v>85</v>
      </c>
      <c r="AZ285" t="s">
        <v>85</v>
      </c>
      <c r="BA285" t="s">
        <v>85</v>
      </c>
      <c r="BB285" t="s">
        <v>85</v>
      </c>
      <c r="BC285" t="s">
        <v>85</v>
      </c>
      <c r="BD285" t="s">
        <v>85</v>
      </c>
      <c r="BE285" t="s">
        <v>85</v>
      </c>
      <c r="BF285" t="s">
        <v>85</v>
      </c>
      <c r="BG285" t="s">
        <v>85</v>
      </c>
      <c r="BH285" t="s">
        <v>85</v>
      </c>
      <c r="BI285" t="s">
        <v>85</v>
      </c>
      <c r="BJ285" t="s">
        <v>85</v>
      </c>
      <c r="BK285" t="s">
        <v>85</v>
      </c>
      <c r="BL285" t="s">
        <v>85</v>
      </c>
      <c r="BM285" t="s">
        <v>85</v>
      </c>
      <c r="BN285" t="s">
        <v>85</v>
      </c>
      <c r="BO285" t="s">
        <v>85</v>
      </c>
      <c r="BP285">
        <v>0.20669699999999999</v>
      </c>
      <c r="BQ285">
        <v>0.223602</v>
      </c>
      <c r="BR285">
        <v>0.18698000000000001</v>
      </c>
      <c r="BS285">
        <v>0.21487800000000001</v>
      </c>
      <c r="BT285">
        <v>117101000</v>
      </c>
      <c r="BU285">
        <v>7917710000</v>
      </c>
      <c r="BV285">
        <v>1.25</v>
      </c>
      <c r="BW285">
        <v>1.29</v>
      </c>
      <c r="BX285">
        <v>1.18</v>
      </c>
      <c r="BY285">
        <v>1.25</v>
      </c>
      <c r="BZ285">
        <v>857911</v>
      </c>
      <c r="CA285">
        <v>122735000</v>
      </c>
      <c r="CB285">
        <v>1.1100000000000001</v>
      </c>
      <c r="CC285">
        <v>1.21</v>
      </c>
      <c r="CD285">
        <v>1.07</v>
      </c>
      <c r="CE285">
        <v>1.19</v>
      </c>
      <c r="CF285">
        <v>1559600</v>
      </c>
      <c r="CG285">
        <v>110983000</v>
      </c>
      <c r="CH285" t="str">
        <f>IFERROR(VLOOKUP($A285,vix_cboe!$A$1:$E3877,2,FALSE),"NA")</f>
        <v>NA</v>
      </c>
      <c r="CI285" t="str">
        <f>IFERROR(VLOOKUP($A285,vix_cboe!$A$1:$E3877,3,FALSE),"NA")</f>
        <v>NA</v>
      </c>
      <c r="CJ285" t="str">
        <f>IFERROR(VLOOKUP($A285,vix_cboe!$A$1:$E3877,4,FALSE),"NA")</f>
        <v>NA</v>
      </c>
      <c r="CK285" t="str">
        <f>IFERROR(VLOOKUP($A285,vix_cboe!$A$1:$E3877,5,FALSE),"NA")</f>
        <v>NA</v>
      </c>
      <c r="CL285" s="5" t="str">
        <f>IFERROR(VLOOKUP($A285,gold_gold.org!$A$1:$G$10247,2,FALSE),"NA")</f>
        <v>NA</v>
      </c>
      <c r="CM285" s="5" t="str">
        <f>IFERROR(VLOOKUP($A285,gold_gold.org!$A$1:$G$10247,3,FALSE),"NA")</f>
        <v>NA</v>
      </c>
      <c r="CN285" s="5" t="str">
        <f>IFERROR(VLOOKUP($A285,gold_gold.org!$A$1:$G$10247,4,FALSE),"NA")</f>
        <v>NA</v>
      </c>
      <c r="CO285" s="5" t="str">
        <f>IFERROR(VLOOKUP($A285,gold_gold.org!$A$1:$G$10247,5,FALSE),"NA")</f>
        <v>NA</v>
      </c>
      <c r="CP285" t="str">
        <f>IFERROR(VLOOKUP($A285,crude_oil_eia!$A$1:$C$8255,2,FALSE),"NA")</f>
        <v>NA</v>
      </c>
      <c r="CQ285" t="str">
        <f>IFERROR(VLOOKUP($A285,crude_oil_eia!$A$1:$C$8255,3,FALSE),"NA")</f>
        <v>NA</v>
      </c>
      <c r="CR285" t="str">
        <f>IFERROR(VLOOKUP($A285,dji_yahoo!$A$1:$G$1214,2,FALSE),"NA")</f>
        <v>NA</v>
      </c>
      <c r="CS285" t="str">
        <f>IFERROR(VLOOKUP($A285,dji_yahoo!$A$1:$G$1214,3,FALSE),"NA")</f>
        <v>NA</v>
      </c>
      <c r="CT285" t="str">
        <f>IFERROR(VLOOKUP($A285,dji_yahoo!$A$1:$G$1214,4,FALSE),"NA")</f>
        <v>NA</v>
      </c>
      <c r="CU285" t="str">
        <f>IFERROR(VLOOKUP($A285,dji_yahoo!$A$1:$G$1214,5,FALSE),"NA")</f>
        <v>NA</v>
      </c>
      <c r="CV285" t="str">
        <f>IFERROR(VLOOKUP($A285,dji_yahoo!$A$1:$G$1214,7,FALSE),"NA")</f>
        <v>NA</v>
      </c>
      <c r="CW285" s="5" t="str">
        <f>IFERROR(VLOOKUP($A285,nasdaq_yahoo!$A$1:$G$1249,2,FALSE),"NA")</f>
        <v>NA</v>
      </c>
      <c r="CX285" s="5" t="str">
        <f>IFERROR(VLOOKUP($A285,nasdaq_yahoo!$A$1:$G$1249,3,FALSE),"NA")</f>
        <v>NA</v>
      </c>
      <c r="CY285" s="5" t="str">
        <f>IFERROR(VLOOKUP($A285,nasdaq_yahoo!$A$1:$G$1249,4,FALSE),"NA")</f>
        <v>NA</v>
      </c>
      <c r="CZ285" s="5" t="str">
        <f>IFERROR(VLOOKUP($A285,nasdaq_yahoo!$A$1:$G$1249,5,FALSE),"NA")</f>
        <v>NA</v>
      </c>
      <c r="DA285" s="6" t="str">
        <f>IFERROR(VLOOKUP($A285,nasdaq_yahoo!$A$1:$G$1249,7,FALSE),"NA")</f>
        <v>NA</v>
      </c>
      <c r="DB285" s="5">
        <f>IFERROR(VLOOKUP($A285,USEPUINDXD!$A$1:$B$1827,2,FALSE),"NA")</f>
        <v>88.54</v>
      </c>
    </row>
    <row r="286" spans="1:106">
      <c r="A286" s="1">
        <v>42867</v>
      </c>
      <c r="B286">
        <v>1845.76</v>
      </c>
      <c r="C286">
        <v>1856.15</v>
      </c>
      <c r="D286">
        <v>1694.01</v>
      </c>
      <c r="E286">
        <v>1724.24</v>
      </c>
      <c r="F286">
        <v>740984000</v>
      </c>
      <c r="G286">
        <v>30131100000</v>
      </c>
      <c r="H286">
        <v>91.8</v>
      </c>
      <c r="I286">
        <v>92.43</v>
      </c>
      <c r="J286">
        <v>85.88</v>
      </c>
      <c r="K286">
        <v>86.8</v>
      </c>
      <c r="L286">
        <v>15467900</v>
      </c>
      <c r="M286">
        <v>669279000</v>
      </c>
      <c r="N286">
        <v>89.43</v>
      </c>
      <c r="O286">
        <v>93.12</v>
      </c>
      <c r="P286">
        <v>88.66</v>
      </c>
      <c r="Q286">
        <v>88.66</v>
      </c>
      <c r="R286">
        <v>145825000</v>
      </c>
      <c r="S286">
        <v>8184930000</v>
      </c>
      <c r="T286" t="s">
        <v>85</v>
      </c>
      <c r="U286" t="s">
        <v>85</v>
      </c>
      <c r="V286" t="s">
        <v>85</v>
      </c>
      <c r="W286" t="s">
        <v>85</v>
      </c>
      <c r="X286" t="s">
        <v>85</v>
      </c>
      <c r="Y286" t="s">
        <v>85</v>
      </c>
      <c r="Z286">
        <v>30.93</v>
      </c>
      <c r="AA286">
        <v>31.68</v>
      </c>
      <c r="AB286">
        <v>27.37</v>
      </c>
      <c r="AC286">
        <v>27.45</v>
      </c>
      <c r="AD286">
        <v>110569000</v>
      </c>
      <c r="AE286">
        <v>1579240000</v>
      </c>
      <c r="AF286">
        <v>29.61</v>
      </c>
      <c r="AG286">
        <v>30.29</v>
      </c>
      <c r="AH286">
        <v>28.3</v>
      </c>
      <c r="AI286">
        <v>28.68</v>
      </c>
      <c r="AJ286">
        <v>8023910</v>
      </c>
      <c r="AK286">
        <v>427789000</v>
      </c>
      <c r="AL286">
        <v>0.10939400000000001</v>
      </c>
      <c r="AM286">
        <v>0.132912</v>
      </c>
      <c r="AN286">
        <v>0.109139</v>
      </c>
      <c r="AO286">
        <v>0.13003600000000001</v>
      </c>
      <c r="AP286">
        <v>12794300</v>
      </c>
      <c r="AQ286">
        <v>984546000</v>
      </c>
      <c r="AR286">
        <v>0.48087400000000002</v>
      </c>
      <c r="AS286">
        <v>0.50817500000000004</v>
      </c>
      <c r="AT286">
        <v>0.46968199999999999</v>
      </c>
      <c r="AU286">
        <v>0.48768400000000001</v>
      </c>
      <c r="AV286">
        <v>548028</v>
      </c>
      <c r="AW286">
        <v>24043700</v>
      </c>
      <c r="AX286" t="s">
        <v>85</v>
      </c>
      <c r="AY286" t="s">
        <v>85</v>
      </c>
      <c r="AZ286" t="s">
        <v>85</v>
      </c>
      <c r="BA286" t="s">
        <v>85</v>
      </c>
      <c r="BB286" t="s">
        <v>85</v>
      </c>
      <c r="BC286" t="s">
        <v>85</v>
      </c>
      <c r="BD286" t="s">
        <v>85</v>
      </c>
      <c r="BE286" t="s">
        <v>85</v>
      </c>
      <c r="BF286" t="s">
        <v>85</v>
      </c>
      <c r="BG286" t="s">
        <v>85</v>
      </c>
      <c r="BH286" t="s">
        <v>85</v>
      </c>
      <c r="BI286" t="s">
        <v>85</v>
      </c>
      <c r="BJ286" t="s">
        <v>85</v>
      </c>
      <c r="BK286" t="s">
        <v>85</v>
      </c>
      <c r="BL286" t="s">
        <v>85</v>
      </c>
      <c r="BM286" t="s">
        <v>85</v>
      </c>
      <c r="BN286" t="s">
        <v>85</v>
      </c>
      <c r="BO286" t="s">
        <v>85</v>
      </c>
      <c r="BP286">
        <v>0.18276000000000001</v>
      </c>
      <c r="BQ286">
        <v>0.209535</v>
      </c>
      <c r="BR286">
        <v>0.18098400000000001</v>
      </c>
      <c r="BS286">
        <v>0.206068</v>
      </c>
      <c r="BT286">
        <v>123635000</v>
      </c>
      <c r="BU286">
        <v>7000780000</v>
      </c>
      <c r="BV286">
        <v>1.32</v>
      </c>
      <c r="BW286">
        <v>1.37</v>
      </c>
      <c r="BX286">
        <v>1.23</v>
      </c>
      <c r="BY286">
        <v>1.26</v>
      </c>
      <c r="BZ286">
        <v>1778790</v>
      </c>
      <c r="CA286">
        <v>129648000</v>
      </c>
      <c r="CB286">
        <v>1.22</v>
      </c>
      <c r="CC286">
        <v>1.26</v>
      </c>
      <c r="CD286">
        <v>0.79902399999999996</v>
      </c>
      <c r="CE286">
        <v>1.1100000000000001</v>
      </c>
      <c r="CF286">
        <v>1006640</v>
      </c>
      <c r="CG286">
        <v>121533000</v>
      </c>
      <c r="CH286">
        <f>IFERROR(VLOOKUP($A286,vix_cboe!$A$1:$E3878,2,FALSE),"NA")</f>
        <v>10.72</v>
      </c>
      <c r="CI286">
        <f>IFERROR(VLOOKUP($A286,vix_cboe!$A$1:$E3878,3,FALSE),"NA")</f>
        <v>10.87</v>
      </c>
      <c r="CJ286">
        <f>IFERROR(VLOOKUP($A286,vix_cboe!$A$1:$E3878,4,FALSE),"NA")</f>
        <v>10.28</v>
      </c>
      <c r="CK286">
        <f>IFERROR(VLOOKUP($A286,vix_cboe!$A$1:$E3878,5,FALSE),"NA")</f>
        <v>10.4</v>
      </c>
      <c r="CL286" s="5">
        <f>IFERROR(VLOOKUP($A286,gold_gold.org!$A$1:$G$10247,2,FALSE),"NA")</f>
        <v>1231.25</v>
      </c>
      <c r="CM286" s="5">
        <f>IFERROR(VLOOKUP($A286,gold_gold.org!$A$1:$G$10247,3,FALSE),"NA")</f>
        <v>1127.20921</v>
      </c>
      <c r="CN286" s="5">
        <f>IFERROR(VLOOKUP($A286,gold_gold.org!$A$1:$G$10247,4,FALSE),"NA")</f>
        <v>139420.57571</v>
      </c>
      <c r="CO286" s="5">
        <f>IFERROR(VLOOKUP($A286,gold_gold.org!$A$1:$G$10247,5,FALSE),"NA")</f>
        <v>955.16141000000005</v>
      </c>
      <c r="CP286">
        <f>IFERROR(VLOOKUP($A286,crude_oil_eia!$A$1:$C$8255,2,FALSE),"NA")</f>
        <v>47.83</v>
      </c>
      <c r="CQ286">
        <f>IFERROR(VLOOKUP($A286,crude_oil_eia!$A$1:$C$8255,3,FALSE),"NA")</f>
        <v>49.08</v>
      </c>
      <c r="CR286">
        <f>IFERROR(VLOOKUP($A286,dji_yahoo!$A$1:$G$1214,2,FALSE),"NA")</f>
        <v>20893.189452999999</v>
      </c>
      <c r="CS286">
        <f>IFERROR(VLOOKUP($A286,dji_yahoo!$A$1:$G$1214,3,FALSE),"NA")</f>
        <v>20916.099609000001</v>
      </c>
      <c r="CT286">
        <f>IFERROR(VLOOKUP($A286,dji_yahoo!$A$1:$G$1214,4,FALSE),"NA")</f>
        <v>20869.740234000001</v>
      </c>
      <c r="CU286">
        <f>IFERROR(VLOOKUP($A286,dji_yahoo!$A$1:$G$1214,5,FALSE),"NA")</f>
        <v>20896.609375</v>
      </c>
      <c r="CV286">
        <f>IFERROR(VLOOKUP($A286,dji_yahoo!$A$1:$G$1214,7,FALSE),"NA")</f>
        <v>288500000</v>
      </c>
      <c r="CW286" s="5">
        <f>IFERROR(VLOOKUP($A286,nasdaq_yahoo!$A$1:$G$1249,2,FALSE),"NA")</f>
        <v>6119.2700199999999</v>
      </c>
      <c r="CX286" s="5">
        <f>IFERROR(VLOOKUP($A286,nasdaq_yahoo!$A$1:$G$1249,3,FALSE),"NA")</f>
        <v>6122.8398440000001</v>
      </c>
      <c r="CY286" s="5">
        <f>IFERROR(VLOOKUP($A286,nasdaq_yahoo!$A$1:$G$1249,4,FALSE),"NA")</f>
        <v>6105.419922</v>
      </c>
      <c r="CZ286" s="5">
        <f>IFERROR(VLOOKUP($A286,nasdaq_yahoo!$A$1:$G$1249,5,FALSE),"NA")</f>
        <v>6121.2299800000001</v>
      </c>
      <c r="DA286" s="6">
        <f>IFERROR(VLOOKUP($A286,nasdaq_yahoo!$A$1:$G$1249,7,FALSE),"NA")</f>
        <v>1740960000</v>
      </c>
      <c r="DB286" s="5">
        <f>IFERROR(VLOOKUP($A286,USEPUINDXD!$A$1:$B$1827,2,FALSE),"NA")</f>
        <v>129.4</v>
      </c>
    </row>
    <row r="287" spans="1:106">
      <c r="A287" s="1">
        <v>42866</v>
      </c>
      <c r="B287">
        <v>1780.37</v>
      </c>
      <c r="C287">
        <v>1873.93</v>
      </c>
      <c r="D287">
        <v>1755.35</v>
      </c>
      <c r="E287">
        <v>1848.57</v>
      </c>
      <c r="F287">
        <v>799490000</v>
      </c>
      <c r="G287">
        <v>29060600000</v>
      </c>
      <c r="H287">
        <v>91.62</v>
      </c>
      <c r="I287">
        <v>93.94</v>
      </c>
      <c r="J287">
        <v>90.14</v>
      </c>
      <c r="K287">
        <v>91.54</v>
      </c>
      <c r="L287">
        <v>15996300</v>
      </c>
      <c r="M287">
        <v>667796000</v>
      </c>
      <c r="N287">
        <v>89.77</v>
      </c>
      <c r="O287">
        <v>102.55</v>
      </c>
      <c r="P287">
        <v>88.48</v>
      </c>
      <c r="Q287">
        <v>89.88</v>
      </c>
      <c r="R287">
        <v>132722000</v>
      </c>
      <c r="S287">
        <v>8213570000</v>
      </c>
      <c r="T287" t="s">
        <v>85</v>
      </c>
      <c r="U287" t="s">
        <v>85</v>
      </c>
      <c r="V287" t="s">
        <v>85</v>
      </c>
      <c r="W287" t="s">
        <v>85</v>
      </c>
      <c r="X287" t="s">
        <v>85</v>
      </c>
      <c r="Y287" t="s">
        <v>85</v>
      </c>
      <c r="Z287">
        <v>32.659999999999997</v>
      </c>
      <c r="AA287">
        <v>32.909999999999997</v>
      </c>
      <c r="AB287">
        <v>28.03</v>
      </c>
      <c r="AC287">
        <v>30.72</v>
      </c>
      <c r="AD287">
        <v>206137000</v>
      </c>
      <c r="AE287">
        <v>1666830000</v>
      </c>
      <c r="AF287">
        <v>29.94</v>
      </c>
      <c r="AG287">
        <v>30.03</v>
      </c>
      <c r="AH287">
        <v>28.73</v>
      </c>
      <c r="AI287">
        <v>29.51</v>
      </c>
      <c r="AJ287">
        <v>9288200</v>
      </c>
      <c r="AK287">
        <v>432298000</v>
      </c>
      <c r="AL287">
        <v>0.11126999999999999</v>
      </c>
      <c r="AM287">
        <v>0.11688999999999999</v>
      </c>
      <c r="AN287">
        <v>0.104494</v>
      </c>
      <c r="AO287">
        <v>0.10990800000000001</v>
      </c>
      <c r="AP287">
        <v>7214730</v>
      </c>
      <c r="AQ287">
        <v>1001430000</v>
      </c>
      <c r="AR287">
        <v>0.50431400000000004</v>
      </c>
      <c r="AS287">
        <v>0.52057299999999995</v>
      </c>
      <c r="AT287">
        <v>0.43139100000000002</v>
      </c>
      <c r="AU287">
        <v>0.48107699999999998</v>
      </c>
      <c r="AV287">
        <v>953152</v>
      </c>
      <c r="AW287">
        <v>25215700</v>
      </c>
      <c r="AX287" t="s">
        <v>85</v>
      </c>
      <c r="AY287" t="s">
        <v>85</v>
      </c>
      <c r="AZ287" t="s">
        <v>85</v>
      </c>
      <c r="BA287" t="s">
        <v>85</v>
      </c>
      <c r="BB287" t="s">
        <v>85</v>
      </c>
      <c r="BC287" t="s">
        <v>85</v>
      </c>
      <c r="BD287" t="s">
        <v>85</v>
      </c>
      <c r="BE287" t="s">
        <v>85</v>
      </c>
      <c r="BF287" t="s">
        <v>85</v>
      </c>
      <c r="BG287" t="s">
        <v>85</v>
      </c>
      <c r="BH287" t="s">
        <v>85</v>
      </c>
      <c r="BI287" t="s">
        <v>85</v>
      </c>
      <c r="BJ287" t="s">
        <v>85</v>
      </c>
      <c r="BK287" t="s">
        <v>85</v>
      </c>
      <c r="BL287" t="s">
        <v>85</v>
      </c>
      <c r="BM287" t="s">
        <v>85</v>
      </c>
      <c r="BN287" t="s">
        <v>85</v>
      </c>
      <c r="BO287" t="s">
        <v>85</v>
      </c>
      <c r="BP287">
        <v>0.18503500000000001</v>
      </c>
      <c r="BQ287">
        <v>0.194828</v>
      </c>
      <c r="BR287">
        <v>0.16243099999999999</v>
      </c>
      <c r="BS287">
        <v>0.18313499999999999</v>
      </c>
      <c r="BT287">
        <v>103699000</v>
      </c>
      <c r="BU287">
        <v>7023110000</v>
      </c>
      <c r="BV287">
        <v>1.26</v>
      </c>
      <c r="BW287">
        <v>1.38</v>
      </c>
      <c r="BX287">
        <v>1.23</v>
      </c>
      <c r="BY287">
        <v>1.32</v>
      </c>
      <c r="BZ287">
        <v>1734260</v>
      </c>
      <c r="CA287">
        <v>124139000</v>
      </c>
      <c r="CB287">
        <v>1.21</v>
      </c>
      <c r="CC287">
        <v>1.33</v>
      </c>
      <c r="CD287">
        <v>1.1499999999999999</v>
      </c>
      <c r="CE287">
        <v>1.2</v>
      </c>
      <c r="CF287">
        <v>1606360</v>
      </c>
      <c r="CG287">
        <v>121449000</v>
      </c>
      <c r="CH287">
        <f>IFERROR(VLOOKUP($A287,vix_cboe!$A$1:$E3879,2,FALSE),"NA")</f>
        <v>10.34</v>
      </c>
      <c r="CI287">
        <f>IFERROR(VLOOKUP($A287,vix_cboe!$A$1:$E3879,3,FALSE),"NA")</f>
        <v>11.23</v>
      </c>
      <c r="CJ287">
        <f>IFERROR(VLOOKUP($A287,vix_cboe!$A$1:$E3879,4,FALSE),"NA")</f>
        <v>10.32</v>
      </c>
      <c r="CK287">
        <f>IFERROR(VLOOKUP($A287,vix_cboe!$A$1:$E3879,5,FALSE),"NA")</f>
        <v>10.6</v>
      </c>
      <c r="CL287" s="5">
        <f>IFERROR(VLOOKUP($A287,gold_gold.org!$A$1:$G$10247,2,FALSE),"NA")</f>
        <v>1223.1500000000001</v>
      </c>
      <c r="CM287" s="5">
        <f>IFERROR(VLOOKUP($A287,gold_gold.org!$A$1:$G$10247,3,FALSE),"NA")</f>
        <v>1125.46036</v>
      </c>
      <c r="CN287" s="5">
        <f>IFERROR(VLOOKUP($A287,gold_gold.org!$A$1:$G$10247,4,FALSE),"NA")</f>
        <v>139078.24322</v>
      </c>
      <c r="CO287" s="5">
        <f>IFERROR(VLOOKUP($A287,gold_gold.org!$A$1:$G$10247,5,FALSE),"NA")</f>
        <v>949.87201000000005</v>
      </c>
      <c r="CP287">
        <f>IFERROR(VLOOKUP($A287,crude_oil_eia!$A$1:$C$8255,2,FALSE),"NA")</f>
        <v>47.81</v>
      </c>
      <c r="CQ287">
        <f>IFERROR(VLOOKUP($A287,crude_oil_eia!$A$1:$C$8255,3,FALSE),"NA")</f>
        <v>49.18</v>
      </c>
      <c r="CR287">
        <f>IFERROR(VLOOKUP($A287,dji_yahoo!$A$1:$G$1214,2,FALSE),"NA")</f>
        <v>20925.720702999999</v>
      </c>
      <c r="CS287">
        <f>IFERROR(VLOOKUP($A287,dji_yahoo!$A$1:$G$1214,3,FALSE),"NA")</f>
        <v>20933.359375</v>
      </c>
      <c r="CT287">
        <f>IFERROR(VLOOKUP($A287,dji_yahoo!$A$1:$G$1214,4,FALSE),"NA")</f>
        <v>20798.900390999999</v>
      </c>
      <c r="CU287">
        <f>IFERROR(VLOOKUP($A287,dji_yahoo!$A$1:$G$1214,5,FALSE),"NA")</f>
        <v>20919.419922000001</v>
      </c>
      <c r="CV287">
        <f>IFERROR(VLOOKUP($A287,dji_yahoo!$A$1:$G$1214,7,FALSE),"NA")</f>
        <v>287680000</v>
      </c>
      <c r="CW287" s="5">
        <f>IFERROR(VLOOKUP($A287,nasdaq_yahoo!$A$1:$G$1249,2,FALSE),"NA")</f>
        <v>6110.0498049999997</v>
      </c>
      <c r="CX287" s="5">
        <f>IFERROR(VLOOKUP($A287,nasdaq_yahoo!$A$1:$G$1249,3,FALSE),"NA")</f>
        <v>6120.2001950000003</v>
      </c>
      <c r="CY287" s="5">
        <f>IFERROR(VLOOKUP($A287,nasdaq_yahoo!$A$1:$G$1249,4,FALSE),"NA")</f>
        <v>6075.6801759999998</v>
      </c>
      <c r="CZ287" s="5">
        <f>IFERROR(VLOOKUP($A287,nasdaq_yahoo!$A$1:$G$1249,5,FALSE),"NA")</f>
        <v>6115.9599609999996</v>
      </c>
      <c r="DA287" s="6">
        <f>IFERROR(VLOOKUP($A287,nasdaq_yahoo!$A$1:$G$1249,7,FALSE),"NA")</f>
        <v>1950910000</v>
      </c>
      <c r="DB287" s="5">
        <f>IFERROR(VLOOKUP($A287,USEPUINDXD!$A$1:$B$1827,2,FALSE),"NA")</f>
        <v>49.78</v>
      </c>
    </row>
    <row r="288" spans="1:106">
      <c r="A288" s="1">
        <v>42865</v>
      </c>
      <c r="B288">
        <v>1756.52</v>
      </c>
      <c r="C288">
        <v>1788.44</v>
      </c>
      <c r="D288">
        <v>1719.1</v>
      </c>
      <c r="E288">
        <v>1787.13</v>
      </c>
      <c r="F288">
        <v>915723000</v>
      </c>
      <c r="G288">
        <v>28668100000</v>
      </c>
      <c r="H288">
        <v>92.89</v>
      </c>
      <c r="I288">
        <v>97.19</v>
      </c>
      <c r="J288">
        <v>89.82</v>
      </c>
      <c r="K288">
        <v>91.52</v>
      </c>
      <c r="L288">
        <v>17906900</v>
      </c>
      <c r="M288">
        <v>676854000</v>
      </c>
      <c r="N288">
        <v>91.15</v>
      </c>
      <c r="O288">
        <v>92.85</v>
      </c>
      <c r="P288">
        <v>85.29</v>
      </c>
      <c r="Q288">
        <v>89.52</v>
      </c>
      <c r="R288">
        <v>145602000</v>
      </c>
      <c r="S288">
        <v>8337180000</v>
      </c>
      <c r="T288" t="s">
        <v>85</v>
      </c>
      <c r="U288" t="s">
        <v>85</v>
      </c>
      <c r="V288" t="s">
        <v>85</v>
      </c>
      <c r="W288" t="s">
        <v>85</v>
      </c>
      <c r="X288" t="s">
        <v>85</v>
      </c>
      <c r="Y288" t="s">
        <v>85</v>
      </c>
      <c r="Z288">
        <v>33.299999999999997</v>
      </c>
      <c r="AA288">
        <v>37.33</v>
      </c>
      <c r="AB288">
        <v>31.22</v>
      </c>
      <c r="AC288">
        <v>31.96</v>
      </c>
      <c r="AD288">
        <v>410466000</v>
      </c>
      <c r="AE288">
        <v>1699070000</v>
      </c>
      <c r="AF288">
        <v>28.49</v>
      </c>
      <c r="AG288">
        <v>30.67</v>
      </c>
      <c r="AH288">
        <v>28.11</v>
      </c>
      <c r="AI288">
        <v>29.84</v>
      </c>
      <c r="AJ288">
        <v>12732500</v>
      </c>
      <c r="AK288">
        <v>411189000</v>
      </c>
      <c r="AL288">
        <v>0.116019</v>
      </c>
      <c r="AM288">
        <v>0.120999</v>
      </c>
      <c r="AN288">
        <v>0.10483099999999999</v>
      </c>
      <c r="AO288">
        <v>0.111377</v>
      </c>
      <c r="AP288">
        <v>10328900</v>
      </c>
      <c r="AQ288">
        <v>1044170000</v>
      </c>
      <c r="AR288">
        <v>0.44925999999999999</v>
      </c>
      <c r="AS288">
        <v>0.54105499999999995</v>
      </c>
      <c r="AT288">
        <v>0.44925999999999999</v>
      </c>
      <c r="AU288">
        <v>0.50389399999999995</v>
      </c>
      <c r="AV288">
        <v>843243</v>
      </c>
      <c r="AW288">
        <v>22463000</v>
      </c>
      <c r="AX288" t="s">
        <v>85</v>
      </c>
      <c r="AY288" t="s">
        <v>85</v>
      </c>
      <c r="AZ288" t="s">
        <v>85</v>
      </c>
      <c r="BA288" t="s">
        <v>85</v>
      </c>
      <c r="BB288" t="s">
        <v>85</v>
      </c>
      <c r="BC288" t="s">
        <v>85</v>
      </c>
      <c r="BD288" t="s">
        <v>85</v>
      </c>
      <c r="BE288" t="s">
        <v>85</v>
      </c>
      <c r="BF288" t="s">
        <v>85</v>
      </c>
      <c r="BG288" t="s">
        <v>85</v>
      </c>
      <c r="BH288" t="s">
        <v>85</v>
      </c>
      <c r="BI288" t="s">
        <v>85</v>
      </c>
      <c r="BJ288" t="s">
        <v>85</v>
      </c>
      <c r="BK288" t="s">
        <v>85</v>
      </c>
      <c r="BL288" t="s">
        <v>85</v>
      </c>
      <c r="BM288" t="s">
        <v>85</v>
      </c>
      <c r="BN288" t="s">
        <v>85</v>
      </c>
      <c r="BO288" t="s">
        <v>85</v>
      </c>
      <c r="BP288">
        <v>0.158471</v>
      </c>
      <c r="BQ288">
        <v>0.201207</v>
      </c>
      <c r="BR288">
        <v>0.156363</v>
      </c>
      <c r="BS288">
        <v>0.18606600000000001</v>
      </c>
      <c r="BT288">
        <v>138792000</v>
      </c>
      <c r="BU288">
        <v>6014860000</v>
      </c>
      <c r="BV288">
        <v>1.1299999999999999</v>
      </c>
      <c r="BW288">
        <v>1.37</v>
      </c>
      <c r="BX288">
        <v>1.1200000000000001</v>
      </c>
      <c r="BY288">
        <v>1.26</v>
      </c>
      <c r="BZ288">
        <v>3290310</v>
      </c>
      <c r="CA288">
        <v>110803000</v>
      </c>
      <c r="CB288">
        <v>0.910802</v>
      </c>
      <c r="CC288">
        <v>1.36</v>
      </c>
      <c r="CD288">
        <v>0.90445299999999995</v>
      </c>
      <c r="CE288">
        <v>1.2</v>
      </c>
      <c r="CF288">
        <v>2897830</v>
      </c>
      <c r="CG288">
        <v>91080200</v>
      </c>
      <c r="CH288">
        <f>IFERROR(VLOOKUP($A288,vix_cboe!$A$1:$E3880,2,FALSE),"NA")</f>
        <v>9.75</v>
      </c>
      <c r="CI288">
        <f>IFERROR(VLOOKUP($A288,vix_cboe!$A$1:$E3880,3,FALSE),"NA")</f>
        <v>10.24</v>
      </c>
      <c r="CJ288">
        <f>IFERROR(VLOOKUP($A288,vix_cboe!$A$1:$E3880,4,FALSE),"NA")</f>
        <v>9.6199999999999992</v>
      </c>
      <c r="CK288">
        <f>IFERROR(VLOOKUP($A288,vix_cboe!$A$1:$E3880,5,FALSE),"NA")</f>
        <v>10.210000000000001</v>
      </c>
      <c r="CL288" s="5">
        <f>IFERROR(VLOOKUP($A288,gold_gold.org!$A$1:$G$10247,2,FALSE),"NA")</f>
        <v>1222.95</v>
      </c>
      <c r="CM288" s="5">
        <f>IFERROR(VLOOKUP($A288,gold_gold.org!$A$1:$G$10247,3,FALSE),"NA")</f>
        <v>1125.17273</v>
      </c>
      <c r="CN288" s="5">
        <f>IFERROR(VLOOKUP($A288,gold_gold.org!$A$1:$G$10247,4,FALSE),"NA")</f>
        <v>139452.98144</v>
      </c>
      <c r="CO288" s="5">
        <f>IFERROR(VLOOKUP($A288,gold_gold.org!$A$1:$G$10247,5,FALSE),"NA")</f>
        <v>944.43587000000002</v>
      </c>
      <c r="CP288">
        <f>IFERROR(VLOOKUP($A288,crude_oil_eia!$A$1:$C$8255,2,FALSE),"NA")</f>
        <v>47.28</v>
      </c>
      <c r="CQ288">
        <f>IFERROR(VLOOKUP($A288,crude_oil_eia!$A$1:$C$8255,3,FALSE),"NA")</f>
        <v>48.09</v>
      </c>
      <c r="CR288">
        <f>IFERROR(VLOOKUP($A288,dji_yahoo!$A$1:$G$1214,2,FALSE),"NA")</f>
        <v>20958.490234000001</v>
      </c>
      <c r="CS288">
        <f>IFERROR(VLOOKUP($A288,dji_yahoo!$A$1:$G$1214,3,FALSE),"NA")</f>
        <v>20976.279297000001</v>
      </c>
      <c r="CT288">
        <f>IFERROR(VLOOKUP($A288,dji_yahoo!$A$1:$G$1214,4,FALSE),"NA")</f>
        <v>20884.150390999999</v>
      </c>
      <c r="CU288">
        <f>IFERROR(VLOOKUP($A288,dji_yahoo!$A$1:$G$1214,5,FALSE),"NA")</f>
        <v>20943.109375</v>
      </c>
      <c r="CV288">
        <f>IFERROR(VLOOKUP($A288,dji_yahoo!$A$1:$G$1214,7,FALSE),"NA")</f>
        <v>283340000</v>
      </c>
      <c r="CW288" s="5">
        <f>IFERROR(VLOOKUP($A288,nasdaq_yahoo!$A$1:$G$1249,2,FALSE),"NA")</f>
        <v>6121.6401370000003</v>
      </c>
      <c r="CX288" s="5">
        <f>IFERROR(VLOOKUP($A288,nasdaq_yahoo!$A$1:$G$1249,3,FALSE),"NA")</f>
        <v>6131.6401370000003</v>
      </c>
      <c r="CY288" s="5">
        <f>IFERROR(VLOOKUP($A288,nasdaq_yahoo!$A$1:$G$1249,4,FALSE),"NA")</f>
        <v>6103.8701170000004</v>
      </c>
      <c r="CZ288" s="5">
        <f>IFERROR(VLOOKUP($A288,nasdaq_yahoo!$A$1:$G$1249,5,FALSE),"NA")</f>
        <v>6129.1401370000003</v>
      </c>
      <c r="DA288" s="6">
        <f>IFERROR(VLOOKUP($A288,nasdaq_yahoo!$A$1:$G$1249,7,FALSE),"NA")</f>
        <v>2108000000</v>
      </c>
      <c r="DB288" s="5">
        <f>IFERROR(VLOOKUP($A288,USEPUINDXD!$A$1:$B$1827,2,FALSE),"NA")</f>
        <v>67.319999999999993</v>
      </c>
    </row>
    <row r="289" spans="1:106">
      <c r="A289" s="1">
        <v>42864</v>
      </c>
      <c r="B289">
        <v>1723.89</v>
      </c>
      <c r="C289">
        <v>1833.49</v>
      </c>
      <c r="D289">
        <v>1716.3</v>
      </c>
      <c r="E289">
        <v>1755.36</v>
      </c>
      <c r="F289">
        <v>1167920000</v>
      </c>
      <c r="G289">
        <v>28132200000</v>
      </c>
      <c r="H289">
        <v>101.12</v>
      </c>
      <c r="I289">
        <v>103.81</v>
      </c>
      <c r="J289">
        <v>82.49</v>
      </c>
      <c r="K289">
        <v>93.3</v>
      </c>
      <c r="L289">
        <v>33359200</v>
      </c>
      <c r="M289">
        <v>736626000</v>
      </c>
      <c r="N289">
        <v>91.23</v>
      </c>
      <c r="O289">
        <v>93.06</v>
      </c>
      <c r="P289">
        <v>80.39</v>
      </c>
      <c r="Q289">
        <v>91.16</v>
      </c>
      <c r="R289">
        <v>363434000</v>
      </c>
      <c r="S289">
        <v>8341490000</v>
      </c>
      <c r="T289" t="s">
        <v>85</v>
      </c>
      <c r="U289" t="s">
        <v>85</v>
      </c>
      <c r="V289" t="s">
        <v>85</v>
      </c>
      <c r="W289" t="s">
        <v>85</v>
      </c>
      <c r="X289" t="s">
        <v>85</v>
      </c>
      <c r="Y289" t="s">
        <v>85</v>
      </c>
      <c r="Z289">
        <v>28.96</v>
      </c>
      <c r="AA289">
        <v>33.76</v>
      </c>
      <c r="AB289">
        <v>24.49</v>
      </c>
      <c r="AC289">
        <v>33.58</v>
      </c>
      <c r="AD289">
        <v>251517000</v>
      </c>
      <c r="AE289">
        <v>1477510000</v>
      </c>
      <c r="AF289">
        <v>30.48</v>
      </c>
      <c r="AG289">
        <v>31.61</v>
      </c>
      <c r="AH289">
        <v>26.61</v>
      </c>
      <c r="AI289">
        <v>28.66</v>
      </c>
      <c r="AJ289">
        <v>21083700</v>
      </c>
      <c r="AK289">
        <v>439752000</v>
      </c>
      <c r="AL289">
        <v>0.124593</v>
      </c>
      <c r="AM289">
        <v>0.13571</v>
      </c>
      <c r="AN289">
        <v>9.69E-2</v>
      </c>
      <c r="AO289">
        <v>0.11175300000000001</v>
      </c>
      <c r="AP289">
        <v>21064200</v>
      </c>
      <c r="AQ289">
        <v>1121340000</v>
      </c>
      <c r="AR289">
        <v>0.49613099999999999</v>
      </c>
      <c r="AS289">
        <v>0.50125500000000001</v>
      </c>
      <c r="AT289">
        <v>0.40757599999999999</v>
      </c>
      <c r="AU289">
        <v>0.44936999999999999</v>
      </c>
      <c r="AV289">
        <v>1076450</v>
      </c>
      <c r="AW289">
        <v>24806600</v>
      </c>
      <c r="AX289" t="s">
        <v>85</v>
      </c>
      <c r="AY289" t="s">
        <v>85</v>
      </c>
      <c r="AZ289" t="s">
        <v>85</v>
      </c>
      <c r="BA289" t="s">
        <v>85</v>
      </c>
      <c r="BB289" t="s">
        <v>85</v>
      </c>
      <c r="BC289" t="s">
        <v>85</v>
      </c>
      <c r="BD289" t="s">
        <v>85</v>
      </c>
      <c r="BE289" t="s">
        <v>85</v>
      </c>
      <c r="BF289" t="s">
        <v>85</v>
      </c>
      <c r="BG289" t="s">
        <v>85</v>
      </c>
      <c r="BH289" t="s">
        <v>85</v>
      </c>
      <c r="BI289" t="s">
        <v>85</v>
      </c>
      <c r="BJ289" t="s">
        <v>85</v>
      </c>
      <c r="BK289" t="s">
        <v>85</v>
      </c>
      <c r="BL289" t="s">
        <v>85</v>
      </c>
      <c r="BM289" t="s">
        <v>85</v>
      </c>
      <c r="BN289" t="s">
        <v>85</v>
      </c>
      <c r="BO289" t="s">
        <v>85</v>
      </c>
      <c r="BP289">
        <v>0.19919799999999999</v>
      </c>
      <c r="BQ289">
        <v>0.21689</v>
      </c>
      <c r="BR289">
        <v>0.134406</v>
      </c>
      <c r="BS289">
        <v>0.16007399999999999</v>
      </c>
      <c r="BT289">
        <v>214002000</v>
      </c>
      <c r="BU289">
        <v>7560680000</v>
      </c>
      <c r="BV289">
        <v>1.17</v>
      </c>
      <c r="BW289">
        <v>1.22</v>
      </c>
      <c r="BX289">
        <v>0.96862700000000002</v>
      </c>
      <c r="BY289">
        <v>1.1299999999999999</v>
      </c>
      <c r="BZ289">
        <v>2338300</v>
      </c>
      <c r="CA289">
        <v>115221000</v>
      </c>
      <c r="CB289">
        <v>0.830627</v>
      </c>
      <c r="CC289">
        <v>1.1100000000000001</v>
      </c>
      <c r="CD289">
        <v>0.81531100000000001</v>
      </c>
      <c r="CE289">
        <v>0.91744499999999995</v>
      </c>
      <c r="CF289">
        <v>845264</v>
      </c>
      <c r="CG289">
        <v>83062700</v>
      </c>
      <c r="CH289">
        <f>IFERROR(VLOOKUP($A289,vix_cboe!$A$1:$E3881,2,FALSE),"NA")</f>
        <v>9.8699999999999992</v>
      </c>
      <c r="CI289">
        <f>IFERROR(VLOOKUP($A289,vix_cboe!$A$1:$E3881,3,FALSE),"NA")</f>
        <v>10.14</v>
      </c>
      <c r="CJ289">
        <f>IFERROR(VLOOKUP($A289,vix_cboe!$A$1:$E3881,4,FALSE),"NA")</f>
        <v>9.56</v>
      </c>
      <c r="CK289">
        <f>IFERROR(VLOOKUP($A289,vix_cboe!$A$1:$E3881,5,FALSE),"NA")</f>
        <v>9.9600000000000009</v>
      </c>
      <c r="CL289" s="5">
        <f>IFERROR(VLOOKUP($A289,gold_gold.org!$A$1:$G$10247,2,FALSE),"NA")</f>
        <v>1220.4000000000001</v>
      </c>
      <c r="CM289" s="5">
        <f>IFERROR(VLOOKUP($A289,gold_gold.org!$A$1:$G$10247,3,FALSE),"NA")</f>
        <v>1120.55826</v>
      </c>
      <c r="CN289" s="5">
        <f>IFERROR(VLOOKUP($A289,gold_gold.org!$A$1:$G$10247,4,FALSE),"NA")</f>
        <v>139241.50972999999</v>
      </c>
      <c r="CO289" s="5">
        <f>IFERROR(VLOOKUP($A289,gold_gold.org!$A$1:$G$10247,5,FALSE),"NA")</f>
        <v>942.39439000000004</v>
      </c>
      <c r="CP289">
        <f>IFERROR(VLOOKUP($A289,crude_oil_eia!$A$1:$C$8255,2,FALSE),"NA")</f>
        <v>45.84</v>
      </c>
      <c r="CQ289">
        <f>IFERROR(VLOOKUP($A289,crude_oil_eia!$A$1:$C$8255,3,FALSE),"NA")</f>
        <v>47.06</v>
      </c>
      <c r="CR289">
        <f>IFERROR(VLOOKUP($A289,dji_yahoo!$A$1:$G$1214,2,FALSE),"NA")</f>
        <v>21022.279297000001</v>
      </c>
      <c r="CS289">
        <f>IFERROR(VLOOKUP($A289,dji_yahoo!$A$1:$G$1214,3,FALSE),"NA")</f>
        <v>21046.849609000001</v>
      </c>
      <c r="CT289">
        <f>IFERROR(VLOOKUP($A289,dji_yahoo!$A$1:$G$1214,4,FALSE),"NA")</f>
        <v>20938.039063</v>
      </c>
      <c r="CU289">
        <f>IFERROR(VLOOKUP($A289,dji_yahoo!$A$1:$G$1214,5,FALSE),"NA")</f>
        <v>20975.779297000001</v>
      </c>
      <c r="CV289">
        <f>IFERROR(VLOOKUP($A289,dji_yahoo!$A$1:$G$1214,7,FALSE),"NA")</f>
        <v>273000000</v>
      </c>
      <c r="CW289" s="5">
        <f>IFERROR(VLOOKUP($A289,nasdaq_yahoo!$A$1:$G$1249,2,FALSE),"NA")</f>
        <v>6111.8198240000002</v>
      </c>
      <c r="CX289" s="5">
        <f>IFERROR(VLOOKUP($A289,nasdaq_yahoo!$A$1:$G$1249,3,FALSE),"NA")</f>
        <v>6133</v>
      </c>
      <c r="CY289" s="5">
        <f>IFERROR(VLOOKUP($A289,nasdaq_yahoo!$A$1:$G$1249,4,FALSE),"NA")</f>
        <v>6107.5898440000001</v>
      </c>
      <c r="CZ289" s="5">
        <f>IFERROR(VLOOKUP($A289,nasdaq_yahoo!$A$1:$G$1249,5,FALSE),"NA")</f>
        <v>6120.5898440000001</v>
      </c>
      <c r="DA289" s="6">
        <f>IFERROR(VLOOKUP($A289,nasdaq_yahoo!$A$1:$G$1249,7,FALSE),"NA")</f>
        <v>1997490000</v>
      </c>
      <c r="DB289" s="5">
        <f>IFERROR(VLOOKUP($A289,USEPUINDXD!$A$1:$B$1827,2,FALSE),"NA")</f>
        <v>84.95</v>
      </c>
    </row>
    <row r="290" spans="1:106">
      <c r="A290" s="1">
        <v>42863</v>
      </c>
      <c r="B290">
        <v>1596.92</v>
      </c>
      <c r="C290">
        <v>1723.35</v>
      </c>
      <c r="D290">
        <v>1596.92</v>
      </c>
      <c r="E290">
        <v>1723.35</v>
      </c>
      <c r="F290">
        <v>1340320000</v>
      </c>
      <c r="G290">
        <v>26056500000</v>
      </c>
      <c r="H290">
        <v>106.55</v>
      </c>
      <c r="I290">
        <v>107.04</v>
      </c>
      <c r="J290">
        <v>95.46</v>
      </c>
      <c r="K290">
        <v>101.1</v>
      </c>
      <c r="L290">
        <v>26320700</v>
      </c>
      <c r="M290">
        <v>775962000</v>
      </c>
      <c r="N290">
        <v>93.75</v>
      </c>
      <c r="O290">
        <v>95.14</v>
      </c>
      <c r="P290">
        <v>89.51</v>
      </c>
      <c r="Q290">
        <v>91.42</v>
      </c>
      <c r="R290">
        <v>231344000</v>
      </c>
      <c r="S290">
        <v>8569060000</v>
      </c>
      <c r="T290" t="s">
        <v>85</v>
      </c>
      <c r="U290" t="s">
        <v>85</v>
      </c>
      <c r="V290" t="s">
        <v>85</v>
      </c>
      <c r="W290" t="s">
        <v>85</v>
      </c>
      <c r="X290" t="s">
        <v>85</v>
      </c>
      <c r="Y290" t="s">
        <v>85</v>
      </c>
      <c r="Z290">
        <v>30.37</v>
      </c>
      <c r="AA290">
        <v>30.74</v>
      </c>
      <c r="AB290">
        <v>27.33</v>
      </c>
      <c r="AC290">
        <v>28.96</v>
      </c>
      <c r="AD290">
        <v>132650000</v>
      </c>
      <c r="AE290">
        <v>1548860000</v>
      </c>
      <c r="AF290">
        <v>33.450000000000003</v>
      </c>
      <c r="AG290">
        <v>33.81</v>
      </c>
      <c r="AH290">
        <v>28.58</v>
      </c>
      <c r="AI290">
        <v>30.47</v>
      </c>
      <c r="AJ290">
        <v>25549000</v>
      </c>
      <c r="AK290">
        <v>482431000</v>
      </c>
      <c r="AL290">
        <v>9.9423999999999998E-2</v>
      </c>
      <c r="AM290">
        <v>0.148511</v>
      </c>
      <c r="AN290">
        <v>9.7184999999999994E-2</v>
      </c>
      <c r="AO290">
        <v>0.11887499999999999</v>
      </c>
      <c r="AP290">
        <v>43509000</v>
      </c>
      <c r="AQ290">
        <v>894815000</v>
      </c>
      <c r="AR290">
        <v>0.53029999999999999</v>
      </c>
      <c r="AS290">
        <v>0.54276100000000005</v>
      </c>
      <c r="AT290">
        <v>0.486931</v>
      </c>
      <c r="AU290">
        <v>0.49657200000000001</v>
      </c>
      <c r="AV290">
        <v>1025750</v>
      </c>
      <c r="AW290">
        <v>26515000</v>
      </c>
      <c r="AX290" t="s">
        <v>85</v>
      </c>
      <c r="AY290" t="s">
        <v>85</v>
      </c>
      <c r="AZ290" t="s">
        <v>85</v>
      </c>
      <c r="BA290" t="s">
        <v>85</v>
      </c>
      <c r="BB290" t="s">
        <v>85</v>
      </c>
      <c r="BC290" t="s">
        <v>85</v>
      </c>
      <c r="BD290" t="s">
        <v>85</v>
      </c>
      <c r="BE290" t="s">
        <v>85</v>
      </c>
      <c r="BF290" t="s">
        <v>85</v>
      </c>
      <c r="BG290" t="s">
        <v>85</v>
      </c>
      <c r="BH290" t="s">
        <v>85</v>
      </c>
      <c r="BI290" t="s">
        <v>85</v>
      </c>
      <c r="BJ290" t="s">
        <v>85</v>
      </c>
      <c r="BK290" t="s">
        <v>85</v>
      </c>
      <c r="BL290" t="s">
        <v>85</v>
      </c>
      <c r="BM290" t="s">
        <v>85</v>
      </c>
      <c r="BN290" t="s">
        <v>85</v>
      </c>
      <c r="BO290" t="s">
        <v>85</v>
      </c>
      <c r="BP290">
        <v>0.14162</v>
      </c>
      <c r="BQ290">
        <v>0.23758699999999999</v>
      </c>
      <c r="BR290">
        <v>0.135105</v>
      </c>
      <c r="BS290">
        <v>0.198212</v>
      </c>
      <c r="BT290">
        <v>402611000</v>
      </c>
      <c r="BU290">
        <v>5375270000</v>
      </c>
      <c r="BV290">
        <v>1.18</v>
      </c>
      <c r="BW290">
        <v>1.22</v>
      </c>
      <c r="BX290">
        <v>1.1000000000000001</v>
      </c>
      <c r="BY290">
        <v>1.18</v>
      </c>
      <c r="BZ290">
        <v>2535400</v>
      </c>
      <c r="CA290">
        <v>116185000</v>
      </c>
      <c r="CB290">
        <v>0.800956</v>
      </c>
      <c r="CC290">
        <v>0.85305500000000001</v>
      </c>
      <c r="CD290">
        <v>0.76510599999999995</v>
      </c>
      <c r="CE290">
        <v>0.81890399999999997</v>
      </c>
      <c r="CF290">
        <v>620587</v>
      </c>
      <c r="CG290">
        <v>80095600</v>
      </c>
      <c r="CH290">
        <f>IFERROR(VLOOKUP($A290,vix_cboe!$A$1:$E3882,2,FALSE),"NA")</f>
        <v>10.53</v>
      </c>
      <c r="CI290">
        <f>IFERROR(VLOOKUP($A290,vix_cboe!$A$1:$E3882,3,FALSE),"NA")</f>
        <v>10.55</v>
      </c>
      <c r="CJ290">
        <f>IFERROR(VLOOKUP($A290,vix_cboe!$A$1:$E3882,4,FALSE),"NA")</f>
        <v>9.67</v>
      </c>
      <c r="CK290">
        <f>IFERROR(VLOOKUP($A290,vix_cboe!$A$1:$E3882,5,FALSE),"NA")</f>
        <v>9.77</v>
      </c>
      <c r="CL290" s="5">
        <f>IFERROR(VLOOKUP($A290,gold_gold.org!$A$1:$G$10247,2,FALSE),"NA")</f>
        <v>1229.8</v>
      </c>
      <c r="CM290" s="5">
        <f>IFERROR(VLOOKUP($A290,gold_gold.org!$A$1:$G$10247,3,FALSE),"NA")</f>
        <v>1124.95436</v>
      </c>
      <c r="CN290" s="5">
        <f>IFERROR(VLOOKUP($A290,gold_gold.org!$A$1:$G$10247,4,FALSE),"NA")</f>
        <v>138684.51045999999</v>
      </c>
      <c r="CO290" s="5">
        <f>IFERROR(VLOOKUP($A290,gold_gold.org!$A$1:$G$10247,5,FALSE),"NA")</f>
        <v>950.31295</v>
      </c>
      <c r="CP290">
        <f>IFERROR(VLOOKUP($A290,crude_oil_eia!$A$1:$C$8255,2,FALSE),"NA")</f>
        <v>46.46</v>
      </c>
      <c r="CQ290">
        <f>IFERROR(VLOOKUP($A290,crude_oil_eia!$A$1:$C$8255,3,FALSE),"NA")</f>
        <v>46.61</v>
      </c>
      <c r="CR290">
        <f>IFERROR(VLOOKUP($A290,dji_yahoo!$A$1:$G$1214,2,FALSE),"NA")</f>
        <v>20991.259765999999</v>
      </c>
      <c r="CS290">
        <f>IFERROR(VLOOKUP($A290,dji_yahoo!$A$1:$G$1214,3,FALSE),"NA")</f>
        <v>21017.890625</v>
      </c>
      <c r="CT290">
        <f>IFERROR(VLOOKUP($A290,dji_yahoo!$A$1:$G$1214,4,FALSE),"NA")</f>
        <v>20971.050781000002</v>
      </c>
      <c r="CU290">
        <f>IFERROR(VLOOKUP($A290,dji_yahoo!$A$1:$G$1214,5,FALSE),"NA")</f>
        <v>21012.279297000001</v>
      </c>
      <c r="CV290">
        <f>IFERROR(VLOOKUP($A290,dji_yahoo!$A$1:$G$1214,7,FALSE),"NA")</f>
        <v>276150000</v>
      </c>
      <c r="CW290" s="5">
        <f>IFERROR(VLOOKUP($A290,nasdaq_yahoo!$A$1:$G$1249,2,FALSE),"NA")</f>
        <v>6100.6601559999999</v>
      </c>
      <c r="CX290" s="5">
        <f>IFERROR(VLOOKUP($A290,nasdaq_yahoo!$A$1:$G$1249,3,FALSE),"NA")</f>
        <v>6106.1201170000004</v>
      </c>
      <c r="CY290" s="5">
        <f>IFERROR(VLOOKUP($A290,nasdaq_yahoo!$A$1:$G$1249,4,FALSE),"NA")</f>
        <v>6083.0600590000004</v>
      </c>
      <c r="CZ290" s="5">
        <f>IFERROR(VLOOKUP($A290,nasdaq_yahoo!$A$1:$G$1249,5,FALSE),"NA")</f>
        <v>6102.6601559999999</v>
      </c>
      <c r="DA290" s="6">
        <f>IFERROR(VLOOKUP($A290,nasdaq_yahoo!$A$1:$G$1249,7,FALSE),"NA")</f>
        <v>1909710000</v>
      </c>
      <c r="DB290" s="5">
        <f>IFERROR(VLOOKUP($A290,USEPUINDXD!$A$1:$B$1827,2,FALSE),"NA")</f>
        <v>113.15</v>
      </c>
    </row>
    <row r="291" spans="1:106">
      <c r="A291" s="1">
        <v>42862</v>
      </c>
      <c r="B291">
        <v>1579.47</v>
      </c>
      <c r="C291">
        <v>1596.72</v>
      </c>
      <c r="D291">
        <v>1559.76</v>
      </c>
      <c r="E291">
        <v>1596.71</v>
      </c>
      <c r="F291">
        <v>1080030000</v>
      </c>
      <c r="G291">
        <v>25768500000</v>
      </c>
      <c r="H291">
        <v>99.53</v>
      </c>
      <c r="I291">
        <v>111.68</v>
      </c>
      <c r="J291">
        <v>98.42</v>
      </c>
      <c r="K291">
        <v>106.28</v>
      </c>
      <c r="L291">
        <v>30297200</v>
      </c>
      <c r="M291">
        <v>724648000</v>
      </c>
      <c r="N291">
        <v>97.87</v>
      </c>
      <c r="O291">
        <v>98.24</v>
      </c>
      <c r="P291">
        <v>89.87</v>
      </c>
      <c r="Q291">
        <v>94.01</v>
      </c>
      <c r="R291">
        <v>183295000</v>
      </c>
      <c r="S291">
        <v>8942950000</v>
      </c>
      <c r="T291" t="s">
        <v>85</v>
      </c>
      <c r="U291" t="s">
        <v>85</v>
      </c>
      <c r="V291" t="s">
        <v>85</v>
      </c>
      <c r="W291" t="s">
        <v>85</v>
      </c>
      <c r="X291" t="s">
        <v>85</v>
      </c>
      <c r="Y291" t="s">
        <v>85</v>
      </c>
      <c r="Z291">
        <v>28.2</v>
      </c>
      <c r="AA291">
        <v>31.37</v>
      </c>
      <c r="AB291">
        <v>28.2</v>
      </c>
      <c r="AC291">
        <v>30.29</v>
      </c>
      <c r="AD291">
        <v>187718000</v>
      </c>
      <c r="AE291">
        <v>1437700000</v>
      </c>
      <c r="AF291">
        <v>28.97</v>
      </c>
      <c r="AG291">
        <v>34.56</v>
      </c>
      <c r="AH291">
        <v>28.77</v>
      </c>
      <c r="AI291">
        <v>32.78</v>
      </c>
      <c r="AJ291">
        <v>31328600</v>
      </c>
      <c r="AK291">
        <v>417648000</v>
      </c>
      <c r="AL291">
        <v>7.3338E-2</v>
      </c>
      <c r="AM291">
        <v>0.103182</v>
      </c>
      <c r="AN291">
        <v>7.1316000000000004E-2</v>
      </c>
      <c r="AO291">
        <v>9.9328E-2</v>
      </c>
      <c r="AP291">
        <v>21352200</v>
      </c>
      <c r="AQ291">
        <v>660039000</v>
      </c>
      <c r="AR291">
        <v>0.58526299999999998</v>
      </c>
      <c r="AS291">
        <v>0.59114299999999997</v>
      </c>
      <c r="AT291">
        <v>0.51630600000000004</v>
      </c>
      <c r="AU291">
        <v>0.53579200000000005</v>
      </c>
      <c r="AV291">
        <v>1249060</v>
      </c>
      <c r="AW291">
        <v>29263200</v>
      </c>
      <c r="AX291" t="s">
        <v>85</v>
      </c>
      <c r="AY291" t="s">
        <v>85</v>
      </c>
      <c r="AZ291" t="s">
        <v>85</v>
      </c>
      <c r="BA291" t="s">
        <v>85</v>
      </c>
      <c r="BB291" t="s">
        <v>85</v>
      </c>
      <c r="BC291" t="s">
        <v>85</v>
      </c>
      <c r="BD291" t="s">
        <v>85</v>
      </c>
      <c r="BE291" t="s">
        <v>85</v>
      </c>
      <c r="BF291" t="s">
        <v>85</v>
      </c>
      <c r="BG291" t="s">
        <v>85</v>
      </c>
      <c r="BH291" t="s">
        <v>85</v>
      </c>
      <c r="BI291" t="s">
        <v>85</v>
      </c>
      <c r="BJ291" t="s">
        <v>85</v>
      </c>
      <c r="BK291" t="s">
        <v>85</v>
      </c>
      <c r="BL291" t="s">
        <v>85</v>
      </c>
      <c r="BM291" t="s">
        <v>85</v>
      </c>
      <c r="BN291" t="s">
        <v>85</v>
      </c>
      <c r="BO291" t="s">
        <v>85</v>
      </c>
      <c r="BP291">
        <v>0.10192900000000001</v>
      </c>
      <c r="BQ291">
        <v>0.14827399999999999</v>
      </c>
      <c r="BR291">
        <v>9.8937999999999998E-2</v>
      </c>
      <c r="BS291">
        <v>0.141763</v>
      </c>
      <c r="BT291">
        <v>249029000</v>
      </c>
      <c r="BU291">
        <v>3868770000</v>
      </c>
      <c r="BV291">
        <v>1.21</v>
      </c>
      <c r="BW291">
        <v>1.24</v>
      </c>
      <c r="BX291">
        <v>1.08</v>
      </c>
      <c r="BY291">
        <v>1.18</v>
      </c>
      <c r="BZ291">
        <v>2653790</v>
      </c>
      <c r="CA291">
        <v>118866000</v>
      </c>
      <c r="CB291">
        <v>0.76730100000000001</v>
      </c>
      <c r="CC291">
        <v>0.84324100000000002</v>
      </c>
      <c r="CD291">
        <v>0.75202899999999995</v>
      </c>
      <c r="CE291">
        <v>0.78931700000000005</v>
      </c>
      <c r="CF291">
        <v>689834</v>
      </c>
      <c r="CG291">
        <v>76730100</v>
      </c>
      <c r="CH291" t="str">
        <f>IFERROR(VLOOKUP($A291,vix_cboe!$A$1:$E3883,2,FALSE),"NA")</f>
        <v>NA</v>
      </c>
      <c r="CI291" t="str">
        <f>IFERROR(VLOOKUP($A291,vix_cboe!$A$1:$E3883,3,FALSE),"NA")</f>
        <v>NA</v>
      </c>
      <c r="CJ291" t="str">
        <f>IFERROR(VLOOKUP($A291,vix_cboe!$A$1:$E3883,4,FALSE),"NA")</f>
        <v>NA</v>
      </c>
      <c r="CK291" t="str">
        <f>IFERROR(VLOOKUP($A291,vix_cboe!$A$1:$E3883,5,FALSE),"NA")</f>
        <v>NA</v>
      </c>
      <c r="CL291" s="5" t="str">
        <f>IFERROR(VLOOKUP($A291,gold_gold.org!$A$1:$G$10247,2,FALSE),"NA")</f>
        <v>NA</v>
      </c>
      <c r="CM291" s="5" t="str">
        <f>IFERROR(VLOOKUP($A291,gold_gold.org!$A$1:$G$10247,3,FALSE),"NA")</f>
        <v>NA</v>
      </c>
      <c r="CN291" s="5" t="str">
        <f>IFERROR(VLOOKUP($A291,gold_gold.org!$A$1:$G$10247,4,FALSE),"NA")</f>
        <v>NA</v>
      </c>
      <c r="CO291" s="5" t="str">
        <f>IFERROR(VLOOKUP($A291,gold_gold.org!$A$1:$G$10247,5,FALSE),"NA")</f>
        <v>NA</v>
      </c>
      <c r="CP291" t="str">
        <f>IFERROR(VLOOKUP($A291,crude_oil_eia!$A$1:$C$8255,2,FALSE),"NA")</f>
        <v>NA</v>
      </c>
      <c r="CQ291" t="str">
        <f>IFERROR(VLOOKUP($A291,crude_oil_eia!$A$1:$C$8255,3,FALSE),"NA")</f>
        <v>NA</v>
      </c>
      <c r="CR291" t="str">
        <f>IFERROR(VLOOKUP($A291,dji_yahoo!$A$1:$G$1214,2,FALSE),"NA")</f>
        <v>NA</v>
      </c>
      <c r="CS291" t="str">
        <f>IFERROR(VLOOKUP($A291,dji_yahoo!$A$1:$G$1214,3,FALSE),"NA")</f>
        <v>NA</v>
      </c>
      <c r="CT291" t="str">
        <f>IFERROR(VLOOKUP($A291,dji_yahoo!$A$1:$G$1214,4,FALSE),"NA")</f>
        <v>NA</v>
      </c>
      <c r="CU291" t="str">
        <f>IFERROR(VLOOKUP($A291,dji_yahoo!$A$1:$G$1214,5,FALSE),"NA")</f>
        <v>NA</v>
      </c>
      <c r="CV291" t="str">
        <f>IFERROR(VLOOKUP($A291,dji_yahoo!$A$1:$G$1214,7,FALSE),"NA")</f>
        <v>NA</v>
      </c>
      <c r="CW291" s="5" t="str">
        <f>IFERROR(VLOOKUP($A291,nasdaq_yahoo!$A$1:$G$1249,2,FALSE),"NA")</f>
        <v>NA</v>
      </c>
      <c r="CX291" s="5" t="str">
        <f>IFERROR(VLOOKUP($A291,nasdaq_yahoo!$A$1:$G$1249,3,FALSE),"NA")</f>
        <v>NA</v>
      </c>
      <c r="CY291" s="5" t="str">
        <f>IFERROR(VLOOKUP($A291,nasdaq_yahoo!$A$1:$G$1249,4,FALSE),"NA")</f>
        <v>NA</v>
      </c>
      <c r="CZ291" s="5" t="str">
        <f>IFERROR(VLOOKUP($A291,nasdaq_yahoo!$A$1:$G$1249,5,FALSE),"NA")</f>
        <v>NA</v>
      </c>
      <c r="DA291" s="6" t="str">
        <f>IFERROR(VLOOKUP($A291,nasdaq_yahoo!$A$1:$G$1249,7,FALSE),"NA")</f>
        <v>NA</v>
      </c>
      <c r="DB291" s="5">
        <f>IFERROR(VLOOKUP($A291,USEPUINDXD!$A$1:$B$1827,2,FALSE),"NA")</f>
        <v>170.8</v>
      </c>
    </row>
    <row r="292" spans="1:106">
      <c r="A292" s="1">
        <v>42861</v>
      </c>
      <c r="B292">
        <v>1556.81</v>
      </c>
      <c r="C292">
        <v>1578.8</v>
      </c>
      <c r="D292">
        <v>1542.5</v>
      </c>
      <c r="E292">
        <v>1578.8</v>
      </c>
      <c r="F292">
        <v>582530000</v>
      </c>
      <c r="G292">
        <v>25395600000</v>
      </c>
      <c r="H292">
        <v>99.18</v>
      </c>
      <c r="I292">
        <v>101.57</v>
      </c>
      <c r="J292">
        <v>97.44</v>
      </c>
      <c r="K292">
        <v>99.76</v>
      </c>
      <c r="L292">
        <v>17201700</v>
      </c>
      <c r="M292">
        <v>721874000</v>
      </c>
      <c r="N292">
        <v>94.91</v>
      </c>
      <c r="O292">
        <v>97.88</v>
      </c>
      <c r="P292">
        <v>90.95</v>
      </c>
      <c r="Q292">
        <v>97.81</v>
      </c>
      <c r="R292">
        <v>151462000</v>
      </c>
      <c r="S292">
        <v>8669910000</v>
      </c>
      <c r="T292" t="s">
        <v>85</v>
      </c>
      <c r="U292" t="s">
        <v>85</v>
      </c>
      <c r="V292" t="s">
        <v>85</v>
      </c>
      <c r="W292" t="s">
        <v>85</v>
      </c>
      <c r="X292" t="s">
        <v>85</v>
      </c>
      <c r="Y292" t="s">
        <v>85</v>
      </c>
      <c r="Z292">
        <v>26.47</v>
      </c>
      <c r="AA292">
        <v>28.59</v>
      </c>
      <c r="AB292">
        <v>25.49</v>
      </c>
      <c r="AC292">
        <v>28.16</v>
      </c>
      <c r="AD292">
        <v>108083000</v>
      </c>
      <c r="AE292">
        <v>1348870000</v>
      </c>
      <c r="AF292">
        <v>28.5</v>
      </c>
      <c r="AG292">
        <v>29.94</v>
      </c>
      <c r="AH292">
        <v>27.94</v>
      </c>
      <c r="AI292">
        <v>28.98</v>
      </c>
      <c r="AJ292">
        <v>14355000</v>
      </c>
      <c r="AK292">
        <v>410681000</v>
      </c>
      <c r="AL292">
        <v>7.2711999999999999E-2</v>
      </c>
      <c r="AM292">
        <v>7.6279E-2</v>
      </c>
      <c r="AN292">
        <v>6.9764999999999994E-2</v>
      </c>
      <c r="AO292">
        <v>7.3400999999999994E-2</v>
      </c>
      <c r="AP292">
        <v>6168840</v>
      </c>
      <c r="AQ292">
        <v>654404000</v>
      </c>
      <c r="AR292">
        <v>0.57285399999999997</v>
      </c>
      <c r="AS292">
        <v>0.59035000000000004</v>
      </c>
      <c r="AT292">
        <v>0.53764900000000004</v>
      </c>
      <c r="AU292">
        <v>0.58767000000000003</v>
      </c>
      <c r="AV292">
        <v>1341720</v>
      </c>
      <c r="AW292">
        <v>28642700</v>
      </c>
      <c r="AX292" t="s">
        <v>85</v>
      </c>
      <c r="AY292" t="s">
        <v>85</v>
      </c>
      <c r="AZ292" t="s">
        <v>85</v>
      </c>
      <c r="BA292" t="s">
        <v>85</v>
      </c>
      <c r="BB292" t="s">
        <v>85</v>
      </c>
      <c r="BC292" t="s">
        <v>85</v>
      </c>
      <c r="BD292" t="s">
        <v>85</v>
      </c>
      <c r="BE292" t="s">
        <v>85</v>
      </c>
      <c r="BF292" t="s">
        <v>85</v>
      </c>
      <c r="BG292" t="s">
        <v>85</v>
      </c>
      <c r="BH292" t="s">
        <v>85</v>
      </c>
      <c r="BI292" t="s">
        <v>85</v>
      </c>
      <c r="BJ292" t="s">
        <v>85</v>
      </c>
      <c r="BK292" t="s">
        <v>85</v>
      </c>
      <c r="BL292" t="s">
        <v>85</v>
      </c>
      <c r="BM292" t="s">
        <v>85</v>
      </c>
      <c r="BN292" t="s">
        <v>85</v>
      </c>
      <c r="BO292" t="s">
        <v>85</v>
      </c>
      <c r="BP292">
        <v>9.3428999999999998E-2</v>
      </c>
      <c r="BQ292">
        <v>0.106144</v>
      </c>
      <c r="BR292">
        <v>9.3428999999999998E-2</v>
      </c>
      <c r="BS292">
        <v>0.10179100000000001</v>
      </c>
      <c r="BT292">
        <v>88394200</v>
      </c>
      <c r="BU292">
        <v>3546160000</v>
      </c>
      <c r="BV292">
        <v>1.2</v>
      </c>
      <c r="BW292">
        <v>1.26</v>
      </c>
      <c r="BX292">
        <v>1.1599999999999999</v>
      </c>
      <c r="BY292">
        <v>1.2</v>
      </c>
      <c r="BZ292">
        <v>1746380</v>
      </c>
      <c r="CA292">
        <v>118496000</v>
      </c>
      <c r="CB292">
        <v>0.733379</v>
      </c>
      <c r="CC292">
        <v>0.81574800000000003</v>
      </c>
      <c r="CD292">
        <v>0.71679800000000005</v>
      </c>
      <c r="CE292">
        <v>0.79801500000000003</v>
      </c>
      <c r="CF292">
        <v>526869</v>
      </c>
      <c r="CG292">
        <v>73337900</v>
      </c>
      <c r="CH292" t="str">
        <f>IFERROR(VLOOKUP($A292,vix_cboe!$A$1:$E3884,2,FALSE),"NA")</f>
        <v>NA</v>
      </c>
      <c r="CI292" t="str">
        <f>IFERROR(VLOOKUP($A292,vix_cboe!$A$1:$E3884,3,FALSE),"NA")</f>
        <v>NA</v>
      </c>
      <c r="CJ292" t="str">
        <f>IFERROR(VLOOKUP($A292,vix_cboe!$A$1:$E3884,4,FALSE),"NA")</f>
        <v>NA</v>
      </c>
      <c r="CK292" t="str">
        <f>IFERROR(VLOOKUP($A292,vix_cboe!$A$1:$E3884,5,FALSE),"NA")</f>
        <v>NA</v>
      </c>
      <c r="CL292" s="5" t="str">
        <f>IFERROR(VLOOKUP($A292,gold_gold.org!$A$1:$G$10247,2,FALSE),"NA")</f>
        <v>NA</v>
      </c>
      <c r="CM292" s="5" t="str">
        <f>IFERROR(VLOOKUP($A292,gold_gold.org!$A$1:$G$10247,3,FALSE),"NA")</f>
        <v>NA</v>
      </c>
      <c r="CN292" s="5" t="str">
        <f>IFERROR(VLOOKUP($A292,gold_gold.org!$A$1:$G$10247,4,FALSE),"NA")</f>
        <v>NA</v>
      </c>
      <c r="CO292" s="5" t="str">
        <f>IFERROR(VLOOKUP($A292,gold_gold.org!$A$1:$G$10247,5,FALSE),"NA")</f>
        <v>NA</v>
      </c>
      <c r="CP292" t="str">
        <f>IFERROR(VLOOKUP($A292,crude_oil_eia!$A$1:$C$8255,2,FALSE),"NA")</f>
        <v>NA</v>
      </c>
      <c r="CQ292" t="str">
        <f>IFERROR(VLOOKUP($A292,crude_oil_eia!$A$1:$C$8255,3,FALSE),"NA")</f>
        <v>NA</v>
      </c>
      <c r="CR292" t="str">
        <f>IFERROR(VLOOKUP($A292,dji_yahoo!$A$1:$G$1214,2,FALSE),"NA")</f>
        <v>NA</v>
      </c>
      <c r="CS292" t="str">
        <f>IFERROR(VLOOKUP($A292,dji_yahoo!$A$1:$G$1214,3,FALSE),"NA")</f>
        <v>NA</v>
      </c>
      <c r="CT292" t="str">
        <f>IFERROR(VLOOKUP($A292,dji_yahoo!$A$1:$G$1214,4,FALSE),"NA")</f>
        <v>NA</v>
      </c>
      <c r="CU292" t="str">
        <f>IFERROR(VLOOKUP($A292,dji_yahoo!$A$1:$G$1214,5,FALSE),"NA")</f>
        <v>NA</v>
      </c>
      <c r="CV292" t="str">
        <f>IFERROR(VLOOKUP($A292,dji_yahoo!$A$1:$G$1214,7,FALSE),"NA")</f>
        <v>NA</v>
      </c>
      <c r="CW292" s="5" t="str">
        <f>IFERROR(VLOOKUP($A292,nasdaq_yahoo!$A$1:$G$1249,2,FALSE),"NA")</f>
        <v>NA</v>
      </c>
      <c r="CX292" s="5" t="str">
        <f>IFERROR(VLOOKUP($A292,nasdaq_yahoo!$A$1:$G$1249,3,FALSE),"NA")</f>
        <v>NA</v>
      </c>
      <c r="CY292" s="5" t="str">
        <f>IFERROR(VLOOKUP($A292,nasdaq_yahoo!$A$1:$G$1249,4,FALSE),"NA")</f>
        <v>NA</v>
      </c>
      <c r="CZ292" s="5" t="str">
        <f>IFERROR(VLOOKUP($A292,nasdaq_yahoo!$A$1:$G$1249,5,FALSE),"NA")</f>
        <v>NA</v>
      </c>
      <c r="DA292" s="6" t="str">
        <f>IFERROR(VLOOKUP($A292,nasdaq_yahoo!$A$1:$G$1249,7,FALSE),"NA")</f>
        <v>NA</v>
      </c>
      <c r="DB292" s="5">
        <f>IFERROR(VLOOKUP($A292,USEPUINDXD!$A$1:$B$1827,2,FALSE),"NA")</f>
        <v>107.43</v>
      </c>
    </row>
    <row r="293" spans="1:106">
      <c r="A293" s="1">
        <v>42860</v>
      </c>
      <c r="B293">
        <v>1540.87</v>
      </c>
      <c r="C293">
        <v>1618.03</v>
      </c>
      <c r="D293">
        <v>1530.31</v>
      </c>
      <c r="E293">
        <v>1555.45</v>
      </c>
      <c r="F293">
        <v>946036000</v>
      </c>
      <c r="G293">
        <v>25133100000</v>
      </c>
      <c r="H293">
        <v>92.87</v>
      </c>
      <c r="I293">
        <v>105.36</v>
      </c>
      <c r="J293">
        <v>92.87</v>
      </c>
      <c r="K293">
        <v>99.01</v>
      </c>
      <c r="L293">
        <v>29039200</v>
      </c>
      <c r="M293">
        <v>675223000</v>
      </c>
      <c r="N293">
        <v>96.73</v>
      </c>
      <c r="O293">
        <v>103.23</v>
      </c>
      <c r="P293">
        <v>92.22</v>
      </c>
      <c r="Q293">
        <v>94.4</v>
      </c>
      <c r="R293">
        <v>331928000</v>
      </c>
      <c r="S293">
        <v>8833520000</v>
      </c>
      <c r="T293" t="s">
        <v>85</v>
      </c>
      <c r="U293" t="s">
        <v>85</v>
      </c>
      <c r="V293" t="s">
        <v>85</v>
      </c>
      <c r="W293" t="s">
        <v>85</v>
      </c>
      <c r="X293" t="s">
        <v>85</v>
      </c>
      <c r="Y293" t="s">
        <v>85</v>
      </c>
      <c r="Z293">
        <v>23.47</v>
      </c>
      <c r="AA293">
        <v>27.85</v>
      </c>
      <c r="AB293">
        <v>23.42</v>
      </c>
      <c r="AC293">
        <v>26.27</v>
      </c>
      <c r="AD293">
        <v>218949000</v>
      </c>
      <c r="AE293">
        <v>1195810000</v>
      </c>
      <c r="AF293">
        <v>26.11</v>
      </c>
      <c r="AG293">
        <v>30.83</v>
      </c>
      <c r="AH293">
        <v>25.93</v>
      </c>
      <c r="AI293">
        <v>28.45</v>
      </c>
      <c r="AJ293">
        <v>24376200</v>
      </c>
      <c r="AK293">
        <v>376183000</v>
      </c>
      <c r="AL293">
        <v>6.3414999999999999E-2</v>
      </c>
      <c r="AM293">
        <v>8.1117999999999996E-2</v>
      </c>
      <c r="AN293">
        <v>6.3414999999999999E-2</v>
      </c>
      <c r="AO293">
        <v>7.2928000000000007E-2</v>
      </c>
      <c r="AP293">
        <v>16512500</v>
      </c>
      <c r="AQ293">
        <v>570733000</v>
      </c>
      <c r="AR293">
        <v>0.49383300000000002</v>
      </c>
      <c r="AS293">
        <v>0.57642599999999999</v>
      </c>
      <c r="AT293">
        <v>0.47012900000000002</v>
      </c>
      <c r="AU293">
        <v>0.57642599999999999</v>
      </c>
      <c r="AV293">
        <v>2660100</v>
      </c>
      <c r="AW293">
        <v>24691600</v>
      </c>
      <c r="AX293" t="s">
        <v>85</v>
      </c>
      <c r="AY293" t="s">
        <v>85</v>
      </c>
      <c r="AZ293" t="s">
        <v>85</v>
      </c>
      <c r="BA293" t="s">
        <v>85</v>
      </c>
      <c r="BB293" t="s">
        <v>85</v>
      </c>
      <c r="BC293" t="s">
        <v>85</v>
      </c>
      <c r="BD293" t="s">
        <v>85</v>
      </c>
      <c r="BE293" t="s">
        <v>85</v>
      </c>
      <c r="BF293" t="s">
        <v>85</v>
      </c>
      <c r="BG293" t="s">
        <v>85</v>
      </c>
      <c r="BH293" t="s">
        <v>85</v>
      </c>
      <c r="BI293" t="s">
        <v>85</v>
      </c>
      <c r="BJ293" t="s">
        <v>85</v>
      </c>
      <c r="BK293" t="s">
        <v>85</v>
      </c>
      <c r="BL293" t="s">
        <v>85</v>
      </c>
      <c r="BM293" t="s">
        <v>85</v>
      </c>
      <c r="BN293" t="s">
        <v>85</v>
      </c>
      <c r="BO293" t="s">
        <v>85</v>
      </c>
      <c r="BP293">
        <v>8.0228999999999995E-2</v>
      </c>
      <c r="BQ293">
        <v>0.106935</v>
      </c>
      <c r="BR293">
        <v>7.8703999999999996E-2</v>
      </c>
      <c r="BS293">
        <v>9.3549999999999994E-2</v>
      </c>
      <c r="BT293">
        <v>184430000</v>
      </c>
      <c r="BU293">
        <v>3045130000</v>
      </c>
      <c r="BV293">
        <v>1.17</v>
      </c>
      <c r="BW293">
        <v>1.34</v>
      </c>
      <c r="BX293">
        <v>1.1399999999999999</v>
      </c>
      <c r="BY293">
        <v>1.2</v>
      </c>
      <c r="BZ293">
        <v>4847450</v>
      </c>
      <c r="CA293">
        <v>114630000</v>
      </c>
      <c r="CB293">
        <v>0.71819699999999997</v>
      </c>
      <c r="CC293">
        <v>0.78298100000000004</v>
      </c>
      <c r="CD293">
        <v>0.71395399999999998</v>
      </c>
      <c r="CE293">
        <v>0.73255499999999996</v>
      </c>
      <c r="CF293">
        <v>500678</v>
      </c>
      <c r="CG293">
        <v>71819700</v>
      </c>
      <c r="CH293">
        <f>IFERROR(VLOOKUP($A293,vix_cboe!$A$1:$E3885,2,FALSE),"NA")</f>
        <v>10.51</v>
      </c>
      <c r="CI293">
        <f>IFERROR(VLOOKUP($A293,vix_cboe!$A$1:$E3885,3,FALSE),"NA")</f>
        <v>10.98</v>
      </c>
      <c r="CJ293">
        <f>IFERROR(VLOOKUP($A293,vix_cboe!$A$1:$E3885,4,FALSE),"NA")</f>
        <v>9.99</v>
      </c>
      <c r="CK293">
        <f>IFERROR(VLOOKUP($A293,vix_cboe!$A$1:$E3885,5,FALSE),"NA")</f>
        <v>10.57</v>
      </c>
      <c r="CL293" s="5">
        <f>IFERROR(VLOOKUP($A293,gold_gold.org!$A$1:$G$10247,2,FALSE),"NA")</f>
        <v>1228.05</v>
      </c>
      <c r="CM293" s="5">
        <f>IFERROR(VLOOKUP($A293,gold_gold.org!$A$1:$G$10247,3,FALSE),"NA")</f>
        <v>1117.6798699999999</v>
      </c>
      <c r="CN293" s="5">
        <f>IFERROR(VLOOKUP($A293,gold_gold.org!$A$1:$G$10247,4,FALSE),"NA")</f>
        <v>138321.38300999999</v>
      </c>
      <c r="CO293" s="5">
        <f>IFERROR(VLOOKUP($A293,gold_gold.org!$A$1:$G$10247,5,FALSE),"NA")</f>
        <v>947.56964000000005</v>
      </c>
      <c r="CP293">
        <f>IFERROR(VLOOKUP($A293,crude_oil_eia!$A$1:$C$8255,2,FALSE),"NA")</f>
        <v>46.23</v>
      </c>
      <c r="CQ293">
        <f>IFERROR(VLOOKUP($A293,crude_oil_eia!$A$1:$C$8255,3,FALSE),"NA")</f>
        <v>47.45</v>
      </c>
      <c r="CR293">
        <f>IFERROR(VLOOKUP($A293,dji_yahoo!$A$1:$G$1214,2,FALSE),"NA")</f>
        <v>20929.039063</v>
      </c>
      <c r="CS293">
        <f>IFERROR(VLOOKUP($A293,dji_yahoo!$A$1:$G$1214,3,FALSE),"NA")</f>
        <v>21006.939452999999</v>
      </c>
      <c r="CT293">
        <f>IFERROR(VLOOKUP($A293,dji_yahoo!$A$1:$G$1214,4,FALSE),"NA")</f>
        <v>20905</v>
      </c>
      <c r="CU293">
        <f>IFERROR(VLOOKUP($A293,dji_yahoo!$A$1:$G$1214,5,FALSE),"NA")</f>
        <v>21006.939452999999</v>
      </c>
      <c r="CV293">
        <f>IFERROR(VLOOKUP($A293,dji_yahoo!$A$1:$G$1214,7,FALSE),"NA")</f>
        <v>260960000</v>
      </c>
      <c r="CW293" s="5">
        <f>IFERROR(VLOOKUP($A293,nasdaq_yahoo!$A$1:$G$1249,2,FALSE),"NA")</f>
        <v>6091.6899409999996</v>
      </c>
      <c r="CX293" s="5">
        <f>IFERROR(VLOOKUP($A293,nasdaq_yahoo!$A$1:$G$1249,3,FALSE),"NA")</f>
        <v>6100.7597660000001</v>
      </c>
      <c r="CY293" s="5">
        <f>IFERROR(VLOOKUP($A293,nasdaq_yahoo!$A$1:$G$1249,4,FALSE),"NA")</f>
        <v>6067.1601559999999</v>
      </c>
      <c r="CZ293" s="5">
        <f>IFERROR(VLOOKUP($A293,nasdaq_yahoo!$A$1:$G$1249,5,FALSE),"NA")</f>
        <v>6100.7597660000001</v>
      </c>
      <c r="DA293" s="6">
        <f>IFERROR(VLOOKUP($A293,nasdaq_yahoo!$A$1:$G$1249,7,FALSE),"NA")</f>
        <v>1899570000</v>
      </c>
      <c r="DB293" s="5">
        <f>IFERROR(VLOOKUP($A293,USEPUINDXD!$A$1:$B$1827,2,FALSE),"NA")</f>
        <v>72.209999999999994</v>
      </c>
    </row>
    <row r="294" spans="1:106">
      <c r="A294" s="1">
        <v>42859</v>
      </c>
      <c r="B294">
        <v>1490.72</v>
      </c>
      <c r="C294">
        <v>1608.91</v>
      </c>
      <c r="D294">
        <v>1490.72</v>
      </c>
      <c r="E294">
        <v>1537.67</v>
      </c>
      <c r="F294">
        <v>933549000</v>
      </c>
      <c r="G294">
        <v>24311900000</v>
      </c>
      <c r="H294">
        <v>90.12</v>
      </c>
      <c r="I294">
        <v>96.7</v>
      </c>
      <c r="J294">
        <v>90.06</v>
      </c>
      <c r="K294">
        <v>92.8</v>
      </c>
      <c r="L294">
        <v>26417800</v>
      </c>
      <c r="M294">
        <v>655081000</v>
      </c>
      <c r="N294">
        <v>79.72</v>
      </c>
      <c r="O294">
        <v>97.56</v>
      </c>
      <c r="P294">
        <v>79.430000000000007</v>
      </c>
      <c r="Q294">
        <v>96.98</v>
      </c>
      <c r="R294">
        <v>366847000</v>
      </c>
      <c r="S294">
        <v>7277480000</v>
      </c>
      <c r="T294" t="s">
        <v>85</v>
      </c>
      <c r="U294" t="s">
        <v>85</v>
      </c>
      <c r="V294" t="s">
        <v>85</v>
      </c>
      <c r="W294" t="s">
        <v>85</v>
      </c>
      <c r="X294" t="s">
        <v>85</v>
      </c>
      <c r="Y294" t="s">
        <v>85</v>
      </c>
      <c r="Z294">
        <v>21.04</v>
      </c>
      <c r="AA294">
        <v>25.69</v>
      </c>
      <c r="AB294">
        <v>20.86</v>
      </c>
      <c r="AC294">
        <v>23.39</v>
      </c>
      <c r="AD294">
        <v>242912000</v>
      </c>
      <c r="AE294">
        <v>1071840000</v>
      </c>
      <c r="AF294">
        <v>25.19</v>
      </c>
      <c r="AG294">
        <v>26.52</v>
      </c>
      <c r="AH294">
        <v>24.87</v>
      </c>
      <c r="AI294">
        <v>25.99</v>
      </c>
      <c r="AJ294">
        <v>13585800</v>
      </c>
      <c r="AK294">
        <v>362797000</v>
      </c>
      <c r="AL294">
        <v>5.3315000000000001E-2</v>
      </c>
      <c r="AM294">
        <v>6.5119999999999997E-2</v>
      </c>
      <c r="AN294">
        <v>5.3231000000000001E-2</v>
      </c>
      <c r="AO294">
        <v>6.3400999999999999E-2</v>
      </c>
      <c r="AP294">
        <v>10730500</v>
      </c>
      <c r="AQ294">
        <v>479835000</v>
      </c>
      <c r="AR294">
        <v>0.34509600000000001</v>
      </c>
      <c r="AS294">
        <v>0.50040300000000004</v>
      </c>
      <c r="AT294">
        <v>0.33453699999999997</v>
      </c>
      <c r="AU294">
        <v>0.500309</v>
      </c>
      <c r="AV294">
        <v>2317450</v>
      </c>
      <c r="AW294">
        <v>17254800</v>
      </c>
      <c r="AX294" t="s">
        <v>85</v>
      </c>
      <c r="AY294" t="s">
        <v>85</v>
      </c>
      <c r="AZ294" t="s">
        <v>85</v>
      </c>
      <c r="BA294" t="s">
        <v>85</v>
      </c>
      <c r="BB294" t="s">
        <v>85</v>
      </c>
      <c r="BC294" t="s">
        <v>85</v>
      </c>
      <c r="BD294" t="s">
        <v>85</v>
      </c>
      <c r="BE294" t="s">
        <v>85</v>
      </c>
      <c r="BF294" t="s">
        <v>85</v>
      </c>
      <c r="BG294" t="s">
        <v>85</v>
      </c>
      <c r="BH294" t="s">
        <v>85</v>
      </c>
      <c r="BI294" t="s">
        <v>85</v>
      </c>
      <c r="BJ294" t="s">
        <v>85</v>
      </c>
      <c r="BK294" t="s">
        <v>85</v>
      </c>
      <c r="BL294" t="s">
        <v>85</v>
      </c>
      <c r="BM294" t="s">
        <v>85</v>
      </c>
      <c r="BN294" t="s">
        <v>85</v>
      </c>
      <c r="BO294" t="s">
        <v>85</v>
      </c>
      <c r="BP294">
        <v>6.1061999999999998E-2</v>
      </c>
      <c r="BQ294">
        <v>8.5499000000000006E-2</v>
      </c>
      <c r="BR294">
        <v>5.9283000000000002E-2</v>
      </c>
      <c r="BS294">
        <v>7.8913999999999998E-2</v>
      </c>
      <c r="BT294">
        <v>153374000</v>
      </c>
      <c r="BU294">
        <v>2313340000</v>
      </c>
      <c r="BV294">
        <v>1.05</v>
      </c>
      <c r="BW294">
        <v>1.1599999999999999</v>
      </c>
      <c r="BX294">
        <v>0.96613599999999999</v>
      </c>
      <c r="BY294">
        <v>1.1599999999999999</v>
      </c>
      <c r="BZ294">
        <v>3190040</v>
      </c>
      <c r="CA294">
        <v>102814000</v>
      </c>
      <c r="CB294">
        <v>0.66992099999999999</v>
      </c>
      <c r="CC294">
        <v>0.75103600000000004</v>
      </c>
      <c r="CD294">
        <v>0.66586000000000001</v>
      </c>
      <c r="CE294">
        <v>0.71591800000000005</v>
      </c>
      <c r="CF294">
        <v>450198</v>
      </c>
      <c r="CG294">
        <v>66992100</v>
      </c>
      <c r="CH294">
        <f>IFERROR(VLOOKUP($A294,vix_cboe!$A$1:$E3886,2,FALSE),"NA")</f>
        <v>10.71</v>
      </c>
      <c r="CI294">
        <f>IFERROR(VLOOKUP($A294,vix_cboe!$A$1:$E3886,3,FALSE),"NA")</f>
        <v>11.24</v>
      </c>
      <c r="CJ294">
        <f>IFERROR(VLOOKUP($A294,vix_cboe!$A$1:$E3886,4,FALSE),"NA")</f>
        <v>10.27</v>
      </c>
      <c r="CK294">
        <f>IFERROR(VLOOKUP($A294,vix_cboe!$A$1:$E3886,5,FALSE),"NA")</f>
        <v>10.46</v>
      </c>
      <c r="CL294" s="5">
        <f>IFERROR(VLOOKUP($A294,gold_gold.org!$A$1:$G$10247,2,FALSE),"NA")</f>
        <v>1228.45</v>
      </c>
      <c r="CM294" s="5">
        <f>IFERROR(VLOOKUP($A294,gold_gold.org!$A$1:$G$10247,3,FALSE),"NA")</f>
        <v>1122.28233</v>
      </c>
      <c r="CN294" s="5">
        <f>IFERROR(VLOOKUP($A294,gold_gold.org!$A$1:$G$10247,4,FALSE),"NA")</f>
        <v>138464.73175000001</v>
      </c>
      <c r="CO294" s="5">
        <f>IFERROR(VLOOKUP($A294,gold_gold.org!$A$1:$G$10247,5,FALSE),"NA")</f>
        <v>951.14417000000003</v>
      </c>
      <c r="CP294">
        <f>IFERROR(VLOOKUP($A294,crude_oil_eia!$A$1:$C$8255,2,FALSE),"NA")</f>
        <v>45.55</v>
      </c>
      <c r="CQ294">
        <f>IFERROR(VLOOKUP($A294,crude_oil_eia!$A$1:$C$8255,3,FALSE),"NA")</f>
        <v>47.53</v>
      </c>
      <c r="CR294">
        <f>IFERROR(VLOOKUP($A294,dji_yahoo!$A$1:$G$1214,2,FALSE),"NA")</f>
        <v>20987.830077999999</v>
      </c>
      <c r="CS294">
        <f>IFERROR(VLOOKUP($A294,dji_yahoo!$A$1:$G$1214,3,FALSE),"NA")</f>
        <v>20990.789063</v>
      </c>
      <c r="CT294">
        <f>IFERROR(VLOOKUP($A294,dji_yahoo!$A$1:$G$1214,4,FALSE),"NA")</f>
        <v>20847.949218999998</v>
      </c>
      <c r="CU294">
        <f>IFERROR(VLOOKUP($A294,dji_yahoo!$A$1:$G$1214,5,FALSE),"NA")</f>
        <v>20951.470702999999</v>
      </c>
      <c r="CV294">
        <f>IFERROR(VLOOKUP($A294,dji_yahoo!$A$1:$G$1214,7,FALSE),"NA")</f>
        <v>274720000</v>
      </c>
      <c r="CW294" s="5">
        <f>IFERROR(VLOOKUP($A294,nasdaq_yahoo!$A$1:$G$1249,2,FALSE),"NA")</f>
        <v>6075.0600590000004</v>
      </c>
      <c r="CX294" s="5">
        <f>IFERROR(VLOOKUP($A294,nasdaq_yahoo!$A$1:$G$1249,3,FALSE),"NA")</f>
        <v>6080.8198240000002</v>
      </c>
      <c r="CY294" s="5">
        <f>IFERROR(VLOOKUP($A294,nasdaq_yahoo!$A$1:$G$1249,4,FALSE),"NA")</f>
        <v>6054.330078</v>
      </c>
      <c r="CZ294" s="5">
        <f>IFERROR(VLOOKUP($A294,nasdaq_yahoo!$A$1:$G$1249,5,FALSE),"NA")</f>
        <v>6075.3398440000001</v>
      </c>
      <c r="DA294" s="6">
        <f>IFERROR(VLOOKUP($A294,nasdaq_yahoo!$A$1:$G$1249,7,FALSE),"NA")</f>
        <v>2056270000</v>
      </c>
      <c r="DB294" s="5">
        <f>IFERROR(VLOOKUP($A294,USEPUINDXD!$A$1:$B$1827,2,FALSE),"NA")</f>
        <v>184.47</v>
      </c>
    </row>
    <row r="295" spans="1:106">
      <c r="A295" s="1">
        <v>42858</v>
      </c>
      <c r="B295">
        <v>1453.78</v>
      </c>
      <c r="C295">
        <v>1492.77</v>
      </c>
      <c r="D295">
        <v>1447.49</v>
      </c>
      <c r="E295">
        <v>1490.09</v>
      </c>
      <c r="F295">
        <v>583796000</v>
      </c>
      <c r="G295">
        <v>23707100000</v>
      </c>
      <c r="H295">
        <v>86.24</v>
      </c>
      <c r="I295">
        <v>90.46</v>
      </c>
      <c r="J295">
        <v>84</v>
      </c>
      <c r="K295">
        <v>90.08</v>
      </c>
      <c r="L295">
        <v>18749400</v>
      </c>
      <c r="M295">
        <v>626662000</v>
      </c>
      <c r="N295">
        <v>77.25</v>
      </c>
      <c r="O295">
        <v>80.099999999999994</v>
      </c>
      <c r="P295">
        <v>75.760000000000005</v>
      </c>
      <c r="Q295">
        <v>79.72</v>
      </c>
      <c r="R295">
        <v>141922000</v>
      </c>
      <c r="S295">
        <v>7050050000</v>
      </c>
      <c r="T295" t="s">
        <v>85</v>
      </c>
      <c r="U295" t="s">
        <v>85</v>
      </c>
      <c r="V295" t="s">
        <v>85</v>
      </c>
      <c r="W295" t="s">
        <v>85</v>
      </c>
      <c r="X295" t="s">
        <v>85</v>
      </c>
      <c r="Y295" t="s">
        <v>85</v>
      </c>
      <c r="Z295">
        <v>15.88</v>
      </c>
      <c r="AA295">
        <v>21.8</v>
      </c>
      <c r="AB295">
        <v>15.67</v>
      </c>
      <c r="AC295">
        <v>21.04</v>
      </c>
      <c r="AD295">
        <v>253441000</v>
      </c>
      <c r="AE295">
        <v>808247000</v>
      </c>
      <c r="AF295">
        <v>23.05</v>
      </c>
      <c r="AG295">
        <v>25.44</v>
      </c>
      <c r="AH295">
        <v>22.72</v>
      </c>
      <c r="AI295">
        <v>25.2</v>
      </c>
      <c r="AJ295">
        <v>12602800</v>
      </c>
      <c r="AK295">
        <v>331818000</v>
      </c>
      <c r="AL295">
        <v>5.1708999999999998E-2</v>
      </c>
      <c r="AM295">
        <v>5.4656999999999997E-2</v>
      </c>
      <c r="AN295">
        <v>5.1375999999999998E-2</v>
      </c>
      <c r="AO295">
        <v>5.2956000000000003E-2</v>
      </c>
      <c r="AP295">
        <v>3604820</v>
      </c>
      <c r="AQ295">
        <v>465385000</v>
      </c>
      <c r="AR295">
        <v>0.31474600000000003</v>
      </c>
      <c r="AS295">
        <v>0.34858899999999998</v>
      </c>
      <c r="AT295">
        <v>0.30907800000000002</v>
      </c>
      <c r="AU295">
        <v>0.34378199999999998</v>
      </c>
      <c r="AV295">
        <v>758237</v>
      </c>
      <c r="AW295">
        <v>15737300</v>
      </c>
      <c r="AX295" t="s">
        <v>85</v>
      </c>
      <c r="AY295" t="s">
        <v>85</v>
      </c>
      <c r="AZ295" t="s">
        <v>85</v>
      </c>
      <c r="BA295" t="s">
        <v>85</v>
      </c>
      <c r="BB295" t="s">
        <v>85</v>
      </c>
      <c r="BC295" t="s">
        <v>85</v>
      </c>
      <c r="BD295" t="s">
        <v>85</v>
      </c>
      <c r="BE295" t="s">
        <v>85</v>
      </c>
      <c r="BF295" t="s">
        <v>85</v>
      </c>
      <c r="BG295" t="s">
        <v>85</v>
      </c>
      <c r="BH295" t="s">
        <v>85</v>
      </c>
      <c r="BI295" t="s">
        <v>85</v>
      </c>
      <c r="BJ295" t="s">
        <v>85</v>
      </c>
      <c r="BK295" t="s">
        <v>85</v>
      </c>
      <c r="BL295" t="s">
        <v>85</v>
      </c>
      <c r="BM295" t="s">
        <v>85</v>
      </c>
      <c r="BN295" t="s">
        <v>85</v>
      </c>
      <c r="BO295" t="s">
        <v>85</v>
      </c>
      <c r="BP295">
        <v>5.3905000000000002E-2</v>
      </c>
      <c r="BQ295">
        <v>6.1434999999999997E-2</v>
      </c>
      <c r="BR295">
        <v>5.2283000000000003E-2</v>
      </c>
      <c r="BS295">
        <v>6.0490000000000002E-2</v>
      </c>
      <c r="BT295">
        <v>42869000</v>
      </c>
      <c r="BU295">
        <v>2042180000</v>
      </c>
      <c r="BV295">
        <v>0.81793000000000005</v>
      </c>
      <c r="BW295">
        <v>1.06</v>
      </c>
      <c r="BX295">
        <v>0.76724000000000003</v>
      </c>
      <c r="BY295">
        <v>1.04</v>
      </c>
      <c r="BZ295">
        <v>6462660</v>
      </c>
      <c r="CA295">
        <v>80459200</v>
      </c>
      <c r="CB295">
        <v>0.62271699999999996</v>
      </c>
      <c r="CC295">
        <v>0.675319</v>
      </c>
      <c r="CD295">
        <v>0.59981600000000002</v>
      </c>
      <c r="CE295">
        <v>0.66978899999999997</v>
      </c>
      <c r="CF295">
        <v>443313</v>
      </c>
      <c r="CG295">
        <v>62271700</v>
      </c>
      <c r="CH295">
        <f>IFERROR(VLOOKUP($A295,vix_cboe!$A$1:$E3887,2,FALSE),"NA")</f>
        <v>10.56</v>
      </c>
      <c r="CI295">
        <f>IFERROR(VLOOKUP($A295,vix_cboe!$A$1:$E3887,3,FALSE),"NA")</f>
        <v>11.15</v>
      </c>
      <c r="CJ295">
        <f>IFERROR(VLOOKUP($A295,vix_cboe!$A$1:$E3887,4,FALSE),"NA")</f>
        <v>10.4</v>
      </c>
      <c r="CK295">
        <f>IFERROR(VLOOKUP($A295,vix_cboe!$A$1:$E3887,5,FALSE),"NA")</f>
        <v>10.68</v>
      </c>
      <c r="CL295" s="5">
        <f>IFERROR(VLOOKUP($A295,gold_gold.org!$A$1:$G$10247,2,FALSE),"NA")</f>
        <v>1250.3</v>
      </c>
      <c r="CM295" s="5">
        <f>IFERROR(VLOOKUP($A295,gold_gold.org!$A$1:$G$10247,3,FALSE),"NA")</f>
        <v>1146.2234699999999</v>
      </c>
      <c r="CN295" s="5">
        <f>IFERROR(VLOOKUP($A295,gold_gold.org!$A$1:$G$10247,4,FALSE),"NA")</f>
        <v>140452.41787999999</v>
      </c>
      <c r="CO295" s="5">
        <f>IFERROR(VLOOKUP($A295,gold_gold.org!$A$1:$G$10247,5,FALSE),"NA")</f>
        <v>969.37518</v>
      </c>
      <c r="CP295">
        <f>IFERROR(VLOOKUP($A295,crude_oil_eia!$A$1:$C$8255,2,FALSE),"NA")</f>
        <v>47.79</v>
      </c>
      <c r="CQ295">
        <f>IFERROR(VLOOKUP($A295,crude_oil_eia!$A$1:$C$8255,3,FALSE),"NA")</f>
        <v>48.82</v>
      </c>
      <c r="CR295">
        <f>IFERROR(VLOOKUP($A295,dji_yahoo!$A$1:$G$1214,2,FALSE),"NA")</f>
        <v>20915</v>
      </c>
      <c r="CS295">
        <f>IFERROR(VLOOKUP($A295,dji_yahoo!$A$1:$G$1214,3,FALSE),"NA")</f>
        <v>20972.740234000001</v>
      </c>
      <c r="CT295">
        <f>IFERROR(VLOOKUP($A295,dji_yahoo!$A$1:$G$1214,4,FALSE),"NA")</f>
        <v>20874.179688</v>
      </c>
      <c r="CU295">
        <f>IFERROR(VLOOKUP($A295,dji_yahoo!$A$1:$G$1214,5,FALSE),"NA")</f>
        <v>20957.900390999999</v>
      </c>
      <c r="CV295">
        <f>IFERROR(VLOOKUP($A295,dji_yahoo!$A$1:$G$1214,7,FALSE),"NA")</f>
        <v>310920000</v>
      </c>
      <c r="CW295" s="5">
        <f>IFERROR(VLOOKUP($A295,nasdaq_yahoo!$A$1:$G$1249,2,FALSE),"NA")</f>
        <v>6075.0400390000004</v>
      </c>
      <c r="CX295" s="5">
        <f>IFERROR(VLOOKUP($A295,nasdaq_yahoo!$A$1:$G$1249,3,FALSE),"NA")</f>
        <v>6076.9599609999996</v>
      </c>
      <c r="CY295" s="5">
        <f>IFERROR(VLOOKUP($A295,nasdaq_yahoo!$A$1:$G$1249,4,FALSE),"NA")</f>
        <v>6053.2797849999997</v>
      </c>
      <c r="CZ295" s="5">
        <f>IFERROR(VLOOKUP($A295,nasdaq_yahoo!$A$1:$G$1249,5,FALSE),"NA")</f>
        <v>6072.5498049999997</v>
      </c>
      <c r="DA295" s="6">
        <f>IFERROR(VLOOKUP($A295,nasdaq_yahoo!$A$1:$G$1249,7,FALSE),"NA")</f>
        <v>2149360000</v>
      </c>
      <c r="DB295" s="5">
        <f>IFERROR(VLOOKUP($A295,USEPUINDXD!$A$1:$B$1827,2,FALSE),"NA")</f>
        <v>86.79</v>
      </c>
    </row>
    <row r="296" spans="1:106">
      <c r="A296" s="1">
        <v>42857</v>
      </c>
      <c r="B296">
        <v>1421.03</v>
      </c>
      <c r="C296">
        <v>1473.9</v>
      </c>
      <c r="D296">
        <v>1415.69</v>
      </c>
      <c r="E296">
        <v>1452.82</v>
      </c>
      <c r="F296">
        <v>477338000</v>
      </c>
      <c r="G296">
        <v>23170200000</v>
      </c>
      <c r="H296">
        <v>87.91</v>
      </c>
      <c r="I296">
        <v>89.42</v>
      </c>
      <c r="J296">
        <v>83.4</v>
      </c>
      <c r="K296">
        <v>86.24</v>
      </c>
      <c r="L296">
        <v>14430400</v>
      </c>
      <c r="M296">
        <v>638649000</v>
      </c>
      <c r="N296">
        <v>76.650000000000006</v>
      </c>
      <c r="O296">
        <v>79.349999999999994</v>
      </c>
      <c r="P296">
        <v>74.38</v>
      </c>
      <c r="Q296">
        <v>77.260000000000005</v>
      </c>
      <c r="R296">
        <v>193773000</v>
      </c>
      <c r="S296">
        <v>6992980000</v>
      </c>
      <c r="T296" t="s">
        <v>85</v>
      </c>
      <c r="U296" t="s">
        <v>85</v>
      </c>
      <c r="V296" t="s">
        <v>85</v>
      </c>
      <c r="W296" t="s">
        <v>85</v>
      </c>
      <c r="X296" t="s">
        <v>85</v>
      </c>
      <c r="Y296" t="s">
        <v>85</v>
      </c>
      <c r="Z296">
        <v>15.92</v>
      </c>
      <c r="AA296">
        <v>16.23</v>
      </c>
      <c r="AB296">
        <v>15.15</v>
      </c>
      <c r="AC296">
        <v>15.89</v>
      </c>
      <c r="AD296">
        <v>38692100</v>
      </c>
      <c r="AE296">
        <v>810373000</v>
      </c>
      <c r="AF296">
        <v>22.77</v>
      </c>
      <c r="AG296">
        <v>23.2</v>
      </c>
      <c r="AH296">
        <v>22.06</v>
      </c>
      <c r="AI296">
        <v>23.04</v>
      </c>
      <c r="AJ296">
        <v>7486110</v>
      </c>
      <c r="AK296">
        <v>327660000</v>
      </c>
      <c r="AL296">
        <v>5.2759E-2</v>
      </c>
      <c r="AM296">
        <v>5.3666999999999999E-2</v>
      </c>
      <c r="AN296">
        <v>4.6184999999999997E-2</v>
      </c>
      <c r="AO296">
        <v>5.1829E-2</v>
      </c>
      <c r="AP296">
        <v>5264940</v>
      </c>
      <c r="AQ296">
        <v>474830000</v>
      </c>
      <c r="AR296">
        <v>0.31914700000000001</v>
      </c>
      <c r="AS296">
        <v>0.32607399999999997</v>
      </c>
      <c r="AT296">
        <v>0.28015299999999999</v>
      </c>
      <c r="AU296">
        <v>0.31483299999999997</v>
      </c>
      <c r="AV296">
        <v>588824</v>
      </c>
      <c r="AW296">
        <v>15957400</v>
      </c>
      <c r="AX296" t="s">
        <v>85</v>
      </c>
      <c r="AY296" t="s">
        <v>85</v>
      </c>
      <c r="AZ296" t="s">
        <v>85</v>
      </c>
      <c r="BA296" t="s">
        <v>85</v>
      </c>
      <c r="BB296" t="s">
        <v>85</v>
      </c>
      <c r="BC296" t="s">
        <v>85</v>
      </c>
      <c r="BD296" t="s">
        <v>85</v>
      </c>
      <c r="BE296" t="s">
        <v>85</v>
      </c>
      <c r="BF296" t="s">
        <v>85</v>
      </c>
      <c r="BG296" t="s">
        <v>85</v>
      </c>
      <c r="BH296" t="s">
        <v>85</v>
      </c>
      <c r="BI296" t="s">
        <v>85</v>
      </c>
      <c r="BJ296" t="s">
        <v>85</v>
      </c>
      <c r="BK296" t="s">
        <v>85</v>
      </c>
      <c r="BL296" t="s">
        <v>85</v>
      </c>
      <c r="BM296" t="s">
        <v>85</v>
      </c>
      <c r="BN296" t="s">
        <v>85</v>
      </c>
      <c r="BO296" t="s">
        <v>85</v>
      </c>
      <c r="BP296">
        <v>5.4646E-2</v>
      </c>
      <c r="BQ296">
        <v>5.5639000000000001E-2</v>
      </c>
      <c r="BR296">
        <v>5.0709999999999998E-2</v>
      </c>
      <c r="BS296">
        <v>5.3907999999999998E-2</v>
      </c>
      <c r="BT296">
        <v>33814700</v>
      </c>
      <c r="BU296">
        <v>2070240000</v>
      </c>
      <c r="BV296">
        <v>0.74713799999999997</v>
      </c>
      <c r="BW296">
        <v>0.82059000000000004</v>
      </c>
      <c r="BX296">
        <v>0.72206599999999999</v>
      </c>
      <c r="BY296">
        <v>0.81207200000000002</v>
      </c>
      <c r="BZ296">
        <v>1425740</v>
      </c>
      <c r="CA296">
        <v>73494400</v>
      </c>
      <c r="CB296">
        <v>0.59731400000000001</v>
      </c>
      <c r="CC296">
        <v>0.62229999999999996</v>
      </c>
      <c r="CD296">
        <v>0.56679199999999996</v>
      </c>
      <c r="CE296">
        <v>0.62229999999999996</v>
      </c>
      <c r="CF296">
        <v>319906</v>
      </c>
      <c r="CG296">
        <v>59731400</v>
      </c>
      <c r="CH296">
        <f>IFERROR(VLOOKUP($A296,vix_cboe!$A$1:$E3888,2,FALSE),"NA")</f>
        <v>10.15</v>
      </c>
      <c r="CI296">
        <f>IFERROR(VLOOKUP($A296,vix_cboe!$A$1:$E3888,3,FALSE),"NA")</f>
        <v>10.59</v>
      </c>
      <c r="CJ296">
        <f>IFERROR(VLOOKUP($A296,vix_cboe!$A$1:$E3888,4,FALSE),"NA")</f>
        <v>10.039999999999999</v>
      </c>
      <c r="CK296">
        <f>IFERROR(VLOOKUP($A296,vix_cboe!$A$1:$E3888,5,FALSE),"NA")</f>
        <v>10.59</v>
      </c>
      <c r="CL296" s="5">
        <f>IFERROR(VLOOKUP($A296,gold_gold.org!$A$1:$G$10247,2,FALSE),"NA")</f>
        <v>1255.45</v>
      </c>
      <c r="CM296" s="5">
        <f>IFERROR(VLOOKUP($A296,gold_gold.org!$A$1:$G$10247,3,FALSE),"NA")</f>
        <v>1151.63058</v>
      </c>
      <c r="CN296" s="5">
        <f>IFERROR(VLOOKUP($A296,gold_gold.org!$A$1:$G$10247,4,FALSE),"NA")</f>
        <v>140773.59</v>
      </c>
      <c r="CO296" s="5">
        <f>IFERROR(VLOOKUP($A296,gold_gold.org!$A$1:$G$10247,5,FALSE),"NA")</f>
        <v>971.37220000000002</v>
      </c>
      <c r="CP296">
        <f>IFERROR(VLOOKUP($A296,crude_oil_eia!$A$1:$C$8255,2,FALSE),"NA")</f>
        <v>47.65</v>
      </c>
      <c r="CQ296">
        <f>IFERROR(VLOOKUP($A296,crude_oil_eia!$A$1:$C$8255,3,FALSE),"NA")</f>
        <v>49.31</v>
      </c>
      <c r="CR296">
        <f>IFERROR(VLOOKUP($A296,dji_yahoo!$A$1:$G$1214,2,FALSE),"NA")</f>
        <v>20941.189452999999</v>
      </c>
      <c r="CS296">
        <f>IFERROR(VLOOKUP($A296,dji_yahoo!$A$1:$G$1214,3,FALSE),"NA")</f>
        <v>20960.919922000001</v>
      </c>
      <c r="CT296">
        <f>IFERROR(VLOOKUP($A296,dji_yahoo!$A$1:$G$1214,4,FALSE),"NA")</f>
        <v>20904.060547000001</v>
      </c>
      <c r="CU296">
        <f>IFERROR(VLOOKUP($A296,dji_yahoo!$A$1:$G$1214,5,FALSE),"NA")</f>
        <v>20949.890625</v>
      </c>
      <c r="CV296">
        <f>IFERROR(VLOOKUP($A296,dji_yahoo!$A$1:$G$1214,7,FALSE),"NA")</f>
        <v>338810000</v>
      </c>
      <c r="CW296" s="5">
        <f>IFERROR(VLOOKUP($A296,nasdaq_yahoo!$A$1:$G$1249,2,FALSE),"NA")</f>
        <v>6102.5097660000001</v>
      </c>
      <c r="CX296" s="5">
        <f>IFERROR(VLOOKUP($A296,nasdaq_yahoo!$A$1:$G$1249,3,FALSE),"NA")</f>
        <v>6102.7202150000003</v>
      </c>
      <c r="CY296" s="5">
        <f>IFERROR(VLOOKUP($A296,nasdaq_yahoo!$A$1:$G$1249,4,FALSE),"NA")</f>
        <v>6081.5600590000004</v>
      </c>
      <c r="CZ296" s="5">
        <f>IFERROR(VLOOKUP($A296,nasdaq_yahoo!$A$1:$G$1249,5,FALSE),"NA")</f>
        <v>6095.3701170000004</v>
      </c>
      <c r="DA296" s="6">
        <f>IFERROR(VLOOKUP($A296,nasdaq_yahoo!$A$1:$G$1249,7,FALSE),"NA")</f>
        <v>2146730000</v>
      </c>
      <c r="DB296" s="5">
        <f>IFERROR(VLOOKUP($A296,USEPUINDXD!$A$1:$B$1827,2,FALSE),"NA")</f>
        <v>89.58</v>
      </c>
    </row>
    <row r="297" spans="1:106">
      <c r="A297" s="1">
        <v>42856</v>
      </c>
      <c r="B297">
        <v>1348.3</v>
      </c>
      <c r="C297">
        <v>1434.32</v>
      </c>
      <c r="D297">
        <v>1348.3</v>
      </c>
      <c r="E297">
        <v>1421.6</v>
      </c>
      <c r="F297">
        <v>713624000</v>
      </c>
      <c r="G297">
        <v>21981800000</v>
      </c>
      <c r="H297">
        <v>91.5</v>
      </c>
      <c r="I297">
        <v>96.37</v>
      </c>
      <c r="J297">
        <v>84.92</v>
      </c>
      <c r="K297">
        <v>88.12</v>
      </c>
      <c r="L297">
        <v>22978900</v>
      </c>
      <c r="M297">
        <v>664545000</v>
      </c>
      <c r="N297">
        <v>79.319999999999993</v>
      </c>
      <c r="O297">
        <v>82.52</v>
      </c>
      <c r="P297">
        <v>73.09</v>
      </c>
      <c r="Q297">
        <v>76.3</v>
      </c>
      <c r="R297">
        <v>376842000</v>
      </c>
      <c r="S297">
        <v>7234070000</v>
      </c>
      <c r="T297" t="s">
        <v>85</v>
      </c>
      <c r="U297" t="s">
        <v>85</v>
      </c>
      <c r="V297" t="s">
        <v>85</v>
      </c>
      <c r="W297" t="s">
        <v>85</v>
      </c>
      <c r="X297" t="s">
        <v>85</v>
      </c>
      <c r="Y297" t="s">
        <v>85</v>
      </c>
      <c r="Z297">
        <v>15.71</v>
      </c>
      <c r="AA297">
        <v>16.37</v>
      </c>
      <c r="AB297">
        <v>14.88</v>
      </c>
      <c r="AC297">
        <v>15.92</v>
      </c>
      <c r="AD297">
        <v>66989400</v>
      </c>
      <c r="AE297">
        <v>799215000</v>
      </c>
      <c r="AF297">
        <v>23.72</v>
      </c>
      <c r="AG297">
        <v>24.07</v>
      </c>
      <c r="AH297">
        <v>22.23</v>
      </c>
      <c r="AI297">
        <v>22.77</v>
      </c>
      <c r="AJ297">
        <v>14214000</v>
      </c>
      <c r="AK297">
        <v>341171000</v>
      </c>
      <c r="AL297">
        <v>5.1263999999999997E-2</v>
      </c>
      <c r="AM297">
        <v>5.6377999999999998E-2</v>
      </c>
      <c r="AN297">
        <v>4.8148000000000003E-2</v>
      </c>
      <c r="AO297">
        <v>5.2053000000000002E-2</v>
      </c>
      <c r="AP297">
        <v>9305290</v>
      </c>
      <c r="AQ297">
        <v>461377000</v>
      </c>
      <c r="AR297">
        <v>0.36168899999999998</v>
      </c>
      <c r="AS297">
        <v>0.36168899999999998</v>
      </c>
      <c r="AT297">
        <v>0.269563</v>
      </c>
      <c r="AU297">
        <v>0.31883800000000001</v>
      </c>
      <c r="AV297">
        <v>1142050</v>
      </c>
      <c r="AW297">
        <v>18084400</v>
      </c>
      <c r="AX297" t="s">
        <v>85</v>
      </c>
      <c r="AY297" t="s">
        <v>85</v>
      </c>
      <c r="AZ297" t="s">
        <v>85</v>
      </c>
      <c r="BA297" t="s">
        <v>85</v>
      </c>
      <c r="BB297" t="s">
        <v>85</v>
      </c>
      <c r="BC297" t="s">
        <v>85</v>
      </c>
      <c r="BD297" t="s">
        <v>85</v>
      </c>
      <c r="BE297" t="s">
        <v>85</v>
      </c>
      <c r="BF297" t="s">
        <v>85</v>
      </c>
      <c r="BG297" t="s">
        <v>85</v>
      </c>
      <c r="BH297" t="s">
        <v>85</v>
      </c>
      <c r="BI297" t="s">
        <v>85</v>
      </c>
      <c r="BJ297" t="s">
        <v>85</v>
      </c>
      <c r="BK297" t="s">
        <v>85</v>
      </c>
      <c r="BL297" t="s">
        <v>85</v>
      </c>
      <c r="BM297" t="s">
        <v>85</v>
      </c>
      <c r="BN297" t="s">
        <v>85</v>
      </c>
      <c r="BO297" t="s">
        <v>85</v>
      </c>
      <c r="BP297">
        <v>5.1580000000000001E-2</v>
      </c>
      <c r="BQ297">
        <v>5.7778999999999997E-2</v>
      </c>
      <c r="BR297">
        <v>4.9317E-2</v>
      </c>
      <c r="BS297">
        <v>5.5114999999999997E-2</v>
      </c>
      <c r="BT297">
        <v>61730100</v>
      </c>
      <c r="BU297">
        <v>1954090000</v>
      </c>
      <c r="BV297">
        <v>0.73788299999999996</v>
      </c>
      <c r="BW297">
        <v>0.81280399999999997</v>
      </c>
      <c r="BX297">
        <v>0.70803000000000005</v>
      </c>
      <c r="BY297">
        <v>0.74731700000000001</v>
      </c>
      <c r="BZ297">
        <v>2046520</v>
      </c>
      <c r="CA297">
        <v>72583100</v>
      </c>
      <c r="CB297">
        <v>0.59976399999999996</v>
      </c>
      <c r="CC297">
        <v>0.63078500000000004</v>
      </c>
      <c r="CD297">
        <v>0.58160900000000004</v>
      </c>
      <c r="CE297">
        <v>0.59752300000000003</v>
      </c>
      <c r="CF297">
        <v>363535</v>
      </c>
      <c r="CG297">
        <v>59976400</v>
      </c>
      <c r="CH297">
        <f>IFERROR(VLOOKUP($A297,vix_cboe!$A$1:$E3889,2,FALSE),"NA")</f>
        <v>10.92</v>
      </c>
      <c r="CI297">
        <f>IFERROR(VLOOKUP($A297,vix_cboe!$A$1:$E3889,3,FALSE),"NA")</f>
        <v>11.04</v>
      </c>
      <c r="CJ297">
        <f>IFERROR(VLOOKUP($A297,vix_cboe!$A$1:$E3889,4,FALSE),"NA")</f>
        <v>9.9</v>
      </c>
      <c r="CK297">
        <f>IFERROR(VLOOKUP($A297,vix_cboe!$A$1:$E3889,5,FALSE),"NA")</f>
        <v>10.11</v>
      </c>
      <c r="CL297" s="5">
        <f>IFERROR(VLOOKUP($A297,gold_gold.org!$A$1:$G$10247,2,FALSE),"NA")</f>
        <v>1266.45</v>
      </c>
      <c r="CM297" s="5">
        <f>IFERROR(VLOOKUP($A297,gold_gold.org!$A$1:$G$10247,3,FALSE),"NA")</f>
        <v>1160.0191</v>
      </c>
      <c r="CN297" s="5">
        <f>IFERROR(VLOOKUP($A297,gold_gold.org!$A$1:$G$10247,4,FALSE),"NA")</f>
        <v>141361.13737000001</v>
      </c>
      <c r="CO297" s="5">
        <f>IFERROR(VLOOKUP($A297,gold_gold.org!$A$1:$G$10247,5,FALSE),"NA")</f>
        <v>979.58031000000005</v>
      </c>
      <c r="CP297">
        <f>IFERROR(VLOOKUP($A297,crude_oil_eia!$A$1:$C$8255,2,FALSE),"NA")</f>
        <v>48.83</v>
      </c>
      <c r="CQ297">
        <f>IFERROR(VLOOKUP($A297,crude_oil_eia!$A$1:$C$8255,3,FALSE),"NA")</f>
        <v>50.41</v>
      </c>
      <c r="CR297">
        <f>IFERROR(VLOOKUP($A297,dji_yahoo!$A$1:$G$1214,2,FALSE),"NA")</f>
        <v>20962.730468999998</v>
      </c>
      <c r="CS297">
        <f>IFERROR(VLOOKUP($A297,dji_yahoo!$A$1:$G$1214,3,FALSE),"NA")</f>
        <v>20976.619140999999</v>
      </c>
      <c r="CT297">
        <f>IFERROR(VLOOKUP($A297,dji_yahoo!$A$1:$G$1214,4,FALSE),"NA")</f>
        <v>20898.380859000001</v>
      </c>
      <c r="CU297">
        <f>IFERROR(VLOOKUP($A297,dji_yahoo!$A$1:$G$1214,5,FALSE),"NA")</f>
        <v>20913.460938</v>
      </c>
      <c r="CV297">
        <f>IFERROR(VLOOKUP($A297,dji_yahoo!$A$1:$G$1214,7,FALSE),"NA")</f>
        <v>288160000</v>
      </c>
      <c r="CW297" s="5">
        <f>IFERROR(VLOOKUP($A297,nasdaq_yahoo!$A$1:$G$1249,2,FALSE),"NA")</f>
        <v>6067.5600590000004</v>
      </c>
      <c r="CX297" s="5">
        <f>IFERROR(VLOOKUP($A297,nasdaq_yahoo!$A$1:$G$1249,3,FALSE),"NA")</f>
        <v>6100.7299800000001</v>
      </c>
      <c r="CY297" s="5">
        <f>IFERROR(VLOOKUP($A297,nasdaq_yahoo!$A$1:$G$1249,4,FALSE),"NA")</f>
        <v>6061.3500979999999</v>
      </c>
      <c r="CZ297" s="5">
        <f>IFERROR(VLOOKUP($A297,nasdaq_yahoo!$A$1:$G$1249,5,FALSE),"NA")</f>
        <v>6091.6000979999999</v>
      </c>
      <c r="DA297" s="6">
        <f>IFERROR(VLOOKUP($A297,nasdaq_yahoo!$A$1:$G$1249,7,FALSE),"NA")</f>
        <v>1757000000</v>
      </c>
      <c r="DB297" s="5">
        <f>IFERROR(VLOOKUP($A297,USEPUINDXD!$A$1:$B$1827,2,FALSE),"NA")</f>
        <v>97.49</v>
      </c>
    </row>
    <row r="298" spans="1:106">
      <c r="A298" s="1">
        <v>42855</v>
      </c>
      <c r="B298">
        <v>1321.87</v>
      </c>
      <c r="C298">
        <v>1347.91</v>
      </c>
      <c r="D298">
        <v>1314.92</v>
      </c>
      <c r="E298">
        <v>1347.89</v>
      </c>
      <c r="F298">
        <v>413115000</v>
      </c>
      <c r="G298">
        <v>21548400000</v>
      </c>
      <c r="H298">
        <v>94.21</v>
      </c>
      <c r="I298">
        <v>97.13</v>
      </c>
      <c r="J298">
        <v>88.8</v>
      </c>
      <c r="K298">
        <v>91.55</v>
      </c>
      <c r="L298">
        <v>19963300</v>
      </c>
      <c r="M298">
        <v>684050000</v>
      </c>
      <c r="N298">
        <v>68.540000000000006</v>
      </c>
      <c r="O298">
        <v>79.02</v>
      </c>
      <c r="P298">
        <v>68.349999999999994</v>
      </c>
      <c r="Q298">
        <v>79.02</v>
      </c>
      <c r="R298">
        <v>229945000</v>
      </c>
      <c r="S298">
        <v>6248840000</v>
      </c>
      <c r="T298" t="s">
        <v>85</v>
      </c>
      <c r="U298" t="s">
        <v>85</v>
      </c>
      <c r="V298" t="s">
        <v>85</v>
      </c>
      <c r="W298" t="s">
        <v>85</v>
      </c>
      <c r="X298" t="s">
        <v>85</v>
      </c>
      <c r="Y298" t="s">
        <v>85</v>
      </c>
      <c r="Z298">
        <v>15.7</v>
      </c>
      <c r="AA298">
        <v>16.07</v>
      </c>
      <c r="AB298">
        <v>15.47</v>
      </c>
      <c r="AC298">
        <v>15.71</v>
      </c>
      <c r="AD298">
        <v>43929100</v>
      </c>
      <c r="AE298">
        <v>798743000</v>
      </c>
      <c r="AF298">
        <v>22.74</v>
      </c>
      <c r="AG298">
        <v>24.2</v>
      </c>
      <c r="AH298">
        <v>22.72</v>
      </c>
      <c r="AI298">
        <v>23.72</v>
      </c>
      <c r="AJ298">
        <v>10910000</v>
      </c>
      <c r="AK298">
        <v>326962000</v>
      </c>
      <c r="AL298">
        <v>4.7995999999999997E-2</v>
      </c>
      <c r="AM298">
        <v>5.1408000000000002E-2</v>
      </c>
      <c r="AN298">
        <v>4.7988999999999997E-2</v>
      </c>
      <c r="AO298">
        <v>5.0965999999999997E-2</v>
      </c>
      <c r="AP298">
        <v>4804860</v>
      </c>
      <c r="AQ298">
        <v>431966000</v>
      </c>
      <c r="AR298">
        <v>0.271731</v>
      </c>
      <c r="AS298">
        <v>0.36240899999999998</v>
      </c>
      <c r="AT298">
        <v>0.26899400000000001</v>
      </c>
      <c r="AU298">
        <v>0.360099</v>
      </c>
      <c r="AV298">
        <v>1631520</v>
      </c>
      <c r="AW298">
        <v>13586500</v>
      </c>
      <c r="AX298" t="s">
        <v>85</v>
      </c>
      <c r="AY298" t="s">
        <v>85</v>
      </c>
      <c r="AZ298" t="s">
        <v>85</v>
      </c>
      <c r="BA298" t="s">
        <v>85</v>
      </c>
      <c r="BB298" t="s">
        <v>85</v>
      </c>
      <c r="BC298" t="s">
        <v>85</v>
      </c>
      <c r="BD298" t="s">
        <v>85</v>
      </c>
      <c r="BE298" t="s">
        <v>85</v>
      </c>
      <c r="BF298" t="s">
        <v>85</v>
      </c>
      <c r="BG298" t="s">
        <v>85</v>
      </c>
      <c r="BH298" t="s">
        <v>85</v>
      </c>
      <c r="BI298" t="s">
        <v>85</v>
      </c>
      <c r="BJ298" t="s">
        <v>85</v>
      </c>
      <c r="BK298" t="s">
        <v>85</v>
      </c>
      <c r="BL298" t="s">
        <v>85</v>
      </c>
      <c r="BM298" t="s">
        <v>85</v>
      </c>
      <c r="BN298" t="s">
        <v>85</v>
      </c>
      <c r="BO298" t="s">
        <v>85</v>
      </c>
      <c r="BP298">
        <v>5.2807E-2</v>
      </c>
      <c r="BQ298">
        <v>5.4646E-2</v>
      </c>
      <c r="BR298">
        <v>4.9574E-2</v>
      </c>
      <c r="BS298">
        <v>5.1607E-2</v>
      </c>
      <c r="BT298">
        <v>41974200</v>
      </c>
      <c r="BU298">
        <v>2000600000</v>
      </c>
      <c r="BV298">
        <v>0.732707</v>
      </c>
      <c r="BW298">
        <v>0.76531800000000005</v>
      </c>
      <c r="BX298">
        <v>0.70667100000000005</v>
      </c>
      <c r="BY298">
        <v>0.73253599999999996</v>
      </c>
      <c r="BZ298">
        <v>1610270</v>
      </c>
      <c r="CA298">
        <v>72073000</v>
      </c>
      <c r="CB298">
        <v>0.584291</v>
      </c>
      <c r="CC298">
        <v>0.61951999999999996</v>
      </c>
      <c r="CD298">
        <v>0.57778600000000002</v>
      </c>
      <c r="CE298">
        <v>0.59373900000000002</v>
      </c>
      <c r="CF298">
        <v>265313</v>
      </c>
      <c r="CG298">
        <v>58429100</v>
      </c>
      <c r="CH298" t="str">
        <f>IFERROR(VLOOKUP($A298,vix_cboe!$A$1:$E3890,2,FALSE),"NA")</f>
        <v>NA</v>
      </c>
      <c r="CI298" t="str">
        <f>IFERROR(VLOOKUP($A298,vix_cboe!$A$1:$E3890,3,FALSE),"NA")</f>
        <v>NA</v>
      </c>
      <c r="CJ298" t="str">
        <f>IFERROR(VLOOKUP($A298,vix_cboe!$A$1:$E3890,4,FALSE),"NA")</f>
        <v>NA</v>
      </c>
      <c r="CK298" t="str">
        <f>IFERROR(VLOOKUP($A298,vix_cboe!$A$1:$E3890,5,FALSE),"NA")</f>
        <v>NA</v>
      </c>
      <c r="CL298" s="5" t="str">
        <f>IFERROR(VLOOKUP($A298,gold_gold.org!$A$1:$G$10247,2,FALSE),"NA")</f>
        <v>NA</v>
      </c>
      <c r="CM298" s="5" t="str">
        <f>IFERROR(VLOOKUP($A298,gold_gold.org!$A$1:$G$10247,3,FALSE),"NA")</f>
        <v>NA</v>
      </c>
      <c r="CN298" s="5" t="str">
        <f>IFERROR(VLOOKUP($A298,gold_gold.org!$A$1:$G$10247,4,FALSE),"NA")</f>
        <v>NA</v>
      </c>
      <c r="CO298" s="5" t="str">
        <f>IFERROR(VLOOKUP($A298,gold_gold.org!$A$1:$G$10247,5,FALSE),"NA")</f>
        <v>NA</v>
      </c>
      <c r="CP298" t="str">
        <f>IFERROR(VLOOKUP($A298,crude_oil_eia!$A$1:$C$8255,2,FALSE),"NA")</f>
        <v>NA</v>
      </c>
      <c r="CQ298" t="str">
        <f>IFERROR(VLOOKUP($A298,crude_oil_eia!$A$1:$C$8255,3,FALSE),"NA")</f>
        <v>NA</v>
      </c>
      <c r="CR298" t="str">
        <f>IFERROR(VLOOKUP($A298,dji_yahoo!$A$1:$G$1214,2,FALSE),"NA")</f>
        <v>NA</v>
      </c>
      <c r="CS298" t="str">
        <f>IFERROR(VLOOKUP($A298,dji_yahoo!$A$1:$G$1214,3,FALSE),"NA")</f>
        <v>NA</v>
      </c>
      <c r="CT298" t="str">
        <f>IFERROR(VLOOKUP($A298,dji_yahoo!$A$1:$G$1214,4,FALSE),"NA")</f>
        <v>NA</v>
      </c>
      <c r="CU298" t="str">
        <f>IFERROR(VLOOKUP($A298,dji_yahoo!$A$1:$G$1214,5,FALSE),"NA")</f>
        <v>NA</v>
      </c>
      <c r="CV298" t="str">
        <f>IFERROR(VLOOKUP($A298,dji_yahoo!$A$1:$G$1214,7,FALSE),"NA")</f>
        <v>NA</v>
      </c>
      <c r="CW298" s="5" t="str">
        <f>IFERROR(VLOOKUP($A298,nasdaq_yahoo!$A$1:$G$1249,2,FALSE),"NA")</f>
        <v>NA</v>
      </c>
      <c r="CX298" s="5" t="str">
        <f>IFERROR(VLOOKUP($A298,nasdaq_yahoo!$A$1:$G$1249,3,FALSE),"NA")</f>
        <v>NA</v>
      </c>
      <c r="CY298" s="5" t="str">
        <f>IFERROR(VLOOKUP($A298,nasdaq_yahoo!$A$1:$G$1249,4,FALSE),"NA")</f>
        <v>NA</v>
      </c>
      <c r="CZ298" s="5" t="str">
        <f>IFERROR(VLOOKUP($A298,nasdaq_yahoo!$A$1:$G$1249,5,FALSE),"NA")</f>
        <v>NA</v>
      </c>
      <c r="DA298" s="6" t="str">
        <f>IFERROR(VLOOKUP($A298,nasdaq_yahoo!$A$1:$G$1249,7,FALSE),"NA")</f>
        <v>NA</v>
      </c>
      <c r="DB298" s="5">
        <f>IFERROR(VLOOKUP($A298,USEPUINDXD!$A$1:$B$1827,2,FALSE),"NA")</f>
        <v>224.35</v>
      </c>
    </row>
    <row r="299" spans="1:106">
      <c r="A299" s="1">
        <v>42854</v>
      </c>
      <c r="B299">
        <v>1317.84</v>
      </c>
      <c r="C299">
        <v>1327.2</v>
      </c>
      <c r="D299">
        <v>1315.21</v>
      </c>
      <c r="E299">
        <v>1321.79</v>
      </c>
      <c r="F299">
        <v>422706000</v>
      </c>
      <c r="G299">
        <v>21479800000</v>
      </c>
      <c r="H299">
        <v>79.67</v>
      </c>
      <c r="I299">
        <v>100.46</v>
      </c>
      <c r="J299">
        <v>79.67</v>
      </c>
      <c r="K299">
        <v>94.95</v>
      </c>
      <c r="L299">
        <v>39496900</v>
      </c>
      <c r="M299">
        <v>578278000</v>
      </c>
      <c r="N299">
        <v>71.39</v>
      </c>
      <c r="O299">
        <v>71.900000000000006</v>
      </c>
      <c r="P299">
        <v>66.78</v>
      </c>
      <c r="Q299">
        <v>68.38</v>
      </c>
      <c r="R299">
        <v>165448000</v>
      </c>
      <c r="S299">
        <v>6506490000</v>
      </c>
      <c r="T299" t="s">
        <v>85</v>
      </c>
      <c r="U299" t="s">
        <v>85</v>
      </c>
      <c r="V299" t="s">
        <v>85</v>
      </c>
      <c r="W299" t="s">
        <v>85</v>
      </c>
      <c r="X299" t="s">
        <v>85</v>
      </c>
      <c r="Y299" t="s">
        <v>85</v>
      </c>
      <c r="Z299">
        <v>14.4</v>
      </c>
      <c r="AA299">
        <v>15.77</v>
      </c>
      <c r="AB299">
        <v>14.36</v>
      </c>
      <c r="AC299">
        <v>15.74</v>
      </c>
      <c r="AD299">
        <v>45713600</v>
      </c>
      <c r="AE299">
        <v>732129000</v>
      </c>
      <c r="AF299">
        <v>22.37</v>
      </c>
      <c r="AG299">
        <v>23.26</v>
      </c>
      <c r="AH299">
        <v>22.12</v>
      </c>
      <c r="AI299">
        <v>22.76</v>
      </c>
      <c r="AJ299">
        <v>10461300</v>
      </c>
      <c r="AK299">
        <v>321539000</v>
      </c>
      <c r="AL299">
        <v>4.8514000000000002E-2</v>
      </c>
      <c r="AM299">
        <v>5.1015999999999999E-2</v>
      </c>
      <c r="AN299">
        <v>4.7728E-2</v>
      </c>
      <c r="AO299">
        <v>4.8038999999999998E-2</v>
      </c>
      <c r="AP299">
        <v>4997420</v>
      </c>
      <c r="AQ299">
        <v>436629000</v>
      </c>
      <c r="AR299">
        <v>0.22961200000000001</v>
      </c>
      <c r="AS299">
        <v>0.29056999999999999</v>
      </c>
      <c r="AT299">
        <v>0.22112799999999999</v>
      </c>
      <c r="AU299">
        <v>0.271729</v>
      </c>
      <c r="AV299">
        <v>960013</v>
      </c>
      <c r="AW299">
        <v>11480600</v>
      </c>
      <c r="AX299" t="s">
        <v>85</v>
      </c>
      <c r="AY299" t="s">
        <v>85</v>
      </c>
      <c r="AZ299" t="s">
        <v>85</v>
      </c>
      <c r="BA299" t="s">
        <v>85</v>
      </c>
      <c r="BB299" t="s">
        <v>85</v>
      </c>
      <c r="BC299" t="s">
        <v>85</v>
      </c>
      <c r="BD299" t="s">
        <v>85</v>
      </c>
      <c r="BE299" t="s">
        <v>85</v>
      </c>
      <c r="BF299" t="s">
        <v>85</v>
      </c>
      <c r="BG299" t="s">
        <v>85</v>
      </c>
      <c r="BH299" t="s">
        <v>85</v>
      </c>
      <c r="BI299" t="s">
        <v>85</v>
      </c>
      <c r="BJ299" t="s">
        <v>85</v>
      </c>
      <c r="BK299" t="s">
        <v>85</v>
      </c>
      <c r="BL299" t="s">
        <v>85</v>
      </c>
      <c r="BM299" t="s">
        <v>85</v>
      </c>
      <c r="BN299" t="s">
        <v>85</v>
      </c>
      <c r="BO299" t="s">
        <v>85</v>
      </c>
      <c r="BP299">
        <v>4.4558E-2</v>
      </c>
      <c r="BQ299">
        <v>5.7718999999999999E-2</v>
      </c>
      <c r="BR299">
        <v>4.4558E-2</v>
      </c>
      <c r="BS299">
        <v>5.2867999999999998E-2</v>
      </c>
      <c r="BT299">
        <v>114359000</v>
      </c>
      <c r="BU299">
        <v>1688070000</v>
      </c>
      <c r="BV299">
        <v>0.68490099999999998</v>
      </c>
      <c r="BW299">
        <v>0.72994300000000001</v>
      </c>
      <c r="BX299">
        <v>0.64658499999999997</v>
      </c>
      <c r="BY299">
        <v>0.72994300000000001</v>
      </c>
      <c r="BZ299">
        <v>1296150</v>
      </c>
      <c r="CA299">
        <v>67369700</v>
      </c>
      <c r="CB299">
        <v>0.60207900000000003</v>
      </c>
      <c r="CC299">
        <v>0.62409199999999998</v>
      </c>
      <c r="CD299">
        <v>0.57240500000000005</v>
      </c>
      <c r="CE299">
        <v>0.58611000000000002</v>
      </c>
      <c r="CF299">
        <v>334335</v>
      </c>
      <c r="CG299">
        <v>60207900</v>
      </c>
      <c r="CH299" t="str">
        <f>IFERROR(VLOOKUP($A299,vix_cboe!$A$1:$E3891,2,FALSE),"NA")</f>
        <v>NA</v>
      </c>
      <c r="CI299" t="str">
        <f>IFERROR(VLOOKUP($A299,vix_cboe!$A$1:$E3891,3,FALSE),"NA")</f>
        <v>NA</v>
      </c>
      <c r="CJ299" t="str">
        <f>IFERROR(VLOOKUP($A299,vix_cboe!$A$1:$E3891,4,FALSE),"NA")</f>
        <v>NA</v>
      </c>
      <c r="CK299" t="str">
        <f>IFERROR(VLOOKUP($A299,vix_cboe!$A$1:$E3891,5,FALSE),"NA")</f>
        <v>NA</v>
      </c>
      <c r="CL299" s="5" t="str">
        <f>IFERROR(VLOOKUP($A299,gold_gold.org!$A$1:$G$10247,2,FALSE),"NA")</f>
        <v>NA</v>
      </c>
      <c r="CM299" s="5" t="str">
        <f>IFERROR(VLOOKUP($A299,gold_gold.org!$A$1:$G$10247,3,FALSE),"NA")</f>
        <v>NA</v>
      </c>
      <c r="CN299" s="5" t="str">
        <f>IFERROR(VLOOKUP($A299,gold_gold.org!$A$1:$G$10247,4,FALSE),"NA")</f>
        <v>NA</v>
      </c>
      <c r="CO299" s="5" t="str">
        <f>IFERROR(VLOOKUP($A299,gold_gold.org!$A$1:$G$10247,5,FALSE),"NA")</f>
        <v>NA</v>
      </c>
      <c r="CP299" t="str">
        <f>IFERROR(VLOOKUP($A299,crude_oil_eia!$A$1:$C$8255,2,FALSE),"NA")</f>
        <v>NA</v>
      </c>
      <c r="CQ299" t="str">
        <f>IFERROR(VLOOKUP($A299,crude_oil_eia!$A$1:$C$8255,3,FALSE),"NA")</f>
        <v>NA</v>
      </c>
      <c r="CR299" t="str">
        <f>IFERROR(VLOOKUP($A299,dji_yahoo!$A$1:$G$1214,2,FALSE),"NA")</f>
        <v>NA</v>
      </c>
      <c r="CS299" t="str">
        <f>IFERROR(VLOOKUP($A299,dji_yahoo!$A$1:$G$1214,3,FALSE),"NA")</f>
        <v>NA</v>
      </c>
      <c r="CT299" t="str">
        <f>IFERROR(VLOOKUP($A299,dji_yahoo!$A$1:$G$1214,4,FALSE),"NA")</f>
        <v>NA</v>
      </c>
      <c r="CU299" t="str">
        <f>IFERROR(VLOOKUP($A299,dji_yahoo!$A$1:$G$1214,5,FALSE),"NA")</f>
        <v>NA</v>
      </c>
      <c r="CV299" t="str">
        <f>IFERROR(VLOOKUP($A299,dji_yahoo!$A$1:$G$1214,7,FALSE),"NA")</f>
        <v>NA</v>
      </c>
      <c r="CW299" s="5" t="str">
        <f>IFERROR(VLOOKUP($A299,nasdaq_yahoo!$A$1:$G$1249,2,FALSE),"NA")</f>
        <v>NA</v>
      </c>
      <c r="CX299" s="5" t="str">
        <f>IFERROR(VLOOKUP($A299,nasdaq_yahoo!$A$1:$G$1249,3,FALSE),"NA")</f>
        <v>NA</v>
      </c>
      <c r="CY299" s="5" t="str">
        <f>IFERROR(VLOOKUP($A299,nasdaq_yahoo!$A$1:$G$1249,4,FALSE),"NA")</f>
        <v>NA</v>
      </c>
      <c r="CZ299" s="5" t="str">
        <f>IFERROR(VLOOKUP($A299,nasdaq_yahoo!$A$1:$G$1249,5,FALSE),"NA")</f>
        <v>NA</v>
      </c>
      <c r="DA299" s="6" t="str">
        <f>IFERROR(VLOOKUP($A299,nasdaq_yahoo!$A$1:$G$1249,7,FALSE),"NA")</f>
        <v>NA</v>
      </c>
      <c r="DB299" s="5">
        <f>IFERROR(VLOOKUP($A299,USEPUINDXD!$A$1:$B$1827,2,FALSE),"NA")</f>
        <v>74.459999999999994</v>
      </c>
    </row>
    <row r="300" spans="1:106">
      <c r="A300" s="1">
        <v>42853</v>
      </c>
      <c r="B300">
        <v>1317.74</v>
      </c>
      <c r="C300">
        <v>1331.28</v>
      </c>
      <c r="D300">
        <v>1292.3699999999999</v>
      </c>
      <c r="E300">
        <v>1316.48</v>
      </c>
      <c r="F300">
        <v>527489000</v>
      </c>
      <c r="G300" s="2">
        <v>21476000000</v>
      </c>
      <c r="H300">
        <v>78.02</v>
      </c>
      <c r="I300">
        <v>80.930000000000007</v>
      </c>
      <c r="J300">
        <v>77.319999999999993</v>
      </c>
      <c r="K300">
        <v>79.489999999999995</v>
      </c>
      <c r="L300">
        <v>16201200</v>
      </c>
      <c r="M300">
        <v>566202000</v>
      </c>
      <c r="N300">
        <v>62.23</v>
      </c>
      <c r="O300">
        <v>70.849999999999994</v>
      </c>
      <c r="P300">
        <v>62.13</v>
      </c>
      <c r="Q300">
        <v>70.16</v>
      </c>
      <c r="R300">
        <v>346546000</v>
      </c>
      <c r="S300">
        <v>5669550000</v>
      </c>
      <c r="T300" t="s">
        <v>85</v>
      </c>
      <c r="U300" t="s">
        <v>85</v>
      </c>
      <c r="V300" t="s">
        <v>85</v>
      </c>
      <c r="W300" t="s">
        <v>85</v>
      </c>
      <c r="X300" t="s">
        <v>85</v>
      </c>
      <c r="Y300" t="s">
        <v>85</v>
      </c>
      <c r="Z300">
        <v>14.59</v>
      </c>
      <c r="AA300">
        <v>14.78</v>
      </c>
      <c r="AB300">
        <v>14.06</v>
      </c>
      <c r="AC300">
        <v>14.34</v>
      </c>
      <c r="AD300">
        <v>41067800</v>
      </c>
      <c r="AE300">
        <v>741933000</v>
      </c>
      <c r="AF300">
        <v>21.2</v>
      </c>
      <c r="AG300">
        <v>22.53</v>
      </c>
      <c r="AH300">
        <v>21.12</v>
      </c>
      <c r="AI300">
        <v>22.35</v>
      </c>
      <c r="AJ300">
        <v>10457300</v>
      </c>
      <c r="AK300">
        <v>304527000</v>
      </c>
      <c r="AL300">
        <v>4.6927000000000003E-2</v>
      </c>
      <c r="AM300">
        <v>4.9105999999999997E-2</v>
      </c>
      <c r="AN300">
        <v>4.1502999999999998E-2</v>
      </c>
      <c r="AO300">
        <v>4.8639000000000002E-2</v>
      </c>
      <c r="AP300">
        <v>7871700</v>
      </c>
      <c r="AQ300">
        <v>422347000</v>
      </c>
      <c r="AR300">
        <v>0.20219400000000001</v>
      </c>
      <c r="AS300">
        <v>0.229271</v>
      </c>
      <c r="AT300">
        <v>0.20141999999999999</v>
      </c>
      <c r="AU300">
        <v>0.22925499999999999</v>
      </c>
      <c r="AV300">
        <v>473689</v>
      </c>
      <c r="AW300">
        <v>10109700</v>
      </c>
      <c r="AX300" t="s">
        <v>85</v>
      </c>
      <c r="AY300" t="s">
        <v>85</v>
      </c>
      <c r="AZ300" t="s">
        <v>85</v>
      </c>
      <c r="BA300" t="s">
        <v>85</v>
      </c>
      <c r="BB300" t="s">
        <v>85</v>
      </c>
      <c r="BC300" t="s">
        <v>85</v>
      </c>
      <c r="BD300" t="s">
        <v>85</v>
      </c>
      <c r="BE300" t="s">
        <v>85</v>
      </c>
      <c r="BF300" t="s">
        <v>85</v>
      </c>
      <c r="BG300" t="s">
        <v>85</v>
      </c>
      <c r="BH300" t="s">
        <v>85</v>
      </c>
      <c r="BI300" t="s">
        <v>85</v>
      </c>
      <c r="BJ300" t="s">
        <v>85</v>
      </c>
      <c r="BK300" t="s">
        <v>85</v>
      </c>
      <c r="BL300" t="s">
        <v>85</v>
      </c>
      <c r="BM300" t="s">
        <v>85</v>
      </c>
      <c r="BN300" t="s">
        <v>85</v>
      </c>
      <c r="BO300" t="s">
        <v>85</v>
      </c>
      <c r="BP300">
        <v>3.4842999999999999E-2</v>
      </c>
      <c r="BQ300">
        <v>4.5110999999999998E-2</v>
      </c>
      <c r="BR300">
        <v>3.4784000000000002E-2</v>
      </c>
      <c r="BS300">
        <v>4.4475000000000001E-2</v>
      </c>
      <c r="BT300">
        <v>81121600</v>
      </c>
      <c r="BU300">
        <v>1320040000</v>
      </c>
      <c r="BV300">
        <v>0.61778500000000003</v>
      </c>
      <c r="BW300">
        <v>0.70542300000000002</v>
      </c>
      <c r="BX300">
        <v>0.60554200000000002</v>
      </c>
      <c r="BY300">
        <v>0.68312200000000001</v>
      </c>
      <c r="BZ300">
        <v>1383590</v>
      </c>
      <c r="CA300">
        <v>60767100</v>
      </c>
      <c r="CB300">
        <v>0.55961399999999994</v>
      </c>
      <c r="CC300">
        <v>0.60095399999999999</v>
      </c>
      <c r="CD300">
        <v>0.52937800000000002</v>
      </c>
      <c r="CE300">
        <v>0.60095399999999999</v>
      </c>
      <c r="CF300">
        <v>377319</v>
      </c>
      <c r="CG300">
        <v>55961400</v>
      </c>
      <c r="CH300">
        <f>IFERROR(VLOOKUP($A300,vix_cboe!$A$1:$E3892,2,FALSE),"NA")</f>
        <v>10.39</v>
      </c>
      <c r="CI300">
        <f>IFERROR(VLOOKUP($A300,vix_cboe!$A$1:$E3892,3,FALSE),"NA")</f>
        <v>11.16</v>
      </c>
      <c r="CJ300">
        <f>IFERROR(VLOOKUP($A300,vix_cboe!$A$1:$E3892,4,FALSE),"NA")</f>
        <v>10.29</v>
      </c>
      <c r="CK300">
        <f>IFERROR(VLOOKUP($A300,vix_cboe!$A$1:$E3892,5,FALSE),"NA")</f>
        <v>10.82</v>
      </c>
      <c r="CL300" s="5">
        <f>IFERROR(VLOOKUP($A300,gold_gold.org!$A$1:$G$10247,2,FALSE),"NA")</f>
        <v>1266.45</v>
      </c>
      <c r="CM300" s="5">
        <f>IFERROR(VLOOKUP($A300,gold_gold.org!$A$1:$G$10247,3,FALSE),"NA")</f>
        <v>1163.0018700000001</v>
      </c>
      <c r="CN300" s="5">
        <f>IFERROR(VLOOKUP($A300,gold_gold.org!$A$1:$G$10247,4,FALSE),"NA")</f>
        <v>141171.15828</v>
      </c>
      <c r="CO300" s="5">
        <f>IFERROR(VLOOKUP($A300,gold_gold.org!$A$1:$G$10247,5,FALSE),"NA")</f>
        <v>978.89865999999995</v>
      </c>
      <c r="CP300">
        <f>IFERROR(VLOOKUP($A300,crude_oil_eia!$A$1:$C$8255,2,FALSE),"NA")</f>
        <v>49.31</v>
      </c>
      <c r="CQ300">
        <f>IFERROR(VLOOKUP($A300,crude_oil_eia!$A$1:$C$8255,3,FALSE),"NA")</f>
        <v>49.46</v>
      </c>
      <c r="CR300">
        <f>IFERROR(VLOOKUP($A300,dji_yahoo!$A$1:$G$1214,2,FALSE),"NA")</f>
        <v>20987.390625</v>
      </c>
      <c r="CS300">
        <f>IFERROR(VLOOKUP($A300,dji_yahoo!$A$1:$G$1214,3,FALSE),"NA")</f>
        <v>20987.759765999999</v>
      </c>
      <c r="CT300">
        <f>IFERROR(VLOOKUP($A300,dji_yahoo!$A$1:$G$1214,4,FALSE),"NA")</f>
        <v>20926.75</v>
      </c>
      <c r="CU300">
        <f>IFERROR(VLOOKUP($A300,dji_yahoo!$A$1:$G$1214,5,FALSE),"NA")</f>
        <v>20940.509765999999</v>
      </c>
      <c r="CV300">
        <f>IFERROR(VLOOKUP($A300,dji_yahoo!$A$1:$G$1214,7,FALSE),"NA")</f>
        <v>329990000</v>
      </c>
      <c r="CW300" s="5">
        <f>IFERROR(VLOOKUP($A300,nasdaq_yahoo!$A$1:$G$1249,2,FALSE),"NA")</f>
        <v>6072.8701170000004</v>
      </c>
      <c r="CX300" s="5">
        <f>IFERROR(VLOOKUP($A300,nasdaq_yahoo!$A$1:$G$1249,3,FALSE),"NA")</f>
        <v>6074.0400390000004</v>
      </c>
      <c r="CY300" s="5">
        <f>IFERROR(VLOOKUP($A300,nasdaq_yahoo!$A$1:$G$1249,4,FALSE),"NA")</f>
        <v>6040.7099609999996</v>
      </c>
      <c r="CZ300" s="5">
        <f>IFERROR(VLOOKUP($A300,nasdaq_yahoo!$A$1:$G$1249,5,FALSE),"NA")</f>
        <v>6047.6098629999997</v>
      </c>
      <c r="DA300" s="6">
        <f>IFERROR(VLOOKUP($A300,nasdaq_yahoo!$A$1:$G$1249,7,FALSE),"NA")</f>
        <v>1995160000</v>
      </c>
      <c r="DB300" s="5">
        <f>IFERROR(VLOOKUP($A300,USEPUINDXD!$A$1:$B$1827,2,FALSE),"NA")</f>
        <v>62.79</v>
      </c>
    </row>
    <row r="301" spans="1:106">
      <c r="A301" s="1">
        <v>42852</v>
      </c>
      <c r="B301">
        <v>1281.8800000000001</v>
      </c>
      <c r="C301">
        <v>1319.7</v>
      </c>
      <c r="D301">
        <v>1281.3</v>
      </c>
      <c r="E301">
        <v>1317.73</v>
      </c>
      <c r="F301">
        <v>449197000</v>
      </c>
      <c r="G301">
        <v>20889200000</v>
      </c>
      <c r="H301">
        <v>71.52</v>
      </c>
      <c r="I301">
        <v>80.62</v>
      </c>
      <c r="J301">
        <v>71.08</v>
      </c>
      <c r="K301">
        <v>78.17</v>
      </c>
      <c r="L301">
        <v>18560500</v>
      </c>
      <c r="M301">
        <v>518868000</v>
      </c>
      <c r="N301">
        <v>52.81</v>
      </c>
      <c r="O301">
        <v>62.17</v>
      </c>
      <c r="P301">
        <v>52.29</v>
      </c>
      <c r="Q301">
        <v>62.17</v>
      </c>
      <c r="R301">
        <v>246775000</v>
      </c>
      <c r="S301">
        <v>4809630000</v>
      </c>
      <c r="T301" t="s">
        <v>85</v>
      </c>
      <c r="U301" t="s">
        <v>85</v>
      </c>
      <c r="V301" t="s">
        <v>85</v>
      </c>
      <c r="W301" t="s">
        <v>85</v>
      </c>
      <c r="X301" t="s">
        <v>85</v>
      </c>
      <c r="Y301" t="s">
        <v>85</v>
      </c>
      <c r="Z301">
        <v>14.84</v>
      </c>
      <c r="AA301">
        <v>15</v>
      </c>
      <c r="AB301">
        <v>13.47</v>
      </c>
      <c r="AC301">
        <v>14.62</v>
      </c>
      <c r="AD301">
        <v>76208000</v>
      </c>
      <c r="AE301">
        <v>754472000</v>
      </c>
      <c r="AF301">
        <v>19.43</v>
      </c>
      <c r="AG301">
        <v>21.83</v>
      </c>
      <c r="AH301">
        <v>19.27</v>
      </c>
      <c r="AI301">
        <v>21.21</v>
      </c>
      <c r="AJ301">
        <v>12843800</v>
      </c>
      <c r="AK301">
        <v>279099000</v>
      </c>
      <c r="AL301">
        <v>4.9986999999999997E-2</v>
      </c>
      <c r="AM301">
        <v>5.5736000000000001E-2</v>
      </c>
      <c r="AN301">
        <v>4.3144000000000002E-2</v>
      </c>
      <c r="AO301">
        <v>4.6975000000000003E-2</v>
      </c>
      <c r="AP301">
        <v>21176600</v>
      </c>
      <c r="AQ301">
        <v>449886000</v>
      </c>
      <c r="AR301">
        <v>0.184394</v>
      </c>
      <c r="AS301">
        <v>0.20851</v>
      </c>
      <c r="AT301">
        <v>0.18183299999999999</v>
      </c>
      <c r="AU301">
        <v>0.20209199999999999</v>
      </c>
      <c r="AV301">
        <v>327972</v>
      </c>
      <c r="AW301">
        <v>9219700</v>
      </c>
      <c r="AX301" t="s">
        <v>85</v>
      </c>
      <c r="AY301" t="s">
        <v>85</v>
      </c>
      <c r="AZ301" t="s">
        <v>85</v>
      </c>
      <c r="BA301" t="s">
        <v>85</v>
      </c>
      <c r="BB301" t="s">
        <v>85</v>
      </c>
      <c r="BC301" t="s">
        <v>85</v>
      </c>
      <c r="BD301" t="s">
        <v>85</v>
      </c>
      <c r="BE301" t="s">
        <v>85</v>
      </c>
      <c r="BF301" t="s">
        <v>85</v>
      </c>
      <c r="BG301" t="s">
        <v>85</v>
      </c>
      <c r="BH301" t="s">
        <v>85</v>
      </c>
      <c r="BI301" t="s">
        <v>85</v>
      </c>
      <c r="BJ301" t="s">
        <v>85</v>
      </c>
      <c r="BK301" t="s">
        <v>85</v>
      </c>
      <c r="BL301" t="s">
        <v>85</v>
      </c>
      <c r="BM301" t="s">
        <v>85</v>
      </c>
      <c r="BN301" t="s">
        <v>85</v>
      </c>
      <c r="BO301" t="s">
        <v>85</v>
      </c>
      <c r="BP301">
        <v>3.2827000000000002E-2</v>
      </c>
      <c r="BQ301">
        <v>3.5375999999999998E-2</v>
      </c>
      <c r="BR301">
        <v>3.2156999999999998E-2</v>
      </c>
      <c r="BS301">
        <v>3.4816E-2</v>
      </c>
      <c r="BT301">
        <v>16661600</v>
      </c>
      <c r="BU301">
        <v>1243640000</v>
      </c>
      <c r="BV301">
        <v>0.63807400000000003</v>
      </c>
      <c r="BW301">
        <v>0.64324800000000004</v>
      </c>
      <c r="BX301">
        <v>0.58255299999999999</v>
      </c>
      <c r="BY301">
        <v>0.61985999999999997</v>
      </c>
      <c r="BZ301">
        <v>1012360</v>
      </c>
      <c r="CA301">
        <v>62761900</v>
      </c>
      <c r="CB301">
        <v>0.55810899999999997</v>
      </c>
      <c r="CC301">
        <v>0.57100499999999998</v>
      </c>
      <c r="CD301">
        <v>0.52680800000000005</v>
      </c>
      <c r="CE301">
        <v>0.55995799999999996</v>
      </c>
      <c r="CF301">
        <v>350409</v>
      </c>
      <c r="CG301">
        <v>55810900</v>
      </c>
      <c r="CH301">
        <f>IFERROR(VLOOKUP($A301,vix_cboe!$A$1:$E3893,2,FALSE),"NA")</f>
        <v>10.72</v>
      </c>
      <c r="CI301">
        <f>IFERROR(VLOOKUP($A301,vix_cboe!$A$1:$E3893,3,FALSE),"NA")</f>
        <v>11.08</v>
      </c>
      <c r="CJ301">
        <f>IFERROR(VLOOKUP($A301,vix_cboe!$A$1:$E3893,4,FALSE),"NA")</f>
        <v>10.33</v>
      </c>
      <c r="CK301">
        <f>IFERROR(VLOOKUP($A301,vix_cboe!$A$1:$E3893,5,FALSE),"NA")</f>
        <v>10.36</v>
      </c>
      <c r="CL301" s="5">
        <f>IFERROR(VLOOKUP($A301,gold_gold.org!$A$1:$G$10247,2,FALSE),"NA")</f>
        <v>1262.8</v>
      </c>
      <c r="CM301" s="5">
        <f>IFERROR(VLOOKUP($A301,gold_gold.org!$A$1:$G$10247,3,FALSE),"NA")</f>
        <v>1162.10364</v>
      </c>
      <c r="CN301" s="5">
        <f>IFERROR(VLOOKUP($A301,gold_gold.org!$A$1:$G$10247,4,FALSE),"NA")</f>
        <v>140404.39319999999</v>
      </c>
      <c r="CO301" s="5">
        <f>IFERROR(VLOOKUP($A301,gold_gold.org!$A$1:$G$10247,5,FALSE),"NA")</f>
        <v>979.21865000000003</v>
      </c>
      <c r="CP301">
        <f>IFERROR(VLOOKUP($A301,crude_oil_eia!$A$1:$C$8255,2,FALSE),"NA")</f>
        <v>48.96</v>
      </c>
      <c r="CQ301">
        <f>IFERROR(VLOOKUP($A301,crude_oil_eia!$A$1:$C$8255,3,FALSE),"NA")</f>
        <v>49.46</v>
      </c>
      <c r="CR301">
        <f>IFERROR(VLOOKUP($A301,dji_yahoo!$A$1:$G$1214,2,FALSE),"NA")</f>
        <v>20991.119140999999</v>
      </c>
      <c r="CS301">
        <f>IFERROR(VLOOKUP($A301,dji_yahoo!$A$1:$G$1214,3,FALSE),"NA")</f>
        <v>21005.800781000002</v>
      </c>
      <c r="CT301">
        <f>IFERROR(VLOOKUP($A301,dji_yahoo!$A$1:$G$1214,4,FALSE),"NA")</f>
        <v>20935.800781000002</v>
      </c>
      <c r="CU301">
        <f>IFERROR(VLOOKUP($A301,dji_yahoo!$A$1:$G$1214,5,FALSE),"NA")</f>
        <v>20981.330077999999</v>
      </c>
      <c r="CV301">
        <f>IFERROR(VLOOKUP($A301,dji_yahoo!$A$1:$G$1214,7,FALSE),"NA")</f>
        <v>305690000</v>
      </c>
      <c r="CW301" s="5">
        <f>IFERROR(VLOOKUP($A301,nasdaq_yahoo!$A$1:$G$1249,2,FALSE),"NA")</f>
        <v>6038.4702150000003</v>
      </c>
      <c r="CX301" s="5">
        <f>IFERROR(VLOOKUP($A301,nasdaq_yahoo!$A$1:$G$1249,3,FALSE),"NA")</f>
        <v>6050.7001950000003</v>
      </c>
      <c r="CY301" s="5">
        <f>IFERROR(VLOOKUP($A301,nasdaq_yahoo!$A$1:$G$1249,4,FALSE),"NA")</f>
        <v>6031.5898440000001</v>
      </c>
      <c r="CZ301" s="5">
        <f>IFERROR(VLOOKUP($A301,nasdaq_yahoo!$A$1:$G$1249,5,FALSE),"NA")</f>
        <v>6048.9399409999996</v>
      </c>
      <c r="DA301" s="6">
        <f>IFERROR(VLOOKUP($A301,nasdaq_yahoo!$A$1:$G$1249,7,FALSE),"NA")</f>
        <v>1876700000</v>
      </c>
      <c r="DB301" s="5">
        <f>IFERROR(VLOOKUP($A301,USEPUINDXD!$A$1:$B$1827,2,FALSE),"NA")</f>
        <v>63.06</v>
      </c>
    </row>
    <row r="302" spans="1:106">
      <c r="A302" s="1">
        <v>42851</v>
      </c>
      <c r="B302">
        <v>1265.99</v>
      </c>
      <c r="C302">
        <v>1294.83</v>
      </c>
      <c r="D302">
        <v>1265.93</v>
      </c>
      <c r="E302">
        <v>1281.08</v>
      </c>
      <c r="F302">
        <v>329631000</v>
      </c>
      <c r="G302">
        <v>20627900000</v>
      </c>
      <c r="H302">
        <v>72.040000000000006</v>
      </c>
      <c r="I302">
        <v>72.23</v>
      </c>
      <c r="J302">
        <v>70.680000000000007</v>
      </c>
      <c r="K302">
        <v>71.53</v>
      </c>
      <c r="L302">
        <v>8605760</v>
      </c>
      <c r="M302">
        <v>522517000</v>
      </c>
      <c r="N302">
        <v>49.91</v>
      </c>
      <c r="O302">
        <v>53.44</v>
      </c>
      <c r="P302">
        <v>49.91</v>
      </c>
      <c r="Q302">
        <v>52.72</v>
      </c>
      <c r="R302">
        <v>104884000</v>
      </c>
      <c r="S302">
        <v>4544370000</v>
      </c>
      <c r="T302" t="s">
        <v>85</v>
      </c>
      <c r="U302" t="s">
        <v>85</v>
      </c>
      <c r="V302" t="s">
        <v>85</v>
      </c>
      <c r="W302" t="s">
        <v>85</v>
      </c>
      <c r="X302" t="s">
        <v>85</v>
      </c>
      <c r="Y302" t="s">
        <v>85</v>
      </c>
      <c r="Z302">
        <v>15.21</v>
      </c>
      <c r="AA302">
        <v>15.79</v>
      </c>
      <c r="AB302">
        <v>14.56</v>
      </c>
      <c r="AC302">
        <v>14.85</v>
      </c>
      <c r="AD302">
        <v>71308800</v>
      </c>
      <c r="AE302">
        <v>772651000</v>
      </c>
      <c r="AF302">
        <v>19.670000000000002</v>
      </c>
      <c r="AG302">
        <v>19.93</v>
      </c>
      <c r="AH302">
        <v>19.239999999999998</v>
      </c>
      <c r="AI302">
        <v>19.37</v>
      </c>
      <c r="AJ302">
        <v>6027790</v>
      </c>
      <c r="AK302">
        <v>282326000</v>
      </c>
      <c r="AL302">
        <v>3.7425E-2</v>
      </c>
      <c r="AM302">
        <v>5.0293999999999998E-2</v>
      </c>
      <c r="AN302">
        <v>3.6775000000000002E-2</v>
      </c>
      <c r="AO302">
        <v>4.9937000000000002E-2</v>
      </c>
      <c r="AP302">
        <v>13731300</v>
      </c>
      <c r="AQ302">
        <v>336824000</v>
      </c>
      <c r="AR302">
        <v>0.183475</v>
      </c>
      <c r="AS302">
        <v>0.188085</v>
      </c>
      <c r="AT302">
        <v>0.17990900000000001</v>
      </c>
      <c r="AU302">
        <v>0.18457699999999999</v>
      </c>
      <c r="AV302">
        <v>185400</v>
      </c>
      <c r="AW302">
        <v>9173750</v>
      </c>
      <c r="AX302" t="s">
        <v>85</v>
      </c>
      <c r="AY302" t="s">
        <v>85</v>
      </c>
      <c r="AZ302" t="s">
        <v>85</v>
      </c>
      <c r="BA302" t="s">
        <v>85</v>
      </c>
      <c r="BB302" t="s">
        <v>85</v>
      </c>
      <c r="BC302" t="s">
        <v>85</v>
      </c>
      <c r="BD302" t="s">
        <v>85</v>
      </c>
      <c r="BE302" t="s">
        <v>85</v>
      </c>
      <c r="BF302" t="s">
        <v>85</v>
      </c>
      <c r="BG302" t="s">
        <v>85</v>
      </c>
      <c r="BH302" t="s">
        <v>85</v>
      </c>
      <c r="BI302" t="s">
        <v>85</v>
      </c>
      <c r="BJ302" t="s">
        <v>85</v>
      </c>
      <c r="BK302" t="s">
        <v>85</v>
      </c>
      <c r="BL302" t="s">
        <v>85</v>
      </c>
      <c r="BM302" t="s">
        <v>85</v>
      </c>
      <c r="BN302" t="s">
        <v>85</v>
      </c>
      <c r="BO302" t="s">
        <v>85</v>
      </c>
      <c r="BP302">
        <v>3.2390000000000002E-2</v>
      </c>
      <c r="BQ302">
        <v>3.3508999999999997E-2</v>
      </c>
      <c r="BR302">
        <v>3.2183000000000003E-2</v>
      </c>
      <c r="BS302">
        <v>3.2797E-2</v>
      </c>
      <c r="BT302">
        <v>11921700</v>
      </c>
      <c r="BU302">
        <v>1227080000</v>
      </c>
      <c r="BV302">
        <v>0.59526000000000001</v>
      </c>
      <c r="BW302">
        <v>0.65837699999999999</v>
      </c>
      <c r="BX302">
        <v>0.58584400000000003</v>
      </c>
      <c r="BY302">
        <v>0.63759999999999994</v>
      </c>
      <c r="BZ302">
        <v>1092190</v>
      </c>
      <c r="CA302">
        <v>58549900</v>
      </c>
      <c r="CB302">
        <v>0.54962500000000003</v>
      </c>
      <c r="CC302">
        <v>0.57981899999999997</v>
      </c>
      <c r="CD302">
        <v>0.54557699999999998</v>
      </c>
      <c r="CE302">
        <v>0.55754499999999996</v>
      </c>
      <c r="CF302">
        <v>407189</v>
      </c>
      <c r="CG302">
        <v>54962500</v>
      </c>
      <c r="CH302">
        <f>IFERROR(VLOOKUP($A302,vix_cboe!$A$1:$E3894,2,FALSE),"NA")</f>
        <v>10.61</v>
      </c>
      <c r="CI302">
        <f>IFERROR(VLOOKUP($A302,vix_cboe!$A$1:$E3894,3,FALSE),"NA")</f>
        <v>10.89</v>
      </c>
      <c r="CJ302">
        <f>IFERROR(VLOOKUP($A302,vix_cboe!$A$1:$E3894,4,FALSE),"NA")</f>
        <v>10.39</v>
      </c>
      <c r="CK302">
        <f>IFERROR(VLOOKUP($A302,vix_cboe!$A$1:$E3894,5,FALSE),"NA")</f>
        <v>10.85</v>
      </c>
      <c r="CL302" s="5">
        <f>IFERROR(VLOOKUP($A302,gold_gold.org!$A$1:$G$10247,2,FALSE),"NA")</f>
        <v>1261.8499999999999</v>
      </c>
      <c r="CM302" s="5">
        <f>IFERROR(VLOOKUP($A302,gold_gold.org!$A$1:$G$10247,3,FALSE),"NA")</f>
        <v>1160.1623999999999</v>
      </c>
      <c r="CN302" s="5">
        <f>IFERROR(VLOOKUP($A302,gold_gold.org!$A$1:$G$10247,4,FALSE),"NA")</f>
        <v>140828.74750999999</v>
      </c>
      <c r="CO302" s="5">
        <f>IFERROR(VLOOKUP($A302,gold_gold.org!$A$1:$G$10247,5,FALSE),"NA")</f>
        <v>981.56484</v>
      </c>
      <c r="CP302">
        <f>IFERROR(VLOOKUP($A302,crude_oil_eia!$A$1:$C$8255,2,FALSE),"NA")</f>
        <v>49.22</v>
      </c>
      <c r="CQ302">
        <f>IFERROR(VLOOKUP($A302,crude_oil_eia!$A$1:$C$8255,3,FALSE),"NA")</f>
        <v>49.99</v>
      </c>
      <c r="CR302">
        <f>IFERROR(VLOOKUP($A302,dji_yahoo!$A$1:$G$1214,2,FALSE),"NA")</f>
        <v>21009.949218999998</v>
      </c>
      <c r="CS302">
        <f>IFERROR(VLOOKUP($A302,dji_yahoo!$A$1:$G$1214,3,FALSE),"NA")</f>
        <v>21070.900390999999</v>
      </c>
      <c r="CT302">
        <f>IFERROR(VLOOKUP($A302,dji_yahoo!$A$1:$G$1214,4,FALSE),"NA")</f>
        <v>20972.269531000002</v>
      </c>
      <c r="CU302">
        <f>IFERROR(VLOOKUP($A302,dji_yahoo!$A$1:$G$1214,5,FALSE),"NA")</f>
        <v>20975.089843999998</v>
      </c>
      <c r="CV302">
        <f>IFERROR(VLOOKUP($A302,dji_yahoo!$A$1:$G$1214,7,FALSE),"NA")</f>
        <v>328550000</v>
      </c>
      <c r="CW302" s="5">
        <f>IFERROR(VLOOKUP($A302,nasdaq_yahoo!$A$1:$G$1249,2,FALSE),"NA")</f>
        <v>6028.1201170000004</v>
      </c>
      <c r="CX302" s="5">
        <f>IFERROR(VLOOKUP($A302,nasdaq_yahoo!$A$1:$G$1249,3,FALSE),"NA")</f>
        <v>6040.8901370000003</v>
      </c>
      <c r="CY302" s="5">
        <f>IFERROR(VLOOKUP($A302,nasdaq_yahoo!$A$1:$G$1249,4,FALSE),"NA")</f>
        <v>6021.7202150000003</v>
      </c>
      <c r="CZ302" s="5">
        <f>IFERROR(VLOOKUP($A302,nasdaq_yahoo!$A$1:$G$1249,5,FALSE),"NA")</f>
        <v>6025.2299800000001</v>
      </c>
      <c r="DA302" s="6">
        <f>IFERROR(VLOOKUP($A302,nasdaq_yahoo!$A$1:$G$1249,7,FALSE),"NA")</f>
        <v>1894210000</v>
      </c>
      <c r="DB302" s="5">
        <f>IFERROR(VLOOKUP($A302,USEPUINDXD!$A$1:$B$1827,2,FALSE),"NA")</f>
        <v>70.400000000000006</v>
      </c>
    </row>
    <row r="303" spans="1:106">
      <c r="A303" s="1">
        <v>42850</v>
      </c>
      <c r="B303">
        <v>1250.45</v>
      </c>
      <c r="C303">
        <v>1267.58</v>
      </c>
      <c r="D303">
        <v>1249.97</v>
      </c>
      <c r="E303">
        <v>1265.49</v>
      </c>
      <c r="F303">
        <v>242556000</v>
      </c>
      <c r="G303">
        <v>20372300000</v>
      </c>
      <c r="H303">
        <v>72.19</v>
      </c>
      <c r="I303">
        <v>72.94</v>
      </c>
      <c r="J303">
        <v>71.62</v>
      </c>
      <c r="K303">
        <v>72.069999999999993</v>
      </c>
      <c r="L303">
        <v>8641860</v>
      </c>
      <c r="M303">
        <v>523445000</v>
      </c>
      <c r="N303">
        <v>50.07</v>
      </c>
      <c r="O303">
        <v>50.3</v>
      </c>
      <c r="P303">
        <v>49.81</v>
      </c>
      <c r="Q303">
        <v>49.89</v>
      </c>
      <c r="R303">
        <v>38264600</v>
      </c>
      <c r="S303">
        <v>4557870000</v>
      </c>
      <c r="T303" t="s">
        <v>85</v>
      </c>
      <c r="U303" t="s">
        <v>85</v>
      </c>
      <c r="V303" t="s">
        <v>85</v>
      </c>
      <c r="W303" t="s">
        <v>85</v>
      </c>
      <c r="X303" t="s">
        <v>85</v>
      </c>
      <c r="Y303" t="s">
        <v>85</v>
      </c>
      <c r="Z303">
        <v>14.98</v>
      </c>
      <c r="AA303">
        <v>15.43</v>
      </c>
      <c r="AB303">
        <v>14.24</v>
      </c>
      <c r="AC303">
        <v>15.21</v>
      </c>
      <c r="AD303">
        <v>56668300</v>
      </c>
      <c r="AE303">
        <v>760872000</v>
      </c>
      <c r="AF303">
        <v>19.600000000000001</v>
      </c>
      <c r="AG303">
        <v>20.100000000000001</v>
      </c>
      <c r="AH303">
        <v>19.36</v>
      </c>
      <c r="AI303">
        <v>19.649999999999999</v>
      </c>
      <c r="AJ303">
        <v>5148290</v>
      </c>
      <c r="AK303">
        <v>281316000</v>
      </c>
      <c r="AL303">
        <v>3.4407E-2</v>
      </c>
      <c r="AM303">
        <v>3.9039999999999998E-2</v>
      </c>
      <c r="AN303">
        <v>3.3988999999999998E-2</v>
      </c>
      <c r="AO303">
        <v>3.7435999999999997E-2</v>
      </c>
      <c r="AP303">
        <v>5342870</v>
      </c>
      <c r="AQ303">
        <v>309660000</v>
      </c>
      <c r="AR303">
        <v>0.17360600000000001</v>
      </c>
      <c r="AS303">
        <v>0.18409400000000001</v>
      </c>
      <c r="AT303">
        <v>0.16680200000000001</v>
      </c>
      <c r="AU303">
        <v>0.183504</v>
      </c>
      <c r="AV303">
        <v>241805</v>
      </c>
      <c r="AW303">
        <v>8680300</v>
      </c>
      <c r="AX303" t="s">
        <v>85</v>
      </c>
      <c r="AY303" t="s">
        <v>85</v>
      </c>
      <c r="AZ303" t="s">
        <v>85</v>
      </c>
      <c r="BA303" t="s">
        <v>85</v>
      </c>
      <c r="BB303" t="s">
        <v>85</v>
      </c>
      <c r="BC303" t="s">
        <v>85</v>
      </c>
      <c r="BD303" t="s">
        <v>85</v>
      </c>
      <c r="BE303" t="s">
        <v>85</v>
      </c>
      <c r="BF303" t="s">
        <v>85</v>
      </c>
      <c r="BG303" t="s">
        <v>85</v>
      </c>
      <c r="BH303" t="s">
        <v>85</v>
      </c>
      <c r="BI303" t="s">
        <v>85</v>
      </c>
      <c r="BJ303" t="s">
        <v>85</v>
      </c>
      <c r="BK303" t="s">
        <v>85</v>
      </c>
      <c r="BL303" t="s">
        <v>85</v>
      </c>
      <c r="BM303" t="s">
        <v>85</v>
      </c>
      <c r="BN303" t="s">
        <v>85</v>
      </c>
      <c r="BO303" t="s">
        <v>85</v>
      </c>
      <c r="BP303">
        <v>3.1408999999999999E-2</v>
      </c>
      <c r="BQ303">
        <v>3.3826000000000002E-2</v>
      </c>
      <c r="BR303">
        <v>3.1296999999999998E-2</v>
      </c>
      <c r="BS303">
        <v>3.2346E-2</v>
      </c>
      <c r="BT303">
        <v>13469200</v>
      </c>
      <c r="BU303">
        <v>1189920000</v>
      </c>
      <c r="BV303">
        <v>0.633718</v>
      </c>
      <c r="BW303">
        <v>0.63537600000000005</v>
      </c>
      <c r="BX303">
        <v>0.574855</v>
      </c>
      <c r="BY303">
        <v>0.590839</v>
      </c>
      <c r="BZ303">
        <v>1074350</v>
      </c>
      <c r="CA303">
        <v>62331800</v>
      </c>
      <c r="CB303">
        <v>0.56225199999999997</v>
      </c>
      <c r="CC303">
        <v>0.57759400000000005</v>
      </c>
      <c r="CD303">
        <v>0.53037800000000002</v>
      </c>
      <c r="CE303">
        <v>0.54948600000000003</v>
      </c>
      <c r="CF303">
        <v>484929</v>
      </c>
      <c r="CG303">
        <v>56225200</v>
      </c>
      <c r="CH303">
        <f>IFERROR(VLOOKUP($A303,vix_cboe!$A$1:$E3895,2,FALSE),"NA")</f>
        <v>10.81</v>
      </c>
      <c r="CI303">
        <f>IFERROR(VLOOKUP($A303,vix_cboe!$A$1:$E3895,3,FALSE),"NA")</f>
        <v>11.15</v>
      </c>
      <c r="CJ303">
        <f>IFERROR(VLOOKUP($A303,vix_cboe!$A$1:$E3895,4,FALSE),"NA")</f>
        <v>10.220000000000001</v>
      </c>
      <c r="CK303">
        <f>IFERROR(VLOOKUP($A303,vix_cboe!$A$1:$E3895,5,FALSE),"NA")</f>
        <v>10.76</v>
      </c>
      <c r="CL303" s="5">
        <f>IFERROR(VLOOKUP($A303,gold_gold.org!$A$1:$G$10247,2,FALSE),"NA")</f>
        <v>1267.8</v>
      </c>
      <c r="CM303" s="5">
        <f>IFERROR(VLOOKUP($A303,gold_gold.org!$A$1:$G$10247,3,FALSE),"NA")</f>
        <v>1160.3514299999999</v>
      </c>
      <c r="CN303" s="5">
        <f>IFERROR(VLOOKUP($A303,gold_gold.org!$A$1:$G$10247,4,FALSE),"NA")</f>
        <v>140573.62919000001</v>
      </c>
      <c r="CO303" s="5">
        <f>IFERROR(VLOOKUP($A303,gold_gold.org!$A$1:$G$10247,5,FALSE),"NA")</f>
        <v>988.49942999999996</v>
      </c>
      <c r="CP303">
        <f>IFERROR(VLOOKUP($A303,crude_oil_eia!$A$1:$C$8255,2,FALSE),"NA")</f>
        <v>49.22</v>
      </c>
      <c r="CQ303">
        <f>IFERROR(VLOOKUP($A303,crude_oil_eia!$A$1:$C$8255,3,FALSE),"NA")</f>
        <v>49.37</v>
      </c>
      <c r="CR303">
        <f>IFERROR(VLOOKUP($A303,dji_yahoo!$A$1:$G$1214,2,FALSE),"NA")</f>
        <v>20915.509765999999</v>
      </c>
      <c r="CS303">
        <f>IFERROR(VLOOKUP($A303,dji_yahoo!$A$1:$G$1214,3,FALSE),"NA")</f>
        <v>21026.970702999999</v>
      </c>
      <c r="CT303">
        <f>IFERROR(VLOOKUP($A303,dji_yahoo!$A$1:$G$1214,4,FALSE),"NA")</f>
        <v>20909.380859000001</v>
      </c>
      <c r="CU303">
        <f>IFERROR(VLOOKUP($A303,dji_yahoo!$A$1:$G$1214,5,FALSE),"NA")</f>
        <v>20996.119140999999</v>
      </c>
      <c r="CV303">
        <f>IFERROR(VLOOKUP($A303,dji_yahoo!$A$1:$G$1214,7,FALSE),"NA")</f>
        <v>348180000</v>
      </c>
      <c r="CW303" s="5">
        <f>IFERROR(VLOOKUP($A303,nasdaq_yahoo!$A$1:$G$1249,2,FALSE),"NA")</f>
        <v>6004.1601559999999</v>
      </c>
      <c r="CX303" s="5">
        <f>IFERROR(VLOOKUP($A303,nasdaq_yahoo!$A$1:$G$1249,3,FALSE),"NA")</f>
        <v>6036.0200199999999</v>
      </c>
      <c r="CY303" s="5">
        <f>IFERROR(VLOOKUP($A303,nasdaq_yahoo!$A$1:$G$1249,4,FALSE),"NA")</f>
        <v>6002.6499020000001</v>
      </c>
      <c r="CZ303" s="5">
        <f>IFERROR(VLOOKUP($A303,nasdaq_yahoo!$A$1:$G$1249,5,FALSE),"NA")</f>
        <v>6025.4902339999999</v>
      </c>
      <c r="DA303" s="6">
        <f>IFERROR(VLOOKUP($A303,nasdaq_yahoo!$A$1:$G$1249,7,FALSE),"NA")</f>
        <v>1895430000</v>
      </c>
      <c r="DB303" s="5">
        <f>IFERROR(VLOOKUP($A303,USEPUINDXD!$A$1:$B$1827,2,FALSE),"NA")</f>
        <v>58.82</v>
      </c>
    </row>
    <row r="304" spans="1:106">
      <c r="A304" s="1">
        <v>42849</v>
      </c>
      <c r="B304">
        <v>1209.6300000000001</v>
      </c>
      <c r="C304">
        <v>1250.94</v>
      </c>
      <c r="D304">
        <v>1209.6300000000001</v>
      </c>
      <c r="E304">
        <v>1250.1500000000001</v>
      </c>
      <c r="F304">
        <v>235806000</v>
      </c>
      <c r="G304">
        <v>19705400000</v>
      </c>
      <c r="H304">
        <v>68.930000000000007</v>
      </c>
      <c r="I304">
        <v>72.22</v>
      </c>
      <c r="J304">
        <v>68.930000000000007</v>
      </c>
      <c r="K304">
        <v>72.2</v>
      </c>
      <c r="L304">
        <v>7918480</v>
      </c>
      <c r="M304">
        <v>499641000</v>
      </c>
      <c r="N304">
        <v>48.87</v>
      </c>
      <c r="O304">
        <v>50.18</v>
      </c>
      <c r="P304">
        <v>48.87</v>
      </c>
      <c r="Q304">
        <v>50.03</v>
      </c>
      <c r="R304">
        <v>55580600</v>
      </c>
      <c r="S304">
        <v>4446470000</v>
      </c>
      <c r="T304" t="s">
        <v>85</v>
      </c>
      <c r="U304" t="s">
        <v>85</v>
      </c>
      <c r="V304" t="s">
        <v>85</v>
      </c>
      <c r="W304" t="s">
        <v>85</v>
      </c>
      <c r="X304" t="s">
        <v>85</v>
      </c>
      <c r="Y304" t="s">
        <v>85</v>
      </c>
      <c r="Z304">
        <v>13.96</v>
      </c>
      <c r="AA304">
        <v>14.97</v>
      </c>
      <c r="AB304">
        <v>13.33</v>
      </c>
      <c r="AC304">
        <v>14.97</v>
      </c>
      <c r="AD304">
        <v>60177200</v>
      </c>
      <c r="AE304">
        <v>709098000</v>
      </c>
      <c r="AF304">
        <v>19.73</v>
      </c>
      <c r="AG304">
        <v>20.11</v>
      </c>
      <c r="AH304">
        <v>19.510000000000002</v>
      </c>
      <c r="AI304">
        <v>19.559999999999999</v>
      </c>
      <c r="AJ304">
        <v>4584190</v>
      </c>
      <c r="AK304">
        <v>283007000</v>
      </c>
      <c r="AL304">
        <v>3.1378999999999997E-2</v>
      </c>
      <c r="AM304">
        <v>3.4308999999999999E-2</v>
      </c>
      <c r="AN304">
        <v>3.0738000000000001E-2</v>
      </c>
      <c r="AO304">
        <v>3.4197999999999999E-2</v>
      </c>
      <c r="AP304">
        <v>2517040</v>
      </c>
      <c r="AQ304">
        <v>282409000</v>
      </c>
      <c r="AR304">
        <v>0.17707700000000001</v>
      </c>
      <c r="AS304">
        <v>0.177153</v>
      </c>
      <c r="AT304">
        <v>0.163354</v>
      </c>
      <c r="AU304">
        <v>0.173758</v>
      </c>
      <c r="AV304">
        <v>262706</v>
      </c>
      <c r="AW304">
        <v>8853850</v>
      </c>
      <c r="AX304" t="s">
        <v>85</v>
      </c>
      <c r="AY304" t="s">
        <v>85</v>
      </c>
      <c r="AZ304" t="s">
        <v>85</v>
      </c>
      <c r="BA304" t="s">
        <v>85</v>
      </c>
      <c r="BB304" t="s">
        <v>85</v>
      </c>
      <c r="BC304" t="s">
        <v>85</v>
      </c>
      <c r="BD304" t="s">
        <v>85</v>
      </c>
      <c r="BE304" t="s">
        <v>85</v>
      </c>
      <c r="BF304" t="s">
        <v>85</v>
      </c>
      <c r="BG304" t="s">
        <v>85</v>
      </c>
      <c r="BH304" t="s">
        <v>85</v>
      </c>
      <c r="BI304" t="s">
        <v>85</v>
      </c>
      <c r="BJ304" t="s">
        <v>85</v>
      </c>
      <c r="BK304" t="s">
        <v>85</v>
      </c>
      <c r="BL304" t="s">
        <v>85</v>
      </c>
      <c r="BM304" t="s">
        <v>85</v>
      </c>
      <c r="BN304" t="s">
        <v>85</v>
      </c>
      <c r="BO304" t="s">
        <v>85</v>
      </c>
      <c r="BP304">
        <v>3.1236E-2</v>
      </c>
      <c r="BQ304">
        <v>3.1435999999999999E-2</v>
      </c>
      <c r="BR304">
        <v>3.0738000000000001E-2</v>
      </c>
      <c r="BS304">
        <v>3.1384000000000002E-2</v>
      </c>
      <c r="BT304">
        <v>6333250</v>
      </c>
      <c r="BU304">
        <v>1183370000</v>
      </c>
      <c r="BV304">
        <v>0.58785399999999999</v>
      </c>
      <c r="BW304">
        <v>0.63538099999999997</v>
      </c>
      <c r="BX304">
        <v>0.57985100000000001</v>
      </c>
      <c r="BY304">
        <v>0.634239</v>
      </c>
      <c r="BZ304">
        <v>845139</v>
      </c>
      <c r="CA304">
        <v>57819900</v>
      </c>
      <c r="CB304">
        <v>0.56352199999999997</v>
      </c>
      <c r="CC304">
        <v>0.61485999999999996</v>
      </c>
      <c r="CD304">
        <v>0.54151499999999997</v>
      </c>
      <c r="CE304">
        <v>0.56213800000000003</v>
      </c>
      <c r="CF304">
        <v>681177</v>
      </c>
      <c r="CG304">
        <v>56352200</v>
      </c>
      <c r="CH304">
        <f>IFERROR(VLOOKUP($A304,vix_cboe!$A$1:$E3896,2,FALSE),"NA")</f>
        <v>11.56</v>
      </c>
      <c r="CI304">
        <f>IFERROR(VLOOKUP($A304,vix_cboe!$A$1:$E3896,3,FALSE),"NA")</f>
        <v>12.01</v>
      </c>
      <c r="CJ304">
        <f>IFERROR(VLOOKUP($A304,vix_cboe!$A$1:$E3896,4,FALSE),"NA")</f>
        <v>10.82</v>
      </c>
      <c r="CK304">
        <f>IFERROR(VLOOKUP($A304,vix_cboe!$A$1:$E3896,5,FALSE),"NA")</f>
        <v>10.84</v>
      </c>
      <c r="CL304" s="5">
        <f>IFERROR(VLOOKUP($A304,gold_gold.org!$A$1:$G$10247,2,FALSE),"NA")</f>
        <v>1269.4000000000001</v>
      </c>
      <c r="CM304" s="5">
        <f>IFERROR(VLOOKUP($A304,gold_gold.org!$A$1:$G$10247,3,FALSE),"NA")</f>
        <v>1168.6615300000001</v>
      </c>
      <c r="CN304" s="5">
        <f>IFERROR(VLOOKUP($A304,gold_gold.org!$A$1:$G$10247,4,FALSE),"NA")</f>
        <v>139513.39472000001</v>
      </c>
      <c r="CO304" s="5">
        <f>IFERROR(VLOOKUP($A304,gold_gold.org!$A$1:$G$10247,5,FALSE),"NA")</f>
        <v>993.54285000000004</v>
      </c>
      <c r="CP304">
        <f>IFERROR(VLOOKUP($A304,crude_oil_eia!$A$1:$C$8255,2,FALSE),"NA")</f>
        <v>48.9</v>
      </c>
      <c r="CQ304">
        <f>IFERROR(VLOOKUP($A304,crude_oil_eia!$A$1:$C$8255,3,FALSE),"NA")</f>
        <v>49.45</v>
      </c>
      <c r="CR304">
        <f>IFERROR(VLOOKUP($A304,dji_yahoo!$A$1:$G$1214,2,FALSE),"NA")</f>
        <v>20723.589843999998</v>
      </c>
      <c r="CS304">
        <f>IFERROR(VLOOKUP($A304,dji_yahoo!$A$1:$G$1214,3,FALSE),"NA")</f>
        <v>20792.199218999998</v>
      </c>
      <c r="CT304">
        <f>IFERROR(VLOOKUP($A304,dji_yahoo!$A$1:$G$1214,4,FALSE),"NA")</f>
        <v>20723.589843999998</v>
      </c>
      <c r="CU304">
        <f>IFERROR(VLOOKUP($A304,dji_yahoo!$A$1:$G$1214,5,FALSE),"NA")</f>
        <v>20763.890625</v>
      </c>
      <c r="CV304">
        <f>IFERROR(VLOOKUP($A304,dji_yahoo!$A$1:$G$1214,7,FALSE),"NA")</f>
        <v>342400000</v>
      </c>
      <c r="CW304" s="5">
        <f>IFERROR(VLOOKUP($A304,nasdaq_yahoo!$A$1:$G$1249,2,FALSE),"NA")</f>
        <v>5979.9599609999996</v>
      </c>
      <c r="CX304" s="5">
        <f>IFERROR(VLOOKUP($A304,nasdaq_yahoo!$A$1:$G$1249,3,FALSE),"NA")</f>
        <v>5989.919922</v>
      </c>
      <c r="CY304" s="5">
        <f>IFERROR(VLOOKUP($A304,nasdaq_yahoo!$A$1:$G$1249,4,FALSE),"NA")</f>
        <v>5970.25</v>
      </c>
      <c r="CZ304" s="5">
        <f>IFERROR(VLOOKUP($A304,nasdaq_yahoo!$A$1:$G$1249,5,FALSE),"NA")</f>
        <v>5983.8198240000002</v>
      </c>
      <c r="DA304" s="6">
        <f>IFERROR(VLOOKUP($A304,nasdaq_yahoo!$A$1:$G$1249,7,FALSE),"NA")</f>
        <v>1836570000</v>
      </c>
      <c r="DB304" s="5">
        <f>IFERROR(VLOOKUP($A304,USEPUINDXD!$A$1:$B$1827,2,FALSE),"NA")</f>
        <v>144.04</v>
      </c>
    </row>
    <row r="305" spans="1:106">
      <c r="A305" s="1">
        <v>42848</v>
      </c>
      <c r="B305">
        <v>1231.92</v>
      </c>
      <c r="C305">
        <v>1232.2</v>
      </c>
      <c r="D305">
        <v>1203.94</v>
      </c>
      <c r="E305">
        <v>1207.21</v>
      </c>
      <c r="F305">
        <v>258951000</v>
      </c>
      <c r="G305">
        <v>20066200000</v>
      </c>
      <c r="H305">
        <v>71.180000000000007</v>
      </c>
      <c r="I305">
        <v>72.239999999999995</v>
      </c>
      <c r="J305">
        <v>68.77</v>
      </c>
      <c r="K305">
        <v>68.89</v>
      </c>
      <c r="L305">
        <v>8328060</v>
      </c>
      <c r="M305">
        <v>515838000</v>
      </c>
      <c r="N305">
        <v>48.59</v>
      </c>
      <c r="O305">
        <v>48.89</v>
      </c>
      <c r="P305">
        <v>48.17</v>
      </c>
      <c r="Q305">
        <v>48.49</v>
      </c>
      <c r="R305">
        <v>36234000</v>
      </c>
      <c r="S305">
        <v>4420040000</v>
      </c>
      <c r="T305" t="s">
        <v>85</v>
      </c>
      <c r="U305" t="s">
        <v>85</v>
      </c>
      <c r="V305" t="s">
        <v>85</v>
      </c>
      <c r="W305" t="s">
        <v>85</v>
      </c>
      <c r="X305" t="s">
        <v>85</v>
      </c>
      <c r="Y305" t="s">
        <v>85</v>
      </c>
      <c r="Z305">
        <v>13.07</v>
      </c>
      <c r="AA305">
        <v>14.41</v>
      </c>
      <c r="AB305">
        <v>12.95</v>
      </c>
      <c r="AC305">
        <v>13.94</v>
      </c>
      <c r="AD305">
        <v>198452000</v>
      </c>
      <c r="AE305">
        <v>663271000</v>
      </c>
      <c r="AF305">
        <v>20.12</v>
      </c>
      <c r="AG305">
        <v>20.170000000000002</v>
      </c>
      <c r="AH305">
        <v>19.68</v>
      </c>
      <c r="AI305">
        <v>19.72</v>
      </c>
      <c r="AJ305">
        <v>4155640</v>
      </c>
      <c r="AK305">
        <v>288495000</v>
      </c>
      <c r="AL305">
        <v>3.2086999999999997E-2</v>
      </c>
      <c r="AM305">
        <v>3.2086999999999997E-2</v>
      </c>
      <c r="AN305">
        <v>2.9898000000000001E-2</v>
      </c>
      <c r="AO305">
        <v>3.1440999999999997E-2</v>
      </c>
      <c r="AP305">
        <v>1484040</v>
      </c>
      <c r="AQ305">
        <v>288788000</v>
      </c>
      <c r="AR305">
        <v>0.18068400000000001</v>
      </c>
      <c r="AS305">
        <v>0.18598500000000001</v>
      </c>
      <c r="AT305">
        <v>0.169937</v>
      </c>
      <c r="AU305">
        <v>0.17496</v>
      </c>
      <c r="AV305">
        <v>175678</v>
      </c>
      <c r="AW305">
        <v>9034200</v>
      </c>
      <c r="AX305" t="s">
        <v>85</v>
      </c>
      <c r="AY305" t="s">
        <v>85</v>
      </c>
      <c r="AZ305" t="s">
        <v>85</v>
      </c>
      <c r="BA305" t="s">
        <v>85</v>
      </c>
      <c r="BB305" t="s">
        <v>85</v>
      </c>
      <c r="BC305" t="s">
        <v>85</v>
      </c>
      <c r="BD305" t="s">
        <v>85</v>
      </c>
      <c r="BE305" t="s">
        <v>85</v>
      </c>
      <c r="BF305" t="s">
        <v>85</v>
      </c>
      <c r="BG305" t="s">
        <v>85</v>
      </c>
      <c r="BH305" t="s">
        <v>85</v>
      </c>
      <c r="BI305" t="s">
        <v>85</v>
      </c>
      <c r="BJ305" t="s">
        <v>85</v>
      </c>
      <c r="BK305" t="s">
        <v>85</v>
      </c>
      <c r="BL305" t="s">
        <v>85</v>
      </c>
      <c r="BM305" t="s">
        <v>85</v>
      </c>
      <c r="BN305" t="s">
        <v>85</v>
      </c>
      <c r="BO305" t="s">
        <v>85</v>
      </c>
      <c r="BP305">
        <v>3.1877999999999997E-2</v>
      </c>
      <c r="BQ305">
        <v>3.1974000000000002E-2</v>
      </c>
      <c r="BR305">
        <v>3.0741999999999998E-2</v>
      </c>
      <c r="BS305">
        <v>3.1278E-2</v>
      </c>
      <c r="BT305">
        <v>4976320</v>
      </c>
      <c r="BU305">
        <v>1207680000</v>
      </c>
      <c r="BV305">
        <v>0.63891900000000001</v>
      </c>
      <c r="BW305">
        <v>0.64293900000000004</v>
      </c>
      <c r="BX305">
        <v>0.58509100000000003</v>
      </c>
      <c r="BY305">
        <v>0.58509100000000003</v>
      </c>
      <c r="BZ305">
        <v>1066710</v>
      </c>
      <c r="CA305">
        <v>62841800</v>
      </c>
      <c r="CB305">
        <v>0.47314099999999998</v>
      </c>
      <c r="CC305">
        <v>0.55993599999999999</v>
      </c>
      <c r="CD305">
        <v>0.47314099999999998</v>
      </c>
      <c r="CE305">
        <v>0.55993599999999999</v>
      </c>
      <c r="CF305">
        <v>479973</v>
      </c>
      <c r="CG305">
        <v>47314100</v>
      </c>
      <c r="CH305" t="str">
        <f>IFERROR(VLOOKUP($A305,vix_cboe!$A$1:$E3897,2,FALSE),"NA")</f>
        <v>NA</v>
      </c>
      <c r="CI305" t="str">
        <f>IFERROR(VLOOKUP($A305,vix_cboe!$A$1:$E3897,3,FALSE),"NA")</f>
        <v>NA</v>
      </c>
      <c r="CJ305" t="str">
        <f>IFERROR(VLOOKUP($A305,vix_cboe!$A$1:$E3897,4,FALSE),"NA")</f>
        <v>NA</v>
      </c>
      <c r="CK305" t="str">
        <f>IFERROR(VLOOKUP($A305,vix_cboe!$A$1:$E3897,5,FALSE),"NA")</f>
        <v>NA</v>
      </c>
      <c r="CL305" s="5" t="str">
        <f>IFERROR(VLOOKUP($A305,gold_gold.org!$A$1:$G$10247,2,FALSE),"NA")</f>
        <v>NA</v>
      </c>
      <c r="CM305" s="5" t="str">
        <f>IFERROR(VLOOKUP($A305,gold_gold.org!$A$1:$G$10247,3,FALSE),"NA")</f>
        <v>NA</v>
      </c>
      <c r="CN305" s="5" t="str">
        <f>IFERROR(VLOOKUP($A305,gold_gold.org!$A$1:$G$10247,4,FALSE),"NA")</f>
        <v>NA</v>
      </c>
      <c r="CO305" s="5" t="str">
        <f>IFERROR(VLOOKUP($A305,gold_gold.org!$A$1:$G$10247,5,FALSE),"NA")</f>
        <v>NA</v>
      </c>
      <c r="CP305" t="str">
        <f>IFERROR(VLOOKUP($A305,crude_oil_eia!$A$1:$C$8255,2,FALSE),"NA")</f>
        <v>NA</v>
      </c>
      <c r="CQ305" t="str">
        <f>IFERROR(VLOOKUP($A305,crude_oil_eia!$A$1:$C$8255,3,FALSE),"NA")</f>
        <v>NA</v>
      </c>
      <c r="CR305" t="str">
        <f>IFERROR(VLOOKUP($A305,dji_yahoo!$A$1:$G$1214,2,FALSE),"NA")</f>
        <v>NA</v>
      </c>
      <c r="CS305" t="str">
        <f>IFERROR(VLOOKUP($A305,dji_yahoo!$A$1:$G$1214,3,FALSE),"NA")</f>
        <v>NA</v>
      </c>
      <c r="CT305" t="str">
        <f>IFERROR(VLOOKUP($A305,dji_yahoo!$A$1:$G$1214,4,FALSE),"NA")</f>
        <v>NA</v>
      </c>
      <c r="CU305" t="str">
        <f>IFERROR(VLOOKUP($A305,dji_yahoo!$A$1:$G$1214,5,FALSE),"NA")</f>
        <v>NA</v>
      </c>
      <c r="CV305" t="str">
        <f>IFERROR(VLOOKUP($A305,dji_yahoo!$A$1:$G$1214,7,FALSE),"NA")</f>
        <v>NA</v>
      </c>
      <c r="CW305" s="5" t="str">
        <f>IFERROR(VLOOKUP($A305,nasdaq_yahoo!$A$1:$G$1249,2,FALSE),"NA")</f>
        <v>NA</v>
      </c>
      <c r="CX305" s="5" t="str">
        <f>IFERROR(VLOOKUP($A305,nasdaq_yahoo!$A$1:$G$1249,3,FALSE),"NA")</f>
        <v>NA</v>
      </c>
      <c r="CY305" s="5" t="str">
        <f>IFERROR(VLOOKUP($A305,nasdaq_yahoo!$A$1:$G$1249,4,FALSE),"NA")</f>
        <v>NA</v>
      </c>
      <c r="CZ305" s="5" t="str">
        <f>IFERROR(VLOOKUP($A305,nasdaq_yahoo!$A$1:$G$1249,5,FALSE),"NA")</f>
        <v>NA</v>
      </c>
      <c r="DA305" s="6" t="str">
        <f>IFERROR(VLOOKUP($A305,nasdaq_yahoo!$A$1:$G$1249,7,FALSE),"NA")</f>
        <v>NA</v>
      </c>
      <c r="DB305" s="5">
        <f>IFERROR(VLOOKUP($A305,USEPUINDXD!$A$1:$B$1827,2,FALSE),"NA")</f>
        <v>171.29</v>
      </c>
    </row>
    <row r="306" spans="1:106">
      <c r="A306" s="1">
        <v>42847</v>
      </c>
      <c r="B306">
        <v>1222.71</v>
      </c>
      <c r="C306">
        <v>1235.56</v>
      </c>
      <c r="D306">
        <v>1208.47</v>
      </c>
      <c r="E306">
        <v>1231.71</v>
      </c>
      <c r="F306">
        <v>249320000</v>
      </c>
      <c r="G306">
        <v>19913900000</v>
      </c>
      <c r="H306">
        <v>70.849999999999994</v>
      </c>
      <c r="I306">
        <v>72.52</v>
      </c>
      <c r="J306">
        <v>70.349999999999994</v>
      </c>
      <c r="K306">
        <v>71.22</v>
      </c>
      <c r="L306">
        <v>9913170</v>
      </c>
      <c r="M306">
        <v>513274000</v>
      </c>
      <c r="N306">
        <v>48.18</v>
      </c>
      <c r="O306">
        <v>48.74</v>
      </c>
      <c r="P306">
        <v>48.17</v>
      </c>
      <c r="Q306">
        <v>48.55</v>
      </c>
      <c r="R306">
        <v>37357600</v>
      </c>
      <c r="S306">
        <v>4381290000</v>
      </c>
      <c r="T306" t="s">
        <v>85</v>
      </c>
      <c r="U306" t="s">
        <v>85</v>
      </c>
      <c r="V306" t="s">
        <v>85</v>
      </c>
      <c r="W306" t="s">
        <v>85</v>
      </c>
      <c r="X306" t="s">
        <v>85</v>
      </c>
      <c r="Y306" t="s">
        <v>85</v>
      </c>
      <c r="Z306">
        <v>11.18</v>
      </c>
      <c r="AA306">
        <v>13.07</v>
      </c>
      <c r="AB306">
        <v>11.11</v>
      </c>
      <c r="AC306">
        <v>13.06</v>
      </c>
      <c r="AD306">
        <v>158914000</v>
      </c>
      <c r="AE306">
        <v>567234000</v>
      </c>
      <c r="AF306">
        <v>20.27</v>
      </c>
      <c r="AG306">
        <v>20.52</v>
      </c>
      <c r="AH306">
        <v>19.97</v>
      </c>
      <c r="AI306">
        <v>20.12</v>
      </c>
      <c r="AJ306">
        <v>5266460</v>
      </c>
      <c r="AK306">
        <v>290548000</v>
      </c>
      <c r="AL306">
        <v>3.2812000000000001E-2</v>
      </c>
      <c r="AM306">
        <v>3.3697999999999999E-2</v>
      </c>
      <c r="AN306">
        <v>3.0870999999999999E-2</v>
      </c>
      <c r="AO306">
        <v>3.1969999999999998E-2</v>
      </c>
      <c r="AP306">
        <v>2138240</v>
      </c>
      <c r="AQ306">
        <v>295305000</v>
      </c>
      <c r="AR306">
        <v>0.17894299999999999</v>
      </c>
      <c r="AS306">
        <v>0.188524</v>
      </c>
      <c r="AT306">
        <v>0.17330400000000001</v>
      </c>
      <c r="AU306">
        <v>0.183058</v>
      </c>
      <c r="AV306">
        <v>288119</v>
      </c>
      <c r="AW306">
        <v>8947150</v>
      </c>
      <c r="AX306" t="s">
        <v>85</v>
      </c>
      <c r="AY306" t="s">
        <v>85</v>
      </c>
      <c r="AZ306" t="s">
        <v>85</v>
      </c>
      <c r="BA306" t="s">
        <v>85</v>
      </c>
      <c r="BB306" t="s">
        <v>85</v>
      </c>
      <c r="BC306" t="s">
        <v>85</v>
      </c>
      <c r="BD306" t="s">
        <v>85</v>
      </c>
      <c r="BE306" t="s">
        <v>85</v>
      </c>
      <c r="BF306" t="s">
        <v>85</v>
      </c>
      <c r="BG306" t="s">
        <v>85</v>
      </c>
      <c r="BH306" t="s">
        <v>85</v>
      </c>
      <c r="BI306" t="s">
        <v>85</v>
      </c>
      <c r="BJ306" t="s">
        <v>85</v>
      </c>
      <c r="BK306" t="s">
        <v>85</v>
      </c>
      <c r="BL306" t="s">
        <v>85</v>
      </c>
      <c r="BM306" t="s">
        <v>85</v>
      </c>
      <c r="BN306" t="s">
        <v>85</v>
      </c>
      <c r="BO306" t="s">
        <v>85</v>
      </c>
      <c r="BP306">
        <v>3.3121999999999999E-2</v>
      </c>
      <c r="BQ306">
        <v>3.3279000000000003E-2</v>
      </c>
      <c r="BR306">
        <v>3.1421999999999999E-2</v>
      </c>
      <c r="BS306">
        <v>3.177E-2</v>
      </c>
      <c r="BT306">
        <v>9020550</v>
      </c>
      <c r="BU306">
        <v>1254840000</v>
      </c>
      <c r="BV306">
        <v>0.66476999999999997</v>
      </c>
      <c r="BW306">
        <v>0.67838600000000004</v>
      </c>
      <c r="BX306">
        <v>0.58103899999999997</v>
      </c>
      <c r="BY306">
        <v>0.63314899999999996</v>
      </c>
      <c r="BZ306">
        <v>1176330</v>
      </c>
      <c r="CA306">
        <v>65383500</v>
      </c>
      <c r="CB306">
        <v>0.460812</v>
      </c>
      <c r="CC306">
        <v>0.48951099999999997</v>
      </c>
      <c r="CD306">
        <v>0.45627200000000001</v>
      </c>
      <c r="CE306">
        <v>0.47820099999999999</v>
      </c>
      <c r="CF306">
        <v>195745</v>
      </c>
      <c r="CG306">
        <v>46081200</v>
      </c>
      <c r="CH306" t="str">
        <f>IFERROR(VLOOKUP($A306,vix_cboe!$A$1:$E3898,2,FALSE),"NA")</f>
        <v>NA</v>
      </c>
      <c r="CI306" t="str">
        <f>IFERROR(VLOOKUP($A306,vix_cboe!$A$1:$E3898,3,FALSE),"NA")</f>
        <v>NA</v>
      </c>
      <c r="CJ306" t="str">
        <f>IFERROR(VLOOKUP($A306,vix_cboe!$A$1:$E3898,4,FALSE),"NA")</f>
        <v>NA</v>
      </c>
      <c r="CK306" t="str">
        <f>IFERROR(VLOOKUP($A306,vix_cboe!$A$1:$E3898,5,FALSE),"NA")</f>
        <v>NA</v>
      </c>
      <c r="CL306" s="5" t="str">
        <f>IFERROR(VLOOKUP($A306,gold_gold.org!$A$1:$G$10247,2,FALSE),"NA")</f>
        <v>NA</v>
      </c>
      <c r="CM306" s="5" t="str">
        <f>IFERROR(VLOOKUP($A306,gold_gold.org!$A$1:$G$10247,3,FALSE),"NA")</f>
        <v>NA</v>
      </c>
      <c r="CN306" s="5" t="str">
        <f>IFERROR(VLOOKUP($A306,gold_gold.org!$A$1:$G$10247,4,FALSE),"NA")</f>
        <v>NA</v>
      </c>
      <c r="CO306" s="5" t="str">
        <f>IFERROR(VLOOKUP($A306,gold_gold.org!$A$1:$G$10247,5,FALSE),"NA")</f>
        <v>NA</v>
      </c>
      <c r="CP306" t="str">
        <f>IFERROR(VLOOKUP($A306,crude_oil_eia!$A$1:$C$8255,2,FALSE),"NA")</f>
        <v>NA</v>
      </c>
      <c r="CQ306" t="str">
        <f>IFERROR(VLOOKUP($A306,crude_oil_eia!$A$1:$C$8255,3,FALSE),"NA")</f>
        <v>NA</v>
      </c>
      <c r="CR306" t="str">
        <f>IFERROR(VLOOKUP($A306,dji_yahoo!$A$1:$G$1214,2,FALSE),"NA")</f>
        <v>NA</v>
      </c>
      <c r="CS306" t="str">
        <f>IFERROR(VLOOKUP($A306,dji_yahoo!$A$1:$G$1214,3,FALSE),"NA")</f>
        <v>NA</v>
      </c>
      <c r="CT306" t="str">
        <f>IFERROR(VLOOKUP($A306,dji_yahoo!$A$1:$G$1214,4,FALSE),"NA")</f>
        <v>NA</v>
      </c>
      <c r="CU306" t="str">
        <f>IFERROR(VLOOKUP($A306,dji_yahoo!$A$1:$G$1214,5,FALSE),"NA")</f>
        <v>NA</v>
      </c>
      <c r="CV306" t="str">
        <f>IFERROR(VLOOKUP($A306,dji_yahoo!$A$1:$G$1214,7,FALSE),"NA")</f>
        <v>NA</v>
      </c>
      <c r="CW306" s="5" t="str">
        <f>IFERROR(VLOOKUP($A306,nasdaq_yahoo!$A$1:$G$1249,2,FALSE),"NA")</f>
        <v>NA</v>
      </c>
      <c r="CX306" s="5" t="str">
        <f>IFERROR(VLOOKUP($A306,nasdaq_yahoo!$A$1:$G$1249,3,FALSE),"NA")</f>
        <v>NA</v>
      </c>
      <c r="CY306" s="5" t="str">
        <f>IFERROR(VLOOKUP($A306,nasdaq_yahoo!$A$1:$G$1249,4,FALSE),"NA")</f>
        <v>NA</v>
      </c>
      <c r="CZ306" s="5" t="str">
        <f>IFERROR(VLOOKUP($A306,nasdaq_yahoo!$A$1:$G$1249,5,FALSE),"NA")</f>
        <v>NA</v>
      </c>
      <c r="DA306" s="6" t="str">
        <f>IFERROR(VLOOKUP($A306,nasdaq_yahoo!$A$1:$G$1249,7,FALSE),"NA")</f>
        <v>NA</v>
      </c>
      <c r="DB306" s="5">
        <f>IFERROR(VLOOKUP($A306,USEPUINDXD!$A$1:$B$1827,2,FALSE),"NA")</f>
        <v>106.1</v>
      </c>
    </row>
    <row r="307" spans="1:106">
      <c r="A307" s="1">
        <v>42846</v>
      </c>
      <c r="B307">
        <v>1229.42</v>
      </c>
      <c r="C307">
        <v>1235.94</v>
      </c>
      <c r="D307">
        <v>1215.56</v>
      </c>
      <c r="E307">
        <v>1222.05</v>
      </c>
      <c r="F307">
        <v>272167000</v>
      </c>
      <c r="G307">
        <v>20020700000</v>
      </c>
      <c r="H307">
        <v>71.48</v>
      </c>
      <c r="I307">
        <v>72.8</v>
      </c>
      <c r="J307">
        <v>70.569999999999993</v>
      </c>
      <c r="K307">
        <v>70.88</v>
      </c>
      <c r="L307">
        <v>9790840</v>
      </c>
      <c r="M307">
        <v>517733000</v>
      </c>
      <c r="N307">
        <v>49.64</v>
      </c>
      <c r="O307">
        <v>49.66</v>
      </c>
      <c r="P307">
        <v>48.14</v>
      </c>
      <c r="Q307">
        <v>48.22</v>
      </c>
      <c r="R307">
        <v>45048300</v>
      </c>
      <c r="S307">
        <v>4512610000</v>
      </c>
      <c r="T307" t="s">
        <v>85</v>
      </c>
      <c r="U307" t="s">
        <v>85</v>
      </c>
      <c r="V307" t="s">
        <v>85</v>
      </c>
      <c r="W307" t="s">
        <v>85</v>
      </c>
      <c r="X307" t="s">
        <v>85</v>
      </c>
      <c r="Y307" t="s">
        <v>85</v>
      </c>
      <c r="Z307">
        <v>10.29</v>
      </c>
      <c r="AA307">
        <v>11.54</v>
      </c>
      <c r="AB307">
        <v>10.16</v>
      </c>
      <c r="AC307">
        <v>11.23</v>
      </c>
      <c r="AD307">
        <v>99012200</v>
      </c>
      <c r="AE307">
        <v>522165000</v>
      </c>
      <c r="AF307">
        <v>19.98</v>
      </c>
      <c r="AG307">
        <v>20.34</v>
      </c>
      <c r="AH307">
        <v>19.75</v>
      </c>
      <c r="AI307">
        <v>20.29</v>
      </c>
      <c r="AJ307">
        <v>6704090</v>
      </c>
      <c r="AK307">
        <v>286297000</v>
      </c>
      <c r="AL307">
        <v>2.8320000000000001E-2</v>
      </c>
      <c r="AM307">
        <v>3.2971E-2</v>
      </c>
      <c r="AN307">
        <v>2.7446999999999999E-2</v>
      </c>
      <c r="AO307">
        <v>3.2971E-2</v>
      </c>
      <c r="AP307">
        <v>3036720</v>
      </c>
      <c r="AQ307">
        <v>254881000</v>
      </c>
      <c r="AR307">
        <v>0.18468499999999999</v>
      </c>
      <c r="AS307">
        <v>0.185694</v>
      </c>
      <c r="AT307">
        <v>0.17444200000000001</v>
      </c>
      <c r="AU307">
        <v>0.178122</v>
      </c>
      <c r="AV307">
        <v>263127</v>
      </c>
      <c r="AW307">
        <v>9234250</v>
      </c>
      <c r="AX307" t="s">
        <v>85</v>
      </c>
      <c r="AY307" t="s">
        <v>85</v>
      </c>
      <c r="AZ307" t="s">
        <v>85</v>
      </c>
      <c r="BA307" t="s">
        <v>85</v>
      </c>
      <c r="BB307" t="s">
        <v>85</v>
      </c>
      <c r="BC307" t="s">
        <v>85</v>
      </c>
      <c r="BD307" t="s">
        <v>85</v>
      </c>
      <c r="BE307" t="s">
        <v>85</v>
      </c>
      <c r="BF307" t="s">
        <v>85</v>
      </c>
      <c r="BG307" t="s">
        <v>85</v>
      </c>
      <c r="BH307" t="s">
        <v>85</v>
      </c>
      <c r="BI307" t="s">
        <v>85</v>
      </c>
      <c r="BJ307" t="s">
        <v>85</v>
      </c>
      <c r="BK307" t="s">
        <v>85</v>
      </c>
      <c r="BL307" t="s">
        <v>85</v>
      </c>
      <c r="BM307" t="s">
        <v>85</v>
      </c>
      <c r="BN307" t="s">
        <v>85</v>
      </c>
      <c r="BO307" t="s">
        <v>85</v>
      </c>
      <c r="BP307">
        <v>2.9727E-2</v>
      </c>
      <c r="BQ307">
        <v>3.4043999999999998E-2</v>
      </c>
      <c r="BR307">
        <v>2.9215999999999999E-2</v>
      </c>
      <c r="BS307">
        <v>3.2779999999999997E-2</v>
      </c>
      <c r="BT307">
        <v>28245700</v>
      </c>
      <c r="BU307">
        <v>1126210000</v>
      </c>
      <c r="BV307">
        <v>0.66907799999999995</v>
      </c>
      <c r="BW307">
        <v>0.69821599999999995</v>
      </c>
      <c r="BX307">
        <v>0.64827100000000004</v>
      </c>
      <c r="BY307">
        <v>0.66085099999999997</v>
      </c>
      <c r="BZ307">
        <v>618058</v>
      </c>
      <c r="CA307">
        <v>65806400</v>
      </c>
      <c r="CB307">
        <v>0.46138699999999999</v>
      </c>
      <c r="CC307">
        <v>0.47107500000000002</v>
      </c>
      <c r="CD307">
        <v>0.44434099999999999</v>
      </c>
      <c r="CE307">
        <v>0.46050000000000002</v>
      </c>
      <c r="CF307">
        <v>180213</v>
      </c>
      <c r="CG307">
        <v>46138700</v>
      </c>
      <c r="CH307">
        <f>IFERROR(VLOOKUP($A307,vix_cboe!$A$1:$E3899,2,FALSE),"NA")</f>
        <v>13.85</v>
      </c>
      <c r="CI307">
        <f>IFERROR(VLOOKUP($A307,vix_cboe!$A$1:$E3899,3,FALSE),"NA")</f>
        <v>15.33</v>
      </c>
      <c r="CJ307">
        <f>IFERROR(VLOOKUP($A307,vix_cboe!$A$1:$E3899,4,FALSE),"NA")</f>
        <v>13.85</v>
      </c>
      <c r="CK307">
        <f>IFERROR(VLOOKUP($A307,vix_cboe!$A$1:$E3899,5,FALSE),"NA")</f>
        <v>14.63</v>
      </c>
      <c r="CL307" s="5">
        <f>IFERROR(VLOOKUP($A307,gold_gold.org!$A$1:$G$10247,2,FALSE),"NA")</f>
        <v>1281.8499999999999</v>
      </c>
      <c r="CM307" s="5">
        <f>IFERROR(VLOOKUP($A307,gold_gold.org!$A$1:$G$10247,3,FALSE),"NA")</f>
        <v>1199.3356000000001</v>
      </c>
      <c r="CN307" s="5">
        <f>IFERROR(VLOOKUP($A307,gold_gold.org!$A$1:$G$10247,4,FALSE),"NA")</f>
        <v>139836.99583</v>
      </c>
      <c r="CO307" s="5">
        <f>IFERROR(VLOOKUP($A307,gold_gold.org!$A$1:$G$10247,5,FALSE),"NA")</f>
        <v>1003.24832</v>
      </c>
      <c r="CP307">
        <f>IFERROR(VLOOKUP($A307,crude_oil_eia!$A$1:$C$8255,2,FALSE),"NA")</f>
        <v>49.64</v>
      </c>
      <c r="CQ307">
        <f>IFERROR(VLOOKUP($A307,crude_oil_eia!$A$1:$C$8255,3,FALSE),"NA")</f>
        <v>49.93</v>
      </c>
      <c r="CR307">
        <f>IFERROR(VLOOKUP($A307,dji_yahoo!$A$1:$G$1214,2,FALSE),"NA")</f>
        <v>20578.099609000001</v>
      </c>
      <c r="CS307">
        <f>IFERROR(VLOOKUP($A307,dji_yahoo!$A$1:$G$1214,3,FALSE),"NA")</f>
        <v>20601.400390999999</v>
      </c>
      <c r="CT307">
        <f>IFERROR(VLOOKUP($A307,dji_yahoo!$A$1:$G$1214,4,FALSE),"NA")</f>
        <v>20505.330077999999</v>
      </c>
      <c r="CU307">
        <f>IFERROR(VLOOKUP($A307,dji_yahoo!$A$1:$G$1214,5,FALSE),"NA")</f>
        <v>20547.759765999999</v>
      </c>
      <c r="CV307">
        <f>IFERROR(VLOOKUP($A307,dji_yahoo!$A$1:$G$1214,7,FALSE),"NA")</f>
        <v>369600000</v>
      </c>
      <c r="CW307" s="5">
        <f>IFERROR(VLOOKUP($A307,nasdaq_yahoo!$A$1:$G$1249,2,FALSE),"NA")</f>
        <v>5919.0200199999999</v>
      </c>
      <c r="CX307" s="5">
        <f>IFERROR(VLOOKUP($A307,nasdaq_yahoo!$A$1:$G$1249,3,FALSE),"NA")</f>
        <v>5919.2299800000001</v>
      </c>
      <c r="CY307" s="5">
        <f>IFERROR(VLOOKUP($A307,nasdaq_yahoo!$A$1:$G$1249,4,FALSE),"NA")</f>
        <v>5899.4301759999998</v>
      </c>
      <c r="CZ307" s="5">
        <f>IFERROR(VLOOKUP($A307,nasdaq_yahoo!$A$1:$G$1249,5,FALSE),"NA")</f>
        <v>5910.5200199999999</v>
      </c>
      <c r="DA307" s="6">
        <f>IFERROR(VLOOKUP($A307,nasdaq_yahoo!$A$1:$G$1249,7,FALSE),"NA")</f>
        <v>1723210000</v>
      </c>
      <c r="DB307" s="5">
        <f>IFERROR(VLOOKUP($A307,USEPUINDXD!$A$1:$B$1827,2,FALSE),"NA")</f>
        <v>124.51</v>
      </c>
    </row>
    <row r="308" spans="1:106">
      <c r="A308" s="1">
        <v>42845</v>
      </c>
      <c r="B308">
        <v>1211.08</v>
      </c>
      <c r="C308">
        <v>1240.79</v>
      </c>
      <c r="D308">
        <v>1208.4100000000001</v>
      </c>
      <c r="E308">
        <v>1229.08</v>
      </c>
      <c r="F308">
        <v>315108000</v>
      </c>
      <c r="G308">
        <v>19719900000</v>
      </c>
      <c r="H308">
        <v>72.180000000000007</v>
      </c>
      <c r="I308">
        <v>72.739999999999995</v>
      </c>
      <c r="J308">
        <v>71.03</v>
      </c>
      <c r="K308">
        <v>71.45</v>
      </c>
      <c r="L308">
        <v>9144880</v>
      </c>
      <c r="M308">
        <v>522642000</v>
      </c>
      <c r="N308">
        <v>48.13</v>
      </c>
      <c r="O308">
        <v>49.99</v>
      </c>
      <c r="P308">
        <v>48.13</v>
      </c>
      <c r="Q308">
        <v>49.67</v>
      </c>
      <c r="R308">
        <v>79600900</v>
      </c>
      <c r="S308">
        <v>4373800000</v>
      </c>
      <c r="T308" t="s">
        <v>85</v>
      </c>
      <c r="U308" t="s">
        <v>85</v>
      </c>
      <c r="V308" t="s">
        <v>85</v>
      </c>
      <c r="W308" t="s">
        <v>85</v>
      </c>
      <c r="X308" t="s">
        <v>85</v>
      </c>
      <c r="Y308" t="s">
        <v>85</v>
      </c>
      <c r="Z308">
        <v>9.6300000000000008</v>
      </c>
      <c r="AA308">
        <v>10.66</v>
      </c>
      <c r="AB308">
        <v>9.59</v>
      </c>
      <c r="AC308">
        <v>10.33</v>
      </c>
      <c r="AD308">
        <v>55828300</v>
      </c>
      <c r="AE308">
        <v>488681000</v>
      </c>
      <c r="AF308">
        <v>20.399999999999999</v>
      </c>
      <c r="AG308">
        <v>20.9</v>
      </c>
      <c r="AH308">
        <v>20.239999999999998</v>
      </c>
      <c r="AI308">
        <v>20.239999999999998</v>
      </c>
      <c r="AJ308">
        <v>6216400</v>
      </c>
      <c r="AK308">
        <v>292149000</v>
      </c>
      <c r="AL308">
        <v>3.2502000000000003E-2</v>
      </c>
      <c r="AM308">
        <v>3.39E-2</v>
      </c>
      <c r="AN308">
        <v>2.7505999999999999E-2</v>
      </c>
      <c r="AO308">
        <v>2.8480999999999999E-2</v>
      </c>
      <c r="AP308">
        <v>3557250</v>
      </c>
      <c r="AQ308">
        <v>292522000</v>
      </c>
      <c r="AR308">
        <v>0.18953400000000001</v>
      </c>
      <c r="AS308">
        <v>0.19101499999999999</v>
      </c>
      <c r="AT308">
        <v>0.178645</v>
      </c>
      <c r="AU308">
        <v>0.184725</v>
      </c>
      <c r="AV308">
        <v>222525</v>
      </c>
      <c r="AW308">
        <v>9476700</v>
      </c>
      <c r="AX308" t="s">
        <v>85</v>
      </c>
      <c r="AY308" t="s">
        <v>85</v>
      </c>
      <c r="AZ308" t="s">
        <v>85</v>
      </c>
      <c r="BA308" t="s">
        <v>85</v>
      </c>
      <c r="BB308" t="s">
        <v>85</v>
      </c>
      <c r="BC308" t="s">
        <v>85</v>
      </c>
      <c r="BD308" t="s">
        <v>85</v>
      </c>
      <c r="BE308" t="s">
        <v>85</v>
      </c>
      <c r="BF308" t="s">
        <v>85</v>
      </c>
      <c r="BG308" t="s">
        <v>85</v>
      </c>
      <c r="BH308" t="s">
        <v>85</v>
      </c>
      <c r="BI308" t="s">
        <v>85</v>
      </c>
      <c r="BJ308" t="s">
        <v>85</v>
      </c>
      <c r="BK308" t="s">
        <v>85</v>
      </c>
      <c r="BL308" t="s">
        <v>85</v>
      </c>
      <c r="BM308" t="s">
        <v>85</v>
      </c>
      <c r="BN308" t="s">
        <v>85</v>
      </c>
      <c r="BO308" t="s">
        <v>85</v>
      </c>
      <c r="BP308">
        <v>3.0259000000000001E-2</v>
      </c>
      <c r="BQ308">
        <v>3.0610999999999999E-2</v>
      </c>
      <c r="BR308">
        <v>2.7493E-2</v>
      </c>
      <c r="BS308">
        <v>2.9984E-2</v>
      </c>
      <c r="BT308">
        <v>25650400</v>
      </c>
      <c r="BU308">
        <v>1135700000</v>
      </c>
      <c r="BV308">
        <v>0.68185099999999998</v>
      </c>
      <c r="BW308">
        <v>0.70115899999999998</v>
      </c>
      <c r="BX308">
        <v>0.60721599999999998</v>
      </c>
      <c r="BY308">
        <v>0.66794200000000004</v>
      </c>
      <c r="BZ308">
        <v>1873680</v>
      </c>
      <c r="CA308">
        <v>67061700</v>
      </c>
      <c r="CB308">
        <v>0.457924</v>
      </c>
      <c r="CC308">
        <v>0.47885800000000001</v>
      </c>
      <c r="CD308">
        <v>0.439249</v>
      </c>
      <c r="CE308">
        <v>0.457231</v>
      </c>
      <c r="CF308">
        <v>302686</v>
      </c>
      <c r="CG308">
        <v>45792400</v>
      </c>
      <c r="CH308">
        <f>IFERROR(VLOOKUP($A308,vix_cboe!$A$1:$E3900,2,FALSE),"NA")</f>
        <v>14.59</v>
      </c>
      <c r="CI308">
        <f>IFERROR(VLOOKUP($A308,vix_cboe!$A$1:$E3900,3,FALSE),"NA")</f>
        <v>14.81</v>
      </c>
      <c r="CJ308">
        <f>IFERROR(VLOOKUP($A308,vix_cboe!$A$1:$E3900,4,FALSE),"NA")</f>
        <v>13.83</v>
      </c>
      <c r="CK308">
        <f>IFERROR(VLOOKUP($A308,vix_cboe!$A$1:$E3900,5,FALSE),"NA")</f>
        <v>14.15</v>
      </c>
      <c r="CL308" s="5">
        <f>IFERROR(VLOOKUP($A308,gold_gold.org!$A$1:$G$10247,2,FALSE),"NA")</f>
        <v>1282.0999999999999</v>
      </c>
      <c r="CM308" s="5">
        <f>IFERROR(VLOOKUP($A308,gold_gold.org!$A$1:$G$10247,3,FALSE),"NA")</f>
        <v>1190.82365</v>
      </c>
      <c r="CN308" s="5">
        <f>IFERROR(VLOOKUP($A308,gold_gold.org!$A$1:$G$10247,4,FALSE),"NA")</f>
        <v>139986.06938</v>
      </c>
      <c r="CO308" s="5">
        <f>IFERROR(VLOOKUP($A308,gold_gold.org!$A$1:$G$10247,5,FALSE),"NA")</f>
        <v>998.40413999999998</v>
      </c>
      <c r="CP308">
        <f>IFERROR(VLOOKUP($A308,crude_oil_eia!$A$1:$C$8255,2,FALSE),"NA")</f>
        <v>50.26</v>
      </c>
      <c r="CQ308">
        <f>IFERROR(VLOOKUP($A308,crude_oil_eia!$A$1:$C$8255,3,FALSE),"NA")</f>
        <v>50.66</v>
      </c>
      <c r="CR308">
        <f>IFERROR(VLOOKUP($A308,dji_yahoo!$A$1:$G$1214,2,FALSE),"NA")</f>
        <v>20406.679688</v>
      </c>
      <c r="CS308">
        <f>IFERROR(VLOOKUP($A308,dji_yahoo!$A$1:$G$1214,3,FALSE),"NA")</f>
        <v>20629.779297000001</v>
      </c>
      <c r="CT308">
        <f>IFERROR(VLOOKUP($A308,dji_yahoo!$A$1:$G$1214,4,FALSE),"NA")</f>
        <v>20406.679688</v>
      </c>
      <c r="CU308">
        <f>IFERROR(VLOOKUP($A308,dji_yahoo!$A$1:$G$1214,5,FALSE),"NA")</f>
        <v>20578.710938</v>
      </c>
      <c r="CV308">
        <f>IFERROR(VLOOKUP($A308,dji_yahoo!$A$1:$G$1214,7,FALSE),"NA")</f>
        <v>312440000</v>
      </c>
      <c r="CW308" s="5">
        <f>IFERROR(VLOOKUP($A308,nasdaq_yahoo!$A$1:$G$1249,2,FALSE),"NA")</f>
        <v>5887.8701170000004</v>
      </c>
      <c r="CX308" s="5">
        <f>IFERROR(VLOOKUP($A308,nasdaq_yahoo!$A$1:$G$1249,3,FALSE),"NA")</f>
        <v>5926.2299800000001</v>
      </c>
      <c r="CY308" s="5">
        <f>IFERROR(VLOOKUP($A308,nasdaq_yahoo!$A$1:$G$1249,4,FALSE),"NA")</f>
        <v>5880.2001950000003</v>
      </c>
      <c r="CZ308" s="5">
        <f>IFERROR(VLOOKUP($A308,nasdaq_yahoo!$A$1:$G$1249,5,FALSE),"NA")</f>
        <v>5916.7797849999997</v>
      </c>
      <c r="DA308" s="6">
        <f>IFERROR(VLOOKUP($A308,nasdaq_yahoo!$A$1:$G$1249,7,FALSE),"NA")</f>
        <v>1749110000</v>
      </c>
      <c r="DB308" s="5">
        <f>IFERROR(VLOOKUP($A308,USEPUINDXD!$A$1:$B$1827,2,FALSE),"NA")</f>
        <v>55.86</v>
      </c>
    </row>
    <row r="309" spans="1:106">
      <c r="A309" s="1">
        <v>42844</v>
      </c>
      <c r="B309">
        <v>1212.1300000000001</v>
      </c>
      <c r="C309">
        <v>1215.51</v>
      </c>
      <c r="D309">
        <v>1205.08</v>
      </c>
      <c r="E309">
        <v>1210.29</v>
      </c>
      <c r="F309">
        <v>288061000</v>
      </c>
      <c r="G309">
        <v>19734800000</v>
      </c>
      <c r="H309">
        <v>72.760000000000005</v>
      </c>
      <c r="I309">
        <v>75.63</v>
      </c>
      <c r="J309">
        <v>72.27</v>
      </c>
      <c r="K309">
        <v>72.28</v>
      </c>
      <c r="L309">
        <v>11688300</v>
      </c>
      <c r="M309">
        <v>526688000</v>
      </c>
      <c r="N309">
        <v>50.73</v>
      </c>
      <c r="O309">
        <v>50.95</v>
      </c>
      <c r="P309">
        <v>47.26</v>
      </c>
      <c r="Q309">
        <v>48.31</v>
      </c>
      <c r="R309">
        <v>76281000</v>
      </c>
      <c r="S309">
        <v>4608260000</v>
      </c>
      <c r="T309" t="s">
        <v>85</v>
      </c>
      <c r="U309" t="s">
        <v>85</v>
      </c>
      <c r="V309" t="s">
        <v>85</v>
      </c>
      <c r="W309" t="s">
        <v>85</v>
      </c>
      <c r="X309" t="s">
        <v>85</v>
      </c>
      <c r="Y309" t="s">
        <v>85</v>
      </c>
      <c r="Z309">
        <v>10.31</v>
      </c>
      <c r="AA309">
        <v>10.35</v>
      </c>
      <c r="AB309">
        <v>9.59</v>
      </c>
      <c r="AC309">
        <v>9.66</v>
      </c>
      <c r="AD309">
        <v>55784900</v>
      </c>
      <c r="AE309">
        <v>522923000</v>
      </c>
      <c r="AF309">
        <v>21.07</v>
      </c>
      <c r="AG309">
        <v>21.12</v>
      </c>
      <c r="AH309">
        <v>20.23</v>
      </c>
      <c r="AI309">
        <v>20.39</v>
      </c>
      <c r="AJ309">
        <v>5877830</v>
      </c>
      <c r="AK309">
        <v>301594000</v>
      </c>
      <c r="AL309">
        <v>2.8398E-2</v>
      </c>
      <c r="AM309">
        <v>4.0434999999999999E-2</v>
      </c>
      <c r="AN309">
        <v>2.8367E-2</v>
      </c>
      <c r="AO309">
        <v>3.2497999999999999E-2</v>
      </c>
      <c r="AP309">
        <v>11247000</v>
      </c>
      <c r="AQ309">
        <v>255586000</v>
      </c>
      <c r="AR309">
        <v>0.180622</v>
      </c>
      <c r="AS309">
        <v>0.19070899999999999</v>
      </c>
      <c r="AT309">
        <v>0.178089</v>
      </c>
      <c r="AU309">
        <v>0.18940799999999999</v>
      </c>
      <c r="AV309">
        <v>297302</v>
      </c>
      <c r="AW309">
        <v>9031100</v>
      </c>
      <c r="AX309" t="s">
        <v>85</v>
      </c>
      <c r="AY309" t="s">
        <v>85</v>
      </c>
      <c r="AZ309" t="s">
        <v>85</v>
      </c>
      <c r="BA309" t="s">
        <v>85</v>
      </c>
      <c r="BB309" t="s">
        <v>85</v>
      </c>
      <c r="BC309" t="s">
        <v>85</v>
      </c>
      <c r="BD309" t="s">
        <v>85</v>
      </c>
      <c r="BE309" t="s">
        <v>85</v>
      </c>
      <c r="BF309" t="s">
        <v>85</v>
      </c>
      <c r="BG309" t="s">
        <v>85</v>
      </c>
      <c r="BH309" t="s">
        <v>85</v>
      </c>
      <c r="BI309" t="s">
        <v>85</v>
      </c>
      <c r="BJ309" t="s">
        <v>85</v>
      </c>
      <c r="BK309" t="s">
        <v>85</v>
      </c>
      <c r="BL309" t="s">
        <v>85</v>
      </c>
      <c r="BM309" t="s">
        <v>85</v>
      </c>
      <c r="BN309" t="s">
        <v>85</v>
      </c>
      <c r="BO309" t="s">
        <v>85</v>
      </c>
      <c r="BP309">
        <v>3.3181000000000002E-2</v>
      </c>
      <c r="BQ309">
        <v>3.3387E-2</v>
      </c>
      <c r="BR309">
        <v>2.9687000000000002E-2</v>
      </c>
      <c r="BS309">
        <v>3.0172999999999998E-2</v>
      </c>
      <c r="BT309">
        <v>13265600</v>
      </c>
      <c r="BU309">
        <v>1245350000</v>
      </c>
      <c r="BV309">
        <v>0.70032000000000005</v>
      </c>
      <c r="BW309">
        <v>0.75726000000000004</v>
      </c>
      <c r="BX309">
        <v>0.66593400000000003</v>
      </c>
      <c r="BY309">
        <v>0.68141499999999999</v>
      </c>
      <c r="BZ309">
        <v>2528750</v>
      </c>
      <c r="CA309">
        <v>68877300</v>
      </c>
      <c r="CB309">
        <v>0.43130600000000002</v>
      </c>
      <c r="CC309">
        <v>0.45879999999999999</v>
      </c>
      <c r="CD309">
        <v>0.42107299999999998</v>
      </c>
      <c r="CE309">
        <v>0.45764899999999997</v>
      </c>
      <c r="CF309">
        <v>379471</v>
      </c>
      <c r="CG309">
        <v>43130600</v>
      </c>
      <c r="CH309">
        <f>IFERROR(VLOOKUP($A309,vix_cboe!$A$1:$E3901,2,FALSE),"NA")</f>
        <v>14</v>
      </c>
      <c r="CI309">
        <f>IFERROR(VLOOKUP($A309,vix_cboe!$A$1:$E3901,3,FALSE),"NA")</f>
        <v>15.15</v>
      </c>
      <c r="CJ309">
        <f>IFERROR(VLOOKUP($A309,vix_cboe!$A$1:$E3901,4,FALSE),"NA")</f>
        <v>13.46</v>
      </c>
      <c r="CK309">
        <f>IFERROR(VLOOKUP($A309,vix_cboe!$A$1:$E3901,5,FALSE),"NA")</f>
        <v>14.93</v>
      </c>
      <c r="CL309" s="5">
        <f>IFERROR(VLOOKUP($A309,gold_gold.org!$A$1:$G$10247,2,FALSE),"NA")</f>
        <v>1279.05</v>
      </c>
      <c r="CM309" s="5">
        <f>IFERROR(VLOOKUP($A309,gold_gold.org!$A$1:$G$10247,3,FALSE),"NA")</f>
        <v>1193.7567200000001</v>
      </c>
      <c r="CN309" s="5">
        <f>IFERROR(VLOOKUP($A309,gold_gold.org!$A$1:$G$10247,4,FALSE),"NA")</f>
        <v>139397.22422999999</v>
      </c>
      <c r="CO309" s="5">
        <f>IFERROR(VLOOKUP($A309,gold_gold.org!$A$1:$G$10247,5,FALSE),"NA")</f>
        <v>998.43884000000003</v>
      </c>
      <c r="CP309">
        <f>IFERROR(VLOOKUP($A309,crude_oil_eia!$A$1:$C$8255,2,FALSE),"NA")</f>
        <v>50.49</v>
      </c>
      <c r="CQ309">
        <f>IFERROR(VLOOKUP($A309,crude_oil_eia!$A$1:$C$8255,3,FALSE),"NA")</f>
        <v>52.43</v>
      </c>
      <c r="CR309">
        <f>IFERROR(VLOOKUP($A309,dji_yahoo!$A$1:$G$1214,2,FALSE),"NA")</f>
        <v>20503.519531000002</v>
      </c>
      <c r="CS309">
        <f>IFERROR(VLOOKUP($A309,dji_yahoo!$A$1:$G$1214,3,FALSE),"NA")</f>
        <v>20546.689452999999</v>
      </c>
      <c r="CT309">
        <f>IFERROR(VLOOKUP($A309,dji_yahoo!$A$1:$G$1214,4,FALSE),"NA")</f>
        <v>20379.550781000002</v>
      </c>
      <c r="CU309">
        <f>IFERROR(VLOOKUP($A309,dji_yahoo!$A$1:$G$1214,5,FALSE),"NA")</f>
        <v>20404.490234000001</v>
      </c>
      <c r="CV309">
        <f>IFERROR(VLOOKUP($A309,dji_yahoo!$A$1:$G$1214,7,FALSE),"NA")</f>
        <v>294790000</v>
      </c>
      <c r="CW309" s="5">
        <f>IFERROR(VLOOKUP($A309,nasdaq_yahoo!$A$1:$G$1249,2,FALSE),"NA")</f>
        <v>5874.4301759999998</v>
      </c>
      <c r="CX309" s="5">
        <f>IFERROR(VLOOKUP($A309,nasdaq_yahoo!$A$1:$G$1249,3,FALSE),"NA")</f>
        <v>5894.6801759999998</v>
      </c>
      <c r="CY309" s="5">
        <f>IFERROR(VLOOKUP($A309,nasdaq_yahoo!$A$1:$G$1249,4,FALSE),"NA")</f>
        <v>5856.3398440000001</v>
      </c>
      <c r="CZ309" s="5">
        <f>IFERROR(VLOOKUP($A309,nasdaq_yahoo!$A$1:$G$1249,5,FALSE),"NA")</f>
        <v>5863.0297849999997</v>
      </c>
      <c r="DA309" s="6">
        <f>IFERROR(VLOOKUP($A309,nasdaq_yahoo!$A$1:$G$1249,7,FALSE),"NA")</f>
        <v>1752620000</v>
      </c>
      <c r="DB309" s="5">
        <f>IFERROR(VLOOKUP($A309,USEPUINDXD!$A$1:$B$1827,2,FALSE),"NA")</f>
        <v>93.31</v>
      </c>
    </row>
    <row r="310" spans="1:106">
      <c r="A310" s="1">
        <v>42843</v>
      </c>
      <c r="B310">
        <v>1193.77</v>
      </c>
      <c r="C310">
        <v>1217.57</v>
      </c>
      <c r="D310">
        <v>1193.77</v>
      </c>
      <c r="E310">
        <v>1211.67</v>
      </c>
      <c r="F310">
        <v>270524000</v>
      </c>
      <c r="G310">
        <v>19433800000</v>
      </c>
      <c r="H310">
        <v>75.63</v>
      </c>
      <c r="I310">
        <v>76.22</v>
      </c>
      <c r="J310">
        <v>71.08</v>
      </c>
      <c r="K310">
        <v>72.83</v>
      </c>
      <c r="L310">
        <v>14595000</v>
      </c>
      <c r="M310">
        <v>547341000</v>
      </c>
      <c r="N310">
        <v>48.32</v>
      </c>
      <c r="O310">
        <v>51.03</v>
      </c>
      <c r="P310">
        <v>48.3</v>
      </c>
      <c r="Q310">
        <v>50.71</v>
      </c>
      <c r="R310">
        <v>78748500</v>
      </c>
      <c r="S310">
        <v>4387860000</v>
      </c>
      <c r="T310" t="s">
        <v>85</v>
      </c>
      <c r="U310" t="s">
        <v>85</v>
      </c>
      <c r="V310" t="s">
        <v>85</v>
      </c>
      <c r="W310" t="s">
        <v>85</v>
      </c>
      <c r="X310" t="s">
        <v>85</v>
      </c>
      <c r="Y310" t="s">
        <v>85</v>
      </c>
      <c r="Z310">
        <v>10.42</v>
      </c>
      <c r="AA310">
        <v>10.94</v>
      </c>
      <c r="AB310">
        <v>9.9700000000000006</v>
      </c>
      <c r="AC310">
        <v>10.32</v>
      </c>
      <c r="AD310">
        <v>83183300</v>
      </c>
      <c r="AE310">
        <v>528060000</v>
      </c>
      <c r="AF310">
        <v>20.53</v>
      </c>
      <c r="AG310">
        <v>21.17</v>
      </c>
      <c r="AH310">
        <v>20.45</v>
      </c>
      <c r="AI310">
        <v>21.06</v>
      </c>
      <c r="AJ310">
        <v>4459260</v>
      </c>
      <c r="AK310">
        <v>293752000</v>
      </c>
      <c r="AL310">
        <v>2.6155000000000001E-2</v>
      </c>
      <c r="AM310">
        <v>2.8407000000000002E-2</v>
      </c>
      <c r="AN310">
        <v>2.5902000000000001E-2</v>
      </c>
      <c r="AO310">
        <v>2.8337999999999999E-2</v>
      </c>
      <c r="AP310">
        <v>1941180</v>
      </c>
      <c r="AQ310">
        <v>235395000</v>
      </c>
      <c r="AR310">
        <v>0.19191</v>
      </c>
      <c r="AS310">
        <v>0.19222400000000001</v>
      </c>
      <c r="AT310">
        <v>0.17635500000000001</v>
      </c>
      <c r="AU310">
        <v>0.180479</v>
      </c>
      <c r="AV310">
        <v>348694</v>
      </c>
      <c r="AW310">
        <v>9595500</v>
      </c>
      <c r="AX310" t="s">
        <v>85</v>
      </c>
      <c r="AY310" t="s">
        <v>85</v>
      </c>
      <c r="AZ310" t="s">
        <v>85</v>
      </c>
      <c r="BA310" t="s">
        <v>85</v>
      </c>
      <c r="BB310" t="s">
        <v>85</v>
      </c>
      <c r="BC310" t="s">
        <v>85</v>
      </c>
      <c r="BD310" t="s">
        <v>85</v>
      </c>
      <c r="BE310" t="s">
        <v>85</v>
      </c>
      <c r="BF310" t="s">
        <v>85</v>
      </c>
      <c r="BG310" t="s">
        <v>85</v>
      </c>
      <c r="BH310" t="s">
        <v>85</v>
      </c>
      <c r="BI310" t="s">
        <v>85</v>
      </c>
      <c r="BJ310" t="s">
        <v>85</v>
      </c>
      <c r="BK310" t="s">
        <v>85</v>
      </c>
      <c r="BL310" t="s">
        <v>85</v>
      </c>
      <c r="BM310" t="s">
        <v>85</v>
      </c>
      <c r="BN310" t="s">
        <v>85</v>
      </c>
      <c r="BO310" t="s">
        <v>85</v>
      </c>
      <c r="BP310">
        <v>3.3638000000000001E-2</v>
      </c>
      <c r="BQ310">
        <v>3.4021000000000003E-2</v>
      </c>
      <c r="BR310">
        <v>3.2865999999999999E-2</v>
      </c>
      <c r="BS310">
        <v>3.3182999999999997E-2</v>
      </c>
      <c r="BT310">
        <v>8970210</v>
      </c>
      <c r="BU310">
        <v>1262530000</v>
      </c>
      <c r="BV310">
        <v>0.673516</v>
      </c>
      <c r="BW310">
        <v>0.70003199999999999</v>
      </c>
      <c r="BX310">
        <v>0.66083000000000003</v>
      </c>
      <c r="BY310">
        <v>0.70003199999999999</v>
      </c>
      <c r="BZ310">
        <v>1093750</v>
      </c>
      <c r="CA310">
        <v>66240200</v>
      </c>
      <c r="CB310">
        <v>0.44513599999999998</v>
      </c>
      <c r="CC310">
        <v>0.46271000000000001</v>
      </c>
      <c r="CD310">
        <v>0.42770799999999998</v>
      </c>
      <c r="CE310">
        <v>0.43109399999999998</v>
      </c>
      <c r="CF310">
        <v>257694</v>
      </c>
      <c r="CG310">
        <v>44513600</v>
      </c>
      <c r="CH310">
        <f>IFERROR(VLOOKUP($A310,vix_cboe!$A$1:$E3902,2,FALSE),"NA")</f>
        <v>14.5</v>
      </c>
      <c r="CI310">
        <f>IFERROR(VLOOKUP($A310,vix_cboe!$A$1:$E3902,3,FALSE),"NA")</f>
        <v>15.5</v>
      </c>
      <c r="CJ310">
        <f>IFERROR(VLOOKUP($A310,vix_cboe!$A$1:$E3902,4,FALSE),"NA")</f>
        <v>14.29</v>
      </c>
      <c r="CK310">
        <f>IFERROR(VLOOKUP($A310,vix_cboe!$A$1:$E3902,5,FALSE),"NA")</f>
        <v>14.42</v>
      </c>
      <c r="CL310" s="5">
        <f>IFERROR(VLOOKUP($A310,gold_gold.org!$A$1:$G$10247,2,FALSE),"NA")</f>
        <v>1278.95</v>
      </c>
      <c r="CM310" s="5">
        <f>IFERROR(VLOOKUP($A310,gold_gold.org!$A$1:$G$10247,3,FALSE),"NA")</f>
        <v>1195.44795</v>
      </c>
      <c r="CN310" s="5">
        <f>IFERROR(VLOOKUP($A310,gold_gold.org!$A$1:$G$10247,4,FALSE),"NA")</f>
        <v>138996.27132999999</v>
      </c>
      <c r="CO310" s="5">
        <f>IFERROR(VLOOKUP($A310,gold_gold.org!$A$1:$G$10247,5,FALSE),"NA")</f>
        <v>1001.99807</v>
      </c>
      <c r="CP310">
        <f>IFERROR(VLOOKUP($A310,crude_oil_eia!$A$1:$C$8255,2,FALSE),"NA")</f>
        <v>52.46</v>
      </c>
      <c r="CQ310">
        <f>IFERROR(VLOOKUP($A310,crude_oil_eia!$A$1:$C$8255,3,FALSE),"NA")</f>
        <v>52.6</v>
      </c>
      <c r="CR310">
        <f>IFERROR(VLOOKUP($A310,dji_yahoo!$A$1:$G$1214,2,FALSE),"NA")</f>
        <v>20561.390625</v>
      </c>
      <c r="CS310">
        <f>IFERROR(VLOOKUP($A310,dji_yahoo!$A$1:$G$1214,3,FALSE),"NA")</f>
        <v>20600.119140999999</v>
      </c>
      <c r="CT310">
        <f>IFERROR(VLOOKUP($A310,dji_yahoo!$A$1:$G$1214,4,FALSE),"NA")</f>
        <v>20462.279297000001</v>
      </c>
      <c r="CU310">
        <f>IFERROR(VLOOKUP($A310,dji_yahoo!$A$1:$G$1214,5,FALSE),"NA")</f>
        <v>20523.279297000001</v>
      </c>
      <c r="CV310">
        <f>IFERROR(VLOOKUP($A310,dji_yahoo!$A$1:$G$1214,7,FALSE),"NA")</f>
        <v>263180000</v>
      </c>
      <c r="CW310" s="5">
        <f>IFERROR(VLOOKUP($A310,nasdaq_yahoo!$A$1:$G$1249,2,FALSE),"NA")</f>
        <v>5838.5898440000001</v>
      </c>
      <c r="CX310" s="5">
        <f>IFERROR(VLOOKUP($A310,nasdaq_yahoo!$A$1:$G$1249,3,FALSE),"NA")</f>
        <v>5860.0400390000004</v>
      </c>
      <c r="CY310" s="5">
        <f>IFERROR(VLOOKUP($A310,nasdaq_yahoo!$A$1:$G$1249,4,FALSE),"NA")</f>
        <v>5828.5698240000002</v>
      </c>
      <c r="CZ310" s="5">
        <f>IFERROR(VLOOKUP($A310,nasdaq_yahoo!$A$1:$G$1249,5,FALSE),"NA")</f>
        <v>5849.4702150000003</v>
      </c>
      <c r="DA310" s="6">
        <f>IFERROR(VLOOKUP($A310,nasdaq_yahoo!$A$1:$G$1249,7,FALSE),"NA")</f>
        <v>1608870000</v>
      </c>
      <c r="DB310" s="5">
        <f>IFERROR(VLOOKUP($A310,USEPUINDXD!$A$1:$B$1827,2,FALSE),"NA")</f>
        <v>71.39</v>
      </c>
    </row>
    <row r="311" spans="1:106">
      <c r="A311" s="1">
        <v>42842</v>
      </c>
      <c r="B311">
        <v>1183.25</v>
      </c>
      <c r="C311">
        <v>1194.9000000000001</v>
      </c>
      <c r="D311">
        <v>1172.6500000000001</v>
      </c>
      <c r="E311">
        <v>1193.9100000000001</v>
      </c>
      <c r="F311">
        <v>253206000</v>
      </c>
      <c r="G311">
        <v>19260500000</v>
      </c>
      <c r="H311">
        <v>75.319999999999993</v>
      </c>
      <c r="I311">
        <v>75.97</v>
      </c>
      <c r="J311">
        <v>74.2</v>
      </c>
      <c r="K311">
        <v>75.64</v>
      </c>
      <c r="L311">
        <v>10470900</v>
      </c>
      <c r="M311">
        <v>544956000</v>
      </c>
      <c r="N311">
        <v>48.66</v>
      </c>
      <c r="O311">
        <v>48.75</v>
      </c>
      <c r="P311">
        <v>48.05</v>
      </c>
      <c r="Q311">
        <v>48.3</v>
      </c>
      <c r="R311">
        <v>44013300</v>
      </c>
      <c r="S311">
        <v>4417310000</v>
      </c>
      <c r="T311" t="s">
        <v>85</v>
      </c>
      <c r="U311" t="s">
        <v>85</v>
      </c>
      <c r="V311" t="s">
        <v>85</v>
      </c>
      <c r="W311" t="s">
        <v>85</v>
      </c>
      <c r="X311" t="s">
        <v>85</v>
      </c>
      <c r="Y311" t="s">
        <v>85</v>
      </c>
      <c r="Z311">
        <v>10.6</v>
      </c>
      <c r="AA311">
        <v>11.18</v>
      </c>
      <c r="AB311">
        <v>10.39</v>
      </c>
      <c r="AC311">
        <v>10.42</v>
      </c>
      <c r="AD311">
        <v>104055000</v>
      </c>
      <c r="AE311">
        <v>536824000</v>
      </c>
      <c r="AF311">
        <v>20.46</v>
      </c>
      <c r="AG311">
        <v>20.99</v>
      </c>
      <c r="AH311">
        <v>20.32</v>
      </c>
      <c r="AI311">
        <v>20.56</v>
      </c>
      <c r="AJ311">
        <v>6055450</v>
      </c>
      <c r="AK311">
        <v>292659000</v>
      </c>
      <c r="AL311">
        <v>2.4184000000000001E-2</v>
      </c>
      <c r="AM311">
        <v>2.6235999999999999E-2</v>
      </c>
      <c r="AN311">
        <v>2.3969000000000001E-2</v>
      </c>
      <c r="AO311">
        <v>2.6131999999999999E-2</v>
      </c>
      <c r="AP311">
        <v>1170530</v>
      </c>
      <c r="AQ311">
        <v>217653000</v>
      </c>
      <c r="AR311">
        <v>0.191583</v>
      </c>
      <c r="AS311">
        <v>0.19253500000000001</v>
      </c>
      <c r="AT311">
        <v>0.17946799999999999</v>
      </c>
      <c r="AU311">
        <v>0.19148899999999999</v>
      </c>
      <c r="AV311">
        <v>331308</v>
      </c>
      <c r="AW311">
        <v>9579150</v>
      </c>
      <c r="AX311" t="s">
        <v>85</v>
      </c>
      <c r="AY311" t="s">
        <v>85</v>
      </c>
      <c r="AZ311" t="s">
        <v>85</v>
      </c>
      <c r="BA311" t="s">
        <v>85</v>
      </c>
      <c r="BB311" t="s">
        <v>85</v>
      </c>
      <c r="BC311" t="s">
        <v>85</v>
      </c>
      <c r="BD311" t="s">
        <v>85</v>
      </c>
      <c r="BE311" t="s">
        <v>85</v>
      </c>
      <c r="BF311" t="s">
        <v>85</v>
      </c>
      <c r="BG311" t="s">
        <v>85</v>
      </c>
      <c r="BH311" t="s">
        <v>85</v>
      </c>
      <c r="BI311" t="s">
        <v>85</v>
      </c>
      <c r="BJ311" t="s">
        <v>85</v>
      </c>
      <c r="BK311" t="s">
        <v>85</v>
      </c>
      <c r="BL311" t="s">
        <v>85</v>
      </c>
      <c r="BM311" t="s">
        <v>85</v>
      </c>
      <c r="BN311" t="s">
        <v>85</v>
      </c>
      <c r="BO311" t="s">
        <v>85</v>
      </c>
      <c r="BP311">
        <v>3.3399999999999999E-2</v>
      </c>
      <c r="BQ311">
        <v>3.406E-2</v>
      </c>
      <c r="BR311">
        <v>3.2954999999999998E-2</v>
      </c>
      <c r="BS311">
        <v>3.3654999999999997E-2</v>
      </c>
      <c r="BT311">
        <v>7933260</v>
      </c>
      <c r="BU311">
        <v>1253560000</v>
      </c>
      <c r="BV311">
        <v>0.67590499999999998</v>
      </c>
      <c r="BW311">
        <v>0.69131699999999996</v>
      </c>
      <c r="BX311">
        <v>0.63196699999999995</v>
      </c>
      <c r="BY311">
        <v>0.66999399999999998</v>
      </c>
      <c r="BZ311">
        <v>1489060</v>
      </c>
      <c r="CA311">
        <v>66474300</v>
      </c>
      <c r="CB311">
        <v>0.43298900000000001</v>
      </c>
      <c r="CC311">
        <v>0.56955800000000001</v>
      </c>
      <c r="CD311">
        <v>0.41836499999999999</v>
      </c>
      <c r="CE311">
        <v>0.44468299999999999</v>
      </c>
      <c r="CF311">
        <v>313608</v>
      </c>
      <c r="CG311">
        <v>43298900</v>
      </c>
      <c r="CH311">
        <f>IFERROR(VLOOKUP($A311,vix_cboe!$A$1:$E3903,2,FALSE),"NA")</f>
        <v>16.190000000000001</v>
      </c>
      <c r="CI311">
        <f>IFERROR(VLOOKUP($A311,vix_cboe!$A$1:$E3903,3,FALSE),"NA")</f>
        <v>16.28</v>
      </c>
      <c r="CJ311">
        <f>IFERROR(VLOOKUP($A311,vix_cboe!$A$1:$E3903,4,FALSE),"NA")</f>
        <v>14.6</v>
      </c>
      <c r="CK311">
        <f>IFERROR(VLOOKUP($A311,vix_cboe!$A$1:$E3903,5,FALSE),"NA")</f>
        <v>14.66</v>
      </c>
      <c r="CL311" s="5">
        <f>IFERROR(VLOOKUP($A311,gold_gold.org!$A$1:$G$10247,2,FALSE),"NA")</f>
        <v>1284.1500000000001</v>
      </c>
      <c r="CM311" s="5">
        <f>IFERROR(VLOOKUP($A311,gold_gold.org!$A$1:$G$10247,3,FALSE),"NA")</f>
        <v>1204.1920299999999</v>
      </c>
      <c r="CN311" s="5">
        <f>IFERROR(VLOOKUP($A311,gold_gold.org!$A$1:$G$10247,4,FALSE),"NA")</f>
        <v>139169.74567</v>
      </c>
      <c r="CO311" s="5">
        <f>IFERROR(VLOOKUP($A311,gold_gold.org!$A$1:$G$10247,5,FALSE),"NA")</f>
        <v>1019.65261</v>
      </c>
      <c r="CP311">
        <f>IFERROR(VLOOKUP($A311,crude_oil_eia!$A$1:$C$8255,2,FALSE),"NA")</f>
        <v>52.62</v>
      </c>
      <c r="CQ311">
        <f>IFERROR(VLOOKUP($A311,crude_oil_eia!$A$1:$C$8255,3,FALSE),"NA")</f>
        <v>54.79</v>
      </c>
      <c r="CR311">
        <f>IFERROR(VLOOKUP($A311,dji_yahoo!$A$1:$G$1214,2,FALSE),"NA")</f>
        <v>20484.75</v>
      </c>
      <c r="CS311">
        <f>IFERROR(VLOOKUP($A311,dji_yahoo!$A$1:$G$1214,3,FALSE),"NA")</f>
        <v>20644.410156000002</v>
      </c>
      <c r="CT311">
        <f>IFERROR(VLOOKUP($A311,dji_yahoo!$A$1:$G$1214,4,FALSE),"NA")</f>
        <v>20484.75</v>
      </c>
      <c r="CU311">
        <f>IFERROR(VLOOKUP($A311,dji_yahoo!$A$1:$G$1214,5,FALSE),"NA")</f>
        <v>20636.919922000001</v>
      </c>
      <c r="CV311">
        <f>IFERROR(VLOOKUP($A311,dji_yahoo!$A$1:$G$1214,7,FALSE),"NA")</f>
        <v>229240000</v>
      </c>
      <c r="CW311" s="5">
        <f>IFERROR(VLOOKUP($A311,nasdaq_yahoo!$A$1:$G$1249,2,FALSE),"NA")</f>
        <v>5821.5498049999997</v>
      </c>
      <c r="CX311" s="5">
        <f>IFERROR(VLOOKUP($A311,nasdaq_yahoo!$A$1:$G$1249,3,FALSE),"NA")</f>
        <v>5856.7900390000004</v>
      </c>
      <c r="CY311" s="5">
        <f>IFERROR(VLOOKUP($A311,nasdaq_yahoo!$A$1:$G$1249,4,FALSE),"NA")</f>
        <v>5818.2001950000003</v>
      </c>
      <c r="CZ311" s="5">
        <f>IFERROR(VLOOKUP($A311,nasdaq_yahoo!$A$1:$G$1249,5,FALSE),"NA")</f>
        <v>5856.7900390000004</v>
      </c>
      <c r="DA311" s="6">
        <f>IFERROR(VLOOKUP($A311,nasdaq_yahoo!$A$1:$G$1249,7,FALSE),"NA")</f>
        <v>1381290000</v>
      </c>
      <c r="DB311" s="5">
        <f>IFERROR(VLOOKUP($A311,USEPUINDXD!$A$1:$B$1827,2,FALSE),"NA")</f>
        <v>119.99</v>
      </c>
    </row>
    <row r="312" spans="1:106">
      <c r="A312" s="1">
        <v>42841</v>
      </c>
      <c r="B312">
        <v>1172.6099999999999</v>
      </c>
      <c r="C312">
        <v>1187.22</v>
      </c>
      <c r="D312">
        <v>1172.6099999999999</v>
      </c>
      <c r="E312">
        <v>1182.94</v>
      </c>
      <c r="F312">
        <v>183231000</v>
      </c>
      <c r="G312">
        <v>19085100000</v>
      </c>
      <c r="H312">
        <v>75.069999999999993</v>
      </c>
      <c r="I312">
        <v>76.760000000000005</v>
      </c>
      <c r="J312">
        <v>74.48</v>
      </c>
      <c r="K312">
        <v>75.34</v>
      </c>
      <c r="L312">
        <v>11539500</v>
      </c>
      <c r="M312">
        <v>542961000</v>
      </c>
      <c r="N312">
        <v>49.04</v>
      </c>
      <c r="O312">
        <v>49.14</v>
      </c>
      <c r="P312">
        <v>48.19</v>
      </c>
      <c r="Q312">
        <v>48.72</v>
      </c>
      <c r="R312">
        <v>31343800</v>
      </c>
      <c r="S312">
        <v>4450140000</v>
      </c>
      <c r="T312" t="s">
        <v>85</v>
      </c>
      <c r="U312" t="s">
        <v>85</v>
      </c>
      <c r="V312" t="s">
        <v>85</v>
      </c>
      <c r="W312" t="s">
        <v>85</v>
      </c>
      <c r="X312" t="s">
        <v>85</v>
      </c>
      <c r="Y312" t="s">
        <v>85</v>
      </c>
      <c r="Z312">
        <v>10.75</v>
      </c>
      <c r="AA312">
        <v>10.9</v>
      </c>
      <c r="AB312">
        <v>10.67</v>
      </c>
      <c r="AC312">
        <v>10.71</v>
      </c>
      <c r="AD312">
        <v>24321400</v>
      </c>
      <c r="AE312">
        <v>544263000</v>
      </c>
      <c r="AF312">
        <v>20.71</v>
      </c>
      <c r="AG312">
        <v>20.82</v>
      </c>
      <c r="AH312">
        <v>20.25</v>
      </c>
      <c r="AI312">
        <v>20.46</v>
      </c>
      <c r="AJ312">
        <v>4222960</v>
      </c>
      <c r="AK312">
        <v>296093000</v>
      </c>
      <c r="AL312">
        <v>2.4510000000000001E-2</v>
      </c>
      <c r="AM312">
        <v>2.46E-2</v>
      </c>
      <c r="AN312">
        <v>2.3421999999999998E-2</v>
      </c>
      <c r="AO312">
        <v>2.4114E-2</v>
      </c>
      <c r="AP312">
        <v>1125710</v>
      </c>
      <c r="AQ312">
        <v>220588000</v>
      </c>
      <c r="AR312">
        <v>0.19367200000000001</v>
      </c>
      <c r="AS312">
        <v>0.19564999999999999</v>
      </c>
      <c r="AT312">
        <v>0.18892300000000001</v>
      </c>
      <c r="AU312">
        <v>0.192076</v>
      </c>
      <c r="AV312">
        <v>167886</v>
      </c>
      <c r="AW312">
        <v>9683600</v>
      </c>
      <c r="AX312" t="s">
        <v>85</v>
      </c>
      <c r="AY312" t="s">
        <v>85</v>
      </c>
      <c r="AZ312" t="s">
        <v>85</v>
      </c>
      <c r="BA312" t="s">
        <v>85</v>
      </c>
      <c r="BB312" t="s">
        <v>85</v>
      </c>
      <c r="BC312" t="s">
        <v>85</v>
      </c>
      <c r="BD312" t="s">
        <v>85</v>
      </c>
      <c r="BE312" t="s">
        <v>85</v>
      </c>
      <c r="BF312" t="s">
        <v>85</v>
      </c>
      <c r="BG312" t="s">
        <v>85</v>
      </c>
      <c r="BH312" t="s">
        <v>85</v>
      </c>
      <c r="BI312" t="s">
        <v>85</v>
      </c>
      <c r="BJ312" t="s">
        <v>85</v>
      </c>
      <c r="BK312" t="s">
        <v>85</v>
      </c>
      <c r="BL312" t="s">
        <v>85</v>
      </c>
      <c r="BM312" t="s">
        <v>85</v>
      </c>
      <c r="BN312" t="s">
        <v>85</v>
      </c>
      <c r="BO312" t="s">
        <v>85</v>
      </c>
      <c r="BP312">
        <v>3.388E-2</v>
      </c>
      <c r="BQ312">
        <v>3.4001999999999998E-2</v>
      </c>
      <c r="BR312">
        <v>3.3194000000000001E-2</v>
      </c>
      <c r="BS312">
        <v>3.3461999999999999E-2</v>
      </c>
      <c r="BT312">
        <v>5980280</v>
      </c>
      <c r="BU312">
        <v>1271610000</v>
      </c>
      <c r="BV312">
        <v>0.677898</v>
      </c>
      <c r="BW312">
        <v>0.74079600000000001</v>
      </c>
      <c r="BX312">
        <v>0.64697099999999996</v>
      </c>
      <c r="BY312">
        <v>0.67685700000000004</v>
      </c>
      <c r="BZ312">
        <v>3328550</v>
      </c>
      <c r="CA312">
        <v>66669500</v>
      </c>
      <c r="CB312">
        <v>0.42607600000000001</v>
      </c>
      <c r="CC312">
        <v>0.43918000000000001</v>
      </c>
      <c r="CD312">
        <v>0.41876999999999998</v>
      </c>
      <c r="CE312">
        <v>0.43268499999999999</v>
      </c>
      <c r="CF312">
        <v>96846</v>
      </c>
      <c r="CG312">
        <v>42607600</v>
      </c>
      <c r="CH312" t="str">
        <f>IFERROR(VLOOKUP($A312,vix_cboe!$A$1:$E3904,2,FALSE),"NA")</f>
        <v>NA</v>
      </c>
      <c r="CI312" t="str">
        <f>IFERROR(VLOOKUP($A312,vix_cboe!$A$1:$E3904,3,FALSE),"NA")</f>
        <v>NA</v>
      </c>
      <c r="CJ312" t="str">
        <f>IFERROR(VLOOKUP($A312,vix_cboe!$A$1:$E3904,4,FALSE),"NA")</f>
        <v>NA</v>
      </c>
      <c r="CK312" t="str">
        <f>IFERROR(VLOOKUP($A312,vix_cboe!$A$1:$E3904,5,FALSE),"NA")</f>
        <v>NA</v>
      </c>
      <c r="CL312" s="5" t="str">
        <f>IFERROR(VLOOKUP($A312,gold_gold.org!$A$1:$G$10247,2,FALSE),"NA")</f>
        <v>NA</v>
      </c>
      <c r="CM312" s="5" t="str">
        <f>IFERROR(VLOOKUP($A312,gold_gold.org!$A$1:$G$10247,3,FALSE),"NA")</f>
        <v>NA</v>
      </c>
      <c r="CN312" s="5" t="str">
        <f>IFERROR(VLOOKUP($A312,gold_gold.org!$A$1:$G$10247,4,FALSE),"NA")</f>
        <v>NA</v>
      </c>
      <c r="CO312" s="5" t="str">
        <f>IFERROR(VLOOKUP($A312,gold_gold.org!$A$1:$G$10247,5,FALSE),"NA")</f>
        <v>NA</v>
      </c>
      <c r="CP312" t="str">
        <f>IFERROR(VLOOKUP($A312,crude_oil_eia!$A$1:$C$8255,2,FALSE),"NA")</f>
        <v>NA</v>
      </c>
      <c r="CQ312" t="str">
        <f>IFERROR(VLOOKUP($A312,crude_oil_eia!$A$1:$C$8255,3,FALSE),"NA")</f>
        <v>NA</v>
      </c>
      <c r="CR312" t="str">
        <f>IFERROR(VLOOKUP($A312,dji_yahoo!$A$1:$G$1214,2,FALSE),"NA")</f>
        <v>NA</v>
      </c>
      <c r="CS312" t="str">
        <f>IFERROR(VLOOKUP($A312,dji_yahoo!$A$1:$G$1214,3,FALSE),"NA")</f>
        <v>NA</v>
      </c>
      <c r="CT312" t="str">
        <f>IFERROR(VLOOKUP($A312,dji_yahoo!$A$1:$G$1214,4,FALSE),"NA")</f>
        <v>NA</v>
      </c>
      <c r="CU312" t="str">
        <f>IFERROR(VLOOKUP($A312,dji_yahoo!$A$1:$G$1214,5,FALSE),"NA")</f>
        <v>NA</v>
      </c>
      <c r="CV312" t="str">
        <f>IFERROR(VLOOKUP($A312,dji_yahoo!$A$1:$G$1214,7,FALSE),"NA")</f>
        <v>NA</v>
      </c>
      <c r="CW312" s="5" t="str">
        <f>IFERROR(VLOOKUP($A312,nasdaq_yahoo!$A$1:$G$1249,2,FALSE),"NA")</f>
        <v>NA</v>
      </c>
      <c r="CX312" s="5" t="str">
        <f>IFERROR(VLOOKUP($A312,nasdaq_yahoo!$A$1:$G$1249,3,FALSE),"NA")</f>
        <v>NA</v>
      </c>
      <c r="CY312" s="5" t="str">
        <f>IFERROR(VLOOKUP($A312,nasdaq_yahoo!$A$1:$G$1249,4,FALSE),"NA")</f>
        <v>NA</v>
      </c>
      <c r="CZ312" s="5" t="str">
        <f>IFERROR(VLOOKUP($A312,nasdaq_yahoo!$A$1:$G$1249,5,FALSE),"NA")</f>
        <v>NA</v>
      </c>
      <c r="DA312" s="6" t="str">
        <f>IFERROR(VLOOKUP($A312,nasdaq_yahoo!$A$1:$G$1249,7,FALSE),"NA")</f>
        <v>NA</v>
      </c>
      <c r="DB312" s="5">
        <f>IFERROR(VLOOKUP($A312,USEPUINDXD!$A$1:$B$1827,2,FALSE),"NA")</f>
        <v>119.43</v>
      </c>
    </row>
    <row r="313" spans="1:106">
      <c r="A313" s="1">
        <v>42840</v>
      </c>
      <c r="B313">
        <v>1167.3</v>
      </c>
      <c r="C313">
        <v>1188</v>
      </c>
      <c r="D313">
        <v>1164.96</v>
      </c>
      <c r="E313">
        <v>1172.52</v>
      </c>
      <c r="F313">
        <v>203559000</v>
      </c>
      <c r="G313">
        <v>18996500000</v>
      </c>
      <c r="H313">
        <v>70.81</v>
      </c>
      <c r="I313">
        <v>77.790000000000006</v>
      </c>
      <c r="J313">
        <v>69.45</v>
      </c>
      <c r="K313">
        <v>75.010000000000005</v>
      </c>
      <c r="L313">
        <v>17237300</v>
      </c>
      <c r="M313">
        <v>512034000</v>
      </c>
      <c r="N313">
        <v>47.65</v>
      </c>
      <c r="O313">
        <v>49.57</v>
      </c>
      <c r="P313">
        <v>47.18</v>
      </c>
      <c r="Q313">
        <v>49.1</v>
      </c>
      <c r="R313">
        <v>66207800</v>
      </c>
      <c r="S313">
        <v>4323100000</v>
      </c>
      <c r="T313" t="s">
        <v>85</v>
      </c>
      <c r="U313" t="s">
        <v>85</v>
      </c>
      <c r="V313" t="s">
        <v>85</v>
      </c>
      <c r="W313" t="s">
        <v>85</v>
      </c>
      <c r="X313" t="s">
        <v>85</v>
      </c>
      <c r="Y313" t="s">
        <v>85</v>
      </c>
      <c r="Z313">
        <v>10.34</v>
      </c>
      <c r="AA313">
        <v>11</v>
      </c>
      <c r="AB313">
        <v>10.199999999999999</v>
      </c>
      <c r="AC313">
        <v>10.79</v>
      </c>
      <c r="AD313">
        <v>47922000</v>
      </c>
      <c r="AE313">
        <v>523678000</v>
      </c>
      <c r="AF313">
        <v>20.43</v>
      </c>
      <c r="AG313">
        <v>21.19</v>
      </c>
      <c r="AH313">
        <v>20.25</v>
      </c>
      <c r="AI313">
        <v>20.71</v>
      </c>
      <c r="AJ313">
        <v>4483370</v>
      </c>
      <c r="AK313">
        <v>291985000</v>
      </c>
      <c r="AL313">
        <v>2.1961000000000001E-2</v>
      </c>
      <c r="AM313">
        <v>2.6276999999999998E-2</v>
      </c>
      <c r="AN313">
        <v>2.1819999999999999E-2</v>
      </c>
      <c r="AO313">
        <v>2.4322E-2</v>
      </c>
      <c r="AP313">
        <v>3447680</v>
      </c>
      <c r="AQ313">
        <v>197651000</v>
      </c>
      <c r="AR313">
        <v>0.192991</v>
      </c>
      <c r="AS313">
        <v>0.194574</v>
      </c>
      <c r="AT313">
        <v>0.19045200000000001</v>
      </c>
      <c r="AU313">
        <v>0.192164</v>
      </c>
      <c r="AV313">
        <v>76566</v>
      </c>
      <c r="AW313">
        <v>9649550</v>
      </c>
      <c r="AX313" t="s">
        <v>85</v>
      </c>
      <c r="AY313" t="s">
        <v>85</v>
      </c>
      <c r="AZ313" t="s">
        <v>85</v>
      </c>
      <c r="BA313" t="s">
        <v>85</v>
      </c>
      <c r="BB313" t="s">
        <v>85</v>
      </c>
      <c r="BC313" t="s">
        <v>85</v>
      </c>
      <c r="BD313" t="s">
        <v>85</v>
      </c>
      <c r="BE313" t="s">
        <v>85</v>
      </c>
      <c r="BF313" t="s">
        <v>85</v>
      </c>
      <c r="BG313" t="s">
        <v>85</v>
      </c>
      <c r="BH313" t="s">
        <v>85</v>
      </c>
      <c r="BI313" t="s">
        <v>85</v>
      </c>
      <c r="BJ313" t="s">
        <v>85</v>
      </c>
      <c r="BK313" t="s">
        <v>85</v>
      </c>
      <c r="BL313" t="s">
        <v>85</v>
      </c>
      <c r="BM313" t="s">
        <v>85</v>
      </c>
      <c r="BN313" t="s">
        <v>85</v>
      </c>
      <c r="BO313" t="s">
        <v>85</v>
      </c>
      <c r="BP313">
        <v>3.3528000000000002E-2</v>
      </c>
      <c r="BQ313">
        <v>3.4280999999999999E-2</v>
      </c>
      <c r="BR313">
        <v>3.3277000000000001E-2</v>
      </c>
      <c r="BS313">
        <v>3.3954999999999999E-2</v>
      </c>
      <c r="BT313">
        <v>4972610</v>
      </c>
      <c r="BU313">
        <v>1258400000</v>
      </c>
      <c r="BV313">
        <v>0.60843000000000003</v>
      </c>
      <c r="BW313">
        <v>0.75081699999999996</v>
      </c>
      <c r="BX313">
        <v>0.59106700000000001</v>
      </c>
      <c r="BY313">
        <v>0.67806100000000002</v>
      </c>
      <c r="BZ313">
        <v>5749910</v>
      </c>
      <c r="CA313">
        <v>59836700</v>
      </c>
      <c r="CB313">
        <v>0.42927900000000002</v>
      </c>
      <c r="CC313">
        <v>0.45149</v>
      </c>
      <c r="CD313">
        <v>0.41509299999999999</v>
      </c>
      <c r="CE313">
        <v>0.42576599999999998</v>
      </c>
      <c r="CF313">
        <v>211117</v>
      </c>
      <c r="CG313">
        <v>42927900</v>
      </c>
      <c r="CH313" t="str">
        <f>IFERROR(VLOOKUP($A313,vix_cboe!$A$1:$E3905,2,FALSE),"NA")</f>
        <v>NA</v>
      </c>
      <c r="CI313" t="str">
        <f>IFERROR(VLOOKUP($A313,vix_cboe!$A$1:$E3905,3,FALSE),"NA")</f>
        <v>NA</v>
      </c>
      <c r="CJ313" t="str">
        <f>IFERROR(VLOOKUP($A313,vix_cboe!$A$1:$E3905,4,FALSE),"NA")</f>
        <v>NA</v>
      </c>
      <c r="CK313" t="str">
        <f>IFERROR(VLOOKUP($A313,vix_cboe!$A$1:$E3905,5,FALSE),"NA")</f>
        <v>NA</v>
      </c>
      <c r="CL313" s="5" t="str">
        <f>IFERROR(VLOOKUP($A313,gold_gold.org!$A$1:$G$10247,2,FALSE),"NA")</f>
        <v>NA</v>
      </c>
      <c r="CM313" s="5" t="str">
        <f>IFERROR(VLOOKUP($A313,gold_gold.org!$A$1:$G$10247,3,FALSE),"NA")</f>
        <v>NA</v>
      </c>
      <c r="CN313" s="5" t="str">
        <f>IFERROR(VLOOKUP($A313,gold_gold.org!$A$1:$G$10247,4,FALSE),"NA")</f>
        <v>NA</v>
      </c>
      <c r="CO313" s="5" t="str">
        <f>IFERROR(VLOOKUP($A313,gold_gold.org!$A$1:$G$10247,5,FALSE),"NA")</f>
        <v>NA</v>
      </c>
      <c r="CP313" t="str">
        <f>IFERROR(VLOOKUP($A313,crude_oil_eia!$A$1:$C$8255,2,FALSE),"NA")</f>
        <v>NA</v>
      </c>
      <c r="CQ313" t="str">
        <f>IFERROR(VLOOKUP($A313,crude_oil_eia!$A$1:$C$8255,3,FALSE),"NA")</f>
        <v>NA</v>
      </c>
      <c r="CR313" t="str">
        <f>IFERROR(VLOOKUP($A313,dji_yahoo!$A$1:$G$1214,2,FALSE),"NA")</f>
        <v>NA</v>
      </c>
      <c r="CS313" t="str">
        <f>IFERROR(VLOOKUP($A313,dji_yahoo!$A$1:$G$1214,3,FALSE),"NA")</f>
        <v>NA</v>
      </c>
      <c r="CT313" t="str">
        <f>IFERROR(VLOOKUP($A313,dji_yahoo!$A$1:$G$1214,4,FALSE),"NA")</f>
        <v>NA</v>
      </c>
      <c r="CU313" t="str">
        <f>IFERROR(VLOOKUP($A313,dji_yahoo!$A$1:$G$1214,5,FALSE),"NA")</f>
        <v>NA</v>
      </c>
      <c r="CV313" t="str">
        <f>IFERROR(VLOOKUP($A313,dji_yahoo!$A$1:$G$1214,7,FALSE),"NA")</f>
        <v>NA</v>
      </c>
      <c r="CW313" s="5" t="str">
        <f>IFERROR(VLOOKUP($A313,nasdaq_yahoo!$A$1:$G$1249,2,FALSE),"NA")</f>
        <v>NA</v>
      </c>
      <c r="CX313" s="5" t="str">
        <f>IFERROR(VLOOKUP($A313,nasdaq_yahoo!$A$1:$G$1249,3,FALSE),"NA")</f>
        <v>NA</v>
      </c>
      <c r="CY313" s="5" t="str">
        <f>IFERROR(VLOOKUP($A313,nasdaq_yahoo!$A$1:$G$1249,4,FALSE),"NA")</f>
        <v>NA</v>
      </c>
      <c r="CZ313" s="5" t="str">
        <f>IFERROR(VLOOKUP($A313,nasdaq_yahoo!$A$1:$G$1249,5,FALSE),"NA")</f>
        <v>NA</v>
      </c>
      <c r="DA313" s="6" t="str">
        <f>IFERROR(VLOOKUP($A313,nasdaq_yahoo!$A$1:$G$1249,7,FALSE),"NA")</f>
        <v>NA</v>
      </c>
      <c r="DB313" s="5">
        <f>IFERROR(VLOOKUP($A313,USEPUINDXD!$A$1:$B$1827,2,FALSE),"NA")</f>
        <v>74.38</v>
      </c>
    </row>
    <row r="314" spans="1:106">
      <c r="A314" s="1">
        <v>42839</v>
      </c>
      <c r="B314">
        <v>1170.33</v>
      </c>
      <c r="C314">
        <v>1190.8</v>
      </c>
      <c r="D314">
        <v>1159.79</v>
      </c>
      <c r="E314">
        <v>1167.54</v>
      </c>
      <c r="F314">
        <v>254827000</v>
      </c>
      <c r="G314">
        <v>19043800000</v>
      </c>
      <c r="H314">
        <v>72.61</v>
      </c>
      <c r="I314">
        <v>73.540000000000006</v>
      </c>
      <c r="J314">
        <v>68.540000000000006</v>
      </c>
      <c r="K314">
        <v>70.77</v>
      </c>
      <c r="L314">
        <v>15477900</v>
      </c>
      <c r="M314">
        <v>524892000</v>
      </c>
      <c r="N314">
        <v>49.97</v>
      </c>
      <c r="O314">
        <v>50.05</v>
      </c>
      <c r="P314">
        <v>46.76</v>
      </c>
      <c r="Q314">
        <v>47.57</v>
      </c>
      <c r="R314">
        <v>91674400</v>
      </c>
      <c r="S314">
        <v>4531810000</v>
      </c>
      <c r="T314" t="s">
        <v>85</v>
      </c>
      <c r="U314" t="s">
        <v>85</v>
      </c>
      <c r="V314" t="s">
        <v>85</v>
      </c>
      <c r="W314" t="s">
        <v>85</v>
      </c>
      <c r="X314" t="s">
        <v>85</v>
      </c>
      <c r="Y314" t="s">
        <v>85</v>
      </c>
      <c r="Z314">
        <v>10.130000000000001</v>
      </c>
      <c r="AA314">
        <v>10.51</v>
      </c>
      <c r="AB314">
        <v>9.68</v>
      </c>
      <c r="AC314">
        <v>10.39</v>
      </c>
      <c r="AD314">
        <v>61137000</v>
      </c>
      <c r="AE314">
        <v>512838000</v>
      </c>
      <c r="AF314">
        <v>21.47</v>
      </c>
      <c r="AG314">
        <v>21.8</v>
      </c>
      <c r="AH314">
        <v>19.670000000000002</v>
      </c>
      <c r="AI314">
        <v>20.59</v>
      </c>
      <c r="AJ314">
        <v>8949460</v>
      </c>
      <c r="AK314">
        <v>306779000</v>
      </c>
      <c r="AL314">
        <v>2.1204000000000001E-2</v>
      </c>
      <c r="AM314">
        <v>2.2173999999999999E-2</v>
      </c>
      <c r="AN314">
        <v>2.1070999999999999E-2</v>
      </c>
      <c r="AO314">
        <v>2.2075999999999998E-2</v>
      </c>
      <c r="AP314">
        <v>646718</v>
      </c>
      <c r="AQ314">
        <v>190834000</v>
      </c>
      <c r="AR314">
        <v>0.19153999999999999</v>
      </c>
      <c r="AS314">
        <v>0.19395999999999999</v>
      </c>
      <c r="AT314">
        <v>0.190495</v>
      </c>
      <c r="AU314">
        <v>0.19295799999999999</v>
      </c>
      <c r="AV314">
        <v>103138</v>
      </c>
      <c r="AW314">
        <v>9577000</v>
      </c>
      <c r="AX314" t="s">
        <v>85</v>
      </c>
      <c r="AY314" t="s">
        <v>85</v>
      </c>
      <c r="AZ314" t="s">
        <v>85</v>
      </c>
      <c r="BA314" t="s">
        <v>85</v>
      </c>
      <c r="BB314" t="s">
        <v>85</v>
      </c>
      <c r="BC314" t="s">
        <v>85</v>
      </c>
      <c r="BD314" t="s">
        <v>85</v>
      </c>
      <c r="BE314" t="s">
        <v>85</v>
      </c>
      <c r="BF314" t="s">
        <v>85</v>
      </c>
      <c r="BG314" t="s">
        <v>85</v>
      </c>
      <c r="BH314" t="s">
        <v>85</v>
      </c>
      <c r="BI314" t="s">
        <v>85</v>
      </c>
      <c r="BJ314" t="s">
        <v>85</v>
      </c>
      <c r="BK314" t="s">
        <v>85</v>
      </c>
      <c r="BL314" t="s">
        <v>85</v>
      </c>
      <c r="BM314" t="s">
        <v>85</v>
      </c>
      <c r="BN314" t="s">
        <v>85</v>
      </c>
      <c r="BO314" t="s">
        <v>85</v>
      </c>
      <c r="BP314">
        <v>3.4262000000000001E-2</v>
      </c>
      <c r="BQ314">
        <v>3.5126999999999999E-2</v>
      </c>
      <c r="BR314">
        <v>3.2986000000000001E-2</v>
      </c>
      <c r="BS314">
        <v>3.3779000000000003E-2</v>
      </c>
      <c r="BT314">
        <v>8869300</v>
      </c>
      <c r="BU314">
        <v>1285920000</v>
      </c>
      <c r="BV314">
        <v>0.538327</v>
      </c>
      <c r="BW314">
        <v>0.62669399999999997</v>
      </c>
      <c r="BX314">
        <v>0.51453599999999999</v>
      </c>
      <c r="BY314">
        <v>0.61036699999999999</v>
      </c>
      <c r="BZ314">
        <v>4448330</v>
      </c>
      <c r="CA314">
        <v>52941600</v>
      </c>
      <c r="CB314">
        <v>0.43739899999999998</v>
      </c>
      <c r="CC314">
        <v>0.43931100000000001</v>
      </c>
      <c r="CD314">
        <v>0.41446499999999997</v>
      </c>
      <c r="CE314">
        <v>0.42933300000000002</v>
      </c>
      <c r="CF314">
        <v>131218</v>
      </c>
      <c r="CG314">
        <v>43739900</v>
      </c>
      <c r="CH314" t="str">
        <f>IFERROR(VLOOKUP($A314,vix_cboe!$A$1:$E3906,2,FALSE),"NA")</f>
        <v>NA</v>
      </c>
      <c r="CI314" t="str">
        <f>IFERROR(VLOOKUP($A314,vix_cboe!$A$1:$E3906,3,FALSE),"NA")</f>
        <v>NA</v>
      </c>
      <c r="CJ314" t="str">
        <f>IFERROR(VLOOKUP($A314,vix_cboe!$A$1:$E3906,4,FALSE),"NA")</f>
        <v>NA</v>
      </c>
      <c r="CK314" t="str">
        <f>IFERROR(VLOOKUP($A314,vix_cboe!$A$1:$E3906,5,FALSE),"NA")</f>
        <v>NA</v>
      </c>
      <c r="CL314" s="5">
        <f>IFERROR(VLOOKUP($A314,gold_gold.org!$A$1:$G$10247,2,FALSE),"NA")</f>
        <v>1284.1500000000001</v>
      </c>
      <c r="CM314" s="5">
        <f>IFERROR(VLOOKUP($A314,gold_gold.org!$A$1:$G$10247,3,FALSE),"NA")</f>
        <v>1208.5552700000001</v>
      </c>
      <c r="CN314" s="5">
        <f>IFERROR(VLOOKUP($A314,gold_gold.org!$A$1:$G$10247,4,FALSE),"NA")</f>
        <v>140274.09577000001</v>
      </c>
      <c r="CO314" s="5">
        <f>IFERROR(VLOOKUP($A314,gold_gold.org!$A$1:$G$10247,5,FALSE),"NA")</f>
        <v>1025.8430499999999</v>
      </c>
      <c r="CP314" t="str">
        <f>IFERROR(VLOOKUP($A314,crude_oil_eia!$A$1:$C$8255,2,FALSE),"NA")</f>
        <v>NA</v>
      </c>
      <c r="CQ314" t="str">
        <f>IFERROR(VLOOKUP($A314,crude_oil_eia!$A$1:$C$8255,3,FALSE),"NA")</f>
        <v>NA</v>
      </c>
      <c r="CR314" t="str">
        <f>IFERROR(VLOOKUP($A314,dji_yahoo!$A$1:$G$1214,2,FALSE),"NA")</f>
        <v>NA</v>
      </c>
      <c r="CS314" t="str">
        <f>IFERROR(VLOOKUP($A314,dji_yahoo!$A$1:$G$1214,3,FALSE),"NA")</f>
        <v>NA</v>
      </c>
      <c r="CT314" t="str">
        <f>IFERROR(VLOOKUP($A314,dji_yahoo!$A$1:$G$1214,4,FALSE),"NA")</f>
        <v>NA</v>
      </c>
      <c r="CU314" t="str">
        <f>IFERROR(VLOOKUP($A314,dji_yahoo!$A$1:$G$1214,5,FALSE),"NA")</f>
        <v>NA</v>
      </c>
      <c r="CV314" t="str">
        <f>IFERROR(VLOOKUP($A314,dji_yahoo!$A$1:$G$1214,7,FALSE),"NA")</f>
        <v>NA</v>
      </c>
      <c r="CW314" s="5" t="str">
        <f>IFERROR(VLOOKUP($A314,nasdaq_yahoo!$A$1:$G$1249,2,FALSE),"NA")</f>
        <v>NA</v>
      </c>
      <c r="CX314" s="5" t="str">
        <f>IFERROR(VLOOKUP($A314,nasdaq_yahoo!$A$1:$G$1249,3,FALSE),"NA")</f>
        <v>NA</v>
      </c>
      <c r="CY314" s="5" t="str">
        <f>IFERROR(VLOOKUP($A314,nasdaq_yahoo!$A$1:$G$1249,4,FALSE),"NA")</f>
        <v>NA</v>
      </c>
      <c r="CZ314" s="5" t="str">
        <f>IFERROR(VLOOKUP($A314,nasdaq_yahoo!$A$1:$G$1249,5,FALSE),"NA")</f>
        <v>NA</v>
      </c>
      <c r="DA314" s="6" t="str">
        <f>IFERROR(VLOOKUP($A314,nasdaq_yahoo!$A$1:$G$1249,7,FALSE),"NA")</f>
        <v>NA</v>
      </c>
      <c r="DB314" s="5">
        <f>IFERROR(VLOOKUP($A314,USEPUINDXD!$A$1:$B$1827,2,FALSE),"NA")</f>
        <v>116.71</v>
      </c>
    </row>
    <row r="315" spans="1:106">
      <c r="A315" s="1">
        <v>42838</v>
      </c>
      <c r="B315">
        <v>1201.02</v>
      </c>
      <c r="C315">
        <v>1205.8900000000001</v>
      </c>
      <c r="D315">
        <v>1156.44</v>
      </c>
      <c r="E315">
        <v>1169.28</v>
      </c>
      <c r="F315">
        <v>351969000</v>
      </c>
      <c r="G315">
        <v>19541300000</v>
      </c>
      <c r="H315">
        <v>68.099999999999994</v>
      </c>
      <c r="I315">
        <v>76.260000000000005</v>
      </c>
      <c r="J315">
        <v>65.760000000000005</v>
      </c>
      <c r="K315">
        <v>72.569999999999993</v>
      </c>
      <c r="L315">
        <v>29296100</v>
      </c>
      <c r="M315">
        <v>492196000</v>
      </c>
      <c r="N315">
        <v>46.31</v>
      </c>
      <c r="O315">
        <v>50.91</v>
      </c>
      <c r="P315">
        <v>46.31</v>
      </c>
      <c r="Q315">
        <v>50.22</v>
      </c>
      <c r="R315">
        <v>157200000</v>
      </c>
      <c r="S315">
        <v>4198420000</v>
      </c>
      <c r="T315" t="s">
        <v>85</v>
      </c>
      <c r="U315" t="s">
        <v>85</v>
      </c>
      <c r="V315" t="s">
        <v>85</v>
      </c>
      <c r="W315" t="s">
        <v>85</v>
      </c>
      <c r="X315" t="s">
        <v>85</v>
      </c>
      <c r="Y315" t="s">
        <v>85</v>
      </c>
      <c r="Z315">
        <v>10.76</v>
      </c>
      <c r="AA315">
        <v>10.77</v>
      </c>
      <c r="AB315">
        <v>9.93</v>
      </c>
      <c r="AC315">
        <v>10.15</v>
      </c>
      <c r="AD315">
        <v>64187400</v>
      </c>
      <c r="AE315">
        <v>544751000</v>
      </c>
      <c r="AF315">
        <v>21.69</v>
      </c>
      <c r="AG315">
        <v>22.08</v>
      </c>
      <c r="AH315">
        <v>21.44</v>
      </c>
      <c r="AI315">
        <v>21.48</v>
      </c>
      <c r="AJ315">
        <v>5980210</v>
      </c>
      <c r="AK315">
        <v>309846000</v>
      </c>
      <c r="AL315">
        <v>2.0804E-2</v>
      </c>
      <c r="AM315">
        <v>2.1878999999999999E-2</v>
      </c>
      <c r="AN315">
        <v>2.0355000000000002E-2</v>
      </c>
      <c r="AO315">
        <v>2.1135999999999999E-2</v>
      </c>
      <c r="AP315">
        <v>913704</v>
      </c>
      <c r="AQ315">
        <v>187240000</v>
      </c>
      <c r="AR315">
        <v>0.193966</v>
      </c>
      <c r="AS315">
        <v>0.19601299999999999</v>
      </c>
      <c r="AT315">
        <v>0.19008900000000001</v>
      </c>
      <c r="AU315">
        <v>0.191686</v>
      </c>
      <c r="AV315">
        <v>147722</v>
      </c>
      <c r="AW315">
        <v>9698300</v>
      </c>
      <c r="AX315" t="s">
        <v>85</v>
      </c>
      <c r="AY315" t="s">
        <v>85</v>
      </c>
      <c r="AZ315" t="s">
        <v>85</v>
      </c>
      <c r="BA315" t="s">
        <v>85</v>
      </c>
      <c r="BB315" t="s">
        <v>85</v>
      </c>
      <c r="BC315" t="s">
        <v>85</v>
      </c>
      <c r="BD315" t="s">
        <v>85</v>
      </c>
      <c r="BE315" t="s">
        <v>85</v>
      </c>
      <c r="BF315" t="s">
        <v>85</v>
      </c>
      <c r="BG315" t="s">
        <v>85</v>
      </c>
      <c r="BH315" t="s">
        <v>85</v>
      </c>
      <c r="BI315" t="s">
        <v>85</v>
      </c>
      <c r="BJ315" t="s">
        <v>85</v>
      </c>
      <c r="BK315" t="s">
        <v>85</v>
      </c>
      <c r="BL315" t="s">
        <v>85</v>
      </c>
      <c r="BM315" t="s">
        <v>85</v>
      </c>
      <c r="BN315" t="s">
        <v>85</v>
      </c>
      <c r="BO315" t="s">
        <v>85</v>
      </c>
      <c r="BP315">
        <v>3.4458999999999997E-2</v>
      </c>
      <c r="BQ315">
        <v>3.5574000000000001E-2</v>
      </c>
      <c r="BR315">
        <v>3.3460999999999998E-2</v>
      </c>
      <c r="BS315">
        <v>3.4382999999999997E-2</v>
      </c>
      <c r="BT315">
        <v>15872400</v>
      </c>
      <c r="BU315">
        <v>1292790000</v>
      </c>
      <c r="BV315">
        <v>0.42028599999999999</v>
      </c>
      <c r="BW315">
        <v>0.54918</v>
      </c>
      <c r="BX315">
        <v>0.399227</v>
      </c>
      <c r="BY315">
        <v>0.54248300000000005</v>
      </c>
      <c r="BZ315">
        <v>2461110</v>
      </c>
      <c r="CA315">
        <v>41332400</v>
      </c>
      <c r="CB315">
        <v>0.41905100000000001</v>
      </c>
      <c r="CC315">
        <v>0.437475</v>
      </c>
      <c r="CD315">
        <v>0.40700900000000001</v>
      </c>
      <c r="CE315">
        <v>0.43704900000000002</v>
      </c>
      <c r="CF315">
        <v>200220</v>
      </c>
      <c r="CG315">
        <v>41905100</v>
      </c>
      <c r="CH315">
        <f>IFERROR(VLOOKUP($A315,vix_cboe!$A$1:$E3907,2,FALSE),"NA")</f>
        <v>15.89</v>
      </c>
      <c r="CI315">
        <f>IFERROR(VLOOKUP($A315,vix_cboe!$A$1:$E3907,3,FALSE),"NA")</f>
        <v>16.22</v>
      </c>
      <c r="CJ315">
        <f>IFERROR(VLOOKUP($A315,vix_cboe!$A$1:$E3907,4,FALSE),"NA")</f>
        <v>14.97</v>
      </c>
      <c r="CK315">
        <f>IFERROR(VLOOKUP($A315,vix_cboe!$A$1:$E3907,5,FALSE),"NA")</f>
        <v>15.96</v>
      </c>
      <c r="CL315" s="5">
        <f>IFERROR(VLOOKUP($A315,gold_gold.org!$A$1:$G$10247,2,FALSE),"NA")</f>
        <v>1284.1500000000001</v>
      </c>
      <c r="CM315" s="5">
        <f>IFERROR(VLOOKUP($A315,gold_gold.org!$A$1:$G$10247,3,FALSE),"NA")</f>
        <v>1208.5552700000001</v>
      </c>
      <c r="CN315" s="5">
        <f>IFERROR(VLOOKUP($A315,gold_gold.org!$A$1:$G$10247,4,FALSE),"NA")</f>
        <v>140274.09577000001</v>
      </c>
      <c r="CO315" s="5">
        <f>IFERROR(VLOOKUP($A315,gold_gold.org!$A$1:$G$10247,5,FALSE),"NA")</f>
        <v>1025.8430499999999</v>
      </c>
      <c r="CP315">
        <f>IFERROR(VLOOKUP($A315,crude_oil_eia!$A$1:$C$8255,2,FALSE),"NA")</f>
        <v>53.19</v>
      </c>
      <c r="CQ315">
        <f>IFERROR(VLOOKUP($A315,crude_oil_eia!$A$1:$C$8255,3,FALSE),"NA")</f>
        <v>55.05</v>
      </c>
      <c r="CR315">
        <f>IFERROR(VLOOKUP($A315,dji_yahoo!$A$1:$G$1214,2,FALSE),"NA")</f>
        <v>20561.689452999999</v>
      </c>
      <c r="CS315">
        <f>IFERROR(VLOOKUP($A315,dji_yahoo!$A$1:$G$1214,3,FALSE),"NA")</f>
        <v>20612.269531000002</v>
      </c>
      <c r="CT315">
        <f>IFERROR(VLOOKUP($A315,dji_yahoo!$A$1:$G$1214,4,FALSE),"NA")</f>
        <v>20453.25</v>
      </c>
      <c r="CU315">
        <f>IFERROR(VLOOKUP($A315,dji_yahoo!$A$1:$G$1214,5,FALSE),"NA")</f>
        <v>20453.25</v>
      </c>
      <c r="CV315">
        <f>IFERROR(VLOOKUP($A315,dji_yahoo!$A$1:$G$1214,7,FALSE),"NA")</f>
        <v>235810000</v>
      </c>
      <c r="CW315" s="5">
        <f>IFERROR(VLOOKUP($A315,nasdaq_yahoo!$A$1:$G$1249,2,FALSE),"NA")</f>
        <v>5828.3701170000004</v>
      </c>
      <c r="CX315" s="5">
        <f>IFERROR(VLOOKUP($A315,nasdaq_yahoo!$A$1:$G$1249,3,FALSE),"NA")</f>
        <v>5856.5400390000004</v>
      </c>
      <c r="CY315" s="5">
        <f>IFERROR(VLOOKUP($A315,nasdaq_yahoo!$A$1:$G$1249,4,FALSE),"NA")</f>
        <v>5805.1499020000001</v>
      </c>
      <c r="CZ315" s="5">
        <f>IFERROR(VLOOKUP($A315,nasdaq_yahoo!$A$1:$G$1249,5,FALSE),"NA")</f>
        <v>5805.1499020000001</v>
      </c>
      <c r="DA315" s="6">
        <f>IFERROR(VLOOKUP($A315,nasdaq_yahoo!$A$1:$G$1249,7,FALSE),"NA")</f>
        <v>1581870000</v>
      </c>
      <c r="DB315" s="5">
        <f>IFERROR(VLOOKUP($A315,USEPUINDXD!$A$1:$B$1827,2,FALSE),"NA")</f>
        <v>59.73</v>
      </c>
    </row>
    <row r="316" spans="1:106">
      <c r="A316" s="1">
        <v>42837</v>
      </c>
      <c r="B316">
        <v>1204.81</v>
      </c>
      <c r="C316">
        <v>1207.1400000000001</v>
      </c>
      <c r="D316">
        <v>1196.76</v>
      </c>
      <c r="E316">
        <v>1200.3699999999999</v>
      </c>
      <c r="F316">
        <v>288702000</v>
      </c>
      <c r="G316">
        <v>19600800000</v>
      </c>
      <c r="H316">
        <v>60.71</v>
      </c>
      <c r="I316">
        <v>68.48</v>
      </c>
      <c r="J316">
        <v>59.15</v>
      </c>
      <c r="K316">
        <v>68</v>
      </c>
      <c r="L316">
        <v>21914300</v>
      </c>
      <c r="M316">
        <v>438679000</v>
      </c>
      <c r="N316">
        <v>43.46</v>
      </c>
      <c r="O316">
        <v>47.23</v>
      </c>
      <c r="P316">
        <v>43.11</v>
      </c>
      <c r="Q316">
        <v>46.29</v>
      </c>
      <c r="R316">
        <v>88045700</v>
      </c>
      <c r="S316">
        <v>3938930000</v>
      </c>
      <c r="T316" t="s">
        <v>85</v>
      </c>
      <c r="U316" t="s">
        <v>85</v>
      </c>
      <c r="V316" t="s">
        <v>85</v>
      </c>
      <c r="W316" t="s">
        <v>85</v>
      </c>
      <c r="X316" t="s">
        <v>85</v>
      </c>
      <c r="Y316" t="s">
        <v>85</v>
      </c>
      <c r="Z316">
        <v>8.83</v>
      </c>
      <c r="AA316">
        <v>11.06</v>
      </c>
      <c r="AB316">
        <v>8.83</v>
      </c>
      <c r="AC316">
        <v>10.79</v>
      </c>
      <c r="AD316">
        <v>159255000</v>
      </c>
      <c r="AE316">
        <v>446780000</v>
      </c>
      <c r="AF316">
        <v>21.32</v>
      </c>
      <c r="AG316">
        <v>22.11</v>
      </c>
      <c r="AH316">
        <v>21.25</v>
      </c>
      <c r="AI316">
        <v>21.76</v>
      </c>
      <c r="AJ316">
        <v>6401630</v>
      </c>
      <c r="AK316">
        <v>304441000</v>
      </c>
      <c r="AL316">
        <v>1.9713000000000001E-2</v>
      </c>
      <c r="AM316">
        <v>2.0753000000000001E-2</v>
      </c>
      <c r="AN316">
        <v>1.9696000000000002E-2</v>
      </c>
      <c r="AO316">
        <v>2.0753000000000001E-2</v>
      </c>
      <c r="AP316">
        <v>352057</v>
      </c>
      <c r="AQ316">
        <v>177420000</v>
      </c>
      <c r="AR316">
        <v>0.19835700000000001</v>
      </c>
      <c r="AS316">
        <v>0.20019899999999999</v>
      </c>
      <c r="AT316">
        <v>0.191723</v>
      </c>
      <c r="AU316">
        <v>0.195553</v>
      </c>
      <c r="AV316">
        <v>192252</v>
      </c>
      <c r="AW316">
        <v>9917850</v>
      </c>
      <c r="AX316" t="s">
        <v>85</v>
      </c>
      <c r="AY316" t="s">
        <v>85</v>
      </c>
      <c r="AZ316" t="s">
        <v>85</v>
      </c>
      <c r="BA316" t="s">
        <v>85</v>
      </c>
      <c r="BB316" t="s">
        <v>85</v>
      </c>
      <c r="BC316" t="s">
        <v>85</v>
      </c>
      <c r="BD316" t="s">
        <v>85</v>
      </c>
      <c r="BE316" t="s">
        <v>85</v>
      </c>
      <c r="BF316" t="s">
        <v>85</v>
      </c>
      <c r="BG316" t="s">
        <v>85</v>
      </c>
      <c r="BH316" t="s">
        <v>85</v>
      </c>
      <c r="BI316" t="s">
        <v>85</v>
      </c>
      <c r="BJ316" t="s">
        <v>85</v>
      </c>
      <c r="BK316" t="s">
        <v>85</v>
      </c>
      <c r="BL316" t="s">
        <v>85</v>
      </c>
      <c r="BM316" t="s">
        <v>85</v>
      </c>
      <c r="BN316" t="s">
        <v>85</v>
      </c>
      <c r="BO316" t="s">
        <v>85</v>
      </c>
      <c r="BP316">
        <v>3.3001999999999997E-2</v>
      </c>
      <c r="BQ316">
        <v>3.4793999999999999E-2</v>
      </c>
      <c r="BR316">
        <v>3.2476999999999999E-2</v>
      </c>
      <c r="BS316">
        <v>3.4335999999999998E-2</v>
      </c>
      <c r="BT316">
        <v>13437000</v>
      </c>
      <c r="BU316">
        <v>1238110000</v>
      </c>
      <c r="BV316">
        <v>0.41734500000000002</v>
      </c>
      <c r="BW316">
        <v>0.42477500000000001</v>
      </c>
      <c r="BX316">
        <v>0.40356999999999998</v>
      </c>
      <c r="BY316">
        <v>0.41967900000000002</v>
      </c>
      <c r="BZ316">
        <v>414260</v>
      </c>
      <c r="CA316">
        <v>41042600</v>
      </c>
      <c r="CB316">
        <v>0.44729600000000003</v>
      </c>
      <c r="CC316">
        <v>0.45691399999999999</v>
      </c>
      <c r="CD316">
        <v>0.41594999999999999</v>
      </c>
      <c r="CE316">
        <v>0.41872500000000001</v>
      </c>
      <c r="CF316">
        <v>373385</v>
      </c>
      <c r="CG316">
        <v>44729600</v>
      </c>
      <c r="CH316">
        <f>IFERROR(VLOOKUP($A316,vix_cboe!$A$1:$E3908,2,FALSE),"NA")</f>
        <v>15.16</v>
      </c>
      <c r="CI316">
        <f>IFERROR(VLOOKUP($A316,vix_cboe!$A$1:$E3908,3,FALSE),"NA")</f>
        <v>16.16</v>
      </c>
      <c r="CJ316">
        <f>IFERROR(VLOOKUP($A316,vix_cboe!$A$1:$E3908,4,FALSE),"NA")</f>
        <v>14.84</v>
      </c>
      <c r="CK316">
        <f>IFERROR(VLOOKUP($A316,vix_cboe!$A$1:$E3908,5,FALSE),"NA")</f>
        <v>15.77</v>
      </c>
      <c r="CL316" s="5">
        <f>IFERROR(VLOOKUP($A316,gold_gold.org!$A$1:$G$10247,2,FALSE),"NA")</f>
        <v>1274.3</v>
      </c>
      <c r="CM316" s="5">
        <f>IFERROR(VLOOKUP($A316,gold_gold.org!$A$1:$G$10247,3,FALSE),"NA")</f>
        <v>1199.9064000000001</v>
      </c>
      <c r="CN316" s="5">
        <f>IFERROR(VLOOKUP($A316,gold_gold.org!$A$1:$G$10247,4,FALSE),"NA")</f>
        <v>139554.94232999999</v>
      </c>
      <c r="CO316" s="5">
        <f>IFERROR(VLOOKUP($A316,gold_gold.org!$A$1:$G$10247,5,FALSE),"NA")</f>
        <v>1018.58424</v>
      </c>
      <c r="CP316">
        <f>IFERROR(VLOOKUP($A316,crude_oil_eia!$A$1:$C$8255,2,FALSE),"NA")</f>
        <v>53.12</v>
      </c>
      <c r="CQ316">
        <f>IFERROR(VLOOKUP($A316,crude_oil_eia!$A$1:$C$8255,3,FALSE),"NA")</f>
        <v>54.75</v>
      </c>
      <c r="CR316">
        <f>IFERROR(VLOOKUP($A316,dji_yahoo!$A$1:$G$1214,2,FALSE),"NA")</f>
        <v>20637.949218999998</v>
      </c>
      <c r="CS316">
        <f>IFERROR(VLOOKUP($A316,dji_yahoo!$A$1:$G$1214,3,FALSE),"NA")</f>
        <v>20642.539063</v>
      </c>
      <c r="CT316">
        <f>IFERROR(VLOOKUP($A316,dji_yahoo!$A$1:$G$1214,4,FALSE),"NA")</f>
        <v>20553.029297000001</v>
      </c>
      <c r="CU316">
        <f>IFERROR(VLOOKUP($A316,dji_yahoo!$A$1:$G$1214,5,FALSE),"NA")</f>
        <v>20591.859375</v>
      </c>
      <c r="CV316">
        <f>IFERROR(VLOOKUP($A316,dji_yahoo!$A$1:$G$1214,7,FALSE),"NA")</f>
        <v>267670000</v>
      </c>
      <c r="CW316" s="5">
        <f>IFERROR(VLOOKUP($A316,nasdaq_yahoo!$A$1:$G$1249,2,FALSE),"NA")</f>
        <v>5863.5898440000001</v>
      </c>
      <c r="CX316" s="5">
        <f>IFERROR(VLOOKUP($A316,nasdaq_yahoo!$A$1:$G$1249,3,FALSE),"NA")</f>
        <v>5868.0898440000001</v>
      </c>
      <c r="CY316" s="5">
        <f>IFERROR(VLOOKUP($A316,nasdaq_yahoo!$A$1:$G$1249,4,FALSE),"NA")</f>
        <v>5830.4399409999996</v>
      </c>
      <c r="CZ316" s="5">
        <f>IFERROR(VLOOKUP($A316,nasdaq_yahoo!$A$1:$G$1249,5,FALSE),"NA")</f>
        <v>5836.1601559999999</v>
      </c>
      <c r="DA316" s="6">
        <f>IFERROR(VLOOKUP($A316,nasdaq_yahoo!$A$1:$G$1249,7,FALSE),"NA")</f>
        <v>1658960000</v>
      </c>
      <c r="DB316" s="5">
        <f>IFERROR(VLOOKUP($A316,USEPUINDXD!$A$1:$B$1827,2,FALSE),"NA")</f>
        <v>79.489999999999995</v>
      </c>
    </row>
    <row r="317" spans="1:106">
      <c r="A317" s="1">
        <v>42836</v>
      </c>
      <c r="B317">
        <v>1187.46</v>
      </c>
      <c r="C317">
        <v>1208.07</v>
      </c>
      <c r="D317">
        <v>1187.46</v>
      </c>
      <c r="E317">
        <v>1205.01</v>
      </c>
      <c r="F317">
        <v>216182000</v>
      </c>
      <c r="G317" s="2">
        <v>19316000000</v>
      </c>
      <c r="H317">
        <v>61.3</v>
      </c>
      <c r="I317">
        <v>62.5</v>
      </c>
      <c r="J317">
        <v>59.23</v>
      </c>
      <c r="K317">
        <v>60.53</v>
      </c>
      <c r="L317">
        <v>12016500</v>
      </c>
      <c r="M317">
        <v>442808000</v>
      </c>
      <c r="N317">
        <v>43.5</v>
      </c>
      <c r="O317">
        <v>44.25</v>
      </c>
      <c r="P317">
        <v>43.3</v>
      </c>
      <c r="Q317">
        <v>43.41</v>
      </c>
      <c r="R317">
        <v>38303300</v>
      </c>
      <c r="S317">
        <v>3941100000</v>
      </c>
      <c r="T317" t="s">
        <v>85</v>
      </c>
      <c r="U317" t="s">
        <v>85</v>
      </c>
      <c r="V317" t="s">
        <v>85</v>
      </c>
      <c r="W317" t="s">
        <v>85</v>
      </c>
      <c r="X317" t="s">
        <v>85</v>
      </c>
      <c r="Y317" t="s">
        <v>85</v>
      </c>
      <c r="Z317">
        <v>8.91</v>
      </c>
      <c r="AA317">
        <v>9.2799999999999994</v>
      </c>
      <c r="AB317">
        <v>8.66</v>
      </c>
      <c r="AC317">
        <v>8.85</v>
      </c>
      <c r="AD317">
        <v>50700000</v>
      </c>
      <c r="AE317">
        <v>450735000</v>
      </c>
      <c r="AF317">
        <v>21.8</v>
      </c>
      <c r="AG317">
        <v>21.89</v>
      </c>
      <c r="AH317">
        <v>21.12</v>
      </c>
      <c r="AI317">
        <v>21.36</v>
      </c>
      <c r="AJ317">
        <v>5356450</v>
      </c>
      <c r="AK317">
        <v>311171000</v>
      </c>
      <c r="AL317">
        <v>2.0726999999999999E-2</v>
      </c>
      <c r="AM317">
        <v>2.1007999999999999E-2</v>
      </c>
      <c r="AN317">
        <v>1.9626999999999999E-2</v>
      </c>
      <c r="AO317">
        <v>1.9800999999999999E-2</v>
      </c>
      <c r="AP317">
        <v>624476</v>
      </c>
      <c r="AQ317">
        <v>186548000</v>
      </c>
      <c r="AR317">
        <v>0.20902299999999999</v>
      </c>
      <c r="AS317">
        <v>0.21177199999999999</v>
      </c>
      <c r="AT317">
        <v>0.189697</v>
      </c>
      <c r="AU317">
        <v>0.197826</v>
      </c>
      <c r="AV317">
        <v>257457</v>
      </c>
      <c r="AW317">
        <v>10451200</v>
      </c>
      <c r="AX317" t="s">
        <v>85</v>
      </c>
      <c r="AY317" t="s">
        <v>85</v>
      </c>
      <c r="AZ317" t="s">
        <v>85</v>
      </c>
      <c r="BA317" t="s">
        <v>85</v>
      </c>
      <c r="BB317" t="s">
        <v>85</v>
      </c>
      <c r="BC317" t="s">
        <v>85</v>
      </c>
      <c r="BD317" t="s">
        <v>85</v>
      </c>
      <c r="BE317" t="s">
        <v>85</v>
      </c>
      <c r="BF317" t="s">
        <v>85</v>
      </c>
      <c r="BG317" t="s">
        <v>85</v>
      </c>
      <c r="BH317" t="s">
        <v>85</v>
      </c>
      <c r="BI317" t="s">
        <v>85</v>
      </c>
      <c r="BJ317" t="s">
        <v>85</v>
      </c>
      <c r="BK317" t="s">
        <v>85</v>
      </c>
      <c r="BL317" t="s">
        <v>85</v>
      </c>
      <c r="BM317" t="s">
        <v>85</v>
      </c>
      <c r="BN317" t="s">
        <v>85</v>
      </c>
      <c r="BO317" t="s">
        <v>85</v>
      </c>
      <c r="BP317">
        <v>3.3676999999999999E-2</v>
      </c>
      <c r="BQ317">
        <v>3.4576000000000003E-2</v>
      </c>
      <c r="BR317">
        <v>3.2035000000000001E-2</v>
      </c>
      <c r="BS317">
        <v>3.2952000000000002E-2</v>
      </c>
      <c r="BT317">
        <v>11301000</v>
      </c>
      <c r="BU317">
        <v>1263420000</v>
      </c>
      <c r="BV317">
        <v>0.42315599999999998</v>
      </c>
      <c r="BW317">
        <v>0.43343100000000001</v>
      </c>
      <c r="BX317">
        <v>0.40399600000000002</v>
      </c>
      <c r="BY317">
        <v>0.41337000000000002</v>
      </c>
      <c r="BZ317">
        <v>472155</v>
      </c>
      <c r="CA317">
        <v>41613500</v>
      </c>
      <c r="CB317">
        <v>0.41460399999999997</v>
      </c>
      <c r="CC317">
        <v>0.45112600000000003</v>
      </c>
      <c r="CD317">
        <v>0.41383700000000001</v>
      </c>
      <c r="CE317">
        <v>0.44700800000000002</v>
      </c>
      <c r="CF317">
        <v>266946</v>
      </c>
      <c r="CG317">
        <v>41460400</v>
      </c>
      <c r="CH317">
        <f>IFERROR(VLOOKUP($A317,vix_cboe!$A$1:$E3909,2,FALSE),"NA")</f>
        <v>14.32</v>
      </c>
      <c r="CI317">
        <f>IFERROR(VLOOKUP($A317,vix_cboe!$A$1:$E3909,3,FALSE),"NA")</f>
        <v>15.88</v>
      </c>
      <c r="CJ317">
        <f>IFERROR(VLOOKUP($A317,vix_cboe!$A$1:$E3909,4,FALSE),"NA")</f>
        <v>14.17</v>
      </c>
      <c r="CK317">
        <f>IFERROR(VLOOKUP($A317,vix_cboe!$A$1:$E3909,5,FALSE),"NA")</f>
        <v>15.07</v>
      </c>
      <c r="CL317" s="5">
        <f>IFERROR(VLOOKUP($A317,gold_gold.org!$A$1:$G$10247,2,FALSE),"NA")</f>
        <v>1252.9000000000001</v>
      </c>
      <c r="CM317" s="5">
        <f>IFERROR(VLOOKUP($A317,gold_gold.org!$A$1:$G$10247,3,FALSE),"NA")</f>
        <v>1178.81158</v>
      </c>
      <c r="CN317" s="5">
        <f>IFERROR(VLOOKUP($A317,gold_gold.org!$A$1:$G$10247,4,FALSE),"NA")</f>
        <v>137449.36696000001</v>
      </c>
      <c r="CO317" s="5">
        <f>IFERROR(VLOOKUP($A317,gold_gold.org!$A$1:$G$10247,5,FALSE),"NA")</f>
        <v>1003.32346</v>
      </c>
      <c r="CP317">
        <f>IFERROR(VLOOKUP($A317,crude_oil_eia!$A$1:$C$8255,2,FALSE),"NA")</f>
        <v>53.38</v>
      </c>
      <c r="CQ317">
        <f>IFERROR(VLOOKUP($A317,crude_oil_eia!$A$1:$C$8255,3,FALSE),"NA")</f>
        <v>54.73</v>
      </c>
      <c r="CR317">
        <f>IFERROR(VLOOKUP($A317,dji_yahoo!$A$1:$G$1214,2,FALSE),"NA")</f>
        <v>20644.320313</v>
      </c>
      <c r="CS317">
        <f>IFERROR(VLOOKUP($A317,dji_yahoo!$A$1:$G$1214,3,FALSE),"NA")</f>
        <v>20660.029297000001</v>
      </c>
      <c r="CT317">
        <f>IFERROR(VLOOKUP($A317,dji_yahoo!$A$1:$G$1214,4,FALSE),"NA")</f>
        <v>20512.560547000001</v>
      </c>
      <c r="CU317">
        <f>IFERROR(VLOOKUP($A317,dji_yahoo!$A$1:$G$1214,5,FALSE),"NA")</f>
        <v>20651.300781000002</v>
      </c>
      <c r="CV317">
        <f>IFERROR(VLOOKUP($A317,dji_yahoo!$A$1:$G$1214,7,FALSE),"NA")</f>
        <v>255120000</v>
      </c>
      <c r="CW317" s="5">
        <f>IFERROR(VLOOKUP($A317,nasdaq_yahoo!$A$1:$G$1249,2,FALSE),"NA")</f>
        <v>5871.1601559999999</v>
      </c>
      <c r="CX317" s="5">
        <f>IFERROR(VLOOKUP($A317,nasdaq_yahoo!$A$1:$G$1249,3,FALSE),"NA")</f>
        <v>5878.9399409999996</v>
      </c>
      <c r="CY317" s="5">
        <f>IFERROR(VLOOKUP($A317,nasdaq_yahoo!$A$1:$G$1249,4,FALSE),"NA")</f>
        <v>5819.2900390000004</v>
      </c>
      <c r="CZ317" s="5">
        <f>IFERROR(VLOOKUP($A317,nasdaq_yahoo!$A$1:$G$1249,5,FALSE),"NA")</f>
        <v>5866.7700199999999</v>
      </c>
      <c r="DA317" s="6">
        <f>IFERROR(VLOOKUP($A317,nasdaq_yahoo!$A$1:$G$1249,7,FALSE),"NA")</f>
        <v>1821650000</v>
      </c>
      <c r="DB317" s="5">
        <f>IFERROR(VLOOKUP($A317,USEPUINDXD!$A$1:$B$1827,2,FALSE),"NA")</f>
        <v>41.86</v>
      </c>
    </row>
    <row r="318" spans="1:106">
      <c r="A318" s="1">
        <v>42835</v>
      </c>
      <c r="B318">
        <v>1187.3</v>
      </c>
      <c r="C318">
        <v>1190.3399999999999</v>
      </c>
      <c r="D318">
        <v>1179.04</v>
      </c>
      <c r="E318">
        <v>1187.1300000000001</v>
      </c>
      <c r="F318">
        <v>215883000</v>
      </c>
      <c r="G318">
        <v>19311200000</v>
      </c>
      <c r="H318">
        <v>64.73</v>
      </c>
      <c r="I318">
        <v>65.400000000000006</v>
      </c>
      <c r="J318">
        <v>60.06</v>
      </c>
      <c r="K318">
        <v>61.31</v>
      </c>
      <c r="L318">
        <v>12222700</v>
      </c>
      <c r="M318">
        <v>467460000</v>
      </c>
      <c r="N318">
        <v>43.28</v>
      </c>
      <c r="O318">
        <v>44.14</v>
      </c>
      <c r="P318">
        <v>42.42</v>
      </c>
      <c r="Q318">
        <v>43.44</v>
      </c>
      <c r="R318">
        <v>44061500</v>
      </c>
      <c r="S318">
        <v>3919520000</v>
      </c>
      <c r="T318" t="s">
        <v>85</v>
      </c>
      <c r="U318" t="s">
        <v>85</v>
      </c>
      <c r="V318" t="s">
        <v>85</v>
      </c>
      <c r="W318" t="s">
        <v>85</v>
      </c>
      <c r="X318" t="s">
        <v>85</v>
      </c>
      <c r="Y318" t="s">
        <v>85</v>
      </c>
      <c r="Z318">
        <v>8.7200000000000006</v>
      </c>
      <c r="AA318">
        <v>9.1999999999999993</v>
      </c>
      <c r="AB318">
        <v>8.19</v>
      </c>
      <c r="AC318">
        <v>8.92</v>
      </c>
      <c r="AD318">
        <v>74425700</v>
      </c>
      <c r="AE318">
        <v>440977000</v>
      </c>
      <c r="AF318">
        <v>20.69</v>
      </c>
      <c r="AG318">
        <v>22.41</v>
      </c>
      <c r="AH318">
        <v>20.52</v>
      </c>
      <c r="AI318">
        <v>21.83</v>
      </c>
      <c r="AJ318">
        <v>6591730</v>
      </c>
      <c r="AK318">
        <v>295155000</v>
      </c>
      <c r="AL318">
        <v>2.0441999999999998E-2</v>
      </c>
      <c r="AM318">
        <v>2.1617000000000001E-2</v>
      </c>
      <c r="AN318">
        <v>1.9866000000000002E-2</v>
      </c>
      <c r="AO318">
        <v>2.0881E-2</v>
      </c>
      <c r="AP318">
        <v>935290</v>
      </c>
      <c r="AQ318">
        <v>183982000</v>
      </c>
      <c r="AR318">
        <v>0.18884200000000001</v>
      </c>
      <c r="AS318">
        <v>0.22073300000000001</v>
      </c>
      <c r="AT318">
        <v>0.18614900000000001</v>
      </c>
      <c r="AU318">
        <v>0.207874</v>
      </c>
      <c r="AV318">
        <v>208420</v>
      </c>
      <c r="AW318">
        <v>9442100</v>
      </c>
      <c r="AX318" t="s">
        <v>85</v>
      </c>
      <c r="AY318" t="s">
        <v>85</v>
      </c>
      <c r="AZ318" t="s">
        <v>85</v>
      </c>
      <c r="BA318" t="s">
        <v>85</v>
      </c>
      <c r="BB318" t="s">
        <v>85</v>
      </c>
      <c r="BC318" t="s">
        <v>85</v>
      </c>
      <c r="BD318" t="s">
        <v>85</v>
      </c>
      <c r="BE318" t="s">
        <v>85</v>
      </c>
      <c r="BF318" t="s">
        <v>85</v>
      </c>
      <c r="BG318" t="s">
        <v>85</v>
      </c>
      <c r="BH318" t="s">
        <v>85</v>
      </c>
      <c r="BI318" t="s">
        <v>85</v>
      </c>
      <c r="BJ318" t="s">
        <v>85</v>
      </c>
      <c r="BK318" t="s">
        <v>85</v>
      </c>
      <c r="BL318" t="s">
        <v>85</v>
      </c>
      <c r="BM318" t="s">
        <v>85</v>
      </c>
      <c r="BN318" t="s">
        <v>85</v>
      </c>
      <c r="BO318" t="s">
        <v>85</v>
      </c>
      <c r="BP318">
        <v>3.4123000000000001E-2</v>
      </c>
      <c r="BQ318">
        <v>3.5090999999999997E-2</v>
      </c>
      <c r="BR318">
        <v>3.2806000000000002E-2</v>
      </c>
      <c r="BS318">
        <v>3.3598000000000003E-2</v>
      </c>
      <c r="BT318">
        <v>12012700</v>
      </c>
      <c r="BU318">
        <v>1280150000</v>
      </c>
      <c r="BV318">
        <v>0.42239900000000002</v>
      </c>
      <c r="BW318">
        <v>0.42954900000000001</v>
      </c>
      <c r="BX318">
        <v>0.37421399999999999</v>
      </c>
      <c r="BY318">
        <v>0.422815</v>
      </c>
      <c r="BZ318">
        <v>1056040</v>
      </c>
      <c r="CA318">
        <v>41538600</v>
      </c>
      <c r="CB318">
        <v>0.39278400000000002</v>
      </c>
      <c r="CC318">
        <v>0.42787900000000001</v>
      </c>
      <c r="CD318">
        <v>0.38249300000000003</v>
      </c>
      <c r="CE318">
        <v>0.41483199999999998</v>
      </c>
      <c r="CF318">
        <v>259204</v>
      </c>
      <c r="CG318">
        <v>39278400</v>
      </c>
      <c r="CH318">
        <f>IFERROR(VLOOKUP($A318,vix_cboe!$A$1:$E3910,2,FALSE),"NA")</f>
        <v>13.24</v>
      </c>
      <c r="CI318">
        <f>IFERROR(VLOOKUP($A318,vix_cboe!$A$1:$E3910,3,FALSE),"NA")</f>
        <v>14.11</v>
      </c>
      <c r="CJ318">
        <f>IFERROR(VLOOKUP($A318,vix_cboe!$A$1:$E3910,4,FALSE),"NA")</f>
        <v>12.94</v>
      </c>
      <c r="CK318">
        <f>IFERROR(VLOOKUP($A318,vix_cboe!$A$1:$E3910,5,FALSE),"NA")</f>
        <v>14.05</v>
      </c>
      <c r="CL318" s="5">
        <f>IFERROR(VLOOKUP($A318,gold_gold.org!$A$1:$G$10247,2,FALSE),"NA")</f>
        <v>1250.05</v>
      </c>
      <c r="CM318" s="5">
        <f>IFERROR(VLOOKUP($A318,gold_gold.org!$A$1:$G$10247,3,FALSE),"NA")</f>
        <v>1179.4043099999999</v>
      </c>
      <c r="CN318" s="5">
        <f>IFERROR(VLOOKUP($A318,gold_gold.org!$A$1:$G$10247,4,FALSE),"NA")</f>
        <v>138924.27817999999</v>
      </c>
      <c r="CO318" s="5">
        <f>IFERROR(VLOOKUP($A318,gold_gold.org!$A$1:$G$10247,5,FALSE),"NA")</f>
        <v>1005.91469</v>
      </c>
      <c r="CP318">
        <f>IFERROR(VLOOKUP($A318,crude_oil_eia!$A$1:$C$8255,2,FALSE),"NA")</f>
        <v>53.06</v>
      </c>
      <c r="CQ318">
        <f>IFERROR(VLOOKUP($A318,crude_oil_eia!$A$1:$C$8255,3,FALSE),"NA")</f>
        <v>54.79</v>
      </c>
      <c r="CR318">
        <f>IFERROR(VLOOKUP($A318,dji_yahoo!$A$1:$G$1214,2,FALSE),"NA")</f>
        <v>20668.220702999999</v>
      </c>
      <c r="CS318">
        <f>IFERROR(VLOOKUP($A318,dji_yahoo!$A$1:$G$1214,3,FALSE),"NA")</f>
        <v>20750.330077999999</v>
      </c>
      <c r="CT318">
        <f>IFERROR(VLOOKUP($A318,dji_yahoo!$A$1:$G$1214,4,FALSE),"NA")</f>
        <v>20614.859375</v>
      </c>
      <c r="CU318">
        <f>IFERROR(VLOOKUP($A318,dji_yahoo!$A$1:$G$1214,5,FALSE),"NA")</f>
        <v>20658.019531000002</v>
      </c>
      <c r="CV318">
        <f>IFERROR(VLOOKUP($A318,dji_yahoo!$A$1:$G$1214,7,FALSE),"NA")</f>
        <v>230480000</v>
      </c>
      <c r="CW318" s="5">
        <f>IFERROR(VLOOKUP($A318,nasdaq_yahoo!$A$1:$G$1249,2,FALSE),"NA")</f>
        <v>5883.4301759999998</v>
      </c>
      <c r="CX318" s="5">
        <f>IFERROR(VLOOKUP($A318,nasdaq_yahoo!$A$1:$G$1249,3,FALSE),"NA")</f>
        <v>5907.8500979999999</v>
      </c>
      <c r="CY318" s="5">
        <f>IFERROR(VLOOKUP($A318,nasdaq_yahoo!$A$1:$G$1249,4,FALSE),"NA")</f>
        <v>5865.5600590000004</v>
      </c>
      <c r="CZ318" s="5">
        <f>IFERROR(VLOOKUP($A318,nasdaq_yahoo!$A$1:$G$1249,5,FALSE),"NA")</f>
        <v>5880.9301759999998</v>
      </c>
      <c r="DA318" s="6">
        <f>IFERROR(VLOOKUP($A318,nasdaq_yahoo!$A$1:$G$1249,7,FALSE),"NA")</f>
        <v>1630070000</v>
      </c>
      <c r="DB318" s="5">
        <f>IFERROR(VLOOKUP($A318,USEPUINDXD!$A$1:$B$1827,2,FALSE),"NA")</f>
        <v>118.06</v>
      </c>
    </row>
    <row r="319" spans="1:106">
      <c r="A319" s="1">
        <v>42834</v>
      </c>
      <c r="B319">
        <v>1176.57</v>
      </c>
      <c r="C319">
        <v>1197.21</v>
      </c>
      <c r="D319">
        <v>1171.8599999999999</v>
      </c>
      <c r="E319">
        <v>1187.8699999999999</v>
      </c>
      <c r="F319">
        <v>242343000</v>
      </c>
      <c r="G319">
        <v>19134400000</v>
      </c>
      <c r="H319">
        <v>67.8</v>
      </c>
      <c r="I319">
        <v>68.290000000000006</v>
      </c>
      <c r="J319">
        <v>64.55</v>
      </c>
      <c r="K319">
        <v>64.7</v>
      </c>
      <c r="L319">
        <v>8535590</v>
      </c>
      <c r="M319">
        <v>489452000</v>
      </c>
      <c r="N319">
        <v>44.28</v>
      </c>
      <c r="O319">
        <v>44.49</v>
      </c>
      <c r="P319">
        <v>42.89</v>
      </c>
      <c r="Q319">
        <v>43.27</v>
      </c>
      <c r="R319">
        <v>55143000</v>
      </c>
      <c r="S319">
        <v>4009010000</v>
      </c>
      <c r="T319" t="s">
        <v>85</v>
      </c>
      <c r="U319" t="s">
        <v>85</v>
      </c>
      <c r="V319" t="s">
        <v>85</v>
      </c>
      <c r="W319" t="s">
        <v>85</v>
      </c>
      <c r="X319" t="s">
        <v>85</v>
      </c>
      <c r="Y319" t="s">
        <v>85</v>
      </c>
      <c r="Z319">
        <v>9.89</v>
      </c>
      <c r="AA319">
        <v>10.01</v>
      </c>
      <c r="AB319">
        <v>8.43</v>
      </c>
      <c r="AC319">
        <v>8.7100000000000009</v>
      </c>
      <c r="AD319">
        <v>90963300</v>
      </c>
      <c r="AE319">
        <v>499887000</v>
      </c>
      <c r="AF319">
        <v>20.84</v>
      </c>
      <c r="AG319">
        <v>21.31</v>
      </c>
      <c r="AH319">
        <v>19.75</v>
      </c>
      <c r="AI319">
        <v>20.68</v>
      </c>
      <c r="AJ319">
        <v>5711770</v>
      </c>
      <c r="AK319">
        <v>297207000</v>
      </c>
      <c r="AL319">
        <v>1.8457000000000001E-2</v>
      </c>
      <c r="AM319">
        <v>2.1083999999999999E-2</v>
      </c>
      <c r="AN319">
        <v>1.8394000000000001E-2</v>
      </c>
      <c r="AO319">
        <v>2.0015000000000002E-2</v>
      </c>
      <c r="AP319">
        <v>1427210</v>
      </c>
      <c r="AQ319">
        <v>166109000</v>
      </c>
      <c r="AR319">
        <v>0.18967899999999999</v>
      </c>
      <c r="AS319">
        <v>0.191026</v>
      </c>
      <c r="AT319">
        <v>0.18631200000000001</v>
      </c>
      <c r="AU319">
        <v>0.188861</v>
      </c>
      <c r="AV319">
        <v>97362</v>
      </c>
      <c r="AW319">
        <v>9483950</v>
      </c>
      <c r="AX319" t="s">
        <v>85</v>
      </c>
      <c r="AY319" t="s">
        <v>85</v>
      </c>
      <c r="AZ319" t="s">
        <v>85</v>
      </c>
      <c r="BA319" t="s">
        <v>85</v>
      </c>
      <c r="BB319" t="s">
        <v>85</v>
      </c>
      <c r="BC319" t="s">
        <v>85</v>
      </c>
      <c r="BD319" t="s">
        <v>85</v>
      </c>
      <c r="BE319" t="s">
        <v>85</v>
      </c>
      <c r="BF319" t="s">
        <v>85</v>
      </c>
      <c r="BG319" t="s">
        <v>85</v>
      </c>
      <c r="BH319" t="s">
        <v>85</v>
      </c>
      <c r="BI319" t="s">
        <v>85</v>
      </c>
      <c r="BJ319" t="s">
        <v>85</v>
      </c>
      <c r="BK319" t="s">
        <v>85</v>
      </c>
      <c r="BL319" t="s">
        <v>85</v>
      </c>
      <c r="BM319" t="s">
        <v>85</v>
      </c>
      <c r="BN319" t="s">
        <v>85</v>
      </c>
      <c r="BO319" t="s">
        <v>85</v>
      </c>
      <c r="BP319">
        <v>3.5798999999999997E-2</v>
      </c>
      <c r="BQ319">
        <v>3.5798999999999997E-2</v>
      </c>
      <c r="BR319">
        <v>3.2327000000000002E-2</v>
      </c>
      <c r="BS319">
        <v>3.4020000000000002E-2</v>
      </c>
      <c r="BT319">
        <v>15695600</v>
      </c>
      <c r="BU319">
        <v>1343050000</v>
      </c>
      <c r="BV319">
        <v>0.44917699999999999</v>
      </c>
      <c r="BW319">
        <v>0.46288699999999999</v>
      </c>
      <c r="BX319">
        <v>0.41868100000000003</v>
      </c>
      <c r="BY319">
        <v>0.42192800000000003</v>
      </c>
      <c r="BZ319">
        <v>719470</v>
      </c>
      <c r="CA319">
        <v>44171300</v>
      </c>
      <c r="CB319">
        <v>0.38094800000000001</v>
      </c>
      <c r="CC319">
        <v>0.40258899999999997</v>
      </c>
      <c r="CD319">
        <v>0.38019500000000001</v>
      </c>
      <c r="CE319">
        <v>0.392766</v>
      </c>
      <c r="CF319">
        <v>190894</v>
      </c>
      <c r="CG319">
        <v>38094800</v>
      </c>
      <c r="CH319" t="str">
        <f>IFERROR(VLOOKUP($A319,vix_cboe!$A$1:$E3911,2,FALSE),"NA")</f>
        <v>NA</v>
      </c>
      <c r="CI319" t="str">
        <f>IFERROR(VLOOKUP($A319,vix_cboe!$A$1:$E3911,3,FALSE),"NA")</f>
        <v>NA</v>
      </c>
      <c r="CJ319" t="str">
        <f>IFERROR(VLOOKUP($A319,vix_cboe!$A$1:$E3911,4,FALSE),"NA")</f>
        <v>NA</v>
      </c>
      <c r="CK319" t="str">
        <f>IFERROR(VLOOKUP($A319,vix_cboe!$A$1:$E3911,5,FALSE),"NA")</f>
        <v>NA</v>
      </c>
      <c r="CL319" s="5" t="str">
        <f>IFERROR(VLOOKUP($A319,gold_gold.org!$A$1:$G$10247,2,FALSE),"NA")</f>
        <v>NA</v>
      </c>
      <c r="CM319" s="5" t="str">
        <f>IFERROR(VLOOKUP($A319,gold_gold.org!$A$1:$G$10247,3,FALSE),"NA")</f>
        <v>NA</v>
      </c>
      <c r="CN319" s="5" t="str">
        <f>IFERROR(VLOOKUP($A319,gold_gold.org!$A$1:$G$10247,4,FALSE),"NA")</f>
        <v>NA</v>
      </c>
      <c r="CO319" s="5" t="str">
        <f>IFERROR(VLOOKUP($A319,gold_gold.org!$A$1:$G$10247,5,FALSE),"NA")</f>
        <v>NA</v>
      </c>
      <c r="CP319" t="str">
        <f>IFERROR(VLOOKUP($A319,crude_oil_eia!$A$1:$C$8255,2,FALSE),"NA")</f>
        <v>NA</v>
      </c>
      <c r="CQ319" t="str">
        <f>IFERROR(VLOOKUP($A319,crude_oil_eia!$A$1:$C$8255,3,FALSE),"NA")</f>
        <v>NA</v>
      </c>
      <c r="CR319" t="str">
        <f>IFERROR(VLOOKUP($A319,dji_yahoo!$A$1:$G$1214,2,FALSE),"NA")</f>
        <v>NA</v>
      </c>
      <c r="CS319" t="str">
        <f>IFERROR(VLOOKUP($A319,dji_yahoo!$A$1:$G$1214,3,FALSE),"NA")</f>
        <v>NA</v>
      </c>
      <c r="CT319" t="str">
        <f>IFERROR(VLOOKUP($A319,dji_yahoo!$A$1:$G$1214,4,FALSE),"NA")</f>
        <v>NA</v>
      </c>
      <c r="CU319" t="str">
        <f>IFERROR(VLOOKUP($A319,dji_yahoo!$A$1:$G$1214,5,FALSE),"NA")</f>
        <v>NA</v>
      </c>
      <c r="CV319" t="str">
        <f>IFERROR(VLOOKUP($A319,dji_yahoo!$A$1:$G$1214,7,FALSE),"NA")</f>
        <v>NA</v>
      </c>
      <c r="CW319" s="5" t="str">
        <f>IFERROR(VLOOKUP($A319,nasdaq_yahoo!$A$1:$G$1249,2,FALSE),"NA")</f>
        <v>NA</v>
      </c>
      <c r="CX319" s="5" t="str">
        <f>IFERROR(VLOOKUP($A319,nasdaq_yahoo!$A$1:$G$1249,3,FALSE),"NA")</f>
        <v>NA</v>
      </c>
      <c r="CY319" s="5" t="str">
        <f>IFERROR(VLOOKUP($A319,nasdaq_yahoo!$A$1:$G$1249,4,FALSE),"NA")</f>
        <v>NA</v>
      </c>
      <c r="CZ319" s="5" t="str">
        <f>IFERROR(VLOOKUP($A319,nasdaq_yahoo!$A$1:$G$1249,5,FALSE),"NA")</f>
        <v>NA</v>
      </c>
      <c r="DA319" s="6" t="str">
        <f>IFERROR(VLOOKUP($A319,nasdaq_yahoo!$A$1:$G$1249,7,FALSE),"NA")</f>
        <v>NA</v>
      </c>
      <c r="DB319" s="5">
        <f>IFERROR(VLOOKUP($A319,USEPUINDXD!$A$1:$B$1827,2,FALSE),"NA")</f>
        <v>90.35</v>
      </c>
    </row>
    <row r="320" spans="1:106">
      <c r="A320" s="1">
        <v>42833</v>
      </c>
      <c r="B320">
        <v>1172.6500000000001</v>
      </c>
      <c r="C320">
        <v>1184.98</v>
      </c>
      <c r="D320">
        <v>1162.58</v>
      </c>
      <c r="E320">
        <v>1175.95</v>
      </c>
      <c r="F320">
        <v>209312000</v>
      </c>
      <c r="G320">
        <v>19068600000</v>
      </c>
      <c r="H320">
        <v>66.08</v>
      </c>
      <c r="I320">
        <v>68.89</v>
      </c>
      <c r="J320">
        <v>65.5</v>
      </c>
      <c r="K320">
        <v>67.75</v>
      </c>
      <c r="L320">
        <v>10316300</v>
      </c>
      <c r="M320">
        <v>476916000</v>
      </c>
      <c r="N320">
        <v>41.8</v>
      </c>
      <c r="O320">
        <v>45.21</v>
      </c>
      <c r="P320">
        <v>41.73</v>
      </c>
      <c r="Q320">
        <v>44.31</v>
      </c>
      <c r="R320">
        <v>74138800</v>
      </c>
      <c r="S320" s="2">
        <v>3783000000</v>
      </c>
      <c r="T320" t="s">
        <v>85</v>
      </c>
      <c r="U320" t="s">
        <v>85</v>
      </c>
      <c r="V320" t="s">
        <v>85</v>
      </c>
      <c r="W320" t="s">
        <v>85</v>
      </c>
      <c r="X320" t="s">
        <v>85</v>
      </c>
      <c r="Y320" t="s">
        <v>85</v>
      </c>
      <c r="Z320">
        <v>9.34</v>
      </c>
      <c r="AA320">
        <v>10.35</v>
      </c>
      <c r="AB320">
        <v>9.33</v>
      </c>
      <c r="AC320">
        <v>9.92</v>
      </c>
      <c r="AD320">
        <v>58489100</v>
      </c>
      <c r="AE320">
        <v>471828000</v>
      </c>
      <c r="AF320">
        <v>19.309999999999999</v>
      </c>
      <c r="AG320">
        <v>21.46</v>
      </c>
      <c r="AH320">
        <v>19</v>
      </c>
      <c r="AI320">
        <v>20.83</v>
      </c>
      <c r="AJ320">
        <v>6218750</v>
      </c>
      <c r="AK320">
        <v>275199000</v>
      </c>
      <c r="AL320">
        <v>1.6816000000000001E-2</v>
      </c>
      <c r="AM320">
        <v>1.9123999999999999E-2</v>
      </c>
      <c r="AN320">
        <v>1.6652E-2</v>
      </c>
      <c r="AO320">
        <v>1.8439000000000001E-2</v>
      </c>
      <c r="AP320">
        <v>566747</v>
      </c>
      <c r="AQ320">
        <v>151344000</v>
      </c>
      <c r="AR320">
        <v>0.18945600000000001</v>
      </c>
      <c r="AS320">
        <v>0.19367400000000001</v>
      </c>
      <c r="AT320">
        <v>0.18839800000000001</v>
      </c>
      <c r="AU320">
        <v>0.190221</v>
      </c>
      <c r="AV320">
        <v>54654</v>
      </c>
      <c r="AW320">
        <v>9472800</v>
      </c>
      <c r="AX320" t="s">
        <v>85</v>
      </c>
      <c r="AY320" t="s">
        <v>85</v>
      </c>
      <c r="AZ320" t="s">
        <v>85</v>
      </c>
      <c r="BA320" t="s">
        <v>85</v>
      </c>
      <c r="BB320" t="s">
        <v>85</v>
      </c>
      <c r="BC320" t="s">
        <v>85</v>
      </c>
      <c r="BD320" t="s">
        <v>85</v>
      </c>
      <c r="BE320" t="s">
        <v>85</v>
      </c>
      <c r="BF320" t="s">
        <v>85</v>
      </c>
      <c r="BG320" t="s">
        <v>85</v>
      </c>
      <c r="BH320" t="s">
        <v>85</v>
      </c>
      <c r="BI320" t="s">
        <v>85</v>
      </c>
      <c r="BJ320" t="s">
        <v>85</v>
      </c>
      <c r="BK320" t="s">
        <v>85</v>
      </c>
      <c r="BL320" t="s">
        <v>85</v>
      </c>
      <c r="BM320" t="s">
        <v>85</v>
      </c>
      <c r="BN320" t="s">
        <v>85</v>
      </c>
      <c r="BO320" t="s">
        <v>85</v>
      </c>
      <c r="BP320">
        <v>3.6354999999999998E-2</v>
      </c>
      <c r="BQ320">
        <v>3.6894000000000003E-2</v>
      </c>
      <c r="BR320">
        <v>3.4931999999999998E-2</v>
      </c>
      <c r="BS320">
        <v>3.5848999999999999E-2</v>
      </c>
      <c r="BT320">
        <v>14782600</v>
      </c>
      <c r="BU320">
        <v>1363900000</v>
      </c>
      <c r="BV320">
        <v>0.45171699999999998</v>
      </c>
      <c r="BW320">
        <v>0.48853000000000002</v>
      </c>
      <c r="BX320">
        <v>0.41466500000000001</v>
      </c>
      <c r="BY320">
        <v>0.44809900000000003</v>
      </c>
      <c r="BZ320">
        <v>1693160</v>
      </c>
      <c r="CA320">
        <v>44420500</v>
      </c>
      <c r="CB320">
        <v>0.385098</v>
      </c>
      <c r="CC320">
        <v>0.392065</v>
      </c>
      <c r="CD320">
        <v>0.37896099999999999</v>
      </c>
      <c r="CE320">
        <v>0.38081199999999998</v>
      </c>
      <c r="CF320">
        <v>142979</v>
      </c>
      <c r="CG320">
        <v>38509800</v>
      </c>
      <c r="CH320" t="str">
        <f>IFERROR(VLOOKUP($A320,vix_cboe!$A$1:$E3912,2,FALSE),"NA")</f>
        <v>NA</v>
      </c>
      <c r="CI320" t="str">
        <f>IFERROR(VLOOKUP($A320,vix_cboe!$A$1:$E3912,3,FALSE),"NA")</f>
        <v>NA</v>
      </c>
      <c r="CJ320" t="str">
        <f>IFERROR(VLOOKUP($A320,vix_cboe!$A$1:$E3912,4,FALSE),"NA")</f>
        <v>NA</v>
      </c>
      <c r="CK320" t="str">
        <f>IFERROR(VLOOKUP($A320,vix_cboe!$A$1:$E3912,5,FALSE),"NA")</f>
        <v>NA</v>
      </c>
      <c r="CL320" s="5" t="str">
        <f>IFERROR(VLOOKUP($A320,gold_gold.org!$A$1:$G$10247,2,FALSE),"NA")</f>
        <v>NA</v>
      </c>
      <c r="CM320" s="5" t="str">
        <f>IFERROR(VLOOKUP($A320,gold_gold.org!$A$1:$G$10247,3,FALSE),"NA")</f>
        <v>NA</v>
      </c>
      <c r="CN320" s="5" t="str">
        <f>IFERROR(VLOOKUP($A320,gold_gold.org!$A$1:$G$10247,4,FALSE),"NA")</f>
        <v>NA</v>
      </c>
      <c r="CO320" s="5" t="str">
        <f>IFERROR(VLOOKUP($A320,gold_gold.org!$A$1:$G$10247,5,FALSE),"NA")</f>
        <v>NA</v>
      </c>
      <c r="CP320" t="str">
        <f>IFERROR(VLOOKUP($A320,crude_oil_eia!$A$1:$C$8255,2,FALSE),"NA")</f>
        <v>NA</v>
      </c>
      <c r="CQ320" t="str">
        <f>IFERROR(VLOOKUP($A320,crude_oil_eia!$A$1:$C$8255,3,FALSE),"NA")</f>
        <v>NA</v>
      </c>
      <c r="CR320" t="str">
        <f>IFERROR(VLOOKUP($A320,dji_yahoo!$A$1:$G$1214,2,FALSE),"NA")</f>
        <v>NA</v>
      </c>
      <c r="CS320" t="str">
        <f>IFERROR(VLOOKUP($A320,dji_yahoo!$A$1:$G$1214,3,FALSE),"NA")</f>
        <v>NA</v>
      </c>
      <c r="CT320" t="str">
        <f>IFERROR(VLOOKUP($A320,dji_yahoo!$A$1:$G$1214,4,FALSE),"NA")</f>
        <v>NA</v>
      </c>
      <c r="CU320" t="str">
        <f>IFERROR(VLOOKUP($A320,dji_yahoo!$A$1:$G$1214,5,FALSE),"NA")</f>
        <v>NA</v>
      </c>
      <c r="CV320" t="str">
        <f>IFERROR(VLOOKUP($A320,dji_yahoo!$A$1:$G$1214,7,FALSE),"NA")</f>
        <v>NA</v>
      </c>
      <c r="CW320" s="5" t="str">
        <f>IFERROR(VLOOKUP($A320,nasdaq_yahoo!$A$1:$G$1249,2,FALSE),"NA")</f>
        <v>NA</v>
      </c>
      <c r="CX320" s="5" t="str">
        <f>IFERROR(VLOOKUP($A320,nasdaq_yahoo!$A$1:$G$1249,3,FALSE),"NA")</f>
        <v>NA</v>
      </c>
      <c r="CY320" s="5" t="str">
        <f>IFERROR(VLOOKUP($A320,nasdaq_yahoo!$A$1:$G$1249,4,FALSE),"NA")</f>
        <v>NA</v>
      </c>
      <c r="CZ320" s="5" t="str">
        <f>IFERROR(VLOOKUP($A320,nasdaq_yahoo!$A$1:$G$1249,5,FALSE),"NA")</f>
        <v>NA</v>
      </c>
      <c r="DA320" s="6" t="str">
        <f>IFERROR(VLOOKUP($A320,nasdaq_yahoo!$A$1:$G$1249,7,FALSE),"NA")</f>
        <v>NA</v>
      </c>
      <c r="DB320" s="5">
        <f>IFERROR(VLOOKUP($A320,USEPUINDXD!$A$1:$B$1827,2,FALSE),"NA")</f>
        <v>81.5</v>
      </c>
    </row>
    <row r="321" spans="1:106">
      <c r="A321" s="1">
        <v>42832</v>
      </c>
      <c r="B321">
        <v>1178.94</v>
      </c>
      <c r="C321">
        <v>1186.58</v>
      </c>
      <c r="D321">
        <v>1163.3900000000001</v>
      </c>
      <c r="E321">
        <v>1176.9000000000001</v>
      </c>
      <c r="F321">
        <v>317022000</v>
      </c>
      <c r="G321">
        <v>19168500000</v>
      </c>
      <c r="H321">
        <v>66.47</v>
      </c>
      <c r="I321">
        <v>69.959999999999994</v>
      </c>
      <c r="J321">
        <v>64.11</v>
      </c>
      <c r="K321">
        <v>66.19</v>
      </c>
      <c r="L321">
        <v>13046400</v>
      </c>
      <c r="M321">
        <v>479637000</v>
      </c>
      <c r="N321">
        <v>42.87</v>
      </c>
      <c r="O321">
        <v>44.04</v>
      </c>
      <c r="P321">
        <v>41.65</v>
      </c>
      <c r="Q321">
        <v>42.16</v>
      </c>
      <c r="R321">
        <v>81474700</v>
      </c>
      <c r="S321">
        <v>3878210000</v>
      </c>
      <c r="T321" t="s">
        <v>85</v>
      </c>
      <c r="U321" t="s">
        <v>85</v>
      </c>
      <c r="V321" t="s">
        <v>85</v>
      </c>
      <c r="W321" t="s">
        <v>85</v>
      </c>
      <c r="X321" t="s">
        <v>85</v>
      </c>
      <c r="Y321" t="s">
        <v>85</v>
      </c>
      <c r="Z321">
        <v>10.220000000000001</v>
      </c>
      <c r="AA321">
        <v>10.56</v>
      </c>
      <c r="AB321">
        <v>9.19</v>
      </c>
      <c r="AC321">
        <v>9.3699999999999992</v>
      </c>
      <c r="AD321">
        <v>94765600</v>
      </c>
      <c r="AE321">
        <v>516533000</v>
      </c>
      <c r="AF321">
        <v>19.32</v>
      </c>
      <c r="AG321">
        <v>20.07</v>
      </c>
      <c r="AH321">
        <v>18.95</v>
      </c>
      <c r="AI321">
        <v>19.39</v>
      </c>
      <c r="AJ321">
        <v>5499430</v>
      </c>
      <c r="AK321">
        <v>275287000</v>
      </c>
      <c r="AL321">
        <v>1.6591000000000002E-2</v>
      </c>
      <c r="AM321">
        <v>1.7711999999999999E-2</v>
      </c>
      <c r="AN321">
        <v>1.6455999999999998E-2</v>
      </c>
      <c r="AO321">
        <v>1.6875999999999999E-2</v>
      </c>
      <c r="AP321">
        <v>537684</v>
      </c>
      <c r="AQ321">
        <v>149323000</v>
      </c>
      <c r="AR321">
        <v>0.18787100000000001</v>
      </c>
      <c r="AS321">
        <v>0.192661</v>
      </c>
      <c r="AT321">
        <v>0.18479599999999999</v>
      </c>
      <c r="AU321">
        <v>0.188531</v>
      </c>
      <c r="AV321">
        <v>81618</v>
      </c>
      <c r="AW321">
        <v>9393550</v>
      </c>
      <c r="AX321" t="s">
        <v>85</v>
      </c>
      <c r="AY321" t="s">
        <v>85</v>
      </c>
      <c r="AZ321" t="s">
        <v>85</v>
      </c>
      <c r="BA321" t="s">
        <v>85</v>
      </c>
      <c r="BB321" t="s">
        <v>85</v>
      </c>
      <c r="BC321" t="s">
        <v>85</v>
      </c>
      <c r="BD321" t="s">
        <v>85</v>
      </c>
      <c r="BE321" t="s">
        <v>85</v>
      </c>
      <c r="BF321" t="s">
        <v>85</v>
      </c>
      <c r="BG321" t="s">
        <v>85</v>
      </c>
      <c r="BH321" t="s">
        <v>85</v>
      </c>
      <c r="BI321" t="s">
        <v>85</v>
      </c>
      <c r="BJ321" t="s">
        <v>85</v>
      </c>
      <c r="BK321" t="s">
        <v>85</v>
      </c>
      <c r="BL321" t="s">
        <v>85</v>
      </c>
      <c r="BM321" t="s">
        <v>85</v>
      </c>
      <c r="BN321" t="s">
        <v>85</v>
      </c>
      <c r="BO321" t="s">
        <v>85</v>
      </c>
      <c r="BP321">
        <v>3.2739999999999998E-2</v>
      </c>
      <c r="BQ321">
        <v>3.6935000000000003E-2</v>
      </c>
      <c r="BR321">
        <v>3.0789E-2</v>
      </c>
      <c r="BS321">
        <v>3.6318999999999997E-2</v>
      </c>
      <c r="BT321">
        <v>36825000</v>
      </c>
      <c r="BU321">
        <v>1228290000</v>
      </c>
      <c r="BV321">
        <v>0.45110099999999997</v>
      </c>
      <c r="BW321">
        <v>0.47341100000000003</v>
      </c>
      <c r="BX321">
        <v>0.37578800000000001</v>
      </c>
      <c r="BY321">
        <v>0.427865</v>
      </c>
      <c r="BZ321">
        <v>1889010</v>
      </c>
      <c r="CA321">
        <v>44359400</v>
      </c>
      <c r="CB321">
        <v>0.39945700000000001</v>
      </c>
      <c r="CC321">
        <v>0.40053100000000003</v>
      </c>
      <c r="CD321">
        <v>0.385907</v>
      </c>
      <c r="CE321">
        <v>0.38624000000000003</v>
      </c>
      <c r="CF321">
        <v>305879</v>
      </c>
      <c r="CG321">
        <v>39945700</v>
      </c>
      <c r="CH321">
        <f>IFERROR(VLOOKUP($A321,vix_cboe!$A$1:$E3913,2,FALSE),"NA")</f>
        <v>13.17</v>
      </c>
      <c r="CI321">
        <f>IFERROR(VLOOKUP($A321,vix_cboe!$A$1:$E3913,3,FALSE),"NA")</f>
        <v>13.43</v>
      </c>
      <c r="CJ321">
        <f>IFERROR(VLOOKUP($A321,vix_cboe!$A$1:$E3913,4,FALSE),"NA")</f>
        <v>12.23</v>
      </c>
      <c r="CK321">
        <f>IFERROR(VLOOKUP($A321,vix_cboe!$A$1:$E3913,5,FALSE),"NA")</f>
        <v>12.87</v>
      </c>
      <c r="CL321" s="5">
        <f>IFERROR(VLOOKUP($A321,gold_gold.org!$A$1:$G$10247,2,FALSE),"NA")</f>
        <v>1266.45</v>
      </c>
      <c r="CM321" s="5">
        <f>IFERROR(VLOOKUP($A321,gold_gold.org!$A$1:$G$10247,3,FALSE),"NA")</f>
        <v>1192.8511900000001</v>
      </c>
      <c r="CN321" s="5">
        <f>IFERROR(VLOOKUP($A321,gold_gold.org!$A$1:$G$10247,4,FALSE),"NA")</f>
        <v>140240.31679000001</v>
      </c>
      <c r="CO321" s="5">
        <f>IFERROR(VLOOKUP($A321,gold_gold.org!$A$1:$G$10247,5,FALSE),"NA")</f>
        <v>1021.9902499999999</v>
      </c>
      <c r="CP321">
        <f>IFERROR(VLOOKUP($A321,crude_oil_eia!$A$1:$C$8255,2,FALSE),"NA")</f>
        <v>52.25</v>
      </c>
      <c r="CQ321">
        <f>IFERROR(VLOOKUP($A321,crude_oil_eia!$A$1:$C$8255,3,FALSE),"NA")</f>
        <v>54.24</v>
      </c>
      <c r="CR321">
        <f>IFERROR(VLOOKUP($A321,dji_yahoo!$A$1:$G$1214,2,FALSE),"NA")</f>
        <v>20647.810547000001</v>
      </c>
      <c r="CS321">
        <f>IFERROR(VLOOKUP($A321,dji_yahoo!$A$1:$G$1214,3,FALSE),"NA")</f>
        <v>20726.070313</v>
      </c>
      <c r="CT321">
        <f>IFERROR(VLOOKUP($A321,dji_yahoo!$A$1:$G$1214,4,FALSE),"NA")</f>
        <v>20606.949218999998</v>
      </c>
      <c r="CU321">
        <f>IFERROR(VLOOKUP($A321,dji_yahoo!$A$1:$G$1214,5,FALSE),"NA")</f>
        <v>20656.099609000001</v>
      </c>
      <c r="CV321">
        <f>IFERROR(VLOOKUP($A321,dji_yahoo!$A$1:$G$1214,7,FALSE),"NA")</f>
        <v>219730000</v>
      </c>
      <c r="CW321" s="5">
        <f>IFERROR(VLOOKUP($A321,nasdaq_yahoo!$A$1:$G$1249,2,FALSE),"NA")</f>
        <v>5873.9399409999996</v>
      </c>
      <c r="CX321" s="5">
        <f>IFERROR(VLOOKUP($A321,nasdaq_yahoo!$A$1:$G$1249,3,FALSE),"NA")</f>
        <v>5892.0698240000002</v>
      </c>
      <c r="CY321" s="5">
        <f>IFERROR(VLOOKUP($A321,nasdaq_yahoo!$A$1:$G$1249,4,FALSE),"NA")</f>
        <v>5855.5097660000001</v>
      </c>
      <c r="CZ321" s="5">
        <f>IFERROR(VLOOKUP($A321,nasdaq_yahoo!$A$1:$G$1249,5,FALSE),"NA")</f>
        <v>5877.8100590000004</v>
      </c>
      <c r="DA321" s="6">
        <f>IFERROR(VLOOKUP($A321,nasdaq_yahoo!$A$1:$G$1249,7,FALSE),"NA")</f>
        <v>1692150000</v>
      </c>
      <c r="DB321" s="5">
        <f>IFERROR(VLOOKUP($A321,USEPUINDXD!$A$1:$B$1827,2,FALSE),"NA")</f>
        <v>67.930000000000007</v>
      </c>
    </row>
    <row r="322" spans="1:106">
      <c r="A322" s="1">
        <v>42831</v>
      </c>
      <c r="B322">
        <v>1125.81</v>
      </c>
      <c r="C322">
        <v>1188.3699999999999</v>
      </c>
      <c r="D322">
        <v>1125.81</v>
      </c>
      <c r="E322">
        <v>1182.68</v>
      </c>
      <c r="F322">
        <v>511222000</v>
      </c>
      <c r="G322">
        <v>18302600000</v>
      </c>
      <c r="H322">
        <v>74.45</v>
      </c>
      <c r="I322">
        <v>74.45</v>
      </c>
      <c r="J322">
        <v>64.28</v>
      </c>
      <c r="K322">
        <v>66.53</v>
      </c>
      <c r="L322">
        <v>21464900</v>
      </c>
      <c r="M322">
        <v>537046000</v>
      </c>
      <c r="N322">
        <v>45.22</v>
      </c>
      <c r="O322">
        <v>45.64</v>
      </c>
      <c r="P322">
        <v>40.9</v>
      </c>
      <c r="Q322">
        <v>43.24</v>
      </c>
      <c r="R322">
        <v>147120000</v>
      </c>
      <c r="S322">
        <v>4089930000</v>
      </c>
      <c r="T322" t="s">
        <v>85</v>
      </c>
      <c r="U322" t="s">
        <v>85</v>
      </c>
      <c r="V322" t="s">
        <v>85</v>
      </c>
      <c r="W322" t="s">
        <v>85</v>
      </c>
      <c r="X322" t="s">
        <v>85</v>
      </c>
      <c r="Y322" t="s">
        <v>85</v>
      </c>
      <c r="Z322">
        <v>11.12</v>
      </c>
      <c r="AA322">
        <v>11.45</v>
      </c>
      <c r="AB322">
        <v>9.66</v>
      </c>
      <c r="AC322">
        <v>10.25</v>
      </c>
      <c r="AD322">
        <v>194300000</v>
      </c>
      <c r="AE322">
        <v>561808000</v>
      </c>
      <c r="AF322">
        <v>19.59</v>
      </c>
      <c r="AG322">
        <v>19.95</v>
      </c>
      <c r="AH322">
        <v>18.329999999999998</v>
      </c>
      <c r="AI322">
        <v>19.27</v>
      </c>
      <c r="AJ322">
        <v>11553100</v>
      </c>
      <c r="AK322">
        <v>278971000</v>
      </c>
      <c r="AL322">
        <v>1.7481E-2</v>
      </c>
      <c r="AM322">
        <v>1.7954000000000001E-2</v>
      </c>
      <c r="AN322">
        <v>1.5952000000000001E-2</v>
      </c>
      <c r="AO322">
        <v>1.6597000000000001E-2</v>
      </c>
      <c r="AP322">
        <v>876617</v>
      </c>
      <c r="AQ322">
        <v>157325000</v>
      </c>
      <c r="AR322">
        <v>0.18476699999999999</v>
      </c>
      <c r="AS322">
        <v>0.19045500000000001</v>
      </c>
      <c r="AT322">
        <v>0.18423400000000001</v>
      </c>
      <c r="AU322">
        <v>0.18643000000000001</v>
      </c>
      <c r="AV322">
        <v>82505</v>
      </c>
      <c r="AW322">
        <v>9238350</v>
      </c>
      <c r="AX322" t="s">
        <v>85</v>
      </c>
      <c r="AY322" t="s">
        <v>85</v>
      </c>
      <c r="AZ322" t="s">
        <v>85</v>
      </c>
      <c r="BA322" t="s">
        <v>85</v>
      </c>
      <c r="BB322" t="s">
        <v>85</v>
      </c>
      <c r="BC322" t="s">
        <v>85</v>
      </c>
      <c r="BD322" t="s">
        <v>85</v>
      </c>
      <c r="BE322" t="s">
        <v>85</v>
      </c>
      <c r="BF322" t="s">
        <v>85</v>
      </c>
      <c r="BG322" t="s">
        <v>85</v>
      </c>
      <c r="BH322" t="s">
        <v>85</v>
      </c>
      <c r="BI322" t="s">
        <v>85</v>
      </c>
      <c r="BJ322" t="s">
        <v>85</v>
      </c>
      <c r="BK322" t="s">
        <v>85</v>
      </c>
      <c r="BL322" t="s">
        <v>85</v>
      </c>
      <c r="BM322" t="s">
        <v>85</v>
      </c>
      <c r="BN322" t="s">
        <v>85</v>
      </c>
      <c r="BO322" t="s">
        <v>85</v>
      </c>
      <c r="BP322">
        <v>3.5672000000000002E-2</v>
      </c>
      <c r="BQ322">
        <v>3.6843000000000001E-2</v>
      </c>
      <c r="BR322">
        <v>2.9463E-2</v>
      </c>
      <c r="BS322">
        <v>3.2665E-2</v>
      </c>
      <c r="BT322">
        <v>48264600</v>
      </c>
      <c r="BU322">
        <v>1338210000</v>
      </c>
      <c r="BV322">
        <v>0.41984300000000002</v>
      </c>
      <c r="BW322">
        <v>0.50889099999999998</v>
      </c>
      <c r="BX322">
        <v>0.39488099999999998</v>
      </c>
      <c r="BY322">
        <v>0.45258599999999999</v>
      </c>
      <c r="BZ322">
        <v>3144410</v>
      </c>
      <c r="CA322">
        <v>41285000</v>
      </c>
      <c r="CB322">
        <v>0.41780699999999998</v>
      </c>
      <c r="CC322">
        <v>0.41780699999999998</v>
      </c>
      <c r="CD322">
        <v>0.39249000000000001</v>
      </c>
      <c r="CE322">
        <v>0.40049699999999999</v>
      </c>
      <c r="CF322">
        <v>260516</v>
      </c>
      <c r="CG322">
        <v>41780700</v>
      </c>
      <c r="CH322">
        <f>IFERROR(VLOOKUP($A322,vix_cboe!$A$1:$E3914,2,FALSE),"NA")</f>
        <v>13.11</v>
      </c>
      <c r="CI322">
        <f>IFERROR(VLOOKUP($A322,vix_cboe!$A$1:$E3914,3,FALSE),"NA")</f>
        <v>13.22</v>
      </c>
      <c r="CJ322">
        <f>IFERROR(VLOOKUP($A322,vix_cboe!$A$1:$E3914,4,FALSE),"NA")</f>
        <v>11.7</v>
      </c>
      <c r="CK322">
        <f>IFERROR(VLOOKUP($A322,vix_cboe!$A$1:$E3914,5,FALSE),"NA")</f>
        <v>12.39</v>
      </c>
      <c r="CL322" s="5">
        <f>IFERROR(VLOOKUP($A322,gold_gold.org!$A$1:$G$10247,2,FALSE),"NA")</f>
        <v>1252.5</v>
      </c>
      <c r="CM322" s="5">
        <f>IFERROR(VLOOKUP($A322,gold_gold.org!$A$1:$G$10247,3,FALSE),"NA")</f>
        <v>1175.22965</v>
      </c>
      <c r="CN322" s="5">
        <f>IFERROR(VLOOKUP($A322,gold_gold.org!$A$1:$G$10247,4,FALSE),"NA")</f>
        <v>138883.45561999999</v>
      </c>
      <c r="CO322" s="5">
        <f>IFERROR(VLOOKUP($A322,gold_gold.org!$A$1:$G$10247,5,FALSE),"NA")</f>
        <v>1002.2814</v>
      </c>
      <c r="CP322">
        <f>IFERROR(VLOOKUP($A322,crude_oil_eia!$A$1:$C$8255,2,FALSE),"NA")</f>
        <v>51.69</v>
      </c>
      <c r="CQ322">
        <f>IFERROR(VLOOKUP($A322,crude_oil_eia!$A$1:$C$8255,3,FALSE),"NA")</f>
        <v>53.62</v>
      </c>
      <c r="CR322">
        <f>IFERROR(VLOOKUP($A322,dji_yahoo!$A$1:$G$1214,2,FALSE),"NA")</f>
        <v>20653.769531000002</v>
      </c>
      <c r="CS322">
        <f>IFERROR(VLOOKUP($A322,dji_yahoo!$A$1:$G$1214,3,FALSE),"NA")</f>
        <v>20746.460938</v>
      </c>
      <c r="CT322">
        <f>IFERROR(VLOOKUP($A322,dji_yahoo!$A$1:$G$1214,4,FALSE),"NA")</f>
        <v>20612.169922000001</v>
      </c>
      <c r="CU322">
        <f>IFERROR(VLOOKUP($A322,dji_yahoo!$A$1:$G$1214,5,FALSE),"NA")</f>
        <v>20662.949218999998</v>
      </c>
      <c r="CV322">
        <f>IFERROR(VLOOKUP($A322,dji_yahoo!$A$1:$G$1214,7,FALSE),"NA")</f>
        <v>251720000</v>
      </c>
      <c r="CW322" s="5">
        <f>IFERROR(VLOOKUP($A322,nasdaq_yahoo!$A$1:$G$1249,2,FALSE),"NA")</f>
        <v>5870.5200199999999</v>
      </c>
      <c r="CX322" s="5">
        <f>IFERROR(VLOOKUP($A322,nasdaq_yahoo!$A$1:$G$1249,3,FALSE),"NA")</f>
        <v>5889.580078</v>
      </c>
      <c r="CY322" s="5">
        <f>IFERROR(VLOOKUP($A322,nasdaq_yahoo!$A$1:$G$1249,4,FALSE),"NA")</f>
        <v>5856.2202150000003</v>
      </c>
      <c r="CZ322" s="5">
        <f>IFERROR(VLOOKUP($A322,nasdaq_yahoo!$A$1:$G$1249,5,FALSE),"NA")</f>
        <v>5878.9501950000003</v>
      </c>
      <c r="DA322" s="6">
        <f>IFERROR(VLOOKUP($A322,nasdaq_yahoo!$A$1:$G$1249,7,FALSE),"NA")</f>
        <v>1845800000</v>
      </c>
      <c r="DB322" s="5">
        <f>IFERROR(VLOOKUP($A322,USEPUINDXD!$A$1:$B$1827,2,FALSE),"NA")</f>
        <v>82.38</v>
      </c>
    </row>
    <row r="323" spans="1:106">
      <c r="A323" s="1">
        <v>42830</v>
      </c>
      <c r="B323">
        <v>1134.1400000000001</v>
      </c>
      <c r="C323">
        <v>1135.0899999999999</v>
      </c>
      <c r="D323">
        <v>1113.6300000000001</v>
      </c>
      <c r="E323">
        <v>1124.78</v>
      </c>
      <c r="F323">
        <v>414784000</v>
      </c>
      <c r="G323">
        <v>18435700000</v>
      </c>
      <c r="H323">
        <v>69.12</v>
      </c>
      <c r="I323">
        <v>77.599999999999994</v>
      </c>
      <c r="J323">
        <v>66.349999999999994</v>
      </c>
      <c r="K323">
        <v>74.37</v>
      </c>
      <c r="L323">
        <v>31084000</v>
      </c>
      <c r="M323">
        <v>498097000</v>
      </c>
      <c r="N323">
        <v>44.66</v>
      </c>
      <c r="O323">
        <v>47.84</v>
      </c>
      <c r="P323">
        <v>44.54</v>
      </c>
      <c r="Q323">
        <v>45.3</v>
      </c>
      <c r="R323">
        <v>119733000</v>
      </c>
      <c r="S323">
        <v>4037940000</v>
      </c>
      <c r="T323" t="s">
        <v>85</v>
      </c>
      <c r="U323" t="s">
        <v>85</v>
      </c>
      <c r="V323" t="s">
        <v>85</v>
      </c>
      <c r="W323" t="s">
        <v>85</v>
      </c>
      <c r="X323" t="s">
        <v>85</v>
      </c>
      <c r="Y323" t="s">
        <v>85</v>
      </c>
      <c r="Z323">
        <v>8.25</v>
      </c>
      <c r="AA323">
        <v>11.42</v>
      </c>
      <c r="AB323">
        <v>7.96</v>
      </c>
      <c r="AC323">
        <v>11.09</v>
      </c>
      <c r="AD323">
        <v>217834000</v>
      </c>
      <c r="AE323">
        <v>416432000</v>
      </c>
      <c r="AF323">
        <v>21.31</v>
      </c>
      <c r="AG323">
        <v>21.62</v>
      </c>
      <c r="AH323">
        <v>19.579999999999998</v>
      </c>
      <c r="AI323">
        <v>19.62</v>
      </c>
      <c r="AJ323">
        <v>9188050</v>
      </c>
      <c r="AK323">
        <v>303396000</v>
      </c>
      <c r="AL323">
        <v>1.8287999999999999E-2</v>
      </c>
      <c r="AM323">
        <v>1.8327E-2</v>
      </c>
      <c r="AN323">
        <v>1.6802999999999998E-2</v>
      </c>
      <c r="AO323">
        <v>1.7454000000000001E-2</v>
      </c>
      <c r="AP323">
        <v>703122</v>
      </c>
      <c r="AQ323">
        <v>164592000</v>
      </c>
      <c r="AR323">
        <v>0.185082</v>
      </c>
      <c r="AS323">
        <v>0.192548</v>
      </c>
      <c r="AT323">
        <v>0.182758</v>
      </c>
      <c r="AU323">
        <v>0.18471899999999999</v>
      </c>
      <c r="AV323">
        <v>102043</v>
      </c>
      <c r="AW323">
        <v>9254100</v>
      </c>
      <c r="AX323" t="s">
        <v>85</v>
      </c>
      <c r="AY323" t="s">
        <v>85</v>
      </c>
      <c r="AZ323" t="s">
        <v>85</v>
      </c>
      <c r="BA323" t="s">
        <v>85</v>
      </c>
      <c r="BB323" t="s">
        <v>85</v>
      </c>
      <c r="BC323" t="s">
        <v>85</v>
      </c>
      <c r="BD323" t="s">
        <v>85</v>
      </c>
      <c r="BE323" t="s">
        <v>85</v>
      </c>
      <c r="BF323" t="s">
        <v>85</v>
      </c>
      <c r="BG323" t="s">
        <v>85</v>
      </c>
      <c r="BH323" t="s">
        <v>85</v>
      </c>
      <c r="BI323" t="s">
        <v>85</v>
      </c>
      <c r="BJ323" t="s">
        <v>85</v>
      </c>
      <c r="BK323" t="s">
        <v>85</v>
      </c>
      <c r="BL323" t="s">
        <v>85</v>
      </c>
      <c r="BM323" t="s">
        <v>85</v>
      </c>
      <c r="BN323" t="s">
        <v>85</v>
      </c>
      <c r="BO323" t="s">
        <v>85</v>
      </c>
      <c r="BP323">
        <v>3.7386000000000003E-2</v>
      </c>
      <c r="BQ323">
        <v>4.0177999999999998E-2</v>
      </c>
      <c r="BR323">
        <v>3.5214000000000002E-2</v>
      </c>
      <c r="BS323">
        <v>3.5543999999999999E-2</v>
      </c>
      <c r="BT323">
        <v>42360300</v>
      </c>
      <c r="BU323">
        <v>1402530000</v>
      </c>
      <c r="BV323">
        <v>0.38842100000000002</v>
      </c>
      <c r="BW323">
        <v>0.54599699999999995</v>
      </c>
      <c r="BX323">
        <v>0.38061699999999998</v>
      </c>
      <c r="BY323">
        <v>0.41673100000000002</v>
      </c>
      <c r="BZ323">
        <v>7752760</v>
      </c>
      <c r="CA323">
        <v>38194700</v>
      </c>
      <c r="CB323">
        <v>0.37088599999999999</v>
      </c>
      <c r="CC323">
        <v>0.417769</v>
      </c>
      <c r="CD323">
        <v>0.364375</v>
      </c>
      <c r="CE323">
        <v>0.41731800000000002</v>
      </c>
      <c r="CF323">
        <v>379711</v>
      </c>
      <c r="CG323">
        <v>37088600</v>
      </c>
      <c r="CH323">
        <f>IFERROR(VLOOKUP($A323,vix_cboe!$A$1:$E3915,2,FALSE),"NA")</f>
        <v>11.89</v>
      </c>
      <c r="CI323">
        <f>IFERROR(VLOOKUP($A323,vix_cboe!$A$1:$E3915,3,FALSE),"NA")</f>
        <v>12.89</v>
      </c>
      <c r="CJ323">
        <f>IFERROR(VLOOKUP($A323,vix_cboe!$A$1:$E3915,4,FALSE),"NA")</f>
        <v>10.9</v>
      </c>
      <c r="CK323">
        <f>IFERROR(VLOOKUP($A323,vix_cboe!$A$1:$E3915,5,FALSE),"NA")</f>
        <v>12.89</v>
      </c>
      <c r="CL323" s="5">
        <f>IFERROR(VLOOKUP($A323,gold_gold.org!$A$1:$G$10247,2,FALSE),"NA")</f>
        <v>1245.8</v>
      </c>
      <c r="CM323" s="5">
        <f>IFERROR(VLOOKUP($A323,gold_gold.org!$A$1:$G$10247,3,FALSE),"NA")</f>
        <v>1168.3395599999999</v>
      </c>
      <c r="CN323" s="5">
        <f>IFERROR(VLOOKUP($A323,gold_gold.org!$A$1:$G$10247,4,FALSE),"NA")</f>
        <v>138514.24823999999</v>
      </c>
      <c r="CO323" s="5">
        <f>IFERROR(VLOOKUP($A323,gold_gold.org!$A$1:$G$10247,5,FALSE),"NA")</f>
        <v>998.47725000000003</v>
      </c>
      <c r="CP323">
        <f>IFERROR(VLOOKUP($A323,crude_oil_eia!$A$1:$C$8255,2,FALSE),"NA")</f>
        <v>51.14</v>
      </c>
      <c r="CQ323">
        <f>IFERROR(VLOOKUP($A323,crude_oil_eia!$A$1:$C$8255,3,FALSE),"NA")</f>
        <v>53.41</v>
      </c>
      <c r="CR323">
        <f>IFERROR(VLOOKUP($A323,dji_yahoo!$A$1:$G$1214,2,FALSE),"NA")</f>
        <v>20745.060547000001</v>
      </c>
      <c r="CS323">
        <f>IFERROR(VLOOKUP($A323,dji_yahoo!$A$1:$G$1214,3,FALSE),"NA")</f>
        <v>20887.5</v>
      </c>
      <c r="CT323">
        <f>IFERROR(VLOOKUP($A323,dji_yahoo!$A$1:$G$1214,4,FALSE),"NA")</f>
        <v>20639.550781000002</v>
      </c>
      <c r="CU323">
        <f>IFERROR(VLOOKUP($A323,dji_yahoo!$A$1:$G$1214,5,FALSE),"NA")</f>
        <v>20648.150390999999</v>
      </c>
      <c r="CV323">
        <f>IFERROR(VLOOKUP($A323,dji_yahoo!$A$1:$G$1214,7,FALSE),"NA")</f>
        <v>284980000</v>
      </c>
      <c r="CW323" s="5">
        <f>IFERROR(VLOOKUP($A323,nasdaq_yahoo!$A$1:$G$1249,2,FALSE),"NA")</f>
        <v>5911.919922</v>
      </c>
      <c r="CX323" s="5">
        <f>IFERROR(VLOOKUP($A323,nasdaq_yahoo!$A$1:$G$1249,3,FALSE),"NA")</f>
        <v>5936.3901370000003</v>
      </c>
      <c r="CY323" s="5">
        <f>IFERROR(VLOOKUP($A323,nasdaq_yahoo!$A$1:$G$1249,4,FALSE),"NA")</f>
        <v>5856.2597660000001</v>
      </c>
      <c r="CZ323" s="5">
        <f>IFERROR(VLOOKUP($A323,nasdaq_yahoo!$A$1:$G$1249,5,FALSE),"NA")</f>
        <v>5864.4799800000001</v>
      </c>
      <c r="DA323" s="6">
        <f>IFERROR(VLOOKUP($A323,nasdaq_yahoo!$A$1:$G$1249,7,FALSE),"NA")</f>
        <v>2204490000</v>
      </c>
      <c r="DB323" s="5">
        <f>IFERROR(VLOOKUP($A323,USEPUINDXD!$A$1:$B$1827,2,FALSE),"NA")</f>
        <v>75.28</v>
      </c>
    </row>
    <row r="324" spans="1:106">
      <c r="A324" s="1">
        <v>42829</v>
      </c>
      <c r="B324">
        <v>1145.52</v>
      </c>
      <c r="C324">
        <v>1156.44</v>
      </c>
      <c r="D324">
        <v>1120.52</v>
      </c>
      <c r="E324">
        <v>1133.25</v>
      </c>
      <c r="F324">
        <v>436310000</v>
      </c>
      <c r="G324" s="2">
        <v>18619000000</v>
      </c>
      <c r="H324">
        <v>63.42</v>
      </c>
      <c r="I324">
        <v>71.84</v>
      </c>
      <c r="J324">
        <v>57.89</v>
      </c>
      <c r="K324">
        <v>69.069999999999993</v>
      </c>
      <c r="L324">
        <v>33869600</v>
      </c>
      <c r="M324">
        <v>456882000</v>
      </c>
      <c r="N324">
        <v>43.92</v>
      </c>
      <c r="O324">
        <v>45.74</v>
      </c>
      <c r="P324">
        <v>41.72</v>
      </c>
      <c r="Q324">
        <v>44.64</v>
      </c>
      <c r="R324">
        <v>157568000</v>
      </c>
      <c r="S324">
        <v>3969730000</v>
      </c>
      <c r="T324" t="s">
        <v>85</v>
      </c>
      <c r="U324" t="s">
        <v>85</v>
      </c>
      <c r="V324" t="s">
        <v>85</v>
      </c>
      <c r="W324" t="s">
        <v>85</v>
      </c>
      <c r="X324" t="s">
        <v>85</v>
      </c>
      <c r="Y324" t="s">
        <v>85</v>
      </c>
      <c r="Z324">
        <v>8.1199999999999992</v>
      </c>
      <c r="AA324">
        <v>8.9600000000000009</v>
      </c>
      <c r="AB324">
        <v>7.53</v>
      </c>
      <c r="AC324">
        <v>8.2899999999999991</v>
      </c>
      <c r="AD324">
        <v>129208000</v>
      </c>
      <c r="AE324">
        <v>409793000</v>
      </c>
      <c r="AF324">
        <v>20.329999999999998</v>
      </c>
      <c r="AG324">
        <v>21.51</v>
      </c>
      <c r="AH324">
        <v>19.87</v>
      </c>
      <c r="AI324">
        <v>21.35</v>
      </c>
      <c r="AJ324">
        <v>7062530</v>
      </c>
      <c r="AK324">
        <v>289275000</v>
      </c>
      <c r="AL324">
        <v>1.9975E-2</v>
      </c>
      <c r="AM324">
        <v>1.9975E-2</v>
      </c>
      <c r="AN324">
        <v>1.7201999999999999E-2</v>
      </c>
      <c r="AO324">
        <v>1.8258E-2</v>
      </c>
      <c r="AP324">
        <v>1116120</v>
      </c>
      <c r="AQ324">
        <v>179777000</v>
      </c>
      <c r="AR324">
        <v>0.199874</v>
      </c>
      <c r="AS324">
        <v>0.20259099999999999</v>
      </c>
      <c r="AT324">
        <v>0.181038</v>
      </c>
      <c r="AU324">
        <v>0.185002</v>
      </c>
      <c r="AV324">
        <v>148096</v>
      </c>
      <c r="AW324">
        <v>9993700</v>
      </c>
      <c r="AX324" t="s">
        <v>85</v>
      </c>
      <c r="AY324" t="s">
        <v>85</v>
      </c>
      <c r="AZ324" t="s">
        <v>85</v>
      </c>
      <c r="BA324" t="s">
        <v>85</v>
      </c>
      <c r="BB324" t="s">
        <v>85</v>
      </c>
      <c r="BC324" t="s">
        <v>85</v>
      </c>
      <c r="BD324" t="s">
        <v>85</v>
      </c>
      <c r="BE324" t="s">
        <v>85</v>
      </c>
      <c r="BF324" t="s">
        <v>85</v>
      </c>
      <c r="BG324" t="s">
        <v>85</v>
      </c>
      <c r="BH324" t="s">
        <v>85</v>
      </c>
      <c r="BI324" t="s">
        <v>85</v>
      </c>
      <c r="BJ324" t="s">
        <v>85</v>
      </c>
      <c r="BK324" t="s">
        <v>85</v>
      </c>
      <c r="BL324" t="s">
        <v>85</v>
      </c>
      <c r="BM324" t="s">
        <v>85</v>
      </c>
      <c r="BN324" t="s">
        <v>85</v>
      </c>
      <c r="BO324" t="s">
        <v>85</v>
      </c>
      <c r="BP324">
        <v>3.3031999999999999E-2</v>
      </c>
      <c r="BQ324">
        <v>4.0702000000000002E-2</v>
      </c>
      <c r="BR324">
        <v>2.8323999999999998E-2</v>
      </c>
      <c r="BS324">
        <v>3.7455000000000002E-2</v>
      </c>
      <c r="BT324">
        <v>78538100</v>
      </c>
      <c r="BU324">
        <v>1239170000</v>
      </c>
      <c r="BV324">
        <v>0.35720499999999999</v>
      </c>
      <c r="BW324">
        <v>0.40118300000000001</v>
      </c>
      <c r="BX324">
        <v>0.31555800000000001</v>
      </c>
      <c r="BY324">
        <v>0.38574999999999998</v>
      </c>
      <c r="BZ324">
        <v>3027180</v>
      </c>
      <c r="CA324">
        <v>35124600</v>
      </c>
      <c r="CB324">
        <v>0.38360499999999997</v>
      </c>
      <c r="CC324">
        <v>0.385438</v>
      </c>
      <c r="CD324">
        <v>0.36282700000000001</v>
      </c>
      <c r="CE324">
        <v>0.37045600000000001</v>
      </c>
      <c r="CF324">
        <v>204891</v>
      </c>
      <c r="CG324">
        <v>38360500</v>
      </c>
      <c r="CH324">
        <f>IFERROR(VLOOKUP($A324,vix_cboe!$A$1:$E3916,2,FALSE),"NA")</f>
        <v>12.71</v>
      </c>
      <c r="CI324">
        <f>IFERROR(VLOOKUP($A324,vix_cboe!$A$1:$E3916,3,FALSE),"NA")</f>
        <v>13.07</v>
      </c>
      <c r="CJ324">
        <f>IFERROR(VLOOKUP($A324,vix_cboe!$A$1:$E3916,4,FALSE),"NA")</f>
        <v>11.7</v>
      </c>
      <c r="CK324">
        <f>IFERROR(VLOOKUP($A324,vix_cboe!$A$1:$E3916,5,FALSE),"NA")</f>
        <v>11.79</v>
      </c>
      <c r="CL324" s="5">
        <f>IFERROR(VLOOKUP($A324,gold_gold.org!$A$1:$G$10247,2,FALSE),"NA")</f>
        <v>1257.6500000000001</v>
      </c>
      <c r="CM324" s="5">
        <f>IFERROR(VLOOKUP($A324,gold_gold.org!$A$1:$G$10247,3,FALSE),"NA")</f>
        <v>1179.4528499999999</v>
      </c>
      <c r="CN324" s="5">
        <f>IFERROR(VLOOKUP($A324,gold_gold.org!$A$1:$G$10247,4,FALSE),"NA")</f>
        <v>139014.31737</v>
      </c>
      <c r="CO324" s="5">
        <f>IFERROR(VLOOKUP($A324,gold_gold.org!$A$1:$G$10247,5,FALSE),"NA")</f>
        <v>1010.44472</v>
      </c>
      <c r="CP324">
        <f>IFERROR(VLOOKUP($A324,crude_oil_eia!$A$1:$C$8255,2,FALSE),"NA")</f>
        <v>50.99</v>
      </c>
      <c r="CQ324">
        <f>IFERROR(VLOOKUP($A324,crude_oil_eia!$A$1:$C$8255,3,FALSE),"NA")</f>
        <v>53.08</v>
      </c>
      <c r="CR324">
        <f>IFERROR(VLOOKUP($A324,dji_yahoo!$A$1:$G$1214,2,FALSE),"NA")</f>
        <v>20634.939452999999</v>
      </c>
      <c r="CS324">
        <f>IFERROR(VLOOKUP($A324,dji_yahoo!$A$1:$G$1214,3,FALSE),"NA")</f>
        <v>20701.289063</v>
      </c>
      <c r="CT324">
        <f>IFERROR(VLOOKUP($A324,dji_yahoo!$A$1:$G$1214,4,FALSE),"NA")</f>
        <v>20605.300781000002</v>
      </c>
      <c r="CU324">
        <f>IFERROR(VLOOKUP($A324,dji_yahoo!$A$1:$G$1214,5,FALSE),"NA")</f>
        <v>20689.240234000001</v>
      </c>
      <c r="CV324">
        <f>IFERROR(VLOOKUP($A324,dji_yahoo!$A$1:$G$1214,7,FALSE),"NA")</f>
        <v>237390000</v>
      </c>
      <c r="CW324" s="5">
        <f>IFERROR(VLOOKUP($A324,nasdaq_yahoo!$A$1:$G$1249,2,FALSE),"NA")</f>
        <v>5878.7597660000001</v>
      </c>
      <c r="CX324" s="5">
        <f>IFERROR(VLOOKUP($A324,nasdaq_yahoo!$A$1:$G$1249,3,FALSE),"NA")</f>
        <v>5901.3901370000003</v>
      </c>
      <c r="CY324" s="5">
        <f>IFERROR(VLOOKUP($A324,nasdaq_yahoo!$A$1:$G$1249,4,FALSE),"NA")</f>
        <v>5878.7597660000001</v>
      </c>
      <c r="CZ324" s="5">
        <f>IFERROR(VLOOKUP($A324,nasdaq_yahoo!$A$1:$G$1249,5,FALSE),"NA")</f>
        <v>5898.6098629999997</v>
      </c>
      <c r="DA324" s="6">
        <f>IFERROR(VLOOKUP($A324,nasdaq_yahoo!$A$1:$G$1249,7,FALSE),"NA")</f>
        <v>1790840000</v>
      </c>
      <c r="DB324" s="5">
        <f>IFERROR(VLOOKUP($A324,USEPUINDXD!$A$1:$B$1827,2,FALSE),"NA")</f>
        <v>103.95</v>
      </c>
    </row>
    <row r="325" spans="1:106">
      <c r="A325" s="1">
        <v>42828</v>
      </c>
      <c r="B325">
        <v>1102.95</v>
      </c>
      <c r="C325">
        <v>1151.74</v>
      </c>
      <c r="D325">
        <v>1102.95</v>
      </c>
      <c r="E325">
        <v>1143.81</v>
      </c>
      <c r="F325">
        <v>580444000</v>
      </c>
      <c r="G325">
        <v>17924600000</v>
      </c>
      <c r="H325">
        <v>56.73</v>
      </c>
      <c r="I325">
        <v>65.87</v>
      </c>
      <c r="J325">
        <v>47.1</v>
      </c>
      <c r="K325">
        <v>61.76</v>
      </c>
      <c r="L325">
        <v>42403200</v>
      </c>
      <c r="M325">
        <v>408589000</v>
      </c>
      <c r="N325">
        <v>48.82</v>
      </c>
      <c r="O325">
        <v>48.82</v>
      </c>
      <c r="P325">
        <v>43.41</v>
      </c>
      <c r="Q325">
        <v>44.36</v>
      </c>
      <c r="R325">
        <v>190513000</v>
      </c>
      <c r="S325">
        <v>4411030000</v>
      </c>
      <c r="T325" t="s">
        <v>85</v>
      </c>
      <c r="U325" t="s">
        <v>85</v>
      </c>
      <c r="V325" t="s">
        <v>85</v>
      </c>
      <c r="W325" t="s">
        <v>85</v>
      </c>
      <c r="X325" t="s">
        <v>85</v>
      </c>
      <c r="Y325" t="s">
        <v>85</v>
      </c>
      <c r="Z325">
        <v>7.74</v>
      </c>
      <c r="AA325">
        <v>8.64</v>
      </c>
      <c r="AB325">
        <v>7.24</v>
      </c>
      <c r="AC325">
        <v>8.07</v>
      </c>
      <c r="AD325">
        <v>114179000</v>
      </c>
      <c r="AE325">
        <v>390802000</v>
      </c>
      <c r="AF325">
        <v>20.16</v>
      </c>
      <c r="AG325">
        <v>21.16</v>
      </c>
      <c r="AH325">
        <v>19.940000000000001</v>
      </c>
      <c r="AI325">
        <v>20.329999999999998</v>
      </c>
      <c r="AJ325">
        <v>7080440</v>
      </c>
      <c r="AK325">
        <v>286817000</v>
      </c>
      <c r="AL325">
        <v>1.6129999999999999E-2</v>
      </c>
      <c r="AM325">
        <v>2.2290000000000001E-2</v>
      </c>
      <c r="AN325">
        <v>1.6129999999999999E-2</v>
      </c>
      <c r="AO325">
        <v>0.02</v>
      </c>
      <c r="AP325">
        <v>3046200</v>
      </c>
      <c r="AQ325">
        <v>145174000</v>
      </c>
      <c r="AR325">
        <v>0.20580799999999999</v>
      </c>
      <c r="AS325">
        <v>0.205959</v>
      </c>
      <c r="AT325">
        <v>0.196132</v>
      </c>
      <c r="AU325">
        <v>0.19970299999999999</v>
      </c>
      <c r="AV325">
        <v>104805</v>
      </c>
      <c r="AW325">
        <v>10290400</v>
      </c>
      <c r="AX325" t="s">
        <v>85</v>
      </c>
      <c r="AY325" t="s">
        <v>85</v>
      </c>
      <c r="AZ325" t="s">
        <v>85</v>
      </c>
      <c r="BA325" t="s">
        <v>85</v>
      </c>
      <c r="BB325" t="s">
        <v>85</v>
      </c>
      <c r="BC325" t="s">
        <v>85</v>
      </c>
      <c r="BD325" t="s">
        <v>85</v>
      </c>
      <c r="BE325" t="s">
        <v>85</v>
      </c>
      <c r="BF325" t="s">
        <v>85</v>
      </c>
      <c r="BG325" t="s">
        <v>85</v>
      </c>
      <c r="BH325" t="s">
        <v>85</v>
      </c>
      <c r="BI325" t="s">
        <v>85</v>
      </c>
      <c r="BJ325" t="s">
        <v>85</v>
      </c>
      <c r="BK325" t="s">
        <v>85</v>
      </c>
      <c r="BL325" t="s">
        <v>85</v>
      </c>
      <c r="BM325" t="s">
        <v>85</v>
      </c>
      <c r="BN325" t="s">
        <v>85</v>
      </c>
      <c r="BO325" t="s">
        <v>85</v>
      </c>
      <c r="BP325">
        <v>6.0290999999999997E-2</v>
      </c>
      <c r="BQ325">
        <v>6.1594000000000003E-2</v>
      </c>
      <c r="BR325">
        <v>2.7446999999999999E-2</v>
      </c>
      <c r="BS325">
        <v>3.3022999999999997E-2</v>
      </c>
      <c r="BT325">
        <v>155550000</v>
      </c>
      <c r="BU325">
        <v>2261800000</v>
      </c>
      <c r="BV325">
        <v>0.27511799999999997</v>
      </c>
      <c r="BW325">
        <v>0.35043600000000003</v>
      </c>
      <c r="BX325">
        <v>0.264378</v>
      </c>
      <c r="BY325">
        <v>0.341476</v>
      </c>
      <c r="BZ325">
        <v>1166730</v>
      </c>
      <c r="CA325">
        <v>27052500</v>
      </c>
      <c r="CB325">
        <v>0.34373599999999999</v>
      </c>
      <c r="CC325">
        <v>0.38607799999999998</v>
      </c>
      <c r="CD325">
        <v>0.34373599999999999</v>
      </c>
      <c r="CE325">
        <v>0.38330799999999998</v>
      </c>
      <c r="CF325">
        <v>279890</v>
      </c>
      <c r="CG325">
        <v>34373600</v>
      </c>
      <c r="CH325">
        <f>IFERROR(VLOOKUP($A325,vix_cboe!$A$1:$E3917,2,FALSE),"NA")</f>
        <v>12.59</v>
      </c>
      <c r="CI325">
        <f>IFERROR(VLOOKUP($A325,vix_cboe!$A$1:$E3917,3,FALSE),"NA")</f>
        <v>13.59</v>
      </c>
      <c r="CJ325">
        <f>IFERROR(VLOOKUP($A325,vix_cboe!$A$1:$E3917,4,FALSE),"NA")</f>
        <v>12.27</v>
      </c>
      <c r="CK325">
        <f>IFERROR(VLOOKUP($A325,vix_cboe!$A$1:$E3917,5,FALSE),"NA")</f>
        <v>12.38</v>
      </c>
      <c r="CL325" s="5">
        <f>IFERROR(VLOOKUP($A325,gold_gold.org!$A$1:$G$10247,2,FALSE),"NA")</f>
        <v>1247.25</v>
      </c>
      <c r="CM325" s="5">
        <f>IFERROR(VLOOKUP($A325,gold_gold.org!$A$1:$G$10247,3,FALSE),"NA")</f>
        <v>1170.8525500000001</v>
      </c>
      <c r="CN325" s="5">
        <f>IFERROR(VLOOKUP($A325,gold_gold.org!$A$1:$G$10247,4,FALSE),"NA")</f>
        <v>138432.26532000001</v>
      </c>
      <c r="CO325" s="5">
        <f>IFERROR(VLOOKUP($A325,gold_gold.org!$A$1:$G$10247,5,FALSE),"NA")</f>
        <v>999.47987999999998</v>
      </c>
      <c r="CP325">
        <f>IFERROR(VLOOKUP($A325,crude_oil_eia!$A$1:$C$8255,2,FALSE),"NA")</f>
        <v>50.25</v>
      </c>
      <c r="CQ325">
        <f>IFERROR(VLOOKUP($A325,crude_oil_eia!$A$1:$C$8255,3,FALSE),"NA")</f>
        <v>52.04</v>
      </c>
      <c r="CR325">
        <f>IFERROR(VLOOKUP($A325,dji_yahoo!$A$1:$G$1214,2,FALSE),"NA")</f>
        <v>20665.169922000001</v>
      </c>
      <c r="CS325">
        <f>IFERROR(VLOOKUP($A325,dji_yahoo!$A$1:$G$1214,3,FALSE),"NA")</f>
        <v>20692.339843999998</v>
      </c>
      <c r="CT325">
        <f>IFERROR(VLOOKUP($A325,dji_yahoo!$A$1:$G$1214,4,FALSE),"NA")</f>
        <v>20517.820313</v>
      </c>
      <c r="CU325">
        <f>IFERROR(VLOOKUP($A325,dji_yahoo!$A$1:$G$1214,5,FALSE),"NA")</f>
        <v>20650.210938</v>
      </c>
      <c r="CV325">
        <f>IFERROR(VLOOKUP($A325,dji_yahoo!$A$1:$G$1214,7,FALSE),"NA")</f>
        <v>285670000</v>
      </c>
      <c r="CW325" s="5">
        <f>IFERROR(VLOOKUP($A325,nasdaq_yahoo!$A$1:$G$1249,2,FALSE),"NA")</f>
        <v>5917.3198240000002</v>
      </c>
      <c r="CX325" s="5">
        <f>IFERROR(VLOOKUP($A325,nasdaq_yahoo!$A$1:$G$1249,3,FALSE),"NA")</f>
        <v>5928.9301759999998</v>
      </c>
      <c r="CY325" s="5">
        <f>IFERROR(VLOOKUP($A325,nasdaq_yahoo!$A$1:$G$1249,4,FALSE),"NA")</f>
        <v>5867.7299800000001</v>
      </c>
      <c r="CZ325" s="5">
        <f>IFERROR(VLOOKUP($A325,nasdaq_yahoo!$A$1:$G$1249,5,FALSE),"NA")</f>
        <v>5894.6801759999998</v>
      </c>
      <c r="DA325" s="6">
        <f>IFERROR(VLOOKUP($A325,nasdaq_yahoo!$A$1:$G$1249,7,FALSE),"NA")</f>
        <v>1854200000</v>
      </c>
      <c r="DB325" s="5">
        <f>IFERROR(VLOOKUP($A325,USEPUINDXD!$A$1:$B$1827,2,FALSE),"NA")</f>
        <v>115.76</v>
      </c>
    </row>
    <row r="326" spans="1:106">
      <c r="A326" s="1">
        <v>42827</v>
      </c>
      <c r="B326">
        <v>1080.6099999999999</v>
      </c>
      <c r="C326">
        <v>1107.5899999999999</v>
      </c>
      <c r="D326">
        <v>1075.45</v>
      </c>
      <c r="E326">
        <v>1102.17</v>
      </c>
      <c r="F326">
        <v>514187000</v>
      </c>
      <c r="G326">
        <v>17559400000</v>
      </c>
      <c r="H326">
        <v>68.260000000000005</v>
      </c>
      <c r="I326">
        <v>71.2</v>
      </c>
      <c r="J326">
        <v>54.95</v>
      </c>
      <c r="K326">
        <v>57.07</v>
      </c>
      <c r="L326">
        <v>26723500</v>
      </c>
      <c r="M326">
        <v>491501000</v>
      </c>
      <c r="N326">
        <v>50.74</v>
      </c>
      <c r="O326">
        <v>51.27</v>
      </c>
      <c r="P326">
        <v>45.43</v>
      </c>
      <c r="Q326">
        <v>48.75</v>
      </c>
      <c r="R326">
        <v>134604000</v>
      </c>
      <c r="S326">
        <v>4582700000</v>
      </c>
      <c r="T326" t="s">
        <v>85</v>
      </c>
      <c r="U326" t="s">
        <v>85</v>
      </c>
      <c r="V326" t="s">
        <v>85</v>
      </c>
      <c r="W326" t="s">
        <v>85</v>
      </c>
      <c r="X326" t="s">
        <v>85</v>
      </c>
      <c r="Y326" t="s">
        <v>85</v>
      </c>
      <c r="Z326">
        <v>6.86</v>
      </c>
      <c r="AA326">
        <v>7.94</v>
      </c>
      <c r="AB326">
        <v>6.65</v>
      </c>
      <c r="AC326">
        <v>7.74</v>
      </c>
      <c r="AD326">
        <v>88560400</v>
      </c>
      <c r="AE326">
        <v>346209000</v>
      </c>
      <c r="AF326">
        <v>21.42</v>
      </c>
      <c r="AG326">
        <v>21.5</v>
      </c>
      <c r="AH326">
        <v>20.02</v>
      </c>
      <c r="AI326">
        <v>20.14</v>
      </c>
      <c r="AJ326">
        <v>7427960</v>
      </c>
      <c r="AK326">
        <v>304574000</v>
      </c>
      <c r="AL326">
        <v>1.7555000000000001E-2</v>
      </c>
      <c r="AM326">
        <v>1.8228000000000001E-2</v>
      </c>
      <c r="AN326">
        <v>1.6028000000000001E-2</v>
      </c>
      <c r="AO326">
        <v>1.6086E-2</v>
      </c>
      <c r="AP326">
        <v>1424000</v>
      </c>
      <c r="AQ326">
        <v>157994000</v>
      </c>
      <c r="AR326">
        <v>0.20358399999999999</v>
      </c>
      <c r="AS326">
        <v>0.20677599999999999</v>
      </c>
      <c r="AT326">
        <v>0.20026099999999999</v>
      </c>
      <c r="AU326">
        <v>0.20548</v>
      </c>
      <c r="AV326">
        <v>102369</v>
      </c>
      <c r="AW326">
        <v>10179200</v>
      </c>
      <c r="AX326" t="s">
        <v>85</v>
      </c>
      <c r="AY326" t="s">
        <v>85</v>
      </c>
      <c r="AZ326" t="s">
        <v>85</v>
      </c>
      <c r="BA326" t="s">
        <v>85</v>
      </c>
      <c r="BB326" t="s">
        <v>85</v>
      </c>
      <c r="BC326" t="s">
        <v>85</v>
      </c>
      <c r="BD326" t="s">
        <v>85</v>
      </c>
      <c r="BE326" t="s">
        <v>85</v>
      </c>
      <c r="BF326" t="s">
        <v>85</v>
      </c>
      <c r="BG326" t="s">
        <v>85</v>
      </c>
      <c r="BH326" t="s">
        <v>85</v>
      </c>
      <c r="BI326" t="s">
        <v>85</v>
      </c>
      <c r="BJ326" t="s">
        <v>85</v>
      </c>
      <c r="BK326" t="s">
        <v>85</v>
      </c>
      <c r="BL326" t="s">
        <v>85</v>
      </c>
      <c r="BM326" t="s">
        <v>85</v>
      </c>
      <c r="BN326" t="s">
        <v>85</v>
      </c>
      <c r="BO326" t="s">
        <v>85</v>
      </c>
      <c r="BP326">
        <v>2.1937999999999999E-2</v>
      </c>
      <c r="BQ326">
        <v>7.1441000000000004E-2</v>
      </c>
      <c r="BR326">
        <v>2.1696E-2</v>
      </c>
      <c r="BS326">
        <v>6.1158999999999998E-2</v>
      </c>
      <c r="BT326">
        <v>230622000</v>
      </c>
      <c r="BU326">
        <v>820232000</v>
      </c>
      <c r="BV326">
        <v>0.25257000000000002</v>
      </c>
      <c r="BW326">
        <v>0.30673</v>
      </c>
      <c r="BX326">
        <v>0.25257000000000002</v>
      </c>
      <c r="BY326">
        <v>0.276256</v>
      </c>
      <c r="BZ326">
        <v>1886380</v>
      </c>
      <c r="CA326">
        <v>24835000</v>
      </c>
      <c r="CB326">
        <v>0.350045</v>
      </c>
      <c r="CC326">
        <v>0.37020199999999998</v>
      </c>
      <c r="CD326">
        <v>0.34463199999999999</v>
      </c>
      <c r="CE326">
        <v>0.34463199999999999</v>
      </c>
      <c r="CF326">
        <v>351514</v>
      </c>
      <c r="CG326">
        <v>35004500</v>
      </c>
      <c r="CH326" t="str">
        <f>IFERROR(VLOOKUP($A326,vix_cboe!$A$1:$E3918,2,FALSE),"NA")</f>
        <v>NA</v>
      </c>
      <c r="CI326" t="str">
        <f>IFERROR(VLOOKUP($A326,vix_cboe!$A$1:$E3918,3,FALSE),"NA")</f>
        <v>NA</v>
      </c>
      <c r="CJ326" t="str">
        <f>IFERROR(VLOOKUP($A326,vix_cboe!$A$1:$E3918,4,FALSE),"NA")</f>
        <v>NA</v>
      </c>
      <c r="CK326" t="str">
        <f>IFERROR(VLOOKUP($A326,vix_cboe!$A$1:$E3918,5,FALSE),"NA")</f>
        <v>NA</v>
      </c>
      <c r="CL326" s="5" t="str">
        <f>IFERROR(VLOOKUP($A326,gold_gold.org!$A$1:$G$10247,2,FALSE),"NA")</f>
        <v>NA</v>
      </c>
      <c r="CM326" s="5" t="str">
        <f>IFERROR(VLOOKUP($A326,gold_gold.org!$A$1:$G$10247,3,FALSE),"NA")</f>
        <v>NA</v>
      </c>
      <c r="CN326" s="5" t="str">
        <f>IFERROR(VLOOKUP($A326,gold_gold.org!$A$1:$G$10247,4,FALSE),"NA")</f>
        <v>NA</v>
      </c>
      <c r="CO326" s="5" t="str">
        <f>IFERROR(VLOOKUP($A326,gold_gold.org!$A$1:$G$10247,5,FALSE),"NA")</f>
        <v>NA</v>
      </c>
      <c r="CP326" t="str">
        <f>IFERROR(VLOOKUP($A326,crude_oil_eia!$A$1:$C$8255,2,FALSE),"NA")</f>
        <v>NA</v>
      </c>
      <c r="CQ326" t="str">
        <f>IFERROR(VLOOKUP($A326,crude_oil_eia!$A$1:$C$8255,3,FALSE),"NA")</f>
        <v>NA</v>
      </c>
      <c r="CR326" t="str">
        <f>IFERROR(VLOOKUP($A326,dji_yahoo!$A$1:$G$1214,2,FALSE),"NA")</f>
        <v>NA</v>
      </c>
      <c r="CS326" t="str">
        <f>IFERROR(VLOOKUP($A326,dji_yahoo!$A$1:$G$1214,3,FALSE),"NA")</f>
        <v>NA</v>
      </c>
      <c r="CT326" t="str">
        <f>IFERROR(VLOOKUP($A326,dji_yahoo!$A$1:$G$1214,4,FALSE),"NA")</f>
        <v>NA</v>
      </c>
      <c r="CU326" t="str">
        <f>IFERROR(VLOOKUP($A326,dji_yahoo!$A$1:$G$1214,5,FALSE),"NA")</f>
        <v>NA</v>
      </c>
      <c r="CV326" t="str">
        <f>IFERROR(VLOOKUP($A326,dji_yahoo!$A$1:$G$1214,7,FALSE),"NA")</f>
        <v>NA</v>
      </c>
      <c r="CW326" s="5" t="str">
        <f>IFERROR(VLOOKUP($A326,nasdaq_yahoo!$A$1:$G$1249,2,FALSE),"NA")</f>
        <v>NA</v>
      </c>
      <c r="CX326" s="5" t="str">
        <f>IFERROR(VLOOKUP($A326,nasdaq_yahoo!$A$1:$G$1249,3,FALSE),"NA")</f>
        <v>NA</v>
      </c>
      <c r="CY326" s="5" t="str">
        <f>IFERROR(VLOOKUP($A326,nasdaq_yahoo!$A$1:$G$1249,4,FALSE),"NA")</f>
        <v>NA</v>
      </c>
      <c r="CZ326" s="5" t="str">
        <f>IFERROR(VLOOKUP($A326,nasdaq_yahoo!$A$1:$G$1249,5,FALSE),"NA")</f>
        <v>NA</v>
      </c>
      <c r="DA326" s="6" t="str">
        <f>IFERROR(VLOOKUP($A326,nasdaq_yahoo!$A$1:$G$1249,7,FALSE),"NA")</f>
        <v>NA</v>
      </c>
      <c r="DB326" s="5">
        <f>IFERROR(VLOOKUP($A326,USEPUINDXD!$A$1:$B$1827,2,FALSE),"NA")</f>
        <v>164.7</v>
      </c>
    </row>
    <row r="327" spans="1:106">
      <c r="A327" s="1">
        <v>42826</v>
      </c>
      <c r="B327">
        <v>1071.71</v>
      </c>
      <c r="C327">
        <v>1091.72</v>
      </c>
      <c r="D327">
        <v>1061.0899999999999</v>
      </c>
      <c r="E327">
        <v>1080.5</v>
      </c>
      <c r="F327">
        <v>289634000</v>
      </c>
      <c r="G327" s="2">
        <v>17413000000</v>
      </c>
      <c r="H327">
        <v>74.3</v>
      </c>
      <c r="I327">
        <v>74.3</v>
      </c>
      <c r="J327">
        <v>66.849999999999994</v>
      </c>
      <c r="K327">
        <v>68.599999999999994</v>
      </c>
      <c r="L327">
        <v>17542100</v>
      </c>
      <c r="M327">
        <v>534806000</v>
      </c>
      <c r="N327">
        <v>50.03</v>
      </c>
      <c r="O327">
        <v>51.93</v>
      </c>
      <c r="P327">
        <v>48.88</v>
      </c>
      <c r="Q327">
        <v>50.7</v>
      </c>
      <c r="R327">
        <v>92461900</v>
      </c>
      <c r="S327">
        <v>4517510000</v>
      </c>
      <c r="T327" t="s">
        <v>85</v>
      </c>
      <c r="U327" t="s">
        <v>85</v>
      </c>
      <c r="V327" t="s">
        <v>85</v>
      </c>
      <c r="W327" t="s">
        <v>85</v>
      </c>
      <c r="X327" t="s">
        <v>85</v>
      </c>
      <c r="Y327" t="s">
        <v>85</v>
      </c>
      <c r="Z327">
        <v>6.65</v>
      </c>
      <c r="AA327">
        <v>6.98</v>
      </c>
      <c r="AB327">
        <v>6.31</v>
      </c>
      <c r="AC327">
        <v>6.88</v>
      </c>
      <c r="AD327">
        <v>57711700</v>
      </c>
      <c r="AE327">
        <v>335526000</v>
      </c>
      <c r="AF327">
        <v>20.52</v>
      </c>
      <c r="AG327">
        <v>21.53</v>
      </c>
      <c r="AH327">
        <v>19.23</v>
      </c>
      <c r="AI327">
        <v>21.5</v>
      </c>
      <c r="AJ327">
        <v>7622780</v>
      </c>
      <c r="AK327">
        <v>291737000</v>
      </c>
      <c r="AL327">
        <v>1.4921E-2</v>
      </c>
      <c r="AM327">
        <v>1.9151000000000001E-2</v>
      </c>
      <c r="AN327">
        <v>1.4803E-2</v>
      </c>
      <c r="AO327">
        <v>1.7631999999999998E-2</v>
      </c>
      <c r="AP327">
        <v>2447890</v>
      </c>
      <c r="AQ327">
        <v>134287000</v>
      </c>
      <c r="AR327">
        <v>0.20360600000000001</v>
      </c>
      <c r="AS327">
        <v>0.206153</v>
      </c>
      <c r="AT327">
        <v>0.19444</v>
      </c>
      <c r="AU327">
        <v>0.205017</v>
      </c>
      <c r="AV327">
        <v>109993</v>
      </c>
      <c r="AW327">
        <v>10180300</v>
      </c>
      <c r="AX327" t="s">
        <v>85</v>
      </c>
      <c r="AY327" t="s">
        <v>85</v>
      </c>
      <c r="AZ327" t="s">
        <v>85</v>
      </c>
      <c r="BA327" t="s">
        <v>85</v>
      </c>
      <c r="BB327" t="s">
        <v>85</v>
      </c>
      <c r="BC327" t="s">
        <v>85</v>
      </c>
      <c r="BD327" t="s">
        <v>85</v>
      </c>
      <c r="BE327" t="s">
        <v>85</v>
      </c>
      <c r="BF327" t="s">
        <v>85</v>
      </c>
      <c r="BG327" t="s">
        <v>85</v>
      </c>
      <c r="BH327" t="s">
        <v>85</v>
      </c>
      <c r="BI327" t="s">
        <v>85</v>
      </c>
      <c r="BJ327" t="s">
        <v>85</v>
      </c>
      <c r="BK327" t="s">
        <v>85</v>
      </c>
      <c r="BL327" t="s">
        <v>85</v>
      </c>
      <c r="BM327" t="s">
        <v>85</v>
      </c>
      <c r="BN327" t="s">
        <v>85</v>
      </c>
      <c r="BO327" t="s">
        <v>85</v>
      </c>
      <c r="BP327">
        <v>2.1742999999999998E-2</v>
      </c>
      <c r="BQ327">
        <v>2.2797999999999999E-2</v>
      </c>
      <c r="BR327">
        <v>1.9664000000000001E-2</v>
      </c>
      <c r="BS327">
        <v>2.1892000000000002E-2</v>
      </c>
      <c r="BT327">
        <v>30657700</v>
      </c>
      <c r="BU327">
        <v>812963000</v>
      </c>
      <c r="BV327">
        <v>0.19911300000000001</v>
      </c>
      <c r="BW327">
        <v>0.263652</v>
      </c>
      <c r="BX327">
        <v>0.19763500000000001</v>
      </c>
      <c r="BY327">
        <v>0.24656</v>
      </c>
      <c r="BZ327">
        <v>889150</v>
      </c>
      <c r="CA327">
        <v>19578400</v>
      </c>
      <c r="CB327">
        <v>0.37664399999999998</v>
      </c>
      <c r="CC327">
        <v>0.38086700000000001</v>
      </c>
      <c r="CD327">
        <v>0.34732400000000002</v>
      </c>
      <c r="CE327">
        <v>0.35020800000000002</v>
      </c>
      <c r="CF327">
        <v>312547</v>
      </c>
      <c r="CG327">
        <v>37664400</v>
      </c>
      <c r="CH327" t="str">
        <f>IFERROR(VLOOKUP($A327,vix_cboe!$A$1:$E3919,2,FALSE),"NA")</f>
        <v>NA</v>
      </c>
      <c r="CI327" t="str">
        <f>IFERROR(VLOOKUP($A327,vix_cboe!$A$1:$E3919,3,FALSE),"NA")</f>
        <v>NA</v>
      </c>
      <c r="CJ327" t="str">
        <f>IFERROR(VLOOKUP($A327,vix_cboe!$A$1:$E3919,4,FALSE),"NA")</f>
        <v>NA</v>
      </c>
      <c r="CK327" t="str">
        <f>IFERROR(VLOOKUP($A327,vix_cboe!$A$1:$E3919,5,FALSE),"NA")</f>
        <v>NA</v>
      </c>
      <c r="CL327" s="5" t="str">
        <f>IFERROR(VLOOKUP($A327,gold_gold.org!$A$1:$G$10247,2,FALSE),"NA")</f>
        <v>NA</v>
      </c>
      <c r="CM327" s="5" t="str">
        <f>IFERROR(VLOOKUP($A327,gold_gold.org!$A$1:$G$10247,3,FALSE),"NA")</f>
        <v>NA</v>
      </c>
      <c r="CN327" s="5" t="str">
        <f>IFERROR(VLOOKUP($A327,gold_gold.org!$A$1:$G$10247,4,FALSE),"NA")</f>
        <v>NA</v>
      </c>
      <c r="CO327" s="5" t="str">
        <f>IFERROR(VLOOKUP($A327,gold_gold.org!$A$1:$G$10247,5,FALSE),"NA")</f>
        <v>NA</v>
      </c>
      <c r="CP327" t="str">
        <f>IFERROR(VLOOKUP($A327,crude_oil_eia!$A$1:$C$8255,2,FALSE),"NA")</f>
        <v>NA</v>
      </c>
      <c r="CQ327" t="str">
        <f>IFERROR(VLOOKUP($A327,crude_oil_eia!$A$1:$C$8255,3,FALSE),"NA")</f>
        <v>NA</v>
      </c>
      <c r="CR327" t="str">
        <f>IFERROR(VLOOKUP($A327,dji_yahoo!$A$1:$G$1214,2,FALSE),"NA")</f>
        <v>NA</v>
      </c>
      <c r="CS327" t="str">
        <f>IFERROR(VLOOKUP($A327,dji_yahoo!$A$1:$G$1214,3,FALSE),"NA")</f>
        <v>NA</v>
      </c>
      <c r="CT327" t="str">
        <f>IFERROR(VLOOKUP($A327,dji_yahoo!$A$1:$G$1214,4,FALSE),"NA")</f>
        <v>NA</v>
      </c>
      <c r="CU327" t="str">
        <f>IFERROR(VLOOKUP($A327,dji_yahoo!$A$1:$G$1214,5,FALSE),"NA")</f>
        <v>NA</v>
      </c>
      <c r="CV327" t="str">
        <f>IFERROR(VLOOKUP($A327,dji_yahoo!$A$1:$G$1214,7,FALSE),"NA")</f>
        <v>NA</v>
      </c>
      <c r="CW327" s="5" t="str">
        <f>IFERROR(VLOOKUP($A327,nasdaq_yahoo!$A$1:$G$1249,2,FALSE),"NA")</f>
        <v>NA</v>
      </c>
      <c r="CX327" s="5" t="str">
        <f>IFERROR(VLOOKUP($A327,nasdaq_yahoo!$A$1:$G$1249,3,FALSE),"NA")</f>
        <v>NA</v>
      </c>
      <c r="CY327" s="5" t="str">
        <f>IFERROR(VLOOKUP($A327,nasdaq_yahoo!$A$1:$G$1249,4,FALSE),"NA")</f>
        <v>NA</v>
      </c>
      <c r="CZ327" s="5" t="str">
        <f>IFERROR(VLOOKUP($A327,nasdaq_yahoo!$A$1:$G$1249,5,FALSE),"NA")</f>
        <v>NA</v>
      </c>
      <c r="DA327" s="6" t="str">
        <f>IFERROR(VLOOKUP($A327,nasdaq_yahoo!$A$1:$G$1249,7,FALSE),"NA")</f>
        <v>NA</v>
      </c>
      <c r="DB327" s="5">
        <f>IFERROR(VLOOKUP($A327,USEPUINDXD!$A$1:$B$1827,2,FALSE),"NA")</f>
        <v>208.81</v>
      </c>
    </row>
    <row r="328" spans="1:106">
      <c r="A328" s="1">
        <v>42825</v>
      </c>
      <c r="B328">
        <v>1026.6400000000001</v>
      </c>
      <c r="C328">
        <v>1074.92</v>
      </c>
      <c r="D328">
        <v>1026.6400000000001</v>
      </c>
      <c r="E328">
        <v>1071.79</v>
      </c>
      <c r="F328">
        <v>447287000</v>
      </c>
      <c r="G328" s="2">
        <v>16679000000</v>
      </c>
      <c r="H328">
        <v>79.510000000000005</v>
      </c>
      <c r="I328">
        <v>81.75</v>
      </c>
      <c r="J328">
        <v>67.66</v>
      </c>
      <c r="K328">
        <v>74.91</v>
      </c>
      <c r="L328">
        <v>37471500</v>
      </c>
      <c r="M328">
        <v>572175000</v>
      </c>
      <c r="N328">
        <v>51.75</v>
      </c>
      <c r="O328">
        <v>51.77</v>
      </c>
      <c r="P328">
        <v>47.38</v>
      </c>
      <c r="Q328">
        <v>50.04</v>
      </c>
      <c r="R328">
        <v>151416000</v>
      </c>
      <c r="S328">
        <v>4671190000</v>
      </c>
      <c r="T328" t="s">
        <v>85</v>
      </c>
      <c r="U328" t="s">
        <v>85</v>
      </c>
      <c r="V328" t="s">
        <v>85</v>
      </c>
      <c r="W328" t="s">
        <v>85</v>
      </c>
      <c r="X328" t="s">
        <v>85</v>
      </c>
      <c r="Y328" t="s">
        <v>85</v>
      </c>
      <c r="Z328">
        <v>7.02</v>
      </c>
      <c r="AA328">
        <v>7.07</v>
      </c>
      <c r="AB328">
        <v>5.85</v>
      </c>
      <c r="AC328">
        <v>6.67</v>
      </c>
      <c r="AD328">
        <v>98922600</v>
      </c>
      <c r="AE328">
        <v>353860000</v>
      </c>
      <c r="AF328">
        <v>20.8</v>
      </c>
      <c r="AG328">
        <v>21.2</v>
      </c>
      <c r="AH328">
        <v>19.84</v>
      </c>
      <c r="AI328">
        <v>20.54</v>
      </c>
      <c r="AJ328">
        <v>6955980</v>
      </c>
      <c r="AK328">
        <v>295489000</v>
      </c>
      <c r="AL328">
        <v>1.3967E-2</v>
      </c>
      <c r="AM328">
        <v>1.5280999999999999E-2</v>
      </c>
      <c r="AN328">
        <v>1.3967E-2</v>
      </c>
      <c r="AO328">
        <v>1.4928E-2</v>
      </c>
      <c r="AP328">
        <v>691479</v>
      </c>
      <c r="AQ328">
        <v>125699000</v>
      </c>
      <c r="AR328">
        <v>0.21023600000000001</v>
      </c>
      <c r="AS328">
        <v>0.213953</v>
      </c>
      <c r="AT328">
        <v>0.19650500000000001</v>
      </c>
      <c r="AU328">
        <v>0.203541</v>
      </c>
      <c r="AV328">
        <v>291529</v>
      </c>
      <c r="AW328">
        <v>10511800</v>
      </c>
      <c r="AX328" t="s">
        <v>85</v>
      </c>
      <c r="AY328" t="s">
        <v>85</v>
      </c>
      <c r="AZ328" t="s">
        <v>85</v>
      </c>
      <c r="BA328" t="s">
        <v>85</v>
      </c>
      <c r="BB328" t="s">
        <v>85</v>
      </c>
      <c r="BC328" t="s">
        <v>85</v>
      </c>
      <c r="BD328" t="s">
        <v>85</v>
      </c>
      <c r="BE328" t="s">
        <v>85</v>
      </c>
      <c r="BF328" t="s">
        <v>85</v>
      </c>
      <c r="BG328" t="s">
        <v>85</v>
      </c>
      <c r="BH328" t="s">
        <v>85</v>
      </c>
      <c r="BI328" t="s">
        <v>85</v>
      </c>
      <c r="BJ328" t="s">
        <v>85</v>
      </c>
      <c r="BK328" t="s">
        <v>85</v>
      </c>
      <c r="BL328" t="s">
        <v>85</v>
      </c>
      <c r="BM328" t="s">
        <v>85</v>
      </c>
      <c r="BN328" t="s">
        <v>85</v>
      </c>
      <c r="BO328" t="s">
        <v>85</v>
      </c>
      <c r="BP328">
        <v>1.3049E-2</v>
      </c>
      <c r="BQ328">
        <v>2.1776E-2</v>
      </c>
      <c r="BR328">
        <v>1.3049E-2</v>
      </c>
      <c r="BS328">
        <v>2.0889000000000001E-2</v>
      </c>
      <c r="BT328">
        <v>72699400</v>
      </c>
      <c r="BU328">
        <v>487885000</v>
      </c>
      <c r="BV328">
        <v>0.198267</v>
      </c>
      <c r="BW328">
        <v>0.207285</v>
      </c>
      <c r="BX328">
        <v>0.18412600000000001</v>
      </c>
      <c r="BY328">
        <v>0.19819300000000001</v>
      </c>
      <c r="BZ328">
        <v>550593</v>
      </c>
      <c r="CA328">
        <v>19494900</v>
      </c>
      <c r="CB328">
        <v>0.38145600000000002</v>
      </c>
      <c r="CC328">
        <v>0.39367600000000003</v>
      </c>
      <c r="CD328">
        <v>0.36037799999999998</v>
      </c>
      <c r="CE328">
        <v>0.376973</v>
      </c>
      <c r="CF328">
        <v>274899</v>
      </c>
      <c r="CG328">
        <v>38145600</v>
      </c>
      <c r="CH328">
        <f>IFERROR(VLOOKUP($A328,vix_cboe!$A$1:$E3920,2,FALSE),"NA")</f>
        <v>11.61</v>
      </c>
      <c r="CI328">
        <f>IFERROR(VLOOKUP($A328,vix_cboe!$A$1:$E3920,3,FALSE),"NA")</f>
        <v>12.54</v>
      </c>
      <c r="CJ328">
        <f>IFERROR(VLOOKUP($A328,vix_cboe!$A$1:$E3920,4,FALSE),"NA")</f>
        <v>11.5</v>
      </c>
      <c r="CK328">
        <f>IFERROR(VLOOKUP($A328,vix_cboe!$A$1:$E3920,5,FALSE),"NA")</f>
        <v>12.37</v>
      </c>
      <c r="CL328" s="5">
        <f>IFERROR(VLOOKUP($A328,gold_gold.org!$A$1:$G$10247,2,FALSE),"NA")</f>
        <v>1244.8499999999999</v>
      </c>
      <c r="CM328" s="5">
        <f>IFERROR(VLOOKUP($A328,gold_gold.org!$A$1:$G$10247,3,FALSE),"NA")</f>
        <v>1163.9010800000001</v>
      </c>
      <c r="CN328" s="5">
        <f>IFERROR(VLOOKUP($A328,gold_gold.org!$A$1:$G$10247,4,FALSE),"NA")</f>
        <v>138713.61006000001</v>
      </c>
      <c r="CO328" s="5">
        <f>IFERROR(VLOOKUP($A328,gold_gold.org!$A$1:$G$10247,5,FALSE),"NA")</f>
        <v>995.52215000000001</v>
      </c>
      <c r="CP328">
        <f>IFERROR(VLOOKUP($A328,crude_oil_eia!$A$1:$C$8255,2,FALSE),"NA")</f>
        <v>50.54</v>
      </c>
      <c r="CQ328">
        <f>IFERROR(VLOOKUP($A328,crude_oil_eia!$A$1:$C$8255,3,FALSE),"NA")</f>
        <v>52.2</v>
      </c>
      <c r="CR328">
        <f>IFERROR(VLOOKUP($A328,dji_yahoo!$A$1:$G$1214,2,FALSE),"NA")</f>
        <v>20700.339843999998</v>
      </c>
      <c r="CS328">
        <f>IFERROR(VLOOKUP($A328,dji_yahoo!$A$1:$G$1214,3,FALSE),"NA")</f>
        <v>20722.589843999998</v>
      </c>
      <c r="CT328">
        <f>IFERROR(VLOOKUP($A328,dji_yahoo!$A$1:$G$1214,4,FALSE),"NA")</f>
        <v>20660.679688</v>
      </c>
      <c r="CU328">
        <f>IFERROR(VLOOKUP($A328,dji_yahoo!$A$1:$G$1214,5,FALSE),"NA")</f>
        <v>20663.220702999999</v>
      </c>
      <c r="CV328">
        <f>IFERROR(VLOOKUP($A328,dji_yahoo!$A$1:$G$1214,7,FALSE),"NA")</f>
        <v>303770000</v>
      </c>
      <c r="CW328" s="5">
        <f>IFERROR(VLOOKUP($A328,nasdaq_yahoo!$A$1:$G$1249,2,FALSE),"NA")</f>
        <v>5905.6298829999996</v>
      </c>
      <c r="CX328" s="5">
        <f>IFERROR(VLOOKUP($A328,nasdaq_yahoo!$A$1:$G$1249,3,FALSE),"NA")</f>
        <v>5927.8100590000004</v>
      </c>
      <c r="CY328" s="5">
        <f>IFERROR(VLOOKUP($A328,nasdaq_yahoo!$A$1:$G$1249,4,FALSE),"NA")</f>
        <v>5901.7700199999999</v>
      </c>
      <c r="CZ328" s="5">
        <f>IFERROR(VLOOKUP($A328,nasdaq_yahoo!$A$1:$G$1249,5,FALSE),"NA")</f>
        <v>5911.7402339999999</v>
      </c>
      <c r="DA328" s="6">
        <f>IFERROR(VLOOKUP($A328,nasdaq_yahoo!$A$1:$G$1249,7,FALSE),"NA")</f>
        <v>1902800000</v>
      </c>
      <c r="DB328" s="5">
        <f>IFERROR(VLOOKUP($A328,USEPUINDXD!$A$1:$B$1827,2,FALSE),"NA")</f>
        <v>221.37</v>
      </c>
    </row>
    <row r="329" spans="1:106">
      <c r="A329" s="1">
        <v>42824</v>
      </c>
      <c r="B329">
        <v>1042.21</v>
      </c>
      <c r="C329">
        <v>1049.29</v>
      </c>
      <c r="D329">
        <v>1020.04</v>
      </c>
      <c r="E329">
        <v>1026.43</v>
      </c>
      <c r="F329">
        <v>352969000</v>
      </c>
      <c r="G329">
        <v>16929800000</v>
      </c>
      <c r="H329">
        <v>84.42</v>
      </c>
      <c r="I329">
        <v>84.75</v>
      </c>
      <c r="J329">
        <v>77.540000000000006</v>
      </c>
      <c r="K329">
        <v>79.61</v>
      </c>
      <c r="L329">
        <v>26036700</v>
      </c>
      <c r="M329">
        <v>607325000</v>
      </c>
      <c r="N329">
        <v>53.12</v>
      </c>
      <c r="O329">
        <v>53.31</v>
      </c>
      <c r="P329">
        <v>51.87</v>
      </c>
      <c r="Q329">
        <v>52.21</v>
      </c>
      <c r="R329">
        <v>86885700</v>
      </c>
      <c r="S329">
        <v>4793280000</v>
      </c>
      <c r="T329" t="s">
        <v>85</v>
      </c>
      <c r="U329" t="s">
        <v>85</v>
      </c>
      <c r="V329" t="s">
        <v>85</v>
      </c>
      <c r="W329" t="s">
        <v>85</v>
      </c>
      <c r="X329" t="s">
        <v>85</v>
      </c>
      <c r="Y329" t="s">
        <v>85</v>
      </c>
      <c r="Z329">
        <v>4.18</v>
      </c>
      <c r="AA329">
        <v>7.04</v>
      </c>
      <c r="AB329">
        <v>4.1500000000000004</v>
      </c>
      <c r="AC329">
        <v>6.98</v>
      </c>
      <c r="AD329">
        <v>191251000</v>
      </c>
      <c r="AE329">
        <v>210627000</v>
      </c>
      <c r="AF329">
        <v>21.06</v>
      </c>
      <c r="AG329">
        <v>21.45</v>
      </c>
      <c r="AH329">
        <v>20.25</v>
      </c>
      <c r="AI329">
        <v>20.88</v>
      </c>
      <c r="AJ329">
        <v>5993880</v>
      </c>
      <c r="AK329">
        <v>299146000</v>
      </c>
      <c r="AL329">
        <v>1.4892000000000001E-2</v>
      </c>
      <c r="AM329">
        <v>1.5136999999999999E-2</v>
      </c>
      <c r="AN329">
        <v>1.3532000000000001E-2</v>
      </c>
      <c r="AO329">
        <v>1.4036E-2</v>
      </c>
      <c r="AP329">
        <v>496073</v>
      </c>
      <c r="AQ329">
        <v>134032000</v>
      </c>
      <c r="AR329">
        <v>0.21246799999999999</v>
      </c>
      <c r="AS329">
        <v>0.22192999999999999</v>
      </c>
      <c r="AT329">
        <v>0.20608499999999999</v>
      </c>
      <c r="AU329">
        <v>0.21055599999999999</v>
      </c>
      <c r="AV329">
        <v>504940</v>
      </c>
      <c r="AW329">
        <v>10623400</v>
      </c>
      <c r="AX329" t="s">
        <v>85</v>
      </c>
      <c r="AY329" t="s">
        <v>85</v>
      </c>
      <c r="AZ329" t="s">
        <v>85</v>
      </c>
      <c r="BA329" t="s">
        <v>85</v>
      </c>
      <c r="BB329" t="s">
        <v>85</v>
      </c>
      <c r="BC329" t="s">
        <v>85</v>
      </c>
      <c r="BD329" t="s">
        <v>85</v>
      </c>
      <c r="BE329" t="s">
        <v>85</v>
      </c>
      <c r="BF329" t="s">
        <v>85</v>
      </c>
      <c r="BG329" t="s">
        <v>85</v>
      </c>
      <c r="BH329" t="s">
        <v>85</v>
      </c>
      <c r="BI329" t="s">
        <v>85</v>
      </c>
      <c r="BJ329" t="s">
        <v>85</v>
      </c>
      <c r="BK329" t="s">
        <v>85</v>
      </c>
      <c r="BL329" t="s">
        <v>85</v>
      </c>
      <c r="BM329" t="s">
        <v>85</v>
      </c>
      <c r="BN329" t="s">
        <v>85</v>
      </c>
      <c r="BO329" t="s">
        <v>85</v>
      </c>
      <c r="BP329">
        <v>1.0125E-2</v>
      </c>
      <c r="BQ329">
        <v>1.4126E-2</v>
      </c>
      <c r="BR329">
        <v>1.0125E-2</v>
      </c>
      <c r="BS329">
        <v>1.3276E-2</v>
      </c>
      <c r="BT329">
        <v>19821800</v>
      </c>
      <c r="BU329">
        <v>378563000</v>
      </c>
      <c r="BV329">
        <v>0.20144000000000001</v>
      </c>
      <c r="BW329">
        <v>0.21429100000000001</v>
      </c>
      <c r="BX329">
        <v>0.18629799999999999</v>
      </c>
      <c r="BY329">
        <v>0.19811799999999999</v>
      </c>
      <c r="BZ329">
        <v>474000</v>
      </c>
      <c r="CA329">
        <v>19806700</v>
      </c>
      <c r="CB329">
        <v>0.402779</v>
      </c>
      <c r="CC329">
        <v>0.40967799999999999</v>
      </c>
      <c r="CD329">
        <v>0.36122700000000002</v>
      </c>
      <c r="CE329">
        <v>0.38137500000000002</v>
      </c>
      <c r="CF329">
        <v>346511</v>
      </c>
      <c r="CG329">
        <v>40277900</v>
      </c>
      <c r="CH329">
        <f>IFERROR(VLOOKUP($A329,vix_cboe!$A$1:$E3921,2,FALSE),"NA")</f>
        <v>11.37</v>
      </c>
      <c r="CI329">
        <f>IFERROR(VLOOKUP($A329,vix_cboe!$A$1:$E3921,3,FALSE),"NA")</f>
        <v>11.64</v>
      </c>
      <c r="CJ329">
        <f>IFERROR(VLOOKUP($A329,vix_cboe!$A$1:$E3921,4,FALSE),"NA")</f>
        <v>11.12</v>
      </c>
      <c r="CK329">
        <f>IFERROR(VLOOKUP($A329,vix_cboe!$A$1:$E3921,5,FALSE),"NA")</f>
        <v>11.54</v>
      </c>
      <c r="CL329" s="5">
        <f>IFERROR(VLOOKUP($A329,gold_gold.org!$A$1:$G$10247,2,FALSE),"NA")</f>
        <v>1248.8</v>
      </c>
      <c r="CM329" s="5">
        <f>IFERROR(VLOOKUP($A329,gold_gold.org!$A$1:$G$10247,3,FALSE),"NA")</f>
        <v>1163.2977599999999</v>
      </c>
      <c r="CN329" s="5">
        <f>IFERROR(VLOOKUP($A329,gold_gold.org!$A$1:$G$10247,4,FALSE),"NA")</f>
        <v>138985.17198000001</v>
      </c>
      <c r="CO329" s="5">
        <f>IFERROR(VLOOKUP($A329,gold_gold.org!$A$1:$G$10247,5,FALSE),"NA")</f>
        <v>999.64005999999995</v>
      </c>
      <c r="CP329">
        <f>IFERROR(VLOOKUP($A329,crude_oil_eia!$A$1:$C$8255,2,FALSE),"NA")</f>
        <v>50.3</v>
      </c>
      <c r="CQ329">
        <f>IFERROR(VLOOKUP($A329,crude_oil_eia!$A$1:$C$8255,3,FALSE),"NA")</f>
        <v>52.25</v>
      </c>
      <c r="CR329">
        <f>IFERROR(VLOOKUP($A329,dji_yahoo!$A$1:$G$1214,2,FALSE),"NA")</f>
        <v>20662.789063</v>
      </c>
      <c r="CS329">
        <f>IFERROR(VLOOKUP($A329,dji_yahoo!$A$1:$G$1214,3,FALSE),"NA")</f>
        <v>20753.779297000001</v>
      </c>
      <c r="CT329">
        <f>IFERROR(VLOOKUP($A329,dji_yahoo!$A$1:$G$1214,4,FALSE),"NA")</f>
        <v>20643.599609000001</v>
      </c>
      <c r="CU329">
        <f>IFERROR(VLOOKUP($A329,dji_yahoo!$A$1:$G$1214,5,FALSE),"NA")</f>
        <v>20728.490234000001</v>
      </c>
      <c r="CV329">
        <f>IFERROR(VLOOKUP($A329,dji_yahoo!$A$1:$G$1214,7,FALSE),"NA")</f>
        <v>270900000</v>
      </c>
      <c r="CW329" s="5">
        <f>IFERROR(VLOOKUP($A329,nasdaq_yahoo!$A$1:$G$1249,2,FALSE),"NA")</f>
        <v>5896.1499020000001</v>
      </c>
      <c r="CX329" s="5">
        <f>IFERROR(VLOOKUP($A329,nasdaq_yahoo!$A$1:$G$1249,3,FALSE),"NA")</f>
        <v>5916.7700199999999</v>
      </c>
      <c r="CY329" s="5">
        <f>IFERROR(VLOOKUP($A329,nasdaq_yahoo!$A$1:$G$1249,4,FALSE),"NA")</f>
        <v>5894</v>
      </c>
      <c r="CZ329" s="5">
        <f>IFERROR(VLOOKUP($A329,nasdaq_yahoo!$A$1:$G$1249,5,FALSE),"NA")</f>
        <v>5914.3398440000001</v>
      </c>
      <c r="DA329" s="6">
        <f>IFERROR(VLOOKUP($A329,nasdaq_yahoo!$A$1:$G$1249,7,FALSE),"NA")</f>
        <v>1723770000</v>
      </c>
      <c r="DB329" s="5">
        <f>IFERROR(VLOOKUP($A329,USEPUINDXD!$A$1:$B$1827,2,FALSE),"NA")</f>
        <v>91.55</v>
      </c>
    </row>
    <row r="330" spans="1:106">
      <c r="A330" s="1">
        <v>42823</v>
      </c>
      <c r="B330">
        <v>1046.08</v>
      </c>
      <c r="C330">
        <v>1055.1300000000001</v>
      </c>
      <c r="D330">
        <v>1015.88</v>
      </c>
      <c r="E330">
        <v>1039.97</v>
      </c>
      <c r="F330">
        <v>298458000</v>
      </c>
      <c r="G330">
        <v>16990900000</v>
      </c>
      <c r="H330">
        <v>87.82</v>
      </c>
      <c r="I330">
        <v>88.04</v>
      </c>
      <c r="J330">
        <v>83.12</v>
      </c>
      <c r="K330">
        <v>84.4</v>
      </c>
      <c r="L330">
        <v>18209000</v>
      </c>
      <c r="M330">
        <v>631616000</v>
      </c>
      <c r="N330">
        <v>50.57</v>
      </c>
      <c r="O330">
        <v>53.87</v>
      </c>
      <c r="P330">
        <v>50.55</v>
      </c>
      <c r="Q330">
        <v>53.13</v>
      </c>
      <c r="R330">
        <v>144998000</v>
      </c>
      <c r="S330">
        <v>4561150000</v>
      </c>
      <c r="T330" t="s">
        <v>85</v>
      </c>
      <c r="U330" t="s">
        <v>85</v>
      </c>
      <c r="V330" t="s">
        <v>85</v>
      </c>
      <c r="W330" t="s">
        <v>85</v>
      </c>
      <c r="X330" t="s">
        <v>85</v>
      </c>
      <c r="Y330" t="s">
        <v>85</v>
      </c>
      <c r="Z330">
        <v>4.1399999999999997</v>
      </c>
      <c r="AA330">
        <v>4.2</v>
      </c>
      <c r="AB330">
        <v>4.09</v>
      </c>
      <c r="AC330">
        <v>4.1900000000000004</v>
      </c>
      <c r="AD330">
        <v>8479960</v>
      </c>
      <c r="AE330">
        <v>208728000</v>
      </c>
      <c r="AF330">
        <v>19.88</v>
      </c>
      <c r="AG330">
        <v>21.34</v>
      </c>
      <c r="AH330">
        <v>19.28</v>
      </c>
      <c r="AI330">
        <v>21.14</v>
      </c>
      <c r="AJ330">
        <v>6704720</v>
      </c>
      <c r="AK330">
        <v>282266000</v>
      </c>
      <c r="AL330">
        <v>1.3594E-2</v>
      </c>
      <c r="AM330">
        <v>1.4892000000000001E-2</v>
      </c>
      <c r="AN330">
        <v>1.3265000000000001E-2</v>
      </c>
      <c r="AO330">
        <v>1.4892000000000001E-2</v>
      </c>
      <c r="AP330">
        <v>648006</v>
      </c>
      <c r="AQ330">
        <v>122347000</v>
      </c>
      <c r="AR330">
        <v>0.22065000000000001</v>
      </c>
      <c r="AS330">
        <v>0.22550600000000001</v>
      </c>
      <c r="AT330">
        <v>0.20571900000000001</v>
      </c>
      <c r="AU330">
        <v>0.21242800000000001</v>
      </c>
      <c r="AV330">
        <v>335567</v>
      </c>
      <c r="AW330">
        <v>11032500</v>
      </c>
      <c r="AX330" t="s">
        <v>85</v>
      </c>
      <c r="AY330" t="s">
        <v>85</v>
      </c>
      <c r="AZ330" t="s">
        <v>85</v>
      </c>
      <c r="BA330" t="s">
        <v>85</v>
      </c>
      <c r="BB330" t="s">
        <v>85</v>
      </c>
      <c r="BC330" t="s">
        <v>85</v>
      </c>
      <c r="BD330" t="s">
        <v>85</v>
      </c>
      <c r="BE330" t="s">
        <v>85</v>
      </c>
      <c r="BF330" t="s">
        <v>85</v>
      </c>
      <c r="BG330" t="s">
        <v>85</v>
      </c>
      <c r="BH330" t="s">
        <v>85</v>
      </c>
      <c r="BI330" t="s">
        <v>85</v>
      </c>
      <c r="BJ330" t="s">
        <v>85</v>
      </c>
      <c r="BK330" t="s">
        <v>85</v>
      </c>
      <c r="BL330" t="s">
        <v>85</v>
      </c>
      <c r="BM330" t="s">
        <v>85</v>
      </c>
      <c r="BN330" t="s">
        <v>85</v>
      </c>
      <c r="BO330" t="s">
        <v>85</v>
      </c>
      <c r="BP330">
        <v>9.5259999999999997E-3</v>
      </c>
      <c r="BQ330">
        <v>1.0101000000000001E-2</v>
      </c>
      <c r="BR330">
        <v>9.5200000000000007E-3</v>
      </c>
      <c r="BS330">
        <v>1.0101000000000001E-2</v>
      </c>
      <c r="BT330">
        <v>3344230</v>
      </c>
      <c r="BU330">
        <v>356171000</v>
      </c>
      <c r="BV330">
        <v>0.17958099999999999</v>
      </c>
      <c r="BW330">
        <v>0.215974</v>
      </c>
      <c r="BX330">
        <v>0.17699599999999999</v>
      </c>
      <c r="BY330">
        <v>0.20360800000000001</v>
      </c>
      <c r="BZ330">
        <v>546849</v>
      </c>
      <c r="CA330">
        <v>17657100</v>
      </c>
      <c r="CB330">
        <v>0.37404199999999999</v>
      </c>
      <c r="CC330">
        <v>0.40395199999999998</v>
      </c>
      <c r="CD330">
        <v>0.36185899999999999</v>
      </c>
      <c r="CE330">
        <v>0.40191399999999999</v>
      </c>
      <c r="CF330">
        <v>297157</v>
      </c>
      <c r="CG330">
        <v>37404200</v>
      </c>
      <c r="CH330">
        <f>IFERROR(VLOOKUP($A330,vix_cboe!$A$1:$E3922,2,FALSE),"NA")</f>
        <v>11.54</v>
      </c>
      <c r="CI330">
        <f>IFERROR(VLOOKUP($A330,vix_cboe!$A$1:$E3922,3,FALSE),"NA")</f>
        <v>11.7</v>
      </c>
      <c r="CJ330">
        <f>IFERROR(VLOOKUP($A330,vix_cboe!$A$1:$E3922,4,FALSE),"NA")</f>
        <v>11.03</v>
      </c>
      <c r="CK330">
        <f>IFERROR(VLOOKUP($A330,vix_cboe!$A$1:$E3922,5,FALSE),"NA")</f>
        <v>11.42</v>
      </c>
      <c r="CL330" s="5">
        <f>IFERROR(VLOOKUP($A330,gold_gold.org!$A$1:$G$10247,2,FALSE),"NA")</f>
        <v>1251.0999999999999</v>
      </c>
      <c r="CM330" s="5">
        <f>IFERROR(VLOOKUP($A330,gold_gold.org!$A$1:$G$10247,3,FALSE),"NA")</f>
        <v>1163.8140000000001</v>
      </c>
      <c r="CN330" s="5">
        <f>IFERROR(VLOOKUP($A330,gold_gold.org!$A$1:$G$10247,4,FALSE),"NA")</f>
        <v>138915.85772999999</v>
      </c>
      <c r="CO330" s="5">
        <f>IFERROR(VLOOKUP($A330,gold_gold.org!$A$1:$G$10247,5,FALSE),"NA")</f>
        <v>1007.9361699999999</v>
      </c>
      <c r="CP330">
        <f>IFERROR(VLOOKUP($A330,crude_oil_eia!$A$1:$C$8255,2,FALSE),"NA")</f>
        <v>49.47</v>
      </c>
      <c r="CQ330">
        <f>IFERROR(VLOOKUP($A330,crude_oil_eia!$A$1:$C$8255,3,FALSE),"NA")</f>
        <v>51.36</v>
      </c>
      <c r="CR330">
        <f>IFERROR(VLOOKUP($A330,dji_yahoo!$A$1:$G$1214,2,FALSE),"NA")</f>
        <v>20675.75</v>
      </c>
      <c r="CS330">
        <f>IFERROR(VLOOKUP($A330,dji_yahoo!$A$1:$G$1214,3,FALSE),"NA")</f>
        <v>20684.730468999998</v>
      </c>
      <c r="CT330">
        <f>IFERROR(VLOOKUP($A330,dji_yahoo!$A$1:$G$1214,4,FALSE),"NA")</f>
        <v>20625.029297000001</v>
      </c>
      <c r="CU330">
        <f>IFERROR(VLOOKUP($A330,dji_yahoo!$A$1:$G$1214,5,FALSE),"NA")</f>
        <v>20659.320313</v>
      </c>
      <c r="CV330">
        <f>IFERROR(VLOOKUP($A330,dji_yahoo!$A$1:$G$1214,7,FALSE),"NA")</f>
        <v>238320000</v>
      </c>
      <c r="CW330" s="5">
        <f>IFERROR(VLOOKUP($A330,nasdaq_yahoo!$A$1:$G$1249,2,FALSE),"NA")</f>
        <v>5875.3500979999999</v>
      </c>
      <c r="CX330" s="5">
        <f>IFERROR(VLOOKUP($A330,nasdaq_yahoo!$A$1:$G$1249,3,FALSE),"NA")</f>
        <v>5900.8701170000004</v>
      </c>
      <c r="CY330" s="5">
        <f>IFERROR(VLOOKUP($A330,nasdaq_yahoo!$A$1:$G$1249,4,FALSE),"NA")</f>
        <v>5870.9301759999998</v>
      </c>
      <c r="CZ330" s="5">
        <f>IFERROR(VLOOKUP($A330,nasdaq_yahoo!$A$1:$G$1249,5,FALSE),"NA")</f>
        <v>5897.5498049999997</v>
      </c>
      <c r="DA330" s="6">
        <f>IFERROR(VLOOKUP($A330,nasdaq_yahoo!$A$1:$G$1249,7,FALSE),"NA")</f>
        <v>1718680000</v>
      </c>
      <c r="DB330" s="5">
        <f>IFERROR(VLOOKUP($A330,USEPUINDXD!$A$1:$B$1827,2,FALSE),"NA")</f>
        <v>66.64</v>
      </c>
    </row>
    <row r="331" spans="1:106">
      <c r="A331" s="1">
        <v>42822</v>
      </c>
      <c r="B331">
        <v>1044.58</v>
      </c>
      <c r="C331">
        <v>1064.6500000000001</v>
      </c>
      <c r="D331">
        <v>1027.73</v>
      </c>
      <c r="E331">
        <v>1047.1500000000001</v>
      </c>
      <c r="F331">
        <v>326332000</v>
      </c>
      <c r="G331">
        <v>16964500000</v>
      </c>
      <c r="H331">
        <v>84.28</v>
      </c>
      <c r="I331">
        <v>90.63</v>
      </c>
      <c r="J331">
        <v>80.930000000000007</v>
      </c>
      <c r="K331">
        <v>87.89</v>
      </c>
      <c r="L331">
        <v>24886900</v>
      </c>
      <c r="M331">
        <v>606012000</v>
      </c>
      <c r="N331">
        <v>49.71</v>
      </c>
      <c r="O331">
        <v>50.96</v>
      </c>
      <c r="P331">
        <v>49.15</v>
      </c>
      <c r="Q331">
        <v>50.77</v>
      </c>
      <c r="R331">
        <v>97745300</v>
      </c>
      <c r="S331">
        <v>4482160000</v>
      </c>
      <c r="T331" t="s">
        <v>85</v>
      </c>
      <c r="U331" t="s">
        <v>85</v>
      </c>
      <c r="V331" t="s">
        <v>85</v>
      </c>
      <c r="W331" t="s">
        <v>85</v>
      </c>
      <c r="X331" t="s">
        <v>85</v>
      </c>
      <c r="Y331" t="s">
        <v>85</v>
      </c>
      <c r="Z331">
        <v>4.07</v>
      </c>
      <c r="AA331">
        <v>4.18</v>
      </c>
      <c r="AB331">
        <v>4.0599999999999996</v>
      </c>
      <c r="AC331">
        <v>4.16</v>
      </c>
      <c r="AD331">
        <v>4297870</v>
      </c>
      <c r="AE331">
        <v>205012000</v>
      </c>
      <c r="AF331">
        <v>19.489999999999998</v>
      </c>
      <c r="AG331">
        <v>20.51</v>
      </c>
      <c r="AH331">
        <v>18.170000000000002</v>
      </c>
      <c r="AI331">
        <v>19.809999999999999</v>
      </c>
      <c r="AJ331">
        <v>10061200</v>
      </c>
      <c r="AK331">
        <v>276545000</v>
      </c>
      <c r="AL331">
        <v>1.333E-2</v>
      </c>
      <c r="AM331">
        <v>1.4019E-2</v>
      </c>
      <c r="AN331">
        <v>1.2496999999999999E-2</v>
      </c>
      <c r="AO331">
        <v>1.3646999999999999E-2</v>
      </c>
      <c r="AP331">
        <v>440369</v>
      </c>
      <c r="AQ331">
        <v>119969000</v>
      </c>
      <c r="AR331">
        <v>0.186277</v>
      </c>
      <c r="AS331">
        <v>0.23574899999999999</v>
      </c>
      <c r="AT331">
        <v>0.18059600000000001</v>
      </c>
      <c r="AU331">
        <v>0.22063199999999999</v>
      </c>
      <c r="AV331">
        <v>821674</v>
      </c>
      <c r="AW331">
        <v>9313850</v>
      </c>
      <c r="AX331" t="s">
        <v>85</v>
      </c>
      <c r="AY331" t="s">
        <v>85</v>
      </c>
      <c r="AZ331" t="s">
        <v>85</v>
      </c>
      <c r="BA331" t="s">
        <v>85</v>
      </c>
      <c r="BB331" t="s">
        <v>85</v>
      </c>
      <c r="BC331" t="s">
        <v>85</v>
      </c>
      <c r="BD331" t="s">
        <v>85</v>
      </c>
      <c r="BE331" t="s">
        <v>85</v>
      </c>
      <c r="BF331" t="s">
        <v>85</v>
      </c>
      <c r="BG331" t="s">
        <v>85</v>
      </c>
      <c r="BH331" t="s">
        <v>85</v>
      </c>
      <c r="BI331" t="s">
        <v>85</v>
      </c>
      <c r="BJ331" t="s">
        <v>85</v>
      </c>
      <c r="BK331" t="s">
        <v>85</v>
      </c>
      <c r="BL331" t="s">
        <v>85</v>
      </c>
      <c r="BM331" t="s">
        <v>85</v>
      </c>
      <c r="BN331" t="s">
        <v>85</v>
      </c>
      <c r="BO331" t="s">
        <v>85</v>
      </c>
      <c r="BP331">
        <v>9.5680000000000001E-3</v>
      </c>
      <c r="BQ331">
        <v>9.6439999999999998E-3</v>
      </c>
      <c r="BR331">
        <v>9.2800000000000001E-3</v>
      </c>
      <c r="BS331">
        <v>9.5139999999999999E-3</v>
      </c>
      <c r="BT331">
        <v>3111280</v>
      </c>
      <c r="BU331">
        <v>357724000</v>
      </c>
      <c r="BV331">
        <v>0.173483</v>
      </c>
      <c r="BW331">
        <v>0.19123299999999999</v>
      </c>
      <c r="BX331">
        <v>0.16376099999999999</v>
      </c>
      <c r="BY331">
        <v>0.179755</v>
      </c>
      <c r="BZ331">
        <v>453196</v>
      </c>
      <c r="CA331">
        <v>17057300</v>
      </c>
      <c r="CB331">
        <v>0.35840300000000003</v>
      </c>
      <c r="CC331">
        <v>0.376971</v>
      </c>
      <c r="CD331">
        <v>0.33853800000000001</v>
      </c>
      <c r="CE331">
        <v>0.37443700000000002</v>
      </c>
      <c r="CF331">
        <v>229631</v>
      </c>
      <c r="CG331">
        <v>35840300</v>
      </c>
      <c r="CH331">
        <f>IFERROR(VLOOKUP($A331,vix_cboe!$A$1:$E3923,2,FALSE),"NA")</f>
        <v>12.44</v>
      </c>
      <c r="CI331">
        <f>IFERROR(VLOOKUP($A331,vix_cboe!$A$1:$E3923,3,FALSE),"NA")</f>
        <v>12.67</v>
      </c>
      <c r="CJ331">
        <f>IFERROR(VLOOKUP($A331,vix_cboe!$A$1:$E3923,4,FALSE),"NA")</f>
        <v>11.34</v>
      </c>
      <c r="CK331">
        <f>IFERROR(VLOOKUP($A331,vix_cboe!$A$1:$E3923,5,FALSE),"NA")</f>
        <v>11.53</v>
      </c>
      <c r="CL331" s="5">
        <f>IFERROR(VLOOKUP($A331,gold_gold.org!$A$1:$G$10247,2,FALSE),"NA")</f>
        <v>1257.25</v>
      </c>
      <c r="CM331" s="5">
        <f>IFERROR(VLOOKUP($A331,gold_gold.org!$A$1:$G$10247,3,FALSE),"NA")</f>
        <v>1156.8907899999999</v>
      </c>
      <c r="CN331" s="5">
        <f>IFERROR(VLOOKUP($A331,gold_gold.org!$A$1:$G$10247,4,FALSE),"NA")</f>
        <v>138618.0857</v>
      </c>
      <c r="CO331" s="5">
        <f>IFERROR(VLOOKUP($A331,gold_gold.org!$A$1:$G$10247,5,FALSE),"NA")</f>
        <v>1002.99164</v>
      </c>
      <c r="CP331">
        <f>IFERROR(VLOOKUP($A331,crude_oil_eia!$A$1:$C$8255,2,FALSE),"NA")</f>
        <v>48.36</v>
      </c>
      <c r="CQ331">
        <f>IFERROR(VLOOKUP($A331,crude_oil_eia!$A$1:$C$8255,3,FALSE),"NA")</f>
        <v>50.72</v>
      </c>
      <c r="CR331">
        <f>IFERROR(VLOOKUP($A331,dji_yahoo!$A$1:$G$1214,2,FALSE),"NA")</f>
        <v>20542.140625</v>
      </c>
      <c r="CS331">
        <f>IFERROR(VLOOKUP($A331,dji_yahoo!$A$1:$G$1214,3,FALSE),"NA")</f>
        <v>20735.609375</v>
      </c>
      <c r="CT331">
        <f>IFERROR(VLOOKUP($A331,dji_yahoo!$A$1:$G$1214,4,FALSE),"NA")</f>
        <v>20520.099609000001</v>
      </c>
      <c r="CU331">
        <f>IFERROR(VLOOKUP($A331,dji_yahoo!$A$1:$G$1214,5,FALSE),"NA")</f>
        <v>20701.5</v>
      </c>
      <c r="CV331">
        <f>IFERROR(VLOOKUP($A331,dji_yahoo!$A$1:$G$1214,7,FALSE),"NA")</f>
        <v>299670000</v>
      </c>
      <c r="CW331" s="5">
        <f>IFERROR(VLOOKUP($A331,nasdaq_yahoo!$A$1:$G$1249,2,FALSE),"NA")</f>
        <v>5836.5</v>
      </c>
      <c r="CX331" s="5">
        <f>IFERROR(VLOOKUP($A331,nasdaq_yahoo!$A$1:$G$1249,3,FALSE),"NA")</f>
        <v>5888.7001950000003</v>
      </c>
      <c r="CY331" s="5">
        <f>IFERROR(VLOOKUP($A331,nasdaq_yahoo!$A$1:$G$1249,4,FALSE),"NA")</f>
        <v>5828.8598629999997</v>
      </c>
      <c r="CZ331" s="5">
        <f>IFERROR(VLOOKUP($A331,nasdaq_yahoo!$A$1:$G$1249,5,FALSE),"NA")</f>
        <v>5875.1401370000003</v>
      </c>
      <c r="DA331" s="6">
        <f>IFERROR(VLOOKUP($A331,nasdaq_yahoo!$A$1:$G$1249,7,FALSE),"NA")</f>
        <v>1820860000</v>
      </c>
      <c r="DB331" s="5">
        <f>IFERROR(VLOOKUP($A331,USEPUINDXD!$A$1:$B$1827,2,FALSE),"NA")</f>
        <v>89.73</v>
      </c>
    </row>
    <row r="332" spans="1:106">
      <c r="A332" s="1">
        <v>42821</v>
      </c>
      <c r="B332">
        <v>972.05</v>
      </c>
      <c r="C332">
        <v>1046.4000000000001</v>
      </c>
      <c r="D332">
        <v>971.98</v>
      </c>
      <c r="E332">
        <v>1045.77</v>
      </c>
      <c r="F332">
        <v>372535000</v>
      </c>
      <c r="G332" s="2">
        <v>15785000000</v>
      </c>
      <c r="H332">
        <v>93.63</v>
      </c>
      <c r="I332">
        <v>93.98</v>
      </c>
      <c r="J332">
        <v>78.89</v>
      </c>
      <c r="K332">
        <v>85.66</v>
      </c>
      <c r="L332">
        <v>45830500</v>
      </c>
      <c r="M332">
        <v>673078000</v>
      </c>
      <c r="N332">
        <v>51.31</v>
      </c>
      <c r="O332">
        <v>52.46</v>
      </c>
      <c r="P332">
        <v>48.93</v>
      </c>
      <c r="Q332">
        <v>49.67</v>
      </c>
      <c r="R332">
        <v>118978000</v>
      </c>
      <c r="S332">
        <v>4624990000</v>
      </c>
      <c r="T332" t="s">
        <v>85</v>
      </c>
      <c r="U332" t="s">
        <v>85</v>
      </c>
      <c r="V332" t="s">
        <v>85</v>
      </c>
      <c r="W332" t="s">
        <v>85</v>
      </c>
      <c r="X332" t="s">
        <v>85</v>
      </c>
      <c r="Y332" t="s">
        <v>85</v>
      </c>
      <c r="Z332">
        <v>4.07</v>
      </c>
      <c r="AA332">
        <v>4.1399999999999997</v>
      </c>
      <c r="AB332">
        <v>4.04</v>
      </c>
      <c r="AC332">
        <v>4.08</v>
      </c>
      <c r="AD332">
        <v>5162690</v>
      </c>
      <c r="AE332">
        <v>204793000</v>
      </c>
      <c r="AF332">
        <v>19.75</v>
      </c>
      <c r="AG332">
        <v>20.100000000000001</v>
      </c>
      <c r="AH332">
        <v>17.71</v>
      </c>
      <c r="AI332">
        <v>19.66</v>
      </c>
      <c r="AJ332">
        <v>11887200</v>
      </c>
      <c r="AK332">
        <v>280203000</v>
      </c>
      <c r="AL332">
        <v>1.3598000000000001E-2</v>
      </c>
      <c r="AM332">
        <v>1.3812E-2</v>
      </c>
      <c r="AN332">
        <v>1.2871E-2</v>
      </c>
      <c r="AO332">
        <v>1.3332E-2</v>
      </c>
      <c r="AP332">
        <v>647927</v>
      </c>
      <c r="AQ332">
        <v>122383000</v>
      </c>
      <c r="AR332">
        <v>0.161165</v>
      </c>
      <c r="AS332">
        <v>0.19164200000000001</v>
      </c>
      <c r="AT332">
        <v>0.160717</v>
      </c>
      <c r="AU332">
        <v>0.18642600000000001</v>
      </c>
      <c r="AV332">
        <v>201563</v>
      </c>
      <c r="AW332">
        <v>8058250</v>
      </c>
      <c r="AX332" t="s">
        <v>85</v>
      </c>
      <c r="AY332" t="s">
        <v>85</v>
      </c>
      <c r="AZ332" t="s">
        <v>85</v>
      </c>
      <c r="BA332" t="s">
        <v>85</v>
      </c>
      <c r="BB332" t="s">
        <v>85</v>
      </c>
      <c r="BC332" t="s">
        <v>85</v>
      </c>
      <c r="BD332" t="s">
        <v>85</v>
      </c>
      <c r="BE332" t="s">
        <v>85</v>
      </c>
      <c r="BF332" t="s">
        <v>85</v>
      </c>
      <c r="BG332" t="s">
        <v>85</v>
      </c>
      <c r="BH332" t="s">
        <v>85</v>
      </c>
      <c r="BI332" t="s">
        <v>85</v>
      </c>
      <c r="BJ332" t="s">
        <v>85</v>
      </c>
      <c r="BK332" t="s">
        <v>85</v>
      </c>
      <c r="BL332" t="s">
        <v>85</v>
      </c>
      <c r="BM332" t="s">
        <v>85</v>
      </c>
      <c r="BN332" t="s">
        <v>85</v>
      </c>
      <c r="BO332" t="s">
        <v>85</v>
      </c>
      <c r="BP332">
        <v>9.4820000000000008E-3</v>
      </c>
      <c r="BQ332">
        <v>1.0052999999999999E-2</v>
      </c>
      <c r="BR332">
        <v>9.1549999999999999E-3</v>
      </c>
      <c r="BS332">
        <v>9.5969999999999996E-3</v>
      </c>
      <c r="BT332">
        <v>6336150</v>
      </c>
      <c r="BU332">
        <v>354514000</v>
      </c>
      <c r="BV332">
        <v>0.18815599999999999</v>
      </c>
      <c r="BW332">
        <v>0.22337699999999999</v>
      </c>
      <c r="BX332">
        <v>0.168133</v>
      </c>
      <c r="BY332">
        <v>0.17374300000000001</v>
      </c>
      <c r="BZ332">
        <v>1681390</v>
      </c>
      <c r="CA332">
        <v>18499800</v>
      </c>
      <c r="CB332">
        <v>0.32249800000000001</v>
      </c>
      <c r="CC332">
        <v>0.38857399999999997</v>
      </c>
      <c r="CD332">
        <v>0.31958599999999998</v>
      </c>
      <c r="CE332">
        <v>0.36133799999999999</v>
      </c>
      <c r="CF332">
        <v>288109</v>
      </c>
      <c r="CG332">
        <v>32249800</v>
      </c>
      <c r="CH332">
        <f>IFERROR(VLOOKUP($A332,vix_cboe!$A$1:$E3924,2,FALSE),"NA")</f>
        <v>14.78</v>
      </c>
      <c r="CI332">
        <f>IFERROR(VLOOKUP($A332,vix_cboe!$A$1:$E3924,3,FALSE),"NA")</f>
        <v>15.11</v>
      </c>
      <c r="CJ332">
        <f>IFERROR(VLOOKUP($A332,vix_cboe!$A$1:$E3924,4,FALSE),"NA")</f>
        <v>12.48</v>
      </c>
      <c r="CK332">
        <f>IFERROR(VLOOKUP($A332,vix_cboe!$A$1:$E3924,5,FALSE),"NA")</f>
        <v>12.5</v>
      </c>
      <c r="CL332" s="5">
        <f>IFERROR(VLOOKUP($A332,gold_gold.org!$A$1:$G$10247,2,FALSE),"NA")</f>
        <v>1257.55</v>
      </c>
      <c r="CM332" s="5">
        <f>IFERROR(VLOOKUP($A332,gold_gold.org!$A$1:$G$10247,3,FALSE),"NA")</f>
        <v>1155.35888</v>
      </c>
      <c r="CN332" s="5">
        <f>IFERROR(VLOOKUP($A332,gold_gold.org!$A$1:$G$10247,4,FALSE),"NA")</f>
        <v>138871.21572000001</v>
      </c>
      <c r="CO332" s="5">
        <f>IFERROR(VLOOKUP($A332,gold_gold.org!$A$1:$G$10247,5,FALSE),"NA")</f>
        <v>1000.35849</v>
      </c>
      <c r="CP332">
        <f>IFERROR(VLOOKUP($A332,crude_oil_eia!$A$1:$C$8255,2,FALSE),"NA")</f>
        <v>47.02</v>
      </c>
      <c r="CQ332">
        <f>IFERROR(VLOOKUP($A332,crude_oil_eia!$A$1:$C$8255,3,FALSE),"NA")</f>
        <v>50.12</v>
      </c>
      <c r="CR332">
        <f>IFERROR(VLOOKUP($A332,dji_yahoo!$A$1:$G$1214,2,FALSE),"NA")</f>
        <v>20488.349609000001</v>
      </c>
      <c r="CS332">
        <f>IFERROR(VLOOKUP($A332,dji_yahoo!$A$1:$G$1214,3,FALSE),"NA")</f>
        <v>20578.460938</v>
      </c>
      <c r="CT332">
        <f>IFERROR(VLOOKUP($A332,dji_yahoo!$A$1:$G$1214,4,FALSE),"NA")</f>
        <v>20412.800781000002</v>
      </c>
      <c r="CU332">
        <f>IFERROR(VLOOKUP($A332,dji_yahoo!$A$1:$G$1214,5,FALSE),"NA")</f>
        <v>20550.980468999998</v>
      </c>
      <c r="CV332">
        <f>IFERROR(VLOOKUP($A332,dji_yahoo!$A$1:$G$1214,7,FALSE),"NA")</f>
        <v>269380000</v>
      </c>
      <c r="CW332" s="5">
        <f>IFERROR(VLOOKUP($A332,nasdaq_yahoo!$A$1:$G$1249,2,FALSE),"NA")</f>
        <v>5776.330078</v>
      </c>
      <c r="CX332" s="5">
        <f>IFERROR(VLOOKUP($A332,nasdaq_yahoo!$A$1:$G$1249,3,FALSE),"NA")</f>
        <v>5849.2001950000003</v>
      </c>
      <c r="CY332" s="5">
        <f>IFERROR(VLOOKUP($A332,nasdaq_yahoo!$A$1:$G$1249,4,FALSE),"NA")</f>
        <v>5769.3901370000003</v>
      </c>
      <c r="CZ332" s="5">
        <f>IFERROR(VLOOKUP($A332,nasdaq_yahoo!$A$1:$G$1249,5,FALSE),"NA")</f>
        <v>5840.3701170000004</v>
      </c>
      <c r="DA332" s="6">
        <f>IFERROR(VLOOKUP($A332,nasdaq_yahoo!$A$1:$G$1249,7,FALSE),"NA")</f>
        <v>1670760000</v>
      </c>
      <c r="DB332" s="5">
        <f>IFERROR(VLOOKUP($A332,USEPUINDXD!$A$1:$B$1827,2,FALSE),"NA")</f>
        <v>83.12</v>
      </c>
    </row>
    <row r="333" spans="1:106">
      <c r="A333" s="1">
        <v>42820</v>
      </c>
      <c r="B333">
        <v>974.01</v>
      </c>
      <c r="C333">
        <v>1007.96</v>
      </c>
      <c r="D333">
        <v>954.19</v>
      </c>
      <c r="E333">
        <v>966.73</v>
      </c>
      <c r="F333">
        <v>303668000</v>
      </c>
      <c r="G333">
        <v>15814800000</v>
      </c>
      <c r="H333">
        <v>94.31</v>
      </c>
      <c r="I333">
        <v>95.58</v>
      </c>
      <c r="J333">
        <v>91.66</v>
      </c>
      <c r="K333">
        <v>93.63</v>
      </c>
      <c r="L333">
        <v>20996100</v>
      </c>
      <c r="M333">
        <v>677736000</v>
      </c>
      <c r="N333">
        <v>50.77</v>
      </c>
      <c r="O333">
        <v>51.8</v>
      </c>
      <c r="P333">
        <v>49.28</v>
      </c>
      <c r="Q333">
        <v>50.52</v>
      </c>
      <c r="R333">
        <v>106859000</v>
      </c>
      <c r="S333">
        <v>4574540000</v>
      </c>
      <c r="T333" t="s">
        <v>85</v>
      </c>
      <c r="U333" t="s">
        <v>85</v>
      </c>
      <c r="V333" t="s">
        <v>85</v>
      </c>
      <c r="W333" t="s">
        <v>85</v>
      </c>
      <c r="X333" t="s">
        <v>85</v>
      </c>
      <c r="Y333" t="s">
        <v>85</v>
      </c>
      <c r="Z333">
        <v>4.07</v>
      </c>
      <c r="AA333">
        <v>4.0999999999999996</v>
      </c>
      <c r="AB333">
        <v>4.03</v>
      </c>
      <c r="AC333">
        <v>4.0599999999999996</v>
      </c>
      <c r="AD333">
        <v>3911060</v>
      </c>
      <c r="AE333">
        <v>204723000</v>
      </c>
      <c r="AF333">
        <v>20.16</v>
      </c>
      <c r="AG333">
        <v>20.57</v>
      </c>
      <c r="AH333">
        <v>19.29</v>
      </c>
      <c r="AI333">
        <v>19.61</v>
      </c>
      <c r="AJ333">
        <v>7408990</v>
      </c>
      <c r="AK333">
        <v>285884000</v>
      </c>
      <c r="AL333">
        <v>1.2689000000000001E-2</v>
      </c>
      <c r="AM333">
        <v>1.4127000000000001E-2</v>
      </c>
      <c r="AN333">
        <v>1.2632000000000001E-2</v>
      </c>
      <c r="AO333">
        <v>1.3527000000000001E-2</v>
      </c>
      <c r="AP333">
        <v>602948</v>
      </c>
      <c r="AQ333">
        <v>114201000</v>
      </c>
      <c r="AR333">
        <v>0.167267</v>
      </c>
      <c r="AS333">
        <v>0.175043</v>
      </c>
      <c r="AT333">
        <v>0.158772</v>
      </c>
      <c r="AU333">
        <v>0.160384</v>
      </c>
      <c r="AV333">
        <v>37656</v>
      </c>
      <c r="AW333">
        <v>8363350</v>
      </c>
      <c r="AX333" t="s">
        <v>85</v>
      </c>
      <c r="AY333" t="s">
        <v>85</v>
      </c>
      <c r="AZ333" t="s">
        <v>85</v>
      </c>
      <c r="BA333" t="s">
        <v>85</v>
      </c>
      <c r="BB333" t="s">
        <v>85</v>
      </c>
      <c r="BC333" t="s">
        <v>85</v>
      </c>
      <c r="BD333" t="s">
        <v>85</v>
      </c>
      <c r="BE333" t="s">
        <v>85</v>
      </c>
      <c r="BF333" t="s">
        <v>85</v>
      </c>
      <c r="BG333" t="s">
        <v>85</v>
      </c>
      <c r="BH333" t="s">
        <v>85</v>
      </c>
      <c r="BI333" t="s">
        <v>85</v>
      </c>
      <c r="BJ333" t="s">
        <v>85</v>
      </c>
      <c r="BK333" t="s">
        <v>85</v>
      </c>
      <c r="BL333" t="s">
        <v>85</v>
      </c>
      <c r="BM333" t="s">
        <v>85</v>
      </c>
      <c r="BN333" t="s">
        <v>85</v>
      </c>
      <c r="BO333" t="s">
        <v>85</v>
      </c>
      <c r="BP333">
        <v>9.1590000000000005E-3</v>
      </c>
      <c r="BQ333">
        <v>9.8399999999999998E-3</v>
      </c>
      <c r="BR333">
        <v>9.0790000000000003E-3</v>
      </c>
      <c r="BS333">
        <v>9.5449999999999997E-3</v>
      </c>
      <c r="BT333">
        <v>5475230</v>
      </c>
      <c r="BU333">
        <v>342448000</v>
      </c>
      <c r="BV333">
        <v>0.13233800000000001</v>
      </c>
      <c r="BW333">
        <v>0.19622000000000001</v>
      </c>
      <c r="BX333">
        <v>0.13233300000000001</v>
      </c>
      <c r="BY333">
        <v>0.187084</v>
      </c>
      <c r="BZ333">
        <v>1729470</v>
      </c>
      <c r="CA333">
        <v>13011500</v>
      </c>
      <c r="CB333">
        <v>0.29638799999999998</v>
      </c>
      <c r="CC333">
        <v>0.33144099999999999</v>
      </c>
      <c r="CD333">
        <v>0.29303299999999999</v>
      </c>
      <c r="CE333">
        <v>0.31884899999999999</v>
      </c>
      <c r="CF333">
        <v>230424</v>
      </c>
      <c r="CG333">
        <v>29638800</v>
      </c>
      <c r="CH333" t="str">
        <f>IFERROR(VLOOKUP($A333,vix_cboe!$A$1:$E3925,2,FALSE),"NA")</f>
        <v>NA</v>
      </c>
      <c r="CI333" t="str">
        <f>IFERROR(VLOOKUP($A333,vix_cboe!$A$1:$E3925,3,FALSE),"NA")</f>
        <v>NA</v>
      </c>
      <c r="CJ333" t="str">
        <f>IFERROR(VLOOKUP($A333,vix_cboe!$A$1:$E3925,4,FALSE),"NA")</f>
        <v>NA</v>
      </c>
      <c r="CK333" t="str">
        <f>IFERROR(VLOOKUP($A333,vix_cboe!$A$1:$E3925,5,FALSE),"NA")</f>
        <v>NA</v>
      </c>
      <c r="CL333" s="5" t="str">
        <f>IFERROR(VLOOKUP($A333,gold_gold.org!$A$1:$G$10247,2,FALSE),"NA")</f>
        <v>NA</v>
      </c>
      <c r="CM333" s="5" t="str">
        <f>IFERROR(VLOOKUP($A333,gold_gold.org!$A$1:$G$10247,3,FALSE),"NA")</f>
        <v>NA</v>
      </c>
      <c r="CN333" s="5" t="str">
        <f>IFERROR(VLOOKUP($A333,gold_gold.org!$A$1:$G$10247,4,FALSE),"NA")</f>
        <v>NA</v>
      </c>
      <c r="CO333" s="5" t="str">
        <f>IFERROR(VLOOKUP($A333,gold_gold.org!$A$1:$G$10247,5,FALSE),"NA")</f>
        <v>NA</v>
      </c>
      <c r="CP333" t="str">
        <f>IFERROR(VLOOKUP($A333,crude_oil_eia!$A$1:$C$8255,2,FALSE),"NA")</f>
        <v>NA</v>
      </c>
      <c r="CQ333" t="str">
        <f>IFERROR(VLOOKUP($A333,crude_oil_eia!$A$1:$C$8255,3,FALSE),"NA")</f>
        <v>NA</v>
      </c>
      <c r="CR333" t="str">
        <f>IFERROR(VLOOKUP($A333,dji_yahoo!$A$1:$G$1214,2,FALSE),"NA")</f>
        <v>NA</v>
      </c>
      <c r="CS333" t="str">
        <f>IFERROR(VLOOKUP($A333,dji_yahoo!$A$1:$G$1214,3,FALSE),"NA")</f>
        <v>NA</v>
      </c>
      <c r="CT333" t="str">
        <f>IFERROR(VLOOKUP($A333,dji_yahoo!$A$1:$G$1214,4,FALSE),"NA")</f>
        <v>NA</v>
      </c>
      <c r="CU333" t="str">
        <f>IFERROR(VLOOKUP($A333,dji_yahoo!$A$1:$G$1214,5,FALSE),"NA")</f>
        <v>NA</v>
      </c>
      <c r="CV333" t="str">
        <f>IFERROR(VLOOKUP($A333,dji_yahoo!$A$1:$G$1214,7,FALSE),"NA")</f>
        <v>NA</v>
      </c>
      <c r="CW333" s="5" t="str">
        <f>IFERROR(VLOOKUP($A333,nasdaq_yahoo!$A$1:$G$1249,2,FALSE),"NA")</f>
        <v>NA</v>
      </c>
      <c r="CX333" s="5" t="str">
        <f>IFERROR(VLOOKUP($A333,nasdaq_yahoo!$A$1:$G$1249,3,FALSE),"NA")</f>
        <v>NA</v>
      </c>
      <c r="CY333" s="5" t="str">
        <f>IFERROR(VLOOKUP($A333,nasdaq_yahoo!$A$1:$G$1249,4,FALSE),"NA")</f>
        <v>NA</v>
      </c>
      <c r="CZ333" s="5" t="str">
        <f>IFERROR(VLOOKUP($A333,nasdaq_yahoo!$A$1:$G$1249,5,FALSE),"NA")</f>
        <v>NA</v>
      </c>
      <c r="DA333" s="6" t="str">
        <f>IFERROR(VLOOKUP($A333,nasdaq_yahoo!$A$1:$G$1249,7,FALSE),"NA")</f>
        <v>NA</v>
      </c>
      <c r="DB333" s="5">
        <f>IFERROR(VLOOKUP($A333,USEPUINDXD!$A$1:$B$1827,2,FALSE),"NA")</f>
        <v>152.82</v>
      </c>
    </row>
    <row r="334" spans="1:106">
      <c r="A334" s="1">
        <v>42819</v>
      </c>
      <c r="B334">
        <v>936.54</v>
      </c>
      <c r="C334">
        <v>975.76</v>
      </c>
      <c r="D334">
        <v>903.71</v>
      </c>
      <c r="E334">
        <v>972.78</v>
      </c>
      <c r="F334">
        <v>435803000</v>
      </c>
      <c r="G334">
        <v>15204800000</v>
      </c>
      <c r="H334">
        <v>96.98</v>
      </c>
      <c r="I334">
        <v>99.42</v>
      </c>
      <c r="J334">
        <v>91.47</v>
      </c>
      <c r="K334">
        <v>94.33</v>
      </c>
      <c r="L334">
        <v>23040200</v>
      </c>
      <c r="M334">
        <v>696738000</v>
      </c>
      <c r="N334">
        <v>53.58</v>
      </c>
      <c r="O334">
        <v>53.58</v>
      </c>
      <c r="P334">
        <v>48.31</v>
      </c>
      <c r="Q334">
        <v>51.25</v>
      </c>
      <c r="R334">
        <v>223059000</v>
      </c>
      <c r="S334">
        <v>4825700000</v>
      </c>
      <c r="T334" t="s">
        <v>85</v>
      </c>
      <c r="U334" t="s">
        <v>85</v>
      </c>
      <c r="V334" t="s">
        <v>85</v>
      </c>
      <c r="W334" t="s">
        <v>85</v>
      </c>
      <c r="X334" t="s">
        <v>85</v>
      </c>
      <c r="Y334" t="s">
        <v>85</v>
      </c>
      <c r="Z334">
        <v>4.07</v>
      </c>
      <c r="AA334">
        <v>4.12</v>
      </c>
      <c r="AB334">
        <v>3.97</v>
      </c>
      <c r="AC334">
        <v>4.07</v>
      </c>
      <c r="AD334">
        <v>7904680</v>
      </c>
      <c r="AE334">
        <v>205034000</v>
      </c>
      <c r="AF334">
        <v>21.08</v>
      </c>
      <c r="AG334">
        <v>21.28</v>
      </c>
      <c r="AH334">
        <v>19.88</v>
      </c>
      <c r="AI334">
        <v>20.14</v>
      </c>
      <c r="AJ334">
        <v>10858900</v>
      </c>
      <c r="AK334">
        <v>298839000</v>
      </c>
      <c r="AL334">
        <v>1.3931000000000001E-2</v>
      </c>
      <c r="AM334">
        <v>1.4144E-2</v>
      </c>
      <c r="AN334">
        <v>1.2024999999999999E-2</v>
      </c>
      <c r="AO334">
        <v>1.2710000000000001E-2</v>
      </c>
      <c r="AP334">
        <v>1267940</v>
      </c>
      <c r="AQ334">
        <v>125381000</v>
      </c>
      <c r="AR334">
        <v>0.16694100000000001</v>
      </c>
      <c r="AS334">
        <v>0.16738800000000001</v>
      </c>
      <c r="AT334">
        <v>0.157475</v>
      </c>
      <c r="AU334">
        <v>0.16730500000000001</v>
      </c>
      <c r="AV334">
        <v>47641</v>
      </c>
      <c r="AW334">
        <v>8347050</v>
      </c>
      <c r="AX334" t="s">
        <v>85</v>
      </c>
      <c r="AY334" t="s">
        <v>85</v>
      </c>
      <c r="AZ334" t="s">
        <v>85</v>
      </c>
      <c r="BA334" t="s">
        <v>85</v>
      </c>
      <c r="BB334" t="s">
        <v>85</v>
      </c>
      <c r="BC334" t="s">
        <v>85</v>
      </c>
      <c r="BD334" t="s">
        <v>85</v>
      </c>
      <c r="BE334" t="s">
        <v>85</v>
      </c>
      <c r="BF334" t="s">
        <v>85</v>
      </c>
      <c r="BG334" t="s">
        <v>85</v>
      </c>
      <c r="BH334" t="s">
        <v>85</v>
      </c>
      <c r="BI334" t="s">
        <v>85</v>
      </c>
      <c r="BJ334" t="s">
        <v>85</v>
      </c>
      <c r="BK334" t="s">
        <v>85</v>
      </c>
      <c r="BL334" t="s">
        <v>85</v>
      </c>
      <c r="BM334" t="s">
        <v>85</v>
      </c>
      <c r="BN334" t="s">
        <v>85</v>
      </c>
      <c r="BO334" t="s">
        <v>85</v>
      </c>
      <c r="BP334">
        <v>1.0501999999999999E-2</v>
      </c>
      <c r="BQ334">
        <v>1.0711E-2</v>
      </c>
      <c r="BR334">
        <v>9.0399999999999994E-3</v>
      </c>
      <c r="BS334">
        <v>9.1160000000000008E-3</v>
      </c>
      <c r="BT334">
        <v>11334900</v>
      </c>
      <c r="BU334">
        <v>392674000</v>
      </c>
      <c r="BV334">
        <v>0.11469</v>
      </c>
      <c r="BW334">
        <v>0.135959</v>
      </c>
      <c r="BX334">
        <v>0.11290600000000001</v>
      </c>
      <c r="BY334">
        <v>0.13194500000000001</v>
      </c>
      <c r="BZ334">
        <v>345479</v>
      </c>
      <c r="CA334">
        <v>11276200</v>
      </c>
      <c r="CB334">
        <v>0.28087600000000001</v>
      </c>
      <c r="CC334">
        <v>0.30210500000000001</v>
      </c>
      <c r="CD334">
        <v>0.27490599999999998</v>
      </c>
      <c r="CE334">
        <v>0.30123699999999998</v>
      </c>
      <c r="CF334">
        <v>270956</v>
      </c>
      <c r="CG334">
        <v>28087600</v>
      </c>
      <c r="CH334" t="str">
        <f>IFERROR(VLOOKUP($A334,vix_cboe!$A$1:$E3926,2,FALSE),"NA")</f>
        <v>NA</v>
      </c>
      <c r="CI334" t="str">
        <f>IFERROR(VLOOKUP($A334,vix_cboe!$A$1:$E3926,3,FALSE),"NA")</f>
        <v>NA</v>
      </c>
      <c r="CJ334" t="str">
        <f>IFERROR(VLOOKUP($A334,vix_cboe!$A$1:$E3926,4,FALSE),"NA")</f>
        <v>NA</v>
      </c>
      <c r="CK334" t="str">
        <f>IFERROR(VLOOKUP($A334,vix_cboe!$A$1:$E3926,5,FALSE),"NA")</f>
        <v>NA</v>
      </c>
      <c r="CL334" s="5" t="str">
        <f>IFERROR(VLOOKUP($A334,gold_gold.org!$A$1:$G$10247,2,FALSE),"NA")</f>
        <v>NA</v>
      </c>
      <c r="CM334" s="5" t="str">
        <f>IFERROR(VLOOKUP($A334,gold_gold.org!$A$1:$G$10247,3,FALSE),"NA")</f>
        <v>NA</v>
      </c>
      <c r="CN334" s="5" t="str">
        <f>IFERROR(VLOOKUP($A334,gold_gold.org!$A$1:$G$10247,4,FALSE),"NA")</f>
        <v>NA</v>
      </c>
      <c r="CO334" s="5" t="str">
        <f>IFERROR(VLOOKUP($A334,gold_gold.org!$A$1:$G$10247,5,FALSE),"NA")</f>
        <v>NA</v>
      </c>
      <c r="CP334" t="str">
        <f>IFERROR(VLOOKUP($A334,crude_oil_eia!$A$1:$C$8255,2,FALSE),"NA")</f>
        <v>NA</v>
      </c>
      <c r="CQ334" t="str">
        <f>IFERROR(VLOOKUP($A334,crude_oil_eia!$A$1:$C$8255,3,FALSE),"NA")</f>
        <v>NA</v>
      </c>
      <c r="CR334" t="str">
        <f>IFERROR(VLOOKUP($A334,dji_yahoo!$A$1:$G$1214,2,FALSE),"NA")</f>
        <v>NA</v>
      </c>
      <c r="CS334" t="str">
        <f>IFERROR(VLOOKUP($A334,dji_yahoo!$A$1:$G$1214,3,FALSE),"NA")</f>
        <v>NA</v>
      </c>
      <c r="CT334" t="str">
        <f>IFERROR(VLOOKUP($A334,dji_yahoo!$A$1:$G$1214,4,FALSE),"NA")</f>
        <v>NA</v>
      </c>
      <c r="CU334" t="str">
        <f>IFERROR(VLOOKUP($A334,dji_yahoo!$A$1:$G$1214,5,FALSE),"NA")</f>
        <v>NA</v>
      </c>
      <c r="CV334" t="str">
        <f>IFERROR(VLOOKUP($A334,dji_yahoo!$A$1:$G$1214,7,FALSE),"NA")</f>
        <v>NA</v>
      </c>
      <c r="CW334" s="5" t="str">
        <f>IFERROR(VLOOKUP($A334,nasdaq_yahoo!$A$1:$G$1249,2,FALSE),"NA")</f>
        <v>NA</v>
      </c>
      <c r="CX334" s="5" t="str">
        <f>IFERROR(VLOOKUP($A334,nasdaq_yahoo!$A$1:$G$1249,3,FALSE),"NA")</f>
        <v>NA</v>
      </c>
      <c r="CY334" s="5" t="str">
        <f>IFERROR(VLOOKUP($A334,nasdaq_yahoo!$A$1:$G$1249,4,FALSE),"NA")</f>
        <v>NA</v>
      </c>
      <c r="CZ334" s="5" t="str">
        <f>IFERROR(VLOOKUP($A334,nasdaq_yahoo!$A$1:$G$1249,5,FALSE),"NA")</f>
        <v>NA</v>
      </c>
      <c r="DA334" s="6" t="str">
        <f>IFERROR(VLOOKUP($A334,nasdaq_yahoo!$A$1:$G$1249,7,FALSE),"NA")</f>
        <v>NA</v>
      </c>
      <c r="DB334" s="5">
        <f>IFERROR(VLOOKUP($A334,USEPUINDXD!$A$1:$B$1827,2,FALSE),"NA")</f>
        <v>103.58</v>
      </c>
    </row>
    <row r="335" spans="1:106">
      <c r="A335" s="1">
        <v>42818</v>
      </c>
      <c r="B335">
        <v>1038.45</v>
      </c>
      <c r="C335">
        <v>1040.47</v>
      </c>
      <c r="D335">
        <v>934.36</v>
      </c>
      <c r="E335">
        <v>937.52</v>
      </c>
      <c r="F335">
        <v>491038000</v>
      </c>
      <c r="G335" s="2">
        <v>16857000000</v>
      </c>
      <c r="H335">
        <v>101.58</v>
      </c>
      <c r="I335">
        <v>108.86</v>
      </c>
      <c r="J335">
        <v>94.87</v>
      </c>
      <c r="K335">
        <v>97.27</v>
      </c>
      <c r="L335">
        <v>33033000</v>
      </c>
      <c r="M335">
        <v>729578000</v>
      </c>
      <c r="N335">
        <v>43.64</v>
      </c>
      <c r="O335">
        <v>54.14</v>
      </c>
      <c r="P335">
        <v>43.21</v>
      </c>
      <c r="Q335">
        <v>53.11</v>
      </c>
      <c r="R335">
        <v>297046000</v>
      </c>
      <c r="S335">
        <v>3929230000</v>
      </c>
      <c r="T335" t="s">
        <v>85</v>
      </c>
      <c r="U335" t="s">
        <v>85</v>
      </c>
      <c r="V335" t="s">
        <v>85</v>
      </c>
      <c r="W335" t="s">
        <v>85</v>
      </c>
      <c r="X335" t="s">
        <v>85</v>
      </c>
      <c r="Y335" t="s">
        <v>85</v>
      </c>
      <c r="Z335">
        <v>3.97</v>
      </c>
      <c r="AA335">
        <v>4.13</v>
      </c>
      <c r="AB335">
        <v>3.94</v>
      </c>
      <c r="AC335">
        <v>4.08</v>
      </c>
      <c r="AD335">
        <v>12524300</v>
      </c>
      <c r="AE335">
        <v>199924000</v>
      </c>
      <c r="AF335">
        <v>21.85</v>
      </c>
      <c r="AG335">
        <v>22.28</v>
      </c>
      <c r="AH335">
        <v>20.86</v>
      </c>
      <c r="AI335">
        <v>21.1</v>
      </c>
      <c r="AJ335">
        <v>13807600</v>
      </c>
      <c r="AK335">
        <v>309519000</v>
      </c>
      <c r="AL335">
        <v>1.4918000000000001E-2</v>
      </c>
      <c r="AM335">
        <v>1.5217E-2</v>
      </c>
      <c r="AN335">
        <v>1.379E-2</v>
      </c>
      <c r="AO335">
        <v>1.3891000000000001E-2</v>
      </c>
      <c r="AP335">
        <v>918205</v>
      </c>
      <c r="AQ335">
        <v>134264000</v>
      </c>
      <c r="AR335">
        <v>0.166412</v>
      </c>
      <c r="AS335">
        <v>0.17802200000000001</v>
      </c>
      <c r="AT335">
        <v>0.15928899999999999</v>
      </c>
      <c r="AU335">
        <v>0.166465</v>
      </c>
      <c r="AV335">
        <v>52184</v>
      </c>
      <c r="AW335">
        <v>8320600</v>
      </c>
      <c r="AX335" t="s">
        <v>85</v>
      </c>
      <c r="AY335" t="s">
        <v>85</v>
      </c>
      <c r="AZ335" t="s">
        <v>85</v>
      </c>
      <c r="BA335" t="s">
        <v>85</v>
      </c>
      <c r="BB335" t="s">
        <v>85</v>
      </c>
      <c r="BC335" t="s">
        <v>85</v>
      </c>
      <c r="BD335" t="s">
        <v>85</v>
      </c>
      <c r="BE335" t="s">
        <v>85</v>
      </c>
      <c r="BF335" t="s">
        <v>85</v>
      </c>
      <c r="BG335" t="s">
        <v>85</v>
      </c>
      <c r="BH335" t="s">
        <v>85</v>
      </c>
      <c r="BI335" t="s">
        <v>85</v>
      </c>
      <c r="BJ335" t="s">
        <v>85</v>
      </c>
      <c r="BK335" t="s">
        <v>85</v>
      </c>
      <c r="BL335" t="s">
        <v>85</v>
      </c>
      <c r="BM335" t="s">
        <v>85</v>
      </c>
      <c r="BN335" t="s">
        <v>85</v>
      </c>
      <c r="BO335" t="s">
        <v>85</v>
      </c>
      <c r="BP335">
        <v>1.0527999999999999E-2</v>
      </c>
      <c r="BQ335">
        <v>1.0825E-2</v>
      </c>
      <c r="BR335">
        <v>9.1350000000000008E-3</v>
      </c>
      <c r="BS335">
        <v>1.0518E-2</v>
      </c>
      <c r="BT335">
        <v>24493700</v>
      </c>
      <c r="BU335">
        <v>393620000</v>
      </c>
      <c r="BV335">
        <v>0.13143099999999999</v>
      </c>
      <c r="BW335">
        <v>0.132655</v>
      </c>
      <c r="BX335">
        <v>0.114056</v>
      </c>
      <c r="BY335">
        <v>0.114551</v>
      </c>
      <c r="BZ335">
        <v>217068</v>
      </c>
      <c r="CA335">
        <v>12922000</v>
      </c>
      <c r="CB335">
        <v>0.27268900000000001</v>
      </c>
      <c r="CC335">
        <v>0.28047299999999997</v>
      </c>
      <c r="CD335">
        <v>0.25662099999999999</v>
      </c>
      <c r="CE335">
        <v>0.28047299999999997</v>
      </c>
      <c r="CF335">
        <v>263578</v>
      </c>
      <c r="CG335">
        <v>27268900</v>
      </c>
      <c r="CH335">
        <f>IFERROR(VLOOKUP($A335,vix_cboe!$A$1:$E3927,2,FALSE),"NA")</f>
        <v>12.86</v>
      </c>
      <c r="CI335">
        <f>IFERROR(VLOOKUP($A335,vix_cboe!$A$1:$E3927,3,FALSE),"NA")</f>
        <v>14.16</v>
      </c>
      <c r="CJ335">
        <f>IFERROR(VLOOKUP($A335,vix_cboe!$A$1:$E3927,4,FALSE),"NA")</f>
        <v>12.27</v>
      </c>
      <c r="CK335">
        <f>IFERROR(VLOOKUP($A335,vix_cboe!$A$1:$E3927,5,FALSE),"NA")</f>
        <v>12.96</v>
      </c>
      <c r="CL335" s="5">
        <f>IFERROR(VLOOKUP($A335,gold_gold.org!$A$1:$G$10247,2,FALSE),"NA")</f>
        <v>1247.5</v>
      </c>
      <c r="CM335" s="5">
        <f>IFERROR(VLOOKUP($A335,gold_gold.org!$A$1:$G$10247,3,FALSE),"NA")</f>
        <v>1154.5054500000001</v>
      </c>
      <c r="CN335" s="5">
        <f>IFERROR(VLOOKUP($A335,gold_gold.org!$A$1:$G$10247,4,FALSE),"NA")</f>
        <v>138534.85977000001</v>
      </c>
      <c r="CO335" s="5">
        <f>IFERROR(VLOOKUP($A335,gold_gold.org!$A$1:$G$10247,5,FALSE),"NA")</f>
        <v>998.75971000000004</v>
      </c>
      <c r="CP335">
        <f>IFERROR(VLOOKUP($A335,crude_oil_eia!$A$1:$C$8255,2,FALSE),"NA")</f>
        <v>47.3</v>
      </c>
      <c r="CQ335">
        <f>IFERROR(VLOOKUP($A335,crude_oil_eia!$A$1:$C$8255,3,FALSE),"NA")</f>
        <v>49.97</v>
      </c>
      <c r="CR335">
        <f>IFERROR(VLOOKUP($A335,dji_yahoo!$A$1:$G$1214,2,FALSE),"NA")</f>
        <v>20674.449218999998</v>
      </c>
      <c r="CS335">
        <f>IFERROR(VLOOKUP($A335,dji_yahoo!$A$1:$G$1214,3,FALSE),"NA")</f>
        <v>20718.330077999999</v>
      </c>
      <c r="CT335">
        <f>IFERROR(VLOOKUP($A335,dji_yahoo!$A$1:$G$1214,4,FALSE),"NA")</f>
        <v>20529.669922000001</v>
      </c>
      <c r="CU335">
        <f>IFERROR(VLOOKUP($A335,dji_yahoo!$A$1:$G$1214,5,FALSE),"NA")</f>
        <v>20596.720702999999</v>
      </c>
      <c r="CV335">
        <f>IFERROR(VLOOKUP($A335,dji_yahoo!$A$1:$G$1214,7,FALSE),"NA")</f>
        <v>292980000</v>
      </c>
      <c r="CW335" s="5">
        <f>IFERROR(VLOOKUP($A335,nasdaq_yahoo!$A$1:$G$1249,2,FALSE),"NA")</f>
        <v>5839.330078</v>
      </c>
      <c r="CX335" s="5">
        <f>IFERROR(VLOOKUP($A335,nasdaq_yahoo!$A$1:$G$1249,3,FALSE),"NA")</f>
        <v>5858.9501950000003</v>
      </c>
      <c r="CY335" s="5">
        <f>IFERROR(VLOOKUP($A335,nasdaq_yahoo!$A$1:$G$1249,4,FALSE),"NA")</f>
        <v>5807.830078</v>
      </c>
      <c r="CZ335" s="5">
        <f>IFERROR(VLOOKUP($A335,nasdaq_yahoo!$A$1:$G$1249,5,FALSE),"NA")</f>
        <v>5828.7402339999999</v>
      </c>
      <c r="DA335" s="6">
        <f>IFERROR(VLOOKUP($A335,nasdaq_yahoo!$A$1:$G$1249,7,FALSE),"NA")</f>
        <v>1841920000</v>
      </c>
      <c r="DB335" s="5">
        <f>IFERROR(VLOOKUP($A335,USEPUINDXD!$A$1:$B$1827,2,FALSE),"NA")</f>
        <v>106.37</v>
      </c>
    </row>
    <row r="336" spans="1:106">
      <c r="A336" s="1">
        <v>42817</v>
      </c>
      <c r="B336">
        <v>1050.05</v>
      </c>
      <c r="C336">
        <v>1058.01</v>
      </c>
      <c r="D336">
        <v>1028.93</v>
      </c>
      <c r="E336">
        <v>1038.5899999999999</v>
      </c>
      <c r="F336">
        <v>248540000</v>
      </c>
      <c r="G336">
        <v>17043400000</v>
      </c>
      <c r="H336">
        <v>101.26</v>
      </c>
      <c r="I336">
        <v>103.43</v>
      </c>
      <c r="J336">
        <v>98.97</v>
      </c>
      <c r="K336">
        <v>101.43</v>
      </c>
      <c r="L336">
        <v>15500100</v>
      </c>
      <c r="M336">
        <v>727130000</v>
      </c>
      <c r="N336">
        <v>42.57</v>
      </c>
      <c r="O336">
        <v>44.75</v>
      </c>
      <c r="P336">
        <v>41.3</v>
      </c>
      <c r="Q336">
        <v>43.68</v>
      </c>
      <c r="R336">
        <v>100724000</v>
      </c>
      <c r="S336">
        <v>3831310000</v>
      </c>
      <c r="T336" t="s">
        <v>85</v>
      </c>
      <c r="U336" t="s">
        <v>85</v>
      </c>
      <c r="V336" t="s">
        <v>85</v>
      </c>
      <c r="W336" t="s">
        <v>85</v>
      </c>
      <c r="X336" t="s">
        <v>85</v>
      </c>
      <c r="Y336" t="s">
        <v>85</v>
      </c>
      <c r="Z336">
        <v>3.93</v>
      </c>
      <c r="AA336">
        <v>4</v>
      </c>
      <c r="AB336">
        <v>3.92</v>
      </c>
      <c r="AC336">
        <v>3.98</v>
      </c>
      <c r="AD336">
        <v>3354160</v>
      </c>
      <c r="AE336">
        <v>197783000</v>
      </c>
      <c r="AF336">
        <v>21.45</v>
      </c>
      <c r="AG336">
        <v>22.49</v>
      </c>
      <c r="AH336">
        <v>20.64</v>
      </c>
      <c r="AI336">
        <v>21.82</v>
      </c>
      <c r="AJ336">
        <v>7419900</v>
      </c>
      <c r="AK336">
        <v>303834000</v>
      </c>
      <c r="AL336">
        <v>1.6316000000000001E-2</v>
      </c>
      <c r="AM336">
        <v>1.67E-2</v>
      </c>
      <c r="AN336">
        <v>1.4815999999999999E-2</v>
      </c>
      <c r="AO336">
        <v>1.502E-2</v>
      </c>
      <c r="AP336">
        <v>801946</v>
      </c>
      <c r="AQ336">
        <v>146839000</v>
      </c>
      <c r="AR336">
        <v>0.173183</v>
      </c>
      <c r="AS336">
        <v>0.17642099999999999</v>
      </c>
      <c r="AT336">
        <v>0.156976</v>
      </c>
      <c r="AU336">
        <v>0.166412</v>
      </c>
      <c r="AV336">
        <v>38169</v>
      </c>
      <c r="AW336">
        <v>8659150</v>
      </c>
      <c r="AX336" t="s">
        <v>85</v>
      </c>
      <c r="AY336" t="s">
        <v>85</v>
      </c>
      <c r="AZ336" t="s">
        <v>85</v>
      </c>
      <c r="BA336" t="s">
        <v>85</v>
      </c>
      <c r="BB336" t="s">
        <v>85</v>
      </c>
      <c r="BC336" t="s">
        <v>85</v>
      </c>
      <c r="BD336" t="s">
        <v>85</v>
      </c>
      <c r="BE336" t="s">
        <v>85</v>
      </c>
      <c r="BF336" t="s">
        <v>85</v>
      </c>
      <c r="BG336" t="s">
        <v>85</v>
      </c>
      <c r="BH336" t="s">
        <v>85</v>
      </c>
      <c r="BI336" t="s">
        <v>85</v>
      </c>
      <c r="BJ336" t="s">
        <v>85</v>
      </c>
      <c r="BK336" t="s">
        <v>85</v>
      </c>
      <c r="BL336" t="s">
        <v>85</v>
      </c>
      <c r="BM336" t="s">
        <v>85</v>
      </c>
      <c r="BN336" t="s">
        <v>85</v>
      </c>
      <c r="BO336" t="s">
        <v>85</v>
      </c>
      <c r="BP336">
        <v>7.2839999999999997E-3</v>
      </c>
      <c r="BQ336">
        <v>1.0581999999999999E-2</v>
      </c>
      <c r="BR336">
        <v>7.2579999999999997E-3</v>
      </c>
      <c r="BS336">
        <v>1.0581999999999999E-2</v>
      </c>
      <c r="BT336">
        <v>12315100</v>
      </c>
      <c r="BU336">
        <v>271965000</v>
      </c>
      <c r="BV336">
        <v>0.136738</v>
      </c>
      <c r="BW336">
        <v>0.13814799999999999</v>
      </c>
      <c r="BX336">
        <v>0.124152</v>
      </c>
      <c r="BY336">
        <v>0.13145999999999999</v>
      </c>
      <c r="BZ336">
        <v>188451</v>
      </c>
      <c r="CA336">
        <v>13443600</v>
      </c>
      <c r="CB336">
        <v>0.27533600000000003</v>
      </c>
      <c r="CC336">
        <v>0.27888499999999999</v>
      </c>
      <c r="CD336">
        <v>0.26583099999999998</v>
      </c>
      <c r="CE336">
        <v>0.27272000000000002</v>
      </c>
      <c r="CF336">
        <v>144537</v>
      </c>
      <c r="CG336">
        <v>27533600</v>
      </c>
      <c r="CH336">
        <f>IFERROR(VLOOKUP($A336,vix_cboe!$A$1:$E3928,2,FALSE),"NA")</f>
        <v>12.65</v>
      </c>
      <c r="CI336">
        <f>IFERROR(VLOOKUP($A336,vix_cboe!$A$1:$E3928,3,FALSE),"NA")</f>
        <v>13.17</v>
      </c>
      <c r="CJ336">
        <f>IFERROR(VLOOKUP($A336,vix_cboe!$A$1:$E3928,4,FALSE),"NA")</f>
        <v>12.18</v>
      </c>
      <c r="CK336">
        <f>IFERROR(VLOOKUP($A336,vix_cboe!$A$1:$E3928,5,FALSE),"NA")</f>
        <v>13.12</v>
      </c>
      <c r="CL336" s="5">
        <f>IFERROR(VLOOKUP($A336,gold_gold.org!$A$1:$G$10247,2,FALSE),"NA")</f>
        <v>1247.5</v>
      </c>
      <c r="CM336" s="5">
        <f>IFERROR(VLOOKUP($A336,gold_gold.org!$A$1:$G$10247,3,FALSE),"NA")</f>
        <v>1156.4855700000001</v>
      </c>
      <c r="CN336" s="5">
        <f>IFERROR(VLOOKUP($A336,gold_gold.org!$A$1:$G$10247,4,FALSE),"NA")</f>
        <v>138647.14924</v>
      </c>
      <c r="CO336" s="5">
        <f>IFERROR(VLOOKUP($A336,gold_gold.org!$A$1:$G$10247,5,FALSE),"NA")</f>
        <v>995.96888000000001</v>
      </c>
      <c r="CP336">
        <f>IFERROR(VLOOKUP($A336,crude_oil_eia!$A$1:$C$8255,2,FALSE),"NA")</f>
        <v>47</v>
      </c>
      <c r="CQ336">
        <f>IFERROR(VLOOKUP($A336,crude_oil_eia!$A$1:$C$8255,3,FALSE),"NA")</f>
        <v>50.17</v>
      </c>
      <c r="CR336">
        <f>IFERROR(VLOOKUP($A336,dji_yahoo!$A$1:$G$1214,2,FALSE),"NA")</f>
        <v>20645.070313</v>
      </c>
      <c r="CS336">
        <f>IFERROR(VLOOKUP($A336,dji_yahoo!$A$1:$G$1214,3,FALSE),"NA")</f>
        <v>20757.890625</v>
      </c>
      <c r="CT336">
        <f>IFERROR(VLOOKUP($A336,dji_yahoo!$A$1:$G$1214,4,FALSE),"NA")</f>
        <v>20618.619140999999</v>
      </c>
      <c r="CU336">
        <f>IFERROR(VLOOKUP($A336,dji_yahoo!$A$1:$G$1214,5,FALSE),"NA")</f>
        <v>20656.580077999999</v>
      </c>
      <c r="CV336">
        <f>IFERROR(VLOOKUP($A336,dji_yahoo!$A$1:$G$1214,7,FALSE),"NA")</f>
        <v>280050000</v>
      </c>
      <c r="CW336" s="5">
        <f>IFERROR(VLOOKUP($A336,nasdaq_yahoo!$A$1:$G$1249,2,FALSE),"NA")</f>
        <v>5812.3100590000004</v>
      </c>
      <c r="CX336" s="5">
        <f>IFERROR(VLOOKUP($A336,nasdaq_yahoo!$A$1:$G$1249,3,FALSE),"NA")</f>
        <v>5842.8198240000002</v>
      </c>
      <c r="CY336" s="5">
        <f>IFERROR(VLOOKUP($A336,nasdaq_yahoo!$A$1:$G$1249,4,FALSE),"NA")</f>
        <v>5806.9799800000001</v>
      </c>
      <c r="CZ336" s="5">
        <f>IFERROR(VLOOKUP($A336,nasdaq_yahoo!$A$1:$G$1249,5,FALSE),"NA")</f>
        <v>5817.6899409999996</v>
      </c>
      <c r="DA336" s="6">
        <f>IFERROR(VLOOKUP($A336,nasdaq_yahoo!$A$1:$G$1249,7,FALSE),"NA")</f>
        <v>1742640000</v>
      </c>
      <c r="DB336" s="5">
        <f>IFERROR(VLOOKUP($A336,USEPUINDXD!$A$1:$B$1827,2,FALSE),"NA")</f>
        <v>48.67</v>
      </c>
    </row>
    <row r="337" spans="1:106">
      <c r="A337" s="1">
        <v>42816</v>
      </c>
      <c r="B337">
        <v>1120.6500000000001</v>
      </c>
      <c r="C337">
        <v>1120.6500000000001</v>
      </c>
      <c r="D337">
        <v>1014.21</v>
      </c>
      <c r="E337">
        <v>1049.1400000000001</v>
      </c>
      <c r="F337">
        <v>380841000</v>
      </c>
      <c r="G337">
        <v>18187100000</v>
      </c>
      <c r="H337">
        <v>95.68</v>
      </c>
      <c r="I337">
        <v>111.16</v>
      </c>
      <c r="J337">
        <v>89.47</v>
      </c>
      <c r="K337">
        <v>101.51</v>
      </c>
      <c r="L337">
        <v>46138100</v>
      </c>
      <c r="M337">
        <v>686887000</v>
      </c>
      <c r="N337">
        <v>43.12</v>
      </c>
      <c r="O337">
        <v>43.52</v>
      </c>
      <c r="P337">
        <v>39.69</v>
      </c>
      <c r="Q337">
        <v>42.34</v>
      </c>
      <c r="R337">
        <v>113952000</v>
      </c>
      <c r="S337">
        <v>3880120000</v>
      </c>
      <c r="T337" t="s">
        <v>85</v>
      </c>
      <c r="U337" t="s">
        <v>85</v>
      </c>
      <c r="V337" t="s">
        <v>85</v>
      </c>
      <c r="W337" t="s">
        <v>85</v>
      </c>
      <c r="X337" t="s">
        <v>85</v>
      </c>
      <c r="Y337" t="s">
        <v>85</v>
      </c>
      <c r="Z337">
        <v>3.99</v>
      </c>
      <c r="AA337">
        <v>4.01</v>
      </c>
      <c r="AB337">
        <v>3.89</v>
      </c>
      <c r="AC337">
        <v>3.94</v>
      </c>
      <c r="AD337">
        <v>5949960</v>
      </c>
      <c r="AE337">
        <v>200521000</v>
      </c>
      <c r="AF337">
        <v>21.39</v>
      </c>
      <c r="AG337">
        <v>22.39</v>
      </c>
      <c r="AH337">
        <v>20.77</v>
      </c>
      <c r="AI337">
        <v>21.42</v>
      </c>
      <c r="AJ337">
        <v>9699960</v>
      </c>
      <c r="AK337">
        <v>302815000</v>
      </c>
      <c r="AL337">
        <v>1.5810000000000001E-2</v>
      </c>
      <c r="AM337">
        <v>1.7652999999999999E-2</v>
      </c>
      <c r="AN337">
        <v>1.5299999999999999E-2</v>
      </c>
      <c r="AO337">
        <v>1.6312E-2</v>
      </c>
      <c r="AP337">
        <v>1313950</v>
      </c>
      <c r="AQ337">
        <v>142286000</v>
      </c>
      <c r="AR337">
        <v>0.16495099999999999</v>
      </c>
      <c r="AS337">
        <v>0.17955099999999999</v>
      </c>
      <c r="AT337">
        <v>0.15947500000000001</v>
      </c>
      <c r="AU337">
        <v>0.17314299999999999</v>
      </c>
      <c r="AV337">
        <v>157814</v>
      </c>
      <c r="AW337">
        <v>8247550</v>
      </c>
      <c r="AX337" t="s">
        <v>85</v>
      </c>
      <c r="AY337" t="s">
        <v>85</v>
      </c>
      <c r="AZ337" t="s">
        <v>85</v>
      </c>
      <c r="BA337" t="s">
        <v>85</v>
      </c>
      <c r="BB337" t="s">
        <v>85</v>
      </c>
      <c r="BC337" t="s">
        <v>85</v>
      </c>
      <c r="BD337" t="s">
        <v>85</v>
      </c>
      <c r="BE337" t="s">
        <v>85</v>
      </c>
      <c r="BF337" t="s">
        <v>85</v>
      </c>
      <c r="BG337" t="s">
        <v>85</v>
      </c>
      <c r="BH337" t="s">
        <v>85</v>
      </c>
      <c r="BI337" t="s">
        <v>85</v>
      </c>
      <c r="BJ337" t="s">
        <v>85</v>
      </c>
      <c r="BK337" t="s">
        <v>85</v>
      </c>
      <c r="BL337" t="s">
        <v>85</v>
      </c>
      <c r="BM337" t="s">
        <v>85</v>
      </c>
      <c r="BN337" t="s">
        <v>85</v>
      </c>
      <c r="BO337" t="s">
        <v>85</v>
      </c>
      <c r="BP337">
        <v>6.9080000000000001E-3</v>
      </c>
      <c r="BQ337">
        <v>7.4599999999999996E-3</v>
      </c>
      <c r="BR337">
        <v>6.8820000000000001E-3</v>
      </c>
      <c r="BS337">
        <v>7.3010000000000002E-3</v>
      </c>
      <c r="BT337">
        <v>4652530</v>
      </c>
      <c r="BU337">
        <v>257915000</v>
      </c>
      <c r="BV337">
        <v>0.137352</v>
      </c>
      <c r="BW337">
        <v>0.140759</v>
      </c>
      <c r="BX337">
        <v>0.115191</v>
      </c>
      <c r="BY337">
        <v>0.135158</v>
      </c>
      <c r="BZ337">
        <v>366482</v>
      </c>
      <c r="CA337">
        <v>13503800</v>
      </c>
      <c r="CB337">
        <v>0.29040100000000002</v>
      </c>
      <c r="CC337">
        <v>0.293072</v>
      </c>
      <c r="CD337">
        <v>0.26621600000000001</v>
      </c>
      <c r="CE337">
        <v>0.27298699999999998</v>
      </c>
      <c r="CF337">
        <v>161794</v>
      </c>
      <c r="CG337">
        <v>29040100</v>
      </c>
      <c r="CH337">
        <f>IFERROR(VLOOKUP($A337,vix_cboe!$A$1:$E3929,2,FALSE),"NA")</f>
        <v>12.95</v>
      </c>
      <c r="CI337">
        <f>IFERROR(VLOOKUP($A337,vix_cboe!$A$1:$E3929,3,FALSE),"NA")</f>
        <v>13.16</v>
      </c>
      <c r="CJ337">
        <f>IFERROR(VLOOKUP($A337,vix_cboe!$A$1:$E3929,4,FALSE),"NA")</f>
        <v>11.99</v>
      </c>
      <c r="CK337">
        <f>IFERROR(VLOOKUP($A337,vix_cboe!$A$1:$E3929,5,FALSE),"NA")</f>
        <v>12.81</v>
      </c>
      <c r="CL337" s="5">
        <f>IFERROR(VLOOKUP($A337,gold_gold.org!$A$1:$G$10247,2,FALSE),"NA")</f>
        <v>1249.05</v>
      </c>
      <c r="CM337" s="5">
        <f>IFERROR(VLOOKUP($A337,gold_gold.org!$A$1:$G$10247,3,FALSE),"NA")</f>
        <v>1156.36736</v>
      </c>
      <c r="CN337" s="5">
        <f>IFERROR(VLOOKUP($A337,gold_gold.org!$A$1:$G$10247,4,FALSE),"NA")</f>
        <v>138756.93823</v>
      </c>
      <c r="CO337" s="5">
        <f>IFERROR(VLOOKUP($A337,gold_gold.org!$A$1:$G$10247,5,FALSE),"NA")</f>
        <v>1001.24276</v>
      </c>
      <c r="CP337">
        <f>IFERROR(VLOOKUP($A337,crude_oil_eia!$A$1:$C$8255,2,FALSE),"NA")</f>
        <v>47.29</v>
      </c>
      <c r="CQ337">
        <f>IFERROR(VLOOKUP($A337,crude_oil_eia!$A$1:$C$8255,3,FALSE),"NA")</f>
        <v>49.56</v>
      </c>
      <c r="CR337">
        <f>IFERROR(VLOOKUP($A337,dji_yahoo!$A$1:$G$1214,2,FALSE),"NA")</f>
        <v>20640.419922000001</v>
      </c>
      <c r="CS337">
        <f>IFERROR(VLOOKUP($A337,dji_yahoo!$A$1:$G$1214,3,FALSE),"NA")</f>
        <v>20686.210938</v>
      </c>
      <c r="CT337">
        <f>IFERROR(VLOOKUP($A337,dji_yahoo!$A$1:$G$1214,4,FALSE),"NA")</f>
        <v>20578.949218999998</v>
      </c>
      <c r="CU337">
        <f>IFERROR(VLOOKUP($A337,dji_yahoo!$A$1:$G$1214,5,FALSE),"NA")</f>
        <v>20661.300781000002</v>
      </c>
      <c r="CV337">
        <f>IFERROR(VLOOKUP($A337,dji_yahoo!$A$1:$G$1214,7,FALSE),"NA")</f>
        <v>325090000</v>
      </c>
      <c r="CW337" s="5">
        <f>IFERROR(VLOOKUP($A337,nasdaq_yahoo!$A$1:$G$1249,2,FALSE),"NA")</f>
        <v>5790.5898440000001</v>
      </c>
      <c r="CX337" s="5">
        <f>IFERROR(VLOOKUP($A337,nasdaq_yahoo!$A$1:$G$1249,3,FALSE),"NA")</f>
        <v>5825.669922</v>
      </c>
      <c r="CY337" s="5">
        <f>IFERROR(VLOOKUP($A337,nasdaq_yahoo!$A$1:$G$1249,4,FALSE),"NA")</f>
        <v>5781.7998049999997</v>
      </c>
      <c r="CZ337" s="5">
        <f>IFERROR(VLOOKUP($A337,nasdaq_yahoo!$A$1:$G$1249,5,FALSE),"NA")</f>
        <v>5821.6401370000003</v>
      </c>
      <c r="DA337" s="6">
        <f>IFERROR(VLOOKUP($A337,nasdaq_yahoo!$A$1:$G$1249,7,FALSE),"NA")</f>
        <v>1857680000</v>
      </c>
      <c r="DB337" s="5">
        <f>IFERROR(VLOOKUP($A337,USEPUINDXD!$A$1:$B$1827,2,FALSE),"NA")</f>
        <v>65.8</v>
      </c>
    </row>
    <row r="338" spans="1:106">
      <c r="A338" s="1">
        <v>42815</v>
      </c>
      <c r="B338">
        <v>1055.3599999999999</v>
      </c>
      <c r="C338">
        <v>1122.43</v>
      </c>
      <c r="D338">
        <v>1055.3599999999999</v>
      </c>
      <c r="E338">
        <v>1120.54</v>
      </c>
      <c r="F338">
        <v>337391000</v>
      </c>
      <c r="G338">
        <v>17125600000</v>
      </c>
      <c r="H338">
        <v>99.91</v>
      </c>
      <c r="I338">
        <v>104.21</v>
      </c>
      <c r="J338">
        <v>90.85</v>
      </c>
      <c r="K338">
        <v>95.38</v>
      </c>
      <c r="L338">
        <v>40860300</v>
      </c>
      <c r="M338">
        <v>717014000</v>
      </c>
      <c r="N338">
        <v>43.51</v>
      </c>
      <c r="O338">
        <v>44.26</v>
      </c>
      <c r="P338">
        <v>42.37</v>
      </c>
      <c r="Q338">
        <v>43.15</v>
      </c>
      <c r="R338">
        <v>91265400</v>
      </c>
      <c r="S338">
        <v>3913620000</v>
      </c>
      <c r="T338" t="s">
        <v>85</v>
      </c>
      <c r="U338" t="s">
        <v>85</v>
      </c>
      <c r="V338" t="s">
        <v>85</v>
      </c>
      <c r="W338" t="s">
        <v>85</v>
      </c>
      <c r="X338" t="s">
        <v>85</v>
      </c>
      <c r="Y338" t="s">
        <v>85</v>
      </c>
      <c r="Z338">
        <v>4.04</v>
      </c>
      <c r="AA338">
        <v>4.04</v>
      </c>
      <c r="AB338">
        <v>3.98</v>
      </c>
      <c r="AC338">
        <v>4.01</v>
      </c>
      <c r="AD338">
        <v>4970080</v>
      </c>
      <c r="AE338">
        <v>202923000</v>
      </c>
      <c r="AF338">
        <v>22.62</v>
      </c>
      <c r="AG338">
        <v>23.05</v>
      </c>
      <c r="AH338">
        <v>20.68</v>
      </c>
      <c r="AI338">
        <v>21.29</v>
      </c>
      <c r="AJ338">
        <v>18555800</v>
      </c>
      <c r="AK338">
        <v>320139000</v>
      </c>
      <c r="AL338">
        <v>1.4402999999999999E-2</v>
      </c>
      <c r="AM338">
        <v>1.5973000000000001E-2</v>
      </c>
      <c r="AN338">
        <v>1.3979999999999999E-2</v>
      </c>
      <c r="AO338">
        <v>1.5800000000000002E-2</v>
      </c>
      <c r="AP338">
        <v>1174180</v>
      </c>
      <c r="AQ338">
        <v>129631000</v>
      </c>
      <c r="AR338">
        <v>0.153972</v>
      </c>
      <c r="AS338">
        <v>0.16772699999999999</v>
      </c>
      <c r="AT338">
        <v>0.15071499999999999</v>
      </c>
      <c r="AU338">
        <v>0.164934</v>
      </c>
      <c r="AV338">
        <v>234287</v>
      </c>
      <c r="AW338">
        <v>7698600</v>
      </c>
      <c r="AX338" t="s">
        <v>85</v>
      </c>
      <c r="AY338" t="s">
        <v>85</v>
      </c>
      <c r="AZ338" t="s">
        <v>85</v>
      </c>
      <c r="BA338" t="s">
        <v>85</v>
      </c>
      <c r="BB338" t="s">
        <v>85</v>
      </c>
      <c r="BC338" t="s">
        <v>85</v>
      </c>
      <c r="BD338" t="s">
        <v>85</v>
      </c>
      <c r="BE338" t="s">
        <v>85</v>
      </c>
      <c r="BF338" t="s">
        <v>85</v>
      </c>
      <c r="BG338" t="s">
        <v>85</v>
      </c>
      <c r="BH338" t="s">
        <v>85</v>
      </c>
      <c r="BI338" t="s">
        <v>85</v>
      </c>
      <c r="BJ338" t="s">
        <v>85</v>
      </c>
      <c r="BK338" t="s">
        <v>85</v>
      </c>
      <c r="BL338" t="s">
        <v>85</v>
      </c>
      <c r="BM338" t="s">
        <v>85</v>
      </c>
      <c r="BN338" t="s">
        <v>85</v>
      </c>
      <c r="BO338" t="s">
        <v>85</v>
      </c>
      <c r="BP338">
        <v>6.9959999999999996E-3</v>
      </c>
      <c r="BQ338">
        <v>7.0749999999999997E-3</v>
      </c>
      <c r="BR338">
        <v>6.7920000000000003E-3</v>
      </c>
      <c r="BS338">
        <v>6.9090000000000002E-3</v>
      </c>
      <c r="BT338">
        <v>3021440</v>
      </c>
      <c r="BU338">
        <v>261234000</v>
      </c>
      <c r="BV338">
        <v>0.12650600000000001</v>
      </c>
      <c r="BW338">
        <v>0.15241499999999999</v>
      </c>
      <c r="BX338">
        <v>0.123074</v>
      </c>
      <c r="BY338">
        <v>0.13732800000000001</v>
      </c>
      <c r="BZ338">
        <v>776284</v>
      </c>
      <c r="CA338">
        <v>12437300</v>
      </c>
      <c r="CB338">
        <v>0.28369299999999997</v>
      </c>
      <c r="CC338">
        <v>0.29416199999999998</v>
      </c>
      <c r="CD338">
        <v>0.27837099999999998</v>
      </c>
      <c r="CE338">
        <v>0.29030099999999998</v>
      </c>
      <c r="CF338">
        <v>169660</v>
      </c>
      <c r="CG338">
        <v>28369300</v>
      </c>
      <c r="CH338">
        <f>IFERROR(VLOOKUP($A338,vix_cboe!$A$1:$E3930,2,FALSE),"NA")</f>
        <v>11.15</v>
      </c>
      <c r="CI338">
        <f>IFERROR(VLOOKUP($A338,vix_cboe!$A$1:$E3930,3,FALSE),"NA")</f>
        <v>12.85</v>
      </c>
      <c r="CJ338">
        <f>IFERROR(VLOOKUP($A338,vix_cboe!$A$1:$E3930,4,FALSE),"NA")</f>
        <v>10.92</v>
      </c>
      <c r="CK338">
        <f>IFERROR(VLOOKUP($A338,vix_cboe!$A$1:$E3930,5,FALSE),"NA")</f>
        <v>12.47</v>
      </c>
      <c r="CL338" s="5">
        <f>IFERROR(VLOOKUP($A338,gold_gold.org!$A$1:$G$10247,2,FALSE),"NA")</f>
        <v>1241.5999999999999</v>
      </c>
      <c r="CM338" s="5">
        <f>IFERROR(VLOOKUP($A338,gold_gold.org!$A$1:$G$10247,3,FALSE),"NA")</f>
        <v>1148.5666900000001</v>
      </c>
      <c r="CN338" s="5">
        <f>IFERROR(VLOOKUP($A338,gold_gold.org!$A$1:$G$10247,4,FALSE),"NA")</f>
        <v>138910.17873000001</v>
      </c>
      <c r="CO338" s="5">
        <f>IFERROR(VLOOKUP($A338,gold_gold.org!$A$1:$G$10247,5,FALSE),"NA")</f>
        <v>994.91186000000005</v>
      </c>
      <c r="CP338">
        <f>IFERROR(VLOOKUP($A338,crude_oil_eia!$A$1:$C$8255,2,FALSE),"NA")</f>
        <v>47.02</v>
      </c>
      <c r="CQ338">
        <f>IFERROR(VLOOKUP($A338,crude_oil_eia!$A$1:$C$8255,3,FALSE),"NA")</f>
        <v>50.14</v>
      </c>
      <c r="CR338">
        <f>IFERROR(VLOOKUP($A338,dji_yahoo!$A$1:$G$1214,2,FALSE),"NA")</f>
        <v>20956.330077999999</v>
      </c>
      <c r="CS338">
        <f>IFERROR(VLOOKUP($A338,dji_yahoo!$A$1:$G$1214,3,FALSE),"NA")</f>
        <v>20970.039063</v>
      </c>
      <c r="CT338">
        <f>IFERROR(VLOOKUP($A338,dji_yahoo!$A$1:$G$1214,4,FALSE),"NA")</f>
        <v>20653.259765999999</v>
      </c>
      <c r="CU338">
        <f>IFERROR(VLOOKUP($A338,dji_yahoo!$A$1:$G$1214,5,FALSE),"NA")</f>
        <v>20668.009765999999</v>
      </c>
      <c r="CV338">
        <f>IFERROR(VLOOKUP($A338,dji_yahoo!$A$1:$G$1214,7,FALSE),"NA")</f>
        <v>369320000</v>
      </c>
      <c r="CW338" s="5">
        <f>IFERROR(VLOOKUP($A338,nasdaq_yahoo!$A$1:$G$1249,2,FALSE),"NA")</f>
        <v>5923.419922</v>
      </c>
      <c r="CX338" s="5">
        <f>IFERROR(VLOOKUP($A338,nasdaq_yahoo!$A$1:$G$1249,3,FALSE),"NA")</f>
        <v>5928.0600590000004</v>
      </c>
      <c r="CY338" s="5">
        <f>IFERROR(VLOOKUP($A338,nasdaq_yahoo!$A$1:$G$1249,4,FALSE),"NA")</f>
        <v>5790.7299800000001</v>
      </c>
      <c r="CZ338" s="5">
        <f>IFERROR(VLOOKUP($A338,nasdaq_yahoo!$A$1:$G$1249,5,FALSE),"NA")</f>
        <v>5793.830078</v>
      </c>
      <c r="DA338" s="6">
        <f>IFERROR(VLOOKUP($A338,nasdaq_yahoo!$A$1:$G$1249,7,FALSE),"NA")</f>
        <v>2192090000</v>
      </c>
      <c r="DB338" s="5">
        <f>IFERROR(VLOOKUP($A338,USEPUINDXD!$A$1:$B$1827,2,FALSE),"NA")</f>
        <v>184.47</v>
      </c>
    </row>
    <row r="339" spans="1:106">
      <c r="A339" s="1">
        <v>42814</v>
      </c>
      <c r="B339">
        <v>1037.24</v>
      </c>
      <c r="C339">
        <v>1063.03</v>
      </c>
      <c r="D339">
        <v>1036.68</v>
      </c>
      <c r="E339">
        <v>1054.23</v>
      </c>
      <c r="F339">
        <v>286530000</v>
      </c>
      <c r="G339">
        <v>16829800000</v>
      </c>
      <c r="H339">
        <v>108.16</v>
      </c>
      <c r="I339">
        <v>110.66</v>
      </c>
      <c r="J339">
        <v>99.53</v>
      </c>
      <c r="K339">
        <v>100.05</v>
      </c>
      <c r="L339">
        <v>25082500</v>
      </c>
      <c r="M339">
        <v>776036000</v>
      </c>
      <c r="N339">
        <v>44.83</v>
      </c>
      <c r="O339">
        <v>46.23</v>
      </c>
      <c r="P339">
        <v>42.44</v>
      </c>
      <c r="Q339">
        <v>43.39</v>
      </c>
      <c r="R339">
        <v>154701000</v>
      </c>
      <c r="S339">
        <v>4031270000</v>
      </c>
      <c r="T339" t="s">
        <v>85</v>
      </c>
      <c r="U339" t="s">
        <v>85</v>
      </c>
      <c r="V339" t="s">
        <v>85</v>
      </c>
      <c r="W339" t="s">
        <v>85</v>
      </c>
      <c r="X339" t="s">
        <v>85</v>
      </c>
      <c r="Y339" t="s">
        <v>85</v>
      </c>
      <c r="Z339">
        <v>3.95</v>
      </c>
      <c r="AA339">
        <v>4.05</v>
      </c>
      <c r="AB339">
        <v>3.89</v>
      </c>
      <c r="AC339">
        <v>4.03</v>
      </c>
      <c r="AD339">
        <v>4068240</v>
      </c>
      <c r="AE339">
        <v>198555000</v>
      </c>
      <c r="AF339">
        <v>23.3</v>
      </c>
      <c r="AG339">
        <v>24.82</v>
      </c>
      <c r="AH339">
        <v>22.44</v>
      </c>
      <c r="AI339">
        <v>22.51</v>
      </c>
      <c r="AJ339">
        <v>10860900</v>
      </c>
      <c r="AK339">
        <v>329623000</v>
      </c>
      <c r="AL339">
        <v>1.6275000000000001E-2</v>
      </c>
      <c r="AM339">
        <v>1.7496999999999999E-2</v>
      </c>
      <c r="AN339">
        <v>1.3922E-2</v>
      </c>
      <c r="AO339">
        <v>1.4328E-2</v>
      </c>
      <c r="AP339">
        <v>2312320</v>
      </c>
      <c r="AQ339">
        <v>146475000</v>
      </c>
      <c r="AR339">
        <v>0.157444</v>
      </c>
      <c r="AS339">
        <v>0.16254199999999999</v>
      </c>
      <c r="AT339">
        <v>0.14959700000000001</v>
      </c>
      <c r="AU339">
        <v>0.15389800000000001</v>
      </c>
      <c r="AV339">
        <v>68539</v>
      </c>
      <c r="AW339">
        <v>7872200</v>
      </c>
      <c r="AX339" t="s">
        <v>85</v>
      </c>
      <c r="AY339" t="s">
        <v>85</v>
      </c>
      <c r="AZ339" t="s">
        <v>85</v>
      </c>
      <c r="BA339" t="s">
        <v>85</v>
      </c>
      <c r="BB339" t="s">
        <v>85</v>
      </c>
      <c r="BC339" t="s">
        <v>85</v>
      </c>
      <c r="BD339" t="s">
        <v>85</v>
      </c>
      <c r="BE339" t="s">
        <v>85</v>
      </c>
      <c r="BF339" t="s">
        <v>85</v>
      </c>
      <c r="BG339" t="s">
        <v>85</v>
      </c>
      <c r="BH339" t="s">
        <v>85</v>
      </c>
      <c r="BI339" t="s">
        <v>85</v>
      </c>
      <c r="BJ339" t="s">
        <v>85</v>
      </c>
      <c r="BK339" t="s">
        <v>85</v>
      </c>
      <c r="BL339" t="s">
        <v>85</v>
      </c>
      <c r="BM339" t="s">
        <v>85</v>
      </c>
      <c r="BN339" t="s">
        <v>85</v>
      </c>
      <c r="BO339" t="s">
        <v>85</v>
      </c>
      <c r="BP339">
        <v>6.9150000000000001E-3</v>
      </c>
      <c r="BQ339">
        <v>7.1120000000000003E-3</v>
      </c>
      <c r="BR339">
        <v>6.7609999999999996E-3</v>
      </c>
      <c r="BS339">
        <v>6.9750000000000003E-3</v>
      </c>
      <c r="BT339">
        <v>3423710</v>
      </c>
      <c r="BU339">
        <v>258208000</v>
      </c>
      <c r="BV339">
        <v>0.11168</v>
      </c>
      <c r="BW339">
        <v>0.130109</v>
      </c>
      <c r="BX339">
        <v>0.106935</v>
      </c>
      <c r="BY339">
        <v>0.12550900000000001</v>
      </c>
      <c r="BZ339">
        <v>463863</v>
      </c>
      <c r="CA339">
        <v>10979500</v>
      </c>
      <c r="CB339">
        <v>0.28364200000000001</v>
      </c>
      <c r="CC339">
        <v>0.28973700000000002</v>
      </c>
      <c r="CD339">
        <v>0.26283899999999999</v>
      </c>
      <c r="CE339">
        <v>0.28462900000000002</v>
      </c>
      <c r="CF339">
        <v>157842</v>
      </c>
      <c r="CG339">
        <v>28364200</v>
      </c>
      <c r="CH339">
        <f>IFERROR(VLOOKUP($A339,vix_cboe!$A$1:$E3931,2,FALSE),"NA")</f>
        <v>11.71</v>
      </c>
      <c r="CI339">
        <f>IFERROR(VLOOKUP($A339,vix_cboe!$A$1:$E3931,3,FALSE),"NA")</f>
        <v>11.72</v>
      </c>
      <c r="CJ339">
        <f>IFERROR(VLOOKUP($A339,vix_cboe!$A$1:$E3931,4,FALSE),"NA")</f>
        <v>11.03</v>
      </c>
      <c r="CK339">
        <f>IFERROR(VLOOKUP($A339,vix_cboe!$A$1:$E3931,5,FALSE),"NA")</f>
        <v>11.34</v>
      </c>
      <c r="CL339" s="5">
        <f>IFERROR(VLOOKUP($A339,gold_gold.org!$A$1:$G$10247,2,FALSE),"NA")</f>
        <v>1232.4000000000001</v>
      </c>
      <c r="CM339" s="5">
        <f>IFERROR(VLOOKUP($A339,gold_gold.org!$A$1:$G$10247,3,FALSE),"NA")</f>
        <v>1146.0456099999999</v>
      </c>
      <c r="CN339" s="5">
        <f>IFERROR(VLOOKUP($A339,gold_gold.org!$A$1:$G$10247,4,FALSE),"NA")</f>
        <v>138749.73246999999</v>
      </c>
      <c r="CO339" s="5">
        <f>IFERROR(VLOOKUP($A339,gold_gold.org!$A$1:$G$10247,5,FALSE),"NA")</f>
        <v>996.76499999999999</v>
      </c>
      <c r="CP339">
        <f>IFERROR(VLOOKUP($A339,crude_oil_eia!$A$1:$C$8255,2,FALSE),"NA")</f>
        <v>47.79</v>
      </c>
      <c r="CQ339">
        <f>IFERROR(VLOOKUP($A339,crude_oil_eia!$A$1:$C$8255,3,FALSE),"NA")</f>
        <v>50.67</v>
      </c>
      <c r="CR339">
        <f>IFERROR(VLOOKUP($A339,dji_yahoo!$A$1:$G$1214,2,FALSE),"NA")</f>
        <v>20916.269531000002</v>
      </c>
      <c r="CS339">
        <f>IFERROR(VLOOKUP($A339,dji_yahoo!$A$1:$G$1214,3,FALSE),"NA")</f>
        <v>20955.449218999998</v>
      </c>
      <c r="CT339">
        <f>IFERROR(VLOOKUP($A339,dji_yahoo!$A$1:$G$1214,4,FALSE),"NA")</f>
        <v>20885.699218999998</v>
      </c>
      <c r="CU339">
        <f>IFERROR(VLOOKUP($A339,dji_yahoo!$A$1:$G$1214,5,FALSE),"NA")</f>
        <v>20905.859375</v>
      </c>
      <c r="CV339">
        <f>IFERROR(VLOOKUP($A339,dji_yahoo!$A$1:$G$1214,7,FALSE),"NA")</f>
        <v>253610000</v>
      </c>
      <c r="CW339" s="5">
        <f>IFERROR(VLOOKUP($A339,nasdaq_yahoo!$A$1:$G$1249,2,FALSE),"NA")</f>
        <v>5898.8100590000004</v>
      </c>
      <c r="CX339" s="5">
        <f>IFERROR(VLOOKUP($A339,nasdaq_yahoo!$A$1:$G$1249,3,FALSE),"NA")</f>
        <v>5915.1201170000004</v>
      </c>
      <c r="CY339" s="5">
        <f>IFERROR(VLOOKUP($A339,nasdaq_yahoo!$A$1:$G$1249,4,FALSE),"NA")</f>
        <v>5888.1201170000004</v>
      </c>
      <c r="CZ339" s="5">
        <f>IFERROR(VLOOKUP($A339,nasdaq_yahoo!$A$1:$G$1249,5,FALSE),"NA")</f>
        <v>5901.5297849999997</v>
      </c>
      <c r="DA339" s="6">
        <f>IFERROR(VLOOKUP($A339,nasdaq_yahoo!$A$1:$G$1249,7,FALSE),"NA")</f>
        <v>1730550000</v>
      </c>
      <c r="DB339" s="5">
        <f>IFERROR(VLOOKUP($A339,USEPUINDXD!$A$1:$B$1827,2,FALSE),"NA")</f>
        <v>161.69</v>
      </c>
    </row>
    <row r="340" spans="1:106">
      <c r="A340" s="1">
        <v>42813</v>
      </c>
      <c r="B340">
        <v>976.73</v>
      </c>
      <c r="C340">
        <v>1069.9100000000001</v>
      </c>
      <c r="D340">
        <v>976.73</v>
      </c>
      <c r="E340">
        <v>1036.74</v>
      </c>
      <c r="F340">
        <v>406648000</v>
      </c>
      <c r="G340" s="2">
        <v>15846000000</v>
      </c>
      <c r="H340">
        <v>107.55</v>
      </c>
      <c r="I340">
        <v>113.92</v>
      </c>
      <c r="J340">
        <v>98.71</v>
      </c>
      <c r="K340">
        <v>108.23</v>
      </c>
      <c r="L340">
        <v>44670100</v>
      </c>
      <c r="M340">
        <v>771412000</v>
      </c>
      <c r="N340">
        <v>35.53</v>
      </c>
      <c r="O340">
        <v>47</v>
      </c>
      <c r="P340">
        <v>35.340000000000003</v>
      </c>
      <c r="Q340">
        <v>44.74</v>
      </c>
      <c r="R340">
        <v>239430000</v>
      </c>
      <c r="S340">
        <v>3193600000</v>
      </c>
      <c r="T340" t="s">
        <v>85</v>
      </c>
      <c r="U340" t="s">
        <v>85</v>
      </c>
      <c r="V340" t="s">
        <v>85</v>
      </c>
      <c r="W340" t="s">
        <v>85</v>
      </c>
      <c r="X340" t="s">
        <v>85</v>
      </c>
      <c r="Y340" t="s">
        <v>85</v>
      </c>
      <c r="Z340">
        <v>3.96</v>
      </c>
      <c r="AA340">
        <v>4.03</v>
      </c>
      <c r="AB340">
        <v>3.9</v>
      </c>
      <c r="AC340">
        <v>3.96</v>
      </c>
      <c r="AD340">
        <v>6013050</v>
      </c>
      <c r="AE340">
        <v>198801000</v>
      </c>
      <c r="AF340">
        <v>20.11</v>
      </c>
      <c r="AG340">
        <v>24.61</v>
      </c>
      <c r="AH340">
        <v>20.11</v>
      </c>
      <c r="AI340">
        <v>23.29</v>
      </c>
      <c r="AJ340">
        <v>22162500</v>
      </c>
      <c r="AK340">
        <v>284253000</v>
      </c>
      <c r="AL340">
        <v>1.1946E-2</v>
      </c>
      <c r="AM340">
        <v>1.7394E-2</v>
      </c>
      <c r="AN340">
        <v>1.1453E-2</v>
      </c>
      <c r="AO340">
        <v>1.6473999999999999E-2</v>
      </c>
      <c r="AP340">
        <v>2619470</v>
      </c>
      <c r="AQ340">
        <v>107514000</v>
      </c>
      <c r="AR340">
        <v>0.15901899999999999</v>
      </c>
      <c r="AS340">
        <v>0.16301599999999999</v>
      </c>
      <c r="AT340">
        <v>0.14932200000000001</v>
      </c>
      <c r="AU340">
        <v>0.15756000000000001</v>
      </c>
      <c r="AV340">
        <v>68673</v>
      </c>
      <c r="AW340">
        <v>7950950</v>
      </c>
      <c r="AX340" t="s">
        <v>85</v>
      </c>
      <c r="AY340" t="s">
        <v>85</v>
      </c>
      <c r="AZ340" t="s">
        <v>85</v>
      </c>
      <c r="BA340" t="s">
        <v>85</v>
      </c>
      <c r="BB340" t="s">
        <v>85</v>
      </c>
      <c r="BC340" t="s">
        <v>85</v>
      </c>
      <c r="BD340" t="s">
        <v>85</v>
      </c>
      <c r="BE340" t="s">
        <v>85</v>
      </c>
      <c r="BF340" t="s">
        <v>85</v>
      </c>
      <c r="BG340" t="s">
        <v>85</v>
      </c>
      <c r="BH340" t="s">
        <v>85</v>
      </c>
      <c r="BI340" t="s">
        <v>85</v>
      </c>
      <c r="BJ340" t="s">
        <v>85</v>
      </c>
      <c r="BK340" t="s">
        <v>85</v>
      </c>
      <c r="BL340" t="s">
        <v>85</v>
      </c>
      <c r="BM340" t="s">
        <v>85</v>
      </c>
      <c r="BN340" t="s">
        <v>85</v>
      </c>
      <c r="BO340" t="s">
        <v>85</v>
      </c>
      <c r="BP340">
        <v>6.7359999999999998E-3</v>
      </c>
      <c r="BQ340">
        <v>7.1980000000000004E-3</v>
      </c>
      <c r="BR340">
        <v>6.5560000000000002E-3</v>
      </c>
      <c r="BS340">
        <v>6.9119999999999997E-3</v>
      </c>
      <c r="BT340">
        <v>4241970</v>
      </c>
      <c r="BU340">
        <v>251511000</v>
      </c>
      <c r="BV340">
        <v>9.4220999999999999E-2</v>
      </c>
      <c r="BW340">
        <v>0.113646</v>
      </c>
      <c r="BX340">
        <v>9.0426999999999993E-2</v>
      </c>
      <c r="BY340">
        <v>0.10979999999999999</v>
      </c>
      <c r="BZ340">
        <v>312382</v>
      </c>
      <c r="CA340">
        <v>9263000</v>
      </c>
      <c r="CB340">
        <v>0.26392300000000002</v>
      </c>
      <c r="CC340">
        <v>0.29801</v>
      </c>
      <c r="CD340">
        <v>0.249029</v>
      </c>
      <c r="CE340">
        <v>0.27830199999999999</v>
      </c>
      <c r="CF340">
        <v>184119</v>
      </c>
      <c r="CG340">
        <v>26392300</v>
      </c>
      <c r="CH340" t="str">
        <f>IFERROR(VLOOKUP($A340,vix_cboe!$A$1:$E3932,2,FALSE),"NA")</f>
        <v>NA</v>
      </c>
      <c r="CI340" t="str">
        <f>IFERROR(VLOOKUP($A340,vix_cboe!$A$1:$E3932,3,FALSE),"NA")</f>
        <v>NA</v>
      </c>
      <c r="CJ340" t="str">
        <f>IFERROR(VLOOKUP($A340,vix_cboe!$A$1:$E3932,4,FALSE),"NA")</f>
        <v>NA</v>
      </c>
      <c r="CK340" t="str">
        <f>IFERROR(VLOOKUP($A340,vix_cboe!$A$1:$E3932,5,FALSE),"NA")</f>
        <v>NA</v>
      </c>
      <c r="CL340" s="5" t="str">
        <f>IFERROR(VLOOKUP($A340,gold_gold.org!$A$1:$G$10247,2,FALSE),"NA")</f>
        <v>NA</v>
      </c>
      <c r="CM340" s="5" t="str">
        <f>IFERROR(VLOOKUP($A340,gold_gold.org!$A$1:$G$10247,3,FALSE),"NA")</f>
        <v>NA</v>
      </c>
      <c r="CN340" s="5" t="str">
        <f>IFERROR(VLOOKUP($A340,gold_gold.org!$A$1:$G$10247,4,FALSE),"NA")</f>
        <v>NA</v>
      </c>
      <c r="CO340" s="5" t="str">
        <f>IFERROR(VLOOKUP($A340,gold_gold.org!$A$1:$G$10247,5,FALSE),"NA")</f>
        <v>NA</v>
      </c>
      <c r="CP340" t="str">
        <f>IFERROR(VLOOKUP($A340,crude_oil_eia!$A$1:$C$8255,2,FALSE),"NA")</f>
        <v>NA</v>
      </c>
      <c r="CQ340" t="str">
        <f>IFERROR(VLOOKUP($A340,crude_oil_eia!$A$1:$C$8255,3,FALSE),"NA")</f>
        <v>NA</v>
      </c>
      <c r="CR340" t="str">
        <f>IFERROR(VLOOKUP($A340,dji_yahoo!$A$1:$G$1214,2,FALSE),"NA")</f>
        <v>NA</v>
      </c>
      <c r="CS340" t="str">
        <f>IFERROR(VLOOKUP($A340,dji_yahoo!$A$1:$G$1214,3,FALSE),"NA")</f>
        <v>NA</v>
      </c>
      <c r="CT340" t="str">
        <f>IFERROR(VLOOKUP($A340,dji_yahoo!$A$1:$G$1214,4,FALSE),"NA")</f>
        <v>NA</v>
      </c>
      <c r="CU340" t="str">
        <f>IFERROR(VLOOKUP($A340,dji_yahoo!$A$1:$G$1214,5,FALSE),"NA")</f>
        <v>NA</v>
      </c>
      <c r="CV340" t="str">
        <f>IFERROR(VLOOKUP($A340,dji_yahoo!$A$1:$G$1214,7,FALSE),"NA")</f>
        <v>NA</v>
      </c>
      <c r="CW340" s="5" t="str">
        <f>IFERROR(VLOOKUP($A340,nasdaq_yahoo!$A$1:$G$1249,2,FALSE),"NA")</f>
        <v>NA</v>
      </c>
      <c r="CX340" s="5" t="str">
        <f>IFERROR(VLOOKUP($A340,nasdaq_yahoo!$A$1:$G$1249,3,FALSE),"NA")</f>
        <v>NA</v>
      </c>
      <c r="CY340" s="5" t="str">
        <f>IFERROR(VLOOKUP($A340,nasdaq_yahoo!$A$1:$G$1249,4,FALSE),"NA")</f>
        <v>NA</v>
      </c>
      <c r="CZ340" s="5" t="str">
        <f>IFERROR(VLOOKUP($A340,nasdaq_yahoo!$A$1:$G$1249,5,FALSE),"NA")</f>
        <v>NA</v>
      </c>
      <c r="DA340" s="6" t="str">
        <f>IFERROR(VLOOKUP($A340,nasdaq_yahoo!$A$1:$G$1249,7,FALSE),"NA")</f>
        <v>NA</v>
      </c>
      <c r="DB340" s="5">
        <f>IFERROR(VLOOKUP($A340,USEPUINDXD!$A$1:$B$1827,2,FALSE),"NA")</f>
        <v>153.52000000000001</v>
      </c>
    </row>
    <row r="341" spans="1:106">
      <c r="A341" s="1">
        <v>42812</v>
      </c>
      <c r="B341">
        <v>1099.69</v>
      </c>
      <c r="C341">
        <v>1114.07</v>
      </c>
      <c r="D341">
        <v>957.65</v>
      </c>
      <c r="E341">
        <v>973.82</v>
      </c>
      <c r="F341">
        <v>621302000</v>
      </c>
      <c r="G341">
        <v>17838700000</v>
      </c>
      <c r="H341">
        <v>101.04</v>
      </c>
      <c r="I341">
        <v>120.52</v>
      </c>
      <c r="J341">
        <v>95.06</v>
      </c>
      <c r="K341">
        <v>109.24</v>
      </c>
      <c r="L341">
        <v>74763700</v>
      </c>
      <c r="M341">
        <v>724518000</v>
      </c>
      <c r="N341">
        <v>46.87</v>
      </c>
      <c r="O341">
        <v>46.87</v>
      </c>
      <c r="P341">
        <v>31.7</v>
      </c>
      <c r="Q341">
        <v>34.159999999999997</v>
      </c>
      <c r="R341">
        <v>262180000</v>
      </c>
      <c r="S341">
        <v>4211830000</v>
      </c>
      <c r="T341" t="s">
        <v>85</v>
      </c>
      <c r="U341" t="s">
        <v>85</v>
      </c>
      <c r="V341" t="s">
        <v>85</v>
      </c>
      <c r="W341" t="s">
        <v>85</v>
      </c>
      <c r="X341" t="s">
        <v>85</v>
      </c>
      <c r="Y341" t="s">
        <v>85</v>
      </c>
      <c r="Z341">
        <v>4.04</v>
      </c>
      <c r="AA341">
        <v>4.16</v>
      </c>
      <c r="AB341">
        <v>3.86</v>
      </c>
      <c r="AC341">
        <v>3.97</v>
      </c>
      <c r="AD341">
        <v>12199700</v>
      </c>
      <c r="AE341">
        <v>202967000</v>
      </c>
      <c r="AF341">
        <v>22.27</v>
      </c>
      <c r="AG341">
        <v>22.27</v>
      </c>
      <c r="AH341">
        <v>18.600000000000001</v>
      </c>
      <c r="AI341">
        <v>20.07</v>
      </c>
      <c r="AJ341">
        <v>16830500</v>
      </c>
      <c r="AK341">
        <v>314731000</v>
      </c>
      <c r="AL341">
        <v>1.1540999999999999E-2</v>
      </c>
      <c r="AM341">
        <v>1.2305E-2</v>
      </c>
      <c r="AN341">
        <v>1.1261E-2</v>
      </c>
      <c r="AO341">
        <v>1.1957000000000001E-2</v>
      </c>
      <c r="AP341">
        <v>930344</v>
      </c>
      <c r="AQ341">
        <v>103870000</v>
      </c>
      <c r="AR341">
        <v>0.14000599999999999</v>
      </c>
      <c r="AS341">
        <v>0.17228099999999999</v>
      </c>
      <c r="AT341">
        <v>0.14000599999999999</v>
      </c>
      <c r="AU341">
        <v>0.15898699999999999</v>
      </c>
      <c r="AV341">
        <v>188985</v>
      </c>
      <c r="AW341">
        <v>7000300</v>
      </c>
      <c r="AX341" t="s">
        <v>85</v>
      </c>
      <c r="AY341" t="s">
        <v>85</v>
      </c>
      <c r="AZ341" t="s">
        <v>85</v>
      </c>
      <c r="BA341" t="s">
        <v>85</v>
      </c>
      <c r="BB341" t="s">
        <v>85</v>
      </c>
      <c r="BC341" t="s">
        <v>85</v>
      </c>
      <c r="BD341" t="s">
        <v>85</v>
      </c>
      <c r="BE341" t="s">
        <v>85</v>
      </c>
      <c r="BF341" t="s">
        <v>85</v>
      </c>
      <c r="BG341" t="s">
        <v>85</v>
      </c>
      <c r="BH341" t="s">
        <v>85</v>
      </c>
      <c r="BI341" t="s">
        <v>85</v>
      </c>
      <c r="BJ341" t="s">
        <v>85</v>
      </c>
      <c r="BK341" t="s">
        <v>85</v>
      </c>
      <c r="BL341" t="s">
        <v>85</v>
      </c>
      <c r="BM341" t="s">
        <v>85</v>
      </c>
      <c r="BN341" t="s">
        <v>85</v>
      </c>
      <c r="BO341" t="s">
        <v>85</v>
      </c>
      <c r="BP341">
        <v>6.1370000000000001E-3</v>
      </c>
      <c r="BQ341">
        <v>7.3959999999999998E-3</v>
      </c>
      <c r="BR341">
        <v>6.1180000000000002E-3</v>
      </c>
      <c r="BS341">
        <v>6.7099999999999998E-3</v>
      </c>
      <c r="BT341">
        <v>7223300</v>
      </c>
      <c r="BU341">
        <v>229142000</v>
      </c>
      <c r="BV341">
        <v>0.10137599999999999</v>
      </c>
      <c r="BW341">
        <v>0.11974899999999999</v>
      </c>
      <c r="BX341">
        <v>9.2854999999999993E-2</v>
      </c>
      <c r="BY341">
        <v>9.4750000000000001E-2</v>
      </c>
      <c r="BZ341">
        <v>537637</v>
      </c>
      <c r="CA341">
        <v>9966270</v>
      </c>
      <c r="CB341">
        <v>0.26775399999999999</v>
      </c>
      <c r="CC341">
        <v>0.29393599999999998</v>
      </c>
      <c r="CD341">
        <v>0.26156400000000002</v>
      </c>
      <c r="CE341">
        <v>0.26199800000000001</v>
      </c>
      <c r="CF341">
        <v>230859</v>
      </c>
      <c r="CG341">
        <v>26775400</v>
      </c>
      <c r="CH341" t="str">
        <f>IFERROR(VLOOKUP($A341,vix_cboe!$A$1:$E3933,2,FALSE),"NA")</f>
        <v>NA</v>
      </c>
      <c r="CI341" t="str">
        <f>IFERROR(VLOOKUP($A341,vix_cboe!$A$1:$E3933,3,FALSE),"NA")</f>
        <v>NA</v>
      </c>
      <c r="CJ341" t="str">
        <f>IFERROR(VLOOKUP($A341,vix_cboe!$A$1:$E3933,4,FALSE),"NA")</f>
        <v>NA</v>
      </c>
      <c r="CK341" t="str">
        <f>IFERROR(VLOOKUP($A341,vix_cboe!$A$1:$E3933,5,FALSE),"NA")</f>
        <v>NA</v>
      </c>
      <c r="CL341" s="5" t="str">
        <f>IFERROR(VLOOKUP($A341,gold_gold.org!$A$1:$G$10247,2,FALSE),"NA")</f>
        <v>NA</v>
      </c>
      <c r="CM341" s="5" t="str">
        <f>IFERROR(VLOOKUP($A341,gold_gold.org!$A$1:$G$10247,3,FALSE),"NA")</f>
        <v>NA</v>
      </c>
      <c r="CN341" s="5" t="str">
        <f>IFERROR(VLOOKUP($A341,gold_gold.org!$A$1:$G$10247,4,FALSE),"NA")</f>
        <v>NA</v>
      </c>
      <c r="CO341" s="5" t="str">
        <f>IFERROR(VLOOKUP($A341,gold_gold.org!$A$1:$G$10247,5,FALSE),"NA")</f>
        <v>NA</v>
      </c>
      <c r="CP341" t="str">
        <f>IFERROR(VLOOKUP($A341,crude_oil_eia!$A$1:$C$8255,2,FALSE),"NA")</f>
        <v>NA</v>
      </c>
      <c r="CQ341" t="str">
        <f>IFERROR(VLOOKUP($A341,crude_oil_eia!$A$1:$C$8255,3,FALSE),"NA")</f>
        <v>NA</v>
      </c>
      <c r="CR341" t="str">
        <f>IFERROR(VLOOKUP($A341,dji_yahoo!$A$1:$G$1214,2,FALSE),"NA")</f>
        <v>NA</v>
      </c>
      <c r="CS341" t="str">
        <f>IFERROR(VLOOKUP($A341,dji_yahoo!$A$1:$G$1214,3,FALSE),"NA")</f>
        <v>NA</v>
      </c>
      <c r="CT341" t="str">
        <f>IFERROR(VLOOKUP($A341,dji_yahoo!$A$1:$G$1214,4,FALSE),"NA")</f>
        <v>NA</v>
      </c>
      <c r="CU341" t="str">
        <f>IFERROR(VLOOKUP($A341,dji_yahoo!$A$1:$G$1214,5,FALSE),"NA")</f>
        <v>NA</v>
      </c>
      <c r="CV341" t="str">
        <f>IFERROR(VLOOKUP($A341,dji_yahoo!$A$1:$G$1214,7,FALSE),"NA")</f>
        <v>NA</v>
      </c>
      <c r="CW341" s="5" t="str">
        <f>IFERROR(VLOOKUP($A341,nasdaq_yahoo!$A$1:$G$1249,2,FALSE),"NA")</f>
        <v>NA</v>
      </c>
      <c r="CX341" s="5" t="str">
        <f>IFERROR(VLOOKUP($A341,nasdaq_yahoo!$A$1:$G$1249,3,FALSE),"NA")</f>
        <v>NA</v>
      </c>
      <c r="CY341" s="5" t="str">
        <f>IFERROR(VLOOKUP($A341,nasdaq_yahoo!$A$1:$G$1249,4,FALSE),"NA")</f>
        <v>NA</v>
      </c>
      <c r="CZ341" s="5" t="str">
        <f>IFERROR(VLOOKUP($A341,nasdaq_yahoo!$A$1:$G$1249,5,FALSE),"NA")</f>
        <v>NA</v>
      </c>
      <c r="DA341" s="6" t="str">
        <f>IFERROR(VLOOKUP($A341,nasdaq_yahoo!$A$1:$G$1249,7,FALSE),"NA")</f>
        <v>NA</v>
      </c>
      <c r="DB341" s="5">
        <f>IFERROR(VLOOKUP($A341,USEPUINDXD!$A$1:$B$1827,2,FALSE),"NA")</f>
        <v>91.27</v>
      </c>
    </row>
    <row r="342" spans="1:106">
      <c r="A342" s="1">
        <v>42811</v>
      </c>
      <c r="B342">
        <v>1180.1600000000001</v>
      </c>
      <c r="C342">
        <v>1180.1600000000001</v>
      </c>
      <c r="D342">
        <v>1099.57</v>
      </c>
      <c r="E342">
        <v>1100.23</v>
      </c>
      <c r="F342">
        <v>706599000</v>
      </c>
      <c r="G342">
        <v>19141800000</v>
      </c>
      <c r="H342">
        <v>89.56</v>
      </c>
      <c r="I342">
        <v>100.04</v>
      </c>
      <c r="J342">
        <v>81.95</v>
      </c>
      <c r="K342">
        <v>99.14</v>
      </c>
      <c r="L342">
        <v>44263600</v>
      </c>
      <c r="M342">
        <v>642049000</v>
      </c>
      <c r="N342">
        <v>45.93</v>
      </c>
      <c r="O342">
        <v>55.11</v>
      </c>
      <c r="P342">
        <v>38.21</v>
      </c>
      <c r="Q342">
        <v>46.83</v>
      </c>
      <c r="R342">
        <v>497534000</v>
      </c>
      <c r="S342">
        <v>4125480000</v>
      </c>
      <c r="T342" t="s">
        <v>85</v>
      </c>
      <c r="U342" t="s">
        <v>85</v>
      </c>
      <c r="V342" t="s">
        <v>85</v>
      </c>
      <c r="W342" t="s">
        <v>85</v>
      </c>
      <c r="X342" t="s">
        <v>85</v>
      </c>
      <c r="Y342" t="s">
        <v>85</v>
      </c>
      <c r="Z342">
        <v>4.2300000000000004</v>
      </c>
      <c r="AA342">
        <v>4.2300000000000004</v>
      </c>
      <c r="AB342">
        <v>4.04</v>
      </c>
      <c r="AC342">
        <v>4.0599999999999996</v>
      </c>
      <c r="AD342">
        <v>11109600</v>
      </c>
      <c r="AE342">
        <v>212582000</v>
      </c>
      <c r="AF342">
        <v>22.57</v>
      </c>
      <c r="AG342">
        <v>26.21</v>
      </c>
      <c r="AH342">
        <v>20.16</v>
      </c>
      <c r="AI342">
        <v>22.35</v>
      </c>
      <c r="AJ342">
        <v>36529400</v>
      </c>
      <c r="AK342">
        <v>318778000</v>
      </c>
      <c r="AL342">
        <v>1.1109000000000001E-2</v>
      </c>
      <c r="AM342">
        <v>1.2009000000000001E-2</v>
      </c>
      <c r="AN342">
        <v>1.0488000000000001E-2</v>
      </c>
      <c r="AO342">
        <v>1.1788E-2</v>
      </c>
      <c r="AP342">
        <v>829333</v>
      </c>
      <c r="AQ342">
        <v>99976500</v>
      </c>
      <c r="AR342">
        <v>0.131324</v>
      </c>
      <c r="AS342">
        <v>0.166127</v>
      </c>
      <c r="AT342">
        <v>0.12285600000000001</v>
      </c>
      <c r="AU342">
        <v>0.139902</v>
      </c>
      <c r="AV342">
        <v>63413</v>
      </c>
      <c r="AW342">
        <v>6566200</v>
      </c>
      <c r="AX342" t="s">
        <v>85</v>
      </c>
      <c r="AY342" t="s">
        <v>85</v>
      </c>
      <c r="AZ342" t="s">
        <v>85</v>
      </c>
      <c r="BA342" t="s">
        <v>85</v>
      </c>
      <c r="BB342" t="s">
        <v>85</v>
      </c>
      <c r="BC342" t="s">
        <v>85</v>
      </c>
      <c r="BD342" t="s">
        <v>85</v>
      </c>
      <c r="BE342" t="s">
        <v>85</v>
      </c>
      <c r="BF342" t="s">
        <v>85</v>
      </c>
      <c r="BG342" t="s">
        <v>85</v>
      </c>
      <c r="BH342" t="s">
        <v>85</v>
      </c>
      <c r="BI342" t="s">
        <v>85</v>
      </c>
      <c r="BJ342" t="s">
        <v>85</v>
      </c>
      <c r="BK342" t="s">
        <v>85</v>
      </c>
      <c r="BL342" t="s">
        <v>85</v>
      </c>
      <c r="BM342" t="s">
        <v>85</v>
      </c>
      <c r="BN342" t="s">
        <v>85</v>
      </c>
      <c r="BO342" t="s">
        <v>85</v>
      </c>
      <c r="BP342">
        <v>6.4060000000000002E-3</v>
      </c>
      <c r="BQ342">
        <v>6.4060000000000002E-3</v>
      </c>
      <c r="BR342">
        <v>5.9699999999999996E-3</v>
      </c>
      <c r="BS342">
        <v>6.1159999999999999E-3</v>
      </c>
      <c r="BT342">
        <v>3442010</v>
      </c>
      <c r="BU342">
        <v>239193000</v>
      </c>
      <c r="BV342">
        <v>9.0895000000000004E-2</v>
      </c>
      <c r="BW342">
        <v>0.10778799999999999</v>
      </c>
      <c r="BX342">
        <v>8.5303000000000004E-2</v>
      </c>
      <c r="BY342">
        <v>9.8099000000000006E-2</v>
      </c>
      <c r="BZ342">
        <v>344795</v>
      </c>
      <c r="CA342">
        <v>8935720</v>
      </c>
      <c r="CB342">
        <v>0.31049199999999999</v>
      </c>
      <c r="CC342">
        <v>0.31280200000000002</v>
      </c>
      <c r="CD342">
        <v>0.26755600000000002</v>
      </c>
      <c r="CE342">
        <v>0.26814399999999999</v>
      </c>
      <c r="CF342">
        <v>212021</v>
      </c>
      <c r="CG342">
        <v>31049200</v>
      </c>
      <c r="CH342">
        <f>IFERROR(VLOOKUP($A342,vix_cboe!$A$1:$E3934,2,FALSE),"NA")</f>
        <v>11.38</v>
      </c>
      <c r="CI342">
        <f>IFERROR(VLOOKUP($A342,vix_cboe!$A$1:$E3934,3,FALSE),"NA")</f>
        <v>11.38</v>
      </c>
      <c r="CJ342">
        <f>IFERROR(VLOOKUP($A342,vix_cboe!$A$1:$E3934,4,FALSE),"NA")</f>
        <v>10.78</v>
      </c>
      <c r="CK342">
        <f>IFERROR(VLOOKUP($A342,vix_cboe!$A$1:$E3934,5,FALSE),"NA")</f>
        <v>11.28</v>
      </c>
      <c r="CL342" s="5">
        <f>IFERROR(VLOOKUP($A342,gold_gold.org!$A$1:$G$10247,2,FALSE),"NA")</f>
        <v>1229.5999999999999</v>
      </c>
      <c r="CM342" s="5">
        <f>IFERROR(VLOOKUP($A342,gold_gold.org!$A$1:$G$10247,3,FALSE),"NA")</f>
        <v>1144.7198599999999</v>
      </c>
      <c r="CN342" s="5">
        <f>IFERROR(VLOOKUP($A342,gold_gold.org!$A$1:$G$10247,4,FALSE),"NA")</f>
        <v>138539.01324</v>
      </c>
      <c r="CO342" s="5">
        <f>IFERROR(VLOOKUP($A342,gold_gold.org!$A$1:$G$10247,5,FALSE),"NA")</f>
        <v>993.85715000000005</v>
      </c>
      <c r="CP342">
        <f>IFERROR(VLOOKUP($A342,crude_oil_eia!$A$1:$C$8255,2,FALSE),"NA")</f>
        <v>48.34</v>
      </c>
      <c r="CQ342">
        <f>IFERROR(VLOOKUP($A342,crude_oil_eia!$A$1:$C$8255,3,FALSE),"NA")</f>
        <v>50.58</v>
      </c>
      <c r="CR342">
        <f>IFERROR(VLOOKUP($A342,dji_yahoo!$A$1:$G$1214,2,FALSE),"NA")</f>
        <v>20965.369140999999</v>
      </c>
      <c r="CS342">
        <f>IFERROR(VLOOKUP($A342,dji_yahoo!$A$1:$G$1214,3,FALSE),"NA")</f>
        <v>20980.509765999999</v>
      </c>
      <c r="CT342">
        <f>IFERROR(VLOOKUP($A342,dji_yahoo!$A$1:$G$1214,4,FALSE),"NA")</f>
        <v>20911.070313</v>
      </c>
      <c r="CU342">
        <f>IFERROR(VLOOKUP($A342,dji_yahoo!$A$1:$G$1214,5,FALSE),"NA")</f>
        <v>20914.619140999999</v>
      </c>
      <c r="CV342">
        <f>IFERROR(VLOOKUP($A342,dji_yahoo!$A$1:$G$1214,7,FALSE),"NA")</f>
        <v>535280000</v>
      </c>
      <c r="CW342" s="5">
        <f>IFERROR(VLOOKUP($A342,nasdaq_yahoo!$A$1:$G$1249,2,FALSE),"NA")</f>
        <v>5898.580078</v>
      </c>
      <c r="CX342" s="5">
        <f>IFERROR(VLOOKUP($A342,nasdaq_yahoo!$A$1:$G$1249,3,FALSE),"NA")</f>
        <v>5912.6098629999997</v>
      </c>
      <c r="CY342" s="5">
        <f>IFERROR(VLOOKUP($A342,nasdaq_yahoo!$A$1:$G$1249,4,FALSE),"NA")</f>
        <v>5890.419922</v>
      </c>
      <c r="CZ342" s="5">
        <f>IFERROR(VLOOKUP($A342,nasdaq_yahoo!$A$1:$G$1249,5,FALSE),"NA")</f>
        <v>5901</v>
      </c>
      <c r="DA342" s="6">
        <f>IFERROR(VLOOKUP($A342,nasdaq_yahoo!$A$1:$G$1249,7,FALSE),"NA")</f>
        <v>3184130000</v>
      </c>
      <c r="DB342" s="5">
        <f>IFERROR(VLOOKUP($A342,USEPUINDXD!$A$1:$B$1827,2,FALSE),"NA")</f>
        <v>152.01</v>
      </c>
    </row>
    <row r="343" spans="1:106">
      <c r="A343" s="1">
        <v>42810</v>
      </c>
      <c r="B343">
        <v>1251.33</v>
      </c>
      <c r="C343">
        <v>1257.98</v>
      </c>
      <c r="D343">
        <v>1152.44</v>
      </c>
      <c r="E343">
        <v>1187.81</v>
      </c>
      <c r="F343">
        <v>638568000</v>
      </c>
      <c r="G343">
        <v>20293700000</v>
      </c>
      <c r="H343">
        <v>95.42</v>
      </c>
      <c r="I343">
        <v>99.21</v>
      </c>
      <c r="J343">
        <v>80.53</v>
      </c>
      <c r="K343">
        <v>89.81</v>
      </c>
      <c r="L343">
        <v>54538700</v>
      </c>
      <c r="M343">
        <v>683888000</v>
      </c>
      <c r="N343">
        <v>35.36</v>
      </c>
      <c r="O343">
        <v>47.17</v>
      </c>
      <c r="P343">
        <v>35.36</v>
      </c>
      <c r="Q343">
        <v>46.35</v>
      </c>
      <c r="R343">
        <v>454418000</v>
      </c>
      <c r="S343">
        <v>3174750000</v>
      </c>
      <c r="T343" t="s">
        <v>85</v>
      </c>
      <c r="U343" t="s">
        <v>85</v>
      </c>
      <c r="V343" t="s">
        <v>85</v>
      </c>
      <c r="W343" t="s">
        <v>85</v>
      </c>
      <c r="X343" t="s">
        <v>85</v>
      </c>
      <c r="Y343" t="s">
        <v>85</v>
      </c>
      <c r="Z343">
        <v>4.1500000000000004</v>
      </c>
      <c r="AA343">
        <v>4.38</v>
      </c>
      <c r="AB343">
        <v>4.0999999999999996</v>
      </c>
      <c r="AC343">
        <v>4.24</v>
      </c>
      <c r="AD343">
        <v>12755200</v>
      </c>
      <c r="AE343">
        <v>208204000</v>
      </c>
      <c r="AF343">
        <v>19.05</v>
      </c>
      <c r="AG343">
        <v>22.99</v>
      </c>
      <c r="AH343">
        <v>18.77</v>
      </c>
      <c r="AI343">
        <v>22.48</v>
      </c>
      <c r="AJ343">
        <v>31673800</v>
      </c>
      <c r="AK343">
        <v>268957000</v>
      </c>
      <c r="AL343">
        <v>1.1268E-2</v>
      </c>
      <c r="AM343">
        <v>1.1518E-2</v>
      </c>
      <c r="AN343">
        <v>1.064E-2</v>
      </c>
      <c r="AO343">
        <v>1.1102000000000001E-2</v>
      </c>
      <c r="AP343">
        <v>640608</v>
      </c>
      <c r="AQ343">
        <v>101410000</v>
      </c>
      <c r="AR343">
        <v>0.128773</v>
      </c>
      <c r="AS343">
        <v>0.136685</v>
      </c>
      <c r="AT343">
        <v>0.12551399999999999</v>
      </c>
      <c r="AU343">
        <v>0.13186700000000001</v>
      </c>
      <c r="AV343">
        <v>20678</v>
      </c>
      <c r="AW343">
        <v>6438650</v>
      </c>
      <c r="AX343" t="s">
        <v>85</v>
      </c>
      <c r="AY343" t="s">
        <v>85</v>
      </c>
      <c r="AZ343" t="s">
        <v>85</v>
      </c>
      <c r="BA343" t="s">
        <v>85</v>
      </c>
      <c r="BB343" t="s">
        <v>85</v>
      </c>
      <c r="BC343" t="s">
        <v>85</v>
      </c>
      <c r="BD343" t="s">
        <v>85</v>
      </c>
      <c r="BE343" t="s">
        <v>85</v>
      </c>
      <c r="BF343" t="s">
        <v>85</v>
      </c>
      <c r="BG343" t="s">
        <v>85</v>
      </c>
      <c r="BH343" t="s">
        <v>85</v>
      </c>
      <c r="BI343" t="s">
        <v>85</v>
      </c>
      <c r="BJ343" t="s">
        <v>85</v>
      </c>
      <c r="BK343" t="s">
        <v>85</v>
      </c>
      <c r="BL343" t="s">
        <v>85</v>
      </c>
      <c r="BM343" t="s">
        <v>85</v>
      </c>
      <c r="BN343" t="s">
        <v>85</v>
      </c>
      <c r="BO343" t="s">
        <v>85</v>
      </c>
      <c r="BP343">
        <v>6.319E-3</v>
      </c>
      <c r="BQ343">
        <v>6.4089999999999998E-3</v>
      </c>
      <c r="BR343">
        <v>6.2129999999999998E-3</v>
      </c>
      <c r="BS343">
        <v>6.3940000000000004E-3</v>
      </c>
      <c r="BT343">
        <v>3860210</v>
      </c>
      <c r="BU343">
        <v>235622000</v>
      </c>
      <c r="BV343">
        <v>9.6028000000000002E-2</v>
      </c>
      <c r="BW343">
        <v>9.6175999999999998E-2</v>
      </c>
      <c r="BX343">
        <v>8.6167999999999995E-2</v>
      </c>
      <c r="BY343">
        <v>9.1483999999999996E-2</v>
      </c>
      <c r="BZ343">
        <v>154328</v>
      </c>
      <c r="CA343">
        <v>9440240</v>
      </c>
      <c r="CB343">
        <v>0.30128100000000002</v>
      </c>
      <c r="CC343">
        <v>0.31802000000000002</v>
      </c>
      <c r="CD343">
        <v>0.28274199999999999</v>
      </c>
      <c r="CE343">
        <v>0.31048799999999999</v>
      </c>
      <c r="CF343">
        <v>236331</v>
      </c>
      <c r="CG343">
        <v>30128100</v>
      </c>
      <c r="CH343">
        <f>IFERROR(VLOOKUP($A343,vix_cboe!$A$1:$E3935,2,FALSE),"NA")</f>
        <v>11.29</v>
      </c>
      <c r="CI343">
        <f>IFERROR(VLOOKUP($A343,vix_cboe!$A$1:$E3935,3,FALSE),"NA")</f>
        <v>11.55</v>
      </c>
      <c r="CJ343">
        <f>IFERROR(VLOOKUP($A343,vix_cboe!$A$1:$E3935,4,FALSE),"NA")</f>
        <v>11.16</v>
      </c>
      <c r="CK343">
        <f>IFERROR(VLOOKUP($A343,vix_cboe!$A$1:$E3935,5,FALSE),"NA")</f>
        <v>11.21</v>
      </c>
      <c r="CL343" s="5">
        <f>IFERROR(VLOOKUP($A343,gold_gold.org!$A$1:$G$10247,2,FALSE),"NA")</f>
        <v>1229.3499999999999</v>
      </c>
      <c r="CM343" s="5">
        <f>IFERROR(VLOOKUP($A343,gold_gold.org!$A$1:$G$10247,3,FALSE),"NA")</f>
        <v>1145.01983</v>
      </c>
      <c r="CN343" s="5">
        <f>IFERROR(VLOOKUP($A343,gold_gold.org!$A$1:$G$10247,4,FALSE),"NA")</f>
        <v>138934.97294000001</v>
      </c>
      <c r="CO343" s="5">
        <f>IFERROR(VLOOKUP($A343,gold_gold.org!$A$1:$G$10247,5,FALSE),"NA")</f>
        <v>993.85580000000004</v>
      </c>
      <c r="CP343">
        <f>IFERROR(VLOOKUP($A343,crude_oil_eia!$A$1:$C$8255,2,FALSE),"NA")</f>
        <v>48.3</v>
      </c>
      <c r="CQ343">
        <f>IFERROR(VLOOKUP($A343,crude_oil_eia!$A$1:$C$8255,3,FALSE),"NA")</f>
        <v>50.56</v>
      </c>
      <c r="CR343">
        <f>IFERROR(VLOOKUP($A343,dji_yahoo!$A$1:$G$1214,2,FALSE),"NA")</f>
        <v>20969.269531000002</v>
      </c>
      <c r="CS343">
        <f>IFERROR(VLOOKUP($A343,dji_yahoo!$A$1:$G$1214,3,FALSE),"NA")</f>
        <v>21000.109375</v>
      </c>
      <c r="CT343">
        <f>IFERROR(VLOOKUP($A343,dji_yahoo!$A$1:$G$1214,4,FALSE),"NA")</f>
        <v>20893.5</v>
      </c>
      <c r="CU343">
        <f>IFERROR(VLOOKUP($A343,dji_yahoo!$A$1:$G$1214,5,FALSE),"NA")</f>
        <v>20934.550781000002</v>
      </c>
      <c r="CV343">
        <f>IFERROR(VLOOKUP($A343,dji_yahoo!$A$1:$G$1214,7,FALSE),"NA")</f>
        <v>264360000</v>
      </c>
      <c r="CW343" s="5">
        <f>IFERROR(VLOOKUP($A343,nasdaq_yahoo!$A$1:$G$1249,2,FALSE),"NA")</f>
        <v>5907.8598629999997</v>
      </c>
      <c r="CX343" s="5">
        <f>IFERROR(VLOOKUP($A343,nasdaq_yahoo!$A$1:$G$1249,3,FALSE),"NA")</f>
        <v>5911.4799800000001</v>
      </c>
      <c r="CY343" s="5">
        <f>IFERROR(VLOOKUP($A343,nasdaq_yahoo!$A$1:$G$1249,4,FALSE),"NA")</f>
        <v>5887.2402339999999</v>
      </c>
      <c r="CZ343" s="5">
        <f>IFERROR(VLOOKUP($A343,nasdaq_yahoo!$A$1:$G$1249,5,FALSE),"NA")</f>
        <v>5900.7597660000001</v>
      </c>
      <c r="DA343" s="6">
        <f>IFERROR(VLOOKUP($A343,nasdaq_yahoo!$A$1:$G$1249,7,FALSE),"NA")</f>
        <v>1766980000</v>
      </c>
      <c r="DB343" s="5">
        <f>IFERROR(VLOOKUP($A343,USEPUINDXD!$A$1:$B$1827,2,FALSE),"NA")</f>
        <v>91.44</v>
      </c>
    </row>
    <row r="344" spans="1:106">
      <c r="A344" s="1">
        <v>42809</v>
      </c>
      <c r="B344">
        <v>1240.1600000000001</v>
      </c>
      <c r="C344">
        <v>1251.6099999999999</v>
      </c>
      <c r="D344">
        <v>1239.75</v>
      </c>
      <c r="E344">
        <v>1249.6099999999999</v>
      </c>
      <c r="F344">
        <v>297805000</v>
      </c>
      <c r="G344">
        <v>20110400000</v>
      </c>
      <c r="H344">
        <v>89.06</v>
      </c>
      <c r="I344">
        <v>101.76</v>
      </c>
      <c r="J344">
        <v>85.78</v>
      </c>
      <c r="K344">
        <v>95.09</v>
      </c>
      <c r="L344">
        <v>68173100</v>
      </c>
      <c r="M344">
        <v>638133000</v>
      </c>
      <c r="N344">
        <v>28.65</v>
      </c>
      <c r="O344">
        <v>35.06</v>
      </c>
      <c r="P344">
        <v>28.43</v>
      </c>
      <c r="Q344">
        <v>35.06</v>
      </c>
      <c r="R344">
        <v>170344000</v>
      </c>
      <c r="S344">
        <v>2571160000</v>
      </c>
      <c r="T344" t="s">
        <v>85</v>
      </c>
      <c r="U344" t="s">
        <v>85</v>
      </c>
      <c r="V344" t="s">
        <v>85</v>
      </c>
      <c r="W344" t="s">
        <v>85</v>
      </c>
      <c r="X344" t="s">
        <v>85</v>
      </c>
      <c r="Y344" t="s">
        <v>85</v>
      </c>
      <c r="Z344">
        <v>4.05</v>
      </c>
      <c r="AA344">
        <v>4.18</v>
      </c>
      <c r="AB344">
        <v>4</v>
      </c>
      <c r="AC344">
        <v>4.16</v>
      </c>
      <c r="AD344">
        <v>6571900</v>
      </c>
      <c r="AE344">
        <v>203099000</v>
      </c>
      <c r="AF344">
        <v>17.79</v>
      </c>
      <c r="AG344">
        <v>19.690000000000001</v>
      </c>
      <c r="AH344">
        <v>17.350000000000001</v>
      </c>
      <c r="AI344">
        <v>18.98</v>
      </c>
      <c r="AJ344">
        <v>12265200</v>
      </c>
      <c r="AK344">
        <v>251092000</v>
      </c>
      <c r="AL344">
        <v>1.1616E-2</v>
      </c>
      <c r="AM344">
        <v>1.1724E-2</v>
      </c>
      <c r="AN344">
        <v>1.1042E-2</v>
      </c>
      <c r="AO344">
        <v>1.1237E-2</v>
      </c>
      <c r="AP344">
        <v>497301</v>
      </c>
      <c r="AQ344">
        <v>104547000</v>
      </c>
      <c r="AR344">
        <v>0.13369900000000001</v>
      </c>
      <c r="AS344">
        <v>0.14077400000000001</v>
      </c>
      <c r="AT344">
        <v>0.12815799999999999</v>
      </c>
      <c r="AU344">
        <v>0.12865299999999999</v>
      </c>
      <c r="AV344">
        <v>16169</v>
      </c>
      <c r="AW344">
        <v>6684950</v>
      </c>
      <c r="AX344" t="s">
        <v>85</v>
      </c>
      <c r="AY344" t="s">
        <v>85</v>
      </c>
      <c r="AZ344" t="s">
        <v>85</v>
      </c>
      <c r="BA344" t="s">
        <v>85</v>
      </c>
      <c r="BB344" t="s">
        <v>85</v>
      </c>
      <c r="BC344" t="s">
        <v>85</v>
      </c>
      <c r="BD344" t="s">
        <v>85</v>
      </c>
      <c r="BE344" t="s">
        <v>85</v>
      </c>
      <c r="BF344" t="s">
        <v>85</v>
      </c>
      <c r="BG344" t="s">
        <v>85</v>
      </c>
      <c r="BH344" t="s">
        <v>85</v>
      </c>
      <c r="BI344" t="s">
        <v>85</v>
      </c>
      <c r="BJ344" t="s">
        <v>85</v>
      </c>
      <c r="BK344" t="s">
        <v>85</v>
      </c>
      <c r="BL344" t="s">
        <v>85</v>
      </c>
      <c r="BM344" t="s">
        <v>85</v>
      </c>
      <c r="BN344" t="s">
        <v>85</v>
      </c>
      <c r="BO344" t="s">
        <v>85</v>
      </c>
      <c r="BP344">
        <v>6.3699999999999998E-3</v>
      </c>
      <c r="BQ344">
        <v>6.4999999999999997E-3</v>
      </c>
      <c r="BR344">
        <v>6.3010000000000002E-3</v>
      </c>
      <c r="BS344">
        <v>6.3140000000000002E-3</v>
      </c>
      <c r="BT344">
        <v>1376090</v>
      </c>
      <c r="BU344">
        <v>237552000</v>
      </c>
      <c r="BV344">
        <v>9.9809999999999996E-2</v>
      </c>
      <c r="BW344">
        <v>0.102132</v>
      </c>
      <c r="BX344">
        <v>9.3539999999999998E-2</v>
      </c>
      <c r="BY344">
        <v>9.5896999999999996E-2</v>
      </c>
      <c r="BZ344">
        <v>102472</v>
      </c>
      <c r="CA344">
        <v>9811920</v>
      </c>
      <c r="CB344">
        <v>0.25535999999999998</v>
      </c>
      <c r="CC344">
        <v>0.31569700000000001</v>
      </c>
      <c r="CD344">
        <v>0.253191</v>
      </c>
      <c r="CE344">
        <v>0.30440600000000001</v>
      </c>
      <c r="CF344">
        <v>399122</v>
      </c>
      <c r="CG344">
        <v>25536000</v>
      </c>
      <c r="CH344">
        <f>IFERROR(VLOOKUP($A344,vix_cboe!$A$1:$E3936,2,FALSE),"NA")</f>
        <v>12.12</v>
      </c>
      <c r="CI344">
        <f>IFERROR(VLOOKUP($A344,vix_cboe!$A$1:$E3936,3,FALSE),"NA")</f>
        <v>12.25</v>
      </c>
      <c r="CJ344">
        <f>IFERROR(VLOOKUP($A344,vix_cboe!$A$1:$E3936,4,FALSE),"NA")</f>
        <v>10.6</v>
      </c>
      <c r="CK344">
        <f>IFERROR(VLOOKUP($A344,vix_cboe!$A$1:$E3936,5,FALSE),"NA")</f>
        <v>11.63</v>
      </c>
      <c r="CL344" s="5">
        <f>IFERROR(VLOOKUP($A344,gold_gold.org!$A$1:$G$10247,2,FALSE),"NA")</f>
        <v>1198.8</v>
      </c>
      <c r="CM344" s="5">
        <f>IFERROR(VLOOKUP($A344,gold_gold.org!$A$1:$G$10247,3,FALSE),"NA")</f>
        <v>1127.6991800000001</v>
      </c>
      <c r="CN344" s="5">
        <f>IFERROR(VLOOKUP($A344,gold_gold.org!$A$1:$G$10247,4,FALSE),"NA")</f>
        <v>137460.37156</v>
      </c>
      <c r="CO344" s="5">
        <f>IFERROR(VLOOKUP($A344,gold_gold.org!$A$1:$G$10247,5,FALSE),"NA")</f>
        <v>980.85449000000006</v>
      </c>
      <c r="CP344">
        <f>IFERROR(VLOOKUP($A344,crude_oil_eia!$A$1:$C$8255,2,FALSE),"NA")</f>
        <v>48.34</v>
      </c>
      <c r="CQ344">
        <f>IFERROR(VLOOKUP($A344,crude_oil_eia!$A$1:$C$8255,3,FALSE),"NA")</f>
        <v>50.63</v>
      </c>
      <c r="CR344">
        <f>IFERROR(VLOOKUP($A344,dji_yahoo!$A$1:$G$1214,2,FALSE),"NA")</f>
        <v>20874.779297000001</v>
      </c>
      <c r="CS344">
        <f>IFERROR(VLOOKUP($A344,dji_yahoo!$A$1:$G$1214,3,FALSE),"NA")</f>
        <v>20977.470702999999</v>
      </c>
      <c r="CT344">
        <f>IFERROR(VLOOKUP($A344,dji_yahoo!$A$1:$G$1214,4,FALSE),"NA")</f>
        <v>20859.599609000001</v>
      </c>
      <c r="CU344">
        <f>IFERROR(VLOOKUP($A344,dji_yahoo!$A$1:$G$1214,5,FALSE),"NA")</f>
        <v>20950.099609000001</v>
      </c>
      <c r="CV344">
        <f>IFERROR(VLOOKUP($A344,dji_yahoo!$A$1:$G$1214,7,FALSE),"NA")</f>
        <v>306590000</v>
      </c>
      <c r="CW344" s="5">
        <f>IFERROR(VLOOKUP($A344,nasdaq_yahoo!$A$1:$G$1249,2,FALSE),"NA")</f>
        <v>5869.9799800000001</v>
      </c>
      <c r="CX344" s="5">
        <f>IFERROR(VLOOKUP($A344,nasdaq_yahoo!$A$1:$G$1249,3,FALSE),"NA")</f>
        <v>5911.2001950000003</v>
      </c>
      <c r="CY344" s="5">
        <f>IFERROR(VLOOKUP($A344,nasdaq_yahoo!$A$1:$G$1249,4,FALSE),"NA")</f>
        <v>5858.1601559999999</v>
      </c>
      <c r="CZ344" s="5">
        <f>IFERROR(VLOOKUP($A344,nasdaq_yahoo!$A$1:$G$1249,5,FALSE),"NA")</f>
        <v>5900.0498049999997</v>
      </c>
      <c r="DA344" s="6">
        <f>IFERROR(VLOOKUP($A344,nasdaq_yahoo!$A$1:$G$1249,7,FALSE),"NA")</f>
        <v>1952690000</v>
      </c>
      <c r="DB344" s="5">
        <f>IFERROR(VLOOKUP($A344,USEPUINDXD!$A$1:$B$1827,2,FALSE),"NA")</f>
        <v>159.47999999999999</v>
      </c>
    </row>
    <row r="345" spans="1:106">
      <c r="A345" s="1">
        <v>42808</v>
      </c>
      <c r="B345">
        <v>1232.1600000000001</v>
      </c>
      <c r="C345">
        <v>1244.81</v>
      </c>
      <c r="D345">
        <v>1220.72</v>
      </c>
      <c r="E345">
        <v>1240</v>
      </c>
      <c r="F345">
        <v>245306000</v>
      </c>
      <c r="G345">
        <v>19978200000</v>
      </c>
      <c r="H345">
        <v>74.61</v>
      </c>
      <c r="I345">
        <v>91.39</v>
      </c>
      <c r="J345">
        <v>73.37</v>
      </c>
      <c r="K345">
        <v>88.24</v>
      </c>
      <c r="L345">
        <v>37180000</v>
      </c>
      <c r="M345">
        <v>534395000</v>
      </c>
      <c r="N345">
        <v>28.57</v>
      </c>
      <c r="O345">
        <v>29.93</v>
      </c>
      <c r="P345">
        <v>27.32</v>
      </c>
      <c r="Q345">
        <v>28.65</v>
      </c>
      <c r="R345">
        <v>101797000</v>
      </c>
      <c r="S345">
        <v>2563700000</v>
      </c>
      <c r="T345" t="s">
        <v>85</v>
      </c>
      <c r="U345" t="s">
        <v>85</v>
      </c>
      <c r="V345" t="s">
        <v>85</v>
      </c>
      <c r="W345" t="s">
        <v>85</v>
      </c>
      <c r="X345" t="s">
        <v>85</v>
      </c>
      <c r="Y345" t="s">
        <v>85</v>
      </c>
      <c r="Z345">
        <v>4.17</v>
      </c>
      <c r="AA345">
        <v>4.17</v>
      </c>
      <c r="AB345">
        <v>4.01</v>
      </c>
      <c r="AC345">
        <v>4.0599999999999996</v>
      </c>
      <c r="AD345">
        <v>7928910</v>
      </c>
      <c r="AE345">
        <v>209412000</v>
      </c>
      <c r="AF345">
        <v>18.09</v>
      </c>
      <c r="AG345">
        <v>18.399999999999999</v>
      </c>
      <c r="AH345">
        <v>17.11</v>
      </c>
      <c r="AI345">
        <v>17.760000000000002</v>
      </c>
      <c r="AJ345">
        <v>10072300</v>
      </c>
      <c r="AK345">
        <v>255287000</v>
      </c>
      <c r="AL345">
        <v>1.0944000000000001E-2</v>
      </c>
      <c r="AM345">
        <v>1.1815000000000001E-2</v>
      </c>
      <c r="AN345">
        <v>1.0886E-2</v>
      </c>
      <c r="AO345">
        <v>1.1613999999999999E-2</v>
      </c>
      <c r="AP345">
        <v>701027</v>
      </c>
      <c r="AQ345">
        <v>98498700</v>
      </c>
      <c r="AR345">
        <v>0.136986</v>
      </c>
      <c r="AS345">
        <v>0.13720399999999999</v>
      </c>
      <c r="AT345">
        <v>0.127028</v>
      </c>
      <c r="AU345">
        <v>0.13368099999999999</v>
      </c>
      <c r="AV345">
        <v>23746</v>
      </c>
      <c r="AW345">
        <v>6849300</v>
      </c>
      <c r="AX345" t="s">
        <v>85</v>
      </c>
      <c r="AY345" t="s">
        <v>85</v>
      </c>
      <c r="AZ345" t="s">
        <v>85</v>
      </c>
      <c r="BA345" t="s">
        <v>85</v>
      </c>
      <c r="BB345" t="s">
        <v>85</v>
      </c>
      <c r="BC345" t="s">
        <v>85</v>
      </c>
      <c r="BD345" t="s">
        <v>85</v>
      </c>
      <c r="BE345" t="s">
        <v>85</v>
      </c>
      <c r="BF345" t="s">
        <v>85</v>
      </c>
      <c r="BG345" t="s">
        <v>85</v>
      </c>
      <c r="BH345" t="s">
        <v>85</v>
      </c>
      <c r="BI345" t="s">
        <v>85</v>
      </c>
      <c r="BJ345" t="s">
        <v>85</v>
      </c>
      <c r="BK345" t="s">
        <v>85</v>
      </c>
      <c r="BL345" t="s">
        <v>85</v>
      </c>
      <c r="BM345" t="s">
        <v>85</v>
      </c>
      <c r="BN345" t="s">
        <v>85</v>
      </c>
      <c r="BO345" t="s">
        <v>85</v>
      </c>
      <c r="BP345">
        <v>6.3460000000000001E-3</v>
      </c>
      <c r="BQ345">
        <v>6.4060000000000002E-3</v>
      </c>
      <c r="BR345">
        <v>6.2769999999999996E-3</v>
      </c>
      <c r="BS345">
        <v>6.3810000000000004E-3</v>
      </c>
      <c r="BT345">
        <v>1358830</v>
      </c>
      <c r="BU345">
        <v>236634000</v>
      </c>
      <c r="BV345">
        <v>0.102961</v>
      </c>
      <c r="BW345">
        <v>0.105543</v>
      </c>
      <c r="BX345">
        <v>9.4242999999999993E-2</v>
      </c>
      <c r="BY345">
        <v>0.10015499999999999</v>
      </c>
      <c r="BZ345">
        <v>167912</v>
      </c>
      <c r="CA345">
        <v>10121600</v>
      </c>
      <c r="CB345">
        <v>0.27148699999999998</v>
      </c>
      <c r="CC345">
        <v>0.28802100000000003</v>
      </c>
      <c r="CD345">
        <v>0.25247199999999997</v>
      </c>
      <c r="CE345">
        <v>0.25359900000000002</v>
      </c>
      <c r="CF345">
        <v>209764</v>
      </c>
      <c r="CG345">
        <v>27148700</v>
      </c>
      <c r="CH345">
        <f>IFERROR(VLOOKUP($A345,vix_cboe!$A$1:$E3937,2,FALSE),"NA")</f>
        <v>11.39</v>
      </c>
      <c r="CI345">
        <f>IFERROR(VLOOKUP($A345,vix_cboe!$A$1:$E3937,3,FALSE),"NA")</f>
        <v>12.54</v>
      </c>
      <c r="CJ345">
        <f>IFERROR(VLOOKUP($A345,vix_cboe!$A$1:$E3937,4,FALSE),"NA")</f>
        <v>11.28</v>
      </c>
      <c r="CK345">
        <f>IFERROR(VLOOKUP($A345,vix_cboe!$A$1:$E3937,5,FALSE),"NA")</f>
        <v>12.3</v>
      </c>
      <c r="CL345" s="5">
        <f>IFERROR(VLOOKUP($A345,gold_gold.org!$A$1:$G$10247,2,FALSE),"NA")</f>
        <v>1204.5999999999999</v>
      </c>
      <c r="CM345" s="5">
        <f>IFERROR(VLOOKUP($A345,gold_gold.org!$A$1:$G$10247,3,FALSE),"NA")</f>
        <v>1131.6111000000001</v>
      </c>
      <c r="CN345" s="5">
        <f>IFERROR(VLOOKUP($A345,gold_gold.org!$A$1:$G$10247,4,FALSE),"NA")</f>
        <v>138059.17157000001</v>
      </c>
      <c r="CO345" s="5">
        <f>IFERROR(VLOOKUP($A345,gold_gold.org!$A$1:$G$10247,5,FALSE),"NA")</f>
        <v>989.97379999999998</v>
      </c>
      <c r="CP345">
        <f>IFERROR(VLOOKUP($A345,crude_oil_eia!$A$1:$C$8255,2,FALSE),"NA")</f>
        <v>47.24</v>
      </c>
      <c r="CQ345">
        <f>IFERROR(VLOOKUP($A345,crude_oil_eia!$A$1:$C$8255,3,FALSE),"NA")</f>
        <v>49.6</v>
      </c>
      <c r="CR345">
        <f>IFERROR(VLOOKUP($A345,dji_yahoo!$A$1:$G$1214,2,FALSE),"NA")</f>
        <v>20848.599609000001</v>
      </c>
      <c r="CS345">
        <f>IFERROR(VLOOKUP($A345,dji_yahoo!$A$1:$G$1214,3,FALSE),"NA")</f>
        <v>20874</v>
      </c>
      <c r="CT345">
        <f>IFERROR(VLOOKUP($A345,dji_yahoo!$A$1:$G$1214,4,FALSE),"NA")</f>
        <v>20786.310547000001</v>
      </c>
      <c r="CU345">
        <f>IFERROR(VLOOKUP($A345,dji_yahoo!$A$1:$G$1214,5,FALSE),"NA")</f>
        <v>20837.369140999999</v>
      </c>
      <c r="CV345">
        <f>IFERROR(VLOOKUP($A345,dji_yahoo!$A$1:$G$1214,7,FALSE),"NA")</f>
        <v>246820000</v>
      </c>
      <c r="CW345" s="5">
        <f>IFERROR(VLOOKUP($A345,nasdaq_yahoo!$A$1:$G$1249,2,FALSE),"NA")</f>
        <v>5860.0698240000002</v>
      </c>
      <c r="CX345" s="5">
        <f>IFERROR(VLOOKUP($A345,nasdaq_yahoo!$A$1:$G$1249,3,FALSE),"NA")</f>
        <v>5860.5</v>
      </c>
      <c r="CY345" s="5">
        <f>IFERROR(VLOOKUP($A345,nasdaq_yahoo!$A$1:$G$1249,4,FALSE),"NA")</f>
        <v>5831.8798829999996</v>
      </c>
      <c r="CZ345" s="5">
        <f>IFERROR(VLOOKUP($A345,nasdaq_yahoo!$A$1:$G$1249,5,FALSE),"NA")</f>
        <v>5856.8198240000002</v>
      </c>
      <c r="DA345" s="6">
        <f>IFERROR(VLOOKUP($A345,nasdaq_yahoo!$A$1:$G$1249,7,FALSE),"NA")</f>
        <v>1663170000</v>
      </c>
      <c r="DB345" s="5">
        <f>IFERROR(VLOOKUP($A345,USEPUINDXD!$A$1:$B$1827,2,FALSE),"NA")</f>
        <v>122.3</v>
      </c>
    </row>
    <row r="346" spans="1:106">
      <c r="A346" s="1">
        <v>42807</v>
      </c>
      <c r="B346">
        <v>1221.78</v>
      </c>
      <c r="C346">
        <v>1237.3699999999999</v>
      </c>
      <c r="D346">
        <v>1217.03</v>
      </c>
      <c r="E346">
        <v>1231.92</v>
      </c>
      <c r="F346">
        <v>380277000</v>
      </c>
      <c r="G346">
        <v>19807700000</v>
      </c>
      <c r="H346">
        <v>76.959999999999994</v>
      </c>
      <c r="I346">
        <v>81.03</v>
      </c>
      <c r="J346">
        <v>70.36</v>
      </c>
      <c r="K346">
        <v>74.61</v>
      </c>
      <c r="L346">
        <v>36706700</v>
      </c>
      <c r="M346">
        <v>551120000</v>
      </c>
      <c r="N346">
        <v>23.5</v>
      </c>
      <c r="O346">
        <v>30.6</v>
      </c>
      <c r="P346">
        <v>23.5</v>
      </c>
      <c r="Q346">
        <v>28.59</v>
      </c>
      <c r="R346">
        <v>255488000</v>
      </c>
      <c r="S346">
        <v>2108300000</v>
      </c>
      <c r="T346" t="s">
        <v>85</v>
      </c>
      <c r="U346" t="s">
        <v>85</v>
      </c>
      <c r="V346" t="s">
        <v>85</v>
      </c>
      <c r="W346" t="s">
        <v>85</v>
      </c>
      <c r="X346" t="s">
        <v>85</v>
      </c>
      <c r="Y346" t="s">
        <v>85</v>
      </c>
      <c r="Z346">
        <v>3.85</v>
      </c>
      <c r="AA346">
        <v>4.25</v>
      </c>
      <c r="AB346">
        <v>3.83</v>
      </c>
      <c r="AC346">
        <v>4.17</v>
      </c>
      <c r="AD346">
        <v>22439100</v>
      </c>
      <c r="AE346">
        <v>192979000</v>
      </c>
      <c r="AF346">
        <v>16.8</v>
      </c>
      <c r="AG346">
        <v>19.32</v>
      </c>
      <c r="AH346">
        <v>16.690000000000001</v>
      </c>
      <c r="AI346">
        <v>18.13</v>
      </c>
      <c r="AJ346">
        <v>19566500</v>
      </c>
      <c r="AK346">
        <v>236958000</v>
      </c>
      <c r="AL346">
        <v>9.9089999999999994E-3</v>
      </c>
      <c r="AM346">
        <v>1.1575E-2</v>
      </c>
      <c r="AN346">
        <v>9.9089999999999994E-3</v>
      </c>
      <c r="AO346">
        <v>1.0914E-2</v>
      </c>
      <c r="AP346">
        <v>1096580</v>
      </c>
      <c r="AQ346">
        <v>89178800</v>
      </c>
      <c r="AR346">
        <v>0.14079900000000001</v>
      </c>
      <c r="AS346">
        <v>0.140823</v>
      </c>
      <c r="AT346">
        <v>0.12728800000000001</v>
      </c>
      <c r="AU346">
        <v>0.13697899999999999</v>
      </c>
      <c r="AV346">
        <v>23196</v>
      </c>
      <c r="AW346">
        <v>7039950</v>
      </c>
      <c r="AX346" t="s">
        <v>85</v>
      </c>
      <c r="AY346" t="s">
        <v>85</v>
      </c>
      <c r="AZ346" t="s">
        <v>85</v>
      </c>
      <c r="BA346" t="s">
        <v>85</v>
      </c>
      <c r="BB346" t="s">
        <v>85</v>
      </c>
      <c r="BC346" t="s">
        <v>85</v>
      </c>
      <c r="BD346" t="s">
        <v>85</v>
      </c>
      <c r="BE346" t="s">
        <v>85</v>
      </c>
      <c r="BF346" t="s">
        <v>85</v>
      </c>
      <c r="BG346" t="s">
        <v>85</v>
      </c>
      <c r="BH346" t="s">
        <v>85</v>
      </c>
      <c r="BI346" t="s">
        <v>85</v>
      </c>
      <c r="BJ346" t="s">
        <v>85</v>
      </c>
      <c r="BK346" t="s">
        <v>85</v>
      </c>
      <c r="BL346" t="s">
        <v>85</v>
      </c>
      <c r="BM346" t="s">
        <v>85</v>
      </c>
      <c r="BN346" t="s">
        <v>85</v>
      </c>
      <c r="BO346" t="s">
        <v>85</v>
      </c>
      <c r="BP346">
        <v>6.2709999999999997E-3</v>
      </c>
      <c r="BQ346">
        <v>6.4289999999999998E-3</v>
      </c>
      <c r="BR346">
        <v>6.156E-3</v>
      </c>
      <c r="BS346">
        <v>6.3850000000000001E-3</v>
      </c>
      <c r="BT346">
        <v>2561890</v>
      </c>
      <c r="BU346">
        <v>233853000</v>
      </c>
      <c r="BV346">
        <v>9.5199000000000006E-2</v>
      </c>
      <c r="BW346">
        <v>0.109308</v>
      </c>
      <c r="BX346">
        <v>9.1849E-2</v>
      </c>
      <c r="BY346">
        <v>0.102315</v>
      </c>
      <c r="BZ346">
        <v>289622</v>
      </c>
      <c r="CA346">
        <v>9358400</v>
      </c>
      <c r="CB346">
        <v>0.257629</v>
      </c>
      <c r="CC346">
        <v>0.29121399999999997</v>
      </c>
      <c r="CD346">
        <v>0.252272</v>
      </c>
      <c r="CE346">
        <v>0.27239999999999998</v>
      </c>
      <c r="CF346">
        <v>691705</v>
      </c>
      <c r="CG346">
        <v>25762900</v>
      </c>
      <c r="CH346">
        <f>IFERROR(VLOOKUP($A346,vix_cboe!$A$1:$E3938,2,FALSE),"NA")</f>
        <v>12.16</v>
      </c>
      <c r="CI346">
        <f>IFERROR(VLOOKUP($A346,vix_cboe!$A$1:$E3938,3,FALSE),"NA")</f>
        <v>12.23</v>
      </c>
      <c r="CJ346">
        <f>IFERROR(VLOOKUP($A346,vix_cboe!$A$1:$E3938,4,FALSE),"NA")</f>
        <v>11.29</v>
      </c>
      <c r="CK346">
        <f>IFERROR(VLOOKUP($A346,vix_cboe!$A$1:$E3938,5,FALSE),"NA")</f>
        <v>11.35</v>
      </c>
      <c r="CL346" s="5">
        <f>IFERROR(VLOOKUP($A346,gold_gold.org!$A$1:$G$10247,2,FALSE),"NA")</f>
        <v>1204.2</v>
      </c>
      <c r="CM346" s="5">
        <f>IFERROR(VLOOKUP($A346,gold_gold.org!$A$1:$G$10247,3,FALSE),"NA")</f>
        <v>1128.6912600000001</v>
      </c>
      <c r="CN346" s="5">
        <f>IFERROR(VLOOKUP($A346,gold_gold.org!$A$1:$G$10247,4,FALSE),"NA")</f>
        <v>138043.45478999999</v>
      </c>
      <c r="CO346" s="5">
        <f>IFERROR(VLOOKUP($A346,gold_gold.org!$A$1:$G$10247,5,FALSE),"NA")</f>
        <v>984.34657000000004</v>
      </c>
      <c r="CP346">
        <f>IFERROR(VLOOKUP($A346,crude_oil_eia!$A$1:$C$8255,2,FALSE),"NA")</f>
        <v>47.95</v>
      </c>
      <c r="CQ346">
        <f>IFERROR(VLOOKUP($A346,crude_oil_eia!$A$1:$C$8255,3,FALSE),"NA")</f>
        <v>50.1</v>
      </c>
      <c r="CR346">
        <f>IFERROR(VLOOKUP($A346,dji_yahoo!$A$1:$G$1214,2,FALSE),"NA")</f>
        <v>20899.279297000001</v>
      </c>
      <c r="CS346">
        <f>IFERROR(VLOOKUP($A346,dji_yahoo!$A$1:$G$1214,3,FALSE),"NA")</f>
        <v>20926.060547000001</v>
      </c>
      <c r="CT346">
        <f>IFERROR(VLOOKUP($A346,dji_yahoo!$A$1:$G$1214,4,FALSE),"NA")</f>
        <v>20845.710938</v>
      </c>
      <c r="CU346">
        <f>IFERROR(VLOOKUP($A346,dji_yahoo!$A$1:$G$1214,5,FALSE),"NA")</f>
        <v>20881.480468999998</v>
      </c>
      <c r="CV346">
        <f>IFERROR(VLOOKUP($A346,dji_yahoo!$A$1:$G$1214,7,FALSE),"NA")</f>
        <v>289260000</v>
      </c>
      <c r="CW346" s="5">
        <f>IFERROR(VLOOKUP($A346,nasdaq_yahoo!$A$1:$G$1249,2,FALSE),"NA")</f>
        <v>5863.4799800000001</v>
      </c>
      <c r="CX346" s="5">
        <f>IFERROR(VLOOKUP($A346,nasdaq_yahoo!$A$1:$G$1249,3,FALSE),"NA")</f>
        <v>5877.4301759999998</v>
      </c>
      <c r="CY346" s="5">
        <f>IFERROR(VLOOKUP($A346,nasdaq_yahoo!$A$1:$G$1249,4,FALSE),"NA")</f>
        <v>5860.830078</v>
      </c>
      <c r="CZ346" s="5">
        <f>IFERROR(VLOOKUP($A346,nasdaq_yahoo!$A$1:$G$1249,5,FALSE),"NA")</f>
        <v>5875.7797849999997</v>
      </c>
      <c r="DA346" s="6">
        <f>IFERROR(VLOOKUP($A346,nasdaq_yahoo!$A$1:$G$1249,7,FALSE),"NA")</f>
        <v>1799340000</v>
      </c>
      <c r="DB346" s="5">
        <f>IFERROR(VLOOKUP($A346,USEPUINDXD!$A$1:$B$1827,2,FALSE),"NA")</f>
        <v>56.5</v>
      </c>
    </row>
    <row r="347" spans="1:106">
      <c r="A347" s="1">
        <v>42806</v>
      </c>
      <c r="B347">
        <v>1176.6199999999999</v>
      </c>
      <c r="C347">
        <v>1226.98</v>
      </c>
      <c r="D347">
        <v>1175.3599999999999</v>
      </c>
      <c r="E347">
        <v>1221.3800000000001</v>
      </c>
      <c r="F347">
        <v>227176000</v>
      </c>
      <c r="G347">
        <v>19073300000</v>
      </c>
      <c r="H347">
        <v>72.709999999999994</v>
      </c>
      <c r="I347">
        <v>80.790000000000006</v>
      </c>
      <c r="J347">
        <v>65.98</v>
      </c>
      <c r="K347">
        <v>77.08</v>
      </c>
      <c r="L347">
        <v>46099200</v>
      </c>
      <c r="M347">
        <v>520543000</v>
      </c>
      <c r="N347">
        <v>21.46</v>
      </c>
      <c r="O347">
        <v>23.44</v>
      </c>
      <c r="P347">
        <v>21.38</v>
      </c>
      <c r="Q347">
        <v>23.44</v>
      </c>
      <c r="R347">
        <v>74628900</v>
      </c>
      <c r="S347">
        <v>1924660000</v>
      </c>
      <c r="T347" t="s">
        <v>85</v>
      </c>
      <c r="U347" t="s">
        <v>85</v>
      </c>
      <c r="V347" t="s">
        <v>85</v>
      </c>
      <c r="W347" t="s">
        <v>85</v>
      </c>
      <c r="X347" t="s">
        <v>85</v>
      </c>
      <c r="Y347" t="s">
        <v>85</v>
      </c>
      <c r="Z347">
        <v>3.79</v>
      </c>
      <c r="AA347">
        <v>3.86</v>
      </c>
      <c r="AB347">
        <v>3.78</v>
      </c>
      <c r="AC347">
        <v>3.84</v>
      </c>
      <c r="AD347">
        <v>3373750</v>
      </c>
      <c r="AE347">
        <v>189874000</v>
      </c>
      <c r="AF347">
        <v>14.72</v>
      </c>
      <c r="AG347">
        <v>17.13</v>
      </c>
      <c r="AH347">
        <v>14.45</v>
      </c>
      <c r="AI347">
        <v>16.79</v>
      </c>
      <c r="AJ347">
        <v>17931000</v>
      </c>
      <c r="AK347">
        <v>207508000</v>
      </c>
      <c r="AL347">
        <v>9.8399999999999998E-3</v>
      </c>
      <c r="AM347">
        <v>1.0281999999999999E-2</v>
      </c>
      <c r="AN347">
        <v>9.7940000000000006E-3</v>
      </c>
      <c r="AO347">
        <v>9.894E-3</v>
      </c>
      <c r="AP347">
        <v>476100</v>
      </c>
      <c r="AQ347">
        <v>88559500</v>
      </c>
      <c r="AR347">
        <v>0.14221700000000001</v>
      </c>
      <c r="AS347">
        <v>0.14357</v>
      </c>
      <c r="AT347">
        <v>0.13147300000000001</v>
      </c>
      <c r="AU347">
        <v>0.14057500000000001</v>
      </c>
      <c r="AV347">
        <v>36588</v>
      </c>
      <c r="AW347">
        <v>7110850</v>
      </c>
      <c r="AX347" t="s">
        <v>85</v>
      </c>
      <c r="AY347" t="s">
        <v>85</v>
      </c>
      <c r="AZ347" t="s">
        <v>85</v>
      </c>
      <c r="BA347" t="s">
        <v>85</v>
      </c>
      <c r="BB347" t="s">
        <v>85</v>
      </c>
      <c r="BC347" t="s">
        <v>85</v>
      </c>
      <c r="BD347" t="s">
        <v>85</v>
      </c>
      <c r="BE347" t="s">
        <v>85</v>
      </c>
      <c r="BF347" t="s">
        <v>85</v>
      </c>
      <c r="BG347" t="s">
        <v>85</v>
      </c>
      <c r="BH347" t="s">
        <v>85</v>
      </c>
      <c r="BI347" t="s">
        <v>85</v>
      </c>
      <c r="BJ347" t="s">
        <v>85</v>
      </c>
      <c r="BK347" t="s">
        <v>85</v>
      </c>
      <c r="BL347" t="s">
        <v>85</v>
      </c>
      <c r="BM347" t="s">
        <v>85</v>
      </c>
      <c r="BN347" t="s">
        <v>85</v>
      </c>
      <c r="BO347" t="s">
        <v>85</v>
      </c>
      <c r="BP347">
        <v>6.2139999999999999E-3</v>
      </c>
      <c r="BQ347">
        <v>6.313E-3</v>
      </c>
      <c r="BR347">
        <v>6.0860000000000003E-3</v>
      </c>
      <c r="BS347">
        <v>6.2550000000000001E-3</v>
      </c>
      <c r="BT347">
        <v>1531030</v>
      </c>
      <c r="BU347">
        <v>231721000</v>
      </c>
      <c r="BV347">
        <v>8.2075999999999996E-2</v>
      </c>
      <c r="BW347">
        <v>9.7836000000000006E-2</v>
      </c>
      <c r="BX347">
        <v>8.1350000000000006E-2</v>
      </c>
      <c r="BY347">
        <v>9.2498999999999998E-2</v>
      </c>
      <c r="BZ347">
        <v>200131</v>
      </c>
      <c r="CA347">
        <v>8068250</v>
      </c>
      <c r="CB347">
        <v>0.21886800000000001</v>
      </c>
      <c r="CC347">
        <v>0.27365</v>
      </c>
      <c r="CD347">
        <v>0.21886800000000001</v>
      </c>
      <c r="CE347">
        <v>0.25681799999999999</v>
      </c>
      <c r="CF347">
        <v>1056330</v>
      </c>
      <c r="CG347">
        <v>21886800</v>
      </c>
      <c r="CH347" t="str">
        <f>IFERROR(VLOOKUP($A347,vix_cboe!$A$1:$E3939,2,FALSE),"NA")</f>
        <v>NA</v>
      </c>
      <c r="CI347" t="str">
        <f>IFERROR(VLOOKUP($A347,vix_cboe!$A$1:$E3939,3,FALSE),"NA")</f>
        <v>NA</v>
      </c>
      <c r="CJ347" t="str">
        <f>IFERROR(VLOOKUP($A347,vix_cboe!$A$1:$E3939,4,FALSE),"NA")</f>
        <v>NA</v>
      </c>
      <c r="CK347" t="str">
        <f>IFERROR(VLOOKUP($A347,vix_cboe!$A$1:$E3939,5,FALSE),"NA")</f>
        <v>NA</v>
      </c>
      <c r="CL347" s="5" t="str">
        <f>IFERROR(VLOOKUP($A347,gold_gold.org!$A$1:$G$10247,2,FALSE),"NA")</f>
        <v>NA</v>
      </c>
      <c r="CM347" s="5" t="str">
        <f>IFERROR(VLOOKUP($A347,gold_gold.org!$A$1:$G$10247,3,FALSE),"NA")</f>
        <v>NA</v>
      </c>
      <c r="CN347" s="5" t="str">
        <f>IFERROR(VLOOKUP($A347,gold_gold.org!$A$1:$G$10247,4,FALSE),"NA")</f>
        <v>NA</v>
      </c>
      <c r="CO347" s="5" t="str">
        <f>IFERROR(VLOOKUP($A347,gold_gold.org!$A$1:$G$10247,5,FALSE),"NA")</f>
        <v>NA</v>
      </c>
      <c r="CP347" t="str">
        <f>IFERROR(VLOOKUP($A347,crude_oil_eia!$A$1:$C$8255,2,FALSE),"NA")</f>
        <v>NA</v>
      </c>
      <c r="CQ347" t="str">
        <f>IFERROR(VLOOKUP($A347,crude_oil_eia!$A$1:$C$8255,3,FALSE),"NA")</f>
        <v>NA</v>
      </c>
      <c r="CR347" t="str">
        <f>IFERROR(VLOOKUP($A347,dji_yahoo!$A$1:$G$1214,2,FALSE),"NA")</f>
        <v>NA</v>
      </c>
      <c r="CS347" t="str">
        <f>IFERROR(VLOOKUP($A347,dji_yahoo!$A$1:$G$1214,3,FALSE),"NA")</f>
        <v>NA</v>
      </c>
      <c r="CT347" t="str">
        <f>IFERROR(VLOOKUP($A347,dji_yahoo!$A$1:$G$1214,4,FALSE),"NA")</f>
        <v>NA</v>
      </c>
      <c r="CU347" t="str">
        <f>IFERROR(VLOOKUP($A347,dji_yahoo!$A$1:$G$1214,5,FALSE),"NA")</f>
        <v>NA</v>
      </c>
      <c r="CV347" t="str">
        <f>IFERROR(VLOOKUP($A347,dji_yahoo!$A$1:$G$1214,7,FALSE),"NA")</f>
        <v>NA</v>
      </c>
      <c r="CW347" s="5" t="str">
        <f>IFERROR(VLOOKUP($A347,nasdaq_yahoo!$A$1:$G$1249,2,FALSE),"NA")</f>
        <v>NA</v>
      </c>
      <c r="CX347" s="5" t="str">
        <f>IFERROR(VLOOKUP($A347,nasdaq_yahoo!$A$1:$G$1249,3,FALSE),"NA")</f>
        <v>NA</v>
      </c>
      <c r="CY347" s="5" t="str">
        <f>IFERROR(VLOOKUP($A347,nasdaq_yahoo!$A$1:$G$1249,4,FALSE),"NA")</f>
        <v>NA</v>
      </c>
      <c r="CZ347" s="5" t="str">
        <f>IFERROR(VLOOKUP($A347,nasdaq_yahoo!$A$1:$G$1249,5,FALSE),"NA")</f>
        <v>NA</v>
      </c>
      <c r="DA347" s="6" t="str">
        <f>IFERROR(VLOOKUP($A347,nasdaq_yahoo!$A$1:$G$1249,7,FALSE),"NA")</f>
        <v>NA</v>
      </c>
      <c r="DB347" s="5">
        <f>IFERROR(VLOOKUP($A347,USEPUINDXD!$A$1:$B$1827,2,FALSE),"NA")</f>
        <v>167.79</v>
      </c>
    </row>
    <row r="348" spans="1:106">
      <c r="A348" s="1">
        <v>42805</v>
      </c>
      <c r="B348">
        <v>1116.32</v>
      </c>
      <c r="C348">
        <v>1193.83</v>
      </c>
      <c r="D348">
        <v>1116.32</v>
      </c>
      <c r="E348">
        <v>1175.83</v>
      </c>
      <c r="F348">
        <v>283320000</v>
      </c>
      <c r="G348">
        <v>18093700000</v>
      </c>
      <c r="H348">
        <v>50.4</v>
      </c>
      <c r="I348">
        <v>74.11</v>
      </c>
      <c r="J348">
        <v>50.15</v>
      </c>
      <c r="K348">
        <v>72.930000000000007</v>
      </c>
      <c r="L348">
        <v>55127200</v>
      </c>
      <c r="M348">
        <v>360708000</v>
      </c>
      <c r="N348">
        <v>19.37</v>
      </c>
      <c r="O348">
        <v>21.59</v>
      </c>
      <c r="P348">
        <v>19.010000000000002</v>
      </c>
      <c r="Q348">
        <v>21.47</v>
      </c>
      <c r="R348">
        <v>69150100</v>
      </c>
      <c r="S348">
        <v>1736630000</v>
      </c>
      <c r="T348" t="s">
        <v>85</v>
      </c>
      <c r="U348" t="s">
        <v>85</v>
      </c>
      <c r="V348" t="s">
        <v>85</v>
      </c>
      <c r="W348" t="s">
        <v>85</v>
      </c>
      <c r="X348" t="s">
        <v>85</v>
      </c>
      <c r="Y348" t="s">
        <v>85</v>
      </c>
      <c r="Z348">
        <v>3.76</v>
      </c>
      <c r="AA348">
        <v>3.84</v>
      </c>
      <c r="AB348">
        <v>3.75</v>
      </c>
      <c r="AC348">
        <v>3.8</v>
      </c>
      <c r="AD348">
        <v>3463740</v>
      </c>
      <c r="AE348">
        <v>188428000</v>
      </c>
      <c r="AF348">
        <v>13.12</v>
      </c>
      <c r="AG348">
        <v>14.76</v>
      </c>
      <c r="AH348">
        <v>13.01</v>
      </c>
      <c r="AI348">
        <v>14.69</v>
      </c>
      <c r="AJ348">
        <v>6499310</v>
      </c>
      <c r="AK348">
        <v>184883000</v>
      </c>
      <c r="AL348">
        <v>9.0629999999999999E-3</v>
      </c>
      <c r="AM348">
        <v>1.0215999999999999E-2</v>
      </c>
      <c r="AN348">
        <v>9.0069999999999994E-3</v>
      </c>
      <c r="AO348">
        <v>9.8359999999999993E-3</v>
      </c>
      <c r="AP348">
        <v>546893</v>
      </c>
      <c r="AQ348">
        <v>81563800</v>
      </c>
      <c r="AR348">
        <v>0.13140299999999999</v>
      </c>
      <c r="AS348">
        <v>0.142793</v>
      </c>
      <c r="AT348">
        <v>0.129965</v>
      </c>
      <c r="AU348">
        <v>0.14214199999999999</v>
      </c>
      <c r="AV348">
        <v>32281</v>
      </c>
      <c r="AW348">
        <v>6570150</v>
      </c>
      <c r="AX348" t="s">
        <v>85</v>
      </c>
      <c r="AY348" t="s">
        <v>85</v>
      </c>
      <c r="AZ348" t="s">
        <v>85</v>
      </c>
      <c r="BA348" t="s">
        <v>85</v>
      </c>
      <c r="BB348" t="s">
        <v>85</v>
      </c>
      <c r="BC348" t="s">
        <v>85</v>
      </c>
      <c r="BD348" t="s">
        <v>85</v>
      </c>
      <c r="BE348" t="s">
        <v>85</v>
      </c>
      <c r="BF348" t="s">
        <v>85</v>
      </c>
      <c r="BG348" t="s">
        <v>85</v>
      </c>
      <c r="BH348" t="s">
        <v>85</v>
      </c>
      <c r="BI348" t="s">
        <v>85</v>
      </c>
      <c r="BJ348" t="s">
        <v>85</v>
      </c>
      <c r="BK348" t="s">
        <v>85</v>
      </c>
      <c r="BL348" t="s">
        <v>85</v>
      </c>
      <c r="BM348" t="s">
        <v>85</v>
      </c>
      <c r="BN348" t="s">
        <v>85</v>
      </c>
      <c r="BO348" t="s">
        <v>85</v>
      </c>
      <c r="BP348">
        <v>6.2290000000000002E-3</v>
      </c>
      <c r="BQ348">
        <v>6.3829999999999998E-3</v>
      </c>
      <c r="BR348">
        <v>6.13E-3</v>
      </c>
      <c r="BS348">
        <v>6.2379999999999996E-3</v>
      </c>
      <c r="BT348">
        <v>1818590</v>
      </c>
      <c r="BU348">
        <v>232266000</v>
      </c>
      <c r="BV348">
        <v>7.886E-2</v>
      </c>
      <c r="BW348">
        <v>8.8702000000000003E-2</v>
      </c>
      <c r="BX348">
        <v>7.886E-2</v>
      </c>
      <c r="BY348">
        <v>8.2103999999999996E-2</v>
      </c>
      <c r="BZ348">
        <v>145609</v>
      </c>
      <c r="CA348">
        <v>7752020</v>
      </c>
      <c r="CB348">
        <v>0.19919000000000001</v>
      </c>
      <c r="CC348">
        <v>0.21979399999999999</v>
      </c>
      <c r="CD348">
        <v>0.19825999999999999</v>
      </c>
      <c r="CE348">
        <v>0.219194</v>
      </c>
      <c r="CF348">
        <v>169005</v>
      </c>
      <c r="CG348">
        <v>19919000</v>
      </c>
      <c r="CH348" t="str">
        <f>IFERROR(VLOOKUP($A348,vix_cboe!$A$1:$E3940,2,FALSE),"NA")</f>
        <v>NA</v>
      </c>
      <c r="CI348" t="str">
        <f>IFERROR(VLOOKUP($A348,vix_cboe!$A$1:$E3940,3,FALSE),"NA")</f>
        <v>NA</v>
      </c>
      <c r="CJ348" t="str">
        <f>IFERROR(VLOOKUP($A348,vix_cboe!$A$1:$E3940,4,FALSE),"NA")</f>
        <v>NA</v>
      </c>
      <c r="CK348" t="str">
        <f>IFERROR(VLOOKUP($A348,vix_cboe!$A$1:$E3940,5,FALSE),"NA")</f>
        <v>NA</v>
      </c>
      <c r="CL348" s="5" t="str">
        <f>IFERROR(VLOOKUP($A348,gold_gold.org!$A$1:$G$10247,2,FALSE),"NA")</f>
        <v>NA</v>
      </c>
      <c r="CM348" s="5" t="str">
        <f>IFERROR(VLOOKUP($A348,gold_gold.org!$A$1:$G$10247,3,FALSE),"NA")</f>
        <v>NA</v>
      </c>
      <c r="CN348" s="5" t="str">
        <f>IFERROR(VLOOKUP($A348,gold_gold.org!$A$1:$G$10247,4,FALSE),"NA")</f>
        <v>NA</v>
      </c>
      <c r="CO348" s="5" t="str">
        <f>IFERROR(VLOOKUP($A348,gold_gold.org!$A$1:$G$10247,5,FALSE),"NA")</f>
        <v>NA</v>
      </c>
      <c r="CP348" t="str">
        <f>IFERROR(VLOOKUP($A348,crude_oil_eia!$A$1:$C$8255,2,FALSE),"NA")</f>
        <v>NA</v>
      </c>
      <c r="CQ348" t="str">
        <f>IFERROR(VLOOKUP($A348,crude_oil_eia!$A$1:$C$8255,3,FALSE),"NA")</f>
        <v>NA</v>
      </c>
      <c r="CR348" t="str">
        <f>IFERROR(VLOOKUP($A348,dji_yahoo!$A$1:$G$1214,2,FALSE),"NA")</f>
        <v>NA</v>
      </c>
      <c r="CS348" t="str">
        <f>IFERROR(VLOOKUP($A348,dji_yahoo!$A$1:$G$1214,3,FALSE),"NA")</f>
        <v>NA</v>
      </c>
      <c r="CT348" t="str">
        <f>IFERROR(VLOOKUP($A348,dji_yahoo!$A$1:$G$1214,4,FALSE),"NA")</f>
        <v>NA</v>
      </c>
      <c r="CU348" t="str">
        <f>IFERROR(VLOOKUP($A348,dji_yahoo!$A$1:$G$1214,5,FALSE),"NA")</f>
        <v>NA</v>
      </c>
      <c r="CV348" t="str">
        <f>IFERROR(VLOOKUP($A348,dji_yahoo!$A$1:$G$1214,7,FALSE),"NA")</f>
        <v>NA</v>
      </c>
      <c r="CW348" s="5" t="str">
        <f>IFERROR(VLOOKUP($A348,nasdaq_yahoo!$A$1:$G$1249,2,FALSE),"NA")</f>
        <v>NA</v>
      </c>
      <c r="CX348" s="5" t="str">
        <f>IFERROR(VLOOKUP($A348,nasdaq_yahoo!$A$1:$G$1249,3,FALSE),"NA")</f>
        <v>NA</v>
      </c>
      <c r="CY348" s="5" t="str">
        <f>IFERROR(VLOOKUP($A348,nasdaq_yahoo!$A$1:$G$1249,4,FALSE),"NA")</f>
        <v>NA</v>
      </c>
      <c r="CZ348" s="5" t="str">
        <f>IFERROR(VLOOKUP($A348,nasdaq_yahoo!$A$1:$G$1249,5,FALSE),"NA")</f>
        <v>NA</v>
      </c>
      <c r="DA348" s="6" t="str">
        <f>IFERROR(VLOOKUP($A348,nasdaq_yahoo!$A$1:$G$1249,7,FALSE),"NA")</f>
        <v>NA</v>
      </c>
      <c r="DB348" s="5">
        <f>IFERROR(VLOOKUP($A348,USEPUINDXD!$A$1:$B$1827,2,FALSE),"NA")</f>
        <v>107.41</v>
      </c>
    </row>
    <row r="349" spans="1:106">
      <c r="A349" s="1">
        <v>42804</v>
      </c>
      <c r="B349">
        <v>1189.3599999999999</v>
      </c>
      <c r="C349">
        <v>1270.47</v>
      </c>
      <c r="D349">
        <v>1077.25</v>
      </c>
      <c r="E349">
        <v>1116.72</v>
      </c>
      <c r="F349">
        <v>563796000</v>
      </c>
      <c r="G349">
        <v>19275300000</v>
      </c>
      <c r="H349">
        <v>51.09</v>
      </c>
      <c r="I349">
        <v>54.72</v>
      </c>
      <c r="J349">
        <v>47.23</v>
      </c>
      <c r="K349">
        <v>50.42</v>
      </c>
      <c r="L349">
        <v>24723800</v>
      </c>
      <c r="M349">
        <v>365561000</v>
      </c>
      <c r="N349">
        <v>17.739999999999998</v>
      </c>
      <c r="O349">
        <v>19.66</v>
      </c>
      <c r="P349">
        <v>17.68</v>
      </c>
      <c r="Q349">
        <v>19.329999999999998</v>
      </c>
      <c r="R349">
        <v>87506800</v>
      </c>
      <c r="S349">
        <v>1589640000</v>
      </c>
      <c r="T349" t="s">
        <v>85</v>
      </c>
      <c r="U349" t="s">
        <v>85</v>
      </c>
      <c r="V349" t="s">
        <v>85</v>
      </c>
      <c r="W349" t="s">
        <v>85</v>
      </c>
      <c r="X349" t="s">
        <v>85</v>
      </c>
      <c r="Y349" t="s">
        <v>85</v>
      </c>
      <c r="Z349">
        <v>3.83</v>
      </c>
      <c r="AA349">
        <v>3.88</v>
      </c>
      <c r="AB349">
        <v>3.73</v>
      </c>
      <c r="AC349">
        <v>3.75</v>
      </c>
      <c r="AD349">
        <v>7090150</v>
      </c>
      <c r="AE349">
        <v>191858000</v>
      </c>
      <c r="AF349">
        <v>13.05</v>
      </c>
      <c r="AG349">
        <v>13.62</v>
      </c>
      <c r="AH349">
        <v>12.35</v>
      </c>
      <c r="AI349">
        <v>13.21</v>
      </c>
      <c r="AJ349">
        <v>10802800</v>
      </c>
      <c r="AK349">
        <v>183864000</v>
      </c>
      <c r="AL349">
        <v>9.103E-3</v>
      </c>
      <c r="AM349">
        <v>9.8980000000000005E-3</v>
      </c>
      <c r="AN349">
        <v>8.8900000000000003E-3</v>
      </c>
      <c r="AO349">
        <v>9.1409999999999998E-3</v>
      </c>
      <c r="AP349">
        <v>562324</v>
      </c>
      <c r="AQ349">
        <v>81923800</v>
      </c>
      <c r="AR349">
        <v>0.132107</v>
      </c>
      <c r="AS349">
        <v>0.14197199999999999</v>
      </c>
      <c r="AT349">
        <v>0.120088</v>
      </c>
      <c r="AU349">
        <v>0.13147600000000001</v>
      </c>
      <c r="AV349">
        <v>34319</v>
      </c>
      <c r="AW349">
        <v>6605350</v>
      </c>
      <c r="AX349" t="s">
        <v>85</v>
      </c>
      <c r="AY349" t="s">
        <v>85</v>
      </c>
      <c r="AZ349" t="s">
        <v>85</v>
      </c>
      <c r="BA349" t="s">
        <v>85</v>
      </c>
      <c r="BB349" t="s">
        <v>85</v>
      </c>
      <c r="BC349" t="s">
        <v>85</v>
      </c>
      <c r="BD349" t="s">
        <v>85</v>
      </c>
      <c r="BE349" t="s">
        <v>85</v>
      </c>
      <c r="BF349" t="s">
        <v>85</v>
      </c>
      <c r="BG349" t="s">
        <v>85</v>
      </c>
      <c r="BH349" t="s">
        <v>85</v>
      </c>
      <c r="BI349" t="s">
        <v>85</v>
      </c>
      <c r="BJ349" t="s">
        <v>85</v>
      </c>
      <c r="BK349" t="s">
        <v>85</v>
      </c>
      <c r="BL349" t="s">
        <v>85</v>
      </c>
      <c r="BM349" t="s">
        <v>85</v>
      </c>
      <c r="BN349" t="s">
        <v>85</v>
      </c>
      <c r="BO349" t="s">
        <v>85</v>
      </c>
      <c r="BP349">
        <v>6.5030000000000001E-3</v>
      </c>
      <c r="BQ349">
        <v>6.5459999999999997E-3</v>
      </c>
      <c r="BR349">
        <v>6.0499999999999998E-3</v>
      </c>
      <c r="BS349">
        <v>6.2269999999999999E-3</v>
      </c>
      <c r="BT349">
        <v>3144440</v>
      </c>
      <c r="BU349">
        <v>242488000</v>
      </c>
      <c r="BV349">
        <v>8.0935000000000007E-2</v>
      </c>
      <c r="BW349">
        <v>8.3057000000000006E-2</v>
      </c>
      <c r="BX349">
        <v>7.3335999999999998E-2</v>
      </c>
      <c r="BY349">
        <v>7.8365000000000004E-2</v>
      </c>
      <c r="BZ349">
        <v>136005</v>
      </c>
      <c r="CA349">
        <v>7955930</v>
      </c>
      <c r="CB349">
        <v>0.20577300000000001</v>
      </c>
      <c r="CC349">
        <v>0.216642</v>
      </c>
      <c r="CD349">
        <v>0.18842200000000001</v>
      </c>
      <c r="CE349">
        <v>0.199242</v>
      </c>
      <c r="CF349">
        <v>189922</v>
      </c>
      <c r="CG349">
        <v>20577300</v>
      </c>
      <c r="CH349">
        <f>IFERROR(VLOOKUP($A349,vix_cboe!$A$1:$E3941,2,FALSE),"NA")</f>
        <v>11.97</v>
      </c>
      <c r="CI349">
        <f>IFERROR(VLOOKUP($A349,vix_cboe!$A$1:$E3941,3,FALSE),"NA")</f>
        <v>12.09</v>
      </c>
      <c r="CJ349">
        <f>IFERROR(VLOOKUP($A349,vix_cboe!$A$1:$E3941,4,FALSE),"NA")</f>
        <v>11.46</v>
      </c>
      <c r="CK349">
        <f>IFERROR(VLOOKUP($A349,vix_cboe!$A$1:$E3941,5,FALSE),"NA")</f>
        <v>11.66</v>
      </c>
      <c r="CL349" s="5">
        <f>IFERROR(VLOOKUP($A349,gold_gold.org!$A$1:$G$10247,2,FALSE),"NA")</f>
        <v>1202.6500000000001</v>
      </c>
      <c r="CM349" s="5">
        <f>IFERROR(VLOOKUP($A349,gold_gold.org!$A$1:$G$10247,3,FALSE),"NA")</f>
        <v>1128.55997</v>
      </c>
      <c r="CN349" s="5">
        <f>IFERROR(VLOOKUP($A349,gold_gold.org!$A$1:$G$10247,4,FALSE),"NA")</f>
        <v>138250.60337999999</v>
      </c>
      <c r="CO349" s="5">
        <f>IFERROR(VLOOKUP($A349,gold_gold.org!$A$1:$G$10247,5,FALSE),"NA")</f>
        <v>988.45262000000002</v>
      </c>
      <c r="CP349">
        <f>IFERROR(VLOOKUP($A349,crude_oil_eia!$A$1:$C$8255,2,FALSE),"NA")</f>
        <v>48.05</v>
      </c>
      <c r="CQ349">
        <f>IFERROR(VLOOKUP($A349,crude_oil_eia!$A$1:$C$8255,3,FALSE),"NA")</f>
        <v>50.63</v>
      </c>
      <c r="CR349">
        <f>IFERROR(VLOOKUP($A349,dji_yahoo!$A$1:$G$1214,2,FALSE),"NA")</f>
        <v>20919.009765999999</v>
      </c>
      <c r="CS349">
        <f>IFERROR(VLOOKUP($A349,dji_yahoo!$A$1:$G$1214,3,FALSE),"NA")</f>
        <v>20940.289063</v>
      </c>
      <c r="CT349">
        <f>IFERROR(VLOOKUP($A349,dji_yahoo!$A$1:$G$1214,4,FALSE),"NA")</f>
        <v>20827.660156000002</v>
      </c>
      <c r="CU349">
        <f>IFERROR(VLOOKUP($A349,dji_yahoo!$A$1:$G$1214,5,FALSE),"NA")</f>
        <v>20902.980468999998</v>
      </c>
      <c r="CV349">
        <f>IFERROR(VLOOKUP($A349,dji_yahoo!$A$1:$G$1214,7,FALSE),"NA")</f>
        <v>315430000</v>
      </c>
      <c r="CW349" s="5">
        <f>IFERROR(VLOOKUP($A349,nasdaq_yahoo!$A$1:$G$1249,2,FALSE),"NA")</f>
        <v>5867.1601559999999</v>
      </c>
      <c r="CX349" s="5">
        <f>IFERROR(VLOOKUP($A349,nasdaq_yahoo!$A$1:$G$1249,3,FALSE),"NA")</f>
        <v>5872.6000979999999</v>
      </c>
      <c r="CY349" s="5">
        <f>IFERROR(VLOOKUP($A349,nasdaq_yahoo!$A$1:$G$1249,4,FALSE),"NA")</f>
        <v>5835.4399409999996</v>
      </c>
      <c r="CZ349" s="5">
        <f>IFERROR(VLOOKUP($A349,nasdaq_yahoo!$A$1:$G$1249,5,FALSE),"NA")</f>
        <v>5861.7299800000001</v>
      </c>
      <c r="DA349" s="6">
        <f>IFERROR(VLOOKUP($A349,nasdaq_yahoo!$A$1:$G$1249,7,FALSE),"NA")</f>
        <v>1982150000</v>
      </c>
      <c r="DB349" s="5">
        <f>IFERROR(VLOOKUP($A349,USEPUINDXD!$A$1:$B$1827,2,FALSE),"NA")</f>
        <v>81.650000000000006</v>
      </c>
    </row>
    <row r="350" spans="1:106">
      <c r="A350" s="1">
        <v>42803</v>
      </c>
      <c r="B350">
        <v>1150.3499999999999</v>
      </c>
      <c r="C350">
        <v>1197.46</v>
      </c>
      <c r="D350">
        <v>1141.23</v>
      </c>
      <c r="E350">
        <v>1188.49</v>
      </c>
      <c r="F350">
        <v>212283000</v>
      </c>
      <c r="G350">
        <v>18640900000</v>
      </c>
      <c r="H350">
        <v>42.24</v>
      </c>
      <c r="I350">
        <v>53.38</v>
      </c>
      <c r="J350">
        <v>41.65</v>
      </c>
      <c r="K350">
        <v>51.06</v>
      </c>
      <c r="L350">
        <v>21013500</v>
      </c>
      <c r="M350">
        <v>302128000</v>
      </c>
      <c r="N350">
        <v>16.64</v>
      </c>
      <c r="O350">
        <v>17.87</v>
      </c>
      <c r="P350">
        <v>16.37</v>
      </c>
      <c r="Q350">
        <v>17.75</v>
      </c>
      <c r="R350">
        <v>31418400</v>
      </c>
      <c r="S350">
        <v>1490500000</v>
      </c>
      <c r="T350" t="s">
        <v>85</v>
      </c>
      <c r="U350" t="s">
        <v>85</v>
      </c>
      <c r="V350" t="s">
        <v>85</v>
      </c>
      <c r="W350" t="s">
        <v>85</v>
      </c>
      <c r="X350" t="s">
        <v>85</v>
      </c>
      <c r="Y350" t="s">
        <v>85</v>
      </c>
      <c r="Z350">
        <v>3.77</v>
      </c>
      <c r="AA350">
        <v>3.84</v>
      </c>
      <c r="AB350">
        <v>3.76</v>
      </c>
      <c r="AC350">
        <v>3.84</v>
      </c>
      <c r="AD350">
        <v>3092100</v>
      </c>
      <c r="AE350">
        <v>188704000</v>
      </c>
      <c r="AF350">
        <v>12.46</v>
      </c>
      <c r="AG350">
        <v>13.53</v>
      </c>
      <c r="AH350">
        <v>12.39</v>
      </c>
      <c r="AI350">
        <v>13.03</v>
      </c>
      <c r="AJ350">
        <v>3489930</v>
      </c>
      <c r="AK350">
        <v>175497000</v>
      </c>
      <c r="AL350">
        <v>9.3019999999999995E-3</v>
      </c>
      <c r="AM350">
        <v>9.5530000000000007E-3</v>
      </c>
      <c r="AN350">
        <v>8.7410000000000005E-3</v>
      </c>
      <c r="AO350">
        <v>9.0419999999999997E-3</v>
      </c>
      <c r="AP350">
        <v>606455</v>
      </c>
      <c r="AQ350">
        <v>83721800</v>
      </c>
      <c r="AR350">
        <v>0.11626599999999999</v>
      </c>
      <c r="AS350">
        <v>0.140766</v>
      </c>
      <c r="AT350">
        <v>0.114151</v>
      </c>
      <c r="AU350">
        <v>0.132026</v>
      </c>
      <c r="AV350">
        <v>21035</v>
      </c>
      <c r="AW350">
        <v>5813300</v>
      </c>
      <c r="AX350" t="s">
        <v>85</v>
      </c>
      <c r="AY350" t="s">
        <v>85</v>
      </c>
      <c r="AZ350" t="s">
        <v>85</v>
      </c>
      <c r="BA350" t="s">
        <v>85</v>
      </c>
      <c r="BB350" t="s">
        <v>85</v>
      </c>
      <c r="BC350" t="s">
        <v>85</v>
      </c>
      <c r="BD350" t="s">
        <v>85</v>
      </c>
      <c r="BE350" t="s">
        <v>85</v>
      </c>
      <c r="BF350" t="s">
        <v>85</v>
      </c>
      <c r="BG350" t="s">
        <v>85</v>
      </c>
      <c r="BH350" t="s">
        <v>85</v>
      </c>
      <c r="BI350" t="s">
        <v>85</v>
      </c>
      <c r="BJ350" t="s">
        <v>85</v>
      </c>
      <c r="BK350" t="s">
        <v>85</v>
      </c>
      <c r="BL350" t="s">
        <v>85</v>
      </c>
      <c r="BM350" t="s">
        <v>85</v>
      </c>
      <c r="BN350" t="s">
        <v>85</v>
      </c>
      <c r="BO350" t="s">
        <v>85</v>
      </c>
      <c r="BP350">
        <v>6.4850000000000003E-3</v>
      </c>
      <c r="BQ350">
        <v>6.6059999999999999E-3</v>
      </c>
      <c r="BR350">
        <v>6.4229999999999999E-3</v>
      </c>
      <c r="BS350">
        <v>6.4980000000000003E-3</v>
      </c>
      <c r="BT350">
        <v>2064660</v>
      </c>
      <c r="BU350">
        <v>242570000</v>
      </c>
      <c r="BV350">
        <v>7.8446000000000002E-2</v>
      </c>
      <c r="BW350">
        <v>8.2267000000000007E-2</v>
      </c>
      <c r="BX350">
        <v>7.5406000000000001E-2</v>
      </c>
      <c r="BY350">
        <v>8.0876000000000003E-2</v>
      </c>
      <c r="BZ350">
        <v>46051</v>
      </c>
      <c r="CA350">
        <v>7711140</v>
      </c>
      <c r="CB350">
        <v>0.195629</v>
      </c>
      <c r="CC350">
        <v>0.21385100000000001</v>
      </c>
      <c r="CD350">
        <v>0.19398099999999999</v>
      </c>
      <c r="CE350">
        <v>0.20557600000000001</v>
      </c>
      <c r="CF350">
        <v>239611</v>
      </c>
      <c r="CG350">
        <v>19562900</v>
      </c>
      <c r="CH350">
        <f>IFERROR(VLOOKUP($A350,vix_cboe!$A$1:$E3942,2,FALSE),"NA")</f>
        <v>11.75</v>
      </c>
      <c r="CI350">
        <f>IFERROR(VLOOKUP($A350,vix_cboe!$A$1:$E3942,3,FALSE),"NA")</f>
        <v>12.43</v>
      </c>
      <c r="CJ350">
        <f>IFERROR(VLOOKUP($A350,vix_cboe!$A$1:$E3942,4,FALSE),"NA")</f>
        <v>11.62</v>
      </c>
      <c r="CK350">
        <f>IFERROR(VLOOKUP($A350,vix_cboe!$A$1:$E3942,5,FALSE),"NA")</f>
        <v>12.3</v>
      </c>
      <c r="CL350" s="5">
        <f>IFERROR(VLOOKUP($A350,gold_gold.org!$A$1:$G$10247,2,FALSE),"NA")</f>
        <v>1206.55</v>
      </c>
      <c r="CM350" s="5">
        <f>IFERROR(VLOOKUP($A350,gold_gold.org!$A$1:$G$10247,3,FALSE),"NA")</f>
        <v>1140.29873</v>
      </c>
      <c r="CN350" s="5">
        <f>IFERROR(VLOOKUP($A350,gold_gold.org!$A$1:$G$10247,4,FALSE),"NA")</f>
        <v>138554.13651000001</v>
      </c>
      <c r="CO350" s="5">
        <f>IFERROR(VLOOKUP($A350,gold_gold.org!$A$1:$G$10247,5,FALSE),"NA")</f>
        <v>993.00445000000002</v>
      </c>
      <c r="CP350">
        <f>IFERROR(VLOOKUP($A350,crude_oil_eia!$A$1:$C$8255,2,FALSE),"NA")</f>
        <v>48.75</v>
      </c>
      <c r="CQ350">
        <f>IFERROR(VLOOKUP($A350,crude_oil_eia!$A$1:$C$8255,3,FALSE),"NA")</f>
        <v>50.65</v>
      </c>
      <c r="CR350">
        <f>IFERROR(VLOOKUP($A350,dji_yahoo!$A$1:$G$1214,2,FALSE),"NA")</f>
        <v>20864.320313</v>
      </c>
      <c r="CS350">
        <f>IFERROR(VLOOKUP($A350,dji_yahoo!$A$1:$G$1214,3,FALSE),"NA")</f>
        <v>20900.570313</v>
      </c>
      <c r="CT350">
        <f>IFERROR(VLOOKUP($A350,dji_yahoo!$A$1:$G$1214,4,FALSE),"NA")</f>
        <v>20777.160156000002</v>
      </c>
      <c r="CU350">
        <f>IFERROR(VLOOKUP($A350,dji_yahoo!$A$1:$G$1214,5,FALSE),"NA")</f>
        <v>20858.189452999999</v>
      </c>
      <c r="CV350">
        <f>IFERROR(VLOOKUP($A350,dji_yahoo!$A$1:$G$1214,7,FALSE),"NA")</f>
        <v>275960000</v>
      </c>
      <c r="CW350" s="5">
        <f>IFERROR(VLOOKUP($A350,nasdaq_yahoo!$A$1:$G$1249,2,FALSE),"NA")</f>
        <v>5834.669922</v>
      </c>
      <c r="CX350" s="5">
        <f>IFERROR(VLOOKUP($A350,nasdaq_yahoo!$A$1:$G$1249,3,FALSE),"NA")</f>
        <v>5852.5400390000004</v>
      </c>
      <c r="CY350" s="5">
        <f>IFERROR(VLOOKUP($A350,nasdaq_yahoo!$A$1:$G$1249,4,FALSE),"NA")</f>
        <v>5812.080078</v>
      </c>
      <c r="CZ350" s="5">
        <f>IFERROR(VLOOKUP($A350,nasdaq_yahoo!$A$1:$G$1249,5,FALSE),"NA")</f>
        <v>5838.8100590000004</v>
      </c>
      <c r="DA350" s="6">
        <f>IFERROR(VLOOKUP($A350,nasdaq_yahoo!$A$1:$G$1249,7,FALSE),"NA")</f>
        <v>1883930000</v>
      </c>
      <c r="DB350" s="5">
        <f>IFERROR(VLOOKUP($A350,USEPUINDXD!$A$1:$B$1827,2,FALSE),"NA")</f>
        <v>95.37</v>
      </c>
    </row>
    <row r="351" spans="1:106">
      <c r="A351" s="1">
        <v>42802</v>
      </c>
      <c r="B351">
        <v>1223.23</v>
      </c>
      <c r="C351">
        <v>1232.1600000000001</v>
      </c>
      <c r="D351">
        <v>1148.08</v>
      </c>
      <c r="E351">
        <v>1150</v>
      </c>
      <c r="F351">
        <v>332603000</v>
      </c>
      <c r="G351">
        <v>19819800000</v>
      </c>
      <c r="H351">
        <v>45.55</v>
      </c>
      <c r="I351">
        <v>45.6</v>
      </c>
      <c r="J351">
        <v>42.15</v>
      </c>
      <c r="K351">
        <v>42.33</v>
      </c>
      <c r="L351">
        <v>7640390</v>
      </c>
      <c r="M351">
        <v>325712000</v>
      </c>
      <c r="N351">
        <v>18.88</v>
      </c>
      <c r="O351">
        <v>18.88</v>
      </c>
      <c r="P351">
        <v>16.649999999999999</v>
      </c>
      <c r="Q351">
        <v>16.649999999999999</v>
      </c>
      <c r="R351">
        <v>44304600</v>
      </c>
      <c r="S351">
        <v>1690760000</v>
      </c>
      <c r="T351" t="s">
        <v>85</v>
      </c>
      <c r="U351" t="s">
        <v>85</v>
      </c>
      <c r="V351" t="s">
        <v>85</v>
      </c>
      <c r="W351" t="s">
        <v>85</v>
      </c>
      <c r="X351" t="s">
        <v>85</v>
      </c>
      <c r="Y351" t="s">
        <v>85</v>
      </c>
      <c r="Z351">
        <v>3.81</v>
      </c>
      <c r="AA351">
        <v>3.82</v>
      </c>
      <c r="AB351">
        <v>3.75</v>
      </c>
      <c r="AC351">
        <v>3.78</v>
      </c>
      <c r="AD351">
        <v>4594400</v>
      </c>
      <c r="AE351">
        <v>190712000</v>
      </c>
      <c r="AF351">
        <v>13.56</v>
      </c>
      <c r="AG351">
        <v>13.8</v>
      </c>
      <c r="AH351">
        <v>12.47</v>
      </c>
      <c r="AI351">
        <v>12.47</v>
      </c>
      <c r="AJ351">
        <v>4244610</v>
      </c>
      <c r="AK351">
        <v>190803000</v>
      </c>
      <c r="AL351">
        <v>1.0966999999999999E-2</v>
      </c>
      <c r="AM351">
        <v>1.1030999999999999E-2</v>
      </c>
      <c r="AN351">
        <v>9.2530000000000008E-3</v>
      </c>
      <c r="AO351">
        <v>9.3139999999999994E-3</v>
      </c>
      <c r="AP351">
        <v>834043</v>
      </c>
      <c r="AQ351">
        <v>98702100</v>
      </c>
      <c r="AR351">
        <v>0.122602</v>
      </c>
      <c r="AS351">
        <v>0.128715</v>
      </c>
      <c r="AT351">
        <v>0.116242</v>
      </c>
      <c r="AU351">
        <v>0.116242</v>
      </c>
      <c r="AV351">
        <v>5536</v>
      </c>
      <c r="AW351">
        <v>6130100</v>
      </c>
      <c r="AX351" t="s">
        <v>85</v>
      </c>
      <c r="AY351" t="s">
        <v>85</v>
      </c>
      <c r="AZ351" t="s">
        <v>85</v>
      </c>
      <c r="BA351" t="s">
        <v>85</v>
      </c>
      <c r="BB351" t="s">
        <v>85</v>
      </c>
      <c r="BC351" t="s">
        <v>85</v>
      </c>
      <c r="BD351" t="s">
        <v>85</v>
      </c>
      <c r="BE351" t="s">
        <v>85</v>
      </c>
      <c r="BF351" t="s">
        <v>85</v>
      </c>
      <c r="BG351" t="s">
        <v>85</v>
      </c>
      <c r="BH351" t="s">
        <v>85</v>
      </c>
      <c r="BI351" t="s">
        <v>85</v>
      </c>
      <c r="BJ351" t="s">
        <v>85</v>
      </c>
      <c r="BK351" t="s">
        <v>85</v>
      </c>
      <c r="BL351" t="s">
        <v>85</v>
      </c>
      <c r="BM351" t="s">
        <v>85</v>
      </c>
      <c r="BN351" t="s">
        <v>85</v>
      </c>
      <c r="BO351" t="s">
        <v>85</v>
      </c>
      <c r="BP351">
        <v>6.5510000000000004E-3</v>
      </c>
      <c r="BQ351">
        <v>6.7759999999999999E-3</v>
      </c>
      <c r="BR351">
        <v>6.3629999999999997E-3</v>
      </c>
      <c r="BS351">
        <v>6.509E-3</v>
      </c>
      <c r="BT351">
        <v>3432500</v>
      </c>
      <c r="BU351">
        <v>245051000</v>
      </c>
      <c r="BV351">
        <v>8.6337999999999998E-2</v>
      </c>
      <c r="BW351">
        <v>8.9609999999999995E-2</v>
      </c>
      <c r="BX351">
        <v>7.7562999999999993E-2</v>
      </c>
      <c r="BY351">
        <v>7.7562999999999993E-2</v>
      </c>
      <c r="BZ351">
        <v>62746</v>
      </c>
      <c r="CA351">
        <v>8486820</v>
      </c>
      <c r="CB351">
        <v>0.21401800000000001</v>
      </c>
      <c r="CC351">
        <v>0.214783</v>
      </c>
      <c r="CD351">
        <v>0.195051</v>
      </c>
      <c r="CE351">
        <v>0.195051</v>
      </c>
      <c r="CF351">
        <v>199352</v>
      </c>
      <c r="CG351">
        <v>21401800</v>
      </c>
      <c r="CH351">
        <f>IFERROR(VLOOKUP($A351,vix_cboe!$A$1:$E3943,2,FALSE),"NA")</f>
        <v>11.49</v>
      </c>
      <c r="CI351">
        <f>IFERROR(VLOOKUP($A351,vix_cboe!$A$1:$E3943,3,FALSE),"NA")</f>
        <v>11.86</v>
      </c>
      <c r="CJ351">
        <f>IFERROR(VLOOKUP($A351,vix_cboe!$A$1:$E3943,4,FALSE),"NA")</f>
        <v>11.09</v>
      </c>
      <c r="CK351">
        <f>IFERROR(VLOOKUP($A351,vix_cboe!$A$1:$E3943,5,FALSE),"NA")</f>
        <v>11.86</v>
      </c>
      <c r="CL351" s="5">
        <f>IFERROR(VLOOKUP($A351,gold_gold.org!$A$1:$G$10247,2,FALSE),"NA")</f>
        <v>1209.2</v>
      </c>
      <c r="CM351" s="5">
        <f>IFERROR(VLOOKUP($A351,gold_gold.org!$A$1:$G$10247,3,FALSE),"NA")</f>
        <v>1145.51045</v>
      </c>
      <c r="CN351" s="5">
        <f>IFERROR(VLOOKUP($A351,gold_gold.org!$A$1:$G$10247,4,FALSE),"NA")</f>
        <v>138652.90427999999</v>
      </c>
      <c r="CO351" s="5">
        <f>IFERROR(VLOOKUP($A351,gold_gold.org!$A$1:$G$10247,5,FALSE),"NA")</f>
        <v>993.71379000000002</v>
      </c>
      <c r="CP351">
        <f>IFERROR(VLOOKUP($A351,crude_oil_eia!$A$1:$C$8255,2,FALSE),"NA")</f>
        <v>49.83</v>
      </c>
      <c r="CQ351">
        <f>IFERROR(VLOOKUP($A351,crude_oil_eia!$A$1:$C$8255,3,FALSE),"NA")</f>
        <v>53.3</v>
      </c>
      <c r="CR351">
        <f>IFERROR(VLOOKUP($A351,dji_yahoo!$A$1:$G$1214,2,FALSE),"NA")</f>
        <v>20940.439452999999</v>
      </c>
      <c r="CS351">
        <f>IFERROR(VLOOKUP($A351,dji_yahoo!$A$1:$G$1214,3,FALSE),"NA")</f>
        <v>20951.439452999999</v>
      </c>
      <c r="CT351">
        <f>IFERROR(VLOOKUP($A351,dji_yahoo!$A$1:$G$1214,4,FALSE),"NA")</f>
        <v>20835.580077999999</v>
      </c>
      <c r="CU351">
        <f>IFERROR(VLOOKUP($A351,dji_yahoo!$A$1:$G$1214,5,FALSE),"NA")</f>
        <v>20855.730468999998</v>
      </c>
      <c r="CV351">
        <f>IFERROR(VLOOKUP($A351,dji_yahoo!$A$1:$G$1214,7,FALSE),"NA")</f>
        <v>296780000</v>
      </c>
      <c r="CW351" s="5">
        <f>IFERROR(VLOOKUP($A351,nasdaq_yahoo!$A$1:$G$1249,2,FALSE),"NA")</f>
        <v>5838.4399409999996</v>
      </c>
      <c r="CX351" s="5">
        <f>IFERROR(VLOOKUP($A351,nasdaq_yahoo!$A$1:$G$1249,3,FALSE),"NA")</f>
        <v>5860.6298829999996</v>
      </c>
      <c r="CY351" s="5">
        <f>IFERROR(VLOOKUP($A351,nasdaq_yahoo!$A$1:$G$1249,4,FALSE),"NA")</f>
        <v>5832.6298829999996</v>
      </c>
      <c r="CZ351" s="5">
        <f>IFERROR(VLOOKUP($A351,nasdaq_yahoo!$A$1:$G$1249,5,FALSE),"NA")</f>
        <v>5837.5498049999997</v>
      </c>
      <c r="DA351" s="6">
        <f>IFERROR(VLOOKUP($A351,nasdaq_yahoo!$A$1:$G$1249,7,FALSE),"NA")</f>
        <v>1810480000</v>
      </c>
      <c r="DB351" s="5">
        <f>IFERROR(VLOOKUP($A351,USEPUINDXD!$A$1:$B$1827,2,FALSE),"NA")</f>
        <v>124.51</v>
      </c>
    </row>
    <row r="352" spans="1:106">
      <c r="A352" s="1">
        <v>42801</v>
      </c>
      <c r="B352">
        <v>1273.21</v>
      </c>
      <c r="C352">
        <v>1275.55</v>
      </c>
      <c r="D352">
        <v>1204.8</v>
      </c>
      <c r="E352">
        <v>1223.54</v>
      </c>
      <c r="F352">
        <v>291256000</v>
      </c>
      <c r="G352">
        <v>20627100000</v>
      </c>
      <c r="H352">
        <v>46.57</v>
      </c>
      <c r="I352">
        <v>46.92</v>
      </c>
      <c r="J352">
        <v>44.14</v>
      </c>
      <c r="K352">
        <v>45.68</v>
      </c>
      <c r="L352">
        <v>9034640</v>
      </c>
      <c r="M352">
        <v>332936000</v>
      </c>
      <c r="N352">
        <v>19.579999999999998</v>
      </c>
      <c r="O352">
        <v>19.63</v>
      </c>
      <c r="P352">
        <v>18.64</v>
      </c>
      <c r="Q352">
        <v>18.89</v>
      </c>
      <c r="R352">
        <v>37972200</v>
      </c>
      <c r="S352">
        <v>1752530000</v>
      </c>
      <c r="T352" t="s">
        <v>85</v>
      </c>
      <c r="U352" t="s">
        <v>85</v>
      </c>
      <c r="V352" t="s">
        <v>85</v>
      </c>
      <c r="W352" t="s">
        <v>85</v>
      </c>
      <c r="X352" t="s">
        <v>85</v>
      </c>
      <c r="Y352" t="s">
        <v>85</v>
      </c>
      <c r="Z352">
        <v>3.89</v>
      </c>
      <c r="AA352">
        <v>3.91</v>
      </c>
      <c r="AB352">
        <v>3.8</v>
      </c>
      <c r="AC352">
        <v>3.82</v>
      </c>
      <c r="AD352">
        <v>5619560</v>
      </c>
      <c r="AE352">
        <v>194991000</v>
      </c>
      <c r="AF352">
        <v>15.43</v>
      </c>
      <c r="AG352">
        <v>15.43</v>
      </c>
      <c r="AH352">
        <v>13.53</v>
      </c>
      <c r="AI352">
        <v>13.53</v>
      </c>
      <c r="AJ352">
        <v>5928550</v>
      </c>
      <c r="AK352">
        <v>217011000</v>
      </c>
      <c r="AL352">
        <v>1.0956E-2</v>
      </c>
      <c r="AM352">
        <v>1.17E-2</v>
      </c>
      <c r="AN352">
        <v>1.0604000000000001E-2</v>
      </c>
      <c r="AO352">
        <v>1.0970000000000001E-2</v>
      </c>
      <c r="AP352">
        <v>625104</v>
      </c>
      <c r="AQ352">
        <v>98602200</v>
      </c>
      <c r="AR352">
        <v>0.123459</v>
      </c>
      <c r="AS352">
        <v>0.123531</v>
      </c>
      <c r="AT352">
        <v>0.116952</v>
      </c>
      <c r="AU352">
        <v>0.122573</v>
      </c>
      <c r="AV352">
        <v>8291</v>
      </c>
      <c r="AW352">
        <v>6172950</v>
      </c>
      <c r="AX352" t="s">
        <v>85</v>
      </c>
      <c r="AY352" t="s">
        <v>85</v>
      </c>
      <c r="AZ352" t="s">
        <v>85</v>
      </c>
      <c r="BA352" t="s">
        <v>85</v>
      </c>
      <c r="BB352" t="s">
        <v>85</v>
      </c>
      <c r="BC352" t="s">
        <v>85</v>
      </c>
      <c r="BD352" t="s">
        <v>85</v>
      </c>
      <c r="BE352" t="s">
        <v>85</v>
      </c>
      <c r="BF352" t="s">
        <v>85</v>
      </c>
      <c r="BG352" t="s">
        <v>85</v>
      </c>
      <c r="BH352" t="s">
        <v>85</v>
      </c>
      <c r="BI352" t="s">
        <v>85</v>
      </c>
      <c r="BJ352" t="s">
        <v>85</v>
      </c>
      <c r="BK352" t="s">
        <v>85</v>
      </c>
      <c r="BL352" t="s">
        <v>85</v>
      </c>
      <c r="BM352" t="s">
        <v>85</v>
      </c>
      <c r="BN352" t="s">
        <v>85</v>
      </c>
      <c r="BO352" t="s">
        <v>85</v>
      </c>
      <c r="BP352">
        <v>6.0569999999999999E-3</v>
      </c>
      <c r="BQ352">
        <v>6.5770000000000004E-3</v>
      </c>
      <c r="BR352">
        <v>5.9740000000000001E-3</v>
      </c>
      <c r="BS352">
        <v>6.5339999999999999E-3</v>
      </c>
      <c r="BT352">
        <v>2901920</v>
      </c>
      <c r="BU352">
        <v>226570000</v>
      </c>
      <c r="BV352">
        <v>9.3447000000000002E-2</v>
      </c>
      <c r="BW352">
        <v>9.4208E-2</v>
      </c>
      <c r="BX352">
        <v>8.4700999999999999E-2</v>
      </c>
      <c r="BY352">
        <v>8.6667999999999995E-2</v>
      </c>
      <c r="BZ352">
        <v>103288</v>
      </c>
      <c r="CA352">
        <v>9185420</v>
      </c>
      <c r="CB352">
        <v>0.23899699999999999</v>
      </c>
      <c r="CC352">
        <v>0.24684</v>
      </c>
      <c r="CD352">
        <v>0.21393200000000001</v>
      </c>
      <c r="CE352">
        <v>0.21404100000000001</v>
      </c>
      <c r="CF352">
        <v>249683</v>
      </c>
      <c r="CG352">
        <v>23899700</v>
      </c>
      <c r="CH352">
        <f>IFERROR(VLOOKUP($A352,vix_cboe!$A$1:$E3944,2,FALSE),"NA")</f>
        <v>11.27</v>
      </c>
      <c r="CI352">
        <f>IFERROR(VLOOKUP($A352,vix_cboe!$A$1:$E3944,3,FALSE),"NA")</f>
        <v>11.58</v>
      </c>
      <c r="CJ352">
        <f>IFERROR(VLOOKUP($A352,vix_cboe!$A$1:$E3944,4,FALSE),"NA")</f>
        <v>11.04</v>
      </c>
      <c r="CK352">
        <f>IFERROR(VLOOKUP($A352,vix_cboe!$A$1:$E3944,5,FALSE),"NA")</f>
        <v>11.45</v>
      </c>
      <c r="CL352" s="5">
        <f>IFERROR(VLOOKUP($A352,gold_gold.org!$A$1:$G$10247,2,FALSE),"NA")</f>
        <v>1216.6500000000001</v>
      </c>
      <c r="CM352" s="5">
        <f>IFERROR(VLOOKUP($A352,gold_gold.org!$A$1:$G$10247,3,FALSE),"NA")</f>
        <v>1149.8992000000001</v>
      </c>
      <c r="CN352" s="5">
        <f>IFERROR(VLOOKUP($A352,gold_gold.org!$A$1:$G$10247,4,FALSE),"NA")</f>
        <v>138698.08887000001</v>
      </c>
      <c r="CO352" s="5">
        <f>IFERROR(VLOOKUP($A352,gold_gold.org!$A$1:$G$10247,5,FALSE),"NA")</f>
        <v>997.70380999999998</v>
      </c>
      <c r="CP352">
        <f>IFERROR(VLOOKUP($A352,crude_oil_eia!$A$1:$C$8255,2,FALSE),"NA")</f>
        <v>52.68</v>
      </c>
      <c r="CQ352">
        <f>IFERROR(VLOOKUP($A352,crude_oil_eia!$A$1:$C$8255,3,FALSE),"NA")</f>
        <v>54.61</v>
      </c>
      <c r="CR352">
        <f>IFERROR(VLOOKUP($A352,dji_yahoo!$A$1:$G$1214,2,FALSE),"NA")</f>
        <v>20934.890625</v>
      </c>
      <c r="CS352">
        <f>IFERROR(VLOOKUP($A352,dji_yahoo!$A$1:$G$1214,3,FALSE),"NA")</f>
        <v>20970.539063</v>
      </c>
      <c r="CT352">
        <f>IFERROR(VLOOKUP($A352,dji_yahoo!$A$1:$G$1214,4,FALSE),"NA")</f>
        <v>20901.259765999999</v>
      </c>
      <c r="CU352">
        <f>IFERROR(VLOOKUP($A352,dji_yahoo!$A$1:$G$1214,5,FALSE),"NA")</f>
        <v>20924.759765999999</v>
      </c>
      <c r="CV352">
        <f>IFERROR(VLOOKUP($A352,dji_yahoo!$A$1:$G$1214,7,FALSE),"NA")</f>
        <v>274630000</v>
      </c>
      <c r="CW352" s="5">
        <f>IFERROR(VLOOKUP($A352,nasdaq_yahoo!$A$1:$G$1249,2,FALSE),"NA")</f>
        <v>5836.1201170000004</v>
      </c>
      <c r="CX352" s="5">
        <f>IFERROR(VLOOKUP($A352,nasdaq_yahoo!$A$1:$G$1249,3,FALSE),"NA")</f>
        <v>5859.7700199999999</v>
      </c>
      <c r="CY352" s="5">
        <f>IFERROR(VLOOKUP($A352,nasdaq_yahoo!$A$1:$G$1249,4,FALSE),"NA")</f>
        <v>5826.3198240000002</v>
      </c>
      <c r="CZ352" s="5">
        <f>IFERROR(VLOOKUP($A352,nasdaq_yahoo!$A$1:$G$1249,5,FALSE),"NA")</f>
        <v>5833.9301759999998</v>
      </c>
      <c r="DA352" s="6">
        <f>IFERROR(VLOOKUP($A352,nasdaq_yahoo!$A$1:$G$1249,7,FALSE),"NA")</f>
        <v>1822000000</v>
      </c>
      <c r="DB352" s="5">
        <f>IFERROR(VLOOKUP($A352,USEPUINDXD!$A$1:$B$1827,2,FALSE),"NA")</f>
        <v>71.17</v>
      </c>
    </row>
    <row r="353" spans="1:106">
      <c r="A353" s="1">
        <v>42800</v>
      </c>
      <c r="B353">
        <v>1267.47</v>
      </c>
      <c r="C353">
        <v>1276</v>
      </c>
      <c r="D353">
        <v>1264.5999999999999</v>
      </c>
      <c r="E353">
        <v>1272.83</v>
      </c>
      <c r="F353">
        <v>153657000</v>
      </c>
      <c r="G353">
        <v>20531900000</v>
      </c>
      <c r="H353">
        <v>42.22</v>
      </c>
      <c r="I353">
        <v>47.33</v>
      </c>
      <c r="J353">
        <v>42.22</v>
      </c>
      <c r="K353">
        <v>46.5</v>
      </c>
      <c r="L353">
        <v>12933400</v>
      </c>
      <c r="M353">
        <v>301783000</v>
      </c>
      <c r="N353">
        <v>19.28</v>
      </c>
      <c r="O353">
        <v>20.100000000000001</v>
      </c>
      <c r="P353">
        <v>19.11</v>
      </c>
      <c r="Q353">
        <v>19.61</v>
      </c>
      <c r="R353">
        <v>32432700</v>
      </c>
      <c r="S353">
        <v>1725360000</v>
      </c>
      <c r="T353" t="s">
        <v>85</v>
      </c>
      <c r="U353" t="s">
        <v>85</v>
      </c>
      <c r="V353" t="s">
        <v>85</v>
      </c>
      <c r="W353" t="s">
        <v>85</v>
      </c>
      <c r="X353" t="s">
        <v>85</v>
      </c>
      <c r="Y353" t="s">
        <v>85</v>
      </c>
      <c r="Z353">
        <v>3.87</v>
      </c>
      <c r="AA353">
        <v>3.93</v>
      </c>
      <c r="AB353">
        <v>3.86</v>
      </c>
      <c r="AC353">
        <v>3.92</v>
      </c>
      <c r="AD353">
        <v>4393810</v>
      </c>
      <c r="AE353">
        <v>193846000</v>
      </c>
      <c r="AF353">
        <v>15.23</v>
      </c>
      <c r="AG353">
        <v>15.8</v>
      </c>
      <c r="AH353">
        <v>14.84</v>
      </c>
      <c r="AI353">
        <v>15.41</v>
      </c>
      <c r="AJ353">
        <v>6913360</v>
      </c>
      <c r="AK353">
        <v>214098000</v>
      </c>
      <c r="AL353">
        <v>1.1065999999999999E-2</v>
      </c>
      <c r="AM353">
        <v>1.2409999999999999E-2</v>
      </c>
      <c r="AN353">
        <v>1.0495000000000001E-2</v>
      </c>
      <c r="AO353">
        <v>1.0822999999999999E-2</v>
      </c>
      <c r="AP353">
        <v>1425140</v>
      </c>
      <c r="AQ353">
        <v>99597600</v>
      </c>
      <c r="AR353">
        <v>0.121782</v>
      </c>
      <c r="AS353">
        <v>0.124417</v>
      </c>
      <c r="AT353">
        <v>0.11841400000000001</v>
      </c>
      <c r="AU353">
        <v>0.12345</v>
      </c>
      <c r="AV353">
        <v>10659</v>
      </c>
      <c r="AW353">
        <v>6089100</v>
      </c>
      <c r="AX353" t="s">
        <v>85</v>
      </c>
      <c r="AY353" t="s">
        <v>85</v>
      </c>
      <c r="AZ353" t="s">
        <v>85</v>
      </c>
      <c r="BA353" t="s">
        <v>85</v>
      </c>
      <c r="BB353" t="s">
        <v>85</v>
      </c>
      <c r="BC353" t="s">
        <v>85</v>
      </c>
      <c r="BD353" t="s">
        <v>85</v>
      </c>
      <c r="BE353" t="s">
        <v>85</v>
      </c>
      <c r="BF353" t="s">
        <v>85</v>
      </c>
      <c r="BG353" t="s">
        <v>85</v>
      </c>
      <c r="BH353" t="s">
        <v>85</v>
      </c>
      <c r="BI353" t="s">
        <v>85</v>
      </c>
      <c r="BJ353" t="s">
        <v>85</v>
      </c>
      <c r="BK353" t="s">
        <v>85</v>
      </c>
      <c r="BL353" t="s">
        <v>85</v>
      </c>
      <c r="BM353" t="s">
        <v>85</v>
      </c>
      <c r="BN353" t="s">
        <v>85</v>
      </c>
      <c r="BO353" t="s">
        <v>85</v>
      </c>
      <c r="BP353">
        <v>6.1289999999999999E-3</v>
      </c>
      <c r="BQ353">
        <v>6.221E-3</v>
      </c>
      <c r="BR353">
        <v>6.0470000000000003E-3</v>
      </c>
      <c r="BS353">
        <v>6.0569999999999999E-3</v>
      </c>
      <c r="BT353">
        <v>1023500</v>
      </c>
      <c r="BU353">
        <v>229280000</v>
      </c>
      <c r="BV353">
        <v>9.7185999999999995E-2</v>
      </c>
      <c r="BW353">
        <v>9.8572999999999994E-2</v>
      </c>
      <c r="BX353">
        <v>9.2980999999999994E-2</v>
      </c>
      <c r="BY353">
        <v>9.3419000000000002E-2</v>
      </c>
      <c r="BZ353">
        <v>47575</v>
      </c>
      <c r="CA353">
        <v>9552870</v>
      </c>
      <c r="CB353">
        <v>0.22739999999999999</v>
      </c>
      <c r="CC353">
        <v>0.25432500000000002</v>
      </c>
      <c r="CD353">
        <v>0.221468</v>
      </c>
      <c r="CE353">
        <v>0.239479</v>
      </c>
      <c r="CF353">
        <v>316545</v>
      </c>
      <c r="CG353">
        <v>22740000</v>
      </c>
      <c r="CH353">
        <f>IFERROR(VLOOKUP($A353,vix_cboe!$A$1:$E3945,2,FALSE),"NA")</f>
        <v>11.59</v>
      </c>
      <c r="CI353">
        <f>IFERROR(VLOOKUP($A353,vix_cboe!$A$1:$E3945,3,FALSE),"NA")</f>
        <v>11.72</v>
      </c>
      <c r="CJ353">
        <f>IFERROR(VLOOKUP($A353,vix_cboe!$A$1:$E3945,4,FALSE),"NA")</f>
        <v>11.06</v>
      </c>
      <c r="CK353">
        <f>IFERROR(VLOOKUP($A353,vix_cboe!$A$1:$E3945,5,FALSE),"NA")</f>
        <v>11.24</v>
      </c>
      <c r="CL353" s="5">
        <f>IFERROR(VLOOKUP($A353,gold_gold.org!$A$1:$G$10247,2,FALSE),"NA")</f>
        <v>1230.95</v>
      </c>
      <c r="CM353" s="5">
        <f>IFERROR(VLOOKUP($A353,gold_gold.org!$A$1:$G$10247,3,FALSE),"NA")</f>
        <v>1161.4935599999999</v>
      </c>
      <c r="CN353" s="5">
        <f>IFERROR(VLOOKUP($A353,gold_gold.org!$A$1:$G$10247,4,FALSE),"NA")</f>
        <v>140051.32318000001</v>
      </c>
      <c r="CO353" s="5">
        <f>IFERROR(VLOOKUP($A353,gold_gold.org!$A$1:$G$10247,5,FALSE),"NA")</f>
        <v>1004.40639</v>
      </c>
      <c r="CP353">
        <f>IFERROR(VLOOKUP($A353,crude_oil_eia!$A$1:$C$8255,2,FALSE),"NA")</f>
        <v>53.19</v>
      </c>
      <c r="CQ353">
        <f>IFERROR(VLOOKUP($A353,crude_oil_eia!$A$1:$C$8255,3,FALSE),"NA")</f>
        <v>54.73</v>
      </c>
      <c r="CR353">
        <f>IFERROR(VLOOKUP($A353,dji_yahoo!$A$1:$G$1214,2,FALSE),"NA")</f>
        <v>20955.710938</v>
      </c>
      <c r="CS353">
        <f>IFERROR(VLOOKUP($A353,dji_yahoo!$A$1:$G$1214,3,FALSE),"NA")</f>
        <v>20986.429688</v>
      </c>
      <c r="CT353">
        <f>IFERROR(VLOOKUP($A353,dji_yahoo!$A$1:$G$1214,4,FALSE),"NA")</f>
        <v>20912.109375</v>
      </c>
      <c r="CU353">
        <f>IFERROR(VLOOKUP($A353,dji_yahoo!$A$1:$G$1214,5,FALSE),"NA")</f>
        <v>20954.339843999998</v>
      </c>
      <c r="CV353">
        <f>IFERROR(VLOOKUP($A353,dji_yahoo!$A$1:$G$1214,7,FALSE),"NA")</f>
        <v>266620000</v>
      </c>
      <c r="CW353" s="5">
        <f>IFERROR(VLOOKUP($A353,nasdaq_yahoo!$A$1:$G$1249,2,FALSE),"NA")</f>
        <v>5846.419922</v>
      </c>
      <c r="CX353" s="5">
        <f>IFERROR(VLOOKUP($A353,nasdaq_yahoo!$A$1:$G$1249,3,FALSE),"NA")</f>
        <v>5857.7402339999999</v>
      </c>
      <c r="CY353" s="5">
        <f>IFERROR(VLOOKUP($A353,nasdaq_yahoo!$A$1:$G$1249,4,FALSE),"NA")</f>
        <v>5827.4599609999996</v>
      </c>
      <c r="CZ353" s="5">
        <f>IFERROR(VLOOKUP($A353,nasdaq_yahoo!$A$1:$G$1249,5,FALSE),"NA")</f>
        <v>5849.1801759999998</v>
      </c>
      <c r="DA353" s="6">
        <f>IFERROR(VLOOKUP($A353,nasdaq_yahoo!$A$1:$G$1249,7,FALSE),"NA")</f>
        <v>1767840000</v>
      </c>
      <c r="DB353" s="5">
        <f>IFERROR(VLOOKUP($A353,USEPUINDXD!$A$1:$B$1827,2,FALSE),"NA")</f>
        <v>104.29</v>
      </c>
    </row>
    <row r="354" spans="1:106">
      <c r="A354" s="1">
        <v>42799</v>
      </c>
      <c r="B354">
        <v>1254.29</v>
      </c>
      <c r="C354">
        <v>1267.29</v>
      </c>
      <c r="D354">
        <v>1238.06</v>
      </c>
      <c r="E354">
        <v>1267.1199999999999</v>
      </c>
      <c r="F354">
        <v>134127000</v>
      </c>
      <c r="G354" s="2">
        <v>20316000000</v>
      </c>
      <c r="H354">
        <v>43.14</v>
      </c>
      <c r="I354">
        <v>44.82</v>
      </c>
      <c r="J354">
        <v>39.68</v>
      </c>
      <c r="K354">
        <v>42.31</v>
      </c>
      <c r="L354">
        <v>12260100</v>
      </c>
      <c r="M354">
        <v>307986000</v>
      </c>
      <c r="N354">
        <v>18.5</v>
      </c>
      <c r="O354">
        <v>19.420000000000002</v>
      </c>
      <c r="P354">
        <v>18.23</v>
      </c>
      <c r="Q354">
        <v>19.3</v>
      </c>
      <c r="R354">
        <v>26816300</v>
      </c>
      <c r="S354">
        <v>1655030000</v>
      </c>
      <c r="T354" t="s">
        <v>85</v>
      </c>
      <c r="U354" t="s">
        <v>85</v>
      </c>
      <c r="V354" t="s">
        <v>85</v>
      </c>
      <c r="W354" t="s">
        <v>85</v>
      </c>
      <c r="X354" t="s">
        <v>85</v>
      </c>
      <c r="Y354" t="s">
        <v>85</v>
      </c>
      <c r="Z354">
        <v>3.86</v>
      </c>
      <c r="AA354">
        <v>3.9</v>
      </c>
      <c r="AB354">
        <v>3.84</v>
      </c>
      <c r="AC354">
        <v>3.9</v>
      </c>
      <c r="AD354">
        <v>2836910</v>
      </c>
      <c r="AE354">
        <v>193336000</v>
      </c>
      <c r="AF354">
        <v>13.67</v>
      </c>
      <c r="AG354">
        <v>15.42</v>
      </c>
      <c r="AH354">
        <v>13.66</v>
      </c>
      <c r="AI354">
        <v>15.18</v>
      </c>
      <c r="AJ354">
        <v>5455280</v>
      </c>
      <c r="AK354">
        <v>192123000</v>
      </c>
      <c r="AL354">
        <v>9.5960000000000004E-3</v>
      </c>
      <c r="AM354">
        <v>1.1464999999999999E-2</v>
      </c>
      <c r="AN354">
        <v>9.3290000000000005E-3</v>
      </c>
      <c r="AO354">
        <v>1.1338000000000001E-2</v>
      </c>
      <c r="AP354">
        <v>711024</v>
      </c>
      <c r="AQ354">
        <v>86360400</v>
      </c>
      <c r="AR354">
        <v>0.119821</v>
      </c>
      <c r="AS354">
        <v>0.12368</v>
      </c>
      <c r="AT354">
        <v>0.11651300000000001</v>
      </c>
      <c r="AU354">
        <v>0.121757</v>
      </c>
      <c r="AV354">
        <v>4192</v>
      </c>
      <c r="AW354">
        <v>5991050</v>
      </c>
      <c r="AX354" t="s">
        <v>85</v>
      </c>
      <c r="AY354" t="s">
        <v>85</v>
      </c>
      <c r="AZ354" t="s">
        <v>85</v>
      </c>
      <c r="BA354" t="s">
        <v>85</v>
      </c>
      <c r="BB354" t="s">
        <v>85</v>
      </c>
      <c r="BC354" t="s">
        <v>85</v>
      </c>
      <c r="BD354" t="s">
        <v>85</v>
      </c>
      <c r="BE354" t="s">
        <v>85</v>
      </c>
      <c r="BF354" t="s">
        <v>85</v>
      </c>
      <c r="BG354" t="s">
        <v>85</v>
      </c>
      <c r="BH354" t="s">
        <v>85</v>
      </c>
      <c r="BI354" t="s">
        <v>85</v>
      </c>
      <c r="BJ354" t="s">
        <v>85</v>
      </c>
      <c r="BK354" t="s">
        <v>85</v>
      </c>
      <c r="BL354" t="s">
        <v>85</v>
      </c>
      <c r="BM354" t="s">
        <v>85</v>
      </c>
      <c r="BN354" t="s">
        <v>85</v>
      </c>
      <c r="BO354" t="s">
        <v>85</v>
      </c>
      <c r="BP354">
        <v>6.2899999999999996E-3</v>
      </c>
      <c r="BQ354">
        <v>6.3889999999999997E-3</v>
      </c>
      <c r="BR354">
        <v>6.1289999999999999E-3</v>
      </c>
      <c r="BS354">
        <v>6.1289999999999999E-3</v>
      </c>
      <c r="BT354">
        <v>1044760</v>
      </c>
      <c r="BU354">
        <v>235301000</v>
      </c>
      <c r="BV354">
        <v>9.5322000000000004E-2</v>
      </c>
      <c r="BW354">
        <v>9.9696999999999994E-2</v>
      </c>
      <c r="BX354">
        <v>9.5069000000000001E-2</v>
      </c>
      <c r="BY354">
        <v>9.7158999999999995E-2</v>
      </c>
      <c r="BZ354">
        <v>35312</v>
      </c>
      <c r="CA354">
        <v>9369480</v>
      </c>
      <c r="CB354">
        <v>0.195634</v>
      </c>
      <c r="CC354">
        <v>0.240424</v>
      </c>
      <c r="CD354">
        <v>0.195244</v>
      </c>
      <c r="CE354">
        <v>0.22878999999999999</v>
      </c>
      <c r="CF354">
        <v>104482</v>
      </c>
      <c r="CG354">
        <v>19563400</v>
      </c>
      <c r="CH354" t="str">
        <f>IFERROR(VLOOKUP($A354,vix_cboe!$A$1:$E3946,2,FALSE),"NA")</f>
        <v>NA</v>
      </c>
      <c r="CI354" t="str">
        <f>IFERROR(VLOOKUP($A354,vix_cboe!$A$1:$E3946,3,FALSE),"NA")</f>
        <v>NA</v>
      </c>
      <c r="CJ354" t="str">
        <f>IFERROR(VLOOKUP($A354,vix_cboe!$A$1:$E3946,4,FALSE),"NA")</f>
        <v>NA</v>
      </c>
      <c r="CK354" t="str">
        <f>IFERROR(VLOOKUP($A354,vix_cboe!$A$1:$E3946,5,FALSE),"NA")</f>
        <v>NA</v>
      </c>
      <c r="CL354" s="5" t="str">
        <f>IFERROR(VLOOKUP($A354,gold_gold.org!$A$1:$G$10247,2,FALSE),"NA")</f>
        <v>NA</v>
      </c>
      <c r="CM354" s="5" t="str">
        <f>IFERROR(VLOOKUP($A354,gold_gold.org!$A$1:$G$10247,3,FALSE),"NA")</f>
        <v>NA</v>
      </c>
      <c r="CN354" s="5" t="str">
        <f>IFERROR(VLOOKUP($A354,gold_gold.org!$A$1:$G$10247,4,FALSE),"NA")</f>
        <v>NA</v>
      </c>
      <c r="CO354" s="5" t="str">
        <f>IFERROR(VLOOKUP($A354,gold_gold.org!$A$1:$G$10247,5,FALSE),"NA")</f>
        <v>NA</v>
      </c>
      <c r="CP354" t="str">
        <f>IFERROR(VLOOKUP($A354,crude_oil_eia!$A$1:$C$8255,2,FALSE),"NA")</f>
        <v>NA</v>
      </c>
      <c r="CQ354" t="str">
        <f>IFERROR(VLOOKUP($A354,crude_oil_eia!$A$1:$C$8255,3,FALSE),"NA")</f>
        <v>NA</v>
      </c>
      <c r="CR354" t="str">
        <f>IFERROR(VLOOKUP($A354,dji_yahoo!$A$1:$G$1214,2,FALSE),"NA")</f>
        <v>NA</v>
      </c>
      <c r="CS354" t="str">
        <f>IFERROR(VLOOKUP($A354,dji_yahoo!$A$1:$G$1214,3,FALSE),"NA")</f>
        <v>NA</v>
      </c>
      <c r="CT354" t="str">
        <f>IFERROR(VLOOKUP($A354,dji_yahoo!$A$1:$G$1214,4,FALSE),"NA")</f>
        <v>NA</v>
      </c>
      <c r="CU354" t="str">
        <f>IFERROR(VLOOKUP($A354,dji_yahoo!$A$1:$G$1214,5,FALSE),"NA")</f>
        <v>NA</v>
      </c>
      <c r="CV354" t="str">
        <f>IFERROR(VLOOKUP($A354,dji_yahoo!$A$1:$G$1214,7,FALSE),"NA")</f>
        <v>NA</v>
      </c>
      <c r="CW354" s="5" t="str">
        <f>IFERROR(VLOOKUP($A354,nasdaq_yahoo!$A$1:$G$1249,2,FALSE),"NA")</f>
        <v>NA</v>
      </c>
      <c r="CX354" s="5" t="str">
        <f>IFERROR(VLOOKUP($A354,nasdaq_yahoo!$A$1:$G$1249,3,FALSE),"NA")</f>
        <v>NA</v>
      </c>
      <c r="CY354" s="5" t="str">
        <f>IFERROR(VLOOKUP($A354,nasdaq_yahoo!$A$1:$G$1249,4,FALSE),"NA")</f>
        <v>NA</v>
      </c>
      <c r="CZ354" s="5" t="str">
        <f>IFERROR(VLOOKUP($A354,nasdaq_yahoo!$A$1:$G$1249,5,FALSE),"NA")</f>
        <v>NA</v>
      </c>
      <c r="DA354" s="6" t="str">
        <f>IFERROR(VLOOKUP($A354,nasdaq_yahoo!$A$1:$G$1249,7,FALSE),"NA")</f>
        <v>NA</v>
      </c>
      <c r="DB354" s="5">
        <f>IFERROR(VLOOKUP($A354,USEPUINDXD!$A$1:$B$1827,2,FALSE),"NA")</f>
        <v>128.58000000000001</v>
      </c>
    </row>
    <row r="355" spans="1:106">
      <c r="A355" s="1">
        <v>42798</v>
      </c>
      <c r="B355">
        <v>1277.43</v>
      </c>
      <c r="C355">
        <v>1279.4000000000001</v>
      </c>
      <c r="D355">
        <v>1230.51</v>
      </c>
      <c r="E355">
        <v>1255.1500000000001</v>
      </c>
      <c r="F355">
        <v>183270000</v>
      </c>
      <c r="G355">
        <v>20688800000</v>
      </c>
      <c r="H355">
        <v>47.17</v>
      </c>
      <c r="I355">
        <v>48.81</v>
      </c>
      <c r="J355">
        <v>43.35</v>
      </c>
      <c r="K355">
        <v>43.38</v>
      </c>
      <c r="L355">
        <v>14949600</v>
      </c>
      <c r="M355">
        <v>336628000</v>
      </c>
      <c r="N355">
        <v>19.52</v>
      </c>
      <c r="O355">
        <v>20.05</v>
      </c>
      <c r="P355">
        <v>18.62</v>
      </c>
      <c r="Q355">
        <v>18.62</v>
      </c>
      <c r="R355">
        <v>27341900</v>
      </c>
      <c r="S355">
        <v>1745140000</v>
      </c>
      <c r="T355" t="s">
        <v>85</v>
      </c>
      <c r="U355" t="s">
        <v>85</v>
      </c>
      <c r="V355" t="s">
        <v>85</v>
      </c>
      <c r="W355" t="s">
        <v>85</v>
      </c>
      <c r="X355" t="s">
        <v>85</v>
      </c>
      <c r="Y355" t="s">
        <v>85</v>
      </c>
      <c r="Z355">
        <v>3.91</v>
      </c>
      <c r="AA355">
        <v>3.92</v>
      </c>
      <c r="AB355">
        <v>3.86</v>
      </c>
      <c r="AC355">
        <v>3.88</v>
      </c>
      <c r="AD355">
        <v>3361400</v>
      </c>
      <c r="AE355">
        <v>195730000</v>
      </c>
      <c r="AF355">
        <v>13.93</v>
      </c>
      <c r="AG355">
        <v>14.24</v>
      </c>
      <c r="AH355">
        <v>13.37</v>
      </c>
      <c r="AI355">
        <v>13.67</v>
      </c>
      <c r="AJ355">
        <v>2239270</v>
      </c>
      <c r="AK355">
        <v>195774000</v>
      </c>
      <c r="AL355">
        <v>8.8839999999999995E-3</v>
      </c>
      <c r="AM355">
        <v>9.639E-3</v>
      </c>
      <c r="AN355">
        <v>8.8149999999999999E-3</v>
      </c>
      <c r="AO355">
        <v>9.5670000000000009E-3</v>
      </c>
      <c r="AP355">
        <v>392398</v>
      </c>
      <c r="AQ355">
        <v>79956200</v>
      </c>
      <c r="AR355">
        <v>0.122602</v>
      </c>
      <c r="AS355">
        <v>0.125583</v>
      </c>
      <c r="AT355">
        <v>0.11766600000000001</v>
      </c>
      <c r="AU355">
        <v>0.11990099999999999</v>
      </c>
      <c r="AV355">
        <v>6235</v>
      </c>
      <c r="AW355">
        <v>6130100</v>
      </c>
      <c r="AX355" t="s">
        <v>85</v>
      </c>
      <c r="AY355" t="s">
        <v>85</v>
      </c>
      <c r="AZ355" t="s">
        <v>85</v>
      </c>
      <c r="BA355" t="s">
        <v>85</v>
      </c>
      <c r="BB355" t="s">
        <v>85</v>
      </c>
      <c r="BC355" t="s">
        <v>85</v>
      </c>
      <c r="BD355" t="s">
        <v>85</v>
      </c>
      <c r="BE355" t="s">
        <v>85</v>
      </c>
      <c r="BF355" t="s">
        <v>85</v>
      </c>
      <c r="BG355" t="s">
        <v>85</v>
      </c>
      <c r="BH355" t="s">
        <v>85</v>
      </c>
      <c r="BI355" t="s">
        <v>85</v>
      </c>
      <c r="BJ355" t="s">
        <v>85</v>
      </c>
      <c r="BK355" t="s">
        <v>85</v>
      </c>
      <c r="BL355" t="s">
        <v>85</v>
      </c>
      <c r="BM355" t="s">
        <v>85</v>
      </c>
      <c r="BN355" t="s">
        <v>85</v>
      </c>
      <c r="BO355" t="s">
        <v>85</v>
      </c>
      <c r="BP355">
        <v>6.3540000000000003E-3</v>
      </c>
      <c r="BQ355">
        <v>6.4970000000000002E-3</v>
      </c>
      <c r="BR355">
        <v>6.2779999999999997E-3</v>
      </c>
      <c r="BS355">
        <v>6.2989999999999999E-3</v>
      </c>
      <c r="BT355">
        <v>1372440</v>
      </c>
      <c r="BU355">
        <v>237670000</v>
      </c>
      <c r="BV355">
        <v>9.9793000000000007E-2</v>
      </c>
      <c r="BW355">
        <v>0.102936</v>
      </c>
      <c r="BX355">
        <v>9.3706999999999999E-2</v>
      </c>
      <c r="BY355">
        <v>9.5387E-2</v>
      </c>
      <c r="BZ355">
        <v>65177</v>
      </c>
      <c r="CA355">
        <v>9808840</v>
      </c>
      <c r="CB355">
        <v>0.20255899999999999</v>
      </c>
      <c r="CC355">
        <v>0.207228</v>
      </c>
      <c r="CD355">
        <v>0.19426299999999999</v>
      </c>
      <c r="CE355">
        <v>0.19577900000000001</v>
      </c>
      <c r="CF355">
        <v>35096</v>
      </c>
      <c r="CG355">
        <v>20255900</v>
      </c>
      <c r="CH355" t="str">
        <f>IFERROR(VLOOKUP($A355,vix_cboe!$A$1:$E3947,2,FALSE),"NA")</f>
        <v>NA</v>
      </c>
      <c r="CI355" t="str">
        <f>IFERROR(VLOOKUP($A355,vix_cboe!$A$1:$E3947,3,FALSE),"NA")</f>
        <v>NA</v>
      </c>
      <c r="CJ355" t="str">
        <f>IFERROR(VLOOKUP($A355,vix_cboe!$A$1:$E3947,4,FALSE),"NA")</f>
        <v>NA</v>
      </c>
      <c r="CK355" t="str">
        <f>IFERROR(VLOOKUP($A355,vix_cboe!$A$1:$E3947,5,FALSE),"NA")</f>
        <v>NA</v>
      </c>
      <c r="CL355" s="5" t="str">
        <f>IFERROR(VLOOKUP($A355,gold_gold.org!$A$1:$G$10247,2,FALSE),"NA")</f>
        <v>NA</v>
      </c>
      <c r="CM355" s="5" t="str">
        <f>IFERROR(VLOOKUP($A355,gold_gold.org!$A$1:$G$10247,3,FALSE),"NA")</f>
        <v>NA</v>
      </c>
      <c r="CN355" s="5" t="str">
        <f>IFERROR(VLOOKUP($A355,gold_gold.org!$A$1:$G$10247,4,FALSE),"NA")</f>
        <v>NA</v>
      </c>
      <c r="CO355" s="5" t="str">
        <f>IFERROR(VLOOKUP($A355,gold_gold.org!$A$1:$G$10247,5,FALSE),"NA")</f>
        <v>NA</v>
      </c>
      <c r="CP355" t="str">
        <f>IFERROR(VLOOKUP($A355,crude_oil_eia!$A$1:$C$8255,2,FALSE),"NA")</f>
        <v>NA</v>
      </c>
      <c r="CQ355" t="str">
        <f>IFERROR(VLOOKUP($A355,crude_oil_eia!$A$1:$C$8255,3,FALSE),"NA")</f>
        <v>NA</v>
      </c>
      <c r="CR355" t="str">
        <f>IFERROR(VLOOKUP($A355,dji_yahoo!$A$1:$G$1214,2,FALSE),"NA")</f>
        <v>NA</v>
      </c>
      <c r="CS355" t="str">
        <f>IFERROR(VLOOKUP($A355,dji_yahoo!$A$1:$G$1214,3,FALSE),"NA")</f>
        <v>NA</v>
      </c>
      <c r="CT355" t="str">
        <f>IFERROR(VLOOKUP($A355,dji_yahoo!$A$1:$G$1214,4,FALSE),"NA")</f>
        <v>NA</v>
      </c>
      <c r="CU355" t="str">
        <f>IFERROR(VLOOKUP($A355,dji_yahoo!$A$1:$G$1214,5,FALSE),"NA")</f>
        <v>NA</v>
      </c>
      <c r="CV355" t="str">
        <f>IFERROR(VLOOKUP($A355,dji_yahoo!$A$1:$G$1214,7,FALSE),"NA")</f>
        <v>NA</v>
      </c>
      <c r="CW355" s="5" t="str">
        <f>IFERROR(VLOOKUP($A355,nasdaq_yahoo!$A$1:$G$1249,2,FALSE),"NA")</f>
        <v>NA</v>
      </c>
      <c r="CX355" s="5" t="str">
        <f>IFERROR(VLOOKUP($A355,nasdaq_yahoo!$A$1:$G$1249,3,FALSE),"NA")</f>
        <v>NA</v>
      </c>
      <c r="CY355" s="5" t="str">
        <f>IFERROR(VLOOKUP($A355,nasdaq_yahoo!$A$1:$G$1249,4,FALSE),"NA")</f>
        <v>NA</v>
      </c>
      <c r="CZ355" s="5" t="str">
        <f>IFERROR(VLOOKUP($A355,nasdaq_yahoo!$A$1:$G$1249,5,FALSE),"NA")</f>
        <v>NA</v>
      </c>
      <c r="DA355" s="6" t="str">
        <f>IFERROR(VLOOKUP($A355,nasdaq_yahoo!$A$1:$G$1249,7,FALSE),"NA")</f>
        <v>NA</v>
      </c>
      <c r="DB355" s="5">
        <f>IFERROR(VLOOKUP($A355,USEPUINDXD!$A$1:$B$1827,2,FALSE),"NA")</f>
        <v>89.26</v>
      </c>
    </row>
    <row r="356" spans="1:106">
      <c r="A356" s="1">
        <v>42797</v>
      </c>
      <c r="B356">
        <v>1250.71</v>
      </c>
      <c r="C356">
        <v>1280.31</v>
      </c>
      <c r="D356">
        <v>1250.71</v>
      </c>
      <c r="E356">
        <v>1274.99</v>
      </c>
      <c r="F356">
        <v>315739000</v>
      </c>
      <c r="G356">
        <v>20253700000</v>
      </c>
      <c r="H356">
        <v>44.04</v>
      </c>
      <c r="I356">
        <v>51.4</v>
      </c>
      <c r="J356">
        <v>38.54</v>
      </c>
      <c r="K356">
        <v>47.38</v>
      </c>
      <c r="L356">
        <v>33651400</v>
      </c>
      <c r="M356">
        <v>314220000</v>
      </c>
      <c r="N356">
        <v>19.04</v>
      </c>
      <c r="O356">
        <v>20.67</v>
      </c>
      <c r="P356">
        <v>18.41</v>
      </c>
      <c r="Q356">
        <v>19.46</v>
      </c>
      <c r="R356">
        <v>95863400</v>
      </c>
      <c r="S356">
        <v>1702140000</v>
      </c>
      <c r="T356" t="s">
        <v>85</v>
      </c>
      <c r="U356" t="s">
        <v>85</v>
      </c>
      <c r="V356" t="s">
        <v>85</v>
      </c>
      <c r="W356" t="s">
        <v>85</v>
      </c>
      <c r="X356" t="s">
        <v>85</v>
      </c>
      <c r="Y356" t="s">
        <v>85</v>
      </c>
      <c r="Z356">
        <v>3.92</v>
      </c>
      <c r="AA356">
        <v>4</v>
      </c>
      <c r="AB356">
        <v>3.9</v>
      </c>
      <c r="AC356">
        <v>3.92</v>
      </c>
      <c r="AD356">
        <v>7515680</v>
      </c>
      <c r="AE356">
        <v>196144000</v>
      </c>
      <c r="AF356">
        <v>13.1</v>
      </c>
      <c r="AG356">
        <v>14.61</v>
      </c>
      <c r="AH356">
        <v>12.86</v>
      </c>
      <c r="AI356">
        <v>13.91</v>
      </c>
      <c r="AJ356">
        <v>7926590</v>
      </c>
      <c r="AK356">
        <v>183919000</v>
      </c>
      <c r="AL356">
        <v>8.7969999999999993E-3</v>
      </c>
      <c r="AM356">
        <v>1.0200000000000001E-2</v>
      </c>
      <c r="AN356">
        <v>8.4430000000000009E-3</v>
      </c>
      <c r="AO356">
        <v>8.8870000000000008E-3</v>
      </c>
      <c r="AP356">
        <v>937683</v>
      </c>
      <c r="AQ356">
        <v>79174900</v>
      </c>
      <c r="AR356">
        <v>0.119272</v>
      </c>
      <c r="AS356">
        <v>0.124929</v>
      </c>
      <c r="AT356">
        <v>0.118119</v>
      </c>
      <c r="AU356">
        <v>0.122444</v>
      </c>
      <c r="AV356">
        <v>9499</v>
      </c>
      <c r="AW356">
        <v>5963600</v>
      </c>
      <c r="AX356" t="s">
        <v>85</v>
      </c>
      <c r="AY356" t="s">
        <v>85</v>
      </c>
      <c r="AZ356" t="s">
        <v>85</v>
      </c>
      <c r="BA356" t="s">
        <v>85</v>
      </c>
      <c r="BB356" t="s">
        <v>85</v>
      </c>
      <c r="BC356" t="s">
        <v>85</v>
      </c>
      <c r="BD356" t="s">
        <v>85</v>
      </c>
      <c r="BE356" t="s">
        <v>85</v>
      </c>
      <c r="BF356" t="s">
        <v>85</v>
      </c>
      <c r="BG356" t="s">
        <v>85</v>
      </c>
      <c r="BH356" t="s">
        <v>85</v>
      </c>
      <c r="BI356" t="s">
        <v>85</v>
      </c>
      <c r="BJ356" t="s">
        <v>85</v>
      </c>
      <c r="BK356" t="s">
        <v>85</v>
      </c>
      <c r="BL356" t="s">
        <v>85</v>
      </c>
      <c r="BM356" t="s">
        <v>85</v>
      </c>
      <c r="BN356" t="s">
        <v>85</v>
      </c>
      <c r="BO356" t="s">
        <v>85</v>
      </c>
      <c r="BP356">
        <v>5.9880000000000003E-3</v>
      </c>
      <c r="BQ356">
        <v>6.3460000000000001E-3</v>
      </c>
      <c r="BR356">
        <v>5.9680000000000002E-3</v>
      </c>
      <c r="BS356">
        <v>6.339E-3</v>
      </c>
      <c r="BT356">
        <v>2703850</v>
      </c>
      <c r="BU356">
        <v>224009000</v>
      </c>
      <c r="BV356">
        <v>9.9142999999999995E-2</v>
      </c>
      <c r="BW356">
        <v>0.108012</v>
      </c>
      <c r="BX356">
        <v>9.3349000000000001E-2</v>
      </c>
      <c r="BY356">
        <v>9.9876000000000006E-2</v>
      </c>
      <c r="BZ356">
        <v>345930</v>
      </c>
      <c r="CA356">
        <v>9744840</v>
      </c>
      <c r="CB356">
        <v>0.18889400000000001</v>
      </c>
      <c r="CC356">
        <v>0.20538799999999999</v>
      </c>
      <c r="CD356">
        <v>0.18725700000000001</v>
      </c>
      <c r="CE356">
        <v>0.202294</v>
      </c>
      <c r="CF356">
        <v>54215</v>
      </c>
      <c r="CG356">
        <v>18889400</v>
      </c>
      <c r="CH356">
        <f>IFERROR(VLOOKUP($A356,vix_cboe!$A$1:$E3948,2,FALSE),"NA")</f>
        <v>11.96</v>
      </c>
      <c r="CI356">
        <f>IFERROR(VLOOKUP($A356,vix_cboe!$A$1:$E3948,3,FALSE),"NA")</f>
        <v>11.97</v>
      </c>
      <c r="CJ356">
        <f>IFERROR(VLOOKUP($A356,vix_cboe!$A$1:$E3948,4,FALSE),"NA")</f>
        <v>10.94</v>
      </c>
      <c r="CK356">
        <f>IFERROR(VLOOKUP($A356,vix_cboe!$A$1:$E3948,5,FALSE),"NA")</f>
        <v>10.96</v>
      </c>
      <c r="CL356" s="5">
        <f>IFERROR(VLOOKUP($A356,gold_gold.org!$A$1:$G$10247,2,FALSE),"NA")</f>
        <v>1226.5</v>
      </c>
      <c r="CM356" s="5">
        <f>IFERROR(VLOOKUP($A356,gold_gold.org!$A$1:$G$10247,3,FALSE),"NA")</f>
        <v>1161.18389</v>
      </c>
      <c r="CN356" s="5">
        <f>IFERROR(VLOOKUP($A356,gold_gold.org!$A$1:$G$10247,4,FALSE),"NA")</f>
        <v>140428.11150999999</v>
      </c>
      <c r="CO356" s="5">
        <f>IFERROR(VLOOKUP($A356,gold_gold.org!$A$1:$G$10247,5,FALSE),"NA")</f>
        <v>1000.32626</v>
      </c>
      <c r="CP356">
        <f>IFERROR(VLOOKUP($A356,crude_oil_eia!$A$1:$C$8255,2,FALSE),"NA")</f>
        <v>53.33</v>
      </c>
      <c r="CQ356">
        <f>IFERROR(VLOOKUP($A356,crude_oil_eia!$A$1:$C$8255,3,FALSE),"NA")</f>
        <v>54.12</v>
      </c>
      <c r="CR356">
        <f>IFERROR(VLOOKUP($A356,dji_yahoo!$A$1:$G$1214,2,FALSE),"NA")</f>
        <v>21008.75</v>
      </c>
      <c r="CS356">
        <f>IFERROR(VLOOKUP($A356,dji_yahoo!$A$1:$G$1214,3,FALSE),"NA")</f>
        <v>21039.960938</v>
      </c>
      <c r="CT356">
        <f>IFERROR(VLOOKUP($A356,dji_yahoo!$A$1:$G$1214,4,FALSE),"NA")</f>
        <v>20953.859375</v>
      </c>
      <c r="CU356">
        <f>IFERROR(VLOOKUP($A356,dji_yahoo!$A$1:$G$1214,5,FALSE),"NA")</f>
        <v>21005.710938</v>
      </c>
      <c r="CV356">
        <f>IFERROR(VLOOKUP($A356,dji_yahoo!$A$1:$G$1214,7,FALSE),"NA")</f>
        <v>254420000</v>
      </c>
      <c r="CW356" s="5">
        <f>IFERROR(VLOOKUP($A356,nasdaq_yahoo!$A$1:$G$1249,2,FALSE),"NA")</f>
        <v>5854.2700199999999</v>
      </c>
      <c r="CX356" s="5">
        <f>IFERROR(VLOOKUP($A356,nasdaq_yahoo!$A$1:$G$1249,3,FALSE),"NA")</f>
        <v>5870.75</v>
      </c>
      <c r="CY356" s="5">
        <f>IFERROR(VLOOKUP($A356,nasdaq_yahoo!$A$1:$G$1249,4,FALSE),"NA")</f>
        <v>5841.4702150000003</v>
      </c>
      <c r="CZ356" s="5">
        <f>IFERROR(VLOOKUP($A356,nasdaq_yahoo!$A$1:$G$1249,5,FALSE),"NA")</f>
        <v>5870.75</v>
      </c>
      <c r="DA356" s="6">
        <f>IFERROR(VLOOKUP($A356,nasdaq_yahoo!$A$1:$G$1249,7,FALSE),"NA")</f>
        <v>1852130000</v>
      </c>
      <c r="DB356" s="5">
        <f>IFERROR(VLOOKUP($A356,USEPUINDXD!$A$1:$B$1827,2,FALSE),"NA")</f>
        <v>88.91</v>
      </c>
    </row>
    <row r="357" spans="1:106">
      <c r="A357" s="1">
        <v>42796</v>
      </c>
      <c r="B357">
        <v>1224.68</v>
      </c>
      <c r="C357">
        <v>1262.1300000000001</v>
      </c>
      <c r="D357">
        <v>1215.6199999999999</v>
      </c>
      <c r="E357">
        <v>1251.01</v>
      </c>
      <c r="F357">
        <v>368275000</v>
      </c>
      <c r="G357">
        <v>19829800000</v>
      </c>
      <c r="H357">
        <v>42.47</v>
      </c>
      <c r="I357">
        <v>58.9</v>
      </c>
      <c r="J357">
        <v>37.299999999999997</v>
      </c>
      <c r="K357">
        <v>42.44</v>
      </c>
      <c r="L357">
        <v>72796200</v>
      </c>
      <c r="M357">
        <v>302911000</v>
      </c>
      <c r="N357">
        <v>17.36</v>
      </c>
      <c r="O357">
        <v>19.350000000000001</v>
      </c>
      <c r="P357">
        <v>16.95</v>
      </c>
      <c r="Q357">
        <v>19.03</v>
      </c>
      <c r="R357">
        <v>83627100</v>
      </c>
      <c r="S357">
        <v>1550750000</v>
      </c>
      <c r="T357" t="s">
        <v>85</v>
      </c>
      <c r="U357" t="s">
        <v>85</v>
      </c>
      <c r="V357" t="s">
        <v>85</v>
      </c>
      <c r="W357" t="s">
        <v>85</v>
      </c>
      <c r="X357" t="s">
        <v>85</v>
      </c>
      <c r="Y357" t="s">
        <v>85</v>
      </c>
      <c r="Z357">
        <v>3.8</v>
      </c>
      <c r="AA357">
        <v>4.1100000000000003</v>
      </c>
      <c r="AB357">
        <v>3.78</v>
      </c>
      <c r="AC357">
        <v>3.92</v>
      </c>
      <c r="AD357">
        <v>9439480</v>
      </c>
      <c r="AE357">
        <v>189785000</v>
      </c>
      <c r="AF357">
        <v>12.26</v>
      </c>
      <c r="AG357">
        <v>13.33</v>
      </c>
      <c r="AH357">
        <v>12.1</v>
      </c>
      <c r="AI357">
        <v>13.11</v>
      </c>
      <c r="AJ357">
        <v>7161980</v>
      </c>
      <c r="AK357">
        <v>172124000</v>
      </c>
      <c r="AL357">
        <v>7.8740000000000008E-3</v>
      </c>
      <c r="AM357">
        <v>8.9650000000000007E-3</v>
      </c>
      <c r="AN357">
        <v>7.7679999999999997E-3</v>
      </c>
      <c r="AO357">
        <v>8.8179999999999994E-3</v>
      </c>
      <c r="AP357">
        <v>442488</v>
      </c>
      <c r="AQ357">
        <v>70867600</v>
      </c>
      <c r="AR357">
        <v>0.135408</v>
      </c>
      <c r="AS357">
        <v>0.13547500000000001</v>
      </c>
      <c r="AT357">
        <v>0.115596</v>
      </c>
      <c r="AU357">
        <v>0.119301</v>
      </c>
      <c r="AV357">
        <v>8963</v>
      </c>
      <c r="AW357">
        <v>6770400</v>
      </c>
      <c r="AX357" t="s">
        <v>85</v>
      </c>
      <c r="AY357" t="s">
        <v>85</v>
      </c>
      <c r="AZ357" t="s">
        <v>85</v>
      </c>
      <c r="BA357" t="s">
        <v>85</v>
      </c>
      <c r="BB357" t="s">
        <v>85</v>
      </c>
      <c r="BC357" t="s">
        <v>85</v>
      </c>
      <c r="BD357" t="s">
        <v>85</v>
      </c>
      <c r="BE357" t="s">
        <v>85</v>
      </c>
      <c r="BF357" t="s">
        <v>85</v>
      </c>
      <c r="BG357" t="s">
        <v>85</v>
      </c>
      <c r="BH357" t="s">
        <v>85</v>
      </c>
      <c r="BI357" t="s">
        <v>85</v>
      </c>
      <c r="BJ357" t="s">
        <v>85</v>
      </c>
      <c r="BK357" t="s">
        <v>85</v>
      </c>
      <c r="BL357" t="s">
        <v>85</v>
      </c>
      <c r="BM357" t="s">
        <v>85</v>
      </c>
      <c r="BN357" t="s">
        <v>85</v>
      </c>
      <c r="BO357" t="s">
        <v>85</v>
      </c>
      <c r="BP357">
        <v>5.4190000000000002E-3</v>
      </c>
      <c r="BQ357">
        <v>6.2170000000000003E-3</v>
      </c>
      <c r="BR357">
        <v>5.4079999999999996E-3</v>
      </c>
      <c r="BS357">
        <v>5.9909999999999998E-3</v>
      </c>
      <c r="BT357">
        <v>3811500</v>
      </c>
      <c r="BU357">
        <v>201301000</v>
      </c>
      <c r="BV357">
        <v>8.5495000000000002E-2</v>
      </c>
      <c r="BW357">
        <v>0.102121</v>
      </c>
      <c r="BX357">
        <v>8.3405000000000007E-2</v>
      </c>
      <c r="BY357">
        <v>9.8469000000000001E-2</v>
      </c>
      <c r="BZ357">
        <v>271066</v>
      </c>
      <c r="CA357">
        <v>8403250</v>
      </c>
      <c r="CB357">
        <v>0.19597999999999999</v>
      </c>
      <c r="CC357">
        <v>0.19672300000000001</v>
      </c>
      <c r="CD357">
        <v>0.18448400000000001</v>
      </c>
      <c r="CE357">
        <v>0.18847800000000001</v>
      </c>
      <c r="CF357">
        <v>121697</v>
      </c>
      <c r="CG357">
        <v>19598000</v>
      </c>
      <c r="CH357">
        <f>IFERROR(VLOOKUP($A357,vix_cboe!$A$1:$E3949,2,FALSE),"NA")</f>
        <v>12.43</v>
      </c>
      <c r="CI357">
        <f>IFERROR(VLOOKUP($A357,vix_cboe!$A$1:$E3949,3,FALSE),"NA")</f>
        <v>12.71</v>
      </c>
      <c r="CJ357">
        <f>IFERROR(VLOOKUP($A357,vix_cboe!$A$1:$E3949,4,FALSE),"NA")</f>
        <v>11.32</v>
      </c>
      <c r="CK357">
        <f>IFERROR(VLOOKUP($A357,vix_cboe!$A$1:$E3949,5,FALSE),"NA")</f>
        <v>11.81</v>
      </c>
      <c r="CL357" s="5">
        <f>IFERROR(VLOOKUP($A357,gold_gold.org!$A$1:$G$10247,2,FALSE),"NA")</f>
        <v>1238.0999999999999</v>
      </c>
      <c r="CM357" s="5">
        <f>IFERROR(VLOOKUP($A357,gold_gold.org!$A$1:$G$10247,3,FALSE),"NA")</f>
        <v>1176.1748500000001</v>
      </c>
      <c r="CN357" s="5">
        <f>IFERROR(VLOOKUP($A357,gold_gold.org!$A$1:$G$10247,4,FALSE),"NA")</f>
        <v>141638.61569000001</v>
      </c>
      <c r="CO357" s="5">
        <f>IFERROR(VLOOKUP($A357,gold_gold.org!$A$1:$G$10247,5,FALSE),"NA")</f>
        <v>1007.97909</v>
      </c>
      <c r="CP357">
        <f>IFERROR(VLOOKUP($A357,crude_oil_eia!$A$1:$C$8255,2,FALSE),"NA")</f>
        <v>52.63</v>
      </c>
      <c r="CQ357">
        <f>IFERROR(VLOOKUP($A357,crude_oil_eia!$A$1:$C$8255,3,FALSE),"NA")</f>
        <v>54.16</v>
      </c>
      <c r="CR357">
        <f>IFERROR(VLOOKUP($A357,dji_yahoo!$A$1:$G$1214,2,FALSE),"NA")</f>
        <v>21128.910156000002</v>
      </c>
      <c r="CS357">
        <f>IFERROR(VLOOKUP($A357,dji_yahoo!$A$1:$G$1214,3,FALSE),"NA")</f>
        <v>21129.199218999998</v>
      </c>
      <c r="CT357">
        <f>IFERROR(VLOOKUP($A357,dji_yahoo!$A$1:$G$1214,4,FALSE),"NA")</f>
        <v>20996.609375</v>
      </c>
      <c r="CU357">
        <f>IFERROR(VLOOKUP($A357,dji_yahoo!$A$1:$G$1214,5,FALSE),"NA")</f>
        <v>21002.970702999999</v>
      </c>
      <c r="CV357">
        <f>IFERROR(VLOOKUP($A357,dji_yahoo!$A$1:$G$1214,7,FALSE),"NA")</f>
        <v>319910000</v>
      </c>
      <c r="CW357" s="5">
        <f>IFERROR(VLOOKUP($A357,nasdaq_yahoo!$A$1:$G$1249,2,FALSE),"NA")</f>
        <v>5897.0097660000001</v>
      </c>
      <c r="CX357" s="5">
        <f>IFERROR(VLOOKUP($A357,nasdaq_yahoo!$A$1:$G$1249,3,FALSE),"NA")</f>
        <v>5897.0097660000001</v>
      </c>
      <c r="CY357" s="5">
        <f>IFERROR(VLOOKUP($A357,nasdaq_yahoo!$A$1:$G$1249,4,FALSE),"NA")</f>
        <v>5856.2998049999997</v>
      </c>
      <c r="CZ357" s="5">
        <f>IFERROR(VLOOKUP($A357,nasdaq_yahoo!$A$1:$G$1249,5,FALSE),"NA")</f>
        <v>5861.2202150000003</v>
      </c>
      <c r="DA357" s="6">
        <f>IFERROR(VLOOKUP($A357,nasdaq_yahoo!$A$1:$G$1249,7,FALSE),"NA")</f>
        <v>2040770000</v>
      </c>
      <c r="DB357" s="5">
        <f>IFERROR(VLOOKUP($A357,USEPUINDXD!$A$1:$B$1827,2,FALSE),"NA")</f>
        <v>125.27</v>
      </c>
    </row>
    <row r="358" spans="1:106">
      <c r="A358" s="1">
        <v>42795</v>
      </c>
      <c r="B358">
        <v>1180.04</v>
      </c>
      <c r="C358">
        <v>1222.5</v>
      </c>
      <c r="D358">
        <v>1179.69</v>
      </c>
      <c r="E358">
        <v>1222.5</v>
      </c>
      <c r="F358">
        <v>229057000</v>
      </c>
      <c r="G358">
        <v>19104800000</v>
      </c>
      <c r="H358">
        <v>32.619999999999997</v>
      </c>
      <c r="I358">
        <v>46.75</v>
      </c>
      <c r="J358">
        <v>32.33</v>
      </c>
      <c r="K358">
        <v>42.54</v>
      </c>
      <c r="L358">
        <v>31700200</v>
      </c>
      <c r="M358">
        <v>232593000</v>
      </c>
      <c r="N358">
        <v>15.85</v>
      </c>
      <c r="O358">
        <v>17.37</v>
      </c>
      <c r="P358">
        <v>15.56</v>
      </c>
      <c r="Q358">
        <v>17.350000000000001</v>
      </c>
      <c r="R358">
        <v>44927500</v>
      </c>
      <c r="S358">
        <v>1415510000</v>
      </c>
      <c r="T358" t="s">
        <v>85</v>
      </c>
      <c r="U358" t="s">
        <v>85</v>
      </c>
      <c r="V358" t="s">
        <v>85</v>
      </c>
      <c r="W358" t="s">
        <v>85</v>
      </c>
      <c r="X358" t="s">
        <v>85</v>
      </c>
      <c r="Y358" t="s">
        <v>85</v>
      </c>
      <c r="Z358">
        <v>3.77</v>
      </c>
      <c r="AA358">
        <v>3.81</v>
      </c>
      <c r="AB358">
        <v>3.76</v>
      </c>
      <c r="AC358">
        <v>3.8</v>
      </c>
      <c r="AD358">
        <v>4405000</v>
      </c>
      <c r="AE358">
        <v>188623000</v>
      </c>
      <c r="AF358">
        <v>12.3</v>
      </c>
      <c r="AG358">
        <v>12.9</v>
      </c>
      <c r="AH358">
        <v>12.13</v>
      </c>
      <c r="AI358">
        <v>12.33</v>
      </c>
      <c r="AJ358">
        <v>6449830</v>
      </c>
      <c r="AK358">
        <v>172621000</v>
      </c>
      <c r="AL358">
        <v>7.0130000000000001E-3</v>
      </c>
      <c r="AM358">
        <v>8.3239999999999998E-3</v>
      </c>
      <c r="AN358">
        <v>7.0130000000000001E-3</v>
      </c>
      <c r="AO358">
        <v>7.8499999999999993E-3</v>
      </c>
      <c r="AP358">
        <v>588949</v>
      </c>
      <c r="AQ358">
        <v>63121000</v>
      </c>
      <c r="AR358">
        <v>0.117455</v>
      </c>
      <c r="AS358">
        <v>0.13519700000000001</v>
      </c>
      <c r="AT358">
        <v>0.113717</v>
      </c>
      <c r="AU358">
        <v>0.13519700000000001</v>
      </c>
      <c r="AV358">
        <v>12914</v>
      </c>
      <c r="AW358">
        <v>5872750</v>
      </c>
      <c r="AX358" t="s">
        <v>85</v>
      </c>
      <c r="AY358" t="s">
        <v>85</v>
      </c>
      <c r="AZ358" t="s">
        <v>85</v>
      </c>
      <c r="BA358" t="s">
        <v>85</v>
      </c>
      <c r="BB358" t="s">
        <v>85</v>
      </c>
      <c r="BC358" t="s">
        <v>85</v>
      </c>
      <c r="BD358" t="s">
        <v>85</v>
      </c>
      <c r="BE358" t="s">
        <v>85</v>
      </c>
      <c r="BF358" t="s">
        <v>85</v>
      </c>
      <c r="BG358" t="s">
        <v>85</v>
      </c>
      <c r="BH358" t="s">
        <v>85</v>
      </c>
      <c r="BI358" t="s">
        <v>85</v>
      </c>
      <c r="BJ358" t="s">
        <v>85</v>
      </c>
      <c r="BK358" t="s">
        <v>85</v>
      </c>
      <c r="BL358" t="s">
        <v>85</v>
      </c>
      <c r="BM358" t="s">
        <v>85</v>
      </c>
      <c r="BN358" t="s">
        <v>85</v>
      </c>
      <c r="BO358" t="s">
        <v>85</v>
      </c>
      <c r="BP358">
        <v>5.5250000000000004E-3</v>
      </c>
      <c r="BQ358">
        <v>5.5469999999999998E-3</v>
      </c>
      <c r="BR358">
        <v>5.372E-3</v>
      </c>
      <c r="BS358">
        <v>5.4079999999999996E-3</v>
      </c>
      <c r="BT358">
        <v>1630460</v>
      </c>
      <c r="BU358">
        <v>205222000</v>
      </c>
      <c r="BV358">
        <v>7.7824000000000004E-2</v>
      </c>
      <c r="BW358">
        <v>8.9358999999999994E-2</v>
      </c>
      <c r="BX358">
        <v>7.6961000000000002E-2</v>
      </c>
      <c r="BY358">
        <v>8.5343000000000002E-2</v>
      </c>
      <c r="BZ358">
        <v>132673</v>
      </c>
      <c r="CA358">
        <v>7649170</v>
      </c>
      <c r="CB358">
        <v>0.195773</v>
      </c>
      <c r="CC358">
        <v>0.20433799999999999</v>
      </c>
      <c r="CD358">
        <v>0.18751499999999999</v>
      </c>
      <c r="CE358">
        <v>0.19616700000000001</v>
      </c>
      <c r="CF358">
        <v>76347</v>
      </c>
      <c r="CG358">
        <v>19577300</v>
      </c>
      <c r="CH358">
        <f>IFERROR(VLOOKUP($A358,vix_cboe!$A$1:$E3950,2,FALSE),"NA")</f>
        <v>12.31</v>
      </c>
      <c r="CI358">
        <f>IFERROR(VLOOKUP($A358,vix_cboe!$A$1:$E3950,3,FALSE),"NA")</f>
        <v>12.58</v>
      </c>
      <c r="CJ358">
        <f>IFERROR(VLOOKUP($A358,vix_cboe!$A$1:$E3950,4,FALSE),"NA")</f>
        <v>11.78</v>
      </c>
      <c r="CK358">
        <f>IFERROR(VLOOKUP($A358,vix_cboe!$A$1:$E3950,5,FALSE),"NA")</f>
        <v>12.54</v>
      </c>
      <c r="CL358" s="5">
        <f>IFERROR(VLOOKUP($A358,gold_gold.org!$A$1:$G$10247,2,FALSE),"NA")</f>
        <v>1240.4000000000001</v>
      </c>
      <c r="CM358" s="5">
        <f>IFERROR(VLOOKUP($A358,gold_gold.org!$A$1:$G$10247,3,FALSE),"NA")</f>
        <v>1175.06708</v>
      </c>
      <c r="CN358" s="5">
        <f>IFERROR(VLOOKUP($A358,gold_gold.org!$A$1:$G$10247,4,FALSE),"NA")</f>
        <v>141200.91227999999</v>
      </c>
      <c r="CO358" s="5">
        <f>IFERROR(VLOOKUP($A358,gold_gold.org!$A$1:$G$10247,5,FALSE),"NA")</f>
        <v>1007.14525</v>
      </c>
      <c r="CP358">
        <f>IFERROR(VLOOKUP($A358,crude_oil_eia!$A$1:$C$8255,2,FALSE),"NA")</f>
        <v>53.82</v>
      </c>
      <c r="CQ358">
        <f>IFERROR(VLOOKUP($A358,crude_oil_eia!$A$1:$C$8255,3,FALSE),"NA")</f>
        <v>55.72</v>
      </c>
      <c r="CR358">
        <f>IFERROR(VLOOKUP($A358,dji_yahoo!$A$1:$G$1214,2,FALSE),"NA")</f>
        <v>20957.289063</v>
      </c>
      <c r="CS358">
        <f>IFERROR(VLOOKUP($A358,dji_yahoo!$A$1:$G$1214,3,FALSE),"NA")</f>
        <v>21169.109375</v>
      </c>
      <c r="CT358">
        <f>IFERROR(VLOOKUP($A358,dji_yahoo!$A$1:$G$1214,4,FALSE),"NA")</f>
        <v>20957.289063</v>
      </c>
      <c r="CU358">
        <f>IFERROR(VLOOKUP($A358,dji_yahoo!$A$1:$G$1214,5,FALSE),"NA")</f>
        <v>21115.550781000002</v>
      </c>
      <c r="CV358">
        <f>IFERROR(VLOOKUP($A358,dji_yahoo!$A$1:$G$1214,7,FALSE),"NA")</f>
        <v>392820000</v>
      </c>
      <c r="CW358" s="5">
        <f>IFERROR(VLOOKUP($A358,nasdaq_yahoo!$A$1:$G$1249,2,FALSE),"NA")</f>
        <v>5874.8598629999997</v>
      </c>
      <c r="CX358" s="5">
        <f>IFERROR(VLOOKUP($A358,nasdaq_yahoo!$A$1:$G$1249,3,FALSE),"NA")</f>
        <v>5911.7900390000004</v>
      </c>
      <c r="CY358" s="5">
        <f>IFERROR(VLOOKUP($A358,nasdaq_yahoo!$A$1:$G$1249,4,FALSE),"NA")</f>
        <v>5865.7900390000004</v>
      </c>
      <c r="CZ358" s="5">
        <f>IFERROR(VLOOKUP($A358,nasdaq_yahoo!$A$1:$G$1249,5,FALSE),"NA")</f>
        <v>5904.0297849999997</v>
      </c>
      <c r="DA358" s="6">
        <f>IFERROR(VLOOKUP($A358,nasdaq_yahoo!$A$1:$G$1249,7,FALSE),"NA")</f>
        <v>2210360000</v>
      </c>
      <c r="DB358" s="5">
        <f>IFERROR(VLOOKUP($A358,USEPUINDXD!$A$1:$B$1827,2,FALSE),"NA")</f>
        <v>111.9</v>
      </c>
    </row>
    <row r="359" spans="1:106">
      <c r="A359" s="1">
        <v>42794</v>
      </c>
      <c r="B359">
        <v>1180.72</v>
      </c>
      <c r="C359">
        <v>1193.25</v>
      </c>
      <c r="D359">
        <v>1171.82</v>
      </c>
      <c r="E359">
        <v>1179.97</v>
      </c>
      <c r="F359">
        <v>184956000</v>
      </c>
      <c r="G359">
        <v>19113600000</v>
      </c>
      <c r="H359">
        <v>28.24</v>
      </c>
      <c r="I359">
        <v>33.380000000000003</v>
      </c>
      <c r="J359">
        <v>27.95</v>
      </c>
      <c r="K359">
        <v>32.51</v>
      </c>
      <c r="L359">
        <v>10042800</v>
      </c>
      <c r="M359">
        <v>201326000</v>
      </c>
      <c r="N359">
        <v>15.45</v>
      </c>
      <c r="O359">
        <v>16.059999999999999</v>
      </c>
      <c r="P359">
        <v>15.12</v>
      </c>
      <c r="Q359">
        <v>15.82</v>
      </c>
      <c r="R359">
        <v>65478900</v>
      </c>
      <c r="S359">
        <v>1379600000</v>
      </c>
      <c r="T359" t="s">
        <v>85</v>
      </c>
      <c r="U359" t="s">
        <v>85</v>
      </c>
      <c r="V359" t="s">
        <v>85</v>
      </c>
      <c r="W359" t="s">
        <v>85</v>
      </c>
      <c r="X359" t="s">
        <v>85</v>
      </c>
      <c r="Y359" t="s">
        <v>85</v>
      </c>
      <c r="Z359">
        <v>3.8</v>
      </c>
      <c r="AA359">
        <v>3.82</v>
      </c>
      <c r="AB359">
        <v>3.76</v>
      </c>
      <c r="AC359">
        <v>3.77</v>
      </c>
      <c r="AD359">
        <v>4045440</v>
      </c>
      <c r="AE359">
        <v>190098000</v>
      </c>
      <c r="AF359">
        <v>11.99</v>
      </c>
      <c r="AG359">
        <v>12.32</v>
      </c>
      <c r="AH359">
        <v>11.51</v>
      </c>
      <c r="AI359">
        <v>12.28</v>
      </c>
      <c r="AJ359">
        <v>4316810</v>
      </c>
      <c r="AK359">
        <v>168185000</v>
      </c>
      <c r="AL359">
        <v>6.4099999999999999E-3</v>
      </c>
      <c r="AM359">
        <v>7.058E-3</v>
      </c>
      <c r="AN359">
        <v>6.391E-3</v>
      </c>
      <c r="AO359">
        <v>7.0340000000000003E-3</v>
      </c>
      <c r="AP359">
        <v>189363</v>
      </c>
      <c r="AQ359">
        <v>57693900</v>
      </c>
      <c r="AR359">
        <v>0.115442</v>
      </c>
      <c r="AS359">
        <v>0.118271</v>
      </c>
      <c r="AT359">
        <v>0.113307</v>
      </c>
      <c r="AU359">
        <v>0.11744300000000001</v>
      </c>
      <c r="AV359">
        <v>19659</v>
      </c>
      <c r="AW359">
        <v>5772100</v>
      </c>
      <c r="AX359" t="s">
        <v>85</v>
      </c>
      <c r="AY359" t="s">
        <v>85</v>
      </c>
      <c r="AZ359" t="s">
        <v>85</v>
      </c>
      <c r="BA359" t="s">
        <v>85</v>
      </c>
      <c r="BB359" t="s">
        <v>85</v>
      </c>
      <c r="BC359" t="s">
        <v>85</v>
      </c>
      <c r="BD359" t="s">
        <v>85</v>
      </c>
      <c r="BE359" t="s">
        <v>85</v>
      </c>
      <c r="BF359" t="s">
        <v>85</v>
      </c>
      <c r="BG359" t="s">
        <v>85</v>
      </c>
      <c r="BH359" t="s">
        <v>85</v>
      </c>
      <c r="BI359" t="s">
        <v>85</v>
      </c>
      <c r="BJ359" t="s">
        <v>85</v>
      </c>
      <c r="BK359" t="s">
        <v>85</v>
      </c>
      <c r="BL359" t="s">
        <v>85</v>
      </c>
      <c r="BM359" t="s">
        <v>85</v>
      </c>
      <c r="BN359" t="s">
        <v>85</v>
      </c>
      <c r="BO359" t="s">
        <v>85</v>
      </c>
      <c r="BP359">
        <v>5.6080000000000001E-3</v>
      </c>
      <c r="BQ359">
        <v>5.6309999999999997E-3</v>
      </c>
      <c r="BR359">
        <v>5.4380000000000001E-3</v>
      </c>
      <c r="BS359">
        <v>5.5360000000000001E-3</v>
      </c>
      <c r="BT359">
        <v>1693350</v>
      </c>
      <c r="BU359">
        <v>208297000</v>
      </c>
      <c r="BV359">
        <v>7.8321000000000002E-2</v>
      </c>
      <c r="BW359">
        <v>8.0204999999999999E-2</v>
      </c>
      <c r="BX359">
        <v>7.4681999999999998E-2</v>
      </c>
      <c r="BY359">
        <v>7.7817999999999998E-2</v>
      </c>
      <c r="BZ359">
        <v>33822</v>
      </c>
      <c r="CA359">
        <v>7697870</v>
      </c>
      <c r="CB359">
        <v>0.22230800000000001</v>
      </c>
      <c r="CC359">
        <v>0.22365199999999999</v>
      </c>
      <c r="CD359">
        <v>0.18640100000000001</v>
      </c>
      <c r="CE359">
        <v>0.19585900000000001</v>
      </c>
      <c r="CF359">
        <v>180411</v>
      </c>
      <c r="CG359">
        <v>22230800</v>
      </c>
      <c r="CH359">
        <f>IFERROR(VLOOKUP($A359,vix_cboe!$A$1:$E3951,2,FALSE),"NA")</f>
        <v>12.19</v>
      </c>
      <c r="CI359">
        <f>IFERROR(VLOOKUP($A359,vix_cboe!$A$1:$E3951,3,FALSE),"NA")</f>
        <v>12.96</v>
      </c>
      <c r="CJ359">
        <f>IFERROR(VLOOKUP($A359,vix_cboe!$A$1:$E3951,4,FALSE),"NA")</f>
        <v>12.13</v>
      </c>
      <c r="CK359">
        <f>IFERROR(VLOOKUP($A359,vix_cboe!$A$1:$E3951,5,FALSE),"NA")</f>
        <v>12.92</v>
      </c>
      <c r="CL359" s="5">
        <f>IFERROR(VLOOKUP($A359,gold_gold.org!$A$1:$G$10247,2,FALSE),"NA")</f>
        <v>1255.5999999999999</v>
      </c>
      <c r="CM359" s="5">
        <f>IFERROR(VLOOKUP($A359,gold_gold.org!$A$1:$G$10247,3,FALSE),"NA")</f>
        <v>1181.6307300000001</v>
      </c>
      <c r="CN359" s="5">
        <f>IFERROR(VLOOKUP($A359,gold_gold.org!$A$1:$G$10247,4,FALSE),"NA")</f>
        <v>140482.78271</v>
      </c>
      <c r="CO359" s="5">
        <f>IFERROR(VLOOKUP($A359,gold_gold.org!$A$1:$G$10247,5,FALSE),"NA")</f>
        <v>1009.00096</v>
      </c>
      <c r="CP359">
        <f>IFERROR(VLOOKUP($A359,crude_oil_eia!$A$1:$C$8255,2,FALSE),"NA")</f>
        <v>54</v>
      </c>
      <c r="CQ359">
        <f>IFERROR(VLOOKUP($A359,crude_oil_eia!$A$1:$C$8255,3,FALSE),"NA")</f>
        <v>53.36</v>
      </c>
      <c r="CR359">
        <f>IFERROR(VLOOKUP($A359,dji_yahoo!$A$1:$G$1214,2,FALSE),"NA")</f>
        <v>20833.880859000001</v>
      </c>
      <c r="CS359">
        <f>IFERROR(VLOOKUP($A359,dji_yahoo!$A$1:$G$1214,3,FALSE),"NA")</f>
        <v>20841.240234000001</v>
      </c>
      <c r="CT359">
        <f>IFERROR(VLOOKUP($A359,dji_yahoo!$A$1:$G$1214,4,FALSE),"NA")</f>
        <v>20781.210938</v>
      </c>
      <c r="CU359">
        <f>IFERROR(VLOOKUP($A359,dji_yahoo!$A$1:$G$1214,5,FALSE),"NA")</f>
        <v>20812.240234000001</v>
      </c>
      <c r="CV359">
        <f>IFERROR(VLOOKUP($A359,dji_yahoo!$A$1:$G$1214,7,FALSE),"NA")</f>
        <v>339210000</v>
      </c>
      <c r="CW359" s="5">
        <f>IFERROR(VLOOKUP($A359,nasdaq_yahoo!$A$1:$G$1249,2,FALSE),"NA")</f>
        <v>5852.7900390000004</v>
      </c>
      <c r="CX359" s="5">
        <f>IFERROR(VLOOKUP($A359,nasdaq_yahoo!$A$1:$G$1249,3,FALSE),"NA")</f>
        <v>5855.0698240000002</v>
      </c>
      <c r="CY359" s="5">
        <f>IFERROR(VLOOKUP($A359,nasdaq_yahoo!$A$1:$G$1249,4,FALSE),"NA")</f>
        <v>5817.2202150000003</v>
      </c>
      <c r="CZ359" s="5">
        <f>IFERROR(VLOOKUP($A359,nasdaq_yahoo!$A$1:$G$1249,5,FALSE),"NA")</f>
        <v>5825.4399409999996</v>
      </c>
      <c r="DA359" s="6">
        <f>IFERROR(VLOOKUP($A359,nasdaq_yahoo!$A$1:$G$1249,7,FALSE),"NA")</f>
        <v>2298380000</v>
      </c>
      <c r="DB359" s="5">
        <f>IFERROR(VLOOKUP($A359,USEPUINDXD!$A$1:$B$1827,2,FALSE),"NA")</f>
        <v>114.25</v>
      </c>
    </row>
    <row r="360" spans="1:106">
      <c r="A360" s="1">
        <v>42793</v>
      </c>
      <c r="B360">
        <v>1163.78</v>
      </c>
      <c r="C360">
        <v>1181.98</v>
      </c>
      <c r="D360">
        <v>1163.3800000000001</v>
      </c>
      <c r="E360">
        <v>1179.97</v>
      </c>
      <c r="F360">
        <v>131570000</v>
      </c>
      <c r="G360">
        <v>18837300000</v>
      </c>
      <c r="H360">
        <v>28.1</v>
      </c>
      <c r="I360">
        <v>28.64</v>
      </c>
      <c r="J360">
        <v>27.47</v>
      </c>
      <c r="K360">
        <v>28.18</v>
      </c>
      <c r="L360">
        <v>4064580</v>
      </c>
      <c r="M360">
        <v>200212000</v>
      </c>
      <c r="N360">
        <v>14.51</v>
      </c>
      <c r="O360">
        <v>15.68</v>
      </c>
      <c r="P360">
        <v>14.27</v>
      </c>
      <c r="Q360">
        <v>15.4</v>
      </c>
      <c r="R360">
        <v>31667000</v>
      </c>
      <c r="S360">
        <v>1294770000</v>
      </c>
      <c r="T360" t="s">
        <v>85</v>
      </c>
      <c r="U360" t="s">
        <v>85</v>
      </c>
      <c r="V360" t="s">
        <v>85</v>
      </c>
      <c r="W360" t="s">
        <v>85</v>
      </c>
      <c r="X360" t="s">
        <v>85</v>
      </c>
      <c r="Y360" t="s">
        <v>85</v>
      </c>
      <c r="Z360">
        <v>3.81</v>
      </c>
      <c r="AA360">
        <v>3.83</v>
      </c>
      <c r="AB360">
        <v>3.8</v>
      </c>
      <c r="AC360">
        <v>3.8</v>
      </c>
      <c r="AD360">
        <v>3766590</v>
      </c>
      <c r="AE360">
        <v>190522000</v>
      </c>
      <c r="AF360">
        <v>11.87</v>
      </c>
      <c r="AG360">
        <v>12.06</v>
      </c>
      <c r="AH360">
        <v>11.83</v>
      </c>
      <c r="AI360">
        <v>11.96</v>
      </c>
      <c r="AJ360">
        <v>1343950</v>
      </c>
      <c r="AK360">
        <v>166428000</v>
      </c>
      <c r="AL360">
        <v>6.4570000000000001E-3</v>
      </c>
      <c r="AM360">
        <v>6.535E-3</v>
      </c>
      <c r="AN360">
        <v>6.3720000000000001E-3</v>
      </c>
      <c r="AO360">
        <v>6.4149999999999997E-3</v>
      </c>
      <c r="AP360">
        <v>101345</v>
      </c>
      <c r="AQ360">
        <v>58115300</v>
      </c>
      <c r="AR360">
        <v>0.115234</v>
      </c>
      <c r="AS360">
        <v>0.118632</v>
      </c>
      <c r="AT360">
        <v>0.10963000000000001</v>
      </c>
      <c r="AU360">
        <v>0.11537600000000001</v>
      </c>
      <c r="AV360">
        <v>8960</v>
      </c>
      <c r="AW360">
        <v>5761700</v>
      </c>
      <c r="AX360" t="s">
        <v>85</v>
      </c>
      <c r="AY360" t="s">
        <v>85</v>
      </c>
      <c r="AZ360" t="s">
        <v>85</v>
      </c>
      <c r="BA360" t="s">
        <v>85</v>
      </c>
      <c r="BB360" t="s">
        <v>85</v>
      </c>
      <c r="BC360" t="s">
        <v>85</v>
      </c>
      <c r="BD360" t="s">
        <v>85</v>
      </c>
      <c r="BE360" t="s">
        <v>85</v>
      </c>
      <c r="BF360" t="s">
        <v>85</v>
      </c>
      <c r="BG360" t="s">
        <v>85</v>
      </c>
      <c r="BH360" t="s">
        <v>85</v>
      </c>
      <c r="BI360" t="s">
        <v>85</v>
      </c>
      <c r="BJ360" t="s">
        <v>85</v>
      </c>
      <c r="BK360" t="s">
        <v>85</v>
      </c>
      <c r="BL360" t="s">
        <v>85</v>
      </c>
      <c r="BM360" t="s">
        <v>85</v>
      </c>
      <c r="BN360" t="s">
        <v>85</v>
      </c>
      <c r="BO360" t="s">
        <v>85</v>
      </c>
      <c r="BP360">
        <v>5.6649999999999999E-3</v>
      </c>
      <c r="BQ360">
        <v>5.6959999999999997E-3</v>
      </c>
      <c r="BR360">
        <v>5.6080000000000001E-3</v>
      </c>
      <c r="BS360">
        <v>5.6090000000000003E-3</v>
      </c>
      <c r="BT360">
        <v>641126</v>
      </c>
      <c r="BU360">
        <v>210425000</v>
      </c>
      <c r="BV360">
        <v>8.1441E-2</v>
      </c>
      <c r="BW360">
        <v>8.1799999999999998E-2</v>
      </c>
      <c r="BX360">
        <v>7.7976000000000004E-2</v>
      </c>
      <c r="BY360">
        <v>7.8784000000000007E-2</v>
      </c>
      <c r="BZ360">
        <v>29629</v>
      </c>
      <c r="CA360">
        <v>8004480</v>
      </c>
      <c r="CB360">
        <v>0.215505</v>
      </c>
      <c r="CC360">
        <v>0.224083</v>
      </c>
      <c r="CD360">
        <v>0.21423</v>
      </c>
      <c r="CE360">
        <v>0.22191900000000001</v>
      </c>
      <c r="CF360">
        <v>56478</v>
      </c>
      <c r="CG360">
        <v>21550500</v>
      </c>
      <c r="CH360">
        <f>IFERROR(VLOOKUP($A360,vix_cboe!$A$1:$E3952,2,FALSE),"NA")</f>
        <v>11.78</v>
      </c>
      <c r="CI360">
        <f>IFERROR(VLOOKUP($A360,vix_cboe!$A$1:$E3952,3,FALSE),"NA")</f>
        <v>12.14</v>
      </c>
      <c r="CJ360">
        <f>IFERROR(VLOOKUP($A360,vix_cboe!$A$1:$E3952,4,FALSE),"NA")</f>
        <v>11.53</v>
      </c>
      <c r="CK360">
        <f>IFERROR(VLOOKUP($A360,vix_cboe!$A$1:$E3952,5,FALSE),"NA")</f>
        <v>12.09</v>
      </c>
      <c r="CL360" s="5">
        <f>IFERROR(VLOOKUP($A360,gold_gold.org!$A$1:$G$10247,2,FALSE),"NA")</f>
        <v>1257.2</v>
      </c>
      <c r="CM360" s="5">
        <f>IFERROR(VLOOKUP($A360,gold_gold.org!$A$1:$G$10247,3,FALSE),"NA")</f>
        <v>1184.64103</v>
      </c>
      <c r="CN360" s="5">
        <f>IFERROR(VLOOKUP($A360,gold_gold.org!$A$1:$G$10247,4,FALSE),"NA")</f>
        <v>140938.39515</v>
      </c>
      <c r="CO360" s="5">
        <f>IFERROR(VLOOKUP($A360,gold_gold.org!$A$1:$G$10247,5,FALSE),"NA")</f>
        <v>1008.30164</v>
      </c>
      <c r="CP360">
        <f>IFERROR(VLOOKUP($A360,crude_oil_eia!$A$1:$C$8255,2,FALSE),"NA")</f>
        <v>54.04</v>
      </c>
      <c r="CQ360">
        <f>IFERROR(VLOOKUP($A360,crude_oil_eia!$A$1:$C$8255,3,FALSE),"NA")</f>
        <v>54.65</v>
      </c>
      <c r="CR360">
        <f>IFERROR(VLOOKUP($A360,dji_yahoo!$A$1:$G$1214,2,FALSE),"NA")</f>
        <v>20808.710938</v>
      </c>
      <c r="CS360">
        <f>IFERROR(VLOOKUP($A360,dji_yahoo!$A$1:$G$1214,3,FALSE),"NA")</f>
        <v>20851.330077999999</v>
      </c>
      <c r="CT360">
        <f>IFERROR(VLOOKUP($A360,dji_yahoo!$A$1:$G$1214,4,FALSE),"NA")</f>
        <v>20774.759765999999</v>
      </c>
      <c r="CU360">
        <f>IFERROR(VLOOKUP($A360,dji_yahoo!$A$1:$G$1214,5,FALSE),"NA")</f>
        <v>20837.439452999999</v>
      </c>
      <c r="CV360">
        <f>IFERROR(VLOOKUP($A360,dji_yahoo!$A$1:$G$1214,7,FALSE),"NA")</f>
        <v>256540000</v>
      </c>
      <c r="CW360" s="5">
        <f>IFERROR(VLOOKUP($A360,nasdaq_yahoo!$A$1:$G$1249,2,FALSE),"NA")</f>
        <v>5835.0400390000004</v>
      </c>
      <c r="CX360" s="5">
        <f>IFERROR(VLOOKUP($A360,nasdaq_yahoo!$A$1:$G$1249,3,FALSE),"NA")</f>
        <v>5861.8999020000001</v>
      </c>
      <c r="CY360" s="5">
        <f>IFERROR(VLOOKUP($A360,nasdaq_yahoo!$A$1:$G$1249,4,FALSE),"NA")</f>
        <v>5827</v>
      </c>
      <c r="CZ360" s="5">
        <f>IFERROR(VLOOKUP($A360,nasdaq_yahoo!$A$1:$G$1249,5,FALSE),"NA")</f>
        <v>5861.8999020000001</v>
      </c>
      <c r="DA360" s="6">
        <f>IFERROR(VLOOKUP($A360,nasdaq_yahoo!$A$1:$G$1249,7,FALSE),"NA")</f>
        <v>1876090000</v>
      </c>
      <c r="DB360" s="5">
        <f>IFERROR(VLOOKUP($A360,USEPUINDXD!$A$1:$B$1827,2,FALSE),"NA")</f>
        <v>117.37</v>
      </c>
    </row>
    <row r="361" spans="1:106">
      <c r="A361" s="1">
        <v>42792</v>
      </c>
      <c r="B361">
        <v>1144.27</v>
      </c>
      <c r="C361">
        <v>1167.47</v>
      </c>
      <c r="D361">
        <v>1130.2</v>
      </c>
      <c r="E361">
        <v>1165.2</v>
      </c>
      <c r="F361">
        <v>116486000</v>
      </c>
      <c r="G361">
        <v>18518900000</v>
      </c>
      <c r="H361">
        <v>26.67</v>
      </c>
      <c r="I361">
        <v>28.23</v>
      </c>
      <c r="J361">
        <v>25.44</v>
      </c>
      <c r="K361">
        <v>28.11</v>
      </c>
      <c r="L361">
        <v>4656680</v>
      </c>
      <c r="M361">
        <v>189992000</v>
      </c>
      <c r="N361">
        <v>13.52</v>
      </c>
      <c r="O361">
        <v>14.54</v>
      </c>
      <c r="P361">
        <v>13.4</v>
      </c>
      <c r="Q361">
        <v>14.52</v>
      </c>
      <c r="R361">
        <v>20307500</v>
      </c>
      <c r="S361">
        <v>1206150000</v>
      </c>
      <c r="T361" t="s">
        <v>85</v>
      </c>
      <c r="U361" t="s">
        <v>85</v>
      </c>
      <c r="V361" t="s">
        <v>85</v>
      </c>
      <c r="W361" t="s">
        <v>85</v>
      </c>
      <c r="X361" t="s">
        <v>85</v>
      </c>
      <c r="Y361" t="s">
        <v>85</v>
      </c>
      <c r="Z361">
        <v>3.82</v>
      </c>
      <c r="AA361">
        <v>3.85</v>
      </c>
      <c r="AB361">
        <v>3.8</v>
      </c>
      <c r="AC361">
        <v>3.83</v>
      </c>
      <c r="AD361">
        <v>2688250</v>
      </c>
      <c r="AE361">
        <v>190585000</v>
      </c>
      <c r="AF361">
        <v>11.84</v>
      </c>
      <c r="AG361">
        <v>12.04</v>
      </c>
      <c r="AH361">
        <v>11.68</v>
      </c>
      <c r="AI361">
        <v>11.89</v>
      </c>
      <c r="AJ361">
        <v>2039860</v>
      </c>
      <c r="AK361">
        <v>165867000</v>
      </c>
      <c r="AL361">
        <v>6.3439999999999998E-3</v>
      </c>
      <c r="AM361">
        <v>6.5539999999999999E-3</v>
      </c>
      <c r="AN361">
        <v>6.3200000000000001E-3</v>
      </c>
      <c r="AO361">
        <v>6.4469999999999996E-3</v>
      </c>
      <c r="AP361">
        <v>84192</v>
      </c>
      <c r="AQ361">
        <v>57097300</v>
      </c>
      <c r="AR361">
        <v>0.114553</v>
      </c>
      <c r="AS361">
        <v>0.115582</v>
      </c>
      <c r="AT361">
        <v>0.10433099999999999</v>
      </c>
      <c r="AU361">
        <v>0.114986</v>
      </c>
      <c r="AV361">
        <v>8433</v>
      </c>
      <c r="AW361">
        <v>5727650</v>
      </c>
      <c r="AX361" t="s">
        <v>85</v>
      </c>
      <c r="AY361" t="s">
        <v>85</v>
      </c>
      <c r="AZ361" t="s">
        <v>85</v>
      </c>
      <c r="BA361" t="s">
        <v>85</v>
      </c>
      <c r="BB361" t="s">
        <v>85</v>
      </c>
      <c r="BC361" t="s">
        <v>85</v>
      </c>
      <c r="BD361" t="s">
        <v>85</v>
      </c>
      <c r="BE361" t="s">
        <v>85</v>
      </c>
      <c r="BF361" t="s">
        <v>85</v>
      </c>
      <c r="BG361" t="s">
        <v>85</v>
      </c>
      <c r="BH361" t="s">
        <v>85</v>
      </c>
      <c r="BI361" t="s">
        <v>85</v>
      </c>
      <c r="BJ361" t="s">
        <v>85</v>
      </c>
      <c r="BK361" t="s">
        <v>85</v>
      </c>
      <c r="BL361" t="s">
        <v>85</v>
      </c>
      <c r="BM361" t="s">
        <v>85</v>
      </c>
      <c r="BN361" t="s">
        <v>85</v>
      </c>
      <c r="BO361" t="s">
        <v>85</v>
      </c>
      <c r="BP361">
        <v>5.6639999999999998E-3</v>
      </c>
      <c r="BQ361">
        <v>5.7330000000000002E-3</v>
      </c>
      <c r="BR361">
        <v>5.6509999999999998E-3</v>
      </c>
      <c r="BS361">
        <v>5.6709999999999998E-3</v>
      </c>
      <c r="BT361">
        <v>258373</v>
      </c>
      <c r="BU361">
        <v>210392000</v>
      </c>
      <c r="BV361">
        <v>8.1603999999999996E-2</v>
      </c>
      <c r="BW361">
        <v>8.6765999999999996E-2</v>
      </c>
      <c r="BX361">
        <v>7.6960000000000001E-2</v>
      </c>
      <c r="BY361">
        <v>8.1541000000000002E-2</v>
      </c>
      <c r="BZ361">
        <v>89013</v>
      </c>
      <c r="CA361">
        <v>8020400</v>
      </c>
      <c r="CB361">
        <v>0.214944</v>
      </c>
      <c r="CC361">
        <v>0.22555700000000001</v>
      </c>
      <c r="CD361">
        <v>0.21172299999999999</v>
      </c>
      <c r="CE361">
        <v>0.21589700000000001</v>
      </c>
      <c r="CF361">
        <v>57827</v>
      </c>
      <c r="CG361">
        <v>21494400</v>
      </c>
      <c r="CH361" t="str">
        <f>IFERROR(VLOOKUP($A361,vix_cboe!$A$1:$E3953,2,FALSE),"NA")</f>
        <v>NA</v>
      </c>
      <c r="CI361" t="str">
        <f>IFERROR(VLOOKUP($A361,vix_cboe!$A$1:$E3953,3,FALSE),"NA")</f>
        <v>NA</v>
      </c>
      <c r="CJ361" t="str">
        <f>IFERROR(VLOOKUP($A361,vix_cboe!$A$1:$E3953,4,FALSE),"NA")</f>
        <v>NA</v>
      </c>
      <c r="CK361" t="str">
        <f>IFERROR(VLOOKUP($A361,vix_cboe!$A$1:$E3953,5,FALSE),"NA")</f>
        <v>NA</v>
      </c>
      <c r="CL361" s="5" t="str">
        <f>IFERROR(VLOOKUP($A361,gold_gold.org!$A$1:$G$10247,2,FALSE),"NA")</f>
        <v>NA</v>
      </c>
      <c r="CM361" s="5" t="str">
        <f>IFERROR(VLOOKUP($A361,gold_gold.org!$A$1:$G$10247,3,FALSE),"NA")</f>
        <v>NA</v>
      </c>
      <c r="CN361" s="5" t="str">
        <f>IFERROR(VLOOKUP($A361,gold_gold.org!$A$1:$G$10247,4,FALSE),"NA")</f>
        <v>NA</v>
      </c>
      <c r="CO361" s="5" t="str">
        <f>IFERROR(VLOOKUP($A361,gold_gold.org!$A$1:$G$10247,5,FALSE),"NA")</f>
        <v>NA</v>
      </c>
      <c r="CP361" t="str">
        <f>IFERROR(VLOOKUP($A361,crude_oil_eia!$A$1:$C$8255,2,FALSE),"NA")</f>
        <v>NA</v>
      </c>
      <c r="CQ361" t="str">
        <f>IFERROR(VLOOKUP($A361,crude_oil_eia!$A$1:$C$8255,3,FALSE),"NA")</f>
        <v>NA</v>
      </c>
      <c r="CR361" t="str">
        <f>IFERROR(VLOOKUP($A361,dji_yahoo!$A$1:$G$1214,2,FALSE),"NA")</f>
        <v>NA</v>
      </c>
      <c r="CS361" t="str">
        <f>IFERROR(VLOOKUP($A361,dji_yahoo!$A$1:$G$1214,3,FALSE),"NA")</f>
        <v>NA</v>
      </c>
      <c r="CT361" t="str">
        <f>IFERROR(VLOOKUP($A361,dji_yahoo!$A$1:$G$1214,4,FALSE),"NA")</f>
        <v>NA</v>
      </c>
      <c r="CU361" t="str">
        <f>IFERROR(VLOOKUP($A361,dji_yahoo!$A$1:$G$1214,5,FALSE),"NA")</f>
        <v>NA</v>
      </c>
      <c r="CV361" t="str">
        <f>IFERROR(VLOOKUP($A361,dji_yahoo!$A$1:$G$1214,7,FALSE),"NA")</f>
        <v>NA</v>
      </c>
      <c r="CW361" s="5" t="str">
        <f>IFERROR(VLOOKUP($A361,nasdaq_yahoo!$A$1:$G$1249,2,FALSE),"NA")</f>
        <v>NA</v>
      </c>
      <c r="CX361" s="5" t="str">
        <f>IFERROR(VLOOKUP($A361,nasdaq_yahoo!$A$1:$G$1249,3,FALSE),"NA")</f>
        <v>NA</v>
      </c>
      <c r="CY361" s="5" t="str">
        <f>IFERROR(VLOOKUP($A361,nasdaq_yahoo!$A$1:$G$1249,4,FALSE),"NA")</f>
        <v>NA</v>
      </c>
      <c r="CZ361" s="5" t="str">
        <f>IFERROR(VLOOKUP($A361,nasdaq_yahoo!$A$1:$G$1249,5,FALSE),"NA")</f>
        <v>NA</v>
      </c>
      <c r="DA361" s="6" t="str">
        <f>IFERROR(VLOOKUP($A361,nasdaq_yahoo!$A$1:$G$1249,7,FALSE),"NA")</f>
        <v>NA</v>
      </c>
      <c r="DB361" s="5">
        <f>IFERROR(VLOOKUP($A361,USEPUINDXD!$A$1:$B$1827,2,FALSE),"NA")</f>
        <v>121.6</v>
      </c>
    </row>
    <row r="362" spans="1:106">
      <c r="A362" s="1">
        <v>42791</v>
      </c>
      <c r="B362">
        <v>1170.4100000000001</v>
      </c>
      <c r="C362">
        <v>1174.8499999999999</v>
      </c>
      <c r="D362">
        <v>1124.5899999999999</v>
      </c>
      <c r="E362">
        <v>1143.8399999999999</v>
      </c>
      <c r="F362">
        <v>139961000</v>
      </c>
      <c r="G362">
        <v>18939500000</v>
      </c>
      <c r="H362">
        <v>26.23</v>
      </c>
      <c r="I362">
        <v>27.11</v>
      </c>
      <c r="J362">
        <v>23.61</v>
      </c>
      <c r="K362">
        <v>26.76</v>
      </c>
      <c r="L362">
        <v>7377240</v>
      </c>
      <c r="M362">
        <v>186832000</v>
      </c>
      <c r="N362">
        <v>13.06</v>
      </c>
      <c r="O362">
        <v>13.72</v>
      </c>
      <c r="P362">
        <v>12.98</v>
      </c>
      <c r="Q362">
        <v>13.55</v>
      </c>
      <c r="R362">
        <v>18533900</v>
      </c>
      <c r="S362">
        <v>1165230000</v>
      </c>
      <c r="T362" t="s">
        <v>85</v>
      </c>
      <c r="U362" t="s">
        <v>85</v>
      </c>
      <c r="V362" t="s">
        <v>85</v>
      </c>
      <c r="W362" t="s">
        <v>85</v>
      </c>
      <c r="X362" t="s">
        <v>85</v>
      </c>
      <c r="Y362" t="s">
        <v>85</v>
      </c>
      <c r="Z362">
        <v>3.85</v>
      </c>
      <c r="AA362">
        <v>3.86</v>
      </c>
      <c r="AB362">
        <v>3.81</v>
      </c>
      <c r="AC362">
        <v>3.83</v>
      </c>
      <c r="AD362">
        <v>3581200</v>
      </c>
      <c r="AE362">
        <v>192344000</v>
      </c>
      <c r="AF362">
        <v>11.92</v>
      </c>
      <c r="AG362">
        <v>12.14</v>
      </c>
      <c r="AH362">
        <v>11.68</v>
      </c>
      <c r="AI362">
        <v>11.85</v>
      </c>
      <c r="AJ362">
        <v>3102200</v>
      </c>
      <c r="AK362">
        <v>167003000</v>
      </c>
      <c r="AL362">
        <v>6.5550000000000001E-3</v>
      </c>
      <c r="AM362">
        <v>6.6290000000000003E-3</v>
      </c>
      <c r="AN362">
        <v>6.1980000000000004E-3</v>
      </c>
      <c r="AO362">
        <v>6.3400000000000001E-3</v>
      </c>
      <c r="AP362">
        <v>148274</v>
      </c>
      <c r="AQ362">
        <v>58994400</v>
      </c>
      <c r="AR362">
        <v>0.120864</v>
      </c>
      <c r="AS362">
        <v>0.12166</v>
      </c>
      <c r="AT362">
        <v>0.110955</v>
      </c>
      <c r="AU362">
        <v>0.114526</v>
      </c>
      <c r="AV362">
        <v>9339</v>
      </c>
      <c r="AW362">
        <v>6043200</v>
      </c>
      <c r="AX362" t="s">
        <v>85</v>
      </c>
      <c r="AY362" t="s">
        <v>85</v>
      </c>
      <c r="AZ362" t="s">
        <v>85</v>
      </c>
      <c r="BA362" t="s">
        <v>85</v>
      </c>
      <c r="BB362" t="s">
        <v>85</v>
      </c>
      <c r="BC362" t="s">
        <v>85</v>
      </c>
      <c r="BD362" t="s">
        <v>85</v>
      </c>
      <c r="BE362" t="s">
        <v>85</v>
      </c>
      <c r="BF362" t="s">
        <v>85</v>
      </c>
      <c r="BG362" t="s">
        <v>85</v>
      </c>
      <c r="BH362" t="s">
        <v>85</v>
      </c>
      <c r="BI362" t="s">
        <v>85</v>
      </c>
      <c r="BJ362" t="s">
        <v>85</v>
      </c>
      <c r="BK362" t="s">
        <v>85</v>
      </c>
      <c r="BL362" t="s">
        <v>85</v>
      </c>
      <c r="BM362" t="s">
        <v>85</v>
      </c>
      <c r="BN362" t="s">
        <v>85</v>
      </c>
      <c r="BO362" t="s">
        <v>85</v>
      </c>
      <c r="BP362">
        <v>5.7000000000000002E-3</v>
      </c>
      <c r="BQ362">
        <v>5.7429999999999998E-3</v>
      </c>
      <c r="BR362">
        <v>5.6280000000000002E-3</v>
      </c>
      <c r="BS362">
        <v>5.6649999999999999E-3</v>
      </c>
      <c r="BT362">
        <v>684577</v>
      </c>
      <c r="BU362">
        <v>211712000</v>
      </c>
      <c r="BV362">
        <v>7.5336E-2</v>
      </c>
      <c r="BW362">
        <v>8.301E-2</v>
      </c>
      <c r="BX362">
        <v>7.5068999999999997E-2</v>
      </c>
      <c r="BY362">
        <v>8.1160999999999997E-2</v>
      </c>
      <c r="BZ362">
        <v>75347</v>
      </c>
      <c r="CA362">
        <v>7404260</v>
      </c>
      <c r="CB362">
        <v>0.220641</v>
      </c>
      <c r="CC362">
        <v>0.226877</v>
      </c>
      <c r="CD362">
        <v>0.21398700000000001</v>
      </c>
      <c r="CE362">
        <v>0.21479500000000001</v>
      </c>
      <c r="CF362">
        <v>78333</v>
      </c>
      <c r="CG362">
        <v>22064100</v>
      </c>
      <c r="CH362" t="str">
        <f>IFERROR(VLOOKUP($A362,vix_cboe!$A$1:$E3954,2,FALSE),"NA")</f>
        <v>NA</v>
      </c>
      <c r="CI362" t="str">
        <f>IFERROR(VLOOKUP($A362,vix_cboe!$A$1:$E3954,3,FALSE),"NA")</f>
        <v>NA</v>
      </c>
      <c r="CJ362" t="str">
        <f>IFERROR(VLOOKUP($A362,vix_cboe!$A$1:$E3954,4,FALSE),"NA")</f>
        <v>NA</v>
      </c>
      <c r="CK362" t="str">
        <f>IFERROR(VLOOKUP($A362,vix_cboe!$A$1:$E3954,5,FALSE),"NA")</f>
        <v>NA</v>
      </c>
      <c r="CL362" s="5" t="str">
        <f>IFERROR(VLOOKUP($A362,gold_gold.org!$A$1:$G$10247,2,FALSE),"NA")</f>
        <v>NA</v>
      </c>
      <c r="CM362" s="5" t="str">
        <f>IFERROR(VLOOKUP($A362,gold_gold.org!$A$1:$G$10247,3,FALSE),"NA")</f>
        <v>NA</v>
      </c>
      <c r="CN362" s="5" t="str">
        <f>IFERROR(VLOOKUP($A362,gold_gold.org!$A$1:$G$10247,4,FALSE),"NA")</f>
        <v>NA</v>
      </c>
      <c r="CO362" s="5" t="str">
        <f>IFERROR(VLOOKUP($A362,gold_gold.org!$A$1:$G$10247,5,FALSE),"NA")</f>
        <v>NA</v>
      </c>
      <c r="CP362" t="str">
        <f>IFERROR(VLOOKUP($A362,crude_oil_eia!$A$1:$C$8255,2,FALSE),"NA")</f>
        <v>NA</v>
      </c>
      <c r="CQ362" t="str">
        <f>IFERROR(VLOOKUP($A362,crude_oil_eia!$A$1:$C$8255,3,FALSE),"NA")</f>
        <v>NA</v>
      </c>
      <c r="CR362" t="str">
        <f>IFERROR(VLOOKUP($A362,dji_yahoo!$A$1:$G$1214,2,FALSE),"NA")</f>
        <v>NA</v>
      </c>
      <c r="CS362" t="str">
        <f>IFERROR(VLOOKUP($A362,dji_yahoo!$A$1:$G$1214,3,FALSE),"NA")</f>
        <v>NA</v>
      </c>
      <c r="CT362" t="str">
        <f>IFERROR(VLOOKUP($A362,dji_yahoo!$A$1:$G$1214,4,FALSE),"NA")</f>
        <v>NA</v>
      </c>
      <c r="CU362" t="str">
        <f>IFERROR(VLOOKUP($A362,dji_yahoo!$A$1:$G$1214,5,FALSE),"NA")</f>
        <v>NA</v>
      </c>
      <c r="CV362" t="str">
        <f>IFERROR(VLOOKUP($A362,dji_yahoo!$A$1:$G$1214,7,FALSE),"NA")</f>
        <v>NA</v>
      </c>
      <c r="CW362" s="5" t="str">
        <f>IFERROR(VLOOKUP($A362,nasdaq_yahoo!$A$1:$G$1249,2,FALSE),"NA")</f>
        <v>NA</v>
      </c>
      <c r="CX362" s="5" t="str">
        <f>IFERROR(VLOOKUP($A362,nasdaq_yahoo!$A$1:$G$1249,3,FALSE),"NA")</f>
        <v>NA</v>
      </c>
      <c r="CY362" s="5" t="str">
        <f>IFERROR(VLOOKUP($A362,nasdaq_yahoo!$A$1:$G$1249,4,FALSE),"NA")</f>
        <v>NA</v>
      </c>
      <c r="CZ362" s="5" t="str">
        <f>IFERROR(VLOOKUP($A362,nasdaq_yahoo!$A$1:$G$1249,5,FALSE),"NA")</f>
        <v>NA</v>
      </c>
      <c r="DA362" s="6" t="str">
        <f>IFERROR(VLOOKUP($A362,nasdaq_yahoo!$A$1:$G$1249,7,FALSE),"NA")</f>
        <v>NA</v>
      </c>
      <c r="DB362" s="5">
        <f>IFERROR(VLOOKUP($A362,USEPUINDXD!$A$1:$B$1827,2,FALSE),"NA")</f>
        <v>35.04</v>
      </c>
    </row>
    <row r="363" spans="1:106">
      <c r="A363" s="1">
        <v>42790</v>
      </c>
      <c r="B363">
        <v>1172.71</v>
      </c>
      <c r="C363">
        <v>1200.3900000000001</v>
      </c>
      <c r="D363">
        <v>1131.96</v>
      </c>
      <c r="E363">
        <v>1173.68</v>
      </c>
      <c r="F363">
        <v>330759000</v>
      </c>
      <c r="G363">
        <v>18974400000</v>
      </c>
      <c r="H363">
        <v>25.05</v>
      </c>
      <c r="I363">
        <v>29.38</v>
      </c>
      <c r="J363">
        <v>23.79</v>
      </c>
      <c r="K363">
        <v>26.2</v>
      </c>
      <c r="L363">
        <v>10322700</v>
      </c>
      <c r="M363">
        <v>178372000</v>
      </c>
      <c r="N363">
        <v>13.13</v>
      </c>
      <c r="O363">
        <v>13.23</v>
      </c>
      <c r="P363">
        <v>12.88</v>
      </c>
      <c r="Q363">
        <v>13.07</v>
      </c>
      <c r="R363">
        <v>19574400</v>
      </c>
      <c r="S363">
        <v>1171110000</v>
      </c>
      <c r="T363" t="s">
        <v>85</v>
      </c>
      <c r="U363" t="s">
        <v>85</v>
      </c>
      <c r="V363" t="s">
        <v>85</v>
      </c>
      <c r="W363" t="s">
        <v>85</v>
      </c>
      <c r="X363" t="s">
        <v>85</v>
      </c>
      <c r="Y363" t="s">
        <v>85</v>
      </c>
      <c r="Z363">
        <v>3.83</v>
      </c>
      <c r="AA363">
        <v>3.88</v>
      </c>
      <c r="AB363">
        <v>3.82</v>
      </c>
      <c r="AC363">
        <v>3.85</v>
      </c>
      <c r="AD363">
        <v>6921090</v>
      </c>
      <c r="AE363">
        <v>191226000</v>
      </c>
      <c r="AF363">
        <v>12.89</v>
      </c>
      <c r="AG363">
        <v>12.97</v>
      </c>
      <c r="AH363">
        <v>11.35</v>
      </c>
      <c r="AI363">
        <v>11.92</v>
      </c>
      <c r="AJ363">
        <v>8707610</v>
      </c>
      <c r="AK363">
        <v>180492000</v>
      </c>
      <c r="AL363">
        <v>6.8770000000000003E-3</v>
      </c>
      <c r="AM363">
        <v>6.9210000000000001E-3</v>
      </c>
      <c r="AN363">
        <v>6.4440000000000001E-3</v>
      </c>
      <c r="AO363">
        <v>6.5709999999999996E-3</v>
      </c>
      <c r="AP363">
        <v>145516</v>
      </c>
      <c r="AQ363">
        <v>61891200</v>
      </c>
      <c r="AR363">
        <v>0.119243</v>
      </c>
      <c r="AS363">
        <v>0.136124</v>
      </c>
      <c r="AT363">
        <v>8.6474999999999996E-2</v>
      </c>
      <c r="AU363">
        <v>0.121185</v>
      </c>
      <c r="AV363">
        <v>17386</v>
      </c>
      <c r="AW363">
        <v>5962150</v>
      </c>
      <c r="AX363" t="s">
        <v>85</v>
      </c>
      <c r="AY363" t="s">
        <v>85</v>
      </c>
      <c r="AZ363" t="s">
        <v>85</v>
      </c>
      <c r="BA363" t="s">
        <v>85</v>
      </c>
      <c r="BB363" t="s">
        <v>85</v>
      </c>
      <c r="BC363" t="s">
        <v>85</v>
      </c>
      <c r="BD363" t="s">
        <v>85</v>
      </c>
      <c r="BE363" t="s">
        <v>85</v>
      </c>
      <c r="BF363" t="s">
        <v>85</v>
      </c>
      <c r="BG363" t="s">
        <v>85</v>
      </c>
      <c r="BH363" t="s">
        <v>85</v>
      </c>
      <c r="BI363" t="s">
        <v>85</v>
      </c>
      <c r="BJ363" t="s">
        <v>85</v>
      </c>
      <c r="BK363" t="s">
        <v>85</v>
      </c>
      <c r="BL363" t="s">
        <v>85</v>
      </c>
      <c r="BM363" t="s">
        <v>85</v>
      </c>
      <c r="BN363" t="s">
        <v>85</v>
      </c>
      <c r="BO363" t="s">
        <v>85</v>
      </c>
      <c r="BP363">
        <v>5.8830000000000002E-3</v>
      </c>
      <c r="BQ363">
        <v>5.9189999999999998E-3</v>
      </c>
      <c r="BR363">
        <v>5.6439999999999997E-3</v>
      </c>
      <c r="BS363">
        <v>5.7010000000000003E-3</v>
      </c>
      <c r="BT363">
        <v>1343690</v>
      </c>
      <c r="BU363">
        <v>218525000</v>
      </c>
      <c r="BV363">
        <v>7.8482999999999997E-2</v>
      </c>
      <c r="BW363">
        <v>7.9971E-2</v>
      </c>
      <c r="BX363">
        <v>7.1332000000000007E-2</v>
      </c>
      <c r="BY363">
        <v>7.5547000000000003E-2</v>
      </c>
      <c r="BZ363">
        <v>68828</v>
      </c>
      <c r="CA363">
        <v>7713450</v>
      </c>
      <c r="CB363">
        <v>0.21920500000000001</v>
      </c>
      <c r="CC363">
        <v>0.22752700000000001</v>
      </c>
      <c r="CD363">
        <v>0.20945800000000001</v>
      </c>
      <c r="CE363">
        <v>0.22118199999999999</v>
      </c>
      <c r="CF363">
        <v>63823</v>
      </c>
      <c r="CG363">
        <v>21920500</v>
      </c>
      <c r="CH363">
        <f>IFERROR(VLOOKUP($A363,vix_cboe!$A$1:$E3955,2,FALSE),"NA")</f>
        <v>11.81</v>
      </c>
      <c r="CI363">
        <f>IFERROR(VLOOKUP($A363,vix_cboe!$A$1:$E3955,3,FALSE),"NA")</f>
        <v>12.59</v>
      </c>
      <c r="CJ363">
        <f>IFERROR(VLOOKUP($A363,vix_cboe!$A$1:$E3955,4,FALSE),"NA")</f>
        <v>11.34</v>
      </c>
      <c r="CK363">
        <f>IFERROR(VLOOKUP($A363,vix_cboe!$A$1:$E3955,5,FALSE),"NA")</f>
        <v>11.47</v>
      </c>
      <c r="CL363" s="5">
        <f>IFERROR(VLOOKUP($A363,gold_gold.org!$A$1:$G$10247,2,FALSE),"NA")</f>
        <v>1253.6500000000001</v>
      </c>
      <c r="CM363" s="5">
        <f>IFERROR(VLOOKUP($A363,gold_gold.org!$A$1:$G$10247,3,FALSE),"NA")</f>
        <v>1186.1585700000001</v>
      </c>
      <c r="CN363" s="5">
        <f>IFERROR(VLOOKUP($A363,gold_gold.org!$A$1:$G$10247,4,FALSE),"NA")</f>
        <v>140841.28068</v>
      </c>
      <c r="CO363" s="5">
        <f>IFERROR(VLOOKUP($A363,gold_gold.org!$A$1:$G$10247,5,FALSE),"NA")</f>
        <v>1003.4826399999999</v>
      </c>
      <c r="CP363">
        <f>IFERROR(VLOOKUP($A363,crude_oil_eia!$A$1:$C$8255,2,FALSE),"NA")</f>
        <v>53.99</v>
      </c>
      <c r="CQ363">
        <f>IFERROR(VLOOKUP($A363,crude_oil_eia!$A$1:$C$8255,3,FALSE),"NA")</f>
        <v>54.69</v>
      </c>
      <c r="CR363">
        <f>IFERROR(VLOOKUP($A363,dji_yahoo!$A$1:$G$1214,2,FALSE),"NA")</f>
        <v>20751.910156000002</v>
      </c>
      <c r="CS363">
        <f>IFERROR(VLOOKUP($A363,dji_yahoo!$A$1:$G$1214,3,FALSE),"NA")</f>
        <v>20821.759765999999</v>
      </c>
      <c r="CT363">
        <f>IFERROR(VLOOKUP($A363,dji_yahoo!$A$1:$G$1214,4,FALSE),"NA")</f>
        <v>20733.949218999998</v>
      </c>
      <c r="CU363">
        <f>IFERROR(VLOOKUP($A363,dji_yahoo!$A$1:$G$1214,5,FALSE),"NA")</f>
        <v>20821.759765999999</v>
      </c>
      <c r="CV363">
        <f>IFERROR(VLOOKUP($A363,dji_yahoo!$A$1:$G$1214,7,FALSE),"NA")</f>
        <v>292540000</v>
      </c>
      <c r="CW363" s="5">
        <f>IFERROR(VLOOKUP($A363,nasdaq_yahoo!$A$1:$G$1249,2,FALSE),"NA")</f>
        <v>5802.330078</v>
      </c>
      <c r="CX363" s="5">
        <f>IFERROR(VLOOKUP($A363,nasdaq_yahoo!$A$1:$G$1249,3,FALSE),"NA")</f>
        <v>5845.3100590000004</v>
      </c>
      <c r="CY363" s="5">
        <f>IFERROR(VLOOKUP($A363,nasdaq_yahoo!$A$1:$G$1249,4,FALSE),"NA")</f>
        <v>5800.5498049999997</v>
      </c>
      <c r="CZ363" s="5">
        <f>IFERROR(VLOOKUP($A363,nasdaq_yahoo!$A$1:$G$1249,5,FALSE),"NA")</f>
        <v>5845.3100590000004</v>
      </c>
      <c r="DA363" s="6">
        <f>IFERROR(VLOOKUP($A363,nasdaq_yahoo!$A$1:$G$1249,7,FALSE),"NA")</f>
        <v>1683280000</v>
      </c>
      <c r="DB363" s="5">
        <f>IFERROR(VLOOKUP($A363,USEPUINDXD!$A$1:$B$1827,2,FALSE),"NA")</f>
        <v>99</v>
      </c>
    </row>
    <row r="364" spans="1:106">
      <c r="A364" s="1">
        <v>42789</v>
      </c>
      <c r="B364">
        <v>1117.27</v>
      </c>
      <c r="C364">
        <v>1176.6199999999999</v>
      </c>
      <c r="D364">
        <v>1116.96</v>
      </c>
      <c r="E364">
        <v>1166.72</v>
      </c>
      <c r="F364">
        <v>189454000</v>
      </c>
      <c r="G364">
        <v>18075200000</v>
      </c>
      <c r="H364">
        <v>22.09</v>
      </c>
      <c r="I364">
        <v>25.23</v>
      </c>
      <c r="J364">
        <v>22.09</v>
      </c>
      <c r="K364">
        <v>25.22</v>
      </c>
      <c r="L364">
        <v>4664780</v>
      </c>
      <c r="M364">
        <v>157238000</v>
      </c>
      <c r="N364">
        <v>12.6</v>
      </c>
      <c r="O364">
        <v>13.21</v>
      </c>
      <c r="P364">
        <v>12.56</v>
      </c>
      <c r="Q364">
        <v>13.12</v>
      </c>
      <c r="R364">
        <v>14522300</v>
      </c>
      <c r="S364">
        <v>1122910000</v>
      </c>
      <c r="T364" t="s">
        <v>85</v>
      </c>
      <c r="U364" t="s">
        <v>85</v>
      </c>
      <c r="V364" t="s">
        <v>85</v>
      </c>
      <c r="W364" t="s">
        <v>85</v>
      </c>
      <c r="X364" t="s">
        <v>85</v>
      </c>
      <c r="Y364" t="s">
        <v>85</v>
      </c>
      <c r="Z364">
        <v>3.8</v>
      </c>
      <c r="AA364">
        <v>3.85</v>
      </c>
      <c r="AB364">
        <v>3.8</v>
      </c>
      <c r="AC364">
        <v>3.84</v>
      </c>
      <c r="AD364">
        <v>4096480</v>
      </c>
      <c r="AE364">
        <v>189631000</v>
      </c>
      <c r="AF364">
        <v>12.78</v>
      </c>
      <c r="AG364">
        <v>12.94</v>
      </c>
      <c r="AH364">
        <v>12.57</v>
      </c>
      <c r="AI364">
        <v>12.87</v>
      </c>
      <c r="AJ364">
        <v>2875250</v>
      </c>
      <c r="AK364">
        <v>178859000</v>
      </c>
      <c r="AL364">
        <v>6.378E-3</v>
      </c>
      <c r="AM364">
        <v>7.0159999999999997E-3</v>
      </c>
      <c r="AN364">
        <v>6.3759999999999997E-3</v>
      </c>
      <c r="AO364">
        <v>6.8529999999999997E-3</v>
      </c>
      <c r="AP364">
        <v>121469</v>
      </c>
      <c r="AQ364">
        <v>57403100</v>
      </c>
      <c r="AR364">
        <v>0.121958</v>
      </c>
      <c r="AS364">
        <v>0.122226</v>
      </c>
      <c r="AT364">
        <v>0.114699</v>
      </c>
      <c r="AU364">
        <v>0.118724</v>
      </c>
      <c r="AV364">
        <v>6304</v>
      </c>
      <c r="AW364">
        <v>6097900</v>
      </c>
      <c r="AX364" t="s">
        <v>85</v>
      </c>
      <c r="AY364" t="s">
        <v>85</v>
      </c>
      <c r="AZ364" t="s">
        <v>85</v>
      </c>
      <c r="BA364" t="s">
        <v>85</v>
      </c>
      <c r="BB364" t="s">
        <v>85</v>
      </c>
      <c r="BC364" t="s">
        <v>85</v>
      </c>
      <c r="BD364" t="s">
        <v>85</v>
      </c>
      <c r="BE364" t="s">
        <v>85</v>
      </c>
      <c r="BF364" t="s">
        <v>85</v>
      </c>
      <c r="BG364" t="s">
        <v>85</v>
      </c>
      <c r="BH364" t="s">
        <v>85</v>
      </c>
      <c r="BI364" t="s">
        <v>85</v>
      </c>
      <c r="BJ364" t="s">
        <v>85</v>
      </c>
      <c r="BK364" t="s">
        <v>85</v>
      </c>
      <c r="BL364" t="s">
        <v>85</v>
      </c>
      <c r="BM364" t="s">
        <v>85</v>
      </c>
      <c r="BN364" t="s">
        <v>85</v>
      </c>
      <c r="BO364" t="s">
        <v>85</v>
      </c>
      <c r="BP364">
        <v>5.8560000000000001E-3</v>
      </c>
      <c r="BQ364">
        <v>5.9430000000000004E-3</v>
      </c>
      <c r="BR364">
        <v>5.7980000000000002E-3</v>
      </c>
      <c r="BS364">
        <v>5.8950000000000001E-3</v>
      </c>
      <c r="BT364">
        <v>750533</v>
      </c>
      <c r="BU364">
        <v>216920000</v>
      </c>
      <c r="BV364">
        <v>7.7132999999999993E-2</v>
      </c>
      <c r="BW364">
        <v>8.1644999999999995E-2</v>
      </c>
      <c r="BX364">
        <v>7.6523999999999995E-2</v>
      </c>
      <c r="BY364">
        <v>7.7982999999999997E-2</v>
      </c>
      <c r="BZ364">
        <v>55835</v>
      </c>
      <c r="CA364">
        <v>7580700</v>
      </c>
      <c r="CB364">
        <v>0.22570200000000001</v>
      </c>
      <c r="CC364">
        <v>0.22733500000000001</v>
      </c>
      <c r="CD364">
        <v>0.21796699999999999</v>
      </c>
      <c r="CE364">
        <v>0.22167200000000001</v>
      </c>
      <c r="CF364">
        <v>57350</v>
      </c>
      <c r="CG364">
        <v>22570200</v>
      </c>
      <c r="CH364">
        <f>IFERROR(VLOOKUP($A364,vix_cboe!$A$1:$E3956,2,FALSE),"NA")</f>
        <v>11.66</v>
      </c>
      <c r="CI364">
        <f>IFERROR(VLOOKUP($A364,vix_cboe!$A$1:$E3956,3,FALSE),"NA")</f>
        <v>12.46</v>
      </c>
      <c r="CJ364">
        <f>IFERROR(VLOOKUP($A364,vix_cboe!$A$1:$E3956,4,FALSE),"NA")</f>
        <v>11.54</v>
      </c>
      <c r="CK364">
        <f>IFERROR(VLOOKUP($A364,vix_cboe!$A$1:$E3956,5,FALSE),"NA")</f>
        <v>11.71</v>
      </c>
      <c r="CL364" s="5">
        <f>IFERROR(VLOOKUP($A364,gold_gold.org!$A$1:$G$10247,2,FALSE),"NA")</f>
        <v>1247.9000000000001</v>
      </c>
      <c r="CM364" s="5">
        <f>IFERROR(VLOOKUP($A364,gold_gold.org!$A$1:$G$10247,3,FALSE),"NA")</f>
        <v>1178.0977700000001</v>
      </c>
      <c r="CN364" s="5">
        <f>IFERROR(VLOOKUP($A364,gold_gold.org!$A$1:$G$10247,4,FALSE),"NA")</f>
        <v>140513.51758000001</v>
      </c>
      <c r="CO364" s="5">
        <f>IFERROR(VLOOKUP($A364,gold_gold.org!$A$1:$G$10247,5,FALSE),"NA")</f>
        <v>994.42181000000005</v>
      </c>
      <c r="CP364">
        <f>IFERROR(VLOOKUP($A364,crude_oil_eia!$A$1:$C$8255,2,FALSE),"NA")</f>
        <v>54.48</v>
      </c>
      <c r="CQ364">
        <f>IFERROR(VLOOKUP($A364,crude_oil_eia!$A$1:$C$8255,3,FALSE),"NA")</f>
        <v>55.82</v>
      </c>
      <c r="CR364">
        <f>IFERROR(VLOOKUP($A364,dji_yahoo!$A$1:$G$1214,2,FALSE),"NA")</f>
        <v>20817.210938</v>
      </c>
      <c r="CS364">
        <f>IFERROR(VLOOKUP($A364,dji_yahoo!$A$1:$G$1214,3,FALSE),"NA")</f>
        <v>20840.699218999998</v>
      </c>
      <c r="CT364">
        <f>IFERROR(VLOOKUP($A364,dji_yahoo!$A$1:$G$1214,4,FALSE),"NA")</f>
        <v>20746.410156000002</v>
      </c>
      <c r="CU364">
        <f>IFERROR(VLOOKUP($A364,dji_yahoo!$A$1:$G$1214,5,FALSE),"NA")</f>
        <v>20810.320313</v>
      </c>
      <c r="CV364">
        <f>IFERROR(VLOOKUP($A364,dji_yahoo!$A$1:$G$1214,7,FALSE),"NA")</f>
        <v>302110000</v>
      </c>
      <c r="CW364" s="5">
        <f>IFERROR(VLOOKUP($A364,nasdaq_yahoo!$A$1:$G$1249,2,FALSE),"NA")</f>
        <v>5866.8198240000002</v>
      </c>
      <c r="CX364" s="5">
        <f>IFERROR(VLOOKUP($A364,nasdaq_yahoo!$A$1:$G$1249,3,FALSE),"NA")</f>
        <v>5866.9599609999996</v>
      </c>
      <c r="CY364" s="5">
        <f>IFERROR(VLOOKUP($A364,nasdaq_yahoo!$A$1:$G$1249,4,FALSE),"NA")</f>
        <v>5809.5498049999997</v>
      </c>
      <c r="CZ364" s="5">
        <f>IFERROR(VLOOKUP($A364,nasdaq_yahoo!$A$1:$G$1249,5,FALSE),"NA")</f>
        <v>5835.5097660000001</v>
      </c>
      <c r="DA364" s="6">
        <f>IFERROR(VLOOKUP($A364,nasdaq_yahoo!$A$1:$G$1249,7,FALSE),"NA")</f>
        <v>1879670000</v>
      </c>
      <c r="DB364" s="5">
        <f>IFERROR(VLOOKUP($A364,USEPUINDXD!$A$1:$B$1827,2,FALSE),"NA")</f>
        <v>84.74</v>
      </c>
    </row>
    <row r="365" spans="1:106">
      <c r="A365" s="1">
        <v>42788</v>
      </c>
      <c r="B365">
        <v>1114.8</v>
      </c>
      <c r="C365">
        <v>1125.3900000000001</v>
      </c>
      <c r="D365">
        <v>1100.55</v>
      </c>
      <c r="E365">
        <v>1117.44</v>
      </c>
      <c r="F365">
        <v>136100000</v>
      </c>
      <c r="G365">
        <v>18033400000</v>
      </c>
      <c r="H365">
        <v>21.24</v>
      </c>
      <c r="I365">
        <v>22.19</v>
      </c>
      <c r="J365">
        <v>20.99</v>
      </c>
      <c r="K365">
        <v>22.12</v>
      </c>
      <c r="L365">
        <v>2625710</v>
      </c>
      <c r="M365">
        <v>151098000</v>
      </c>
      <c r="N365">
        <v>12.69</v>
      </c>
      <c r="O365">
        <v>12.76</v>
      </c>
      <c r="P365">
        <v>12.55</v>
      </c>
      <c r="Q365">
        <v>12.6</v>
      </c>
      <c r="R365">
        <v>10360900</v>
      </c>
      <c r="S365">
        <v>1130460000</v>
      </c>
      <c r="T365" t="s">
        <v>85</v>
      </c>
      <c r="U365" t="s">
        <v>85</v>
      </c>
      <c r="V365" t="s">
        <v>85</v>
      </c>
      <c r="W365" t="s">
        <v>85</v>
      </c>
      <c r="X365" t="s">
        <v>85</v>
      </c>
      <c r="Y365" t="s">
        <v>85</v>
      </c>
      <c r="Z365">
        <v>3.79</v>
      </c>
      <c r="AA365">
        <v>3.84</v>
      </c>
      <c r="AB365">
        <v>3.78</v>
      </c>
      <c r="AC365">
        <v>3.81</v>
      </c>
      <c r="AD365">
        <v>4547610</v>
      </c>
      <c r="AE365">
        <v>188961000</v>
      </c>
      <c r="AF365">
        <v>12.32</v>
      </c>
      <c r="AG365">
        <v>12.84</v>
      </c>
      <c r="AH365">
        <v>12.12</v>
      </c>
      <c r="AI365">
        <v>12.77</v>
      </c>
      <c r="AJ365">
        <v>2486660</v>
      </c>
      <c r="AK365">
        <v>171785000</v>
      </c>
      <c r="AL365">
        <v>6.3070000000000001E-3</v>
      </c>
      <c r="AM365">
        <v>6.5040000000000002E-3</v>
      </c>
      <c r="AN365">
        <v>6.3020000000000003E-3</v>
      </c>
      <c r="AO365">
        <v>6.3879999999999996E-3</v>
      </c>
      <c r="AP365">
        <v>91865</v>
      </c>
      <c r="AQ365">
        <v>56762200</v>
      </c>
      <c r="AR365">
        <v>0.124515</v>
      </c>
      <c r="AS365">
        <v>0.124515</v>
      </c>
      <c r="AT365">
        <v>0.11568299999999999</v>
      </c>
      <c r="AU365">
        <v>0.121959</v>
      </c>
      <c r="AV365">
        <v>6903</v>
      </c>
      <c r="AW365">
        <v>6225750</v>
      </c>
      <c r="AX365" t="s">
        <v>85</v>
      </c>
      <c r="AY365" t="s">
        <v>85</v>
      </c>
      <c r="AZ365" t="s">
        <v>85</v>
      </c>
      <c r="BA365" t="s">
        <v>85</v>
      </c>
      <c r="BB365" t="s">
        <v>85</v>
      </c>
      <c r="BC365" t="s">
        <v>85</v>
      </c>
      <c r="BD365" t="s">
        <v>85</v>
      </c>
      <c r="BE365" t="s">
        <v>85</v>
      </c>
      <c r="BF365" t="s">
        <v>85</v>
      </c>
      <c r="BG365" t="s">
        <v>85</v>
      </c>
      <c r="BH365" t="s">
        <v>85</v>
      </c>
      <c r="BI365" t="s">
        <v>85</v>
      </c>
      <c r="BJ365" t="s">
        <v>85</v>
      </c>
      <c r="BK365" t="s">
        <v>85</v>
      </c>
      <c r="BL365" t="s">
        <v>85</v>
      </c>
      <c r="BM365" t="s">
        <v>85</v>
      </c>
      <c r="BN365" t="s">
        <v>85</v>
      </c>
      <c r="BO365" t="s">
        <v>85</v>
      </c>
      <c r="BP365">
        <v>5.849E-3</v>
      </c>
      <c r="BQ365">
        <v>5.8869999999999999E-3</v>
      </c>
      <c r="BR365">
        <v>5.8170000000000001E-3</v>
      </c>
      <c r="BS365">
        <v>5.8599999999999998E-3</v>
      </c>
      <c r="BT365">
        <v>500712</v>
      </c>
      <c r="BU365">
        <v>216670000</v>
      </c>
      <c r="BV365">
        <v>7.9113000000000003E-2</v>
      </c>
      <c r="BW365">
        <v>8.3433999999999994E-2</v>
      </c>
      <c r="BX365">
        <v>7.7121999999999996E-2</v>
      </c>
      <c r="BY365">
        <v>7.7146000000000006E-2</v>
      </c>
      <c r="BZ365">
        <v>68715</v>
      </c>
      <c r="CA365">
        <v>7775160</v>
      </c>
      <c r="CB365">
        <v>0.21918499999999999</v>
      </c>
      <c r="CC365">
        <v>0.230045</v>
      </c>
      <c r="CD365">
        <v>0.215918</v>
      </c>
      <c r="CE365">
        <v>0.225359</v>
      </c>
      <c r="CF365">
        <v>45672</v>
      </c>
      <c r="CG365">
        <v>21918500</v>
      </c>
      <c r="CH365">
        <f>IFERROR(VLOOKUP($A365,vix_cboe!$A$1:$E3957,2,FALSE),"NA")</f>
        <v>11.48</v>
      </c>
      <c r="CI365">
        <f>IFERROR(VLOOKUP($A365,vix_cboe!$A$1:$E3957,3,FALSE),"NA")</f>
        <v>12.07</v>
      </c>
      <c r="CJ365">
        <f>IFERROR(VLOOKUP($A365,vix_cboe!$A$1:$E3957,4,FALSE),"NA")</f>
        <v>11.44</v>
      </c>
      <c r="CK365">
        <f>IFERROR(VLOOKUP($A365,vix_cboe!$A$1:$E3957,5,FALSE),"NA")</f>
        <v>11.74</v>
      </c>
      <c r="CL365" s="5">
        <f>IFERROR(VLOOKUP($A365,gold_gold.org!$A$1:$G$10247,2,FALSE),"NA")</f>
        <v>1236.6500000000001</v>
      </c>
      <c r="CM365" s="5">
        <f>IFERROR(VLOOKUP($A365,gold_gold.org!$A$1:$G$10247,3,FALSE),"NA")</f>
        <v>1172.9027699999999</v>
      </c>
      <c r="CN365" s="5">
        <f>IFERROR(VLOOKUP($A365,gold_gold.org!$A$1:$G$10247,4,FALSE),"NA")</f>
        <v>140205.18268</v>
      </c>
      <c r="CO365" s="5">
        <f>IFERROR(VLOOKUP($A365,gold_gold.org!$A$1:$G$10247,5,FALSE),"NA")</f>
        <v>992.69550000000004</v>
      </c>
      <c r="CP365">
        <f>IFERROR(VLOOKUP($A365,crude_oil_eia!$A$1:$C$8255,2,FALSE),"NA")</f>
        <v>53.61</v>
      </c>
      <c r="CQ365">
        <f>IFERROR(VLOOKUP($A365,crude_oil_eia!$A$1:$C$8255,3,FALSE),"NA")</f>
        <v>54.9</v>
      </c>
      <c r="CR365">
        <f>IFERROR(VLOOKUP($A365,dji_yahoo!$A$1:$G$1214,2,FALSE),"NA")</f>
        <v>20715.410156000002</v>
      </c>
      <c r="CS365">
        <f>IFERROR(VLOOKUP($A365,dji_yahoo!$A$1:$G$1214,3,FALSE),"NA")</f>
        <v>20781.589843999998</v>
      </c>
      <c r="CT365">
        <f>IFERROR(VLOOKUP($A365,dji_yahoo!$A$1:$G$1214,4,FALSE),"NA")</f>
        <v>20692.390625</v>
      </c>
      <c r="CU365">
        <f>IFERROR(VLOOKUP($A365,dji_yahoo!$A$1:$G$1214,5,FALSE),"NA")</f>
        <v>20775.599609000001</v>
      </c>
      <c r="CV365">
        <f>IFERROR(VLOOKUP($A365,dji_yahoo!$A$1:$G$1214,7,FALSE),"NA")</f>
        <v>310530000</v>
      </c>
      <c r="CW365" s="5">
        <f>IFERROR(VLOOKUP($A365,nasdaq_yahoo!$A$1:$G$1249,2,FALSE),"NA")</f>
        <v>5857.5600590000004</v>
      </c>
      <c r="CX365" s="5">
        <f>IFERROR(VLOOKUP($A365,nasdaq_yahoo!$A$1:$G$1249,3,FALSE),"NA")</f>
        <v>5864.419922</v>
      </c>
      <c r="CY365" s="5">
        <f>IFERROR(VLOOKUP($A365,nasdaq_yahoo!$A$1:$G$1249,4,FALSE),"NA")</f>
        <v>5848.2797849999997</v>
      </c>
      <c r="CZ365" s="5">
        <f>IFERROR(VLOOKUP($A365,nasdaq_yahoo!$A$1:$G$1249,5,FALSE),"NA")</f>
        <v>5860.6298829999996</v>
      </c>
      <c r="DA365" s="6">
        <f>IFERROR(VLOOKUP($A365,nasdaq_yahoo!$A$1:$G$1249,7,FALSE),"NA")</f>
        <v>1872330000</v>
      </c>
      <c r="DB365" s="5">
        <f>IFERROR(VLOOKUP($A365,USEPUINDXD!$A$1:$B$1827,2,FALSE),"NA")</f>
        <v>226.71</v>
      </c>
    </row>
    <row r="366" spans="1:106">
      <c r="A366" s="1">
        <v>42787</v>
      </c>
      <c r="B366">
        <v>1079.28</v>
      </c>
      <c r="C366">
        <v>1117.25</v>
      </c>
      <c r="D366">
        <v>1076.93</v>
      </c>
      <c r="E366">
        <v>1115.3</v>
      </c>
      <c r="F366">
        <v>186869000</v>
      </c>
      <c r="G366">
        <v>17456900000</v>
      </c>
      <c r="H366">
        <v>21.6</v>
      </c>
      <c r="I366">
        <v>22.1</v>
      </c>
      <c r="J366">
        <v>20.45</v>
      </c>
      <c r="K366">
        <v>21.25</v>
      </c>
      <c r="L366">
        <v>4093200</v>
      </c>
      <c r="M366">
        <v>153668000</v>
      </c>
      <c r="N366">
        <v>12.34</v>
      </c>
      <c r="O366">
        <v>12.77</v>
      </c>
      <c r="P366">
        <v>12.21</v>
      </c>
      <c r="Q366">
        <v>12.67</v>
      </c>
      <c r="R366">
        <v>15183300</v>
      </c>
      <c r="S366">
        <v>1099330000</v>
      </c>
      <c r="T366" t="s">
        <v>85</v>
      </c>
      <c r="U366" t="s">
        <v>85</v>
      </c>
      <c r="V366" t="s">
        <v>85</v>
      </c>
      <c r="W366" t="s">
        <v>85</v>
      </c>
      <c r="X366" t="s">
        <v>85</v>
      </c>
      <c r="Y366" t="s">
        <v>85</v>
      </c>
      <c r="Z366">
        <v>3.76</v>
      </c>
      <c r="AA366">
        <v>3.8</v>
      </c>
      <c r="AB366">
        <v>3.76</v>
      </c>
      <c r="AC366">
        <v>3.78</v>
      </c>
      <c r="AD366">
        <v>4110740</v>
      </c>
      <c r="AE366">
        <v>187718000</v>
      </c>
      <c r="AF366">
        <v>12.12</v>
      </c>
      <c r="AG366">
        <v>12.42</v>
      </c>
      <c r="AH366">
        <v>11.92</v>
      </c>
      <c r="AI366">
        <v>12.34</v>
      </c>
      <c r="AJ366">
        <v>4476160</v>
      </c>
      <c r="AK366">
        <v>169036000</v>
      </c>
      <c r="AL366">
        <v>6.5409999999999999E-3</v>
      </c>
      <c r="AM366">
        <v>6.5539999999999999E-3</v>
      </c>
      <c r="AN366">
        <v>6.0990000000000003E-3</v>
      </c>
      <c r="AO366">
        <v>6.326E-3</v>
      </c>
      <c r="AP366">
        <v>170227</v>
      </c>
      <c r="AQ366">
        <v>58872000</v>
      </c>
      <c r="AR366">
        <v>0.12139999999999999</v>
      </c>
      <c r="AS366">
        <v>0.12732199999999999</v>
      </c>
      <c r="AT366">
        <v>0.11410099999999999</v>
      </c>
      <c r="AU366">
        <v>0.121561</v>
      </c>
      <c r="AV366">
        <v>14370</v>
      </c>
      <c r="AW366">
        <v>6070000</v>
      </c>
      <c r="AX366" t="s">
        <v>85</v>
      </c>
      <c r="AY366" t="s">
        <v>85</v>
      </c>
      <c r="AZ366" t="s">
        <v>85</v>
      </c>
      <c r="BA366" t="s">
        <v>85</v>
      </c>
      <c r="BB366" t="s">
        <v>85</v>
      </c>
      <c r="BC366" t="s">
        <v>85</v>
      </c>
      <c r="BD366" t="s">
        <v>85</v>
      </c>
      <c r="BE366" t="s">
        <v>85</v>
      </c>
      <c r="BF366" t="s">
        <v>85</v>
      </c>
      <c r="BG366" t="s">
        <v>85</v>
      </c>
      <c r="BH366" t="s">
        <v>85</v>
      </c>
      <c r="BI366" t="s">
        <v>85</v>
      </c>
      <c r="BJ366" t="s">
        <v>85</v>
      </c>
      <c r="BK366" t="s">
        <v>85</v>
      </c>
      <c r="BL366" t="s">
        <v>85</v>
      </c>
      <c r="BM366" t="s">
        <v>85</v>
      </c>
      <c r="BN366" t="s">
        <v>85</v>
      </c>
      <c r="BO366" t="s">
        <v>85</v>
      </c>
      <c r="BP366">
        <v>5.8710000000000004E-3</v>
      </c>
      <c r="BQ366">
        <v>5.9090000000000002E-3</v>
      </c>
      <c r="BR366">
        <v>5.7349999999999996E-3</v>
      </c>
      <c r="BS366">
        <v>5.8320000000000004E-3</v>
      </c>
      <c r="BT366">
        <v>653081</v>
      </c>
      <c r="BU366">
        <v>217476000</v>
      </c>
      <c r="BV366">
        <v>7.7731999999999996E-2</v>
      </c>
      <c r="BW366">
        <v>8.1408999999999995E-2</v>
      </c>
      <c r="BX366">
        <v>7.5001999999999999E-2</v>
      </c>
      <c r="BY366">
        <v>7.9148999999999997E-2</v>
      </c>
      <c r="BZ366">
        <v>59798</v>
      </c>
      <c r="CA366">
        <v>7639330</v>
      </c>
      <c r="CB366">
        <v>0.24612300000000001</v>
      </c>
      <c r="CC366">
        <v>0.24946699999999999</v>
      </c>
      <c r="CD366">
        <v>0.21691299999999999</v>
      </c>
      <c r="CE366">
        <v>0.22076899999999999</v>
      </c>
      <c r="CF366">
        <v>91137</v>
      </c>
      <c r="CG366">
        <v>24612300</v>
      </c>
      <c r="CH366">
        <f>IFERROR(VLOOKUP($A366,vix_cboe!$A$1:$E3958,2,FALSE),"NA")</f>
        <v>12.05</v>
      </c>
      <c r="CI366">
        <f>IFERROR(VLOOKUP($A366,vix_cboe!$A$1:$E3958,3,FALSE),"NA")</f>
        <v>12.09</v>
      </c>
      <c r="CJ366">
        <f>IFERROR(VLOOKUP($A366,vix_cboe!$A$1:$E3958,4,FALSE),"NA")</f>
        <v>11.5</v>
      </c>
      <c r="CK366">
        <f>IFERROR(VLOOKUP($A366,vix_cboe!$A$1:$E3958,5,FALSE),"NA")</f>
        <v>11.57</v>
      </c>
      <c r="CL366" s="5">
        <f>IFERROR(VLOOKUP($A366,gold_gold.org!$A$1:$G$10247,2,FALSE),"NA")</f>
        <v>1233.2</v>
      </c>
      <c r="CM366" s="5">
        <f>IFERROR(VLOOKUP($A366,gold_gold.org!$A$1:$G$10247,3,FALSE),"NA")</f>
        <v>1170.40768</v>
      </c>
      <c r="CN366" s="5">
        <f>IFERROR(VLOOKUP($A366,gold_gold.org!$A$1:$G$10247,4,FALSE),"NA")</f>
        <v>140153.16691999999</v>
      </c>
      <c r="CO366" s="5">
        <f>IFERROR(VLOOKUP($A366,gold_gold.org!$A$1:$G$10247,5,FALSE),"NA")</f>
        <v>989.01302999999996</v>
      </c>
      <c r="CP366">
        <f>IFERROR(VLOOKUP($A366,crude_oil_eia!$A$1:$C$8255,2,FALSE),"NA")</f>
        <v>54.02</v>
      </c>
      <c r="CQ366">
        <f>IFERROR(VLOOKUP($A366,crude_oil_eia!$A$1:$C$8255,3,FALSE),"NA")</f>
        <v>56.34</v>
      </c>
      <c r="CR366">
        <f>IFERROR(VLOOKUP($A366,dji_yahoo!$A$1:$G$1214,2,FALSE),"NA")</f>
        <v>20663.429688</v>
      </c>
      <c r="CS366">
        <f>IFERROR(VLOOKUP($A366,dji_yahoo!$A$1:$G$1214,3,FALSE),"NA")</f>
        <v>20757.640625</v>
      </c>
      <c r="CT366">
        <f>IFERROR(VLOOKUP($A366,dji_yahoo!$A$1:$G$1214,4,FALSE),"NA")</f>
        <v>20663.369140999999</v>
      </c>
      <c r="CU366">
        <f>IFERROR(VLOOKUP($A366,dji_yahoo!$A$1:$G$1214,5,FALSE),"NA")</f>
        <v>20743</v>
      </c>
      <c r="CV366">
        <f>IFERROR(VLOOKUP($A366,dji_yahoo!$A$1:$G$1214,7,FALSE),"NA")</f>
        <v>336880000</v>
      </c>
      <c r="CW366" s="5">
        <f>IFERROR(VLOOKUP($A366,nasdaq_yahoo!$A$1:$G$1249,2,FALSE),"NA")</f>
        <v>5850.2001950000003</v>
      </c>
      <c r="CX366" s="5">
        <f>IFERROR(VLOOKUP($A366,nasdaq_yahoo!$A$1:$G$1249,3,FALSE),"NA")</f>
        <v>5867.8901370000003</v>
      </c>
      <c r="CY366" s="5">
        <f>IFERROR(VLOOKUP($A366,nasdaq_yahoo!$A$1:$G$1249,4,FALSE),"NA")</f>
        <v>5847.5</v>
      </c>
      <c r="CZ366" s="5">
        <f>IFERROR(VLOOKUP($A366,nasdaq_yahoo!$A$1:$G$1249,5,FALSE),"NA")</f>
        <v>5865.9501950000003</v>
      </c>
      <c r="DA366" s="6">
        <f>IFERROR(VLOOKUP($A366,nasdaq_yahoo!$A$1:$G$1249,7,FALSE),"NA")</f>
        <v>1935110000</v>
      </c>
      <c r="DB366" s="5">
        <f>IFERROR(VLOOKUP($A366,USEPUINDXD!$A$1:$B$1827,2,FALSE),"NA")</f>
        <v>87.54</v>
      </c>
    </row>
    <row r="367" spans="1:106">
      <c r="A367" s="1">
        <v>42786</v>
      </c>
      <c r="B367">
        <v>1048.69</v>
      </c>
      <c r="C367">
        <v>1080.49</v>
      </c>
      <c r="D367">
        <v>1041.69</v>
      </c>
      <c r="E367">
        <v>1079.98</v>
      </c>
      <c r="F367">
        <v>109478000</v>
      </c>
      <c r="G367">
        <v>16960200000</v>
      </c>
      <c r="H367">
        <v>22.6</v>
      </c>
      <c r="I367">
        <v>22.94</v>
      </c>
      <c r="J367">
        <v>21.24</v>
      </c>
      <c r="K367">
        <v>21.59</v>
      </c>
      <c r="L367">
        <v>4159380</v>
      </c>
      <c r="M367">
        <v>160743000</v>
      </c>
      <c r="N367">
        <v>12.77</v>
      </c>
      <c r="O367">
        <v>12.9</v>
      </c>
      <c r="P367">
        <v>12.43</v>
      </c>
      <c r="Q367">
        <v>12.43</v>
      </c>
      <c r="R367">
        <v>12994400</v>
      </c>
      <c r="S367">
        <v>1136610000</v>
      </c>
      <c r="T367" t="s">
        <v>85</v>
      </c>
      <c r="U367" t="s">
        <v>85</v>
      </c>
      <c r="V367" t="s">
        <v>85</v>
      </c>
      <c r="W367" t="s">
        <v>85</v>
      </c>
      <c r="X367" t="s">
        <v>85</v>
      </c>
      <c r="Y367" t="s">
        <v>85</v>
      </c>
      <c r="Z367">
        <v>3.77</v>
      </c>
      <c r="AA367">
        <v>3.78</v>
      </c>
      <c r="AB367">
        <v>3.75</v>
      </c>
      <c r="AC367">
        <v>3.77</v>
      </c>
      <c r="AD367">
        <v>3128060</v>
      </c>
      <c r="AE367">
        <v>187912000</v>
      </c>
      <c r="AF367">
        <v>13.01</v>
      </c>
      <c r="AG367">
        <v>13.01</v>
      </c>
      <c r="AH367">
        <v>11.46</v>
      </c>
      <c r="AI367">
        <v>12.22</v>
      </c>
      <c r="AJ367">
        <v>8429880</v>
      </c>
      <c r="AK367">
        <v>181531000</v>
      </c>
      <c r="AL367">
        <v>6.3870000000000003E-3</v>
      </c>
      <c r="AM367">
        <v>6.7369999999999999E-3</v>
      </c>
      <c r="AN367">
        <v>6.3099999999999996E-3</v>
      </c>
      <c r="AO367">
        <v>6.5589999999999997E-3</v>
      </c>
      <c r="AP367">
        <v>161699</v>
      </c>
      <c r="AQ367">
        <v>57480300</v>
      </c>
      <c r="AR367">
        <v>0.123001</v>
      </c>
      <c r="AS367">
        <v>0.12720400000000001</v>
      </c>
      <c r="AT367">
        <v>0.116679</v>
      </c>
      <c r="AU367">
        <v>0.121475</v>
      </c>
      <c r="AV367">
        <v>10971</v>
      </c>
      <c r="AW367">
        <v>6150050</v>
      </c>
      <c r="AX367" t="s">
        <v>85</v>
      </c>
      <c r="AY367" t="s">
        <v>85</v>
      </c>
      <c r="AZ367" t="s">
        <v>85</v>
      </c>
      <c r="BA367" t="s">
        <v>85</v>
      </c>
      <c r="BB367" t="s">
        <v>85</v>
      </c>
      <c r="BC367" t="s">
        <v>85</v>
      </c>
      <c r="BD367" t="s">
        <v>85</v>
      </c>
      <c r="BE367" t="s">
        <v>85</v>
      </c>
      <c r="BF367" t="s">
        <v>85</v>
      </c>
      <c r="BG367" t="s">
        <v>85</v>
      </c>
      <c r="BH367" t="s">
        <v>85</v>
      </c>
      <c r="BI367" t="s">
        <v>85</v>
      </c>
      <c r="BJ367" t="s">
        <v>85</v>
      </c>
      <c r="BK367" t="s">
        <v>85</v>
      </c>
      <c r="BL367" t="s">
        <v>85</v>
      </c>
      <c r="BM367" t="s">
        <v>85</v>
      </c>
      <c r="BN367" t="s">
        <v>85</v>
      </c>
      <c r="BO367" t="s">
        <v>85</v>
      </c>
      <c r="BP367">
        <v>5.8789999999999997E-3</v>
      </c>
      <c r="BQ367">
        <v>5.9490000000000003E-3</v>
      </c>
      <c r="BR367">
        <v>5.7400000000000003E-3</v>
      </c>
      <c r="BS367">
        <v>5.8729999999999997E-3</v>
      </c>
      <c r="BT367">
        <v>880117</v>
      </c>
      <c r="BU367">
        <v>217802000</v>
      </c>
      <c r="BV367">
        <v>7.8213000000000005E-2</v>
      </c>
      <c r="BW367">
        <v>8.2517999999999994E-2</v>
      </c>
      <c r="BX367">
        <v>7.8129000000000004E-2</v>
      </c>
      <c r="BY367">
        <v>7.8187000000000006E-2</v>
      </c>
      <c r="BZ367">
        <v>69816</v>
      </c>
      <c r="CA367">
        <v>7686470</v>
      </c>
      <c r="CB367">
        <v>0.24111199999999999</v>
      </c>
      <c r="CC367">
        <v>0.24666199999999999</v>
      </c>
      <c r="CD367">
        <v>0.22905800000000001</v>
      </c>
      <c r="CE367">
        <v>0.24666199999999999</v>
      </c>
      <c r="CF367">
        <v>59416</v>
      </c>
      <c r="CG367">
        <v>24111200</v>
      </c>
      <c r="CH367" t="str">
        <f>IFERROR(VLOOKUP($A367,vix_cboe!$A$1:$E3959,2,FALSE),"NA")</f>
        <v>NA</v>
      </c>
      <c r="CI367" t="str">
        <f>IFERROR(VLOOKUP($A367,vix_cboe!$A$1:$E3959,3,FALSE),"NA")</f>
        <v>NA</v>
      </c>
      <c r="CJ367" t="str">
        <f>IFERROR(VLOOKUP($A367,vix_cboe!$A$1:$E3959,4,FALSE),"NA")</f>
        <v>NA</v>
      </c>
      <c r="CK367" t="str">
        <f>IFERROR(VLOOKUP($A367,vix_cboe!$A$1:$E3959,5,FALSE),"NA")</f>
        <v>NA</v>
      </c>
      <c r="CL367" s="5">
        <f>IFERROR(VLOOKUP($A367,gold_gold.org!$A$1:$G$10247,2,FALSE),"NA")</f>
        <v>1237.3</v>
      </c>
      <c r="CM367" s="5">
        <f>IFERROR(VLOOKUP($A367,gold_gold.org!$A$1:$G$10247,3,FALSE),"NA")</f>
        <v>1164.9566400000001</v>
      </c>
      <c r="CN367" s="5">
        <f>IFERROR(VLOOKUP($A367,gold_gold.org!$A$1:$G$10247,4,FALSE),"NA")</f>
        <v>139963.34786000001</v>
      </c>
      <c r="CO367" s="5">
        <f>IFERROR(VLOOKUP($A367,gold_gold.org!$A$1:$G$10247,5,FALSE),"NA")</f>
        <v>991.94296999999995</v>
      </c>
      <c r="CP367">
        <f>IFERROR(VLOOKUP($A367,crude_oil_eia!$A$1:$C$8255,2,FALSE),"NA")</f>
        <v>53.41</v>
      </c>
      <c r="CQ367">
        <f>IFERROR(VLOOKUP($A367,crude_oil_eia!$A$1:$C$8255,3,FALSE),"NA")</f>
        <v>55.25</v>
      </c>
      <c r="CR367" t="str">
        <f>IFERROR(VLOOKUP($A367,dji_yahoo!$A$1:$G$1214,2,FALSE),"NA")</f>
        <v>NA</v>
      </c>
      <c r="CS367" t="str">
        <f>IFERROR(VLOOKUP($A367,dji_yahoo!$A$1:$G$1214,3,FALSE),"NA")</f>
        <v>NA</v>
      </c>
      <c r="CT367" t="str">
        <f>IFERROR(VLOOKUP($A367,dji_yahoo!$A$1:$G$1214,4,FALSE),"NA")</f>
        <v>NA</v>
      </c>
      <c r="CU367" t="str">
        <f>IFERROR(VLOOKUP($A367,dji_yahoo!$A$1:$G$1214,5,FALSE),"NA")</f>
        <v>NA</v>
      </c>
      <c r="CV367" t="str">
        <f>IFERROR(VLOOKUP($A367,dji_yahoo!$A$1:$G$1214,7,FALSE),"NA")</f>
        <v>NA</v>
      </c>
      <c r="CW367" s="5" t="str">
        <f>IFERROR(VLOOKUP($A367,nasdaq_yahoo!$A$1:$G$1249,2,FALSE),"NA")</f>
        <v>NA</v>
      </c>
      <c r="CX367" s="5" t="str">
        <f>IFERROR(VLOOKUP($A367,nasdaq_yahoo!$A$1:$G$1249,3,FALSE),"NA")</f>
        <v>NA</v>
      </c>
      <c r="CY367" s="5" t="str">
        <f>IFERROR(VLOOKUP($A367,nasdaq_yahoo!$A$1:$G$1249,4,FALSE),"NA")</f>
        <v>NA</v>
      </c>
      <c r="CZ367" s="5" t="str">
        <f>IFERROR(VLOOKUP($A367,nasdaq_yahoo!$A$1:$G$1249,5,FALSE),"NA")</f>
        <v>NA</v>
      </c>
      <c r="DA367" s="6" t="str">
        <f>IFERROR(VLOOKUP($A367,nasdaq_yahoo!$A$1:$G$1249,7,FALSE),"NA")</f>
        <v>NA</v>
      </c>
      <c r="DB367" s="5">
        <f>IFERROR(VLOOKUP($A367,USEPUINDXD!$A$1:$B$1827,2,FALSE),"NA")</f>
        <v>66.08</v>
      </c>
    </row>
    <row r="368" spans="1:106">
      <c r="A368" s="1">
        <v>42785</v>
      </c>
      <c r="B368">
        <v>1054.76</v>
      </c>
      <c r="C368">
        <v>1056.81</v>
      </c>
      <c r="D368">
        <v>1043.46</v>
      </c>
      <c r="E368">
        <v>1047.8699999999999</v>
      </c>
      <c r="F368">
        <v>77423300</v>
      </c>
      <c r="G368">
        <v>17056600000</v>
      </c>
      <c r="H368">
        <v>21.46</v>
      </c>
      <c r="I368">
        <v>23.73</v>
      </c>
      <c r="J368">
        <v>21.44</v>
      </c>
      <c r="K368">
        <v>22.55</v>
      </c>
      <c r="L368">
        <v>5688120</v>
      </c>
      <c r="M368">
        <v>152571000</v>
      </c>
      <c r="N368">
        <v>12.82</v>
      </c>
      <c r="O368">
        <v>12.87</v>
      </c>
      <c r="P368">
        <v>12.71</v>
      </c>
      <c r="Q368">
        <v>12.76</v>
      </c>
      <c r="R368">
        <v>7799740</v>
      </c>
      <c r="S368">
        <v>1140870000</v>
      </c>
      <c r="T368" t="s">
        <v>85</v>
      </c>
      <c r="U368" t="s">
        <v>85</v>
      </c>
      <c r="V368" t="s">
        <v>85</v>
      </c>
      <c r="W368" t="s">
        <v>85</v>
      </c>
      <c r="X368" t="s">
        <v>85</v>
      </c>
      <c r="Y368" t="s">
        <v>85</v>
      </c>
      <c r="Z368">
        <v>3.79</v>
      </c>
      <c r="AA368">
        <v>3.79</v>
      </c>
      <c r="AB368">
        <v>3.74</v>
      </c>
      <c r="AC368">
        <v>3.76</v>
      </c>
      <c r="AD368">
        <v>2701490</v>
      </c>
      <c r="AE368">
        <v>189049000</v>
      </c>
      <c r="AF368">
        <v>13.38</v>
      </c>
      <c r="AG368">
        <v>13.38</v>
      </c>
      <c r="AH368">
        <v>12.99</v>
      </c>
      <c r="AI368">
        <v>12.99</v>
      </c>
      <c r="AJ368">
        <v>1663440</v>
      </c>
      <c r="AK368">
        <v>186681000</v>
      </c>
      <c r="AL368">
        <v>6.8630000000000002E-3</v>
      </c>
      <c r="AM368">
        <v>6.8910000000000004E-3</v>
      </c>
      <c r="AN368">
        <v>6.2989999999999999E-3</v>
      </c>
      <c r="AO368">
        <v>6.352E-3</v>
      </c>
      <c r="AP368">
        <v>268886</v>
      </c>
      <c r="AQ368">
        <v>61765100</v>
      </c>
      <c r="AR368">
        <v>0.12452199999999999</v>
      </c>
      <c r="AS368">
        <v>0.12482699999999999</v>
      </c>
      <c r="AT368">
        <v>0.117671</v>
      </c>
      <c r="AU368">
        <v>0.122905</v>
      </c>
      <c r="AV368">
        <v>4321</v>
      </c>
      <c r="AW368">
        <v>6226100</v>
      </c>
      <c r="AX368" t="s">
        <v>85</v>
      </c>
      <c r="AY368" t="s">
        <v>85</v>
      </c>
      <c r="AZ368" t="s">
        <v>85</v>
      </c>
      <c r="BA368" t="s">
        <v>85</v>
      </c>
      <c r="BB368" t="s">
        <v>85</v>
      </c>
      <c r="BC368" t="s">
        <v>85</v>
      </c>
      <c r="BD368" t="s">
        <v>85</v>
      </c>
      <c r="BE368" t="s">
        <v>85</v>
      </c>
      <c r="BF368" t="s">
        <v>85</v>
      </c>
      <c r="BG368" t="s">
        <v>85</v>
      </c>
      <c r="BH368" t="s">
        <v>85</v>
      </c>
      <c r="BI368" t="s">
        <v>85</v>
      </c>
      <c r="BJ368" t="s">
        <v>85</v>
      </c>
      <c r="BK368" t="s">
        <v>85</v>
      </c>
      <c r="BL368" t="s">
        <v>85</v>
      </c>
      <c r="BM368" t="s">
        <v>85</v>
      </c>
      <c r="BN368" t="s">
        <v>85</v>
      </c>
      <c r="BO368" t="s">
        <v>85</v>
      </c>
      <c r="BP368">
        <v>5.5890000000000002E-3</v>
      </c>
      <c r="BQ368">
        <v>5.8919999999999997E-3</v>
      </c>
      <c r="BR368">
        <v>5.5700000000000003E-3</v>
      </c>
      <c r="BS368">
        <v>5.8780000000000004E-3</v>
      </c>
      <c r="BT368">
        <v>896856</v>
      </c>
      <c r="BU368">
        <v>207033000</v>
      </c>
      <c r="BV368">
        <v>7.5533000000000003E-2</v>
      </c>
      <c r="BW368">
        <v>8.0744999999999997E-2</v>
      </c>
      <c r="BX368">
        <v>7.4139999999999998E-2</v>
      </c>
      <c r="BY368">
        <v>7.8150999999999998E-2</v>
      </c>
      <c r="BZ368">
        <v>40602</v>
      </c>
      <c r="CA368">
        <v>7423040</v>
      </c>
      <c r="CB368">
        <v>0.245001</v>
      </c>
      <c r="CC368">
        <v>0.24838499999999999</v>
      </c>
      <c r="CD368">
        <v>0.218668</v>
      </c>
      <c r="CE368">
        <v>0.24091599999999999</v>
      </c>
      <c r="CF368">
        <v>90623</v>
      </c>
      <c r="CG368">
        <v>24500100</v>
      </c>
      <c r="CH368" t="str">
        <f>IFERROR(VLOOKUP($A368,vix_cboe!$A$1:$E3960,2,FALSE),"NA")</f>
        <v>NA</v>
      </c>
      <c r="CI368" t="str">
        <f>IFERROR(VLOOKUP($A368,vix_cboe!$A$1:$E3960,3,FALSE),"NA")</f>
        <v>NA</v>
      </c>
      <c r="CJ368" t="str">
        <f>IFERROR(VLOOKUP($A368,vix_cboe!$A$1:$E3960,4,FALSE),"NA")</f>
        <v>NA</v>
      </c>
      <c r="CK368" t="str">
        <f>IFERROR(VLOOKUP($A368,vix_cboe!$A$1:$E3960,5,FALSE),"NA")</f>
        <v>NA</v>
      </c>
      <c r="CL368" s="5" t="str">
        <f>IFERROR(VLOOKUP($A368,gold_gold.org!$A$1:$G$10247,2,FALSE),"NA")</f>
        <v>NA</v>
      </c>
      <c r="CM368" s="5" t="str">
        <f>IFERROR(VLOOKUP($A368,gold_gold.org!$A$1:$G$10247,3,FALSE),"NA")</f>
        <v>NA</v>
      </c>
      <c r="CN368" s="5" t="str">
        <f>IFERROR(VLOOKUP($A368,gold_gold.org!$A$1:$G$10247,4,FALSE),"NA")</f>
        <v>NA</v>
      </c>
      <c r="CO368" s="5" t="str">
        <f>IFERROR(VLOOKUP($A368,gold_gold.org!$A$1:$G$10247,5,FALSE),"NA")</f>
        <v>NA</v>
      </c>
      <c r="CP368" t="str">
        <f>IFERROR(VLOOKUP($A368,crude_oil_eia!$A$1:$C$8255,2,FALSE),"NA")</f>
        <v>NA</v>
      </c>
      <c r="CQ368" t="str">
        <f>IFERROR(VLOOKUP($A368,crude_oil_eia!$A$1:$C$8255,3,FALSE),"NA")</f>
        <v>NA</v>
      </c>
      <c r="CR368" t="str">
        <f>IFERROR(VLOOKUP($A368,dji_yahoo!$A$1:$G$1214,2,FALSE),"NA")</f>
        <v>NA</v>
      </c>
      <c r="CS368" t="str">
        <f>IFERROR(VLOOKUP($A368,dji_yahoo!$A$1:$G$1214,3,FALSE),"NA")</f>
        <v>NA</v>
      </c>
      <c r="CT368" t="str">
        <f>IFERROR(VLOOKUP($A368,dji_yahoo!$A$1:$G$1214,4,FALSE),"NA")</f>
        <v>NA</v>
      </c>
      <c r="CU368" t="str">
        <f>IFERROR(VLOOKUP($A368,dji_yahoo!$A$1:$G$1214,5,FALSE),"NA")</f>
        <v>NA</v>
      </c>
      <c r="CV368" t="str">
        <f>IFERROR(VLOOKUP($A368,dji_yahoo!$A$1:$G$1214,7,FALSE),"NA")</f>
        <v>NA</v>
      </c>
      <c r="CW368" s="5" t="str">
        <f>IFERROR(VLOOKUP($A368,nasdaq_yahoo!$A$1:$G$1249,2,FALSE),"NA")</f>
        <v>NA</v>
      </c>
      <c r="CX368" s="5" t="str">
        <f>IFERROR(VLOOKUP($A368,nasdaq_yahoo!$A$1:$G$1249,3,FALSE),"NA")</f>
        <v>NA</v>
      </c>
      <c r="CY368" s="5" t="str">
        <f>IFERROR(VLOOKUP($A368,nasdaq_yahoo!$A$1:$G$1249,4,FALSE),"NA")</f>
        <v>NA</v>
      </c>
      <c r="CZ368" s="5" t="str">
        <f>IFERROR(VLOOKUP($A368,nasdaq_yahoo!$A$1:$G$1249,5,FALSE),"NA")</f>
        <v>NA</v>
      </c>
      <c r="DA368" s="6" t="str">
        <f>IFERROR(VLOOKUP($A368,nasdaq_yahoo!$A$1:$G$1249,7,FALSE),"NA")</f>
        <v>NA</v>
      </c>
      <c r="DB368" s="5">
        <f>IFERROR(VLOOKUP($A368,USEPUINDXD!$A$1:$B$1827,2,FALSE),"NA")</f>
        <v>123.54</v>
      </c>
    </row>
    <row r="369" spans="1:106">
      <c r="A369" s="1">
        <v>42784</v>
      </c>
      <c r="B369">
        <v>1049.21</v>
      </c>
      <c r="C369">
        <v>1061.0999999999999</v>
      </c>
      <c r="D369">
        <v>1046.96</v>
      </c>
      <c r="E369">
        <v>1054.42</v>
      </c>
      <c r="F369">
        <v>99073500</v>
      </c>
      <c r="G369">
        <v>16964800000</v>
      </c>
      <c r="H369">
        <v>20.05</v>
      </c>
      <c r="I369">
        <v>21.53</v>
      </c>
      <c r="J369">
        <v>20.05</v>
      </c>
      <c r="K369">
        <v>21.41</v>
      </c>
      <c r="L369">
        <v>3498460</v>
      </c>
      <c r="M369">
        <v>142505000</v>
      </c>
      <c r="N369">
        <v>12.71</v>
      </c>
      <c r="O369">
        <v>12.83</v>
      </c>
      <c r="P369">
        <v>12.68</v>
      </c>
      <c r="Q369">
        <v>12.81</v>
      </c>
      <c r="R369">
        <v>9370010</v>
      </c>
      <c r="S369">
        <v>1130750000</v>
      </c>
      <c r="T369" t="s">
        <v>85</v>
      </c>
      <c r="U369" t="s">
        <v>85</v>
      </c>
      <c r="V369" t="s">
        <v>85</v>
      </c>
      <c r="W369" t="s">
        <v>85</v>
      </c>
      <c r="X369" t="s">
        <v>85</v>
      </c>
      <c r="Y369" t="s">
        <v>85</v>
      </c>
      <c r="Z369">
        <v>3.83</v>
      </c>
      <c r="AA369">
        <v>3.83</v>
      </c>
      <c r="AB369">
        <v>3.78</v>
      </c>
      <c r="AC369">
        <v>3.79</v>
      </c>
      <c r="AD369">
        <v>3209270</v>
      </c>
      <c r="AE369">
        <v>190755000</v>
      </c>
      <c r="AF369">
        <v>13.41</v>
      </c>
      <c r="AG369">
        <v>13.57</v>
      </c>
      <c r="AH369">
        <v>13.09</v>
      </c>
      <c r="AI369">
        <v>13.36</v>
      </c>
      <c r="AJ369">
        <v>1871110</v>
      </c>
      <c r="AK369">
        <v>186995000</v>
      </c>
      <c r="AL369">
        <v>7.1279999999999998E-3</v>
      </c>
      <c r="AM369">
        <v>7.2139999999999999E-3</v>
      </c>
      <c r="AN369">
        <v>6.6150000000000002E-3</v>
      </c>
      <c r="AO369">
        <v>6.8630000000000002E-3</v>
      </c>
      <c r="AP369">
        <v>170619</v>
      </c>
      <c r="AQ369">
        <v>64155300</v>
      </c>
      <c r="AR369">
        <v>0.122901</v>
      </c>
      <c r="AS369">
        <v>0.13087299999999999</v>
      </c>
      <c r="AT369">
        <v>0.119005</v>
      </c>
      <c r="AU369">
        <v>0.124431</v>
      </c>
      <c r="AV369">
        <v>13458</v>
      </c>
      <c r="AW369">
        <v>6145050</v>
      </c>
      <c r="AX369" t="s">
        <v>85</v>
      </c>
      <c r="AY369" t="s">
        <v>85</v>
      </c>
      <c r="AZ369" t="s">
        <v>85</v>
      </c>
      <c r="BA369" t="s">
        <v>85</v>
      </c>
      <c r="BB369" t="s">
        <v>85</v>
      </c>
      <c r="BC369" t="s">
        <v>85</v>
      </c>
      <c r="BD369" t="s">
        <v>85</v>
      </c>
      <c r="BE369" t="s">
        <v>85</v>
      </c>
      <c r="BF369" t="s">
        <v>85</v>
      </c>
      <c r="BG369" t="s">
        <v>85</v>
      </c>
      <c r="BH369" t="s">
        <v>85</v>
      </c>
      <c r="BI369" t="s">
        <v>85</v>
      </c>
      <c r="BJ369" t="s">
        <v>85</v>
      </c>
      <c r="BK369" t="s">
        <v>85</v>
      </c>
      <c r="BL369" t="s">
        <v>85</v>
      </c>
      <c r="BM369" t="s">
        <v>85</v>
      </c>
      <c r="BN369" t="s">
        <v>85</v>
      </c>
      <c r="BO369" t="s">
        <v>85</v>
      </c>
      <c r="BP369">
        <v>5.9490000000000003E-3</v>
      </c>
      <c r="BQ369">
        <v>6.0140000000000002E-3</v>
      </c>
      <c r="BR369">
        <v>5.4270000000000004E-3</v>
      </c>
      <c r="BS369">
        <v>5.5690000000000002E-3</v>
      </c>
      <c r="BT369">
        <v>1866850</v>
      </c>
      <c r="BU369">
        <v>220370000</v>
      </c>
      <c r="BV369">
        <v>8.1909999999999997E-2</v>
      </c>
      <c r="BW369">
        <v>8.3075999999999997E-2</v>
      </c>
      <c r="BX369">
        <v>7.2867000000000001E-2</v>
      </c>
      <c r="BY369">
        <v>7.5397000000000006E-2</v>
      </c>
      <c r="BZ369">
        <v>122520</v>
      </c>
      <c r="CA369">
        <v>8049640</v>
      </c>
      <c r="CB369">
        <v>0.25302000000000002</v>
      </c>
      <c r="CC369">
        <v>0.25523600000000002</v>
      </c>
      <c r="CD369">
        <v>0.24074499999999999</v>
      </c>
      <c r="CE369">
        <v>0.241144</v>
      </c>
      <c r="CF369">
        <v>50274</v>
      </c>
      <c r="CG369">
        <v>25302000</v>
      </c>
      <c r="CH369" t="str">
        <f>IFERROR(VLOOKUP($A369,vix_cboe!$A$1:$E3961,2,FALSE),"NA")</f>
        <v>NA</v>
      </c>
      <c r="CI369" t="str">
        <f>IFERROR(VLOOKUP($A369,vix_cboe!$A$1:$E3961,3,FALSE),"NA")</f>
        <v>NA</v>
      </c>
      <c r="CJ369" t="str">
        <f>IFERROR(VLOOKUP($A369,vix_cboe!$A$1:$E3961,4,FALSE),"NA")</f>
        <v>NA</v>
      </c>
      <c r="CK369" t="str">
        <f>IFERROR(VLOOKUP($A369,vix_cboe!$A$1:$E3961,5,FALSE),"NA")</f>
        <v>NA</v>
      </c>
      <c r="CL369" s="5" t="str">
        <f>IFERROR(VLOOKUP($A369,gold_gold.org!$A$1:$G$10247,2,FALSE),"NA")</f>
        <v>NA</v>
      </c>
      <c r="CM369" s="5" t="str">
        <f>IFERROR(VLOOKUP($A369,gold_gold.org!$A$1:$G$10247,3,FALSE),"NA")</f>
        <v>NA</v>
      </c>
      <c r="CN369" s="5" t="str">
        <f>IFERROR(VLOOKUP($A369,gold_gold.org!$A$1:$G$10247,4,FALSE),"NA")</f>
        <v>NA</v>
      </c>
      <c r="CO369" s="5" t="str">
        <f>IFERROR(VLOOKUP($A369,gold_gold.org!$A$1:$G$10247,5,FALSE),"NA")</f>
        <v>NA</v>
      </c>
      <c r="CP369" t="str">
        <f>IFERROR(VLOOKUP($A369,crude_oil_eia!$A$1:$C$8255,2,FALSE),"NA")</f>
        <v>NA</v>
      </c>
      <c r="CQ369" t="str">
        <f>IFERROR(VLOOKUP($A369,crude_oil_eia!$A$1:$C$8255,3,FALSE),"NA")</f>
        <v>NA</v>
      </c>
      <c r="CR369" t="str">
        <f>IFERROR(VLOOKUP($A369,dji_yahoo!$A$1:$G$1214,2,FALSE),"NA")</f>
        <v>NA</v>
      </c>
      <c r="CS369" t="str">
        <f>IFERROR(VLOOKUP($A369,dji_yahoo!$A$1:$G$1214,3,FALSE),"NA")</f>
        <v>NA</v>
      </c>
      <c r="CT369" t="str">
        <f>IFERROR(VLOOKUP($A369,dji_yahoo!$A$1:$G$1214,4,FALSE),"NA")</f>
        <v>NA</v>
      </c>
      <c r="CU369" t="str">
        <f>IFERROR(VLOOKUP($A369,dji_yahoo!$A$1:$G$1214,5,FALSE),"NA")</f>
        <v>NA</v>
      </c>
      <c r="CV369" t="str">
        <f>IFERROR(VLOOKUP($A369,dji_yahoo!$A$1:$G$1214,7,FALSE),"NA")</f>
        <v>NA</v>
      </c>
      <c r="CW369" s="5" t="str">
        <f>IFERROR(VLOOKUP($A369,nasdaq_yahoo!$A$1:$G$1249,2,FALSE),"NA")</f>
        <v>NA</v>
      </c>
      <c r="CX369" s="5" t="str">
        <f>IFERROR(VLOOKUP($A369,nasdaq_yahoo!$A$1:$G$1249,3,FALSE),"NA")</f>
        <v>NA</v>
      </c>
      <c r="CY369" s="5" t="str">
        <f>IFERROR(VLOOKUP($A369,nasdaq_yahoo!$A$1:$G$1249,4,FALSE),"NA")</f>
        <v>NA</v>
      </c>
      <c r="CZ369" s="5" t="str">
        <f>IFERROR(VLOOKUP($A369,nasdaq_yahoo!$A$1:$G$1249,5,FALSE),"NA")</f>
        <v>NA</v>
      </c>
      <c r="DA369" s="6" t="str">
        <f>IFERROR(VLOOKUP($A369,nasdaq_yahoo!$A$1:$G$1249,7,FALSE),"NA")</f>
        <v>NA</v>
      </c>
      <c r="DB369" s="5">
        <f>IFERROR(VLOOKUP($A369,USEPUINDXD!$A$1:$B$1827,2,FALSE),"NA")</f>
        <v>87.44</v>
      </c>
    </row>
    <row r="370" spans="1:106">
      <c r="A370" s="1">
        <v>42783</v>
      </c>
      <c r="B370">
        <v>1026.1199999999999</v>
      </c>
      <c r="C370">
        <v>1053.17</v>
      </c>
      <c r="D370">
        <v>1025.6400000000001</v>
      </c>
      <c r="E370">
        <v>1046.21</v>
      </c>
      <c r="F370">
        <v>136474000</v>
      </c>
      <c r="G370">
        <v>16589600000</v>
      </c>
      <c r="H370">
        <v>19.47</v>
      </c>
      <c r="I370">
        <v>20.149999999999999</v>
      </c>
      <c r="J370">
        <v>19.190000000000001</v>
      </c>
      <c r="K370">
        <v>20</v>
      </c>
      <c r="L370">
        <v>1859180</v>
      </c>
      <c r="M370">
        <v>138366000</v>
      </c>
      <c r="N370">
        <v>12.9</v>
      </c>
      <c r="O370">
        <v>12.91</v>
      </c>
      <c r="P370">
        <v>12.66</v>
      </c>
      <c r="Q370">
        <v>12.68</v>
      </c>
      <c r="R370">
        <v>11636500</v>
      </c>
      <c r="S370">
        <v>1147260000</v>
      </c>
      <c r="T370" t="s">
        <v>85</v>
      </c>
      <c r="U370" t="s">
        <v>85</v>
      </c>
      <c r="V370" t="s">
        <v>85</v>
      </c>
      <c r="W370" t="s">
        <v>85</v>
      </c>
      <c r="X370" t="s">
        <v>85</v>
      </c>
      <c r="Y370" t="s">
        <v>85</v>
      </c>
      <c r="Z370">
        <v>3.78</v>
      </c>
      <c r="AA370">
        <v>3.84</v>
      </c>
      <c r="AB370">
        <v>3.77</v>
      </c>
      <c r="AC370">
        <v>3.83</v>
      </c>
      <c r="AD370">
        <v>4001350</v>
      </c>
      <c r="AE370">
        <v>188226000</v>
      </c>
      <c r="AF370">
        <v>13.07</v>
      </c>
      <c r="AG370">
        <v>13.34</v>
      </c>
      <c r="AH370">
        <v>13.04</v>
      </c>
      <c r="AI370">
        <v>13.3</v>
      </c>
      <c r="AJ370">
        <v>1711010</v>
      </c>
      <c r="AK370">
        <v>182332000</v>
      </c>
      <c r="AL370">
        <v>7.0289999999999997E-3</v>
      </c>
      <c r="AM370">
        <v>7.1390000000000004E-3</v>
      </c>
      <c r="AN370">
        <v>6.9290000000000003E-3</v>
      </c>
      <c r="AO370">
        <v>7.1130000000000004E-3</v>
      </c>
      <c r="AP370">
        <v>174473</v>
      </c>
      <c r="AQ370">
        <v>63265100</v>
      </c>
      <c r="AR370">
        <v>0.125972</v>
      </c>
      <c r="AS370">
        <v>0.13048499999999999</v>
      </c>
      <c r="AT370">
        <v>0.115022</v>
      </c>
      <c r="AU370">
        <v>0.12266100000000001</v>
      </c>
      <c r="AV370">
        <v>28259</v>
      </c>
      <c r="AW370">
        <v>6298600</v>
      </c>
      <c r="AX370" t="s">
        <v>85</v>
      </c>
      <c r="AY370" t="s">
        <v>85</v>
      </c>
      <c r="AZ370" t="s">
        <v>85</v>
      </c>
      <c r="BA370" t="s">
        <v>85</v>
      </c>
      <c r="BB370" t="s">
        <v>85</v>
      </c>
      <c r="BC370" t="s">
        <v>85</v>
      </c>
      <c r="BD370" t="s">
        <v>85</v>
      </c>
      <c r="BE370" t="s">
        <v>85</v>
      </c>
      <c r="BF370" t="s">
        <v>85</v>
      </c>
      <c r="BG370" t="s">
        <v>85</v>
      </c>
      <c r="BH370" t="s">
        <v>85</v>
      </c>
      <c r="BI370" t="s">
        <v>85</v>
      </c>
      <c r="BJ370" t="s">
        <v>85</v>
      </c>
      <c r="BK370" t="s">
        <v>85</v>
      </c>
      <c r="BL370" t="s">
        <v>85</v>
      </c>
      <c r="BM370" t="s">
        <v>85</v>
      </c>
      <c r="BN370" t="s">
        <v>85</v>
      </c>
      <c r="BO370" t="s">
        <v>85</v>
      </c>
      <c r="BP370">
        <v>5.9389999999999998E-3</v>
      </c>
      <c r="BQ370">
        <v>6.0949999999999997E-3</v>
      </c>
      <c r="BR370">
        <v>5.8719999999999996E-3</v>
      </c>
      <c r="BS370">
        <v>5.9350000000000002E-3</v>
      </c>
      <c r="BT370">
        <v>1160600</v>
      </c>
      <c r="BU370">
        <v>220014000</v>
      </c>
      <c r="BV370">
        <v>8.2281999999999994E-2</v>
      </c>
      <c r="BW370">
        <v>8.7891999999999998E-2</v>
      </c>
      <c r="BX370">
        <v>8.1254999999999994E-2</v>
      </c>
      <c r="BY370">
        <v>8.2091999999999998E-2</v>
      </c>
      <c r="BZ370">
        <v>63601</v>
      </c>
      <c r="CA370">
        <v>8086080</v>
      </c>
      <c r="CB370">
        <v>0.24964</v>
      </c>
      <c r="CC370">
        <v>0.25670599999999999</v>
      </c>
      <c r="CD370">
        <v>0.24588399999999999</v>
      </c>
      <c r="CE370">
        <v>0.25251499999999999</v>
      </c>
      <c r="CF370">
        <v>50195</v>
      </c>
      <c r="CG370">
        <v>24964000</v>
      </c>
      <c r="CH370">
        <f>IFERROR(VLOOKUP($A370,vix_cboe!$A$1:$E3962,2,FALSE),"NA")</f>
        <v>11.84</v>
      </c>
      <c r="CI370">
        <f>IFERROR(VLOOKUP($A370,vix_cboe!$A$1:$E3962,3,FALSE),"NA")</f>
        <v>12.26</v>
      </c>
      <c r="CJ370">
        <f>IFERROR(VLOOKUP($A370,vix_cboe!$A$1:$E3962,4,FALSE),"NA")</f>
        <v>11.37</v>
      </c>
      <c r="CK370">
        <f>IFERROR(VLOOKUP($A370,vix_cboe!$A$1:$E3962,5,FALSE),"NA")</f>
        <v>11.49</v>
      </c>
      <c r="CL370" s="5">
        <f>IFERROR(VLOOKUP($A370,gold_gold.org!$A$1:$G$10247,2,FALSE),"NA")</f>
        <v>1241.95</v>
      </c>
      <c r="CM370" s="5">
        <f>IFERROR(VLOOKUP($A370,gold_gold.org!$A$1:$G$10247,3,FALSE),"NA")</f>
        <v>1168.4001000000001</v>
      </c>
      <c r="CN370" s="5">
        <f>IFERROR(VLOOKUP($A370,gold_gold.org!$A$1:$G$10247,4,FALSE),"NA")</f>
        <v>140122.99945</v>
      </c>
      <c r="CO370" s="5">
        <f>IFERROR(VLOOKUP($A370,gold_gold.org!$A$1:$G$10247,5,FALSE),"NA")</f>
        <v>999.03486999999996</v>
      </c>
      <c r="CP370">
        <f>IFERROR(VLOOKUP($A370,crude_oil_eia!$A$1:$C$8255,2,FALSE),"NA")</f>
        <v>53.41</v>
      </c>
      <c r="CQ370">
        <f>IFERROR(VLOOKUP($A370,crude_oil_eia!$A$1:$C$8255,3,FALSE),"NA")</f>
        <v>54.48</v>
      </c>
      <c r="CR370">
        <f>IFERROR(VLOOKUP($A370,dji_yahoo!$A$1:$G$1214,2,FALSE),"NA")</f>
        <v>20564.130859000001</v>
      </c>
      <c r="CS370">
        <f>IFERROR(VLOOKUP($A370,dji_yahoo!$A$1:$G$1214,3,FALSE),"NA")</f>
        <v>20624.050781000002</v>
      </c>
      <c r="CT370">
        <f>IFERROR(VLOOKUP($A370,dji_yahoo!$A$1:$G$1214,4,FALSE),"NA")</f>
        <v>20532.609375</v>
      </c>
      <c r="CU370">
        <f>IFERROR(VLOOKUP($A370,dji_yahoo!$A$1:$G$1214,5,FALSE),"NA")</f>
        <v>20624.050781000002</v>
      </c>
      <c r="CV370">
        <f>IFERROR(VLOOKUP($A370,dji_yahoo!$A$1:$G$1214,7,FALSE),"NA")</f>
        <v>340620000</v>
      </c>
      <c r="CW370" s="5">
        <f>IFERROR(VLOOKUP($A370,nasdaq_yahoo!$A$1:$G$1249,2,FALSE),"NA")</f>
        <v>5807.3100590000004</v>
      </c>
      <c r="CX370" s="5">
        <f>IFERROR(VLOOKUP($A370,nasdaq_yahoo!$A$1:$G$1249,3,FALSE),"NA")</f>
        <v>5838.580078</v>
      </c>
      <c r="CY370" s="5">
        <f>IFERROR(VLOOKUP($A370,nasdaq_yahoo!$A$1:$G$1249,4,FALSE),"NA")</f>
        <v>5800.7998049999997</v>
      </c>
      <c r="CZ370" s="5">
        <f>IFERROR(VLOOKUP($A370,nasdaq_yahoo!$A$1:$G$1249,5,FALSE),"NA")</f>
        <v>5838.580078</v>
      </c>
      <c r="DA370" s="6">
        <f>IFERROR(VLOOKUP($A370,nasdaq_yahoo!$A$1:$G$1249,7,FALSE),"NA")</f>
        <v>1875580000</v>
      </c>
      <c r="DB370" s="5">
        <f>IFERROR(VLOOKUP($A370,USEPUINDXD!$A$1:$B$1827,2,FALSE),"NA")</f>
        <v>143.29</v>
      </c>
    </row>
    <row r="371" spans="1:106">
      <c r="A371" s="1">
        <v>42782</v>
      </c>
      <c r="B371">
        <v>1007.65</v>
      </c>
      <c r="C371">
        <v>1033.3699999999999</v>
      </c>
      <c r="D371">
        <v>1007.65</v>
      </c>
      <c r="E371">
        <v>1027.44</v>
      </c>
      <c r="F371">
        <v>122277000</v>
      </c>
      <c r="G371">
        <v>16289100000</v>
      </c>
      <c r="H371">
        <v>19.64</v>
      </c>
      <c r="I371">
        <v>19.809999999999999</v>
      </c>
      <c r="J371">
        <v>19.14</v>
      </c>
      <c r="K371">
        <v>19.52</v>
      </c>
      <c r="L371">
        <v>2859140</v>
      </c>
      <c r="M371">
        <v>139499000</v>
      </c>
      <c r="N371">
        <v>12.92</v>
      </c>
      <c r="O371">
        <v>12.92</v>
      </c>
      <c r="P371">
        <v>12.54</v>
      </c>
      <c r="Q371">
        <v>12.9</v>
      </c>
      <c r="R371">
        <v>38002600</v>
      </c>
      <c r="S371">
        <v>1148860000</v>
      </c>
      <c r="T371" t="s">
        <v>85</v>
      </c>
      <c r="U371" t="s">
        <v>85</v>
      </c>
      <c r="V371" t="s">
        <v>85</v>
      </c>
      <c r="W371" t="s">
        <v>85</v>
      </c>
      <c r="X371" t="s">
        <v>85</v>
      </c>
      <c r="Y371" t="s">
        <v>85</v>
      </c>
      <c r="Z371">
        <v>3.8</v>
      </c>
      <c r="AA371">
        <v>3.82</v>
      </c>
      <c r="AB371">
        <v>3.78</v>
      </c>
      <c r="AC371">
        <v>3.79</v>
      </c>
      <c r="AD371">
        <v>3991580</v>
      </c>
      <c r="AE371">
        <v>189087000</v>
      </c>
      <c r="AF371">
        <v>13.62</v>
      </c>
      <c r="AG371">
        <v>13.62</v>
      </c>
      <c r="AH371">
        <v>12.91</v>
      </c>
      <c r="AI371">
        <v>13.1</v>
      </c>
      <c r="AJ371">
        <v>3256190</v>
      </c>
      <c r="AK371">
        <v>189926000</v>
      </c>
      <c r="AL371">
        <v>7.0809999999999996E-3</v>
      </c>
      <c r="AM371">
        <v>7.1989999999999997E-3</v>
      </c>
      <c r="AN371">
        <v>6.9740000000000002E-3</v>
      </c>
      <c r="AO371">
        <v>7.0390000000000001E-3</v>
      </c>
      <c r="AP371">
        <v>219826</v>
      </c>
      <c r="AQ371">
        <v>63727000</v>
      </c>
      <c r="AR371">
        <v>0.11273900000000001</v>
      </c>
      <c r="AS371">
        <v>0.12608800000000001</v>
      </c>
      <c r="AT371">
        <v>0.11257399999999999</v>
      </c>
      <c r="AU371">
        <v>0.12608800000000001</v>
      </c>
      <c r="AV371">
        <v>10795</v>
      </c>
      <c r="AW371">
        <v>5636950</v>
      </c>
      <c r="AX371" t="s">
        <v>85</v>
      </c>
      <c r="AY371" t="s">
        <v>85</v>
      </c>
      <c r="AZ371" t="s">
        <v>85</v>
      </c>
      <c r="BA371" t="s">
        <v>85</v>
      </c>
      <c r="BB371" t="s">
        <v>85</v>
      </c>
      <c r="BC371" t="s">
        <v>85</v>
      </c>
      <c r="BD371" t="s">
        <v>85</v>
      </c>
      <c r="BE371" t="s">
        <v>85</v>
      </c>
      <c r="BF371" t="s">
        <v>85</v>
      </c>
      <c r="BG371" t="s">
        <v>85</v>
      </c>
      <c r="BH371" t="s">
        <v>85</v>
      </c>
      <c r="BI371" t="s">
        <v>85</v>
      </c>
      <c r="BJ371" t="s">
        <v>85</v>
      </c>
      <c r="BK371" t="s">
        <v>85</v>
      </c>
      <c r="BL371" t="s">
        <v>85</v>
      </c>
      <c r="BM371" t="s">
        <v>85</v>
      </c>
      <c r="BN371" t="s">
        <v>85</v>
      </c>
      <c r="BO371" t="s">
        <v>85</v>
      </c>
      <c r="BP371">
        <v>6.1380000000000002E-3</v>
      </c>
      <c r="BQ371">
        <v>6.2440000000000004E-3</v>
      </c>
      <c r="BR371">
        <v>5.9880000000000003E-3</v>
      </c>
      <c r="BS371">
        <v>6.0270000000000002E-3</v>
      </c>
      <c r="BT371">
        <v>1355840</v>
      </c>
      <c r="BU371">
        <v>227363000</v>
      </c>
      <c r="BV371">
        <v>8.6027999999999993E-2</v>
      </c>
      <c r="BW371">
        <v>8.8020000000000001E-2</v>
      </c>
      <c r="BX371">
        <v>8.0300999999999997E-2</v>
      </c>
      <c r="BY371">
        <v>8.2272999999999999E-2</v>
      </c>
      <c r="BZ371">
        <v>93627</v>
      </c>
      <c r="CA371">
        <v>8454090</v>
      </c>
      <c r="CB371">
        <v>0.244863</v>
      </c>
      <c r="CC371">
        <v>0.253635</v>
      </c>
      <c r="CD371">
        <v>0.240507</v>
      </c>
      <c r="CE371">
        <v>0.24757899999999999</v>
      </c>
      <c r="CF371">
        <v>60036</v>
      </c>
      <c r="CG371">
        <v>24486300</v>
      </c>
      <c r="CH371">
        <f>IFERROR(VLOOKUP($A371,vix_cboe!$A$1:$E3963,2,FALSE),"NA")</f>
        <v>12.02</v>
      </c>
      <c r="CI371">
        <f>IFERROR(VLOOKUP($A371,vix_cboe!$A$1:$E3963,3,FALSE),"NA")</f>
        <v>12.86</v>
      </c>
      <c r="CJ371">
        <f>IFERROR(VLOOKUP($A371,vix_cboe!$A$1:$E3963,4,FALSE),"NA")</f>
        <v>11.69</v>
      </c>
      <c r="CK371">
        <f>IFERROR(VLOOKUP($A371,vix_cboe!$A$1:$E3963,5,FALSE),"NA")</f>
        <v>11.76</v>
      </c>
      <c r="CL371" s="5">
        <f>IFERROR(VLOOKUP($A371,gold_gold.org!$A$1:$G$10247,2,FALSE),"NA")</f>
        <v>1240.55</v>
      </c>
      <c r="CM371" s="5">
        <f>IFERROR(VLOOKUP($A371,gold_gold.org!$A$1:$G$10247,3,FALSE),"NA")</f>
        <v>1162.5436099999999</v>
      </c>
      <c r="CN371" s="5">
        <f>IFERROR(VLOOKUP($A371,gold_gold.org!$A$1:$G$10247,4,FALSE),"NA")</f>
        <v>140548.08785000001</v>
      </c>
      <c r="CO371" s="5">
        <f>IFERROR(VLOOKUP($A371,gold_gold.org!$A$1:$G$10247,5,FALSE),"NA")</f>
        <v>992.28161999999998</v>
      </c>
      <c r="CP371">
        <f>IFERROR(VLOOKUP($A371,crude_oil_eia!$A$1:$C$8255,2,FALSE),"NA")</f>
        <v>53.41</v>
      </c>
      <c r="CQ371">
        <f>IFERROR(VLOOKUP($A371,crude_oil_eia!$A$1:$C$8255,3,FALSE),"NA")</f>
        <v>54.16</v>
      </c>
      <c r="CR371">
        <f>IFERROR(VLOOKUP($A371,dji_yahoo!$A$1:$G$1214,2,FALSE),"NA")</f>
        <v>20627.310547000001</v>
      </c>
      <c r="CS371">
        <f>IFERROR(VLOOKUP($A371,dji_yahoo!$A$1:$G$1214,3,FALSE),"NA")</f>
        <v>20639.869140999999</v>
      </c>
      <c r="CT371">
        <f>IFERROR(VLOOKUP($A371,dji_yahoo!$A$1:$G$1214,4,FALSE),"NA")</f>
        <v>20556.830077999999</v>
      </c>
      <c r="CU371">
        <f>IFERROR(VLOOKUP($A371,dji_yahoo!$A$1:$G$1214,5,FALSE),"NA")</f>
        <v>20619.769531000002</v>
      </c>
      <c r="CV371">
        <f>IFERROR(VLOOKUP($A371,dji_yahoo!$A$1:$G$1214,7,FALSE),"NA")</f>
        <v>354120000</v>
      </c>
      <c r="CW371" s="5">
        <f>IFERROR(VLOOKUP($A371,nasdaq_yahoo!$A$1:$G$1249,2,FALSE),"NA")</f>
        <v>5823.0097660000001</v>
      </c>
      <c r="CX371" s="5">
        <f>IFERROR(VLOOKUP($A371,nasdaq_yahoo!$A$1:$G$1249,3,FALSE),"NA")</f>
        <v>5835.1499020000001</v>
      </c>
      <c r="CY371" s="5">
        <f>IFERROR(VLOOKUP($A371,nasdaq_yahoo!$A$1:$G$1249,4,FALSE),"NA")</f>
        <v>5796.7099609999996</v>
      </c>
      <c r="CZ371" s="5">
        <f>IFERROR(VLOOKUP($A371,nasdaq_yahoo!$A$1:$G$1249,5,FALSE),"NA")</f>
        <v>5814.8999020000001</v>
      </c>
      <c r="DA371" s="6">
        <f>IFERROR(VLOOKUP($A371,nasdaq_yahoo!$A$1:$G$1249,7,FALSE),"NA")</f>
        <v>1943600000</v>
      </c>
      <c r="DB371" s="5">
        <f>IFERROR(VLOOKUP($A371,USEPUINDXD!$A$1:$B$1827,2,FALSE),"NA")</f>
        <v>89.07</v>
      </c>
    </row>
    <row r="372" spans="1:106">
      <c r="A372" s="1">
        <v>42781</v>
      </c>
      <c r="B372">
        <v>1006.21</v>
      </c>
      <c r="C372">
        <v>1008.84</v>
      </c>
      <c r="D372">
        <v>1001.58</v>
      </c>
      <c r="E372">
        <v>1007.48</v>
      </c>
      <c r="F372">
        <v>89759400</v>
      </c>
      <c r="G372">
        <v>16264100000</v>
      </c>
      <c r="H372">
        <v>18.100000000000001</v>
      </c>
      <c r="I372">
        <v>19.66</v>
      </c>
      <c r="J372">
        <v>17.7</v>
      </c>
      <c r="K372">
        <v>19.63</v>
      </c>
      <c r="L372">
        <v>3355410</v>
      </c>
      <c r="M372">
        <v>128554000</v>
      </c>
      <c r="N372">
        <v>13.04</v>
      </c>
      <c r="O372">
        <v>13.04</v>
      </c>
      <c r="P372">
        <v>12.64</v>
      </c>
      <c r="Q372">
        <v>12.92</v>
      </c>
      <c r="R372">
        <v>18464700</v>
      </c>
      <c r="S372" s="2">
        <v>1159000000</v>
      </c>
      <c r="T372" t="s">
        <v>85</v>
      </c>
      <c r="U372" t="s">
        <v>85</v>
      </c>
      <c r="V372" t="s">
        <v>85</v>
      </c>
      <c r="W372" t="s">
        <v>85</v>
      </c>
      <c r="X372" t="s">
        <v>85</v>
      </c>
      <c r="Y372" t="s">
        <v>85</v>
      </c>
      <c r="Z372">
        <v>3.77</v>
      </c>
      <c r="AA372">
        <v>3.82</v>
      </c>
      <c r="AB372">
        <v>3.76</v>
      </c>
      <c r="AC372">
        <v>3.81</v>
      </c>
      <c r="AD372">
        <v>2683590</v>
      </c>
      <c r="AE372">
        <v>187657000</v>
      </c>
      <c r="AF372">
        <v>13.01</v>
      </c>
      <c r="AG372">
        <v>13.74</v>
      </c>
      <c r="AH372">
        <v>12.88</v>
      </c>
      <c r="AI372">
        <v>13.62</v>
      </c>
      <c r="AJ372">
        <v>4811600</v>
      </c>
      <c r="AK372">
        <v>181497000</v>
      </c>
      <c r="AL372">
        <v>6.7289999999999997E-3</v>
      </c>
      <c r="AM372">
        <v>7.0930000000000003E-3</v>
      </c>
      <c r="AN372">
        <v>6.6829999999999997E-3</v>
      </c>
      <c r="AO372">
        <v>7.0930000000000003E-3</v>
      </c>
      <c r="AP372">
        <v>115753</v>
      </c>
      <c r="AQ372">
        <v>60562400</v>
      </c>
      <c r="AR372">
        <v>0.116744</v>
      </c>
      <c r="AS372">
        <v>0.120698</v>
      </c>
      <c r="AT372">
        <v>0.11143699999999999</v>
      </c>
      <c r="AU372">
        <v>0.112729</v>
      </c>
      <c r="AV372">
        <v>5690</v>
      </c>
      <c r="AW372">
        <v>5837200</v>
      </c>
      <c r="AX372" t="s">
        <v>85</v>
      </c>
      <c r="AY372" t="s">
        <v>85</v>
      </c>
      <c r="AZ372" t="s">
        <v>85</v>
      </c>
      <c r="BA372" t="s">
        <v>85</v>
      </c>
      <c r="BB372" t="s">
        <v>85</v>
      </c>
      <c r="BC372" t="s">
        <v>85</v>
      </c>
      <c r="BD372" t="s">
        <v>85</v>
      </c>
      <c r="BE372" t="s">
        <v>85</v>
      </c>
      <c r="BF372" t="s">
        <v>85</v>
      </c>
      <c r="BG372" t="s">
        <v>85</v>
      </c>
      <c r="BH372" t="s">
        <v>85</v>
      </c>
      <c r="BI372" t="s">
        <v>85</v>
      </c>
      <c r="BJ372" t="s">
        <v>85</v>
      </c>
      <c r="BK372" t="s">
        <v>85</v>
      </c>
      <c r="BL372" t="s">
        <v>85</v>
      </c>
      <c r="BM372" t="s">
        <v>85</v>
      </c>
      <c r="BN372" t="s">
        <v>85</v>
      </c>
      <c r="BO372" t="s">
        <v>85</v>
      </c>
      <c r="BP372">
        <v>6.2789999999999999E-3</v>
      </c>
      <c r="BQ372">
        <v>6.3020000000000003E-3</v>
      </c>
      <c r="BR372">
        <v>6.0949999999999997E-3</v>
      </c>
      <c r="BS372">
        <v>6.1469999999999997E-3</v>
      </c>
      <c r="BT372">
        <v>813299</v>
      </c>
      <c r="BU372">
        <v>232611000</v>
      </c>
      <c r="BV372">
        <v>7.7356999999999995E-2</v>
      </c>
      <c r="BW372">
        <v>8.8789999999999994E-2</v>
      </c>
      <c r="BX372">
        <v>7.6366000000000003E-2</v>
      </c>
      <c r="BY372">
        <v>8.7122000000000005E-2</v>
      </c>
      <c r="BZ372">
        <v>131445</v>
      </c>
      <c r="CA372">
        <v>7601910</v>
      </c>
      <c r="CB372">
        <v>0.242867</v>
      </c>
      <c r="CC372">
        <v>0.26779399999999998</v>
      </c>
      <c r="CD372">
        <v>0.23955499999999999</v>
      </c>
      <c r="CE372">
        <v>0.24482599999999999</v>
      </c>
      <c r="CF372">
        <v>75001</v>
      </c>
      <c r="CG372">
        <v>24286700</v>
      </c>
      <c r="CH372">
        <f>IFERROR(VLOOKUP($A372,vix_cboe!$A$1:$E3964,2,FALSE),"NA")</f>
        <v>10.84</v>
      </c>
      <c r="CI372">
        <f>IFERROR(VLOOKUP($A372,vix_cboe!$A$1:$E3964,3,FALSE),"NA")</f>
        <v>12.01</v>
      </c>
      <c r="CJ372">
        <f>IFERROR(VLOOKUP($A372,vix_cboe!$A$1:$E3964,4,FALSE),"NA")</f>
        <v>10.8</v>
      </c>
      <c r="CK372">
        <f>IFERROR(VLOOKUP($A372,vix_cboe!$A$1:$E3964,5,FALSE),"NA")</f>
        <v>11.97</v>
      </c>
      <c r="CL372" s="5">
        <f>IFERROR(VLOOKUP($A372,gold_gold.org!$A$1:$G$10247,2,FALSE),"NA")</f>
        <v>1224.4000000000001</v>
      </c>
      <c r="CM372" s="5">
        <f>IFERROR(VLOOKUP($A372,gold_gold.org!$A$1:$G$10247,3,FALSE),"NA")</f>
        <v>1157.9900700000001</v>
      </c>
      <c r="CN372" s="5">
        <f>IFERROR(VLOOKUP($A372,gold_gold.org!$A$1:$G$10247,4,FALSE),"NA")</f>
        <v>140359.07608</v>
      </c>
      <c r="CO372" s="5">
        <f>IFERROR(VLOOKUP($A372,gold_gold.org!$A$1:$G$10247,5,FALSE),"NA")</f>
        <v>983.25648999999999</v>
      </c>
      <c r="CP372">
        <f>IFERROR(VLOOKUP($A372,crude_oil_eia!$A$1:$C$8255,2,FALSE),"NA")</f>
        <v>53.11</v>
      </c>
      <c r="CQ372">
        <f>IFERROR(VLOOKUP($A372,crude_oil_eia!$A$1:$C$8255,3,FALSE),"NA")</f>
        <v>54.57</v>
      </c>
      <c r="CR372">
        <f>IFERROR(VLOOKUP($A372,dji_yahoo!$A$1:$G$1214,2,FALSE),"NA")</f>
        <v>20504.269531000002</v>
      </c>
      <c r="CS372">
        <f>IFERROR(VLOOKUP($A372,dji_yahoo!$A$1:$G$1214,3,FALSE),"NA")</f>
        <v>20620.449218999998</v>
      </c>
      <c r="CT372">
        <f>IFERROR(VLOOKUP($A372,dji_yahoo!$A$1:$G$1214,4,FALSE),"NA")</f>
        <v>20496.029297000001</v>
      </c>
      <c r="CU372">
        <f>IFERROR(VLOOKUP($A372,dji_yahoo!$A$1:$G$1214,5,FALSE),"NA")</f>
        <v>20611.859375</v>
      </c>
      <c r="CV372">
        <f>IFERROR(VLOOKUP($A372,dji_yahoo!$A$1:$G$1214,7,FALSE),"NA")</f>
        <v>384380000</v>
      </c>
      <c r="CW372" s="5">
        <f>IFERROR(VLOOKUP($A372,nasdaq_yahoo!$A$1:$G$1249,2,FALSE),"NA")</f>
        <v>5777.8999020000001</v>
      </c>
      <c r="CX372" s="5">
        <f>IFERROR(VLOOKUP($A372,nasdaq_yahoo!$A$1:$G$1249,3,FALSE),"NA")</f>
        <v>5821.9501950000003</v>
      </c>
      <c r="CY372" s="5">
        <f>IFERROR(VLOOKUP($A372,nasdaq_yahoo!$A$1:$G$1249,4,FALSE),"NA")</f>
        <v>5776.7001950000003</v>
      </c>
      <c r="CZ372" s="5">
        <f>IFERROR(VLOOKUP($A372,nasdaq_yahoo!$A$1:$G$1249,5,FALSE),"NA")</f>
        <v>5819.4399409999996</v>
      </c>
      <c r="DA372" s="6">
        <f>IFERROR(VLOOKUP($A372,nasdaq_yahoo!$A$1:$G$1249,7,FALSE),"NA")</f>
        <v>2083660000</v>
      </c>
      <c r="DB372" s="5">
        <f>IFERROR(VLOOKUP($A372,USEPUINDXD!$A$1:$B$1827,2,FALSE),"NA")</f>
        <v>130.16</v>
      </c>
    </row>
    <row r="373" spans="1:106">
      <c r="A373" s="1">
        <v>42780</v>
      </c>
      <c r="B373">
        <v>991.74</v>
      </c>
      <c r="C373">
        <v>1011.51</v>
      </c>
      <c r="D373">
        <v>986.47</v>
      </c>
      <c r="E373">
        <v>1004.55</v>
      </c>
      <c r="F373">
        <v>137946000</v>
      </c>
      <c r="G373" s="2">
        <v>16028000000</v>
      </c>
      <c r="H373">
        <v>16.850000000000001</v>
      </c>
      <c r="I373">
        <v>18.37</v>
      </c>
      <c r="J373">
        <v>16.8</v>
      </c>
      <c r="K373">
        <v>18.149999999999999</v>
      </c>
      <c r="L373">
        <v>1948330</v>
      </c>
      <c r="M373">
        <v>119626000</v>
      </c>
      <c r="N373">
        <v>11.29</v>
      </c>
      <c r="O373">
        <v>13.33</v>
      </c>
      <c r="P373">
        <v>11.29</v>
      </c>
      <c r="Q373">
        <v>13.03</v>
      </c>
      <c r="R373">
        <v>42911500</v>
      </c>
      <c r="S373">
        <v>1002810000</v>
      </c>
      <c r="T373" t="s">
        <v>85</v>
      </c>
      <c r="U373" t="s">
        <v>85</v>
      </c>
      <c r="V373" t="s">
        <v>85</v>
      </c>
      <c r="W373" t="s">
        <v>85</v>
      </c>
      <c r="X373" t="s">
        <v>85</v>
      </c>
      <c r="Y373" t="s">
        <v>85</v>
      </c>
      <c r="Z373">
        <v>3.72</v>
      </c>
      <c r="AA373">
        <v>3.77</v>
      </c>
      <c r="AB373">
        <v>3.71</v>
      </c>
      <c r="AC373">
        <v>3.77</v>
      </c>
      <c r="AD373">
        <v>3994400</v>
      </c>
      <c r="AE373">
        <v>184921000</v>
      </c>
      <c r="AF373">
        <v>12.2</v>
      </c>
      <c r="AG373">
        <v>13.2</v>
      </c>
      <c r="AH373">
        <v>12.11</v>
      </c>
      <c r="AI373">
        <v>12.99</v>
      </c>
      <c r="AJ373">
        <v>4166850</v>
      </c>
      <c r="AK373">
        <v>170135000</v>
      </c>
      <c r="AL373">
        <v>6.6010000000000001E-3</v>
      </c>
      <c r="AM373">
        <v>6.8069999999999997E-3</v>
      </c>
      <c r="AN373">
        <v>6.5360000000000001E-3</v>
      </c>
      <c r="AO373">
        <v>6.7299999999999999E-3</v>
      </c>
      <c r="AP373">
        <v>117528</v>
      </c>
      <c r="AQ373">
        <v>59411200</v>
      </c>
      <c r="AR373">
        <v>0.118339</v>
      </c>
      <c r="AS373">
        <v>0.121985</v>
      </c>
      <c r="AT373">
        <v>0.114384</v>
      </c>
      <c r="AU373">
        <v>0.116603</v>
      </c>
      <c r="AV373">
        <v>6788</v>
      </c>
      <c r="AW373">
        <v>5916950</v>
      </c>
      <c r="AX373" t="s">
        <v>85</v>
      </c>
      <c r="AY373" t="s">
        <v>85</v>
      </c>
      <c r="AZ373" t="s">
        <v>85</v>
      </c>
      <c r="BA373" t="s">
        <v>85</v>
      </c>
      <c r="BB373" t="s">
        <v>85</v>
      </c>
      <c r="BC373" t="s">
        <v>85</v>
      </c>
      <c r="BD373" t="s">
        <v>85</v>
      </c>
      <c r="BE373" t="s">
        <v>85</v>
      </c>
      <c r="BF373" t="s">
        <v>85</v>
      </c>
      <c r="BG373" t="s">
        <v>85</v>
      </c>
      <c r="BH373" t="s">
        <v>85</v>
      </c>
      <c r="BI373" t="s">
        <v>85</v>
      </c>
      <c r="BJ373" t="s">
        <v>85</v>
      </c>
      <c r="BK373" t="s">
        <v>85</v>
      </c>
      <c r="BL373" t="s">
        <v>85</v>
      </c>
      <c r="BM373" t="s">
        <v>85</v>
      </c>
      <c r="BN373" t="s">
        <v>85</v>
      </c>
      <c r="BO373" t="s">
        <v>85</v>
      </c>
      <c r="BP373">
        <v>6.2399999999999999E-3</v>
      </c>
      <c r="BQ373">
        <v>6.352E-3</v>
      </c>
      <c r="BR373">
        <v>6.2399999999999999E-3</v>
      </c>
      <c r="BS373">
        <v>6.2779999999999997E-3</v>
      </c>
      <c r="BT373">
        <v>671150</v>
      </c>
      <c r="BU373">
        <v>231161000</v>
      </c>
      <c r="BV373">
        <v>7.7010999999999996E-2</v>
      </c>
      <c r="BW373">
        <v>7.8666E-2</v>
      </c>
      <c r="BX373">
        <v>7.3148000000000005E-2</v>
      </c>
      <c r="BY373">
        <v>7.7312000000000006E-2</v>
      </c>
      <c r="BZ373">
        <v>142798</v>
      </c>
      <c r="CA373">
        <v>7567750</v>
      </c>
      <c r="CB373">
        <v>0.24728</v>
      </c>
      <c r="CC373">
        <v>0.29237800000000003</v>
      </c>
      <c r="CD373">
        <v>0.235926</v>
      </c>
      <c r="CE373">
        <v>0.24245900000000001</v>
      </c>
      <c r="CF373">
        <v>155975</v>
      </c>
      <c r="CG373">
        <v>24728000</v>
      </c>
      <c r="CH373">
        <f>IFERROR(VLOOKUP($A373,vix_cboe!$A$1:$E3965,2,FALSE),"NA")</f>
        <v>11.17</v>
      </c>
      <c r="CI373">
        <f>IFERROR(VLOOKUP($A373,vix_cboe!$A$1:$E3965,3,FALSE),"NA")</f>
        <v>11.34</v>
      </c>
      <c r="CJ373">
        <f>IFERROR(VLOOKUP($A373,vix_cboe!$A$1:$E3965,4,FALSE),"NA")</f>
        <v>10.73</v>
      </c>
      <c r="CK373">
        <f>IFERROR(VLOOKUP($A373,vix_cboe!$A$1:$E3965,5,FALSE),"NA")</f>
        <v>10.74</v>
      </c>
      <c r="CL373" s="5">
        <f>IFERROR(VLOOKUP($A373,gold_gold.org!$A$1:$G$10247,2,FALSE),"NA")</f>
        <v>1230.75</v>
      </c>
      <c r="CM373" s="5">
        <f>IFERROR(VLOOKUP($A373,gold_gold.org!$A$1:$G$10247,3,FALSE),"NA")</f>
        <v>1165.0423499999999</v>
      </c>
      <c r="CN373" s="5">
        <f>IFERROR(VLOOKUP($A373,gold_gold.org!$A$1:$G$10247,4,FALSE),"NA")</f>
        <v>140828.55373000001</v>
      </c>
      <c r="CO373" s="5">
        <f>IFERROR(VLOOKUP($A373,gold_gold.org!$A$1:$G$10247,5,FALSE),"NA")</f>
        <v>987.60262</v>
      </c>
      <c r="CP373">
        <f>IFERROR(VLOOKUP($A373,crude_oil_eia!$A$1:$C$8255,2,FALSE),"NA")</f>
        <v>53.21</v>
      </c>
      <c r="CQ373">
        <f>IFERROR(VLOOKUP($A373,crude_oil_eia!$A$1:$C$8255,3,FALSE),"NA")</f>
        <v>54.96</v>
      </c>
      <c r="CR373">
        <f>IFERROR(VLOOKUP($A373,dji_yahoo!$A$1:$G$1214,2,FALSE),"NA")</f>
        <v>20374.220702999999</v>
      </c>
      <c r="CS373">
        <f>IFERROR(VLOOKUP($A373,dji_yahoo!$A$1:$G$1214,3,FALSE),"NA")</f>
        <v>20504.410156000002</v>
      </c>
      <c r="CT373">
        <f>IFERROR(VLOOKUP($A373,dji_yahoo!$A$1:$G$1214,4,FALSE),"NA")</f>
        <v>20374.019531000002</v>
      </c>
      <c r="CU373">
        <f>IFERROR(VLOOKUP($A373,dji_yahoo!$A$1:$G$1214,5,FALSE),"NA")</f>
        <v>20504.410156000002</v>
      </c>
      <c r="CV373">
        <f>IFERROR(VLOOKUP($A373,dji_yahoo!$A$1:$G$1214,7,FALSE),"NA")</f>
        <v>356580000</v>
      </c>
      <c r="CW373" s="5">
        <f>IFERROR(VLOOKUP($A373,nasdaq_yahoo!$A$1:$G$1249,2,FALSE),"NA")</f>
        <v>5756.5097660000001</v>
      </c>
      <c r="CX373" s="5">
        <f>IFERROR(VLOOKUP($A373,nasdaq_yahoo!$A$1:$G$1249,3,FALSE),"NA")</f>
        <v>5783.0898440000001</v>
      </c>
      <c r="CY373" s="5">
        <f>IFERROR(VLOOKUP($A373,nasdaq_yahoo!$A$1:$G$1249,4,FALSE),"NA")</f>
        <v>5748.7402339999999</v>
      </c>
      <c r="CZ373" s="5">
        <f>IFERROR(VLOOKUP($A373,nasdaq_yahoo!$A$1:$G$1249,5,FALSE),"NA")</f>
        <v>5782.5698240000002</v>
      </c>
      <c r="DA373" s="6">
        <f>IFERROR(VLOOKUP($A373,nasdaq_yahoo!$A$1:$G$1249,7,FALSE),"NA")</f>
        <v>1945160000</v>
      </c>
      <c r="DB373" s="5">
        <f>IFERROR(VLOOKUP($A373,USEPUINDXD!$A$1:$B$1827,2,FALSE),"NA")</f>
        <v>120.2</v>
      </c>
    </row>
    <row r="374" spans="1:106">
      <c r="A374" s="1">
        <v>42779</v>
      </c>
      <c r="B374">
        <v>998.88</v>
      </c>
      <c r="C374">
        <v>1002.1</v>
      </c>
      <c r="D374">
        <v>976</v>
      </c>
      <c r="E374">
        <v>990.64</v>
      </c>
      <c r="F374">
        <v>100607000</v>
      </c>
      <c r="G374">
        <v>16141500000</v>
      </c>
      <c r="H374">
        <v>16.88</v>
      </c>
      <c r="I374">
        <v>17.05</v>
      </c>
      <c r="J374">
        <v>16.63</v>
      </c>
      <c r="K374">
        <v>16.88</v>
      </c>
      <c r="L374">
        <v>1464030</v>
      </c>
      <c r="M374">
        <v>119800000</v>
      </c>
      <c r="N374">
        <v>11.38</v>
      </c>
      <c r="O374">
        <v>11.39</v>
      </c>
      <c r="P374">
        <v>11.17</v>
      </c>
      <c r="Q374">
        <v>11.27</v>
      </c>
      <c r="R374">
        <v>7216520</v>
      </c>
      <c r="S374">
        <v>1011080000</v>
      </c>
      <c r="T374" t="s">
        <v>85</v>
      </c>
      <c r="U374" t="s">
        <v>85</v>
      </c>
      <c r="V374" t="s">
        <v>85</v>
      </c>
      <c r="W374" t="s">
        <v>85</v>
      </c>
      <c r="X374" t="s">
        <v>85</v>
      </c>
      <c r="Y374" t="s">
        <v>85</v>
      </c>
      <c r="Z374">
        <v>3.77</v>
      </c>
      <c r="AA374">
        <v>3.77</v>
      </c>
      <c r="AB374">
        <v>3.7</v>
      </c>
      <c r="AC374">
        <v>3.72</v>
      </c>
      <c r="AD374">
        <v>4721650</v>
      </c>
      <c r="AE374">
        <v>187506000</v>
      </c>
      <c r="AF374">
        <v>12.31</v>
      </c>
      <c r="AG374">
        <v>12.36</v>
      </c>
      <c r="AH374">
        <v>12.09</v>
      </c>
      <c r="AI374">
        <v>12.2</v>
      </c>
      <c r="AJ374">
        <v>1687590</v>
      </c>
      <c r="AK374">
        <v>171557000</v>
      </c>
      <c r="AL374">
        <v>6.9100000000000003E-3</v>
      </c>
      <c r="AM374">
        <v>7.0089999999999996E-3</v>
      </c>
      <c r="AN374">
        <v>6.4619999999999999E-3</v>
      </c>
      <c r="AO374">
        <v>6.6350000000000003E-3</v>
      </c>
      <c r="AP374">
        <v>254472</v>
      </c>
      <c r="AQ374">
        <v>62188800</v>
      </c>
      <c r="AR374">
        <v>0.12153</v>
      </c>
      <c r="AS374">
        <v>0.13772000000000001</v>
      </c>
      <c r="AT374">
        <v>0.118105</v>
      </c>
      <c r="AU374">
        <v>0.118286</v>
      </c>
      <c r="AV374">
        <v>6977</v>
      </c>
      <c r="AW374">
        <v>6076500</v>
      </c>
      <c r="AX374" t="s">
        <v>85</v>
      </c>
      <c r="AY374" t="s">
        <v>85</v>
      </c>
      <c r="AZ374" t="s">
        <v>85</v>
      </c>
      <c r="BA374" t="s">
        <v>85</v>
      </c>
      <c r="BB374" t="s">
        <v>85</v>
      </c>
      <c r="BC374" t="s">
        <v>85</v>
      </c>
      <c r="BD374" t="s">
        <v>85</v>
      </c>
      <c r="BE374" t="s">
        <v>85</v>
      </c>
      <c r="BF374" t="s">
        <v>85</v>
      </c>
      <c r="BG374" t="s">
        <v>85</v>
      </c>
      <c r="BH374" t="s">
        <v>85</v>
      </c>
      <c r="BI374" t="s">
        <v>85</v>
      </c>
      <c r="BJ374" t="s">
        <v>85</v>
      </c>
      <c r="BK374" t="s">
        <v>85</v>
      </c>
      <c r="BL374" t="s">
        <v>85</v>
      </c>
      <c r="BM374" t="s">
        <v>85</v>
      </c>
      <c r="BN374" t="s">
        <v>85</v>
      </c>
      <c r="BO374" t="s">
        <v>85</v>
      </c>
      <c r="BP374">
        <v>6.267E-3</v>
      </c>
      <c r="BQ374">
        <v>6.3379999999999999E-3</v>
      </c>
      <c r="BR374">
        <v>6.228E-3</v>
      </c>
      <c r="BS374">
        <v>6.2509999999999996E-3</v>
      </c>
      <c r="BT374">
        <v>462843</v>
      </c>
      <c r="BU374">
        <v>232161000</v>
      </c>
      <c r="BV374">
        <v>8.1614999999999993E-2</v>
      </c>
      <c r="BW374">
        <v>8.2192000000000001E-2</v>
      </c>
      <c r="BX374">
        <v>7.6960000000000001E-2</v>
      </c>
      <c r="BY374">
        <v>7.6966000000000007E-2</v>
      </c>
      <c r="BZ374">
        <v>77826</v>
      </c>
      <c r="CA374">
        <v>8020140</v>
      </c>
      <c r="CB374">
        <v>0.24996299999999999</v>
      </c>
      <c r="CC374">
        <v>0.25561600000000001</v>
      </c>
      <c r="CD374">
        <v>0.24411099999999999</v>
      </c>
      <c r="CE374">
        <v>0.24704799999999999</v>
      </c>
      <c r="CF374">
        <v>16161</v>
      </c>
      <c r="CG374">
        <v>24996300</v>
      </c>
      <c r="CH374">
        <f>IFERROR(VLOOKUP($A374,vix_cboe!$A$1:$E3966,2,FALSE),"NA")</f>
        <v>11.36</v>
      </c>
      <c r="CI374">
        <f>IFERROR(VLOOKUP($A374,vix_cboe!$A$1:$E3966,3,FALSE),"NA")</f>
        <v>11.4</v>
      </c>
      <c r="CJ374">
        <f>IFERROR(VLOOKUP($A374,vix_cboe!$A$1:$E3966,4,FALSE),"NA")</f>
        <v>11.07</v>
      </c>
      <c r="CK374">
        <f>IFERROR(VLOOKUP($A374,vix_cboe!$A$1:$E3966,5,FALSE),"NA")</f>
        <v>11.07</v>
      </c>
      <c r="CL374" s="5">
        <f>IFERROR(VLOOKUP($A374,gold_gold.org!$A$1:$G$10247,2,FALSE),"NA")</f>
        <v>1222.25</v>
      </c>
      <c r="CM374" s="5">
        <f>IFERROR(VLOOKUP($A374,gold_gold.org!$A$1:$G$10247,3,FALSE),"NA")</f>
        <v>1152.4683399999999</v>
      </c>
      <c r="CN374" s="5">
        <f>IFERROR(VLOOKUP($A374,gold_gold.org!$A$1:$G$10247,4,FALSE),"NA")</f>
        <v>139226.48332999999</v>
      </c>
      <c r="CO374" s="5">
        <f>IFERROR(VLOOKUP($A374,gold_gold.org!$A$1:$G$10247,5,FALSE),"NA")</f>
        <v>977.64410999999996</v>
      </c>
      <c r="CP374">
        <f>IFERROR(VLOOKUP($A374,crude_oil_eia!$A$1:$C$8255,2,FALSE),"NA")</f>
        <v>52.96</v>
      </c>
      <c r="CQ374">
        <f>IFERROR(VLOOKUP($A374,crude_oil_eia!$A$1:$C$8255,3,FALSE),"NA")</f>
        <v>54.15</v>
      </c>
      <c r="CR374">
        <f>IFERROR(VLOOKUP($A374,dji_yahoo!$A$1:$G$1214,2,FALSE),"NA")</f>
        <v>20338.539063</v>
      </c>
      <c r="CS374">
        <f>IFERROR(VLOOKUP($A374,dji_yahoo!$A$1:$G$1214,3,FALSE),"NA")</f>
        <v>20441.480468999998</v>
      </c>
      <c r="CT374">
        <f>IFERROR(VLOOKUP($A374,dji_yahoo!$A$1:$G$1214,4,FALSE),"NA")</f>
        <v>20322.949218999998</v>
      </c>
      <c r="CU374">
        <f>IFERROR(VLOOKUP($A374,dji_yahoo!$A$1:$G$1214,5,FALSE),"NA")</f>
        <v>20412.160156000002</v>
      </c>
      <c r="CV374">
        <f>IFERROR(VLOOKUP($A374,dji_yahoo!$A$1:$G$1214,7,FALSE),"NA")</f>
        <v>314620000</v>
      </c>
      <c r="CW374" s="5">
        <f>IFERROR(VLOOKUP($A374,nasdaq_yahoo!$A$1:$G$1249,2,FALSE),"NA")</f>
        <v>5753.1899409999996</v>
      </c>
      <c r="CX374" s="5">
        <f>IFERROR(VLOOKUP($A374,nasdaq_yahoo!$A$1:$G$1249,3,FALSE),"NA")</f>
        <v>5770.9902339999999</v>
      </c>
      <c r="CY374" s="5">
        <f>IFERROR(VLOOKUP($A374,nasdaq_yahoo!$A$1:$G$1249,4,FALSE),"NA")</f>
        <v>5751.919922</v>
      </c>
      <c r="CZ374" s="5">
        <f>IFERROR(VLOOKUP($A374,nasdaq_yahoo!$A$1:$G$1249,5,FALSE),"NA")</f>
        <v>5763.9599609999996</v>
      </c>
      <c r="DA374" s="6">
        <f>IFERROR(VLOOKUP($A374,nasdaq_yahoo!$A$1:$G$1249,7,FALSE),"NA")</f>
        <v>1840010000</v>
      </c>
      <c r="DB374" s="5">
        <f>IFERROR(VLOOKUP($A374,USEPUINDXD!$A$1:$B$1827,2,FALSE),"NA")</f>
        <v>77.849999999999994</v>
      </c>
    </row>
    <row r="375" spans="1:106">
      <c r="A375" s="1">
        <v>42778</v>
      </c>
      <c r="B375">
        <v>1003.52</v>
      </c>
      <c r="C375">
        <v>1004.76</v>
      </c>
      <c r="D375">
        <v>996.92</v>
      </c>
      <c r="E375">
        <v>999.18</v>
      </c>
      <c r="F375">
        <v>67530000</v>
      </c>
      <c r="G375">
        <v>16214700000</v>
      </c>
      <c r="H375">
        <v>17.149999999999999</v>
      </c>
      <c r="I375">
        <v>17.149999999999999</v>
      </c>
      <c r="J375">
        <v>16.829999999999998</v>
      </c>
      <c r="K375">
        <v>16.91</v>
      </c>
      <c r="L375">
        <v>1264080</v>
      </c>
      <c r="M375">
        <v>121667000</v>
      </c>
      <c r="N375">
        <v>11.35</v>
      </c>
      <c r="O375">
        <v>11.4</v>
      </c>
      <c r="P375">
        <v>11.3</v>
      </c>
      <c r="Q375">
        <v>11.4</v>
      </c>
      <c r="R375">
        <v>6264900</v>
      </c>
      <c r="S375">
        <v>1008030000</v>
      </c>
      <c r="T375" t="s">
        <v>85</v>
      </c>
      <c r="U375" t="s">
        <v>85</v>
      </c>
      <c r="V375" t="s">
        <v>85</v>
      </c>
      <c r="W375" t="s">
        <v>85</v>
      </c>
      <c r="X375" t="s">
        <v>85</v>
      </c>
      <c r="Y375" t="s">
        <v>85</v>
      </c>
      <c r="Z375">
        <v>3.8</v>
      </c>
      <c r="AA375">
        <v>3.8</v>
      </c>
      <c r="AB375">
        <v>3.75</v>
      </c>
      <c r="AC375">
        <v>3.76</v>
      </c>
      <c r="AD375">
        <v>2706320</v>
      </c>
      <c r="AE375">
        <v>188829000</v>
      </c>
      <c r="AF375">
        <v>12.27</v>
      </c>
      <c r="AG375">
        <v>12.49</v>
      </c>
      <c r="AH375">
        <v>12</v>
      </c>
      <c r="AI375">
        <v>12.33</v>
      </c>
      <c r="AJ375">
        <v>2154250</v>
      </c>
      <c r="AK375">
        <v>170839000</v>
      </c>
      <c r="AL375">
        <v>6.9760000000000004E-3</v>
      </c>
      <c r="AM375">
        <v>7.0889999999999998E-3</v>
      </c>
      <c r="AN375">
        <v>6.881E-3</v>
      </c>
      <c r="AO375">
        <v>6.8999999999999999E-3</v>
      </c>
      <c r="AP375">
        <v>231800</v>
      </c>
      <c r="AQ375">
        <v>62782200</v>
      </c>
      <c r="AR375">
        <v>0.12549299999999999</v>
      </c>
      <c r="AS375">
        <v>0.13747899999999999</v>
      </c>
      <c r="AT375">
        <v>0.11740100000000001</v>
      </c>
      <c r="AU375">
        <v>0.12156599999999999</v>
      </c>
      <c r="AV375">
        <v>3330</v>
      </c>
      <c r="AW375">
        <v>6274650</v>
      </c>
      <c r="AX375" t="s">
        <v>85</v>
      </c>
      <c r="AY375" t="s">
        <v>85</v>
      </c>
      <c r="AZ375" t="s">
        <v>85</v>
      </c>
      <c r="BA375" t="s">
        <v>85</v>
      </c>
      <c r="BB375" t="s">
        <v>85</v>
      </c>
      <c r="BC375" t="s">
        <v>85</v>
      </c>
      <c r="BD375" t="s">
        <v>85</v>
      </c>
      <c r="BE375" t="s">
        <v>85</v>
      </c>
      <c r="BF375" t="s">
        <v>85</v>
      </c>
      <c r="BG375" t="s">
        <v>85</v>
      </c>
      <c r="BH375" t="s">
        <v>85</v>
      </c>
      <c r="BI375" t="s">
        <v>85</v>
      </c>
      <c r="BJ375" t="s">
        <v>85</v>
      </c>
      <c r="BK375" t="s">
        <v>85</v>
      </c>
      <c r="BL375" t="s">
        <v>85</v>
      </c>
      <c r="BM375" t="s">
        <v>85</v>
      </c>
      <c r="BN375" t="s">
        <v>85</v>
      </c>
      <c r="BO375" t="s">
        <v>85</v>
      </c>
      <c r="BP375">
        <v>6.3280000000000003E-3</v>
      </c>
      <c r="BQ375">
        <v>6.3639999999999999E-3</v>
      </c>
      <c r="BR375">
        <v>6.2690000000000003E-3</v>
      </c>
      <c r="BS375">
        <v>6.2690000000000003E-3</v>
      </c>
      <c r="BT375">
        <v>230479</v>
      </c>
      <c r="BU375">
        <v>234436000</v>
      </c>
      <c r="BV375">
        <v>8.2675999999999999E-2</v>
      </c>
      <c r="BW375">
        <v>8.2683999999999994E-2</v>
      </c>
      <c r="BX375">
        <v>7.9894999999999994E-2</v>
      </c>
      <c r="BY375">
        <v>8.1639000000000003E-2</v>
      </c>
      <c r="BZ375">
        <v>71479</v>
      </c>
      <c r="CA375">
        <v>8124220</v>
      </c>
      <c r="CB375">
        <v>0.24238499999999999</v>
      </c>
      <c r="CC375">
        <v>0.25533899999999998</v>
      </c>
      <c r="CD375">
        <v>0.23744499999999999</v>
      </c>
      <c r="CE375">
        <v>0.25004500000000002</v>
      </c>
      <c r="CF375">
        <v>32411</v>
      </c>
      <c r="CG375">
        <v>24238500</v>
      </c>
      <c r="CH375" t="str">
        <f>IFERROR(VLOOKUP($A375,vix_cboe!$A$1:$E3967,2,FALSE),"NA")</f>
        <v>NA</v>
      </c>
      <c r="CI375" t="str">
        <f>IFERROR(VLOOKUP($A375,vix_cboe!$A$1:$E3967,3,FALSE),"NA")</f>
        <v>NA</v>
      </c>
      <c r="CJ375" t="str">
        <f>IFERROR(VLOOKUP($A375,vix_cboe!$A$1:$E3967,4,FALSE),"NA")</f>
        <v>NA</v>
      </c>
      <c r="CK375" t="str">
        <f>IFERROR(VLOOKUP($A375,vix_cboe!$A$1:$E3967,5,FALSE),"NA")</f>
        <v>NA</v>
      </c>
      <c r="CL375" s="5" t="str">
        <f>IFERROR(VLOOKUP($A375,gold_gold.org!$A$1:$G$10247,2,FALSE),"NA")</f>
        <v>NA</v>
      </c>
      <c r="CM375" s="5" t="str">
        <f>IFERROR(VLOOKUP($A375,gold_gold.org!$A$1:$G$10247,3,FALSE),"NA")</f>
        <v>NA</v>
      </c>
      <c r="CN375" s="5" t="str">
        <f>IFERROR(VLOOKUP($A375,gold_gold.org!$A$1:$G$10247,4,FALSE),"NA")</f>
        <v>NA</v>
      </c>
      <c r="CO375" s="5" t="str">
        <f>IFERROR(VLOOKUP($A375,gold_gold.org!$A$1:$G$10247,5,FALSE),"NA")</f>
        <v>NA</v>
      </c>
      <c r="CP375" t="str">
        <f>IFERROR(VLOOKUP($A375,crude_oil_eia!$A$1:$C$8255,2,FALSE),"NA")</f>
        <v>NA</v>
      </c>
      <c r="CQ375" t="str">
        <f>IFERROR(VLOOKUP($A375,crude_oil_eia!$A$1:$C$8255,3,FALSE),"NA")</f>
        <v>NA</v>
      </c>
      <c r="CR375" t="str">
        <f>IFERROR(VLOOKUP($A375,dji_yahoo!$A$1:$G$1214,2,FALSE),"NA")</f>
        <v>NA</v>
      </c>
      <c r="CS375" t="str">
        <f>IFERROR(VLOOKUP($A375,dji_yahoo!$A$1:$G$1214,3,FALSE),"NA")</f>
        <v>NA</v>
      </c>
      <c r="CT375" t="str">
        <f>IFERROR(VLOOKUP($A375,dji_yahoo!$A$1:$G$1214,4,FALSE),"NA")</f>
        <v>NA</v>
      </c>
      <c r="CU375" t="str">
        <f>IFERROR(VLOOKUP($A375,dji_yahoo!$A$1:$G$1214,5,FALSE),"NA")</f>
        <v>NA</v>
      </c>
      <c r="CV375" t="str">
        <f>IFERROR(VLOOKUP($A375,dji_yahoo!$A$1:$G$1214,7,FALSE),"NA")</f>
        <v>NA</v>
      </c>
      <c r="CW375" s="5" t="str">
        <f>IFERROR(VLOOKUP($A375,nasdaq_yahoo!$A$1:$G$1249,2,FALSE),"NA")</f>
        <v>NA</v>
      </c>
      <c r="CX375" s="5" t="str">
        <f>IFERROR(VLOOKUP($A375,nasdaq_yahoo!$A$1:$G$1249,3,FALSE),"NA")</f>
        <v>NA</v>
      </c>
      <c r="CY375" s="5" t="str">
        <f>IFERROR(VLOOKUP($A375,nasdaq_yahoo!$A$1:$G$1249,4,FALSE),"NA")</f>
        <v>NA</v>
      </c>
      <c r="CZ375" s="5" t="str">
        <f>IFERROR(VLOOKUP($A375,nasdaq_yahoo!$A$1:$G$1249,5,FALSE),"NA")</f>
        <v>NA</v>
      </c>
      <c r="DA375" s="6" t="str">
        <f>IFERROR(VLOOKUP($A375,nasdaq_yahoo!$A$1:$G$1249,7,FALSE),"NA")</f>
        <v>NA</v>
      </c>
      <c r="DB375" s="5">
        <f>IFERROR(VLOOKUP($A375,USEPUINDXD!$A$1:$B$1827,2,FALSE),"NA")</f>
        <v>162.36000000000001</v>
      </c>
    </row>
    <row r="376" spans="1:106">
      <c r="A376" s="1">
        <v>42777</v>
      </c>
      <c r="B376">
        <v>988.9</v>
      </c>
      <c r="C376">
        <v>1009.29</v>
      </c>
      <c r="D376">
        <v>982.83</v>
      </c>
      <c r="E376">
        <v>1004.45</v>
      </c>
      <c r="F376">
        <v>102261000</v>
      </c>
      <c r="G376">
        <v>15976700000</v>
      </c>
      <c r="H376">
        <v>16.690000000000001</v>
      </c>
      <c r="I376">
        <v>17.22</v>
      </c>
      <c r="J376">
        <v>16.600000000000001</v>
      </c>
      <c r="K376">
        <v>17.149999999999999</v>
      </c>
      <c r="L376">
        <v>1216530</v>
      </c>
      <c r="M376">
        <v>118350000</v>
      </c>
      <c r="N376">
        <v>11.29</v>
      </c>
      <c r="O376">
        <v>11.43</v>
      </c>
      <c r="P376">
        <v>11.24</v>
      </c>
      <c r="Q376">
        <v>11.35</v>
      </c>
      <c r="R376">
        <v>7544520</v>
      </c>
      <c r="S376">
        <v>1002130000</v>
      </c>
      <c r="T376" t="s">
        <v>85</v>
      </c>
      <c r="U376" t="s">
        <v>85</v>
      </c>
      <c r="V376" t="s">
        <v>85</v>
      </c>
      <c r="W376" t="s">
        <v>85</v>
      </c>
      <c r="X376" t="s">
        <v>85</v>
      </c>
      <c r="Y376" t="s">
        <v>85</v>
      </c>
      <c r="Z376">
        <v>3.78</v>
      </c>
      <c r="AA376">
        <v>3.8</v>
      </c>
      <c r="AB376">
        <v>3.77</v>
      </c>
      <c r="AC376">
        <v>3.79</v>
      </c>
      <c r="AD376">
        <v>3340840</v>
      </c>
      <c r="AE376">
        <v>187849000</v>
      </c>
      <c r="AF376">
        <v>11.98</v>
      </c>
      <c r="AG376">
        <v>12.39</v>
      </c>
      <c r="AH376">
        <v>11.98</v>
      </c>
      <c r="AI376">
        <v>12.24</v>
      </c>
      <c r="AJ376">
        <v>2190900</v>
      </c>
      <c r="AK376">
        <v>166808000</v>
      </c>
      <c r="AL376">
        <v>6.3350000000000004E-3</v>
      </c>
      <c r="AM376">
        <v>6.992E-3</v>
      </c>
      <c r="AN376">
        <v>6.2839999999999997E-3</v>
      </c>
      <c r="AO376">
        <v>6.992E-3</v>
      </c>
      <c r="AP376">
        <v>180360</v>
      </c>
      <c r="AQ376">
        <v>57016000</v>
      </c>
      <c r="AR376">
        <v>0.12578800000000001</v>
      </c>
      <c r="AS376">
        <v>0.12715899999999999</v>
      </c>
      <c r="AT376">
        <v>0.12248299999999999</v>
      </c>
      <c r="AU376">
        <v>0.125607</v>
      </c>
      <c r="AV376">
        <v>743</v>
      </c>
      <c r="AW376">
        <v>6289400</v>
      </c>
      <c r="AX376" t="s">
        <v>85</v>
      </c>
      <c r="AY376" t="s">
        <v>85</v>
      </c>
      <c r="AZ376" t="s">
        <v>85</v>
      </c>
      <c r="BA376" t="s">
        <v>85</v>
      </c>
      <c r="BB376" t="s">
        <v>85</v>
      </c>
      <c r="BC376" t="s">
        <v>85</v>
      </c>
      <c r="BD376" t="s">
        <v>85</v>
      </c>
      <c r="BE376" t="s">
        <v>85</v>
      </c>
      <c r="BF376" t="s">
        <v>85</v>
      </c>
      <c r="BG376" t="s">
        <v>85</v>
      </c>
      <c r="BH376" t="s">
        <v>85</v>
      </c>
      <c r="BI376" t="s">
        <v>85</v>
      </c>
      <c r="BJ376" t="s">
        <v>85</v>
      </c>
      <c r="BK376" t="s">
        <v>85</v>
      </c>
      <c r="BL376" t="s">
        <v>85</v>
      </c>
      <c r="BM376" t="s">
        <v>85</v>
      </c>
      <c r="BN376" t="s">
        <v>85</v>
      </c>
      <c r="BO376" t="s">
        <v>85</v>
      </c>
      <c r="BP376">
        <v>6.2899999999999996E-3</v>
      </c>
      <c r="BQ376">
        <v>6.3949999999999996E-3</v>
      </c>
      <c r="BR376">
        <v>6.2729999999999999E-3</v>
      </c>
      <c r="BS376">
        <v>6.3330000000000001E-3</v>
      </c>
      <c r="BT376">
        <v>334607</v>
      </c>
      <c r="BU376">
        <v>232996000</v>
      </c>
      <c r="BV376">
        <v>8.5903999999999994E-2</v>
      </c>
      <c r="BW376">
        <v>8.9111999999999997E-2</v>
      </c>
      <c r="BX376">
        <v>7.8968999999999998E-2</v>
      </c>
      <c r="BY376">
        <v>8.2252000000000006E-2</v>
      </c>
      <c r="BZ376">
        <v>231455</v>
      </c>
      <c r="CA376">
        <v>8441350</v>
      </c>
      <c r="CB376">
        <v>0.23677200000000001</v>
      </c>
      <c r="CC376">
        <v>0.255465</v>
      </c>
      <c r="CD376">
        <v>0.23507400000000001</v>
      </c>
      <c r="CE376">
        <v>0.24282899999999999</v>
      </c>
      <c r="CF376">
        <v>48287</v>
      </c>
      <c r="CG376">
        <v>23677200</v>
      </c>
      <c r="CH376" t="str">
        <f>IFERROR(VLOOKUP($A376,vix_cboe!$A$1:$E3968,2,FALSE),"NA")</f>
        <v>NA</v>
      </c>
      <c r="CI376" t="str">
        <f>IFERROR(VLOOKUP($A376,vix_cboe!$A$1:$E3968,3,FALSE),"NA")</f>
        <v>NA</v>
      </c>
      <c r="CJ376" t="str">
        <f>IFERROR(VLOOKUP($A376,vix_cboe!$A$1:$E3968,4,FALSE),"NA")</f>
        <v>NA</v>
      </c>
      <c r="CK376" t="str">
        <f>IFERROR(VLOOKUP($A376,vix_cboe!$A$1:$E3968,5,FALSE),"NA")</f>
        <v>NA</v>
      </c>
      <c r="CL376" s="5" t="str">
        <f>IFERROR(VLOOKUP($A376,gold_gold.org!$A$1:$G$10247,2,FALSE),"NA")</f>
        <v>NA</v>
      </c>
      <c r="CM376" s="5" t="str">
        <f>IFERROR(VLOOKUP($A376,gold_gold.org!$A$1:$G$10247,3,FALSE),"NA")</f>
        <v>NA</v>
      </c>
      <c r="CN376" s="5" t="str">
        <f>IFERROR(VLOOKUP($A376,gold_gold.org!$A$1:$G$10247,4,FALSE),"NA")</f>
        <v>NA</v>
      </c>
      <c r="CO376" s="5" t="str">
        <f>IFERROR(VLOOKUP($A376,gold_gold.org!$A$1:$G$10247,5,FALSE),"NA")</f>
        <v>NA</v>
      </c>
      <c r="CP376" t="str">
        <f>IFERROR(VLOOKUP($A376,crude_oil_eia!$A$1:$C$8255,2,FALSE),"NA")</f>
        <v>NA</v>
      </c>
      <c r="CQ376" t="str">
        <f>IFERROR(VLOOKUP($A376,crude_oil_eia!$A$1:$C$8255,3,FALSE),"NA")</f>
        <v>NA</v>
      </c>
      <c r="CR376" t="str">
        <f>IFERROR(VLOOKUP($A376,dji_yahoo!$A$1:$G$1214,2,FALSE),"NA")</f>
        <v>NA</v>
      </c>
      <c r="CS376" t="str">
        <f>IFERROR(VLOOKUP($A376,dji_yahoo!$A$1:$G$1214,3,FALSE),"NA")</f>
        <v>NA</v>
      </c>
      <c r="CT376" t="str">
        <f>IFERROR(VLOOKUP($A376,dji_yahoo!$A$1:$G$1214,4,FALSE),"NA")</f>
        <v>NA</v>
      </c>
      <c r="CU376" t="str">
        <f>IFERROR(VLOOKUP($A376,dji_yahoo!$A$1:$G$1214,5,FALSE),"NA")</f>
        <v>NA</v>
      </c>
      <c r="CV376" t="str">
        <f>IFERROR(VLOOKUP($A376,dji_yahoo!$A$1:$G$1214,7,FALSE),"NA")</f>
        <v>NA</v>
      </c>
      <c r="CW376" s="5" t="str">
        <f>IFERROR(VLOOKUP($A376,nasdaq_yahoo!$A$1:$G$1249,2,FALSE),"NA")</f>
        <v>NA</v>
      </c>
      <c r="CX376" s="5" t="str">
        <f>IFERROR(VLOOKUP($A376,nasdaq_yahoo!$A$1:$G$1249,3,FALSE),"NA")</f>
        <v>NA</v>
      </c>
      <c r="CY376" s="5" t="str">
        <f>IFERROR(VLOOKUP($A376,nasdaq_yahoo!$A$1:$G$1249,4,FALSE),"NA")</f>
        <v>NA</v>
      </c>
      <c r="CZ376" s="5" t="str">
        <f>IFERROR(VLOOKUP($A376,nasdaq_yahoo!$A$1:$G$1249,5,FALSE),"NA")</f>
        <v>NA</v>
      </c>
      <c r="DA376" s="6" t="str">
        <f>IFERROR(VLOOKUP($A376,nasdaq_yahoo!$A$1:$G$1249,7,FALSE),"NA")</f>
        <v>NA</v>
      </c>
      <c r="DB376" s="5">
        <f>IFERROR(VLOOKUP($A376,USEPUINDXD!$A$1:$B$1827,2,FALSE),"NA")</f>
        <v>57.47</v>
      </c>
    </row>
    <row r="377" spans="1:106">
      <c r="A377" s="1">
        <v>42776</v>
      </c>
      <c r="B377">
        <v>995.63</v>
      </c>
      <c r="C377">
        <v>998.9</v>
      </c>
      <c r="D377">
        <v>946.69</v>
      </c>
      <c r="E377">
        <v>988.67</v>
      </c>
      <c r="F377">
        <v>190452000</v>
      </c>
      <c r="G377">
        <v>16083600000</v>
      </c>
      <c r="H377">
        <v>16.579999999999998</v>
      </c>
      <c r="I377">
        <v>16.89</v>
      </c>
      <c r="J377">
        <v>15.84</v>
      </c>
      <c r="K377">
        <v>16.670000000000002</v>
      </c>
      <c r="L377">
        <v>1386930</v>
      </c>
      <c r="M377">
        <v>117570000</v>
      </c>
      <c r="N377">
        <v>11.04</v>
      </c>
      <c r="O377">
        <v>11.34</v>
      </c>
      <c r="P377">
        <v>10.78</v>
      </c>
      <c r="Q377">
        <v>11.28</v>
      </c>
      <c r="R377">
        <v>11914200</v>
      </c>
      <c r="S377">
        <v>979961000</v>
      </c>
      <c r="T377" t="s">
        <v>85</v>
      </c>
      <c r="U377" t="s">
        <v>85</v>
      </c>
      <c r="V377" t="s">
        <v>85</v>
      </c>
      <c r="W377" t="s">
        <v>85</v>
      </c>
      <c r="X377" t="s">
        <v>85</v>
      </c>
      <c r="Y377" t="s">
        <v>85</v>
      </c>
      <c r="Z377">
        <v>3.8</v>
      </c>
      <c r="AA377">
        <v>3.81</v>
      </c>
      <c r="AB377">
        <v>3.7</v>
      </c>
      <c r="AC377">
        <v>3.78</v>
      </c>
      <c r="AD377">
        <v>7918280</v>
      </c>
      <c r="AE377">
        <v>188981000</v>
      </c>
      <c r="AF377">
        <v>12.18</v>
      </c>
      <c r="AG377">
        <v>12.23</v>
      </c>
      <c r="AH377">
        <v>11.73</v>
      </c>
      <c r="AI377">
        <v>11.98</v>
      </c>
      <c r="AJ377">
        <v>2472350</v>
      </c>
      <c r="AK377">
        <v>169520000</v>
      </c>
      <c r="AL377">
        <v>6.3080000000000002E-3</v>
      </c>
      <c r="AM377">
        <v>6.3530000000000001E-3</v>
      </c>
      <c r="AN377">
        <v>5.8110000000000002E-3</v>
      </c>
      <c r="AO377">
        <v>6.3379999999999999E-3</v>
      </c>
      <c r="AP377">
        <v>177550</v>
      </c>
      <c r="AQ377">
        <v>56768200</v>
      </c>
      <c r="AR377">
        <v>0.12753999999999999</v>
      </c>
      <c r="AS377">
        <v>0.13170999999999999</v>
      </c>
      <c r="AT377">
        <v>0.117976</v>
      </c>
      <c r="AU377">
        <v>0.12576100000000001</v>
      </c>
      <c r="AV377">
        <v>2605</v>
      </c>
      <c r="AW377">
        <v>6377000</v>
      </c>
      <c r="AX377" t="s">
        <v>85</v>
      </c>
      <c r="AY377" t="s">
        <v>85</v>
      </c>
      <c r="AZ377" t="s">
        <v>85</v>
      </c>
      <c r="BA377" t="s">
        <v>85</v>
      </c>
      <c r="BB377" t="s">
        <v>85</v>
      </c>
      <c r="BC377" t="s">
        <v>85</v>
      </c>
      <c r="BD377" t="s">
        <v>85</v>
      </c>
      <c r="BE377" t="s">
        <v>85</v>
      </c>
      <c r="BF377" t="s">
        <v>85</v>
      </c>
      <c r="BG377" t="s">
        <v>85</v>
      </c>
      <c r="BH377" t="s">
        <v>85</v>
      </c>
      <c r="BI377" t="s">
        <v>85</v>
      </c>
      <c r="BJ377" t="s">
        <v>85</v>
      </c>
      <c r="BK377" t="s">
        <v>85</v>
      </c>
      <c r="BL377" t="s">
        <v>85</v>
      </c>
      <c r="BM377" t="s">
        <v>85</v>
      </c>
      <c r="BN377" t="s">
        <v>85</v>
      </c>
      <c r="BO377" t="s">
        <v>85</v>
      </c>
      <c r="BP377">
        <v>6.3670000000000003E-3</v>
      </c>
      <c r="BQ377">
        <v>6.7000000000000002E-3</v>
      </c>
      <c r="BR377">
        <v>6.1919999999999996E-3</v>
      </c>
      <c r="BS377">
        <v>6.2890000000000003E-3</v>
      </c>
      <c r="BT377">
        <v>808768</v>
      </c>
      <c r="BU377">
        <v>235873000</v>
      </c>
      <c r="BV377">
        <v>8.8711999999999999E-2</v>
      </c>
      <c r="BW377">
        <v>8.9549000000000004E-2</v>
      </c>
      <c r="BX377">
        <v>8.4461999999999995E-2</v>
      </c>
      <c r="BY377">
        <v>8.5885000000000003E-2</v>
      </c>
      <c r="BZ377">
        <v>52630</v>
      </c>
      <c r="CA377">
        <v>8717130</v>
      </c>
      <c r="CB377">
        <v>0.24845700000000001</v>
      </c>
      <c r="CC377">
        <v>0.24845700000000001</v>
      </c>
      <c r="CD377">
        <v>0.22853799999999999</v>
      </c>
      <c r="CE377">
        <v>0.23672799999999999</v>
      </c>
      <c r="CF377">
        <v>29023</v>
      </c>
      <c r="CG377">
        <v>24845700</v>
      </c>
      <c r="CH377">
        <f>IFERROR(VLOOKUP($A377,vix_cboe!$A$1:$E3969,2,FALSE),"NA")</f>
        <v>10.85</v>
      </c>
      <c r="CI377">
        <f>IFERROR(VLOOKUP($A377,vix_cboe!$A$1:$E3969,3,FALSE),"NA")</f>
        <v>10.95</v>
      </c>
      <c r="CJ377">
        <f>IFERROR(VLOOKUP($A377,vix_cboe!$A$1:$E3969,4,FALSE),"NA")</f>
        <v>10.55</v>
      </c>
      <c r="CK377">
        <f>IFERROR(VLOOKUP($A377,vix_cboe!$A$1:$E3969,5,FALSE),"NA")</f>
        <v>10.85</v>
      </c>
      <c r="CL377" s="5">
        <f>IFERROR(VLOOKUP($A377,gold_gold.org!$A$1:$G$10247,2,FALSE),"NA")</f>
        <v>1228.3</v>
      </c>
      <c r="CM377" s="5">
        <f>IFERROR(VLOOKUP($A377,gold_gold.org!$A$1:$G$10247,3,FALSE),"NA")</f>
        <v>1156.2108800000001</v>
      </c>
      <c r="CN377" s="5">
        <f>IFERROR(VLOOKUP($A377,gold_gold.org!$A$1:$G$10247,4,FALSE),"NA")</f>
        <v>139516.42282000001</v>
      </c>
      <c r="CO377" s="5">
        <f>IFERROR(VLOOKUP($A377,gold_gold.org!$A$1:$G$10247,5,FALSE),"NA")</f>
        <v>984.17537000000004</v>
      </c>
      <c r="CP377">
        <f>IFERROR(VLOOKUP($A377,crude_oil_eia!$A$1:$C$8255,2,FALSE),"NA")</f>
        <v>53.84</v>
      </c>
      <c r="CQ377">
        <f>IFERROR(VLOOKUP($A377,crude_oil_eia!$A$1:$C$8255,3,FALSE),"NA")</f>
        <v>55.2</v>
      </c>
      <c r="CR377">
        <f>IFERROR(VLOOKUP($A377,dji_yahoo!$A$1:$G$1214,2,FALSE),"NA")</f>
        <v>20211.230468999998</v>
      </c>
      <c r="CS377">
        <f>IFERROR(VLOOKUP($A377,dji_yahoo!$A$1:$G$1214,3,FALSE),"NA")</f>
        <v>20298.210938</v>
      </c>
      <c r="CT377">
        <f>IFERROR(VLOOKUP($A377,dji_yahoo!$A$1:$G$1214,4,FALSE),"NA")</f>
        <v>20204.759765999999</v>
      </c>
      <c r="CU377">
        <f>IFERROR(VLOOKUP($A377,dji_yahoo!$A$1:$G$1214,5,FALSE),"NA")</f>
        <v>20269.369140999999</v>
      </c>
      <c r="CV377">
        <f>IFERROR(VLOOKUP($A377,dji_yahoo!$A$1:$G$1214,7,FALSE),"NA")</f>
        <v>312230000</v>
      </c>
      <c r="CW377" s="5">
        <f>IFERROR(VLOOKUP($A377,nasdaq_yahoo!$A$1:$G$1249,2,FALSE),"NA")</f>
        <v>5726.169922</v>
      </c>
      <c r="CX377" s="5">
        <f>IFERROR(VLOOKUP($A377,nasdaq_yahoo!$A$1:$G$1249,3,FALSE),"NA")</f>
        <v>5743.4301759999998</v>
      </c>
      <c r="CY377" s="5">
        <f>IFERROR(VLOOKUP($A377,nasdaq_yahoo!$A$1:$G$1249,4,FALSE),"NA")</f>
        <v>5717.419922</v>
      </c>
      <c r="CZ377" s="5">
        <f>IFERROR(VLOOKUP($A377,nasdaq_yahoo!$A$1:$G$1249,5,FALSE),"NA")</f>
        <v>5734.1298829999996</v>
      </c>
      <c r="DA377" s="6">
        <f>IFERROR(VLOOKUP($A377,nasdaq_yahoo!$A$1:$G$1249,7,FALSE),"NA")</f>
        <v>1852010000</v>
      </c>
      <c r="DB377" s="5">
        <f>IFERROR(VLOOKUP($A377,USEPUINDXD!$A$1:$B$1827,2,FALSE),"NA")</f>
        <v>231.24</v>
      </c>
    </row>
    <row r="378" spans="1:106">
      <c r="A378" s="1">
        <v>42775</v>
      </c>
      <c r="B378">
        <v>1064.7</v>
      </c>
      <c r="C378">
        <v>1088.99</v>
      </c>
      <c r="D378">
        <v>953.34</v>
      </c>
      <c r="E378">
        <v>994.38</v>
      </c>
      <c r="F378">
        <v>407220000</v>
      </c>
      <c r="G378">
        <v>17197100000</v>
      </c>
      <c r="H378">
        <v>17.34</v>
      </c>
      <c r="I378">
        <v>17.600000000000001</v>
      </c>
      <c r="J378">
        <v>15.69</v>
      </c>
      <c r="K378">
        <v>16.579999999999998</v>
      </c>
      <c r="L378">
        <v>1793860</v>
      </c>
      <c r="M378">
        <v>122937000</v>
      </c>
      <c r="N378">
        <v>11.44</v>
      </c>
      <c r="O378">
        <v>11.6</v>
      </c>
      <c r="P378">
        <v>10.67</v>
      </c>
      <c r="Q378">
        <v>11.03</v>
      </c>
      <c r="R378">
        <v>18400300</v>
      </c>
      <c r="S378">
        <v>1014280000</v>
      </c>
      <c r="T378" t="s">
        <v>85</v>
      </c>
      <c r="U378" t="s">
        <v>85</v>
      </c>
      <c r="V378" t="s">
        <v>85</v>
      </c>
      <c r="W378" t="s">
        <v>85</v>
      </c>
      <c r="X378" t="s">
        <v>85</v>
      </c>
      <c r="Y378" t="s">
        <v>85</v>
      </c>
      <c r="Z378">
        <v>4.03</v>
      </c>
      <c r="AA378">
        <v>4.08</v>
      </c>
      <c r="AB378">
        <v>3.71</v>
      </c>
      <c r="AC378">
        <v>3.8</v>
      </c>
      <c r="AD378">
        <v>21297300</v>
      </c>
      <c r="AE378">
        <v>200288000</v>
      </c>
      <c r="AF378">
        <v>12.83</v>
      </c>
      <c r="AG378">
        <v>12.98</v>
      </c>
      <c r="AH378">
        <v>11.83</v>
      </c>
      <c r="AI378">
        <v>12.12</v>
      </c>
      <c r="AJ378">
        <v>4268990</v>
      </c>
      <c r="AK378">
        <v>178405000</v>
      </c>
      <c r="AL378">
        <v>6.6730000000000001E-3</v>
      </c>
      <c r="AM378">
        <v>6.7759999999999999E-3</v>
      </c>
      <c r="AN378">
        <v>6.0239999999999998E-3</v>
      </c>
      <c r="AO378">
        <v>6.3229999999999996E-3</v>
      </c>
      <c r="AP378">
        <v>268138</v>
      </c>
      <c r="AQ378">
        <v>60055100</v>
      </c>
      <c r="AR378">
        <v>0.12968399999999999</v>
      </c>
      <c r="AS378">
        <v>0.13279099999999999</v>
      </c>
      <c r="AT378">
        <v>0.11824900000000001</v>
      </c>
      <c r="AU378">
        <v>0.12747600000000001</v>
      </c>
      <c r="AV378">
        <v>10870</v>
      </c>
      <c r="AW378">
        <v>6484200</v>
      </c>
      <c r="AX378" t="s">
        <v>85</v>
      </c>
      <c r="AY378" t="s">
        <v>85</v>
      </c>
      <c r="AZ378" t="s">
        <v>85</v>
      </c>
      <c r="BA378" t="s">
        <v>85</v>
      </c>
      <c r="BB378" t="s">
        <v>85</v>
      </c>
      <c r="BC378" t="s">
        <v>85</v>
      </c>
      <c r="BD378" t="s">
        <v>85</v>
      </c>
      <c r="BE378" t="s">
        <v>85</v>
      </c>
      <c r="BF378" t="s">
        <v>85</v>
      </c>
      <c r="BG378" t="s">
        <v>85</v>
      </c>
      <c r="BH378" t="s">
        <v>85</v>
      </c>
      <c r="BI378" t="s">
        <v>85</v>
      </c>
      <c r="BJ378" t="s">
        <v>85</v>
      </c>
      <c r="BK378" t="s">
        <v>85</v>
      </c>
      <c r="BL378" t="s">
        <v>85</v>
      </c>
      <c r="BM378" t="s">
        <v>85</v>
      </c>
      <c r="BN378" t="s">
        <v>85</v>
      </c>
      <c r="BO378" t="s">
        <v>85</v>
      </c>
      <c r="BP378">
        <v>6.4330000000000003E-3</v>
      </c>
      <c r="BQ378">
        <v>6.4840000000000002E-3</v>
      </c>
      <c r="BR378">
        <v>6.1929999999999997E-3</v>
      </c>
      <c r="BS378">
        <v>6.3740000000000003E-3</v>
      </c>
      <c r="BT378">
        <v>1700680</v>
      </c>
      <c r="BU378">
        <v>237091000</v>
      </c>
      <c r="BV378">
        <v>9.5245999999999997E-2</v>
      </c>
      <c r="BW378">
        <v>9.7713999999999995E-2</v>
      </c>
      <c r="BX378">
        <v>8.5347999999999993E-2</v>
      </c>
      <c r="BY378">
        <v>8.8599999999999998E-2</v>
      </c>
      <c r="BZ378">
        <v>69367</v>
      </c>
      <c r="CA378">
        <v>9359060</v>
      </c>
      <c r="CB378">
        <v>0.264961</v>
      </c>
      <c r="CC378">
        <v>0.27565099999999998</v>
      </c>
      <c r="CD378">
        <v>0.226939</v>
      </c>
      <c r="CE378">
        <v>0.248226</v>
      </c>
      <c r="CF378">
        <v>42759</v>
      </c>
      <c r="CG378">
        <v>26496100</v>
      </c>
      <c r="CH378">
        <f>IFERROR(VLOOKUP($A378,vix_cboe!$A$1:$E3970,2,FALSE),"NA")</f>
        <v>11.44</v>
      </c>
      <c r="CI378">
        <f>IFERROR(VLOOKUP($A378,vix_cboe!$A$1:$E3970,3,FALSE),"NA")</f>
        <v>11.53</v>
      </c>
      <c r="CJ378">
        <f>IFERROR(VLOOKUP($A378,vix_cboe!$A$1:$E3970,4,FALSE),"NA")</f>
        <v>10.74</v>
      </c>
      <c r="CK378">
        <f>IFERROR(VLOOKUP($A378,vix_cboe!$A$1:$E3970,5,FALSE),"NA")</f>
        <v>10.88</v>
      </c>
      <c r="CL378" s="5">
        <f>IFERROR(VLOOKUP($A378,gold_gold.org!$A$1:$G$10247,2,FALSE),"NA")</f>
        <v>1236.8</v>
      </c>
      <c r="CM378" s="5">
        <f>IFERROR(VLOOKUP($A378,gold_gold.org!$A$1:$G$10247,3,FALSE),"NA")</f>
        <v>1159.73631</v>
      </c>
      <c r="CN378" s="5">
        <f>IFERROR(VLOOKUP($A378,gold_gold.org!$A$1:$G$10247,4,FALSE),"NA")</f>
        <v>139727.44661000001</v>
      </c>
      <c r="CO378" s="5">
        <f>IFERROR(VLOOKUP($A378,gold_gold.org!$A$1:$G$10247,5,FALSE),"NA")</f>
        <v>987.46523999999999</v>
      </c>
      <c r="CP378">
        <f>IFERROR(VLOOKUP($A378,crude_oil_eia!$A$1:$C$8255,2,FALSE),"NA")</f>
        <v>52.99</v>
      </c>
      <c r="CQ378">
        <f>IFERROR(VLOOKUP($A378,crude_oil_eia!$A$1:$C$8255,3,FALSE),"NA")</f>
        <v>53.98</v>
      </c>
      <c r="CR378">
        <f>IFERROR(VLOOKUP($A378,dji_yahoo!$A$1:$G$1214,2,FALSE),"NA")</f>
        <v>20061.730468999998</v>
      </c>
      <c r="CS378">
        <f>IFERROR(VLOOKUP($A378,dji_yahoo!$A$1:$G$1214,3,FALSE),"NA")</f>
        <v>20206.359375</v>
      </c>
      <c r="CT378">
        <f>IFERROR(VLOOKUP($A378,dji_yahoo!$A$1:$G$1214,4,FALSE),"NA")</f>
        <v>20061.730468999998</v>
      </c>
      <c r="CU378">
        <f>IFERROR(VLOOKUP($A378,dji_yahoo!$A$1:$G$1214,5,FALSE),"NA")</f>
        <v>20172.400390999999</v>
      </c>
      <c r="CV378">
        <f>IFERROR(VLOOKUP($A378,dji_yahoo!$A$1:$G$1214,7,FALSE),"NA")</f>
        <v>325310000</v>
      </c>
      <c r="CW378" s="5">
        <f>IFERROR(VLOOKUP($A378,nasdaq_yahoo!$A$1:$G$1249,2,FALSE),"NA")</f>
        <v>5688.0200199999999</v>
      </c>
      <c r="CX378" s="5">
        <f>IFERROR(VLOOKUP($A378,nasdaq_yahoo!$A$1:$G$1249,3,FALSE),"NA")</f>
        <v>5722.7099609999996</v>
      </c>
      <c r="CY378" s="5">
        <f>IFERROR(VLOOKUP($A378,nasdaq_yahoo!$A$1:$G$1249,4,FALSE),"NA")</f>
        <v>5685.1499020000001</v>
      </c>
      <c r="CZ378" s="5">
        <f>IFERROR(VLOOKUP($A378,nasdaq_yahoo!$A$1:$G$1249,5,FALSE),"NA")</f>
        <v>5715.1801759999998</v>
      </c>
      <c r="DA378" s="6">
        <f>IFERROR(VLOOKUP($A378,nasdaq_yahoo!$A$1:$G$1249,7,FALSE),"NA")</f>
        <v>1943840000</v>
      </c>
      <c r="DB378" s="5">
        <f>IFERROR(VLOOKUP($A378,USEPUINDXD!$A$1:$B$1827,2,FALSE),"NA")</f>
        <v>74.34</v>
      </c>
    </row>
    <row r="379" spans="1:106">
      <c r="A379" s="1">
        <v>42774</v>
      </c>
      <c r="B379">
        <v>1062.32</v>
      </c>
      <c r="C379">
        <v>1078.97</v>
      </c>
      <c r="D379">
        <v>1037.49</v>
      </c>
      <c r="E379">
        <v>1063.07</v>
      </c>
      <c r="F379">
        <v>201855000</v>
      </c>
      <c r="G379">
        <v>17156700000</v>
      </c>
      <c r="H379">
        <v>17.14</v>
      </c>
      <c r="I379">
        <v>17.399999999999999</v>
      </c>
      <c r="J379">
        <v>16.850000000000001</v>
      </c>
      <c r="K379">
        <v>17.350000000000001</v>
      </c>
      <c r="L379">
        <v>1552640</v>
      </c>
      <c r="M379">
        <v>121430000</v>
      </c>
      <c r="N379">
        <v>11.54</v>
      </c>
      <c r="O379">
        <v>11.63</v>
      </c>
      <c r="P379">
        <v>11.24</v>
      </c>
      <c r="Q379">
        <v>11.43</v>
      </c>
      <c r="R379">
        <v>9688630</v>
      </c>
      <c r="S379">
        <v>1023170000</v>
      </c>
      <c r="T379" t="s">
        <v>85</v>
      </c>
      <c r="U379" t="s">
        <v>85</v>
      </c>
      <c r="V379" t="s">
        <v>85</v>
      </c>
      <c r="W379" t="s">
        <v>85</v>
      </c>
      <c r="X379" t="s">
        <v>85</v>
      </c>
      <c r="Y379" t="s">
        <v>85</v>
      </c>
      <c r="Z379">
        <v>4.05</v>
      </c>
      <c r="AA379">
        <v>4.08</v>
      </c>
      <c r="AB379">
        <v>3.97</v>
      </c>
      <c r="AC379">
        <v>4.0199999999999996</v>
      </c>
      <c r="AD379">
        <v>7016980</v>
      </c>
      <c r="AE379">
        <v>201226000</v>
      </c>
      <c r="AF379">
        <v>12.67</v>
      </c>
      <c r="AG379">
        <v>12.91</v>
      </c>
      <c r="AH379">
        <v>12.54</v>
      </c>
      <c r="AI379">
        <v>12.8</v>
      </c>
      <c r="AJ379">
        <v>2124700</v>
      </c>
      <c r="AK379">
        <v>176193000</v>
      </c>
      <c r="AL379">
        <v>7.0359999999999997E-3</v>
      </c>
      <c r="AM379">
        <v>7.0860000000000003E-3</v>
      </c>
      <c r="AN379">
        <v>6.5290000000000001E-3</v>
      </c>
      <c r="AO379">
        <v>6.6610000000000003E-3</v>
      </c>
      <c r="AP379">
        <v>301717</v>
      </c>
      <c r="AQ379">
        <v>63324500</v>
      </c>
      <c r="AR379">
        <v>0.133244</v>
      </c>
      <c r="AS379">
        <v>0.13403100000000001</v>
      </c>
      <c r="AT379">
        <v>0.121542</v>
      </c>
      <c r="AU379">
        <v>0.12956799999999999</v>
      </c>
      <c r="AV379">
        <v>8268</v>
      </c>
      <c r="AW379">
        <v>6662200</v>
      </c>
      <c r="AX379" t="s">
        <v>85</v>
      </c>
      <c r="AY379" t="s">
        <v>85</v>
      </c>
      <c r="AZ379" t="s">
        <v>85</v>
      </c>
      <c r="BA379" t="s">
        <v>85</v>
      </c>
      <c r="BB379" t="s">
        <v>85</v>
      </c>
      <c r="BC379" t="s">
        <v>85</v>
      </c>
      <c r="BD379" t="s">
        <v>85</v>
      </c>
      <c r="BE379" t="s">
        <v>85</v>
      </c>
      <c r="BF379" t="s">
        <v>85</v>
      </c>
      <c r="BG379" t="s">
        <v>85</v>
      </c>
      <c r="BH379" t="s">
        <v>85</v>
      </c>
      <c r="BI379" t="s">
        <v>85</v>
      </c>
      <c r="BJ379" t="s">
        <v>85</v>
      </c>
      <c r="BK379" t="s">
        <v>85</v>
      </c>
      <c r="BL379" t="s">
        <v>85</v>
      </c>
      <c r="BM379" t="s">
        <v>85</v>
      </c>
      <c r="BN379" t="s">
        <v>85</v>
      </c>
      <c r="BO379" t="s">
        <v>85</v>
      </c>
      <c r="BP379">
        <v>6.4070000000000004E-3</v>
      </c>
      <c r="BQ379">
        <v>7.8329999999999997E-3</v>
      </c>
      <c r="BR379">
        <v>6.4019999999999997E-3</v>
      </c>
      <c r="BS379">
        <v>6.4380000000000001E-3</v>
      </c>
      <c r="BT379">
        <v>860217</v>
      </c>
      <c r="BU379">
        <v>236123000</v>
      </c>
      <c r="BV379">
        <v>9.5849000000000004E-2</v>
      </c>
      <c r="BW379">
        <v>9.8825999999999997E-2</v>
      </c>
      <c r="BX379">
        <v>9.3826999999999994E-2</v>
      </c>
      <c r="BY379">
        <v>9.5118999999999995E-2</v>
      </c>
      <c r="BZ379">
        <v>79781</v>
      </c>
      <c r="CA379">
        <v>9418180</v>
      </c>
      <c r="CB379">
        <v>0.25604199999999999</v>
      </c>
      <c r="CC379">
        <v>0.27162799999999998</v>
      </c>
      <c r="CD379">
        <v>0.25159900000000002</v>
      </c>
      <c r="CE379">
        <v>0.26457799999999998</v>
      </c>
      <c r="CF379">
        <v>25869</v>
      </c>
      <c r="CG379">
        <v>25604200</v>
      </c>
      <c r="CH379">
        <f>IFERROR(VLOOKUP($A379,vix_cboe!$A$1:$E3971,2,FALSE),"NA")</f>
        <v>11.19</v>
      </c>
      <c r="CI379">
        <f>IFERROR(VLOOKUP($A379,vix_cboe!$A$1:$E3971,3,FALSE),"NA")</f>
        <v>11.82</v>
      </c>
      <c r="CJ379">
        <f>IFERROR(VLOOKUP($A379,vix_cboe!$A$1:$E3971,4,FALSE),"NA")</f>
        <v>11.15</v>
      </c>
      <c r="CK379">
        <f>IFERROR(VLOOKUP($A379,vix_cboe!$A$1:$E3971,5,FALSE),"NA")</f>
        <v>11.45</v>
      </c>
      <c r="CL379" s="5">
        <f>IFERROR(VLOOKUP($A379,gold_gold.org!$A$1:$G$10247,2,FALSE),"NA")</f>
        <v>1242.0999999999999</v>
      </c>
      <c r="CM379" s="5">
        <f>IFERROR(VLOOKUP($A379,gold_gold.org!$A$1:$G$10247,3,FALSE),"NA")</f>
        <v>1160.08241</v>
      </c>
      <c r="CN379" s="5">
        <f>IFERROR(VLOOKUP($A379,gold_gold.org!$A$1:$G$10247,4,FALSE),"NA")</f>
        <v>138860.55085</v>
      </c>
      <c r="CO379" s="5">
        <f>IFERROR(VLOOKUP($A379,gold_gold.org!$A$1:$G$10247,5,FALSE),"NA")</f>
        <v>990.82695999999999</v>
      </c>
      <c r="CP379">
        <f>IFERROR(VLOOKUP($A379,crude_oil_eia!$A$1:$C$8255,2,FALSE),"NA")</f>
        <v>52.37</v>
      </c>
      <c r="CQ379">
        <f>IFERROR(VLOOKUP($A379,crude_oil_eia!$A$1:$C$8255,3,FALSE),"NA")</f>
        <v>54.42</v>
      </c>
      <c r="CR379">
        <f>IFERROR(VLOOKUP($A379,dji_yahoo!$A$1:$G$1214,2,FALSE),"NA")</f>
        <v>20049.289063</v>
      </c>
      <c r="CS379">
        <f>IFERROR(VLOOKUP($A379,dji_yahoo!$A$1:$G$1214,3,FALSE),"NA")</f>
        <v>20068.279297000001</v>
      </c>
      <c r="CT379">
        <f>IFERROR(VLOOKUP($A379,dji_yahoo!$A$1:$G$1214,4,FALSE),"NA")</f>
        <v>20015.330077999999</v>
      </c>
      <c r="CU379">
        <f>IFERROR(VLOOKUP($A379,dji_yahoo!$A$1:$G$1214,5,FALSE),"NA")</f>
        <v>20054.339843999998</v>
      </c>
      <c r="CV379">
        <f>IFERROR(VLOOKUP($A379,dji_yahoo!$A$1:$G$1214,7,FALSE),"NA")</f>
        <v>280410000</v>
      </c>
      <c r="CW379" s="5">
        <f>IFERROR(VLOOKUP($A379,nasdaq_yahoo!$A$1:$G$1249,2,FALSE),"NA")</f>
        <v>5662.9501950000003</v>
      </c>
      <c r="CX379" s="5">
        <f>IFERROR(VLOOKUP($A379,nasdaq_yahoo!$A$1:$G$1249,3,FALSE),"NA")</f>
        <v>5686.9599609999996</v>
      </c>
      <c r="CY379" s="5">
        <f>IFERROR(VLOOKUP($A379,nasdaq_yahoo!$A$1:$G$1249,4,FALSE),"NA")</f>
        <v>5649.3901370000003</v>
      </c>
      <c r="CZ379" s="5">
        <f>IFERROR(VLOOKUP($A379,nasdaq_yahoo!$A$1:$G$1249,5,FALSE),"NA")</f>
        <v>5682.4501950000003</v>
      </c>
      <c r="DA379" s="6">
        <f>IFERROR(VLOOKUP($A379,nasdaq_yahoo!$A$1:$G$1249,7,FALSE),"NA")</f>
        <v>1945060000</v>
      </c>
      <c r="DB379" s="5">
        <f>IFERROR(VLOOKUP($A379,USEPUINDXD!$A$1:$B$1827,2,FALSE),"NA")</f>
        <v>118.99</v>
      </c>
    </row>
    <row r="380" spans="1:106">
      <c r="A380" s="1">
        <v>42773</v>
      </c>
      <c r="B380">
        <v>1040.1400000000001</v>
      </c>
      <c r="C380">
        <v>1061.93</v>
      </c>
      <c r="D380">
        <v>1040.1400000000001</v>
      </c>
      <c r="E380">
        <v>1061.3499999999999</v>
      </c>
      <c r="F380">
        <v>146007000</v>
      </c>
      <c r="G380">
        <v>16796600000</v>
      </c>
      <c r="H380">
        <v>17.11</v>
      </c>
      <c r="I380">
        <v>17.510000000000002</v>
      </c>
      <c r="J380">
        <v>17.04</v>
      </c>
      <c r="K380">
        <v>17.14</v>
      </c>
      <c r="L380">
        <v>1388260</v>
      </c>
      <c r="M380">
        <v>121211000</v>
      </c>
      <c r="N380">
        <v>11.43</v>
      </c>
      <c r="O380">
        <v>11.61</v>
      </c>
      <c r="P380">
        <v>11.41</v>
      </c>
      <c r="Q380">
        <v>11.52</v>
      </c>
      <c r="R380">
        <v>7629640</v>
      </c>
      <c r="S380">
        <v>1012620000</v>
      </c>
      <c r="T380" t="s">
        <v>85</v>
      </c>
      <c r="U380" t="s">
        <v>85</v>
      </c>
      <c r="V380" t="s">
        <v>85</v>
      </c>
      <c r="W380" t="s">
        <v>85</v>
      </c>
      <c r="X380" t="s">
        <v>85</v>
      </c>
      <c r="Y380" t="s">
        <v>85</v>
      </c>
      <c r="Z380">
        <v>4.05</v>
      </c>
      <c r="AA380">
        <v>4.08</v>
      </c>
      <c r="AB380">
        <v>4.04</v>
      </c>
      <c r="AC380">
        <v>4.04</v>
      </c>
      <c r="AD380">
        <v>6570650</v>
      </c>
      <c r="AE380">
        <v>201352000</v>
      </c>
      <c r="AF380">
        <v>12.91</v>
      </c>
      <c r="AG380">
        <v>13.2</v>
      </c>
      <c r="AH380">
        <v>12.53</v>
      </c>
      <c r="AI380">
        <v>12.65</v>
      </c>
      <c r="AJ380">
        <v>3523120</v>
      </c>
      <c r="AK380">
        <v>179398000</v>
      </c>
      <c r="AL380">
        <v>6.0439999999999999E-3</v>
      </c>
      <c r="AM380">
        <v>7.2350000000000001E-3</v>
      </c>
      <c r="AN380">
        <v>6.0439999999999999E-3</v>
      </c>
      <c r="AO380">
        <v>6.9170000000000004E-3</v>
      </c>
      <c r="AP380">
        <v>521704</v>
      </c>
      <c r="AQ380">
        <v>54395600</v>
      </c>
      <c r="AR380">
        <v>0.126972</v>
      </c>
      <c r="AS380">
        <v>0.13681699999999999</v>
      </c>
      <c r="AT380">
        <v>0.126972</v>
      </c>
      <c r="AU380">
        <v>0.133135</v>
      </c>
      <c r="AV380">
        <v>5302</v>
      </c>
      <c r="AW380">
        <v>6348600</v>
      </c>
      <c r="AX380" t="s">
        <v>85</v>
      </c>
      <c r="AY380" t="s">
        <v>85</v>
      </c>
      <c r="AZ380" t="s">
        <v>85</v>
      </c>
      <c r="BA380" t="s">
        <v>85</v>
      </c>
      <c r="BB380" t="s">
        <v>85</v>
      </c>
      <c r="BC380" t="s">
        <v>85</v>
      </c>
      <c r="BD380" t="s">
        <v>85</v>
      </c>
      <c r="BE380" t="s">
        <v>85</v>
      </c>
      <c r="BF380" t="s">
        <v>85</v>
      </c>
      <c r="BG380" t="s">
        <v>85</v>
      </c>
      <c r="BH380" t="s">
        <v>85</v>
      </c>
      <c r="BI380" t="s">
        <v>85</v>
      </c>
      <c r="BJ380" t="s">
        <v>85</v>
      </c>
      <c r="BK380" t="s">
        <v>85</v>
      </c>
      <c r="BL380" t="s">
        <v>85</v>
      </c>
      <c r="BM380" t="s">
        <v>85</v>
      </c>
      <c r="BN380" t="s">
        <v>85</v>
      </c>
      <c r="BO380" t="s">
        <v>85</v>
      </c>
      <c r="BP380">
        <v>6.437E-3</v>
      </c>
      <c r="BQ380">
        <v>6.509E-3</v>
      </c>
      <c r="BR380">
        <v>6.378E-3</v>
      </c>
      <c r="BS380">
        <v>6.4070000000000004E-3</v>
      </c>
      <c r="BT380">
        <v>945440</v>
      </c>
      <c r="BU380">
        <v>237240000</v>
      </c>
      <c r="BV380">
        <v>9.5959000000000003E-2</v>
      </c>
      <c r="BW380">
        <v>0.10248400000000001</v>
      </c>
      <c r="BX380">
        <v>9.3551999999999996E-2</v>
      </c>
      <c r="BY380">
        <v>9.6075999999999995E-2</v>
      </c>
      <c r="BZ380">
        <v>89575</v>
      </c>
      <c r="CA380">
        <v>9428940</v>
      </c>
      <c r="CB380">
        <v>0.26497500000000002</v>
      </c>
      <c r="CC380">
        <v>0.27282699999999999</v>
      </c>
      <c r="CD380">
        <v>0.24577299999999999</v>
      </c>
      <c r="CE380">
        <v>0.25540099999999999</v>
      </c>
      <c r="CF380">
        <v>41996</v>
      </c>
      <c r="CG380">
        <v>26497500</v>
      </c>
      <c r="CH380">
        <f>IFERROR(VLOOKUP($A380,vix_cboe!$A$1:$E3972,2,FALSE),"NA")</f>
        <v>11.39</v>
      </c>
      <c r="CI380">
        <f>IFERROR(VLOOKUP($A380,vix_cboe!$A$1:$E3972,3,FALSE),"NA")</f>
        <v>11.67</v>
      </c>
      <c r="CJ380">
        <f>IFERROR(VLOOKUP($A380,vix_cboe!$A$1:$E3972,4,FALSE),"NA")</f>
        <v>11.06</v>
      </c>
      <c r="CK380">
        <f>IFERROR(VLOOKUP($A380,vix_cboe!$A$1:$E3972,5,FALSE),"NA")</f>
        <v>11.29</v>
      </c>
      <c r="CL380" s="5">
        <f>IFERROR(VLOOKUP($A380,gold_gold.org!$A$1:$G$10247,2,FALSE),"NA")</f>
        <v>1231</v>
      </c>
      <c r="CM380" s="5">
        <f>IFERROR(VLOOKUP($A380,gold_gold.org!$A$1:$G$10247,3,FALSE),"NA")</f>
        <v>1151.8134600000001</v>
      </c>
      <c r="CN380" s="5">
        <f>IFERROR(VLOOKUP($A380,gold_gold.org!$A$1:$G$10247,4,FALSE),"NA")</f>
        <v>138155.12474</v>
      </c>
      <c r="CO380" s="5">
        <f>IFERROR(VLOOKUP($A380,gold_gold.org!$A$1:$G$10247,5,FALSE),"NA")</f>
        <v>990.30640000000005</v>
      </c>
      <c r="CP380">
        <f>IFERROR(VLOOKUP($A380,crude_oil_eia!$A$1:$C$8255,2,FALSE),"NA")</f>
        <v>52.19</v>
      </c>
      <c r="CQ380">
        <f>IFERROR(VLOOKUP($A380,crude_oil_eia!$A$1:$C$8255,3,FALSE),"NA")</f>
        <v>53.79</v>
      </c>
      <c r="CR380">
        <f>IFERROR(VLOOKUP($A380,dji_yahoo!$A$1:$G$1214,2,FALSE),"NA")</f>
        <v>20107.619140999999</v>
      </c>
      <c r="CS380">
        <f>IFERROR(VLOOKUP($A380,dji_yahoo!$A$1:$G$1214,3,FALSE),"NA")</f>
        <v>20155.349609000001</v>
      </c>
      <c r="CT380">
        <f>IFERROR(VLOOKUP($A380,dji_yahoo!$A$1:$G$1214,4,FALSE),"NA")</f>
        <v>20068.679688</v>
      </c>
      <c r="CU380">
        <f>IFERROR(VLOOKUP($A380,dji_yahoo!$A$1:$G$1214,5,FALSE),"NA")</f>
        <v>20090.289063</v>
      </c>
      <c r="CV380">
        <f>IFERROR(VLOOKUP($A380,dji_yahoo!$A$1:$G$1214,7,FALSE),"NA")</f>
        <v>279670000</v>
      </c>
      <c r="CW380" s="5">
        <f>IFERROR(VLOOKUP($A380,nasdaq_yahoo!$A$1:$G$1249,2,FALSE),"NA")</f>
        <v>5674.8598629999997</v>
      </c>
      <c r="CX380" s="5">
        <f>IFERROR(VLOOKUP($A380,nasdaq_yahoo!$A$1:$G$1249,3,FALSE),"NA")</f>
        <v>5689.6000979999999</v>
      </c>
      <c r="CY380" s="5">
        <f>IFERROR(VLOOKUP($A380,nasdaq_yahoo!$A$1:$G$1249,4,FALSE),"NA")</f>
        <v>5664.8198240000002</v>
      </c>
      <c r="CZ380" s="5">
        <f>IFERROR(VLOOKUP($A380,nasdaq_yahoo!$A$1:$G$1249,5,FALSE),"NA")</f>
        <v>5674.2202150000003</v>
      </c>
      <c r="DA380" s="6">
        <f>IFERROR(VLOOKUP($A380,nasdaq_yahoo!$A$1:$G$1249,7,FALSE),"NA")</f>
        <v>1919100000</v>
      </c>
      <c r="DB380" s="5">
        <f>IFERROR(VLOOKUP($A380,USEPUINDXD!$A$1:$B$1827,2,FALSE),"NA")</f>
        <v>121.82</v>
      </c>
    </row>
    <row r="381" spans="1:106">
      <c r="A381" s="1">
        <v>42772</v>
      </c>
      <c r="B381">
        <v>1028.4000000000001</v>
      </c>
      <c r="C381">
        <v>1044.6400000000001</v>
      </c>
      <c r="D381">
        <v>1028.1600000000001</v>
      </c>
      <c r="E381">
        <v>1038.1500000000001</v>
      </c>
      <c r="F381">
        <v>111762000</v>
      </c>
      <c r="G381">
        <v>16605400000</v>
      </c>
      <c r="H381">
        <v>17.07</v>
      </c>
      <c r="I381">
        <v>17.239999999999998</v>
      </c>
      <c r="J381">
        <v>16.7</v>
      </c>
      <c r="K381">
        <v>17.12</v>
      </c>
      <c r="L381">
        <v>1025680</v>
      </c>
      <c r="M381">
        <v>120894000</v>
      </c>
      <c r="N381">
        <v>11.35</v>
      </c>
      <c r="O381">
        <v>11.48</v>
      </c>
      <c r="P381">
        <v>11.34</v>
      </c>
      <c r="Q381">
        <v>11.39</v>
      </c>
      <c r="R381">
        <v>5695440</v>
      </c>
      <c r="S381">
        <v>1005930000</v>
      </c>
      <c r="T381" t="s">
        <v>85</v>
      </c>
      <c r="U381" t="s">
        <v>85</v>
      </c>
      <c r="V381" t="s">
        <v>85</v>
      </c>
      <c r="W381" t="s">
        <v>85</v>
      </c>
      <c r="X381" t="s">
        <v>85</v>
      </c>
      <c r="Y381" t="s">
        <v>85</v>
      </c>
      <c r="Z381">
        <v>4.0599999999999996</v>
      </c>
      <c r="AA381">
        <v>4.08</v>
      </c>
      <c r="AB381">
        <v>4.04</v>
      </c>
      <c r="AC381">
        <v>4.04</v>
      </c>
      <c r="AD381">
        <v>4972300</v>
      </c>
      <c r="AE381">
        <v>201525000</v>
      </c>
      <c r="AF381">
        <v>12.83</v>
      </c>
      <c r="AG381">
        <v>12.92</v>
      </c>
      <c r="AH381">
        <v>12.59</v>
      </c>
      <c r="AI381">
        <v>12.88</v>
      </c>
      <c r="AJ381">
        <v>2124790</v>
      </c>
      <c r="AK381">
        <v>178164000</v>
      </c>
      <c r="AL381">
        <v>6.3899999999999998E-3</v>
      </c>
      <c r="AM381">
        <v>6.4609999999999997E-3</v>
      </c>
      <c r="AN381">
        <v>5.7889999999999999E-3</v>
      </c>
      <c r="AO381">
        <v>6.0390000000000001E-3</v>
      </c>
      <c r="AP381">
        <v>345827</v>
      </c>
      <c r="AQ381">
        <v>57508500</v>
      </c>
      <c r="AR381">
        <v>0.131717</v>
      </c>
      <c r="AS381">
        <v>0.13872300000000001</v>
      </c>
      <c r="AT381">
        <v>0.12514600000000001</v>
      </c>
      <c r="AU381">
        <v>0.12678800000000001</v>
      </c>
      <c r="AV381">
        <v>10498</v>
      </c>
      <c r="AW381">
        <v>6585850</v>
      </c>
      <c r="AX381" t="s">
        <v>85</v>
      </c>
      <c r="AY381" t="s">
        <v>85</v>
      </c>
      <c r="AZ381" t="s">
        <v>85</v>
      </c>
      <c r="BA381" t="s">
        <v>85</v>
      </c>
      <c r="BB381" t="s">
        <v>85</v>
      </c>
      <c r="BC381" t="s">
        <v>85</v>
      </c>
      <c r="BD381" t="s">
        <v>85</v>
      </c>
      <c r="BE381" t="s">
        <v>85</v>
      </c>
      <c r="BF381" t="s">
        <v>85</v>
      </c>
      <c r="BG381" t="s">
        <v>85</v>
      </c>
      <c r="BH381" t="s">
        <v>85</v>
      </c>
      <c r="BI381" t="s">
        <v>85</v>
      </c>
      <c r="BJ381" t="s">
        <v>85</v>
      </c>
      <c r="BK381" t="s">
        <v>85</v>
      </c>
      <c r="BL381" t="s">
        <v>85</v>
      </c>
      <c r="BM381" t="s">
        <v>85</v>
      </c>
      <c r="BN381" t="s">
        <v>85</v>
      </c>
      <c r="BO381" t="s">
        <v>85</v>
      </c>
      <c r="BP381">
        <v>6.4390000000000003E-3</v>
      </c>
      <c r="BQ381">
        <v>6.4939999999999998E-3</v>
      </c>
      <c r="BR381">
        <v>6.3969999999999999E-3</v>
      </c>
      <c r="BS381">
        <v>6.45E-3</v>
      </c>
      <c r="BT381">
        <v>386766</v>
      </c>
      <c r="BU381">
        <v>237318000</v>
      </c>
      <c r="BV381">
        <v>8.7317000000000006E-2</v>
      </c>
      <c r="BW381">
        <v>9.6752000000000005E-2</v>
      </c>
      <c r="BX381">
        <v>8.6319000000000007E-2</v>
      </c>
      <c r="BY381">
        <v>9.5772999999999997E-2</v>
      </c>
      <c r="BZ381">
        <v>112679</v>
      </c>
      <c r="CA381">
        <v>8579590</v>
      </c>
      <c r="CB381">
        <v>0.224744</v>
      </c>
      <c r="CC381">
        <v>0.26876100000000003</v>
      </c>
      <c r="CD381">
        <v>0.22469500000000001</v>
      </c>
      <c r="CE381">
        <v>0.26472499999999999</v>
      </c>
      <c r="CF381">
        <v>99127</v>
      </c>
      <c r="CG381">
        <v>22474400</v>
      </c>
      <c r="CH381">
        <f>IFERROR(VLOOKUP($A381,vix_cboe!$A$1:$E3973,2,FALSE),"NA")</f>
        <v>11.37</v>
      </c>
      <c r="CI381">
        <f>IFERROR(VLOOKUP($A381,vix_cboe!$A$1:$E3973,3,FALSE),"NA")</f>
        <v>11.84</v>
      </c>
      <c r="CJ381">
        <f>IFERROR(VLOOKUP($A381,vix_cboe!$A$1:$E3973,4,FALSE),"NA")</f>
        <v>11.09</v>
      </c>
      <c r="CK381">
        <f>IFERROR(VLOOKUP($A381,vix_cboe!$A$1:$E3973,5,FALSE),"NA")</f>
        <v>11.37</v>
      </c>
      <c r="CL381" s="5">
        <f>IFERROR(VLOOKUP($A381,gold_gold.org!$A$1:$G$10247,2,FALSE),"NA")</f>
        <v>1226.75</v>
      </c>
      <c r="CM381" s="5">
        <f>IFERROR(VLOOKUP($A381,gold_gold.org!$A$1:$G$10247,3,FALSE),"NA")</f>
        <v>1142.2259899999999</v>
      </c>
      <c r="CN381" s="5">
        <f>IFERROR(VLOOKUP($A381,gold_gold.org!$A$1:$G$10247,4,FALSE),"NA")</f>
        <v>137831.49101</v>
      </c>
      <c r="CO381" s="5">
        <f>IFERROR(VLOOKUP($A381,gold_gold.org!$A$1:$G$10247,5,FALSE),"NA")</f>
        <v>985.65855999999997</v>
      </c>
      <c r="CP381">
        <f>IFERROR(VLOOKUP($A381,crude_oil_eia!$A$1:$C$8255,2,FALSE),"NA")</f>
        <v>53.01</v>
      </c>
      <c r="CQ381">
        <f>IFERROR(VLOOKUP($A381,crude_oil_eia!$A$1:$C$8255,3,FALSE),"NA")</f>
        <v>55.02</v>
      </c>
      <c r="CR381">
        <f>IFERROR(VLOOKUP($A381,dji_yahoo!$A$1:$G$1214,2,FALSE),"NA")</f>
        <v>20025.609375</v>
      </c>
      <c r="CS381">
        <f>IFERROR(VLOOKUP($A381,dji_yahoo!$A$1:$G$1214,3,FALSE),"NA")</f>
        <v>20094.949218999998</v>
      </c>
      <c r="CT381">
        <f>IFERROR(VLOOKUP($A381,dji_yahoo!$A$1:$G$1214,4,FALSE),"NA")</f>
        <v>20002.810547000001</v>
      </c>
      <c r="CU381">
        <f>IFERROR(VLOOKUP($A381,dji_yahoo!$A$1:$G$1214,5,FALSE),"NA")</f>
        <v>20052.419922000001</v>
      </c>
      <c r="CV381">
        <f>IFERROR(VLOOKUP($A381,dji_yahoo!$A$1:$G$1214,7,FALSE),"NA")</f>
        <v>281720000</v>
      </c>
      <c r="CW381" s="5">
        <f>IFERROR(VLOOKUP($A381,nasdaq_yahoo!$A$1:$G$1249,2,FALSE),"NA")</f>
        <v>5656.9501950000003</v>
      </c>
      <c r="CX381" s="5">
        <f>IFERROR(VLOOKUP($A381,nasdaq_yahoo!$A$1:$G$1249,3,FALSE),"NA")</f>
        <v>5668.2001950000003</v>
      </c>
      <c r="CY381" s="5">
        <f>IFERROR(VLOOKUP($A381,nasdaq_yahoo!$A$1:$G$1249,4,FALSE),"NA")</f>
        <v>5650.2597660000001</v>
      </c>
      <c r="CZ381" s="5">
        <f>IFERROR(VLOOKUP($A381,nasdaq_yahoo!$A$1:$G$1249,5,FALSE),"NA")</f>
        <v>5663.5498049999997</v>
      </c>
      <c r="DA381" s="6">
        <f>IFERROR(VLOOKUP($A381,nasdaq_yahoo!$A$1:$G$1249,7,FALSE),"NA")</f>
        <v>1732280000</v>
      </c>
      <c r="DB381" s="5">
        <f>IFERROR(VLOOKUP($A381,USEPUINDXD!$A$1:$B$1827,2,FALSE),"NA")</f>
        <v>150.83000000000001</v>
      </c>
    </row>
    <row r="382" spans="1:106">
      <c r="A382" s="1">
        <v>42771</v>
      </c>
      <c r="B382">
        <v>1043.52</v>
      </c>
      <c r="C382">
        <v>1043.6300000000001</v>
      </c>
      <c r="D382">
        <v>1022.37</v>
      </c>
      <c r="E382">
        <v>1027.3399999999999</v>
      </c>
      <c r="F382">
        <v>114208000</v>
      </c>
      <c r="G382">
        <v>16847400000</v>
      </c>
      <c r="H382">
        <v>17.54</v>
      </c>
      <c r="I382">
        <v>17.670000000000002</v>
      </c>
      <c r="J382">
        <v>16.84</v>
      </c>
      <c r="K382">
        <v>17.059999999999999</v>
      </c>
      <c r="L382">
        <v>1905980</v>
      </c>
      <c r="M382">
        <v>124154000</v>
      </c>
      <c r="N382">
        <v>11.44</v>
      </c>
      <c r="O382">
        <v>11.49</v>
      </c>
      <c r="P382">
        <v>11.32</v>
      </c>
      <c r="Q382">
        <v>11.35</v>
      </c>
      <c r="R382">
        <v>5942960</v>
      </c>
      <c r="S382">
        <v>1013400000</v>
      </c>
      <c r="T382" t="s">
        <v>85</v>
      </c>
      <c r="U382" t="s">
        <v>85</v>
      </c>
      <c r="V382" t="s">
        <v>85</v>
      </c>
      <c r="W382" t="s">
        <v>85</v>
      </c>
      <c r="X382" t="s">
        <v>85</v>
      </c>
      <c r="Y382" t="s">
        <v>85</v>
      </c>
      <c r="Z382">
        <v>4.07</v>
      </c>
      <c r="AA382">
        <v>4.07</v>
      </c>
      <c r="AB382">
        <v>4.0199999999999996</v>
      </c>
      <c r="AC382">
        <v>4.04</v>
      </c>
      <c r="AD382">
        <v>4635400</v>
      </c>
      <c r="AE382">
        <v>201824000</v>
      </c>
      <c r="AF382">
        <v>12.61</v>
      </c>
      <c r="AG382">
        <v>12.99</v>
      </c>
      <c r="AH382">
        <v>12.61</v>
      </c>
      <c r="AI382">
        <v>12.8</v>
      </c>
      <c r="AJ382">
        <v>2054440</v>
      </c>
      <c r="AK382">
        <v>175095000</v>
      </c>
      <c r="AL382">
        <v>7.1869999999999998E-3</v>
      </c>
      <c r="AM382">
        <v>7.1929999999999997E-3</v>
      </c>
      <c r="AN382">
        <v>6.1710000000000003E-3</v>
      </c>
      <c r="AO382">
        <v>6.3889999999999997E-3</v>
      </c>
      <c r="AP382">
        <v>470994</v>
      </c>
      <c r="AQ382">
        <v>64686200</v>
      </c>
      <c r="AR382">
        <v>0.13594400000000001</v>
      </c>
      <c r="AS382">
        <v>0.14310400000000001</v>
      </c>
      <c r="AT382">
        <v>0.128306</v>
      </c>
      <c r="AU382">
        <v>0.131582</v>
      </c>
      <c r="AV382">
        <v>2685</v>
      </c>
      <c r="AW382">
        <v>6797200</v>
      </c>
      <c r="AX382" t="s">
        <v>85</v>
      </c>
      <c r="AY382" t="s">
        <v>85</v>
      </c>
      <c r="AZ382" t="s">
        <v>85</v>
      </c>
      <c r="BA382" t="s">
        <v>85</v>
      </c>
      <c r="BB382" t="s">
        <v>85</v>
      </c>
      <c r="BC382" t="s">
        <v>85</v>
      </c>
      <c r="BD382" t="s">
        <v>85</v>
      </c>
      <c r="BE382" t="s">
        <v>85</v>
      </c>
      <c r="BF382" t="s">
        <v>85</v>
      </c>
      <c r="BG382" t="s">
        <v>85</v>
      </c>
      <c r="BH382" t="s">
        <v>85</v>
      </c>
      <c r="BI382" t="s">
        <v>85</v>
      </c>
      <c r="BJ382" t="s">
        <v>85</v>
      </c>
      <c r="BK382" t="s">
        <v>85</v>
      </c>
      <c r="BL382" t="s">
        <v>85</v>
      </c>
      <c r="BM382" t="s">
        <v>85</v>
      </c>
      <c r="BN382" t="s">
        <v>85</v>
      </c>
      <c r="BO382" t="s">
        <v>85</v>
      </c>
      <c r="BP382">
        <v>6.4939999999999998E-3</v>
      </c>
      <c r="BQ382">
        <v>6.5630000000000003E-3</v>
      </c>
      <c r="BR382">
        <v>6.4029999999999998E-3</v>
      </c>
      <c r="BS382">
        <v>6.4419999999999998E-3</v>
      </c>
      <c r="BT382">
        <v>367001</v>
      </c>
      <c r="BU382">
        <v>239337000</v>
      </c>
      <c r="BV382">
        <v>8.9349999999999999E-2</v>
      </c>
      <c r="BW382">
        <v>9.1020000000000004E-2</v>
      </c>
      <c r="BX382">
        <v>8.4208000000000005E-2</v>
      </c>
      <c r="BY382">
        <v>8.7231000000000003E-2</v>
      </c>
      <c r="BZ382">
        <v>84386</v>
      </c>
      <c r="CA382">
        <v>8779260</v>
      </c>
      <c r="CB382">
        <v>0.22132599999999999</v>
      </c>
      <c r="CC382">
        <v>0.22959399999999999</v>
      </c>
      <c r="CD382">
        <v>0.210982</v>
      </c>
      <c r="CE382">
        <v>0.22453100000000001</v>
      </c>
      <c r="CF382">
        <v>49044</v>
      </c>
      <c r="CG382">
        <v>22132600</v>
      </c>
      <c r="CH382" t="str">
        <f>IFERROR(VLOOKUP($A382,vix_cboe!$A$1:$E3974,2,FALSE),"NA")</f>
        <v>NA</v>
      </c>
      <c r="CI382" t="str">
        <f>IFERROR(VLOOKUP($A382,vix_cboe!$A$1:$E3974,3,FALSE),"NA")</f>
        <v>NA</v>
      </c>
      <c r="CJ382" t="str">
        <f>IFERROR(VLOOKUP($A382,vix_cboe!$A$1:$E3974,4,FALSE),"NA")</f>
        <v>NA</v>
      </c>
      <c r="CK382" t="str">
        <f>IFERROR(VLOOKUP($A382,vix_cboe!$A$1:$E3974,5,FALSE),"NA")</f>
        <v>NA</v>
      </c>
      <c r="CL382" s="5" t="str">
        <f>IFERROR(VLOOKUP($A382,gold_gold.org!$A$1:$G$10247,2,FALSE),"NA")</f>
        <v>NA</v>
      </c>
      <c r="CM382" s="5" t="str">
        <f>IFERROR(VLOOKUP($A382,gold_gold.org!$A$1:$G$10247,3,FALSE),"NA")</f>
        <v>NA</v>
      </c>
      <c r="CN382" s="5" t="str">
        <f>IFERROR(VLOOKUP($A382,gold_gold.org!$A$1:$G$10247,4,FALSE),"NA")</f>
        <v>NA</v>
      </c>
      <c r="CO382" s="5" t="str">
        <f>IFERROR(VLOOKUP($A382,gold_gold.org!$A$1:$G$10247,5,FALSE),"NA")</f>
        <v>NA</v>
      </c>
      <c r="CP382" t="str">
        <f>IFERROR(VLOOKUP($A382,crude_oil_eia!$A$1:$C$8255,2,FALSE),"NA")</f>
        <v>NA</v>
      </c>
      <c r="CQ382" t="str">
        <f>IFERROR(VLOOKUP($A382,crude_oil_eia!$A$1:$C$8255,3,FALSE),"NA")</f>
        <v>NA</v>
      </c>
      <c r="CR382" t="str">
        <f>IFERROR(VLOOKUP($A382,dji_yahoo!$A$1:$G$1214,2,FALSE),"NA")</f>
        <v>NA</v>
      </c>
      <c r="CS382" t="str">
        <f>IFERROR(VLOOKUP($A382,dji_yahoo!$A$1:$G$1214,3,FALSE),"NA")</f>
        <v>NA</v>
      </c>
      <c r="CT382" t="str">
        <f>IFERROR(VLOOKUP($A382,dji_yahoo!$A$1:$G$1214,4,FALSE),"NA")</f>
        <v>NA</v>
      </c>
      <c r="CU382" t="str">
        <f>IFERROR(VLOOKUP($A382,dji_yahoo!$A$1:$G$1214,5,FALSE),"NA")</f>
        <v>NA</v>
      </c>
      <c r="CV382" t="str">
        <f>IFERROR(VLOOKUP($A382,dji_yahoo!$A$1:$G$1214,7,FALSE),"NA")</f>
        <v>NA</v>
      </c>
      <c r="CW382" s="5" t="str">
        <f>IFERROR(VLOOKUP($A382,nasdaq_yahoo!$A$1:$G$1249,2,FALSE),"NA")</f>
        <v>NA</v>
      </c>
      <c r="CX382" s="5" t="str">
        <f>IFERROR(VLOOKUP($A382,nasdaq_yahoo!$A$1:$G$1249,3,FALSE),"NA")</f>
        <v>NA</v>
      </c>
      <c r="CY382" s="5" t="str">
        <f>IFERROR(VLOOKUP($A382,nasdaq_yahoo!$A$1:$G$1249,4,FALSE),"NA")</f>
        <v>NA</v>
      </c>
      <c r="CZ382" s="5" t="str">
        <f>IFERROR(VLOOKUP($A382,nasdaq_yahoo!$A$1:$G$1249,5,FALSE),"NA")</f>
        <v>NA</v>
      </c>
      <c r="DA382" s="6" t="str">
        <f>IFERROR(VLOOKUP($A382,nasdaq_yahoo!$A$1:$G$1249,7,FALSE),"NA")</f>
        <v>NA</v>
      </c>
      <c r="DB382" s="5">
        <f>IFERROR(VLOOKUP($A382,USEPUINDXD!$A$1:$B$1827,2,FALSE),"NA")</f>
        <v>211.26</v>
      </c>
    </row>
    <row r="383" spans="1:106">
      <c r="A383" s="1">
        <v>42770</v>
      </c>
      <c r="B383">
        <v>1031.33</v>
      </c>
      <c r="C383">
        <v>1045.9000000000001</v>
      </c>
      <c r="D383">
        <v>1015.16</v>
      </c>
      <c r="E383">
        <v>1042.9000000000001</v>
      </c>
      <c r="F383">
        <v>155064000</v>
      </c>
      <c r="G383">
        <v>16648800000</v>
      </c>
      <c r="H383">
        <v>17.55</v>
      </c>
      <c r="I383">
        <v>17.739999999999998</v>
      </c>
      <c r="J383">
        <v>17.28</v>
      </c>
      <c r="K383">
        <v>17.62</v>
      </c>
      <c r="L383">
        <v>1598070</v>
      </c>
      <c r="M383">
        <v>124173000</v>
      </c>
      <c r="N383">
        <v>11.13</v>
      </c>
      <c r="O383">
        <v>11.5</v>
      </c>
      <c r="P383">
        <v>11.13</v>
      </c>
      <c r="Q383">
        <v>11.43</v>
      </c>
      <c r="R383">
        <v>14139500</v>
      </c>
      <c r="S383">
        <v>985277000</v>
      </c>
      <c r="T383" t="s">
        <v>85</v>
      </c>
      <c r="U383" t="s">
        <v>85</v>
      </c>
      <c r="V383" t="s">
        <v>85</v>
      </c>
      <c r="W383" t="s">
        <v>85</v>
      </c>
      <c r="X383" t="s">
        <v>85</v>
      </c>
      <c r="Y383" t="s">
        <v>85</v>
      </c>
      <c r="Z383">
        <v>4.08</v>
      </c>
      <c r="AA383">
        <v>4.0999999999999996</v>
      </c>
      <c r="AB383">
        <v>4.0199999999999996</v>
      </c>
      <c r="AC383">
        <v>4.0599999999999996</v>
      </c>
      <c r="AD383">
        <v>6926300</v>
      </c>
      <c r="AE383">
        <v>202727000</v>
      </c>
      <c r="AF383">
        <v>12.89</v>
      </c>
      <c r="AG383">
        <v>13.08</v>
      </c>
      <c r="AH383">
        <v>12.47</v>
      </c>
      <c r="AI383">
        <v>12.61</v>
      </c>
      <c r="AJ383">
        <v>3475030</v>
      </c>
      <c r="AK383">
        <v>178965000</v>
      </c>
      <c r="AL383">
        <v>6.9499999999999996E-3</v>
      </c>
      <c r="AM383">
        <v>7.404E-3</v>
      </c>
      <c r="AN383">
        <v>6.8230000000000001E-3</v>
      </c>
      <c r="AO383">
        <v>7.1729999999999997E-3</v>
      </c>
      <c r="AP383">
        <v>439713</v>
      </c>
      <c r="AQ383">
        <v>62546400</v>
      </c>
      <c r="AR383">
        <v>0.134385</v>
      </c>
      <c r="AS383">
        <v>0.147454</v>
      </c>
      <c r="AT383">
        <v>0.13295999999999999</v>
      </c>
      <c r="AU383">
        <v>0.13586699999999999</v>
      </c>
      <c r="AV383">
        <v>10217</v>
      </c>
      <c r="AW383">
        <v>6719250</v>
      </c>
      <c r="AX383" t="s">
        <v>85</v>
      </c>
      <c r="AY383" t="s">
        <v>85</v>
      </c>
      <c r="AZ383" t="s">
        <v>85</v>
      </c>
      <c r="BA383" t="s">
        <v>85</v>
      </c>
      <c r="BB383" t="s">
        <v>85</v>
      </c>
      <c r="BC383" t="s">
        <v>85</v>
      </c>
      <c r="BD383" t="s">
        <v>85</v>
      </c>
      <c r="BE383" t="s">
        <v>85</v>
      </c>
      <c r="BF383" t="s">
        <v>85</v>
      </c>
      <c r="BG383" t="s">
        <v>85</v>
      </c>
      <c r="BH383" t="s">
        <v>85</v>
      </c>
      <c r="BI383" t="s">
        <v>85</v>
      </c>
      <c r="BJ383" t="s">
        <v>85</v>
      </c>
      <c r="BK383" t="s">
        <v>85</v>
      </c>
      <c r="BL383" t="s">
        <v>85</v>
      </c>
      <c r="BM383" t="s">
        <v>85</v>
      </c>
      <c r="BN383" t="s">
        <v>85</v>
      </c>
      <c r="BO383" t="s">
        <v>85</v>
      </c>
      <c r="BP383">
        <v>6.4869999999999997E-3</v>
      </c>
      <c r="BQ383">
        <v>6.5279999999999999E-3</v>
      </c>
      <c r="BR383">
        <v>6.4289999999999998E-3</v>
      </c>
      <c r="BS383">
        <v>6.4920000000000004E-3</v>
      </c>
      <c r="BT383">
        <v>314187</v>
      </c>
      <c r="BU383">
        <v>239094000</v>
      </c>
      <c r="BV383">
        <v>9.6010999999999999E-2</v>
      </c>
      <c r="BW383">
        <v>9.7377000000000005E-2</v>
      </c>
      <c r="BX383">
        <v>8.7364999999999998E-2</v>
      </c>
      <c r="BY383">
        <v>8.8284000000000001E-2</v>
      </c>
      <c r="BZ383">
        <v>110928</v>
      </c>
      <c r="CA383">
        <v>9433640</v>
      </c>
      <c r="CB383">
        <v>0.22947100000000001</v>
      </c>
      <c r="CC383">
        <v>0.27844000000000002</v>
      </c>
      <c r="CD383">
        <v>0.21671699999999999</v>
      </c>
      <c r="CE383">
        <v>0.22094900000000001</v>
      </c>
      <c r="CF383">
        <v>58343</v>
      </c>
      <c r="CG383">
        <v>22947100</v>
      </c>
      <c r="CH383" t="str">
        <f>IFERROR(VLOOKUP($A383,vix_cboe!$A$1:$E3975,2,FALSE),"NA")</f>
        <v>NA</v>
      </c>
      <c r="CI383" t="str">
        <f>IFERROR(VLOOKUP($A383,vix_cboe!$A$1:$E3975,3,FALSE),"NA")</f>
        <v>NA</v>
      </c>
      <c r="CJ383" t="str">
        <f>IFERROR(VLOOKUP($A383,vix_cboe!$A$1:$E3975,4,FALSE),"NA")</f>
        <v>NA</v>
      </c>
      <c r="CK383" t="str">
        <f>IFERROR(VLOOKUP($A383,vix_cboe!$A$1:$E3975,5,FALSE),"NA")</f>
        <v>NA</v>
      </c>
      <c r="CL383" s="5" t="str">
        <f>IFERROR(VLOOKUP($A383,gold_gold.org!$A$1:$G$10247,2,FALSE),"NA")</f>
        <v>NA</v>
      </c>
      <c r="CM383" s="5" t="str">
        <f>IFERROR(VLOOKUP($A383,gold_gold.org!$A$1:$G$10247,3,FALSE),"NA")</f>
        <v>NA</v>
      </c>
      <c r="CN383" s="5" t="str">
        <f>IFERROR(VLOOKUP($A383,gold_gold.org!$A$1:$G$10247,4,FALSE),"NA")</f>
        <v>NA</v>
      </c>
      <c r="CO383" s="5" t="str">
        <f>IFERROR(VLOOKUP($A383,gold_gold.org!$A$1:$G$10247,5,FALSE),"NA")</f>
        <v>NA</v>
      </c>
      <c r="CP383" t="str">
        <f>IFERROR(VLOOKUP($A383,crude_oil_eia!$A$1:$C$8255,2,FALSE),"NA")</f>
        <v>NA</v>
      </c>
      <c r="CQ383" t="str">
        <f>IFERROR(VLOOKUP($A383,crude_oil_eia!$A$1:$C$8255,3,FALSE),"NA")</f>
        <v>NA</v>
      </c>
      <c r="CR383" t="str">
        <f>IFERROR(VLOOKUP($A383,dji_yahoo!$A$1:$G$1214,2,FALSE),"NA")</f>
        <v>NA</v>
      </c>
      <c r="CS383" t="str">
        <f>IFERROR(VLOOKUP($A383,dji_yahoo!$A$1:$G$1214,3,FALSE),"NA")</f>
        <v>NA</v>
      </c>
      <c r="CT383" t="str">
        <f>IFERROR(VLOOKUP($A383,dji_yahoo!$A$1:$G$1214,4,FALSE),"NA")</f>
        <v>NA</v>
      </c>
      <c r="CU383" t="str">
        <f>IFERROR(VLOOKUP($A383,dji_yahoo!$A$1:$G$1214,5,FALSE),"NA")</f>
        <v>NA</v>
      </c>
      <c r="CV383" t="str">
        <f>IFERROR(VLOOKUP($A383,dji_yahoo!$A$1:$G$1214,7,FALSE),"NA")</f>
        <v>NA</v>
      </c>
      <c r="CW383" s="5" t="str">
        <f>IFERROR(VLOOKUP($A383,nasdaq_yahoo!$A$1:$G$1249,2,FALSE),"NA")</f>
        <v>NA</v>
      </c>
      <c r="CX383" s="5" t="str">
        <f>IFERROR(VLOOKUP($A383,nasdaq_yahoo!$A$1:$G$1249,3,FALSE),"NA")</f>
        <v>NA</v>
      </c>
      <c r="CY383" s="5" t="str">
        <f>IFERROR(VLOOKUP($A383,nasdaq_yahoo!$A$1:$G$1249,4,FALSE),"NA")</f>
        <v>NA</v>
      </c>
      <c r="CZ383" s="5" t="str">
        <f>IFERROR(VLOOKUP($A383,nasdaq_yahoo!$A$1:$G$1249,5,FALSE),"NA")</f>
        <v>NA</v>
      </c>
      <c r="DA383" s="6" t="str">
        <f>IFERROR(VLOOKUP($A383,nasdaq_yahoo!$A$1:$G$1249,7,FALSE),"NA")</f>
        <v>NA</v>
      </c>
      <c r="DB383" s="5">
        <f>IFERROR(VLOOKUP($A383,USEPUINDXD!$A$1:$B$1827,2,FALSE),"NA")</f>
        <v>88.69</v>
      </c>
    </row>
    <row r="384" spans="1:106">
      <c r="A384" s="1">
        <v>42769</v>
      </c>
      <c r="B384">
        <v>1011.46</v>
      </c>
      <c r="C384">
        <v>1033.8699999999999</v>
      </c>
      <c r="D384">
        <v>1008.79</v>
      </c>
      <c r="E384">
        <v>1029.9100000000001</v>
      </c>
      <c r="F384">
        <v>201278000</v>
      </c>
      <c r="G384">
        <v>16326100000</v>
      </c>
      <c r="H384">
        <v>16.309999999999999</v>
      </c>
      <c r="I384">
        <v>17.61</v>
      </c>
      <c r="J384">
        <v>16.309999999999999</v>
      </c>
      <c r="K384">
        <v>17.52</v>
      </c>
      <c r="L384">
        <v>1818910</v>
      </c>
      <c r="M384">
        <v>115306000</v>
      </c>
      <c r="N384">
        <v>10.81</v>
      </c>
      <c r="O384">
        <v>11.11</v>
      </c>
      <c r="P384">
        <v>10.76</v>
      </c>
      <c r="Q384">
        <v>11.11</v>
      </c>
      <c r="R384">
        <v>12897800</v>
      </c>
      <c r="S384">
        <v>956944000</v>
      </c>
      <c r="T384" t="s">
        <v>85</v>
      </c>
      <c r="U384" t="s">
        <v>85</v>
      </c>
      <c r="V384" t="s">
        <v>85</v>
      </c>
      <c r="W384" t="s">
        <v>85</v>
      </c>
      <c r="X384" t="s">
        <v>85</v>
      </c>
      <c r="Y384" t="s">
        <v>85</v>
      </c>
      <c r="Z384">
        <v>4.08</v>
      </c>
      <c r="AA384">
        <v>4.1100000000000003</v>
      </c>
      <c r="AB384">
        <v>4.04</v>
      </c>
      <c r="AC384">
        <v>4.08</v>
      </c>
      <c r="AD384">
        <v>8548470</v>
      </c>
      <c r="AE384">
        <v>202531000</v>
      </c>
      <c r="AF384">
        <v>13.13</v>
      </c>
      <c r="AG384">
        <v>13.15</v>
      </c>
      <c r="AH384">
        <v>12.15</v>
      </c>
      <c r="AI384">
        <v>12.86</v>
      </c>
      <c r="AJ384">
        <v>5732620</v>
      </c>
      <c r="AK384">
        <v>182089000</v>
      </c>
      <c r="AL384">
        <v>6.2940000000000001E-3</v>
      </c>
      <c r="AM384">
        <v>7.1939999999999999E-3</v>
      </c>
      <c r="AN384">
        <v>6.2940000000000001E-3</v>
      </c>
      <c r="AO384">
        <v>6.9379999999999997E-3</v>
      </c>
      <c r="AP384">
        <v>570173</v>
      </c>
      <c r="AQ384">
        <v>56648900</v>
      </c>
      <c r="AR384">
        <v>0.14565</v>
      </c>
      <c r="AS384">
        <v>0.14565</v>
      </c>
      <c r="AT384">
        <v>0.13298499999999999</v>
      </c>
      <c r="AU384">
        <v>0.13426399999999999</v>
      </c>
      <c r="AV384">
        <v>9702</v>
      </c>
      <c r="AW384">
        <v>7282500</v>
      </c>
      <c r="AX384" t="s">
        <v>85</v>
      </c>
      <c r="AY384" t="s">
        <v>85</v>
      </c>
      <c r="AZ384" t="s">
        <v>85</v>
      </c>
      <c r="BA384" t="s">
        <v>85</v>
      </c>
      <c r="BB384" t="s">
        <v>85</v>
      </c>
      <c r="BC384" t="s">
        <v>85</v>
      </c>
      <c r="BD384" t="s">
        <v>85</v>
      </c>
      <c r="BE384" t="s">
        <v>85</v>
      </c>
      <c r="BF384" t="s">
        <v>85</v>
      </c>
      <c r="BG384" t="s">
        <v>85</v>
      </c>
      <c r="BH384" t="s">
        <v>85</v>
      </c>
      <c r="BI384" t="s">
        <v>85</v>
      </c>
      <c r="BJ384" t="s">
        <v>85</v>
      </c>
      <c r="BK384" t="s">
        <v>85</v>
      </c>
      <c r="BL384" t="s">
        <v>85</v>
      </c>
      <c r="BM384" t="s">
        <v>85</v>
      </c>
      <c r="BN384" t="s">
        <v>85</v>
      </c>
      <c r="BO384" t="s">
        <v>85</v>
      </c>
      <c r="BP384">
        <v>6.4660000000000004E-3</v>
      </c>
      <c r="BQ384">
        <v>6.5100000000000002E-3</v>
      </c>
      <c r="BR384">
        <v>6.4009999999999996E-3</v>
      </c>
      <c r="BS384">
        <v>6.4739999999999997E-3</v>
      </c>
      <c r="BT384">
        <v>548263</v>
      </c>
      <c r="BU384">
        <v>238302000</v>
      </c>
      <c r="BV384">
        <v>9.5477999999999993E-2</v>
      </c>
      <c r="BW384">
        <v>9.6591999999999997E-2</v>
      </c>
      <c r="BX384">
        <v>8.7989999999999999E-2</v>
      </c>
      <c r="BY384">
        <v>9.5879000000000006E-2</v>
      </c>
      <c r="BZ384">
        <v>160805</v>
      </c>
      <c r="CA384">
        <v>9381150</v>
      </c>
      <c r="CB384">
        <v>0.21193400000000001</v>
      </c>
      <c r="CC384">
        <v>0.23830200000000001</v>
      </c>
      <c r="CD384">
        <v>0.208672</v>
      </c>
      <c r="CE384">
        <v>0.22916500000000001</v>
      </c>
      <c r="CF384">
        <v>115689</v>
      </c>
      <c r="CG384">
        <v>21193400</v>
      </c>
      <c r="CH384">
        <f>IFERROR(VLOOKUP($A384,vix_cboe!$A$1:$E3976,2,FALSE),"NA")</f>
        <v>11.84</v>
      </c>
      <c r="CI384">
        <f>IFERROR(VLOOKUP($A384,vix_cboe!$A$1:$E3976,3,FALSE),"NA")</f>
        <v>11.84</v>
      </c>
      <c r="CJ384">
        <f>IFERROR(VLOOKUP($A384,vix_cboe!$A$1:$E3976,4,FALSE),"NA")</f>
        <v>10.72</v>
      </c>
      <c r="CK384">
        <f>IFERROR(VLOOKUP($A384,vix_cboe!$A$1:$E3976,5,FALSE),"NA")</f>
        <v>10.97</v>
      </c>
      <c r="CL384" s="5">
        <f>IFERROR(VLOOKUP($A384,gold_gold.org!$A$1:$G$10247,2,FALSE),"NA")</f>
        <v>1215.2</v>
      </c>
      <c r="CM384" s="5">
        <f>IFERROR(VLOOKUP($A384,gold_gold.org!$A$1:$G$10247,3,FALSE),"NA")</f>
        <v>1126.33294</v>
      </c>
      <c r="CN384" s="5">
        <f>IFERROR(VLOOKUP($A384,gold_gold.org!$A$1:$G$10247,4,FALSE),"NA")</f>
        <v>136570.23983999999</v>
      </c>
      <c r="CO384" s="5">
        <f>IFERROR(VLOOKUP($A384,gold_gold.org!$A$1:$G$10247,5,FALSE),"NA")</f>
        <v>971.57732999999996</v>
      </c>
      <c r="CP384">
        <f>IFERROR(VLOOKUP($A384,crude_oil_eia!$A$1:$C$8255,2,FALSE),"NA")</f>
        <v>53.81</v>
      </c>
      <c r="CQ384">
        <f>IFERROR(VLOOKUP($A384,crude_oil_eia!$A$1:$C$8255,3,FALSE),"NA")</f>
        <v>55.92</v>
      </c>
      <c r="CR384">
        <f>IFERROR(VLOOKUP($A384,dji_yahoo!$A$1:$G$1214,2,FALSE),"NA")</f>
        <v>19964.210938</v>
      </c>
      <c r="CS384">
        <f>IFERROR(VLOOKUP($A384,dji_yahoo!$A$1:$G$1214,3,FALSE),"NA")</f>
        <v>20081.480468999998</v>
      </c>
      <c r="CT384">
        <f>IFERROR(VLOOKUP($A384,dji_yahoo!$A$1:$G$1214,4,FALSE),"NA")</f>
        <v>19964.210938</v>
      </c>
      <c r="CU384">
        <f>IFERROR(VLOOKUP($A384,dji_yahoo!$A$1:$G$1214,5,FALSE),"NA")</f>
        <v>20071.460938</v>
      </c>
      <c r="CV384">
        <f>IFERROR(VLOOKUP($A384,dji_yahoo!$A$1:$G$1214,7,FALSE),"NA")</f>
        <v>344220000</v>
      </c>
      <c r="CW384" s="5">
        <f>IFERROR(VLOOKUP($A384,nasdaq_yahoo!$A$1:$G$1249,2,FALSE),"NA")</f>
        <v>5650.7299800000001</v>
      </c>
      <c r="CX384" s="5">
        <f>IFERROR(VLOOKUP($A384,nasdaq_yahoo!$A$1:$G$1249,3,FALSE),"NA")</f>
        <v>5666.8398440000001</v>
      </c>
      <c r="CY384" s="5">
        <f>IFERROR(VLOOKUP($A384,nasdaq_yahoo!$A$1:$G$1249,4,FALSE),"NA")</f>
        <v>5647.580078</v>
      </c>
      <c r="CZ384" s="5">
        <f>IFERROR(VLOOKUP($A384,nasdaq_yahoo!$A$1:$G$1249,5,FALSE),"NA")</f>
        <v>5666.7700199999999</v>
      </c>
      <c r="DA384" s="6">
        <f>IFERROR(VLOOKUP($A384,nasdaq_yahoo!$A$1:$G$1249,7,FALSE),"NA")</f>
        <v>1786860000</v>
      </c>
      <c r="DB384" s="5">
        <f>IFERROR(VLOOKUP($A384,USEPUINDXD!$A$1:$B$1827,2,FALSE),"NA")</f>
        <v>131.28</v>
      </c>
    </row>
    <row r="385" spans="1:106">
      <c r="A385" s="1">
        <v>42768</v>
      </c>
      <c r="B385">
        <v>990</v>
      </c>
      <c r="C385">
        <v>1013.52</v>
      </c>
      <c r="D385">
        <v>983.22</v>
      </c>
      <c r="E385">
        <v>1011.8</v>
      </c>
      <c r="F385">
        <v>145821000</v>
      </c>
      <c r="G385">
        <v>15977800000</v>
      </c>
      <c r="H385">
        <v>15.98</v>
      </c>
      <c r="I385">
        <v>16.41</v>
      </c>
      <c r="J385">
        <v>15.85</v>
      </c>
      <c r="K385">
        <v>16.309999999999999</v>
      </c>
      <c r="L385">
        <v>1350760</v>
      </c>
      <c r="M385">
        <v>112934000</v>
      </c>
      <c r="N385">
        <v>10.74</v>
      </c>
      <c r="O385">
        <v>10.89</v>
      </c>
      <c r="P385">
        <v>10.55</v>
      </c>
      <c r="Q385">
        <v>10.82</v>
      </c>
      <c r="R385">
        <v>10172500</v>
      </c>
      <c r="S385">
        <v>949793000</v>
      </c>
      <c r="T385" t="s">
        <v>85</v>
      </c>
      <c r="U385" t="s">
        <v>85</v>
      </c>
      <c r="V385" t="s">
        <v>85</v>
      </c>
      <c r="W385" t="s">
        <v>85</v>
      </c>
      <c r="X385" t="s">
        <v>85</v>
      </c>
      <c r="Y385" t="s">
        <v>85</v>
      </c>
      <c r="Z385">
        <v>4.08</v>
      </c>
      <c r="AA385">
        <v>4.09</v>
      </c>
      <c r="AB385">
        <v>4.0199999999999996</v>
      </c>
      <c r="AC385">
        <v>4.09</v>
      </c>
      <c r="AD385">
        <v>5175450</v>
      </c>
      <c r="AE385">
        <v>202147000</v>
      </c>
      <c r="AF385">
        <v>13.29</v>
      </c>
      <c r="AG385">
        <v>13.42</v>
      </c>
      <c r="AH385">
        <v>13.05</v>
      </c>
      <c r="AI385">
        <v>13.14</v>
      </c>
      <c r="AJ385">
        <v>2841870</v>
      </c>
      <c r="AK385">
        <v>184201000</v>
      </c>
      <c r="AL385">
        <v>5.4869999999999997E-3</v>
      </c>
      <c r="AM385">
        <v>6.4260000000000003E-3</v>
      </c>
      <c r="AN385">
        <v>5.3839999999999999E-3</v>
      </c>
      <c r="AO385">
        <v>6.2940000000000001E-3</v>
      </c>
      <c r="AP385">
        <v>293401</v>
      </c>
      <c r="AQ385">
        <v>49383300</v>
      </c>
      <c r="AR385">
        <v>0.147206</v>
      </c>
      <c r="AS385">
        <v>0.14797399999999999</v>
      </c>
      <c r="AT385">
        <v>0.13428699999999999</v>
      </c>
      <c r="AU385">
        <v>0.145699</v>
      </c>
      <c r="AV385">
        <v>2973</v>
      </c>
      <c r="AW385">
        <v>7360300</v>
      </c>
      <c r="AX385" t="s">
        <v>85</v>
      </c>
      <c r="AY385" t="s">
        <v>85</v>
      </c>
      <c r="AZ385" t="s">
        <v>85</v>
      </c>
      <c r="BA385" t="s">
        <v>85</v>
      </c>
      <c r="BB385" t="s">
        <v>85</v>
      </c>
      <c r="BC385" t="s">
        <v>85</v>
      </c>
      <c r="BD385" t="s">
        <v>85</v>
      </c>
      <c r="BE385" t="s">
        <v>85</v>
      </c>
      <c r="BF385" t="s">
        <v>85</v>
      </c>
      <c r="BG385" t="s">
        <v>85</v>
      </c>
      <c r="BH385" t="s">
        <v>85</v>
      </c>
      <c r="BI385" t="s">
        <v>85</v>
      </c>
      <c r="BJ385" t="s">
        <v>85</v>
      </c>
      <c r="BK385" t="s">
        <v>85</v>
      </c>
      <c r="BL385" t="s">
        <v>85</v>
      </c>
      <c r="BM385" t="s">
        <v>85</v>
      </c>
      <c r="BN385" t="s">
        <v>85</v>
      </c>
      <c r="BO385" t="s">
        <v>85</v>
      </c>
      <c r="BP385">
        <v>6.5399999999999998E-3</v>
      </c>
      <c r="BQ385">
        <v>6.6299999999999996E-3</v>
      </c>
      <c r="BR385">
        <v>6.3810000000000004E-3</v>
      </c>
      <c r="BS385">
        <v>6.4689999999999999E-3</v>
      </c>
      <c r="BT385">
        <v>670888</v>
      </c>
      <c r="BU385">
        <v>241026000</v>
      </c>
      <c r="BV385">
        <v>9.1754000000000002E-2</v>
      </c>
      <c r="BW385">
        <v>9.7918000000000005E-2</v>
      </c>
      <c r="BX385">
        <v>8.9707999999999996E-2</v>
      </c>
      <c r="BY385">
        <v>9.5509999999999998E-2</v>
      </c>
      <c r="BZ385">
        <v>123522</v>
      </c>
      <c r="CA385">
        <v>9015170</v>
      </c>
      <c r="CB385">
        <v>0.23083699999999999</v>
      </c>
      <c r="CC385">
        <v>0.25239800000000001</v>
      </c>
      <c r="CD385">
        <v>0.20988000000000001</v>
      </c>
      <c r="CE385">
        <v>0.21194099999999999</v>
      </c>
      <c r="CF385">
        <v>32076</v>
      </c>
      <c r="CG385">
        <v>23083700</v>
      </c>
      <c r="CH385">
        <f>IFERROR(VLOOKUP($A385,vix_cboe!$A$1:$E3977,2,FALSE),"NA")</f>
        <v>12.37</v>
      </c>
      <c r="CI385">
        <f>IFERROR(VLOOKUP($A385,vix_cboe!$A$1:$E3977,3,FALSE),"NA")</f>
        <v>12.47</v>
      </c>
      <c r="CJ385">
        <f>IFERROR(VLOOKUP($A385,vix_cboe!$A$1:$E3977,4,FALSE),"NA")</f>
        <v>11.62</v>
      </c>
      <c r="CK385">
        <f>IFERROR(VLOOKUP($A385,vix_cboe!$A$1:$E3977,5,FALSE),"NA")</f>
        <v>11.93</v>
      </c>
      <c r="CL385" s="5">
        <f>IFERROR(VLOOKUP($A385,gold_gold.org!$A$1:$G$10247,2,FALSE),"NA")</f>
        <v>1221.95</v>
      </c>
      <c r="CM385" s="5">
        <f>IFERROR(VLOOKUP($A385,gold_gold.org!$A$1:$G$10247,3,FALSE),"NA")</f>
        <v>1130.75522</v>
      </c>
      <c r="CN385" s="5">
        <f>IFERROR(VLOOKUP($A385,gold_gold.org!$A$1:$G$10247,4,FALSE),"NA")</f>
        <v>137377.70834000001</v>
      </c>
      <c r="CO385" s="5">
        <f>IFERROR(VLOOKUP($A385,gold_gold.org!$A$1:$G$10247,5,FALSE),"NA")</f>
        <v>975.06412999999998</v>
      </c>
      <c r="CP385">
        <f>IFERROR(VLOOKUP($A385,crude_oil_eia!$A$1:$C$8255,2,FALSE),"NA")</f>
        <v>53.55</v>
      </c>
      <c r="CQ385">
        <f>IFERROR(VLOOKUP($A385,crude_oil_eia!$A$1:$C$8255,3,FALSE),"NA")</f>
        <v>55.94</v>
      </c>
      <c r="CR385">
        <f>IFERROR(VLOOKUP($A385,dji_yahoo!$A$1:$G$1214,2,FALSE),"NA")</f>
        <v>19858.339843999998</v>
      </c>
      <c r="CS385">
        <f>IFERROR(VLOOKUP($A385,dji_yahoo!$A$1:$G$1214,3,FALSE),"NA")</f>
        <v>19922.75</v>
      </c>
      <c r="CT385">
        <f>IFERROR(VLOOKUP($A385,dji_yahoo!$A$1:$G$1214,4,FALSE),"NA")</f>
        <v>19831.089843999998</v>
      </c>
      <c r="CU385">
        <f>IFERROR(VLOOKUP($A385,dji_yahoo!$A$1:$G$1214,5,FALSE),"NA")</f>
        <v>19884.910156000002</v>
      </c>
      <c r="CV385">
        <f>IFERROR(VLOOKUP($A385,dji_yahoo!$A$1:$G$1214,7,FALSE),"NA")</f>
        <v>347220000</v>
      </c>
      <c r="CW385" s="5">
        <f>IFERROR(VLOOKUP($A385,nasdaq_yahoo!$A$1:$G$1249,2,FALSE),"NA")</f>
        <v>5627.1499020000001</v>
      </c>
      <c r="CX385" s="5">
        <f>IFERROR(VLOOKUP($A385,nasdaq_yahoo!$A$1:$G$1249,3,FALSE),"NA")</f>
        <v>5656.0097660000001</v>
      </c>
      <c r="CY385" s="5">
        <f>IFERROR(VLOOKUP($A385,nasdaq_yahoo!$A$1:$G$1249,4,FALSE),"NA")</f>
        <v>5616.3999020000001</v>
      </c>
      <c r="CZ385" s="5">
        <f>IFERROR(VLOOKUP($A385,nasdaq_yahoo!$A$1:$G$1249,5,FALSE),"NA")</f>
        <v>5636.2001950000003</v>
      </c>
      <c r="DA385" s="6">
        <f>IFERROR(VLOOKUP($A385,nasdaq_yahoo!$A$1:$G$1249,7,FALSE),"NA")</f>
        <v>2073980000</v>
      </c>
      <c r="DB385" s="5">
        <f>IFERROR(VLOOKUP($A385,USEPUINDXD!$A$1:$B$1827,2,FALSE),"NA")</f>
        <v>113.53</v>
      </c>
    </row>
    <row r="386" spans="1:106">
      <c r="A386" s="1">
        <v>42767</v>
      </c>
      <c r="B386">
        <v>970.94</v>
      </c>
      <c r="C386">
        <v>989.11</v>
      </c>
      <c r="D386">
        <v>970.74</v>
      </c>
      <c r="E386">
        <v>989.02</v>
      </c>
      <c r="F386">
        <v>150110000</v>
      </c>
      <c r="G386">
        <v>15667900000</v>
      </c>
      <c r="H386">
        <v>16.05</v>
      </c>
      <c r="I386">
        <v>16.239999999999998</v>
      </c>
      <c r="J386">
        <v>15.65</v>
      </c>
      <c r="K386">
        <v>16.03</v>
      </c>
      <c r="L386">
        <v>2139000</v>
      </c>
      <c r="M386">
        <v>113338000</v>
      </c>
      <c r="N386">
        <v>10.74</v>
      </c>
      <c r="O386">
        <v>10.85</v>
      </c>
      <c r="P386">
        <v>10.56</v>
      </c>
      <c r="Q386">
        <v>10.73</v>
      </c>
      <c r="R386">
        <v>12852200</v>
      </c>
      <c r="S386">
        <v>949969000</v>
      </c>
      <c r="T386" t="s">
        <v>85</v>
      </c>
      <c r="U386" t="s">
        <v>85</v>
      </c>
      <c r="V386" t="s">
        <v>85</v>
      </c>
      <c r="W386" t="s">
        <v>85</v>
      </c>
      <c r="X386" t="s">
        <v>85</v>
      </c>
      <c r="Y386" t="s">
        <v>85</v>
      </c>
      <c r="Z386">
        <v>4.08</v>
      </c>
      <c r="AA386">
        <v>4.13</v>
      </c>
      <c r="AB386">
        <v>4.03</v>
      </c>
      <c r="AC386">
        <v>4.08</v>
      </c>
      <c r="AD386">
        <v>7753930</v>
      </c>
      <c r="AE386">
        <v>202128000</v>
      </c>
      <c r="AF386">
        <v>12.97</v>
      </c>
      <c r="AG386">
        <v>13.38</v>
      </c>
      <c r="AH386">
        <v>12.93</v>
      </c>
      <c r="AI386">
        <v>13.27</v>
      </c>
      <c r="AJ386">
        <v>2715170</v>
      </c>
      <c r="AK386">
        <v>179699000</v>
      </c>
      <c r="AL386">
        <v>5.2440000000000004E-3</v>
      </c>
      <c r="AM386">
        <v>5.4879999999999998E-3</v>
      </c>
      <c r="AN386">
        <v>5.2240000000000003E-3</v>
      </c>
      <c r="AO386">
        <v>5.4869999999999997E-3</v>
      </c>
      <c r="AP386">
        <v>103152</v>
      </c>
      <c r="AQ386">
        <v>47197000</v>
      </c>
      <c r="AR386">
        <v>0.147034</v>
      </c>
      <c r="AS386">
        <v>0.150287</v>
      </c>
      <c r="AT386">
        <v>0.140878</v>
      </c>
      <c r="AU386">
        <v>0.14721799999999999</v>
      </c>
      <c r="AV386">
        <v>4496</v>
      </c>
      <c r="AW386">
        <v>7351700</v>
      </c>
      <c r="AX386" t="s">
        <v>85</v>
      </c>
      <c r="AY386" t="s">
        <v>85</v>
      </c>
      <c r="AZ386" t="s">
        <v>85</v>
      </c>
      <c r="BA386" t="s">
        <v>85</v>
      </c>
      <c r="BB386" t="s">
        <v>85</v>
      </c>
      <c r="BC386" t="s">
        <v>85</v>
      </c>
      <c r="BD386" t="s">
        <v>85</v>
      </c>
      <c r="BE386" t="s">
        <v>85</v>
      </c>
      <c r="BF386" t="s">
        <v>85</v>
      </c>
      <c r="BG386" t="s">
        <v>85</v>
      </c>
      <c r="BH386" t="s">
        <v>85</v>
      </c>
      <c r="BI386" t="s">
        <v>85</v>
      </c>
      <c r="BJ386" t="s">
        <v>85</v>
      </c>
      <c r="BK386" t="s">
        <v>85</v>
      </c>
      <c r="BL386" t="s">
        <v>85</v>
      </c>
      <c r="BM386" t="s">
        <v>85</v>
      </c>
      <c r="BN386" t="s">
        <v>85</v>
      </c>
      <c r="BO386" t="s">
        <v>85</v>
      </c>
      <c r="BP386">
        <v>6.3109999999999998E-3</v>
      </c>
      <c r="BQ386">
        <v>6.6420000000000003E-3</v>
      </c>
      <c r="BR386">
        <v>6.2490000000000002E-3</v>
      </c>
      <c r="BS386">
        <v>6.5399999999999998E-3</v>
      </c>
      <c r="BT386">
        <v>1836820</v>
      </c>
      <c r="BU386">
        <v>232609000</v>
      </c>
      <c r="BV386">
        <v>9.0561000000000003E-2</v>
      </c>
      <c r="BW386">
        <v>0.10106</v>
      </c>
      <c r="BX386">
        <v>8.8551000000000005E-2</v>
      </c>
      <c r="BY386">
        <v>9.0579000000000007E-2</v>
      </c>
      <c r="BZ386">
        <v>236785</v>
      </c>
      <c r="CA386">
        <v>8897770</v>
      </c>
      <c r="CB386">
        <v>0.22586800000000001</v>
      </c>
      <c r="CC386">
        <v>0.24226300000000001</v>
      </c>
      <c r="CD386">
        <v>0.22586800000000001</v>
      </c>
      <c r="CE386">
        <v>0.23441100000000001</v>
      </c>
      <c r="CF386">
        <v>24365</v>
      </c>
      <c r="CG386">
        <v>22586800</v>
      </c>
      <c r="CH386">
        <f>IFERROR(VLOOKUP($A386,vix_cboe!$A$1:$E3978,2,FALSE),"NA")</f>
        <v>11.79</v>
      </c>
      <c r="CI386">
        <f>IFERROR(VLOOKUP($A386,vix_cboe!$A$1:$E3978,3,FALSE),"NA")</f>
        <v>12.05</v>
      </c>
      <c r="CJ386">
        <f>IFERROR(VLOOKUP($A386,vix_cboe!$A$1:$E3978,4,FALSE),"NA")</f>
        <v>9.9700000000000006</v>
      </c>
      <c r="CK386">
        <f>IFERROR(VLOOKUP($A386,vix_cboe!$A$1:$E3978,5,FALSE),"NA")</f>
        <v>11.81</v>
      </c>
      <c r="CL386" s="5">
        <f>IFERROR(VLOOKUP($A386,gold_gold.org!$A$1:$G$10247,2,FALSE),"NA")</f>
        <v>1203.6500000000001</v>
      </c>
      <c r="CM386" s="5">
        <f>IFERROR(VLOOKUP($A386,gold_gold.org!$A$1:$G$10247,3,FALSE),"NA")</f>
        <v>1118.7386100000001</v>
      </c>
      <c r="CN386" s="5">
        <f>IFERROR(VLOOKUP($A386,gold_gold.org!$A$1:$G$10247,4,FALSE),"NA")</f>
        <v>136602.21565999999</v>
      </c>
      <c r="CO386" s="5">
        <f>IFERROR(VLOOKUP($A386,gold_gold.org!$A$1:$G$10247,5,FALSE),"NA")</f>
        <v>951.76568999999995</v>
      </c>
      <c r="CP386">
        <f>IFERROR(VLOOKUP($A386,crude_oil_eia!$A$1:$C$8255,2,FALSE),"NA")</f>
        <v>53.9</v>
      </c>
      <c r="CQ386">
        <f>IFERROR(VLOOKUP($A386,crude_oil_eia!$A$1:$C$8255,3,FALSE),"NA")</f>
        <v>55.79</v>
      </c>
      <c r="CR386">
        <f>IFERROR(VLOOKUP($A386,dji_yahoo!$A$1:$G$1214,2,FALSE),"NA")</f>
        <v>19923.810547000001</v>
      </c>
      <c r="CS386">
        <f>IFERROR(VLOOKUP($A386,dji_yahoo!$A$1:$G$1214,3,FALSE),"NA")</f>
        <v>19967.730468999998</v>
      </c>
      <c r="CT386">
        <f>IFERROR(VLOOKUP($A386,dji_yahoo!$A$1:$G$1214,4,FALSE),"NA")</f>
        <v>19845.990234000001</v>
      </c>
      <c r="CU386">
        <f>IFERROR(VLOOKUP($A386,dji_yahoo!$A$1:$G$1214,5,FALSE),"NA")</f>
        <v>19890.939452999999</v>
      </c>
      <c r="CV386">
        <f>IFERROR(VLOOKUP($A386,dji_yahoo!$A$1:$G$1214,7,FALSE),"NA")</f>
        <v>426670000</v>
      </c>
      <c r="CW386" s="5">
        <f>IFERROR(VLOOKUP($A386,nasdaq_yahoo!$A$1:$G$1249,2,FALSE),"NA")</f>
        <v>5654.5097660000001</v>
      </c>
      <c r="CX386" s="5">
        <f>IFERROR(VLOOKUP($A386,nasdaq_yahoo!$A$1:$G$1249,3,FALSE),"NA")</f>
        <v>5662.1098629999997</v>
      </c>
      <c r="CY386" s="5">
        <f>IFERROR(VLOOKUP($A386,nasdaq_yahoo!$A$1:$G$1249,4,FALSE),"NA")</f>
        <v>5621.0297849999997</v>
      </c>
      <c r="CZ386" s="5">
        <f>IFERROR(VLOOKUP($A386,nasdaq_yahoo!$A$1:$G$1249,5,FALSE),"NA")</f>
        <v>5642.6499020000001</v>
      </c>
      <c r="DA386" s="6">
        <f>IFERROR(VLOOKUP($A386,nasdaq_yahoo!$A$1:$G$1249,7,FALSE),"NA")</f>
        <v>2223560000</v>
      </c>
      <c r="DB386" s="5">
        <f>IFERROR(VLOOKUP($A386,USEPUINDXD!$A$1:$B$1827,2,FALSE),"NA")</f>
        <v>158.28</v>
      </c>
    </row>
    <row r="387" spans="1:106">
      <c r="A387" s="1">
        <v>42766</v>
      </c>
      <c r="B387">
        <v>920.96</v>
      </c>
      <c r="C387">
        <v>972.02</v>
      </c>
      <c r="D387">
        <v>920.96</v>
      </c>
      <c r="E387">
        <v>970.4</v>
      </c>
      <c r="F387">
        <v>164582000</v>
      </c>
      <c r="G387">
        <v>14859700000</v>
      </c>
      <c r="H387">
        <v>15.93</v>
      </c>
      <c r="I387">
        <v>16.22</v>
      </c>
      <c r="J387">
        <v>15.78</v>
      </c>
      <c r="K387">
        <v>16.07</v>
      </c>
      <c r="L387">
        <v>1384500</v>
      </c>
      <c r="M387">
        <v>112498000</v>
      </c>
      <c r="N387">
        <v>10.56</v>
      </c>
      <c r="O387">
        <v>10.75</v>
      </c>
      <c r="P387">
        <v>10.54</v>
      </c>
      <c r="Q387">
        <v>10.73</v>
      </c>
      <c r="R387">
        <v>11648700</v>
      </c>
      <c r="S387">
        <v>933975000</v>
      </c>
      <c r="T387" t="s">
        <v>85</v>
      </c>
      <c r="U387" t="s">
        <v>85</v>
      </c>
      <c r="V387" t="s">
        <v>85</v>
      </c>
      <c r="W387" t="s">
        <v>85</v>
      </c>
      <c r="X387" t="s">
        <v>85</v>
      </c>
      <c r="Y387" t="s">
        <v>85</v>
      </c>
      <c r="Z387">
        <v>4.0199999999999996</v>
      </c>
      <c r="AA387">
        <v>4.0999999999999996</v>
      </c>
      <c r="AB387">
        <v>4.0199999999999996</v>
      </c>
      <c r="AC387">
        <v>4.08</v>
      </c>
      <c r="AD387">
        <v>15799800</v>
      </c>
      <c r="AE387">
        <v>199116000</v>
      </c>
      <c r="AF387">
        <v>12.7</v>
      </c>
      <c r="AG387">
        <v>13.26</v>
      </c>
      <c r="AH387">
        <v>12.7</v>
      </c>
      <c r="AI387">
        <v>12.99</v>
      </c>
      <c r="AJ387">
        <v>8919760</v>
      </c>
      <c r="AK387">
        <v>175986000</v>
      </c>
      <c r="AL387">
        <v>5.2500000000000003E-3</v>
      </c>
      <c r="AM387">
        <v>5.3639999999999998E-3</v>
      </c>
      <c r="AN387">
        <v>5.097E-3</v>
      </c>
      <c r="AO387">
        <v>5.2370000000000003E-3</v>
      </c>
      <c r="AP387">
        <v>175057</v>
      </c>
      <c r="AQ387">
        <v>47246900</v>
      </c>
      <c r="AR387">
        <v>0.15371299999999999</v>
      </c>
      <c r="AS387">
        <v>0.15379100000000001</v>
      </c>
      <c r="AT387">
        <v>0.14432600000000001</v>
      </c>
      <c r="AU387">
        <v>0.14701600000000001</v>
      </c>
      <c r="AV387">
        <v>17416</v>
      </c>
      <c r="AW387">
        <v>7685650</v>
      </c>
      <c r="AX387" t="s">
        <v>85</v>
      </c>
      <c r="AY387" t="s">
        <v>85</v>
      </c>
      <c r="AZ387" t="s">
        <v>85</v>
      </c>
      <c r="BA387" t="s">
        <v>85</v>
      </c>
      <c r="BB387" t="s">
        <v>85</v>
      </c>
      <c r="BC387" t="s">
        <v>85</v>
      </c>
      <c r="BD387" t="s">
        <v>85</v>
      </c>
      <c r="BE387" t="s">
        <v>85</v>
      </c>
      <c r="BF387" t="s">
        <v>85</v>
      </c>
      <c r="BG387" t="s">
        <v>85</v>
      </c>
      <c r="BH387" t="s">
        <v>85</v>
      </c>
      <c r="BI387" t="s">
        <v>85</v>
      </c>
      <c r="BJ387" t="s">
        <v>85</v>
      </c>
      <c r="BK387" t="s">
        <v>85</v>
      </c>
      <c r="BL387" t="s">
        <v>85</v>
      </c>
      <c r="BM387" t="s">
        <v>85</v>
      </c>
      <c r="BN387" t="s">
        <v>85</v>
      </c>
      <c r="BO387" t="s">
        <v>85</v>
      </c>
      <c r="BP387">
        <v>6.3899999999999998E-3</v>
      </c>
      <c r="BQ387">
        <v>6.411E-3</v>
      </c>
      <c r="BR387">
        <v>6.2969999999999996E-3</v>
      </c>
      <c r="BS387">
        <v>6.3140000000000002E-3</v>
      </c>
      <c r="BT387">
        <v>661444</v>
      </c>
      <c r="BU387">
        <v>235508000</v>
      </c>
      <c r="BV387">
        <v>9.5330999999999999E-2</v>
      </c>
      <c r="BW387">
        <v>0.102837</v>
      </c>
      <c r="BX387">
        <v>8.5575999999999999E-2</v>
      </c>
      <c r="BY387">
        <v>9.0556999999999999E-2</v>
      </c>
      <c r="BZ387">
        <v>317006</v>
      </c>
      <c r="CA387">
        <v>9366320</v>
      </c>
      <c r="CB387">
        <v>0.23227</v>
      </c>
      <c r="CC387">
        <v>0.239479</v>
      </c>
      <c r="CD387">
        <v>0.21593200000000001</v>
      </c>
      <c r="CE387">
        <v>0.22589899999999999</v>
      </c>
      <c r="CF387">
        <v>33927</v>
      </c>
      <c r="CG387">
        <v>23227000</v>
      </c>
      <c r="CH387">
        <f>IFERROR(VLOOKUP($A387,vix_cboe!$A$1:$E3979,2,FALSE),"NA")</f>
        <v>12.29</v>
      </c>
      <c r="CI387">
        <f>IFERROR(VLOOKUP($A387,vix_cboe!$A$1:$E3979,3,FALSE),"NA")</f>
        <v>12.99</v>
      </c>
      <c r="CJ387">
        <f>IFERROR(VLOOKUP($A387,vix_cboe!$A$1:$E3979,4,FALSE),"NA")</f>
        <v>11.79</v>
      </c>
      <c r="CK387">
        <f>IFERROR(VLOOKUP($A387,vix_cboe!$A$1:$E3979,5,FALSE),"NA")</f>
        <v>11.99</v>
      </c>
      <c r="CL387" s="5">
        <f>IFERROR(VLOOKUP($A387,gold_gold.org!$A$1:$G$10247,2,FALSE),"NA")</f>
        <v>1212.8</v>
      </c>
      <c r="CM387" s="5">
        <f>IFERROR(VLOOKUP($A387,gold_gold.org!$A$1:$G$10247,3,FALSE),"NA")</f>
        <v>1122.2354700000001</v>
      </c>
      <c r="CN387" s="5">
        <f>IFERROR(VLOOKUP($A387,gold_gold.org!$A$1:$G$10247,4,FALSE),"NA")</f>
        <v>136530.93431000001</v>
      </c>
      <c r="CO387" s="5">
        <f>IFERROR(VLOOKUP($A387,gold_gold.org!$A$1:$G$10247,5,FALSE),"NA")</f>
        <v>963.99351000000001</v>
      </c>
      <c r="CP387">
        <f>IFERROR(VLOOKUP($A387,crude_oil_eia!$A$1:$C$8255,2,FALSE),"NA")</f>
        <v>52.75</v>
      </c>
      <c r="CQ387">
        <f>IFERROR(VLOOKUP($A387,crude_oil_eia!$A$1:$C$8255,3,FALSE),"NA")</f>
        <v>55.25</v>
      </c>
      <c r="CR387">
        <f>IFERROR(VLOOKUP($A387,dji_yahoo!$A$1:$G$1214,2,FALSE),"NA")</f>
        <v>19913.160156000002</v>
      </c>
      <c r="CS387">
        <f>IFERROR(VLOOKUP($A387,dji_yahoo!$A$1:$G$1214,3,FALSE),"NA")</f>
        <v>19918.169922000001</v>
      </c>
      <c r="CT387">
        <f>IFERROR(VLOOKUP($A387,dji_yahoo!$A$1:$G$1214,4,FALSE),"NA")</f>
        <v>19784.769531000002</v>
      </c>
      <c r="CU387">
        <f>IFERROR(VLOOKUP($A387,dji_yahoo!$A$1:$G$1214,5,FALSE),"NA")</f>
        <v>19864.089843999998</v>
      </c>
      <c r="CV387">
        <f>IFERROR(VLOOKUP($A387,dji_yahoo!$A$1:$G$1214,7,FALSE),"NA")</f>
        <v>373750000</v>
      </c>
      <c r="CW387" s="5">
        <f>IFERROR(VLOOKUP($A387,nasdaq_yahoo!$A$1:$G$1249,2,FALSE),"NA")</f>
        <v>5592.8701170000004</v>
      </c>
      <c r="CX387" s="5">
        <f>IFERROR(VLOOKUP($A387,nasdaq_yahoo!$A$1:$G$1249,3,FALSE),"NA")</f>
        <v>5615.1499020000001</v>
      </c>
      <c r="CY387" s="5">
        <f>IFERROR(VLOOKUP($A387,nasdaq_yahoo!$A$1:$G$1249,4,FALSE),"NA")</f>
        <v>5576.0898440000001</v>
      </c>
      <c r="CZ387" s="5">
        <f>IFERROR(VLOOKUP($A387,nasdaq_yahoo!$A$1:$G$1249,5,FALSE),"NA")</f>
        <v>5614.7900390000004</v>
      </c>
      <c r="DA387" s="6">
        <f>IFERROR(VLOOKUP($A387,nasdaq_yahoo!$A$1:$G$1249,7,FALSE),"NA")</f>
        <v>2041480000</v>
      </c>
      <c r="DB387" s="5">
        <f>IFERROR(VLOOKUP($A387,USEPUINDXD!$A$1:$B$1827,2,FALSE),"NA")</f>
        <v>139.29</v>
      </c>
    </row>
    <row r="388" spans="1:106">
      <c r="A388" s="1">
        <v>42765</v>
      </c>
      <c r="B388">
        <v>920.15</v>
      </c>
      <c r="C388">
        <v>923.05</v>
      </c>
      <c r="D388">
        <v>919.47</v>
      </c>
      <c r="E388">
        <v>920.38</v>
      </c>
      <c r="F388">
        <v>78227300</v>
      </c>
      <c r="G388">
        <v>14844900000</v>
      </c>
      <c r="H388">
        <v>15.5</v>
      </c>
      <c r="I388">
        <v>16.03</v>
      </c>
      <c r="J388">
        <v>15.5</v>
      </c>
      <c r="K388">
        <v>15.96</v>
      </c>
      <c r="L388">
        <v>2046270</v>
      </c>
      <c r="M388">
        <v>109407000</v>
      </c>
      <c r="N388">
        <v>10.49</v>
      </c>
      <c r="O388">
        <v>10.71</v>
      </c>
      <c r="P388">
        <v>10.47</v>
      </c>
      <c r="Q388">
        <v>10.57</v>
      </c>
      <c r="R388">
        <v>8042180</v>
      </c>
      <c r="S388">
        <v>927415000</v>
      </c>
      <c r="T388" t="s">
        <v>85</v>
      </c>
      <c r="U388" t="s">
        <v>85</v>
      </c>
      <c r="V388" t="s">
        <v>85</v>
      </c>
      <c r="W388" t="s">
        <v>85</v>
      </c>
      <c r="X388" t="s">
        <v>85</v>
      </c>
      <c r="Y388" t="s">
        <v>85</v>
      </c>
      <c r="Z388">
        <v>3.86</v>
      </c>
      <c r="AA388">
        <v>4.0199999999999996</v>
      </c>
      <c r="AB388">
        <v>3.86</v>
      </c>
      <c r="AC388">
        <v>4.0199999999999996</v>
      </c>
      <c r="AD388">
        <v>10192700</v>
      </c>
      <c r="AE388">
        <v>191115000</v>
      </c>
      <c r="AF388">
        <v>12.65</v>
      </c>
      <c r="AG388">
        <v>12.91</v>
      </c>
      <c r="AH388">
        <v>12.64</v>
      </c>
      <c r="AI388">
        <v>12.71</v>
      </c>
      <c r="AJ388">
        <v>2171460</v>
      </c>
      <c r="AK388">
        <v>175164000</v>
      </c>
      <c r="AL388">
        <v>5.1729999999999996E-3</v>
      </c>
      <c r="AM388">
        <v>5.2639999999999996E-3</v>
      </c>
      <c r="AN388">
        <v>5.078E-3</v>
      </c>
      <c r="AO388">
        <v>5.2519999999999997E-3</v>
      </c>
      <c r="AP388">
        <v>99034</v>
      </c>
      <c r="AQ388">
        <v>46560200</v>
      </c>
      <c r="AR388">
        <v>0.14114699999999999</v>
      </c>
      <c r="AS388">
        <v>0.15376000000000001</v>
      </c>
      <c r="AT388">
        <v>0.140489</v>
      </c>
      <c r="AU388">
        <v>0.15376000000000001</v>
      </c>
      <c r="AV388">
        <v>9285</v>
      </c>
      <c r="AW388">
        <v>7057350</v>
      </c>
      <c r="AX388" t="s">
        <v>85</v>
      </c>
      <c r="AY388" t="s">
        <v>85</v>
      </c>
      <c r="AZ388" t="s">
        <v>85</v>
      </c>
      <c r="BA388" t="s">
        <v>85</v>
      </c>
      <c r="BB388" t="s">
        <v>85</v>
      </c>
      <c r="BC388" t="s">
        <v>85</v>
      </c>
      <c r="BD388" t="s">
        <v>85</v>
      </c>
      <c r="BE388" t="s">
        <v>85</v>
      </c>
      <c r="BF388" t="s">
        <v>85</v>
      </c>
      <c r="BG388" t="s">
        <v>85</v>
      </c>
      <c r="BH388" t="s">
        <v>85</v>
      </c>
      <c r="BI388" t="s">
        <v>85</v>
      </c>
      <c r="BJ388" t="s">
        <v>85</v>
      </c>
      <c r="BK388" t="s">
        <v>85</v>
      </c>
      <c r="BL388" t="s">
        <v>85</v>
      </c>
      <c r="BM388" t="s">
        <v>85</v>
      </c>
      <c r="BN388" t="s">
        <v>85</v>
      </c>
      <c r="BO388" t="s">
        <v>85</v>
      </c>
      <c r="BP388">
        <v>6.4019999999999997E-3</v>
      </c>
      <c r="BQ388">
        <v>6.4679999999999998E-3</v>
      </c>
      <c r="BR388">
        <v>6.3530000000000001E-3</v>
      </c>
      <c r="BS388">
        <v>6.3810000000000004E-3</v>
      </c>
      <c r="BT388">
        <v>391822</v>
      </c>
      <c r="BU388">
        <v>235961000</v>
      </c>
      <c r="BV388">
        <v>0.105612</v>
      </c>
      <c r="BW388">
        <v>0.10824</v>
      </c>
      <c r="BX388">
        <v>9.2743999999999993E-2</v>
      </c>
      <c r="BY388">
        <v>9.5315999999999998E-2</v>
      </c>
      <c r="BZ388">
        <v>177443</v>
      </c>
      <c r="CA388">
        <v>10376300</v>
      </c>
      <c r="CB388">
        <v>0.239089</v>
      </c>
      <c r="CC388">
        <v>0.24163100000000001</v>
      </c>
      <c r="CD388">
        <v>0.23216999999999999</v>
      </c>
      <c r="CE388">
        <v>0.23235500000000001</v>
      </c>
      <c r="CF388">
        <v>35015</v>
      </c>
      <c r="CG388">
        <v>23908900</v>
      </c>
      <c r="CH388">
        <f>IFERROR(VLOOKUP($A388,vix_cboe!$A$1:$E3980,2,FALSE),"NA")</f>
        <v>11.1</v>
      </c>
      <c r="CI388">
        <f>IFERROR(VLOOKUP($A388,vix_cboe!$A$1:$E3980,3,FALSE),"NA")</f>
        <v>12.9</v>
      </c>
      <c r="CJ388">
        <f>IFERROR(VLOOKUP($A388,vix_cboe!$A$1:$E3980,4,FALSE),"NA")</f>
        <v>11.1</v>
      </c>
      <c r="CK388">
        <f>IFERROR(VLOOKUP($A388,vix_cboe!$A$1:$E3980,5,FALSE),"NA")</f>
        <v>11.88</v>
      </c>
      <c r="CL388" s="5">
        <f>IFERROR(VLOOKUP($A388,gold_gold.org!$A$1:$G$10247,2,FALSE),"NA")</f>
        <v>1192.8</v>
      </c>
      <c r="CM388" s="5">
        <f>IFERROR(VLOOKUP($A388,gold_gold.org!$A$1:$G$10247,3,FALSE),"NA")</f>
        <v>1115.7052100000001</v>
      </c>
      <c r="CN388" s="5">
        <f>IFERROR(VLOOKUP($A388,gold_gold.org!$A$1:$G$10247,4,FALSE),"NA")</f>
        <v>135782.35557000001</v>
      </c>
      <c r="CO388" s="5">
        <f>IFERROR(VLOOKUP($A388,gold_gold.org!$A$1:$G$10247,5,FALSE),"NA")</f>
        <v>953.21079999999995</v>
      </c>
      <c r="CP388">
        <f>IFERROR(VLOOKUP($A388,crude_oil_eia!$A$1:$C$8255,2,FALSE),"NA")</f>
        <v>52.63</v>
      </c>
      <c r="CQ388">
        <f>IFERROR(VLOOKUP($A388,crude_oil_eia!$A$1:$C$8255,3,FALSE),"NA")</f>
        <v>54.77</v>
      </c>
      <c r="CR388">
        <f>IFERROR(VLOOKUP($A388,dji_yahoo!$A$1:$G$1214,2,FALSE),"NA")</f>
        <v>20028.619140999999</v>
      </c>
      <c r="CS388">
        <f>IFERROR(VLOOKUP($A388,dji_yahoo!$A$1:$G$1214,3,FALSE),"NA")</f>
        <v>20028.619140999999</v>
      </c>
      <c r="CT388">
        <f>IFERROR(VLOOKUP($A388,dji_yahoo!$A$1:$G$1214,4,FALSE),"NA")</f>
        <v>19870.390625</v>
      </c>
      <c r="CU388">
        <f>IFERROR(VLOOKUP($A388,dji_yahoo!$A$1:$G$1214,5,FALSE),"NA")</f>
        <v>19971.130859000001</v>
      </c>
      <c r="CV388">
        <f>IFERROR(VLOOKUP($A388,dji_yahoo!$A$1:$G$1214,7,FALSE),"NA")</f>
        <v>317280000</v>
      </c>
      <c r="CW388" s="5">
        <f>IFERROR(VLOOKUP($A388,nasdaq_yahoo!$A$1:$G$1249,2,FALSE),"NA")</f>
        <v>5635.8598629999997</v>
      </c>
      <c r="CX388" s="5">
        <f>IFERROR(VLOOKUP($A388,nasdaq_yahoo!$A$1:$G$1249,3,FALSE),"NA")</f>
        <v>5636.0898440000001</v>
      </c>
      <c r="CY388" s="5">
        <f>IFERROR(VLOOKUP($A388,nasdaq_yahoo!$A$1:$G$1249,4,FALSE),"NA")</f>
        <v>5578.7597660000001</v>
      </c>
      <c r="CZ388" s="5">
        <f>IFERROR(VLOOKUP($A388,nasdaq_yahoo!$A$1:$G$1249,5,FALSE),"NA")</f>
        <v>5613.7099609999996</v>
      </c>
      <c r="DA388" s="6">
        <f>IFERROR(VLOOKUP($A388,nasdaq_yahoo!$A$1:$G$1249,7,FALSE),"NA")</f>
        <v>1777090000</v>
      </c>
      <c r="DB388" s="5">
        <f>IFERROR(VLOOKUP($A388,USEPUINDXD!$A$1:$B$1827,2,FALSE),"NA")</f>
        <v>115.06</v>
      </c>
    </row>
    <row r="389" spans="1:106">
      <c r="A389" s="1">
        <v>42764</v>
      </c>
      <c r="B389">
        <v>922.07</v>
      </c>
      <c r="C389">
        <v>923.42</v>
      </c>
      <c r="D389">
        <v>919.15</v>
      </c>
      <c r="E389">
        <v>919.5</v>
      </c>
      <c r="F389">
        <v>60851700</v>
      </c>
      <c r="G389" s="2">
        <v>14874000000</v>
      </c>
      <c r="H389">
        <v>15.26</v>
      </c>
      <c r="I389">
        <v>15.65</v>
      </c>
      <c r="J389">
        <v>15.17</v>
      </c>
      <c r="K389">
        <v>15.51</v>
      </c>
      <c r="L389">
        <v>1363910</v>
      </c>
      <c r="M389">
        <v>107705000</v>
      </c>
      <c r="N389">
        <v>10.56</v>
      </c>
      <c r="O389">
        <v>10.57</v>
      </c>
      <c r="P389">
        <v>10.45</v>
      </c>
      <c r="Q389">
        <v>10.48</v>
      </c>
      <c r="R389">
        <v>4689950</v>
      </c>
      <c r="S389">
        <v>933087000</v>
      </c>
      <c r="T389" t="s">
        <v>85</v>
      </c>
      <c r="U389" t="s">
        <v>85</v>
      </c>
      <c r="V389" t="s">
        <v>85</v>
      </c>
      <c r="W389" t="s">
        <v>85</v>
      </c>
      <c r="X389" t="s">
        <v>85</v>
      </c>
      <c r="Y389" t="s">
        <v>85</v>
      </c>
      <c r="Z389">
        <v>3.85</v>
      </c>
      <c r="AA389">
        <v>3.86</v>
      </c>
      <c r="AB389">
        <v>3.84</v>
      </c>
      <c r="AC389">
        <v>3.85</v>
      </c>
      <c r="AD389">
        <v>2804420</v>
      </c>
      <c r="AE389">
        <v>190873000</v>
      </c>
      <c r="AF389">
        <v>12.85</v>
      </c>
      <c r="AG389">
        <v>13.26</v>
      </c>
      <c r="AH389">
        <v>12.55</v>
      </c>
      <c r="AI389">
        <v>12.66</v>
      </c>
      <c r="AJ389">
        <v>3027920</v>
      </c>
      <c r="AK389">
        <v>177874000</v>
      </c>
      <c r="AL389">
        <v>4.8219999999999999E-3</v>
      </c>
      <c r="AM389">
        <v>5.5630000000000002E-3</v>
      </c>
      <c r="AN389">
        <v>4.7780000000000001E-3</v>
      </c>
      <c r="AO389">
        <v>5.1640000000000002E-3</v>
      </c>
      <c r="AP389">
        <v>286060</v>
      </c>
      <c r="AQ389">
        <v>43394900</v>
      </c>
      <c r="AR389">
        <v>0.138097</v>
      </c>
      <c r="AS389">
        <v>0.14186000000000001</v>
      </c>
      <c r="AT389">
        <v>0.132053</v>
      </c>
      <c r="AU389">
        <v>0.141204</v>
      </c>
      <c r="AV389">
        <v>11695</v>
      </c>
      <c r="AW389">
        <v>6904850</v>
      </c>
      <c r="AX389" t="s">
        <v>85</v>
      </c>
      <c r="AY389" t="s">
        <v>85</v>
      </c>
      <c r="AZ389" t="s">
        <v>85</v>
      </c>
      <c r="BA389" t="s">
        <v>85</v>
      </c>
      <c r="BB389" t="s">
        <v>85</v>
      </c>
      <c r="BC389" t="s">
        <v>85</v>
      </c>
      <c r="BD389" t="s">
        <v>85</v>
      </c>
      <c r="BE389" t="s">
        <v>85</v>
      </c>
      <c r="BF389" t="s">
        <v>85</v>
      </c>
      <c r="BG389" t="s">
        <v>85</v>
      </c>
      <c r="BH389" t="s">
        <v>85</v>
      </c>
      <c r="BI389" t="s">
        <v>85</v>
      </c>
      <c r="BJ389" t="s">
        <v>85</v>
      </c>
      <c r="BK389" t="s">
        <v>85</v>
      </c>
      <c r="BL389" t="s">
        <v>85</v>
      </c>
      <c r="BM389" t="s">
        <v>85</v>
      </c>
      <c r="BN389" t="s">
        <v>85</v>
      </c>
      <c r="BO389" t="s">
        <v>85</v>
      </c>
      <c r="BP389">
        <v>6.3559999999999997E-3</v>
      </c>
      <c r="BQ389">
        <v>6.4929999999999996E-3</v>
      </c>
      <c r="BR389">
        <v>6.2870000000000001E-3</v>
      </c>
      <c r="BS389">
        <v>6.4019999999999997E-3</v>
      </c>
      <c r="BT389">
        <v>325176</v>
      </c>
      <c r="BU389">
        <v>234254000</v>
      </c>
      <c r="BV389">
        <v>9.9558999999999995E-2</v>
      </c>
      <c r="BW389">
        <v>0.108755</v>
      </c>
      <c r="BX389">
        <v>9.6696000000000004E-2</v>
      </c>
      <c r="BY389">
        <v>0.105486</v>
      </c>
      <c r="BZ389">
        <v>206905</v>
      </c>
      <c r="CA389">
        <v>9781460</v>
      </c>
      <c r="CB389">
        <v>0.24477099999999999</v>
      </c>
      <c r="CC389">
        <v>0.24507599999999999</v>
      </c>
      <c r="CD389">
        <v>0.23561399999999999</v>
      </c>
      <c r="CE389">
        <v>0.239095</v>
      </c>
      <c r="CF389">
        <v>53622</v>
      </c>
      <c r="CG389">
        <v>24477100</v>
      </c>
      <c r="CH389" t="str">
        <f>IFERROR(VLOOKUP($A389,vix_cboe!$A$1:$E3981,2,FALSE),"NA")</f>
        <v>NA</v>
      </c>
      <c r="CI389" t="str">
        <f>IFERROR(VLOOKUP($A389,vix_cboe!$A$1:$E3981,3,FALSE),"NA")</f>
        <v>NA</v>
      </c>
      <c r="CJ389" t="str">
        <f>IFERROR(VLOOKUP($A389,vix_cboe!$A$1:$E3981,4,FALSE),"NA")</f>
        <v>NA</v>
      </c>
      <c r="CK389" t="str">
        <f>IFERROR(VLOOKUP($A389,vix_cboe!$A$1:$E3981,5,FALSE),"NA")</f>
        <v>NA</v>
      </c>
      <c r="CL389" s="5" t="str">
        <f>IFERROR(VLOOKUP($A389,gold_gold.org!$A$1:$G$10247,2,FALSE),"NA")</f>
        <v>NA</v>
      </c>
      <c r="CM389" s="5" t="str">
        <f>IFERROR(VLOOKUP($A389,gold_gold.org!$A$1:$G$10247,3,FALSE),"NA")</f>
        <v>NA</v>
      </c>
      <c r="CN389" s="5" t="str">
        <f>IFERROR(VLOOKUP($A389,gold_gold.org!$A$1:$G$10247,4,FALSE),"NA")</f>
        <v>NA</v>
      </c>
      <c r="CO389" s="5" t="str">
        <f>IFERROR(VLOOKUP($A389,gold_gold.org!$A$1:$G$10247,5,FALSE),"NA")</f>
        <v>NA</v>
      </c>
      <c r="CP389" t="str">
        <f>IFERROR(VLOOKUP($A389,crude_oil_eia!$A$1:$C$8255,2,FALSE),"NA")</f>
        <v>NA</v>
      </c>
      <c r="CQ389" t="str">
        <f>IFERROR(VLOOKUP($A389,crude_oil_eia!$A$1:$C$8255,3,FALSE),"NA")</f>
        <v>NA</v>
      </c>
      <c r="CR389" t="str">
        <f>IFERROR(VLOOKUP($A389,dji_yahoo!$A$1:$G$1214,2,FALSE),"NA")</f>
        <v>NA</v>
      </c>
      <c r="CS389" t="str">
        <f>IFERROR(VLOOKUP($A389,dji_yahoo!$A$1:$G$1214,3,FALSE),"NA")</f>
        <v>NA</v>
      </c>
      <c r="CT389" t="str">
        <f>IFERROR(VLOOKUP($A389,dji_yahoo!$A$1:$G$1214,4,FALSE),"NA")</f>
        <v>NA</v>
      </c>
      <c r="CU389" t="str">
        <f>IFERROR(VLOOKUP($A389,dji_yahoo!$A$1:$G$1214,5,FALSE),"NA")</f>
        <v>NA</v>
      </c>
      <c r="CV389" t="str">
        <f>IFERROR(VLOOKUP($A389,dji_yahoo!$A$1:$G$1214,7,FALSE),"NA")</f>
        <v>NA</v>
      </c>
      <c r="CW389" s="5" t="str">
        <f>IFERROR(VLOOKUP($A389,nasdaq_yahoo!$A$1:$G$1249,2,FALSE),"NA")</f>
        <v>NA</v>
      </c>
      <c r="CX389" s="5" t="str">
        <f>IFERROR(VLOOKUP($A389,nasdaq_yahoo!$A$1:$G$1249,3,FALSE),"NA")</f>
        <v>NA</v>
      </c>
      <c r="CY389" s="5" t="str">
        <f>IFERROR(VLOOKUP($A389,nasdaq_yahoo!$A$1:$G$1249,4,FALSE),"NA")</f>
        <v>NA</v>
      </c>
      <c r="CZ389" s="5" t="str">
        <f>IFERROR(VLOOKUP($A389,nasdaq_yahoo!$A$1:$G$1249,5,FALSE),"NA")</f>
        <v>NA</v>
      </c>
      <c r="DA389" s="6" t="str">
        <f>IFERROR(VLOOKUP($A389,nasdaq_yahoo!$A$1:$G$1249,7,FALSE),"NA")</f>
        <v>NA</v>
      </c>
      <c r="DB389" s="5">
        <f>IFERROR(VLOOKUP($A389,USEPUINDXD!$A$1:$B$1827,2,FALSE),"NA")</f>
        <v>186.22</v>
      </c>
    </row>
    <row r="390" spans="1:106">
      <c r="A390" s="1">
        <v>42763</v>
      </c>
      <c r="B390">
        <v>919.81</v>
      </c>
      <c r="C390">
        <v>923.91</v>
      </c>
      <c r="D390">
        <v>919.81</v>
      </c>
      <c r="E390">
        <v>921.59</v>
      </c>
      <c r="F390">
        <v>68979600</v>
      </c>
      <c r="G390">
        <v>14835800000</v>
      </c>
      <c r="H390">
        <v>15.33</v>
      </c>
      <c r="I390">
        <v>15.36</v>
      </c>
      <c r="J390">
        <v>15.07</v>
      </c>
      <c r="K390">
        <v>15.27</v>
      </c>
      <c r="L390">
        <v>1333010</v>
      </c>
      <c r="M390">
        <v>108155000</v>
      </c>
      <c r="N390">
        <v>10.54</v>
      </c>
      <c r="O390">
        <v>10.58</v>
      </c>
      <c r="P390">
        <v>10.43</v>
      </c>
      <c r="Q390">
        <v>10.56</v>
      </c>
      <c r="R390">
        <v>6580700</v>
      </c>
      <c r="S390">
        <v>930688000</v>
      </c>
      <c r="T390" t="s">
        <v>85</v>
      </c>
      <c r="U390" t="s">
        <v>85</v>
      </c>
      <c r="V390" t="s">
        <v>85</v>
      </c>
      <c r="W390" t="s">
        <v>85</v>
      </c>
      <c r="X390" t="s">
        <v>85</v>
      </c>
      <c r="Y390" t="s">
        <v>85</v>
      </c>
      <c r="Z390">
        <v>3.85</v>
      </c>
      <c r="AA390">
        <v>3.87</v>
      </c>
      <c r="AB390">
        <v>3.84</v>
      </c>
      <c r="AC390">
        <v>3.85</v>
      </c>
      <c r="AD390">
        <v>3305270</v>
      </c>
      <c r="AE390">
        <v>190872000</v>
      </c>
      <c r="AF390">
        <v>12.12</v>
      </c>
      <c r="AG390">
        <v>13.04</v>
      </c>
      <c r="AH390">
        <v>12.07</v>
      </c>
      <c r="AI390">
        <v>12.85</v>
      </c>
      <c r="AJ390">
        <v>6585960</v>
      </c>
      <c r="AK390">
        <v>167743000</v>
      </c>
      <c r="AL390">
        <v>5.0000000000000001E-3</v>
      </c>
      <c r="AM390">
        <v>5.1710000000000002E-3</v>
      </c>
      <c r="AN390">
        <v>4.7749999999999997E-3</v>
      </c>
      <c r="AO390">
        <v>4.8149999999999998E-3</v>
      </c>
      <c r="AP390">
        <v>223403</v>
      </c>
      <c r="AQ390">
        <v>44998100</v>
      </c>
      <c r="AR390">
        <v>0.13033400000000001</v>
      </c>
      <c r="AS390">
        <v>0.13738700000000001</v>
      </c>
      <c r="AT390">
        <v>0.125774</v>
      </c>
      <c r="AU390">
        <v>0.13467399999999999</v>
      </c>
      <c r="AV390">
        <v>7066</v>
      </c>
      <c r="AW390">
        <v>6516700</v>
      </c>
      <c r="AX390" t="s">
        <v>85</v>
      </c>
      <c r="AY390" t="s">
        <v>85</v>
      </c>
      <c r="AZ390" t="s">
        <v>85</v>
      </c>
      <c r="BA390" t="s">
        <v>85</v>
      </c>
      <c r="BB390" t="s">
        <v>85</v>
      </c>
      <c r="BC390" t="s">
        <v>85</v>
      </c>
      <c r="BD390" t="s">
        <v>85</v>
      </c>
      <c r="BE390" t="s">
        <v>85</v>
      </c>
      <c r="BF390" t="s">
        <v>85</v>
      </c>
      <c r="BG390" t="s">
        <v>85</v>
      </c>
      <c r="BH390" t="s">
        <v>85</v>
      </c>
      <c r="BI390" t="s">
        <v>85</v>
      </c>
      <c r="BJ390" t="s">
        <v>85</v>
      </c>
      <c r="BK390" t="s">
        <v>85</v>
      </c>
      <c r="BL390" t="s">
        <v>85</v>
      </c>
      <c r="BM390" t="s">
        <v>85</v>
      </c>
      <c r="BN390" t="s">
        <v>85</v>
      </c>
      <c r="BO390" t="s">
        <v>85</v>
      </c>
      <c r="BP390">
        <v>6.4089999999999998E-3</v>
      </c>
      <c r="BQ390">
        <v>6.4190000000000002E-3</v>
      </c>
      <c r="BR390">
        <v>6.3229999999999996E-3</v>
      </c>
      <c r="BS390">
        <v>6.3420000000000004E-3</v>
      </c>
      <c r="BT390">
        <v>241491</v>
      </c>
      <c r="BU390">
        <v>236216000</v>
      </c>
      <c r="BV390">
        <v>0.105297</v>
      </c>
      <c r="BW390">
        <v>0.12539900000000001</v>
      </c>
      <c r="BX390">
        <v>9.5795000000000005E-2</v>
      </c>
      <c r="BY390">
        <v>9.8183999999999994E-2</v>
      </c>
      <c r="BZ390">
        <v>723195</v>
      </c>
      <c r="CA390">
        <v>10345100</v>
      </c>
      <c r="CB390">
        <v>0.236543</v>
      </c>
      <c r="CC390">
        <v>0.24504899999999999</v>
      </c>
      <c r="CD390">
        <v>0.236543</v>
      </c>
      <c r="CE390">
        <v>0.24476800000000001</v>
      </c>
      <c r="CF390">
        <v>18724</v>
      </c>
      <c r="CG390">
        <v>23654300</v>
      </c>
      <c r="CH390" t="str">
        <f>IFERROR(VLOOKUP($A390,vix_cboe!$A$1:$E3982,2,FALSE),"NA")</f>
        <v>NA</v>
      </c>
      <c r="CI390" t="str">
        <f>IFERROR(VLOOKUP($A390,vix_cboe!$A$1:$E3982,3,FALSE),"NA")</f>
        <v>NA</v>
      </c>
      <c r="CJ390" t="str">
        <f>IFERROR(VLOOKUP($A390,vix_cboe!$A$1:$E3982,4,FALSE),"NA")</f>
        <v>NA</v>
      </c>
      <c r="CK390" t="str">
        <f>IFERROR(VLOOKUP($A390,vix_cboe!$A$1:$E3982,5,FALSE),"NA")</f>
        <v>NA</v>
      </c>
      <c r="CL390" s="5" t="str">
        <f>IFERROR(VLOOKUP($A390,gold_gold.org!$A$1:$G$10247,2,FALSE),"NA")</f>
        <v>NA</v>
      </c>
      <c r="CM390" s="5" t="str">
        <f>IFERROR(VLOOKUP($A390,gold_gold.org!$A$1:$G$10247,3,FALSE),"NA")</f>
        <v>NA</v>
      </c>
      <c r="CN390" s="5" t="str">
        <f>IFERROR(VLOOKUP($A390,gold_gold.org!$A$1:$G$10247,4,FALSE),"NA")</f>
        <v>NA</v>
      </c>
      <c r="CO390" s="5" t="str">
        <f>IFERROR(VLOOKUP($A390,gold_gold.org!$A$1:$G$10247,5,FALSE),"NA")</f>
        <v>NA</v>
      </c>
      <c r="CP390" t="str">
        <f>IFERROR(VLOOKUP($A390,crude_oil_eia!$A$1:$C$8255,2,FALSE),"NA")</f>
        <v>NA</v>
      </c>
      <c r="CQ390" t="str">
        <f>IFERROR(VLOOKUP($A390,crude_oil_eia!$A$1:$C$8255,3,FALSE),"NA")</f>
        <v>NA</v>
      </c>
      <c r="CR390" t="str">
        <f>IFERROR(VLOOKUP($A390,dji_yahoo!$A$1:$G$1214,2,FALSE),"NA")</f>
        <v>NA</v>
      </c>
      <c r="CS390" t="str">
        <f>IFERROR(VLOOKUP($A390,dji_yahoo!$A$1:$G$1214,3,FALSE),"NA")</f>
        <v>NA</v>
      </c>
      <c r="CT390" t="str">
        <f>IFERROR(VLOOKUP($A390,dji_yahoo!$A$1:$G$1214,4,FALSE),"NA")</f>
        <v>NA</v>
      </c>
      <c r="CU390" t="str">
        <f>IFERROR(VLOOKUP($A390,dji_yahoo!$A$1:$G$1214,5,FALSE),"NA")</f>
        <v>NA</v>
      </c>
      <c r="CV390" t="str">
        <f>IFERROR(VLOOKUP($A390,dji_yahoo!$A$1:$G$1214,7,FALSE),"NA")</f>
        <v>NA</v>
      </c>
      <c r="CW390" s="5" t="str">
        <f>IFERROR(VLOOKUP($A390,nasdaq_yahoo!$A$1:$G$1249,2,FALSE),"NA")</f>
        <v>NA</v>
      </c>
      <c r="CX390" s="5" t="str">
        <f>IFERROR(VLOOKUP($A390,nasdaq_yahoo!$A$1:$G$1249,3,FALSE),"NA")</f>
        <v>NA</v>
      </c>
      <c r="CY390" s="5" t="str">
        <f>IFERROR(VLOOKUP($A390,nasdaq_yahoo!$A$1:$G$1249,4,FALSE),"NA")</f>
        <v>NA</v>
      </c>
      <c r="CZ390" s="5" t="str">
        <f>IFERROR(VLOOKUP($A390,nasdaq_yahoo!$A$1:$G$1249,5,FALSE),"NA")</f>
        <v>NA</v>
      </c>
      <c r="DA390" s="6" t="str">
        <f>IFERROR(VLOOKUP($A390,nasdaq_yahoo!$A$1:$G$1249,7,FALSE),"NA")</f>
        <v>NA</v>
      </c>
      <c r="DB390" s="5">
        <f>IFERROR(VLOOKUP($A390,USEPUINDXD!$A$1:$B$1827,2,FALSE),"NA")</f>
        <v>152.15</v>
      </c>
    </row>
    <row r="391" spans="1:106">
      <c r="A391" s="1">
        <v>42762</v>
      </c>
      <c r="B391">
        <v>918.36</v>
      </c>
      <c r="C391">
        <v>923.22</v>
      </c>
      <c r="D391">
        <v>915.85</v>
      </c>
      <c r="E391">
        <v>919.75</v>
      </c>
      <c r="F391">
        <v>125594000</v>
      </c>
      <c r="G391">
        <v>14810400000</v>
      </c>
      <c r="H391">
        <v>15.06</v>
      </c>
      <c r="I391">
        <v>15.41</v>
      </c>
      <c r="J391">
        <v>14.99</v>
      </c>
      <c r="K391">
        <v>15.34</v>
      </c>
      <c r="L391">
        <v>1303190</v>
      </c>
      <c r="M391">
        <v>106228000</v>
      </c>
      <c r="N391">
        <v>10.58</v>
      </c>
      <c r="O391">
        <v>10.61</v>
      </c>
      <c r="P391">
        <v>10.44</v>
      </c>
      <c r="Q391">
        <v>10.54</v>
      </c>
      <c r="R391">
        <v>7189170</v>
      </c>
      <c r="S391">
        <v>934404000</v>
      </c>
      <c r="T391" t="s">
        <v>85</v>
      </c>
      <c r="U391" t="s">
        <v>85</v>
      </c>
      <c r="V391" t="s">
        <v>85</v>
      </c>
      <c r="W391" t="s">
        <v>85</v>
      </c>
      <c r="X391" t="s">
        <v>85</v>
      </c>
      <c r="Y391" t="s">
        <v>85</v>
      </c>
      <c r="Z391">
        <v>3.84</v>
      </c>
      <c r="AA391">
        <v>3.86</v>
      </c>
      <c r="AB391">
        <v>3.81</v>
      </c>
      <c r="AC391">
        <v>3.86</v>
      </c>
      <c r="AD391">
        <v>5049680</v>
      </c>
      <c r="AE391">
        <v>190149000</v>
      </c>
      <c r="AF391">
        <v>11.98</v>
      </c>
      <c r="AG391">
        <v>12.24</v>
      </c>
      <c r="AH391">
        <v>11.67</v>
      </c>
      <c r="AI391">
        <v>12.1</v>
      </c>
      <c r="AJ391">
        <v>4346850</v>
      </c>
      <c r="AK391">
        <v>165604000</v>
      </c>
      <c r="AL391">
        <v>5.1980000000000004E-3</v>
      </c>
      <c r="AM391">
        <v>6.032E-3</v>
      </c>
      <c r="AN391">
        <v>4.9550000000000002E-3</v>
      </c>
      <c r="AO391">
        <v>4.9940000000000002E-3</v>
      </c>
      <c r="AP391">
        <v>624751</v>
      </c>
      <c r="AQ391">
        <v>46780000</v>
      </c>
      <c r="AR391">
        <v>0.12989400000000001</v>
      </c>
      <c r="AS391">
        <v>0.135296</v>
      </c>
      <c r="AT391">
        <v>0.128775</v>
      </c>
      <c r="AU391">
        <v>0.13034299999999999</v>
      </c>
      <c r="AV391">
        <v>9238</v>
      </c>
      <c r="AW391">
        <v>6494700</v>
      </c>
      <c r="AX391" t="s">
        <v>85</v>
      </c>
      <c r="AY391" t="s">
        <v>85</v>
      </c>
      <c r="AZ391" t="s">
        <v>85</v>
      </c>
      <c r="BA391" t="s">
        <v>85</v>
      </c>
      <c r="BB391" t="s">
        <v>85</v>
      </c>
      <c r="BC391" t="s">
        <v>85</v>
      </c>
      <c r="BD391" t="s">
        <v>85</v>
      </c>
      <c r="BE391" t="s">
        <v>85</v>
      </c>
      <c r="BF391" t="s">
        <v>85</v>
      </c>
      <c r="BG391" t="s">
        <v>85</v>
      </c>
      <c r="BH391" t="s">
        <v>85</v>
      </c>
      <c r="BI391" t="s">
        <v>85</v>
      </c>
      <c r="BJ391" t="s">
        <v>85</v>
      </c>
      <c r="BK391" t="s">
        <v>85</v>
      </c>
      <c r="BL391" t="s">
        <v>85</v>
      </c>
      <c r="BM391" t="s">
        <v>85</v>
      </c>
      <c r="BN391" t="s">
        <v>85</v>
      </c>
      <c r="BO391" t="s">
        <v>85</v>
      </c>
      <c r="BP391">
        <v>6.685E-3</v>
      </c>
      <c r="BQ391">
        <v>6.8149999999999999E-3</v>
      </c>
      <c r="BR391">
        <v>6.3309999999999998E-3</v>
      </c>
      <c r="BS391">
        <v>6.4149999999999997E-3</v>
      </c>
      <c r="BT391">
        <v>924745</v>
      </c>
      <c r="BU391">
        <v>246404000</v>
      </c>
      <c r="BV391">
        <v>8.5805999999999993E-2</v>
      </c>
      <c r="BW391">
        <v>0.114132</v>
      </c>
      <c r="BX391">
        <v>8.4950999999999999E-2</v>
      </c>
      <c r="BY391">
        <v>0.10517700000000001</v>
      </c>
      <c r="BZ391">
        <v>700301</v>
      </c>
      <c r="CA391">
        <v>8430090</v>
      </c>
      <c r="CB391">
        <v>0.236286</v>
      </c>
      <c r="CC391">
        <v>0.24201400000000001</v>
      </c>
      <c r="CD391">
        <v>0.235795</v>
      </c>
      <c r="CE391">
        <v>0.236538</v>
      </c>
      <c r="CF391">
        <v>36451</v>
      </c>
      <c r="CG391">
        <v>23628600</v>
      </c>
      <c r="CH391">
        <f>IFERROR(VLOOKUP($A391,vix_cboe!$A$1:$E3983,2,FALSE),"NA")</f>
        <v>10.57</v>
      </c>
      <c r="CI391">
        <f>IFERROR(VLOOKUP($A391,vix_cboe!$A$1:$E3983,3,FALSE),"NA")</f>
        <v>10.82</v>
      </c>
      <c r="CJ391">
        <f>IFERROR(VLOOKUP($A391,vix_cboe!$A$1:$E3983,4,FALSE),"NA")</f>
        <v>10.3</v>
      </c>
      <c r="CK391">
        <f>IFERROR(VLOOKUP($A391,vix_cboe!$A$1:$E3983,5,FALSE),"NA")</f>
        <v>10.58</v>
      </c>
      <c r="CL391" s="5">
        <f>IFERROR(VLOOKUP($A391,gold_gold.org!$A$1:$G$10247,2,FALSE),"NA")</f>
        <v>1184.8499999999999</v>
      </c>
      <c r="CM391" s="5">
        <f>IFERROR(VLOOKUP($A391,gold_gold.org!$A$1:$G$10247,3,FALSE),"NA")</f>
        <v>1106.7674400000001</v>
      </c>
      <c r="CN391" s="5">
        <f>IFERROR(VLOOKUP($A391,gold_gold.org!$A$1:$G$10247,4,FALSE),"NA")</f>
        <v>136322.89121999999</v>
      </c>
      <c r="CO391" s="5">
        <f>IFERROR(VLOOKUP($A391,gold_gold.org!$A$1:$G$10247,5,FALSE),"NA")</f>
        <v>944.17872</v>
      </c>
      <c r="CP391">
        <f>IFERROR(VLOOKUP($A391,crude_oil_eia!$A$1:$C$8255,2,FALSE),"NA")</f>
        <v>53.18</v>
      </c>
      <c r="CQ391">
        <f>IFERROR(VLOOKUP($A391,crude_oil_eia!$A$1:$C$8255,3,FALSE),"NA")</f>
        <v>54.8</v>
      </c>
      <c r="CR391">
        <f>IFERROR(VLOOKUP($A391,dji_yahoo!$A$1:$G$1214,2,FALSE),"NA")</f>
        <v>20103.359375</v>
      </c>
      <c r="CS391">
        <f>IFERROR(VLOOKUP($A391,dji_yahoo!$A$1:$G$1214,3,FALSE),"NA")</f>
        <v>20115.970702999999</v>
      </c>
      <c r="CT391">
        <f>IFERROR(VLOOKUP($A391,dji_yahoo!$A$1:$G$1214,4,FALSE),"NA")</f>
        <v>20072.640625</v>
      </c>
      <c r="CU391">
        <f>IFERROR(VLOOKUP($A391,dji_yahoo!$A$1:$G$1214,5,FALSE),"NA")</f>
        <v>20093.779297000001</v>
      </c>
      <c r="CV391">
        <f>IFERROR(VLOOKUP($A391,dji_yahoo!$A$1:$G$1214,7,FALSE),"NA")</f>
        <v>343130000</v>
      </c>
      <c r="CW391" s="5">
        <f>IFERROR(VLOOKUP($A391,nasdaq_yahoo!$A$1:$G$1249,2,FALSE),"NA")</f>
        <v>5664.8798829999996</v>
      </c>
      <c r="CX391" s="5">
        <f>IFERROR(VLOOKUP($A391,nasdaq_yahoo!$A$1:$G$1249,3,FALSE),"NA")</f>
        <v>5667.4501950000003</v>
      </c>
      <c r="CY391" s="5">
        <f>IFERROR(VLOOKUP($A391,nasdaq_yahoo!$A$1:$G$1249,4,FALSE),"NA")</f>
        <v>5643.8999020000001</v>
      </c>
      <c r="CZ391" s="5">
        <f>IFERROR(VLOOKUP($A391,nasdaq_yahoo!$A$1:$G$1249,5,FALSE),"NA")</f>
        <v>5660.7797849999997</v>
      </c>
      <c r="DA391" s="6">
        <f>IFERROR(VLOOKUP($A391,nasdaq_yahoo!$A$1:$G$1249,7,FALSE),"NA")</f>
        <v>1663400000</v>
      </c>
      <c r="DB391" s="5">
        <f>IFERROR(VLOOKUP($A391,USEPUINDXD!$A$1:$B$1827,2,FALSE),"NA")</f>
        <v>135.05000000000001</v>
      </c>
    </row>
    <row r="392" spans="1:106">
      <c r="A392" s="1">
        <v>42761</v>
      </c>
      <c r="B392">
        <v>902.39</v>
      </c>
      <c r="C392">
        <v>919.33</v>
      </c>
      <c r="D392">
        <v>902.22</v>
      </c>
      <c r="E392">
        <v>917.59</v>
      </c>
      <c r="F392">
        <v>131958000</v>
      </c>
      <c r="G392">
        <v>14551200000</v>
      </c>
      <c r="H392">
        <v>14.49</v>
      </c>
      <c r="I392">
        <v>15.05</v>
      </c>
      <c r="J392">
        <v>14.43</v>
      </c>
      <c r="K392">
        <v>15.04</v>
      </c>
      <c r="L392">
        <v>1348170</v>
      </c>
      <c r="M392">
        <v>102158000</v>
      </c>
      <c r="N392">
        <v>10.57</v>
      </c>
      <c r="O392">
        <v>10.67</v>
      </c>
      <c r="P392">
        <v>10.51</v>
      </c>
      <c r="Q392">
        <v>10.59</v>
      </c>
      <c r="R392">
        <v>8465020</v>
      </c>
      <c r="S392">
        <v>932575000</v>
      </c>
      <c r="T392" t="s">
        <v>85</v>
      </c>
      <c r="U392" t="s">
        <v>85</v>
      </c>
      <c r="V392" t="s">
        <v>85</v>
      </c>
      <c r="W392" t="s">
        <v>85</v>
      </c>
      <c r="X392" t="s">
        <v>85</v>
      </c>
      <c r="Y392" t="s">
        <v>85</v>
      </c>
      <c r="Z392">
        <v>3.71</v>
      </c>
      <c r="AA392">
        <v>3.84</v>
      </c>
      <c r="AB392">
        <v>3.71</v>
      </c>
      <c r="AC392">
        <v>3.83</v>
      </c>
      <c r="AD392">
        <v>5817220</v>
      </c>
      <c r="AE392">
        <v>183873000</v>
      </c>
      <c r="AF392">
        <v>11.85</v>
      </c>
      <c r="AG392">
        <v>12.15</v>
      </c>
      <c r="AH392">
        <v>11.73</v>
      </c>
      <c r="AI392">
        <v>11.98</v>
      </c>
      <c r="AJ392">
        <v>2172210</v>
      </c>
      <c r="AK392">
        <v>163778000</v>
      </c>
      <c r="AL392">
        <v>4.5490000000000001E-3</v>
      </c>
      <c r="AM392">
        <v>5.3030000000000004E-3</v>
      </c>
      <c r="AN392">
        <v>4.326E-3</v>
      </c>
      <c r="AO392">
        <v>5.2040000000000003E-3</v>
      </c>
      <c r="AP392">
        <v>503776</v>
      </c>
      <c r="AQ392">
        <v>40937400</v>
      </c>
      <c r="AR392">
        <v>0.124319</v>
      </c>
      <c r="AS392">
        <v>0.135711</v>
      </c>
      <c r="AT392">
        <v>0.12075900000000001</v>
      </c>
      <c r="AU392">
        <v>0.13361200000000001</v>
      </c>
      <c r="AV392">
        <v>7694</v>
      </c>
      <c r="AW392">
        <v>6215950</v>
      </c>
      <c r="AX392" t="s">
        <v>85</v>
      </c>
      <c r="AY392" t="s">
        <v>85</v>
      </c>
      <c r="AZ392" t="s">
        <v>85</v>
      </c>
      <c r="BA392" t="s">
        <v>85</v>
      </c>
      <c r="BB392" t="s">
        <v>85</v>
      </c>
      <c r="BC392" t="s">
        <v>85</v>
      </c>
      <c r="BD392" t="s">
        <v>85</v>
      </c>
      <c r="BE392" t="s">
        <v>85</v>
      </c>
      <c r="BF392" t="s">
        <v>85</v>
      </c>
      <c r="BG392" t="s">
        <v>85</v>
      </c>
      <c r="BH392" t="s">
        <v>85</v>
      </c>
      <c r="BI392" t="s">
        <v>85</v>
      </c>
      <c r="BJ392" t="s">
        <v>85</v>
      </c>
      <c r="BK392" t="s">
        <v>85</v>
      </c>
      <c r="BL392" t="s">
        <v>85</v>
      </c>
      <c r="BM392" t="s">
        <v>85</v>
      </c>
      <c r="BN392" t="s">
        <v>85</v>
      </c>
      <c r="BO392" t="s">
        <v>85</v>
      </c>
      <c r="BP392">
        <v>6.5110000000000003E-3</v>
      </c>
      <c r="BQ392">
        <v>7.0730000000000003E-3</v>
      </c>
      <c r="BR392">
        <v>6.4250000000000002E-3</v>
      </c>
      <c r="BS392">
        <v>6.6899999999999998E-3</v>
      </c>
      <c r="BT392">
        <v>1446950</v>
      </c>
      <c r="BU392">
        <v>239951000</v>
      </c>
      <c r="BV392">
        <v>8.1170000000000006E-2</v>
      </c>
      <c r="BW392">
        <v>9.1128000000000001E-2</v>
      </c>
      <c r="BX392">
        <v>7.9183000000000003E-2</v>
      </c>
      <c r="BY392">
        <v>8.5181999999999994E-2</v>
      </c>
      <c r="BZ392">
        <v>246990</v>
      </c>
      <c r="CA392">
        <v>7974480</v>
      </c>
      <c r="CB392">
        <v>0.234656</v>
      </c>
      <c r="CC392">
        <v>0.243566</v>
      </c>
      <c r="CD392">
        <v>0.231989</v>
      </c>
      <c r="CE392">
        <v>0.23905399999999999</v>
      </c>
      <c r="CF392">
        <v>40554</v>
      </c>
      <c r="CG392">
        <v>23465600</v>
      </c>
      <c r="CH392">
        <f>IFERROR(VLOOKUP($A392,vix_cboe!$A$1:$E3984,2,FALSE),"NA")</f>
        <v>10.61</v>
      </c>
      <c r="CI392">
        <f>IFERROR(VLOOKUP($A392,vix_cboe!$A$1:$E3984,3,FALSE),"NA")</f>
        <v>11.01</v>
      </c>
      <c r="CJ392">
        <f>IFERROR(VLOOKUP($A392,vix_cboe!$A$1:$E3984,4,FALSE),"NA")</f>
        <v>10.6</v>
      </c>
      <c r="CK392">
        <f>IFERROR(VLOOKUP($A392,vix_cboe!$A$1:$E3984,5,FALSE),"NA")</f>
        <v>10.63</v>
      </c>
      <c r="CL392" s="5">
        <f>IFERROR(VLOOKUP($A392,gold_gold.org!$A$1:$G$10247,2,FALSE),"NA")</f>
        <v>1189.7</v>
      </c>
      <c r="CM392" s="5">
        <f>IFERROR(VLOOKUP($A392,gold_gold.org!$A$1:$G$10247,3,FALSE),"NA")</f>
        <v>1115.1523099999999</v>
      </c>
      <c r="CN392" s="5">
        <f>IFERROR(VLOOKUP($A392,gold_gold.org!$A$1:$G$10247,4,FALSE),"NA")</f>
        <v>136512.11509000001</v>
      </c>
      <c r="CO392" s="5">
        <f>IFERROR(VLOOKUP($A392,gold_gold.org!$A$1:$G$10247,5,FALSE),"NA")</f>
        <v>945.03156999999999</v>
      </c>
      <c r="CP392">
        <f>IFERROR(VLOOKUP($A392,crude_oil_eia!$A$1:$C$8255,2,FALSE),"NA")</f>
        <v>53.24</v>
      </c>
      <c r="CQ392">
        <f>IFERROR(VLOOKUP($A392,crude_oil_eia!$A$1:$C$8255,3,FALSE),"NA")</f>
        <v>55.89</v>
      </c>
      <c r="CR392">
        <f>IFERROR(VLOOKUP($A392,dji_yahoo!$A$1:$G$1214,2,FALSE),"NA")</f>
        <v>20076.25</v>
      </c>
      <c r="CS392">
        <f>IFERROR(VLOOKUP($A392,dji_yahoo!$A$1:$G$1214,3,FALSE),"NA")</f>
        <v>20125.580077999999</v>
      </c>
      <c r="CT392">
        <f>IFERROR(VLOOKUP($A392,dji_yahoo!$A$1:$G$1214,4,FALSE),"NA")</f>
        <v>20067.529297000001</v>
      </c>
      <c r="CU392">
        <f>IFERROR(VLOOKUP($A392,dji_yahoo!$A$1:$G$1214,5,FALSE),"NA")</f>
        <v>20100.910156000002</v>
      </c>
      <c r="CV392">
        <f>IFERROR(VLOOKUP($A392,dji_yahoo!$A$1:$G$1214,7,FALSE),"NA")</f>
        <v>356730000</v>
      </c>
      <c r="CW392" s="5">
        <f>IFERROR(VLOOKUP($A392,nasdaq_yahoo!$A$1:$G$1249,2,FALSE),"NA")</f>
        <v>5666.2797849999997</v>
      </c>
      <c r="CX392" s="5">
        <f>IFERROR(VLOOKUP($A392,nasdaq_yahoo!$A$1:$G$1249,3,FALSE),"NA")</f>
        <v>5669.6098629999997</v>
      </c>
      <c r="CY392" s="5">
        <f>IFERROR(VLOOKUP($A392,nasdaq_yahoo!$A$1:$G$1249,4,FALSE),"NA")</f>
        <v>5647.6499020000001</v>
      </c>
      <c r="CZ392" s="5">
        <f>IFERROR(VLOOKUP($A392,nasdaq_yahoo!$A$1:$G$1249,5,FALSE),"NA")</f>
        <v>5655.1801759999998</v>
      </c>
      <c r="DA392" s="6">
        <f>IFERROR(VLOOKUP($A392,nasdaq_yahoo!$A$1:$G$1249,7,FALSE),"NA")</f>
        <v>1827490000</v>
      </c>
      <c r="DB392" s="5">
        <f>IFERROR(VLOOKUP($A392,USEPUINDXD!$A$1:$B$1827,2,FALSE),"NA")</f>
        <v>89.25</v>
      </c>
    </row>
    <row r="393" spans="1:106">
      <c r="A393" s="1">
        <v>42760</v>
      </c>
      <c r="B393">
        <v>891.92</v>
      </c>
      <c r="C393">
        <v>903.25</v>
      </c>
      <c r="D393">
        <v>891.69</v>
      </c>
      <c r="E393">
        <v>901.54</v>
      </c>
      <c r="F393">
        <v>120831000</v>
      </c>
      <c r="G393">
        <v>14380700000</v>
      </c>
      <c r="H393">
        <v>14.1</v>
      </c>
      <c r="I393">
        <v>14.61</v>
      </c>
      <c r="J393">
        <v>13.9</v>
      </c>
      <c r="K393">
        <v>14.51</v>
      </c>
      <c r="L393">
        <v>1656580</v>
      </c>
      <c r="M393">
        <v>99366700</v>
      </c>
      <c r="N393">
        <v>10.62</v>
      </c>
      <c r="O393">
        <v>10.62</v>
      </c>
      <c r="P393">
        <v>10.48</v>
      </c>
      <c r="Q393">
        <v>10.57</v>
      </c>
      <c r="R393">
        <v>6751450</v>
      </c>
      <c r="S393">
        <v>936769000</v>
      </c>
      <c r="T393" t="s">
        <v>85</v>
      </c>
      <c r="U393" t="s">
        <v>85</v>
      </c>
      <c r="V393" t="s">
        <v>85</v>
      </c>
      <c r="W393" t="s">
        <v>85</v>
      </c>
      <c r="X393" t="s">
        <v>85</v>
      </c>
      <c r="Y393" t="s">
        <v>85</v>
      </c>
      <c r="Z393">
        <v>3.79</v>
      </c>
      <c r="AA393">
        <v>3.8</v>
      </c>
      <c r="AB393">
        <v>3.69</v>
      </c>
      <c r="AC393">
        <v>3.71</v>
      </c>
      <c r="AD393">
        <v>6863540</v>
      </c>
      <c r="AE393">
        <v>187625000</v>
      </c>
      <c r="AF393">
        <v>11.81</v>
      </c>
      <c r="AG393">
        <v>11.88</v>
      </c>
      <c r="AH393">
        <v>11.54</v>
      </c>
      <c r="AI393">
        <v>11.83</v>
      </c>
      <c r="AJ393">
        <v>1897140</v>
      </c>
      <c r="AK393">
        <v>163221000</v>
      </c>
      <c r="AL393">
        <v>3.9029999999999998E-3</v>
      </c>
      <c r="AM393">
        <v>4.9639999999999997E-3</v>
      </c>
      <c r="AN393">
        <v>3.8379999999999998E-3</v>
      </c>
      <c r="AO393">
        <v>4.5430000000000002E-3</v>
      </c>
      <c r="AP393">
        <v>227633</v>
      </c>
      <c r="AQ393">
        <v>35127500</v>
      </c>
      <c r="AR393">
        <v>0.120212</v>
      </c>
      <c r="AS393">
        <v>0.12925600000000001</v>
      </c>
      <c r="AT393">
        <v>0.11543399999999999</v>
      </c>
      <c r="AU393">
        <v>0.12421599999999999</v>
      </c>
      <c r="AV393">
        <v>6427</v>
      </c>
      <c r="AW393">
        <v>6010600</v>
      </c>
      <c r="AX393" t="s">
        <v>85</v>
      </c>
      <c r="AY393" t="s">
        <v>85</v>
      </c>
      <c r="AZ393" t="s">
        <v>85</v>
      </c>
      <c r="BA393" t="s">
        <v>85</v>
      </c>
      <c r="BB393" t="s">
        <v>85</v>
      </c>
      <c r="BC393" t="s">
        <v>85</v>
      </c>
      <c r="BD393" t="s">
        <v>85</v>
      </c>
      <c r="BE393" t="s">
        <v>85</v>
      </c>
      <c r="BF393" t="s">
        <v>85</v>
      </c>
      <c r="BG393" t="s">
        <v>85</v>
      </c>
      <c r="BH393" t="s">
        <v>85</v>
      </c>
      <c r="BI393" t="s">
        <v>85</v>
      </c>
      <c r="BJ393" t="s">
        <v>85</v>
      </c>
      <c r="BK393" t="s">
        <v>85</v>
      </c>
      <c r="BL393" t="s">
        <v>85</v>
      </c>
      <c r="BM393" t="s">
        <v>85</v>
      </c>
      <c r="BN393" t="s">
        <v>85</v>
      </c>
      <c r="BO393" t="s">
        <v>85</v>
      </c>
      <c r="BP393">
        <v>6.5269999999999998E-3</v>
      </c>
      <c r="BQ393">
        <v>6.594E-3</v>
      </c>
      <c r="BR393">
        <v>6.4900000000000001E-3</v>
      </c>
      <c r="BS393">
        <v>6.5129999999999997E-3</v>
      </c>
      <c r="BT393">
        <v>522497</v>
      </c>
      <c r="BU393">
        <v>240565000</v>
      </c>
      <c r="BV393">
        <v>7.5873999999999997E-2</v>
      </c>
      <c r="BW393">
        <v>8.1221000000000002E-2</v>
      </c>
      <c r="BX393">
        <v>7.4892E-2</v>
      </c>
      <c r="BY393">
        <v>8.1217999999999999E-2</v>
      </c>
      <c r="BZ393">
        <v>85150</v>
      </c>
      <c r="CA393">
        <v>7454070</v>
      </c>
      <c r="CB393">
        <v>0.23371400000000001</v>
      </c>
      <c r="CC393">
        <v>0.23923800000000001</v>
      </c>
      <c r="CD393">
        <v>0.22981799999999999</v>
      </c>
      <c r="CE393">
        <v>0.23439099999999999</v>
      </c>
      <c r="CF393">
        <v>22286</v>
      </c>
      <c r="CG393">
        <v>23371400</v>
      </c>
      <c r="CH393">
        <f>IFERROR(VLOOKUP($A393,vix_cboe!$A$1:$E3985,2,FALSE),"NA")</f>
        <v>10.79</v>
      </c>
      <c r="CI393">
        <f>IFERROR(VLOOKUP($A393,vix_cboe!$A$1:$E3985,3,FALSE),"NA")</f>
        <v>11.05</v>
      </c>
      <c r="CJ393">
        <f>IFERROR(VLOOKUP($A393,vix_cboe!$A$1:$E3985,4,FALSE),"NA")</f>
        <v>10.51</v>
      </c>
      <c r="CK393">
        <f>IFERROR(VLOOKUP($A393,vix_cboe!$A$1:$E3985,5,FALSE),"NA")</f>
        <v>10.81</v>
      </c>
      <c r="CL393" s="5">
        <f>IFERROR(VLOOKUP($A393,gold_gold.org!$A$1:$G$10247,2,FALSE),"NA")</f>
        <v>1195</v>
      </c>
      <c r="CM393" s="5">
        <f>IFERROR(VLOOKUP($A393,gold_gold.org!$A$1:$G$10247,3,FALSE),"NA")</f>
        <v>1112.4561000000001</v>
      </c>
      <c r="CN393" s="5">
        <f>IFERROR(VLOOKUP($A393,gold_gold.org!$A$1:$G$10247,4,FALSE),"NA")</f>
        <v>135793.81844</v>
      </c>
      <c r="CO393" s="5">
        <f>IFERROR(VLOOKUP($A393,gold_gold.org!$A$1:$G$10247,5,FALSE),"NA")</f>
        <v>947.36063000000001</v>
      </c>
      <c r="CP393">
        <f>IFERROR(VLOOKUP($A393,crude_oil_eia!$A$1:$C$8255,2,FALSE),"NA")</f>
        <v>52.14</v>
      </c>
      <c r="CQ393">
        <f>IFERROR(VLOOKUP($A393,crude_oil_eia!$A$1:$C$8255,3,FALSE),"NA")</f>
        <v>54.34</v>
      </c>
      <c r="CR393">
        <f>IFERROR(VLOOKUP($A393,dji_yahoo!$A$1:$G$1214,2,FALSE),"NA")</f>
        <v>19994.480468999998</v>
      </c>
      <c r="CS393">
        <f>IFERROR(VLOOKUP($A393,dji_yahoo!$A$1:$G$1214,3,FALSE),"NA")</f>
        <v>20082</v>
      </c>
      <c r="CT393">
        <f>IFERROR(VLOOKUP($A393,dji_yahoo!$A$1:$G$1214,4,FALSE),"NA")</f>
        <v>19994.480468999998</v>
      </c>
      <c r="CU393">
        <f>IFERROR(VLOOKUP($A393,dji_yahoo!$A$1:$G$1214,5,FALSE),"NA")</f>
        <v>20068.509765999999</v>
      </c>
      <c r="CV393">
        <f>IFERROR(VLOOKUP($A393,dji_yahoo!$A$1:$G$1214,7,FALSE),"NA")</f>
        <v>372240000</v>
      </c>
      <c r="CW393" s="5">
        <f>IFERROR(VLOOKUP($A393,nasdaq_yahoo!$A$1:$G$1249,2,FALSE),"NA")</f>
        <v>5635.8598629999997</v>
      </c>
      <c r="CX393" s="5">
        <f>IFERROR(VLOOKUP($A393,nasdaq_yahoo!$A$1:$G$1249,3,FALSE),"NA")</f>
        <v>5658.5898440000001</v>
      </c>
      <c r="CY393" s="5">
        <f>IFERROR(VLOOKUP($A393,nasdaq_yahoo!$A$1:$G$1249,4,FALSE),"NA")</f>
        <v>5634.330078</v>
      </c>
      <c r="CZ393" s="5">
        <f>IFERROR(VLOOKUP($A393,nasdaq_yahoo!$A$1:$G$1249,5,FALSE),"NA")</f>
        <v>5656.3398440000001</v>
      </c>
      <c r="DA393" s="6">
        <f>IFERROR(VLOOKUP($A393,nasdaq_yahoo!$A$1:$G$1249,7,FALSE),"NA")</f>
        <v>1959950000</v>
      </c>
      <c r="DB393" s="5">
        <f>IFERROR(VLOOKUP($A393,USEPUINDXD!$A$1:$B$1827,2,FALSE),"NA")</f>
        <v>175.14</v>
      </c>
    </row>
    <row r="394" spans="1:106">
      <c r="A394" s="1">
        <v>42759</v>
      </c>
      <c r="B394">
        <v>910.68</v>
      </c>
      <c r="C394">
        <v>924.14</v>
      </c>
      <c r="D394">
        <v>892.29</v>
      </c>
      <c r="E394">
        <v>892.69</v>
      </c>
      <c r="F394">
        <v>111349000</v>
      </c>
      <c r="G394">
        <v>14681400000</v>
      </c>
      <c r="H394">
        <v>15.11</v>
      </c>
      <c r="I394">
        <v>15.11</v>
      </c>
      <c r="J394">
        <v>13.91</v>
      </c>
      <c r="K394">
        <v>14.09</v>
      </c>
      <c r="L394">
        <v>2694720</v>
      </c>
      <c r="M394">
        <v>106493000</v>
      </c>
      <c r="N394">
        <v>10.73</v>
      </c>
      <c r="O394">
        <v>10.77</v>
      </c>
      <c r="P394">
        <v>10.57</v>
      </c>
      <c r="Q394">
        <v>10.63</v>
      </c>
      <c r="R394">
        <v>8327330</v>
      </c>
      <c r="S394">
        <v>946083000</v>
      </c>
      <c r="T394" t="s">
        <v>85</v>
      </c>
      <c r="U394" t="s">
        <v>85</v>
      </c>
      <c r="V394" t="s">
        <v>85</v>
      </c>
      <c r="W394" t="s">
        <v>85</v>
      </c>
      <c r="X394" t="s">
        <v>85</v>
      </c>
      <c r="Y394" t="s">
        <v>85</v>
      </c>
      <c r="Z394">
        <v>3.84</v>
      </c>
      <c r="AA394">
        <v>3.84</v>
      </c>
      <c r="AB394">
        <v>3.78</v>
      </c>
      <c r="AC394">
        <v>3.79</v>
      </c>
      <c r="AD394">
        <v>2629220</v>
      </c>
      <c r="AE394">
        <v>189741000</v>
      </c>
      <c r="AF394">
        <v>12.25</v>
      </c>
      <c r="AG394">
        <v>12.25</v>
      </c>
      <c r="AH394">
        <v>11.79</v>
      </c>
      <c r="AI394">
        <v>11.81</v>
      </c>
      <c r="AJ394">
        <v>3121430</v>
      </c>
      <c r="AK394">
        <v>169206000</v>
      </c>
      <c r="AL394">
        <v>3.6930000000000001E-3</v>
      </c>
      <c r="AM394">
        <v>4.0330000000000001E-3</v>
      </c>
      <c r="AN394">
        <v>3.6870000000000002E-3</v>
      </c>
      <c r="AO394">
        <v>3.9020000000000001E-3</v>
      </c>
      <c r="AP394">
        <v>69622</v>
      </c>
      <c r="AQ394">
        <v>33236100</v>
      </c>
      <c r="AR394">
        <v>0.12856899999999999</v>
      </c>
      <c r="AS394">
        <v>0.12856899999999999</v>
      </c>
      <c r="AT394">
        <v>0.11329500000000001</v>
      </c>
      <c r="AU394">
        <v>0.120213</v>
      </c>
      <c r="AV394">
        <v>7139</v>
      </c>
      <c r="AW394">
        <v>6428450</v>
      </c>
      <c r="AX394" t="s">
        <v>85</v>
      </c>
      <c r="AY394" t="s">
        <v>85</v>
      </c>
      <c r="AZ394" t="s">
        <v>85</v>
      </c>
      <c r="BA394" t="s">
        <v>85</v>
      </c>
      <c r="BB394" t="s">
        <v>85</v>
      </c>
      <c r="BC394" t="s">
        <v>85</v>
      </c>
      <c r="BD394" t="s">
        <v>85</v>
      </c>
      <c r="BE394" t="s">
        <v>85</v>
      </c>
      <c r="BF394" t="s">
        <v>85</v>
      </c>
      <c r="BG394" t="s">
        <v>85</v>
      </c>
      <c r="BH394" t="s">
        <v>85</v>
      </c>
      <c r="BI394" t="s">
        <v>85</v>
      </c>
      <c r="BJ394" t="s">
        <v>85</v>
      </c>
      <c r="BK394" t="s">
        <v>85</v>
      </c>
      <c r="BL394" t="s">
        <v>85</v>
      </c>
      <c r="BM394" t="s">
        <v>85</v>
      </c>
      <c r="BN394" t="s">
        <v>85</v>
      </c>
      <c r="BO394" t="s">
        <v>85</v>
      </c>
      <c r="BP394">
        <v>6.7080000000000004E-3</v>
      </c>
      <c r="BQ394">
        <v>6.718E-3</v>
      </c>
      <c r="BR394">
        <v>6.5339999999999999E-3</v>
      </c>
      <c r="BS394">
        <v>6.5399999999999998E-3</v>
      </c>
      <c r="BT394">
        <v>509262</v>
      </c>
      <c r="BU394">
        <v>247242000</v>
      </c>
      <c r="BV394">
        <v>8.6111999999999994E-2</v>
      </c>
      <c r="BW394">
        <v>8.7053000000000005E-2</v>
      </c>
      <c r="BX394">
        <v>7.4898999999999993E-2</v>
      </c>
      <c r="BY394">
        <v>7.5846999999999998E-2</v>
      </c>
      <c r="BZ394">
        <v>189394</v>
      </c>
      <c r="CA394">
        <v>8459760</v>
      </c>
      <c r="CB394">
        <v>0.24170800000000001</v>
      </c>
      <c r="CC394">
        <v>0.24482499999999999</v>
      </c>
      <c r="CD394">
        <v>0.233464</v>
      </c>
      <c r="CE394">
        <v>0.23361699999999999</v>
      </c>
      <c r="CF394">
        <v>22123</v>
      </c>
      <c r="CG394">
        <v>24170800</v>
      </c>
      <c r="CH394">
        <f>IFERROR(VLOOKUP($A394,vix_cboe!$A$1:$E3986,2,FALSE),"NA")</f>
        <v>11.82</v>
      </c>
      <c r="CI394">
        <f>IFERROR(VLOOKUP($A394,vix_cboe!$A$1:$E3986,3,FALSE),"NA")</f>
        <v>11.89</v>
      </c>
      <c r="CJ394">
        <f>IFERROR(VLOOKUP($A394,vix_cboe!$A$1:$E3986,4,FALSE),"NA")</f>
        <v>11.04</v>
      </c>
      <c r="CK394">
        <f>IFERROR(VLOOKUP($A394,vix_cboe!$A$1:$E3986,5,FALSE),"NA")</f>
        <v>11.07</v>
      </c>
      <c r="CL394" s="5">
        <f>IFERROR(VLOOKUP($A394,gold_gold.org!$A$1:$G$10247,2,FALSE),"NA")</f>
        <v>1216.8</v>
      </c>
      <c r="CM394" s="5">
        <f>IFERROR(VLOOKUP($A394,gold_gold.org!$A$1:$G$10247,3,FALSE),"NA")</f>
        <v>1131.3810800000001</v>
      </c>
      <c r="CN394" s="5">
        <f>IFERROR(VLOOKUP($A394,gold_gold.org!$A$1:$G$10247,4,FALSE),"NA")</f>
        <v>137869.49296</v>
      </c>
      <c r="CO394" s="5">
        <f>IFERROR(VLOOKUP($A394,gold_gold.org!$A$1:$G$10247,5,FALSE),"NA")</f>
        <v>972.39008999999999</v>
      </c>
      <c r="CP394">
        <f>IFERROR(VLOOKUP($A394,crude_oil_eia!$A$1:$C$8255,2,FALSE),"NA")</f>
        <v>52.38</v>
      </c>
      <c r="CQ394">
        <f>IFERROR(VLOOKUP($A394,crude_oil_eia!$A$1:$C$8255,3,FALSE),"NA")</f>
        <v>54.7</v>
      </c>
      <c r="CR394">
        <f>IFERROR(VLOOKUP($A394,dji_yahoo!$A$1:$G$1214,2,FALSE),"NA")</f>
        <v>19794.679688</v>
      </c>
      <c r="CS394">
        <f>IFERROR(VLOOKUP($A394,dji_yahoo!$A$1:$G$1214,3,FALSE),"NA")</f>
        <v>19949.240234000001</v>
      </c>
      <c r="CT394">
        <f>IFERROR(VLOOKUP($A394,dji_yahoo!$A$1:$G$1214,4,FALSE),"NA")</f>
        <v>19786.710938</v>
      </c>
      <c r="CU394">
        <f>IFERROR(VLOOKUP($A394,dji_yahoo!$A$1:$G$1214,5,FALSE),"NA")</f>
        <v>19912.710938</v>
      </c>
      <c r="CV394">
        <f>IFERROR(VLOOKUP($A394,dji_yahoo!$A$1:$G$1214,7,FALSE),"NA")</f>
        <v>374460000</v>
      </c>
      <c r="CW394" s="5">
        <f>IFERROR(VLOOKUP($A394,nasdaq_yahoo!$A$1:$G$1249,2,FALSE),"NA")</f>
        <v>5568.2700199999999</v>
      </c>
      <c r="CX394" s="5">
        <f>IFERROR(VLOOKUP($A394,nasdaq_yahoo!$A$1:$G$1249,3,FALSE),"NA")</f>
        <v>5606.5297849999997</v>
      </c>
      <c r="CY394" s="5">
        <f>IFERROR(VLOOKUP($A394,nasdaq_yahoo!$A$1:$G$1249,4,FALSE),"NA")</f>
        <v>5558.4902339999999</v>
      </c>
      <c r="CZ394" s="5">
        <f>IFERROR(VLOOKUP($A394,nasdaq_yahoo!$A$1:$G$1249,5,FALSE),"NA")</f>
        <v>5600.9599609999996</v>
      </c>
      <c r="DA394" s="6">
        <f>IFERROR(VLOOKUP($A394,nasdaq_yahoo!$A$1:$G$1249,7,FALSE),"NA")</f>
        <v>1805370000</v>
      </c>
      <c r="DB394" s="5">
        <f>IFERROR(VLOOKUP($A394,USEPUINDXD!$A$1:$B$1827,2,FALSE),"NA")</f>
        <v>136.15</v>
      </c>
    </row>
    <row r="395" spans="1:106">
      <c r="A395" s="1">
        <v>42758</v>
      </c>
      <c r="B395">
        <v>925.5</v>
      </c>
      <c r="C395">
        <v>928.27</v>
      </c>
      <c r="D395">
        <v>916.74</v>
      </c>
      <c r="E395">
        <v>921.01</v>
      </c>
      <c r="F395">
        <v>73588600</v>
      </c>
      <c r="G395">
        <v>14918800000</v>
      </c>
      <c r="H395">
        <v>15.13</v>
      </c>
      <c r="I395">
        <v>15.32</v>
      </c>
      <c r="J395">
        <v>14.99</v>
      </c>
      <c r="K395">
        <v>15.19</v>
      </c>
      <c r="L395">
        <v>1553800</v>
      </c>
      <c r="M395">
        <v>106549000</v>
      </c>
      <c r="N395">
        <v>10.71</v>
      </c>
      <c r="O395">
        <v>10.84</v>
      </c>
      <c r="P395">
        <v>10.67</v>
      </c>
      <c r="Q395">
        <v>10.82</v>
      </c>
      <c r="R395">
        <v>7267210</v>
      </c>
      <c r="S395">
        <v>944159000</v>
      </c>
      <c r="T395" t="s">
        <v>85</v>
      </c>
      <c r="U395" t="s">
        <v>85</v>
      </c>
      <c r="V395" t="s">
        <v>85</v>
      </c>
      <c r="W395" t="s">
        <v>85</v>
      </c>
      <c r="X395" t="s">
        <v>85</v>
      </c>
      <c r="Y395" t="s">
        <v>85</v>
      </c>
      <c r="Z395">
        <v>3.86</v>
      </c>
      <c r="AA395">
        <v>3.86</v>
      </c>
      <c r="AB395">
        <v>3.82</v>
      </c>
      <c r="AC395">
        <v>3.84</v>
      </c>
      <c r="AD395">
        <v>2725110</v>
      </c>
      <c r="AE395">
        <v>190717000</v>
      </c>
      <c r="AF395">
        <v>12.19</v>
      </c>
      <c r="AG395">
        <v>12.29</v>
      </c>
      <c r="AH395">
        <v>12.05</v>
      </c>
      <c r="AI395">
        <v>12.25</v>
      </c>
      <c r="AJ395">
        <v>2414740</v>
      </c>
      <c r="AK395">
        <v>168236000</v>
      </c>
      <c r="AL395">
        <v>3.699E-3</v>
      </c>
      <c r="AM395">
        <v>3.7620000000000002E-3</v>
      </c>
      <c r="AN395">
        <v>3.62E-3</v>
      </c>
      <c r="AO395">
        <v>3.689E-3</v>
      </c>
      <c r="AP395">
        <v>67803</v>
      </c>
      <c r="AQ395">
        <v>33289600</v>
      </c>
      <c r="AR395">
        <v>0.114416</v>
      </c>
      <c r="AS395">
        <v>0.13046099999999999</v>
      </c>
      <c r="AT395">
        <v>0.111428</v>
      </c>
      <c r="AU395">
        <v>0.12994800000000001</v>
      </c>
      <c r="AV395">
        <v>7175</v>
      </c>
      <c r="AW395">
        <v>5720800</v>
      </c>
      <c r="AX395" t="s">
        <v>85</v>
      </c>
      <c r="AY395" t="s">
        <v>85</v>
      </c>
      <c r="AZ395" t="s">
        <v>85</v>
      </c>
      <c r="BA395" t="s">
        <v>85</v>
      </c>
      <c r="BB395" t="s">
        <v>85</v>
      </c>
      <c r="BC395" t="s">
        <v>85</v>
      </c>
      <c r="BD395" t="s">
        <v>85</v>
      </c>
      <c r="BE395" t="s">
        <v>85</v>
      </c>
      <c r="BF395" t="s">
        <v>85</v>
      </c>
      <c r="BG395" t="s">
        <v>85</v>
      </c>
      <c r="BH395" t="s">
        <v>85</v>
      </c>
      <c r="BI395" t="s">
        <v>85</v>
      </c>
      <c r="BJ395" t="s">
        <v>85</v>
      </c>
      <c r="BK395" t="s">
        <v>85</v>
      </c>
      <c r="BL395" t="s">
        <v>85</v>
      </c>
      <c r="BM395" t="s">
        <v>85</v>
      </c>
      <c r="BN395" t="s">
        <v>85</v>
      </c>
      <c r="BO395" t="s">
        <v>85</v>
      </c>
      <c r="BP395">
        <v>6.718E-3</v>
      </c>
      <c r="BQ395">
        <v>6.7349999999999997E-3</v>
      </c>
      <c r="BR395">
        <v>6.6620000000000004E-3</v>
      </c>
      <c r="BS395">
        <v>6.6969999999999998E-3</v>
      </c>
      <c r="BT395">
        <v>309838</v>
      </c>
      <c r="BU395">
        <v>247604000</v>
      </c>
      <c r="BV395">
        <v>7.6673000000000005E-2</v>
      </c>
      <c r="BW395">
        <v>9.4364000000000003E-2</v>
      </c>
      <c r="BX395">
        <v>7.6673000000000005E-2</v>
      </c>
      <c r="BY395">
        <v>8.7383000000000002E-2</v>
      </c>
      <c r="BZ395">
        <v>457257</v>
      </c>
      <c r="CA395">
        <v>7532420</v>
      </c>
      <c r="CB395">
        <v>0.249808</v>
      </c>
      <c r="CC395">
        <v>0.25238300000000002</v>
      </c>
      <c r="CD395">
        <v>0.23686099999999999</v>
      </c>
      <c r="CE395">
        <v>0.240485</v>
      </c>
      <c r="CF395">
        <v>37598</v>
      </c>
      <c r="CG395">
        <v>24980800</v>
      </c>
      <c r="CH395">
        <f>IFERROR(VLOOKUP($A395,vix_cboe!$A$1:$E3987,2,FALSE),"NA")</f>
        <v>12.3</v>
      </c>
      <c r="CI395">
        <f>IFERROR(VLOOKUP($A395,vix_cboe!$A$1:$E3987,3,FALSE),"NA")</f>
        <v>12.62</v>
      </c>
      <c r="CJ395">
        <f>IFERROR(VLOOKUP($A395,vix_cboe!$A$1:$E3987,4,FALSE),"NA")</f>
        <v>11.59</v>
      </c>
      <c r="CK395">
        <f>IFERROR(VLOOKUP($A395,vix_cboe!$A$1:$E3987,5,FALSE),"NA")</f>
        <v>11.77</v>
      </c>
      <c r="CL395" s="5">
        <f>IFERROR(VLOOKUP($A395,gold_gold.org!$A$1:$G$10247,2,FALSE),"NA")</f>
        <v>1212.8499999999999</v>
      </c>
      <c r="CM395" s="5">
        <f>IFERROR(VLOOKUP($A395,gold_gold.org!$A$1:$G$10247,3,FALSE),"NA")</f>
        <v>1128.60006</v>
      </c>
      <c r="CN395" s="5">
        <f>IFERROR(VLOOKUP($A395,gold_gold.org!$A$1:$G$10247,4,FALSE),"NA")</f>
        <v>137070.22545</v>
      </c>
      <c r="CO395" s="5">
        <f>IFERROR(VLOOKUP($A395,gold_gold.org!$A$1:$G$10247,5,FALSE),"NA")</f>
        <v>970.97919999999999</v>
      </c>
      <c r="CP395">
        <f>IFERROR(VLOOKUP($A395,crude_oil_eia!$A$1:$C$8255,2,FALSE),"NA")</f>
        <v>52.77</v>
      </c>
      <c r="CQ395">
        <f>IFERROR(VLOOKUP($A395,crude_oil_eia!$A$1:$C$8255,3,FALSE),"NA")</f>
        <v>54.8</v>
      </c>
      <c r="CR395">
        <f>IFERROR(VLOOKUP($A395,dji_yahoo!$A$1:$G$1214,2,FALSE),"NA")</f>
        <v>19794.789063</v>
      </c>
      <c r="CS395">
        <f>IFERROR(VLOOKUP($A395,dji_yahoo!$A$1:$G$1214,3,FALSE),"NA")</f>
        <v>19833.980468999998</v>
      </c>
      <c r="CT395">
        <f>IFERROR(VLOOKUP($A395,dji_yahoo!$A$1:$G$1214,4,FALSE),"NA")</f>
        <v>19732.359375</v>
      </c>
      <c r="CU395">
        <f>IFERROR(VLOOKUP($A395,dji_yahoo!$A$1:$G$1214,5,FALSE),"NA")</f>
        <v>19799.849609000001</v>
      </c>
      <c r="CV395">
        <f>IFERROR(VLOOKUP($A395,dji_yahoo!$A$1:$G$1214,7,FALSE),"NA")</f>
        <v>326690000</v>
      </c>
      <c r="CW395" s="5">
        <f>IFERROR(VLOOKUP($A395,nasdaq_yahoo!$A$1:$G$1249,2,FALSE),"NA")</f>
        <v>5546.6401370000003</v>
      </c>
      <c r="CX395" s="5">
        <f>IFERROR(VLOOKUP($A395,nasdaq_yahoo!$A$1:$G$1249,3,FALSE),"NA")</f>
        <v>5564.1401370000003</v>
      </c>
      <c r="CY395" s="5">
        <f>IFERROR(VLOOKUP($A395,nasdaq_yahoo!$A$1:$G$1249,4,FALSE),"NA")</f>
        <v>5522.6899409999996</v>
      </c>
      <c r="CZ395" s="5">
        <f>IFERROR(VLOOKUP($A395,nasdaq_yahoo!$A$1:$G$1249,5,FALSE),"NA")</f>
        <v>5552.9399409999996</v>
      </c>
      <c r="DA395" s="6">
        <f>IFERROR(VLOOKUP($A395,nasdaq_yahoo!$A$1:$G$1249,7,FALSE),"NA")</f>
        <v>1650290000</v>
      </c>
      <c r="DB395" s="5">
        <f>IFERROR(VLOOKUP($A395,USEPUINDXD!$A$1:$B$1827,2,FALSE),"NA")</f>
        <v>154.77000000000001</v>
      </c>
    </row>
    <row r="396" spans="1:106">
      <c r="A396" s="1">
        <v>42757</v>
      </c>
      <c r="B396">
        <v>922.21</v>
      </c>
      <c r="C396">
        <v>937.52</v>
      </c>
      <c r="D396">
        <v>897.56</v>
      </c>
      <c r="E396">
        <v>924.67</v>
      </c>
      <c r="F396">
        <v>116573000</v>
      </c>
      <c r="G396">
        <v>14863600000</v>
      </c>
      <c r="H396">
        <v>15</v>
      </c>
      <c r="I396">
        <v>15.52</v>
      </c>
      <c r="J396">
        <v>14.96</v>
      </c>
      <c r="K396">
        <v>15.11</v>
      </c>
      <c r="L396">
        <v>1918440</v>
      </c>
      <c r="M396">
        <v>105622000</v>
      </c>
      <c r="N396">
        <v>10.91</v>
      </c>
      <c r="O396">
        <v>10.97</v>
      </c>
      <c r="P396">
        <v>10.58</v>
      </c>
      <c r="Q396">
        <v>10.7</v>
      </c>
      <c r="R396">
        <v>8678620</v>
      </c>
      <c r="S396">
        <v>961463000</v>
      </c>
      <c r="T396" t="s">
        <v>85</v>
      </c>
      <c r="U396" t="s">
        <v>85</v>
      </c>
      <c r="V396" t="s">
        <v>85</v>
      </c>
      <c r="W396" t="s">
        <v>85</v>
      </c>
      <c r="X396" t="s">
        <v>85</v>
      </c>
      <c r="Y396" t="s">
        <v>85</v>
      </c>
      <c r="Z396">
        <v>3.9</v>
      </c>
      <c r="AA396">
        <v>3.92</v>
      </c>
      <c r="AB396">
        <v>3.82</v>
      </c>
      <c r="AC396">
        <v>3.84</v>
      </c>
      <c r="AD396">
        <v>2630830</v>
      </c>
      <c r="AE396">
        <v>192953000</v>
      </c>
      <c r="AF396">
        <v>12.01</v>
      </c>
      <c r="AG396">
        <v>12.19</v>
      </c>
      <c r="AH396">
        <v>11.81</v>
      </c>
      <c r="AI396">
        <v>12.18</v>
      </c>
      <c r="AJ396">
        <v>2588540</v>
      </c>
      <c r="AK396">
        <v>165727000</v>
      </c>
      <c r="AL396">
        <v>3.686E-3</v>
      </c>
      <c r="AM396">
        <v>3.751E-3</v>
      </c>
      <c r="AN396">
        <v>3.6029999999999999E-3</v>
      </c>
      <c r="AO396">
        <v>3.6960000000000001E-3</v>
      </c>
      <c r="AP396">
        <v>47775</v>
      </c>
      <c r="AQ396">
        <v>33176600</v>
      </c>
      <c r="AR396">
        <v>0.11630600000000001</v>
      </c>
      <c r="AS396">
        <v>0.119379</v>
      </c>
      <c r="AT396">
        <v>0.109804</v>
      </c>
      <c r="AU396">
        <v>0.114313</v>
      </c>
      <c r="AV396">
        <v>6468</v>
      </c>
      <c r="AW396">
        <v>5815300</v>
      </c>
      <c r="AX396" t="s">
        <v>85</v>
      </c>
      <c r="AY396" t="s">
        <v>85</v>
      </c>
      <c r="AZ396" t="s">
        <v>85</v>
      </c>
      <c r="BA396" t="s">
        <v>85</v>
      </c>
      <c r="BB396" t="s">
        <v>85</v>
      </c>
      <c r="BC396" t="s">
        <v>85</v>
      </c>
      <c r="BD396" t="s">
        <v>85</v>
      </c>
      <c r="BE396" t="s">
        <v>85</v>
      </c>
      <c r="BF396" t="s">
        <v>85</v>
      </c>
      <c r="BG396" t="s">
        <v>85</v>
      </c>
      <c r="BH396" t="s">
        <v>85</v>
      </c>
      <c r="BI396" t="s">
        <v>85</v>
      </c>
      <c r="BJ396" t="s">
        <v>85</v>
      </c>
      <c r="BK396" t="s">
        <v>85</v>
      </c>
      <c r="BL396" t="s">
        <v>85</v>
      </c>
      <c r="BM396" t="s">
        <v>85</v>
      </c>
      <c r="BN396" t="s">
        <v>85</v>
      </c>
      <c r="BO396" t="s">
        <v>85</v>
      </c>
      <c r="BP396">
        <v>6.7060000000000002E-3</v>
      </c>
      <c r="BQ396">
        <v>6.7590000000000003E-3</v>
      </c>
      <c r="BR396">
        <v>6.6530000000000001E-3</v>
      </c>
      <c r="BS396">
        <v>6.7130000000000002E-3</v>
      </c>
      <c r="BT396">
        <v>362422</v>
      </c>
      <c r="BU396">
        <v>247165000</v>
      </c>
      <c r="BV396">
        <v>7.3345999999999995E-2</v>
      </c>
      <c r="BW396">
        <v>7.7366000000000004E-2</v>
      </c>
      <c r="BX396">
        <v>7.0476999999999998E-2</v>
      </c>
      <c r="BY396">
        <v>7.6585E-2</v>
      </c>
      <c r="BZ396">
        <v>84029</v>
      </c>
      <c r="CA396">
        <v>7205440</v>
      </c>
      <c r="CB396">
        <v>0.24158299999999999</v>
      </c>
      <c r="CC396">
        <v>0.25618200000000002</v>
      </c>
      <c r="CD396">
        <v>0.237679</v>
      </c>
      <c r="CE396">
        <v>0.24954299999999999</v>
      </c>
      <c r="CF396">
        <v>21406</v>
      </c>
      <c r="CG396">
        <v>24158300</v>
      </c>
      <c r="CH396" t="str">
        <f>IFERROR(VLOOKUP($A396,vix_cboe!$A$1:$E3988,2,FALSE),"NA")</f>
        <v>NA</v>
      </c>
      <c r="CI396" t="str">
        <f>IFERROR(VLOOKUP($A396,vix_cboe!$A$1:$E3988,3,FALSE),"NA")</f>
        <v>NA</v>
      </c>
      <c r="CJ396" t="str">
        <f>IFERROR(VLOOKUP($A396,vix_cboe!$A$1:$E3988,4,FALSE),"NA")</f>
        <v>NA</v>
      </c>
      <c r="CK396" t="str">
        <f>IFERROR(VLOOKUP($A396,vix_cboe!$A$1:$E3988,5,FALSE),"NA")</f>
        <v>NA</v>
      </c>
      <c r="CL396" s="5" t="str">
        <f>IFERROR(VLOOKUP($A396,gold_gold.org!$A$1:$G$10247,2,FALSE),"NA")</f>
        <v>NA</v>
      </c>
      <c r="CM396" s="5" t="str">
        <f>IFERROR(VLOOKUP($A396,gold_gold.org!$A$1:$G$10247,3,FALSE),"NA")</f>
        <v>NA</v>
      </c>
      <c r="CN396" s="5" t="str">
        <f>IFERROR(VLOOKUP($A396,gold_gold.org!$A$1:$G$10247,4,FALSE),"NA")</f>
        <v>NA</v>
      </c>
      <c r="CO396" s="5" t="str">
        <f>IFERROR(VLOOKUP($A396,gold_gold.org!$A$1:$G$10247,5,FALSE),"NA")</f>
        <v>NA</v>
      </c>
      <c r="CP396" t="str">
        <f>IFERROR(VLOOKUP($A396,crude_oil_eia!$A$1:$C$8255,2,FALSE),"NA")</f>
        <v>NA</v>
      </c>
      <c r="CQ396" t="str">
        <f>IFERROR(VLOOKUP($A396,crude_oil_eia!$A$1:$C$8255,3,FALSE),"NA")</f>
        <v>NA</v>
      </c>
      <c r="CR396" t="str">
        <f>IFERROR(VLOOKUP($A396,dji_yahoo!$A$1:$G$1214,2,FALSE),"NA")</f>
        <v>NA</v>
      </c>
      <c r="CS396" t="str">
        <f>IFERROR(VLOOKUP($A396,dji_yahoo!$A$1:$G$1214,3,FALSE),"NA")</f>
        <v>NA</v>
      </c>
      <c r="CT396" t="str">
        <f>IFERROR(VLOOKUP($A396,dji_yahoo!$A$1:$G$1214,4,FALSE),"NA")</f>
        <v>NA</v>
      </c>
      <c r="CU396" t="str">
        <f>IFERROR(VLOOKUP($A396,dji_yahoo!$A$1:$G$1214,5,FALSE),"NA")</f>
        <v>NA</v>
      </c>
      <c r="CV396" t="str">
        <f>IFERROR(VLOOKUP($A396,dji_yahoo!$A$1:$G$1214,7,FALSE),"NA")</f>
        <v>NA</v>
      </c>
      <c r="CW396" s="5" t="str">
        <f>IFERROR(VLOOKUP($A396,nasdaq_yahoo!$A$1:$G$1249,2,FALSE),"NA")</f>
        <v>NA</v>
      </c>
      <c r="CX396" s="5" t="str">
        <f>IFERROR(VLOOKUP($A396,nasdaq_yahoo!$A$1:$G$1249,3,FALSE),"NA")</f>
        <v>NA</v>
      </c>
      <c r="CY396" s="5" t="str">
        <f>IFERROR(VLOOKUP($A396,nasdaq_yahoo!$A$1:$G$1249,4,FALSE),"NA")</f>
        <v>NA</v>
      </c>
      <c r="CZ396" s="5" t="str">
        <f>IFERROR(VLOOKUP($A396,nasdaq_yahoo!$A$1:$G$1249,5,FALSE),"NA")</f>
        <v>NA</v>
      </c>
      <c r="DA396" s="6" t="str">
        <f>IFERROR(VLOOKUP($A396,nasdaq_yahoo!$A$1:$G$1249,7,FALSE),"NA")</f>
        <v>NA</v>
      </c>
      <c r="DB396" s="5">
        <f>IFERROR(VLOOKUP($A396,USEPUINDXD!$A$1:$B$1827,2,FALSE),"NA")</f>
        <v>185.71</v>
      </c>
    </row>
    <row r="397" spans="1:106">
      <c r="A397" s="1">
        <v>42756</v>
      </c>
      <c r="B397">
        <v>895.55</v>
      </c>
      <c r="C397">
        <v>927.37</v>
      </c>
      <c r="D397">
        <v>895.53</v>
      </c>
      <c r="E397">
        <v>921.79</v>
      </c>
      <c r="F397">
        <v>111158000</v>
      </c>
      <c r="G397" s="2">
        <v>14432000000</v>
      </c>
      <c r="H397">
        <v>15.19</v>
      </c>
      <c r="I397">
        <v>15.37</v>
      </c>
      <c r="J397">
        <v>14.83</v>
      </c>
      <c r="K397">
        <v>14.97</v>
      </c>
      <c r="L397">
        <v>1958960</v>
      </c>
      <c r="M397">
        <v>106916000</v>
      </c>
      <c r="N397">
        <v>10.6</v>
      </c>
      <c r="O397">
        <v>10.98</v>
      </c>
      <c r="P397">
        <v>10.58</v>
      </c>
      <c r="Q397">
        <v>10.91</v>
      </c>
      <c r="R397">
        <v>11937600</v>
      </c>
      <c r="S397">
        <v>933405000</v>
      </c>
      <c r="T397" t="s">
        <v>85</v>
      </c>
      <c r="U397" t="s">
        <v>85</v>
      </c>
      <c r="V397" t="s">
        <v>85</v>
      </c>
      <c r="W397" t="s">
        <v>85</v>
      </c>
      <c r="X397" t="s">
        <v>85</v>
      </c>
      <c r="Y397" t="s">
        <v>85</v>
      </c>
      <c r="Z397">
        <v>3.89</v>
      </c>
      <c r="AA397">
        <v>3.92</v>
      </c>
      <c r="AB397">
        <v>3.89</v>
      </c>
      <c r="AC397">
        <v>3.9</v>
      </c>
      <c r="AD397">
        <v>2717700</v>
      </c>
      <c r="AE397">
        <v>192408000</v>
      </c>
      <c r="AF397">
        <v>11.91</v>
      </c>
      <c r="AG397">
        <v>12.18</v>
      </c>
      <c r="AH397">
        <v>11.84</v>
      </c>
      <c r="AI397">
        <v>12.03</v>
      </c>
      <c r="AJ397">
        <v>2878010</v>
      </c>
      <c r="AK397">
        <v>164256000</v>
      </c>
      <c r="AL397">
        <v>3.545E-3</v>
      </c>
      <c r="AM397">
        <v>3.7200000000000002E-3</v>
      </c>
      <c r="AN397">
        <v>3.545E-3</v>
      </c>
      <c r="AO397">
        <v>3.6909999999999998E-3</v>
      </c>
      <c r="AP397">
        <v>46416</v>
      </c>
      <c r="AQ397">
        <v>31909200</v>
      </c>
      <c r="AR397">
        <v>0.117955</v>
      </c>
      <c r="AS397">
        <v>0.12785299999999999</v>
      </c>
      <c r="AT397">
        <v>0.114241</v>
      </c>
      <c r="AU397">
        <v>0.116309</v>
      </c>
      <c r="AV397">
        <v>15335</v>
      </c>
      <c r="AW397">
        <v>5897750</v>
      </c>
      <c r="AX397" t="s">
        <v>85</v>
      </c>
      <c r="AY397" t="s">
        <v>85</v>
      </c>
      <c r="AZ397" t="s">
        <v>85</v>
      </c>
      <c r="BA397" t="s">
        <v>85</v>
      </c>
      <c r="BB397" t="s">
        <v>85</v>
      </c>
      <c r="BC397" t="s">
        <v>85</v>
      </c>
      <c r="BD397" t="s">
        <v>85</v>
      </c>
      <c r="BE397" t="s">
        <v>85</v>
      </c>
      <c r="BF397" t="s">
        <v>85</v>
      </c>
      <c r="BG397" t="s">
        <v>85</v>
      </c>
      <c r="BH397" t="s">
        <v>85</v>
      </c>
      <c r="BI397" t="s">
        <v>85</v>
      </c>
      <c r="BJ397" t="s">
        <v>85</v>
      </c>
      <c r="BK397" t="s">
        <v>85</v>
      </c>
      <c r="BL397" t="s">
        <v>85</v>
      </c>
      <c r="BM397" t="s">
        <v>85</v>
      </c>
      <c r="BN397" t="s">
        <v>85</v>
      </c>
      <c r="BO397" t="s">
        <v>85</v>
      </c>
      <c r="BP397">
        <v>6.6940000000000003E-3</v>
      </c>
      <c r="BQ397">
        <v>6.8240000000000002E-3</v>
      </c>
      <c r="BR397">
        <v>6.6779999999999999E-3</v>
      </c>
      <c r="BS397">
        <v>6.7060000000000002E-3</v>
      </c>
      <c r="BT397">
        <v>553724</v>
      </c>
      <c r="BU397">
        <v>246709000</v>
      </c>
      <c r="BV397">
        <v>6.7719000000000001E-2</v>
      </c>
      <c r="BW397">
        <v>7.6925999999999994E-2</v>
      </c>
      <c r="BX397">
        <v>6.7719000000000001E-2</v>
      </c>
      <c r="BY397">
        <v>7.3326000000000002E-2</v>
      </c>
      <c r="BZ397">
        <v>56137</v>
      </c>
      <c r="CA397">
        <v>6652520</v>
      </c>
      <c r="CB397">
        <v>0.23477899999999999</v>
      </c>
      <c r="CC397">
        <v>0.24923699999999999</v>
      </c>
      <c r="CD397">
        <v>0.23467299999999999</v>
      </c>
      <c r="CE397">
        <v>0.24851699999999999</v>
      </c>
      <c r="CF397">
        <v>23460</v>
      </c>
      <c r="CG397">
        <v>23477900</v>
      </c>
      <c r="CH397" t="str">
        <f>IFERROR(VLOOKUP($A397,vix_cboe!$A$1:$E3989,2,FALSE),"NA")</f>
        <v>NA</v>
      </c>
      <c r="CI397" t="str">
        <f>IFERROR(VLOOKUP($A397,vix_cboe!$A$1:$E3989,3,FALSE),"NA")</f>
        <v>NA</v>
      </c>
      <c r="CJ397" t="str">
        <f>IFERROR(VLOOKUP($A397,vix_cboe!$A$1:$E3989,4,FALSE),"NA")</f>
        <v>NA</v>
      </c>
      <c r="CK397" t="str">
        <f>IFERROR(VLOOKUP($A397,vix_cboe!$A$1:$E3989,5,FALSE),"NA")</f>
        <v>NA</v>
      </c>
      <c r="CL397" s="5" t="str">
        <f>IFERROR(VLOOKUP($A397,gold_gold.org!$A$1:$G$10247,2,FALSE),"NA")</f>
        <v>NA</v>
      </c>
      <c r="CM397" s="5" t="str">
        <f>IFERROR(VLOOKUP($A397,gold_gold.org!$A$1:$G$10247,3,FALSE),"NA")</f>
        <v>NA</v>
      </c>
      <c r="CN397" s="5" t="str">
        <f>IFERROR(VLOOKUP($A397,gold_gold.org!$A$1:$G$10247,4,FALSE),"NA")</f>
        <v>NA</v>
      </c>
      <c r="CO397" s="5" t="str">
        <f>IFERROR(VLOOKUP($A397,gold_gold.org!$A$1:$G$10247,5,FALSE),"NA")</f>
        <v>NA</v>
      </c>
      <c r="CP397" t="str">
        <f>IFERROR(VLOOKUP($A397,crude_oil_eia!$A$1:$C$8255,2,FALSE),"NA")</f>
        <v>NA</v>
      </c>
      <c r="CQ397" t="str">
        <f>IFERROR(VLOOKUP($A397,crude_oil_eia!$A$1:$C$8255,3,FALSE),"NA")</f>
        <v>NA</v>
      </c>
      <c r="CR397" t="str">
        <f>IFERROR(VLOOKUP($A397,dji_yahoo!$A$1:$G$1214,2,FALSE),"NA")</f>
        <v>NA</v>
      </c>
      <c r="CS397" t="str">
        <f>IFERROR(VLOOKUP($A397,dji_yahoo!$A$1:$G$1214,3,FALSE),"NA")</f>
        <v>NA</v>
      </c>
      <c r="CT397" t="str">
        <f>IFERROR(VLOOKUP($A397,dji_yahoo!$A$1:$G$1214,4,FALSE),"NA")</f>
        <v>NA</v>
      </c>
      <c r="CU397" t="str">
        <f>IFERROR(VLOOKUP($A397,dji_yahoo!$A$1:$G$1214,5,FALSE),"NA")</f>
        <v>NA</v>
      </c>
      <c r="CV397" t="str">
        <f>IFERROR(VLOOKUP($A397,dji_yahoo!$A$1:$G$1214,7,FALSE),"NA")</f>
        <v>NA</v>
      </c>
      <c r="CW397" s="5" t="str">
        <f>IFERROR(VLOOKUP($A397,nasdaq_yahoo!$A$1:$G$1249,2,FALSE),"NA")</f>
        <v>NA</v>
      </c>
      <c r="CX397" s="5" t="str">
        <f>IFERROR(VLOOKUP($A397,nasdaq_yahoo!$A$1:$G$1249,3,FALSE),"NA")</f>
        <v>NA</v>
      </c>
      <c r="CY397" s="5" t="str">
        <f>IFERROR(VLOOKUP($A397,nasdaq_yahoo!$A$1:$G$1249,4,FALSE),"NA")</f>
        <v>NA</v>
      </c>
      <c r="CZ397" s="5" t="str">
        <f>IFERROR(VLOOKUP($A397,nasdaq_yahoo!$A$1:$G$1249,5,FALSE),"NA")</f>
        <v>NA</v>
      </c>
      <c r="DA397" s="6" t="str">
        <f>IFERROR(VLOOKUP($A397,nasdaq_yahoo!$A$1:$G$1249,7,FALSE),"NA")</f>
        <v>NA</v>
      </c>
      <c r="DB397" s="5">
        <f>IFERROR(VLOOKUP($A397,USEPUINDXD!$A$1:$B$1827,2,FALSE),"NA")</f>
        <v>151.63</v>
      </c>
    </row>
    <row r="398" spans="1:106">
      <c r="A398" s="1">
        <v>42755</v>
      </c>
      <c r="B398">
        <v>898.17</v>
      </c>
      <c r="C398">
        <v>899.4</v>
      </c>
      <c r="D398">
        <v>887.01</v>
      </c>
      <c r="E398">
        <v>895.03</v>
      </c>
      <c r="F398">
        <v>86728400</v>
      </c>
      <c r="G398">
        <v>14472100000</v>
      </c>
      <c r="H398">
        <v>15.14</v>
      </c>
      <c r="I398">
        <v>15.48</v>
      </c>
      <c r="J398">
        <v>14.83</v>
      </c>
      <c r="K398">
        <v>15.16</v>
      </c>
      <c r="L398">
        <v>2021010</v>
      </c>
      <c r="M398">
        <v>106564000</v>
      </c>
      <c r="N398">
        <v>10.39</v>
      </c>
      <c r="O398">
        <v>10.76</v>
      </c>
      <c r="P398">
        <v>10.35</v>
      </c>
      <c r="Q398">
        <v>10.6</v>
      </c>
      <c r="R398">
        <v>10992800</v>
      </c>
      <c r="S398">
        <v>914696000</v>
      </c>
      <c r="T398" t="s">
        <v>85</v>
      </c>
      <c r="U398" t="s">
        <v>85</v>
      </c>
      <c r="V398" t="s">
        <v>85</v>
      </c>
      <c r="W398" t="s">
        <v>85</v>
      </c>
      <c r="X398" t="s">
        <v>85</v>
      </c>
      <c r="Y398" t="s">
        <v>85</v>
      </c>
      <c r="Z398">
        <v>3.86</v>
      </c>
      <c r="AA398">
        <v>3.91</v>
      </c>
      <c r="AB398">
        <v>3.84</v>
      </c>
      <c r="AC398">
        <v>3.89</v>
      </c>
      <c r="AD398">
        <v>3427180</v>
      </c>
      <c r="AE398">
        <v>190693000</v>
      </c>
      <c r="AF398">
        <v>12.17</v>
      </c>
      <c r="AG398">
        <v>12.17</v>
      </c>
      <c r="AH398">
        <v>11.75</v>
      </c>
      <c r="AI398">
        <v>11.91</v>
      </c>
      <c r="AJ398">
        <v>3768400</v>
      </c>
      <c r="AK398">
        <v>167736000</v>
      </c>
      <c r="AL398">
        <v>3.5829999999999998E-3</v>
      </c>
      <c r="AM398">
        <v>3.6879999999999999E-3</v>
      </c>
      <c r="AN398">
        <v>3.532E-3</v>
      </c>
      <c r="AO398">
        <v>3.545E-3</v>
      </c>
      <c r="AP398">
        <v>61333</v>
      </c>
      <c r="AQ398">
        <v>32249200</v>
      </c>
      <c r="AR398">
        <v>0.11659600000000001</v>
      </c>
      <c r="AS398">
        <v>0.124276</v>
      </c>
      <c r="AT398">
        <v>0.11175400000000001</v>
      </c>
      <c r="AU398">
        <v>0.117809</v>
      </c>
      <c r="AV398">
        <v>16255</v>
      </c>
      <c r="AW398">
        <v>5829800</v>
      </c>
      <c r="AX398" t="s">
        <v>85</v>
      </c>
      <c r="AY398" t="s">
        <v>85</v>
      </c>
      <c r="AZ398" t="s">
        <v>85</v>
      </c>
      <c r="BA398" t="s">
        <v>85</v>
      </c>
      <c r="BB398" t="s">
        <v>85</v>
      </c>
      <c r="BC398" t="s">
        <v>85</v>
      </c>
      <c r="BD398" t="s">
        <v>85</v>
      </c>
      <c r="BE398" t="s">
        <v>85</v>
      </c>
      <c r="BF398" t="s">
        <v>85</v>
      </c>
      <c r="BG398" t="s">
        <v>85</v>
      </c>
      <c r="BH398" t="s">
        <v>85</v>
      </c>
      <c r="BI398" t="s">
        <v>85</v>
      </c>
      <c r="BJ398" t="s">
        <v>85</v>
      </c>
      <c r="BK398" t="s">
        <v>85</v>
      </c>
      <c r="BL398" t="s">
        <v>85</v>
      </c>
      <c r="BM398" t="s">
        <v>85</v>
      </c>
      <c r="BN398" t="s">
        <v>85</v>
      </c>
      <c r="BO398" t="s">
        <v>85</v>
      </c>
      <c r="BP398">
        <v>7.0320000000000001E-3</v>
      </c>
      <c r="BQ398">
        <v>7.1599999999999997E-3</v>
      </c>
      <c r="BR398">
        <v>6.6100000000000004E-3</v>
      </c>
      <c r="BS398">
        <v>6.6750000000000004E-3</v>
      </c>
      <c r="BT398">
        <v>620052</v>
      </c>
      <c r="BU398">
        <v>259186000</v>
      </c>
      <c r="BV398">
        <v>7.2513999999999995E-2</v>
      </c>
      <c r="BW398">
        <v>7.3278999999999997E-2</v>
      </c>
      <c r="BX398">
        <v>6.7651000000000003E-2</v>
      </c>
      <c r="BY398">
        <v>6.7718E-2</v>
      </c>
      <c r="BZ398">
        <v>68864</v>
      </c>
      <c r="CA398">
        <v>7123570</v>
      </c>
      <c r="CB398">
        <v>0.23529800000000001</v>
      </c>
      <c r="CC398">
        <v>0.24308299999999999</v>
      </c>
      <c r="CD398">
        <v>0.23428099999999999</v>
      </c>
      <c r="CE398">
        <v>0.23478099999999999</v>
      </c>
      <c r="CF398">
        <v>7215</v>
      </c>
      <c r="CG398">
        <v>23529800</v>
      </c>
      <c r="CH398">
        <f>IFERROR(VLOOKUP($A398,vix_cboe!$A$1:$E3990,2,FALSE),"NA")</f>
        <v>12.58</v>
      </c>
      <c r="CI398">
        <f>IFERROR(VLOOKUP($A398,vix_cboe!$A$1:$E3990,3,FALSE),"NA")</f>
        <v>12.59</v>
      </c>
      <c r="CJ398">
        <f>IFERROR(VLOOKUP($A398,vix_cboe!$A$1:$E3990,4,FALSE),"NA")</f>
        <v>11.53</v>
      </c>
      <c r="CK398">
        <f>IFERROR(VLOOKUP($A398,vix_cboe!$A$1:$E3990,5,FALSE),"NA")</f>
        <v>11.54</v>
      </c>
      <c r="CL398" s="5">
        <f>IFERROR(VLOOKUP($A398,gold_gold.org!$A$1:$G$10247,2,FALSE),"NA")</f>
        <v>1200.55</v>
      </c>
      <c r="CM398" s="5">
        <f>IFERROR(VLOOKUP($A398,gold_gold.org!$A$1:$G$10247,3,FALSE),"NA")</f>
        <v>1124.26911</v>
      </c>
      <c r="CN398" s="5">
        <f>IFERROR(VLOOKUP($A398,gold_gold.org!$A$1:$G$10247,4,FALSE),"NA")</f>
        <v>138129.24898999999</v>
      </c>
      <c r="CO398" s="5">
        <f>IFERROR(VLOOKUP($A398,gold_gold.org!$A$1:$G$10247,5,FALSE),"NA")</f>
        <v>974.39351999999997</v>
      </c>
      <c r="CP398">
        <f>IFERROR(VLOOKUP($A398,crude_oil_eia!$A$1:$C$8255,2,FALSE),"NA")</f>
        <v>52.33</v>
      </c>
      <c r="CQ398">
        <f>IFERROR(VLOOKUP($A398,crude_oil_eia!$A$1:$C$8255,3,FALSE),"NA")</f>
        <v>55.04</v>
      </c>
      <c r="CR398">
        <f>IFERROR(VLOOKUP($A398,dji_yahoo!$A$1:$G$1214,2,FALSE),"NA")</f>
        <v>19795.060547000001</v>
      </c>
      <c r="CS398">
        <f>IFERROR(VLOOKUP($A398,dji_yahoo!$A$1:$G$1214,3,FALSE),"NA")</f>
        <v>19843.939452999999</v>
      </c>
      <c r="CT398">
        <f>IFERROR(VLOOKUP($A398,dji_yahoo!$A$1:$G$1214,4,FALSE),"NA")</f>
        <v>19759.140625</v>
      </c>
      <c r="CU398">
        <f>IFERROR(VLOOKUP($A398,dji_yahoo!$A$1:$G$1214,5,FALSE),"NA")</f>
        <v>19827.25</v>
      </c>
      <c r="CV398">
        <f>IFERROR(VLOOKUP($A398,dji_yahoo!$A$1:$G$1214,7,FALSE),"NA")</f>
        <v>435260000</v>
      </c>
      <c r="CW398" s="5">
        <f>IFERROR(VLOOKUP($A398,nasdaq_yahoo!$A$1:$G$1249,2,FALSE),"NA")</f>
        <v>5556.8701170000004</v>
      </c>
      <c r="CX398" s="5">
        <f>IFERROR(VLOOKUP($A398,nasdaq_yahoo!$A$1:$G$1249,3,FALSE),"NA")</f>
        <v>5574.3500979999999</v>
      </c>
      <c r="CY398" s="5">
        <f>IFERROR(VLOOKUP($A398,nasdaq_yahoo!$A$1:$G$1249,4,FALSE),"NA")</f>
        <v>5542.2299800000001</v>
      </c>
      <c r="CZ398" s="5">
        <f>IFERROR(VLOOKUP($A398,nasdaq_yahoo!$A$1:$G$1249,5,FALSE),"NA")</f>
        <v>5555.330078</v>
      </c>
      <c r="DA398" s="6">
        <f>IFERROR(VLOOKUP($A398,nasdaq_yahoo!$A$1:$G$1249,7,FALSE),"NA")</f>
        <v>1740320000</v>
      </c>
      <c r="DB398" s="5">
        <f>IFERROR(VLOOKUP($A398,USEPUINDXD!$A$1:$B$1827,2,FALSE),"NA")</f>
        <v>141.55000000000001</v>
      </c>
    </row>
    <row r="399" spans="1:106">
      <c r="A399" s="1">
        <v>42754</v>
      </c>
      <c r="B399">
        <v>888.34</v>
      </c>
      <c r="C399">
        <v>904.61</v>
      </c>
      <c r="D399">
        <v>884.34</v>
      </c>
      <c r="E399">
        <v>899.07</v>
      </c>
      <c r="F399">
        <v>105625000</v>
      </c>
      <c r="G399">
        <v>14311700000</v>
      </c>
      <c r="H399">
        <v>14.12</v>
      </c>
      <c r="I399">
        <v>15.28</v>
      </c>
      <c r="J399">
        <v>14.12</v>
      </c>
      <c r="K399">
        <v>15.18</v>
      </c>
      <c r="L399">
        <v>2170870</v>
      </c>
      <c r="M399">
        <v>99371100</v>
      </c>
      <c r="N399">
        <v>10.24</v>
      </c>
      <c r="O399">
        <v>10.44</v>
      </c>
      <c r="P399">
        <v>10.18</v>
      </c>
      <c r="Q399">
        <v>10.4</v>
      </c>
      <c r="R399">
        <v>8347550</v>
      </c>
      <c r="S399">
        <v>901484000</v>
      </c>
      <c r="T399" t="s">
        <v>85</v>
      </c>
      <c r="U399" t="s">
        <v>85</v>
      </c>
      <c r="V399" t="s">
        <v>85</v>
      </c>
      <c r="W399" t="s">
        <v>85</v>
      </c>
      <c r="X399" t="s">
        <v>85</v>
      </c>
      <c r="Y399" t="s">
        <v>85</v>
      </c>
      <c r="Z399">
        <v>3.84</v>
      </c>
      <c r="AA399">
        <v>3.93</v>
      </c>
      <c r="AB399">
        <v>3.81</v>
      </c>
      <c r="AC399">
        <v>3.86</v>
      </c>
      <c r="AD399">
        <v>4090650</v>
      </c>
      <c r="AE399">
        <v>189782000</v>
      </c>
      <c r="AF399">
        <v>12.05</v>
      </c>
      <c r="AG399">
        <v>12.31</v>
      </c>
      <c r="AH399">
        <v>11.68</v>
      </c>
      <c r="AI399">
        <v>12.15</v>
      </c>
      <c r="AJ399">
        <v>3546870</v>
      </c>
      <c r="AK399">
        <v>166091000</v>
      </c>
      <c r="AL399">
        <v>3.5509999999999999E-3</v>
      </c>
      <c r="AM399">
        <v>3.6419999999999998E-3</v>
      </c>
      <c r="AN399">
        <v>3.496E-3</v>
      </c>
      <c r="AO399">
        <v>3.5850000000000001E-3</v>
      </c>
      <c r="AP399">
        <v>53326</v>
      </c>
      <c r="AQ399">
        <v>31962200</v>
      </c>
      <c r="AR399">
        <v>0.12303500000000001</v>
      </c>
      <c r="AS399">
        <v>0.123948</v>
      </c>
      <c r="AT399">
        <v>0.116102</v>
      </c>
      <c r="AU399">
        <v>0.116619</v>
      </c>
      <c r="AV399">
        <v>14984</v>
      </c>
      <c r="AW399">
        <v>6151750</v>
      </c>
      <c r="AX399" t="s">
        <v>85</v>
      </c>
      <c r="AY399" t="s">
        <v>85</v>
      </c>
      <c r="AZ399" t="s">
        <v>85</v>
      </c>
      <c r="BA399" t="s">
        <v>85</v>
      </c>
      <c r="BB399" t="s">
        <v>85</v>
      </c>
      <c r="BC399" t="s">
        <v>85</v>
      </c>
      <c r="BD399" t="s">
        <v>85</v>
      </c>
      <c r="BE399" t="s">
        <v>85</v>
      </c>
      <c r="BF399" t="s">
        <v>85</v>
      </c>
      <c r="BG399" t="s">
        <v>85</v>
      </c>
      <c r="BH399" t="s">
        <v>85</v>
      </c>
      <c r="BI399" t="s">
        <v>85</v>
      </c>
      <c r="BJ399" t="s">
        <v>85</v>
      </c>
      <c r="BK399" t="s">
        <v>85</v>
      </c>
      <c r="BL399" t="s">
        <v>85</v>
      </c>
      <c r="BM399" t="s">
        <v>85</v>
      </c>
      <c r="BN399" t="s">
        <v>85</v>
      </c>
      <c r="BO399" t="s">
        <v>85</v>
      </c>
      <c r="BP399">
        <v>6.7130000000000002E-3</v>
      </c>
      <c r="BQ399">
        <v>7.0400000000000003E-3</v>
      </c>
      <c r="BR399">
        <v>6.6709999999999998E-3</v>
      </c>
      <c r="BS399">
        <v>7.0340000000000003E-3</v>
      </c>
      <c r="BT399">
        <v>760684</v>
      </c>
      <c r="BU399">
        <v>246854000</v>
      </c>
      <c r="BV399">
        <v>5.9815E-2</v>
      </c>
      <c r="BW399">
        <v>7.7696000000000001E-2</v>
      </c>
      <c r="BX399">
        <v>5.9103999999999997E-2</v>
      </c>
      <c r="BY399">
        <v>7.2555999999999995E-2</v>
      </c>
      <c r="BZ399">
        <v>307059</v>
      </c>
      <c r="CA399">
        <v>5875980</v>
      </c>
      <c r="CB399">
        <v>0.25264399999999998</v>
      </c>
      <c r="CC399">
        <v>0.25733200000000001</v>
      </c>
      <c r="CD399">
        <v>0.225879</v>
      </c>
      <c r="CE399">
        <v>0.23538899999999999</v>
      </c>
      <c r="CF399">
        <v>33177</v>
      </c>
      <c r="CG399">
        <v>25264400</v>
      </c>
      <c r="CH399">
        <f>IFERROR(VLOOKUP($A399,vix_cboe!$A$1:$E3991,2,FALSE),"NA")</f>
        <v>12.58</v>
      </c>
      <c r="CI399">
        <f>IFERROR(VLOOKUP($A399,vix_cboe!$A$1:$E3991,3,FALSE),"NA")</f>
        <v>13.28</v>
      </c>
      <c r="CJ399">
        <f>IFERROR(VLOOKUP($A399,vix_cboe!$A$1:$E3991,4,FALSE),"NA")</f>
        <v>12.17</v>
      </c>
      <c r="CK399">
        <f>IFERROR(VLOOKUP($A399,vix_cboe!$A$1:$E3991,5,FALSE),"NA")</f>
        <v>12.78</v>
      </c>
      <c r="CL399" s="5">
        <f>IFERROR(VLOOKUP($A399,gold_gold.org!$A$1:$G$10247,2,FALSE),"NA")</f>
        <v>1196.05</v>
      </c>
      <c r="CM399" s="5">
        <f>IFERROR(VLOOKUP($A399,gold_gold.org!$A$1:$G$10247,3,FALSE),"NA")</f>
        <v>1127.12644</v>
      </c>
      <c r="CN399" s="5">
        <f>IFERROR(VLOOKUP($A399,gold_gold.org!$A$1:$G$10247,4,FALSE),"NA")</f>
        <v>137898.56004000001</v>
      </c>
      <c r="CO399" s="5">
        <f>IFERROR(VLOOKUP($A399,gold_gold.org!$A$1:$G$10247,5,FALSE),"NA")</f>
        <v>972.08277999999996</v>
      </c>
      <c r="CP399">
        <f>IFERROR(VLOOKUP($A399,crude_oil_eia!$A$1:$C$8255,2,FALSE),"NA")</f>
        <v>51.39</v>
      </c>
      <c r="CQ399">
        <f>IFERROR(VLOOKUP($A399,crude_oil_eia!$A$1:$C$8255,3,FALSE),"NA")</f>
        <v>53.18</v>
      </c>
      <c r="CR399">
        <f>IFERROR(VLOOKUP($A399,dji_yahoo!$A$1:$G$1214,2,FALSE),"NA")</f>
        <v>19813.550781000002</v>
      </c>
      <c r="CS399">
        <f>IFERROR(VLOOKUP($A399,dji_yahoo!$A$1:$G$1214,3,FALSE),"NA")</f>
        <v>19824.140625</v>
      </c>
      <c r="CT399">
        <f>IFERROR(VLOOKUP($A399,dji_yahoo!$A$1:$G$1214,4,FALSE),"NA")</f>
        <v>19677.939452999999</v>
      </c>
      <c r="CU399">
        <f>IFERROR(VLOOKUP($A399,dji_yahoo!$A$1:$G$1214,5,FALSE),"NA")</f>
        <v>19732.400390999999</v>
      </c>
      <c r="CV399">
        <f>IFERROR(VLOOKUP($A399,dji_yahoo!$A$1:$G$1214,7,FALSE),"NA")</f>
        <v>301750000</v>
      </c>
      <c r="CW399" s="5">
        <f>IFERROR(VLOOKUP($A399,nasdaq_yahoo!$A$1:$G$1249,2,FALSE),"NA")</f>
        <v>5560.6098629999997</v>
      </c>
      <c r="CX399" s="5">
        <f>IFERROR(VLOOKUP($A399,nasdaq_yahoo!$A$1:$G$1249,3,FALSE),"NA")</f>
        <v>5571.5297849999997</v>
      </c>
      <c r="CY399" s="5">
        <f>IFERROR(VLOOKUP($A399,nasdaq_yahoo!$A$1:$G$1249,4,FALSE),"NA")</f>
        <v>5528.3701170000004</v>
      </c>
      <c r="CZ399" s="5">
        <f>IFERROR(VLOOKUP($A399,nasdaq_yahoo!$A$1:$G$1249,5,FALSE),"NA")</f>
        <v>5540.080078</v>
      </c>
      <c r="DA399" s="6">
        <f>IFERROR(VLOOKUP($A399,nasdaq_yahoo!$A$1:$G$1249,7,FALSE),"NA")</f>
        <v>1805710000</v>
      </c>
      <c r="DB399" s="5">
        <f>IFERROR(VLOOKUP($A399,USEPUINDXD!$A$1:$B$1827,2,FALSE),"NA")</f>
        <v>95.56</v>
      </c>
    </row>
    <row r="400" spans="1:106">
      <c r="A400" s="1">
        <v>42753</v>
      </c>
      <c r="B400">
        <v>909.37</v>
      </c>
      <c r="C400">
        <v>917.5</v>
      </c>
      <c r="D400">
        <v>858.3</v>
      </c>
      <c r="E400">
        <v>886.62</v>
      </c>
      <c r="F400">
        <v>225677000</v>
      </c>
      <c r="G400">
        <v>14648900000</v>
      </c>
      <c r="H400">
        <v>14.25</v>
      </c>
      <c r="I400">
        <v>14.3</v>
      </c>
      <c r="J400">
        <v>13.48</v>
      </c>
      <c r="K400">
        <v>14.06</v>
      </c>
      <c r="L400">
        <v>1510760</v>
      </c>
      <c r="M400">
        <v>100228000</v>
      </c>
      <c r="N400">
        <v>10.3</v>
      </c>
      <c r="O400">
        <v>10.52</v>
      </c>
      <c r="P400">
        <v>9.94</v>
      </c>
      <c r="Q400">
        <v>10.23</v>
      </c>
      <c r="R400">
        <v>10788200</v>
      </c>
      <c r="S400">
        <v>906079000</v>
      </c>
      <c r="T400" t="s">
        <v>85</v>
      </c>
      <c r="U400" t="s">
        <v>85</v>
      </c>
      <c r="V400" t="s">
        <v>85</v>
      </c>
      <c r="W400" t="s">
        <v>85</v>
      </c>
      <c r="X400" t="s">
        <v>85</v>
      </c>
      <c r="Y400" t="s">
        <v>85</v>
      </c>
      <c r="Z400">
        <v>3.94</v>
      </c>
      <c r="AA400">
        <v>3.95</v>
      </c>
      <c r="AB400">
        <v>3.78</v>
      </c>
      <c r="AC400">
        <v>3.84</v>
      </c>
      <c r="AD400">
        <v>4321020</v>
      </c>
      <c r="AE400">
        <v>194678000</v>
      </c>
      <c r="AF400">
        <v>12.43</v>
      </c>
      <c r="AG400">
        <v>12.7</v>
      </c>
      <c r="AH400">
        <v>11.57</v>
      </c>
      <c r="AI400">
        <v>12.05</v>
      </c>
      <c r="AJ400">
        <v>4232060</v>
      </c>
      <c r="AK400">
        <v>171153000</v>
      </c>
      <c r="AL400">
        <v>3.5279999999999999E-3</v>
      </c>
      <c r="AM400">
        <v>3.62E-3</v>
      </c>
      <c r="AN400">
        <v>3.4559999999999999E-3</v>
      </c>
      <c r="AO400">
        <v>3.552E-3</v>
      </c>
      <c r="AP400">
        <v>84317</v>
      </c>
      <c r="AQ400">
        <v>31752200</v>
      </c>
      <c r="AR400">
        <v>0.116816</v>
      </c>
      <c r="AS400">
        <v>0.12303500000000001</v>
      </c>
      <c r="AT400">
        <v>0.115687</v>
      </c>
      <c r="AU400">
        <v>0.12303500000000001</v>
      </c>
      <c r="AV400">
        <v>7457</v>
      </c>
      <c r="AW400">
        <v>5840800</v>
      </c>
      <c r="AX400" t="s">
        <v>85</v>
      </c>
      <c r="AY400" t="s">
        <v>85</v>
      </c>
      <c r="AZ400" t="s">
        <v>85</v>
      </c>
      <c r="BA400" t="s">
        <v>85</v>
      </c>
      <c r="BB400" t="s">
        <v>85</v>
      </c>
      <c r="BC400" t="s">
        <v>85</v>
      </c>
      <c r="BD400" t="s">
        <v>85</v>
      </c>
      <c r="BE400" t="s">
        <v>85</v>
      </c>
      <c r="BF400" t="s">
        <v>85</v>
      </c>
      <c r="BG400" t="s">
        <v>85</v>
      </c>
      <c r="BH400" t="s">
        <v>85</v>
      </c>
      <c r="BI400" t="s">
        <v>85</v>
      </c>
      <c r="BJ400" t="s">
        <v>85</v>
      </c>
      <c r="BK400" t="s">
        <v>85</v>
      </c>
      <c r="BL400" t="s">
        <v>85</v>
      </c>
      <c r="BM400" t="s">
        <v>85</v>
      </c>
      <c r="BN400" t="s">
        <v>85</v>
      </c>
      <c r="BO400" t="s">
        <v>85</v>
      </c>
      <c r="BP400">
        <v>6.79E-3</v>
      </c>
      <c r="BQ400">
        <v>7.1250000000000003E-3</v>
      </c>
      <c r="BR400">
        <v>6.659E-3</v>
      </c>
      <c r="BS400">
        <v>6.7089999999999997E-3</v>
      </c>
      <c r="BT400">
        <v>1342730</v>
      </c>
      <c r="BU400">
        <v>249667000</v>
      </c>
      <c r="BV400">
        <v>5.8964999999999997E-2</v>
      </c>
      <c r="BW400">
        <v>6.0680999999999999E-2</v>
      </c>
      <c r="BX400">
        <v>5.5384000000000003E-2</v>
      </c>
      <c r="BY400">
        <v>5.9331000000000002E-2</v>
      </c>
      <c r="BZ400">
        <v>48399</v>
      </c>
      <c r="CA400">
        <v>5792340</v>
      </c>
      <c r="CB400">
        <v>0.24512700000000001</v>
      </c>
      <c r="CC400">
        <v>0.256496</v>
      </c>
      <c r="CD400">
        <v>0.22553899999999999</v>
      </c>
      <c r="CE400">
        <v>0.25170300000000001</v>
      </c>
      <c r="CF400">
        <v>34180</v>
      </c>
      <c r="CG400">
        <v>24512700</v>
      </c>
      <c r="CH400">
        <f>IFERROR(VLOOKUP($A400,vix_cboe!$A$1:$E3992,2,FALSE),"NA")</f>
        <v>11.79</v>
      </c>
      <c r="CI400">
        <f>IFERROR(VLOOKUP($A400,vix_cboe!$A$1:$E3992,3,FALSE),"NA")</f>
        <v>12.81</v>
      </c>
      <c r="CJ400">
        <f>IFERROR(VLOOKUP($A400,vix_cboe!$A$1:$E3992,4,FALSE),"NA")</f>
        <v>11.69</v>
      </c>
      <c r="CK400">
        <f>IFERROR(VLOOKUP($A400,vix_cboe!$A$1:$E3992,5,FALSE),"NA")</f>
        <v>12.48</v>
      </c>
      <c r="CL400" s="5">
        <f>IFERROR(VLOOKUP($A400,gold_gold.org!$A$1:$G$10247,2,FALSE),"NA")</f>
        <v>1214.75</v>
      </c>
      <c r="CM400" s="5">
        <f>IFERROR(VLOOKUP($A400,gold_gold.org!$A$1:$G$10247,3,FALSE),"NA")</f>
        <v>1135.97118</v>
      </c>
      <c r="CN400" s="5">
        <f>IFERROR(VLOOKUP($A400,gold_gold.org!$A$1:$G$10247,4,FALSE),"NA")</f>
        <v>137600.79884</v>
      </c>
      <c r="CO400" s="5">
        <f>IFERROR(VLOOKUP($A400,gold_gold.org!$A$1:$G$10247,5,FALSE),"NA")</f>
        <v>984.16133000000002</v>
      </c>
      <c r="CP400">
        <f>IFERROR(VLOOKUP($A400,crude_oil_eia!$A$1:$C$8255,2,FALSE),"NA")</f>
        <v>51.12</v>
      </c>
      <c r="CQ400">
        <f>IFERROR(VLOOKUP($A400,crude_oil_eia!$A$1:$C$8255,3,FALSE),"NA")</f>
        <v>53.77</v>
      </c>
      <c r="CR400">
        <f>IFERROR(VLOOKUP($A400,dji_yahoo!$A$1:$G$1214,2,FALSE),"NA")</f>
        <v>19822.730468999998</v>
      </c>
      <c r="CS400">
        <f>IFERROR(VLOOKUP($A400,dji_yahoo!$A$1:$G$1214,3,FALSE),"NA")</f>
        <v>19828.199218999998</v>
      </c>
      <c r="CT400">
        <f>IFERROR(VLOOKUP($A400,dji_yahoo!$A$1:$G$1214,4,FALSE),"NA")</f>
        <v>19739</v>
      </c>
      <c r="CU400">
        <f>IFERROR(VLOOKUP($A400,dji_yahoo!$A$1:$G$1214,5,FALSE),"NA")</f>
        <v>19804.720702999999</v>
      </c>
      <c r="CV400">
        <f>IFERROR(VLOOKUP($A400,dji_yahoo!$A$1:$G$1214,7,FALSE),"NA")</f>
        <v>279760000</v>
      </c>
      <c r="CW400" s="5">
        <f>IFERROR(VLOOKUP($A400,nasdaq_yahoo!$A$1:$G$1249,2,FALSE),"NA")</f>
        <v>5546.9399409999996</v>
      </c>
      <c r="CX400" s="5">
        <f>IFERROR(VLOOKUP($A400,nasdaq_yahoo!$A$1:$G$1249,3,FALSE),"NA")</f>
        <v>5555.9799800000001</v>
      </c>
      <c r="CY400" s="5">
        <f>IFERROR(VLOOKUP($A400,nasdaq_yahoo!$A$1:$G$1249,4,FALSE),"NA")</f>
        <v>5534.7700199999999</v>
      </c>
      <c r="CZ400" s="5">
        <f>IFERROR(VLOOKUP($A400,nasdaq_yahoo!$A$1:$G$1249,5,FALSE),"NA")</f>
        <v>5555.6499020000001</v>
      </c>
      <c r="DA400" s="6">
        <f>IFERROR(VLOOKUP($A400,nasdaq_yahoo!$A$1:$G$1249,7,FALSE),"NA")</f>
        <v>1683320000</v>
      </c>
      <c r="DB400" s="5">
        <f>IFERROR(VLOOKUP($A400,USEPUINDXD!$A$1:$B$1827,2,FALSE),"NA")</f>
        <v>135.59</v>
      </c>
    </row>
    <row r="401" spans="1:106">
      <c r="A401" s="1">
        <v>42752</v>
      </c>
      <c r="B401">
        <v>830.95</v>
      </c>
      <c r="C401">
        <v>910.56</v>
      </c>
      <c r="D401">
        <v>830.8</v>
      </c>
      <c r="E401">
        <v>907.94</v>
      </c>
      <c r="F401">
        <v>155095000</v>
      </c>
      <c r="G401">
        <v>13383900000</v>
      </c>
      <c r="H401">
        <v>12.92</v>
      </c>
      <c r="I401">
        <v>14.41</v>
      </c>
      <c r="J401">
        <v>12.91</v>
      </c>
      <c r="K401">
        <v>14.25</v>
      </c>
      <c r="L401">
        <v>1810660</v>
      </c>
      <c r="M401">
        <v>90828600</v>
      </c>
      <c r="N401">
        <v>9.64</v>
      </c>
      <c r="O401">
        <v>10.61</v>
      </c>
      <c r="P401">
        <v>9.5399999999999991</v>
      </c>
      <c r="Q401">
        <v>10.3</v>
      </c>
      <c r="R401">
        <v>18391900</v>
      </c>
      <c r="S401">
        <v>847981000</v>
      </c>
      <c r="T401" t="s">
        <v>85</v>
      </c>
      <c r="U401" t="s">
        <v>85</v>
      </c>
      <c r="V401" t="s">
        <v>85</v>
      </c>
      <c r="W401" t="s">
        <v>85</v>
      </c>
      <c r="X401" t="s">
        <v>85</v>
      </c>
      <c r="Y401" t="s">
        <v>85</v>
      </c>
      <c r="Z401">
        <v>3.91</v>
      </c>
      <c r="AA401">
        <v>3.95</v>
      </c>
      <c r="AB401">
        <v>3.85</v>
      </c>
      <c r="AC401">
        <v>3.94</v>
      </c>
      <c r="AD401">
        <v>4816480</v>
      </c>
      <c r="AE401">
        <v>192814000</v>
      </c>
      <c r="AF401">
        <v>10.69</v>
      </c>
      <c r="AG401">
        <v>12.49</v>
      </c>
      <c r="AH401">
        <v>10.56</v>
      </c>
      <c r="AI401">
        <v>12.39</v>
      </c>
      <c r="AJ401">
        <v>4403350</v>
      </c>
      <c r="AK401">
        <v>147101000</v>
      </c>
      <c r="AL401">
        <v>3.669E-3</v>
      </c>
      <c r="AM401">
        <v>3.741E-3</v>
      </c>
      <c r="AN401">
        <v>3.5119999999999999E-3</v>
      </c>
      <c r="AO401">
        <v>3.5239999999999998E-3</v>
      </c>
      <c r="AP401">
        <v>106348</v>
      </c>
      <c r="AQ401">
        <v>33025300</v>
      </c>
      <c r="AR401">
        <v>0.119675</v>
      </c>
      <c r="AS401">
        <v>0.122525</v>
      </c>
      <c r="AT401">
        <v>0.114662</v>
      </c>
      <c r="AU401">
        <v>0.11663800000000001</v>
      </c>
      <c r="AV401">
        <v>7960</v>
      </c>
      <c r="AW401">
        <v>5983750</v>
      </c>
      <c r="AX401" t="s">
        <v>85</v>
      </c>
      <c r="AY401" t="s">
        <v>85</v>
      </c>
      <c r="AZ401" t="s">
        <v>85</v>
      </c>
      <c r="BA401" t="s">
        <v>85</v>
      </c>
      <c r="BB401" t="s">
        <v>85</v>
      </c>
      <c r="BC401" t="s">
        <v>85</v>
      </c>
      <c r="BD401" t="s">
        <v>85</v>
      </c>
      <c r="BE401" t="s">
        <v>85</v>
      </c>
      <c r="BF401" t="s">
        <v>85</v>
      </c>
      <c r="BG401" t="s">
        <v>85</v>
      </c>
      <c r="BH401" t="s">
        <v>85</v>
      </c>
      <c r="BI401" t="s">
        <v>85</v>
      </c>
      <c r="BJ401" t="s">
        <v>85</v>
      </c>
      <c r="BK401" t="s">
        <v>85</v>
      </c>
      <c r="BL401" t="s">
        <v>85</v>
      </c>
      <c r="BM401" t="s">
        <v>85</v>
      </c>
      <c r="BN401" t="s">
        <v>85</v>
      </c>
      <c r="BO401" t="s">
        <v>85</v>
      </c>
      <c r="BP401">
        <v>6.7720000000000002E-3</v>
      </c>
      <c r="BQ401">
        <v>6.8479999999999999E-3</v>
      </c>
      <c r="BR401">
        <v>6.6119999999999998E-3</v>
      </c>
      <c r="BS401">
        <v>6.7999999999999996E-3</v>
      </c>
      <c r="BT401">
        <v>1842150</v>
      </c>
      <c r="BU401">
        <v>249018000</v>
      </c>
      <c r="BV401">
        <v>6.0448000000000002E-2</v>
      </c>
      <c r="BW401">
        <v>6.2534999999999993E-2</v>
      </c>
      <c r="BX401">
        <v>5.774E-2</v>
      </c>
      <c r="BY401">
        <v>5.8927E-2</v>
      </c>
      <c r="BZ401">
        <v>78962</v>
      </c>
      <c r="CA401">
        <v>5937980</v>
      </c>
      <c r="CB401">
        <v>0.23677500000000001</v>
      </c>
      <c r="CC401">
        <v>0.248973</v>
      </c>
      <c r="CD401">
        <v>0.229462</v>
      </c>
      <c r="CE401">
        <v>0.244976</v>
      </c>
      <c r="CF401">
        <v>36356</v>
      </c>
      <c r="CG401">
        <v>23677500</v>
      </c>
      <c r="CH401">
        <f>IFERROR(VLOOKUP($A401,vix_cboe!$A$1:$E3993,2,FALSE),"NA")</f>
        <v>12.2</v>
      </c>
      <c r="CI401">
        <f>IFERROR(VLOOKUP($A401,vix_cboe!$A$1:$E3993,3,FALSE),"NA")</f>
        <v>12.75</v>
      </c>
      <c r="CJ401">
        <f>IFERROR(VLOOKUP($A401,vix_cboe!$A$1:$E3993,4,FALSE),"NA")</f>
        <v>11.79</v>
      </c>
      <c r="CK401">
        <f>IFERROR(VLOOKUP($A401,vix_cboe!$A$1:$E3993,5,FALSE),"NA")</f>
        <v>11.87</v>
      </c>
      <c r="CL401" s="5">
        <f>IFERROR(VLOOKUP($A401,gold_gold.org!$A$1:$G$10247,2,FALSE),"NA")</f>
        <v>1216.05</v>
      </c>
      <c r="CM401" s="5">
        <f>IFERROR(VLOOKUP($A401,gold_gold.org!$A$1:$G$10247,3,FALSE),"NA")</f>
        <v>1137.18669</v>
      </c>
      <c r="CN401" s="5">
        <f>IFERROR(VLOOKUP($A401,gold_gold.org!$A$1:$G$10247,4,FALSE),"NA")</f>
        <v>137431.86793000001</v>
      </c>
      <c r="CO401" s="5">
        <f>IFERROR(VLOOKUP($A401,gold_gold.org!$A$1:$G$10247,5,FALSE),"NA")</f>
        <v>981.79398000000003</v>
      </c>
      <c r="CP401">
        <f>IFERROR(VLOOKUP($A401,crude_oil_eia!$A$1:$C$8255,2,FALSE),"NA")</f>
        <v>52.45</v>
      </c>
      <c r="CQ401">
        <f>IFERROR(VLOOKUP($A401,crude_oil_eia!$A$1:$C$8255,3,FALSE),"NA")</f>
        <v>54.68</v>
      </c>
      <c r="CR401">
        <f>IFERROR(VLOOKUP($A401,dji_yahoo!$A$1:$G$1214,2,FALSE),"NA")</f>
        <v>19848.820313</v>
      </c>
      <c r="CS401">
        <f>IFERROR(VLOOKUP($A401,dji_yahoo!$A$1:$G$1214,3,FALSE),"NA")</f>
        <v>19882.990234000001</v>
      </c>
      <c r="CT401">
        <f>IFERROR(VLOOKUP($A401,dji_yahoo!$A$1:$G$1214,4,FALSE),"NA")</f>
        <v>19775.349609000001</v>
      </c>
      <c r="CU401">
        <f>IFERROR(VLOOKUP($A401,dji_yahoo!$A$1:$G$1214,5,FALSE),"NA")</f>
        <v>19826.769531000002</v>
      </c>
      <c r="CV401">
        <f>IFERROR(VLOOKUP($A401,dji_yahoo!$A$1:$G$1214,7,FALSE),"NA")</f>
        <v>341900000</v>
      </c>
      <c r="CW401" s="5">
        <f>IFERROR(VLOOKUP($A401,nasdaq_yahoo!$A$1:$G$1249,2,FALSE),"NA")</f>
        <v>5555.1601559999999</v>
      </c>
      <c r="CX401" s="5">
        <f>IFERROR(VLOOKUP($A401,nasdaq_yahoo!$A$1:$G$1249,3,FALSE),"NA")</f>
        <v>5557.0498049999997</v>
      </c>
      <c r="CY401" s="5">
        <f>IFERROR(VLOOKUP($A401,nasdaq_yahoo!$A$1:$G$1249,4,FALSE),"NA")</f>
        <v>5527.2202150000003</v>
      </c>
      <c r="CZ401" s="5">
        <f>IFERROR(VLOOKUP($A401,nasdaq_yahoo!$A$1:$G$1249,5,FALSE),"NA")</f>
        <v>5538.7299800000001</v>
      </c>
      <c r="DA401" s="6">
        <f>IFERROR(VLOOKUP($A401,nasdaq_yahoo!$A$1:$G$1249,7,FALSE),"NA")</f>
        <v>1757030000</v>
      </c>
      <c r="DB401" s="5">
        <f>IFERROR(VLOOKUP($A401,USEPUINDXD!$A$1:$B$1827,2,FALSE),"NA")</f>
        <v>160.96</v>
      </c>
    </row>
    <row r="402" spans="1:106">
      <c r="A402" s="1">
        <v>42751</v>
      </c>
      <c r="B402">
        <v>821.78</v>
      </c>
      <c r="C402">
        <v>834.53</v>
      </c>
      <c r="D402">
        <v>820.27</v>
      </c>
      <c r="E402">
        <v>831.53</v>
      </c>
      <c r="F402">
        <v>82755200</v>
      </c>
      <c r="G402">
        <v>13234600000</v>
      </c>
      <c r="H402">
        <v>12.37</v>
      </c>
      <c r="I402">
        <v>13.08</v>
      </c>
      <c r="J402">
        <v>12.04</v>
      </c>
      <c r="K402">
        <v>12.94</v>
      </c>
      <c r="L402">
        <v>3715630</v>
      </c>
      <c r="M402">
        <v>86960200</v>
      </c>
      <c r="N402">
        <v>9.8800000000000008</v>
      </c>
      <c r="O402">
        <v>9.93</v>
      </c>
      <c r="P402">
        <v>9.58</v>
      </c>
      <c r="Q402">
        <v>9.64</v>
      </c>
      <c r="R402">
        <v>14937400</v>
      </c>
      <c r="S402">
        <v>869126000</v>
      </c>
      <c r="T402" t="s">
        <v>85</v>
      </c>
      <c r="U402" t="s">
        <v>85</v>
      </c>
      <c r="V402" t="s">
        <v>85</v>
      </c>
      <c r="W402" t="s">
        <v>85</v>
      </c>
      <c r="X402" t="s">
        <v>85</v>
      </c>
      <c r="Y402" t="s">
        <v>85</v>
      </c>
      <c r="Z402">
        <v>3.92</v>
      </c>
      <c r="AA402">
        <v>3.96</v>
      </c>
      <c r="AB402">
        <v>3.87</v>
      </c>
      <c r="AC402">
        <v>3.9</v>
      </c>
      <c r="AD402">
        <v>8159260</v>
      </c>
      <c r="AE402">
        <v>193560000</v>
      </c>
      <c r="AF402">
        <v>10.77</v>
      </c>
      <c r="AG402">
        <v>10.96</v>
      </c>
      <c r="AH402">
        <v>10.29</v>
      </c>
      <c r="AI402">
        <v>10.64</v>
      </c>
      <c r="AJ402">
        <v>3507560</v>
      </c>
      <c r="AK402">
        <v>148169000</v>
      </c>
      <c r="AL402">
        <v>3.6670000000000001E-3</v>
      </c>
      <c r="AM402">
        <v>3.777E-3</v>
      </c>
      <c r="AN402">
        <v>3.62E-3</v>
      </c>
      <c r="AO402">
        <v>3.669E-3</v>
      </c>
      <c r="AP402">
        <v>27101</v>
      </c>
      <c r="AQ402">
        <v>33006100</v>
      </c>
      <c r="AR402">
        <v>0.12373000000000001</v>
      </c>
      <c r="AS402">
        <v>0.123958</v>
      </c>
      <c r="AT402">
        <v>0.118628</v>
      </c>
      <c r="AU402">
        <v>0.11964900000000001</v>
      </c>
      <c r="AV402">
        <v>5112</v>
      </c>
      <c r="AW402">
        <v>6186500</v>
      </c>
      <c r="AX402" t="s">
        <v>85</v>
      </c>
      <c r="AY402" t="s">
        <v>85</v>
      </c>
      <c r="AZ402" t="s">
        <v>85</v>
      </c>
      <c r="BA402" t="s">
        <v>85</v>
      </c>
      <c r="BB402" t="s">
        <v>85</v>
      </c>
      <c r="BC402" t="s">
        <v>85</v>
      </c>
      <c r="BD402" t="s">
        <v>85</v>
      </c>
      <c r="BE402" t="s">
        <v>85</v>
      </c>
      <c r="BF402" t="s">
        <v>85</v>
      </c>
      <c r="BG402" t="s">
        <v>85</v>
      </c>
      <c r="BH402" t="s">
        <v>85</v>
      </c>
      <c r="BI402" t="s">
        <v>85</v>
      </c>
      <c r="BJ402" t="s">
        <v>85</v>
      </c>
      <c r="BK402" t="s">
        <v>85</v>
      </c>
      <c r="BL402" t="s">
        <v>85</v>
      </c>
      <c r="BM402" t="s">
        <v>85</v>
      </c>
      <c r="BN402" t="s">
        <v>85</v>
      </c>
      <c r="BO402" t="s">
        <v>85</v>
      </c>
      <c r="BP402">
        <v>6.7470000000000004E-3</v>
      </c>
      <c r="BQ402">
        <v>6.8360000000000001E-3</v>
      </c>
      <c r="BR402">
        <v>6.7169999999999999E-3</v>
      </c>
      <c r="BS402">
        <v>6.7879999999999998E-3</v>
      </c>
      <c r="BT402">
        <v>699284</v>
      </c>
      <c r="BU402">
        <v>248106000</v>
      </c>
      <c r="BV402">
        <v>5.1045E-2</v>
      </c>
      <c r="BW402">
        <v>6.0532000000000002E-2</v>
      </c>
      <c r="BX402">
        <v>5.1031E-2</v>
      </c>
      <c r="BY402">
        <v>6.0428999999999997E-2</v>
      </c>
      <c r="BZ402">
        <v>73450</v>
      </c>
      <c r="CA402">
        <v>5014180</v>
      </c>
      <c r="CB402">
        <v>0.23727799999999999</v>
      </c>
      <c r="CC402">
        <v>0.268876</v>
      </c>
      <c r="CD402">
        <v>0.22647100000000001</v>
      </c>
      <c r="CE402">
        <v>0.23544300000000001</v>
      </c>
      <c r="CF402">
        <v>57903</v>
      </c>
      <c r="CG402">
        <v>23727800</v>
      </c>
      <c r="CH402" t="str">
        <f>IFERROR(VLOOKUP($A402,vix_cboe!$A$1:$E3994,2,FALSE),"NA")</f>
        <v>NA</v>
      </c>
      <c r="CI402" t="str">
        <f>IFERROR(VLOOKUP($A402,vix_cboe!$A$1:$E3994,3,FALSE),"NA")</f>
        <v>NA</v>
      </c>
      <c r="CJ402" t="str">
        <f>IFERROR(VLOOKUP($A402,vix_cboe!$A$1:$E3994,4,FALSE),"NA")</f>
        <v>NA</v>
      </c>
      <c r="CK402" t="str">
        <f>IFERROR(VLOOKUP($A402,vix_cboe!$A$1:$E3994,5,FALSE),"NA")</f>
        <v>NA</v>
      </c>
      <c r="CL402" s="5">
        <f>IFERROR(VLOOKUP($A402,gold_gold.org!$A$1:$G$10247,2,FALSE),"NA")</f>
        <v>1203</v>
      </c>
      <c r="CM402" s="5">
        <f>IFERROR(VLOOKUP($A402,gold_gold.org!$A$1:$G$10247,3,FALSE),"NA")</f>
        <v>1134.2636</v>
      </c>
      <c r="CN402" s="5">
        <f>IFERROR(VLOOKUP($A402,gold_gold.org!$A$1:$G$10247,4,FALSE),"NA")</f>
        <v>137280.33325</v>
      </c>
      <c r="CO402" s="5">
        <f>IFERROR(VLOOKUP($A402,gold_gold.org!$A$1:$G$10247,5,FALSE),"NA")</f>
        <v>997.14077999999995</v>
      </c>
      <c r="CP402">
        <f>IFERROR(VLOOKUP($A402,crude_oil_eia!$A$1:$C$8255,2,FALSE),"NA")</f>
        <v>52.36</v>
      </c>
      <c r="CQ402">
        <f>IFERROR(VLOOKUP($A402,crude_oil_eia!$A$1:$C$8255,3,FALSE),"NA")</f>
        <v>54.3</v>
      </c>
      <c r="CR402" t="str">
        <f>IFERROR(VLOOKUP($A402,dji_yahoo!$A$1:$G$1214,2,FALSE),"NA")</f>
        <v>NA</v>
      </c>
      <c r="CS402" t="str">
        <f>IFERROR(VLOOKUP($A402,dji_yahoo!$A$1:$G$1214,3,FALSE),"NA")</f>
        <v>NA</v>
      </c>
      <c r="CT402" t="str">
        <f>IFERROR(VLOOKUP($A402,dji_yahoo!$A$1:$G$1214,4,FALSE),"NA")</f>
        <v>NA</v>
      </c>
      <c r="CU402" t="str">
        <f>IFERROR(VLOOKUP($A402,dji_yahoo!$A$1:$G$1214,5,FALSE),"NA")</f>
        <v>NA</v>
      </c>
      <c r="CV402" t="str">
        <f>IFERROR(VLOOKUP($A402,dji_yahoo!$A$1:$G$1214,7,FALSE),"NA")</f>
        <v>NA</v>
      </c>
      <c r="CW402" s="5" t="str">
        <f>IFERROR(VLOOKUP($A402,nasdaq_yahoo!$A$1:$G$1249,2,FALSE),"NA")</f>
        <v>NA</v>
      </c>
      <c r="CX402" s="5" t="str">
        <f>IFERROR(VLOOKUP($A402,nasdaq_yahoo!$A$1:$G$1249,3,FALSE),"NA")</f>
        <v>NA</v>
      </c>
      <c r="CY402" s="5" t="str">
        <f>IFERROR(VLOOKUP($A402,nasdaq_yahoo!$A$1:$G$1249,4,FALSE),"NA")</f>
        <v>NA</v>
      </c>
      <c r="CZ402" s="5" t="str">
        <f>IFERROR(VLOOKUP($A402,nasdaq_yahoo!$A$1:$G$1249,5,FALSE),"NA")</f>
        <v>NA</v>
      </c>
      <c r="DA402" s="6" t="str">
        <f>IFERROR(VLOOKUP($A402,nasdaq_yahoo!$A$1:$G$1249,7,FALSE),"NA")</f>
        <v>NA</v>
      </c>
      <c r="DB402" s="5">
        <f>IFERROR(VLOOKUP($A402,USEPUINDXD!$A$1:$B$1827,2,FALSE),"NA")</f>
        <v>114.17</v>
      </c>
    </row>
    <row r="403" spans="1:106">
      <c r="A403" s="1">
        <v>42750</v>
      </c>
      <c r="B403">
        <v>818.14</v>
      </c>
      <c r="C403">
        <v>823.31</v>
      </c>
      <c r="D403">
        <v>812.87</v>
      </c>
      <c r="E403">
        <v>821.8</v>
      </c>
      <c r="F403">
        <v>71013600</v>
      </c>
      <c r="G403">
        <v>13174300000</v>
      </c>
      <c r="H403">
        <v>12.08</v>
      </c>
      <c r="I403">
        <v>12.55</v>
      </c>
      <c r="J403">
        <v>12.02</v>
      </c>
      <c r="K403">
        <v>12.39</v>
      </c>
      <c r="L403">
        <v>4362180</v>
      </c>
      <c r="M403">
        <v>84869100</v>
      </c>
      <c r="N403">
        <v>9.83</v>
      </c>
      <c r="O403">
        <v>10</v>
      </c>
      <c r="P403">
        <v>9.6</v>
      </c>
      <c r="Q403">
        <v>9.9</v>
      </c>
      <c r="R403">
        <v>14837900</v>
      </c>
      <c r="S403">
        <v>864037000</v>
      </c>
      <c r="T403" t="s">
        <v>85</v>
      </c>
      <c r="U403" t="s">
        <v>85</v>
      </c>
      <c r="V403" t="s">
        <v>85</v>
      </c>
      <c r="W403" t="s">
        <v>85</v>
      </c>
      <c r="X403" t="s">
        <v>85</v>
      </c>
      <c r="Y403" t="s">
        <v>85</v>
      </c>
      <c r="Z403">
        <v>3.89</v>
      </c>
      <c r="AA403">
        <v>3.95</v>
      </c>
      <c r="AB403">
        <v>3.88</v>
      </c>
      <c r="AC403">
        <v>3.93</v>
      </c>
      <c r="AD403">
        <v>9341360</v>
      </c>
      <c r="AE403">
        <v>191859000</v>
      </c>
      <c r="AF403">
        <v>11.07</v>
      </c>
      <c r="AG403">
        <v>11.15</v>
      </c>
      <c r="AH403">
        <v>9.92</v>
      </c>
      <c r="AI403">
        <v>10.76</v>
      </c>
      <c r="AJ403">
        <v>7417420</v>
      </c>
      <c r="AK403">
        <v>152277000</v>
      </c>
      <c r="AL403">
        <v>3.7190000000000001E-3</v>
      </c>
      <c r="AM403">
        <v>3.7399999999999998E-3</v>
      </c>
      <c r="AN403">
        <v>3.5409999999999999E-3</v>
      </c>
      <c r="AO403">
        <v>3.6670000000000001E-3</v>
      </c>
      <c r="AP403">
        <v>72802</v>
      </c>
      <c r="AQ403">
        <v>33470900</v>
      </c>
      <c r="AR403">
        <v>0.122904</v>
      </c>
      <c r="AS403">
        <v>0.132022</v>
      </c>
      <c r="AT403">
        <v>0.11712400000000001</v>
      </c>
      <c r="AU403">
        <v>0.12373199999999999</v>
      </c>
      <c r="AV403">
        <v>6954</v>
      </c>
      <c r="AW403">
        <v>6145200</v>
      </c>
      <c r="AX403" t="s">
        <v>85</v>
      </c>
      <c r="AY403" t="s">
        <v>85</v>
      </c>
      <c r="AZ403" t="s">
        <v>85</v>
      </c>
      <c r="BA403" t="s">
        <v>85</v>
      </c>
      <c r="BB403" t="s">
        <v>85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85</v>
      </c>
      <c r="BM403" t="s">
        <v>85</v>
      </c>
      <c r="BN403" t="s">
        <v>85</v>
      </c>
      <c r="BO403" t="s">
        <v>85</v>
      </c>
      <c r="BP403">
        <v>6.8669999999999998E-3</v>
      </c>
      <c r="BQ403">
        <v>6.9249999999999997E-3</v>
      </c>
      <c r="BR403">
        <v>6.7260000000000002E-3</v>
      </c>
      <c r="BS403">
        <v>6.7260000000000002E-3</v>
      </c>
      <c r="BT403">
        <v>780822</v>
      </c>
      <c r="BU403">
        <v>252519000</v>
      </c>
      <c r="BV403">
        <v>4.9431000000000003E-2</v>
      </c>
      <c r="BW403">
        <v>5.1647999999999999E-2</v>
      </c>
      <c r="BX403">
        <v>4.9244000000000003E-2</v>
      </c>
      <c r="BY403">
        <v>5.1007999999999998E-2</v>
      </c>
      <c r="BZ403">
        <v>34667</v>
      </c>
      <c r="CA403">
        <v>4855600</v>
      </c>
      <c r="CB403">
        <v>0.23227700000000001</v>
      </c>
      <c r="CC403">
        <v>0.26630900000000002</v>
      </c>
      <c r="CD403">
        <v>0.21990499999999999</v>
      </c>
      <c r="CE403">
        <v>0.237287</v>
      </c>
      <c r="CF403">
        <v>42740</v>
      </c>
      <c r="CG403">
        <v>23227700</v>
      </c>
      <c r="CH403" t="str">
        <f>IFERROR(VLOOKUP($A403,vix_cboe!$A$1:$E3995,2,FALSE),"NA")</f>
        <v>NA</v>
      </c>
      <c r="CI403" t="str">
        <f>IFERROR(VLOOKUP($A403,vix_cboe!$A$1:$E3995,3,FALSE),"NA")</f>
        <v>NA</v>
      </c>
      <c r="CJ403" t="str">
        <f>IFERROR(VLOOKUP($A403,vix_cboe!$A$1:$E3995,4,FALSE),"NA")</f>
        <v>NA</v>
      </c>
      <c r="CK403" t="str">
        <f>IFERROR(VLOOKUP($A403,vix_cboe!$A$1:$E3995,5,FALSE),"NA")</f>
        <v>NA</v>
      </c>
      <c r="CL403" s="5" t="str">
        <f>IFERROR(VLOOKUP($A403,gold_gold.org!$A$1:$G$10247,2,FALSE),"NA")</f>
        <v>NA</v>
      </c>
      <c r="CM403" s="5" t="str">
        <f>IFERROR(VLOOKUP($A403,gold_gold.org!$A$1:$G$10247,3,FALSE),"NA")</f>
        <v>NA</v>
      </c>
      <c r="CN403" s="5" t="str">
        <f>IFERROR(VLOOKUP($A403,gold_gold.org!$A$1:$G$10247,4,FALSE),"NA")</f>
        <v>NA</v>
      </c>
      <c r="CO403" s="5" t="str">
        <f>IFERROR(VLOOKUP($A403,gold_gold.org!$A$1:$G$10247,5,FALSE),"NA")</f>
        <v>NA</v>
      </c>
      <c r="CP403" t="str">
        <f>IFERROR(VLOOKUP($A403,crude_oil_eia!$A$1:$C$8255,2,FALSE),"NA")</f>
        <v>NA</v>
      </c>
      <c r="CQ403" t="str">
        <f>IFERROR(VLOOKUP($A403,crude_oil_eia!$A$1:$C$8255,3,FALSE),"NA")</f>
        <v>NA</v>
      </c>
      <c r="CR403" t="str">
        <f>IFERROR(VLOOKUP($A403,dji_yahoo!$A$1:$G$1214,2,FALSE),"NA")</f>
        <v>NA</v>
      </c>
      <c r="CS403" t="str">
        <f>IFERROR(VLOOKUP($A403,dji_yahoo!$A$1:$G$1214,3,FALSE),"NA")</f>
        <v>NA</v>
      </c>
      <c r="CT403" t="str">
        <f>IFERROR(VLOOKUP($A403,dji_yahoo!$A$1:$G$1214,4,FALSE),"NA")</f>
        <v>NA</v>
      </c>
      <c r="CU403" t="str">
        <f>IFERROR(VLOOKUP($A403,dji_yahoo!$A$1:$G$1214,5,FALSE),"NA")</f>
        <v>NA</v>
      </c>
      <c r="CV403" t="str">
        <f>IFERROR(VLOOKUP($A403,dji_yahoo!$A$1:$G$1214,7,FALSE),"NA")</f>
        <v>NA</v>
      </c>
      <c r="CW403" s="5" t="str">
        <f>IFERROR(VLOOKUP($A403,nasdaq_yahoo!$A$1:$G$1249,2,FALSE),"NA")</f>
        <v>NA</v>
      </c>
      <c r="CX403" s="5" t="str">
        <f>IFERROR(VLOOKUP($A403,nasdaq_yahoo!$A$1:$G$1249,3,FALSE),"NA")</f>
        <v>NA</v>
      </c>
      <c r="CY403" s="5" t="str">
        <f>IFERROR(VLOOKUP($A403,nasdaq_yahoo!$A$1:$G$1249,4,FALSE),"NA")</f>
        <v>NA</v>
      </c>
      <c r="CZ403" s="5" t="str">
        <f>IFERROR(VLOOKUP($A403,nasdaq_yahoo!$A$1:$G$1249,5,FALSE),"NA")</f>
        <v>NA</v>
      </c>
      <c r="DA403" s="6" t="str">
        <f>IFERROR(VLOOKUP($A403,nasdaq_yahoo!$A$1:$G$1249,7,FALSE),"NA")</f>
        <v>NA</v>
      </c>
      <c r="DB403" s="5">
        <f>IFERROR(VLOOKUP($A403,USEPUINDXD!$A$1:$B$1827,2,FALSE),"NA")</f>
        <v>188.29</v>
      </c>
    </row>
    <row r="404" spans="1:106">
      <c r="A404" s="1">
        <v>42749</v>
      </c>
      <c r="B404">
        <v>825.14</v>
      </c>
      <c r="C404">
        <v>835.09</v>
      </c>
      <c r="D404">
        <v>812.46</v>
      </c>
      <c r="E404">
        <v>818.41</v>
      </c>
      <c r="F404">
        <v>93063300</v>
      </c>
      <c r="G404">
        <v>13285200000</v>
      </c>
      <c r="H404">
        <v>12.59</v>
      </c>
      <c r="I404">
        <v>12.66</v>
      </c>
      <c r="J404">
        <v>12</v>
      </c>
      <c r="K404">
        <v>12.08</v>
      </c>
      <c r="L404">
        <v>7960870</v>
      </c>
      <c r="M404">
        <v>88482900</v>
      </c>
      <c r="N404">
        <v>9.7899999999999991</v>
      </c>
      <c r="O404">
        <v>9.89</v>
      </c>
      <c r="P404">
        <v>9.44</v>
      </c>
      <c r="Q404">
        <v>9.65</v>
      </c>
      <c r="R404">
        <v>20085800</v>
      </c>
      <c r="S404">
        <v>859971000</v>
      </c>
      <c r="T404" t="s">
        <v>85</v>
      </c>
      <c r="U404" t="s">
        <v>85</v>
      </c>
      <c r="V404" t="s">
        <v>85</v>
      </c>
      <c r="W404" t="s">
        <v>85</v>
      </c>
      <c r="X404" t="s">
        <v>85</v>
      </c>
      <c r="Y404" t="s">
        <v>85</v>
      </c>
      <c r="Z404">
        <v>3.89</v>
      </c>
      <c r="AA404">
        <v>3.95</v>
      </c>
      <c r="AB404">
        <v>3.87</v>
      </c>
      <c r="AC404">
        <v>3.9</v>
      </c>
      <c r="AD404">
        <v>3999180</v>
      </c>
      <c r="AE404">
        <v>191987000</v>
      </c>
      <c r="AF404">
        <v>11.28</v>
      </c>
      <c r="AG404">
        <v>11.72</v>
      </c>
      <c r="AH404">
        <v>10.96</v>
      </c>
      <c r="AI404">
        <v>11.09</v>
      </c>
      <c r="AJ404">
        <v>3439220</v>
      </c>
      <c r="AK404">
        <v>155007000</v>
      </c>
      <c r="AL404">
        <v>3.601E-3</v>
      </c>
      <c r="AM404">
        <v>3.7360000000000002E-3</v>
      </c>
      <c r="AN404">
        <v>3.5260000000000001E-3</v>
      </c>
      <c r="AO404">
        <v>3.7200000000000002E-3</v>
      </c>
      <c r="AP404">
        <v>66880</v>
      </c>
      <c r="AQ404">
        <v>32410500</v>
      </c>
      <c r="AR404">
        <v>0.121337</v>
      </c>
      <c r="AS404">
        <v>0.12393999999999999</v>
      </c>
      <c r="AT404">
        <v>0.116299</v>
      </c>
      <c r="AU404">
        <v>0.12293900000000001</v>
      </c>
      <c r="AV404">
        <v>9262</v>
      </c>
      <c r="AW404">
        <v>6066850</v>
      </c>
      <c r="AX404" t="s">
        <v>85</v>
      </c>
      <c r="AY404" t="s">
        <v>85</v>
      </c>
      <c r="AZ404" t="s">
        <v>85</v>
      </c>
      <c r="BA404" t="s">
        <v>85</v>
      </c>
      <c r="BB404" t="s">
        <v>85</v>
      </c>
      <c r="BC404" t="s">
        <v>85</v>
      </c>
      <c r="BD404" t="s">
        <v>85</v>
      </c>
      <c r="BE404" t="s">
        <v>85</v>
      </c>
      <c r="BF404" t="s">
        <v>85</v>
      </c>
      <c r="BG404" t="s">
        <v>85</v>
      </c>
      <c r="BH404" t="s">
        <v>85</v>
      </c>
      <c r="BI404" t="s">
        <v>85</v>
      </c>
      <c r="BJ404" t="s">
        <v>85</v>
      </c>
      <c r="BK404" t="s">
        <v>85</v>
      </c>
      <c r="BL404" t="s">
        <v>85</v>
      </c>
      <c r="BM404" t="s">
        <v>85</v>
      </c>
      <c r="BN404" t="s">
        <v>85</v>
      </c>
      <c r="BO404" t="s">
        <v>85</v>
      </c>
      <c r="BP404">
        <v>6.6100000000000004E-3</v>
      </c>
      <c r="BQ404">
        <v>6.8719999999999996E-3</v>
      </c>
      <c r="BR404">
        <v>6.5849999999999997E-3</v>
      </c>
      <c r="BS404">
        <v>6.8630000000000002E-3</v>
      </c>
      <c r="BT404">
        <v>1307810</v>
      </c>
      <c r="BU404">
        <v>243056000</v>
      </c>
      <c r="BV404">
        <v>5.0261E-2</v>
      </c>
      <c r="BW404">
        <v>5.1908000000000003E-2</v>
      </c>
      <c r="BX404">
        <v>4.9187000000000002E-2</v>
      </c>
      <c r="BY404">
        <v>4.9450000000000001E-2</v>
      </c>
      <c r="BZ404">
        <v>32396</v>
      </c>
      <c r="CA404">
        <v>4937040</v>
      </c>
      <c r="CB404">
        <v>0.21879499999999999</v>
      </c>
      <c r="CC404">
        <v>0.23258200000000001</v>
      </c>
      <c r="CD404">
        <v>0.211031</v>
      </c>
      <c r="CE404">
        <v>0.23236000000000001</v>
      </c>
      <c r="CF404">
        <v>33042</v>
      </c>
      <c r="CG404">
        <v>21879500</v>
      </c>
      <c r="CH404" t="str">
        <f>IFERROR(VLOOKUP($A404,vix_cboe!$A$1:$E3996,2,FALSE),"NA")</f>
        <v>NA</v>
      </c>
      <c r="CI404" t="str">
        <f>IFERROR(VLOOKUP($A404,vix_cboe!$A$1:$E3996,3,FALSE),"NA")</f>
        <v>NA</v>
      </c>
      <c r="CJ404" t="str">
        <f>IFERROR(VLOOKUP($A404,vix_cboe!$A$1:$E3996,4,FALSE),"NA")</f>
        <v>NA</v>
      </c>
      <c r="CK404" t="str">
        <f>IFERROR(VLOOKUP($A404,vix_cboe!$A$1:$E3996,5,FALSE),"NA")</f>
        <v>NA</v>
      </c>
      <c r="CL404" s="5" t="str">
        <f>IFERROR(VLOOKUP($A404,gold_gold.org!$A$1:$G$10247,2,FALSE),"NA")</f>
        <v>NA</v>
      </c>
      <c r="CM404" s="5" t="str">
        <f>IFERROR(VLOOKUP($A404,gold_gold.org!$A$1:$G$10247,3,FALSE),"NA")</f>
        <v>NA</v>
      </c>
      <c r="CN404" s="5" t="str">
        <f>IFERROR(VLOOKUP($A404,gold_gold.org!$A$1:$G$10247,4,FALSE),"NA")</f>
        <v>NA</v>
      </c>
      <c r="CO404" s="5" t="str">
        <f>IFERROR(VLOOKUP($A404,gold_gold.org!$A$1:$G$10247,5,FALSE),"NA")</f>
        <v>NA</v>
      </c>
      <c r="CP404" t="str">
        <f>IFERROR(VLOOKUP($A404,crude_oil_eia!$A$1:$C$8255,2,FALSE),"NA")</f>
        <v>NA</v>
      </c>
      <c r="CQ404" t="str">
        <f>IFERROR(VLOOKUP($A404,crude_oil_eia!$A$1:$C$8255,3,FALSE),"NA")</f>
        <v>NA</v>
      </c>
      <c r="CR404" t="str">
        <f>IFERROR(VLOOKUP($A404,dji_yahoo!$A$1:$G$1214,2,FALSE),"NA")</f>
        <v>NA</v>
      </c>
      <c r="CS404" t="str">
        <f>IFERROR(VLOOKUP($A404,dji_yahoo!$A$1:$G$1214,3,FALSE),"NA")</f>
        <v>NA</v>
      </c>
      <c r="CT404" t="str">
        <f>IFERROR(VLOOKUP($A404,dji_yahoo!$A$1:$G$1214,4,FALSE),"NA")</f>
        <v>NA</v>
      </c>
      <c r="CU404" t="str">
        <f>IFERROR(VLOOKUP($A404,dji_yahoo!$A$1:$G$1214,5,FALSE),"NA")</f>
        <v>NA</v>
      </c>
      <c r="CV404" t="str">
        <f>IFERROR(VLOOKUP($A404,dji_yahoo!$A$1:$G$1214,7,FALSE),"NA")</f>
        <v>NA</v>
      </c>
      <c r="CW404" s="5" t="str">
        <f>IFERROR(VLOOKUP($A404,nasdaq_yahoo!$A$1:$G$1249,2,FALSE),"NA")</f>
        <v>NA</v>
      </c>
      <c r="CX404" s="5" t="str">
        <f>IFERROR(VLOOKUP($A404,nasdaq_yahoo!$A$1:$G$1249,3,FALSE),"NA")</f>
        <v>NA</v>
      </c>
      <c r="CY404" s="5" t="str">
        <f>IFERROR(VLOOKUP($A404,nasdaq_yahoo!$A$1:$G$1249,4,FALSE),"NA")</f>
        <v>NA</v>
      </c>
      <c r="CZ404" s="5" t="str">
        <f>IFERROR(VLOOKUP($A404,nasdaq_yahoo!$A$1:$G$1249,5,FALSE),"NA")</f>
        <v>NA</v>
      </c>
      <c r="DA404" s="6" t="str">
        <f>IFERROR(VLOOKUP($A404,nasdaq_yahoo!$A$1:$G$1249,7,FALSE),"NA")</f>
        <v>NA</v>
      </c>
      <c r="DB404" s="5">
        <f>IFERROR(VLOOKUP($A404,USEPUINDXD!$A$1:$B$1827,2,FALSE),"NA")</f>
        <v>111.9</v>
      </c>
    </row>
    <row r="405" spans="1:106">
      <c r="A405" s="1">
        <v>42748</v>
      </c>
      <c r="B405">
        <v>803.74</v>
      </c>
      <c r="C405">
        <v>829</v>
      </c>
      <c r="D405">
        <v>780</v>
      </c>
      <c r="E405">
        <v>823.98</v>
      </c>
      <c r="F405">
        <v>168968000</v>
      </c>
      <c r="G405">
        <v>12939100000</v>
      </c>
      <c r="H405">
        <v>12.21</v>
      </c>
      <c r="I405">
        <v>12.66</v>
      </c>
      <c r="J405">
        <v>11.5</v>
      </c>
      <c r="K405">
        <v>12.59</v>
      </c>
      <c r="L405">
        <v>8400930</v>
      </c>
      <c r="M405">
        <v>85789600</v>
      </c>
      <c r="N405">
        <v>9.83</v>
      </c>
      <c r="O405">
        <v>9.85</v>
      </c>
      <c r="P405">
        <v>9.51</v>
      </c>
      <c r="Q405">
        <v>9.77</v>
      </c>
      <c r="R405">
        <v>25066600</v>
      </c>
      <c r="S405">
        <v>863241000</v>
      </c>
      <c r="T405" t="s">
        <v>85</v>
      </c>
      <c r="U405" t="s">
        <v>85</v>
      </c>
      <c r="V405" t="s">
        <v>85</v>
      </c>
      <c r="W405" t="s">
        <v>85</v>
      </c>
      <c r="X405" t="s">
        <v>85</v>
      </c>
      <c r="Y405" t="s">
        <v>85</v>
      </c>
      <c r="Z405">
        <v>3.95</v>
      </c>
      <c r="AA405">
        <v>3.96</v>
      </c>
      <c r="AB405">
        <v>3.8</v>
      </c>
      <c r="AC405">
        <v>3.89</v>
      </c>
      <c r="AD405">
        <v>7720620</v>
      </c>
      <c r="AE405">
        <v>194684000</v>
      </c>
      <c r="AF405">
        <v>11.84</v>
      </c>
      <c r="AG405">
        <v>11.97</v>
      </c>
      <c r="AH405">
        <v>11.07</v>
      </c>
      <c r="AI405">
        <v>11.27</v>
      </c>
      <c r="AJ405">
        <v>6063910</v>
      </c>
      <c r="AK405">
        <v>162603000</v>
      </c>
      <c r="AL405">
        <v>3.4870000000000001E-3</v>
      </c>
      <c r="AM405">
        <v>3.6800000000000001E-3</v>
      </c>
      <c r="AN405">
        <v>3.375E-3</v>
      </c>
      <c r="AO405">
        <v>3.5920000000000001E-3</v>
      </c>
      <c r="AP405">
        <v>84278</v>
      </c>
      <c r="AQ405">
        <v>31385200</v>
      </c>
      <c r="AR405">
        <v>0.12410599999999999</v>
      </c>
      <c r="AS405">
        <v>0.12434199999999999</v>
      </c>
      <c r="AT405">
        <v>0.113803</v>
      </c>
      <c r="AU405">
        <v>0.121321</v>
      </c>
      <c r="AV405">
        <v>50365</v>
      </c>
      <c r="AW405">
        <v>6205300</v>
      </c>
      <c r="AX405" t="s">
        <v>85</v>
      </c>
      <c r="AY405" t="s">
        <v>85</v>
      </c>
      <c r="AZ405" t="s">
        <v>85</v>
      </c>
      <c r="BA405" t="s">
        <v>85</v>
      </c>
      <c r="BB405" t="s">
        <v>85</v>
      </c>
      <c r="BC405" t="s">
        <v>85</v>
      </c>
      <c r="BD405" t="s">
        <v>85</v>
      </c>
      <c r="BE405" t="s">
        <v>85</v>
      </c>
      <c r="BF405" t="s">
        <v>85</v>
      </c>
      <c r="BG405" t="s">
        <v>85</v>
      </c>
      <c r="BH405" t="s">
        <v>85</v>
      </c>
      <c r="BI405" t="s">
        <v>85</v>
      </c>
      <c r="BJ405" t="s">
        <v>85</v>
      </c>
      <c r="BK405" t="s">
        <v>85</v>
      </c>
      <c r="BL405" t="s">
        <v>85</v>
      </c>
      <c r="BM405" t="s">
        <v>85</v>
      </c>
      <c r="BN405" t="s">
        <v>85</v>
      </c>
      <c r="BO405" t="s">
        <v>85</v>
      </c>
      <c r="BP405">
        <v>6.4339999999999996E-3</v>
      </c>
      <c r="BQ405">
        <v>6.6639999999999998E-3</v>
      </c>
      <c r="BR405">
        <v>6.3959999999999998E-3</v>
      </c>
      <c r="BS405">
        <v>6.5960000000000003E-3</v>
      </c>
      <c r="BT405">
        <v>2059340</v>
      </c>
      <c r="BU405">
        <v>236592000</v>
      </c>
      <c r="BV405">
        <v>4.9822999999999999E-2</v>
      </c>
      <c r="BW405">
        <v>5.2415000000000003E-2</v>
      </c>
      <c r="BX405">
        <v>4.7919999999999997E-2</v>
      </c>
      <c r="BY405">
        <v>5.0191E-2</v>
      </c>
      <c r="BZ405">
        <v>49029</v>
      </c>
      <c r="CA405">
        <v>4893950</v>
      </c>
      <c r="CB405">
        <v>0.20528199999999999</v>
      </c>
      <c r="CC405">
        <v>0.21998300000000001</v>
      </c>
      <c r="CD405">
        <v>0.19375500000000001</v>
      </c>
      <c r="CE405">
        <v>0.21854000000000001</v>
      </c>
      <c r="CF405">
        <v>14030</v>
      </c>
      <c r="CG405">
        <v>20528200</v>
      </c>
      <c r="CH405">
        <f>IFERROR(VLOOKUP($A405,vix_cboe!$A$1:$E3997,2,FALSE),"NA")</f>
        <v>11.45</v>
      </c>
      <c r="CI405">
        <f>IFERROR(VLOOKUP($A405,vix_cboe!$A$1:$E3997,3,FALSE),"NA")</f>
        <v>11.62</v>
      </c>
      <c r="CJ405">
        <f>IFERROR(VLOOKUP($A405,vix_cboe!$A$1:$E3997,4,FALSE),"NA")</f>
        <v>10.94</v>
      </c>
      <c r="CK405">
        <f>IFERROR(VLOOKUP($A405,vix_cboe!$A$1:$E3997,5,FALSE),"NA")</f>
        <v>11.23</v>
      </c>
      <c r="CL405" s="5">
        <f>IFERROR(VLOOKUP($A405,gold_gold.org!$A$1:$G$10247,2,FALSE),"NA")</f>
        <v>1190.3499999999999</v>
      </c>
      <c r="CM405" s="5">
        <f>IFERROR(VLOOKUP($A405,gold_gold.org!$A$1:$G$10247,3,FALSE),"NA")</f>
        <v>1120.3292799999999</v>
      </c>
      <c r="CN405" s="5">
        <f>IFERROR(VLOOKUP($A405,gold_gold.org!$A$1:$G$10247,4,FALSE),"NA")</f>
        <v>136908.08768</v>
      </c>
      <c r="CO405" s="5">
        <f>IFERROR(VLOOKUP($A405,gold_gold.org!$A$1:$G$10247,5,FALSE),"NA")</f>
        <v>977.49968999999999</v>
      </c>
      <c r="CP405">
        <f>IFERROR(VLOOKUP($A405,crude_oil_eia!$A$1:$C$8255,2,FALSE),"NA")</f>
        <v>52.36</v>
      </c>
      <c r="CQ405">
        <f>IFERROR(VLOOKUP($A405,crude_oil_eia!$A$1:$C$8255,3,FALSE),"NA")</f>
        <v>54.37</v>
      </c>
      <c r="CR405">
        <f>IFERROR(VLOOKUP($A405,dji_yahoo!$A$1:$G$1214,2,FALSE),"NA")</f>
        <v>19912.539063</v>
      </c>
      <c r="CS405">
        <f>IFERROR(VLOOKUP($A405,dji_yahoo!$A$1:$G$1214,3,FALSE),"NA")</f>
        <v>19952.029297000001</v>
      </c>
      <c r="CT405">
        <f>IFERROR(VLOOKUP($A405,dji_yahoo!$A$1:$G$1214,4,FALSE),"NA")</f>
        <v>19849.380859000001</v>
      </c>
      <c r="CU405">
        <f>IFERROR(VLOOKUP($A405,dji_yahoo!$A$1:$G$1214,5,FALSE),"NA")</f>
        <v>19885.730468999998</v>
      </c>
      <c r="CV405">
        <f>IFERROR(VLOOKUP($A405,dji_yahoo!$A$1:$G$1214,7,FALSE),"NA")</f>
        <v>263780000</v>
      </c>
      <c r="CW405" s="5">
        <f>IFERROR(VLOOKUP($A405,nasdaq_yahoo!$A$1:$G$1249,2,FALSE),"NA")</f>
        <v>5557.5698240000002</v>
      </c>
      <c r="CX405" s="5">
        <f>IFERROR(VLOOKUP($A405,nasdaq_yahoo!$A$1:$G$1249,3,FALSE),"NA")</f>
        <v>5584.2597660000001</v>
      </c>
      <c r="CY405" s="5">
        <f>IFERROR(VLOOKUP($A405,nasdaq_yahoo!$A$1:$G$1249,4,FALSE),"NA")</f>
        <v>5557.2001950000003</v>
      </c>
      <c r="CZ405" s="5">
        <f>IFERROR(VLOOKUP($A405,nasdaq_yahoo!$A$1:$G$1249,5,FALSE),"NA")</f>
        <v>5574.1201170000004</v>
      </c>
      <c r="DA405" s="6">
        <f>IFERROR(VLOOKUP($A405,nasdaq_yahoo!$A$1:$G$1249,7,FALSE),"NA")</f>
        <v>1605110000</v>
      </c>
      <c r="DB405" s="5">
        <f>IFERROR(VLOOKUP($A405,USEPUINDXD!$A$1:$B$1827,2,FALSE),"NA")</f>
        <v>135.56</v>
      </c>
    </row>
    <row r="406" spans="1:106">
      <c r="A406" s="1">
        <v>42747</v>
      </c>
      <c r="B406">
        <v>775.18</v>
      </c>
      <c r="C406">
        <v>826.25</v>
      </c>
      <c r="D406">
        <v>755.76</v>
      </c>
      <c r="E406">
        <v>804.83</v>
      </c>
      <c r="F406">
        <v>222326000</v>
      </c>
      <c r="G406">
        <v>12477600000</v>
      </c>
      <c r="H406">
        <v>11.29</v>
      </c>
      <c r="I406">
        <v>12.53</v>
      </c>
      <c r="J406">
        <v>11.05</v>
      </c>
      <c r="K406">
        <v>12.22</v>
      </c>
      <c r="L406">
        <v>8272830</v>
      </c>
      <c r="M406">
        <v>79295200</v>
      </c>
      <c r="N406">
        <v>9.7200000000000006</v>
      </c>
      <c r="O406">
        <v>10.08</v>
      </c>
      <c r="P406">
        <v>9.18</v>
      </c>
      <c r="Q406">
        <v>9.86</v>
      </c>
      <c r="R406">
        <v>30453800</v>
      </c>
      <c r="S406">
        <v>853638000</v>
      </c>
      <c r="T406" t="s">
        <v>85</v>
      </c>
      <c r="U406" t="s">
        <v>85</v>
      </c>
      <c r="V406" t="s">
        <v>85</v>
      </c>
      <c r="W406" t="s">
        <v>85</v>
      </c>
      <c r="X406" t="s">
        <v>85</v>
      </c>
      <c r="Y406" t="s">
        <v>85</v>
      </c>
      <c r="Z406">
        <v>3.84</v>
      </c>
      <c r="AA406">
        <v>4.0199999999999996</v>
      </c>
      <c r="AB406">
        <v>3.78</v>
      </c>
      <c r="AC406">
        <v>3.96</v>
      </c>
      <c r="AD406">
        <v>13690900</v>
      </c>
      <c r="AE406">
        <v>189108000</v>
      </c>
      <c r="AF406">
        <v>11.61</v>
      </c>
      <c r="AG406">
        <v>12.19</v>
      </c>
      <c r="AH406">
        <v>11.1</v>
      </c>
      <c r="AI406">
        <v>11.85</v>
      </c>
      <c r="AJ406">
        <v>2923060</v>
      </c>
      <c r="AK406">
        <v>158831000</v>
      </c>
      <c r="AL406">
        <v>3.2940000000000001E-3</v>
      </c>
      <c r="AM406">
        <v>3.5920000000000001E-3</v>
      </c>
      <c r="AN406">
        <v>3.2309999999999999E-3</v>
      </c>
      <c r="AO406">
        <v>3.4889999999999999E-3</v>
      </c>
      <c r="AP406">
        <v>104014</v>
      </c>
      <c r="AQ406">
        <v>29643500</v>
      </c>
      <c r="AR406">
        <v>0.115137</v>
      </c>
      <c r="AS406">
        <v>0.124128</v>
      </c>
      <c r="AT406">
        <v>0.109263</v>
      </c>
      <c r="AU406">
        <v>0.124122</v>
      </c>
      <c r="AV406">
        <v>59945</v>
      </c>
      <c r="AW406">
        <v>5756850</v>
      </c>
      <c r="AX406" t="s">
        <v>85</v>
      </c>
      <c r="AY406" t="s">
        <v>85</v>
      </c>
      <c r="AZ406" t="s">
        <v>85</v>
      </c>
      <c r="BA406" t="s">
        <v>85</v>
      </c>
      <c r="BB406" t="s">
        <v>85</v>
      </c>
      <c r="BC406" t="s">
        <v>85</v>
      </c>
      <c r="BD406" t="s">
        <v>85</v>
      </c>
      <c r="BE406" t="s">
        <v>85</v>
      </c>
      <c r="BF406" t="s">
        <v>85</v>
      </c>
      <c r="BG406" t="s">
        <v>85</v>
      </c>
      <c r="BH406" t="s">
        <v>85</v>
      </c>
      <c r="BI406" t="s">
        <v>85</v>
      </c>
      <c r="BJ406" t="s">
        <v>85</v>
      </c>
      <c r="BK406" t="s">
        <v>85</v>
      </c>
      <c r="BL406" t="s">
        <v>85</v>
      </c>
      <c r="BM406" t="s">
        <v>85</v>
      </c>
      <c r="BN406" t="s">
        <v>85</v>
      </c>
      <c r="BO406" t="s">
        <v>85</v>
      </c>
      <c r="BP406">
        <v>6.417E-3</v>
      </c>
      <c r="BQ406">
        <v>6.8510000000000003E-3</v>
      </c>
      <c r="BR406">
        <v>6.3509999999999999E-3</v>
      </c>
      <c r="BS406">
        <v>6.4229999999999999E-3</v>
      </c>
      <c r="BT406">
        <v>5013190</v>
      </c>
      <c r="BU406">
        <v>233170000</v>
      </c>
      <c r="BV406">
        <v>4.8437000000000001E-2</v>
      </c>
      <c r="BW406">
        <v>5.1300999999999999E-2</v>
      </c>
      <c r="BX406">
        <v>4.6537000000000002E-2</v>
      </c>
      <c r="BY406">
        <v>4.9916000000000002E-2</v>
      </c>
      <c r="BZ406">
        <v>30535</v>
      </c>
      <c r="CA406">
        <v>4757810</v>
      </c>
      <c r="CB406">
        <v>0.201159</v>
      </c>
      <c r="CC406">
        <v>0.21352699999999999</v>
      </c>
      <c r="CD406">
        <v>0.190886</v>
      </c>
      <c r="CE406">
        <v>0.20540900000000001</v>
      </c>
      <c r="CF406">
        <v>13289</v>
      </c>
      <c r="CG406">
        <v>20115900</v>
      </c>
      <c r="CH406">
        <f>IFERROR(VLOOKUP($A406,vix_cboe!$A$1:$E3998,2,FALSE),"NA")</f>
        <v>11.48</v>
      </c>
      <c r="CI406">
        <f>IFERROR(VLOOKUP($A406,vix_cboe!$A$1:$E3998,3,FALSE),"NA")</f>
        <v>12.6</v>
      </c>
      <c r="CJ406">
        <f>IFERROR(VLOOKUP($A406,vix_cboe!$A$1:$E3998,4,FALSE),"NA")</f>
        <v>11.32</v>
      </c>
      <c r="CK406">
        <f>IFERROR(VLOOKUP($A406,vix_cboe!$A$1:$E3998,5,FALSE),"NA")</f>
        <v>11.54</v>
      </c>
      <c r="CL406" s="5">
        <f>IFERROR(VLOOKUP($A406,gold_gold.org!$A$1:$G$10247,2,FALSE),"NA")</f>
        <v>1205.05</v>
      </c>
      <c r="CM406" s="5">
        <f>IFERROR(VLOOKUP($A406,gold_gold.org!$A$1:$G$10247,3,FALSE),"NA")</f>
        <v>1131.13086</v>
      </c>
      <c r="CN406" s="5">
        <f>IFERROR(VLOOKUP($A406,gold_gold.org!$A$1:$G$10247,4,FALSE),"NA")</f>
        <v>137405.79662000001</v>
      </c>
      <c r="CO406" s="5">
        <f>IFERROR(VLOOKUP($A406,gold_gold.org!$A$1:$G$10247,5,FALSE),"NA")</f>
        <v>986.20984999999996</v>
      </c>
      <c r="CP406">
        <f>IFERROR(VLOOKUP($A406,crude_oil_eia!$A$1:$C$8255,2,FALSE),"NA")</f>
        <v>53.01</v>
      </c>
      <c r="CQ406">
        <f>IFERROR(VLOOKUP($A406,crude_oil_eia!$A$1:$C$8255,3,FALSE),"NA")</f>
        <v>54.51</v>
      </c>
      <c r="CR406">
        <f>IFERROR(VLOOKUP($A406,dji_yahoo!$A$1:$G$1214,2,FALSE),"NA")</f>
        <v>19926.210938</v>
      </c>
      <c r="CS406">
        <f>IFERROR(VLOOKUP($A406,dji_yahoo!$A$1:$G$1214,3,FALSE),"NA")</f>
        <v>19929.289063</v>
      </c>
      <c r="CT406">
        <f>IFERROR(VLOOKUP($A406,dji_yahoo!$A$1:$G$1214,4,FALSE),"NA")</f>
        <v>19770.470702999999</v>
      </c>
      <c r="CU406">
        <f>IFERROR(VLOOKUP($A406,dji_yahoo!$A$1:$G$1214,5,FALSE),"NA")</f>
        <v>19891</v>
      </c>
      <c r="CV406">
        <f>IFERROR(VLOOKUP($A406,dji_yahoo!$A$1:$G$1214,7,FALSE),"NA")</f>
        <v>306290000</v>
      </c>
      <c r="CW406" s="5">
        <f>IFERROR(VLOOKUP($A406,nasdaq_yahoo!$A$1:$G$1249,2,FALSE),"NA")</f>
        <v>5542.5600590000004</v>
      </c>
      <c r="CX406" s="5">
        <f>IFERROR(VLOOKUP($A406,nasdaq_yahoo!$A$1:$G$1249,3,FALSE),"NA")</f>
        <v>5550.669922</v>
      </c>
      <c r="CY406" s="5">
        <f>IFERROR(VLOOKUP($A406,nasdaq_yahoo!$A$1:$G$1249,4,FALSE),"NA")</f>
        <v>5496.8198240000002</v>
      </c>
      <c r="CZ406" s="5">
        <f>IFERROR(VLOOKUP($A406,nasdaq_yahoo!$A$1:$G$1249,5,FALSE),"NA")</f>
        <v>5547.4902339999999</v>
      </c>
      <c r="DA406" s="6">
        <f>IFERROR(VLOOKUP($A406,nasdaq_yahoo!$A$1:$G$1249,7,FALSE),"NA")</f>
        <v>1801750000</v>
      </c>
      <c r="DB406" s="5">
        <f>IFERROR(VLOOKUP($A406,USEPUINDXD!$A$1:$B$1827,2,FALSE),"NA")</f>
        <v>113.32</v>
      </c>
    </row>
    <row r="407" spans="1:106">
      <c r="A407" s="1">
        <v>42746</v>
      </c>
      <c r="B407">
        <v>908.12</v>
      </c>
      <c r="C407">
        <v>919.45</v>
      </c>
      <c r="D407">
        <v>762.76</v>
      </c>
      <c r="E407">
        <v>777.76</v>
      </c>
      <c r="F407">
        <v>310929000</v>
      </c>
      <c r="G407">
        <v>14615700000</v>
      </c>
      <c r="H407">
        <v>12.47</v>
      </c>
      <c r="I407">
        <v>12.8</v>
      </c>
      <c r="J407">
        <v>10.83</v>
      </c>
      <c r="K407">
        <v>11.3</v>
      </c>
      <c r="L407">
        <v>3100210</v>
      </c>
      <c r="M407">
        <v>87501500</v>
      </c>
      <c r="N407">
        <v>10.54</v>
      </c>
      <c r="O407">
        <v>10.66</v>
      </c>
      <c r="P407">
        <v>9.4600000000000009</v>
      </c>
      <c r="Q407">
        <v>9.7200000000000006</v>
      </c>
      <c r="R407">
        <v>26823500</v>
      </c>
      <c r="S407">
        <v>925320000</v>
      </c>
      <c r="T407" t="s">
        <v>85</v>
      </c>
      <c r="U407" t="s">
        <v>85</v>
      </c>
      <c r="V407" t="s">
        <v>85</v>
      </c>
      <c r="W407" t="s">
        <v>85</v>
      </c>
      <c r="X407" t="s">
        <v>85</v>
      </c>
      <c r="Y407" t="s">
        <v>85</v>
      </c>
      <c r="Z407">
        <v>4.5999999999999996</v>
      </c>
      <c r="AA407">
        <v>4.6399999999999997</v>
      </c>
      <c r="AB407">
        <v>3.8</v>
      </c>
      <c r="AC407">
        <v>3.85</v>
      </c>
      <c r="AD407">
        <v>21863300</v>
      </c>
      <c r="AE407">
        <v>226517000</v>
      </c>
      <c r="AF407">
        <v>13.38</v>
      </c>
      <c r="AG407">
        <v>13.6</v>
      </c>
      <c r="AH407">
        <v>11.18</v>
      </c>
      <c r="AI407">
        <v>11.64</v>
      </c>
      <c r="AJ407">
        <v>4338380</v>
      </c>
      <c r="AK407">
        <v>183143000</v>
      </c>
      <c r="AL407">
        <v>3.601E-3</v>
      </c>
      <c r="AM407">
        <v>3.6280000000000001E-3</v>
      </c>
      <c r="AN407">
        <v>3.199E-3</v>
      </c>
      <c r="AO407">
        <v>3.297E-3</v>
      </c>
      <c r="AP407">
        <v>115847</v>
      </c>
      <c r="AQ407">
        <v>32406900</v>
      </c>
      <c r="AR407">
        <v>0.13397000000000001</v>
      </c>
      <c r="AS407">
        <v>0.13494999999999999</v>
      </c>
      <c r="AT407">
        <v>0.112802</v>
      </c>
      <c r="AU407">
        <v>0.115138</v>
      </c>
      <c r="AV407">
        <v>120522</v>
      </c>
      <c r="AW407">
        <v>6698500</v>
      </c>
      <c r="AX407" t="s">
        <v>85</v>
      </c>
      <c r="AY407" t="s">
        <v>85</v>
      </c>
      <c r="AZ407" t="s">
        <v>85</v>
      </c>
      <c r="BA407" t="s">
        <v>85</v>
      </c>
      <c r="BB407" t="s">
        <v>85</v>
      </c>
      <c r="BC407" t="s">
        <v>85</v>
      </c>
      <c r="BD407" t="s">
        <v>85</v>
      </c>
      <c r="BE407" t="s">
        <v>85</v>
      </c>
      <c r="BF407" t="s">
        <v>85</v>
      </c>
      <c r="BG407" t="s">
        <v>85</v>
      </c>
      <c r="BH407" t="s">
        <v>85</v>
      </c>
      <c r="BI407" t="s">
        <v>85</v>
      </c>
      <c r="BJ407" t="s">
        <v>85</v>
      </c>
      <c r="BK407" t="s">
        <v>85</v>
      </c>
      <c r="BL407" t="s">
        <v>85</v>
      </c>
      <c r="BM407" t="s">
        <v>85</v>
      </c>
      <c r="BN407" t="s">
        <v>85</v>
      </c>
      <c r="BO407" t="s">
        <v>85</v>
      </c>
      <c r="BP407">
        <v>6.7080000000000004E-3</v>
      </c>
      <c r="BQ407">
        <v>6.7210000000000004E-3</v>
      </c>
      <c r="BR407">
        <v>6.3119999999999999E-3</v>
      </c>
      <c r="BS407">
        <v>6.411E-3</v>
      </c>
      <c r="BT407">
        <v>3436270</v>
      </c>
      <c r="BU407">
        <v>243761000</v>
      </c>
      <c r="BV407">
        <v>5.6425000000000003E-2</v>
      </c>
      <c r="BW407">
        <v>5.8834999999999998E-2</v>
      </c>
      <c r="BX407">
        <v>4.7551000000000003E-2</v>
      </c>
      <c r="BY407">
        <v>4.8446999999999997E-2</v>
      </c>
      <c r="BZ407">
        <v>40830</v>
      </c>
      <c r="CA407">
        <v>5542380</v>
      </c>
      <c r="CB407">
        <v>0.224888</v>
      </c>
      <c r="CC407">
        <v>0.227626</v>
      </c>
      <c r="CD407">
        <v>0.18818799999999999</v>
      </c>
      <c r="CE407">
        <v>0.20144500000000001</v>
      </c>
      <c r="CF407">
        <v>29956</v>
      </c>
      <c r="CG407">
        <v>22488800</v>
      </c>
      <c r="CH407">
        <f>IFERROR(VLOOKUP($A407,vix_cboe!$A$1:$E3999,2,FALSE),"NA")</f>
        <v>11.56</v>
      </c>
      <c r="CI407">
        <f>IFERROR(VLOOKUP($A407,vix_cboe!$A$1:$E3999,3,FALSE),"NA")</f>
        <v>12.23</v>
      </c>
      <c r="CJ407">
        <f>IFERROR(VLOOKUP($A407,vix_cboe!$A$1:$E3999,4,FALSE),"NA")</f>
        <v>11.21</v>
      </c>
      <c r="CK407">
        <f>IFERROR(VLOOKUP($A407,vix_cboe!$A$1:$E3999,5,FALSE),"NA")</f>
        <v>11.26</v>
      </c>
      <c r="CL407" s="5">
        <f>IFERROR(VLOOKUP($A407,gold_gold.org!$A$1:$G$10247,2,FALSE),"NA")</f>
        <v>1178.55</v>
      </c>
      <c r="CM407" s="5">
        <f>IFERROR(VLOOKUP($A407,gold_gold.org!$A$1:$G$10247,3,FALSE),"NA")</f>
        <v>1125.80664</v>
      </c>
      <c r="CN407" s="5">
        <f>IFERROR(VLOOKUP($A407,gold_gold.org!$A$1:$G$10247,4,FALSE),"NA")</f>
        <v>137495.50505000001</v>
      </c>
      <c r="CO407" s="5">
        <f>IFERROR(VLOOKUP($A407,gold_gold.org!$A$1:$G$10247,5,FALSE),"NA")</f>
        <v>976.75332000000003</v>
      </c>
      <c r="CP407">
        <f>IFERROR(VLOOKUP($A407,crude_oil_eia!$A$1:$C$8255,2,FALSE),"NA")</f>
        <v>52.19</v>
      </c>
      <c r="CQ407">
        <f>IFERROR(VLOOKUP($A407,crude_oil_eia!$A$1:$C$8255,3,FALSE),"NA")</f>
        <v>53.61</v>
      </c>
      <c r="CR407">
        <f>IFERROR(VLOOKUP($A407,dji_yahoo!$A$1:$G$1214,2,FALSE),"NA")</f>
        <v>19887.380859000001</v>
      </c>
      <c r="CS407">
        <f>IFERROR(VLOOKUP($A407,dji_yahoo!$A$1:$G$1214,3,FALSE),"NA")</f>
        <v>19973.419922000001</v>
      </c>
      <c r="CT407">
        <f>IFERROR(VLOOKUP($A407,dji_yahoo!$A$1:$G$1214,4,FALSE),"NA")</f>
        <v>19833.160156000002</v>
      </c>
      <c r="CU407">
        <f>IFERROR(VLOOKUP($A407,dji_yahoo!$A$1:$G$1214,5,FALSE),"NA")</f>
        <v>19954.279297000001</v>
      </c>
      <c r="CV407">
        <f>IFERROR(VLOOKUP($A407,dji_yahoo!$A$1:$G$1214,7,FALSE),"NA")</f>
        <v>336150000</v>
      </c>
      <c r="CW407" s="5">
        <f>IFERROR(VLOOKUP($A407,nasdaq_yahoo!$A$1:$G$1249,2,FALSE),"NA")</f>
        <v>5550.7202150000003</v>
      </c>
      <c r="CX407" s="5">
        <f>IFERROR(VLOOKUP($A407,nasdaq_yahoo!$A$1:$G$1249,3,FALSE),"NA")</f>
        <v>5564.080078</v>
      </c>
      <c r="CY407" s="5">
        <f>IFERROR(VLOOKUP($A407,nasdaq_yahoo!$A$1:$G$1249,4,FALSE),"NA")</f>
        <v>5524.0297849999997</v>
      </c>
      <c r="CZ407" s="5">
        <f>IFERROR(VLOOKUP($A407,nasdaq_yahoo!$A$1:$G$1249,5,FALSE),"NA")</f>
        <v>5563.6499020000001</v>
      </c>
      <c r="DA407" s="6">
        <f>IFERROR(VLOOKUP($A407,nasdaq_yahoo!$A$1:$G$1249,7,FALSE),"NA")</f>
        <v>1954720000</v>
      </c>
      <c r="DB407" s="5">
        <f>IFERROR(VLOOKUP($A407,USEPUINDXD!$A$1:$B$1827,2,FALSE),"NA")</f>
        <v>124.56</v>
      </c>
    </row>
    <row r="408" spans="1:106">
      <c r="A408" s="1">
        <v>42745</v>
      </c>
      <c r="B408">
        <v>902.44</v>
      </c>
      <c r="C408">
        <v>914.87</v>
      </c>
      <c r="D408">
        <v>901.06</v>
      </c>
      <c r="E408">
        <v>907.68</v>
      </c>
      <c r="F408">
        <v>115808000</v>
      </c>
      <c r="G408">
        <v>14522600000</v>
      </c>
      <c r="H408">
        <v>12.02</v>
      </c>
      <c r="I408">
        <v>12.65</v>
      </c>
      <c r="J408">
        <v>11.98</v>
      </c>
      <c r="K408">
        <v>12.49</v>
      </c>
      <c r="L408">
        <v>1391630</v>
      </c>
      <c r="M408">
        <v>84366800</v>
      </c>
      <c r="N408">
        <v>10.37</v>
      </c>
      <c r="O408">
        <v>10.69</v>
      </c>
      <c r="P408">
        <v>10.29</v>
      </c>
      <c r="Q408">
        <v>10.55</v>
      </c>
      <c r="R408">
        <v>10879700</v>
      </c>
      <c r="S408">
        <v>909897000</v>
      </c>
      <c r="T408" t="s">
        <v>85</v>
      </c>
      <c r="U408" t="s">
        <v>85</v>
      </c>
      <c r="V408" t="s">
        <v>85</v>
      </c>
      <c r="W408" t="s">
        <v>85</v>
      </c>
      <c r="X408" t="s">
        <v>85</v>
      </c>
      <c r="Y408" t="s">
        <v>85</v>
      </c>
      <c r="Z408">
        <v>4.3</v>
      </c>
      <c r="AA408">
        <v>4.68</v>
      </c>
      <c r="AB408">
        <v>4.29</v>
      </c>
      <c r="AC408">
        <v>4.59</v>
      </c>
      <c r="AD408">
        <v>15157900</v>
      </c>
      <c r="AE408">
        <v>211857000</v>
      </c>
      <c r="AF408">
        <v>13.7</v>
      </c>
      <c r="AG408">
        <v>14.03</v>
      </c>
      <c r="AH408">
        <v>13.34</v>
      </c>
      <c r="AI408">
        <v>13.39</v>
      </c>
      <c r="AJ408">
        <v>3943650</v>
      </c>
      <c r="AK408">
        <v>187430000</v>
      </c>
      <c r="AL408">
        <v>3.6059999999999998E-3</v>
      </c>
      <c r="AM408">
        <v>3.6679999999999998E-3</v>
      </c>
      <c r="AN408">
        <v>3.493E-3</v>
      </c>
      <c r="AO408">
        <v>3.601E-3</v>
      </c>
      <c r="AP408">
        <v>75660</v>
      </c>
      <c r="AQ408">
        <v>32458000</v>
      </c>
      <c r="AR408">
        <v>0.123761</v>
      </c>
      <c r="AS408">
        <v>0.13955000000000001</v>
      </c>
      <c r="AT408">
        <v>0.123113</v>
      </c>
      <c r="AU408">
        <v>0.13386400000000001</v>
      </c>
      <c r="AV408">
        <v>126915</v>
      </c>
      <c r="AW408">
        <v>6188050</v>
      </c>
      <c r="AX408" t="s">
        <v>85</v>
      </c>
      <c r="AY408" t="s">
        <v>85</v>
      </c>
      <c r="AZ408" t="s">
        <v>85</v>
      </c>
      <c r="BA408" t="s">
        <v>85</v>
      </c>
      <c r="BB408" t="s">
        <v>85</v>
      </c>
      <c r="BC408" t="s">
        <v>85</v>
      </c>
      <c r="BD408" t="s">
        <v>85</v>
      </c>
      <c r="BE408" t="s">
        <v>85</v>
      </c>
      <c r="BF408" t="s">
        <v>85</v>
      </c>
      <c r="BG408" t="s">
        <v>85</v>
      </c>
      <c r="BH408" t="s">
        <v>85</v>
      </c>
      <c r="BI408" t="s">
        <v>85</v>
      </c>
      <c r="BJ408" t="s">
        <v>85</v>
      </c>
      <c r="BK408" t="s">
        <v>85</v>
      </c>
      <c r="BL408" t="s">
        <v>85</v>
      </c>
      <c r="BM408" t="s">
        <v>85</v>
      </c>
      <c r="BN408" t="s">
        <v>85</v>
      </c>
      <c r="BO408" t="s">
        <v>85</v>
      </c>
      <c r="BP408">
        <v>6.1570000000000001E-3</v>
      </c>
      <c r="BQ408">
        <v>6.8149999999999999E-3</v>
      </c>
      <c r="BR408">
        <v>6.1479999999999998E-3</v>
      </c>
      <c r="BS408">
        <v>6.698E-3</v>
      </c>
      <c r="BT408">
        <v>2510530</v>
      </c>
      <c r="BU408">
        <v>223720000</v>
      </c>
      <c r="BV408">
        <v>5.4647000000000001E-2</v>
      </c>
      <c r="BW408">
        <v>5.8804000000000002E-2</v>
      </c>
      <c r="BX408">
        <v>5.4299E-2</v>
      </c>
      <c r="BY408">
        <v>5.6419999999999998E-2</v>
      </c>
      <c r="BZ408">
        <v>41411</v>
      </c>
      <c r="CA408">
        <v>5367670</v>
      </c>
      <c r="CB408">
        <v>0.218333</v>
      </c>
      <c r="CC408">
        <v>0.22669300000000001</v>
      </c>
      <c r="CD408">
        <v>0.21359900000000001</v>
      </c>
      <c r="CE408">
        <v>0.224858</v>
      </c>
      <c r="CF408">
        <v>14961</v>
      </c>
      <c r="CG408">
        <v>21833300</v>
      </c>
      <c r="CH408">
        <f>IFERROR(VLOOKUP($A408,vix_cboe!$A$1:$E4000,2,FALSE),"NA")</f>
        <v>11.59</v>
      </c>
      <c r="CI408">
        <f>IFERROR(VLOOKUP($A408,vix_cboe!$A$1:$E4000,3,FALSE),"NA")</f>
        <v>11.79</v>
      </c>
      <c r="CJ408">
        <f>IFERROR(VLOOKUP($A408,vix_cboe!$A$1:$E4000,4,FALSE),"NA")</f>
        <v>11.31</v>
      </c>
      <c r="CK408">
        <f>IFERROR(VLOOKUP($A408,vix_cboe!$A$1:$E4000,5,FALSE),"NA")</f>
        <v>11.49</v>
      </c>
      <c r="CL408" s="5">
        <f>IFERROR(VLOOKUP($A408,gold_gold.org!$A$1:$G$10247,2,FALSE),"NA")</f>
        <v>1189.5</v>
      </c>
      <c r="CM408" s="5">
        <f>IFERROR(VLOOKUP($A408,gold_gold.org!$A$1:$G$10247,3,FALSE),"NA")</f>
        <v>1123.01811</v>
      </c>
      <c r="CN408" s="5">
        <f>IFERROR(VLOOKUP($A408,gold_gold.org!$A$1:$G$10247,4,FALSE),"NA")</f>
        <v>137309.9296</v>
      </c>
      <c r="CO408" s="5">
        <f>IFERROR(VLOOKUP($A408,gold_gold.org!$A$1:$G$10247,5,FALSE),"NA")</f>
        <v>976.52113999999995</v>
      </c>
      <c r="CP408">
        <f>IFERROR(VLOOKUP($A408,crude_oil_eia!$A$1:$C$8255,2,FALSE),"NA")</f>
        <v>50.82</v>
      </c>
      <c r="CQ408">
        <f>IFERROR(VLOOKUP($A408,crude_oil_eia!$A$1:$C$8255,3,FALSE),"NA")</f>
        <v>53.2</v>
      </c>
      <c r="CR408">
        <f>IFERROR(VLOOKUP($A408,dji_yahoo!$A$1:$G$1214,2,FALSE),"NA")</f>
        <v>19876.349609000001</v>
      </c>
      <c r="CS408">
        <f>IFERROR(VLOOKUP($A408,dji_yahoo!$A$1:$G$1214,3,FALSE),"NA")</f>
        <v>19957.119140999999</v>
      </c>
      <c r="CT408">
        <f>IFERROR(VLOOKUP($A408,dji_yahoo!$A$1:$G$1214,4,FALSE),"NA")</f>
        <v>19836.029297000001</v>
      </c>
      <c r="CU408">
        <f>IFERROR(VLOOKUP($A408,dji_yahoo!$A$1:$G$1214,5,FALSE),"NA")</f>
        <v>19855.529297000001</v>
      </c>
      <c r="CV408">
        <f>IFERROR(VLOOKUP($A408,dji_yahoo!$A$1:$G$1214,7,FALSE),"NA")</f>
        <v>299410000</v>
      </c>
      <c r="CW408" s="5">
        <f>IFERROR(VLOOKUP($A408,nasdaq_yahoo!$A$1:$G$1249,2,FALSE),"NA")</f>
        <v>5536.5400390000004</v>
      </c>
      <c r="CX408" s="5">
        <f>IFERROR(VLOOKUP($A408,nasdaq_yahoo!$A$1:$G$1249,3,FALSE),"NA")</f>
        <v>5564.25</v>
      </c>
      <c r="CY408" s="5">
        <f>IFERROR(VLOOKUP($A408,nasdaq_yahoo!$A$1:$G$1249,4,FALSE),"NA")</f>
        <v>5528.1098629999997</v>
      </c>
      <c r="CZ408" s="5">
        <f>IFERROR(VLOOKUP($A408,nasdaq_yahoo!$A$1:$G$1249,5,FALSE),"NA")</f>
        <v>5551.8198240000002</v>
      </c>
      <c r="DA408" s="6">
        <f>IFERROR(VLOOKUP($A408,nasdaq_yahoo!$A$1:$G$1249,7,FALSE),"NA")</f>
        <v>1796500000</v>
      </c>
      <c r="DB408" s="5">
        <f>IFERROR(VLOOKUP($A408,USEPUINDXD!$A$1:$B$1827,2,FALSE),"NA")</f>
        <v>121.9</v>
      </c>
    </row>
    <row r="409" spans="1:106">
      <c r="A409" s="1">
        <v>42744</v>
      </c>
      <c r="B409">
        <v>913.24</v>
      </c>
      <c r="C409">
        <v>913.69</v>
      </c>
      <c r="D409">
        <v>879.81</v>
      </c>
      <c r="E409">
        <v>902.83</v>
      </c>
      <c r="F409">
        <v>141877000</v>
      </c>
      <c r="G409">
        <v>14694900000</v>
      </c>
      <c r="H409">
        <v>12.57</v>
      </c>
      <c r="I409">
        <v>12.6</v>
      </c>
      <c r="J409">
        <v>12.03</v>
      </c>
      <c r="K409">
        <v>12.09</v>
      </c>
      <c r="L409">
        <v>2365630</v>
      </c>
      <c r="M409">
        <v>88154300</v>
      </c>
      <c r="N409">
        <v>10.31</v>
      </c>
      <c r="O409">
        <v>10.78</v>
      </c>
      <c r="P409">
        <v>10.14</v>
      </c>
      <c r="Q409">
        <v>10.33</v>
      </c>
      <c r="R409">
        <v>25718300</v>
      </c>
      <c r="S409">
        <v>904682000</v>
      </c>
      <c r="T409" t="s">
        <v>85</v>
      </c>
      <c r="U409" t="s">
        <v>85</v>
      </c>
      <c r="V409" t="s">
        <v>85</v>
      </c>
      <c r="W409" t="s">
        <v>85</v>
      </c>
      <c r="X409" t="s">
        <v>85</v>
      </c>
      <c r="Y409" t="s">
        <v>85</v>
      </c>
      <c r="Z409">
        <v>4</v>
      </c>
      <c r="AA409">
        <v>4.3600000000000003</v>
      </c>
      <c r="AB409">
        <v>3.93</v>
      </c>
      <c r="AC409">
        <v>4.3</v>
      </c>
      <c r="AD409">
        <v>11165200</v>
      </c>
      <c r="AE409">
        <v>196828000</v>
      </c>
      <c r="AF409">
        <v>13.51</v>
      </c>
      <c r="AG409">
        <v>13.74</v>
      </c>
      <c r="AH409">
        <v>12.66</v>
      </c>
      <c r="AI409">
        <v>13.74</v>
      </c>
      <c r="AJ409">
        <v>4649000</v>
      </c>
      <c r="AK409">
        <v>184874000</v>
      </c>
      <c r="AL409">
        <v>3.424E-3</v>
      </c>
      <c r="AM409">
        <v>3.6610000000000002E-3</v>
      </c>
      <c r="AN409">
        <v>3.359E-3</v>
      </c>
      <c r="AO409">
        <v>3.6080000000000001E-3</v>
      </c>
      <c r="AP409">
        <v>99833</v>
      </c>
      <c r="AQ409">
        <v>30815200</v>
      </c>
      <c r="AR409">
        <v>0.13263</v>
      </c>
      <c r="AS409">
        <v>0.13367000000000001</v>
      </c>
      <c r="AT409">
        <v>0.11766699999999999</v>
      </c>
      <c r="AU409">
        <v>0.123767</v>
      </c>
      <c r="AV409">
        <v>90000</v>
      </c>
      <c r="AW409">
        <v>6631500</v>
      </c>
      <c r="AX409" t="s">
        <v>85</v>
      </c>
      <c r="AY409" t="s">
        <v>85</v>
      </c>
      <c r="AZ409" t="s">
        <v>85</v>
      </c>
      <c r="BA409" t="s">
        <v>85</v>
      </c>
      <c r="BB409" t="s">
        <v>85</v>
      </c>
      <c r="BC409" t="s">
        <v>85</v>
      </c>
      <c r="BD409" t="s">
        <v>85</v>
      </c>
      <c r="BE409" t="s">
        <v>85</v>
      </c>
      <c r="BF409" t="s">
        <v>85</v>
      </c>
      <c r="BG409" t="s">
        <v>85</v>
      </c>
      <c r="BH409" t="s">
        <v>85</v>
      </c>
      <c r="BI409" t="s">
        <v>85</v>
      </c>
      <c r="BJ409" t="s">
        <v>85</v>
      </c>
      <c r="BK409" t="s">
        <v>85</v>
      </c>
      <c r="BL409" t="s">
        <v>85</v>
      </c>
      <c r="BM409" t="s">
        <v>85</v>
      </c>
      <c r="BN409" t="s">
        <v>85</v>
      </c>
      <c r="BO409" t="s">
        <v>85</v>
      </c>
      <c r="BP409">
        <v>6.2389999999999998E-3</v>
      </c>
      <c r="BQ409">
        <v>6.2940000000000001E-3</v>
      </c>
      <c r="BR409">
        <v>6.1269999999999996E-3</v>
      </c>
      <c r="BS409">
        <v>6.1669999999999997E-3</v>
      </c>
      <c r="BT409">
        <v>702255</v>
      </c>
      <c r="BU409">
        <v>226700000</v>
      </c>
      <c r="BV409">
        <v>5.9551E-2</v>
      </c>
      <c r="BW409">
        <v>5.9969000000000001E-2</v>
      </c>
      <c r="BX409">
        <v>5.3280000000000001E-2</v>
      </c>
      <c r="BY409">
        <v>5.4677000000000003E-2</v>
      </c>
      <c r="BZ409">
        <v>106851</v>
      </c>
      <c r="CA409">
        <v>5849220</v>
      </c>
      <c r="CB409">
        <v>0.21376999999999999</v>
      </c>
      <c r="CC409">
        <v>0.21867200000000001</v>
      </c>
      <c r="CD409">
        <v>0.204933</v>
      </c>
      <c r="CE409">
        <v>0.21843199999999999</v>
      </c>
      <c r="CF409">
        <v>29743</v>
      </c>
      <c r="CG409">
        <v>21377000</v>
      </c>
      <c r="CH409">
        <f>IFERROR(VLOOKUP($A409,vix_cboe!$A$1:$E4001,2,FALSE),"NA")</f>
        <v>11.71</v>
      </c>
      <c r="CI409">
        <f>IFERROR(VLOOKUP($A409,vix_cboe!$A$1:$E4001,3,FALSE),"NA")</f>
        <v>12.08</v>
      </c>
      <c r="CJ409">
        <f>IFERROR(VLOOKUP($A409,vix_cboe!$A$1:$E4001,4,FALSE),"NA")</f>
        <v>11.46</v>
      </c>
      <c r="CK409">
        <f>IFERROR(VLOOKUP($A409,vix_cboe!$A$1:$E4001,5,FALSE),"NA")</f>
        <v>11.56</v>
      </c>
      <c r="CL409" s="5">
        <f>IFERROR(VLOOKUP($A409,gold_gold.org!$A$1:$G$10247,2,FALSE),"NA")</f>
        <v>1178.5</v>
      </c>
      <c r="CM409" s="5">
        <f>IFERROR(VLOOKUP($A409,gold_gold.org!$A$1:$G$10247,3,FALSE),"NA")</f>
        <v>1116.4799599999999</v>
      </c>
      <c r="CN409" s="5">
        <f>IFERROR(VLOOKUP($A409,gold_gold.org!$A$1:$G$10247,4,FALSE),"NA")</f>
        <v>137253.99818</v>
      </c>
      <c r="CO409" s="5">
        <f>IFERROR(VLOOKUP($A409,gold_gold.org!$A$1:$G$10247,5,FALSE),"NA")</f>
        <v>970.43861000000004</v>
      </c>
      <c r="CP409">
        <f>IFERROR(VLOOKUP($A409,crude_oil_eia!$A$1:$C$8255,2,FALSE),"NA")</f>
        <v>51.95</v>
      </c>
      <c r="CQ409">
        <f>IFERROR(VLOOKUP($A409,crude_oil_eia!$A$1:$C$8255,3,FALSE),"NA")</f>
        <v>54.39</v>
      </c>
      <c r="CR409">
        <f>IFERROR(VLOOKUP($A409,dji_yahoo!$A$1:$G$1214,2,FALSE),"NA")</f>
        <v>19931.410156000002</v>
      </c>
      <c r="CS409">
        <f>IFERROR(VLOOKUP($A409,dji_yahoo!$A$1:$G$1214,3,FALSE),"NA")</f>
        <v>19943.779297000001</v>
      </c>
      <c r="CT409">
        <f>IFERROR(VLOOKUP($A409,dji_yahoo!$A$1:$G$1214,4,FALSE),"NA")</f>
        <v>19887.380859000001</v>
      </c>
      <c r="CU409">
        <f>IFERROR(VLOOKUP($A409,dji_yahoo!$A$1:$G$1214,5,FALSE),"NA")</f>
        <v>19887.380859000001</v>
      </c>
      <c r="CV409">
        <f>IFERROR(VLOOKUP($A409,dji_yahoo!$A$1:$G$1214,7,FALSE),"NA")</f>
        <v>287060000</v>
      </c>
      <c r="CW409" s="5">
        <f>IFERROR(VLOOKUP($A409,nasdaq_yahoo!$A$1:$G$1249,2,FALSE),"NA")</f>
        <v>5527.580078</v>
      </c>
      <c r="CX409" s="5">
        <f>IFERROR(VLOOKUP($A409,nasdaq_yahoo!$A$1:$G$1249,3,FALSE),"NA")</f>
        <v>5541.080078</v>
      </c>
      <c r="CY409" s="5">
        <f>IFERROR(VLOOKUP($A409,nasdaq_yahoo!$A$1:$G$1249,4,FALSE),"NA")</f>
        <v>5517.1401370000003</v>
      </c>
      <c r="CZ409" s="5">
        <f>IFERROR(VLOOKUP($A409,nasdaq_yahoo!$A$1:$G$1249,5,FALSE),"NA")</f>
        <v>5531.8198240000002</v>
      </c>
      <c r="DA409" s="6">
        <f>IFERROR(VLOOKUP($A409,nasdaq_yahoo!$A$1:$G$1249,7,FALSE),"NA")</f>
        <v>1885500000</v>
      </c>
      <c r="DB409" s="5">
        <f>IFERROR(VLOOKUP($A409,USEPUINDXD!$A$1:$B$1827,2,FALSE),"NA")</f>
        <v>121.76</v>
      </c>
    </row>
    <row r="410" spans="1:106">
      <c r="A410" s="1">
        <v>42743</v>
      </c>
      <c r="B410">
        <v>908.17</v>
      </c>
      <c r="C410">
        <v>942.72</v>
      </c>
      <c r="D410">
        <v>887.25</v>
      </c>
      <c r="E410">
        <v>911.2</v>
      </c>
      <c r="F410">
        <v>158715000</v>
      </c>
      <c r="G410">
        <v>14611400000</v>
      </c>
      <c r="H410">
        <v>12.42</v>
      </c>
      <c r="I410">
        <v>13.12</v>
      </c>
      <c r="J410">
        <v>12.19</v>
      </c>
      <c r="K410">
        <v>12.54</v>
      </c>
      <c r="L410">
        <v>3118970</v>
      </c>
      <c r="M410">
        <v>87104800</v>
      </c>
      <c r="N410">
        <v>9.8699999999999992</v>
      </c>
      <c r="O410">
        <v>10.39</v>
      </c>
      <c r="P410">
        <v>9.83</v>
      </c>
      <c r="Q410">
        <v>10.29</v>
      </c>
      <c r="R410">
        <v>16676600</v>
      </c>
      <c r="S410">
        <v>865667000</v>
      </c>
      <c r="T410" t="s">
        <v>85</v>
      </c>
      <c r="U410" t="s">
        <v>85</v>
      </c>
      <c r="V410" t="s">
        <v>85</v>
      </c>
      <c r="W410" t="s">
        <v>85</v>
      </c>
      <c r="X410" t="s">
        <v>85</v>
      </c>
      <c r="Y410" t="s">
        <v>85</v>
      </c>
      <c r="Z410">
        <v>3.96</v>
      </c>
      <c r="AA410">
        <v>4.0199999999999996</v>
      </c>
      <c r="AB410">
        <v>3.9</v>
      </c>
      <c r="AC410">
        <v>3.99</v>
      </c>
      <c r="AD410">
        <v>11728600</v>
      </c>
      <c r="AE410">
        <v>194906000</v>
      </c>
      <c r="AF410">
        <v>13.01</v>
      </c>
      <c r="AG410">
        <v>13.91</v>
      </c>
      <c r="AH410">
        <v>12.86</v>
      </c>
      <c r="AI410">
        <v>13.47</v>
      </c>
      <c r="AJ410">
        <v>3741330</v>
      </c>
      <c r="AK410">
        <v>178079000</v>
      </c>
      <c r="AL410">
        <v>3.5079999999999998E-3</v>
      </c>
      <c r="AM410">
        <v>3.5500000000000002E-3</v>
      </c>
      <c r="AN410">
        <v>3.3509999999999998E-3</v>
      </c>
      <c r="AO410">
        <v>3.421E-3</v>
      </c>
      <c r="AP410">
        <v>82314</v>
      </c>
      <c r="AQ410">
        <v>31574500</v>
      </c>
      <c r="AR410">
        <v>0.12832499999999999</v>
      </c>
      <c r="AS410">
        <v>0.134773</v>
      </c>
      <c r="AT410">
        <v>0.12775500000000001</v>
      </c>
      <c r="AU410">
        <v>0.132609</v>
      </c>
      <c r="AV410">
        <v>69033</v>
      </c>
      <c r="AW410">
        <v>6416250</v>
      </c>
      <c r="AX410" t="s">
        <v>85</v>
      </c>
      <c r="AY410" t="s">
        <v>85</v>
      </c>
      <c r="AZ410" t="s">
        <v>85</v>
      </c>
      <c r="BA410" t="s">
        <v>85</v>
      </c>
      <c r="BB410" t="s">
        <v>85</v>
      </c>
      <c r="BC410" t="s">
        <v>85</v>
      </c>
      <c r="BD410" t="s">
        <v>85</v>
      </c>
      <c r="BE410" t="s">
        <v>85</v>
      </c>
      <c r="BF410" t="s">
        <v>85</v>
      </c>
      <c r="BG410" t="s">
        <v>85</v>
      </c>
      <c r="BH410" t="s">
        <v>85</v>
      </c>
      <c r="BI410" t="s">
        <v>85</v>
      </c>
      <c r="BJ410" t="s">
        <v>85</v>
      </c>
      <c r="BK410" t="s">
        <v>85</v>
      </c>
      <c r="BL410" t="s">
        <v>85</v>
      </c>
      <c r="BM410" t="s">
        <v>85</v>
      </c>
      <c r="BN410" t="s">
        <v>85</v>
      </c>
      <c r="BO410" t="s">
        <v>85</v>
      </c>
      <c r="BP410">
        <v>6.3829999999999998E-3</v>
      </c>
      <c r="BQ410">
        <v>6.3829999999999998E-3</v>
      </c>
      <c r="BR410">
        <v>6.2319999999999997E-3</v>
      </c>
      <c r="BS410">
        <v>6.2329999999999998E-3</v>
      </c>
      <c r="BT410">
        <v>554133</v>
      </c>
      <c r="BU410">
        <v>231946000</v>
      </c>
      <c r="BV410">
        <v>6.3440999999999997E-2</v>
      </c>
      <c r="BW410">
        <v>6.5208000000000002E-2</v>
      </c>
      <c r="BX410">
        <v>5.3344999999999997E-2</v>
      </c>
      <c r="BY410">
        <v>5.9993999999999999E-2</v>
      </c>
      <c r="BZ410">
        <v>86560</v>
      </c>
      <c r="CA410">
        <v>6231240</v>
      </c>
      <c r="CB410">
        <v>0.217584</v>
      </c>
      <c r="CC410">
        <v>0.22525200000000001</v>
      </c>
      <c r="CD410">
        <v>0.20654400000000001</v>
      </c>
      <c r="CE410">
        <v>0.21354100000000001</v>
      </c>
      <c r="CF410">
        <v>18438</v>
      </c>
      <c r="CG410">
        <v>21758400</v>
      </c>
      <c r="CH410" t="str">
        <f>IFERROR(VLOOKUP($A410,vix_cboe!$A$1:$E4002,2,FALSE),"NA")</f>
        <v>NA</v>
      </c>
      <c r="CI410" t="str">
        <f>IFERROR(VLOOKUP($A410,vix_cboe!$A$1:$E4002,3,FALSE),"NA")</f>
        <v>NA</v>
      </c>
      <c r="CJ410" t="str">
        <f>IFERROR(VLOOKUP($A410,vix_cboe!$A$1:$E4002,4,FALSE),"NA")</f>
        <v>NA</v>
      </c>
      <c r="CK410" t="str">
        <f>IFERROR(VLOOKUP($A410,vix_cboe!$A$1:$E4002,5,FALSE),"NA")</f>
        <v>NA</v>
      </c>
      <c r="CL410" s="5" t="str">
        <f>IFERROR(VLOOKUP($A410,gold_gold.org!$A$1:$G$10247,2,FALSE),"NA")</f>
        <v>NA</v>
      </c>
      <c r="CM410" s="5" t="str">
        <f>IFERROR(VLOOKUP($A410,gold_gold.org!$A$1:$G$10247,3,FALSE),"NA")</f>
        <v>NA</v>
      </c>
      <c r="CN410" s="5" t="str">
        <f>IFERROR(VLOOKUP($A410,gold_gold.org!$A$1:$G$10247,4,FALSE),"NA")</f>
        <v>NA</v>
      </c>
      <c r="CO410" s="5" t="str">
        <f>IFERROR(VLOOKUP($A410,gold_gold.org!$A$1:$G$10247,5,FALSE),"NA")</f>
        <v>NA</v>
      </c>
      <c r="CP410" t="str">
        <f>IFERROR(VLOOKUP($A410,crude_oil_eia!$A$1:$C$8255,2,FALSE),"NA")</f>
        <v>NA</v>
      </c>
      <c r="CQ410" t="str">
        <f>IFERROR(VLOOKUP($A410,crude_oil_eia!$A$1:$C$8255,3,FALSE),"NA")</f>
        <v>NA</v>
      </c>
      <c r="CR410" t="str">
        <f>IFERROR(VLOOKUP($A410,dji_yahoo!$A$1:$G$1214,2,FALSE),"NA")</f>
        <v>NA</v>
      </c>
      <c r="CS410" t="str">
        <f>IFERROR(VLOOKUP($A410,dji_yahoo!$A$1:$G$1214,3,FALSE),"NA")</f>
        <v>NA</v>
      </c>
      <c r="CT410" t="str">
        <f>IFERROR(VLOOKUP($A410,dji_yahoo!$A$1:$G$1214,4,FALSE),"NA")</f>
        <v>NA</v>
      </c>
      <c r="CU410" t="str">
        <f>IFERROR(VLOOKUP($A410,dji_yahoo!$A$1:$G$1214,5,FALSE),"NA")</f>
        <v>NA</v>
      </c>
      <c r="CV410" t="str">
        <f>IFERROR(VLOOKUP($A410,dji_yahoo!$A$1:$G$1214,7,FALSE),"NA")</f>
        <v>NA</v>
      </c>
      <c r="CW410" s="5" t="str">
        <f>IFERROR(VLOOKUP($A410,nasdaq_yahoo!$A$1:$G$1249,2,FALSE),"NA")</f>
        <v>NA</v>
      </c>
      <c r="CX410" s="5" t="str">
        <f>IFERROR(VLOOKUP($A410,nasdaq_yahoo!$A$1:$G$1249,3,FALSE),"NA")</f>
        <v>NA</v>
      </c>
      <c r="CY410" s="5" t="str">
        <f>IFERROR(VLOOKUP($A410,nasdaq_yahoo!$A$1:$G$1249,4,FALSE),"NA")</f>
        <v>NA</v>
      </c>
      <c r="CZ410" s="5" t="str">
        <f>IFERROR(VLOOKUP($A410,nasdaq_yahoo!$A$1:$G$1249,5,FALSE),"NA")</f>
        <v>NA</v>
      </c>
      <c r="DA410" s="6" t="str">
        <f>IFERROR(VLOOKUP($A410,nasdaq_yahoo!$A$1:$G$1249,7,FALSE),"NA")</f>
        <v>NA</v>
      </c>
      <c r="DB410" s="5">
        <f>IFERROR(VLOOKUP($A410,USEPUINDXD!$A$1:$B$1827,2,FALSE),"NA")</f>
        <v>272.01</v>
      </c>
    </row>
    <row r="411" spans="1:106">
      <c r="A411" s="1">
        <v>42742</v>
      </c>
      <c r="B411">
        <v>903.49</v>
      </c>
      <c r="C411">
        <v>908.59</v>
      </c>
      <c r="D411">
        <v>823.56</v>
      </c>
      <c r="E411">
        <v>908.59</v>
      </c>
      <c r="F411">
        <v>279550000</v>
      </c>
      <c r="G411">
        <v>14534400000</v>
      </c>
      <c r="H411">
        <v>11.96</v>
      </c>
      <c r="I411">
        <v>12.59</v>
      </c>
      <c r="J411">
        <v>11.39</v>
      </c>
      <c r="K411">
        <v>12.44</v>
      </c>
      <c r="L411">
        <v>2542530</v>
      </c>
      <c r="M411">
        <v>83814000</v>
      </c>
      <c r="N411">
        <v>10.24</v>
      </c>
      <c r="O411">
        <v>10.28</v>
      </c>
      <c r="P411">
        <v>9.59</v>
      </c>
      <c r="Q411">
        <v>9.8699999999999992</v>
      </c>
      <c r="R411">
        <v>23153600</v>
      </c>
      <c r="S411">
        <v>897636000</v>
      </c>
      <c r="T411" t="s">
        <v>85</v>
      </c>
      <c r="U411" t="s">
        <v>85</v>
      </c>
      <c r="V411" t="s">
        <v>85</v>
      </c>
      <c r="W411" t="s">
        <v>85</v>
      </c>
      <c r="X411" t="s">
        <v>85</v>
      </c>
      <c r="Y411" t="s">
        <v>85</v>
      </c>
      <c r="Z411">
        <v>3.86</v>
      </c>
      <c r="AA411">
        <v>3.96</v>
      </c>
      <c r="AB411">
        <v>3.61</v>
      </c>
      <c r="AC411">
        <v>3.96</v>
      </c>
      <c r="AD411">
        <v>14628400</v>
      </c>
      <c r="AE411">
        <v>190143000</v>
      </c>
      <c r="AF411">
        <v>14.09</v>
      </c>
      <c r="AG411">
        <v>14.17</v>
      </c>
      <c r="AH411">
        <v>12.37</v>
      </c>
      <c r="AI411">
        <v>13.06</v>
      </c>
      <c r="AJ411">
        <v>9904390</v>
      </c>
      <c r="AK411">
        <v>192770000</v>
      </c>
      <c r="AL411">
        <v>3.3170000000000001E-3</v>
      </c>
      <c r="AM411">
        <v>3.5079999999999998E-3</v>
      </c>
      <c r="AN411">
        <v>3.0690000000000001E-3</v>
      </c>
      <c r="AO411">
        <v>3.5079999999999998E-3</v>
      </c>
      <c r="AP411">
        <v>289376</v>
      </c>
      <c r="AQ411">
        <v>29854700</v>
      </c>
      <c r="AR411">
        <v>0.13550499999999999</v>
      </c>
      <c r="AS411">
        <v>0.13575899999999999</v>
      </c>
      <c r="AT411">
        <v>0.12510599999999999</v>
      </c>
      <c r="AU411">
        <v>0.131104</v>
      </c>
      <c r="AV411">
        <v>53818</v>
      </c>
      <c r="AW411">
        <v>6775250</v>
      </c>
      <c r="AX411" t="s">
        <v>85</v>
      </c>
      <c r="AY411" t="s">
        <v>85</v>
      </c>
      <c r="AZ411" t="s">
        <v>85</v>
      </c>
      <c r="BA411" t="s">
        <v>85</v>
      </c>
      <c r="BB411" t="s">
        <v>85</v>
      </c>
      <c r="BC411" t="s">
        <v>85</v>
      </c>
      <c r="BD411" t="s">
        <v>85</v>
      </c>
      <c r="BE411" t="s">
        <v>85</v>
      </c>
      <c r="BF411" t="s">
        <v>85</v>
      </c>
      <c r="BG411" t="s">
        <v>85</v>
      </c>
      <c r="BH411" t="s">
        <v>85</v>
      </c>
      <c r="BI411" t="s">
        <v>85</v>
      </c>
      <c r="BJ411" t="s">
        <v>85</v>
      </c>
      <c r="BK411" t="s">
        <v>85</v>
      </c>
      <c r="BL411" t="s">
        <v>85</v>
      </c>
      <c r="BM411" t="s">
        <v>85</v>
      </c>
      <c r="BN411" t="s">
        <v>85</v>
      </c>
      <c r="BO411" t="s">
        <v>85</v>
      </c>
      <c r="BP411">
        <v>6.3509999999999999E-3</v>
      </c>
      <c r="BQ411">
        <v>6.404E-3</v>
      </c>
      <c r="BR411">
        <v>6.1330000000000004E-3</v>
      </c>
      <c r="BS411">
        <v>6.3660000000000001E-3</v>
      </c>
      <c r="BT411">
        <v>1351030</v>
      </c>
      <c r="BU411">
        <v>230770000</v>
      </c>
      <c r="BV411">
        <v>6.3932000000000003E-2</v>
      </c>
      <c r="BW411">
        <v>6.4033000000000007E-2</v>
      </c>
      <c r="BX411">
        <v>5.7461999999999999E-2</v>
      </c>
      <c r="BY411">
        <v>6.3439999999999996E-2</v>
      </c>
      <c r="BZ411">
        <v>50383</v>
      </c>
      <c r="CA411">
        <v>6279410</v>
      </c>
      <c r="CB411">
        <v>0.212612</v>
      </c>
      <c r="CC411">
        <v>0.226794</v>
      </c>
      <c r="CD411">
        <v>0.19345399999999999</v>
      </c>
      <c r="CE411">
        <v>0.21758</v>
      </c>
      <c r="CF411">
        <v>42203</v>
      </c>
      <c r="CG411">
        <v>21261200</v>
      </c>
      <c r="CH411" t="str">
        <f>IFERROR(VLOOKUP($A411,vix_cboe!$A$1:$E4003,2,FALSE),"NA")</f>
        <v>NA</v>
      </c>
      <c r="CI411" t="str">
        <f>IFERROR(VLOOKUP($A411,vix_cboe!$A$1:$E4003,3,FALSE),"NA")</f>
        <v>NA</v>
      </c>
      <c r="CJ411" t="str">
        <f>IFERROR(VLOOKUP($A411,vix_cboe!$A$1:$E4003,4,FALSE),"NA")</f>
        <v>NA</v>
      </c>
      <c r="CK411" t="str">
        <f>IFERROR(VLOOKUP($A411,vix_cboe!$A$1:$E4003,5,FALSE),"NA")</f>
        <v>NA</v>
      </c>
      <c r="CL411" s="5" t="str">
        <f>IFERROR(VLOOKUP($A411,gold_gold.org!$A$1:$G$10247,2,FALSE),"NA")</f>
        <v>NA</v>
      </c>
      <c r="CM411" s="5" t="str">
        <f>IFERROR(VLOOKUP($A411,gold_gold.org!$A$1:$G$10247,3,FALSE),"NA")</f>
        <v>NA</v>
      </c>
      <c r="CN411" s="5" t="str">
        <f>IFERROR(VLOOKUP($A411,gold_gold.org!$A$1:$G$10247,4,FALSE),"NA")</f>
        <v>NA</v>
      </c>
      <c r="CO411" s="5" t="str">
        <f>IFERROR(VLOOKUP($A411,gold_gold.org!$A$1:$G$10247,5,FALSE),"NA")</f>
        <v>NA</v>
      </c>
      <c r="CP411" t="str">
        <f>IFERROR(VLOOKUP($A411,crude_oil_eia!$A$1:$C$8255,2,FALSE),"NA")</f>
        <v>NA</v>
      </c>
      <c r="CQ411" t="str">
        <f>IFERROR(VLOOKUP($A411,crude_oil_eia!$A$1:$C$8255,3,FALSE),"NA")</f>
        <v>NA</v>
      </c>
      <c r="CR411" t="str">
        <f>IFERROR(VLOOKUP($A411,dji_yahoo!$A$1:$G$1214,2,FALSE),"NA")</f>
        <v>NA</v>
      </c>
      <c r="CS411" t="str">
        <f>IFERROR(VLOOKUP($A411,dji_yahoo!$A$1:$G$1214,3,FALSE),"NA")</f>
        <v>NA</v>
      </c>
      <c r="CT411" t="str">
        <f>IFERROR(VLOOKUP($A411,dji_yahoo!$A$1:$G$1214,4,FALSE),"NA")</f>
        <v>NA</v>
      </c>
      <c r="CU411" t="str">
        <f>IFERROR(VLOOKUP($A411,dji_yahoo!$A$1:$G$1214,5,FALSE),"NA")</f>
        <v>NA</v>
      </c>
      <c r="CV411" t="str">
        <f>IFERROR(VLOOKUP($A411,dji_yahoo!$A$1:$G$1214,7,FALSE),"NA")</f>
        <v>NA</v>
      </c>
      <c r="CW411" s="5" t="str">
        <f>IFERROR(VLOOKUP($A411,nasdaq_yahoo!$A$1:$G$1249,2,FALSE),"NA")</f>
        <v>NA</v>
      </c>
      <c r="CX411" s="5" t="str">
        <f>IFERROR(VLOOKUP($A411,nasdaq_yahoo!$A$1:$G$1249,3,FALSE),"NA")</f>
        <v>NA</v>
      </c>
      <c r="CY411" s="5" t="str">
        <f>IFERROR(VLOOKUP($A411,nasdaq_yahoo!$A$1:$G$1249,4,FALSE),"NA")</f>
        <v>NA</v>
      </c>
      <c r="CZ411" s="5" t="str">
        <f>IFERROR(VLOOKUP($A411,nasdaq_yahoo!$A$1:$G$1249,5,FALSE),"NA")</f>
        <v>NA</v>
      </c>
      <c r="DA411" s="6" t="str">
        <f>IFERROR(VLOOKUP($A411,nasdaq_yahoo!$A$1:$G$1249,7,FALSE),"NA")</f>
        <v>NA</v>
      </c>
      <c r="DB411" s="5">
        <f>IFERROR(VLOOKUP($A411,USEPUINDXD!$A$1:$B$1827,2,FALSE),"NA")</f>
        <v>110.23</v>
      </c>
    </row>
    <row r="412" spans="1:106">
      <c r="A412" s="1">
        <v>42741</v>
      </c>
      <c r="B412">
        <v>1014.24</v>
      </c>
      <c r="C412">
        <v>1046.81</v>
      </c>
      <c r="D412">
        <v>883.94</v>
      </c>
      <c r="E412">
        <v>902.2</v>
      </c>
      <c r="F412">
        <v>351876000</v>
      </c>
      <c r="G412">
        <v>16314100000</v>
      </c>
      <c r="H412">
        <v>14.42</v>
      </c>
      <c r="I412">
        <v>14.87</v>
      </c>
      <c r="J412">
        <v>11.87</v>
      </c>
      <c r="K412">
        <v>12.03</v>
      </c>
      <c r="L412">
        <v>2262740</v>
      </c>
      <c r="M412">
        <v>101082000</v>
      </c>
      <c r="N412">
        <v>10.29</v>
      </c>
      <c r="O412">
        <v>10.63</v>
      </c>
      <c r="P412">
        <v>9.6300000000000008</v>
      </c>
      <c r="Q412">
        <v>10.25</v>
      </c>
      <c r="R412">
        <v>29471800</v>
      </c>
      <c r="S412">
        <v>901249000</v>
      </c>
      <c r="T412" t="s">
        <v>85</v>
      </c>
      <c r="U412" t="s">
        <v>85</v>
      </c>
      <c r="V412" t="s">
        <v>85</v>
      </c>
      <c r="W412" t="s">
        <v>85</v>
      </c>
      <c r="X412" t="s">
        <v>85</v>
      </c>
      <c r="Y412" t="s">
        <v>85</v>
      </c>
      <c r="Z412">
        <v>4.3</v>
      </c>
      <c r="AA412">
        <v>4.3499999999999996</v>
      </c>
      <c r="AB412">
        <v>3.84</v>
      </c>
      <c r="AC412">
        <v>3.86</v>
      </c>
      <c r="AD412">
        <v>11063700</v>
      </c>
      <c r="AE412">
        <v>211689000</v>
      </c>
      <c r="AF412">
        <v>16.190000000000001</v>
      </c>
      <c r="AG412">
        <v>16.93</v>
      </c>
      <c r="AH412">
        <v>13.58</v>
      </c>
      <c r="AI412">
        <v>14.03</v>
      </c>
      <c r="AJ412">
        <v>9256850</v>
      </c>
      <c r="AK412">
        <v>221476000</v>
      </c>
      <c r="AL412">
        <v>3.6329999999999999E-3</v>
      </c>
      <c r="AM412">
        <v>3.669E-3</v>
      </c>
      <c r="AN412">
        <v>3.1800000000000001E-3</v>
      </c>
      <c r="AO412">
        <v>3.3289999999999999E-3</v>
      </c>
      <c r="AP412">
        <v>184896</v>
      </c>
      <c r="AQ412">
        <v>32693700</v>
      </c>
      <c r="AR412">
        <v>0.13108700000000001</v>
      </c>
      <c r="AS412">
        <v>0.139018</v>
      </c>
      <c r="AT412">
        <v>0.13108700000000001</v>
      </c>
      <c r="AU412">
        <v>0.13547200000000001</v>
      </c>
      <c r="AV412">
        <v>54666</v>
      </c>
      <c r="AW412">
        <v>6554350</v>
      </c>
      <c r="AX412" t="s">
        <v>85</v>
      </c>
      <c r="AY412" t="s">
        <v>85</v>
      </c>
      <c r="AZ412" t="s">
        <v>85</v>
      </c>
      <c r="BA412" t="s">
        <v>85</v>
      </c>
      <c r="BB412" t="s">
        <v>85</v>
      </c>
      <c r="BC412" t="s">
        <v>85</v>
      </c>
      <c r="BD412" t="s">
        <v>85</v>
      </c>
      <c r="BE412" t="s">
        <v>85</v>
      </c>
      <c r="BF412" t="s">
        <v>85</v>
      </c>
      <c r="BG412" t="s">
        <v>85</v>
      </c>
      <c r="BH412" t="s">
        <v>85</v>
      </c>
      <c r="BI412" t="s">
        <v>85</v>
      </c>
      <c r="BJ412" t="s">
        <v>85</v>
      </c>
      <c r="BK412" t="s">
        <v>85</v>
      </c>
      <c r="BL412" t="s">
        <v>85</v>
      </c>
      <c r="BM412" t="s">
        <v>85</v>
      </c>
      <c r="BN412" t="s">
        <v>85</v>
      </c>
      <c r="BO412" t="s">
        <v>85</v>
      </c>
      <c r="BP412">
        <v>6.1970000000000003E-3</v>
      </c>
      <c r="BQ412">
        <v>6.3940000000000004E-3</v>
      </c>
      <c r="BR412">
        <v>6.1089999999999998E-3</v>
      </c>
      <c r="BS412">
        <v>6.3150000000000003E-3</v>
      </c>
      <c r="BT412">
        <v>1746150</v>
      </c>
      <c r="BU412">
        <v>225184000</v>
      </c>
      <c r="BV412">
        <v>7.2943999999999995E-2</v>
      </c>
      <c r="BW412">
        <v>7.6102000000000003E-2</v>
      </c>
      <c r="BX412">
        <v>6.1763999999999999E-2</v>
      </c>
      <c r="BY412">
        <v>6.3573000000000005E-2</v>
      </c>
      <c r="BZ412">
        <v>67421</v>
      </c>
      <c r="CA412">
        <v>7164490</v>
      </c>
      <c r="CB412">
        <v>0.23364699999999999</v>
      </c>
      <c r="CC412">
        <v>0.25229000000000001</v>
      </c>
      <c r="CD412">
        <v>0.18545800000000001</v>
      </c>
      <c r="CE412">
        <v>0.20912600000000001</v>
      </c>
      <c r="CF412">
        <v>62838</v>
      </c>
      <c r="CG412">
        <v>23364700</v>
      </c>
      <c r="CH412">
        <f>IFERROR(VLOOKUP($A412,vix_cboe!$A$1:$E4004,2,FALSE),"NA")</f>
        <v>11.7</v>
      </c>
      <c r="CI412">
        <f>IFERROR(VLOOKUP($A412,vix_cboe!$A$1:$E4004,3,FALSE),"NA")</f>
        <v>11.74</v>
      </c>
      <c r="CJ412">
        <f>IFERROR(VLOOKUP($A412,vix_cboe!$A$1:$E4004,4,FALSE),"NA")</f>
        <v>10.98</v>
      </c>
      <c r="CK412">
        <f>IFERROR(VLOOKUP($A412,vix_cboe!$A$1:$E4004,5,FALSE),"NA")</f>
        <v>11.32</v>
      </c>
      <c r="CL412" s="5">
        <f>IFERROR(VLOOKUP($A412,gold_gold.org!$A$1:$G$10247,2,FALSE),"NA")</f>
        <v>1175.8499999999999</v>
      </c>
      <c r="CM412" s="5">
        <f>IFERROR(VLOOKUP($A412,gold_gold.org!$A$1:$G$10247,3,FALSE),"NA")</f>
        <v>1111.6522399999999</v>
      </c>
      <c r="CN412" s="5">
        <f>IFERROR(VLOOKUP($A412,gold_gold.org!$A$1:$G$10247,4,FALSE),"NA")</f>
        <v>136962.98590999999</v>
      </c>
      <c r="CO412" s="5">
        <f>IFERROR(VLOOKUP($A412,gold_gold.org!$A$1:$G$10247,5,FALSE),"NA")</f>
        <v>954.50162999999998</v>
      </c>
      <c r="CP412">
        <f>IFERROR(VLOOKUP($A412,crude_oil_eia!$A$1:$C$8255,2,FALSE),"NA")</f>
        <v>53.98</v>
      </c>
      <c r="CQ412">
        <f>IFERROR(VLOOKUP($A412,crude_oil_eia!$A$1:$C$8255,3,FALSE),"NA")</f>
        <v>55.9</v>
      </c>
      <c r="CR412">
        <f>IFERROR(VLOOKUP($A412,dji_yahoo!$A$1:$G$1214,2,FALSE),"NA")</f>
        <v>19906.960938</v>
      </c>
      <c r="CS412">
        <f>IFERROR(VLOOKUP($A412,dji_yahoo!$A$1:$G$1214,3,FALSE),"NA")</f>
        <v>19999.630859000001</v>
      </c>
      <c r="CT412">
        <f>IFERROR(VLOOKUP($A412,dji_yahoo!$A$1:$G$1214,4,FALSE),"NA")</f>
        <v>19834.080077999999</v>
      </c>
      <c r="CU412">
        <f>IFERROR(VLOOKUP($A412,dji_yahoo!$A$1:$G$1214,5,FALSE),"NA")</f>
        <v>19963.800781000002</v>
      </c>
      <c r="CV412">
        <f>IFERROR(VLOOKUP($A412,dji_yahoo!$A$1:$G$1214,7,FALSE),"NA")</f>
        <v>277700000</v>
      </c>
      <c r="CW412" s="5">
        <f>IFERROR(VLOOKUP($A412,nasdaq_yahoo!$A$1:$G$1249,2,FALSE),"NA")</f>
        <v>5499.080078</v>
      </c>
      <c r="CX412" s="5">
        <f>IFERROR(VLOOKUP($A412,nasdaq_yahoo!$A$1:$G$1249,3,FALSE),"NA")</f>
        <v>5536.5200199999999</v>
      </c>
      <c r="CY412" s="5">
        <f>IFERROR(VLOOKUP($A412,nasdaq_yahoo!$A$1:$G$1249,4,FALSE),"NA")</f>
        <v>5482.8100590000004</v>
      </c>
      <c r="CZ412" s="5">
        <f>IFERROR(VLOOKUP($A412,nasdaq_yahoo!$A$1:$G$1249,5,FALSE),"NA")</f>
        <v>5521.0600590000004</v>
      </c>
      <c r="DA412" s="6">
        <f>IFERROR(VLOOKUP($A412,nasdaq_yahoo!$A$1:$G$1249,7,FALSE),"NA")</f>
        <v>1710770000</v>
      </c>
      <c r="DB412" s="5">
        <f>IFERROR(VLOOKUP($A412,USEPUINDXD!$A$1:$B$1827,2,FALSE),"NA")</f>
        <v>96.97</v>
      </c>
    </row>
    <row r="413" spans="1:106">
      <c r="A413" s="1">
        <v>42740</v>
      </c>
      <c r="B413">
        <v>1156.73</v>
      </c>
      <c r="C413">
        <v>1191.0999999999999</v>
      </c>
      <c r="D413">
        <v>910.42</v>
      </c>
      <c r="E413">
        <v>1013.38</v>
      </c>
      <c r="F413">
        <v>510199000</v>
      </c>
      <c r="G413" s="2">
        <v>18604000000</v>
      </c>
      <c r="H413">
        <v>16.579999999999998</v>
      </c>
      <c r="I413">
        <v>17.11</v>
      </c>
      <c r="J413">
        <v>12.94</v>
      </c>
      <c r="K413">
        <v>14.38</v>
      </c>
      <c r="L413">
        <v>2579450</v>
      </c>
      <c r="M413">
        <v>116187000</v>
      </c>
      <c r="N413">
        <v>11.29</v>
      </c>
      <c r="O413">
        <v>11.89</v>
      </c>
      <c r="P413">
        <v>9.4</v>
      </c>
      <c r="Q413">
        <v>10.25</v>
      </c>
      <c r="R413">
        <v>41557400</v>
      </c>
      <c r="S413">
        <v>988599000</v>
      </c>
      <c r="T413" t="s">
        <v>85</v>
      </c>
      <c r="U413" t="s">
        <v>85</v>
      </c>
      <c r="V413" t="s">
        <v>85</v>
      </c>
      <c r="W413" t="s">
        <v>85</v>
      </c>
      <c r="X413" t="s">
        <v>85</v>
      </c>
      <c r="Y413" t="s">
        <v>85</v>
      </c>
      <c r="Z413">
        <v>4.91</v>
      </c>
      <c r="AA413">
        <v>4.95</v>
      </c>
      <c r="AB413">
        <v>4.2300000000000004</v>
      </c>
      <c r="AC413">
        <v>4.29</v>
      </c>
      <c r="AD413">
        <v>19196000</v>
      </c>
      <c r="AE413">
        <v>241730000</v>
      </c>
      <c r="AF413">
        <v>18.55</v>
      </c>
      <c r="AG413">
        <v>19.02</v>
      </c>
      <c r="AH413">
        <v>14.86</v>
      </c>
      <c r="AI413">
        <v>16.190000000000001</v>
      </c>
      <c r="AJ413">
        <v>8528910</v>
      </c>
      <c r="AK413">
        <v>253879000</v>
      </c>
      <c r="AL413">
        <v>3.7919999999999998E-3</v>
      </c>
      <c r="AM413">
        <v>4.058E-3</v>
      </c>
      <c r="AN413">
        <v>3.2260000000000001E-3</v>
      </c>
      <c r="AO413">
        <v>3.6380000000000002E-3</v>
      </c>
      <c r="AP413">
        <v>566753</v>
      </c>
      <c r="AQ413">
        <v>34123700</v>
      </c>
      <c r="AR413">
        <v>0.136797</v>
      </c>
      <c r="AS413">
        <v>0.14397699999999999</v>
      </c>
      <c r="AT413">
        <v>0.126582</v>
      </c>
      <c r="AU413">
        <v>0.13106999999999999</v>
      </c>
      <c r="AV413">
        <v>206224</v>
      </c>
      <c r="AW413">
        <v>6839850</v>
      </c>
      <c r="AX413" t="s">
        <v>85</v>
      </c>
      <c r="AY413" t="s">
        <v>85</v>
      </c>
      <c r="AZ413" t="s">
        <v>85</v>
      </c>
      <c r="BA413" t="s">
        <v>85</v>
      </c>
      <c r="BB413" t="s">
        <v>85</v>
      </c>
      <c r="BC413" t="s">
        <v>85</v>
      </c>
      <c r="BD413" t="s">
        <v>85</v>
      </c>
      <c r="BE413" t="s">
        <v>85</v>
      </c>
      <c r="BF413" t="s">
        <v>85</v>
      </c>
      <c r="BG413" t="s">
        <v>85</v>
      </c>
      <c r="BH413" t="s">
        <v>85</v>
      </c>
      <c r="BI413" t="s">
        <v>85</v>
      </c>
      <c r="BJ413" t="s">
        <v>85</v>
      </c>
      <c r="BK413" t="s">
        <v>85</v>
      </c>
      <c r="BL413" t="s">
        <v>85</v>
      </c>
      <c r="BM413" t="s">
        <v>85</v>
      </c>
      <c r="BN413" t="s">
        <v>85</v>
      </c>
      <c r="BO413" t="s">
        <v>85</v>
      </c>
      <c r="BP413">
        <v>6.5719999999999997E-3</v>
      </c>
      <c r="BQ413">
        <v>6.5799999999999999E-3</v>
      </c>
      <c r="BR413">
        <v>6.0309999999999999E-3</v>
      </c>
      <c r="BS413">
        <v>6.2009999999999999E-3</v>
      </c>
      <c r="BT413">
        <v>4058170</v>
      </c>
      <c r="BU413">
        <v>238808000</v>
      </c>
      <c r="BV413">
        <v>8.2555000000000003E-2</v>
      </c>
      <c r="BW413">
        <v>8.6548E-2</v>
      </c>
      <c r="BX413">
        <v>6.6879999999999995E-2</v>
      </c>
      <c r="BY413">
        <v>7.2808999999999999E-2</v>
      </c>
      <c r="BZ413">
        <v>78967</v>
      </c>
      <c r="CA413">
        <v>8108280</v>
      </c>
      <c r="CB413">
        <v>0.24155799999999999</v>
      </c>
      <c r="CC413">
        <v>0.26757199999999998</v>
      </c>
      <c r="CD413">
        <v>0.20239399999999999</v>
      </c>
      <c r="CE413">
        <v>0.23308699999999999</v>
      </c>
      <c r="CF413">
        <v>28182</v>
      </c>
      <c r="CG413">
        <v>24155800</v>
      </c>
      <c r="CH413">
        <f>IFERROR(VLOOKUP($A413,vix_cboe!$A$1:$E4005,2,FALSE),"NA")</f>
        <v>11.96</v>
      </c>
      <c r="CI413">
        <f>IFERROR(VLOOKUP($A413,vix_cboe!$A$1:$E4005,3,FALSE),"NA")</f>
        <v>12.09</v>
      </c>
      <c r="CJ413">
        <f>IFERROR(VLOOKUP($A413,vix_cboe!$A$1:$E4005,4,FALSE),"NA")</f>
        <v>11.4</v>
      </c>
      <c r="CK413">
        <f>IFERROR(VLOOKUP($A413,vix_cboe!$A$1:$E4005,5,FALSE),"NA")</f>
        <v>11.67</v>
      </c>
      <c r="CL413" s="5">
        <f>IFERROR(VLOOKUP($A413,gold_gold.org!$A$1:$G$10247,2,FALSE),"NA")</f>
        <v>1176.7</v>
      </c>
      <c r="CM413" s="5">
        <f>IFERROR(VLOOKUP($A413,gold_gold.org!$A$1:$G$10247,3,FALSE),"NA")</f>
        <v>1110.0429300000001</v>
      </c>
      <c r="CN413" s="5">
        <f>IFERROR(VLOOKUP($A413,gold_gold.org!$A$1:$G$10247,4,FALSE),"NA")</f>
        <v>135955.90445999999</v>
      </c>
      <c r="CO413" s="5">
        <f>IFERROR(VLOOKUP($A413,gold_gold.org!$A$1:$G$10247,5,FALSE),"NA")</f>
        <v>947.50014999999996</v>
      </c>
      <c r="CP413">
        <f>IFERROR(VLOOKUP($A413,crude_oil_eia!$A$1:$C$8255,2,FALSE),"NA")</f>
        <v>53.77</v>
      </c>
      <c r="CQ413">
        <f>IFERROR(VLOOKUP($A413,crude_oil_eia!$A$1:$C$8255,3,FALSE),"NA")</f>
        <v>54.99</v>
      </c>
      <c r="CR413">
        <f>IFERROR(VLOOKUP($A413,dji_yahoo!$A$1:$G$1214,2,FALSE),"NA")</f>
        <v>19924.560547000001</v>
      </c>
      <c r="CS413">
        <f>IFERROR(VLOOKUP($A413,dji_yahoo!$A$1:$G$1214,3,FALSE),"NA")</f>
        <v>19948.599609000001</v>
      </c>
      <c r="CT413">
        <f>IFERROR(VLOOKUP($A413,dji_yahoo!$A$1:$G$1214,4,FALSE),"NA")</f>
        <v>19811.119140999999</v>
      </c>
      <c r="CU413">
        <f>IFERROR(VLOOKUP($A413,dji_yahoo!$A$1:$G$1214,5,FALSE),"NA")</f>
        <v>19899.289063</v>
      </c>
      <c r="CV413">
        <f>IFERROR(VLOOKUP($A413,dji_yahoo!$A$1:$G$1214,7,FALSE),"NA")</f>
        <v>269920000</v>
      </c>
      <c r="CW413" s="5">
        <f>IFERROR(VLOOKUP($A413,nasdaq_yahoo!$A$1:$G$1249,2,FALSE),"NA")</f>
        <v>5474.3901370000003</v>
      </c>
      <c r="CX413" s="5">
        <f>IFERROR(VLOOKUP($A413,nasdaq_yahoo!$A$1:$G$1249,3,FALSE),"NA")</f>
        <v>5495.8500979999999</v>
      </c>
      <c r="CY413" s="5">
        <f>IFERROR(VLOOKUP($A413,nasdaq_yahoo!$A$1:$G$1249,4,FALSE),"NA")</f>
        <v>5464.3598629999997</v>
      </c>
      <c r="CZ413" s="5">
        <f>IFERROR(VLOOKUP($A413,nasdaq_yahoo!$A$1:$G$1249,5,FALSE),"NA")</f>
        <v>5487.9399409999996</v>
      </c>
      <c r="DA413" s="6">
        <f>IFERROR(VLOOKUP($A413,nasdaq_yahoo!$A$1:$G$1249,7,FALSE),"NA")</f>
        <v>1792610000</v>
      </c>
      <c r="DB413" s="5">
        <f>IFERROR(VLOOKUP($A413,USEPUINDXD!$A$1:$B$1827,2,FALSE),"NA")</f>
        <v>134.47</v>
      </c>
    </row>
    <row r="414" spans="1:106">
      <c r="A414" s="1">
        <v>42739</v>
      </c>
      <c r="B414">
        <v>1044.4000000000001</v>
      </c>
      <c r="C414">
        <v>1159.42</v>
      </c>
      <c r="D414">
        <v>1044.4000000000001</v>
      </c>
      <c r="E414">
        <v>1154.73</v>
      </c>
      <c r="F414">
        <v>344946000</v>
      </c>
      <c r="G414">
        <v>16795400000</v>
      </c>
      <c r="H414">
        <v>12.81</v>
      </c>
      <c r="I414">
        <v>16.96</v>
      </c>
      <c r="J414">
        <v>12.75</v>
      </c>
      <c r="K414">
        <v>16.52</v>
      </c>
      <c r="L414">
        <v>4901250</v>
      </c>
      <c r="M414">
        <v>89664000</v>
      </c>
      <c r="N414">
        <v>9.7100000000000009</v>
      </c>
      <c r="O414">
        <v>11.28</v>
      </c>
      <c r="P414">
        <v>9.56</v>
      </c>
      <c r="Q414">
        <v>11.25</v>
      </c>
      <c r="R414">
        <v>41051200</v>
      </c>
      <c r="S414">
        <v>850115000</v>
      </c>
      <c r="T414" t="s">
        <v>85</v>
      </c>
      <c r="U414" t="s">
        <v>85</v>
      </c>
      <c r="V414" t="s">
        <v>85</v>
      </c>
      <c r="W414" t="s">
        <v>85</v>
      </c>
      <c r="X414" t="s">
        <v>85</v>
      </c>
      <c r="Y414" t="s">
        <v>85</v>
      </c>
      <c r="Z414">
        <v>4.63</v>
      </c>
      <c r="AA414">
        <v>4.84</v>
      </c>
      <c r="AB414">
        <v>4.63</v>
      </c>
      <c r="AC414">
        <v>4.84</v>
      </c>
      <c r="AD414">
        <v>13762400</v>
      </c>
      <c r="AE414">
        <v>227855000</v>
      </c>
      <c r="AF414">
        <v>16.14</v>
      </c>
      <c r="AG414">
        <v>18.64</v>
      </c>
      <c r="AH414">
        <v>15.83</v>
      </c>
      <c r="AI414">
        <v>18.53</v>
      </c>
      <c r="AJ414">
        <v>10179100</v>
      </c>
      <c r="AK414">
        <v>220820000</v>
      </c>
      <c r="AL414">
        <v>3.5720000000000001E-3</v>
      </c>
      <c r="AM414">
        <v>3.7659999999999998E-3</v>
      </c>
      <c r="AN414">
        <v>3.506E-3</v>
      </c>
      <c r="AO414">
        <v>3.7659999999999998E-3</v>
      </c>
      <c r="AP414">
        <v>347165</v>
      </c>
      <c r="AQ414">
        <v>32151100</v>
      </c>
      <c r="AR414">
        <v>0.140294</v>
      </c>
      <c r="AS414">
        <v>0.14283399999999999</v>
      </c>
      <c r="AT414">
        <v>0.134433</v>
      </c>
      <c r="AU414">
        <v>0.13673399999999999</v>
      </c>
      <c r="AV414">
        <v>94045</v>
      </c>
      <c r="AW414">
        <v>7014700</v>
      </c>
      <c r="AX414" t="s">
        <v>85</v>
      </c>
      <c r="AY414" t="s">
        <v>85</v>
      </c>
      <c r="AZ414" t="s">
        <v>85</v>
      </c>
      <c r="BA414" t="s">
        <v>85</v>
      </c>
      <c r="BB414" t="s">
        <v>85</v>
      </c>
      <c r="BC414" t="s">
        <v>85</v>
      </c>
      <c r="BD414" t="s">
        <v>85</v>
      </c>
      <c r="BE414" t="s">
        <v>85</v>
      </c>
      <c r="BF414" t="s">
        <v>85</v>
      </c>
      <c r="BG414" t="s">
        <v>85</v>
      </c>
      <c r="BH414" t="s">
        <v>85</v>
      </c>
      <c r="BI414" t="s">
        <v>85</v>
      </c>
      <c r="BJ414" t="s">
        <v>85</v>
      </c>
      <c r="BK414" t="s">
        <v>85</v>
      </c>
      <c r="BL414" t="s">
        <v>85</v>
      </c>
      <c r="BM414" t="s">
        <v>85</v>
      </c>
      <c r="BN414" t="s">
        <v>85</v>
      </c>
      <c r="BO414" t="s">
        <v>85</v>
      </c>
      <c r="BP414">
        <v>6.3850000000000001E-3</v>
      </c>
      <c r="BQ414">
        <v>6.6559999999999996E-3</v>
      </c>
      <c r="BR414">
        <v>6.3850000000000001E-3</v>
      </c>
      <c r="BS414">
        <v>6.5700000000000003E-3</v>
      </c>
      <c r="BT414">
        <v>1642730</v>
      </c>
      <c r="BU414">
        <v>232030000</v>
      </c>
      <c r="BV414">
        <v>7.5405E-2</v>
      </c>
      <c r="BW414">
        <v>8.4885000000000002E-2</v>
      </c>
      <c r="BX414">
        <v>7.4237999999999998E-2</v>
      </c>
      <c r="BY414">
        <v>8.2790000000000002E-2</v>
      </c>
      <c r="BZ414">
        <v>64675</v>
      </c>
      <c r="CA414">
        <v>7405970</v>
      </c>
      <c r="CB414">
        <v>0.23989099999999999</v>
      </c>
      <c r="CC414">
        <v>0.25845899999999999</v>
      </c>
      <c r="CD414">
        <v>0.22753499999999999</v>
      </c>
      <c r="CE414">
        <v>0.241312</v>
      </c>
      <c r="CF414">
        <v>75184</v>
      </c>
      <c r="CG414">
        <v>23989100</v>
      </c>
      <c r="CH414">
        <f>IFERROR(VLOOKUP($A414,vix_cboe!$A$1:$E4006,2,FALSE),"NA")</f>
        <v>12.78</v>
      </c>
      <c r="CI414">
        <f>IFERROR(VLOOKUP($A414,vix_cboe!$A$1:$E4006,3,FALSE),"NA")</f>
        <v>12.8</v>
      </c>
      <c r="CJ414">
        <f>IFERROR(VLOOKUP($A414,vix_cboe!$A$1:$E4006,4,FALSE),"NA")</f>
        <v>11.63</v>
      </c>
      <c r="CK414">
        <f>IFERROR(VLOOKUP($A414,vix_cboe!$A$1:$E4006,5,FALSE),"NA")</f>
        <v>11.85</v>
      </c>
      <c r="CL414" s="5">
        <f>IFERROR(VLOOKUP($A414,gold_gold.org!$A$1:$G$10247,2,FALSE),"NA")</f>
        <v>1164.25</v>
      </c>
      <c r="CM414" s="5">
        <f>IFERROR(VLOOKUP($A414,gold_gold.org!$A$1:$G$10247,3,FALSE),"NA")</f>
        <v>1111.4035699999999</v>
      </c>
      <c r="CN414" s="5">
        <f>IFERROR(VLOOKUP($A414,gold_gold.org!$A$1:$G$10247,4,FALSE),"NA")</f>
        <v>136537.41164000001</v>
      </c>
      <c r="CO414" s="5">
        <f>IFERROR(VLOOKUP($A414,gold_gold.org!$A$1:$G$10247,5,FALSE),"NA")</f>
        <v>946.69920999999999</v>
      </c>
      <c r="CP414">
        <f>IFERROR(VLOOKUP($A414,crude_oil_eia!$A$1:$C$8255,2,FALSE),"NA")</f>
        <v>53.26</v>
      </c>
      <c r="CQ414">
        <f>IFERROR(VLOOKUP($A414,crude_oil_eia!$A$1:$C$8255,3,FALSE),"NA")</f>
        <v>54.57</v>
      </c>
      <c r="CR414">
        <f>IFERROR(VLOOKUP($A414,dji_yahoo!$A$1:$G$1214,2,FALSE),"NA")</f>
        <v>19890.939452999999</v>
      </c>
      <c r="CS414">
        <f>IFERROR(VLOOKUP($A414,dji_yahoo!$A$1:$G$1214,3,FALSE),"NA")</f>
        <v>19956.140625</v>
      </c>
      <c r="CT414">
        <f>IFERROR(VLOOKUP($A414,dji_yahoo!$A$1:$G$1214,4,FALSE),"NA")</f>
        <v>19878.830077999999</v>
      </c>
      <c r="CU414">
        <f>IFERROR(VLOOKUP($A414,dji_yahoo!$A$1:$G$1214,5,FALSE),"NA")</f>
        <v>19942.160156000002</v>
      </c>
      <c r="CV414">
        <f>IFERROR(VLOOKUP($A414,dji_yahoo!$A$1:$G$1214,7,FALSE),"NA")</f>
        <v>280010000</v>
      </c>
      <c r="CW414" s="5">
        <f>IFERROR(VLOOKUP($A414,nasdaq_yahoo!$A$1:$G$1249,2,FALSE),"NA")</f>
        <v>5440.9101559999999</v>
      </c>
      <c r="CX414" s="5">
        <f>IFERROR(VLOOKUP($A414,nasdaq_yahoo!$A$1:$G$1249,3,FALSE),"NA")</f>
        <v>5482.3500979999999</v>
      </c>
      <c r="CY414" s="5">
        <f>IFERROR(VLOOKUP($A414,nasdaq_yahoo!$A$1:$G$1249,4,FALSE),"NA")</f>
        <v>5440.2402339999999</v>
      </c>
      <c r="CZ414" s="5">
        <f>IFERROR(VLOOKUP($A414,nasdaq_yahoo!$A$1:$G$1249,5,FALSE),"NA")</f>
        <v>5477</v>
      </c>
      <c r="DA414" s="6">
        <f>IFERROR(VLOOKUP($A414,nasdaq_yahoo!$A$1:$G$1249,7,FALSE),"NA")</f>
        <v>1883360000</v>
      </c>
      <c r="DB414" s="5">
        <f>IFERROR(VLOOKUP($A414,USEPUINDXD!$A$1:$B$1827,2,FALSE),"NA")</f>
        <v>101.99</v>
      </c>
    </row>
    <row r="415" spans="1:106">
      <c r="A415" s="1">
        <v>42738</v>
      </c>
      <c r="B415">
        <v>1021.6</v>
      </c>
      <c r="C415">
        <v>1044.08</v>
      </c>
      <c r="D415">
        <v>1021.6</v>
      </c>
      <c r="E415">
        <v>1043.8399999999999</v>
      </c>
      <c r="F415">
        <v>185168000</v>
      </c>
      <c r="G415">
        <v>16426600000</v>
      </c>
      <c r="H415">
        <v>11.81</v>
      </c>
      <c r="I415">
        <v>13.05</v>
      </c>
      <c r="J415">
        <v>11.81</v>
      </c>
      <c r="K415">
        <v>12.78</v>
      </c>
      <c r="L415">
        <v>3846520</v>
      </c>
      <c r="M415">
        <v>82603400</v>
      </c>
      <c r="N415">
        <v>8.3699999999999992</v>
      </c>
      <c r="O415">
        <v>10</v>
      </c>
      <c r="P415">
        <v>8.32</v>
      </c>
      <c r="Q415">
        <v>9.73</v>
      </c>
      <c r="R415">
        <v>33625200</v>
      </c>
      <c r="S415">
        <v>732988000</v>
      </c>
      <c r="T415" t="s">
        <v>85</v>
      </c>
      <c r="U415" t="s">
        <v>85</v>
      </c>
      <c r="V415" t="s">
        <v>85</v>
      </c>
      <c r="W415" t="s">
        <v>85</v>
      </c>
      <c r="X415" t="s">
        <v>85</v>
      </c>
      <c r="Y415" t="s">
        <v>85</v>
      </c>
      <c r="Z415">
        <v>4.66</v>
      </c>
      <c r="AA415">
        <v>4.7300000000000004</v>
      </c>
      <c r="AB415">
        <v>4.5599999999999996</v>
      </c>
      <c r="AC415">
        <v>4.63</v>
      </c>
      <c r="AD415">
        <v>10055700</v>
      </c>
      <c r="AE415">
        <v>228878000</v>
      </c>
      <c r="AF415">
        <v>16.07</v>
      </c>
      <c r="AG415">
        <v>17.03</v>
      </c>
      <c r="AH415">
        <v>15</v>
      </c>
      <c r="AI415">
        <v>16.09</v>
      </c>
      <c r="AJ415">
        <v>16381900</v>
      </c>
      <c r="AK415">
        <v>219693000</v>
      </c>
      <c r="AL415">
        <v>3.3769999999999998E-3</v>
      </c>
      <c r="AM415">
        <v>3.5950000000000001E-3</v>
      </c>
      <c r="AN415">
        <v>3.3570000000000002E-3</v>
      </c>
      <c r="AO415">
        <v>3.5729999999999998E-3</v>
      </c>
      <c r="AP415">
        <v>70691</v>
      </c>
      <c r="AQ415">
        <v>30396000</v>
      </c>
      <c r="AR415">
        <v>0.145645</v>
      </c>
      <c r="AS415">
        <v>0.147282</v>
      </c>
      <c r="AT415">
        <v>0.139653</v>
      </c>
      <c r="AU415">
        <v>0.14042199999999999</v>
      </c>
      <c r="AV415">
        <v>90544</v>
      </c>
      <c r="AW415">
        <v>7282250</v>
      </c>
      <c r="AX415" t="s">
        <v>85</v>
      </c>
      <c r="AY415" t="s">
        <v>85</v>
      </c>
      <c r="AZ415" t="s">
        <v>85</v>
      </c>
      <c r="BA415" t="s">
        <v>85</v>
      </c>
      <c r="BB415" t="s">
        <v>85</v>
      </c>
      <c r="BC415" t="s">
        <v>85</v>
      </c>
      <c r="BD415" t="s">
        <v>85</v>
      </c>
      <c r="BE415" t="s">
        <v>85</v>
      </c>
      <c r="BF415" t="s">
        <v>85</v>
      </c>
      <c r="BG415" t="s">
        <v>85</v>
      </c>
      <c r="BH415" t="s">
        <v>85</v>
      </c>
      <c r="BI415" t="s">
        <v>85</v>
      </c>
      <c r="BJ415" t="s">
        <v>85</v>
      </c>
      <c r="BK415" t="s">
        <v>85</v>
      </c>
      <c r="BL415" t="s">
        <v>85</v>
      </c>
      <c r="BM415" t="s">
        <v>85</v>
      </c>
      <c r="BN415" t="s">
        <v>85</v>
      </c>
      <c r="BO415" t="s">
        <v>85</v>
      </c>
      <c r="BP415">
        <v>6.2899999999999996E-3</v>
      </c>
      <c r="BQ415">
        <v>6.3920000000000001E-3</v>
      </c>
      <c r="BR415">
        <v>6.2779999999999997E-3</v>
      </c>
      <c r="BS415">
        <v>6.3860000000000002E-3</v>
      </c>
      <c r="BT415">
        <v>1014830</v>
      </c>
      <c r="BU415">
        <v>228578000</v>
      </c>
      <c r="BV415">
        <v>7.4296000000000001E-2</v>
      </c>
      <c r="BW415">
        <v>7.6471999999999998E-2</v>
      </c>
      <c r="BX415">
        <v>7.0720000000000005E-2</v>
      </c>
      <c r="BY415">
        <v>7.5422000000000003E-2</v>
      </c>
      <c r="BZ415">
        <v>38564</v>
      </c>
      <c r="CA415">
        <v>7296950</v>
      </c>
      <c r="CB415">
        <v>0.23266899999999999</v>
      </c>
      <c r="CC415">
        <v>0.24782899999999999</v>
      </c>
      <c r="CD415">
        <v>0.21948100000000001</v>
      </c>
      <c r="CE415">
        <v>0.23993</v>
      </c>
      <c r="CF415">
        <v>28997</v>
      </c>
      <c r="CG415">
        <v>23266900</v>
      </c>
      <c r="CH415">
        <f>IFERROR(VLOOKUP($A415,vix_cboe!$A$1:$E4007,2,FALSE),"NA")</f>
        <v>14.07</v>
      </c>
      <c r="CI415">
        <f>IFERROR(VLOOKUP($A415,vix_cboe!$A$1:$E4007,3,FALSE),"NA")</f>
        <v>14.07</v>
      </c>
      <c r="CJ415">
        <f>IFERROR(VLOOKUP($A415,vix_cboe!$A$1:$E4007,4,FALSE),"NA")</f>
        <v>12.85</v>
      </c>
      <c r="CK415">
        <f>IFERROR(VLOOKUP($A415,vix_cboe!$A$1:$E4007,5,FALSE),"NA")</f>
        <v>12.85</v>
      </c>
      <c r="CL415" s="5">
        <f>IFERROR(VLOOKUP($A415,gold_gold.org!$A$1:$G$10247,2,FALSE),"NA")</f>
        <v>1151</v>
      </c>
      <c r="CM415" s="5">
        <f>IFERROR(VLOOKUP($A415,gold_gold.org!$A$1:$G$10247,3,FALSE),"NA")</f>
        <v>1108.4363900000001</v>
      </c>
      <c r="CN415" s="5">
        <f>IFERROR(VLOOKUP($A415,gold_gold.org!$A$1:$G$10247,4,FALSE),"NA")</f>
        <v>135846.76796999999</v>
      </c>
      <c r="CO415" s="5">
        <f>IFERROR(VLOOKUP($A415,gold_gold.org!$A$1:$G$10247,5,FALSE),"NA")</f>
        <v>940.28330000000005</v>
      </c>
      <c r="CP415">
        <f>IFERROR(VLOOKUP($A415,crude_oil_eia!$A$1:$C$8255,2,FALSE),"NA")</f>
        <v>52.36</v>
      </c>
      <c r="CQ415">
        <f>IFERROR(VLOOKUP($A415,crude_oil_eia!$A$1:$C$8255,3,FALSE),"NA")</f>
        <v>55.05</v>
      </c>
      <c r="CR415">
        <f>IFERROR(VLOOKUP($A415,dji_yahoo!$A$1:$G$1214,2,FALSE),"NA")</f>
        <v>19872.859375</v>
      </c>
      <c r="CS415">
        <f>IFERROR(VLOOKUP($A415,dji_yahoo!$A$1:$G$1214,3,FALSE),"NA")</f>
        <v>19938.529297000001</v>
      </c>
      <c r="CT415">
        <f>IFERROR(VLOOKUP($A415,dji_yahoo!$A$1:$G$1214,4,FALSE),"NA")</f>
        <v>19775.929688</v>
      </c>
      <c r="CU415">
        <f>IFERROR(VLOOKUP($A415,dji_yahoo!$A$1:$G$1214,5,FALSE),"NA")</f>
        <v>19881.759765999999</v>
      </c>
      <c r="CV415">
        <f>IFERROR(VLOOKUP($A415,dji_yahoo!$A$1:$G$1214,7,FALSE),"NA")</f>
        <v>339180000</v>
      </c>
      <c r="CW415" s="5">
        <f>IFERROR(VLOOKUP($A415,nasdaq_yahoo!$A$1:$G$1249,2,FALSE),"NA")</f>
        <v>5425.6201170000004</v>
      </c>
      <c r="CX415" s="5">
        <f>IFERROR(VLOOKUP($A415,nasdaq_yahoo!$A$1:$G$1249,3,FALSE),"NA")</f>
        <v>5452.5698240000002</v>
      </c>
      <c r="CY415" s="5">
        <f>IFERROR(VLOOKUP($A415,nasdaq_yahoo!$A$1:$G$1249,4,FALSE),"NA")</f>
        <v>5397.9902339999999</v>
      </c>
      <c r="CZ415" s="5">
        <f>IFERROR(VLOOKUP($A415,nasdaq_yahoo!$A$1:$G$1249,5,FALSE),"NA")</f>
        <v>5429.080078</v>
      </c>
      <c r="DA415" s="6">
        <f>IFERROR(VLOOKUP($A415,nasdaq_yahoo!$A$1:$G$1249,7,FALSE),"NA")</f>
        <v>1886200000</v>
      </c>
      <c r="DB415" s="5">
        <f>IFERROR(VLOOKUP($A415,USEPUINDXD!$A$1:$B$1827,2,FALSE),"NA")</f>
        <v>89.85</v>
      </c>
    </row>
    <row r="416" spans="1:106">
      <c r="A416" s="1">
        <v>42737</v>
      </c>
      <c r="B416">
        <v>998.62</v>
      </c>
      <c r="C416">
        <v>1031.3900000000001</v>
      </c>
      <c r="D416">
        <v>996.7</v>
      </c>
      <c r="E416">
        <v>1021.75</v>
      </c>
      <c r="F416">
        <v>222185000</v>
      </c>
      <c r="G416">
        <v>16055100000</v>
      </c>
      <c r="H416">
        <v>11.27</v>
      </c>
      <c r="I416">
        <v>11.96</v>
      </c>
      <c r="J416">
        <v>11.24</v>
      </c>
      <c r="K416">
        <v>11.81</v>
      </c>
      <c r="L416">
        <v>3800380</v>
      </c>
      <c r="M416">
        <v>78789700</v>
      </c>
      <c r="N416">
        <v>8.17</v>
      </c>
      <c r="O416">
        <v>8.44</v>
      </c>
      <c r="P416">
        <v>8.0500000000000007</v>
      </c>
      <c r="Q416">
        <v>8.3800000000000008</v>
      </c>
      <c r="R416">
        <v>14579600</v>
      </c>
      <c r="S416">
        <v>714900000</v>
      </c>
      <c r="T416" t="s">
        <v>85</v>
      </c>
      <c r="U416" t="s">
        <v>85</v>
      </c>
      <c r="V416" t="s">
        <v>85</v>
      </c>
      <c r="W416" t="s">
        <v>85</v>
      </c>
      <c r="X416" t="s">
        <v>85</v>
      </c>
      <c r="Y416" t="s">
        <v>85</v>
      </c>
      <c r="Z416">
        <v>4.5199999999999996</v>
      </c>
      <c r="AA416">
        <v>4.74</v>
      </c>
      <c r="AB416">
        <v>4.4800000000000004</v>
      </c>
      <c r="AC416">
        <v>4.6500000000000004</v>
      </c>
      <c r="AD416">
        <v>14595300</v>
      </c>
      <c r="AE416">
        <v>222154000</v>
      </c>
      <c r="AF416">
        <v>14.07</v>
      </c>
      <c r="AG416">
        <v>16.47</v>
      </c>
      <c r="AH416">
        <v>13.84</v>
      </c>
      <c r="AI416">
        <v>16.05</v>
      </c>
      <c r="AJ416">
        <v>12171300</v>
      </c>
      <c r="AK416">
        <v>192331000</v>
      </c>
      <c r="AL416">
        <v>3.4450000000000001E-3</v>
      </c>
      <c r="AM416">
        <v>3.5560000000000001E-3</v>
      </c>
      <c r="AN416">
        <v>3.3409999999999998E-3</v>
      </c>
      <c r="AO416">
        <v>3.3769999999999998E-3</v>
      </c>
      <c r="AP416">
        <v>106864</v>
      </c>
      <c r="AQ416">
        <v>31006400</v>
      </c>
      <c r="AR416">
        <v>0.14184099999999999</v>
      </c>
      <c r="AS416">
        <v>0.14774599999999999</v>
      </c>
      <c r="AT416">
        <v>0.14184099999999999</v>
      </c>
      <c r="AU416">
        <v>0.14564199999999999</v>
      </c>
      <c r="AV416">
        <v>75921</v>
      </c>
      <c r="AW416">
        <v>7092050</v>
      </c>
      <c r="AX416" t="s">
        <v>85</v>
      </c>
      <c r="AY416" t="s">
        <v>85</v>
      </c>
      <c r="AZ416" t="s">
        <v>85</v>
      </c>
      <c r="BA416" t="s">
        <v>85</v>
      </c>
      <c r="BB416" t="s">
        <v>85</v>
      </c>
      <c r="BC416" t="s">
        <v>85</v>
      </c>
      <c r="BD416" t="s">
        <v>85</v>
      </c>
      <c r="BE416" t="s">
        <v>85</v>
      </c>
      <c r="BF416" t="s">
        <v>85</v>
      </c>
      <c r="BG416" t="s">
        <v>85</v>
      </c>
      <c r="BH416" t="s">
        <v>85</v>
      </c>
      <c r="BI416" t="s">
        <v>85</v>
      </c>
      <c r="BJ416" t="s">
        <v>85</v>
      </c>
      <c r="BK416" t="s">
        <v>85</v>
      </c>
      <c r="BL416" t="s">
        <v>85</v>
      </c>
      <c r="BM416" t="s">
        <v>85</v>
      </c>
      <c r="BN416" t="s">
        <v>85</v>
      </c>
      <c r="BO416" t="s">
        <v>85</v>
      </c>
      <c r="BP416">
        <v>6.3860000000000002E-3</v>
      </c>
      <c r="BQ416">
        <v>6.437E-3</v>
      </c>
      <c r="BR416">
        <v>6.2810000000000001E-3</v>
      </c>
      <c r="BS416">
        <v>6.3109999999999998E-3</v>
      </c>
      <c r="BT416">
        <v>1046250</v>
      </c>
      <c r="BU416">
        <v>232067000</v>
      </c>
      <c r="BV416">
        <v>7.4164999999999995E-2</v>
      </c>
      <c r="BW416">
        <v>7.5800999999999993E-2</v>
      </c>
      <c r="BX416">
        <v>6.8501999999999993E-2</v>
      </c>
      <c r="BY416">
        <v>7.4299000000000004E-2</v>
      </c>
      <c r="BZ416">
        <v>64074</v>
      </c>
      <c r="CA416">
        <v>7283960</v>
      </c>
      <c r="CB416">
        <v>0.22142899999999999</v>
      </c>
      <c r="CC416">
        <v>0.24044399999999999</v>
      </c>
      <c r="CD416">
        <v>0.21359900000000001</v>
      </c>
      <c r="CE416">
        <v>0.232679</v>
      </c>
      <c r="CF416">
        <v>37158</v>
      </c>
      <c r="CG416">
        <v>22142900</v>
      </c>
      <c r="CH416" t="str">
        <f>IFERROR(VLOOKUP($A416,vix_cboe!$A$1:$E4008,2,FALSE),"NA")</f>
        <v>NA</v>
      </c>
      <c r="CI416" t="str">
        <f>IFERROR(VLOOKUP($A416,vix_cboe!$A$1:$E4008,3,FALSE),"NA")</f>
        <v>NA</v>
      </c>
      <c r="CJ416" t="str">
        <f>IFERROR(VLOOKUP($A416,vix_cboe!$A$1:$E4008,4,FALSE),"NA")</f>
        <v>NA</v>
      </c>
      <c r="CK416" t="str">
        <f>IFERROR(VLOOKUP($A416,vix_cboe!$A$1:$E4008,5,FALSE),"NA")</f>
        <v>NA</v>
      </c>
      <c r="CL416" s="5">
        <f>IFERROR(VLOOKUP($A416,gold_gold.org!$A$1:$G$10247,2,FALSE),"NA")</f>
        <v>1145.9000000000001</v>
      </c>
      <c r="CM416" s="5">
        <f>IFERROR(VLOOKUP($A416,gold_gold.org!$A$1:$G$10247,3,FALSE),"NA")</f>
        <v>1086.4189899999999</v>
      </c>
      <c r="CN416" s="5">
        <f>IFERROR(VLOOKUP($A416,gold_gold.org!$A$1:$G$10247,4,FALSE),"NA")</f>
        <v>133652.02882000001</v>
      </c>
      <c r="CO416" s="5">
        <f>IFERROR(VLOOKUP($A416,gold_gold.org!$A$1:$G$10247,5,FALSE),"NA")</f>
        <v>927.36675000000002</v>
      </c>
      <c r="CP416" t="str">
        <f>IFERROR(VLOOKUP($A416,crude_oil_eia!$A$1:$C$8255,2,FALSE),"NA")</f>
        <v>NA</v>
      </c>
      <c r="CQ416" t="str">
        <f>IFERROR(VLOOKUP($A416,crude_oil_eia!$A$1:$C$8255,3,FALSE),"NA")</f>
        <v>NA</v>
      </c>
      <c r="CR416" t="str">
        <f>IFERROR(VLOOKUP($A416,dji_yahoo!$A$1:$G$1214,2,FALSE),"NA")</f>
        <v>NA</v>
      </c>
      <c r="CS416" t="str">
        <f>IFERROR(VLOOKUP($A416,dji_yahoo!$A$1:$G$1214,3,FALSE),"NA")</f>
        <v>NA</v>
      </c>
      <c r="CT416" t="str">
        <f>IFERROR(VLOOKUP($A416,dji_yahoo!$A$1:$G$1214,4,FALSE),"NA")</f>
        <v>NA</v>
      </c>
      <c r="CU416" t="str">
        <f>IFERROR(VLOOKUP($A416,dji_yahoo!$A$1:$G$1214,5,FALSE),"NA")</f>
        <v>NA</v>
      </c>
      <c r="CV416" t="str">
        <f>IFERROR(VLOOKUP($A416,dji_yahoo!$A$1:$G$1214,7,FALSE),"NA")</f>
        <v>NA</v>
      </c>
      <c r="CW416" s="5" t="str">
        <f>IFERROR(VLOOKUP($A416,nasdaq_yahoo!$A$1:$G$1249,2,FALSE),"NA")</f>
        <v>NA</v>
      </c>
      <c r="CX416" s="5" t="str">
        <f>IFERROR(VLOOKUP($A416,nasdaq_yahoo!$A$1:$G$1249,3,FALSE),"NA")</f>
        <v>NA</v>
      </c>
      <c r="CY416" s="5" t="str">
        <f>IFERROR(VLOOKUP($A416,nasdaq_yahoo!$A$1:$G$1249,4,FALSE),"NA")</f>
        <v>NA</v>
      </c>
      <c r="CZ416" s="5" t="str">
        <f>IFERROR(VLOOKUP($A416,nasdaq_yahoo!$A$1:$G$1249,5,FALSE),"NA")</f>
        <v>NA</v>
      </c>
      <c r="DA416" s="6" t="str">
        <f>IFERROR(VLOOKUP($A416,nasdaq_yahoo!$A$1:$G$1249,7,FALSE),"NA")</f>
        <v>NA</v>
      </c>
      <c r="DB416" s="5">
        <f>IFERROR(VLOOKUP($A416,USEPUINDXD!$A$1:$B$1827,2,FALSE),"NA")</f>
        <v>242.04</v>
      </c>
    </row>
    <row r="417" spans="1:106">
      <c r="A417" s="1">
        <v>42736</v>
      </c>
      <c r="B417">
        <v>963.66</v>
      </c>
      <c r="C417">
        <v>1003.08</v>
      </c>
      <c r="D417">
        <v>958.7</v>
      </c>
      <c r="E417">
        <v>998.33</v>
      </c>
      <c r="F417">
        <v>147775000</v>
      </c>
      <c r="G417">
        <v>15491200000</v>
      </c>
      <c r="H417">
        <v>11.21</v>
      </c>
      <c r="I417">
        <v>11.49</v>
      </c>
      <c r="J417">
        <v>10.96</v>
      </c>
      <c r="K417">
        <v>11.23</v>
      </c>
      <c r="L417">
        <v>3684210</v>
      </c>
      <c r="M417">
        <v>78350600</v>
      </c>
      <c r="N417">
        <v>7.98</v>
      </c>
      <c r="O417">
        <v>8.4700000000000006</v>
      </c>
      <c r="P417">
        <v>7.98</v>
      </c>
      <c r="Q417">
        <v>8.17</v>
      </c>
      <c r="R417">
        <v>14731700</v>
      </c>
      <c r="S417">
        <v>698149000</v>
      </c>
      <c r="T417" t="s">
        <v>85</v>
      </c>
      <c r="U417" t="s">
        <v>85</v>
      </c>
      <c r="V417" t="s">
        <v>85</v>
      </c>
      <c r="W417" t="s">
        <v>85</v>
      </c>
      <c r="X417" t="s">
        <v>85</v>
      </c>
      <c r="Y417" t="s">
        <v>85</v>
      </c>
      <c r="Z417">
        <v>4.33</v>
      </c>
      <c r="AA417">
        <v>4.5199999999999996</v>
      </c>
      <c r="AB417">
        <v>4.33</v>
      </c>
      <c r="AC417">
        <v>4.51</v>
      </c>
      <c r="AD417">
        <v>11337500</v>
      </c>
      <c r="AE417">
        <v>212691000</v>
      </c>
      <c r="AF417">
        <v>13.79</v>
      </c>
      <c r="AG417">
        <v>14.17</v>
      </c>
      <c r="AH417">
        <v>13.42</v>
      </c>
      <c r="AI417">
        <v>13.97</v>
      </c>
      <c r="AJ417">
        <v>3923550</v>
      </c>
      <c r="AK417">
        <v>188431000</v>
      </c>
      <c r="AL417">
        <v>3.676E-3</v>
      </c>
      <c r="AM417">
        <v>3.718E-3</v>
      </c>
      <c r="AN417">
        <v>3.4099999999999998E-3</v>
      </c>
      <c r="AO417">
        <v>3.4399999999999999E-3</v>
      </c>
      <c r="AP417">
        <v>78880</v>
      </c>
      <c r="AQ417">
        <v>33087800</v>
      </c>
      <c r="AR417">
        <v>0.144763</v>
      </c>
      <c r="AS417">
        <v>0.14727399999999999</v>
      </c>
      <c r="AT417">
        <v>0.13974200000000001</v>
      </c>
      <c r="AU417">
        <v>0.14184099999999999</v>
      </c>
      <c r="AV417">
        <v>63512</v>
      </c>
      <c r="AW417">
        <v>7238150</v>
      </c>
      <c r="AX417" t="s">
        <v>85</v>
      </c>
      <c r="AY417" t="s">
        <v>85</v>
      </c>
      <c r="AZ417" t="s">
        <v>85</v>
      </c>
      <c r="BA417" t="s">
        <v>85</v>
      </c>
      <c r="BB417" t="s">
        <v>85</v>
      </c>
      <c r="BC417" t="s">
        <v>85</v>
      </c>
      <c r="BD417" t="s">
        <v>85</v>
      </c>
      <c r="BE417" t="s">
        <v>85</v>
      </c>
      <c r="BF417" t="s">
        <v>85</v>
      </c>
      <c r="BG417" t="s">
        <v>85</v>
      </c>
      <c r="BH417" t="s">
        <v>85</v>
      </c>
      <c r="BI417" t="s">
        <v>85</v>
      </c>
      <c r="BJ417" t="s">
        <v>85</v>
      </c>
      <c r="BK417" t="s">
        <v>85</v>
      </c>
      <c r="BL417" t="s">
        <v>85</v>
      </c>
      <c r="BM417" t="s">
        <v>85</v>
      </c>
      <c r="BN417" t="s">
        <v>85</v>
      </c>
      <c r="BO417" t="s">
        <v>85</v>
      </c>
      <c r="BP417">
        <v>6.5230000000000002E-3</v>
      </c>
      <c r="BQ417">
        <v>6.7019999999999996E-3</v>
      </c>
      <c r="BR417">
        <v>6.3340000000000002E-3</v>
      </c>
      <c r="BS417">
        <v>6.3680000000000004E-3</v>
      </c>
      <c r="BT417">
        <v>418978</v>
      </c>
      <c r="BU417">
        <v>237032000</v>
      </c>
      <c r="BV417">
        <v>7.2355000000000003E-2</v>
      </c>
      <c r="BW417">
        <v>7.5302999999999995E-2</v>
      </c>
      <c r="BX417">
        <v>7.0218000000000003E-2</v>
      </c>
      <c r="BY417">
        <v>7.2377999999999998E-2</v>
      </c>
      <c r="BZ417">
        <v>24800</v>
      </c>
      <c r="CA417">
        <v>7106110</v>
      </c>
      <c r="CB417">
        <v>0.25086599999999998</v>
      </c>
      <c r="CC417">
        <v>0.25241599999999997</v>
      </c>
      <c r="CD417">
        <v>0.216586</v>
      </c>
      <c r="CE417">
        <v>0.22132199999999999</v>
      </c>
      <c r="CF417">
        <v>35423</v>
      </c>
      <c r="CG417">
        <v>25086600</v>
      </c>
      <c r="CH417" t="str">
        <f>IFERROR(VLOOKUP($A417,vix_cboe!$A$1:$E4009,2,FALSE),"NA")</f>
        <v>NA</v>
      </c>
      <c r="CI417" t="str">
        <f>IFERROR(VLOOKUP($A417,vix_cboe!$A$1:$E4009,3,FALSE),"NA")</f>
        <v>NA</v>
      </c>
      <c r="CJ417" t="str">
        <f>IFERROR(VLOOKUP($A417,vix_cboe!$A$1:$E4009,4,FALSE),"NA")</f>
        <v>NA</v>
      </c>
      <c r="CK417" t="str">
        <f>IFERROR(VLOOKUP($A417,vix_cboe!$A$1:$E4009,5,FALSE),"NA")</f>
        <v>NA</v>
      </c>
      <c r="CL417" s="5" t="str">
        <f>IFERROR(VLOOKUP($A417,gold_gold.org!$A$1:$G$10247,2,FALSE),"NA")</f>
        <v>NA</v>
      </c>
      <c r="CM417" s="5" t="str">
        <f>IFERROR(VLOOKUP($A417,gold_gold.org!$A$1:$G$10247,3,FALSE),"NA")</f>
        <v>NA</v>
      </c>
      <c r="CN417" s="5" t="str">
        <f>IFERROR(VLOOKUP($A417,gold_gold.org!$A$1:$G$10247,4,FALSE),"NA")</f>
        <v>NA</v>
      </c>
      <c r="CO417" s="5" t="str">
        <f>IFERROR(VLOOKUP($A417,gold_gold.org!$A$1:$G$10247,5,FALSE),"NA")</f>
        <v>NA</v>
      </c>
      <c r="CP417" t="str">
        <f>IFERROR(VLOOKUP($A417,crude_oil_eia!$A$1:$C$8255,2,FALSE),"NA")</f>
        <v>NA</v>
      </c>
      <c r="CQ417" t="str">
        <f>IFERROR(VLOOKUP($A417,crude_oil_eia!$A$1:$C$8255,3,FALSE),"NA")</f>
        <v>NA</v>
      </c>
      <c r="CR417" t="str">
        <f>IFERROR(VLOOKUP($A417,dji_yahoo!$A$1:$G$1214,2,FALSE),"NA")</f>
        <v>NA</v>
      </c>
      <c r="CS417" t="str">
        <f>IFERROR(VLOOKUP($A417,dji_yahoo!$A$1:$G$1214,3,FALSE),"NA")</f>
        <v>NA</v>
      </c>
      <c r="CT417" t="str">
        <f>IFERROR(VLOOKUP($A417,dji_yahoo!$A$1:$G$1214,4,FALSE),"NA")</f>
        <v>NA</v>
      </c>
      <c r="CU417" t="str">
        <f>IFERROR(VLOOKUP($A417,dji_yahoo!$A$1:$G$1214,5,FALSE),"NA")</f>
        <v>NA</v>
      </c>
      <c r="CV417" t="str">
        <f>IFERROR(VLOOKUP($A417,dji_yahoo!$A$1:$G$1214,7,FALSE),"NA")</f>
        <v>NA</v>
      </c>
      <c r="CW417" s="5" t="str">
        <f>IFERROR(VLOOKUP($A417,nasdaq_yahoo!$A$1:$G$1249,2,FALSE),"NA")</f>
        <v>NA</v>
      </c>
      <c r="CX417" s="5" t="str">
        <f>IFERROR(VLOOKUP($A417,nasdaq_yahoo!$A$1:$G$1249,3,FALSE),"NA")</f>
        <v>NA</v>
      </c>
      <c r="CY417" s="5" t="str">
        <f>IFERROR(VLOOKUP($A417,nasdaq_yahoo!$A$1:$G$1249,4,FALSE),"NA")</f>
        <v>NA</v>
      </c>
      <c r="CZ417" s="5" t="str">
        <f>IFERROR(VLOOKUP($A417,nasdaq_yahoo!$A$1:$G$1249,5,FALSE),"NA")</f>
        <v>NA</v>
      </c>
      <c r="DA417" s="6" t="str">
        <f>IFERROR(VLOOKUP($A417,nasdaq_yahoo!$A$1:$G$1249,7,FALSE),"NA")</f>
        <v>NA</v>
      </c>
      <c r="DB417" s="5">
        <f>IFERROR(VLOOKUP($A417,USEPUINDXD!$A$1:$B$1827,2,FALSE),"NA")</f>
        <v>235.1</v>
      </c>
    </row>
    <row r="418" spans="1:106">
      <c r="A418" s="1">
        <v>42735</v>
      </c>
      <c r="B418">
        <v>960.63</v>
      </c>
      <c r="C418">
        <v>963.74</v>
      </c>
      <c r="D418">
        <v>947.24</v>
      </c>
      <c r="E418">
        <v>963.74</v>
      </c>
      <c r="F418">
        <v>99135100</v>
      </c>
      <c r="G418">
        <v>15440700000</v>
      </c>
      <c r="H418">
        <v>11.14</v>
      </c>
      <c r="I418">
        <v>11.33</v>
      </c>
      <c r="J418">
        <v>10.93</v>
      </c>
      <c r="K418">
        <v>11.21</v>
      </c>
      <c r="L418">
        <v>3468330</v>
      </c>
      <c r="M418">
        <v>77833900</v>
      </c>
      <c r="N418">
        <v>8.15</v>
      </c>
      <c r="O418">
        <v>8.16</v>
      </c>
      <c r="P418">
        <v>7.91</v>
      </c>
      <c r="Q418">
        <v>7.97</v>
      </c>
      <c r="R418">
        <v>9066800</v>
      </c>
      <c r="S418">
        <v>712662000</v>
      </c>
      <c r="T418" t="s">
        <v>85</v>
      </c>
      <c r="U418" t="s">
        <v>85</v>
      </c>
      <c r="V418" t="s">
        <v>85</v>
      </c>
      <c r="W418" t="s">
        <v>85</v>
      </c>
      <c r="X418" t="s">
        <v>85</v>
      </c>
      <c r="Y418" t="s">
        <v>85</v>
      </c>
      <c r="Z418">
        <v>4.3899999999999997</v>
      </c>
      <c r="AA418">
        <v>4.4000000000000004</v>
      </c>
      <c r="AB418">
        <v>4.29</v>
      </c>
      <c r="AC418">
        <v>4.33</v>
      </c>
      <c r="AD418">
        <v>9210720</v>
      </c>
      <c r="AE418">
        <v>215734000</v>
      </c>
      <c r="AF418">
        <v>12.96</v>
      </c>
      <c r="AG418">
        <v>13.88</v>
      </c>
      <c r="AH418">
        <v>12.8</v>
      </c>
      <c r="AI418">
        <v>13.78</v>
      </c>
      <c r="AJ418">
        <v>4421340</v>
      </c>
      <c r="AK418">
        <v>177027000</v>
      </c>
      <c r="AL418">
        <v>3.7929999999999999E-3</v>
      </c>
      <c r="AM418">
        <v>3.8040000000000001E-3</v>
      </c>
      <c r="AN418">
        <v>3.6440000000000001E-3</v>
      </c>
      <c r="AO418">
        <v>3.676E-3</v>
      </c>
      <c r="AP418">
        <v>26284</v>
      </c>
      <c r="AQ418">
        <v>34136900</v>
      </c>
      <c r="AR418">
        <v>0.14752599999999999</v>
      </c>
      <c r="AS418">
        <v>0.148837</v>
      </c>
      <c r="AT418">
        <v>0.142705</v>
      </c>
      <c r="AU418">
        <v>0.144763</v>
      </c>
      <c r="AV418">
        <v>61000</v>
      </c>
      <c r="AW418">
        <v>7376300</v>
      </c>
      <c r="AX418" t="s">
        <v>85</v>
      </c>
      <c r="AY418" t="s">
        <v>85</v>
      </c>
      <c r="AZ418" t="s">
        <v>85</v>
      </c>
      <c r="BA418" t="s">
        <v>85</v>
      </c>
      <c r="BB418" t="s">
        <v>85</v>
      </c>
      <c r="BC418" t="s">
        <v>85</v>
      </c>
      <c r="BD418" t="s">
        <v>85</v>
      </c>
      <c r="BE418" t="s">
        <v>85</v>
      </c>
      <c r="BF418" t="s">
        <v>85</v>
      </c>
      <c r="BG418" t="s">
        <v>85</v>
      </c>
      <c r="BH418" t="s">
        <v>85</v>
      </c>
      <c r="BI418" t="s">
        <v>85</v>
      </c>
      <c r="BJ418" t="s">
        <v>85</v>
      </c>
      <c r="BK418" t="s">
        <v>85</v>
      </c>
      <c r="BL418" t="s">
        <v>85</v>
      </c>
      <c r="BM418" t="s">
        <v>85</v>
      </c>
      <c r="BN418" t="s">
        <v>85</v>
      </c>
      <c r="BO418" t="s">
        <v>85</v>
      </c>
      <c r="BP418">
        <v>6.417E-3</v>
      </c>
      <c r="BQ418">
        <v>6.5380000000000004E-3</v>
      </c>
      <c r="BR418">
        <v>6.3870000000000003E-3</v>
      </c>
      <c r="BS418">
        <v>6.4489999999999999E-3</v>
      </c>
      <c r="BT418">
        <v>272884</v>
      </c>
      <c r="BU418">
        <v>233185000</v>
      </c>
      <c r="BV418">
        <v>7.0963999999999999E-2</v>
      </c>
      <c r="BW418">
        <v>7.3580000000000007E-2</v>
      </c>
      <c r="BX418">
        <v>6.7287E-2</v>
      </c>
      <c r="BY418">
        <v>7.2430999999999995E-2</v>
      </c>
      <c r="BZ418">
        <v>28697</v>
      </c>
      <c r="CA418">
        <v>6969420</v>
      </c>
      <c r="CB418">
        <v>0.22922100000000001</v>
      </c>
      <c r="CC418">
        <v>0.25598799999999999</v>
      </c>
      <c r="CD418">
        <v>0.22528599999999999</v>
      </c>
      <c r="CE418">
        <v>0.250915</v>
      </c>
      <c r="CF418">
        <v>48047</v>
      </c>
      <c r="CG418">
        <v>22922100</v>
      </c>
      <c r="CH418" t="str">
        <f>IFERROR(VLOOKUP($A418,vix_cboe!$A$1:$E4010,2,FALSE),"NA")</f>
        <v>NA</v>
      </c>
      <c r="CI418" t="str">
        <f>IFERROR(VLOOKUP($A418,vix_cboe!$A$1:$E4010,3,FALSE),"NA")</f>
        <v>NA</v>
      </c>
      <c r="CJ418" t="str">
        <f>IFERROR(VLOOKUP($A418,vix_cboe!$A$1:$E4010,4,FALSE),"NA")</f>
        <v>NA</v>
      </c>
      <c r="CK418" t="str">
        <f>IFERROR(VLOOKUP($A418,vix_cboe!$A$1:$E4010,5,FALSE),"NA")</f>
        <v>NA</v>
      </c>
      <c r="CL418" s="5" t="str">
        <f>IFERROR(VLOOKUP($A418,gold_gold.org!$A$1:$G$10247,2,FALSE),"NA")</f>
        <v>NA</v>
      </c>
      <c r="CM418" s="5" t="str">
        <f>IFERROR(VLOOKUP($A418,gold_gold.org!$A$1:$G$10247,3,FALSE),"NA")</f>
        <v>NA</v>
      </c>
      <c r="CN418" s="5" t="str">
        <f>IFERROR(VLOOKUP($A418,gold_gold.org!$A$1:$G$10247,4,FALSE),"NA")</f>
        <v>NA</v>
      </c>
      <c r="CO418" s="5" t="str">
        <f>IFERROR(VLOOKUP($A418,gold_gold.org!$A$1:$G$10247,5,FALSE),"NA")</f>
        <v>NA</v>
      </c>
      <c r="CP418" t="str">
        <f>IFERROR(VLOOKUP($A418,crude_oil_eia!$A$1:$C$8255,2,FALSE),"NA")</f>
        <v>NA</v>
      </c>
      <c r="CQ418" t="str">
        <f>IFERROR(VLOOKUP($A418,crude_oil_eia!$A$1:$C$8255,3,FALSE),"NA")</f>
        <v>NA</v>
      </c>
      <c r="CR418" t="str">
        <f>IFERROR(VLOOKUP($A418,dji_yahoo!$A$1:$G$1214,2,FALSE),"NA")</f>
        <v>NA</v>
      </c>
      <c r="CS418" t="str">
        <f>IFERROR(VLOOKUP($A418,dji_yahoo!$A$1:$G$1214,3,FALSE),"NA")</f>
        <v>NA</v>
      </c>
      <c r="CT418" t="str">
        <f>IFERROR(VLOOKUP($A418,dji_yahoo!$A$1:$G$1214,4,FALSE),"NA")</f>
        <v>NA</v>
      </c>
      <c r="CU418" t="str">
        <f>IFERROR(VLOOKUP($A418,dji_yahoo!$A$1:$G$1214,5,FALSE),"NA")</f>
        <v>NA</v>
      </c>
      <c r="CV418" t="str">
        <f>IFERROR(VLOOKUP($A418,dji_yahoo!$A$1:$G$1214,7,FALSE),"NA")</f>
        <v>NA</v>
      </c>
      <c r="CW418" s="5" t="str">
        <f>IFERROR(VLOOKUP($A418,nasdaq_yahoo!$A$1:$G$1249,2,FALSE),"NA")</f>
        <v>NA</v>
      </c>
      <c r="CX418" s="5" t="str">
        <f>IFERROR(VLOOKUP($A418,nasdaq_yahoo!$A$1:$G$1249,3,FALSE),"NA")</f>
        <v>NA</v>
      </c>
      <c r="CY418" s="5" t="str">
        <f>IFERROR(VLOOKUP($A418,nasdaq_yahoo!$A$1:$G$1249,4,FALSE),"NA")</f>
        <v>NA</v>
      </c>
      <c r="CZ418" s="5" t="str">
        <f>IFERROR(VLOOKUP($A418,nasdaq_yahoo!$A$1:$G$1249,5,FALSE),"NA")</f>
        <v>NA</v>
      </c>
      <c r="DA418" s="6" t="str">
        <f>IFERROR(VLOOKUP($A418,nasdaq_yahoo!$A$1:$G$1249,7,FALSE),"NA")</f>
        <v>NA</v>
      </c>
      <c r="DB418" s="5">
        <f>IFERROR(VLOOKUP($A418,USEPUINDXD!$A$1:$B$1827,2,FALSE),"NA")</f>
        <v>127.18</v>
      </c>
    </row>
    <row r="419" spans="1:106">
      <c r="A419" s="1">
        <v>42734</v>
      </c>
      <c r="B419">
        <v>972.53</v>
      </c>
      <c r="C419">
        <v>972.53</v>
      </c>
      <c r="D419">
        <v>934.83</v>
      </c>
      <c r="E419">
        <v>961.24</v>
      </c>
      <c r="F419">
        <v>187474000</v>
      </c>
      <c r="G419">
        <v>15630200000</v>
      </c>
      <c r="H419">
        <v>10.83</v>
      </c>
      <c r="I419">
        <v>11.44</v>
      </c>
      <c r="J419">
        <v>10.72</v>
      </c>
      <c r="K419">
        <v>11.11</v>
      </c>
      <c r="L419">
        <v>4445310</v>
      </c>
      <c r="M419">
        <v>75640100</v>
      </c>
      <c r="N419">
        <v>8.2899999999999991</v>
      </c>
      <c r="O419">
        <v>8.4700000000000006</v>
      </c>
      <c r="P419">
        <v>8.0500000000000007</v>
      </c>
      <c r="Q419">
        <v>8.16</v>
      </c>
      <c r="R419">
        <v>13909900</v>
      </c>
      <c r="S419">
        <v>724528000</v>
      </c>
      <c r="T419" t="s">
        <v>85</v>
      </c>
      <c r="U419" t="s">
        <v>85</v>
      </c>
      <c r="V419" t="s">
        <v>85</v>
      </c>
      <c r="W419" t="s">
        <v>85</v>
      </c>
      <c r="X419" t="s">
        <v>85</v>
      </c>
      <c r="Y419" t="s">
        <v>85</v>
      </c>
      <c r="Z419">
        <v>4.5599999999999996</v>
      </c>
      <c r="AA419">
        <v>4.5599999999999996</v>
      </c>
      <c r="AB419">
        <v>4.29</v>
      </c>
      <c r="AC419">
        <v>4.3899999999999997</v>
      </c>
      <c r="AD419">
        <v>11912800</v>
      </c>
      <c r="AE419">
        <v>224021000</v>
      </c>
      <c r="AF419">
        <v>13.09</v>
      </c>
      <c r="AG419">
        <v>13.28</v>
      </c>
      <c r="AH419">
        <v>12.26</v>
      </c>
      <c r="AI419">
        <v>12.97</v>
      </c>
      <c r="AJ419">
        <v>3491280</v>
      </c>
      <c r="AK419">
        <v>178684000</v>
      </c>
      <c r="AL419">
        <v>3.7399999999999998E-3</v>
      </c>
      <c r="AM419">
        <v>3.82E-3</v>
      </c>
      <c r="AN419">
        <v>3.565E-3</v>
      </c>
      <c r="AO419">
        <v>3.7929999999999999E-3</v>
      </c>
      <c r="AP419">
        <v>101380</v>
      </c>
      <c r="AQ419">
        <v>33655500</v>
      </c>
      <c r="AR419">
        <v>0.143599</v>
      </c>
      <c r="AS419">
        <v>0.14807000000000001</v>
      </c>
      <c r="AT419">
        <v>0.13689299999999999</v>
      </c>
      <c r="AU419">
        <v>0.14752699999999999</v>
      </c>
      <c r="AV419">
        <v>69464</v>
      </c>
      <c r="AW419">
        <v>7179950</v>
      </c>
      <c r="AX419" t="s">
        <v>85</v>
      </c>
      <c r="AY419" t="s">
        <v>85</v>
      </c>
      <c r="AZ419" t="s">
        <v>85</v>
      </c>
      <c r="BA419" t="s">
        <v>85</v>
      </c>
      <c r="BB419" t="s">
        <v>85</v>
      </c>
      <c r="BC419" t="s">
        <v>85</v>
      </c>
      <c r="BD419" t="s">
        <v>85</v>
      </c>
      <c r="BE419" t="s">
        <v>85</v>
      </c>
      <c r="BF419" t="s">
        <v>85</v>
      </c>
      <c r="BG419" t="s">
        <v>85</v>
      </c>
      <c r="BH419" t="s">
        <v>85</v>
      </c>
      <c r="BI419" t="s">
        <v>85</v>
      </c>
      <c r="BJ419" t="s">
        <v>85</v>
      </c>
      <c r="BK419" t="s">
        <v>85</v>
      </c>
      <c r="BL419" t="s">
        <v>85</v>
      </c>
      <c r="BM419" t="s">
        <v>85</v>
      </c>
      <c r="BN419" t="s">
        <v>85</v>
      </c>
      <c r="BO419" t="s">
        <v>85</v>
      </c>
      <c r="BP419">
        <v>6.352E-3</v>
      </c>
      <c r="BQ419">
        <v>6.4549999999999998E-3</v>
      </c>
      <c r="BR419">
        <v>6.3379999999999999E-3</v>
      </c>
      <c r="BS419">
        <v>6.4260000000000003E-3</v>
      </c>
      <c r="BT419">
        <v>1379470</v>
      </c>
      <c r="BU419">
        <v>230797000</v>
      </c>
      <c r="BV419">
        <v>6.9613999999999995E-2</v>
      </c>
      <c r="BW419">
        <v>7.3763999999999996E-2</v>
      </c>
      <c r="BX419">
        <v>6.7488999999999993E-2</v>
      </c>
      <c r="BY419">
        <v>7.0196999999999996E-2</v>
      </c>
      <c r="BZ419">
        <v>30432</v>
      </c>
      <c r="CA419">
        <v>6836780</v>
      </c>
      <c r="CB419">
        <v>0.20909700000000001</v>
      </c>
      <c r="CC419">
        <v>0.23427200000000001</v>
      </c>
      <c r="CD419">
        <v>0.198459</v>
      </c>
      <c r="CE419">
        <v>0.22919800000000001</v>
      </c>
      <c r="CF419">
        <v>26185</v>
      </c>
      <c r="CG419">
        <v>20909700</v>
      </c>
      <c r="CH419">
        <f>IFERROR(VLOOKUP($A419,vix_cboe!$A$1:$E4011,2,FALSE),"NA")</f>
        <v>13.2</v>
      </c>
      <c r="CI419">
        <f>IFERROR(VLOOKUP($A419,vix_cboe!$A$1:$E4011,3,FALSE),"NA")</f>
        <v>14.68</v>
      </c>
      <c r="CJ419">
        <f>IFERROR(VLOOKUP($A419,vix_cboe!$A$1:$E4011,4,FALSE),"NA")</f>
        <v>13.05</v>
      </c>
      <c r="CK419">
        <f>IFERROR(VLOOKUP($A419,vix_cboe!$A$1:$E4011,5,FALSE),"NA")</f>
        <v>14.04</v>
      </c>
      <c r="CL419" s="5">
        <f>IFERROR(VLOOKUP($A419,gold_gold.org!$A$1:$G$10247,2,FALSE),"NA")</f>
        <v>1145.9000000000001</v>
      </c>
      <c r="CM419" s="5">
        <f>IFERROR(VLOOKUP($A419,gold_gold.org!$A$1:$G$10247,3,FALSE),"NA")</f>
        <v>1086.4189899999999</v>
      </c>
      <c r="CN419" s="5">
        <f>IFERROR(VLOOKUP($A419,gold_gold.org!$A$1:$G$10247,4,FALSE),"NA")</f>
        <v>133652.02882000001</v>
      </c>
      <c r="CO419" s="5">
        <f>IFERROR(VLOOKUP($A419,gold_gold.org!$A$1:$G$10247,5,FALSE),"NA")</f>
        <v>927.36675000000002</v>
      </c>
      <c r="CP419">
        <f>IFERROR(VLOOKUP($A419,crude_oil_eia!$A$1:$C$8255,2,FALSE),"NA")</f>
        <v>53.75</v>
      </c>
      <c r="CQ419">
        <f>IFERROR(VLOOKUP($A419,crude_oil_eia!$A$1:$C$8255,3,FALSE),"NA")</f>
        <v>54.96</v>
      </c>
      <c r="CR419">
        <f>IFERROR(VLOOKUP($A419,dji_yahoo!$A$1:$G$1214,2,FALSE),"NA")</f>
        <v>19833.169922000001</v>
      </c>
      <c r="CS419">
        <f>IFERROR(VLOOKUP($A419,dji_yahoo!$A$1:$G$1214,3,FALSE),"NA")</f>
        <v>19852.550781000002</v>
      </c>
      <c r="CT419">
        <f>IFERROR(VLOOKUP($A419,dji_yahoo!$A$1:$G$1214,4,FALSE),"NA")</f>
        <v>19718.669922000001</v>
      </c>
      <c r="CU419">
        <f>IFERROR(VLOOKUP($A419,dji_yahoo!$A$1:$G$1214,5,FALSE),"NA")</f>
        <v>19762.599609000001</v>
      </c>
      <c r="CV419">
        <f>IFERROR(VLOOKUP($A419,dji_yahoo!$A$1:$G$1214,7,FALSE),"NA")</f>
        <v>271910000</v>
      </c>
      <c r="CW419" s="5">
        <f>IFERROR(VLOOKUP($A419,nasdaq_yahoo!$A$1:$G$1249,2,FALSE),"NA")</f>
        <v>5440.169922</v>
      </c>
      <c r="CX419" s="5">
        <f>IFERROR(VLOOKUP($A419,nasdaq_yahoo!$A$1:$G$1249,3,FALSE),"NA")</f>
        <v>5441.8999020000001</v>
      </c>
      <c r="CY419" s="5">
        <f>IFERROR(VLOOKUP($A419,nasdaq_yahoo!$A$1:$G$1249,4,FALSE),"NA")</f>
        <v>5371.8901370000003</v>
      </c>
      <c r="CZ419" s="5">
        <f>IFERROR(VLOOKUP($A419,nasdaq_yahoo!$A$1:$G$1249,5,FALSE),"NA")</f>
        <v>5383.1201170000004</v>
      </c>
      <c r="DA419" s="6">
        <f>IFERROR(VLOOKUP($A419,nasdaq_yahoo!$A$1:$G$1249,7,FALSE),"NA")</f>
        <v>1550820000</v>
      </c>
      <c r="DB419" s="5">
        <f>IFERROR(VLOOKUP($A419,USEPUINDXD!$A$1:$B$1827,2,FALSE),"NA")</f>
        <v>141.16</v>
      </c>
    </row>
    <row r="420" spans="1:106">
      <c r="A420" s="1">
        <v>42733</v>
      </c>
      <c r="B420">
        <v>975.13</v>
      </c>
      <c r="C420">
        <v>979.4</v>
      </c>
      <c r="D420">
        <v>954.5</v>
      </c>
      <c r="E420">
        <v>973.5</v>
      </c>
      <c r="F420">
        <v>199320000</v>
      </c>
      <c r="G420" s="2">
        <v>15670000000</v>
      </c>
      <c r="H420">
        <v>10.050000000000001</v>
      </c>
      <c r="I420">
        <v>11.05</v>
      </c>
      <c r="J420">
        <v>10.01</v>
      </c>
      <c r="K420">
        <v>10.85</v>
      </c>
      <c r="L420">
        <v>3237930</v>
      </c>
      <c r="M420">
        <v>70227400</v>
      </c>
      <c r="N420">
        <v>7.54</v>
      </c>
      <c r="O420">
        <v>8.5299999999999994</v>
      </c>
      <c r="P420">
        <v>7.54</v>
      </c>
      <c r="Q420">
        <v>8.2799999999999994</v>
      </c>
      <c r="R420">
        <v>27543800</v>
      </c>
      <c r="S420">
        <v>658674000</v>
      </c>
      <c r="T420" t="s">
        <v>85</v>
      </c>
      <c r="U420" t="s">
        <v>85</v>
      </c>
      <c r="V420" t="s">
        <v>85</v>
      </c>
      <c r="W420" t="s">
        <v>85</v>
      </c>
      <c r="X420" t="s">
        <v>85</v>
      </c>
      <c r="Y420" t="s">
        <v>85</v>
      </c>
      <c r="Z420">
        <v>4.58</v>
      </c>
      <c r="AA420">
        <v>4.63</v>
      </c>
      <c r="AB420">
        <v>4.51</v>
      </c>
      <c r="AC420">
        <v>4.5599999999999996</v>
      </c>
      <c r="AD420">
        <v>9352850</v>
      </c>
      <c r="AE420">
        <v>224755000</v>
      </c>
      <c r="AF420">
        <v>14.14</v>
      </c>
      <c r="AG420">
        <v>14.17</v>
      </c>
      <c r="AH420">
        <v>12.46</v>
      </c>
      <c r="AI420">
        <v>13.13</v>
      </c>
      <c r="AJ420">
        <v>8200850</v>
      </c>
      <c r="AK420">
        <v>192960000</v>
      </c>
      <c r="AL420">
        <v>3.627E-3</v>
      </c>
      <c r="AM420">
        <v>3.7950000000000002E-3</v>
      </c>
      <c r="AN420">
        <v>3.4450000000000001E-3</v>
      </c>
      <c r="AO420">
        <v>3.7260000000000001E-3</v>
      </c>
      <c r="AP420">
        <v>64921</v>
      </c>
      <c r="AQ420">
        <v>32642000</v>
      </c>
      <c r="AR420">
        <v>0.15068799999999999</v>
      </c>
      <c r="AS420">
        <v>0.15191499999999999</v>
      </c>
      <c r="AT420">
        <v>0.14010600000000001</v>
      </c>
      <c r="AU420">
        <v>0.14094999999999999</v>
      </c>
      <c r="AV420">
        <v>100992</v>
      </c>
      <c r="AW420">
        <v>7534400</v>
      </c>
      <c r="AX420" t="s">
        <v>85</v>
      </c>
      <c r="AY420" t="s">
        <v>85</v>
      </c>
      <c r="AZ420" t="s">
        <v>85</v>
      </c>
      <c r="BA420" t="s">
        <v>85</v>
      </c>
      <c r="BB420" t="s">
        <v>85</v>
      </c>
      <c r="BC420" t="s">
        <v>85</v>
      </c>
      <c r="BD420" t="s">
        <v>85</v>
      </c>
      <c r="BE420" t="s">
        <v>85</v>
      </c>
      <c r="BF420" t="s">
        <v>85</v>
      </c>
      <c r="BG420" t="s">
        <v>85</v>
      </c>
      <c r="BH420" t="s">
        <v>85</v>
      </c>
      <c r="BI420" t="s">
        <v>85</v>
      </c>
      <c r="BJ420" t="s">
        <v>85</v>
      </c>
      <c r="BK420" t="s">
        <v>85</v>
      </c>
      <c r="BL420" t="s">
        <v>85</v>
      </c>
      <c r="BM420" t="s">
        <v>85</v>
      </c>
      <c r="BN420" t="s">
        <v>85</v>
      </c>
      <c r="BO420" t="s">
        <v>85</v>
      </c>
      <c r="BP420">
        <v>6.1799999999999997E-3</v>
      </c>
      <c r="BQ420">
        <v>6.3540000000000003E-3</v>
      </c>
      <c r="BR420">
        <v>6.1669999999999997E-3</v>
      </c>
      <c r="BS420">
        <v>6.3410000000000003E-3</v>
      </c>
      <c r="BT420">
        <v>1345050</v>
      </c>
      <c r="BU420">
        <v>222517000</v>
      </c>
      <c r="BV420">
        <v>6.6137000000000001E-2</v>
      </c>
      <c r="BW420">
        <v>7.0583999999999994E-2</v>
      </c>
      <c r="BX420">
        <v>6.3910999999999996E-2</v>
      </c>
      <c r="BY420">
        <v>6.9613999999999995E-2</v>
      </c>
      <c r="BZ420">
        <v>34638</v>
      </c>
      <c r="CA420">
        <v>6495200</v>
      </c>
      <c r="CB420">
        <v>0.184368</v>
      </c>
      <c r="CC420">
        <v>0.21305499999999999</v>
      </c>
      <c r="CD420">
        <v>0.183166</v>
      </c>
      <c r="CE420">
        <v>0.20910699999999999</v>
      </c>
      <c r="CF420">
        <v>49410</v>
      </c>
      <c r="CG420">
        <v>18436800</v>
      </c>
      <c r="CH420">
        <f>IFERROR(VLOOKUP($A420,vix_cboe!$A$1:$E4012,2,FALSE),"NA")</f>
        <v>13.15</v>
      </c>
      <c r="CI420">
        <f>IFERROR(VLOOKUP($A420,vix_cboe!$A$1:$E4012,3,FALSE),"NA")</f>
        <v>13.71</v>
      </c>
      <c r="CJ420">
        <f>IFERROR(VLOOKUP($A420,vix_cboe!$A$1:$E4012,4,FALSE),"NA")</f>
        <v>12.95</v>
      </c>
      <c r="CK420">
        <f>IFERROR(VLOOKUP($A420,vix_cboe!$A$1:$E4012,5,FALSE),"NA")</f>
        <v>13.37</v>
      </c>
      <c r="CL420" s="5">
        <f>IFERROR(VLOOKUP($A420,gold_gold.org!$A$1:$G$10247,2,FALSE),"NA")</f>
        <v>1145.9000000000001</v>
      </c>
      <c r="CM420" s="5">
        <f>IFERROR(VLOOKUP($A420,gold_gold.org!$A$1:$G$10247,3,FALSE),"NA")</f>
        <v>1092.4264700000001</v>
      </c>
      <c r="CN420" s="5">
        <f>IFERROR(VLOOKUP($A420,gold_gold.org!$A$1:$G$10247,4,FALSE),"NA")</f>
        <v>133434.30504000001</v>
      </c>
      <c r="CO420" s="5">
        <f>IFERROR(VLOOKUP($A420,gold_gold.org!$A$1:$G$10247,5,FALSE),"NA")</f>
        <v>937.15000999999995</v>
      </c>
      <c r="CP420">
        <f>IFERROR(VLOOKUP($A420,crude_oil_eia!$A$1:$C$8255,2,FALSE),"NA")</f>
        <v>53.8</v>
      </c>
      <c r="CQ420">
        <f>IFERROR(VLOOKUP($A420,crude_oil_eia!$A$1:$C$8255,3,FALSE),"NA")</f>
        <v>54.97</v>
      </c>
      <c r="CR420">
        <f>IFERROR(VLOOKUP($A420,dji_yahoo!$A$1:$G$1214,2,FALSE),"NA")</f>
        <v>19835.460938</v>
      </c>
      <c r="CS420">
        <f>IFERROR(VLOOKUP($A420,dji_yahoo!$A$1:$G$1214,3,FALSE),"NA")</f>
        <v>19878.439452999999</v>
      </c>
      <c r="CT420">
        <f>IFERROR(VLOOKUP($A420,dji_yahoo!$A$1:$G$1214,4,FALSE),"NA")</f>
        <v>19788.939452999999</v>
      </c>
      <c r="CU420">
        <f>IFERROR(VLOOKUP($A420,dji_yahoo!$A$1:$G$1214,5,FALSE),"NA")</f>
        <v>19819.779297000001</v>
      </c>
      <c r="CV420">
        <f>IFERROR(VLOOKUP($A420,dji_yahoo!$A$1:$G$1214,7,FALSE),"NA")</f>
        <v>172040000</v>
      </c>
      <c r="CW420" s="5">
        <f>IFERROR(VLOOKUP($A420,nasdaq_yahoo!$A$1:$G$1249,2,FALSE),"NA")</f>
        <v>5437.5097660000001</v>
      </c>
      <c r="CX420" s="5">
        <f>IFERROR(VLOOKUP($A420,nasdaq_yahoo!$A$1:$G$1249,3,FALSE),"NA")</f>
        <v>5450.6298829999996</v>
      </c>
      <c r="CY420" s="5">
        <f>IFERROR(VLOOKUP($A420,nasdaq_yahoo!$A$1:$G$1249,4,FALSE),"NA")</f>
        <v>5415.1801759999998</v>
      </c>
      <c r="CZ420" s="5">
        <f>IFERROR(VLOOKUP($A420,nasdaq_yahoo!$A$1:$G$1249,5,FALSE),"NA")</f>
        <v>5432.0898440000001</v>
      </c>
      <c r="DA420" s="6">
        <f>IFERROR(VLOOKUP($A420,nasdaq_yahoo!$A$1:$G$1249,7,FALSE),"NA")</f>
        <v>1264480000</v>
      </c>
      <c r="DB420" s="5">
        <f>IFERROR(VLOOKUP($A420,USEPUINDXD!$A$1:$B$1827,2,FALSE),"NA")</f>
        <v>116.01</v>
      </c>
    </row>
    <row r="421" spans="1:106">
      <c r="A421" s="1">
        <v>42732</v>
      </c>
      <c r="B421">
        <v>934.83</v>
      </c>
      <c r="C421">
        <v>975.92</v>
      </c>
      <c r="D421">
        <v>934.83</v>
      </c>
      <c r="E421">
        <v>975.92</v>
      </c>
      <c r="F421">
        <v>236630000</v>
      </c>
      <c r="G421">
        <v>15020500000</v>
      </c>
      <c r="H421">
        <v>9.73</v>
      </c>
      <c r="I421">
        <v>10.36</v>
      </c>
      <c r="J421">
        <v>9.7200000000000006</v>
      </c>
      <c r="K421">
        <v>10.07</v>
      </c>
      <c r="L421">
        <v>2490150</v>
      </c>
      <c r="M421">
        <v>67916000</v>
      </c>
      <c r="N421">
        <v>7.15</v>
      </c>
      <c r="O421">
        <v>7.62</v>
      </c>
      <c r="P421">
        <v>7.08</v>
      </c>
      <c r="Q421">
        <v>7.52</v>
      </c>
      <c r="R421">
        <v>17453300</v>
      </c>
      <c r="S421">
        <v>624359000</v>
      </c>
      <c r="T421" t="s">
        <v>85</v>
      </c>
      <c r="U421" t="s">
        <v>85</v>
      </c>
      <c r="V421" t="s">
        <v>85</v>
      </c>
      <c r="W421" t="s">
        <v>85</v>
      </c>
      <c r="X421" t="s">
        <v>85</v>
      </c>
      <c r="Y421" t="s">
        <v>85</v>
      </c>
      <c r="Z421">
        <v>4.49</v>
      </c>
      <c r="AA421">
        <v>4.67</v>
      </c>
      <c r="AB421">
        <v>4.49</v>
      </c>
      <c r="AC421">
        <v>4.57</v>
      </c>
      <c r="AD421">
        <v>10319300</v>
      </c>
      <c r="AE421">
        <v>220199000</v>
      </c>
      <c r="AF421">
        <v>12.54</v>
      </c>
      <c r="AG421">
        <v>14.62</v>
      </c>
      <c r="AH421">
        <v>12.2</v>
      </c>
      <c r="AI421">
        <v>14.09</v>
      </c>
      <c r="AJ421">
        <v>13579500</v>
      </c>
      <c r="AK421" s="2">
        <v>171000000</v>
      </c>
      <c r="AL421">
        <v>3.3990000000000001E-3</v>
      </c>
      <c r="AM421">
        <v>3.627E-3</v>
      </c>
      <c r="AN421">
        <v>3.2880000000000001E-3</v>
      </c>
      <c r="AO421">
        <v>3.627E-3</v>
      </c>
      <c r="AP421">
        <v>87826</v>
      </c>
      <c r="AQ421">
        <v>30591300</v>
      </c>
      <c r="AR421">
        <v>0.15803200000000001</v>
      </c>
      <c r="AS421">
        <v>0.16204099999999999</v>
      </c>
      <c r="AT421">
        <v>0.14599000000000001</v>
      </c>
      <c r="AU421">
        <v>0.15068899999999999</v>
      </c>
      <c r="AV421">
        <v>118030</v>
      </c>
      <c r="AW421">
        <v>7901600</v>
      </c>
      <c r="AX421" t="s">
        <v>85</v>
      </c>
      <c r="AY421" t="s">
        <v>85</v>
      </c>
      <c r="AZ421" t="s">
        <v>85</v>
      </c>
      <c r="BA421" t="s">
        <v>85</v>
      </c>
      <c r="BB421" t="s">
        <v>85</v>
      </c>
      <c r="BC421" t="s">
        <v>85</v>
      </c>
      <c r="BD421" t="s">
        <v>85</v>
      </c>
      <c r="BE421" t="s">
        <v>85</v>
      </c>
      <c r="BF421" t="s">
        <v>85</v>
      </c>
      <c r="BG421" t="s">
        <v>85</v>
      </c>
      <c r="BH421" t="s">
        <v>85</v>
      </c>
      <c r="BI421" t="s">
        <v>85</v>
      </c>
      <c r="BJ421" t="s">
        <v>85</v>
      </c>
      <c r="BK421" t="s">
        <v>85</v>
      </c>
      <c r="BL421" t="s">
        <v>85</v>
      </c>
      <c r="BM421" t="s">
        <v>85</v>
      </c>
      <c r="BN421" t="s">
        <v>85</v>
      </c>
      <c r="BO421" t="s">
        <v>85</v>
      </c>
      <c r="BP421">
        <v>6.1929999999999997E-3</v>
      </c>
      <c r="BQ421">
        <v>6.3359999999999996E-3</v>
      </c>
      <c r="BR421">
        <v>6.1260000000000004E-3</v>
      </c>
      <c r="BS421">
        <v>6.1729999999999997E-3</v>
      </c>
      <c r="BT421">
        <v>2064130</v>
      </c>
      <c r="BU421">
        <v>222957000</v>
      </c>
      <c r="BV421">
        <v>6.7864999999999995E-2</v>
      </c>
      <c r="BW421">
        <v>7.1124999999999994E-2</v>
      </c>
      <c r="BX421">
        <v>6.5123E-2</v>
      </c>
      <c r="BY421">
        <v>6.6182000000000005E-2</v>
      </c>
      <c r="BZ421">
        <v>53526</v>
      </c>
      <c r="CA421">
        <v>6664860</v>
      </c>
      <c r="CB421">
        <v>0.18775700000000001</v>
      </c>
      <c r="CC421">
        <v>0.20105300000000001</v>
      </c>
      <c r="CD421">
        <v>0.17286199999999999</v>
      </c>
      <c r="CE421">
        <v>0.184335</v>
      </c>
      <c r="CF421">
        <v>52386</v>
      </c>
      <c r="CG421">
        <v>18775700</v>
      </c>
      <c r="CH421">
        <f>IFERROR(VLOOKUP($A421,vix_cboe!$A$1:$E4013,2,FALSE),"NA")</f>
        <v>11.89</v>
      </c>
      <c r="CI421">
        <f>IFERROR(VLOOKUP($A421,vix_cboe!$A$1:$E4013,3,FALSE),"NA")</f>
        <v>13.04</v>
      </c>
      <c r="CJ421">
        <f>IFERROR(VLOOKUP($A421,vix_cboe!$A$1:$E4013,4,FALSE),"NA")</f>
        <v>11.85</v>
      </c>
      <c r="CK421">
        <f>IFERROR(VLOOKUP($A421,vix_cboe!$A$1:$E4013,5,FALSE),"NA")</f>
        <v>12.95</v>
      </c>
      <c r="CL421" s="5">
        <f>IFERROR(VLOOKUP($A421,gold_gold.org!$A$1:$G$10247,2,FALSE),"NA")</f>
        <v>1134.5999999999999</v>
      </c>
      <c r="CM421" s="5">
        <f>IFERROR(VLOOKUP($A421,gold_gold.org!$A$1:$G$10247,3,FALSE),"NA")</f>
        <v>1091.5920599999999</v>
      </c>
      <c r="CN421" s="5">
        <f>IFERROR(VLOOKUP($A421,gold_gold.org!$A$1:$G$10247,4,FALSE),"NA")</f>
        <v>133479.98730000001</v>
      </c>
      <c r="CO421" s="5">
        <f>IFERROR(VLOOKUP($A421,gold_gold.org!$A$1:$G$10247,5,FALSE),"NA")</f>
        <v>927.9085</v>
      </c>
      <c r="CP421">
        <f>IFERROR(VLOOKUP($A421,crude_oil_eia!$A$1:$C$8255,2,FALSE),"NA")</f>
        <v>54.01</v>
      </c>
      <c r="CQ421">
        <f>IFERROR(VLOOKUP($A421,crude_oil_eia!$A$1:$C$8255,3,FALSE),"NA")</f>
        <v>54.95</v>
      </c>
      <c r="CR421">
        <f>IFERROR(VLOOKUP($A421,dji_yahoo!$A$1:$G$1214,2,FALSE),"NA")</f>
        <v>19964.310547000001</v>
      </c>
      <c r="CS421">
        <f>IFERROR(VLOOKUP($A421,dji_yahoo!$A$1:$G$1214,3,FALSE),"NA")</f>
        <v>19981.109375</v>
      </c>
      <c r="CT421">
        <f>IFERROR(VLOOKUP($A421,dji_yahoo!$A$1:$G$1214,4,FALSE),"NA")</f>
        <v>19827.310547000001</v>
      </c>
      <c r="CU421">
        <f>IFERROR(VLOOKUP($A421,dji_yahoo!$A$1:$G$1214,5,FALSE),"NA")</f>
        <v>19833.679688</v>
      </c>
      <c r="CV421">
        <f>IFERROR(VLOOKUP($A421,dji_yahoo!$A$1:$G$1214,7,FALSE),"NA")</f>
        <v>188350000</v>
      </c>
      <c r="CW421" s="5">
        <f>IFERROR(VLOOKUP($A421,nasdaq_yahoo!$A$1:$G$1249,2,FALSE),"NA")</f>
        <v>5497.4399409999996</v>
      </c>
      <c r="CX421" s="5">
        <f>IFERROR(VLOOKUP($A421,nasdaq_yahoo!$A$1:$G$1249,3,FALSE),"NA")</f>
        <v>5498.9101559999999</v>
      </c>
      <c r="CY421" s="5">
        <f>IFERROR(VLOOKUP($A421,nasdaq_yahoo!$A$1:$G$1249,4,FALSE),"NA")</f>
        <v>5434.7001950000003</v>
      </c>
      <c r="CZ421" s="5">
        <f>IFERROR(VLOOKUP($A421,nasdaq_yahoo!$A$1:$G$1249,5,FALSE),"NA")</f>
        <v>5438.5600590000004</v>
      </c>
      <c r="DA421" s="6">
        <f>IFERROR(VLOOKUP($A421,nasdaq_yahoo!$A$1:$G$1249,7,FALSE),"NA")</f>
        <v>1322130000</v>
      </c>
      <c r="DB421" s="5">
        <f>IFERROR(VLOOKUP($A421,USEPUINDXD!$A$1:$B$1827,2,FALSE),"NA")</f>
        <v>161.59</v>
      </c>
    </row>
    <row r="422" spans="1:106">
      <c r="A422" s="1">
        <v>42731</v>
      </c>
      <c r="B422">
        <v>908.35</v>
      </c>
      <c r="C422">
        <v>940.05</v>
      </c>
      <c r="D422">
        <v>904.25</v>
      </c>
      <c r="E422">
        <v>933.2</v>
      </c>
      <c r="F422">
        <v>167308000</v>
      </c>
      <c r="G422">
        <v>14593300000</v>
      </c>
      <c r="H422">
        <v>9.7200000000000006</v>
      </c>
      <c r="I422">
        <v>9.91</v>
      </c>
      <c r="J422">
        <v>9.4499999999999993</v>
      </c>
      <c r="K422">
        <v>9.74</v>
      </c>
      <c r="L422">
        <v>2285700</v>
      </c>
      <c r="M422">
        <v>67846400</v>
      </c>
      <c r="N422">
        <v>7.28</v>
      </c>
      <c r="O422">
        <v>7.32</v>
      </c>
      <c r="P422">
        <v>7.09</v>
      </c>
      <c r="Q422">
        <v>7.17</v>
      </c>
      <c r="R422">
        <v>8778610</v>
      </c>
      <c r="S422">
        <v>635260000</v>
      </c>
      <c r="T422" t="s">
        <v>85</v>
      </c>
      <c r="U422" t="s">
        <v>85</v>
      </c>
      <c r="V422" t="s">
        <v>85</v>
      </c>
      <c r="W422" t="s">
        <v>85</v>
      </c>
      <c r="X422" t="s">
        <v>85</v>
      </c>
      <c r="Y422" t="s">
        <v>85</v>
      </c>
      <c r="Z422">
        <v>4.37</v>
      </c>
      <c r="AA422">
        <v>4.58</v>
      </c>
      <c r="AB422">
        <v>4.33</v>
      </c>
      <c r="AC422">
        <v>4.47</v>
      </c>
      <c r="AD422">
        <v>9294450</v>
      </c>
      <c r="AE422">
        <v>214286000</v>
      </c>
      <c r="AF422">
        <v>10.27</v>
      </c>
      <c r="AG422">
        <v>13.05</v>
      </c>
      <c r="AH422">
        <v>10.25</v>
      </c>
      <c r="AI422">
        <v>12.69</v>
      </c>
      <c r="AJ422">
        <v>10888000</v>
      </c>
      <c r="AK422">
        <v>139913000</v>
      </c>
      <c r="AL422">
        <v>3.578E-3</v>
      </c>
      <c r="AM422">
        <v>3.64E-3</v>
      </c>
      <c r="AN422">
        <v>3.3170000000000001E-3</v>
      </c>
      <c r="AO422">
        <v>3.392E-3</v>
      </c>
      <c r="AP422">
        <v>80148</v>
      </c>
      <c r="AQ422">
        <v>32200200</v>
      </c>
      <c r="AR422">
        <v>0.1666</v>
      </c>
      <c r="AS422">
        <v>0.177395</v>
      </c>
      <c r="AT422">
        <v>0.15393200000000001</v>
      </c>
      <c r="AU422">
        <v>0.15803200000000001</v>
      </c>
      <c r="AV422">
        <v>265268</v>
      </c>
      <c r="AW422">
        <v>8330000</v>
      </c>
      <c r="AX422" t="s">
        <v>85</v>
      </c>
      <c r="AY422" t="s">
        <v>85</v>
      </c>
      <c r="AZ422" t="s">
        <v>85</v>
      </c>
      <c r="BA422" t="s">
        <v>85</v>
      </c>
      <c r="BB422" t="s">
        <v>85</v>
      </c>
      <c r="BC422" t="s">
        <v>85</v>
      </c>
      <c r="BD422" t="s">
        <v>85</v>
      </c>
      <c r="BE422" t="s">
        <v>85</v>
      </c>
      <c r="BF422" t="s">
        <v>85</v>
      </c>
      <c r="BG422" t="s">
        <v>85</v>
      </c>
      <c r="BH422" t="s">
        <v>85</v>
      </c>
      <c r="BI422" t="s">
        <v>85</v>
      </c>
      <c r="BJ422" t="s">
        <v>85</v>
      </c>
      <c r="BK422" t="s">
        <v>85</v>
      </c>
      <c r="BL422" t="s">
        <v>85</v>
      </c>
      <c r="BM422" t="s">
        <v>85</v>
      </c>
      <c r="BN422" t="s">
        <v>85</v>
      </c>
      <c r="BO422" t="s">
        <v>85</v>
      </c>
      <c r="BP422">
        <v>6.326E-3</v>
      </c>
      <c r="BQ422">
        <v>6.326E-3</v>
      </c>
      <c r="BR422">
        <v>6.1879999999999999E-3</v>
      </c>
      <c r="BS422">
        <v>6.1989999999999996E-3</v>
      </c>
      <c r="BT422">
        <v>2471000</v>
      </c>
      <c r="BU422">
        <v>227764000</v>
      </c>
      <c r="BV422">
        <v>6.7918000000000006E-2</v>
      </c>
      <c r="BW422">
        <v>7.2045999999999999E-2</v>
      </c>
      <c r="BX422">
        <v>6.4694000000000002E-2</v>
      </c>
      <c r="BY422">
        <v>6.7825999999999997E-2</v>
      </c>
      <c r="BZ422">
        <v>64183</v>
      </c>
      <c r="CA422">
        <v>6669910</v>
      </c>
      <c r="CB422">
        <v>0.20346400000000001</v>
      </c>
      <c r="CC422">
        <v>0.20411899999999999</v>
      </c>
      <c r="CD422">
        <v>0.18344099999999999</v>
      </c>
      <c r="CE422">
        <v>0.18765000000000001</v>
      </c>
      <c r="CF422">
        <v>54308</v>
      </c>
      <c r="CG422">
        <v>20346400</v>
      </c>
      <c r="CH422">
        <f>IFERROR(VLOOKUP($A422,vix_cboe!$A$1:$E4014,2,FALSE),"NA")</f>
        <v>12.26</v>
      </c>
      <c r="CI422">
        <f>IFERROR(VLOOKUP($A422,vix_cboe!$A$1:$E4014,3,FALSE),"NA")</f>
        <v>12.33</v>
      </c>
      <c r="CJ422">
        <f>IFERROR(VLOOKUP($A422,vix_cboe!$A$1:$E4014,4,FALSE),"NA")</f>
        <v>11.84</v>
      </c>
      <c r="CK422">
        <f>IFERROR(VLOOKUP($A422,vix_cboe!$A$1:$E4014,5,FALSE),"NA")</f>
        <v>11.99</v>
      </c>
      <c r="CL422" s="5">
        <f>IFERROR(VLOOKUP($A422,gold_gold.org!$A$1:$G$10247,2,FALSE),"NA")</f>
        <v>1131.3499999999999</v>
      </c>
      <c r="CM422" s="5">
        <f>IFERROR(VLOOKUP($A422,gold_gold.org!$A$1:$G$10247,3,FALSE),"NA")</f>
        <v>1081.80402</v>
      </c>
      <c r="CN422" s="5">
        <f>IFERROR(VLOOKUP($A422,gold_gold.org!$A$1:$G$10247,4,FALSE),"NA")</f>
        <v>133052.39468999999</v>
      </c>
      <c r="CO422" s="5">
        <f>IFERROR(VLOOKUP($A422,gold_gold.org!$A$1:$G$10247,5,FALSE),"NA")</f>
        <v>922.94848999999999</v>
      </c>
      <c r="CP422">
        <f>IFERROR(VLOOKUP($A422,crude_oil_eia!$A$1:$C$8255,2,FALSE),"NA")</f>
        <v>52.82</v>
      </c>
      <c r="CQ422">
        <f>IFERROR(VLOOKUP($A422,crude_oil_eia!$A$1:$C$8255,3,FALSE),"NA")</f>
        <v>0</v>
      </c>
      <c r="CR422">
        <f>IFERROR(VLOOKUP($A422,dji_yahoo!$A$1:$G$1214,2,FALSE),"NA")</f>
        <v>19943.460938</v>
      </c>
      <c r="CS422">
        <f>IFERROR(VLOOKUP($A422,dji_yahoo!$A$1:$G$1214,3,FALSE),"NA")</f>
        <v>19980.240234000001</v>
      </c>
      <c r="CT422">
        <f>IFERROR(VLOOKUP($A422,dji_yahoo!$A$1:$G$1214,4,FALSE),"NA")</f>
        <v>19939.800781000002</v>
      </c>
      <c r="CU422">
        <f>IFERROR(VLOOKUP($A422,dji_yahoo!$A$1:$G$1214,5,FALSE),"NA")</f>
        <v>19945.039063</v>
      </c>
      <c r="CV422">
        <f>IFERROR(VLOOKUP($A422,dji_yahoo!$A$1:$G$1214,7,FALSE),"NA")</f>
        <v>158540000</v>
      </c>
      <c r="CW422" s="5">
        <f>IFERROR(VLOOKUP($A422,nasdaq_yahoo!$A$1:$G$1249,2,FALSE),"NA")</f>
        <v>5470.7597660000001</v>
      </c>
      <c r="CX422" s="5">
        <f>IFERROR(VLOOKUP($A422,nasdaq_yahoo!$A$1:$G$1249,3,FALSE),"NA")</f>
        <v>5512.3701170000004</v>
      </c>
      <c r="CY422" s="5">
        <f>IFERROR(VLOOKUP($A422,nasdaq_yahoo!$A$1:$G$1249,4,FALSE),"NA")</f>
        <v>5469.6098629999997</v>
      </c>
      <c r="CZ422" s="5">
        <f>IFERROR(VLOOKUP($A422,nasdaq_yahoo!$A$1:$G$1249,5,FALSE),"NA")</f>
        <v>5487.4399409999996</v>
      </c>
      <c r="DA422" s="6">
        <f>IFERROR(VLOOKUP($A422,nasdaq_yahoo!$A$1:$G$1249,7,FALSE),"NA")</f>
        <v>1216870000</v>
      </c>
      <c r="DB422" s="5">
        <f>IFERROR(VLOOKUP($A422,USEPUINDXD!$A$1:$B$1827,2,FALSE),"NA")</f>
        <v>108.11</v>
      </c>
    </row>
    <row r="423" spans="1:106">
      <c r="A423" s="1">
        <v>42730</v>
      </c>
      <c r="B423">
        <v>896.9</v>
      </c>
      <c r="C423">
        <v>913.18</v>
      </c>
      <c r="D423">
        <v>896.9</v>
      </c>
      <c r="E423">
        <v>907.61</v>
      </c>
      <c r="F423">
        <v>123771000</v>
      </c>
      <c r="G423">
        <v>14407800000</v>
      </c>
      <c r="H423">
        <v>9.98</v>
      </c>
      <c r="I423">
        <v>10.17</v>
      </c>
      <c r="J423">
        <v>9.6999999999999993</v>
      </c>
      <c r="K423">
        <v>9.6999999999999993</v>
      </c>
      <c r="L423">
        <v>2106310</v>
      </c>
      <c r="M423">
        <v>69653100</v>
      </c>
      <c r="N423">
        <v>7.13</v>
      </c>
      <c r="O423">
        <v>7.33</v>
      </c>
      <c r="P423">
        <v>7.05</v>
      </c>
      <c r="Q423">
        <v>7.27</v>
      </c>
      <c r="R423">
        <v>5836810</v>
      </c>
      <c r="S423">
        <v>622439000</v>
      </c>
      <c r="T423" t="s">
        <v>85</v>
      </c>
      <c r="U423" t="s">
        <v>85</v>
      </c>
      <c r="V423" t="s">
        <v>85</v>
      </c>
      <c r="W423" t="s">
        <v>85</v>
      </c>
      <c r="X423" t="s">
        <v>85</v>
      </c>
      <c r="Y423" t="s">
        <v>85</v>
      </c>
      <c r="Z423">
        <v>4.3499999999999996</v>
      </c>
      <c r="AA423">
        <v>4.47</v>
      </c>
      <c r="AB423">
        <v>4.28</v>
      </c>
      <c r="AC423">
        <v>4.3600000000000003</v>
      </c>
      <c r="AD423">
        <v>7603100</v>
      </c>
      <c r="AE423">
        <v>213135000</v>
      </c>
      <c r="AF423">
        <v>9.7200000000000006</v>
      </c>
      <c r="AG423">
        <v>10.29</v>
      </c>
      <c r="AH423">
        <v>9.6999999999999993</v>
      </c>
      <c r="AI423">
        <v>10.27</v>
      </c>
      <c r="AJ423">
        <v>2243850</v>
      </c>
      <c r="AK423">
        <v>132352000</v>
      </c>
      <c r="AL423">
        <v>3.588E-3</v>
      </c>
      <c r="AM423">
        <v>3.643E-3</v>
      </c>
      <c r="AN423">
        <v>3.5000000000000001E-3</v>
      </c>
      <c r="AO423">
        <v>3.5750000000000001E-3</v>
      </c>
      <c r="AP423">
        <v>32883</v>
      </c>
      <c r="AQ423">
        <v>32290800</v>
      </c>
      <c r="AR423">
        <v>0.146785</v>
      </c>
      <c r="AS423">
        <v>0.182563</v>
      </c>
      <c r="AT423">
        <v>0.141148</v>
      </c>
      <c r="AU423">
        <v>0.166597</v>
      </c>
      <c r="AV423">
        <v>579250</v>
      </c>
      <c r="AW423">
        <v>7339250</v>
      </c>
      <c r="AX423" t="s">
        <v>85</v>
      </c>
      <c r="AY423" t="s">
        <v>85</v>
      </c>
      <c r="AZ423" t="s">
        <v>85</v>
      </c>
      <c r="BA423" t="s">
        <v>85</v>
      </c>
      <c r="BB423" t="s">
        <v>85</v>
      </c>
      <c r="BC423" t="s">
        <v>85</v>
      </c>
      <c r="BD423" t="s">
        <v>85</v>
      </c>
      <c r="BE423" t="s">
        <v>85</v>
      </c>
      <c r="BF423" t="s">
        <v>85</v>
      </c>
      <c r="BG423" t="s">
        <v>85</v>
      </c>
      <c r="BH423" t="s">
        <v>85</v>
      </c>
      <c r="BI423" t="s">
        <v>85</v>
      </c>
      <c r="BJ423" t="s">
        <v>85</v>
      </c>
      <c r="BK423" t="s">
        <v>85</v>
      </c>
      <c r="BL423" t="s">
        <v>85</v>
      </c>
      <c r="BM423" t="s">
        <v>85</v>
      </c>
      <c r="BN423" t="s">
        <v>85</v>
      </c>
      <c r="BO423" t="s">
        <v>85</v>
      </c>
      <c r="BP423">
        <v>6.4429999999999999E-3</v>
      </c>
      <c r="BQ423">
        <v>6.4809999999999998E-3</v>
      </c>
      <c r="BR423">
        <v>6.3229999999999996E-3</v>
      </c>
      <c r="BS423">
        <v>6.326E-3</v>
      </c>
      <c r="BT423">
        <v>1640840</v>
      </c>
      <c r="BU423">
        <v>231980000</v>
      </c>
      <c r="BV423">
        <v>6.5540000000000001E-2</v>
      </c>
      <c r="BW423">
        <v>6.8425E-2</v>
      </c>
      <c r="BX423">
        <v>6.4242999999999995E-2</v>
      </c>
      <c r="BY423">
        <v>6.7875000000000005E-2</v>
      </c>
      <c r="BZ423">
        <v>25071</v>
      </c>
      <c r="CA423">
        <v>6436290</v>
      </c>
      <c r="CB423">
        <v>0.206292</v>
      </c>
      <c r="CC423">
        <v>0.20965</v>
      </c>
      <c r="CD423">
        <v>0.19070599999999999</v>
      </c>
      <c r="CE423">
        <v>0.203346</v>
      </c>
      <c r="CF423">
        <v>29712</v>
      </c>
      <c r="CG423">
        <v>20629200</v>
      </c>
      <c r="CH423" t="str">
        <f>IFERROR(VLOOKUP($A423,vix_cboe!$A$1:$E4015,2,FALSE),"NA")</f>
        <v>NA</v>
      </c>
      <c r="CI423" t="str">
        <f>IFERROR(VLOOKUP($A423,vix_cboe!$A$1:$E4015,3,FALSE),"NA")</f>
        <v>NA</v>
      </c>
      <c r="CJ423" t="str">
        <f>IFERROR(VLOOKUP($A423,vix_cboe!$A$1:$E4015,4,FALSE),"NA")</f>
        <v>NA</v>
      </c>
      <c r="CK423" t="str">
        <f>IFERROR(VLOOKUP($A423,vix_cboe!$A$1:$E4015,5,FALSE),"NA")</f>
        <v>NA</v>
      </c>
      <c r="CL423" s="5">
        <f>IFERROR(VLOOKUP($A423,gold_gold.org!$A$1:$G$10247,2,FALSE),"NA")</f>
        <v>1131.3499999999999</v>
      </c>
      <c r="CM423" s="5">
        <f>IFERROR(VLOOKUP($A423,gold_gold.org!$A$1:$G$10247,3,FALSE),"NA")</f>
        <v>1081.4421</v>
      </c>
      <c r="CN423" s="5">
        <f>IFERROR(VLOOKUP($A423,gold_gold.org!$A$1:$G$10247,4,FALSE),"NA")</f>
        <v>132639.44578000001</v>
      </c>
      <c r="CO423" s="5">
        <f>IFERROR(VLOOKUP($A423,gold_gold.org!$A$1:$G$10247,5,FALSE),"NA")</f>
        <v>923.02389000000005</v>
      </c>
      <c r="CP423" t="str">
        <f>IFERROR(VLOOKUP($A423,crude_oil_eia!$A$1:$C$8255,2,FALSE),"NA")</f>
        <v>NA</v>
      </c>
      <c r="CQ423" t="str">
        <f>IFERROR(VLOOKUP($A423,crude_oil_eia!$A$1:$C$8255,3,FALSE),"NA")</f>
        <v>NA</v>
      </c>
      <c r="CR423" t="str">
        <f>IFERROR(VLOOKUP($A423,dji_yahoo!$A$1:$G$1214,2,FALSE),"NA")</f>
        <v>NA</v>
      </c>
      <c r="CS423" t="str">
        <f>IFERROR(VLOOKUP($A423,dji_yahoo!$A$1:$G$1214,3,FALSE),"NA")</f>
        <v>NA</v>
      </c>
      <c r="CT423" t="str">
        <f>IFERROR(VLOOKUP($A423,dji_yahoo!$A$1:$G$1214,4,FALSE),"NA")</f>
        <v>NA</v>
      </c>
      <c r="CU423" t="str">
        <f>IFERROR(VLOOKUP($A423,dji_yahoo!$A$1:$G$1214,5,FALSE),"NA")</f>
        <v>NA</v>
      </c>
      <c r="CV423" t="str">
        <f>IFERROR(VLOOKUP($A423,dji_yahoo!$A$1:$G$1214,7,FALSE),"NA")</f>
        <v>NA</v>
      </c>
      <c r="CW423" s="5" t="str">
        <f>IFERROR(VLOOKUP($A423,nasdaq_yahoo!$A$1:$G$1249,2,FALSE),"NA")</f>
        <v>NA</v>
      </c>
      <c r="CX423" s="5" t="str">
        <f>IFERROR(VLOOKUP($A423,nasdaq_yahoo!$A$1:$G$1249,3,FALSE),"NA")</f>
        <v>NA</v>
      </c>
      <c r="CY423" s="5" t="str">
        <f>IFERROR(VLOOKUP($A423,nasdaq_yahoo!$A$1:$G$1249,4,FALSE),"NA")</f>
        <v>NA</v>
      </c>
      <c r="CZ423" s="5" t="str">
        <f>IFERROR(VLOOKUP($A423,nasdaq_yahoo!$A$1:$G$1249,5,FALSE),"NA")</f>
        <v>NA</v>
      </c>
      <c r="DA423" s="6" t="str">
        <f>IFERROR(VLOOKUP($A423,nasdaq_yahoo!$A$1:$G$1249,7,FALSE),"NA")</f>
        <v>NA</v>
      </c>
      <c r="DB423" s="5">
        <f>IFERROR(VLOOKUP($A423,USEPUINDXD!$A$1:$B$1827,2,FALSE),"NA")</f>
        <v>155.97999999999999</v>
      </c>
    </row>
    <row r="424" spans="1:106">
      <c r="A424" s="1">
        <v>42729</v>
      </c>
      <c r="B424">
        <v>899.65</v>
      </c>
      <c r="C424">
        <v>899.65</v>
      </c>
      <c r="D424">
        <v>862.42</v>
      </c>
      <c r="E424">
        <v>896.18</v>
      </c>
      <c r="F424">
        <v>143665000</v>
      </c>
      <c r="G424">
        <v>14450100000</v>
      </c>
      <c r="H424">
        <v>9.82</v>
      </c>
      <c r="I424">
        <v>10.17</v>
      </c>
      <c r="J424">
        <v>9.7799999999999994</v>
      </c>
      <c r="K424">
        <v>10.01</v>
      </c>
      <c r="L424">
        <v>2578850</v>
      </c>
      <c r="M424">
        <v>68476200</v>
      </c>
      <c r="N424">
        <v>7.26</v>
      </c>
      <c r="O424">
        <v>7.34</v>
      </c>
      <c r="P424">
        <v>7.14</v>
      </c>
      <c r="Q424">
        <v>7.18</v>
      </c>
      <c r="R424">
        <v>8671840</v>
      </c>
      <c r="S424">
        <v>633792000</v>
      </c>
      <c r="T424" t="s">
        <v>85</v>
      </c>
      <c r="U424" t="s">
        <v>85</v>
      </c>
      <c r="V424" t="s">
        <v>85</v>
      </c>
      <c r="W424" t="s">
        <v>85</v>
      </c>
      <c r="X424" t="s">
        <v>85</v>
      </c>
      <c r="Y424" t="s">
        <v>85</v>
      </c>
      <c r="Z424">
        <v>4.5599999999999996</v>
      </c>
      <c r="AA424">
        <v>4.57</v>
      </c>
      <c r="AB424">
        <v>4.22</v>
      </c>
      <c r="AC424">
        <v>4.3499999999999996</v>
      </c>
      <c r="AD424">
        <v>11363100</v>
      </c>
      <c r="AE424">
        <v>223317000</v>
      </c>
      <c r="AF424">
        <v>9.65</v>
      </c>
      <c r="AG424">
        <v>9.8000000000000007</v>
      </c>
      <c r="AH424">
        <v>9.49</v>
      </c>
      <c r="AI424">
        <v>9.73</v>
      </c>
      <c r="AJ424">
        <v>2456860</v>
      </c>
      <c r="AK424">
        <v>131445000</v>
      </c>
      <c r="AL424">
        <v>3.5490000000000001E-3</v>
      </c>
      <c r="AM424">
        <v>3.7309999999999999E-3</v>
      </c>
      <c r="AN424">
        <v>3.4740000000000001E-3</v>
      </c>
      <c r="AO424">
        <v>3.6059999999999998E-3</v>
      </c>
      <c r="AP424">
        <v>49233</v>
      </c>
      <c r="AQ424">
        <v>31938900</v>
      </c>
      <c r="AR424">
        <v>0.14421300000000001</v>
      </c>
      <c r="AS424">
        <v>0.15378800000000001</v>
      </c>
      <c r="AT424">
        <v>0.141296</v>
      </c>
      <c r="AU424">
        <v>0.146788</v>
      </c>
      <c r="AV424">
        <v>239670</v>
      </c>
      <c r="AW424">
        <v>7210650</v>
      </c>
      <c r="AX424" t="s">
        <v>85</v>
      </c>
      <c r="AY424" t="s">
        <v>85</v>
      </c>
      <c r="AZ424" t="s">
        <v>85</v>
      </c>
      <c r="BA424" t="s">
        <v>85</v>
      </c>
      <c r="BB424" t="s">
        <v>85</v>
      </c>
      <c r="BC424" t="s">
        <v>85</v>
      </c>
      <c r="BD424" t="s">
        <v>85</v>
      </c>
      <c r="BE424" t="s">
        <v>85</v>
      </c>
      <c r="BF424" t="s">
        <v>85</v>
      </c>
      <c r="BG424" t="s">
        <v>85</v>
      </c>
      <c r="BH424" t="s">
        <v>85</v>
      </c>
      <c r="BI424" t="s">
        <v>85</v>
      </c>
      <c r="BJ424" t="s">
        <v>85</v>
      </c>
      <c r="BK424" t="s">
        <v>85</v>
      </c>
      <c r="BL424" t="s">
        <v>85</v>
      </c>
      <c r="BM424" t="s">
        <v>85</v>
      </c>
      <c r="BN424" t="s">
        <v>85</v>
      </c>
      <c r="BO424" t="s">
        <v>85</v>
      </c>
      <c r="BP424">
        <v>6.3499999999999997E-3</v>
      </c>
      <c r="BQ424">
        <v>6.4530000000000004E-3</v>
      </c>
      <c r="BR424">
        <v>6.3340000000000002E-3</v>
      </c>
      <c r="BS424">
        <v>6.4440000000000001E-3</v>
      </c>
      <c r="BT424">
        <v>2188780</v>
      </c>
      <c r="BU424">
        <v>228638000</v>
      </c>
      <c r="BV424">
        <v>6.2539999999999998E-2</v>
      </c>
      <c r="BW424">
        <v>6.5987000000000004E-2</v>
      </c>
      <c r="BX424">
        <v>5.9872000000000002E-2</v>
      </c>
      <c r="BY424">
        <v>6.5547999999999995E-2</v>
      </c>
      <c r="BZ424">
        <v>13888</v>
      </c>
      <c r="CA424">
        <v>6141590</v>
      </c>
      <c r="CB424">
        <v>0.185444</v>
      </c>
      <c r="CC424">
        <v>0.209727</v>
      </c>
      <c r="CD424">
        <v>0.185142</v>
      </c>
      <c r="CE424">
        <v>0.203149</v>
      </c>
      <c r="CF424">
        <v>26826</v>
      </c>
      <c r="CG424">
        <v>18544400</v>
      </c>
      <c r="CH424" t="str">
        <f>IFERROR(VLOOKUP($A424,vix_cboe!$A$1:$E4016,2,FALSE),"NA")</f>
        <v>NA</v>
      </c>
      <c r="CI424" t="str">
        <f>IFERROR(VLOOKUP($A424,vix_cboe!$A$1:$E4016,3,FALSE),"NA")</f>
        <v>NA</v>
      </c>
      <c r="CJ424" t="str">
        <f>IFERROR(VLOOKUP($A424,vix_cboe!$A$1:$E4016,4,FALSE),"NA")</f>
        <v>NA</v>
      </c>
      <c r="CK424" t="str">
        <f>IFERROR(VLOOKUP($A424,vix_cboe!$A$1:$E4016,5,FALSE),"NA")</f>
        <v>NA</v>
      </c>
      <c r="CL424" s="5" t="str">
        <f>IFERROR(VLOOKUP($A424,gold_gold.org!$A$1:$G$10247,2,FALSE),"NA")</f>
        <v>NA</v>
      </c>
      <c r="CM424" s="5" t="str">
        <f>IFERROR(VLOOKUP($A424,gold_gold.org!$A$1:$G$10247,3,FALSE),"NA")</f>
        <v>NA</v>
      </c>
      <c r="CN424" s="5" t="str">
        <f>IFERROR(VLOOKUP($A424,gold_gold.org!$A$1:$G$10247,4,FALSE),"NA")</f>
        <v>NA</v>
      </c>
      <c r="CO424" s="5" t="str">
        <f>IFERROR(VLOOKUP($A424,gold_gold.org!$A$1:$G$10247,5,FALSE),"NA")</f>
        <v>NA</v>
      </c>
      <c r="CP424" t="str">
        <f>IFERROR(VLOOKUP($A424,crude_oil_eia!$A$1:$C$8255,2,FALSE),"NA")</f>
        <v>NA</v>
      </c>
      <c r="CQ424" t="str">
        <f>IFERROR(VLOOKUP($A424,crude_oil_eia!$A$1:$C$8255,3,FALSE),"NA")</f>
        <v>NA</v>
      </c>
      <c r="CR424" t="str">
        <f>IFERROR(VLOOKUP($A424,dji_yahoo!$A$1:$G$1214,2,FALSE),"NA")</f>
        <v>NA</v>
      </c>
      <c r="CS424" t="str">
        <f>IFERROR(VLOOKUP($A424,dji_yahoo!$A$1:$G$1214,3,FALSE),"NA")</f>
        <v>NA</v>
      </c>
      <c r="CT424" t="str">
        <f>IFERROR(VLOOKUP($A424,dji_yahoo!$A$1:$G$1214,4,FALSE),"NA")</f>
        <v>NA</v>
      </c>
      <c r="CU424" t="str">
        <f>IFERROR(VLOOKUP($A424,dji_yahoo!$A$1:$G$1214,5,FALSE),"NA")</f>
        <v>NA</v>
      </c>
      <c r="CV424" t="str">
        <f>IFERROR(VLOOKUP($A424,dji_yahoo!$A$1:$G$1214,7,FALSE),"NA")</f>
        <v>NA</v>
      </c>
      <c r="CW424" s="5" t="str">
        <f>IFERROR(VLOOKUP($A424,nasdaq_yahoo!$A$1:$G$1249,2,FALSE),"NA")</f>
        <v>NA</v>
      </c>
      <c r="CX424" s="5" t="str">
        <f>IFERROR(VLOOKUP($A424,nasdaq_yahoo!$A$1:$G$1249,3,FALSE),"NA")</f>
        <v>NA</v>
      </c>
      <c r="CY424" s="5" t="str">
        <f>IFERROR(VLOOKUP($A424,nasdaq_yahoo!$A$1:$G$1249,4,FALSE),"NA")</f>
        <v>NA</v>
      </c>
      <c r="CZ424" s="5" t="str">
        <f>IFERROR(VLOOKUP($A424,nasdaq_yahoo!$A$1:$G$1249,5,FALSE),"NA")</f>
        <v>NA</v>
      </c>
      <c r="DA424" s="6" t="str">
        <f>IFERROR(VLOOKUP($A424,nasdaq_yahoo!$A$1:$G$1249,7,FALSE),"NA")</f>
        <v>NA</v>
      </c>
      <c r="DB424" s="5">
        <f>IFERROR(VLOOKUP($A424,USEPUINDXD!$A$1:$B$1827,2,FALSE),"NA")</f>
        <v>187.34</v>
      </c>
    </row>
    <row r="425" spans="1:106">
      <c r="A425" s="1">
        <v>42728</v>
      </c>
      <c r="B425">
        <v>922.18</v>
      </c>
      <c r="C425">
        <v>923.48</v>
      </c>
      <c r="D425">
        <v>886.34</v>
      </c>
      <c r="E425">
        <v>898.82</v>
      </c>
      <c r="F425">
        <v>137727000</v>
      </c>
      <c r="G425">
        <v>14810300000</v>
      </c>
      <c r="H425">
        <v>9.59</v>
      </c>
      <c r="I425">
        <v>10.02</v>
      </c>
      <c r="J425">
        <v>9.59</v>
      </c>
      <c r="K425">
        <v>9.83</v>
      </c>
      <c r="L425">
        <v>2686220</v>
      </c>
      <c r="M425">
        <v>66873600</v>
      </c>
      <c r="N425">
        <v>7.15</v>
      </c>
      <c r="O425">
        <v>7.41</v>
      </c>
      <c r="P425">
        <v>7.15</v>
      </c>
      <c r="Q425">
        <v>7.27</v>
      </c>
      <c r="R425">
        <v>7626020</v>
      </c>
      <c r="S425">
        <v>623759000</v>
      </c>
      <c r="T425" t="s">
        <v>85</v>
      </c>
      <c r="U425" t="s">
        <v>85</v>
      </c>
      <c r="V425" t="s">
        <v>85</v>
      </c>
      <c r="W425" t="s">
        <v>85</v>
      </c>
      <c r="X425" t="s">
        <v>85</v>
      </c>
      <c r="Y425" t="s">
        <v>85</v>
      </c>
      <c r="Z425">
        <v>4.6500000000000004</v>
      </c>
      <c r="AA425">
        <v>4.7699999999999996</v>
      </c>
      <c r="AB425">
        <v>4.42</v>
      </c>
      <c r="AC425">
        <v>4.55</v>
      </c>
      <c r="AD425">
        <v>19773600</v>
      </c>
      <c r="AE425">
        <v>227716000</v>
      </c>
      <c r="AF425">
        <v>9.61</v>
      </c>
      <c r="AG425">
        <v>9.77</v>
      </c>
      <c r="AH425">
        <v>9.48</v>
      </c>
      <c r="AI425">
        <v>9.65</v>
      </c>
      <c r="AJ425">
        <v>1553340</v>
      </c>
      <c r="AK425">
        <v>130752000</v>
      </c>
      <c r="AL425">
        <v>3.529E-3</v>
      </c>
      <c r="AM425">
        <v>3.6519999999999999E-3</v>
      </c>
      <c r="AN425">
        <v>3.3899999999999998E-3</v>
      </c>
      <c r="AO425">
        <v>3.5479999999999999E-3</v>
      </c>
      <c r="AP425">
        <v>99398</v>
      </c>
      <c r="AQ425">
        <v>31758500</v>
      </c>
      <c r="AR425">
        <v>0.139545</v>
      </c>
      <c r="AS425">
        <v>0.15180399999999999</v>
      </c>
      <c r="AT425">
        <v>0.136822</v>
      </c>
      <c r="AU425">
        <v>0.14691599999999999</v>
      </c>
      <c r="AV425">
        <v>132934</v>
      </c>
      <c r="AW425">
        <v>6977250</v>
      </c>
      <c r="AX425" t="s">
        <v>85</v>
      </c>
      <c r="AY425" t="s">
        <v>85</v>
      </c>
      <c r="AZ425" t="s">
        <v>85</v>
      </c>
      <c r="BA425" t="s">
        <v>85</v>
      </c>
      <c r="BB425" t="s">
        <v>85</v>
      </c>
      <c r="BC425" t="s">
        <v>85</v>
      </c>
      <c r="BD425" t="s">
        <v>85</v>
      </c>
      <c r="BE425" t="s">
        <v>85</v>
      </c>
      <c r="BF425" t="s">
        <v>85</v>
      </c>
      <c r="BG425" t="s">
        <v>85</v>
      </c>
      <c r="BH425" t="s">
        <v>85</v>
      </c>
      <c r="BI425" t="s">
        <v>85</v>
      </c>
      <c r="BJ425" t="s">
        <v>85</v>
      </c>
      <c r="BK425" t="s">
        <v>85</v>
      </c>
      <c r="BL425" t="s">
        <v>85</v>
      </c>
      <c r="BM425" t="s">
        <v>85</v>
      </c>
      <c r="BN425" t="s">
        <v>85</v>
      </c>
      <c r="BO425" t="s">
        <v>85</v>
      </c>
      <c r="BP425">
        <v>6.2750000000000002E-3</v>
      </c>
      <c r="BQ425">
        <v>6.3709999999999999E-3</v>
      </c>
      <c r="BR425">
        <v>6.234E-3</v>
      </c>
      <c r="BS425">
        <v>6.3489999999999996E-3</v>
      </c>
      <c r="BT425">
        <v>2495670</v>
      </c>
      <c r="BU425">
        <v>225933000</v>
      </c>
      <c r="BV425">
        <v>6.5563999999999997E-2</v>
      </c>
      <c r="BW425">
        <v>6.8000000000000005E-2</v>
      </c>
      <c r="BX425">
        <v>6.1317999999999998E-2</v>
      </c>
      <c r="BY425">
        <v>6.2518000000000004E-2</v>
      </c>
      <c r="BZ425">
        <v>20375</v>
      </c>
      <c r="CA425">
        <v>6438510</v>
      </c>
      <c r="CB425">
        <v>0.19575400000000001</v>
      </c>
      <c r="CC425">
        <v>0.20131499999999999</v>
      </c>
      <c r="CD425">
        <v>0.18401699999999999</v>
      </c>
      <c r="CE425">
        <v>0.18538199999999999</v>
      </c>
      <c r="CF425">
        <v>32473</v>
      </c>
      <c r="CG425">
        <v>19575400</v>
      </c>
      <c r="CH425" t="str">
        <f>IFERROR(VLOOKUP($A425,vix_cboe!$A$1:$E4017,2,FALSE),"NA")</f>
        <v>NA</v>
      </c>
      <c r="CI425" t="str">
        <f>IFERROR(VLOOKUP($A425,vix_cboe!$A$1:$E4017,3,FALSE),"NA")</f>
        <v>NA</v>
      </c>
      <c r="CJ425" t="str">
        <f>IFERROR(VLOOKUP($A425,vix_cboe!$A$1:$E4017,4,FALSE),"NA")</f>
        <v>NA</v>
      </c>
      <c r="CK425" t="str">
        <f>IFERROR(VLOOKUP($A425,vix_cboe!$A$1:$E4017,5,FALSE),"NA")</f>
        <v>NA</v>
      </c>
      <c r="CL425" s="5" t="str">
        <f>IFERROR(VLOOKUP($A425,gold_gold.org!$A$1:$G$10247,2,FALSE),"NA")</f>
        <v>NA</v>
      </c>
      <c r="CM425" s="5" t="str">
        <f>IFERROR(VLOOKUP($A425,gold_gold.org!$A$1:$G$10247,3,FALSE),"NA")</f>
        <v>NA</v>
      </c>
      <c r="CN425" s="5" t="str">
        <f>IFERROR(VLOOKUP($A425,gold_gold.org!$A$1:$G$10247,4,FALSE),"NA")</f>
        <v>NA</v>
      </c>
      <c r="CO425" s="5" t="str">
        <f>IFERROR(VLOOKUP($A425,gold_gold.org!$A$1:$G$10247,5,FALSE),"NA")</f>
        <v>NA</v>
      </c>
      <c r="CP425" t="str">
        <f>IFERROR(VLOOKUP($A425,crude_oil_eia!$A$1:$C$8255,2,FALSE),"NA")</f>
        <v>NA</v>
      </c>
      <c r="CQ425" t="str">
        <f>IFERROR(VLOOKUP($A425,crude_oil_eia!$A$1:$C$8255,3,FALSE),"NA")</f>
        <v>NA</v>
      </c>
      <c r="CR425" t="str">
        <f>IFERROR(VLOOKUP($A425,dji_yahoo!$A$1:$G$1214,2,FALSE),"NA")</f>
        <v>NA</v>
      </c>
      <c r="CS425" t="str">
        <f>IFERROR(VLOOKUP($A425,dji_yahoo!$A$1:$G$1214,3,FALSE),"NA")</f>
        <v>NA</v>
      </c>
      <c r="CT425" t="str">
        <f>IFERROR(VLOOKUP($A425,dji_yahoo!$A$1:$G$1214,4,FALSE),"NA")</f>
        <v>NA</v>
      </c>
      <c r="CU425" t="str">
        <f>IFERROR(VLOOKUP($A425,dji_yahoo!$A$1:$G$1214,5,FALSE),"NA")</f>
        <v>NA</v>
      </c>
      <c r="CV425" t="str">
        <f>IFERROR(VLOOKUP($A425,dji_yahoo!$A$1:$G$1214,7,FALSE),"NA")</f>
        <v>NA</v>
      </c>
      <c r="CW425" s="5" t="str">
        <f>IFERROR(VLOOKUP($A425,nasdaq_yahoo!$A$1:$G$1249,2,FALSE),"NA")</f>
        <v>NA</v>
      </c>
      <c r="CX425" s="5" t="str">
        <f>IFERROR(VLOOKUP($A425,nasdaq_yahoo!$A$1:$G$1249,3,FALSE),"NA")</f>
        <v>NA</v>
      </c>
      <c r="CY425" s="5" t="str">
        <f>IFERROR(VLOOKUP($A425,nasdaq_yahoo!$A$1:$G$1249,4,FALSE),"NA")</f>
        <v>NA</v>
      </c>
      <c r="CZ425" s="5" t="str">
        <f>IFERROR(VLOOKUP($A425,nasdaq_yahoo!$A$1:$G$1249,5,FALSE),"NA")</f>
        <v>NA</v>
      </c>
      <c r="DA425" s="6" t="str">
        <f>IFERROR(VLOOKUP($A425,nasdaq_yahoo!$A$1:$G$1249,7,FALSE),"NA")</f>
        <v>NA</v>
      </c>
      <c r="DB425" s="5">
        <f>IFERROR(VLOOKUP($A425,USEPUINDXD!$A$1:$B$1827,2,FALSE),"NA")</f>
        <v>67.430000000000007</v>
      </c>
    </row>
    <row r="426" spans="1:106">
      <c r="A426" s="1">
        <v>42727</v>
      </c>
      <c r="B426">
        <v>864.89</v>
      </c>
      <c r="C426">
        <v>925.12</v>
      </c>
      <c r="D426">
        <v>864.68</v>
      </c>
      <c r="E426">
        <v>921.98</v>
      </c>
      <c r="F426">
        <v>275564000</v>
      </c>
      <c r="G426">
        <v>13888600000</v>
      </c>
      <c r="H426">
        <v>9.77</v>
      </c>
      <c r="I426">
        <v>9.9</v>
      </c>
      <c r="J426">
        <v>9.24</v>
      </c>
      <c r="K426">
        <v>9.56</v>
      </c>
      <c r="L426">
        <v>2883150</v>
      </c>
      <c r="M426">
        <v>68143200</v>
      </c>
      <c r="N426">
        <v>7.58</v>
      </c>
      <c r="O426">
        <v>7.69</v>
      </c>
      <c r="P426">
        <v>7.16</v>
      </c>
      <c r="Q426">
        <v>7.17</v>
      </c>
      <c r="R426">
        <v>19613100</v>
      </c>
      <c r="S426">
        <v>660546000</v>
      </c>
      <c r="T426" t="s">
        <v>85</v>
      </c>
      <c r="U426" t="s">
        <v>85</v>
      </c>
      <c r="V426" t="s">
        <v>85</v>
      </c>
      <c r="W426" t="s">
        <v>85</v>
      </c>
      <c r="X426" t="s">
        <v>85</v>
      </c>
      <c r="Y426" t="s">
        <v>85</v>
      </c>
      <c r="Z426">
        <v>3.72</v>
      </c>
      <c r="AA426">
        <v>4.66</v>
      </c>
      <c r="AB426">
        <v>3.71</v>
      </c>
      <c r="AC426">
        <v>4.66</v>
      </c>
      <c r="AD426">
        <v>15539100</v>
      </c>
      <c r="AE426">
        <v>182056000</v>
      </c>
      <c r="AF426">
        <v>8.89</v>
      </c>
      <c r="AG426">
        <v>9.7899999999999991</v>
      </c>
      <c r="AH426">
        <v>8.89</v>
      </c>
      <c r="AI426">
        <v>9.5500000000000007</v>
      </c>
      <c r="AJ426">
        <v>4014090</v>
      </c>
      <c r="AK426">
        <v>120963000</v>
      </c>
      <c r="AL426">
        <v>3.5999999999999999E-3</v>
      </c>
      <c r="AM426">
        <v>3.8219999999999999E-3</v>
      </c>
      <c r="AN426">
        <v>3.4150000000000001E-3</v>
      </c>
      <c r="AO426">
        <v>3.5239999999999998E-3</v>
      </c>
      <c r="AP426">
        <v>122783</v>
      </c>
      <c r="AQ426">
        <v>32397800</v>
      </c>
      <c r="AR426">
        <v>0.155059</v>
      </c>
      <c r="AS426">
        <v>0.15792500000000001</v>
      </c>
      <c r="AT426">
        <v>0.13122700000000001</v>
      </c>
      <c r="AU426">
        <v>0.13759299999999999</v>
      </c>
      <c r="AV426">
        <v>187645</v>
      </c>
      <c r="AW426">
        <v>7752950</v>
      </c>
      <c r="AX426" t="s">
        <v>85</v>
      </c>
      <c r="AY426" t="s">
        <v>85</v>
      </c>
      <c r="AZ426" t="s">
        <v>85</v>
      </c>
      <c r="BA426" t="s">
        <v>85</v>
      </c>
      <c r="BB426" t="s">
        <v>85</v>
      </c>
      <c r="BC426" t="s">
        <v>85</v>
      </c>
      <c r="BD426" t="s">
        <v>85</v>
      </c>
      <c r="BE426" t="s">
        <v>85</v>
      </c>
      <c r="BF426" t="s">
        <v>85</v>
      </c>
      <c r="BG426" t="s">
        <v>85</v>
      </c>
      <c r="BH426" t="s">
        <v>85</v>
      </c>
      <c r="BI426" t="s">
        <v>85</v>
      </c>
      <c r="BJ426" t="s">
        <v>85</v>
      </c>
      <c r="BK426" t="s">
        <v>85</v>
      </c>
      <c r="BL426" t="s">
        <v>85</v>
      </c>
      <c r="BM426" t="s">
        <v>85</v>
      </c>
      <c r="BN426" t="s">
        <v>85</v>
      </c>
      <c r="BO426" t="s">
        <v>85</v>
      </c>
      <c r="BP426">
        <v>6.3619999999999996E-3</v>
      </c>
      <c r="BQ426">
        <v>6.4359999999999999E-3</v>
      </c>
      <c r="BR426">
        <v>6.2810000000000001E-3</v>
      </c>
      <c r="BS426">
        <v>6.2859999999999999E-3</v>
      </c>
      <c r="BT426">
        <v>3514540</v>
      </c>
      <c r="BU426">
        <v>229051000</v>
      </c>
      <c r="BV426">
        <v>5.8625999999999998E-2</v>
      </c>
      <c r="BW426">
        <v>6.9851999999999997E-2</v>
      </c>
      <c r="BX426">
        <v>5.6611000000000002E-2</v>
      </c>
      <c r="BY426">
        <v>6.5570000000000003E-2</v>
      </c>
      <c r="BZ426">
        <v>48217</v>
      </c>
      <c r="CA426">
        <v>5757140</v>
      </c>
      <c r="CB426">
        <v>0.192078</v>
      </c>
      <c r="CC426">
        <v>0.204874</v>
      </c>
      <c r="CD426">
        <v>0.189696</v>
      </c>
      <c r="CE426">
        <v>0.195658</v>
      </c>
      <c r="CF426">
        <v>45692</v>
      </c>
      <c r="CG426">
        <v>19207800</v>
      </c>
      <c r="CH426">
        <f>IFERROR(VLOOKUP($A426,vix_cboe!$A$1:$E4018,2,FALSE),"NA")</f>
        <v>11.38</v>
      </c>
      <c r="CI426">
        <f>IFERROR(VLOOKUP($A426,vix_cboe!$A$1:$E4018,3,FALSE),"NA")</f>
        <v>11.81</v>
      </c>
      <c r="CJ426">
        <f>IFERROR(VLOOKUP($A426,vix_cboe!$A$1:$E4018,4,FALSE),"NA")</f>
        <v>11.35</v>
      </c>
      <c r="CK426">
        <f>IFERROR(VLOOKUP($A426,vix_cboe!$A$1:$E4018,5,FALSE),"NA")</f>
        <v>11.44</v>
      </c>
      <c r="CL426" s="5">
        <f>IFERROR(VLOOKUP($A426,gold_gold.org!$A$1:$G$10247,2,FALSE),"NA")</f>
        <v>1131.3499999999999</v>
      </c>
      <c r="CM426" s="5">
        <f>IFERROR(VLOOKUP($A426,gold_gold.org!$A$1:$G$10247,3,FALSE),"NA")</f>
        <v>1081.4421</v>
      </c>
      <c r="CN426" s="5">
        <f>IFERROR(VLOOKUP($A426,gold_gold.org!$A$1:$G$10247,4,FALSE),"NA")</f>
        <v>132639.44578000001</v>
      </c>
      <c r="CO426" s="5">
        <f>IFERROR(VLOOKUP($A426,gold_gold.org!$A$1:$G$10247,5,FALSE),"NA")</f>
        <v>923.02389000000005</v>
      </c>
      <c r="CP426">
        <f>IFERROR(VLOOKUP($A426,crude_oil_eia!$A$1:$C$8255,2,FALSE),"NA")</f>
        <v>52.01</v>
      </c>
      <c r="CQ426">
        <f>IFERROR(VLOOKUP($A426,crude_oil_eia!$A$1:$C$8255,3,FALSE),"NA")</f>
        <v>53.93</v>
      </c>
      <c r="CR426">
        <f>IFERROR(VLOOKUP($A426,dji_yahoo!$A$1:$G$1214,2,FALSE),"NA")</f>
        <v>19908.609375</v>
      </c>
      <c r="CS426">
        <f>IFERROR(VLOOKUP($A426,dji_yahoo!$A$1:$G$1214,3,FALSE),"NA")</f>
        <v>19934.150390999999</v>
      </c>
      <c r="CT426">
        <f>IFERROR(VLOOKUP($A426,dji_yahoo!$A$1:$G$1214,4,FALSE),"NA")</f>
        <v>19899.060547000001</v>
      </c>
      <c r="CU426">
        <f>IFERROR(VLOOKUP($A426,dji_yahoo!$A$1:$G$1214,5,FALSE),"NA")</f>
        <v>19933.810547000001</v>
      </c>
      <c r="CV426">
        <f>IFERROR(VLOOKUP($A426,dji_yahoo!$A$1:$G$1214,7,FALSE),"NA")</f>
        <v>158260000</v>
      </c>
      <c r="CW426" s="5">
        <f>IFERROR(VLOOKUP($A426,nasdaq_yahoo!$A$1:$G$1249,2,FALSE),"NA")</f>
        <v>5441.7597660000001</v>
      </c>
      <c r="CX426" s="5">
        <f>IFERROR(VLOOKUP($A426,nasdaq_yahoo!$A$1:$G$1249,3,FALSE),"NA")</f>
        <v>5462.6899409999996</v>
      </c>
      <c r="CY426" s="5">
        <f>IFERROR(VLOOKUP($A426,nasdaq_yahoo!$A$1:$G$1249,4,FALSE),"NA")</f>
        <v>5441.7597660000001</v>
      </c>
      <c r="CZ426" s="5">
        <f>IFERROR(VLOOKUP($A426,nasdaq_yahoo!$A$1:$G$1249,5,FALSE),"NA")</f>
        <v>5462.6899409999996</v>
      </c>
      <c r="DA426" s="6">
        <f>IFERROR(VLOOKUP($A426,nasdaq_yahoo!$A$1:$G$1249,7,FALSE),"NA")</f>
        <v>1144280000</v>
      </c>
      <c r="DB426" s="5">
        <f>IFERROR(VLOOKUP($A426,USEPUINDXD!$A$1:$B$1827,2,FALSE),"NA")</f>
        <v>35.700000000000003</v>
      </c>
    </row>
    <row r="427" spans="1:106">
      <c r="A427" s="1">
        <v>42726</v>
      </c>
      <c r="B427">
        <v>834.18</v>
      </c>
      <c r="C427">
        <v>875.78</v>
      </c>
      <c r="D427">
        <v>834.15</v>
      </c>
      <c r="E427">
        <v>864.54</v>
      </c>
      <c r="F427">
        <v>200027000</v>
      </c>
      <c r="G427">
        <v>13393800000</v>
      </c>
      <c r="H427">
        <v>9.84</v>
      </c>
      <c r="I427">
        <v>9.93</v>
      </c>
      <c r="J427">
        <v>9.2100000000000009</v>
      </c>
      <c r="K427">
        <v>9.7899999999999991</v>
      </c>
      <c r="L427">
        <v>2611390</v>
      </c>
      <c r="M427">
        <v>68569100</v>
      </c>
      <c r="N427">
        <v>7.9</v>
      </c>
      <c r="O427">
        <v>7.91</v>
      </c>
      <c r="P427">
        <v>7.5</v>
      </c>
      <c r="Q427">
        <v>7.58</v>
      </c>
      <c r="R427">
        <v>16376700</v>
      </c>
      <c r="S427">
        <v>688380000</v>
      </c>
      <c r="T427" t="s">
        <v>85</v>
      </c>
      <c r="U427" t="s">
        <v>85</v>
      </c>
      <c r="V427" t="s">
        <v>85</v>
      </c>
      <c r="W427" t="s">
        <v>85</v>
      </c>
      <c r="X427" t="s">
        <v>85</v>
      </c>
      <c r="Y427" t="s">
        <v>85</v>
      </c>
      <c r="Z427">
        <v>3.67</v>
      </c>
      <c r="AA427">
        <v>3.75</v>
      </c>
      <c r="AB427">
        <v>3.66</v>
      </c>
      <c r="AC427">
        <v>3.71</v>
      </c>
      <c r="AD427">
        <v>3657740</v>
      </c>
      <c r="AE427">
        <v>179542000</v>
      </c>
      <c r="AF427">
        <v>8.3000000000000007</v>
      </c>
      <c r="AG427">
        <v>9.49</v>
      </c>
      <c r="AH427">
        <v>8.3000000000000007</v>
      </c>
      <c r="AI427">
        <v>8.9</v>
      </c>
      <c r="AJ427">
        <v>4342540</v>
      </c>
      <c r="AK427">
        <v>112882000</v>
      </c>
      <c r="AL427">
        <v>3.493E-3</v>
      </c>
      <c r="AM427">
        <v>3.7090000000000001E-3</v>
      </c>
      <c r="AN427">
        <v>3.4789999999999999E-3</v>
      </c>
      <c r="AO427">
        <v>3.5999999999999999E-3</v>
      </c>
      <c r="AP427">
        <v>87629</v>
      </c>
      <c r="AQ427">
        <v>31440800</v>
      </c>
      <c r="AR427">
        <v>0.16644100000000001</v>
      </c>
      <c r="AS427">
        <v>0.18498600000000001</v>
      </c>
      <c r="AT427">
        <v>0.147481</v>
      </c>
      <c r="AU427">
        <v>0.15506500000000001</v>
      </c>
      <c r="AV427">
        <v>544880</v>
      </c>
      <c r="AW427">
        <v>8322050</v>
      </c>
      <c r="AX427" t="s">
        <v>85</v>
      </c>
      <c r="AY427" t="s">
        <v>85</v>
      </c>
      <c r="AZ427" t="s">
        <v>85</v>
      </c>
      <c r="BA427" t="s">
        <v>85</v>
      </c>
      <c r="BB427" t="s">
        <v>85</v>
      </c>
      <c r="BC427" t="s">
        <v>85</v>
      </c>
      <c r="BD427" t="s">
        <v>85</v>
      </c>
      <c r="BE427" t="s">
        <v>85</v>
      </c>
      <c r="BF427" t="s">
        <v>85</v>
      </c>
      <c r="BG427" t="s">
        <v>85</v>
      </c>
      <c r="BH427" t="s">
        <v>85</v>
      </c>
      <c r="BI427" t="s">
        <v>85</v>
      </c>
      <c r="BJ427" t="s">
        <v>85</v>
      </c>
      <c r="BK427" t="s">
        <v>85</v>
      </c>
      <c r="BL427" t="s">
        <v>85</v>
      </c>
      <c r="BM427" t="s">
        <v>85</v>
      </c>
      <c r="BN427" t="s">
        <v>85</v>
      </c>
      <c r="BO427" t="s">
        <v>85</v>
      </c>
      <c r="BP427">
        <v>6.4520000000000003E-3</v>
      </c>
      <c r="BQ427">
        <v>6.4660000000000004E-3</v>
      </c>
      <c r="BR427">
        <v>6.3239999999999998E-3</v>
      </c>
      <c r="BS427">
        <v>6.3629999999999997E-3</v>
      </c>
      <c r="BT427">
        <v>2897110</v>
      </c>
      <c r="BU427">
        <v>230933000</v>
      </c>
      <c r="BV427">
        <v>6.1452E-2</v>
      </c>
      <c r="BW427">
        <v>6.4846000000000001E-2</v>
      </c>
      <c r="BX427">
        <v>5.7854999999999997E-2</v>
      </c>
      <c r="BY427">
        <v>5.8647999999999999E-2</v>
      </c>
      <c r="BZ427">
        <v>69203</v>
      </c>
      <c r="CA427">
        <v>6034500</v>
      </c>
      <c r="CB427">
        <v>0.19484799999999999</v>
      </c>
      <c r="CC427">
        <v>0.20232700000000001</v>
      </c>
      <c r="CD427">
        <v>0.17003699999999999</v>
      </c>
      <c r="CE427">
        <v>0.19214400000000001</v>
      </c>
      <c r="CF427">
        <v>73752</v>
      </c>
      <c r="CG427">
        <v>19484800</v>
      </c>
      <c r="CH427">
        <f>IFERROR(VLOOKUP($A427,vix_cboe!$A$1:$E4019,2,FALSE),"NA")</f>
        <v>11.32</v>
      </c>
      <c r="CI427">
        <f>IFERROR(VLOOKUP($A427,vix_cboe!$A$1:$E4019,3,FALSE),"NA")</f>
        <v>11.67</v>
      </c>
      <c r="CJ427">
        <f>IFERROR(VLOOKUP($A427,vix_cboe!$A$1:$E4019,4,FALSE),"NA")</f>
        <v>11.14</v>
      </c>
      <c r="CK427">
        <f>IFERROR(VLOOKUP($A427,vix_cboe!$A$1:$E4019,5,FALSE),"NA")</f>
        <v>11.43</v>
      </c>
      <c r="CL427" s="5">
        <f>IFERROR(VLOOKUP($A427,gold_gold.org!$A$1:$G$10247,2,FALSE),"NA")</f>
        <v>1131.3499999999999</v>
      </c>
      <c r="CM427" s="5">
        <f>IFERROR(VLOOKUP($A427,gold_gold.org!$A$1:$G$10247,3,FALSE),"NA")</f>
        <v>1081.9589100000001</v>
      </c>
      <c r="CN427" s="5">
        <f>IFERROR(VLOOKUP($A427,gold_gold.org!$A$1:$G$10247,4,FALSE),"NA")</f>
        <v>132950.57735000001</v>
      </c>
      <c r="CO427" s="5">
        <f>IFERROR(VLOOKUP($A427,gold_gold.org!$A$1:$G$10247,5,FALSE),"NA")</f>
        <v>920.09587999999997</v>
      </c>
      <c r="CP427">
        <f>IFERROR(VLOOKUP($A427,crude_oil_eia!$A$1:$C$8255,2,FALSE),"NA")</f>
        <v>51.98</v>
      </c>
      <c r="CQ427">
        <f>IFERROR(VLOOKUP($A427,crude_oil_eia!$A$1:$C$8255,3,FALSE),"NA")</f>
        <v>54.04</v>
      </c>
      <c r="CR427">
        <f>IFERROR(VLOOKUP($A427,dji_yahoo!$A$1:$G$1214,2,FALSE),"NA")</f>
        <v>19922.679688</v>
      </c>
      <c r="CS427">
        <f>IFERROR(VLOOKUP($A427,dji_yahoo!$A$1:$G$1214,3,FALSE),"NA")</f>
        <v>19933.830077999999</v>
      </c>
      <c r="CT427">
        <f>IFERROR(VLOOKUP($A427,dji_yahoo!$A$1:$G$1214,4,FALSE),"NA")</f>
        <v>19882.189452999999</v>
      </c>
      <c r="CU427">
        <f>IFERROR(VLOOKUP($A427,dji_yahoo!$A$1:$G$1214,5,FALSE),"NA")</f>
        <v>19918.880859000001</v>
      </c>
      <c r="CV427">
        <f>IFERROR(VLOOKUP($A427,dji_yahoo!$A$1:$G$1214,7,FALSE),"NA")</f>
        <v>258290000</v>
      </c>
      <c r="CW427" s="5">
        <f>IFERROR(VLOOKUP($A427,nasdaq_yahoo!$A$1:$G$1249,2,FALSE),"NA")</f>
        <v>5472.0097660000001</v>
      </c>
      <c r="CX427" s="5">
        <f>IFERROR(VLOOKUP($A427,nasdaq_yahoo!$A$1:$G$1249,3,FALSE),"NA")</f>
        <v>5472.0097660000001</v>
      </c>
      <c r="CY427" s="5">
        <f>IFERROR(VLOOKUP($A427,nasdaq_yahoo!$A$1:$G$1249,4,FALSE),"NA")</f>
        <v>5432.7700199999999</v>
      </c>
      <c r="CZ427" s="5">
        <f>IFERROR(VLOOKUP($A427,nasdaq_yahoo!$A$1:$G$1249,5,FALSE),"NA")</f>
        <v>5447.419922</v>
      </c>
      <c r="DA427" s="6">
        <f>IFERROR(VLOOKUP($A427,nasdaq_yahoo!$A$1:$G$1249,7,FALSE),"NA")</f>
        <v>1582600000</v>
      </c>
      <c r="DB427" s="5">
        <f>IFERROR(VLOOKUP($A427,USEPUINDXD!$A$1:$B$1827,2,FALSE),"NA")</f>
        <v>50.35</v>
      </c>
    </row>
    <row r="428" spans="1:106">
      <c r="A428" s="1">
        <v>42725</v>
      </c>
      <c r="B428">
        <v>800.64</v>
      </c>
      <c r="C428">
        <v>834.28</v>
      </c>
      <c r="D428">
        <v>799.4</v>
      </c>
      <c r="E428">
        <v>834.28</v>
      </c>
      <c r="F428">
        <v>155576000</v>
      </c>
      <c r="G428">
        <v>12853700000</v>
      </c>
      <c r="H428">
        <v>10.23</v>
      </c>
      <c r="I428">
        <v>10.27</v>
      </c>
      <c r="J428">
        <v>9.7799999999999994</v>
      </c>
      <c r="K428">
        <v>9.81</v>
      </c>
      <c r="L428">
        <v>2189580</v>
      </c>
      <c r="M428">
        <v>71265200</v>
      </c>
      <c r="N428">
        <v>7.66</v>
      </c>
      <c r="O428">
        <v>7.94</v>
      </c>
      <c r="P428">
        <v>7.66</v>
      </c>
      <c r="Q428">
        <v>7.91</v>
      </c>
      <c r="R428">
        <v>9393550</v>
      </c>
      <c r="S428">
        <v>667625000</v>
      </c>
      <c r="T428" t="s">
        <v>85</v>
      </c>
      <c r="U428" t="s">
        <v>85</v>
      </c>
      <c r="V428" t="s">
        <v>85</v>
      </c>
      <c r="W428" t="s">
        <v>85</v>
      </c>
      <c r="X428" t="s">
        <v>85</v>
      </c>
      <c r="Y428" t="s">
        <v>85</v>
      </c>
      <c r="Z428">
        <v>3.66</v>
      </c>
      <c r="AA428">
        <v>3.69</v>
      </c>
      <c r="AB428">
        <v>3.65</v>
      </c>
      <c r="AC428">
        <v>3.65</v>
      </c>
      <c r="AD428">
        <v>2913250</v>
      </c>
      <c r="AE428">
        <v>179441000</v>
      </c>
      <c r="AF428">
        <v>8.4499999999999993</v>
      </c>
      <c r="AG428">
        <v>8.6199999999999992</v>
      </c>
      <c r="AH428">
        <v>8.26</v>
      </c>
      <c r="AI428">
        <v>8.2799999999999994</v>
      </c>
      <c r="AJ428">
        <v>2788170</v>
      </c>
      <c r="AK428">
        <v>114871000</v>
      </c>
      <c r="AL428">
        <v>3.7309999999999999E-3</v>
      </c>
      <c r="AM428">
        <v>3.751E-3</v>
      </c>
      <c r="AN428">
        <v>3.4710000000000001E-3</v>
      </c>
      <c r="AO428">
        <v>3.4880000000000002E-3</v>
      </c>
      <c r="AP428">
        <v>60202</v>
      </c>
      <c r="AQ428">
        <v>33576900</v>
      </c>
      <c r="AR428">
        <v>0.120868</v>
      </c>
      <c r="AS428">
        <v>0.16898299999999999</v>
      </c>
      <c r="AT428">
        <v>0.118599</v>
      </c>
      <c r="AU428">
        <v>0.16711699999999999</v>
      </c>
      <c r="AV428">
        <v>635204</v>
      </c>
      <c r="AW428">
        <v>6043400</v>
      </c>
      <c r="AX428" t="s">
        <v>85</v>
      </c>
      <c r="AY428" t="s">
        <v>85</v>
      </c>
      <c r="AZ428" t="s">
        <v>85</v>
      </c>
      <c r="BA428" t="s">
        <v>85</v>
      </c>
      <c r="BB428" t="s">
        <v>85</v>
      </c>
      <c r="BC428" t="s">
        <v>85</v>
      </c>
      <c r="BD428" t="s">
        <v>85</v>
      </c>
      <c r="BE428" t="s">
        <v>85</v>
      </c>
      <c r="BF428" t="s">
        <v>85</v>
      </c>
      <c r="BG428" t="s">
        <v>85</v>
      </c>
      <c r="BH428" t="s">
        <v>85</v>
      </c>
      <c r="BI428" t="s">
        <v>85</v>
      </c>
      <c r="BJ428" t="s">
        <v>85</v>
      </c>
      <c r="BK428" t="s">
        <v>85</v>
      </c>
      <c r="BL428" t="s">
        <v>85</v>
      </c>
      <c r="BM428" t="s">
        <v>85</v>
      </c>
      <c r="BN428" t="s">
        <v>85</v>
      </c>
      <c r="BO428" t="s">
        <v>85</v>
      </c>
      <c r="BP428">
        <v>6.4980000000000003E-3</v>
      </c>
      <c r="BQ428">
        <v>6.4980000000000003E-3</v>
      </c>
      <c r="BR428">
        <v>6.417E-3</v>
      </c>
      <c r="BS428">
        <v>6.4450000000000002E-3</v>
      </c>
      <c r="BT428">
        <v>2300840</v>
      </c>
      <c r="BU428">
        <v>232609000</v>
      </c>
      <c r="BV428">
        <v>6.7623000000000003E-2</v>
      </c>
      <c r="BW428">
        <v>6.9040000000000004E-2</v>
      </c>
      <c r="BX428">
        <v>5.7459999999999997E-2</v>
      </c>
      <c r="BY428">
        <v>6.1459E-2</v>
      </c>
      <c r="BZ428">
        <v>116647</v>
      </c>
      <c r="CA428">
        <v>6640440</v>
      </c>
      <c r="CB428">
        <v>0.21254300000000001</v>
      </c>
      <c r="CC428">
        <v>0.21254300000000001</v>
      </c>
      <c r="CD428">
        <v>0.16608899999999999</v>
      </c>
      <c r="CE428">
        <v>0.194936</v>
      </c>
      <c r="CF428">
        <v>136469</v>
      </c>
      <c r="CG428">
        <v>21254300</v>
      </c>
      <c r="CH428">
        <f>IFERROR(VLOOKUP($A428,vix_cboe!$A$1:$E4020,2,FALSE),"NA")</f>
        <v>11.44</v>
      </c>
      <c r="CI428">
        <f>IFERROR(VLOOKUP($A428,vix_cboe!$A$1:$E4020,3,FALSE),"NA")</f>
        <v>11.49</v>
      </c>
      <c r="CJ428">
        <f>IFERROR(VLOOKUP($A428,vix_cboe!$A$1:$E4020,4,FALSE),"NA")</f>
        <v>10.93</v>
      </c>
      <c r="CK428">
        <f>IFERROR(VLOOKUP($A428,vix_cboe!$A$1:$E4020,5,FALSE),"NA")</f>
        <v>11.27</v>
      </c>
      <c r="CL428" s="5">
        <f>IFERROR(VLOOKUP($A428,gold_gold.org!$A$1:$G$10247,2,FALSE),"NA")</f>
        <v>1133.6500000000001</v>
      </c>
      <c r="CM428" s="5">
        <f>IFERROR(VLOOKUP($A428,gold_gold.org!$A$1:$G$10247,3,FALSE),"NA")</f>
        <v>1086.60042</v>
      </c>
      <c r="CN428" s="5">
        <f>IFERROR(VLOOKUP($A428,gold_gold.org!$A$1:$G$10247,4,FALSE),"NA")</f>
        <v>133424.91626</v>
      </c>
      <c r="CO428" s="5">
        <f>IFERROR(VLOOKUP($A428,gold_gold.org!$A$1:$G$10247,5,FALSE),"NA")</f>
        <v>916.15543000000002</v>
      </c>
      <c r="CP428">
        <f>IFERROR(VLOOKUP($A428,crude_oil_eia!$A$1:$C$8255,2,FALSE),"NA")</f>
        <v>51.44</v>
      </c>
      <c r="CQ428">
        <f>IFERROR(VLOOKUP($A428,crude_oil_eia!$A$1:$C$8255,3,FALSE),"NA")</f>
        <v>53.01</v>
      </c>
      <c r="CR428">
        <f>IFERROR(VLOOKUP($A428,dji_yahoo!$A$1:$G$1214,2,FALSE),"NA")</f>
        <v>19968.970702999999</v>
      </c>
      <c r="CS428">
        <f>IFERROR(VLOOKUP($A428,dji_yahoo!$A$1:$G$1214,3,FALSE),"NA")</f>
        <v>19986.560547000001</v>
      </c>
      <c r="CT428">
        <f>IFERROR(VLOOKUP($A428,dji_yahoo!$A$1:$G$1214,4,FALSE),"NA")</f>
        <v>19941.960938</v>
      </c>
      <c r="CU428">
        <f>IFERROR(VLOOKUP($A428,dji_yahoo!$A$1:$G$1214,5,FALSE),"NA")</f>
        <v>19941.960938</v>
      </c>
      <c r="CV428">
        <f>IFERROR(VLOOKUP($A428,dji_yahoo!$A$1:$G$1214,7,FALSE),"NA")</f>
        <v>256640000</v>
      </c>
      <c r="CW428" s="5">
        <f>IFERROR(VLOOKUP($A428,nasdaq_yahoo!$A$1:$G$1249,2,FALSE),"NA")</f>
        <v>5482.6298829999996</v>
      </c>
      <c r="CX428" s="5">
        <f>IFERROR(VLOOKUP($A428,nasdaq_yahoo!$A$1:$G$1249,3,FALSE),"NA")</f>
        <v>5486.2597660000001</v>
      </c>
      <c r="CY428" s="5">
        <f>IFERROR(VLOOKUP($A428,nasdaq_yahoo!$A$1:$G$1249,4,FALSE),"NA")</f>
        <v>5465.3100590000004</v>
      </c>
      <c r="CZ428" s="5">
        <f>IFERROR(VLOOKUP($A428,nasdaq_yahoo!$A$1:$G$1249,5,FALSE),"NA")</f>
        <v>5471.4301759999998</v>
      </c>
      <c r="DA428" s="6">
        <f>IFERROR(VLOOKUP($A428,nasdaq_yahoo!$A$1:$G$1249,7,FALSE),"NA")</f>
        <v>1493900000</v>
      </c>
      <c r="DB428" s="5">
        <f>IFERROR(VLOOKUP($A428,USEPUINDXD!$A$1:$B$1827,2,FALSE),"NA")</f>
        <v>37.369999999999997</v>
      </c>
    </row>
    <row r="429" spans="1:106">
      <c r="A429" s="1">
        <v>42724</v>
      </c>
      <c r="B429">
        <v>792.25</v>
      </c>
      <c r="C429">
        <v>801.34</v>
      </c>
      <c r="D429">
        <v>791.5</v>
      </c>
      <c r="E429">
        <v>800.88</v>
      </c>
      <c r="F429">
        <v>99629300</v>
      </c>
      <c r="G429">
        <v>12717600000</v>
      </c>
      <c r="H429">
        <v>10.33</v>
      </c>
      <c r="I429">
        <v>10.51</v>
      </c>
      <c r="J429">
        <v>10.220000000000001</v>
      </c>
      <c r="K429">
        <v>10.220000000000001</v>
      </c>
      <c r="L429">
        <v>2236060</v>
      </c>
      <c r="M429">
        <v>71983000</v>
      </c>
      <c r="N429">
        <v>7.63</v>
      </c>
      <c r="O429">
        <v>7.75</v>
      </c>
      <c r="P429">
        <v>7.57</v>
      </c>
      <c r="Q429">
        <v>7.66</v>
      </c>
      <c r="R429">
        <v>6313550</v>
      </c>
      <c r="S429">
        <v>664772000</v>
      </c>
      <c r="T429" t="s">
        <v>85</v>
      </c>
      <c r="U429" t="s">
        <v>85</v>
      </c>
      <c r="V429" t="s">
        <v>85</v>
      </c>
      <c r="W429" t="s">
        <v>85</v>
      </c>
      <c r="X429" t="s">
        <v>85</v>
      </c>
      <c r="Y429" t="s">
        <v>85</v>
      </c>
      <c r="Z429">
        <v>3.66</v>
      </c>
      <c r="AA429">
        <v>3.66</v>
      </c>
      <c r="AB429">
        <v>3.64</v>
      </c>
      <c r="AC429">
        <v>3.66</v>
      </c>
      <c r="AD429">
        <v>2335510</v>
      </c>
      <c r="AE429">
        <v>179159000</v>
      </c>
      <c r="AF429">
        <v>8.6300000000000008</v>
      </c>
      <c r="AG429">
        <v>8.6999999999999993</v>
      </c>
      <c r="AH429">
        <v>8.39</v>
      </c>
      <c r="AI429">
        <v>8.43</v>
      </c>
      <c r="AJ429">
        <v>2093870</v>
      </c>
      <c r="AK429">
        <v>117248000</v>
      </c>
      <c r="AL429">
        <v>3.7429999999999998E-3</v>
      </c>
      <c r="AM429">
        <v>3.8159999999999999E-3</v>
      </c>
      <c r="AN429">
        <v>3.7079999999999999E-3</v>
      </c>
      <c r="AO429">
        <v>3.7309999999999999E-3</v>
      </c>
      <c r="AP429">
        <v>31798</v>
      </c>
      <c r="AQ429">
        <v>33686500</v>
      </c>
      <c r="AR429">
        <v>0.12153600000000001</v>
      </c>
      <c r="AS429">
        <v>0.124127</v>
      </c>
      <c r="AT429">
        <v>0.115108</v>
      </c>
      <c r="AU429">
        <v>0.120868</v>
      </c>
      <c r="AV429">
        <v>73913</v>
      </c>
      <c r="AW429">
        <v>6076800</v>
      </c>
      <c r="AX429" t="s">
        <v>85</v>
      </c>
      <c r="AY429" t="s">
        <v>85</v>
      </c>
      <c r="AZ429" t="s">
        <v>85</v>
      </c>
      <c r="BA429" t="s">
        <v>85</v>
      </c>
      <c r="BB429" t="s">
        <v>85</v>
      </c>
      <c r="BC429" t="s">
        <v>85</v>
      </c>
      <c r="BD429" t="s">
        <v>85</v>
      </c>
      <c r="BE429" t="s">
        <v>85</v>
      </c>
      <c r="BF429" t="s">
        <v>85</v>
      </c>
      <c r="BG429" t="s">
        <v>85</v>
      </c>
      <c r="BH429" t="s">
        <v>85</v>
      </c>
      <c r="BI429" t="s">
        <v>85</v>
      </c>
      <c r="BJ429" t="s">
        <v>85</v>
      </c>
      <c r="BK429" t="s">
        <v>85</v>
      </c>
      <c r="BL429" t="s">
        <v>85</v>
      </c>
      <c r="BM429" t="s">
        <v>85</v>
      </c>
      <c r="BN429" t="s">
        <v>85</v>
      </c>
      <c r="BO429" t="s">
        <v>85</v>
      </c>
      <c r="BP429">
        <v>6.5399999999999998E-3</v>
      </c>
      <c r="BQ429">
        <v>6.5430000000000002E-3</v>
      </c>
      <c r="BR429">
        <v>6.4809999999999998E-3</v>
      </c>
      <c r="BS429">
        <v>6.4999999999999997E-3</v>
      </c>
      <c r="BT429">
        <v>2284690</v>
      </c>
      <c r="BU429">
        <v>234114000</v>
      </c>
      <c r="BV429">
        <v>7.3677000000000006E-2</v>
      </c>
      <c r="BW429">
        <v>7.3776999999999995E-2</v>
      </c>
      <c r="BX429">
        <v>6.5764000000000003E-2</v>
      </c>
      <c r="BY429">
        <v>6.5920000000000006E-2</v>
      </c>
      <c r="BZ429">
        <v>63415</v>
      </c>
      <c r="CA429">
        <v>7234790</v>
      </c>
      <c r="CB429">
        <v>0.21735399999999999</v>
      </c>
      <c r="CC429">
        <v>0.22323799999999999</v>
      </c>
      <c r="CD429">
        <v>0.20269400000000001</v>
      </c>
      <c r="CE429">
        <v>0.21513199999999999</v>
      </c>
      <c r="CF429">
        <v>70993</v>
      </c>
      <c r="CG429">
        <v>21735400</v>
      </c>
      <c r="CH429">
        <f>IFERROR(VLOOKUP($A429,vix_cboe!$A$1:$E4021,2,FALSE),"NA")</f>
        <v>11.65</v>
      </c>
      <c r="CI429">
        <f>IFERROR(VLOOKUP($A429,vix_cboe!$A$1:$E4021,3,FALSE),"NA")</f>
        <v>11.75</v>
      </c>
      <c r="CJ429">
        <f>IFERROR(VLOOKUP($A429,vix_cboe!$A$1:$E4021,4,FALSE),"NA")</f>
        <v>11.38</v>
      </c>
      <c r="CK429">
        <f>IFERROR(VLOOKUP($A429,vix_cboe!$A$1:$E4021,5,FALSE),"NA")</f>
        <v>11.45</v>
      </c>
      <c r="CL429" s="5">
        <f>IFERROR(VLOOKUP($A429,gold_gold.org!$A$1:$G$10247,2,FALSE),"NA")</f>
        <v>1125.7</v>
      </c>
      <c r="CM429" s="5">
        <f>IFERROR(VLOOKUP($A429,gold_gold.org!$A$1:$G$10247,3,FALSE),"NA")</f>
        <v>1084.6985500000001</v>
      </c>
      <c r="CN429" s="5">
        <f>IFERROR(VLOOKUP($A429,gold_gold.org!$A$1:$G$10247,4,FALSE),"NA")</f>
        <v>132922.63511999999</v>
      </c>
      <c r="CO429" s="5">
        <f>IFERROR(VLOOKUP($A429,gold_gold.org!$A$1:$G$10247,5,FALSE),"NA")</f>
        <v>911.27723000000003</v>
      </c>
      <c r="CP429">
        <f>IFERROR(VLOOKUP($A429,crude_oil_eia!$A$1:$C$8255,2,FALSE),"NA")</f>
        <v>52.22</v>
      </c>
      <c r="CQ429">
        <f>IFERROR(VLOOKUP($A429,crude_oil_eia!$A$1:$C$8255,3,FALSE),"NA")</f>
        <v>54.56</v>
      </c>
      <c r="CR429">
        <f>IFERROR(VLOOKUP($A429,dji_yahoo!$A$1:$G$1214,2,FALSE),"NA")</f>
        <v>19920.589843999998</v>
      </c>
      <c r="CS429">
        <f>IFERROR(VLOOKUP($A429,dji_yahoo!$A$1:$G$1214,3,FALSE),"NA")</f>
        <v>19987.630859000001</v>
      </c>
      <c r="CT429">
        <f>IFERROR(VLOOKUP($A429,dji_yahoo!$A$1:$G$1214,4,FALSE),"NA")</f>
        <v>19920.419922000001</v>
      </c>
      <c r="CU429">
        <f>IFERROR(VLOOKUP($A429,dji_yahoo!$A$1:$G$1214,5,FALSE),"NA")</f>
        <v>19974.619140999999</v>
      </c>
      <c r="CV429">
        <f>IFERROR(VLOOKUP($A429,dji_yahoo!$A$1:$G$1214,7,FALSE),"NA")</f>
        <v>284080000</v>
      </c>
      <c r="CW429" s="5">
        <f>IFERROR(VLOOKUP($A429,nasdaq_yahoo!$A$1:$G$1249,2,FALSE),"NA")</f>
        <v>5473.5297849999997</v>
      </c>
      <c r="CX429" s="5">
        <f>IFERROR(VLOOKUP($A429,nasdaq_yahoo!$A$1:$G$1249,3,FALSE),"NA")</f>
        <v>5489.4702150000003</v>
      </c>
      <c r="CY429" s="5">
        <f>IFERROR(VLOOKUP($A429,nasdaq_yahoo!$A$1:$G$1249,4,FALSE),"NA")</f>
        <v>5471.7099609999996</v>
      </c>
      <c r="CZ429" s="5">
        <f>IFERROR(VLOOKUP($A429,nasdaq_yahoo!$A$1:$G$1249,5,FALSE),"NA")</f>
        <v>5483.9399409999996</v>
      </c>
      <c r="DA429" s="6">
        <f>IFERROR(VLOOKUP($A429,nasdaq_yahoo!$A$1:$G$1249,7,FALSE),"NA")</f>
        <v>1678040000</v>
      </c>
      <c r="DB429" s="5">
        <f>IFERROR(VLOOKUP($A429,USEPUINDXD!$A$1:$B$1827,2,FALSE),"NA")</f>
        <v>59.25</v>
      </c>
    </row>
    <row r="430" spans="1:106">
      <c r="A430" s="1">
        <v>42723</v>
      </c>
      <c r="B430">
        <v>790.69</v>
      </c>
      <c r="C430">
        <v>793.61</v>
      </c>
      <c r="D430">
        <v>790.32</v>
      </c>
      <c r="E430">
        <v>792.71</v>
      </c>
      <c r="F430">
        <v>74886400</v>
      </c>
      <c r="G430">
        <v>12691100000</v>
      </c>
      <c r="H430">
        <v>9.8800000000000008</v>
      </c>
      <c r="I430">
        <v>10.53</v>
      </c>
      <c r="J430">
        <v>9.8699999999999992</v>
      </c>
      <c r="K430">
        <v>10.32</v>
      </c>
      <c r="L430">
        <v>2089000</v>
      </c>
      <c r="M430">
        <v>68822100</v>
      </c>
      <c r="N430">
        <v>7.87</v>
      </c>
      <c r="O430">
        <v>7.87</v>
      </c>
      <c r="P430">
        <v>7.63</v>
      </c>
      <c r="Q430">
        <v>7.64</v>
      </c>
      <c r="R430">
        <v>5894760</v>
      </c>
      <c r="S430">
        <v>685054000</v>
      </c>
      <c r="T430" t="s">
        <v>85</v>
      </c>
      <c r="U430" t="s">
        <v>85</v>
      </c>
      <c r="V430" t="s">
        <v>85</v>
      </c>
      <c r="W430" t="s">
        <v>85</v>
      </c>
      <c r="X430" t="s">
        <v>85</v>
      </c>
      <c r="Y430" t="s">
        <v>85</v>
      </c>
      <c r="Z430">
        <v>3.68</v>
      </c>
      <c r="AA430">
        <v>3.68</v>
      </c>
      <c r="AB430">
        <v>3.65</v>
      </c>
      <c r="AC430">
        <v>3.66</v>
      </c>
      <c r="AD430">
        <v>2274070</v>
      </c>
      <c r="AE430">
        <v>179953000</v>
      </c>
      <c r="AF430">
        <v>8.6</v>
      </c>
      <c r="AG430">
        <v>8.77</v>
      </c>
      <c r="AH430">
        <v>8.39</v>
      </c>
      <c r="AI430">
        <v>8.6300000000000008</v>
      </c>
      <c r="AJ430">
        <v>1948360</v>
      </c>
      <c r="AK430">
        <v>116756000</v>
      </c>
      <c r="AL430">
        <v>3.82E-3</v>
      </c>
      <c r="AM430">
        <v>3.9870000000000001E-3</v>
      </c>
      <c r="AN430">
        <v>3.6939999999999998E-3</v>
      </c>
      <c r="AO430">
        <v>3.7429999999999998E-3</v>
      </c>
      <c r="AP430">
        <v>107734</v>
      </c>
      <c r="AQ430">
        <v>34382500</v>
      </c>
      <c r="AR430">
        <v>0.11526</v>
      </c>
      <c r="AS430">
        <v>0.121812</v>
      </c>
      <c r="AT430">
        <v>0.106848</v>
      </c>
      <c r="AU430">
        <v>0.12138699999999999</v>
      </c>
      <c r="AV430">
        <v>55326</v>
      </c>
      <c r="AW430">
        <v>5763000</v>
      </c>
      <c r="AX430" t="s">
        <v>85</v>
      </c>
      <c r="AY430" t="s">
        <v>85</v>
      </c>
      <c r="AZ430" t="s">
        <v>85</v>
      </c>
      <c r="BA430" t="s">
        <v>85</v>
      </c>
      <c r="BB430" t="s">
        <v>85</v>
      </c>
      <c r="BC430" t="s">
        <v>85</v>
      </c>
      <c r="BD430" t="s">
        <v>85</v>
      </c>
      <c r="BE430" t="s">
        <v>85</v>
      </c>
      <c r="BF430" t="s">
        <v>85</v>
      </c>
      <c r="BG430" t="s">
        <v>85</v>
      </c>
      <c r="BH430" t="s">
        <v>85</v>
      </c>
      <c r="BI430" t="s">
        <v>85</v>
      </c>
      <c r="BJ430" t="s">
        <v>85</v>
      </c>
      <c r="BK430" t="s">
        <v>85</v>
      </c>
      <c r="BL430" t="s">
        <v>85</v>
      </c>
      <c r="BM430" t="s">
        <v>85</v>
      </c>
      <c r="BN430" t="s">
        <v>85</v>
      </c>
      <c r="BO430" t="s">
        <v>85</v>
      </c>
      <c r="BP430">
        <v>6.5820000000000002E-3</v>
      </c>
      <c r="BQ430">
        <v>6.5820000000000002E-3</v>
      </c>
      <c r="BR430">
        <v>6.5339999999999999E-3</v>
      </c>
      <c r="BS430">
        <v>6.5449999999999996E-3</v>
      </c>
      <c r="BT430">
        <v>1109670</v>
      </c>
      <c r="BU430">
        <v>235601000</v>
      </c>
      <c r="BV430">
        <v>5.4997999999999998E-2</v>
      </c>
      <c r="BW430">
        <v>0.109379</v>
      </c>
      <c r="BX430">
        <v>5.3786E-2</v>
      </c>
      <c r="BY430">
        <v>7.3719999999999994E-2</v>
      </c>
      <c r="BZ430">
        <v>341170</v>
      </c>
      <c r="CA430">
        <v>5400570</v>
      </c>
      <c r="CB430">
        <v>0.22858500000000001</v>
      </c>
      <c r="CC430">
        <v>0.23241600000000001</v>
      </c>
      <c r="CD430">
        <v>0.216721</v>
      </c>
      <c r="CE430">
        <v>0.21751400000000001</v>
      </c>
      <c r="CF430">
        <v>39801</v>
      </c>
      <c r="CG430">
        <v>22858500</v>
      </c>
      <c r="CH430">
        <f>IFERROR(VLOOKUP($A430,vix_cboe!$A$1:$E4022,2,FALSE),"NA")</f>
        <v>12.5</v>
      </c>
      <c r="CI430">
        <f>IFERROR(VLOOKUP($A430,vix_cboe!$A$1:$E4022,3,FALSE),"NA")</f>
        <v>12.52</v>
      </c>
      <c r="CJ430">
        <f>IFERROR(VLOOKUP($A430,vix_cboe!$A$1:$E4022,4,FALSE),"NA")</f>
        <v>11.67</v>
      </c>
      <c r="CK430">
        <f>IFERROR(VLOOKUP($A430,vix_cboe!$A$1:$E4022,5,FALSE),"NA")</f>
        <v>11.71</v>
      </c>
      <c r="CL430" s="5">
        <f>IFERROR(VLOOKUP($A430,gold_gold.org!$A$1:$G$10247,2,FALSE),"NA")</f>
        <v>1136.25</v>
      </c>
      <c r="CM430" s="5">
        <f>IFERROR(VLOOKUP($A430,gold_gold.org!$A$1:$G$10247,3,FALSE),"NA")</f>
        <v>1088.67569</v>
      </c>
      <c r="CN430" s="5">
        <f>IFERROR(VLOOKUP($A430,gold_gold.org!$A$1:$G$10247,4,FALSE),"NA")</f>
        <v>132850.34792</v>
      </c>
      <c r="CO430" s="5">
        <f>IFERROR(VLOOKUP($A430,gold_gold.org!$A$1:$G$10247,5,FALSE),"NA")</f>
        <v>916.95988</v>
      </c>
      <c r="CP430">
        <f>IFERROR(VLOOKUP($A430,crude_oil_eia!$A$1:$C$8255,2,FALSE),"NA")</f>
        <v>52.13</v>
      </c>
      <c r="CQ430">
        <f>IFERROR(VLOOKUP($A430,crude_oil_eia!$A$1:$C$8255,3,FALSE),"NA")</f>
        <v>53.53</v>
      </c>
      <c r="CR430">
        <f>IFERROR(VLOOKUP($A430,dji_yahoo!$A$1:$G$1214,2,FALSE),"NA")</f>
        <v>19836.660156000002</v>
      </c>
      <c r="CS430">
        <f>IFERROR(VLOOKUP($A430,dji_yahoo!$A$1:$G$1214,3,FALSE),"NA")</f>
        <v>19917.779297000001</v>
      </c>
      <c r="CT430">
        <f>IFERROR(VLOOKUP($A430,dji_yahoo!$A$1:$G$1214,4,FALSE),"NA")</f>
        <v>19832.949218999998</v>
      </c>
      <c r="CU430">
        <f>IFERROR(VLOOKUP($A430,dji_yahoo!$A$1:$G$1214,5,FALSE),"NA")</f>
        <v>19883.060547000001</v>
      </c>
      <c r="CV430">
        <f>IFERROR(VLOOKUP($A430,dji_yahoo!$A$1:$G$1214,7,FALSE),"NA")</f>
        <v>302310000</v>
      </c>
      <c r="CW430" s="5">
        <f>IFERROR(VLOOKUP($A430,nasdaq_yahoo!$A$1:$G$1249,2,FALSE),"NA")</f>
        <v>5441.2001950000003</v>
      </c>
      <c r="CX430" s="5">
        <f>IFERROR(VLOOKUP($A430,nasdaq_yahoo!$A$1:$G$1249,3,FALSE),"NA")</f>
        <v>5483.419922</v>
      </c>
      <c r="CY430" s="5">
        <f>IFERROR(VLOOKUP($A430,nasdaq_yahoo!$A$1:$G$1249,4,FALSE),"NA")</f>
        <v>5436.5400390000004</v>
      </c>
      <c r="CZ430" s="5">
        <f>IFERROR(VLOOKUP($A430,nasdaq_yahoo!$A$1:$G$1249,5,FALSE),"NA")</f>
        <v>5457.4399409999996</v>
      </c>
      <c r="DA430" s="6">
        <f>IFERROR(VLOOKUP($A430,nasdaq_yahoo!$A$1:$G$1249,7,FALSE),"NA")</f>
        <v>1685800000</v>
      </c>
      <c r="DB430" s="5">
        <f>IFERROR(VLOOKUP($A430,USEPUINDXD!$A$1:$B$1827,2,FALSE),"NA")</f>
        <v>91.47</v>
      </c>
    </row>
    <row r="431" spans="1:106">
      <c r="A431" s="1">
        <v>42722</v>
      </c>
      <c r="B431">
        <v>791.01</v>
      </c>
      <c r="C431">
        <v>794.74</v>
      </c>
      <c r="D431">
        <v>788.03</v>
      </c>
      <c r="E431">
        <v>790.53</v>
      </c>
      <c r="F431">
        <v>60524400</v>
      </c>
      <c r="G431">
        <v>12694800000</v>
      </c>
      <c r="H431">
        <v>9.7200000000000006</v>
      </c>
      <c r="I431">
        <v>9.94</v>
      </c>
      <c r="J431">
        <v>9.64</v>
      </c>
      <c r="K431">
        <v>9.89</v>
      </c>
      <c r="L431">
        <v>1935260</v>
      </c>
      <c r="M431">
        <v>67675800</v>
      </c>
      <c r="N431">
        <v>7.86</v>
      </c>
      <c r="O431">
        <v>7.93</v>
      </c>
      <c r="P431">
        <v>7.72</v>
      </c>
      <c r="Q431">
        <v>7.87</v>
      </c>
      <c r="R431">
        <v>5890020</v>
      </c>
      <c r="S431">
        <v>684028000</v>
      </c>
      <c r="T431" t="s">
        <v>85</v>
      </c>
      <c r="U431" t="s">
        <v>85</v>
      </c>
      <c r="V431" t="s">
        <v>85</v>
      </c>
      <c r="W431" t="s">
        <v>85</v>
      </c>
      <c r="X431" t="s">
        <v>85</v>
      </c>
      <c r="Y431" t="s">
        <v>85</v>
      </c>
      <c r="Z431">
        <v>3.7</v>
      </c>
      <c r="AA431">
        <v>3.71</v>
      </c>
      <c r="AB431">
        <v>3.66</v>
      </c>
      <c r="AC431">
        <v>3.68</v>
      </c>
      <c r="AD431">
        <v>1951490</v>
      </c>
      <c r="AE431">
        <v>181204000</v>
      </c>
      <c r="AF431">
        <v>8.33</v>
      </c>
      <c r="AG431">
        <v>8.83</v>
      </c>
      <c r="AH431">
        <v>8.31</v>
      </c>
      <c r="AI431">
        <v>8.61</v>
      </c>
      <c r="AJ431">
        <v>2073320</v>
      </c>
      <c r="AK431">
        <v>113063000</v>
      </c>
      <c r="AL431">
        <v>3.627E-3</v>
      </c>
      <c r="AM431">
        <v>3.9960000000000004E-3</v>
      </c>
      <c r="AN431">
        <v>3.5839999999999999E-3</v>
      </c>
      <c r="AO431">
        <v>3.8189999999999999E-3</v>
      </c>
      <c r="AP431">
        <v>100644</v>
      </c>
      <c r="AQ431">
        <v>32641500</v>
      </c>
      <c r="AR431">
        <v>0.10584200000000001</v>
      </c>
      <c r="AS431">
        <v>0.117273</v>
      </c>
      <c r="AT431">
        <v>0.101063</v>
      </c>
      <c r="AU431">
        <v>0.11526</v>
      </c>
      <c r="AV431">
        <v>37746</v>
      </c>
      <c r="AW431">
        <v>5292100</v>
      </c>
      <c r="AX431" t="s">
        <v>85</v>
      </c>
      <c r="AY431" t="s">
        <v>85</v>
      </c>
      <c r="AZ431" t="s">
        <v>85</v>
      </c>
      <c r="BA431" t="s">
        <v>85</v>
      </c>
      <c r="BB431" t="s">
        <v>85</v>
      </c>
      <c r="BC431" t="s">
        <v>85</v>
      </c>
      <c r="BD431" t="s">
        <v>85</v>
      </c>
      <c r="BE431" t="s">
        <v>85</v>
      </c>
      <c r="BF431" t="s">
        <v>85</v>
      </c>
      <c r="BG431" t="s">
        <v>85</v>
      </c>
      <c r="BH431" t="s">
        <v>85</v>
      </c>
      <c r="BI431" t="s">
        <v>85</v>
      </c>
      <c r="BJ431" t="s">
        <v>85</v>
      </c>
      <c r="BK431" t="s">
        <v>85</v>
      </c>
      <c r="BL431" t="s">
        <v>85</v>
      </c>
      <c r="BM431" t="s">
        <v>85</v>
      </c>
      <c r="BN431" t="s">
        <v>85</v>
      </c>
      <c r="BO431" t="s">
        <v>85</v>
      </c>
      <c r="BP431">
        <v>6.5409999999999999E-3</v>
      </c>
      <c r="BQ431">
        <v>6.5799999999999999E-3</v>
      </c>
      <c r="BR431">
        <v>6.5329999999999997E-3</v>
      </c>
      <c r="BS431">
        <v>6.574E-3</v>
      </c>
      <c r="BT431">
        <v>1194400</v>
      </c>
      <c r="BU431">
        <v>234125000</v>
      </c>
      <c r="BV431">
        <v>5.7718999999999999E-2</v>
      </c>
      <c r="BW431">
        <v>6.0099E-2</v>
      </c>
      <c r="BX431">
        <v>5.1720000000000002E-2</v>
      </c>
      <c r="BY431">
        <v>5.5016000000000002E-2</v>
      </c>
      <c r="BZ431">
        <v>23139</v>
      </c>
      <c r="CA431">
        <v>5667650</v>
      </c>
      <c r="CB431">
        <v>0.23988899999999999</v>
      </c>
      <c r="CC431">
        <v>0.24729400000000001</v>
      </c>
      <c r="CD431">
        <v>0.217304</v>
      </c>
      <c r="CE431">
        <v>0.22850300000000001</v>
      </c>
      <c r="CF431">
        <v>21916</v>
      </c>
      <c r="CG431">
        <v>23988900</v>
      </c>
      <c r="CH431" t="str">
        <f>IFERROR(VLOOKUP($A431,vix_cboe!$A$1:$E4023,2,FALSE),"NA")</f>
        <v>NA</v>
      </c>
      <c r="CI431" t="str">
        <f>IFERROR(VLOOKUP($A431,vix_cboe!$A$1:$E4023,3,FALSE),"NA")</f>
        <v>NA</v>
      </c>
      <c r="CJ431" t="str">
        <f>IFERROR(VLOOKUP($A431,vix_cboe!$A$1:$E4023,4,FALSE),"NA")</f>
        <v>NA</v>
      </c>
      <c r="CK431" t="str">
        <f>IFERROR(VLOOKUP($A431,vix_cboe!$A$1:$E4023,5,FALSE),"NA")</f>
        <v>NA</v>
      </c>
      <c r="CL431" s="5" t="str">
        <f>IFERROR(VLOOKUP($A431,gold_gold.org!$A$1:$G$10247,2,FALSE),"NA")</f>
        <v>NA</v>
      </c>
      <c r="CM431" s="5" t="str">
        <f>IFERROR(VLOOKUP($A431,gold_gold.org!$A$1:$G$10247,3,FALSE),"NA")</f>
        <v>NA</v>
      </c>
      <c r="CN431" s="5" t="str">
        <f>IFERROR(VLOOKUP($A431,gold_gold.org!$A$1:$G$10247,4,FALSE),"NA")</f>
        <v>NA</v>
      </c>
      <c r="CO431" s="5" t="str">
        <f>IFERROR(VLOOKUP($A431,gold_gold.org!$A$1:$G$10247,5,FALSE),"NA")</f>
        <v>NA</v>
      </c>
      <c r="CP431" t="str">
        <f>IFERROR(VLOOKUP($A431,crude_oil_eia!$A$1:$C$8255,2,FALSE),"NA")</f>
        <v>NA</v>
      </c>
      <c r="CQ431" t="str">
        <f>IFERROR(VLOOKUP($A431,crude_oil_eia!$A$1:$C$8255,3,FALSE),"NA")</f>
        <v>NA</v>
      </c>
      <c r="CR431" t="str">
        <f>IFERROR(VLOOKUP($A431,dji_yahoo!$A$1:$G$1214,2,FALSE),"NA")</f>
        <v>NA</v>
      </c>
      <c r="CS431" t="str">
        <f>IFERROR(VLOOKUP($A431,dji_yahoo!$A$1:$G$1214,3,FALSE),"NA")</f>
        <v>NA</v>
      </c>
      <c r="CT431" t="str">
        <f>IFERROR(VLOOKUP($A431,dji_yahoo!$A$1:$G$1214,4,FALSE),"NA")</f>
        <v>NA</v>
      </c>
      <c r="CU431" t="str">
        <f>IFERROR(VLOOKUP($A431,dji_yahoo!$A$1:$G$1214,5,FALSE),"NA")</f>
        <v>NA</v>
      </c>
      <c r="CV431" t="str">
        <f>IFERROR(VLOOKUP($A431,dji_yahoo!$A$1:$G$1214,7,FALSE),"NA")</f>
        <v>NA</v>
      </c>
      <c r="CW431" s="5" t="str">
        <f>IFERROR(VLOOKUP($A431,nasdaq_yahoo!$A$1:$G$1249,2,FALSE),"NA")</f>
        <v>NA</v>
      </c>
      <c r="CX431" s="5" t="str">
        <f>IFERROR(VLOOKUP($A431,nasdaq_yahoo!$A$1:$G$1249,3,FALSE),"NA")</f>
        <v>NA</v>
      </c>
      <c r="CY431" s="5" t="str">
        <f>IFERROR(VLOOKUP($A431,nasdaq_yahoo!$A$1:$G$1249,4,FALSE),"NA")</f>
        <v>NA</v>
      </c>
      <c r="CZ431" s="5" t="str">
        <f>IFERROR(VLOOKUP($A431,nasdaq_yahoo!$A$1:$G$1249,5,FALSE),"NA")</f>
        <v>NA</v>
      </c>
      <c r="DA431" s="6" t="str">
        <f>IFERROR(VLOOKUP($A431,nasdaq_yahoo!$A$1:$G$1249,7,FALSE),"NA")</f>
        <v>NA</v>
      </c>
      <c r="DB431" s="5">
        <f>IFERROR(VLOOKUP($A431,USEPUINDXD!$A$1:$B$1827,2,FALSE),"NA")</f>
        <v>149.81</v>
      </c>
    </row>
    <row r="432" spans="1:106">
      <c r="A432" s="1">
        <v>42721</v>
      </c>
      <c r="B432">
        <v>785.17</v>
      </c>
      <c r="C432">
        <v>792.51</v>
      </c>
      <c r="D432">
        <v>784.86</v>
      </c>
      <c r="E432">
        <v>790.83</v>
      </c>
      <c r="F432">
        <v>78989800</v>
      </c>
      <c r="G432">
        <v>12599600000</v>
      </c>
      <c r="H432">
        <v>9.8699999999999992</v>
      </c>
      <c r="I432">
        <v>9.91</v>
      </c>
      <c r="J432">
        <v>9.39</v>
      </c>
      <c r="K432">
        <v>9.74</v>
      </c>
      <c r="L432">
        <v>1964650</v>
      </c>
      <c r="M432">
        <v>68667100</v>
      </c>
      <c r="N432">
        <v>7.86</v>
      </c>
      <c r="O432">
        <v>7.9</v>
      </c>
      <c r="P432">
        <v>7.52</v>
      </c>
      <c r="Q432">
        <v>7.88</v>
      </c>
      <c r="R432">
        <v>8502620</v>
      </c>
      <c r="S432">
        <v>683357000</v>
      </c>
      <c r="T432" t="s">
        <v>85</v>
      </c>
      <c r="U432" t="s">
        <v>85</v>
      </c>
      <c r="V432" t="s">
        <v>85</v>
      </c>
      <c r="W432" t="s">
        <v>85</v>
      </c>
      <c r="X432" t="s">
        <v>85</v>
      </c>
      <c r="Y432" t="s">
        <v>85</v>
      </c>
      <c r="Z432">
        <v>3.63</v>
      </c>
      <c r="AA432">
        <v>3.71</v>
      </c>
      <c r="AB432">
        <v>3.61</v>
      </c>
      <c r="AC432">
        <v>3.7</v>
      </c>
      <c r="AD432">
        <v>2559210</v>
      </c>
      <c r="AE432">
        <v>177535000</v>
      </c>
      <c r="AF432">
        <v>8.48</v>
      </c>
      <c r="AG432">
        <v>8.5299999999999994</v>
      </c>
      <c r="AH432">
        <v>8.25</v>
      </c>
      <c r="AI432">
        <v>8.32</v>
      </c>
      <c r="AJ432">
        <v>1046610</v>
      </c>
      <c r="AK432">
        <v>115014000</v>
      </c>
      <c r="AL432">
        <v>3.5959999999999998E-3</v>
      </c>
      <c r="AM432">
        <v>3.6589999999999999E-3</v>
      </c>
      <c r="AN432">
        <v>3.5200000000000001E-3</v>
      </c>
      <c r="AO432">
        <v>3.627E-3</v>
      </c>
      <c r="AP432">
        <v>32836</v>
      </c>
      <c r="AQ432">
        <v>32361600</v>
      </c>
      <c r="AR432">
        <v>0.11444500000000001</v>
      </c>
      <c r="AS432">
        <v>0.115568</v>
      </c>
      <c r="AT432">
        <v>0.10174</v>
      </c>
      <c r="AU432">
        <v>0.10584200000000001</v>
      </c>
      <c r="AV432">
        <v>62650</v>
      </c>
      <c r="AW432">
        <v>5722250</v>
      </c>
      <c r="AX432" t="s">
        <v>85</v>
      </c>
      <c r="AY432" t="s">
        <v>85</v>
      </c>
      <c r="AZ432" t="s">
        <v>85</v>
      </c>
      <c r="BA432" t="s">
        <v>85</v>
      </c>
      <c r="BB432" t="s">
        <v>85</v>
      </c>
      <c r="BC432" t="s">
        <v>85</v>
      </c>
      <c r="BD432" t="s">
        <v>85</v>
      </c>
      <c r="BE432" t="s">
        <v>85</v>
      </c>
      <c r="BF432" t="s">
        <v>85</v>
      </c>
      <c r="BG432" t="s">
        <v>85</v>
      </c>
      <c r="BH432" t="s">
        <v>85</v>
      </c>
      <c r="BI432" t="s">
        <v>85</v>
      </c>
      <c r="BJ432" t="s">
        <v>85</v>
      </c>
      <c r="BK432" t="s">
        <v>85</v>
      </c>
      <c r="BL432" t="s">
        <v>85</v>
      </c>
      <c r="BM432" t="s">
        <v>85</v>
      </c>
      <c r="BN432" t="s">
        <v>85</v>
      </c>
      <c r="BO432" t="s">
        <v>85</v>
      </c>
      <c r="BP432">
        <v>6.7039999999999999E-3</v>
      </c>
      <c r="BQ432">
        <v>6.711E-3</v>
      </c>
      <c r="BR432">
        <v>6.535E-3</v>
      </c>
      <c r="BS432">
        <v>6.5409999999999999E-3</v>
      </c>
      <c r="BT432">
        <v>1838990</v>
      </c>
      <c r="BU432">
        <v>239970000</v>
      </c>
      <c r="BV432">
        <v>5.8903999999999998E-2</v>
      </c>
      <c r="BW432">
        <v>6.0077999999999999E-2</v>
      </c>
      <c r="BX432">
        <v>5.4209E-2</v>
      </c>
      <c r="BY432">
        <v>5.7716999999999997E-2</v>
      </c>
      <c r="BZ432">
        <v>32640</v>
      </c>
      <c r="CA432">
        <v>5783930</v>
      </c>
      <c r="CB432">
        <v>0.24446599999999999</v>
      </c>
      <c r="CC432">
        <v>0.24519099999999999</v>
      </c>
      <c r="CD432">
        <v>0.229827</v>
      </c>
      <c r="CE432">
        <v>0.23988300000000001</v>
      </c>
      <c r="CF432">
        <v>18214</v>
      </c>
      <c r="CG432">
        <v>24446600</v>
      </c>
      <c r="CH432" t="str">
        <f>IFERROR(VLOOKUP($A432,vix_cboe!$A$1:$E4024,2,FALSE),"NA")</f>
        <v>NA</v>
      </c>
      <c r="CI432" t="str">
        <f>IFERROR(VLOOKUP($A432,vix_cboe!$A$1:$E4024,3,FALSE),"NA")</f>
        <v>NA</v>
      </c>
      <c r="CJ432" t="str">
        <f>IFERROR(VLOOKUP($A432,vix_cboe!$A$1:$E4024,4,FALSE),"NA")</f>
        <v>NA</v>
      </c>
      <c r="CK432" t="str">
        <f>IFERROR(VLOOKUP($A432,vix_cboe!$A$1:$E4024,5,FALSE),"NA")</f>
        <v>NA</v>
      </c>
      <c r="CL432" s="5" t="str">
        <f>IFERROR(VLOOKUP($A432,gold_gold.org!$A$1:$G$10247,2,FALSE),"NA")</f>
        <v>NA</v>
      </c>
      <c r="CM432" s="5" t="str">
        <f>IFERROR(VLOOKUP($A432,gold_gold.org!$A$1:$G$10247,3,FALSE),"NA")</f>
        <v>NA</v>
      </c>
      <c r="CN432" s="5" t="str">
        <f>IFERROR(VLOOKUP($A432,gold_gold.org!$A$1:$G$10247,4,FALSE),"NA")</f>
        <v>NA</v>
      </c>
      <c r="CO432" s="5" t="str">
        <f>IFERROR(VLOOKUP($A432,gold_gold.org!$A$1:$G$10247,5,FALSE),"NA")</f>
        <v>NA</v>
      </c>
      <c r="CP432" t="str">
        <f>IFERROR(VLOOKUP($A432,crude_oil_eia!$A$1:$C$8255,2,FALSE),"NA")</f>
        <v>NA</v>
      </c>
      <c r="CQ432" t="str">
        <f>IFERROR(VLOOKUP($A432,crude_oil_eia!$A$1:$C$8255,3,FALSE),"NA")</f>
        <v>NA</v>
      </c>
      <c r="CR432" t="str">
        <f>IFERROR(VLOOKUP($A432,dji_yahoo!$A$1:$G$1214,2,FALSE),"NA")</f>
        <v>NA</v>
      </c>
      <c r="CS432" t="str">
        <f>IFERROR(VLOOKUP($A432,dji_yahoo!$A$1:$G$1214,3,FALSE),"NA")</f>
        <v>NA</v>
      </c>
      <c r="CT432" t="str">
        <f>IFERROR(VLOOKUP($A432,dji_yahoo!$A$1:$G$1214,4,FALSE),"NA")</f>
        <v>NA</v>
      </c>
      <c r="CU432" t="str">
        <f>IFERROR(VLOOKUP($A432,dji_yahoo!$A$1:$G$1214,5,FALSE),"NA")</f>
        <v>NA</v>
      </c>
      <c r="CV432" t="str">
        <f>IFERROR(VLOOKUP($A432,dji_yahoo!$A$1:$G$1214,7,FALSE),"NA")</f>
        <v>NA</v>
      </c>
      <c r="CW432" s="5" t="str">
        <f>IFERROR(VLOOKUP($A432,nasdaq_yahoo!$A$1:$G$1249,2,FALSE),"NA")</f>
        <v>NA</v>
      </c>
      <c r="CX432" s="5" t="str">
        <f>IFERROR(VLOOKUP($A432,nasdaq_yahoo!$A$1:$G$1249,3,FALSE),"NA")</f>
        <v>NA</v>
      </c>
      <c r="CY432" s="5" t="str">
        <f>IFERROR(VLOOKUP($A432,nasdaq_yahoo!$A$1:$G$1249,4,FALSE),"NA")</f>
        <v>NA</v>
      </c>
      <c r="CZ432" s="5" t="str">
        <f>IFERROR(VLOOKUP($A432,nasdaq_yahoo!$A$1:$G$1249,5,FALSE),"NA")</f>
        <v>NA</v>
      </c>
      <c r="DA432" s="6" t="str">
        <f>IFERROR(VLOOKUP($A432,nasdaq_yahoo!$A$1:$G$1249,7,FALSE),"NA")</f>
        <v>NA</v>
      </c>
      <c r="DB432" s="5">
        <f>IFERROR(VLOOKUP($A432,USEPUINDXD!$A$1:$B$1827,2,FALSE),"NA")</f>
        <v>61.8</v>
      </c>
    </row>
    <row r="433" spans="1:106">
      <c r="A433" s="1">
        <v>42720</v>
      </c>
      <c r="B433">
        <v>778.96</v>
      </c>
      <c r="C433">
        <v>785.03</v>
      </c>
      <c r="D433">
        <v>778.96</v>
      </c>
      <c r="E433">
        <v>784.91</v>
      </c>
      <c r="F433">
        <v>83608200</v>
      </c>
      <c r="G433">
        <v>12498800000</v>
      </c>
      <c r="H433">
        <v>9.2899999999999991</v>
      </c>
      <c r="I433">
        <v>9.98</v>
      </c>
      <c r="J433">
        <v>9.17</v>
      </c>
      <c r="K433">
        <v>9.89</v>
      </c>
      <c r="L433">
        <v>1951350</v>
      </c>
      <c r="M433">
        <v>64662300</v>
      </c>
      <c r="N433">
        <v>7.86</v>
      </c>
      <c r="O433">
        <v>7.93</v>
      </c>
      <c r="P433">
        <v>7.8</v>
      </c>
      <c r="Q433">
        <v>7.86</v>
      </c>
      <c r="R433">
        <v>5178610</v>
      </c>
      <c r="S433">
        <v>683399000</v>
      </c>
      <c r="T433" t="s">
        <v>85</v>
      </c>
      <c r="U433" t="s">
        <v>85</v>
      </c>
      <c r="V433" t="s">
        <v>85</v>
      </c>
      <c r="W433" t="s">
        <v>85</v>
      </c>
      <c r="X433" t="s">
        <v>85</v>
      </c>
      <c r="Y433" t="s">
        <v>85</v>
      </c>
      <c r="Z433">
        <v>3.63</v>
      </c>
      <c r="AA433">
        <v>3.65</v>
      </c>
      <c r="AB433">
        <v>3.61</v>
      </c>
      <c r="AC433">
        <v>3.63</v>
      </c>
      <c r="AD433">
        <v>1625780</v>
      </c>
      <c r="AE433">
        <v>177349000</v>
      </c>
      <c r="AF433">
        <v>8.43</v>
      </c>
      <c r="AG433">
        <v>8.5399999999999991</v>
      </c>
      <c r="AH433">
        <v>8.39</v>
      </c>
      <c r="AI433">
        <v>8.51</v>
      </c>
      <c r="AJ433">
        <v>960469</v>
      </c>
      <c r="AK433">
        <v>114291000</v>
      </c>
      <c r="AL433">
        <v>3.4039999999999999E-3</v>
      </c>
      <c r="AM433">
        <v>3.5959999999999998E-3</v>
      </c>
      <c r="AN433">
        <v>3.398E-3</v>
      </c>
      <c r="AO433">
        <v>3.5959999999999998E-3</v>
      </c>
      <c r="AP433">
        <v>41678</v>
      </c>
      <c r="AQ433">
        <v>30639700</v>
      </c>
      <c r="AR433">
        <v>0.10986899999999999</v>
      </c>
      <c r="AS433">
        <v>0.11870699999999999</v>
      </c>
      <c r="AT433">
        <v>0.10932699999999999</v>
      </c>
      <c r="AU433">
        <v>0.11443200000000001</v>
      </c>
      <c r="AV433">
        <v>49515</v>
      </c>
      <c r="AW433">
        <v>5493450</v>
      </c>
      <c r="AX433" t="s">
        <v>85</v>
      </c>
      <c r="AY433" t="s">
        <v>85</v>
      </c>
      <c r="AZ433" t="s">
        <v>85</v>
      </c>
      <c r="BA433" t="s">
        <v>85</v>
      </c>
      <c r="BB433" t="s">
        <v>85</v>
      </c>
      <c r="BC433" t="s">
        <v>85</v>
      </c>
      <c r="BD433" t="s">
        <v>85</v>
      </c>
      <c r="BE433" t="s">
        <v>85</v>
      </c>
      <c r="BF433" t="s">
        <v>85</v>
      </c>
      <c r="BG433" t="s">
        <v>85</v>
      </c>
      <c r="BH433" t="s">
        <v>85</v>
      </c>
      <c r="BI433" t="s">
        <v>85</v>
      </c>
      <c r="BJ433" t="s">
        <v>85</v>
      </c>
      <c r="BK433" t="s">
        <v>85</v>
      </c>
      <c r="BL433" t="s">
        <v>85</v>
      </c>
      <c r="BM433" t="s">
        <v>85</v>
      </c>
      <c r="BN433" t="s">
        <v>85</v>
      </c>
      <c r="BO433" t="s">
        <v>85</v>
      </c>
      <c r="BP433">
        <v>6.6620000000000004E-3</v>
      </c>
      <c r="BQ433">
        <v>6.7910000000000002E-3</v>
      </c>
      <c r="BR433">
        <v>6.6610000000000003E-3</v>
      </c>
      <c r="BS433">
        <v>6.7099999999999998E-3</v>
      </c>
      <c r="BT433">
        <v>2575390</v>
      </c>
      <c r="BU433">
        <v>238467000</v>
      </c>
      <c r="BV433">
        <v>5.8504E-2</v>
      </c>
      <c r="BW433">
        <v>6.2792000000000001E-2</v>
      </c>
      <c r="BX433">
        <v>5.5676999999999997E-2</v>
      </c>
      <c r="BY433">
        <v>5.8696999999999999E-2</v>
      </c>
      <c r="BZ433">
        <v>18295</v>
      </c>
      <c r="CA433">
        <v>5744550</v>
      </c>
      <c r="CB433">
        <v>0.22117200000000001</v>
      </c>
      <c r="CC433">
        <v>0.25122</v>
      </c>
      <c r="CD433">
        <v>0.22117200000000001</v>
      </c>
      <c r="CE433">
        <v>0.244364</v>
      </c>
      <c r="CF433">
        <v>31752</v>
      </c>
      <c r="CG433">
        <v>22117200</v>
      </c>
      <c r="CH433">
        <f>IFERROR(VLOOKUP($A433,vix_cboe!$A$1:$E4025,2,FALSE),"NA")</f>
        <v>12.88</v>
      </c>
      <c r="CI433">
        <f>IFERROR(VLOOKUP($A433,vix_cboe!$A$1:$E4025,3,FALSE),"NA")</f>
        <v>12.95</v>
      </c>
      <c r="CJ433">
        <f>IFERROR(VLOOKUP($A433,vix_cboe!$A$1:$E4025,4,FALSE),"NA")</f>
        <v>12.15</v>
      </c>
      <c r="CK433">
        <f>IFERROR(VLOOKUP($A433,vix_cboe!$A$1:$E4025,5,FALSE),"NA")</f>
        <v>12.2</v>
      </c>
      <c r="CL433" s="5">
        <f>IFERROR(VLOOKUP($A433,gold_gold.org!$A$1:$G$10247,2,FALSE),"NA")</f>
        <v>1131.5999999999999</v>
      </c>
      <c r="CM433" s="5">
        <f>IFERROR(VLOOKUP($A433,gold_gold.org!$A$1:$G$10247,3,FALSE),"NA")</f>
        <v>1087.0839800000001</v>
      </c>
      <c r="CN433" s="5">
        <f>IFERROR(VLOOKUP($A433,gold_gold.org!$A$1:$G$10247,4,FALSE),"NA")</f>
        <v>133947.46914</v>
      </c>
      <c r="CO433" s="5">
        <f>IFERROR(VLOOKUP($A433,gold_gold.org!$A$1:$G$10247,5,FALSE),"NA")</f>
        <v>910.15871000000004</v>
      </c>
      <c r="CP433">
        <f>IFERROR(VLOOKUP($A433,crude_oil_eia!$A$1:$C$8255,2,FALSE),"NA")</f>
        <v>51.93</v>
      </c>
      <c r="CQ433">
        <f>IFERROR(VLOOKUP($A433,crude_oil_eia!$A$1:$C$8255,3,FALSE),"NA")</f>
        <v>54.15</v>
      </c>
      <c r="CR433">
        <f>IFERROR(VLOOKUP($A433,dji_yahoo!$A$1:$G$1214,2,FALSE),"NA")</f>
        <v>19909.009765999999</v>
      </c>
      <c r="CS433">
        <f>IFERROR(VLOOKUP($A433,dji_yahoo!$A$1:$G$1214,3,FALSE),"NA")</f>
        <v>19923.169922000001</v>
      </c>
      <c r="CT433">
        <f>IFERROR(VLOOKUP($A433,dji_yahoo!$A$1:$G$1214,4,FALSE),"NA")</f>
        <v>19821</v>
      </c>
      <c r="CU433">
        <f>IFERROR(VLOOKUP($A433,dji_yahoo!$A$1:$G$1214,5,FALSE),"NA")</f>
        <v>19843.410156000002</v>
      </c>
      <c r="CV433">
        <f>IFERROR(VLOOKUP($A433,dji_yahoo!$A$1:$G$1214,7,FALSE),"NA")</f>
        <v>573470000</v>
      </c>
      <c r="CW433" s="5">
        <f>IFERROR(VLOOKUP($A433,nasdaq_yahoo!$A$1:$G$1249,2,FALSE),"NA")</f>
        <v>5467.8198240000002</v>
      </c>
      <c r="CX433" s="5">
        <f>IFERROR(VLOOKUP($A433,nasdaq_yahoo!$A$1:$G$1249,3,FALSE),"NA")</f>
        <v>5474.580078</v>
      </c>
      <c r="CY433" s="5">
        <f>IFERROR(VLOOKUP($A433,nasdaq_yahoo!$A$1:$G$1249,4,FALSE),"NA")</f>
        <v>5426.0097660000001</v>
      </c>
      <c r="CZ433" s="5">
        <f>IFERROR(VLOOKUP($A433,nasdaq_yahoo!$A$1:$G$1249,5,FALSE),"NA")</f>
        <v>5437.1601559999999</v>
      </c>
      <c r="DA433" s="6">
        <f>IFERROR(VLOOKUP($A433,nasdaq_yahoo!$A$1:$G$1249,7,FALSE),"NA")</f>
        <v>3257750000</v>
      </c>
      <c r="DB433" s="5">
        <f>IFERROR(VLOOKUP($A433,USEPUINDXD!$A$1:$B$1827,2,FALSE),"NA")</f>
        <v>53.13</v>
      </c>
    </row>
    <row r="434" spans="1:106">
      <c r="A434" s="1">
        <v>42719</v>
      </c>
      <c r="B434">
        <v>780.07</v>
      </c>
      <c r="C434">
        <v>781.43</v>
      </c>
      <c r="D434">
        <v>777.8</v>
      </c>
      <c r="E434">
        <v>778.09</v>
      </c>
      <c r="F434">
        <v>81580100</v>
      </c>
      <c r="G434">
        <v>12511700000</v>
      </c>
      <c r="H434">
        <v>9.18</v>
      </c>
      <c r="I434">
        <v>9.39</v>
      </c>
      <c r="J434">
        <v>9.08</v>
      </c>
      <c r="K434">
        <v>9.3000000000000007</v>
      </c>
      <c r="L434">
        <v>1999050</v>
      </c>
      <c r="M434">
        <v>63821200</v>
      </c>
      <c r="N434">
        <v>8.24</v>
      </c>
      <c r="O434">
        <v>8.24</v>
      </c>
      <c r="P434">
        <v>7.72</v>
      </c>
      <c r="Q434">
        <v>7.83</v>
      </c>
      <c r="R434">
        <v>13184400</v>
      </c>
      <c r="S434">
        <v>715861000</v>
      </c>
      <c r="T434" t="s">
        <v>85</v>
      </c>
      <c r="U434" t="s">
        <v>85</v>
      </c>
      <c r="V434" t="s">
        <v>85</v>
      </c>
      <c r="W434" t="s">
        <v>85</v>
      </c>
      <c r="X434" t="s">
        <v>85</v>
      </c>
      <c r="Y434" t="s">
        <v>85</v>
      </c>
      <c r="Z434">
        <v>3.61</v>
      </c>
      <c r="AA434">
        <v>3.65</v>
      </c>
      <c r="AB434">
        <v>3.6</v>
      </c>
      <c r="AC434">
        <v>3.62</v>
      </c>
      <c r="AD434">
        <v>2679340</v>
      </c>
      <c r="AE434">
        <v>176603000</v>
      </c>
      <c r="AF434">
        <v>8.43</v>
      </c>
      <c r="AG434">
        <v>8.5500000000000007</v>
      </c>
      <c r="AH434">
        <v>8.26</v>
      </c>
      <c r="AI434">
        <v>8.42</v>
      </c>
      <c r="AJ434">
        <v>1224190</v>
      </c>
      <c r="AK434">
        <v>114274000</v>
      </c>
      <c r="AL434">
        <v>3.4009999999999999E-3</v>
      </c>
      <c r="AM434">
        <v>3.552E-3</v>
      </c>
      <c r="AN434">
        <v>3.3769999999999998E-3</v>
      </c>
      <c r="AO434">
        <v>3.405E-3</v>
      </c>
      <c r="AP434">
        <v>26255</v>
      </c>
      <c r="AQ434">
        <v>30606100</v>
      </c>
      <c r="AR434">
        <v>0.12101199999999999</v>
      </c>
      <c r="AS434">
        <v>0.123902</v>
      </c>
      <c r="AT434">
        <v>0.109819</v>
      </c>
      <c r="AU434">
        <v>0.109837</v>
      </c>
      <c r="AV434">
        <v>38086</v>
      </c>
      <c r="AW434">
        <v>6050600</v>
      </c>
      <c r="AX434" t="s">
        <v>85</v>
      </c>
      <c r="AY434" t="s">
        <v>85</v>
      </c>
      <c r="AZ434" t="s">
        <v>85</v>
      </c>
      <c r="BA434" t="s">
        <v>85</v>
      </c>
      <c r="BB434" t="s">
        <v>85</v>
      </c>
      <c r="BC434" t="s">
        <v>85</v>
      </c>
      <c r="BD434" t="s">
        <v>85</v>
      </c>
      <c r="BE434" t="s">
        <v>85</v>
      </c>
      <c r="BF434" t="s">
        <v>85</v>
      </c>
      <c r="BG434" t="s">
        <v>85</v>
      </c>
      <c r="BH434" t="s">
        <v>85</v>
      </c>
      <c r="BI434" t="s">
        <v>85</v>
      </c>
      <c r="BJ434" t="s">
        <v>85</v>
      </c>
      <c r="BK434" t="s">
        <v>85</v>
      </c>
      <c r="BL434" t="s">
        <v>85</v>
      </c>
      <c r="BM434" t="s">
        <v>85</v>
      </c>
      <c r="BN434" t="s">
        <v>85</v>
      </c>
      <c r="BO434" t="s">
        <v>85</v>
      </c>
      <c r="BP434">
        <v>6.6990000000000001E-3</v>
      </c>
      <c r="BQ434">
        <v>6.6990000000000001E-3</v>
      </c>
      <c r="BR434">
        <v>6.6059999999999999E-3</v>
      </c>
      <c r="BS434">
        <v>6.6620000000000004E-3</v>
      </c>
      <c r="BT434">
        <v>1050570</v>
      </c>
      <c r="BU434">
        <v>241138000</v>
      </c>
      <c r="BV434">
        <v>6.6034999999999996E-2</v>
      </c>
      <c r="BW434">
        <v>6.6361000000000003E-2</v>
      </c>
      <c r="BX434">
        <v>5.8365E-2</v>
      </c>
      <c r="BY434">
        <v>5.8519000000000002E-2</v>
      </c>
      <c r="BZ434">
        <v>15331</v>
      </c>
      <c r="CA434">
        <v>6483990</v>
      </c>
      <c r="CB434">
        <v>0.22106200000000001</v>
      </c>
      <c r="CC434">
        <v>0.22773499999999999</v>
      </c>
      <c r="CD434">
        <v>0.21732799999999999</v>
      </c>
      <c r="CE434">
        <v>0.22121499999999999</v>
      </c>
      <c r="CF434">
        <v>15290</v>
      </c>
      <c r="CG434">
        <v>22106200</v>
      </c>
      <c r="CH434">
        <f>IFERROR(VLOOKUP($A434,vix_cboe!$A$1:$E4026,2,FALSE),"NA")</f>
        <v>13.07</v>
      </c>
      <c r="CI434">
        <f>IFERROR(VLOOKUP($A434,vix_cboe!$A$1:$E4026,3,FALSE),"NA")</f>
        <v>13.24</v>
      </c>
      <c r="CJ434">
        <f>IFERROR(VLOOKUP($A434,vix_cboe!$A$1:$E4026,4,FALSE),"NA")</f>
        <v>12.46</v>
      </c>
      <c r="CK434">
        <f>IFERROR(VLOOKUP($A434,vix_cboe!$A$1:$E4026,5,FALSE),"NA")</f>
        <v>12.79</v>
      </c>
      <c r="CL434" s="5">
        <f>IFERROR(VLOOKUP($A434,gold_gold.org!$A$1:$G$10247,2,FALSE),"NA")</f>
        <v>1126.95</v>
      </c>
      <c r="CM434" s="5">
        <f>IFERROR(VLOOKUP($A434,gold_gold.org!$A$1:$G$10247,3,FALSE),"NA")</f>
        <v>1082.0459699999999</v>
      </c>
      <c r="CN434" s="5">
        <f>IFERROR(VLOOKUP($A434,gold_gold.org!$A$1:$G$10247,4,FALSE),"NA")</f>
        <v>133628.08702000001</v>
      </c>
      <c r="CO434" s="5">
        <f>IFERROR(VLOOKUP($A434,gold_gold.org!$A$1:$G$10247,5,FALSE),"NA")</f>
        <v>908.42834000000005</v>
      </c>
      <c r="CP434">
        <f>IFERROR(VLOOKUP($A434,crude_oil_eia!$A$1:$C$8255,2,FALSE),"NA")</f>
        <v>50.9</v>
      </c>
      <c r="CQ434">
        <f>IFERROR(VLOOKUP($A434,crude_oil_eia!$A$1:$C$8255,3,FALSE),"NA")</f>
        <v>51.72</v>
      </c>
      <c r="CR434">
        <f>IFERROR(VLOOKUP($A434,dji_yahoo!$A$1:$G$1214,2,FALSE),"NA")</f>
        <v>19811.5</v>
      </c>
      <c r="CS434">
        <f>IFERROR(VLOOKUP($A434,dji_yahoo!$A$1:$G$1214,3,FALSE),"NA")</f>
        <v>19951.289063</v>
      </c>
      <c r="CT434">
        <f>IFERROR(VLOOKUP($A434,dji_yahoo!$A$1:$G$1214,4,FALSE),"NA")</f>
        <v>19811.5</v>
      </c>
      <c r="CU434">
        <f>IFERROR(VLOOKUP($A434,dji_yahoo!$A$1:$G$1214,5,FALSE),"NA")</f>
        <v>19852.240234000001</v>
      </c>
      <c r="CV434">
        <f>IFERROR(VLOOKUP($A434,dji_yahoo!$A$1:$G$1214,7,FALSE),"NA")</f>
        <v>357350000</v>
      </c>
      <c r="CW434" s="5">
        <f>IFERROR(VLOOKUP($A434,nasdaq_yahoo!$A$1:$G$1249,2,FALSE),"NA")</f>
        <v>5443.5097660000001</v>
      </c>
      <c r="CX434" s="5">
        <f>IFERROR(VLOOKUP($A434,nasdaq_yahoo!$A$1:$G$1249,3,FALSE),"NA")</f>
        <v>5485.1201170000004</v>
      </c>
      <c r="CY434" s="5">
        <f>IFERROR(VLOOKUP($A434,nasdaq_yahoo!$A$1:$G$1249,4,FALSE),"NA")</f>
        <v>5439.3901370000003</v>
      </c>
      <c r="CZ434" s="5">
        <f>IFERROR(VLOOKUP($A434,nasdaq_yahoo!$A$1:$G$1249,5,FALSE),"NA")</f>
        <v>5456.8500979999999</v>
      </c>
      <c r="DA434" s="6">
        <f>IFERROR(VLOOKUP($A434,nasdaq_yahoo!$A$1:$G$1249,7,FALSE),"NA")</f>
        <v>2095910000</v>
      </c>
      <c r="DB434" s="5">
        <f>IFERROR(VLOOKUP($A434,USEPUINDXD!$A$1:$B$1827,2,FALSE),"NA")</f>
        <v>232.94</v>
      </c>
    </row>
    <row r="435" spans="1:106">
      <c r="A435" s="1">
        <v>42718</v>
      </c>
      <c r="B435">
        <v>780</v>
      </c>
      <c r="C435">
        <v>782.03</v>
      </c>
      <c r="D435">
        <v>776.84</v>
      </c>
      <c r="E435">
        <v>781.48</v>
      </c>
      <c r="F435">
        <v>75979000</v>
      </c>
      <c r="G435">
        <v>12512900000</v>
      </c>
      <c r="H435">
        <v>9.4</v>
      </c>
      <c r="I435">
        <v>9.42</v>
      </c>
      <c r="J435">
        <v>9.1</v>
      </c>
      <c r="K435">
        <v>9.16</v>
      </c>
      <c r="L435">
        <v>1416530</v>
      </c>
      <c r="M435">
        <v>65366300</v>
      </c>
      <c r="N435">
        <v>8.4499999999999993</v>
      </c>
      <c r="O435">
        <v>8.52</v>
      </c>
      <c r="P435">
        <v>8.25</v>
      </c>
      <c r="Q435">
        <v>8.27</v>
      </c>
      <c r="R435">
        <v>7337220</v>
      </c>
      <c r="S435">
        <v>734382000</v>
      </c>
      <c r="T435" t="s">
        <v>85</v>
      </c>
      <c r="U435" t="s">
        <v>85</v>
      </c>
      <c r="V435" t="s">
        <v>85</v>
      </c>
      <c r="W435" t="s">
        <v>85</v>
      </c>
      <c r="X435" t="s">
        <v>85</v>
      </c>
      <c r="Y435" t="s">
        <v>85</v>
      </c>
      <c r="Z435">
        <v>3.66</v>
      </c>
      <c r="AA435">
        <v>3.66</v>
      </c>
      <c r="AB435">
        <v>3.59</v>
      </c>
      <c r="AC435">
        <v>3.62</v>
      </c>
      <c r="AD435">
        <v>2618560</v>
      </c>
      <c r="AE435">
        <v>178719000</v>
      </c>
      <c r="AF435">
        <v>8.23</v>
      </c>
      <c r="AG435">
        <v>8.59</v>
      </c>
      <c r="AH435">
        <v>8.11</v>
      </c>
      <c r="AI435">
        <v>8.41</v>
      </c>
      <c r="AJ435">
        <v>3268750</v>
      </c>
      <c r="AK435">
        <v>111468000</v>
      </c>
      <c r="AL435">
        <v>3.31E-3</v>
      </c>
      <c r="AM435">
        <v>3.516E-3</v>
      </c>
      <c r="AN435">
        <v>3.287E-3</v>
      </c>
      <c r="AO435">
        <v>3.408E-3</v>
      </c>
      <c r="AP435">
        <v>24447</v>
      </c>
      <c r="AQ435">
        <v>29789100</v>
      </c>
      <c r="AR435">
        <v>0.12792999999999999</v>
      </c>
      <c r="AS435">
        <v>0.12792999999999999</v>
      </c>
      <c r="AT435">
        <v>0.120364</v>
      </c>
      <c r="AU435">
        <v>0.121008</v>
      </c>
      <c r="AV435">
        <v>50948</v>
      </c>
      <c r="AW435">
        <v>6396500</v>
      </c>
      <c r="AX435" t="s">
        <v>85</v>
      </c>
      <c r="AY435" t="s">
        <v>85</v>
      </c>
      <c r="AZ435" t="s">
        <v>85</v>
      </c>
      <c r="BA435" t="s">
        <v>85</v>
      </c>
      <c r="BB435" t="s">
        <v>85</v>
      </c>
      <c r="BC435" t="s">
        <v>85</v>
      </c>
      <c r="BD435" t="s">
        <v>85</v>
      </c>
      <c r="BE435" t="s">
        <v>85</v>
      </c>
      <c r="BF435" t="s">
        <v>85</v>
      </c>
      <c r="BG435" t="s">
        <v>85</v>
      </c>
      <c r="BH435" t="s">
        <v>85</v>
      </c>
      <c r="BI435" t="s">
        <v>85</v>
      </c>
      <c r="BJ435" t="s">
        <v>85</v>
      </c>
      <c r="BK435" t="s">
        <v>85</v>
      </c>
      <c r="BL435" t="s">
        <v>85</v>
      </c>
      <c r="BM435" t="s">
        <v>85</v>
      </c>
      <c r="BN435" t="s">
        <v>85</v>
      </c>
      <c r="BO435" t="s">
        <v>85</v>
      </c>
      <c r="BP435">
        <v>6.7039999999999999E-3</v>
      </c>
      <c r="BQ435">
        <v>6.7530000000000003E-3</v>
      </c>
      <c r="BR435">
        <v>6.6899999999999998E-3</v>
      </c>
      <c r="BS435">
        <v>6.705E-3</v>
      </c>
      <c r="BT435">
        <v>2002770</v>
      </c>
      <c r="BU435">
        <v>241323000</v>
      </c>
      <c r="BV435">
        <v>6.6352999999999995E-2</v>
      </c>
      <c r="BW435">
        <v>6.8473000000000006E-2</v>
      </c>
      <c r="BX435">
        <v>6.5039E-2</v>
      </c>
      <c r="BY435">
        <v>6.6034999999999996E-2</v>
      </c>
      <c r="BZ435">
        <v>13611</v>
      </c>
      <c r="CA435">
        <v>6515120</v>
      </c>
      <c r="CB435">
        <v>0.23361599999999999</v>
      </c>
      <c r="CC435">
        <v>0.233767</v>
      </c>
      <c r="CD435">
        <v>0.21784999999999999</v>
      </c>
      <c r="CE435">
        <v>0.22098599999999999</v>
      </c>
      <c r="CF435">
        <v>25330</v>
      </c>
      <c r="CG435">
        <v>23361600</v>
      </c>
      <c r="CH435">
        <f>IFERROR(VLOOKUP($A435,vix_cboe!$A$1:$E4027,2,FALSE),"NA")</f>
        <v>12.88</v>
      </c>
      <c r="CI435">
        <f>IFERROR(VLOOKUP($A435,vix_cboe!$A$1:$E4027,3,FALSE),"NA")</f>
        <v>13.39</v>
      </c>
      <c r="CJ435">
        <f>IFERROR(VLOOKUP($A435,vix_cboe!$A$1:$E4027,4,FALSE),"NA")</f>
        <v>12.48</v>
      </c>
      <c r="CK435">
        <f>IFERROR(VLOOKUP($A435,vix_cboe!$A$1:$E4027,5,FALSE),"NA")</f>
        <v>13.19</v>
      </c>
      <c r="CL435" s="5">
        <f>IFERROR(VLOOKUP($A435,gold_gold.org!$A$1:$G$10247,2,FALSE),"NA")</f>
        <v>1162.25</v>
      </c>
      <c r="CM435" s="5">
        <f>IFERROR(VLOOKUP($A435,gold_gold.org!$A$1:$G$10247,3,FALSE),"NA")</f>
        <v>1091.00722</v>
      </c>
      <c r="CN435" s="5">
        <f>IFERROR(VLOOKUP($A435,gold_gold.org!$A$1:$G$10247,4,FALSE),"NA")</f>
        <v>133734.28135</v>
      </c>
      <c r="CO435" s="5">
        <f>IFERROR(VLOOKUP($A435,gold_gold.org!$A$1:$G$10247,5,FALSE),"NA")</f>
        <v>914.94141999999999</v>
      </c>
      <c r="CP435">
        <f>IFERROR(VLOOKUP($A435,crude_oil_eia!$A$1:$C$8255,2,FALSE),"NA")</f>
        <v>51.01</v>
      </c>
      <c r="CQ435">
        <f>IFERROR(VLOOKUP($A435,crude_oil_eia!$A$1:$C$8255,3,FALSE),"NA")</f>
        <v>53.15</v>
      </c>
      <c r="CR435">
        <f>IFERROR(VLOOKUP($A435,dji_yahoo!$A$1:$G$1214,2,FALSE),"NA")</f>
        <v>19876.130859000001</v>
      </c>
      <c r="CS435">
        <f>IFERROR(VLOOKUP($A435,dji_yahoo!$A$1:$G$1214,3,FALSE),"NA")</f>
        <v>19966.429688</v>
      </c>
      <c r="CT435">
        <f>IFERROR(VLOOKUP($A435,dji_yahoo!$A$1:$G$1214,4,FALSE),"NA")</f>
        <v>19748.669922000001</v>
      </c>
      <c r="CU435">
        <f>IFERROR(VLOOKUP($A435,dji_yahoo!$A$1:$G$1214,5,FALSE),"NA")</f>
        <v>19792.529297000001</v>
      </c>
      <c r="CV435">
        <f>IFERROR(VLOOKUP($A435,dji_yahoo!$A$1:$G$1214,7,FALSE),"NA")</f>
        <v>408430000</v>
      </c>
      <c r="CW435" s="5">
        <f>IFERROR(VLOOKUP($A435,nasdaq_yahoo!$A$1:$G$1249,2,FALSE),"NA")</f>
        <v>5465.6899409999996</v>
      </c>
      <c r="CX435" s="5">
        <f>IFERROR(VLOOKUP($A435,nasdaq_yahoo!$A$1:$G$1249,3,FALSE),"NA")</f>
        <v>5476.25</v>
      </c>
      <c r="CY435" s="5">
        <f>IFERROR(VLOOKUP($A435,nasdaq_yahoo!$A$1:$G$1249,4,FALSE),"NA")</f>
        <v>5425.7299800000001</v>
      </c>
      <c r="CZ435" s="5">
        <f>IFERROR(VLOOKUP($A435,nasdaq_yahoo!$A$1:$G$1249,5,FALSE),"NA")</f>
        <v>5436.669922</v>
      </c>
      <c r="DA435" s="6">
        <f>IFERROR(VLOOKUP($A435,nasdaq_yahoo!$A$1:$G$1249,7,FALSE),"NA")</f>
        <v>1974150000</v>
      </c>
      <c r="DB435" s="5">
        <f>IFERROR(VLOOKUP($A435,USEPUINDXD!$A$1:$B$1827,2,FALSE),"NA")</f>
        <v>53.87</v>
      </c>
    </row>
    <row r="436" spans="1:106">
      <c r="A436" s="1">
        <v>42717</v>
      </c>
      <c r="B436">
        <v>780.65</v>
      </c>
      <c r="C436">
        <v>788.46</v>
      </c>
      <c r="D436">
        <v>777.96</v>
      </c>
      <c r="E436">
        <v>780.56</v>
      </c>
      <c r="F436">
        <v>81645600</v>
      </c>
      <c r="G436">
        <v>12521500000</v>
      </c>
      <c r="H436">
        <v>9.07</v>
      </c>
      <c r="I436">
        <v>9.43</v>
      </c>
      <c r="J436">
        <v>9.0500000000000007</v>
      </c>
      <c r="K436">
        <v>9.39</v>
      </c>
      <c r="L436">
        <v>971378</v>
      </c>
      <c r="M436">
        <v>63064100</v>
      </c>
      <c r="N436">
        <v>8.52</v>
      </c>
      <c r="O436">
        <v>8.5299999999999994</v>
      </c>
      <c r="P436">
        <v>8.35</v>
      </c>
      <c r="Q436">
        <v>8.42</v>
      </c>
      <c r="R436">
        <v>4486190</v>
      </c>
      <c r="S436">
        <v>740099000</v>
      </c>
      <c r="T436" t="s">
        <v>85</v>
      </c>
      <c r="U436" t="s">
        <v>85</v>
      </c>
      <c r="V436" t="s">
        <v>85</v>
      </c>
      <c r="W436" t="s">
        <v>85</v>
      </c>
      <c r="X436" t="s">
        <v>85</v>
      </c>
      <c r="Y436" t="s">
        <v>85</v>
      </c>
      <c r="Z436">
        <v>3.67</v>
      </c>
      <c r="AA436">
        <v>3.7</v>
      </c>
      <c r="AB436">
        <v>3.65</v>
      </c>
      <c r="AC436">
        <v>3.65</v>
      </c>
      <c r="AD436">
        <v>1962750</v>
      </c>
      <c r="AE436">
        <v>179068000</v>
      </c>
      <c r="AF436">
        <v>8.07</v>
      </c>
      <c r="AG436">
        <v>8.14</v>
      </c>
      <c r="AH436">
        <v>7.97</v>
      </c>
      <c r="AI436">
        <v>8.11</v>
      </c>
      <c r="AJ436">
        <v>892392</v>
      </c>
      <c r="AK436">
        <v>109172000</v>
      </c>
      <c r="AL436">
        <v>3.369E-3</v>
      </c>
      <c r="AM436">
        <v>3.4199999999999999E-3</v>
      </c>
      <c r="AN436">
        <v>3.3089999999999999E-3</v>
      </c>
      <c r="AO436">
        <v>3.313E-3</v>
      </c>
      <c r="AP436">
        <v>15639</v>
      </c>
      <c r="AQ436">
        <v>30324900</v>
      </c>
      <c r="AR436">
        <v>0.13303499999999999</v>
      </c>
      <c r="AS436">
        <v>0.13688800000000001</v>
      </c>
      <c r="AT436">
        <v>0.12561800000000001</v>
      </c>
      <c r="AU436">
        <v>0.12795899999999999</v>
      </c>
      <c r="AV436">
        <v>30845</v>
      </c>
      <c r="AW436">
        <v>6651750</v>
      </c>
      <c r="AX436" t="s">
        <v>85</v>
      </c>
      <c r="AY436" t="s">
        <v>85</v>
      </c>
      <c r="AZ436" t="s">
        <v>85</v>
      </c>
      <c r="BA436" t="s">
        <v>85</v>
      </c>
      <c r="BB436" t="s">
        <v>85</v>
      </c>
      <c r="BC436" t="s">
        <v>85</v>
      </c>
      <c r="BD436" t="s">
        <v>85</v>
      </c>
      <c r="BE436" t="s">
        <v>85</v>
      </c>
      <c r="BF436" t="s">
        <v>85</v>
      </c>
      <c r="BG436" t="s">
        <v>85</v>
      </c>
      <c r="BH436" t="s">
        <v>85</v>
      </c>
      <c r="BI436" t="s">
        <v>85</v>
      </c>
      <c r="BJ436" t="s">
        <v>85</v>
      </c>
      <c r="BK436" t="s">
        <v>85</v>
      </c>
      <c r="BL436" t="s">
        <v>85</v>
      </c>
      <c r="BM436" t="s">
        <v>85</v>
      </c>
      <c r="BN436" t="s">
        <v>85</v>
      </c>
      <c r="BO436" t="s">
        <v>85</v>
      </c>
      <c r="BP436">
        <v>6.7799999999999996E-3</v>
      </c>
      <c r="BQ436">
        <v>6.7809999999999997E-3</v>
      </c>
      <c r="BR436">
        <v>6.6779999999999999E-3</v>
      </c>
      <c r="BS436">
        <v>6.7080000000000004E-3</v>
      </c>
      <c r="BT436">
        <v>1946660</v>
      </c>
      <c r="BU436">
        <v>244047000</v>
      </c>
      <c r="BV436">
        <v>6.6636000000000001E-2</v>
      </c>
      <c r="BW436">
        <v>6.8788000000000002E-2</v>
      </c>
      <c r="BX436">
        <v>6.5415000000000001E-2</v>
      </c>
      <c r="BY436">
        <v>6.6439999999999999E-2</v>
      </c>
      <c r="BZ436">
        <v>12530</v>
      </c>
      <c r="CA436">
        <v>6542820</v>
      </c>
      <c r="CB436">
        <v>0.22883300000000001</v>
      </c>
      <c r="CC436">
        <v>0.23438300000000001</v>
      </c>
      <c r="CD436">
        <v>0.22273200000000001</v>
      </c>
      <c r="CE436">
        <v>0.23389599999999999</v>
      </c>
      <c r="CF436">
        <v>18928</v>
      </c>
      <c r="CG436">
        <v>22883300</v>
      </c>
      <c r="CH436">
        <f>IFERROR(VLOOKUP($A436,vix_cboe!$A$1:$E4028,2,FALSE),"NA")</f>
        <v>12.46</v>
      </c>
      <c r="CI436">
        <f>IFERROR(VLOOKUP($A436,vix_cboe!$A$1:$E4028,3,FALSE),"NA")</f>
        <v>13.42</v>
      </c>
      <c r="CJ436">
        <f>IFERROR(VLOOKUP($A436,vix_cboe!$A$1:$E4028,4,FALSE),"NA")</f>
        <v>12.34</v>
      </c>
      <c r="CK436">
        <f>IFERROR(VLOOKUP($A436,vix_cboe!$A$1:$E4028,5,FALSE),"NA")</f>
        <v>12.72</v>
      </c>
      <c r="CL436" s="5">
        <f>IFERROR(VLOOKUP($A436,gold_gold.org!$A$1:$G$10247,2,FALSE),"NA")</f>
        <v>1158.55</v>
      </c>
      <c r="CM436" s="5">
        <f>IFERROR(VLOOKUP($A436,gold_gold.org!$A$1:$G$10247,3,FALSE),"NA")</f>
        <v>1088.7610099999999</v>
      </c>
      <c r="CN436" s="5">
        <f>IFERROR(VLOOKUP($A436,gold_gold.org!$A$1:$G$10247,4,FALSE),"NA")</f>
        <v>133551.82165999999</v>
      </c>
      <c r="CO436" s="5">
        <f>IFERROR(VLOOKUP($A436,gold_gold.org!$A$1:$G$10247,5,FALSE),"NA")</f>
        <v>913.39521999999999</v>
      </c>
      <c r="CP436">
        <f>IFERROR(VLOOKUP($A436,crude_oil_eia!$A$1:$C$8255,2,FALSE),"NA")</f>
        <v>52.99</v>
      </c>
      <c r="CQ436">
        <f>IFERROR(VLOOKUP($A436,crude_oil_eia!$A$1:$C$8255,3,FALSE),"NA")</f>
        <v>53.28</v>
      </c>
      <c r="CR436">
        <f>IFERROR(VLOOKUP($A436,dji_yahoo!$A$1:$G$1214,2,FALSE),"NA")</f>
        <v>19852.210938</v>
      </c>
      <c r="CS436">
        <f>IFERROR(VLOOKUP($A436,dji_yahoo!$A$1:$G$1214,3,FALSE),"NA")</f>
        <v>19953.75</v>
      </c>
      <c r="CT436">
        <f>IFERROR(VLOOKUP($A436,dji_yahoo!$A$1:$G$1214,4,FALSE),"NA")</f>
        <v>19846.449218999998</v>
      </c>
      <c r="CU436">
        <f>IFERROR(VLOOKUP($A436,dji_yahoo!$A$1:$G$1214,5,FALSE),"NA")</f>
        <v>19911.210938</v>
      </c>
      <c r="CV436">
        <f>IFERROR(VLOOKUP($A436,dji_yahoo!$A$1:$G$1214,7,FALSE),"NA")</f>
        <v>388420000</v>
      </c>
      <c r="CW436" s="5">
        <f>IFERROR(VLOOKUP($A436,nasdaq_yahoo!$A$1:$G$1249,2,FALSE),"NA")</f>
        <v>5433.5698240000002</v>
      </c>
      <c r="CX436" s="5">
        <f>IFERROR(VLOOKUP($A436,nasdaq_yahoo!$A$1:$G$1249,3,FALSE),"NA")</f>
        <v>5486.75</v>
      </c>
      <c r="CY436" s="5">
        <f>IFERROR(VLOOKUP($A436,nasdaq_yahoo!$A$1:$G$1249,4,FALSE),"NA")</f>
        <v>5430.7202150000003</v>
      </c>
      <c r="CZ436" s="5">
        <f>IFERROR(VLOOKUP($A436,nasdaq_yahoo!$A$1:$G$1249,5,FALSE),"NA")</f>
        <v>5463.830078</v>
      </c>
      <c r="DA436" s="6">
        <f>IFERROR(VLOOKUP($A436,nasdaq_yahoo!$A$1:$G$1249,7,FALSE),"NA")</f>
        <v>2085710000</v>
      </c>
      <c r="DB436" s="5">
        <f>IFERROR(VLOOKUP($A436,USEPUINDXD!$A$1:$B$1827,2,FALSE),"NA")</f>
        <v>336.71</v>
      </c>
    </row>
    <row r="437" spans="1:106">
      <c r="A437" s="1">
        <v>42716</v>
      </c>
      <c r="B437">
        <v>770.04</v>
      </c>
      <c r="C437">
        <v>781.92</v>
      </c>
      <c r="D437">
        <v>770.04</v>
      </c>
      <c r="E437">
        <v>780.09</v>
      </c>
      <c r="F437">
        <v>76571000</v>
      </c>
      <c r="G437">
        <v>12349800000</v>
      </c>
      <c r="H437">
        <v>9.52</v>
      </c>
      <c r="I437">
        <v>9.66</v>
      </c>
      <c r="J437">
        <v>9.07</v>
      </c>
      <c r="K437">
        <v>9.1</v>
      </c>
      <c r="L437">
        <v>1054770</v>
      </c>
      <c r="M437">
        <v>66123200</v>
      </c>
      <c r="N437">
        <v>8.19</v>
      </c>
      <c r="O437">
        <v>8.61</v>
      </c>
      <c r="P437">
        <v>8.17</v>
      </c>
      <c r="Q437">
        <v>8.52</v>
      </c>
      <c r="R437">
        <v>9119700</v>
      </c>
      <c r="S437">
        <v>711348000</v>
      </c>
      <c r="T437" t="s">
        <v>85</v>
      </c>
      <c r="U437" t="s">
        <v>85</v>
      </c>
      <c r="V437" t="s">
        <v>85</v>
      </c>
      <c r="W437" t="s">
        <v>85</v>
      </c>
      <c r="X437" t="s">
        <v>85</v>
      </c>
      <c r="Y437" t="s">
        <v>85</v>
      </c>
      <c r="Z437">
        <v>3.64</v>
      </c>
      <c r="AA437">
        <v>3.67</v>
      </c>
      <c r="AB437">
        <v>3.62</v>
      </c>
      <c r="AC437">
        <v>3.66</v>
      </c>
      <c r="AD437">
        <v>2465660</v>
      </c>
      <c r="AE437">
        <v>177808000</v>
      </c>
      <c r="AF437">
        <v>7.91</v>
      </c>
      <c r="AG437">
        <v>8.06</v>
      </c>
      <c r="AH437">
        <v>7.83</v>
      </c>
      <c r="AI437">
        <v>8.0500000000000007</v>
      </c>
      <c r="AJ437">
        <v>1037600</v>
      </c>
      <c r="AK437">
        <v>106974000</v>
      </c>
      <c r="AL437">
        <v>3.4399999999999999E-3</v>
      </c>
      <c r="AM437">
        <v>3.4429999999999999E-3</v>
      </c>
      <c r="AN437">
        <v>3.3509999999999998E-3</v>
      </c>
      <c r="AO437">
        <v>3.3700000000000002E-3</v>
      </c>
      <c r="AP437">
        <v>9717</v>
      </c>
      <c r="AQ437">
        <v>30960500</v>
      </c>
      <c r="AR437">
        <v>0.122082</v>
      </c>
      <c r="AS437">
        <v>0.140238</v>
      </c>
      <c r="AT437">
        <v>0.122082</v>
      </c>
      <c r="AU437">
        <v>0.12997700000000001</v>
      </c>
      <c r="AV437">
        <v>57019</v>
      </c>
      <c r="AW437">
        <v>6104100</v>
      </c>
      <c r="AX437" t="s">
        <v>85</v>
      </c>
      <c r="AY437" t="s">
        <v>85</v>
      </c>
      <c r="AZ437" t="s">
        <v>85</v>
      </c>
      <c r="BA437" t="s">
        <v>85</v>
      </c>
      <c r="BB437" t="s">
        <v>85</v>
      </c>
      <c r="BC437" t="s">
        <v>85</v>
      </c>
      <c r="BD437" t="s">
        <v>85</v>
      </c>
      <c r="BE437" t="s">
        <v>85</v>
      </c>
      <c r="BF437" t="s">
        <v>85</v>
      </c>
      <c r="BG437" t="s">
        <v>85</v>
      </c>
      <c r="BH437" t="s">
        <v>85</v>
      </c>
      <c r="BI437" t="s">
        <v>85</v>
      </c>
      <c r="BJ437" t="s">
        <v>85</v>
      </c>
      <c r="BK437" t="s">
        <v>85</v>
      </c>
      <c r="BL437" t="s">
        <v>85</v>
      </c>
      <c r="BM437" t="s">
        <v>85</v>
      </c>
      <c r="BN437" t="s">
        <v>85</v>
      </c>
      <c r="BO437" t="s">
        <v>85</v>
      </c>
      <c r="BP437">
        <v>6.744E-3</v>
      </c>
      <c r="BQ437">
        <v>6.8089999999999999E-3</v>
      </c>
      <c r="BR437">
        <v>6.7429999999999999E-3</v>
      </c>
      <c r="BS437">
        <v>6.7780000000000002E-3</v>
      </c>
      <c r="BT437">
        <v>1449640</v>
      </c>
      <c r="BU437">
        <v>242743000</v>
      </c>
      <c r="BV437">
        <v>6.2893000000000004E-2</v>
      </c>
      <c r="BW437">
        <v>6.8877999999999995E-2</v>
      </c>
      <c r="BX437">
        <v>6.2893000000000004E-2</v>
      </c>
      <c r="BY437">
        <v>6.8624000000000004E-2</v>
      </c>
      <c r="BZ437">
        <v>14732</v>
      </c>
      <c r="CA437">
        <v>6175200</v>
      </c>
      <c r="CB437">
        <v>0.228827</v>
      </c>
      <c r="CC437">
        <v>0.23722299999999999</v>
      </c>
      <c r="CD437">
        <v>0.22262299999999999</v>
      </c>
      <c r="CE437">
        <v>0.22883600000000001</v>
      </c>
      <c r="CF437">
        <v>40733</v>
      </c>
      <c r="CG437">
        <v>22882700</v>
      </c>
      <c r="CH437">
        <f>IFERROR(VLOOKUP($A437,vix_cboe!$A$1:$E4029,2,FALSE),"NA")</f>
        <v>12.23</v>
      </c>
      <c r="CI437">
        <f>IFERROR(VLOOKUP($A437,vix_cboe!$A$1:$E4029,3,FALSE),"NA")</f>
        <v>12.78</v>
      </c>
      <c r="CJ437">
        <f>IFERROR(VLOOKUP($A437,vix_cboe!$A$1:$E4029,4,FALSE),"NA")</f>
        <v>12.07</v>
      </c>
      <c r="CK437">
        <f>IFERROR(VLOOKUP($A437,vix_cboe!$A$1:$E4029,5,FALSE),"NA")</f>
        <v>12.64</v>
      </c>
      <c r="CL437" s="5">
        <f>IFERROR(VLOOKUP($A437,gold_gold.org!$A$1:$G$10247,2,FALSE),"NA")</f>
        <v>1156.0999999999999</v>
      </c>
      <c r="CM437" s="5">
        <f>IFERROR(VLOOKUP($A437,gold_gold.org!$A$1:$G$10247,3,FALSE),"NA")</f>
        <v>1089.78721</v>
      </c>
      <c r="CN437" s="5">
        <f>IFERROR(VLOOKUP($A437,gold_gold.org!$A$1:$G$10247,4,FALSE),"NA")</f>
        <v>133454.38376999999</v>
      </c>
      <c r="CO437" s="5">
        <f>IFERROR(VLOOKUP($A437,gold_gold.org!$A$1:$G$10247,5,FALSE),"NA")</f>
        <v>912.61440000000005</v>
      </c>
      <c r="CP437">
        <f>IFERROR(VLOOKUP($A437,crude_oil_eia!$A$1:$C$8255,2,FALSE),"NA")</f>
        <v>52.74</v>
      </c>
      <c r="CQ437">
        <f>IFERROR(VLOOKUP($A437,crude_oil_eia!$A$1:$C$8255,3,FALSE),"NA")</f>
        <v>53.99</v>
      </c>
      <c r="CR437">
        <f>IFERROR(VLOOKUP($A437,dji_yahoo!$A$1:$G$1214,2,FALSE),"NA")</f>
        <v>19770.199218999998</v>
      </c>
      <c r="CS437">
        <f>IFERROR(VLOOKUP($A437,dji_yahoo!$A$1:$G$1214,3,FALSE),"NA")</f>
        <v>19824.589843999998</v>
      </c>
      <c r="CT437">
        <f>IFERROR(VLOOKUP($A437,dji_yahoo!$A$1:$G$1214,4,FALSE),"NA")</f>
        <v>19747.740234000001</v>
      </c>
      <c r="CU437">
        <f>IFERROR(VLOOKUP($A437,dji_yahoo!$A$1:$G$1214,5,FALSE),"NA")</f>
        <v>19796.429688</v>
      </c>
      <c r="CV437">
        <f>IFERROR(VLOOKUP($A437,dji_yahoo!$A$1:$G$1214,7,FALSE),"NA")</f>
        <v>333660000</v>
      </c>
      <c r="CW437" s="5">
        <f>IFERROR(VLOOKUP($A437,nasdaq_yahoo!$A$1:$G$1249,2,FALSE),"NA")</f>
        <v>5428.2202150000003</v>
      </c>
      <c r="CX437" s="5">
        <f>IFERROR(VLOOKUP($A437,nasdaq_yahoo!$A$1:$G$1249,3,FALSE),"NA")</f>
        <v>5434.8999020000001</v>
      </c>
      <c r="CY437" s="5">
        <f>IFERROR(VLOOKUP($A437,nasdaq_yahoo!$A$1:$G$1249,4,FALSE),"NA")</f>
        <v>5394.419922</v>
      </c>
      <c r="CZ437" s="5">
        <f>IFERROR(VLOOKUP($A437,nasdaq_yahoo!$A$1:$G$1249,5,FALSE),"NA")</f>
        <v>5412.5400390000004</v>
      </c>
      <c r="DA437" s="6">
        <f>IFERROR(VLOOKUP($A437,nasdaq_yahoo!$A$1:$G$1249,7,FALSE),"NA")</f>
        <v>1927560000</v>
      </c>
      <c r="DB437" s="5">
        <f>IFERROR(VLOOKUP($A437,USEPUINDXD!$A$1:$B$1827,2,FALSE),"NA")</f>
        <v>99.45</v>
      </c>
    </row>
    <row r="438" spans="1:106">
      <c r="A438" s="1">
        <v>42715</v>
      </c>
      <c r="B438">
        <v>774.75</v>
      </c>
      <c r="C438">
        <v>774.8</v>
      </c>
      <c r="D438">
        <v>765.41</v>
      </c>
      <c r="E438">
        <v>769.73</v>
      </c>
      <c r="F438">
        <v>57313400</v>
      </c>
      <c r="G438">
        <v>12423600000</v>
      </c>
      <c r="H438">
        <v>8.8800000000000008</v>
      </c>
      <c r="I438">
        <v>9.59</v>
      </c>
      <c r="J438">
        <v>8.7799999999999994</v>
      </c>
      <c r="K438">
        <v>9.5399999999999991</v>
      </c>
      <c r="L438">
        <v>1065390</v>
      </c>
      <c r="M438">
        <v>61671200</v>
      </c>
      <c r="N438">
        <v>8.1300000000000008</v>
      </c>
      <c r="O438">
        <v>8.27</v>
      </c>
      <c r="P438">
        <v>8.1</v>
      </c>
      <c r="Q438">
        <v>8.19</v>
      </c>
      <c r="R438">
        <v>5545500</v>
      </c>
      <c r="S438">
        <v>705363000</v>
      </c>
      <c r="T438" t="s">
        <v>85</v>
      </c>
      <c r="U438" t="s">
        <v>85</v>
      </c>
      <c r="V438" t="s">
        <v>85</v>
      </c>
      <c r="W438" t="s">
        <v>85</v>
      </c>
      <c r="X438" t="s">
        <v>85</v>
      </c>
      <c r="Y438" t="s">
        <v>85</v>
      </c>
      <c r="Z438">
        <v>3.69</v>
      </c>
      <c r="AA438">
        <v>3.69</v>
      </c>
      <c r="AB438">
        <v>3.63</v>
      </c>
      <c r="AC438">
        <v>3.64</v>
      </c>
      <c r="AD438">
        <v>1948170</v>
      </c>
      <c r="AE438">
        <v>180064000</v>
      </c>
      <c r="AF438">
        <v>7.77</v>
      </c>
      <c r="AG438">
        <v>8.09</v>
      </c>
      <c r="AH438">
        <v>7.74</v>
      </c>
      <c r="AI438">
        <v>7.91</v>
      </c>
      <c r="AJ438">
        <v>1511400</v>
      </c>
      <c r="AK438">
        <v>105063000</v>
      </c>
      <c r="AL438">
        <v>3.3479999999999998E-3</v>
      </c>
      <c r="AM438">
        <v>3.4399999999999999E-3</v>
      </c>
      <c r="AN438">
        <v>3.2759999999999998E-3</v>
      </c>
      <c r="AO438">
        <v>3.4399999999999999E-3</v>
      </c>
      <c r="AP438">
        <v>17412</v>
      </c>
      <c r="AQ438">
        <v>30131800</v>
      </c>
      <c r="AR438">
        <v>0.12535199999999999</v>
      </c>
      <c r="AS438">
        <v>0.128221</v>
      </c>
      <c r="AT438">
        <v>0.12073</v>
      </c>
      <c r="AU438">
        <v>0.12213400000000001</v>
      </c>
      <c r="AV438">
        <v>41967</v>
      </c>
      <c r="AW438">
        <v>6267600</v>
      </c>
      <c r="AX438" t="s">
        <v>85</v>
      </c>
      <c r="AY438" t="s">
        <v>85</v>
      </c>
      <c r="AZ438" t="s">
        <v>85</v>
      </c>
      <c r="BA438" t="s">
        <v>85</v>
      </c>
      <c r="BB438" t="s">
        <v>85</v>
      </c>
      <c r="BC438" t="s">
        <v>85</v>
      </c>
      <c r="BD438" t="s">
        <v>85</v>
      </c>
      <c r="BE438" t="s">
        <v>85</v>
      </c>
      <c r="BF438" t="s">
        <v>85</v>
      </c>
      <c r="BG438" t="s">
        <v>85</v>
      </c>
      <c r="BH438" t="s">
        <v>85</v>
      </c>
      <c r="BI438" t="s">
        <v>85</v>
      </c>
      <c r="BJ438" t="s">
        <v>85</v>
      </c>
      <c r="BK438" t="s">
        <v>85</v>
      </c>
      <c r="BL438" t="s">
        <v>85</v>
      </c>
      <c r="BM438" t="s">
        <v>85</v>
      </c>
      <c r="BN438" t="s">
        <v>85</v>
      </c>
      <c r="BO438" t="s">
        <v>85</v>
      </c>
      <c r="BP438">
        <v>6.816E-3</v>
      </c>
      <c r="BQ438">
        <v>6.9979999999999999E-3</v>
      </c>
      <c r="BR438">
        <v>6.731E-3</v>
      </c>
      <c r="BS438">
        <v>6.744E-3</v>
      </c>
      <c r="BT438">
        <v>978511</v>
      </c>
      <c r="BU438">
        <v>245332000</v>
      </c>
      <c r="BV438">
        <v>6.6295999999999994E-2</v>
      </c>
      <c r="BW438">
        <v>6.6299999999999998E-2</v>
      </c>
      <c r="BX438">
        <v>6.2784000000000006E-2</v>
      </c>
      <c r="BY438">
        <v>6.2893000000000004E-2</v>
      </c>
      <c r="BZ438">
        <v>14964</v>
      </c>
      <c r="CA438">
        <v>6509250</v>
      </c>
      <c r="CB438">
        <v>0.232955</v>
      </c>
      <c r="CC438">
        <v>0.23550399999999999</v>
      </c>
      <c r="CD438">
        <v>0.22289300000000001</v>
      </c>
      <c r="CE438">
        <v>0.228768</v>
      </c>
      <c r="CF438">
        <v>20208</v>
      </c>
      <c r="CG438">
        <v>23295500</v>
      </c>
      <c r="CH438" t="str">
        <f>IFERROR(VLOOKUP($A438,vix_cboe!$A$1:$E4030,2,FALSE),"NA")</f>
        <v>NA</v>
      </c>
      <c r="CI438" t="str">
        <f>IFERROR(VLOOKUP($A438,vix_cboe!$A$1:$E4030,3,FALSE),"NA")</f>
        <v>NA</v>
      </c>
      <c r="CJ438" t="str">
        <f>IFERROR(VLOOKUP($A438,vix_cboe!$A$1:$E4030,4,FALSE),"NA")</f>
        <v>NA</v>
      </c>
      <c r="CK438" t="str">
        <f>IFERROR(VLOOKUP($A438,vix_cboe!$A$1:$E4030,5,FALSE),"NA")</f>
        <v>NA</v>
      </c>
      <c r="CL438" s="5" t="str">
        <f>IFERROR(VLOOKUP($A438,gold_gold.org!$A$1:$G$10247,2,FALSE),"NA")</f>
        <v>NA</v>
      </c>
      <c r="CM438" s="5" t="str">
        <f>IFERROR(VLOOKUP($A438,gold_gold.org!$A$1:$G$10247,3,FALSE),"NA")</f>
        <v>NA</v>
      </c>
      <c r="CN438" s="5" t="str">
        <f>IFERROR(VLOOKUP($A438,gold_gold.org!$A$1:$G$10247,4,FALSE),"NA")</f>
        <v>NA</v>
      </c>
      <c r="CO438" s="5" t="str">
        <f>IFERROR(VLOOKUP($A438,gold_gold.org!$A$1:$G$10247,5,FALSE),"NA")</f>
        <v>NA</v>
      </c>
      <c r="CP438" t="str">
        <f>IFERROR(VLOOKUP($A438,crude_oil_eia!$A$1:$C$8255,2,FALSE),"NA")</f>
        <v>NA</v>
      </c>
      <c r="CQ438" t="str">
        <f>IFERROR(VLOOKUP($A438,crude_oil_eia!$A$1:$C$8255,3,FALSE),"NA")</f>
        <v>NA</v>
      </c>
      <c r="CR438" t="str">
        <f>IFERROR(VLOOKUP($A438,dji_yahoo!$A$1:$G$1214,2,FALSE),"NA")</f>
        <v>NA</v>
      </c>
      <c r="CS438" t="str">
        <f>IFERROR(VLOOKUP($A438,dji_yahoo!$A$1:$G$1214,3,FALSE),"NA")</f>
        <v>NA</v>
      </c>
      <c r="CT438" t="str">
        <f>IFERROR(VLOOKUP($A438,dji_yahoo!$A$1:$G$1214,4,FALSE),"NA")</f>
        <v>NA</v>
      </c>
      <c r="CU438" t="str">
        <f>IFERROR(VLOOKUP($A438,dji_yahoo!$A$1:$G$1214,5,FALSE),"NA")</f>
        <v>NA</v>
      </c>
      <c r="CV438" t="str">
        <f>IFERROR(VLOOKUP($A438,dji_yahoo!$A$1:$G$1214,7,FALSE),"NA")</f>
        <v>NA</v>
      </c>
      <c r="CW438" s="5" t="str">
        <f>IFERROR(VLOOKUP($A438,nasdaq_yahoo!$A$1:$G$1249,2,FALSE),"NA")</f>
        <v>NA</v>
      </c>
      <c r="CX438" s="5" t="str">
        <f>IFERROR(VLOOKUP($A438,nasdaq_yahoo!$A$1:$G$1249,3,FALSE),"NA")</f>
        <v>NA</v>
      </c>
      <c r="CY438" s="5" t="str">
        <f>IFERROR(VLOOKUP($A438,nasdaq_yahoo!$A$1:$G$1249,4,FALSE),"NA")</f>
        <v>NA</v>
      </c>
      <c r="CZ438" s="5" t="str">
        <f>IFERROR(VLOOKUP($A438,nasdaq_yahoo!$A$1:$G$1249,5,FALSE),"NA")</f>
        <v>NA</v>
      </c>
      <c r="DA438" s="6" t="str">
        <f>IFERROR(VLOOKUP($A438,nasdaq_yahoo!$A$1:$G$1249,7,FALSE),"NA")</f>
        <v>NA</v>
      </c>
      <c r="DB438" s="5">
        <f>IFERROR(VLOOKUP($A438,USEPUINDXD!$A$1:$B$1827,2,FALSE),"NA")</f>
        <v>125.68</v>
      </c>
    </row>
    <row r="439" spans="1:106">
      <c r="A439" s="1">
        <v>42714</v>
      </c>
      <c r="B439">
        <v>773.02</v>
      </c>
      <c r="C439">
        <v>777.09</v>
      </c>
      <c r="D439">
        <v>772.91</v>
      </c>
      <c r="E439">
        <v>774.65</v>
      </c>
      <c r="F439">
        <v>53843100</v>
      </c>
      <c r="G439">
        <v>12394500000</v>
      </c>
      <c r="H439">
        <v>8.84</v>
      </c>
      <c r="I439">
        <v>8.93</v>
      </c>
      <c r="J439">
        <v>8.81</v>
      </c>
      <c r="K439">
        <v>8.8800000000000008</v>
      </c>
      <c r="L439">
        <v>781253</v>
      </c>
      <c r="M439">
        <v>61391600</v>
      </c>
      <c r="N439">
        <v>8.44</v>
      </c>
      <c r="O439">
        <v>8.5299999999999994</v>
      </c>
      <c r="P439">
        <v>8.02</v>
      </c>
      <c r="Q439">
        <v>8.1300000000000008</v>
      </c>
      <c r="R439">
        <v>8108370</v>
      </c>
      <c r="S439">
        <v>732173000</v>
      </c>
      <c r="T439" t="s">
        <v>85</v>
      </c>
      <c r="U439" t="s">
        <v>85</v>
      </c>
      <c r="V439" t="s">
        <v>85</v>
      </c>
      <c r="W439" t="s">
        <v>85</v>
      </c>
      <c r="X439" t="s">
        <v>85</v>
      </c>
      <c r="Y439" t="s">
        <v>85</v>
      </c>
      <c r="Z439">
        <v>3.69</v>
      </c>
      <c r="AA439">
        <v>3.7</v>
      </c>
      <c r="AB439">
        <v>3.64</v>
      </c>
      <c r="AC439">
        <v>3.68</v>
      </c>
      <c r="AD439">
        <v>2093810</v>
      </c>
      <c r="AE439">
        <v>180350000</v>
      </c>
      <c r="AF439">
        <v>7.95</v>
      </c>
      <c r="AG439">
        <v>8.0299999999999994</v>
      </c>
      <c r="AH439">
        <v>7.67</v>
      </c>
      <c r="AI439">
        <v>7.78</v>
      </c>
      <c r="AJ439">
        <v>954105</v>
      </c>
      <c r="AK439">
        <v>107380000</v>
      </c>
      <c r="AL439">
        <v>3.248E-3</v>
      </c>
      <c r="AM439">
        <v>3.483E-3</v>
      </c>
      <c r="AN439">
        <v>3.2160000000000001E-3</v>
      </c>
      <c r="AO439">
        <v>3.3479999999999998E-3</v>
      </c>
      <c r="AP439">
        <v>28807</v>
      </c>
      <c r="AQ439">
        <v>29228800</v>
      </c>
      <c r="AR439">
        <v>0.13095200000000001</v>
      </c>
      <c r="AS439">
        <v>0.13220599999999999</v>
      </c>
      <c r="AT439">
        <v>0.12477000000000001</v>
      </c>
      <c r="AU439">
        <v>0.12532799999999999</v>
      </c>
      <c r="AV439">
        <v>37027</v>
      </c>
      <c r="AW439">
        <v>6547600</v>
      </c>
      <c r="AX439" t="s">
        <v>85</v>
      </c>
      <c r="AY439" t="s">
        <v>85</v>
      </c>
      <c r="AZ439" t="s">
        <v>85</v>
      </c>
      <c r="BA439" t="s">
        <v>85</v>
      </c>
      <c r="BB439" t="s">
        <v>85</v>
      </c>
      <c r="BC439" t="s">
        <v>85</v>
      </c>
      <c r="BD439" t="s">
        <v>85</v>
      </c>
      <c r="BE439" t="s">
        <v>85</v>
      </c>
      <c r="BF439" t="s">
        <v>85</v>
      </c>
      <c r="BG439" t="s">
        <v>85</v>
      </c>
      <c r="BH439" t="s">
        <v>85</v>
      </c>
      <c r="BI439" t="s">
        <v>85</v>
      </c>
      <c r="BJ439" t="s">
        <v>85</v>
      </c>
      <c r="BK439" t="s">
        <v>85</v>
      </c>
      <c r="BL439" t="s">
        <v>85</v>
      </c>
      <c r="BM439" t="s">
        <v>85</v>
      </c>
      <c r="BN439" t="s">
        <v>85</v>
      </c>
      <c r="BO439" t="s">
        <v>85</v>
      </c>
      <c r="BP439">
        <v>7.1380000000000002E-3</v>
      </c>
      <c r="BQ439">
        <v>7.1450000000000003E-3</v>
      </c>
      <c r="BR439">
        <v>6.816E-3</v>
      </c>
      <c r="BS439">
        <v>6.816E-3</v>
      </c>
      <c r="BT439">
        <v>1297860</v>
      </c>
      <c r="BU439">
        <v>256936000</v>
      </c>
      <c r="BV439">
        <v>6.8798999999999999E-2</v>
      </c>
      <c r="BW439">
        <v>6.9915000000000005E-2</v>
      </c>
      <c r="BX439">
        <v>6.4281000000000005E-2</v>
      </c>
      <c r="BY439">
        <v>6.6286999999999999E-2</v>
      </c>
      <c r="BZ439">
        <v>6461</v>
      </c>
      <c r="CA439">
        <v>6754940</v>
      </c>
      <c r="CB439">
        <v>0.23501</v>
      </c>
      <c r="CC439">
        <v>0.23910100000000001</v>
      </c>
      <c r="CD439">
        <v>0.23024700000000001</v>
      </c>
      <c r="CE439">
        <v>0.232927</v>
      </c>
      <c r="CF439">
        <v>9008</v>
      </c>
      <c r="CG439">
        <v>23501000</v>
      </c>
      <c r="CH439" t="str">
        <f>IFERROR(VLOOKUP($A439,vix_cboe!$A$1:$E4031,2,FALSE),"NA")</f>
        <v>NA</v>
      </c>
      <c r="CI439" t="str">
        <f>IFERROR(VLOOKUP($A439,vix_cboe!$A$1:$E4031,3,FALSE),"NA")</f>
        <v>NA</v>
      </c>
      <c r="CJ439" t="str">
        <f>IFERROR(VLOOKUP($A439,vix_cboe!$A$1:$E4031,4,FALSE),"NA")</f>
        <v>NA</v>
      </c>
      <c r="CK439" t="str">
        <f>IFERROR(VLOOKUP($A439,vix_cboe!$A$1:$E4031,5,FALSE),"NA")</f>
        <v>NA</v>
      </c>
      <c r="CL439" s="5" t="str">
        <f>IFERROR(VLOOKUP($A439,gold_gold.org!$A$1:$G$10247,2,FALSE),"NA")</f>
        <v>NA</v>
      </c>
      <c r="CM439" s="5" t="str">
        <f>IFERROR(VLOOKUP($A439,gold_gold.org!$A$1:$G$10247,3,FALSE),"NA")</f>
        <v>NA</v>
      </c>
      <c r="CN439" s="5" t="str">
        <f>IFERROR(VLOOKUP($A439,gold_gold.org!$A$1:$G$10247,4,FALSE),"NA")</f>
        <v>NA</v>
      </c>
      <c r="CO439" s="5" t="str">
        <f>IFERROR(VLOOKUP($A439,gold_gold.org!$A$1:$G$10247,5,FALSE),"NA")</f>
        <v>NA</v>
      </c>
      <c r="CP439" t="str">
        <f>IFERROR(VLOOKUP($A439,crude_oil_eia!$A$1:$C$8255,2,FALSE),"NA")</f>
        <v>NA</v>
      </c>
      <c r="CQ439" t="str">
        <f>IFERROR(VLOOKUP($A439,crude_oil_eia!$A$1:$C$8255,3,FALSE),"NA")</f>
        <v>NA</v>
      </c>
      <c r="CR439" t="str">
        <f>IFERROR(VLOOKUP($A439,dji_yahoo!$A$1:$G$1214,2,FALSE),"NA")</f>
        <v>NA</v>
      </c>
      <c r="CS439" t="str">
        <f>IFERROR(VLOOKUP($A439,dji_yahoo!$A$1:$G$1214,3,FALSE),"NA")</f>
        <v>NA</v>
      </c>
      <c r="CT439" t="str">
        <f>IFERROR(VLOOKUP($A439,dji_yahoo!$A$1:$G$1214,4,FALSE),"NA")</f>
        <v>NA</v>
      </c>
      <c r="CU439" t="str">
        <f>IFERROR(VLOOKUP($A439,dji_yahoo!$A$1:$G$1214,5,FALSE),"NA")</f>
        <v>NA</v>
      </c>
      <c r="CV439" t="str">
        <f>IFERROR(VLOOKUP($A439,dji_yahoo!$A$1:$G$1214,7,FALSE),"NA")</f>
        <v>NA</v>
      </c>
      <c r="CW439" s="5" t="str">
        <f>IFERROR(VLOOKUP($A439,nasdaq_yahoo!$A$1:$G$1249,2,FALSE),"NA")</f>
        <v>NA</v>
      </c>
      <c r="CX439" s="5" t="str">
        <f>IFERROR(VLOOKUP($A439,nasdaq_yahoo!$A$1:$G$1249,3,FALSE),"NA")</f>
        <v>NA</v>
      </c>
      <c r="CY439" s="5" t="str">
        <f>IFERROR(VLOOKUP($A439,nasdaq_yahoo!$A$1:$G$1249,4,FALSE),"NA")</f>
        <v>NA</v>
      </c>
      <c r="CZ439" s="5" t="str">
        <f>IFERROR(VLOOKUP($A439,nasdaq_yahoo!$A$1:$G$1249,5,FALSE),"NA")</f>
        <v>NA</v>
      </c>
      <c r="DA439" s="6" t="str">
        <f>IFERROR(VLOOKUP($A439,nasdaq_yahoo!$A$1:$G$1249,7,FALSE),"NA")</f>
        <v>NA</v>
      </c>
      <c r="DB439" s="5">
        <f>IFERROR(VLOOKUP($A439,USEPUINDXD!$A$1:$B$1827,2,FALSE),"NA")</f>
        <v>130.24</v>
      </c>
    </row>
    <row r="440" spans="1:106">
      <c r="A440" s="1">
        <v>42713</v>
      </c>
      <c r="B440">
        <v>769.94</v>
      </c>
      <c r="C440">
        <v>774.53</v>
      </c>
      <c r="D440">
        <v>769.65</v>
      </c>
      <c r="E440">
        <v>772.79</v>
      </c>
      <c r="F440">
        <v>68705300</v>
      </c>
      <c r="G440" s="2">
        <v>12344000000</v>
      </c>
      <c r="H440">
        <v>8.75</v>
      </c>
      <c r="I440">
        <v>8.85</v>
      </c>
      <c r="J440">
        <v>8.7200000000000006</v>
      </c>
      <c r="K440">
        <v>8.83</v>
      </c>
      <c r="L440">
        <v>870014</v>
      </c>
      <c r="M440">
        <v>60752100</v>
      </c>
      <c r="N440">
        <v>8.17</v>
      </c>
      <c r="O440">
        <v>8.67</v>
      </c>
      <c r="P440">
        <v>8.0500000000000007</v>
      </c>
      <c r="Q440">
        <v>8.4499999999999993</v>
      </c>
      <c r="R440">
        <v>12916300</v>
      </c>
      <c r="S440">
        <v>708468000</v>
      </c>
      <c r="T440" t="s">
        <v>85</v>
      </c>
      <c r="U440" t="s">
        <v>85</v>
      </c>
      <c r="V440" t="s">
        <v>85</v>
      </c>
      <c r="W440" t="s">
        <v>85</v>
      </c>
      <c r="X440" t="s">
        <v>85</v>
      </c>
      <c r="Y440" t="s">
        <v>85</v>
      </c>
      <c r="Z440">
        <v>3.69</v>
      </c>
      <c r="AA440">
        <v>3.71</v>
      </c>
      <c r="AB440">
        <v>3.68</v>
      </c>
      <c r="AC440">
        <v>3.69</v>
      </c>
      <c r="AD440">
        <v>1758140</v>
      </c>
      <c r="AE440">
        <v>180109000</v>
      </c>
      <c r="AF440">
        <v>7.8</v>
      </c>
      <c r="AG440">
        <v>8.07</v>
      </c>
      <c r="AH440">
        <v>7.79</v>
      </c>
      <c r="AI440">
        <v>7.95</v>
      </c>
      <c r="AJ440">
        <v>1230840</v>
      </c>
      <c r="AK440">
        <v>105361000</v>
      </c>
      <c r="AL440">
        <v>3.3310000000000002E-3</v>
      </c>
      <c r="AM440">
        <v>3.3630000000000001E-3</v>
      </c>
      <c r="AN440">
        <v>3.2049999999999999E-3</v>
      </c>
      <c r="AO440">
        <v>3.2650000000000001E-3</v>
      </c>
      <c r="AP440">
        <v>41814</v>
      </c>
      <c r="AQ440">
        <v>29981800</v>
      </c>
      <c r="AR440">
        <v>0.134409</v>
      </c>
      <c r="AS440">
        <v>0.13692299999999999</v>
      </c>
      <c r="AT440">
        <v>0.12969900000000001</v>
      </c>
      <c r="AU440">
        <v>0.13006999999999999</v>
      </c>
      <c r="AV440">
        <v>54783</v>
      </c>
      <c r="AW440">
        <v>6720450</v>
      </c>
      <c r="AX440" t="s">
        <v>85</v>
      </c>
      <c r="AY440" t="s">
        <v>85</v>
      </c>
      <c r="AZ440" t="s">
        <v>85</v>
      </c>
      <c r="BA440" t="s">
        <v>85</v>
      </c>
      <c r="BB440" t="s">
        <v>85</v>
      </c>
      <c r="BC440" t="s">
        <v>85</v>
      </c>
      <c r="BD440" t="s">
        <v>85</v>
      </c>
      <c r="BE440" t="s">
        <v>85</v>
      </c>
      <c r="BF440" t="s">
        <v>85</v>
      </c>
      <c r="BG440" t="s">
        <v>85</v>
      </c>
      <c r="BH440" t="s">
        <v>85</v>
      </c>
      <c r="BI440" t="s">
        <v>85</v>
      </c>
      <c r="BJ440" t="s">
        <v>85</v>
      </c>
      <c r="BK440" t="s">
        <v>85</v>
      </c>
      <c r="BL440" t="s">
        <v>85</v>
      </c>
      <c r="BM440" t="s">
        <v>85</v>
      </c>
      <c r="BN440" t="s">
        <v>85</v>
      </c>
      <c r="BO440" t="s">
        <v>85</v>
      </c>
      <c r="BP440">
        <v>7.0910000000000001E-3</v>
      </c>
      <c r="BQ440">
        <v>7.162E-3</v>
      </c>
      <c r="BR440">
        <v>7.0070000000000002E-3</v>
      </c>
      <c r="BS440">
        <v>7.1349999999999998E-3</v>
      </c>
      <c r="BT440">
        <v>2421860</v>
      </c>
      <c r="BU440">
        <v>255230000</v>
      </c>
      <c r="BV440">
        <v>6.2928999999999999E-2</v>
      </c>
      <c r="BW440">
        <v>6.8779000000000007E-2</v>
      </c>
      <c r="BX440">
        <v>6.1421000000000003E-2</v>
      </c>
      <c r="BY440">
        <v>6.8779000000000007E-2</v>
      </c>
      <c r="BZ440">
        <v>27050</v>
      </c>
      <c r="CA440">
        <v>6178510</v>
      </c>
      <c r="CB440">
        <v>0.23641400000000001</v>
      </c>
      <c r="CC440">
        <v>0.23938300000000001</v>
      </c>
      <c r="CD440">
        <v>0.231298</v>
      </c>
      <c r="CE440">
        <v>0.23304</v>
      </c>
      <c r="CF440">
        <v>18126</v>
      </c>
      <c r="CG440">
        <v>23641400</v>
      </c>
      <c r="CH440">
        <f>IFERROR(VLOOKUP($A440,vix_cboe!$A$1:$E4032,2,FALSE),"NA")</f>
        <v>12.59</v>
      </c>
      <c r="CI440">
        <f>IFERROR(VLOOKUP($A440,vix_cboe!$A$1:$E4032,3,FALSE),"NA")</f>
        <v>12.72</v>
      </c>
      <c r="CJ440">
        <f>IFERROR(VLOOKUP($A440,vix_cboe!$A$1:$E4032,4,FALSE),"NA")</f>
        <v>11.67</v>
      </c>
      <c r="CK440">
        <f>IFERROR(VLOOKUP($A440,vix_cboe!$A$1:$E4032,5,FALSE),"NA")</f>
        <v>11.75</v>
      </c>
      <c r="CL440" s="5">
        <f>IFERROR(VLOOKUP($A440,gold_gold.org!$A$1:$G$10247,2,FALSE),"NA")</f>
        <v>1163.5999999999999</v>
      </c>
      <c r="CM440" s="5">
        <f>IFERROR(VLOOKUP($A440,gold_gold.org!$A$1:$G$10247,3,FALSE),"NA")</f>
        <v>1104.29954</v>
      </c>
      <c r="CN440" s="5">
        <f>IFERROR(VLOOKUP($A440,gold_gold.org!$A$1:$G$10247,4,FALSE),"NA")</f>
        <v>134029.24629000001</v>
      </c>
      <c r="CO440" s="5">
        <f>IFERROR(VLOOKUP($A440,gold_gold.org!$A$1:$G$10247,5,FALSE),"NA")</f>
        <v>925.73323000000005</v>
      </c>
      <c r="CP440">
        <f>IFERROR(VLOOKUP($A440,crude_oil_eia!$A$1:$C$8255,2,FALSE),"NA")</f>
        <v>51.51</v>
      </c>
      <c r="CQ440">
        <f>IFERROR(VLOOKUP($A440,crude_oil_eia!$A$1:$C$8255,3,FALSE),"NA")</f>
        <v>52.19</v>
      </c>
      <c r="CR440">
        <f>IFERROR(VLOOKUP($A440,dji_yahoo!$A$1:$G$1214,2,FALSE),"NA")</f>
        <v>19631.349609000001</v>
      </c>
      <c r="CS440">
        <f>IFERROR(VLOOKUP($A440,dji_yahoo!$A$1:$G$1214,3,FALSE),"NA")</f>
        <v>19757.740234000001</v>
      </c>
      <c r="CT440">
        <f>IFERROR(VLOOKUP($A440,dji_yahoo!$A$1:$G$1214,4,FALSE),"NA")</f>
        <v>19623.189452999999</v>
      </c>
      <c r="CU440">
        <f>IFERROR(VLOOKUP($A440,dji_yahoo!$A$1:$G$1214,5,FALSE),"NA")</f>
        <v>19756.849609000001</v>
      </c>
      <c r="CV440">
        <f>IFERROR(VLOOKUP($A440,dji_yahoo!$A$1:$G$1214,7,FALSE),"NA")</f>
        <v>334470000</v>
      </c>
      <c r="CW440" s="5">
        <f>IFERROR(VLOOKUP($A440,nasdaq_yahoo!$A$1:$G$1249,2,FALSE),"NA")</f>
        <v>5436.1098629999997</v>
      </c>
      <c r="CX440" s="5">
        <f>IFERROR(VLOOKUP($A440,nasdaq_yahoo!$A$1:$G$1249,3,FALSE),"NA")</f>
        <v>5450.1601559999999</v>
      </c>
      <c r="CY440" s="5">
        <f>IFERROR(VLOOKUP($A440,nasdaq_yahoo!$A$1:$G$1249,4,FALSE),"NA")</f>
        <v>5427.1201170000004</v>
      </c>
      <c r="CZ440" s="5">
        <f>IFERROR(VLOOKUP($A440,nasdaq_yahoo!$A$1:$G$1249,5,FALSE),"NA")</f>
        <v>5444.5</v>
      </c>
      <c r="DA440" s="6">
        <f>IFERROR(VLOOKUP($A440,nasdaq_yahoo!$A$1:$G$1249,7,FALSE),"NA")</f>
        <v>2038700000</v>
      </c>
      <c r="DB440" s="5">
        <f>IFERROR(VLOOKUP($A440,USEPUINDXD!$A$1:$B$1827,2,FALSE),"NA")</f>
        <v>97.26</v>
      </c>
    </row>
    <row r="441" spans="1:106">
      <c r="A441" s="1">
        <v>42712</v>
      </c>
      <c r="B441">
        <v>768.08</v>
      </c>
      <c r="C441">
        <v>774.7</v>
      </c>
      <c r="D441">
        <v>765.95</v>
      </c>
      <c r="E441">
        <v>770.81</v>
      </c>
      <c r="F441">
        <v>80111900</v>
      </c>
      <c r="G441">
        <v>12312500000</v>
      </c>
      <c r="H441">
        <v>8.69</v>
      </c>
      <c r="I441">
        <v>8.7899999999999991</v>
      </c>
      <c r="J441">
        <v>8.66</v>
      </c>
      <c r="K441">
        <v>8.75</v>
      </c>
      <c r="L441">
        <v>713673</v>
      </c>
      <c r="M441">
        <v>60292700</v>
      </c>
      <c r="N441">
        <v>8.3800000000000008</v>
      </c>
      <c r="O441">
        <v>8.86</v>
      </c>
      <c r="P441">
        <v>8.23</v>
      </c>
      <c r="Q441">
        <v>8.23</v>
      </c>
      <c r="R441">
        <v>16042700</v>
      </c>
      <c r="S441">
        <v>726878000</v>
      </c>
      <c r="T441" t="s">
        <v>85</v>
      </c>
      <c r="U441" t="s">
        <v>85</v>
      </c>
      <c r="V441" t="s">
        <v>85</v>
      </c>
      <c r="W441" t="s">
        <v>85</v>
      </c>
      <c r="X441" t="s">
        <v>85</v>
      </c>
      <c r="Y441" t="s">
        <v>85</v>
      </c>
      <c r="Z441">
        <v>3.6</v>
      </c>
      <c r="AA441">
        <v>3.73</v>
      </c>
      <c r="AB441">
        <v>3.6</v>
      </c>
      <c r="AC441">
        <v>3.69</v>
      </c>
      <c r="AD441">
        <v>2683090</v>
      </c>
      <c r="AE441">
        <v>175746000</v>
      </c>
      <c r="AF441">
        <v>7.87</v>
      </c>
      <c r="AG441">
        <v>8.0299999999999994</v>
      </c>
      <c r="AH441">
        <v>7.73</v>
      </c>
      <c r="AI441">
        <v>7.79</v>
      </c>
      <c r="AJ441">
        <v>1391520</v>
      </c>
      <c r="AK441">
        <v>106218000</v>
      </c>
      <c r="AL441">
        <v>3.4680000000000002E-3</v>
      </c>
      <c r="AM441">
        <v>3.48E-3</v>
      </c>
      <c r="AN441">
        <v>3.2859999999999999E-3</v>
      </c>
      <c r="AO441">
        <v>3.3319999999999999E-3</v>
      </c>
      <c r="AP441">
        <v>38625</v>
      </c>
      <c r="AQ441">
        <v>31208200</v>
      </c>
      <c r="AR441">
        <v>0.13744799999999999</v>
      </c>
      <c r="AS441">
        <v>0.13897100000000001</v>
      </c>
      <c r="AT441">
        <v>0.13442899999999999</v>
      </c>
      <c r="AU441">
        <v>0.13442899999999999</v>
      </c>
      <c r="AV441">
        <v>31065</v>
      </c>
      <c r="AW441">
        <v>6872400</v>
      </c>
      <c r="AX441" t="s">
        <v>85</v>
      </c>
      <c r="AY441" t="s">
        <v>85</v>
      </c>
      <c r="AZ441" t="s">
        <v>85</v>
      </c>
      <c r="BA441" t="s">
        <v>85</v>
      </c>
      <c r="BB441" t="s">
        <v>85</v>
      </c>
      <c r="BC441" t="s">
        <v>85</v>
      </c>
      <c r="BD441" t="s">
        <v>85</v>
      </c>
      <c r="BE441" t="s">
        <v>85</v>
      </c>
      <c r="BF441" t="s">
        <v>85</v>
      </c>
      <c r="BG441" t="s">
        <v>85</v>
      </c>
      <c r="BH441" t="s">
        <v>85</v>
      </c>
      <c r="BI441" t="s">
        <v>85</v>
      </c>
      <c r="BJ441" t="s">
        <v>85</v>
      </c>
      <c r="BK441" t="s">
        <v>85</v>
      </c>
      <c r="BL441" t="s">
        <v>85</v>
      </c>
      <c r="BM441" t="s">
        <v>85</v>
      </c>
      <c r="BN441" t="s">
        <v>85</v>
      </c>
      <c r="BO441" t="s">
        <v>85</v>
      </c>
      <c r="BP441">
        <v>6.8490000000000001E-3</v>
      </c>
      <c r="BQ441">
        <v>7.156E-3</v>
      </c>
      <c r="BR441">
        <v>6.829E-3</v>
      </c>
      <c r="BS441">
        <v>7.097E-3</v>
      </c>
      <c r="BT441">
        <v>2789540</v>
      </c>
      <c r="BU441">
        <v>246469000</v>
      </c>
      <c r="BV441">
        <v>6.2987000000000001E-2</v>
      </c>
      <c r="BW441">
        <v>6.7263000000000003E-2</v>
      </c>
      <c r="BX441">
        <v>6.1102999999999998E-2</v>
      </c>
      <c r="BY441">
        <v>6.2940999999999997E-2</v>
      </c>
      <c r="BZ441">
        <v>11228</v>
      </c>
      <c r="CA441">
        <v>6184110</v>
      </c>
      <c r="CB441">
        <v>0.24435200000000001</v>
      </c>
      <c r="CC441">
        <v>0.245671</v>
      </c>
      <c r="CD441">
        <v>0.23219600000000001</v>
      </c>
      <c r="CE441">
        <v>0.23646</v>
      </c>
      <c r="CF441">
        <v>23638</v>
      </c>
      <c r="CG441">
        <v>24435200</v>
      </c>
      <c r="CH441">
        <f>IFERROR(VLOOKUP($A441,vix_cboe!$A$1:$E4033,2,FALSE),"NA")</f>
        <v>12.1</v>
      </c>
      <c r="CI441">
        <f>IFERROR(VLOOKUP($A441,vix_cboe!$A$1:$E4033,3,FALSE),"NA")</f>
        <v>13.4</v>
      </c>
      <c r="CJ441">
        <f>IFERROR(VLOOKUP($A441,vix_cboe!$A$1:$E4033,4,FALSE),"NA")</f>
        <v>11.3</v>
      </c>
      <c r="CK441">
        <f>IFERROR(VLOOKUP($A441,vix_cboe!$A$1:$E4033,5,FALSE),"NA")</f>
        <v>12.64</v>
      </c>
      <c r="CL441" s="5">
        <f>IFERROR(VLOOKUP($A441,gold_gold.org!$A$1:$G$10247,2,FALSE),"NA")</f>
        <v>1171.05</v>
      </c>
      <c r="CM441" s="5">
        <f>IFERROR(VLOOKUP($A441,gold_gold.org!$A$1:$G$10247,3,FALSE),"NA")</f>
        <v>1103.56709</v>
      </c>
      <c r="CN441" s="5">
        <f>IFERROR(VLOOKUP($A441,gold_gold.org!$A$1:$G$10247,4,FALSE),"NA")</f>
        <v>133786.57922000001</v>
      </c>
      <c r="CO441" s="5">
        <f>IFERROR(VLOOKUP($A441,gold_gold.org!$A$1:$G$10247,5,FALSE),"NA")</f>
        <v>932.77347999999995</v>
      </c>
      <c r="CP441">
        <f>IFERROR(VLOOKUP($A441,crude_oil_eia!$A$1:$C$8255,2,FALSE),"NA")</f>
        <v>50.84</v>
      </c>
      <c r="CQ441">
        <f>IFERROR(VLOOKUP($A441,crude_oil_eia!$A$1:$C$8255,3,FALSE),"NA")</f>
        <v>51.6</v>
      </c>
      <c r="CR441">
        <f>IFERROR(VLOOKUP($A441,dji_yahoo!$A$1:$G$1214,2,FALSE),"NA")</f>
        <v>19559.939452999999</v>
      </c>
      <c r="CS441">
        <f>IFERROR(VLOOKUP($A441,dji_yahoo!$A$1:$G$1214,3,FALSE),"NA")</f>
        <v>19664.970702999999</v>
      </c>
      <c r="CT441">
        <f>IFERROR(VLOOKUP($A441,dji_yahoo!$A$1:$G$1214,4,FALSE),"NA")</f>
        <v>19527.830077999999</v>
      </c>
      <c r="CU441">
        <f>IFERROR(VLOOKUP($A441,dji_yahoo!$A$1:$G$1214,5,FALSE),"NA")</f>
        <v>19614.810547000001</v>
      </c>
      <c r="CV441">
        <f>IFERROR(VLOOKUP($A441,dji_yahoo!$A$1:$G$1214,7,FALSE),"NA")</f>
        <v>324570000</v>
      </c>
      <c r="CW441" s="5">
        <f>IFERROR(VLOOKUP($A441,nasdaq_yahoo!$A$1:$G$1249,2,FALSE),"NA")</f>
        <v>5394.1499020000001</v>
      </c>
      <c r="CX441" s="5">
        <f>IFERROR(VLOOKUP($A441,nasdaq_yahoo!$A$1:$G$1249,3,FALSE),"NA")</f>
        <v>5425.5200199999999</v>
      </c>
      <c r="CY441" s="5">
        <f>IFERROR(VLOOKUP($A441,nasdaq_yahoo!$A$1:$G$1249,4,FALSE),"NA")</f>
        <v>5389.1000979999999</v>
      </c>
      <c r="CZ441" s="5">
        <f>IFERROR(VLOOKUP($A441,nasdaq_yahoo!$A$1:$G$1249,5,FALSE),"NA")</f>
        <v>5417.3598629999997</v>
      </c>
      <c r="DA441" s="6">
        <f>IFERROR(VLOOKUP($A441,nasdaq_yahoo!$A$1:$G$1249,7,FALSE),"NA")</f>
        <v>2231070000</v>
      </c>
      <c r="DB441" s="5">
        <f>IFERROR(VLOOKUP($A441,USEPUINDXD!$A$1:$B$1827,2,FALSE),"NA")</f>
        <v>125.48</v>
      </c>
    </row>
    <row r="442" spans="1:106">
      <c r="A442" s="1">
        <v>42711</v>
      </c>
      <c r="B442">
        <v>764.21</v>
      </c>
      <c r="C442">
        <v>771.54</v>
      </c>
      <c r="D442">
        <v>759.75</v>
      </c>
      <c r="E442">
        <v>768.13</v>
      </c>
      <c r="F442">
        <v>96426100</v>
      </c>
      <c r="G442">
        <v>12248900000</v>
      </c>
      <c r="H442">
        <v>8.7799999999999994</v>
      </c>
      <c r="I442">
        <v>8.82</v>
      </c>
      <c r="J442">
        <v>8.66</v>
      </c>
      <c r="K442">
        <v>8.68</v>
      </c>
      <c r="L442">
        <v>787296</v>
      </c>
      <c r="M442">
        <v>60880100</v>
      </c>
      <c r="N442">
        <v>7.89</v>
      </c>
      <c r="O442">
        <v>8.5399999999999991</v>
      </c>
      <c r="P442">
        <v>7.33</v>
      </c>
      <c r="Q442">
        <v>8.3800000000000008</v>
      </c>
      <c r="R442">
        <v>22229600</v>
      </c>
      <c r="S442">
        <v>684258000</v>
      </c>
      <c r="T442" t="s">
        <v>85</v>
      </c>
      <c r="U442" t="s">
        <v>85</v>
      </c>
      <c r="V442" t="s">
        <v>85</v>
      </c>
      <c r="W442" t="s">
        <v>85</v>
      </c>
      <c r="X442" t="s">
        <v>85</v>
      </c>
      <c r="Y442" t="s">
        <v>85</v>
      </c>
      <c r="Z442">
        <v>3.54</v>
      </c>
      <c r="AA442">
        <v>3.63</v>
      </c>
      <c r="AB442">
        <v>3.51</v>
      </c>
      <c r="AC442">
        <v>3.62</v>
      </c>
      <c r="AD442">
        <v>2537240</v>
      </c>
      <c r="AE442">
        <v>172683000</v>
      </c>
      <c r="AF442">
        <v>7.54</v>
      </c>
      <c r="AG442">
        <v>8.01</v>
      </c>
      <c r="AH442">
        <v>7.32</v>
      </c>
      <c r="AI442">
        <v>7.89</v>
      </c>
      <c r="AJ442">
        <v>1800020</v>
      </c>
      <c r="AK442">
        <v>101729000</v>
      </c>
      <c r="AL442">
        <v>3.2079999999999999E-3</v>
      </c>
      <c r="AM442">
        <v>3.4749999999999998E-3</v>
      </c>
      <c r="AN442">
        <v>3.1740000000000002E-3</v>
      </c>
      <c r="AO442">
        <v>3.4390000000000002E-3</v>
      </c>
      <c r="AP442">
        <v>90073</v>
      </c>
      <c r="AQ442">
        <v>28872500</v>
      </c>
      <c r="AR442">
        <v>0.13619600000000001</v>
      </c>
      <c r="AS442">
        <v>0.142794</v>
      </c>
      <c r="AT442">
        <v>0.13472600000000001</v>
      </c>
      <c r="AU442">
        <v>0.13744999999999999</v>
      </c>
      <c r="AV442">
        <v>51152</v>
      </c>
      <c r="AW442">
        <v>6809800</v>
      </c>
      <c r="AX442" t="s">
        <v>85</v>
      </c>
      <c r="AY442" t="s">
        <v>85</v>
      </c>
      <c r="AZ442" t="s">
        <v>85</v>
      </c>
      <c r="BA442" t="s">
        <v>85</v>
      </c>
      <c r="BB442" t="s">
        <v>85</v>
      </c>
      <c r="BC442" t="s">
        <v>85</v>
      </c>
      <c r="BD442" t="s">
        <v>85</v>
      </c>
      <c r="BE442" t="s">
        <v>85</v>
      </c>
      <c r="BF442" t="s">
        <v>85</v>
      </c>
      <c r="BG442" t="s">
        <v>85</v>
      </c>
      <c r="BH442" t="s">
        <v>85</v>
      </c>
      <c r="BI442" t="s">
        <v>85</v>
      </c>
      <c r="BJ442" t="s">
        <v>85</v>
      </c>
      <c r="BK442" t="s">
        <v>85</v>
      </c>
      <c r="BL442" t="s">
        <v>85</v>
      </c>
      <c r="BM442" t="s">
        <v>85</v>
      </c>
      <c r="BN442" t="s">
        <v>85</v>
      </c>
      <c r="BO442" t="s">
        <v>85</v>
      </c>
      <c r="BP442">
        <v>6.6530000000000001E-3</v>
      </c>
      <c r="BQ442">
        <v>6.8510000000000003E-3</v>
      </c>
      <c r="BR442">
        <v>6.5649999999999997E-3</v>
      </c>
      <c r="BS442">
        <v>6.8510000000000003E-3</v>
      </c>
      <c r="BT442">
        <v>2805260</v>
      </c>
      <c r="BU442">
        <v>239432000</v>
      </c>
      <c r="BV442">
        <v>5.8462E-2</v>
      </c>
      <c r="BW442">
        <v>6.7836999999999995E-2</v>
      </c>
      <c r="BX442">
        <v>5.8462E-2</v>
      </c>
      <c r="BY442">
        <v>6.2988000000000002E-2</v>
      </c>
      <c r="BZ442">
        <v>59404</v>
      </c>
      <c r="CA442">
        <v>5739800</v>
      </c>
      <c r="CB442">
        <v>0.23252200000000001</v>
      </c>
      <c r="CC442">
        <v>0.24570600000000001</v>
      </c>
      <c r="CD442">
        <v>0.225969</v>
      </c>
      <c r="CE442">
        <v>0.24435699999999999</v>
      </c>
      <c r="CF442">
        <v>26844</v>
      </c>
      <c r="CG442">
        <v>23252200</v>
      </c>
      <c r="CH442">
        <f>IFERROR(VLOOKUP($A442,vix_cboe!$A$1:$E4034,2,FALSE),"NA")</f>
        <v>11.59</v>
      </c>
      <c r="CI442">
        <f>IFERROR(VLOOKUP($A442,vix_cboe!$A$1:$E4034,3,FALSE),"NA")</f>
        <v>12.24</v>
      </c>
      <c r="CJ442">
        <f>IFERROR(VLOOKUP($A442,vix_cboe!$A$1:$E4034,4,FALSE),"NA")</f>
        <v>11.33</v>
      </c>
      <c r="CK442">
        <f>IFERROR(VLOOKUP($A442,vix_cboe!$A$1:$E4034,5,FALSE),"NA")</f>
        <v>12.22</v>
      </c>
      <c r="CL442" s="5">
        <f>IFERROR(VLOOKUP($A442,gold_gold.org!$A$1:$G$10247,2,FALSE),"NA")</f>
        <v>1177.6500000000001</v>
      </c>
      <c r="CM442" s="5">
        <f>IFERROR(VLOOKUP($A442,gold_gold.org!$A$1:$G$10247,3,FALSE),"NA")</f>
        <v>1093.91149</v>
      </c>
      <c r="CN442" s="5">
        <f>IFERROR(VLOOKUP($A442,gold_gold.org!$A$1:$G$10247,4,FALSE),"NA")</f>
        <v>133775.12411999999</v>
      </c>
      <c r="CO442" s="5">
        <f>IFERROR(VLOOKUP($A442,gold_gold.org!$A$1:$G$10247,5,FALSE),"NA")</f>
        <v>933.93925999999999</v>
      </c>
      <c r="CP442">
        <f>IFERROR(VLOOKUP($A442,crude_oil_eia!$A$1:$C$8255,2,FALSE),"NA")</f>
        <v>49.85</v>
      </c>
      <c r="CQ442">
        <f>IFERROR(VLOOKUP($A442,crude_oil_eia!$A$1:$C$8255,3,FALSE),"NA")</f>
        <v>51.9</v>
      </c>
      <c r="CR442">
        <f>IFERROR(VLOOKUP($A442,dji_yahoo!$A$1:$G$1214,2,FALSE),"NA")</f>
        <v>19241.990234000001</v>
      </c>
      <c r="CS442">
        <f>IFERROR(VLOOKUP($A442,dji_yahoo!$A$1:$G$1214,3,FALSE),"NA")</f>
        <v>19558.419922000001</v>
      </c>
      <c r="CT442">
        <f>IFERROR(VLOOKUP($A442,dji_yahoo!$A$1:$G$1214,4,FALSE),"NA")</f>
        <v>19229.830077999999</v>
      </c>
      <c r="CU442">
        <f>IFERROR(VLOOKUP($A442,dji_yahoo!$A$1:$G$1214,5,FALSE),"NA")</f>
        <v>19549.619140999999</v>
      </c>
      <c r="CV442">
        <f>IFERROR(VLOOKUP($A442,dji_yahoo!$A$1:$G$1214,7,FALSE),"NA")</f>
        <v>385200000</v>
      </c>
      <c r="CW442" s="5">
        <f>IFERROR(VLOOKUP($A442,nasdaq_yahoo!$A$1:$G$1249,2,FALSE),"NA")</f>
        <v>5322.669922</v>
      </c>
      <c r="CX442" s="5">
        <f>IFERROR(VLOOKUP($A442,nasdaq_yahoo!$A$1:$G$1249,3,FALSE),"NA")</f>
        <v>5397.9301759999998</v>
      </c>
      <c r="CY442" s="5">
        <f>IFERROR(VLOOKUP($A442,nasdaq_yahoo!$A$1:$G$1249,4,FALSE),"NA")</f>
        <v>5307.3100590000004</v>
      </c>
      <c r="CZ442" s="5">
        <f>IFERROR(VLOOKUP($A442,nasdaq_yahoo!$A$1:$G$1249,5,FALSE),"NA")</f>
        <v>5393.7597660000001</v>
      </c>
      <c r="DA442" s="6">
        <f>IFERROR(VLOOKUP($A442,nasdaq_yahoo!$A$1:$G$1249,7,FALSE),"NA")</f>
        <v>2122590000</v>
      </c>
      <c r="DB442" s="5">
        <f>IFERROR(VLOOKUP($A442,USEPUINDXD!$A$1:$B$1827,2,FALSE),"NA")</f>
        <v>162</v>
      </c>
    </row>
    <row r="443" spans="1:106">
      <c r="A443" s="1">
        <v>42710</v>
      </c>
      <c r="B443">
        <v>758.72</v>
      </c>
      <c r="C443">
        <v>765.62</v>
      </c>
      <c r="D443">
        <v>758.72</v>
      </c>
      <c r="E443">
        <v>764.22</v>
      </c>
      <c r="F443">
        <v>116218000</v>
      </c>
      <c r="G443">
        <v>12159400000</v>
      </c>
      <c r="H443">
        <v>8.56</v>
      </c>
      <c r="I443">
        <v>8.81</v>
      </c>
      <c r="J443">
        <v>8.49</v>
      </c>
      <c r="K443">
        <v>8.8000000000000007</v>
      </c>
      <c r="L443">
        <v>1016800</v>
      </c>
      <c r="M443">
        <v>59386400</v>
      </c>
      <c r="N443">
        <v>6.8</v>
      </c>
      <c r="O443">
        <v>7.92</v>
      </c>
      <c r="P443">
        <v>5.98</v>
      </c>
      <c r="Q443">
        <v>7.87</v>
      </c>
      <c r="R443">
        <v>50671200</v>
      </c>
      <c r="S443">
        <v>589548000</v>
      </c>
      <c r="T443" t="s">
        <v>85</v>
      </c>
      <c r="U443" t="s">
        <v>85</v>
      </c>
      <c r="V443" t="s">
        <v>85</v>
      </c>
      <c r="W443" t="s">
        <v>85</v>
      </c>
      <c r="X443" t="s">
        <v>85</v>
      </c>
      <c r="Y443" t="s">
        <v>85</v>
      </c>
      <c r="Z443">
        <v>3.49</v>
      </c>
      <c r="AA443">
        <v>3.56</v>
      </c>
      <c r="AB443">
        <v>3.49</v>
      </c>
      <c r="AC443">
        <v>3.54</v>
      </c>
      <c r="AD443">
        <v>3007340</v>
      </c>
      <c r="AE443">
        <v>170093000</v>
      </c>
      <c r="AF443">
        <v>7.91</v>
      </c>
      <c r="AG443">
        <v>7.96</v>
      </c>
      <c r="AH443">
        <v>7.16</v>
      </c>
      <c r="AI443">
        <v>7.54</v>
      </c>
      <c r="AJ443">
        <v>3566450</v>
      </c>
      <c r="AK443">
        <v>106599000</v>
      </c>
      <c r="AL443">
        <v>3.3110000000000001E-3</v>
      </c>
      <c r="AM443">
        <v>3.3449999999999999E-3</v>
      </c>
      <c r="AN443">
        <v>3.0790000000000001E-3</v>
      </c>
      <c r="AO443">
        <v>3.2070000000000002E-3</v>
      </c>
      <c r="AP443">
        <v>114567</v>
      </c>
      <c r="AQ443">
        <v>29798900</v>
      </c>
      <c r="AR443">
        <v>0.13896</v>
      </c>
      <c r="AS443">
        <v>0.14180999999999999</v>
      </c>
      <c r="AT443">
        <v>0.13570299999999999</v>
      </c>
      <c r="AU443">
        <v>0.136097</v>
      </c>
      <c r="AV443">
        <v>54376</v>
      </c>
      <c r="AW443">
        <v>6948000</v>
      </c>
      <c r="AX443" t="s">
        <v>85</v>
      </c>
      <c r="AY443" t="s">
        <v>85</v>
      </c>
      <c r="AZ443" t="s">
        <v>85</v>
      </c>
      <c r="BA443" t="s">
        <v>85</v>
      </c>
      <c r="BB443" t="s">
        <v>85</v>
      </c>
      <c r="BC443" t="s">
        <v>85</v>
      </c>
      <c r="BD443" t="s">
        <v>85</v>
      </c>
      <c r="BE443" t="s">
        <v>85</v>
      </c>
      <c r="BF443" t="s">
        <v>85</v>
      </c>
      <c r="BG443" t="s">
        <v>85</v>
      </c>
      <c r="BH443" t="s">
        <v>85</v>
      </c>
      <c r="BI443" t="s">
        <v>85</v>
      </c>
      <c r="BJ443" t="s">
        <v>85</v>
      </c>
      <c r="BK443" t="s">
        <v>85</v>
      </c>
      <c r="BL443" t="s">
        <v>85</v>
      </c>
      <c r="BM443" t="s">
        <v>85</v>
      </c>
      <c r="BN443" t="s">
        <v>85</v>
      </c>
      <c r="BO443" t="s">
        <v>85</v>
      </c>
      <c r="BP443">
        <v>6.4349999999999997E-3</v>
      </c>
      <c r="BQ443">
        <v>6.6550000000000003E-3</v>
      </c>
      <c r="BR443">
        <v>6.417E-3</v>
      </c>
      <c r="BS443">
        <v>6.6550000000000003E-3</v>
      </c>
      <c r="BT443">
        <v>1396500</v>
      </c>
      <c r="BU443">
        <v>231585000</v>
      </c>
      <c r="BV443">
        <v>6.6340999999999997E-2</v>
      </c>
      <c r="BW443">
        <v>6.7899000000000001E-2</v>
      </c>
      <c r="BX443">
        <v>5.7169999999999999E-2</v>
      </c>
      <c r="BY443">
        <v>5.8463000000000001E-2</v>
      </c>
      <c r="BZ443">
        <v>42082</v>
      </c>
      <c r="CA443">
        <v>6513230</v>
      </c>
      <c r="CB443">
        <v>0.23125200000000001</v>
      </c>
      <c r="CC443">
        <v>0.23588899999999999</v>
      </c>
      <c r="CD443">
        <v>0.21945700000000001</v>
      </c>
      <c r="CE443">
        <v>0.23249700000000001</v>
      </c>
      <c r="CF443">
        <v>38582</v>
      </c>
      <c r="CG443">
        <v>23125200</v>
      </c>
      <c r="CH443">
        <f>IFERROR(VLOOKUP($A443,vix_cboe!$A$1:$E4035,2,FALSE),"NA")</f>
        <v>12.19</v>
      </c>
      <c r="CI443">
        <f>IFERROR(VLOOKUP($A443,vix_cboe!$A$1:$E4035,3,FALSE),"NA")</f>
        <v>12.3</v>
      </c>
      <c r="CJ443">
        <f>IFERROR(VLOOKUP($A443,vix_cboe!$A$1:$E4035,4,FALSE),"NA")</f>
        <v>11.54</v>
      </c>
      <c r="CK443">
        <f>IFERROR(VLOOKUP($A443,vix_cboe!$A$1:$E4035,5,FALSE),"NA")</f>
        <v>11.79</v>
      </c>
      <c r="CL443" s="5">
        <f>IFERROR(VLOOKUP($A443,gold_gold.org!$A$1:$G$10247,2,FALSE),"NA")</f>
        <v>1172.5</v>
      </c>
      <c r="CM443" s="5">
        <f>IFERROR(VLOOKUP($A443,gold_gold.org!$A$1:$G$10247,3,FALSE),"NA")</f>
        <v>1092.3744200000001</v>
      </c>
      <c r="CN443" s="5">
        <f>IFERROR(VLOOKUP($A443,gold_gold.org!$A$1:$G$10247,4,FALSE),"NA")</f>
        <v>133612.22175999999</v>
      </c>
      <c r="CO443" s="5">
        <f>IFERROR(VLOOKUP($A443,gold_gold.org!$A$1:$G$10247,5,FALSE),"NA")</f>
        <v>922.43005000000005</v>
      </c>
      <c r="CP443">
        <f>IFERROR(VLOOKUP($A443,crude_oil_eia!$A$1:$C$8255,2,FALSE),"NA")</f>
        <v>50.95</v>
      </c>
      <c r="CQ443">
        <f>IFERROR(VLOOKUP($A443,crude_oil_eia!$A$1:$C$8255,3,FALSE),"NA")</f>
        <v>52.31</v>
      </c>
      <c r="CR443">
        <f>IFERROR(VLOOKUP($A443,dji_yahoo!$A$1:$G$1214,2,FALSE),"NA")</f>
        <v>19219.910156000002</v>
      </c>
      <c r="CS443">
        <f>IFERROR(VLOOKUP($A443,dji_yahoo!$A$1:$G$1214,3,FALSE),"NA")</f>
        <v>19255.890625</v>
      </c>
      <c r="CT443">
        <f>IFERROR(VLOOKUP($A443,dji_yahoo!$A$1:$G$1214,4,FALSE),"NA")</f>
        <v>19184.740234000001</v>
      </c>
      <c r="CU443">
        <f>IFERROR(VLOOKUP($A443,dji_yahoo!$A$1:$G$1214,5,FALSE),"NA")</f>
        <v>19251.779297000001</v>
      </c>
      <c r="CV443">
        <f>IFERROR(VLOOKUP($A443,dji_yahoo!$A$1:$G$1214,7,FALSE),"NA")</f>
        <v>284960000</v>
      </c>
      <c r="CW443" s="5">
        <f>IFERROR(VLOOKUP($A443,nasdaq_yahoo!$A$1:$G$1249,2,FALSE),"NA")</f>
        <v>5317.7402339999999</v>
      </c>
      <c r="CX443" s="5">
        <f>IFERROR(VLOOKUP($A443,nasdaq_yahoo!$A$1:$G$1249,3,FALSE),"NA")</f>
        <v>5333.9902339999999</v>
      </c>
      <c r="CY443" s="5">
        <f>IFERROR(VLOOKUP($A443,nasdaq_yahoo!$A$1:$G$1249,4,FALSE),"NA")</f>
        <v>5299.9399409999996</v>
      </c>
      <c r="CZ443" s="5">
        <f>IFERROR(VLOOKUP($A443,nasdaq_yahoo!$A$1:$G$1249,5,FALSE),"NA")</f>
        <v>5333</v>
      </c>
      <c r="DA443" s="6">
        <f>IFERROR(VLOOKUP($A443,nasdaq_yahoo!$A$1:$G$1249,7,FALSE),"NA")</f>
        <v>1974850000</v>
      </c>
      <c r="DB443" s="5">
        <f>IFERROR(VLOOKUP($A443,USEPUINDXD!$A$1:$B$1827,2,FALSE),"NA")</f>
        <v>158.63999999999999</v>
      </c>
    </row>
    <row r="444" spans="1:106">
      <c r="A444" s="1">
        <v>42709</v>
      </c>
      <c r="B444">
        <v>773.39</v>
      </c>
      <c r="C444">
        <v>773.47</v>
      </c>
      <c r="D444">
        <v>751.71</v>
      </c>
      <c r="E444">
        <v>758.7</v>
      </c>
      <c r="F444">
        <v>106363000</v>
      </c>
      <c r="G444">
        <v>12393100000</v>
      </c>
      <c r="H444">
        <v>8.8000000000000007</v>
      </c>
      <c r="I444">
        <v>8.9</v>
      </c>
      <c r="J444">
        <v>8.48</v>
      </c>
      <c r="K444">
        <v>8.56</v>
      </c>
      <c r="L444">
        <v>979175</v>
      </c>
      <c r="M444">
        <v>61042900</v>
      </c>
      <c r="N444">
        <v>7.41</v>
      </c>
      <c r="O444">
        <v>7.64</v>
      </c>
      <c r="P444">
        <v>6.66</v>
      </c>
      <c r="Q444">
        <v>6.82</v>
      </c>
      <c r="R444">
        <v>17344500</v>
      </c>
      <c r="S444">
        <v>641820000</v>
      </c>
      <c r="T444" t="s">
        <v>85</v>
      </c>
      <c r="U444" t="s">
        <v>85</v>
      </c>
      <c r="V444" t="s">
        <v>85</v>
      </c>
      <c r="W444" t="s">
        <v>85</v>
      </c>
      <c r="X444" t="s">
        <v>85</v>
      </c>
      <c r="Y444" t="s">
        <v>85</v>
      </c>
      <c r="Z444">
        <v>3.88</v>
      </c>
      <c r="AA444">
        <v>3.92</v>
      </c>
      <c r="AB444">
        <v>3.33</v>
      </c>
      <c r="AC444">
        <v>3.53</v>
      </c>
      <c r="AD444">
        <v>11106200</v>
      </c>
      <c r="AE444">
        <v>189313000</v>
      </c>
      <c r="AF444">
        <v>7.83</v>
      </c>
      <c r="AG444">
        <v>8.15</v>
      </c>
      <c r="AH444">
        <v>7.68</v>
      </c>
      <c r="AI444">
        <v>7.91</v>
      </c>
      <c r="AJ444">
        <v>2413870</v>
      </c>
      <c r="AK444">
        <v>105539000</v>
      </c>
      <c r="AL444">
        <v>3.565E-3</v>
      </c>
      <c r="AM444">
        <v>3.5720000000000001E-3</v>
      </c>
      <c r="AN444">
        <v>3.2989999999999998E-3</v>
      </c>
      <c r="AO444">
        <v>3.3110000000000001E-3</v>
      </c>
      <c r="AP444">
        <v>41901</v>
      </c>
      <c r="AQ444">
        <v>32087800</v>
      </c>
      <c r="AR444">
        <v>0.14727000000000001</v>
      </c>
      <c r="AS444">
        <v>0.14727000000000001</v>
      </c>
      <c r="AT444">
        <v>0.13819400000000001</v>
      </c>
      <c r="AU444">
        <v>0.141459</v>
      </c>
      <c r="AV444">
        <v>71656</v>
      </c>
      <c r="AW444">
        <v>7363500</v>
      </c>
      <c r="AX444" t="s">
        <v>85</v>
      </c>
      <c r="AY444" t="s">
        <v>85</v>
      </c>
      <c r="AZ444" t="s">
        <v>85</v>
      </c>
      <c r="BA444" t="s">
        <v>85</v>
      </c>
      <c r="BB444" t="s">
        <v>85</v>
      </c>
      <c r="BC444" t="s">
        <v>85</v>
      </c>
      <c r="BD444" t="s">
        <v>85</v>
      </c>
      <c r="BE444" t="s">
        <v>85</v>
      </c>
      <c r="BF444" t="s">
        <v>85</v>
      </c>
      <c r="BG444" t="s">
        <v>85</v>
      </c>
      <c r="BH444" t="s">
        <v>85</v>
      </c>
      <c r="BI444" t="s">
        <v>85</v>
      </c>
      <c r="BJ444" t="s">
        <v>85</v>
      </c>
      <c r="BK444" t="s">
        <v>85</v>
      </c>
      <c r="BL444" t="s">
        <v>85</v>
      </c>
      <c r="BM444" t="s">
        <v>85</v>
      </c>
      <c r="BN444" t="s">
        <v>85</v>
      </c>
      <c r="BO444" t="s">
        <v>85</v>
      </c>
      <c r="BP444">
        <v>6.5250000000000004E-3</v>
      </c>
      <c r="BQ444">
        <v>6.7609999999999996E-3</v>
      </c>
      <c r="BR444">
        <v>6.4190000000000002E-3</v>
      </c>
      <c r="BS444">
        <v>6.4339999999999996E-3</v>
      </c>
      <c r="BT444">
        <v>867666</v>
      </c>
      <c r="BU444">
        <v>234832000</v>
      </c>
      <c r="BV444">
        <v>5.9588000000000002E-2</v>
      </c>
      <c r="BW444">
        <v>6.9023000000000001E-2</v>
      </c>
      <c r="BX444">
        <v>5.8035000000000003E-2</v>
      </c>
      <c r="BY444">
        <v>6.6337999999999994E-2</v>
      </c>
      <c r="BZ444">
        <v>26501</v>
      </c>
      <c r="CA444">
        <v>5850190</v>
      </c>
      <c r="CB444">
        <v>0.235707</v>
      </c>
      <c r="CC444">
        <v>0.23828099999999999</v>
      </c>
      <c r="CD444">
        <v>0.22738800000000001</v>
      </c>
      <c r="CE444">
        <v>0.23124</v>
      </c>
      <c r="CF444">
        <v>33659</v>
      </c>
      <c r="CG444">
        <v>23570700</v>
      </c>
      <c r="CH444">
        <f>IFERROR(VLOOKUP($A444,vix_cboe!$A$1:$E4036,2,FALSE),"NA")</f>
        <v>13.75</v>
      </c>
      <c r="CI444">
        <f>IFERROR(VLOOKUP($A444,vix_cboe!$A$1:$E4036,3,FALSE),"NA")</f>
        <v>13.77</v>
      </c>
      <c r="CJ444">
        <f>IFERROR(VLOOKUP($A444,vix_cboe!$A$1:$E4036,4,FALSE),"NA")</f>
        <v>12.14</v>
      </c>
      <c r="CK444">
        <f>IFERROR(VLOOKUP($A444,vix_cboe!$A$1:$E4036,5,FALSE),"NA")</f>
        <v>12.14</v>
      </c>
      <c r="CL444" s="5">
        <f>IFERROR(VLOOKUP($A444,gold_gold.org!$A$1:$G$10247,2,FALSE),"NA")</f>
        <v>1162.2</v>
      </c>
      <c r="CM444" s="5">
        <f>IFERROR(VLOOKUP($A444,gold_gold.org!$A$1:$G$10247,3,FALSE),"NA")</f>
        <v>1083.6370199999999</v>
      </c>
      <c r="CN444" s="5">
        <f>IFERROR(VLOOKUP($A444,gold_gold.org!$A$1:$G$10247,4,FALSE),"NA")</f>
        <v>132961.484</v>
      </c>
      <c r="CO444" s="5">
        <f>IFERROR(VLOOKUP($A444,gold_gold.org!$A$1:$G$10247,5,FALSE),"NA")</f>
        <v>914.75849000000005</v>
      </c>
      <c r="CP444">
        <f>IFERROR(VLOOKUP($A444,crude_oil_eia!$A$1:$C$8255,2,FALSE),"NA")</f>
        <v>51.72</v>
      </c>
      <c r="CQ444">
        <f>IFERROR(VLOOKUP($A444,crude_oil_eia!$A$1:$C$8255,3,FALSE),"NA")</f>
        <v>53.3</v>
      </c>
      <c r="CR444">
        <f>IFERROR(VLOOKUP($A444,dji_yahoo!$A$1:$G$1214,2,FALSE),"NA")</f>
        <v>19244.349609000001</v>
      </c>
      <c r="CS444">
        <f>IFERROR(VLOOKUP($A444,dji_yahoo!$A$1:$G$1214,3,FALSE),"NA")</f>
        <v>19274.849609000001</v>
      </c>
      <c r="CT444">
        <f>IFERROR(VLOOKUP($A444,dji_yahoo!$A$1:$G$1214,4,FALSE),"NA")</f>
        <v>19186.730468999998</v>
      </c>
      <c r="CU444">
        <f>IFERROR(VLOOKUP($A444,dji_yahoo!$A$1:$G$1214,5,FALSE),"NA")</f>
        <v>19216.240234000001</v>
      </c>
      <c r="CV444">
        <f>IFERROR(VLOOKUP($A444,dji_yahoo!$A$1:$G$1214,7,FALSE),"NA")</f>
        <v>317800000</v>
      </c>
      <c r="CW444" s="5">
        <f>IFERROR(VLOOKUP($A444,nasdaq_yahoo!$A$1:$G$1249,2,FALSE),"NA")</f>
        <v>5283.580078</v>
      </c>
      <c r="CX444" s="5">
        <f>IFERROR(VLOOKUP($A444,nasdaq_yahoo!$A$1:$G$1249,3,FALSE),"NA")</f>
        <v>5321.0898440000001</v>
      </c>
      <c r="CY444" s="5">
        <f>IFERROR(VLOOKUP($A444,nasdaq_yahoo!$A$1:$G$1249,4,FALSE),"NA")</f>
        <v>5269.5698240000002</v>
      </c>
      <c r="CZ444" s="5">
        <f>IFERROR(VLOOKUP($A444,nasdaq_yahoo!$A$1:$G$1249,5,FALSE),"NA")</f>
        <v>5308.8901370000003</v>
      </c>
      <c r="DA444" s="6">
        <f>IFERROR(VLOOKUP($A444,nasdaq_yahoo!$A$1:$G$1249,7,FALSE),"NA")</f>
        <v>1798160000</v>
      </c>
      <c r="DB444" s="5">
        <f>IFERROR(VLOOKUP($A444,USEPUINDXD!$A$1:$B$1827,2,FALSE),"NA")</f>
        <v>113.93</v>
      </c>
    </row>
    <row r="445" spans="1:106">
      <c r="A445" s="1">
        <v>42708</v>
      </c>
      <c r="B445">
        <v>771.64</v>
      </c>
      <c r="C445">
        <v>773.87</v>
      </c>
      <c r="D445">
        <v>768.16</v>
      </c>
      <c r="E445">
        <v>773.87</v>
      </c>
      <c r="F445">
        <v>60557900</v>
      </c>
      <c r="G445">
        <v>12363600000</v>
      </c>
      <c r="H445">
        <v>8.8699999999999992</v>
      </c>
      <c r="I445">
        <v>9.01</v>
      </c>
      <c r="J445">
        <v>8.66</v>
      </c>
      <c r="K445">
        <v>8.82</v>
      </c>
      <c r="L445">
        <v>889416</v>
      </c>
      <c r="M445">
        <v>61445900</v>
      </c>
      <c r="N445">
        <v>7.9</v>
      </c>
      <c r="O445">
        <v>7.95</v>
      </c>
      <c r="P445">
        <v>7.44</v>
      </c>
      <c r="Q445">
        <v>7.44</v>
      </c>
      <c r="R445">
        <v>8450790</v>
      </c>
      <c r="S445">
        <v>684258000</v>
      </c>
      <c r="T445" t="s">
        <v>85</v>
      </c>
      <c r="U445" t="s">
        <v>85</v>
      </c>
      <c r="V445" t="s">
        <v>85</v>
      </c>
      <c r="W445" t="s">
        <v>85</v>
      </c>
      <c r="X445" t="s">
        <v>85</v>
      </c>
      <c r="Y445" t="s">
        <v>85</v>
      </c>
      <c r="Z445">
        <v>3.93</v>
      </c>
      <c r="AA445">
        <v>3.95</v>
      </c>
      <c r="AB445">
        <v>3.9</v>
      </c>
      <c r="AC445">
        <v>3.9</v>
      </c>
      <c r="AD445">
        <v>1908090</v>
      </c>
      <c r="AE445">
        <v>191594000</v>
      </c>
      <c r="AF445">
        <v>8.26</v>
      </c>
      <c r="AG445">
        <v>8.42</v>
      </c>
      <c r="AH445">
        <v>7.8</v>
      </c>
      <c r="AI445">
        <v>7.8</v>
      </c>
      <c r="AJ445">
        <v>2491800</v>
      </c>
      <c r="AK445">
        <v>111297000</v>
      </c>
      <c r="AL445">
        <v>3.4499999999999999E-3</v>
      </c>
      <c r="AM445">
        <v>3.578E-3</v>
      </c>
      <c r="AN445">
        <v>3.408E-3</v>
      </c>
      <c r="AO445">
        <v>3.5630000000000002E-3</v>
      </c>
      <c r="AP445">
        <v>14388</v>
      </c>
      <c r="AQ445">
        <v>31048000</v>
      </c>
      <c r="AR445">
        <v>0.14244399999999999</v>
      </c>
      <c r="AS445">
        <v>0.157052</v>
      </c>
      <c r="AT445">
        <v>0.14244399999999999</v>
      </c>
      <c r="AU445">
        <v>0.14717</v>
      </c>
      <c r="AV445">
        <v>109462</v>
      </c>
      <c r="AW445">
        <v>7122200</v>
      </c>
      <c r="AX445" t="s">
        <v>85</v>
      </c>
      <c r="AY445" t="s">
        <v>85</v>
      </c>
      <c r="AZ445" t="s">
        <v>85</v>
      </c>
      <c r="BA445" t="s">
        <v>85</v>
      </c>
      <c r="BB445" t="s">
        <v>85</v>
      </c>
      <c r="BC445" t="s">
        <v>85</v>
      </c>
      <c r="BD445" t="s">
        <v>85</v>
      </c>
      <c r="BE445" t="s">
        <v>85</v>
      </c>
      <c r="BF445" t="s">
        <v>85</v>
      </c>
      <c r="BG445" t="s">
        <v>85</v>
      </c>
      <c r="BH445" t="s">
        <v>85</v>
      </c>
      <c r="BI445" t="s">
        <v>85</v>
      </c>
      <c r="BJ445" t="s">
        <v>85</v>
      </c>
      <c r="BK445" t="s">
        <v>85</v>
      </c>
      <c r="BL445" t="s">
        <v>85</v>
      </c>
      <c r="BM445" t="s">
        <v>85</v>
      </c>
      <c r="BN445" t="s">
        <v>85</v>
      </c>
      <c r="BO445" t="s">
        <v>85</v>
      </c>
      <c r="BP445">
        <v>6.5919999999999998E-3</v>
      </c>
      <c r="BQ445">
        <v>6.594E-3</v>
      </c>
      <c r="BR445">
        <v>6.5189999999999996E-3</v>
      </c>
      <c r="BS445">
        <v>6.5269999999999998E-3</v>
      </c>
      <c r="BT445">
        <v>1167110</v>
      </c>
      <c r="BU445">
        <v>237241000</v>
      </c>
      <c r="BV445">
        <v>6.1691999999999997E-2</v>
      </c>
      <c r="BW445">
        <v>6.8015999999999993E-2</v>
      </c>
      <c r="BX445">
        <v>5.7057999999999998E-2</v>
      </c>
      <c r="BY445">
        <v>5.9561000000000003E-2</v>
      </c>
      <c r="BZ445">
        <v>27734</v>
      </c>
      <c r="CA445">
        <v>6056710</v>
      </c>
      <c r="CB445">
        <v>0.24745300000000001</v>
      </c>
      <c r="CC445">
        <v>0.24823200000000001</v>
      </c>
      <c r="CD445">
        <v>0.23450699999999999</v>
      </c>
      <c r="CE445">
        <v>0.23771700000000001</v>
      </c>
      <c r="CF445">
        <v>51360</v>
      </c>
      <c r="CG445">
        <v>24745300</v>
      </c>
      <c r="CH445" t="str">
        <f>IFERROR(VLOOKUP($A445,vix_cboe!$A$1:$E4037,2,FALSE),"NA")</f>
        <v>NA</v>
      </c>
      <c r="CI445" t="str">
        <f>IFERROR(VLOOKUP($A445,vix_cboe!$A$1:$E4037,3,FALSE),"NA")</f>
        <v>NA</v>
      </c>
      <c r="CJ445" t="str">
        <f>IFERROR(VLOOKUP($A445,vix_cboe!$A$1:$E4037,4,FALSE),"NA")</f>
        <v>NA</v>
      </c>
      <c r="CK445" t="str">
        <f>IFERROR(VLOOKUP($A445,vix_cboe!$A$1:$E4037,5,FALSE),"NA")</f>
        <v>NA</v>
      </c>
      <c r="CL445" s="5" t="str">
        <f>IFERROR(VLOOKUP($A445,gold_gold.org!$A$1:$G$10247,2,FALSE),"NA")</f>
        <v>NA</v>
      </c>
      <c r="CM445" s="5" t="str">
        <f>IFERROR(VLOOKUP($A445,gold_gold.org!$A$1:$G$10247,3,FALSE),"NA")</f>
        <v>NA</v>
      </c>
      <c r="CN445" s="5" t="str">
        <f>IFERROR(VLOOKUP($A445,gold_gold.org!$A$1:$G$10247,4,FALSE),"NA")</f>
        <v>NA</v>
      </c>
      <c r="CO445" s="5" t="str">
        <f>IFERROR(VLOOKUP($A445,gold_gold.org!$A$1:$G$10247,5,FALSE),"NA")</f>
        <v>NA</v>
      </c>
      <c r="CP445" t="str">
        <f>IFERROR(VLOOKUP($A445,crude_oil_eia!$A$1:$C$8255,2,FALSE),"NA")</f>
        <v>NA</v>
      </c>
      <c r="CQ445" t="str">
        <f>IFERROR(VLOOKUP($A445,crude_oil_eia!$A$1:$C$8255,3,FALSE),"NA")</f>
        <v>NA</v>
      </c>
      <c r="CR445" t="str">
        <f>IFERROR(VLOOKUP($A445,dji_yahoo!$A$1:$G$1214,2,FALSE),"NA")</f>
        <v>NA</v>
      </c>
      <c r="CS445" t="str">
        <f>IFERROR(VLOOKUP($A445,dji_yahoo!$A$1:$G$1214,3,FALSE),"NA")</f>
        <v>NA</v>
      </c>
      <c r="CT445" t="str">
        <f>IFERROR(VLOOKUP($A445,dji_yahoo!$A$1:$G$1214,4,FALSE),"NA")</f>
        <v>NA</v>
      </c>
      <c r="CU445" t="str">
        <f>IFERROR(VLOOKUP($A445,dji_yahoo!$A$1:$G$1214,5,FALSE),"NA")</f>
        <v>NA</v>
      </c>
      <c r="CV445" t="str">
        <f>IFERROR(VLOOKUP($A445,dji_yahoo!$A$1:$G$1214,7,FALSE),"NA")</f>
        <v>NA</v>
      </c>
      <c r="CW445" s="5" t="str">
        <f>IFERROR(VLOOKUP($A445,nasdaq_yahoo!$A$1:$G$1249,2,FALSE),"NA")</f>
        <v>NA</v>
      </c>
      <c r="CX445" s="5" t="str">
        <f>IFERROR(VLOOKUP($A445,nasdaq_yahoo!$A$1:$G$1249,3,FALSE),"NA")</f>
        <v>NA</v>
      </c>
      <c r="CY445" s="5" t="str">
        <f>IFERROR(VLOOKUP($A445,nasdaq_yahoo!$A$1:$G$1249,4,FALSE),"NA")</f>
        <v>NA</v>
      </c>
      <c r="CZ445" s="5" t="str">
        <f>IFERROR(VLOOKUP($A445,nasdaq_yahoo!$A$1:$G$1249,5,FALSE),"NA")</f>
        <v>NA</v>
      </c>
      <c r="DA445" s="6" t="str">
        <f>IFERROR(VLOOKUP($A445,nasdaq_yahoo!$A$1:$G$1249,7,FALSE),"NA")</f>
        <v>NA</v>
      </c>
      <c r="DB445" s="5">
        <f>IFERROR(VLOOKUP($A445,USEPUINDXD!$A$1:$B$1827,2,FALSE),"NA")</f>
        <v>137.30000000000001</v>
      </c>
    </row>
    <row r="446" spans="1:106">
      <c r="A446" s="1">
        <v>42707</v>
      </c>
      <c r="B446">
        <v>778.25</v>
      </c>
      <c r="C446">
        <v>778.25</v>
      </c>
      <c r="D446">
        <v>764.86</v>
      </c>
      <c r="E446">
        <v>771.15</v>
      </c>
      <c r="F446">
        <v>69547300</v>
      </c>
      <c r="G446">
        <v>12467800000</v>
      </c>
      <c r="H446">
        <v>8.64</v>
      </c>
      <c r="I446">
        <v>8.92</v>
      </c>
      <c r="J446">
        <v>8.61</v>
      </c>
      <c r="K446">
        <v>8.8800000000000008</v>
      </c>
      <c r="L446">
        <v>939632</v>
      </c>
      <c r="M446">
        <v>59770500</v>
      </c>
      <c r="N446">
        <v>7.77</v>
      </c>
      <c r="O446">
        <v>8.15</v>
      </c>
      <c r="P446">
        <v>7.67</v>
      </c>
      <c r="Q446">
        <v>7.92</v>
      </c>
      <c r="R446">
        <v>12112100</v>
      </c>
      <c r="S446">
        <v>672138000</v>
      </c>
      <c r="T446" t="s">
        <v>85</v>
      </c>
      <c r="U446" t="s">
        <v>85</v>
      </c>
      <c r="V446" t="s">
        <v>85</v>
      </c>
      <c r="W446" t="s">
        <v>85</v>
      </c>
      <c r="X446" t="s">
        <v>85</v>
      </c>
      <c r="Y446" t="s">
        <v>85</v>
      </c>
      <c r="Z446">
        <v>3.95</v>
      </c>
      <c r="AA446">
        <v>3.95</v>
      </c>
      <c r="AB446">
        <v>3.91</v>
      </c>
      <c r="AC446">
        <v>3.92</v>
      </c>
      <c r="AD446">
        <v>1805780</v>
      </c>
      <c r="AE446">
        <v>192376000</v>
      </c>
      <c r="AF446">
        <v>8.2100000000000009</v>
      </c>
      <c r="AG446">
        <v>8.56</v>
      </c>
      <c r="AH446">
        <v>8.09</v>
      </c>
      <c r="AI446">
        <v>8.27</v>
      </c>
      <c r="AJ446">
        <v>2100120</v>
      </c>
      <c r="AK446">
        <v>110596000</v>
      </c>
      <c r="AL446">
        <v>3.5049999999999999E-3</v>
      </c>
      <c r="AM446">
        <v>3.5869999999999999E-3</v>
      </c>
      <c r="AN446">
        <v>3.447E-3</v>
      </c>
      <c r="AO446">
        <v>3.4499999999999999E-3</v>
      </c>
      <c r="AP446">
        <v>33408</v>
      </c>
      <c r="AQ446">
        <v>31548200</v>
      </c>
      <c r="AR446">
        <v>0.141987</v>
      </c>
      <c r="AS446">
        <v>0.14405399999999999</v>
      </c>
      <c r="AT446">
        <v>0.13645499999999999</v>
      </c>
      <c r="AU446">
        <v>0.14244399999999999</v>
      </c>
      <c r="AV446">
        <v>121437</v>
      </c>
      <c r="AW446">
        <v>7099350</v>
      </c>
      <c r="AX446" t="s">
        <v>85</v>
      </c>
      <c r="AY446" t="s">
        <v>85</v>
      </c>
      <c r="AZ446" t="s">
        <v>85</v>
      </c>
      <c r="BA446" t="s">
        <v>85</v>
      </c>
      <c r="BB446" t="s">
        <v>85</v>
      </c>
      <c r="BC446" t="s">
        <v>85</v>
      </c>
      <c r="BD446" t="s">
        <v>85</v>
      </c>
      <c r="BE446" t="s">
        <v>85</v>
      </c>
      <c r="BF446" t="s">
        <v>85</v>
      </c>
      <c r="BG446" t="s">
        <v>85</v>
      </c>
      <c r="BH446" t="s">
        <v>85</v>
      </c>
      <c r="BI446" t="s">
        <v>85</v>
      </c>
      <c r="BJ446" t="s">
        <v>85</v>
      </c>
      <c r="BK446" t="s">
        <v>85</v>
      </c>
      <c r="BL446" t="s">
        <v>85</v>
      </c>
      <c r="BM446" t="s">
        <v>85</v>
      </c>
      <c r="BN446" t="s">
        <v>85</v>
      </c>
      <c r="BO446" t="s">
        <v>85</v>
      </c>
      <c r="BP446">
        <v>6.7120000000000001E-3</v>
      </c>
      <c r="BQ446">
        <v>6.8900000000000003E-3</v>
      </c>
      <c r="BR446">
        <v>6.5880000000000001E-3</v>
      </c>
      <c r="BS446">
        <v>6.5880000000000001E-3</v>
      </c>
      <c r="BT446">
        <v>1213480</v>
      </c>
      <c r="BU446">
        <v>241553000</v>
      </c>
      <c r="BV446">
        <v>5.1461E-2</v>
      </c>
      <c r="BW446">
        <v>6.9364999999999996E-2</v>
      </c>
      <c r="BX446">
        <v>4.9154999999999997E-2</v>
      </c>
      <c r="BY446">
        <v>6.1689000000000001E-2</v>
      </c>
      <c r="BZ446">
        <v>22706</v>
      </c>
      <c r="CA446">
        <v>5052160</v>
      </c>
      <c r="CB446">
        <v>0.246223</v>
      </c>
      <c r="CC446">
        <v>0.25403900000000001</v>
      </c>
      <c r="CD446">
        <v>0.233871</v>
      </c>
      <c r="CE446">
        <v>0.23960699999999999</v>
      </c>
      <c r="CF446">
        <v>43557</v>
      </c>
      <c r="CG446">
        <v>24622300</v>
      </c>
      <c r="CH446" t="str">
        <f>IFERROR(VLOOKUP($A446,vix_cboe!$A$1:$E4038,2,FALSE),"NA")</f>
        <v>NA</v>
      </c>
      <c r="CI446" t="str">
        <f>IFERROR(VLOOKUP($A446,vix_cboe!$A$1:$E4038,3,FALSE),"NA")</f>
        <v>NA</v>
      </c>
      <c r="CJ446" t="str">
        <f>IFERROR(VLOOKUP($A446,vix_cboe!$A$1:$E4038,4,FALSE),"NA")</f>
        <v>NA</v>
      </c>
      <c r="CK446" t="str">
        <f>IFERROR(VLOOKUP($A446,vix_cboe!$A$1:$E4038,5,FALSE),"NA")</f>
        <v>NA</v>
      </c>
      <c r="CL446" s="5" t="str">
        <f>IFERROR(VLOOKUP($A446,gold_gold.org!$A$1:$G$10247,2,FALSE),"NA")</f>
        <v>NA</v>
      </c>
      <c r="CM446" s="5" t="str">
        <f>IFERROR(VLOOKUP($A446,gold_gold.org!$A$1:$G$10247,3,FALSE),"NA")</f>
        <v>NA</v>
      </c>
      <c r="CN446" s="5" t="str">
        <f>IFERROR(VLOOKUP($A446,gold_gold.org!$A$1:$G$10247,4,FALSE),"NA")</f>
        <v>NA</v>
      </c>
      <c r="CO446" s="5" t="str">
        <f>IFERROR(VLOOKUP($A446,gold_gold.org!$A$1:$G$10247,5,FALSE),"NA")</f>
        <v>NA</v>
      </c>
      <c r="CP446" t="str">
        <f>IFERROR(VLOOKUP($A446,crude_oil_eia!$A$1:$C$8255,2,FALSE),"NA")</f>
        <v>NA</v>
      </c>
      <c r="CQ446" t="str">
        <f>IFERROR(VLOOKUP($A446,crude_oil_eia!$A$1:$C$8255,3,FALSE),"NA")</f>
        <v>NA</v>
      </c>
      <c r="CR446" t="str">
        <f>IFERROR(VLOOKUP($A446,dji_yahoo!$A$1:$G$1214,2,FALSE),"NA")</f>
        <v>NA</v>
      </c>
      <c r="CS446" t="str">
        <f>IFERROR(VLOOKUP($A446,dji_yahoo!$A$1:$G$1214,3,FALSE),"NA")</f>
        <v>NA</v>
      </c>
      <c r="CT446" t="str">
        <f>IFERROR(VLOOKUP($A446,dji_yahoo!$A$1:$G$1214,4,FALSE),"NA")</f>
        <v>NA</v>
      </c>
      <c r="CU446" t="str">
        <f>IFERROR(VLOOKUP($A446,dji_yahoo!$A$1:$G$1214,5,FALSE),"NA")</f>
        <v>NA</v>
      </c>
      <c r="CV446" t="str">
        <f>IFERROR(VLOOKUP($A446,dji_yahoo!$A$1:$G$1214,7,FALSE),"NA")</f>
        <v>NA</v>
      </c>
      <c r="CW446" s="5" t="str">
        <f>IFERROR(VLOOKUP($A446,nasdaq_yahoo!$A$1:$G$1249,2,FALSE),"NA")</f>
        <v>NA</v>
      </c>
      <c r="CX446" s="5" t="str">
        <f>IFERROR(VLOOKUP($A446,nasdaq_yahoo!$A$1:$G$1249,3,FALSE),"NA")</f>
        <v>NA</v>
      </c>
      <c r="CY446" s="5" t="str">
        <f>IFERROR(VLOOKUP($A446,nasdaq_yahoo!$A$1:$G$1249,4,FALSE),"NA")</f>
        <v>NA</v>
      </c>
      <c r="CZ446" s="5" t="str">
        <f>IFERROR(VLOOKUP($A446,nasdaq_yahoo!$A$1:$G$1249,5,FALSE),"NA")</f>
        <v>NA</v>
      </c>
      <c r="DA446" s="6" t="str">
        <f>IFERROR(VLOOKUP($A446,nasdaq_yahoo!$A$1:$G$1249,7,FALSE),"NA")</f>
        <v>NA</v>
      </c>
      <c r="DB446" s="5">
        <f>IFERROR(VLOOKUP($A446,USEPUINDXD!$A$1:$B$1827,2,FALSE),"NA")</f>
        <v>152.47999999999999</v>
      </c>
    </row>
    <row r="447" spans="1:106">
      <c r="A447" s="1">
        <v>42706</v>
      </c>
      <c r="B447">
        <v>757.54</v>
      </c>
      <c r="C447">
        <v>781.3</v>
      </c>
      <c r="D447">
        <v>757.54</v>
      </c>
      <c r="E447">
        <v>777.94</v>
      </c>
      <c r="F447">
        <v>127605000</v>
      </c>
      <c r="G447">
        <v>12134800000</v>
      </c>
      <c r="H447">
        <v>8.75</v>
      </c>
      <c r="I447">
        <v>8.86</v>
      </c>
      <c r="J447">
        <v>8.61</v>
      </c>
      <c r="K447">
        <v>8.66</v>
      </c>
      <c r="L447">
        <v>823934</v>
      </c>
      <c r="M447">
        <v>60538100</v>
      </c>
      <c r="N447">
        <v>8.4600000000000009</v>
      </c>
      <c r="O447">
        <v>8.4600000000000009</v>
      </c>
      <c r="P447">
        <v>7.42</v>
      </c>
      <c r="Q447">
        <v>7.76</v>
      </c>
      <c r="R447">
        <v>18579800</v>
      </c>
      <c r="S447">
        <v>731520000</v>
      </c>
      <c r="T447" t="s">
        <v>85</v>
      </c>
      <c r="U447" t="s">
        <v>85</v>
      </c>
      <c r="V447" t="s">
        <v>85</v>
      </c>
      <c r="W447" t="s">
        <v>85</v>
      </c>
      <c r="X447" t="s">
        <v>85</v>
      </c>
      <c r="Y447" t="s">
        <v>85</v>
      </c>
      <c r="Z447">
        <v>3.92</v>
      </c>
      <c r="AA447">
        <v>3.96</v>
      </c>
      <c r="AB447">
        <v>3.92</v>
      </c>
      <c r="AC447">
        <v>3.95</v>
      </c>
      <c r="AD447">
        <v>2559070</v>
      </c>
      <c r="AE447">
        <v>190840000</v>
      </c>
      <c r="AF447">
        <v>8.5</v>
      </c>
      <c r="AG447">
        <v>8.5</v>
      </c>
      <c r="AH447">
        <v>7.92</v>
      </c>
      <c r="AI447">
        <v>8.23</v>
      </c>
      <c r="AJ447">
        <v>6249910</v>
      </c>
      <c r="AK447">
        <v>114407000</v>
      </c>
      <c r="AL447">
        <v>3.6359999999999999E-3</v>
      </c>
      <c r="AM447">
        <v>3.666E-3</v>
      </c>
      <c r="AN447">
        <v>3.4120000000000001E-3</v>
      </c>
      <c r="AO447">
        <v>3.5049999999999999E-3</v>
      </c>
      <c r="AP447">
        <v>112369</v>
      </c>
      <c r="AQ447">
        <v>32719700</v>
      </c>
      <c r="AR447">
        <v>0.14011899999999999</v>
      </c>
      <c r="AS447">
        <v>0.14573700000000001</v>
      </c>
      <c r="AT447">
        <v>0.13845199999999999</v>
      </c>
      <c r="AU447">
        <v>0.14199100000000001</v>
      </c>
      <c r="AV447">
        <v>69742</v>
      </c>
      <c r="AW447">
        <v>7005950</v>
      </c>
      <c r="AX447" t="s">
        <v>85</v>
      </c>
      <c r="AY447" t="s">
        <v>85</v>
      </c>
      <c r="AZ447" t="s">
        <v>85</v>
      </c>
      <c r="BA447" t="s">
        <v>85</v>
      </c>
      <c r="BB447" t="s">
        <v>85</v>
      </c>
      <c r="BC447" t="s">
        <v>85</v>
      </c>
      <c r="BD447" t="s">
        <v>85</v>
      </c>
      <c r="BE447" t="s">
        <v>85</v>
      </c>
      <c r="BF447" t="s">
        <v>85</v>
      </c>
      <c r="BG447" t="s">
        <v>85</v>
      </c>
      <c r="BH447" t="s">
        <v>85</v>
      </c>
      <c r="BI447" t="s">
        <v>85</v>
      </c>
      <c r="BJ447" t="s">
        <v>85</v>
      </c>
      <c r="BK447" t="s">
        <v>85</v>
      </c>
      <c r="BL447" t="s">
        <v>85</v>
      </c>
      <c r="BM447" t="s">
        <v>85</v>
      </c>
      <c r="BN447" t="s">
        <v>85</v>
      </c>
      <c r="BO447" t="s">
        <v>85</v>
      </c>
      <c r="BP447">
        <v>6.7070000000000003E-3</v>
      </c>
      <c r="BQ447">
        <v>6.9059999999999998E-3</v>
      </c>
      <c r="BR447">
        <v>6.6150000000000002E-3</v>
      </c>
      <c r="BS447">
        <v>6.6600000000000001E-3</v>
      </c>
      <c r="BT447">
        <v>1756030</v>
      </c>
      <c r="BU447">
        <v>241354000</v>
      </c>
      <c r="BV447">
        <v>5.6846000000000001E-2</v>
      </c>
      <c r="BW447">
        <v>5.9881999999999998E-2</v>
      </c>
      <c r="BX447">
        <v>4.8134000000000003E-2</v>
      </c>
      <c r="BY447">
        <v>5.1444999999999998E-2</v>
      </c>
      <c r="BZ447">
        <v>55365</v>
      </c>
      <c r="CA447">
        <v>5580780</v>
      </c>
      <c r="CB447">
        <v>0.246144</v>
      </c>
      <c r="CC447">
        <v>0.257214</v>
      </c>
      <c r="CD447">
        <v>0.23511899999999999</v>
      </c>
      <c r="CE447">
        <v>0.24615999999999999</v>
      </c>
      <c r="CF447">
        <v>53633</v>
      </c>
      <c r="CG447">
        <v>24614400</v>
      </c>
      <c r="CH447">
        <f>IFERROR(VLOOKUP($A447,vix_cboe!$A$1:$E4039,2,FALSE),"NA")</f>
        <v>14.16</v>
      </c>
      <c r="CI447">
        <f>IFERROR(VLOOKUP($A447,vix_cboe!$A$1:$E4039,3,FALSE),"NA")</f>
        <v>14.48</v>
      </c>
      <c r="CJ447">
        <f>IFERROR(VLOOKUP($A447,vix_cboe!$A$1:$E4039,4,FALSE),"NA")</f>
        <v>12.39</v>
      </c>
      <c r="CK447">
        <f>IFERROR(VLOOKUP($A447,vix_cboe!$A$1:$E4039,5,FALSE),"NA")</f>
        <v>14.12</v>
      </c>
      <c r="CL447" s="5">
        <f>IFERROR(VLOOKUP($A447,gold_gold.org!$A$1:$G$10247,2,FALSE),"NA")</f>
        <v>1173.5</v>
      </c>
      <c r="CM447" s="5">
        <f>IFERROR(VLOOKUP($A447,gold_gold.org!$A$1:$G$10247,3,FALSE),"NA")</f>
        <v>1100.7931100000001</v>
      </c>
      <c r="CN447" s="5">
        <f>IFERROR(VLOOKUP($A447,gold_gold.org!$A$1:$G$10247,4,FALSE),"NA")</f>
        <v>133550.15891</v>
      </c>
      <c r="CO447" s="5">
        <f>IFERROR(VLOOKUP($A447,gold_gold.org!$A$1:$G$10247,5,FALSE),"NA")</f>
        <v>927.04571999999996</v>
      </c>
      <c r="CP447">
        <f>IFERROR(VLOOKUP($A447,crude_oil_eia!$A$1:$C$8255,2,FALSE),"NA")</f>
        <v>51.7</v>
      </c>
      <c r="CQ447">
        <f>IFERROR(VLOOKUP($A447,crude_oil_eia!$A$1:$C$8255,3,FALSE),"NA")</f>
        <v>52.35</v>
      </c>
      <c r="CR447">
        <f>IFERROR(VLOOKUP($A447,dji_yahoo!$A$1:$G$1214,2,FALSE),"NA")</f>
        <v>19161.25</v>
      </c>
      <c r="CS447">
        <f>IFERROR(VLOOKUP($A447,dji_yahoo!$A$1:$G$1214,3,FALSE),"NA")</f>
        <v>19196.140625</v>
      </c>
      <c r="CT447">
        <f>IFERROR(VLOOKUP($A447,dji_yahoo!$A$1:$G$1214,4,FALSE),"NA")</f>
        <v>19141.179688</v>
      </c>
      <c r="CU447">
        <f>IFERROR(VLOOKUP($A447,dji_yahoo!$A$1:$G$1214,5,FALSE),"NA")</f>
        <v>19170.419922000001</v>
      </c>
      <c r="CV447">
        <f>IFERROR(VLOOKUP($A447,dji_yahoo!$A$1:$G$1214,7,FALSE),"NA")</f>
        <v>84920000</v>
      </c>
      <c r="CW447" s="5">
        <f>IFERROR(VLOOKUP($A447,nasdaq_yahoo!$A$1:$G$1249,2,FALSE),"NA")</f>
        <v>5249.0200199999999</v>
      </c>
      <c r="CX447" s="5">
        <f>IFERROR(VLOOKUP($A447,nasdaq_yahoo!$A$1:$G$1249,3,FALSE),"NA")</f>
        <v>5274.5400390000004</v>
      </c>
      <c r="CY447" s="5">
        <f>IFERROR(VLOOKUP($A447,nasdaq_yahoo!$A$1:$G$1249,4,FALSE),"NA")</f>
        <v>5239.2700199999999</v>
      </c>
      <c r="CZ447" s="5">
        <f>IFERROR(VLOOKUP($A447,nasdaq_yahoo!$A$1:$G$1249,5,FALSE),"NA")</f>
        <v>5255.6499020000001</v>
      </c>
      <c r="DA447" s="6">
        <f>IFERROR(VLOOKUP($A447,nasdaq_yahoo!$A$1:$G$1249,7,FALSE),"NA")</f>
        <v>1848930000</v>
      </c>
      <c r="DB447" s="5">
        <f>IFERROR(VLOOKUP($A447,USEPUINDXD!$A$1:$B$1827,2,FALSE),"NA")</f>
        <v>144.19999999999999</v>
      </c>
    </row>
    <row r="448" spans="1:106">
      <c r="A448" s="1">
        <v>42705</v>
      </c>
      <c r="B448">
        <v>746.05</v>
      </c>
      <c r="C448">
        <v>758.27</v>
      </c>
      <c r="D448">
        <v>746.05</v>
      </c>
      <c r="E448">
        <v>756.77</v>
      </c>
      <c r="F448">
        <v>80461900</v>
      </c>
      <c r="G448">
        <v>11949200000</v>
      </c>
      <c r="H448">
        <v>8.91</v>
      </c>
      <c r="I448">
        <v>8.94</v>
      </c>
      <c r="J448">
        <v>8.6999999999999993</v>
      </c>
      <c r="K448">
        <v>8.74</v>
      </c>
      <c r="L448">
        <v>672328</v>
      </c>
      <c r="M448">
        <v>61634000</v>
      </c>
      <c r="N448">
        <v>8.6</v>
      </c>
      <c r="O448">
        <v>8.65</v>
      </c>
      <c r="P448">
        <v>8.36</v>
      </c>
      <c r="Q448">
        <v>8.4499999999999993</v>
      </c>
      <c r="R448">
        <v>5882340</v>
      </c>
      <c r="S448">
        <v>743882000</v>
      </c>
      <c r="T448" t="s">
        <v>85</v>
      </c>
      <c r="U448" t="s">
        <v>85</v>
      </c>
      <c r="V448" t="s">
        <v>85</v>
      </c>
      <c r="W448" t="s">
        <v>85</v>
      </c>
      <c r="X448" t="s">
        <v>85</v>
      </c>
      <c r="Y448" t="s">
        <v>85</v>
      </c>
      <c r="Z448">
        <v>3.91</v>
      </c>
      <c r="AA448">
        <v>3.92</v>
      </c>
      <c r="AB448">
        <v>3.89</v>
      </c>
      <c r="AC448">
        <v>3.91</v>
      </c>
      <c r="AD448">
        <v>1985600</v>
      </c>
      <c r="AE448">
        <v>190306000</v>
      </c>
      <c r="AF448">
        <v>8.93</v>
      </c>
      <c r="AG448">
        <v>9.1300000000000008</v>
      </c>
      <c r="AH448">
        <v>8.36</v>
      </c>
      <c r="AI448">
        <v>8.58</v>
      </c>
      <c r="AJ448">
        <v>5605070</v>
      </c>
      <c r="AK448">
        <v>120142000</v>
      </c>
      <c r="AL448">
        <v>3.7169999999999998E-3</v>
      </c>
      <c r="AM448">
        <v>3.7559999999999998E-3</v>
      </c>
      <c r="AN448">
        <v>3.6099999999999999E-3</v>
      </c>
      <c r="AO448">
        <v>3.6459999999999999E-3</v>
      </c>
      <c r="AP448">
        <v>47370</v>
      </c>
      <c r="AQ448">
        <v>33453400</v>
      </c>
      <c r="AR448">
        <v>0.14452200000000001</v>
      </c>
      <c r="AS448">
        <v>0.144846</v>
      </c>
      <c r="AT448">
        <v>0.13855899999999999</v>
      </c>
      <c r="AU448">
        <v>0.14011399999999999</v>
      </c>
      <c r="AV448">
        <v>62769</v>
      </c>
      <c r="AW448">
        <v>7226100</v>
      </c>
      <c r="AX448" t="s">
        <v>85</v>
      </c>
      <c r="AY448" t="s">
        <v>85</v>
      </c>
      <c r="AZ448" t="s">
        <v>85</v>
      </c>
      <c r="BA448" t="s">
        <v>85</v>
      </c>
      <c r="BB448" t="s">
        <v>85</v>
      </c>
      <c r="BC448" t="s">
        <v>85</v>
      </c>
      <c r="BD448" t="s">
        <v>85</v>
      </c>
      <c r="BE448" t="s">
        <v>85</v>
      </c>
      <c r="BF448" t="s">
        <v>85</v>
      </c>
      <c r="BG448" t="s">
        <v>85</v>
      </c>
      <c r="BH448" t="s">
        <v>85</v>
      </c>
      <c r="BI448" t="s">
        <v>85</v>
      </c>
      <c r="BJ448" t="s">
        <v>85</v>
      </c>
      <c r="BK448" t="s">
        <v>85</v>
      </c>
      <c r="BL448" t="s">
        <v>85</v>
      </c>
      <c r="BM448" t="s">
        <v>85</v>
      </c>
      <c r="BN448" t="s">
        <v>85</v>
      </c>
      <c r="BO448" t="s">
        <v>85</v>
      </c>
      <c r="BP448">
        <v>6.7229999999999998E-3</v>
      </c>
      <c r="BQ448">
        <v>6.7369999999999999E-3</v>
      </c>
      <c r="BR448">
        <v>6.7019999999999996E-3</v>
      </c>
      <c r="BS448">
        <v>6.7019999999999996E-3</v>
      </c>
      <c r="BT448">
        <v>1142000</v>
      </c>
      <c r="BU448">
        <v>241183000</v>
      </c>
      <c r="BV448">
        <v>5.4845999999999999E-2</v>
      </c>
      <c r="BW448">
        <v>6.1314E-2</v>
      </c>
      <c r="BX448">
        <v>5.4085000000000001E-2</v>
      </c>
      <c r="BY448">
        <v>5.6787999999999998E-2</v>
      </c>
      <c r="BZ448">
        <v>22493</v>
      </c>
      <c r="CA448">
        <v>5384310</v>
      </c>
      <c r="CB448">
        <v>0.25279600000000002</v>
      </c>
      <c r="CC448">
        <v>0.264845</v>
      </c>
      <c r="CD448">
        <v>0.240949</v>
      </c>
      <c r="CE448">
        <v>0.24587899999999999</v>
      </c>
      <c r="CF448">
        <v>38650</v>
      </c>
      <c r="CG448">
        <v>25279600</v>
      </c>
      <c r="CH448">
        <f>IFERROR(VLOOKUP($A448,vix_cboe!$A$1:$E4040,2,FALSE),"NA")</f>
        <v>13.4</v>
      </c>
      <c r="CI448">
        <f>IFERROR(VLOOKUP($A448,vix_cboe!$A$1:$E4040,3,FALSE),"NA")</f>
        <v>14.72</v>
      </c>
      <c r="CJ448">
        <f>IFERROR(VLOOKUP($A448,vix_cboe!$A$1:$E4040,4,FALSE),"NA")</f>
        <v>13.05</v>
      </c>
      <c r="CK448">
        <f>IFERROR(VLOOKUP($A448,vix_cboe!$A$1:$E4040,5,FALSE),"NA")</f>
        <v>14.07</v>
      </c>
      <c r="CL448" s="5">
        <f>IFERROR(VLOOKUP($A448,gold_gold.org!$A$1:$G$10247,2,FALSE),"NA")</f>
        <v>1161.8499999999999</v>
      </c>
      <c r="CM448" s="5">
        <f>IFERROR(VLOOKUP($A448,gold_gold.org!$A$1:$G$10247,3,FALSE),"NA")</f>
        <v>1094.8972900000001</v>
      </c>
      <c r="CN448" s="5">
        <f>IFERROR(VLOOKUP($A448,gold_gold.org!$A$1:$G$10247,4,FALSE),"NA")</f>
        <v>132921.43106999999</v>
      </c>
      <c r="CO448" s="5">
        <f>IFERROR(VLOOKUP($A448,gold_gold.org!$A$1:$G$10247,5,FALSE),"NA")</f>
        <v>920.56930999999997</v>
      </c>
      <c r="CP448">
        <f>IFERROR(VLOOKUP($A448,crude_oil_eia!$A$1:$C$8255,2,FALSE),"NA")</f>
        <v>51.08</v>
      </c>
      <c r="CQ448">
        <f>IFERROR(VLOOKUP($A448,crude_oil_eia!$A$1:$C$8255,3,FALSE),"NA")</f>
        <v>52.28</v>
      </c>
      <c r="CR448">
        <f>IFERROR(VLOOKUP($A448,dji_yahoo!$A$1:$G$1214,2,FALSE),"NA")</f>
        <v>19149.199218999998</v>
      </c>
      <c r="CS448">
        <f>IFERROR(VLOOKUP($A448,dji_yahoo!$A$1:$G$1214,3,FALSE),"NA")</f>
        <v>19214.300781000002</v>
      </c>
      <c r="CT448">
        <f>IFERROR(VLOOKUP($A448,dji_yahoo!$A$1:$G$1214,4,FALSE),"NA")</f>
        <v>19138.789063</v>
      </c>
      <c r="CU448">
        <f>IFERROR(VLOOKUP($A448,dji_yahoo!$A$1:$G$1214,5,FALSE),"NA")</f>
        <v>19191.929688</v>
      </c>
      <c r="CV448">
        <f>IFERROR(VLOOKUP($A448,dji_yahoo!$A$1:$G$1214,7,FALSE),"NA")</f>
        <v>108800000</v>
      </c>
      <c r="CW448" s="5">
        <f>IFERROR(VLOOKUP($A448,nasdaq_yahoo!$A$1:$G$1249,2,FALSE),"NA")</f>
        <v>5323.8798829999996</v>
      </c>
      <c r="CX448" s="5">
        <f>IFERROR(VLOOKUP($A448,nasdaq_yahoo!$A$1:$G$1249,3,FALSE),"NA")</f>
        <v>5326.3398440000001</v>
      </c>
      <c r="CY448" s="5">
        <f>IFERROR(VLOOKUP($A448,nasdaq_yahoo!$A$1:$G$1249,4,FALSE),"NA")</f>
        <v>5238.2099609999996</v>
      </c>
      <c r="CZ448" s="5">
        <f>IFERROR(VLOOKUP($A448,nasdaq_yahoo!$A$1:$G$1249,5,FALSE),"NA")</f>
        <v>5251.1098629999997</v>
      </c>
      <c r="DA448" s="6">
        <f>IFERROR(VLOOKUP($A448,nasdaq_yahoo!$A$1:$G$1249,7,FALSE),"NA")</f>
        <v>2264960000</v>
      </c>
      <c r="DB448" s="5">
        <f>IFERROR(VLOOKUP($A448,USEPUINDXD!$A$1:$B$1827,2,FALSE),"NA")</f>
        <v>167.88</v>
      </c>
    </row>
    <row r="449" spans="1:106">
      <c r="A449" s="1">
        <v>42704</v>
      </c>
      <c r="B449">
        <v>736.28</v>
      </c>
      <c r="C449">
        <v>747.93</v>
      </c>
      <c r="D449">
        <v>736.26</v>
      </c>
      <c r="E449">
        <v>745.69</v>
      </c>
      <c r="F449">
        <v>84070800</v>
      </c>
      <c r="G449">
        <v>11791600000</v>
      </c>
      <c r="H449">
        <v>8.82</v>
      </c>
      <c r="I449">
        <v>8.9499999999999993</v>
      </c>
      <c r="J449">
        <v>8.75</v>
      </c>
      <c r="K449">
        <v>8.91</v>
      </c>
      <c r="L449">
        <v>605542</v>
      </c>
      <c r="M449">
        <v>61023300</v>
      </c>
      <c r="N449">
        <v>8.16</v>
      </c>
      <c r="O449">
        <v>8.75</v>
      </c>
      <c r="P449">
        <v>8.16</v>
      </c>
      <c r="Q449">
        <v>8.59</v>
      </c>
      <c r="R449">
        <v>10626600</v>
      </c>
      <c r="S449">
        <v>705040000</v>
      </c>
      <c r="T449" t="s">
        <v>85</v>
      </c>
      <c r="U449" t="s">
        <v>85</v>
      </c>
      <c r="V449" t="s">
        <v>85</v>
      </c>
      <c r="W449" t="s">
        <v>85</v>
      </c>
      <c r="X449" t="s">
        <v>85</v>
      </c>
      <c r="Y449" t="s">
        <v>85</v>
      </c>
      <c r="Z449">
        <v>3.89</v>
      </c>
      <c r="AA449">
        <v>3.92</v>
      </c>
      <c r="AB449">
        <v>3.88</v>
      </c>
      <c r="AC449">
        <v>3.89</v>
      </c>
      <c r="AD449">
        <v>1857280</v>
      </c>
      <c r="AE449">
        <v>189196000</v>
      </c>
      <c r="AF449">
        <v>7.63</v>
      </c>
      <c r="AG449">
        <v>9.31</v>
      </c>
      <c r="AH449">
        <v>7.21</v>
      </c>
      <c r="AI449">
        <v>8.9499999999999993</v>
      </c>
      <c r="AJ449">
        <v>11077200</v>
      </c>
      <c r="AK449">
        <v>102540000</v>
      </c>
      <c r="AL449">
        <v>3.7529999999999998E-3</v>
      </c>
      <c r="AM449">
        <v>3.7650000000000001E-3</v>
      </c>
      <c r="AN449">
        <v>3.6840000000000002E-3</v>
      </c>
      <c r="AO449">
        <v>3.7169999999999998E-3</v>
      </c>
      <c r="AP449">
        <v>12622</v>
      </c>
      <c r="AQ449">
        <v>33781300</v>
      </c>
      <c r="AR449">
        <v>0.14996300000000001</v>
      </c>
      <c r="AS449">
        <v>0.15084800000000001</v>
      </c>
      <c r="AT449">
        <v>0.14049900000000001</v>
      </c>
      <c r="AU449">
        <v>0.14463599999999999</v>
      </c>
      <c r="AV449">
        <v>63418</v>
      </c>
      <c r="AW449">
        <v>7498150</v>
      </c>
      <c r="AX449" t="s">
        <v>85</v>
      </c>
      <c r="AY449" t="s">
        <v>85</v>
      </c>
      <c r="AZ449" t="s">
        <v>85</v>
      </c>
      <c r="BA449" t="s">
        <v>85</v>
      </c>
      <c r="BB449" t="s">
        <v>85</v>
      </c>
      <c r="BC449" t="s">
        <v>85</v>
      </c>
      <c r="BD449" t="s">
        <v>85</v>
      </c>
      <c r="BE449" t="s">
        <v>85</v>
      </c>
      <c r="BF449" t="s">
        <v>85</v>
      </c>
      <c r="BG449" t="s">
        <v>85</v>
      </c>
      <c r="BH449" t="s">
        <v>85</v>
      </c>
      <c r="BI449" t="s">
        <v>85</v>
      </c>
      <c r="BJ449" t="s">
        <v>85</v>
      </c>
      <c r="BK449" t="s">
        <v>85</v>
      </c>
      <c r="BL449" t="s">
        <v>85</v>
      </c>
      <c r="BM449" t="s">
        <v>85</v>
      </c>
      <c r="BN449" t="s">
        <v>85</v>
      </c>
      <c r="BO449" t="s">
        <v>85</v>
      </c>
      <c r="BP449">
        <v>6.7790000000000003E-3</v>
      </c>
      <c r="BQ449">
        <v>6.7840000000000001E-3</v>
      </c>
      <c r="BR449">
        <v>6.7200000000000003E-3</v>
      </c>
      <c r="BS449">
        <v>6.7229999999999998E-3</v>
      </c>
      <c r="BT449">
        <v>1495310</v>
      </c>
      <c r="BU449">
        <v>243213000</v>
      </c>
      <c r="BV449">
        <v>5.9503E-2</v>
      </c>
      <c r="BW449">
        <v>6.0661E-2</v>
      </c>
      <c r="BX449">
        <v>5.3032999999999997E-2</v>
      </c>
      <c r="BY449">
        <v>5.4847E-2</v>
      </c>
      <c r="BZ449">
        <v>40142</v>
      </c>
      <c r="CA449">
        <v>5841450</v>
      </c>
      <c r="CB449">
        <v>0.25969399999999998</v>
      </c>
      <c r="CC449">
        <v>0.26623799999999997</v>
      </c>
      <c r="CD449">
        <v>0.23751</v>
      </c>
      <c r="CE449">
        <v>0.25270700000000001</v>
      </c>
      <c r="CF449">
        <v>69225</v>
      </c>
      <c r="CG449">
        <v>25969400</v>
      </c>
      <c r="CH449">
        <f>IFERROR(VLOOKUP($A449,vix_cboe!$A$1:$E4041,2,FALSE),"NA")</f>
        <v>12.6</v>
      </c>
      <c r="CI449">
        <f>IFERROR(VLOOKUP($A449,vix_cboe!$A$1:$E4041,3,FALSE),"NA")</f>
        <v>13.42</v>
      </c>
      <c r="CJ449">
        <f>IFERROR(VLOOKUP($A449,vix_cboe!$A$1:$E4041,4,FALSE),"NA")</f>
        <v>12.23</v>
      </c>
      <c r="CK449">
        <f>IFERROR(VLOOKUP($A449,vix_cboe!$A$1:$E4041,5,FALSE),"NA")</f>
        <v>13.33</v>
      </c>
      <c r="CL449" s="5">
        <f>IFERROR(VLOOKUP($A449,gold_gold.org!$A$1:$G$10247,2,FALSE),"NA")</f>
        <v>1178.0999999999999</v>
      </c>
      <c r="CM449" s="5">
        <f>IFERROR(VLOOKUP($A449,gold_gold.org!$A$1:$G$10247,3,FALSE),"NA")</f>
        <v>1110.5772099999999</v>
      </c>
      <c r="CN449" s="5">
        <f>IFERROR(VLOOKUP($A449,gold_gold.org!$A$1:$G$10247,4,FALSE),"NA")</f>
        <v>134238.57845999999</v>
      </c>
      <c r="CO449" s="5">
        <f>IFERROR(VLOOKUP($A449,gold_gold.org!$A$1:$G$10247,5,FALSE),"NA")</f>
        <v>942.93311000000006</v>
      </c>
      <c r="CP449">
        <f>IFERROR(VLOOKUP($A449,crude_oil_eia!$A$1:$C$8255,2,FALSE),"NA")</f>
        <v>49.41</v>
      </c>
      <c r="CQ449">
        <f>IFERROR(VLOOKUP($A449,crude_oil_eia!$A$1:$C$8255,3,FALSE),"NA")</f>
        <v>47.95</v>
      </c>
      <c r="CR449">
        <f>IFERROR(VLOOKUP($A449,dji_yahoo!$A$1:$G$1214,2,FALSE),"NA")</f>
        <v>19135.640625</v>
      </c>
      <c r="CS449">
        <f>IFERROR(VLOOKUP($A449,dji_yahoo!$A$1:$G$1214,3,FALSE),"NA")</f>
        <v>19225.289063</v>
      </c>
      <c r="CT449">
        <f>IFERROR(VLOOKUP($A449,dji_yahoo!$A$1:$G$1214,4,FALSE),"NA")</f>
        <v>19123.380859000001</v>
      </c>
      <c r="CU449">
        <f>IFERROR(VLOOKUP($A449,dji_yahoo!$A$1:$G$1214,5,FALSE),"NA")</f>
        <v>19123.580077999999</v>
      </c>
      <c r="CV449">
        <f>IFERROR(VLOOKUP($A449,dji_yahoo!$A$1:$G$1214,7,FALSE),"NA")</f>
        <v>164570000</v>
      </c>
      <c r="CW449" s="5">
        <f>IFERROR(VLOOKUP($A449,nasdaq_yahoo!$A$1:$G$1249,2,FALSE),"NA")</f>
        <v>5391.3500979999999</v>
      </c>
      <c r="CX449" s="5">
        <f>IFERROR(VLOOKUP($A449,nasdaq_yahoo!$A$1:$G$1249,3,FALSE),"NA")</f>
        <v>5393.1499020000001</v>
      </c>
      <c r="CY449" s="5">
        <f>IFERROR(VLOOKUP($A449,nasdaq_yahoo!$A$1:$G$1249,4,FALSE),"NA")</f>
        <v>5323.6801759999998</v>
      </c>
      <c r="CZ449" s="5">
        <f>IFERROR(VLOOKUP($A449,nasdaq_yahoo!$A$1:$G$1249,5,FALSE),"NA")</f>
        <v>5323.6801759999998</v>
      </c>
      <c r="DA449" s="6">
        <f>IFERROR(VLOOKUP($A449,nasdaq_yahoo!$A$1:$G$1249,7,FALSE),"NA")</f>
        <v>2064430000</v>
      </c>
      <c r="DB449" s="5">
        <f>IFERROR(VLOOKUP($A449,USEPUINDXD!$A$1:$B$1827,2,FALSE),"NA")</f>
        <v>63.67</v>
      </c>
    </row>
    <row r="450" spans="1:106">
      <c r="A450" s="1">
        <v>42703</v>
      </c>
      <c r="B450">
        <v>736.33</v>
      </c>
      <c r="C450">
        <v>737.47</v>
      </c>
      <c r="D450">
        <v>734.56</v>
      </c>
      <c r="E450">
        <v>735.6</v>
      </c>
      <c r="F450">
        <v>68511100</v>
      </c>
      <c r="G450">
        <v>11790900000</v>
      </c>
      <c r="H450">
        <v>8.9600000000000009</v>
      </c>
      <c r="I450">
        <v>9.0500000000000007</v>
      </c>
      <c r="J450">
        <v>8.6199999999999992</v>
      </c>
      <c r="K450">
        <v>8.82</v>
      </c>
      <c r="L450">
        <v>1402230</v>
      </c>
      <c r="M450">
        <v>61963800</v>
      </c>
      <c r="N450">
        <v>8.73</v>
      </c>
      <c r="O450">
        <v>8.74</v>
      </c>
      <c r="P450">
        <v>7.88</v>
      </c>
      <c r="Q450">
        <v>8.17</v>
      </c>
      <c r="R450">
        <v>17000400</v>
      </c>
      <c r="S450">
        <v>754307000</v>
      </c>
      <c r="T450" t="s">
        <v>85</v>
      </c>
      <c r="U450" t="s">
        <v>85</v>
      </c>
      <c r="V450" t="s">
        <v>85</v>
      </c>
      <c r="W450" t="s">
        <v>85</v>
      </c>
      <c r="X450" t="s">
        <v>85</v>
      </c>
      <c r="Y450" t="s">
        <v>85</v>
      </c>
      <c r="Z450">
        <v>3.89</v>
      </c>
      <c r="AA450">
        <v>3.9</v>
      </c>
      <c r="AB450">
        <v>3.87</v>
      </c>
      <c r="AC450">
        <v>3.87</v>
      </c>
      <c r="AD450">
        <v>2436960</v>
      </c>
      <c r="AE450">
        <v>189365000</v>
      </c>
      <c r="AF450">
        <v>7.91</v>
      </c>
      <c r="AG450">
        <v>7.99</v>
      </c>
      <c r="AH450">
        <v>7.48</v>
      </c>
      <c r="AI450">
        <v>7.6</v>
      </c>
      <c r="AJ450">
        <v>2468920</v>
      </c>
      <c r="AK450">
        <v>106266000</v>
      </c>
      <c r="AL450">
        <v>3.748E-3</v>
      </c>
      <c r="AM450">
        <v>3.8049999999999998E-3</v>
      </c>
      <c r="AN450">
        <v>3.7100000000000002E-3</v>
      </c>
      <c r="AO450">
        <v>3.754E-3</v>
      </c>
      <c r="AP450">
        <v>26742</v>
      </c>
      <c r="AQ450">
        <v>33727600</v>
      </c>
      <c r="AR450">
        <v>0.16786100000000001</v>
      </c>
      <c r="AS450">
        <v>0.167909</v>
      </c>
      <c r="AT450">
        <v>0.14161199999999999</v>
      </c>
      <c r="AU450">
        <v>0.149953</v>
      </c>
      <c r="AV450">
        <v>121979</v>
      </c>
      <c r="AW450">
        <v>8393050</v>
      </c>
      <c r="AX450" t="s">
        <v>85</v>
      </c>
      <c r="AY450" t="s">
        <v>85</v>
      </c>
      <c r="AZ450" t="s">
        <v>85</v>
      </c>
      <c r="BA450" t="s">
        <v>85</v>
      </c>
      <c r="BB450" t="s">
        <v>85</v>
      </c>
      <c r="BC450" t="s">
        <v>85</v>
      </c>
      <c r="BD450" t="s">
        <v>85</v>
      </c>
      <c r="BE450" t="s">
        <v>85</v>
      </c>
      <c r="BF450" t="s">
        <v>85</v>
      </c>
      <c r="BG450" t="s">
        <v>85</v>
      </c>
      <c r="BH450" t="s">
        <v>85</v>
      </c>
      <c r="BI450" t="s">
        <v>85</v>
      </c>
      <c r="BJ450" t="s">
        <v>85</v>
      </c>
      <c r="BK450" t="s">
        <v>85</v>
      </c>
      <c r="BL450" t="s">
        <v>85</v>
      </c>
      <c r="BM450" t="s">
        <v>85</v>
      </c>
      <c r="BN450" t="s">
        <v>85</v>
      </c>
      <c r="BO450" t="s">
        <v>85</v>
      </c>
      <c r="BP450">
        <v>7.0089999999999996E-3</v>
      </c>
      <c r="BQ450">
        <v>7.0419999999999996E-3</v>
      </c>
      <c r="BR450">
        <v>6.7799999999999996E-3</v>
      </c>
      <c r="BS450">
        <v>6.7799999999999996E-3</v>
      </c>
      <c r="BT450">
        <v>1551670</v>
      </c>
      <c r="BU450">
        <v>251466000</v>
      </c>
      <c r="BV450">
        <v>5.4206999999999998E-2</v>
      </c>
      <c r="BW450">
        <v>6.2961000000000003E-2</v>
      </c>
      <c r="BX450">
        <v>5.4122999999999998E-2</v>
      </c>
      <c r="BY450">
        <v>5.9511000000000001E-2</v>
      </c>
      <c r="BZ450">
        <v>23552</v>
      </c>
      <c r="CA450">
        <v>5321500</v>
      </c>
      <c r="CB450">
        <v>0.30946600000000002</v>
      </c>
      <c r="CC450">
        <v>0.311222</v>
      </c>
      <c r="CD450">
        <v>0.26236999999999999</v>
      </c>
      <c r="CE450">
        <v>0.26236999999999999</v>
      </c>
      <c r="CF450">
        <v>129518</v>
      </c>
      <c r="CG450">
        <v>30946600</v>
      </c>
      <c r="CH450">
        <f>IFERROR(VLOOKUP($A450,vix_cboe!$A$1:$E4042,2,FALSE),"NA")</f>
        <v>13.07</v>
      </c>
      <c r="CI450">
        <f>IFERROR(VLOOKUP($A450,vix_cboe!$A$1:$E4042,3,FALSE),"NA")</f>
        <v>13.55</v>
      </c>
      <c r="CJ450">
        <f>IFERROR(VLOOKUP($A450,vix_cboe!$A$1:$E4042,4,FALSE),"NA")</f>
        <v>12.62</v>
      </c>
      <c r="CK450">
        <f>IFERROR(VLOOKUP($A450,vix_cboe!$A$1:$E4042,5,FALSE),"NA")</f>
        <v>12.9</v>
      </c>
      <c r="CL450" s="5">
        <f>IFERROR(VLOOKUP($A450,gold_gold.org!$A$1:$G$10247,2,FALSE),"NA")</f>
        <v>1186.55</v>
      </c>
      <c r="CM450" s="5">
        <f>IFERROR(VLOOKUP($A450,gold_gold.org!$A$1:$G$10247,3,FALSE),"NA")</f>
        <v>1117.33142</v>
      </c>
      <c r="CN450" s="5">
        <f>IFERROR(VLOOKUP($A450,gold_gold.org!$A$1:$G$10247,4,FALSE),"NA")</f>
        <v>133955.52716</v>
      </c>
      <c r="CO450" s="5">
        <f>IFERROR(VLOOKUP($A450,gold_gold.org!$A$1:$G$10247,5,FALSE),"NA")</f>
        <v>948.70857000000001</v>
      </c>
      <c r="CP450">
        <f>IFERROR(VLOOKUP($A450,crude_oil_eia!$A$1:$C$8255,2,FALSE),"NA")</f>
        <v>45.29</v>
      </c>
      <c r="CQ450">
        <f>IFERROR(VLOOKUP($A450,crude_oil_eia!$A$1:$C$8255,3,FALSE),"NA")</f>
        <v>44.68</v>
      </c>
      <c r="CR450">
        <f>IFERROR(VLOOKUP($A450,dji_yahoo!$A$1:$G$1214,2,FALSE),"NA")</f>
        <v>19064.070313</v>
      </c>
      <c r="CS450">
        <f>IFERROR(VLOOKUP($A450,dji_yahoo!$A$1:$G$1214,3,FALSE),"NA")</f>
        <v>19144.400390999999</v>
      </c>
      <c r="CT450">
        <f>IFERROR(VLOOKUP($A450,dji_yahoo!$A$1:$G$1214,4,FALSE),"NA")</f>
        <v>19062.220702999999</v>
      </c>
      <c r="CU450">
        <f>IFERROR(VLOOKUP($A450,dji_yahoo!$A$1:$G$1214,5,FALSE),"NA")</f>
        <v>19121.599609000001</v>
      </c>
      <c r="CV450">
        <f>IFERROR(VLOOKUP($A450,dji_yahoo!$A$1:$G$1214,7,FALSE),"NA")</f>
        <v>81510000</v>
      </c>
      <c r="CW450" s="5">
        <f>IFERROR(VLOOKUP($A450,nasdaq_yahoo!$A$1:$G$1249,2,FALSE),"NA")</f>
        <v>5370.9799800000001</v>
      </c>
      <c r="CX450" s="5">
        <f>IFERROR(VLOOKUP($A450,nasdaq_yahoo!$A$1:$G$1249,3,FALSE),"NA")</f>
        <v>5403.8598629999997</v>
      </c>
      <c r="CY450" s="5">
        <f>IFERROR(VLOOKUP($A450,nasdaq_yahoo!$A$1:$G$1249,4,FALSE),"NA")</f>
        <v>5360.5600590000004</v>
      </c>
      <c r="CZ450" s="5">
        <f>IFERROR(VLOOKUP($A450,nasdaq_yahoo!$A$1:$G$1249,5,FALSE),"NA")</f>
        <v>5379.919922</v>
      </c>
      <c r="DA450" s="6">
        <f>IFERROR(VLOOKUP($A450,nasdaq_yahoo!$A$1:$G$1249,7,FALSE),"NA")</f>
        <v>1788790000</v>
      </c>
      <c r="DB450" s="5">
        <f>IFERROR(VLOOKUP($A450,USEPUINDXD!$A$1:$B$1827,2,FALSE),"NA")</f>
        <v>56.24</v>
      </c>
    </row>
    <row r="451" spans="1:106">
      <c r="A451" s="1">
        <v>42702</v>
      </c>
      <c r="B451">
        <v>732.48</v>
      </c>
      <c r="C451">
        <v>738.01</v>
      </c>
      <c r="D451">
        <v>732.48</v>
      </c>
      <c r="E451">
        <v>735.81</v>
      </c>
      <c r="F451">
        <v>61888600</v>
      </c>
      <c r="G451">
        <v>11727800000</v>
      </c>
      <c r="H451">
        <v>9.07</v>
      </c>
      <c r="I451">
        <v>9.14</v>
      </c>
      <c r="J451">
        <v>8.9499999999999993</v>
      </c>
      <c r="K451">
        <v>8.9600000000000009</v>
      </c>
      <c r="L451">
        <v>848792</v>
      </c>
      <c r="M451">
        <v>62666300</v>
      </c>
      <c r="N451">
        <v>9</v>
      </c>
      <c r="O451">
        <v>9.01</v>
      </c>
      <c r="P451">
        <v>8.7200000000000006</v>
      </c>
      <c r="Q451">
        <v>8.7200000000000006</v>
      </c>
      <c r="R451">
        <v>6046890</v>
      </c>
      <c r="S451">
        <v>777311000</v>
      </c>
      <c r="T451" t="s">
        <v>85</v>
      </c>
      <c r="U451" t="s">
        <v>85</v>
      </c>
      <c r="V451" t="s">
        <v>85</v>
      </c>
      <c r="W451" t="s">
        <v>85</v>
      </c>
      <c r="X451" t="s">
        <v>85</v>
      </c>
      <c r="Y451" t="s">
        <v>85</v>
      </c>
      <c r="Z451">
        <v>3.9</v>
      </c>
      <c r="AA451">
        <v>3.91</v>
      </c>
      <c r="AB451">
        <v>3.88</v>
      </c>
      <c r="AC451">
        <v>3.88</v>
      </c>
      <c r="AD451">
        <v>1726410</v>
      </c>
      <c r="AE451">
        <v>189561000</v>
      </c>
      <c r="AF451">
        <v>7.92</v>
      </c>
      <c r="AG451">
        <v>8.08</v>
      </c>
      <c r="AH451">
        <v>7.78</v>
      </c>
      <c r="AI451">
        <v>7.89</v>
      </c>
      <c r="AJ451">
        <v>1931140</v>
      </c>
      <c r="AK451">
        <v>106354000</v>
      </c>
      <c r="AL451">
        <v>3.6709999999999998E-3</v>
      </c>
      <c r="AM451">
        <v>3.82E-3</v>
      </c>
      <c r="AN451">
        <v>3.643E-3</v>
      </c>
      <c r="AO451">
        <v>3.7469999999999999E-3</v>
      </c>
      <c r="AP451">
        <v>25164</v>
      </c>
      <c r="AQ451">
        <v>33041200</v>
      </c>
      <c r="AR451">
        <v>0.173073</v>
      </c>
      <c r="AS451">
        <v>0.17504600000000001</v>
      </c>
      <c r="AT451">
        <v>0.16660800000000001</v>
      </c>
      <c r="AU451">
        <v>0.167994</v>
      </c>
      <c r="AV451">
        <v>92873</v>
      </c>
      <c r="AW451">
        <v>8653650</v>
      </c>
      <c r="AX451" t="s">
        <v>85</v>
      </c>
      <c r="AY451" t="s">
        <v>85</v>
      </c>
      <c r="AZ451" t="s">
        <v>85</v>
      </c>
      <c r="BA451" t="s">
        <v>85</v>
      </c>
      <c r="BB451" t="s">
        <v>85</v>
      </c>
      <c r="BC451" t="s">
        <v>85</v>
      </c>
      <c r="BD451" t="s">
        <v>85</v>
      </c>
      <c r="BE451" t="s">
        <v>85</v>
      </c>
      <c r="BF451" t="s">
        <v>85</v>
      </c>
      <c r="BG451" t="s">
        <v>85</v>
      </c>
      <c r="BH451" t="s">
        <v>85</v>
      </c>
      <c r="BI451" t="s">
        <v>85</v>
      </c>
      <c r="BJ451" t="s">
        <v>85</v>
      </c>
      <c r="BK451" t="s">
        <v>85</v>
      </c>
      <c r="BL451" t="s">
        <v>85</v>
      </c>
      <c r="BM451" t="s">
        <v>85</v>
      </c>
      <c r="BN451" t="s">
        <v>85</v>
      </c>
      <c r="BO451" t="s">
        <v>85</v>
      </c>
      <c r="BP451">
        <v>7.0819999999999998E-3</v>
      </c>
      <c r="BQ451">
        <v>7.1139999999999997E-3</v>
      </c>
      <c r="BR451">
        <v>6.9470000000000001E-3</v>
      </c>
      <c r="BS451">
        <v>7.0080000000000003E-3</v>
      </c>
      <c r="BT451">
        <v>1818750</v>
      </c>
      <c r="BU451">
        <v>254074000</v>
      </c>
      <c r="BV451">
        <v>5.8130000000000001E-2</v>
      </c>
      <c r="BW451">
        <v>6.0183E-2</v>
      </c>
      <c r="BX451">
        <v>5.3060999999999997E-2</v>
      </c>
      <c r="BY451">
        <v>5.4205000000000003E-2</v>
      </c>
      <c r="BZ451">
        <v>18263</v>
      </c>
      <c r="CA451">
        <v>5706500</v>
      </c>
      <c r="CB451">
        <v>0.25746799999999997</v>
      </c>
      <c r="CC451">
        <v>0.30954199999999998</v>
      </c>
      <c r="CD451">
        <v>0.232103</v>
      </c>
      <c r="CE451">
        <v>0.30946899999999999</v>
      </c>
      <c r="CF451">
        <v>94741</v>
      </c>
      <c r="CG451">
        <v>25746800</v>
      </c>
      <c r="CH451">
        <f>IFERROR(VLOOKUP($A451,vix_cboe!$A$1:$E4043,2,FALSE),"NA")</f>
        <v>13.4</v>
      </c>
      <c r="CI451">
        <f>IFERROR(VLOOKUP($A451,vix_cboe!$A$1:$E4043,3,FALSE),"NA")</f>
        <v>13.5</v>
      </c>
      <c r="CJ451">
        <f>IFERROR(VLOOKUP($A451,vix_cboe!$A$1:$E4043,4,FALSE),"NA")</f>
        <v>12.74</v>
      </c>
      <c r="CK451">
        <f>IFERROR(VLOOKUP($A451,vix_cboe!$A$1:$E4043,5,FALSE),"NA")</f>
        <v>13.15</v>
      </c>
      <c r="CL451" s="5">
        <f>IFERROR(VLOOKUP($A451,gold_gold.org!$A$1:$G$10247,2,FALSE),"NA")</f>
        <v>1187</v>
      </c>
      <c r="CM451" s="5">
        <f>IFERROR(VLOOKUP($A451,gold_gold.org!$A$1:$G$10247,3,FALSE),"NA")</f>
        <v>1121.45145</v>
      </c>
      <c r="CN451" s="5">
        <f>IFERROR(VLOOKUP($A451,gold_gold.org!$A$1:$G$10247,4,FALSE),"NA")</f>
        <v>133270.41776000001</v>
      </c>
      <c r="CO451" s="5">
        <f>IFERROR(VLOOKUP($A451,gold_gold.org!$A$1:$G$10247,5,FALSE),"NA")</f>
        <v>956.33297000000005</v>
      </c>
      <c r="CP451">
        <f>IFERROR(VLOOKUP($A451,crude_oil_eia!$A$1:$C$8255,2,FALSE),"NA")</f>
        <v>45.66</v>
      </c>
      <c r="CQ451">
        <f>IFERROR(VLOOKUP($A451,crude_oil_eia!$A$1:$C$8255,3,FALSE),"NA")</f>
        <v>46.64</v>
      </c>
      <c r="CR451">
        <f>IFERROR(VLOOKUP($A451,dji_yahoo!$A$1:$G$1214,2,FALSE),"NA")</f>
        <v>19122.140625</v>
      </c>
      <c r="CS451">
        <f>IFERROR(VLOOKUP($A451,dji_yahoo!$A$1:$G$1214,3,FALSE),"NA")</f>
        <v>19138.720702999999</v>
      </c>
      <c r="CT451">
        <f>IFERROR(VLOOKUP($A451,dji_yahoo!$A$1:$G$1214,4,FALSE),"NA")</f>
        <v>19072.25</v>
      </c>
      <c r="CU451">
        <f>IFERROR(VLOOKUP($A451,dji_yahoo!$A$1:$G$1214,5,FALSE),"NA")</f>
        <v>19097.900390999999</v>
      </c>
      <c r="CV451">
        <f>IFERROR(VLOOKUP($A451,dji_yahoo!$A$1:$G$1214,7,FALSE),"NA")</f>
        <v>88460000</v>
      </c>
      <c r="CW451" s="5">
        <f>IFERROR(VLOOKUP($A451,nasdaq_yahoo!$A$1:$G$1249,2,FALSE),"NA")</f>
        <v>5387.919922</v>
      </c>
      <c r="CX451" s="5">
        <f>IFERROR(VLOOKUP($A451,nasdaq_yahoo!$A$1:$G$1249,3,FALSE),"NA")</f>
        <v>5396.2700199999999</v>
      </c>
      <c r="CY451" s="5">
        <f>IFERROR(VLOOKUP($A451,nasdaq_yahoo!$A$1:$G$1249,4,FALSE),"NA")</f>
        <v>5364.9101559999999</v>
      </c>
      <c r="CZ451" s="5">
        <f>IFERROR(VLOOKUP($A451,nasdaq_yahoo!$A$1:$G$1249,5,FALSE),"NA")</f>
        <v>5368.8100590000004</v>
      </c>
      <c r="DA451" s="6">
        <f>IFERROR(VLOOKUP($A451,nasdaq_yahoo!$A$1:$G$1249,7,FALSE),"NA")</f>
        <v>1625620000</v>
      </c>
      <c r="DB451" s="5">
        <f>IFERROR(VLOOKUP($A451,USEPUINDXD!$A$1:$B$1827,2,FALSE),"NA")</f>
        <v>96.79</v>
      </c>
    </row>
    <row r="452" spans="1:106">
      <c r="A452" s="1">
        <v>42701</v>
      </c>
      <c r="B452">
        <v>735.44</v>
      </c>
      <c r="C452">
        <v>739.02</v>
      </c>
      <c r="D452">
        <v>731.09</v>
      </c>
      <c r="E452">
        <v>732.03</v>
      </c>
      <c r="F452">
        <v>52601800</v>
      </c>
      <c r="G452">
        <v>11773800000</v>
      </c>
      <c r="H452">
        <v>8.9</v>
      </c>
      <c r="I452">
        <v>9.17</v>
      </c>
      <c r="J452">
        <v>8.89</v>
      </c>
      <c r="K452">
        <v>9.09</v>
      </c>
      <c r="L452">
        <v>1058670</v>
      </c>
      <c r="M452">
        <v>61471600</v>
      </c>
      <c r="N452">
        <v>9.31</v>
      </c>
      <c r="O452">
        <v>9.33</v>
      </c>
      <c r="P452">
        <v>8.7799999999999994</v>
      </c>
      <c r="Q452">
        <v>9</v>
      </c>
      <c r="R452">
        <v>8707660</v>
      </c>
      <c r="S452">
        <v>804085000</v>
      </c>
      <c r="T452" t="s">
        <v>85</v>
      </c>
      <c r="U452" t="s">
        <v>85</v>
      </c>
      <c r="V452" t="s">
        <v>85</v>
      </c>
      <c r="W452" t="s">
        <v>85</v>
      </c>
      <c r="X452" t="s">
        <v>85</v>
      </c>
      <c r="Y452" t="s">
        <v>85</v>
      </c>
      <c r="Z452">
        <v>3.91</v>
      </c>
      <c r="AA452">
        <v>3.92</v>
      </c>
      <c r="AB452">
        <v>3.88</v>
      </c>
      <c r="AC452">
        <v>3.88</v>
      </c>
      <c r="AD452">
        <v>1631940</v>
      </c>
      <c r="AE452">
        <v>190001000</v>
      </c>
      <c r="AF452">
        <v>7.63</v>
      </c>
      <c r="AG452">
        <v>8.1199999999999992</v>
      </c>
      <c r="AH452">
        <v>7.59</v>
      </c>
      <c r="AI452">
        <v>7.93</v>
      </c>
      <c r="AJ452">
        <v>2604180</v>
      </c>
      <c r="AK452">
        <v>102503000</v>
      </c>
      <c r="AL452">
        <v>3.6939999999999998E-3</v>
      </c>
      <c r="AM452">
        <v>3.9240000000000004E-3</v>
      </c>
      <c r="AN452">
        <v>3.6289999999999998E-3</v>
      </c>
      <c r="AO452">
        <v>3.6709999999999998E-3</v>
      </c>
      <c r="AP452">
        <v>50158</v>
      </c>
      <c r="AQ452">
        <v>33243600</v>
      </c>
      <c r="AR452">
        <v>0.17413400000000001</v>
      </c>
      <c r="AS452">
        <v>0.17955699999999999</v>
      </c>
      <c r="AT452">
        <v>0.17300699999999999</v>
      </c>
      <c r="AU452">
        <v>0.17305000000000001</v>
      </c>
      <c r="AV452">
        <v>34618</v>
      </c>
      <c r="AW452">
        <v>8706700</v>
      </c>
      <c r="AX452" t="s">
        <v>85</v>
      </c>
      <c r="AY452" t="s">
        <v>85</v>
      </c>
      <c r="AZ452" t="s">
        <v>85</v>
      </c>
      <c r="BA452" t="s">
        <v>85</v>
      </c>
      <c r="BB452" t="s">
        <v>85</v>
      </c>
      <c r="BC452" t="s">
        <v>85</v>
      </c>
      <c r="BD452" t="s">
        <v>85</v>
      </c>
      <c r="BE452" t="s">
        <v>85</v>
      </c>
      <c r="BF452" t="s">
        <v>85</v>
      </c>
      <c r="BG452" t="s">
        <v>85</v>
      </c>
      <c r="BH452" t="s">
        <v>85</v>
      </c>
      <c r="BI452" t="s">
        <v>85</v>
      </c>
      <c r="BJ452" t="s">
        <v>85</v>
      </c>
      <c r="BK452" t="s">
        <v>85</v>
      </c>
      <c r="BL452" t="s">
        <v>85</v>
      </c>
      <c r="BM452" t="s">
        <v>85</v>
      </c>
      <c r="BN452" t="s">
        <v>85</v>
      </c>
      <c r="BO452" t="s">
        <v>85</v>
      </c>
      <c r="BP452">
        <v>7.3850000000000001E-3</v>
      </c>
      <c r="BQ452">
        <v>7.4989999999999996E-3</v>
      </c>
      <c r="BR452">
        <v>7.0699999999999999E-3</v>
      </c>
      <c r="BS452">
        <v>7.0740000000000004E-3</v>
      </c>
      <c r="BT452">
        <v>525140</v>
      </c>
      <c r="BU452">
        <v>264950000</v>
      </c>
      <c r="BV452">
        <v>6.2742999999999993E-2</v>
      </c>
      <c r="BW452">
        <v>6.5575999999999995E-2</v>
      </c>
      <c r="BX452">
        <v>4.956E-2</v>
      </c>
      <c r="BY452">
        <v>5.8090000000000003E-2</v>
      </c>
      <c r="BZ452">
        <v>37613</v>
      </c>
      <c r="CA452">
        <v>6159260</v>
      </c>
      <c r="CB452">
        <v>0.21718299999999999</v>
      </c>
      <c r="CC452">
        <v>0.26963700000000002</v>
      </c>
      <c r="CD452">
        <v>0.20208000000000001</v>
      </c>
      <c r="CE452">
        <v>0.25745099999999999</v>
      </c>
      <c r="CF452">
        <v>72829</v>
      </c>
      <c r="CG452">
        <v>21718300</v>
      </c>
      <c r="CH452" t="str">
        <f>IFERROR(VLOOKUP($A452,vix_cboe!$A$1:$E4044,2,FALSE),"NA")</f>
        <v>NA</v>
      </c>
      <c r="CI452" t="str">
        <f>IFERROR(VLOOKUP($A452,vix_cboe!$A$1:$E4044,3,FALSE),"NA")</f>
        <v>NA</v>
      </c>
      <c r="CJ452" t="str">
        <f>IFERROR(VLOOKUP($A452,vix_cboe!$A$1:$E4044,4,FALSE),"NA")</f>
        <v>NA</v>
      </c>
      <c r="CK452" t="str">
        <f>IFERROR(VLOOKUP($A452,vix_cboe!$A$1:$E4044,5,FALSE),"NA")</f>
        <v>NA</v>
      </c>
      <c r="CL452" s="5" t="str">
        <f>IFERROR(VLOOKUP($A452,gold_gold.org!$A$1:$G$10247,2,FALSE),"NA")</f>
        <v>NA</v>
      </c>
      <c r="CM452" s="5" t="str">
        <f>IFERROR(VLOOKUP($A452,gold_gold.org!$A$1:$G$10247,3,FALSE),"NA")</f>
        <v>NA</v>
      </c>
      <c r="CN452" s="5" t="str">
        <f>IFERROR(VLOOKUP($A452,gold_gold.org!$A$1:$G$10247,4,FALSE),"NA")</f>
        <v>NA</v>
      </c>
      <c r="CO452" s="5" t="str">
        <f>IFERROR(VLOOKUP($A452,gold_gold.org!$A$1:$G$10247,5,FALSE),"NA")</f>
        <v>NA</v>
      </c>
      <c r="CP452" t="str">
        <f>IFERROR(VLOOKUP($A452,crude_oil_eia!$A$1:$C$8255,2,FALSE),"NA")</f>
        <v>NA</v>
      </c>
      <c r="CQ452" t="str">
        <f>IFERROR(VLOOKUP($A452,crude_oil_eia!$A$1:$C$8255,3,FALSE),"NA")</f>
        <v>NA</v>
      </c>
      <c r="CR452" t="str">
        <f>IFERROR(VLOOKUP($A452,dji_yahoo!$A$1:$G$1214,2,FALSE),"NA")</f>
        <v>NA</v>
      </c>
      <c r="CS452" t="str">
        <f>IFERROR(VLOOKUP($A452,dji_yahoo!$A$1:$G$1214,3,FALSE),"NA")</f>
        <v>NA</v>
      </c>
      <c r="CT452" t="str">
        <f>IFERROR(VLOOKUP($A452,dji_yahoo!$A$1:$G$1214,4,FALSE),"NA")</f>
        <v>NA</v>
      </c>
      <c r="CU452" t="str">
        <f>IFERROR(VLOOKUP($A452,dji_yahoo!$A$1:$G$1214,5,FALSE),"NA")</f>
        <v>NA</v>
      </c>
      <c r="CV452" t="str">
        <f>IFERROR(VLOOKUP($A452,dji_yahoo!$A$1:$G$1214,7,FALSE),"NA")</f>
        <v>NA</v>
      </c>
      <c r="CW452" s="5" t="str">
        <f>IFERROR(VLOOKUP($A452,nasdaq_yahoo!$A$1:$G$1249,2,FALSE),"NA")</f>
        <v>NA</v>
      </c>
      <c r="CX452" s="5" t="str">
        <f>IFERROR(VLOOKUP($A452,nasdaq_yahoo!$A$1:$G$1249,3,FALSE),"NA")</f>
        <v>NA</v>
      </c>
      <c r="CY452" s="5" t="str">
        <f>IFERROR(VLOOKUP($A452,nasdaq_yahoo!$A$1:$G$1249,4,FALSE),"NA")</f>
        <v>NA</v>
      </c>
      <c r="CZ452" s="5" t="str">
        <f>IFERROR(VLOOKUP($A452,nasdaq_yahoo!$A$1:$G$1249,5,FALSE),"NA")</f>
        <v>NA</v>
      </c>
      <c r="DA452" s="6" t="str">
        <f>IFERROR(VLOOKUP($A452,nasdaq_yahoo!$A$1:$G$1249,7,FALSE),"NA")</f>
        <v>NA</v>
      </c>
      <c r="DB452" s="5">
        <f>IFERROR(VLOOKUP($A452,USEPUINDXD!$A$1:$B$1827,2,FALSE),"NA")</f>
        <v>95.7</v>
      </c>
    </row>
    <row r="453" spans="1:106">
      <c r="A453" s="1">
        <v>42700</v>
      </c>
      <c r="B453">
        <v>741.51</v>
      </c>
      <c r="C453">
        <v>742.21</v>
      </c>
      <c r="D453">
        <v>729.63</v>
      </c>
      <c r="E453">
        <v>735.38</v>
      </c>
      <c r="F453">
        <v>54962700</v>
      </c>
      <c r="G453">
        <v>11869600000</v>
      </c>
      <c r="H453">
        <v>9.11</v>
      </c>
      <c r="I453">
        <v>9.1300000000000008</v>
      </c>
      <c r="J453">
        <v>8.7899999999999991</v>
      </c>
      <c r="K453">
        <v>8.9</v>
      </c>
      <c r="L453">
        <v>947235</v>
      </c>
      <c r="M453">
        <v>62900600</v>
      </c>
      <c r="N453">
        <v>9.42</v>
      </c>
      <c r="O453">
        <v>9.5</v>
      </c>
      <c r="P453">
        <v>9.31</v>
      </c>
      <c r="Q453">
        <v>9.33</v>
      </c>
      <c r="R453">
        <v>3505990</v>
      </c>
      <c r="S453">
        <v>812795000</v>
      </c>
      <c r="T453" t="s">
        <v>85</v>
      </c>
      <c r="U453" t="s">
        <v>85</v>
      </c>
      <c r="V453" t="s">
        <v>85</v>
      </c>
      <c r="W453" t="s">
        <v>85</v>
      </c>
      <c r="X453" t="s">
        <v>85</v>
      </c>
      <c r="Y453" t="s">
        <v>85</v>
      </c>
      <c r="Z453">
        <v>3.92</v>
      </c>
      <c r="AA453">
        <v>3.93</v>
      </c>
      <c r="AB453">
        <v>3.88</v>
      </c>
      <c r="AC453">
        <v>3.89</v>
      </c>
      <c r="AD453">
        <v>1782340</v>
      </c>
      <c r="AE453">
        <v>190557000</v>
      </c>
      <c r="AF453">
        <v>7.55</v>
      </c>
      <c r="AG453">
        <v>7.81</v>
      </c>
      <c r="AH453">
        <v>7.4</v>
      </c>
      <c r="AI453">
        <v>7.62</v>
      </c>
      <c r="AJ453">
        <v>1632680</v>
      </c>
      <c r="AK453">
        <v>101260000</v>
      </c>
      <c r="AL453">
        <v>3.5920000000000001E-3</v>
      </c>
      <c r="AM453">
        <v>3.9420000000000002E-3</v>
      </c>
      <c r="AN453">
        <v>3.5560000000000001E-3</v>
      </c>
      <c r="AO453">
        <v>3.6679999999999998E-3</v>
      </c>
      <c r="AP453">
        <v>80513</v>
      </c>
      <c r="AQ453">
        <v>32326100</v>
      </c>
      <c r="AR453">
        <v>0.17460800000000001</v>
      </c>
      <c r="AS453">
        <v>0.185637</v>
      </c>
      <c r="AT453">
        <v>0.17389199999999999</v>
      </c>
      <c r="AU453">
        <v>0.17414099999999999</v>
      </c>
      <c r="AV453">
        <v>53456</v>
      </c>
      <c r="AW453">
        <v>8730400</v>
      </c>
      <c r="AX453" t="s">
        <v>85</v>
      </c>
      <c r="AY453" t="s">
        <v>85</v>
      </c>
      <c r="AZ453" t="s">
        <v>85</v>
      </c>
      <c r="BA453" t="s">
        <v>85</v>
      </c>
      <c r="BB453" t="s">
        <v>85</v>
      </c>
      <c r="BC453" t="s">
        <v>85</v>
      </c>
      <c r="BD453" t="s">
        <v>85</v>
      </c>
      <c r="BE453" t="s">
        <v>85</v>
      </c>
      <c r="BF453" t="s">
        <v>85</v>
      </c>
      <c r="BG453" t="s">
        <v>85</v>
      </c>
      <c r="BH453" t="s">
        <v>85</v>
      </c>
      <c r="BI453" t="s">
        <v>85</v>
      </c>
      <c r="BJ453" t="s">
        <v>85</v>
      </c>
      <c r="BK453" t="s">
        <v>85</v>
      </c>
      <c r="BL453" t="s">
        <v>85</v>
      </c>
      <c r="BM453" t="s">
        <v>85</v>
      </c>
      <c r="BN453" t="s">
        <v>85</v>
      </c>
      <c r="BO453" t="s">
        <v>85</v>
      </c>
      <c r="BP453">
        <v>6.8950000000000001E-3</v>
      </c>
      <c r="BQ453">
        <v>7.3899999999999999E-3</v>
      </c>
      <c r="BR453">
        <v>6.8469999999999998E-3</v>
      </c>
      <c r="BS453">
        <v>7.3899999999999999E-3</v>
      </c>
      <c r="BT453">
        <v>560816</v>
      </c>
      <c r="BU453">
        <v>247374000</v>
      </c>
      <c r="BV453">
        <v>6.7296999999999996E-2</v>
      </c>
      <c r="BW453">
        <v>6.7296999999999996E-2</v>
      </c>
      <c r="BX453">
        <v>5.9345000000000002E-2</v>
      </c>
      <c r="BY453">
        <v>6.2762999999999999E-2</v>
      </c>
      <c r="BZ453">
        <v>22037</v>
      </c>
      <c r="CA453">
        <v>6606270</v>
      </c>
      <c r="CB453">
        <v>0.23308699999999999</v>
      </c>
      <c r="CC453">
        <v>0.236042</v>
      </c>
      <c r="CD453">
        <v>0.20150999999999999</v>
      </c>
      <c r="CE453">
        <v>0.21737899999999999</v>
      </c>
      <c r="CF453">
        <v>102524</v>
      </c>
      <c r="CG453">
        <v>23308700</v>
      </c>
      <c r="CH453" t="str">
        <f>IFERROR(VLOOKUP($A453,vix_cboe!$A$1:$E4045,2,FALSE),"NA")</f>
        <v>NA</v>
      </c>
      <c r="CI453" t="str">
        <f>IFERROR(VLOOKUP($A453,vix_cboe!$A$1:$E4045,3,FALSE),"NA")</f>
        <v>NA</v>
      </c>
      <c r="CJ453" t="str">
        <f>IFERROR(VLOOKUP($A453,vix_cboe!$A$1:$E4045,4,FALSE),"NA")</f>
        <v>NA</v>
      </c>
      <c r="CK453" t="str">
        <f>IFERROR(VLOOKUP($A453,vix_cboe!$A$1:$E4045,5,FALSE),"NA")</f>
        <v>NA</v>
      </c>
      <c r="CL453" s="5" t="str">
        <f>IFERROR(VLOOKUP($A453,gold_gold.org!$A$1:$G$10247,2,FALSE),"NA")</f>
        <v>NA</v>
      </c>
      <c r="CM453" s="5" t="str">
        <f>IFERROR(VLOOKUP($A453,gold_gold.org!$A$1:$G$10247,3,FALSE),"NA")</f>
        <v>NA</v>
      </c>
      <c r="CN453" s="5" t="str">
        <f>IFERROR(VLOOKUP($A453,gold_gold.org!$A$1:$G$10247,4,FALSE),"NA")</f>
        <v>NA</v>
      </c>
      <c r="CO453" s="5" t="str">
        <f>IFERROR(VLOOKUP($A453,gold_gold.org!$A$1:$G$10247,5,FALSE),"NA")</f>
        <v>NA</v>
      </c>
      <c r="CP453" t="str">
        <f>IFERROR(VLOOKUP($A453,crude_oil_eia!$A$1:$C$8255,2,FALSE),"NA")</f>
        <v>NA</v>
      </c>
      <c r="CQ453" t="str">
        <f>IFERROR(VLOOKUP($A453,crude_oil_eia!$A$1:$C$8255,3,FALSE),"NA")</f>
        <v>NA</v>
      </c>
      <c r="CR453" t="str">
        <f>IFERROR(VLOOKUP($A453,dji_yahoo!$A$1:$G$1214,2,FALSE),"NA")</f>
        <v>NA</v>
      </c>
      <c r="CS453" t="str">
        <f>IFERROR(VLOOKUP($A453,dji_yahoo!$A$1:$G$1214,3,FALSE),"NA")</f>
        <v>NA</v>
      </c>
      <c r="CT453" t="str">
        <f>IFERROR(VLOOKUP($A453,dji_yahoo!$A$1:$G$1214,4,FALSE),"NA")</f>
        <v>NA</v>
      </c>
      <c r="CU453" t="str">
        <f>IFERROR(VLOOKUP($A453,dji_yahoo!$A$1:$G$1214,5,FALSE),"NA")</f>
        <v>NA</v>
      </c>
      <c r="CV453" t="str">
        <f>IFERROR(VLOOKUP($A453,dji_yahoo!$A$1:$G$1214,7,FALSE),"NA")</f>
        <v>NA</v>
      </c>
      <c r="CW453" s="5" t="str">
        <f>IFERROR(VLOOKUP($A453,nasdaq_yahoo!$A$1:$G$1249,2,FALSE),"NA")</f>
        <v>NA</v>
      </c>
      <c r="CX453" s="5" t="str">
        <f>IFERROR(VLOOKUP($A453,nasdaq_yahoo!$A$1:$G$1249,3,FALSE),"NA")</f>
        <v>NA</v>
      </c>
      <c r="CY453" s="5" t="str">
        <f>IFERROR(VLOOKUP($A453,nasdaq_yahoo!$A$1:$G$1249,4,FALSE),"NA")</f>
        <v>NA</v>
      </c>
      <c r="CZ453" s="5" t="str">
        <f>IFERROR(VLOOKUP($A453,nasdaq_yahoo!$A$1:$G$1249,5,FALSE),"NA")</f>
        <v>NA</v>
      </c>
      <c r="DA453" s="6" t="str">
        <f>IFERROR(VLOOKUP($A453,nasdaq_yahoo!$A$1:$G$1249,7,FALSE),"NA")</f>
        <v>NA</v>
      </c>
      <c r="DB453" s="5">
        <f>IFERROR(VLOOKUP($A453,USEPUINDXD!$A$1:$B$1827,2,FALSE),"NA")</f>
        <v>69.39</v>
      </c>
    </row>
    <row r="454" spans="1:106">
      <c r="A454" s="1">
        <v>42699</v>
      </c>
      <c r="B454">
        <v>740.44</v>
      </c>
      <c r="C454">
        <v>741.65</v>
      </c>
      <c r="D454">
        <v>734.59</v>
      </c>
      <c r="E454">
        <v>741.65</v>
      </c>
      <c r="F454">
        <v>67807600</v>
      </c>
      <c r="G454">
        <v>11851100000</v>
      </c>
      <c r="H454">
        <v>9.14</v>
      </c>
      <c r="I454">
        <v>9.18</v>
      </c>
      <c r="J454">
        <v>8.76</v>
      </c>
      <c r="K454">
        <v>9.1</v>
      </c>
      <c r="L454">
        <v>1170070</v>
      </c>
      <c r="M454">
        <v>63117400</v>
      </c>
      <c r="N454">
        <v>9.23</v>
      </c>
      <c r="O454">
        <v>9.75</v>
      </c>
      <c r="P454">
        <v>9.2100000000000009</v>
      </c>
      <c r="Q454">
        <v>9.4</v>
      </c>
      <c r="R454">
        <v>7669720</v>
      </c>
      <c r="S454">
        <v>796268000</v>
      </c>
      <c r="T454" t="s">
        <v>85</v>
      </c>
      <c r="U454" t="s">
        <v>85</v>
      </c>
      <c r="V454" t="s">
        <v>85</v>
      </c>
      <c r="W454" t="s">
        <v>85</v>
      </c>
      <c r="X454" t="s">
        <v>85</v>
      </c>
      <c r="Y454" t="s">
        <v>85</v>
      </c>
      <c r="Z454">
        <v>3.91</v>
      </c>
      <c r="AA454">
        <v>3.92</v>
      </c>
      <c r="AB454">
        <v>3.89</v>
      </c>
      <c r="AC454">
        <v>3.92</v>
      </c>
      <c r="AD454">
        <v>2211790</v>
      </c>
      <c r="AE454">
        <v>190123000</v>
      </c>
      <c r="AF454">
        <v>7.79</v>
      </c>
      <c r="AG454">
        <v>7.8</v>
      </c>
      <c r="AH454">
        <v>7.33</v>
      </c>
      <c r="AI454">
        <v>7.54</v>
      </c>
      <c r="AJ454">
        <v>2450680</v>
      </c>
      <c r="AK454">
        <v>104451000</v>
      </c>
      <c r="AL454">
        <v>3.6050000000000001E-3</v>
      </c>
      <c r="AM454">
        <v>3.6319999999999998E-3</v>
      </c>
      <c r="AN454">
        <v>3.5279999999999999E-3</v>
      </c>
      <c r="AO454">
        <v>3.5920000000000001E-3</v>
      </c>
      <c r="AP454">
        <v>27450</v>
      </c>
      <c r="AQ454">
        <v>32443600</v>
      </c>
      <c r="AR454">
        <v>0.171903</v>
      </c>
      <c r="AS454">
        <v>0.191663</v>
      </c>
      <c r="AT454">
        <v>0.17188500000000001</v>
      </c>
      <c r="AU454">
        <v>0.174514</v>
      </c>
      <c r="AV454">
        <v>148809</v>
      </c>
      <c r="AW454">
        <v>8595150</v>
      </c>
      <c r="AX454" t="s">
        <v>85</v>
      </c>
      <c r="AY454" t="s">
        <v>85</v>
      </c>
      <c r="AZ454" t="s">
        <v>85</v>
      </c>
      <c r="BA454" t="s">
        <v>85</v>
      </c>
      <c r="BB454" t="s">
        <v>85</v>
      </c>
      <c r="BC454" t="s">
        <v>85</v>
      </c>
      <c r="BD454" t="s">
        <v>85</v>
      </c>
      <c r="BE454" t="s">
        <v>85</v>
      </c>
      <c r="BF454" t="s">
        <v>85</v>
      </c>
      <c r="BG454" t="s">
        <v>85</v>
      </c>
      <c r="BH454" t="s">
        <v>85</v>
      </c>
      <c r="BI454" t="s">
        <v>85</v>
      </c>
      <c r="BJ454" t="s">
        <v>85</v>
      </c>
      <c r="BK454" t="s">
        <v>85</v>
      </c>
      <c r="BL454" t="s">
        <v>85</v>
      </c>
      <c r="BM454" t="s">
        <v>85</v>
      </c>
      <c r="BN454" t="s">
        <v>85</v>
      </c>
      <c r="BO454" t="s">
        <v>85</v>
      </c>
      <c r="BP454">
        <v>6.9480000000000002E-3</v>
      </c>
      <c r="BQ454">
        <v>6.979E-3</v>
      </c>
      <c r="BR454">
        <v>6.888E-3</v>
      </c>
      <c r="BS454">
        <v>6.9020000000000001E-3</v>
      </c>
      <c r="BT454">
        <v>995869</v>
      </c>
      <c r="BU454">
        <v>249288000</v>
      </c>
      <c r="BV454">
        <v>6.8107000000000001E-2</v>
      </c>
      <c r="BW454">
        <v>6.8845000000000003E-2</v>
      </c>
      <c r="BX454">
        <v>6.4861000000000002E-2</v>
      </c>
      <c r="BY454">
        <v>6.7294000000000007E-2</v>
      </c>
      <c r="BZ454">
        <v>12792</v>
      </c>
      <c r="CA454">
        <v>6685630</v>
      </c>
      <c r="CB454">
        <v>0.26130799999999998</v>
      </c>
      <c r="CC454">
        <v>0.261411</v>
      </c>
      <c r="CD454">
        <v>0.23191200000000001</v>
      </c>
      <c r="CE454">
        <v>0.23307900000000001</v>
      </c>
      <c r="CF454">
        <v>52721</v>
      </c>
      <c r="CG454">
        <v>26130800</v>
      </c>
      <c r="CH454">
        <f>IFERROR(VLOOKUP($A454,vix_cboe!$A$1:$E4046,2,FALSE),"NA")</f>
        <v>12.52</v>
      </c>
      <c r="CI454">
        <f>IFERROR(VLOOKUP($A454,vix_cboe!$A$1:$E4046,3,FALSE),"NA")</f>
        <v>12.74</v>
      </c>
      <c r="CJ454">
        <f>IFERROR(VLOOKUP($A454,vix_cboe!$A$1:$E4046,4,FALSE),"NA")</f>
        <v>12.31</v>
      </c>
      <c r="CK454">
        <f>IFERROR(VLOOKUP($A454,vix_cboe!$A$1:$E4046,5,FALSE),"NA")</f>
        <v>12.34</v>
      </c>
      <c r="CL454" s="5">
        <f>IFERROR(VLOOKUP($A454,gold_gold.org!$A$1:$G$10247,2,FALSE),"NA")</f>
        <v>1187.7</v>
      </c>
      <c r="CM454" s="5">
        <f>IFERROR(VLOOKUP($A454,gold_gold.org!$A$1:$G$10247,3,FALSE),"NA")</f>
        <v>1119.9966199999999</v>
      </c>
      <c r="CN454" s="5">
        <f>IFERROR(VLOOKUP($A454,gold_gold.org!$A$1:$G$10247,4,FALSE),"NA")</f>
        <v>134204.15018</v>
      </c>
      <c r="CO454" s="5">
        <f>IFERROR(VLOOKUP($A454,gold_gold.org!$A$1:$G$10247,5,FALSE),"NA")</f>
        <v>953.89995999999996</v>
      </c>
      <c r="CP454">
        <f>IFERROR(VLOOKUP($A454,crude_oil_eia!$A$1:$C$8255,2,FALSE),"NA")</f>
        <v>46.72</v>
      </c>
      <c r="CQ454">
        <f>IFERROR(VLOOKUP($A454,crude_oil_eia!$A$1:$C$8255,3,FALSE),"NA")</f>
        <v>46.32</v>
      </c>
      <c r="CR454">
        <f>IFERROR(VLOOKUP($A454,dji_yahoo!$A$1:$G$1214,2,FALSE),"NA")</f>
        <v>19093.720702999999</v>
      </c>
      <c r="CS454">
        <f>IFERROR(VLOOKUP($A454,dji_yahoo!$A$1:$G$1214,3,FALSE),"NA")</f>
        <v>19152.140625</v>
      </c>
      <c r="CT454">
        <f>IFERROR(VLOOKUP($A454,dji_yahoo!$A$1:$G$1214,4,FALSE),"NA")</f>
        <v>19093.720702999999</v>
      </c>
      <c r="CU454">
        <f>IFERROR(VLOOKUP($A454,dji_yahoo!$A$1:$G$1214,5,FALSE),"NA")</f>
        <v>19152.140625</v>
      </c>
      <c r="CV454">
        <f>IFERROR(VLOOKUP($A454,dji_yahoo!$A$1:$G$1214,7,FALSE),"NA")</f>
        <v>45890000</v>
      </c>
      <c r="CW454" s="5">
        <f>IFERROR(VLOOKUP($A454,nasdaq_yahoo!$A$1:$G$1249,2,FALSE),"NA")</f>
        <v>5388.4902339999999</v>
      </c>
      <c r="CX454" s="5">
        <f>IFERROR(VLOOKUP($A454,nasdaq_yahoo!$A$1:$G$1249,3,FALSE),"NA")</f>
        <v>5398.919922</v>
      </c>
      <c r="CY454" s="5">
        <f>IFERROR(VLOOKUP($A454,nasdaq_yahoo!$A$1:$G$1249,4,FALSE),"NA")</f>
        <v>5379.2797849999997</v>
      </c>
      <c r="CZ454" s="5">
        <f>IFERROR(VLOOKUP($A454,nasdaq_yahoo!$A$1:$G$1249,5,FALSE),"NA")</f>
        <v>5398.919922</v>
      </c>
      <c r="DA454" s="6">
        <f>IFERROR(VLOOKUP($A454,nasdaq_yahoo!$A$1:$G$1249,7,FALSE),"NA")</f>
        <v>768070000</v>
      </c>
      <c r="DB454" s="5">
        <f>IFERROR(VLOOKUP($A454,USEPUINDXD!$A$1:$B$1827,2,FALSE),"NA")</f>
        <v>90.3</v>
      </c>
    </row>
    <row r="455" spans="1:106">
      <c r="A455" s="1">
        <v>42698</v>
      </c>
      <c r="B455">
        <v>744.62</v>
      </c>
      <c r="C455">
        <v>746.83</v>
      </c>
      <c r="D455">
        <v>733.49</v>
      </c>
      <c r="E455">
        <v>740.29</v>
      </c>
      <c r="F455">
        <v>85919300</v>
      </c>
      <c r="G455">
        <v>11916500000</v>
      </c>
      <c r="H455">
        <v>8.44</v>
      </c>
      <c r="I455">
        <v>9.14</v>
      </c>
      <c r="J455">
        <v>8.34</v>
      </c>
      <c r="K455">
        <v>9.1300000000000008</v>
      </c>
      <c r="L455">
        <v>929254</v>
      </c>
      <c r="M455">
        <v>58260600</v>
      </c>
      <c r="N455">
        <v>9.85</v>
      </c>
      <c r="O455">
        <v>9.85</v>
      </c>
      <c r="P455">
        <v>8.93</v>
      </c>
      <c r="Q455">
        <v>9.23</v>
      </c>
      <c r="R455">
        <v>15987800</v>
      </c>
      <c r="S455">
        <v>849229000</v>
      </c>
      <c r="T455" t="s">
        <v>85</v>
      </c>
      <c r="U455" t="s">
        <v>85</v>
      </c>
      <c r="V455" t="s">
        <v>85</v>
      </c>
      <c r="W455" t="s">
        <v>85</v>
      </c>
      <c r="X455" t="s">
        <v>85</v>
      </c>
      <c r="Y455" t="s">
        <v>85</v>
      </c>
      <c r="Z455">
        <v>3.93</v>
      </c>
      <c r="AA455">
        <v>3.95</v>
      </c>
      <c r="AB455">
        <v>3.89</v>
      </c>
      <c r="AC455">
        <v>3.91</v>
      </c>
      <c r="AD455">
        <v>2089790</v>
      </c>
      <c r="AE455">
        <v>190992000</v>
      </c>
      <c r="AF455">
        <v>7.94</v>
      </c>
      <c r="AG455">
        <v>8.3699999999999992</v>
      </c>
      <c r="AH455">
        <v>7.58</v>
      </c>
      <c r="AI455">
        <v>7.81</v>
      </c>
      <c r="AJ455">
        <v>5756150</v>
      </c>
      <c r="AK455">
        <v>106374000</v>
      </c>
      <c r="AL455">
        <v>3.7039999999999998E-3</v>
      </c>
      <c r="AM455">
        <v>3.7420000000000001E-3</v>
      </c>
      <c r="AN455">
        <v>3.5729999999999998E-3</v>
      </c>
      <c r="AO455">
        <v>3.6059999999999998E-3</v>
      </c>
      <c r="AP455">
        <v>70388</v>
      </c>
      <c r="AQ455">
        <v>33335300</v>
      </c>
      <c r="AR455">
        <v>0.16700599999999999</v>
      </c>
      <c r="AS455">
        <v>0.18657899999999999</v>
      </c>
      <c r="AT455">
        <v>0.16570299999999999</v>
      </c>
      <c r="AU455">
        <v>0.171955</v>
      </c>
      <c r="AV455">
        <v>252878</v>
      </c>
      <c r="AW455">
        <v>8350300</v>
      </c>
      <c r="AX455" t="s">
        <v>85</v>
      </c>
      <c r="AY455" t="s">
        <v>85</v>
      </c>
      <c r="AZ455" t="s">
        <v>85</v>
      </c>
      <c r="BA455" t="s">
        <v>85</v>
      </c>
      <c r="BB455" t="s">
        <v>85</v>
      </c>
      <c r="BC455" t="s">
        <v>85</v>
      </c>
      <c r="BD455" t="s">
        <v>85</v>
      </c>
      <c r="BE455" t="s">
        <v>85</v>
      </c>
      <c r="BF455" t="s">
        <v>85</v>
      </c>
      <c r="BG455" t="s">
        <v>85</v>
      </c>
      <c r="BH455" t="s">
        <v>85</v>
      </c>
      <c r="BI455" t="s">
        <v>85</v>
      </c>
      <c r="BJ455" t="s">
        <v>85</v>
      </c>
      <c r="BK455" t="s">
        <v>85</v>
      </c>
      <c r="BL455" t="s">
        <v>85</v>
      </c>
      <c r="BM455" t="s">
        <v>85</v>
      </c>
      <c r="BN455" t="s">
        <v>85</v>
      </c>
      <c r="BO455" t="s">
        <v>85</v>
      </c>
      <c r="BP455">
        <v>7.0619999999999997E-3</v>
      </c>
      <c r="BQ455">
        <v>7.0689999999999998E-3</v>
      </c>
      <c r="BR455">
        <v>6.9449999999999998E-3</v>
      </c>
      <c r="BS455">
        <v>6.9499999999999996E-3</v>
      </c>
      <c r="BT455">
        <v>1845880</v>
      </c>
      <c r="BU455">
        <v>253280000</v>
      </c>
      <c r="BV455">
        <v>6.5426999999999999E-2</v>
      </c>
      <c r="BW455">
        <v>6.9716E-2</v>
      </c>
      <c r="BX455">
        <v>6.3939999999999997E-2</v>
      </c>
      <c r="BY455">
        <v>6.8121000000000001E-2</v>
      </c>
      <c r="BZ455">
        <v>19374</v>
      </c>
      <c r="CA455">
        <v>6422560</v>
      </c>
      <c r="CB455">
        <v>0.27289200000000002</v>
      </c>
      <c r="CC455">
        <v>0.27805200000000002</v>
      </c>
      <c r="CD455">
        <v>0.22290699999999999</v>
      </c>
      <c r="CE455">
        <v>0.25901600000000002</v>
      </c>
      <c r="CF455">
        <v>140550</v>
      </c>
      <c r="CG455">
        <v>27289200</v>
      </c>
      <c r="CH455" t="str">
        <f>IFERROR(VLOOKUP($A455,vix_cboe!$A$1:$E4047,2,FALSE),"NA")</f>
        <v>NA</v>
      </c>
      <c r="CI455" t="str">
        <f>IFERROR(VLOOKUP($A455,vix_cboe!$A$1:$E4047,3,FALSE),"NA")</f>
        <v>NA</v>
      </c>
      <c r="CJ455" t="str">
        <f>IFERROR(VLOOKUP($A455,vix_cboe!$A$1:$E4047,4,FALSE),"NA")</f>
        <v>NA</v>
      </c>
      <c r="CK455" t="str">
        <f>IFERROR(VLOOKUP($A455,vix_cboe!$A$1:$E4047,5,FALSE),"NA")</f>
        <v>NA</v>
      </c>
      <c r="CL455" s="5">
        <f>IFERROR(VLOOKUP($A455,gold_gold.org!$A$1:$G$10247,2,FALSE),"NA")</f>
        <v>1186.0999999999999</v>
      </c>
      <c r="CM455" s="5">
        <f>IFERROR(VLOOKUP($A455,gold_gold.org!$A$1:$G$10247,3,FALSE),"NA")</f>
        <v>1122.8287399999999</v>
      </c>
      <c r="CN455" s="5">
        <f>IFERROR(VLOOKUP($A455,gold_gold.org!$A$1:$G$10247,4,FALSE),"NA")</f>
        <v>134307.99953999999</v>
      </c>
      <c r="CO455" s="5">
        <f>IFERROR(VLOOKUP($A455,gold_gold.org!$A$1:$G$10247,5,FALSE),"NA")</f>
        <v>951.50634000000002</v>
      </c>
      <c r="CP455">
        <f>IFERROR(VLOOKUP($A455,crude_oil_eia!$A$1:$C$8255,2,FALSE),"NA")</f>
        <v>46.72</v>
      </c>
      <c r="CQ455">
        <f>IFERROR(VLOOKUP($A455,crude_oil_eia!$A$1:$C$8255,3,FALSE),"NA")</f>
        <v>47.54</v>
      </c>
      <c r="CR455" t="str">
        <f>IFERROR(VLOOKUP($A455,dji_yahoo!$A$1:$G$1214,2,FALSE),"NA")</f>
        <v>NA</v>
      </c>
      <c r="CS455" t="str">
        <f>IFERROR(VLOOKUP($A455,dji_yahoo!$A$1:$G$1214,3,FALSE),"NA")</f>
        <v>NA</v>
      </c>
      <c r="CT455" t="str">
        <f>IFERROR(VLOOKUP($A455,dji_yahoo!$A$1:$G$1214,4,FALSE),"NA")</f>
        <v>NA</v>
      </c>
      <c r="CU455" t="str">
        <f>IFERROR(VLOOKUP($A455,dji_yahoo!$A$1:$G$1214,5,FALSE),"NA")</f>
        <v>NA</v>
      </c>
      <c r="CV455" t="str">
        <f>IFERROR(VLOOKUP($A455,dji_yahoo!$A$1:$G$1214,7,FALSE),"NA")</f>
        <v>NA</v>
      </c>
      <c r="CW455" s="5" t="str">
        <f>IFERROR(VLOOKUP($A455,nasdaq_yahoo!$A$1:$G$1249,2,FALSE),"NA")</f>
        <v>NA</v>
      </c>
      <c r="CX455" s="5" t="str">
        <f>IFERROR(VLOOKUP($A455,nasdaq_yahoo!$A$1:$G$1249,3,FALSE),"NA")</f>
        <v>NA</v>
      </c>
      <c r="CY455" s="5" t="str">
        <f>IFERROR(VLOOKUP($A455,nasdaq_yahoo!$A$1:$G$1249,4,FALSE),"NA")</f>
        <v>NA</v>
      </c>
      <c r="CZ455" s="5" t="str">
        <f>IFERROR(VLOOKUP($A455,nasdaq_yahoo!$A$1:$G$1249,5,FALSE),"NA")</f>
        <v>NA</v>
      </c>
      <c r="DA455" s="6" t="str">
        <f>IFERROR(VLOOKUP($A455,nasdaq_yahoo!$A$1:$G$1249,7,FALSE),"NA")</f>
        <v>NA</v>
      </c>
      <c r="DB455" s="5">
        <f>IFERROR(VLOOKUP($A455,USEPUINDXD!$A$1:$B$1827,2,FALSE),"NA")</f>
        <v>84.01</v>
      </c>
    </row>
    <row r="456" spans="1:106">
      <c r="A456" s="1">
        <v>42697</v>
      </c>
      <c r="B456">
        <v>751.74</v>
      </c>
      <c r="C456">
        <v>752.25</v>
      </c>
      <c r="D456">
        <v>738.92</v>
      </c>
      <c r="E456">
        <v>744.59</v>
      </c>
      <c r="F456">
        <v>76543800</v>
      </c>
      <c r="G456" s="2">
        <v>12029000000</v>
      </c>
      <c r="H456">
        <v>8.67</v>
      </c>
      <c r="I456">
        <v>8.73</v>
      </c>
      <c r="J456">
        <v>8.4700000000000006</v>
      </c>
      <c r="K456">
        <v>8.51</v>
      </c>
      <c r="L456">
        <v>798355</v>
      </c>
      <c r="M456">
        <v>59792300</v>
      </c>
      <c r="N456">
        <v>9.92</v>
      </c>
      <c r="O456">
        <v>9.9600000000000009</v>
      </c>
      <c r="P456">
        <v>9.76</v>
      </c>
      <c r="Q456">
        <v>9.84</v>
      </c>
      <c r="R456">
        <v>4812310</v>
      </c>
      <c r="S456">
        <v>855265000</v>
      </c>
      <c r="T456" t="s">
        <v>85</v>
      </c>
      <c r="U456" t="s">
        <v>85</v>
      </c>
      <c r="V456" t="s">
        <v>85</v>
      </c>
      <c r="W456" t="s">
        <v>85</v>
      </c>
      <c r="X456" t="s">
        <v>85</v>
      </c>
      <c r="Y456" t="s">
        <v>85</v>
      </c>
      <c r="Z456">
        <v>3.97</v>
      </c>
      <c r="AA456">
        <v>3.97</v>
      </c>
      <c r="AB456">
        <v>3.92</v>
      </c>
      <c r="AC456">
        <v>3.93</v>
      </c>
      <c r="AD456">
        <v>2184200</v>
      </c>
      <c r="AE456">
        <v>192719000</v>
      </c>
      <c r="AF456">
        <v>7.66</v>
      </c>
      <c r="AG456">
        <v>8.11</v>
      </c>
      <c r="AH456">
        <v>7.56</v>
      </c>
      <c r="AI456">
        <v>7.91</v>
      </c>
      <c r="AJ456">
        <v>4170450</v>
      </c>
      <c r="AK456">
        <v>102688000</v>
      </c>
      <c r="AL456">
        <v>3.7599999999999999E-3</v>
      </c>
      <c r="AM456">
        <v>3.8040000000000001E-3</v>
      </c>
      <c r="AN456">
        <v>3.686E-3</v>
      </c>
      <c r="AO456">
        <v>3.7069999999999998E-3</v>
      </c>
      <c r="AP456">
        <v>22854</v>
      </c>
      <c r="AQ456">
        <v>33837000</v>
      </c>
      <c r="AR456">
        <v>0.16888300000000001</v>
      </c>
      <c r="AS456">
        <v>0.17249500000000001</v>
      </c>
      <c r="AT456">
        <v>0.16694000000000001</v>
      </c>
      <c r="AU456">
        <v>0.16708500000000001</v>
      </c>
      <c r="AV456">
        <v>18866</v>
      </c>
      <c r="AW456">
        <v>8444150</v>
      </c>
      <c r="AX456" t="s">
        <v>85</v>
      </c>
      <c r="AY456" t="s">
        <v>85</v>
      </c>
      <c r="AZ456" t="s">
        <v>85</v>
      </c>
      <c r="BA456" t="s">
        <v>85</v>
      </c>
      <c r="BB456" t="s">
        <v>85</v>
      </c>
      <c r="BC456" t="s">
        <v>85</v>
      </c>
      <c r="BD456" t="s">
        <v>85</v>
      </c>
      <c r="BE456" t="s">
        <v>85</v>
      </c>
      <c r="BF456" t="s">
        <v>85</v>
      </c>
      <c r="BG456" t="s">
        <v>85</v>
      </c>
      <c r="BH456" t="s">
        <v>85</v>
      </c>
      <c r="BI456" t="s">
        <v>85</v>
      </c>
      <c r="BJ456" t="s">
        <v>85</v>
      </c>
      <c r="BK456" t="s">
        <v>85</v>
      </c>
      <c r="BL456" t="s">
        <v>85</v>
      </c>
      <c r="BM456" t="s">
        <v>85</v>
      </c>
      <c r="BN456" t="s">
        <v>85</v>
      </c>
      <c r="BO456" t="s">
        <v>85</v>
      </c>
      <c r="BP456">
        <v>7.4339999999999996E-3</v>
      </c>
      <c r="BQ456">
        <v>7.4349999999999998E-3</v>
      </c>
      <c r="BR456">
        <v>7.0349999999999996E-3</v>
      </c>
      <c r="BS456">
        <v>7.0609999999999996E-3</v>
      </c>
      <c r="BT456">
        <v>3730650</v>
      </c>
      <c r="BU456">
        <v>266609000</v>
      </c>
      <c r="BV456">
        <v>6.7967E-2</v>
      </c>
      <c r="BW456">
        <v>6.8013000000000004E-2</v>
      </c>
      <c r="BX456">
        <v>6.3006000000000006E-2</v>
      </c>
      <c r="BY456">
        <v>6.5425999999999998E-2</v>
      </c>
      <c r="BZ456">
        <v>19202</v>
      </c>
      <c r="CA456">
        <v>6671740</v>
      </c>
      <c r="CB456">
        <v>0.27887099999999998</v>
      </c>
      <c r="CC456">
        <v>0.28257900000000002</v>
      </c>
      <c r="CD456">
        <v>0.26759500000000003</v>
      </c>
      <c r="CE456">
        <v>0.272901</v>
      </c>
      <c r="CF456">
        <v>38300</v>
      </c>
      <c r="CG456">
        <v>27887100</v>
      </c>
      <c r="CH456">
        <f>IFERROR(VLOOKUP($A456,vix_cboe!$A$1:$E4048,2,FALSE),"NA")</f>
        <v>12.34</v>
      </c>
      <c r="CI456">
        <f>IFERROR(VLOOKUP($A456,vix_cboe!$A$1:$E4048,3,FALSE),"NA")</f>
        <v>13.01</v>
      </c>
      <c r="CJ456">
        <f>IFERROR(VLOOKUP($A456,vix_cboe!$A$1:$E4048,4,FALSE),"NA")</f>
        <v>12.19</v>
      </c>
      <c r="CK456">
        <f>IFERROR(VLOOKUP($A456,vix_cboe!$A$1:$E4048,5,FALSE),"NA")</f>
        <v>12.43</v>
      </c>
      <c r="CL456" s="5">
        <f>IFERROR(VLOOKUP($A456,gold_gold.org!$A$1:$G$10247,2,FALSE),"NA")</f>
        <v>1185.3499999999999</v>
      </c>
      <c r="CM456" s="5">
        <f>IFERROR(VLOOKUP($A456,gold_gold.org!$A$1:$G$10247,3,FALSE),"NA")</f>
        <v>1125.47488</v>
      </c>
      <c r="CN456" s="5">
        <f>IFERROR(VLOOKUP($A456,gold_gold.org!$A$1:$G$10247,4,FALSE),"NA")</f>
        <v>133861.55028</v>
      </c>
      <c r="CO456" s="5">
        <f>IFERROR(VLOOKUP($A456,gold_gold.org!$A$1:$G$10247,5,FALSE),"NA")</f>
        <v>956.00468000000001</v>
      </c>
      <c r="CP456">
        <f>IFERROR(VLOOKUP($A456,crude_oil_eia!$A$1:$C$8255,2,FALSE),"NA")</f>
        <v>46.72</v>
      </c>
      <c r="CQ456">
        <f>IFERROR(VLOOKUP($A456,crude_oil_eia!$A$1:$C$8255,3,FALSE),"NA")</f>
        <v>46.54</v>
      </c>
      <c r="CR456">
        <f>IFERROR(VLOOKUP($A456,dji_yahoo!$A$1:$G$1214,2,FALSE),"NA")</f>
        <v>19015.519531000002</v>
      </c>
      <c r="CS456">
        <f>IFERROR(VLOOKUP($A456,dji_yahoo!$A$1:$G$1214,3,FALSE),"NA")</f>
        <v>19083.759765999999</v>
      </c>
      <c r="CT456">
        <f>IFERROR(VLOOKUP($A456,dji_yahoo!$A$1:$G$1214,4,FALSE),"NA")</f>
        <v>19000.380859000001</v>
      </c>
      <c r="CU456">
        <f>IFERROR(VLOOKUP($A456,dji_yahoo!$A$1:$G$1214,5,FALSE),"NA")</f>
        <v>19083.179688</v>
      </c>
      <c r="CV456">
        <f>IFERROR(VLOOKUP($A456,dji_yahoo!$A$1:$G$1214,7,FALSE),"NA")</f>
        <v>77880000</v>
      </c>
      <c r="CW456" s="5">
        <f>IFERROR(VLOOKUP($A456,nasdaq_yahoo!$A$1:$G$1249,2,FALSE),"NA")</f>
        <v>5366.5498049999997</v>
      </c>
      <c r="CX456" s="5">
        <f>IFERROR(VLOOKUP($A456,nasdaq_yahoo!$A$1:$G$1249,3,FALSE),"NA")</f>
        <v>5380.6801759999998</v>
      </c>
      <c r="CY456" s="5">
        <f>IFERROR(VLOOKUP($A456,nasdaq_yahoo!$A$1:$G$1249,4,FALSE),"NA")</f>
        <v>5350.6801759999998</v>
      </c>
      <c r="CZ456" s="5">
        <f>IFERROR(VLOOKUP($A456,nasdaq_yahoo!$A$1:$G$1249,5,FALSE),"NA")</f>
        <v>5380.6801759999998</v>
      </c>
      <c r="DA456" s="6">
        <f>IFERROR(VLOOKUP($A456,nasdaq_yahoo!$A$1:$G$1249,7,FALSE),"NA")</f>
        <v>1616740000</v>
      </c>
      <c r="DB456" s="5">
        <f>IFERROR(VLOOKUP($A456,USEPUINDXD!$A$1:$B$1827,2,FALSE),"NA")</f>
        <v>84.27</v>
      </c>
    </row>
    <row r="457" spans="1:106">
      <c r="A457" s="1">
        <v>42696</v>
      </c>
      <c r="B457">
        <v>739.64</v>
      </c>
      <c r="C457">
        <v>753.87</v>
      </c>
      <c r="D457">
        <v>736.53</v>
      </c>
      <c r="E457">
        <v>751.35</v>
      </c>
      <c r="F457">
        <v>129906000</v>
      </c>
      <c r="G457">
        <v>11834200000</v>
      </c>
      <c r="H457">
        <v>8.58</v>
      </c>
      <c r="I457">
        <v>8.84</v>
      </c>
      <c r="J457">
        <v>8.5500000000000007</v>
      </c>
      <c r="K457">
        <v>8.6300000000000008</v>
      </c>
      <c r="L457">
        <v>822084</v>
      </c>
      <c r="M457">
        <v>59180400</v>
      </c>
      <c r="N457">
        <v>9.6300000000000008</v>
      </c>
      <c r="O457">
        <v>10.24</v>
      </c>
      <c r="P457">
        <v>9.59</v>
      </c>
      <c r="Q457">
        <v>9.91</v>
      </c>
      <c r="R457">
        <v>11284400</v>
      </c>
      <c r="S457">
        <v>829616000</v>
      </c>
      <c r="T457" t="s">
        <v>85</v>
      </c>
      <c r="U457" t="s">
        <v>85</v>
      </c>
      <c r="V457" t="s">
        <v>85</v>
      </c>
      <c r="W457" t="s">
        <v>85</v>
      </c>
      <c r="X457" t="s">
        <v>85</v>
      </c>
      <c r="Y457" t="s">
        <v>85</v>
      </c>
      <c r="Z457">
        <v>3.95</v>
      </c>
      <c r="AA457">
        <v>3.97</v>
      </c>
      <c r="AB457">
        <v>3.91</v>
      </c>
      <c r="AC457">
        <v>3.95</v>
      </c>
      <c r="AD457">
        <v>2347880</v>
      </c>
      <c r="AE457">
        <v>191849000</v>
      </c>
      <c r="AF457">
        <v>6.81</v>
      </c>
      <c r="AG457">
        <v>8.24</v>
      </c>
      <c r="AH457">
        <v>6.78</v>
      </c>
      <c r="AI457">
        <v>7.69</v>
      </c>
      <c r="AJ457">
        <v>9996320</v>
      </c>
      <c r="AK457">
        <v>91147700</v>
      </c>
      <c r="AL457">
        <v>3.9430000000000003E-3</v>
      </c>
      <c r="AM457">
        <v>3.9480000000000001E-3</v>
      </c>
      <c r="AN457">
        <v>3.712E-3</v>
      </c>
      <c r="AO457">
        <v>3.7599999999999999E-3</v>
      </c>
      <c r="AP457">
        <v>63397</v>
      </c>
      <c r="AQ457">
        <v>35490300</v>
      </c>
      <c r="AR457">
        <v>0.17347399999999999</v>
      </c>
      <c r="AS457">
        <v>0.17422000000000001</v>
      </c>
      <c r="AT457">
        <v>0.16739699999999999</v>
      </c>
      <c r="AU457">
        <v>0.16889199999999999</v>
      </c>
      <c r="AV457">
        <v>30457</v>
      </c>
      <c r="AW457">
        <v>8673700</v>
      </c>
      <c r="AX457" t="s">
        <v>85</v>
      </c>
      <c r="AY457" t="s">
        <v>85</v>
      </c>
      <c r="AZ457" t="s">
        <v>85</v>
      </c>
      <c r="BA457" t="s">
        <v>85</v>
      </c>
      <c r="BB457" t="s">
        <v>85</v>
      </c>
      <c r="BC457" t="s">
        <v>85</v>
      </c>
      <c r="BD457" t="s">
        <v>85</v>
      </c>
      <c r="BE457" t="s">
        <v>85</v>
      </c>
      <c r="BF457" t="s">
        <v>85</v>
      </c>
      <c r="BG457" t="s">
        <v>85</v>
      </c>
      <c r="BH457" t="s">
        <v>85</v>
      </c>
      <c r="BI457" t="s">
        <v>85</v>
      </c>
      <c r="BJ457" t="s">
        <v>85</v>
      </c>
      <c r="BK457" t="s">
        <v>85</v>
      </c>
      <c r="BL457" t="s">
        <v>85</v>
      </c>
      <c r="BM457" t="s">
        <v>85</v>
      </c>
      <c r="BN457" t="s">
        <v>85</v>
      </c>
      <c r="BO457" t="s">
        <v>85</v>
      </c>
      <c r="BP457">
        <v>7.5669999999999999E-3</v>
      </c>
      <c r="BQ457">
        <v>7.5669999999999999E-3</v>
      </c>
      <c r="BR457">
        <v>7.4310000000000001E-3</v>
      </c>
      <c r="BS457">
        <v>7.4339999999999996E-3</v>
      </c>
      <c r="BT457">
        <v>2400100</v>
      </c>
      <c r="BU457">
        <v>271375000</v>
      </c>
      <c r="BV457">
        <v>6.9342000000000001E-2</v>
      </c>
      <c r="BW457">
        <v>7.0790000000000006E-2</v>
      </c>
      <c r="BX457">
        <v>5.9859999999999997E-2</v>
      </c>
      <c r="BY457">
        <v>6.6165000000000002E-2</v>
      </c>
      <c r="BZ457">
        <v>59686</v>
      </c>
      <c r="CA457">
        <v>6806590</v>
      </c>
      <c r="CB457">
        <v>0.28872599999999998</v>
      </c>
      <c r="CC457">
        <v>0.29307499999999997</v>
      </c>
      <c r="CD457">
        <v>0.26368999999999998</v>
      </c>
      <c r="CE457">
        <v>0.27887800000000001</v>
      </c>
      <c r="CF457">
        <v>75607</v>
      </c>
      <c r="CG457">
        <v>28872600</v>
      </c>
      <c r="CH457">
        <f>IFERROR(VLOOKUP($A457,vix_cboe!$A$1:$E4049,2,FALSE),"NA")</f>
        <v>12.26</v>
      </c>
      <c r="CI457">
        <f>IFERROR(VLOOKUP($A457,vix_cboe!$A$1:$E4049,3,FALSE),"NA")</f>
        <v>12.83</v>
      </c>
      <c r="CJ457">
        <f>IFERROR(VLOOKUP($A457,vix_cboe!$A$1:$E4049,4,FALSE),"NA")</f>
        <v>12.2</v>
      </c>
      <c r="CK457">
        <f>IFERROR(VLOOKUP($A457,vix_cboe!$A$1:$E4049,5,FALSE),"NA")</f>
        <v>12.41</v>
      </c>
      <c r="CL457" s="5">
        <f>IFERROR(VLOOKUP($A457,gold_gold.org!$A$1:$G$10247,2,FALSE),"NA")</f>
        <v>1212.25</v>
      </c>
      <c r="CM457" s="5">
        <f>IFERROR(VLOOKUP($A457,gold_gold.org!$A$1:$G$10247,3,FALSE),"NA")</f>
        <v>1144.713</v>
      </c>
      <c r="CN457" s="5">
        <f>IFERROR(VLOOKUP($A457,gold_gold.org!$A$1:$G$10247,4,FALSE),"NA")</f>
        <v>134929.47737000001</v>
      </c>
      <c r="CO457" s="5">
        <f>IFERROR(VLOOKUP($A457,gold_gold.org!$A$1:$G$10247,5,FALSE),"NA")</f>
        <v>975.65443000000005</v>
      </c>
      <c r="CP457">
        <f>IFERROR(VLOOKUP($A457,crude_oil_eia!$A$1:$C$8255,2,FALSE),"NA")</f>
        <v>48.07</v>
      </c>
      <c r="CQ457">
        <f>IFERROR(VLOOKUP($A457,crude_oil_eia!$A$1:$C$8255,3,FALSE),"NA")</f>
        <v>46.1</v>
      </c>
      <c r="CR457">
        <f>IFERROR(VLOOKUP($A457,dji_yahoo!$A$1:$G$1214,2,FALSE),"NA")</f>
        <v>18970.390625</v>
      </c>
      <c r="CS457">
        <f>IFERROR(VLOOKUP($A457,dji_yahoo!$A$1:$G$1214,3,FALSE),"NA")</f>
        <v>19043.900390999999</v>
      </c>
      <c r="CT457">
        <f>IFERROR(VLOOKUP($A457,dji_yahoo!$A$1:$G$1214,4,FALSE),"NA")</f>
        <v>18962.820313</v>
      </c>
      <c r="CU457">
        <f>IFERROR(VLOOKUP($A457,dji_yahoo!$A$1:$G$1214,5,FALSE),"NA")</f>
        <v>19023.869140999999</v>
      </c>
      <c r="CV457">
        <f>IFERROR(VLOOKUP($A457,dji_yahoo!$A$1:$G$1214,7,FALSE),"NA")</f>
        <v>85310000</v>
      </c>
      <c r="CW457" s="5">
        <f>IFERROR(VLOOKUP($A457,nasdaq_yahoo!$A$1:$G$1249,2,FALSE),"NA")</f>
        <v>5384.75</v>
      </c>
      <c r="CX457" s="5">
        <f>IFERROR(VLOOKUP($A457,nasdaq_yahoo!$A$1:$G$1249,3,FALSE),"NA")</f>
        <v>5392.2597660000001</v>
      </c>
      <c r="CY457" s="5">
        <f>IFERROR(VLOOKUP($A457,nasdaq_yahoo!$A$1:$G$1249,4,FALSE),"NA")</f>
        <v>5365.6000979999999</v>
      </c>
      <c r="CZ457" s="5">
        <f>IFERROR(VLOOKUP($A457,nasdaq_yahoo!$A$1:$G$1249,5,FALSE),"NA")</f>
        <v>5386.3500979999999</v>
      </c>
      <c r="DA457" s="6">
        <f>IFERROR(VLOOKUP($A457,nasdaq_yahoo!$A$1:$G$1249,7,FALSE),"NA")</f>
        <v>1886800000</v>
      </c>
      <c r="DB457" s="5">
        <f>IFERROR(VLOOKUP($A457,USEPUINDXD!$A$1:$B$1827,2,FALSE),"NA")</f>
        <v>102.35</v>
      </c>
    </row>
    <row r="458" spans="1:106">
      <c r="A458" s="1">
        <v>42695</v>
      </c>
      <c r="B458">
        <v>731.26</v>
      </c>
      <c r="C458">
        <v>741.72</v>
      </c>
      <c r="D458">
        <v>730.51</v>
      </c>
      <c r="E458">
        <v>739.25</v>
      </c>
      <c r="F458">
        <v>60802400</v>
      </c>
      <c r="G458">
        <v>11698900000</v>
      </c>
      <c r="H458">
        <v>8.49</v>
      </c>
      <c r="I458">
        <v>8.6199999999999992</v>
      </c>
      <c r="J458">
        <v>8.41</v>
      </c>
      <c r="K458">
        <v>8.58</v>
      </c>
      <c r="L458">
        <v>685102</v>
      </c>
      <c r="M458">
        <v>58578200</v>
      </c>
      <c r="N458">
        <v>9.58</v>
      </c>
      <c r="O458">
        <v>9.64</v>
      </c>
      <c r="P458">
        <v>9.5399999999999991</v>
      </c>
      <c r="Q458">
        <v>9.6199999999999992</v>
      </c>
      <c r="R458">
        <v>3663210</v>
      </c>
      <c r="S458">
        <v>825381000</v>
      </c>
      <c r="T458" t="s">
        <v>85</v>
      </c>
      <c r="U458" t="s">
        <v>85</v>
      </c>
      <c r="V458" t="s">
        <v>85</v>
      </c>
      <c r="W458" t="s">
        <v>85</v>
      </c>
      <c r="X458" t="s">
        <v>85</v>
      </c>
      <c r="Y458" t="s">
        <v>85</v>
      </c>
      <c r="Z458">
        <v>3.93</v>
      </c>
      <c r="AA458">
        <v>3.96</v>
      </c>
      <c r="AB458">
        <v>3.92</v>
      </c>
      <c r="AC458">
        <v>3.94</v>
      </c>
      <c r="AD458">
        <v>1999840</v>
      </c>
      <c r="AE458">
        <v>190816000</v>
      </c>
      <c r="AF458">
        <v>6.58</v>
      </c>
      <c r="AG458">
        <v>6.88</v>
      </c>
      <c r="AH458">
        <v>6.56</v>
      </c>
      <c r="AI458">
        <v>6.8</v>
      </c>
      <c r="AJ458">
        <v>1586190</v>
      </c>
      <c r="AK458">
        <v>88051400</v>
      </c>
      <c r="AL458">
        <v>3.9709999999999997E-3</v>
      </c>
      <c r="AM458">
        <v>3.9709999999999997E-3</v>
      </c>
      <c r="AN458">
        <v>3.8760000000000001E-3</v>
      </c>
      <c r="AO458">
        <v>3.9370000000000004E-3</v>
      </c>
      <c r="AP458">
        <v>10950</v>
      </c>
      <c r="AQ458">
        <v>35739000</v>
      </c>
      <c r="AR458">
        <v>0.17100000000000001</v>
      </c>
      <c r="AS458">
        <v>0.17496600000000001</v>
      </c>
      <c r="AT458">
        <v>0.169408</v>
      </c>
      <c r="AU458">
        <v>0.17347599999999999</v>
      </c>
      <c r="AV458">
        <v>13977</v>
      </c>
      <c r="AW458">
        <v>8550000</v>
      </c>
      <c r="AX458" t="s">
        <v>85</v>
      </c>
      <c r="AY458" t="s">
        <v>85</v>
      </c>
      <c r="AZ458" t="s">
        <v>85</v>
      </c>
      <c r="BA458" t="s">
        <v>85</v>
      </c>
      <c r="BB458" t="s">
        <v>85</v>
      </c>
      <c r="BC458" t="s">
        <v>85</v>
      </c>
      <c r="BD458" t="s">
        <v>85</v>
      </c>
      <c r="BE458" t="s">
        <v>85</v>
      </c>
      <c r="BF458" t="s">
        <v>85</v>
      </c>
      <c r="BG458" t="s">
        <v>85</v>
      </c>
      <c r="BH458" t="s">
        <v>85</v>
      </c>
      <c r="BI458" t="s">
        <v>85</v>
      </c>
      <c r="BJ458" t="s">
        <v>85</v>
      </c>
      <c r="BK458" t="s">
        <v>85</v>
      </c>
      <c r="BL458" t="s">
        <v>85</v>
      </c>
      <c r="BM458" t="s">
        <v>85</v>
      </c>
      <c r="BN458" t="s">
        <v>85</v>
      </c>
      <c r="BO458" t="s">
        <v>85</v>
      </c>
      <c r="BP458">
        <v>7.6490000000000004E-3</v>
      </c>
      <c r="BQ458">
        <v>7.6509999999999998E-3</v>
      </c>
      <c r="BR458">
        <v>7.5659999999999998E-3</v>
      </c>
      <c r="BS458">
        <v>7.5659999999999998E-3</v>
      </c>
      <c r="BT458">
        <v>2594010</v>
      </c>
      <c r="BU458">
        <v>274338000</v>
      </c>
      <c r="BV458">
        <v>7.5916999999999998E-2</v>
      </c>
      <c r="BW458">
        <v>7.6938999999999994E-2</v>
      </c>
      <c r="BX458">
        <v>6.5561999999999995E-2</v>
      </c>
      <c r="BY458">
        <v>6.9431999999999994E-2</v>
      </c>
      <c r="BZ458">
        <v>64281</v>
      </c>
      <c r="CA458">
        <v>7451950</v>
      </c>
      <c r="CB458">
        <v>0.27727600000000002</v>
      </c>
      <c r="CC458">
        <v>0.29685800000000001</v>
      </c>
      <c r="CD458">
        <v>0.26984000000000002</v>
      </c>
      <c r="CE458">
        <v>0.28882099999999999</v>
      </c>
      <c r="CF458">
        <v>77955</v>
      </c>
      <c r="CG458">
        <v>27727600</v>
      </c>
      <c r="CH458">
        <f>IFERROR(VLOOKUP($A458,vix_cboe!$A$1:$E4050,2,FALSE),"NA")</f>
        <v>13.27</v>
      </c>
      <c r="CI458">
        <f>IFERROR(VLOOKUP($A458,vix_cboe!$A$1:$E4050,3,FALSE),"NA")</f>
        <v>13.44</v>
      </c>
      <c r="CJ458">
        <f>IFERROR(VLOOKUP($A458,vix_cboe!$A$1:$E4050,4,FALSE),"NA")</f>
        <v>12.16</v>
      </c>
      <c r="CK458">
        <f>IFERROR(VLOOKUP($A458,vix_cboe!$A$1:$E4050,5,FALSE),"NA")</f>
        <v>12.42</v>
      </c>
      <c r="CL458" s="5">
        <f>IFERROR(VLOOKUP($A458,gold_gold.org!$A$1:$G$10247,2,FALSE),"NA")</f>
        <v>1214.25</v>
      </c>
      <c r="CM458" s="5">
        <f>IFERROR(VLOOKUP($A458,gold_gold.org!$A$1:$G$10247,3,FALSE),"NA")</f>
        <v>1143.0933500000001</v>
      </c>
      <c r="CN458" s="5">
        <f>IFERROR(VLOOKUP($A458,gold_gold.org!$A$1:$G$10247,4,FALSE),"NA")</f>
        <v>134684.60777999999</v>
      </c>
      <c r="CO458" s="5">
        <f>IFERROR(VLOOKUP($A458,gold_gold.org!$A$1:$G$10247,5,FALSE),"NA")</f>
        <v>973.34711000000004</v>
      </c>
      <c r="CP458">
        <f>IFERROR(VLOOKUP($A458,crude_oil_eia!$A$1:$C$8255,2,FALSE),"NA")</f>
        <v>47.48</v>
      </c>
      <c r="CQ458">
        <f>IFERROR(VLOOKUP($A458,crude_oil_eia!$A$1:$C$8255,3,FALSE),"NA")</f>
        <v>45.96</v>
      </c>
      <c r="CR458">
        <f>IFERROR(VLOOKUP($A458,dji_yahoo!$A$1:$G$1214,2,FALSE),"NA")</f>
        <v>18898.679688</v>
      </c>
      <c r="CS458">
        <f>IFERROR(VLOOKUP($A458,dji_yahoo!$A$1:$G$1214,3,FALSE),"NA")</f>
        <v>18960.759765999999</v>
      </c>
      <c r="CT458">
        <f>IFERROR(VLOOKUP($A458,dji_yahoo!$A$1:$G$1214,4,FALSE),"NA")</f>
        <v>18883.099609000001</v>
      </c>
      <c r="CU458">
        <f>IFERROR(VLOOKUP($A458,dji_yahoo!$A$1:$G$1214,5,FALSE),"NA")</f>
        <v>18956.689452999999</v>
      </c>
      <c r="CV458">
        <f>IFERROR(VLOOKUP($A458,dji_yahoo!$A$1:$G$1214,7,FALSE),"NA")</f>
        <v>80520000</v>
      </c>
      <c r="CW458" s="5">
        <f>IFERROR(VLOOKUP($A458,nasdaq_yahoo!$A$1:$G$1249,2,FALSE),"NA")</f>
        <v>5336.7797849999997</v>
      </c>
      <c r="CX458" s="5">
        <f>IFERROR(VLOOKUP($A458,nasdaq_yahoo!$A$1:$G$1249,3,FALSE),"NA")</f>
        <v>5369.830078</v>
      </c>
      <c r="CY458" s="5">
        <f>IFERROR(VLOOKUP($A458,nasdaq_yahoo!$A$1:$G$1249,4,FALSE),"NA")</f>
        <v>5334.1601559999999</v>
      </c>
      <c r="CZ458" s="5">
        <f>IFERROR(VLOOKUP($A458,nasdaq_yahoo!$A$1:$G$1249,5,FALSE),"NA")</f>
        <v>5368.8598629999997</v>
      </c>
      <c r="DA458" s="6">
        <f>IFERROR(VLOOKUP($A458,nasdaq_yahoo!$A$1:$G$1249,7,FALSE),"NA")</f>
        <v>1745320000</v>
      </c>
      <c r="DB458" s="5">
        <f>IFERROR(VLOOKUP($A458,USEPUINDXD!$A$1:$B$1827,2,FALSE),"NA")</f>
        <v>94.21</v>
      </c>
    </row>
    <row r="459" spans="1:106">
      <c r="A459" s="1">
        <v>42694</v>
      </c>
      <c r="B459">
        <v>751.88</v>
      </c>
      <c r="C459">
        <v>755.48</v>
      </c>
      <c r="D459">
        <v>717.94</v>
      </c>
      <c r="E459">
        <v>731.03</v>
      </c>
      <c r="F459">
        <v>154116000</v>
      </c>
      <c r="G459">
        <v>12027500000</v>
      </c>
      <c r="H459">
        <v>8.5</v>
      </c>
      <c r="I459">
        <v>8.61</v>
      </c>
      <c r="J459">
        <v>8.32</v>
      </c>
      <c r="K459">
        <v>8.51</v>
      </c>
      <c r="L459">
        <v>837398</v>
      </c>
      <c r="M459">
        <v>58585000</v>
      </c>
      <c r="N459">
        <v>9.66</v>
      </c>
      <c r="O459">
        <v>9.7100000000000009</v>
      </c>
      <c r="P459">
        <v>9.52</v>
      </c>
      <c r="Q459">
        <v>9.58</v>
      </c>
      <c r="R459">
        <v>5173420</v>
      </c>
      <c r="S459">
        <v>832050000</v>
      </c>
      <c r="T459" t="s">
        <v>85</v>
      </c>
      <c r="U459" t="s">
        <v>85</v>
      </c>
      <c r="V459" t="s">
        <v>85</v>
      </c>
      <c r="W459" t="s">
        <v>85</v>
      </c>
      <c r="X459" t="s">
        <v>85</v>
      </c>
      <c r="Y459" t="s">
        <v>85</v>
      </c>
      <c r="Z459">
        <v>3.97</v>
      </c>
      <c r="AA459">
        <v>3.97</v>
      </c>
      <c r="AB459">
        <v>3.9</v>
      </c>
      <c r="AC459">
        <v>3.92</v>
      </c>
      <c r="AD459">
        <v>2680300</v>
      </c>
      <c r="AE459">
        <v>192391000</v>
      </c>
      <c r="AF459">
        <v>6.56</v>
      </c>
      <c r="AG459">
        <v>6.88</v>
      </c>
      <c r="AH459">
        <v>6.43</v>
      </c>
      <c r="AI459">
        <v>6.58</v>
      </c>
      <c r="AJ459">
        <v>3534630</v>
      </c>
      <c r="AK459">
        <v>87683700</v>
      </c>
      <c r="AL459">
        <v>3.9940000000000002E-3</v>
      </c>
      <c r="AM459">
        <v>4.1120000000000002E-3</v>
      </c>
      <c r="AN459">
        <v>3.8019999999999998E-3</v>
      </c>
      <c r="AO459">
        <v>3.9430000000000003E-3</v>
      </c>
      <c r="AP459">
        <v>56805</v>
      </c>
      <c r="AQ459">
        <v>35941600</v>
      </c>
      <c r="AR459">
        <v>0.169929</v>
      </c>
      <c r="AS459">
        <v>0.17130899999999999</v>
      </c>
      <c r="AT459">
        <v>0.161549</v>
      </c>
      <c r="AU459">
        <v>0.17099900000000001</v>
      </c>
      <c r="AV459">
        <v>6888</v>
      </c>
      <c r="AW459">
        <v>8496450</v>
      </c>
      <c r="AX459" t="s">
        <v>85</v>
      </c>
      <c r="AY459" t="s">
        <v>85</v>
      </c>
      <c r="AZ459" t="s">
        <v>85</v>
      </c>
      <c r="BA459" t="s">
        <v>85</v>
      </c>
      <c r="BB459" t="s">
        <v>85</v>
      </c>
      <c r="BC459" t="s">
        <v>85</v>
      </c>
      <c r="BD459" t="s">
        <v>85</v>
      </c>
      <c r="BE459" t="s">
        <v>85</v>
      </c>
      <c r="BF459" t="s">
        <v>85</v>
      </c>
      <c r="BG459" t="s">
        <v>85</v>
      </c>
      <c r="BH459" t="s">
        <v>85</v>
      </c>
      <c r="BI459" t="s">
        <v>85</v>
      </c>
      <c r="BJ459" t="s">
        <v>85</v>
      </c>
      <c r="BK459" t="s">
        <v>85</v>
      </c>
      <c r="BL459" t="s">
        <v>85</v>
      </c>
      <c r="BM459" t="s">
        <v>85</v>
      </c>
      <c r="BN459" t="s">
        <v>85</v>
      </c>
      <c r="BO459" t="s">
        <v>85</v>
      </c>
      <c r="BP459">
        <v>7.7990000000000004E-3</v>
      </c>
      <c r="BQ459">
        <v>7.8059999999999996E-3</v>
      </c>
      <c r="BR459">
        <v>7.626E-3</v>
      </c>
      <c r="BS459">
        <v>7.6509999999999998E-3</v>
      </c>
      <c r="BT459">
        <v>1875290</v>
      </c>
      <c r="BU459">
        <v>279729000</v>
      </c>
      <c r="BV459">
        <v>7.9641000000000003E-2</v>
      </c>
      <c r="BW459">
        <v>8.8312000000000002E-2</v>
      </c>
      <c r="BX459">
        <v>6.7347000000000004E-2</v>
      </c>
      <c r="BY459">
        <v>7.5913999999999995E-2</v>
      </c>
      <c r="BZ459">
        <v>52089</v>
      </c>
      <c r="CA459">
        <v>7817400</v>
      </c>
      <c r="CB459">
        <v>0.30757800000000002</v>
      </c>
      <c r="CC459">
        <v>0.30829299999999998</v>
      </c>
      <c r="CD459">
        <v>0.26689400000000002</v>
      </c>
      <c r="CE459">
        <v>0.27726299999999998</v>
      </c>
      <c r="CF459">
        <v>100018</v>
      </c>
      <c r="CG459">
        <v>30757800</v>
      </c>
      <c r="CH459" t="str">
        <f>IFERROR(VLOOKUP($A459,vix_cboe!$A$1:$E4051,2,FALSE),"NA")</f>
        <v>NA</v>
      </c>
      <c r="CI459" t="str">
        <f>IFERROR(VLOOKUP($A459,vix_cboe!$A$1:$E4051,3,FALSE),"NA")</f>
        <v>NA</v>
      </c>
      <c r="CJ459" t="str">
        <f>IFERROR(VLOOKUP($A459,vix_cboe!$A$1:$E4051,4,FALSE),"NA")</f>
        <v>NA</v>
      </c>
      <c r="CK459" t="str">
        <f>IFERROR(VLOOKUP($A459,vix_cboe!$A$1:$E4051,5,FALSE),"NA")</f>
        <v>NA</v>
      </c>
      <c r="CL459" s="5" t="str">
        <f>IFERROR(VLOOKUP($A459,gold_gold.org!$A$1:$G$10247,2,FALSE),"NA")</f>
        <v>NA</v>
      </c>
      <c r="CM459" s="5" t="str">
        <f>IFERROR(VLOOKUP($A459,gold_gold.org!$A$1:$G$10247,3,FALSE),"NA")</f>
        <v>NA</v>
      </c>
      <c r="CN459" s="5" t="str">
        <f>IFERROR(VLOOKUP($A459,gold_gold.org!$A$1:$G$10247,4,FALSE),"NA")</f>
        <v>NA</v>
      </c>
      <c r="CO459" s="5" t="str">
        <f>IFERROR(VLOOKUP($A459,gold_gold.org!$A$1:$G$10247,5,FALSE),"NA")</f>
        <v>NA</v>
      </c>
      <c r="CP459" t="str">
        <f>IFERROR(VLOOKUP($A459,crude_oil_eia!$A$1:$C$8255,2,FALSE),"NA")</f>
        <v>NA</v>
      </c>
      <c r="CQ459" t="str">
        <f>IFERROR(VLOOKUP($A459,crude_oil_eia!$A$1:$C$8255,3,FALSE),"NA")</f>
        <v>NA</v>
      </c>
      <c r="CR459" t="str">
        <f>IFERROR(VLOOKUP($A459,dji_yahoo!$A$1:$G$1214,2,FALSE),"NA")</f>
        <v>NA</v>
      </c>
      <c r="CS459" t="str">
        <f>IFERROR(VLOOKUP($A459,dji_yahoo!$A$1:$G$1214,3,FALSE),"NA")</f>
        <v>NA</v>
      </c>
      <c r="CT459" t="str">
        <f>IFERROR(VLOOKUP($A459,dji_yahoo!$A$1:$G$1214,4,FALSE),"NA")</f>
        <v>NA</v>
      </c>
      <c r="CU459" t="str">
        <f>IFERROR(VLOOKUP($A459,dji_yahoo!$A$1:$G$1214,5,FALSE),"NA")</f>
        <v>NA</v>
      </c>
      <c r="CV459" t="str">
        <f>IFERROR(VLOOKUP($A459,dji_yahoo!$A$1:$G$1214,7,FALSE),"NA")</f>
        <v>NA</v>
      </c>
      <c r="CW459" s="5" t="str">
        <f>IFERROR(VLOOKUP($A459,nasdaq_yahoo!$A$1:$G$1249,2,FALSE),"NA")</f>
        <v>NA</v>
      </c>
      <c r="CX459" s="5" t="str">
        <f>IFERROR(VLOOKUP($A459,nasdaq_yahoo!$A$1:$G$1249,3,FALSE),"NA")</f>
        <v>NA</v>
      </c>
      <c r="CY459" s="5" t="str">
        <f>IFERROR(VLOOKUP($A459,nasdaq_yahoo!$A$1:$G$1249,4,FALSE),"NA")</f>
        <v>NA</v>
      </c>
      <c r="CZ459" s="5" t="str">
        <f>IFERROR(VLOOKUP($A459,nasdaq_yahoo!$A$1:$G$1249,5,FALSE),"NA")</f>
        <v>NA</v>
      </c>
      <c r="DA459" s="6" t="str">
        <f>IFERROR(VLOOKUP($A459,nasdaq_yahoo!$A$1:$G$1249,7,FALSE),"NA")</f>
        <v>NA</v>
      </c>
      <c r="DB459" s="5">
        <f>IFERROR(VLOOKUP($A459,USEPUINDXD!$A$1:$B$1827,2,FALSE),"NA")</f>
        <v>111.02</v>
      </c>
    </row>
    <row r="460" spans="1:106">
      <c r="A460" s="1">
        <v>42693</v>
      </c>
      <c r="B460">
        <v>751.83</v>
      </c>
      <c r="C460">
        <v>756.24</v>
      </c>
      <c r="D460">
        <v>744.47</v>
      </c>
      <c r="E460">
        <v>751.62</v>
      </c>
      <c r="F460">
        <v>110608000</v>
      </c>
      <c r="G460">
        <v>12025400000</v>
      </c>
      <c r="H460">
        <v>8.9600000000000009</v>
      </c>
      <c r="I460">
        <v>8.9700000000000006</v>
      </c>
      <c r="J460">
        <v>8.42</v>
      </c>
      <c r="K460">
        <v>8.48</v>
      </c>
      <c r="L460">
        <v>1120590</v>
      </c>
      <c r="M460">
        <v>61722700</v>
      </c>
      <c r="N460">
        <v>9.48</v>
      </c>
      <c r="O460">
        <v>9.75</v>
      </c>
      <c r="P460">
        <v>9.48</v>
      </c>
      <c r="Q460">
        <v>9.66</v>
      </c>
      <c r="R460">
        <v>5186540</v>
      </c>
      <c r="S460">
        <v>816380000</v>
      </c>
      <c r="T460" t="s">
        <v>85</v>
      </c>
      <c r="U460" t="s">
        <v>85</v>
      </c>
      <c r="V460" t="s">
        <v>85</v>
      </c>
      <c r="W460" t="s">
        <v>85</v>
      </c>
      <c r="X460" t="s">
        <v>85</v>
      </c>
      <c r="Y460" t="s">
        <v>85</v>
      </c>
      <c r="Z460">
        <v>3.98</v>
      </c>
      <c r="AA460">
        <v>3.98</v>
      </c>
      <c r="AB460">
        <v>3.94</v>
      </c>
      <c r="AC460">
        <v>3.95</v>
      </c>
      <c r="AD460">
        <v>2048720</v>
      </c>
      <c r="AE460">
        <v>192896000</v>
      </c>
      <c r="AF460">
        <v>6.72</v>
      </c>
      <c r="AG460">
        <v>6.86</v>
      </c>
      <c r="AH460">
        <v>6.46</v>
      </c>
      <c r="AI460">
        <v>6.55</v>
      </c>
      <c r="AJ460">
        <v>2490080</v>
      </c>
      <c r="AK460">
        <v>89815300</v>
      </c>
      <c r="AL460">
        <v>4.0070000000000001E-3</v>
      </c>
      <c r="AM460">
        <v>4.0569999999999998E-3</v>
      </c>
      <c r="AN460">
        <v>3.9189999999999997E-3</v>
      </c>
      <c r="AO460">
        <v>3.993E-3</v>
      </c>
      <c r="AP460">
        <v>25630</v>
      </c>
      <c r="AQ460">
        <v>36066200</v>
      </c>
      <c r="AR460">
        <v>0.17213500000000001</v>
      </c>
      <c r="AS460">
        <v>0.17649000000000001</v>
      </c>
      <c r="AT460">
        <v>0.16842699999999999</v>
      </c>
      <c r="AU460">
        <v>0.169928</v>
      </c>
      <c r="AV460">
        <v>20977</v>
      </c>
      <c r="AW460">
        <v>8606750</v>
      </c>
      <c r="AX460" t="s">
        <v>85</v>
      </c>
      <c r="AY460" t="s">
        <v>85</v>
      </c>
      <c r="AZ460" t="s">
        <v>85</v>
      </c>
      <c r="BA460" t="s">
        <v>85</v>
      </c>
      <c r="BB460" t="s">
        <v>85</v>
      </c>
      <c r="BC460" t="s">
        <v>85</v>
      </c>
      <c r="BD460" t="s">
        <v>85</v>
      </c>
      <c r="BE460" t="s">
        <v>85</v>
      </c>
      <c r="BF460" t="s">
        <v>85</v>
      </c>
      <c r="BG460" t="s">
        <v>85</v>
      </c>
      <c r="BH460" t="s">
        <v>85</v>
      </c>
      <c r="BI460" t="s">
        <v>85</v>
      </c>
      <c r="BJ460" t="s">
        <v>85</v>
      </c>
      <c r="BK460" t="s">
        <v>85</v>
      </c>
      <c r="BL460" t="s">
        <v>85</v>
      </c>
      <c r="BM460" t="s">
        <v>85</v>
      </c>
      <c r="BN460" t="s">
        <v>85</v>
      </c>
      <c r="BO460" t="s">
        <v>85</v>
      </c>
      <c r="BP460">
        <v>7.7780000000000002E-3</v>
      </c>
      <c r="BQ460">
        <v>7.809E-3</v>
      </c>
      <c r="BR460">
        <v>7.7530000000000003E-3</v>
      </c>
      <c r="BS460">
        <v>7.7990000000000004E-3</v>
      </c>
      <c r="BT460">
        <v>1296770</v>
      </c>
      <c r="BU460">
        <v>278943000</v>
      </c>
      <c r="BV460">
        <v>8.6440000000000003E-2</v>
      </c>
      <c r="BW460">
        <v>9.4613000000000003E-2</v>
      </c>
      <c r="BX460">
        <v>6.4242999999999995E-2</v>
      </c>
      <c r="BY460">
        <v>7.9627000000000003E-2</v>
      </c>
      <c r="BZ460">
        <v>226155</v>
      </c>
      <c r="CA460">
        <v>8484640</v>
      </c>
      <c r="CB460">
        <v>0.297404</v>
      </c>
      <c r="CC460">
        <v>0.32529599999999997</v>
      </c>
      <c r="CD460">
        <v>0.27493800000000002</v>
      </c>
      <c r="CE460">
        <v>0.29422399999999999</v>
      </c>
      <c r="CF460">
        <v>164366</v>
      </c>
      <c r="CG460">
        <v>29740400</v>
      </c>
      <c r="CH460" t="str">
        <f>IFERROR(VLOOKUP($A460,vix_cboe!$A$1:$E4052,2,FALSE),"NA")</f>
        <v>NA</v>
      </c>
      <c r="CI460" t="str">
        <f>IFERROR(VLOOKUP($A460,vix_cboe!$A$1:$E4052,3,FALSE),"NA")</f>
        <v>NA</v>
      </c>
      <c r="CJ460" t="str">
        <f>IFERROR(VLOOKUP($A460,vix_cboe!$A$1:$E4052,4,FALSE),"NA")</f>
        <v>NA</v>
      </c>
      <c r="CK460" t="str">
        <f>IFERROR(VLOOKUP($A460,vix_cboe!$A$1:$E4052,5,FALSE),"NA")</f>
        <v>NA</v>
      </c>
      <c r="CL460" s="5" t="str">
        <f>IFERROR(VLOOKUP($A460,gold_gold.org!$A$1:$G$10247,2,FALSE),"NA")</f>
        <v>NA</v>
      </c>
      <c r="CM460" s="5" t="str">
        <f>IFERROR(VLOOKUP($A460,gold_gold.org!$A$1:$G$10247,3,FALSE),"NA")</f>
        <v>NA</v>
      </c>
      <c r="CN460" s="5" t="str">
        <f>IFERROR(VLOOKUP($A460,gold_gold.org!$A$1:$G$10247,4,FALSE),"NA")</f>
        <v>NA</v>
      </c>
      <c r="CO460" s="5" t="str">
        <f>IFERROR(VLOOKUP($A460,gold_gold.org!$A$1:$G$10247,5,FALSE),"NA")</f>
        <v>NA</v>
      </c>
      <c r="CP460" t="str">
        <f>IFERROR(VLOOKUP($A460,crude_oil_eia!$A$1:$C$8255,2,FALSE),"NA")</f>
        <v>NA</v>
      </c>
      <c r="CQ460" t="str">
        <f>IFERROR(VLOOKUP($A460,crude_oil_eia!$A$1:$C$8255,3,FALSE),"NA")</f>
        <v>NA</v>
      </c>
      <c r="CR460" t="str">
        <f>IFERROR(VLOOKUP($A460,dji_yahoo!$A$1:$G$1214,2,FALSE),"NA")</f>
        <v>NA</v>
      </c>
      <c r="CS460" t="str">
        <f>IFERROR(VLOOKUP($A460,dji_yahoo!$A$1:$G$1214,3,FALSE),"NA")</f>
        <v>NA</v>
      </c>
      <c r="CT460" t="str">
        <f>IFERROR(VLOOKUP($A460,dji_yahoo!$A$1:$G$1214,4,FALSE),"NA")</f>
        <v>NA</v>
      </c>
      <c r="CU460" t="str">
        <f>IFERROR(VLOOKUP($A460,dji_yahoo!$A$1:$G$1214,5,FALSE),"NA")</f>
        <v>NA</v>
      </c>
      <c r="CV460" t="str">
        <f>IFERROR(VLOOKUP($A460,dji_yahoo!$A$1:$G$1214,7,FALSE),"NA")</f>
        <v>NA</v>
      </c>
      <c r="CW460" s="5" t="str">
        <f>IFERROR(VLOOKUP($A460,nasdaq_yahoo!$A$1:$G$1249,2,FALSE),"NA")</f>
        <v>NA</v>
      </c>
      <c r="CX460" s="5" t="str">
        <f>IFERROR(VLOOKUP($A460,nasdaq_yahoo!$A$1:$G$1249,3,FALSE),"NA")</f>
        <v>NA</v>
      </c>
      <c r="CY460" s="5" t="str">
        <f>IFERROR(VLOOKUP($A460,nasdaq_yahoo!$A$1:$G$1249,4,FALSE),"NA")</f>
        <v>NA</v>
      </c>
      <c r="CZ460" s="5" t="str">
        <f>IFERROR(VLOOKUP($A460,nasdaq_yahoo!$A$1:$G$1249,5,FALSE),"NA")</f>
        <v>NA</v>
      </c>
      <c r="DA460" s="6" t="str">
        <f>IFERROR(VLOOKUP($A460,nasdaq_yahoo!$A$1:$G$1249,7,FALSE),"NA")</f>
        <v>NA</v>
      </c>
      <c r="DB460" s="5">
        <f>IFERROR(VLOOKUP($A460,USEPUINDXD!$A$1:$B$1827,2,FALSE),"NA")</f>
        <v>117.88</v>
      </c>
    </row>
    <row r="461" spans="1:106">
      <c r="A461" s="1">
        <v>42692</v>
      </c>
      <c r="B461">
        <v>740.71</v>
      </c>
      <c r="C461">
        <v>752.88</v>
      </c>
      <c r="D461">
        <v>736.89</v>
      </c>
      <c r="E461">
        <v>751.59</v>
      </c>
      <c r="F461">
        <v>87363100</v>
      </c>
      <c r="G461" s="2">
        <v>11846000000</v>
      </c>
      <c r="H461">
        <v>9.02</v>
      </c>
      <c r="I461">
        <v>9.11</v>
      </c>
      <c r="J461">
        <v>8.7899999999999991</v>
      </c>
      <c r="K461">
        <v>8.9499999999999993</v>
      </c>
      <c r="L461">
        <v>867850</v>
      </c>
      <c r="M461">
        <v>62179200</v>
      </c>
      <c r="N461">
        <v>9.99</v>
      </c>
      <c r="O461">
        <v>10.01</v>
      </c>
      <c r="P461">
        <v>9.48</v>
      </c>
      <c r="Q461">
        <v>9.48</v>
      </c>
      <c r="R461">
        <v>10816100</v>
      </c>
      <c r="S461">
        <v>859571000</v>
      </c>
      <c r="T461" t="s">
        <v>85</v>
      </c>
      <c r="U461" t="s">
        <v>85</v>
      </c>
      <c r="V461" t="s">
        <v>85</v>
      </c>
      <c r="W461" t="s">
        <v>85</v>
      </c>
      <c r="X461" t="s">
        <v>85</v>
      </c>
      <c r="Y461" t="s">
        <v>85</v>
      </c>
      <c r="Z461">
        <v>3.96</v>
      </c>
      <c r="AA461">
        <v>4</v>
      </c>
      <c r="AB461">
        <v>3.94</v>
      </c>
      <c r="AC461">
        <v>3.96</v>
      </c>
      <c r="AD461">
        <v>2650960</v>
      </c>
      <c r="AE461">
        <v>191930000</v>
      </c>
      <c r="AF461">
        <v>6.77</v>
      </c>
      <c r="AG461">
        <v>7.1</v>
      </c>
      <c r="AH461">
        <v>6.53</v>
      </c>
      <c r="AI461">
        <v>6.72</v>
      </c>
      <c r="AJ461">
        <v>3854500</v>
      </c>
      <c r="AK461">
        <v>90440300</v>
      </c>
      <c r="AL461">
        <v>4.0200000000000001E-3</v>
      </c>
      <c r="AM461">
        <v>4.0969999999999999E-3</v>
      </c>
      <c r="AN461">
        <v>3.9100000000000003E-3</v>
      </c>
      <c r="AO461">
        <v>4.0080000000000003E-3</v>
      </c>
      <c r="AP461">
        <v>32246</v>
      </c>
      <c r="AQ461">
        <v>36180400</v>
      </c>
      <c r="AR461">
        <v>0.173267</v>
      </c>
      <c r="AS461">
        <v>0.196769</v>
      </c>
      <c r="AT461">
        <v>0.16941999999999999</v>
      </c>
      <c r="AU461">
        <v>0.172177</v>
      </c>
      <c r="AV461">
        <v>170258</v>
      </c>
      <c r="AW461">
        <v>8663350</v>
      </c>
      <c r="AX461" t="s">
        <v>85</v>
      </c>
      <c r="AY461" t="s">
        <v>85</v>
      </c>
      <c r="AZ461" t="s">
        <v>85</v>
      </c>
      <c r="BA461" t="s">
        <v>85</v>
      </c>
      <c r="BB461" t="s">
        <v>85</v>
      </c>
      <c r="BC461" t="s">
        <v>85</v>
      </c>
      <c r="BD461" t="s">
        <v>85</v>
      </c>
      <c r="BE461" t="s">
        <v>85</v>
      </c>
      <c r="BF461" t="s">
        <v>85</v>
      </c>
      <c r="BG461" t="s">
        <v>85</v>
      </c>
      <c r="BH461" t="s">
        <v>85</v>
      </c>
      <c r="BI461" t="s">
        <v>85</v>
      </c>
      <c r="BJ461" t="s">
        <v>85</v>
      </c>
      <c r="BK461" t="s">
        <v>85</v>
      </c>
      <c r="BL461" t="s">
        <v>85</v>
      </c>
      <c r="BM461" t="s">
        <v>85</v>
      </c>
      <c r="BN461" t="s">
        <v>85</v>
      </c>
      <c r="BO461" t="s">
        <v>85</v>
      </c>
      <c r="BP461">
        <v>7.7219999999999997E-3</v>
      </c>
      <c r="BQ461">
        <v>7.7780000000000002E-3</v>
      </c>
      <c r="BR461">
        <v>7.7089999999999997E-3</v>
      </c>
      <c r="BS461">
        <v>7.7780000000000002E-3</v>
      </c>
      <c r="BT461">
        <v>2487390</v>
      </c>
      <c r="BU461">
        <v>276965000</v>
      </c>
      <c r="BV461">
        <v>8.4893999999999997E-2</v>
      </c>
      <c r="BW461">
        <v>0.108019</v>
      </c>
      <c r="BX461">
        <v>8.1204999999999999E-2</v>
      </c>
      <c r="BY461">
        <v>8.6461999999999997E-2</v>
      </c>
      <c r="BZ461">
        <v>93818</v>
      </c>
      <c r="CA461">
        <v>8332770</v>
      </c>
      <c r="CB461">
        <v>0.32468200000000003</v>
      </c>
      <c r="CC461">
        <v>0.34276800000000002</v>
      </c>
      <c r="CD461">
        <v>0.25179800000000002</v>
      </c>
      <c r="CE461">
        <v>0.29748200000000002</v>
      </c>
      <c r="CF461">
        <v>308090</v>
      </c>
      <c r="CG461">
        <v>32468200</v>
      </c>
      <c r="CH461">
        <f>IFERROR(VLOOKUP($A461,vix_cboe!$A$1:$E4053,2,FALSE),"NA")</f>
        <v>13.56</v>
      </c>
      <c r="CI461">
        <f>IFERROR(VLOOKUP($A461,vix_cboe!$A$1:$E4053,3,FALSE),"NA")</f>
        <v>13.74</v>
      </c>
      <c r="CJ461">
        <f>IFERROR(VLOOKUP($A461,vix_cboe!$A$1:$E4053,4,FALSE),"NA")</f>
        <v>12.85</v>
      </c>
      <c r="CK461">
        <f>IFERROR(VLOOKUP($A461,vix_cboe!$A$1:$E4053,5,FALSE),"NA")</f>
        <v>12.85</v>
      </c>
      <c r="CL461" s="5">
        <f>IFERROR(VLOOKUP($A461,gold_gold.org!$A$1:$G$10247,2,FALSE),"NA")</f>
        <v>1211</v>
      </c>
      <c r="CM461" s="5">
        <f>IFERROR(VLOOKUP($A461,gold_gold.org!$A$1:$G$10247,3,FALSE),"NA")</f>
        <v>1145.2085500000001</v>
      </c>
      <c r="CN461" s="5">
        <f>IFERROR(VLOOKUP($A461,gold_gold.org!$A$1:$G$10247,4,FALSE),"NA")</f>
        <v>134003.20352000001</v>
      </c>
      <c r="CO461" s="5">
        <f>IFERROR(VLOOKUP($A461,gold_gold.org!$A$1:$G$10247,5,FALSE),"NA")</f>
        <v>983.67382999999995</v>
      </c>
      <c r="CP461">
        <f>IFERROR(VLOOKUP($A461,crude_oil_eia!$A$1:$C$8255,2,FALSE),"NA")</f>
        <v>45.69</v>
      </c>
      <c r="CQ461">
        <f>IFERROR(VLOOKUP($A461,crude_oil_eia!$A$1:$C$8255,3,FALSE),"NA")</f>
        <v>44.41</v>
      </c>
      <c r="CR461">
        <f>IFERROR(VLOOKUP($A461,dji_yahoo!$A$1:$G$1214,2,FALSE),"NA")</f>
        <v>18905.330077999999</v>
      </c>
      <c r="CS461">
        <f>IFERROR(VLOOKUP($A461,dji_yahoo!$A$1:$G$1214,3,FALSE),"NA")</f>
        <v>18915.740234000001</v>
      </c>
      <c r="CT461">
        <f>IFERROR(VLOOKUP($A461,dji_yahoo!$A$1:$G$1214,4,FALSE),"NA")</f>
        <v>18853.830077999999</v>
      </c>
      <c r="CU461">
        <f>IFERROR(VLOOKUP($A461,dji_yahoo!$A$1:$G$1214,5,FALSE),"NA")</f>
        <v>18867.929688</v>
      </c>
      <c r="CV461">
        <f>IFERROR(VLOOKUP($A461,dji_yahoo!$A$1:$G$1214,7,FALSE),"NA")</f>
        <v>109880000</v>
      </c>
      <c r="CW461" s="5">
        <f>IFERROR(VLOOKUP($A461,nasdaq_yahoo!$A$1:$G$1249,2,FALSE),"NA")</f>
        <v>5340.9702150000003</v>
      </c>
      <c r="CX461" s="5">
        <f>IFERROR(VLOOKUP($A461,nasdaq_yahoo!$A$1:$G$1249,3,FALSE),"NA")</f>
        <v>5346.7998049999997</v>
      </c>
      <c r="CY461" s="5">
        <f>IFERROR(VLOOKUP($A461,nasdaq_yahoo!$A$1:$G$1249,4,FALSE),"NA")</f>
        <v>5315.5297849999997</v>
      </c>
      <c r="CZ461" s="5">
        <f>IFERROR(VLOOKUP($A461,nasdaq_yahoo!$A$1:$G$1249,5,FALSE),"NA")</f>
        <v>5321.5097660000001</v>
      </c>
      <c r="DA461" s="6">
        <f>IFERROR(VLOOKUP($A461,nasdaq_yahoo!$A$1:$G$1249,7,FALSE),"NA")</f>
        <v>1858610000</v>
      </c>
      <c r="DB461" s="5">
        <f>IFERROR(VLOOKUP($A461,USEPUINDXD!$A$1:$B$1827,2,FALSE),"NA")</f>
        <v>176.29</v>
      </c>
    </row>
    <row r="462" spans="1:106">
      <c r="A462" s="1">
        <v>42691</v>
      </c>
      <c r="B462">
        <v>744.88</v>
      </c>
      <c r="C462">
        <v>755.64</v>
      </c>
      <c r="D462">
        <v>739.51</v>
      </c>
      <c r="E462">
        <v>740.98</v>
      </c>
      <c r="F462">
        <v>108579000</v>
      </c>
      <c r="G462">
        <v>11911300000</v>
      </c>
      <c r="H462">
        <v>9.44</v>
      </c>
      <c r="I462">
        <v>9.4600000000000009</v>
      </c>
      <c r="J462">
        <v>9.01</v>
      </c>
      <c r="K462">
        <v>9.02</v>
      </c>
      <c r="L462">
        <v>1037810</v>
      </c>
      <c r="M462">
        <v>65038700</v>
      </c>
      <c r="N462">
        <v>10.06</v>
      </c>
      <c r="O462">
        <v>10.19</v>
      </c>
      <c r="P462">
        <v>9.92</v>
      </c>
      <c r="Q462">
        <v>9.99</v>
      </c>
      <c r="R462">
        <v>6984700</v>
      </c>
      <c r="S462">
        <v>865393000</v>
      </c>
      <c r="T462" t="s">
        <v>85</v>
      </c>
      <c r="U462" t="s">
        <v>85</v>
      </c>
      <c r="V462" t="s">
        <v>85</v>
      </c>
      <c r="W462" t="s">
        <v>85</v>
      </c>
      <c r="X462" t="s">
        <v>85</v>
      </c>
      <c r="Y462" t="s">
        <v>85</v>
      </c>
      <c r="Z462">
        <v>4.0599999999999996</v>
      </c>
      <c r="AA462">
        <v>4.07</v>
      </c>
      <c r="AB462">
        <v>3.94</v>
      </c>
      <c r="AC462">
        <v>3.94</v>
      </c>
      <c r="AD462">
        <v>3120160</v>
      </c>
      <c r="AE462">
        <v>196573000</v>
      </c>
      <c r="AF462">
        <v>6.55</v>
      </c>
      <c r="AG462">
        <v>6.97</v>
      </c>
      <c r="AH462">
        <v>6.22</v>
      </c>
      <c r="AI462">
        <v>6.79</v>
      </c>
      <c r="AJ462">
        <v>4696950</v>
      </c>
      <c r="AK462">
        <v>87494100</v>
      </c>
      <c r="AL462">
        <v>4.0039999999999997E-3</v>
      </c>
      <c r="AM462">
        <v>4.084E-3</v>
      </c>
      <c r="AN462">
        <v>3.8830000000000002E-3</v>
      </c>
      <c r="AO462">
        <v>4.0210000000000003E-3</v>
      </c>
      <c r="AP462">
        <v>98053</v>
      </c>
      <c r="AQ462">
        <v>36039900</v>
      </c>
      <c r="AR462">
        <v>0.16265399999999999</v>
      </c>
      <c r="AS462">
        <v>0.17710899999999999</v>
      </c>
      <c r="AT462">
        <v>0.16256000000000001</v>
      </c>
      <c r="AU462">
        <v>0.17327999999999999</v>
      </c>
      <c r="AV462">
        <v>115600</v>
      </c>
      <c r="AW462">
        <v>8132700</v>
      </c>
      <c r="AX462" t="s">
        <v>85</v>
      </c>
      <c r="AY462" t="s">
        <v>85</v>
      </c>
      <c r="AZ462" t="s">
        <v>85</v>
      </c>
      <c r="BA462" t="s">
        <v>85</v>
      </c>
      <c r="BB462" t="s">
        <v>85</v>
      </c>
      <c r="BC462" t="s">
        <v>85</v>
      </c>
      <c r="BD462" t="s">
        <v>85</v>
      </c>
      <c r="BE462" t="s">
        <v>85</v>
      </c>
      <c r="BF462" t="s">
        <v>85</v>
      </c>
      <c r="BG462" t="s">
        <v>85</v>
      </c>
      <c r="BH462" t="s">
        <v>85</v>
      </c>
      <c r="BI462" t="s">
        <v>85</v>
      </c>
      <c r="BJ462" t="s">
        <v>85</v>
      </c>
      <c r="BK462" t="s">
        <v>85</v>
      </c>
      <c r="BL462" t="s">
        <v>85</v>
      </c>
      <c r="BM462" t="s">
        <v>85</v>
      </c>
      <c r="BN462" t="s">
        <v>85</v>
      </c>
      <c r="BO462" t="s">
        <v>85</v>
      </c>
      <c r="BP462">
        <v>7.8510000000000003E-3</v>
      </c>
      <c r="BQ462">
        <v>7.8670000000000007E-3</v>
      </c>
      <c r="BR462">
        <v>7.7210000000000004E-3</v>
      </c>
      <c r="BS462">
        <v>7.7270000000000004E-3</v>
      </c>
      <c r="BT462">
        <v>2401030</v>
      </c>
      <c r="BU462">
        <v>280776000</v>
      </c>
      <c r="BV462">
        <v>9.6149999999999999E-2</v>
      </c>
      <c r="BW462">
        <v>9.6238000000000004E-2</v>
      </c>
      <c r="BX462">
        <v>7.8354999999999994E-2</v>
      </c>
      <c r="BY462">
        <v>8.4936999999999999E-2</v>
      </c>
      <c r="BZ462">
        <v>79322</v>
      </c>
      <c r="CA462">
        <v>9437560</v>
      </c>
      <c r="CB462">
        <v>0.33227400000000001</v>
      </c>
      <c r="CC462">
        <v>0.35091899999999998</v>
      </c>
      <c r="CD462">
        <v>0.31943199999999999</v>
      </c>
      <c r="CE462">
        <v>0.32535900000000001</v>
      </c>
      <c r="CF462">
        <v>164967</v>
      </c>
      <c r="CG462">
        <v>33227400</v>
      </c>
      <c r="CH462">
        <f>IFERROR(VLOOKUP($A462,vix_cboe!$A$1:$E4054,2,FALSE),"NA")</f>
        <v>13.37</v>
      </c>
      <c r="CI462">
        <f>IFERROR(VLOOKUP($A462,vix_cboe!$A$1:$E4054,3,FALSE),"NA")</f>
        <v>13.55</v>
      </c>
      <c r="CJ462">
        <f>IFERROR(VLOOKUP($A462,vix_cboe!$A$1:$E4054,4,FALSE),"NA")</f>
        <v>12.97</v>
      </c>
      <c r="CK462">
        <f>IFERROR(VLOOKUP($A462,vix_cboe!$A$1:$E4054,5,FALSE),"NA")</f>
        <v>13.35</v>
      </c>
      <c r="CL462" s="5">
        <f>IFERROR(VLOOKUP($A462,gold_gold.org!$A$1:$G$10247,2,FALSE),"NA")</f>
        <v>1226.75</v>
      </c>
      <c r="CM462" s="5">
        <f>IFERROR(VLOOKUP($A462,gold_gold.org!$A$1:$G$10247,3,FALSE),"NA")</f>
        <v>1149.28799</v>
      </c>
      <c r="CN462" s="5">
        <f>IFERROR(VLOOKUP($A462,gold_gold.org!$A$1:$G$10247,4,FALSE),"NA")</f>
        <v>134188.04201</v>
      </c>
      <c r="CO462" s="5">
        <f>IFERROR(VLOOKUP($A462,gold_gold.org!$A$1:$G$10247,5,FALSE),"NA")</f>
        <v>986.53015000000005</v>
      </c>
      <c r="CP462">
        <f>IFERROR(VLOOKUP($A462,crude_oil_eia!$A$1:$C$8255,2,FALSE),"NA")</f>
        <v>45.37</v>
      </c>
      <c r="CQ462">
        <f>IFERROR(VLOOKUP($A462,crude_oil_eia!$A$1:$C$8255,3,FALSE),"NA")</f>
        <v>44.57</v>
      </c>
      <c r="CR462">
        <f>IFERROR(VLOOKUP($A462,dji_yahoo!$A$1:$G$1214,2,FALSE),"NA")</f>
        <v>18866.220702999999</v>
      </c>
      <c r="CS462">
        <f>IFERROR(VLOOKUP($A462,dji_yahoo!$A$1:$G$1214,3,FALSE),"NA")</f>
        <v>18904.029297000001</v>
      </c>
      <c r="CT462">
        <f>IFERROR(VLOOKUP($A462,dji_yahoo!$A$1:$G$1214,4,FALSE),"NA")</f>
        <v>18845.269531000002</v>
      </c>
      <c r="CU462">
        <f>IFERROR(VLOOKUP($A462,dji_yahoo!$A$1:$G$1214,5,FALSE),"NA")</f>
        <v>18903.820313</v>
      </c>
      <c r="CV462">
        <f>IFERROR(VLOOKUP($A462,dji_yahoo!$A$1:$G$1214,7,FALSE),"NA")</f>
        <v>89940000</v>
      </c>
      <c r="CW462" s="5">
        <f>IFERROR(VLOOKUP($A462,nasdaq_yahoo!$A$1:$G$1249,2,FALSE),"NA")</f>
        <v>5295.0698240000002</v>
      </c>
      <c r="CX462" s="5">
        <f>IFERROR(VLOOKUP($A462,nasdaq_yahoo!$A$1:$G$1249,3,FALSE),"NA")</f>
        <v>5334.0498049999997</v>
      </c>
      <c r="CY462" s="5">
        <f>IFERROR(VLOOKUP($A462,nasdaq_yahoo!$A$1:$G$1249,4,FALSE),"NA")</f>
        <v>5288.1601559999999</v>
      </c>
      <c r="CZ462" s="5">
        <f>IFERROR(VLOOKUP($A462,nasdaq_yahoo!$A$1:$G$1249,5,FALSE),"NA")</f>
        <v>5333.9702150000003</v>
      </c>
      <c r="DA462" s="6">
        <f>IFERROR(VLOOKUP($A462,nasdaq_yahoo!$A$1:$G$1249,7,FALSE),"NA")</f>
        <v>2081760000</v>
      </c>
      <c r="DB462" s="5">
        <f>IFERROR(VLOOKUP($A462,USEPUINDXD!$A$1:$B$1827,2,FALSE),"NA")</f>
        <v>111</v>
      </c>
    </row>
    <row r="463" spans="1:106">
      <c r="A463" s="1">
        <v>42690</v>
      </c>
      <c r="B463">
        <v>711.17</v>
      </c>
      <c r="C463">
        <v>747.62</v>
      </c>
      <c r="D463">
        <v>709.04</v>
      </c>
      <c r="E463">
        <v>744.2</v>
      </c>
      <c r="F463">
        <v>141294000</v>
      </c>
      <c r="G463">
        <v>11370700000</v>
      </c>
      <c r="H463">
        <v>9.64</v>
      </c>
      <c r="I463">
        <v>9.67</v>
      </c>
      <c r="J463">
        <v>9.1</v>
      </c>
      <c r="K463">
        <v>9.4499999999999993</v>
      </c>
      <c r="L463">
        <v>850986</v>
      </c>
      <c r="M463">
        <v>66347900</v>
      </c>
      <c r="N463">
        <v>10.220000000000001</v>
      </c>
      <c r="O463">
        <v>10.33</v>
      </c>
      <c r="P463">
        <v>9.93</v>
      </c>
      <c r="Q463">
        <v>10.06</v>
      </c>
      <c r="R463">
        <v>9533550</v>
      </c>
      <c r="S463">
        <v>878610000</v>
      </c>
      <c r="T463" t="s">
        <v>85</v>
      </c>
      <c r="U463" t="s">
        <v>85</v>
      </c>
      <c r="V463" t="s">
        <v>85</v>
      </c>
      <c r="W463" t="s">
        <v>85</v>
      </c>
      <c r="X463" t="s">
        <v>85</v>
      </c>
      <c r="Y463" t="s">
        <v>85</v>
      </c>
      <c r="Z463">
        <v>3.9</v>
      </c>
      <c r="AA463">
        <v>4.03</v>
      </c>
      <c r="AB463">
        <v>3.9</v>
      </c>
      <c r="AC463">
        <v>4.0199999999999996</v>
      </c>
      <c r="AD463">
        <v>4232760</v>
      </c>
      <c r="AE463">
        <v>188998000</v>
      </c>
      <c r="AF463">
        <v>7.34</v>
      </c>
      <c r="AG463">
        <v>7.47</v>
      </c>
      <c r="AH463">
        <v>6.12</v>
      </c>
      <c r="AI463">
        <v>6.58</v>
      </c>
      <c r="AJ463">
        <v>9338200</v>
      </c>
      <c r="AK463">
        <v>98031100</v>
      </c>
      <c r="AL463">
        <v>4.1910000000000003E-3</v>
      </c>
      <c r="AM463">
        <v>4.2880000000000001E-3</v>
      </c>
      <c r="AN463">
        <v>3.8419999999999999E-3</v>
      </c>
      <c r="AO463">
        <v>3.9919999999999999E-3</v>
      </c>
      <c r="AP463">
        <v>125417</v>
      </c>
      <c r="AQ463">
        <v>37720000</v>
      </c>
      <c r="AR463">
        <v>0.173875</v>
      </c>
      <c r="AS463">
        <v>0.177754</v>
      </c>
      <c r="AT463">
        <v>0.15399199999999999</v>
      </c>
      <c r="AU463">
        <v>0.16252900000000001</v>
      </c>
      <c r="AV463">
        <v>52767</v>
      </c>
      <c r="AW463">
        <v>8693750</v>
      </c>
      <c r="AX463" t="s">
        <v>85</v>
      </c>
      <c r="AY463" t="s">
        <v>85</v>
      </c>
      <c r="AZ463" t="s">
        <v>85</v>
      </c>
      <c r="BA463" t="s">
        <v>85</v>
      </c>
      <c r="BB463" t="s">
        <v>85</v>
      </c>
      <c r="BC463" t="s">
        <v>85</v>
      </c>
      <c r="BD463" t="s">
        <v>85</v>
      </c>
      <c r="BE463" t="s">
        <v>85</v>
      </c>
      <c r="BF463" t="s">
        <v>85</v>
      </c>
      <c r="BG463" t="s">
        <v>85</v>
      </c>
      <c r="BH463" t="s">
        <v>85</v>
      </c>
      <c r="BI463" t="s">
        <v>85</v>
      </c>
      <c r="BJ463" t="s">
        <v>85</v>
      </c>
      <c r="BK463" t="s">
        <v>85</v>
      </c>
      <c r="BL463" t="s">
        <v>85</v>
      </c>
      <c r="BM463" t="s">
        <v>85</v>
      </c>
      <c r="BN463" t="s">
        <v>85</v>
      </c>
      <c r="BO463" t="s">
        <v>85</v>
      </c>
      <c r="BP463">
        <v>7.8879999999999992E-3</v>
      </c>
      <c r="BQ463">
        <v>7.9439999999999997E-3</v>
      </c>
      <c r="BR463">
        <v>7.842E-3</v>
      </c>
      <c r="BS463">
        <v>7.842E-3</v>
      </c>
      <c r="BT463">
        <v>2905840</v>
      </c>
      <c r="BU463">
        <v>282110000</v>
      </c>
      <c r="BV463">
        <v>0.10668999999999999</v>
      </c>
      <c r="BW463">
        <v>0.109113</v>
      </c>
      <c r="BX463">
        <v>7.4242000000000002E-2</v>
      </c>
      <c r="BY463">
        <v>9.6157000000000006E-2</v>
      </c>
      <c r="BZ463">
        <v>222205</v>
      </c>
      <c r="CA463">
        <v>10471900</v>
      </c>
      <c r="CB463">
        <v>0.35775499999999999</v>
      </c>
      <c r="CC463">
        <v>0.37081900000000001</v>
      </c>
      <c r="CD463">
        <v>0.32331700000000002</v>
      </c>
      <c r="CE463">
        <v>0.332264</v>
      </c>
      <c r="CF463">
        <v>200041</v>
      </c>
      <c r="CG463">
        <v>35775500</v>
      </c>
      <c r="CH463">
        <f>IFERROR(VLOOKUP($A463,vix_cboe!$A$1:$E4055,2,FALSE),"NA")</f>
        <v>13.51</v>
      </c>
      <c r="CI463">
        <f>IFERROR(VLOOKUP($A463,vix_cboe!$A$1:$E4055,3,FALSE),"NA")</f>
        <v>14.49</v>
      </c>
      <c r="CJ463">
        <f>IFERROR(VLOOKUP($A463,vix_cboe!$A$1:$E4055,4,FALSE),"NA")</f>
        <v>13.51</v>
      </c>
      <c r="CK463">
        <f>IFERROR(VLOOKUP($A463,vix_cboe!$A$1:$E4055,5,FALSE),"NA")</f>
        <v>13.72</v>
      </c>
      <c r="CL463" s="5">
        <f>IFERROR(VLOOKUP($A463,gold_gold.org!$A$1:$G$10247,2,FALSE),"NA")</f>
        <v>1229.2</v>
      </c>
      <c r="CM463" s="5">
        <f>IFERROR(VLOOKUP($A463,gold_gold.org!$A$1:$G$10247,3,FALSE),"NA")</f>
        <v>1151.5297599999999</v>
      </c>
      <c r="CN463" s="5">
        <f>IFERROR(VLOOKUP($A463,gold_gold.org!$A$1:$G$10247,4,FALSE),"NA")</f>
        <v>134634.26915000001</v>
      </c>
      <c r="CO463" s="5">
        <f>IFERROR(VLOOKUP($A463,gold_gold.org!$A$1:$G$10247,5,FALSE),"NA")</f>
        <v>989.57500000000005</v>
      </c>
      <c r="CP463">
        <f>IFERROR(VLOOKUP($A463,crude_oil_eia!$A$1:$C$8255,2,FALSE),"NA")</f>
        <v>45.56</v>
      </c>
      <c r="CQ463">
        <f>IFERROR(VLOOKUP($A463,crude_oil_eia!$A$1:$C$8255,3,FALSE),"NA")</f>
        <v>45.07</v>
      </c>
      <c r="CR463">
        <f>IFERROR(VLOOKUP($A463,dji_yahoo!$A$1:$G$1214,2,FALSE),"NA")</f>
        <v>18909.849609000001</v>
      </c>
      <c r="CS463">
        <f>IFERROR(VLOOKUP($A463,dji_yahoo!$A$1:$G$1214,3,FALSE),"NA")</f>
        <v>18909.849609000001</v>
      </c>
      <c r="CT463">
        <f>IFERROR(VLOOKUP($A463,dji_yahoo!$A$1:$G$1214,4,FALSE),"NA")</f>
        <v>18825.890625</v>
      </c>
      <c r="CU463">
        <f>IFERROR(VLOOKUP($A463,dji_yahoo!$A$1:$G$1214,5,FALSE),"NA")</f>
        <v>18868.140625</v>
      </c>
      <c r="CV463">
        <f>IFERROR(VLOOKUP($A463,dji_yahoo!$A$1:$G$1214,7,FALSE),"NA")</f>
        <v>87320000</v>
      </c>
      <c r="CW463" s="5">
        <f>IFERROR(VLOOKUP($A463,nasdaq_yahoo!$A$1:$G$1249,2,FALSE),"NA")</f>
        <v>5253.7402339999999</v>
      </c>
      <c r="CX463" s="5">
        <f>IFERROR(VLOOKUP($A463,nasdaq_yahoo!$A$1:$G$1249,3,FALSE),"NA")</f>
        <v>5299.6298829999996</v>
      </c>
      <c r="CY463" s="5">
        <f>IFERROR(VLOOKUP($A463,nasdaq_yahoo!$A$1:$G$1249,4,FALSE),"NA")</f>
        <v>5251.8798829999996</v>
      </c>
      <c r="CZ463" s="5">
        <f>IFERROR(VLOOKUP($A463,nasdaq_yahoo!$A$1:$G$1249,5,FALSE),"NA")</f>
        <v>5294.580078</v>
      </c>
      <c r="DA463" s="6">
        <f>IFERROR(VLOOKUP($A463,nasdaq_yahoo!$A$1:$G$1249,7,FALSE),"NA")</f>
        <v>2057140000</v>
      </c>
      <c r="DB463" s="5">
        <f>IFERROR(VLOOKUP($A463,USEPUINDXD!$A$1:$B$1827,2,FALSE),"NA")</f>
        <v>135.29</v>
      </c>
    </row>
    <row r="464" spans="1:106">
      <c r="A464" s="1">
        <v>42689</v>
      </c>
      <c r="B464">
        <v>705.79</v>
      </c>
      <c r="C464">
        <v>715.72</v>
      </c>
      <c r="D464">
        <v>705.26</v>
      </c>
      <c r="E464">
        <v>711.62</v>
      </c>
      <c r="F464">
        <v>72038500</v>
      </c>
      <c r="G464">
        <v>11283400000</v>
      </c>
      <c r="H464">
        <v>9.6999999999999993</v>
      </c>
      <c r="I464">
        <v>9.73</v>
      </c>
      <c r="J464">
        <v>9.5</v>
      </c>
      <c r="K464">
        <v>9.64</v>
      </c>
      <c r="L464">
        <v>899729</v>
      </c>
      <c r="M464">
        <v>66754800</v>
      </c>
      <c r="N464">
        <v>9.9700000000000006</v>
      </c>
      <c r="O464">
        <v>10.32</v>
      </c>
      <c r="P464">
        <v>9.85</v>
      </c>
      <c r="Q464">
        <v>10.220000000000001</v>
      </c>
      <c r="R464">
        <v>6557550</v>
      </c>
      <c r="S464">
        <v>857223000</v>
      </c>
      <c r="T464" t="s">
        <v>85</v>
      </c>
      <c r="U464" t="s">
        <v>85</v>
      </c>
      <c r="V464" t="s">
        <v>85</v>
      </c>
      <c r="W464" t="s">
        <v>85</v>
      </c>
      <c r="X464" t="s">
        <v>85</v>
      </c>
      <c r="Y464" t="s">
        <v>85</v>
      </c>
      <c r="Z464">
        <v>3.89</v>
      </c>
      <c r="AA464">
        <v>3.96</v>
      </c>
      <c r="AB464">
        <v>3.86</v>
      </c>
      <c r="AC464">
        <v>3.89</v>
      </c>
      <c r="AD464">
        <v>3032290</v>
      </c>
      <c r="AE464">
        <v>188377000</v>
      </c>
      <c r="AF464">
        <v>7.74</v>
      </c>
      <c r="AG464">
        <v>7.92</v>
      </c>
      <c r="AH464">
        <v>7.2</v>
      </c>
      <c r="AI464">
        <v>7.3</v>
      </c>
      <c r="AJ464">
        <v>3711090</v>
      </c>
      <c r="AK464">
        <v>103302000</v>
      </c>
      <c r="AL464">
        <v>4.2599999999999999E-3</v>
      </c>
      <c r="AM464">
        <v>4.4070000000000003E-3</v>
      </c>
      <c r="AN464">
        <v>4.1200000000000004E-3</v>
      </c>
      <c r="AO464">
        <v>4.1920000000000004E-3</v>
      </c>
      <c r="AP464">
        <v>109164</v>
      </c>
      <c r="AQ464">
        <v>38338400</v>
      </c>
      <c r="AR464">
        <v>0.183863</v>
      </c>
      <c r="AS464">
        <v>0.183864</v>
      </c>
      <c r="AT464">
        <v>0.17283499999999999</v>
      </c>
      <c r="AU464">
        <v>0.173875</v>
      </c>
      <c r="AV464">
        <v>58217</v>
      </c>
      <c r="AW464">
        <v>9193150</v>
      </c>
      <c r="AX464" t="s">
        <v>85</v>
      </c>
      <c r="AY464" t="s">
        <v>85</v>
      </c>
      <c r="AZ464" t="s">
        <v>85</v>
      </c>
      <c r="BA464" t="s">
        <v>85</v>
      </c>
      <c r="BB464" t="s">
        <v>85</v>
      </c>
      <c r="BC464" t="s">
        <v>85</v>
      </c>
      <c r="BD464" t="s">
        <v>85</v>
      </c>
      <c r="BE464" t="s">
        <v>85</v>
      </c>
      <c r="BF464" t="s">
        <v>85</v>
      </c>
      <c r="BG464" t="s">
        <v>85</v>
      </c>
      <c r="BH464" t="s">
        <v>85</v>
      </c>
      <c r="BI464" t="s">
        <v>85</v>
      </c>
      <c r="BJ464" t="s">
        <v>85</v>
      </c>
      <c r="BK464" t="s">
        <v>85</v>
      </c>
      <c r="BL464" t="s">
        <v>85</v>
      </c>
      <c r="BM464" t="s">
        <v>85</v>
      </c>
      <c r="BN464" t="s">
        <v>85</v>
      </c>
      <c r="BO464" t="s">
        <v>85</v>
      </c>
      <c r="BP464">
        <v>8.0990000000000003E-3</v>
      </c>
      <c r="BQ464">
        <v>8.1150000000000007E-3</v>
      </c>
      <c r="BR464">
        <v>7.8759999999999993E-3</v>
      </c>
      <c r="BS464">
        <v>7.8810000000000009E-3</v>
      </c>
      <c r="BT464">
        <v>3078090</v>
      </c>
      <c r="BU464">
        <v>289677000</v>
      </c>
      <c r="BV464">
        <v>0.105744</v>
      </c>
      <c r="BW464">
        <v>0.119433</v>
      </c>
      <c r="BX464">
        <v>9.2993000000000006E-2</v>
      </c>
      <c r="BY464">
        <v>0.10668999999999999</v>
      </c>
      <c r="BZ464">
        <v>212095</v>
      </c>
      <c r="CA464">
        <v>10378900</v>
      </c>
      <c r="CB464">
        <v>0.38037599999999999</v>
      </c>
      <c r="CC464">
        <v>0.38140600000000002</v>
      </c>
      <c r="CD464">
        <v>0.32608700000000002</v>
      </c>
      <c r="CE464">
        <v>0.357763</v>
      </c>
      <c r="CF464">
        <v>236251</v>
      </c>
      <c r="CG464">
        <v>38037600</v>
      </c>
      <c r="CH464">
        <f>IFERROR(VLOOKUP($A464,vix_cboe!$A$1:$E4056,2,FALSE),"NA")</f>
        <v>14.16</v>
      </c>
      <c r="CI464">
        <f>IFERROR(VLOOKUP($A464,vix_cboe!$A$1:$E4056,3,FALSE),"NA")</f>
        <v>14.65</v>
      </c>
      <c r="CJ464">
        <f>IFERROR(VLOOKUP($A464,vix_cboe!$A$1:$E4056,4,FALSE),"NA")</f>
        <v>13.3</v>
      </c>
      <c r="CK464">
        <f>IFERROR(VLOOKUP($A464,vix_cboe!$A$1:$E4056,5,FALSE),"NA")</f>
        <v>13.37</v>
      </c>
      <c r="CL464" s="5">
        <f>IFERROR(VLOOKUP($A464,gold_gold.org!$A$1:$G$10247,2,FALSE),"NA")</f>
        <v>1226.95</v>
      </c>
      <c r="CM464" s="5">
        <f>IFERROR(VLOOKUP($A464,gold_gold.org!$A$1:$G$10247,3,FALSE),"NA")</f>
        <v>1143.6368299999999</v>
      </c>
      <c r="CN464" s="5">
        <f>IFERROR(VLOOKUP($A464,gold_gold.org!$A$1:$G$10247,4,FALSE),"NA")</f>
        <v>133682.31544999999</v>
      </c>
      <c r="CO464" s="5">
        <f>IFERROR(VLOOKUP($A464,gold_gold.org!$A$1:$G$10247,5,FALSE),"NA")</f>
        <v>990.55470000000003</v>
      </c>
      <c r="CP464">
        <f>IFERROR(VLOOKUP($A464,crude_oil_eia!$A$1:$C$8255,2,FALSE),"NA")</f>
        <v>45.86</v>
      </c>
      <c r="CQ464">
        <f>IFERROR(VLOOKUP($A464,crude_oil_eia!$A$1:$C$8255,3,FALSE),"NA")</f>
        <v>44.15</v>
      </c>
      <c r="CR464">
        <f>IFERROR(VLOOKUP($A464,dji_yahoo!$A$1:$G$1214,2,FALSE),"NA")</f>
        <v>18858.210938</v>
      </c>
      <c r="CS464">
        <f>IFERROR(VLOOKUP($A464,dji_yahoo!$A$1:$G$1214,3,FALSE),"NA")</f>
        <v>18925.259765999999</v>
      </c>
      <c r="CT464">
        <f>IFERROR(VLOOKUP($A464,dji_yahoo!$A$1:$G$1214,4,FALSE),"NA")</f>
        <v>18806.060547000001</v>
      </c>
      <c r="CU464">
        <f>IFERROR(VLOOKUP($A464,dji_yahoo!$A$1:$G$1214,5,FALSE),"NA")</f>
        <v>18923.060547000001</v>
      </c>
      <c r="CV464">
        <f>IFERROR(VLOOKUP($A464,dji_yahoo!$A$1:$G$1214,7,FALSE),"NA")</f>
        <v>100660000</v>
      </c>
      <c r="CW464" s="5">
        <f>IFERROR(VLOOKUP($A464,nasdaq_yahoo!$A$1:$G$1249,2,FALSE),"NA")</f>
        <v>5241.3500979999999</v>
      </c>
      <c r="CX464" s="5">
        <f>IFERROR(VLOOKUP($A464,nasdaq_yahoo!$A$1:$G$1249,3,FALSE),"NA")</f>
        <v>5287.0600590000004</v>
      </c>
      <c r="CY464" s="5">
        <f>IFERROR(VLOOKUP($A464,nasdaq_yahoo!$A$1:$G$1249,4,FALSE),"NA")</f>
        <v>5236.25</v>
      </c>
      <c r="CZ464" s="5">
        <f>IFERROR(VLOOKUP($A464,nasdaq_yahoo!$A$1:$G$1249,5,FALSE),"NA")</f>
        <v>5275.6201170000004</v>
      </c>
      <c r="DA464" s="6">
        <f>IFERROR(VLOOKUP($A464,nasdaq_yahoo!$A$1:$G$1249,7,FALSE),"NA")</f>
        <v>2156500000</v>
      </c>
      <c r="DB464" s="5">
        <f>IFERROR(VLOOKUP($A464,USEPUINDXD!$A$1:$B$1827,2,FALSE),"NA")</f>
        <v>161.83000000000001</v>
      </c>
    </row>
    <row r="465" spans="1:106">
      <c r="A465" s="1">
        <v>42688</v>
      </c>
      <c r="B465">
        <v>702</v>
      </c>
      <c r="C465">
        <v>706.28</v>
      </c>
      <c r="D465">
        <v>699.81</v>
      </c>
      <c r="E465">
        <v>705.02</v>
      </c>
      <c r="F465">
        <v>62993000</v>
      </c>
      <c r="G465">
        <v>11214600000</v>
      </c>
      <c r="H465">
        <v>9.5399999999999991</v>
      </c>
      <c r="I465">
        <v>9.74</v>
      </c>
      <c r="J465">
        <v>9.4499999999999993</v>
      </c>
      <c r="K465">
        <v>9.68</v>
      </c>
      <c r="L465">
        <v>619525</v>
      </c>
      <c r="M465">
        <v>65630600</v>
      </c>
      <c r="N465">
        <v>10.1</v>
      </c>
      <c r="O465">
        <v>10.16</v>
      </c>
      <c r="P465">
        <v>9.9600000000000009</v>
      </c>
      <c r="Q465">
        <v>9.9700000000000006</v>
      </c>
      <c r="R465">
        <v>3573250</v>
      </c>
      <c r="S465">
        <v>867755000</v>
      </c>
      <c r="T465" t="s">
        <v>85</v>
      </c>
      <c r="U465" t="s">
        <v>85</v>
      </c>
      <c r="V465" t="s">
        <v>85</v>
      </c>
      <c r="W465" t="s">
        <v>85</v>
      </c>
      <c r="X465" t="s">
        <v>85</v>
      </c>
      <c r="Y465" t="s">
        <v>85</v>
      </c>
      <c r="Z465">
        <v>3.88</v>
      </c>
      <c r="AA465">
        <v>3.89</v>
      </c>
      <c r="AB465">
        <v>3.86</v>
      </c>
      <c r="AC465">
        <v>3.88</v>
      </c>
      <c r="AD465">
        <v>2525810</v>
      </c>
      <c r="AE465">
        <v>187837000</v>
      </c>
      <c r="AF465">
        <v>7.11</v>
      </c>
      <c r="AG465">
        <v>8.1300000000000008</v>
      </c>
      <c r="AH465">
        <v>7.09</v>
      </c>
      <c r="AI465">
        <v>7.71</v>
      </c>
      <c r="AJ465">
        <v>5270540</v>
      </c>
      <c r="AK465">
        <v>94853000</v>
      </c>
      <c r="AL465">
        <v>4.5909999999999996E-3</v>
      </c>
      <c r="AM465">
        <v>4.6030000000000003E-3</v>
      </c>
      <c r="AN465">
        <v>4.248E-3</v>
      </c>
      <c r="AO465">
        <v>4.2560000000000002E-3</v>
      </c>
      <c r="AP465">
        <v>169961</v>
      </c>
      <c r="AQ465">
        <v>41318900</v>
      </c>
      <c r="AR465">
        <v>0.170347</v>
      </c>
      <c r="AS465">
        <v>0.19629099999999999</v>
      </c>
      <c r="AT465">
        <v>0.16850799999999999</v>
      </c>
      <c r="AU465">
        <v>0.183786</v>
      </c>
      <c r="AV465">
        <v>161342</v>
      </c>
      <c r="AW465">
        <v>8517350</v>
      </c>
      <c r="AX465" t="s">
        <v>85</v>
      </c>
      <c r="AY465" t="s">
        <v>85</v>
      </c>
      <c r="AZ465" t="s">
        <v>85</v>
      </c>
      <c r="BA465" t="s">
        <v>85</v>
      </c>
      <c r="BB465" t="s">
        <v>85</v>
      </c>
      <c r="BC465" t="s">
        <v>85</v>
      </c>
      <c r="BD465" t="s">
        <v>85</v>
      </c>
      <c r="BE465" t="s">
        <v>85</v>
      </c>
      <c r="BF465" t="s">
        <v>85</v>
      </c>
      <c r="BG465" t="s">
        <v>85</v>
      </c>
      <c r="BH465" t="s">
        <v>85</v>
      </c>
      <c r="BI465" t="s">
        <v>85</v>
      </c>
      <c r="BJ465" t="s">
        <v>85</v>
      </c>
      <c r="BK465" t="s">
        <v>85</v>
      </c>
      <c r="BL465" t="s">
        <v>85</v>
      </c>
      <c r="BM465" t="s">
        <v>85</v>
      </c>
      <c r="BN465" t="s">
        <v>85</v>
      </c>
      <c r="BO465" t="s">
        <v>85</v>
      </c>
      <c r="BP465">
        <v>8.2550000000000002E-3</v>
      </c>
      <c r="BQ465">
        <v>8.3079999999999994E-3</v>
      </c>
      <c r="BR465">
        <v>8.0590000000000002E-3</v>
      </c>
      <c r="BS465">
        <v>8.0979999999999993E-3</v>
      </c>
      <c r="BT465">
        <v>1283330</v>
      </c>
      <c r="BU465">
        <v>295227000</v>
      </c>
      <c r="BV465">
        <v>8.5682999999999995E-2</v>
      </c>
      <c r="BW465">
        <v>0.112875</v>
      </c>
      <c r="BX465">
        <v>8.5412000000000002E-2</v>
      </c>
      <c r="BY465">
        <v>0.107251</v>
      </c>
      <c r="BZ465">
        <v>135816</v>
      </c>
      <c r="CA465">
        <v>8409800</v>
      </c>
      <c r="CB465">
        <v>0.390318</v>
      </c>
      <c r="CC465">
        <v>0.403339</v>
      </c>
      <c r="CD465">
        <v>0.36798199999999998</v>
      </c>
      <c r="CE465">
        <v>0.38014900000000001</v>
      </c>
      <c r="CF465">
        <v>168500</v>
      </c>
      <c r="CG465">
        <v>39031800</v>
      </c>
      <c r="CH465">
        <f>IFERROR(VLOOKUP($A465,vix_cboe!$A$1:$E4057,2,FALSE),"NA")</f>
        <v>14.69</v>
      </c>
      <c r="CI465">
        <f>IFERROR(VLOOKUP($A465,vix_cboe!$A$1:$E4057,3,FALSE),"NA")</f>
        <v>15.56</v>
      </c>
      <c r="CJ465">
        <f>IFERROR(VLOOKUP($A465,vix_cboe!$A$1:$E4057,4,FALSE),"NA")</f>
        <v>14.39</v>
      </c>
      <c r="CK465">
        <f>IFERROR(VLOOKUP($A465,vix_cboe!$A$1:$E4057,5,FALSE),"NA")</f>
        <v>14.48</v>
      </c>
      <c r="CL465" s="5">
        <f>IFERROR(VLOOKUP($A465,gold_gold.org!$A$1:$G$10247,2,FALSE),"NA")</f>
        <v>1213.5999999999999</v>
      </c>
      <c r="CM465" s="5">
        <f>IFERROR(VLOOKUP($A465,gold_gold.org!$A$1:$G$10247,3,FALSE),"NA")</f>
        <v>1131.7727199999999</v>
      </c>
      <c r="CN465" s="5">
        <f>IFERROR(VLOOKUP($A465,gold_gold.org!$A$1:$G$10247,4,FALSE),"NA")</f>
        <v>131620.95582</v>
      </c>
      <c r="CO465" s="5">
        <f>IFERROR(VLOOKUP($A465,gold_gold.org!$A$1:$G$10247,5,FALSE),"NA")</f>
        <v>974.30965000000003</v>
      </c>
      <c r="CP465">
        <f>IFERROR(VLOOKUP($A465,crude_oil_eia!$A$1:$C$8255,2,FALSE),"NA")</f>
        <v>43.29</v>
      </c>
      <c r="CQ465">
        <f>IFERROR(VLOOKUP($A465,crude_oil_eia!$A$1:$C$8255,3,FALSE),"NA")</f>
        <v>41.83</v>
      </c>
      <c r="CR465">
        <f>IFERROR(VLOOKUP($A465,dji_yahoo!$A$1:$G$1214,2,FALSE),"NA")</f>
        <v>18876.769531000002</v>
      </c>
      <c r="CS465">
        <f>IFERROR(VLOOKUP($A465,dji_yahoo!$A$1:$G$1214,3,FALSE),"NA")</f>
        <v>18934.050781000002</v>
      </c>
      <c r="CT465">
        <f>IFERROR(VLOOKUP($A465,dji_yahoo!$A$1:$G$1214,4,FALSE),"NA")</f>
        <v>18815.75</v>
      </c>
      <c r="CU465">
        <f>IFERROR(VLOOKUP($A465,dji_yahoo!$A$1:$G$1214,5,FALSE),"NA")</f>
        <v>18868.689452999999</v>
      </c>
      <c r="CV465">
        <f>IFERROR(VLOOKUP($A465,dji_yahoo!$A$1:$G$1214,7,FALSE),"NA")</f>
        <v>112250000</v>
      </c>
      <c r="CW465" s="5">
        <f>IFERROR(VLOOKUP($A465,nasdaq_yahoo!$A$1:$G$1249,2,FALSE),"NA")</f>
        <v>5246.330078</v>
      </c>
      <c r="CX465" s="5">
        <f>IFERROR(VLOOKUP($A465,nasdaq_yahoo!$A$1:$G$1249,3,FALSE),"NA")</f>
        <v>5247.169922</v>
      </c>
      <c r="CY465" s="5">
        <f>IFERROR(VLOOKUP($A465,nasdaq_yahoo!$A$1:$G$1249,4,FALSE),"NA")</f>
        <v>5192.0498049999997</v>
      </c>
      <c r="CZ465" s="5">
        <f>IFERROR(VLOOKUP($A465,nasdaq_yahoo!$A$1:$G$1249,5,FALSE),"NA")</f>
        <v>5218.3999020000001</v>
      </c>
      <c r="DA465" s="6">
        <f>IFERROR(VLOOKUP($A465,nasdaq_yahoo!$A$1:$G$1249,7,FALSE),"NA")</f>
        <v>2369190000</v>
      </c>
      <c r="DB465" s="5">
        <f>IFERROR(VLOOKUP($A465,USEPUINDXD!$A$1:$B$1827,2,FALSE),"NA")</f>
        <v>263.29000000000002</v>
      </c>
    </row>
    <row r="466" spans="1:106">
      <c r="A466" s="1">
        <v>42687</v>
      </c>
      <c r="B466">
        <v>705.2</v>
      </c>
      <c r="C466">
        <v>705.26</v>
      </c>
      <c r="D466">
        <v>687.32</v>
      </c>
      <c r="E466">
        <v>702.03</v>
      </c>
      <c r="F466">
        <v>80318100</v>
      </c>
      <c r="G466">
        <v>11264500000</v>
      </c>
      <c r="H466">
        <v>9.6300000000000008</v>
      </c>
      <c r="I466">
        <v>9.7200000000000006</v>
      </c>
      <c r="J466">
        <v>9.4</v>
      </c>
      <c r="K466">
        <v>9.49</v>
      </c>
      <c r="L466">
        <v>828714</v>
      </c>
      <c r="M466">
        <v>66259100</v>
      </c>
      <c r="N466">
        <v>9.89</v>
      </c>
      <c r="O466">
        <v>10.41</v>
      </c>
      <c r="P466">
        <v>9.84</v>
      </c>
      <c r="Q466">
        <v>10.1</v>
      </c>
      <c r="R466">
        <v>8227770</v>
      </c>
      <c r="S466">
        <v>849342000</v>
      </c>
      <c r="T466" t="s">
        <v>85</v>
      </c>
      <c r="U466" t="s">
        <v>85</v>
      </c>
      <c r="V466" t="s">
        <v>85</v>
      </c>
      <c r="W466" t="s">
        <v>85</v>
      </c>
      <c r="X466" t="s">
        <v>85</v>
      </c>
      <c r="Y466" t="s">
        <v>85</v>
      </c>
      <c r="Z466">
        <v>3.77</v>
      </c>
      <c r="AA466">
        <v>3.91</v>
      </c>
      <c r="AB466">
        <v>3.69</v>
      </c>
      <c r="AC466">
        <v>3.88</v>
      </c>
      <c r="AD466">
        <v>3344370</v>
      </c>
      <c r="AE466">
        <v>182326000</v>
      </c>
      <c r="AF466">
        <v>7.42</v>
      </c>
      <c r="AG466">
        <v>8.11</v>
      </c>
      <c r="AH466">
        <v>6.97</v>
      </c>
      <c r="AI466">
        <v>7.1</v>
      </c>
      <c r="AJ466">
        <v>8454760</v>
      </c>
      <c r="AK466">
        <v>98823800</v>
      </c>
      <c r="AL466">
        <v>4.8009999999999997E-3</v>
      </c>
      <c r="AM466">
        <v>4.9959999999999996E-3</v>
      </c>
      <c r="AN466">
        <v>4.6109999999999996E-3</v>
      </c>
      <c r="AO466">
        <v>4.6470000000000001E-3</v>
      </c>
      <c r="AP466">
        <v>121811</v>
      </c>
      <c r="AQ466">
        <v>43211100</v>
      </c>
      <c r="AR466">
        <v>0.16869899999999999</v>
      </c>
      <c r="AS466">
        <v>0.17285300000000001</v>
      </c>
      <c r="AT466">
        <v>0.16370299999999999</v>
      </c>
      <c r="AU466">
        <v>0.16991700000000001</v>
      </c>
      <c r="AV466">
        <v>47661</v>
      </c>
      <c r="AW466">
        <v>8434950</v>
      </c>
      <c r="AX466" t="s">
        <v>85</v>
      </c>
      <c r="AY466" t="s">
        <v>85</v>
      </c>
      <c r="AZ466" t="s">
        <v>85</v>
      </c>
      <c r="BA466" t="s">
        <v>85</v>
      </c>
      <c r="BB466" t="s">
        <v>85</v>
      </c>
      <c r="BC466" t="s">
        <v>85</v>
      </c>
      <c r="BD466" t="s">
        <v>85</v>
      </c>
      <c r="BE466" t="s">
        <v>85</v>
      </c>
      <c r="BF466" t="s">
        <v>85</v>
      </c>
      <c r="BG466" t="s">
        <v>85</v>
      </c>
      <c r="BH466" t="s">
        <v>85</v>
      </c>
      <c r="BI466" t="s">
        <v>85</v>
      </c>
      <c r="BJ466" t="s">
        <v>85</v>
      </c>
      <c r="BK466" t="s">
        <v>85</v>
      </c>
      <c r="BL466" t="s">
        <v>85</v>
      </c>
      <c r="BM466" t="s">
        <v>85</v>
      </c>
      <c r="BN466" t="s">
        <v>85</v>
      </c>
      <c r="BO466" t="s">
        <v>85</v>
      </c>
      <c r="BP466">
        <v>8.0389999999999993E-3</v>
      </c>
      <c r="BQ466">
        <v>8.2579999999999997E-3</v>
      </c>
      <c r="BR466">
        <v>7.9679999999999994E-3</v>
      </c>
      <c r="BS466">
        <v>8.2570000000000005E-3</v>
      </c>
      <c r="BT466">
        <v>2201990</v>
      </c>
      <c r="BU466">
        <v>287512000</v>
      </c>
      <c r="BV466">
        <v>8.6051000000000002E-2</v>
      </c>
      <c r="BW466">
        <v>8.6069000000000007E-2</v>
      </c>
      <c r="BX466">
        <v>8.3907999999999996E-2</v>
      </c>
      <c r="BY466">
        <v>8.5690000000000002E-2</v>
      </c>
      <c r="BZ466">
        <v>127159</v>
      </c>
      <c r="CA466">
        <v>8445840</v>
      </c>
      <c r="CB466">
        <v>0.40094600000000002</v>
      </c>
      <c r="CC466">
        <v>0.402169</v>
      </c>
      <c r="CD466">
        <v>0.37114599999999998</v>
      </c>
      <c r="CE466">
        <v>0.39034999999999997</v>
      </c>
      <c r="CF466">
        <v>125585</v>
      </c>
      <c r="CG466">
        <v>40094600</v>
      </c>
      <c r="CH466" t="str">
        <f>IFERROR(VLOOKUP($A466,vix_cboe!$A$1:$E4058,2,FALSE),"NA")</f>
        <v>NA</v>
      </c>
      <c r="CI466" t="str">
        <f>IFERROR(VLOOKUP($A466,vix_cboe!$A$1:$E4058,3,FALSE),"NA")</f>
        <v>NA</v>
      </c>
      <c r="CJ466" t="str">
        <f>IFERROR(VLOOKUP($A466,vix_cboe!$A$1:$E4058,4,FALSE),"NA")</f>
        <v>NA</v>
      </c>
      <c r="CK466" t="str">
        <f>IFERROR(VLOOKUP($A466,vix_cboe!$A$1:$E4058,5,FALSE),"NA")</f>
        <v>NA</v>
      </c>
      <c r="CL466" s="5" t="str">
        <f>IFERROR(VLOOKUP($A466,gold_gold.org!$A$1:$G$10247,2,FALSE),"NA")</f>
        <v>NA</v>
      </c>
      <c r="CM466" s="5" t="str">
        <f>IFERROR(VLOOKUP($A466,gold_gold.org!$A$1:$G$10247,3,FALSE),"NA")</f>
        <v>NA</v>
      </c>
      <c r="CN466" s="5" t="str">
        <f>IFERROR(VLOOKUP($A466,gold_gold.org!$A$1:$G$10247,4,FALSE),"NA")</f>
        <v>NA</v>
      </c>
      <c r="CO466" s="5" t="str">
        <f>IFERROR(VLOOKUP($A466,gold_gold.org!$A$1:$G$10247,5,FALSE),"NA")</f>
        <v>NA</v>
      </c>
      <c r="CP466" t="str">
        <f>IFERROR(VLOOKUP($A466,crude_oil_eia!$A$1:$C$8255,2,FALSE),"NA")</f>
        <v>NA</v>
      </c>
      <c r="CQ466" t="str">
        <f>IFERROR(VLOOKUP($A466,crude_oil_eia!$A$1:$C$8255,3,FALSE),"NA")</f>
        <v>NA</v>
      </c>
      <c r="CR466" t="str">
        <f>IFERROR(VLOOKUP($A466,dji_yahoo!$A$1:$G$1214,2,FALSE),"NA")</f>
        <v>NA</v>
      </c>
      <c r="CS466" t="str">
        <f>IFERROR(VLOOKUP($A466,dji_yahoo!$A$1:$G$1214,3,FALSE),"NA")</f>
        <v>NA</v>
      </c>
      <c r="CT466" t="str">
        <f>IFERROR(VLOOKUP($A466,dji_yahoo!$A$1:$G$1214,4,FALSE),"NA")</f>
        <v>NA</v>
      </c>
      <c r="CU466" t="str">
        <f>IFERROR(VLOOKUP($A466,dji_yahoo!$A$1:$G$1214,5,FALSE),"NA")</f>
        <v>NA</v>
      </c>
      <c r="CV466" t="str">
        <f>IFERROR(VLOOKUP($A466,dji_yahoo!$A$1:$G$1214,7,FALSE),"NA")</f>
        <v>NA</v>
      </c>
      <c r="CW466" s="5" t="str">
        <f>IFERROR(VLOOKUP($A466,nasdaq_yahoo!$A$1:$G$1249,2,FALSE),"NA")</f>
        <v>NA</v>
      </c>
      <c r="CX466" s="5" t="str">
        <f>IFERROR(VLOOKUP($A466,nasdaq_yahoo!$A$1:$G$1249,3,FALSE),"NA")</f>
        <v>NA</v>
      </c>
      <c r="CY466" s="5" t="str">
        <f>IFERROR(VLOOKUP($A466,nasdaq_yahoo!$A$1:$G$1249,4,FALSE),"NA")</f>
        <v>NA</v>
      </c>
      <c r="CZ466" s="5" t="str">
        <f>IFERROR(VLOOKUP($A466,nasdaq_yahoo!$A$1:$G$1249,5,FALSE),"NA")</f>
        <v>NA</v>
      </c>
      <c r="DA466" s="6" t="str">
        <f>IFERROR(VLOOKUP($A466,nasdaq_yahoo!$A$1:$G$1249,7,FALSE),"NA")</f>
        <v>NA</v>
      </c>
      <c r="DB466" s="5">
        <f>IFERROR(VLOOKUP($A466,USEPUINDXD!$A$1:$B$1827,2,FALSE),"NA")</f>
        <v>339.37</v>
      </c>
    </row>
    <row r="467" spans="1:106">
      <c r="A467" s="1">
        <v>42686</v>
      </c>
      <c r="B467">
        <v>716.75</v>
      </c>
      <c r="C467">
        <v>717.15</v>
      </c>
      <c r="D467">
        <v>704.03</v>
      </c>
      <c r="E467">
        <v>705.05</v>
      </c>
      <c r="F467">
        <v>64622500</v>
      </c>
      <c r="G467">
        <v>11447700000</v>
      </c>
      <c r="H467">
        <v>9.69</v>
      </c>
      <c r="I467">
        <v>9.86</v>
      </c>
      <c r="J467">
        <v>9.56</v>
      </c>
      <c r="K467">
        <v>9.64</v>
      </c>
      <c r="L467">
        <v>1066110</v>
      </c>
      <c r="M467">
        <v>66632200</v>
      </c>
      <c r="N467">
        <v>10.29</v>
      </c>
      <c r="O467">
        <v>10.34</v>
      </c>
      <c r="P467">
        <v>9.6999999999999993</v>
      </c>
      <c r="Q467">
        <v>9.8800000000000008</v>
      </c>
      <c r="R467">
        <v>10052500</v>
      </c>
      <c r="S467">
        <v>883780000</v>
      </c>
      <c r="T467" t="s">
        <v>85</v>
      </c>
      <c r="U467" t="s">
        <v>85</v>
      </c>
      <c r="V467" t="s">
        <v>85</v>
      </c>
      <c r="W467" t="s">
        <v>85</v>
      </c>
      <c r="X467" t="s">
        <v>85</v>
      </c>
      <c r="Y467" t="s">
        <v>85</v>
      </c>
      <c r="Z467">
        <v>3.81</v>
      </c>
      <c r="AA467">
        <v>3.83</v>
      </c>
      <c r="AB467">
        <v>3.75</v>
      </c>
      <c r="AC467">
        <v>3.76</v>
      </c>
      <c r="AD467">
        <v>2592430</v>
      </c>
      <c r="AE467">
        <v>184604000</v>
      </c>
      <c r="AF467">
        <v>6.82</v>
      </c>
      <c r="AG467">
        <v>7.68</v>
      </c>
      <c r="AH467">
        <v>6.63</v>
      </c>
      <c r="AI467">
        <v>7.44</v>
      </c>
      <c r="AJ467">
        <v>7239650</v>
      </c>
      <c r="AK467">
        <v>90900300</v>
      </c>
      <c r="AL467">
        <v>4.7499999999999999E-3</v>
      </c>
      <c r="AM467">
        <v>5.156E-3</v>
      </c>
      <c r="AN467">
        <v>4.6119999999999998E-3</v>
      </c>
      <c r="AO467">
        <v>4.7730000000000003E-3</v>
      </c>
      <c r="AP467">
        <v>197376</v>
      </c>
      <c r="AQ467">
        <v>42747300</v>
      </c>
      <c r="AR467">
        <v>0.17260300000000001</v>
      </c>
      <c r="AS467">
        <v>0.17961199999999999</v>
      </c>
      <c r="AT467">
        <v>0.16628799999999999</v>
      </c>
      <c r="AU467">
        <v>0.16869500000000001</v>
      </c>
      <c r="AV467">
        <v>38920</v>
      </c>
      <c r="AW467">
        <v>8630150</v>
      </c>
      <c r="AX467" t="s">
        <v>85</v>
      </c>
      <c r="AY467" t="s">
        <v>85</v>
      </c>
      <c r="AZ467" t="s">
        <v>85</v>
      </c>
      <c r="BA467" t="s">
        <v>85</v>
      </c>
      <c r="BB467" t="s">
        <v>85</v>
      </c>
      <c r="BC467" t="s">
        <v>85</v>
      </c>
      <c r="BD467" t="s">
        <v>85</v>
      </c>
      <c r="BE467" t="s">
        <v>85</v>
      </c>
      <c r="BF467" t="s">
        <v>85</v>
      </c>
      <c r="BG467" t="s">
        <v>85</v>
      </c>
      <c r="BH467" t="s">
        <v>85</v>
      </c>
      <c r="BI467" t="s">
        <v>85</v>
      </c>
      <c r="BJ467" t="s">
        <v>85</v>
      </c>
      <c r="BK467" t="s">
        <v>85</v>
      </c>
      <c r="BL467" t="s">
        <v>85</v>
      </c>
      <c r="BM467" t="s">
        <v>85</v>
      </c>
      <c r="BN467" t="s">
        <v>85</v>
      </c>
      <c r="BO467" t="s">
        <v>85</v>
      </c>
      <c r="BP467">
        <v>8.0610000000000005E-3</v>
      </c>
      <c r="BQ467">
        <v>8.1049999999999994E-3</v>
      </c>
      <c r="BR467">
        <v>8.0190000000000001E-3</v>
      </c>
      <c r="BS467">
        <v>8.0440000000000008E-3</v>
      </c>
      <c r="BT467">
        <v>1708000</v>
      </c>
      <c r="BU467">
        <v>288307000</v>
      </c>
      <c r="BV467">
        <v>8.7433999999999998E-2</v>
      </c>
      <c r="BW467">
        <v>8.7524000000000005E-2</v>
      </c>
      <c r="BX467">
        <v>8.5924E-2</v>
      </c>
      <c r="BY467">
        <v>8.6053000000000004E-2</v>
      </c>
      <c r="BZ467">
        <v>127701</v>
      </c>
      <c r="CA467">
        <v>8581480</v>
      </c>
      <c r="CB467">
        <v>0.37622499999999998</v>
      </c>
      <c r="CC467">
        <v>0.40171800000000002</v>
      </c>
      <c r="CD467">
        <v>0.37463999999999997</v>
      </c>
      <c r="CE467">
        <v>0.40096300000000001</v>
      </c>
      <c r="CF467">
        <v>167249</v>
      </c>
      <c r="CG467">
        <v>37622500</v>
      </c>
      <c r="CH467" t="str">
        <f>IFERROR(VLOOKUP($A467,vix_cboe!$A$1:$E4059,2,FALSE),"NA")</f>
        <v>NA</v>
      </c>
      <c r="CI467" t="str">
        <f>IFERROR(VLOOKUP($A467,vix_cboe!$A$1:$E4059,3,FALSE),"NA")</f>
        <v>NA</v>
      </c>
      <c r="CJ467" t="str">
        <f>IFERROR(VLOOKUP($A467,vix_cboe!$A$1:$E4059,4,FALSE),"NA")</f>
        <v>NA</v>
      </c>
      <c r="CK467" t="str">
        <f>IFERROR(VLOOKUP($A467,vix_cboe!$A$1:$E4059,5,FALSE),"NA")</f>
        <v>NA</v>
      </c>
      <c r="CL467" s="5" t="str">
        <f>IFERROR(VLOOKUP($A467,gold_gold.org!$A$1:$G$10247,2,FALSE),"NA")</f>
        <v>NA</v>
      </c>
      <c r="CM467" s="5" t="str">
        <f>IFERROR(VLOOKUP($A467,gold_gold.org!$A$1:$G$10247,3,FALSE),"NA")</f>
        <v>NA</v>
      </c>
      <c r="CN467" s="5" t="str">
        <f>IFERROR(VLOOKUP($A467,gold_gold.org!$A$1:$G$10247,4,FALSE),"NA")</f>
        <v>NA</v>
      </c>
      <c r="CO467" s="5" t="str">
        <f>IFERROR(VLOOKUP($A467,gold_gold.org!$A$1:$G$10247,5,FALSE),"NA")</f>
        <v>NA</v>
      </c>
      <c r="CP467" t="str">
        <f>IFERROR(VLOOKUP($A467,crude_oil_eia!$A$1:$C$8255,2,FALSE),"NA")</f>
        <v>NA</v>
      </c>
      <c r="CQ467" t="str">
        <f>IFERROR(VLOOKUP($A467,crude_oil_eia!$A$1:$C$8255,3,FALSE),"NA")</f>
        <v>NA</v>
      </c>
      <c r="CR467" t="str">
        <f>IFERROR(VLOOKUP($A467,dji_yahoo!$A$1:$G$1214,2,FALSE),"NA")</f>
        <v>NA</v>
      </c>
      <c r="CS467" t="str">
        <f>IFERROR(VLOOKUP($A467,dji_yahoo!$A$1:$G$1214,3,FALSE),"NA")</f>
        <v>NA</v>
      </c>
      <c r="CT467" t="str">
        <f>IFERROR(VLOOKUP($A467,dji_yahoo!$A$1:$G$1214,4,FALSE),"NA")</f>
        <v>NA</v>
      </c>
      <c r="CU467" t="str">
        <f>IFERROR(VLOOKUP($A467,dji_yahoo!$A$1:$G$1214,5,FALSE),"NA")</f>
        <v>NA</v>
      </c>
      <c r="CV467" t="str">
        <f>IFERROR(VLOOKUP($A467,dji_yahoo!$A$1:$G$1214,7,FALSE),"NA")</f>
        <v>NA</v>
      </c>
      <c r="CW467" s="5" t="str">
        <f>IFERROR(VLOOKUP($A467,nasdaq_yahoo!$A$1:$G$1249,2,FALSE),"NA")</f>
        <v>NA</v>
      </c>
      <c r="CX467" s="5" t="str">
        <f>IFERROR(VLOOKUP($A467,nasdaq_yahoo!$A$1:$G$1249,3,FALSE),"NA")</f>
        <v>NA</v>
      </c>
      <c r="CY467" s="5" t="str">
        <f>IFERROR(VLOOKUP($A467,nasdaq_yahoo!$A$1:$G$1249,4,FALSE),"NA")</f>
        <v>NA</v>
      </c>
      <c r="CZ467" s="5" t="str">
        <f>IFERROR(VLOOKUP($A467,nasdaq_yahoo!$A$1:$G$1249,5,FALSE),"NA")</f>
        <v>NA</v>
      </c>
      <c r="DA467" s="6" t="str">
        <f>IFERROR(VLOOKUP($A467,nasdaq_yahoo!$A$1:$G$1249,7,FALSE),"NA")</f>
        <v>NA</v>
      </c>
      <c r="DB467" s="5">
        <f>IFERROR(VLOOKUP($A467,USEPUINDXD!$A$1:$B$1827,2,FALSE),"NA")</f>
        <v>178.53</v>
      </c>
    </row>
    <row r="468" spans="1:106">
      <c r="A468" s="1">
        <v>42685</v>
      </c>
      <c r="B468">
        <v>715.55</v>
      </c>
      <c r="C468">
        <v>718.32</v>
      </c>
      <c r="D468">
        <v>714.41</v>
      </c>
      <c r="E468">
        <v>716.41</v>
      </c>
      <c r="F468">
        <v>63119700</v>
      </c>
      <c r="G468">
        <v>11427200000</v>
      </c>
      <c r="H468">
        <v>9.65</v>
      </c>
      <c r="I468">
        <v>9.74</v>
      </c>
      <c r="J468">
        <v>9.51</v>
      </c>
      <c r="K468">
        <v>9.67</v>
      </c>
      <c r="L468">
        <v>978517</v>
      </c>
      <c r="M468">
        <v>66375200</v>
      </c>
      <c r="N468">
        <v>10.51</v>
      </c>
      <c r="O468">
        <v>10.57</v>
      </c>
      <c r="P468">
        <v>10.26</v>
      </c>
      <c r="Q468">
        <v>10.29</v>
      </c>
      <c r="R468">
        <v>6056300</v>
      </c>
      <c r="S468">
        <v>902479000</v>
      </c>
      <c r="T468" t="s">
        <v>85</v>
      </c>
      <c r="U468" t="s">
        <v>85</v>
      </c>
      <c r="V468" t="s">
        <v>85</v>
      </c>
      <c r="W468" t="s">
        <v>85</v>
      </c>
      <c r="X468" t="s">
        <v>85</v>
      </c>
      <c r="Y468" t="s">
        <v>85</v>
      </c>
      <c r="Z468">
        <v>3.84</v>
      </c>
      <c r="AA468">
        <v>3.84</v>
      </c>
      <c r="AB468">
        <v>3.8</v>
      </c>
      <c r="AC468">
        <v>3.82</v>
      </c>
      <c r="AD468">
        <v>2124360</v>
      </c>
      <c r="AE468">
        <v>185609000</v>
      </c>
      <c r="AF468">
        <v>6.15</v>
      </c>
      <c r="AG468">
        <v>6.98</v>
      </c>
      <c r="AH468">
        <v>5.89</v>
      </c>
      <c r="AI468">
        <v>6.78</v>
      </c>
      <c r="AJ468">
        <v>4256380</v>
      </c>
      <c r="AK468">
        <v>81900600</v>
      </c>
      <c r="AL468">
        <v>4.1720000000000004E-3</v>
      </c>
      <c r="AM468">
        <v>5.2769999999999996E-3</v>
      </c>
      <c r="AN468">
        <v>4.0969999999999999E-3</v>
      </c>
      <c r="AO468">
        <v>4.8669999999999998E-3</v>
      </c>
      <c r="AP468">
        <v>498999</v>
      </c>
      <c r="AQ468">
        <v>37547700</v>
      </c>
      <c r="AR468">
        <v>0.168293</v>
      </c>
      <c r="AS468">
        <v>0.181036</v>
      </c>
      <c r="AT468">
        <v>0.16581499999999999</v>
      </c>
      <c r="AU468">
        <v>0.17622599999999999</v>
      </c>
      <c r="AV468">
        <v>92296</v>
      </c>
      <c r="AW468">
        <v>8414650</v>
      </c>
      <c r="AX468" t="s">
        <v>85</v>
      </c>
      <c r="AY468" t="s">
        <v>85</v>
      </c>
      <c r="AZ468" t="s">
        <v>85</v>
      </c>
      <c r="BA468" t="s">
        <v>85</v>
      </c>
      <c r="BB468" t="s">
        <v>85</v>
      </c>
      <c r="BC468" t="s">
        <v>85</v>
      </c>
      <c r="BD468" t="s">
        <v>85</v>
      </c>
      <c r="BE468" t="s">
        <v>85</v>
      </c>
      <c r="BF468" t="s">
        <v>85</v>
      </c>
      <c r="BG468" t="s">
        <v>85</v>
      </c>
      <c r="BH468" t="s">
        <v>85</v>
      </c>
      <c r="BI468" t="s">
        <v>85</v>
      </c>
      <c r="BJ468" t="s">
        <v>85</v>
      </c>
      <c r="BK468" t="s">
        <v>85</v>
      </c>
      <c r="BL468" t="s">
        <v>85</v>
      </c>
      <c r="BM468" t="s">
        <v>85</v>
      </c>
      <c r="BN468" t="s">
        <v>85</v>
      </c>
      <c r="BO468" t="s">
        <v>85</v>
      </c>
      <c r="BP468">
        <v>8.1309999999999993E-3</v>
      </c>
      <c r="BQ468">
        <v>8.1460000000000005E-3</v>
      </c>
      <c r="BR468">
        <v>8.0579999999999992E-3</v>
      </c>
      <c r="BS468">
        <v>8.0649999999999993E-3</v>
      </c>
      <c r="BT468">
        <v>2039200</v>
      </c>
      <c r="BU468">
        <v>290820000</v>
      </c>
      <c r="BV468">
        <v>6.6275000000000001E-2</v>
      </c>
      <c r="BW468">
        <v>9.3214000000000005E-2</v>
      </c>
      <c r="BX468">
        <v>6.6275000000000001E-2</v>
      </c>
      <c r="BY468">
        <v>8.7434999999999999E-2</v>
      </c>
      <c r="BZ468">
        <v>129763</v>
      </c>
      <c r="CA468">
        <v>6504630</v>
      </c>
      <c r="CB468">
        <v>0.375612</v>
      </c>
      <c r="CC468">
        <v>0.38570399999999999</v>
      </c>
      <c r="CD468">
        <v>0.36582300000000001</v>
      </c>
      <c r="CE468">
        <v>0.37970100000000001</v>
      </c>
      <c r="CF468">
        <v>87279</v>
      </c>
      <c r="CG468">
        <v>37561200</v>
      </c>
      <c r="CH468">
        <f>IFERROR(VLOOKUP($A468,vix_cboe!$A$1:$E4060,2,FALSE),"NA")</f>
        <v>14.83</v>
      </c>
      <c r="CI468">
        <f>IFERROR(VLOOKUP($A468,vix_cboe!$A$1:$E4060,3,FALSE),"NA")</f>
        <v>16</v>
      </c>
      <c r="CJ468">
        <f>IFERROR(VLOOKUP($A468,vix_cboe!$A$1:$E4060,4,FALSE),"NA")</f>
        <v>14.15</v>
      </c>
      <c r="CK468">
        <f>IFERROR(VLOOKUP($A468,vix_cboe!$A$1:$E4060,5,FALSE),"NA")</f>
        <v>14.17</v>
      </c>
      <c r="CL468" s="5">
        <f>IFERROR(VLOOKUP($A468,gold_gold.org!$A$1:$G$10247,2,FALSE),"NA")</f>
        <v>1236.45</v>
      </c>
      <c r="CM468" s="5">
        <f>IFERROR(VLOOKUP($A468,gold_gold.org!$A$1:$G$10247,3,FALSE),"NA")</f>
        <v>1139.0605599999999</v>
      </c>
      <c r="CN468" s="5">
        <f>IFERROR(VLOOKUP($A468,gold_gold.org!$A$1:$G$10247,4,FALSE),"NA")</f>
        <v>131799.36519000001</v>
      </c>
      <c r="CO468" s="5">
        <f>IFERROR(VLOOKUP($A468,gold_gold.org!$A$1:$G$10247,5,FALSE),"NA")</f>
        <v>982.32344999999998</v>
      </c>
      <c r="CP468">
        <f>IFERROR(VLOOKUP($A468,crude_oil_eia!$A$1:$C$8255,2,FALSE),"NA")</f>
        <v>43.39</v>
      </c>
      <c r="CQ468">
        <f>IFERROR(VLOOKUP($A468,crude_oil_eia!$A$1:$C$8255,3,FALSE),"NA")</f>
        <v>41.61</v>
      </c>
      <c r="CR468">
        <f>IFERROR(VLOOKUP($A468,dji_yahoo!$A$1:$G$1214,2,FALSE),"NA")</f>
        <v>18781.650390999999</v>
      </c>
      <c r="CS468">
        <f>IFERROR(VLOOKUP($A468,dji_yahoo!$A$1:$G$1214,3,FALSE),"NA")</f>
        <v>18855.779297000001</v>
      </c>
      <c r="CT468">
        <f>IFERROR(VLOOKUP($A468,dji_yahoo!$A$1:$G$1214,4,FALSE),"NA")</f>
        <v>18736.960938</v>
      </c>
      <c r="CU468">
        <f>IFERROR(VLOOKUP($A468,dji_yahoo!$A$1:$G$1214,5,FALSE),"NA")</f>
        <v>18847.660156000002</v>
      </c>
      <c r="CV468">
        <f>IFERROR(VLOOKUP($A468,dji_yahoo!$A$1:$G$1214,7,FALSE),"NA")</f>
        <v>107300000</v>
      </c>
      <c r="CW468" s="5">
        <f>IFERROR(VLOOKUP($A468,nasdaq_yahoo!$A$1:$G$1249,2,FALSE),"NA")</f>
        <v>5191.8198240000002</v>
      </c>
      <c r="CX468" s="5">
        <f>IFERROR(VLOOKUP($A468,nasdaq_yahoo!$A$1:$G$1249,3,FALSE),"NA")</f>
        <v>5241.080078</v>
      </c>
      <c r="CY468" s="5">
        <f>IFERROR(VLOOKUP($A468,nasdaq_yahoo!$A$1:$G$1249,4,FALSE),"NA")</f>
        <v>5179.6401370000003</v>
      </c>
      <c r="CZ468" s="5">
        <f>IFERROR(VLOOKUP($A468,nasdaq_yahoo!$A$1:$G$1249,5,FALSE),"NA")</f>
        <v>5237.1098629999997</v>
      </c>
      <c r="DA468" s="6">
        <f>IFERROR(VLOOKUP($A468,nasdaq_yahoo!$A$1:$G$1249,7,FALSE),"NA")</f>
        <v>2285050000</v>
      </c>
      <c r="DB468" s="5">
        <f>IFERROR(VLOOKUP($A468,USEPUINDXD!$A$1:$B$1827,2,FALSE),"NA")</f>
        <v>140.41999999999999</v>
      </c>
    </row>
    <row r="469" spans="1:106">
      <c r="A469" s="1">
        <v>42684</v>
      </c>
      <c r="B469">
        <v>722.84</v>
      </c>
      <c r="C469">
        <v>723.02</v>
      </c>
      <c r="D469">
        <v>711.21</v>
      </c>
      <c r="E469">
        <v>715.53</v>
      </c>
      <c r="F469">
        <v>68807800</v>
      </c>
      <c r="G469">
        <v>11542100000</v>
      </c>
      <c r="H469">
        <v>9.67</v>
      </c>
      <c r="I469">
        <v>9.76</v>
      </c>
      <c r="J469">
        <v>9.5299999999999994</v>
      </c>
      <c r="K469">
        <v>9.67</v>
      </c>
      <c r="L469">
        <v>621946</v>
      </c>
      <c r="M469">
        <v>66481100</v>
      </c>
      <c r="N469">
        <v>10.67</v>
      </c>
      <c r="O469">
        <v>10.68</v>
      </c>
      <c r="P469">
        <v>10.51</v>
      </c>
      <c r="Q469">
        <v>10.52</v>
      </c>
      <c r="R469">
        <v>4253980</v>
      </c>
      <c r="S469">
        <v>915940000</v>
      </c>
      <c r="T469" t="s">
        <v>85</v>
      </c>
      <c r="U469" t="s">
        <v>85</v>
      </c>
      <c r="V469" t="s">
        <v>85</v>
      </c>
      <c r="W469" t="s">
        <v>85</v>
      </c>
      <c r="X469" t="s">
        <v>85</v>
      </c>
      <c r="Y469" t="s">
        <v>85</v>
      </c>
      <c r="Z469">
        <v>3.86</v>
      </c>
      <c r="AA469">
        <v>3.87</v>
      </c>
      <c r="AB469">
        <v>3.81</v>
      </c>
      <c r="AC469">
        <v>3.82</v>
      </c>
      <c r="AD469">
        <v>2334820</v>
      </c>
      <c r="AE469">
        <v>186617000</v>
      </c>
      <c r="AF469">
        <v>6.19</v>
      </c>
      <c r="AG469">
        <v>6.48</v>
      </c>
      <c r="AH469">
        <v>6.01</v>
      </c>
      <c r="AI469">
        <v>6.1</v>
      </c>
      <c r="AJ469">
        <v>3175600</v>
      </c>
      <c r="AK469">
        <v>82319000</v>
      </c>
      <c r="AL469">
        <v>3.9230000000000003E-3</v>
      </c>
      <c r="AM469">
        <v>4.254E-3</v>
      </c>
      <c r="AN469">
        <v>3.9119999999999997E-3</v>
      </c>
      <c r="AO469">
        <v>4.1590000000000004E-3</v>
      </c>
      <c r="AP469">
        <v>95765</v>
      </c>
      <c r="AQ469">
        <v>35306800</v>
      </c>
      <c r="AR469">
        <v>0.15934200000000001</v>
      </c>
      <c r="AS469">
        <v>0.17985400000000001</v>
      </c>
      <c r="AT469">
        <v>0.15453600000000001</v>
      </c>
      <c r="AU469">
        <v>0.168272</v>
      </c>
      <c r="AV469">
        <v>226859</v>
      </c>
      <c r="AW469">
        <v>7967100</v>
      </c>
      <c r="AX469" t="s">
        <v>85</v>
      </c>
      <c r="AY469" t="s">
        <v>85</v>
      </c>
      <c r="AZ469" t="s">
        <v>85</v>
      </c>
      <c r="BA469" t="s">
        <v>85</v>
      </c>
      <c r="BB469" t="s">
        <v>85</v>
      </c>
      <c r="BC469" t="s">
        <v>85</v>
      </c>
      <c r="BD469" t="s">
        <v>85</v>
      </c>
      <c r="BE469" t="s">
        <v>85</v>
      </c>
      <c r="BF469" t="s">
        <v>85</v>
      </c>
      <c r="BG469" t="s">
        <v>85</v>
      </c>
      <c r="BH469" t="s">
        <v>85</v>
      </c>
      <c r="BI469" t="s">
        <v>85</v>
      </c>
      <c r="BJ469" t="s">
        <v>85</v>
      </c>
      <c r="BK469" t="s">
        <v>85</v>
      </c>
      <c r="BL469" t="s">
        <v>85</v>
      </c>
      <c r="BM469" t="s">
        <v>85</v>
      </c>
      <c r="BN469" t="s">
        <v>85</v>
      </c>
      <c r="BO469" t="s">
        <v>85</v>
      </c>
      <c r="BP469">
        <v>8.0809999999999996E-3</v>
      </c>
      <c r="BQ469">
        <v>8.1379999999999994E-3</v>
      </c>
      <c r="BR469">
        <v>8.0429999999999998E-3</v>
      </c>
      <c r="BS469">
        <v>8.1359999999999991E-3</v>
      </c>
      <c r="BT469">
        <v>2600650</v>
      </c>
      <c r="BU469">
        <v>288074000</v>
      </c>
      <c r="BV469">
        <v>6.4759999999999998E-2</v>
      </c>
      <c r="BW469">
        <v>7.1325E-2</v>
      </c>
      <c r="BX469">
        <v>6.4682000000000003E-2</v>
      </c>
      <c r="BY469">
        <v>6.7969000000000002E-2</v>
      </c>
      <c r="BZ469">
        <v>24676</v>
      </c>
      <c r="CA469">
        <v>6355850</v>
      </c>
      <c r="CB469">
        <v>0.36902800000000002</v>
      </c>
      <c r="CC469">
        <v>0.37929400000000002</v>
      </c>
      <c r="CD469">
        <v>0.35388900000000001</v>
      </c>
      <c r="CE469">
        <v>0.37562899999999999</v>
      </c>
      <c r="CF469">
        <v>136051</v>
      </c>
      <c r="CG469">
        <v>36902800</v>
      </c>
      <c r="CH469">
        <f>IFERROR(VLOOKUP($A469,vix_cboe!$A$1:$E4061,2,FALSE),"NA")</f>
        <v>14.01</v>
      </c>
      <c r="CI469">
        <f>IFERROR(VLOOKUP($A469,vix_cboe!$A$1:$E4061,3,FALSE),"NA")</f>
        <v>16.3</v>
      </c>
      <c r="CJ469">
        <f>IFERROR(VLOOKUP($A469,vix_cboe!$A$1:$E4061,4,FALSE),"NA")</f>
        <v>13.26</v>
      </c>
      <c r="CK469">
        <f>IFERROR(VLOOKUP($A469,vix_cboe!$A$1:$E4061,5,FALSE),"NA")</f>
        <v>14.74</v>
      </c>
      <c r="CL469" s="5">
        <f>IFERROR(VLOOKUP($A469,gold_gold.org!$A$1:$G$10247,2,FALSE),"NA")</f>
        <v>1267.5</v>
      </c>
      <c r="CM469" s="5">
        <f>IFERROR(VLOOKUP($A469,gold_gold.org!$A$1:$G$10247,3,FALSE),"NA")</f>
        <v>1165.0895499999999</v>
      </c>
      <c r="CN469" s="5">
        <f>IFERROR(VLOOKUP($A469,gold_gold.org!$A$1:$G$10247,4,FALSE),"NA")</f>
        <v>134944.38286000001</v>
      </c>
      <c r="CO469" s="5">
        <f>IFERROR(VLOOKUP($A469,gold_gold.org!$A$1:$G$10247,5,FALSE),"NA")</f>
        <v>1015.34091</v>
      </c>
      <c r="CP469">
        <f>IFERROR(VLOOKUP($A469,crude_oil_eia!$A$1:$C$8255,2,FALSE),"NA")</f>
        <v>44.62</v>
      </c>
      <c r="CQ469">
        <f>IFERROR(VLOOKUP($A469,crude_oil_eia!$A$1:$C$8255,3,FALSE),"NA")</f>
        <v>43.67</v>
      </c>
      <c r="CR469">
        <f>IFERROR(VLOOKUP($A469,dji_yahoo!$A$1:$G$1214,2,FALSE),"NA")</f>
        <v>18603.140625</v>
      </c>
      <c r="CS469">
        <f>IFERROR(VLOOKUP($A469,dji_yahoo!$A$1:$G$1214,3,FALSE),"NA")</f>
        <v>18873.660156000002</v>
      </c>
      <c r="CT469">
        <f>IFERROR(VLOOKUP($A469,dji_yahoo!$A$1:$G$1214,4,FALSE),"NA")</f>
        <v>18603.140625</v>
      </c>
      <c r="CU469">
        <f>IFERROR(VLOOKUP($A469,dji_yahoo!$A$1:$G$1214,5,FALSE),"NA")</f>
        <v>18807.880859000001</v>
      </c>
      <c r="CV469">
        <f>IFERROR(VLOOKUP($A469,dji_yahoo!$A$1:$G$1214,7,FALSE),"NA")</f>
        <v>164390000</v>
      </c>
      <c r="CW469" s="5">
        <f>IFERROR(VLOOKUP($A469,nasdaq_yahoo!$A$1:$G$1249,2,FALSE),"NA")</f>
        <v>5283.4799800000001</v>
      </c>
      <c r="CX469" s="5">
        <f>IFERROR(VLOOKUP($A469,nasdaq_yahoo!$A$1:$G$1249,3,FALSE),"NA")</f>
        <v>5302.6801759999998</v>
      </c>
      <c r="CY469" s="5">
        <f>IFERROR(VLOOKUP($A469,nasdaq_yahoo!$A$1:$G$1249,4,FALSE),"NA")</f>
        <v>5145.3198240000002</v>
      </c>
      <c r="CZ469" s="5">
        <f>IFERROR(VLOOKUP($A469,nasdaq_yahoo!$A$1:$G$1249,5,FALSE),"NA")</f>
        <v>5208.7998049999997</v>
      </c>
      <c r="DA469" s="6">
        <f>IFERROR(VLOOKUP($A469,nasdaq_yahoo!$A$1:$G$1249,7,FALSE),"NA")</f>
        <v>2984360000</v>
      </c>
      <c r="DB469" s="5">
        <f>IFERROR(VLOOKUP($A469,USEPUINDXD!$A$1:$B$1827,2,FALSE),"NA")</f>
        <v>272.70999999999998</v>
      </c>
    </row>
    <row r="470" spans="1:106">
      <c r="A470" s="1">
        <v>42683</v>
      </c>
      <c r="B470">
        <v>709.83</v>
      </c>
      <c r="C470">
        <v>740.05</v>
      </c>
      <c r="D470">
        <v>708.61</v>
      </c>
      <c r="E470">
        <v>723.27</v>
      </c>
      <c r="F470">
        <v>132429000</v>
      </c>
      <c r="G470" s="2">
        <v>11333000000</v>
      </c>
      <c r="H470">
        <v>9.73</v>
      </c>
      <c r="I470">
        <v>10</v>
      </c>
      <c r="J470">
        <v>9.4</v>
      </c>
      <c r="K470">
        <v>9.6999999999999993</v>
      </c>
      <c r="L470">
        <v>951744</v>
      </c>
      <c r="M470">
        <v>66863400</v>
      </c>
      <c r="N470">
        <v>10.82</v>
      </c>
      <c r="O470">
        <v>10.83</v>
      </c>
      <c r="P470">
        <v>10.220000000000001</v>
      </c>
      <c r="Q470">
        <v>10.66</v>
      </c>
      <c r="R470">
        <v>14606600</v>
      </c>
      <c r="S470">
        <v>928063000</v>
      </c>
      <c r="T470" t="s">
        <v>85</v>
      </c>
      <c r="U470" t="s">
        <v>85</v>
      </c>
      <c r="V470" t="s">
        <v>85</v>
      </c>
      <c r="W470" t="s">
        <v>85</v>
      </c>
      <c r="X470" t="s">
        <v>85</v>
      </c>
      <c r="Y470" t="s">
        <v>85</v>
      </c>
      <c r="Z470">
        <v>3.85</v>
      </c>
      <c r="AA470">
        <v>3.94</v>
      </c>
      <c r="AB470">
        <v>3.81</v>
      </c>
      <c r="AC470">
        <v>3.86</v>
      </c>
      <c r="AD470">
        <v>2894790</v>
      </c>
      <c r="AE470">
        <v>185956000</v>
      </c>
      <c r="AF470">
        <v>6.31</v>
      </c>
      <c r="AG470">
        <v>6.54</v>
      </c>
      <c r="AH470">
        <v>5.58</v>
      </c>
      <c r="AI470">
        <v>6.19</v>
      </c>
      <c r="AJ470">
        <v>8149530</v>
      </c>
      <c r="AK470">
        <v>83854100</v>
      </c>
      <c r="AL470">
        <v>4.1250000000000002E-3</v>
      </c>
      <c r="AM470">
        <v>4.1419999999999998E-3</v>
      </c>
      <c r="AN470">
        <v>3.7490000000000002E-3</v>
      </c>
      <c r="AO470">
        <v>3.9230000000000003E-3</v>
      </c>
      <c r="AP470">
        <v>87389</v>
      </c>
      <c r="AQ470">
        <v>37122200</v>
      </c>
      <c r="AR470">
        <v>0.16159899999999999</v>
      </c>
      <c r="AS470">
        <v>0.16694600000000001</v>
      </c>
      <c r="AT470">
        <v>0.15654100000000001</v>
      </c>
      <c r="AU470">
        <v>0.159859</v>
      </c>
      <c r="AV470">
        <v>51101</v>
      </c>
      <c r="AW470">
        <v>8079950</v>
      </c>
      <c r="AX470" t="s">
        <v>85</v>
      </c>
      <c r="AY470" t="s">
        <v>85</v>
      </c>
      <c r="AZ470" t="s">
        <v>85</v>
      </c>
      <c r="BA470" t="s">
        <v>85</v>
      </c>
      <c r="BB470" t="s">
        <v>85</v>
      </c>
      <c r="BC470" t="s">
        <v>85</v>
      </c>
      <c r="BD470" t="s">
        <v>85</v>
      </c>
      <c r="BE470" t="s">
        <v>85</v>
      </c>
      <c r="BF470" t="s">
        <v>85</v>
      </c>
      <c r="BG470" t="s">
        <v>85</v>
      </c>
      <c r="BH470" t="s">
        <v>85</v>
      </c>
      <c r="BI470" t="s">
        <v>85</v>
      </c>
      <c r="BJ470" t="s">
        <v>85</v>
      </c>
      <c r="BK470" t="s">
        <v>85</v>
      </c>
      <c r="BL470" t="s">
        <v>85</v>
      </c>
      <c r="BM470" t="s">
        <v>85</v>
      </c>
      <c r="BN470" t="s">
        <v>85</v>
      </c>
      <c r="BO470" t="s">
        <v>85</v>
      </c>
      <c r="BP470">
        <v>8.2050000000000005E-3</v>
      </c>
      <c r="BQ470">
        <v>8.2220000000000001E-3</v>
      </c>
      <c r="BR470">
        <v>8.0739999999999996E-3</v>
      </c>
      <c r="BS470">
        <v>8.0789999999999994E-3</v>
      </c>
      <c r="BT470">
        <v>3575540</v>
      </c>
      <c r="BU470">
        <v>292520000</v>
      </c>
      <c r="BV470">
        <v>6.9555000000000006E-2</v>
      </c>
      <c r="BW470">
        <v>7.3166999999999996E-2</v>
      </c>
      <c r="BX470">
        <v>6.2964999999999993E-2</v>
      </c>
      <c r="BY470">
        <v>6.4786999999999997E-2</v>
      </c>
      <c r="BZ470">
        <v>77510</v>
      </c>
      <c r="CA470">
        <v>6826360</v>
      </c>
      <c r="CB470">
        <v>0.349111</v>
      </c>
      <c r="CC470">
        <v>0.37872800000000001</v>
      </c>
      <c r="CD470">
        <v>0.34472799999999998</v>
      </c>
      <c r="CE470">
        <v>0.36897600000000003</v>
      </c>
      <c r="CF470">
        <v>208008</v>
      </c>
      <c r="CG470">
        <v>34911100</v>
      </c>
      <c r="CH470">
        <f>IFERROR(VLOOKUP($A470,vix_cboe!$A$1:$E4062,2,FALSE),"NA")</f>
        <v>20.7</v>
      </c>
      <c r="CI470">
        <f>IFERROR(VLOOKUP($A470,vix_cboe!$A$1:$E4062,3,FALSE),"NA")</f>
        <v>21.48</v>
      </c>
      <c r="CJ470">
        <f>IFERROR(VLOOKUP($A470,vix_cboe!$A$1:$E4062,4,FALSE),"NA")</f>
        <v>14.33</v>
      </c>
      <c r="CK470">
        <f>IFERROR(VLOOKUP($A470,vix_cboe!$A$1:$E4062,5,FALSE),"NA")</f>
        <v>14.38</v>
      </c>
      <c r="CL470" s="5">
        <f>IFERROR(VLOOKUP($A470,gold_gold.org!$A$1:$G$10247,2,FALSE),"NA")</f>
        <v>1281.4000000000001</v>
      </c>
      <c r="CM470" s="5">
        <f>IFERROR(VLOOKUP($A470,gold_gold.org!$A$1:$G$10247,3,FALSE),"NA")</f>
        <v>1170.5490500000001</v>
      </c>
      <c r="CN470" s="5">
        <f>IFERROR(VLOOKUP($A470,gold_gold.org!$A$1:$G$10247,4,FALSE),"NA")</f>
        <v>133963.95043999999</v>
      </c>
      <c r="CO470" s="5">
        <f>IFERROR(VLOOKUP($A470,gold_gold.org!$A$1:$G$10247,5,FALSE),"NA")</f>
        <v>1029.7338999999999</v>
      </c>
      <c r="CP470">
        <f>IFERROR(VLOOKUP($A470,crude_oil_eia!$A$1:$C$8255,2,FALSE),"NA")</f>
        <v>45.2</v>
      </c>
      <c r="CQ470">
        <f>IFERROR(VLOOKUP($A470,crude_oil_eia!$A$1:$C$8255,3,FALSE),"NA")</f>
        <v>43.88</v>
      </c>
      <c r="CR470">
        <f>IFERROR(VLOOKUP($A470,dji_yahoo!$A$1:$G$1214,2,FALSE),"NA")</f>
        <v>18317.259765999999</v>
      </c>
      <c r="CS470">
        <f>IFERROR(VLOOKUP($A470,dji_yahoo!$A$1:$G$1214,3,FALSE),"NA")</f>
        <v>18650.060547000001</v>
      </c>
      <c r="CT470">
        <f>IFERROR(VLOOKUP($A470,dji_yahoo!$A$1:$G$1214,4,FALSE),"NA")</f>
        <v>18252.550781000002</v>
      </c>
      <c r="CU470">
        <f>IFERROR(VLOOKUP($A470,dji_yahoo!$A$1:$G$1214,5,FALSE),"NA")</f>
        <v>18589.689452999999</v>
      </c>
      <c r="CV470">
        <f>IFERROR(VLOOKUP($A470,dji_yahoo!$A$1:$G$1214,7,FALSE),"NA")</f>
        <v>173110000</v>
      </c>
      <c r="CW470" s="5">
        <f>IFERROR(VLOOKUP($A470,nasdaq_yahoo!$A$1:$G$1249,2,FALSE),"NA")</f>
        <v>5143.8598629999997</v>
      </c>
      <c r="CX470" s="5">
        <f>IFERROR(VLOOKUP($A470,nasdaq_yahoo!$A$1:$G$1249,3,FALSE),"NA")</f>
        <v>5258.9902339999999</v>
      </c>
      <c r="CY470" s="5">
        <f>IFERROR(VLOOKUP($A470,nasdaq_yahoo!$A$1:$G$1249,4,FALSE),"NA")</f>
        <v>5143.8598629999997</v>
      </c>
      <c r="CZ470" s="5">
        <f>IFERROR(VLOOKUP($A470,nasdaq_yahoo!$A$1:$G$1249,5,FALSE),"NA")</f>
        <v>5251.0698240000002</v>
      </c>
      <c r="DA470" s="6">
        <f>IFERROR(VLOOKUP($A470,nasdaq_yahoo!$A$1:$G$1249,7,FALSE),"NA")</f>
        <v>2824560000</v>
      </c>
      <c r="DB470" s="5">
        <f>IFERROR(VLOOKUP($A470,USEPUINDXD!$A$1:$B$1827,2,FALSE),"NA")</f>
        <v>246.03</v>
      </c>
    </row>
    <row r="471" spans="1:106">
      <c r="A471" s="1">
        <v>42682</v>
      </c>
      <c r="B471">
        <v>703.09</v>
      </c>
      <c r="C471">
        <v>712.99</v>
      </c>
      <c r="D471">
        <v>702.39</v>
      </c>
      <c r="E471">
        <v>709.85</v>
      </c>
      <c r="F471">
        <v>79660800</v>
      </c>
      <c r="G471" s="2">
        <v>11224000000</v>
      </c>
      <c r="H471">
        <v>9.8800000000000008</v>
      </c>
      <c r="I471">
        <v>10.49</v>
      </c>
      <c r="J471">
        <v>9.6999999999999993</v>
      </c>
      <c r="K471">
        <v>9.76</v>
      </c>
      <c r="L471">
        <v>1509000</v>
      </c>
      <c r="M471">
        <v>67892400</v>
      </c>
      <c r="N471">
        <v>10.85</v>
      </c>
      <c r="O471">
        <v>10.92</v>
      </c>
      <c r="P471">
        <v>10.74</v>
      </c>
      <c r="Q471">
        <v>10.83</v>
      </c>
      <c r="R471">
        <v>6258150</v>
      </c>
      <c r="S471">
        <v>930345000</v>
      </c>
      <c r="T471" t="s">
        <v>85</v>
      </c>
      <c r="U471" t="s">
        <v>85</v>
      </c>
      <c r="V471" t="s">
        <v>85</v>
      </c>
      <c r="W471" t="s">
        <v>85</v>
      </c>
      <c r="X471" t="s">
        <v>85</v>
      </c>
      <c r="Y471" t="s">
        <v>85</v>
      </c>
      <c r="Z471">
        <v>3.84</v>
      </c>
      <c r="AA471">
        <v>3.86</v>
      </c>
      <c r="AB471">
        <v>3.82</v>
      </c>
      <c r="AC471">
        <v>3.84</v>
      </c>
      <c r="AD471">
        <v>2493340</v>
      </c>
      <c r="AE471">
        <v>185467000</v>
      </c>
      <c r="AF471">
        <v>5.77</v>
      </c>
      <c r="AG471">
        <v>6.82</v>
      </c>
      <c r="AH471">
        <v>5.72</v>
      </c>
      <c r="AI471">
        <v>6.32</v>
      </c>
      <c r="AJ471">
        <v>9416390</v>
      </c>
      <c r="AK471">
        <v>76635700</v>
      </c>
      <c r="AL471">
        <v>4.1380000000000002E-3</v>
      </c>
      <c r="AM471">
        <v>4.3499999999999997E-3</v>
      </c>
      <c r="AN471">
        <v>3.8349999999999999E-3</v>
      </c>
      <c r="AO471">
        <v>4.1250000000000002E-3</v>
      </c>
      <c r="AP471">
        <v>125635</v>
      </c>
      <c r="AQ471">
        <v>37239200</v>
      </c>
      <c r="AR471">
        <v>0.173073</v>
      </c>
      <c r="AS471">
        <v>0.173376</v>
      </c>
      <c r="AT471">
        <v>0.160523</v>
      </c>
      <c r="AU471">
        <v>0.16159399999999999</v>
      </c>
      <c r="AV471">
        <v>64487</v>
      </c>
      <c r="AW471">
        <v>8653650</v>
      </c>
      <c r="AX471" t="s">
        <v>85</v>
      </c>
      <c r="AY471" t="s">
        <v>85</v>
      </c>
      <c r="AZ471" t="s">
        <v>85</v>
      </c>
      <c r="BA471" t="s">
        <v>85</v>
      </c>
      <c r="BB471" t="s">
        <v>85</v>
      </c>
      <c r="BC471" t="s">
        <v>85</v>
      </c>
      <c r="BD471" t="s">
        <v>85</v>
      </c>
      <c r="BE471" t="s">
        <v>85</v>
      </c>
      <c r="BF471" t="s">
        <v>85</v>
      </c>
      <c r="BG471" t="s">
        <v>85</v>
      </c>
      <c r="BH471" t="s">
        <v>85</v>
      </c>
      <c r="BI471" t="s">
        <v>85</v>
      </c>
      <c r="BJ471" t="s">
        <v>85</v>
      </c>
      <c r="BK471" t="s">
        <v>85</v>
      </c>
      <c r="BL471" t="s">
        <v>85</v>
      </c>
      <c r="BM471" t="s">
        <v>85</v>
      </c>
      <c r="BN471" t="s">
        <v>85</v>
      </c>
      <c r="BO471" t="s">
        <v>85</v>
      </c>
      <c r="BP471">
        <v>8.1110000000000002E-3</v>
      </c>
      <c r="BQ471">
        <v>8.2459999999999999E-3</v>
      </c>
      <c r="BR471">
        <v>8.1080000000000006E-3</v>
      </c>
      <c r="BS471">
        <v>8.2059999999999998E-3</v>
      </c>
      <c r="BT471">
        <v>2477080</v>
      </c>
      <c r="BU471">
        <v>289162000</v>
      </c>
      <c r="BV471">
        <v>5.9766E-2</v>
      </c>
      <c r="BW471">
        <v>7.6315999999999995E-2</v>
      </c>
      <c r="BX471">
        <v>5.9766E-2</v>
      </c>
      <c r="BY471">
        <v>6.9017999999999996E-2</v>
      </c>
      <c r="BZ471">
        <v>141259</v>
      </c>
      <c r="CA471">
        <v>5865600</v>
      </c>
      <c r="CB471">
        <v>0.35172199999999998</v>
      </c>
      <c r="CC471">
        <v>0.36288799999999999</v>
      </c>
      <c r="CD471">
        <v>0.34626499999999999</v>
      </c>
      <c r="CE471">
        <v>0.349219</v>
      </c>
      <c r="CF471">
        <v>78647</v>
      </c>
      <c r="CG471">
        <v>35172200</v>
      </c>
      <c r="CH471">
        <f>IFERROR(VLOOKUP($A471,vix_cboe!$A$1:$E4063,2,FALSE),"NA")</f>
        <v>18.920000000000002</v>
      </c>
      <c r="CI471">
        <f>IFERROR(VLOOKUP($A471,vix_cboe!$A$1:$E4063,3,FALSE),"NA")</f>
        <v>19.91</v>
      </c>
      <c r="CJ471">
        <f>IFERROR(VLOOKUP($A471,vix_cboe!$A$1:$E4063,4,FALSE),"NA")</f>
        <v>17.7</v>
      </c>
      <c r="CK471">
        <f>IFERROR(VLOOKUP($A471,vix_cboe!$A$1:$E4063,5,FALSE),"NA")</f>
        <v>18.739999999999998</v>
      </c>
      <c r="CL471" s="5">
        <f>IFERROR(VLOOKUP($A471,gold_gold.org!$A$1:$G$10247,2,FALSE),"NA")</f>
        <v>1282.3499999999999</v>
      </c>
      <c r="CM471" s="5">
        <f>IFERROR(VLOOKUP($A471,gold_gold.org!$A$1:$G$10247,3,FALSE),"NA")</f>
        <v>1160.8657900000001</v>
      </c>
      <c r="CN471" s="5">
        <f>IFERROR(VLOOKUP($A471,gold_gold.org!$A$1:$G$10247,4,FALSE),"NA")</f>
        <v>134371.01452999999</v>
      </c>
      <c r="CO471" s="5">
        <f>IFERROR(VLOOKUP($A471,gold_gold.org!$A$1:$G$10247,5,FALSE),"NA")</f>
        <v>1033.82015</v>
      </c>
      <c r="CP471">
        <f>IFERROR(VLOOKUP($A471,crude_oil_eia!$A$1:$C$8255,2,FALSE),"NA")</f>
        <v>44.96</v>
      </c>
      <c r="CQ471">
        <f>IFERROR(VLOOKUP($A471,crude_oil_eia!$A$1:$C$8255,3,FALSE),"NA")</f>
        <v>43.47</v>
      </c>
      <c r="CR471">
        <f>IFERROR(VLOOKUP($A471,dji_yahoo!$A$1:$G$1214,2,FALSE),"NA")</f>
        <v>18251.380859000001</v>
      </c>
      <c r="CS471">
        <f>IFERROR(VLOOKUP($A471,dji_yahoo!$A$1:$G$1214,3,FALSE),"NA")</f>
        <v>18400.5</v>
      </c>
      <c r="CT471">
        <f>IFERROR(VLOOKUP($A471,dji_yahoo!$A$1:$G$1214,4,FALSE),"NA")</f>
        <v>18200.75</v>
      </c>
      <c r="CU471">
        <f>IFERROR(VLOOKUP($A471,dji_yahoo!$A$1:$G$1214,5,FALSE),"NA")</f>
        <v>18332.740234000001</v>
      </c>
      <c r="CV471">
        <f>IFERROR(VLOOKUP($A471,dji_yahoo!$A$1:$G$1214,7,FALSE),"NA")</f>
        <v>79820000</v>
      </c>
      <c r="CW471" s="5">
        <f>IFERROR(VLOOKUP($A471,nasdaq_yahoo!$A$1:$G$1249,2,FALSE),"NA")</f>
        <v>5154.9902339999999</v>
      </c>
      <c r="CX471" s="5">
        <f>IFERROR(VLOOKUP($A471,nasdaq_yahoo!$A$1:$G$1249,3,FALSE),"NA")</f>
        <v>5214.169922</v>
      </c>
      <c r="CY471" s="5">
        <f>IFERROR(VLOOKUP($A471,nasdaq_yahoo!$A$1:$G$1249,4,FALSE),"NA")</f>
        <v>5145.2998049999997</v>
      </c>
      <c r="CZ471" s="5">
        <f>IFERROR(VLOOKUP($A471,nasdaq_yahoo!$A$1:$G$1249,5,FALSE),"NA")</f>
        <v>5193.4902339999999</v>
      </c>
      <c r="DA471" s="6">
        <f>IFERROR(VLOOKUP($A471,nasdaq_yahoo!$A$1:$G$1249,7,FALSE),"NA")</f>
        <v>1736100000</v>
      </c>
      <c r="DB471" s="5">
        <f>IFERROR(VLOOKUP($A471,USEPUINDXD!$A$1:$B$1827,2,FALSE),"NA")</f>
        <v>119.44</v>
      </c>
    </row>
    <row r="472" spans="1:106">
      <c r="A472" s="1">
        <v>42681</v>
      </c>
      <c r="B472">
        <v>710.74</v>
      </c>
      <c r="C472">
        <v>710.74</v>
      </c>
      <c r="D472">
        <v>699.9</v>
      </c>
      <c r="E472">
        <v>703.13</v>
      </c>
      <c r="F472">
        <v>65047100</v>
      </c>
      <c r="G472">
        <v>11344800000</v>
      </c>
      <c r="H472">
        <v>9.4</v>
      </c>
      <c r="I472">
        <v>9.92</v>
      </c>
      <c r="J472">
        <v>9.27</v>
      </c>
      <c r="K472">
        <v>9.92</v>
      </c>
      <c r="L472">
        <v>1597080</v>
      </c>
      <c r="M472">
        <v>64568400</v>
      </c>
      <c r="N472">
        <v>10.9</v>
      </c>
      <c r="O472">
        <v>10.96</v>
      </c>
      <c r="P472">
        <v>10.78</v>
      </c>
      <c r="Q472">
        <v>10.81</v>
      </c>
      <c r="R472">
        <v>5992480</v>
      </c>
      <c r="S472">
        <v>934536000</v>
      </c>
      <c r="T472" t="s">
        <v>85</v>
      </c>
      <c r="U472" t="s">
        <v>85</v>
      </c>
      <c r="V472" t="s">
        <v>85</v>
      </c>
      <c r="W472" t="s">
        <v>85</v>
      </c>
      <c r="X472" t="s">
        <v>85</v>
      </c>
      <c r="Y472" t="s">
        <v>85</v>
      </c>
      <c r="Z472">
        <v>3.89</v>
      </c>
      <c r="AA472">
        <v>3.89</v>
      </c>
      <c r="AB472">
        <v>3.79</v>
      </c>
      <c r="AC472">
        <v>3.84</v>
      </c>
      <c r="AD472">
        <v>2806430</v>
      </c>
      <c r="AE472">
        <v>187897000</v>
      </c>
      <c r="AF472">
        <v>4.97</v>
      </c>
      <c r="AG472">
        <v>5.85</v>
      </c>
      <c r="AH472">
        <v>4.92</v>
      </c>
      <c r="AI472">
        <v>5.74</v>
      </c>
      <c r="AJ472">
        <v>3690120</v>
      </c>
      <c r="AK472">
        <v>65964200</v>
      </c>
      <c r="AL472">
        <v>3.705E-3</v>
      </c>
      <c r="AM472">
        <v>4.1529999999999996E-3</v>
      </c>
      <c r="AN472">
        <v>3.627E-3</v>
      </c>
      <c r="AO472">
        <v>4.1250000000000002E-3</v>
      </c>
      <c r="AP472">
        <v>83387</v>
      </c>
      <c r="AQ472">
        <v>33345400</v>
      </c>
      <c r="AR472">
        <v>0.16395699999999999</v>
      </c>
      <c r="AS472">
        <v>0.17401900000000001</v>
      </c>
      <c r="AT472">
        <v>0.143322</v>
      </c>
      <c r="AU472">
        <v>0.17308699999999999</v>
      </c>
      <c r="AV472">
        <v>264007</v>
      </c>
      <c r="AW472">
        <v>8197850</v>
      </c>
      <c r="AX472" t="s">
        <v>85</v>
      </c>
      <c r="AY472" t="s">
        <v>85</v>
      </c>
      <c r="AZ472" t="s">
        <v>85</v>
      </c>
      <c r="BA472" t="s">
        <v>85</v>
      </c>
      <c r="BB472" t="s">
        <v>85</v>
      </c>
      <c r="BC472" t="s">
        <v>85</v>
      </c>
      <c r="BD472" t="s">
        <v>85</v>
      </c>
      <c r="BE472" t="s">
        <v>85</v>
      </c>
      <c r="BF472" t="s">
        <v>85</v>
      </c>
      <c r="BG472" t="s">
        <v>85</v>
      </c>
      <c r="BH472" t="s">
        <v>85</v>
      </c>
      <c r="BI472" t="s">
        <v>85</v>
      </c>
      <c r="BJ472" t="s">
        <v>85</v>
      </c>
      <c r="BK472" t="s">
        <v>85</v>
      </c>
      <c r="BL472" t="s">
        <v>85</v>
      </c>
      <c r="BM472" t="s">
        <v>85</v>
      </c>
      <c r="BN472" t="s">
        <v>85</v>
      </c>
      <c r="BO472" t="s">
        <v>85</v>
      </c>
      <c r="BP472">
        <v>8.1969999999999994E-3</v>
      </c>
      <c r="BQ472">
        <v>8.1969999999999994E-3</v>
      </c>
      <c r="BR472">
        <v>8.0879999999999997E-3</v>
      </c>
      <c r="BS472">
        <v>8.1080000000000006E-3</v>
      </c>
      <c r="BT472">
        <v>2308500</v>
      </c>
      <c r="BU472">
        <v>292208000</v>
      </c>
      <c r="BV472">
        <v>5.1963000000000002E-2</v>
      </c>
      <c r="BW472">
        <v>6.9757E-2</v>
      </c>
      <c r="BX472">
        <v>5.1332999999999997E-2</v>
      </c>
      <c r="BY472">
        <v>5.9499000000000003E-2</v>
      </c>
      <c r="BZ472">
        <v>60853</v>
      </c>
      <c r="CA472">
        <v>5099670</v>
      </c>
      <c r="CB472">
        <v>0.36833199999999999</v>
      </c>
      <c r="CC472">
        <v>0.36833199999999999</v>
      </c>
      <c r="CD472">
        <v>0.35029500000000002</v>
      </c>
      <c r="CE472">
        <v>0.35160200000000003</v>
      </c>
      <c r="CF472">
        <v>102888</v>
      </c>
      <c r="CG472">
        <v>36833200</v>
      </c>
      <c r="CH472">
        <f>IFERROR(VLOOKUP($A472,vix_cboe!$A$1:$E4064,2,FALSE),"NA")</f>
        <v>19.78</v>
      </c>
      <c r="CI472">
        <f>IFERROR(VLOOKUP($A472,vix_cboe!$A$1:$E4064,3,FALSE),"NA")</f>
        <v>19.86</v>
      </c>
      <c r="CJ472">
        <f>IFERROR(VLOOKUP($A472,vix_cboe!$A$1:$E4064,4,FALSE),"NA")</f>
        <v>18.39</v>
      </c>
      <c r="CK472">
        <f>IFERROR(VLOOKUP($A472,vix_cboe!$A$1:$E4064,5,FALSE),"NA")</f>
        <v>18.71</v>
      </c>
      <c r="CL472" s="5">
        <f>IFERROR(VLOOKUP($A472,gold_gold.org!$A$1:$G$10247,2,FALSE),"NA")</f>
        <v>1283.05</v>
      </c>
      <c r="CM472" s="5">
        <f>IFERROR(VLOOKUP($A472,gold_gold.org!$A$1:$G$10247,3,FALSE),"NA")</f>
        <v>1162.7622799999999</v>
      </c>
      <c r="CN472" s="5">
        <f>IFERROR(VLOOKUP($A472,gold_gold.org!$A$1:$G$10247,4,FALSE),"NA")</f>
        <v>134136.43948</v>
      </c>
      <c r="CO472" s="5">
        <f>IFERROR(VLOOKUP($A472,gold_gold.org!$A$1:$G$10247,5,FALSE),"NA")</f>
        <v>1035.21857</v>
      </c>
      <c r="CP472">
        <f>IFERROR(VLOOKUP($A472,crude_oil_eia!$A$1:$C$8255,2,FALSE),"NA")</f>
        <v>44.88</v>
      </c>
      <c r="CQ472">
        <f>IFERROR(VLOOKUP($A472,crude_oil_eia!$A$1:$C$8255,3,FALSE),"NA")</f>
        <v>42.83</v>
      </c>
      <c r="CR472">
        <f>IFERROR(VLOOKUP($A472,dji_yahoo!$A$1:$G$1214,2,FALSE),"NA")</f>
        <v>17994.640625</v>
      </c>
      <c r="CS472">
        <f>IFERROR(VLOOKUP($A472,dji_yahoo!$A$1:$G$1214,3,FALSE),"NA")</f>
        <v>18263.300781000002</v>
      </c>
      <c r="CT472">
        <f>IFERROR(VLOOKUP($A472,dji_yahoo!$A$1:$G$1214,4,FALSE),"NA")</f>
        <v>17994.640625</v>
      </c>
      <c r="CU472">
        <f>IFERROR(VLOOKUP($A472,dji_yahoo!$A$1:$G$1214,5,FALSE),"NA")</f>
        <v>18259.599609000001</v>
      </c>
      <c r="CV472">
        <f>IFERROR(VLOOKUP($A472,dji_yahoo!$A$1:$G$1214,7,FALSE),"NA")</f>
        <v>93450000</v>
      </c>
      <c r="CW472" s="5">
        <f>IFERROR(VLOOKUP($A472,nasdaq_yahoo!$A$1:$G$1249,2,FALSE),"NA")</f>
        <v>5128.9902339999999</v>
      </c>
      <c r="CX472" s="5">
        <f>IFERROR(VLOOKUP($A472,nasdaq_yahoo!$A$1:$G$1249,3,FALSE),"NA")</f>
        <v>5169.4101559999999</v>
      </c>
      <c r="CY472" s="5">
        <f>IFERROR(VLOOKUP($A472,nasdaq_yahoo!$A$1:$G$1249,4,FALSE),"NA")</f>
        <v>5122.7700199999999</v>
      </c>
      <c r="CZ472" s="5">
        <f>IFERROR(VLOOKUP($A472,nasdaq_yahoo!$A$1:$G$1249,5,FALSE),"NA")</f>
        <v>5166.169922</v>
      </c>
      <c r="DA472" s="6">
        <f>IFERROR(VLOOKUP($A472,nasdaq_yahoo!$A$1:$G$1249,7,FALSE),"NA")</f>
        <v>1914310000</v>
      </c>
      <c r="DB472" s="5">
        <f>IFERROR(VLOOKUP($A472,USEPUINDXD!$A$1:$B$1827,2,FALSE),"NA")</f>
        <v>74.75</v>
      </c>
    </row>
    <row r="473" spans="1:106">
      <c r="A473" s="1">
        <v>42680</v>
      </c>
      <c r="B473">
        <v>703.81</v>
      </c>
      <c r="C473">
        <v>714.26</v>
      </c>
      <c r="D473">
        <v>699.56</v>
      </c>
      <c r="E473">
        <v>711.52</v>
      </c>
      <c r="F473">
        <v>59902200</v>
      </c>
      <c r="G473" s="2">
        <v>11233000000</v>
      </c>
      <c r="H473">
        <v>9.2100000000000009</v>
      </c>
      <c r="I473">
        <v>9.48</v>
      </c>
      <c r="J473">
        <v>9.1300000000000008</v>
      </c>
      <c r="K473">
        <v>9.4</v>
      </c>
      <c r="L473">
        <v>1174590</v>
      </c>
      <c r="M473">
        <v>63217900</v>
      </c>
      <c r="N473">
        <v>10.99</v>
      </c>
      <c r="O473">
        <v>11.25</v>
      </c>
      <c r="P473">
        <v>10.85</v>
      </c>
      <c r="Q473">
        <v>10.87</v>
      </c>
      <c r="R473">
        <v>5688710</v>
      </c>
      <c r="S473">
        <v>941729000</v>
      </c>
      <c r="T473" t="s">
        <v>85</v>
      </c>
      <c r="U473" t="s">
        <v>85</v>
      </c>
      <c r="V473" t="s">
        <v>85</v>
      </c>
      <c r="W473" t="s">
        <v>85</v>
      </c>
      <c r="X473" t="s">
        <v>85</v>
      </c>
      <c r="Y473" t="s">
        <v>85</v>
      </c>
      <c r="Z473">
        <v>3.86</v>
      </c>
      <c r="AA473">
        <v>3.92</v>
      </c>
      <c r="AB473">
        <v>3.84</v>
      </c>
      <c r="AC473">
        <v>3.89</v>
      </c>
      <c r="AD473">
        <v>2192880</v>
      </c>
      <c r="AE473">
        <v>186487000</v>
      </c>
      <c r="AF473">
        <v>4.9800000000000004</v>
      </c>
      <c r="AG473">
        <v>5.03</v>
      </c>
      <c r="AH473">
        <v>4.88</v>
      </c>
      <c r="AI473">
        <v>4.97</v>
      </c>
      <c r="AJ473">
        <v>666680</v>
      </c>
      <c r="AK473">
        <v>66184500</v>
      </c>
      <c r="AL473">
        <v>3.885E-3</v>
      </c>
      <c r="AM473">
        <v>3.8939999999999999E-3</v>
      </c>
      <c r="AN473">
        <v>3.6619999999999999E-3</v>
      </c>
      <c r="AO473">
        <v>3.7060000000000001E-3</v>
      </c>
      <c r="AP473">
        <v>61509</v>
      </c>
      <c r="AQ473">
        <v>34962700</v>
      </c>
      <c r="AR473">
        <v>0.1608</v>
      </c>
      <c r="AS473">
        <v>0.16816999999999999</v>
      </c>
      <c r="AT473">
        <v>0.15675</v>
      </c>
      <c r="AU473">
        <v>0.16400200000000001</v>
      </c>
      <c r="AV473">
        <v>52679</v>
      </c>
      <c r="AW473">
        <v>8040000</v>
      </c>
      <c r="AX473" t="s">
        <v>85</v>
      </c>
      <c r="AY473" t="s">
        <v>85</v>
      </c>
      <c r="AZ473" t="s">
        <v>85</v>
      </c>
      <c r="BA473" t="s">
        <v>85</v>
      </c>
      <c r="BB473" t="s">
        <v>85</v>
      </c>
      <c r="BC473" t="s">
        <v>85</v>
      </c>
      <c r="BD473" t="s">
        <v>85</v>
      </c>
      <c r="BE473" t="s">
        <v>85</v>
      </c>
      <c r="BF473" t="s">
        <v>85</v>
      </c>
      <c r="BG473" t="s">
        <v>85</v>
      </c>
      <c r="BH473" t="s">
        <v>85</v>
      </c>
      <c r="BI473" t="s">
        <v>85</v>
      </c>
      <c r="BJ473" t="s">
        <v>85</v>
      </c>
      <c r="BK473" t="s">
        <v>85</v>
      </c>
      <c r="BL473" t="s">
        <v>85</v>
      </c>
      <c r="BM473" t="s">
        <v>85</v>
      </c>
      <c r="BN473" t="s">
        <v>85</v>
      </c>
      <c r="BO473" t="s">
        <v>85</v>
      </c>
      <c r="BP473">
        <v>8.2299999999999995E-3</v>
      </c>
      <c r="BQ473">
        <v>8.2769999999999996E-3</v>
      </c>
      <c r="BR473">
        <v>8.1869999999999998E-3</v>
      </c>
      <c r="BS473">
        <v>8.1930000000000006E-3</v>
      </c>
      <c r="BT473">
        <v>784787</v>
      </c>
      <c r="BU473">
        <v>293394000</v>
      </c>
      <c r="BV473">
        <v>5.2511000000000002E-2</v>
      </c>
      <c r="BW473">
        <v>5.3348E-2</v>
      </c>
      <c r="BX473">
        <v>5.0620999999999999E-2</v>
      </c>
      <c r="BY473">
        <v>5.2000999999999999E-2</v>
      </c>
      <c r="BZ473">
        <v>9368</v>
      </c>
      <c r="CA473">
        <v>5153470</v>
      </c>
      <c r="CB473">
        <v>0.34985500000000003</v>
      </c>
      <c r="CC473">
        <v>0.36838100000000001</v>
      </c>
      <c r="CD473">
        <v>0.34551599999999999</v>
      </c>
      <c r="CE473">
        <v>0.36827900000000002</v>
      </c>
      <c r="CF473">
        <v>112262</v>
      </c>
      <c r="CG473">
        <v>34985500</v>
      </c>
      <c r="CH473" t="str">
        <f>IFERROR(VLOOKUP($A473,vix_cboe!$A$1:$E4065,2,FALSE),"NA")</f>
        <v>NA</v>
      </c>
      <c r="CI473" t="str">
        <f>IFERROR(VLOOKUP($A473,vix_cboe!$A$1:$E4065,3,FALSE),"NA")</f>
        <v>NA</v>
      </c>
      <c r="CJ473" t="str">
        <f>IFERROR(VLOOKUP($A473,vix_cboe!$A$1:$E4065,4,FALSE),"NA")</f>
        <v>NA</v>
      </c>
      <c r="CK473" t="str">
        <f>IFERROR(VLOOKUP($A473,vix_cboe!$A$1:$E4065,5,FALSE),"NA")</f>
        <v>NA</v>
      </c>
      <c r="CL473" s="5" t="str">
        <f>IFERROR(VLOOKUP($A473,gold_gold.org!$A$1:$G$10247,2,FALSE),"NA")</f>
        <v>NA</v>
      </c>
      <c r="CM473" s="5" t="str">
        <f>IFERROR(VLOOKUP($A473,gold_gold.org!$A$1:$G$10247,3,FALSE),"NA")</f>
        <v>NA</v>
      </c>
      <c r="CN473" s="5" t="str">
        <f>IFERROR(VLOOKUP($A473,gold_gold.org!$A$1:$G$10247,4,FALSE),"NA")</f>
        <v>NA</v>
      </c>
      <c r="CO473" s="5" t="str">
        <f>IFERROR(VLOOKUP($A473,gold_gold.org!$A$1:$G$10247,5,FALSE),"NA")</f>
        <v>NA</v>
      </c>
      <c r="CP473" t="str">
        <f>IFERROR(VLOOKUP($A473,crude_oil_eia!$A$1:$C$8255,2,FALSE),"NA")</f>
        <v>NA</v>
      </c>
      <c r="CQ473" t="str">
        <f>IFERROR(VLOOKUP($A473,crude_oil_eia!$A$1:$C$8255,3,FALSE),"NA")</f>
        <v>NA</v>
      </c>
      <c r="CR473" t="str">
        <f>IFERROR(VLOOKUP($A473,dji_yahoo!$A$1:$G$1214,2,FALSE),"NA")</f>
        <v>NA</v>
      </c>
      <c r="CS473" t="str">
        <f>IFERROR(VLOOKUP($A473,dji_yahoo!$A$1:$G$1214,3,FALSE),"NA")</f>
        <v>NA</v>
      </c>
      <c r="CT473" t="str">
        <f>IFERROR(VLOOKUP($A473,dji_yahoo!$A$1:$G$1214,4,FALSE),"NA")</f>
        <v>NA</v>
      </c>
      <c r="CU473" t="str">
        <f>IFERROR(VLOOKUP($A473,dji_yahoo!$A$1:$G$1214,5,FALSE),"NA")</f>
        <v>NA</v>
      </c>
      <c r="CV473" t="str">
        <f>IFERROR(VLOOKUP($A473,dji_yahoo!$A$1:$G$1214,7,FALSE),"NA")</f>
        <v>NA</v>
      </c>
      <c r="CW473" s="5" t="str">
        <f>IFERROR(VLOOKUP($A473,nasdaq_yahoo!$A$1:$G$1249,2,FALSE),"NA")</f>
        <v>NA</v>
      </c>
      <c r="CX473" s="5" t="str">
        <f>IFERROR(VLOOKUP($A473,nasdaq_yahoo!$A$1:$G$1249,3,FALSE),"NA")</f>
        <v>NA</v>
      </c>
      <c r="CY473" s="5" t="str">
        <f>IFERROR(VLOOKUP($A473,nasdaq_yahoo!$A$1:$G$1249,4,FALSE),"NA")</f>
        <v>NA</v>
      </c>
      <c r="CZ473" s="5" t="str">
        <f>IFERROR(VLOOKUP($A473,nasdaq_yahoo!$A$1:$G$1249,5,FALSE),"NA")</f>
        <v>NA</v>
      </c>
      <c r="DA473" s="6" t="str">
        <f>IFERROR(VLOOKUP($A473,nasdaq_yahoo!$A$1:$G$1249,7,FALSE),"NA")</f>
        <v>NA</v>
      </c>
      <c r="DB473" s="5">
        <f>IFERROR(VLOOKUP($A473,USEPUINDXD!$A$1:$B$1827,2,FALSE),"NA")</f>
        <v>121.17</v>
      </c>
    </row>
    <row r="474" spans="1:106">
      <c r="A474" s="1">
        <v>42679</v>
      </c>
      <c r="B474">
        <v>703.52</v>
      </c>
      <c r="C474">
        <v>707.51</v>
      </c>
      <c r="D474">
        <v>697.74</v>
      </c>
      <c r="E474">
        <v>703.42</v>
      </c>
      <c r="F474">
        <v>53752300</v>
      </c>
      <c r="G474">
        <v>11227200000</v>
      </c>
      <c r="H474">
        <v>9.1199999999999992</v>
      </c>
      <c r="I474">
        <v>9.26</v>
      </c>
      <c r="J474">
        <v>9.0500000000000007</v>
      </c>
      <c r="K474">
        <v>9.2100000000000009</v>
      </c>
      <c r="L474">
        <v>764091</v>
      </c>
      <c r="M474">
        <v>62557700</v>
      </c>
      <c r="N474">
        <v>11.09</v>
      </c>
      <c r="O474">
        <v>11.24</v>
      </c>
      <c r="P474">
        <v>10.88</v>
      </c>
      <c r="Q474">
        <v>11</v>
      </c>
      <c r="R474">
        <v>5502670</v>
      </c>
      <c r="S474">
        <v>950213000</v>
      </c>
      <c r="T474" t="s">
        <v>85</v>
      </c>
      <c r="U474" t="s">
        <v>85</v>
      </c>
      <c r="V474" t="s">
        <v>85</v>
      </c>
      <c r="W474" t="s">
        <v>85</v>
      </c>
      <c r="X474" t="s">
        <v>85</v>
      </c>
      <c r="Y474" t="s">
        <v>85</v>
      </c>
      <c r="Z474">
        <v>3.88</v>
      </c>
      <c r="AA474">
        <v>3.93</v>
      </c>
      <c r="AB474">
        <v>3.85</v>
      </c>
      <c r="AC474">
        <v>3.87</v>
      </c>
      <c r="AD474">
        <v>2318820</v>
      </c>
      <c r="AE474">
        <v>187313000</v>
      </c>
      <c r="AF474">
        <v>4.83</v>
      </c>
      <c r="AG474">
        <v>5.0199999999999996</v>
      </c>
      <c r="AH474">
        <v>4.82</v>
      </c>
      <c r="AI474">
        <v>5.0199999999999996</v>
      </c>
      <c r="AJ474">
        <v>602968</v>
      </c>
      <c r="AK474">
        <v>64117100</v>
      </c>
      <c r="AL474">
        <v>3.722E-3</v>
      </c>
      <c r="AM474">
        <v>3.9789999999999999E-3</v>
      </c>
      <c r="AN474">
        <v>3.6679999999999998E-3</v>
      </c>
      <c r="AO474">
        <v>3.885E-3</v>
      </c>
      <c r="AP474">
        <v>92488</v>
      </c>
      <c r="AQ474">
        <v>33495300</v>
      </c>
      <c r="AR474">
        <v>0.17593400000000001</v>
      </c>
      <c r="AS474">
        <v>0.18137500000000001</v>
      </c>
      <c r="AT474">
        <v>0.15665699999999999</v>
      </c>
      <c r="AU474">
        <v>0.160797</v>
      </c>
      <c r="AV474">
        <v>165265</v>
      </c>
      <c r="AW474">
        <v>8796700</v>
      </c>
      <c r="AX474" t="s">
        <v>85</v>
      </c>
      <c r="AY474" t="s">
        <v>85</v>
      </c>
      <c r="AZ474" t="s">
        <v>85</v>
      </c>
      <c r="BA474" t="s">
        <v>85</v>
      </c>
      <c r="BB474" t="s">
        <v>85</v>
      </c>
      <c r="BC474" t="s">
        <v>85</v>
      </c>
      <c r="BD474" t="s">
        <v>85</v>
      </c>
      <c r="BE474" t="s">
        <v>85</v>
      </c>
      <c r="BF474" t="s">
        <v>85</v>
      </c>
      <c r="BG474" t="s">
        <v>85</v>
      </c>
      <c r="BH474" t="s">
        <v>85</v>
      </c>
      <c r="BI474" t="s">
        <v>85</v>
      </c>
      <c r="BJ474" t="s">
        <v>85</v>
      </c>
      <c r="BK474" t="s">
        <v>85</v>
      </c>
      <c r="BL474" t="s">
        <v>85</v>
      </c>
      <c r="BM474" t="s">
        <v>85</v>
      </c>
      <c r="BN474" t="s">
        <v>85</v>
      </c>
      <c r="BO474" t="s">
        <v>85</v>
      </c>
      <c r="BP474">
        <v>8.1569999999999993E-3</v>
      </c>
      <c r="BQ474">
        <v>8.2609999999999992E-3</v>
      </c>
      <c r="BR474">
        <v>8.1550000000000008E-3</v>
      </c>
      <c r="BS474">
        <v>8.2299999999999995E-3</v>
      </c>
      <c r="BT474">
        <v>967011</v>
      </c>
      <c r="BU474">
        <v>290785000</v>
      </c>
      <c r="BV474">
        <v>5.1568000000000003E-2</v>
      </c>
      <c r="BW474">
        <v>5.3305999999999999E-2</v>
      </c>
      <c r="BX474">
        <v>4.9876999999999998E-2</v>
      </c>
      <c r="BY474">
        <v>5.2484999999999997E-2</v>
      </c>
      <c r="BZ474">
        <v>11692</v>
      </c>
      <c r="CA474">
        <v>5060840</v>
      </c>
      <c r="CB474">
        <v>0.34051900000000002</v>
      </c>
      <c r="CC474">
        <v>0.35186600000000001</v>
      </c>
      <c r="CD474">
        <v>0.33529300000000001</v>
      </c>
      <c r="CE474">
        <v>0.34987200000000002</v>
      </c>
      <c r="CF474">
        <v>65271</v>
      </c>
      <c r="CG474">
        <v>34051900</v>
      </c>
      <c r="CH474" t="str">
        <f>IFERROR(VLOOKUP($A474,vix_cboe!$A$1:$E4066,2,FALSE),"NA")</f>
        <v>NA</v>
      </c>
      <c r="CI474" t="str">
        <f>IFERROR(VLOOKUP($A474,vix_cboe!$A$1:$E4066,3,FALSE),"NA")</f>
        <v>NA</v>
      </c>
      <c r="CJ474" t="str">
        <f>IFERROR(VLOOKUP($A474,vix_cboe!$A$1:$E4066,4,FALSE),"NA")</f>
        <v>NA</v>
      </c>
      <c r="CK474" t="str">
        <f>IFERROR(VLOOKUP($A474,vix_cboe!$A$1:$E4066,5,FALSE),"NA")</f>
        <v>NA</v>
      </c>
      <c r="CL474" s="5" t="str">
        <f>IFERROR(VLOOKUP($A474,gold_gold.org!$A$1:$G$10247,2,FALSE),"NA")</f>
        <v>NA</v>
      </c>
      <c r="CM474" s="5" t="str">
        <f>IFERROR(VLOOKUP($A474,gold_gold.org!$A$1:$G$10247,3,FALSE),"NA")</f>
        <v>NA</v>
      </c>
      <c r="CN474" s="5" t="str">
        <f>IFERROR(VLOOKUP($A474,gold_gold.org!$A$1:$G$10247,4,FALSE),"NA")</f>
        <v>NA</v>
      </c>
      <c r="CO474" s="5" t="str">
        <f>IFERROR(VLOOKUP($A474,gold_gold.org!$A$1:$G$10247,5,FALSE),"NA")</f>
        <v>NA</v>
      </c>
      <c r="CP474" t="str">
        <f>IFERROR(VLOOKUP($A474,crude_oil_eia!$A$1:$C$8255,2,FALSE),"NA")</f>
        <v>NA</v>
      </c>
      <c r="CQ474" t="str">
        <f>IFERROR(VLOOKUP($A474,crude_oil_eia!$A$1:$C$8255,3,FALSE),"NA")</f>
        <v>NA</v>
      </c>
      <c r="CR474" t="str">
        <f>IFERROR(VLOOKUP($A474,dji_yahoo!$A$1:$G$1214,2,FALSE),"NA")</f>
        <v>NA</v>
      </c>
      <c r="CS474" t="str">
        <f>IFERROR(VLOOKUP($A474,dji_yahoo!$A$1:$G$1214,3,FALSE),"NA")</f>
        <v>NA</v>
      </c>
      <c r="CT474" t="str">
        <f>IFERROR(VLOOKUP($A474,dji_yahoo!$A$1:$G$1214,4,FALSE),"NA")</f>
        <v>NA</v>
      </c>
      <c r="CU474" t="str">
        <f>IFERROR(VLOOKUP($A474,dji_yahoo!$A$1:$G$1214,5,FALSE),"NA")</f>
        <v>NA</v>
      </c>
      <c r="CV474" t="str">
        <f>IFERROR(VLOOKUP($A474,dji_yahoo!$A$1:$G$1214,7,FALSE),"NA")</f>
        <v>NA</v>
      </c>
      <c r="CW474" s="5" t="str">
        <f>IFERROR(VLOOKUP($A474,nasdaq_yahoo!$A$1:$G$1249,2,FALSE),"NA")</f>
        <v>NA</v>
      </c>
      <c r="CX474" s="5" t="str">
        <f>IFERROR(VLOOKUP($A474,nasdaq_yahoo!$A$1:$G$1249,3,FALSE),"NA")</f>
        <v>NA</v>
      </c>
      <c r="CY474" s="5" t="str">
        <f>IFERROR(VLOOKUP($A474,nasdaq_yahoo!$A$1:$G$1249,4,FALSE),"NA")</f>
        <v>NA</v>
      </c>
      <c r="CZ474" s="5" t="str">
        <f>IFERROR(VLOOKUP($A474,nasdaq_yahoo!$A$1:$G$1249,5,FALSE),"NA")</f>
        <v>NA</v>
      </c>
      <c r="DA474" s="6" t="str">
        <f>IFERROR(VLOOKUP($A474,nasdaq_yahoo!$A$1:$G$1249,7,FALSE),"NA")</f>
        <v>NA</v>
      </c>
      <c r="DB474" s="5">
        <f>IFERROR(VLOOKUP($A474,USEPUINDXD!$A$1:$B$1827,2,FALSE),"NA")</f>
        <v>107.72</v>
      </c>
    </row>
    <row r="475" spans="1:106">
      <c r="A475" s="1">
        <v>42678</v>
      </c>
      <c r="B475">
        <v>689.12</v>
      </c>
      <c r="C475">
        <v>706.93</v>
      </c>
      <c r="D475">
        <v>685.56</v>
      </c>
      <c r="E475">
        <v>703.24</v>
      </c>
      <c r="F475">
        <v>99907700</v>
      </c>
      <c r="G475">
        <v>10996400000</v>
      </c>
      <c r="H475">
        <v>9.1300000000000008</v>
      </c>
      <c r="I475">
        <v>9.2899999999999991</v>
      </c>
      <c r="J475">
        <v>8.9600000000000009</v>
      </c>
      <c r="K475">
        <v>9.1300000000000008</v>
      </c>
      <c r="L475">
        <v>1315030</v>
      </c>
      <c r="M475">
        <v>62569800</v>
      </c>
      <c r="N475">
        <v>10.82</v>
      </c>
      <c r="O475">
        <v>11.12</v>
      </c>
      <c r="P475">
        <v>10.82</v>
      </c>
      <c r="Q475">
        <v>11.09</v>
      </c>
      <c r="R475">
        <v>9958040</v>
      </c>
      <c r="S475">
        <v>926129000</v>
      </c>
      <c r="T475" t="s">
        <v>85</v>
      </c>
      <c r="U475" t="s">
        <v>85</v>
      </c>
      <c r="V475" t="s">
        <v>85</v>
      </c>
      <c r="W475" t="s">
        <v>85</v>
      </c>
      <c r="X475" t="s">
        <v>85</v>
      </c>
      <c r="Y475" t="s">
        <v>85</v>
      </c>
      <c r="Z475">
        <v>3.86</v>
      </c>
      <c r="AA475">
        <v>3.89</v>
      </c>
      <c r="AB475">
        <v>3.82</v>
      </c>
      <c r="AC475">
        <v>3.88</v>
      </c>
      <c r="AD475">
        <v>3481430</v>
      </c>
      <c r="AE475">
        <v>186157000</v>
      </c>
      <c r="AF475">
        <v>4.8600000000000003</v>
      </c>
      <c r="AG475">
        <v>5.12</v>
      </c>
      <c r="AH475">
        <v>4.7</v>
      </c>
      <c r="AI475">
        <v>4.8499999999999996</v>
      </c>
      <c r="AJ475">
        <v>2611470</v>
      </c>
      <c r="AK475">
        <v>64488800</v>
      </c>
      <c r="AL475">
        <v>3.6649999999999999E-3</v>
      </c>
      <c r="AM475">
        <v>3.7799999999999999E-3</v>
      </c>
      <c r="AN475">
        <v>3.6519999999999999E-3</v>
      </c>
      <c r="AO475">
        <v>3.722E-3</v>
      </c>
      <c r="AP475">
        <v>16777</v>
      </c>
      <c r="AQ475">
        <v>32988700</v>
      </c>
      <c r="AR475">
        <v>0.17357400000000001</v>
      </c>
      <c r="AS475">
        <v>0.183584</v>
      </c>
      <c r="AT475">
        <v>0.168351</v>
      </c>
      <c r="AU475">
        <v>0.17591699999999999</v>
      </c>
      <c r="AV475">
        <v>123337</v>
      </c>
      <c r="AW475">
        <v>8678700</v>
      </c>
      <c r="AX475" t="s">
        <v>85</v>
      </c>
      <c r="AY475" t="s">
        <v>85</v>
      </c>
      <c r="AZ475" t="s">
        <v>85</v>
      </c>
      <c r="BA475" t="s">
        <v>85</v>
      </c>
      <c r="BB475" t="s">
        <v>85</v>
      </c>
      <c r="BC475" t="s">
        <v>85</v>
      </c>
      <c r="BD475" t="s">
        <v>85</v>
      </c>
      <c r="BE475" t="s">
        <v>85</v>
      </c>
      <c r="BF475" t="s">
        <v>85</v>
      </c>
      <c r="BG475" t="s">
        <v>85</v>
      </c>
      <c r="BH475" t="s">
        <v>85</v>
      </c>
      <c r="BI475" t="s">
        <v>85</v>
      </c>
      <c r="BJ475" t="s">
        <v>85</v>
      </c>
      <c r="BK475" t="s">
        <v>85</v>
      </c>
      <c r="BL475" t="s">
        <v>85</v>
      </c>
      <c r="BM475" t="s">
        <v>85</v>
      </c>
      <c r="BN475" t="s">
        <v>85</v>
      </c>
      <c r="BO475" t="s">
        <v>85</v>
      </c>
      <c r="BP475">
        <v>8.0149999999999996E-3</v>
      </c>
      <c r="BQ475">
        <v>8.1609999999999999E-3</v>
      </c>
      <c r="BR475">
        <v>8.0079999999999995E-3</v>
      </c>
      <c r="BS475">
        <v>8.1569999999999993E-3</v>
      </c>
      <c r="BT475">
        <v>2707110</v>
      </c>
      <c r="BU475">
        <v>285742000</v>
      </c>
      <c r="BV475">
        <v>4.8738999999999998E-2</v>
      </c>
      <c r="BW475">
        <v>5.5305E-2</v>
      </c>
      <c r="BX475">
        <v>4.7591000000000001E-2</v>
      </c>
      <c r="BY475">
        <v>5.1576999999999998E-2</v>
      </c>
      <c r="BZ475">
        <v>16437</v>
      </c>
      <c r="CA475">
        <v>4783150</v>
      </c>
      <c r="CB475">
        <v>0.34633900000000001</v>
      </c>
      <c r="CC475">
        <v>0.35131000000000001</v>
      </c>
      <c r="CD475">
        <v>0.33318700000000001</v>
      </c>
      <c r="CE475">
        <v>0.34057599999999999</v>
      </c>
      <c r="CF475">
        <v>90495</v>
      </c>
      <c r="CG475">
        <v>34633900</v>
      </c>
      <c r="CH475">
        <f>IFERROR(VLOOKUP($A475,vix_cboe!$A$1:$E4067,2,FALSE),"NA")</f>
        <v>21.86</v>
      </c>
      <c r="CI475">
        <f>IFERROR(VLOOKUP($A475,vix_cboe!$A$1:$E4067,3,FALSE),"NA")</f>
        <v>23.01</v>
      </c>
      <c r="CJ475">
        <f>IFERROR(VLOOKUP($A475,vix_cboe!$A$1:$E4067,4,FALSE),"NA")</f>
        <v>19.2</v>
      </c>
      <c r="CK475">
        <f>IFERROR(VLOOKUP($A475,vix_cboe!$A$1:$E4067,5,FALSE),"NA")</f>
        <v>22.51</v>
      </c>
      <c r="CL475" s="5">
        <f>IFERROR(VLOOKUP($A475,gold_gold.org!$A$1:$G$10247,2,FALSE),"NA")</f>
        <v>1302.8</v>
      </c>
      <c r="CM475" s="5">
        <f>IFERROR(VLOOKUP($A475,gold_gold.org!$A$1:$G$10247,3,FALSE),"NA")</f>
        <v>1171.2666300000001</v>
      </c>
      <c r="CN475" s="5">
        <f>IFERROR(VLOOKUP($A475,gold_gold.org!$A$1:$G$10247,4,FALSE),"NA")</f>
        <v>134207.92108</v>
      </c>
      <c r="CO475" s="5">
        <f>IFERROR(VLOOKUP($A475,gold_gold.org!$A$1:$G$10247,5,FALSE),"NA")</f>
        <v>1038.25308</v>
      </c>
      <c r="CP475">
        <f>IFERROR(VLOOKUP($A475,crude_oil_eia!$A$1:$C$8255,2,FALSE),"NA")</f>
        <v>44.07</v>
      </c>
      <c r="CQ475">
        <f>IFERROR(VLOOKUP($A475,crude_oil_eia!$A$1:$C$8255,3,FALSE),"NA")</f>
        <v>43.06</v>
      </c>
      <c r="CR475">
        <f>IFERROR(VLOOKUP($A475,dji_yahoo!$A$1:$G$1214,2,FALSE),"NA")</f>
        <v>17928.349609000001</v>
      </c>
      <c r="CS475">
        <f>IFERROR(VLOOKUP($A475,dji_yahoo!$A$1:$G$1214,3,FALSE),"NA")</f>
        <v>17986.759765999999</v>
      </c>
      <c r="CT475">
        <f>IFERROR(VLOOKUP($A475,dji_yahoo!$A$1:$G$1214,4,FALSE),"NA")</f>
        <v>17883.560547000001</v>
      </c>
      <c r="CU475">
        <f>IFERROR(VLOOKUP($A475,dji_yahoo!$A$1:$G$1214,5,FALSE),"NA")</f>
        <v>17888.279297000001</v>
      </c>
      <c r="CV475">
        <f>IFERROR(VLOOKUP($A475,dji_yahoo!$A$1:$G$1214,7,FALSE),"NA")</f>
        <v>97760000</v>
      </c>
      <c r="CW475" s="5">
        <f>IFERROR(VLOOKUP($A475,nasdaq_yahoo!$A$1:$G$1249,2,FALSE),"NA")</f>
        <v>5034.4101559999999</v>
      </c>
      <c r="CX475" s="5">
        <f>IFERROR(VLOOKUP($A475,nasdaq_yahoo!$A$1:$G$1249,3,FALSE),"NA")</f>
        <v>5087.5097660000001</v>
      </c>
      <c r="CY475" s="5">
        <f>IFERROR(VLOOKUP($A475,nasdaq_yahoo!$A$1:$G$1249,4,FALSE),"NA")</f>
        <v>5034.4101559999999</v>
      </c>
      <c r="CZ475" s="5">
        <f>IFERROR(VLOOKUP($A475,nasdaq_yahoo!$A$1:$G$1249,5,FALSE),"NA")</f>
        <v>5046.3701170000004</v>
      </c>
      <c r="DA475" s="6">
        <f>IFERROR(VLOOKUP($A475,nasdaq_yahoo!$A$1:$G$1249,7,FALSE),"NA")</f>
        <v>2015130000</v>
      </c>
      <c r="DB475" s="5">
        <f>IFERROR(VLOOKUP($A475,USEPUINDXD!$A$1:$B$1827,2,FALSE),"NA")</f>
        <v>87.98</v>
      </c>
    </row>
    <row r="476" spans="1:106">
      <c r="A476" s="1">
        <v>42677</v>
      </c>
      <c r="B476">
        <v>742.35</v>
      </c>
      <c r="C476">
        <v>745.77</v>
      </c>
      <c r="D476">
        <v>678.16</v>
      </c>
      <c r="E476">
        <v>688.7</v>
      </c>
      <c r="F476">
        <v>172808000</v>
      </c>
      <c r="G476">
        <v>11844300000</v>
      </c>
      <c r="H476">
        <v>8.99</v>
      </c>
      <c r="I476">
        <v>9.44</v>
      </c>
      <c r="J476">
        <v>8.7899999999999991</v>
      </c>
      <c r="K476">
        <v>9.1199999999999992</v>
      </c>
      <c r="L476">
        <v>1443680</v>
      </c>
      <c r="M476">
        <v>61580500</v>
      </c>
      <c r="N476">
        <v>10.8</v>
      </c>
      <c r="O476">
        <v>11.11</v>
      </c>
      <c r="P476">
        <v>10.76</v>
      </c>
      <c r="Q476">
        <v>10.8</v>
      </c>
      <c r="R476">
        <v>15228600</v>
      </c>
      <c r="S476">
        <v>924097000</v>
      </c>
      <c r="T476" t="s">
        <v>85</v>
      </c>
      <c r="U476" t="s">
        <v>85</v>
      </c>
      <c r="V476" t="s">
        <v>85</v>
      </c>
      <c r="W476" t="s">
        <v>85</v>
      </c>
      <c r="X476" t="s">
        <v>85</v>
      </c>
      <c r="Y476" t="s">
        <v>85</v>
      </c>
      <c r="Z476">
        <v>4.1100000000000003</v>
      </c>
      <c r="AA476">
        <v>4.18</v>
      </c>
      <c r="AB476">
        <v>3.81</v>
      </c>
      <c r="AC476">
        <v>3.86</v>
      </c>
      <c r="AD476">
        <v>5883490</v>
      </c>
      <c r="AE476">
        <v>198519000</v>
      </c>
      <c r="AF476">
        <v>4.54</v>
      </c>
      <c r="AG476">
        <v>5.27</v>
      </c>
      <c r="AH476">
        <v>4.51</v>
      </c>
      <c r="AI476">
        <v>4.8899999999999997</v>
      </c>
      <c r="AJ476">
        <v>4438690</v>
      </c>
      <c r="AK476">
        <v>60240900</v>
      </c>
      <c r="AL476">
        <v>3.7550000000000001E-3</v>
      </c>
      <c r="AM476">
        <v>3.7880000000000001E-3</v>
      </c>
      <c r="AN476">
        <v>3.571E-3</v>
      </c>
      <c r="AO476">
        <v>3.6640000000000002E-3</v>
      </c>
      <c r="AP476">
        <v>52800</v>
      </c>
      <c r="AQ476">
        <v>33792300</v>
      </c>
      <c r="AR476">
        <v>0.197962</v>
      </c>
      <c r="AS476">
        <v>0.19817000000000001</v>
      </c>
      <c r="AT476">
        <v>0.15578800000000001</v>
      </c>
      <c r="AU476">
        <v>0.17353399999999999</v>
      </c>
      <c r="AV476">
        <v>265799</v>
      </c>
      <c r="AW476">
        <v>9898100</v>
      </c>
      <c r="AX476" t="s">
        <v>85</v>
      </c>
      <c r="AY476" t="s">
        <v>85</v>
      </c>
      <c r="AZ476" t="s">
        <v>85</v>
      </c>
      <c r="BA476" t="s">
        <v>85</v>
      </c>
      <c r="BB476" t="s">
        <v>85</v>
      </c>
      <c r="BC476" t="s">
        <v>85</v>
      </c>
      <c r="BD476" t="s">
        <v>85</v>
      </c>
      <c r="BE476" t="s">
        <v>85</v>
      </c>
      <c r="BF476" t="s">
        <v>85</v>
      </c>
      <c r="BG476" t="s">
        <v>85</v>
      </c>
      <c r="BH476" t="s">
        <v>85</v>
      </c>
      <c r="BI476" t="s">
        <v>85</v>
      </c>
      <c r="BJ476" t="s">
        <v>85</v>
      </c>
      <c r="BK476" t="s">
        <v>85</v>
      </c>
      <c r="BL476" t="s">
        <v>85</v>
      </c>
      <c r="BM476" t="s">
        <v>85</v>
      </c>
      <c r="BN476" t="s">
        <v>85</v>
      </c>
      <c r="BO476" t="s">
        <v>85</v>
      </c>
      <c r="BP476">
        <v>8.2209999999999991E-3</v>
      </c>
      <c r="BQ476">
        <v>8.2430000000000003E-3</v>
      </c>
      <c r="BR476">
        <v>7.9749999999999995E-3</v>
      </c>
      <c r="BS476">
        <v>8.0210000000000004E-3</v>
      </c>
      <c r="BT476">
        <v>3114110</v>
      </c>
      <c r="BU476">
        <v>292112000</v>
      </c>
      <c r="BV476">
        <v>5.4162000000000002E-2</v>
      </c>
      <c r="BW476">
        <v>5.5480000000000002E-2</v>
      </c>
      <c r="BX476">
        <v>4.6454000000000002E-2</v>
      </c>
      <c r="BY476">
        <v>4.8738999999999998E-2</v>
      </c>
      <c r="BZ476">
        <v>27732</v>
      </c>
      <c r="CA476">
        <v>5315250</v>
      </c>
      <c r="CB476">
        <v>0.35293200000000002</v>
      </c>
      <c r="CC476">
        <v>0.35510399999999998</v>
      </c>
      <c r="CD476">
        <v>0.32208700000000001</v>
      </c>
      <c r="CE476">
        <v>0.34553699999999998</v>
      </c>
      <c r="CF476">
        <v>212870</v>
      </c>
      <c r="CG476">
        <v>35293200</v>
      </c>
      <c r="CH476">
        <f>IFERROR(VLOOKUP($A476,vix_cboe!$A$1:$E4068,2,FALSE),"NA")</f>
        <v>19.850000000000001</v>
      </c>
      <c r="CI476">
        <f>IFERROR(VLOOKUP($A476,vix_cboe!$A$1:$E4068,3,FALSE),"NA")</f>
        <v>22.57</v>
      </c>
      <c r="CJ476">
        <f>IFERROR(VLOOKUP($A476,vix_cboe!$A$1:$E4068,4,FALSE),"NA")</f>
        <v>18.84</v>
      </c>
      <c r="CK476">
        <f>IFERROR(VLOOKUP($A476,vix_cboe!$A$1:$E4068,5,FALSE),"NA")</f>
        <v>22.08</v>
      </c>
      <c r="CL476" s="5">
        <f>IFERROR(VLOOKUP($A476,gold_gold.org!$A$1:$G$10247,2,FALSE),"NA")</f>
        <v>1301</v>
      </c>
      <c r="CM476" s="5">
        <f>IFERROR(VLOOKUP($A476,gold_gold.org!$A$1:$G$10247,3,FALSE),"NA")</f>
        <v>1172.65374</v>
      </c>
      <c r="CN476" s="5">
        <f>IFERROR(VLOOKUP($A476,gold_gold.org!$A$1:$G$10247,4,FALSE),"NA")</f>
        <v>134230.65912</v>
      </c>
      <c r="CO476" s="5">
        <f>IFERROR(VLOOKUP($A476,gold_gold.org!$A$1:$G$10247,5,FALSE),"NA")</f>
        <v>1044.5607399999999</v>
      </c>
      <c r="CP476">
        <f>IFERROR(VLOOKUP($A476,crude_oil_eia!$A$1:$C$8255,2,FALSE),"NA")</f>
        <v>44.66</v>
      </c>
      <c r="CQ476">
        <f>IFERROR(VLOOKUP($A476,crude_oil_eia!$A$1:$C$8255,3,FALSE),"NA")</f>
        <v>43.84</v>
      </c>
      <c r="CR476">
        <f>IFERROR(VLOOKUP($A476,dji_yahoo!$A$1:$G$1214,2,FALSE),"NA")</f>
        <v>17978.75</v>
      </c>
      <c r="CS476">
        <f>IFERROR(VLOOKUP($A476,dji_yahoo!$A$1:$G$1214,3,FALSE),"NA")</f>
        <v>18006.960938</v>
      </c>
      <c r="CT476">
        <f>IFERROR(VLOOKUP($A476,dji_yahoo!$A$1:$G$1214,4,FALSE),"NA")</f>
        <v>17904.070313</v>
      </c>
      <c r="CU476">
        <f>IFERROR(VLOOKUP($A476,dji_yahoo!$A$1:$G$1214,5,FALSE),"NA")</f>
        <v>17930.669922000001</v>
      </c>
      <c r="CV476">
        <f>IFERROR(VLOOKUP($A476,dji_yahoo!$A$1:$G$1214,7,FALSE),"NA")</f>
        <v>77860000</v>
      </c>
      <c r="CW476" s="5">
        <f>IFERROR(VLOOKUP($A476,nasdaq_yahoo!$A$1:$G$1249,2,FALSE),"NA")</f>
        <v>5104.7001950000003</v>
      </c>
      <c r="CX476" s="5">
        <f>IFERROR(VLOOKUP($A476,nasdaq_yahoo!$A$1:$G$1249,3,FALSE),"NA")</f>
        <v>5115.0600590000004</v>
      </c>
      <c r="CY476" s="5">
        <f>IFERROR(VLOOKUP($A476,nasdaq_yahoo!$A$1:$G$1249,4,FALSE),"NA")</f>
        <v>5053.5200199999999</v>
      </c>
      <c r="CZ476" s="5">
        <f>IFERROR(VLOOKUP($A476,nasdaq_yahoo!$A$1:$G$1249,5,FALSE),"NA")</f>
        <v>5058.4101559999999</v>
      </c>
      <c r="DA476" s="6">
        <f>IFERROR(VLOOKUP($A476,nasdaq_yahoo!$A$1:$G$1249,7,FALSE),"NA")</f>
        <v>2107720000</v>
      </c>
      <c r="DB476" s="5">
        <f>IFERROR(VLOOKUP($A476,USEPUINDXD!$A$1:$B$1827,2,FALSE),"NA")</f>
        <v>63.05</v>
      </c>
    </row>
    <row r="477" spans="1:106">
      <c r="A477" s="1">
        <v>42676</v>
      </c>
      <c r="B477">
        <v>730.07</v>
      </c>
      <c r="C477">
        <v>740.83</v>
      </c>
      <c r="D477">
        <v>722.35</v>
      </c>
      <c r="E477">
        <v>740.83</v>
      </c>
      <c r="F477">
        <v>84865200</v>
      </c>
      <c r="G477">
        <v>11647200000</v>
      </c>
      <c r="H477">
        <v>9.01</v>
      </c>
      <c r="I477">
        <v>9.36</v>
      </c>
      <c r="J477">
        <v>8.8000000000000007</v>
      </c>
      <c r="K477">
        <v>8.94</v>
      </c>
      <c r="L477">
        <v>1234770</v>
      </c>
      <c r="M477">
        <v>61677200</v>
      </c>
      <c r="N477">
        <v>10.77</v>
      </c>
      <c r="O477">
        <v>11.16</v>
      </c>
      <c r="P477">
        <v>10.69</v>
      </c>
      <c r="Q477">
        <v>10.75</v>
      </c>
      <c r="R477">
        <v>11691700</v>
      </c>
      <c r="S477">
        <v>921691000</v>
      </c>
      <c r="T477" t="s">
        <v>85</v>
      </c>
      <c r="U477" t="s">
        <v>85</v>
      </c>
      <c r="V477" t="s">
        <v>85</v>
      </c>
      <c r="W477" t="s">
        <v>85</v>
      </c>
      <c r="X477" t="s">
        <v>85</v>
      </c>
      <c r="Y477" t="s">
        <v>85</v>
      </c>
      <c r="Z477">
        <v>4.09</v>
      </c>
      <c r="AA477">
        <v>4.13</v>
      </c>
      <c r="AB477">
        <v>4.05</v>
      </c>
      <c r="AC477">
        <v>4.0999999999999996</v>
      </c>
      <c r="AD477">
        <v>3646100</v>
      </c>
      <c r="AE477">
        <v>197384000</v>
      </c>
      <c r="AF477">
        <v>4.7300000000000004</v>
      </c>
      <c r="AG477">
        <v>5.01</v>
      </c>
      <c r="AH477">
        <v>4.38</v>
      </c>
      <c r="AI477">
        <v>4.51</v>
      </c>
      <c r="AJ477">
        <v>2473050</v>
      </c>
      <c r="AK477">
        <v>62649500</v>
      </c>
      <c r="AL477">
        <v>3.8289999999999999E-3</v>
      </c>
      <c r="AM477">
        <v>3.895E-3</v>
      </c>
      <c r="AN477">
        <v>3.7360000000000002E-3</v>
      </c>
      <c r="AO477">
        <v>3.7490000000000002E-3</v>
      </c>
      <c r="AP477">
        <v>31717</v>
      </c>
      <c r="AQ477">
        <v>34460900</v>
      </c>
      <c r="AR477">
        <v>0.214646</v>
      </c>
      <c r="AS477">
        <v>0.219169</v>
      </c>
      <c r="AT477">
        <v>0.19173200000000001</v>
      </c>
      <c r="AU477">
        <v>0.19794100000000001</v>
      </c>
      <c r="AV477">
        <v>242163</v>
      </c>
      <c r="AW477">
        <v>10732300</v>
      </c>
      <c r="AX477" t="s">
        <v>85</v>
      </c>
      <c r="AY477" t="s">
        <v>85</v>
      </c>
      <c r="AZ477" t="s">
        <v>85</v>
      </c>
      <c r="BA477" t="s">
        <v>85</v>
      </c>
      <c r="BB477" t="s">
        <v>85</v>
      </c>
      <c r="BC477" t="s">
        <v>85</v>
      </c>
      <c r="BD477" t="s">
        <v>85</v>
      </c>
      <c r="BE477" t="s">
        <v>85</v>
      </c>
      <c r="BF477" t="s">
        <v>85</v>
      </c>
      <c r="BG477" t="s">
        <v>85</v>
      </c>
      <c r="BH477" t="s">
        <v>85</v>
      </c>
      <c r="BI477" t="s">
        <v>85</v>
      </c>
      <c r="BJ477" t="s">
        <v>85</v>
      </c>
      <c r="BK477" t="s">
        <v>85</v>
      </c>
      <c r="BL477" t="s">
        <v>85</v>
      </c>
      <c r="BM477" t="s">
        <v>85</v>
      </c>
      <c r="BN477" t="s">
        <v>85</v>
      </c>
      <c r="BO477" t="s">
        <v>85</v>
      </c>
      <c r="BP477">
        <v>8.1040000000000001E-3</v>
      </c>
      <c r="BQ477">
        <v>8.2220000000000001E-3</v>
      </c>
      <c r="BR477">
        <v>8.0879999999999997E-3</v>
      </c>
      <c r="BS477">
        <v>8.2220000000000001E-3</v>
      </c>
      <c r="BT477">
        <v>1739300</v>
      </c>
      <c r="BU477">
        <v>287949000</v>
      </c>
      <c r="BV477">
        <v>5.5034E-2</v>
      </c>
      <c r="BW477">
        <v>5.6683999999999998E-2</v>
      </c>
      <c r="BX477">
        <v>5.2377E-2</v>
      </c>
      <c r="BY477">
        <v>5.4033999999999999E-2</v>
      </c>
      <c r="BZ477">
        <v>23891</v>
      </c>
      <c r="CA477">
        <v>5400730</v>
      </c>
      <c r="CB477">
        <v>0.34587000000000001</v>
      </c>
      <c r="CC477">
        <v>0.352219</v>
      </c>
      <c r="CD477">
        <v>0.33316499999999999</v>
      </c>
      <c r="CE477">
        <v>0.352219</v>
      </c>
      <c r="CF477">
        <v>58897</v>
      </c>
      <c r="CG477">
        <v>34587000</v>
      </c>
      <c r="CH477">
        <f>IFERROR(VLOOKUP($A477,vix_cboe!$A$1:$E4069,2,FALSE),"NA")</f>
        <v>19.09</v>
      </c>
      <c r="CI477">
        <f>IFERROR(VLOOKUP($A477,vix_cboe!$A$1:$E4069,3,FALSE),"NA")</f>
        <v>19.82</v>
      </c>
      <c r="CJ477">
        <f>IFERROR(VLOOKUP($A477,vix_cboe!$A$1:$E4069,4,FALSE),"NA")</f>
        <v>18.559999999999999</v>
      </c>
      <c r="CK477">
        <f>IFERROR(VLOOKUP($A477,vix_cboe!$A$1:$E4069,5,FALSE),"NA")</f>
        <v>19.32</v>
      </c>
      <c r="CL477" s="5">
        <f>IFERROR(VLOOKUP($A477,gold_gold.org!$A$1:$G$10247,2,FALSE),"NA")</f>
        <v>1303.75</v>
      </c>
      <c r="CM477" s="5">
        <f>IFERROR(VLOOKUP($A477,gold_gold.org!$A$1:$G$10247,3,FALSE),"NA")</f>
        <v>1172.64877</v>
      </c>
      <c r="CN477" s="5">
        <f>IFERROR(VLOOKUP($A477,gold_gold.org!$A$1:$G$10247,4,FALSE),"NA")</f>
        <v>134605.66237999999</v>
      </c>
      <c r="CO477" s="5">
        <f>IFERROR(VLOOKUP($A477,gold_gold.org!$A$1:$G$10247,5,FALSE),"NA")</f>
        <v>1058.66857</v>
      </c>
      <c r="CP477">
        <f>IFERROR(VLOOKUP($A477,crude_oil_eia!$A$1:$C$8255,2,FALSE),"NA")</f>
        <v>45.32</v>
      </c>
      <c r="CQ477">
        <f>IFERROR(VLOOKUP($A477,crude_oil_eia!$A$1:$C$8255,3,FALSE),"NA")</f>
        <v>44.26</v>
      </c>
      <c r="CR477">
        <f>IFERROR(VLOOKUP($A477,dji_yahoo!$A$1:$G$1214,2,FALSE),"NA")</f>
        <v>18017.720702999999</v>
      </c>
      <c r="CS477">
        <f>IFERROR(VLOOKUP($A477,dji_yahoo!$A$1:$G$1214,3,FALSE),"NA")</f>
        <v>18044.150390999999</v>
      </c>
      <c r="CT477">
        <f>IFERROR(VLOOKUP($A477,dji_yahoo!$A$1:$G$1214,4,FALSE),"NA")</f>
        <v>17931.890625</v>
      </c>
      <c r="CU477">
        <f>IFERROR(VLOOKUP($A477,dji_yahoo!$A$1:$G$1214,5,FALSE),"NA")</f>
        <v>17959.640625</v>
      </c>
      <c r="CV477">
        <f>IFERROR(VLOOKUP($A477,dji_yahoo!$A$1:$G$1214,7,FALSE),"NA")</f>
        <v>88610000</v>
      </c>
      <c r="CW477" s="5">
        <f>IFERROR(VLOOKUP($A477,nasdaq_yahoo!$A$1:$G$1249,2,FALSE),"NA")</f>
        <v>5147.2797849999997</v>
      </c>
      <c r="CX477" s="5">
        <f>IFERROR(VLOOKUP($A477,nasdaq_yahoo!$A$1:$G$1249,3,FALSE),"NA")</f>
        <v>5156.7001950000003</v>
      </c>
      <c r="CY477" s="5">
        <f>IFERROR(VLOOKUP($A477,nasdaq_yahoo!$A$1:$G$1249,4,FALSE),"NA")</f>
        <v>5097.5600590000004</v>
      </c>
      <c r="CZ477" s="5">
        <f>IFERROR(VLOOKUP($A477,nasdaq_yahoo!$A$1:$G$1249,5,FALSE),"NA")</f>
        <v>5105.5698240000002</v>
      </c>
      <c r="DA477" s="6">
        <f>IFERROR(VLOOKUP($A477,nasdaq_yahoo!$A$1:$G$1249,7,FALSE),"NA")</f>
        <v>2105870000</v>
      </c>
      <c r="DB477" s="5">
        <f>IFERROR(VLOOKUP($A477,USEPUINDXD!$A$1:$B$1827,2,FALSE),"NA")</f>
        <v>60.79</v>
      </c>
    </row>
    <row r="478" spans="1:106">
      <c r="A478" s="1">
        <v>42675</v>
      </c>
      <c r="B478">
        <v>701.34</v>
      </c>
      <c r="C478">
        <v>736.45</v>
      </c>
      <c r="D478">
        <v>701.34</v>
      </c>
      <c r="E478">
        <v>729.79</v>
      </c>
      <c r="F478">
        <v>130527000</v>
      </c>
      <c r="G478">
        <v>11187700000</v>
      </c>
      <c r="H478">
        <v>9.2100000000000009</v>
      </c>
      <c r="I478">
        <v>9.34</v>
      </c>
      <c r="J478">
        <v>8.65</v>
      </c>
      <c r="K478">
        <v>9.0399999999999991</v>
      </c>
      <c r="L478">
        <v>1334790</v>
      </c>
      <c r="M478">
        <v>63075600</v>
      </c>
      <c r="N478">
        <v>10.96</v>
      </c>
      <c r="O478">
        <v>11.18</v>
      </c>
      <c r="P478">
        <v>10.3</v>
      </c>
      <c r="Q478">
        <v>10.77</v>
      </c>
      <c r="R478">
        <v>22901300</v>
      </c>
      <c r="S478">
        <v>937123000</v>
      </c>
      <c r="T478" t="s">
        <v>85</v>
      </c>
      <c r="U478" t="s">
        <v>85</v>
      </c>
      <c r="V478" t="s">
        <v>85</v>
      </c>
      <c r="W478" t="s">
        <v>85</v>
      </c>
      <c r="X478" t="s">
        <v>85</v>
      </c>
      <c r="Y478" t="s">
        <v>85</v>
      </c>
      <c r="Z478">
        <v>4</v>
      </c>
      <c r="AA478">
        <v>4.1500000000000004</v>
      </c>
      <c r="AB478">
        <v>3.99</v>
      </c>
      <c r="AC478">
        <v>4.09</v>
      </c>
      <c r="AD478">
        <v>4714890</v>
      </c>
      <c r="AE478">
        <v>192875000</v>
      </c>
      <c r="AF478">
        <v>5.0999999999999996</v>
      </c>
      <c r="AG478">
        <v>5.24</v>
      </c>
      <c r="AH478">
        <v>4.5599999999999996</v>
      </c>
      <c r="AI478">
        <v>4.71</v>
      </c>
      <c r="AJ478">
        <v>3841800</v>
      </c>
      <c r="AK478">
        <v>67571600</v>
      </c>
      <c r="AL478">
        <v>3.6280000000000001E-3</v>
      </c>
      <c r="AM478">
        <v>3.9769999999999996E-3</v>
      </c>
      <c r="AN478">
        <v>3.6280000000000001E-3</v>
      </c>
      <c r="AO478">
        <v>3.8279999999999998E-3</v>
      </c>
      <c r="AP478">
        <v>86034</v>
      </c>
      <c r="AQ478">
        <v>32655200</v>
      </c>
      <c r="AR478">
        <v>0.22823199999999999</v>
      </c>
      <c r="AS478">
        <v>0.239149</v>
      </c>
      <c r="AT478">
        <v>0.20428499999999999</v>
      </c>
      <c r="AU478">
        <v>0.21132200000000001</v>
      </c>
      <c r="AV478">
        <v>411699</v>
      </c>
      <c r="AW478">
        <v>11411600</v>
      </c>
      <c r="AX478" t="s">
        <v>85</v>
      </c>
      <c r="AY478" t="s">
        <v>85</v>
      </c>
      <c r="AZ478" t="s">
        <v>85</v>
      </c>
      <c r="BA478" t="s">
        <v>85</v>
      </c>
      <c r="BB478" t="s">
        <v>85</v>
      </c>
      <c r="BC478" t="s">
        <v>85</v>
      </c>
      <c r="BD478" t="s">
        <v>85</v>
      </c>
      <c r="BE478" t="s">
        <v>85</v>
      </c>
      <c r="BF478" t="s">
        <v>85</v>
      </c>
      <c r="BG478" t="s">
        <v>85</v>
      </c>
      <c r="BH478" t="s">
        <v>85</v>
      </c>
      <c r="BI478" t="s">
        <v>85</v>
      </c>
      <c r="BJ478" t="s">
        <v>85</v>
      </c>
      <c r="BK478" t="s">
        <v>85</v>
      </c>
      <c r="BL478" t="s">
        <v>85</v>
      </c>
      <c r="BM478" t="s">
        <v>85</v>
      </c>
      <c r="BN478" t="s">
        <v>85</v>
      </c>
      <c r="BO478" t="s">
        <v>85</v>
      </c>
      <c r="BP478">
        <v>8.1969999999999994E-3</v>
      </c>
      <c r="BQ478">
        <v>8.2590000000000007E-3</v>
      </c>
      <c r="BR478">
        <v>8.0829999999999999E-3</v>
      </c>
      <c r="BS478">
        <v>8.1019999999999998E-3</v>
      </c>
      <c r="BT478">
        <v>1875440</v>
      </c>
      <c r="BU478">
        <v>291237000</v>
      </c>
      <c r="BV478">
        <v>5.1520999999999997E-2</v>
      </c>
      <c r="BW478">
        <v>6.1279E-2</v>
      </c>
      <c r="BX478">
        <v>5.0724999999999999E-2</v>
      </c>
      <c r="BY478">
        <v>5.5675000000000002E-2</v>
      </c>
      <c r="BZ478">
        <v>69859</v>
      </c>
      <c r="CA478">
        <v>5055980</v>
      </c>
      <c r="CB478">
        <v>0.32799400000000001</v>
      </c>
      <c r="CC478">
        <v>0.36940200000000001</v>
      </c>
      <c r="CD478">
        <v>0.32468599999999997</v>
      </c>
      <c r="CE478">
        <v>0.34578199999999998</v>
      </c>
      <c r="CF478">
        <v>129183</v>
      </c>
      <c r="CG478">
        <v>32799400</v>
      </c>
      <c r="CH478">
        <f>IFERROR(VLOOKUP($A478,vix_cboe!$A$1:$E4070,2,FALSE),"NA")</f>
        <v>16.54</v>
      </c>
      <c r="CI478">
        <f>IFERROR(VLOOKUP($A478,vix_cboe!$A$1:$E4070,3,FALSE),"NA")</f>
        <v>20.43</v>
      </c>
      <c r="CJ478">
        <f>IFERROR(VLOOKUP($A478,vix_cboe!$A$1:$E4070,4,FALSE),"NA")</f>
        <v>16.510000000000002</v>
      </c>
      <c r="CK478">
        <f>IFERROR(VLOOKUP($A478,vix_cboe!$A$1:$E4070,5,FALSE),"NA")</f>
        <v>18.559999999999999</v>
      </c>
      <c r="CL478" s="5">
        <f>IFERROR(VLOOKUP($A478,gold_gold.org!$A$1:$G$10247,2,FALSE),"NA")</f>
        <v>1288.45</v>
      </c>
      <c r="CM478" s="5">
        <f>IFERROR(VLOOKUP($A478,gold_gold.org!$A$1:$G$10247,3,FALSE),"NA")</f>
        <v>1166.70525</v>
      </c>
      <c r="CN478" s="5">
        <f>IFERROR(VLOOKUP($A478,gold_gold.org!$A$1:$G$10247,4,FALSE),"NA")</f>
        <v>134726.75263</v>
      </c>
      <c r="CO478" s="5">
        <f>IFERROR(VLOOKUP($A478,gold_gold.org!$A$1:$G$10247,5,FALSE),"NA")</f>
        <v>1054.42154</v>
      </c>
      <c r="CP478">
        <f>IFERROR(VLOOKUP($A478,crude_oil_eia!$A$1:$C$8255,2,FALSE),"NA")</f>
        <v>46.66</v>
      </c>
      <c r="CQ478">
        <f>IFERROR(VLOOKUP($A478,crude_oil_eia!$A$1:$C$8255,3,FALSE),"NA")</f>
        <v>45.77</v>
      </c>
      <c r="CR478">
        <f>IFERROR(VLOOKUP($A478,dji_yahoo!$A$1:$G$1214,2,FALSE),"NA")</f>
        <v>18158.240234000001</v>
      </c>
      <c r="CS478">
        <f>IFERROR(VLOOKUP($A478,dji_yahoo!$A$1:$G$1214,3,FALSE),"NA")</f>
        <v>18177.009765999999</v>
      </c>
      <c r="CT478">
        <f>IFERROR(VLOOKUP($A478,dji_yahoo!$A$1:$G$1214,4,FALSE),"NA")</f>
        <v>17940.839843999998</v>
      </c>
      <c r="CU478">
        <f>IFERROR(VLOOKUP($A478,dji_yahoo!$A$1:$G$1214,5,FALSE),"NA")</f>
        <v>18037.099609000001</v>
      </c>
      <c r="CV478">
        <f>IFERROR(VLOOKUP($A478,dji_yahoo!$A$1:$G$1214,7,FALSE),"NA")</f>
        <v>101280000</v>
      </c>
      <c r="CW478" s="5">
        <f>IFERROR(VLOOKUP($A478,nasdaq_yahoo!$A$1:$G$1249,2,FALSE),"NA")</f>
        <v>5199.7700199999999</v>
      </c>
      <c r="CX478" s="5">
        <f>IFERROR(VLOOKUP($A478,nasdaq_yahoo!$A$1:$G$1249,3,FALSE),"NA")</f>
        <v>5201.1298829999996</v>
      </c>
      <c r="CY478" s="5">
        <f>IFERROR(VLOOKUP($A478,nasdaq_yahoo!$A$1:$G$1249,4,FALSE),"NA")</f>
        <v>5112.3198240000002</v>
      </c>
      <c r="CZ478" s="5">
        <f>IFERROR(VLOOKUP($A478,nasdaq_yahoo!$A$1:$G$1249,5,FALSE),"NA")</f>
        <v>5153.580078</v>
      </c>
      <c r="DA478" s="6">
        <f>IFERROR(VLOOKUP($A478,nasdaq_yahoo!$A$1:$G$1249,7,FALSE),"NA")</f>
        <v>1878650000</v>
      </c>
      <c r="DB478" s="5">
        <f>IFERROR(VLOOKUP($A478,USEPUINDXD!$A$1:$B$1827,2,FALSE),"NA")</f>
        <v>44.68</v>
      </c>
    </row>
    <row r="479" spans="1:106">
      <c r="A479" s="1">
        <v>42674</v>
      </c>
      <c r="B479">
        <v>702.64</v>
      </c>
      <c r="C479">
        <v>709.29</v>
      </c>
      <c r="D479">
        <v>691.68</v>
      </c>
      <c r="E479">
        <v>700.97</v>
      </c>
      <c r="F479">
        <v>97064400</v>
      </c>
      <c r="G479">
        <v>11207200000</v>
      </c>
      <c r="H479">
        <v>9.68</v>
      </c>
      <c r="I479">
        <v>9.9</v>
      </c>
      <c r="J479">
        <v>9.0500000000000007</v>
      </c>
      <c r="K479">
        <v>9.1999999999999993</v>
      </c>
      <c r="L479">
        <v>1001140</v>
      </c>
      <c r="M479">
        <v>66226100</v>
      </c>
      <c r="N479">
        <v>11.23</v>
      </c>
      <c r="O479">
        <v>11.5</v>
      </c>
      <c r="P479">
        <v>10.94</v>
      </c>
      <c r="Q479">
        <v>11</v>
      </c>
      <c r="R479">
        <v>13393900</v>
      </c>
      <c r="S479">
        <v>960008000</v>
      </c>
      <c r="T479" t="s">
        <v>85</v>
      </c>
      <c r="U479" t="s">
        <v>85</v>
      </c>
      <c r="V479" t="s">
        <v>85</v>
      </c>
      <c r="W479" t="s">
        <v>85</v>
      </c>
      <c r="X479" t="s">
        <v>85</v>
      </c>
      <c r="Y479" t="s">
        <v>85</v>
      </c>
      <c r="Z479">
        <v>4.04</v>
      </c>
      <c r="AA479">
        <v>4.05</v>
      </c>
      <c r="AB479">
        <v>3.98</v>
      </c>
      <c r="AC479">
        <v>3.99</v>
      </c>
      <c r="AD479">
        <v>3893350</v>
      </c>
      <c r="AE479">
        <v>194664000</v>
      </c>
      <c r="AF479">
        <v>5.54</v>
      </c>
      <c r="AG479">
        <v>5.61</v>
      </c>
      <c r="AH479">
        <v>4.84</v>
      </c>
      <c r="AI479">
        <v>5.12</v>
      </c>
      <c r="AJ479">
        <v>3111700</v>
      </c>
      <c r="AK479">
        <v>73317000</v>
      </c>
      <c r="AL479">
        <v>3.718E-3</v>
      </c>
      <c r="AM479">
        <v>3.8189999999999999E-3</v>
      </c>
      <c r="AN479">
        <v>3.591E-3</v>
      </c>
      <c r="AO479">
        <v>3.6289999999999998E-3</v>
      </c>
      <c r="AP479">
        <v>41132</v>
      </c>
      <c r="AQ479">
        <v>33461500</v>
      </c>
      <c r="AR479">
        <v>0.18160999999999999</v>
      </c>
      <c r="AS479">
        <v>0.22929099999999999</v>
      </c>
      <c r="AT479">
        <v>0.177568</v>
      </c>
      <c r="AU479">
        <v>0.22825100000000001</v>
      </c>
      <c r="AV479">
        <v>917488</v>
      </c>
      <c r="AW479">
        <v>9080500</v>
      </c>
      <c r="AX479" t="s">
        <v>85</v>
      </c>
      <c r="AY479" t="s">
        <v>85</v>
      </c>
      <c r="AZ479" t="s">
        <v>85</v>
      </c>
      <c r="BA479" t="s">
        <v>85</v>
      </c>
      <c r="BB479" t="s">
        <v>85</v>
      </c>
      <c r="BC479" t="s">
        <v>85</v>
      </c>
      <c r="BD479" t="s">
        <v>85</v>
      </c>
      <c r="BE479" t="s">
        <v>85</v>
      </c>
      <c r="BF479" t="s">
        <v>85</v>
      </c>
      <c r="BG479" t="s">
        <v>85</v>
      </c>
      <c r="BH479" t="s">
        <v>85</v>
      </c>
      <c r="BI479" t="s">
        <v>85</v>
      </c>
      <c r="BJ479" t="s">
        <v>85</v>
      </c>
      <c r="BK479" t="s">
        <v>85</v>
      </c>
      <c r="BL479" t="s">
        <v>85</v>
      </c>
      <c r="BM479" t="s">
        <v>85</v>
      </c>
      <c r="BN479" t="s">
        <v>85</v>
      </c>
      <c r="BO479" t="s">
        <v>85</v>
      </c>
      <c r="BP479">
        <v>8.0140000000000003E-3</v>
      </c>
      <c r="BQ479">
        <v>8.2609999999999992E-3</v>
      </c>
      <c r="BR479">
        <v>8.0140000000000003E-3</v>
      </c>
      <c r="BS479">
        <v>8.1960000000000002E-3</v>
      </c>
      <c r="BT479">
        <v>2515480</v>
      </c>
      <c r="BU479">
        <v>284730000</v>
      </c>
      <c r="BV479">
        <v>5.2163000000000001E-2</v>
      </c>
      <c r="BW479">
        <v>5.3719999999999997E-2</v>
      </c>
      <c r="BX479">
        <v>5.0174000000000003E-2</v>
      </c>
      <c r="BY479">
        <v>5.1525000000000001E-2</v>
      </c>
      <c r="BZ479">
        <v>16827</v>
      </c>
      <c r="CA479">
        <v>5118840</v>
      </c>
      <c r="CB479">
        <v>0.35108499999999998</v>
      </c>
      <c r="CC479">
        <v>0.357265</v>
      </c>
      <c r="CD479">
        <v>0.31025599999999998</v>
      </c>
      <c r="CE479">
        <v>0.32801599999999997</v>
      </c>
      <c r="CF479">
        <v>234987</v>
      </c>
      <c r="CG479">
        <v>35108500</v>
      </c>
      <c r="CH479">
        <f>IFERROR(VLOOKUP($A479,vix_cboe!$A$1:$E4071,2,FALSE),"NA")</f>
        <v>16.309999999999999</v>
      </c>
      <c r="CI479">
        <f>IFERROR(VLOOKUP($A479,vix_cboe!$A$1:$E4071,3,FALSE),"NA")</f>
        <v>17.63</v>
      </c>
      <c r="CJ479">
        <f>IFERROR(VLOOKUP($A479,vix_cboe!$A$1:$E4071,4,FALSE),"NA")</f>
        <v>16.25</v>
      </c>
      <c r="CK479">
        <f>IFERROR(VLOOKUP($A479,vix_cboe!$A$1:$E4071,5,FALSE),"NA")</f>
        <v>17.059999999999999</v>
      </c>
      <c r="CL479" s="5">
        <f>IFERROR(VLOOKUP($A479,gold_gold.org!$A$1:$G$10247,2,FALSE),"NA")</f>
        <v>1272</v>
      </c>
      <c r="CM479" s="5">
        <f>IFERROR(VLOOKUP($A479,gold_gold.org!$A$1:$G$10247,3,FALSE),"NA")</f>
        <v>1160.3722</v>
      </c>
      <c r="CN479" s="5">
        <f>IFERROR(VLOOKUP($A479,gold_gold.org!$A$1:$G$10247,4,FALSE),"NA")</f>
        <v>133668.10913</v>
      </c>
      <c r="CO479" s="5">
        <f>IFERROR(VLOOKUP($A479,gold_gold.org!$A$1:$G$10247,5,FALSE),"NA")</f>
        <v>1041.85473</v>
      </c>
      <c r="CP479">
        <f>IFERROR(VLOOKUP($A479,crude_oil_eia!$A$1:$C$8255,2,FALSE),"NA")</f>
        <v>46.83</v>
      </c>
      <c r="CQ479">
        <f>IFERROR(VLOOKUP($A479,crude_oil_eia!$A$1:$C$8255,3,FALSE),"NA")</f>
        <v>46.2</v>
      </c>
      <c r="CR479">
        <f>IFERROR(VLOOKUP($A479,dji_yahoo!$A$1:$G$1214,2,FALSE),"NA")</f>
        <v>18176.599609000001</v>
      </c>
      <c r="CS479">
        <f>IFERROR(VLOOKUP($A479,dji_yahoo!$A$1:$G$1214,3,FALSE),"NA")</f>
        <v>18193.679688</v>
      </c>
      <c r="CT479">
        <f>IFERROR(VLOOKUP($A479,dji_yahoo!$A$1:$G$1214,4,FALSE),"NA")</f>
        <v>18130.580077999999</v>
      </c>
      <c r="CU479">
        <f>IFERROR(VLOOKUP($A479,dji_yahoo!$A$1:$G$1214,5,FALSE),"NA")</f>
        <v>18142.419922000001</v>
      </c>
      <c r="CV479">
        <f>IFERROR(VLOOKUP($A479,dji_yahoo!$A$1:$G$1214,7,FALSE),"NA")</f>
        <v>110080000</v>
      </c>
      <c r="CW479" s="5">
        <f>IFERROR(VLOOKUP($A479,nasdaq_yahoo!$A$1:$G$1249,2,FALSE),"NA")</f>
        <v>5205.0898440000001</v>
      </c>
      <c r="CX479" s="5">
        <f>IFERROR(VLOOKUP($A479,nasdaq_yahoo!$A$1:$G$1249,3,FALSE),"NA")</f>
        <v>5206.7099609999996</v>
      </c>
      <c r="CY479" s="5">
        <f>IFERROR(VLOOKUP($A479,nasdaq_yahoo!$A$1:$G$1249,4,FALSE),"NA")</f>
        <v>5186.5600590000004</v>
      </c>
      <c r="CZ479" s="5">
        <f>IFERROR(VLOOKUP($A479,nasdaq_yahoo!$A$1:$G$1249,5,FALSE),"NA")</f>
        <v>5189.1401370000003</v>
      </c>
      <c r="DA479" s="6">
        <f>IFERROR(VLOOKUP($A479,nasdaq_yahoo!$A$1:$G$1249,7,FALSE),"NA")</f>
        <v>1707260000</v>
      </c>
      <c r="DB479" s="5">
        <f>IFERROR(VLOOKUP($A479,USEPUINDXD!$A$1:$B$1827,2,FALSE),"NA")</f>
        <v>95.82</v>
      </c>
    </row>
    <row r="480" spans="1:106">
      <c r="A480" s="1">
        <v>42673</v>
      </c>
      <c r="B480">
        <v>714.12</v>
      </c>
      <c r="C480">
        <v>714.12</v>
      </c>
      <c r="D480">
        <v>696.48</v>
      </c>
      <c r="E480">
        <v>701.86</v>
      </c>
      <c r="F480">
        <v>100665000</v>
      </c>
      <c r="G480">
        <v>11388800000</v>
      </c>
      <c r="H480">
        <v>8.6300000000000008</v>
      </c>
      <c r="I480">
        <v>9.7200000000000006</v>
      </c>
      <c r="J480">
        <v>8.6300000000000008</v>
      </c>
      <c r="K480">
        <v>9.67</v>
      </c>
      <c r="L480">
        <v>1180810</v>
      </c>
      <c r="M480">
        <v>59059600</v>
      </c>
      <c r="N480">
        <v>10.43</v>
      </c>
      <c r="O480">
        <v>11.45</v>
      </c>
      <c r="P480">
        <v>10.29</v>
      </c>
      <c r="Q480">
        <v>11.18</v>
      </c>
      <c r="R480">
        <v>16694900</v>
      </c>
      <c r="S480">
        <v>891164000</v>
      </c>
      <c r="T480" t="s">
        <v>85</v>
      </c>
      <c r="U480" t="s">
        <v>85</v>
      </c>
      <c r="V480" t="s">
        <v>85</v>
      </c>
      <c r="W480" t="s">
        <v>85</v>
      </c>
      <c r="X480" t="s">
        <v>85</v>
      </c>
      <c r="Y480" t="s">
        <v>85</v>
      </c>
      <c r="Z480">
        <v>4.0999999999999996</v>
      </c>
      <c r="AA480">
        <v>4.0999999999999996</v>
      </c>
      <c r="AB480">
        <v>4.0199999999999996</v>
      </c>
      <c r="AC480">
        <v>4.03</v>
      </c>
      <c r="AD480">
        <v>4364420</v>
      </c>
      <c r="AE480">
        <v>197445000</v>
      </c>
      <c r="AF480">
        <v>5.14</v>
      </c>
      <c r="AG480">
        <v>5.7</v>
      </c>
      <c r="AH480">
        <v>4.8099999999999996</v>
      </c>
      <c r="AI480">
        <v>5.57</v>
      </c>
      <c r="AJ480">
        <v>5648010</v>
      </c>
      <c r="AK480">
        <v>68011700</v>
      </c>
      <c r="AL480">
        <v>3.4949999999999998E-3</v>
      </c>
      <c r="AM480">
        <v>3.8509999999999998E-3</v>
      </c>
      <c r="AN480">
        <v>3.3739999999999998E-3</v>
      </c>
      <c r="AO480">
        <v>3.712E-3</v>
      </c>
      <c r="AP480">
        <v>46940</v>
      </c>
      <c r="AQ480">
        <v>31457000</v>
      </c>
      <c r="AR480">
        <v>0.17294599999999999</v>
      </c>
      <c r="AS480">
        <v>0.18382000000000001</v>
      </c>
      <c r="AT480">
        <v>0.170264</v>
      </c>
      <c r="AU480">
        <v>0.18102599999999999</v>
      </c>
      <c r="AV480">
        <v>377793</v>
      </c>
      <c r="AW480">
        <v>8647300</v>
      </c>
      <c r="AX480" t="s">
        <v>85</v>
      </c>
      <c r="AY480" t="s">
        <v>85</v>
      </c>
      <c r="AZ480" t="s">
        <v>85</v>
      </c>
      <c r="BA480" t="s">
        <v>85</v>
      </c>
      <c r="BB480" t="s">
        <v>85</v>
      </c>
      <c r="BC480" t="s">
        <v>85</v>
      </c>
      <c r="BD480" t="s">
        <v>85</v>
      </c>
      <c r="BE480" t="s">
        <v>85</v>
      </c>
      <c r="BF480" t="s">
        <v>85</v>
      </c>
      <c r="BG480" t="s">
        <v>85</v>
      </c>
      <c r="BH480" t="s">
        <v>85</v>
      </c>
      <c r="BI480" t="s">
        <v>85</v>
      </c>
      <c r="BJ480" t="s">
        <v>85</v>
      </c>
      <c r="BK480" t="s">
        <v>85</v>
      </c>
      <c r="BL480" t="s">
        <v>85</v>
      </c>
      <c r="BM480" t="s">
        <v>85</v>
      </c>
      <c r="BN480" t="s">
        <v>85</v>
      </c>
      <c r="BO480" t="s">
        <v>85</v>
      </c>
      <c r="BP480">
        <v>7.7380000000000001E-3</v>
      </c>
      <c r="BQ480">
        <v>8.0180000000000008E-3</v>
      </c>
      <c r="BR480">
        <v>7.7159999999999998E-3</v>
      </c>
      <c r="BS480">
        <v>8.0140000000000003E-3</v>
      </c>
      <c r="BT480">
        <v>2071780</v>
      </c>
      <c r="BU480">
        <v>274932000</v>
      </c>
      <c r="BV480">
        <v>5.5801000000000003E-2</v>
      </c>
      <c r="BW480">
        <v>5.5801000000000003E-2</v>
      </c>
      <c r="BX480">
        <v>5.0531E-2</v>
      </c>
      <c r="BY480">
        <v>5.2163000000000001E-2</v>
      </c>
      <c r="BZ480">
        <v>53043</v>
      </c>
      <c r="CA480">
        <v>5475790</v>
      </c>
      <c r="CB480">
        <v>0.34671600000000002</v>
      </c>
      <c r="CC480">
        <v>0.36117700000000003</v>
      </c>
      <c r="CD480">
        <v>0.336175</v>
      </c>
      <c r="CE480">
        <v>0.35374299999999997</v>
      </c>
      <c r="CF480">
        <v>249473</v>
      </c>
      <c r="CG480">
        <v>34671600</v>
      </c>
      <c r="CH480" t="str">
        <f>IFERROR(VLOOKUP($A480,vix_cboe!$A$1:$E4072,2,FALSE),"NA")</f>
        <v>NA</v>
      </c>
      <c r="CI480" t="str">
        <f>IFERROR(VLOOKUP($A480,vix_cboe!$A$1:$E4072,3,FALSE),"NA")</f>
        <v>NA</v>
      </c>
      <c r="CJ480" t="str">
        <f>IFERROR(VLOOKUP($A480,vix_cboe!$A$1:$E4072,4,FALSE),"NA")</f>
        <v>NA</v>
      </c>
      <c r="CK480" t="str">
        <f>IFERROR(VLOOKUP($A480,vix_cboe!$A$1:$E4072,5,FALSE),"NA")</f>
        <v>NA</v>
      </c>
      <c r="CL480" s="5" t="str">
        <f>IFERROR(VLOOKUP($A480,gold_gold.org!$A$1:$G$10247,2,FALSE),"NA")</f>
        <v>NA</v>
      </c>
      <c r="CM480" s="5" t="str">
        <f>IFERROR(VLOOKUP($A480,gold_gold.org!$A$1:$G$10247,3,FALSE),"NA")</f>
        <v>NA</v>
      </c>
      <c r="CN480" s="5" t="str">
        <f>IFERROR(VLOOKUP($A480,gold_gold.org!$A$1:$G$10247,4,FALSE),"NA")</f>
        <v>NA</v>
      </c>
      <c r="CO480" s="5" t="str">
        <f>IFERROR(VLOOKUP($A480,gold_gold.org!$A$1:$G$10247,5,FALSE),"NA")</f>
        <v>NA</v>
      </c>
      <c r="CP480" t="str">
        <f>IFERROR(VLOOKUP($A480,crude_oil_eia!$A$1:$C$8255,2,FALSE),"NA")</f>
        <v>NA</v>
      </c>
      <c r="CQ480" t="str">
        <f>IFERROR(VLOOKUP($A480,crude_oil_eia!$A$1:$C$8255,3,FALSE),"NA")</f>
        <v>NA</v>
      </c>
      <c r="CR480" t="str">
        <f>IFERROR(VLOOKUP($A480,dji_yahoo!$A$1:$G$1214,2,FALSE),"NA")</f>
        <v>NA</v>
      </c>
      <c r="CS480" t="str">
        <f>IFERROR(VLOOKUP($A480,dji_yahoo!$A$1:$G$1214,3,FALSE),"NA")</f>
        <v>NA</v>
      </c>
      <c r="CT480" t="str">
        <f>IFERROR(VLOOKUP($A480,dji_yahoo!$A$1:$G$1214,4,FALSE),"NA")</f>
        <v>NA</v>
      </c>
      <c r="CU480" t="str">
        <f>IFERROR(VLOOKUP($A480,dji_yahoo!$A$1:$G$1214,5,FALSE),"NA")</f>
        <v>NA</v>
      </c>
      <c r="CV480" t="str">
        <f>IFERROR(VLOOKUP($A480,dji_yahoo!$A$1:$G$1214,7,FALSE),"NA")</f>
        <v>NA</v>
      </c>
      <c r="CW480" s="5" t="str">
        <f>IFERROR(VLOOKUP($A480,nasdaq_yahoo!$A$1:$G$1249,2,FALSE),"NA")</f>
        <v>NA</v>
      </c>
      <c r="CX480" s="5" t="str">
        <f>IFERROR(VLOOKUP($A480,nasdaq_yahoo!$A$1:$G$1249,3,FALSE),"NA")</f>
        <v>NA</v>
      </c>
      <c r="CY480" s="5" t="str">
        <f>IFERROR(VLOOKUP($A480,nasdaq_yahoo!$A$1:$G$1249,4,FALSE),"NA")</f>
        <v>NA</v>
      </c>
      <c r="CZ480" s="5" t="str">
        <f>IFERROR(VLOOKUP($A480,nasdaq_yahoo!$A$1:$G$1249,5,FALSE),"NA")</f>
        <v>NA</v>
      </c>
      <c r="DA480" s="6" t="str">
        <f>IFERROR(VLOOKUP($A480,nasdaq_yahoo!$A$1:$G$1249,7,FALSE),"NA")</f>
        <v>NA</v>
      </c>
      <c r="DB480" s="5">
        <f>IFERROR(VLOOKUP($A480,USEPUINDXD!$A$1:$B$1827,2,FALSE),"NA")</f>
        <v>80.760000000000005</v>
      </c>
    </row>
    <row r="481" spans="1:106">
      <c r="A481" s="1">
        <v>42672</v>
      </c>
      <c r="B481">
        <v>690.29</v>
      </c>
      <c r="C481">
        <v>720.4</v>
      </c>
      <c r="D481">
        <v>690.05</v>
      </c>
      <c r="E481">
        <v>714.48</v>
      </c>
      <c r="F481">
        <v>134761000</v>
      </c>
      <c r="G481">
        <v>11007600000</v>
      </c>
      <c r="H481">
        <v>9.07</v>
      </c>
      <c r="I481">
        <v>9.36</v>
      </c>
      <c r="J481">
        <v>8.0500000000000007</v>
      </c>
      <c r="K481">
        <v>8.61</v>
      </c>
      <c r="L481">
        <v>1459460</v>
      </c>
      <c r="M481">
        <v>62012400</v>
      </c>
      <c r="N481">
        <v>11.1</v>
      </c>
      <c r="O481">
        <v>11.2</v>
      </c>
      <c r="P481">
        <v>9.56</v>
      </c>
      <c r="Q481">
        <v>10.44</v>
      </c>
      <c r="R481">
        <v>27070400</v>
      </c>
      <c r="S481">
        <v>948271000</v>
      </c>
      <c r="T481" t="s">
        <v>85</v>
      </c>
      <c r="U481" t="s">
        <v>85</v>
      </c>
      <c r="V481" t="s">
        <v>85</v>
      </c>
      <c r="W481" t="s">
        <v>85</v>
      </c>
      <c r="X481" t="s">
        <v>85</v>
      </c>
      <c r="Y481" t="s">
        <v>85</v>
      </c>
      <c r="Z481">
        <v>3.98</v>
      </c>
      <c r="AA481">
        <v>4.0999999999999996</v>
      </c>
      <c r="AB481">
        <v>3.97</v>
      </c>
      <c r="AC481">
        <v>4.09</v>
      </c>
      <c r="AD481">
        <v>5732580</v>
      </c>
      <c r="AE481">
        <v>191631000</v>
      </c>
      <c r="AF481">
        <v>5.72</v>
      </c>
      <c r="AG481">
        <v>5.84</v>
      </c>
      <c r="AH481">
        <v>4.28</v>
      </c>
      <c r="AI481">
        <v>5.14</v>
      </c>
      <c r="AJ481">
        <v>10900200</v>
      </c>
      <c r="AK481">
        <v>75631700</v>
      </c>
      <c r="AL481">
        <v>3.7439999999999999E-3</v>
      </c>
      <c r="AM481">
        <v>3.7810000000000001E-3</v>
      </c>
      <c r="AN481">
        <v>3.2560000000000002E-3</v>
      </c>
      <c r="AO481">
        <v>3.496E-3</v>
      </c>
      <c r="AP481">
        <v>113046</v>
      </c>
      <c r="AQ481">
        <v>33694600</v>
      </c>
      <c r="AR481">
        <v>0.15123700000000001</v>
      </c>
      <c r="AS481">
        <v>0.17624799999999999</v>
      </c>
      <c r="AT481">
        <v>0.15123700000000001</v>
      </c>
      <c r="AU481">
        <v>0.17016600000000001</v>
      </c>
      <c r="AV481">
        <v>714101</v>
      </c>
      <c r="AW481">
        <v>7561850</v>
      </c>
      <c r="AX481" t="s">
        <v>85</v>
      </c>
      <c r="AY481" t="s">
        <v>85</v>
      </c>
      <c r="AZ481" t="s">
        <v>85</v>
      </c>
      <c r="BA481" t="s">
        <v>85</v>
      </c>
      <c r="BB481" t="s">
        <v>85</v>
      </c>
      <c r="BC481" t="s">
        <v>85</v>
      </c>
      <c r="BD481" t="s">
        <v>85</v>
      </c>
      <c r="BE481" t="s">
        <v>85</v>
      </c>
      <c r="BF481" t="s">
        <v>85</v>
      </c>
      <c r="BG481" t="s">
        <v>85</v>
      </c>
      <c r="BH481" t="s">
        <v>85</v>
      </c>
      <c r="BI481" t="s">
        <v>85</v>
      </c>
      <c r="BJ481" t="s">
        <v>85</v>
      </c>
      <c r="BK481" t="s">
        <v>85</v>
      </c>
      <c r="BL481" t="s">
        <v>85</v>
      </c>
      <c r="BM481" t="s">
        <v>85</v>
      </c>
      <c r="BN481" t="s">
        <v>85</v>
      </c>
      <c r="BO481" t="s">
        <v>85</v>
      </c>
      <c r="BP481">
        <v>8.1569999999999993E-3</v>
      </c>
      <c r="BQ481">
        <v>8.1620000000000009E-3</v>
      </c>
      <c r="BR481">
        <v>7.6740000000000003E-3</v>
      </c>
      <c r="BS481">
        <v>7.7320000000000002E-3</v>
      </c>
      <c r="BT481">
        <v>3471390</v>
      </c>
      <c r="BU481">
        <v>289835000</v>
      </c>
      <c r="BV481">
        <v>5.459E-2</v>
      </c>
      <c r="BW481">
        <v>6.2647999999999995E-2</v>
      </c>
      <c r="BX481">
        <v>5.1969000000000001E-2</v>
      </c>
      <c r="BY481">
        <v>5.6596E-2</v>
      </c>
      <c r="BZ481">
        <v>128646</v>
      </c>
      <c r="CA481">
        <v>5356890</v>
      </c>
      <c r="CB481">
        <v>0.337976</v>
      </c>
      <c r="CC481">
        <v>0.36512</v>
      </c>
      <c r="CD481">
        <v>0.33509899999999998</v>
      </c>
      <c r="CE481">
        <v>0.34681400000000001</v>
      </c>
      <c r="CF481">
        <v>255905</v>
      </c>
      <c r="CG481">
        <v>33797600</v>
      </c>
      <c r="CH481" t="str">
        <f>IFERROR(VLOOKUP($A481,vix_cboe!$A$1:$E4073,2,FALSE),"NA")</f>
        <v>NA</v>
      </c>
      <c r="CI481" t="str">
        <f>IFERROR(VLOOKUP($A481,vix_cboe!$A$1:$E4073,3,FALSE),"NA")</f>
        <v>NA</v>
      </c>
      <c r="CJ481" t="str">
        <f>IFERROR(VLOOKUP($A481,vix_cboe!$A$1:$E4073,4,FALSE),"NA")</f>
        <v>NA</v>
      </c>
      <c r="CK481" t="str">
        <f>IFERROR(VLOOKUP($A481,vix_cboe!$A$1:$E4073,5,FALSE),"NA")</f>
        <v>NA</v>
      </c>
      <c r="CL481" s="5" t="str">
        <f>IFERROR(VLOOKUP($A481,gold_gold.org!$A$1:$G$10247,2,FALSE),"NA")</f>
        <v>NA</v>
      </c>
      <c r="CM481" s="5" t="str">
        <f>IFERROR(VLOOKUP($A481,gold_gold.org!$A$1:$G$10247,3,FALSE),"NA")</f>
        <v>NA</v>
      </c>
      <c r="CN481" s="5" t="str">
        <f>IFERROR(VLOOKUP($A481,gold_gold.org!$A$1:$G$10247,4,FALSE),"NA")</f>
        <v>NA</v>
      </c>
      <c r="CO481" s="5" t="str">
        <f>IFERROR(VLOOKUP($A481,gold_gold.org!$A$1:$G$10247,5,FALSE),"NA")</f>
        <v>NA</v>
      </c>
      <c r="CP481" t="str">
        <f>IFERROR(VLOOKUP($A481,crude_oil_eia!$A$1:$C$8255,2,FALSE),"NA")</f>
        <v>NA</v>
      </c>
      <c r="CQ481" t="str">
        <f>IFERROR(VLOOKUP($A481,crude_oil_eia!$A$1:$C$8255,3,FALSE),"NA")</f>
        <v>NA</v>
      </c>
      <c r="CR481" t="str">
        <f>IFERROR(VLOOKUP($A481,dji_yahoo!$A$1:$G$1214,2,FALSE),"NA")</f>
        <v>NA</v>
      </c>
      <c r="CS481" t="str">
        <f>IFERROR(VLOOKUP($A481,dji_yahoo!$A$1:$G$1214,3,FALSE),"NA")</f>
        <v>NA</v>
      </c>
      <c r="CT481" t="str">
        <f>IFERROR(VLOOKUP($A481,dji_yahoo!$A$1:$G$1214,4,FALSE),"NA")</f>
        <v>NA</v>
      </c>
      <c r="CU481" t="str">
        <f>IFERROR(VLOOKUP($A481,dji_yahoo!$A$1:$G$1214,5,FALSE),"NA")</f>
        <v>NA</v>
      </c>
      <c r="CV481" t="str">
        <f>IFERROR(VLOOKUP($A481,dji_yahoo!$A$1:$G$1214,7,FALSE),"NA")</f>
        <v>NA</v>
      </c>
      <c r="CW481" s="5" t="str">
        <f>IFERROR(VLOOKUP($A481,nasdaq_yahoo!$A$1:$G$1249,2,FALSE),"NA")</f>
        <v>NA</v>
      </c>
      <c r="CX481" s="5" t="str">
        <f>IFERROR(VLOOKUP($A481,nasdaq_yahoo!$A$1:$G$1249,3,FALSE),"NA")</f>
        <v>NA</v>
      </c>
      <c r="CY481" s="5" t="str">
        <f>IFERROR(VLOOKUP($A481,nasdaq_yahoo!$A$1:$G$1249,4,FALSE),"NA")</f>
        <v>NA</v>
      </c>
      <c r="CZ481" s="5" t="str">
        <f>IFERROR(VLOOKUP($A481,nasdaq_yahoo!$A$1:$G$1249,5,FALSE),"NA")</f>
        <v>NA</v>
      </c>
      <c r="DA481" s="6" t="str">
        <f>IFERROR(VLOOKUP($A481,nasdaq_yahoo!$A$1:$G$1249,7,FALSE),"NA")</f>
        <v>NA</v>
      </c>
      <c r="DB481" s="5">
        <f>IFERROR(VLOOKUP($A481,USEPUINDXD!$A$1:$B$1827,2,FALSE),"NA")</f>
        <v>76.83</v>
      </c>
    </row>
    <row r="482" spans="1:106">
      <c r="A482" s="1">
        <v>42671</v>
      </c>
      <c r="B482">
        <v>688</v>
      </c>
      <c r="C482">
        <v>690.44</v>
      </c>
      <c r="D482">
        <v>684.16</v>
      </c>
      <c r="E482">
        <v>689.65</v>
      </c>
      <c r="F482">
        <v>81145500</v>
      </c>
      <c r="G482">
        <v>10969800000</v>
      </c>
      <c r="H482">
        <v>9.7200000000000006</v>
      </c>
      <c r="I482">
        <v>9.73</v>
      </c>
      <c r="J482">
        <v>9.0500000000000007</v>
      </c>
      <c r="K482">
        <v>9.07</v>
      </c>
      <c r="L482">
        <v>1102490</v>
      </c>
      <c r="M482">
        <v>66491500</v>
      </c>
      <c r="N482">
        <v>11.47</v>
      </c>
      <c r="O482">
        <v>11.58</v>
      </c>
      <c r="P482">
        <v>10.95</v>
      </c>
      <c r="Q482">
        <v>11.09</v>
      </c>
      <c r="R482">
        <v>13971500</v>
      </c>
      <c r="S482">
        <v>979916000</v>
      </c>
      <c r="T482" t="s">
        <v>85</v>
      </c>
      <c r="U482" t="s">
        <v>85</v>
      </c>
      <c r="V482" t="s">
        <v>85</v>
      </c>
      <c r="W482" t="s">
        <v>85</v>
      </c>
      <c r="X482" t="s">
        <v>85</v>
      </c>
      <c r="Y482" t="s">
        <v>85</v>
      </c>
      <c r="Z482">
        <v>4.04</v>
      </c>
      <c r="AA482">
        <v>4.04</v>
      </c>
      <c r="AB482">
        <v>3.95</v>
      </c>
      <c r="AC482">
        <v>3.97</v>
      </c>
      <c r="AD482">
        <v>4260230</v>
      </c>
      <c r="AE482">
        <v>194431000</v>
      </c>
      <c r="AF482">
        <v>6.22</v>
      </c>
      <c r="AG482">
        <v>6.35</v>
      </c>
      <c r="AH482">
        <v>5.63</v>
      </c>
      <c r="AI482">
        <v>5.73</v>
      </c>
      <c r="AJ482">
        <v>3034820</v>
      </c>
      <c r="AK482">
        <v>82158200</v>
      </c>
      <c r="AL482">
        <v>3.9370000000000004E-3</v>
      </c>
      <c r="AM482">
        <v>3.9370000000000004E-3</v>
      </c>
      <c r="AN482">
        <v>3.6960000000000001E-3</v>
      </c>
      <c r="AO482">
        <v>3.7429999999999998E-3</v>
      </c>
      <c r="AP482">
        <v>61909</v>
      </c>
      <c r="AQ482">
        <v>35437200</v>
      </c>
      <c r="AR482">
        <v>0.127447</v>
      </c>
      <c r="AS482">
        <v>0.15984200000000001</v>
      </c>
      <c r="AT482">
        <v>0.12378</v>
      </c>
      <c r="AU482">
        <v>0.15155199999999999</v>
      </c>
      <c r="AV482">
        <v>545958</v>
      </c>
      <c r="AW482">
        <v>6372350</v>
      </c>
      <c r="AX482" t="s">
        <v>85</v>
      </c>
      <c r="AY482" t="s">
        <v>85</v>
      </c>
      <c r="AZ482" t="s">
        <v>85</v>
      </c>
      <c r="BA482" t="s">
        <v>85</v>
      </c>
      <c r="BB482" t="s">
        <v>85</v>
      </c>
      <c r="BC482" t="s">
        <v>85</v>
      </c>
      <c r="BD482" t="s">
        <v>85</v>
      </c>
      <c r="BE482" t="s">
        <v>85</v>
      </c>
      <c r="BF482" t="s">
        <v>85</v>
      </c>
      <c r="BG482" t="s">
        <v>85</v>
      </c>
      <c r="BH482" t="s">
        <v>85</v>
      </c>
      <c r="BI482" t="s">
        <v>85</v>
      </c>
      <c r="BJ482" t="s">
        <v>85</v>
      </c>
      <c r="BK482" t="s">
        <v>85</v>
      </c>
      <c r="BL482" t="s">
        <v>85</v>
      </c>
      <c r="BM482" t="s">
        <v>85</v>
      </c>
      <c r="BN482" t="s">
        <v>85</v>
      </c>
      <c r="BO482" t="s">
        <v>85</v>
      </c>
      <c r="BP482">
        <v>8.4829999999999992E-3</v>
      </c>
      <c r="BQ482">
        <v>8.4919999999999995E-3</v>
      </c>
      <c r="BR482">
        <v>8.0809999999999996E-3</v>
      </c>
      <c r="BS482">
        <v>8.1429999999999992E-3</v>
      </c>
      <c r="BT482">
        <v>3881320</v>
      </c>
      <c r="BU482">
        <v>301397000</v>
      </c>
      <c r="BV482">
        <v>5.1073E-2</v>
      </c>
      <c r="BW482">
        <v>5.8701999999999997E-2</v>
      </c>
      <c r="BX482">
        <v>4.8811E-2</v>
      </c>
      <c r="BY482">
        <v>5.4974000000000002E-2</v>
      </c>
      <c r="BZ482">
        <v>104674</v>
      </c>
      <c r="CA482">
        <v>5011690</v>
      </c>
      <c r="CB482">
        <v>0.32937699999999998</v>
      </c>
      <c r="CC482">
        <v>0.35378199999999999</v>
      </c>
      <c r="CD482">
        <v>0.32216899999999998</v>
      </c>
      <c r="CE482">
        <v>0.337918</v>
      </c>
      <c r="CF482">
        <v>206322</v>
      </c>
      <c r="CG482">
        <v>32937700</v>
      </c>
      <c r="CH482">
        <f>IFERROR(VLOOKUP($A482,vix_cboe!$A$1:$E4074,2,FALSE),"NA")</f>
        <v>15.67</v>
      </c>
      <c r="CI482">
        <f>IFERROR(VLOOKUP($A482,vix_cboe!$A$1:$E4074,3,FALSE),"NA")</f>
        <v>17.350000000000001</v>
      </c>
      <c r="CJ482">
        <f>IFERROR(VLOOKUP($A482,vix_cboe!$A$1:$E4074,4,FALSE),"NA")</f>
        <v>14.65</v>
      </c>
      <c r="CK482">
        <f>IFERROR(VLOOKUP($A482,vix_cboe!$A$1:$E4074,5,FALSE),"NA")</f>
        <v>16.190000000000001</v>
      </c>
      <c r="CL482" s="5">
        <f>IFERROR(VLOOKUP($A482,gold_gold.org!$A$1:$G$10247,2,FALSE),"NA")</f>
        <v>1273</v>
      </c>
      <c r="CM482" s="5">
        <f>IFERROR(VLOOKUP($A482,gold_gold.org!$A$1:$G$10247,3,FALSE),"NA")</f>
        <v>1164.79161</v>
      </c>
      <c r="CN482" s="5">
        <f>IFERROR(VLOOKUP($A482,gold_gold.org!$A$1:$G$10247,4,FALSE),"NA")</f>
        <v>134186.91524</v>
      </c>
      <c r="CO482" s="5">
        <f>IFERROR(VLOOKUP($A482,gold_gold.org!$A$1:$G$10247,5,FALSE),"NA")</f>
        <v>1047.82367</v>
      </c>
      <c r="CP482">
        <f>IFERROR(VLOOKUP($A482,crude_oil_eia!$A$1:$C$8255,2,FALSE),"NA")</f>
        <v>48.72</v>
      </c>
      <c r="CQ482">
        <f>IFERROR(VLOOKUP($A482,crude_oil_eia!$A$1:$C$8255,3,FALSE),"NA")</f>
        <v>47.78</v>
      </c>
      <c r="CR482">
        <f>IFERROR(VLOOKUP($A482,dji_yahoo!$A$1:$G$1214,2,FALSE),"NA")</f>
        <v>18193.789063</v>
      </c>
      <c r="CS482">
        <f>IFERROR(VLOOKUP($A482,dji_yahoo!$A$1:$G$1214,3,FALSE),"NA")</f>
        <v>18257.060547000001</v>
      </c>
      <c r="CT482">
        <f>IFERROR(VLOOKUP($A482,dji_yahoo!$A$1:$G$1214,4,FALSE),"NA")</f>
        <v>18094.970702999999</v>
      </c>
      <c r="CU482">
        <f>IFERROR(VLOOKUP($A482,dji_yahoo!$A$1:$G$1214,5,FALSE),"NA")</f>
        <v>18161.189452999999</v>
      </c>
      <c r="CV482">
        <f>IFERROR(VLOOKUP($A482,dji_yahoo!$A$1:$G$1214,7,FALSE),"NA")</f>
        <v>107850000</v>
      </c>
      <c r="CW482" s="5">
        <f>IFERROR(VLOOKUP($A482,nasdaq_yahoo!$A$1:$G$1249,2,FALSE),"NA")</f>
        <v>5203.7001950000003</v>
      </c>
      <c r="CX482" s="5">
        <f>IFERROR(VLOOKUP($A482,nasdaq_yahoo!$A$1:$G$1249,3,FALSE),"NA")</f>
        <v>5232.3500979999999</v>
      </c>
      <c r="CY482" s="5">
        <f>IFERROR(VLOOKUP($A482,nasdaq_yahoo!$A$1:$G$1249,4,FALSE),"NA")</f>
        <v>5178.7597660000001</v>
      </c>
      <c r="CZ482" s="5">
        <f>IFERROR(VLOOKUP($A482,nasdaq_yahoo!$A$1:$G$1249,5,FALSE),"NA")</f>
        <v>5190.1000979999999</v>
      </c>
      <c r="DA482" s="6">
        <f>IFERROR(VLOOKUP($A482,nasdaq_yahoo!$A$1:$G$1249,7,FALSE),"NA")</f>
        <v>1895970000</v>
      </c>
      <c r="DB482" s="5">
        <f>IFERROR(VLOOKUP($A482,USEPUINDXD!$A$1:$B$1827,2,FALSE),"NA")</f>
        <v>74.06</v>
      </c>
    </row>
    <row r="483" spans="1:106">
      <c r="A483" s="1">
        <v>42670</v>
      </c>
      <c r="B483">
        <v>678.21</v>
      </c>
      <c r="C483">
        <v>688.59</v>
      </c>
      <c r="D483">
        <v>678.04</v>
      </c>
      <c r="E483">
        <v>688.31</v>
      </c>
      <c r="F483">
        <v>96105300</v>
      </c>
      <c r="G483">
        <v>10812500000</v>
      </c>
      <c r="H483">
        <v>9.32</v>
      </c>
      <c r="I483">
        <v>9.91</v>
      </c>
      <c r="J483">
        <v>9.14</v>
      </c>
      <c r="K483">
        <v>9.7100000000000009</v>
      </c>
      <c r="L483">
        <v>1527680</v>
      </c>
      <c r="M483">
        <v>63723300</v>
      </c>
      <c r="N483">
        <v>11.53</v>
      </c>
      <c r="O483">
        <v>11.61</v>
      </c>
      <c r="P483">
        <v>11.26</v>
      </c>
      <c r="Q483">
        <v>11.5</v>
      </c>
      <c r="R483">
        <v>13255400</v>
      </c>
      <c r="S483">
        <v>984361000</v>
      </c>
      <c r="T483" t="s">
        <v>85</v>
      </c>
      <c r="U483" t="s">
        <v>85</v>
      </c>
      <c r="V483" t="s">
        <v>85</v>
      </c>
      <c r="W483" t="s">
        <v>85</v>
      </c>
      <c r="X483" t="s">
        <v>85</v>
      </c>
      <c r="Y483" t="s">
        <v>85</v>
      </c>
      <c r="Z483">
        <v>3.96</v>
      </c>
      <c r="AA483">
        <v>4.0599999999999996</v>
      </c>
      <c r="AB483">
        <v>3.96</v>
      </c>
      <c r="AC483">
        <v>4.0199999999999996</v>
      </c>
      <c r="AD483">
        <v>6216070</v>
      </c>
      <c r="AE483">
        <v>190729000</v>
      </c>
      <c r="AF483">
        <v>6.17</v>
      </c>
      <c r="AG483">
        <v>6.38</v>
      </c>
      <c r="AH483">
        <v>5.99</v>
      </c>
      <c r="AI483">
        <v>6.21</v>
      </c>
      <c r="AJ483">
        <v>2043670</v>
      </c>
      <c r="AK483">
        <v>81425600</v>
      </c>
      <c r="AL483">
        <v>3.8089999999999999E-3</v>
      </c>
      <c r="AM483">
        <v>3.9830000000000004E-3</v>
      </c>
      <c r="AN483">
        <v>3.8089999999999999E-3</v>
      </c>
      <c r="AO483">
        <v>3.9360000000000003E-3</v>
      </c>
      <c r="AP483">
        <v>48702</v>
      </c>
      <c r="AQ483">
        <v>34285000</v>
      </c>
      <c r="AR483">
        <v>0.129608</v>
      </c>
      <c r="AS483">
        <v>0.14040900000000001</v>
      </c>
      <c r="AT483">
        <v>0.124055</v>
      </c>
      <c r="AU483">
        <v>0.12742600000000001</v>
      </c>
      <c r="AV483">
        <v>169528</v>
      </c>
      <c r="AW483">
        <v>6480400</v>
      </c>
      <c r="AX483" t="s">
        <v>85</v>
      </c>
      <c r="AY483" t="s">
        <v>85</v>
      </c>
      <c r="AZ483" t="s">
        <v>85</v>
      </c>
      <c r="BA483" t="s">
        <v>85</v>
      </c>
      <c r="BB483" t="s">
        <v>85</v>
      </c>
      <c r="BC483" t="s">
        <v>85</v>
      </c>
      <c r="BD483" t="s">
        <v>85</v>
      </c>
      <c r="BE483" t="s">
        <v>85</v>
      </c>
      <c r="BF483" t="s">
        <v>85</v>
      </c>
      <c r="BG483" t="s">
        <v>85</v>
      </c>
      <c r="BH483" t="s">
        <v>85</v>
      </c>
      <c r="BI483" t="s">
        <v>85</v>
      </c>
      <c r="BJ483" t="s">
        <v>85</v>
      </c>
      <c r="BK483" t="s">
        <v>85</v>
      </c>
      <c r="BL483" t="s">
        <v>85</v>
      </c>
      <c r="BM483" t="s">
        <v>85</v>
      </c>
      <c r="BN483" t="s">
        <v>85</v>
      </c>
      <c r="BO483" t="s">
        <v>85</v>
      </c>
      <c r="BP483">
        <v>8.8330000000000006E-3</v>
      </c>
      <c r="BQ483">
        <v>8.8489999999999992E-3</v>
      </c>
      <c r="BR483">
        <v>8.4679999999999998E-3</v>
      </c>
      <c r="BS483">
        <v>8.4810000000000007E-3</v>
      </c>
      <c r="BT483">
        <v>4302920</v>
      </c>
      <c r="BU483">
        <v>313452000</v>
      </c>
      <c r="BV483">
        <v>4.5094000000000002E-2</v>
      </c>
      <c r="BW483">
        <v>5.1848999999999999E-2</v>
      </c>
      <c r="BX483">
        <v>4.4374999999999998E-2</v>
      </c>
      <c r="BY483">
        <v>5.1045E-2</v>
      </c>
      <c r="BZ483">
        <v>84386</v>
      </c>
      <c r="CA483">
        <v>4424980</v>
      </c>
      <c r="CB483">
        <v>0.333538</v>
      </c>
      <c r="CC483">
        <v>0.349385</v>
      </c>
      <c r="CD483">
        <v>0.30421700000000002</v>
      </c>
      <c r="CE483">
        <v>0.32920100000000002</v>
      </c>
      <c r="CF483">
        <v>409265</v>
      </c>
      <c r="CG483">
        <v>33353800</v>
      </c>
      <c r="CH483">
        <f>IFERROR(VLOOKUP($A483,vix_cboe!$A$1:$E4075,2,FALSE),"NA")</f>
        <v>14.37</v>
      </c>
      <c r="CI483">
        <f>IFERROR(VLOOKUP($A483,vix_cboe!$A$1:$E4075,3,FALSE),"NA")</f>
        <v>15.43</v>
      </c>
      <c r="CJ483">
        <f>IFERROR(VLOOKUP($A483,vix_cboe!$A$1:$E4075,4,FALSE),"NA")</f>
        <v>13.6</v>
      </c>
      <c r="CK483">
        <f>IFERROR(VLOOKUP($A483,vix_cboe!$A$1:$E4075,5,FALSE),"NA")</f>
        <v>15.36</v>
      </c>
      <c r="CL483" s="5">
        <f>IFERROR(VLOOKUP($A483,gold_gold.org!$A$1:$G$10247,2,FALSE),"NA")</f>
        <v>1266.25</v>
      </c>
      <c r="CM483" s="5">
        <f>IFERROR(VLOOKUP($A483,gold_gold.org!$A$1:$G$10247,3,FALSE),"NA")</f>
        <v>1159.7296100000001</v>
      </c>
      <c r="CN483" s="5">
        <f>IFERROR(VLOOKUP($A483,gold_gold.org!$A$1:$G$10247,4,FALSE),"NA")</f>
        <v>133000.55407000001</v>
      </c>
      <c r="CO483" s="5">
        <f>IFERROR(VLOOKUP($A483,gold_gold.org!$A$1:$G$10247,5,FALSE),"NA")</f>
        <v>1040.08448</v>
      </c>
      <c r="CP483">
        <f>IFERROR(VLOOKUP($A483,crude_oil_eia!$A$1:$C$8255,2,FALSE),"NA")</f>
        <v>49.71</v>
      </c>
      <c r="CQ483">
        <f>IFERROR(VLOOKUP($A483,crude_oil_eia!$A$1:$C$8255,3,FALSE),"NA")</f>
        <v>49.13</v>
      </c>
      <c r="CR483">
        <f>IFERROR(VLOOKUP($A483,dji_yahoo!$A$1:$G$1214,2,FALSE),"NA")</f>
        <v>18234.810547000001</v>
      </c>
      <c r="CS483">
        <f>IFERROR(VLOOKUP($A483,dji_yahoo!$A$1:$G$1214,3,FALSE),"NA")</f>
        <v>18253.199218999998</v>
      </c>
      <c r="CT483">
        <f>IFERROR(VLOOKUP($A483,dji_yahoo!$A$1:$G$1214,4,FALSE),"NA")</f>
        <v>18149.199218999998</v>
      </c>
      <c r="CU483">
        <f>IFERROR(VLOOKUP($A483,dji_yahoo!$A$1:$G$1214,5,FALSE),"NA")</f>
        <v>18169.679688</v>
      </c>
      <c r="CV483">
        <f>IFERROR(VLOOKUP($A483,dji_yahoo!$A$1:$G$1214,7,FALSE),"NA")</f>
        <v>83530000</v>
      </c>
      <c r="CW483" s="5">
        <f>IFERROR(VLOOKUP($A483,nasdaq_yahoo!$A$1:$G$1249,2,FALSE),"NA")</f>
        <v>5272.1899409999996</v>
      </c>
      <c r="CX483" s="5">
        <f>IFERROR(VLOOKUP($A483,nasdaq_yahoo!$A$1:$G$1249,3,FALSE),"NA")</f>
        <v>5274.1201170000004</v>
      </c>
      <c r="CY483" s="5">
        <f>IFERROR(VLOOKUP($A483,nasdaq_yahoo!$A$1:$G$1249,4,FALSE),"NA")</f>
        <v>5211.75</v>
      </c>
      <c r="CZ483" s="5">
        <f>IFERROR(VLOOKUP($A483,nasdaq_yahoo!$A$1:$G$1249,5,FALSE),"NA")</f>
        <v>5215.9702150000003</v>
      </c>
      <c r="DA483" s="6">
        <f>IFERROR(VLOOKUP($A483,nasdaq_yahoo!$A$1:$G$1249,7,FALSE),"NA")</f>
        <v>1918690000</v>
      </c>
      <c r="DB483" s="5">
        <f>IFERROR(VLOOKUP($A483,USEPUINDXD!$A$1:$B$1827,2,FALSE),"NA")</f>
        <v>85.31</v>
      </c>
    </row>
    <row r="484" spans="1:106">
      <c r="A484" s="1">
        <v>42669</v>
      </c>
      <c r="B484">
        <v>657.68</v>
      </c>
      <c r="C484">
        <v>679.73</v>
      </c>
      <c r="D484">
        <v>657.68</v>
      </c>
      <c r="E484">
        <v>678.3</v>
      </c>
      <c r="F484">
        <v>88877100</v>
      </c>
      <c r="G484" s="2">
        <v>10484000000</v>
      </c>
      <c r="H484">
        <v>9.39</v>
      </c>
      <c r="I484">
        <v>9.5500000000000007</v>
      </c>
      <c r="J484">
        <v>8.9499999999999993</v>
      </c>
      <c r="K484">
        <v>9.34</v>
      </c>
      <c r="L484">
        <v>1507430</v>
      </c>
      <c r="M484">
        <v>64195800</v>
      </c>
      <c r="N484">
        <v>11.38</v>
      </c>
      <c r="O484">
        <v>11.66</v>
      </c>
      <c r="P484">
        <v>11.38</v>
      </c>
      <c r="Q484">
        <v>11.53</v>
      </c>
      <c r="R484">
        <v>10221800</v>
      </c>
      <c r="S484">
        <v>971440000</v>
      </c>
      <c r="T484" t="s">
        <v>85</v>
      </c>
      <c r="U484" t="s">
        <v>85</v>
      </c>
      <c r="V484" t="s">
        <v>85</v>
      </c>
      <c r="W484" t="s">
        <v>85</v>
      </c>
      <c r="X484" t="s">
        <v>85</v>
      </c>
      <c r="Y484" t="s">
        <v>85</v>
      </c>
      <c r="Z484">
        <v>3.91</v>
      </c>
      <c r="AA484">
        <v>3.97</v>
      </c>
      <c r="AB484">
        <v>3.9</v>
      </c>
      <c r="AC484">
        <v>3.96</v>
      </c>
      <c r="AD484">
        <v>5418040</v>
      </c>
      <c r="AE484">
        <v>188315000</v>
      </c>
      <c r="AF484">
        <v>6.09</v>
      </c>
      <c r="AG484">
        <v>6.21</v>
      </c>
      <c r="AH484">
        <v>5.82</v>
      </c>
      <c r="AI484">
        <v>6.17</v>
      </c>
      <c r="AJ484">
        <v>1630120</v>
      </c>
      <c r="AK484">
        <v>80429200</v>
      </c>
      <c r="AL484">
        <v>3.9090000000000001E-3</v>
      </c>
      <c r="AM484">
        <v>4.0260000000000001E-3</v>
      </c>
      <c r="AN484">
        <v>3.7780000000000001E-3</v>
      </c>
      <c r="AO484">
        <v>3.81E-3</v>
      </c>
      <c r="AP484">
        <v>36509</v>
      </c>
      <c r="AQ484">
        <v>35179000</v>
      </c>
      <c r="AR484">
        <v>0.13569999999999999</v>
      </c>
      <c r="AS484">
        <v>0.16963</v>
      </c>
      <c r="AT484">
        <v>0.121312</v>
      </c>
      <c r="AU484">
        <v>0.12961500000000001</v>
      </c>
      <c r="AV484">
        <v>494772</v>
      </c>
      <c r="AW484">
        <v>6785000</v>
      </c>
      <c r="AX484" t="s">
        <v>85</v>
      </c>
      <c r="AY484" t="s">
        <v>85</v>
      </c>
      <c r="AZ484" t="s">
        <v>85</v>
      </c>
      <c r="BA484" t="s">
        <v>85</v>
      </c>
      <c r="BB484" t="s">
        <v>85</v>
      </c>
      <c r="BC484" t="s">
        <v>85</v>
      </c>
      <c r="BD484" t="s">
        <v>85</v>
      </c>
      <c r="BE484" t="s">
        <v>85</v>
      </c>
      <c r="BF484" t="s">
        <v>85</v>
      </c>
      <c r="BG484" t="s">
        <v>85</v>
      </c>
      <c r="BH484" t="s">
        <v>85</v>
      </c>
      <c r="BI484" t="s">
        <v>85</v>
      </c>
      <c r="BJ484" t="s">
        <v>85</v>
      </c>
      <c r="BK484" t="s">
        <v>85</v>
      </c>
      <c r="BL484" t="s">
        <v>85</v>
      </c>
      <c r="BM484" t="s">
        <v>85</v>
      </c>
      <c r="BN484" t="s">
        <v>85</v>
      </c>
      <c r="BO484" t="s">
        <v>85</v>
      </c>
      <c r="BP484">
        <v>8.8839999999999995E-3</v>
      </c>
      <c r="BQ484">
        <v>8.9440000000000006E-3</v>
      </c>
      <c r="BR484">
        <v>8.8149999999999999E-3</v>
      </c>
      <c r="BS484">
        <v>8.8350000000000008E-3</v>
      </c>
      <c r="BT484">
        <v>2969280</v>
      </c>
      <c r="BU484">
        <v>315266000</v>
      </c>
      <c r="BV484">
        <v>3.9474000000000002E-2</v>
      </c>
      <c r="BW484">
        <v>4.7481000000000002E-2</v>
      </c>
      <c r="BX484">
        <v>3.9474000000000002E-2</v>
      </c>
      <c r="BY484">
        <v>4.5100000000000001E-2</v>
      </c>
      <c r="BZ484">
        <v>73019</v>
      </c>
      <c r="CA484">
        <v>3873400</v>
      </c>
      <c r="CB484">
        <v>0.35485</v>
      </c>
      <c r="CC484">
        <v>0.37251099999999998</v>
      </c>
      <c r="CD484">
        <v>0.32580999999999999</v>
      </c>
      <c r="CE484">
        <v>0.33364300000000002</v>
      </c>
      <c r="CF484">
        <v>515087</v>
      </c>
      <c r="CG484">
        <v>35485000</v>
      </c>
      <c r="CH484">
        <f>IFERROR(VLOOKUP($A484,vix_cboe!$A$1:$E4076,2,FALSE),"NA")</f>
        <v>13.66</v>
      </c>
      <c r="CI484">
        <f>IFERROR(VLOOKUP($A484,vix_cboe!$A$1:$E4076,3,FALSE),"NA")</f>
        <v>14.8</v>
      </c>
      <c r="CJ484">
        <f>IFERROR(VLOOKUP($A484,vix_cboe!$A$1:$E4076,4,FALSE),"NA")</f>
        <v>13.66</v>
      </c>
      <c r="CK484">
        <f>IFERROR(VLOOKUP($A484,vix_cboe!$A$1:$E4076,5,FALSE),"NA")</f>
        <v>14.24</v>
      </c>
      <c r="CL484" s="5">
        <f>IFERROR(VLOOKUP($A484,gold_gold.org!$A$1:$G$10247,2,FALSE),"NA")</f>
        <v>1270.5</v>
      </c>
      <c r="CM484" s="5">
        <f>IFERROR(VLOOKUP($A484,gold_gold.org!$A$1:$G$10247,3,FALSE),"NA")</f>
        <v>1163.7287899999999</v>
      </c>
      <c r="CN484" s="5">
        <f>IFERROR(VLOOKUP($A484,gold_gold.org!$A$1:$G$10247,4,FALSE),"NA")</f>
        <v>132659.24896999999</v>
      </c>
      <c r="CO484" s="5">
        <f>IFERROR(VLOOKUP($A484,gold_gold.org!$A$1:$G$10247,5,FALSE),"NA")</f>
        <v>1038.24503</v>
      </c>
      <c r="CP484">
        <f>IFERROR(VLOOKUP($A484,crude_oil_eia!$A$1:$C$8255,2,FALSE),"NA")</f>
        <v>48.75</v>
      </c>
      <c r="CQ484">
        <f>IFERROR(VLOOKUP($A484,crude_oil_eia!$A$1:$C$8255,3,FALSE),"NA")</f>
        <v>48.98</v>
      </c>
      <c r="CR484">
        <f>IFERROR(VLOOKUP($A484,dji_yahoo!$A$1:$G$1214,2,FALSE),"NA")</f>
        <v>18103.800781000002</v>
      </c>
      <c r="CS484">
        <f>IFERROR(VLOOKUP($A484,dji_yahoo!$A$1:$G$1214,3,FALSE),"NA")</f>
        <v>18236.039063</v>
      </c>
      <c r="CT484">
        <f>IFERROR(VLOOKUP($A484,dji_yahoo!$A$1:$G$1214,4,FALSE),"NA")</f>
        <v>18062.300781000002</v>
      </c>
      <c r="CU484">
        <f>IFERROR(VLOOKUP($A484,dji_yahoo!$A$1:$G$1214,5,FALSE),"NA")</f>
        <v>18199.330077999999</v>
      </c>
      <c r="CV484">
        <f>IFERROR(VLOOKUP($A484,dji_yahoo!$A$1:$G$1214,7,FALSE),"NA")</f>
        <v>86340000</v>
      </c>
      <c r="CW484" s="5">
        <f>IFERROR(VLOOKUP($A484,nasdaq_yahoo!$A$1:$G$1249,2,FALSE),"NA")</f>
        <v>5256.3999020000001</v>
      </c>
      <c r="CX484" s="5">
        <f>IFERROR(VLOOKUP($A484,nasdaq_yahoo!$A$1:$G$1249,3,FALSE),"NA")</f>
        <v>5280.8500979999999</v>
      </c>
      <c r="CY484" s="5">
        <f>IFERROR(VLOOKUP($A484,nasdaq_yahoo!$A$1:$G$1249,4,FALSE),"NA")</f>
        <v>5237.0498049999997</v>
      </c>
      <c r="CZ484" s="5">
        <f>IFERROR(VLOOKUP($A484,nasdaq_yahoo!$A$1:$G$1249,5,FALSE),"NA")</f>
        <v>5250.2700199999999</v>
      </c>
      <c r="DA484" s="6">
        <f>IFERROR(VLOOKUP($A484,nasdaq_yahoo!$A$1:$G$1249,7,FALSE),"NA")</f>
        <v>1725900000</v>
      </c>
      <c r="DB484" s="5">
        <f>IFERROR(VLOOKUP($A484,USEPUINDXD!$A$1:$B$1827,2,FALSE),"NA")</f>
        <v>40.450000000000003</v>
      </c>
    </row>
    <row r="485" spans="1:106">
      <c r="A485" s="1">
        <v>42668</v>
      </c>
      <c r="B485">
        <v>654</v>
      </c>
      <c r="C485">
        <v>664.42</v>
      </c>
      <c r="D485">
        <v>653.70000000000005</v>
      </c>
      <c r="E485">
        <v>657.59</v>
      </c>
      <c r="F485">
        <v>90378800</v>
      </c>
      <c r="G485">
        <v>10424300000</v>
      </c>
      <c r="H485">
        <v>9.86</v>
      </c>
      <c r="I485">
        <v>10</v>
      </c>
      <c r="J485">
        <v>9.08</v>
      </c>
      <c r="K485">
        <v>9.41</v>
      </c>
      <c r="L485">
        <v>1147660</v>
      </c>
      <c r="M485">
        <v>67345800</v>
      </c>
      <c r="N485">
        <v>11.97</v>
      </c>
      <c r="O485">
        <v>11.99</v>
      </c>
      <c r="P485">
        <v>11.15</v>
      </c>
      <c r="Q485">
        <v>11.41</v>
      </c>
      <c r="R485">
        <v>19316000</v>
      </c>
      <c r="S485">
        <v>1020850000</v>
      </c>
      <c r="T485" t="s">
        <v>85</v>
      </c>
      <c r="U485" t="s">
        <v>85</v>
      </c>
      <c r="V485" t="s">
        <v>85</v>
      </c>
      <c r="W485" t="s">
        <v>85</v>
      </c>
      <c r="X485" t="s">
        <v>85</v>
      </c>
      <c r="Y485" t="s">
        <v>85</v>
      </c>
      <c r="Z485">
        <v>3.87</v>
      </c>
      <c r="AA485">
        <v>3.92</v>
      </c>
      <c r="AB485">
        <v>3.87</v>
      </c>
      <c r="AC485">
        <v>3.9</v>
      </c>
      <c r="AD485">
        <v>3154970</v>
      </c>
      <c r="AE485">
        <v>186325000</v>
      </c>
      <c r="AF485">
        <v>6.42</v>
      </c>
      <c r="AG485">
        <v>6.43</v>
      </c>
      <c r="AH485">
        <v>5.77</v>
      </c>
      <c r="AI485">
        <v>6.09</v>
      </c>
      <c r="AJ485">
        <v>2973160</v>
      </c>
      <c r="AK485">
        <v>84707300</v>
      </c>
      <c r="AL485">
        <v>3.8790000000000001E-3</v>
      </c>
      <c r="AM485">
        <v>4.202E-3</v>
      </c>
      <c r="AN485">
        <v>3.859E-3</v>
      </c>
      <c r="AO485">
        <v>3.908E-3</v>
      </c>
      <c r="AP485">
        <v>103055</v>
      </c>
      <c r="AQ485">
        <v>34907200</v>
      </c>
      <c r="AR485">
        <v>9.3620999999999996E-2</v>
      </c>
      <c r="AS485">
        <v>0.32243899999999998</v>
      </c>
      <c r="AT485">
        <v>9.2699000000000004E-2</v>
      </c>
      <c r="AU485">
        <v>0.135712</v>
      </c>
      <c r="AV485">
        <v>365986</v>
      </c>
      <c r="AW485" t="s">
        <v>85</v>
      </c>
      <c r="AX485" t="s">
        <v>85</v>
      </c>
      <c r="AY485" t="s">
        <v>85</v>
      </c>
      <c r="AZ485" t="s">
        <v>85</v>
      </c>
      <c r="BA485" t="s">
        <v>85</v>
      </c>
      <c r="BB485" t="s">
        <v>85</v>
      </c>
      <c r="BC485" t="s">
        <v>85</v>
      </c>
      <c r="BD485" t="s">
        <v>85</v>
      </c>
      <c r="BE485" t="s">
        <v>85</v>
      </c>
      <c r="BF485" t="s">
        <v>85</v>
      </c>
      <c r="BG485" t="s">
        <v>85</v>
      </c>
      <c r="BH485" t="s">
        <v>85</v>
      </c>
      <c r="BI485" t="s">
        <v>85</v>
      </c>
      <c r="BJ485" t="s">
        <v>85</v>
      </c>
      <c r="BK485" t="s">
        <v>85</v>
      </c>
      <c r="BL485" t="s">
        <v>85</v>
      </c>
      <c r="BM485" t="s">
        <v>85</v>
      </c>
      <c r="BN485" t="s">
        <v>85</v>
      </c>
      <c r="BO485" t="s">
        <v>85</v>
      </c>
      <c r="BP485">
        <v>9.0650000000000001E-3</v>
      </c>
      <c r="BQ485">
        <v>9.1350000000000008E-3</v>
      </c>
      <c r="BR485">
        <v>8.8819999999999993E-3</v>
      </c>
      <c r="BS485">
        <v>8.8909999999999996E-3</v>
      </c>
      <c r="BT485">
        <v>2780690</v>
      </c>
      <c r="BU485">
        <v>321685000</v>
      </c>
      <c r="BV485">
        <v>3.9239999999999997E-2</v>
      </c>
      <c r="BW485">
        <v>4.2082000000000001E-2</v>
      </c>
      <c r="BX485">
        <v>3.8904000000000001E-2</v>
      </c>
      <c r="BY485">
        <v>3.9468000000000003E-2</v>
      </c>
      <c r="BZ485">
        <v>23322</v>
      </c>
      <c r="CA485">
        <v>3850410</v>
      </c>
      <c r="CB485">
        <v>0.33827200000000002</v>
      </c>
      <c r="CC485">
        <v>0.35955599999999999</v>
      </c>
      <c r="CD485">
        <v>0.318386</v>
      </c>
      <c r="CE485">
        <v>0.35596100000000003</v>
      </c>
      <c r="CF485">
        <v>307680</v>
      </c>
      <c r="CG485">
        <v>33827200</v>
      </c>
      <c r="CH485">
        <f>IFERROR(VLOOKUP($A485,vix_cboe!$A$1:$E4077,2,FALSE),"NA")</f>
        <v>12.91</v>
      </c>
      <c r="CI485">
        <f>IFERROR(VLOOKUP($A485,vix_cboe!$A$1:$E4077,3,FALSE),"NA")</f>
        <v>13.86</v>
      </c>
      <c r="CJ485">
        <f>IFERROR(VLOOKUP($A485,vix_cboe!$A$1:$E4077,4,FALSE),"NA")</f>
        <v>12.73</v>
      </c>
      <c r="CK485">
        <f>IFERROR(VLOOKUP($A485,vix_cboe!$A$1:$E4077,5,FALSE),"NA")</f>
        <v>13.46</v>
      </c>
      <c r="CL485" s="5">
        <f>IFERROR(VLOOKUP($A485,gold_gold.org!$A$1:$G$10247,2,FALSE),"NA")</f>
        <v>1269.4000000000001</v>
      </c>
      <c r="CM485" s="5">
        <f>IFERROR(VLOOKUP($A485,gold_gold.org!$A$1:$G$10247,3,FALSE),"NA")</f>
        <v>1168.9304299999999</v>
      </c>
      <c r="CN485" s="5">
        <f>IFERROR(VLOOKUP($A485,gold_gold.org!$A$1:$G$10247,4,FALSE),"NA")</f>
        <v>132798.25839</v>
      </c>
      <c r="CO485" s="5">
        <f>IFERROR(VLOOKUP($A485,gold_gold.org!$A$1:$G$10247,5,FALSE),"NA")</f>
        <v>1046.41039</v>
      </c>
      <c r="CP485">
        <f>IFERROR(VLOOKUP($A485,crude_oil_eia!$A$1:$C$8255,2,FALSE),"NA")</f>
        <v>49.45</v>
      </c>
      <c r="CQ485">
        <f>IFERROR(VLOOKUP($A485,crude_oil_eia!$A$1:$C$8255,3,FALSE),"NA")</f>
        <v>49.08</v>
      </c>
      <c r="CR485">
        <f>IFERROR(VLOOKUP($A485,dji_yahoo!$A$1:$G$1214,2,FALSE),"NA")</f>
        <v>18206.519531000002</v>
      </c>
      <c r="CS485">
        <f>IFERROR(VLOOKUP($A485,dji_yahoo!$A$1:$G$1214,3,FALSE),"NA")</f>
        <v>18241.689452999999</v>
      </c>
      <c r="CT485">
        <f>IFERROR(VLOOKUP($A485,dji_yahoo!$A$1:$G$1214,4,FALSE),"NA")</f>
        <v>18151.699218999998</v>
      </c>
      <c r="CU485">
        <f>IFERROR(VLOOKUP($A485,dji_yahoo!$A$1:$G$1214,5,FALSE),"NA")</f>
        <v>18169.269531000002</v>
      </c>
      <c r="CV485">
        <f>IFERROR(VLOOKUP($A485,dji_yahoo!$A$1:$G$1214,7,FALSE),"NA")</f>
        <v>83190000</v>
      </c>
      <c r="CW485" s="5">
        <f>IFERROR(VLOOKUP($A485,nasdaq_yahoo!$A$1:$G$1249,2,FALSE),"NA")</f>
        <v>5306.4702150000003</v>
      </c>
      <c r="CX485" s="5">
        <f>IFERROR(VLOOKUP($A485,nasdaq_yahoo!$A$1:$G$1249,3,FALSE),"NA")</f>
        <v>5310.2700199999999</v>
      </c>
      <c r="CY485" s="5">
        <f>IFERROR(VLOOKUP($A485,nasdaq_yahoo!$A$1:$G$1249,4,FALSE),"NA")</f>
        <v>5278.5698240000002</v>
      </c>
      <c r="CZ485" s="5">
        <f>IFERROR(VLOOKUP($A485,nasdaq_yahoo!$A$1:$G$1249,5,FALSE),"NA")</f>
        <v>5283.3999020000001</v>
      </c>
      <c r="DA485" s="6">
        <f>IFERROR(VLOOKUP($A485,nasdaq_yahoo!$A$1:$G$1249,7,FALSE),"NA")</f>
        <v>1579490000</v>
      </c>
      <c r="DB485" s="5">
        <f>IFERROR(VLOOKUP($A485,USEPUINDXD!$A$1:$B$1827,2,FALSE),"NA")</f>
        <v>114.51</v>
      </c>
    </row>
    <row r="486" spans="1:106">
      <c r="A486" s="1">
        <v>42667</v>
      </c>
      <c r="B486">
        <v>657.16</v>
      </c>
      <c r="C486">
        <v>657.25</v>
      </c>
      <c r="D486">
        <v>652.6</v>
      </c>
      <c r="E486">
        <v>653.76</v>
      </c>
      <c r="F486">
        <v>62218200</v>
      </c>
      <c r="G486">
        <v>10473500000</v>
      </c>
      <c r="H486">
        <v>9.9600000000000009</v>
      </c>
      <c r="I486">
        <v>10.16</v>
      </c>
      <c r="J486">
        <v>9.77</v>
      </c>
      <c r="K486">
        <v>9.85</v>
      </c>
      <c r="L486">
        <v>1138230</v>
      </c>
      <c r="M486">
        <v>68050400</v>
      </c>
      <c r="N486">
        <v>12.04</v>
      </c>
      <c r="O486">
        <v>12.1</v>
      </c>
      <c r="P486">
        <v>11.91</v>
      </c>
      <c r="Q486">
        <v>11.97</v>
      </c>
      <c r="R486">
        <v>5739690</v>
      </c>
      <c r="S486">
        <v>1026400000</v>
      </c>
      <c r="T486" t="s">
        <v>85</v>
      </c>
      <c r="U486" t="s">
        <v>85</v>
      </c>
      <c r="V486" t="s">
        <v>85</v>
      </c>
      <c r="W486" t="s">
        <v>85</v>
      </c>
      <c r="X486" t="s">
        <v>85</v>
      </c>
      <c r="Y486" t="s">
        <v>85</v>
      </c>
      <c r="Z486">
        <v>3.92</v>
      </c>
      <c r="AA486">
        <v>3.92</v>
      </c>
      <c r="AB486">
        <v>3.87</v>
      </c>
      <c r="AC486">
        <v>3.87</v>
      </c>
      <c r="AD486">
        <v>2999400</v>
      </c>
      <c r="AE486">
        <v>188620000</v>
      </c>
      <c r="AF486">
        <v>6.51</v>
      </c>
      <c r="AG486">
        <v>6.61</v>
      </c>
      <c r="AH486">
        <v>6.41</v>
      </c>
      <c r="AI486">
        <v>6.42</v>
      </c>
      <c r="AJ486">
        <v>628370</v>
      </c>
      <c r="AK486">
        <v>85860100</v>
      </c>
      <c r="AL486">
        <v>3.7520000000000001E-3</v>
      </c>
      <c r="AM486">
        <v>3.9740000000000001E-3</v>
      </c>
      <c r="AN486">
        <v>3.7439999999999999E-3</v>
      </c>
      <c r="AO486">
        <v>3.8790000000000001E-3</v>
      </c>
      <c r="AP486">
        <v>56939</v>
      </c>
      <c r="AQ486">
        <v>33767100</v>
      </c>
      <c r="AR486">
        <v>8.1000000000000003E-2</v>
      </c>
      <c r="AS486">
        <v>0.100103</v>
      </c>
      <c r="AT486">
        <v>7.6476000000000002E-2</v>
      </c>
      <c r="AU486">
        <v>9.3761999999999998E-2</v>
      </c>
      <c r="AV486">
        <v>522611</v>
      </c>
      <c r="AW486" t="s">
        <v>85</v>
      </c>
      <c r="AX486" t="s">
        <v>85</v>
      </c>
      <c r="AY486" t="s">
        <v>85</v>
      </c>
      <c r="AZ486" t="s">
        <v>85</v>
      </c>
      <c r="BA486" t="s">
        <v>85</v>
      </c>
      <c r="BB486" t="s">
        <v>85</v>
      </c>
      <c r="BC486" t="s">
        <v>85</v>
      </c>
      <c r="BD486" t="s">
        <v>85</v>
      </c>
      <c r="BE486" t="s">
        <v>85</v>
      </c>
      <c r="BF486" t="s">
        <v>85</v>
      </c>
      <c r="BG486" t="s">
        <v>85</v>
      </c>
      <c r="BH486" t="s">
        <v>85</v>
      </c>
      <c r="BI486" t="s">
        <v>85</v>
      </c>
      <c r="BJ486" t="s">
        <v>85</v>
      </c>
      <c r="BK486" t="s">
        <v>85</v>
      </c>
      <c r="BL486" t="s">
        <v>85</v>
      </c>
      <c r="BM486" t="s">
        <v>85</v>
      </c>
      <c r="BN486" t="s">
        <v>85</v>
      </c>
      <c r="BO486" t="s">
        <v>85</v>
      </c>
      <c r="BP486">
        <v>9.4319999999999994E-3</v>
      </c>
      <c r="BQ486">
        <v>9.4850000000000004E-3</v>
      </c>
      <c r="BR486">
        <v>9.0539999999999995E-3</v>
      </c>
      <c r="BS486">
        <v>9.0650000000000001E-3</v>
      </c>
      <c r="BT486">
        <v>1717690</v>
      </c>
      <c r="BU486">
        <v>334725000</v>
      </c>
      <c r="BV486">
        <v>3.9265000000000001E-2</v>
      </c>
      <c r="BW486">
        <v>4.0592000000000003E-2</v>
      </c>
      <c r="BX486">
        <v>3.7878000000000002E-2</v>
      </c>
      <c r="BY486">
        <v>3.9225999999999997E-2</v>
      </c>
      <c r="BZ486">
        <v>9212</v>
      </c>
      <c r="CA486">
        <v>3852850</v>
      </c>
      <c r="CB486">
        <v>0.31369399999999997</v>
      </c>
      <c r="CC486">
        <v>0.34338299999999999</v>
      </c>
      <c r="CD486">
        <v>0.28924100000000003</v>
      </c>
      <c r="CE486">
        <v>0.33837200000000001</v>
      </c>
      <c r="CF486">
        <v>517981</v>
      </c>
      <c r="CG486">
        <v>31369400</v>
      </c>
      <c r="CH486">
        <f>IFERROR(VLOOKUP($A486,vix_cboe!$A$1:$E4078,2,FALSE),"NA")</f>
        <v>13.19</v>
      </c>
      <c r="CI486">
        <f>IFERROR(VLOOKUP($A486,vix_cboe!$A$1:$E4078,3,FALSE),"NA")</f>
        <v>13.26</v>
      </c>
      <c r="CJ486">
        <f>IFERROR(VLOOKUP($A486,vix_cboe!$A$1:$E4078,4,FALSE),"NA")</f>
        <v>12.83</v>
      </c>
      <c r="CK486">
        <f>IFERROR(VLOOKUP($A486,vix_cboe!$A$1:$E4078,5,FALSE),"NA")</f>
        <v>13.02</v>
      </c>
      <c r="CL486" s="5">
        <f>IFERROR(VLOOKUP($A486,gold_gold.org!$A$1:$G$10247,2,FALSE),"NA")</f>
        <v>1265.55</v>
      </c>
      <c r="CM486" s="5">
        <f>IFERROR(VLOOKUP($A486,gold_gold.org!$A$1:$G$10247,3,FALSE),"NA")</f>
        <v>1162.7087799999999</v>
      </c>
      <c r="CN486" s="5">
        <f>IFERROR(VLOOKUP($A486,gold_gold.org!$A$1:$G$10247,4,FALSE),"NA")</f>
        <v>131990.51456000001</v>
      </c>
      <c r="CO486" s="5">
        <f>IFERROR(VLOOKUP($A486,gold_gold.org!$A$1:$G$10247,5,FALSE),"NA")</f>
        <v>1036.78376</v>
      </c>
      <c r="CP486">
        <f>IFERROR(VLOOKUP($A486,crude_oil_eia!$A$1:$C$8255,2,FALSE),"NA")</f>
        <v>50.18</v>
      </c>
      <c r="CQ486">
        <f>IFERROR(VLOOKUP($A486,crude_oil_eia!$A$1:$C$8255,3,FALSE),"NA")</f>
        <v>49.8</v>
      </c>
      <c r="CR486">
        <f>IFERROR(VLOOKUP($A486,dji_yahoo!$A$1:$G$1214,2,FALSE),"NA")</f>
        <v>18197.140625</v>
      </c>
      <c r="CS486">
        <f>IFERROR(VLOOKUP($A486,dji_yahoo!$A$1:$G$1214,3,FALSE),"NA")</f>
        <v>18275.039063</v>
      </c>
      <c r="CT486">
        <f>IFERROR(VLOOKUP($A486,dji_yahoo!$A$1:$G$1214,4,FALSE),"NA")</f>
        <v>18191.179688</v>
      </c>
      <c r="CU486">
        <f>IFERROR(VLOOKUP($A486,dji_yahoo!$A$1:$G$1214,5,FALSE),"NA")</f>
        <v>18223.029297000001</v>
      </c>
      <c r="CV486">
        <f>IFERROR(VLOOKUP($A486,dji_yahoo!$A$1:$G$1214,7,FALSE),"NA")</f>
        <v>88540000</v>
      </c>
      <c r="CW486" s="5">
        <f>IFERROR(VLOOKUP($A486,nasdaq_yahoo!$A$1:$G$1249,2,FALSE),"NA")</f>
        <v>5290.3100590000004</v>
      </c>
      <c r="CX486" s="5">
        <f>IFERROR(VLOOKUP($A486,nasdaq_yahoo!$A$1:$G$1249,3,FALSE),"NA")</f>
        <v>5311.5</v>
      </c>
      <c r="CY486" s="5">
        <f>IFERROR(VLOOKUP($A486,nasdaq_yahoo!$A$1:$G$1249,4,FALSE),"NA")</f>
        <v>5289.2299800000001</v>
      </c>
      <c r="CZ486" s="5">
        <f>IFERROR(VLOOKUP($A486,nasdaq_yahoo!$A$1:$G$1249,5,FALSE),"NA")</f>
        <v>5309.830078</v>
      </c>
      <c r="DA486" s="6">
        <f>IFERROR(VLOOKUP($A486,nasdaq_yahoo!$A$1:$G$1249,7,FALSE),"NA")</f>
        <v>1531970000</v>
      </c>
      <c r="DB486" s="5">
        <f>IFERROR(VLOOKUP($A486,USEPUINDXD!$A$1:$B$1827,2,FALSE),"NA")</f>
        <v>58.65</v>
      </c>
    </row>
    <row r="487" spans="1:106">
      <c r="A487" s="1">
        <v>42666</v>
      </c>
      <c r="B487">
        <v>657.62</v>
      </c>
      <c r="C487">
        <v>661.13</v>
      </c>
      <c r="D487">
        <v>653.89</v>
      </c>
      <c r="E487">
        <v>657.07</v>
      </c>
      <c r="F487">
        <v>54474600</v>
      </c>
      <c r="G487">
        <v>10479700000</v>
      </c>
      <c r="H487">
        <v>10.37</v>
      </c>
      <c r="I487">
        <v>10.47</v>
      </c>
      <c r="J487">
        <v>9.9499999999999993</v>
      </c>
      <c r="K487">
        <v>9.9600000000000009</v>
      </c>
      <c r="L487">
        <v>1071280</v>
      </c>
      <c r="M487">
        <v>70799500</v>
      </c>
      <c r="N487">
        <v>12.13</v>
      </c>
      <c r="O487">
        <v>12.14</v>
      </c>
      <c r="P487">
        <v>11.94</v>
      </c>
      <c r="Q487">
        <v>12.04</v>
      </c>
      <c r="R487">
        <v>5774660</v>
      </c>
      <c r="S487">
        <v>1033970000</v>
      </c>
      <c r="T487" t="s">
        <v>85</v>
      </c>
      <c r="U487" t="s">
        <v>85</v>
      </c>
      <c r="V487" t="s">
        <v>85</v>
      </c>
      <c r="W487" t="s">
        <v>85</v>
      </c>
      <c r="X487" t="s">
        <v>85</v>
      </c>
      <c r="Y487" t="s">
        <v>85</v>
      </c>
      <c r="Z487">
        <v>3.89</v>
      </c>
      <c r="AA487">
        <v>3.94</v>
      </c>
      <c r="AB487">
        <v>3.89</v>
      </c>
      <c r="AC487">
        <v>3.92</v>
      </c>
      <c r="AD487">
        <v>3927550</v>
      </c>
      <c r="AE487">
        <v>187295000</v>
      </c>
      <c r="AF487">
        <v>6.52</v>
      </c>
      <c r="AG487">
        <v>6.69</v>
      </c>
      <c r="AH487">
        <v>6.45</v>
      </c>
      <c r="AI487">
        <v>6.51</v>
      </c>
      <c r="AJ487">
        <v>561283</v>
      </c>
      <c r="AK487">
        <v>85978900</v>
      </c>
      <c r="AL487">
        <v>3.7469999999999999E-3</v>
      </c>
      <c r="AM487">
        <v>3.777E-3</v>
      </c>
      <c r="AN487">
        <v>3.6099999999999999E-3</v>
      </c>
      <c r="AO487">
        <v>3.751E-3</v>
      </c>
      <c r="AP487">
        <v>56694</v>
      </c>
      <c r="AQ487">
        <v>33724900</v>
      </c>
      <c r="AR487">
        <v>8.1487000000000004E-2</v>
      </c>
      <c r="AS487">
        <v>8.5210999999999995E-2</v>
      </c>
      <c r="AT487">
        <v>7.6680999999999999E-2</v>
      </c>
      <c r="AU487">
        <v>8.2725999999999994E-2</v>
      </c>
      <c r="AV487">
        <v>107073</v>
      </c>
      <c r="AW487" t="s">
        <v>85</v>
      </c>
      <c r="AX487" t="s">
        <v>85</v>
      </c>
      <c r="AY487" t="s">
        <v>85</v>
      </c>
      <c r="AZ487" t="s">
        <v>85</v>
      </c>
      <c r="BA487" t="s">
        <v>85</v>
      </c>
      <c r="BB487" t="s">
        <v>85</v>
      </c>
      <c r="BC487" t="s">
        <v>85</v>
      </c>
      <c r="BD487" t="s">
        <v>85</v>
      </c>
      <c r="BE487" t="s">
        <v>85</v>
      </c>
      <c r="BF487" t="s">
        <v>85</v>
      </c>
      <c r="BG487" t="s">
        <v>85</v>
      </c>
      <c r="BH487" t="s">
        <v>85</v>
      </c>
      <c r="BI487" t="s">
        <v>85</v>
      </c>
      <c r="BJ487" t="s">
        <v>85</v>
      </c>
      <c r="BK487" t="s">
        <v>85</v>
      </c>
      <c r="BL487" t="s">
        <v>85</v>
      </c>
      <c r="BM487" t="s">
        <v>85</v>
      </c>
      <c r="BN487" t="s">
        <v>85</v>
      </c>
      <c r="BO487" t="s">
        <v>85</v>
      </c>
      <c r="BP487">
        <v>8.9770000000000006E-3</v>
      </c>
      <c r="BQ487">
        <v>9.4540000000000006E-3</v>
      </c>
      <c r="BR487">
        <v>8.9149999999999993E-3</v>
      </c>
      <c r="BS487">
        <v>9.4540000000000006E-3</v>
      </c>
      <c r="BT487">
        <v>974189</v>
      </c>
      <c r="BU487">
        <v>318562000</v>
      </c>
      <c r="BV487">
        <v>3.8182000000000001E-2</v>
      </c>
      <c r="BW487">
        <v>4.0111000000000001E-2</v>
      </c>
      <c r="BX487">
        <v>3.7534999999999999E-2</v>
      </c>
      <c r="BY487">
        <v>3.9260000000000003E-2</v>
      </c>
      <c r="BZ487">
        <v>16980</v>
      </c>
      <c r="CA487">
        <v>3746440</v>
      </c>
      <c r="CB487">
        <v>0.275368</v>
      </c>
      <c r="CC487">
        <v>0.31365399999999999</v>
      </c>
      <c r="CD487">
        <v>0.25875300000000001</v>
      </c>
      <c r="CE487">
        <v>0.31363000000000002</v>
      </c>
      <c r="CF487">
        <v>324055</v>
      </c>
      <c r="CG487">
        <v>27536800</v>
      </c>
      <c r="CH487" t="str">
        <f>IFERROR(VLOOKUP($A487,vix_cboe!$A$1:$E4079,2,FALSE),"NA")</f>
        <v>NA</v>
      </c>
      <c r="CI487" t="str">
        <f>IFERROR(VLOOKUP($A487,vix_cboe!$A$1:$E4079,3,FALSE),"NA")</f>
        <v>NA</v>
      </c>
      <c r="CJ487" t="str">
        <f>IFERROR(VLOOKUP($A487,vix_cboe!$A$1:$E4079,4,FALSE),"NA")</f>
        <v>NA</v>
      </c>
      <c r="CK487" t="str">
        <f>IFERROR(VLOOKUP($A487,vix_cboe!$A$1:$E4079,5,FALSE),"NA")</f>
        <v>NA</v>
      </c>
      <c r="CL487" s="5" t="str">
        <f>IFERROR(VLOOKUP($A487,gold_gold.org!$A$1:$G$10247,2,FALSE),"NA")</f>
        <v>NA</v>
      </c>
      <c r="CM487" s="5" t="str">
        <f>IFERROR(VLOOKUP($A487,gold_gold.org!$A$1:$G$10247,3,FALSE),"NA")</f>
        <v>NA</v>
      </c>
      <c r="CN487" s="5" t="str">
        <f>IFERROR(VLOOKUP($A487,gold_gold.org!$A$1:$G$10247,4,FALSE),"NA")</f>
        <v>NA</v>
      </c>
      <c r="CO487" s="5" t="str">
        <f>IFERROR(VLOOKUP($A487,gold_gold.org!$A$1:$G$10247,5,FALSE),"NA")</f>
        <v>NA</v>
      </c>
      <c r="CP487" t="str">
        <f>IFERROR(VLOOKUP($A487,crude_oil_eia!$A$1:$C$8255,2,FALSE),"NA")</f>
        <v>NA</v>
      </c>
      <c r="CQ487" t="str">
        <f>IFERROR(VLOOKUP($A487,crude_oil_eia!$A$1:$C$8255,3,FALSE),"NA")</f>
        <v>NA</v>
      </c>
      <c r="CR487" t="str">
        <f>IFERROR(VLOOKUP($A487,dji_yahoo!$A$1:$G$1214,2,FALSE),"NA")</f>
        <v>NA</v>
      </c>
      <c r="CS487" t="str">
        <f>IFERROR(VLOOKUP($A487,dji_yahoo!$A$1:$G$1214,3,FALSE),"NA")</f>
        <v>NA</v>
      </c>
      <c r="CT487" t="str">
        <f>IFERROR(VLOOKUP($A487,dji_yahoo!$A$1:$G$1214,4,FALSE),"NA")</f>
        <v>NA</v>
      </c>
      <c r="CU487" t="str">
        <f>IFERROR(VLOOKUP($A487,dji_yahoo!$A$1:$G$1214,5,FALSE),"NA")</f>
        <v>NA</v>
      </c>
      <c r="CV487" t="str">
        <f>IFERROR(VLOOKUP($A487,dji_yahoo!$A$1:$G$1214,7,FALSE),"NA")</f>
        <v>NA</v>
      </c>
      <c r="CW487" s="5" t="str">
        <f>IFERROR(VLOOKUP($A487,nasdaq_yahoo!$A$1:$G$1249,2,FALSE),"NA")</f>
        <v>NA</v>
      </c>
      <c r="CX487" s="5" t="str">
        <f>IFERROR(VLOOKUP($A487,nasdaq_yahoo!$A$1:$G$1249,3,FALSE),"NA")</f>
        <v>NA</v>
      </c>
      <c r="CY487" s="5" t="str">
        <f>IFERROR(VLOOKUP($A487,nasdaq_yahoo!$A$1:$G$1249,4,FALSE),"NA")</f>
        <v>NA</v>
      </c>
      <c r="CZ487" s="5" t="str">
        <f>IFERROR(VLOOKUP($A487,nasdaq_yahoo!$A$1:$G$1249,5,FALSE),"NA")</f>
        <v>NA</v>
      </c>
      <c r="DA487" s="6" t="str">
        <f>IFERROR(VLOOKUP($A487,nasdaq_yahoo!$A$1:$G$1249,7,FALSE),"NA")</f>
        <v>NA</v>
      </c>
      <c r="DB487" s="5">
        <f>IFERROR(VLOOKUP($A487,USEPUINDXD!$A$1:$B$1827,2,FALSE),"NA")</f>
        <v>85.95</v>
      </c>
    </row>
    <row r="488" spans="1:106">
      <c r="A488" s="1">
        <v>42665</v>
      </c>
      <c r="B488">
        <v>633.14</v>
      </c>
      <c r="C488">
        <v>658.2</v>
      </c>
      <c r="D488">
        <v>632.85</v>
      </c>
      <c r="E488">
        <v>657.29</v>
      </c>
      <c r="F488">
        <v>78556500</v>
      </c>
      <c r="G488">
        <v>10088400000</v>
      </c>
      <c r="H488">
        <v>10.77</v>
      </c>
      <c r="I488">
        <v>10.78</v>
      </c>
      <c r="J488">
        <v>10.26</v>
      </c>
      <c r="K488">
        <v>10.36</v>
      </c>
      <c r="L488">
        <v>1057070</v>
      </c>
      <c r="M488">
        <v>73483300</v>
      </c>
      <c r="N488">
        <v>12.18</v>
      </c>
      <c r="O488">
        <v>12.19</v>
      </c>
      <c r="P488">
        <v>11.95</v>
      </c>
      <c r="Q488">
        <v>12.07</v>
      </c>
      <c r="R488">
        <v>7583820</v>
      </c>
      <c r="S488">
        <v>1037850000</v>
      </c>
      <c r="T488" t="s">
        <v>85</v>
      </c>
      <c r="U488" t="s">
        <v>85</v>
      </c>
      <c r="V488" t="s">
        <v>85</v>
      </c>
      <c r="W488" t="s">
        <v>85</v>
      </c>
      <c r="X488" t="s">
        <v>85</v>
      </c>
      <c r="Y488" t="s">
        <v>85</v>
      </c>
      <c r="Z488">
        <v>3.81</v>
      </c>
      <c r="AA488">
        <v>3.91</v>
      </c>
      <c r="AB488">
        <v>3.8</v>
      </c>
      <c r="AC488">
        <v>3.89</v>
      </c>
      <c r="AD488">
        <v>3858130</v>
      </c>
      <c r="AE488">
        <v>183201000</v>
      </c>
      <c r="AF488">
        <v>6.79</v>
      </c>
      <c r="AG488">
        <v>6.81</v>
      </c>
      <c r="AH488">
        <v>6.24</v>
      </c>
      <c r="AI488">
        <v>6.52</v>
      </c>
      <c r="AJ488">
        <v>2274680</v>
      </c>
      <c r="AK488">
        <v>89371800</v>
      </c>
      <c r="AL488">
        <v>3.705E-3</v>
      </c>
      <c r="AM488">
        <v>3.7810000000000001E-3</v>
      </c>
      <c r="AN488">
        <v>3.607E-3</v>
      </c>
      <c r="AO488">
        <v>3.7450000000000001E-3</v>
      </c>
      <c r="AP488">
        <v>29359</v>
      </c>
      <c r="AQ488">
        <v>33341100</v>
      </c>
      <c r="AR488">
        <v>8.0197000000000004E-2</v>
      </c>
      <c r="AS488">
        <v>9.6001000000000003E-2</v>
      </c>
      <c r="AT488">
        <v>8.0013000000000001E-2</v>
      </c>
      <c r="AU488">
        <v>8.1484000000000001E-2</v>
      </c>
      <c r="AV488">
        <v>293121</v>
      </c>
      <c r="AW488" t="s">
        <v>85</v>
      </c>
      <c r="AX488" t="s">
        <v>85</v>
      </c>
      <c r="AY488" t="s">
        <v>85</v>
      </c>
      <c r="AZ488" t="s">
        <v>85</v>
      </c>
      <c r="BA488" t="s">
        <v>85</v>
      </c>
      <c r="BB488" t="s">
        <v>85</v>
      </c>
      <c r="BC488" t="s">
        <v>85</v>
      </c>
      <c r="BD488" t="s">
        <v>85</v>
      </c>
      <c r="BE488" t="s">
        <v>85</v>
      </c>
      <c r="BF488" t="s">
        <v>85</v>
      </c>
      <c r="BG488" t="s">
        <v>85</v>
      </c>
      <c r="BH488" t="s">
        <v>85</v>
      </c>
      <c r="BI488" t="s">
        <v>85</v>
      </c>
      <c r="BJ488" t="s">
        <v>85</v>
      </c>
      <c r="BK488" t="s">
        <v>85</v>
      </c>
      <c r="BL488" t="s">
        <v>85</v>
      </c>
      <c r="BM488" t="s">
        <v>85</v>
      </c>
      <c r="BN488" t="s">
        <v>85</v>
      </c>
      <c r="BO488" t="s">
        <v>85</v>
      </c>
      <c r="BP488">
        <v>9.0270000000000003E-3</v>
      </c>
      <c r="BQ488">
        <v>9.0810000000000005E-3</v>
      </c>
      <c r="BR488">
        <v>8.8640000000000004E-3</v>
      </c>
      <c r="BS488">
        <v>8.9720000000000008E-3</v>
      </c>
      <c r="BT488">
        <v>1649580</v>
      </c>
      <c r="BU488">
        <v>320363000</v>
      </c>
      <c r="BV488">
        <v>3.7482000000000001E-2</v>
      </c>
      <c r="BW488">
        <v>4.0215000000000001E-2</v>
      </c>
      <c r="BX488">
        <v>3.7482000000000001E-2</v>
      </c>
      <c r="BY488">
        <v>3.8163000000000002E-2</v>
      </c>
      <c r="BZ488">
        <v>50889</v>
      </c>
      <c r="CA488">
        <v>3677800</v>
      </c>
      <c r="CB488">
        <v>0.24377299999999999</v>
      </c>
      <c r="CC488">
        <v>0.29442000000000002</v>
      </c>
      <c r="CD488">
        <v>0.237765</v>
      </c>
      <c r="CE488">
        <v>0.28869299999999998</v>
      </c>
      <c r="CF488">
        <v>211276</v>
      </c>
      <c r="CG488">
        <v>24377300</v>
      </c>
      <c r="CH488" t="str">
        <f>IFERROR(VLOOKUP($A488,vix_cboe!$A$1:$E4080,2,FALSE),"NA")</f>
        <v>NA</v>
      </c>
      <c r="CI488" t="str">
        <f>IFERROR(VLOOKUP($A488,vix_cboe!$A$1:$E4080,3,FALSE),"NA")</f>
        <v>NA</v>
      </c>
      <c r="CJ488" t="str">
        <f>IFERROR(VLOOKUP($A488,vix_cboe!$A$1:$E4080,4,FALSE),"NA")</f>
        <v>NA</v>
      </c>
      <c r="CK488" t="str">
        <f>IFERROR(VLOOKUP($A488,vix_cboe!$A$1:$E4080,5,FALSE),"NA")</f>
        <v>NA</v>
      </c>
      <c r="CL488" s="5" t="str">
        <f>IFERROR(VLOOKUP($A488,gold_gold.org!$A$1:$G$10247,2,FALSE),"NA")</f>
        <v>NA</v>
      </c>
      <c r="CM488" s="5" t="str">
        <f>IFERROR(VLOOKUP($A488,gold_gold.org!$A$1:$G$10247,3,FALSE),"NA")</f>
        <v>NA</v>
      </c>
      <c r="CN488" s="5" t="str">
        <f>IFERROR(VLOOKUP($A488,gold_gold.org!$A$1:$G$10247,4,FALSE),"NA")</f>
        <v>NA</v>
      </c>
      <c r="CO488" s="5" t="str">
        <f>IFERROR(VLOOKUP($A488,gold_gold.org!$A$1:$G$10247,5,FALSE),"NA")</f>
        <v>NA</v>
      </c>
      <c r="CP488" t="str">
        <f>IFERROR(VLOOKUP($A488,crude_oil_eia!$A$1:$C$8255,2,FALSE),"NA")</f>
        <v>NA</v>
      </c>
      <c r="CQ488" t="str">
        <f>IFERROR(VLOOKUP($A488,crude_oil_eia!$A$1:$C$8255,3,FALSE),"NA")</f>
        <v>NA</v>
      </c>
      <c r="CR488" t="str">
        <f>IFERROR(VLOOKUP($A488,dji_yahoo!$A$1:$G$1214,2,FALSE),"NA")</f>
        <v>NA</v>
      </c>
      <c r="CS488" t="str">
        <f>IFERROR(VLOOKUP($A488,dji_yahoo!$A$1:$G$1214,3,FALSE),"NA")</f>
        <v>NA</v>
      </c>
      <c r="CT488" t="str">
        <f>IFERROR(VLOOKUP($A488,dji_yahoo!$A$1:$G$1214,4,FALSE),"NA")</f>
        <v>NA</v>
      </c>
      <c r="CU488" t="str">
        <f>IFERROR(VLOOKUP($A488,dji_yahoo!$A$1:$G$1214,5,FALSE),"NA")</f>
        <v>NA</v>
      </c>
      <c r="CV488" t="str">
        <f>IFERROR(VLOOKUP($A488,dji_yahoo!$A$1:$G$1214,7,FALSE),"NA")</f>
        <v>NA</v>
      </c>
      <c r="CW488" s="5" t="str">
        <f>IFERROR(VLOOKUP($A488,nasdaq_yahoo!$A$1:$G$1249,2,FALSE),"NA")</f>
        <v>NA</v>
      </c>
      <c r="CX488" s="5" t="str">
        <f>IFERROR(VLOOKUP($A488,nasdaq_yahoo!$A$1:$G$1249,3,FALSE),"NA")</f>
        <v>NA</v>
      </c>
      <c r="CY488" s="5" t="str">
        <f>IFERROR(VLOOKUP($A488,nasdaq_yahoo!$A$1:$G$1249,4,FALSE),"NA")</f>
        <v>NA</v>
      </c>
      <c r="CZ488" s="5" t="str">
        <f>IFERROR(VLOOKUP($A488,nasdaq_yahoo!$A$1:$G$1249,5,FALSE),"NA")</f>
        <v>NA</v>
      </c>
      <c r="DA488" s="6" t="str">
        <f>IFERROR(VLOOKUP($A488,nasdaq_yahoo!$A$1:$G$1249,7,FALSE),"NA")</f>
        <v>NA</v>
      </c>
      <c r="DB488" s="5">
        <f>IFERROR(VLOOKUP($A488,USEPUINDXD!$A$1:$B$1827,2,FALSE),"NA")</f>
        <v>41.54</v>
      </c>
    </row>
    <row r="489" spans="1:106">
      <c r="A489" s="1">
        <v>42664</v>
      </c>
      <c r="B489">
        <v>630.83000000000004</v>
      </c>
      <c r="C489">
        <v>634.09</v>
      </c>
      <c r="D489">
        <v>630.69000000000005</v>
      </c>
      <c r="E489">
        <v>632.83000000000004</v>
      </c>
      <c r="F489">
        <v>55951000</v>
      </c>
      <c r="G489">
        <v>10050300000</v>
      </c>
      <c r="H489">
        <v>10.55</v>
      </c>
      <c r="I489">
        <v>10.87</v>
      </c>
      <c r="J489">
        <v>10.46</v>
      </c>
      <c r="K489">
        <v>10.77</v>
      </c>
      <c r="L489">
        <v>1101460</v>
      </c>
      <c r="M489">
        <v>71970700</v>
      </c>
      <c r="N489">
        <v>12.13</v>
      </c>
      <c r="O489">
        <v>12.21</v>
      </c>
      <c r="P489">
        <v>12.02</v>
      </c>
      <c r="Q489">
        <v>12.18</v>
      </c>
      <c r="R489">
        <v>5676920</v>
      </c>
      <c r="S489">
        <v>1033140000</v>
      </c>
      <c r="T489" t="s">
        <v>85</v>
      </c>
      <c r="U489" t="s">
        <v>85</v>
      </c>
      <c r="V489" t="s">
        <v>85</v>
      </c>
      <c r="W489" t="s">
        <v>85</v>
      </c>
      <c r="X489" t="s">
        <v>85</v>
      </c>
      <c r="Y489" t="s">
        <v>85</v>
      </c>
      <c r="Z489">
        <v>3.79</v>
      </c>
      <c r="AA489">
        <v>3.83</v>
      </c>
      <c r="AB489">
        <v>3.76</v>
      </c>
      <c r="AC489">
        <v>3.81</v>
      </c>
      <c r="AD489">
        <v>2881980</v>
      </c>
      <c r="AE489">
        <v>182216000</v>
      </c>
      <c r="AF489">
        <v>6.59</v>
      </c>
      <c r="AG489">
        <v>6.91</v>
      </c>
      <c r="AH489">
        <v>6.43</v>
      </c>
      <c r="AI489">
        <v>6.78</v>
      </c>
      <c r="AJ489">
        <v>1960270</v>
      </c>
      <c r="AK489">
        <v>86682400</v>
      </c>
      <c r="AL489">
        <v>3.7469999999999999E-3</v>
      </c>
      <c r="AM489">
        <v>3.7720000000000002E-3</v>
      </c>
      <c r="AN489">
        <v>3.6410000000000001E-3</v>
      </c>
      <c r="AO489">
        <v>3.705E-3</v>
      </c>
      <c r="AP489">
        <v>42624</v>
      </c>
      <c r="AQ489">
        <v>33721200</v>
      </c>
      <c r="AR489">
        <v>9.2487E-2</v>
      </c>
      <c r="AS489">
        <v>9.3918000000000001E-2</v>
      </c>
      <c r="AT489">
        <v>7.2287000000000004E-2</v>
      </c>
      <c r="AU489">
        <v>8.0181000000000002E-2</v>
      </c>
      <c r="AV489">
        <v>269793</v>
      </c>
      <c r="AW489" t="s">
        <v>85</v>
      </c>
      <c r="AX489" t="s">
        <v>85</v>
      </c>
      <c r="AY489" t="s">
        <v>85</v>
      </c>
      <c r="AZ489" t="s">
        <v>85</v>
      </c>
      <c r="BA489" t="s">
        <v>85</v>
      </c>
      <c r="BB489" t="s">
        <v>85</v>
      </c>
      <c r="BC489" t="s">
        <v>85</v>
      </c>
      <c r="BD489" t="s">
        <v>85</v>
      </c>
      <c r="BE489" t="s">
        <v>85</v>
      </c>
      <c r="BF489" t="s">
        <v>85</v>
      </c>
      <c r="BG489" t="s">
        <v>85</v>
      </c>
      <c r="BH489" t="s">
        <v>85</v>
      </c>
      <c r="BI489" t="s">
        <v>85</v>
      </c>
      <c r="BJ489" t="s">
        <v>85</v>
      </c>
      <c r="BK489" t="s">
        <v>85</v>
      </c>
      <c r="BL489" t="s">
        <v>85</v>
      </c>
      <c r="BM489" t="s">
        <v>85</v>
      </c>
      <c r="BN489" t="s">
        <v>85</v>
      </c>
      <c r="BO489" t="s">
        <v>85</v>
      </c>
      <c r="BP489">
        <v>9.0900000000000009E-3</v>
      </c>
      <c r="BQ489">
        <v>9.1280000000000007E-3</v>
      </c>
      <c r="BR489">
        <v>8.8559999999999993E-3</v>
      </c>
      <c r="BS489">
        <v>9.0290000000000006E-3</v>
      </c>
      <c r="BT489">
        <v>4055710</v>
      </c>
      <c r="BU489">
        <v>322602000</v>
      </c>
      <c r="BV489">
        <v>3.5832999999999997E-2</v>
      </c>
      <c r="BW489">
        <v>3.7748999999999998E-2</v>
      </c>
      <c r="BX489">
        <v>3.5396999999999998E-2</v>
      </c>
      <c r="BY489">
        <v>3.7485999999999998E-2</v>
      </c>
      <c r="BZ489">
        <v>10909</v>
      </c>
      <c r="CA489">
        <v>3515880</v>
      </c>
      <c r="CB489">
        <v>0.24055000000000001</v>
      </c>
      <c r="CC489">
        <v>0.24910599999999999</v>
      </c>
      <c r="CD489">
        <v>0.23883499999999999</v>
      </c>
      <c r="CE489">
        <v>0.24379899999999999</v>
      </c>
      <c r="CF489">
        <v>39153</v>
      </c>
      <c r="CG489">
        <v>24055000</v>
      </c>
      <c r="CH489">
        <f>IFERROR(VLOOKUP($A489,vix_cboe!$A$1:$E4081,2,FALSE),"NA")</f>
        <v>14.04</v>
      </c>
      <c r="CI489">
        <f>IFERROR(VLOOKUP($A489,vix_cboe!$A$1:$E4081,3,FALSE),"NA")</f>
        <v>14.53</v>
      </c>
      <c r="CJ489">
        <f>IFERROR(VLOOKUP($A489,vix_cboe!$A$1:$E4081,4,FALSE),"NA")</f>
        <v>13.27</v>
      </c>
      <c r="CK489">
        <f>IFERROR(VLOOKUP($A489,vix_cboe!$A$1:$E4081,5,FALSE),"NA")</f>
        <v>13.34</v>
      </c>
      <c r="CL489" s="5">
        <f>IFERROR(VLOOKUP($A489,gold_gold.org!$A$1:$G$10247,2,FALSE),"NA")</f>
        <v>1266.05</v>
      </c>
      <c r="CM489" s="5">
        <f>IFERROR(VLOOKUP($A489,gold_gold.org!$A$1:$G$10247,3,FALSE),"NA")</f>
        <v>1164.61311</v>
      </c>
      <c r="CN489" s="5">
        <f>IFERROR(VLOOKUP($A489,gold_gold.org!$A$1:$G$10247,4,FALSE),"NA")</f>
        <v>131447.61710999999</v>
      </c>
      <c r="CO489" s="5">
        <f>IFERROR(VLOOKUP($A489,gold_gold.org!$A$1:$G$10247,5,FALSE),"NA")</f>
        <v>1038.0863300000001</v>
      </c>
      <c r="CP489">
        <f>IFERROR(VLOOKUP($A489,crude_oil_eia!$A$1:$C$8255,2,FALSE),"NA")</f>
        <v>50.61</v>
      </c>
      <c r="CQ489">
        <f>IFERROR(VLOOKUP($A489,crude_oil_eia!$A$1:$C$8255,3,FALSE),"NA")</f>
        <v>50.28</v>
      </c>
      <c r="CR489">
        <f>IFERROR(VLOOKUP($A489,dji_yahoo!$A$1:$G$1214,2,FALSE),"NA")</f>
        <v>18152.630859000001</v>
      </c>
      <c r="CS489">
        <f>IFERROR(VLOOKUP($A489,dji_yahoo!$A$1:$G$1214,3,FALSE),"NA")</f>
        <v>18168.759765999999</v>
      </c>
      <c r="CT489">
        <f>IFERROR(VLOOKUP($A489,dji_yahoo!$A$1:$G$1214,4,FALSE),"NA")</f>
        <v>18049.769531000002</v>
      </c>
      <c r="CU489">
        <f>IFERROR(VLOOKUP($A489,dji_yahoo!$A$1:$G$1214,5,FALSE),"NA")</f>
        <v>18145.710938</v>
      </c>
      <c r="CV489">
        <f>IFERROR(VLOOKUP($A489,dji_yahoo!$A$1:$G$1214,7,FALSE),"NA")</f>
        <v>117810000</v>
      </c>
      <c r="CW489" s="5">
        <f>IFERROR(VLOOKUP($A489,nasdaq_yahoo!$A$1:$G$1249,2,FALSE),"NA")</f>
        <v>5238.6499020000001</v>
      </c>
      <c r="CX489" s="5">
        <f>IFERROR(VLOOKUP($A489,nasdaq_yahoo!$A$1:$G$1249,3,FALSE),"NA")</f>
        <v>5259.1298829999996</v>
      </c>
      <c r="CY489" s="5">
        <f>IFERROR(VLOOKUP($A489,nasdaq_yahoo!$A$1:$G$1249,4,FALSE),"NA")</f>
        <v>5225.7597660000001</v>
      </c>
      <c r="CZ489" s="5">
        <f>IFERROR(VLOOKUP($A489,nasdaq_yahoo!$A$1:$G$1249,5,FALSE),"NA")</f>
        <v>5257.3999020000001</v>
      </c>
      <c r="DA489" s="6">
        <f>IFERROR(VLOOKUP($A489,nasdaq_yahoo!$A$1:$G$1249,7,FALSE),"NA")</f>
        <v>1649470000</v>
      </c>
      <c r="DB489" s="5">
        <f>IFERROR(VLOOKUP($A489,USEPUINDXD!$A$1:$B$1827,2,FALSE),"NA")</f>
        <v>34.08</v>
      </c>
    </row>
    <row r="490" spans="1:106">
      <c r="A490" s="1">
        <v>42663</v>
      </c>
      <c r="B490">
        <v>630.66</v>
      </c>
      <c r="C490">
        <v>631.91999999999996</v>
      </c>
      <c r="D490">
        <v>628.26</v>
      </c>
      <c r="E490">
        <v>630.86</v>
      </c>
      <c r="F490">
        <v>56957300</v>
      </c>
      <c r="G490">
        <v>10046700000</v>
      </c>
      <c r="H490">
        <v>10.3</v>
      </c>
      <c r="I490">
        <v>10.78</v>
      </c>
      <c r="J490">
        <v>10.24</v>
      </c>
      <c r="K490">
        <v>10.5</v>
      </c>
      <c r="L490">
        <v>1118960</v>
      </c>
      <c r="M490">
        <v>70293600</v>
      </c>
      <c r="N490">
        <v>12.05</v>
      </c>
      <c r="O490">
        <v>12.29</v>
      </c>
      <c r="P490">
        <v>12</v>
      </c>
      <c r="Q490">
        <v>12.1</v>
      </c>
      <c r="R490">
        <v>8170760</v>
      </c>
      <c r="S490">
        <v>1025620000</v>
      </c>
      <c r="T490" t="s">
        <v>85</v>
      </c>
      <c r="U490" t="s">
        <v>85</v>
      </c>
      <c r="V490" t="s">
        <v>85</v>
      </c>
      <c r="W490" t="s">
        <v>85</v>
      </c>
      <c r="X490" t="s">
        <v>85</v>
      </c>
      <c r="Y490" t="s">
        <v>85</v>
      </c>
      <c r="Z490">
        <v>3.81</v>
      </c>
      <c r="AA490">
        <v>3.82</v>
      </c>
      <c r="AB490">
        <v>3.77</v>
      </c>
      <c r="AC490">
        <v>3.78</v>
      </c>
      <c r="AD490">
        <v>2417550</v>
      </c>
      <c r="AE490">
        <v>183013000</v>
      </c>
      <c r="AF490">
        <v>6.63</v>
      </c>
      <c r="AG490">
        <v>7.2</v>
      </c>
      <c r="AH490">
        <v>6.48</v>
      </c>
      <c r="AI490">
        <v>6.56</v>
      </c>
      <c r="AJ490">
        <v>2510020</v>
      </c>
      <c r="AK490">
        <v>87199300</v>
      </c>
      <c r="AL490">
        <v>3.803E-3</v>
      </c>
      <c r="AM490">
        <v>3.8349999999999999E-3</v>
      </c>
      <c r="AN490">
        <v>3.6189999999999998E-3</v>
      </c>
      <c r="AO490">
        <v>3.738E-3</v>
      </c>
      <c r="AP490">
        <v>70155</v>
      </c>
      <c r="AQ490">
        <v>34226700</v>
      </c>
      <c r="AR490">
        <v>0.11708300000000001</v>
      </c>
      <c r="AS490">
        <v>0.117172</v>
      </c>
      <c r="AT490">
        <v>8.5342000000000001E-2</v>
      </c>
      <c r="AU490">
        <v>9.2682E-2</v>
      </c>
      <c r="AV490">
        <v>286750</v>
      </c>
      <c r="AW490" t="s">
        <v>85</v>
      </c>
      <c r="AX490" t="s">
        <v>85</v>
      </c>
      <c r="AY490" t="s">
        <v>85</v>
      </c>
      <c r="AZ490" t="s">
        <v>85</v>
      </c>
      <c r="BA490" t="s">
        <v>85</v>
      </c>
      <c r="BB490" t="s">
        <v>85</v>
      </c>
      <c r="BC490" t="s">
        <v>85</v>
      </c>
      <c r="BD490" t="s">
        <v>85</v>
      </c>
      <c r="BE490" t="s">
        <v>85</v>
      </c>
      <c r="BF490" t="s">
        <v>85</v>
      </c>
      <c r="BG490" t="s">
        <v>85</v>
      </c>
      <c r="BH490" t="s">
        <v>85</v>
      </c>
      <c r="BI490" t="s">
        <v>85</v>
      </c>
      <c r="BJ490" t="s">
        <v>85</v>
      </c>
      <c r="BK490" t="s">
        <v>85</v>
      </c>
      <c r="BL490" t="s">
        <v>85</v>
      </c>
      <c r="BM490" t="s">
        <v>85</v>
      </c>
      <c r="BN490" t="s">
        <v>85</v>
      </c>
      <c r="BO490" t="s">
        <v>85</v>
      </c>
      <c r="BP490">
        <v>8.6359999999999996E-3</v>
      </c>
      <c r="BQ490">
        <v>9.1240000000000002E-3</v>
      </c>
      <c r="BR490">
        <v>8.6199999999999992E-3</v>
      </c>
      <c r="BS490">
        <v>9.0919999999999994E-3</v>
      </c>
      <c r="BT490">
        <v>5895540</v>
      </c>
      <c r="BU490">
        <v>306377000</v>
      </c>
      <c r="BV490">
        <v>3.6894000000000003E-2</v>
      </c>
      <c r="BW490">
        <v>3.7519999999999998E-2</v>
      </c>
      <c r="BX490">
        <v>3.5415000000000002E-2</v>
      </c>
      <c r="BY490">
        <v>3.5839999999999997E-2</v>
      </c>
      <c r="BZ490">
        <v>9320</v>
      </c>
      <c r="CA490">
        <v>3619950</v>
      </c>
      <c r="CB490">
        <v>0.24914900000000001</v>
      </c>
      <c r="CC490">
        <v>0.25470900000000002</v>
      </c>
      <c r="CD490">
        <v>0.23985999999999999</v>
      </c>
      <c r="CE490">
        <v>0.24059900000000001</v>
      </c>
      <c r="CF490">
        <v>75405</v>
      </c>
      <c r="CG490">
        <v>24914900</v>
      </c>
      <c r="CH490">
        <f>IFERROR(VLOOKUP($A490,vix_cboe!$A$1:$E4082,2,FALSE),"NA")</f>
        <v>14.43</v>
      </c>
      <c r="CI490">
        <f>IFERROR(VLOOKUP($A490,vix_cboe!$A$1:$E4082,3,FALSE),"NA")</f>
        <v>14.72</v>
      </c>
      <c r="CJ490">
        <f>IFERROR(VLOOKUP($A490,vix_cboe!$A$1:$E4082,4,FALSE),"NA")</f>
        <v>13.74</v>
      </c>
      <c r="CK490">
        <f>IFERROR(VLOOKUP($A490,vix_cboe!$A$1:$E4082,5,FALSE),"NA")</f>
        <v>13.75</v>
      </c>
      <c r="CL490" s="5">
        <f>IFERROR(VLOOKUP($A490,gold_gold.org!$A$1:$G$10247,2,FALSE),"NA")</f>
        <v>1271.6500000000001</v>
      </c>
      <c r="CM490" s="5">
        <f>IFERROR(VLOOKUP($A490,gold_gold.org!$A$1:$G$10247,3,FALSE),"NA")</f>
        <v>1163.8752300000001</v>
      </c>
      <c r="CN490" s="5">
        <f>IFERROR(VLOOKUP($A490,gold_gold.org!$A$1:$G$10247,4,FALSE),"NA")</f>
        <v>132257.93489999999</v>
      </c>
      <c r="CO490" s="5">
        <f>IFERROR(VLOOKUP($A490,gold_gold.org!$A$1:$G$10247,5,FALSE),"NA")</f>
        <v>1038.7176400000001</v>
      </c>
      <c r="CP490">
        <f>IFERROR(VLOOKUP($A490,crude_oil_eia!$A$1:$C$8255,2,FALSE),"NA")</f>
        <v>50.31</v>
      </c>
      <c r="CQ490">
        <f>IFERROR(VLOOKUP($A490,crude_oil_eia!$A$1:$C$8255,3,FALSE),"NA")</f>
        <v>50.42</v>
      </c>
      <c r="CR490">
        <f>IFERROR(VLOOKUP($A490,dji_yahoo!$A$1:$G$1214,2,FALSE),"NA")</f>
        <v>18161.869140999999</v>
      </c>
      <c r="CS490">
        <f>IFERROR(VLOOKUP($A490,dji_yahoo!$A$1:$G$1214,3,FALSE),"NA")</f>
        <v>18249.050781000002</v>
      </c>
      <c r="CT490">
        <f>IFERROR(VLOOKUP($A490,dji_yahoo!$A$1:$G$1214,4,FALSE),"NA")</f>
        <v>18129.070313</v>
      </c>
      <c r="CU490">
        <f>IFERROR(VLOOKUP($A490,dji_yahoo!$A$1:$G$1214,5,FALSE),"NA")</f>
        <v>18162.349609000001</v>
      </c>
      <c r="CV490">
        <f>IFERROR(VLOOKUP($A490,dji_yahoo!$A$1:$G$1214,7,FALSE),"NA")</f>
        <v>88830000</v>
      </c>
      <c r="CW490" s="5">
        <f>IFERROR(VLOOKUP($A490,nasdaq_yahoo!$A$1:$G$1249,2,FALSE),"NA")</f>
        <v>5238.2001950000003</v>
      </c>
      <c r="CX490" s="5">
        <f>IFERROR(VLOOKUP($A490,nasdaq_yahoo!$A$1:$G$1249,3,FALSE),"NA")</f>
        <v>5252.1000979999999</v>
      </c>
      <c r="CY490" s="5">
        <f>IFERROR(VLOOKUP($A490,nasdaq_yahoo!$A$1:$G$1249,4,FALSE),"NA")</f>
        <v>5216.0498049999997</v>
      </c>
      <c r="CZ490" s="5">
        <f>IFERROR(VLOOKUP($A490,nasdaq_yahoo!$A$1:$G$1249,5,FALSE),"NA")</f>
        <v>5241.830078</v>
      </c>
      <c r="DA490" s="6">
        <f>IFERROR(VLOOKUP($A490,nasdaq_yahoo!$A$1:$G$1249,7,FALSE),"NA")</f>
        <v>1741820000</v>
      </c>
      <c r="DB490" s="5">
        <f>IFERROR(VLOOKUP($A490,USEPUINDXD!$A$1:$B$1827,2,FALSE),"NA")</f>
        <v>48.77</v>
      </c>
    </row>
    <row r="491" spans="1:106">
      <c r="A491" s="1">
        <v>42662</v>
      </c>
      <c r="B491">
        <v>638.13</v>
      </c>
      <c r="C491">
        <v>638.87</v>
      </c>
      <c r="D491">
        <v>628.01</v>
      </c>
      <c r="E491">
        <v>630.52</v>
      </c>
      <c r="F491">
        <v>69381700</v>
      </c>
      <c r="G491">
        <v>10164800000</v>
      </c>
      <c r="H491">
        <v>10.199999999999999</v>
      </c>
      <c r="I491">
        <v>10.46</v>
      </c>
      <c r="J491">
        <v>10.130000000000001</v>
      </c>
      <c r="K491">
        <v>10.29</v>
      </c>
      <c r="L491">
        <v>623278</v>
      </c>
      <c r="M491">
        <v>69574100</v>
      </c>
      <c r="N491">
        <v>12.59</v>
      </c>
      <c r="O491">
        <v>12.62</v>
      </c>
      <c r="P491">
        <v>11.91</v>
      </c>
      <c r="Q491">
        <v>12.02</v>
      </c>
      <c r="R491">
        <v>10576200</v>
      </c>
      <c r="S491">
        <v>1071710000</v>
      </c>
      <c r="T491" t="s">
        <v>85</v>
      </c>
      <c r="U491" t="s">
        <v>85</v>
      </c>
      <c r="V491" t="s">
        <v>85</v>
      </c>
      <c r="W491" t="s">
        <v>85</v>
      </c>
      <c r="X491" t="s">
        <v>85</v>
      </c>
      <c r="Y491" t="s">
        <v>85</v>
      </c>
      <c r="Z491">
        <v>3.85</v>
      </c>
      <c r="AA491">
        <v>3.86</v>
      </c>
      <c r="AB491">
        <v>3.78</v>
      </c>
      <c r="AC491">
        <v>3.8</v>
      </c>
      <c r="AD491">
        <v>2243800</v>
      </c>
      <c r="AE491">
        <v>184789000</v>
      </c>
      <c r="AF491">
        <v>6.57</v>
      </c>
      <c r="AG491">
        <v>7.13</v>
      </c>
      <c r="AH491">
        <v>6.49</v>
      </c>
      <c r="AI491">
        <v>6.62</v>
      </c>
      <c r="AJ491">
        <v>2304340</v>
      </c>
      <c r="AK491">
        <v>86328800</v>
      </c>
      <c r="AL491">
        <v>3.875E-3</v>
      </c>
      <c r="AM491">
        <v>4.1200000000000004E-3</v>
      </c>
      <c r="AN491">
        <v>3.771E-3</v>
      </c>
      <c r="AO491">
        <v>3.803E-3</v>
      </c>
      <c r="AP491">
        <v>40187</v>
      </c>
      <c r="AQ491">
        <v>34877600</v>
      </c>
      <c r="AR491">
        <v>0.19744600000000001</v>
      </c>
      <c r="AS491">
        <v>0.20555399999999999</v>
      </c>
      <c r="AT491">
        <v>0.11132499999999999</v>
      </c>
      <c r="AU491">
        <v>0.11708399999999999</v>
      </c>
      <c r="AV491">
        <v>228476</v>
      </c>
      <c r="AW491" t="s">
        <v>85</v>
      </c>
      <c r="AX491" t="s">
        <v>85</v>
      </c>
      <c r="AY491" t="s">
        <v>85</v>
      </c>
      <c r="AZ491" t="s">
        <v>85</v>
      </c>
      <c r="BA491" t="s">
        <v>85</v>
      </c>
      <c r="BB491" t="s">
        <v>85</v>
      </c>
      <c r="BC491" t="s">
        <v>85</v>
      </c>
      <c r="BD491" t="s">
        <v>85</v>
      </c>
      <c r="BE491" t="s">
        <v>85</v>
      </c>
      <c r="BF491" t="s">
        <v>85</v>
      </c>
      <c r="BG491" t="s">
        <v>85</v>
      </c>
      <c r="BH491" t="s">
        <v>85</v>
      </c>
      <c r="BI491" t="s">
        <v>85</v>
      </c>
      <c r="BJ491" t="s">
        <v>85</v>
      </c>
      <c r="BK491" t="s">
        <v>85</v>
      </c>
      <c r="BL491" t="s">
        <v>85</v>
      </c>
      <c r="BM491" t="s">
        <v>85</v>
      </c>
      <c r="BN491" t="s">
        <v>85</v>
      </c>
      <c r="BO491" t="s">
        <v>85</v>
      </c>
      <c r="BP491">
        <v>8.3479999999999995E-3</v>
      </c>
      <c r="BQ491">
        <v>8.6370000000000006E-3</v>
      </c>
      <c r="BR491">
        <v>8.3180000000000007E-3</v>
      </c>
      <c r="BS491">
        <v>8.6269999999999993E-3</v>
      </c>
      <c r="BT491">
        <v>3360180</v>
      </c>
      <c r="BU491">
        <v>296137000</v>
      </c>
      <c r="BV491">
        <v>3.5589000000000003E-2</v>
      </c>
      <c r="BW491">
        <v>3.8309000000000003E-2</v>
      </c>
      <c r="BX491">
        <v>3.5584999999999999E-2</v>
      </c>
      <c r="BY491">
        <v>3.6885000000000001E-2</v>
      </c>
      <c r="BZ491">
        <v>28047</v>
      </c>
      <c r="CA491">
        <v>3491850</v>
      </c>
      <c r="CB491">
        <v>0.245588</v>
      </c>
      <c r="CC491">
        <v>0.27504600000000001</v>
      </c>
      <c r="CD491">
        <v>0.24455299999999999</v>
      </c>
      <c r="CE491">
        <v>0.249335</v>
      </c>
      <c r="CF491">
        <v>326732</v>
      </c>
      <c r="CG491">
        <v>24558800</v>
      </c>
      <c r="CH491">
        <f>IFERROR(VLOOKUP($A491,vix_cboe!$A$1:$E4083,2,FALSE),"NA")</f>
        <v>15.45</v>
      </c>
      <c r="CI491">
        <f>IFERROR(VLOOKUP($A491,vix_cboe!$A$1:$E4083,3,FALSE),"NA")</f>
        <v>15.68</v>
      </c>
      <c r="CJ491">
        <f>IFERROR(VLOOKUP($A491,vix_cboe!$A$1:$E4083,4,FALSE),"NA")</f>
        <v>13.87</v>
      </c>
      <c r="CK491">
        <f>IFERROR(VLOOKUP($A491,vix_cboe!$A$1:$E4083,5,FALSE),"NA")</f>
        <v>14.41</v>
      </c>
      <c r="CL491" s="5">
        <f>IFERROR(VLOOKUP($A491,gold_gold.org!$A$1:$G$10247,2,FALSE),"NA")</f>
        <v>1269.05</v>
      </c>
      <c r="CM491" s="5">
        <f>IFERROR(VLOOKUP($A491,gold_gold.org!$A$1:$G$10247,3,FALSE),"NA")</f>
        <v>1157.1011100000001</v>
      </c>
      <c r="CN491" s="5">
        <f>IFERROR(VLOOKUP($A491,gold_gold.org!$A$1:$G$10247,4,FALSE),"NA")</f>
        <v>131099.18078</v>
      </c>
      <c r="CO491" s="5">
        <f>IFERROR(VLOOKUP($A491,gold_gold.org!$A$1:$G$10247,5,FALSE),"NA")</f>
        <v>1032.3357000000001</v>
      </c>
      <c r="CP491">
        <f>IFERROR(VLOOKUP($A491,crude_oil_eia!$A$1:$C$8255,2,FALSE),"NA")</f>
        <v>51.59</v>
      </c>
      <c r="CQ491">
        <f>IFERROR(VLOOKUP($A491,crude_oil_eia!$A$1:$C$8255,3,FALSE),"NA")</f>
        <v>51.85</v>
      </c>
      <c r="CR491">
        <f>IFERROR(VLOOKUP($A491,dji_yahoo!$A$1:$G$1214,2,FALSE),"NA")</f>
        <v>18178.210938</v>
      </c>
      <c r="CS491">
        <f>IFERROR(VLOOKUP($A491,dji_yahoo!$A$1:$G$1214,3,FALSE),"NA")</f>
        <v>18252.199218999998</v>
      </c>
      <c r="CT491">
        <f>IFERROR(VLOOKUP($A491,dji_yahoo!$A$1:$G$1214,4,FALSE),"NA")</f>
        <v>18169.25</v>
      </c>
      <c r="CU491">
        <f>IFERROR(VLOOKUP($A491,dji_yahoo!$A$1:$G$1214,5,FALSE),"NA")</f>
        <v>18202.619140999999</v>
      </c>
      <c r="CV491">
        <f>IFERROR(VLOOKUP($A491,dji_yahoo!$A$1:$G$1214,7,FALSE),"NA")</f>
        <v>88040000</v>
      </c>
      <c r="CW491" s="5">
        <f>IFERROR(VLOOKUP($A491,nasdaq_yahoo!$A$1:$G$1249,2,FALSE),"NA")</f>
        <v>5240.330078</v>
      </c>
      <c r="CX491" s="5">
        <f>IFERROR(VLOOKUP($A491,nasdaq_yahoo!$A$1:$G$1249,3,FALSE),"NA")</f>
        <v>5253.830078</v>
      </c>
      <c r="CY491" s="5">
        <f>IFERROR(VLOOKUP($A491,nasdaq_yahoo!$A$1:$G$1249,4,FALSE),"NA")</f>
        <v>5234.25</v>
      </c>
      <c r="CZ491" s="5">
        <f>IFERROR(VLOOKUP($A491,nasdaq_yahoo!$A$1:$G$1249,5,FALSE),"NA")</f>
        <v>5246.4101559999999</v>
      </c>
      <c r="DA491" s="6">
        <f>IFERROR(VLOOKUP($A491,nasdaq_yahoo!$A$1:$G$1249,7,FALSE),"NA")</f>
        <v>1546960000</v>
      </c>
      <c r="DB491" s="5">
        <f>IFERROR(VLOOKUP($A491,USEPUINDXD!$A$1:$B$1827,2,FALSE),"NA")</f>
        <v>61.32</v>
      </c>
    </row>
    <row r="492" spans="1:106">
      <c r="A492" s="1">
        <v>42661</v>
      </c>
      <c r="B492">
        <v>639.41</v>
      </c>
      <c r="C492">
        <v>640.74</v>
      </c>
      <c r="D492">
        <v>636</v>
      </c>
      <c r="E492">
        <v>637.96</v>
      </c>
      <c r="F492">
        <v>65546700</v>
      </c>
      <c r="G492" s="2">
        <v>10184000000</v>
      </c>
      <c r="H492">
        <v>10.62</v>
      </c>
      <c r="I492">
        <v>10.62</v>
      </c>
      <c r="J492">
        <v>9.9700000000000006</v>
      </c>
      <c r="K492">
        <v>10.210000000000001</v>
      </c>
      <c r="L492">
        <v>622564</v>
      </c>
      <c r="M492">
        <v>72371800</v>
      </c>
      <c r="N492">
        <v>12</v>
      </c>
      <c r="O492">
        <v>12.93</v>
      </c>
      <c r="P492">
        <v>12</v>
      </c>
      <c r="Q492">
        <v>12.59</v>
      </c>
      <c r="R492">
        <v>18864200</v>
      </c>
      <c r="S492">
        <v>1020530000</v>
      </c>
      <c r="T492" t="s">
        <v>85</v>
      </c>
      <c r="U492" t="s">
        <v>85</v>
      </c>
      <c r="V492" t="s">
        <v>85</v>
      </c>
      <c r="W492" t="s">
        <v>85</v>
      </c>
      <c r="X492" t="s">
        <v>85</v>
      </c>
      <c r="Y492" t="s">
        <v>85</v>
      </c>
      <c r="Z492">
        <v>3.95</v>
      </c>
      <c r="AA492">
        <v>4.2300000000000004</v>
      </c>
      <c r="AB492">
        <v>3.83</v>
      </c>
      <c r="AC492">
        <v>3.84</v>
      </c>
      <c r="AD492">
        <v>1790400</v>
      </c>
      <c r="AE492">
        <v>189918000</v>
      </c>
      <c r="AF492">
        <v>6.29</v>
      </c>
      <c r="AG492">
        <v>6.79</v>
      </c>
      <c r="AH492">
        <v>6.08</v>
      </c>
      <c r="AI492">
        <v>6.57</v>
      </c>
      <c r="AJ492">
        <v>2342430</v>
      </c>
      <c r="AK492">
        <v>82636300</v>
      </c>
      <c r="AL492">
        <v>3.8140000000000001E-3</v>
      </c>
      <c r="AM492">
        <v>4.1539999999999997E-3</v>
      </c>
      <c r="AN492">
        <v>3.718E-3</v>
      </c>
      <c r="AO492">
        <v>3.875E-3</v>
      </c>
      <c r="AP492">
        <v>34164</v>
      </c>
      <c r="AQ492">
        <v>34329500</v>
      </c>
      <c r="AR492">
        <v>0.19273599999999999</v>
      </c>
      <c r="AS492">
        <v>0.28952699999999998</v>
      </c>
      <c r="AT492">
        <v>0.17932500000000001</v>
      </c>
      <c r="AU492">
        <v>0.19744</v>
      </c>
      <c r="AV492">
        <v>406917</v>
      </c>
      <c r="AW492" t="s">
        <v>85</v>
      </c>
      <c r="AX492" t="s">
        <v>85</v>
      </c>
      <c r="AY492" t="s">
        <v>85</v>
      </c>
      <c r="AZ492" t="s">
        <v>85</v>
      </c>
      <c r="BA492" t="s">
        <v>85</v>
      </c>
      <c r="BB492" t="s">
        <v>85</v>
      </c>
      <c r="BC492" t="s">
        <v>85</v>
      </c>
      <c r="BD492" t="s">
        <v>85</v>
      </c>
      <c r="BE492" t="s">
        <v>85</v>
      </c>
      <c r="BF492" t="s">
        <v>85</v>
      </c>
      <c r="BG492" t="s">
        <v>85</v>
      </c>
      <c r="BH492" t="s">
        <v>85</v>
      </c>
      <c r="BI492" t="s">
        <v>85</v>
      </c>
      <c r="BJ492" t="s">
        <v>85</v>
      </c>
      <c r="BK492" t="s">
        <v>85</v>
      </c>
      <c r="BL492" t="s">
        <v>85</v>
      </c>
      <c r="BM492" t="s">
        <v>85</v>
      </c>
      <c r="BN492" t="s">
        <v>85</v>
      </c>
      <c r="BO492" t="s">
        <v>85</v>
      </c>
      <c r="BP492">
        <v>8.0319999999999992E-3</v>
      </c>
      <c r="BQ492">
        <v>8.3499999999999998E-3</v>
      </c>
      <c r="BR492">
        <v>8.0260000000000001E-3</v>
      </c>
      <c r="BS492">
        <v>8.3499999999999998E-3</v>
      </c>
      <c r="BT492">
        <v>3782990</v>
      </c>
      <c r="BU492">
        <v>284943000</v>
      </c>
      <c r="BV492">
        <v>3.5276000000000002E-2</v>
      </c>
      <c r="BW492">
        <v>3.7504999999999997E-2</v>
      </c>
      <c r="BX492">
        <v>3.3849999999999998E-2</v>
      </c>
      <c r="BY492">
        <v>3.5576999999999998E-2</v>
      </c>
      <c r="BZ492">
        <v>19354</v>
      </c>
      <c r="CA492">
        <v>3461150</v>
      </c>
      <c r="CB492">
        <v>0.24429799999999999</v>
      </c>
      <c r="CC492">
        <v>0.25123899999999999</v>
      </c>
      <c r="CD492">
        <v>0.238786</v>
      </c>
      <c r="CE492">
        <v>0.24557599999999999</v>
      </c>
      <c r="CF492">
        <v>146243</v>
      </c>
      <c r="CG492">
        <v>24429800</v>
      </c>
      <c r="CH492">
        <f>IFERROR(VLOOKUP($A492,vix_cboe!$A$1:$E4084,2,FALSE),"NA")</f>
        <v>15.82</v>
      </c>
      <c r="CI492">
        <f>IFERROR(VLOOKUP($A492,vix_cboe!$A$1:$E4084,3,FALSE),"NA")</f>
        <v>15.85</v>
      </c>
      <c r="CJ492">
        <f>IFERROR(VLOOKUP($A492,vix_cboe!$A$1:$E4084,4,FALSE),"NA")</f>
        <v>15.03</v>
      </c>
      <c r="CK492">
        <f>IFERROR(VLOOKUP($A492,vix_cboe!$A$1:$E4084,5,FALSE),"NA")</f>
        <v>15.28</v>
      </c>
      <c r="CL492" s="5">
        <f>IFERROR(VLOOKUP($A492,gold_gold.org!$A$1:$G$10247,2,FALSE),"NA")</f>
        <v>1258.2</v>
      </c>
      <c r="CM492" s="5">
        <f>IFERROR(VLOOKUP($A492,gold_gold.org!$A$1:$G$10247,3,FALSE),"NA")</f>
        <v>1146.5283999999999</v>
      </c>
      <c r="CN492" s="5">
        <f>IFERROR(VLOOKUP($A492,gold_gold.org!$A$1:$G$10247,4,FALSE),"NA")</f>
        <v>130783.58394</v>
      </c>
      <c r="CO492" s="5">
        <f>IFERROR(VLOOKUP($A492,gold_gold.org!$A$1:$G$10247,5,FALSE),"NA")</f>
        <v>1022.63618</v>
      </c>
      <c r="CP492">
        <f>IFERROR(VLOOKUP($A492,crude_oil_eia!$A$1:$C$8255,2,FALSE),"NA")</f>
        <v>50.3</v>
      </c>
      <c r="CQ492">
        <f>IFERROR(VLOOKUP($A492,crude_oil_eia!$A$1:$C$8255,3,FALSE),"NA")</f>
        <v>49.81</v>
      </c>
      <c r="CR492">
        <f>IFERROR(VLOOKUP($A492,dji_yahoo!$A$1:$G$1214,2,FALSE),"NA")</f>
        <v>18145.060547000001</v>
      </c>
      <c r="CS492">
        <f>IFERROR(VLOOKUP($A492,dji_yahoo!$A$1:$G$1214,3,FALSE),"NA")</f>
        <v>18225.800781000002</v>
      </c>
      <c r="CT492">
        <f>IFERROR(VLOOKUP($A492,dji_yahoo!$A$1:$G$1214,4,FALSE),"NA")</f>
        <v>18129.449218999998</v>
      </c>
      <c r="CU492">
        <f>IFERROR(VLOOKUP($A492,dji_yahoo!$A$1:$G$1214,5,FALSE),"NA")</f>
        <v>18161.939452999999</v>
      </c>
      <c r="CV492">
        <f>IFERROR(VLOOKUP($A492,dji_yahoo!$A$1:$G$1214,7,FALSE),"NA")</f>
        <v>74600000</v>
      </c>
      <c r="CW492" s="5">
        <f>IFERROR(VLOOKUP($A492,nasdaq_yahoo!$A$1:$G$1249,2,FALSE),"NA")</f>
        <v>5255.3198240000002</v>
      </c>
      <c r="CX492" s="5">
        <f>IFERROR(VLOOKUP($A492,nasdaq_yahoo!$A$1:$G$1249,3,FALSE),"NA")</f>
        <v>5264.2700199999999</v>
      </c>
      <c r="CY492" s="5">
        <f>IFERROR(VLOOKUP($A492,nasdaq_yahoo!$A$1:$G$1249,4,FALSE),"NA")</f>
        <v>5239.4399409999996</v>
      </c>
      <c r="CZ492" s="5">
        <f>IFERROR(VLOOKUP($A492,nasdaq_yahoo!$A$1:$G$1249,5,FALSE),"NA")</f>
        <v>5243.8398440000001</v>
      </c>
      <c r="DA492" s="6">
        <f>IFERROR(VLOOKUP($A492,nasdaq_yahoo!$A$1:$G$1249,7,FALSE),"NA")</f>
        <v>1474430000</v>
      </c>
      <c r="DB492" s="5">
        <f>IFERROR(VLOOKUP($A492,USEPUINDXD!$A$1:$B$1827,2,FALSE),"NA")</f>
        <v>45.55</v>
      </c>
    </row>
    <row r="493" spans="1:106">
      <c r="A493" s="1">
        <v>42660</v>
      </c>
      <c r="B493">
        <v>641.82000000000005</v>
      </c>
      <c r="C493">
        <v>642.33000000000004</v>
      </c>
      <c r="D493">
        <v>638.66</v>
      </c>
      <c r="E493">
        <v>639.19000000000005</v>
      </c>
      <c r="F493">
        <v>58063600</v>
      </c>
      <c r="G493">
        <v>10221300000</v>
      </c>
      <c r="H493">
        <v>10.84</v>
      </c>
      <c r="I493">
        <v>10.88</v>
      </c>
      <c r="J493">
        <v>10.52</v>
      </c>
      <c r="K493">
        <v>10.62</v>
      </c>
      <c r="L493">
        <v>501778</v>
      </c>
      <c r="M493">
        <v>73893100</v>
      </c>
      <c r="N493">
        <v>11.96</v>
      </c>
      <c r="O493">
        <v>12.03</v>
      </c>
      <c r="P493">
        <v>11.86</v>
      </c>
      <c r="Q493">
        <v>12.01</v>
      </c>
      <c r="R493">
        <v>5724440</v>
      </c>
      <c r="S493">
        <v>1016710000</v>
      </c>
      <c r="T493" t="s">
        <v>85</v>
      </c>
      <c r="U493" t="s">
        <v>85</v>
      </c>
      <c r="V493" t="s">
        <v>85</v>
      </c>
      <c r="W493" t="s">
        <v>85</v>
      </c>
      <c r="X493" t="s">
        <v>85</v>
      </c>
      <c r="Y493" t="s">
        <v>85</v>
      </c>
      <c r="Z493">
        <v>3.89</v>
      </c>
      <c r="AA493">
        <v>3.92</v>
      </c>
      <c r="AB493">
        <v>3.86</v>
      </c>
      <c r="AC493">
        <v>3.91</v>
      </c>
      <c r="AD493">
        <v>1716740</v>
      </c>
      <c r="AE493">
        <v>186886000</v>
      </c>
      <c r="AF493">
        <v>6.39</v>
      </c>
      <c r="AG493">
        <v>6.41</v>
      </c>
      <c r="AH493">
        <v>5.7</v>
      </c>
      <c r="AI493">
        <v>6.28</v>
      </c>
      <c r="AJ493">
        <v>3659990</v>
      </c>
      <c r="AK493">
        <v>83992100</v>
      </c>
      <c r="AL493">
        <v>3.9890000000000004E-3</v>
      </c>
      <c r="AM493">
        <v>3.9899999999999996E-3</v>
      </c>
      <c r="AN493">
        <v>3.6570000000000001E-3</v>
      </c>
      <c r="AO493">
        <v>3.8140000000000001E-3</v>
      </c>
      <c r="AP493">
        <v>86945</v>
      </c>
      <c r="AQ493">
        <v>35897900</v>
      </c>
      <c r="AR493">
        <v>0.175871</v>
      </c>
      <c r="AS493">
        <v>0.192747</v>
      </c>
      <c r="AT493">
        <v>0.175284</v>
      </c>
      <c r="AU493">
        <v>0.192747</v>
      </c>
      <c r="AV493">
        <v>12989</v>
      </c>
      <c r="AW493" t="s">
        <v>85</v>
      </c>
      <c r="AX493" t="s">
        <v>85</v>
      </c>
      <c r="AY493" t="s">
        <v>85</v>
      </c>
      <c r="AZ493" t="s">
        <v>85</v>
      </c>
      <c r="BA493" t="s">
        <v>85</v>
      </c>
      <c r="BB493" t="s">
        <v>85</v>
      </c>
      <c r="BC493" t="s">
        <v>85</v>
      </c>
      <c r="BD493" t="s">
        <v>85</v>
      </c>
      <c r="BE493" t="s">
        <v>85</v>
      </c>
      <c r="BF493" t="s">
        <v>85</v>
      </c>
      <c r="BG493" t="s">
        <v>85</v>
      </c>
      <c r="BH493" t="s">
        <v>85</v>
      </c>
      <c r="BI493" t="s">
        <v>85</v>
      </c>
      <c r="BJ493" t="s">
        <v>85</v>
      </c>
      <c r="BK493" t="s">
        <v>85</v>
      </c>
      <c r="BL493" t="s">
        <v>85</v>
      </c>
      <c r="BM493" t="s">
        <v>85</v>
      </c>
      <c r="BN493" t="s">
        <v>85</v>
      </c>
      <c r="BO493" t="s">
        <v>85</v>
      </c>
      <c r="BP493">
        <v>8.0789999999999994E-3</v>
      </c>
      <c r="BQ493">
        <v>8.1440000000000002E-3</v>
      </c>
      <c r="BR493">
        <v>8.0110000000000008E-3</v>
      </c>
      <c r="BS493">
        <v>8.0300000000000007E-3</v>
      </c>
      <c r="BT493">
        <v>2485290</v>
      </c>
      <c r="BU493">
        <v>286614000</v>
      </c>
      <c r="BV493">
        <v>3.8440000000000002E-2</v>
      </c>
      <c r="BW493">
        <v>3.8524000000000003E-2</v>
      </c>
      <c r="BX493">
        <v>3.4002999999999999E-2</v>
      </c>
      <c r="BY493">
        <v>3.5226E-2</v>
      </c>
      <c r="BZ493">
        <v>22527</v>
      </c>
      <c r="CA493">
        <v>3771520</v>
      </c>
      <c r="CB493">
        <v>0.23530000000000001</v>
      </c>
      <c r="CC493">
        <v>0.249218</v>
      </c>
      <c r="CD493">
        <v>0.22434499999999999</v>
      </c>
      <c r="CE493">
        <v>0.24429899999999999</v>
      </c>
      <c r="CF493">
        <v>177063</v>
      </c>
      <c r="CG493">
        <v>23530000</v>
      </c>
      <c r="CH493">
        <f>IFERROR(VLOOKUP($A493,vix_cboe!$A$1:$E4085,2,FALSE),"NA")</f>
        <v>17.010000000000002</v>
      </c>
      <c r="CI493">
        <f>IFERROR(VLOOKUP($A493,vix_cboe!$A$1:$E4085,3,FALSE),"NA")</f>
        <v>17.11</v>
      </c>
      <c r="CJ493">
        <f>IFERROR(VLOOKUP($A493,vix_cboe!$A$1:$E4085,4,FALSE),"NA")</f>
        <v>16.13</v>
      </c>
      <c r="CK493">
        <f>IFERROR(VLOOKUP($A493,vix_cboe!$A$1:$E4085,5,FALSE),"NA")</f>
        <v>16.21</v>
      </c>
      <c r="CL493" s="5">
        <f>IFERROR(VLOOKUP($A493,gold_gold.org!$A$1:$G$10247,2,FALSE),"NA")</f>
        <v>1254.8</v>
      </c>
      <c r="CM493" s="5">
        <f>IFERROR(VLOOKUP($A493,gold_gold.org!$A$1:$G$10247,3,FALSE),"NA")</f>
        <v>1141.55807</v>
      </c>
      <c r="CN493" s="5">
        <f>IFERROR(VLOOKUP($A493,gold_gold.org!$A$1:$G$10247,4,FALSE),"NA")</f>
        <v>130530.54201999999</v>
      </c>
      <c r="CO493" s="5">
        <f>IFERROR(VLOOKUP($A493,gold_gold.org!$A$1:$G$10247,5,FALSE),"NA")</f>
        <v>1032.50244</v>
      </c>
      <c r="CP493">
        <f>IFERROR(VLOOKUP($A493,crude_oil_eia!$A$1:$C$8255,2,FALSE),"NA")</f>
        <v>49.97</v>
      </c>
      <c r="CQ493">
        <f>IFERROR(VLOOKUP($A493,crude_oil_eia!$A$1:$C$8255,3,FALSE),"NA")</f>
        <v>49.31</v>
      </c>
      <c r="CR493">
        <f>IFERROR(VLOOKUP($A493,dji_yahoo!$A$1:$G$1214,2,FALSE),"NA")</f>
        <v>18135.849609000001</v>
      </c>
      <c r="CS493">
        <f>IFERROR(VLOOKUP($A493,dji_yahoo!$A$1:$G$1214,3,FALSE),"NA")</f>
        <v>18162.279297000001</v>
      </c>
      <c r="CT493">
        <f>IFERROR(VLOOKUP($A493,dji_yahoo!$A$1:$G$1214,4,FALSE),"NA")</f>
        <v>18063.019531000002</v>
      </c>
      <c r="CU493">
        <f>IFERROR(VLOOKUP($A493,dji_yahoo!$A$1:$G$1214,5,FALSE),"NA")</f>
        <v>18086.400390999999</v>
      </c>
      <c r="CV493">
        <f>IFERROR(VLOOKUP($A493,dji_yahoo!$A$1:$G$1214,7,FALSE),"NA")</f>
        <v>75960000</v>
      </c>
      <c r="CW493" s="5">
        <f>IFERROR(VLOOKUP($A493,nasdaq_yahoo!$A$1:$G$1249,2,FALSE),"NA")</f>
        <v>5213.6899409999996</v>
      </c>
      <c r="CX493" s="5">
        <f>IFERROR(VLOOKUP($A493,nasdaq_yahoo!$A$1:$G$1249,3,FALSE),"NA")</f>
        <v>5219.9799800000001</v>
      </c>
      <c r="CY493" s="5">
        <f>IFERROR(VLOOKUP($A493,nasdaq_yahoo!$A$1:$G$1249,4,FALSE),"NA")</f>
        <v>5196.0297849999997</v>
      </c>
      <c r="CZ493" s="5">
        <f>IFERROR(VLOOKUP($A493,nasdaq_yahoo!$A$1:$G$1249,5,FALSE),"NA")</f>
        <v>5199.8198240000002</v>
      </c>
      <c r="DA493" s="6">
        <f>IFERROR(VLOOKUP($A493,nasdaq_yahoo!$A$1:$G$1249,7,FALSE),"NA")</f>
        <v>1424270000</v>
      </c>
      <c r="DB493" s="5">
        <f>IFERROR(VLOOKUP($A493,USEPUINDXD!$A$1:$B$1827,2,FALSE),"NA")</f>
        <v>115.14</v>
      </c>
    </row>
    <row r="494" spans="1:106">
      <c r="A494" s="1">
        <v>42659</v>
      </c>
      <c r="B494">
        <v>639.08000000000004</v>
      </c>
      <c r="C494">
        <v>642.9</v>
      </c>
      <c r="D494">
        <v>638.9</v>
      </c>
      <c r="E494">
        <v>641.63</v>
      </c>
      <c r="F494">
        <v>40298100</v>
      </c>
      <c r="G494">
        <v>10176800000</v>
      </c>
      <c r="H494">
        <v>11.1</v>
      </c>
      <c r="I494">
        <v>11.29</v>
      </c>
      <c r="J494">
        <v>10.85</v>
      </c>
      <c r="K494">
        <v>10.85</v>
      </c>
      <c r="L494">
        <v>421644</v>
      </c>
      <c r="M494">
        <v>75628100</v>
      </c>
      <c r="N494">
        <v>11.98</v>
      </c>
      <c r="O494">
        <v>12.01</v>
      </c>
      <c r="P494">
        <v>11.93</v>
      </c>
      <c r="Q494">
        <v>11.95</v>
      </c>
      <c r="R494">
        <v>3617280</v>
      </c>
      <c r="S494">
        <v>1018540000</v>
      </c>
      <c r="T494" t="s">
        <v>85</v>
      </c>
      <c r="U494" t="s">
        <v>85</v>
      </c>
      <c r="V494" t="s">
        <v>85</v>
      </c>
      <c r="W494" t="s">
        <v>85</v>
      </c>
      <c r="X494" t="s">
        <v>85</v>
      </c>
      <c r="Y494" t="s">
        <v>85</v>
      </c>
      <c r="Z494">
        <v>3.88</v>
      </c>
      <c r="AA494">
        <v>3.91</v>
      </c>
      <c r="AB494">
        <v>3.88</v>
      </c>
      <c r="AC494">
        <v>3.89</v>
      </c>
      <c r="AD494">
        <v>2160150</v>
      </c>
      <c r="AE494">
        <v>186368000</v>
      </c>
      <c r="AF494">
        <v>6.57</v>
      </c>
      <c r="AG494">
        <v>6.63</v>
      </c>
      <c r="AH494">
        <v>6.12</v>
      </c>
      <c r="AI494">
        <v>6.38</v>
      </c>
      <c r="AJ494">
        <v>2548440</v>
      </c>
      <c r="AK494">
        <v>86233800</v>
      </c>
      <c r="AL494">
        <v>3.9899999999999996E-3</v>
      </c>
      <c r="AM494">
        <v>4.0740000000000004E-3</v>
      </c>
      <c r="AN494">
        <v>3.9789999999999999E-3</v>
      </c>
      <c r="AO494">
        <v>3.9880000000000002E-3</v>
      </c>
      <c r="AP494">
        <v>13009</v>
      </c>
      <c r="AQ494">
        <v>35906400</v>
      </c>
      <c r="AR494">
        <v>0.17988299999999999</v>
      </c>
      <c r="AS494">
        <v>0.19069</v>
      </c>
      <c r="AT494">
        <v>0.17588500000000001</v>
      </c>
      <c r="AU494">
        <v>0.175901</v>
      </c>
      <c r="AV494">
        <v>16019</v>
      </c>
      <c r="AW494" t="s">
        <v>85</v>
      </c>
      <c r="AX494" t="s">
        <v>85</v>
      </c>
      <c r="AY494" t="s">
        <v>85</v>
      </c>
      <c r="AZ494" t="s">
        <v>85</v>
      </c>
      <c r="BA494" t="s">
        <v>85</v>
      </c>
      <c r="BB494" t="s">
        <v>85</v>
      </c>
      <c r="BC494" t="s">
        <v>85</v>
      </c>
      <c r="BD494" t="s">
        <v>85</v>
      </c>
      <c r="BE494" t="s">
        <v>85</v>
      </c>
      <c r="BF494" t="s">
        <v>85</v>
      </c>
      <c r="BG494" t="s">
        <v>85</v>
      </c>
      <c r="BH494" t="s">
        <v>85</v>
      </c>
      <c r="BI494" t="s">
        <v>85</v>
      </c>
      <c r="BJ494" t="s">
        <v>85</v>
      </c>
      <c r="BK494" t="s">
        <v>85</v>
      </c>
      <c r="BL494" t="s">
        <v>85</v>
      </c>
      <c r="BM494" t="s">
        <v>85</v>
      </c>
      <c r="BN494" t="s">
        <v>85</v>
      </c>
      <c r="BO494" t="s">
        <v>85</v>
      </c>
      <c r="BP494">
        <v>8.1370000000000001E-3</v>
      </c>
      <c r="BQ494">
        <v>8.2299999999999995E-3</v>
      </c>
      <c r="BR494">
        <v>8.0549999999999997E-3</v>
      </c>
      <c r="BS494">
        <v>8.0780000000000001E-3</v>
      </c>
      <c r="BT494">
        <v>608355</v>
      </c>
      <c r="BU494">
        <v>288675000</v>
      </c>
      <c r="BV494">
        <v>3.7609999999999998E-2</v>
      </c>
      <c r="BW494">
        <v>3.9016000000000002E-2</v>
      </c>
      <c r="BX494">
        <v>3.7609999999999998E-2</v>
      </c>
      <c r="BY494">
        <v>3.8427000000000003E-2</v>
      </c>
      <c r="BZ494">
        <v>15717</v>
      </c>
      <c r="CA494">
        <v>3690020</v>
      </c>
      <c r="CB494">
        <v>0.22346299999999999</v>
      </c>
      <c r="CC494">
        <v>0.252834</v>
      </c>
      <c r="CD494">
        <v>0.22346299999999999</v>
      </c>
      <c r="CE494">
        <v>0.23521300000000001</v>
      </c>
      <c r="CF494">
        <v>236807</v>
      </c>
      <c r="CG494">
        <v>22346300</v>
      </c>
      <c r="CH494" t="str">
        <f>IFERROR(VLOOKUP($A494,vix_cboe!$A$1:$E4086,2,FALSE),"NA")</f>
        <v>NA</v>
      </c>
      <c r="CI494" t="str">
        <f>IFERROR(VLOOKUP($A494,vix_cboe!$A$1:$E4086,3,FALSE),"NA")</f>
        <v>NA</v>
      </c>
      <c r="CJ494" t="str">
        <f>IFERROR(VLOOKUP($A494,vix_cboe!$A$1:$E4086,4,FALSE),"NA")</f>
        <v>NA</v>
      </c>
      <c r="CK494" t="str">
        <f>IFERROR(VLOOKUP($A494,vix_cboe!$A$1:$E4086,5,FALSE),"NA")</f>
        <v>NA</v>
      </c>
      <c r="CL494" s="5" t="str">
        <f>IFERROR(VLOOKUP($A494,gold_gold.org!$A$1:$G$10247,2,FALSE),"NA")</f>
        <v>NA</v>
      </c>
      <c r="CM494" s="5" t="str">
        <f>IFERROR(VLOOKUP($A494,gold_gold.org!$A$1:$G$10247,3,FALSE),"NA")</f>
        <v>NA</v>
      </c>
      <c r="CN494" s="5" t="str">
        <f>IFERROR(VLOOKUP($A494,gold_gold.org!$A$1:$G$10247,4,FALSE),"NA")</f>
        <v>NA</v>
      </c>
      <c r="CO494" s="5" t="str">
        <f>IFERROR(VLOOKUP($A494,gold_gold.org!$A$1:$G$10247,5,FALSE),"NA")</f>
        <v>NA</v>
      </c>
      <c r="CP494" t="str">
        <f>IFERROR(VLOOKUP($A494,crude_oil_eia!$A$1:$C$8255,2,FALSE),"NA")</f>
        <v>NA</v>
      </c>
      <c r="CQ494" t="str">
        <f>IFERROR(VLOOKUP($A494,crude_oil_eia!$A$1:$C$8255,3,FALSE),"NA")</f>
        <v>NA</v>
      </c>
      <c r="CR494" t="str">
        <f>IFERROR(VLOOKUP($A494,dji_yahoo!$A$1:$G$1214,2,FALSE),"NA")</f>
        <v>NA</v>
      </c>
      <c r="CS494" t="str">
        <f>IFERROR(VLOOKUP($A494,dji_yahoo!$A$1:$G$1214,3,FALSE),"NA")</f>
        <v>NA</v>
      </c>
      <c r="CT494" t="str">
        <f>IFERROR(VLOOKUP($A494,dji_yahoo!$A$1:$G$1214,4,FALSE),"NA")</f>
        <v>NA</v>
      </c>
      <c r="CU494" t="str">
        <f>IFERROR(VLOOKUP($A494,dji_yahoo!$A$1:$G$1214,5,FALSE),"NA")</f>
        <v>NA</v>
      </c>
      <c r="CV494" t="str">
        <f>IFERROR(VLOOKUP($A494,dji_yahoo!$A$1:$G$1214,7,FALSE),"NA")</f>
        <v>NA</v>
      </c>
      <c r="CW494" s="5" t="str">
        <f>IFERROR(VLOOKUP($A494,nasdaq_yahoo!$A$1:$G$1249,2,FALSE),"NA")</f>
        <v>NA</v>
      </c>
      <c r="CX494" s="5" t="str">
        <f>IFERROR(VLOOKUP($A494,nasdaq_yahoo!$A$1:$G$1249,3,FALSE),"NA")</f>
        <v>NA</v>
      </c>
      <c r="CY494" s="5" t="str">
        <f>IFERROR(VLOOKUP($A494,nasdaq_yahoo!$A$1:$G$1249,4,FALSE),"NA")</f>
        <v>NA</v>
      </c>
      <c r="CZ494" s="5" t="str">
        <f>IFERROR(VLOOKUP($A494,nasdaq_yahoo!$A$1:$G$1249,5,FALSE),"NA")</f>
        <v>NA</v>
      </c>
      <c r="DA494" s="6" t="str">
        <f>IFERROR(VLOOKUP($A494,nasdaq_yahoo!$A$1:$G$1249,7,FALSE),"NA")</f>
        <v>NA</v>
      </c>
      <c r="DB494" s="5">
        <f>IFERROR(VLOOKUP($A494,USEPUINDXD!$A$1:$B$1827,2,FALSE),"NA")</f>
        <v>98.05</v>
      </c>
    </row>
    <row r="495" spans="1:106">
      <c r="A495" s="1">
        <v>42658</v>
      </c>
      <c r="B495">
        <v>640.30999999999995</v>
      </c>
      <c r="C495">
        <v>642.1</v>
      </c>
      <c r="D495">
        <v>637.39</v>
      </c>
      <c r="E495">
        <v>638.65</v>
      </c>
      <c r="F495">
        <v>39035400</v>
      </c>
      <c r="G495">
        <v>10195200000</v>
      </c>
      <c r="H495">
        <v>11.52</v>
      </c>
      <c r="I495">
        <v>11.63</v>
      </c>
      <c r="J495">
        <v>11.05</v>
      </c>
      <c r="K495">
        <v>11.1</v>
      </c>
      <c r="L495">
        <v>421471</v>
      </c>
      <c r="M495">
        <v>78467700</v>
      </c>
      <c r="N495">
        <v>11.94</v>
      </c>
      <c r="O495">
        <v>12</v>
      </c>
      <c r="P495">
        <v>11.78</v>
      </c>
      <c r="Q495">
        <v>11.98</v>
      </c>
      <c r="R495">
        <v>4991840</v>
      </c>
      <c r="S495">
        <v>1014280000</v>
      </c>
      <c r="T495" t="s">
        <v>85</v>
      </c>
      <c r="U495" t="s">
        <v>85</v>
      </c>
      <c r="V495" t="s">
        <v>85</v>
      </c>
      <c r="W495" t="s">
        <v>85</v>
      </c>
      <c r="X495" t="s">
        <v>85</v>
      </c>
      <c r="Y495" t="s">
        <v>85</v>
      </c>
      <c r="Z495">
        <v>3.9</v>
      </c>
      <c r="AA495">
        <v>3.91</v>
      </c>
      <c r="AB495">
        <v>3.87</v>
      </c>
      <c r="AC495">
        <v>3.87</v>
      </c>
      <c r="AD495">
        <v>1664980</v>
      </c>
      <c r="AE495">
        <v>187173000</v>
      </c>
      <c r="AF495">
        <v>6.92</v>
      </c>
      <c r="AG495">
        <v>6.93</v>
      </c>
      <c r="AH495">
        <v>6.45</v>
      </c>
      <c r="AI495">
        <v>6.56</v>
      </c>
      <c r="AJ495">
        <v>1709700</v>
      </c>
      <c r="AK495">
        <v>90768800</v>
      </c>
      <c r="AL495">
        <v>4.2750000000000002E-3</v>
      </c>
      <c r="AM495">
        <v>4.3049999999999998E-3</v>
      </c>
      <c r="AN495">
        <v>3.973E-3</v>
      </c>
      <c r="AO495">
        <v>4.0029999999999996E-3</v>
      </c>
      <c r="AP495">
        <v>34639</v>
      </c>
      <c r="AQ495">
        <v>38477600</v>
      </c>
      <c r="AR495">
        <v>0.19100700000000001</v>
      </c>
      <c r="AS495">
        <v>0.19100700000000001</v>
      </c>
      <c r="AT495">
        <v>0.17988499999999999</v>
      </c>
      <c r="AU495">
        <v>0.17988499999999999</v>
      </c>
      <c r="AV495">
        <v>596</v>
      </c>
      <c r="AW495" t="s">
        <v>85</v>
      </c>
      <c r="AX495" t="s">
        <v>85</v>
      </c>
      <c r="AY495" t="s">
        <v>85</v>
      </c>
      <c r="AZ495" t="s">
        <v>85</v>
      </c>
      <c r="BA495" t="s">
        <v>85</v>
      </c>
      <c r="BB495" t="s">
        <v>85</v>
      </c>
      <c r="BC495" t="s">
        <v>85</v>
      </c>
      <c r="BD495" t="s">
        <v>85</v>
      </c>
      <c r="BE495" t="s">
        <v>85</v>
      </c>
      <c r="BF495" t="s">
        <v>85</v>
      </c>
      <c r="BG495" t="s">
        <v>85</v>
      </c>
      <c r="BH495" t="s">
        <v>85</v>
      </c>
      <c r="BI495" t="s">
        <v>85</v>
      </c>
      <c r="BJ495" t="s">
        <v>85</v>
      </c>
      <c r="BK495" t="s">
        <v>85</v>
      </c>
      <c r="BL495" t="s">
        <v>85</v>
      </c>
      <c r="BM495" t="s">
        <v>85</v>
      </c>
      <c r="BN495" t="s">
        <v>85</v>
      </c>
      <c r="BO495" t="s">
        <v>85</v>
      </c>
      <c r="BP495">
        <v>8.7690000000000008E-3</v>
      </c>
      <c r="BQ495">
        <v>8.8850000000000005E-3</v>
      </c>
      <c r="BR495">
        <v>8.1300000000000001E-3</v>
      </c>
      <c r="BS495">
        <v>8.1460000000000005E-3</v>
      </c>
      <c r="BT495">
        <v>781979</v>
      </c>
      <c r="BU495">
        <v>311086000</v>
      </c>
      <c r="BV495">
        <v>3.8391000000000002E-2</v>
      </c>
      <c r="BW495">
        <v>4.0178999999999999E-2</v>
      </c>
      <c r="BX495">
        <v>3.7017000000000001E-2</v>
      </c>
      <c r="BY495">
        <v>3.7600000000000001E-2</v>
      </c>
      <c r="BZ495">
        <v>47180</v>
      </c>
      <c r="CA495">
        <v>3766580</v>
      </c>
      <c r="CB495">
        <v>0.20968899999999999</v>
      </c>
      <c r="CC495">
        <v>0.235211</v>
      </c>
      <c r="CD495">
        <v>0.20774699999999999</v>
      </c>
      <c r="CE495">
        <v>0.22340299999999999</v>
      </c>
      <c r="CF495">
        <v>136396</v>
      </c>
      <c r="CG495">
        <v>20968900</v>
      </c>
      <c r="CH495" t="str">
        <f>IFERROR(VLOOKUP($A495,vix_cboe!$A$1:$E4087,2,FALSE),"NA")</f>
        <v>NA</v>
      </c>
      <c r="CI495" t="str">
        <f>IFERROR(VLOOKUP($A495,vix_cboe!$A$1:$E4087,3,FALSE),"NA")</f>
        <v>NA</v>
      </c>
      <c r="CJ495" t="str">
        <f>IFERROR(VLOOKUP($A495,vix_cboe!$A$1:$E4087,4,FALSE),"NA")</f>
        <v>NA</v>
      </c>
      <c r="CK495" t="str">
        <f>IFERROR(VLOOKUP($A495,vix_cboe!$A$1:$E4087,5,FALSE),"NA")</f>
        <v>NA</v>
      </c>
      <c r="CL495" s="5" t="str">
        <f>IFERROR(VLOOKUP($A495,gold_gold.org!$A$1:$G$10247,2,FALSE),"NA")</f>
        <v>NA</v>
      </c>
      <c r="CM495" s="5" t="str">
        <f>IFERROR(VLOOKUP($A495,gold_gold.org!$A$1:$G$10247,3,FALSE),"NA")</f>
        <v>NA</v>
      </c>
      <c r="CN495" s="5" t="str">
        <f>IFERROR(VLOOKUP($A495,gold_gold.org!$A$1:$G$10247,4,FALSE),"NA")</f>
        <v>NA</v>
      </c>
      <c r="CO495" s="5" t="str">
        <f>IFERROR(VLOOKUP($A495,gold_gold.org!$A$1:$G$10247,5,FALSE),"NA")</f>
        <v>NA</v>
      </c>
      <c r="CP495" t="str">
        <f>IFERROR(VLOOKUP($A495,crude_oil_eia!$A$1:$C$8255,2,FALSE),"NA")</f>
        <v>NA</v>
      </c>
      <c r="CQ495" t="str">
        <f>IFERROR(VLOOKUP($A495,crude_oil_eia!$A$1:$C$8255,3,FALSE),"NA")</f>
        <v>NA</v>
      </c>
      <c r="CR495" t="str">
        <f>IFERROR(VLOOKUP($A495,dji_yahoo!$A$1:$G$1214,2,FALSE),"NA")</f>
        <v>NA</v>
      </c>
      <c r="CS495" t="str">
        <f>IFERROR(VLOOKUP($A495,dji_yahoo!$A$1:$G$1214,3,FALSE),"NA")</f>
        <v>NA</v>
      </c>
      <c r="CT495" t="str">
        <f>IFERROR(VLOOKUP($A495,dji_yahoo!$A$1:$G$1214,4,FALSE),"NA")</f>
        <v>NA</v>
      </c>
      <c r="CU495" t="str">
        <f>IFERROR(VLOOKUP($A495,dji_yahoo!$A$1:$G$1214,5,FALSE),"NA")</f>
        <v>NA</v>
      </c>
      <c r="CV495" t="str">
        <f>IFERROR(VLOOKUP($A495,dji_yahoo!$A$1:$G$1214,7,FALSE),"NA")</f>
        <v>NA</v>
      </c>
      <c r="CW495" s="5" t="str">
        <f>IFERROR(VLOOKUP($A495,nasdaq_yahoo!$A$1:$G$1249,2,FALSE),"NA")</f>
        <v>NA</v>
      </c>
      <c r="CX495" s="5" t="str">
        <f>IFERROR(VLOOKUP($A495,nasdaq_yahoo!$A$1:$G$1249,3,FALSE),"NA")</f>
        <v>NA</v>
      </c>
      <c r="CY495" s="5" t="str">
        <f>IFERROR(VLOOKUP($A495,nasdaq_yahoo!$A$1:$G$1249,4,FALSE),"NA")</f>
        <v>NA</v>
      </c>
      <c r="CZ495" s="5" t="str">
        <f>IFERROR(VLOOKUP($A495,nasdaq_yahoo!$A$1:$G$1249,5,FALSE),"NA")</f>
        <v>NA</v>
      </c>
      <c r="DA495" s="6" t="str">
        <f>IFERROR(VLOOKUP($A495,nasdaq_yahoo!$A$1:$G$1249,7,FALSE),"NA")</f>
        <v>NA</v>
      </c>
      <c r="DB495" s="5">
        <f>IFERROR(VLOOKUP($A495,USEPUINDXD!$A$1:$B$1827,2,FALSE),"NA")</f>
        <v>98.91</v>
      </c>
    </row>
    <row r="496" spans="1:106">
      <c r="A496" s="1">
        <v>42657</v>
      </c>
      <c r="B496">
        <v>637.01</v>
      </c>
      <c r="C496">
        <v>641.28</v>
      </c>
      <c r="D496">
        <v>637.01</v>
      </c>
      <c r="E496">
        <v>640.38</v>
      </c>
      <c r="F496">
        <v>58144600</v>
      </c>
      <c r="G496">
        <v>10141600000</v>
      </c>
      <c r="H496">
        <v>11.44</v>
      </c>
      <c r="I496">
        <v>11.68</v>
      </c>
      <c r="J496">
        <v>11.41</v>
      </c>
      <c r="K496">
        <v>11.53</v>
      </c>
      <c r="L496">
        <v>434177</v>
      </c>
      <c r="M496">
        <v>77899700</v>
      </c>
      <c r="N496">
        <v>11.99</v>
      </c>
      <c r="O496">
        <v>12.07</v>
      </c>
      <c r="P496">
        <v>11.9</v>
      </c>
      <c r="Q496">
        <v>11.94</v>
      </c>
      <c r="R496">
        <v>4333510</v>
      </c>
      <c r="S496">
        <v>1018390000</v>
      </c>
      <c r="T496" t="s">
        <v>85</v>
      </c>
      <c r="U496" t="s">
        <v>85</v>
      </c>
      <c r="V496" t="s">
        <v>85</v>
      </c>
      <c r="W496" t="s">
        <v>85</v>
      </c>
      <c r="X496" t="s">
        <v>85</v>
      </c>
      <c r="Y496" t="s">
        <v>85</v>
      </c>
      <c r="Z496">
        <v>3.91</v>
      </c>
      <c r="AA496">
        <v>3.92</v>
      </c>
      <c r="AB496">
        <v>3.89</v>
      </c>
      <c r="AC496">
        <v>3.9</v>
      </c>
      <c r="AD496">
        <v>2142390</v>
      </c>
      <c r="AE496">
        <v>187679000</v>
      </c>
      <c r="AF496">
        <v>6.94</v>
      </c>
      <c r="AG496">
        <v>7.18</v>
      </c>
      <c r="AH496">
        <v>6.83</v>
      </c>
      <c r="AI496">
        <v>6.92</v>
      </c>
      <c r="AJ496">
        <v>1682900</v>
      </c>
      <c r="AK496">
        <v>90958000</v>
      </c>
      <c r="AL496">
        <v>4.2240000000000003E-3</v>
      </c>
      <c r="AM496">
        <v>4.5599999999999998E-3</v>
      </c>
      <c r="AN496">
        <v>4.1260000000000003E-3</v>
      </c>
      <c r="AO496">
        <v>4.2750000000000002E-3</v>
      </c>
      <c r="AP496">
        <v>112493</v>
      </c>
      <c r="AQ496">
        <v>38012400</v>
      </c>
      <c r="AR496">
        <v>0.18540000000000001</v>
      </c>
      <c r="AS496">
        <v>0.19109000000000001</v>
      </c>
      <c r="AT496">
        <v>0.17621100000000001</v>
      </c>
      <c r="AU496">
        <v>0.19101399999999999</v>
      </c>
      <c r="AV496">
        <v>2335</v>
      </c>
      <c r="AW496" t="s">
        <v>85</v>
      </c>
      <c r="AX496" t="s">
        <v>85</v>
      </c>
      <c r="AY496" t="s">
        <v>85</v>
      </c>
      <c r="AZ496" t="s">
        <v>85</v>
      </c>
      <c r="BA496" t="s">
        <v>85</v>
      </c>
      <c r="BB496" t="s">
        <v>85</v>
      </c>
      <c r="BC496" t="s">
        <v>85</v>
      </c>
      <c r="BD496" t="s">
        <v>85</v>
      </c>
      <c r="BE496" t="s">
        <v>85</v>
      </c>
      <c r="BF496" t="s">
        <v>85</v>
      </c>
      <c r="BG496" t="s">
        <v>85</v>
      </c>
      <c r="BH496" t="s">
        <v>85</v>
      </c>
      <c r="BI496" t="s">
        <v>85</v>
      </c>
      <c r="BJ496" t="s">
        <v>85</v>
      </c>
      <c r="BK496" t="s">
        <v>85</v>
      </c>
      <c r="BL496" t="s">
        <v>85</v>
      </c>
      <c r="BM496" t="s">
        <v>85</v>
      </c>
      <c r="BN496" t="s">
        <v>85</v>
      </c>
      <c r="BO496" t="s">
        <v>85</v>
      </c>
      <c r="BP496">
        <v>7.9799999999999992E-3</v>
      </c>
      <c r="BQ496">
        <v>8.9599999999999992E-3</v>
      </c>
      <c r="BR496">
        <v>7.9699999999999997E-3</v>
      </c>
      <c r="BS496">
        <v>8.7670000000000005E-3</v>
      </c>
      <c r="BT496">
        <v>1915430</v>
      </c>
      <c r="BU496">
        <v>283105000</v>
      </c>
      <c r="BV496">
        <v>3.3425000000000003E-2</v>
      </c>
      <c r="BW496">
        <v>3.8429999999999999E-2</v>
      </c>
      <c r="BX496">
        <v>3.3203000000000003E-2</v>
      </c>
      <c r="BY496">
        <v>3.8391000000000002E-2</v>
      </c>
      <c r="BZ496">
        <v>22777</v>
      </c>
      <c r="CA496">
        <v>3279330</v>
      </c>
      <c r="CB496">
        <v>0.20580799999999999</v>
      </c>
      <c r="CC496">
        <v>0.209679</v>
      </c>
      <c r="CD496">
        <v>0.203767</v>
      </c>
      <c r="CE496">
        <v>0.20966799999999999</v>
      </c>
      <c r="CF496">
        <v>76178</v>
      </c>
      <c r="CG496">
        <v>20580800</v>
      </c>
      <c r="CH496">
        <f>IFERROR(VLOOKUP($A496,vix_cboe!$A$1:$E4088,2,FALSE),"NA")</f>
        <v>16.489999999999998</v>
      </c>
      <c r="CI496">
        <f>IFERROR(VLOOKUP($A496,vix_cboe!$A$1:$E4088,3,FALSE),"NA")</f>
        <v>16.5</v>
      </c>
      <c r="CJ496">
        <f>IFERROR(VLOOKUP($A496,vix_cboe!$A$1:$E4088,4,FALSE),"NA")</f>
        <v>15.25</v>
      </c>
      <c r="CK496">
        <f>IFERROR(VLOOKUP($A496,vix_cboe!$A$1:$E4088,5,FALSE),"NA")</f>
        <v>16.12</v>
      </c>
      <c r="CL496" s="5">
        <f>IFERROR(VLOOKUP($A496,gold_gold.org!$A$1:$G$10247,2,FALSE),"NA")</f>
        <v>1251.75</v>
      </c>
      <c r="CM496" s="5">
        <f>IFERROR(VLOOKUP($A496,gold_gold.org!$A$1:$G$10247,3,FALSE),"NA")</f>
        <v>1137.5931700000001</v>
      </c>
      <c r="CN496" s="5">
        <f>IFERROR(VLOOKUP($A496,gold_gold.org!$A$1:$G$10247,4,FALSE),"NA")</f>
        <v>130601.32554999999</v>
      </c>
      <c r="CO496" s="5">
        <f>IFERROR(VLOOKUP($A496,gold_gold.org!$A$1:$G$10247,5,FALSE),"NA")</f>
        <v>1026.36133</v>
      </c>
      <c r="CP496">
        <f>IFERROR(VLOOKUP($A496,crude_oil_eia!$A$1:$C$8255,2,FALSE),"NA")</f>
        <v>50.35</v>
      </c>
      <c r="CQ496">
        <f>IFERROR(VLOOKUP($A496,crude_oil_eia!$A$1:$C$8255,3,FALSE),"NA")</f>
        <v>48.87</v>
      </c>
      <c r="CR496">
        <f>IFERROR(VLOOKUP($A496,dji_yahoo!$A$1:$G$1214,2,FALSE),"NA")</f>
        <v>18177.349609000001</v>
      </c>
      <c r="CS496">
        <f>IFERROR(VLOOKUP($A496,dji_yahoo!$A$1:$G$1214,3,FALSE),"NA")</f>
        <v>18261.109375</v>
      </c>
      <c r="CT496">
        <f>IFERROR(VLOOKUP($A496,dji_yahoo!$A$1:$G$1214,4,FALSE),"NA")</f>
        <v>18138.380859000001</v>
      </c>
      <c r="CU496">
        <f>IFERROR(VLOOKUP($A496,dji_yahoo!$A$1:$G$1214,5,FALSE),"NA")</f>
        <v>18138.380859000001</v>
      </c>
      <c r="CV496">
        <f>IFERROR(VLOOKUP($A496,dji_yahoo!$A$1:$G$1214,7,FALSE),"NA")</f>
        <v>87050000</v>
      </c>
      <c r="CW496" s="5">
        <f>IFERROR(VLOOKUP($A496,nasdaq_yahoo!$A$1:$G$1249,2,FALSE),"NA")</f>
        <v>5241.2597660000001</v>
      </c>
      <c r="CX496" s="5">
        <f>IFERROR(VLOOKUP($A496,nasdaq_yahoo!$A$1:$G$1249,3,FALSE),"NA")</f>
        <v>5258.8798829999996</v>
      </c>
      <c r="CY496" s="5">
        <f>IFERROR(VLOOKUP($A496,nasdaq_yahoo!$A$1:$G$1249,4,FALSE),"NA")</f>
        <v>5213.3701170000004</v>
      </c>
      <c r="CZ496" s="5">
        <f>IFERROR(VLOOKUP($A496,nasdaq_yahoo!$A$1:$G$1249,5,FALSE),"NA")</f>
        <v>5214.1601559999999</v>
      </c>
      <c r="DA496" s="6">
        <f>IFERROR(VLOOKUP($A496,nasdaq_yahoo!$A$1:$G$1249,7,FALSE),"NA")</f>
        <v>1594480000</v>
      </c>
      <c r="DB496" s="5">
        <f>IFERROR(VLOOKUP($A496,USEPUINDXD!$A$1:$B$1827,2,FALSE),"NA")</f>
        <v>80.62</v>
      </c>
    </row>
    <row r="497" spans="1:106">
      <c r="A497" s="1">
        <v>42656</v>
      </c>
      <c r="B497">
        <v>636.03</v>
      </c>
      <c r="C497">
        <v>638.83000000000004</v>
      </c>
      <c r="D497">
        <v>635.03</v>
      </c>
      <c r="E497">
        <v>636.79</v>
      </c>
      <c r="F497">
        <v>61620700</v>
      </c>
      <c r="G497">
        <v>10125100000</v>
      </c>
      <c r="H497">
        <v>11.43</v>
      </c>
      <c r="I497">
        <v>11.67</v>
      </c>
      <c r="J497">
        <v>11.39</v>
      </c>
      <c r="K497">
        <v>11.44</v>
      </c>
      <c r="L497">
        <v>351218</v>
      </c>
      <c r="M497">
        <v>77803800</v>
      </c>
      <c r="N497">
        <v>11.91</v>
      </c>
      <c r="O497">
        <v>12.13</v>
      </c>
      <c r="P497">
        <v>11.78</v>
      </c>
      <c r="Q497">
        <v>11.96</v>
      </c>
      <c r="R497">
        <v>8665190</v>
      </c>
      <c r="S497">
        <v>1011190000</v>
      </c>
      <c r="T497" t="s">
        <v>85</v>
      </c>
      <c r="U497" t="s">
        <v>85</v>
      </c>
      <c r="V497" t="s">
        <v>85</v>
      </c>
      <c r="W497" t="s">
        <v>85</v>
      </c>
      <c r="X497" t="s">
        <v>85</v>
      </c>
      <c r="Y497" t="s">
        <v>85</v>
      </c>
      <c r="Z497">
        <v>3.75</v>
      </c>
      <c r="AA497">
        <v>3.92</v>
      </c>
      <c r="AB497">
        <v>3.75</v>
      </c>
      <c r="AC497">
        <v>3.91</v>
      </c>
      <c r="AD497">
        <v>3798640</v>
      </c>
      <c r="AE497">
        <v>179685000</v>
      </c>
      <c r="AF497">
        <v>7.28</v>
      </c>
      <c r="AG497">
        <v>7.31</v>
      </c>
      <c r="AH497">
        <v>6.78</v>
      </c>
      <c r="AI497">
        <v>6.91</v>
      </c>
      <c r="AJ497">
        <v>2079340</v>
      </c>
      <c r="AK497">
        <v>95353000</v>
      </c>
      <c r="AL497">
        <v>4.045E-3</v>
      </c>
      <c r="AM497">
        <v>4.2810000000000001E-3</v>
      </c>
      <c r="AN497">
        <v>3.9430000000000003E-3</v>
      </c>
      <c r="AO497">
        <v>4.1279999999999997E-3</v>
      </c>
      <c r="AP497">
        <v>83166</v>
      </c>
      <c r="AQ497">
        <v>36401900</v>
      </c>
      <c r="AR497">
        <v>0.18607199999999999</v>
      </c>
      <c r="AS497">
        <v>0.18607199999999999</v>
      </c>
      <c r="AT497">
        <v>0.17549799999999999</v>
      </c>
      <c r="AU497">
        <v>0.18540699999999999</v>
      </c>
      <c r="AV497">
        <v>1318</v>
      </c>
      <c r="AW497" t="s">
        <v>85</v>
      </c>
      <c r="AX497" t="s">
        <v>85</v>
      </c>
      <c r="AY497" t="s">
        <v>85</v>
      </c>
      <c r="AZ497" t="s">
        <v>85</v>
      </c>
      <c r="BA497" t="s">
        <v>85</v>
      </c>
      <c r="BB497" t="s">
        <v>85</v>
      </c>
      <c r="BC497" t="s">
        <v>85</v>
      </c>
      <c r="BD497" t="s">
        <v>85</v>
      </c>
      <c r="BE497" t="s">
        <v>85</v>
      </c>
      <c r="BF497" t="s">
        <v>85</v>
      </c>
      <c r="BG497" t="s">
        <v>85</v>
      </c>
      <c r="BH497" t="s">
        <v>85</v>
      </c>
      <c r="BI497" t="s">
        <v>85</v>
      </c>
      <c r="BJ497" t="s">
        <v>85</v>
      </c>
      <c r="BK497" t="s">
        <v>85</v>
      </c>
      <c r="BL497" t="s">
        <v>85</v>
      </c>
      <c r="BM497" t="s">
        <v>85</v>
      </c>
      <c r="BN497" t="s">
        <v>85</v>
      </c>
      <c r="BO497" t="s">
        <v>85</v>
      </c>
      <c r="BP497">
        <v>7.9509999999999997E-3</v>
      </c>
      <c r="BQ497">
        <v>7.9839999999999998E-3</v>
      </c>
      <c r="BR497">
        <v>7.8670000000000007E-3</v>
      </c>
      <c r="BS497">
        <v>7.9819999999999995E-3</v>
      </c>
      <c r="BT497">
        <v>1009720</v>
      </c>
      <c r="BU497">
        <v>282061000</v>
      </c>
      <c r="BV497">
        <v>3.5026000000000002E-2</v>
      </c>
      <c r="BW497">
        <v>3.6879000000000002E-2</v>
      </c>
      <c r="BX497">
        <v>3.3037999999999998E-2</v>
      </c>
      <c r="BY497">
        <v>3.3418999999999997E-2</v>
      </c>
      <c r="BZ497">
        <v>9545</v>
      </c>
      <c r="CA497">
        <v>3436390</v>
      </c>
      <c r="CB497">
        <v>0.21285100000000001</v>
      </c>
      <c r="CC497">
        <v>0.212862</v>
      </c>
      <c r="CD497">
        <v>0.20527300000000001</v>
      </c>
      <c r="CE497">
        <v>0.20577799999999999</v>
      </c>
      <c r="CF497">
        <v>41826</v>
      </c>
      <c r="CG497">
        <v>21285100</v>
      </c>
      <c r="CH497">
        <f>IFERROR(VLOOKUP($A497,vix_cboe!$A$1:$E4089,2,FALSE),"NA")</f>
        <v>16.88</v>
      </c>
      <c r="CI497">
        <f>IFERROR(VLOOKUP($A497,vix_cboe!$A$1:$E4089,3,FALSE),"NA")</f>
        <v>17.95</v>
      </c>
      <c r="CJ497">
        <f>IFERROR(VLOOKUP($A497,vix_cboe!$A$1:$E4089,4,FALSE),"NA")</f>
        <v>16.14</v>
      </c>
      <c r="CK497">
        <f>IFERROR(VLOOKUP($A497,vix_cboe!$A$1:$E4089,5,FALSE),"NA")</f>
        <v>16.690000000000001</v>
      </c>
      <c r="CL497" s="5">
        <f>IFERROR(VLOOKUP($A497,gold_gold.org!$A$1:$G$10247,2,FALSE),"NA")</f>
        <v>1261.05</v>
      </c>
      <c r="CM497" s="5">
        <f>IFERROR(VLOOKUP($A497,gold_gold.org!$A$1:$G$10247,3,FALSE),"NA")</f>
        <v>1143.2397900000001</v>
      </c>
      <c r="CN497" s="5">
        <f>IFERROR(VLOOKUP($A497,gold_gold.org!$A$1:$G$10247,4,FALSE),"NA")</f>
        <v>130424.06066</v>
      </c>
      <c r="CO497" s="5">
        <f>IFERROR(VLOOKUP($A497,gold_gold.org!$A$1:$G$10247,5,FALSE),"NA")</f>
        <v>1034.3684000000001</v>
      </c>
      <c r="CP497">
        <f>IFERROR(VLOOKUP($A497,crude_oil_eia!$A$1:$C$8255,2,FALSE),"NA")</f>
        <v>50.47</v>
      </c>
      <c r="CQ497">
        <f>IFERROR(VLOOKUP($A497,crude_oil_eia!$A$1:$C$8255,3,FALSE),"NA")</f>
        <v>49.29</v>
      </c>
      <c r="CR497">
        <f>IFERROR(VLOOKUP($A497,dji_yahoo!$A$1:$G$1214,2,FALSE),"NA")</f>
        <v>18088.320313</v>
      </c>
      <c r="CS497">
        <f>IFERROR(VLOOKUP($A497,dji_yahoo!$A$1:$G$1214,3,FALSE),"NA")</f>
        <v>18137.699218999998</v>
      </c>
      <c r="CT497">
        <f>IFERROR(VLOOKUP($A497,dji_yahoo!$A$1:$G$1214,4,FALSE),"NA")</f>
        <v>17959.949218999998</v>
      </c>
      <c r="CU497">
        <f>IFERROR(VLOOKUP($A497,dji_yahoo!$A$1:$G$1214,5,FALSE),"NA")</f>
        <v>18098.939452999999</v>
      </c>
      <c r="CV497">
        <f>IFERROR(VLOOKUP($A497,dji_yahoo!$A$1:$G$1214,7,FALSE),"NA")</f>
        <v>83160000</v>
      </c>
      <c r="CW497" s="5">
        <f>IFERROR(VLOOKUP($A497,nasdaq_yahoo!$A$1:$G$1249,2,FALSE),"NA")</f>
        <v>5200.2998049999997</v>
      </c>
      <c r="CX497" s="5">
        <f>IFERROR(VLOOKUP($A497,nasdaq_yahoo!$A$1:$G$1249,3,FALSE),"NA")</f>
        <v>5228.2597660000001</v>
      </c>
      <c r="CY497" s="5">
        <f>IFERROR(VLOOKUP($A497,nasdaq_yahoo!$A$1:$G$1249,4,FALSE),"NA")</f>
        <v>5169.7597660000001</v>
      </c>
      <c r="CZ497" s="5">
        <f>IFERROR(VLOOKUP($A497,nasdaq_yahoo!$A$1:$G$1249,5,FALSE),"NA")</f>
        <v>5213.330078</v>
      </c>
      <c r="DA497" s="6">
        <f>IFERROR(VLOOKUP($A497,nasdaq_yahoo!$A$1:$G$1249,7,FALSE),"NA")</f>
        <v>1735310000</v>
      </c>
      <c r="DB497" s="5">
        <f>IFERROR(VLOOKUP($A497,USEPUINDXD!$A$1:$B$1827,2,FALSE),"NA")</f>
        <v>50.64</v>
      </c>
    </row>
    <row r="498" spans="1:106">
      <c r="A498" s="1">
        <v>42655</v>
      </c>
      <c r="B498">
        <v>640.87</v>
      </c>
      <c r="C498">
        <v>641.34</v>
      </c>
      <c r="D498">
        <v>635.97</v>
      </c>
      <c r="E498">
        <v>636.19000000000005</v>
      </c>
      <c r="F498">
        <v>92370200</v>
      </c>
      <c r="G498" s="2">
        <v>10201000000</v>
      </c>
      <c r="H498">
        <v>11.74</v>
      </c>
      <c r="I498">
        <v>11.97</v>
      </c>
      <c r="J498">
        <v>11.33</v>
      </c>
      <c r="K498">
        <v>11.43</v>
      </c>
      <c r="L498">
        <v>535850</v>
      </c>
      <c r="M498">
        <v>79911200</v>
      </c>
      <c r="N498">
        <v>11.78</v>
      </c>
      <c r="O498">
        <v>12.07</v>
      </c>
      <c r="P498">
        <v>11.71</v>
      </c>
      <c r="Q498">
        <v>11.93</v>
      </c>
      <c r="R498">
        <v>9694640</v>
      </c>
      <c r="S498">
        <v>1000220000</v>
      </c>
      <c r="T498" t="s">
        <v>85</v>
      </c>
      <c r="U498" t="s">
        <v>85</v>
      </c>
      <c r="V498" t="s">
        <v>85</v>
      </c>
      <c r="W498" t="s">
        <v>85</v>
      </c>
      <c r="X498" t="s">
        <v>85</v>
      </c>
      <c r="Y498" t="s">
        <v>85</v>
      </c>
      <c r="Z498">
        <v>3.82</v>
      </c>
      <c r="AA498">
        <v>3.83</v>
      </c>
      <c r="AB498">
        <v>3.76</v>
      </c>
      <c r="AC498">
        <v>3.76</v>
      </c>
      <c r="AD498">
        <v>3154520</v>
      </c>
      <c r="AE498">
        <v>183178000</v>
      </c>
      <c r="AF498">
        <v>7.28</v>
      </c>
      <c r="AG498">
        <v>7.62</v>
      </c>
      <c r="AH498">
        <v>7.17</v>
      </c>
      <c r="AI498">
        <v>7.31</v>
      </c>
      <c r="AJ498">
        <v>2034800</v>
      </c>
      <c r="AK498">
        <v>95343700</v>
      </c>
      <c r="AL498">
        <v>4.5450000000000004E-3</v>
      </c>
      <c r="AM498">
        <v>4.5820000000000001E-3</v>
      </c>
      <c r="AN498">
        <v>3.9280000000000001E-3</v>
      </c>
      <c r="AO498">
        <v>4.045E-3</v>
      </c>
      <c r="AP498">
        <v>168465</v>
      </c>
      <c r="AQ498">
        <v>40909200</v>
      </c>
      <c r="AR498">
        <v>0.19361100000000001</v>
      </c>
      <c r="AS498">
        <v>0.19361100000000001</v>
      </c>
      <c r="AT498">
        <v>0.17568400000000001</v>
      </c>
      <c r="AU498">
        <v>0.186052</v>
      </c>
      <c r="AV498">
        <v>12201</v>
      </c>
      <c r="AW498" t="s">
        <v>85</v>
      </c>
      <c r="AX498" t="s">
        <v>85</v>
      </c>
      <c r="AY498" t="s">
        <v>85</v>
      </c>
      <c r="AZ498" t="s">
        <v>85</v>
      </c>
      <c r="BA498" t="s">
        <v>85</v>
      </c>
      <c r="BB498" t="s">
        <v>85</v>
      </c>
      <c r="BC498" t="s">
        <v>85</v>
      </c>
      <c r="BD498" t="s">
        <v>85</v>
      </c>
      <c r="BE498" t="s">
        <v>85</v>
      </c>
      <c r="BF498" t="s">
        <v>85</v>
      </c>
      <c r="BG498" t="s">
        <v>85</v>
      </c>
      <c r="BH498" t="s">
        <v>85</v>
      </c>
      <c r="BI498" t="s">
        <v>85</v>
      </c>
      <c r="BJ498" t="s">
        <v>85</v>
      </c>
      <c r="BK498" t="s">
        <v>85</v>
      </c>
      <c r="BL498" t="s">
        <v>85</v>
      </c>
      <c r="BM498" t="s">
        <v>85</v>
      </c>
      <c r="BN498" t="s">
        <v>85</v>
      </c>
      <c r="BO498" t="s">
        <v>85</v>
      </c>
      <c r="BP498">
        <v>8.208E-3</v>
      </c>
      <c r="BQ498">
        <v>8.5070000000000007E-3</v>
      </c>
      <c r="BR498">
        <v>7.9340000000000001E-3</v>
      </c>
      <c r="BS498">
        <v>7.9489999999999995E-3</v>
      </c>
      <c r="BT498">
        <v>2943130</v>
      </c>
      <c r="BU498">
        <v>291174000</v>
      </c>
      <c r="BV498">
        <v>3.7797999999999998E-2</v>
      </c>
      <c r="BW498">
        <v>3.9578000000000002E-2</v>
      </c>
      <c r="BX498">
        <v>3.4998000000000001E-2</v>
      </c>
      <c r="BY498">
        <v>3.5034999999999997E-2</v>
      </c>
      <c r="BZ498">
        <v>49766</v>
      </c>
      <c r="CA498">
        <v>3708240</v>
      </c>
      <c r="CB498">
        <v>0.209567</v>
      </c>
      <c r="CC498">
        <v>0.214617</v>
      </c>
      <c r="CD498">
        <v>0.20658499999999999</v>
      </c>
      <c r="CE498">
        <v>0.21296300000000001</v>
      </c>
      <c r="CF498">
        <v>30333</v>
      </c>
      <c r="CG498">
        <v>20956700</v>
      </c>
      <c r="CH498">
        <f>IFERROR(VLOOKUP($A498,vix_cboe!$A$1:$E4090,2,FALSE),"NA")</f>
        <v>15.53</v>
      </c>
      <c r="CI498">
        <f>IFERROR(VLOOKUP($A498,vix_cboe!$A$1:$E4090,3,FALSE),"NA")</f>
        <v>16.34</v>
      </c>
      <c r="CJ498">
        <f>IFERROR(VLOOKUP($A498,vix_cboe!$A$1:$E4090,4,FALSE),"NA")</f>
        <v>15.26</v>
      </c>
      <c r="CK498">
        <f>IFERROR(VLOOKUP($A498,vix_cboe!$A$1:$E4090,5,FALSE),"NA")</f>
        <v>15.91</v>
      </c>
      <c r="CL498" s="5">
        <f>IFERROR(VLOOKUP($A498,gold_gold.org!$A$1:$G$10247,2,FALSE),"NA")</f>
        <v>1256.5</v>
      </c>
      <c r="CM498" s="5">
        <f>IFERROR(VLOOKUP($A498,gold_gold.org!$A$1:$G$10247,3,FALSE),"NA")</f>
        <v>1140.97651</v>
      </c>
      <c r="CN498" s="5">
        <f>IFERROR(VLOOKUP($A498,gold_gold.org!$A$1:$G$10247,4,FALSE),"NA")</f>
        <v>130719.96292999999</v>
      </c>
      <c r="CO498" s="5">
        <f>IFERROR(VLOOKUP($A498,gold_gold.org!$A$1:$G$10247,5,FALSE),"NA")</f>
        <v>1030.9324099999999</v>
      </c>
      <c r="CP498">
        <f>IFERROR(VLOOKUP($A498,crude_oil_eia!$A$1:$C$8255,2,FALSE),"NA")</f>
        <v>50.14</v>
      </c>
      <c r="CQ498">
        <f>IFERROR(VLOOKUP($A498,crude_oil_eia!$A$1:$C$8255,3,FALSE),"NA")</f>
        <v>49.53</v>
      </c>
      <c r="CR498">
        <f>IFERROR(VLOOKUP($A498,dji_yahoo!$A$1:$G$1214,2,FALSE),"NA")</f>
        <v>18132.630859000001</v>
      </c>
      <c r="CS498">
        <f>IFERROR(VLOOKUP($A498,dji_yahoo!$A$1:$G$1214,3,FALSE),"NA")</f>
        <v>18193.960938</v>
      </c>
      <c r="CT498">
        <f>IFERROR(VLOOKUP($A498,dji_yahoo!$A$1:$G$1214,4,FALSE),"NA")</f>
        <v>18082.089843999998</v>
      </c>
      <c r="CU498">
        <f>IFERROR(VLOOKUP($A498,dji_yahoo!$A$1:$G$1214,5,FALSE),"NA")</f>
        <v>18144.199218999998</v>
      </c>
      <c r="CV498">
        <f>IFERROR(VLOOKUP($A498,dji_yahoo!$A$1:$G$1214,7,FALSE),"NA")</f>
        <v>72230000</v>
      </c>
      <c r="CW498" s="5">
        <f>IFERROR(VLOOKUP($A498,nasdaq_yahoo!$A$1:$G$1249,2,FALSE),"NA")</f>
        <v>5247.9101559999999</v>
      </c>
      <c r="CX498" s="5">
        <f>IFERROR(VLOOKUP($A498,nasdaq_yahoo!$A$1:$G$1249,3,FALSE),"NA")</f>
        <v>5257.1801759999998</v>
      </c>
      <c r="CY498" s="5">
        <f>IFERROR(VLOOKUP($A498,nasdaq_yahoo!$A$1:$G$1249,4,FALSE),"NA")</f>
        <v>5228.7700199999999</v>
      </c>
      <c r="CZ498" s="5">
        <f>IFERROR(VLOOKUP($A498,nasdaq_yahoo!$A$1:$G$1249,5,FALSE),"NA")</f>
        <v>5239.0200199999999</v>
      </c>
      <c r="DA498" s="6">
        <f>IFERROR(VLOOKUP($A498,nasdaq_yahoo!$A$1:$G$1249,7,FALSE),"NA")</f>
        <v>1565940000</v>
      </c>
      <c r="DB498" s="5">
        <f>IFERROR(VLOOKUP($A498,USEPUINDXD!$A$1:$B$1827,2,FALSE),"NA")</f>
        <v>59.38</v>
      </c>
    </row>
    <row r="499" spans="1:106">
      <c r="A499" s="1">
        <v>42654</v>
      </c>
      <c r="B499">
        <v>619.24</v>
      </c>
      <c r="C499">
        <v>642.08000000000004</v>
      </c>
      <c r="D499">
        <v>618.5</v>
      </c>
      <c r="E499">
        <v>641.07000000000005</v>
      </c>
      <c r="F499">
        <v>103590000</v>
      </c>
      <c r="G499">
        <v>9855650000</v>
      </c>
      <c r="H499">
        <v>11.69</v>
      </c>
      <c r="I499">
        <v>11.84</v>
      </c>
      <c r="J499">
        <v>11.48</v>
      </c>
      <c r="K499">
        <v>11.73</v>
      </c>
      <c r="L499">
        <v>616754</v>
      </c>
      <c r="M499">
        <v>79511500</v>
      </c>
      <c r="N499">
        <v>11.76</v>
      </c>
      <c r="O499">
        <v>12.16</v>
      </c>
      <c r="P499">
        <v>11.75</v>
      </c>
      <c r="Q499">
        <v>11.79</v>
      </c>
      <c r="R499">
        <v>11727700</v>
      </c>
      <c r="S499">
        <v>997949000</v>
      </c>
      <c r="T499" t="s">
        <v>85</v>
      </c>
      <c r="U499" t="s">
        <v>85</v>
      </c>
      <c r="V499" t="s">
        <v>85</v>
      </c>
      <c r="W499" t="s">
        <v>85</v>
      </c>
      <c r="X499" t="s">
        <v>85</v>
      </c>
      <c r="Y499" t="s">
        <v>85</v>
      </c>
      <c r="Z499">
        <v>3.8</v>
      </c>
      <c r="AA499">
        <v>3.84</v>
      </c>
      <c r="AB499">
        <v>3.79</v>
      </c>
      <c r="AC499">
        <v>3.82</v>
      </c>
      <c r="AD499">
        <v>2025380</v>
      </c>
      <c r="AE499">
        <v>182337000</v>
      </c>
      <c r="AF499">
        <v>6.92</v>
      </c>
      <c r="AG499">
        <v>7.74</v>
      </c>
      <c r="AH499">
        <v>6.6</v>
      </c>
      <c r="AI499">
        <v>7.28</v>
      </c>
      <c r="AJ499">
        <v>5966020</v>
      </c>
      <c r="AK499">
        <v>90612500</v>
      </c>
      <c r="AL499">
        <v>3.5469999999999998E-3</v>
      </c>
      <c r="AM499">
        <v>4.9439999999999996E-3</v>
      </c>
      <c r="AN499">
        <v>3.5079999999999998E-3</v>
      </c>
      <c r="AO499">
        <v>4.5469999999999998E-3</v>
      </c>
      <c r="AP499">
        <v>708261</v>
      </c>
      <c r="AQ499">
        <v>31924700</v>
      </c>
      <c r="AR499">
        <v>0.19311400000000001</v>
      </c>
      <c r="AS499">
        <v>0.195352</v>
      </c>
      <c r="AT499">
        <v>0.181615</v>
      </c>
      <c r="AU499">
        <v>0.193575</v>
      </c>
      <c r="AV499">
        <v>5949</v>
      </c>
      <c r="AW499" t="s">
        <v>85</v>
      </c>
      <c r="AX499" t="s">
        <v>85</v>
      </c>
      <c r="AY499" t="s">
        <v>85</v>
      </c>
      <c r="AZ499" t="s">
        <v>85</v>
      </c>
      <c r="BA499" t="s">
        <v>85</v>
      </c>
      <c r="BB499" t="s">
        <v>85</v>
      </c>
      <c r="BC499" t="s">
        <v>85</v>
      </c>
      <c r="BD499" t="s">
        <v>85</v>
      </c>
      <c r="BE499" t="s">
        <v>85</v>
      </c>
      <c r="BF499" t="s">
        <v>85</v>
      </c>
      <c r="BG499" t="s">
        <v>85</v>
      </c>
      <c r="BH499" t="s">
        <v>85</v>
      </c>
      <c r="BI499" t="s">
        <v>85</v>
      </c>
      <c r="BJ499" t="s">
        <v>85</v>
      </c>
      <c r="BK499" t="s">
        <v>85</v>
      </c>
      <c r="BL499" t="s">
        <v>85</v>
      </c>
      <c r="BM499" t="s">
        <v>85</v>
      </c>
      <c r="BN499" t="s">
        <v>85</v>
      </c>
      <c r="BO499" t="s">
        <v>85</v>
      </c>
      <c r="BP499">
        <v>7.9930000000000001E-3</v>
      </c>
      <c r="BQ499">
        <v>8.3239999999999998E-3</v>
      </c>
      <c r="BR499">
        <v>7.9050000000000006E-3</v>
      </c>
      <c r="BS499">
        <v>8.234E-3</v>
      </c>
      <c r="BT499">
        <v>4003630</v>
      </c>
      <c r="BU499">
        <v>283575000</v>
      </c>
      <c r="BV499">
        <v>3.2194E-2</v>
      </c>
      <c r="BW499">
        <v>3.8163999999999997E-2</v>
      </c>
      <c r="BX499">
        <v>3.1068999999999999E-2</v>
      </c>
      <c r="BY499">
        <v>3.7797999999999998E-2</v>
      </c>
      <c r="BZ499">
        <v>38474</v>
      </c>
      <c r="CA499">
        <v>3158460</v>
      </c>
      <c r="CB499">
        <v>0.20993999999999999</v>
      </c>
      <c r="CC499">
        <v>0.21463599999999999</v>
      </c>
      <c r="CD499">
        <v>0.20507900000000001</v>
      </c>
      <c r="CE499">
        <v>0.209706</v>
      </c>
      <c r="CF499">
        <v>85220</v>
      </c>
      <c r="CG499">
        <v>20994000</v>
      </c>
      <c r="CH499">
        <f>IFERROR(VLOOKUP($A499,vix_cboe!$A$1:$E4091,2,FALSE),"NA")</f>
        <v>13.71</v>
      </c>
      <c r="CI499">
        <f>IFERROR(VLOOKUP($A499,vix_cboe!$A$1:$E4091,3,FALSE),"NA")</f>
        <v>16.47</v>
      </c>
      <c r="CJ499">
        <f>IFERROR(VLOOKUP($A499,vix_cboe!$A$1:$E4091,4,FALSE),"NA")</f>
        <v>13.69</v>
      </c>
      <c r="CK499">
        <f>IFERROR(VLOOKUP($A499,vix_cboe!$A$1:$E4091,5,FALSE),"NA")</f>
        <v>15.36</v>
      </c>
      <c r="CL499" s="5">
        <f>IFERROR(VLOOKUP($A499,gold_gold.org!$A$1:$G$10247,2,FALSE),"NA")</f>
        <v>1253.45</v>
      </c>
      <c r="CM499" s="5">
        <f>IFERROR(VLOOKUP($A499,gold_gold.org!$A$1:$G$10247,3,FALSE),"NA")</f>
        <v>1133.47272</v>
      </c>
      <c r="CN499" s="5">
        <f>IFERROR(VLOOKUP($A499,gold_gold.org!$A$1:$G$10247,4,FALSE),"NA")</f>
        <v>129888.75119</v>
      </c>
      <c r="CO499" s="5">
        <f>IFERROR(VLOOKUP($A499,gold_gold.org!$A$1:$G$10247,5,FALSE),"NA")</f>
        <v>1024.9820299999999</v>
      </c>
      <c r="CP499">
        <f>IFERROR(VLOOKUP($A499,crude_oil_eia!$A$1:$C$8255,2,FALSE),"NA")</f>
        <v>50.72</v>
      </c>
      <c r="CQ499">
        <f>IFERROR(VLOOKUP($A499,crude_oil_eia!$A$1:$C$8255,3,FALSE),"NA")</f>
        <v>50.48</v>
      </c>
      <c r="CR499">
        <f>IFERROR(VLOOKUP($A499,dji_yahoo!$A$1:$G$1214,2,FALSE),"NA")</f>
        <v>18308.429688</v>
      </c>
      <c r="CS499">
        <f>IFERROR(VLOOKUP($A499,dji_yahoo!$A$1:$G$1214,3,FALSE),"NA")</f>
        <v>18312.330077999999</v>
      </c>
      <c r="CT499">
        <f>IFERROR(VLOOKUP($A499,dji_yahoo!$A$1:$G$1214,4,FALSE),"NA")</f>
        <v>18061.960938</v>
      </c>
      <c r="CU499">
        <f>IFERROR(VLOOKUP($A499,dji_yahoo!$A$1:$G$1214,5,FALSE),"NA")</f>
        <v>18128.660156000002</v>
      </c>
      <c r="CV499">
        <f>IFERROR(VLOOKUP($A499,dji_yahoo!$A$1:$G$1214,7,FALSE),"NA")</f>
        <v>88610000</v>
      </c>
      <c r="CW499" s="5">
        <f>IFERROR(VLOOKUP($A499,nasdaq_yahoo!$A$1:$G$1249,2,FALSE),"NA")</f>
        <v>5321.8198240000002</v>
      </c>
      <c r="CX499" s="5">
        <f>IFERROR(VLOOKUP($A499,nasdaq_yahoo!$A$1:$G$1249,3,FALSE),"NA")</f>
        <v>5321.8198240000002</v>
      </c>
      <c r="CY499" s="5">
        <f>IFERROR(VLOOKUP($A499,nasdaq_yahoo!$A$1:$G$1249,4,FALSE),"NA")</f>
        <v>5227.4301759999998</v>
      </c>
      <c r="CZ499" s="5">
        <f>IFERROR(VLOOKUP($A499,nasdaq_yahoo!$A$1:$G$1249,5,FALSE),"NA")</f>
        <v>5246.7900390000004</v>
      </c>
      <c r="DA499" s="6">
        <f>IFERROR(VLOOKUP($A499,nasdaq_yahoo!$A$1:$G$1249,7,FALSE),"NA")</f>
        <v>1821680000</v>
      </c>
      <c r="DB499" s="5">
        <f>IFERROR(VLOOKUP($A499,USEPUINDXD!$A$1:$B$1827,2,FALSE),"NA")</f>
        <v>54.57</v>
      </c>
    </row>
    <row r="500" spans="1:106">
      <c r="A500" s="1">
        <v>42653</v>
      </c>
      <c r="B500">
        <v>616.82000000000005</v>
      </c>
      <c r="C500">
        <v>621.32000000000005</v>
      </c>
      <c r="D500">
        <v>616.20000000000005</v>
      </c>
      <c r="E500">
        <v>618.99</v>
      </c>
      <c r="F500">
        <v>67481100</v>
      </c>
      <c r="G500">
        <v>9816270000</v>
      </c>
      <c r="H500">
        <v>11.59</v>
      </c>
      <c r="I500">
        <v>11.76</v>
      </c>
      <c r="J500">
        <v>11.57</v>
      </c>
      <c r="K500">
        <v>11.69</v>
      </c>
      <c r="L500">
        <v>342278</v>
      </c>
      <c r="M500">
        <v>78807400</v>
      </c>
      <c r="N500">
        <v>12.06</v>
      </c>
      <c r="O500">
        <v>12.06</v>
      </c>
      <c r="P500">
        <v>11.62</v>
      </c>
      <c r="Q500">
        <v>11.76</v>
      </c>
      <c r="R500">
        <v>10809200</v>
      </c>
      <c r="S500">
        <v>1022860000</v>
      </c>
      <c r="T500" t="s">
        <v>85</v>
      </c>
      <c r="U500" t="s">
        <v>85</v>
      </c>
      <c r="V500" t="s">
        <v>85</v>
      </c>
      <c r="W500" t="s">
        <v>85</v>
      </c>
      <c r="X500" t="s">
        <v>85</v>
      </c>
      <c r="Y500" t="s">
        <v>85</v>
      </c>
      <c r="Z500">
        <v>3.82</v>
      </c>
      <c r="AA500">
        <v>3.83</v>
      </c>
      <c r="AB500">
        <v>3.78</v>
      </c>
      <c r="AC500">
        <v>3.8</v>
      </c>
      <c r="AD500">
        <v>1420790</v>
      </c>
      <c r="AE500">
        <v>183200000</v>
      </c>
      <c r="AF500">
        <v>7.56</v>
      </c>
      <c r="AG500">
        <v>7.59</v>
      </c>
      <c r="AH500">
        <v>6.78</v>
      </c>
      <c r="AI500">
        <v>6.94</v>
      </c>
      <c r="AJ500">
        <v>3179780</v>
      </c>
      <c r="AK500">
        <v>98958700</v>
      </c>
      <c r="AL500">
        <v>3.8769999999999998E-3</v>
      </c>
      <c r="AM500">
        <v>3.8839999999999999E-3</v>
      </c>
      <c r="AN500">
        <v>3.4719999999999998E-3</v>
      </c>
      <c r="AO500">
        <v>3.5460000000000001E-3</v>
      </c>
      <c r="AP500">
        <v>142522</v>
      </c>
      <c r="AQ500">
        <v>34893000</v>
      </c>
      <c r="AR500">
        <v>0.18646599999999999</v>
      </c>
      <c r="AS500">
        <v>0.202517</v>
      </c>
      <c r="AT500">
        <v>0.18008099999999999</v>
      </c>
      <c r="AU500">
        <v>0.193108</v>
      </c>
      <c r="AV500">
        <v>11204</v>
      </c>
      <c r="AW500" t="s">
        <v>85</v>
      </c>
      <c r="AX500" t="s">
        <v>85</v>
      </c>
      <c r="AY500" t="s">
        <v>85</v>
      </c>
      <c r="AZ500" t="s">
        <v>85</v>
      </c>
      <c r="BA500" t="s">
        <v>85</v>
      </c>
      <c r="BB500" t="s">
        <v>85</v>
      </c>
      <c r="BC500" t="s">
        <v>85</v>
      </c>
      <c r="BD500" t="s">
        <v>85</v>
      </c>
      <c r="BE500" t="s">
        <v>85</v>
      </c>
      <c r="BF500" t="s">
        <v>85</v>
      </c>
      <c r="BG500" t="s">
        <v>85</v>
      </c>
      <c r="BH500" t="s">
        <v>85</v>
      </c>
      <c r="BI500" t="s">
        <v>85</v>
      </c>
      <c r="BJ500" t="s">
        <v>85</v>
      </c>
      <c r="BK500" t="s">
        <v>85</v>
      </c>
      <c r="BL500" t="s">
        <v>85</v>
      </c>
      <c r="BM500" t="s">
        <v>85</v>
      </c>
      <c r="BN500" t="s">
        <v>85</v>
      </c>
      <c r="BO500" t="s">
        <v>85</v>
      </c>
      <c r="BP500">
        <v>7.5420000000000001E-3</v>
      </c>
      <c r="BQ500">
        <v>8.1049999999999994E-3</v>
      </c>
      <c r="BR500">
        <v>7.5420000000000001E-3</v>
      </c>
      <c r="BS500">
        <v>7.9780000000000007E-3</v>
      </c>
      <c r="BT500">
        <v>6150610</v>
      </c>
      <c r="BU500">
        <v>267572000</v>
      </c>
      <c r="BV500">
        <v>3.0178E-2</v>
      </c>
      <c r="BW500">
        <v>3.2944000000000001E-2</v>
      </c>
      <c r="BX500">
        <v>2.9583999999999999E-2</v>
      </c>
      <c r="BY500">
        <v>3.2182000000000002E-2</v>
      </c>
      <c r="BZ500">
        <v>18675</v>
      </c>
      <c r="CA500">
        <v>2960590</v>
      </c>
      <c r="CB500">
        <v>0.212307</v>
      </c>
      <c r="CC500">
        <v>0.21329000000000001</v>
      </c>
      <c r="CD500">
        <v>0.20699200000000001</v>
      </c>
      <c r="CE500">
        <v>0.20987800000000001</v>
      </c>
      <c r="CF500">
        <v>27118</v>
      </c>
      <c r="CG500">
        <v>21230700</v>
      </c>
      <c r="CH500">
        <f>IFERROR(VLOOKUP($A500,vix_cboe!$A$1:$E4092,2,FALSE),"NA")</f>
        <v>14.19</v>
      </c>
      <c r="CI500">
        <f>IFERROR(VLOOKUP($A500,vix_cboe!$A$1:$E4092,3,FALSE),"NA")</f>
        <v>14.36</v>
      </c>
      <c r="CJ500">
        <f>IFERROR(VLOOKUP($A500,vix_cboe!$A$1:$E4092,4,FALSE),"NA")</f>
        <v>13.29</v>
      </c>
      <c r="CK500">
        <f>IFERROR(VLOOKUP($A500,vix_cboe!$A$1:$E4092,5,FALSE),"NA")</f>
        <v>13.38</v>
      </c>
      <c r="CL500" s="5">
        <f>IFERROR(VLOOKUP($A500,gold_gold.org!$A$1:$G$10247,2,FALSE),"NA")</f>
        <v>1259.5</v>
      </c>
      <c r="CM500" s="5">
        <f>IFERROR(VLOOKUP($A500,gold_gold.org!$A$1:$G$10247,3,FALSE),"NA")</f>
        <v>1128.8879199999999</v>
      </c>
      <c r="CN500" s="5">
        <f>IFERROR(VLOOKUP($A500,gold_gold.org!$A$1:$G$10247,4,FALSE),"NA")</f>
        <v>130452.70866</v>
      </c>
      <c r="CO500" s="5">
        <f>IFERROR(VLOOKUP($A500,gold_gold.org!$A$1:$G$10247,5,FALSE),"NA")</f>
        <v>1017.65449</v>
      </c>
      <c r="CP500">
        <f>IFERROR(VLOOKUP($A500,crude_oil_eia!$A$1:$C$8255,2,FALSE),"NA")</f>
        <v>49.76</v>
      </c>
      <c r="CQ500">
        <f>IFERROR(VLOOKUP($A500,crude_oil_eia!$A$1:$C$8255,3,FALSE),"NA")</f>
        <v>51.54</v>
      </c>
      <c r="CR500">
        <f>IFERROR(VLOOKUP($A500,dji_yahoo!$A$1:$G$1214,2,FALSE),"NA")</f>
        <v>18282.949218999998</v>
      </c>
      <c r="CS500">
        <f>IFERROR(VLOOKUP($A500,dji_yahoo!$A$1:$G$1214,3,FALSE),"NA")</f>
        <v>18399.960938</v>
      </c>
      <c r="CT500">
        <f>IFERROR(VLOOKUP($A500,dji_yahoo!$A$1:$G$1214,4,FALSE),"NA")</f>
        <v>18282.949218999998</v>
      </c>
      <c r="CU500">
        <f>IFERROR(VLOOKUP($A500,dji_yahoo!$A$1:$G$1214,5,FALSE),"NA")</f>
        <v>18329.039063</v>
      </c>
      <c r="CV500">
        <f>IFERROR(VLOOKUP($A500,dji_yahoo!$A$1:$G$1214,7,FALSE),"NA")</f>
        <v>72110000</v>
      </c>
      <c r="CW500" s="5">
        <f>IFERROR(VLOOKUP($A500,nasdaq_yahoo!$A$1:$G$1249,2,FALSE),"NA")</f>
        <v>5318.4599609999996</v>
      </c>
      <c r="CX500" s="5">
        <f>IFERROR(VLOOKUP($A500,nasdaq_yahoo!$A$1:$G$1249,3,FALSE),"NA")</f>
        <v>5340.5200199999999</v>
      </c>
      <c r="CY500" s="5">
        <f>IFERROR(VLOOKUP($A500,nasdaq_yahoo!$A$1:$G$1249,4,FALSE),"NA")</f>
        <v>5317.7299800000001</v>
      </c>
      <c r="CZ500" s="5">
        <f>IFERROR(VLOOKUP($A500,nasdaq_yahoo!$A$1:$G$1249,5,FALSE),"NA")</f>
        <v>5328.669922</v>
      </c>
      <c r="DA500" s="6">
        <f>IFERROR(VLOOKUP($A500,nasdaq_yahoo!$A$1:$G$1249,7,FALSE),"NA")</f>
        <v>1364150000</v>
      </c>
      <c r="DB500" s="5">
        <f>IFERROR(VLOOKUP($A500,USEPUINDXD!$A$1:$B$1827,2,FALSE),"NA")</f>
        <v>15.2</v>
      </c>
    </row>
    <row r="501" spans="1:106">
      <c r="A501" s="1">
        <v>42652</v>
      </c>
      <c r="B501">
        <v>619.16999999999996</v>
      </c>
      <c r="C501">
        <v>619.20000000000005</v>
      </c>
      <c r="D501">
        <v>616.61</v>
      </c>
      <c r="E501">
        <v>616.75</v>
      </c>
      <c r="F501">
        <v>39243400</v>
      </c>
      <c r="G501">
        <v>9852480000</v>
      </c>
      <c r="H501">
        <v>11.73</v>
      </c>
      <c r="I501">
        <v>11.86</v>
      </c>
      <c r="J501">
        <v>11.59</v>
      </c>
      <c r="K501">
        <v>11.59</v>
      </c>
      <c r="L501">
        <v>389417</v>
      </c>
      <c r="M501">
        <v>79726300</v>
      </c>
      <c r="N501">
        <v>12.22</v>
      </c>
      <c r="O501">
        <v>12.36</v>
      </c>
      <c r="P501">
        <v>11.98</v>
      </c>
      <c r="Q501">
        <v>12.05</v>
      </c>
      <c r="R501">
        <v>7208480</v>
      </c>
      <c r="S501">
        <v>1035590000</v>
      </c>
      <c r="T501" t="s">
        <v>85</v>
      </c>
      <c r="U501" t="s">
        <v>85</v>
      </c>
      <c r="V501" t="s">
        <v>85</v>
      </c>
      <c r="W501" t="s">
        <v>85</v>
      </c>
      <c r="X501" t="s">
        <v>85</v>
      </c>
      <c r="Y501" t="s">
        <v>85</v>
      </c>
      <c r="Z501">
        <v>3.84</v>
      </c>
      <c r="AA501">
        <v>3.85</v>
      </c>
      <c r="AB501">
        <v>3.81</v>
      </c>
      <c r="AC501">
        <v>3.82</v>
      </c>
      <c r="AD501">
        <v>1239070</v>
      </c>
      <c r="AE501">
        <v>184174000</v>
      </c>
      <c r="AF501">
        <v>6.9</v>
      </c>
      <c r="AG501">
        <v>7.69</v>
      </c>
      <c r="AH501">
        <v>6.89</v>
      </c>
      <c r="AI501">
        <v>7.48</v>
      </c>
      <c r="AJ501">
        <v>2820040</v>
      </c>
      <c r="AK501">
        <v>90201300</v>
      </c>
      <c r="AL501">
        <v>3.9529999999999999E-3</v>
      </c>
      <c r="AM501">
        <v>3.9769999999999996E-3</v>
      </c>
      <c r="AN501">
        <v>3.8249999999999998E-3</v>
      </c>
      <c r="AO501">
        <v>3.8769999999999998E-3</v>
      </c>
      <c r="AP501">
        <v>34308</v>
      </c>
      <c r="AQ501">
        <v>35577700</v>
      </c>
      <c r="AR501">
        <v>0.20504500000000001</v>
      </c>
      <c r="AS501">
        <v>0.20504500000000001</v>
      </c>
      <c r="AT501">
        <v>0.17885699999999999</v>
      </c>
      <c r="AU501">
        <v>0.18654100000000001</v>
      </c>
      <c r="AV501">
        <v>30052</v>
      </c>
      <c r="AW501" t="s">
        <v>85</v>
      </c>
      <c r="AX501" t="s">
        <v>85</v>
      </c>
      <c r="AY501" t="s">
        <v>85</v>
      </c>
      <c r="AZ501" t="s">
        <v>85</v>
      </c>
      <c r="BA501" t="s">
        <v>85</v>
      </c>
      <c r="BB501" t="s">
        <v>85</v>
      </c>
      <c r="BC501" t="s">
        <v>85</v>
      </c>
      <c r="BD501" t="s">
        <v>85</v>
      </c>
      <c r="BE501" t="s">
        <v>85</v>
      </c>
      <c r="BF501" t="s">
        <v>85</v>
      </c>
      <c r="BG501" t="s">
        <v>85</v>
      </c>
      <c r="BH501" t="s">
        <v>85</v>
      </c>
      <c r="BI501" t="s">
        <v>85</v>
      </c>
      <c r="BJ501" t="s">
        <v>85</v>
      </c>
      <c r="BK501" t="s">
        <v>85</v>
      </c>
      <c r="BL501" t="s">
        <v>85</v>
      </c>
      <c r="BM501" t="s">
        <v>85</v>
      </c>
      <c r="BN501" t="s">
        <v>85</v>
      </c>
      <c r="BO501" t="s">
        <v>85</v>
      </c>
      <c r="BP501">
        <v>7.3099999999999997E-3</v>
      </c>
      <c r="BQ501">
        <v>7.5630000000000003E-3</v>
      </c>
      <c r="BR501">
        <v>7.2989999999999999E-3</v>
      </c>
      <c r="BS501">
        <v>7.5430000000000002E-3</v>
      </c>
      <c r="BT501">
        <v>3390900</v>
      </c>
      <c r="BU501">
        <v>259324000</v>
      </c>
      <c r="BV501">
        <v>3.0308000000000002E-2</v>
      </c>
      <c r="BW501">
        <v>3.3975999999999999E-2</v>
      </c>
      <c r="BX501">
        <v>2.8455999999999999E-2</v>
      </c>
      <c r="BY501">
        <v>3.0178E-2</v>
      </c>
      <c r="BZ501">
        <v>29882</v>
      </c>
      <c r="CA501">
        <v>2973380</v>
      </c>
      <c r="CB501">
        <v>0.21253</v>
      </c>
      <c r="CC501">
        <v>0.21875800000000001</v>
      </c>
      <c r="CD501">
        <v>0.210365</v>
      </c>
      <c r="CE501">
        <v>0.212259</v>
      </c>
      <c r="CF501">
        <v>58742</v>
      </c>
      <c r="CG501">
        <v>21253000</v>
      </c>
      <c r="CH501" t="str">
        <f>IFERROR(VLOOKUP($A501,vix_cboe!$A$1:$E4093,2,FALSE),"NA")</f>
        <v>NA</v>
      </c>
      <c r="CI501" t="str">
        <f>IFERROR(VLOOKUP($A501,vix_cboe!$A$1:$E4093,3,FALSE),"NA")</f>
        <v>NA</v>
      </c>
      <c r="CJ501" t="str">
        <f>IFERROR(VLOOKUP($A501,vix_cboe!$A$1:$E4093,4,FALSE),"NA")</f>
        <v>NA</v>
      </c>
      <c r="CK501" t="str">
        <f>IFERROR(VLOOKUP($A501,vix_cboe!$A$1:$E4093,5,FALSE),"NA")</f>
        <v>NA</v>
      </c>
      <c r="CL501" s="5" t="str">
        <f>IFERROR(VLOOKUP($A501,gold_gold.org!$A$1:$G$10247,2,FALSE),"NA")</f>
        <v>NA</v>
      </c>
      <c r="CM501" s="5" t="str">
        <f>IFERROR(VLOOKUP($A501,gold_gold.org!$A$1:$G$10247,3,FALSE),"NA")</f>
        <v>NA</v>
      </c>
      <c r="CN501" s="5" t="str">
        <f>IFERROR(VLOOKUP($A501,gold_gold.org!$A$1:$G$10247,4,FALSE),"NA")</f>
        <v>NA</v>
      </c>
      <c r="CO501" s="5" t="str">
        <f>IFERROR(VLOOKUP($A501,gold_gold.org!$A$1:$G$10247,5,FALSE),"NA")</f>
        <v>NA</v>
      </c>
      <c r="CP501" t="str">
        <f>IFERROR(VLOOKUP($A501,crude_oil_eia!$A$1:$C$8255,2,FALSE),"NA")</f>
        <v>NA</v>
      </c>
      <c r="CQ501" t="str">
        <f>IFERROR(VLOOKUP($A501,crude_oil_eia!$A$1:$C$8255,3,FALSE),"NA")</f>
        <v>NA</v>
      </c>
      <c r="CR501" t="str">
        <f>IFERROR(VLOOKUP($A501,dji_yahoo!$A$1:$G$1214,2,FALSE),"NA")</f>
        <v>NA</v>
      </c>
      <c r="CS501" t="str">
        <f>IFERROR(VLOOKUP($A501,dji_yahoo!$A$1:$G$1214,3,FALSE),"NA")</f>
        <v>NA</v>
      </c>
      <c r="CT501" t="str">
        <f>IFERROR(VLOOKUP($A501,dji_yahoo!$A$1:$G$1214,4,FALSE),"NA")</f>
        <v>NA</v>
      </c>
      <c r="CU501" t="str">
        <f>IFERROR(VLOOKUP($A501,dji_yahoo!$A$1:$G$1214,5,FALSE),"NA")</f>
        <v>NA</v>
      </c>
      <c r="CV501" t="str">
        <f>IFERROR(VLOOKUP($A501,dji_yahoo!$A$1:$G$1214,7,FALSE),"NA")</f>
        <v>NA</v>
      </c>
      <c r="CW501" s="5" t="str">
        <f>IFERROR(VLOOKUP($A501,nasdaq_yahoo!$A$1:$G$1249,2,FALSE),"NA")</f>
        <v>NA</v>
      </c>
      <c r="CX501" s="5" t="str">
        <f>IFERROR(VLOOKUP($A501,nasdaq_yahoo!$A$1:$G$1249,3,FALSE),"NA")</f>
        <v>NA</v>
      </c>
      <c r="CY501" s="5" t="str">
        <f>IFERROR(VLOOKUP($A501,nasdaq_yahoo!$A$1:$G$1249,4,FALSE),"NA")</f>
        <v>NA</v>
      </c>
      <c r="CZ501" s="5" t="str">
        <f>IFERROR(VLOOKUP($A501,nasdaq_yahoo!$A$1:$G$1249,5,FALSE),"NA")</f>
        <v>NA</v>
      </c>
      <c r="DA501" s="6" t="str">
        <f>IFERROR(VLOOKUP($A501,nasdaq_yahoo!$A$1:$G$1249,7,FALSE),"NA")</f>
        <v>NA</v>
      </c>
      <c r="DB501" s="5">
        <f>IFERROR(VLOOKUP($A501,USEPUINDXD!$A$1:$B$1827,2,FALSE),"NA")</f>
        <v>102.18</v>
      </c>
    </row>
    <row r="502" spans="1:106">
      <c r="A502" s="1">
        <v>42651</v>
      </c>
      <c r="B502">
        <v>617.34</v>
      </c>
      <c r="C502">
        <v>619.85</v>
      </c>
      <c r="D502">
        <v>617.34</v>
      </c>
      <c r="E502">
        <v>619.11</v>
      </c>
      <c r="F502">
        <v>42345900</v>
      </c>
      <c r="G502">
        <v>9822100000</v>
      </c>
      <c r="H502">
        <v>11.88</v>
      </c>
      <c r="I502">
        <v>11.99</v>
      </c>
      <c r="J502">
        <v>11.65</v>
      </c>
      <c r="K502">
        <v>11.72</v>
      </c>
      <c r="L502">
        <v>362282</v>
      </c>
      <c r="M502">
        <v>80713900</v>
      </c>
      <c r="N502">
        <v>12.67</v>
      </c>
      <c r="O502">
        <v>12.69</v>
      </c>
      <c r="P502">
        <v>12.05</v>
      </c>
      <c r="Q502">
        <v>12.22</v>
      </c>
      <c r="R502">
        <v>11611200</v>
      </c>
      <c r="S502">
        <v>1073990000</v>
      </c>
      <c r="T502" t="s">
        <v>85</v>
      </c>
      <c r="U502" t="s">
        <v>85</v>
      </c>
      <c r="V502" t="s">
        <v>85</v>
      </c>
      <c r="W502" t="s">
        <v>85</v>
      </c>
      <c r="X502" t="s">
        <v>85</v>
      </c>
      <c r="Y502" t="s">
        <v>85</v>
      </c>
      <c r="Z502">
        <v>3.86</v>
      </c>
      <c r="AA502">
        <v>3.87</v>
      </c>
      <c r="AB502">
        <v>3.84</v>
      </c>
      <c r="AC502">
        <v>3.84</v>
      </c>
      <c r="AD502">
        <v>1544210</v>
      </c>
      <c r="AE502">
        <v>185048000</v>
      </c>
      <c r="AF502">
        <v>6.89</v>
      </c>
      <c r="AG502">
        <v>7.18</v>
      </c>
      <c r="AH502">
        <v>6.62</v>
      </c>
      <c r="AI502">
        <v>6.88</v>
      </c>
      <c r="AJ502">
        <v>1795650</v>
      </c>
      <c r="AK502">
        <v>90046400</v>
      </c>
      <c r="AL502">
        <v>4.0289999999999996E-3</v>
      </c>
      <c r="AM502">
        <v>4.0660000000000002E-3</v>
      </c>
      <c r="AN502">
        <v>3.9139999999999999E-3</v>
      </c>
      <c r="AO502">
        <v>3.9550000000000002E-3</v>
      </c>
      <c r="AP502">
        <v>66933</v>
      </c>
      <c r="AQ502">
        <v>36259700</v>
      </c>
      <c r="AR502">
        <v>0.20281199999999999</v>
      </c>
      <c r="AS502">
        <v>0.22303700000000001</v>
      </c>
      <c r="AT502">
        <v>0.185864</v>
      </c>
      <c r="AU502">
        <v>0.20522899999999999</v>
      </c>
      <c r="AV502">
        <v>31830</v>
      </c>
      <c r="AW502" t="s">
        <v>85</v>
      </c>
      <c r="AX502" t="s">
        <v>85</v>
      </c>
      <c r="AY502" t="s">
        <v>85</v>
      </c>
      <c r="AZ502" t="s">
        <v>85</v>
      </c>
      <c r="BA502" t="s">
        <v>85</v>
      </c>
      <c r="BB502" t="s">
        <v>85</v>
      </c>
      <c r="BC502" t="s">
        <v>85</v>
      </c>
      <c r="BD502" t="s">
        <v>85</v>
      </c>
      <c r="BE502" t="s">
        <v>85</v>
      </c>
      <c r="BF502" t="s">
        <v>85</v>
      </c>
      <c r="BG502" t="s">
        <v>85</v>
      </c>
      <c r="BH502" t="s">
        <v>85</v>
      </c>
      <c r="BI502" t="s">
        <v>85</v>
      </c>
      <c r="BJ502" t="s">
        <v>85</v>
      </c>
      <c r="BK502" t="s">
        <v>85</v>
      </c>
      <c r="BL502" t="s">
        <v>85</v>
      </c>
      <c r="BM502" t="s">
        <v>85</v>
      </c>
      <c r="BN502" t="s">
        <v>85</v>
      </c>
      <c r="BO502" t="s">
        <v>85</v>
      </c>
      <c r="BP502">
        <v>7.3709999999999999E-3</v>
      </c>
      <c r="BQ502">
        <v>7.3769999999999999E-3</v>
      </c>
      <c r="BR502">
        <v>7.26E-3</v>
      </c>
      <c r="BS502">
        <v>7.3099999999999997E-3</v>
      </c>
      <c r="BT502">
        <v>2019560</v>
      </c>
      <c r="BU502">
        <v>261504000</v>
      </c>
      <c r="BV502">
        <v>3.0651000000000001E-2</v>
      </c>
      <c r="BW502">
        <v>3.1189000000000001E-2</v>
      </c>
      <c r="BX502">
        <v>2.8742E-2</v>
      </c>
      <c r="BY502">
        <v>3.0303E-2</v>
      </c>
      <c r="BZ502">
        <v>10688</v>
      </c>
      <c r="CA502">
        <v>3006940</v>
      </c>
      <c r="CB502">
        <v>0.203817</v>
      </c>
      <c r="CC502">
        <v>0.219439</v>
      </c>
      <c r="CD502">
        <v>0.20117599999999999</v>
      </c>
      <c r="CE502">
        <v>0.21251999999999999</v>
      </c>
      <c r="CF502">
        <v>50465</v>
      </c>
      <c r="CG502">
        <v>20381700</v>
      </c>
      <c r="CH502" t="str">
        <f>IFERROR(VLOOKUP($A502,vix_cboe!$A$1:$E4094,2,FALSE),"NA")</f>
        <v>NA</v>
      </c>
      <c r="CI502" t="str">
        <f>IFERROR(VLOOKUP($A502,vix_cboe!$A$1:$E4094,3,FALSE),"NA")</f>
        <v>NA</v>
      </c>
      <c r="CJ502" t="str">
        <f>IFERROR(VLOOKUP($A502,vix_cboe!$A$1:$E4094,4,FALSE),"NA")</f>
        <v>NA</v>
      </c>
      <c r="CK502" t="str">
        <f>IFERROR(VLOOKUP($A502,vix_cboe!$A$1:$E4094,5,FALSE),"NA")</f>
        <v>NA</v>
      </c>
      <c r="CL502" s="5" t="str">
        <f>IFERROR(VLOOKUP($A502,gold_gold.org!$A$1:$G$10247,2,FALSE),"NA")</f>
        <v>NA</v>
      </c>
      <c r="CM502" s="5" t="str">
        <f>IFERROR(VLOOKUP($A502,gold_gold.org!$A$1:$G$10247,3,FALSE),"NA")</f>
        <v>NA</v>
      </c>
      <c r="CN502" s="5" t="str">
        <f>IFERROR(VLOOKUP($A502,gold_gold.org!$A$1:$G$10247,4,FALSE),"NA")</f>
        <v>NA</v>
      </c>
      <c r="CO502" s="5" t="str">
        <f>IFERROR(VLOOKUP($A502,gold_gold.org!$A$1:$G$10247,5,FALSE),"NA")</f>
        <v>NA</v>
      </c>
      <c r="CP502" t="str">
        <f>IFERROR(VLOOKUP($A502,crude_oil_eia!$A$1:$C$8255,2,FALSE),"NA")</f>
        <v>NA</v>
      </c>
      <c r="CQ502" t="str">
        <f>IFERROR(VLOOKUP($A502,crude_oil_eia!$A$1:$C$8255,3,FALSE),"NA")</f>
        <v>NA</v>
      </c>
      <c r="CR502" t="str">
        <f>IFERROR(VLOOKUP($A502,dji_yahoo!$A$1:$G$1214,2,FALSE),"NA")</f>
        <v>NA</v>
      </c>
      <c r="CS502" t="str">
        <f>IFERROR(VLOOKUP($A502,dji_yahoo!$A$1:$G$1214,3,FALSE),"NA")</f>
        <v>NA</v>
      </c>
      <c r="CT502" t="str">
        <f>IFERROR(VLOOKUP($A502,dji_yahoo!$A$1:$G$1214,4,FALSE),"NA")</f>
        <v>NA</v>
      </c>
      <c r="CU502" t="str">
        <f>IFERROR(VLOOKUP($A502,dji_yahoo!$A$1:$G$1214,5,FALSE),"NA")</f>
        <v>NA</v>
      </c>
      <c r="CV502" t="str">
        <f>IFERROR(VLOOKUP($A502,dji_yahoo!$A$1:$G$1214,7,FALSE),"NA")</f>
        <v>NA</v>
      </c>
      <c r="CW502" s="5" t="str">
        <f>IFERROR(VLOOKUP($A502,nasdaq_yahoo!$A$1:$G$1249,2,FALSE),"NA")</f>
        <v>NA</v>
      </c>
      <c r="CX502" s="5" t="str">
        <f>IFERROR(VLOOKUP($A502,nasdaq_yahoo!$A$1:$G$1249,3,FALSE),"NA")</f>
        <v>NA</v>
      </c>
      <c r="CY502" s="5" t="str">
        <f>IFERROR(VLOOKUP($A502,nasdaq_yahoo!$A$1:$G$1249,4,FALSE),"NA")</f>
        <v>NA</v>
      </c>
      <c r="CZ502" s="5" t="str">
        <f>IFERROR(VLOOKUP($A502,nasdaq_yahoo!$A$1:$G$1249,5,FALSE),"NA")</f>
        <v>NA</v>
      </c>
      <c r="DA502" s="6" t="str">
        <f>IFERROR(VLOOKUP($A502,nasdaq_yahoo!$A$1:$G$1249,7,FALSE),"NA")</f>
        <v>NA</v>
      </c>
      <c r="DB502" s="5">
        <f>IFERROR(VLOOKUP($A502,USEPUINDXD!$A$1:$B$1827,2,FALSE),"NA")</f>
        <v>64.33</v>
      </c>
    </row>
    <row r="503" spans="1:106">
      <c r="A503" s="1">
        <v>42650</v>
      </c>
      <c r="B503">
        <v>612.61</v>
      </c>
      <c r="C503">
        <v>617.91</v>
      </c>
      <c r="D503">
        <v>611.82000000000005</v>
      </c>
      <c r="E503">
        <v>617.12</v>
      </c>
      <c r="F503">
        <v>64071400</v>
      </c>
      <c r="G503">
        <v>9745740000</v>
      </c>
      <c r="H503">
        <v>12.05</v>
      </c>
      <c r="I503">
        <v>12.13</v>
      </c>
      <c r="J503">
        <v>11.75</v>
      </c>
      <c r="K503">
        <v>11.87</v>
      </c>
      <c r="L503">
        <v>540185</v>
      </c>
      <c r="M503">
        <v>81894000</v>
      </c>
      <c r="N503">
        <v>12.85</v>
      </c>
      <c r="O503">
        <v>12.99</v>
      </c>
      <c r="P503">
        <v>12.53</v>
      </c>
      <c r="Q503">
        <v>12.67</v>
      </c>
      <c r="R503">
        <v>8933050</v>
      </c>
      <c r="S503">
        <v>1088570000</v>
      </c>
      <c r="T503" t="s">
        <v>85</v>
      </c>
      <c r="U503" t="s">
        <v>85</v>
      </c>
      <c r="V503" t="s">
        <v>85</v>
      </c>
      <c r="W503" t="s">
        <v>85</v>
      </c>
      <c r="X503" t="s">
        <v>85</v>
      </c>
      <c r="Y503" t="s">
        <v>85</v>
      </c>
      <c r="Z503">
        <v>3.84</v>
      </c>
      <c r="AA503">
        <v>3.86</v>
      </c>
      <c r="AB503">
        <v>3.83</v>
      </c>
      <c r="AC503">
        <v>3.86</v>
      </c>
      <c r="AD503">
        <v>1596220</v>
      </c>
      <c r="AE503">
        <v>183775000</v>
      </c>
      <c r="AF503">
        <v>7.19</v>
      </c>
      <c r="AG503">
        <v>7.67</v>
      </c>
      <c r="AH503">
        <v>6.56</v>
      </c>
      <c r="AI503">
        <v>6.89</v>
      </c>
      <c r="AJ503">
        <v>4458730</v>
      </c>
      <c r="AK503">
        <v>93848400</v>
      </c>
      <c r="AL503">
        <v>4.398E-3</v>
      </c>
      <c r="AM503">
        <v>4.398E-3</v>
      </c>
      <c r="AN503">
        <v>3.8289999999999999E-3</v>
      </c>
      <c r="AO503">
        <v>4.019E-3</v>
      </c>
      <c r="AP503">
        <v>127648</v>
      </c>
      <c r="AQ503">
        <v>39583500</v>
      </c>
      <c r="AR503">
        <v>0.179898</v>
      </c>
      <c r="AS503">
        <v>0.20283999999999999</v>
      </c>
      <c r="AT503">
        <v>0.179898</v>
      </c>
      <c r="AU503">
        <v>0.20283999999999999</v>
      </c>
      <c r="AV503">
        <v>5785</v>
      </c>
      <c r="AW503" t="s">
        <v>85</v>
      </c>
      <c r="AX503" t="s">
        <v>85</v>
      </c>
      <c r="AY503" t="s">
        <v>85</v>
      </c>
      <c r="AZ503" t="s">
        <v>85</v>
      </c>
      <c r="BA503" t="s">
        <v>85</v>
      </c>
      <c r="BB503" t="s">
        <v>85</v>
      </c>
      <c r="BC503" t="s">
        <v>85</v>
      </c>
      <c r="BD503" t="s">
        <v>85</v>
      </c>
      <c r="BE503" t="s">
        <v>85</v>
      </c>
      <c r="BF503" t="s">
        <v>85</v>
      </c>
      <c r="BG503" t="s">
        <v>85</v>
      </c>
      <c r="BH503" t="s">
        <v>85</v>
      </c>
      <c r="BI503" t="s">
        <v>85</v>
      </c>
      <c r="BJ503" t="s">
        <v>85</v>
      </c>
      <c r="BK503" t="s">
        <v>85</v>
      </c>
      <c r="BL503" t="s">
        <v>85</v>
      </c>
      <c r="BM503" t="s">
        <v>85</v>
      </c>
      <c r="BN503" t="s">
        <v>85</v>
      </c>
      <c r="BO503" t="s">
        <v>85</v>
      </c>
      <c r="BP503">
        <v>7.3769999999999999E-3</v>
      </c>
      <c r="BQ503">
        <v>7.4590000000000004E-3</v>
      </c>
      <c r="BR503">
        <v>7.3499999999999998E-3</v>
      </c>
      <c r="BS503">
        <v>7.3769999999999999E-3</v>
      </c>
      <c r="BT503">
        <v>3042600</v>
      </c>
      <c r="BU503">
        <v>261722000</v>
      </c>
      <c r="BV503">
        <v>2.8909000000000001E-2</v>
      </c>
      <c r="BW503">
        <v>3.2492E-2</v>
      </c>
      <c r="BX503">
        <v>2.7564999999999999E-2</v>
      </c>
      <c r="BY503">
        <v>3.0634000000000002E-2</v>
      </c>
      <c r="BZ503">
        <v>18576</v>
      </c>
      <c r="CA503">
        <v>2836010</v>
      </c>
      <c r="CB503">
        <v>0.21098700000000001</v>
      </c>
      <c r="CC503">
        <v>0.21943799999999999</v>
      </c>
      <c r="CD503">
        <v>0.20022000000000001</v>
      </c>
      <c r="CE503">
        <v>0.20377799999999999</v>
      </c>
      <c r="CF503">
        <v>136663</v>
      </c>
      <c r="CG503">
        <v>21098700</v>
      </c>
      <c r="CH503">
        <f>IFERROR(VLOOKUP($A503,vix_cboe!$A$1:$E4095,2,FALSE),"NA")</f>
        <v>13.52</v>
      </c>
      <c r="CI503">
        <f>IFERROR(VLOOKUP($A503,vix_cboe!$A$1:$E4095,3,FALSE),"NA")</f>
        <v>14.15</v>
      </c>
      <c r="CJ503">
        <f>IFERROR(VLOOKUP($A503,vix_cboe!$A$1:$E4095,4,FALSE),"NA")</f>
        <v>12.21</v>
      </c>
      <c r="CK503">
        <f>IFERROR(VLOOKUP($A503,vix_cboe!$A$1:$E4095,5,FALSE),"NA")</f>
        <v>13.48</v>
      </c>
      <c r="CL503" s="5">
        <f>IFERROR(VLOOKUP($A503,gold_gold.org!$A$1:$G$10247,2,FALSE),"NA")</f>
        <v>1258.75</v>
      </c>
      <c r="CM503" s="5">
        <f>IFERROR(VLOOKUP($A503,gold_gold.org!$A$1:$G$10247,3,FALSE),"NA")</f>
        <v>1126.2479499999999</v>
      </c>
      <c r="CN503" s="5">
        <f>IFERROR(VLOOKUP($A503,gold_gold.org!$A$1:$G$10247,4,FALSE),"NA")</f>
        <v>129814.87444</v>
      </c>
      <c r="CO503" s="5">
        <f>IFERROR(VLOOKUP($A503,gold_gold.org!$A$1:$G$10247,5,FALSE),"NA")</f>
        <v>1010.31448</v>
      </c>
      <c r="CP503">
        <f>IFERROR(VLOOKUP($A503,crude_oil_eia!$A$1:$C$8255,2,FALSE),"NA")</f>
        <v>49.76</v>
      </c>
      <c r="CQ503">
        <f>IFERROR(VLOOKUP($A503,crude_oil_eia!$A$1:$C$8255,3,FALSE),"NA")</f>
        <v>50.49</v>
      </c>
      <c r="CR503">
        <f>IFERROR(VLOOKUP($A503,dji_yahoo!$A$1:$G$1214,2,FALSE),"NA")</f>
        <v>18295.349609000001</v>
      </c>
      <c r="CS503">
        <f>IFERROR(VLOOKUP($A503,dji_yahoo!$A$1:$G$1214,3,FALSE),"NA")</f>
        <v>18319.730468999998</v>
      </c>
      <c r="CT503">
        <f>IFERROR(VLOOKUP($A503,dji_yahoo!$A$1:$G$1214,4,FALSE),"NA")</f>
        <v>18149.349609000001</v>
      </c>
      <c r="CU503">
        <f>IFERROR(VLOOKUP($A503,dji_yahoo!$A$1:$G$1214,5,FALSE),"NA")</f>
        <v>18240.490234000001</v>
      </c>
      <c r="CV503">
        <f>IFERROR(VLOOKUP($A503,dji_yahoo!$A$1:$G$1214,7,FALSE),"NA")</f>
        <v>82680000</v>
      </c>
      <c r="CW503" s="5">
        <f>IFERROR(VLOOKUP($A503,nasdaq_yahoo!$A$1:$G$1249,2,FALSE),"NA")</f>
        <v>5314.919922</v>
      </c>
      <c r="CX503" s="5">
        <f>IFERROR(VLOOKUP($A503,nasdaq_yahoo!$A$1:$G$1249,3,FALSE),"NA")</f>
        <v>5315.6499020000001</v>
      </c>
      <c r="CY503" s="5">
        <f>IFERROR(VLOOKUP($A503,nasdaq_yahoo!$A$1:$G$1249,4,FALSE),"NA")</f>
        <v>5266.7998049999997</v>
      </c>
      <c r="CZ503" s="5">
        <f>IFERROR(VLOOKUP($A503,nasdaq_yahoo!$A$1:$G$1249,5,FALSE),"NA")</f>
        <v>5292.3999020000001</v>
      </c>
      <c r="DA503" s="6">
        <f>IFERROR(VLOOKUP($A503,nasdaq_yahoo!$A$1:$G$1249,7,FALSE),"NA")</f>
        <v>1646650000</v>
      </c>
      <c r="DB503" s="5">
        <f>IFERROR(VLOOKUP($A503,USEPUINDXD!$A$1:$B$1827,2,FALSE),"NA")</f>
        <v>57.08</v>
      </c>
    </row>
    <row r="504" spans="1:106">
      <c r="A504" s="1">
        <v>42649</v>
      </c>
      <c r="B504">
        <v>612.47</v>
      </c>
      <c r="C504">
        <v>613.82000000000005</v>
      </c>
      <c r="D504">
        <v>611.47</v>
      </c>
      <c r="E504">
        <v>613.02</v>
      </c>
      <c r="F504">
        <v>56812100</v>
      </c>
      <c r="G504">
        <v>9742370000</v>
      </c>
      <c r="H504">
        <v>12.05</v>
      </c>
      <c r="I504">
        <v>12.26</v>
      </c>
      <c r="J504">
        <v>12</v>
      </c>
      <c r="K504">
        <v>12.06</v>
      </c>
      <c r="L504">
        <v>572725</v>
      </c>
      <c r="M504">
        <v>81854800</v>
      </c>
      <c r="N504">
        <v>13.03</v>
      </c>
      <c r="O504">
        <v>13.14</v>
      </c>
      <c r="P504">
        <v>12.69</v>
      </c>
      <c r="Q504">
        <v>12.85</v>
      </c>
      <c r="R504">
        <v>12044800</v>
      </c>
      <c r="S504">
        <v>1102940000</v>
      </c>
      <c r="T504" t="s">
        <v>85</v>
      </c>
      <c r="U504" t="s">
        <v>85</v>
      </c>
      <c r="V504" t="s">
        <v>85</v>
      </c>
      <c r="W504" t="s">
        <v>85</v>
      </c>
      <c r="X504" t="s">
        <v>85</v>
      </c>
      <c r="Y504" t="s">
        <v>85</v>
      </c>
      <c r="Z504">
        <v>3.85</v>
      </c>
      <c r="AA504">
        <v>3.86</v>
      </c>
      <c r="AB504">
        <v>3.83</v>
      </c>
      <c r="AC504">
        <v>3.85</v>
      </c>
      <c r="AD504">
        <v>1415940</v>
      </c>
      <c r="AE504">
        <v>184097000</v>
      </c>
      <c r="AF504">
        <v>6.71</v>
      </c>
      <c r="AG504">
        <v>7.29</v>
      </c>
      <c r="AH504">
        <v>6.37</v>
      </c>
      <c r="AI504">
        <v>7.18</v>
      </c>
      <c r="AJ504">
        <v>4738590</v>
      </c>
      <c r="AK504">
        <v>87617200</v>
      </c>
      <c r="AL504">
        <v>4.3499999999999997E-3</v>
      </c>
      <c r="AM504">
        <v>4.4390000000000002E-3</v>
      </c>
      <c r="AN504">
        <v>4.3169999999999997E-3</v>
      </c>
      <c r="AO504">
        <v>4.3990000000000001E-3</v>
      </c>
      <c r="AP504">
        <v>26339</v>
      </c>
      <c r="AQ504">
        <v>39145900</v>
      </c>
      <c r="AR504">
        <v>0.28936099999999998</v>
      </c>
      <c r="AS504">
        <v>0.29133399999999998</v>
      </c>
      <c r="AT504">
        <v>0.180059</v>
      </c>
      <c r="AU504">
        <v>0.180059</v>
      </c>
      <c r="AV504">
        <v>2612</v>
      </c>
      <c r="AW504" t="s">
        <v>85</v>
      </c>
      <c r="AX504" t="s">
        <v>85</v>
      </c>
      <c r="AY504" t="s">
        <v>85</v>
      </c>
      <c r="AZ504" t="s">
        <v>85</v>
      </c>
      <c r="BA504" t="s">
        <v>85</v>
      </c>
      <c r="BB504" t="s">
        <v>85</v>
      </c>
      <c r="BC504" t="s">
        <v>85</v>
      </c>
      <c r="BD504" t="s">
        <v>85</v>
      </c>
      <c r="BE504" t="s">
        <v>85</v>
      </c>
      <c r="BF504" t="s">
        <v>85</v>
      </c>
      <c r="BG504" t="s">
        <v>85</v>
      </c>
      <c r="BH504" t="s">
        <v>85</v>
      </c>
      <c r="BI504" t="s">
        <v>85</v>
      </c>
      <c r="BJ504" t="s">
        <v>85</v>
      </c>
      <c r="BK504" t="s">
        <v>85</v>
      </c>
      <c r="BL504" t="s">
        <v>85</v>
      </c>
      <c r="BM504" t="s">
        <v>85</v>
      </c>
      <c r="BN504" t="s">
        <v>85</v>
      </c>
      <c r="BO504" t="s">
        <v>85</v>
      </c>
      <c r="BP504">
        <v>7.4289999999999998E-3</v>
      </c>
      <c r="BQ504">
        <v>7.4599999999999996E-3</v>
      </c>
      <c r="BR504">
        <v>7.3210000000000003E-3</v>
      </c>
      <c r="BS504">
        <v>7.3819999999999997E-3</v>
      </c>
      <c r="BT504">
        <v>2826190</v>
      </c>
      <c r="BU504">
        <v>263560000</v>
      </c>
      <c r="BV504">
        <v>2.8108000000000001E-2</v>
      </c>
      <c r="BW504">
        <v>2.9618999999999999E-2</v>
      </c>
      <c r="BX504">
        <v>2.7623999999999999E-2</v>
      </c>
      <c r="BY504">
        <v>2.8927999999999999E-2</v>
      </c>
      <c r="BZ504">
        <v>14752</v>
      </c>
      <c r="CA504">
        <v>2757410</v>
      </c>
      <c r="CB504">
        <v>0.21305399999999999</v>
      </c>
      <c r="CC504">
        <v>0.219085</v>
      </c>
      <c r="CD504">
        <v>0.202732</v>
      </c>
      <c r="CE504">
        <v>0.21107300000000001</v>
      </c>
      <c r="CF504">
        <v>115933</v>
      </c>
      <c r="CG504">
        <v>21305400</v>
      </c>
      <c r="CH504">
        <f>IFERROR(VLOOKUP($A504,vix_cboe!$A$1:$E4096,2,FALSE),"NA")</f>
        <v>13.11</v>
      </c>
      <c r="CI504">
        <f>IFERROR(VLOOKUP($A504,vix_cboe!$A$1:$E4096,3,FALSE),"NA")</f>
        <v>13.84</v>
      </c>
      <c r="CJ504">
        <f>IFERROR(VLOOKUP($A504,vix_cboe!$A$1:$E4096,4,FALSE),"NA")</f>
        <v>12.8</v>
      </c>
      <c r="CK504">
        <f>IFERROR(VLOOKUP($A504,vix_cboe!$A$1:$E4096,5,FALSE),"NA")</f>
        <v>12.84</v>
      </c>
      <c r="CL504" s="5">
        <f>IFERROR(VLOOKUP($A504,gold_gold.org!$A$1:$G$10247,2,FALSE),"NA")</f>
        <v>1254.5</v>
      </c>
      <c r="CM504" s="5">
        <f>IFERROR(VLOOKUP($A504,gold_gold.org!$A$1:$G$10247,3,FALSE),"NA")</f>
        <v>1123.24855</v>
      </c>
      <c r="CN504" s="5">
        <f>IFERROR(VLOOKUP($A504,gold_gold.org!$A$1:$G$10247,4,FALSE),"NA")</f>
        <v>130398.99255</v>
      </c>
      <c r="CO504" s="5">
        <f>IFERROR(VLOOKUP($A504,gold_gold.org!$A$1:$G$10247,5,FALSE),"NA")</f>
        <v>991.93489999999997</v>
      </c>
      <c r="CP504">
        <f>IFERROR(VLOOKUP($A504,crude_oil_eia!$A$1:$C$8255,2,FALSE),"NA")</f>
        <v>50.44</v>
      </c>
      <c r="CQ504">
        <f>IFERROR(VLOOKUP($A504,crude_oil_eia!$A$1:$C$8255,3,FALSE),"NA")</f>
        <v>50.14</v>
      </c>
      <c r="CR504">
        <f>IFERROR(VLOOKUP($A504,dji_yahoo!$A$1:$G$1214,2,FALSE),"NA")</f>
        <v>18280.419922000001</v>
      </c>
      <c r="CS504">
        <f>IFERROR(VLOOKUP($A504,dji_yahoo!$A$1:$G$1214,3,FALSE),"NA")</f>
        <v>18288.119140999999</v>
      </c>
      <c r="CT504">
        <f>IFERROR(VLOOKUP($A504,dji_yahoo!$A$1:$G$1214,4,FALSE),"NA")</f>
        <v>18162.970702999999</v>
      </c>
      <c r="CU504">
        <f>IFERROR(VLOOKUP($A504,dji_yahoo!$A$1:$G$1214,5,FALSE),"NA")</f>
        <v>18268.5</v>
      </c>
      <c r="CV504">
        <f>IFERROR(VLOOKUP($A504,dji_yahoo!$A$1:$G$1214,7,FALSE),"NA")</f>
        <v>78660000</v>
      </c>
      <c r="CW504" s="5">
        <f>IFERROR(VLOOKUP($A504,nasdaq_yahoo!$A$1:$G$1249,2,FALSE),"NA")</f>
        <v>5306.5898440000001</v>
      </c>
      <c r="CX504" s="5">
        <f>IFERROR(VLOOKUP($A504,nasdaq_yahoo!$A$1:$G$1249,3,FALSE),"NA")</f>
        <v>5315.7299800000001</v>
      </c>
      <c r="CY504" s="5">
        <f>IFERROR(VLOOKUP($A504,nasdaq_yahoo!$A$1:$G$1249,4,FALSE),"NA")</f>
        <v>5281.4702150000003</v>
      </c>
      <c r="CZ504" s="5">
        <f>IFERROR(VLOOKUP($A504,nasdaq_yahoo!$A$1:$G$1249,5,FALSE),"NA")</f>
        <v>5306.8500979999999</v>
      </c>
      <c r="DA504" s="6">
        <f>IFERROR(VLOOKUP($A504,nasdaq_yahoo!$A$1:$G$1249,7,FALSE),"NA")</f>
        <v>1654020000</v>
      </c>
      <c r="DB504" s="5">
        <f>IFERROR(VLOOKUP($A504,USEPUINDXD!$A$1:$B$1827,2,FALSE),"NA")</f>
        <v>58.51</v>
      </c>
    </row>
    <row r="505" spans="1:106">
      <c r="A505" s="1">
        <v>42648</v>
      </c>
      <c r="B505">
        <v>610.22</v>
      </c>
      <c r="C505">
        <v>613.80999999999995</v>
      </c>
      <c r="D505">
        <v>609.62</v>
      </c>
      <c r="E505">
        <v>612.51</v>
      </c>
      <c r="F505">
        <v>68077500</v>
      </c>
      <c r="G505">
        <v>9705320000</v>
      </c>
      <c r="H505">
        <v>12.05</v>
      </c>
      <c r="I505">
        <v>12.06</v>
      </c>
      <c r="J505">
        <v>11.83</v>
      </c>
      <c r="K505">
        <v>12.03</v>
      </c>
      <c r="L505">
        <v>459125</v>
      </c>
      <c r="M505">
        <v>81727600</v>
      </c>
      <c r="N505">
        <v>13.28</v>
      </c>
      <c r="O505">
        <v>13.35</v>
      </c>
      <c r="P505">
        <v>13.04</v>
      </c>
      <c r="Q505">
        <v>13.04</v>
      </c>
      <c r="R505">
        <v>9881370</v>
      </c>
      <c r="S505">
        <v>1124270000</v>
      </c>
      <c r="T505" t="s">
        <v>85</v>
      </c>
      <c r="U505" t="s">
        <v>85</v>
      </c>
      <c r="V505" t="s">
        <v>85</v>
      </c>
      <c r="W505" t="s">
        <v>85</v>
      </c>
      <c r="X505" t="s">
        <v>85</v>
      </c>
      <c r="Y505" t="s">
        <v>85</v>
      </c>
      <c r="Z505">
        <v>3.83</v>
      </c>
      <c r="AA505">
        <v>3.85</v>
      </c>
      <c r="AB505">
        <v>3.83</v>
      </c>
      <c r="AC505">
        <v>3.84</v>
      </c>
      <c r="AD505">
        <v>1394850</v>
      </c>
      <c r="AE505">
        <v>183364000</v>
      </c>
      <c r="AF505">
        <v>7.66</v>
      </c>
      <c r="AG505">
        <v>7.66</v>
      </c>
      <c r="AH505">
        <v>6.13</v>
      </c>
      <c r="AI505">
        <v>6.76</v>
      </c>
      <c r="AJ505">
        <v>9101390</v>
      </c>
      <c r="AK505">
        <v>99903600</v>
      </c>
      <c r="AL505">
        <v>4.2560000000000002E-3</v>
      </c>
      <c r="AM505">
        <v>4.3670000000000002E-3</v>
      </c>
      <c r="AN505">
        <v>4.2189999999999997E-3</v>
      </c>
      <c r="AO505">
        <v>4.3359999999999996E-3</v>
      </c>
      <c r="AP505">
        <v>31162</v>
      </c>
      <c r="AQ505">
        <v>38300600</v>
      </c>
      <c r="AR505">
        <v>0.18576500000000001</v>
      </c>
      <c r="AS505">
        <v>0.28954800000000003</v>
      </c>
      <c r="AT505">
        <v>0.17991699999999999</v>
      </c>
      <c r="AU505">
        <v>0.28939199999999998</v>
      </c>
      <c r="AV505">
        <v>1864</v>
      </c>
      <c r="AW505" t="s">
        <v>85</v>
      </c>
      <c r="AX505" t="s">
        <v>85</v>
      </c>
      <c r="AY505" t="s">
        <v>85</v>
      </c>
      <c r="AZ505" t="s">
        <v>85</v>
      </c>
      <c r="BA505" t="s">
        <v>85</v>
      </c>
      <c r="BB505" t="s">
        <v>85</v>
      </c>
      <c r="BC505" t="s">
        <v>85</v>
      </c>
      <c r="BD505" t="s">
        <v>85</v>
      </c>
      <c r="BE505" t="s">
        <v>85</v>
      </c>
      <c r="BF505" t="s">
        <v>85</v>
      </c>
      <c r="BG505" t="s">
        <v>85</v>
      </c>
      <c r="BH505" t="s">
        <v>85</v>
      </c>
      <c r="BI505" t="s">
        <v>85</v>
      </c>
      <c r="BJ505" t="s">
        <v>85</v>
      </c>
      <c r="BK505" t="s">
        <v>85</v>
      </c>
      <c r="BL505" t="s">
        <v>85</v>
      </c>
      <c r="BM505" t="s">
        <v>85</v>
      </c>
      <c r="BN505" t="s">
        <v>85</v>
      </c>
      <c r="BO505" t="s">
        <v>85</v>
      </c>
      <c r="BP505">
        <v>7.8729999999999998E-3</v>
      </c>
      <c r="BQ505">
        <v>7.8949999999999992E-3</v>
      </c>
      <c r="BR505">
        <v>7.4070000000000004E-3</v>
      </c>
      <c r="BS505">
        <v>7.4349999999999998E-3</v>
      </c>
      <c r="BT505">
        <v>4840340</v>
      </c>
      <c r="BU505">
        <v>279308000</v>
      </c>
      <c r="BV505">
        <v>2.7893000000000001E-2</v>
      </c>
      <c r="BW505">
        <v>3.0338E-2</v>
      </c>
      <c r="BX505">
        <v>2.7594E-2</v>
      </c>
      <c r="BY505">
        <v>2.8108999999999999E-2</v>
      </c>
      <c r="BZ505">
        <v>21163</v>
      </c>
      <c r="CA505">
        <v>2736280</v>
      </c>
      <c r="CB505">
        <v>0.21102799999999999</v>
      </c>
      <c r="CC505">
        <v>0.221884</v>
      </c>
      <c r="CD505">
        <v>0.20119699999999999</v>
      </c>
      <c r="CE505">
        <v>0.213118</v>
      </c>
      <c r="CF505">
        <v>236077</v>
      </c>
      <c r="CG505">
        <v>21102800</v>
      </c>
      <c r="CH505">
        <f>IFERROR(VLOOKUP($A505,vix_cboe!$A$1:$E4097,2,FALSE),"NA")</f>
        <v>13.56</v>
      </c>
      <c r="CI505">
        <f>IFERROR(VLOOKUP($A505,vix_cboe!$A$1:$E4097,3,FALSE),"NA")</f>
        <v>13.68</v>
      </c>
      <c r="CJ505">
        <f>IFERROR(VLOOKUP($A505,vix_cboe!$A$1:$E4097,4,FALSE),"NA")</f>
        <v>12.7</v>
      </c>
      <c r="CK505">
        <f>IFERROR(VLOOKUP($A505,vix_cboe!$A$1:$E4097,5,FALSE),"NA")</f>
        <v>12.99</v>
      </c>
      <c r="CL505" s="5">
        <f>IFERROR(VLOOKUP($A505,gold_gold.org!$A$1:$G$10247,2,FALSE),"NA")</f>
        <v>1269.4000000000001</v>
      </c>
      <c r="CM505" s="5">
        <f>IFERROR(VLOOKUP($A505,gold_gold.org!$A$1:$G$10247,3,FALSE),"NA")</f>
        <v>1133.39291</v>
      </c>
      <c r="CN505" s="5">
        <f>IFERROR(VLOOKUP($A505,gold_gold.org!$A$1:$G$10247,4,FALSE),"NA")</f>
        <v>131389.22372000001</v>
      </c>
      <c r="CO505" s="5">
        <f>IFERROR(VLOOKUP($A505,gold_gold.org!$A$1:$G$10247,5,FALSE),"NA")</f>
        <v>996.23325999999997</v>
      </c>
      <c r="CP505">
        <f>IFERROR(VLOOKUP($A505,crude_oil_eia!$A$1:$C$8255,2,FALSE),"NA")</f>
        <v>49.75</v>
      </c>
      <c r="CQ505">
        <f>IFERROR(VLOOKUP($A505,crude_oil_eia!$A$1:$C$8255,3,FALSE),"NA")</f>
        <v>49.57</v>
      </c>
      <c r="CR505">
        <f>IFERROR(VLOOKUP($A505,dji_yahoo!$A$1:$G$1214,2,FALSE),"NA")</f>
        <v>18205.5</v>
      </c>
      <c r="CS505">
        <f>IFERROR(VLOOKUP($A505,dji_yahoo!$A$1:$G$1214,3,FALSE),"NA")</f>
        <v>18315.820313</v>
      </c>
      <c r="CT505">
        <f>IFERROR(VLOOKUP($A505,dji_yahoo!$A$1:$G$1214,4,FALSE),"NA")</f>
        <v>18205.5</v>
      </c>
      <c r="CU505">
        <f>IFERROR(VLOOKUP($A505,dji_yahoo!$A$1:$G$1214,5,FALSE),"NA")</f>
        <v>18281.029297000001</v>
      </c>
      <c r="CV505">
        <f>IFERROR(VLOOKUP($A505,dji_yahoo!$A$1:$G$1214,7,FALSE),"NA")</f>
        <v>76190000</v>
      </c>
      <c r="CW505" s="5">
        <f>IFERROR(VLOOKUP($A505,nasdaq_yahoo!$A$1:$G$1249,2,FALSE),"NA")</f>
        <v>5305.2797849999997</v>
      </c>
      <c r="CX505" s="5">
        <f>IFERROR(VLOOKUP($A505,nasdaq_yahoo!$A$1:$G$1249,3,FALSE),"NA")</f>
        <v>5330.8100590000004</v>
      </c>
      <c r="CY505" s="5">
        <f>IFERROR(VLOOKUP($A505,nasdaq_yahoo!$A$1:$G$1249,4,FALSE),"NA")</f>
        <v>5304.0600590000004</v>
      </c>
      <c r="CZ505" s="5">
        <f>IFERROR(VLOOKUP($A505,nasdaq_yahoo!$A$1:$G$1249,5,FALSE),"NA")</f>
        <v>5316.0200199999999</v>
      </c>
      <c r="DA505" s="6">
        <f>IFERROR(VLOOKUP($A505,nasdaq_yahoo!$A$1:$G$1249,7,FALSE),"NA")</f>
        <v>1753340000</v>
      </c>
      <c r="DB505" s="5">
        <f>IFERROR(VLOOKUP($A505,USEPUINDXD!$A$1:$B$1827,2,FALSE),"NA")</f>
        <v>65.03</v>
      </c>
    </row>
    <row r="506" spans="1:106">
      <c r="A506" s="1">
        <v>42647</v>
      </c>
      <c r="B506">
        <v>612.04999999999995</v>
      </c>
      <c r="C506">
        <v>612.04999999999995</v>
      </c>
      <c r="D506">
        <v>609.48</v>
      </c>
      <c r="E506">
        <v>610.20000000000005</v>
      </c>
      <c r="F506">
        <v>49801600</v>
      </c>
      <c r="G506">
        <v>9733330000</v>
      </c>
      <c r="H506">
        <v>11.88</v>
      </c>
      <c r="I506">
        <v>12.06</v>
      </c>
      <c r="J506">
        <v>11.7</v>
      </c>
      <c r="K506">
        <v>12.06</v>
      </c>
      <c r="L506">
        <v>428041</v>
      </c>
      <c r="M506">
        <v>80553000</v>
      </c>
      <c r="N506">
        <v>13.45</v>
      </c>
      <c r="O506">
        <v>13.53</v>
      </c>
      <c r="P506">
        <v>13.21</v>
      </c>
      <c r="Q506">
        <v>13.28</v>
      </c>
      <c r="R506">
        <v>8348280</v>
      </c>
      <c r="S506">
        <v>1137980000</v>
      </c>
      <c r="T506" t="s">
        <v>85</v>
      </c>
      <c r="U506" t="s">
        <v>85</v>
      </c>
      <c r="V506" t="s">
        <v>85</v>
      </c>
      <c r="W506" t="s">
        <v>85</v>
      </c>
      <c r="X506" t="s">
        <v>85</v>
      </c>
      <c r="Y506" t="s">
        <v>85</v>
      </c>
      <c r="Z506">
        <v>3.84</v>
      </c>
      <c r="AA506">
        <v>3.84</v>
      </c>
      <c r="AB506">
        <v>3.82</v>
      </c>
      <c r="AC506">
        <v>3.82</v>
      </c>
      <c r="AD506">
        <v>1116870</v>
      </c>
      <c r="AE506">
        <v>183632000</v>
      </c>
      <c r="AF506">
        <v>7.95</v>
      </c>
      <c r="AG506">
        <v>8.1199999999999992</v>
      </c>
      <c r="AH506">
        <v>7.45</v>
      </c>
      <c r="AI506">
        <v>7.65</v>
      </c>
      <c r="AJ506">
        <v>2425600</v>
      </c>
      <c r="AK506">
        <v>103654000</v>
      </c>
      <c r="AL506">
        <v>4.2849999999999997E-3</v>
      </c>
      <c r="AM506">
        <v>4.4460000000000003E-3</v>
      </c>
      <c r="AN506">
        <v>4.2319999999999997E-3</v>
      </c>
      <c r="AO506">
        <v>4.2560000000000002E-3</v>
      </c>
      <c r="AP506">
        <v>54405</v>
      </c>
      <c r="AQ506">
        <v>38566500</v>
      </c>
      <c r="AR506">
        <v>0.17865900000000001</v>
      </c>
      <c r="AS506">
        <v>0.18584300000000001</v>
      </c>
      <c r="AT506">
        <v>0.17865900000000001</v>
      </c>
      <c r="AU506">
        <v>0.18584300000000001</v>
      </c>
      <c r="AV506">
        <v>506</v>
      </c>
      <c r="AW506" t="s">
        <v>85</v>
      </c>
      <c r="AX506" t="s">
        <v>85</v>
      </c>
      <c r="AY506" t="s">
        <v>85</v>
      </c>
      <c r="AZ506" t="s">
        <v>85</v>
      </c>
      <c r="BA506" t="s">
        <v>85</v>
      </c>
      <c r="BB506" t="s">
        <v>85</v>
      </c>
      <c r="BC506" t="s">
        <v>85</v>
      </c>
      <c r="BD506" t="s">
        <v>85</v>
      </c>
      <c r="BE506" t="s">
        <v>85</v>
      </c>
      <c r="BF506" t="s">
        <v>85</v>
      </c>
      <c r="BG506" t="s">
        <v>85</v>
      </c>
      <c r="BH506" t="s">
        <v>85</v>
      </c>
      <c r="BI506" t="s">
        <v>85</v>
      </c>
      <c r="BJ506" t="s">
        <v>85</v>
      </c>
      <c r="BK506" t="s">
        <v>85</v>
      </c>
      <c r="BL506" t="s">
        <v>85</v>
      </c>
      <c r="BM506" t="s">
        <v>85</v>
      </c>
      <c r="BN506" t="s">
        <v>85</v>
      </c>
      <c r="BO506" t="s">
        <v>85</v>
      </c>
      <c r="BP506">
        <v>8.1150000000000007E-3</v>
      </c>
      <c r="BQ506">
        <v>8.1320000000000003E-3</v>
      </c>
      <c r="BR506">
        <v>7.8530000000000006E-3</v>
      </c>
      <c r="BS506">
        <v>7.8530000000000006E-3</v>
      </c>
      <c r="BT506">
        <v>2642950</v>
      </c>
      <c r="BU506">
        <v>287883000</v>
      </c>
      <c r="BV506">
        <v>3.1850999999999997E-2</v>
      </c>
      <c r="BW506">
        <v>3.2369000000000002E-2</v>
      </c>
      <c r="BX506">
        <v>2.7879000000000001E-2</v>
      </c>
      <c r="BY506">
        <v>2.7890999999999999E-2</v>
      </c>
      <c r="BZ506">
        <v>36756</v>
      </c>
      <c r="CA506">
        <v>3124520</v>
      </c>
      <c r="CB506">
        <v>0.192553</v>
      </c>
      <c r="CC506">
        <v>0.212923</v>
      </c>
      <c r="CD506">
        <v>0.19154299999999999</v>
      </c>
      <c r="CE506">
        <v>0.20553299999999999</v>
      </c>
      <c r="CF506">
        <v>110394</v>
      </c>
      <c r="CG506">
        <v>19255300</v>
      </c>
      <c r="CH506">
        <f>IFERROR(VLOOKUP($A506,vix_cboe!$A$1:$E4098,2,FALSE),"NA")</f>
        <v>13.4</v>
      </c>
      <c r="CI506">
        <f>IFERROR(VLOOKUP($A506,vix_cboe!$A$1:$E4098,3,FALSE),"NA")</f>
        <v>14.57</v>
      </c>
      <c r="CJ506">
        <f>IFERROR(VLOOKUP($A506,vix_cboe!$A$1:$E4098,4,FALSE),"NA")</f>
        <v>12.92</v>
      </c>
      <c r="CK506">
        <f>IFERROR(VLOOKUP($A506,vix_cboe!$A$1:$E4098,5,FALSE),"NA")</f>
        <v>13.63</v>
      </c>
      <c r="CL506" s="5">
        <f>IFERROR(VLOOKUP($A506,gold_gold.org!$A$1:$G$10247,2,FALSE),"NA")</f>
        <v>1283.3</v>
      </c>
      <c r="CM506" s="5">
        <f>IFERROR(VLOOKUP($A506,gold_gold.org!$A$1:$G$10247,3,FALSE),"NA")</f>
        <v>1150.11646</v>
      </c>
      <c r="CN506" s="5">
        <f>IFERROR(VLOOKUP($A506,gold_gold.org!$A$1:$G$10247,4,FALSE),"NA")</f>
        <v>131980.9504</v>
      </c>
      <c r="CO506" s="5">
        <f>IFERROR(VLOOKUP($A506,gold_gold.org!$A$1:$G$10247,5,FALSE),"NA")</f>
        <v>1006.23373</v>
      </c>
      <c r="CP506">
        <f>IFERROR(VLOOKUP($A506,crude_oil_eia!$A$1:$C$8255,2,FALSE),"NA")</f>
        <v>48.67</v>
      </c>
      <c r="CQ506">
        <f>IFERROR(VLOOKUP($A506,crude_oil_eia!$A$1:$C$8255,3,FALSE),"NA")</f>
        <v>48.81</v>
      </c>
      <c r="CR506">
        <f>IFERROR(VLOOKUP($A506,dji_yahoo!$A$1:$G$1214,2,FALSE),"NA")</f>
        <v>18267.679688</v>
      </c>
      <c r="CS506">
        <f>IFERROR(VLOOKUP($A506,dji_yahoo!$A$1:$G$1214,3,FALSE),"NA")</f>
        <v>18313.769531000002</v>
      </c>
      <c r="CT506">
        <f>IFERROR(VLOOKUP($A506,dji_yahoo!$A$1:$G$1214,4,FALSE),"NA")</f>
        <v>18116.259765999999</v>
      </c>
      <c r="CU506">
        <f>IFERROR(VLOOKUP($A506,dji_yahoo!$A$1:$G$1214,5,FALSE),"NA")</f>
        <v>18168.449218999998</v>
      </c>
      <c r="CV506">
        <f>IFERROR(VLOOKUP($A506,dji_yahoo!$A$1:$G$1214,7,FALSE),"NA")</f>
        <v>79710000</v>
      </c>
      <c r="CW506" s="5">
        <f>IFERROR(VLOOKUP($A506,nasdaq_yahoo!$A$1:$G$1249,2,FALSE),"NA")</f>
        <v>5313.4902339999999</v>
      </c>
      <c r="CX506" s="5">
        <f>IFERROR(VLOOKUP($A506,nasdaq_yahoo!$A$1:$G$1249,3,FALSE),"NA")</f>
        <v>5323.6000979999999</v>
      </c>
      <c r="CY506" s="5">
        <f>IFERROR(VLOOKUP($A506,nasdaq_yahoo!$A$1:$G$1249,4,FALSE),"NA")</f>
        <v>5271.7001950000003</v>
      </c>
      <c r="CZ506" s="5">
        <f>IFERROR(VLOOKUP($A506,nasdaq_yahoo!$A$1:$G$1249,5,FALSE),"NA")</f>
        <v>5289.6601559999999</v>
      </c>
      <c r="DA506" s="6">
        <f>IFERROR(VLOOKUP($A506,nasdaq_yahoo!$A$1:$G$1249,7,FALSE),"NA")</f>
        <v>1708990000</v>
      </c>
      <c r="DB506" s="5">
        <f>IFERROR(VLOOKUP($A506,USEPUINDXD!$A$1:$B$1827,2,FALSE),"NA")</f>
        <v>48.13</v>
      </c>
    </row>
    <row r="507" spans="1:106">
      <c r="A507" s="1">
        <v>42646</v>
      </c>
      <c r="B507">
        <v>610.97</v>
      </c>
      <c r="C507">
        <v>612.57000000000005</v>
      </c>
      <c r="D507">
        <v>610.46</v>
      </c>
      <c r="E507">
        <v>612.13</v>
      </c>
      <c r="F507">
        <v>46798300</v>
      </c>
      <c r="G507">
        <v>9714980000</v>
      </c>
      <c r="H507">
        <v>11.79</v>
      </c>
      <c r="I507">
        <v>12.27</v>
      </c>
      <c r="J507">
        <v>11.78</v>
      </c>
      <c r="K507">
        <v>11.89</v>
      </c>
      <c r="L507">
        <v>485966</v>
      </c>
      <c r="M507">
        <v>79945400</v>
      </c>
      <c r="N507">
        <v>13.2</v>
      </c>
      <c r="O507">
        <v>13.49</v>
      </c>
      <c r="P507">
        <v>13.19</v>
      </c>
      <c r="Q507">
        <v>13.45</v>
      </c>
      <c r="R507">
        <v>7458320</v>
      </c>
      <c r="S507">
        <v>1116600000</v>
      </c>
      <c r="T507" t="s">
        <v>85</v>
      </c>
      <c r="U507" t="s">
        <v>85</v>
      </c>
      <c r="V507" t="s">
        <v>85</v>
      </c>
      <c r="W507" t="s">
        <v>85</v>
      </c>
      <c r="X507" t="s">
        <v>85</v>
      </c>
      <c r="Y507" t="s">
        <v>85</v>
      </c>
      <c r="Z507">
        <v>3.85</v>
      </c>
      <c r="AA507">
        <v>3.85</v>
      </c>
      <c r="AB507">
        <v>3.83</v>
      </c>
      <c r="AC507">
        <v>3.84</v>
      </c>
      <c r="AD507">
        <v>1207110</v>
      </c>
      <c r="AE507">
        <v>184113000</v>
      </c>
      <c r="AF507">
        <v>8.31</v>
      </c>
      <c r="AG507">
        <v>8.5500000000000007</v>
      </c>
      <c r="AH507">
        <v>7.82</v>
      </c>
      <c r="AI507">
        <v>7.95</v>
      </c>
      <c r="AJ507">
        <v>3249380</v>
      </c>
      <c r="AK507">
        <v>108330000</v>
      </c>
      <c r="AL507">
        <v>4.3429999999999996E-3</v>
      </c>
      <c r="AM507">
        <v>4.3790000000000001E-3</v>
      </c>
      <c r="AN507">
        <v>4.2220000000000001E-3</v>
      </c>
      <c r="AO507">
        <v>4.2849999999999997E-3</v>
      </c>
      <c r="AP507">
        <v>38939</v>
      </c>
      <c r="AQ507">
        <v>39089800</v>
      </c>
      <c r="AR507">
        <v>0.17761299999999999</v>
      </c>
      <c r="AS507">
        <v>0.19242500000000001</v>
      </c>
      <c r="AT507">
        <v>0.17761299999999999</v>
      </c>
      <c r="AU507">
        <v>0.17871300000000001</v>
      </c>
      <c r="AV507">
        <v>913</v>
      </c>
      <c r="AW507" t="s">
        <v>85</v>
      </c>
      <c r="AX507" t="s">
        <v>85</v>
      </c>
      <c r="AY507" t="s">
        <v>85</v>
      </c>
      <c r="AZ507" t="s">
        <v>85</v>
      </c>
      <c r="BA507" t="s">
        <v>85</v>
      </c>
      <c r="BB507" t="s">
        <v>85</v>
      </c>
      <c r="BC507" t="s">
        <v>85</v>
      </c>
      <c r="BD507" t="s">
        <v>85</v>
      </c>
      <c r="BE507" t="s">
        <v>85</v>
      </c>
      <c r="BF507" t="s">
        <v>85</v>
      </c>
      <c r="BG507" t="s">
        <v>85</v>
      </c>
      <c r="BH507" t="s">
        <v>85</v>
      </c>
      <c r="BI507" t="s">
        <v>85</v>
      </c>
      <c r="BJ507" t="s">
        <v>85</v>
      </c>
      <c r="BK507" t="s">
        <v>85</v>
      </c>
      <c r="BL507" t="s">
        <v>85</v>
      </c>
      <c r="BM507" t="s">
        <v>85</v>
      </c>
      <c r="BN507" t="s">
        <v>85</v>
      </c>
      <c r="BO507" t="s">
        <v>85</v>
      </c>
      <c r="BP507">
        <v>8.1650000000000004E-3</v>
      </c>
      <c r="BQ507">
        <v>8.2410000000000001E-3</v>
      </c>
      <c r="BR507">
        <v>8.0649999999999993E-3</v>
      </c>
      <c r="BS507">
        <v>8.0890000000000007E-3</v>
      </c>
      <c r="BT507">
        <v>2776300</v>
      </c>
      <c r="BU507">
        <v>289639000</v>
      </c>
      <c r="BV507">
        <v>3.1801000000000003E-2</v>
      </c>
      <c r="BW507">
        <v>3.2199999999999999E-2</v>
      </c>
      <c r="BX507">
        <v>2.8136999999999999E-2</v>
      </c>
      <c r="BY507">
        <v>3.1855000000000001E-2</v>
      </c>
      <c r="BZ507">
        <v>40970</v>
      </c>
      <c r="CA507">
        <v>3119550</v>
      </c>
      <c r="CB507">
        <v>0.18745700000000001</v>
      </c>
      <c r="CC507">
        <v>0.20142199999999999</v>
      </c>
      <c r="CD507">
        <v>0.18745700000000001</v>
      </c>
      <c r="CE507">
        <v>0.19270000000000001</v>
      </c>
      <c r="CF507">
        <v>65785</v>
      </c>
      <c r="CG507">
        <v>18745700</v>
      </c>
      <c r="CH507">
        <f>IFERROR(VLOOKUP($A507,vix_cboe!$A$1:$E4099,2,FALSE),"NA")</f>
        <v>13.75</v>
      </c>
      <c r="CI507">
        <f>IFERROR(VLOOKUP($A507,vix_cboe!$A$1:$E4099,3,FALSE),"NA")</f>
        <v>14.42</v>
      </c>
      <c r="CJ507">
        <f>IFERROR(VLOOKUP($A507,vix_cboe!$A$1:$E4099,4,FALSE),"NA")</f>
        <v>13.42</v>
      </c>
      <c r="CK507">
        <f>IFERROR(VLOOKUP($A507,vix_cboe!$A$1:$E4099,5,FALSE),"NA")</f>
        <v>13.57</v>
      </c>
      <c r="CL507" s="5">
        <f>IFERROR(VLOOKUP($A507,gold_gold.org!$A$1:$G$10247,2,FALSE),"NA")</f>
        <v>1313.3</v>
      </c>
      <c r="CM507" s="5">
        <f>IFERROR(VLOOKUP($A507,gold_gold.org!$A$1:$G$10247,3,FALSE),"NA")</f>
        <v>1170.70814</v>
      </c>
      <c r="CN507" s="5">
        <f>IFERROR(VLOOKUP($A507,gold_gold.org!$A$1:$G$10247,4,FALSE),"NA")</f>
        <v>133450.94683</v>
      </c>
      <c r="CO507" s="5">
        <f>IFERROR(VLOOKUP($A507,gold_gold.org!$A$1:$G$10247,5,FALSE),"NA")</f>
        <v>1023.0582000000001</v>
      </c>
      <c r="CP507">
        <f>IFERROR(VLOOKUP($A507,crude_oil_eia!$A$1:$C$8255,2,FALSE),"NA")</f>
        <v>48.8</v>
      </c>
      <c r="CQ507">
        <f>IFERROR(VLOOKUP($A507,crude_oil_eia!$A$1:$C$8255,3,FALSE),"NA")</f>
        <v>48.61</v>
      </c>
      <c r="CR507">
        <f>IFERROR(VLOOKUP($A507,dji_yahoo!$A$1:$G$1214,2,FALSE),"NA")</f>
        <v>18279.599609000001</v>
      </c>
      <c r="CS507">
        <f>IFERROR(VLOOKUP($A507,dji_yahoo!$A$1:$G$1214,3,FALSE),"NA")</f>
        <v>18279.800781000002</v>
      </c>
      <c r="CT507">
        <f>IFERROR(VLOOKUP($A507,dji_yahoo!$A$1:$G$1214,4,FALSE),"NA")</f>
        <v>18203.75</v>
      </c>
      <c r="CU507">
        <f>IFERROR(VLOOKUP($A507,dji_yahoo!$A$1:$G$1214,5,FALSE),"NA")</f>
        <v>18253.849609000001</v>
      </c>
      <c r="CV507">
        <f>IFERROR(VLOOKUP($A507,dji_yahoo!$A$1:$G$1214,7,FALSE),"NA")</f>
        <v>68520000</v>
      </c>
      <c r="CW507" s="5">
        <f>IFERROR(VLOOKUP($A507,nasdaq_yahoo!$A$1:$G$1249,2,FALSE),"NA")</f>
        <v>5300.2900390000004</v>
      </c>
      <c r="CX507" s="5">
        <f>IFERROR(VLOOKUP($A507,nasdaq_yahoo!$A$1:$G$1249,3,FALSE),"NA")</f>
        <v>5308.6000979999999</v>
      </c>
      <c r="CY507" s="5">
        <f>IFERROR(VLOOKUP($A507,nasdaq_yahoo!$A$1:$G$1249,4,FALSE),"NA")</f>
        <v>5281.9501950000003</v>
      </c>
      <c r="CZ507" s="5">
        <f>IFERROR(VLOOKUP($A507,nasdaq_yahoo!$A$1:$G$1249,5,FALSE),"NA")</f>
        <v>5300.8701170000004</v>
      </c>
      <c r="DA507" s="6">
        <f>IFERROR(VLOOKUP($A507,nasdaq_yahoo!$A$1:$G$1249,7,FALSE),"NA")</f>
        <v>1604060000</v>
      </c>
      <c r="DB507" s="5">
        <f>IFERROR(VLOOKUP($A507,USEPUINDXD!$A$1:$B$1827,2,FALSE),"NA")</f>
        <v>78.989999999999995</v>
      </c>
    </row>
    <row r="508" spans="1:106">
      <c r="A508" s="1">
        <v>42645</v>
      </c>
      <c r="B508">
        <v>613.95000000000005</v>
      </c>
      <c r="C508">
        <v>614</v>
      </c>
      <c r="D508">
        <v>609.67999999999995</v>
      </c>
      <c r="E508">
        <v>610.89</v>
      </c>
      <c r="F508">
        <v>39249800</v>
      </c>
      <c r="G508">
        <v>9761330000</v>
      </c>
      <c r="H508">
        <v>11.71</v>
      </c>
      <c r="I508">
        <v>11.97</v>
      </c>
      <c r="J508">
        <v>11.64</v>
      </c>
      <c r="K508">
        <v>11.78</v>
      </c>
      <c r="L508">
        <v>418786</v>
      </c>
      <c r="M508">
        <v>79364000</v>
      </c>
      <c r="N508">
        <v>13.18</v>
      </c>
      <c r="O508">
        <v>13.3</v>
      </c>
      <c r="P508">
        <v>13.14</v>
      </c>
      <c r="Q508">
        <v>13.2</v>
      </c>
      <c r="R508">
        <v>4079660</v>
      </c>
      <c r="S508">
        <v>1114200000</v>
      </c>
      <c r="T508" t="s">
        <v>85</v>
      </c>
      <c r="U508" t="s">
        <v>85</v>
      </c>
      <c r="V508" t="s">
        <v>85</v>
      </c>
      <c r="W508" t="s">
        <v>85</v>
      </c>
      <c r="X508" t="s">
        <v>85</v>
      </c>
      <c r="Y508" t="s">
        <v>85</v>
      </c>
      <c r="Z508">
        <v>3.85</v>
      </c>
      <c r="AA508">
        <v>3.88</v>
      </c>
      <c r="AB508">
        <v>3.82</v>
      </c>
      <c r="AC508">
        <v>3.84</v>
      </c>
      <c r="AD508">
        <v>1373630</v>
      </c>
      <c r="AE508">
        <v>183871000</v>
      </c>
      <c r="AF508">
        <v>7.33</v>
      </c>
      <c r="AG508">
        <v>8.48</v>
      </c>
      <c r="AH508">
        <v>7.32</v>
      </c>
      <c r="AI508">
        <v>8.3000000000000007</v>
      </c>
      <c r="AJ508">
        <v>4709360</v>
      </c>
      <c r="AK508">
        <v>95507100</v>
      </c>
      <c r="AL508">
        <v>4.4359999999999998E-3</v>
      </c>
      <c r="AM508">
        <v>4.5120000000000004E-3</v>
      </c>
      <c r="AN508">
        <v>4.2859999999999999E-3</v>
      </c>
      <c r="AO508">
        <v>4.3109999999999997E-3</v>
      </c>
      <c r="AP508">
        <v>23396</v>
      </c>
      <c r="AQ508">
        <v>39926200</v>
      </c>
      <c r="AR508">
        <v>0.20230200000000001</v>
      </c>
      <c r="AS508">
        <v>0.20230300000000001</v>
      </c>
      <c r="AT508">
        <v>0.177092</v>
      </c>
      <c r="AU508">
        <v>0.17727899999999999</v>
      </c>
      <c r="AV508">
        <v>4178</v>
      </c>
      <c r="AW508" t="s">
        <v>85</v>
      </c>
      <c r="AX508" t="s">
        <v>85</v>
      </c>
      <c r="AY508" t="s">
        <v>85</v>
      </c>
      <c r="AZ508" t="s">
        <v>85</v>
      </c>
      <c r="BA508" t="s">
        <v>85</v>
      </c>
      <c r="BB508" t="s">
        <v>85</v>
      </c>
      <c r="BC508" t="s">
        <v>85</v>
      </c>
      <c r="BD508" t="s">
        <v>85</v>
      </c>
      <c r="BE508" t="s">
        <v>85</v>
      </c>
      <c r="BF508" t="s">
        <v>85</v>
      </c>
      <c r="BG508" t="s">
        <v>85</v>
      </c>
      <c r="BH508" t="s">
        <v>85</v>
      </c>
      <c r="BI508" t="s">
        <v>85</v>
      </c>
      <c r="BJ508" t="s">
        <v>85</v>
      </c>
      <c r="BK508" t="s">
        <v>85</v>
      </c>
      <c r="BL508" t="s">
        <v>85</v>
      </c>
      <c r="BM508" t="s">
        <v>85</v>
      </c>
      <c r="BN508" t="s">
        <v>85</v>
      </c>
      <c r="BO508" t="s">
        <v>85</v>
      </c>
      <c r="BP508">
        <v>8.1969999999999994E-3</v>
      </c>
      <c r="BQ508">
        <v>8.3160000000000005E-3</v>
      </c>
      <c r="BR508">
        <v>8.0839999999999992E-3</v>
      </c>
      <c r="BS508">
        <v>8.1650000000000004E-3</v>
      </c>
      <c r="BT508">
        <v>2072840</v>
      </c>
      <c r="BU508">
        <v>290783000</v>
      </c>
      <c r="BV508">
        <v>3.0894000000000001E-2</v>
      </c>
      <c r="BW508">
        <v>3.4217999999999998E-2</v>
      </c>
      <c r="BX508">
        <v>3.0783000000000001E-2</v>
      </c>
      <c r="BY508">
        <v>3.1768999999999999E-2</v>
      </c>
      <c r="BZ508">
        <v>16959</v>
      </c>
      <c r="CA508">
        <v>3030530</v>
      </c>
      <c r="CB508">
        <v>0.18593000000000001</v>
      </c>
      <c r="CC508">
        <v>0.19694800000000001</v>
      </c>
      <c r="CD508">
        <v>0.18540799999999999</v>
      </c>
      <c r="CE508">
        <v>0.196629</v>
      </c>
      <c r="CF508">
        <v>27277</v>
      </c>
      <c r="CG508">
        <v>18593000</v>
      </c>
      <c r="CH508" t="str">
        <f>IFERROR(VLOOKUP($A508,vix_cboe!$A$1:$E4100,2,FALSE),"NA")</f>
        <v>NA</v>
      </c>
      <c r="CI508" t="str">
        <f>IFERROR(VLOOKUP($A508,vix_cboe!$A$1:$E4100,3,FALSE),"NA")</f>
        <v>NA</v>
      </c>
      <c r="CJ508" t="str">
        <f>IFERROR(VLOOKUP($A508,vix_cboe!$A$1:$E4100,4,FALSE),"NA")</f>
        <v>NA</v>
      </c>
      <c r="CK508" t="str">
        <f>IFERROR(VLOOKUP($A508,vix_cboe!$A$1:$E4100,5,FALSE),"NA")</f>
        <v>NA</v>
      </c>
      <c r="CL508" s="5" t="str">
        <f>IFERROR(VLOOKUP($A508,gold_gold.org!$A$1:$G$10247,2,FALSE),"NA")</f>
        <v>NA</v>
      </c>
      <c r="CM508" s="5" t="str">
        <f>IFERROR(VLOOKUP($A508,gold_gold.org!$A$1:$G$10247,3,FALSE),"NA")</f>
        <v>NA</v>
      </c>
      <c r="CN508" s="5" t="str">
        <f>IFERROR(VLOOKUP($A508,gold_gold.org!$A$1:$G$10247,4,FALSE),"NA")</f>
        <v>NA</v>
      </c>
      <c r="CO508" s="5" t="str">
        <f>IFERROR(VLOOKUP($A508,gold_gold.org!$A$1:$G$10247,5,FALSE),"NA")</f>
        <v>NA</v>
      </c>
      <c r="CP508" t="str">
        <f>IFERROR(VLOOKUP($A508,crude_oil_eia!$A$1:$C$8255,2,FALSE),"NA")</f>
        <v>NA</v>
      </c>
      <c r="CQ508" t="str">
        <f>IFERROR(VLOOKUP($A508,crude_oil_eia!$A$1:$C$8255,3,FALSE),"NA")</f>
        <v>NA</v>
      </c>
      <c r="CR508" t="str">
        <f>IFERROR(VLOOKUP($A508,dji_yahoo!$A$1:$G$1214,2,FALSE),"NA")</f>
        <v>NA</v>
      </c>
      <c r="CS508" t="str">
        <f>IFERROR(VLOOKUP($A508,dji_yahoo!$A$1:$G$1214,3,FALSE),"NA")</f>
        <v>NA</v>
      </c>
      <c r="CT508" t="str">
        <f>IFERROR(VLOOKUP($A508,dji_yahoo!$A$1:$G$1214,4,FALSE),"NA")</f>
        <v>NA</v>
      </c>
      <c r="CU508" t="str">
        <f>IFERROR(VLOOKUP($A508,dji_yahoo!$A$1:$G$1214,5,FALSE),"NA")</f>
        <v>NA</v>
      </c>
      <c r="CV508" t="str">
        <f>IFERROR(VLOOKUP($A508,dji_yahoo!$A$1:$G$1214,7,FALSE),"NA")</f>
        <v>NA</v>
      </c>
      <c r="CW508" s="5" t="str">
        <f>IFERROR(VLOOKUP($A508,nasdaq_yahoo!$A$1:$G$1249,2,FALSE),"NA")</f>
        <v>NA</v>
      </c>
      <c r="CX508" s="5" t="str">
        <f>IFERROR(VLOOKUP($A508,nasdaq_yahoo!$A$1:$G$1249,3,FALSE),"NA")</f>
        <v>NA</v>
      </c>
      <c r="CY508" s="5" t="str">
        <f>IFERROR(VLOOKUP($A508,nasdaq_yahoo!$A$1:$G$1249,4,FALSE),"NA")</f>
        <v>NA</v>
      </c>
      <c r="CZ508" s="5" t="str">
        <f>IFERROR(VLOOKUP($A508,nasdaq_yahoo!$A$1:$G$1249,5,FALSE),"NA")</f>
        <v>NA</v>
      </c>
      <c r="DA508" s="6" t="str">
        <f>IFERROR(VLOOKUP($A508,nasdaq_yahoo!$A$1:$G$1249,7,FALSE),"NA")</f>
        <v>NA</v>
      </c>
      <c r="DB508" s="5">
        <f>IFERROR(VLOOKUP($A508,USEPUINDXD!$A$1:$B$1827,2,FALSE),"NA")</f>
        <v>102.52</v>
      </c>
    </row>
    <row r="509" spans="1:106">
      <c r="A509" s="1">
        <v>42644</v>
      </c>
      <c r="B509">
        <v>609.92999999999995</v>
      </c>
      <c r="C509">
        <v>615.24</v>
      </c>
      <c r="D509">
        <v>609.92999999999995</v>
      </c>
      <c r="E509">
        <v>613.98</v>
      </c>
      <c r="F509">
        <v>56357000</v>
      </c>
      <c r="G509">
        <v>9696280000</v>
      </c>
      <c r="H509">
        <v>12.1</v>
      </c>
      <c r="I509">
        <v>12.11</v>
      </c>
      <c r="J509">
        <v>11.67</v>
      </c>
      <c r="K509">
        <v>11.71</v>
      </c>
      <c r="L509">
        <v>599642</v>
      </c>
      <c r="M509">
        <v>81946600</v>
      </c>
      <c r="N509">
        <v>13.2</v>
      </c>
      <c r="O509">
        <v>13.31</v>
      </c>
      <c r="P509">
        <v>13.05</v>
      </c>
      <c r="Q509">
        <v>13.17</v>
      </c>
      <c r="R509">
        <v>6331160</v>
      </c>
      <c r="S509">
        <v>1115690000</v>
      </c>
      <c r="T509" t="s">
        <v>85</v>
      </c>
      <c r="U509" t="s">
        <v>85</v>
      </c>
      <c r="V509" t="s">
        <v>85</v>
      </c>
      <c r="W509" t="s">
        <v>85</v>
      </c>
      <c r="X509" t="s">
        <v>85</v>
      </c>
      <c r="Y509" t="s">
        <v>85</v>
      </c>
      <c r="Z509">
        <v>3.85</v>
      </c>
      <c r="AA509">
        <v>3.86</v>
      </c>
      <c r="AB509">
        <v>3.84</v>
      </c>
      <c r="AC509">
        <v>3.85</v>
      </c>
      <c r="AD509">
        <v>1426340</v>
      </c>
      <c r="AE509">
        <v>183883000</v>
      </c>
      <c r="AF509">
        <v>8.42</v>
      </c>
      <c r="AG509">
        <v>8.42</v>
      </c>
      <c r="AH509">
        <v>7.17</v>
      </c>
      <c r="AI509">
        <v>7.36</v>
      </c>
      <c r="AJ509">
        <v>8319930</v>
      </c>
      <c r="AK509">
        <v>109642000</v>
      </c>
      <c r="AL509">
        <v>4.3740000000000003E-3</v>
      </c>
      <c r="AM509">
        <v>4.744E-3</v>
      </c>
      <c r="AN509">
        <v>4.3740000000000003E-3</v>
      </c>
      <c r="AO509">
        <v>4.3860000000000001E-3</v>
      </c>
      <c r="AP509">
        <v>54594</v>
      </c>
      <c r="AQ509">
        <v>39365200</v>
      </c>
      <c r="AR509">
        <v>0.184979</v>
      </c>
      <c r="AS509">
        <v>0.21645500000000001</v>
      </c>
      <c r="AT509">
        <v>0.184979</v>
      </c>
      <c r="AU509">
        <v>0.202293</v>
      </c>
      <c r="AV509">
        <v>2748</v>
      </c>
      <c r="AW509" t="s">
        <v>85</v>
      </c>
      <c r="AX509" t="s">
        <v>85</v>
      </c>
      <c r="AY509" t="s">
        <v>85</v>
      </c>
      <c r="AZ509" t="s">
        <v>85</v>
      </c>
      <c r="BA509" t="s">
        <v>85</v>
      </c>
      <c r="BB509" t="s">
        <v>85</v>
      </c>
      <c r="BC509" t="s">
        <v>85</v>
      </c>
      <c r="BD509" t="s">
        <v>85</v>
      </c>
      <c r="BE509" t="s">
        <v>85</v>
      </c>
      <c r="BF509" t="s">
        <v>85</v>
      </c>
      <c r="BG509" t="s">
        <v>85</v>
      </c>
      <c r="BH509" t="s">
        <v>85</v>
      </c>
      <c r="BI509" t="s">
        <v>85</v>
      </c>
      <c r="BJ509" t="s">
        <v>85</v>
      </c>
      <c r="BK509" t="s">
        <v>85</v>
      </c>
      <c r="BL509" t="s">
        <v>85</v>
      </c>
      <c r="BM509" t="s">
        <v>85</v>
      </c>
      <c r="BN509" t="s">
        <v>85</v>
      </c>
      <c r="BO509" t="s">
        <v>85</v>
      </c>
      <c r="BP509">
        <v>8.8389999999999996E-3</v>
      </c>
      <c r="BQ509">
        <v>8.848E-3</v>
      </c>
      <c r="BR509">
        <v>8.1860000000000006E-3</v>
      </c>
      <c r="BS509">
        <v>8.2050000000000005E-3</v>
      </c>
      <c r="BT509">
        <v>5895530</v>
      </c>
      <c r="BU509">
        <v>313570000</v>
      </c>
      <c r="BV509">
        <v>2.9794999999999999E-2</v>
      </c>
      <c r="BW509">
        <v>3.4331E-2</v>
      </c>
      <c r="BX509">
        <v>2.8851000000000002E-2</v>
      </c>
      <c r="BY509">
        <v>3.1822000000000003E-2</v>
      </c>
      <c r="BZ509">
        <v>27620</v>
      </c>
      <c r="CA509">
        <v>2922700</v>
      </c>
      <c r="CB509">
        <v>0.19672700000000001</v>
      </c>
      <c r="CC509">
        <v>0.20247000000000001</v>
      </c>
      <c r="CD509">
        <v>0.183754</v>
      </c>
      <c r="CE509">
        <v>0.18592400000000001</v>
      </c>
      <c r="CF509">
        <v>68996</v>
      </c>
      <c r="CG509">
        <v>19672700</v>
      </c>
      <c r="CH509" t="str">
        <f>IFERROR(VLOOKUP($A509,vix_cboe!$A$1:$E4101,2,FALSE),"NA")</f>
        <v>NA</v>
      </c>
      <c r="CI509" t="str">
        <f>IFERROR(VLOOKUP($A509,vix_cboe!$A$1:$E4101,3,FALSE),"NA")</f>
        <v>NA</v>
      </c>
      <c r="CJ509" t="str">
        <f>IFERROR(VLOOKUP($A509,vix_cboe!$A$1:$E4101,4,FALSE),"NA")</f>
        <v>NA</v>
      </c>
      <c r="CK509" t="str">
        <f>IFERROR(VLOOKUP($A509,vix_cboe!$A$1:$E4101,5,FALSE),"NA")</f>
        <v>NA</v>
      </c>
      <c r="CL509" s="5" t="str">
        <f>IFERROR(VLOOKUP($A509,gold_gold.org!$A$1:$G$10247,2,FALSE),"NA")</f>
        <v>NA</v>
      </c>
      <c r="CM509" s="5" t="str">
        <f>IFERROR(VLOOKUP($A509,gold_gold.org!$A$1:$G$10247,3,FALSE),"NA")</f>
        <v>NA</v>
      </c>
      <c r="CN509" s="5" t="str">
        <f>IFERROR(VLOOKUP($A509,gold_gold.org!$A$1:$G$10247,4,FALSE),"NA")</f>
        <v>NA</v>
      </c>
      <c r="CO509" s="5" t="str">
        <f>IFERROR(VLOOKUP($A509,gold_gold.org!$A$1:$G$10247,5,FALSE),"NA")</f>
        <v>NA</v>
      </c>
      <c r="CP509" t="str">
        <f>IFERROR(VLOOKUP($A509,crude_oil_eia!$A$1:$C$8255,2,FALSE),"NA")</f>
        <v>NA</v>
      </c>
      <c r="CQ509" t="str">
        <f>IFERROR(VLOOKUP($A509,crude_oil_eia!$A$1:$C$8255,3,FALSE),"NA")</f>
        <v>NA</v>
      </c>
      <c r="CR509" t="str">
        <f>IFERROR(VLOOKUP($A509,dji_yahoo!$A$1:$G$1214,2,FALSE),"NA")</f>
        <v>NA</v>
      </c>
      <c r="CS509" t="str">
        <f>IFERROR(VLOOKUP($A509,dji_yahoo!$A$1:$G$1214,3,FALSE),"NA")</f>
        <v>NA</v>
      </c>
      <c r="CT509" t="str">
        <f>IFERROR(VLOOKUP($A509,dji_yahoo!$A$1:$G$1214,4,FALSE),"NA")</f>
        <v>NA</v>
      </c>
      <c r="CU509" t="str">
        <f>IFERROR(VLOOKUP($A509,dji_yahoo!$A$1:$G$1214,5,FALSE),"NA")</f>
        <v>NA</v>
      </c>
      <c r="CV509" t="str">
        <f>IFERROR(VLOOKUP($A509,dji_yahoo!$A$1:$G$1214,7,FALSE),"NA")</f>
        <v>NA</v>
      </c>
      <c r="CW509" s="5" t="str">
        <f>IFERROR(VLOOKUP($A509,nasdaq_yahoo!$A$1:$G$1249,2,FALSE),"NA")</f>
        <v>NA</v>
      </c>
      <c r="CX509" s="5" t="str">
        <f>IFERROR(VLOOKUP($A509,nasdaq_yahoo!$A$1:$G$1249,3,FALSE),"NA")</f>
        <v>NA</v>
      </c>
      <c r="CY509" s="5" t="str">
        <f>IFERROR(VLOOKUP($A509,nasdaq_yahoo!$A$1:$G$1249,4,FALSE),"NA")</f>
        <v>NA</v>
      </c>
      <c r="CZ509" s="5" t="str">
        <f>IFERROR(VLOOKUP($A509,nasdaq_yahoo!$A$1:$G$1249,5,FALSE),"NA")</f>
        <v>NA</v>
      </c>
      <c r="DA509" s="6" t="str">
        <f>IFERROR(VLOOKUP($A509,nasdaq_yahoo!$A$1:$G$1249,7,FALSE),"NA")</f>
        <v>NA</v>
      </c>
      <c r="DB509" s="5">
        <f>IFERROR(VLOOKUP($A509,USEPUINDXD!$A$1:$B$1827,2,FALSE),"NA")</f>
        <v>59.96</v>
      </c>
    </row>
    <row r="510" spans="1:106">
      <c r="A510" s="1">
        <v>42643</v>
      </c>
      <c r="B510">
        <v>605.72</v>
      </c>
      <c r="C510">
        <v>609.74</v>
      </c>
      <c r="D510">
        <v>604.14</v>
      </c>
      <c r="E510">
        <v>609.74</v>
      </c>
      <c r="F510">
        <v>56122400</v>
      </c>
      <c r="G510">
        <v>9628250000</v>
      </c>
      <c r="H510">
        <v>12.04</v>
      </c>
      <c r="I510">
        <v>12.25</v>
      </c>
      <c r="J510">
        <v>11.74</v>
      </c>
      <c r="K510">
        <v>12.1</v>
      </c>
      <c r="L510">
        <v>624527</v>
      </c>
      <c r="M510">
        <v>81564000</v>
      </c>
      <c r="N510">
        <v>13.08</v>
      </c>
      <c r="O510">
        <v>13.34</v>
      </c>
      <c r="P510">
        <v>13.02</v>
      </c>
      <c r="Q510">
        <v>13.22</v>
      </c>
      <c r="R510">
        <v>5950840</v>
      </c>
      <c r="S510">
        <v>1104530000</v>
      </c>
      <c r="T510" t="s">
        <v>85</v>
      </c>
      <c r="U510" t="s">
        <v>85</v>
      </c>
      <c r="V510" t="s">
        <v>85</v>
      </c>
      <c r="W510" t="s">
        <v>85</v>
      </c>
      <c r="X510" t="s">
        <v>85</v>
      </c>
      <c r="Y510" t="s">
        <v>85</v>
      </c>
      <c r="Z510">
        <v>3.84</v>
      </c>
      <c r="AA510">
        <v>3.85</v>
      </c>
      <c r="AB510">
        <v>3.82</v>
      </c>
      <c r="AC510">
        <v>3.84</v>
      </c>
      <c r="AD510">
        <v>2104930</v>
      </c>
      <c r="AE510">
        <v>183655000</v>
      </c>
      <c r="AF510">
        <v>8.65</v>
      </c>
      <c r="AG510">
        <v>8.66</v>
      </c>
      <c r="AH510">
        <v>7.99</v>
      </c>
      <c r="AI510">
        <v>8.41</v>
      </c>
      <c r="AJ510">
        <v>5300920</v>
      </c>
      <c r="AK510">
        <v>112519000</v>
      </c>
      <c r="AL510">
        <v>4.0480000000000004E-3</v>
      </c>
      <c r="AM510">
        <v>4.6220000000000002E-3</v>
      </c>
      <c r="AN510">
        <v>4.0419999999999996E-3</v>
      </c>
      <c r="AO510">
        <v>4.3660000000000001E-3</v>
      </c>
      <c r="AP510">
        <v>185871</v>
      </c>
      <c r="AQ510">
        <v>36431000</v>
      </c>
      <c r="AR510">
        <v>0.19168499999999999</v>
      </c>
      <c r="AS510">
        <v>0.194601</v>
      </c>
      <c r="AT510">
        <v>0.180176</v>
      </c>
      <c r="AU510">
        <v>0.18493899999999999</v>
      </c>
      <c r="AV510">
        <v>2032</v>
      </c>
      <c r="AW510" t="s">
        <v>85</v>
      </c>
      <c r="AX510" t="s">
        <v>85</v>
      </c>
      <c r="AY510" t="s">
        <v>85</v>
      </c>
      <c r="AZ510" t="s">
        <v>85</v>
      </c>
      <c r="BA510" t="s">
        <v>85</v>
      </c>
      <c r="BB510" t="s">
        <v>85</v>
      </c>
      <c r="BC510" t="s">
        <v>85</v>
      </c>
      <c r="BD510" t="s">
        <v>85</v>
      </c>
      <c r="BE510" t="s">
        <v>85</v>
      </c>
      <c r="BF510" t="s">
        <v>85</v>
      </c>
      <c r="BG510" t="s">
        <v>85</v>
      </c>
      <c r="BH510" t="s">
        <v>85</v>
      </c>
      <c r="BI510" t="s">
        <v>85</v>
      </c>
      <c r="BJ510" t="s">
        <v>85</v>
      </c>
      <c r="BK510" t="s">
        <v>85</v>
      </c>
      <c r="BL510" t="s">
        <v>85</v>
      </c>
      <c r="BM510" t="s">
        <v>85</v>
      </c>
      <c r="BN510" t="s">
        <v>85</v>
      </c>
      <c r="BO510" t="s">
        <v>85</v>
      </c>
      <c r="BP510">
        <v>8.9099999999999995E-3</v>
      </c>
      <c r="BQ510">
        <v>9.2399999999999999E-3</v>
      </c>
      <c r="BR510">
        <v>8.7889999999999999E-3</v>
      </c>
      <c r="BS510">
        <v>8.8299999999999993E-3</v>
      </c>
      <c r="BT510">
        <v>7561150</v>
      </c>
      <c r="BU510">
        <v>316085000</v>
      </c>
      <c r="BV510">
        <v>2.9079000000000001E-2</v>
      </c>
      <c r="BW510">
        <v>3.0898999999999999E-2</v>
      </c>
      <c r="BX510">
        <v>2.8479000000000001E-2</v>
      </c>
      <c r="BY510">
        <v>2.9635999999999999E-2</v>
      </c>
      <c r="BZ510">
        <v>42890</v>
      </c>
      <c r="CA510">
        <v>2852400</v>
      </c>
      <c r="CB510">
        <v>0.173184</v>
      </c>
      <c r="CC510">
        <v>0.21115100000000001</v>
      </c>
      <c r="CD510">
        <v>0.16634199999999999</v>
      </c>
      <c r="CE510">
        <v>0.19670599999999999</v>
      </c>
      <c r="CF510">
        <v>143538</v>
      </c>
      <c r="CG510">
        <v>17318400</v>
      </c>
      <c r="CH510">
        <f>IFERROR(VLOOKUP($A510,vix_cboe!$A$1:$E4102,2,FALSE),"NA")</f>
        <v>14.91</v>
      </c>
      <c r="CI510">
        <f>IFERROR(VLOOKUP($A510,vix_cboe!$A$1:$E4102,3,FALSE),"NA")</f>
        <v>15.2</v>
      </c>
      <c r="CJ510">
        <f>IFERROR(VLOOKUP($A510,vix_cboe!$A$1:$E4102,4,FALSE),"NA")</f>
        <v>12.53</v>
      </c>
      <c r="CK510">
        <f>IFERROR(VLOOKUP($A510,vix_cboe!$A$1:$E4102,5,FALSE),"NA")</f>
        <v>13.29</v>
      </c>
      <c r="CL510" s="5">
        <f>IFERROR(VLOOKUP($A510,gold_gold.org!$A$1:$G$10247,2,FALSE),"NA")</f>
        <v>1322.5</v>
      </c>
      <c r="CM510" s="5">
        <f>IFERROR(VLOOKUP($A510,gold_gold.org!$A$1:$G$10247,3,FALSE),"NA")</f>
        <v>1176.81152</v>
      </c>
      <c r="CN510" s="5">
        <f>IFERROR(VLOOKUP($A510,gold_gold.org!$A$1:$G$10247,4,FALSE),"NA")</f>
        <v>133922.96169</v>
      </c>
      <c r="CO510" s="5">
        <f>IFERROR(VLOOKUP($A510,gold_gold.org!$A$1:$G$10247,5,FALSE),"NA")</f>
        <v>1018.09101</v>
      </c>
      <c r="CP510">
        <f>IFERROR(VLOOKUP($A510,crude_oil_eia!$A$1:$C$8255,2,FALSE),"NA")</f>
        <v>47.72</v>
      </c>
      <c r="CQ510">
        <f>IFERROR(VLOOKUP($A510,crude_oil_eia!$A$1:$C$8255,3,FALSE),"NA")</f>
        <v>48.24</v>
      </c>
      <c r="CR510">
        <f>IFERROR(VLOOKUP($A510,dji_yahoo!$A$1:$G$1214,2,FALSE),"NA")</f>
        <v>18181.800781000002</v>
      </c>
      <c r="CS510">
        <f>IFERROR(VLOOKUP($A510,dji_yahoo!$A$1:$G$1214,3,FALSE),"NA")</f>
        <v>18369.619140999999</v>
      </c>
      <c r="CT510">
        <f>IFERROR(VLOOKUP($A510,dji_yahoo!$A$1:$G$1214,4,FALSE),"NA")</f>
        <v>18181.800781000002</v>
      </c>
      <c r="CU510">
        <f>IFERROR(VLOOKUP($A510,dji_yahoo!$A$1:$G$1214,5,FALSE),"NA")</f>
        <v>18308.150390999999</v>
      </c>
      <c r="CV510">
        <f>IFERROR(VLOOKUP($A510,dji_yahoo!$A$1:$G$1214,7,FALSE),"NA")</f>
        <v>135470000</v>
      </c>
      <c r="CW510" s="5">
        <f>IFERROR(VLOOKUP($A510,nasdaq_yahoo!$A$1:$G$1249,2,FALSE),"NA")</f>
        <v>5288.8701170000004</v>
      </c>
      <c r="CX510" s="5">
        <f>IFERROR(VLOOKUP($A510,nasdaq_yahoo!$A$1:$G$1249,3,FALSE),"NA")</f>
        <v>5325.8798829999996</v>
      </c>
      <c r="CY510" s="5">
        <f>IFERROR(VLOOKUP($A510,nasdaq_yahoo!$A$1:$G$1249,4,FALSE),"NA")</f>
        <v>5277.8798829999996</v>
      </c>
      <c r="CZ510" s="5">
        <f>IFERROR(VLOOKUP($A510,nasdaq_yahoo!$A$1:$G$1249,5,FALSE),"NA")</f>
        <v>5312</v>
      </c>
      <c r="DA510" s="6">
        <f>IFERROR(VLOOKUP($A510,nasdaq_yahoo!$A$1:$G$1249,7,FALSE),"NA")</f>
        <v>2059800000</v>
      </c>
      <c r="DB510" s="5">
        <f>IFERROR(VLOOKUP($A510,USEPUINDXD!$A$1:$B$1827,2,FALSE),"NA")</f>
        <v>34.93</v>
      </c>
    </row>
    <row r="511" spans="1:106">
      <c r="A511" s="1">
        <v>42642</v>
      </c>
      <c r="B511">
        <v>605.02</v>
      </c>
      <c r="C511">
        <v>606.82000000000005</v>
      </c>
      <c r="D511">
        <v>604.85</v>
      </c>
      <c r="E511">
        <v>605.69000000000005</v>
      </c>
      <c r="F511">
        <v>55658600</v>
      </c>
      <c r="G511">
        <v>9616160000</v>
      </c>
      <c r="H511">
        <v>11.59</v>
      </c>
      <c r="I511">
        <v>12.15</v>
      </c>
      <c r="J511">
        <v>11.58</v>
      </c>
      <c r="K511">
        <v>12.01</v>
      </c>
      <c r="L511">
        <v>627955</v>
      </c>
      <c r="M511">
        <v>78432900</v>
      </c>
      <c r="N511">
        <v>13.28</v>
      </c>
      <c r="O511">
        <v>13.34</v>
      </c>
      <c r="P511">
        <v>13.07</v>
      </c>
      <c r="Q511">
        <v>13.07</v>
      </c>
      <c r="R511">
        <v>5990630</v>
      </c>
      <c r="S511">
        <v>1121060000</v>
      </c>
      <c r="T511" t="s">
        <v>85</v>
      </c>
      <c r="U511" t="s">
        <v>85</v>
      </c>
      <c r="V511" t="s">
        <v>85</v>
      </c>
      <c r="W511" t="s">
        <v>85</v>
      </c>
      <c r="X511" t="s">
        <v>85</v>
      </c>
      <c r="Y511" t="s">
        <v>85</v>
      </c>
      <c r="Z511">
        <v>3.84</v>
      </c>
      <c r="AA511">
        <v>3.86</v>
      </c>
      <c r="AB511">
        <v>3.83</v>
      </c>
      <c r="AC511">
        <v>3.85</v>
      </c>
      <c r="AD511">
        <v>1674200</v>
      </c>
      <c r="AE511">
        <v>183299000</v>
      </c>
      <c r="AF511">
        <v>9.4</v>
      </c>
      <c r="AG511">
        <v>9.41</v>
      </c>
      <c r="AH511">
        <v>8.32</v>
      </c>
      <c r="AI511">
        <v>8.7100000000000009</v>
      </c>
      <c r="AJ511">
        <v>5237580</v>
      </c>
      <c r="AK511">
        <v>122202000</v>
      </c>
      <c r="AL511">
        <v>4.62E-3</v>
      </c>
      <c r="AM511">
        <v>4.6899999999999997E-3</v>
      </c>
      <c r="AN511">
        <v>3.839E-3</v>
      </c>
      <c r="AO511">
        <v>4.006E-3</v>
      </c>
      <c r="AP511">
        <v>299521</v>
      </c>
      <c r="AQ511">
        <v>41577300</v>
      </c>
      <c r="AR511">
        <v>0.19484499999999999</v>
      </c>
      <c r="AS511">
        <v>0.20815500000000001</v>
      </c>
      <c r="AT511">
        <v>0.17551600000000001</v>
      </c>
      <c r="AU511">
        <v>0.19173799999999999</v>
      </c>
      <c r="AV511">
        <v>11050</v>
      </c>
      <c r="AW511" t="s">
        <v>85</v>
      </c>
      <c r="AX511" t="s">
        <v>85</v>
      </c>
      <c r="AY511" t="s">
        <v>85</v>
      </c>
      <c r="AZ511" t="s">
        <v>85</v>
      </c>
      <c r="BA511" t="s">
        <v>85</v>
      </c>
      <c r="BB511" t="s">
        <v>85</v>
      </c>
      <c r="BC511" t="s">
        <v>85</v>
      </c>
      <c r="BD511" t="s">
        <v>85</v>
      </c>
      <c r="BE511" t="s">
        <v>85</v>
      </c>
      <c r="BF511" t="s">
        <v>85</v>
      </c>
      <c r="BG511" t="s">
        <v>85</v>
      </c>
      <c r="BH511" t="s">
        <v>85</v>
      </c>
      <c r="BI511" t="s">
        <v>85</v>
      </c>
      <c r="BJ511" t="s">
        <v>85</v>
      </c>
      <c r="BK511" t="s">
        <v>85</v>
      </c>
      <c r="BL511" t="s">
        <v>85</v>
      </c>
      <c r="BM511" t="s">
        <v>85</v>
      </c>
      <c r="BN511" t="s">
        <v>85</v>
      </c>
      <c r="BO511" t="s">
        <v>85</v>
      </c>
      <c r="BP511">
        <v>9.0650000000000001E-3</v>
      </c>
      <c r="BQ511">
        <v>9.0900000000000009E-3</v>
      </c>
      <c r="BR511">
        <v>8.7069999999999995E-3</v>
      </c>
      <c r="BS511">
        <v>8.914E-3</v>
      </c>
      <c r="BT511">
        <v>5974090</v>
      </c>
      <c r="BU511">
        <v>321424000</v>
      </c>
      <c r="BV511">
        <v>3.2453000000000003E-2</v>
      </c>
      <c r="BW511">
        <v>3.3362999999999997E-2</v>
      </c>
      <c r="BX511">
        <v>2.8615000000000002E-2</v>
      </c>
      <c r="BY511">
        <v>2.9073000000000002E-2</v>
      </c>
      <c r="BZ511">
        <v>46507</v>
      </c>
      <c r="CA511">
        <v>3183370</v>
      </c>
      <c r="CB511">
        <v>0.17311199999999999</v>
      </c>
      <c r="CC511">
        <v>0.17749500000000001</v>
      </c>
      <c r="CD511">
        <v>0.16982</v>
      </c>
      <c r="CE511">
        <v>0.17316699999999999</v>
      </c>
      <c r="CF511">
        <v>42652</v>
      </c>
      <c r="CG511">
        <v>17311200</v>
      </c>
      <c r="CH511">
        <f>IFERROR(VLOOKUP($A511,vix_cboe!$A$1:$E4103,2,FALSE),"NA")</f>
        <v>12.53</v>
      </c>
      <c r="CI511">
        <f>IFERROR(VLOOKUP($A511,vix_cboe!$A$1:$E4103,3,FALSE),"NA")</f>
        <v>15.69</v>
      </c>
      <c r="CJ511">
        <f>IFERROR(VLOOKUP($A511,vix_cboe!$A$1:$E4103,4,FALSE),"NA")</f>
        <v>12.14</v>
      </c>
      <c r="CK511">
        <f>IFERROR(VLOOKUP($A511,vix_cboe!$A$1:$E4103,5,FALSE),"NA")</f>
        <v>14.02</v>
      </c>
      <c r="CL511" s="5">
        <f>IFERROR(VLOOKUP($A511,gold_gold.org!$A$1:$G$10247,2,FALSE),"NA")</f>
        <v>1318.1</v>
      </c>
      <c r="CM511" s="5">
        <f>IFERROR(VLOOKUP($A511,gold_gold.org!$A$1:$G$10247,3,FALSE),"NA")</f>
        <v>1173.7836400000001</v>
      </c>
      <c r="CN511" s="5">
        <f>IFERROR(VLOOKUP($A511,gold_gold.org!$A$1:$G$10247,4,FALSE),"NA")</f>
        <v>133965.07136999999</v>
      </c>
      <c r="CO511" s="5">
        <f>IFERROR(VLOOKUP($A511,gold_gold.org!$A$1:$G$10247,5,FALSE),"NA")</f>
        <v>1015.56408</v>
      </c>
      <c r="CP511">
        <f>IFERROR(VLOOKUP($A511,crude_oil_eia!$A$1:$C$8255,2,FALSE),"NA")</f>
        <v>47.72</v>
      </c>
      <c r="CQ511">
        <f>IFERROR(VLOOKUP($A511,crude_oil_eia!$A$1:$C$8255,3,FALSE),"NA")</f>
        <v>48.43</v>
      </c>
      <c r="CR511">
        <f>IFERROR(VLOOKUP($A511,dji_yahoo!$A$1:$G$1214,2,FALSE),"NA")</f>
        <v>18322.880859000001</v>
      </c>
      <c r="CS511">
        <f>IFERROR(VLOOKUP($A511,dji_yahoo!$A$1:$G$1214,3,FALSE),"NA")</f>
        <v>18366.230468999998</v>
      </c>
      <c r="CT511">
        <f>IFERROR(VLOOKUP($A511,dji_yahoo!$A$1:$G$1214,4,FALSE),"NA")</f>
        <v>18091.640625</v>
      </c>
      <c r="CU511">
        <f>IFERROR(VLOOKUP($A511,dji_yahoo!$A$1:$G$1214,5,FALSE),"NA")</f>
        <v>18143.449218999998</v>
      </c>
      <c r="CV511">
        <f>IFERROR(VLOOKUP($A511,dji_yahoo!$A$1:$G$1214,7,FALSE),"NA")</f>
        <v>95880000</v>
      </c>
      <c r="CW511" s="5">
        <f>IFERROR(VLOOKUP($A511,nasdaq_yahoo!$A$1:$G$1249,2,FALSE),"NA")</f>
        <v>5311.3100590000004</v>
      </c>
      <c r="CX511" s="5">
        <f>IFERROR(VLOOKUP($A511,nasdaq_yahoo!$A$1:$G$1249,3,FALSE),"NA")</f>
        <v>5317</v>
      </c>
      <c r="CY511" s="5">
        <f>IFERROR(VLOOKUP($A511,nasdaq_yahoo!$A$1:$G$1249,4,FALSE),"NA")</f>
        <v>5254.5200199999999</v>
      </c>
      <c r="CZ511" s="5">
        <f>IFERROR(VLOOKUP($A511,nasdaq_yahoo!$A$1:$G$1249,5,FALSE),"NA")</f>
        <v>5269.1499020000001</v>
      </c>
      <c r="DA511" s="6">
        <f>IFERROR(VLOOKUP($A511,nasdaq_yahoo!$A$1:$G$1249,7,FALSE),"NA")</f>
        <v>1941170000</v>
      </c>
      <c r="DB511" s="5">
        <f>IFERROR(VLOOKUP($A511,USEPUINDXD!$A$1:$B$1827,2,FALSE),"NA")</f>
        <v>51.81</v>
      </c>
    </row>
    <row r="512" spans="1:106">
      <c r="A512" s="1">
        <v>42641</v>
      </c>
      <c r="B512">
        <v>606.24</v>
      </c>
      <c r="C512">
        <v>606.59</v>
      </c>
      <c r="D512">
        <v>604.61</v>
      </c>
      <c r="E512">
        <v>604.73</v>
      </c>
      <c r="F512">
        <v>48722600</v>
      </c>
      <c r="G512">
        <v>9634530000</v>
      </c>
      <c r="H512">
        <v>11.64</v>
      </c>
      <c r="I512">
        <v>11.64</v>
      </c>
      <c r="J512">
        <v>11.47</v>
      </c>
      <c r="K512">
        <v>11.59</v>
      </c>
      <c r="L512">
        <v>380292</v>
      </c>
      <c r="M512">
        <v>78749100</v>
      </c>
      <c r="N512">
        <v>13.11</v>
      </c>
      <c r="O512">
        <v>13.48</v>
      </c>
      <c r="P512">
        <v>13.08</v>
      </c>
      <c r="Q512">
        <v>13.27</v>
      </c>
      <c r="R512">
        <v>10239000</v>
      </c>
      <c r="S512">
        <v>1106330000</v>
      </c>
      <c r="T512" t="s">
        <v>85</v>
      </c>
      <c r="U512" t="s">
        <v>85</v>
      </c>
      <c r="V512" t="s">
        <v>85</v>
      </c>
      <c r="W512" t="s">
        <v>85</v>
      </c>
      <c r="X512" t="s">
        <v>85</v>
      </c>
      <c r="Y512" t="s">
        <v>85</v>
      </c>
      <c r="Z512">
        <v>3.85</v>
      </c>
      <c r="AA512">
        <v>3.87</v>
      </c>
      <c r="AB512">
        <v>3.83</v>
      </c>
      <c r="AC512">
        <v>3.84</v>
      </c>
      <c r="AD512">
        <v>1905040</v>
      </c>
      <c r="AE512">
        <v>183854000</v>
      </c>
      <c r="AF512">
        <v>9.33</v>
      </c>
      <c r="AG512">
        <v>9.5</v>
      </c>
      <c r="AH512">
        <v>9.19</v>
      </c>
      <c r="AI512">
        <v>9.4</v>
      </c>
      <c r="AJ512">
        <v>1900470</v>
      </c>
      <c r="AK512">
        <v>121268000</v>
      </c>
      <c r="AL512">
        <v>4.5469999999999998E-3</v>
      </c>
      <c r="AM512">
        <v>4.7790000000000003E-3</v>
      </c>
      <c r="AN512">
        <v>4.5370000000000002E-3</v>
      </c>
      <c r="AO512">
        <v>4.6169999999999996E-3</v>
      </c>
      <c r="AP512">
        <v>132509</v>
      </c>
      <c r="AQ512">
        <v>40925600</v>
      </c>
      <c r="AR512">
        <v>0.19791500000000001</v>
      </c>
      <c r="AS512">
        <v>0.21274999999999999</v>
      </c>
      <c r="AT512">
        <v>0.18449499999999999</v>
      </c>
      <c r="AU512">
        <v>0.194798</v>
      </c>
      <c r="AV512">
        <v>6354</v>
      </c>
      <c r="AW512" t="s">
        <v>85</v>
      </c>
      <c r="AX512" t="s">
        <v>85</v>
      </c>
      <c r="AY512" t="s">
        <v>85</v>
      </c>
      <c r="AZ512" t="s">
        <v>85</v>
      </c>
      <c r="BA512" t="s">
        <v>85</v>
      </c>
      <c r="BB512" t="s">
        <v>85</v>
      </c>
      <c r="BC512" t="s">
        <v>85</v>
      </c>
      <c r="BD512" t="s">
        <v>85</v>
      </c>
      <c r="BE512" t="s">
        <v>85</v>
      </c>
      <c r="BF512" t="s">
        <v>85</v>
      </c>
      <c r="BG512" t="s">
        <v>85</v>
      </c>
      <c r="BH512" t="s">
        <v>85</v>
      </c>
      <c r="BI512" t="s">
        <v>85</v>
      </c>
      <c r="BJ512" t="s">
        <v>85</v>
      </c>
      <c r="BK512" t="s">
        <v>85</v>
      </c>
      <c r="BL512" t="s">
        <v>85</v>
      </c>
      <c r="BM512" t="s">
        <v>85</v>
      </c>
      <c r="BN512" t="s">
        <v>85</v>
      </c>
      <c r="BO512" t="s">
        <v>85</v>
      </c>
      <c r="BP512">
        <v>8.2199999999999999E-3</v>
      </c>
      <c r="BQ512">
        <v>9.0819999999999998E-3</v>
      </c>
      <c r="BR512">
        <v>8.2199999999999999E-3</v>
      </c>
      <c r="BS512">
        <v>9.0480000000000005E-3</v>
      </c>
      <c r="BT512">
        <v>7558520</v>
      </c>
      <c r="BU512">
        <v>291479000</v>
      </c>
      <c r="BV512">
        <v>3.4817000000000001E-2</v>
      </c>
      <c r="BW512">
        <v>3.4826999999999997E-2</v>
      </c>
      <c r="BX512">
        <v>3.0868E-2</v>
      </c>
      <c r="BY512">
        <v>3.2440999999999998E-2</v>
      </c>
      <c r="BZ512">
        <v>25848</v>
      </c>
      <c r="CA512">
        <v>3415140</v>
      </c>
      <c r="CB512">
        <v>0.17363799999999999</v>
      </c>
      <c r="CC512">
        <v>0.17680899999999999</v>
      </c>
      <c r="CD512">
        <v>0.168299</v>
      </c>
      <c r="CE512">
        <v>0.17312</v>
      </c>
      <c r="CF512">
        <v>25885</v>
      </c>
      <c r="CG512">
        <v>17363800</v>
      </c>
      <c r="CH512">
        <f>IFERROR(VLOOKUP($A512,vix_cboe!$A$1:$E4104,2,FALSE),"NA")</f>
        <v>12.9</v>
      </c>
      <c r="CI512">
        <f>IFERROR(VLOOKUP($A512,vix_cboe!$A$1:$E4104,3,FALSE),"NA")</f>
        <v>13.57</v>
      </c>
      <c r="CJ512">
        <f>IFERROR(VLOOKUP($A512,vix_cboe!$A$1:$E4104,4,FALSE),"NA")</f>
        <v>12.24</v>
      </c>
      <c r="CK512">
        <f>IFERROR(VLOOKUP($A512,vix_cboe!$A$1:$E4104,5,FALSE),"NA")</f>
        <v>12.39</v>
      </c>
      <c r="CL512" s="5">
        <f>IFERROR(VLOOKUP($A512,gold_gold.org!$A$1:$G$10247,2,FALSE),"NA")</f>
        <v>1322.5</v>
      </c>
      <c r="CM512" s="5">
        <f>IFERROR(VLOOKUP($A512,gold_gold.org!$A$1:$G$10247,3,FALSE),"NA")</f>
        <v>1181.7535800000001</v>
      </c>
      <c r="CN512" s="5">
        <f>IFERROR(VLOOKUP($A512,gold_gold.org!$A$1:$G$10247,4,FALSE),"NA")</f>
        <v>133195.58265999999</v>
      </c>
      <c r="CO512" s="5">
        <f>IFERROR(VLOOKUP($A512,gold_gold.org!$A$1:$G$10247,5,FALSE),"NA")</f>
        <v>1018.24799</v>
      </c>
      <c r="CP512">
        <f>IFERROR(VLOOKUP($A512,crude_oil_eia!$A$1:$C$8255,2,FALSE),"NA")</f>
        <v>47.07</v>
      </c>
      <c r="CQ512">
        <f>IFERROR(VLOOKUP($A512,crude_oil_eia!$A$1:$C$8255,3,FALSE),"NA")</f>
        <v>45.49</v>
      </c>
      <c r="CR512">
        <f>IFERROR(VLOOKUP($A512,dji_yahoo!$A$1:$G$1214,2,FALSE),"NA")</f>
        <v>18240.220702999999</v>
      </c>
      <c r="CS512">
        <f>IFERROR(VLOOKUP($A512,dji_yahoo!$A$1:$G$1214,3,FALSE),"NA")</f>
        <v>18349.859375</v>
      </c>
      <c r="CT512">
        <f>IFERROR(VLOOKUP($A512,dji_yahoo!$A$1:$G$1214,4,FALSE),"NA")</f>
        <v>18179.339843999998</v>
      </c>
      <c r="CU512">
        <f>IFERROR(VLOOKUP($A512,dji_yahoo!$A$1:$G$1214,5,FALSE),"NA")</f>
        <v>18339.240234000001</v>
      </c>
      <c r="CV512">
        <f>IFERROR(VLOOKUP($A512,dji_yahoo!$A$1:$G$1214,7,FALSE),"NA")</f>
        <v>97650000</v>
      </c>
      <c r="CW512" s="5">
        <f>IFERROR(VLOOKUP($A512,nasdaq_yahoo!$A$1:$G$1249,2,FALSE),"NA")</f>
        <v>5312.7299800000001</v>
      </c>
      <c r="CX512" s="5">
        <f>IFERROR(VLOOKUP($A512,nasdaq_yahoo!$A$1:$G$1249,3,FALSE),"NA")</f>
        <v>5320.6201170000004</v>
      </c>
      <c r="CY512" s="5">
        <f>IFERROR(VLOOKUP($A512,nasdaq_yahoo!$A$1:$G$1249,4,FALSE),"NA")</f>
        <v>5284.8398440000001</v>
      </c>
      <c r="CZ512" s="5">
        <f>IFERROR(VLOOKUP($A512,nasdaq_yahoo!$A$1:$G$1249,5,FALSE),"NA")</f>
        <v>5318.5498049999997</v>
      </c>
      <c r="DA512" s="6">
        <f>IFERROR(VLOOKUP($A512,nasdaq_yahoo!$A$1:$G$1249,7,FALSE),"NA")</f>
        <v>1785470000</v>
      </c>
      <c r="DB512" s="5">
        <f>IFERROR(VLOOKUP($A512,USEPUINDXD!$A$1:$B$1827,2,FALSE),"NA")</f>
        <v>38.39</v>
      </c>
    </row>
    <row r="513" spans="1:106">
      <c r="A513" s="1">
        <v>42640</v>
      </c>
      <c r="B513">
        <v>608.02</v>
      </c>
      <c r="C513">
        <v>608.25</v>
      </c>
      <c r="D513">
        <v>604.11</v>
      </c>
      <c r="E513">
        <v>606.16999999999996</v>
      </c>
      <c r="F513">
        <v>49422400</v>
      </c>
      <c r="G513">
        <v>9661590000</v>
      </c>
      <c r="H513">
        <v>11.41</v>
      </c>
      <c r="I513">
        <v>11.64</v>
      </c>
      <c r="J513">
        <v>11.38</v>
      </c>
      <c r="K513">
        <v>11.64</v>
      </c>
      <c r="L513">
        <v>437637</v>
      </c>
      <c r="M513">
        <v>77160600</v>
      </c>
      <c r="N513">
        <v>12.86</v>
      </c>
      <c r="O513">
        <v>13.21</v>
      </c>
      <c r="P513">
        <v>12.86</v>
      </c>
      <c r="Q513">
        <v>13.1</v>
      </c>
      <c r="R513">
        <v>6831070</v>
      </c>
      <c r="S513">
        <v>1085330000</v>
      </c>
      <c r="T513" t="s">
        <v>85</v>
      </c>
      <c r="U513" t="s">
        <v>85</v>
      </c>
      <c r="V513" t="s">
        <v>85</v>
      </c>
      <c r="W513" t="s">
        <v>85</v>
      </c>
      <c r="X513" t="s">
        <v>85</v>
      </c>
      <c r="Y513" t="s">
        <v>85</v>
      </c>
      <c r="Z513">
        <v>3.86</v>
      </c>
      <c r="AA513">
        <v>3.87</v>
      </c>
      <c r="AB513">
        <v>3.84</v>
      </c>
      <c r="AC513">
        <v>3.85</v>
      </c>
      <c r="AD513">
        <v>1734250</v>
      </c>
      <c r="AE513">
        <v>184100000</v>
      </c>
      <c r="AF513">
        <v>9.36</v>
      </c>
      <c r="AG513">
        <v>9.6</v>
      </c>
      <c r="AH513">
        <v>9.18</v>
      </c>
      <c r="AI513">
        <v>9.31</v>
      </c>
      <c r="AJ513">
        <v>2349090</v>
      </c>
      <c r="AK513">
        <v>121546000</v>
      </c>
      <c r="AL513">
        <v>4.9870000000000001E-3</v>
      </c>
      <c r="AM513">
        <v>5.0610000000000004E-3</v>
      </c>
      <c r="AN513">
        <v>4.5560000000000002E-3</v>
      </c>
      <c r="AO513">
        <v>4.6699999999999997E-3</v>
      </c>
      <c r="AP513">
        <v>240493</v>
      </c>
      <c r="AQ513">
        <v>44884500</v>
      </c>
      <c r="AR513">
        <v>0.20247299999999999</v>
      </c>
      <c r="AS513">
        <v>0.20247299999999999</v>
      </c>
      <c r="AT513">
        <v>0.179976</v>
      </c>
      <c r="AU513">
        <v>0.19791300000000001</v>
      </c>
      <c r="AV513">
        <v>19806</v>
      </c>
      <c r="AW513" t="s">
        <v>85</v>
      </c>
      <c r="AX513" t="s">
        <v>85</v>
      </c>
      <c r="AY513" t="s">
        <v>85</v>
      </c>
      <c r="AZ513" t="s">
        <v>85</v>
      </c>
      <c r="BA513" t="s">
        <v>85</v>
      </c>
      <c r="BB513" t="s">
        <v>85</v>
      </c>
      <c r="BC513" t="s">
        <v>85</v>
      </c>
      <c r="BD513" t="s">
        <v>85</v>
      </c>
      <c r="BE513" t="s">
        <v>85</v>
      </c>
      <c r="BF513" t="s">
        <v>85</v>
      </c>
      <c r="BG513" t="s">
        <v>85</v>
      </c>
      <c r="BH513" t="s">
        <v>85</v>
      </c>
      <c r="BI513" t="s">
        <v>85</v>
      </c>
      <c r="BJ513" t="s">
        <v>85</v>
      </c>
      <c r="BK513" t="s">
        <v>85</v>
      </c>
      <c r="BL513" t="s">
        <v>85</v>
      </c>
      <c r="BM513" t="s">
        <v>85</v>
      </c>
      <c r="BN513" t="s">
        <v>85</v>
      </c>
      <c r="BO513" t="s">
        <v>85</v>
      </c>
      <c r="BP513">
        <v>7.9590000000000008E-3</v>
      </c>
      <c r="BQ513">
        <v>8.3059999999999991E-3</v>
      </c>
      <c r="BR513">
        <v>7.9190000000000007E-3</v>
      </c>
      <c r="BS513">
        <v>8.2290000000000002E-3</v>
      </c>
      <c r="BT513">
        <v>6131430</v>
      </c>
      <c r="BU513">
        <v>282218000</v>
      </c>
      <c r="BV513">
        <v>3.5265999999999999E-2</v>
      </c>
      <c r="BW513">
        <v>3.6093E-2</v>
      </c>
      <c r="BX513">
        <v>3.3363999999999998E-2</v>
      </c>
      <c r="BY513">
        <v>3.4811000000000002E-2</v>
      </c>
      <c r="BZ513">
        <v>31590</v>
      </c>
      <c r="CA513">
        <v>3459240</v>
      </c>
      <c r="CB513">
        <v>0.173455</v>
      </c>
      <c r="CC513">
        <v>0.177948</v>
      </c>
      <c r="CD513">
        <v>0.16758600000000001</v>
      </c>
      <c r="CE513">
        <v>0.17363100000000001</v>
      </c>
      <c r="CF513">
        <v>41339</v>
      </c>
      <c r="CG513">
        <v>17345500</v>
      </c>
      <c r="CH513">
        <f>IFERROR(VLOOKUP($A513,vix_cboe!$A$1:$E4105,2,FALSE),"NA")</f>
        <v>13.36</v>
      </c>
      <c r="CI513">
        <f>IFERROR(VLOOKUP($A513,vix_cboe!$A$1:$E4105,3,FALSE),"NA")</f>
        <v>14.76</v>
      </c>
      <c r="CJ513">
        <f>IFERROR(VLOOKUP($A513,vix_cboe!$A$1:$E4105,4,FALSE),"NA")</f>
        <v>12.97</v>
      </c>
      <c r="CK513">
        <f>IFERROR(VLOOKUP($A513,vix_cboe!$A$1:$E4105,5,FALSE),"NA")</f>
        <v>13.1</v>
      </c>
      <c r="CL513" s="5">
        <f>IFERROR(VLOOKUP($A513,gold_gold.org!$A$1:$G$10247,2,FALSE),"NA")</f>
        <v>1327</v>
      </c>
      <c r="CM513" s="5">
        <f>IFERROR(VLOOKUP($A513,gold_gold.org!$A$1:$G$10247,3,FALSE),"NA")</f>
        <v>1185.1394600000001</v>
      </c>
      <c r="CN513" s="5">
        <f>IFERROR(VLOOKUP($A513,gold_gold.org!$A$1:$G$10247,4,FALSE),"NA")</f>
        <v>133137.89218</v>
      </c>
      <c r="CO513" s="5">
        <f>IFERROR(VLOOKUP($A513,gold_gold.org!$A$1:$G$10247,5,FALSE),"NA")</f>
        <v>1021.9491</v>
      </c>
      <c r="CP513">
        <f>IFERROR(VLOOKUP($A513,crude_oil_eia!$A$1:$C$8255,2,FALSE),"NA")</f>
        <v>44.65</v>
      </c>
      <c r="CQ513">
        <f>IFERROR(VLOOKUP($A513,crude_oil_eia!$A$1:$C$8255,3,FALSE),"NA")</f>
        <v>44.95</v>
      </c>
      <c r="CR513">
        <f>IFERROR(VLOOKUP($A513,dji_yahoo!$A$1:$G$1214,2,FALSE),"NA")</f>
        <v>18099.210938</v>
      </c>
      <c r="CS513">
        <f>IFERROR(VLOOKUP($A513,dji_yahoo!$A$1:$G$1214,3,FALSE),"NA")</f>
        <v>18238.099609000001</v>
      </c>
      <c r="CT513">
        <f>IFERROR(VLOOKUP($A513,dji_yahoo!$A$1:$G$1214,4,FALSE),"NA")</f>
        <v>18052.160156000002</v>
      </c>
      <c r="CU513">
        <f>IFERROR(VLOOKUP($A513,dji_yahoo!$A$1:$G$1214,5,FALSE),"NA")</f>
        <v>18228.300781000002</v>
      </c>
      <c r="CV513">
        <f>IFERROR(VLOOKUP($A513,dji_yahoo!$A$1:$G$1214,7,FALSE),"NA")</f>
        <v>84130000</v>
      </c>
      <c r="CW513" s="5">
        <f>IFERROR(VLOOKUP($A513,nasdaq_yahoo!$A$1:$G$1249,2,FALSE),"NA")</f>
        <v>5254.1801759999998</v>
      </c>
      <c r="CX513" s="5">
        <f>IFERROR(VLOOKUP($A513,nasdaq_yahoo!$A$1:$G$1249,3,FALSE),"NA")</f>
        <v>5306.8100590000004</v>
      </c>
      <c r="CY513" s="5">
        <f>IFERROR(VLOOKUP($A513,nasdaq_yahoo!$A$1:$G$1249,4,FALSE),"NA")</f>
        <v>5251.3198240000002</v>
      </c>
      <c r="CZ513" s="5">
        <f>IFERROR(VLOOKUP($A513,nasdaq_yahoo!$A$1:$G$1249,5,FALSE),"NA")</f>
        <v>5305.7099609999996</v>
      </c>
      <c r="DA513" s="6">
        <f>IFERROR(VLOOKUP($A513,nasdaq_yahoo!$A$1:$G$1249,7,FALSE),"NA")</f>
        <v>1751060000</v>
      </c>
      <c r="DB513" s="5">
        <f>IFERROR(VLOOKUP($A513,USEPUINDXD!$A$1:$B$1827,2,FALSE),"NA")</f>
        <v>56.95</v>
      </c>
    </row>
    <row r="514" spans="1:106">
      <c r="A514" s="1">
        <v>42639</v>
      </c>
      <c r="B514">
        <v>600.80999999999995</v>
      </c>
      <c r="C514">
        <v>608.14</v>
      </c>
      <c r="D514">
        <v>600.35</v>
      </c>
      <c r="E514">
        <v>608.04</v>
      </c>
      <c r="F514">
        <v>59153800</v>
      </c>
      <c r="G514">
        <v>9545830000</v>
      </c>
      <c r="H514">
        <v>11.56</v>
      </c>
      <c r="I514">
        <v>11.61</v>
      </c>
      <c r="J514">
        <v>11.3</v>
      </c>
      <c r="K514">
        <v>11.41</v>
      </c>
      <c r="L514">
        <v>466947</v>
      </c>
      <c r="M514">
        <v>78189900</v>
      </c>
      <c r="N514">
        <v>13.17</v>
      </c>
      <c r="O514">
        <v>13.17</v>
      </c>
      <c r="P514">
        <v>12.74</v>
      </c>
      <c r="Q514">
        <v>12.82</v>
      </c>
      <c r="R514">
        <v>7213070</v>
      </c>
      <c r="S514">
        <v>1110700000</v>
      </c>
      <c r="T514" t="s">
        <v>85</v>
      </c>
      <c r="U514" t="s">
        <v>85</v>
      </c>
      <c r="V514" t="s">
        <v>85</v>
      </c>
      <c r="W514" t="s">
        <v>85</v>
      </c>
      <c r="X514" t="s">
        <v>85</v>
      </c>
      <c r="Y514" t="s">
        <v>85</v>
      </c>
      <c r="Z514">
        <v>3.8</v>
      </c>
      <c r="AA514">
        <v>3.87</v>
      </c>
      <c r="AB514">
        <v>3.8</v>
      </c>
      <c r="AC514">
        <v>3.86</v>
      </c>
      <c r="AD514">
        <v>2148250</v>
      </c>
      <c r="AE514">
        <v>181334000</v>
      </c>
      <c r="AF514">
        <v>10.25</v>
      </c>
      <c r="AG514">
        <v>10.36</v>
      </c>
      <c r="AH514">
        <v>9.14</v>
      </c>
      <c r="AI514">
        <v>9.4</v>
      </c>
      <c r="AJ514">
        <v>7477270</v>
      </c>
      <c r="AK514">
        <v>133099000</v>
      </c>
      <c r="AL514">
        <v>5.1050000000000002E-3</v>
      </c>
      <c r="AM514">
        <v>5.169E-3</v>
      </c>
      <c r="AN514">
        <v>4.9810000000000002E-3</v>
      </c>
      <c r="AO514">
        <v>4.9880000000000002E-3</v>
      </c>
      <c r="AP514">
        <v>78480</v>
      </c>
      <c r="AQ514">
        <v>45941800</v>
      </c>
      <c r="AR514">
        <v>0.19911799999999999</v>
      </c>
      <c r="AS514">
        <v>0.22450600000000001</v>
      </c>
      <c r="AT514">
        <v>0.193879</v>
      </c>
      <c r="AU514">
        <v>0.202491</v>
      </c>
      <c r="AV514">
        <v>9657</v>
      </c>
      <c r="AW514" t="s">
        <v>85</v>
      </c>
      <c r="AX514" t="s">
        <v>85</v>
      </c>
      <c r="AY514" t="s">
        <v>85</v>
      </c>
      <c r="AZ514" t="s">
        <v>85</v>
      </c>
      <c r="BA514" t="s">
        <v>85</v>
      </c>
      <c r="BB514" t="s">
        <v>85</v>
      </c>
      <c r="BC514" t="s">
        <v>85</v>
      </c>
      <c r="BD514" t="s">
        <v>85</v>
      </c>
      <c r="BE514" t="s">
        <v>85</v>
      </c>
      <c r="BF514" t="s">
        <v>85</v>
      </c>
      <c r="BG514" t="s">
        <v>85</v>
      </c>
      <c r="BH514" t="s">
        <v>85</v>
      </c>
      <c r="BI514" t="s">
        <v>85</v>
      </c>
      <c r="BJ514" t="s">
        <v>85</v>
      </c>
      <c r="BK514" t="s">
        <v>85</v>
      </c>
      <c r="BL514" t="s">
        <v>85</v>
      </c>
      <c r="BM514" t="s">
        <v>85</v>
      </c>
      <c r="BN514" t="s">
        <v>85</v>
      </c>
      <c r="BO514" t="s">
        <v>85</v>
      </c>
      <c r="BP514">
        <v>7.8720000000000005E-3</v>
      </c>
      <c r="BQ514">
        <v>8.5929999999999999E-3</v>
      </c>
      <c r="BR514">
        <v>7.8469999999999998E-3</v>
      </c>
      <c r="BS514">
        <v>7.9629999999999996E-3</v>
      </c>
      <c r="BT514">
        <v>9102940</v>
      </c>
      <c r="BU514">
        <v>279129000</v>
      </c>
      <c r="BV514">
        <v>3.6109000000000002E-2</v>
      </c>
      <c r="BW514">
        <v>3.7862E-2</v>
      </c>
      <c r="BX514">
        <v>3.4833000000000003E-2</v>
      </c>
      <c r="BY514">
        <v>3.5265999999999999E-2</v>
      </c>
      <c r="BZ514">
        <v>32993</v>
      </c>
      <c r="CA514">
        <v>3541780</v>
      </c>
      <c r="CB514">
        <v>0.17491899999999999</v>
      </c>
      <c r="CC514">
        <v>0.17916399999999999</v>
      </c>
      <c r="CD514">
        <v>0.17211699999999999</v>
      </c>
      <c r="CE514">
        <v>0.173482</v>
      </c>
      <c r="CF514">
        <v>36526</v>
      </c>
      <c r="CG514">
        <v>17491900</v>
      </c>
      <c r="CH514">
        <f>IFERROR(VLOOKUP($A514,vix_cboe!$A$1:$E4106,2,FALSE),"NA")</f>
        <v>13.26</v>
      </c>
      <c r="CI514">
        <f>IFERROR(VLOOKUP($A514,vix_cboe!$A$1:$E4106,3,FALSE),"NA")</f>
        <v>14.63</v>
      </c>
      <c r="CJ514">
        <f>IFERROR(VLOOKUP($A514,vix_cboe!$A$1:$E4106,4,FALSE),"NA")</f>
        <v>13.26</v>
      </c>
      <c r="CK514">
        <f>IFERROR(VLOOKUP($A514,vix_cboe!$A$1:$E4106,5,FALSE),"NA")</f>
        <v>14.5</v>
      </c>
      <c r="CL514" s="5">
        <f>IFERROR(VLOOKUP($A514,gold_gold.org!$A$1:$G$10247,2,FALSE),"NA")</f>
        <v>1340.5</v>
      </c>
      <c r="CM514" s="5">
        <f>IFERROR(VLOOKUP($A514,gold_gold.org!$A$1:$G$10247,3,FALSE),"NA")</f>
        <v>1189.7049199999999</v>
      </c>
      <c r="CN514" s="5">
        <f>IFERROR(VLOOKUP($A514,gold_gold.org!$A$1:$G$10247,4,FALSE),"NA")</f>
        <v>134606.2985</v>
      </c>
      <c r="CO514" s="5">
        <f>IFERROR(VLOOKUP($A514,gold_gold.org!$A$1:$G$10247,5,FALSE),"NA")</f>
        <v>1033.30042</v>
      </c>
      <c r="CP514">
        <f>IFERROR(VLOOKUP($A514,crude_oil_eia!$A$1:$C$8255,2,FALSE),"NA")</f>
        <v>45.6</v>
      </c>
      <c r="CQ514">
        <f>IFERROR(VLOOKUP($A514,crude_oil_eia!$A$1:$C$8255,3,FALSE),"NA")</f>
        <v>46.61</v>
      </c>
      <c r="CR514">
        <f>IFERROR(VLOOKUP($A514,dji_yahoo!$A$1:$G$1214,2,FALSE),"NA")</f>
        <v>18217.759765999999</v>
      </c>
      <c r="CS514">
        <f>IFERROR(VLOOKUP($A514,dji_yahoo!$A$1:$G$1214,3,FALSE),"NA")</f>
        <v>18217.759765999999</v>
      </c>
      <c r="CT514">
        <f>IFERROR(VLOOKUP($A514,dji_yahoo!$A$1:$G$1214,4,FALSE),"NA")</f>
        <v>18083.320313</v>
      </c>
      <c r="CU514">
        <f>IFERROR(VLOOKUP($A514,dji_yahoo!$A$1:$G$1214,5,FALSE),"NA")</f>
        <v>18094.830077999999</v>
      </c>
      <c r="CV514">
        <f>IFERROR(VLOOKUP($A514,dji_yahoo!$A$1:$G$1214,7,FALSE),"NA")</f>
        <v>95510000</v>
      </c>
      <c r="CW514" s="5">
        <f>IFERROR(VLOOKUP($A514,nasdaq_yahoo!$A$1:$G$1249,2,FALSE),"NA")</f>
        <v>5275.7299800000001</v>
      </c>
      <c r="CX514" s="5">
        <f>IFERROR(VLOOKUP($A514,nasdaq_yahoo!$A$1:$G$1249,3,FALSE),"NA")</f>
        <v>5282.2700199999999</v>
      </c>
      <c r="CY514" s="5">
        <f>IFERROR(VLOOKUP($A514,nasdaq_yahoo!$A$1:$G$1249,4,FALSE),"NA")</f>
        <v>5254.9599609999996</v>
      </c>
      <c r="CZ514" s="5">
        <f>IFERROR(VLOOKUP($A514,nasdaq_yahoo!$A$1:$G$1249,5,FALSE),"NA")</f>
        <v>5257.4902339999999</v>
      </c>
      <c r="DA514" s="6">
        <f>IFERROR(VLOOKUP($A514,nasdaq_yahoo!$A$1:$G$1249,7,FALSE),"NA")</f>
        <v>1669520000</v>
      </c>
      <c r="DB514" s="5">
        <f>IFERROR(VLOOKUP($A514,USEPUINDXD!$A$1:$B$1827,2,FALSE),"NA")</f>
        <v>30.74</v>
      </c>
    </row>
    <row r="515" spans="1:106">
      <c r="A515" s="1">
        <v>42638</v>
      </c>
      <c r="B515">
        <v>602.75</v>
      </c>
      <c r="C515">
        <v>603.38</v>
      </c>
      <c r="D515">
        <v>599.71</v>
      </c>
      <c r="E515">
        <v>600.83000000000004</v>
      </c>
      <c r="F515">
        <v>33977800</v>
      </c>
      <c r="G515">
        <v>9575360000</v>
      </c>
      <c r="H515">
        <v>11.52</v>
      </c>
      <c r="I515">
        <v>11.66</v>
      </c>
      <c r="J515">
        <v>11.46</v>
      </c>
      <c r="K515">
        <v>11.55</v>
      </c>
      <c r="L515">
        <v>293042</v>
      </c>
      <c r="M515">
        <v>77913600</v>
      </c>
      <c r="N515">
        <v>12.85</v>
      </c>
      <c r="O515">
        <v>13.11</v>
      </c>
      <c r="P515">
        <v>12.8</v>
      </c>
      <c r="Q515">
        <v>13.1</v>
      </c>
      <c r="R515">
        <v>5283440</v>
      </c>
      <c r="S515">
        <v>1083510000</v>
      </c>
      <c r="T515" t="s">
        <v>85</v>
      </c>
      <c r="U515" t="s">
        <v>85</v>
      </c>
      <c r="V515" t="s">
        <v>85</v>
      </c>
      <c r="W515" t="s">
        <v>85</v>
      </c>
      <c r="X515" t="s">
        <v>85</v>
      </c>
      <c r="Y515" t="s">
        <v>85</v>
      </c>
      <c r="Z515">
        <v>3.8</v>
      </c>
      <c r="AA515">
        <v>3.81</v>
      </c>
      <c r="AB515">
        <v>3.78</v>
      </c>
      <c r="AC515">
        <v>3.81</v>
      </c>
      <c r="AD515">
        <v>1540650</v>
      </c>
      <c r="AE515">
        <v>181090000</v>
      </c>
      <c r="AF515">
        <v>10.62</v>
      </c>
      <c r="AG515">
        <v>10.7</v>
      </c>
      <c r="AH515">
        <v>10.19</v>
      </c>
      <c r="AI515">
        <v>10.24</v>
      </c>
      <c r="AJ515">
        <v>2085390</v>
      </c>
      <c r="AK515">
        <v>137720000</v>
      </c>
      <c r="AL515">
        <v>5.1669999999999997E-3</v>
      </c>
      <c r="AM515">
        <v>5.1879999999999999E-3</v>
      </c>
      <c r="AN515">
        <v>5.0109999999999998E-3</v>
      </c>
      <c r="AO515">
        <v>5.0660000000000002E-3</v>
      </c>
      <c r="AP515">
        <v>46872</v>
      </c>
      <c r="AQ515">
        <v>46503600</v>
      </c>
      <c r="AR515">
        <v>0.21384300000000001</v>
      </c>
      <c r="AS515">
        <v>0.224547</v>
      </c>
      <c r="AT515">
        <v>0.192797</v>
      </c>
      <c r="AU515">
        <v>0.198994</v>
      </c>
      <c r="AV515">
        <v>3075</v>
      </c>
      <c r="AW515" t="s">
        <v>85</v>
      </c>
      <c r="AX515" t="s">
        <v>85</v>
      </c>
      <c r="AY515" t="s">
        <v>85</v>
      </c>
      <c r="AZ515" t="s">
        <v>85</v>
      </c>
      <c r="BA515" t="s">
        <v>85</v>
      </c>
      <c r="BB515" t="s">
        <v>85</v>
      </c>
      <c r="BC515" t="s">
        <v>85</v>
      </c>
      <c r="BD515" t="s">
        <v>85</v>
      </c>
      <c r="BE515" t="s">
        <v>85</v>
      </c>
      <c r="BF515" t="s">
        <v>85</v>
      </c>
      <c r="BG515" t="s">
        <v>85</v>
      </c>
      <c r="BH515" t="s">
        <v>85</v>
      </c>
      <c r="BI515" t="s">
        <v>85</v>
      </c>
      <c r="BJ515" t="s">
        <v>85</v>
      </c>
      <c r="BK515" t="s">
        <v>85</v>
      </c>
      <c r="BL515" t="s">
        <v>85</v>
      </c>
      <c r="BM515" t="s">
        <v>85</v>
      </c>
      <c r="BN515" t="s">
        <v>85</v>
      </c>
      <c r="BO515" t="s">
        <v>85</v>
      </c>
      <c r="BP515">
        <v>7.3559999999999997E-3</v>
      </c>
      <c r="BQ515">
        <v>7.986E-3</v>
      </c>
      <c r="BR515">
        <v>7.3159999999999996E-3</v>
      </c>
      <c r="BS515">
        <v>7.8549999999999991E-3</v>
      </c>
      <c r="BT515">
        <v>4699860</v>
      </c>
      <c r="BU515">
        <v>260832000</v>
      </c>
      <c r="BV515">
        <v>3.8844999999999998E-2</v>
      </c>
      <c r="BW515">
        <v>3.9994000000000002E-2</v>
      </c>
      <c r="BX515">
        <v>3.6096999999999997E-2</v>
      </c>
      <c r="BY515">
        <v>3.6110000000000003E-2</v>
      </c>
      <c r="BZ515">
        <v>41029</v>
      </c>
      <c r="CA515">
        <v>3810160</v>
      </c>
      <c r="CB515">
        <v>0.18147199999999999</v>
      </c>
      <c r="CC515">
        <v>0.18612999999999999</v>
      </c>
      <c r="CD515">
        <v>0.17192499999999999</v>
      </c>
      <c r="CE515">
        <v>0.174928</v>
      </c>
      <c r="CF515">
        <v>62099</v>
      </c>
      <c r="CG515">
        <v>18147200</v>
      </c>
      <c r="CH515" t="str">
        <f>IFERROR(VLOOKUP($A515,vix_cboe!$A$1:$E4107,2,FALSE),"NA")</f>
        <v>NA</v>
      </c>
      <c r="CI515" t="str">
        <f>IFERROR(VLOOKUP($A515,vix_cboe!$A$1:$E4107,3,FALSE),"NA")</f>
        <v>NA</v>
      </c>
      <c r="CJ515" t="str">
        <f>IFERROR(VLOOKUP($A515,vix_cboe!$A$1:$E4107,4,FALSE),"NA")</f>
        <v>NA</v>
      </c>
      <c r="CK515" t="str">
        <f>IFERROR(VLOOKUP($A515,vix_cboe!$A$1:$E4107,5,FALSE),"NA")</f>
        <v>NA</v>
      </c>
      <c r="CL515" s="5" t="str">
        <f>IFERROR(VLOOKUP($A515,gold_gold.org!$A$1:$G$10247,2,FALSE),"NA")</f>
        <v>NA</v>
      </c>
      <c r="CM515" s="5" t="str">
        <f>IFERROR(VLOOKUP($A515,gold_gold.org!$A$1:$G$10247,3,FALSE),"NA")</f>
        <v>NA</v>
      </c>
      <c r="CN515" s="5" t="str">
        <f>IFERROR(VLOOKUP($A515,gold_gold.org!$A$1:$G$10247,4,FALSE),"NA")</f>
        <v>NA</v>
      </c>
      <c r="CO515" s="5" t="str">
        <f>IFERROR(VLOOKUP($A515,gold_gold.org!$A$1:$G$10247,5,FALSE),"NA")</f>
        <v>NA</v>
      </c>
      <c r="CP515" t="str">
        <f>IFERROR(VLOOKUP($A515,crude_oil_eia!$A$1:$C$8255,2,FALSE),"NA")</f>
        <v>NA</v>
      </c>
      <c r="CQ515" t="str">
        <f>IFERROR(VLOOKUP($A515,crude_oil_eia!$A$1:$C$8255,3,FALSE),"NA")</f>
        <v>NA</v>
      </c>
      <c r="CR515" t="str">
        <f>IFERROR(VLOOKUP($A515,dji_yahoo!$A$1:$G$1214,2,FALSE),"NA")</f>
        <v>NA</v>
      </c>
      <c r="CS515" t="str">
        <f>IFERROR(VLOOKUP($A515,dji_yahoo!$A$1:$G$1214,3,FALSE),"NA")</f>
        <v>NA</v>
      </c>
      <c r="CT515" t="str">
        <f>IFERROR(VLOOKUP($A515,dji_yahoo!$A$1:$G$1214,4,FALSE),"NA")</f>
        <v>NA</v>
      </c>
      <c r="CU515" t="str">
        <f>IFERROR(VLOOKUP($A515,dji_yahoo!$A$1:$G$1214,5,FALSE),"NA")</f>
        <v>NA</v>
      </c>
      <c r="CV515" t="str">
        <f>IFERROR(VLOOKUP($A515,dji_yahoo!$A$1:$G$1214,7,FALSE),"NA")</f>
        <v>NA</v>
      </c>
      <c r="CW515" s="5" t="str">
        <f>IFERROR(VLOOKUP($A515,nasdaq_yahoo!$A$1:$G$1249,2,FALSE),"NA")</f>
        <v>NA</v>
      </c>
      <c r="CX515" s="5" t="str">
        <f>IFERROR(VLOOKUP($A515,nasdaq_yahoo!$A$1:$G$1249,3,FALSE),"NA")</f>
        <v>NA</v>
      </c>
      <c r="CY515" s="5" t="str">
        <f>IFERROR(VLOOKUP($A515,nasdaq_yahoo!$A$1:$G$1249,4,FALSE),"NA")</f>
        <v>NA</v>
      </c>
      <c r="CZ515" s="5" t="str">
        <f>IFERROR(VLOOKUP($A515,nasdaq_yahoo!$A$1:$G$1249,5,FALSE),"NA")</f>
        <v>NA</v>
      </c>
      <c r="DA515" s="6" t="str">
        <f>IFERROR(VLOOKUP($A515,nasdaq_yahoo!$A$1:$G$1249,7,FALSE),"NA")</f>
        <v>NA</v>
      </c>
      <c r="DB515" s="5">
        <f>IFERROR(VLOOKUP($A515,USEPUINDXD!$A$1:$B$1827,2,FALSE),"NA")</f>
        <v>53.57</v>
      </c>
    </row>
    <row r="516" spans="1:106">
      <c r="A516" s="1">
        <v>42637</v>
      </c>
      <c r="B516">
        <v>602.96</v>
      </c>
      <c r="C516">
        <v>604.58000000000004</v>
      </c>
      <c r="D516">
        <v>602.04</v>
      </c>
      <c r="E516">
        <v>602.63</v>
      </c>
      <c r="F516">
        <v>35359500</v>
      </c>
      <c r="G516">
        <v>9577520000</v>
      </c>
      <c r="H516">
        <v>11.55</v>
      </c>
      <c r="I516">
        <v>11.6</v>
      </c>
      <c r="J516">
        <v>11.43</v>
      </c>
      <c r="K516">
        <v>11.53</v>
      </c>
      <c r="L516">
        <v>248501</v>
      </c>
      <c r="M516">
        <v>78052900</v>
      </c>
      <c r="N516">
        <v>13.32</v>
      </c>
      <c r="O516">
        <v>13.34</v>
      </c>
      <c r="P516">
        <v>12.68</v>
      </c>
      <c r="Q516">
        <v>12.88</v>
      </c>
      <c r="R516">
        <v>9824880</v>
      </c>
      <c r="S516">
        <v>1122670000</v>
      </c>
      <c r="T516" t="s">
        <v>85</v>
      </c>
      <c r="U516" t="s">
        <v>85</v>
      </c>
      <c r="V516" t="s">
        <v>85</v>
      </c>
      <c r="W516" t="s">
        <v>85</v>
      </c>
      <c r="X516" t="s">
        <v>85</v>
      </c>
      <c r="Y516" t="s">
        <v>85</v>
      </c>
      <c r="Z516">
        <v>3.81</v>
      </c>
      <c r="AA516">
        <v>3.84</v>
      </c>
      <c r="AB516">
        <v>3.8</v>
      </c>
      <c r="AC516">
        <v>3.81</v>
      </c>
      <c r="AD516">
        <v>2118420</v>
      </c>
      <c r="AE516">
        <v>181929000</v>
      </c>
      <c r="AF516">
        <v>10.8</v>
      </c>
      <c r="AG516">
        <v>11.03</v>
      </c>
      <c r="AH516">
        <v>10.63</v>
      </c>
      <c r="AI516">
        <v>10.63</v>
      </c>
      <c r="AJ516">
        <v>1720410</v>
      </c>
      <c r="AK516">
        <v>139964000</v>
      </c>
      <c r="AL516">
        <v>5.2509999999999996E-3</v>
      </c>
      <c r="AM516">
        <v>5.2820000000000002E-3</v>
      </c>
      <c r="AN516">
        <v>5.1500000000000001E-3</v>
      </c>
      <c r="AO516">
        <v>5.1669999999999997E-3</v>
      </c>
      <c r="AP516">
        <v>16142</v>
      </c>
      <c r="AQ516">
        <v>47255500</v>
      </c>
      <c r="AR516">
        <v>0.24332100000000001</v>
      </c>
      <c r="AS516">
        <v>0.25485000000000002</v>
      </c>
      <c r="AT516">
        <v>0.21384300000000001</v>
      </c>
      <c r="AU516">
        <v>0.21384300000000001</v>
      </c>
      <c r="AV516">
        <v>21740</v>
      </c>
      <c r="AW516" t="s">
        <v>85</v>
      </c>
      <c r="AX516" t="s">
        <v>85</v>
      </c>
      <c r="AY516" t="s">
        <v>85</v>
      </c>
      <c r="AZ516" t="s">
        <v>85</v>
      </c>
      <c r="BA516" t="s">
        <v>85</v>
      </c>
      <c r="BB516" t="s">
        <v>85</v>
      </c>
      <c r="BC516" t="s">
        <v>85</v>
      </c>
      <c r="BD516" t="s">
        <v>85</v>
      </c>
      <c r="BE516" t="s">
        <v>85</v>
      </c>
      <c r="BF516" t="s">
        <v>85</v>
      </c>
      <c r="BG516" t="s">
        <v>85</v>
      </c>
      <c r="BH516" t="s">
        <v>85</v>
      </c>
      <c r="BI516" t="s">
        <v>85</v>
      </c>
      <c r="BJ516" t="s">
        <v>85</v>
      </c>
      <c r="BK516" t="s">
        <v>85</v>
      </c>
      <c r="BL516" t="s">
        <v>85</v>
      </c>
      <c r="BM516" t="s">
        <v>85</v>
      </c>
      <c r="BN516" t="s">
        <v>85</v>
      </c>
      <c r="BO516" t="s">
        <v>85</v>
      </c>
      <c r="BP516">
        <v>7.234E-3</v>
      </c>
      <c r="BQ516">
        <v>7.424E-3</v>
      </c>
      <c r="BR516">
        <v>7.1700000000000002E-3</v>
      </c>
      <c r="BS516">
        <v>7.3619999999999996E-3</v>
      </c>
      <c r="BT516">
        <v>2170050</v>
      </c>
      <c r="BU516">
        <v>256511000</v>
      </c>
      <c r="BV516">
        <v>3.5533000000000002E-2</v>
      </c>
      <c r="BW516">
        <v>4.0051999999999997E-2</v>
      </c>
      <c r="BX516">
        <v>3.4994999999999998E-2</v>
      </c>
      <c r="BY516">
        <v>3.8854E-2</v>
      </c>
      <c r="BZ516">
        <v>44925</v>
      </c>
      <c r="CA516">
        <v>3485190</v>
      </c>
      <c r="CB516">
        <v>0.18661800000000001</v>
      </c>
      <c r="CC516">
        <v>0.191166</v>
      </c>
      <c r="CD516">
        <v>0.17241000000000001</v>
      </c>
      <c r="CE516">
        <v>0.18145500000000001</v>
      </c>
      <c r="CF516">
        <v>68776</v>
      </c>
      <c r="CG516">
        <v>18661800</v>
      </c>
      <c r="CH516" t="str">
        <f>IFERROR(VLOOKUP($A516,vix_cboe!$A$1:$E4108,2,FALSE),"NA")</f>
        <v>NA</v>
      </c>
      <c r="CI516" t="str">
        <f>IFERROR(VLOOKUP($A516,vix_cboe!$A$1:$E4108,3,FALSE),"NA")</f>
        <v>NA</v>
      </c>
      <c r="CJ516" t="str">
        <f>IFERROR(VLOOKUP($A516,vix_cboe!$A$1:$E4108,4,FALSE),"NA")</f>
        <v>NA</v>
      </c>
      <c r="CK516" t="str">
        <f>IFERROR(VLOOKUP($A516,vix_cboe!$A$1:$E4108,5,FALSE),"NA")</f>
        <v>NA</v>
      </c>
      <c r="CL516" s="5" t="str">
        <f>IFERROR(VLOOKUP($A516,gold_gold.org!$A$1:$G$10247,2,FALSE),"NA")</f>
        <v>NA</v>
      </c>
      <c r="CM516" s="5" t="str">
        <f>IFERROR(VLOOKUP($A516,gold_gold.org!$A$1:$G$10247,3,FALSE),"NA")</f>
        <v>NA</v>
      </c>
      <c r="CN516" s="5" t="str">
        <f>IFERROR(VLOOKUP($A516,gold_gold.org!$A$1:$G$10247,4,FALSE),"NA")</f>
        <v>NA</v>
      </c>
      <c r="CO516" s="5" t="str">
        <f>IFERROR(VLOOKUP($A516,gold_gold.org!$A$1:$G$10247,5,FALSE),"NA")</f>
        <v>NA</v>
      </c>
      <c r="CP516" t="str">
        <f>IFERROR(VLOOKUP($A516,crude_oil_eia!$A$1:$C$8255,2,FALSE),"NA")</f>
        <v>NA</v>
      </c>
      <c r="CQ516" t="str">
        <f>IFERROR(VLOOKUP($A516,crude_oil_eia!$A$1:$C$8255,3,FALSE),"NA")</f>
        <v>NA</v>
      </c>
      <c r="CR516" t="str">
        <f>IFERROR(VLOOKUP($A516,dji_yahoo!$A$1:$G$1214,2,FALSE),"NA")</f>
        <v>NA</v>
      </c>
      <c r="CS516" t="str">
        <f>IFERROR(VLOOKUP($A516,dji_yahoo!$A$1:$G$1214,3,FALSE),"NA")</f>
        <v>NA</v>
      </c>
      <c r="CT516" t="str">
        <f>IFERROR(VLOOKUP($A516,dji_yahoo!$A$1:$G$1214,4,FALSE),"NA")</f>
        <v>NA</v>
      </c>
      <c r="CU516" t="str">
        <f>IFERROR(VLOOKUP($A516,dji_yahoo!$A$1:$G$1214,5,FALSE),"NA")</f>
        <v>NA</v>
      </c>
      <c r="CV516" t="str">
        <f>IFERROR(VLOOKUP($A516,dji_yahoo!$A$1:$G$1214,7,FALSE),"NA")</f>
        <v>NA</v>
      </c>
      <c r="CW516" s="5" t="str">
        <f>IFERROR(VLOOKUP($A516,nasdaq_yahoo!$A$1:$G$1249,2,FALSE),"NA")</f>
        <v>NA</v>
      </c>
      <c r="CX516" s="5" t="str">
        <f>IFERROR(VLOOKUP($A516,nasdaq_yahoo!$A$1:$G$1249,3,FALSE),"NA")</f>
        <v>NA</v>
      </c>
      <c r="CY516" s="5" t="str">
        <f>IFERROR(VLOOKUP($A516,nasdaq_yahoo!$A$1:$G$1249,4,FALSE),"NA")</f>
        <v>NA</v>
      </c>
      <c r="CZ516" s="5" t="str">
        <f>IFERROR(VLOOKUP($A516,nasdaq_yahoo!$A$1:$G$1249,5,FALSE),"NA")</f>
        <v>NA</v>
      </c>
      <c r="DA516" s="6" t="str">
        <f>IFERROR(VLOOKUP($A516,nasdaq_yahoo!$A$1:$G$1249,7,FALSE),"NA")</f>
        <v>NA</v>
      </c>
      <c r="DB516" s="5">
        <f>IFERROR(VLOOKUP($A516,USEPUINDXD!$A$1:$B$1827,2,FALSE),"NA")</f>
        <v>106.95</v>
      </c>
    </row>
    <row r="517" spans="1:106">
      <c r="A517" s="1">
        <v>42636</v>
      </c>
      <c r="B517">
        <v>596.20000000000005</v>
      </c>
      <c r="C517">
        <v>603.21</v>
      </c>
      <c r="D517">
        <v>595.79</v>
      </c>
      <c r="E517">
        <v>602.84</v>
      </c>
      <c r="F517">
        <v>51067000</v>
      </c>
      <c r="G517">
        <v>9469130000</v>
      </c>
      <c r="H517">
        <v>11.52</v>
      </c>
      <c r="I517">
        <v>11.7</v>
      </c>
      <c r="J517">
        <v>11.4</v>
      </c>
      <c r="K517">
        <v>11.54</v>
      </c>
      <c r="L517">
        <v>346538</v>
      </c>
      <c r="M517">
        <v>77854100</v>
      </c>
      <c r="N517">
        <v>13.21</v>
      </c>
      <c r="O517">
        <v>13.45</v>
      </c>
      <c r="P517">
        <v>13.1</v>
      </c>
      <c r="Q517">
        <v>13.33</v>
      </c>
      <c r="R517">
        <v>9166430</v>
      </c>
      <c r="S517">
        <v>1112590000</v>
      </c>
      <c r="T517" t="s">
        <v>85</v>
      </c>
      <c r="U517" t="s">
        <v>85</v>
      </c>
      <c r="V517" t="s">
        <v>85</v>
      </c>
      <c r="W517" t="s">
        <v>85</v>
      </c>
      <c r="X517" t="s">
        <v>85</v>
      </c>
      <c r="Y517" t="s">
        <v>85</v>
      </c>
      <c r="Z517">
        <v>3.77</v>
      </c>
      <c r="AA517">
        <v>3.82</v>
      </c>
      <c r="AB517">
        <v>3.76</v>
      </c>
      <c r="AC517">
        <v>3.81</v>
      </c>
      <c r="AD517">
        <v>1572350</v>
      </c>
      <c r="AE517">
        <v>179509000</v>
      </c>
      <c r="AF517">
        <v>10.119999999999999</v>
      </c>
      <c r="AG517">
        <v>11.01</v>
      </c>
      <c r="AH517">
        <v>10.029999999999999</v>
      </c>
      <c r="AI517">
        <v>10.77</v>
      </c>
      <c r="AJ517">
        <v>3564780</v>
      </c>
      <c r="AK517">
        <v>131137000</v>
      </c>
      <c r="AL517">
        <v>5.2969999999999996E-3</v>
      </c>
      <c r="AM517">
        <v>5.3239999999999997E-3</v>
      </c>
      <c r="AN517">
        <v>5.1219999999999998E-3</v>
      </c>
      <c r="AO517">
        <v>5.2509999999999996E-3</v>
      </c>
      <c r="AP517">
        <v>40640</v>
      </c>
      <c r="AQ517">
        <v>47672200</v>
      </c>
      <c r="AR517">
        <v>0.252745</v>
      </c>
      <c r="AS517">
        <v>0.27737099999999998</v>
      </c>
      <c r="AT517">
        <v>0.24146200000000001</v>
      </c>
      <c r="AU517">
        <v>0.24323700000000001</v>
      </c>
      <c r="AV517">
        <v>16845</v>
      </c>
      <c r="AW517" t="s">
        <v>85</v>
      </c>
      <c r="AX517" t="s">
        <v>85</v>
      </c>
      <c r="AY517" t="s">
        <v>85</v>
      </c>
      <c r="AZ517" t="s">
        <v>85</v>
      </c>
      <c r="BA517" t="s">
        <v>85</v>
      </c>
      <c r="BB517" t="s">
        <v>85</v>
      </c>
      <c r="BC517" t="s">
        <v>85</v>
      </c>
      <c r="BD517" t="s">
        <v>85</v>
      </c>
      <c r="BE517" t="s">
        <v>85</v>
      </c>
      <c r="BF517" t="s">
        <v>85</v>
      </c>
      <c r="BG517" t="s">
        <v>85</v>
      </c>
      <c r="BH517" t="s">
        <v>85</v>
      </c>
      <c r="BI517" t="s">
        <v>85</v>
      </c>
      <c r="BJ517" t="s">
        <v>85</v>
      </c>
      <c r="BK517" t="s">
        <v>85</v>
      </c>
      <c r="BL517" t="s">
        <v>85</v>
      </c>
      <c r="BM517" t="s">
        <v>85</v>
      </c>
      <c r="BN517" t="s">
        <v>85</v>
      </c>
      <c r="BO517" t="s">
        <v>85</v>
      </c>
      <c r="BP517">
        <v>6.8479999999999999E-3</v>
      </c>
      <c r="BQ517">
        <v>7.3000000000000001E-3</v>
      </c>
      <c r="BR517">
        <v>6.8069999999999997E-3</v>
      </c>
      <c r="BS517">
        <v>7.2110000000000004E-3</v>
      </c>
      <c r="BT517">
        <v>3104540</v>
      </c>
      <c r="BU517">
        <v>242812000</v>
      </c>
      <c r="BV517">
        <v>3.4459999999999998E-2</v>
      </c>
      <c r="BW517">
        <v>3.7279E-2</v>
      </c>
      <c r="BX517">
        <v>3.4140999999999998E-2</v>
      </c>
      <c r="BY517">
        <v>3.5526000000000002E-2</v>
      </c>
      <c r="BZ517">
        <v>23416</v>
      </c>
      <c r="CA517">
        <v>3379980</v>
      </c>
      <c r="CB517">
        <v>0.19600000000000001</v>
      </c>
      <c r="CC517">
        <v>0.19600000000000001</v>
      </c>
      <c r="CD517">
        <v>0.17732700000000001</v>
      </c>
      <c r="CE517">
        <v>0.18662599999999999</v>
      </c>
      <c r="CF517">
        <v>38658</v>
      </c>
      <c r="CG517">
        <v>19600000</v>
      </c>
      <c r="CH517">
        <f>IFERROR(VLOOKUP($A517,vix_cboe!$A$1:$E4109,2,FALSE),"NA")</f>
        <v>12</v>
      </c>
      <c r="CI517">
        <f>IFERROR(VLOOKUP($A517,vix_cboe!$A$1:$E4109,3,FALSE),"NA")</f>
        <v>12.58</v>
      </c>
      <c r="CJ517">
        <f>IFERROR(VLOOKUP($A517,vix_cboe!$A$1:$E4109,4,FALSE),"NA")</f>
        <v>11.93</v>
      </c>
      <c r="CK517">
        <f>IFERROR(VLOOKUP($A517,vix_cboe!$A$1:$E4109,5,FALSE),"NA")</f>
        <v>12.29</v>
      </c>
      <c r="CL517" s="5">
        <f>IFERROR(VLOOKUP($A517,gold_gold.org!$A$1:$G$10247,2,FALSE),"NA")</f>
        <v>1338.65</v>
      </c>
      <c r="CM517" s="5">
        <f>IFERROR(VLOOKUP($A517,gold_gold.org!$A$1:$G$10247,3,FALSE),"NA")</f>
        <v>1193.1466700000001</v>
      </c>
      <c r="CN517" s="5">
        <f>IFERROR(VLOOKUP($A517,gold_gold.org!$A$1:$G$10247,4,FALSE),"NA")</f>
        <v>135150.0827</v>
      </c>
      <c r="CO517" s="5">
        <f>IFERROR(VLOOKUP($A517,gold_gold.org!$A$1:$G$10247,5,FALSE),"NA")</f>
        <v>1032.9092499999999</v>
      </c>
      <c r="CP517">
        <f>IFERROR(VLOOKUP($A517,crude_oil_eia!$A$1:$C$8255,2,FALSE),"NA")</f>
        <v>44.36</v>
      </c>
      <c r="CQ517">
        <f>IFERROR(VLOOKUP($A517,crude_oil_eia!$A$1:$C$8255,3,FALSE),"NA")</f>
        <v>46.71</v>
      </c>
      <c r="CR517">
        <f>IFERROR(VLOOKUP($A517,dji_yahoo!$A$1:$G$1214,2,FALSE),"NA")</f>
        <v>18377.359375</v>
      </c>
      <c r="CS517">
        <f>IFERROR(VLOOKUP($A517,dji_yahoo!$A$1:$G$1214,3,FALSE),"NA")</f>
        <v>18383.759765999999</v>
      </c>
      <c r="CT517">
        <f>IFERROR(VLOOKUP($A517,dji_yahoo!$A$1:$G$1214,4,FALSE),"NA")</f>
        <v>18254.839843999998</v>
      </c>
      <c r="CU517">
        <f>IFERROR(VLOOKUP($A517,dji_yahoo!$A$1:$G$1214,5,FALSE),"NA")</f>
        <v>18261.449218999998</v>
      </c>
      <c r="CV517">
        <f>IFERROR(VLOOKUP($A517,dji_yahoo!$A$1:$G$1214,7,FALSE),"NA")</f>
        <v>87170000</v>
      </c>
      <c r="CW517" s="5">
        <f>IFERROR(VLOOKUP($A517,nasdaq_yahoo!$A$1:$G$1249,2,FALSE),"NA")</f>
        <v>5327.4301759999998</v>
      </c>
      <c r="CX517" s="5">
        <f>IFERROR(VLOOKUP($A517,nasdaq_yahoo!$A$1:$G$1249,3,FALSE),"NA")</f>
        <v>5329.7099609999996</v>
      </c>
      <c r="CY517" s="5">
        <f>IFERROR(VLOOKUP($A517,nasdaq_yahoo!$A$1:$G$1249,4,FALSE),"NA")</f>
        <v>5301.6298829999996</v>
      </c>
      <c r="CZ517" s="5">
        <f>IFERROR(VLOOKUP($A517,nasdaq_yahoo!$A$1:$G$1249,5,FALSE),"NA")</f>
        <v>5305.75</v>
      </c>
      <c r="DA517" s="6">
        <f>IFERROR(VLOOKUP($A517,nasdaq_yahoo!$A$1:$G$1249,7,FALSE),"NA")</f>
        <v>1761330000</v>
      </c>
      <c r="DB517" s="5">
        <f>IFERROR(VLOOKUP($A517,USEPUINDXD!$A$1:$B$1827,2,FALSE),"NA")</f>
        <v>60.71</v>
      </c>
    </row>
    <row r="518" spans="1:106">
      <c r="A518" s="1">
        <v>42635</v>
      </c>
      <c r="B518">
        <v>597.28</v>
      </c>
      <c r="C518">
        <v>598.49</v>
      </c>
      <c r="D518">
        <v>596.21</v>
      </c>
      <c r="E518">
        <v>596.29999999999995</v>
      </c>
      <c r="F518">
        <v>67085300</v>
      </c>
      <c r="G518">
        <v>9485280000</v>
      </c>
      <c r="H518">
        <v>11.54</v>
      </c>
      <c r="I518">
        <v>11.7</v>
      </c>
      <c r="J518">
        <v>11.32</v>
      </c>
      <c r="K518">
        <v>11.54</v>
      </c>
      <c r="L518">
        <v>462190</v>
      </c>
      <c r="M518">
        <v>77970700</v>
      </c>
      <c r="N518">
        <v>13.66</v>
      </c>
      <c r="O518">
        <v>13.66</v>
      </c>
      <c r="P518">
        <v>12.48</v>
      </c>
      <c r="Q518">
        <v>13.25</v>
      </c>
      <c r="R518">
        <v>27382800</v>
      </c>
      <c r="S518">
        <v>1150650000</v>
      </c>
      <c r="T518" t="s">
        <v>85</v>
      </c>
      <c r="U518" t="s">
        <v>85</v>
      </c>
      <c r="V518" t="s">
        <v>85</v>
      </c>
      <c r="W518" t="s">
        <v>85</v>
      </c>
      <c r="X518" t="s">
        <v>85</v>
      </c>
      <c r="Y518" t="s">
        <v>85</v>
      </c>
      <c r="Z518">
        <v>3.86</v>
      </c>
      <c r="AA518">
        <v>3.86</v>
      </c>
      <c r="AB518">
        <v>3.77</v>
      </c>
      <c r="AC518">
        <v>3.77</v>
      </c>
      <c r="AD518">
        <v>1445220</v>
      </c>
      <c r="AE518">
        <v>183805000</v>
      </c>
      <c r="AF518">
        <v>9.9600000000000009</v>
      </c>
      <c r="AG518">
        <v>10.59</v>
      </c>
      <c r="AH518">
        <v>9.9600000000000009</v>
      </c>
      <c r="AI518">
        <v>10.16</v>
      </c>
      <c r="AJ518">
        <v>3966670</v>
      </c>
      <c r="AK518">
        <v>129022000</v>
      </c>
      <c r="AL518">
        <v>5.4159999999999998E-3</v>
      </c>
      <c r="AM518">
        <v>5.5269999999999998E-3</v>
      </c>
      <c r="AN518">
        <v>5.1960000000000001E-3</v>
      </c>
      <c r="AO518">
        <v>5.2989999999999999E-3</v>
      </c>
      <c r="AP518">
        <v>56257</v>
      </c>
      <c r="AQ518">
        <v>48745100</v>
      </c>
      <c r="AR518">
        <v>0.30380600000000002</v>
      </c>
      <c r="AS518">
        <v>0.30876799999999999</v>
      </c>
      <c r="AT518">
        <v>0.25259199999999998</v>
      </c>
      <c r="AU518">
        <v>0.25272299999999998</v>
      </c>
      <c r="AV518">
        <v>54002</v>
      </c>
      <c r="AW518" t="s">
        <v>85</v>
      </c>
      <c r="AX518" t="s">
        <v>85</v>
      </c>
      <c r="AY518" t="s">
        <v>85</v>
      </c>
      <c r="AZ518" t="s">
        <v>85</v>
      </c>
      <c r="BA518" t="s">
        <v>85</v>
      </c>
      <c r="BB518" t="s">
        <v>85</v>
      </c>
      <c r="BC518" t="s">
        <v>85</v>
      </c>
      <c r="BD518" t="s">
        <v>85</v>
      </c>
      <c r="BE518" t="s">
        <v>85</v>
      </c>
      <c r="BF518" t="s">
        <v>85</v>
      </c>
      <c r="BG518" t="s">
        <v>85</v>
      </c>
      <c r="BH518" t="s">
        <v>85</v>
      </c>
      <c r="BI518" t="s">
        <v>85</v>
      </c>
      <c r="BJ518" t="s">
        <v>85</v>
      </c>
      <c r="BK518" t="s">
        <v>85</v>
      </c>
      <c r="BL518" t="s">
        <v>85</v>
      </c>
      <c r="BM518" t="s">
        <v>85</v>
      </c>
      <c r="BN518" t="s">
        <v>85</v>
      </c>
      <c r="BO518" t="s">
        <v>85</v>
      </c>
      <c r="BP518">
        <v>6.8329999999999997E-3</v>
      </c>
      <c r="BQ518">
        <v>6.986E-3</v>
      </c>
      <c r="BR518">
        <v>6.8089999999999999E-3</v>
      </c>
      <c r="BS518">
        <v>6.8430000000000001E-3</v>
      </c>
      <c r="BT518">
        <v>1491330</v>
      </c>
      <c r="BU518">
        <v>242293000</v>
      </c>
      <c r="BV518">
        <v>3.4965000000000003E-2</v>
      </c>
      <c r="BW518">
        <v>3.5763000000000003E-2</v>
      </c>
      <c r="BX518">
        <v>3.4068000000000001E-2</v>
      </c>
      <c r="BY518">
        <v>3.4465999999999997E-2</v>
      </c>
      <c r="BZ518">
        <v>7081</v>
      </c>
      <c r="CA518">
        <v>3429410</v>
      </c>
      <c r="CB518">
        <v>0.19953199999999999</v>
      </c>
      <c r="CC518">
        <v>0.20083400000000001</v>
      </c>
      <c r="CD518">
        <v>0.178509</v>
      </c>
      <c r="CE518">
        <v>0.19598399999999999</v>
      </c>
      <c r="CF518">
        <v>53944</v>
      </c>
      <c r="CG518">
        <v>19953200</v>
      </c>
      <c r="CH518">
        <f>IFERROR(VLOOKUP($A518,vix_cboe!$A$1:$E4110,2,FALSE),"NA")</f>
        <v>13.39</v>
      </c>
      <c r="CI518">
        <f>IFERROR(VLOOKUP($A518,vix_cboe!$A$1:$E4110,3,FALSE),"NA")</f>
        <v>13.39</v>
      </c>
      <c r="CJ518">
        <f>IFERROR(VLOOKUP($A518,vix_cboe!$A$1:$E4110,4,FALSE),"NA")</f>
        <v>11.76</v>
      </c>
      <c r="CK518">
        <f>IFERROR(VLOOKUP($A518,vix_cboe!$A$1:$E4110,5,FALSE),"NA")</f>
        <v>12.02</v>
      </c>
      <c r="CL518" s="5">
        <f>IFERROR(VLOOKUP($A518,gold_gold.org!$A$1:$G$10247,2,FALSE),"NA")</f>
        <v>1339.1</v>
      </c>
      <c r="CM518" s="5">
        <f>IFERROR(VLOOKUP($A518,gold_gold.org!$A$1:$G$10247,3,FALSE),"NA")</f>
        <v>1191.26424</v>
      </c>
      <c r="CN518" s="5">
        <f>IFERROR(VLOOKUP($A518,gold_gold.org!$A$1:$G$10247,4,FALSE),"NA")</f>
        <v>134974.56727999999</v>
      </c>
      <c r="CO518" s="5">
        <f>IFERROR(VLOOKUP($A518,gold_gold.org!$A$1:$G$10247,5,FALSE),"NA")</f>
        <v>1022.3703400000001</v>
      </c>
      <c r="CP518">
        <f>IFERROR(VLOOKUP($A518,crude_oil_eia!$A$1:$C$8255,2,FALSE),"NA")</f>
        <v>46.1</v>
      </c>
      <c r="CQ518">
        <f>IFERROR(VLOOKUP($A518,crude_oil_eia!$A$1:$C$8255,3,FALSE),"NA")</f>
        <v>47.21</v>
      </c>
      <c r="CR518">
        <f>IFERROR(VLOOKUP($A518,dji_yahoo!$A$1:$G$1214,2,FALSE),"NA")</f>
        <v>18343.759765999999</v>
      </c>
      <c r="CS518">
        <f>IFERROR(VLOOKUP($A518,dji_yahoo!$A$1:$G$1214,3,FALSE),"NA")</f>
        <v>18449.880859000001</v>
      </c>
      <c r="CT518">
        <f>IFERROR(VLOOKUP($A518,dji_yahoo!$A$1:$G$1214,4,FALSE),"NA")</f>
        <v>18343.759765999999</v>
      </c>
      <c r="CU518">
        <f>IFERROR(VLOOKUP($A518,dji_yahoo!$A$1:$G$1214,5,FALSE),"NA")</f>
        <v>18392.460938</v>
      </c>
      <c r="CV518">
        <f>IFERROR(VLOOKUP($A518,dji_yahoo!$A$1:$G$1214,7,FALSE),"NA")</f>
        <v>73030000</v>
      </c>
      <c r="CW518" s="5">
        <f>IFERROR(VLOOKUP($A518,nasdaq_yahoo!$A$1:$G$1249,2,FALSE),"NA")</f>
        <v>5323.2597660000001</v>
      </c>
      <c r="CX518" s="5">
        <f>IFERROR(VLOOKUP($A518,nasdaq_yahoo!$A$1:$G$1249,3,FALSE),"NA")</f>
        <v>5342.8798829999996</v>
      </c>
      <c r="CY518" s="5">
        <f>IFERROR(VLOOKUP($A518,nasdaq_yahoo!$A$1:$G$1249,4,FALSE),"NA")</f>
        <v>5320.9301759999998</v>
      </c>
      <c r="CZ518" s="5">
        <f>IFERROR(VLOOKUP($A518,nasdaq_yahoo!$A$1:$G$1249,5,FALSE),"NA")</f>
        <v>5339.5200199999999</v>
      </c>
      <c r="DA518" s="6">
        <f>IFERROR(VLOOKUP($A518,nasdaq_yahoo!$A$1:$G$1249,7,FALSE),"NA")</f>
        <v>1882100000</v>
      </c>
      <c r="DB518" s="5">
        <f>IFERROR(VLOOKUP($A518,USEPUINDXD!$A$1:$B$1827,2,FALSE),"NA")</f>
        <v>64.81</v>
      </c>
    </row>
    <row r="519" spans="1:106">
      <c r="A519" s="1">
        <v>42634</v>
      </c>
      <c r="B519">
        <v>603.59</v>
      </c>
      <c r="C519">
        <v>603.59</v>
      </c>
      <c r="D519">
        <v>595.88</v>
      </c>
      <c r="E519">
        <v>597.15</v>
      </c>
      <c r="F519">
        <v>82776200</v>
      </c>
      <c r="G519">
        <v>9584260000</v>
      </c>
      <c r="H519">
        <v>11.47</v>
      </c>
      <c r="I519">
        <v>11.72</v>
      </c>
      <c r="J519">
        <v>11.17</v>
      </c>
      <c r="K519">
        <v>11.53</v>
      </c>
      <c r="L519">
        <v>639852</v>
      </c>
      <c r="M519">
        <v>77453300</v>
      </c>
      <c r="N519">
        <v>14.43</v>
      </c>
      <c r="O519">
        <v>14.43</v>
      </c>
      <c r="P519">
        <v>13.17</v>
      </c>
      <c r="Q519">
        <v>13.77</v>
      </c>
      <c r="R519">
        <v>28645000</v>
      </c>
      <c r="S519">
        <v>1214950000</v>
      </c>
      <c r="T519" t="s">
        <v>85</v>
      </c>
      <c r="U519" t="s">
        <v>85</v>
      </c>
      <c r="V519" t="s">
        <v>85</v>
      </c>
      <c r="W519" t="s">
        <v>85</v>
      </c>
      <c r="X519" t="s">
        <v>85</v>
      </c>
      <c r="Y519" t="s">
        <v>85</v>
      </c>
      <c r="Z519">
        <v>3.87</v>
      </c>
      <c r="AA519">
        <v>3.87</v>
      </c>
      <c r="AB519">
        <v>3.76</v>
      </c>
      <c r="AC519">
        <v>3.84</v>
      </c>
      <c r="AD519">
        <v>3853090</v>
      </c>
      <c r="AE519">
        <v>184357000</v>
      </c>
      <c r="AF519">
        <v>11.25</v>
      </c>
      <c r="AG519">
        <v>11.25</v>
      </c>
      <c r="AH519">
        <v>9.7799999999999994</v>
      </c>
      <c r="AI519">
        <v>9.92</v>
      </c>
      <c r="AJ519">
        <v>6586410</v>
      </c>
      <c r="AK519">
        <v>145554000</v>
      </c>
      <c r="AL519">
        <v>5.2110000000000004E-3</v>
      </c>
      <c r="AM519">
        <v>5.4580000000000002E-3</v>
      </c>
      <c r="AN519">
        <v>5.078E-3</v>
      </c>
      <c r="AO519">
        <v>5.4149999999999997E-3</v>
      </c>
      <c r="AP519">
        <v>89011</v>
      </c>
      <c r="AQ519">
        <v>46901600</v>
      </c>
      <c r="AR519">
        <v>0.31253900000000001</v>
      </c>
      <c r="AS519">
        <v>0.31867499999999999</v>
      </c>
      <c r="AT519">
        <v>0.303564</v>
      </c>
      <c r="AU519">
        <v>0.30379400000000001</v>
      </c>
      <c r="AV519">
        <v>156</v>
      </c>
      <c r="AW519" t="s">
        <v>85</v>
      </c>
      <c r="AX519" t="s">
        <v>85</v>
      </c>
      <c r="AY519" t="s">
        <v>85</v>
      </c>
      <c r="AZ519" t="s">
        <v>85</v>
      </c>
      <c r="BA519" t="s">
        <v>85</v>
      </c>
      <c r="BB519" t="s">
        <v>85</v>
      </c>
      <c r="BC519" t="s">
        <v>85</v>
      </c>
      <c r="BD519" t="s">
        <v>85</v>
      </c>
      <c r="BE519" t="s">
        <v>85</v>
      </c>
      <c r="BF519" t="s">
        <v>85</v>
      </c>
      <c r="BG519" t="s">
        <v>85</v>
      </c>
      <c r="BH519" t="s">
        <v>85</v>
      </c>
      <c r="BI519" t="s">
        <v>85</v>
      </c>
      <c r="BJ519" t="s">
        <v>85</v>
      </c>
      <c r="BK519" t="s">
        <v>85</v>
      </c>
      <c r="BL519" t="s">
        <v>85</v>
      </c>
      <c r="BM519" t="s">
        <v>85</v>
      </c>
      <c r="BN519" t="s">
        <v>85</v>
      </c>
      <c r="BO519" t="s">
        <v>85</v>
      </c>
      <c r="BP519">
        <v>6.8089999999999999E-3</v>
      </c>
      <c r="BQ519">
        <v>6.9080000000000001E-3</v>
      </c>
      <c r="BR519">
        <v>6.7089999999999997E-3</v>
      </c>
      <c r="BS519">
        <v>6.829E-3</v>
      </c>
      <c r="BT519">
        <v>1719470</v>
      </c>
      <c r="BU519">
        <v>241444000</v>
      </c>
      <c r="BV519">
        <v>3.6143000000000002E-2</v>
      </c>
      <c r="BW519">
        <v>3.6519999999999997E-2</v>
      </c>
      <c r="BX519">
        <v>3.4139999999999997E-2</v>
      </c>
      <c r="BY519">
        <v>3.4957000000000002E-2</v>
      </c>
      <c r="BZ519">
        <v>26079</v>
      </c>
      <c r="CA519">
        <v>3544910</v>
      </c>
      <c r="CB519">
        <v>0.215452</v>
      </c>
      <c r="CC519">
        <v>0.215452</v>
      </c>
      <c r="CD519">
        <v>0.199348</v>
      </c>
      <c r="CE519">
        <v>0.19950899999999999</v>
      </c>
      <c r="CF519">
        <v>127409</v>
      </c>
      <c r="CG519">
        <v>21545200</v>
      </c>
      <c r="CH519">
        <f>IFERROR(VLOOKUP($A519,vix_cboe!$A$1:$E4111,2,FALSE),"NA")</f>
        <v>15.07</v>
      </c>
      <c r="CI519">
        <f>IFERROR(VLOOKUP($A519,vix_cboe!$A$1:$E4111,3,FALSE),"NA")</f>
        <v>15.65</v>
      </c>
      <c r="CJ519">
        <f>IFERROR(VLOOKUP($A519,vix_cboe!$A$1:$E4111,4,FALSE),"NA")</f>
        <v>12.98</v>
      </c>
      <c r="CK519">
        <f>IFERROR(VLOOKUP($A519,vix_cboe!$A$1:$E4111,5,FALSE),"NA")</f>
        <v>13.3</v>
      </c>
      <c r="CL519" s="5">
        <f>IFERROR(VLOOKUP($A519,gold_gold.org!$A$1:$G$10247,2,FALSE),"NA")</f>
        <v>1326.1</v>
      </c>
      <c r="CM519" s="5">
        <f>IFERROR(VLOOKUP($A519,gold_gold.org!$A$1:$G$10247,3,FALSE),"NA")</f>
        <v>1190.3955100000001</v>
      </c>
      <c r="CN519" s="5">
        <f>IFERROR(VLOOKUP($A519,gold_gold.org!$A$1:$G$10247,4,FALSE),"NA")</f>
        <v>133544.86794</v>
      </c>
      <c r="CO519" s="5">
        <f>IFERROR(VLOOKUP($A519,gold_gold.org!$A$1:$G$10247,5,FALSE),"NA")</f>
        <v>1023.14652</v>
      </c>
      <c r="CP519">
        <f>IFERROR(VLOOKUP($A519,crude_oil_eia!$A$1:$C$8255,2,FALSE),"NA")</f>
        <v>45.33</v>
      </c>
      <c r="CQ519">
        <f>IFERROR(VLOOKUP($A519,crude_oil_eia!$A$1:$C$8255,3,FALSE),"NA")</f>
        <v>45.99</v>
      </c>
      <c r="CR519">
        <f>IFERROR(VLOOKUP($A519,dji_yahoo!$A$1:$G$1214,2,FALSE),"NA")</f>
        <v>18164.960938</v>
      </c>
      <c r="CS519">
        <f>IFERROR(VLOOKUP($A519,dji_yahoo!$A$1:$G$1214,3,FALSE),"NA")</f>
        <v>18307.429688</v>
      </c>
      <c r="CT519">
        <f>IFERROR(VLOOKUP($A519,dji_yahoo!$A$1:$G$1214,4,FALSE),"NA")</f>
        <v>18121.570313</v>
      </c>
      <c r="CU519">
        <f>IFERROR(VLOOKUP($A519,dji_yahoo!$A$1:$G$1214,5,FALSE),"NA")</f>
        <v>18293.699218999998</v>
      </c>
      <c r="CV519">
        <f>IFERROR(VLOOKUP($A519,dji_yahoo!$A$1:$G$1214,7,FALSE),"NA")</f>
        <v>94090000</v>
      </c>
      <c r="CW519" s="5">
        <f>IFERROR(VLOOKUP($A519,nasdaq_yahoo!$A$1:$G$1249,2,FALSE),"NA")</f>
        <v>5263.6499020000001</v>
      </c>
      <c r="CX519" s="5">
        <f>IFERROR(VLOOKUP($A519,nasdaq_yahoo!$A$1:$G$1249,3,FALSE),"NA")</f>
        <v>5299.3999020000001</v>
      </c>
      <c r="CY519" s="5">
        <f>IFERROR(VLOOKUP($A519,nasdaq_yahoo!$A$1:$G$1249,4,FALSE),"NA")</f>
        <v>5233.9399409999996</v>
      </c>
      <c r="CZ519" s="5">
        <f>IFERROR(VLOOKUP($A519,nasdaq_yahoo!$A$1:$G$1249,5,FALSE),"NA")</f>
        <v>5295.1801759999998</v>
      </c>
      <c r="DA519" s="6">
        <f>IFERROR(VLOOKUP($A519,nasdaq_yahoo!$A$1:$G$1249,7,FALSE),"NA")</f>
        <v>1999690000</v>
      </c>
      <c r="DB519" s="5">
        <f>IFERROR(VLOOKUP($A519,USEPUINDXD!$A$1:$B$1827,2,FALSE),"NA")</f>
        <v>31.41</v>
      </c>
    </row>
    <row r="520" spans="1:106">
      <c r="A520" s="1">
        <v>42633</v>
      </c>
      <c r="B520">
        <v>609.25</v>
      </c>
      <c r="C520">
        <v>609.52</v>
      </c>
      <c r="D520">
        <v>607.94000000000005</v>
      </c>
      <c r="E520">
        <v>608.30999999999995</v>
      </c>
      <c r="F520">
        <v>72710900</v>
      </c>
      <c r="G520">
        <v>9673140000</v>
      </c>
      <c r="H520">
        <v>11.52</v>
      </c>
      <c r="I520">
        <v>11.58</v>
      </c>
      <c r="J520">
        <v>11.23</v>
      </c>
      <c r="K520">
        <v>11.41</v>
      </c>
      <c r="L520">
        <v>447288</v>
      </c>
      <c r="M520">
        <v>77743400</v>
      </c>
      <c r="N520">
        <v>13.21</v>
      </c>
      <c r="O520">
        <v>14.43</v>
      </c>
      <c r="P520">
        <v>13.12</v>
      </c>
      <c r="Q520">
        <v>14.43</v>
      </c>
      <c r="R520">
        <v>31929100</v>
      </c>
      <c r="S520">
        <v>1111810000</v>
      </c>
      <c r="T520" t="s">
        <v>85</v>
      </c>
      <c r="U520" t="s">
        <v>85</v>
      </c>
      <c r="V520" t="s">
        <v>85</v>
      </c>
      <c r="W520" t="s">
        <v>85</v>
      </c>
      <c r="X520" t="s">
        <v>85</v>
      </c>
      <c r="Y520" t="s">
        <v>85</v>
      </c>
      <c r="Z520">
        <v>3.83</v>
      </c>
      <c r="AA520">
        <v>3.86</v>
      </c>
      <c r="AB520">
        <v>3.82</v>
      </c>
      <c r="AC520">
        <v>3.84</v>
      </c>
      <c r="AD520">
        <v>2263260</v>
      </c>
      <c r="AE520">
        <v>182404000</v>
      </c>
      <c r="AF520">
        <v>10.54</v>
      </c>
      <c r="AG520">
        <v>11.69</v>
      </c>
      <c r="AH520">
        <v>10.32</v>
      </c>
      <c r="AI520">
        <v>11.15</v>
      </c>
      <c r="AJ520">
        <v>11094000</v>
      </c>
      <c r="AK520">
        <v>136312000</v>
      </c>
      <c r="AL520">
        <v>5.1599999999999997E-3</v>
      </c>
      <c r="AM520">
        <v>5.2919999999999998E-3</v>
      </c>
      <c r="AN520">
        <v>5.1209999999999997E-3</v>
      </c>
      <c r="AO520">
        <v>5.1269999999999996E-3</v>
      </c>
      <c r="AP520">
        <v>44593</v>
      </c>
      <c r="AQ520">
        <v>46437700</v>
      </c>
      <c r="AR520">
        <v>0.331291</v>
      </c>
      <c r="AS520">
        <v>0.336507</v>
      </c>
      <c r="AT520">
        <v>0.309502</v>
      </c>
      <c r="AU520">
        <v>0.31262099999999998</v>
      </c>
      <c r="AV520">
        <v>1171</v>
      </c>
      <c r="AW520" t="s">
        <v>85</v>
      </c>
      <c r="AX520" t="s">
        <v>85</v>
      </c>
      <c r="AY520" t="s">
        <v>85</v>
      </c>
      <c r="AZ520" t="s">
        <v>85</v>
      </c>
      <c r="BA520" t="s">
        <v>85</v>
      </c>
      <c r="BB520" t="s">
        <v>85</v>
      </c>
      <c r="BC520" t="s">
        <v>85</v>
      </c>
      <c r="BD520" t="s">
        <v>85</v>
      </c>
      <c r="BE520" t="s">
        <v>85</v>
      </c>
      <c r="BF520" t="s">
        <v>85</v>
      </c>
      <c r="BG520" t="s">
        <v>85</v>
      </c>
      <c r="BH520" t="s">
        <v>85</v>
      </c>
      <c r="BI520" t="s">
        <v>85</v>
      </c>
      <c r="BJ520" t="s">
        <v>85</v>
      </c>
      <c r="BK520" t="s">
        <v>85</v>
      </c>
      <c r="BL520" t="s">
        <v>85</v>
      </c>
      <c r="BM520" t="s">
        <v>85</v>
      </c>
      <c r="BN520" t="s">
        <v>85</v>
      </c>
      <c r="BO520" t="s">
        <v>85</v>
      </c>
      <c r="BP520">
        <v>6.8649999999999996E-3</v>
      </c>
      <c r="BQ520">
        <v>6.9109999999999996E-3</v>
      </c>
      <c r="BR520">
        <v>6.7479999999999997E-3</v>
      </c>
      <c r="BS520">
        <v>6.7850000000000002E-3</v>
      </c>
      <c r="BT520">
        <v>1365440</v>
      </c>
      <c r="BU520">
        <v>243406000</v>
      </c>
      <c r="BV520">
        <v>3.4050999999999998E-2</v>
      </c>
      <c r="BW520">
        <v>3.8302999999999997E-2</v>
      </c>
      <c r="BX520">
        <v>3.4050999999999998E-2</v>
      </c>
      <c r="BY520">
        <v>3.6401000000000003E-2</v>
      </c>
      <c r="BZ520">
        <v>48812</v>
      </c>
      <c r="CA520">
        <v>3339720</v>
      </c>
      <c r="CB520">
        <v>0.19137000000000001</v>
      </c>
      <c r="CC520">
        <v>0.21868399999999999</v>
      </c>
      <c r="CD520">
        <v>0.191135</v>
      </c>
      <c r="CE520">
        <v>0.215727</v>
      </c>
      <c r="CF520">
        <v>171638</v>
      </c>
      <c r="CG520">
        <v>19137000</v>
      </c>
      <c r="CH520">
        <f>IFERROR(VLOOKUP($A520,vix_cboe!$A$1:$E4112,2,FALSE),"NA")</f>
        <v>14.98</v>
      </c>
      <c r="CI520">
        <f>IFERROR(VLOOKUP($A520,vix_cboe!$A$1:$E4112,3,FALSE),"NA")</f>
        <v>16.09</v>
      </c>
      <c r="CJ520">
        <f>IFERROR(VLOOKUP($A520,vix_cboe!$A$1:$E4112,4,FALSE),"NA")</f>
        <v>14.69</v>
      </c>
      <c r="CK520">
        <f>IFERROR(VLOOKUP($A520,vix_cboe!$A$1:$E4112,5,FALSE),"NA")</f>
        <v>15.92</v>
      </c>
      <c r="CL520" s="5">
        <f>IFERROR(VLOOKUP($A520,gold_gold.org!$A$1:$G$10247,2,FALSE),"NA")</f>
        <v>1313.8</v>
      </c>
      <c r="CM520" s="5">
        <f>IFERROR(VLOOKUP($A520,gold_gold.org!$A$1:$G$10247,3,FALSE),"NA")</f>
        <v>1176.1342</v>
      </c>
      <c r="CN520" s="5">
        <f>IFERROR(VLOOKUP($A520,gold_gold.org!$A$1:$G$10247,4,FALSE),"NA")</f>
        <v>133606.86071000001</v>
      </c>
      <c r="CO520" s="5">
        <f>IFERROR(VLOOKUP($A520,gold_gold.org!$A$1:$G$10247,5,FALSE),"NA")</f>
        <v>1014.36104</v>
      </c>
      <c r="CP520">
        <f>IFERROR(VLOOKUP($A520,crude_oil_eia!$A$1:$C$8255,2,FALSE),"NA")</f>
        <v>43.85</v>
      </c>
      <c r="CQ520">
        <f>IFERROR(VLOOKUP($A520,crude_oil_eia!$A$1:$C$8255,3,FALSE),"NA")</f>
        <v>45.24</v>
      </c>
      <c r="CR520">
        <f>IFERROR(VLOOKUP($A520,dji_yahoo!$A$1:$G$1214,2,FALSE),"NA")</f>
        <v>18175.359375</v>
      </c>
      <c r="CS520">
        <f>IFERROR(VLOOKUP($A520,dji_yahoo!$A$1:$G$1214,3,FALSE),"NA")</f>
        <v>18227.210938</v>
      </c>
      <c r="CT520">
        <f>IFERROR(VLOOKUP($A520,dji_yahoo!$A$1:$G$1214,4,FALSE),"NA")</f>
        <v>18128.800781000002</v>
      </c>
      <c r="CU520">
        <f>IFERROR(VLOOKUP($A520,dji_yahoo!$A$1:$G$1214,5,FALSE),"NA")</f>
        <v>18129.960938</v>
      </c>
      <c r="CV520">
        <f>IFERROR(VLOOKUP($A520,dji_yahoo!$A$1:$G$1214,7,FALSE),"NA")</f>
        <v>72450000</v>
      </c>
      <c r="CW520" s="5">
        <f>IFERROR(VLOOKUP($A520,nasdaq_yahoo!$A$1:$G$1249,2,FALSE),"NA")</f>
        <v>5256.1899409999996</v>
      </c>
      <c r="CX520" s="5">
        <f>IFERROR(VLOOKUP($A520,nasdaq_yahoo!$A$1:$G$1249,3,FALSE),"NA")</f>
        <v>5265.1801759999998</v>
      </c>
      <c r="CY520" s="5">
        <f>IFERROR(VLOOKUP($A520,nasdaq_yahoo!$A$1:$G$1249,4,FALSE),"NA")</f>
        <v>5235.419922</v>
      </c>
      <c r="CZ520" s="5">
        <f>IFERROR(VLOOKUP($A520,nasdaq_yahoo!$A$1:$G$1249,5,FALSE),"NA")</f>
        <v>5241.3500979999999</v>
      </c>
      <c r="DA520" s="6">
        <f>IFERROR(VLOOKUP($A520,nasdaq_yahoo!$A$1:$G$1249,7,FALSE),"NA")</f>
        <v>1695190000</v>
      </c>
      <c r="DB520" s="5">
        <f>IFERROR(VLOOKUP($A520,USEPUINDXD!$A$1:$B$1827,2,FALSE),"NA")</f>
        <v>58.92</v>
      </c>
    </row>
    <row r="521" spans="1:106">
      <c r="A521" s="1">
        <v>42632</v>
      </c>
      <c r="B521">
        <v>609.87</v>
      </c>
      <c r="C521">
        <v>610.92999999999995</v>
      </c>
      <c r="D521">
        <v>608.27</v>
      </c>
      <c r="E521">
        <v>609.23</v>
      </c>
      <c r="F521">
        <v>54796400</v>
      </c>
      <c r="G521">
        <v>9681960000</v>
      </c>
      <c r="H521">
        <v>11.68</v>
      </c>
      <c r="I521">
        <v>11.75</v>
      </c>
      <c r="J521">
        <v>11.35</v>
      </c>
      <c r="K521">
        <v>11.54</v>
      </c>
      <c r="L521">
        <v>548366</v>
      </c>
      <c r="M521">
        <v>78808400</v>
      </c>
      <c r="N521">
        <v>12.44</v>
      </c>
      <c r="O521">
        <v>13.19</v>
      </c>
      <c r="P521">
        <v>12.42</v>
      </c>
      <c r="Q521">
        <v>13.19</v>
      </c>
      <c r="R521">
        <v>13838800</v>
      </c>
      <c r="S521">
        <v>1045870000</v>
      </c>
      <c r="T521" t="s">
        <v>85</v>
      </c>
      <c r="U521" t="s">
        <v>85</v>
      </c>
      <c r="V521" t="s">
        <v>85</v>
      </c>
      <c r="W521" t="s">
        <v>85</v>
      </c>
      <c r="X521" t="s">
        <v>85</v>
      </c>
      <c r="Y521" t="s">
        <v>85</v>
      </c>
      <c r="Z521">
        <v>4.04</v>
      </c>
      <c r="AA521">
        <v>4.2</v>
      </c>
      <c r="AB521">
        <v>3.82</v>
      </c>
      <c r="AC521">
        <v>3.83</v>
      </c>
      <c r="AD521">
        <v>1606420</v>
      </c>
      <c r="AE521">
        <v>192499000</v>
      </c>
      <c r="AF521">
        <v>9.4499999999999993</v>
      </c>
      <c r="AG521">
        <v>10.85</v>
      </c>
      <c r="AH521">
        <v>9.07</v>
      </c>
      <c r="AI521">
        <v>10.56</v>
      </c>
      <c r="AJ521">
        <v>8092940</v>
      </c>
      <c r="AK521">
        <v>122199000</v>
      </c>
      <c r="AL521">
        <v>5.1549999999999999E-3</v>
      </c>
      <c r="AM521">
        <v>5.3099999999999996E-3</v>
      </c>
      <c r="AN521">
        <v>5.1229999999999999E-3</v>
      </c>
      <c r="AO521">
        <v>5.1599999999999997E-3</v>
      </c>
      <c r="AP521">
        <v>59635</v>
      </c>
      <c r="AQ521">
        <v>46391800</v>
      </c>
      <c r="AR521">
        <v>0.38487700000000002</v>
      </c>
      <c r="AS521">
        <v>0.38488099999999997</v>
      </c>
      <c r="AT521">
        <v>0.33120699999999997</v>
      </c>
      <c r="AU521">
        <v>0.33129599999999998</v>
      </c>
      <c r="AV521">
        <v>1448</v>
      </c>
      <c r="AW521" t="s">
        <v>85</v>
      </c>
      <c r="AX521" t="s">
        <v>85</v>
      </c>
      <c r="AY521" t="s">
        <v>85</v>
      </c>
      <c r="AZ521" t="s">
        <v>85</v>
      </c>
      <c r="BA521" t="s">
        <v>85</v>
      </c>
      <c r="BB521" t="s">
        <v>85</v>
      </c>
      <c r="BC521" t="s">
        <v>85</v>
      </c>
      <c r="BD521" t="s">
        <v>85</v>
      </c>
      <c r="BE521" t="s">
        <v>85</v>
      </c>
      <c r="BF521" t="s">
        <v>85</v>
      </c>
      <c r="BG521" t="s">
        <v>85</v>
      </c>
      <c r="BH521" t="s">
        <v>85</v>
      </c>
      <c r="BI521" t="s">
        <v>85</v>
      </c>
      <c r="BJ521" t="s">
        <v>85</v>
      </c>
      <c r="BK521" t="s">
        <v>85</v>
      </c>
      <c r="BL521" t="s">
        <v>85</v>
      </c>
      <c r="BM521" t="s">
        <v>85</v>
      </c>
      <c r="BN521" t="s">
        <v>85</v>
      </c>
      <c r="BO521" t="s">
        <v>85</v>
      </c>
      <c r="BP521">
        <v>6.855E-3</v>
      </c>
      <c r="BQ521">
        <v>7.1780000000000004E-3</v>
      </c>
      <c r="BR521">
        <v>6.7949999999999998E-3</v>
      </c>
      <c r="BS521">
        <v>6.8580000000000004E-3</v>
      </c>
      <c r="BT521">
        <v>2930120</v>
      </c>
      <c r="BU521">
        <v>243070000</v>
      </c>
      <c r="BV521">
        <v>3.7055999999999999E-2</v>
      </c>
      <c r="BW521">
        <v>3.7067000000000003E-2</v>
      </c>
      <c r="BX521">
        <v>3.4049000000000003E-2</v>
      </c>
      <c r="BY521">
        <v>3.4049999999999997E-2</v>
      </c>
      <c r="BZ521">
        <v>29679</v>
      </c>
      <c r="CA521">
        <v>3634360</v>
      </c>
      <c r="CB521">
        <v>0.18466199999999999</v>
      </c>
      <c r="CC521">
        <v>0.19170599999999999</v>
      </c>
      <c r="CD521">
        <v>0.181894</v>
      </c>
      <c r="CE521">
        <v>0.191414</v>
      </c>
      <c r="CF521">
        <v>42683</v>
      </c>
      <c r="CG521">
        <v>18466200</v>
      </c>
      <c r="CH521">
        <f>IFERROR(VLOOKUP($A521,vix_cboe!$A$1:$E4113,2,FALSE),"NA")</f>
        <v>15.14</v>
      </c>
      <c r="CI521">
        <f>IFERROR(VLOOKUP($A521,vix_cboe!$A$1:$E4113,3,FALSE),"NA")</f>
        <v>15.96</v>
      </c>
      <c r="CJ521">
        <f>IFERROR(VLOOKUP($A521,vix_cboe!$A$1:$E4113,4,FALSE),"NA")</f>
        <v>14.6</v>
      </c>
      <c r="CK521">
        <f>IFERROR(VLOOKUP($A521,vix_cboe!$A$1:$E4113,5,FALSE),"NA")</f>
        <v>15.53</v>
      </c>
      <c r="CL521" s="5">
        <f>IFERROR(VLOOKUP($A521,gold_gold.org!$A$1:$G$10247,2,FALSE),"NA")</f>
        <v>1314.85</v>
      </c>
      <c r="CM521" s="5">
        <f>IFERROR(VLOOKUP($A521,gold_gold.org!$A$1:$G$10247,3,FALSE),"NA")</f>
        <v>1175.75829</v>
      </c>
      <c r="CN521" s="5">
        <f>IFERROR(VLOOKUP($A521,gold_gold.org!$A$1:$G$10247,4,FALSE),"NA")</f>
        <v>133818.83582000001</v>
      </c>
      <c r="CO521" s="5">
        <f>IFERROR(VLOOKUP($A521,gold_gold.org!$A$1:$G$10247,5,FALSE),"NA")</f>
        <v>1006.66108</v>
      </c>
      <c r="CP521">
        <f>IFERROR(VLOOKUP($A521,crude_oil_eia!$A$1:$C$8255,2,FALSE),"NA")</f>
        <v>43.34</v>
      </c>
      <c r="CQ521">
        <f>IFERROR(VLOOKUP($A521,crude_oil_eia!$A$1:$C$8255,3,FALSE),"NA")</f>
        <v>46.04</v>
      </c>
      <c r="CR521">
        <f>IFERROR(VLOOKUP($A521,dji_yahoo!$A$1:$G$1214,2,FALSE),"NA")</f>
        <v>18154.820313</v>
      </c>
      <c r="CS521">
        <f>IFERROR(VLOOKUP($A521,dji_yahoo!$A$1:$G$1214,3,FALSE),"NA")</f>
        <v>18254.880859000001</v>
      </c>
      <c r="CT521">
        <f>IFERROR(VLOOKUP($A521,dji_yahoo!$A$1:$G$1214,4,FALSE),"NA")</f>
        <v>18093.050781000002</v>
      </c>
      <c r="CU521">
        <f>IFERROR(VLOOKUP($A521,dji_yahoo!$A$1:$G$1214,5,FALSE),"NA")</f>
        <v>18120.169922000001</v>
      </c>
      <c r="CV521">
        <f>IFERROR(VLOOKUP($A521,dji_yahoo!$A$1:$G$1214,7,FALSE),"NA")</f>
        <v>78090000</v>
      </c>
      <c r="CW521" s="5">
        <f>IFERROR(VLOOKUP($A521,nasdaq_yahoo!$A$1:$G$1249,2,FALSE),"NA")</f>
        <v>5263.5498049999997</v>
      </c>
      <c r="CX521" s="5">
        <f>IFERROR(VLOOKUP($A521,nasdaq_yahoo!$A$1:$G$1249,3,FALSE),"NA")</f>
        <v>5281.0698240000002</v>
      </c>
      <c r="CY521" s="5">
        <f>IFERROR(VLOOKUP($A521,nasdaq_yahoo!$A$1:$G$1249,4,FALSE),"NA")</f>
        <v>5222.9101559999999</v>
      </c>
      <c r="CZ521" s="5">
        <f>IFERROR(VLOOKUP($A521,nasdaq_yahoo!$A$1:$G$1249,5,FALSE),"NA")</f>
        <v>5235.0297849999997</v>
      </c>
      <c r="DA521" s="6">
        <f>IFERROR(VLOOKUP($A521,nasdaq_yahoo!$A$1:$G$1249,7,FALSE),"NA")</f>
        <v>1791120000</v>
      </c>
      <c r="DB521" s="5">
        <f>IFERROR(VLOOKUP($A521,USEPUINDXD!$A$1:$B$1827,2,FALSE),"NA")</f>
        <v>74.44</v>
      </c>
    </row>
    <row r="522" spans="1:106">
      <c r="A522" s="1">
        <v>42631</v>
      </c>
      <c r="B522">
        <v>606.28</v>
      </c>
      <c r="C522">
        <v>610.16</v>
      </c>
      <c r="D522">
        <v>605.86</v>
      </c>
      <c r="E522">
        <v>609.87</v>
      </c>
      <c r="F522">
        <v>48679400</v>
      </c>
      <c r="G522">
        <v>9623950000</v>
      </c>
      <c r="H522">
        <v>11.77</v>
      </c>
      <c r="I522">
        <v>11.85</v>
      </c>
      <c r="J522">
        <v>11.61</v>
      </c>
      <c r="K522">
        <v>11.64</v>
      </c>
      <c r="L522">
        <v>378121</v>
      </c>
      <c r="M522">
        <v>79397100</v>
      </c>
      <c r="N522">
        <v>12.69</v>
      </c>
      <c r="O522">
        <v>12.99</v>
      </c>
      <c r="P522">
        <v>12.16</v>
      </c>
      <c r="Q522">
        <v>12.43</v>
      </c>
      <c r="R522">
        <v>22433300</v>
      </c>
      <c r="S522">
        <v>1066620000</v>
      </c>
      <c r="T522" t="s">
        <v>85</v>
      </c>
      <c r="U522" t="s">
        <v>85</v>
      </c>
      <c r="V522" t="s">
        <v>85</v>
      </c>
      <c r="W522" t="s">
        <v>85</v>
      </c>
      <c r="X522" t="s">
        <v>85</v>
      </c>
      <c r="Y522" t="s">
        <v>85</v>
      </c>
      <c r="Z522">
        <v>3.81</v>
      </c>
      <c r="AA522">
        <v>4.09</v>
      </c>
      <c r="AB522">
        <v>3.81</v>
      </c>
      <c r="AC522">
        <v>4.04</v>
      </c>
      <c r="AD522">
        <v>1727830</v>
      </c>
      <c r="AE522">
        <v>181377000</v>
      </c>
      <c r="AF522">
        <v>9.69</v>
      </c>
      <c r="AG522">
        <v>9.7799999999999994</v>
      </c>
      <c r="AH522">
        <v>9.25</v>
      </c>
      <c r="AI522">
        <v>9.4499999999999993</v>
      </c>
      <c r="AJ522">
        <v>2709710</v>
      </c>
      <c r="AK522">
        <v>125247000</v>
      </c>
      <c r="AL522">
        <v>5.287E-3</v>
      </c>
      <c r="AM522">
        <v>5.3189999999999999E-3</v>
      </c>
      <c r="AN522">
        <v>5.1009999999999996E-3</v>
      </c>
      <c r="AO522">
        <v>5.1739999999999998E-3</v>
      </c>
      <c r="AP522">
        <v>106492</v>
      </c>
      <c r="AQ522">
        <v>47579300</v>
      </c>
      <c r="AR522">
        <v>0.426591</v>
      </c>
      <c r="AS522">
        <v>0.42713699999999999</v>
      </c>
      <c r="AT522">
        <v>0.38491599999999998</v>
      </c>
      <c r="AU522">
        <v>0.38491599999999998</v>
      </c>
      <c r="AV522">
        <v>105159</v>
      </c>
      <c r="AW522" t="s">
        <v>85</v>
      </c>
      <c r="AX522" t="s">
        <v>85</v>
      </c>
      <c r="AY522" t="s">
        <v>85</v>
      </c>
      <c r="AZ522" t="s">
        <v>85</v>
      </c>
      <c r="BA522" t="s">
        <v>85</v>
      </c>
      <c r="BB522" t="s">
        <v>85</v>
      </c>
      <c r="BC522" t="s">
        <v>85</v>
      </c>
      <c r="BD522" t="s">
        <v>85</v>
      </c>
      <c r="BE522" t="s">
        <v>85</v>
      </c>
      <c r="BF522" t="s">
        <v>85</v>
      </c>
      <c r="BG522" t="s">
        <v>85</v>
      </c>
      <c r="BH522" t="s">
        <v>85</v>
      </c>
      <c r="BI522" t="s">
        <v>85</v>
      </c>
      <c r="BJ522" t="s">
        <v>85</v>
      </c>
      <c r="BK522" t="s">
        <v>85</v>
      </c>
      <c r="BL522" t="s">
        <v>85</v>
      </c>
      <c r="BM522" t="s">
        <v>85</v>
      </c>
      <c r="BN522" t="s">
        <v>85</v>
      </c>
      <c r="BO522" t="s">
        <v>85</v>
      </c>
      <c r="BP522">
        <v>7.0169999999999998E-3</v>
      </c>
      <c r="BQ522">
        <v>7.0190000000000001E-3</v>
      </c>
      <c r="BR522">
        <v>6.7879999999999998E-3</v>
      </c>
      <c r="BS522">
        <v>6.8529999999999997E-3</v>
      </c>
      <c r="BT522">
        <v>2231350</v>
      </c>
      <c r="BU522">
        <v>248819000</v>
      </c>
      <c r="BV522">
        <v>3.3563999999999997E-2</v>
      </c>
      <c r="BW522">
        <v>3.7033000000000003E-2</v>
      </c>
      <c r="BX522">
        <v>3.3278000000000002E-2</v>
      </c>
      <c r="BY522">
        <v>3.6500999999999999E-2</v>
      </c>
      <c r="BZ522">
        <v>39581</v>
      </c>
      <c r="CA522">
        <v>3291830</v>
      </c>
      <c r="CB522">
        <v>0.179176</v>
      </c>
      <c r="CC522">
        <v>0.18665200000000001</v>
      </c>
      <c r="CD522">
        <v>0.174235</v>
      </c>
      <c r="CE522">
        <v>0.18663199999999999</v>
      </c>
      <c r="CF522">
        <v>55809</v>
      </c>
      <c r="CG522">
        <v>17917600</v>
      </c>
      <c r="CH522" t="str">
        <f>IFERROR(VLOOKUP($A522,vix_cboe!$A$1:$E4114,2,FALSE),"NA")</f>
        <v>NA</v>
      </c>
      <c r="CI522" t="str">
        <f>IFERROR(VLOOKUP($A522,vix_cboe!$A$1:$E4114,3,FALSE),"NA")</f>
        <v>NA</v>
      </c>
      <c r="CJ522" t="str">
        <f>IFERROR(VLOOKUP($A522,vix_cboe!$A$1:$E4114,4,FALSE),"NA")</f>
        <v>NA</v>
      </c>
      <c r="CK522" t="str">
        <f>IFERROR(VLOOKUP($A522,vix_cboe!$A$1:$E4114,5,FALSE),"NA")</f>
        <v>NA</v>
      </c>
      <c r="CL522" s="5" t="str">
        <f>IFERROR(VLOOKUP($A522,gold_gold.org!$A$1:$G$10247,2,FALSE),"NA")</f>
        <v>NA</v>
      </c>
      <c r="CM522" s="5" t="str">
        <f>IFERROR(VLOOKUP($A522,gold_gold.org!$A$1:$G$10247,3,FALSE),"NA")</f>
        <v>NA</v>
      </c>
      <c r="CN522" s="5" t="str">
        <f>IFERROR(VLOOKUP($A522,gold_gold.org!$A$1:$G$10247,4,FALSE),"NA")</f>
        <v>NA</v>
      </c>
      <c r="CO522" s="5" t="str">
        <f>IFERROR(VLOOKUP($A522,gold_gold.org!$A$1:$G$10247,5,FALSE),"NA")</f>
        <v>NA</v>
      </c>
      <c r="CP522" t="str">
        <f>IFERROR(VLOOKUP($A522,crude_oil_eia!$A$1:$C$8255,2,FALSE),"NA")</f>
        <v>NA</v>
      </c>
      <c r="CQ522" t="str">
        <f>IFERROR(VLOOKUP($A522,crude_oil_eia!$A$1:$C$8255,3,FALSE),"NA")</f>
        <v>NA</v>
      </c>
      <c r="CR522" t="str">
        <f>IFERROR(VLOOKUP($A522,dji_yahoo!$A$1:$G$1214,2,FALSE),"NA")</f>
        <v>NA</v>
      </c>
      <c r="CS522" t="str">
        <f>IFERROR(VLOOKUP($A522,dji_yahoo!$A$1:$G$1214,3,FALSE),"NA")</f>
        <v>NA</v>
      </c>
      <c r="CT522" t="str">
        <f>IFERROR(VLOOKUP($A522,dji_yahoo!$A$1:$G$1214,4,FALSE),"NA")</f>
        <v>NA</v>
      </c>
      <c r="CU522" t="str">
        <f>IFERROR(VLOOKUP($A522,dji_yahoo!$A$1:$G$1214,5,FALSE),"NA")</f>
        <v>NA</v>
      </c>
      <c r="CV522" t="str">
        <f>IFERROR(VLOOKUP($A522,dji_yahoo!$A$1:$G$1214,7,FALSE),"NA")</f>
        <v>NA</v>
      </c>
      <c r="CW522" s="5" t="str">
        <f>IFERROR(VLOOKUP($A522,nasdaq_yahoo!$A$1:$G$1249,2,FALSE),"NA")</f>
        <v>NA</v>
      </c>
      <c r="CX522" s="5" t="str">
        <f>IFERROR(VLOOKUP($A522,nasdaq_yahoo!$A$1:$G$1249,3,FALSE),"NA")</f>
        <v>NA</v>
      </c>
      <c r="CY522" s="5" t="str">
        <f>IFERROR(VLOOKUP($A522,nasdaq_yahoo!$A$1:$G$1249,4,FALSE),"NA")</f>
        <v>NA</v>
      </c>
      <c r="CZ522" s="5" t="str">
        <f>IFERROR(VLOOKUP($A522,nasdaq_yahoo!$A$1:$G$1249,5,FALSE),"NA")</f>
        <v>NA</v>
      </c>
      <c r="DA522" s="6" t="str">
        <f>IFERROR(VLOOKUP($A522,nasdaq_yahoo!$A$1:$G$1249,7,FALSE),"NA")</f>
        <v>NA</v>
      </c>
      <c r="DB522" s="5">
        <f>IFERROR(VLOOKUP($A522,USEPUINDXD!$A$1:$B$1827,2,FALSE),"NA")</f>
        <v>97.8</v>
      </c>
    </row>
    <row r="523" spans="1:106">
      <c r="A523" s="1">
        <v>42630</v>
      </c>
      <c r="B523">
        <v>607.22</v>
      </c>
      <c r="C523">
        <v>607.86</v>
      </c>
      <c r="D523">
        <v>605.19000000000005</v>
      </c>
      <c r="E523">
        <v>605.98</v>
      </c>
      <c r="F523">
        <v>37140300</v>
      </c>
      <c r="G523">
        <v>9637600000</v>
      </c>
      <c r="H523">
        <v>11.72</v>
      </c>
      <c r="I523">
        <v>11.93</v>
      </c>
      <c r="J523">
        <v>11.54</v>
      </c>
      <c r="K523">
        <v>11.78</v>
      </c>
      <c r="L523">
        <v>385226</v>
      </c>
      <c r="M523">
        <v>79017600</v>
      </c>
      <c r="N523">
        <v>12.56</v>
      </c>
      <c r="O523">
        <v>12.76</v>
      </c>
      <c r="P523">
        <v>12.44</v>
      </c>
      <c r="Q523">
        <v>12.7</v>
      </c>
      <c r="R523">
        <v>7446610</v>
      </c>
      <c r="S523">
        <v>1055440000</v>
      </c>
      <c r="T523" t="s">
        <v>85</v>
      </c>
      <c r="U523" t="s">
        <v>85</v>
      </c>
      <c r="V523" t="s">
        <v>85</v>
      </c>
      <c r="W523" t="s">
        <v>85</v>
      </c>
      <c r="X523" t="s">
        <v>85</v>
      </c>
      <c r="Y523" t="s">
        <v>85</v>
      </c>
      <c r="Z523">
        <v>3.8</v>
      </c>
      <c r="AA523">
        <v>3.82</v>
      </c>
      <c r="AB523">
        <v>3.8</v>
      </c>
      <c r="AC523">
        <v>3.81</v>
      </c>
      <c r="AD523">
        <v>1568340</v>
      </c>
      <c r="AE523">
        <v>180848000</v>
      </c>
      <c r="AF523">
        <v>8.8800000000000008</v>
      </c>
      <c r="AG523">
        <v>9.82</v>
      </c>
      <c r="AH523">
        <v>8.82</v>
      </c>
      <c r="AI523">
        <v>9.68</v>
      </c>
      <c r="AJ523">
        <v>4720550</v>
      </c>
      <c r="AK523">
        <v>114672000</v>
      </c>
      <c r="AL523">
        <v>5.4990000000000004E-3</v>
      </c>
      <c r="AM523">
        <v>5.5370000000000003E-3</v>
      </c>
      <c r="AN523">
        <v>5.2300000000000003E-3</v>
      </c>
      <c r="AO523">
        <v>5.274E-3</v>
      </c>
      <c r="AP523">
        <v>88160</v>
      </c>
      <c r="AQ523">
        <v>49493400</v>
      </c>
      <c r="AR523">
        <v>0.38892399999999999</v>
      </c>
      <c r="AS523">
        <v>0.42731400000000003</v>
      </c>
      <c r="AT523">
        <v>0.38889600000000002</v>
      </c>
      <c r="AU523">
        <v>0.426568</v>
      </c>
      <c r="AV523">
        <v>21060</v>
      </c>
      <c r="AW523" t="s">
        <v>85</v>
      </c>
      <c r="AX523" t="s">
        <v>85</v>
      </c>
      <c r="AY523" t="s">
        <v>85</v>
      </c>
      <c r="AZ523" t="s">
        <v>85</v>
      </c>
      <c r="BA523" t="s">
        <v>85</v>
      </c>
      <c r="BB523" t="s">
        <v>85</v>
      </c>
      <c r="BC523" t="s">
        <v>85</v>
      </c>
      <c r="BD523" t="s">
        <v>85</v>
      </c>
      <c r="BE523" t="s">
        <v>85</v>
      </c>
      <c r="BF523" t="s">
        <v>85</v>
      </c>
      <c r="BG523" t="s">
        <v>85</v>
      </c>
      <c r="BH523" t="s">
        <v>85</v>
      </c>
      <c r="BI523" t="s">
        <v>85</v>
      </c>
      <c r="BJ523" t="s">
        <v>85</v>
      </c>
      <c r="BK523" t="s">
        <v>85</v>
      </c>
      <c r="BL523" t="s">
        <v>85</v>
      </c>
      <c r="BM523" t="s">
        <v>85</v>
      </c>
      <c r="BN523" t="s">
        <v>85</v>
      </c>
      <c r="BO523" t="s">
        <v>85</v>
      </c>
      <c r="BP523">
        <v>7.391E-3</v>
      </c>
      <c r="BQ523">
        <v>7.535E-3</v>
      </c>
      <c r="BR523">
        <v>6.9979999999999999E-3</v>
      </c>
      <c r="BS523">
        <v>7.0179999999999999E-3</v>
      </c>
      <c r="BT523">
        <v>1646260</v>
      </c>
      <c r="BU523">
        <v>262064000</v>
      </c>
      <c r="BV523">
        <v>3.4539E-2</v>
      </c>
      <c r="BW523">
        <v>3.4654999999999998E-2</v>
      </c>
      <c r="BX523">
        <v>3.0457000000000001E-2</v>
      </c>
      <c r="BY523">
        <v>3.3547E-2</v>
      </c>
      <c r="BZ523">
        <v>59863</v>
      </c>
      <c r="CA523">
        <v>3387440</v>
      </c>
      <c r="CB523">
        <v>0.16514200000000001</v>
      </c>
      <c r="CC523">
        <v>0.18373999999999999</v>
      </c>
      <c r="CD523">
        <v>0.16300999999999999</v>
      </c>
      <c r="CE523">
        <v>0.17922099999999999</v>
      </c>
      <c r="CF523">
        <v>89094</v>
      </c>
      <c r="CG523">
        <v>16514200</v>
      </c>
      <c r="CH523" t="str">
        <f>IFERROR(VLOOKUP($A523,vix_cboe!$A$1:$E4115,2,FALSE),"NA")</f>
        <v>NA</v>
      </c>
      <c r="CI523" t="str">
        <f>IFERROR(VLOOKUP($A523,vix_cboe!$A$1:$E4115,3,FALSE),"NA")</f>
        <v>NA</v>
      </c>
      <c r="CJ523" t="str">
        <f>IFERROR(VLOOKUP($A523,vix_cboe!$A$1:$E4115,4,FALSE),"NA")</f>
        <v>NA</v>
      </c>
      <c r="CK523" t="str">
        <f>IFERROR(VLOOKUP($A523,vix_cboe!$A$1:$E4115,5,FALSE),"NA")</f>
        <v>NA</v>
      </c>
      <c r="CL523" s="5" t="str">
        <f>IFERROR(VLOOKUP($A523,gold_gold.org!$A$1:$G$10247,2,FALSE),"NA")</f>
        <v>NA</v>
      </c>
      <c r="CM523" s="5" t="str">
        <f>IFERROR(VLOOKUP($A523,gold_gold.org!$A$1:$G$10247,3,FALSE),"NA")</f>
        <v>NA</v>
      </c>
      <c r="CN523" s="5" t="str">
        <f>IFERROR(VLOOKUP($A523,gold_gold.org!$A$1:$G$10247,4,FALSE),"NA")</f>
        <v>NA</v>
      </c>
      <c r="CO523" s="5" t="str">
        <f>IFERROR(VLOOKUP($A523,gold_gold.org!$A$1:$G$10247,5,FALSE),"NA")</f>
        <v>NA</v>
      </c>
      <c r="CP523" t="str">
        <f>IFERROR(VLOOKUP($A523,crude_oil_eia!$A$1:$C$8255,2,FALSE),"NA")</f>
        <v>NA</v>
      </c>
      <c r="CQ523" t="str">
        <f>IFERROR(VLOOKUP($A523,crude_oil_eia!$A$1:$C$8255,3,FALSE),"NA")</f>
        <v>NA</v>
      </c>
      <c r="CR523" t="str">
        <f>IFERROR(VLOOKUP($A523,dji_yahoo!$A$1:$G$1214,2,FALSE),"NA")</f>
        <v>NA</v>
      </c>
      <c r="CS523" t="str">
        <f>IFERROR(VLOOKUP($A523,dji_yahoo!$A$1:$G$1214,3,FALSE),"NA")</f>
        <v>NA</v>
      </c>
      <c r="CT523" t="str">
        <f>IFERROR(VLOOKUP($A523,dji_yahoo!$A$1:$G$1214,4,FALSE),"NA")</f>
        <v>NA</v>
      </c>
      <c r="CU523" t="str">
        <f>IFERROR(VLOOKUP($A523,dji_yahoo!$A$1:$G$1214,5,FALSE),"NA")</f>
        <v>NA</v>
      </c>
      <c r="CV523" t="str">
        <f>IFERROR(VLOOKUP($A523,dji_yahoo!$A$1:$G$1214,7,FALSE),"NA")</f>
        <v>NA</v>
      </c>
      <c r="CW523" s="5" t="str">
        <f>IFERROR(VLOOKUP($A523,nasdaq_yahoo!$A$1:$G$1249,2,FALSE),"NA")</f>
        <v>NA</v>
      </c>
      <c r="CX523" s="5" t="str">
        <f>IFERROR(VLOOKUP($A523,nasdaq_yahoo!$A$1:$G$1249,3,FALSE),"NA")</f>
        <v>NA</v>
      </c>
      <c r="CY523" s="5" t="str">
        <f>IFERROR(VLOOKUP($A523,nasdaq_yahoo!$A$1:$G$1249,4,FALSE),"NA")</f>
        <v>NA</v>
      </c>
      <c r="CZ523" s="5" t="str">
        <f>IFERROR(VLOOKUP($A523,nasdaq_yahoo!$A$1:$G$1249,5,FALSE),"NA")</f>
        <v>NA</v>
      </c>
      <c r="DA523" s="6" t="str">
        <f>IFERROR(VLOOKUP($A523,nasdaq_yahoo!$A$1:$G$1249,7,FALSE),"NA")</f>
        <v>NA</v>
      </c>
      <c r="DB523" s="5">
        <f>IFERROR(VLOOKUP($A523,USEPUINDXD!$A$1:$B$1827,2,FALSE),"NA")</f>
        <v>26.59</v>
      </c>
    </row>
    <row r="524" spans="1:106">
      <c r="A524" s="1">
        <v>42629</v>
      </c>
      <c r="B524">
        <v>607.25</v>
      </c>
      <c r="C524">
        <v>609.26</v>
      </c>
      <c r="D524">
        <v>606.74</v>
      </c>
      <c r="E524">
        <v>606.97</v>
      </c>
      <c r="F524">
        <v>64963400</v>
      </c>
      <c r="G524">
        <v>9637020000</v>
      </c>
      <c r="H524">
        <v>12.21</v>
      </c>
      <c r="I524">
        <v>12.27</v>
      </c>
      <c r="J524">
        <v>11.64</v>
      </c>
      <c r="K524">
        <v>11.72</v>
      </c>
      <c r="L524">
        <v>519023</v>
      </c>
      <c r="M524">
        <v>82343700</v>
      </c>
      <c r="N524">
        <v>11.96</v>
      </c>
      <c r="O524">
        <v>12.75</v>
      </c>
      <c r="P524">
        <v>11.9</v>
      </c>
      <c r="Q524">
        <v>12.56</v>
      </c>
      <c r="R524">
        <v>17421500</v>
      </c>
      <c r="S524">
        <v>1004740000</v>
      </c>
      <c r="T524" t="s">
        <v>85</v>
      </c>
      <c r="U524" t="s">
        <v>85</v>
      </c>
      <c r="V524" t="s">
        <v>85</v>
      </c>
      <c r="W524" t="s">
        <v>85</v>
      </c>
      <c r="X524" t="s">
        <v>85</v>
      </c>
      <c r="Y524" t="s">
        <v>85</v>
      </c>
      <c r="Z524">
        <v>3.82</v>
      </c>
      <c r="AA524">
        <v>3.83</v>
      </c>
      <c r="AB524">
        <v>3.8</v>
      </c>
      <c r="AC524">
        <v>3.81</v>
      </c>
      <c r="AD524">
        <v>1663730</v>
      </c>
      <c r="AE524">
        <v>181512000</v>
      </c>
      <c r="AF524">
        <v>9.5</v>
      </c>
      <c r="AG524">
        <v>9.83</v>
      </c>
      <c r="AH524">
        <v>8.75</v>
      </c>
      <c r="AI524">
        <v>8.91</v>
      </c>
      <c r="AJ524">
        <v>7175750</v>
      </c>
      <c r="AK524">
        <v>122577000</v>
      </c>
      <c r="AL524">
        <v>5.6730000000000001E-3</v>
      </c>
      <c r="AM524">
        <v>5.7029999999999997E-3</v>
      </c>
      <c r="AN524">
        <v>5.176E-3</v>
      </c>
      <c r="AO524">
        <v>5.4990000000000004E-3</v>
      </c>
      <c r="AP524">
        <v>178507</v>
      </c>
      <c r="AQ524">
        <v>51053300</v>
      </c>
      <c r="AR524">
        <v>0.34972599999999998</v>
      </c>
      <c r="AS524">
        <v>0.38946399999999998</v>
      </c>
      <c r="AT524">
        <v>0.34894799999999998</v>
      </c>
      <c r="AU524">
        <v>0.38885799999999998</v>
      </c>
      <c r="AV524">
        <v>15105</v>
      </c>
      <c r="AW524" t="s">
        <v>85</v>
      </c>
      <c r="AX524" t="s">
        <v>85</v>
      </c>
      <c r="AY524" t="s">
        <v>85</v>
      </c>
      <c r="AZ524" t="s">
        <v>85</v>
      </c>
      <c r="BA524" t="s">
        <v>85</v>
      </c>
      <c r="BB524" t="s">
        <v>85</v>
      </c>
      <c r="BC524" t="s">
        <v>85</v>
      </c>
      <c r="BD524" t="s">
        <v>85</v>
      </c>
      <c r="BE524" t="s">
        <v>85</v>
      </c>
      <c r="BF524" t="s">
        <v>85</v>
      </c>
      <c r="BG524" t="s">
        <v>85</v>
      </c>
      <c r="BH524" t="s">
        <v>85</v>
      </c>
      <c r="BI524" t="s">
        <v>85</v>
      </c>
      <c r="BJ524" t="s">
        <v>85</v>
      </c>
      <c r="BK524" t="s">
        <v>85</v>
      </c>
      <c r="BL524" t="s">
        <v>85</v>
      </c>
      <c r="BM524" t="s">
        <v>85</v>
      </c>
      <c r="BN524" t="s">
        <v>85</v>
      </c>
      <c r="BO524" t="s">
        <v>85</v>
      </c>
      <c r="BP524">
        <v>8.286E-3</v>
      </c>
      <c r="BQ524">
        <v>8.3330000000000001E-3</v>
      </c>
      <c r="BR524">
        <v>7.1999999999999998E-3</v>
      </c>
      <c r="BS524">
        <v>7.4460000000000004E-3</v>
      </c>
      <c r="BT524">
        <v>12342800</v>
      </c>
      <c r="BU524">
        <v>293807000</v>
      </c>
      <c r="BV524">
        <v>3.8857999999999997E-2</v>
      </c>
      <c r="BW524">
        <v>3.8857999999999997E-2</v>
      </c>
      <c r="BX524">
        <v>3.3921E-2</v>
      </c>
      <c r="BY524">
        <v>3.4574000000000001E-2</v>
      </c>
      <c r="BZ524">
        <v>57652</v>
      </c>
      <c r="CA524">
        <v>3810940</v>
      </c>
      <c r="CB524">
        <v>0.16559599999999999</v>
      </c>
      <c r="CC524">
        <v>0.17167299999999999</v>
      </c>
      <c r="CD524">
        <v>0.16272700000000001</v>
      </c>
      <c r="CE524">
        <v>0.167791</v>
      </c>
      <c r="CF524">
        <v>12703</v>
      </c>
      <c r="CG524">
        <v>16559600</v>
      </c>
      <c r="CH524">
        <f>IFERROR(VLOOKUP($A524,vix_cboe!$A$1:$E4116,2,FALSE),"NA")</f>
        <v>16.41</v>
      </c>
      <c r="CI524">
        <f>IFERROR(VLOOKUP($A524,vix_cboe!$A$1:$E4116,3,FALSE),"NA")</f>
        <v>17.100000000000001</v>
      </c>
      <c r="CJ524">
        <f>IFERROR(VLOOKUP($A524,vix_cboe!$A$1:$E4116,4,FALSE),"NA")</f>
        <v>15.28</v>
      </c>
      <c r="CK524">
        <f>IFERROR(VLOOKUP($A524,vix_cboe!$A$1:$E4116,5,FALSE),"NA")</f>
        <v>15.37</v>
      </c>
      <c r="CL524" s="5">
        <f>IFERROR(VLOOKUP($A524,gold_gold.org!$A$1:$G$10247,2,FALSE),"NA")</f>
        <v>1308.3499999999999</v>
      </c>
      <c r="CM524" s="5">
        <f>IFERROR(VLOOKUP($A524,gold_gold.org!$A$1:$G$10247,3,FALSE),"NA")</f>
        <v>1172.04186</v>
      </c>
      <c r="CN524" s="5">
        <f>IFERROR(VLOOKUP($A524,gold_gold.org!$A$1:$G$10247,4,FALSE),"NA")</f>
        <v>133785.30069999999</v>
      </c>
      <c r="CO524" s="5">
        <f>IFERROR(VLOOKUP($A524,gold_gold.org!$A$1:$G$10247,5,FALSE),"NA")</f>
        <v>1000.1912</v>
      </c>
      <c r="CP524">
        <f>IFERROR(VLOOKUP($A524,crude_oil_eia!$A$1:$C$8255,2,FALSE),"NA")</f>
        <v>43.04</v>
      </c>
      <c r="CQ524">
        <f>IFERROR(VLOOKUP($A524,crude_oil_eia!$A$1:$C$8255,3,FALSE),"NA")</f>
        <v>45.26</v>
      </c>
      <c r="CR524">
        <f>IFERROR(VLOOKUP($A524,dji_yahoo!$A$1:$G$1214,2,FALSE),"NA")</f>
        <v>18217.210938</v>
      </c>
      <c r="CS524">
        <f>IFERROR(VLOOKUP($A524,dji_yahoo!$A$1:$G$1214,3,FALSE),"NA")</f>
        <v>18217.210938</v>
      </c>
      <c r="CT524">
        <f>IFERROR(VLOOKUP($A524,dji_yahoo!$A$1:$G$1214,4,FALSE),"NA")</f>
        <v>18070.210938</v>
      </c>
      <c r="CU524">
        <f>IFERROR(VLOOKUP($A524,dji_yahoo!$A$1:$G$1214,5,FALSE),"NA")</f>
        <v>18123.800781000002</v>
      </c>
      <c r="CV524">
        <f>IFERROR(VLOOKUP($A524,dji_yahoo!$A$1:$G$1214,7,FALSE),"NA")</f>
        <v>278510000</v>
      </c>
      <c r="CW524" s="5">
        <f>IFERROR(VLOOKUP($A524,nasdaq_yahoo!$A$1:$G$1249,2,FALSE),"NA")</f>
        <v>5238.7099609999996</v>
      </c>
      <c r="CX524" s="5">
        <f>IFERROR(VLOOKUP($A524,nasdaq_yahoo!$A$1:$G$1249,3,FALSE),"NA")</f>
        <v>5248.6000979999999</v>
      </c>
      <c r="CY524" s="5">
        <f>IFERROR(VLOOKUP($A524,nasdaq_yahoo!$A$1:$G$1249,4,FALSE),"NA")</f>
        <v>5218.9702150000003</v>
      </c>
      <c r="CZ524" s="5">
        <f>IFERROR(VLOOKUP($A524,nasdaq_yahoo!$A$1:$G$1249,5,FALSE),"NA")</f>
        <v>5244.5698240000002</v>
      </c>
      <c r="DA524" s="6">
        <f>IFERROR(VLOOKUP($A524,nasdaq_yahoo!$A$1:$G$1249,7,FALSE),"NA")</f>
        <v>3013860000</v>
      </c>
      <c r="DB524" s="5">
        <f>IFERROR(VLOOKUP($A524,USEPUINDXD!$A$1:$B$1827,2,FALSE),"NA")</f>
        <v>44.18</v>
      </c>
    </row>
    <row r="525" spans="1:106">
      <c r="A525" s="1">
        <v>42628</v>
      </c>
      <c r="B525">
        <v>610.59</v>
      </c>
      <c r="C525">
        <v>611.09</v>
      </c>
      <c r="D525">
        <v>607.15</v>
      </c>
      <c r="E525">
        <v>607.15</v>
      </c>
      <c r="F525">
        <v>59464600</v>
      </c>
      <c r="G525">
        <v>9688940000</v>
      </c>
      <c r="H525">
        <v>12.74</v>
      </c>
      <c r="I525">
        <v>12.74</v>
      </c>
      <c r="J525">
        <v>12.14</v>
      </c>
      <c r="K525">
        <v>12.21</v>
      </c>
      <c r="L525">
        <v>592210</v>
      </c>
      <c r="M525">
        <v>85882800</v>
      </c>
      <c r="N525">
        <v>11.94</v>
      </c>
      <c r="O525">
        <v>12.14</v>
      </c>
      <c r="P525">
        <v>11.92</v>
      </c>
      <c r="Q525">
        <v>11.94</v>
      </c>
      <c r="R525">
        <v>7309090</v>
      </c>
      <c r="S525">
        <v>1002970000</v>
      </c>
      <c r="T525" t="s">
        <v>85</v>
      </c>
      <c r="U525" t="s">
        <v>85</v>
      </c>
      <c r="V525" t="s">
        <v>85</v>
      </c>
      <c r="W525" t="s">
        <v>85</v>
      </c>
      <c r="X525" t="s">
        <v>85</v>
      </c>
      <c r="Y525" t="s">
        <v>85</v>
      </c>
      <c r="Z525">
        <v>3.83</v>
      </c>
      <c r="AA525">
        <v>3.84</v>
      </c>
      <c r="AB525">
        <v>3.8</v>
      </c>
      <c r="AC525">
        <v>3.81</v>
      </c>
      <c r="AD525">
        <v>1793220</v>
      </c>
      <c r="AE525">
        <v>182156000</v>
      </c>
      <c r="AF525">
        <v>10.53</v>
      </c>
      <c r="AG525">
        <v>10.53</v>
      </c>
      <c r="AH525">
        <v>9.33</v>
      </c>
      <c r="AI525">
        <v>9.41</v>
      </c>
      <c r="AJ525">
        <v>7678600</v>
      </c>
      <c r="AK525">
        <v>135811000</v>
      </c>
      <c r="AL525">
        <v>5.6940000000000003E-3</v>
      </c>
      <c r="AM525">
        <v>5.7479999999999996E-3</v>
      </c>
      <c r="AN525">
        <v>5.5329999999999997E-3</v>
      </c>
      <c r="AO525">
        <v>5.6740000000000002E-3</v>
      </c>
      <c r="AP525">
        <v>95900</v>
      </c>
      <c r="AQ525">
        <v>51249000</v>
      </c>
      <c r="AR525">
        <v>0.32518799999999998</v>
      </c>
      <c r="AS525">
        <v>0.365124</v>
      </c>
      <c r="AT525">
        <v>0.32502399999999998</v>
      </c>
      <c r="AU525">
        <v>0.34983199999999998</v>
      </c>
      <c r="AV525">
        <v>1982</v>
      </c>
      <c r="AW525" t="s">
        <v>85</v>
      </c>
      <c r="AX525" t="s">
        <v>85</v>
      </c>
      <c r="AY525" t="s">
        <v>85</v>
      </c>
      <c r="AZ525" t="s">
        <v>85</v>
      </c>
      <c r="BA525" t="s">
        <v>85</v>
      </c>
      <c r="BB525" t="s">
        <v>85</v>
      </c>
      <c r="BC525" t="s">
        <v>85</v>
      </c>
      <c r="BD525" t="s">
        <v>85</v>
      </c>
      <c r="BE525" t="s">
        <v>85</v>
      </c>
      <c r="BF525" t="s">
        <v>85</v>
      </c>
      <c r="BG525" t="s">
        <v>85</v>
      </c>
      <c r="BH525" t="s">
        <v>85</v>
      </c>
      <c r="BI525" t="s">
        <v>85</v>
      </c>
      <c r="BJ525" t="s">
        <v>85</v>
      </c>
      <c r="BK525" t="s">
        <v>85</v>
      </c>
      <c r="BL525" t="s">
        <v>85</v>
      </c>
      <c r="BM525" t="s">
        <v>85</v>
      </c>
      <c r="BN525" t="s">
        <v>85</v>
      </c>
      <c r="BO525" t="s">
        <v>85</v>
      </c>
      <c r="BP525">
        <v>5.9690000000000003E-3</v>
      </c>
      <c r="BQ525">
        <v>8.7650000000000002E-3</v>
      </c>
      <c r="BR525">
        <v>5.953E-3</v>
      </c>
      <c r="BS525">
        <v>8.3029999999999996E-3</v>
      </c>
      <c r="BT525">
        <v>15967600</v>
      </c>
      <c r="BU525">
        <v>210808000</v>
      </c>
      <c r="BV525">
        <v>3.6817999999999997E-2</v>
      </c>
      <c r="BW525">
        <v>4.0550999999999997E-2</v>
      </c>
      <c r="BX525">
        <v>3.5347000000000003E-2</v>
      </c>
      <c r="BY525">
        <v>3.8851999999999998E-2</v>
      </c>
      <c r="BZ525">
        <v>96254</v>
      </c>
      <c r="CA525">
        <v>3610900</v>
      </c>
      <c r="CB525">
        <v>0.17305400000000001</v>
      </c>
      <c r="CC525">
        <v>0.17591100000000001</v>
      </c>
      <c r="CD525">
        <v>0.16273499999999999</v>
      </c>
      <c r="CE525">
        <v>0.1656</v>
      </c>
      <c r="CF525">
        <v>43596</v>
      </c>
      <c r="CG525">
        <v>17305400</v>
      </c>
      <c r="CH525">
        <f>IFERROR(VLOOKUP($A525,vix_cboe!$A$1:$E4117,2,FALSE),"NA")</f>
        <v>17.97</v>
      </c>
      <c r="CI525">
        <f>IFERROR(VLOOKUP($A525,vix_cboe!$A$1:$E4117,3,FALSE),"NA")</f>
        <v>18.07</v>
      </c>
      <c r="CJ525">
        <f>IFERROR(VLOOKUP($A525,vix_cboe!$A$1:$E4117,4,FALSE),"NA")</f>
        <v>15.74</v>
      </c>
      <c r="CK525">
        <f>IFERROR(VLOOKUP($A525,vix_cboe!$A$1:$E4117,5,FALSE),"NA")</f>
        <v>16.3</v>
      </c>
      <c r="CL525" s="5">
        <f>IFERROR(VLOOKUP($A525,gold_gold.org!$A$1:$G$10247,2,FALSE),"NA")</f>
        <v>1310.8</v>
      </c>
      <c r="CM525" s="5">
        <f>IFERROR(VLOOKUP($A525,gold_gold.org!$A$1:$G$10247,3,FALSE),"NA")</f>
        <v>1165.77801</v>
      </c>
      <c r="CN525" s="5">
        <f>IFERROR(VLOOKUP($A525,gold_gold.org!$A$1:$G$10247,4,FALSE),"NA")</f>
        <v>134219.3316</v>
      </c>
      <c r="CO525" s="5">
        <f>IFERROR(VLOOKUP($A525,gold_gold.org!$A$1:$G$10247,5,FALSE),"NA")</f>
        <v>993.55727000000002</v>
      </c>
      <c r="CP525">
        <f>IFERROR(VLOOKUP($A525,crude_oil_eia!$A$1:$C$8255,2,FALSE),"NA")</f>
        <v>43.85</v>
      </c>
      <c r="CQ525">
        <f>IFERROR(VLOOKUP($A525,crude_oil_eia!$A$1:$C$8255,3,FALSE),"NA")</f>
        <v>45.83</v>
      </c>
      <c r="CR525">
        <f>IFERROR(VLOOKUP($A525,dji_yahoo!$A$1:$G$1214,2,FALSE),"NA")</f>
        <v>18024.910156000002</v>
      </c>
      <c r="CS525">
        <f>IFERROR(VLOOKUP($A525,dji_yahoo!$A$1:$G$1214,3,FALSE),"NA")</f>
        <v>18250.109375</v>
      </c>
      <c r="CT525">
        <f>IFERROR(VLOOKUP($A525,dji_yahoo!$A$1:$G$1214,4,FALSE),"NA")</f>
        <v>18015.490234000001</v>
      </c>
      <c r="CU525">
        <f>IFERROR(VLOOKUP($A525,dji_yahoo!$A$1:$G$1214,5,FALSE),"NA")</f>
        <v>18212.480468999998</v>
      </c>
      <c r="CV525">
        <f>IFERROR(VLOOKUP($A525,dji_yahoo!$A$1:$G$1214,7,FALSE),"NA")</f>
        <v>99550000</v>
      </c>
      <c r="CW525" s="5">
        <f>IFERROR(VLOOKUP($A525,nasdaq_yahoo!$A$1:$G$1249,2,FALSE),"NA")</f>
        <v>5178.1000979999999</v>
      </c>
      <c r="CX525" s="5">
        <f>IFERROR(VLOOKUP($A525,nasdaq_yahoo!$A$1:$G$1249,3,FALSE),"NA")</f>
        <v>5254.7797849999997</v>
      </c>
      <c r="CY525" s="5">
        <f>IFERROR(VLOOKUP($A525,nasdaq_yahoo!$A$1:$G$1249,4,FALSE),"NA")</f>
        <v>5176.25</v>
      </c>
      <c r="CZ525" s="5">
        <f>IFERROR(VLOOKUP($A525,nasdaq_yahoo!$A$1:$G$1249,5,FALSE),"NA")</f>
        <v>5249.6899409999996</v>
      </c>
      <c r="DA525" s="6">
        <f>IFERROR(VLOOKUP($A525,nasdaq_yahoo!$A$1:$G$1249,7,FALSE),"NA")</f>
        <v>1950940000</v>
      </c>
      <c r="DB525" s="5">
        <f>IFERROR(VLOOKUP($A525,USEPUINDXD!$A$1:$B$1827,2,FALSE),"NA")</f>
        <v>30.61</v>
      </c>
    </row>
    <row r="526" spans="1:106">
      <c r="A526" s="1">
        <v>42627</v>
      </c>
      <c r="B526">
        <v>608.84</v>
      </c>
      <c r="C526">
        <v>611.95000000000005</v>
      </c>
      <c r="D526">
        <v>608.41</v>
      </c>
      <c r="E526">
        <v>610.67999999999995</v>
      </c>
      <c r="F526">
        <v>47877700</v>
      </c>
      <c r="G526">
        <v>9660080000</v>
      </c>
      <c r="H526">
        <v>13</v>
      </c>
      <c r="I526">
        <v>13</v>
      </c>
      <c r="J526">
        <v>12.36</v>
      </c>
      <c r="K526">
        <v>12.71</v>
      </c>
      <c r="L526">
        <v>683059</v>
      </c>
      <c r="M526">
        <v>87620200</v>
      </c>
      <c r="N526">
        <v>11.9</v>
      </c>
      <c r="O526">
        <v>12</v>
      </c>
      <c r="P526">
        <v>11.86</v>
      </c>
      <c r="Q526">
        <v>11.92</v>
      </c>
      <c r="R526">
        <v>5694820</v>
      </c>
      <c r="S526">
        <v>999352000</v>
      </c>
      <c r="T526" t="s">
        <v>85</v>
      </c>
      <c r="U526" t="s">
        <v>85</v>
      </c>
      <c r="V526" t="s">
        <v>85</v>
      </c>
      <c r="W526" t="s">
        <v>85</v>
      </c>
      <c r="X526" t="s">
        <v>85</v>
      </c>
      <c r="Y526" t="s">
        <v>85</v>
      </c>
      <c r="Z526">
        <v>3.82</v>
      </c>
      <c r="AA526">
        <v>3.85</v>
      </c>
      <c r="AB526">
        <v>3.82</v>
      </c>
      <c r="AC526">
        <v>3.83</v>
      </c>
      <c r="AD526">
        <v>1322330</v>
      </c>
      <c r="AE526">
        <v>181565000</v>
      </c>
      <c r="AF526">
        <v>10.96</v>
      </c>
      <c r="AG526">
        <v>10.96</v>
      </c>
      <c r="AH526">
        <v>10.31</v>
      </c>
      <c r="AI526">
        <v>10.51</v>
      </c>
      <c r="AJ526">
        <v>5468580</v>
      </c>
      <c r="AK526">
        <v>141326000</v>
      </c>
      <c r="AL526">
        <v>5.8450000000000004E-3</v>
      </c>
      <c r="AM526">
        <v>5.8710000000000004E-3</v>
      </c>
      <c r="AN526">
        <v>5.6820000000000004E-3</v>
      </c>
      <c r="AO526">
        <v>5.6950000000000004E-3</v>
      </c>
      <c r="AP526">
        <v>38958</v>
      </c>
      <c r="AQ526">
        <v>52607700</v>
      </c>
      <c r="AR526">
        <v>0.30951600000000001</v>
      </c>
      <c r="AS526">
        <v>0.337779</v>
      </c>
      <c r="AT526">
        <v>0.30622300000000002</v>
      </c>
      <c r="AU526">
        <v>0.325127</v>
      </c>
      <c r="AV526">
        <v>4129</v>
      </c>
      <c r="AW526" t="s">
        <v>85</v>
      </c>
      <c r="AX526" t="s">
        <v>85</v>
      </c>
      <c r="AY526" t="s">
        <v>85</v>
      </c>
      <c r="AZ526" t="s">
        <v>85</v>
      </c>
      <c r="BA526" t="s">
        <v>85</v>
      </c>
      <c r="BB526" t="s">
        <v>85</v>
      </c>
      <c r="BC526" t="s">
        <v>85</v>
      </c>
      <c r="BD526" t="s">
        <v>85</v>
      </c>
      <c r="BE526" t="s">
        <v>85</v>
      </c>
      <c r="BF526" t="s">
        <v>85</v>
      </c>
      <c r="BG526" t="s">
        <v>85</v>
      </c>
      <c r="BH526" t="s">
        <v>85</v>
      </c>
      <c r="BI526" t="s">
        <v>85</v>
      </c>
      <c r="BJ526" t="s">
        <v>85</v>
      </c>
      <c r="BK526" t="s">
        <v>85</v>
      </c>
      <c r="BL526" t="s">
        <v>85</v>
      </c>
      <c r="BM526" t="s">
        <v>85</v>
      </c>
      <c r="BN526" t="s">
        <v>85</v>
      </c>
      <c r="BO526" t="s">
        <v>85</v>
      </c>
      <c r="BP526">
        <v>5.888E-3</v>
      </c>
      <c r="BQ526">
        <v>6.0419999999999996E-3</v>
      </c>
      <c r="BR526">
        <v>5.8809999999999999E-3</v>
      </c>
      <c r="BS526">
        <v>5.9610000000000002E-3</v>
      </c>
      <c r="BT526">
        <v>1048560</v>
      </c>
      <c r="BU526">
        <v>207934000</v>
      </c>
      <c r="BV526">
        <v>3.6928999999999997E-2</v>
      </c>
      <c r="BW526">
        <v>3.8508000000000001E-2</v>
      </c>
      <c r="BX526">
        <v>3.4826999999999997E-2</v>
      </c>
      <c r="BY526">
        <v>3.7704000000000001E-2</v>
      </c>
      <c r="BZ526">
        <v>73879</v>
      </c>
      <c r="CA526">
        <v>3621680</v>
      </c>
      <c r="CB526">
        <v>0.16899800000000001</v>
      </c>
      <c r="CC526">
        <v>0.17708099999999999</v>
      </c>
      <c r="CD526">
        <v>0.16861100000000001</v>
      </c>
      <c r="CE526">
        <v>0.17305999999999999</v>
      </c>
      <c r="CF526">
        <v>20792</v>
      </c>
      <c r="CG526">
        <v>16899800</v>
      </c>
      <c r="CH526">
        <f>IFERROR(VLOOKUP($A526,vix_cboe!$A$1:$E4118,2,FALSE),"NA")</f>
        <v>17.63</v>
      </c>
      <c r="CI526">
        <f>IFERROR(VLOOKUP($A526,vix_cboe!$A$1:$E4118,3,FALSE),"NA")</f>
        <v>18.14</v>
      </c>
      <c r="CJ526">
        <f>IFERROR(VLOOKUP($A526,vix_cboe!$A$1:$E4118,4,FALSE),"NA")</f>
        <v>16.34</v>
      </c>
      <c r="CK526">
        <f>IFERROR(VLOOKUP($A526,vix_cboe!$A$1:$E4118,5,FALSE),"NA")</f>
        <v>18.14</v>
      </c>
      <c r="CL526" s="5">
        <f>IFERROR(VLOOKUP($A526,gold_gold.org!$A$1:$G$10247,2,FALSE),"NA")</f>
        <v>1321.75</v>
      </c>
      <c r="CM526" s="5">
        <f>IFERROR(VLOOKUP($A526,gold_gold.org!$A$1:$G$10247,3,FALSE),"NA")</f>
        <v>1175.09807</v>
      </c>
      <c r="CN526" s="5">
        <f>IFERROR(VLOOKUP($A526,gold_gold.org!$A$1:$G$10247,4,FALSE),"NA")</f>
        <v>135604.9227</v>
      </c>
      <c r="CO526" s="5">
        <f>IFERROR(VLOOKUP($A526,gold_gold.org!$A$1:$G$10247,5,FALSE),"NA")</f>
        <v>1002.73143</v>
      </c>
      <c r="CP526">
        <f>IFERROR(VLOOKUP($A526,crude_oil_eia!$A$1:$C$8255,2,FALSE),"NA")</f>
        <v>43.62</v>
      </c>
      <c r="CQ526">
        <f>IFERROR(VLOOKUP($A526,crude_oil_eia!$A$1:$C$8255,3,FALSE),"NA")</f>
        <v>45.65</v>
      </c>
      <c r="CR526">
        <f>IFERROR(VLOOKUP($A526,dji_yahoo!$A$1:$G$1214,2,FALSE),"NA")</f>
        <v>18073.390625</v>
      </c>
      <c r="CS526">
        <f>IFERROR(VLOOKUP($A526,dji_yahoo!$A$1:$G$1214,3,FALSE),"NA")</f>
        <v>18163.480468999998</v>
      </c>
      <c r="CT526">
        <f>IFERROR(VLOOKUP($A526,dji_yahoo!$A$1:$G$1214,4,FALSE),"NA")</f>
        <v>17992.210938</v>
      </c>
      <c r="CU526">
        <f>IFERROR(VLOOKUP($A526,dji_yahoo!$A$1:$G$1214,5,FALSE),"NA")</f>
        <v>18034.769531000002</v>
      </c>
      <c r="CV526">
        <f>IFERROR(VLOOKUP($A526,dji_yahoo!$A$1:$G$1214,7,FALSE),"NA")</f>
        <v>103360000</v>
      </c>
      <c r="CW526" s="5">
        <f>IFERROR(VLOOKUP($A526,nasdaq_yahoo!$A$1:$G$1249,2,FALSE),"NA")</f>
        <v>5160.2099609999996</v>
      </c>
      <c r="CX526" s="5">
        <f>IFERROR(VLOOKUP($A526,nasdaq_yahoo!$A$1:$G$1249,3,FALSE),"NA")</f>
        <v>5201.3398440000001</v>
      </c>
      <c r="CY526" s="5">
        <f>IFERROR(VLOOKUP($A526,nasdaq_yahoo!$A$1:$G$1249,4,FALSE),"NA")</f>
        <v>5159.5498049999997</v>
      </c>
      <c r="CZ526" s="5">
        <f>IFERROR(VLOOKUP($A526,nasdaq_yahoo!$A$1:$G$1249,5,FALSE),"NA")</f>
        <v>5173.7700199999999</v>
      </c>
      <c r="DA526" s="6">
        <f>IFERROR(VLOOKUP($A526,nasdaq_yahoo!$A$1:$G$1249,7,FALSE),"NA")</f>
        <v>1902680000</v>
      </c>
      <c r="DB526" s="5">
        <f>IFERROR(VLOOKUP($A526,USEPUINDXD!$A$1:$B$1827,2,FALSE),"NA")</f>
        <v>28.87</v>
      </c>
    </row>
    <row r="527" spans="1:106">
      <c r="A527" s="1">
        <v>42626</v>
      </c>
      <c r="B527">
        <v>608.02</v>
      </c>
      <c r="C527">
        <v>611.19000000000005</v>
      </c>
      <c r="D527">
        <v>606.91999999999996</v>
      </c>
      <c r="E527">
        <v>609.24</v>
      </c>
      <c r="F527">
        <v>86920600</v>
      </c>
      <c r="G527">
        <v>9645930000</v>
      </c>
      <c r="H527">
        <v>12.31</v>
      </c>
      <c r="I527">
        <v>13</v>
      </c>
      <c r="J527">
        <v>12.1</v>
      </c>
      <c r="K527">
        <v>13</v>
      </c>
      <c r="L527">
        <v>775508</v>
      </c>
      <c r="M527">
        <v>82919500</v>
      </c>
      <c r="N527">
        <v>11.89</v>
      </c>
      <c r="O527">
        <v>12.09</v>
      </c>
      <c r="P527">
        <v>11.88</v>
      </c>
      <c r="Q527">
        <v>11.92</v>
      </c>
      <c r="R527">
        <v>11704300</v>
      </c>
      <c r="S527">
        <v>997638000</v>
      </c>
      <c r="T527" t="s">
        <v>85</v>
      </c>
      <c r="U527" t="s">
        <v>85</v>
      </c>
      <c r="V527" t="s">
        <v>85</v>
      </c>
      <c r="W527" t="s">
        <v>85</v>
      </c>
      <c r="X527" t="s">
        <v>85</v>
      </c>
      <c r="Y527" t="s">
        <v>85</v>
      </c>
      <c r="Z527">
        <v>3.83</v>
      </c>
      <c r="AA527">
        <v>3.85</v>
      </c>
      <c r="AB527">
        <v>3.81</v>
      </c>
      <c r="AC527">
        <v>3.82</v>
      </c>
      <c r="AD527">
        <v>2219650</v>
      </c>
      <c r="AE527">
        <v>182131000</v>
      </c>
      <c r="AF527">
        <v>10.26</v>
      </c>
      <c r="AG527">
        <v>11.36</v>
      </c>
      <c r="AH527">
        <v>9.85</v>
      </c>
      <c r="AI527">
        <v>10.88</v>
      </c>
      <c r="AJ527">
        <v>14308800</v>
      </c>
      <c r="AK527">
        <v>132131000</v>
      </c>
      <c r="AL527">
        <v>5.738E-3</v>
      </c>
      <c r="AM527">
        <v>5.9179999999999996E-3</v>
      </c>
      <c r="AN527">
        <v>5.692E-3</v>
      </c>
      <c r="AO527">
        <v>5.8760000000000001E-3</v>
      </c>
      <c r="AP527">
        <v>40218</v>
      </c>
      <c r="AQ527">
        <v>51640500</v>
      </c>
      <c r="AR527">
        <v>0.374469</v>
      </c>
      <c r="AS527">
        <v>0.37509199999999998</v>
      </c>
      <c r="AT527">
        <v>0.30176599999999998</v>
      </c>
      <c r="AU527">
        <v>0.30950899999999998</v>
      </c>
      <c r="AV527">
        <v>3337</v>
      </c>
      <c r="AW527" t="s">
        <v>85</v>
      </c>
      <c r="AX527" t="s">
        <v>85</v>
      </c>
      <c r="AY527" t="s">
        <v>85</v>
      </c>
      <c r="AZ527" t="s">
        <v>85</v>
      </c>
      <c r="BA527" t="s">
        <v>85</v>
      </c>
      <c r="BB527" t="s">
        <v>85</v>
      </c>
      <c r="BC527" t="s">
        <v>85</v>
      </c>
      <c r="BD527" t="s">
        <v>85</v>
      </c>
      <c r="BE527" t="s">
        <v>85</v>
      </c>
      <c r="BF527" t="s">
        <v>85</v>
      </c>
      <c r="BG527" t="s">
        <v>85</v>
      </c>
      <c r="BH527" t="s">
        <v>85</v>
      </c>
      <c r="BI527" t="s">
        <v>85</v>
      </c>
      <c r="BJ527" t="s">
        <v>85</v>
      </c>
      <c r="BK527" t="s">
        <v>85</v>
      </c>
      <c r="BL527" t="s">
        <v>85</v>
      </c>
      <c r="BM527" t="s">
        <v>85</v>
      </c>
      <c r="BN527" t="s">
        <v>85</v>
      </c>
      <c r="BO527" t="s">
        <v>85</v>
      </c>
      <c r="BP527">
        <v>5.8989999999999997E-3</v>
      </c>
      <c r="BQ527">
        <v>5.9049999999999997E-3</v>
      </c>
      <c r="BR527">
        <v>5.8710000000000004E-3</v>
      </c>
      <c r="BS527">
        <v>5.8859999999999997E-3</v>
      </c>
      <c r="BT527">
        <v>836942</v>
      </c>
      <c r="BU527">
        <v>208335000</v>
      </c>
      <c r="BV527">
        <v>3.4791999999999997E-2</v>
      </c>
      <c r="BW527">
        <v>3.8141000000000001E-2</v>
      </c>
      <c r="BX527">
        <v>3.2370000000000003E-2</v>
      </c>
      <c r="BY527">
        <v>3.6958999999999999E-2</v>
      </c>
      <c r="BZ527">
        <v>78787</v>
      </c>
      <c r="CA527">
        <v>3412010</v>
      </c>
      <c r="CB527">
        <v>0.17135</v>
      </c>
      <c r="CC527">
        <v>0.17539099999999999</v>
      </c>
      <c r="CD527">
        <v>0.16572600000000001</v>
      </c>
      <c r="CE527">
        <v>0.169045</v>
      </c>
      <c r="CF527">
        <v>29377</v>
      </c>
      <c r="CG527">
        <v>17135000</v>
      </c>
      <c r="CH527">
        <f>IFERROR(VLOOKUP($A527,vix_cboe!$A$1:$E4119,2,FALSE),"NA")</f>
        <v>15.98</v>
      </c>
      <c r="CI527">
        <f>IFERROR(VLOOKUP($A527,vix_cboe!$A$1:$E4119,3,FALSE),"NA")</f>
        <v>18.97</v>
      </c>
      <c r="CJ527">
        <f>IFERROR(VLOOKUP($A527,vix_cboe!$A$1:$E4119,4,FALSE),"NA")</f>
        <v>15.83</v>
      </c>
      <c r="CK527">
        <f>IFERROR(VLOOKUP($A527,vix_cboe!$A$1:$E4119,5,FALSE),"NA")</f>
        <v>17.850000000000001</v>
      </c>
      <c r="CL527" s="5">
        <f>IFERROR(VLOOKUP($A527,gold_gold.org!$A$1:$G$10247,2,FALSE),"NA")</f>
        <v>1323.65</v>
      </c>
      <c r="CM527" s="5">
        <f>IFERROR(VLOOKUP($A527,gold_gold.org!$A$1:$G$10247,3,FALSE),"NA")</f>
        <v>1177.4150999999999</v>
      </c>
      <c r="CN527" s="5">
        <f>IFERROR(VLOOKUP($A527,gold_gold.org!$A$1:$G$10247,4,FALSE),"NA")</f>
        <v>135257.16204</v>
      </c>
      <c r="CO527" s="5">
        <f>IFERROR(VLOOKUP($A527,gold_gold.org!$A$1:$G$10247,5,FALSE),"NA")</f>
        <v>1004.02023</v>
      </c>
      <c r="CP527">
        <f>IFERROR(VLOOKUP($A527,crude_oil_eia!$A$1:$C$8255,2,FALSE),"NA")</f>
        <v>44.91</v>
      </c>
      <c r="CQ527">
        <f>IFERROR(VLOOKUP($A527,crude_oil_eia!$A$1:$C$8255,3,FALSE),"NA")</f>
        <v>46.48</v>
      </c>
      <c r="CR527">
        <f>IFERROR(VLOOKUP($A527,dji_yahoo!$A$1:$G$1214,2,FALSE),"NA")</f>
        <v>18262.990234000001</v>
      </c>
      <c r="CS527">
        <f>IFERROR(VLOOKUP($A527,dji_yahoo!$A$1:$G$1214,3,FALSE),"NA")</f>
        <v>18262.990234000001</v>
      </c>
      <c r="CT527">
        <f>IFERROR(VLOOKUP($A527,dji_yahoo!$A$1:$G$1214,4,FALSE),"NA")</f>
        <v>18028.060547000001</v>
      </c>
      <c r="CU527">
        <f>IFERROR(VLOOKUP($A527,dji_yahoo!$A$1:$G$1214,5,FALSE),"NA")</f>
        <v>18066.75</v>
      </c>
      <c r="CV527">
        <f>IFERROR(VLOOKUP($A527,dji_yahoo!$A$1:$G$1214,7,FALSE),"NA")</f>
        <v>102830000</v>
      </c>
      <c r="CW527" s="5">
        <f>IFERROR(VLOOKUP($A527,nasdaq_yahoo!$A$1:$G$1249,2,FALSE),"NA")</f>
        <v>5181.1401370000003</v>
      </c>
      <c r="CX527" s="5">
        <f>IFERROR(VLOOKUP($A527,nasdaq_yahoo!$A$1:$G$1249,3,FALSE),"NA")</f>
        <v>5195.0297849999997</v>
      </c>
      <c r="CY527" s="5">
        <f>IFERROR(VLOOKUP($A527,nasdaq_yahoo!$A$1:$G$1249,4,FALSE),"NA")</f>
        <v>5131.2700199999999</v>
      </c>
      <c r="CZ527" s="5">
        <f>IFERROR(VLOOKUP($A527,nasdaq_yahoo!$A$1:$G$1249,5,FALSE),"NA")</f>
        <v>5155.25</v>
      </c>
      <c r="DA527" s="6">
        <f>IFERROR(VLOOKUP($A527,nasdaq_yahoo!$A$1:$G$1249,7,FALSE),"NA")</f>
        <v>2071460000</v>
      </c>
      <c r="DB527" s="5">
        <f>IFERROR(VLOOKUP($A527,USEPUINDXD!$A$1:$B$1827,2,FALSE),"NA")</f>
        <v>67.650000000000006</v>
      </c>
    </row>
    <row r="528" spans="1:106">
      <c r="A528" s="1">
        <v>42625</v>
      </c>
      <c r="B528">
        <v>607</v>
      </c>
      <c r="C528">
        <v>608.46</v>
      </c>
      <c r="D528">
        <v>605.41</v>
      </c>
      <c r="E528">
        <v>608.24</v>
      </c>
      <c r="F528">
        <v>72812300</v>
      </c>
      <c r="G528">
        <v>9628560000</v>
      </c>
      <c r="H528">
        <v>11.16</v>
      </c>
      <c r="I528">
        <v>12.82</v>
      </c>
      <c r="J528">
        <v>11.1</v>
      </c>
      <c r="K528">
        <v>12.26</v>
      </c>
      <c r="L528">
        <v>1357900</v>
      </c>
      <c r="M528">
        <v>75150600</v>
      </c>
      <c r="N528">
        <v>11.64</v>
      </c>
      <c r="O528">
        <v>11.95</v>
      </c>
      <c r="P528">
        <v>11.61</v>
      </c>
      <c r="Q528">
        <v>11.89</v>
      </c>
      <c r="R528">
        <v>7478080</v>
      </c>
      <c r="S528">
        <v>976645000</v>
      </c>
      <c r="T528" t="s">
        <v>85</v>
      </c>
      <c r="U528" t="s">
        <v>85</v>
      </c>
      <c r="V528" t="s">
        <v>85</v>
      </c>
      <c r="W528" t="s">
        <v>85</v>
      </c>
      <c r="X528" t="s">
        <v>85</v>
      </c>
      <c r="Y528" t="s">
        <v>85</v>
      </c>
      <c r="Z528">
        <v>3.87</v>
      </c>
      <c r="AA528">
        <v>3.87</v>
      </c>
      <c r="AB528">
        <v>3.79</v>
      </c>
      <c r="AC528">
        <v>3.82</v>
      </c>
      <c r="AD528">
        <v>2454330</v>
      </c>
      <c r="AE528">
        <v>183908000</v>
      </c>
      <c r="AF528">
        <v>10.66</v>
      </c>
      <c r="AG528">
        <v>11.01</v>
      </c>
      <c r="AH528">
        <v>9.9700000000000006</v>
      </c>
      <c r="AI528">
        <v>10.029999999999999</v>
      </c>
      <c r="AJ528">
        <v>12411600</v>
      </c>
      <c r="AK528">
        <v>137198000</v>
      </c>
      <c r="AL528">
        <v>5.7149999999999996E-3</v>
      </c>
      <c r="AM528">
        <v>5.8069999999999997E-3</v>
      </c>
      <c r="AN528">
        <v>5.5779999999999996E-3</v>
      </c>
      <c r="AO528">
        <v>5.7359999999999998E-3</v>
      </c>
      <c r="AP528">
        <v>60043</v>
      </c>
      <c r="AQ528">
        <v>51432500</v>
      </c>
      <c r="AR528">
        <v>0.37631199999999998</v>
      </c>
      <c r="AS528">
        <v>0.37667099999999998</v>
      </c>
      <c r="AT528">
        <v>0.36044300000000001</v>
      </c>
      <c r="AU528">
        <v>0.37459799999999999</v>
      </c>
      <c r="AV528">
        <v>1116</v>
      </c>
      <c r="AW528" t="s">
        <v>85</v>
      </c>
      <c r="AX528" t="s">
        <v>85</v>
      </c>
      <c r="AY528" t="s">
        <v>85</v>
      </c>
      <c r="AZ528" t="s">
        <v>85</v>
      </c>
      <c r="BA528" t="s">
        <v>85</v>
      </c>
      <c r="BB528" t="s">
        <v>85</v>
      </c>
      <c r="BC528" t="s">
        <v>85</v>
      </c>
      <c r="BD528" t="s">
        <v>85</v>
      </c>
      <c r="BE528" t="s">
        <v>85</v>
      </c>
      <c r="BF528" t="s">
        <v>85</v>
      </c>
      <c r="BG528" t="s">
        <v>85</v>
      </c>
      <c r="BH528" t="s">
        <v>85</v>
      </c>
      <c r="BI528" t="s">
        <v>85</v>
      </c>
      <c r="BJ528" t="s">
        <v>85</v>
      </c>
      <c r="BK528" t="s">
        <v>85</v>
      </c>
      <c r="BL528" t="s">
        <v>85</v>
      </c>
      <c r="BM528" t="s">
        <v>85</v>
      </c>
      <c r="BN528" t="s">
        <v>85</v>
      </c>
      <c r="BO528" t="s">
        <v>85</v>
      </c>
      <c r="BP528">
        <v>5.8440000000000002E-3</v>
      </c>
      <c r="BQ528">
        <v>5.9119999999999997E-3</v>
      </c>
      <c r="BR528">
        <v>5.8370000000000002E-3</v>
      </c>
      <c r="BS528">
        <v>5.8970000000000003E-3</v>
      </c>
      <c r="BT528">
        <v>680932</v>
      </c>
      <c r="BU528">
        <v>206386000</v>
      </c>
      <c r="BV528">
        <v>3.7712000000000002E-2</v>
      </c>
      <c r="BW528">
        <v>3.8903E-2</v>
      </c>
      <c r="BX528">
        <v>3.2016999999999997E-2</v>
      </c>
      <c r="BY528">
        <v>3.4791999999999997E-2</v>
      </c>
      <c r="BZ528">
        <v>138431</v>
      </c>
      <c r="CA528">
        <v>3698340</v>
      </c>
      <c r="CB528">
        <v>0.16084300000000001</v>
      </c>
      <c r="CC528">
        <v>0.1719</v>
      </c>
      <c r="CD528">
        <v>0.16084300000000001</v>
      </c>
      <c r="CE528">
        <v>0.171349</v>
      </c>
      <c r="CF528">
        <v>39086</v>
      </c>
      <c r="CG528">
        <v>16084300</v>
      </c>
      <c r="CH528">
        <f>IFERROR(VLOOKUP($A528,vix_cboe!$A$1:$E4120,2,FALSE),"NA")</f>
        <v>20.13</v>
      </c>
      <c r="CI528">
        <f>IFERROR(VLOOKUP($A528,vix_cboe!$A$1:$E4120,3,FALSE),"NA")</f>
        <v>20.51</v>
      </c>
      <c r="CJ528">
        <f>IFERROR(VLOOKUP($A528,vix_cboe!$A$1:$E4120,4,FALSE),"NA")</f>
        <v>14.76</v>
      </c>
      <c r="CK528">
        <f>IFERROR(VLOOKUP($A528,vix_cboe!$A$1:$E4120,5,FALSE),"NA")</f>
        <v>15.16</v>
      </c>
      <c r="CL528" s="5">
        <f>IFERROR(VLOOKUP($A528,gold_gold.org!$A$1:$G$10247,2,FALSE),"NA")</f>
        <v>1324.6</v>
      </c>
      <c r="CM528" s="5">
        <f>IFERROR(VLOOKUP($A528,gold_gold.org!$A$1:$G$10247,3,FALSE),"NA")</f>
        <v>1180.5705599999999</v>
      </c>
      <c r="CN528" s="5">
        <f>IFERROR(VLOOKUP($A528,gold_gold.org!$A$1:$G$10247,4,FALSE),"NA")</f>
        <v>135009.82389999999</v>
      </c>
      <c r="CO528" s="5">
        <f>IFERROR(VLOOKUP($A528,gold_gold.org!$A$1:$G$10247,5,FALSE),"NA")</f>
        <v>995.49081000000001</v>
      </c>
      <c r="CP528">
        <f>IFERROR(VLOOKUP($A528,crude_oil_eia!$A$1:$C$8255,2,FALSE),"NA")</f>
        <v>46.28</v>
      </c>
      <c r="CQ528">
        <f>IFERROR(VLOOKUP($A528,crude_oil_eia!$A$1:$C$8255,3,FALSE),"NA")</f>
        <v>47.82</v>
      </c>
      <c r="CR528">
        <f>IFERROR(VLOOKUP($A528,dji_yahoo!$A$1:$G$1214,2,FALSE),"NA")</f>
        <v>18028.949218999998</v>
      </c>
      <c r="CS528">
        <f>IFERROR(VLOOKUP($A528,dji_yahoo!$A$1:$G$1214,3,FALSE),"NA")</f>
        <v>18358.689452999999</v>
      </c>
      <c r="CT528">
        <f>IFERROR(VLOOKUP($A528,dji_yahoo!$A$1:$G$1214,4,FALSE),"NA")</f>
        <v>17994.839843999998</v>
      </c>
      <c r="CU528">
        <f>IFERROR(VLOOKUP($A528,dji_yahoo!$A$1:$G$1214,5,FALSE),"NA")</f>
        <v>18325.070313</v>
      </c>
      <c r="CV528">
        <f>IFERROR(VLOOKUP($A528,dji_yahoo!$A$1:$G$1214,7,FALSE),"NA")</f>
        <v>103260000</v>
      </c>
      <c r="CW528" s="5">
        <f>IFERROR(VLOOKUP($A528,nasdaq_yahoo!$A$1:$G$1249,2,FALSE),"NA")</f>
        <v>5098.0297849999997</v>
      </c>
      <c r="CX528" s="5">
        <f>IFERROR(VLOOKUP($A528,nasdaq_yahoo!$A$1:$G$1249,3,FALSE),"NA")</f>
        <v>5217.8798829999996</v>
      </c>
      <c r="CY528" s="5">
        <f>IFERROR(VLOOKUP($A528,nasdaq_yahoo!$A$1:$G$1249,4,FALSE),"NA")</f>
        <v>5097.7998049999997</v>
      </c>
      <c r="CZ528" s="5">
        <f>IFERROR(VLOOKUP($A528,nasdaq_yahoo!$A$1:$G$1249,5,FALSE),"NA")</f>
        <v>5211.8901370000003</v>
      </c>
      <c r="DA528" s="6">
        <f>IFERROR(VLOOKUP($A528,nasdaq_yahoo!$A$1:$G$1249,7,FALSE),"NA")</f>
        <v>2007610000</v>
      </c>
      <c r="DB528" s="5">
        <f>IFERROR(VLOOKUP($A528,USEPUINDXD!$A$1:$B$1827,2,FALSE),"NA")</f>
        <v>39.54</v>
      </c>
    </row>
    <row r="529" spans="1:106">
      <c r="A529" s="1">
        <v>42624</v>
      </c>
      <c r="B529">
        <v>623.41999999999996</v>
      </c>
      <c r="C529">
        <v>628.82000000000005</v>
      </c>
      <c r="D529">
        <v>600.51</v>
      </c>
      <c r="E529">
        <v>606.72</v>
      </c>
      <c r="F529">
        <v>73610800</v>
      </c>
      <c r="G529">
        <v>9887780000</v>
      </c>
      <c r="H529">
        <v>11.42</v>
      </c>
      <c r="I529">
        <v>11.62</v>
      </c>
      <c r="J529">
        <v>10.96</v>
      </c>
      <c r="K529">
        <v>11.14</v>
      </c>
      <c r="L529">
        <v>583102</v>
      </c>
      <c r="M529">
        <v>76892700</v>
      </c>
      <c r="N529">
        <v>12.21</v>
      </c>
      <c r="O529">
        <v>12.21</v>
      </c>
      <c r="P529">
        <v>11.59</v>
      </c>
      <c r="Q529">
        <v>11.64</v>
      </c>
      <c r="R529">
        <v>8791180</v>
      </c>
      <c r="S529">
        <v>1023640000</v>
      </c>
      <c r="T529" t="s">
        <v>85</v>
      </c>
      <c r="U529" t="s">
        <v>85</v>
      </c>
      <c r="V529" t="s">
        <v>85</v>
      </c>
      <c r="W529" t="s">
        <v>85</v>
      </c>
      <c r="X529" t="s">
        <v>85</v>
      </c>
      <c r="Y529" t="s">
        <v>85</v>
      </c>
      <c r="Z529">
        <v>3.97</v>
      </c>
      <c r="AA529">
        <v>3.99</v>
      </c>
      <c r="AB529">
        <v>3.85</v>
      </c>
      <c r="AC529">
        <v>3.86</v>
      </c>
      <c r="AD529">
        <v>2100480</v>
      </c>
      <c r="AE529">
        <v>188515000</v>
      </c>
      <c r="AF529">
        <v>12.26</v>
      </c>
      <c r="AG529">
        <v>12.41</v>
      </c>
      <c r="AH529">
        <v>10.53</v>
      </c>
      <c r="AI529">
        <v>10.69</v>
      </c>
      <c r="AJ529">
        <v>15781800</v>
      </c>
      <c r="AK529">
        <v>157714000</v>
      </c>
      <c r="AL529">
        <v>5.8979999999999996E-3</v>
      </c>
      <c r="AM529">
        <v>5.9950000000000003E-3</v>
      </c>
      <c r="AN529">
        <v>5.7130000000000002E-3</v>
      </c>
      <c r="AO529">
        <v>5.7159999999999997E-3</v>
      </c>
      <c r="AP529">
        <v>53542</v>
      </c>
      <c r="AQ529">
        <v>53082900</v>
      </c>
      <c r="AR529">
        <v>0.39094800000000002</v>
      </c>
      <c r="AS529">
        <v>0.39845900000000001</v>
      </c>
      <c r="AT529">
        <v>0.37279000000000001</v>
      </c>
      <c r="AU529">
        <v>0.37614999999999998</v>
      </c>
      <c r="AV529">
        <v>879</v>
      </c>
      <c r="AW529" t="s">
        <v>85</v>
      </c>
      <c r="AX529" t="s">
        <v>85</v>
      </c>
      <c r="AY529" t="s">
        <v>85</v>
      </c>
      <c r="AZ529" t="s">
        <v>85</v>
      </c>
      <c r="BA529" t="s">
        <v>85</v>
      </c>
      <c r="BB529" t="s">
        <v>85</v>
      </c>
      <c r="BC529" t="s">
        <v>85</v>
      </c>
      <c r="BD529" t="s">
        <v>85</v>
      </c>
      <c r="BE529" t="s">
        <v>85</v>
      </c>
      <c r="BF529" t="s">
        <v>85</v>
      </c>
      <c r="BG529" t="s">
        <v>85</v>
      </c>
      <c r="BH529" t="s">
        <v>85</v>
      </c>
      <c r="BI529" t="s">
        <v>85</v>
      </c>
      <c r="BJ529" t="s">
        <v>85</v>
      </c>
      <c r="BK529" t="s">
        <v>85</v>
      </c>
      <c r="BL529" t="s">
        <v>85</v>
      </c>
      <c r="BM529" t="s">
        <v>85</v>
      </c>
      <c r="BN529" t="s">
        <v>85</v>
      </c>
      <c r="BO529" t="s">
        <v>85</v>
      </c>
      <c r="BP529">
        <v>5.8659999999999997E-3</v>
      </c>
      <c r="BQ529">
        <v>5.8950000000000001E-3</v>
      </c>
      <c r="BR529">
        <v>5.8149999999999999E-3</v>
      </c>
      <c r="BS529">
        <v>5.842E-3</v>
      </c>
      <c r="BT529">
        <v>533904</v>
      </c>
      <c r="BU529">
        <v>207186000</v>
      </c>
      <c r="BV529">
        <v>4.9148999999999998E-2</v>
      </c>
      <c r="BW529">
        <v>4.9801999999999999E-2</v>
      </c>
      <c r="BX529">
        <v>3.6248000000000002E-2</v>
      </c>
      <c r="BY529">
        <v>3.7783999999999998E-2</v>
      </c>
      <c r="BZ529">
        <v>278851</v>
      </c>
      <c r="CA529">
        <v>4819890</v>
      </c>
      <c r="CB529">
        <v>0.16236200000000001</v>
      </c>
      <c r="CC529">
        <v>0.16838500000000001</v>
      </c>
      <c r="CD529">
        <v>0.15731300000000001</v>
      </c>
      <c r="CE529">
        <v>0.16084899999999999</v>
      </c>
      <c r="CF529">
        <v>37636</v>
      </c>
      <c r="CG529">
        <v>16236200</v>
      </c>
      <c r="CH529" t="str">
        <f>IFERROR(VLOOKUP($A529,vix_cboe!$A$1:$E4121,2,FALSE),"NA")</f>
        <v>NA</v>
      </c>
      <c r="CI529" t="str">
        <f>IFERROR(VLOOKUP($A529,vix_cboe!$A$1:$E4121,3,FALSE),"NA")</f>
        <v>NA</v>
      </c>
      <c r="CJ529" t="str">
        <f>IFERROR(VLOOKUP($A529,vix_cboe!$A$1:$E4121,4,FALSE),"NA")</f>
        <v>NA</v>
      </c>
      <c r="CK529" t="str">
        <f>IFERROR(VLOOKUP($A529,vix_cboe!$A$1:$E4121,5,FALSE),"NA")</f>
        <v>NA</v>
      </c>
      <c r="CL529" s="5" t="str">
        <f>IFERROR(VLOOKUP($A529,gold_gold.org!$A$1:$G$10247,2,FALSE),"NA")</f>
        <v>NA</v>
      </c>
      <c r="CM529" s="5" t="str">
        <f>IFERROR(VLOOKUP($A529,gold_gold.org!$A$1:$G$10247,3,FALSE),"NA")</f>
        <v>NA</v>
      </c>
      <c r="CN529" s="5" t="str">
        <f>IFERROR(VLOOKUP($A529,gold_gold.org!$A$1:$G$10247,4,FALSE),"NA")</f>
        <v>NA</v>
      </c>
      <c r="CO529" s="5" t="str">
        <f>IFERROR(VLOOKUP($A529,gold_gold.org!$A$1:$G$10247,5,FALSE),"NA")</f>
        <v>NA</v>
      </c>
      <c r="CP529" t="str">
        <f>IFERROR(VLOOKUP($A529,crude_oil_eia!$A$1:$C$8255,2,FALSE),"NA")</f>
        <v>NA</v>
      </c>
      <c r="CQ529" t="str">
        <f>IFERROR(VLOOKUP($A529,crude_oil_eia!$A$1:$C$8255,3,FALSE),"NA")</f>
        <v>NA</v>
      </c>
      <c r="CR529" t="str">
        <f>IFERROR(VLOOKUP($A529,dji_yahoo!$A$1:$G$1214,2,FALSE),"NA")</f>
        <v>NA</v>
      </c>
      <c r="CS529" t="str">
        <f>IFERROR(VLOOKUP($A529,dji_yahoo!$A$1:$G$1214,3,FALSE),"NA")</f>
        <v>NA</v>
      </c>
      <c r="CT529" t="str">
        <f>IFERROR(VLOOKUP($A529,dji_yahoo!$A$1:$G$1214,4,FALSE),"NA")</f>
        <v>NA</v>
      </c>
      <c r="CU529" t="str">
        <f>IFERROR(VLOOKUP($A529,dji_yahoo!$A$1:$G$1214,5,FALSE),"NA")</f>
        <v>NA</v>
      </c>
      <c r="CV529" t="str">
        <f>IFERROR(VLOOKUP($A529,dji_yahoo!$A$1:$G$1214,7,FALSE),"NA")</f>
        <v>NA</v>
      </c>
      <c r="CW529" s="5" t="str">
        <f>IFERROR(VLOOKUP($A529,nasdaq_yahoo!$A$1:$G$1249,2,FALSE),"NA")</f>
        <v>NA</v>
      </c>
      <c r="CX529" s="5" t="str">
        <f>IFERROR(VLOOKUP($A529,nasdaq_yahoo!$A$1:$G$1249,3,FALSE),"NA")</f>
        <v>NA</v>
      </c>
      <c r="CY529" s="5" t="str">
        <f>IFERROR(VLOOKUP($A529,nasdaq_yahoo!$A$1:$G$1249,4,FALSE),"NA")</f>
        <v>NA</v>
      </c>
      <c r="CZ529" s="5" t="str">
        <f>IFERROR(VLOOKUP($A529,nasdaq_yahoo!$A$1:$G$1249,5,FALSE),"NA")</f>
        <v>NA</v>
      </c>
      <c r="DA529" s="6" t="str">
        <f>IFERROR(VLOOKUP($A529,nasdaq_yahoo!$A$1:$G$1249,7,FALSE),"NA")</f>
        <v>NA</v>
      </c>
      <c r="DB529" s="5">
        <f>IFERROR(VLOOKUP($A529,USEPUINDXD!$A$1:$B$1827,2,FALSE),"NA")</f>
        <v>50.18</v>
      </c>
    </row>
    <row r="530" spans="1:106">
      <c r="A530" s="1">
        <v>42623</v>
      </c>
      <c r="B530">
        <v>622.92999999999995</v>
      </c>
      <c r="C530">
        <v>625.1</v>
      </c>
      <c r="D530">
        <v>622.39</v>
      </c>
      <c r="E530">
        <v>623.51</v>
      </c>
      <c r="F530">
        <v>45016800</v>
      </c>
      <c r="G530">
        <v>9878730000</v>
      </c>
      <c r="H530">
        <v>11.2</v>
      </c>
      <c r="I530">
        <v>11.47</v>
      </c>
      <c r="J530">
        <v>11.01</v>
      </c>
      <c r="K530">
        <v>11.42</v>
      </c>
      <c r="L530">
        <v>748265</v>
      </c>
      <c r="M530">
        <v>75337800</v>
      </c>
      <c r="N530">
        <v>11.66</v>
      </c>
      <c r="O530">
        <v>12.22</v>
      </c>
      <c r="P530">
        <v>11.54</v>
      </c>
      <c r="Q530">
        <v>12.17</v>
      </c>
      <c r="R530">
        <v>7220300</v>
      </c>
      <c r="S530">
        <v>977515000</v>
      </c>
      <c r="T530" t="s">
        <v>85</v>
      </c>
      <c r="U530" t="s">
        <v>85</v>
      </c>
      <c r="V530" t="s">
        <v>85</v>
      </c>
      <c r="W530" t="s">
        <v>85</v>
      </c>
      <c r="X530" t="s">
        <v>85</v>
      </c>
      <c r="Y530" t="s">
        <v>85</v>
      </c>
      <c r="Z530">
        <v>3.97</v>
      </c>
      <c r="AA530">
        <v>3.98</v>
      </c>
      <c r="AB530">
        <v>3.96</v>
      </c>
      <c r="AC530">
        <v>3.97</v>
      </c>
      <c r="AD530">
        <v>661652</v>
      </c>
      <c r="AE530">
        <v>188630000</v>
      </c>
      <c r="AF530">
        <v>12.33</v>
      </c>
      <c r="AG530">
        <v>12.58</v>
      </c>
      <c r="AH530">
        <v>11.98</v>
      </c>
      <c r="AI530">
        <v>12.23</v>
      </c>
      <c r="AJ530">
        <v>7990970</v>
      </c>
      <c r="AK530">
        <v>158606000</v>
      </c>
      <c r="AL530">
        <v>6.1139999999999996E-3</v>
      </c>
      <c r="AM530">
        <v>6.1720000000000004E-3</v>
      </c>
      <c r="AN530">
        <v>5.7600000000000004E-3</v>
      </c>
      <c r="AO530">
        <v>5.8739999999999999E-3</v>
      </c>
      <c r="AP530">
        <v>122676</v>
      </c>
      <c r="AQ530">
        <v>55030000</v>
      </c>
      <c r="AR530">
        <v>0.55853600000000003</v>
      </c>
      <c r="AS530">
        <v>0.55914299999999995</v>
      </c>
      <c r="AT530">
        <v>0.37096000000000001</v>
      </c>
      <c r="AU530">
        <v>0.39100099999999999</v>
      </c>
      <c r="AV530">
        <v>811</v>
      </c>
      <c r="AW530" t="s">
        <v>85</v>
      </c>
      <c r="AX530" t="s">
        <v>85</v>
      </c>
      <c r="AY530" t="s">
        <v>85</v>
      </c>
      <c r="AZ530" t="s">
        <v>85</v>
      </c>
      <c r="BA530" t="s">
        <v>85</v>
      </c>
      <c r="BB530" t="s">
        <v>85</v>
      </c>
      <c r="BC530" t="s">
        <v>85</v>
      </c>
      <c r="BD530" t="s">
        <v>85</v>
      </c>
      <c r="BE530" t="s">
        <v>85</v>
      </c>
      <c r="BF530" t="s">
        <v>85</v>
      </c>
      <c r="BG530" t="s">
        <v>85</v>
      </c>
      <c r="BH530" t="s">
        <v>85</v>
      </c>
      <c r="BI530" t="s">
        <v>85</v>
      </c>
      <c r="BJ530" t="s">
        <v>85</v>
      </c>
      <c r="BK530" t="s">
        <v>85</v>
      </c>
      <c r="BL530" t="s">
        <v>85</v>
      </c>
      <c r="BM530" t="s">
        <v>85</v>
      </c>
      <c r="BN530" t="s">
        <v>85</v>
      </c>
      <c r="BO530" t="s">
        <v>85</v>
      </c>
      <c r="BP530">
        <v>5.8719999999999996E-3</v>
      </c>
      <c r="BQ530">
        <v>5.8820000000000001E-3</v>
      </c>
      <c r="BR530">
        <v>5.8589999999999996E-3</v>
      </c>
      <c r="BS530">
        <v>5.8700000000000002E-3</v>
      </c>
      <c r="BT530">
        <v>310034</v>
      </c>
      <c r="BU530">
        <v>207375000</v>
      </c>
      <c r="BV530">
        <v>3.0536000000000001E-2</v>
      </c>
      <c r="BW530">
        <v>4.7914999999999999E-2</v>
      </c>
      <c r="BX530">
        <v>2.9898999999999998E-2</v>
      </c>
      <c r="BY530">
        <v>4.7914999999999999E-2</v>
      </c>
      <c r="BZ530">
        <v>210228</v>
      </c>
      <c r="CA530">
        <v>2994550</v>
      </c>
      <c r="CB530">
        <v>0.16681099999999999</v>
      </c>
      <c r="CC530">
        <v>0.167874</v>
      </c>
      <c r="CD530">
        <v>0.16148999999999999</v>
      </c>
      <c r="CE530">
        <v>0.16237499999999999</v>
      </c>
      <c r="CF530">
        <v>27087</v>
      </c>
      <c r="CG530">
        <v>16681100</v>
      </c>
      <c r="CH530" t="str">
        <f>IFERROR(VLOOKUP($A530,vix_cboe!$A$1:$E4122,2,FALSE),"NA")</f>
        <v>NA</v>
      </c>
      <c r="CI530" t="str">
        <f>IFERROR(VLOOKUP($A530,vix_cboe!$A$1:$E4122,3,FALSE),"NA")</f>
        <v>NA</v>
      </c>
      <c r="CJ530" t="str">
        <f>IFERROR(VLOOKUP($A530,vix_cboe!$A$1:$E4122,4,FALSE),"NA")</f>
        <v>NA</v>
      </c>
      <c r="CK530" t="str">
        <f>IFERROR(VLOOKUP($A530,vix_cboe!$A$1:$E4122,5,FALSE),"NA")</f>
        <v>NA</v>
      </c>
      <c r="CL530" s="5" t="str">
        <f>IFERROR(VLOOKUP($A530,gold_gold.org!$A$1:$G$10247,2,FALSE),"NA")</f>
        <v>NA</v>
      </c>
      <c r="CM530" s="5" t="str">
        <f>IFERROR(VLOOKUP($A530,gold_gold.org!$A$1:$G$10247,3,FALSE),"NA")</f>
        <v>NA</v>
      </c>
      <c r="CN530" s="5" t="str">
        <f>IFERROR(VLOOKUP($A530,gold_gold.org!$A$1:$G$10247,4,FALSE),"NA")</f>
        <v>NA</v>
      </c>
      <c r="CO530" s="5" t="str">
        <f>IFERROR(VLOOKUP($A530,gold_gold.org!$A$1:$G$10247,5,FALSE),"NA")</f>
        <v>NA</v>
      </c>
      <c r="CP530" t="str">
        <f>IFERROR(VLOOKUP($A530,crude_oil_eia!$A$1:$C$8255,2,FALSE),"NA")</f>
        <v>NA</v>
      </c>
      <c r="CQ530" t="str">
        <f>IFERROR(VLOOKUP($A530,crude_oil_eia!$A$1:$C$8255,3,FALSE),"NA")</f>
        <v>NA</v>
      </c>
      <c r="CR530" t="str">
        <f>IFERROR(VLOOKUP($A530,dji_yahoo!$A$1:$G$1214,2,FALSE),"NA")</f>
        <v>NA</v>
      </c>
      <c r="CS530" t="str">
        <f>IFERROR(VLOOKUP($A530,dji_yahoo!$A$1:$G$1214,3,FALSE),"NA")</f>
        <v>NA</v>
      </c>
      <c r="CT530" t="str">
        <f>IFERROR(VLOOKUP($A530,dji_yahoo!$A$1:$G$1214,4,FALSE),"NA")</f>
        <v>NA</v>
      </c>
      <c r="CU530" t="str">
        <f>IFERROR(VLOOKUP($A530,dji_yahoo!$A$1:$G$1214,5,FALSE),"NA")</f>
        <v>NA</v>
      </c>
      <c r="CV530" t="str">
        <f>IFERROR(VLOOKUP($A530,dji_yahoo!$A$1:$G$1214,7,FALSE),"NA")</f>
        <v>NA</v>
      </c>
      <c r="CW530" s="5" t="str">
        <f>IFERROR(VLOOKUP($A530,nasdaq_yahoo!$A$1:$G$1249,2,FALSE),"NA")</f>
        <v>NA</v>
      </c>
      <c r="CX530" s="5" t="str">
        <f>IFERROR(VLOOKUP($A530,nasdaq_yahoo!$A$1:$G$1249,3,FALSE),"NA")</f>
        <v>NA</v>
      </c>
      <c r="CY530" s="5" t="str">
        <f>IFERROR(VLOOKUP($A530,nasdaq_yahoo!$A$1:$G$1249,4,FALSE),"NA")</f>
        <v>NA</v>
      </c>
      <c r="CZ530" s="5" t="str">
        <f>IFERROR(VLOOKUP($A530,nasdaq_yahoo!$A$1:$G$1249,5,FALSE),"NA")</f>
        <v>NA</v>
      </c>
      <c r="DA530" s="6" t="str">
        <f>IFERROR(VLOOKUP($A530,nasdaq_yahoo!$A$1:$G$1249,7,FALSE),"NA")</f>
        <v>NA</v>
      </c>
      <c r="DB530" s="5">
        <f>IFERROR(VLOOKUP($A530,USEPUINDXD!$A$1:$B$1827,2,FALSE),"NA")</f>
        <v>33.11</v>
      </c>
    </row>
    <row r="531" spans="1:106">
      <c r="A531" s="1">
        <v>42622</v>
      </c>
      <c r="B531">
        <v>626.35</v>
      </c>
      <c r="C531">
        <v>626.83000000000004</v>
      </c>
      <c r="D531">
        <v>620.26</v>
      </c>
      <c r="E531">
        <v>622.86</v>
      </c>
      <c r="F531">
        <v>64550200</v>
      </c>
      <c r="G531">
        <v>9931980000</v>
      </c>
      <c r="H531">
        <v>11.68</v>
      </c>
      <c r="I531">
        <v>11.68</v>
      </c>
      <c r="J531">
        <v>11.14</v>
      </c>
      <c r="K531">
        <v>11.22</v>
      </c>
      <c r="L531">
        <v>453318</v>
      </c>
      <c r="M531">
        <v>78568100</v>
      </c>
      <c r="N531">
        <v>11.41</v>
      </c>
      <c r="O531">
        <v>11.68</v>
      </c>
      <c r="P531">
        <v>11.39</v>
      </c>
      <c r="Q531">
        <v>11.65</v>
      </c>
      <c r="R531">
        <v>6109200</v>
      </c>
      <c r="S531">
        <v>956210000</v>
      </c>
      <c r="T531" t="s">
        <v>85</v>
      </c>
      <c r="U531" t="s">
        <v>85</v>
      </c>
      <c r="V531" t="s">
        <v>85</v>
      </c>
      <c r="W531" t="s">
        <v>85</v>
      </c>
      <c r="X531" t="s">
        <v>85</v>
      </c>
      <c r="Y531" t="s">
        <v>85</v>
      </c>
      <c r="Z531">
        <v>3.98</v>
      </c>
      <c r="AA531">
        <v>3.99</v>
      </c>
      <c r="AB531">
        <v>3.96</v>
      </c>
      <c r="AC531">
        <v>3.97</v>
      </c>
      <c r="AD531">
        <v>1450080</v>
      </c>
      <c r="AE531">
        <v>189118000</v>
      </c>
      <c r="AF531">
        <v>12.71</v>
      </c>
      <c r="AG531">
        <v>13.63</v>
      </c>
      <c r="AH531">
        <v>12.08</v>
      </c>
      <c r="AI531">
        <v>12.43</v>
      </c>
      <c r="AJ531">
        <v>14523800</v>
      </c>
      <c r="AK531">
        <v>163301000</v>
      </c>
      <c r="AL531">
        <v>5.6629999999999996E-3</v>
      </c>
      <c r="AM531">
        <v>6.3730000000000002E-3</v>
      </c>
      <c r="AN531">
        <v>5.5909999999999996E-3</v>
      </c>
      <c r="AO531">
        <v>6.2110000000000004E-3</v>
      </c>
      <c r="AP531">
        <v>193607</v>
      </c>
      <c r="AQ531">
        <v>50966800</v>
      </c>
      <c r="AR531">
        <v>0.18148300000000001</v>
      </c>
      <c r="AS531">
        <v>0.55895099999999998</v>
      </c>
      <c r="AT531">
        <v>0.18135699999999999</v>
      </c>
      <c r="AU531">
        <v>0.55847800000000003</v>
      </c>
      <c r="AV531">
        <v>1349</v>
      </c>
      <c r="AW531" t="s">
        <v>85</v>
      </c>
      <c r="AX531" t="s">
        <v>85</v>
      </c>
      <c r="AY531" t="s">
        <v>85</v>
      </c>
      <c r="AZ531" t="s">
        <v>85</v>
      </c>
      <c r="BA531" t="s">
        <v>85</v>
      </c>
      <c r="BB531" t="s">
        <v>85</v>
      </c>
      <c r="BC531" t="s">
        <v>85</v>
      </c>
      <c r="BD531" t="s">
        <v>85</v>
      </c>
      <c r="BE531" t="s">
        <v>85</v>
      </c>
      <c r="BF531" t="s">
        <v>85</v>
      </c>
      <c r="BG531" t="s">
        <v>85</v>
      </c>
      <c r="BH531" t="s">
        <v>85</v>
      </c>
      <c r="BI531" t="s">
        <v>85</v>
      </c>
      <c r="BJ531" t="s">
        <v>85</v>
      </c>
      <c r="BK531" t="s">
        <v>85</v>
      </c>
      <c r="BL531" t="s">
        <v>85</v>
      </c>
      <c r="BM531" t="s">
        <v>85</v>
      </c>
      <c r="BN531" t="s">
        <v>85</v>
      </c>
      <c r="BO531" t="s">
        <v>85</v>
      </c>
      <c r="BP531">
        <v>5.901E-3</v>
      </c>
      <c r="BQ531">
        <v>5.9069999999999999E-3</v>
      </c>
      <c r="BR531">
        <v>5.8570000000000002E-3</v>
      </c>
      <c r="BS531">
        <v>5.8690000000000001E-3</v>
      </c>
      <c r="BT531">
        <v>849260</v>
      </c>
      <c r="BU531">
        <v>208415000</v>
      </c>
      <c r="BV531">
        <v>2.6055999999999999E-2</v>
      </c>
      <c r="BW531">
        <v>3.1067000000000001E-2</v>
      </c>
      <c r="BX531">
        <v>2.5895999999999999E-2</v>
      </c>
      <c r="BY531">
        <v>3.0533000000000001E-2</v>
      </c>
      <c r="BZ531">
        <v>41130</v>
      </c>
      <c r="CA531">
        <v>2555210</v>
      </c>
      <c r="CB531">
        <v>0.16237699999999999</v>
      </c>
      <c r="CC531">
        <v>0.16925899999999999</v>
      </c>
      <c r="CD531">
        <v>0.160471</v>
      </c>
      <c r="CE531">
        <v>0.16681699999999999</v>
      </c>
      <c r="CF531">
        <v>33322</v>
      </c>
      <c r="CG531">
        <v>16237700</v>
      </c>
      <c r="CH531">
        <f>IFERROR(VLOOKUP($A531,vix_cboe!$A$1:$E4123,2,FALSE),"NA")</f>
        <v>12.52</v>
      </c>
      <c r="CI531">
        <f>IFERROR(VLOOKUP($A531,vix_cboe!$A$1:$E4123,3,FALSE),"NA")</f>
        <v>17.54</v>
      </c>
      <c r="CJ531">
        <f>IFERROR(VLOOKUP($A531,vix_cboe!$A$1:$E4123,4,FALSE),"NA")</f>
        <v>12.52</v>
      </c>
      <c r="CK531">
        <f>IFERROR(VLOOKUP($A531,vix_cboe!$A$1:$E4123,5,FALSE),"NA")</f>
        <v>17.5</v>
      </c>
      <c r="CL531" s="5">
        <f>IFERROR(VLOOKUP($A531,gold_gold.org!$A$1:$G$10247,2,FALSE),"NA")</f>
        <v>1330.85</v>
      </c>
      <c r="CM531" s="5">
        <f>IFERROR(VLOOKUP($A531,gold_gold.org!$A$1:$G$10247,3,FALSE),"NA")</f>
        <v>1187.04099</v>
      </c>
      <c r="CN531" s="5">
        <f>IFERROR(VLOOKUP($A531,gold_gold.org!$A$1:$G$10247,4,FALSE),"NA")</f>
        <v>136711.53902</v>
      </c>
      <c r="CO531" s="5">
        <f>IFERROR(VLOOKUP($A531,gold_gold.org!$A$1:$G$10247,5,FALSE),"NA")</f>
        <v>1003.7714099999999</v>
      </c>
      <c r="CP531">
        <f>IFERROR(VLOOKUP($A531,crude_oil_eia!$A$1:$C$8255,2,FALSE),"NA")</f>
        <v>45.88</v>
      </c>
      <c r="CQ531">
        <f>IFERROR(VLOOKUP($A531,crude_oil_eia!$A$1:$C$8255,3,FALSE),"NA")</f>
        <v>48.37</v>
      </c>
      <c r="CR531">
        <f>IFERROR(VLOOKUP($A531,dji_yahoo!$A$1:$G$1214,2,FALSE),"NA")</f>
        <v>18404.169922000001</v>
      </c>
      <c r="CS531">
        <f>IFERROR(VLOOKUP($A531,dji_yahoo!$A$1:$G$1214,3,FALSE),"NA")</f>
        <v>18404.169922000001</v>
      </c>
      <c r="CT531">
        <f>IFERROR(VLOOKUP($A531,dji_yahoo!$A$1:$G$1214,4,FALSE),"NA")</f>
        <v>18085.449218999998</v>
      </c>
      <c r="CU531">
        <f>IFERROR(VLOOKUP($A531,dji_yahoo!$A$1:$G$1214,5,FALSE),"NA")</f>
        <v>18085.449218999998</v>
      </c>
      <c r="CV531">
        <f>IFERROR(VLOOKUP($A531,dji_yahoo!$A$1:$G$1214,7,FALSE),"NA")</f>
        <v>120670000</v>
      </c>
      <c r="CW531" s="5">
        <f>IFERROR(VLOOKUP($A531,nasdaq_yahoo!$A$1:$G$1249,2,FALSE),"NA")</f>
        <v>5217.9501950000003</v>
      </c>
      <c r="CX531" s="5">
        <f>IFERROR(VLOOKUP($A531,nasdaq_yahoo!$A$1:$G$1249,3,FALSE),"NA")</f>
        <v>5225.9301759999998</v>
      </c>
      <c r="CY531" s="5">
        <f>IFERROR(VLOOKUP($A531,nasdaq_yahoo!$A$1:$G$1249,4,FALSE),"NA")</f>
        <v>5125.9101559999999</v>
      </c>
      <c r="CZ531" s="5">
        <f>IFERROR(VLOOKUP($A531,nasdaq_yahoo!$A$1:$G$1249,5,FALSE),"NA")</f>
        <v>5125.9101559999999</v>
      </c>
      <c r="DA531" s="6">
        <f>IFERROR(VLOOKUP($A531,nasdaq_yahoo!$A$1:$G$1249,7,FALSE),"NA")</f>
        <v>2208690000</v>
      </c>
      <c r="DB531" s="5">
        <f>IFERROR(VLOOKUP($A531,USEPUINDXD!$A$1:$B$1827,2,FALSE),"NA")</f>
        <v>35.65</v>
      </c>
    </row>
    <row r="532" spans="1:106">
      <c r="A532" s="1">
        <v>42621</v>
      </c>
      <c r="B532">
        <v>614.63</v>
      </c>
      <c r="C532">
        <v>628.77</v>
      </c>
      <c r="D532">
        <v>613.84</v>
      </c>
      <c r="E532">
        <v>626.32000000000005</v>
      </c>
      <c r="F532">
        <v>86713000</v>
      </c>
      <c r="G532">
        <v>9745120000</v>
      </c>
      <c r="H532">
        <v>11.28</v>
      </c>
      <c r="I532">
        <v>11.69</v>
      </c>
      <c r="J532">
        <v>11.24</v>
      </c>
      <c r="K532">
        <v>11.69</v>
      </c>
      <c r="L532">
        <v>637683</v>
      </c>
      <c r="M532">
        <v>75879400</v>
      </c>
      <c r="N532">
        <v>11.55</v>
      </c>
      <c r="O532">
        <v>11.7</v>
      </c>
      <c r="P532">
        <v>11.25</v>
      </c>
      <c r="Q532">
        <v>11.35</v>
      </c>
      <c r="R532">
        <v>11535000</v>
      </c>
      <c r="S532">
        <v>967010000</v>
      </c>
      <c r="T532" t="s">
        <v>85</v>
      </c>
      <c r="U532" t="s">
        <v>85</v>
      </c>
      <c r="V532" t="s">
        <v>85</v>
      </c>
      <c r="W532" t="s">
        <v>85</v>
      </c>
      <c r="X532" t="s">
        <v>85</v>
      </c>
      <c r="Y532" t="s">
        <v>85</v>
      </c>
      <c r="Z532">
        <v>3.97</v>
      </c>
      <c r="AA532">
        <v>4.01</v>
      </c>
      <c r="AB532">
        <v>3.96</v>
      </c>
      <c r="AC532">
        <v>3.99</v>
      </c>
      <c r="AD532">
        <v>2425520</v>
      </c>
      <c r="AE532">
        <v>188381000</v>
      </c>
      <c r="AF532">
        <v>11.91</v>
      </c>
      <c r="AG532">
        <v>13</v>
      </c>
      <c r="AH532">
        <v>11.54</v>
      </c>
      <c r="AI532">
        <v>12.74</v>
      </c>
      <c r="AJ532">
        <v>18100000</v>
      </c>
      <c r="AK532">
        <v>152961000</v>
      </c>
      <c r="AL532">
        <v>5.7000000000000002E-3</v>
      </c>
      <c r="AM532">
        <v>5.744E-3</v>
      </c>
      <c r="AN532">
        <v>5.5919999999999997E-3</v>
      </c>
      <c r="AO532">
        <v>5.6639999999999998E-3</v>
      </c>
      <c r="AP532">
        <v>82533</v>
      </c>
      <c r="AQ532">
        <v>51297800</v>
      </c>
      <c r="AR532" t="s">
        <v>85</v>
      </c>
      <c r="AS532" t="s">
        <v>85</v>
      </c>
      <c r="AT532" t="s">
        <v>85</v>
      </c>
      <c r="AU532" t="s">
        <v>85</v>
      </c>
      <c r="AV532" t="s">
        <v>85</v>
      </c>
      <c r="AW532" t="s">
        <v>85</v>
      </c>
      <c r="AX532" t="s">
        <v>85</v>
      </c>
      <c r="AY532" t="s">
        <v>85</v>
      </c>
      <c r="AZ532" t="s">
        <v>85</v>
      </c>
      <c r="BA532" t="s">
        <v>85</v>
      </c>
      <c r="BB532" t="s">
        <v>85</v>
      </c>
      <c r="BC532" t="s">
        <v>85</v>
      </c>
      <c r="BD532" t="s">
        <v>85</v>
      </c>
      <c r="BE532" t="s">
        <v>85</v>
      </c>
      <c r="BF532" t="s">
        <v>85</v>
      </c>
      <c r="BG532" t="s">
        <v>85</v>
      </c>
      <c r="BH532" t="s">
        <v>85</v>
      </c>
      <c r="BI532" t="s">
        <v>85</v>
      </c>
      <c r="BJ532" t="s">
        <v>85</v>
      </c>
      <c r="BK532" t="s">
        <v>85</v>
      </c>
      <c r="BL532" t="s">
        <v>85</v>
      </c>
      <c r="BM532" t="s">
        <v>85</v>
      </c>
      <c r="BN532" t="s">
        <v>85</v>
      </c>
      <c r="BO532" t="s">
        <v>85</v>
      </c>
      <c r="BP532">
        <v>5.8919999999999997E-3</v>
      </c>
      <c r="BQ532">
        <v>5.9410000000000001E-3</v>
      </c>
      <c r="BR532">
        <v>5.8919999999999997E-3</v>
      </c>
      <c r="BS532">
        <v>5.9020000000000001E-3</v>
      </c>
      <c r="BT532">
        <v>869389</v>
      </c>
      <c r="BU532">
        <v>208088000</v>
      </c>
      <c r="BV532">
        <v>2.7651999999999999E-2</v>
      </c>
      <c r="BW532">
        <v>2.8287E-2</v>
      </c>
      <c r="BX532">
        <v>2.5114999999999998E-2</v>
      </c>
      <c r="BY532">
        <v>2.6793999999999998E-2</v>
      </c>
      <c r="BZ532">
        <v>24368</v>
      </c>
      <c r="CA532">
        <v>2711680</v>
      </c>
      <c r="CB532">
        <v>0.16003000000000001</v>
      </c>
      <c r="CC532">
        <v>0.16903000000000001</v>
      </c>
      <c r="CD532">
        <v>0.15556600000000001</v>
      </c>
      <c r="CE532">
        <v>0.16239500000000001</v>
      </c>
      <c r="CF532">
        <v>24373</v>
      </c>
      <c r="CG532">
        <v>16003000</v>
      </c>
      <c r="CH532">
        <f>IFERROR(VLOOKUP($A532,vix_cboe!$A$1:$E4124,2,FALSE),"NA")</f>
        <v>11.74</v>
      </c>
      <c r="CI532">
        <f>IFERROR(VLOOKUP($A532,vix_cboe!$A$1:$E4124,3,FALSE),"NA")</f>
        <v>12.6</v>
      </c>
      <c r="CJ532">
        <f>IFERROR(VLOOKUP($A532,vix_cboe!$A$1:$E4124,4,FALSE),"NA")</f>
        <v>11.65</v>
      </c>
      <c r="CK532">
        <f>IFERROR(VLOOKUP($A532,vix_cboe!$A$1:$E4124,5,FALSE),"NA")</f>
        <v>12.51</v>
      </c>
      <c r="CL532" s="5">
        <f>IFERROR(VLOOKUP($A532,gold_gold.org!$A$1:$G$10247,2,FALSE),"NA")</f>
        <v>1343.4</v>
      </c>
      <c r="CM532" s="5">
        <f>IFERROR(VLOOKUP($A532,gold_gold.org!$A$1:$G$10247,3,FALSE),"NA")</f>
        <v>1191.5383300000001</v>
      </c>
      <c r="CN532" s="5">
        <f>IFERROR(VLOOKUP($A532,gold_gold.org!$A$1:$G$10247,4,FALSE),"NA")</f>
        <v>136556.59187</v>
      </c>
      <c r="CO532" s="5">
        <f>IFERROR(VLOOKUP($A532,gold_gold.org!$A$1:$G$10247,5,FALSE),"NA")</f>
        <v>1008.9379</v>
      </c>
      <c r="CP532">
        <f>IFERROR(VLOOKUP($A532,crude_oil_eia!$A$1:$C$8255,2,FALSE),"NA")</f>
        <v>47.63</v>
      </c>
      <c r="CQ532">
        <f>IFERROR(VLOOKUP($A532,crude_oil_eia!$A$1:$C$8255,3,FALSE),"NA")</f>
        <v>49.23</v>
      </c>
      <c r="CR532">
        <f>IFERROR(VLOOKUP($A532,dji_yahoo!$A$1:$G$1214,2,FALSE),"NA")</f>
        <v>18486.689452999999</v>
      </c>
      <c r="CS532">
        <f>IFERROR(VLOOKUP($A532,dji_yahoo!$A$1:$G$1214,3,FALSE),"NA")</f>
        <v>18506.240234000001</v>
      </c>
      <c r="CT532">
        <f>IFERROR(VLOOKUP($A532,dji_yahoo!$A$1:$G$1214,4,FALSE),"NA")</f>
        <v>18446.689452999999</v>
      </c>
      <c r="CU532">
        <f>IFERROR(VLOOKUP($A532,dji_yahoo!$A$1:$G$1214,5,FALSE),"NA")</f>
        <v>18479.910156000002</v>
      </c>
      <c r="CV532">
        <f>IFERROR(VLOOKUP($A532,dji_yahoo!$A$1:$G$1214,7,FALSE),"NA")</f>
        <v>79060000</v>
      </c>
      <c r="CW532" s="5">
        <f>IFERROR(VLOOKUP($A532,nasdaq_yahoo!$A$1:$G$1249,2,FALSE),"NA")</f>
        <v>5269.9599609999996</v>
      </c>
      <c r="CX532" s="5">
        <f>IFERROR(VLOOKUP($A532,nasdaq_yahoo!$A$1:$G$1249,3,FALSE),"NA")</f>
        <v>5271.0097660000001</v>
      </c>
      <c r="CY532" s="5">
        <f>IFERROR(VLOOKUP($A532,nasdaq_yahoo!$A$1:$G$1249,4,FALSE),"NA")</f>
        <v>5248.4101559999999</v>
      </c>
      <c r="CZ532" s="5">
        <f>IFERROR(VLOOKUP($A532,nasdaq_yahoo!$A$1:$G$1249,5,FALSE),"NA")</f>
        <v>5259.4799800000001</v>
      </c>
      <c r="DA532" s="6">
        <f>IFERROR(VLOOKUP($A532,nasdaq_yahoo!$A$1:$G$1249,7,FALSE),"NA")</f>
        <v>1839790000</v>
      </c>
      <c r="DB532" s="5">
        <f>IFERROR(VLOOKUP($A532,USEPUINDXD!$A$1:$B$1827,2,FALSE),"NA")</f>
        <v>27.04</v>
      </c>
    </row>
    <row r="533" spans="1:106">
      <c r="A533" s="1">
        <v>42620</v>
      </c>
      <c r="B533">
        <v>610.57000000000005</v>
      </c>
      <c r="C533">
        <v>614.54</v>
      </c>
      <c r="D533">
        <v>608.51</v>
      </c>
      <c r="E533">
        <v>614.54</v>
      </c>
      <c r="F533">
        <v>75032400</v>
      </c>
      <c r="G533">
        <v>9679610000</v>
      </c>
      <c r="H533">
        <v>10.94</v>
      </c>
      <c r="I533">
        <v>11.4</v>
      </c>
      <c r="J533">
        <v>10.83</v>
      </c>
      <c r="K533">
        <v>11.28</v>
      </c>
      <c r="L533">
        <v>669651</v>
      </c>
      <c r="M533">
        <v>73555700</v>
      </c>
      <c r="N533">
        <v>11.69</v>
      </c>
      <c r="O533">
        <v>11.73</v>
      </c>
      <c r="P533">
        <v>11.52</v>
      </c>
      <c r="Q533">
        <v>11.55</v>
      </c>
      <c r="R533">
        <v>6115050</v>
      </c>
      <c r="S533">
        <v>979087000</v>
      </c>
      <c r="T533" t="s">
        <v>85</v>
      </c>
      <c r="U533" t="s">
        <v>85</v>
      </c>
      <c r="V533" t="s">
        <v>85</v>
      </c>
      <c r="W533" t="s">
        <v>85</v>
      </c>
      <c r="X533" t="s">
        <v>85</v>
      </c>
      <c r="Y533" t="s">
        <v>85</v>
      </c>
      <c r="Z533">
        <v>3.99</v>
      </c>
      <c r="AA533">
        <v>4.13</v>
      </c>
      <c r="AB533">
        <v>3.95</v>
      </c>
      <c r="AC533">
        <v>3.97</v>
      </c>
      <c r="AD533">
        <v>1988370</v>
      </c>
      <c r="AE533">
        <v>189261000</v>
      </c>
      <c r="AF533">
        <v>12.44</v>
      </c>
      <c r="AG533">
        <v>12.88</v>
      </c>
      <c r="AH533">
        <v>11.1</v>
      </c>
      <c r="AI533">
        <v>11.83</v>
      </c>
      <c r="AJ533">
        <v>20446100</v>
      </c>
      <c r="AK533">
        <v>159649000</v>
      </c>
      <c r="AL533">
        <v>5.7029999999999997E-3</v>
      </c>
      <c r="AM533">
        <v>6.0350000000000004E-3</v>
      </c>
      <c r="AN533">
        <v>5.5259999999999997E-3</v>
      </c>
      <c r="AO533">
        <v>5.7000000000000002E-3</v>
      </c>
      <c r="AP533">
        <v>167523</v>
      </c>
      <c r="AQ533">
        <v>51331200</v>
      </c>
      <c r="AR533" t="s">
        <v>85</v>
      </c>
      <c r="AS533" t="s">
        <v>85</v>
      </c>
      <c r="AT533" t="s">
        <v>85</v>
      </c>
      <c r="AU533" t="s">
        <v>85</v>
      </c>
      <c r="AV533" t="s">
        <v>85</v>
      </c>
      <c r="AW533" t="s">
        <v>85</v>
      </c>
      <c r="AX533" t="s">
        <v>85</v>
      </c>
      <c r="AY533" t="s">
        <v>85</v>
      </c>
      <c r="AZ533" t="s">
        <v>85</v>
      </c>
      <c r="BA533" t="s">
        <v>85</v>
      </c>
      <c r="BB533" t="s">
        <v>85</v>
      </c>
      <c r="BC533" t="s">
        <v>85</v>
      </c>
      <c r="BD533" t="s">
        <v>85</v>
      </c>
      <c r="BE533" t="s">
        <v>85</v>
      </c>
      <c r="BF533" t="s">
        <v>85</v>
      </c>
      <c r="BG533" t="s">
        <v>85</v>
      </c>
      <c r="BH533" t="s">
        <v>85</v>
      </c>
      <c r="BI533" t="s">
        <v>85</v>
      </c>
      <c r="BJ533" t="s">
        <v>85</v>
      </c>
      <c r="BK533" t="s">
        <v>85</v>
      </c>
      <c r="BL533" t="s">
        <v>85</v>
      </c>
      <c r="BM533" t="s">
        <v>85</v>
      </c>
      <c r="BN533" t="s">
        <v>85</v>
      </c>
      <c r="BO533" t="s">
        <v>85</v>
      </c>
      <c r="BP533">
        <v>5.9150000000000001E-3</v>
      </c>
      <c r="BQ533">
        <v>5.9249999999999997E-3</v>
      </c>
      <c r="BR533">
        <v>5.888E-3</v>
      </c>
      <c r="BS533">
        <v>5.8919999999999997E-3</v>
      </c>
      <c r="BT533">
        <v>686254</v>
      </c>
      <c r="BU533">
        <v>208893000</v>
      </c>
      <c r="BV533">
        <v>2.4582E-2</v>
      </c>
      <c r="BW533">
        <v>2.8025000000000001E-2</v>
      </c>
      <c r="BX533">
        <v>2.4499E-2</v>
      </c>
      <c r="BY533">
        <v>2.7647999999999999E-2</v>
      </c>
      <c r="BZ533">
        <v>45575</v>
      </c>
      <c r="CA533">
        <v>2410550</v>
      </c>
      <c r="CB533">
        <v>0.166464</v>
      </c>
      <c r="CC533">
        <v>0.17052400000000001</v>
      </c>
      <c r="CD533">
        <v>0.158079</v>
      </c>
      <c r="CE533">
        <v>0.16003100000000001</v>
      </c>
      <c r="CF533">
        <v>58305</v>
      </c>
      <c r="CG533">
        <v>16646400</v>
      </c>
      <c r="CH533">
        <f>IFERROR(VLOOKUP($A533,vix_cboe!$A$1:$E4125,2,FALSE),"NA")</f>
        <v>11.89</v>
      </c>
      <c r="CI533">
        <f>IFERROR(VLOOKUP($A533,vix_cboe!$A$1:$E4125,3,FALSE),"NA")</f>
        <v>12.45</v>
      </c>
      <c r="CJ533">
        <f>IFERROR(VLOOKUP($A533,vix_cboe!$A$1:$E4125,4,FALSE),"NA")</f>
        <v>11.77</v>
      </c>
      <c r="CK533">
        <f>IFERROR(VLOOKUP($A533,vix_cboe!$A$1:$E4125,5,FALSE),"NA")</f>
        <v>11.94</v>
      </c>
      <c r="CL533" s="5">
        <f>IFERROR(VLOOKUP($A533,gold_gold.org!$A$1:$G$10247,2,FALSE),"NA")</f>
        <v>1348.35</v>
      </c>
      <c r="CM533" s="5">
        <f>IFERROR(VLOOKUP($A533,gold_gold.org!$A$1:$G$10247,3,FALSE),"NA")</f>
        <v>1199.3333600000001</v>
      </c>
      <c r="CN533" s="5">
        <f>IFERROR(VLOOKUP($A533,gold_gold.org!$A$1:$G$10247,4,FALSE),"NA")</f>
        <v>137106.95155999999</v>
      </c>
      <c r="CO533" s="5">
        <f>IFERROR(VLOOKUP($A533,gold_gold.org!$A$1:$G$10247,5,FALSE),"NA")</f>
        <v>1010.45462</v>
      </c>
      <c r="CP533">
        <f>IFERROR(VLOOKUP($A533,crude_oil_eia!$A$1:$C$8255,2,FALSE),"NA")</f>
        <v>45.47</v>
      </c>
      <c r="CQ533">
        <f>IFERROR(VLOOKUP($A533,crude_oil_eia!$A$1:$C$8255,3,FALSE),"NA")</f>
        <v>47</v>
      </c>
      <c r="CR533">
        <f>IFERROR(VLOOKUP($A533,dji_yahoo!$A$1:$G$1214,2,FALSE),"NA")</f>
        <v>18527.710938</v>
      </c>
      <c r="CS533">
        <f>IFERROR(VLOOKUP($A533,dji_yahoo!$A$1:$G$1214,3,FALSE),"NA")</f>
        <v>18536.890625</v>
      </c>
      <c r="CT533">
        <f>IFERROR(VLOOKUP($A533,dji_yahoo!$A$1:$G$1214,4,FALSE),"NA")</f>
        <v>18474.769531000002</v>
      </c>
      <c r="CU533">
        <f>IFERROR(VLOOKUP($A533,dji_yahoo!$A$1:$G$1214,5,FALSE),"NA")</f>
        <v>18526.140625</v>
      </c>
      <c r="CV533">
        <f>IFERROR(VLOOKUP($A533,dji_yahoo!$A$1:$G$1214,7,FALSE),"NA")</f>
        <v>67570000</v>
      </c>
      <c r="CW533" s="5">
        <f>IFERROR(VLOOKUP($A533,nasdaq_yahoo!$A$1:$G$1249,2,FALSE),"NA")</f>
        <v>5274.2299800000001</v>
      </c>
      <c r="CX533" s="5">
        <f>IFERROR(VLOOKUP($A533,nasdaq_yahoo!$A$1:$G$1249,3,FALSE),"NA")</f>
        <v>5287.6098629999997</v>
      </c>
      <c r="CY533" s="5">
        <f>IFERROR(VLOOKUP($A533,nasdaq_yahoo!$A$1:$G$1249,4,FALSE),"NA")</f>
        <v>5261.919922</v>
      </c>
      <c r="CZ533" s="5">
        <f>IFERROR(VLOOKUP($A533,nasdaq_yahoo!$A$1:$G$1249,5,FALSE),"NA")</f>
        <v>5283.9301759999998</v>
      </c>
      <c r="DA533" s="6">
        <f>IFERROR(VLOOKUP($A533,nasdaq_yahoo!$A$1:$G$1249,7,FALSE),"NA")</f>
        <v>1878460000</v>
      </c>
      <c r="DB533" s="5">
        <f>IFERROR(VLOOKUP($A533,USEPUINDXD!$A$1:$B$1827,2,FALSE),"NA")</f>
        <v>22.17</v>
      </c>
    </row>
    <row r="534" spans="1:106">
      <c r="A534" s="1">
        <v>42619</v>
      </c>
      <c r="B534">
        <v>606.51</v>
      </c>
      <c r="C534">
        <v>610.83000000000004</v>
      </c>
      <c r="D534">
        <v>605.09</v>
      </c>
      <c r="E534">
        <v>610.44000000000005</v>
      </c>
      <c r="F534">
        <v>78529100</v>
      </c>
      <c r="G534">
        <v>9614140000</v>
      </c>
      <c r="H534">
        <v>11.27</v>
      </c>
      <c r="I534">
        <v>11.36</v>
      </c>
      <c r="J534">
        <v>10.92</v>
      </c>
      <c r="K534">
        <v>10.92</v>
      </c>
      <c r="L534">
        <v>532044</v>
      </c>
      <c r="M534">
        <v>75719300</v>
      </c>
      <c r="N534">
        <v>11.73</v>
      </c>
      <c r="O534">
        <v>11.73</v>
      </c>
      <c r="P534">
        <v>11.47</v>
      </c>
      <c r="Q534">
        <v>11.69</v>
      </c>
      <c r="R534">
        <v>6346330</v>
      </c>
      <c r="S534">
        <v>981303000</v>
      </c>
      <c r="T534" t="s">
        <v>85</v>
      </c>
      <c r="U534" t="s">
        <v>85</v>
      </c>
      <c r="V534" t="s">
        <v>85</v>
      </c>
      <c r="W534" t="s">
        <v>85</v>
      </c>
      <c r="X534" t="s">
        <v>85</v>
      </c>
      <c r="Y534" t="s">
        <v>85</v>
      </c>
      <c r="Z534">
        <v>3.98</v>
      </c>
      <c r="AA534">
        <v>3.99</v>
      </c>
      <c r="AB534">
        <v>3.95</v>
      </c>
      <c r="AC534">
        <v>3.97</v>
      </c>
      <c r="AD534">
        <v>1699160</v>
      </c>
      <c r="AE534">
        <v>188974000</v>
      </c>
      <c r="AF534">
        <v>13.84</v>
      </c>
      <c r="AG534">
        <v>14.19</v>
      </c>
      <c r="AH534">
        <v>11.99</v>
      </c>
      <c r="AI534">
        <v>12.46</v>
      </c>
      <c r="AJ534">
        <v>25356900</v>
      </c>
      <c r="AK534">
        <v>177509000</v>
      </c>
      <c r="AL534">
        <v>5.7250000000000001E-3</v>
      </c>
      <c r="AM534">
        <v>5.7679999999999997E-3</v>
      </c>
      <c r="AN534">
        <v>5.4190000000000002E-3</v>
      </c>
      <c r="AO534">
        <v>5.7029999999999997E-3</v>
      </c>
      <c r="AP534">
        <v>151265</v>
      </c>
      <c r="AQ534">
        <v>51523500</v>
      </c>
      <c r="AR534" t="s">
        <v>85</v>
      </c>
      <c r="AS534" t="s">
        <v>85</v>
      </c>
      <c r="AT534" t="s">
        <v>85</v>
      </c>
      <c r="AU534" t="s">
        <v>85</v>
      </c>
      <c r="AV534" t="s">
        <v>85</v>
      </c>
      <c r="AW534" t="s">
        <v>85</v>
      </c>
      <c r="AX534" t="s">
        <v>85</v>
      </c>
      <c r="AY534" t="s">
        <v>85</v>
      </c>
      <c r="AZ534" t="s">
        <v>85</v>
      </c>
      <c r="BA534" t="s">
        <v>85</v>
      </c>
      <c r="BB534" t="s">
        <v>85</v>
      </c>
      <c r="BC534" t="s">
        <v>85</v>
      </c>
      <c r="BD534" t="s">
        <v>85</v>
      </c>
      <c r="BE534" t="s">
        <v>85</v>
      </c>
      <c r="BF534" t="s">
        <v>85</v>
      </c>
      <c r="BG534" t="s">
        <v>85</v>
      </c>
      <c r="BH534" t="s">
        <v>85</v>
      </c>
      <c r="BI534" t="s">
        <v>85</v>
      </c>
      <c r="BJ534" t="s">
        <v>85</v>
      </c>
      <c r="BK534" t="s">
        <v>85</v>
      </c>
      <c r="BL534" t="s">
        <v>85</v>
      </c>
      <c r="BM534" t="s">
        <v>85</v>
      </c>
      <c r="BN534" t="s">
        <v>85</v>
      </c>
      <c r="BO534" t="s">
        <v>85</v>
      </c>
      <c r="BP534">
        <v>5.9329999999999999E-3</v>
      </c>
      <c r="BQ534">
        <v>5.9550000000000002E-3</v>
      </c>
      <c r="BR534">
        <v>5.8999999999999999E-3</v>
      </c>
      <c r="BS534">
        <v>5.9119999999999997E-3</v>
      </c>
      <c r="BT534">
        <v>773525</v>
      </c>
      <c r="BU534">
        <v>209545000</v>
      </c>
      <c r="BV534">
        <v>2.2380000000000001E-2</v>
      </c>
      <c r="BW534">
        <v>2.5614000000000001E-2</v>
      </c>
      <c r="BX534">
        <v>2.1904E-2</v>
      </c>
      <c r="BY534">
        <v>2.4576000000000001E-2</v>
      </c>
      <c r="BZ534">
        <v>33508</v>
      </c>
      <c r="CA534">
        <v>2194620</v>
      </c>
      <c r="CB534">
        <v>0.17032700000000001</v>
      </c>
      <c r="CC534">
        <v>0.17253399999999999</v>
      </c>
      <c r="CD534">
        <v>0.15637100000000001</v>
      </c>
      <c r="CE534">
        <v>0.16645299999999999</v>
      </c>
      <c r="CF534">
        <v>68491</v>
      </c>
      <c r="CG534">
        <v>17032700</v>
      </c>
      <c r="CH534">
        <f>IFERROR(VLOOKUP($A534,vix_cboe!$A$1:$E4126,2,FALSE),"NA")</f>
        <v>12.42</v>
      </c>
      <c r="CI534">
        <f>IFERROR(VLOOKUP($A534,vix_cboe!$A$1:$E4126,3,FALSE),"NA")</f>
        <v>12.93</v>
      </c>
      <c r="CJ534">
        <f>IFERROR(VLOOKUP($A534,vix_cboe!$A$1:$E4126,4,FALSE),"NA")</f>
        <v>11.85</v>
      </c>
      <c r="CK534">
        <f>IFERROR(VLOOKUP($A534,vix_cboe!$A$1:$E4126,5,FALSE),"NA")</f>
        <v>12.02</v>
      </c>
      <c r="CL534" s="5">
        <f>IFERROR(VLOOKUP($A534,gold_gold.org!$A$1:$G$10247,2,FALSE),"NA")</f>
        <v>1337.25</v>
      </c>
      <c r="CM534" s="5">
        <f>IFERROR(VLOOKUP($A534,gold_gold.org!$A$1:$G$10247,3,FALSE),"NA")</f>
        <v>1189.8306299999999</v>
      </c>
      <c r="CN534" s="5">
        <f>IFERROR(VLOOKUP($A534,gold_gold.org!$A$1:$G$10247,4,FALSE),"NA")</f>
        <v>136707.06179000001</v>
      </c>
      <c r="CO534" s="5">
        <f>IFERROR(VLOOKUP($A534,gold_gold.org!$A$1:$G$10247,5,FALSE),"NA")</f>
        <v>995.71893999999998</v>
      </c>
      <c r="CP534">
        <f>IFERROR(VLOOKUP($A534,crude_oil_eia!$A$1:$C$8255,2,FALSE),"NA")</f>
        <v>44.85</v>
      </c>
      <c r="CQ534">
        <f>IFERROR(VLOOKUP($A534,crude_oil_eia!$A$1:$C$8255,3,FALSE),"NA")</f>
        <v>46.21</v>
      </c>
      <c r="CR534">
        <f>IFERROR(VLOOKUP($A534,dji_yahoo!$A$1:$G$1214,2,FALSE),"NA")</f>
        <v>18493.400390999999</v>
      </c>
      <c r="CS534">
        <f>IFERROR(VLOOKUP($A534,dji_yahoo!$A$1:$G$1214,3,FALSE),"NA")</f>
        <v>18551.539063</v>
      </c>
      <c r="CT534">
        <f>IFERROR(VLOOKUP($A534,dji_yahoo!$A$1:$G$1214,4,FALSE),"NA")</f>
        <v>18450.320313</v>
      </c>
      <c r="CU534">
        <f>IFERROR(VLOOKUP($A534,dji_yahoo!$A$1:$G$1214,5,FALSE),"NA")</f>
        <v>18538.119140999999</v>
      </c>
      <c r="CV534">
        <f>IFERROR(VLOOKUP($A534,dji_yahoo!$A$1:$G$1214,7,FALSE),"NA")</f>
        <v>83710000</v>
      </c>
      <c r="CW534" s="5">
        <f>IFERROR(VLOOKUP($A534,nasdaq_yahoo!$A$1:$G$1249,2,FALSE),"NA")</f>
        <v>5260</v>
      </c>
      <c r="CX534" s="5">
        <f>IFERROR(VLOOKUP($A534,nasdaq_yahoo!$A$1:$G$1249,3,FALSE),"NA")</f>
        <v>5275.9101559999999</v>
      </c>
      <c r="CY534" s="5">
        <f>IFERROR(VLOOKUP($A534,nasdaq_yahoo!$A$1:$G$1249,4,FALSE),"NA")</f>
        <v>5244</v>
      </c>
      <c r="CZ534" s="5">
        <f>IFERROR(VLOOKUP($A534,nasdaq_yahoo!$A$1:$G$1249,5,FALSE),"NA")</f>
        <v>5275.9101559999999</v>
      </c>
      <c r="DA534" s="6">
        <f>IFERROR(VLOOKUP($A534,nasdaq_yahoo!$A$1:$G$1249,7,FALSE),"NA")</f>
        <v>1777940000</v>
      </c>
      <c r="DB534" s="5">
        <f>IFERROR(VLOOKUP($A534,USEPUINDXD!$A$1:$B$1827,2,FALSE),"NA")</f>
        <v>30.28</v>
      </c>
    </row>
    <row r="535" spans="1:106">
      <c r="A535" s="1">
        <v>42618</v>
      </c>
      <c r="B535">
        <v>608.99</v>
      </c>
      <c r="C535">
        <v>609.04999999999995</v>
      </c>
      <c r="D535">
        <v>602.24</v>
      </c>
      <c r="E535">
        <v>606.59</v>
      </c>
      <c r="F535">
        <v>82446800</v>
      </c>
      <c r="G535">
        <v>9652490000</v>
      </c>
      <c r="H535">
        <v>11.36</v>
      </c>
      <c r="I535">
        <v>11.69</v>
      </c>
      <c r="J535">
        <v>11.13</v>
      </c>
      <c r="K535">
        <v>11.27</v>
      </c>
      <c r="L535">
        <v>639547</v>
      </c>
      <c r="M535">
        <v>76235500</v>
      </c>
      <c r="N535">
        <v>11.68</v>
      </c>
      <c r="O535">
        <v>11.81</v>
      </c>
      <c r="P535">
        <v>11.59</v>
      </c>
      <c r="Q535">
        <v>11.72</v>
      </c>
      <c r="R535">
        <v>5724100</v>
      </c>
      <c r="S535">
        <v>977169000</v>
      </c>
      <c r="T535" t="s">
        <v>85</v>
      </c>
      <c r="U535" t="s">
        <v>85</v>
      </c>
      <c r="V535" t="s">
        <v>85</v>
      </c>
      <c r="W535" t="s">
        <v>85</v>
      </c>
      <c r="X535" t="s">
        <v>85</v>
      </c>
      <c r="Y535" t="s">
        <v>85</v>
      </c>
      <c r="Z535">
        <v>4.0199999999999996</v>
      </c>
      <c r="AA535">
        <v>4.03</v>
      </c>
      <c r="AB535">
        <v>3.97</v>
      </c>
      <c r="AC535">
        <v>3.98</v>
      </c>
      <c r="AD535">
        <v>4245990</v>
      </c>
      <c r="AE535">
        <v>190686000</v>
      </c>
      <c r="AF535">
        <v>13.57</v>
      </c>
      <c r="AG535">
        <v>14.26</v>
      </c>
      <c r="AH535">
        <v>12.58</v>
      </c>
      <c r="AI535">
        <v>13.96</v>
      </c>
      <c r="AJ535">
        <v>24043200</v>
      </c>
      <c r="AK535">
        <v>173999000</v>
      </c>
      <c r="AL535">
        <v>5.6480000000000002E-3</v>
      </c>
      <c r="AM535">
        <v>5.7260000000000002E-3</v>
      </c>
      <c r="AN535">
        <v>5.5250000000000004E-3</v>
      </c>
      <c r="AO535">
        <v>5.7239999999999999E-3</v>
      </c>
      <c r="AP535">
        <v>80711</v>
      </c>
      <c r="AQ535">
        <v>50830400</v>
      </c>
      <c r="AR535" t="s">
        <v>85</v>
      </c>
      <c r="AS535" t="s">
        <v>85</v>
      </c>
      <c r="AT535" t="s">
        <v>85</v>
      </c>
      <c r="AU535" t="s">
        <v>85</v>
      </c>
      <c r="AV535" t="s">
        <v>85</v>
      </c>
      <c r="AW535" t="s">
        <v>85</v>
      </c>
      <c r="AX535" t="s">
        <v>85</v>
      </c>
      <c r="AY535" t="s">
        <v>85</v>
      </c>
      <c r="AZ535" t="s">
        <v>85</v>
      </c>
      <c r="BA535" t="s">
        <v>85</v>
      </c>
      <c r="BB535" t="s">
        <v>85</v>
      </c>
      <c r="BC535" t="s">
        <v>85</v>
      </c>
      <c r="BD535" t="s">
        <v>85</v>
      </c>
      <c r="BE535" t="s">
        <v>85</v>
      </c>
      <c r="BF535" t="s">
        <v>85</v>
      </c>
      <c r="BG535" t="s">
        <v>85</v>
      </c>
      <c r="BH535" t="s">
        <v>85</v>
      </c>
      <c r="BI535" t="s">
        <v>85</v>
      </c>
      <c r="BJ535" t="s">
        <v>85</v>
      </c>
      <c r="BK535" t="s">
        <v>85</v>
      </c>
      <c r="BL535" t="s">
        <v>85</v>
      </c>
      <c r="BM535" t="s">
        <v>85</v>
      </c>
      <c r="BN535" t="s">
        <v>85</v>
      </c>
      <c r="BO535" t="s">
        <v>85</v>
      </c>
      <c r="BP535">
        <v>5.9480000000000002E-3</v>
      </c>
      <c r="BQ535">
        <v>5.9659999999999999E-3</v>
      </c>
      <c r="BR535">
        <v>5.8890000000000001E-3</v>
      </c>
      <c r="BS535">
        <v>5.9319999999999998E-3</v>
      </c>
      <c r="BT535">
        <v>784460</v>
      </c>
      <c r="BU535">
        <v>210058000</v>
      </c>
      <c r="BV535">
        <v>2.2131000000000001E-2</v>
      </c>
      <c r="BW535">
        <v>2.3626999999999999E-2</v>
      </c>
      <c r="BX535">
        <v>2.1878999999999999E-2</v>
      </c>
      <c r="BY535">
        <v>2.2383E-2</v>
      </c>
      <c r="BZ535">
        <v>11453</v>
      </c>
      <c r="CA535">
        <v>2170140</v>
      </c>
      <c r="CB535">
        <v>0.165766</v>
      </c>
      <c r="CC535">
        <v>0.17343</v>
      </c>
      <c r="CD535">
        <v>0.16455500000000001</v>
      </c>
      <c r="CE535">
        <v>0.170325</v>
      </c>
      <c r="CF535">
        <v>26388</v>
      </c>
      <c r="CG535">
        <v>16576600</v>
      </c>
      <c r="CH535" t="str">
        <f>IFERROR(VLOOKUP($A535,vix_cboe!$A$1:$E4127,2,FALSE),"NA")</f>
        <v>NA</v>
      </c>
      <c r="CI535" t="str">
        <f>IFERROR(VLOOKUP($A535,vix_cboe!$A$1:$E4127,3,FALSE),"NA")</f>
        <v>NA</v>
      </c>
      <c r="CJ535" t="str">
        <f>IFERROR(VLOOKUP($A535,vix_cboe!$A$1:$E4127,4,FALSE),"NA")</f>
        <v>NA</v>
      </c>
      <c r="CK535" t="str">
        <f>IFERROR(VLOOKUP($A535,vix_cboe!$A$1:$E4127,5,FALSE),"NA")</f>
        <v>NA</v>
      </c>
      <c r="CL535" s="5">
        <f>IFERROR(VLOOKUP($A535,gold_gold.org!$A$1:$G$10247,2,FALSE),"NA")</f>
        <v>1326.35</v>
      </c>
      <c r="CM535" s="5">
        <f>IFERROR(VLOOKUP($A535,gold_gold.org!$A$1:$G$10247,3,FALSE),"NA")</f>
        <v>1190.03214</v>
      </c>
      <c r="CN535" s="5">
        <f>IFERROR(VLOOKUP($A535,gold_gold.org!$A$1:$G$10247,4,FALSE),"NA")</f>
        <v>137144.56675999999</v>
      </c>
      <c r="CO535" s="5">
        <f>IFERROR(VLOOKUP($A535,gold_gold.org!$A$1:$G$10247,5,FALSE),"NA")</f>
        <v>997.63113999999996</v>
      </c>
      <c r="CP535">
        <f>IFERROR(VLOOKUP($A535,crude_oil_eia!$A$1:$C$8255,2,FALSE),"NA")</f>
        <v>44.39</v>
      </c>
      <c r="CQ535">
        <f>IFERROR(VLOOKUP($A535,crude_oil_eia!$A$1:$C$8255,3,FALSE),"NA")</f>
        <v>46.72</v>
      </c>
      <c r="CR535" t="str">
        <f>IFERROR(VLOOKUP($A535,dji_yahoo!$A$1:$G$1214,2,FALSE),"NA")</f>
        <v>NA</v>
      </c>
      <c r="CS535" t="str">
        <f>IFERROR(VLOOKUP($A535,dji_yahoo!$A$1:$G$1214,3,FALSE),"NA")</f>
        <v>NA</v>
      </c>
      <c r="CT535" t="str">
        <f>IFERROR(VLOOKUP($A535,dji_yahoo!$A$1:$G$1214,4,FALSE),"NA")</f>
        <v>NA</v>
      </c>
      <c r="CU535" t="str">
        <f>IFERROR(VLOOKUP($A535,dji_yahoo!$A$1:$G$1214,5,FALSE),"NA")</f>
        <v>NA</v>
      </c>
      <c r="CV535" t="str">
        <f>IFERROR(VLOOKUP($A535,dji_yahoo!$A$1:$G$1214,7,FALSE),"NA")</f>
        <v>NA</v>
      </c>
      <c r="CW535" s="5" t="str">
        <f>IFERROR(VLOOKUP($A535,nasdaq_yahoo!$A$1:$G$1249,2,FALSE),"NA")</f>
        <v>NA</v>
      </c>
      <c r="CX535" s="5" t="str">
        <f>IFERROR(VLOOKUP($A535,nasdaq_yahoo!$A$1:$G$1249,3,FALSE),"NA")</f>
        <v>NA</v>
      </c>
      <c r="CY535" s="5" t="str">
        <f>IFERROR(VLOOKUP($A535,nasdaq_yahoo!$A$1:$G$1249,4,FALSE),"NA")</f>
        <v>NA</v>
      </c>
      <c r="CZ535" s="5" t="str">
        <f>IFERROR(VLOOKUP($A535,nasdaq_yahoo!$A$1:$G$1249,5,FALSE),"NA")</f>
        <v>NA</v>
      </c>
      <c r="DA535" s="6" t="str">
        <f>IFERROR(VLOOKUP($A535,nasdaq_yahoo!$A$1:$G$1249,7,FALSE),"NA")</f>
        <v>NA</v>
      </c>
      <c r="DB535" s="5">
        <f>IFERROR(VLOOKUP($A535,USEPUINDXD!$A$1:$B$1827,2,FALSE),"NA")</f>
        <v>145.01</v>
      </c>
    </row>
    <row r="536" spans="1:106">
      <c r="A536" s="1">
        <v>42617</v>
      </c>
      <c r="B536">
        <v>598.59</v>
      </c>
      <c r="C536">
        <v>611.84</v>
      </c>
      <c r="D536">
        <v>596.85</v>
      </c>
      <c r="E536">
        <v>608.63</v>
      </c>
      <c r="F536">
        <v>97942900</v>
      </c>
      <c r="G536">
        <v>9486370000</v>
      </c>
      <c r="H536">
        <v>11.36</v>
      </c>
      <c r="I536">
        <v>11.56</v>
      </c>
      <c r="J536">
        <v>10.72</v>
      </c>
      <c r="K536">
        <v>11.39</v>
      </c>
      <c r="L536">
        <v>966253</v>
      </c>
      <c r="M536">
        <v>76192100</v>
      </c>
      <c r="N536">
        <v>11.75</v>
      </c>
      <c r="O536">
        <v>11.79</v>
      </c>
      <c r="P536">
        <v>11.47</v>
      </c>
      <c r="Q536">
        <v>11.68</v>
      </c>
      <c r="R536">
        <v>7220550</v>
      </c>
      <c r="S536">
        <v>982952000</v>
      </c>
      <c r="T536" t="s">
        <v>85</v>
      </c>
      <c r="U536" t="s">
        <v>85</v>
      </c>
      <c r="V536" t="s">
        <v>85</v>
      </c>
      <c r="W536" t="s">
        <v>85</v>
      </c>
      <c r="X536" t="s">
        <v>85</v>
      </c>
      <c r="Y536" t="s">
        <v>85</v>
      </c>
      <c r="Z536">
        <v>3.89</v>
      </c>
      <c r="AA536">
        <v>4.04</v>
      </c>
      <c r="AB536">
        <v>3.88</v>
      </c>
      <c r="AC536">
        <v>4.01</v>
      </c>
      <c r="AD536">
        <v>4834060</v>
      </c>
      <c r="AE536">
        <v>184540000</v>
      </c>
      <c r="AF536">
        <v>11.13</v>
      </c>
      <c r="AG536">
        <v>13.87</v>
      </c>
      <c r="AH536">
        <v>10.41</v>
      </c>
      <c r="AI536">
        <v>13.39</v>
      </c>
      <c r="AJ536">
        <v>31169900</v>
      </c>
      <c r="AK536">
        <v>142653000</v>
      </c>
      <c r="AL536">
        <v>5.7279999999999996E-3</v>
      </c>
      <c r="AM536">
        <v>5.7580000000000001E-3</v>
      </c>
      <c r="AN536">
        <v>5.5319999999999996E-3</v>
      </c>
      <c r="AO536">
        <v>5.6470000000000001E-3</v>
      </c>
      <c r="AP536">
        <v>114152</v>
      </c>
      <c r="AQ536">
        <v>51550600</v>
      </c>
      <c r="AR536" t="s">
        <v>85</v>
      </c>
      <c r="AS536" t="s">
        <v>85</v>
      </c>
      <c r="AT536" t="s">
        <v>85</v>
      </c>
      <c r="AU536" t="s">
        <v>85</v>
      </c>
      <c r="AV536" t="s">
        <v>85</v>
      </c>
      <c r="AW536" t="s">
        <v>85</v>
      </c>
      <c r="AX536" t="s">
        <v>85</v>
      </c>
      <c r="AY536" t="s">
        <v>85</v>
      </c>
      <c r="AZ536" t="s">
        <v>85</v>
      </c>
      <c r="BA536" t="s">
        <v>85</v>
      </c>
      <c r="BB536" t="s">
        <v>85</v>
      </c>
      <c r="BC536" t="s">
        <v>85</v>
      </c>
      <c r="BD536" t="s">
        <v>85</v>
      </c>
      <c r="BE536" t="s">
        <v>85</v>
      </c>
      <c r="BF536" t="s">
        <v>85</v>
      </c>
      <c r="BG536" t="s">
        <v>85</v>
      </c>
      <c r="BH536" t="s">
        <v>85</v>
      </c>
      <c r="BI536" t="s">
        <v>85</v>
      </c>
      <c r="BJ536" t="s">
        <v>85</v>
      </c>
      <c r="BK536" t="s">
        <v>85</v>
      </c>
      <c r="BL536" t="s">
        <v>85</v>
      </c>
      <c r="BM536" t="s">
        <v>85</v>
      </c>
      <c r="BN536" t="s">
        <v>85</v>
      </c>
      <c r="BO536" t="s">
        <v>85</v>
      </c>
      <c r="BP536">
        <v>5.9639999999999997E-3</v>
      </c>
      <c r="BQ536">
        <v>6.0020000000000004E-3</v>
      </c>
      <c r="BR536">
        <v>5.9049999999999997E-3</v>
      </c>
      <c r="BS536">
        <v>5.9540000000000001E-3</v>
      </c>
      <c r="BT536">
        <v>800373</v>
      </c>
      <c r="BU536">
        <v>210644000</v>
      </c>
      <c r="BV536">
        <v>2.3531E-2</v>
      </c>
      <c r="BW536">
        <v>2.4157000000000001E-2</v>
      </c>
      <c r="BX536">
        <v>2.1402000000000001E-2</v>
      </c>
      <c r="BY536">
        <v>2.2117999999999999E-2</v>
      </c>
      <c r="BZ536">
        <v>26275</v>
      </c>
      <c r="CA536">
        <v>2307380</v>
      </c>
      <c r="CB536">
        <v>0.16534499999999999</v>
      </c>
      <c r="CC536">
        <v>0.17156199999999999</v>
      </c>
      <c r="CD536">
        <v>0.16079199999999999</v>
      </c>
      <c r="CE536">
        <v>0.16563900000000001</v>
      </c>
      <c r="CF536">
        <v>28552</v>
      </c>
      <c r="CG536">
        <v>16534500</v>
      </c>
      <c r="CH536" t="str">
        <f>IFERROR(VLOOKUP($A536,vix_cboe!$A$1:$E4128,2,FALSE),"NA")</f>
        <v>NA</v>
      </c>
      <c r="CI536" t="str">
        <f>IFERROR(VLOOKUP($A536,vix_cboe!$A$1:$E4128,3,FALSE),"NA")</f>
        <v>NA</v>
      </c>
      <c r="CJ536" t="str">
        <f>IFERROR(VLOOKUP($A536,vix_cboe!$A$1:$E4128,4,FALSE),"NA")</f>
        <v>NA</v>
      </c>
      <c r="CK536" t="str">
        <f>IFERROR(VLOOKUP($A536,vix_cboe!$A$1:$E4128,5,FALSE),"NA")</f>
        <v>NA</v>
      </c>
      <c r="CL536" s="5" t="str">
        <f>IFERROR(VLOOKUP($A536,gold_gold.org!$A$1:$G$10247,2,FALSE),"NA")</f>
        <v>NA</v>
      </c>
      <c r="CM536" s="5" t="str">
        <f>IFERROR(VLOOKUP($A536,gold_gold.org!$A$1:$G$10247,3,FALSE),"NA")</f>
        <v>NA</v>
      </c>
      <c r="CN536" s="5" t="str">
        <f>IFERROR(VLOOKUP($A536,gold_gold.org!$A$1:$G$10247,4,FALSE),"NA")</f>
        <v>NA</v>
      </c>
      <c r="CO536" s="5" t="str">
        <f>IFERROR(VLOOKUP($A536,gold_gold.org!$A$1:$G$10247,5,FALSE),"NA")</f>
        <v>NA</v>
      </c>
      <c r="CP536" t="str">
        <f>IFERROR(VLOOKUP($A536,crude_oil_eia!$A$1:$C$8255,2,FALSE),"NA")</f>
        <v>NA</v>
      </c>
      <c r="CQ536" t="str">
        <f>IFERROR(VLOOKUP($A536,crude_oil_eia!$A$1:$C$8255,3,FALSE),"NA")</f>
        <v>NA</v>
      </c>
      <c r="CR536" t="str">
        <f>IFERROR(VLOOKUP($A536,dji_yahoo!$A$1:$G$1214,2,FALSE),"NA")</f>
        <v>NA</v>
      </c>
      <c r="CS536" t="str">
        <f>IFERROR(VLOOKUP($A536,dji_yahoo!$A$1:$G$1214,3,FALSE),"NA")</f>
        <v>NA</v>
      </c>
      <c r="CT536" t="str">
        <f>IFERROR(VLOOKUP($A536,dji_yahoo!$A$1:$G$1214,4,FALSE),"NA")</f>
        <v>NA</v>
      </c>
      <c r="CU536" t="str">
        <f>IFERROR(VLOOKUP($A536,dji_yahoo!$A$1:$G$1214,5,FALSE),"NA")</f>
        <v>NA</v>
      </c>
      <c r="CV536" t="str">
        <f>IFERROR(VLOOKUP($A536,dji_yahoo!$A$1:$G$1214,7,FALSE),"NA")</f>
        <v>NA</v>
      </c>
      <c r="CW536" s="5" t="str">
        <f>IFERROR(VLOOKUP($A536,nasdaq_yahoo!$A$1:$G$1249,2,FALSE),"NA")</f>
        <v>NA</v>
      </c>
      <c r="CX536" s="5" t="str">
        <f>IFERROR(VLOOKUP($A536,nasdaq_yahoo!$A$1:$G$1249,3,FALSE),"NA")</f>
        <v>NA</v>
      </c>
      <c r="CY536" s="5" t="str">
        <f>IFERROR(VLOOKUP($A536,nasdaq_yahoo!$A$1:$G$1249,4,FALSE),"NA")</f>
        <v>NA</v>
      </c>
      <c r="CZ536" s="5" t="str">
        <f>IFERROR(VLOOKUP($A536,nasdaq_yahoo!$A$1:$G$1249,5,FALSE),"NA")</f>
        <v>NA</v>
      </c>
      <c r="DA536" s="6" t="str">
        <f>IFERROR(VLOOKUP($A536,nasdaq_yahoo!$A$1:$G$1249,7,FALSE),"NA")</f>
        <v>NA</v>
      </c>
      <c r="DB536" s="5">
        <f>IFERROR(VLOOKUP($A536,USEPUINDXD!$A$1:$B$1827,2,FALSE),"NA")</f>
        <v>75.510000000000005</v>
      </c>
    </row>
    <row r="537" spans="1:106">
      <c r="A537" s="1">
        <v>42616</v>
      </c>
      <c r="B537">
        <v>575.54999999999995</v>
      </c>
      <c r="C537">
        <v>599.5</v>
      </c>
      <c r="D537">
        <v>574.05999999999995</v>
      </c>
      <c r="E537">
        <v>598.21</v>
      </c>
      <c r="F537">
        <v>159014000</v>
      </c>
      <c r="G537">
        <v>9120440000</v>
      </c>
      <c r="H537">
        <v>11.37</v>
      </c>
      <c r="I537">
        <v>11.54</v>
      </c>
      <c r="J537">
        <v>10.85</v>
      </c>
      <c r="K537">
        <v>11.45</v>
      </c>
      <c r="L537">
        <v>1215250</v>
      </c>
      <c r="M537">
        <v>76249000</v>
      </c>
      <c r="N537">
        <v>12.11</v>
      </c>
      <c r="O537">
        <v>12.36</v>
      </c>
      <c r="P537">
        <v>11.35</v>
      </c>
      <c r="Q537">
        <v>11.76</v>
      </c>
      <c r="R537">
        <v>13358800</v>
      </c>
      <c r="S537">
        <v>1012580000</v>
      </c>
      <c r="T537" t="s">
        <v>85</v>
      </c>
      <c r="U537" t="s">
        <v>85</v>
      </c>
      <c r="V537" t="s">
        <v>85</v>
      </c>
      <c r="W537" t="s">
        <v>85</v>
      </c>
      <c r="X537" t="s">
        <v>85</v>
      </c>
      <c r="Y537" t="s">
        <v>85</v>
      </c>
      <c r="Z537">
        <v>3.83</v>
      </c>
      <c r="AA537">
        <v>3.91</v>
      </c>
      <c r="AB537">
        <v>3.81</v>
      </c>
      <c r="AC537">
        <v>3.89</v>
      </c>
      <c r="AD537">
        <v>2484220</v>
      </c>
      <c r="AE537">
        <v>181349000</v>
      </c>
      <c r="AF537">
        <v>10.19</v>
      </c>
      <c r="AG537">
        <v>15.04</v>
      </c>
      <c r="AH537">
        <v>9.9</v>
      </c>
      <c r="AI537">
        <v>10.59</v>
      </c>
      <c r="AJ537">
        <v>66593800</v>
      </c>
      <c r="AK537">
        <v>130422000</v>
      </c>
      <c r="AL537">
        <v>5.5830000000000003E-3</v>
      </c>
      <c r="AM537">
        <v>5.7949999999999998E-3</v>
      </c>
      <c r="AN537">
        <v>5.5519999999999996E-3</v>
      </c>
      <c r="AO537">
        <v>5.7250000000000001E-3</v>
      </c>
      <c r="AP537">
        <v>91693</v>
      </c>
      <c r="AQ537">
        <v>50250100</v>
      </c>
      <c r="AR537" t="s">
        <v>85</v>
      </c>
      <c r="AS537" t="s">
        <v>85</v>
      </c>
      <c r="AT537" t="s">
        <v>85</v>
      </c>
      <c r="AU537" t="s">
        <v>85</v>
      </c>
      <c r="AV537" t="s">
        <v>85</v>
      </c>
      <c r="AW537" t="s">
        <v>85</v>
      </c>
      <c r="AX537" t="s">
        <v>85</v>
      </c>
      <c r="AY537" t="s">
        <v>85</v>
      </c>
      <c r="AZ537" t="s">
        <v>85</v>
      </c>
      <c r="BA537" t="s">
        <v>85</v>
      </c>
      <c r="BB537" t="s">
        <v>85</v>
      </c>
      <c r="BC537" t="s">
        <v>85</v>
      </c>
      <c r="BD537" t="s">
        <v>85</v>
      </c>
      <c r="BE537" t="s">
        <v>85</v>
      </c>
      <c r="BF537" t="s">
        <v>85</v>
      </c>
      <c r="BG537" t="s">
        <v>85</v>
      </c>
      <c r="BH537" t="s">
        <v>85</v>
      </c>
      <c r="BI537" t="s">
        <v>85</v>
      </c>
      <c r="BJ537" t="s">
        <v>85</v>
      </c>
      <c r="BK537" t="s">
        <v>85</v>
      </c>
      <c r="BL537" t="s">
        <v>85</v>
      </c>
      <c r="BM537" t="s">
        <v>85</v>
      </c>
      <c r="BN537" t="s">
        <v>85</v>
      </c>
      <c r="BO537" t="s">
        <v>85</v>
      </c>
      <c r="BP537">
        <v>5.9670000000000001E-3</v>
      </c>
      <c r="BQ537">
        <v>5.9919999999999999E-3</v>
      </c>
      <c r="BR537">
        <v>5.9280000000000001E-3</v>
      </c>
      <c r="BS537">
        <v>5.9639999999999997E-3</v>
      </c>
      <c r="BT537">
        <v>698318</v>
      </c>
      <c r="BU537">
        <v>210725000</v>
      </c>
      <c r="BV537">
        <v>2.3227999999999999E-2</v>
      </c>
      <c r="BW537">
        <v>2.3768999999999998E-2</v>
      </c>
      <c r="BX537">
        <v>2.1617999999999998E-2</v>
      </c>
      <c r="BY537">
        <v>2.3515999999999999E-2</v>
      </c>
      <c r="BZ537">
        <v>32279</v>
      </c>
      <c r="CA537">
        <v>2277710</v>
      </c>
      <c r="CB537">
        <v>0.17119100000000001</v>
      </c>
      <c r="CC537">
        <v>0.17155200000000001</v>
      </c>
      <c r="CD537">
        <v>0.15925400000000001</v>
      </c>
      <c r="CE537">
        <v>0.165268</v>
      </c>
      <c r="CF537">
        <v>54250</v>
      </c>
      <c r="CG537">
        <v>17119100</v>
      </c>
      <c r="CH537" t="str">
        <f>IFERROR(VLOOKUP($A537,vix_cboe!$A$1:$E4129,2,FALSE),"NA")</f>
        <v>NA</v>
      </c>
      <c r="CI537" t="str">
        <f>IFERROR(VLOOKUP($A537,vix_cboe!$A$1:$E4129,3,FALSE),"NA")</f>
        <v>NA</v>
      </c>
      <c r="CJ537" t="str">
        <f>IFERROR(VLOOKUP($A537,vix_cboe!$A$1:$E4129,4,FALSE),"NA")</f>
        <v>NA</v>
      </c>
      <c r="CK537" t="str">
        <f>IFERROR(VLOOKUP($A537,vix_cboe!$A$1:$E4129,5,FALSE),"NA")</f>
        <v>NA</v>
      </c>
      <c r="CL537" s="5" t="str">
        <f>IFERROR(VLOOKUP($A537,gold_gold.org!$A$1:$G$10247,2,FALSE),"NA")</f>
        <v>NA</v>
      </c>
      <c r="CM537" s="5" t="str">
        <f>IFERROR(VLOOKUP($A537,gold_gold.org!$A$1:$G$10247,3,FALSE),"NA")</f>
        <v>NA</v>
      </c>
      <c r="CN537" s="5" t="str">
        <f>IFERROR(VLOOKUP($A537,gold_gold.org!$A$1:$G$10247,4,FALSE),"NA")</f>
        <v>NA</v>
      </c>
      <c r="CO537" s="5" t="str">
        <f>IFERROR(VLOOKUP($A537,gold_gold.org!$A$1:$G$10247,5,FALSE),"NA")</f>
        <v>NA</v>
      </c>
      <c r="CP537" t="str">
        <f>IFERROR(VLOOKUP($A537,crude_oil_eia!$A$1:$C$8255,2,FALSE),"NA")</f>
        <v>NA</v>
      </c>
      <c r="CQ537" t="str">
        <f>IFERROR(VLOOKUP($A537,crude_oil_eia!$A$1:$C$8255,3,FALSE),"NA")</f>
        <v>NA</v>
      </c>
      <c r="CR537" t="str">
        <f>IFERROR(VLOOKUP($A537,dji_yahoo!$A$1:$G$1214,2,FALSE),"NA")</f>
        <v>NA</v>
      </c>
      <c r="CS537" t="str">
        <f>IFERROR(VLOOKUP($A537,dji_yahoo!$A$1:$G$1214,3,FALSE),"NA")</f>
        <v>NA</v>
      </c>
      <c r="CT537" t="str">
        <f>IFERROR(VLOOKUP($A537,dji_yahoo!$A$1:$G$1214,4,FALSE),"NA")</f>
        <v>NA</v>
      </c>
      <c r="CU537" t="str">
        <f>IFERROR(VLOOKUP($A537,dji_yahoo!$A$1:$G$1214,5,FALSE),"NA")</f>
        <v>NA</v>
      </c>
      <c r="CV537" t="str">
        <f>IFERROR(VLOOKUP($A537,dji_yahoo!$A$1:$G$1214,7,FALSE),"NA")</f>
        <v>NA</v>
      </c>
      <c r="CW537" s="5" t="str">
        <f>IFERROR(VLOOKUP($A537,nasdaq_yahoo!$A$1:$G$1249,2,FALSE),"NA")</f>
        <v>NA</v>
      </c>
      <c r="CX537" s="5" t="str">
        <f>IFERROR(VLOOKUP($A537,nasdaq_yahoo!$A$1:$G$1249,3,FALSE),"NA")</f>
        <v>NA</v>
      </c>
      <c r="CY537" s="5" t="str">
        <f>IFERROR(VLOOKUP($A537,nasdaq_yahoo!$A$1:$G$1249,4,FALSE),"NA")</f>
        <v>NA</v>
      </c>
      <c r="CZ537" s="5" t="str">
        <f>IFERROR(VLOOKUP($A537,nasdaq_yahoo!$A$1:$G$1249,5,FALSE),"NA")</f>
        <v>NA</v>
      </c>
      <c r="DA537" s="6" t="str">
        <f>IFERROR(VLOOKUP($A537,nasdaq_yahoo!$A$1:$G$1249,7,FALSE),"NA")</f>
        <v>NA</v>
      </c>
      <c r="DB537" s="5">
        <f>IFERROR(VLOOKUP($A537,USEPUINDXD!$A$1:$B$1827,2,FALSE),"NA")</f>
        <v>11.49</v>
      </c>
    </row>
    <row r="538" spans="1:106">
      <c r="A538" s="1">
        <v>42615</v>
      </c>
      <c r="B538">
        <v>572.41</v>
      </c>
      <c r="C538">
        <v>575.64</v>
      </c>
      <c r="D538">
        <v>570.80999999999995</v>
      </c>
      <c r="E538">
        <v>575.54</v>
      </c>
      <c r="F538">
        <v>79910800</v>
      </c>
      <c r="G538">
        <v>9069550000</v>
      </c>
      <c r="H538">
        <v>11.46</v>
      </c>
      <c r="I538">
        <v>11.55</v>
      </c>
      <c r="J538">
        <v>11.33</v>
      </c>
      <c r="K538">
        <v>11.36</v>
      </c>
      <c r="L538">
        <v>790593</v>
      </c>
      <c r="M538">
        <v>76804400</v>
      </c>
      <c r="N538">
        <v>11.96</v>
      </c>
      <c r="O538">
        <v>12.31</v>
      </c>
      <c r="P538">
        <v>11.88</v>
      </c>
      <c r="Q538">
        <v>12.11</v>
      </c>
      <c r="R538">
        <v>9368300</v>
      </c>
      <c r="S538">
        <v>999757000</v>
      </c>
      <c r="T538" t="s">
        <v>85</v>
      </c>
      <c r="U538" t="s">
        <v>85</v>
      </c>
      <c r="V538" t="s">
        <v>85</v>
      </c>
      <c r="W538" t="s">
        <v>85</v>
      </c>
      <c r="X538" t="s">
        <v>85</v>
      </c>
      <c r="Y538" t="s">
        <v>85</v>
      </c>
      <c r="Z538">
        <v>3.84</v>
      </c>
      <c r="AA538">
        <v>3.84</v>
      </c>
      <c r="AB538">
        <v>3.81</v>
      </c>
      <c r="AC538">
        <v>3.82</v>
      </c>
      <c r="AD538">
        <v>1984050</v>
      </c>
      <c r="AE538">
        <v>181757000</v>
      </c>
      <c r="AF538">
        <v>7.97</v>
      </c>
      <c r="AG538">
        <v>10.61</v>
      </c>
      <c r="AH538">
        <v>7.82</v>
      </c>
      <c r="AI538">
        <v>10.210000000000001</v>
      </c>
      <c r="AJ538">
        <v>27999500</v>
      </c>
      <c r="AK538">
        <v>102027000</v>
      </c>
      <c r="AL538">
        <v>5.587E-3</v>
      </c>
      <c r="AM538">
        <v>5.8180000000000003E-3</v>
      </c>
      <c r="AN538">
        <v>5.5420000000000001E-3</v>
      </c>
      <c r="AO538">
        <v>5.6179999999999997E-3</v>
      </c>
      <c r="AP538">
        <v>69772</v>
      </c>
      <c r="AQ538">
        <v>50281600</v>
      </c>
      <c r="AR538" t="s">
        <v>85</v>
      </c>
      <c r="AS538" t="s">
        <v>85</v>
      </c>
      <c r="AT538" t="s">
        <v>85</v>
      </c>
      <c r="AU538" t="s">
        <v>85</v>
      </c>
      <c r="AV538" t="s">
        <v>85</v>
      </c>
      <c r="AW538" t="s">
        <v>85</v>
      </c>
      <c r="AX538" t="s">
        <v>85</v>
      </c>
      <c r="AY538" t="s">
        <v>85</v>
      </c>
      <c r="AZ538" t="s">
        <v>85</v>
      </c>
      <c r="BA538" t="s">
        <v>85</v>
      </c>
      <c r="BB538" t="s">
        <v>85</v>
      </c>
      <c r="BC538" t="s">
        <v>85</v>
      </c>
      <c r="BD538" t="s">
        <v>85</v>
      </c>
      <c r="BE538" t="s">
        <v>85</v>
      </c>
      <c r="BF538" t="s">
        <v>85</v>
      </c>
      <c r="BG538" t="s">
        <v>85</v>
      </c>
      <c r="BH538" t="s">
        <v>85</v>
      </c>
      <c r="BI538" t="s">
        <v>85</v>
      </c>
      <c r="BJ538" t="s">
        <v>85</v>
      </c>
      <c r="BK538" t="s">
        <v>85</v>
      </c>
      <c r="BL538" t="s">
        <v>85</v>
      </c>
      <c r="BM538" t="s">
        <v>85</v>
      </c>
      <c r="BN538" t="s">
        <v>85</v>
      </c>
      <c r="BO538" t="s">
        <v>85</v>
      </c>
      <c r="BP538">
        <v>5.9789999999999999E-3</v>
      </c>
      <c r="BQ538">
        <v>5.9849999999999999E-3</v>
      </c>
      <c r="BR538">
        <v>5.9589999999999999E-3</v>
      </c>
      <c r="BS538">
        <v>5.9699999999999996E-3</v>
      </c>
      <c r="BT538">
        <v>583636</v>
      </c>
      <c r="BU538">
        <v>211170000</v>
      </c>
      <c r="BV538">
        <v>2.2095E-2</v>
      </c>
      <c r="BW538">
        <v>2.4799999999999999E-2</v>
      </c>
      <c r="BX538">
        <v>2.1984E-2</v>
      </c>
      <c r="BY538">
        <v>2.3227999999999999E-2</v>
      </c>
      <c r="BZ538">
        <v>21842</v>
      </c>
      <c r="CA538">
        <v>2166520</v>
      </c>
      <c r="CB538">
        <v>0.161111</v>
      </c>
      <c r="CC538">
        <v>0.17393400000000001</v>
      </c>
      <c r="CD538">
        <v>0.15999099999999999</v>
      </c>
      <c r="CE538">
        <v>0.17119200000000001</v>
      </c>
      <c r="CF538">
        <v>45929</v>
      </c>
      <c r="CG538">
        <v>16111100</v>
      </c>
      <c r="CH538">
        <f>IFERROR(VLOOKUP($A538,vix_cboe!$A$1:$E4130,2,FALSE),"NA")</f>
        <v>13.47</v>
      </c>
      <c r="CI538">
        <f>IFERROR(VLOOKUP($A538,vix_cboe!$A$1:$E4130,3,FALSE),"NA")</f>
        <v>13.9</v>
      </c>
      <c r="CJ538">
        <f>IFERROR(VLOOKUP($A538,vix_cboe!$A$1:$E4130,4,FALSE),"NA")</f>
        <v>11.9</v>
      </c>
      <c r="CK538">
        <f>IFERROR(VLOOKUP($A538,vix_cboe!$A$1:$E4130,5,FALSE),"NA")</f>
        <v>11.98</v>
      </c>
      <c r="CL538" s="5">
        <f>IFERROR(VLOOKUP($A538,gold_gold.org!$A$1:$G$10247,2,FALSE),"NA")</f>
        <v>1324.7</v>
      </c>
      <c r="CM538" s="5">
        <f>IFERROR(VLOOKUP($A538,gold_gold.org!$A$1:$G$10247,3,FALSE),"NA")</f>
        <v>1186.74225</v>
      </c>
      <c r="CN538" s="5">
        <f>IFERROR(VLOOKUP($A538,gold_gold.org!$A$1:$G$10247,4,FALSE),"NA")</f>
        <v>137974.12179999999</v>
      </c>
      <c r="CO538" s="5">
        <f>IFERROR(VLOOKUP($A538,gold_gold.org!$A$1:$G$10247,5,FALSE),"NA")</f>
        <v>995.26715000000002</v>
      </c>
      <c r="CP538">
        <f>IFERROR(VLOOKUP($A538,crude_oil_eia!$A$1:$C$8255,2,FALSE),"NA")</f>
        <v>44.39</v>
      </c>
      <c r="CQ538">
        <f>IFERROR(VLOOKUP($A538,crude_oil_eia!$A$1:$C$8255,3,FALSE),"NA")</f>
        <v>45.96</v>
      </c>
      <c r="CR538">
        <f>IFERROR(VLOOKUP($A538,dji_yahoo!$A$1:$G$1214,2,FALSE),"NA")</f>
        <v>18466.009765999999</v>
      </c>
      <c r="CS538">
        <f>IFERROR(VLOOKUP($A538,dji_yahoo!$A$1:$G$1214,3,FALSE),"NA")</f>
        <v>18544.759765999999</v>
      </c>
      <c r="CT538">
        <f>IFERROR(VLOOKUP($A538,dji_yahoo!$A$1:$G$1214,4,FALSE),"NA")</f>
        <v>18439.099609000001</v>
      </c>
      <c r="CU538">
        <f>IFERROR(VLOOKUP($A538,dji_yahoo!$A$1:$G$1214,5,FALSE),"NA")</f>
        <v>18491.960938</v>
      </c>
      <c r="CV538">
        <f>IFERROR(VLOOKUP($A538,dji_yahoo!$A$1:$G$1214,7,FALSE),"NA")</f>
        <v>74350000</v>
      </c>
      <c r="CW538" s="5">
        <f>IFERROR(VLOOKUP($A538,nasdaq_yahoo!$A$1:$G$1249,2,FALSE),"NA")</f>
        <v>5249.6601559999999</v>
      </c>
      <c r="CX538" s="5">
        <f>IFERROR(VLOOKUP($A538,nasdaq_yahoo!$A$1:$G$1249,3,FALSE),"NA")</f>
        <v>5263.3901370000003</v>
      </c>
      <c r="CY538" s="5">
        <f>IFERROR(VLOOKUP($A538,nasdaq_yahoo!$A$1:$G$1249,4,FALSE),"NA")</f>
        <v>5231.0200199999999</v>
      </c>
      <c r="CZ538" s="5">
        <f>IFERROR(VLOOKUP($A538,nasdaq_yahoo!$A$1:$G$1249,5,FALSE),"NA")</f>
        <v>5249.8999020000001</v>
      </c>
      <c r="DA538" s="6">
        <f>IFERROR(VLOOKUP($A538,nasdaq_yahoo!$A$1:$G$1249,7,FALSE),"NA")</f>
        <v>1474200000</v>
      </c>
      <c r="DB538" s="5">
        <f>IFERROR(VLOOKUP($A538,USEPUINDXD!$A$1:$B$1827,2,FALSE),"NA")</f>
        <v>40.85</v>
      </c>
    </row>
    <row r="539" spans="1:106">
      <c r="A539" s="1">
        <v>42614</v>
      </c>
      <c r="B539">
        <v>575.54999999999995</v>
      </c>
      <c r="C539">
        <v>576.30999999999995</v>
      </c>
      <c r="D539">
        <v>571.80999999999995</v>
      </c>
      <c r="E539">
        <v>572.29999999999995</v>
      </c>
      <c r="F539">
        <v>76923400</v>
      </c>
      <c r="G539">
        <v>9118280000</v>
      </c>
      <c r="H539">
        <v>11.89</v>
      </c>
      <c r="I539">
        <v>11.93</v>
      </c>
      <c r="J539">
        <v>11.37</v>
      </c>
      <c r="K539">
        <v>11.45</v>
      </c>
      <c r="L539">
        <v>651970</v>
      </c>
      <c r="M539">
        <v>79693100</v>
      </c>
      <c r="N539">
        <v>11.67</v>
      </c>
      <c r="O539">
        <v>12.58</v>
      </c>
      <c r="P539">
        <v>11.65</v>
      </c>
      <c r="Q539">
        <v>11.99</v>
      </c>
      <c r="R539">
        <v>24051500</v>
      </c>
      <c r="S539">
        <v>974844000</v>
      </c>
      <c r="T539" t="s">
        <v>85</v>
      </c>
      <c r="U539" t="s">
        <v>85</v>
      </c>
      <c r="V539" t="s">
        <v>85</v>
      </c>
      <c r="W539" t="s">
        <v>85</v>
      </c>
      <c r="X539" t="s">
        <v>85</v>
      </c>
      <c r="Y539" t="s">
        <v>85</v>
      </c>
      <c r="Z539">
        <v>3.8</v>
      </c>
      <c r="AA539">
        <v>3.85</v>
      </c>
      <c r="AB539">
        <v>3.79</v>
      </c>
      <c r="AC539">
        <v>3.83</v>
      </c>
      <c r="AD539">
        <v>2241890</v>
      </c>
      <c r="AE539">
        <v>179752000</v>
      </c>
      <c r="AF539">
        <v>8.52</v>
      </c>
      <c r="AG539">
        <v>8.84</v>
      </c>
      <c r="AH539">
        <v>7.85</v>
      </c>
      <c r="AI539">
        <v>8</v>
      </c>
      <c r="AJ539">
        <v>12152000</v>
      </c>
      <c r="AK539">
        <v>108975000</v>
      </c>
      <c r="AL539">
        <v>5.6990000000000001E-3</v>
      </c>
      <c r="AM539">
        <v>5.7609999999999996E-3</v>
      </c>
      <c r="AN539">
        <v>5.4590000000000003E-3</v>
      </c>
      <c r="AO539">
        <v>5.5690000000000002E-3</v>
      </c>
      <c r="AP539">
        <v>121379</v>
      </c>
      <c r="AQ539">
        <v>51288500</v>
      </c>
      <c r="AR539" t="s">
        <v>85</v>
      </c>
      <c r="AS539" t="s">
        <v>85</v>
      </c>
      <c r="AT539" t="s">
        <v>85</v>
      </c>
      <c r="AU539" t="s">
        <v>85</v>
      </c>
      <c r="AV539" t="s">
        <v>85</v>
      </c>
      <c r="AW539" t="s">
        <v>85</v>
      </c>
      <c r="AX539" t="s">
        <v>85</v>
      </c>
      <c r="AY539" t="s">
        <v>85</v>
      </c>
      <c r="AZ539" t="s">
        <v>85</v>
      </c>
      <c r="BA539" t="s">
        <v>85</v>
      </c>
      <c r="BB539" t="s">
        <v>85</v>
      </c>
      <c r="BC539" t="s">
        <v>85</v>
      </c>
      <c r="BD539" t="s">
        <v>85</v>
      </c>
      <c r="BE539" t="s">
        <v>85</v>
      </c>
      <c r="BF539" t="s">
        <v>85</v>
      </c>
      <c r="BG539" t="s">
        <v>85</v>
      </c>
      <c r="BH539" t="s">
        <v>85</v>
      </c>
      <c r="BI539" t="s">
        <v>85</v>
      </c>
      <c r="BJ539" t="s">
        <v>85</v>
      </c>
      <c r="BK539" t="s">
        <v>85</v>
      </c>
      <c r="BL539" t="s">
        <v>85</v>
      </c>
      <c r="BM539" t="s">
        <v>85</v>
      </c>
      <c r="BN539" t="s">
        <v>85</v>
      </c>
      <c r="BO539" t="s">
        <v>85</v>
      </c>
      <c r="BP539">
        <v>6.0130000000000001E-3</v>
      </c>
      <c r="BQ539">
        <v>6.0299999999999998E-3</v>
      </c>
      <c r="BR539">
        <v>5.9800000000000001E-3</v>
      </c>
      <c r="BS539">
        <v>5.9839999999999997E-3</v>
      </c>
      <c r="BT539">
        <v>660021</v>
      </c>
      <c r="BU539">
        <v>213837000</v>
      </c>
      <c r="BV539">
        <v>2.1288999999999999E-2</v>
      </c>
      <c r="BW539">
        <v>2.2686999999999999E-2</v>
      </c>
      <c r="BX539">
        <v>2.0624E-2</v>
      </c>
      <c r="BY539">
        <v>2.2089999999999999E-2</v>
      </c>
      <c r="BZ539">
        <v>16398</v>
      </c>
      <c r="CA539">
        <v>2087530</v>
      </c>
      <c r="CB539">
        <v>0.16398399999999999</v>
      </c>
      <c r="CC539">
        <v>0.165407</v>
      </c>
      <c r="CD539">
        <v>0.15307000000000001</v>
      </c>
      <c r="CE539">
        <v>0.16109499999999999</v>
      </c>
      <c r="CF539">
        <v>48630</v>
      </c>
      <c r="CG539">
        <v>16398400</v>
      </c>
      <c r="CH539">
        <f>IFERROR(VLOOKUP($A539,vix_cboe!$A$1:$E4131,2,FALSE),"NA")</f>
        <v>13.07</v>
      </c>
      <c r="CI539">
        <f>IFERROR(VLOOKUP($A539,vix_cboe!$A$1:$E4131,3,FALSE),"NA")</f>
        <v>14.61</v>
      </c>
      <c r="CJ539">
        <f>IFERROR(VLOOKUP($A539,vix_cboe!$A$1:$E4131,4,FALSE),"NA")</f>
        <v>12.99</v>
      </c>
      <c r="CK539">
        <f>IFERROR(VLOOKUP($A539,vix_cboe!$A$1:$E4131,5,FALSE),"NA")</f>
        <v>13.48</v>
      </c>
      <c r="CL539" s="5">
        <f>IFERROR(VLOOKUP($A539,gold_gold.org!$A$1:$G$10247,2,FALSE),"NA")</f>
        <v>1309.5</v>
      </c>
      <c r="CM539" s="5">
        <f>IFERROR(VLOOKUP($A539,gold_gold.org!$A$1:$G$10247,3,FALSE),"NA")</f>
        <v>1169.92777</v>
      </c>
      <c r="CN539" s="5">
        <f>IFERROR(VLOOKUP($A539,gold_gold.org!$A$1:$G$10247,4,FALSE),"NA")</f>
        <v>135146.92992</v>
      </c>
      <c r="CO539" s="5">
        <f>IFERROR(VLOOKUP($A539,gold_gold.org!$A$1:$G$10247,5,FALSE),"NA")</f>
        <v>984.58651999999995</v>
      </c>
      <c r="CP539">
        <f>IFERROR(VLOOKUP($A539,crude_oil_eia!$A$1:$C$8255,2,FALSE),"NA")</f>
        <v>43.17</v>
      </c>
      <c r="CQ539">
        <f>IFERROR(VLOOKUP($A539,crude_oil_eia!$A$1:$C$8255,3,FALSE),"NA")</f>
        <v>45.05</v>
      </c>
      <c r="CR539">
        <f>IFERROR(VLOOKUP($A539,dji_yahoo!$A$1:$G$1214,2,FALSE),"NA")</f>
        <v>18396.570313</v>
      </c>
      <c r="CS539">
        <f>IFERROR(VLOOKUP($A539,dji_yahoo!$A$1:$G$1214,3,FALSE),"NA")</f>
        <v>18430.050781000002</v>
      </c>
      <c r="CT539">
        <f>IFERROR(VLOOKUP($A539,dji_yahoo!$A$1:$G$1214,4,FALSE),"NA")</f>
        <v>18295.480468999998</v>
      </c>
      <c r="CU539">
        <f>IFERROR(VLOOKUP($A539,dji_yahoo!$A$1:$G$1214,5,FALSE),"NA")</f>
        <v>18419.300781000002</v>
      </c>
      <c r="CV539">
        <f>IFERROR(VLOOKUP($A539,dji_yahoo!$A$1:$G$1214,7,FALSE),"NA")</f>
        <v>74780000</v>
      </c>
      <c r="CW539" s="5">
        <f>IFERROR(VLOOKUP($A539,nasdaq_yahoo!$A$1:$G$1249,2,FALSE),"NA")</f>
        <v>5218.2797849999997</v>
      </c>
      <c r="CX539" s="5">
        <f>IFERROR(VLOOKUP($A539,nasdaq_yahoo!$A$1:$G$1249,3,FALSE),"NA")</f>
        <v>5229.9399409999996</v>
      </c>
      <c r="CY539" s="5">
        <f>IFERROR(VLOOKUP($A539,nasdaq_yahoo!$A$1:$G$1249,4,FALSE),"NA")</f>
        <v>5189.3598629999997</v>
      </c>
      <c r="CZ539" s="5">
        <f>IFERROR(VLOOKUP($A539,nasdaq_yahoo!$A$1:$G$1249,5,FALSE),"NA")</f>
        <v>5227.2099609999996</v>
      </c>
      <c r="DA539" s="6">
        <f>IFERROR(VLOOKUP($A539,nasdaq_yahoo!$A$1:$G$1249,7,FALSE),"NA")</f>
        <v>1592520000</v>
      </c>
      <c r="DB539" s="5">
        <f>IFERROR(VLOOKUP($A539,USEPUINDXD!$A$1:$B$1827,2,FALSE),"NA")</f>
        <v>38.520000000000003</v>
      </c>
    </row>
    <row r="540" spans="1:106">
      <c r="A540" s="1">
        <v>42613</v>
      </c>
      <c r="B540">
        <v>577.59</v>
      </c>
      <c r="C540">
        <v>577.86</v>
      </c>
      <c r="D540">
        <v>573.64</v>
      </c>
      <c r="E540">
        <v>575.47</v>
      </c>
      <c r="F540">
        <v>75840900</v>
      </c>
      <c r="G540">
        <v>9149730000</v>
      </c>
      <c r="H540">
        <v>11.77</v>
      </c>
      <c r="I540">
        <v>12.2</v>
      </c>
      <c r="J540">
        <v>11.45</v>
      </c>
      <c r="K540">
        <v>11.89</v>
      </c>
      <c r="L540">
        <v>961216</v>
      </c>
      <c r="M540">
        <v>78856900</v>
      </c>
      <c r="N540">
        <v>11.24</v>
      </c>
      <c r="O540">
        <v>11.68</v>
      </c>
      <c r="P540">
        <v>11.18</v>
      </c>
      <c r="Q540">
        <v>11.67</v>
      </c>
      <c r="R540">
        <v>11073700</v>
      </c>
      <c r="S540">
        <v>938406000</v>
      </c>
      <c r="T540" t="s">
        <v>85</v>
      </c>
      <c r="U540" t="s">
        <v>85</v>
      </c>
      <c r="V540" t="s">
        <v>85</v>
      </c>
      <c r="W540" t="s">
        <v>85</v>
      </c>
      <c r="X540" t="s">
        <v>85</v>
      </c>
      <c r="Y540" t="s">
        <v>85</v>
      </c>
      <c r="Z540">
        <v>3.81</v>
      </c>
      <c r="AA540">
        <v>3.81</v>
      </c>
      <c r="AB540">
        <v>3.78</v>
      </c>
      <c r="AC540">
        <v>3.8</v>
      </c>
      <c r="AD540">
        <v>1678550</v>
      </c>
      <c r="AE540">
        <v>180189000</v>
      </c>
      <c r="AF540">
        <v>8.51</v>
      </c>
      <c r="AG540">
        <v>8.86</v>
      </c>
      <c r="AH540">
        <v>7.49</v>
      </c>
      <c r="AI540">
        <v>8.58</v>
      </c>
      <c r="AJ540">
        <v>20057400</v>
      </c>
      <c r="AK540">
        <v>108774000</v>
      </c>
      <c r="AL540">
        <v>5.868E-3</v>
      </c>
      <c r="AM540">
        <v>5.888E-3</v>
      </c>
      <c r="AN540">
        <v>5.5290000000000001E-3</v>
      </c>
      <c r="AO540">
        <v>5.6979999999999999E-3</v>
      </c>
      <c r="AP540">
        <v>159010</v>
      </c>
      <c r="AQ540">
        <v>52810100</v>
      </c>
      <c r="AR540" t="s">
        <v>85</v>
      </c>
      <c r="AS540" t="s">
        <v>85</v>
      </c>
      <c r="AT540" t="s">
        <v>85</v>
      </c>
      <c r="AU540" t="s">
        <v>85</v>
      </c>
      <c r="AV540" t="s">
        <v>85</v>
      </c>
      <c r="AW540" t="s">
        <v>85</v>
      </c>
      <c r="AX540" t="s">
        <v>85</v>
      </c>
      <c r="AY540" t="s">
        <v>85</v>
      </c>
      <c r="AZ540" t="s">
        <v>85</v>
      </c>
      <c r="BA540" t="s">
        <v>85</v>
      </c>
      <c r="BB540" t="s">
        <v>85</v>
      </c>
      <c r="BC540" t="s">
        <v>85</v>
      </c>
      <c r="BD540" t="s">
        <v>85</v>
      </c>
      <c r="BE540" t="s">
        <v>85</v>
      </c>
      <c r="BF540" t="s">
        <v>85</v>
      </c>
      <c r="BG540" t="s">
        <v>85</v>
      </c>
      <c r="BH540" t="s">
        <v>85</v>
      </c>
      <c r="BI540" t="s">
        <v>85</v>
      </c>
      <c r="BJ540" t="s">
        <v>85</v>
      </c>
      <c r="BK540" t="s">
        <v>85</v>
      </c>
      <c r="BL540" t="s">
        <v>85</v>
      </c>
      <c r="BM540" t="s">
        <v>85</v>
      </c>
      <c r="BN540" t="s">
        <v>85</v>
      </c>
      <c r="BO540" t="s">
        <v>85</v>
      </c>
      <c r="BP540">
        <v>6.0359999999999997E-3</v>
      </c>
      <c r="BQ540">
        <v>6.045E-3</v>
      </c>
      <c r="BR540">
        <v>5.9150000000000001E-3</v>
      </c>
      <c r="BS540">
        <v>6.012E-3</v>
      </c>
      <c r="BT540">
        <v>1169040</v>
      </c>
      <c r="BU540">
        <v>214671000</v>
      </c>
      <c r="BV540">
        <v>2.0244999999999999E-2</v>
      </c>
      <c r="BW540">
        <v>2.2637999999999998E-2</v>
      </c>
      <c r="BX540">
        <v>2.0112999999999999E-2</v>
      </c>
      <c r="BY540">
        <v>2.1287E-2</v>
      </c>
      <c r="BZ540">
        <v>24222</v>
      </c>
      <c r="CA540">
        <v>1985060</v>
      </c>
      <c r="CB540">
        <v>0.15848599999999999</v>
      </c>
      <c r="CC540">
        <v>0.16858600000000001</v>
      </c>
      <c r="CD540">
        <v>0.14988199999999999</v>
      </c>
      <c r="CE540">
        <v>0.16398399999999999</v>
      </c>
      <c r="CF540">
        <v>59938</v>
      </c>
      <c r="CG540">
        <v>15848600</v>
      </c>
      <c r="CH540">
        <f>IFERROR(VLOOKUP($A540,vix_cboe!$A$1:$E4132,2,FALSE),"NA")</f>
        <v>13.14</v>
      </c>
      <c r="CI540">
        <f>IFERROR(VLOOKUP($A540,vix_cboe!$A$1:$E4132,3,FALSE),"NA")</f>
        <v>14.34</v>
      </c>
      <c r="CJ540">
        <f>IFERROR(VLOOKUP($A540,vix_cboe!$A$1:$E4132,4,FALSE),"NA")</f>
        <v>12.97</v>
      </c>
      <c r="CK540">
        <f>IFERROR(VLOOKUP($A540,vix_cboe!$A$1:$E4132,5,FALSE),"NA")</f>
        <v>13.42</v>
      </c>
      <c r="CL540" s="5">
        <f>IFERROR(VLOOKUP($A540,gold_gold.org!$A$1:$G$10247,2,FALSE),"NA")</f>
        <v>1309.25</v>
      </c>
      <c r="CM540" s="5">
        <f>IFERROR(VLOOKUP($A540,gold_gold.org!$A$1:$G$10247,3,FALSE),"NA")</f>
        <v>1175.5336500000001</v>
      </c>
      <c r="CN540" s="5">
        <f>IFERROR(VLOOKUP($A540,gold_gold.org!$A$1:$G$10247,4,FALSE),"NA")</f>
        <v>135422.27054999999</v>
      </c>
      <c r="CO540" s="5">
        <f>IFERROR(VLOOKUP($A540,gold_gold.org!$A$1:$G$10247,5,FALSE),"NA")</f>
        <v>999.65713000000005</v>
      </c>
      <c r="CP540">
        <f>IFERROR(VLOOKUP($A540,crude_oil_eia!$A$1:$C$8255,2,FALSE),"NA")</f>
        <v>44.68</v>
      </c>
      <c r="CQ540">
        <f>IFERROR(VLOOKUP($A540,crude_oil_eia!$A$1:$C$8255,3,FALSE),"NA")</f>
        <v>47.94</v>
      </c>
      <c r="CR540">
        <f>IFERROR(VLOOKUP($A540,dji_yahoo!$A$1:$G$1214,2,FALSE),"NA")</f>
        <v>18436.699218999998</v>
      </c>
      <c r="CS540">
        <f>IFERROR(VLOOKUP($A540,dji_yahoo!$A$1:$G$1214,3,FALSE),"NA")</f>
        <v>18439.679688</v>
      </c>
      <c r="CT540">
        <f>IFERROR(VLOOKUP($A540,dji_yahoo!$A$1:$G$1214,4,FALSE),"NA")</f>
        <v>18333.560547000001</v>
      </c>
      <c r="CU540">
        <f>IFERROR(VLOOKUP($A540,dji_yahoo!$A$1:$G$1214,5,FALSE),"NA")</f>
        <v>18400.880859000001</v>
      </c>
      <c r="CV540">
        <f>IFERROR(VLOOKUP($A540,dji_yahoo!$A$1:$G$1214,7,FALSE),"NA")</f>
        <v>98250000</v>
      </c>
      <c r="CW540" s="5">
        <f>IFERROR(VLOOKUP($A540,nasdaq_yahoo!$A$1:$G$1249,2,FALSE),"NA")</f>
        <v>5216.419922</v>
      </c>
      <c r="CX540" s="5">
        <f>IFERROR(VLOOKUP($A540,nasdaq_yahoo!$A$1:$G$1249,3,FALSE),"NA")</f>
        <v>5219.8901370000003</v>
      </c>
      <c r="CY540" s="5">
        <f>IFERROR(VLOOKUP($A540,nasdaq_yahoo!$A$1:$G$1249,4,FALSE),"NA")</f>
        <v>5191.1801759999998</v>
      </c>
      <c r="CZ540" s="5">
        <f>IFERROR(VLOOKUP($A540,nasdaq_yahoo!$A$1:$G$1249,5,FALSE),"NA")</f>
        <v>5213.2202150000003</v>
      </c>
      <c r="DA540" s="6">
        <f>IFERROR(VLOOKUP($A540,nasdaq_yahoo!$A$1:$G$1249,7,FALSE),"NA")</f>
        <v>1761770000</v>
      </c>
      <c r="DB540" s="5">
        <f>IFERROR(VLOOKUP($A540,USEPUINDXD!$A$1:$B$1827,2,FALSE),"NA")</f>
        <v>45.98</v>
      </c>
    </row>
    <row r="541" spans="1:106">
      <c r="A541" s="1">
        <v>42612</v>
      </c>
      <c r="B541">
        <v>574.11</v>
      </c>
      <c r="C541">
        <v>578.36</v>
      </c>
      <c r="D541">
        <v>574.11</v>
      </c>
      <c r="E541">
        <v>577.5</v>
      </c>
      <c r="F541">
        <v>70342400</v>
      </c>
      <c r="G541">
        <v>9093530000</v>
      </c>
      <c r="H541">
        <v>11.65</v>
      </c>
      <c r="I541">
        <v>11.9</v>
      </c>
      <c r="J541">
        <v>11.43</v>
      </c>
      <c r="K541">
        <v>11.77</v>
      </c>
      <c r="L541">
        <v>761521</v>
      </c>
      <c r="M541">
        <v>78030000</v>
      </c>
      <c r="N541">
        <v>10.99</v>
      </c>
      <c r="O541">
        <v>11.3</v>
      </c>
      <c r="P541">
        <v>10.96</v>
      </c>
      <c r="Q541">
        <v>11.23</v>
      </c>
      <c r="R541">
        <v>7221260</v>
      </c>
      <c r="S541">
        <v>917474000</v>
      </c>
      <c r="T541" t="s">
        <v>85</v>
      </c>
      <c r="U541" t="s">
        <v>85</v>
      </c>
      <c r="V541" t="s">
        <v>85</v>
      </c>
      <c r="W541" t="s">
        <v>85</v>
      </c>
      <c r="X541" t="s">
        <v>85</v>
      </c>
      <c r="Y541" t="s">
        <v>85</v>
      </c>
      <c r="Z541">
        <v>3.77</v>
      </c>
      <c r="AA541">
        <v>3.82</v>
      </c>
      <c r="AB541">
        <v>3.75</v>
      </c>
      <c r="AC541">
        <v>3.8</v>
      </c>
      <c r="AD541">
        <v>2315030</v>
      </c>
      <c r="AE541">
        <v>178314000</v>
      </c>
      <c r="AF541">
        <v>8.49</v>
      </c>
      <c r="AG541">
        <v>9.17</v>
      </c>
      <c r="AH541">
        <v>7.95</v>
      </c>
      <c r="AI541">
        <v>8.49</v>
      </c>
      <c r="AJ541">
        <v>15534600</v>
      </c>
      <c r="AK541">
        <v>108444000</v>
      </c>
      <c r="AL541">
        <v>5.8529999999999997E-3</v>
      </c>
      <c r="AM541">
        <v>5.9459999999999999E-3</v>
      </c>
      <c r="AN541">
        <v>5.7590000000000002E-3</v>
      </c>
      <c r="AO541">
        <v>5.8669999999999998E-3</v>
      </c>
      <c r="AP541">
        <v>95943</v>
      </c>
      <c r="AQ541">
        <v>52675100</v>
      </c>
      <c r="AR541" t="s">
        <v>85</v>
      </c>
      <c r="AS541" t="s">
        <v>85</v>
      </c>
      <c r="AT541" t="s">
        <v>85</v>
      </c>
      <c r="AU541" t="s">
        <v>85</v>
      </c>
      <c r="AV541" t="s">
        <v>85</v>
      </c>
      <c r="AW541" t="s">
        <v>85</v>
      </c>
      <c r="AX541" t="s">
        <v>85</v>
      </c>
      <c r="AY541" t="s">
        <v>85</v>
      </c>
      <c r="AZ541" t="s">
        <v>85</v>
      </c>
      <c r="BA541" t="s">
        <v>85</v>
      </c>
      <c r="BB541" t="s">
        <v>85</v>
      </c>
      <c r="BC541" t="s">
        <v>85</v>
      </c>
      <c r="BD541" t="s">
        <v>85</v>
      </c>
      <c r="BE541" t="s">
        <v>85</v>
      </c>
      <c r="BF541" t="s">
        <v>85</v>
      </c>
      <c r="BG541" t="s">
        <v>85</v>
      </c>
      <c r="BH541" t="s">
        <v>85</v>
      </c>
      <c r="BI541" t="s">
        <v>85</v>
      </c>
      <c r="BJ541" t="s">
        <v>85</v>
      </c>
      <c r="BK541" t="s">
        <v>85</v>
      </c>
      <c r="BL541" t="s">
        <v>85</v>
      </c>
      <c r="BM541" t="s">
        <v>85</v>
      </c>
      <c r="BN541" t="s">
        <v>85</v>
      </c>
      <c r="BO541" t="s">
        <v>85</v>
      </c>
      <c r="BP541">
        <v>6.1199999999999996E-3</v>
      </c>
      <c r="BQ541">
        <v>6.1289999999999999E-3</v>
      </c>
      <c r="BR541">
        <v>6.0060000000000001E-3</v>
      </c>
      <c r="BS541">
        <v>6.0260000000000001E-3</v>
      </c>
      <c r="BT541">
        <v>928043</v>
      </c>
      <c r="BU541">
        <v>217656000</v>
      </c>
      <c r="BV541">
        <v>2.1179E-2</v>
      </c>
      <c r="BW541">
        <v>2.1537000000000001E-2</v>
      </c>
      <c r="BX541">
        <v>2.0226999999999998E-2</v>
      </c>
      <c r="BY541">
        <v>2.0240999999999999E-2</v>
      </c>
      <c r="BZ541">
        <v>13575</v>
      </c>
      <c r="CA541">
        <v>2076630</v>
      </c>
      <c r="CB541">
        <v>0.15901699999999999</v>
      </c>
      <c r="CC541">
        <v>0.159695</v>
      </c>
      <c r="CD541">
        <v>0.149698</v>
      </c>
      <c r="CE541">
        <v>0.15845200000000001</v>
      </c>
      <c r="CF541">
        <v>44755</v>
      </c>
      <c r="CG541">
        <v>15901700</v>
      </c>
      <c r="CH541">
        <f>IFERROR(VLOOKUP($A541,vix_cboe!$A$1:$E4133,2,FALSE),"NA")</f>
        <v>12.94</v>
      </c>
      <c r="CI541">
        <f>IFERROR(VLOOKUP($A541,vix_cboe!$A$1:$E4133,3,FALSE),"NA")</f>
        <v>13.6</v>
      </c>
      <c r="CJ541">
        <f>IFERROR(VLOOKUP($A541,vix_cboe!$A$1:$E4133,4,FALSE),"NA")</f>
        <v>12.7</v>
      </c>
      <c r="CK541">
        <f>IFERROR(VLOOKUP($A541,vix_cboe!$A$1:$E4133,5,FALSE),"NA")</f>
        <v>13.12</v>
      </c>
      <c r="CL541" s="5">
        <f>IFERROR(VLOOKUP($A541,gold_gold.org!$A$1:$G$10247,2,FALSE),"NA")</f>
        <v>1318.15</v>
      </c>
      <c r="CM541" s="5">
        <f>IFERROR(VLOOKUP($A541,gold_gold.org!$A$1:$G$10247,3,FALSE),"NA")</f>
        <v>1182.03871</v>
      </c>
      <c r="CN541" s="5">
        <f>IFERROR(VLOOKUP($A541,gold_gold.org!$A$1:$G$10247,4,FALSE),"NA")</f>
        <v>135486.02243000001</v>
      </c>
      <c r="CO541" s="5">
        <f>IFERROR(VLOOKUP($A541,gold_gold.org!$A$1:$G$10247,5,FALSE),"NA")</f>
        <v>1006.45251</v>
      </c>
      <c r="CP541">
        <f>IFERROR(VLOOKUP($A541,crude_oil_eia!$A$1:$C$8255,2,FALSE),"NA")</f>
        <v>46.32</v>
      </c>
      <c r="CQ541">
        <f>IFERROR(VLOOKUP($A541,crude_oil_eia!$A$1:$C$8255,3,FALSE),"NA")</f>
        <v>47.94</v>
      </c>
      <c r="CR541">
        <f>IFERROR(VLOOKUP($A541,dji_yahoo!$A$1:$G$1214,2,FALSE),"NA")</f>
        <v>18491.279297000001</v>
      </c>
      <c r="CS541">
        <f>IFERROR(VLOOKUP($A541,dji_yahoo!$A$1:$G$1214,3,FALSE),"NA")</f>
        <v>18514.289063</v>
      </c>
      <c r="CT541">
        <f>IFERROR(VLOOKUP($A541,dji_yahoo!$A$1:$G$1214,4,FALSE),"NA")</f>
        <v>18408.519531000002</v>
      </c>
      <c r="CU541">
        <f>IFERROR(VLOOKUP($A541,dji_yahoo!$A$1:$G$1214,5,FALSE),"NA")</f>
        <v>18454.300781000002</v>
      </c>
      <c r="CV541">
        <f>IFERROR(VLOOKUP($A541,dji_yahoo!$A$1:$G$1214,7,FALSE),"NA")</f>
        <v>68920000</v>
      </c>
      <c r="CW541" s="5">
        <f>IFERROR(VLOOKUP($A541,nasdaq_yahoo!$A$1:$G$1249,2,FALSE),"NA")</f>
        <v>5229.8798829999996</v>
      </c>
      <c r="CX541" s="5">
        <f>IFERROR(VLOOKUP($A541,nasdaq_yahoo!$A$1:$G$1249,3,FALSE),"NA")</f>
        <v>5241.6201170000004</v>
      </c>
      <c r="CY541" s="5">
        <f>IFERROR(VLOOKUP($A541,nasdaq_yahoo!$A$1:$G$1249,4,FALSE),"NA")</f>
        <v>5205.6098629999997</v>
      </c>
      <c r="CZ541" s="5">
        <f>IFERROR(VLOOKUP($A541,nasdaq_yahoo!$A$1:$G$1249,5,FALSE),"NA")</f>
        <v>5222.9902339999999</v>
      </c>
      <c r="DA541" s="6">
        <f>IFERROR(VLOOKUP($A541,nasdaq_yahoo!$A$1:$G$1249,7,FALSE),"NA")</f>
        <v>1561020000</v>
      </c>
      <c r="DB541" s="5">
        <f>IFERROR(VLOOKUP($A541,USEPUINDXD!$A$1:$B$1827,2,FALSE),"NA")</f>
        <v>46.48</v>
      </c>
    </row>
    <row r="542" spans="1:106">
      <c r="A542" s="1">
        <v>42611</v>
      </c>
      <c r="B542">
        <v>574.07000000000005</v>
      </c>
      <c r="C542">
        <v>576.28</v>
      </c>
      <c r="D542">
        <v>573.47</v>
      </c>
      <c r="E542">
        <v>574.11</v>
      </c>
      <c r="F542">
        <v>110398000</v>
      </c>
      <c r="G542">
        <v>9091830000</v>
      </c>
      <c r="H542">
        <v>12.36</v>
      </c>
      <c r="I542">
        <v>12.79</v>
      </c>
      <c r="J542">
        <v>10.91</v>
      </c>
      <c r="K542">
        <v>11.68</v>
      </c>
      <c r="L542">
        <v>1761660</v>
      </c>
      <c r="M542">
        <v>82747200</v>
      </c>
      <c r="N542">
        <v>10.92</v>
      </c>
      <c r="O542">
        <v>11.15</v>
      </c>
      <c r="P542">
        <v>10.79</v>
      </c>
      <c r="Q542">
        <v>10.98</v>
      </c>
      <c r="R542">
        <v>8130540</v>
      </c>
      <c r="S542">
        <v>910698000</v>
      </c>
      <c r="T542" t="s">
        <v>85</v>
      </c>
      <c r="U542" t="s">
        <v>85</v>
      </c>
      <c r="V542" t="s">
        <v>85</v>
      </c>
      <c r="W542" t="s">
        <v>85</v>
      </c>
      <c r="X542" t="s">
        <v>85</v>
      </c>
      <c r="Y542" t="s">
        <v>85</v>
      </c>
      <c r="Z542">
        <v>3.74</v>
      </c>
      <c r="AA542">
        <v>3.79</v>
      </c>
      <c r="AB542">
        <v>3.74</v>
      </c>
      <c r="AC542">
        <v>3.76</v>
      </c>
      <c r="AD542">
        <v>2610000</v>
      </c>
      <c r="AE542">
        <v>176842000</v>
      </c>
      <c r="AF542">
        <v>9.35</v>
      </c>
      <c r="AG542">
        <v>10.69</v>
      </c>
      <c r="AH542">
        <v>8.07</v>
      </c>
      <c r="AI542">
        <v>8.5</v>
      </c>
      <c r="AJ542">
        <v>46191400</v>
      </c>
      <c r="AK542">
        <v>119391000</v>
      </c>
      <c r="AL542">
        <v>5.927E-3</v>
      </c>
      <c r="AM542">
        <v>6.012E-3</v>
      </c>
      <c r="AN542">
        <v>5.7790000000000003E-3</v>
      </c>
      <c r="AO542">
        <v>5.8279999999999998E-3</v>
      </c>
      <c r="AP542">
        <v>118219</v>
      </c>
      <c r="AQ542">
        <v>53338500</v>
      </c>
      <c r="AR542" t="s">
        <v>85</v>
      </c>
      <c r="AS542" t="s">
        <v>85</v>
      </c>
      <c r="AT542" t="s">
        <v>85</v>
      </c>
      <c r="AU542" t="s">
        <v>85</v>
      </c>
      <c r="AV542" t="s">
        <v>85</v>
      </c>
      <c r="AW542" t="s">
        <v>85</v>
      </c>
      <c r="AX542" t="s">
        <v>85</v>
      </c>
      <c r="AY542" t="s">
        <v>85</v>
      </c>
      <c r="AZ542" t="s">
        <v>85</v>
      </c>
      <c r="BA542" t="s">
        <v>85</v>
      </c>
      <c r="BB542" t="s">
        <v>85</v>
      </c>
      <c r="BC542" t="s">
        <v>85</v>
      </c>
      <c r="BD542" t="s">
        <v>85</v>
      </c>
      <c r="BE542" t="s">
        <v>85</v>
      </c>
      <c r="BF542" t="s">
        <v>85</v>
      </c>
      <c r="BG542" t="s">
        <v>85</v>
      </c>
      <c r="BH542" t="s">
        <v>85</v>
      </c>
      <c r="BI542" t="s">
        <v>85</v>
      </c>
      <c r="BJ542" t="s">
        <v>85</v>
      </c>
      <c r="BK542" t="s">
        <v>85</v>
      </c>
      <c r="BL542" t="s">
        <v>85</v>
      </c>
      <c r="BM542" t="s">
        <v>85</v>
      </c>
      <c r="BN542" t="s">
        <v>85</v>
      </c>
      <c r="BO542" t="s">
        <v>85</v>
      </c>
      <c r="BP542">
        <v>5.9610000000000002E-3</v>
      </c>
      <c r="BQ542">
        <v>6.1399999999999996E-3</v>
      </c>
      <c r="BR542">
        <v>5.9379999999999997E-3</v>
      </c>
      <c r="BS542">
        <v>6.1310000000000002E-3</v>
      </c>
      <c r="BT542">
        <v>1527760</v>
      </c>
      <c r="BU542">
        <v>211999000</v>
      </c>
      <c r="BV542">
        <v>2.1108999999999999E-2</v>
      </c>
      <c r="BW542">
        <v>2.3414000000000001E-2</v>
      </c>
      <c r="BX542">
        <v>2.0138E-2</v>
      </c>
      <c r="BY542">
        <v>2.1121000000000001E-2</v>
      </c>
      <c r="BZ542">
        <v>37867</v>
      </c>
      <c r="CA542">
        <v>2069720</v>
      </c>
      <c r="CB542">
        <v>0.15185299999999999</v>
      </c>
      <c r="CC542">
        <v>0.16039100000000001</v>
      </c>
      <c r="CD542">
        <v>0.145063</v>
      </c>
      <c r="CE542">
        <v>0.15901499999999999</v>
      </c>
      <c r="CF542">
        <v>53334</v>
      </c>
      <c r="CG542">
        <v>15185300</v>
      </c>
      <c r="CH542">
        <f>IFERROR(VLOOKUP($A542,vix_cboe!$A$1:$E4134,2,FALSE),"NA")</f>
        <v>14.09</v>
      </c>
      <c r="CI542">
        <f>IFERROR(VLOOKUP($A542,vix_cboe!$A$1:$E4134,3,FALSE),"NA")</f>
        <v>14.43</v>
      </c>
      <c r="CJ542">
        <f>IFERROR(VLOOKUP($A542,vix_cboe!$A$1:$E4134,4,FALSE),"NA")</f>
        <v>12.9</v>
      </c>
      <c r="CK542">
        <f>IFERROR(VLOOKUP($A542,vix_cboe!$A$1:$E4134,5,FALSE),"NA")</f>
        <v>12.94</v>
      </c>
      <c r="CL542" s="5">
        <f>IFERROR(VLOOKUP($A542,gold_gold.org!$A$1:$G$10247,2,FALSE),"NA")</f>
        <v>1318.75</v>
      </c>
      <c r="CM542" s="5">
        <f>IFERROR(VLOOKUP($A542,gold_gold.org!$A$1:$G$10247,3,FALSE),"NA")</f>
        <v>1180.9357600000001</v>
      </c>
      <c r="CN542" s="5">
        <f>IFERROR(VLOOKUP($A542,gold_gold.org!$A$1:$G$10247,4,FALSE),"NA")</f>
        <v>134703.70426</v>
      </c>
      <c r="CO542" s="5">
        <f>IFERROR(VLOOKUP($A542,gold_gold.org!$A$1:$G$10247,5,FALSE),"NA")</f>
        <v>1008.60429</v>
      </c>
      <c r="CP542">
        <f>IFERROR(VLOOKUP($A542,crude_oil_eia!$A$1:$C$8255,2,FALSE),"NA")</f>
        <v>46.97</v>
      </c>
      <c r="CQ542">
        <f>IFERROR(VLOOKUP($A542,crude_oil_eia!$A$1:$C$8255,3,FALSE),"NA")</f>
        <v>49.66</v>
      </c>
      <c r="CR542">
        <f>IFERROR(VLOOKUP($A542,dji_yahoo!$A$1:$G$1214,2,FALSE),"NA")</f>
        <v>18421.289063</v>
      </c>
      <c r="CS542">
        <f>IFERROR(VLOOKUP($A542,dji_yahoo!$A$1:$G$1214,3,FALSE),"NA")</f>
        <v>18523.089843999998</v>
      </c>
      <c r="CT542">
        <f>IFERROR(VLOOKUP($A542,dji_yahoo!$A$1:$G$1214,4,FALSE),"NA")</f>
        <v>18419.919922000001</v>
      </c>
      <c r="CU542">
        <f>IFERROR(VLOOKUP($A542,dji_yahoo!$A$1:$G$1214,5,FALSE),"NA")</f>
        <v>18502.990234000001</v>
      </c>
      <c r="CV542">
        <f>IFERROR(VLOOKUP($A542,dji_yahoo!$A$1:$G$1214,7,FALSE),"NA")</f>
        <v>64480000</v>
      </c>
      <c r="CW542" s="5">
        <f>IFERROR(VLOOKUP($A542,nasdaq_yahoo!$A$1:$G$1249,2,FALSE),"NA")</f>
        <v>5223.7998049999997</v>
      </c>
      <c r="CX542" s="5">
        <f>IFERROR(VLOOKUP($A542,nasdaq_yahoo!$A$1:$G$1249,3,FALSE),"NA")</f>
        <v>5245.1201170000004</v>
      </c>
      <c r="CY542" s="5">
        <f>IFERROR(VLOOKUP($A542,nasdaq_yahoo!$A$1:$G$1249,4,FALSE),"NA")</f>
        <v>5222.3398440000001</v>
      </c>
      <c r="CZ542" s="5">
        <f>IFERROR(VLOOKUP($A542,nasdaq_yahoo!$A$1:$G$1249,5,FALSE),"NA")</f>
        <v>5232.330078</v>
      </c>
      <c r="DA542" s="6">
        <f>IFERROR(VLOOKUP($A542,nasdaq_yahoo!$A$1:$G$1249,7,FALSE),"NA")</f>
        <v>1416640000</v>
      </c>
      <c r="DB542" s="5">
        <f>IFERROR(VLOOKUP($A542,USEPUINDXD!$A$1:$B$1827,2,FALSE),"NA")</f>
        <v>87.44</v>
      </c>
    </row>
    <row r="543" spans="1:106">
      <c r="A543" s="1">
        <v>42610</v>
      </c>
      <c r="B543">
        <v>569.83000000000004</v>
      </c>
      <c r="C543">
        <v>574.04</v>
      </c>
      <c r="D543">
        <v>569.74</v>
      </c>
      <c r="E543">
        <v>573.91</v>
      </c>
      <c r="F543">
        <v>86301600</v>
      </c>
      <c r="G543">
        <v>9023610000</v>
      </c>
      <c r="H543">
        <v>12.59</v>
      </c>
      <c r="I543">
        <v>12.8</v>
      </c>
      <c r="J543">
        <v>12.19</v>
      </c>
      <c r="K543">
        <v>12.42</v>
      </c>
      <c r="L543">
        <v>932715</v>
      </c>
      <c r="M543">
        <v>84279100</v>
      </c>
      <c r="N543">
        <v>11.15</v>
      </c>
      <c r="O543">
        <v>11.15</v>
      </c>
      <c r="P543">
        <v>10.92</v>
      </c>
      <c r="Q543">
        <v>10.93</v>
      </c>
      <c r="R543">
        <v>5303040</v>
      </c>
      <c r="S543">
        <v>929690000</v>
      </c>
      <c r="T543" t="s">
        <v>85</v>
      </c>
      <c r="U543" t="s">
        <v>85</v>
      </c>
      <c r="V543" t="s">
        <v>85</v>
      </c>
      <c r="W543" t="s">
        <v>85</v>
      </c>
      <c r="X543" t="s">
        <v>85</v>
      </c>
      <c r="Y543" t="s">
        <v>85</v>
      </c>
      <c r="Z543">
        <v>3.74</v>
      </c>
      <c r="AA543">
        <v>3.76</v>
      </c>
      <c r="AB543">
        <v>3.73</v>
      </c>
      <c r="AC543">
        <v>3.74</v>
      </c>
      <c r="AD543">
        <v>2380150</v>
      </c>
      <c r="AE543">
        <v>176715000</v>
      </c>
      <c r="AF543">
        <v>5.3</v>
      </c>
      <c r="AG543">
        <v>9.51</v>
      </c>
      <c r="AH543">
        <v>5.09</v>
      </c>
      <c r="AI543">
        <v>9.51</v>
      </c>
      <c r="AJ543">
        <v>49325800</v>
      </c>
      <c r="AK543">
        <v>67611100</v>
      </c>
      <c r="AL543">
        <v>5.7099999999999998E-3</v>
      </c>
      <c r="AM543">
        <v>6.038E-3</v>
      </c>
      <c r="AN543">
        <v>5.5420000000000001E-3</v>
      </c>
      <c r="AO543">
        <v>5.9449999999999998E-3</v>
      </c>
      <c r="AP543">
        <v>240770</v>
      </c>
      <c r="AQ543">
        <v>51394100</v>
      </c>
      <c r="AR543" t="s">
        <v>85</v>
      </c>
      <c r="AS543" t="s">
        <v>85</v>
      </c>
      <c r="AT543" t="s">
        <v>85</v>
      </c>
      <c r="AU543" t="s">
        <v>85</v>
      </c>
      <c r="AV543" t="s">
        <v>85</v>
      </c>
      <c r="AW543" t="s">
        <v>85</v>
      </c>
      <c r="AX543" t="s">
        <v>85</v>
      </c>
      <c r="AY543" t="s">
        <v>85</v>
      </c>
      <c r="AZ543" t="s">
        <v>85</v>
      </c>
      <c r="BA543" t="s">
        <v>85</v>
      </c>
      <c r="BB543" t="s">
        <v>85</v>
      </c>
      <c r="BC543" t="s">
        <v>85</v>
      </c>
      <c r="BD543" t="s">
        <v>85</v>
      </c>
      <c r="BE543" t="s">
        <v>85</v>
      </c>
      <c r="BF543" t="s">
        <v>85</v>
      </c>
      <c r="BG543" t="s">
        <v>85</v>
      </c>
      <c r="BH543" t="s">
        <v>85</v>
      </c>
      <c r="BI543" t="s">
        <v>85</v>
      </c>
      <c r="BJ543" t="s">
        <v>85</v>
      </c>
      <c r="BK543" t="s">
        <v>85</v>
      </c>
      <c r="BL543" t="s">
        <v>85</v>
      </c>
      <c r="BM543" t="s">
        <v>85</v>
      </c>
      <c r="BN543" t="s">
        <v>85</v>
      </c>
      <c r="BO543" t="s">
        <v>85</v>
      </c>
      <c r="BP543">
        <v>5.9740000000000001E-3</v>
      </c>
      <c r="BQ543">
        <v>6.0010000000000003E-3</v>
      </c>
      <c r="BR543">
        <v>5.9550000000000002E-3</v>
      </c>
      <c r="BS543">
        <v>5.9630000000000004E-3</v>
      </c>
      <c r="BT543">
        <v>592108</v>
      </c>
      <c r="BU543">
        <v>212447000</v>
      </c>
      <c r="BV543">
        <v>2.3380000000000001E-2</v>
      </c>
      <c r="BW543">
        <v>2.5276E-2</v>
      </c>
      <c r="BX543">
        <v>2.0146000000000001E-2</v>
      </c>
      <c r="BY543">
        <v>2.1103E-2</v>
      </c>
      <c r="BZ543">
        <v>52311</v>
      </c>
      <c r="CA543">
        <v>2292440</v>
      </c>
      <c r="CB543">
        <v>0.162249</v>
      </c>
      <c r="CC543">
        <v>0.16523499999999999</v>
      </c>
      <c r="CD543">
        <v>0.15137500000000001</v>
      </c>
      <c r="CE543">
        <v>0.158804</v>
      </c>
      <c r="CF543">
        <v>35982</v>
      </c>
      <c r="CG543">
        <v>16224900</v>
      </c>
      <c r="CH543" t="str">
        <f>IFERROR(VLOOKUP($A543,vix_cboe!$A$1:$E4135,2,FALSE),"NA")</f>
        <v>NA</v>
      </c>
      <c r="CI543" t="str">
        <f>IFERROR(VLOOKUP($A543,vix_cboe!$A$1:$E4135,3,FALSE),"NA")</f>
        <v>NA</v>
      </c>
      <c r="CJ543" t="str">
        <f>IFERROR(VLOOKUP($A543,vix_cboe!$A$1:$E4135,4,FALSE),"NA")</f>
        <v>NA</v>
      </c>
      <c r="CK543" t="str">
        <f>IFERROR(VLOOKUP($A543,vix_cboe!$A$1:$E4135,5,FALSE),"NA")</f>
        <v>NA</v>
      </c>
      <c r="CL543" s="5" t="str">
        <f>IFERROR(VLOOKUP($A543,gold_gold.org!$A$1:$G$10247,2,FALSE),"NA")</f>
        <v>NA</v>
      </c>
      <c r="CM543" s="5" t="str">
        <f>IFERROR(VLOOKUP($A543,gold_gold.org!$A$1:$G$10247,3,FALSE),"NA")</f>
        <v>NA</v>
      </c>
      <c r="CN543" s="5" t="str">
        <f>IFERROR(VLOOKUP($A543,gold_gold.org!$A$1:$G$10247,4,FALSE),"NA")</f>
        <v>NA</v>
      </c>
      <c r="CO543" s="5" t="str">
        <f>IFERROR(VLOOKUP($A543,gold_gold.org!$A$1:$G$10247,5,FALSE),"NA")</f>
        <v>NA</v>
      </c>
      <c r="CP543" t="str">
        <f>IFERROR(VLOOKUP($A543,crude_oil_eia!$A$1:$C$8255,2,FALSE),"NA")</f>
        <v>NA</v>
      </c>
      <c r="CQ543" t="str">
        <f>IFERROR(VLOOKUP($A543,crude_oil_eia!$A$1:$C$8255,3,FALSE),"NA")</f>
        <v>NA</v>
      </c>
      <c r="CR543" t="str">
        <f>IFERROR(VLOOKUP($A543,dji_yahoo!$A$1:$G$1214,2,FALSE),"NA")</f>
        <v>NA</v>
      </c>
      <c r="CS543" t="str">
        <f>IFERROR(VLOOKUP($A543,dji_yahoo!$A$1:$G$1214,3,FALSE),"NA")</f>
        <v>NA</v>
      </c>
      <c r="CT543" t="str">
        <f>IFERROR(VLOOKUP($A543,dji_yahoo!$A$1:$G$1214,4,FALSE),"NA")</f>
        <v>NA</v>
      </c>
      <c r="CU543" t="str">
        <f>IFERROR(VLOOKUP($A543,dji_yahoo!$A$1:$G$1214,5,FALSE),"NA")</f>
        <v>NA</v>
      </c>
      <c r="CV543" t="str">
        <f>IFERROR(VLOOKUP($A543,dji_yahoo!$A$1:$G$1214,7,FALSE),"NA")</f>
        <v>NA</v>
      </c>
      <c r="CW543" s="5" t="str">
        <f>IFERROR(VLOOKUP($A543,nasdaq_yahoo!$A$1:$G$1249,2,FALSE),"NA")</f>
        <v>NA</v>
      </c>
      <c r="CX543" s="5" t="str">
        <f>IFERROR(VLOOKUP($A543,nasdaq_yahoo!$A$1:$G$1249,3,FALSE),"NA")</f>
        <v>NA</v>
      </c>
      <c r="CY543" s="5" t="str">
        <f>IFERROR(VLOOKUP($A543,nasdaq_yahoo!$A$1:$G$1249,4,FALSE),"NA")</f>
        <v>NA</v>
      </c>
      <c r="CZ543" s="5" t="str">
        <f>IFERROR(VLOOKUP($A543,nasdaq_yahoo!$A$1:$G$1249,5,FALSE),"NA")</f>
        <v>NA</v>
      </c>
      <c r="DA543" s="6" t="str">
        <f>IFERROR(VLOOKUP($A543,nasdaq_yahoo!$A$1:$G$1249,7,FALSE),"NA")</f>
        <v>NA</v>
      </c>
      <c r="DB543" s="5">
        <f>IFERROR(VLOOKUP($A543,USEPUINDXD!$A$1:$B$1827,2,FALSE),"NA")</f>
        <v>86.28</v>
      </c>
    </row>
    <row r="544" spans="1:106">
      <c r="A544" s="1">
        <v>42609</v>
      </c>
      <c r="B544">
        <v>579.45000000000005</v>
      </c>
      <c r="C544">
        <v>579.85</v>
      </c>
      <c r="D544">
        <v>568.63</v>
      </c>
      <c r="E544">
        <v>569.95000000000005</v>
      </c>
      <c r="F544">
        <v>59698300</v>
      </c>
      <c r="G544">
        <v>9174990000</v>
      </c>
      <c r="H544">
        <v>12.75</v>
      </c>
      <c r="I544">
        <v>12.86</v>
      </c>
      <c r="J544">
        <v>12.33</v>
      </c>
      <c r="K544">
        <v>12.57</v>
      </c>
      <c r="L544">
        <v>2547960</v>
      </c>
      <c r="M544">
        <v>85354600</v>
      </c>
      <c r="N544">
        <v>11.29</v>
      </c>
      <c r="O544">
        <v>11.29</v>
      </c>
      <c r="P544">
        <v>11.14</v>
      </c>
      <c r="Q544">
        <v>11.15</v>
      </c>
      <c r="R544">
        <v>15108400</v>
      </c>
      <c r="S544">
        <v>941585000</v>
      </c>
      <c r="T544" t="s">
        <v>85</v>
      </c>
      <c r="U544" t="s">
        <v>85</v>
      </c>
      <c r="V544" t="s">
        <v>85</v>
      </c>
      <c r="W544" t="s">
        <v>85</v>
      </c>
      <c r="X544" t="s">
        <v>85</v>
      </c>
      <c r="Y544" t="s">
        <v>85</v>
      </c>
      <c r="Z544">
        <v>3.82</v>
      </c>
      <c r="AA544">
        <v>3.83</v>
      </c>
      <c r="AB544">
        <v>3.73</v>
      </c>
      <c r="AC544">
        <v>3.74</v>
      </c>
      <c r="AD544">
        <v>6505780</v>
      </c>
      <c r="AE544">
        <v>180864000</v>
      </c>
      <c r="AF544">
        <v>4.25</v>
      </c>
      <c r="AG544">
        <v>5.3</v>
      </c>
      <c r="AH544">
        <v>4.21</v>
      </c>
      <c r="AI544">
        <v>5.3</v>
      </c>
      <c r="AJ544">
        <v>8004280</v>
      </c>
      <c r="AK544">
        <v>54133400</v>
      </c>
      <c r="AL544">
        <v>5.8580000000000004E-3</v>
      </c>
      <c r="AM544">
        <v>5.8589999999999996E-3</v>
      </c>
      <c r="AN544">
        <v>5.5079999999999999E-3</v>
      </c>
      <c r="AO544">
        <v>5.7109999999999999E-3</v>
      </c>
      <c r="AP544">
        <v>170161</v>
      </c>
      <c r="AQ544">
        <v>52722200</v>
      </c>
      <c r="AR544" t="s">
        <v>85</v>
      </c>
      <c r="AS544" t="s">
        <v>85</v>
      </c>
      <c r="AT544" t="s">
        <v>85</v>
      </c>
      <c r="AU544" t="s">
        <v>85</v>
      </c>
      <c r="AV544" t="s">
        <v>85</v>
      </c>
      <c r="AW544" t="s">
        <v>85</v>
      </c>
      <c r="AX544" t="s">
        <v>85</v>
      </c>
      <c r="AY544" t="s">
        <v>85</v>
      </c>
      <c r="AZ544" t="s">
        <v>85</v>
      </c>
      <c r="BA544" t="s">
        <v>85</v>
      </c>
      <c r="BB544" t="s">
        <v>85</v>
      </c>
      <c r="BC544" t="s">
        <v>85</v>
      </c>
      <c r="BD544" t="s">
        <v>85</v>
      </c>
      <c r="BE544" t="s">
        <v>85</v>
      </c>
      <c r="BF544" t="s">
        <v>85</v>
      </c>
      <c r="BG544" t="s">
        <v>85</v>
      </c>
      <c r="BH544" t="s">
        <v>85</v>
      </c>
      <c r="BI544" t="s">
        <v>85</v>
      </c>
      <c r="BJ544" t="s">
        <v>85</v>
      </c>
      <c r="BK544" t="s">
        <v>85</v>
      </c>
      <c r="BL544" t="s">
        <v>85</v>
      </c>
      <c r="BM544" t="s">
        <v>85</v>
      </c>
      <c r="BN544" t="s">
        <v>85</v>
      </c>
      <c r="BO544" t="s">
        <v>85</v>
      </c>
      <c r="BP544">
        <v>6.0179999999999999E-3</v>
      </c>
      <c r="BQ544">
        <v>6.0419999999999996E-3</v>
      </c>
      <c r="BR544">
        <v>5.9709999999999997E-3</v>
      </c>
      <c r="BS544">
        <v>5.9750000000000003E-3</v>
      </c>
      <c r="BT544">
        <v>233262</v>
      </c>
      <c r="BU544">
        <v>214005000</v>
      </c>
      <c r="BV544">
        <v>2.2748999999999998E-2</v>
      </c>
      <c r="BW544">
        <v>2.7015000000000001E-2</v>
      </c>
      <c r="BX544">
        <v>2.1072E-2</v>
      </c>
      <c r="BY544">
        <v>2.3834999999999999E-2</v>
      </c>
      <c r="BZ544">
        <v>78507</v>
      </c>
      <c r="CA544">
        <v>2230530</v>
      </c>
      <c r="CB544">
        <v>0.16953099999999999</v>
      </c>
      <c r="CC544">
        <v>0.170991</v>
      </c>
      <c r="CD544">
        <v>0.160414</v>
      </c>
      <c r="CE544">
        <v>0.16230800000000001</v>
      </c>
      <c r="CF544">
        <v>23586</v>
      </c>
      <c r="CG544">
        <v>16953100</v>
      </c>
      <c r="CH544" t="str">
        <f>IFERROR(VLOOKUP($A544,vix_cboe!$A$1:$E4136,2,FALSE),"NA")</f>
        <v>NA</v>
      </c>
      <c r="CI544" t="str">
        <f>IFERROR(VLOOKUP($A544,vix_cboe!$A$1:$E4136,3,FALSE),"NA")</f>
        <v>NA</v>
      </c>
      <c r="CJ544" t="str">
        <f>IFERROR(VLOOKUP($A544,vix_cboe!$A$1:$E4136,4,FALSE),"NA")</f>
        <v>NA</v>
      </c>
      <c r="CK544" t="str">
        <f>IFERROR(VLOOKUP($A544,vix_cboe!$A$1:$E4136,5,FALSE),"NA")</f>
        <v>NA</v>
      </c>
      <c r="CL544" s="5" t="str">
        <f>IFERROR(VLOOKUP($A544,gold_gold.org!$A$1:$G$10247,2,FALSE),"NA")</f>
        <v>NA</v>
      </c>
      <c r="CM544" s="5" t="str">
        <f>IFERROR(VLOOKUP($A544,gold_gold.org!$A$1:$G$10247,3,FALSE),"NA")</f>
        <v>NA</v>
      </c>
      <c r="CN544" s="5" t="str">
        <f>IFERROR(VLOOKUP($A544,gold_gold.org!$A$1:$G$10247,4,FALSE),"NA")</f>
        <v>NA</v>
      </c>
      <c r="CO544" s="5" t="str">
        <f>IFERROR(VLOOKUP($A544,gold_gold.org!$A$1:$G$10247,5,FALSE),"NA")</f>
        <v>NA</v>
      </c>
      <c r="CP544" t="str">
        <f>IFERROR(VLOOKUP($A544,crude_oil_eia!$A$1:$C$8255,2,FALSE),"NA")</f>
        <v>NA</v>
      </c>
      <c r="CQ544" t="str">
        <f>IFERROR(VLOOKUP($A544,crude_oil_eia!$A$1:$C$8255,3,FALSE),"NA")</f>
        <v>NA</v>
      </c>
      <c r="CR544" t="str">
        <f>IFERROR(VLOOKUP($A544,dji_yahoo!$A$1:$G$1214,2,FALSE),"NA")</f>
        <v>NA</v>
      </c>
      <c r="CS544" t="str">
        <f>IFERROR(VLOOKUP($A544,dji_yahoo!$A$1:$G$1214,3,FALSE),"NA")</f>
        <v>NA</v>
      </c>
      <c r="CT544" t="str">
        <f>IFERROR(VLOOKUP($A544,dji_yahoo!$A$1:$G$1214,4,FALSE),"NA")</f>
        <v>NA</v>
      </c>
      <c r="CU544" t="str">
        <f>IFERROR(VLOOKUP($A544,dji_yahoo!$A$1:$G$1214,5,FALSE),"NA")</f>
        <v>NA</v>
      </c>
      <c r="CV544" t="str">
        <f>IFERROR(VLOOKUP($A544,dji_yahoo!$A$1:$G$1214,7,FALSE),"NA")</f>
        <v>NA</v>
      </c>
      <c r="CW544" s="5" t="str">
        <f>IFERROR(VLOOKUP($A544,nasdaq_yahoo!$A$1:$G$1249,2,FALSE),"NA")</f>
        <v>NA</v>
      </c>
      <c r="CX544" s="5" t="str">
        <f>IFERROR(VLOOKUP($A544,nasdaq_yahoo!$A$1:$G$1249,3,FALSE),"NA")</f>
        <v>NA</v>
      </c>
      <c r="CY544" s="5" t="str">
        <f>IFERROR(VLOOKUP($A544,nasdaq_yahoo!$A$1:$G$1249,4,FALSE),"NA")</f>
        <v>NA</v>
      </c>
      <c r="CZ544" s="5" t="str">
        <f>IFERROR(VLOOKUP($A544,nasdaq_yahoo!$A$1:$G$1249,5,FALSE),"NA")</f>
        <v>NA</v>
      </c>
      <c r="DA544" s="6" t="str">
        <f>IFERROR(VLOOKUP($A544,nasdaq_yahoo!$A$1:$G$1249,7,FALSE),"NA")</f>
        <v>NA</v>
      </c>
      <c r="DB544" s="5">
        <f>IFERROR(VLOOKUP($A544,USEPUINDXD!$A$1:$B$1827,2,FALSE),"NA")</f>
        <v>139.19999999999999</v>
      </c>
    </row>
    <row r="545" spans="1:106">
      <c r="A545" s="1">
        <v>42608</v>
      </c>
      <c r="B545">
        <v>577.75</v>
      </c>
      <c r="C545">
        <v>580.62</v>
      </c>
      <c r="D545">
        <v>576.86</v>
      </c>
      <c r="E545">
        <v>579.65</v>
      </c>
      <c r="F545">
        <v>48856800</v>
      </c>
      <c r="G545">
        <v>9147170000</v>
      </c>
      <c r="H545">
        <v>12.29</v>
      </c>
      <c r="I545">
        <v>12.86</v>
      </c>
      <c r="J545">
        <v>11.96</v>
      </c>
      <c r="K545">
        <v>12.74</v>
      </c>
      <c r="L545">
        <v>736721</v>
      </c>
      <c r="M545">
        <v>82202600</v>
      </c>
      <c r="N545">
        <v>11.35</v>
      </c>
      <c r="O545">
        <v>11.45</v>
      </c>
      <c r="P545">
        <v>11.21</v>
      </c>
      <c r="Q545">
        <v>11.3</v>
      </c>
      <c r="R545">
        <v>5857850</v>
      </c>
      <c r="S545">
        <v>946092000</v>
      </c>
      <c r="T545" t="s">
        <v>85</v>
      </c>
      <c r="U545" t="s">
        <v>85</v>
      </c>
      <c r="V545" t="s">
        <v>85</v>
      </c>
      <c r="W545" t="s">
        <v>85</v>
      </c>
      <c r="X545" t="s">
        <v>85</v>
      </c>
      <c r="Y545" t="s">
        <v>85</v>
      </c>
      <c r="Z545">
        <v>3.8</v>
      </c>
      <c r="AA545">
        <v>3.85</v>
      </c>
      <c r="AB545">
        <v>3.79</v>
      </c>
      <c r="AC545">
        <v>3.83</v>
      </c>
      <c r="AD545">
        <v>2392690</v>
      </c>
      <c r="AE545">
        <v>179722000</v>
      </c>
      <c r="AF545">
        <v>4.13</v>
      </c>
      <c r="AG545">
        <v>4.62</v>
      </c>
      <c r="AH545">
        <v>4.09</v>
      </c>
      <c r="AI545">
        <v>4.18</v>
      </c>
      <c r="AJ545">
        <v>6023340</v>
      </c>
      <c r="AK545">
        <v>52650700</v>
      </c>
      <c r="AL545">
        <v>5.8859999999999997E-3</v>
      </c>
      <c r="AM545">
        <v>6.1289999999999999E-3</v>
      </c>
      <c r="AN545">
        <v>5.8539999999999998E-3</v>
      </c>
      <c r="AO545">
        <v>5.8580000000000004E-3</v>
      </c>
      <c r="AP545">
        <v>93546</v>
      </c>
      <c r="AQ545">
        <v>52973900</v>
      </c>
      <c r="AR545" t="s">
        <v>85</v>
      </c>
      <c r="AS545" t="s">
        <v>85</v>
      </c>
      <c r="AT545" t="s">
        <v>85</v>
      </c>
      <c r="AU545" t="s">
        <v>85</v>
      </c>
      <c r="AV545" t="s">
        <v>85</v>
      </c>
      <c r="AW545" t="s">
        <v>85</v>
      </c>
      <c r="AX545" t="s">
        <v>85</v>
      </c>
      <c r="AY545" t="s">
        <v>85</v>
      </c>
      <c r="AZ545" t="s">
        <v>85</v>
      </c>
      <c r="BA545" t="s">
        <v>85</v>
      </c>
      <c r="BB545" t="s">
        <v>85</v>
      </c>
      <c r="BC545" t="s">
        <v>85</v>
      </c>
      <c r="BD545" t="s">
        <v>85</v>
      </c>
      <c r="BE545" t="s">
        <v>85</v>
      </c>
      <c r="BF545" t="s">
        <v>85</v>
      </c>
      <c r="BG545" t="s">
        <v>85</v>
      </c>
      <c r="BH545" t="s">
        <v>85</v>
      </c>
      <c r="BI545" t="s">
        <v>85</v>
      </c>
      <c r="BJ545" t="s">
        <v>85</v>
      </c>
      <c r="BK545" t="s">
        <v>85</v>
      </c>
      <c r="BL545" t="s">
        <v>85</v>
      </c>
      <c r="BM545" t="s">
        <v>85</v>
      </c>
      <c r="BN545" t="s">
        <v>85</v>
      </c>
      <c r="BO545" t="s">
        <v>85</v>
      </c>
      <c r="BP545">
        <v>6.0829999999999999E-3</v>
      </c>
      <c r="BQ545">
        <v>6.097E-3</v>
      </c>
      <c r="BR545">
        <v>6.019E-3</v>
      </c>
      <c r="BS545">
        <v>6.0299999999999998E-3</v>
      </c>
      <c r="BT545">
        <v>578722</v>
      </c>
      <c r="BU545">
        <v>216329000</v>
      </c>
      <c r="BV545">
        <v>1.8488000000000001E-2</v>
      </c>
      <c r="BW545">
        <v>2.4320000000000001E-2</v>
      </c>
      <c r="BX545">
        <v>1.8065000000000001E-2</v>
      </c>
      <c r="BY545">
        <v>2.1864000000000001E-2</v>
      </c>
      <c r="BZ545">
        <v>50463</v>
      </c>
      <c r="CA545">
        <v>1812710</v>
      </c>
      <c r="CB545">
        <v>0.16797999999999999</v>
      </c>
      <c r="CC545">
        <v>0.170681</v>
      </c>
      <c r="CD545">
        <v>0.16151799999999999</v>
      </c>
      <c r="CE545">
        <v>0.169513</v>
      </c>
      <c r="CF545">
        <v>30915</v>
      </c>
      <c r="CG545">
        <v>16798000</v>
      </c>
      <c r="CH545">
        <f>IFERROR(VLOOKUP($A545,vix_cboe!$A$1:$E4137,2,FALSE),"NA")</f>
        <v>13.54</v>
      </c>
      <c r="CI545">
        <f>IFERROR(VLOOKUP($A545,vix_cboe!$A$1:$E4137,3,FALSE),"NA")</f>
        <v>14.93</v>
      </c>
      <c r="CJ545">
        <f>IFERROR(VLOOKUP($A545,vix_cboe!$A$1:$E4137,4,FALSE),"NA")</f>
        <v>12.13</v>
      </c>
      <c r="CK545">
        <f>IFERROR(VLOOKUP($A545,vix_cboe!$A$1:$E4137,5,FALSE),"NA")</f>
        <v>13.65</v>
      </c>
      <c r="CL545" s="5">
        <f>IFERROR(VLOOKUP($A545,gold_gold.org!$A$1:$G$10247,2,FALSE),"NA")</f>
        <v>1318.75</v>
      </c>
      <c r="CM545" s="5">
        <f>IFERROR(VLOOKUP($A545,gold_gold.org!$A$1:$G$10247,3,FALSE),"NA")</f>
        <v>1169.0529300000001</v>
      </c>
      <c r="CN545" s="5">
        <f>IFERROR(VLOOKUP($A545,gold_gold.org!$A$1:$G$10247,4,FALSE),"NA")</f>
        <v>132540.95507</v>
      </c>
      <c r="CO545" s="5">
        <f>IFERROR(VLOOKUP($A545,gold_gold.org!$A$1:$G$10247,5,FALSE),"NA")</f>
        <v>998.75091999999995</v>
      </c>
      <c r="CP545">
        <f>IFERROR(VLOOKUP($A545,crude_oil_eia!$A$1:$C$8255,2,FALSE),"NA")</f>
        <v>47.64</v>
      </c>
      <c r="CQ545">
        <f>IFERROR(VLOOKUP($A545,crude_oil_eia!$A$1:$C$8255,3,FALSE),"NA")</f>
        <v>49.66</v>
      </c>
      <c r="CR545">
        <f>IFERROR(VLOOKUP($A545,dji_yahoo!$A$1:$G$1214,2,FALSE),"NA")</f>
        <v>18467.919922000001</v>
      </c>
      <c r="CS545">
        <f>IFERROR(VLOOKUP($A545,dji_yahoo!$A$1:$G$1214,3,FALSE),"NA")</f>
        <v>18572.089843999998</v>
      </c>
      <c r="CT545">
        <f>IFERROR(VLOOKUP($A545,dji_yahoo!$A$1:$G$1214,4,FALSE),"NA")</f>
        <v>18335.339843999998</v>
      </c>
      <c r="CU545">
        <f>IFERROR(VLOOKUP($A545,dji_yahoo!$A$1:$G$1214,5,FALSE),"NA")</f>
        <v>18395.400390999999</v>
      </c>
      <c r="CV545">
        <f>IFERROR(VLOOKUP($A545,dji_yahoo!$A$1:$G$1214,7,FALSE),"NA")</f>
        <v>78730000</v>
      </c>
      <c r="CW545" s="5">
        <f>IFERROR(VLOOKUP($A545,nasdaq_yahoo!$A$1:$G$1249,2,FALSE),"NA")</f>
        <v>5219.0498049999997</v>
      </c>
      <c r="CX545" s="5">
        <f>IFERROR(VLOOKUP($A545,nasdaq_yahoo!$A$1:$G$1249,3,FALSE),"NA")</f>
        <v>5253.3901370000003</v>
      </c>
      <c r="CY545" s="5">
        <f>IFERROR(VLOOKUP($A545,nasdaq_yahoo!$A$1:$G$1249,4,FALSE),"NA")</f>
        <v>5191.8598629999997</v>
      </c>
      <c r="CZ545" s="5">
        <f>IFERROR(VLOOKUP($A545,nasdaq_yahoo!$A$1:$G$1249,5,FALSE),"NA")</f>
        <v>5218.919922</v>
      </c>
      <c r="DA545" s="6">
        <f>IFERROR(VLOOKUP($A545,nasdaq_yahoo!$A$1:$G$1249,7,FALSE),"NA")</f>
        <v>1591060000</v>
      </c>
      <c r="DB545" s="5">
        <f>IFERROR(VLOOKUP($A545,USEPUINDXD!$A$1:$B$1827,2,FALSE),"NA")</f>
        <v>117.24</v>
      </c>
    </row>
    <row r="546" spans="1:106">
      <c r="A546" s="1">
        <v>42607</v>
      </c>
      <c r="B546">
        <v>580.17999999999995</v>
      </c>
      <c r="C546">
        <v>580.45000000000005</v>
      </c>
      <c r="D546">
        <v>575.16999999999996</v>
      </c>
      <c r="E546">
        <v>577.76</v>
      </c>
      <c r="F546">
        <v>136130000</v>
      </c>
      <c r="G546">
        <v>9184700000</v>
      </c>
      <c r="H546">
        <v>13.31</v>
      </c>
      <c r="I546">
        <v>13.45</v>
      </c>
      <c r="J546">
        <v>12.3</v>
      </c>
      <c r="K546">
        <v>12.31</v>
      </c>
      <c r="L546">
        <v>935742</v>
      </c>
      <c r="M546">
        <v>89033500</v>
      </c>
      <c r="N546">
        <v>11.03</v>
      </c>
      <c r="O546">
        <v>11.39</v>
      </c>
      <c r="P546">
        <v>11.02</v>
      </c>
      <c r="Q546">
        <v>11.36</v>
      </c>
      <c r="R546">
        <v>8552380</v>
      </c>
      <c r="S546">
        <v>918977000</v>
      </c>
      <c r="T546" t="s">
        <v>85</v>
      </c>
      <c r="U546" t="s">
        <v>85</v>
      </c>
      <c r="V546" t="s">
        <v>85</v>
      </c>
      <c r="W546" t="s">
        <v>85</v>
      </c>
      <c r="X546" t="s">
        <v>85</v>
      </c>
      <c r="Y546" t="s">
        <v>85</v>
      </c>
      <c r="Z546">
        <v>3.86</v>
      </c>
      <c r="AA546">
        <v>3.87</v>
      </c>
      <c r="AB546">
        <v>3.78</v>
      </c>
      <c r="AC546">
        <v>3.8</v>
      </c>
      <c r="AD546">
        <v>3206370</v>
      </c>
      <c r="AE546">
        <v>182248000</v>
      </c>
      <c r="AF546">
        <v>4.46</v>
      </c>
      <c r="AG546">
        <v>4.51</v>
      </c>
      <c r="AH546">
        <v>3.73</v>
      </c>
      <c r="AI546">
        <v>4.1500000000000004</v>
      </c>
      <c r="AJ546">
        <v>7337870</v>
      </c>
      <c r="AK546">
        <v>56851200</v>
      </c>
      <c r="AL546">
        <v>5.7580000000000001E-3</v>
      </c>
      <c r="AM546">
        <v>6.045E-3</v>
      </c>
      <c r="AN546">
        <v>5.7029999999999997E-3</v>
      </c>
      <c r="AO546">
        <v>5.8669999999999998E-3</v>
      </c>
      <c r="AP546">
        <v>132621</v>
      </c>
      <c r="AQ546">
        <v>51825000</v>
      </c>
      <c r="AR546" t="s">
        <v>85</v>
      </c>
      <c r="AS546" t="s">
        <v>85</v>
      </c>
      <c r="AT546" t="s">
        <v>85</v>
      </c>
      <c r="AU546" t="s">
        <v>85</v>
      </c>
      <c r="AV546" t="s">
        <v>85</v>
      </c>
      <c r="AW546" t="s">
        <v>85</v>
      </c>
      <c r="AX546" t="s">
        <v>85</v>
      </c>
      <c r="AY546" t="s">
        <v>85</v>
      </c>
      <c r="AZ546" t="s">
        <v>85</v>
      </c>
      <c r="BA546" t="s">
        <v>85</v>
      </c>
      <c r="BB546" t="s">
        <v>85</v>
      </c>
      <c r="BC546" t="s">
        <v>85</v>
      </c>
      <c r="BD546" t="s">
        <v>85</v>
      </c>
      <c r="BE546" t="s">
        <v>85</v>
      </c>
      <c r="BF546" t="s">
        <v>85</v>
      </c>
      <c r="BG546" t="s">
        <v>85</v>
      </c>
      <c r="BH546" t="s">
        <v>85</v>
      </c>
      <c r="BI546" t="s">
        <v>85</v>
      </c>
      <c r="BJ546" t="s">
        <v>85</v>
      </c>
      <c r="BK546" t="s">
        <v>85</v>
      </c>
      <c r="BL546" t="s">
        <v>85</v>
      </c>
      <c r="BM546" t="s">
        <v>85</v>
      </c>
      <c r="BN546" t="s">
        <v>85</v>
      </c>
      <c r="BO546" t="s">
        <v>85</v>
      </c>
      <c r="BP546">
        <v>6.0489999999999997E-3</v>
      </c>
      <c r="BQ546">
        <v>6.0850000000000001E-3</v>
      </c>
      <c r="BR546">
        <v>6.0280000000000004E-3</v>
      </c>
      <c r="BS546">
        <v>6.0790000000000002E-3</v>
      </c>
      <c r="BT546">
        <v>716326</v>
      </c>
      <c r="BU546">
        <v>215106000</v>
      </c>
      <c r="BV546">
        <v>2.095E-2</v>
      </c>
      <c r="BW546">
        <v>2.1052999999999999E-2</v>
      </c>
      <c r="BX546">
        <v>1.6875000000000001E-2</v>
      </c>
      <c r="BY546">
        <v>1.8488000000000001E-2</v>
      </c>
      <c r="BZ546">
        <v>35593</v>
      </c>
      <c r="CA546">
        <v>2054090</v>
      </c>
      <c r="CB546">
        <v>0.17033400000000001</v>
      </c>
      <c r="CC546">
        <v>0.172009</v>
      </c>
      <c r="CD546">
        <v>0.16586999999999999</v>
      </c>
      <c r="CE546">
        <v>0.16586999999999999</v>
      </c>
      <c r="CF546">
        <v>26812</v>
      </c>
      <c r="CG546">
        <v>17033400</v>
      </c>
      <c r="CH546">
        <f>IFERROR(VLOOKUP($A546,vix_cboe!$A$1:$E4138,2,FALSE),"NA")</f>
        <v>13.62</v>
      </c>
      <c r="CI546">
        <f>IFERROR(VLOOKUP($A546,vix_cboe!$A$1:$E4138,3,FALSE),"NA")</f>
        <v>14.09</v>
      </c>
      <c r="CJ546">
        <f>IFERROR(VLOOKUP($A546,vix_cboe!$A$1:$E4138,4,FALSE),"NA")</f>
        <v>13.29</v>
      </c>
      <c r="CK546">
        <f>IFERROR(VLOOKUP($A546,vix_cboe!$A$1:$E4138,5,FALSE),"NA")</f>
        <v>13.63</v>
      </c>
      <c r="CL546" s="5">
        <f>IFERROR(VLOOKUP($A546,gold_gold.org!$A$1:$G$10247,2,FALSE),"NA")</f>
        <v>1321.3</v>
      </c>
      <c r="CM546" s="5">
        <f>IFERROR(VLOOKUP($A546,gold_gold.org!$A$1:$G$10247,3,FALSE),"NA")</f>
        <v>1171.1578300000001</v>
      </c>
      <c r="CN546" s="5">
        <f>IFERROR(VLOOKUP($A546,gold_gold.org!$A$1:$G$10247,4,FALSE),"NA")</f>
        <v>132836.86053999999</v>
      </c>
      <c r="CO546" s="5">
        <f>IFERROR(VLOOKUP($A546,gold_gold.org!$A$1:$G$10247,5,FALSE),"NA")</f>
        <v>1001.62971</v>
      </c>
      <c r="CP546">
        <f>IFERROR(VLOOKUP($A546,crude_oil_eia!$A$1:$C$8255,2,FALSE),"NA")</f>
        <v>46.97</v>
      </c>
      <c r="CQ546">
        <f>IFERROR(VLOOKUP($A546,crude_oil_eia!$A$1:$C$8255,3,FALSE),"NA")</f>
        <v>49.25</v>
      </c>
      <c r="CR546">
        <f>IFERROR(VLOOKUP($A546,dji_yahoo!$A$1:$G$1214,2,FALSE),"NA")</f>
        <v>18471.210938</v>
      </c>
      <c r="CS546">
        <f>IFERROR(VLOOKUP($A546,dji_yahoo!$A$1:$G$1214,3,FALSE),"NA")</f>
        <v>18497.679688</v>
      </c>
      <c r="CT546">
        <f>IFERROR(VLOOKUP($A546,dji_yahoo!$A$1:$G$1214,4,FALSE),"NA")</f>
        <v>18431.460938</v>
      </c>
      <c r="CU546">
        <f>IFERROR(VLOOKUP($A546,dji_yahoo!$A$1:$G$1214,5,FALSE),"NA")</f>
        <v>18448.410156000002</v>
      </c>
      <c r="CV546">
        <f>IFERROR(VLOOKUP($A546,dji_yahoo!$A$1:$G$1214,7,FALSE),"NA")</f>
        <v>64480000</v>
      </c>
      <c r="CW546" s="5">
        <f>IFERROR(VLOOKUP($A546,nasdaq_yahoo!$A$1:$G$1249,2,FALSE),"NA")</f>
        <v>5207.6098629999997</v>
      </c>
      <c r="CX546" s="5">
        <f>IFERROR(VLOOKUP($A546,nasdaq_yahoo!$A$1:$G$1249,3,FALSE),"NA")</f>
        <v>5230.5898440000001</v>
      </c>
      <c r="CY546" s="5">
        <f>IFERROR(VLOOKUP($A546,nasdaq_yahoo!$A$1:$G$1249,4,FALSE),"NA")</f>
        <v>5201.6401370000003</v>
      </c>
      <c r="CZ546" s="5">
        <f>IFERROR(VLOOKUP($A546,nasdaq_yahoo!$A$1:$G$1249,5,FALSE),"NA")</f>
        <v>5212.2001950000003</v>
      </c>
      <c r="DA546" s="6">
        <f>IFERROR(VLOOKUP($A546,nasdaq_yahoo!$A$1:$G$1249,7,FALSE),"NA")</f>
        <v>1511890000</v>
      </c>
      <c r="DB546" s="5">
        <f>IFERROR(VLOOKUP($A546,USEPUINDXD!$A$1:$B$1827,2,FALSE),"NA")</f>
        <v>83.01</v>
      </c>
    </row>
    <row r="547" spans="1:106">
      <c r="A547" s="1">
        <v>42606</v>
      </c>
      <c r="B547">
        <v>583.41</v>
      </c>
      <c r="C547">
        <v>583.59</v>
      </c>
      <c r="D547">
        <v>579.86</v>
      </c>
      <c r="E547">
        <v>580.17999999999995</v>
      </c>
      <c r="F547">
        <v>56328200</v>
      </c>
      <c r="G547">
        <v>9234800000</v>
      </c>
      <c r="H547">
        <v>13.49</v>
      </c>
      <c r="I547">
        <v>13.62</v>
      </c>
      <c r="J547">
        <v>12.95</v>
      </c>
      <c r="K547">
        <v>13.28</v>
      </c>
      <c r="L547">
        <v>797964</v>
      </c>
      <c r="M547">
        <v>90187900</v>
      </c>
      <c r="N547">
        <v>11.02</v>
      </c>
      <c r="O547">
        <v>11.15</v>
      </c>
      <c r="P547">
        <v>11.01</v>
      </c>
      <c r="Q547">
        <v>11.04</v>
      </c>
      <c r="R547">
        <v>4423420</v>
      </c>
      <c r="S547">
        <v>918039000</v>
      </c>
      <c r="T547" t="s">
        <v>85</v>
      </c>
      <c r="U547" t="s">
        <v>85</v>
      </c>
      <c r="V547" t="s">
        <v>85</v>
      </c>
      <c r="W547" t="s">
        <v>85</v>
      </c>
      <c r="X547" t="s">
        <v>85</v>
      </c>
      <c r="Y547" t="s">
        <v>85</v>
      </c>
      <c r="Z547">
        <v>3.93</v>
      </c>
      <c r="AA547">
        <v>3.95</v>
      </c>
      <c r="AB547">
        <v>3.84</v>
      </c>
      <c r="AC547">
        <v>3.86</v>
      </c>
      <c r="AD547">
        <v>4425210</v>
      </c>
      <c r="AE547">
        <v>185610000</v>
      </c>
      <c r="AF547">
        <v>4.66</v>
      </c>
      <c r="AG547">
        <v>5.07</v>
      </c>
      <c r="AH547">
        <v>4.3600000000000003</v>
      </c>
      <c r="AI547">
        <v>4.42</v>
      </c>
      <c r="AJ547">
        <v>6796020</v>
      </c>
      <c r="AK547">
        <v>59342000</v>
      </c>
      <c r="AL547">
        <v>5.62E-3</v>
      </c>
      <c r="AM547">
        <v>5.7739999999999996E-3</v>
      </c>
      <c r="AN547">
        <v>5.5300000000000002E-3</v>
      </c>
      <c r="AO547">
        <v>5.764E-3</v>
      </c>
      <c r="AP547">
        <v>68332</v>
      </c>
      <c r="AQ547">
        <v>50575500</v>
      </c>
      <c r="AR547" t="s">
        <v>85</v>
      </c>
      <c r="AS547" t="s">
        <v>85</v>
      </c>
      <c r="AT547" t="s">
        <v>85</v>
      </c>
      <c r="AU547" t="s">
        <v>85</v>
      </c>
      <c r="AV547" t="s">
        <v>85</v>
      </c>
      <c r="AW547" t="s">
        <v>85</v>
      </c>
      <c r="AX547" t="s">
        <v>85</v>
      </c>
      <c r="AY547" t="s">
        <v>85</v>
      </c>
      <c r="AZ547" t="s">
        <v>85</v>
      </c>
      <c r="BA547" t="s">
        <v>85</v>
      </c>
      <c r="BB547" t="s">
        <v>85</v>
      </c>
      <c r="BC547" t="s">
        <v>85</v>
      </c>
      <c r="BD547" t="s">
        <v>85</v>
      </c>
      <c r="BE547" t="s">
        <v>85</v>
      </c>
      <c r="BF547" t="s">
        <v>85</v>
      </c>
      <c r="BG547" t="s">
        <v>85</v>
      </c>
      <c r="BH547" t="s">
        <v>85</v>
      </c>
      <c r="BI547" t="s">
        <v>85</v>
      </c>
      <c r="BJ547" t="s">
        <v>85</v>
      </c>
      <c r="BK547" t="s">
        <v>85</v>
      </c>
      <c r="BL547" t="s">
        <v>85</v>
      </c>
      <c r="BM547" t="s">
        <v>85</v>
      </c>
      <c r="BN547" t="s">
        <v>85</v>
      </c>
      <c r="BO547" t="s">
        <v>85</v>
      </c>
      <c r="BP547">
        <v>6.0150000000000004E-3</v>
      </c>
      <c r="BQ547">
        <v>6.0590000000000001E-3</v>
      </c>
      <c r="BR547">
        <v>5.9890000000000004E-3</v>
      </c>
      <c r="BS547">
        <v>6.0520000000000001E-3</v>
      </c>
      <c r="BT547">
        <v>1118660</v>
      </c>
      <c r="BU547">
        <v>213912000</v>
      </c>
      <c r="BV547">
        <v>2.2228000000000001E-2</v>
      </c>
      <c r="BW547">
        <v>2.2234E-2</v>
      </c>
      <c r="BX547">
        <v>2.0301E-2</v>
      </c>
      <c r="BY547">
        <v>2.095E-2</v>
      </c>
      <c r="BZ547">
        <v>26100</v>
      </c>
      <c r="CA547">
        <v>2179290</v>
      </c>
      <c r="CB547">
        <v>0.17657999999999999</v>
      </c>
      <c r="CC547">
        <v>0.17685100000000001</v>
      </c>
      <c r="CD547">
        <v>0.16778199999999999</v>
      </c>
      <c r="CE547">
        <v>0.170316</v>
      </c>
      <c r="CF547">
        <v>45227</v>
      </c>
      <c r="CG547">
        <v>17658000</v>
      </c>
      <c r="CH547">
        <f>IFERROR(VLOOKUP($A547,vix_cboe!$A$1:$E4139,2,FALSE),"NA")</f>
        <v>12.7</v>
      </c>
      <c r="CI547">
        <f>IFERROR(VLOOKUP($A547,vix_cboe!$A$1:$E4139,3,FALSE),"NA")</f>
        <v>14.01</v>
      </c>
      <c r="CJ547">
        <f>IFERROR(VLOOKUP($A547,vix_cboe!$A$1:$E4139,4,FALSE),"NA")</f>
        <v>12.3</v>
      </c>
      <c r="CK547">
        <f>IFERROR(VLOOKUP($A547,vix_cboe!$A$1:$E4139,5,FALSE),"NA")</f>
        <v>13.45</v>
      </c>
      <c r="CL547" s="5">
        <f>IFERROR(VLOOKUP($A547,gold_gold.org!$A$1:$G$10247,2,FALSE),"NA")</f>
        <v>1327.25</v>
      </c>
      <c r="CM547" s="5">
        <f>IFERROR(VLOOKUP($A547,gold_gold.org!$A$1:$G$10247,3,FALSE),"NA")</f>
        <v>1179.8827699999999</v>
      </c>
      <c r="CN547" s="5">
        <f>IFERROR(VLOOKUP($A547,gold_gold.org!$A$1:$G$10247,4,FALSE),"NA")</f>
        <v>133474.87924000001</v>
      </c>
      <c r="CO547" s="5">
        <f>IFERROR(VLOOKUP($A547,gold_gold.org!$A$1:$G$10247,5,FALSE),"NA")</f>
        <v>1001.66077</v>
      </c>
      <c r="CP547">
        <f>IFERROR(VLOOKUP($A547,crude_oil_eia!$A$1:$C$8255,2,FALSE),"NA")</f>
        <v>46.29</v>
      </c>
      <c r="CQ547">
        <f>IFERROR(VLOOKUP($A547,crude_oil_eia!$A$1:$C$8255,3,FALSE),"NA")</f>
        <v>47.56</v>
      </c>
      <c r="CR547">
        <f>IFERROR(VLOOKUP($A547,dji_yahoo!$A$1:$G$1214,2,FALSE),"NA")</f>
        <v>18537.5</v>
      </c>
      <c r="CS547">
        <f>IFERROR(VLOOKUP($A547,dji_yahoo!$A$1:$G$1214,3,FALSE),"NA")</f>
        <v>18539.150390999999</v>
      </c>
      <c r="CT547">
        <f>IFERROR(VLOOKUP($A547,dji_yahoo!$A$1:$G$1214,4,FALSE),"NA")</f>
        <v>18448.269531000002</v>
      </c>
      <c r="CU547">
        <f>IFERROR(VLOOKUP($A547,dji_yahoo!$A$1:$G$1214,5,FALSE),"NA")</f>
        <v>18481.480468999998</v>
      </c>
      <c r="CV547">
        <f>IFERROR(VLOOKUP($A547,dji_yahoo!$A$1:$G$1214,7,FALSE),"NA")</f>
        <v>72270000</v>
      </c>
      <c r="CW547" s="5">
        <f>IFERROR(VLOOKUP($A547,nasdaq_yahoo!$A$1:$G$1249,2,FALSE),"NA")</f>
        <v>5254.419922</v>
      </c>
      <c r="CX547" s="5">
        <f>IFERROR(VLOOKUP($A547,nasdaq_yahoo!$A$1:$G$1249,3,FALSE),"NA")</f>
        <v>5262.9902339999999</v>
      </c>
      <c r="CY547" s="5">
        <f>IFERROR(VLOOKUP($A547,nasdaq_yahoo!$A$1:$G$1249,4,FALSE),"NA")</f>
        <v>5205.6401370000003</v>
      </c>
      <c r="CZ547" s="5">
        <f>IFERROR(VLOOKUP($A547,nasdaq_yahoo!$A$1:$G$1249,5,FALSE),"NA")</f>
        <v>5217.6899409999996</v>
      </c>
      <c r="DA547" s="6">
        <f>IFERROR(VLOOKUP($A547,nasdaq_yahoo!$A$1:$G$1249,7,FALSE),"NA")</f>
        <v>1714780000</v>
      </c>
      <c r="DB547" s="5">
        <f>IFERROR(VLOOKUP($A547,USEPUINDXD!$A$1:$B$1827,2,FALSE),"NA")</f>
        <v>43.23</v>
      </c>
    </row>
    <row r="548" spans="1:106">
      <c r="A548" s="1">
        <v>42605</v>
      </c>
      <c r="B548">
        <v>586.77</v>
      </c>
      <c r="C548">
        <v>589.47</v>
      </c>
      <c r="D548">
        <v>581.63</v>
      </c>
      <c r="E548">
        <v>583.41</v>
      </c>
      <c r="F548">
        <v>85349200</v>
      </c>
      <c r="G548">
        <v>9286930000</v>
      </c>
      <c r="H548">
        <v>14.35</v>
      </c>
      <c r="I548">
        <v>14.35</v>
      </c>
      <c r="J548">
        <v>12.63</v>
      </c>
      <c r="K548">
        <v>13.42</v>
      </c>
      <c r="L548">
        <v>1404690</v>
      </c>
      <c r="M548">
        <v>95908200</v>
      </c>
      <c r="N548">
        <v>11.14</v>
      </c>
      <c r="O548">
        <v>11.23</v>
      </c>
      <c r="P548">
        <v>10.9</v>
      </c>
      <c r="Q548">
        <v>11.03</v>
      </c>
      <c r="R548">
        <v>6489380</v>
      </c>
      <c r="S548">
        <v>927065000</v>
      </c>
      <c r="T548" t="s">
        <v>85</v>
      </c>
      <c r="U548" t="s">
        <v>85</v>
      </c>
      <c r="V548" t="s">
        <v>85</v>
      </c>
      <c r="W548" t="s">
        <v>85</v>
      </c>
      <c r="X548" t="s">
        <v>85</v>
      </c>
      <c r="Y548" t="s">
        <v>85</v>
      </c>
      <c r="Z548">
        <v>3.66</v>
      </c>
      <c r="AA548">
        <v>4.01</v>
      </c>
      <c r="AB548">
        <v>3.66</v>
      </c>
      <c r="AC548">
        <v>3.93</v>
      </c>
      <c r="AD548">
        <v>12154100</v>
      </c>
      <c r="AE548">
        <v>173066000</v>
      </c>
      <c r="AF548">
        <v>4.03</v>
      </c>
      <c r="AG548">
        <v>5.32</v>
      </c>
      <c r="AH548">
        <v>4</v>
      </c>
      <c r="AI548">
        <v>4.72</v>
      </c>
      <c r="AJ548">
        <v>21058200</v>
      </c>
      <c r="AK548">
        <v>51189700</v>
      </c>
      <c r="AL548">
        <v>6.1850000000000004E-3</v>
      </c>
      <c r="AM548">
        <v>6.2680000000000001E-3</v>
      </c>
      <c r="AN548">
        <v>5.4409999999999997E-3</v>
      </c>
      <c r="AO548">
        <v>5.5589999999999997E-3</v>
      </c>
      <c r="AP548">
        <v>195676</v>
      </c>
      <c r="AQ548">
        <v>55667600</v>
      </c>
      <c r="AR548" t="s">
        <v>85</v>
      </c>
      <c r="AS548" t="s">
        <v>85</v>
      </c>
      <c r="AT548" t="s">
        <v>85</v>
      </c>
      <c r="AU548" t="s">
        <v>85</v>
      </c>
      <c r="AV548" t="s">
        <v>85</v>
      </c>
      <c r="AW548" t="s">
        <v>85</v>
      </c>
      <c r="AX548" t="s">
        <v>85</v>
      </c>
      <c r="AY548" t="s">
        <v>85</v>
      </c>
      <c r="AZ548" t="s">
        <v>85</v>
      </c>
      <c r="BA548" t="s">
        <v>85</v>
      </c>
      <c r="BB548" t="s">
        <v>85</v>
      </c>
      <c r="BC548" t="s">
        <v>85</v>
      </c>
      <c r="BD548" t="s">
        <v>85</v>
      </c>
      <c r="BE548" t="s">
        <v>85</v>
      </c>
      <c r="BF548" t="s">
        <v>85</v>
      </c>
      <c r="BG548" t="s">
        <v>85</v>
      </c>
      <c r="BH548" t="s">
        <v>85</v>
      </c>
      <c r="BI548" t="s">
        <v>85</v>
      </c>
      <c r="BJ548" t="s">
        <v>85</v>
      </c>
      <c r="BK548" t="s">
        <v>85</v>
      </c>
      <c r="BL548" t="s">
        <v>85</v>
      </c>
      <c r="BM548" t="s">
        <v>85</v>
      </c>
      <c r="BN548" t="s">
        <v>85</v>
      </c>
      <c r="BO548" t="s">
        <v>85</v>
      </c>
      <c r="BP548">
        <v>6.0020000000000004E-3</v>
      </c>
      <c r="BQ548">
        <v>6.0540000000000004E-3</v>
      </c>
      <c r="BR548">
        <v>5.96E-3</v>
      </c>
      <c r="BS548">
        <v>6.019E-3</v>
      </c>
      <c r="BT548">
        <v>979256</v>
      </c>
      <c r="BU548">
        <v>213430000</v>
      </c>
      <c r="BV548">
        <v>2.1985000000000001E-2</v>
      </c>
      <c r="BW548">
        <v>2.3074999999999998E-2</v>
      </c>
      <c r="BX548">
        <v>1.9796999999999999E-2</v>
      </c>
      <c r="BY548">
        <v>2.2228000000000001E-2</v>
      </c>
      <c r="BZ548">
        <v>117115</v>
      </c>
      <c r="CA548">
        <v>2155460</v>
      </c>
      <c r="CB548">
        <v>0.178452</v>
      </c>
      <c r="CC548">
        <v>0.181835</v>
      </c>
      <c r="CD548">
        <v>0.16934399999999999</v>
      </c>
      <c r="CE548">
        <v>0.17658099999999999</v>
      </c>
      <c r="CF548">
        <v>59064</v>
      </c>
      <c r="CG548">
        <v>17845200</v>
      </c>
      <c r="CH548">
        <f>IFERROR(VLOOKUP($A548,vix_cboe!$A$1:$E4140,2,FALSE),"NA")</f>
        <v>12.15</v>
      </c>
      <c r="CI548">
        <f>IFERROR(VLOOKUP($A548,vix_cboe!$A$1:$E4140,3,FALSE),"NA")</f>
        <v>12.44</v>
      </c>
      <c r="CJ548">
        <f>IFERROR(VLOOKUP($A548,vix_cboe!$A$1:$E4140,4,FALSE),"NA")</f>
        <v>11.72</v>
      </c>
      <c r="CK548">
        <f>IFERROR(VLOOKUP($A548,vix_cboe!$A$1:$E4140,5,FALSE),"NA")</f>
        <v>12.38</v>
      </c>
      <c r="CL548" s="5">
        <f>IFERROR(VLOOKUP($A548,gold_gold.org!$A$1:$G$10247,2,FALSE),"NA")</f>
        <v>1342</v>
      </c>
      <c r="CM548" s="5">
        <f>IFERROR(VLOOKUP($A548,gold_gold.org!$A$1:$G$10247,3,FALSE),"NA")</f>
        <v>1185.35565</v>
      </c>
      <c r="CN548" s="5">
        <f>IFERROR(VLOOKUP($A548,gold_gold.org!$A$1:$G$10247,4,FALSE),"NA")</f>
        <v>134401.29181</v>
      </c>
      <c r="CO548" s="5">
        <f>IFERROR(VLOOKUP($A548,gold_gold.org!$A$1:$G$10247,5,FALSE),"NA")</f>
        <v>1017.63077</v>
      </c>
      <c r="CP548">
        <f>IFERROR(VLOOKUP($A548,crude_oil_eia!$A$1:$C$8255,2,FALSE),"NA")</f>
        <v>47.54</v>
      </c>
      <c r="CQ548">
        <f>IFERROR(VLOOKUP($A548,crude_oil_eia!$A$1:$C$8255,3,FALSE),"NA")</f>
        <v>48.7</v>
      </c>
      <c r="CR548">
        <f>IFERROR(VLOOKUP($A548,dji_yahoo!$A$1:$G$1214,2,FALSE),"NA")</f>
        <v>18568.939452999999</v>
      </c>
      <c r="CS548">
        <f>IFERROR(VLOOKUP($A548,dji_yahoo!$A$1:$G$1214,3,FALSE),"NA")</f>
        <v>18631.599609000001</v>
      </c>
      <c r="CT548">
        <f>IFERROR(VLOOKUP($A548,dji_yahoo!$A$1:$G$1214,4,FALSE),"NA")</f>
        <v>18545.519531000002</v>
      </c>
      <c r="CU548">
        <f>IFERROR(VLOOKUP($A548,dji_yahoo!$A$1:$G$1214,5,FALSE),"NA")</f>
        <v>18547.300781000002</v>
      </c>
      <c r="CV548">
        <f>IFERROR(VLOOKUP($A548,dji_yahoo!$A$1:$G$1214,7,FALSE),"NA")</f>
        <v>73990000</v>
      </c>
      <c r="CW548" s="5">
        <f>IFERROR(VLOOKUP($A548,nasdaq_yahoo!$A$1:$G$1249,2,FALSE),"NA")</f>
        <v>5265.7797849999997</v>
      </c>
      <c r="CX548" s="5">
        <f>IFERROR(VLOOKUP($A548,nasdaq_yahoo!$A$1:$G$1249,3,FALSE),"NA")</f>
        <v>5275.7402339999999</v>
      </c>
      <c r="CY548" s="5">
        <f>IFERROR(VLOOKUP($A548,nasdaq_yahoo!$A$1:$G$1249,4,FALSE),"NA")</f>
        <v>5257.8999020000001</v>
      </c>
      <c r="CZ548" s="5">
        <f>IFERROR(VLOOKUP($A548,nasdaq_yahoo!$A$1:$G$1249,5,FALSE),"NA")</f>
        <v>5260.080078</v>
      </c>
      <c r="DA548" s="6">
        <f>IFERROR(VLOOKUP($A548,nasdaq_yahoo!$A$1:$G$1249,7,FALSE),"NA")</f>
        <v>1547050000</v>
      </c>
      <c r="DB548" s="5">
        <f>IFERROR(VLOOKUP($A548,USEPUINDXD!$A$1:$B$1827,2,FALSE),"NA")</f>
        <v>40.46</v>
      </c>
    </row>
    <row r="549" spans="1:106">
      <c r="A549" s="1">
        <v>42604</v>
      </c>
      <c r="B549">
        <v>581.30999999999995</v>
      </c>
      <c r="C549">
        <v>588.45000000000005</v>
      </c>
      <c r="D549">
        <v>580.59</v>
      </c>
      <c r="E549">
        <v>586.75</v>
      </c>
      <c r="F549">
        <v>72844000</v>
      </c>
      <c r="G549">
        <v>9199410000</v>
      </c>
      <c r="H549">
        <v>13.41</v>
      </c>
      <c r="I549">
        <v>14.45</v>
      </c>
      <c r="J549">
        <v>13.41</v>
      </c>
      <c r="K549">
        <v>14.21</v>
      </c>
      <c r="L549">
        <v>1409370</v>
      </c>
      <c r="M549">
        <v>89571100</v>
      </c>
      <c r="N549">
        <v>11.19</v>
      </c>
      <c r="O549">
        <v>11.34</v>
      </c>
      <c r="P549">
        <v>11.07</v>
      </c>
      <c r="Q549">
        <v>11.12</v>
      </c>
      <c r="R549">
        <v>6588920</v>
      </c>
      <c r="S549">
        <v>930708000</v>
      </c>
      <c r="T549" t="s">
        <v>85</v>
      </c>
      <c r="U549" t="s">
        <v>85</v>
      </c>
      <c r="V549" t="s">
        <v>85</v>
      </c>
      <c r="W549" t="s">
        <v>85</v>
      </c>
      <c r="X549" t="s">
        <v>85</v>
      </c>
      <c r="Y549" t="s">
        <v>85</v>
      </c>
      <c r="Z549">
        <v>3.62</v>
      </c>
      <c r="AA549">
        <v>3.66</v>
      </c>
      <c r="AB549">
        <v>3.6</v>
      </c>
      <c r="AC549">
        <v>3.66</v>
      </c>
      <c r="AD549">
        <v>2685030</v>
      </c>
      <c r="AE549">
        <v>170790000</v>
      </c>
      <c r="AF549">
        <v>2.5299999999999998</v>
      </c>
      <c r="AG549">
        <v>5.23</v>
      </c>
      <c r="AH549">
        <v>2.5299999999999998</v>
      </c>
      <c r="AI549">
        <v>3.99</v>
      </c>
      <c r="AJ549">
        <v>18149400</v>
      </c>
      <c r="AK549">
        <v>32141200</v>
      </c>
      <c r="AL549">
        <v>6.3309999999999998E-3</v>
      </c>
      <c r="AM549">
        <v>6.43E-3</v>
      </c>
      <c r="AN549">
        <v>6.1549999999999999E-3</v>
      </c>
      <c r="AO549">
        <v>6.2139999999999999E-3</v>
      </c>
      <c r="AP549">
        <v>111892</v>
      </c>
      <c r="AQ549">
        <v>56980200</v>
      </c>
      <c r="AR549" t="s">
        <v>85</v>
      </c>
      <c r="AS549" t="s">
        <v>85</v>
      </c>
      <c r="AT549" t="s">
        <v>85</v>
      </c>
      <c r="AU549" t="s">
        <v>85</v>
      </c>
      <c r="AV549" t="s">
        <v>85</v>
      </c>
      <c r="AW549" t="s">
        <v>85</v>
      </c>
      <c r="AX549" t="s">
        <v>85</v>
      </c>
      <c r="AY549" t="s">
        <v>85</v>
      </c>
      <c r="AZ549" t="s">
        <v>85</v>
      </c>
      <c r="BA549" t="s">
        <v>85</v>
      </c>
      <c r="BB549" t="s">
        <v>85</v>
      </c>
      <c r="BC549" t="s">
        <v>85</v>
      </c>
      <c r="BD549" t="s">
        <v>85</v>
      </c>
      <c r="BE549" t="s">
        <v>85</v>
      </c>
      <c r="BF549" t="s">
        <v>85</v>
      </c>
      <c r="BG549" t="s">
        <v>85</v>
      </c>
      <c r="BH549" t="s">
        <v>85</v>
      </c>
      <c r="BI549" t="s">
        <v>85</v>
      </c>
      <c r="BJ549" t="s">
        <v>85</v>
      </c>
      <c r="BK549" t="s">
        <v>85</v>
      </c>
      <c r="BL549" t="s">
        <v>85</v>
      </c>
      <c r="BM549" t="s">
        <v>85</v>
      </c>
      <c r="BN549" t="s">
        <v>85</v>
      </c>
      <c r="BO549" t="s">
        <v>85</v>
      </c>
      <c r="BP549">
        <v>6.0549999999999996E-3</v>
      </c>
      <c r="BQ549">
        <v>6.0720000000000001E-3</v>
      </c>
      <c r="BR549">
        <v>5.8830000000000002E-3</v>
      </c>
      <c r="BS549">
        <v>6.0000000000000001E-3</v>
      </c>
      <c r="BT549">
        <v>686434</v>
      </c>
      <c r="BU549">
        <v>215346000</v>
      </c>
      <c r="BV549">
        <v>2.0653999999999999E-2</v>
      </c>
      <c r="BW549">
        <v>2.3463000000000001E-2</v>
      </c>
      <c r="BX549">
        <v>2.0379000000000001E-2</v>
      </c>
      <c r="BY549">
        <v>2.1984E-2</v>
      </c>
      <c r="BZ549">
        <v>40105</v>
      </c>
      <c r="CA549">
        <v>2024960</v>
      </c>
      <c r="CB549">
        <v>0.17443800000000001</v>
      </c>
      <c r="CC549">
        <v>0.18118400000000001</v>
      </c>
      <c r="CD549">
        <v>0.17268800000000001</v>
      </c>
      <c r="CE549">
        <v>0.178477</v>
      </c>
      <c r="CF549">
        <v>67344</v>
      </c>
      <c r="CG549">
        <v>17443800</v>
      </c>
      <c r="CH549">
        <f>IFERROR(VLOOKUP($A549,vix_cboe!$A$1:$E4141,2,FALSE),"NA")</f>
        <v>12.53</v>
      </c>
      <c r="CI549">
        <f>IFERROR(VLOOKUP($A549,vix_cboe!$A$1:$E4141,3,FALSE),"NA")</f>
        <v>13.02</v>
      </c>
      <c r="CJ549">
        <f>IFERROR(VLOOKUP($A549,vix_cboe!$A$1:$E4141,4,FALSE),"NA")</f>
        <v>11.94</v>
      </c>
      <c r="CK549">
        <f>IFERROR(VLOOKUP($A549,vix_cboe!$A$1:$E4141,5,FALSE),"NA")</f>
        <v>12.27</v>
      </c>
      <c r="CL549" s="5">
        <f>IFERROR(VLOOKUP($A549,gold_gold.org!$A$1:$G$10247,2,FALSE),"NA")</f>
        <v>1335.9</v>
      </c>
      <c r="CM549" s="5">
        <f>IFERROR(VLOOKUP($A549,gold_gold.org!$A$1:$G$10247,3,FALSE),"NA")</f>
        <v>1179.1342199999999</v>
      </c>
      <c r="CN549" s="5">
        <f>IFERROR(VLOOKUP($A549,gold_gold.org!$A$1:$G$10247,4,FALSE),"NA")</f>
        <v>133984.07826000001</v>
      </c>
      <c r="CO549" s="5">
        <f>IFERROR(VLOOKUP($A549,gold_gold.org!$A$1:$G$10247,5,FALSE),"NA")</f>
        <v>1015.8554799999999</v>
      </c>
      <c r="CP549">
        <f>IFERROR(VLOOKUP($A549,crude_oil_eia!$A$1:$C$8255,2,FALSE),"NA")</f>
        <v>46.8</v>
      </c>
      <c r="CQ549">
        <f>IFERROR(VLOOKUP($A549,crude_oil_eia!$A$1:$C$8255,3,FALSE),"NA")</f>
        <v>48.1</v>
      </c>
      <c r="CR549">
        <f>IFERROR(VLOOKUP($A549,dji_yahoo!$A$1:$G$1214,2,FALSE),"NA")</f>
        <v>18535.859375</v>
      </c>
      <c r="CS549">
        <f>IFERROR(VLOOKUP($A549,dji_yahoo!$A$1:$G$1214,3,FALSE),"NA")</f>
        <v>18570.919922000001</v>
      </c>
      <c r="CT549">
        <f>IFERROR(VLOOKUP($A549,dji_yahoo!$A$1:$G$1214,4,FALSE),"NA")</f>
        <v>18466.859375</v>
      </c>
      <c r="CU549">
        <f>IFERROR(VLOOKUP($A549,dji_yahoo!$A$1:$G$1214,5,FALSE),"NA")</f>
        <v>18529.419922000001</v>
      </c>
      <c r="CV549">
        <f>IFERROR(VLOOKUP($A549,dji_yahoo!$A$1:$G$1214,7,FALSE),"NA")</f>
        <v>73450000</v>
      </c>
      <c r="CW549" s="5">
        <f>IFERROR(VLOOKUP($A549,nasdaq_yahoo!$A$1:$G$1249,2,FALSE),"NA")</f>
        <v>5231.4599609999996</v>
      </c>
      <c r="CX549" s="5">
        <f>IFERROR(VLOOKUP($A549,nasdaq_yahoo!$A$1:$G$1249,3,FALSE),"NA")</f>
        <v>5252.1298829999996</v>
      </c>
      <c r="CY549" s="5">
        <f>IFERROR(VLOOKUP($A549,nasdaq_yahoo!$A$1:$G$1249,4,FALSE),"NA")</f>
        <v>5224.6298829999996</v>
      </c>
      <c r="CZ549" s="5">
        <f>IFERROR(VLOOKUP($A549,nasdaq_yahoo!$A$1:$G$1249,5,FALSE),"NA")</f>
        <v>5244.6000979999999</v>
      </c>
      <c r="DA549" s="6">
        <f>IFERROR(VLOOKUP($A549,nasdaq_yahoo!$A$1:$G$1249,7,FALSE),"NA")</f>
        <v>1560210000</v>
      </c>
      <c r="DB549" s="5">
        <f>IFERROR(VLOOKUP($A549,USEPUINDXD!$A$1:$B$1827,2,FALSE),"NA")</f>
        <v>39.89</v>
      </c>
    </row>
    <row r="550" spans="1:106">
      <c r="A550" s="1">
        <v>42603</v>
      </c>
      <c r="B550">
        <v>581.94000000000005</v>
      </c>
      <c r="C550">
        <v>584.16</v>
      </c>
      <c r="D550">
        <v>580.22</v>
      </c>
      <c r="E550">
        <v>581.30999999999995</v>
      </c>
      <c r="F550">
        <v>38299400</v>
      </c>
      <c r="G550">
        <v>9208210000</v>
      </c>
      <c r="H550">
        <v>13.09</v>
      </c>
      <c r="I550">
        <v>13.69</v>
      </c>
      <c r="J550">
        <v>12.97</v>
      </c>
      <c r="K550">
        <v>13.41</v>
      </c>
      <c r="L550">
        <v>1177950</v>
      </c>
      <c r="M550">
        <v>87463500</v>
      </c>
      <c r="N550">
        <v>11.25</v>
      </c>
      <c r="O550">
        <v>11.25</v>
      </c>
      <c r="P550">
        <v>10.99</v>
      </c>
      <c r="Q550">
        <v>11.18</v>
      </c>
      <c r="R550">
        <v>4355660</v>
      </c>
      <c r="S550">
        <v>936015000</v>
      </c>
      <c r="T550" t="s">
        <v>85</v>
      </c>
      <c r="U550" t="s">
        <v>85</v>
      </c>
      <c r="V550" t="s">
        <v>85</v>
      </c>
      <c r="W550" t="s">
        <v>85</v>
      </c>
      <c r="X550" t="s">
        <v>85</v>
      </c>
      <c r="Y550" t="s">
        <v>85</v>
      </c>
      <c r="Z550">
        <v>3.62</v>
      </c>
      <c r="AA550">
        <v>3.63</v>
      </c>
      <c r="AB550">
        <v>3.6</v>
      </c>
      <c r="AC550">
        <v>3.62</v>
      </c>
      <c r="AD550">
        <v>1321380</v>
      </c>
      <c r="AE550">
        <v>170829000</v>
      </c>
      <c r="AF550">
        <v>2.44</v>
      </c>
      <c r="AG550">
        <v>2.6</v>
      </c>
      <c r="AH550">
        <v>2.4</v>
      </c>
      <c r="AI550">
        <v>2.54</v>
      </c>
      <c r="AJ550">
        <v>790717</v>
      </c>
      <c r="AK550">
        <v>30968100</v>
      </c>
      <c r="AL550">
        <v>6.4949999999999999E-3</v>
      </c>
      <c r="AM550">
        <v>6.607E-3</v>
      </c>
      <c r="AN550">
        <v>6.2220000000000001E-3</v>
      </c>
      <c r="AO550">
        <v>6.3249999999999999E-3</v>
      </c>
      <c r="AP550">
        <v>85870</v>
      </c>
      <c r="AQ550">
        <v>58457900</v>
      </c>
      <c r="AR550" t="s">
        <v>85</v>
      </c>
      <c r="AS550" t="s">
        <v>85</v>
      </c>
      <c r="AT550" t="s">
        <v>85</v>
      </c>
      <c r="AU550" t="s">
        <v>85</v>
      </c>
      <c r="AV550" t="s">
        <v>85</v>
      </c>
      <c r="AW550" t="s">
        <v>85</v>
      </c>
      <c r="AX550" t="s">
        <v>85</v>
      </c>
      <c r="AY550" t="s">
        <v>85</v>
      </c>
      <c r="AZ550" t="s">
        <v>85</v>
      </c>
      <c r="BA550" t="s">
        <v>85</v>
      </c>
      <c r="BB550" t="s">
        <v>85</v>
      </c>
      <c r="BC550" t="s">
        <v>85</v>
      </c>
      <c r="BD550" t="s">
        <v>85</v>
      </c>
      <c r="BE550" t="s">
        <v>85</v>
      </c>
      <c r="BF550" t="s">
        <v>85</v>
      </c>
      <c r="BG550" t="s">
        <v>85</v>
      </c>
      <c r="BH550" t="s">
        <v>85</v>
      </c>
      <c r="BI550" t="s">
        <v>85</v>
      </c>
      <c r="BJ550" t="s">
        <v>85</v>
      </c>
      <c r="BK550" t="s">
        <v>85</v>
      </c>
      <c r="BL550" t="s">
        <v>85</v>
      </c>
      <c r="BM550" t="s">
        <v>85</v>
      </c>
      <c r="BN550" t="s">
        <v>85</v>
      </c>
      <c r="BO550" t="s">
        <v>85</v>
      </c>
      <c r="BP550">
        <v>6.1159999999999999E-3</v>
      </c>
      <c r="BQ550">
        <v>6.117E-3</v>
      </c>
      <c r="BR550">
        <v>6.012E-3</v>
      </c>
      <c r="BS550">
        <v>6.0520000000000001E-3</v>
      </c>
      <c r="BT550">
        <v>411952</v>
      </c>
      <c r="BU550">
        <v>217500000</v>
      </c>
      <c r="BV550">
        <v>2.0539999999999999E-2</v>
      </c>
      <c r="BW550">
        <v>2.1267000000000001E-2</v>
      </c>
      <c r="BX550">
        <v>1.9723000000000001E-2</v>
      </c>
      <c r="BY550">
        <v>2.0555E-2</v>
      </c>
      <c r="BZ550">
        <v>17146</v>
      </c>
      <c r="CA550">
        <v>2013740</v>
      </c>
      <c r="CB550">
        <v>0.17899799999999999</v>
      </c>
      <c r="CC550">
        <v>0.179812</v>
      </c>
      <c r="CD550">
        <v>0.16752500000000001</v>
      </c>
      <c r="CE550">
        <v>0.174425</v>
      </c>
      <c r="CF550">
        <v>83163</v>
      </c>
      <c r="CG550">
        <v>17899800</v>
      </c>
      <c r="CH550" t="str">
        <f>IFERROR(VLOOKUP($A550,vix_cboe!$A$1:$E4142,2,FALSE),"NA")</f>
        <v>NA</v>
      </c>
      <c r="CI550" t="str">
        <f>IFERROR(VLOOKUP($A550,vix_cboe!$A$1:$E4142,3,FALSE),"NA")</f>
        <v>NA</v>
      </c>
      <c r="CJ550" t="str">
        <f>IFERROR(VLOOKUP($A550,vix_cboe!$A$1:$E4142,4,FALSE),"NA")</f>
        <v>NA</v>
      </c>
      <c r="CK550" t="str">
        <f>IFERROR(VLOOKUP($A550,vix_cboe!$A$1:$E4142,5,FALSE),"NA")</f>
        <v>NA</v>
      </c>
      <c r="CL550" s="5" t="str">
        <f>IFERROR(VLOOKUP($A550,gold_gold.org!$A$1:$G$10247,2,FALSE),"NA")</f>
        <v>NA</v>
      </c>
      <c r="CM550" s="5" t="str">
        <f>IFERROR(VLOOKUP($A550,gold_gold.org!$A$1:$G$10247,3,FALSE),"NA")</f>
        <v>NA</v>
      </c>
      <c r="CN550" s="5" t="str">
        <f>IFERROR(VLOOKUP($A550,gold_gold.org!$A$1:$G$10247,4,FALSE),"NA")</f>
        <v>NA</v>
      </c>
      <c r="CO550" s="5" t="str">
        <f>IFERROR(VLOOKUP($A550,gold_gold.org!$A$1:$G$10247,5,FALSE),"NA")</f>
        <v>NA</v>
      </c>
      <c r="CP550" t="str">
        <f>IFERROR(VLOOKUP($A550,crude_oil_eia!$A$1:$C$8255,2,FALSE),"NA")</f>
        <v>NA</v>
      </c>
      <c r="CQ550" t="str">
        <f>IFERROR(VLOOKUP($A550,crude_oil_eia!$A$1:$C$8255,3,FALSE),"NA")</f>
        <v>NA</v>
      </c>
      <c r="CR550" t="str">
        <f>IFERROR(VLOOKUP($A550,dji_yahoo!$A$1:$G$1214,2,FALSE),"NA")</f>
        <v>NA</v>
      </c>
      <c r="CS550" t="str">
        <f>IFERROR(VLOOKUP($A550,dji_yahoo!$A$1:$G$1214,3,FALSE),"NA")</f>
        <v>NA</v>
      </c>
      <c r="CT550" t="str">
        <f>IFERROR(VLOOKUP($A550,dji_yahoo!$A$1:$G$1214,4,FALSE),"NA")</f>
        <v>NA</v>
      </c>
      <c r="CU550" t="str">
        <f>IFERROR(VLOOKUP($A550,dji_yahoo!$A$1:$G$1214,5,FALSE),"NA")</f>
        <v>NA</v>
      </c>
      <c r="CV550" t="str">
        <f>IFERROR(VLOOKUP($A550,dji_yahoo!$A$1:$G$1214,7,FALSE),"NA")</f>
        <v>NA</v>
      </c>
      <c r="CW550" s="5" t="str">
        <f>IFERROR(VLOOKUP($A550,nasdaq_yahoo!$A$1:$G$1249,2,FALSE),"NA")</f>
        <v>NA</v>
      </c>
      <c r="CX550" s="5" t="str">
        <f>IFERROR(VLOOKUP($A550,nasdaq_yahoo!$A$1:$G$1249,3,FALSE),"NA")</f>
        <v>NA</v>
      </c>
      <c r="CY550" s="5" t="str">
        <f>IFERROR(VLOOKUP($A550,nasdaq_yahoo!$A$1:$G$1249,4,FALSE),"NA")</f>
        <v>NA</v>
      </c>
      <c r="CZ550" s="5" t="str">
        <f>IFERROR(VLOOKUP($A550,nasdaq_yahoo!$A$1:$G$1249,5,FALSE),"NA")</f>
        <v>NA</v>
      </c>
      <c r="DA550" s="6" t="str">
        <f>IFERROR(VLOOKUP($A550,nasdaq_yahoo!$A$1:$G$1249,7,FALSE),"NA")</f>
        <v>NA</v>
      </c>
      <c r="DB550" s="5">
        <f>IFERROR(VLOOKUP($A550,USEPUINDXD!$A$1:$B$1827,2,FALSE),"NA")</f>
        <v>44.8</v>
      </c>
    </row>
    <row r="551" spans="1:106">
      <c r="A551" s="1">
        <v>42602</v>
      </c>
      <c r="B551">
        <v>576.08000000000004</v>
      </c>
      <c r="C551">
        <v>582.82000000000005</v>
      </c>
      <c r="D551">
        <v>575.46</v>
      </c>
      <c r="E551">
        <v>581.70000000000005</v>
      </c>
      <c r="F551">
        <v>45301400</v>
      </c>
      <c r="G551">
        <v>9114500000</v>
      </c>
      <c r="H551">
        <v>13.75</v>
      </c>
      <c r="I551">
        <v>14.09</v>
      </c>
      <c r="J551">
        <v>12.93</v>
      </c>
      <c r="K551">
        <v>13.1</v>
      </c>
      <c r="L551">
        <v>1451660</v>
      </c>
      <c r="M551">
        <v>91807800</v>
      </c>
      <c r="N551">
        <v>10.75</v>
      </c>
      <c r="O551">
        <v>11.3</v>
      </c>
      <c r="P551">
        <v>10.75</v>
      </c>
      <c r="Q551">
        <v>11.25</v>
      </c>
      <c r="R551">
        <v>7443540</v>
      </c>
      <c r="S551">
        <v>893814000</v>
      </c>
      <c r="T551" t="s">
        <v>85</v>
      </c>
      <c r="U551" t="s">
        <v>85</v>
      </c>
      <c r="V551" t="s">
        <v>85</v>
      </c>
      <c r="W551" t="s">
        <v>85</v>
      </c>
      <c r="X551" t="s">
        <v>85</v>
      </c>
      <c r="Y551" t="s">
        <v>85</v>
      </c>
      <c r="Z551">
        <v>3.61</v>
      </c>
      <c r="AA551">
        <v>3.63</v>
      </c>
      <c r="AB551">
        <v>3.6</v>
      </c>
      <c r="AC551">
        <v>3.62</v>
      </c>
      <c r="AD551">
        <v>1642330</v>
      </c>
      <c r="AE551">
        <v>170236000</v>
      </c>
      <c r="AF551">
        <v>2.2999999999999998</v>
      </c>
      <c r="AG551">
        <v>2.5499999999999998</v>
      </c>
      <c r="AH551">
        <v>2.2799999999999998</v>
      </c>
      <c r="AI551">
        <v>2.44</v>
      </c>
      <c r="AJ551">
        <v>1869560</v>
      </c>
      <c r="AK551">
        <v>29221300</v>
      </c>
      <c r="AL551">
        <v>6.8349999999999999E-3</v>
      </c>
      <c r="AM551">
        <v>6.8389999999999996E-3</v>
      </c>
      <c r="AN551">
        <v>6.3099999999999996E-3</v>
      </c>
      <c r="AO551">
        <v>6.5370000000000003E-3</v>
      </c>
      <c r="AP551">
        <v>104600</v>
      </c>
      <c r="AQ551">
        <v>61519400</v>
      </c>
      <c r="AR551" t="s">
        <v>85</v>
      </c>
      <c r="AS551" t="s">
        <v>85</v>
      </c>
      <c r="AT551" t="s">
        <v>85</v>
      </c>
      <c r="AU551" t="s">
        <v>85</v>
      </c>
      <c r="AV551" t="s">
        <v>85</v>
      </c>
      <c r="AW551" t="s">
        <v>85</v>
      </c>
      <c r="AX551" t="s">
        <v>85</v>
      </c>
      <c r="AY551" t="s">
        <v>85</v>
      </c>
      <c r="AZ551" t="s">
        <v>85</v>
      </c>
      <c r="BA551" t="s">
        <v>85</v>
      </c>
      <c r="BB551" t="s">
        <v>85</v>
      </c>
      <c r="BC551" t="s">
        <v>85</v>
      </c>
      <c r="BD551" t="s">
        <v>85</v>
      </c>
      <c r="BE551" t="s">
        <v>85</v>
      </c>
      <c r="BF551" t="s">
        <v>85</v>
      </c>
      <c r="BG551" t="s">
        <v>85</v>
      </c>
      <c r="BH551" t="s">
        <v>85</v>
      </c>
      <c r="BI551" t="s">
        <v>85</v>
      </c>
      <c r="BJ551" t="s">
        <v>85</v>
      </c>
      <c r="BK551" t="s">
        <v>85</v>
      </c>
      <c r="BL551" t="s">
        <v>85</v>
      </c>
      <c r="BM551" t="s">
        <v>85</v>
      </c>
      <c r="BN551" t="s">
        <v>85</v>
      </c>
      <c r="BO551" t="s">
        <v>85</v>
      </c>
      <c r="BP551">
        <v>6.1260000000000004E-3</v>
      </c>
      <c r="BQ551">
        <v>6.1479999999999998E-3</v>
      </c>
      <c r="BR551">
        <v>6.0850000000000001E-3</v>
      </c>
      <c r="BS551">
        <v>6.1139999999999996E-3</v>
      </c>
      <c r="BT551">
        <v>399635</v>
      </c>
      <c r="BU551">
        <v>217849000</v>
      </c>
      <c r="BV551">
        <v>2.0733000000000001E-2</v>
      </c>
      <c r="BW551">
        <v>2.2651000000000001E-2</v>
      </c>
      <c r="BX551">
        <v>1.9494999999999998E-2</v>
      </c>
      <c r="BY551">
        <v>2.0357E-2</v>
      </c>
      <c r="BZ551">
        <v>36074</v>
      </c>
      <c r="CA551">
        <v>2032670</v>
      </c>
      <c r="CB551">
        <v>0.17840200000000001</v>
      </c>
      <c r="CC551">
        <v>0.179949</v>
      </c>
      <c r="CD551">
        <v>0.17397499999999999</v>
      </c>
      <c r="CE551">
        <v>0.179004</v>
      </c>
      <c r="CF551">
        <v>23310</v>
      </c>
      <c r="CG551">
        <v>17840200</v>
      </c>
      <c r="CH551" t="str">
        <f>IFERROR(VLOOKUP($A551,vix_cboe!$A$1:$E4143,2,FALSE),"NA")</f>
        <v>NA</v>
      </c>
      <c r="CI551" t="str">
        <f>IFERROR(VLOOKUP($A551,vix_cboe!$A$1:$E4143,3,FALSE),"NA")</f>
        <v>NA</v>
      </c>
      <c r="CJ551" t="str">
        <f>IFERROR(VLOOKUP($A551,vix_cboe!$A$1:$E4143,4,FALSE),"NA")</f>
        <v>NA</v>
      </c>
      <c r="CK551" t="str">
        <f>IFERROR(VLOOKUP($A551,vix_cboe!$A$1:$E4143,5,FALSE),"NA")</f>
        <v>NA</v>
      </c>
      <c r="CL551" s="5" t="str">
        <f>IFERROR(VLOOKUP($A551,gold_gold.org!$A$1:$G$10247,2,FALSE),"NA")</f>
        <v>NA</v>
      </c>
      <c r="CM551" s="5" t="str">
        <f>IFERROR(VLOOKUP($A551,gold_gold.org!$A$1:$G$10247,3,FALSE),"NA")</f>
        <v>NA</v>
      </c>
      <c r="CN551" s="5" t="str">
        <f>IFERROR(VLOOKUP($A551,gold_gold.org!$A$1:$G$10247,4,FALSE),"NA")</f>
        <v>NA</v>
      </c>
      <c r="CO551" s="5" t="str">
        <f>IFERROR(VLOOKUP($A551,gold_gold.org!$A$1:$G$10247,5,FALSE),"NA")</f>
        <v>NA</v>
      </c>
      <c r="CP551" t="str">
        <f>IFERROR(VLOOKUP($A551,crude_oil_eia!$A$1:$C$8255,2,FALSE),"NA")</f>
        <v>NA</v>
      </c>
      <c r="CQ551" t="str">
        <f>IFERROR(VLOOKUP($A551,crude_oil_eia!$A$1:$C$8255,3,FALSE),"NA")</f>
        <v>NA</v>
      </c>
      <c r="CR551" t="str">
        <f>IFERROR(VLOOKUP($A551,dji_yahoo!$A$1:$G$1214,2,FALSE),"NA")</f>
        <v>NA</v>
      </c>
      <c r="CS551" t="str">
        <f>IFERROR(VLOOKUP($A551,dji_yahoo!$A$1:$G$1214,3,FALSE),"NA")</f>
        <v>NA</v>
      </c>
      <c r="CT551" t="str">
        <f>IFERROR(VLOOKUP($A551,dji_yahoo!$A$1:$G$1214,4,FALSE),"NA")</f>
        <v>NA</v>
      </c>
      <c r="CU551" t="str">
        <f>IFERROR(VLOOKUP($A551,dji_yahoo!$A$1:$G$1214,5,FALSE),"NA")</f>
        <v>NA</v>
      </c>
      <c r="CV551" t="str">
        <f>IFERROR(VLOOKUP($A551,dji_yahoo!$A$1:$G$1214,7,FALSE),"NA")</f>
        <v>NA</v>
      </c>
      <c r="CW551" s="5" t="str">
        <f>IFERROR(VLOOKUP($A551,nasdaq_yahoo!$A$1:$G$1249,2,FALSE),"NA")</f>
        <v>NA</v>
      </c>
      <c r="CX551" s="5" t="str">
        <f>IFERROR(VLOOKUP($A551,nasdaq_yahoo!$A$1:$G$1249,3,FALSE),"NA")</f>
        <v>NA</v>
      </c>
      <c r="CY551" s="5" t="str">
        <f>IFERROR(VLOOKUP($A551,nasdaq_yahoo!$A$1:$G$1249,4,FALSE),"NA")</f>
        <v>NA</v>
      </c>
      <c r="CZ551" s="5" t="str">
        <f>IFERROR(VLOOKUP($A551,nasdaq_yahoo!$A$1:$G$1249,5,FALSE),"NA")</f>
        <v>NA</v>
      </c>
      <c r="DA551" s="6" t="str">
        <f>IFERROR(VLOOKUP($A551,nasdaq_yahoo!$A$1:$G$1249,7,FALSE),"NA")</f>
        <v>NA</v>
      </c>
      <c r="DB551" s="5">
        <f>IFERROR(VLOOKUP($A551,USEPUINDXD!$A$1:$B$1827,2,FALSE),"NA")</f>
        <v>53.76</v>
      </c>
    </row>
    <row r="552" spans="1:106">
      <c r="A552" s="1">
        <v>42601</v>
      </c>
      <c r="B552">
        <v>574.34</v>
      </c>
      <c r="C552">
        <v>578.24</v>
      </c>
      <c r="D552">
        <v>574.17999999999995</v>
      </c>
      <c r="E552">
        <v>575.63</v>
      </c>
      <c r="F552">
        <v>50631600</v>
      </c>
      <c r="G552">
        <v>9085820000</v>
      </c>
      <c r="H552">
        <v>13.83</v>
      </c>
      <c r="I552">
        <v>14.83</v>
      </c>
      <c r="J552">
        <v>13.3</v>
      </c>
      <c r="K552">
        <v>13.78</v>
      </c>
      <c r="L552">
        <v>2879380</v>
      </c>
      <c r="M552">
        <v>92310700</v>
      </c>
      <c r="N552">
        <v>10.75</v>
      </c>
      <c r="O552">
        <v>10.8</v>
      </c>
      <c r="P552">
        <v>10.73</v>
      </c>
      <c r="Q552">
        <v>10.75</v>
      </c>
      <c r="R552">
        <v>5390850</v>
      </c>
      <c r="S552">
        <v>893156000</v>
      </c>
      <c r="T552" t="s">
        <v>85</v>
      </c>
      <c r="U552" t="s">
        <v>85</v>
      </c>
      <c r="V552" t="s">
        <v>85</v>
      </c>
      <c r="W552" t="s">
        <v>85</v>
      </c>
      <c r="X552" t="s">
        <v>85</v>
      </c>
      <c r="Y552" t="s">
        <v>85</v>
      </c>
      <c r="Z552">
        <v>3.61</v>
      </c>
      <c r="AA552">
        <v>3.62</v>
      </c>
      <c r="AB552">
        <v>3.6</v>
      </c>
      <c r="AC552">
        <v>3.6</v>
      </c>
      <c r="AD552">
        <v>1433570</v>
      </c>
      <c r="AE552">
        <v>170319000</v>
      </c>
      <c r="AF552">
        <v>2.19</v>
      </c>
      <c r="AG552">
        <v>2.34</v>
      </c>
      <c r="AH552">
        <v>2.1800000000000002</v>
      </c>
      <c r="AI552">
        <v>2.2999999999999998</v>
      </c>
      <c r="AJ552">
        <v>313760</v>
      </c>
      <c r="AK552">
        <v>27739300</v>
      </c>
      <c r="AL552">
        <v>6.4149999999999997E-3</v>
      </c>
      <c r="AM552">
        <v>6.9329999999999999E-3</v>
      </c>
      <c r="AN552">
        <v>6.4149999999999997E-3</v>
      </c>
      <c r="AO552">
        <v>6.8360000000000001E-3</v>
      </c>
      <c r="AP552">
        <v>159428</v>
      </c>
      <c r="AQ552">
        <v>57736600</v>
      </c>
      <c r="AR552" t="s">
        <v>85</v>
      </c>
      <c r="AS552" t="s">
        <v>85</v>
      </c>
      <c r="AT552" t="s">
        <v>85</v>
      </c>
      <c r="AU552" t="s">
        <v>85</v>
      </c>
      <c r="AV552" t="s">
        <v>85</v>
      </c>
      <c r="AW552" t="s">
        <v>85</v>
      </c>
      <c r="AX552" t="s">
        <v>85</v>
      </c>
      <c r="AY552" t="s">
        <v>85</v>
      </c>
      <c r="AZ552" t="s">
        <v>85</v>
      </c>
      <c r="BA552" t="s">
        <v>85</v>
      </c>
      <c r="BB552" t="s">
        <v>85</v>
      </c>
      <c r="BC552" t="s">
        <v>85</v>
      </c>
      <c r="BD552" t="s">
        <v>85</v>
      </c>
      <c r="BE552" t="s">
        <v>85</v>
      </c>
      <c r="BF552" t="s">
        <v>85</v>
      </c>
      <c r="BG552" t="s">
        <v>85</v>
      </c>
      <c r="BH552" t="s">
        <v>85</v>
      </c>
      <c r="BI552" t="s">
        <v>85</v>
      </c>
      <c r="BJ552" t="s">
        <v>85</v>
      </c>
      <c r="BK552" t="s">
        <v>85</v>
      </c>
      <c r="BL552" t="s">
        <v>85</v>
      </c>
      <c r="BM552" t="s">
        <v>85</v>
      </c>
      <c r="BN552" t="s">
        <v>85</v>
      </c>
      <c r="BO552" t="s">
        <v>85</v>
      </c>
      <c r="BP552">
        <v>6.1199999999999996E-3</v>
      </c>
      <c r="BQ552">
        <v>6.1989999999999996E-3</v>
      </c>
      <c r="BR552">
        <v>6.0930000000000003E-3</v>
      </c>
      <c r="BS552">
        <v>6.1190000000000003E-3</v>
      </c>
      <c r="BT552">
        <v>1356390</v>
      </c>
      <c r="BU552">
        <v>217641000</v>
      </c>
      <c r="BV552">
        <v>2.4680000000000001E-2</v>
      </c>
      <c r="BW552">
        <v>2.4976999999999999E-2</v>
      </c>
      <c r="BX552">
        <v>1.9231000000000002E-2</v>
      </c>
      <c r="BY552">
        <v>2.0716999999999999E-2</v>
      </c>
      <c r="BZ552">
        <v>68362</v>
      </c>
      <c r="CA552">
        <v>2419540</v>
      </c>
      <c r="CB552">
        <v>0.175314</v>
      </c>
      <c r="CC552">
        <v>0.17988999999999999</v>
      </c>
      <c r="CD552">
        <v>0.17255300000000001</v>
      </c>
      <c r="CE552">
        <v>0.17827299999999999</v>
      </c>
      <c r="CF552">
        <v>33598</v>
      </c>
      <c r="CG552">
        <v>17531400</v>
      </c>
      <c r="CH552">
        <f>IFERROR(VLOOKUP($A552,vix_cboe!$A$1:$E4144,2,FALSE),"NA")</f>
        <v>11.67</v>
      </c>
      <c r="CI552">
        <f>IFERROR(VLOOKUP($A552,vix_cboe!$A$1:$E4144,3,FALSE),"NA")</f>
        <v>12.28</v>
      </c>
      <c r="CJ552">
        <f>IFERROR(VLOOKUP($A552,vix_cboe!$A$1:$E4144,4,FALSE),"NA")</f>
        <v>11.33</v>
      </c>
      <c r="CK552">
        <f>IFERROR(VLOOKUP($A552,vix_cboe!$A$1:$E4144,5,FALSE),"NA")</f>
        <v>11.34</v>
      </c>
      <c r="CL552" s="5">
        <f>IFERROR(VLOOKUP($A552,gold_gold.org!$A$1:$G$10247,2,FALSE),"NA")</f>
        <v>1346.4</v>
      </c>
      <c r="CM552" s="5">
        <f>IFERROR(VLOOKUP($A552,gold_gold.org!$A$1:$G$10247,3,FALSE),"NA")</f>
        <v>1188.9274700000001</v>
      </c>
      <c r="CN552" s="5">
        <f>IFERROR(VLOOKUP($A552,gold_gold.org!$A$1:$G$10247,4,FALSE),"NA")</f>
        <v>134855.39859999999</v>
      </c>
      <c r="CO552" s="5">
        <f>IFERROR(VLOOKUP($A552,gold_gold.org!$A$1:$G$10247,5,FALSE),"NA")</f>
        <v>1031.3296499999999</v>
      </c>
      <c r="CP552">
        <f>IFERROR(VLOOKUP($A552,crude_oil_eia!$A$1:$C$8255,2,FALSE),"NA")</f>
        <v>48.48</v>
      </c>
      <c r="CQ552">
        <f>IFERROR(VLOOKUP($A552,crude_oil_eia!$A$1:$C$8255,3,FALSE),"NA")</f>
        <v>49.39</v>
      </c>
      <c r="CR552">
        <f>IFERROR(VLOOKUP($A552,dji_yahoo!$A$1:$G$1214,2,FALSE),"NA")</f>
        <v>18585.169922000001</v>
      </c>
      <c r="CS552">
        <f>IFERROR(VLOOKUP($A552,dji_yahoo!$A$1:$G$1214,3,FALSE),"NA")</f>
        <v>18585.169922000001</v>
      </c>
      <c r="CT552">
        <f>IFERROR(VLOOKUP($A552,dji_yahoo!$A$1:$G$1214,4,FALSE),"NA")</f>
        <v>18491.240234000001</v>
      </c>
      <c r="CU552">
        <f>IFERROR(VLOOKUP($A552,dji_yahoo!$A$1:$G$1214,5,FALSE),"NA")</f>
        <v>18552.570313</v>
      </c>
      <c r="CV552">
        <f>IFERROR(VLOOKUP($A552,dji_yahoo!$A$1:$G$1214,7,FALSE),"NA")</f>
        <v>93170000</v>
      </c>
      <c r="CW552" s="5">
        <f>IFERROR(VLOOKUP($A552,nasdaq_yahoo!$A$1:$G$1249,2,FALSE),"NA")</f>
        <v>5229.8701170000004</v>
      </c>
      <c r="CX552" s="5">
        <f>IFERROR(VLOOKUP($A552,nasdaq_yahoo!$A$1:$G$1249,3,FALSE),"NA")</f>
        <v>5245.8100590000004</v>
      </c>
      <c r="CY552" s="5">
        <f>IFERROR(VLOOKUP($A552,nasdaq_yahoo!$A$1:$G$1249,4,FALSE),"NA")</f>
        <v>5217.6499020000001</v>
      </c>
      <c r="CZ552" s="5">
        <f>IFERROR(VLOOKUP($A552,nasdaq_yahoo!$A$1:$G$1249,5,FALSE),"NA")</f>
        <v>5238.3798829999996</v>
      </c>
      <c r="DA552" s="6">
        <f>IFERROR(VLOOKUP($A552,nasdaq_yahoo!$A$1:$G$1249,7,FALSE),"NA")</f>
        <v>1632740000</v>
      </c>
      <c r="DB552" s="5">
        <f>IFERROR(VLOOKUP($A552,USEPUINDXD!$A$1:$B$1827,2,FALSE),"NA")</f>
        <v>56.17</v>
      </c>
    </row>
    <row r="553" spans="1:106">
      <c r="A553" s="1">
        <v>42600</v>
      </c>
      <c r="B553">
        <v>573.71</v>
      </c>
      <c r="C553">
        <v>577.79</v>
      </c>
      <c r="D553">
        <v>573.42999999999995</v>
      </c>
      <c r="E553">
        <v>574.32000000000005</v>
      </c>
      <c r="F553">
        <v>59896600</v>
      </c>
      <c r="G553">
        <v>9074760000</v>
      </c>
      <c r="H553">
        <v>12.45</v>
      </c>
      <c r="I553">
        <v>14.18</v>
      </c>
      <c r="J553">
        <v>12.45</v>
      </c>
      <c r="K553">
        <v>13.86</v>
      </c>
      <c r="L553">
        <v>2019880</v>
      </c>
      <c r="M553">
        <v>83107600</v>
      </c>
      <c r="N553">
        <v>10.75</v>
      </c>
      <c r="O553">
        <v>11.01</v>
      </c>
      <c r="P553">
        <v>10.74</v>
      </c>
      <c r="Q553">
        <v>10.76</v>
      </c>
      <c r="R553">
        <v>6935800</v>
      </c>
      <c r="S553">
        <v>892903000</v>
      </c>
      <c r="T553" t="s">
        <v>85</v>
      </c>
      <c r="U553" t="s">
        <v>85</v>
      </c>
      <c r="V553" t="s">
        <v>85</v>
      </c>
      <c r="W553" t="s">
        <v>85</v>
      </c>
      <c r="X553" t="s">
        <v>85</v>
      </c>
      <c r="Y553" t="s">
        <v>85</v>
      </c>
      <c r="Z553">
        <v>3.6</v>
      </c>
      <c r="AA553">
        <v>3.64</v>
      </c>
      <c r="AB553">
        <v>3.6</v>
      </c>
      <c r="AC553">
        <v>3.61</v>
      </c>
      <c r="AD553">
        <v>1645410</v>
      </c>
      <c r="AE553">
        <v>169884000</v>
      </c>
      <c r="AF553">
        <v>2.2400000000000002</v>
      </c>
      <c r="AG553">
        <v>2.2599999999999998</v>
      </c>
      <c r="AH553">
        <v>2.15</v>
      </c>
      <c r="AI553">
        <v>2.19</v>
      </c>
      <c r="AJ553">
        <v>381203</v>
      </c>
      <c r="AK553">
        <v>28372900</v>
      </c>
      <c r="AL553">
        <v>6.2529999999999999E-3</v>
      </c>
      <c r="AM553">
        <v>6.6709999999999998E-3</v>
      </c>
      <c r="AN553">
        <v>6.2529999999999999E-3</v>
      </c>
      <c r="AO553">
        <v>6.4140000000000004E-3</v>
      </c>
      <c r="AP553">
        <v>155516</v>
      </c>
      <c r="AQ553">
        <v>56279200</v>
      </c>
      <c r="AR553" t="s">
        <v>85</v>
      </c>
      <c r="AS553" t="s">
        <v>85</v>
      </c>
      <c r="AT553" t="s">
        <v>85</v>
      </c>
      <c r="AU553" t="s">
        <v>85</v>
      </c>
      <c r="AV553" t="s">
        <v>85</v>
      </c>
      <c r="AW553" t="s">
        <v>85</v>
      </c>
      <c r="AX553" t="s">
        <v>85</v>
      </c>
      <c r="AY553" t="s">
        <v>85</v>
      </c>
      <c r="AZ553" t="s">
        <v>85</v>
      </c>
      <c r="BA553" t="s">
        <v>85</v>
      </c>
      <c r="BB553" t="s">
        <v>85</v>
      </c>
      <c r="BC553" t="s">
        <v>85</v>
      </c>
      <c r="BD553" t="s">
        <v>85</v>
      </c>
      <c r="BE553" t="s">
        <v>85</v>
      </c>
      <c r="BF553" t="s">
        <v>85</v>
      </c>
      <c r="BG553" t="s">
        <v>85</v>
      </c>
      <c r="BH553" t="s">
        <v>85</v>
      </c>
      <c r="BI553" t="s">
        <v>85</v>
      </c>
      <c r="BJ553" t="s">
        <v>85</v>
      </c>
      <c r="BK553" t="s">
        <v>85</v>
      </c>
      <c r="BL553" t="s">
        <v>85</v>
      </c>
      <c r="BM553" t="s">
        <v>85</v>
      </c>
      <c r="BN553" t="s">
        <v>85</v>
      </c>
      <c r="BO553" t="s">
        <v>85</v>
      </c>
      <c r="BP553">
        <v>6.1000000000000004E-3</v>
      </c>
      <c r="BQ553">
        <v>6.123E-3</v>
      </c>
      <c r="BR553">
        <v>6.0439999999999999E-3</v>
      </c>
      <c r="BS553">
        <v>6.1219999999999998E-3</v>
      </c>
      <c r="BT553">
        <v>1080170</v>
      </c>
      <c r="BU553">
        <v>216891000</v>
      </c>
      <c r="BV553">
        <v>2.7359999999999999E-2</v>
      </c>
      <c r="BW553">
        <v>2.7938000000000001E-2</v>
      </c>
      <c r="BX553">
        <v>2.085E-2</v>
      </c>
      <c r="BY553">
        <v>2.3990000000000001E-2</v>
      </c>
      <c r="BZ553">
        <v>121468</v>
      </c>
      <c r="CA553">
        <v>2682320</v>
      </c>
      <c r="CB553">
        <v>0.17763599999999999</v>
      </c>
      <c r="CC553">
        <v>0.18090999999999999</v>
      </c>
      <c r="CD553">
        <v>0.17315700000000001</v>
      </c>
      <c r="CE553">
        <v>0.17527000000000001</v>
      </c>
      <c r="CF553">
        <v>54480</v>
      </c>
      <c r="CG553">
        <v>17763600</v>
      </c>
      <c r="CH553">
        <f>IFERROR(VLOOKUP($A553,vix_cboe!$A$1:$E4145,2,FALSE),"NA")</f>
        <v>12.2</v>
      </c>
      <c r="CI553">
        <f>IFERROR(VLOOKUP($A553,vix_cboe!$A$1:$E4145,3,FALSE),"NA")</f>
        <v>12.53</v>
      </c>
      <c r="CJ553">
        <f>IFERROR(VLOOKUP($A553,vix_cboe!$A$1:$E4145,4,FALSE),"NA")</f>
        <v>11.42</v>
      </c>
      <c r="CK553">
        <f>IFERROR(VLOOKUP($A553,vix_cboe!$A$1:$E4145,5,FALSE),"NA")</f>
        <v>11.43</v>
      </c>
      <c r="CL553" s="5">
        <f>IFERROR(VLOOKUP($A553,gold_gold.org!$A$1:$G$10247,2,FALSE),"NA")</f>
        <v>1350.05</v>
      </c>
      <c r="CM553" s="5">
        <f>IFERROR(VLOOKUP($A553,gold_gold.org!$A$1:$G$10247,3,FALSE),"NA")</f>
        <v>1191.7821799999999</v>
      </c>
      <c r="CN553" s="5">
        <f>IFERROR(VLOOKUP($A553,gold_gold.org!$A$1:$G$10247,4,FALSE),"NA")</f>
        <v>135227.72962</v>
      </c>
      <c r="CO553" s="5">
        <f>IFERROR(VLOOKUP($A553,gold_gold.org!$A$1:$G$10247,5,FALSE),"NA")</f>
        <v>1025.52369</v>
      </c>
      <c r="CP553">
        <f>IFERROR(VLOOKUP($A553,crude_oil_eia!$A$1:$C$8255,2,FALSE),"NA")</f>
        <v>48.2</v>
      </c>
      <c r="CQ553">
        <f>IFERROR(VLOOKUP($A553,crude_oil_eia!$A$1:$C$8255,3,FALSE),"NA")</f>
        <v>49.46</v>
      </c>
      <c r="CR553">
        <f>IFERROR(VLOOKUP($A553,dji_yahoo!$A$1:$G$1214,2,FALSE),"NA")</f>
        <v>18566.539063</v>
      </c>
      <c r="CS553">
        <f>IFERROR(VLOOKUP($A553,dji_yahoo!$A$1:$G$1214,3,FALSE),"NA")</f>
        <v>18600.820313</v>
      </c>
      <c r="CT553">
        <f>IFERROR(VLOOKUP($A553,dji_yahoo!$A$1:$G$1214,4,FALSE),"NA")</f>
        <v>18533.289063</v>
      </c>
      <c r="CU553">
        <f>IFERROR(VLOOKUP($A553,dji_yahoo!$A$1:$G$1214,5,FALSE),"NA")</f>
        <v>18597.699218999998</v>
      </c>
      <c r="CV553">
        <f>IFERROR(VLOOKUP($A553,dji_yahoo!$A$1:$G$1214,7,FALSE),"NA")</f>
        <v>70740000</v>
      </c>
      <c r="CW553" s="5">
        <f>IFERROR(VLOOKUP($A553,nasdaq_yahoo!$A$1:$G$1249,2,FALSE),"NA")</f>
        <v>5226.4501950000003</v>
      </c>
      <c r="CX553" s="5">
        <f>IFERROR(VLOOKUP($A553,nasdaq_yahoo!$A$1:$G$1249,3,FALSE),"NA")</f>
        <v>5243.169922</v>
      </c>
      <c r="CY553" s="5">
        <f>IFERROR(VLOOKUP($A553,nasdaq_yahoo!$A$1:$G$1249,4,FALSE),"NA")</f>
        <v>5221.8398440000001</v>
      </c>
      <c r="CZ553" s="5">
        <f>IFERROR(VLOOKUP($A553,nasdaq_yahoo!$A$1:$G$1249,5,FALSE),"NA")</f>
        <v>5240.1499020000001</v>
      </c>
      <c r="DA553" s="6">
        <f>IFERROR(VLOOKUP($A553,nasdaq_yahoo!$A$1:$G$1249,7,FALSE),"NA")</f>
        <v>1659080000</v>
      </c>
      <c r="DB553" s="5">
        <f>IFERROR(VLOOKUP($A553,USEPUINDXD!$A$1:$B$1827,2,FALSE),"NA")</f>
        <v>59.73</v>
      </c>
    </row>
    <row r="554" spans="1:106">
      <c r="A554" s="1">
        <v>42599</v>
      </c>
      <c r="B554">
        <v>577.76</v>
      </c>
      <c r="C554">
        <v>580.89</v>
      </c>
      <c r="D554">
        <v>571.42999999999995</v>
      </c>
      <c r="E554">
        <v>573.22</v>
      </c>
      <c r="F554">
        <v>54443000</v>
      </c>
      <c r="G554">
        <v>9138030000</v>
      </c>
      <c r="H554">
        <v>12.91</v>
      </c>
      <c r="I554">
        <v>13.05</v>
      </c>
      <c r="J554">
        <v>12.25</v>
      </c>
      <c r="K554">
        <v>12.55</v>
      </c>
      <c r="L554">
        <v>1054880</v>
      </c>
      <c r="M554">
        <v>86139000</v>
      </c>
      <c r="N554">
        <v>11.13</v>
      </c>
      <c r="O554">
        <v>11.15</v>
      </c>
      <c r="P554">
        <v>10.75</v>
      </c>
      <c r="Q554">
        <v>10.75</v>
      </c>
      <c r="R554">
        <v>8833760</v>
      </c>
      <c r="S554">
        <v>924591000</v>
      </c>
      <c r="T554" t="s">
        <v>85</v>
      </c>
      <c r="U554" t="s">
        <v>85</v>
      </c>
      <c r="V554" t="s">
        <v>85</v>
      </c>
      <c r="W554" t="s">
        <v>85</v>
      </c>
      <c r="X554" t="s">
        <v>85</v>
      </c>
      <c r="Y554" t="s">
        <v>85</v>
      </c>
      <c r="Z554">
        <v>3.65</v>
      </c>
      <c r="AA554">
        <v>3.65</v>
      </c>
      <c r="AB554">
        <v>3.59</v>
      </c>
      <c r="AC554">
        <v>3.6</v>
      </c>
      <c r="AD554">
        <v>1830120</v>
      </c>
      <c r="AE554">
        <v>171832000</v>
      </c>
      <c r="AF554">
        <v>2.2000000000000002</v>
      </c>
      <c r="AG554">
        <v>2.29</v>
      </c>
      <c r="AH554">
        <v>2.13</v>
      </c>
      <c r="AI554">
        <v>2.2400000000000002</v>
      </c>
      <c r="AJ554">
        <v>449444</v>
      </c>
      <c r="AK554">
        <v>27893300</v>
      </c>
      <c r="AL554">
        <v>6.2139999999999999E-3</v>
      </c>
      <c r="AM554">
        <v>6.3889999999999997E-3</v>
      </c>
      <c r="AN554">
        <v>6.1700000000000001E-3</v>
      </c>
      <c r="AO554">
        <v>6.254E-3</v>
      </c>
      <c r="AP554">
        <v>77010</v>
      </c>
      <c r="AQ554">
        <v>55927500</v>
      </c>
      <c r="AR554" t="s">
        <v>85</v>
      </c>
      <c r="AS554" t="s">
        <v>85</v>
      </c>
      <c r="AT554" t="s">
        <v>85</v>
      </c>
      <c r="AU554" t="s">
        <v>85</v>
      </c>
      <c r="AV554" t="s">
        <v>85</v>
      </c>
      <c r="AW554" t="s">
        <v>85</v>
      </c>
      <c r="AX554" t="s">
        <v>85</v>
      </c>
      <c r="AY554" t="s">
        <v>85</v>
      </c>
      <c r="AZ554" t="s">
        <v>85</v>
      </c>
      <c r="BA554" t="s">
        <v>85</v>
      </c>
      <c r="BB554" t="s">
        <v>85</v>
      </c>
      <c r="BC554" t="s">
        <v>85</v>
      </c>
      <c r="BD554" t="s">
        <v>85</v>
      </c>
      <c r="BE554" t="s">
        <v>85</v>
      </c>
      <c r="BF554" t="s">
        <v>85</v>
      </c>
      <c r="BG554" t="s">
        <v>85</v>
      </c>
      <c r="BH554" t="s">
        <v>85</v>
      </c>
      <c r="BI554" t="s">
        <v>85</v>
      </c>
      <c r="BJ554" t="s">
        <v>85</v>
      </c>
      <c r="BK554" t="s">
        <v>85</v>
      </c>
      <c r="BL554" t="s">
        <v>85</v>
      </c>
      <c r="BM554" t="s">
        <v>85</v>
      </c>
      <c r="BN554" t="s">
        <v>85</v>
      </c>
      <c r="BO554" t="s">
        <v>85</v>
      </c>
      <c r="BP554">
        <v>6.1440000000000002E-3</v>
      </c>
      <c r="BQ554">
        <v>6.1580000000000003E-3</v>
      </c>
      <c r="BR554">
        <v>6.0990000000000003E-3</v>
      </c>
      <c r="BS554">
        <v>6.1089999999999998E-3</v>
      </c>
      <c r="BT554">
        <v>1352830</v>
      </c>
      <c r="BU554">
        <v>218481000</v>
      </c>
      <c r="BV554">
        <v>2.8309999999999998E-2</v>
      </c>
      <c r="BW554">
        <v>3.0283000000000001E-2</v>
      </c>
      <c r="BX554">
        <v>2.4677999999999999E-2</v>
      </c>
      <c r="BY554">
        <v>2.7411000000000001E-2</v>
      </c>
      <c r="BZ554">
        <v>153193</v>
      </c>
      <c r="CA554">
        <v>2775420</v>
      </c>
      <c r="CB554">
        <v>0.174594</v>
      </c>
      <c r="CC554">
        <v>0.18240400000000001</v>
      </c>
      <c r="CD554">
        <v>0.17183300000000001</v>
      </c>
      <c r="CE554">
        <v>0.17748700000000001</v>
      </c>
      <c r="CF554">
        <v>82779</v>
      </c>
      <c r="CG554">
        <v>17459400</v>
      </c>
      <c r="CH554">
        <f>IFERROR(VLOOKUP($A554,vix_cboe!$A$1:$E4146,2,FALSE),"NA")</f>
        <v>12.57</v>
      </c>
      <c r="CI554">
        <f>IFERROR(VLOOKUP($A554,vix_cboe!$A$1:$E4146,3,FALSE),"NA")</f>
        <v>13.71</v>
      </c>
      <c r="CJ554">
        <f>IFERROR(VLOOKUP($A554,vix_cboe!$A$1:$E4146,4,FALSE),"NA")</f>
        <v>12.14</v>
      </c>
      <c r="CK554">
        <f>IFERROR(VLOOKUP($A554,vix_cboe!$A$1:$E4146,5,FALSE),"NA")</f>
        <v>12.19</v>
      </c>
      <c r="CL554" s="5">
        <f>IFERROR(VLOOKUP($A554,gold_gold.org!$A$1:$G$10247,2,FALSE),"NA")</f>
        <v>1343.35</v>
      </c>
      <c r="CM554" s="5">
        <f>IFERROR(VLOOKUP($A554,gold_gold.org!$A$1:$G$10247,3,FALSE),"NA")</f>
        <v>1191.38913</v>
      </c>
      <c r="CN554" s="5">
        <f>IFERROR(VLOOKUP($A554,gold_gold.org!$A$1:$G$10247,4,FALSE),"NA")</f>
        <v>134731.27110000001</v>
      </c>
      <c r="CO554" s="5">
        <f>IFERROR(VLOOKUP($A554,gold_gold.org!$A$1:$G$10247,5,FALSE),"NA")</f>
        <v>1032.3144500000001</v>
      </c>
      <c r="CP554">
        <f>IFERROR(VLOOKUP($A554,crude_oil_eia!$A$1:$C$8255,2,FALSE),"NA")</f>
        <v>46.81</v>
      </c>
      <c r="CQ554">
        <f>IFERROR(VLOOKUP($A554,crude_oil_eia!$A$1:$C$8255,3,FALSE),"NA")</f>
        <v>48.58</v>
      </c>
      <c r="CR554">
        <f>IFERROR(VLOOKUP($A554,dji_yahoo!$A$1:$G$1214,2,FALSE),"NA")</f>
        <v>18537.089843999998</v>
      </c>
      <c r="CS554">
        <f>IFERROR(VLOOKUP($A554,dji_yahoo!$A$1:$G$1214,3,FALSE),"NA")</f>
        <v>18582.349609000001</v>
      </c>
      <c r="CT554">
        <f>IFERROR(VLOOKUP($A554,dji_yahoo!$A$1:$G$1214,4,FALSE),"NA")</f>
        <v>18468.679688</v>
      </c>
      <c r="CU554">
        <f>IFERROR(VLOOKUP($A554,dji_yahoo!$A$1:$G$1214,5,FALSE),"NA")</f>
        <v>18573.939452999999</v>
      </c>
      <c r="CV554">
        <f>IFERROR(VLOOKUP($A554,dji_yahoo!$A$1:$G$1214,7,FALSE),"NA")</f>
        <v>71000000</v>
      </c>
      <c r="CW554" s="5">
        <f>IFERROR(VLOOKUP($A554,nasdaq_yahoo!$A$1:$G$1249,2,FALSE),"NA")</f>
        <v>5228.4399409999996</v>
      </c>
      <c r="CX554" s="5">
        <f>IFERROR(VLOOKUP($A554,nasdaq_yahoo!$A$1:$G$1249,3,FALSE),"NA")</f>
        <v>5230.0898440000001</v>
      </c>
      <c r="CY554" s="5">
        <f>IFERROR(VLOOKUP($A554,nasdaq_yahoo!$A$1:$G$1249,4,FALSE),"NA")</f>
        <v>5197.2299800000001</v>
      </c>
      <c r="CZ554" s="5">
        <f>IFERROR(VLOOKUP($A554,nasdaq_yahoo!$A$1:$G$1249,5,FALSE),"NA")</f>
        <v>5228.6601559999999</v>
      </c>
      <c r="DA554" s="6">
        <f>IFERROR(VLOOKUP($A554,nasdaq_yahoo!$A$1:$G$1249,7,FALSE),"NA")</f>
        <v>1747890000</v>
      </c>
      <c r="DB554" s="5">
        <f>IFERROR(VLOOKUP($A554,USEPUINDXD!$A$1:$B$1827,2,FALSE),"NA")</f>
        <v>83.6</v>
      </c>
    </row>
    <row r="555" spans="1:106">
      <c r="A555" s="1">
        <v>42598</v>
      </c>
      <c r="B555">
        <v>567.24</v>
      </c>
      <c r="C555">
        <v>581.74</v>
      </c>
      <c r="D555">
        <v>566.72</v>
      </c>
      <c r="E555">
        <v>577.44000000000005</v>
      </c>
      <c r="F555">
        <v>58405200</v>
      </c>
      <c r="G555">
        <v>8970770000</v>
      </c>
      <c r="H555">
        <v>13.23</v>
      </c>
      <c r="I555">
        <v>13.32</v>
      </c>
      <c r="J555">
        <v>11.48</v>
      </c>
      <c r="K555">
        <v>12.87</v>
      </c>
      <c r="L555">
        <v>2724180</v>
      </c>
      <c r="M555">
        <v>88224700</v>
      </c>
      <c r="N555">
        <v>11.23</v>
      </c>
      <c r="O555">
        <v>11.24</v>
      </c>
      <c r="P555">
        <v>11</v>
      </c>
      <c r="Q555">
        <v>11.14</v>
      </c>
      <c r="R555">
        <v>7051510</v>
      </c>
      <c r="S555">
        <v>932162000</v>
      </c>
      <c r="T555" t="s">
        <v>85</v>
      </c>
      <c r="U555" t="s">
        <v>85</v>
      </c>
      <c r="V555" t="s">
        <v>85</v>
      </c>
      <c r="W555" t="s">
        <v>85</v>
      </c>
      <c r="X555" t="s">
        <v>85</v>
      </c>
      <c r="Y555" t="s">
        <v>85</v>
      </c>
      <c r="Z555">
        <v>3.59</v>
      </c>
      <c r="AA555">
        <v>3.65</v>
      </c>
      <c r="AB555">
        <v>3.58</v>
      </c>
      <c r="AC555">
        <v>3.64</v>
      </c>
      <c r="AD555">
        <v>2302180</v>
      </c>
      <c r="AE555">
        <v>168951000</v>
      </c>
      <c r="AF555">
        <v>2.1800000000000002</v>
      </c>
      <c r="AG555">
        <v>2.27</v>
      </c>
      <c r="AH555">
        <v>2.08</v>
      </c>
      <c r="AI555">
        <v>2.2000000000000002</v>
      </c>
      <c r="AJ555">
        <v>760398</v>
      </c>
      <c r="AK555">
        <v>27615300</v>
      </c>
      <c r="AL555">
        <v>6.2810000000000001E-3</v>
      </c>
      <c r="AM555">
        <v>6.3699999999999998E-3</v>
      </c>
      <c r="AN555">
        <v>6.0429999999999998E-3</v>
      </c>
      <c r="AO555">
        <v>6.1929999999999997E-3</v>
      </c>
      <c r="AP555">
        <v>144676</v>
      </c>
      <c r="AQ555">
        <v>56531000</v>
      </c>
      <c r="AR555" t="s">
        <v>85</v>
      </c>
      <c r="AS555" t="s">
        <v>85</v>
      </c>
      <c r="AT555" t="s">
        <v>85</v>
      </c>
      <c r="AU555" t="s">
        <v>85</v>
      </c>
      <c r="AV555" t="s">
        <v>85</v>
      </c>
      <c r="AW555" t="s">
        <v>85</v>
      </c>
      <c r="AX555" t="s">
        <v>85</v>
      </c>
      <c r="AY555" t="s">
        <v>85</v>
      </c>
      <c r="AZ555" t="s">
        <v>85</v>
      </c>
      <c r="BA555" t="s">
        <v>85</v>
      </c>
      <c r="BB555" t="s">
        <v>85</v>
      </c>
      <c r="BC555" t="s">
        <v>85</v>
      </c>
      <c r="BD555" t="s">
        <v>85</v>
      </c>
      <c r="BE555" t="s">
        <v>85</v>
      </c>
      <c r="BF555" t="s">
        <v>85</v>
      </c>
      <c r="BG555" t="s">
        <v>85</v>
      </c>
      <c r="BH555" t="s">
        <v>85</v>
      </c>
      <c r="BI555" t="s">
        <v>85</v>
      </c>
      <c r="BJ555" t="s">
        <v>85</v>
      </c>
      <c r="BK555" t="s">
        <v>85</v>
      </c>
      <c r="BL555" t="s">
        <v>85</v>
      </c>
      <c r="BM555" t="s">
        <v>85</v>
      </c>
      <c r="BN555" t="s">
        <v>85</v>
      </c>
      <c r="BO555" t="s">
        <v>85</v>
      </c>
      <c r="BP555">
        <v>6.045E-3</v>
      </c>
      <c r="BQ555">
        <v>6.1879999999999999E-3</v>
      </c>
      <c r="BR555">
        <v>6.0299999999999998E-3</v>
      </c>
      <c r="BS555">
        <v>6.1399999999999996E-3</v>
      </c>
      <c r="BT555">
        <v>1249860</v>
      </c>
      <c r="BU555">
        <v>214957000</v>
      </c>
      <c r="BV555">
        <v>2.3893000000000001E-2</v>
      </c>
      <c r="BW555">
        <v>3.1045E-2</v>
      </c>
      <c r="BX555">
        <v>2.2762999999999999E-2</v>
      </c>
      <c r="BY555">
        <v>2.8698999999999999E-2</v>
      </c>
      <c r="BZ555">
        <v>218752</v>
      </c>
      <c r="CA555">
        <v>2342370</v>
      </c>
      <c r="CB555">
        <v>0.17382300000000001</v>
      </c>
      <c r="CC555">
        <v>0.18030599999999999</v>
      </c>
      <c r="CD555">
        <v>0.17116300000000001</v>
      </c>
      <c r="CE555">
        <v>0.17457</v>
      </c>
      <c r="CF555">
        <v>66316</v>
      </c>
      <c r="CG555">
        <v>17382300</v>
      </c>
      <c r="CH555">
        <f>IFERROR(VLOOKUP($A555,vix_cboe!$A$1:$E4147,2,FALSE),"NA")</f>
        <v>12.04</v>
      </c>
      <c r="CI555">
        <f>IFERROR(VLOOKUP($A555,vix_cboe!$A$1:$E4147,3,FALSE),"NA")</f>
        <v>12.78</v>
      </c>
      <c r="CJ555">
        <f>IFERROR(VLOOKUP($A555,vix_cboe!$A$1:$E4147,4,FALSE),"NA")</f>
        <v>11.87</v>
      </c>
      <c r="CK555">
        <f>IFERROR(VLOOKUP($A555,vix_cboe!$A$1:$E4147,5,FALSE),"NA")</f>
        <v>12.64</v>
      </c>
      <c r="CL555" s="5">
        <f>IFERROR(VLOOKUP($A555,gold_gold.org!$A$1:$G$10247,2,FALSE),"NA")</f>
        <v>1344</v>
      </c>
      <c r="CM555" s="5">
        <f>IFERROR(VLOOKUP($A555,gold_gold.org!$A$1:$G$10247,3,FALSE),"NA")</f>
        <v>1193.60628</v>
      </c>
      <c r="CN555" s="5">
        <f>IFERROR(VLOOKUP($A555,gold_gold.org!$A$1:$G$10247,4,FALSE),"NA")</f>
        <v>135011.50195000001</v>
      </c>
      <c r="CO555" s="5">
        <f>IFERROR(VLOOKUP($A555,gold_gold.org!$A$1:$G$10247,5,FALSE),"NA")</f>
        <v>1036.5972899999999</v>
      </c>
      <c r="CP555">
        <f>IFERROR(VLOOKUP($A555,crude_oil_eia!$A$1:$C$8255,2,FALSE),"NA")</f>
        <v>46.57</v>
      </c>
      <c r="CQ555">
        <f>IFERROR(VLOOKUP($A555,crude_oil_eia!$A$1:$C$8255,3,FALSE),"NA")</f>
        <v>48.27</v>
      </c>
      <c r="CR555">
        <f>IFERROR(VLOOKUP($A555,dji_yahoo!$A$1:$G$1214,2,FALSE),"NA")</f>
        <v>18614.480468999998</v>
      </c>
      <c r="CS555">
        <f>IFERROR(VLOOKUP($A555,dji_yahoo!$A$1:$G$1214,3,FALSE),"NA")</f>
        <v>18614.859375</v>
      </c>
      <c r="CT555">
        <f>IFERROR(VLOOKUP($A555,dji_yahoo!$A$1:$G$1214,4,FALSE),"NA")</f>
        <v>18550.650390999999</v>
      </c>
      <c r="CU555">
        <f>IFERROR(VLOOKUP($A555,dji_yahoo!$A$1:$G$1214,5,FALSE),"NA")</f>
        <v>18552.019531000002</v>
      </c>
      <c r="CV555">
        <f>IFERROR(VLOOKUP($A555,dji_yahoo!$A$1:$G$1214,7,FALSE),"NA")</f>
        <v>67570000</v>
      </c>
      <c r="CW555" s="5">
        <f>IFERROR(VLOOKUP($A555,nasdaq_yahoo!$A$1:$G$1249,2,FALSE),"NA")</f>
        <v>5247.9599609999996</v>
      </c>
      <c r="CX555" s="5">
        <f>IFERROR(VLOOKUP($A555,nasdaq_yahoo!$A$1:$G$1249,3,FALSE),"NA")</f>
        <v>5248.2597660000001</v>
      </c>
      <c r="CY555" s="5">
        <f>IFERROR(VLOOKUP($A555,nasdaq_yahoo!$A$1:$G$1249,4,FALSE),"NA")</f>
        <v>5226.7797849999997</v>
      </c>
      <c r="CZ555" s="5">
        <f>IFERROR(VLOOKUP($A555,nasdaq_yahoo!$A$1:$G$1249,5,FALSE),"NA")</f>
        <v>5227.1098629999997</v>
      </c>
      <c r="DA555" s="6">
        <f>IFERROR(VLOOKUP($A555,nasdaq_yahoo!$A$1:$G$1249,7,FALSE),"NA")</f>
        <v>1698390000</v>
      </c>
      <c r="DB555" s="5">
        <f>IFERROR(VLOOKUP($A555,USEPUINDXD!$A$1:$B$1827,2,FALSE),"NA")</f>
        <v>105.49</v>
      </c>
    </row>
    <row r="556" spans="1:106">
      <c r="A556" s="1">
        <v>42597</v>
      </c>
      <c r="B556">
        <v>570.49</v>
      </c>
      <c r="C556">
        <v>573.58000000000004</v>
      </c>
      <c r="D556">
        <v>563.24</v>
      </c>
      <c r="E556">
        <v>567.24</v>
      </c>
      <c r="F556">
        <v>57262300</v>
      </c>
      <c r="G556">
        <v>9021180000</v>
      </c>
      <c r="H556">
        <v>14.52</v>
      </c>
      <c r="I556">
        <v>14.94</v>
      </c>
      <c r="J556">
        <v>12.6</v>
      </c>
      <c r="K556">
        <v>13.3</v>
      </c>
      <c r="L556">
        <v>3240540</v>
      </c>
      <c r="M556">
        <v>96808800</v>
      </c>
      <c r="N556">
        <v>11.2</v>
      </c>
      <c r="O556">
        <v>11.31</v>
      </c>
      <c r="P556">
        <v>11</v>
      </c>
      <c r="Q556">
        <v>11.22</v>
      </c>
      <c r="R556">
        <v>7500840</v>
      </c>
      <c r="S556">
        <v>929558000</v>
      </c>
      <c r="T556" t="s">
        <v>85</v>
      </c>
      <c r="U556" t="s">
        <v>85</v>
      </c>
      <c r="V556" t="s">
        <v>85</v>
      </c>
      <c r="W556" t="s">
        <v>85</v>
      </c>
      <c r="X556" t="s">
        <v>85</v>
      </c>
      <c r="Y556" t="s">
        <v>85</v>
      </c>
      <c r="Z556">
        <v>3.65</v>
      </c>
      <c r="AA556">
        <v>3.68</v>
      </c>
      <c r="AB556">
        <v>3.57</v>
      </c>
      <c r="AC556">
        <v>3.58</v>
      </c>
      <c r="AD556">
        <v>3314040</v>
      </c>
      <c r="AE556">
        <v>171883000</v>
      </c>
      <c r="AF556">
        <v>2.0099999999999998</v>
      </c>
      <c r="AG556">
        <v>2.2000000000000002</v>
      </c>
      <c r="AH556">
        <v>1.98</v>
      </c>
      <c r="AI556">
        <v>2.1800000000000002</v>
      </c>
      <c r="AJ556">
        <v>849798</v>
      </c>
      <c r="AK556">
        <v>25383800</v>
      </c>
      <c r="AL556">
        <v>6.4900000000000001E-3</v>
      </c>
      <c r="AM556">
        <v>6.5760000000000002E-3</v>
      </c>
      <c r="AN556">
        <v>6.3169999999999997E-3</v>
      </c>
      <c r="AO556">
        <v>6.3509999999999999E-3</v>
      </c>
      <c r="AP556">
        <v>172606</v>
      </c>
      <c r="AQ556">
        <v>58406800</v>
      </c>
      <c r="AR556" t="s">
        <v>85</v>
      </c>
      <c r="AS556" t="s">
        <v>85</v>
      </c>
      <c r="AT556" t="s">
        <v>85</v>
      </c>
      <c r="AU556" t="s">
        <v>85</v>
      </c>
      <c r="AV556" t="s">
        <v>85</v>
      </c>
      <c r="AW556" t="s">
        <v>85</v>
      </c>
      <c r="AX556" t="s">
        <v>85</v>
      </c>
      <c r="AY556" t="s">
        <v>85</v>
      </c>
      <c r="AZ556" t="s">
        <v>85</v>
      </c>
      <c r="BA556" t="s">
        <v>85</v>
      </c>
      <c r="BB556" t="s">
        <v>85</v>
      </c>
      <c r="BC556" t="s">
        <v>85</v>
      </c>
      <c r="BD556" t="s">
        <v>85</v>
      </c>
      <c r="BE556" t="s">
        <v>85</v>
      </c>
      <c r="BF556" t="s">
        <v>85</v>
      </c>
      <c r="BG556" t="s">
        <v>85</v>
      </c>
      <c r="BH556" t="s">
        <v>85</v>
      </c>
      <c r="BI556" t="s">
        <v>85</v>
      </c>
      <c r="BJ556" t="s">
        <v>85</v>
      </c>
      <c r="BK556" t="s">
        <v>85</v>
      </c>
      <c r="BL556" t="s">
        <v>85</v>
      </c>
      <c r="BM556" t="s">
        <v>85</v>
      </c>
      <c r="BN556" t="s">
        <v>85</v>
      </c>
      <c r="BO556" t="s">
        <v>85</v>
      </c>
      <c r="BP556">
        <v>5.9930000000000001E-3</v>
      </c>
      <c r="BQ556">
        <v>6.0619999999999997E-3</v>
      </c>
      <c r="BR556">
        <v>5.9690000000000003E-3</v>
      </c>
      <c r="BS556">
        <v>6.045E-3</v>
      </c>
      <c r="BT556">
        <v>488337</v>
      </c>
      <c r="BU556">
        <v>213098000</v>
      </c>
      <c r="BV556">
        <v>2.4022999999999999E-2</v>
      </c>
      <c r="BW556">
        <v>2.7224000000000002E-2</v>
      </c>
      <c r="BX556">
        <v>1.9404000000000001E-2</v>
      </c>
      <c r="BY556">
        <v>2.4511000000000002E-2</v>
      </c>
      <c r="BZ556">
        <v>221564</v>
      </c>
      <c r="CA556">
        <v>2355090</v>
      </c>
      <c r="CB556">
        <v>0.173431</v>
      </c>
      <c r="CC556">
        <v>0.17761099999999999</v>
      </c>
      <c r="CD556">
        <v>0.168769</v>
      </c>
      <c r="CE556">
        <v>0.173786</v>
      </c>
      <c r="CF556">
        <v>59199</v>
      </c>
      <c r="CG556">
        <v>17343100</v>
      </c>
      <c r="CH556">
        <f>IFERROR(VLOOKUP($A556,vix_cboe!$A$1:$E4148,2,FALSE),"NA")</f>
        <v>11.81</v>
      </c>
      <c r="CI556">
        <f>IFERROR(VLOOKUP($A556,vix_cboe!$A$1:$E4148,3,FALSE),"NA")</f>
        <v>12.17</v>
      </c>
      <c r="CJ556">
        <f>IFERROR(VLOOKUP($A556,vix_cboe!$A$1:$E4148,4,FALSE),"NA")</f>
        <v>11.58</v>
      </c>
      <c r="CK556">
        <f>IFERROR(VLOOKUP($A556,vix_cboe!$A$1:$E4148,5,FALSE),"NA")</f>
        <v>11.81</v>
      </c>
      <c r="CL556" s="5">
        <f>IFERROR(VLOOKUP($A556,gold_gold.org!$A$1:$G$10247,2,FALSE),"NA")</f>
        <v>1339.4</v>
      </c>
      <c r="CM556" s="5">
        <f>IFERROR(VLOOKUP($A556,gold_gold.org!$A$1:$G$10247,3,FALSE),"NA")</f>
        <v>1196.16076</v>
      </c>
      <c r="CN556" s="5">
        <f>IFERROR(VLOOKUP($A556,gold_gold.org!$A$1:$G$10247,4,FALSE),"NA")</f>
        <v>135312.86696000001</v>
      </c>
      <c r="CO556" s="5">
        <f>IFERROR(VLOOKUP($A556,gold_gold.org!$A$1:$G$10247,5,FALSE),"NA")</f>
        <v>1040.1092100000001</v>
      </c>
      <c r="CP556">
        <f>IFERROR(VLOOKUP($A556,crude_oil_eia!$A$1:$C$8255,2,FALSE),"NA")</f>
        <v>45.72</v>
      </c>
      <c r="CQ556">
        <f>IFERROR(VLOOKUP($A556,crude_oil_eia!$A$1:$C$8255,3,FALSE),"NA")</f>
        <v>47.31</v>
      </c>
      <c r="CR556">
        <f>IFERROR(VLOOKUP($A556,dji_yahoo!$A$1:$G$1214,2,FALSE),"NA")</f>
        <v>18588.589843999998</v>
      </c>
      <c r="CS556">
        <f>IFERROR(VLOOKUP($A556,dji_yahoo!$A$1:$G$1214,3,FALSE),"NA")</f>
        <v>18722.609375</v>
      </c>
      <c r="CT556">
        <f>IFERROR(VLOOKUP($A556,dji_yahoo!$A$1:$G$1214,4,FALSE),"NA")</f>
        <v>18559.929688</v>
      </c>
      <c r="CU556">
        <f>IFERROR(VLOOKUP($A556,dji_yahoo!$A$1:$G$1214,5,FALSE),"NA")</f>
        <v>18636.050781000002</v>
      </c>
      <c r="CV556">
        <f>IFERROR(VLOOKUP($A556,dji_yahoo!$A$1:$G$1214,7,FALSE),"NA")</f>
        <v>62350000</v>
      </c>
      <c r="CW556" s="5">
        <f>IFERROR(VLOOKUP($A556,nasdaq_yahoo!$A$1:$G$1249,2,FALSE),"NA")</f>
        <v>5242.1801759999998</v>
      </c>
      <c r="CX556" s="5">
        <f>IFERROR(VLOOKUP($A556,nasdaq_yahoo!$A$1:$G$1249,3,FALSE),"NA")</f>
        <v>5271.3598629999997</v>
      </c>
      <c r="CY556" s="5">
        <f>IFERROR(VLOOKUP($A556,nasdaq_yahoo!$A$1:$G$1249,4,FALSE),"NA")</f>
        <v>5241.1401370000003</v>
      </c>
      <c r="CZ556" s="5">
        <f>IFERROR(VLOOKUP($A556,nasdaq_yahoo!$A$1:$G$1249,5,FALSE),"NA")</f>
        <v>5262.0200199999999</v>
      </c>
      <c r="DA556" s="6">
        <f>IFERROR(VLOOKUP($A556,nasdaq_yahoo!$A$1:$G$1249,7,FALSE),"NA")</f>
        <v>1533170000</v>
      </c>
      <c r="DB556" s="5">
        <f>IFERROR(VLOOKUP($A556,USEPUINDXD!$A$1:$B$1827,2,FALSE),"NA")</f>
        <v>91.36</v>
      </c>
    </row>
    <row r="557" spans="1:106">
      <c r="A557" s="1">
        <v>42596</v>
      </c>
      <c r="B557">
        <v>585.59</v>
      </c>
      <c r="C557">
        <v>585.66999999999996</v>
      </c>
      <c r="D557">
        <v>564.78</v>
      </c>
      <c r="E557">
        <v>570.47</v>
      </c>
      <c r="F557">
        <v>60851100</v>
      </c>
      <c r="G557">
        <v>9258730000</v>
      </c>
      <c r="H557">
        <v>12.82</v>
      </c>
      <c r="I557">
        <v>15.05</v>
      </c>
      <c r="J557">
        <v>12.74</v>
      </c>
      <c r="K557">
        <v>14.48</v>
      </c>
      <c r="L557">
        <v>3708120</v>
      </c>
      <c r="M557">
        <v>85451600</v>
      </c>
      <c r="N557">
        <v>11.58</v>
      </c>
      <c r="O557">
        <v>11.69</v>
      </c>
      <c r="P557">
        <v>11.1</v>
      </c>
      <c r="Q557">
        <v>11.19</v>
      </c>
      <c r="R557">
        <v>8680160</v>
      </c>
      <c r="S557">
        <v>960855000</v>
      </c>
      <c r="T557" t="s">
        <v>85</v>
      </c>
      <c r="U557" t="s">
        <v>85</v>
      </c>
      <c r="V557" t="s">
        <v>85</v>
      </c>
      <c r="W557" t="s">
        <v>85</v>
      </c>
      <c r="X557" t="s">
        <v>85</v>
      </c>
      <c r="Y557" t="s">
        <v>85</v>
      </c>
      <c r="Z557">
        <v>3.72</v>
      </c>
      <c r="AA557">
        <v>3.72</v>
      </c>
      <c r="AB557">
        <v>3.61</v>
      </c>
      <c r="AC557">
        <v>3.65</v>
      </c>
      <c r="AD557">
        <v>2655030</v>
      </c>
      <c r="AE557">
        <v>175008000</v>
      </c>
      <c r="AF557">
        <v>1.98</v>
      </c>
      <c r="AG557">
        <v>2.09</v>
      </c>
      <c r="AH557">
        <v>1.88</v>
      </c>
      <c r="AI557">
        <v>2.0099999999999998</v>
      </c>
      <c r="AJ557">
        <v>396280</v>
      </c>
      <c r="AK557">
        <v>25091800</v>
      </c>
      <c r="AL557">
        <v>6.5700000000000003E-3</v>
      </c>
      <c r="AM557">
        <v>6.7349999999999997E-3</v>
      </c>
      <c r="AN557">
        <v>6.254E-3</v>
      </c>
      <c r="AO557">
        <v>6.4929999999999996E-3</v>
      </c>
      <c r="AP557">
        <v>297574</v>
      </c>
      <c r="AQ557">
        <v>59133000</v>
      </c>
      <c r="AR557" t="s">
        <v>85</v>
      </c>
      <c r="AS557" t="s">
        <v>85</v>
      </c>
      <c r="AT557" t="s">
        <v>85</v>
      </c>
      <c r="AU557" t="s">
        <v>85</v>
      </c>
      <c r="AV557" t="s">
        <v>85</v>
      </c>
      <c r="AW557" t="s">
        <v>85</v>
      </c>
      <c r="AX557" t="s">
        <v>85</v>
      </c>
      <c r="AY557" t="s">
        <v>85</v>
      </c>
      <c r="AZ557" t="s">
        <v>85</v>
      </c>
      <c r="BA557" t="s">
        <v>85</v>
      </c>
      <c r="BB557" t="s">
        <v>85</v>
      </c>
      <c r="BC557" t="s">
        <v>85</v>
      </c>
      <c r="BD557" t="s">
        <v>85</v>
      </c>
      <c r="BE557" t="s">
        <v>85</v>
      </c>
      <c r="BF557" t="s">
        <v>85</v>
      </c>
      <c r="BG557" t="s">
        <v>85</v>
      </c>
      <c r="BH557" t="s">
        <v>85</v>
      </c>
      <c r="BI557" t="s">
        <v>85</v>
      </c>
      <c r="BJ557" t="s">
        <v>85</v>
      </c>
      <c r="BK557" t="s">
        <v>85</v>
      </c>
      <c r="BL557" t="s">
        <v>85</v>
      </c>
      <c r="BM557" t="s">
        <v>85</v>
      </c>
      <c r="BN557" t="s">
        <v>85</v>
      </c>
      <c r="BO557" t="s">
        <v>85</v>
      </c>
      <c r="BP557">
        <v>6.0920000000000002E-3</v>
      </c>
      <c r="BQ557">
        <v>6.0930000000000003E-3</v>
      </c>
      <c r="BR557">
        <v>5.9680000000000002E-3</v>
      </c>
      <c r="BS557">
        <v>5.9940000000000002E-3</v>
      </c>
      <c r="BT557">
        <v>499048</v>
      </c>
      <c r="BU557">
        <v>216630000</v>
      </c>
      <c r="BV557">
        <v>1.4404999999999999E-2</v>
      </c>
      <c r="BW557">
        <v>3.3588E-2</v>
      </c>
      <c r="BX557">
        <v>1.3431E-2</v>
      </c>
      <c r="BY557">
        <v>2.3959999999999999E-2</v>
      </c>
      <c r="BZ557">
        <v>603562</v>
      </c>
      <c r="CA557">
        <v>1412140</v>
      </c>
      <c r="CB557">
        <v>0.177615</v>
      </c>
      <c r="CC557">
        <v>0.183916</v>
      </c>
      <c r="CD557">
        <v>0.16783400000000001</v>
      </c>
      <c r="CE557">
        <v>0.17343</v>
      </c>
      <c r="CF557">
        <v>115312</v>
      </c>
      <c r="CG557">
        <v>17761500</v>
      </c>
      <c r="CH557" t="str">
        <f>IFERROR(VLOOKUP($A557,vix_cboe!$A$1:$E4149,2,FALSE),"NA")</f>
        <v>NA</v>
      </c>
      <c r="CI557" t="str">
        <f>IFERROR(VLOOKUP($A557,vix_cboe!$A$1:$E4149,3,FALSE),"NA")</f>
        <v>NA</v>
      </c>
      <c r="CJ557" t="str">
        <f>IFERROR(VLOOKUP($A557,vix_cboe!$A$1:$E4149,4,FALSE),"NA")</f>
        <v>NA</v>
      </c>
      <c r="CK557" t="str">
        <f>IFERROR(VLOOKUP($A557,vix_cboe!$A$1:$E4149,5,FALSE),"NA")</f>
        <v>NA</v>
      </c>
      <c r="CL557" s="5" t="str">
        <f>IFERROR(VLOOKUP($A557,gold_gold.org!$A$1:$G$10247,2,FALSE),"NA")</f>
        <v>NA</v>
      </c>
      <c r="CM557" s="5" t="str">
        <f>IFERROR(VLOOKUP($A557,gold_gold.org!$A$1:$G$10247,3,FALSE),"NA")</f>
        <v>NA</v>
      </c>
      <c r="CN557" s="5" t="str">
        <f>IFERROR(VLOOKUP($A557,gold_gold.org!$A$1:$G$10247,4,FALSE),"NA")</f>
        <v>NA</v>
      </c>
      <c r="CO557" s="5" t="str">
        <f>IFERROR(VLOOKUP($A557,gold_gold.org!$A$1:$G$10247,5,FALSE),"NA")</f>
        <v>NA</v>
      </c>
      <c r="CP557" t="str">
        <f>IFERROR(VLOOKUP($A557,crude_oil_eia!$A$1:$C$8255,2,FALSE),"NA")</f>
        <v>NA</v>
      </c>
      <c r="CQ557" t="str">
        <f>IFERROR(VLOOKUP($A557,crude_oil_eia!$A$1:$C$8255,3,FALSE),"NA")</f>
        <v>NA</v>
      </c>
      <c r="CR557" t="str">
        <f>IFERROR(VLOOKUP($A557,dji_yahoo!$A$1:$G$1214,2,FALSE),"NA")</f>
        <v>NA</v>
      </c>
      <c r="CS557" t="str">
        <f>IFERROR(VLOOKUP($A557,dji_yahoo!$A$1:$G$1214,3,FALSE),"NA")</f>
        <v>NA</v>
      </c>
      <c r="CT557" t="str">
        <f>IFERROR(VLOOKUP($A557,dji_yahoo!$A$1:$G$1214,4,FALSE),"NA")</f>
        <v>NA</v>
      </c>
      <c r="CU557" t="str">
        <f>IFERROR(VLOOKUP($A557,dji_yahoo!$A$1:$G$1214,5,FALSE),"NA")</f>
        <v>NA</v>
      </c>
      <c r="CV557" t="str">
        <f>IFERROR(VLOOKUP($A557,dji_yahoo!$A$1:$G$1214,7,FALSE),"NA")</f>
        <v>NA</v>
      </c>
      <c r="CW557" s="5" t="str">
        <f>IFERROR(VLOOKUP($A557,nasdaq_yahoo!$A$1:$G$1249,2,FALSE),"NA")</f>
        <v>NA</v>
      </c>
      <c r="CX557" s="5" t="str">
        <f>IFERROR(VLOOKUP($A557,nasdaq_yahoo!$A$1:$G$1249,3,FALSE),"NA")</f>
        <v>NA</v>
      </c>
      <c r="CY557" s="5" t="str">
        <f>IFERROR(VLOOKUP($A557,nasdaq_yahoo!$A$1:$G$1249,4,FALSE),"NA")</f>
        <v>NA</v>
      </c>
      <c r="CZ557" s="5" t="str">
        <f>IFERROR(VLOOKUP($A557,nasdaq_yahoo!$A$1:$G$1249,5,FALSE),"NA")</f>
        <v>NA</v>
      </c>
      <c r="DA557" s="6" t="str">
        <f>IFERROR(VLOOKUP($A557,nasdaq_yahoo!$A$1:$G$1249,7,FALSE),"NA")</f>
        <v>NA</v>
      </c>
      <c r="DB557" s="5">
        <f>IFERROR(VLOOKUP($A557,USEPUINDXD!$A$1:$B$1827,2,FALSE),"NA")</f>
        <v>137.71</v>
      </c>
    </row>
    <row r="558" spans="1:106">
      <c r="A558" s="1">
        <v>42595</v>
      </c>
      <c r="B558">
        <v>587.36</v>
      </c>
      <c r="C558">
        <v>589.77</v>
      </c>
      <c r="D558">
        <v>584.98</v>
      </c>
      <c r="E558">
        <v>585.59</v>
      </c>
      <c r="F558">
        <v>43563000</v>
      </c>
      <c r="G558">
        <v>9285530000</v>
      </c>
      <c r="H558">
        <v>12.56</v>
      </c>
      <c r="I558">
        <v>13.61</v>
      </c>
      <c r="J558">
        <v>12.09</v>
      </c>
      <c r="K558">
        <v>12.91</v>
      </c>
      <c r="L558">
        <v>1847650</v>
      </c>
      <c r="M558">
        <v>83697900</v>
      </c>
      <c r="N558">
        <v>11.77</v>
      </c>
      <c r="O558">
        <v>11.79</v>
      </c>
      <c r="P558">
        <v>11.51</v>
      </c>
      <c r="Q558">
        <v>11.57</v>
      </c>
      <c r="R558">
        <v>7539490</v>
      </c>
      <c r="S558">
        <v>975999000</v>
      </c>
      <c r="T558" t="s">
        <v>85</v>
      </c>
      <c r="U558" t="s">
        <v>85</v>
      </c>
      <c r="V558" t="s">
        <v>85</v>
      </c>
      <c r="W558" t="s">
        <v>85</v>
      </c>
      <c r="X558" t="s">
        <v>85</v>
      </c>
      <c r="Y558" t="s">
        <v>85</v>
      </c>
      <c r="Z558">
        <v>3.71</v>
      </c>
      <c r="AA558">
        <v>3.75</v>
      </c>
      <c r="AB558">
        <v>3.68</v>
      </c>
      <c r="AC558">
        <v>3.71</v>
      </c>
      <c r="AD558">
        <v>2473190</v>
      </c>
      <c r="AE558">
        <v>174620000</v>
      </c>
      <c r="AF558">
        <v>1.95</v>
      </c>
      <c r="AG558">
        <v>2.02</v>
      </c>
      <c r="AH558">
        <v>1.93</v>
      </c>
      <c r="AI558">
        <v>1.98</v>
      </c>
      <c r="AJ558">
        <v>123245</v>
      </c>
      <c r="AK558">
        <v>24686400</v>
      </c>
      <c r="AL558">
        <v>6.7559999999999999E-3</v>
      </c>
      <c r="AM558">
        <v>6.9719999999999999E-3</v>
      </c>
      <c r="AN558">
        <v>6.3299999999999997E-3</v>
      </c>
      <c r="AO558">
        <v>6.5620000000000001E-3</v>
      </c>
      <c r="AP558">
        <v>321962</v>
      </c>
      <c r="AQ558">
        <v>60806800</v>
      </c>
      <c r="AR558" t="s">
        <v>85</v>
      </c>
      <c r="AS558" t="s">
        <v>85</v>
      </c>
      <c r="AT558" t="s">
        <v>85</v>
      </c>
      <c r="AU558" t="s">
        <v>85</v>
      </c>
      <c r="AV558" t="s">
        <v>85</v>
      </c>
      <c r="AW558" t="s">
        <v>85</v>
      </c>
      <c r="AX558" t="s">
        <v>85</v>
      </c>
      <c r="AY558" t="s">
        <v>85</v>
      </c>
      <c r="AZ558" t="s">
        <v>85</v>
      </c>
      <c r="BA558" t="s">
        <v>85</v>
      </c>
      <c r="BB558" t="s">
        <v>85</v>
      </c>
      <c r="BC558" t="s">
        <v>85</v>
      </c>
      <c r="BD558" t="s">
        <v>85</v>
      </c>
      <c r="BE558" t="s">
        <v>85</v>
      </c>
      <c r="BF558" t="s">
        <v>85</v>
      </c>
      <c r="BG558" t="s">
        <v>85</v>
      </c>
      <c r="BH558" t="s">
        <v>85</v>
      </c>
      <c r="BI558" t="s">
        <v>85</v>
      </c>
      <c r="BJ558" t="s">
        <v>85</v>
      </c>
      <c r="BK558" t="s">
        <v>85</v>
      </c>
      <c r="BL558" t="s">
        <v>85</v>
      </c>
      <c r="BM558" t="s">
        <v>85</v>
      </c>
      <c r="BN558" t="s">
        <v>85</v>
      </c>
      <c r="BO558" t="s">
        <v>85</v>
      </c>
      <c r="BP558">
        <v>6.1190000000000003E-3</v>
      </c>
      <c r="BQ558">
        <v>6.1409999999999998E-3</v>
      </c>
      <c r="BR558">
        <v>6.0800000000000003E-3</v>
      </c>
      <c r="BS558">
        <v>6.0920000000000002E-3</v>
      </c>
      <c r="BT558">
        <v>602600</v>
      </c>
      <c r="BU558">
        <v>217594000</v>
      </c>
      <c r="BV558">
        <v>1.1171E-2</v>
      </c>
      <c r="BW558">
        <v>1.6317999999999999E-2</v>
      </c>
      <c r="BX558">
        <v>8.4829999999999992E-3</v>
      </c>
      <c r="BY558">
        <v>1.4404999999999999E-2</v>
      </c>
      <c r="BZ558">
        <v>156217</v>
      </c>
      <c r="CA558">
        <v>1095050</v>
      </c>
      <c r="CB558">
        <v>0.18293200000000001</v>
      </c>
      <c r="CC558">
        <v>0.185391</v>
      </c>
      <c r="CD558">
        <v>0.17099700000000001</v>
      </c>
      <c r="CE558">
        <v>0.175204</v>
      </c>
      <c r="CF558">
        <v>109816</v>
      </c>
      <c r="CG558">
        <v>18293200</v>
      </c>
      <c r="CH558" t="str">
        <f>IFERROR(VLOOKUP($A558,vix_cboe!$A$1:$E4150,2,FALSE),"NA")</f>
        <v>NA</v>
      </c>
      <c r="CI558" t="str">
        <f>IFERROR(VLOOKUP($A558,vix_cboe!$A$1:$E4150,3,FALSE),"NA")</f>
        <v>NA</v>
      </c>
      <c r="CJ558" t="str">
        <f>IFERROR(VLOOKUP($A558,vix_cboe!$A$1:$E4150,4,FALSE),"NA")</f>
        <v>NA</v>
      </c>
      <c r="CK558" t="str">
        <f>IFERROR(VLOOKUP($A558,vix_cboe!$A$1:$E4150,5,FALSE),"NA")</f>
        <v>NA</v>
      </c>
      <c r="CL558" s="5" t="str">
        <f>IFERROR(VLOOKUP($A558,gold_gold.org!$A$1:$G$10247,2,FALSE),"NA")</f>
        <v>NA</v>
      </c>
      <c r="CM558" s="5" t="str">
        <f>IFERROR(VLOOKUP($A558,gold_gold.org!$A$1:$G$10247,3,FALSE),"NA")</f>
        <v>NA</v>
      </c>
      <c r="CN558" s="5" t="str">
        <f>IFERROR(VLOOKUP($A558,gold_gold.org!$A$1:$G$10247,4,FALSE),"NA")</f>
        <v>NA</v>
      </c>
      <c r="CO558" s="5" t="str">
        <f>IFERROR(VLOOKUP($A558,gold_gold.org!$A$1:$G$10247,5,FALSE),"NA")</f>
        <v>NA</v>
      </c>
      <c r="CP558" t="str">
        <f>IFERROR(VLOOKUP($A558,crude_oil_eia!$A$1:$C$8255,2,FALSE),"NA")</f>
        <v>NA</v>
      </c>
      <c r="CQ558" t="str">
        <f>IFERROR(VLOOKUP($A558,crude_oil_eia!$A$1:$C$8255,3,FALSE),"NA")</f>
        <v>NA</v>
      </c>
      <c r="CR558" t="str">
        <f>IFERROR(VLOOKUP($A558,dji_yahoo!$A$1:$G$1214,2,FALSE),"NA")</f>
        <v>NA</v>
      </c>
      <c r="CS558" t="str">
        <f>IFERROR(VLOOKUP($A558,dji_yahoo!$A$1:$G$1214,3,FALSE),"NA")</f>
        <v>NA</v>
      </c>
      <c r="CT558" t="str">
        <f>IFERROR(VLOOKUP($A558,dji_yahoo!$A$1:$G$1214,4,FALSE),"NA")</f>
        <v>NA</v>
      </c>
      <c r="CU558" t="str">
        <f>IFERROR(VLOOKUP($A558,dji_yahoo!$A$1:$G$1214,5,FALSE),"NA")</f>
        <v>NA</v>
      </c>
      <c r="CV558" t="str">
        <f>IFERROR(VLOOKUP($A558,dji_yahoo!$A$1:$G$1214,7,FALSE),"NA")</f>
        <v>NA</v>
      </c>
      <c r="CW558" s="5" t="str">
        <f>IFERROR(VLOOKUP($A558,nasdaq_yahoo!$A$1:$G$1249,2,FALSE),"NA")</f>
        <v>NA</v>
      </c>
      <c r="CX558" s="5" t="str">
        <f>IFERROR(VLOOKUP($A558,nasdaq_yahoo!$A$1:$G$1249,3,FALSE),"NA")</f>
        <v>NA</v>
      </c>
      <c r="CY558" s="5" t="str">
        <f>IFERROR(VLOOKUP($A558,nasdaq_yahoo!$A$1:$G$1249,4,FALSE),"NA")</f>
        <v>NA</v>
      </c>
      <c r="CZ558" s="5" t="str">
        <f>IFERROR(VLOOKUP($A558,nasdaq_yahoo!$A$1:$G$1249,5,FALSE),"NA")</f>
        <v>NA</v>
      </c>
      <c r="DA558" s="6" t="str">
        <f>IFERROR(VLOOKUP($A558,nasdaq_yahoo!$A$1:$G$1249,7,FALSE),"NA")</f>
        <v>NA</v>
      </c>
      <c r="DB558" s="5">
        <f>IFERROR(VLOOKUP($A558,USEPUINDXD!$A$1:$B$1827,2,FALSE),"NA")</f>
        <v>55.14</v>
      </c>
    </row>
    <row r="559" spans="1:106">
      <c r="A559" s="1">
        <v>42594</v>
      </c>
      <c r="B559">
        <v>588.79999999999995</v>
      </c>
      <c r="C559">
        <v>589.91</v>
      </c>
      <c r="D559">
        <v>583.80999999999995</v>
      </c>
      <c r="E559">
        <v>587.55999999999995</v>
      </c>
      <c r="F559">
        <v>69218000</v>
      </c>
      <c r="G559">
        <v>9307250000</v>
      </c>
      <c r="H559">
        <v>11.09</v>
      </c>
      <c r="I559">
        <v>12.86</v>
      </c>
      <c r="J559">
        <v>10.77</v>
      </c>
      <c r="K559">
        <v>12.59</v>
      </c>
      <c r="L559">
        <v>2030400</v>
      </c>
      <c r="M559">
        <v>73849400</v>
      </c>
      <c r="N559">
        <v>11.69</v>
      </c>
      <c r="O559">
        <v>12.04</v>
      </c>
      <c r="P559">
        <v>11.64</v>
      </c>
      <c r="Q559">
        <v>11.78</v>
      </c>
      <c r="R559">
        <v>13690100</v>
      </c>
      <c r="S559">
        <v>968865000</v>
      </c>
      <c r="T559" t="s">
        <v>85</v>
      </c>
      <c r="U559" t="s">
        <v>85</v>
      </c>
      <c r="V559" t="s">
        <v>85</v>
      </c>
      <c r="W559" t="s">
        <v>85</v>
      </c>
      <c r="X559" t="s">
        <v>85</v>
      </c>
      <c r="Y559" t="s">
        <v>85</v>
      </c>
      <c r="Z559">
        <v>3.74</v>
      </c>
      <c r="AA559">
        <v>3.75</v>
      </c>
      <c r="AB559">
        <v>3.69</v>
      </c>
      <c r="AC559">
        <v>3.71</v>
      </c>
      <c r="AD559">
        <v>2025430</v>
      </c>
      <c r="AE559">
        <v>175966000</v>
      </c>
      <c r="AF559">
        <v>1.98</v>
      </c>
      <c r="AG559">
        <v>1.99</v>
      </c>
      <c r="AH559">
        <v>1.89</v>
      </c>
      <c r="AI559">
        <v>1.95</v>
      </c>
      <c r="AJ559">
        <v>122922</v>
      </c>
      <c r="AK559">
        <v>24956600</v>
      </c>
      <c r="AL559">
        <v>5.6779999999999999E-3</v>
      </c>
      <c r="AM559">
        <v>7.0879999999999997E-3</v>
      </c>
      <c r="AN559">
        <v>5.6690000000000004E-3</v>
      </c>
      <c r="AO559">
        <v>6.6860000000000001E-3</v>
      </c>
      <c r="AP559">
        <v>782251</v>
      </c>
      <c r="AQ559">
        <v>51100000</v>
      </c>
      <c r="AR559" t="s">
        <v>85</v>
      </c>
      <c r="AS559" t="s">
        <v>85</v>
      </c>
      <c r="AT559" t="s">
        <v>85</v>
      </c>
      <c r="AU559" t="s">
        <v>85</v>
      </c>
      <c r="AV559" t="s">
        <v>85</v>
      </c>
      <c r="AW559" t="s">
        <v>85</v>
      </c>
      <c r="AX559" t="s">
        <v>85</v>
      </c>
      <c r="AY559" t="s">
        <v>85</v>
      </c>
      <c r="AZ559" t="s">
        <v>85</v>
      </c>
      <c r="BA559" t="s">
        <v>85</v>
      </c>
      <c r="BB559" t="s">
        <v>85</v>
      </c>
      <c r="BC559" t="s">
        <v>85</v>
      </c>
      <c r="BD559" t="s">
        <v>85</v>
      </c>
      <c r="BE559" t="s">
        <v>85</v>
      </c>
      <c r="BF559" t="s">
        <v>85</v>
      </c>
      <c r="BG559" t="s">
        <v>85</v>
      </c>
      <c r="BH559" t="s">
        <v>85</v>
      </c>
      <c r="BI559" t="s">
        <v>85</v>
      </c>
      <c r="BJ559" t="s">
        <v>85</v>
      </c>
      <c r="BK559" t="s">
        <v>85</v>
      </c>
      <c r="BL559" t="s">
        <v>85</v>
      </c>
      <c r="BM559" t="s">
        <v>85</v>
      </c>
      <c r="BN559" t="s">
        <v>85</v>
      </c>
      <c r="BO559" t="s">
        <v>85</v>
      </c>
      <c r="BP559">
        <v>6.1879999999999999E-3</v>
      </c>
      <c r="BQ559">
        <v>6.1890000000000001E-3</v>
      </c>
      <c r="BR559">
        <v>6.1009999999999997E-3</v>
      </c>
      <c r="BS559">
        <v>6.123E-3</v>
      </c>
      <c r="BT559">
        <v>646843</v>
      </c>
      <c r="BU559">
        <v>220047000</v>
      </c>
      <c r="BV559">
        <v>1.3826E-2</v>
      </c>
      <c r="BW559">
        <v>1.3897E-2</v>
      </c>
      <c r="BX559">
        <v>9.2259999999999998E-3</v>
      </c>
      <c r="BY559">
        <v>1.1174999999999999E-2</v>
      </c>
      <c r="BZ559">
        <v>48504</v>
      </c>
      <c r="CA559" t="s">
        <v>85</v>
      </c>
      <c r="CB559">
        <v>0.18093200000000001</v>
      </c>
      <c r="CC559">
        <v>0.188774</v>
      </c>
      <c r="CD559">
        <v>0.16655400000000001</v>
      </c>
      <c r="CE559">
        <v>0.182949</v>
      </c>
      <c r="CF559">
        <v>148755</v>
      </c>
      <c r="CG559">
        <v>18093200</v>
      </c>
      <c r="CH559">
        <f>IFERROR(VLOOKUP($A559,vix_cboe!$A$1:$E4151,2,FALSE),"NA")</f>
        <v>11.61</v>
      </c>
      <c r="CI559">
        <f>IFERROR(VLOOKUP($A559,vix_cboe!$A$1:$E4151,3,FALSE),"NA")</f>
        <v>12</v>
      </c>
      <c r="CJ559">
        <f>IFERROR(VLOOKUP($A559,vix_cboe!$A$1:$E4151,4,FALSE),"NA")</f>
        <v>11.28</v>
      </c>
      <c r="CK559">
        <f>IFERROR(VLOOKUP($A559,vix_cboe!$A$1:$E4151,5,FALSE),"NA")</f>
        <v>11.55</v>
      </c>
      <c r="CL559" s="5">
        <f>IFERROR(VLOOKUP($A559,gold_gold.org!$A$1:$G$10247,2,FALSE),"NA")</f>
        <v>1352.2</v>
      </c>
      <c r="CM559" s="5">
        <f>IFERROR(VLOOKUP($A559,gold_gold.org!$A$1:$G$10247,3,FALSE),"NA")</f>
        <v>1209.5894599999999</v>
      </c>
      <c r="CN559" s="5">
        <f>IFERROR(VLOOKUP($A559,gold_gold.org!$A$1:$G$10247,4,FALSE),"NA")</f>
        <v>136443.73441999999</v>
      </c>
      <c r="CO559" s="5">
        <f>IFERROR(VLOOKUP($A559,gold_gold.org!$A$1:$G$10247,5,FALSE),"NA")</f>
        <v>1045.5426399999999</v>
      </c>
      <c r="CP559">
        <f>IFERROR(VLOOKUP($A559,crude_oil_eia!$A$1:$C$8255,2,FALSE),"NA")</f>
        <v>44.47</v>
      </c>
      <c r="CQ559">
        <f>IFERROR(VLOOKUP($A559,crude_oil_eia!$A$1:$C$8255,3,FALSE),"NA")</f>
        <v>45.12</v>
      </c>
      <c r="CR559">
        <f>IFERROR(VLOOKUP($A559,dji_yahoo!$A$1:$G$1214,2,FALSE),"NA")</f>
        <v>18595.650390999999</v>
      </c>
      <c r="CS559">
        <f>IFERROR(VLOOKUP($A559,dji_yahoo!$A$1:$G$1214,3,FALSE),"NA")</f>
        <v>18606.060547000001</v>
      </c>
      <c r="CT559">
        <f>IFERROR(VLOOKUP($A559,dji_yahoo!$A$1:$G$1214,4,FALSE),"NA")</f>
        <v>18535.859375</v>
      </c>
      <c r="CU559">
        <f>IFERROR(VLOOKUP($A559,dji_yahoo!$A$1:$G$1214,5,FALSE),"NA")</f>
        <v>18576.470702999999</v>
      </c>
      <c r="CV559">
        <f>IFERROR(VLOOKUP($A559,dji_yahoo!$A$1:$G$1214,7,FALSE),"NA")</f>
        <v>61580000</v>
      </c>
      <c r="CW559" s="5">
        <f>IFERROR(VLOOKUP($A559,nasdaq_yahoo!$A$1:$G$1249,2,FALSE),"NA")</f>
        <v>5219.6601559999999</v>
      </c>
      <c r="CX559" s="5">
        <f>IFERROR(VLOOKUP($A559,nasdaq_yahoo!$A$1:$G$1249,3,FALSE),"NA")</f>
        <v>5233.3398440000001</v>
      </c>
      <c r="CY559" s="5">
        <f>IFERROR(VLOOKUP($A559,nasdaq_yahoo!$A$1:$G$1249,4,FALSE),"NA")</f>
        <v>5215.5498049999997</v>
      </c>
      <c r="CZ559" s="5">
        <f>IFERROR(VLOOKUP($A559,nasdaq_yahoo!$A$1:$G$1249,5,FALSE),"NA")</f>
        <v>5232.8901370000003</v>
      </c>
      <c r="DA559" s="6">
        <f>IFERROR(VLOOKUP($A559,nasdaq_yahoo!$A$1:$G$1249,7,FALSE),"NA")</f>
        <v>1501620000</v>
      </c>
      <c r="DB559" s="5">
        <f>IFERROR(VLOOKUP($A559,USEPUINDXD!$A$1:$B$1827,2,FALSE),"NA")</f>
        <v>63</v>
      </c>
    </row>
    <row r="560" spans="1:106">
      <c r="A560" s="1">
        <v>42593</v>
      </c>
      <c r="B560">
        <v>592.12</v>
      </c>
      <c r="C560">
        <v>597.54</v>
      </c>
      <c r="D560">
        <v>589.12</v>
      </c>
      <c r="E560">
        <v>589.12</v>
      </c>
      <c r="F560">
        <v>74514400</v>
      </c>
      <c r="G560">
        <v>9358770000</v>
      </c>
      <c r="H560">
        <v>10.44</v>
      </c>
      <c r="I560">
        <v>11.22</v>
      </c>
      <c r="J560">
        <v>10.4</v>
      </c>
      <c r="K560">
        <v>11.08</v>
      </c>
      <c r="L560">
        <v>534511</v>
      </c>
      <c r="M560">
        <v>69495500</v>
      </c>
      <c r="N560">
        <v>12.14</v>
      </c>
      <c r="O560">
        <v>12.27</v>
      </c>
      <c r="P560">
        <v>11.63</v>
      </c>
      <c r="Q560">
        <v>11.69</v>
      </c>
      <c r="R560">
        <v>17505000</v>
      </c>
      <c r="S560">
        <v>1005720000</v>
      </c>
      <c r="T560" t="s">
        <v>85</v>
      </c>
      <c r="U560" t="s">
        <v>85</v>
      </c>
      <c r="V560" t="s">
        <v>85</v>
      </c>
      <c r="W560" t="s">
        <v>85</v>
      </c>
      <c r="X560" t="s">
        <v>85</v>
      </c>
      <c r="Y560" t="s">
        <v>85</v>
      </c>
      <c r="Z560">
        <v>3.72</v>
      </c>
      <c r="AA560">
        <v>3.75</v>
      </c>
      <c r="AB560">
        <v>3.64</v>
      </c>
      <c r="AC560">
        <v>3.74</v>
      </c>
      <c r="AD560">
        <v>2374230</v>
      </c>
      <c r="AE560">
        <v>174921000</v>
      </c>
      <c r="AF560">
        <v>2.02</v>
      </c>
      <c r="AG560">
        <v>2.0499999999999998</v>
      </c>
      <c r="AH560">
        <v>1.9</v>
      </c>
      <c r="AI560">
        <v>1.98</v>
      </c>
      <c r="AJ560">
        <v>129604</v>
      </c>
      <c r="AK560">
        <v>25436700</v>
      </c>
      <c r="AL560">
        <v>5.5500000000000002E-3</v>
      </c>
      <c r="AM560">
        <v>5.8469999999999998E-3</v>
      </c>
      <c r="AN560">
        <v>5.5259999999999997E-3</v>
      </c>
      <c r="AO560">
        <v>5.666E-3</v>
      </c>
      <c r="AP560">
        <v>130541</v>
      </c>
      <c r="AQ560">
        <v>49947700</v>
      </c>
      <c r="AR560" t="s">
        <v>85</v>
      </c>
      <c r="AS560" t="s">
        <v>85</v>
      </c>
      <c r="AT560" t="s">
        <v>85</v>
      </c>
      <c r="AU560" t="s">
        <v>85</v>
      </c>
      <c r="AV560" t="s">
        <v>85</v>
      </c>
      <c r="AW560" t="s">
        <v>85</v>
      </c>
      <c r="AX560" t="s">
        <v>85</v>
      </c>
      <c r="AY560" t="s">
        <v>85</v>
      </c>
      <c r="AZ560" t="s">
        <v>85</v>
      </c>
      <c r="BA560" t="s">
        <v>85</v>
      </c>
      <c r="BB560" t="s">
        <v>85</v>
      </c>
      <c r="BC560" t="s">
        <v>85</v>
      </c>
      <c r="BD560" t="s">
        <v>85</v>
      </c>
      <c r="BE560" t="s">
        <v>85</v>
      </c>
      <c r="BF560" t="s">
        <v>85</v>
      </c>
      <c r="BG560" t="s">
        <v>85</v>
      </c>
      <c r="BH560" t="s">
        <v>85</v>
      </c>
      <c r="BI560" t="s">
        <v>85</v>
      </c>
      <c r="BJ560" t="s">
        <v>85</v>
      </c>
      <c r="BK560" t="s">
        <v>85</v>
      </c>
      <c r="BL560" t="s">
        <v>85</v>
      </c>
      <c r="BM560" t="s">
        <v>85</v>
      </c>
      <c r="BN560" t="s">
        <v>85</v>
      </c>
      <c r="BO560" t="s">
        <v>85</v>
      </c>
      <c r="BP560">
        <v>6.1960000000000001E-3</v>
      </c>
      <c r="BQ560">
        <v>6.2170000000000003E-3</v>
      </c>
      <c r="BR560">
        <v>6.1619999999999999E-3</v>
      </c>
      <c r="BS560">
        <v>6.1890000000000001E-3</v>
      </c>
      <c r="BT560">
        <v>407711</v>
      </c>
      <c r="BU560">
        <v>220318000</v>
      </c>
      <c r="BV560" t="s">
        <v>85</v>
      </c>
      <c r="BW560" t="s">
        <v>85</v>
      </c>
      <c r="BX560" t="s">
        <v>85</v>
      </c>
      <c r="BY560" t="s">
        <v>85</v>
      </c>
      <c r="BZ560" t="s">
        <v>85</v>
      </c>
      <c r="CA560" t="s">
        <v>85</v>
      </c>
      <c r="CB560">
        <v>0.18904499999999999</v>
      </c>
      <c r="CC560">
        <v>0.196519</v>
      </c>
      <c r="CD560">
        <v>0.178034</v>
      </c>
      <c r="CE560">
        <v>0.18102299999999999</v>
      </c>
      <c r="CF560">
        <v>112529</v>
      </c>
      <c r="CG560">
        <v>18904500</v>
      </c>
      <c r="CH560">
        <f>IFERROR(VLOOKUP($A560,vix_cboe!$A$1:$E4152,2,FALSE),"NA")</f>
        <v>11.93</v>
      </c>
      <c r="CI560">
        <f>IFERROR(VLOOKUP($A560,vix_cboe!$A$1:$E4152,3,FALSE),"NA")</f>
        <v>12.11</v>
      </c>
      <c r="CJ560">
        <f>IFERROR(VLOOKUP($A560,vix_cboe!$A$1:$E4152,4,FALSE),"NA")</f>
        <v>11.38</v>
      </c>
      <c r="CK560">
        <f>IFERROR(VLOOKUP($A560,vix_cboe!$A$1:$E4152,5,FALSE),"NA")</f>
        <v>11.68</v>
      </c>
      <c r="CL560" s="5">
        <f>IFERROR(VLOOKUP($A560,gold_gold.org!$A$1:$G$10247,2,FALSE),"NA")</f>
        <v>1355</v>
      </c>
      <c r="CM560" s="5">
        <f>IFERROR(VLOOKUP($A560,gold_gold.org!$A$1:$G$10247,3,FALSE),"NA")</f>
        <v>1212.14904</v>
      </c>
      <c r="CN560" s="5">
        <f>IFERROR(VLOOKUP($A560,gold_gold.org!$A$1:$G$10247,4,FALSE),"NA")</f>
        <v>137295.37086</v>
      </c>
      <c r="CO560" s="5">
        <f>IFERROR(VLOOKUP($A560,gold_gold.org!$A$1:$G$10247,5,FALSE),"NA")</f>
        <v>1045.0413699999999</v>
      </c>
      <c r="CP560">
        <f>IFERROR(VLOOKUP($A560,crude_oil_eia!$A$1:$C$8255,2,FALSE),"NA")</f>
        <v>43.51</v>
      </c>
      <c r="CQ560">
        <f>IFERROR(VLOOKUP($A560,crude_oil_eia!$A$1:$C$8255,3,FALSE),"NA")</f>
        <v>44.23</v>
      </c>
      <c r="CR560">
        <f>IFERROR(VLOOKUP($A560,dji_yahoo!$A$1:$G$1214,2,FALSE),"NA")</f>
        <v>18519.080077999999</v>
      </c>
      <c r="CS560">
        <f>IFERROR(VLOOKUP($A560,dji_yahoo!$A$1:$G$1214,3,FALSE),"NA")</f>
        <v>18638.339843999998</v>
      </c>
      <c r="CT560">
        <f>IFERROR(VLOOKUP($A560,dji_yahoo!$A$1:$G$1214,4,FALSE),"NA")</f>
        <v>18519.080077999999</v>
      </c>
      <c r="CU560">
        <f>IFERROR(VLOOKUP($A560,dji_yahoo!$A$1:$G$1214,5,FALSE),"NA")</f>
        <v>18613.519531000002</v>
      </c>
      <c r="CV560">
        <f>IFERROR(VLOOKUP($A560,dji_yahoo!$A$1:$G$1214,7,FALSE),"NA")</f>
        <v>71470000</v>
      </c>
      <c r="CW560" s="5">
        <f>IFERROR(VLOOKUP($A560,nasdaq_yahoo!$A$1:$G$1249,2,FALSE),"NA")</f>
        <v>5222.1499020000001</v>
      </c>
      <c r="CX560" s="5">
        <f>IFERROR(VLOOKUP($A560,nasdaq_yahoo!$A$1:$G$1249,3,FALSE),"NA")</f>
        <v>5235.2900390000004</v>
      </c>
      <c r="CY560" s="5">
        <f>IFERROR(VLOOKUP($A560,nasdaq_yahoo!$A$1:$G$1249,4,FALSE),"NA")</f>
        <v>5211.25</v>
      </c>
      <c r="CZ560" s="5">
        <f>IFERROR(VLOOKUP($A560,nasdaq_yahoo!$A$1:$G$1249,5,FALSE),"NA")</f>
        <v>5228.3999020000001</v>
      </c>
      <c r="DA560" s="6">
        <f>IFERROR(VLOOKUP($A560,nasdaq_yahoo!$A$1:$G$1249,7,FALSE),"NA")</f>
        <v>1511670000</v>
      </c>
      <c r="DB560" s="5">
        <f>IFERROR(VLOOKUP($A560,USEPUINDXD!$A$1:$B$1827,2,FALSE),"NA")</f>
        <v>43.24</v>
      </c>
    </row>
    <row r="561" spans="1:106">
      <c r="A561" s="1">
        <v>42592</v>
      </c>
      <c r="B561">
        <v>587.65</v>
      </c>
      <c r="C561">
        <v>599.98</v>
      </c>
      <c r="D561">
        <v>586.37</v>
      </c>
      <c r="E561">
        <v>592.1</v>
      </c>
      <c r="F561">
        <v>102905000</v>
      </c>
      <c r="G561">
        <v>9286960000</v>
      </c>
      <c r="H561">
        <v>10.32</v>
      </c>
      <c r="I561">
        <v>10.51</v>
      </c>
      <c r="J561">
        <v>10.23</v>
      </c>
      <c r="K561">
        <v>10.44</v>
      </c>
      <c r="L561">
        <v>357513</v>
      </c>
      <c r="M561">
        <v>68670400</v>
      </c>
      <c r="N561">
        <v>12.23</v>
      </c>
      <c r="O561">
        <v>12.46</v>
      </c>
      <c r="P561">
        <v>11.98</v>
      </c>
      <c r="Q561">
        <v>12.14</v>
      </c>
      <c r="R561">
        <v>28096300</v>
      </c>
      <c r="S561">
        <v>1012910000</v>
      </c>
      <c r="T561" t="s">
        <v>85</v>
      </c>
      <c r="U561" t="s">
        <v>85</v>
      </c>
      <c r="V561" t="s">
        <v>85</v>
      </c>
      <c r="W561" t="s">
        <v>85</v>
      </c>
      <c r="X561" t="s">
        <v>85</v>
      </c>
      <c r="Y561" t="s">
        <v>85</v>
      </c>
      <c r="Z561">
        <v>3.76</v>
      </c>
      <c r="AA561">
        <v>3.81</v>
      </c>
      <c r="AB561">
        <v>3.72</v>
      </c>
      <c r="AC561">
        <v>3.72</v>
      </c>
      <c r="AD561">
        <v>1656370</v>
      </c>
      <c r="AE561">
        <v>176955000</v>
      </c>
      <c r="AF561">
        <v>2.0499999999999998</v>
      </c>
      <c r="AG561">
        <v>2.0499999999999998</v>
      </c>
      <c r="AH561">
        <v>1.95</v>
      </c>
      <c r="AI561">
        <v>2.0099999999999998</v>
      </c>
      <c r="AJ561">
        <v>210706</v>
      </c>
      <c r="AK561">
        <v>25834000</v>
      </c>
      <c r="AL561">
        <v>5.4400000000000004E-3</v>
      </c>
      <c r="AM561">
        <v>5.96E-3</v>
      </c>
      <c r="AN561">
        <v>5.4349999999999997E-3</v>
      </c>
      <c r="AO561">
        <v>5.5490000000000001E-3</v>
      </c>
      <c r="AP561">
        <v>339475</v>
      </c>
      <c r="AQ561">
        <v>48959600</v>
      </c>
      <c r="AR561" t="s">
        <v>85</v>
      </c>
      <c r="AS561" t="s">
        <v>85</v>
      </c>
      <c r="AT561" t="s">
        <v>85</v>
      </c>
      <c r="AU561" t="s">
        <v>85</v>
      </c>
      <c r="AV561" t="s">
        <v>85</v>
      </c>
      <c r="AW561" t="s">
        <v>85</v>
      </c>
      <c r="AX561" t="s">
        <v>85</v>
      </c>
      <c r="AY561" t="s">
        <v>85</v>
      </c>
      <c r="AZ561" t="s">
        <v>85</v>
      </c>
      <c r="BA561" t="s">
        <v>85</v>
      </c>
      <c r="BB561" t="s">
        <v>85</v>
      </c>
      <c r="BC561" t="s">
        <v>85</v>
      </c>
      <c r="BD561" t="s">
        <v>85</v>
      </c>
      <c r="BE561" t="s">
        <v>85</v>
      </c>
      <c r="BF561" t="s">
        <v>85</v>
      </c>
      <c r="BG561" t="s">
        <v>85</v>
      </c>
      <c r="BH561" t="s">
        <v>85</v>
      </c>
      <c r="BI561" t="s">
        <v>85</v>
      </c>
      <c r="BJ561" t="s">
        <v>85</v>
      </c>
      <c r="BK561" t="s">
        <v>85</v>
      </c>
      <c r="BL561" t="s">
        <v>85</v>
      </c>
      <c r="BM561" t="s">
        <v>85</v>
      </c>
      <c r="BN561" t="s">
        <v>85</v>
      </c>
      <c r="BO561" t="s">
        <v>85</v>
      </c>
      <c r="BP561">
        <v>6.1469999999999997E-3</v>
      </c>
      <c r="BQ561">
        <v>6.221E-3</v>
      </c>
      <c r="BR561">
        <v>6.1089999999999998E-3</v>
      </c>
      <c r="BS561">
        <v>6.1939999999999999E-3</v>
      </c>
      <c r="BT561">
        <v>865808</v>
      </c>
      <c r="BU561">
        <v>218562000</v>
      </c>
      <c r="BV561" t="s">
        <v>85</v>
      </c>
      <c r="BW561" t="s">
        <v>85</v>
      </c>
      <c r="BX561" t="s">
        <v>85</v>
      </c>
      <c r="BY561" t="s">
        <v>85</v>
      </c>
      <c r="BZ561" t="s">
        <v>85</v>
      </c>
      <c r="CA561" t="s">
        <v>85</v>
      </c>
      <c r="CB561">
        <v>0.173429</v>
      </c>
      <c r="CC561">
        <v>0.19297900000000001</v>
      </c>
      <c r="CD561">
        <v>0.17135500000000001</v>
      </c>
      <c r="CE561">
        <v>0.18903800000000001</v>
      </c>
      <c r="CF561">
        <v>115904</v>
      </c>
      <c r="CG561">
        <v>17342900</v>
      </c>
      <c r="CH561">
        <f>IFERROR(VLOOKUP($A561,vix_cboe!$A$1:$E4153,2,FALSE),"NA")</f>
        <v>11.55</v>
      </c>
      <c r="CI561">
        <f>IFERROR(VLOOKUP($A561,vix_cboe!$A$1:$E4153,3,FALSE),"NA")</f>
        <v>12.5</v>
      </c>
      <c r="CJ561">
        <f>IFERROR(VLOOKUP($A561,vix_cboe!$A$1:$E4153,4,FALSE),"NA")</f>
        <v>11.37</v>
      </c>
      <c r="CK561">
        <f>IFERROR(VLOOKUP($A561,vix_cboe!$A$1:$E4153,5,FALSE),"NA")</f>
        <v>12.05</v>
      </c>
      <c r="CL561" s="5">
        <f>IFERROR(VLOOKUP($A561,gold_gold.org!$A$1:$G$10247,2,FALSE),"NA")</f>
        <v>1347.7</v>
      </c>
      <c r="CM561" s="5">
        <f>IFERROR(VLOOKUP($A561,gold_gold.org!$A$1:$G$10247,3,FALSE),"NA")</f>
        <v>1207.29234</v>
      </c>
      <c r="CN561" s="5">
        <f>IFERROR(VLOOKUP($A561,gold_gold.org!$A$1:$G$10247,4,FALSE),"NA")</f>
        <v>136474.83473</v>
      </c>
      <c r="CO561" s="5">
        <f>IFERROR(VLOOKUP($A561,gold_gold.org!$A$1:$G$10247,5,FALSE),"NA")</f>
        <v>1035.7765099999999</v>
      </c>
      <c r="CP561">
        <f>IFERROR(VLOOKUP($A561,crude_oil_eia!$A$1:$C$8255,2,FALSE),"NA")</f>
        <v>41.75</v>
      </c>
      <c r="CQ561">
        <f>IFERROR(VLOOKUP($A561,crude_oil_eia!$A$1:$C$8255,3,FALSE),"NA")</f>
        <v>42.19</v>
      </c>
      <c r="CR561">
        <f>IFERROR(VLOOKUP($A561,dji_yahoo!$A$1:$G$1214,2,FALSE),"NA")</f>
        <v>18541.480468999998</v>
      </c>
      <c r="CS561">
        <f>IFERROR(VLOOKUP($A561,dji_yahoo!$A$1:$G$1214,3,FALSE),"NA")</f>
        <v>18561.75</v>
      </c>
      <c r="CT561">
        <f>IFERROR(VLOOKUP($A561,dji_yahoo!$A$1:$G$1214,4,FALSE),"NA")</f>
        <v>18468.779297000001</v>
      </c>
      <c r="CU561">
        <f>IFERROR(VLOOKUP($A561,dji_yahoo!$A$1:$G$1214,5,FALSE),"NA")</f>
        <v>18495.660156000002</v>
      </c>
      <c r="CV561">
        <f>IFERROR(VLOOKUP($A561,dji_yahoo!$A$1:$G$1214,7,FALSE),"NA")</f>
        <v>62780000</v>
      </c>
      <c r="CW561" s="5">
        <f>IFERROR(VLOOKUP($A561,nasdaq_yahoo!$A$1:$G$1249,2,FALSE),"NA")</f>
        <v>5227.9501950000003</v>
      </c>
      <c r="CX561" s="5">
        <f>IFERROR(VLOOKUP($A561,nasdaq_yahoo!$A$1:$G$1249,3,FALSE),"NA")</f>
        <v>5227.9599609999996</v>
      </c>
      <c r="CY561" s="5">
        <f>IFERROR(VLOOKUP($A561,nasdaq_yahoo!$A$1:$G$1249,4,FALSE),"NA")</f>
        <v>5193.7998049999997</v>
      </c>
      <c r="CZ561" s="5">
        <f>IFERROR(VLOOKUP($A561,nasdaq_yahoo!$A$1:$G$1249,5,FALSE),"NA")</f>
        <v>5204.580078</v>
      </c>
      <c r="DA561" s="6">
        <f>IFERROR(VLOOKUP($A561,nasdaq_yahoo!$A$1:$G$1249,7,FALSE),"NA")</f>
        <v>1651240000</v>
      </c>
      <c r="DB561" s="5">
        <f>IFERROR(VLOOKUP($A561,USEPUINDXD!$A$1:$B$1827,2,FALSE),"NA")</f>
        <v>81.760000000000005</v>
      </c>
    </row>
    <row r="562" spans="1:106">
      <c r="A562" s="1">
        <v>42591</v>
      </c>
      <c r="B562">
        <v>591.04</v>
      </c>
      <c r="C562">
        <v>591.09</v>
      </c>
      <c r="D562">
        <v>584.79</v>
      </c>
      <c r="E562">
        <v>587.79999999999995</v>
      </c>
      <c r="F562">
        <v>92228100</v>
      </c>
      <c r="G562">
        <v>9339660000</v>
      </c>
      <c r="H562">
        <v>10.35</v>
      </c>
      <c r="I562">
        <v>10.56</v>
      </c>
      <c r="J562">
        <v>10.29</v>
      </c>
      <c r="K562">
        <v>10.3</v>
      </c>
      <c r="L562">
        <v>365466</v>
      </c>
      <c r="M562">
        <v>68887400</v>
      </c>
      <c r="N562">
        <v>11.27</v>
      </c>
      <c r="O562">
        <v>12.45</v>
      </c>
      <c r="P562">
        <v>11.2</v>
      </c>
      <c r="Q562">
        <v>12.24</v>
      </c>
      <c r="R562">
        <v>36656600</v>
      </c>
      <c r="S562">
        <v>933431000</v>
      </c>
      <c r="T562" t="s">
        <v>85</v>
      </c>
      <c r="U562" t="s">
        <v>85</v>
      </c>
      <c r="V562" t="s">
        <v>85</v>
      </c>
      <c r="W562" t="s">
        <v>85</v>
      </c>
      <c r="X562" t="s">
        <v>85</v>
      </c>
      <c r="Y562" t="s">
        <v>85</v>
      </c>
      <c r="Z562">
        <v>3.78</v>
      </c>
      <c r="AA562">
        <v>3.78</v>
      </c>
      <c r="AB562">
        <v>3.74</v>
      </c>
      <c r="AC562">
        <v>3.76</v>
      </c>
      <c r="AD562">
        <v>1878160</v>
      </c>
      <c r="AE562">
        <v>177889000</v>
      </c>
      <c r="AF562">
        <v>1.9</v>
      </c>
      <c r="AG562">
        <v>2.0499999999999998</v>
      </c>
      <c r="AH562">
        <v>1.89</v>
      </c>
      <c r="AI562">
        <v>2.0499999999999998</v>
      </c>
      <c r="AJ562">
        <v>245059</v>
      </c>
      <c r="AK562">
        <v>23990400</v>
      </c>
      <c r="AL562">
        <v>5.006E-3</v>
      </c>
      <c r="AM562">
        <v>6.0429999999999998E-3</v>
      </c>
      <c r="AN562">
        <v>4.9249999999999997E-3</v>
      </c>
      <c r="AO562">
        <v>5.5009999999999998E-3</v>
      </c>
      <c r="AP562">
        <v>627845</v>
      </c>
      <c r="AQ562">
        <v>45057700</v>
      </c>
      <c r="AR562" t="s">
        <v>85</v>
      </c>
      <c r="AS562" t="s">
        <v>85</v>
      </c>
      <c r="AT562" t="s">
        <v>85</v>
      </c>
      <c r="AU562" t="s">
        <v>85</v>
      </c>
      <c r="AV562" t="s">
        <v>85</v>
      </c>
      <c r="AW562" t="s">
        <v>85</v>
      </c>
      <c r="AX562" t="s">
        <v>85</v>
      </c>
      <c r="AY562" t="s">
        <v>85</v>
      </c>
      <c r="AZ562" t="s">
        <v>85</v>
      </c>
      <c r="BA562" t="s">
        <v>85</v>
      </c>
      <c r="BB562" t="s">
        <v>85</v>
      </c>
      <c r="BC562" t="s">
        <v>85</v>
      </c>
      <c r="BD562" t="s">
        <v>85</v>
      </c>
      <c r="BE562" t="s">
        <v>85</v>
      </c>
      <c r="BF562" t="s">
        <v>85</v>
      </c>
      <c r="BG562" t="s">
        <v>85</v>
      </c>
      <c r="BH562" t="s">
        <v>85</v>
      </c>
      <c r="BI562" t="s">
        <v>85</v>
      </c>
      <c r="BJ562" t="s">
        <v>85</v>
      </c>
      <c r="BK562" t="s">
        <v>85</v>
      </c>
      <c r="BL562" t="s">
        <v>85</v>
      </c>
      <c r="BM562" t="s">
        <v>85</v>
      </c>
      <c r="BN562" t="s">
        <v>85</v>
      </c>
      <c r="BO562" t="s">
        <v>85</v>
      </c>
      <c r="BP562">
        <v>6.0270000000000002E-3</v>
      </c>
      <c r="BQ562">
        <v>6.1809999999999999E-3</v>
      </c>
      <c r="BR562">
        <v>6.0029999999999997E-3</v>
      </c>
      <c r="BS562">
        <v>6.1630000000000001E-3</v>
      </c>
      <c r="BT562">
        <v>1105300</v>
      </c>
      <c r="BU562">
        <v>214298000</v>
      </c>
      <c r="BV562" t="s">
        <v>85</v>
      </c>
      <c r="BW562" t="s">
        <v>85</v>
      </c>
      <c r="BX562" t="s">
        <v>85</v>
      </c>
      <c r="BY562" t="s">
        <v>85</v>
      </c>
      <c r="BZ562" t="s">
        <v>85</v>
      </c>
      <c r="CA562" t="s">
        <v>85</v>
      </c>
      <c r="CB562">
        <v>0.17726</v>
      </c>
      <c r="CC562">
        <v>0.17726</v>
      </c>
      <c r="CD562">
        <v>0.16742099999999999</v>
      </c>
      <c r="CE562">
        <v>0.17270099999999999</v>
      </c>
      <c r="CF562">
        <v>39850</v>
      </c>
      <c r="CG562">
        <v>17726000</v>
      </c>
      <c r="CH562">
        <f>IFERROR(VLOOKUP($A562,vix_cboe!$A$1:$E4154,2,FALSE),"NA")</f>
        <v>11.4</v>
      </c>
      <c r="CI562">
        <f>IFERROR(VLOOKUP($A562,vix_cboe!$A$1:$E4154,3,FALSE),"NA")</f>
        <v>11.92</v>
      </c>
      <c r="CJ562">
        <f>IFERROR(VLOOKUP($A562,vix_cboe!$A$1:$E4154,4,FALSE),"NA")</f>
        <v>11.02</v>
      </c>
      <c r="CK562">
        <f>IFERROR(VLOOKUP($A562,vix_cboe!$A$1:$E4154,5,FALSE),"NA")</f>
        <v>11.66</v>
      </c>
      <c r="CL562" s="5">
        <f>IFERROR(VLOOKUP($A562,gold_gold.org!$A$1:$G$10247,2,FALSE),"NA")</f>
        <v>1341</v>
      </c>
      <c r="CM562" s="5">
        <f>IFERROR(VLOOKUP($A562,gold_gold.org!$A$1:$G$10247,3,FALSE),"NA")</f>
        <v>1206.80413</v>
      </c>
      <c r="CN562" s="5">
        <f>IFERROR(VLOOKUP($A562,gold_gold.org!$A$1:$G$10247,4,FALSE),"NA")</f>
        <v>136641.18027000001</v>
      </c>
      <c r="CO562" s="5">
        <f>IFERROR(VLOOKUP($A562,gold_gold.org!$A$1:$G$10247,5,FALSE),"NA")</f>
        <v>1032.2137600000001</v>
      </c>
      <c r="CP562">
        <f>IFERROR(VLOOKUP($A562,crude_oil_eia!$A$1:$C$8255,2,FALSE),"NA")</f>
        <v>42.78</v>
      </c>
      <c r="CQ562">
        <f>IFERROR(VLOOKUP($A562,crude_oil_eia!$A$1:$C$8255,3,FALSE),"NA")</f>
        <v>43.37</v>
      </c>
      <c r="CR562">
        <f>IFERROR(VLOOKUP($A562,dji_yahoo!$A$1:$G$1214,2,FALSE),"NA")</f>
        <v>18538.050781000002</v>
      </c>
      <c r="CS562">
        <f>IFERROR(VLOOKUP($A562,dji_yahoo!$A$1:$G$1214,3,FALSE),"NA")</f>
        <v>18585.320313</v>
      </c>
      <c r="CT562">
        <f>IFERROR(VLOOKUP($A562,dji_yahoo!$A$1:$G$1214,4,FALSE),"NA")</f>
        <v>18507.75</v>
      </c>
      <c r="CU562">
        <f>IFERROR(VLOOKUP($A562,dji_yahoo!$A$1:$G$1214,5,FALSE),"NA")</f>
        <v>18533.050781000002</v>
      </c>
      <c r="CV562">
        <f>IFERROR(VLOOKUP($A562,dji_yahoo!$A$1:$G$1214,7,FALSE),"NA")</f>
        <v>60090000</v>
      </c>
      <c r="CW562" s="5">
        <f>IFERROR(VLOOKUP($A562,nasdaq_yahoo!$A$1:$G$1249,2,FALSE),"NA")</f>
        <v>5216.2099609999996</v>
      </c>
      <c r="CX562" s="5">
        <f>IFERROR(VLOOKUP($A562,nasdaq_yahoo!$A$1:$G$1249,3,FALSE),"NA")</f>
        <v>5238.5400390000004</v>
      </c>
      <c r="CY562" s="5">
        <f>IFERROR(VLOOKUP($A562,nasdaq_yahoo!$A$1:$G$1249,4,FALSE),"NA")</f>
        <v>5214.9501950000003</v>
      </c>
      <c r="CZ562" s="5">
        <f>IFERROR(VLOOKUP($A562,nasdaq_yahoo!$A$1:$G$1249,5,FALSE),"NA")</f>
        <v>5225.4799800000001</v>
      </c>
      <c r="DA562" s="6">
        <f>IFERROR(VLOOKUP($A562,nasdaq_yahoo!$A$1:$G$1249,7,FALSE),"NA")</f>
        <v>1664320000</v>
      </c>
      <c r="DB562" s="5">
        <f>IFERROR(VLOOKUP($A562,USEPUINDXD!$A$1:$B$1827,2,FALSE),"NA")</f>
        <v>61.67</v>
      </c>
    </row>
    <row r="563" spans="1:106">
      <c r="A563" s="1">
        <v>42590</v>
      </c>
      <c r="B563">
        <v>592.74</v>
      </c>
      <c r="C563">
        <v>592.99</v>
      </c>
      <c r="D563">
        <v>588.04999999999995</v>
      </c>
      <c r="E563">
        <v>591.04999999999995</v>
      </c>
      <c r="F563">
        <v>61194100</v>
      </c>
      <c r="G563">
        <v>9365440000</v>
      </c>
      <c r="H563">
        <v>10.34</v>
      </c>
      <c r="I563">
        <v>10.51</v>
      </c>
      <c r="J563">
        <v>10.1</v>
      </c>
      <c r="K563">
        <v>10.38</v>
      </c>
      <c r="L563">
        <v>453814</v>
      </c>
      <c r="M563">
        <v>68797400</v>
      </c>
      <c r="N563">
        <v>10.91</v>
      </c>
      <c r="O563">
        <v>11.33</v>
      </c>
      <c r="P563">
        <v>10.86</v>
      </c>
      <c r="Q563">
        <v>11.25</v>
      </c>
      <c r="R563">
        <v>14956700</v>
      </c>
      <c r="S563">
        <v>903184000</v>
      </c>
      <c r="T563" t="s">
        <v>85</v>
      </c>
      <c r="U563" t="s">
        <v>85</v>
      </c>
      <c r="V563" t="s">
        <v>85</v>
      </c>
      <c r="W563" t="s">
        <v>85</v>
      </c>
      <c r="X563" t="s">
        <v>85</v>
      </c>
      <c r="Y563" t="s">
        <v>85</v>
      </c>
      <c r="Z563">
        <v>3.77</v>
      </c>
      <c r="AA563">
        <v>3.8</v>
      </c>
      <c r="AB563">
        <v>3.75</v>
      </c>
      <c r="AC563">
        <v>3.79</v>
      </c>
      <c r="AD563">
        <v>1379300</v>
      </c>
      <c r="AE563">
        <v>177444000</v>
      </c>
      <c r="AF563">
        <v>1.9</v>
      </c>
      <c r="AG563">
        <v>1.99</v>
      </c>
      <c r="AH563">
        <v>1.84</v>
      </c>
      <c r="AI563">
        <v>1.9</v>
      </c>
      <c r="AJ563">
        <v>199176</v>
      </c>
      <c r="AK563">
        <v>23901200</v>
      </c>
      <c r="AL563">
        <v>5.0039999999999998E-3</v>
      </c>
      <c r="AM563">
        <v>5.1700000000000001E-3</v>
      </c>
      <c r="AN563">
        <v>4.986E-3</v>
      </c>
      <c r="AO563">
        <v>5.006E-3</v>
      </c>
      <c r="AP563">
        <v>123853</v>
      </c>
      <c r="AQ563">
        <v>45039100</v>
      </c>
      <c r="AR563" t="s">
        <v>85</v>
      </c>
      <c r="AS563" t="s">
        <v>85</v>
      </c>
      <c r="AT563" t="s">
        <v>85</v>
      </c>
      <c r="AU563" t="s">
        <v>85</v>
      </c>
      <c r="AV563" t="s">
        <v>85</v>
      </c>
      <c r="AW563" t="s">
        <v>85</v>
      </c>
      <c r="AX563" t="s">
        <v>85</v>
      </c>
      <c r="AY563" t="s">
        <v>85</v>
      </c>
      <c r="AZ563" t="s">
        <v>85</v>
      </c>
      <c r="BA563" t="s">
        <v>85</v>
      </c>
      <c r="BB563" t="s">
        <v>85</v>
      </c>
      <c r="BC563" t="s">
        <v>85</v>
      </c>
      <c r="BD563" t="s">
        <v>85</v>
      </c>
      <c r="BE563" t="s">
        <v>85</v>
      </c>
      <c r="BF563" t="s">
        <v>85</v>
      </c>
      <c r="BG563" t="s">
        <v>85</v>
      </c>
      <c r="BH563" t="s">
        <v>85</v>
      </c>
      <c r="BI563" t="s">
        <v>85</v>
      </c>
      <c r="BJ563" t="s">
        <v>85</v>
      </c>
      <c r="BK563" t="s">
        <v>85</v>
      </c>
      <c r="BL563" t="s">
        <v>85</v>
      </c>
      <c r="BM563" t="s">
        <v>85</v>
      </c>
      <c r="BN563" t="s">
        <v>85</v>
      </c>
      <c r="BO563" t="s">
        <v>85</v>
      </c>
      <c r="BP563">
        <v>6.1599999999999997E-3</v>
      </c>
      <c r="BQ563">
        <v>6.1799999999999997E-3</v>
      </c>
      <c r="BR563">
        <v>6.0210000000000003E-3</v>
      </c>
      <c r="BS563">
        <v>6.0270000000000002E-3</v>
      </c>
      <c r="BT563">
        <v>722628</v>
      </c>
      <c r="BU563">
        <v>219052000</v>
      </c>
      <c r="BV563" t="s">
        <v>85</v>
      </c>
      <c r="BW563" t="s">
        <v>85</v>
      </c>
      <c r="BX563" t="s">
        <v>85</v>
      </c>
      <c r="BY563" t="s">
        <v>85</v>
      </c>
      <c r="BZ563" t="s">
        <v>85</v>
      </c>
      <c r="CA563" t="s">
        <v>85</v>
      </c>
      <c r="CB563">
        <v>0.16083500000000001</v>
      </c>
      <c r="CC563">
        <v>0.181447</v>
      </c>
      <c r="CD563">
        <v>0.15665100000000001</v>
      </c>
      <c r="CE563">
        <v>0.175236</v>
      </c>
      <c r="CF563">
        <v>85297</v>
      </c>
      <c r="CG563">
        <v>16083500</v>
      </c>
      <c r="CH563">
        <f>IFERROR(VLOOKUP($A563,vix_cboe!$A$1:$E4155,2,FALSE),"NA")</f>
        <v>11.66</v>
      </c>
      <c r="CI563">
        <f>IFERROR(VLOOKUP($A563,vix_cboe!$A$1:$E4155,3,FALSE),"NA")</f>
        <v>11.78</v>
      </c>
      <c r="CJ563">
        <f>IFERROR(VLOOKUP($A563,vix_cboe!$A$1:$E4155,4,FALSE),"NA")</f>
        <v>11.41</v>
      </c>
      <c r="CK563">
        <f>IFERROR(VLOOKUP($A563,vix_cboe!$A$1:$E4155,5,FALSE),"NA")</f>
        <v>11.5</v>
      </c>
      <c r="CL563" s="5">
        <f>IFERROR(VLOOKUP($A563,gold_gold.org!$A$1:$G$10247,2,FALSE),"NA")</f>
        <v>1336.8</v>
      </c>
      <c r="CM563" s="5">
        <f>IFERROR(VLOOKUP($A563,gold_gold.org!$A$1:$G$10247,3,FALSE),"NA")</f>
        <v>1207.09771</v>
      </c>
      <c r="CN563" s="5">
        <f>IFERROR(VLOOKUP($A563,gold_gold.org!$A$1:$G$10247,4,FALSE),"NA")</f>
        <v>137068.75247000001</v>
      </c>
      <c r="CO563" s="5">
        <f>IFERROR(VLOOKUP($A563,gold_gold.org!$A$1:$G$10247,5,FALSE),"NA")</f>
        <v>1025.27178</v>
      </c>
      <c r="CP563">
        <f>IFERROR(VLOOKUP($A563,crude_oil_eia!$A$1:$C$8255,2,FALSE),"NA")</f>
        <v>43.06</v>
      </c>
      <c r="CQ563">
        <f>IFERROR(VLOOKUP($A563,crude_oil_eia!$A$1:$C$8255,3,FALSE),"NA")</f>
        <v>43.24</v>
      </c>
      <c r="CR563">
        <f>IFERROR(VLOOKUP($A563,dji_yahoo!$A$1:$G$1214,2,FALSE),"NA")</f>
        <v>18541.890625</v>
      </c>
      <c r="CS563">
        <f>IFERROR(VLOOKUP($A563,dji_yahoo!$A$1:$G$1214,3,FALSE),"NA")</f>
        <v>18569.310547000001</v>
      </c>
      <c r="CT563">
        <f>IFERROR(VLOOKUP($A563,dji_yahoo!$A$1:$G$1214,4,FALSE),"NA")</f>
        <v>18502.029297000001</v>
      </c>
      <c r="CU563">
        <f>IFERROR(VLOOKUP($A563,dji_yahoo!$A$1:$G$1214,5,FALSE),"NA")</f>
        <v>18529.289063</v>
      </c>
      <c r="CV563">
        <f>IFERROR(VLOOKUP($A563,dji_yahoo!$A$1:$G$1214,7,FALSE),"NA")</f>
        <v>71810000</v>
      </c>
      <c r="CW563" s="5">
        <f>IFERROR(VLOOKUP($A563,nasdaq_yahoo!$A$1:$G$1249,2,FALSE),"NA")</f>
        <v>5223.5400390000004</v>
      </c>
      <c r="CX563" s="5">
        <f>IFERROR(VLOOKUP($A563,nasdaq_yahoo!$A$1:$G$1249,3,FALSE),"NA")</f>
        <v>5228.3999020000001</v>
      </c>
      <c r="CY563" s="5">
        <f>IFERROR(VLOOKUP($A563,nasdaq_yahoo!$A$1:$G$1249,4,FALSE),"NA")</f>
        <v>5202.1801759999998</v>
      </c>
      <c r="CZ563" s="5">
        <f>IFERROR(VLOOKUP($A563,nasdaq_yahoo!$A$1:$G$1249,5,FALSE),"NA")</f>
        <v>5213.1401370000003</v>
      </c>
      <c r="DA563" s="6">
        <f>IFERROR(VLOOKUP($A563,nasdaq_yahoo!$A$1:$G$1249,7,FALSE),"NA")</f>
        <v>1624450000</v>
      </c>
      <c r="DB563" s="5">
        <f>IFERROR(VLOOKUP($A563,USEPUINDXD!$A$1:$B$1827,2,FALSE),"NA")</f>
        <v>108.83</v>
      </c>
    </row>
    <row r="564" spans="1:106">
      <c r="A564" s="1">
        <v>42589</v>
      </c>
      <c r="B564">
        <v>587.77</v>
      </c>
      <c r="C564">
        <v>597.51</v>
      </c>
      <c r="D564">
        <v>586.82000000000005</v>
      </c>
      <c r="E564">
        <v>592.69000000000005</v>
      </c>
      <c r="F564">
        <v>82398400</v>
      </c>
      <c r="G564">
        <v>9285940000</v>
      </c>
      <c r="H564">
        <v>10.59</v>
      </c>
      <c r="I564">
        <v>10.65</v>
      </c>
      <c r="J564">
        <v>10.130000000000001</v>
      </c>
      <c r="K564">
        <v>10.35</v>
      </c>
      <c r="L564">
        <v>458848</v>
      </c>
      <c r="M564">
        <v>70393200</v>
      </c>
      <c r="N564">
        <v>10.86</v>
      </c>
      <c r="O564">
        <v>11.09</v>
      </c>
      <c r="P564">
        <v>10.78</v>
      </c>
      <c r="Q564">
        <v>10.91</v>
      </c>
      <c r="R564">
        <v>16551000</v>
      </c>
      <c r="S564">
        <v>898340000</v>
      </c>
      <c r="T564" t="s">
        <v>85</v>
      </c>
      <c r="U564" t="s">
        <v>85</v>
      </c>
      <c r="V564" t="s">
        <v>85</v>
      </c>
      <c r="W564" t="s">
        <v>85</v>
      </c>
      <c r="X564" t="s">
        <v>85</v>
      </c>
      <c r="Y564" t="s">
        <v>85</v>
      </c>
      <c r="Z564">
        <v>3.76</v>
      </c>
      <c r="AA564">
        <v>3.81</v>
      </c>
      <c r="AB564">
        <v>3.75</v>
      </c>
      <c r="AC564">
        <v>3.78</v>
      </c>
      <c r="AD564">
        <v>1335400</v>
      </c>
      <c r="AE564">
        <v>176649000</v>
      </c>
      <c r="AF564">
        <v>1.88</v>
      </c>
      <c r="AG564">
        <v>2</v>
      </c>
      <c r="AH564">
        <v>1.8</v>
      </c>
      <c r="AI564">
        <v>1.9</v>
      </c>
      <c r="AJ564">
        <v>268531</v>
      </c>
      <c r="AK564">
        <v>23712300</v>
      </c>
      <c r="AL564">
        <v>5.326E-3</v>
      </c>
      <c r="AM564">
        <v>5.4229999999999999E-3</v>
      </c>
      <c r="AN564">
        <v>4.9329999999999999E-3</v>
      </c>
      <c r="AO564">
        <v>5.0179999999999999E-3</v>
      </c>
      <c r="AP564">
        <v>246072</v>
      </c>
      <c r="AQ564">
        <v>47930600</v>
      </c>
      <c r="AR564" t="s">
        <v>85</v>
      </c>
      <c r="AS564" t="s">
        <v>85</v>
      </c>
      <c r="AT564" t="s">
        <v>85</v>
      </c>
      <c r="AU564" t="s">
        <v>85</v>
      </c>
      <c r="AV564" t="s">
        <v>85</v>
      </c>
      <c r="AW564" t="s">
        <v>85</v>
      </c>
      <c r="AX564" t="s">
        <v>85</v>
      </c>
      <c r="AY564" t="s">
        <v>85</v>
      </c>
      <c r="AZ564" t="s">
        <v>85</v>
      </c>
      <c r="BA564" t="s">
        <v>85</v>
      </c>
      <c r="BB564" t="s">
        <v>85</v>
      </c>
      <c r="BC564" t="s">
        <v>85</v>
      </c>
      <c r="BD564" t="s">
        <v>85</v>
      </c>
      <c r="BE564" t="s">
        <v>85</v>
      </c>
      <c r="BF564" t="s">
        <v>85</v>
      </c>
      <c r="BG564" t="s">
        <v>85</v>
      </c>
      <c r="BH564" t="s">
        <v>85</v>
      </c>
      <c r="BI564" t="s">
        <v>85</v>
      </c>
      <c r="BJ564" t="s">
        <v>85</v>
      </c>
      <c r="BK564" t="s">
        <v>85</v>
      </c>
      <c r="BL564" t="s">
        <v>85</v>
      </c>
      <c r="BM564" t="s">
        <v>85</v>
      </c>
      <c r="BN564" t="s">
        <v>85</v>
      </c>
      <c r="BO564" t="s">
        <v>85</v>
      </c>
      <c r="BP564">
        <v>6.3369999999999998E-3</v>
      </c>
      <c r="BQ564">
        <v>6.3369999999999998E-3</v>
      </c>
      <c r="BR564">
        <v>6.156E-3</v>
      </c>
      <c r="BS564">
        <v>6.1780000000000003E-3</v>
      </c>
      <c r="BT564">
        <v>1303100</v>
      </c>
      <c r="BU564">
        <v>225317000</v>
      </c>
      <c r="BV564" t="s">
        <v>85</v>
      </c>
      <c r="BW564" t="s">
        <v>85</v>
      </c>
      <c r="BX564" t="s">
        <v>85</v>
      </c>
      <c r="BY564" t="s">
        <v>85</v>
      </c>
      <c r="BZ564" t="s">
        <v>85</v>
      </c>
      <c r="CA564" t="s">
        <v>85</v>
      </c>
      <c r="CB564">
        <v>0.17275699999999999</v>
      </c>
      <c r="CC564">
        <v>0.17275699999999999</v>
      </c>
      <c r="CD564">
        <v>0.157919</v>
      </c>
      <c r="CE564">
        <v>0.16093399999999999</v>
      </c>
      <c r="CF564">
        <v>51728</v>
      </c>
      <c r="CG564">
        <v>17275700</v>
      </c>
      <c r="CH564" t="str">
        <f>IFERROR(VLOOKUP($A564,vix_cboe!$A$1:$E4156,2,FALSE),"NA")</f>
        <v>NA</v>
      </c>
      <c r="CI564" t="str">
        <f>IFERROR(VLOOKUP($A564,vix_cboe!$A$1:$E4156,3,FALSE),"NA")</f>
        <v>NA</v>
      </c>
      <c r="CJ564" t="str">
        <f>IFERROR(VLOOKUP($A564,vix_cboe!$A$1:$E4156,4,FALSE),"NA")</f>
        <v>NA</v>
      </c>
      <c r="CK564" t="str">
        <f>IFERROR(VLOOKUP($A564,vix_cboe!$A$1:$E4156,5,FALSE),"NA")</f>
        <v>NA</v>
      </c>
      <c r="CL564" s="5" t="str">
        <f>IFERROR(VLOOKUP($A564,gold_gold.org!$A$1:$G$10247,2,FALSE),"NA")</f>
        <v>NA</v>
      </c>
      <c r="CM564" s="5" t="str">
        <f>IFERROR(VLOOKUP($A564,gold_gold.org!$A$1:$G$10247,3,FALSE),"NA")</f>
        <v>NA</v>
      </c>
      <c r="CN564" s="5" t="str">
        <f>IFERROR(VLOOKUP($A564,gold_gold.org!$A$1:$G$10247,4,FALSE),"NA")</f>
        <v>NA</v>
      </c>
      <c r="CO564" s="5" t="str">
        <f>IFERROR(VLOOKUP($A564,gold_gold.org!$A$1:$G$10247,5,FALSE),"NA")</f>
        <v>NA</v>
      </c>
      <c r="CP564" t="str">
        <f>IFERROR(VLOOKUP($A564,crude_oil_eia!$A$1:$C$8255,2,FALSE),"NA")</f>
        <v>NA</v>
      </c>
      <c r="CQ564" t="str">
        <f>IFERROR(VLOOKUP($A564,crude_oil_eia!$A$1:$C$8255,3,FALSE),"NA")</f>
        <v>NA</v>
      </c>
      <c r="CR564" t="str">
        <f>IFERROR(VLOOKUP($A564,dji_yahoo!$A$1:$G$1214,2,FALSE),"NA")</f>
        <v>NA</v>
      </c>
      <c r="CS564" t="str">
        <f>IFERROR(VLOOKUP($A564,dji_yahoo!$A$1:$G$1214,3,FALSE),"NA")</f>
        <v>NA</v>
      </c>
      <c r="CT564" t="str">
        <f>IFERROR(VLOOKUP($A564,dji_yahoo!$A$1:$G$1214,4,FALSE),"NA")</f>
        <v>NA</v>
      </c>
      <c r="CU564" t="str">
        <f>IFERROR(VLOOKUP($A564,dji_yahoo!$A$1:$G$1214,5,FALSE),"NA")</f>
        <v>NA</v>
      </c>
      <c r="CV564" t="str">
        <f>IFERROR(VLOOKUP($A564,dji_yahoo!$A$1:$G$1214,7,FALSE),"NA")</f>
        <v>NA</v>
      </c>
      <c r="CW564" s="5" t="str">
        <f>IFERROR(VLOOKUP($A564,nasdaq_yahoo!$A$1:$G$1249,2,FALSE),"NA")</f>
        <v>NA</v>
      </c>
      <c r="CX564" s="5" t="str">
        <f>IFERROR(VLOOKUP($A564,nasdaq_yahoo!$A$1:$G$1249,3,FALSE),"NA")</f>
        <v>NA</v>
      </c>
      <c r="CY564" s="5" t="str">
        <f>IFERROR(VLOOKUP($A564,nasdaq_yahoo!$A$1:$G$1249,4,FALSE),"NA")</f>
        <v>NA</v>
      </c>
      <c r="CZ564" s="5" t="str">
        <f>IFERROR(VLOOKUP($A564,nasdaq_yahoo!$A$1:$G$1249,5,FALSE),"NA")</f>
        <v>NA</v>
      </c>
      <c r="DA564" s="6" t="str">
        <f>IFERROR(VLOOKUP($A564,nasdaq_yahoo!$A$1:$G$1249,7,FALSE),"NA")</f>
        <v>NA</v>
      </c>
      <c r="DB564" s="5">
        <f>IFERROR(VLOOKUP($A564,USEPUINDXD!$A$1:$B$1827,2,FALSE),"NA")</f>
        <v>60.56</v>
      </c>
    </row>
    <row r="565" spans="1:106">
      <c r="A565" s="1">
        <v>42588</v>
      </c>
      <c r="B565">
        <v>575.03</v>
      </c>
      <c r="C565">
        <v>588.4</v>
      </c>
      <c r="D565">
        <v>569.47</v>
      </c>
      <c r="E565">
        <v>587.78</v>
      </c>
      <c r="F565">
        <v>80797300</v>
      </c>
      <c r="G565">
        <v>9083510000</v>
      </c>
      <c r="H565">
        <v>9.7100000000000009</v>
      </c>
      <c r="I565">
        <v>10.71</v>
      </c>
      <c r="J565">
        <v>9.69</v>
      </c>
      <c r="K565">
        <v>10.55</v>
      </c>
      <c r="L565">
        <v>638130</v>
      </c>
      <c r="M565">
        <v>64524400</v>
      </c>
      <c r="N565">
        <v>10.92</v>
      </c>
      <c r="O565">
        <v>10.94</v>
      </c>
      <c r="P565">
        <v>10.29</v>
      </c>
      <c r="Q565">
        <v>10.88</v>
      </c>
      <c r="R565">
        <v>16712600</v>
      </c>
      <c r="S565">
        <v>902752000</v>
      </c>
      <c r="T565" t="s">
        <v>85</v>
      </c>
      <c r="U565" t="s">
        <v>85</v>
      </c>
      <c r="V565" t="s">
        <v>85</v>
      </c>
      <c r="W565" t="s">
        <v>85</v>
      </c>
      <c r="X565" t="s">
        <v>85</v>
      </c>
      <c r="Y565" t="s">
        <v>85</v>
      </c>
      <c r="Z565">
        <v>3.72</v>
      </c>
      <c r="AA565">
        <v>3.77</v>
      </c>
      <c r="AB565">
        <v>3.7</v>
      </c>
      <c r="AC565">
        <v>3.76</v>
      </c>
      <c r="AD565">
        <v>1371060</v>
      </c>
      <c r="AE565">
        <v>174833000</v>
      </c>
      <c r="AF565">
        <v>1.79</v>
      </c>
      <c r="AG565">
        <v>1.93</v>
      </c>
      <c r="AH565">
        <v>1.74</v>
      </c>
      <c r="AI565">
        <v>1.88</v>
      </c>
      <c r="AJ565">
        <v>268046</v>
      </c>
      <c r="AK565">
        <v>22548300</v>
      </c>
      <c r="AL565">
        <v>5.2830000000000004E-3</v>
      </c>
      <c r="AM565">
        <v>5.3550000000000004E-3</v>
      </c>
      <c r="AN565">
        <v>5.1079999999999997E-3</v>
      </c>
      <c r="AO565">
        <v>5.326E-3</v>
      </c>
      <c r="AP565">
        <v>181672</v>
      </c>
      <c r="AQ565">
        <v>47550300</v>
      </c>
      <c r="AR565" t="s">
        <v>85</v>
      </c>
      <c r="AS565" t="s">
        <v>85</v>
      </c>
      <c r="AT565" t="s">
        <v>85</v>
      </c>
      <c r="AU565" t="s">
        <v>85</v>
      </c>
      <c r="AV565" t="s">
        <v>85</v>
      </c>
      <c r="AW565" t="s">
        <v>85</v>
      </c>
      <c r="AX565" t="s">
        <v>85</v>
      </c>
      <c r="AY565" t="s">
        <v>85</v>
      </c>
      <c r="AZ565" t="s">
        <v>85</v>
      </c>
      <c r="BA565" t="s">
        <v>85</v>
      </c>
      <c r="BB565" t="s">
        <v>85</v>
      </c>
      <c r="BC565" t="s">
        <v>85</v>
      </c>
      <c r="BD565" t="s">
        <v>85</v>
      </c>
      <c r="BE565" t="s">
        <v>85</v>
      </c>
      <c r="BF565" t="s">
        <v>85</v>
      </c>
      <c r="BG565" t="s">
        <v>85</v>
      </c>
      <c r="BH565" t="s">
        <v>85</v>
      </c>
      <c r="BI565" t="s">
        <v>85</v>
      </c>
      <c r="BJ565" t="s">
        <v>85</v>
      </c>
      <c r="BK565" t="s">
        <v>85</v>
      </c>
      <c r="BL565" t="s">
        <v>85</v>
      </c>
      <c r="BM565" t="s">
        <v>85</v>
      </c>
      <c r="BN565" t="s">
        <v>85</v>
      </c>
      <c r="BO565" t="s">
        <v>85</v>
      </c>
      <c r="BP565">
        <v>6.4479999999999997E-3</v>
      </c>
      <c r="BQ565">
        <v>6.5599999999999999E-3</v>
      </c>
      <c r="BR565">
        <v>6.2389999999999998E-3</v>
      </c>
      <c r="BS565">
        <v>6.3369999999999998E-3</v>
      </c>
      <c r="BT565">
        <v>2164530</v>
      </c>
      <c r="BU565">
        <v>229290000</v>
      </c>
      <c r="BV565" t="s">
        <v>85</v>
      </c>
      <c r="BW565" t="s">
        <v>85</v>
      </c>
      <c r="BX565" t="s">
        <v>85</v>
      </c>
      <c r="BY565" t="s">
        <v>85</v>
      </c>
      <c r="BZ565" t="s">
        <v>85</v>
      </c>
      <c r="CA565" t="s">
        <v>85</v>
      </c>
      <c r="CB565">
        <v>0.16481999999999999</v>
      </c>
      <c r="CC565">
        <v>0.172879</v>
      </c>
      <c r="CD565">
        <v>0.15742300000000001</v>
      </c>
      <c r="CE565">
        <v>0.17275499999999999</v>
      </c>
      <c r="CF565">
        <v>52232</v>
      </c>
      <c r="CG565">
        <v>16482000</v>
      </c>
      <c r="CH565" t="str">
        <f>IFERROR(VLOOKUP($A565,vix_cboe!$A$1:$E4157,2,FALSE),"NA")</f>
        <v>NA</v>
      </c>
      <c r="CI565" t="str">
        <f>IFERROR(VLOOKUP($A565,vix_cboe!$A$1:$E4157,3,FALSE),"NA")</f>
        <v>NA</v>
      </c>
      <c r="CJ565" t="str">
        <f>IFERROR(VLOOKUP($A565,vix_cboe!$A$1:$E4157,4,FALSE),"NA")</f>
        <v>NA</v>
      </c>
      <c r="CK565" t="str">
        <f>IFERROR(VLOOKUP($A565,vix_cboe!$A$1:$E4157,5,FALSE),"NA")</f>
        <v>NA</v>
      </c>
      <c r="CL565" s="5" t="str">
        <f>IFERROR(VLOOKUP($A565,gold_gold.org!$A$1:$G$10247,2,FALSE),"NA")</f>
        <v>NA</v>
      </c>
      <c r="CM565" s="5" t="str">
        <f>IFERROR(VLOOKUP($A565,gold_gold.org!$A$1:$G$10247,3,FALSE),"NA")</f>
        <v>NA</v>
      </c>
      <c r="CN565" s="5" t="str">
        <f>IFERROR(VLOOKUP($A565,gold_gold.org!$A$1:$G$10247,4,FALSE),"NA")</f>
        <v>NA</v>
      </c>
      <c r="CO565" s="5" t="str">
        <f>IFERROR(VLOOKUP($A565,gold_gold.org!$A$1:$G$10247,5,FALSE),"NA")</f>
        <v>NA</v>
      </c>
      <c r="CP565" t="str">
        <f>IFERROR(VLOOKUP($A565,crude_oil_eia!$A$1:$C$8255,2,FALSE),"NA")</f>
        <v>NA</v>
      </c>
      <c r="CQ565" t="str">
        <f>IFERROR(VLOOKUP($A565,crude_oil_eia!$A$1:$C$8255,3,FALSE),"NA")</f>
        <v>NA</v>
      </c>
      <c r="CR565" t="str">
        <f>IFERROR(VLOOKUP($A565,dji_yahoo!$A$1:$G$1214,2,FALSE),"NA")</f>
        <v>NA</v>
      </c>
      <c r="CS565" t="str">
        <f>IFERROR(VLOOKUP($A565,dji_yahoo!$A$1:$G$1214,3,FALSE),"NA")</f>
        <v>NA</v>
      </c>
      <c r="CT565" t="str">
        <f>IFERROR(VLOOKUP($A565,dji_yahoo!$A$1:$G$1214,4,FALSE),"NA")</f>
        <v>NA</v>
      </c>
      <c r="CU565" t="str">
        <f>IFERROR(VLOOKUP($A565,dji_yahoo!$A$1:$G$1214,5,FALSE),"NA")</f>
        <v>NA</v>
      </c>
      <c r="CV565" t="str">
        <f>IFERROR(VLOOKUP($A565,dji_yahoo!$A$1:$G$1214,7,FALSE),"NA")</f>
        <v>NA</v>
      </c>
      <c r="CW565" s="5" t="str">
        <f>IFERROR(VLOOKUP($A565,nasdaq_yahoo!$A$1:$G$1249,2,FALSE),"NA")</f>
        <v>NA</v>
      </c>
      <c r="CX565" s="5" t="str">
        <f>IFERROR(VLOOKUP($A565,nasdaq_yahoo!$A$1:$G$1249,3,FALSE),"NA")</f>
        <v>NA</v>
      </c>
      <c r="CY565" s="5" t="str">
        <f>IFERROR(VLOOKUP($A565,nasdaq_yahoo!$A$1:$G$1249,4,FALSE),"NA")</f>
        <v>NA</v>
      </c>
      <c r="CZ565" s="5" t="str">
        <f>IFERROR(VLOOKUP($A565,nasdaq_yahoo!$A$1:$G$1249,5,FALSE),"NA")</f>
        <v>NA</v>
      </c>
      <c r="DA565" s="6" t="str">
        <f>IFERROR(VLOOKUP($A565,nasdaq_yahoo!$A$1:$G$1249,7,FALSE),"NA")</f>
        <v>NA</v>
      </c>
      <c r="DB565" s="5">
        <f>IFERROR(VLOOKUP($A565,USEPUINDXD!$A$1:$B$1827,2,FALSE),"NA")</f>
        <v>76.61</v>
      </c>
    </row>
    <row r="566" spans="1:106">
      <c r="A566" s="1">
        <v>42587</v>
      </c>
      <c r="B566">
        <v>578.28</v>
      </c>
      <c r="C566">
        <v>578.28</v>
      </c>
      <c r="D566">
        <v>569.98</v>
      </c>
      <c r="E566">
        <v>575.04</v>
      </c>
      <c r="F566">
        <v>66127900</v>
      </c>
      <c r="G566">
        <v>9133690000</v>
      </c>
      <c r="H566">
        <v>9.5299999999999994</v>
      </c>
      <c r="I566">
        <v>9.83</v>
      </c>
      <c r="J566">
        <v>9.4499999999999993</v>
      </c>
      <c r="K566">
        <v>9.7200000000000006</v>
      </c>
      <c r="L566">
        <v>284062</v>
      </c>
      <c r="M566">
        <v>63292400</v>
      </c>
      <c r="N566">
        <v>11.02</v>
      </c>
      <c r="O566">
        <v>11.18</v>
      </c>
      <c r="P566">
        <v>10.76</v>
      </c>
      <c r="Q566">
        <v>10.93</v>
      </c>
      <c r="R566">
        <v>15487900</v>
      </c>
      <c r="S566">
        <v>910856000</v>
      </c>
      <c r="T566" t="s">
        <v>85</v>
      </c>
      <c r="U566" t="s">
        <v>85</v>
      </c>
      <c r="V566" t="s">
        <v>85</v>
      </c>
      <c r="W566" t="s">
        <v>85</v>
      </c>
      <c r="X566" t="s">
        <v>85</v>
      </c>
      <c r="Y566" t="s">
        <v>85</v>
      </c>
      <c r="Z566">
        <v>3.74</v>
      </c>
      <c r="AA566">
        <v>3.74</v>
      </c>
      <c r="AB566">
        <v>3.7</v>
      </c>
      <c r="AC566">
        <v>3.73</v>
      </c>
      <c r="AD566">
        <v>1162030</v>
      </c>
      <c r="AE566">
        <v>175755000</v>
      </c>
      <c r="AF566">
        <v>1.85</v>
      </c>
      <c r="AG566">
        <v>1.86</v>
      </c>
      <c r="AH566">
        <v>1.77</v>
      </c>
      <c r="AI566">
        <v>1.79</v>
      </c>
      <c r="AJ566">
        <v>134743</v>
      </c>
      <c r="AK566">
        <v>23238600</v>
      </c>
      <c r="AL566">
        <v>5.2979999999999998E-3</v>
      </c>
      <c r="AM566">
        <v>5.339E-3</v>
      </c>
      <c r="AN566">
        <v>5.1669999999999997E-3</v>
      </c>
      <c r="AO566">
        <v>5.2820000000000002E-3</v>
      </c>
      <c r="AP566">
        <v>116694</v>
      </c>
      <c r="AQ566">
        <v>47682700</v>
      </c>
      <c r="AR566" t="s">
        <v>85</v>
      </c>
      <c r="AS566" t="s">
        <v>85</v>
      </c>
      <c r="AT566" t="s">
        <v>85</v>
      </c>
      <c r="AU566" t="s">
        <v>85</v>
      </c>
      <c r="AV566" t="s">
        <v>85</v>
      </c>
      <c r="AW566" t="s">
        <v>85</v>
      </c>
      <c r="AX566" t="s">
        <v>85</v>
      </c>
      <c r="AY566" t="s">
        <v>85</v>
      </c>
      <c r="AZ566" t="s">
        <v>85</v>
      </c>
      <c r="BA566" t="s">
        <v>85</v>
      </c>
      <c r="BB566" t="s">
        <v>85</v>
      </c>
      <c r="BC566" t="s">
        <v>85</v>
      </c>
      <c r="BD566" t="s">
        <v>85</v>
      </c>
      <c r="BE566" t="s">
        <v>85</v>
      </c>
      <c r="BF566" t="s">
        <v>85</v>
      </c>
      <c r="BG566" t="s">
        <v>85</v>
      </c>
      <c r="BH566" t="s">
        <v>85</v>
      </c>
      <c r="BI566" t="s">
        <v>85</v>
      </c>
      <c r="BJ566" t="s">
        <v>85</v>
      </c>
      <c r="BK566" t="s">
        <v>85</v>
      </c>
      <c r="BL566" t="s">
        <v>85</v>
      </c>
      <c r="BM566" t="s">
        <v>85</v>
      </c>
      <c r="BN566" t="s">
        <v>85</v>
      </c>
      <c r="BO566" t="s">
        <v>85</v>
      </c>
      <c r="BP566">
        <v>5.8209999999999998E-3</v>
      </c>
      <c r="BQ566">
        <v>6.45E-3</v>
      </c>
      <c r="BR566">
        <v>5.8129999999999996E-3</v>
      </c>
      <c r="BS566">
        <v>6.4469999999999996E-3</v>
      </c>
      <c r="BT566">
        <v>697388</v>
      </c>
      <c r="BU566">
        <v>206997000</v>
      </c>
      <c r="BV566" t="s">
        <v>85</v>
      </c>
      <c r="BW566" t="s">
        <v>85</v>
      </c>
      <c r="BX566" t="s">
        <v>85</v>
      </c>
      <c r="BY566" t="s">
        <v>85</v>
      </c>
      <c r="BZ566" t="s">
        <v>85</v>
      </c>
      <c r="CA566" t="s">
        <v>85</v>
      </c>
      <c r="CB566">
        <v>0.15663199999999999</v>
      </c>
      <c r="CC566">
        <v>0.16716500000000001</v>
      </c>
      <c r="CD566">
        <v>0.15038199999999999</v>
      </c>
      <c r="CE566">
        <v>0.16481999999999999</v>
      </c>
      <c r="CF566">
        <v>87961</v>
      </c>
      <c r="CG566">
        <v>15663200</v>
      </c>
      <c r="CH566">
        <f>IFERROR(VLOOKUP($A566,vix_cboe!$A$1:$E4158,2,FALSE),"NA")</f>
        <v>12.08</v>
      </c>
      <c r="CI566">
        <f>IFERROR(VLOOKUP($A566,vix_cboe!$A$1:$E4158,3,FALSE),"NA")</f>
        <v>12.26</v>
      </c>
      <c r="CJ566">
        <f>IFERROR(VLOOKUP($A566,vix_cboe!$A$1:$E4158,4,FALSE),"NA")</f>
        <v>11.18</v>
      </c>
      <c r="CK566">
        <f>IFERROR(VLOOKUP($A566,vix_cboe!$A$1:$E4158,5,FALSE),"NA")</f>
        <v>11.39</v>
      </c>
      <c r="CL566" s="5">
        <f>IFERROR(VLOOKUP($A566,gold_gold.org!$A$1:$G$10247,2,FALSE),"NA")</f>
        <v>1340.4</v>
      </c>
      <c r="CM566" s="5">
        <f>IFERROR(VLOOKUP($A566,gold_gold.org!$A$1:$G$10247,3,FALSE),"NA")</f>
        <v>1210.7853700000001</v>
      </c>
      <c r="CN566" s="5">
        <f>IFERROR(VLOOKUP($A566,gold_gold.org!$A$1:$G$10247,4,FALSE),"NA")</f>
        <v>136553.24004999999</v>
      </c>
      <c r="CO566" s="5">
        <f>IFERROR(VLOOKUP($A566,gold_gold.org!$A$1:$G$10247,5,FALSE),"NA")</f>
        <v>1026.4187899999999</v>
      </c>
      <c r="CP566">
        <f>IFERROR(VLOOKUP($A566,crude_oil_eia!$A$1:$C$8255,2,FALSE),"NA")</f>
        <v>41.83</v>
      </c>
      <c r="CQ566">
        <f>IFERROR(VLOOKUP($A566,crude_oil_eia!$A$1:$C$8255,3,FALSE),"NA")</f>
        <v>42.47</v>
      </c>
      <c r="CR566">
        <f>IFERROR(VLOOKUP($A566,dji_yahoo!$A$1:$G$1214,2,FALSE),"NA")</f>
        <v>18402.800781000002</v>
      </c>
      <c r="CS566">
        <f>IFERROR(VLOOKUP($A566,dji_yahoo!$A$1:$G$1214,3,FALSE),"NA")</f>
        <v>18543.529297000001</v>
      </c>
      <c r="CT566">
        <f>IFERROR(VLOOKUP($A566,dji_yahoo!$A$1:$G$1214,4,FALSE),"NA")</f>
        <v>18402.800781000002</v>
      </c>
      <c r="CU566">
        <f>IFERROR(VLOOKUP($A566,dji_yahoo!$A$1:$G$1214,5,FALSE),"NA")</f>
        <v>18543.529297000001</v>
      </c>
      <c r="CV566">
        <f>IFERROR(VLOOKUP($A566,dji_yahoo!$A$1:$G$1214,7,FALSE),"NA")</f>
        <v>92420000</v>
      </c>
      <c r="CW566" s="5">
        <f>IFERROR(VLOOKUP($A566,nasdaq_yahoo!$A$1:$G$1249,2,FALSE),"NA")</f>
        <v>5190.7099609999996</v>
      </c>
      <c r="CX566" s="5">
        <f>IFERROR(VLOOKUP($A566,nasdaq_yahoo!$A$1:$G$1249,3,FALSE),"NA")</f>
        <v>5227.2299800000001</v>
      </c>
      <c r="CY566" s="5">
        <f>IFERROR(VLOOKUP($A566,nasdaq_yahoo!$A$1:$G$1249,4,FALSE),"NA")</f>
        <v>5186.25</v>
      </c>
      <c r="CZ566" s="5">
        <f>IFERROR(VLOOKUP($A566,nasdaq_yahoo!$A$1:$G$1249,5,FALSE),"NA")</f>
        <v>5221.1201170000004</v>
      </c>
      <c r="DA566" s="6">
        <f>IFERROR(VLOOKUP($A566,nasdaq_yahoo!$A$1:$G$1249,7,FALSE),"NA")</f>
        <v>2017720000</v>
      </c>
      <c r="DB566" s="5">
        <f>IFERROR(VLOOKUP($A566,USEPUINDXD!$A$1:$B$1827,2,FALSE),"NA")</f>
        <v>89.43</v>
      </c>
    </row>
    <row r="567" spans="1:106">
      <c r="A567" s="1">
        <v>42586</v>
      </c>
      <c r="B567">
        <v>566.33000000000004</v>
      </c>
      <c r="C567">
        <v>579.5</v>
      </c>
      <c r="D567">
        <v>565.78</v>
      </c>
      <c r="E567">
        <v>578.29</v>
      </c>
      <c r="F567">
        <v>125292000</v>
      </c>
      <c r="G567">
        <v>8943870000</v>
      </c>
      <c r="H567">
        <v>9.32</v>
      </c>
      <c r="I567">
        <v>9.5500000000000007</v>
      </c>
      <c r="J567">
        <v>9.2100000000000009</v>
      </c>
      <c r="K567">
        <v>9.5299999999999994</v>
      </c>
      <c r="L567">
        <v>413348</v>
      </c>
      <c r="M567">
        <v>61830600</v>
      </c>
      <c r="N567">
        <v>10.31</v>
      </c>
      <c r="O567">
        <v>11.29</v>
      </c>
      <c r="P567">
        <v>10.16</v>
      </c>
      <c r="Q567">
        <v>11.04</v>
      </c>
      <c r="R567">
        <v>38151400</v>
      </c>
      <c r="S567">
        <v>851992000</v>
      </c>
      <c r="T567" t="s">
        <v>85</v>
      </c>
      <c r="U567" t="s">
        <v>85</v>
      </c>
      <c r="V567" t="s">
        <v>85</v>
      </c>
      <c r="W567" t="s">
        <v>85</v>
      </c>
      <c r="X567" t="s">
        <v>85</v>
      </c>
      <c r="Y567" t="s">
        <v>85</v>
      </c>
      <c r="Z567">
        <v>3.71</v>
      </c>
      <c r="AA567">
        <v>3.75</v>
      </c>
      <c r="AB567">
        <v>3.71</v>
      </c>
      <c r="AC567">
        <v>3.75</v>
      </c>
      <c r="AD567">
        <v>1593350</v>
      </c>
      <c r="AE567">
        <v>174289000</v>
      </c>
      <c r="AF567">
        <v>1.57</v>
      </c>
      <c r="AG567">
        <v>1.9</v>
      </c>
      <c r="AH567">
        <v>1.57</v>
      </c>
      <c r="AI567">
        <v>1.85</v>
      </c>
      <c r="AJ567">
        <v>497557</v>
      </c>
      <c r="AK567">
        <v>19787700</v>
      </c>
      <c r="AL567">
        <v>5.1510000000000002E-3</v>
      </c>
      <c r="AM567">
        <v>5.6550000000000003E-3</v>
      </c>
      <c r="AN567">
        <v>5.1510000000000002E-3</v>
      </c>
      <c r="AO567">
        <v>5.2880000000000002E-3</v>
      </c>
      <c r="AP567">
        <v>371559</v>
      </c>
      <c r="AQ567">
        <v>46362300</v>
      </c>
      <c r="AR567" t="s">
        <v>85</v>
      </c>
      <c r="AS567" t="s">
        <v>85</v>
      </c>
      <c r="AT567" t="s">
        <v>85</v>
      </c>
      <c r="AU567" t="s">
        <v>85</v>
      </c>
      <c r="AV567" t="s">
        <v>85</v>
      </c>
      <c r="AW567" t="s">
        <v>85</v>
      </c>
      <c r="AX567" t="s">
        <v>85</v>
      </c>
      <c r="AY567" t="s">
        <v>85</v>
      </c>
      <c r="AZ567" t="s">
        <v>85</v>
      </c>
      <c r="BA567" t="s">
        <v>85</v>
      </c>
      <c r="BB567" t="s">
        <v>85</v>
      </c>
      <c r="BC567" t="s">
        <v>85</v>
      </c>
      <c r="BD567" t="s">
        <v>85</v>
      </c>
      <c r="BE567" t="s">
        <v>85</v>
      </c>
      <c r="BF567" t="s">
        <v>85</v>
      </c>
      <c r="BG567" t="s">
        <v>85</v>
      </c>
      <c r="BH567" t="s">
        <v>85</v>
      </c>
      <c r="BI567" t="s">
        <v>85</v>
      </c>
      <c r="BJ567" t="s">
        <v>85</v>
      </c>
      <c r="BK567" t="s">
        <v>85</v>
      </c>
      <c r="BL567" t="s">
        <v>85</v>
      </c>
      <c r="BM567" t="s">
        <v>85</v>
      </c>
      <c r="BN567" t="s">
        <v>85</v>
      </c>
      <c r="BO567" t="s">
        <v>85</v>
      </c>
      <c r="BP567">
        <v>5.646E-3</v>
      </c>
      <c r="BQ567">
        <v>5.8199999999999997E-3</v>
      </c>
      <c r="BR567">
        <v>5.6439999999999997E-3</v>
      </c>
      <c r="BS567">
        <v>5.816E-3</v>
      </c>
      <c r="BT567">
        <v>1007960</v>
      </c>
      <c r="BU567">
        <v>200728000</v>
      </c>
      <c r="BV567" t="s">
        <v>85</v>
      </c>
      <c r="BW567" t="s">
        <v>85</v>
      </c>
      <c r="BX567" t="s">
        <v>85</v>
      </c>
      <c r="BY567" t="s">
        <v>85</v>
      </c>
      <c r="BZ567" t="s">
        <v>85</v>
      </c>
      <c r="CA567" t="s">
        <v>85</v>
      </c>
      <c r="CB567">
        <v>0.14458299999999999</v>
      </c>
      <c r="CC567">
        <v>0.16184299999999999</v>
      </c>
      <c r="CD567">
        <v>0.142541</v>
      </c>
      <c r="CE567">
        <v>0.151644</v>
      </c>
      <c r="CF567">
        <v>78311</v>
      </c>
      <c r="CG567">
        <v>14458300</v>
      </c>
      <c r="CH567">
        <f>IFERROR(VLOOKUP($A567,vix_cboe!$A$1:$E4159,2,FALSE),"NA")</f>
        <v>12.73</v>
      </c>
      <c r="CI567">
        <f>IFERROR(VLOOKUP($A567,vix_cboe!$A$1:$E4159,3,FALSE),"NA")</f>
        <v>12.98</v>
      </c>
      <c r="CJ567">
        <f>IFERROR(VLOOKUP($A567,vix_cboe!$A$1:$E4159,4,FALSE),"NA")</f>
        <v>11.79</v>
      </c>
      <c r="CK567">
        <f>IFERROR(VLOOKUP($A567,vix_cboe!$A$1:$E4159,5,FALSE),"NA")</f>
        <v>12.42</v>
      </c>
      <c r="CL567" s="5">
        <f>IFERROR(VLOOKUP($A567,gold_gold.org!$A$1:$G$10247,2,FALSE),"NA")</f>
        <v>1362.75</v>
      </c>
      <c r="CM567" s="5">
        <f>IFERROR(VLOOKUP($A567,gold_gold.org!$A$1:$G$10247,3,FALSE),"NA")</f>
        <v>1223.4596100000001</v>
      </c>
      <c r="CN567" s="5">
        <f>IFERROR(VLOOKUP($A567,gold_gold.org!$A$1:$G$10247,4,FALSE),"NA")</f>
        <v>137767.19211999999</v>
      </c>
      <c r="CO567" s="5">
        <f>IFERROR(VLOOKUP($A567,gold_gold.org!$A$1:$G$10247,5,FALSE),"NA")</f>
        <v>1038.24649</v>
      </c>
      <c r="CP567">
        <f>IFERROR(VLOOKUP($A567,crude_oil_eia!$A$1:$C$8255,2,FALSE),"NA")</f>
        <v>41.92</v>
      </c>
      <c r="CQ567">
        <f>IFERROR(VLOOKUP($A567,crude_oil_eia!$A$1:$C$8255,3,FALSE),"NA")</f>
        <v>41.33</v>
      </c>
      <c r="CR567">
        <f>IFERROR(VLOOKUP($A567,dji_yahoo!$A$1:$G$1214,2,FALSE),"NA")</f>
        <v>18351.429688</v>
      </c>
      <c r="CS567">
        <f>IFERROR(VLOOKUP($A567,dji_yahoo!$A$1:$G$1214,3,FALSE),"NA")</f>
        <v>18397.869140999999</v>
      </c>
      <c r="CT567">
        <f>IFERROR(VLOOKUP($A567,dji_yahoo!$A$1:$G$1214,4,FALSE),"NA")</f>
        <v>18325.169922000001</v>
      </c>
      <c r="CU567">
        <f>IFERROR(VLOOKUP($A567,dji_yahoo!$A$1:$G$1214,5,FALSE),"NA")</f>
        <v>18352.050781000002</v>
      </c>
      <c r="CV567">
        <f>IFERROR(VLOOKUP($A567,dji_yahoo!$A$1:$G$1214,7,FALSE),"NA")</f>
        <v>64500000</v>
      </c>
      <c r="CW567" s="5">
        <f>IFERROR(VLOOKUP($A567,nasdaq_yahoo!$A$1:$G$1249,2,FALSE),"NA")</f>
        <v>5158.0200199999999</v>
      </c>
      <c r="CX567" s="5">
        <f>IFERROR(VLOOKUP($A567,nasdaq_yahoo!$A$1:$G$1249,3,FALSE),"NA")</f>
        <v>5174</v>
      </c>
      <c r="CY567" s="5">
        <f>IFERROR(VLOOKUP($A567,nasdaq_yahoo!$A$1:$G$1249,4,FALSE),"NA")</f>
        <v>5145.3901370000003</v>
      </c>
      <c r="CZ567" s="5">
        <f>IFERROR(VLOOKUP($A567,nasdaq_yahoo!$A$1:$G$1249,5,FALSE),"NA")</f>
        <v>5166.25</v>
      </c>
      <c r="DA567" s="6">
        <f>IFERROR(VLOOKUP($A567,nasdaq_yahoo!$A$1:$G$1249,7,FALSE),"NA")</f>
        <v>1930000000</v>
      </c>
      <c r="DB567" s="5">
        <f>IFERROR(VLOOKUP($A567,USEPUINDXD!$A$1:$B$1827,2,FALSE),"NA")</f>
        <v>42.64</v>
      </c>
    </row>
    <row r="568" spans="1:106">
      <c r="A568" s="1">
        <v>42585</v>
      </c>
      <c r="B568">
        <v>548.66</v>
      </c>
      <c r="C568">
        <v>573.36</v>
      </c>
      <c r="D568">
        <v>541.54999999999995</v>
      </c>
      <c r="E568">
        <v>566.36</v>
      </c>
      <c r="F568">
        <v>207982000</v>
      </c>
      <c r="G568">
        <v>8663670000</v>
      </c>
      <c r="H568">
        <v>9.2899999999999991</v>
      </c>
      <c r="I568">
        <v>9.64</v>
      </c>
      <c r="J568">
        <v>9.11</v>
      </c>
      <c r="K568">
        <v>9.33</v>
      </c>
      <c r="L568">
        <v>719797</v>
      </c>
      <c r="M568">
        <v>61646200</v>
      </c>
      <c r="N568">
        <v>8.8800000000000008</v>
      </c>
      <c r="O568">
        <v>10.42</v>
      </c>
      <c r="P568">
        <v>8.8800000000000008</v>
      </c>
      <c r="Q568">
        <v>10.29</v>
      </c>
      <c r="R568">
        <v>53979400</v>
      </c>
      <c r="S568">
        <v>733204000</v>
      </c>
      <c r="T568" t="s">
        <v>85</v>
      </c>
      <c r="U568" t="s">
        <v>85</v>
      </c>
      <c r="V568" t="s">
        <v>85</v>
      </c>
      <c r="W568" t="s">
        <v>85</v>
      </c>
      <c r="X568" t="s">
        <v>85</v>
      </c>
      <c r="Y568" t="s">
        <v>85</v>
      </c>
      <c r="Z568">
        <v>3.64</v>
      </c>
      <c r="AA568">
        <v>3.74</v>
      </c>
      <c r="AB568">
        <v>3.59</v>
      </c>
      <c r="AC568">
        <v>3.72</v>
      </c>
      <c r="AD568">
        <v>2875880</v>
      </c>
      <c r="AE568">
        <v>170828000</v>
      </c>
      <c r="AF568">
        <v>1.49</v>
      </c>
      <c r="AG568">
        <v>1.65</v>
      </c>
      <c r="AH568">
        <v>1.47</v>
      </c>
      <c r="AI568">
        <v>1.57</v>
      </c>
      <c r="AJ568">
        <v>190375</v>
      </c>
      <c r="AK568">
        <v>18765200</v>
      </c>
      <c r="AL568">
        <v>5.0390000000000001E-3</v>
      </c>
      <c r="AM568">
        <v>5.274E-3</v>
      </c>
      <c r="AN568">
        <v>4.9389999999999998E-3</v>
      </c>
      <c r="AO568">
        <v>5.1460000000000004E-3</v>
      </c>
      <c r="AP568">
        <v>450543</v>
      </c>
      <c r="AQ568">
        <v>45354300</v>
      </c>
      <c r="AR568" t="s">
        <v>85</v>
      </c>
      <c r="AS568" t="s">
        <v>85</v>
      </c>
      <c r="AT568" t="s">
        <v>85</v>
      </c>
      <c r="AU568" t="s">
        <v>85</v>
      </c>
      <c r="AV568" t="s">
        <v>85</v>
      </c>
      <c r="AW568" t="s">
        <v>85</v>
      </c>
      <c r="AX568" t="s">
        <v>85</v>
      </c>
      <c r="AY568" t="s">
        <v>85</v>
      </c>
      <c r="AZ568" t="s">
        <v>85</v>
      </c>
      <c r="BA568" t="s">
        <v>85</v>
      </c>
      <c r="BB568" t="s">
        <v>85</v>
      </c>
      <c r="BC568" t="s">
        <v>85</v>
      </c>
      <c r="BD568" t="s">
        <v>85</v>
      </c>
      <c r="BE568" t="s">
        <v>85</v>
      </c>
      <c r="BF568" t="s">
        <v>85</v>
      </c>
      <c r="BG568" t="s">
        <v>85</v>
      </c>
      <c r="BH568" t="s">
        <v>85</v>
      </c>
      <c r="BI568" t="s">
        <v>85</v>
      </c>
      <c r="BJ568" t="s">
        <v>85</v>
      </c>
      <c r="BK568" t="s">
        <v>85</v>
      </c>
      <c r="BL568" t="s">
        <v>85</v>
      </c>
      <c r="BM568" t="s">
        <v>85</v>
      </c>
      <c r="BN568" t="s">
        <v>85</v>
      </c>
      <c r="BO568" t="s">
        <v>85</v>
      </c>
      <c r="BP568">
        <v>5.6880000000000003E-3</v>
      </c>
      <c r="BQ568">
        <v>5.7010000000000003E-3</v>
      </c>
      <c r="BR568">
        <v>5.6299999999999996E-3</v>
      </c>
      <c r="BS568">
        <v>5.646E-3</v>
      </c>
      <c r="BT568">
        <v>1570660</v>
      </c>
      <c r="BU568">
        <v>202199000</v>
      </c>
      <c r="BV568" t="s">
        <v>85</v>
      </c>
      <c r="BW568" t="s">
        <v>85</v>
      </c>
      <c r="BX568" t="s">
        <v>85</v>
      </c>
      <c r="BY568" t="s">
        <v>85</v>
      </c>
      <c r="BZ568" t="s">
        <v>85</v>
      </c>
      <c r="CA568" t="s">
        <v>85</v>
      </c>
      <c r="CB568">
        <v>0.127527</v>
      </c>
      <c r="CC568">
        <v>0.15934400000000001</v>
      </c>
      <c r="CD568">
        <v>0.12662399999999999</v>
      </c>
      <c r="CE568">
        <v>0.14247899999999999</v>
      </c>
      <c r="CF568">
        <v>106321</v>
      </c>
      <c r="CG568">
        <v>12752700</v>
      </c>
      <c r="CH568">
        <f>IFERROR(VLOOKUP($A568,vix_cboe!$A$1:$E4160,2,FALSE),"NA")</f>
        <v>13.53</v>
      </c>
      <c r="CI568">
        <f>IFERROR(VLOOKUP($A568,vix_cboe!$A$1:$E4160,3,FALSE),"NA")</f>
        <v>13.91</v>
      </c>
      <c r="CJ568">
        <f>IFERROR(VLOOKUP($A568,vix_cboe!$A$1:$E4160,4,FALSE),"NA")</f>
        <v>12.73</v>
      </c>
      <c r="CK568">
        <f>IFERROR(VLOOKUP($A568,vix_cboe!$A$1:$E4160,5,FALSE),"NA")</f>
        <v>12.86</v>
      </c>
      <c r="CL568" s="5">
        <f>IFERROR(VLOOKUP($A568,gold_gold.org!$A$1:$G$10247,2,FALSE),"NA")</f>
        <v>1358.9</v>
      </c>
      <c r="CM568" s="5">
        <f>IFERROR(VLOOKUP($A568,gold_gold.org!$A$1:$G$10247,3,FALSE),"NA")</f>
        <v>1216.2364500000001</v>
      </c>
      <c r="CN568" s="5">
        <f>IFERROR(VLOOKUP($A568,gold_gold.org!$A$1:$G$10247,4,FALSE),"NA")</f>
        <v>137649.76311999999</v>
      </c>
      <c r="CO568" s="5">
        <f>IFERROR(VLOOKUP($A568,gold_gold.org!$A$1:$G$10247,5,FALSE),"NA")</f>
        <v>1019.81269</v>
      </c>
      <c r="CP568">
        <f>IFERROR(VLOOKUP($A568,crude_oil_eia!$A$1:$C$8255,2,FALSE),"NA")</f>
        <v>40.799999999999997</v>
      </c>
      <c r="CQ568">
        <f>IFERROR(VLOOKUP($A568,crude_oil_eia!$A$1:$C$8255,3,FALSE),"NA")</f>
        <v>40.450000000000003</v>
      </c>
      <c r="CR568">
        <f>IFERROR(VLOOKUP($A568,dji_yahoo!$A$1:$G$1214,2,FALSE),"NA")</f>
        <v>18313.080077999999</v>
      </c>
      <c r="CS568">
        <f>IFERROR(VLOOKUP($A568,dji_yahoo!$A$1:$G$1214,3,FALSE),"NA")</f>
        <v>18355</v>
      </c>
      <c r="CT568">
        <f>IFERROR(VLOOKUP($A568,dji_yahoo!$A$1:$G$1214,4,FALSE),"NA")</f>
        <v>18283.230468999998</v>
      </c>
      <c r="CU568">
        <f>IFERROR(VLOOKUP($A568,dji_yahoo!$A$1:$G$1214,5,FALSE),"NA")</f>
        <v>18355</v>
      </c>
      <c r="CV568">
        <f>IFERROR(VLOOKUP($A568,dji_yahoo!$A$1:$G$1214,7,FALSE),"NA")</f>
        <v>78550000</v>
      </c>
      <c r="CW568" s="5">
        <f>IFERROR(VLOOKUP($A568,nasdaq_yahoo!$A$1:$G$1249,2,FALSE),"NA")</f>
        <v>5133.2402339999999</v>
      </c>
      <c r="CX568" s="5">
        <f>IFERROR(VLOOKUP($A568,nasdaq_yahoo!$A$1:$G$1249,3,FALSE),"NA")</f>
        <v>5159.7402339999999</v>
      </c>
      <c r="CY568" s="5">
        <f>IFERROR(VLOOKUP($A568,nasdaq_yahoo!$A$1:$G$1249,4,FALSE),"NA")</f>
        <v>5128.4399409999996</v>
      </c>
      <c r="CZ568" s="5">
        <f>IFERROR(VLOOKUP($A568,nasdaq_yahoo!$A$1:$G$1249,5,FALSE),"NA")</f>
        <v>5159.7402339999999</v>
      </c>
      <c r="DA568" s="6">
        <f>IFERROR(VLOOKUP($A568,nasdaq_yahoo!$A$1:$G$1249,7,FALSE),"NA")</f>
        <v>1909470000</v>
      </c>
      <c r="DB568" s="5">
        <f>IFERROR(VLOOKUP($A568,USEPUINDXD!$A$1:$B$1827,2,FALSE),"NA")</f>
        <v>38.549999999999997</v>
      </c>
    </row>
    <row r="569" spans="1:106">
      <c r="A569" s="1">
        <v>42584</v>
      </c>
      <c r="B569">
        <v>606.4</v>
      </c>
      <c r="C569">
        <v>612.85</v>
      </c>
      <c r="D569">
        <v>531.33000000000004</v>
      </c>
      <c r="E569">
        <v>547.47</v>
      </c>
      <c r="F569">
        <v>330933000</v>
      </c>
      <c r="G569">
        <v>9574320000</v>
      </c>
      <c r="H569">
        <v>10.02</v>
      </c>
      <c r="I569">
        <v>10.24</v>
      </c>
      <c r="J569">
        <v>9.06</v>
      </c>
      <c r="K569">
        <v>9.16</v>
      </c>
      <c r="L569">
        <v>1182910</v>
      </c>
      <c r="M569">
        <v>66476200</v>
      </c>
      <c r="N569">
        <v>10.95</v>
      </c>
      <c r="O569">
        <v>11.14</v>
      </c>
      <c r="P569">
        <v>8.1999999999999993</v>
      </c>
      <c r="Q569">
        <v>8.7899999999999991</v>
      </c>
      <c r="R569">
        <v>88803300</v>
      </c>
      <c r="S569">
        <v>903978000</v>
      </c>
      <c r="T569" t="s">
        <v>85</v>
      </c>
      <c r="U569" t="s">
        <v>85</v>
      </c>
      <c r="V569" t="s">
        <v>85</v>
      </c>
      <c r="W569" t="s">
        <v>85</v>
      </c>
      <c r="X569" t="s">
        <v>85</v>
      </c>
      <c r="Y569" t="s">
        <v>85</v>
      </c>
      <c r="Z569">
        <v>3.87</v>
      </c>
      <c r="AA569">
        <v>3.89</v>
      </c>
      <c r="AB569">
        <v>3.52</v>
      </c>
      <c r="AC569">
        <v>3.64</v>
      </c>
      <c r="AD569">
        <v>5039290</v>
      </c>
      <c r="AE569">
        <v>181673000</v>
      </c>
      <c r="AF569">
        <v>1.7</v>
      </c>
      <c r="AG569">
        <v>1.74</v>
      </c>
      <c r="AH569">
        <v>1.43</v>
      </c>
      <c r="AI569">
        <v>1.49</v>
      </c>
      <c r="AJ569">
        <v>303492</v>
      </c>
      <c r="AK569">
        <v>21299600</v>
      </c>
      <c r="AL569">
        <v>6.2779999999999997E-3</v>
      </c>
      <c r="AM569">
        <v>6.3309999999999998E-3</v>
      </c>
      <c r="AN569">
        <v>4.8110000000000002E-3</v>
      </c>
      <c r="AO569">
        <v>4.9969999999999997E-3</v>
      </c>
      <c r="AP569">
        <v>730517</v>
      </c>
      <c r="AQ569">
        <v>56505200</v>
      </c>
      <c r="AR569" t="s">
        <v>85</v>
      </c>
      <c r="AS569" t="s">
        <v>85</v>
      </c>
      <c r="AT569" t="s">
        <v>85</v>
      </c>
      <c r="AU569" t="s">
        <v>85</v>
      </c>
      <c r="AV569" t="s">
        <v>85</v>
      </c>
      <c r="AW569" t="s">
        <v>85</v>
      </c>
      <c r="AX569" t="s">
        <v>85</v>
      </c>
      <c r="AY569" t="s">
        <v>85</v>
      </c>
      <c r="AZ569" t="s">
        <v>85</v>
      </c>
      <c r="BA569" t="s">
        <v>85</v>
      </c>
      <c r="BB569" t="s">
        <v>85</v>
      </c>
      <c r="BC569" t="s">
        <v>85</v>
      </c>
      <c r="BD569" t="s">
        <v>85</v>
      </c>
      <c r="BE569" t="s">
        <v>85</v>
      </c>
      <c r="BF569" t="s">
        <v>85</v>
      </c>
      <c r="BG569" t="s">
        <v>85</v>
      </c>
      <c r="BH569" t="s">
        <v>85</v>
      </c>
      <c r="BI569" t="s">
        <v>85</v>
      </c>
      <c r="BJ569" t="s">
        <v>85</v>
      </c>
      <c r="BK569" t="s">
        <v>85</v>
      </c>
      <c r="BL569" t="s">
        <v>85</v>
      </c>
      <c r="BM569" t="s">
        <v>85</v>
      </c>
      <c r="BN569" t="s">
        <v>85</v>
      </c>
      <c r="BO569" t="s">
        <v>85</v>
      </c>
      <c r="BP569">
        <v>5.9109999999999996E-3</v>
      </c>
      <c r="BQ569">
        <v>5.9329999999999999E-3</v>
      </c>
      <c r="BR569">
        <v>5.6860000000000001E-3</v>
      </c>
      <c r="BS569">
        <v>5.6899999999999997E-3</v>
      </c>
      <c r="BT569">
        <v>1553690</v>
      </c>
      <c r="BU569">
        <v>210140000</v>
      </c>
      <c r="BV569" t="s">
        <v>85</v>
      </c>
      <c r="BW569" t="s">
        <v>85</v>
      </c>
      <c r="BX569" t="s">
        <v>85</v>
      </c>
      <c r="BY569" t="s">
        <v>85</v>
      </c>
      <c r="BZ569" t="s">
        <v>85</v>
      </c>
      <c r="CA569" t="s">
        <v>85</v>
      </c>
      <c r="CB569">
        <v>0.164905</v>
      </c>
      <c r="CC569">
        <v>0.17130899999999999</v>
      </c>
      <c r="CD569">
        <v>0.122684</v>
      </c>
      <c r="CE569">
        <v>0.12724199999999999</v>
      </c>
      <c r="CF569">
        <v>197250</v>
      </c>
      <c r="CG569">
        <v>16490500</v>
      </c>
      <c r="CH569">
        <f>IFERROR(VLOOKUP($A569,vix_cboe!$A$1:$E4161,2,FALSE),"NA")</f>
        <v>12.39</v>
      </c>
      <c r="CI569">
        <f>IFERROR(VLOOKUP($A569,vix_cboe!$A$1:$E4161,3,FALSE),"NA")</f>
        <v>14.24</v>
      </c>
      <c r="CJ569">
        <f>IFERROR(VLOOKUP($A569,vix_cboe!$A$1:$E4161,4,FALSE),"NA")</f>
        <v>12.35</v>
      </c>
      <c r="CK569">
        <f>IFERROR(VLOOKUP($A569,vix_cboe!$A$1:$E4161,5,FALSE),"NA")</f>
        <v>13.37</v>
      </c>
      <c r="CL569" s="5">
        <f>IFERROR(VLOOKUP($A569,gold_gold.org!$A$1:$G$10247,2,FALSE),"NA")</f>
        <v>1363.75</v>
      </c>
      <c r="CM569" s="5">
        <f>IFERROR(VLOOKUP($A569,gold_gold.org!$A$1:$G$10247,3,FALSE),"NA")</f>
        <v>1215.03098</v>
      </c>
      <c r="CN569" s="5">
        <f>IFERROR(VLOOKUP($A569,gold_gold.org!$A$1:$G$10247,4,FALSE),"NA")</f>
        <v>137704.64376000001</v>
      </c>
      <c r="CO569" s="5">
        <f>IFERROR(VLOOKUP($A569,gold_gold.org!$A$1:$G$10247,5,FALSE),"NA")</f>
        <v>1024.3366799999999</v>
      </c>
      <c r="CP569">
        <f>IFERROR(VLOOKUP($A569,crude_oil_eia!$A$1:$C$8255,2,FALSE),"NA")</f>
        <v>39.5</v>
      </c>
      <c r="CQ569">
        <f>IFERROR(VLOOKUP($A569,crude_oil_eia!$A$1:$C$8255,3,FALSE),"NA")</f>
        <v>40</v>
      </c>
      <c r="CR569">
        <f>IFERROR(VLOOKUP($A569,dji_yahoo!$A$1:$G$1214,2,FALSE),"NA")</f>
        <v>18401.150390999999</v>
      </c>
      <c r="CS569">
        <f>IFERROR(VLOOKUP($A569,dji_yahoo!$A$1:$G$1214,3,FALSE),"NA")</f>
        <v>18403.650390999999</v>
      </c>
      <c r="CT569">
        <f>IFERROR(VLOOKUP($A569,dji_yahoo!$A$1:$G$1214,4,FALSE),"NA")</f>
        <v>18247.789063</v>
      </c>
      <c r="CU569">
        <f>IFERROR(VLOOKUP($A569,dji_yahoo!$A$1:$G$1214,5,FALSE),"NA")</f>
        <v>18313.769531000002</v>
      </c>
      <c r="CV569">
        <f>IFERROR(VLOOKUP($A569,dji_yahoo!$A$1:$G$1214,7,FALSE),"NA")</f>
        <v>89680000</v>
      </c>
      <c r="CW569" s="5">
        <f>IFERROR(VLOOKUP($A569,nasdaq_yahoo!$A$1:$G$1249,2,FALSE),"NA")</f>
        <v>5177.5297849999997</v>
      </c>
      <c r="CX569" s="5">
        <f>IFERROR(VLOOKUP($A569,nasdaq_yahoo!$A$1:$G$1249,3,FALSE),"NA")</f>
        <v>5181.0200199999999</v>
      </c>
      <c r="CY569" s="5">
        <f>IFERROR(VLOOKUP($A569,nasdaq_yahoo!$A$1:$G$1249,4,FALSE),"NA")</f>
        <v>5109.7998049999997</v>
      </c>
      <c r="CZ569" s="5">
        <f>IFERROR(VLOOKUP($A569,nasdaq_yahoo!$A$1:$G$1249,5,FALSE),"NA")</f>
        <v>5137.7299800000001</v>
      </c>
      <c r="DA569" s="6">
        <f>IFERROR(VLOOKUP($A569,nasdaq_yahoo!$A$1:$G$1249,7,FALSE),"NA")</f>
        <v>2142010000</v>
      </c>
      <c r="DB569" s="5">
        <f>IFERROR(VLOOKUP($A569,USEPUINDXD!$A$1:$B$1827,2,FALSE),"NA")</f>
        <v>55.54</v>
      </c>
    </row>
    <row r="570" spans="1:106">
      <c r="A570" s="1">
        <v>42583</v>
      </c>
      <c r="B570">
        <v>624.6</v>
      </c>
      <c r="C570">
        <v>626.12</v>
      </c>
      <c r="D570">
        <v>605.88</v>
      </c>
      <c r="E570">
        <v>606.27</v>
      </c>
      <c r="F570">
        <v>121887000</v>
      </c>
      <c r="G570">
        <v>9860620000</v>
      </c>
      <c r="H570">
        <v>9.4499999999999993</v>
      </c>
      <c r="I570">
        <v>10.48</v>
      </c>
      <c r="J570">
        <v>9.4499999999999993</v>
      </c>
      <c r="K570">
        <v>9.9</v>
      </c>
      <c r="L570">
        <v>1088710</v>
      </c>
      <c r="M570">
        <v>62649200</v>
      </c>
      <c r="N570">
        <v>11.89</v>
      </c>
      <c r="O570">
        <v>12.01</v>
      </c>
      <c r="P570">
        <v>10.94</v>
      </c>
      <c r="Q570">
        <v>10.94</v>
      </c>
      <c r="R570">
        <v>23999500</v>
      </c>
      <c r="S570">
        <v>981735000</v>
      </c>
      <c r="T570" t="s">
        <v>85</v>
      </c>
      <c r="U570" t="s">
        <v>85</v>
      </c>
      <c r="V570" t="s">
        <v>85</v>
      </c>
      <c r="W570" t="s">
        <v>85</v>
      </c>
      <c r="X570" t="s">
        <v>85</v>
      </c>
      <c r="Y570" t="s">
        <v>85</v>
      </c>
      <c r="Z570">
        <v>4.0599999999999996</v>
      </c>
      <c r="AA570">
        <v>4.0599999999999996</v>
      </c>
      <c r="AB570">
        <v>3.86</v>
      </c>
      <c r="AC570">
        <v>3.86</v>
      </c>
      <c r="AD570">
        <v>1991690</v>
      </c>
      <c r="AE570">
        <v>190585000</v>
      </c>
      <c r="AF570">
        <v>1.82</v>
      </c>
      <c r="AG570">
        <v>1.83</v>
      </c>
      <c r="AH570">
        <v>1.69</v>
      </c>
      <c r="AI570">
        <v>1.7</v>
      </c>
      <c r="AJ570">
        <v>170108</v>
      </c>
      <c r="AK570">
        <v>22827700</v>
      </c>
      <c r="AL570">
        <v>6.659E-3</v>
      </c>
      <c r="AM570">
        <v>6.692E-3</v>
      </c>
      <c r="AN570">
        <v>6.228E-3</v>
      </c>
      <c r="AO570">
        <v>6.2950000000000002E-3</v>
      </c>
      <c r="AP570">
        <v>228840</v>
      </c>
      <c r="AQ570">
        <v>59935500</v>
      </c>
      <c r="AR570" t="s">
        <v>85</v>
      </c>
      <c r="AS570" t="s">
        <v>85</v>
      </c>
      <c r="AT570" t="s">
        <v>85</v>
      </c>
      <c r="AU570" t="s">
        <v>85</v>
      </c>
      <c r="AV570" t="s">
        <v>85</v>
      </c>
      <c r="AW570" t="s">
        <v>85</v>
      </c>
      <c r="AX570" t="s">
        <v>85</v>
      </c>
      <c r="AY570" t="s">
        <v>85</v>
      </c>
      <c r="AZ570" t="s">
        <v>85</v>
      </c>
      <c r="BA570" t="s">
        <v>85</v>
      </c>
      <c r="BB570" t="s">
        <v>85</v>
      </c>
      <c r="BC570" t="s">
        <v>85</v>
      </c>
      <c r="BD570" t="s">
        <v>85</v>
      </c>
      <c r="BE570" t="s">
        <v>85</v>
      </c>
      <c r="BF570" t="s">
        <v>85</v>
      </c>
      <c r="BG570" t="s">
        <v>85</v>
      </c>
      <c r="BH570" t="s">
        <v>85</v>
      </c>
      <c r="BI570" t="s">
        <v>85</v>
      </c>
      <c r="BJ570" t="s">
        <v>85</v>
      </c>
      <c r="BK570" t="s">
        <v>85</v>
      </c>
      <c r="BL570" t="s">
        <v>85</v>
      </c>
      <c r="BM570" t="s">
        <v>85</v>
      </c>
      <c r="BN570" t="s">
        <v>85</v>
      </c>
      <c r="BO570" t="s">
        <v>85</v>
      </c>
      <c r="BP570">
        <v>5.9420000000000002E-3</v>
      </c>
      <c r="BQ570">
        <v>5.9420000000000002E-3</v>
      </c>
      <c r="BR570">
        <v>5.9040000000000004E-3</v>
      </c>
      <c r="BS570">
        <v>5.9059999999999998E-3</v>
      </c>
      <c r="BT570">
        <v>958956</v>
      </c>
      <c r="BU570">
        <v>211241000</v>
      </c>
      <c r="BV570" t="s">
        <v>85</v>
      </c>
      <c r="BW570" t="s">
        <v>85</v>
      </c>
      <c r="BX570" t="s">
        <v>85</v>
      </c>
      <c r="BY570" t="s">
        <v>85</v>
      </c>
      <c r="BZ570" t="s">
        <v>85</v>
      </c>
      <c r="CA570" t="s">
        <v>85</v>
      </c>
      <c r="CB570">
        <v>0.17216100000000001</v>
      </c>
      <c r="CC570">
        <v>0.17561499999999999</v>
      </c>
      <c r="CD570">
        <v>0.15801799999999999</v>
      </c>
      <c r="CE570">
        <v>0.15801799999999999</v>
      </c>
      <c r="CF570">
        <v>79352</v>
      </c>
      <c r="CG570">
        <v>17216100</v>
      </c>
      <c r="CH570">
        <f>IFERROR(VLOOKUP($A570,vix_cboe!$A$1:$E4162,2,FALSE),"NA")</f>
        <v>11.89</v>
      </c>
      <c r="CI570">
        <f>IFERROR(VLOOKUP($A570,vix_cboe!$A$1:$E4162,3,FALSE),"NA")</f>
        <v>12.98</v>
      </c>
      <c r="CJ570">
        <f>IFERROR(VLOOKUP($A570,vix_cboe!$A$1:$E4162,4,FALSE),"NA")</f>
        <v>11.86</v>
      </c>
      <c r="CK570">
        <f>IFERROR(VLOOKUP($A570,vix_cboe!$A$1:$E4162,5,FALSE),"NA")</f>
        <v>12.44</v>
      </c>
      <c r="CL570" s="5">
        <f>IFERROR(VLOOKUP($A570,gold_gold.org!$A$1:$G$10247,2,FALSE),"NA")</f>
        <v>1349.65</v>
      </c>
      <c r="CM570" s="5">
        <f>IFERROR(VLOOKUP($A570,gold_gold.org!$A$1:$G$10247,3,FALSE),"NA")</f>
        <v>1208.11949</v>
      </c>
      <c r="CN570" s="5">
        <f>IFERROR(VLOOKUP($A570,gold_gold.org!$A$1:$G$10247,4,FALSE),"NA")</f>
        <v>138163.65390999999</v>
      </c>
      <c r="CO570" s="5">
        <f>IFERROR(VLOOKUP($A570,gold_gold.org!$A$1:$G$10247,5,FALSE),"NA")</f>
        <v>1022.15286</v>
      </c>
      <c r="CP570">
        <f>IFERROR(VLOOKUP($A570,crude_oil_eia!$A$1:$C$8255,2,FALSE),"NA")</f>
        <v>40.049999999999997</v>
      </c>
      <c r="CQ570">
        <f>IFERROR(VLOOKUP($A570,crude_oil_eia!$A$1:$C$8255,3,FALSE),"NA")</f>
        <v>40.17</v>
      </c>
      <c r="CR570">
        <f>IFERROR(VLOOKUP($A570,dji_yahoo!$A$1:$G$1214,2,FALSE),"NA")</f>
        <v>18434.5</v>
      </c>
      <c r="CS570">
        <f>IFERROR(VLOOKUP($A570,dji_yahoo!$A$1:$G$1214,3,FALSE),"NA")</f>
        <v>18467.029297000001</v>
      </c>
      <c r="CT570">
        <f>IFERROR(VLOOKUP($A570,dji_yahoo!$A$1:$G$1214,4,FALSE),"NA")</f>
        <v>18355.75</v>
      </c>
      <c r="CU570">
        <f>IFERROR(VLOOKUP($A570,dji_yahoo!$A$1:$G$1214,5,FALSE),"NA")</f>
        <v>18404.509765999999</v>
      </c>
      <c r="CV570">
        <f>IFERROR(VLOOKUP($A570,dji_yahoo!$A$1:$G$1214,7,FALSE),"NA")</f>
        <v>83470000</v>
      </c>
      <c r="CW570" s="5">
        <f>IFERROR(VLOOKUP($A570,nasdaq_yahoo!$A$1:$G$1249,2,FALSE),"NA")</f>
        <v>5167.419922</v>
      </c>
      <c r="CX570" s="5">
        <f>IFERROR(VLOOKUP($A570,nasdaq_yahoo!$A$1:$G$1249,3,FALSE),"NA")</f>
        <v>5199.1298829999996</v>
      </c>
      <c r="CY570" s="5">
        <f>IFERROR(VLOOKUP($A570,nasdaq_yahoo!$A$1:$G$1249,4,FALSE),"NA")</f>
        <v>5158.9301759999998</v>
      </c>
      <c r="CZ570" s="5">
        <f>IFERROR(VLOOKUP($A570,nasdaq_yahoo!$A$1:$G$1249,5,FALSE),"NA")</f>
        <v>5184.2001950000003</v>
      </c>
      <c r="DA570" s="6">
        <f>IFERROR(VLOOKUP($A570,nasdaq_yahoo!$A$1:$G$1249,7,FALSE),"NA")</f>
        <v>1866590000</v>
      </c>
      <c r="DB570" s="5">
        <f>IFERROR(VLOOKUP($A570,USEPUINDXD!$A$1:$B$1827,2,FALSE),"NA")</f>
        <v>74.989999999999995</v>
      </c>
    </row>
    <row r="571" spans="1:106">
      <c r="A571" s="1">
        <v>42582</v>
      </c>
      <c r="B571">
        <v>655.1</v>
      </c>
      <c r="C571">
        <v>655.28</v>
      </c>
      <c r="D571">
        <v>624.37</v>
      </c>
      <c r="E571">
        <v>624.67999999999995</v>
      </c>
      <c r="F571">
        <v>110818000</v>
      </c>
      <c r="G571">
        <v>10340900000</v>
      </c>
      <c r="H571">
        <v>9.18</v>
      </c>
      <c r="I571">
        <v>9.57</v>
      </c>
      <c r="J571">
        <v>9</v>
      </c>
      <c r="K571">
        <v>9.51</v>
      </c>
      <c r="L571">
        <v>318887</v>
      </c>
      <c r="M571">
        <v>60871400</v>
      </c>
      <c r="N571">
        <v>12.44</v>
      </c>
      <c r="O571">
        <v>12.51</v>
      </c>
      <c r="P571">
        <v>11.55</v>
      </c>
      <c r="Q571">
        <v>11.88</v>
      </c>
      <c r="R571">
        <v>25441400</v>
      </c>
      <c r="S571">
        <v>1026310000</v>
      </c>
      <c r="T571" t="s">
        <v>85</v>
      </c>
      <c r="U571" t="s">
        <v>85</v>
      </c>
      <c r="V571" t="s">
        <v>85</v>
      </c>
      <c r="W571" t="s">
        <v>85</v>
      </c>
      <c r="X571" t="s">
        <v>85</v>
      </c>
      <c r="Y571" t="s">
        <v>85</v>
      </c>
      <c r="Z571">
        <v>4.08</v>
      </c>
      <c r="AA571">
        <v>4.08</v>
      </c>
      <c r="AB571">
        <v>3.97</v>
      </c>
      <c r="AC571">
        <v>4.01</v>
      </c>
      <c r="AD571">
        <v>1921460</v>
      </c>
      <c r="AE571">
        <v>191302000</v>
      </c>
      <c r="AF571">
        <v>1.91</v>
      </c>
      <c r="AG571">
        <v>1.94</v>
      </c>
      <c r="AH571">
        <v>1.8</v>
      </c>
      <c r="AI571">
        <v>1.82</v>
      </c>
      <c r="AJ571">
        <v>147277</v>
      </c>
      <c r="AK571">
        <v>23977300</v>
      </c>
      <c r="AL571">
        <v>6.7390000000000002E-3</v>
      </c>
      <c r="AM571">
        <v>6.7749999999999998E-3</v>
      </c>
      <c r="AN571">
        <v>6.5339999999999999E-3</v>
      </c>
      <c r="AO571">
        <v>6.6579999999999999E-3</v>
      </c>
      <c r="AP571">
        <v>141660</v>
      </c>
      <c r="AQ571">
        <v>60650100</v>
      </c>
      <c r="AR571" t="s">
        <v>85</v>
      </c>
      <c r="AS571" t="s">
        <v>85</v>
      </c>
      <c r="AT571" t="s">
        <v>85</v>
      </c>
      <c r="AU571" t="s">
        <v>85</v>
      </c>
      <c r="AV571" t="s">
        <v>85</v>
      </c>
      <c r="AW571" t="s">
        <v>85</v>
      </c>
      <c r="AX571" t="s">
        <v>85</v>
      </c>
      <c r="AY571" t="s">
        <v>85</v>
      </c>
      <c r="AZ571" t="s">
        <v>85</v>
      </c>
      <c r="BA571" t="s">
        <v>85</v>
      </c>
      <c r="BB571" t="s">
        <v>85</v>
      </c>
      <c r="BC571" t="s">
        <v>85</v>
      </c>
      <c r="BD571" t="s">
        <v>85</v>
      </c>
      <c r="BE571" t="s">
        <v>85</v>
      </c>
      <c r="BF571" t="s">
        <v>85</v>
      </c>
      <c r="BG571" t="s">
        <v>85</v>
      </c>
      <c r="BH571" t="s">
        <v>85</v>
      </c>
      <c r="BI571" t="s">
        <v>85</v>
      </c>
      <c r="BJ571" t="s">
        <v>85</v>
      </c>
      <c r="BK571" t="s">
        <v>85</v>
      </c>
      <c r="BL571" t="s">
        <v>85</v>
      </c>
      <c r="BM571" t="s">
        <v>85</v>
      </c>
      <c r="BN571" t="s">
        <v>85</v>
      </c>
      <c r="BO571" t="s">
        <v>85</v>
      </c>
      <c r="BP571">
        <v>6.1180000000000002E-3</v>
      </c>
      <c r="BQ571">
        <v>6.1219999999999998E-3</v>
      </c>
      <c r="BR571">
        <v>5.9439999999999996E-3</v>
      </c>
      <c r="BS571">
        <v>5.9449999999999998E-3</v>
      </c>
      <c r="BT571">
        <v>648205</v>
      </c>
      <c r="BU571">
        <v>217502000</v>
      </c>
      <c r="BV571" t="s">
        <v>85</v>
      </c>
      <c r="BW571" t="s">
        <v>85</v>
      </c>
      <c r="BX571" t="s">
        <v>85</v>
      </c>
      <c r="BY571" t="s">
        <v>85</v>
      </c>
      <c r="BZ571" t="s">
        <v>85</v>
      </c>
      <c r="CA571" t="s">
        <v>85</v>
      </c>
      <c r="CB571">
        <v>0.185366</v>
      </c>
      <c r="CC571">
        <v>0.18661700000000001</v>
      </c>
      <c r="CD571">
        <v>0.170575</v>
      </c>
      <c r="CE571">
        <v>0.170575</v>
      </c>
      <c r="CF571">
        <v>66910</v>
      </c>
      <c r="CG571">
        <v>18536600</v>
      </c>
      <c r="CH571" t="str">
        <f>IFERROR(VLOOKUP($A571,vix_cboe!$A$1:$E4163,2,FALSE),"NA")</f>
        <v>NA</v>
      </c>
      <c r="CI571" t="str">
        <f>IFERROR(VLOOKUP($A571,vix_cboe!$A$1:$E4163,3,FALSE),"NA")</f>
        <v>NA</v>
      </c>
      <c r="CJ571" t="str">
        <f>IFERROR(VLOOKUP($A571,vix_cboe!$A$1:$E4163,4,FALSE),"NA")</f>
        <v>NA</v>
      </c>
      <c r="CK571" t="str">
        <f>IFERROR(VLOOKUP($A571,vix_cboe!$A$1:$E4163,5,FALSE),"NA")</f>
        <v>NA</v>
      </c>
      <c r="CL571" s="5" t="str">
        <f>IFERROR(VLOOKUP($A571,gold_gold.org!$A$1:$G$10247,2,FALSE),"NA")</f>
        <v>NA</v>
      </c>
      <c r="CM571" s="5" t="str">
        <f>IFERROR(VLOOKUP($A571,gold_gold.org!$A$1:$G$10247,3,FALSE),"NA")</f>
        <v>NA</v>
      </c>
      <c r="CN571" s="5" t="str">
        <f>IFERROR(VLOOKUP($A571,gold_gold.org!$A$1:$G$10247,4,FALSE),"NA")</f>
        <v>NA</v>
      </c>
      <c r="CO571" s="5" t="str">
        <f>IFERROR(VLOOKUP($A571,gold_gold.org!$A$1:$G$10247,5,FALSE),"NA")</f>
        <v>NA</v>
      </c>
      <c r="CP571" t="str">
        <f>IFERROR(VLOOKUP($A571,crude_oil_eia!$A$1:$C$8255,2,FALSE),"NA")</f>
        <v>NA</v>
      </c>
      <c r="CQ571" t="str">
        <f>IFERROR(VLOOKUP($A571,crude_oil_eia!$A$1:$C$8255,3,FALSE),"NA")</f>
        <v>NA</v>
      </c>
      <c r="CR571" t="str">
        <f>IFERROR(VLOOKUP($A571,dji_yahoo!$A$1:$G$1214,2,FALSE),"NA")</f>
        <v>NA</v>
      </c>
      <c r="CS571" t="str">
        <f>IFERROR(VLOOKUP($A571,dji_yahoo!$A$1:$G$1214,3,FALSE),"NA")</f>
        <v>NA</v>
      </c>
      <c r="CT571" t="str">
        <f>IFERROR(VLOOKUP($A571,dji_yahoo!$A$1:$G$1214,4,FALSE),"NA")</f>
        <v>NA</v>
      </c>
      <c r="CU571" t="str">
        <f>IFERROR(VLOOKUP($A571,dji_yahoo!$A$1:$G$1214,5,FALSE),"NA")</f>
        <v>NA</v>
      </c>
      <c r="CV571" t="str">
        <f>IFERROR(VLOOKUP($A571,dji_yahoo!$A$1:$G$1214,7,FALSE),"NA")</f>
        <v>NA</v>
      </c>
      <c r="CW571" s="5" t="str">
        <f>IFERROR(VLOOKUP($A571,nasdaq_yahoo!$A$1:$G$1249,2,FALSE),"NA")</f>
        <v>NA</v>
      </c>
      <c r="CX571" s="5" t="str">
        <f>IFERROR(VLOOKUP($A571,nasdaq_yahoo!$A$1:$G$1249,3,FALSE),"NA")</f>
        <v>NA</v>
      </c>
      <c r="CY571" s="5" t="str">
        <f>IFERROR(VLOOKUP($A571,nasdaq_yahoo!$A$1:$G$1249,4,FALSE),"NA")</f>
        <v>NA</v>
      </c>
      <c r="CZ571" s="5" t="str">
        <f>IFERROR(VLOOKUP($A571,nasdaq_yahoo!$A$1:$G$1249,5,FALSE),"NA")</f>
        <v>NA</v>
      </c>
      <c r="DA571" s="6" t="str">
        <f>IFERROR(VLOOKUP($A571,nasdaq_yahoo!$A$1:$G$1249,7,FALSE),"NA")</f>
        <v>NA</v>
      </c>
      <c r="DB571" s="5">
        <f>IFERROR(VLOOKUP($A571,USEPUINDXD!$A$1:$B$1827,2,FALSE),"NA")</f>
        <v>117.46</v>
      </c>
    </row>
    <row r="572" spans="1:106">
      <c r="A572" s="1">
        <v>42581</v>
      </c>
      <c r="B572">
        <v>657.01</v>
      </c>
      <c r="C572">
        <v>658.22</v>
      </c>
      <c r="D572">
        <v>654.21</v>
      </c>
      <c r="E572">
        <v>655.04999999999995</v>
      </c>
      <c r="F572">
        <v>38456100</v>
      </c>
      <c r="G572">
        <v>10370100000</v>
      </c>
      <c r="H572">
        <v>9.4499999999999993</v>
      </c>
      <c r="I572">
        <v>9.48</v>
      </c>
      <c r="J572">
        <v>9.19</v>
      </c>
      <c r="K572">
        <v>9.2200000000000006</v>
      </c>
      <c r="L572">
        <v>275617</v>
      </c>
      <c r="M572">
        <v>62575400</v>
      </c>
      <c r="N572">
        <v>12.8</v>
      </c>
      <c r="O572">
        <v>12.8</v>
      </c>
      <c r="P572">
        <v>12.46</v>
      </c>
      <c r="Q572">
        <v>12.46</v>
      </c>
      <c r="R572">
        <v>9047810</v>
      </c>
      <c r="S572">
        <v>1055410000</v>
      </c>
      <c r="T572" t="s">
        <v>85</v>
      </c>
      <c r="U572" t="s">
        <v>85</v>
      </c>
      <c r="V572" t="s">
        <v>85</v>
      </c>
      <c r="W572" t="s">
        <v>85</v>
      </c>
      <c r="X572" t="s">
        <v>85</v>
      </c>
      <c r="Y572" t="s">
        <v>85</v>
      </c>
      <c r="Z572">
        <v>4.08</v>
      </c>
      <c r="AA572">
        <v>4.09</v>
      </c>
      <c r="AB572">
        <v>4.0599999999999996</v>
      </c>
      <c r="AC572">
        <v>4.0599999999999996</v>
      </c>
      <c r="AD572">
        <v>1388580</v>
      </c>
      <c r="AE572">
        <v>191389000</v>
      </c>
      <c r="AF572">
        <v>1.91</v>
      </c>
      <c r="AG572">
        <v>1.94</v>
      </c>
      <c r="AH572">
        <v>1.87</v>
      </c>
      <c r="AI572">
        <v>1.91</v>
      </c>
      <c r="AJ572">
        <v>71012</v>
      </c>
      <c r="AK572">
        <v>23864700</v>
      </c>
      <c r="AL572">
        <v>6.5890000000000002E-3</v>
      </c>
      <c r="AM572">
        <v>6.77E-3</v>
      </c>
      <c r="AN572">
        <v>6.5589999999999997E-3</v>
      </c>
      <c r="AO572">
        <v>6.7260000000000002E-3</v>
      </c>
      <c r="AP572">
        <v>87991</v>
      </c>
      <c r="AQ572">
        <v>59304900</v>
      </c>
      <c r="AR572" t="s">
        <v>85</v>
      </c>
      <c r="AS572" t="s">
        <v>85</v>
      </c>
      <c r="AT572" t="s">
        <v>85</v>
      </c>
      <c r="AU572" t="s">
        <v>85</v>
      </c>
      <c r="AV572" t="s">
        <v>85</v>
      </c>
      <c r="AW572" t="s">
        <v>85</v>
      </c>
      <c r="AX572" t="s">
        <v>85</v>
      </c>
      <c r="AY572" t="s">
        <v>85</v>
      </c>
      <c r="AZ572" t="s">
        <v>85</v>
      </c>
      <c r="BA572" t="s">
        <v>85</v>
      </c>
      <c r="BB572" t="s">
        <v>85</v>
      </c>
      <c r="BC572" t="s">
        <v>85</v>
      </c>
      <c r="BD572" t="s">
        <v>85</v>
      </c>
      <c r="BE572" t="s">
        <v>85</v>
      </c>
      <c r="BF572" t="s">
        <v>85</v>
      </c>
      <c r="BG572" t="s">
        <v>85</v>
      </c>
      <c r="BH572" t="s">
        <v>85</v>
      </c>
      <c r="BI572" t="s">
        <v>85</v>
      </c>
      <c r="BJ572" t="s">
        <v>85</v>
      </c>
      <c r="BK572" t="s">
        <v>85</v>
      </c>
      <c r="BL572" t="s">
        <v>85</v>
      </c>
      <c r="BM572" t="s">
        <v>85</v>
      </c>
      <c r="BN572" t="s">
        <v>85</v>
      </c>
      <c r="BO572" t="s">
        <v>85</v>
      </c>
      <c r="BP572">
        <v>6.1120000000000002E-3</v>
      </c>
      <c r="BQ572">
        <v>6.1640000000000002E-3</v>
      </c>
      <c r="BR572">
        <v>6.1069999999999996E-3</v>
      </c>
      <c r="BS572">
        <v>6.1209999999999997E-3</v>
      </c>
      <c r="BT572">
        <v>442025</v>
      </c>
      <c r="BU572">
        <v>217281000</v>
      </c>
      <c r="BV572" t="s">
        <v>85</v>
      </c>
      <c r="BW572" t="s">
        <v>85</v>
      </c>
      <c r="BX572" t="s">
        <v>85</v>
      </c>
      <c r="BY572" t="s">
        <v>85</v>
      </c>
      <c r="BZ572" t="s">
        <v>85</v>
      </c>
      <c r="CA572" t="s">
        <v>85</v>
      </c>
      <c r="CB572">
        <v>0.191747</v>
      </c>
      <c r="CC572">
        <v>0.19469600000000001</v>
      </c>
      <c r="CD572">
        <v>0.18385499999999999</v>
      </c>
      <c r="CE572">
        <v>0.18535099999999999</v>
      </c>
      <c r="CF572">
        <v>30568</v>
      </c>
      <c r="CG572">
        <v>19174700</v>
      </c>
      <c r="CH572" t="str">
        <f>IFERROR(VLOOKUP($A572,vix_cboe!$A$1:$E4164,2,FALSE),"NA")</f>
        <v>NA</v>
      </c>
      <c r="CI572" t="str">
        <f>IFERROR(VLOOKUP($A572,vix_cboe!$A$1:$E4164,3,FALSE),"NA")</f>
        <v>NA</v>
      </c>
      <c r="CJ572" t="str">
        <f>IFERROR(VLOOKUP($A572,vix_cboe!$A$1:$E4164,4,FALSE),"NA")</f>
        <v>NA</v>
      </c>
      <c r="CK572" t="str">
        <f>IFERROR(VLOOKUP($A572,vix_cboe!$A$1:$E4164,5,FALSE),"NA")</f>
        <v>NA</v>
      </c>
      <c r="CL572" s="5" t="str">
        <f>IFERROR(VLOOKUP($A572,gold_gold.org!$A$1:$G$10247,2,FALSE),"NA")</f>
        <v>NA</v>
      </c>
      <c r="CM572" s="5" t="str">
        <f>IFERROR(VLOOKUP($A572,gold_gold.org!$A$1:$G$10247,3,FALSE),"NA")</f>
        <v>NA</v>
      </c>
      <c r="CN572" s="5" t="str">
        <f>IFERROR(VLOOKUP($A572,gold_gold.org!$A$1:$G$10247,4,FALSE),"NA")</f>
        <v>NA</v>
      </c>
      <c r="CO572" s="5" t="str">
        <f>IFERROR(VLOOKUP($A572,gold_gold.org!$A$1:$G$10247,5,FALSE),"NA")</f>
        <v>NA</v>
      </c>
      <c r="CP572" t="str">
        <f>IFERROR(VLOOKUP($A572,crude_oil_eia!$A$1:$C$8255,2,FALSE),"NA")</f>
        <v>NA</v>
      </c>
      <c r="CQ572" t="str">
        <f>IFERROR(VLOOKUP($A572,crude_oil_eia!$A$1:$C$8255,3,FALSE),"NA")</f>
        <v>NA</v>
      </c>
      <c r="CR572" t="str">
        <f>IFERROR(VLOOKUP($A572,dji_yahoo!$A$1:$G$1214,2,FALSE),"NA")</f>
        <v>NA</v>
      </c>
      <c r="CS572" t="str">
        <f>IFERROR(VLOOKUP($A572,dji_yahoo!$A$1:$G$1214,3,FALSE),"NA")</f>
        <v>NA</v>
      </c>
      <c r="CT572" t="str">
        <f>IFERROR(VLOOKUP($A572,dji_yahoo!$A$1:$G$1214,4,FALSE),"NA")</f>
        <v>NA</v>
      </c>
      <c r="CU572" t="str">
        <f>IFERROR(VLOOKUP($A572,dji_yahoo!$A$1:$G$1214,5,FALSE),"NA")</f>
        <v>NA</v>
      </c>
      <c r="CV572" t="str">
        <f>IFERROR(VLOOKUP($A572,dji_yahoo!$A$1:$G$1214,7,FALSE),"NA")</f>
        <v>NA</v>
      </c>
      <c r="CW572" s="5" t="str">
        <f>IFERROR(VLOOKUP($A572,nasdaq_yahoo!$A$1:$G$1249,2,FALSE),"NA")</f>
        <v>NA</v>
      </c>
      <c r="CX572" s="5" t="str">
        <f>IFERROR(VLOOKUP($A572,nasdaq_yahoo!$A$1:$G$1249,3,FALSE),"NA")</f>
        <v>NA</v>
      </c>
      <c r="CY572" s="5" t="str">
        <f>IFERROR(VLOOKUP($A572,nasdaq_yahoo!$A$1:$G$1249,4,FALSE),"NA")</f>
        <v>NA</v>
      </c>
      <c r="CZ572" s="5" t="str">
        <f>IFERROR(VLOOKUP($A572,nasdaq_yahoo!$A$1:$G$1249,5,FALSE),"NA")</f>
        <v>NA</v>
      </c>
      <c r="DA572" s="6" t="str">
        <f>IFERROR(VLOOKUP($A572,nasdaq_yahoo!$A$1:$G$1249,7,FALSE),"NA")</f>
        <v>NA</v>
      </c>
      <c r="DB572" s="5">
        <f>IFERROR(VLOOKUP($A572,USEPUINDXD!$A$1:$B$1827,2,FALSE),"NA")</f>
        <v>91.53</v>
      </c>
    </row>
    <row r="573" spans="1:106">
      <c r="A573" s="1">
        <v>42580</v>
      </c>
      <c r="B573">
        <v>655.11</v>
      </c>
      <c r="C573">
        <v>657.8</v>
      </c>
      <c r="D573">
        <v>654.79</v>
      </c>
      <c r="E573">
        <v>656.99</v>
      </c>
      <c r="F573">
        <v>60703500</v>
      </c>
      <c r="G573">
        <v>10338900000</v>
      </c>
      <c r="H573">
        <v>9.32</v>
      </c>
      <c r="I573">
        <v>9.4700000000000006</v>
      </c>
      <c r="J573">
        <v>9.3000000000000007</v>
      </c>
      <c r="K573">
        <v>9.4600000000000009</v>
      </c>
      <c r="L573">
        <v>212714</v>
      </c>
      <c r="M573">
        <v>61710300</v>
      </c>
      <c r="N573">
        <v>12.84</v>
      </c>
      <c r="O573">
        <v>12.87</v>
      </c>
      <c r="P573">
        <v>12.55</v>
      </c>
      <c r="Q573">
        <v>12.79</v>
      </c>
      <c r="R573">
        <v>14082300</v>
      </c>
      <c r="S573">
        <v>1058220000</v>
      </c>
      <c r="T573" t="s">
        <v>85</v>
      </c>
      <c r="U573" t="s">
        <v>85</v>
      </c>
      <c r="V573" t="s">
        <v>85</v>
      </c>
      <c r="W573" t="s">
        <v>85</v>
      </c>
      <c r="X573" t="s">
        <v>85</v>
      </c>
      <c r="Y573" t="s">
        <v>85</v>
      </c>
      <c r="Z573">
        <v>3.97</v>
      </c>
      <c r="AA573">
        <v>4.0999999999999996</v>
      </c>
      <c r="AB573">
        <v>3.96</v>
      </c>
      <c r="AC573">
        <v>4.08</v>
      </c>
      <c r="AD573">
        <v>1744370</v>
      </c>
      <c r="AE573">
        <v>186270000</v>
      </c>
      <c r="AF573">
        <v>1.85</v>
      </c>
      <c r="AG573">
        <v>1.95</v>
      </c>
      <c r="AH573">
        <v>1.82</v>
      </c>
      <c r="AI573">
        <v>1.89</v>
      </c>
      <c r="AJ573">
        <v>106495</v>
      </c>
      <c r="AK573">
        <v>23201700</v>
      </c>
      <c r="AL573">
        <v>6.6270000000000001E-3</v>
      </c>
      <c r="AM573">
        <v>6.6569999999999997E-3</v>
      </c>
      <c r="AN573">
        <v>6.5329999999999997E-3</v>
      </c>
      <c r="AO573">
        <v>6.5890000000000002E-3</v>
      </c>
      <c r="AP573">
        <v>65604</v>
      </c>
      <c r="AQ573">
        <v>59642700</v>
      </c>
      <c r="AR573" t="s">
        <v>85</v>
      </c>
      <c r="AS573" t="s">
        <v>85</v>
      </c>
      <c r="AT573" t="s">
        <v>85</v>
      </c>
      <c r="AU573" t="s">
        <v>85</v>
      </c>
      <c r="AV573" t="s">
        <v>85</v>
      </c>
      <c r="AW573" t="s">
        <v>85</v>
      </c>
      <c r="AX573" t="s">
        <v>85</v>
      </c>
      <c r="AY573" t="s">
        <v>85</v>
      </c>
      <c r="AZ573" t="s">
        <v>85</v>
      </c>
      <c r="BA573" t="s">
        <v>85</v>
      </c>
      <c r="BB573" t="s">
        <v>85</v>
      </c>
      <c r="BC573" t="s">
        <v>85</v>
      </c>
      <c r="BD573" t="s">
        <v>85</v>
      </c>
      <c r="BE573" t="s">
        <v>85</v>
      </c>
      <c r="BF573" t="s">
        <v>85</v>
      </c>
      <c r="BG573" t="s">
        <v>85</v>
      </c>
      <c r="BH573" t="s">
        <v>85</v>
      </c>
      <c r="BI573" t="s">
        <v>85</v>
      </c>
      <c r="BJ573" t="s">
        <v>85</v>
      </c>
      <c r="BK573" t="s">
        <v>85</v>
      </c>
      <c r="BL573" t="s">
        <v>85</v>
      </c>
      <c r="BM573" t="s">
        <v>85</v>
      </c>
      <c r="BN573" t="s">
        <v>85</v>
      </c>
      <c r="BO573" t="s">
        <v>85</v>
      </c>
      <c r="BP573">
        <v>5.9740000000000001E-3</v>
      </c>
      <c r="BQ573">
        <v>6.1120000000000002E-3</v>
      </c>
      <c r="BR573">
        <v>5.9690000000000003E-3</v>
      </c>
      <c r="BS573">
        <v>6.1110000000000001E-3</v>
      </c>
      <c r="BT573">
        <v>779667</v>
      </c>
      <c r="BU573">
        <v>212370000</v>
      </c>
      <c r="BV573" t="s">
        <v>85</v>
      </c>
      <c r="BW573" t="s">
        <v>85</v>
      </c>
      <c r="BX573" t="s">
        <v>85</v>
      </c>
      <c r="BY573" t="s">
        <v>85</v>
      </c>
      <c r="BZ573" t="s">
        <v>85</v>
      </c>
      <c r="CA573" t="s">
        <v>85</v>
      </c>
      <c r="CB573">
        <v>0.17624200000000001</v>
      </c>
      <c r="CC573">
        <v>0.195024</v>
      </c>
      <c r="CD573">
        <v>0.174127</v>
      </c>
      <c r="CE573">
        <v>0.191743</v>
      </c>
      <c r="CF573">
        <v>52603</v>
      </c>
      <c r="CG573">
        <v>17624200</v>
      </c>
      <c r="CH573">
        <f>IFERROR(VLOOKUP($A573,vix_cboe!$A$1:$E4165,2,FALSE),"NA")</f>
        <v>12.85</v>
      </c>
      <c r="CI573">
        <f>IFERROR(VLOOKUP($A573,vix_cboe!$A$1:$E4165,3,FALSE),"NA")</f>
        <v>12.9</v>
      </c>
      <c r="CJ573">
        <f>IFERROR(VLOOKUP($A573,vix_cboe!$A$1:$E4165,4,FALSE),"NA")</f>
        <v>11.77</v>
      </c>
      <c r="CK573">
        <f>IFERROR(VLOOKUP($A573,vix_cboe!$A$1:$E4165,5,FALSE),"NA")</f>
        <v>11.87</v>
      </c>
      <c r="CL573" s="5">
        <f>IFERROR(VLOOKUP($A573,gold_gold.org!$A$1:$G$10247,2,FALSE),"NA")</f>
        <v>1342</v>
      </c>
      <c r="CM573" s="5">
        <f>IFERROR(VLOOKUP($A573,gold_gold.org!$A$1:$G$10247,3,FALSE),"NA")</f>
        <v>1200.0895499999999</v>
      </c>
      <c r="CN573" s="5">
        <f>IFERROR(VLOOKUP($A573,gold_gold.org!$A$1:$G$10247,4,FALSE),"NA")</f>
        <v>137534.85034</v>
      </c>
      <c r="CO573" s="5">
        <f>IFERROR(VLOOKUP($A573,gold_gold.org!$A$1:$G$10247,5,FALSE),"NA")</f>
        <v>1010.77076</v>
      </c>
      <c r="CP573">
        <f>IFERROR(VLOOKUP($A573,crude_oil_eia!$A$1:$C$8255,2,FALSE),"NA")</f>
        <v>41.54</v>
      </c>
      <c r="CQ573">
        <f>IFERROR(VLOOKUP($A573,crude_oil_eia!$A$1:$C$8255,3,FALSE),"NA")</f>
        <v>40.76</v>
      </c>
      <c r="CR573">
        <f>IFERROR(VLOOKUP($A573,dji_yahoo!$A$1:$G$1214,2,FALSE),"NA")</f>
        <v>18442.519531000002</v>
      </c>
      <c r="CS573">
        <f>IFERROR(VLOOKUP($A573,dji_yahoo!$A$1:$G$1214,3,FALSE),"NA")</f>
        <v>18466.550781000002</v>
      </c>
      <c r="CT573">
        <f>IFERROR(VLOOKUP($A573,dji_yahoo!$A$1:$G$1214,4,FALSE),"NA")</f>
        <v>18371.119140999999</v>
      </c>
      <c r="CU573">
        <f>IFERROR(VLOOKUP($A573,dji_yahoo!$A$1:$G$1214,5,FALSE),"NA")</f>
        <v>18432.240234000001</v>
      </c>
      <c r="CV573">
        <f>IFERROR(VLOOKUP($A573,dji_yahoo!$A$1:$G$1214,7,FALSE),"NA")</f>
        <v>111550000</v>
      </c>
      <c r="CW573" s="5">
        <f>IFERROR(VLOOKUP($A573,nasdaq_yahoo!$A$1:$G$1249,2,FALSE),"NA")</f>
        <v>5162.1499020000001</v>
      </c>
      <c r="CX573" s="5">
        <f>IFERROR(VLOOKUP($A573,nasdaq_yahoo!$A$1:$G$1249,3,FALSE),"NA")</f>
        <v>5175.8100590000004</v>
      </c>
      <c r="CY573" s="5">
        <f>IFERROR(VLOOKUP($A573,nasdaq_yahoo!$A$1:$G$1249,4,FALSE),"NA")</f>
        <v>5140.0498049999997</v>
      </c>
      <c r="CZ573" s="5">
        <f>IFERROR(VLOOKUP($A573,nasdaq_yahoo!$A$1:$G$1249,5,FALSE),"NA")</f>
        <v>5162.1298829999996</v>
      </c>
      <c r="DA573" s="6">
        <f>IFERROR(VLOOKUP($A573,nasdaq_yahoo!$A$1:$G$1249,7,FALSE),"NA")</f>
        <v>2072640000</v>
      </c>
      <c r="DB573" s="5">
        <f>IFERROR(VLOOKUP($A573,USEPUINDXD!$A$1:$B$1827,2,FALSE),"NA")</f>
        <v>78.16</v>
      </c>
    </row>
    <row r="574" spans="1:106">
      <c r="A574" s="1">
        <v>42579</v>
      </c>
      <c r="B574">
        <v>654.49</v>
      </c>
      <c r="C574">
        <v>657.6</v>
      </c>
      <c r="D574">
        <v>654.49</v>
      </c>
      <c r="E574">
        <v>655.03</v>
      </c>
      <c r="F574">
        <v>86428400</v>
      </c>
      <c r="G574">
        <v>10328100000</v>
      </c>
      <c r="H574">
        <v>9.15</v>
      </c>
      <c r="I574">
        <v>9.35</v>
      </c>
      <c r="J574">
        <v>9.15</v>
      </c>
      <c r="K574">
        <v>9.31</v>
      </c>
      <c r="L574">
        <v>237187</v>
      </c>
      <c r="M574">
        <v>60591800</v>
      </c>
      <c r="N574">
        <v>12.98</v>
      </c>
      <c r="O574">
        <v>12.99</v>
      </c>
      <c r="P574">
        <v>12.49</v>
      </c>
      <c r="Q574">
        <v>12.84</v>
      </c>
      <c r="R574">
        <v>24603900</v>
      </c>
      <c r="S574">
        <v>1069560000</v>
      </c>
      <c r="T574" t="s">
        <v>85</v>
      </c>
      <c r="U574" t="s">
        <v>85</v>
      </c>
      <c r="V574" t="s">
        <v>85</v>
      </c>
      <c r="W574" t="s">
        <v>85</v>
      </c>
      <c r="X574" t="s">
        <v>85</v>
      </c>
      <c r="Y574" t="s">
        <v>85</v>
      </c>
      <c r="Z574">
        <v>3.97</v>
      </c>
      <c r="AA574">
        <v>3.99</v>
      </c>
      <c r="AB574">
        <v>3.96</v>
      </c>
      <c r="AC574">
        <v>3.97</v>
      </c>
      <c r="AD574">
        <v>1728410</v>
      </c>
      <c r="AE574">
        <v>185791000</v>
      </c>
      <c r="AF574">
        <v>1.94</v>
      </c>
      <c r="AG574">
        <v>1.95</v>
      </c>
      <c r="AH574">
        <v>1.83</v>
      </c>
      <c r="AI574">
        <v>1.85</v>
      </c>
      <c r="AJ574">
        <v>190937</v>
      </c>
      <c r="AK574">
        <v>24317300</v>
      </c>
      <c r="AL574">
        <v>6.6270000000000001E-3</v>
      </c>
      <c r="AM574">
        <v>6.7060000000000002E-3</v>
      </c>
      <c r="AN574">
        <v>6.5300000000000002E-3</v>
      </c>
      <c r="AO574">
        <v>6.6280000000000002E-3</v>
      </c>
      <c r="AP574">
        <v>132462</v>
      </c>
      <c r="AQ574">
        <v>59639600</v>
      </c>
      <c r="AR574" t="s">
        <v>85</v>
      </c>
      <c r="AS574" t="s">
        <v>85</v>
      </c>
      <c r="AT574" t="s">
        <v>85</v>
      </c>
      <c r="AU574" t="s">
        <v>85</v>
      </c>
      <c r="AV574" t="s">
        <v>85</v>
      </c>
      <c r="AW574" t="s">
        <v>85</v>
      </c>
      <c r="AX574" t="s">
        <v>85</v>
      </c>
      <c r="AY574" t="s">
        <v>85</v>
      </c>
      <c r="AZ574" t="s">
        <v>85</v>
      </c>
      <c r="BA574" t="s">
        <v>85</v>
      </c>
      <c r="BB574" t="s">
        <v>85</v>
      </c>
      <c r="BC574" t="s">
        <v>85</v>
      </c>
      <c r="BD574" t="s">
        <v>85</v>
      </c>
      <c r="BE574" t="s">
        <v>85</v>
      </c>
      <c r="BF574" t="s">
        <v>85</v>
      </c>
      <c r="BG574" t="s">
        <v>85</v>
      </c>
      <c r="BH574" t="s">
        <v>85</v>
      </c>
      <c r="BI574" t="s">
        <v>85</v>
      </c>
      <c r="BJ574" t="s">
        <v>85</v>
      </c>
      <c r="BK574" t="s">
        <v>85</v>
      </c>
      <c r="BL574" t="s">
        <v>85</v>
      </c>
      <c r="BM574" t="s">
        <v>85</v>
      </c>
      <c r="BN574" t="s">
        <v>85</v>
      </c>
      <c r="BO574" t="s">
        <v>85</v>
      </c>
      <c r="BP574">
        <v>5.973E-3</v>
      </c>
      <c r="BQ574">
        <v>5.986E-3</v>
      </c>
      <c r="BR574">
        <v>5.947E-3</v>
      </c>
      <c r="BS574">
        <v>5.9740000000000001E-3</v>
      </c>
      <c r="BT574">
        <v>1264650</v>
      </c>
      <c r="BU574">
        <v>212328000</v>
      </c>
      <c r="BV574" t="s">
        <v>85</v>
      </c>
      <c r="BW574" t="s">
        <v>85</v>
      </c>
      <c r="BX574" t="s">
        <v>85</v>
      </c>
      <c r="BY574" t="s">
        <v>85</v>
      </c>
      <c r="BZ574" t="s">
        <v>85</v>
      </c>
      <c r="CA574" t="s">
        <v>85</v>
      </c>
      <c r="CB574">
        <v>0.182168</v>
      </c>
      <c r="CC574">
        <v>0.19580600000000001</v>
      </c>
      <c r="CD574">
        <v>0.17035500000000001</v>
      </c>
      <c r="CE574">
        <v>0.17622199999999999</v>
      </c>
      <c r="CF574">
        <v>79472</v>
      </c>
      <c r="CG574">
        <v>18216800</v>
      </c>
      <c r="CH574">
        <f>IFERROR(VLOOKUP($A574,vix_cboe!$A$1:$E4166,2,FALSE),"NA")</f>
        <v>12.51</v>
      </c>
      <c r="CI574">
        <f>IFERROR(VLOOKUP($A574,vix_cboe!$A$1:$E4166,3,FALSE),"NA")</f>
        <v>13.52</v>
      </c>
      <c r="CJ574">
        <f>IFERROR(VLOOKUP($A574,vix_cboe!$A$1:$E4166,4,FALSE),"NA")</f>
        <v>12.36</v>
      </c>
      <c r="CK574">
        <f>IFERROR(VLOOKUP($A574,vix_cboe!$A$1:$E4166,5,FALSE),"NA")</f>
        <v>12.72</v>
      </c>
      <c r="CL574" s="5">
        <f>IFERROR(VLOOKUP($A574,gold_gold.org!$A$1:$G$10247,2,FALSE),"NA")</f>
        <v>1341.75</v>
      </c>
      <c r="CM574" s="5">
        <f>IFERROR(VLOOKUP($A574,gold_gold.org!$A$1:$G$10247,3,FALSE),"NA")</f>
        <v>1210.5835300000001</v>
      </c>
      <c r="CN574" s="5">
        <f>IFERROR(VLOOKUP($A574,gold_gold.org!$A$1:$G$10247,4,FALSE),"NA")</f>
        <v>140662.34977999999</v>
      </c>
      <c r="CO574" s="5">
        <f>IFERROR(VLOOKUP($A574,gold_gold.org!$A$1:$G$10247,5,FALSE),"NA")</f>
        <v>1022.40309</v>
      </c>
      <c r="CP574">
        <f>IFERROR(VLOOKUP($A574,crude_oil_eia!$A$1:$C$8255,2,FALSE),"NA")</f>
        <v>41.13</v>
      </c>
      <c r="CQ574">
        <f>IFERROR(VLOOKUP($A574,crude_oil_eia!$A$1:$C$8255,3,FALSE),"NA")</f>
        <v>41.87</v>
      </c>
      <c r="CR574">
        <f>IFERROR(VLOOKUP($A574,dji_yahoo!$A$1:$G$1214,2,FALSE),"NA")</f>
        <v>18461.009765999999</v>
      </c>
      <c r="CS574">
        <f>IFERROR(VLOOKUP($A574,dji_yahoo!$A$1:$G$1214,3,FALSE),"NA")</f>
        <v>18483.259765999999</v>
      </c>
      <c r="CT574">
        <f>IFERROR(VLOOKUP($A574,dji_yahoo!$A$1:$G$1214,4,FALSE),"NA")</f>
        <v>18368.820313</v>
      </c>
      <c r="CU574">
        <f>IFERROR(VLOOKUP($A574,dji_yahoo!$A$1:$G$1214,5,FALSE),"NA")</f>
        <v>18456.349609000001</v>
      </c>
      <c r="CV574">
        <f>IFERROR(VLOOKUP($A574,dji_yahoo!$A$1:$G$1214,7,FALSE),"NA")</f>
        <v>85750000</v>
      </c>
      <c r="CW574" s="5">
        <f>IFERROR(VLOOKUP($A574,nasdaq_yahoo!$A$1:$G$1249,2,FALSE),"NA")</f>
        <v>5144.8198240000002</v>
      </c>
      <c r="CX574" s="5">
        <f>IFERROR(VLOOKUP($A574,nasdaq_yahoo!$A$1:$G$1249,3,FALSE),"NA")</f>
        <v>5160.1601559999999</v>
      </c>
      <c r="CY574" s="5">
        <f>IFERROR(VLOOKUP($A574,nasdaq_yahoo!$A$1:$G$1249,4,FALSE),"NA")</f>
        <v>5130.75</v>
      </c>
      <c r="CZ574" s="5">
        <f>IFERROR(VLOOKUP($A574,nasdaq_yahoo!$A$1:$G$1249,5,FALSE),"NA")</f>
        <v>5154.9799800000001</v>
      </c>
      <c r="DA574" s="6">
        <f>IFERROR(VLOOKUP($A574,nasdaq_yahoo!$A$1:$G$1249,7,FALSE),"NA")</f>
        <v>1950910000</v>
      </c>
      <c r="DB574" s="5">
        <f>IFERROR(VLOOKUP($A574,USEPUINDXD!$A$1:$B$1827,2,FALSE),"NA")</f>
        <v>76.37</v>
      </c>
    </row>
    <row r="575" spans="1:106">
      <c r="A575" s="1">
        <v>42578</v>
      </c>
      <c r="B575">
        <v>651.63</v>
      </c>
      <c r="C575">
        <v>657.46</v>
      </c>
      <c r="D575">
        <v>648.45000000000005</v>
      </c>
      <c r="E575">
        <v>654.35</v>
      </c>
      <c r="F575">
        <v>147461000</v>
      </c>
      <c r="G575">
        <v>10281900000</v>
      </c>
      <c r="H575">
        <v>8.9</v>
      </c>
      <c r="I575">
        <v>9.33</v>
      </c>
      <c r="J575">
        <v>8.77</v>
      </c>
      <c r="K575">
        <v>9.15</v>
      </c>
      <c r="L575">
        <v>378749</v>
      </c>
      <c r="M575">
        <v>58881400</v>
      </c>
      <c r="N575">
        <v>12.05</v>
      </c>
      <c r="O575">
        <v>13.31</v>
      </c>
      <c r="P575">
        <v>11.84</v>
      </c>
      <c r="Q575">
        <v>12.97</v>
      </c>
      <c r="R575">
        <v>58278800</v>
      </c>
      <c r="S575">
        <v>992645000</v>
      </c>
      <c r="T575" t="s">
        <v>85</v>
      </c>
      <c r="U575" t="s">
        <v>85</v>
      </c>
      <c r="V575" t="s">
        <v>85</v>
      </c>
      <c r="W575" t="s">
        <v>85</v>
      </c>
      <c r="X575" t="s">
        <v>85</v>
      </c>
      <c r="Y575" t="s">
        <v>85</v>
      </c>
      <c r="Z575">
        <v>3.96</v>
      </c>
      <c r="AA575">
        <v>3.99</v>
      </c>
      <c r="AB575">
        <v>3.93</v>
      </c>
      <c r="AC575">
        <v>3.96</v>
      </c>
      <c r="AD575">
        <v>1847300</v>
      </c>
      <c r="AE575">
        <v>185692000</v>
      </c>
      <c r="AF575">
        <v>1.83</v>
      </c>
      <c r="AG575">
        <v>1.95</v>
      </c>
      <c r="AH575">
        <v>1.76</v>
      </c>
      <c r="AI575">
        <v>1.94</v>
      </c>
      <c r="AJ575">
        <v>257870</v>
      </c>
      <c r="AK575">
        <v>22861700</v>
      </c>
      <c r="AL575">
        <v>6.5690000000000002E-3</v>
      </c>
      <c r="AM575">
        <v>6.9820000000000004E-3</v>
      </c>
      <c r="AN575">
        <v>6.5380000000000004E-3</v>
      </c>
      <c r="AO575">
        <v>6.6439999999999997E-3</v>
      </c>
      <c r="AP575">
        <v>304369</v>
      </c>
      <c r="AQ575">
        <v>59122000</v>
      </c>
      <c r="AR575" t="s">
        <v>85</v>
      </c>
      <c r="AS575" t="s">
        <v>85</v>
      </c>
      <c r="AT575" t="s">
        <v>85</v>
      </c>
      <c r="AU575" t="s">
        <v>85</v>
      </c>
      <c r="AV575" t="s">
        <v>85</v>
      </c>
      <c r="AW575" t="s">
        <v>85</v>
      </c>
      <c r="AX575" t="s">
        <v>85</v>
      </c>
      <c r="AY575" t="s">
        <v>85</v>
      </c>
      <c r="AZ575" t="s">
        <v>85</v>
      </c>
      <c r="BA575" t="s">
        <v>85</v>
      </c>
      <c r="BB575" t="s">
        <v>85</v>
      </c>
      <c r="BC575" t="s">
        <v>85</v>
      </c>
      <c r="BD575" t="s">
        <v>85</v>
      </c>
      <c r="BE575" t="s">
        <v>85</v>
      </c>
      <c r="BF575" t="s">
        <v>85</v>
      </c>
      <c r="BG575" t="s">
        <v>85</v>
      </c>
      <c r="BH575" t="s">
        <v>85</v>
      </c>
      <c r="BI575" t="s">
        <v>85</v>
      </c>
      <c r="BJ575" t="s">
        <v>85</v>
      </c>
      <c r="BK575" t="s">
        <v>85</v>
      </c>
      <c r="BL575" t="s">
        <v>85</v>
      </c>
      <c r="BM575" t="s">
        <v>85</v>
      </c>
      <c r="BN575" t="s">
        <v>85</v>
      </c>
      <c r="BO575" t="s">
        <v>85</v>
      </c>
      <c r="BP575">
        <v>5.9959999999999996E-3</v>
      </c>
      <c r="BQ575">
        <v>6.0080000000000003E-3</v>
      </c>
      <c r="BR575">
        <v>5.9540000000000001E-3</v>
      </c>
      <c r="BS575">
        <v>5.9690000000000003E-3</v>
      </c>
      <c r="BT575">
        <v>1370090</v>
      </c>
      <c r="BU575">
        <v>213166000</v>
      </c>
      <c r="BV575" t="s">
        <v>85</v>
      </c>
      <c r="BW575" t="s">
        <v>85</v>
      </c>
      <c r="BX575" t="s">
        <v>85</v>
      </c>
      <c r="BY575" t="s">
        <v>85</v>
      </c>
      <c r="BZ575" t="s">
        <v>85</v>
      </c>
      <c r="CA575" t="s">
        <v>85</v>
      </c>
      <c r="CB575">
        <v>0.17330599999999999</v>
      </c>
      <c r="CC575">
        <v>0.201714</v>
      </c>
      <c r="CD575">
        <v>0.16017799999999999</v>
      </c>
      <c r="CE575">
        <v>0.18212999999999999</v>
      </c>
      <c r="CF575">
        <v>211513</v>
      </c>
      <c r="CG575">
        <v>17330600</v>
      </c>
      <c r="CH575">
        <f>IFERROR(VLOOKUP($A575,vix_cboe!$A$1:$E4167,2,FALSE),"NA")</f>
        <v>12.61</v>
      </c>
      <c r="CI575">
        <f>IFERROR(VLOOKUP($A575,vix_cboe!$A$1:$E4167,3,FALSE),"NA")</f>
        <v>13.74</v>
      </c>
      <c r="CJ575">
        <f>IFERROR(VLOOKUP($A575,vix_cboe!$A$1:$E4167,4,FALSE),"NA")</f>
        <v>12.5</v>
      </c>
      <c r="CK575">
        <f>IFERROR(VLOOKUP($A575,vix_cboe!$A$1:$E4167,5,FALSE),"NA")</f>
        <v>12.83</v>
      </c>
      <c r="CL575" s="5">
        <f>IFERROR(VLOOKUP($A575,gold_gold.org!$A$1:$G$10247,2,FALSE),"NA")</f>
        <v>1329</v>
      </c>
      <c r="CM575" s="5">
        <f>IFERROR(VLOOKUP($A575,gold_gold.org!$A$1:$G$10247,3,FALSE),"NA")</f>
        <v>1209.3368</v>
      </c>
      <c r="CN575" s="5">
        <f>IFERROR(VLOOKUP($A575,gold_gold.org!$A$1:$G$10247,4,FALSE),"NA")</f>
        <v>140408.84189000001</v>
      </c>
      <c r="CO575" s="5">
        <f>IFERROR(VLOOKUP($A575,gold_gold.org!$A$1:$G$10247,5,FALSE),"NA")</f>
        <v>1013.38287</v>
      </c>
      <c r="CP575">
        <f>IFERROR(VLOOKUP($A575,crude_oil_eia!$A$1:$C$8255,2,FALSE),"NA")</f>
        <v>41.9</v>
      </c>
      <c r="CQ575">
        <f>IFERROR(VLOOKUP($A575,crude_oil_eia!$A$1:$C$8255,3,FALSE),"NA")</f>
        <v>42.78</v>
      </c>
      <c r="CR575">
        <f>IFERROR(VLOOKUP($A575,dji_yahoo!$A$1:$G$1214,2,FALSE),"NA")</f>
        <v>18473.269531000002</v>
      </c>
      <c r="CS575">
        <f>IFERROR(VLOOKUP($A575,dji_yahoo!$A$1:$G$1214,3,FALSE),"NA")</f>
        <v>18542.390625</v>
      </c>
      <c r="CT575">
        <f>IFERROR(VLOOKUP($A575,dji_yahoo!$A$1:$G$1214,4,FALSE),"NA")</f>
        <v>18430.939452999999</v>
      </c>
      <c r="CU575">
        <f>IFERROR(VLOOKUP($A575,dji_yahoo!$A$1:$G$1214,5,FALSE),"NA")</f>
        <v>18472.169922000001</v>
      </c>
      <c r="CV575">
        <f>IFERROR(VLOOKUP($A575,dji_yahoo!$A$1:$G$1214,7,FALSE),"NA")</f>
        <v>111370000</v>
      </c>
      <c r="CW575" s="5">
        <f>IFERROR(VLOOKUP($A575,nasdaq_yahoo!$A$1:$G$1249,2,FALSE),"NA")</f>
        <v>5143.8398440000001</v>
      </c>
      <c r="CX575" s="5">
        <f>IFERROR(VLOOKUP($A575,nasdaq_yahoo!$A$1:$G$1249,3,FALSE),"NA")</f>
        <v>5151.0600590000004</v>
      </c>
      <c r="CY575" s="5">
        <f>IFERROR(VLOOKUP($A575,nasdaq_yahoo!$A$1:$G$1249,4,FALSE),"NA")</f>
        <v>5120.6601559999999</v>
      </c>
      <c r="CZ575" s="5">
        <f>IFERROR(VLOOKUP($A575,nasdaq_yahoo!$A$1:$G$1249,5,FALSE),"NA")</f>
        <v>5139.8100590000004</v>
      </c>
      <c r="DA575" s="6">
        <f>IFERROR(VLOOKUP($A575,nasdaq_yahoo!$A$1:$G$1249,7,FALSE),"NA")</f>
        <v>2122250000</v>
      </c>
      <c r="DB575" s="5">
        <f>IFERROR(VLOOKUP($A575,USEPUINDXD!$A$1:$B$1827,2,FALSE),"NA")</f>
        <v>122.84</v>
      </c>
    </row>
    <row r="576" spans="1:106">
      <c r="A576" s="1">
        <v>42577</v>
      </c>
      <c r="B576">
        <v>654.23</v>
      </c>
      <c r="C576">
        <v>656.23</v>
      </c>
      <c r="D576">
        <v>645.88</v>
      </c>
      <c r="E576">
        <v>651.78</v>
      </c>
      <c r="F576">
        <v>225135000</v>
      </c>
      <c r="G576">
        <v>10321900000</v>
      </c>
      <c r="H576">
        <v>9.15</v>
      </c>
      <c r="I576">
        <v>9.2100000000000009</v>
      </c>
      <c r="J576">
        <v>8.6300000000000008</v>
      </c>
      <c r="K576">
        <v>8.86</v>
      </c>
      <c r="L576">
        <v>531920</v>
      </c>
      <c r="M576">
        <v>60513500</v>
      </c>
      <c r="N576">
        <v>13.82</v>
      </c>
      <c r="O576">
        <v>13.85</v>
      </c>
      <c r="P576">
        <v>11.73</v>
      </c>
      <c r="Q576">
        <v>11.99</v>
      </c>
      <c r="R576">
        <v>94428800</v>
      </c>
      <c r="S576">
        <v>1137660000</v>
      </c>
      <c r="T576" t="s">
        <v>85</v>
      </c>
      <c r="U576" t="s">
        <v>85</v>
      </c>
      <c r="V576" t="s">
        <v>85</v>
      </c>
      <c r="W576" t="s">
        <v>85</v>
      </c>
      <c r="X576" t="s">
        <v>85</v>
      </c>
      <c r="Y576" t="s">
        <v>85</v>
      </c>
      <c r="Z576">
        <v>4.04</v>
      </c>
      <c r="AA576">
        <v>4.05</v>
      </c>
      <c r="AB576">
        <v>3.93</v>
      </c>
      <c r="AC576">
        <v>3.97</v>
      </c>
      <c r="AD576">
        <v>2545920</v>
      </c>
      <c r="AE576">
        <v>189020000</v>
      </c>
      <c r="AF576">
        <v>1.85</v>
      </c>
      <c r="AG576">
        <v>1.86</v>
      </c>
      <c r="AH576">
        <v>1.7</v>
      </c>
      <c r="AI576">
        <v>1.83</v>
      </c>
      <c r="AJ576">
        <v>268872</v>
      </c>
      <c r="AK576">
        <v>23060800</v>
      </c>
      <c r="AL576">
        <v>6.96E-3</v>
      </c>
      <c r="AM576">
        <v>7.045E-3</v>
      </c>
      <c r="AN576">
        <v>6.3870000000000003E-3</v>
      </c>
      <c r="AO576">
        <v>6.5859999999999998E-3</v>
      </c>
      <c r="AP576">
        <v>437248</v>
      </c>
      <c r="AQ576">
        <v>62637000</v>
      </c>
      <c r="AR576" t="s">
        <v>85</v>
      </c>
      <c r="AS576" t="s">
        <v>85</v>
      </c>
      <c r="AT576" t="s">
        <v>85</v>
      </c>
      <c r="AU576" t="s">
        <v>85</v>
      </c>
      <c r="AV576" t="s">
        <v>85</v>
      </c>
      <c r="AW576" t="s">
        <v>85</v>
      </c>
      <c r="AX576" t="s">
        <v>85</v>
      </c>
      <c r="AY576" t="s">
        <v>85</v>
      </c>
      <c r="AZ576" t="s">
        <v>85</v>
      </c>
      <c r="BA576" t="s">
        <v>85</v>
      </c>
      <c r="BB576" t="s">
        <v>85</v>
      </c>
      <c r="BC576" t="s">
        <v>85</v>
      </c>
      <c r="BD576" t="s">
        <v>85</v>
      </c>
      <c r="BE576" t="s">
        <v>85</v>
      </c>
      <c r="BF576" t="s">
        <v>85</v>
      </c>
      <c r="BG576" t="s">
        <v>85</v>
      </c>
      <c r="BH576" t="s">
        <v>85</v>
      </c>
      <c r="BI576" t="s">
        <v>85</v>
      </c>
      <c r="BJ576" t="s">
        <v>85</v>
      </c>
      <c r="BK576" t="s">
        <v>85</v>
      </c>
      <c r="BL576" t="s">
        <v>85</v>
      </c>
      <c r="BM576" t="s">
        <v>85</v>
      </c>
      <c r="BN576" t="s">
        <v>85</v>
      </c>
      <c r="BO576" t="s">
        <v>85</v>
      </c>
      <c r="BP576">
        <v>6.2459999999999998E-3</v>
      </c>
      <c r="BQ576">
        <v>6.2500000000000003E-3</v>
      </c>
      <c r="BR576">
        <v>5.9829999999999996E-3</v>
      </c>
      <c r="BS576">
        <v>5.9979999999999999E-3</v>
      </c>
      <c r="BT576">
        <v>1547830</v>
      </c>
      <c r="BU576">
        <v>222062000</v>
      </c>
      <c r="BV576" t="s">
        <v>85</v>
      </c>
      <c r="BW576" t="s">
        <v>85</v>
      </c>
      <c r="BX576" t="s">
        <v>85</v>
      </c>
      <c r="BY576" t="s">
        <v>85</v>
      </c>
      <c r="BZ576" t="s">
        <v>85</v>
      </c>
      <c r="CA576" t="s">
        <v>85</v>
      </c>
      <c r="CB576">
        <v>0.20203499999999999</v>
      </c>
      <c r="CC576">
        <v>0.20635400000000001</v>
      </c>
      <c r="CD576">
        <v>0.17140900000000001</v>
      </c>
      <c r="CE576">
        <v>0.17344200000000001</v>
      </c>
      <c r="CF576">
        <v>199906</v>
      </c>
      <c r="CG576">
        <v>20203500</v>
      </c>
      <c r="CH576">
        <f>IFERROR(VLOOKUP($A576,vix_cboe!$A$1:$E4168,2,FALSE),"NA")</f>
        <v>12.88</v>
      </c>
      <c r="CI576">
        <f>IFERROR(VLOOKUP($A576,vix_cboe!$A$1:$E4168,3,FALSE),"NA")</f>
        <v>13.5</v>
      </c>
      <c r="CJ576">
        <f>IFERROR(VLOOKUP($A576,vix_cboe!$A$1:$E4168,4,FALSE),"NA")</f>
        <v>12.8</v>
      </c>
      <c r="CK576">
        <f>IFERROR(VLOOKUP($A576,vix_cboe!$A$1:$E4168,5,FALSE),"NA")</f>
        <v>13.05</v>
      </c>
      <c r="CL576" s="5">
        <f>IFERROR(VLOOKUP($A576,gold_gold.org!$A$1:$G$10247,2,FALSE),"NA")</f>
        <v>1323</v>
      </c>
      <c r="CM576" s="5">
        <f>IFERROR(VLOOKUP($A576,gold_gold.org!$A$1:$G$10247,3,FALSE),"NA")</f>
        <v>1204.4247</v>
      </c>
      <c r="CN576" s="5">
        <f>IFERROR(VLOOKUP($A576,gold_gold.org!$A$1:$G$10247,4,FALSE),"NA")</f>
        <v>138445.32047000001</v>
      </c>
      <c r="CO576" s="5">
        <f>IFERROR(VLOOKUP($A576,gold_gold.org!$A$1:$G$10247,5,FALSE),"NA")</f>
        <v>1008.65374</v>
      </c>
      <c r="CP576">
        <f>IFERROR(VLOOKUP($A576,crude_oil_eia!$A$1:$C$8255,2,FALSE),"NA")</f>
        <v>42.16</v>
      </c>
      <c r="CQ576">
        <f>IFERROR(VLOOKUP($A576,crude_oil_eia!$A$1:$C$8255,3,FALSE),"NA")</f>
        <v>43.56</v>
      </c>
      <c r="CR576">
        <f>IFERROR(VLOOKUP($A576,dji_yahoo!$A$1:$G$1214,2,FALSE),"NA")</f>
        <v>18497.369140999999</v>
      </c>
      <c r="CS576">
        <f>IFERROR(VLOOKUP($A576,dji_yahoo!$A$1:$G$1214,3,FALSE),"NA")</f>
        <v>18522.470702999999</v>
      </c>
      <c r="CT576">
        <f>IFERROR(VLOOKUP($A576,dji_yahoo!$A$1:$G$1214,4,FALSE),"NA")</f>
        <v>18387.220702999999</v>
      </c>
      <c r="CU576">
        <f>IFERROR(VLOOKUP($A576,dji_yahoo!$A$1:$G$1214,5,FALSE),"NA")</f>
        <v>18473.75</v>
      </c>
      <c r="CV576">
        <f>IFERROR(VLOOKUP($A576,dji_yahoo!$A$1:$G$1214,7,FALSE),"NA")</f>
        <v>85370000</v>
      </c>
      <c r="CW576" s="5">
        <f>IFERROR(VLOOKUP($A576,nasdaq_yahoo!$A$1:$G$1249,2,FALSE),"NA")</f>
        <v>5095.6098629999997</v>
      </c>
      <c r="CX576" s="5">
        <f>IFERROR(VLOOKUP($A576,nasdaq_yahoo!$A$1:$G$1249,3,FALSE),"NA")</f>
        <v>5122.2998049999997</v>
      </c>
      <c r="CY576" s="5">
        <f>IFERROR(VLOOKUP($A576,nasdaq_yahoo!$A$1:$G$1249,4,FALSE),"NA")</f>
        <v>5084.1801759999998</v>
      </c>
      <c r="CZ576" s="5">
        <f>IFERROR(VLOOKUP($A576,nasdaq_yahoo!$A$1:$G$1249,5,FALSE),"NA")</f>
        <v>5110.0498049999997</v>
      </c>
      <c r="DA576" s="6">
        <f>IFERROR(VLOOKUP($A576,nasdaq_yahoo!$A$1:$G$1249,7,FALSE),"NA")</f>
        <v>2038060000</v>
      </c>
      <c r="DB576" s="5">
        <f>IFERROR(VLOOKUP($A576,USEPUINDXD!$A$1:$B$1827,2,FALSE),"NA")</f>
        <v>56.4</v>
      </c>
    </row>
    <row r="577" spans="1:106">
      <c r="A577" s="1">
        <v>42576</v>
      </c>
      <c r="B577">
        <v>661.26</v>
      </c>
      <c r="C577">
        <v>661.83</v>
      </c>
      <c r="D577">
        <v>653.39</v>
      </c>
      <c r="E577">
        <v>654.1</v>
      </c>
      <c r="F577">
        <v>78176500</v>
      </c>
      <c r="G577">
        <v>10431900000</v>
      </c>
      <c r="H577">
        <v>9.24</v>
      </c>
      <c r="I577">
        <v>9.27</v>
      </c>
      <c r="J577">
        <v>8.99</v>
      </c>
      <c r="K577">
        <v>9.1300000000000008</v>
      </c>
      <c r="L577">
        <v>314414</v>
      </c>
      <c r="M577">
        <v>61086400</v>
      </c>
      <c r="N577">
        <v>12.74</v>
      </c>
      <c r="O577">
        <v>13.86</v>
      </c>
      <c r="P577">
        <v>12.68</v>
      </c>
      <c r="Q577">
        <v>13.84</v>
      </c>
      <c r="R577">
        <v>36673800</v>
      </c>
      <c r="S577">
        <v>1048920000</v>
      </c>
      <c r="T577" t="s">
        <v>85</v>
      </c>
      <c r="U577" t="s">
        <v>85</v>
      </c>
      <c r="V577" t="s">
        <v>85</v>
      </c>
      <c r="W577" t="s">
        <v>85</v>
      </c>
      <c r="X577" t="s">
        <v>85</v>
      </c>
      <c r="Y577" t="s">
        <v>85</v>
      </c>
      <c r="Z577">
        <v>4.07</v>
      </c>
      <c r="AA577">
        <v>4.08</v>
      </c>
      <c r="AB577">
        <v>4.03</v>
      </c>
      <c r="AC577">
        <v>4.03</v>
      </c>
      <c r="AD577">
        <v>1535980</v>
      </c>
      <c r="AE577">
        <v>190621000</v>
      </c>
      <c r="AF577">
        <v>1.86</v>
      </c>
      <c r="AG577">
        <v>1.89</v>
      </c>
      <c r="AH577">
        <v>1.82</v>
      </c>
      <c r="AI577">
        <v>1.85</v>
      </c>
      <c r="AJ577">
        <v>94316</v>
      </c>
      <c r="AK577">
        <v>23229400</v>
      </c>
      <c r="AL577">
        <v>6.8599999999999998E-3</v>
      </c>
      <c r="AM577">
        <v>7.0390000000000001E-3</v>
      </c>
      <c r="AN577">
        <v>6.7060000000000002E-3</v>
      </c>
      <c r="AO577">
        <v>7.0099999999999997E-3</v>
      </c>
      <c r="AP577">
        <v>191396</v>
      </c>
      <c r="AQ577">
        <v>61739600</v>
      </c>
      <c r="AR577" t="s">
        <v>85</v>
      </c>
      <c r="AS577" t="s">
        <v>85</v>
      </c>
      <c r="AT577" t="s">
        <v>85</v>
      </c>
      <c r="AU577" t="s">
        <v>85</v>
      </c>
      <c r="AV577" t="s">
        <v>85</v>
      </c>
      <c r="AW577" t="s">
        <v>85</v>
      </c>
      <c r="AX577" t="s">
        <v>85</v>
      </c>
      <c r="AY577" t="s">
        <v>85</v>
      </c>
      <c r="AZ577" t="s">
        <v>85</v>
      </c>
      <c r="BA577" t="s">
        <v>85</v>
      </c>
      <c r="BB577" t="s">
        <v>85</v>
      </c>
      <c r="BC577" t="s">
        <v>85</v>
      </c>
      <c r="BD577" t="s">
        <v>85</v>
      </c>
      <c r="BE577" t="s">
        <v>85</v>
      </c>
      <c r="BF577" t="s">
        <v>85</v>
      </c>
      <c r="BG577" t="s">
        <v>85</v>
      </c>
      <c r="BH577" t="s">
        <v>85</v>
      </c>
      <c r="BI577" t="s">
        <v>85</v>
      </c>
      <c r="BJ577" t="s">
        <v>85</v>
      </c>
      <c r="BK577" t="s">
        <v>85</v>
      </c>
      <c r="BL577" t="s">
        <v>85</v>
      </c>
      <c r="BM577" t="s">
        <v>85</v>
      </c>
      <c r="BN577" t="s">
        <v>85</v>
      </c>
      <c r="BO577" t="s">
        <v>85</v>
      </c>
      <c r="BP577">
        <v>6.293E-3</v>
      </c>
      <c r="BQ577">
        <v>6.2969999999999996E-3</v>
      </c>
      <c r="BR577">
        <v>6.2249999999999996E-3</v>
      </c>
      <c r="BS577">
        <v>6.2459999999999998E-3</v>
      </c>
      <c r="BT577">
        <v>881632</v>
      </c>
      <c r="BU577">
        <v>223721000</v>
      </c>
      <c r="BV577" t="s">
        <v>85</v>
      </c>
      <c r="BW577" t="s">
        <v>85</v>
      </c>
      <c r="BX577" t="s">
        <v>85</v>
      </c>
      <c r="BY577" t="s">
        <v>85</v>
      </c>
      <c r="BZ577" t="s">
        <v>85</v>
      </c>
      <c r="CA577" t="s">
        <v>85</v>
      </c>
      <c r="CB577">
        <v>0.20216000000000001</v>
      </c>
      <c r="CC577">
        <v>0.21193400000000001</v>
      </c>
      <c r="CD577">
        <v>0.19359599999999999</v>
      </c>
      <c r="CE577">
        <v>0.20199600000000001</v>
      </c>
      <c r="CF577">
        <v>115927</v>
      </c>
      <c r="CG577">
        <v>20216000</v>
      </c>
      <c r="CH577">
        <f>IFERROR(VLOOKUP($A577,vix_cboe!$A$1:$E4169,2,FALSE),"NA")</f>
        <v>12.64</v>
      </c>
      <c r="CI577">
        <f>IFERROR(VLOOKUP($A577,vix_cboe!$A$1:$E4169,3,FALSE),"NA")</f>
        <v>13.72</v>
      </c>
      <c r="CJ577">
        <f>IFERROR(VLOOKUP($A577,vix_cboe!$A$1:$E4169,4,FALSE),"NA")</f>
        <v>12.39</v>
      </c>
      <c r="CK577">
        <f>IFERROR(VLOOKUP($A577,vix_cboe!$A$1:$E4169,5,FALSE),"NA")</f>
        <v>12.87</v>
      </c>
      <c r="CL577" s="5">
        <f>IFERROR(VLOOKUP($A577,gold_gold.org!$A$1:$G$10247,2,FALSE),"NA")</f>
        <v>1313.15</v>
      </c>
      <c r="CM577" s="5">
        <f>IFERROR(VLOOKUP($A577,gold_gold.org!$A$1:$G$10247,3,FALSE),"NA")</f>
        <v>1196.6012700000001</v>
      </c>
      <c r="CN577" s="5">
        <f>IFERROR(VLOOKUP($A577,gold_gold.org!$A$1:$G$10247,4,FALSE),"NA")</f>
        <v>139305.49617</v>
      </c>
      <c r="CO577" s="5">
        <f>IFERROR(VLOOKUP($A577,gold_gold.org!$A$1:$G$10247,5,FALSE),"NA")</f>
        <v>1000.45736</v>
      </c>
      <c r="CP577">
        <f>IFERROR(VLOOKUP($A577,crude_oil_eia!$A$1:$C$8255,2,FALSE),"NA")</f>
        <v>42.4</v>
      </c>
      <c r="CQ577">
        <f>IFERROR(VLOOKUP($A577,crude_oil_eia!$A$1:$C$8255,3,FALSE),"NA")</f>
        <v>43.76</v>
      </c>
      <c r="CR577">
        <f>IFERROR(VLOOKUP($A577,dji_yahoo!$A$1:$G$1214,2,FALSE),"NA")</f>
        <v>18554.490234000001</v>
      </c>
      <c r="CS577">
        <f>IFERROR(VLOOKUP($A577,dji_yahoo!$A$1:$G$1214,3,FALSE),"NA")</f>
        <v>18555.689452999999</v>
      </c>
      <c r="CT577">
        <f>IFERROR(VLOOKUP($A577,dji_yahoo!$A$1:$G$1214,4,FALSE),"NA")</f>
        <v>18452.619140999999</v>
      </c>
      <c r="CU577">
        <f>IFERROR(VLOOKUP($A577,dji_yahoo!$A$1:$G$1214,5,FALSE),"NA")</f>
        <v>18493.060547000001</v>
      </c>
      <c r="CV577">
        <f>IFERROR(VLOOKUP($A577,dji_yahoo!$A$1:$G$1214,7,FALSE),"NA")</f>
        <v>76810000</v>
      </c>
      <c r="CW577" s="5">
        <f>IFERROR(VLOOKUP($A577,nasdaq_yahoo!$A$1:$G$1249,2,FALSE),"NA")</f>
        <v>5096.9902339999999</v>
      </c>
      <c r="CX577" s="5">
        <f>IFERROR(VLOOKUP($A577,nasdaq_yahoo!$A$1:$G$1249,3,FALSE),"NA")</f>
        <v>5100.7202150000003</v>
      </c>
      <c r="CY577" s="5">
        <f>IFERROR(VLOOKUP($A577,nasdaq_yahoo!$A$1:$G$1249,4,FALSE),"NA")</f>
        <v>5082.6601559999999</v>
      </c>
      <c r="CZ577" s="5">
        <f>IFERROR(VLOOKUP($A577,nasdaq_yahoo!$A$1:$G$1249,5,FALSE),"NA")</f>
        <v>5097.6298829999996</v>
      </c>
      <c r="DA577" s="6">
        <f>IFERROR(VLOOKUP($A577,nasdaq_yahoo!$A$1:$G$1249,7,FALSE),"NA")</f>
        <v>1770620000</v>
      </c>
      <c r="DB577" s="5">
        <f>IFERROR(VLOOKUP($A577,USEPUINDXD!$A$1:$B$1827,2,FALSE),"NA")</f>
        <v>78.34</v>
      </c>
    </row>
    <row r="578" spans="1:106">
      <c r="A578" s="1">
        <v>42575</v>
      </c>
      <c r="B578">
        <v>655.41</v>
      </c>
      <c r="C578">
        <v>663.11</v>
      </c>
      <c r="D578">
        <v>652.79</v>
      </c>
      <c r="E578">
        <v>661.28</v>
      </c>
      <c r="F578">
        <v>118184000</v>
      </c>
      <c r="G578">
        <v>10338600000</v>
      </c>
      <c r="H578">
        <v>9.36</v>
      </c>
      <c r="I578">
        <v>9.7799999999999994</v>
      </c>
      <c r="J578">
        <v>9.2100000000000009</v>
      </c>
      <c r="K578">
        <v>9.2100000000000009</v>
      </c>
      <c r="L578">
        <v>370757</v>
      </c>
      <c r="M578">
        <v>61901200</v>
      </c>
      <c r="N578">
        <v>14.3</v>
      </c>
      <c r="O578">
        <v>14.44</v>
      </c>
      <c r="P578">
        <v>12.32</v>
      </c>
      <c r="Q578">
        <v>12.75</v>
      </c>
      <c r="R578">
        <v>77750800</v>
      </c>
      <c r="S578">
        <v>1176250000</v>
      </c>
      <c r="T578" t="s">
        <v>85</v>
      </c>
      <c r="U578" t="s">
        <v>85</v>
      </c>
      <c r="V578" t="s">
        <v>85</v>
      </c>
      <c r="W578" t="s">
        <v>85</v>
      </c>
      <c r="X578" t="s">
        <v>85</v>
      </c>
      <c r="Y578" t="s">
        <v>85</v>
      </c>
      <c r="Z578">
        <v>4.0599999999999996</v>
      </c>
      <c r="AA578">
        <v>4.08</v>
      </c>
      <c r="AB578">
        <v>4.04</v>
      </c>
      <c r="AC578">
        <v>4.07</v>
      </c>
      <c r="AD578">
        <v>1839420</v>
      </c>
      <c r="AE578">
        <v>190145000</v>
      </c>
      <c r="AF578">
        <v>1.9</v>
      </c>
      <c r="AG578">
        <v>1.94</v>
      </c>
      <c r="AH578">
        <v>1.83</v>
      </c>
      <c r="AI578">
        <v>1.88</v>
      </c>
      <c r="AJ578">
        <v>161485</v>
      </c>
      <c r="AK578">
        <v>23663800</v>
      </c>
      <c r="AL578">
        <v>7.2259999999999998E-3</v>
      </c>
      <c r="AM578">
        <v>7.2259999999999998E-3</v>
      </c>
      <c r="AN578">
        <v>6.7580000000000001E-3</v>
      </c>
      <c r="AO578">
        <v>6.881E-3</v>
      </c>
      <c r="AP578">
        <v>227133</v>
      </c>
      <c r="AQ578">
        <v>65035800</v>
      </c>
      <c r="AR578" t="s">
        <v>85</v>
      </c>
      <c r="AS578" t="s">
        <v>85</v>
      </c>
      <c r="AT578" t="s">
        <v>85</v>
      </c>
      <c r="AU578" t="s">
        <v>85</v>
      </c>
      <c r="AV578" t="s">
        <v>85</v>
      </c>
      <c r="AW578" t="s">
        <v>85</v>
      </c>
      <c r="AX578" t="s">
        <v>85</v>
      </c>
      <c r="AY578" t="s">
        <v>85</v>
      </c>
      <c r="AZ578" t="s">
        <v>85</v>
      </c>
      <c r="BA578" t="s">
        <v>85</v>
      </c>
      <c r="BB578" t="s">
        <v>85</v>
      </c>
      <c r="BC578" t="s">
        <v>85</v>
      </c>
      <c r="BD578" t="s">
        <v>85</v>
      </c>
      <c r="BE578" t="s">
        <v>85</v>
      </c>
      <c r="BF578" t="s">
        <v>85</v>
      </c>
      <c r="BG578" t="s">
        <v>85</v>
      </c>
      <c r="BH578" t="s">
        <v>85</v>
      </c>
      <c r="BI578" t="s">
        <v>85</v>
      </c>
      <c r="BJ578" t="s">
        <v>85</v>
      </c>
      <c r="BK578" t="s">
        <v>85</v>
      </c>
      <c r="BL578" t="s">
        <v>85</v>
      </c>
      <c r="BM578" t="s">
        <v>85</v>
      </c>
      <c r="BN578" t="s">
        <v>85</v>
      </c>
      <c r="BO578" t="s">
        <v>85</v>
      </c>
      <c r="BP578">
        <v>6.3280000000000003E-3</v>
      </c>
      <c r="BQ578">
        <v>6.3330000000000001E-3</v>
      </c>
      <c r="BR578">
        <v>6.228E-3</v>
      </c>
      <c r="BS578">
        <v>6.2859999999999999E-3</v>
      </c>
      <c r="BT578">
        <v>315687</v>
      </c>
      <c r="BU578">
        <v>224965000</v>
      </c>
      <c r="BV578" t="s">
        <v>85</v>
      </c>
      <c r="BW578" t="s">
        <v>85</v>
      </c>
      <c r="BX578" t="s">
        <v>85</v>
      </c>
      <c r="BY578" t="s">
        <v>85</v>
      </c>
      <c r="BZ578" t="s">
        <v>85</v>
      </c>
      <c r="CA578" t="s">
        <v>85</v>
      </c>
      <c r="CB578">
        <v>0.20141600000000001</v>
      </c>
      <c r="CC578">
        <v>0.207514</v>
      </c>
      <c r="CD578">
        <v>0.19236600000000001</v>
      </c>
      <c r="CE578">
        <v>0.20216899999999999</v>
      </c>
      <c r="CF578">
        <v>136512</v>
      </c>
      <c r="CG578">
        <v>20141600</v>
      </c>
      <c r="CH578" t="str">
        <f>IFERROR(VLOOKUP($A578,vix_cboe!$A$1:$E4170,2,FALSE),"NA")</f>
        <v>NA</v>
      </c>
      <c r="CI578" t="str">
        <f>IFERROR(VLOOKUP($A578,vix_cboe!$A$1:$E4170,3,FALSE),"NA")</f>
        <v>NA</v>
      </c>
      <c r="CJ578" t="str">
        <f>IFERROR(VLOOKUP($A578,vix_cboe!$A$1:$E4170,4,FALSE),"NA")</f>
        <v>NA</v>
      </c>
      <c r="CK578" t="str">
        <f>IFERROR(VLOOKUP($A578,vix_cboe!$A$1:$E4170,5,FALSE),"NA")</f>
        <v>NA</v>
      </c>
      <c r="CL578" s="5" t="str">
        <f>IFERROR(VLOOKUP($A578,gold_gold.org!$A$1:$G$10247,2,FALSE),"NA")</f>
        <v>NA</v>
      </c>
      <c r="CM578" s="5" t="str">
        <f>IFERROR(VLOOKUP($A578,gold_gold.org!$A$1:$G$10247,3,FALSE),"NA")</f>
        <v>NA</v>
      </c>
      <c r="CN578" s="5" t="str">
        <f>IFERROR(VLOOKUP($A578,gold_gold.org!$A$1:$G$10247,4,FALSE),"NA")</f>
        <v>NA</v>
      </c>
      <c r="CO578" s="5" t="str">
        <f>IFERROR(VLOOKUP($A578,gold_gold.org!$A$1:$G$10247,5,FALSE),"NA")</f>
        <v>NA</v>
      </c>
      <c r="CP578" t="str">
        <f>IFERROR(VLOOKUP($A578,crude_oil_eia!$A$1:$C$8255,2,FALSE),"NA")</f>
        <v>NA</v>
      </c>
      <c r="CQ578" t="str">
        <f>IFERROR(VLOOKUP($A578,crude_oil_eia!$A$1:$C$8255,3,FALSE),"NA")</f>
        <v>NA</v>
      </c>
      <c r="CR578" t="str">
        <f>IFERROR(VLOOKUP($A578,dji_yahoo!$A$1:$G$1214,2,FALSE),"NA")</f>
        <v>NA</v>
      </c>
      <c r="CS578" t="str">
        <f>IFERROR(VLOOKUP($A578,dji_yahoo!$A$1:$G$1214,3,FALSE),"NA")</f>
        <v>NA</v>
      </c>
      <c r="CT578" t="str">
        <f>IFERROR(VLOOKUP($A578,dji_yahoo!$A$1:$G$1214,4,FALSE),"NA")</f>
        <v>NA</v>
      </c>
      <c r="CU578" t="str">
        <f>IFERROR(VLOOKUP($A578,dji_yahoo!$A$1:$G$1214,5,FALSE),"NA")</f>
        <v>NA</v>
      </c>
      <c r="CV578" t="str">
        <f>IFERROR(VLOOKUP($A578,dji_yahoo!$A$1:$G$1214,7,FALSE),"NA")</f>
        <v>NA</v>
      </c>
      <c r="CW578" s="5" t="str">
        <f>IFERROR(VLOOKUP($A578,nasdaq_yahoo!$A$1:$G$1249,2,FALSE),"NA")</f>
        <v>NA</v>
      </c>
      <c r="CX578" s="5" t="str">
        <f>IFERROR(VLOOKUP($A578,nasdaq_yahoo!$A$1:$G$1249,3,FALSE),"NA")</f>
        <v>NA</v>
      </c>
      <c r="CY578" s="5" t="str">
        <f>IFERROR(VLOOKUP($A578,nasdaq_yahoo!$A$1:$G$1249,4,FALSE),"NA")</f>
        <v>NA</v>
      </c>
      <c r="CZ578" s="5" t="str">
        <f>IFERROR(VLOOKUP($A578,nasdaq_yahoo!$A$1:$G$1249,5,FALSE),"NA")</f>
        <v>NA</v>
      </c>
      <c r="DA578" s="6" t="str">
        <f>IFERROR(VLOOKUP($A578,nasdaq_yahoo!$A$1:$G$1249,7,FALSE),"NA")</f>
        <v>NA</v>
      </c>
      <c r="DB578" s="5">
        <f>IFERROR(VLOOKUP($A578,USEPUINDXD!$A$1:$B$1827,2,FALSE),"NA")</f>
        <v>76.34</v>
      </c>
    </row>
    <row r="579" spans="1:106">
      <c r="A579" s="1">
        <v>42574</v>
      </c>
      <c r="B579">
        <v>650.73</v>
      </c>
      <c r="C579">
        <v>656.37</v>
      </c>
      <c r="D579">
        <v>648.52</v>
      </c>
      <c r="E579">
        <v>655.56</v>
      </c>
      <c r="F579">
        <v>69532200</v>
      </c>
      <c r="G579">
        <v>10263700000</v>
      </c>
      <c r="H579">
        <v>9.27</v>
      </c>
      <c r="I579">
        <v>9.4700000000000006</v>
      </c>
      <c r="J579">
        <v>9.07</v>
      </c>
      <c r="K579">
        <v>9.31</v>
      </c>
      <c r="L579">
        <v>435897</v>
      </c>
      <c r="M579">
        <v>61282500</v>
      </c>
      <c r="N579">
        <v>14.67</v>
      </c>
      <c r="O579">
        <v>14.9</v>
      </c>
      <c r="P579">
        <v>14.05</v>
      </c>
      <c r="Q579">
        <v>14.3</v>
      </c>
      <c r="R579">
        <v>32489700</v>
      </c>
      <c r="S579">
        <v>1206190000</v>
      </c>
      <c r="T579" t="s">
        <v>85</v>
      </c>
      <c r="U579" t="s">
        <v>85</v>
      </c>
      <c r="V579" t="s">
        <v>85</v>
      </c>
      <c r="W579" t="s">
        <v>85</v>
      </c>
      <c r="X579" t="s">
        <v>85</v>
      </c>
      <c r="Y579" t="s">
        <v>85</v>
      </c>
      <c r="Z579">
        <v>4.04</v>
      </c>
      <c r="AA579">
        <v>4.0599999999999996</v>
      </c>
      <c r="AB579">
        <v>4.03</v>
      </c>
      <c r="AC579">
        <v>4.0599999999999996</v>
      </c>
      <c r="AD579">
        <v>1568890</v>
      </c>
      <c r="AE579">
        <v>189102000</v>
      </c>
      <c r="AF579">
        <v>1.83</v>
      </c>
      <c r="AG579">
        <v>1.91</v>
      </c>
      <c r="AH579">
        <v>1.81</v>
      </c>
      <c r="AI579">
        <v>1.89</v>
      </c>
      <c r="AJ579">
        <v>132721</v>
      </c>
      <c r="AK579">
        <v>22802400</v>
      </c>
      <c r="AL579">
        <v>6.7419999999999997E-3</v>
      </c>
      <c r="AM579">
        <v>7.639E-3</v>
      </c>
      <c r="AN579">
        <v>6.685E-3</v>
      </c>
      <c r="AO579">
        <v>7.2259999999999998E-3</v>
      </c>
      <c r="AP579">
        <v>651708</v>
      </c>
      <c r="AQ579">
        <v>60675500</v>
      </c>
      <c r="AR579" t="s">
        <v>85</v>
      </c>
      <c r="AS579" t="s">
        <v>85</v>
      </c>
      <c r="AT579" t="s">
        <v>85</v>
      </c>
      <c r="AU579" t="s">
        <v>85</v>
      </c>
      <c r="AV579" t="s">
        <v>85</v>
      </c>
      <c r="AW579" t="s">
        <v>85</v>
      </c>
      <c r="AX579" t="s">
        <v>85</v>
      </c>
      <c r="AY579" t="s">
        <v>85</v>
      </c>
      <c r="AZ579" t="s">
        <v>85</v>
      </c>
      <c r="BA579" t="s">
        <v>85</v>
      </c>
      <c r="BB579" t="s">
        <v>85</v>
      </c>
      <c r="BC579" t="s">
        <v>85</v>
      </c>
      <c r="BD579" t="s">
        <v>85</v>
      </c>
      <c r="BE579" t="s">
        <v>85</v>
      </c>
      <c r="BF579" t="s">
        <v>85</v>
      </c>
      <c r="BG579" t="s">
        <v>85</v>
      </c>
      <c r="BH579" t="s">
        <v>85</v>
      </c>
      <c r="BI579" t="s">
        <v>85</v>
      </c>
      <c r="BJ579" t="s">
        <v>85</v>
      </c>
      <c r="BK579" t="s">
        <v>85</v>
      </c>
      <c r="BL579" t="s">
        <v>85</v>
      </c>
      <c r="BM579" t="s">
        <v>85</v>
      </c>
      <c r="BN579" t="s">
        <v>85</v>
      </c>
      <c r="BO579" t="s">
        <v>85</v>
      </c>
      <c r="BP579">
        <v>6.3029999999999996E-3</v>
      </c>
      <c r="BQ579">
        <v>6.3350000000000004E-3</v>
      </c>
      <c r="BR579">
        <v>6.2700000000000004E-3</v>
      </c>
      <c r="BS579">
        <v>6.3169999999999997E-3</v>
      </c>
      <c r="BT579">
        <v>356569</v>
      </c>
      <c r="BU579">
        <v>224076000</v>
      </c>
      <c r="BV579" t="s">
        <v>85</v>
      </c>
      <c r="BW579" t="s">
        <v>85</v>
      </c>
      <c r="BX579" t="s">
        <v>85</v>
      </c>
      <c r="BY579" t="s">
        <v>85</v>
      </c>
      <c r="BZ579" t="s">
        <v>85</v>
      </c>
      <c r="CA579" t="s">
        <v>85</v>
      </c>
      <c r="CB579">
        <v>0.19123200000000001</v>
      </c>
      <c r="CC579">
        <v>0.20765800000000001</v>
      </c>
      <c r="CD579">
        <v>0.19100400000000001</v>
      </c>
      <c r="CE579">
        <v>0.201458</v>
      </c>
      <c r="CF579">
        <v>48054</v>
      </c>
      <c r="CG579">
        <v>19123200</v>
      </c>
      <c r="CH579" t="str">
        <f>IFERROR(VLOOKUP($A579,vix_cboe!$A$1:$E4171,2,FALSE),"NA")</f>
        <v>NA</v>
      </c>
      <c r="CI579" t="str">
        <f>IFERROR(VLOOKUP($A579,vix_cboe!$A$1:$E4171,3,FALSE),"NA")</f>
        <v>NA</v>
      </c>
      <c r="CJ579" t="str">
        <f>IFERROR(VLOOKUP($A579,vix_cboe!$A$1:$E4171,4,FALSE),"NA")</f>
        <v>NA</v>
      </c>
      <c r="CK579" t="str">
        <f>IFERROR(VLOOKUP($A579,vix_cboe!$A$1:$E4171,5,FALSE),"NA")</f>
        <v>NA</v>
      </c>
      <c r="CL579" s="5" t="str">
        <f>IFERROR(VLOOKUP($A579,gold_gold.org!$A$1:$G$10247,2,FALSE),"NA")</f>
        <v>NA</v>
      </c>
      <c r="CM579" s="5" t="str">
        <f>IFERROR(VLOOKUP($A579,gold_gold.org!$A$1:$G$10247,3,FALSE),"NA")</f>
        <v>NA</v>
      </c>
      <c r="CN579" s="5" t="str">
        <f>IFERROR(VLOOKUP($A579,gold_gold.org!$A$1:$G$10247,4,FALSE),"NA")</f>
        <v>NA</v>
      </c>
      <c r="CO579" s="5" t="str">
        <f>IFERROR(VLOOKUP($A579,gold_gold.org!$A$1:$G$10247,5,FALSE),"NA")</f>
        <v>NA</v>
      </c>
      <c r="CP579" t="str">
        <f>IFERROR(VLOOKUP($A579,crude_oil_eia!$A$1:$C$8255,2,FALSE),"NA")</f>
        <v>NA</v>
      </c>
      <c r="CQ579" t="str">
        <f>IFERROR(VLOOKUP($A579,crude_oil_eia!$A$1:$C$8255,3,FALSE),"NA")</f>
        <v>NA</v>
      </c>
      <c r="CR579" t="str">
        <f>IFERROR(VLOOKUP($A579,dji_yahoo!$A$1:$G$1214,2,FALSE),"NA")</f>
        <v>NA</v>
      </c>
      <c r="CS579" t="str">
        <f>IFERROR(VLOOKUP($A579,dji_yahoo!$A$1:$G$1214,3,FALSE),"NA")</f>
        <v>NA</v>
      </c>
      <c r="CT579" t="str">
        <f>IFERROR(VLOOKUP($A579,dji_yahoo!$A$1:$G$1214,4,FALSE),"NA")</f>
        <v>NA</v>
      </c>
      <c r="CU579" t="str">
        <f>IFERROR(VLOOKUP($A579,dji_yahoo!$A$1:$G$1214,5,FALSE),"NA")</f>
        <v>NA</v>
      </c>
      <c r="CV579" t="str">
        <f>IFERROR(VLOOKUP($A579,dji_yahoo!$A$1:$G$1214,7,FALSE),"NA")</f>
        <v>NA</v>
      </c>
      <c r="CW579" s="5" t="str">
        <f>IFERROR(VLOOKUP($A579,nasdaq_yahoo!$A$1:$G$1249,2,FALSE),"NA")</f>
        <v>NA</v>
      </c>
      <c r="CX579" s="5" t="str">
        <f>IFERROR(VLOOKUP($A579,nasdaq_yahoo!$A$1:$G$1249,3,FALSE),"NA")</f>
        <v>NA</v>
      </c>
      <c r="CY579" s="5" t="str">
        <f>IFERROR(VLOOKUP($A579,nasdaq_yahoo!$A$1:$G$1249,4,FALSE),"NA")</f>
        <v>NA</v>
      </c>
      <c r="CZ579" s="5" t="str">
        <f>IFERROR(VLOOKUP($A579,nasdaq_yahoo!$A$1:$G$1249,5,FALSE),"NA")</f>
        <v>NA</v>
      </c>
      <c r="DA579" s="6" t="str">
        <f>IFERROR(VLOOKUP($A579,nasdaq_yahoo!$A$1:$G$1249,7,FALSE),"NA")</f>
        <v>NA</v>
      </c>
      <c r="DB579" s="5">
        <f>IFERROR(VLOOKUP($A579,USEPUINDXD!$A$1:$B$1827,2,FALSE),"NA")</f>
        <v>40.99</v>
      </c>
    </row>
    <row r="580" spans="1:106">
      <c r="A580" s="1">
        <v>42573</v>
      </c>
      <c r="B580">
        <v>664.92</v>
      </c>
      <c r="C580">
        <v>666.58</v>
      </c>
      <c r="D580">
        <v>646.72</v>
      </c>
      <c r="E580">
        <v>650.62</v>
      </c>
      <c r="F580">
        <v>134169000</v>
      </c>
      <c r="G580">
        <v>10486600000</v>
      </c>
      <c r="H580">
        <v>8.9499999999999993</v>
      </c>
      <c r="I580">
        <v>9.5500000000000007</v>
      </c>
      <c r="J580">
        <v>8.89</v>
      </c>
      <c r="K580">
        <v>9.25</v>
      </c>
      <c r="L580">
        <v>867493</v>
      </c>
      <c r="M580">
        <v>59167400</v>
      </c>
      <c r="N580">
        <v>12.66</v>
      </c>
      <c r="O580">
        <v>14.81</v>
      </c>
      <c r="P580">
        <v>12.54</v>
      </c>
      <c r="Q580">
        <v>14.66</v>
      </c>
      <c r="R580">
        <v>74779500</v>
      </c>
      <c r="S580">
        <v>1040640000</v>
      </c>
      <c r="T580" t="s">
        <v>85</v>
      </c>
      <c r="U580" t="s">
        <v>85</v>
      </c>
      <c r="V580" t="s">
        <v>85</v>
      </c>
      <c r="W580" t="s">
        <v>85</v>
      </c>
      <c r="X580" t="s">
        <v>85</v>
      </c>
      <c r="Y580" t="s">
        <v>85</v>
      </c>
      <c r="Z580">
        <v>4.13</v>
      </c>
      <c r="AA580">
        <v>4.1399999999999997</v>
      </c>
      <c r="AB580">
        <v>4.03</v>
      </c>
      <c r="AC580">
        <v>4.04</v>
      </c>
      <c r="AD580">
        <v>2677970</v>
      </c>
      <c r="AE580">
        <v>192936000</v>
      </c>
      <c r="AF580">
        <v>1.73</v>
      </c>
      <c r="AG580">
        <v>1.85</v>
      </c>
      <c r="AH580">
        <v>1.72</v>
      </c>
      <c r="AI580">
        <v>1.83</v>
      </c>
      <c r="AJ580">
        <v>183573</v>
      </c>
      <c r="AK580">
        <v>21524900</v>
      </c>
      <c r="AL580">
        <v>6.8430000000000001E-3</v>
      </c>
      <c r="AM580">
        <v>6.9259999999999999E-3</v>
      </c>
      <c r="AN580">
        <v>6.391E-3</v>
      </c>
      <c r="AO580">
        <v>6.7299999999999999E-3</v>
      </c>
      <c r="AP580">
        <v>469661</v>
      </c>
      <c r="AQ580">
        <v>61584000</v>
      </c>
      <c r="AR580" t="s">
        <v>85</v>
      </c>
      <c r="AS580" t="s">
        <v>85</v>
      </c>
      <c r="AT580" t="s">
        <v>85</v>
      </c>
      <c r="AU580" t="s">
        <v>85</v>
      </c>
      <c r="AV580" t="s">
        <v>85</v>
      </c>
      <c r="AW580" t="s">
        <v>85</v>
      </c>
      <c r="AX580" t="s">
        <v>85</v>
      </c>
      <c r="AY580" t="s">
        <v>85</v>
      </c>
      <c r="AZ580" t="s">
        <v>85</v>
      </c>
      <c r="BA580" t="s">
        <v>85</v>
      </c>
      <c r="BB580" t="s">
        <v>85</v>
      </c>
      <c r="BC580" t="s">
        <v>85</v>
      </c>
      <c r="BD580" t="s">
        <v>85</v>
      </c>
      <c r="BE580" t="s">
        <v>85</v>
      </c>
      <c r="BF580" t="s">
        <v>85</v>
      </c>
      <c r="BG580" t="s">
        <v>85</v>
      </c>
      <c r="BH580" t="s">
        <v>85</v>
      </c>
      <c r="BI580" t="s">
        <v>85</v>
      </c>
      <c r="BJ580" t="s">
        <v>85</v>
      </c>
      <c r="BK580" t="s">
        <v>85</v>
      </c>
      <c r="BL580" t="s">
        <v>85</v>
      </c>
      <c r="BM580" t="s">
        <v>85</v>
      </c>
      <c r="BN580" t="s">
        <v>85</v>
      </c>
      <c r="BO580" t="s">
        <v>85</v>
      </c>
      <c r="BP580">
        <v>6.417E-3</v>
      </c>
      <c r="BQ580">
        <v>6.4229999999999999E-3</v>
      </c>
      <c r="BR580">
        <v>6.3029999999999996E-3</v>
      </c>
      <c r="BS580">
        <v>6.3029999999999996E-3</v>
      </c>
      <c r="BT580">
        <v>780192</v>
      </c>
      <c r="BU580">
        <v>228111000</v>
      </c>
      <c r="BV580" t="s">
        <v>85</v>
      </c>
      <c r="BW580" t="s">
        <v>85</v>
      </c>
      <c r="BX580" t="s">
        <v>85</v>
      </c>
      <c r="BY580" t="s">
        <v>85</v>
      </c>
      <c r="BZ580" t="s">
        <v>85</v>
      </c>
      <c r="CA580" t="s">
        <v>85</v>
      </c>
      <c r="CB580">
        <v>0.20632400000000001</v>
      </c>
      <c r="CC580">
        <v>0.21412300000000001</v>
      </c>
      <c r="CD580">
        <v>0.19098999999999999</v>
      </c>
      <c r="CE580">
        <v>0.191196</v>
      </c>
      <c r="CF580">
        <v>102240</v>
      </c>
      <c r="CG580">
        <v>20632400</v>
      </c>
      <c r="CH580">
        <f>IFERROR(VLOOKUP($A580,vix_cboe!$A$1:$E4172,2,FALSE),"NA")</f>
        <v>12.8</v>
      </c>
      <c r="CI580">
        <f>IFERROR(VLOOKUP($A580,vix_cboe!$A$1:$E4172,3,FALSE),"NA")</f>
        <v>12.88</v>
      </c>
      <c r="CJ580">
        <f>IFERROR(VLOOKUP($A580,vix_cboe!$A$1:$E4172,4,FALSE),"NA")</f>
        <v>11.97</v>
      </c>
      <c r="CK580">
        <f>IFERROR(VLOOKUP($A580,vix_cboe!$A$1:$E4172,5,FALSE),"NA")</f>
        <v>12.02</v>
      </c>
      <c r="CL580" s="5">
        <f>IFERROR(VLOOKUP($A580,gold_gold.org!$A$1:$G$10247,2,FALSE),"NA")</f>
        <v>1320.75</v>
      </c>
      <c r="CM580" s="5">
        <f>IFERROR(VLOOKUP($A580,gold_gold.org!$A$1:$G$10247,3,FALSE),"NA")</f>
        <v>1203.14312</v>
      </c>
      <c r="CN580" s="5">
        <f>IFERROR(VLOOKUP($A580,gold_gold.org!$A$1:$G$10247,4,FALSE),"NA")</f>
        <v>140349.49794</v>
      </c>
      <c r="CO580" s="5">
        <f>IFERROR(VLOOKUP($A580,gold_gold.org!$A$1:$G$10247,5,FALSE),"NA")</f>
        <v>1009.43963</v>
      </c>
      <c r="CP580">
        <f>IFERROR(VLOOKUP($A580,crude_oil_eia!$A$1:$C$8255,2,FALSE),"NA")</f>
        <v>43.41</v>
      </c>
      <c r="CQ580">
        <f>IFERROR(VLOOKUP($A580,crude_oil_eia!$A$1:$C$8255,3,FALSE),"NA")</f>
        <v>44.24</v>
      </c>
      <c r="CR580">
        <f>IFERROR(VLOOKUP($A580,dji_yahoo!$A$1:$G$1214,2,FALSE),"NA")</f>
        <v>18524.150390999999</v>
      </c>
      <c r="CS580">
        <f>IFERROR(VLOOKUP($A580,dji_yahoo!$A$1:$G$1214,3,FALSE),"NA")</f>
        <v>18571.300781000002</v>
      </c>
      <c r="CT580">
        <f>IFERROR(VLOOKUP($A580,dji_yahoo!$A$1:$G$1214,4,FALSE),"NA")</f>
        <v>18491.589843999998</v>
      </c>
      <c r="CU580">
        <f>IFERROR(VLOOKUP($A580,dji_yahoo!$A$1:$G$1214,5,FALSE),"NA")</f>
        <v>18570.849609000001</v>
      </c>
      <c r="CV580">
        <f>IFERROR(VLOOKUP($A580,dji_yahoo!$A$1:$G$1214,7,FALSE),"NA")</f>
        <v>87710000</v>
      </c>
      <c r="CW580" s="5">
        <f>IFERROR(VLOOKUP($A580,nasdaq_yahoo!$A$1:$G$1249,2,FALSE),"NA")</f>
        <v>5078.1201170000004</v>
      </c>
      <c r="CX580" s="5">
        <f>IFERROR(VLOOKUP($A580,nasdaq_yahoo!$A$1:$G$1249,3,FALSE),"NA")</f>
        <v>5103.5200199999999</v>
      </c>
      <c r="CY580" s="5">
        <f>IFERROR(VLOOKUP($A580,nasdaq_yahoo!$A$1:$G$1249,4,FALSE),"NA")</f>
        <v>5064.1098629999997</v>
      </c>
      <c r="CZ580" s="5">
        <f>IFERROR(VLOOKUP($A580,nasdaq_yahoo!$A$1:$G$1249,5,FALSE),"NA")</f>
        <v>5100.1601559999999</v>
      </c>
      <c r="DA580" s="6">
        <f>IFERROR(VLOOKUP($A580,nasdaq_yahoo!$A$1:$G$1249,7,FALSE),"NA")</f>
        <v>1639000000</v>
      </c>
      <c r="DB580" s="5">
        <f>IFERROR(VLOOKUP($A580,USEPUINDXD!$A$1:$B$1827,2,FALSE),"NA")</f>
        <v>59.24</v>
      </c>
    </row>
    <row r="581" spans="1:106">
      <c r="A581" s="1">
        <v>42572</v>
      </c>
      <c r="B581">
        <v>665.23</v>
      </c>
      <c r="C581">
        <v>666.22</v>
      </c>
      <c r="D581">
        <v>660.41</v>
      </c>
      <c r="E581">
        <v>665.01</v>
      </c>
      <c r="F581">
        <v>60491800</v>
      </c>
      <c r="G581">
        <v>10490300000</v>
      </c>
      <c r="H581">
        <v>8.43</v>
      </c>
      <c r="I581">
        <v>9.06</v>
      </c>
      <c r="J581">
        <v>8.32</v>
      </c>
      <c r="K581">
        <v>8.9600000000000009</v>
      </c>
      <c r="L581">
        <v>435825</v>
      </c>
      <c r="M581">
        <v>55692500</v>
      </c>
      <c r="N581">
        <v>12.46</v>
      </c>
      <c r="O581">
        <v>12.71</v>
      </c>
      <c r="P581">
        <v>11.99</v>
      </c>
      <c r="Q581">
        <v>12.65</v>
      </c>
      <c r="R581">
        <v>24636900</v>
      </c>
      <c r="S581" s="2">
        <v>1024000000</v>
      </c>
      <c r="T581" t="s">
        <v>85</v>
      </c>
      <c r="U581" t="s">
        <v>85</v>
      </c>
      <c r="V581" t="s">
        <v>85</v>
      </c>
      <c r="W581" t="s">
        <v>85</v>
      </c>
      <c r="X581" t="s">
        <v>85</v>
      </c>
      <c r="Y581" t="s">
        <v>85</v>
      </c>
      <c r="Z581">
        <v>4.13</v>
      </c>
      <c r="AA581">
        <v>4.1399999999999997</v>
      </c>
      <c r="AB581">
        <v>4.1100000000000003</v>
      </c>
      <c r="AC581">
        <v>4.12</v>
      </c>
      <c r="AD581">
        <v>1422410</v>
      </c>
      <c r="AE581">
        <v>193228000</v>
      </c>
      <c r="AF581">
        <v>1.77</v>
      </c>
      <c r="AG581">
        <v>1.81</v>
      </c>
      <c r="AH581">
        <v>1.72</v>
      </c>
      <c r="AI581">
        <v>1.74</v>
      </c>
      <c r="AJ581">
        <v>143002</v>
      </c>
      <c r="AK581">
        <v>22060100</v>
      </c>
      <c r="AL581">
        <v>7.2150000000000001E-3</v>
      </c>
      <c r="AM581">
        <v>7.28E-3</v>
      </c>
      <c r="AN581">
        <v>6.6699999999999997E-3</v>
      </c>
      <c r="AO581">
        <v>6.8019999999999999E-3</v>
      </c>
      <c r="AP581">
        <v>345004</v>
      </c>
      <c r="AQ581">
        <v>64930600</v>
      </c>
      <c r="AR581" t="s">
        <v>85</v>
      </c>
      <c r="AS581" t="s">
        <v>85</v>
      </c>
      <c r="AT581" t="s">
        <v>85</v>
      </c>
      <c r="AU581" t="s">
        <v>85</v>
      </c>
      <c r="AV581" t="s">
        <v>85</v>
      </c>
      <c r="AW581" t="s">
        <v>85</v>
      </c>
      <c r="AX581" t="s">
        <v>85</v>
      </c>
      <c r="AY581" t="s">
        <v>85</v>
      </c>
      <c r="AZ581" t="s">
        <v>85</v>
      </c>
      <c r="BA581" t="s">
        <v>85</v>
      </c>
      <c r="BB581" t="s">
        <v>85</v>
      </c>
      <c r="BC581" t="s">
        <v>85</v>
      </c>
      <c r="BD581" t="s">
        <v>85</v>
      </c>
      <c r="BE581" t="s">
        <v>85</v>
      </c>
      <c r="BF581" t="s">
        <v>85</v>
      </c>
      <c r="BG581" t="s">
        <v>85</v>
      </c>
      <c r="BH581" t="s">
        <v>85</v>
      </c>
      <c r="BI581" t="s">
        <v>85</v>
      </c>
      <c r="BJ581" t="s">
        <v>85</v>
      </c>
      <c r="BK581" t="s">
        <v>85</v>
      </c>
      <c r="BL581" t="s">
        <v>85</v>
      </c>
      <c r="BM581" t="s">
        <v>85</v>
      </c>
      <c r="BN581" t="s">
        <v>85</v>
      </c>
      <c r="BO581" t="s">
        <v>85</v>
      </c>
      <c r="BP581">
        <v>6.3899999999999998E-3</v>
      </c>
      <c r="BQ581">
        <v>6.5640000000000004E-3</v>
      </c>
      <c r="BR581">
        <v>6.3740000000000003E-3</v>
      </c>
      <c r="BS581">
        <v>6.4159999999999998E-3</v>
      </c>
      <c r="BT581">
        <v>811193</v>
      </c>
      <c r="BU581">
        <v>226463000</v>
      </c>
      <c r="BV581" t="s">
        <v>85</v>
      </c>
      <c r="BW581" t="s">
        <v>85</v>
      </c>
      <c r="BX581" t="s">
        <v>85</v>
      </c>
      <c r="BY581" t="s">
        <v>85</v>
      </c>
      <c r="BZ581" t="s">
        <v>85</v>
      </c>
      <c r="CA581" t="s">
        <v>85</v>
      </c>
      <c r="CB581">
        <v>0.211095</v>
      </c>
      <c r="CC581">
        <v>0.218892</v>
      </c>
      <c r="CD581">
        <v>0.203207</v>
      </c>
      <c r="CE581">
        <v>0.20635300000000001</v>
      </c>
      <c r="CF581">
        <v>93206</v>
      </c>
      <c r="CG581">
        <v>21109500</v>
      </c>
      <c r="CH581">
        <f>IFERROR(VLOOKUP($A581,vix_cboe!$A$1:$E4173,2,FALSE),"NA")</f>
        <v>11.8</v>
      </c>
      <c r="CI581">
        <f>IFERROR(VLOOKUP($A581,vix_cboe!$A$1:$E4173,3,FALSE),"NA")</f>
        <v>13.06</v>
      </c>
      <c r="CJ581">
        <f>IFERROR(VLOOKUP($A581,vix_cboe!$A$1:$E4173,4,FALSE),"NA")</f>
        <v>11.69</v>
      </c>
      <c r="CK581">
        <f>IFERROR(VLOOKUP($A581,vix_cboe!$A$1:$E4173,5,FALSE),"NA")</f>
        <v>12.74</v>
      </c>
      <c r="CL581" s="5">
        <f>IFERROR(VLOOKUP($A581,gold_gold.org!$A$1:$G$10247,2,FALSE),"NA")</f>
        <v>1321.15</v>
      </c>
      <c r="CM581" s="5">
        <f>IFERROR(VLOOKUP($A581,gold_gold.org!$A$1:$G$10247,3,FALSE),"NA")</f>
        <v>1201.2647099999999</v>
      </c>
      <c r="CN581" s="5">
        <f>IFERROR(VLOOKUP($A581,gold_gold.org!$A$1:$G$10247,4,FALSE),"NA")</f>
        <v>140484.46358000001</v>
      </c>
      <c r="CO581" s="5">
        <f>IFERROR(VLOOKUP($A581,gold_gold.org!$A$1:$G$10247,5,FALSE),"NA")</f>
        <v>999.54621999999995</v>
      </c>
      <c r="CP581">
        <f>IFERROR(VLOOKUP($A581,crude_oil_eia!$A$1:$C$8255,2,FALSE),"NA")</f>
        <v>43.96</v>
      </c>
      <c r="CQ581">
        <f>IFERROR(VLOOKUP($A581,crude_oil_eia!$A$1:$C$8255,3,FALSE),"NA")</f>
        <v>44.99</v>
      </c>
      <c r="CR581">
        <f>IFERROR(VLOOKUP($A581,dji_yahoo!$A$1:$G$1214,2,FALSE),"NA")</f>
        <v>18589.960938</v>
      </c>
      <c r="CS581">
        <f>IFERROR(VLOOKUP($A581,dji_yahoo!$A$1:$G$1214,3,FALSE),"NA")</f>
        <v>18590.439452999999</v>
      </c>
      <c r="CT581">
        <f>IFERROR(VLOOKUP($A581,dji_yahoo!$A$1:$G$1214,4,FALSE),"NA")</f>
        <v>18469.669922000001</v>
      </c>
      <c r="CU581">
        <f>IFERROR(VLOOKUP($A581,dji_yahoo!$A$1:$G$1214,5,FALSE),"NA")</f>
        <v>18517.230468999998</v>
      </c>
      <c r="CV581">
        <f>IFERROR(VLOOKUP($A581,dji_yahoo!$A$1:$G$1214,7,FALSE),"NA")</f>
        <v>86800000</v>
      </c>
      <c r="CW581" s="5">
        <f>IFERROR(VLOOKUP($A581,nasdaq_yahoo!$A$1:$G$1249,2,FALSE),"NA")</f>
        <v>5093.9702150000003</v>
      </c>
      <c r="CX581" s="5">
        <f>IFERROR(VLOOKUP($A581,nasdaq_yahoo!$A$1:$G$1249,3,FALSE),"NA")</f>
        <v>5102.7797849999997</v>
      </c>
      <c r="CY581" s="5">
        <f>IFERROR(VLOOKUP($A581,nasdaq_yahoo!$A$1:$G$1249,4,FALSE),"NA")</f>
        <v>5061.1098629999997</v>
      </c>
      <c r="CZ581" s="5">
        <f>IFERROR(VLOOKUP($A581,nasdaq_yahoo!$A$1:$G$1249,5,FALSE),"NA")</f>
        <v>5073.8999020000001</v>
      </c>
      <c r="DA581" s="6">
        <f>IFERROR(VLOOKUP($A581,nasdaq_yahoo!$A$1:$G$1249,7,FALSE),"NA")</f>
        <v>1880310000</v>
      </c>
      <c r="DB581" s="5">
        <f>IFERROR(VLOOKUP($A581,USEPUINDXD!$A$1:$B$1827,2,FALSE),"NA")</f>
        <v>37.630000000000003</v>
      </c>
    </row>
    <row r="582" spans="1:106">
      <c r="A582" s="1">
        <v>42571</v>
      </c>
      <c r="B582">
        <v>672.81</v>
      </c>
      <c r="C582">
        <v>672.93</v>
      </c>
      <c r="D582">
        <v>663.36</v>
      </c>
      <c r="E582">
        <v>665.68</v>
      </c>
      <c r="F582">
        <v>94636400</v>
      </c>
      <c r="G582">
        <v>10608600000</v>
      </c>
      <c r="H582">
        <v>8.5299999999999994</v>
      </c>
      <c r="I582">
        <v>8.57</v>
      </c>
      <c r="J582">
        <v>8.31</v>
      </c>
      <c r="K582">
        <v>8.44</v>
      </c>
      <c r="L582">
        <v>287009</v>
      </c>
      <c r="M582">
        <v>56317100</v>
      </c>
      <c r="N582">
        <v>11.59</v>
      </c>
      <c r="O582">
        <v>12.99</v>
      </c>
      <c r="P582">
        <v>11.57</v>
      </c>
      <c r="Q582">
        <v>12.45</v>
      </c>
      <c r="R582">
        <v>60226100</v>
      </c>
      <c r="S582">
        <v>952143000</v>
      </c>
      <c r="T582" t="s">
        <v>85</v>
      </c>
      <c r="U582" t="s">
        <v>85</v>
      </c>
      <c r="V582" t="s">
        <v>85</v>
      </c>
      <c r="W582" t="s">
        <v>85</v>
      </c>
      <c r="X582" t="s">
        <v>85</v>
      </c>
      <c r="Y582" t="s">
        <v>85</v>
      </c>
      <c r="Z582">
        <v>4.1500000000000004</v>
      </c>
      <c r="AA582">
        <v>4.16</v>
      </c>
      <c r="AB582">
        <v>4.1100000000000003</v>
      </c>
      <c r="AC582">
        <v>4.13</v>
      </c>
      <c r="AD582">
        <v>1908710</v>
      </c>
      <c r="AE582">
        <v>193958000</v>
      </c>
      <c r="AF582">
        <v>1.9</v>
      </c>
      <c r="AG582">
        <v>1.93</v>
      </c>
      <c r="AH582">
        <v>1.73</v>
      </c>
      <c r="AI582">
        <v>1.76</v>
      </c>
      <c r="AJ582">
        <v>368224</v>
      </c>
      <c r="AK582">
        <v>23690500</v>
      </c>
      <c r="AL582">
        <v>6.7559999999999999E-3</v>
      </c>
      <c r="AM582">
        <v>7.3499999999999998E-3</v>
      </c>
      <c r="AN582">
        <v>6.7250000000000001E-3</v>
      </c>
      <c r="AO582">
        <v>7.2059999999999997E-3</v>
      </c>
      <c r="AP582">
        <v>404954</v>
      </c>
      <c r="AQ582">
        <v>60800600</v>
      </c>
      <c r="AR582" t="s">
        <v>85</v>
      </c>
      <c r="AS582" t="s">
        <v>85</v>
      </c>
      <c r="AT582" t="s">
        <v>85</v>
      </c>
      <c r="AU582" t="s">
        <v>85</v>
      </c>
      <c r="AV582" t="s">
        <v>85</v>
      </c>
      <c r="AW582" t="s">
        <v>85</v>
      </c>
      <c r="AX582" t="s">
        <v>85</v>
      </c>
      <c r="AY582" t="s">
        <v>85</v>
      </c>
      <c r="AZ582" t="s">
        <v>85</v>
      </c>
      <c r="BA582" t="s">
        <v>85</v>
      </c>
      <c r="BB582" t="s">
        <v>85</v>
      </c>
      <c r="BC582" t="s">
        <v>85</v>
      </c>
      <c r="BD582" t="s">
        <v>85</v>
      </c>
      <c r="BE582" t="s">
        <v>85</v>
      </c>
      <c r="BF582" t="s">
        <v>85</v>
      </c>
      <c r="BG582" t="s">
        <v>85</v>
      </c>
      <c r="BH582" t="s">
        <v>85</v>
      </c>
      <c r="BI582" t="s">
        <v>85</v>
      </c>
      <c r="BJ582" t="s">
        <v>85</v>
      </c>
      <c r="BK582" t="s">
        <v>85</v>
      </c>
      <c r="BL582" t="s">
        <v>85</v>
      </c>
      <c r="BM582" t="s">
        <v>85</v>
      </c>
      <c r="BN582" t="s">
        <v>85</v>
      </c>
      <c r="BO582" t="s">
        <v>85</v>
      </c>
      <c r="BP582">
        <v>6.404E-3</v>
      </c>
      <c r="BQ582">
        <v>6.4219999999999998E-3</v>
      </c>
      <c r="BR582">
        <v>6.3800000000000003E-3</v>
      </c>
      <c r="BS582">
        <v>6.3949999999999996E-3</v>
      </c>
      <c r="BT582">
        <v>790117</v>
      </c>
      <c r="BU582">
        <v>226959000</v>
      </c>
      <c r="BV582" t="s">
        <v>85</v>
      </c>
      <c r="BW582" t="s">
        <v>85</v>
      </c>
      <c r="BX582" t="s">
        <v>85</v>
      </c>
      <c r="BY582" t="s">
        <v>85</v>
      </c>
      <c r="BZ582" t="s">
        <v>85</v>
      </c>
      <c r="CA582" t="s">
        <v>85</v>
      </c>
      <c r="CB582">
        <v>0.20923800000000001</v>
      </c>
      <c r="CC582">
        <v>0.21946599999999999</v>
      </c>
      <c r="CD582">
        <v>0.20785899999999999</v>
      </c>
      <c r="CE582">
        <v>0.21123500000000001</v>
      </c>
      <c r="CF582">
        <v>70378</v>
      </c>
      <c r="CG582">
        <v>20923800</v>
      </c>
      <c r="CH582">
        <f>IFERROR(VLOOKUP($A582,vix_cboe!$A$1:$E4174,2,FALSE),"NA")</f>
        <v>11.94</v>
      </c>
      <c r="CI582">
        <f>IFERROR(VLOOKUP($A582,vix_cboe!$A$1:$E4174,3,FALSE),"NA")</f>
        <v>11.97</v>
      </c>
      <c r="CJ582">
        <f>IFERROR(VLOOKUP($A582,vix_cboe!$A$1:$E4174,4,FALSE),"NA")</f>
        <v>11.4</v>
      </c>
      <c r="CK582">
        <f>IFERROR(VLOOKUP($A582,vix_cboe!$A$1:$E4174,5,FALSE),"NA")</f>
        <v>11.77</v>
      </c>
      <c r="CL582" s="5">
        <f>IFERROR(VLOOKUP($A582,gold_gold.org!$A$1:$G$10247,2,FALSE),"NA")</f>
        <v>1315.9</v>
      </c>
      <c r="CM582" s="5">
        <f>IFERROR(VLOOKUP($A582,gold_gold.org!$A$1:$G$10247,3,FALSE),"NA")</f>
        <v>1195.24119</v>
      </c>
      <c r="CN582" s="5">
        <f>IFERROR(VLOOKUP($A582,gold_gold.org!$A$1:$G$10247,4,FALSE),"NA")</f>
        <v>140439.40502999999</v>
      </c>
      <c r="CO582" s="5">
        <f>IFERROR(VLOOKUP($A582,gold_gold.org!$A$1:$G$10247,5,FALSE),"NA")</f>
        <v>998.55845999999997</v>
      </c>
      <c r="CP582">
        <f>IFERROR(VLOOKUP($A582,crude_oil_eia!$A$1:$C$8255,2,FALSE),"NA")</f>
        <v>44.96</v>
      </c>
      <c r="CQ582">
        <f>IFERROR(VLOOKUP($A582,crude_oil_eia!$A$1:$C$8255,3,FALSE),"NA")</f>
        <v>45.82</v>
      </c>
      <c r="CR582">
        <f>IFERROR(VLOOKUP($A582,dji_yahoo!$A$1:$G$1214,2,FALSE),"NA")</f>
        <v>18582.699218999998</v>
      </c>
      <c r="CS582">
        <f>IFERROR(VLOOKUP($A582,dji_yahoo!$A$1:$G$1214,3,FALSE),"NA")</f>
        <v>18622.009765999999</v>
      </c>
      <c r="CT582">
        <f>IFERROR(VLOOKUP($A582,dji_yahoo!$A$1:$G$1214,4,FALSE),"NA")</f>
        <v>18555.650390999999</v>
      </c>
      <c r="CU582">
        <f>IFERROR(VLOOKUP($A582,dji_yahoo!$A$1:$G$1214,5,FALSE),"NA")</f>
        <v>18595.029297000001</v>
      </c>
      <c r="CV582">
        <f>IFERROR(VLOOKUP($A582,dji_yahoo!$A$1:$G$1214,7,FALSE),"NA")</f>
        <v>93230000</v>
      </c>
      <c r="CW582" s="5">
        <f>IFERROR(VLOOKUP($A582,nasdaq_yahoo!$A$1:$G$1249,2,FALSE),"NA")</f>
        <v>5061.6000979999999</v>
      </c>
      <c r="CX582" s="5">
        <f>IFERROR(VLOOKUP($A582,nasdaq_yahoo!$A$1:$G$1249,3,FALSE),"NA")</f>
        <v>5098.25</v>
      </c>
      <c r="CY582" s="5">
        <f>IFERROR(VLOOKUP($A582,nasdaq_yahoo!$A$1:$G$1249,4,FALSE),"NA")</f>
        <v>5053.919922</v>
      </c>
      <c r="CZ582" s="5">
        <f>IFERROR(VLOOKUP($A582,nasdaq_yahoo!$A$1:$G$1249,5,FALSE),"NA")</f>
        <v>5089.9301759999998</v>
      </c>
      <c r="DA582" s="6">
        <f>IFERROR(VLOOKUP($A582,nasdaq_yahoo!$A$1:$G$1249,7,FALSE),"NA")</f>
        <v>1877330000</v>
      </c>
      <c r="DB582" s="5">
        <f>IFERROR(VLOOKUP($A582,USEPUINDXD!$A$1:$B$1827,2,FALSE),"NA")</f>
        <v>45.87</v>
      </c>
    </row>
    <row r="583" spans="1:106">
      <c r="A583" s="1">
        <v>42570</v>
      </c>
      <c r="B583">
        <v>672.74</v>
      </c>
      <c r="C583">
        <v>673.28</v>
      </c>
      <c r="D583">
        <v>667.63</v>
      </c>
      <c r="E583">
        <v>672.86</v>
      </c>
      <c r="F583">
        <v>61203300</v>
      </c>
      <c r="G583">
        <v>10606500000</v>
      </c>
      <c r="H583">
        <v>8.2200000000000006</v>
      </c>
      <c r="I583">
        <v>8.57</v>
      </c>
      <c r="J583">
        <v>8.18</v>
      </c>
      <c r="K583">
        <v>8.5</v>
      </c>
      <c r="L583">
        <v>410793</v>
      </c>
      <c r="M583">
        <v>54269700</v>
      </c>
      <c r="N583">
        <v>11.05</v>
      </c>
      <c r="O583">
        <v>12.01</v>
      </c>
      <c r="P583">
        <v>11.01</v>
      </c>
      <c r="Q583">
        <v>11.62</v>
      </c>
      <c r="R583">
        <v>21730000</v>
      </c>
      <c r="S583">
        <v>907135000</v>
      </c>
      <c r="T583" t="s">
        <v>85</v>
      </c>
      <c r="U583" t="s">
        <v>85</v>
      </c>
      <c r="V583" t="s">
        <v>85</v>
      </c>
      <c r="W583" t="s">
        <v>85</v>
      </c>
      <c r="X583" t="s">
        <v>85</v>
      </c>
      <c r="Y583" t="s">
        <v>85</v>
      </c>
      <c r="Z583">
        <v>4.1500000000000004</v>
      </c>
      <c r="AA583">
        <v>4.17</v>
      </c>
      <c r="AB583">
        <v>4.1399999999999997</v>
      </c>
      <c r="AC583">
        <v>4.1500000000000004</v>
      </c>
      <c r="AD583">
        <v>1563330</v>
      </c>
      <c r="AE583">
        <v>194028000</v>
      </c>
      <c r="AF583">
        <v>1.95</v>
      </c>
      <c r="AG583">
        <v>1.96</v>
      </c>
      <c r="AH583">
        <v>1.85</v>
      </c>
      <c r="AI583">
        <v>1.9</v>
      </c>
      <c r="AJ583">
        <v>206251</v>
      </c>
      <c r="AK583">
        <v>24268200</v>
      </c>
      <c r="AL583">
        <v>7.5560000000000002E-3</v>
      </c>
      <c r="AM583">
        <v>7.5560000000000002E-3</v>
      </c>
      <c r="AN583">
        <v>6.5009999999999998E-3</v>
      </c>
      <c r="AO583">
        <v>6.7580000000000001E-3</v>
      </c>
      <c r="AP583">
        <v>775842</v>
      </c>
      <c r="AQ583">
        <v>68000700</v>
      </c>
      <c r="AR583" t="s">
        <v>85</v>
      </c>
      <c r="AS583" t="s">
        <v>85</v>
      </c>
      <c r="AT583" t="s">
        <v>85</v>
      </c>
      <c r="AU583" t="s">
        <v>85</v>
      </c>
      <c r="AV583" t="s">
        <v>85</v>
      </c>
      <c r="AW583" t="s">
        <v>85</v>
      </c>
      <c r="AX583" t="s">
        <v>85</v>
      </c>
      <c r="AY583" t="s">
        <v>85</v>
      </c>
      <c r="AZ583" t="s">
        <v>85</v>
      </c>
      <c r="BA583" t="s">
        <v>85</v>
      </c>
      <c r="BB583" t="s">
        <v>85</v>
      </c>
      <c r="BC583" t="s">
        <v>85</v>
      </c>
      <c r="BD583" t="s">
        <v>85</v>
      </c>
      <c r="BE583" t="s">
        <v>85</v>
      </c>
      <c r="BF583" t="s">
        <v>85</v>
      </c>
      <c r="BG583" t="s">
        <v>85</v>
      </c>
      <c r="BH583" t="s">
        <v>85</v>
      </c>
      <c r="BI583" t="s">
        <v>85</v>
      </c>
      <c r="BJ583" t="s">
        <v>85</v>
      </c>
      <c r="BK583" t="s">
        <v>85</v>
      </c>
      <c r="BL583" t="s">
        <v>85</v>
      </c>
      <c r="BM583" t="s">
        <v>85</v>
      </c>
      <c r="BN583" t="s">
        <v>85</v>
      </c>
      <c r="BO583" t="s">
        <v>85</v>
      </c>
      <c r="BP583">
        <v>6.4790000000000004E-3</v>
      </c>
      <c r="BQ583">
        <v>6.4850000000000003E-3</v>
      </c>
      <c r="BR583">
        <v>6.3969999999999999E-3</v>
      </c>
      <c r="BS583">
        <v>6.4050000000000001E-3</v>
      </c>
      <c r="BT583">
        <v>550843</v>
      </c>
      <c r="BU583">
        <v>229590000</v>
      </c>
      <c r="BV583" t="s">
        <v>85</v>
      </c>
      <c r="BW583" t="s">
        <v>85</v>
      </c>
      <c r="BX583" t="s">
        <v>85</v>
      </c>
      <c r="BY583" t="s">
        <v>85</v>
      </c>
      <c r="BZ583" t="s">
        <v>85</v>
      </c>
      <c r="CA583" t="s">
        <v>85</v>
      </c>
      <c r="CB583">
        <v>0.22483500000000001</v>
      </c>
      <c r="CC583">
        <v>0.22933100000000001</v>
      </c>
      <c r="CD583">
        <v>0.20125799999999999</v>
      </c>
      <c r="CE583">
        <v>0.209255</v>
      </c>
      <c r="CF583">
        <v>168579</v>
      </c>
      <c r="CG583">
        <v>22483500</v>
      </c>
      <c r="CH583">
        <f>IFERROR(VLOOKUP($A583,vix_cboe!$A$1:$E4175,2,FALSE),"NA")</f>
        <v>12.53</v>
      </c>
      <c r="CI583">
        <f>IFERROR(VLOOKUP($A583,vix_cboe!$A$1:$E4175,3,FALSE),"NA")</f>
        <v>12.83</v>
      </c>
      <c r="CJ583">
        <f>IFERROR(VLOOKUP($A583,vix_cboe!$A$1:$E4175,4,FALSE),"NA")</f>
        <v>11.94</v>
      </c>
      <c r="CK583">
        <f>IFERROR(VLOOKUP($A583,vix_cboe!$A$1:$E4175,5,FALSE),"NA")</f>
        <v>11.97</v>
      </c>
      <c r="CL583" s="5">
        <f>IFERROR(VLOOKUP($A583,gold_gold.org!$A$1:$G$10247,2,FALSE),"NA")</f>
        <v>1330.9</v>
      </c>
      <c r="CM583" s="5">
        <f>IFERROR(VLOOKUP($A583,gold_gold.org!$A$1:$G$10247,3,FALSE),"NA")</f>
        <v>1208.6459</v>
      </c>
      <c r="CN583" s="5">
        <f>IFERROR(VLOOKUP($A583,gold_gold.org!$A$1:$G$10247,4,FALSE),"NA")</f>
        <v>141574.47711000001</v>
      </c>
      <c r="CO583" s="5">
        <f>IFERROR(VLOOKUP($A583,gold_gold.org!$A$1:$G$10247,5,FALSE),"NA")</f>
        <v>1013.17016</v>
      </c>
      <c r="CP583">
        <f>IFERROR(VLOOKUP($A583,crude_oil_eia!$A$1:$C$8255,2,FALSE),"NA")</f>
        <v>44.64</v>
      </c>
      <c r="CQ583">
        <f>IFERROR(VLOOKUP($A583,crude_oil_eia!$A$1:$C$8255,3,FALSE),"NA")</f>
        <v>45.7</v>
      </c>
      <c r="CR583">
        <f>IFERROR(VLOOKUP($A583,dji_yahoo!$A$1:$G$1214,2,FALSE),"NA")</f>
        <v>18503.119140999999</v>
      </c>
      <c r="CS583">
        <f>IFERROR(VLOOKUP($A583,dji_yahoo!$A$1:$G$1214,3,FALSE),"NA")</f>
        <v>18562.529297000001</v>
      </c>
      <c r="CT583">
        <f>IFERROR(VLOOKUP($A583,dji_yahoo!$A$1:$G$1214,4,FALSE),"NA")</f>
        <v>18495.109375</v>
      </c>
      <c r="CU583">
        <f>IFERROR(VLOOKUP($A583,dji_yahoo!$A$1:$G$1214,5,FALSE),"NA")</f>
        <v>18559.009765999999</v>
      </c>
      <c r="CV583">
        <f>IFERROR(VLOOKUP($A583,dji_yahoo!$A$1:$G$1214,7,FALSE),"NA")</f>
        <v>85840000</v>
      </c>
      <c r="CW583" s="5">
        <f>IFERROR(VLOOKUP($A583,nasdaq_yahoo!$A$1:$G$1249,2,FALSE),"NA")</f>
        <v>5038.2202150000003</v>
      </c>
      <c r="CX583" s="5">
        <f>IFERROR(VLOOKUP($A583,nasdaq_yahoo!$A$1:$G$1249,3,FALSE),"NA")</f>
        <v>5052.2402339999999</v>
      </c>
      <c r="CY583" s="5">
        <f>IFERROR(VLOOKUP($A583,nasdaq_yahoo!$A$1:$G$1249,4,FALSE),"NA")</f>
        <v>5028.2402339999999</v>
      </c>
      <c r="CZ583" s="5">
        <f>IFERROR(VLOOKUP($A583,nasdaq_yahoo!$A$1:$G$1249,5,FALSE),"NA")</f>
        <v>5036.3701170000004</v>
      </c>
      <c r="DA583" s="6">
        <f>IFERROR(VLOOKUP($A583,nasdaq_yahoo!$A$1:$G$1249,7,FALSE),"NA")</f>
        <v>1694740000</v>
      </c>
      <c r="DB583" s="5">
        <f>IFERROR(VLOOKUP($A583,USEPUINDXD!$A$1:$B$1827,2,FALSE),"NA")</f>
        <v>39.89</v>
      </c>
    </row>
    <row r="584" spans="1:106">
      <c r="A584" s="1">
        <v>42569</v>
      </c>
      <c r="B584">
        <v>679.81</v>
      </c>
      <c r="C584">
        <v>681.55</v>
      </c>
      <c r="D584">
        <v>668.63</v>
      </c>
      <c r="E584">
        <v>673.11</v>
      </c>
      <c r="F584">
        <v>69465000</v>
      </c>
      <c r="G584">
        <v>10716800000</v>
      </c>
      <c r="H584">
        <v>8.15</v>
      </c>
      <c r="I584">
        <v>8.2899999999999991</v>
      </c>
      <c r="J584">
        <v>8.1</v>
      </c>
      <c r="K584">
        <v>8.2200000000000006</v>
      </c>
      <c r="L584">
        <v>273466</v>
      </c>
      <c r="M584">
        <v>53774400</v>
      </c>
      <c r="N584">
        <v>11.17</v>
      </c>
      <c r="O584">
        <v>11.61</v>
      </c>
      <c r="P584">
        <v>10.95</v>
      </c>
      <c r="Q584">
        <v>11.03</v>
      </c>
      <c r="R584">
        <v>15931900</v>
      </c>
      <c r="S584">
        <v>917151000</v>
      </c>
      <c r="T584" t="s">
        <v>85</v>
      </c>
      <c r="U584" t="s">
        <v>85</v>
      </c>
      <c r="V584" t="s">
        <v>85</v>
      </c>
      <c r="W584" t="s">
        <v>85</v>
      </c>
      <c r="X584" t="s">
        <v>85</v>
      </c>
      <c r="Y584" t="s">
        <v>85</v>
      </c>
      <c r="Z584">
        <v>4.2</v>
      </c>
      <c r="AA584">
        <v>4.2</v>
      </c>
      <c r="AB584">
        <v>4.1399999999999997</v>
      </c>
      <c r="AC584">
        <v>4.1500000000000004</v>
      </c>
      <c r="AD584">
        <v>1577810</v>
      </c>
      <c r="AE584">
        <v>196145000</v>
      </c>
      <c r="AF584">
        <v>1.99</v>
      </c>
      <c r="AG584">
        <v>2.02</v>
      </c>
      <c r="AH584">
        <v>1.94</v>
      </c>
      <c r="AI584">
        <v>1.95</v>
      </c>
      <c r="AJ584">
        <v>108747</v>
      </c>
      <c r="AK584">
        <v>24730000</v>
      </c>
      <c r="AL584">
        <v>7.7000000000000002E-3</v>
      </c>
      <c r="AM584">
        <v>7.7710000000000001E-3</v>
      </c>
      <c r="AN584">
        <v>7.4599999999999996E-3</v>
      </c>
      <c r="AO584">
        <v>7.5420000000000001E-3</v>
      </c>
      <c r="AP584">
        <v>196177</v>
      </c>
      <c r="AQ584">
        <v>69302900</v>
      </c>
      <c r="AR584" t="s">
        <v>85</v>
      </c>
      <c r="AS584" t="s">
        <v>85</v>
      </c>
      <c r="AT584" t="s">
        <v>85</v>
      </c>
      <c r="AU584" t="s">
        <v>85</v>
      </c>
      <c r="AV584" t="s">
        <v>85</v>
      </c>
      <c r="AW584" t="s">
        <v>85</v>
      </c>
      <c r="AX584" t="s">
        <v>85</v>
      </c>
      <c r="AY584" t="s">
        <v>85</v>
      </c>
      <c r="AZ584" t="s">
        <v>85</v>
      </c>
      <c r="BA584" t="s">
        <v>85</v>
      </c>
      <c r="BB584" t="s">
        <v>85</v>
      </c>
      <c r="BC584" t="s">
        <v>85</v>
      </c>
      <c r="BD584" t="s">
        <v>85</v>
      </c>
      <c r="BE584" t="s">
        <v>85</v>
      </c>
      <c r="BF584" t="s">
        <v>85</v>
      </c>
      <c r="BG584" t="s">
        <v>85</v>
      </c>
      <c r="BH584" t="s">
        <v>85</v>
      </c>
      <c r="BI584" t="s">
        <v>85</v>
      </c>
      <c r="BJ584" t="s">
        <v>85</v>
      </c>
      <c r="BK584" t="s">
        <v>85</v>
      </c>
      <c r="BL584" t="s">
        <v>85</v>
      </c>
      <c r="BM584" t="s">
        <v>85</v>
      </c>
      <c r="BN584" t="s">
        <v>85</v>
      </c>
      <c r="BO584" t="s">
        <v>85</v>
      </c>
      <c r="BP584">
        <v>6.5380000000000004E-3</v>
      </c>
      <c r="BQ584">
        <v>6.5399999999999998E-3</v>
      </c>
      <c r="BR584">
        <v>6.4809999999999998E-3</v>
      </c>
      <c r="BS584">
        <v>6.4819999999999999E-3</v>
      </c>
      <c r="BT584">
        <v>442793</v>
      </c>
      <c r="BU584">
        <v>231705000</v>
      </c>
      <c r="BV584" t="s">
        <v>85</v>
      </c>
      <c r="BW584" t="s">
        <v>85</v>
      </c>
      <c r="BX584" t="s">
        <v>85</v>
      </c>
      <c r="BY584" t="s">
        <v>85</v>
      </c>
      <c r="BZ584" t="s">
        <v>85</v>
      </c>
      <c r="CA584" t="s">
        <v>85</v>
      </c>
      <c r="CB584">
        <v>0.19713600000000001</v>
      </c>
      <c r="CC584">
        <v>0.226103</v>
      </c>
      <c r="CD584">
        <v>0.19583900000000001</v>
      </c>
      <c r="CE584">
        <v>0.21798699999999999</v>
      </c>
      <c r="CF584">
        <v>132592</v>
      </c>
      <c r="CG584">
        <v>19713600</v>
      </c>
      <c r="CH584">
        <f>IFERROR(VLOOKUP($A584,vix_cboe!$A$1:$E4176,2,FALSE),"NA")</f>
        <v>12.75</v>
      </c>
      <c r="CI584">
        <f>IFERROR(VLOOKUP($A584,vix_cboe!$A$1:$E4176,3,FALSE),"NA")</f>
        <v>13.12</v>
      </c>
      <c r="CJ584">
        <f>IFERROR(VLOOKUP($A584,vix_cboe!$A$1:$E4176,4,FALSE),"NA")</f>
        <v>12.33</v>
      </c>
      <c r="CK584">
        <f>IFERROR(VLOOKUP($A584,vix_cboe!$A$1:$E4176,5,FALSE),"NA")</f>
        <v>12.44</v>
      </c>
      <c r="CL584" s="5">
        <f>IFERROR(VLOOKUP($A584,gold_gold.org!$A$1:$G$10247,2,FALSE),"NA")</f>
        <v>1334.7</v>
      </c>
      <c r="CM584" s="5">
        <f>IFERROR(VLOOKUP($A584,gold_gold.org!$A$1:$G$10247,3,FALSE),"NA")</f>
        <v>1206.1821</v>
      </c>
      <c r="CN584" s="5">
        <f>IFERROR(VLOOKUP($A584,gold_gold.org!$A$1:$G$10247,4,FALSE),"NA")</f>
        <v>141297.99729999999</v>
      </c>
      <c r="CO584" s="5">
        <f>IFERROR(VLOOKUP($A584,gold_gold.org!$A$1:$G$10247,5,FALSE),"NA")</f>
        <v>1004.8185099999999</v>
      </c>
      <c r="CP584">
        <f>IFERROR(VLOOKUP($A584,crude_oil_eia!$A$1:$C$8255,2,FALSE),"NA")</f>
        <v>45.23</v>
      </c>
      <c r="CQ584">
        <f>IFERROR(VLOOKUP($A584,crude_oil_eia!$A$1:$C$8255,3,FALSE),"NA")</f>
        <v>45.35</v>
      </c>
      <c r="CR584">
        <f>IFERROR(VLOOKUP($A584,dji_yahoo!$A$1:$G$1214,2,FALSE),"NA")</f>
        <v>18521.550781000002</v>
      </c>
      <c r="CS584">
        <f>IFERROR(VLOOKUP($A584,dji_yahoo!$A$1:$G$1214,3,FALSE),"NA")</f>
        <v>18556.130859000001</v>
      </c>
      <c r="CT584">
        <f>IFERROR(VLOOKUP($A584,dji_yahoo!$A$1:$G$1214,4,FALSE),"NA")</f>
        <v>18489.839843999998</v>
      </c>
      <c r="CU584">
        <f>IFERROR(VLOOKUP($A584,dji_yahoo!$A$1:$G$1214,5,FALSE),"NA")</f>
        <v>18533.050781000002</v>
      </c>
      <c r="CV584">
        <f>IFERROR(VLOOKUP($A584,dji_yahoo!$A$1:$G$1214,7,FALSE),"NA")</f>
        <v>75540000</v>
      </c>
      <c r="CW584" s="5">
        <f>IFERROR(VLOOKUP($A584,nasdaq_yahoo!$A$1:$G$1249,2,FALSE),"NA")</f>
        <v>5034.9902339999999</v>
      </c>
      <c r="CX584" s="5">
        <f>IFERROR(VLOOKUP($A584,nasdaq_yahoo!$A$1:$G$1249,3,FALSE),"NA")</f>
        <v>5063.5297849999997</v>
      </c>
      <c r="CY584" s="5">
        <f>IFERROR(VLOOKUP($A584,nasdaq_yahoo!$A$1:$G$1249,4,FALSE),"NA")</f>
        <v>5030.1298829999996</v>
      </c>
      <c r="CZ584" s="5">
        <f>IFERROR(VLOOKUP($A584,nasdaq_yahoo!$A$1:$G$1249,5,FALSE),"NA")</f>
        <v>5055.7797849999997</v>
      </c>
      <c r="DA584" s="6">
        <f>IFERROR(VLOOKUP($A584,nasdaq_yahoo!$A$1:$G$1249,7,FALSE),"NA")</f>
        <v>1585570000</v>
      </c>
      <c r="DB584" s="5">
        <f>IFERROR(VLOOKUP($A584,USEPUINDXD!$A$1:$B$1827,2,FALSE),"NA")</f>
        <v>112.79</v>
      </c>
    </row>
    <row r="585" spans="1:106">
      <c r="A585" s="1">
        <v>42568</v>
      </c>
      <c r="B585">
        <v>661.99</v>
      </c>
      <c r="C585">
        <v>682.37</v>
      </c>
      <c r="D585">
        <v>661.99</v>
      </c>
      <c r="E585">
        <v>679.46</v>
      </c>
      <c r="F585">
        <v>74407900</v>
      </c>
      <c r="G585">
        <v>10434700000</v>
      </c>
      <c r="H585">
        <v>8.25</v>
      </c>
      <c r="I585">
        <v>8.33</v>
      </c>
      <c r="J585">
        <v>8.06</v>
      </c>
      <c r="K585">
        <v>8.1199999999999992</v>
      </c>
      <c r="L585">
        <v>248488</v>
      </c>
      <c r="M585">
        <v>54402400</v>
      </c>
      <c r="N585">
        <v>11.62</v>
      </c>
      <c r="O585">
        <v>11.67</v>
      </c>
      <c r="P585">
        <v>11.01</v>
      </c>
      <c r="Q585">
        <v>11.16</v>
      </c>
      <c r="R585">
        <v>17921600</v>
      </c>
      <c r="S585">
        <v>953762000</v>
      </c>
      <c r="T585" t="s">
        <v>85</v>
      </c>
      <c r="U585" t="s">
        <v>85</v>
      </c>
      <c r="V585" t="s">
        <v>85</v>
      </c>
      <c r="W585" t="s">
        <v>85</v>
      </c>
      <c r="X585" t="s">
        <v>85</v>
      </c>
      <c r="Y585" t="s">
        <v>85</v>
      </c>
      <c r="Z585">
        <v>4.1399999999999997</v>
      </c>
      <c r="AA585">
        <v>4.21</v>
      </c>
      <c r="AB585">
        <v>4.13</v>
      </c>
      <c r="AC585">
        <v>4.1900000000000004</v>
      </c>
      <c r="AD585">
        <v>2155230</v>
      </c>
      <c r="AE585">
        <v>193199000</v>
      </c>
      <c r="AF585">
        <v>1.98</v>
      </c>
      <c r="AG585">
        <v>2.0099999999999998</v>
      </c>
      <c r="AH585">
        <v>1.95</v>
      </c>
      <c r="AI585">
        <v>1.99</v>
      </c>
      <c r="AJ585">
        <v>167463</v>
      </c>
      <c r="AK585">
        <v>24567700</v>
      </c>
      <c r="AL585">
        <v>7.9039999999999996E-3</v>
      </c>
      <c r="AM585">
        <v>7.9729999999999992E-3</v>
      </c>
      <c r="AN585">
        <v>7.626E-3</v>
      </c>
      <c r="AO585">
        <v>7.7200000000000003E-3</v>
      </c>
      <c r="AP585">
        <v>352705</v>
      </c>
      <c r="AQ585">
        <v>71140300</v>
      </c>
      <c r="AR585" t="s">
        <v>85</v>
      </c>
      <c r="AS585" t="s">
        <v>85</v>
      </c>
      <c r="AT585" t="s">
        <v>85</v>
      </c>
      <c r="AU585" t="s">
        <v>85</v>
      </c>
      <c r="AV585" t="s">
        <v>85</v>
      </c>
      <c r="AW585" t="s">
        <v>85</v>
      </c>
      <c r="AX585" t="s">
        <v>85</v>
      </c>
      <c r="AY585" t="s">
        <v>85</v>
      </c>
      <c r="AZ585" t="s">
        <v>85</v>
      </c>
      <c r="BA585" t="s">
        <v>85</v>
      </c>
      <c r="BB585" t="s">
        <v>85</v>
      </c>
      <c r="BC585" t="s">
        <v>85</v>
      </c>
      <c r="BD585" t="s">
        <v>85</v>
      </c>
      <c r="BE585" t="s">
        <v>85</v>
      </c>
      <c r="BF585" t="s">
        <v>85</v>
      </c>
      <c r="BG585" t="s">
        <v>85</v>
      </c>
      <c r="BH585" t="s">
        <v>85</v>
      </c>
      <c r="BI585" t="s">
        <v>85</v>
      </c>
      <c r="BJ585" t="s">
        <v>85</v>
      </c>
      <c r="BK585" t="s">
        <v>85</v>
      </c>
      <c r="BL585" t="s">
        <v>85</v>
      </c>
      <c r="BM585" t="s">
        <v>85</v>
      </c>
      <c r="BN585" t="s">
        <v>85</v>
      </c>
      <c r="BO585" t="s">
        <v>85</v>
      </c>
      <c r="BP585">
        <v>6.5709999999999996E-3</v>
      </c>
      <c r="BQ585">
        <v>6.5909999999999996E-3</v>
      </c>
      <c r="BR585">
        <v>6.5160000000000001E-3</v>
      </c>
      <c r="BS585">
        <v>6.5380000000000004E-3</v>
      </c>
      <c r="BT585">
        <v>529265</v>
      </c>
      <c r="BU585">
        <v>232855000</v>
      </c>
      <c r="BV585" t="s">
        <v>85</v>
      </c>
      <c r="BW585" t="s">
        <v>85</v>
      </c>
      <c r="BX585" t="s">
        <v>85</v>
      </c>
      <c r="BY585" t="s">
        <v>85</v>
      </c>
      <c r="BZ585" t="s">
        <v>85</v>
      </c>
      <c r="CA585" t="s">
        <v>85</v>
      </c>
      <c r="CB585">
        <v>0.193859</v>
      </c>
      <c r="CC585">
        <v>0.200658</v>
      </c>
      <c r="CD585">
        <v>0.18995400000000001</v>
      </c>
      <c r="CE585">
        <v>0.19703100000000001</v>
      </c>
      <c r="CF585">
        <v>60718</v>
      </c>
      <c r="CG585">
        <v>19385900</v>
      </c>
      <c r="CH585" t="str">
        <f>IFERROR(VLOOKUP($A585,vix_cboe!$A$1:$E4177,2,FALSE),"NA")</f>
        <v>NA</v>
      </c>
      <c r="CI585" t="str">
        <f>IFERROR(VLOOKUP($A585,vix_cboe!$A$1:$E4177,3,FALSE),"NA")</f>
        <v>NA</v>
      </c>
      <c r="CJ585" t="str">
        <f>IFERROR(VLOOKUP($A585,vix_cboe!$A$1:$E4177,4,FALSE),"NA")</f>
        <v>NA</v>
      </c>
      <c r="CK585" t="str">
        <f>IFERROR(VLOOKUP($A585,vix_cboe!$A$1:$E4177,5,FALSE),"NA")</f>
        <v>NA</v>
      </c>
      <c r="CL585" s="5" t="str">
        <f>IFERROR(VLOOKUP($A585,gold_gold.org!$A$1:$G$10247,2,FALSE),"NA")</f>
        <v>NA</v>
      </c>
      <c r="CM585" s="5" t="str">
        <f>IFERROR(VLOOKUP($A585,gold_gold.org!$A$1:$G$10247,3,FALSE),"NA")</f>
        <v>NA</v>
      </c>
      <c r="CN585" s="5" t="str">
        <f>IFERROR(VLOOKUP($A585,gold_gold.org!$A$1:$G$10247,4,FALSE),"NA")</f>
        <v>NA</v>
      </c>
      <c r="CO585" s="5" t="str">
        <f>IFERROR(VLOOKUP($A585,gold_gold.org!$A$1:$G$10247,5,FALSE),"NA")</f>
        <v>NA</v>
      </c>
      <c r="CP585" t="str">
        <f>IFERROR(VLOOKUP($A585,crude_oil_eia!$A$1:$C$8255,2,FALSE),"NA")</f>
        <v>NA</v>
      </c>
      <c r="CQ585" t="str">
        <f>IFERROR(VLOOKUP($A585,crude_oil_eia!$A$1:$C$8255,3,FALSE),"NA")</f>
        <v>NA</v>
      </c>
      <c r="CR585" t="str">
        <f>IFERROR(VLOOKUP($A585,dji_yahoo!$A$1:$G$1214,2,FALSE),"NA")</f>
        <v>NA</v>
      </c>
      <c r="CS585" t="str">
        <f>IFERROR(VLOOKUP($A585,dji_yahoo!$A$1:$G$1214,3,FALSE),"NA")</f>
        <v>NA</v>
      </c>
      <c r="CT585" t="str">
        <f>IFERROR(VLOOKUP($A585,dji_yahoo!$A$1:$G$1214,4,FALSE),"NA")</f>
        <v>NA</v>
      </c>
      <c r="CU585" t="str">
        <f>IFERROR(VLOOKUP($A585,dji_yahoo!$A$1:$G$1214,5,FALSE),"NA")</f>
        <v>NA</v>
      </c>
      <c r="CV585" t="str">
        <f>IFERROR(VLOOKUP($A585,dji_yahoo!$A$1:$G$1214,7,FALSE),"NA")</f>
        <v>NA</v>
      </c>
      <c r="CW585" s="5" t="str">
        <f>IFERROR(VLOOKUP($A585,nasdaq_yahoo!$A$1:$G$1249,2,FALSE),"NA")</f>
        <v>NA</v>
      </c>
      <c r="CX585" s="5" t="str">
        <f>IFERROR(VLOOKUP($A585,nasdaq_yahoo!$A$1:$G$1249,3,FALSE),"NA")</f>
        <v>NA</v>
      </c>
      <c r="CY585" s="5" t="str">
        <f>IFERROR(VLOOKUP($A585,nasdaq_yahoo!$A$1:$G$1249,4,FALSE),"NA")</f>
        <v>NA</v>
      </c>
      <c r="CZ585" s="5" t="str">
        <f>IFERROR(VLOOKUP($A585,nasdaq_yahoo!$A$1:$G$1249,5,FALSE),"NA")</f>
        <v>NA</v>
      </c>
      <c r="DA585" s="6" t="str">
        <f>IFERROR(VLOOKUP($A585,nasdaq_yahoo!$A$1:$G$1249,7,FALSE),"NA")</f>
        <v>NA</v>
      </c>
      <c r="DB585" s="5">
        <f>IFERROR(VLOOKUP($A585,USEPUINDXD!$A$1:$B$1827,2,FALSE),"NA")</f>
        <v>172.45</v>
      </c>
    </row>
    <row r="586" spans="1:106">
      <c r="A586" s="1">
        <v>42567</v>
      </c>
      <c r="B586">
        <v>663.78</v>
      </c>
      <c r="C586">
        <v>666.46</v>
      </c>
      <c r="D586">
        <v>659.33</v>
      </c>
      <c r="E586">
        <v>660.77</v>
      </c>
      <c r="F586">
        <v>50330200</v>
      </c>
      <c r="G586">
        <v>10461700000</v>
      </c>
      <c r="H586">
        <v>8.09</v>
      </c>
      <c r="I586">
        <v>8.34</v>
      </c>
      <c r="J586">
        <v>8.06</v>
      </c>
      <c r="K586">
        <v>8.26</v>
      </c>
      <c r="L586">
        <v>284036</v>
      </c>
      <c r="M586">
        <v>53338100</v>
      </c>
      <c r="N586">
        <v>11.92</v>
      </c>
      <c r="O586">
        <v>11.94</v>
      </c>
      <c r="P586">
        <v>11.59</v>
      </c>
      <c r="Q586">
        <v>11.65</v>
      </c>
      <c r="R586">
        <v>10445700</v>
      </c>
      <c r="S586">
        <v>977658000</v>
      </c>
      <c r="T586" t="s">
        <v>85</v>
      </c>
      <c r="U586" t="s">
        <v>85</v>
      </c>
      <c r="V586" t="s">
        <v>85</v>
      </c>
      <c r="W586" t="s">
        <v>85</v>
      </c>
      <c r="X586" t="s">
        <v>85</v>
      </c>
      <c r="Y586" t="s">
        <v>85</v>
      </c>
      <c r="Z586">
        <v>4.1500000000000004</v>
      </c>
      <c r="AA586">
        <v>4.16</v>
      </c>
      <c r="AB586">
        <v>4.1100000000000003</v>
      </c>
      <c r="AC586">
        <v>4.13</v>
      </c>
      <c r="AD586">
        <v>1378140</v>
      </c>
      <c r="AE586">
        <v>193834000</v>
      </c>
      <c r="AF586">
        <v>2</v>
      </c>
      <c r="AG586">
        <v>2.02</v>
      </c>
      <c r="AH586">
        <v>1.97</v>
      </c>
      <c r="AI586">
        <v>1.98</v>
      </c>
      <c r="AJ586">
        <v>69994</v>
      </c>
      <c r="AK586">
        <v>24821700</v>
      </c>
      <c r="AL586">
        <v>8.1150000000000007E-3</v>
      </c>
      <c r="AM586">
        <v>8.3119999999999999E-3</v>
      </c>
      <c r="AN586">
        <v>7.8630000000000002E-3</v>
      </c>
      <c r="AO586">
        <v>7.9030000000000003E-3</v>
      </c>
      <c r="AP586">
        <v>301630</v>
      </c>
      <c r="AQ586">
        <v>73032200</v>
      </c>
      <c r="AR586" t="s">
        <v>85</v>
      </c>
      <c r="AS586" t="s">
        <v>85</v>
      </c>
      <c r="AT586" t="s">
        <v>85</v>
      </c>
      <c r="AU586" t="s">
        <v>85</v>
      </c>
      <c r="AV586" t="s">
        <v>85</v>
      </c>
      <c r="AW586" t="s">
        <v>85</v>
      </c>
      <c r="AX586" t="s">
        <v>85</v>
      </c>
      <c r="AY586" t="s">
        <v>85</v>
      </c>
      <c r="AZ586" t="s">
        <v>85</v>
      </c>
      <c r="BA586" t="s">
        <v>85</v>
      </c>
      <c r="BB586" t="s">
        <v>85</v>
      </c>
      <c r="BC586" t="s">
        <v>85</v>
      </c>
      <c r="BD586" t="s">
        <v>85</v>
      </c>
      <c r="BE586" t="s">
        <v>85</v>
      </c>
      <c r="BF586" t="s">
        <v>85</v>
      </c>
      <c r="BG586" t="s">
        <v>85</v>
      </c>
      <c r="BH586" t="s">
        <v>85</v>
      </c>
      <c r="BI586" t="s">
        <v>85</v>
      </c>
      <c r="BJ586" t="s">
        <v>85</v>
      </c>
      <c r="BK586" t="s">
        <v>85</v>
      </c>
      <c r="BL586" t="s">
        <v>85</v>
      </c>
      <c r="BM586" t="s">
        <v>85</v>
      </c>
      <c r="BN586" t="s">
        <v>85</v>
      </c>
      <c r="BO586" t="s">
        <v>85</v>
      </c>
      <c r="BP586">
        <v>6.4419999999999998E-3</v>
      </c>
      <c r="BQ586">
        <v>6.5719999999999997E-3</v>
      </c>
      <c r="BR586">
        <v>6.4400000000000004E-3</v>
      </c>
      <c r="BS586">
        <v>6.5719999999999997E-3</v>
      </c>
      <c r="BT586">
        <v>659904</v>
      </c>
      <c r="BU586">
        <v>228282000</v>
      </c>
      <c r="BV586" t="s">
        <v>85</v>
      </c>
      <c r="BW586" t="s">
        <v>85</v>
      </c>
      <c r="BX586" t="s">
        <v>85</v>
      </c>
      <c r="BY586" t="s">
        <v>85</v>
      </c>
      <c r="BZ586" t="s">
        <v>85</v>
      </c>
      <c r="CA586" t="s">
        <v>85</v>
      </c>
      <c r="CB586">
        <v>0.20508199999999999</v>
      </c>
      <c r="CC586">
        <v>0.20835799999999999</v>
      </c>
      <c r="CD586">
        <v>0.19154199999999999</v>
      </c>
      <c r="CE586">
        <v>0.19354199999999999</v>
      </c>
      <c r="CF586">
        <v>36851</v>
      </c>
      <c r="CG586">
        <v>20508200</v>
      </c>
      <c r="CH586" t="str">
        <f>IFERROR(VLOOKUP($A586,vix_cboe!$A$1:$E4178,2,FALSE),"NA")</f>
        <v>NA</v>
      </c>
      <c r="CI586" t="str">
        <f>IFERROR(VLOOKUP($A586,vix_cboe!$A$1:$E4178,3,FALSE),"NA")</f>
        <v>NA</v>
      </c>
      <c r="CJ586" t="str">
        <f>IFERROR(VLOOKUP($A586,vix_cboe!$A$1:$E4178,4,FALSE),"NA")</f>
        <v>NA</v>
      </c>
      <c r="CK586" t="str">
        <f>IFERROR(VLOOKUP($A586,vix_cboe!$A$1:$E4178,5,FALSE),"NA")</f>
        <v>NA</v>
      </c>
      <c r="CL586" s="5" t="str">
        <f>IFERROR(VLOOKUP($A586,gold_gold.org!$A$1:$G$10247,2,FALSE),"NA")</f>
        <v>NA</v>
      </c>
      <c r="CM586" s="5" t="str">
        <f>IFERROR(VLOOKUP($A586,gold_gold.org!$A$1:$G$10247,3,FALSE),"NA")</f>
        <v>NA</v>
      </c>
      <c r="CN586" s="5" t="str">
        <f>IFERROR(VLOOKUP($A586,gold_gold.org!$A$1:$G$10247,4,FALSE),"NA")</f>
        <v>NA</v>
      </c>
      <c r="CO586" s="5" t="str">
        <f>IFERROR(VLOOKUP($A586,gold_gold.org!$A$1:$G$10247,5,FALSE),"NA")</f>
        <v>NA</v>
      </c>
      <c r="CP586" t="str">
        <f>IFERROR(VLOOKUP($A586,crude_oil_eia!$A$1:$C$8255,2,FALSE),"NA")</f>
        <v>NA</v>
      </c>
      <c r="CQ586" t="str">
        <f>IFERROR(VLOOKUP($A586,crude_oil_eia!$A$1:$C$8255,3,FALSE),"NA")</f>
        <v>NA</v>
      </c>
      <c r="CR586" t="str">
        <f>IFERROR(VLOOKUP($A586,dji_yahoo!$A$1:$G$1214,2,FALSE),"NA")</f>
        <v>NA</v>
      </c>
      <c r="CS586" t="str">
        <f>IFERROR(VLOOKUP($A586,dji_yahoo!$A$1:$G$1214,3,FALSE),"NA")</f>
        <v>NA</v>
      </c>
      <c r="CT586" t="str">
        <f>IFERROR(VLOOKUP($A586,dji_yahoo!$A$1:$G$1214,4,FALSE),"NA")</f>
        <v>NA</v>
      </c>
      <c r="CU586" t="str">
        <f>IFERROR(VLOOKUP($A586,dji_yahoo!$A$1:$G$1214,5,FALSE),"NA")</f>
        <v>NA</v>
      </c>
      <c r="CV586" t="str">
        <f>IFERROR(VLOOKUP($A586,dji_yahoo!$A$1:$G$1214,7,FALSE),"NA")</f>
        <v>NA</v>
      </c>
      <c r="CW586" s="5" t="str">
        <f>IFERROR(VLOOKUP($A586,nasdaq_yahoo!$A$1:$G$1249,2,FALSE),"NA")</f>
        <v>NA</v>
      </c>
      <c r="CX586" s="5" t="str">
        <f>IFERROR(VLOOKUP($A586,nasdaq_yahoo!$A$1:$G$1249,3,FALSE),"NA")</f>
        <v>NA</v>
      </c>
      <c r="CY586" s="5" t="str">
        <f>IFERROR(VLOOKUP($A586,nasdaq_yahoo!$A$1:$G$1249,4,FALSE),"NA")</f>
        <v>NA</v>
      </c>
      <c r="CZ586" s="5" t="str">
        <f>IFERROR(VLOOKUP($A586,nasdaq_yahoo!$A$1:$G$1249,5,FALSE),"NA")</f>
        <v>NA</v>
      </c>
      <c r="DA586" s="6" t="str">
        <f>IFERROR(VLOOKUP($A586,nasdaq_yahoo!$A$1:$G$1249,7,FALSE),"NA")</f>
        <v>NA</v>
      </c>
      <c r="DB586" s="5">
        <f>IFERROR(VLOOKUP($A586,USEPUINDXD!$A$1:$B$1827,2,FALSE),"NA")</f>
        <v>88.55</v>
      </c>
    </row>
    <row r="587" spans="1:106">
      <c r="A587" s="1">
        <v>42566</v>
      </c>
      <c r="B587">
        <v>659.17</v>
      </c>
      <c r="C587">
        <v>667.08</v>
      </c>
      <c r="D587">
        <v>659.04</v>
      </c>
      <c r="E587">
        <v>663.25</v>
      </c>
      <c r="F587">
        <v>81673100</v>
      </c>
      <c r="G587">
        <v>10387900000</v>
      </c>
      <c r="H587">
        <v>7.73</v>
      </c>
      <c r="I587">
        <v>8.34</v>
      </c>
      <c r="J587">
        <v>7.69</v>
      </c>
      <c r="K587">
        <v>8.09</v>
      </c>
      <c r="L587">
        <v>365346</v>
      </c>
      <c r="M587">
        <v>50959600</v>
      </c>
      <c r="N587">
        <v>11.5</v>
      </c>
      <c r="O587">
        <v>12.43</v>
      </c>
      <c r="P587">
        <v>11.49</v>
      </c>
      <c r="Q587">
        <v>11.95</v>
      </c>
      <c r="R587">
        <v>26838900</v>
      </c>
      <c r="S587">
        <v>942817000</v>
      </c>
      <c r="T587" t="s">
        <v>85</v>
      </c>
      <c r="U587" t="s">
        <v>85</v>
      </c>
      <c r="V587" t="s">
        <v>85</v>
      </c>
      <c r="W587" t="s">
        <v>85</v>
      </c>
      <c r="X587" t="s">
        <v>85</v>
      </c>
      <c r="Y587" t="s">
        <v>85</v>
      </c>
      <c r="Z587">
        <v>4.1500000000000004</v>
      </c>
      <c r="AA587">
        <v>4.18</v>
      </c>
      <c r="AB587">
        <v>4.1500000000000004</v>
      </c>
      <c r="AC587">
        <v>4.16</v>
      </c>
      <c r="AD587">
        <v>1668020</v>
      </c>
      <c r="AE587">
        <v>193859000</v>
      </c>
      <c r="AF587">
        <v>2.0099999999999998</v>
      </c>
      <c r="AG587">
        <v>2.0299999999999998</v>
      </c>
      <c r="AH587">
        <v>1.94</v>
      </c>
      <c r="AI587">
        <v>1.99</v>
      </c>
      <c r="AJ587">
        <v>189098</v>
      </c>
      <c r="AK587">
        <v>24905300</v>
      </c>
      <c r="AL587">
        <v>8.0920000000000002E-3</v>
      </c>
      <c r="AM587">
        <v>8.3409999999999995E-3</v>
      </c>
      <c r="AN587">
        <v>7.9939999999999994E-3</v>
      </c>
      <c r="AO587">
        <v>8.1580000000000003E-3</v>
      </c>
      <c r="AP587">
        <v>458812</v>
      </c>
      <c r="AQ587">
        <v>72828300</v>
      </c>
      <c r="AR587" t="s">
        <v>85</v>
      </c>
      <c r="AS587" t="s">
        <v>85</v>
      </c>
      <c r="AT587" t="s">
        <v>85</v>
      </c>
      <c r="AU587" t="s">
        <v>85</v>
      </c>
      <c r="AV587" t="s">
        <v>85</v>
      </c>
      <c r="AW587" t="s">
        <v>85</v>
      </c>
      <c r="AX587" t="s">
        <v>85</v>
      </c>
      <c r="AY587" t="s">
        <v>85</v>
      </c>
      <c r="AZ587" t="s">
        <v>85</v>
      </c>
      <c r="BA587" t="s">
        <v>85</v>
      </c>
      <c r="BB587" t="s">
        <v>85</v>
      </c>
      <c r="BC587" t="s">
        <v>85</v>
      </c>
      <c r="BD587" t="s">
        <v>85</v>
      </c>
      <c r="BE587" t="s">
        <v>85</v>
      </c>
      <c r="BF587" t="s">
        <v>85</v>
      </c>
      <c r="BG587" t="s">
        <v>85</v>
      </c>
      <c r="BH587" t="s">
        <v>85</v>
      </c>
      <c r="BI587" t="s">
        <v>85</v>
      </c>
      <c r="BJ587" t="s">
        <v>85</v>
      </c>
      <c r="BK587" t="s">
        <v>85</v>
      </c>
      <c r="BL587" t="s">
        <v>85</v>
      </c>
      <c r="BM587" t="s">
        <v>85</v>
      </c>
      <c r="BN587" t="s">
        <v>85</v>
      </c>
      <c r="BO587" t="s">
        <v>85</v>
      </c>
      <c r="BP587">
        <v>6.3879999999999996E-3</v>
      </c>
      <c r="BQ587">
        <v>6.4520000000000003E-3</v>
      </c>
      <c r="BR587">
        <v>6.3879999999999996E-3</v>
      </c>
      <c r="BS587">
        <v>6.4419999999999998E-3</v>
      </c>
      <c r="BT587">
        <v>753167</v>
      </c>
      <c r="BU587">
        <v>226387000</v>
      </c>
      <c r="BV587" t="s">
        <v>85</v>
      </c>
      <c r="BW587" t="s">
        <v>85</v>
      </c>
      <c r="BX587" t="s">
        <v>85</v>
      </c>
      <c r="BY587" t="s">
        <v>85</v>
      </c>
      <c r="BZ587" t="s">
        <v>85</v>
      </c>
      <c r="CA587" t="s">
        <v>85</v>
      </c>
      <c r="CB587">
        <v>0.19662499999999999</v>
      </c>
      <c r="CC587">
        <v>0.210447</v>
      </c>
      <c r="CD587">
        <v>0.188917</v>
      </c>
      <c r="CE587">
        <v>0.20492099999999999</v>
      </c>
      <c r="CF587">
        <v>115159</v>
      </c>
      <c r="CG587">
        <v>19662500</v>
      </c>
      <c r="CH587">
        <f>IFERROR(VLOOKUP($A587,vix_cboe!$A$1:$E4179,2,FALSE),"NA")</f>
        <v>13.12</v>
      </c>
      <c r="CI587">
        <f>IFERROR(VLOOKUP($A587,vix_cboe!$A$1:$E4179,3,FALSE),"NA")</f>
        <v>13.22</v>
      </c>
      <c r="CJ587">
        <f>IFERROR(VLOOKUP($A587,vix_cboe!$A$1:$E4179,4,FALSE),"NA")</f>
        <v>12.27</v>
      </c>
      <c r="CK587">
        <f>IFERROR(VLOOKUP($A587,vix_cboe!$A$1:$E4179,5,FALSE),"NA")</f>
        <v>12.67</v>
      </c>
      <c r="CL587" s="5">
        <f>IFERROR(VLOOKUP($A587,gold_gold.org!$A$1:$G$10247,2,FALSE),"NA")</f>
        <v>1327</v>
      </c>
      <c r="CM587" s="5">
        <f>IFERROR(VLOOKUP($A587,gold_gold.org!$A$1:$G$10247,3,FALSE),"NA")</f>
        <v>1198.6812199999999</v>
      </c>
      <c r="CN587" s="5">
        <f>IFERROR(VLOOKUP($A587,gold_gold.org!$A$1:$G$10247,4,FALSE),"NA")</f>
        <v>140403.22528000001</v>
      </c>
      <c r="CO587" s="5">
        <f>IFERROR(VLOOKUP($A587,gold_gold.org!$A$1:$G$10247,5,FALSE),"NA")</f>
        <v>1002.72061</v>
      </c>
      <c r="CP587">
        <f>IFERROR(VLOOKUP($A587,crude_oil_eia!$A$1:$C$8255,2,FALSE),"NA")</f>
        <v>45.93</v>
      </c>
      <c r="CQ587">
        <f>IFERROR(VLOOKUP($A587,crude_oil_eia!$A$1:$C$8255,3,FALSE),"NA")</f>
        <v>46.25</v>
      </c>
      <c r="CR587">
        <f>IFERROR(VLOOKUP($A587,dji_yahoo!$A$1:$G$1214,2,FALSE),"NA")</f>
        <v>18508.880859000001</v>
      </c>
      <c r="CS587">
        <f>IFERROR(VLOOKUP($A587,dji_yahoo!$A$1:$G$1214,3,FALSE),"NA")</f>
        <v>18557.429688</v>
      </c>
      <c r="CT587">
        <f>IFERROR(VLOOKUP($A587,dji_yahoo!$A$1:$G$1214,4,FALSE),"NA")</f>
        <v>18471.619140999999</v>
      </c>
      <c r="CU587">
        <f>IFERROR(VLOOKUP($A587,dji_yahoo!$A$1:$G$1214,5,FALSE),"NA")</f>
        <v>18516.550781000002</v>
      </c>
      <c r="CV587">
        <f>IFERROR(VLOOKUP($A587,dji_yahoo!$A$1:$G$1214,7,FALSE),"NA")</f>
        <v>123690000</v>
      </c>
      <c r="CW587" s="5">
        <f>IFERROR(VLOOKUP($A587,nasdaq_yahoo!$A$1:$G$1249,2,FALSE),"NA")</f>
        <v>5041.1899409999996</v>
      </c>
      <c r="CX587" s="5">
        <f>IFERROR(VLOOKUP($A587,nasdaq_yahoo!$A$1:$G$1249,3,FALSE),"NA")</f>
        <v>5044.8100590000004</v>
      </c>
      <c r="CY587" s="5">
        <f>IFERROR(VLOOKUP($A587,nasdaq_yahoo!$A$1:$G$1249,4,FALSE),"NA")</f>
        <v>5018.5200199999999</v>
      </c>
      <c r="CZ587" s="5">
        <f>IFERROR(VLOOKUP($A587,nasdaq_yahoo!$A$1:$G$1249,5,FALSE),"NA")</f>
        <v>5029.5898440000001</v>
      </c>
      <c r="DA587" s="6">
        <f>IFERROR(VLOOKUP($A587,nasdaq_yahoo!$A$1:$G$1249,7,FALSE),"NA")</f>
        <v>1610300000</v>
      </c>
      <c r="DB587" s="5">
        <f>IFERROR(VLOOKUP($A587,USEPUINDXD!$A$1:$B$1827,2,FALSE),"NA")</f>
        <v>34.4</v>
      </c>
    </row>
    <row r="588" spans="1:106">
      <c r="A588" s="1">
        <v>42565</v>
      </c>
      <c r="B588">
        <v>652.91999999999996</v>
      </c>
      <c r="C588">
        <v>662.9</v>
      </c>
      <c r="D588">
        <v>652.91999999999996</v>
      </c>
      <c r="E588">
        <v>658.08</v>
      </c>
      <c r="F588">
        <v>98511400</v>
      </c>
      <c r="G588">
        <v>10288400000</v>
      </c>
      <c r="H588">
        <v>7.86</v>
      </c>
      <c r="I588">
        <v>7.91</v>
      </c>
      <c r="J588">
        <v>7.7</v>
      </c>
      <c r="K588">
        <v>7.75</v>
      </c>
      <c r="L588">
        <v>194024</v>
      </c>
      <c r="M588">
        <v>51797100</v>
      </c>
      <c r="N588">
        <v>10.6</v>
      </c>
      <c r="O588">
        <v>11.68</v>
      </c>
      <c r="P588">
        <v>10.6</v>
      </c>
      <c r="Q588">
        <v>11.51</v>
      </c>
      <c r="R588">
        <v>23621900</v>
      </c>
      <c r="S588">
        <v>868509000</v>
      </c>
      <c r="T588" t="s">
        <v>85</v>
      </c>
      <c r="U588" t="s">
        <v>85</v>
      </c>
      <c r="V588" t="s">
        <v>85</v>
      </c>
      <c r="W588" t="s">
        <v>85</v>
      </c>
      <c r="X588" t="s">
        <v>85</v>
      </c>
      <c r="Y588" t="s">
        <v>85</v>
      </c>
      <c r="Z588">
        <v>4.1399999999999997</v>
      </c>
      <c r="AA588">
        <v>4.18</v>
      </c>
      <c r="AB588">
        <v>4.12</v>
      </c>
      <c r="AC588">
        <v>4.1500000000000004</v>
      </c>
      <c r="AD588">
        <v>1663660</v>
      </c>
      <c r="AE588">
        <v>193166000</v>
      </c>
      <c r="AF588">
        <v>1.94</v>
      </c>
      <c r="AG588">
        <v>2.0299999999999998</v>
      </c>
      <c r="AH588">
        <v>1.93</v>
      </c>
      <c r="AI588">
        <v>2.0099999999999998</v>
      </c>
      <c r="AJ588">
        <v>172552</v>
      </c>
      <c r="AK588">
        <v>24010100</v>
      </c>
      <c r="AL588">
        <v>8.6940000000000003E-3</v>
      </c>
      <c r="AM588">
        <v>8.855E-3</v>
      </c>
      <c r="AN588">
        <v>7.3940000000000004E-3</v>
      </c>
      <c r="AO588">
        <v>8.0960000000000008E-3</v>
      </c>
      <c r="AP588">
        <v>894330</v>
      </c>
      <c r="AQ588">
        <v>78243100</v>
      </c>
      <c r="AR588" t="s">
        <v>85</v>
      </c>
      <c r="AS588" t="s">
        <v>85</v>
      </c>
      <c r="AT588" t="s">
        <v>85</v>
      </c>
      <c r="AU588" t="s">
        <v>85</v>
      </c>
      <c r="AV588" t="s">
        <v>85</v>
      </c>
      <c r="AW588" t="s">
        <v>85</v>
      </c>
      <c r="AX588" t="s">
        <v>85</v>
      </c>
      <c r="AY588" t="s">
        <v>85</v>
      </c>
      <c r="AZ588" t="s">
        <v>85</v>
      </c>
      <c r="BA588" t="s">
        <v>85</v>
      </c>
      <c r="BB588" t="s">
        <v>85</v>
      </c>
      <c r="BC588" t="s">
        <v>85</v>
      </c>
      <c r="BD588" t="s">
        <v>85</v>
      </c>
      <c r="BE588" t="s">
        <v>85</v>
      </c>
      <c r="BF588" t="s">
        <v>85</v>
      </c>
      <c r="BG588" t="s">
        <v>85</v>
      </c>
      <c r="BH588" t="s">
        <v>85</v>
      </c>
      <c r="BI588" t="s">
        <v>85</v>
      </c>
      <c r="BJ588" t="s">
        <v>85</v>
      </c>
      <c r="BK588" t="s">
        <v>85</v>
      </c>
      <c r="BL588" t="s">
        <v>85</v>
      </c>
      <c r="BM588" t="s">
        <v>85</v>
      </c>
      <c r="BN588" t="s">
        <v>85</v>
      </c>
      <c r="BO588" t="s">
        <v>85</v>
      </c>
      <c r="BP588">
        <v>6.4079999999999996E-3</v>
      </c>
      <c r="BQ588">
        <v>6.4250000000000002E-3</v>
      </c>
      <c r="BR588">
        <v>6.3769999999999999E-3</v>
      </c>
      <c r="BS588">
        <v>6.3850000000000001E-3</v>
      </c>
      <c r="BT588">
        <v>682894</v>
      </c>
      <c r="BU588">
        <v>226514000</v>
      </c>
      <c r="BV588" t="s">
        <v>85</v>
      </c>
      <c r="BW588" t="s">
        <v>85</v>
      </c>
      <c r="BX588" t="s">
        <v>85</v>
      </c>
      <c r="BY588" t="s">
        <v>85</v>
      </c>
      <c r="BZ588" t="s">
        <v>85</v>
      </c>
      <c r="CA588" t="s">
        <v>85</v>
      </c>
      <c r="CB588">
        <v>0.19320599999999999</v>
      </c>
      <c r="CC588">
        <v>0.20316999999999999</v>
      </c>
      <c r="CD588">
        <v>0.181674</v>
      </c>
      <c r="CE588">
        <v>0.19630900000000001</v>
      </c>
      <c r="CF588">
        <v>154375</v>
      </c>
      <c r="CG588">
        <v>19320600</v>
      </c>
      <c r="CH588">
        <f>IFERROR(VLOOKUP($A588,vix_cboe!$A$1:$E4180,2,FALSE),"NA")</f>
        <v>12.5</v>
      </c>
      <c r="CI588">
        <f>IFERROR(VLOOKUP($A588,vix_cboe!$A$1:$E4180,3,FALSE),"NA")</f>
        <v>13.37</v>
      </c>
      <c r="CJ588">
        <f>IFERROR(VLOOKUP($A588,vix_cboe!$A$1:$E4180,4,FALSE),"NA")</f>
        <v>12.14</v>
      </c>
      <c r="CK588">
        <f>IFERROR(VLOOKUP($A588,vix_cboe!$A$1:$E4180,5,FALSE),"NA")</f>
        <v>12.82</v>
      </c>
      <c r="CL588" s="5">
        <f>IFERROR(VLOOKUP($A588,gold_gold.org!$A$1:$G$10247,2,FALSE),"NA")</f>
        <v>1323.6</v>
      </c>
      <c r="CM588" s="5">
        <f>IFERROR(VLOOKUP($A588,gold_gold.org!$A$1:$G$10247,3,FALSE),"NA")</f>
        <v>1191.9493199999999</v>
      </c>
      <c r="CN588" s="5">
        <f>IFERROR(VLOOKUP($A588,gold_gold.org!$A$1:$G$10247,4,FALSE),"NA")</f>
        <v>139447.85691</v>
      </c>
      <c r="CO588" s="5">
        <f>IFERROR(VLOOKUP($A588,gold_gold.org!$A$1:$G$10247,5,FALSE),"NA")</f>
        <v>993.39574000000005</v>
      </c>
      <c r="CP588">
        <f>IFERROR(VLOOKUP($A588,crude_oil_eia!$A$1:$C$8255,2,FALSE),"NA")</f>
        <v>45.64</v>
      </c>
      <c r="CQ588">
        <f>IFERROR(VLOOKUP($A588,crude_oil_eia!$A$1:$C$8255,3,FALSE),"NA")</f>
        <v>46.01</v>
      </c>
      <c r="CR588">
        <f>IFERROR(VLOOKUP($A588,dji_yahoo!$A$1:$G$1214,2,FALSE),"NA")</f>
        <v>18414.300781000002</v>
      </c>
      <c r="CS588">
        <f>IFERROR(VLOOKUP($A588,dji_yahoo!$A$1:$G$1214,3,FALSE),"NA")</f>
        <v>18537.570313</v>
      </c>
      <c r="CT588">
        <f>IFERROR(VLOOKUP($A588,dji_yahoo!$A$1:$G$1214,4,FALSE),"NA")</f>
        <v>18414.300781000002</v>
      </c>
      <c r="CU588">
        <f>IFERROR(VLOOKUP($A588,dji_yahoo!$A$1:$G$1214,5,FALSE),"NA")</f>
        <v>18506.410156000002</v>
      </c>
      <c r="CV588">
        <f>IFERROR(VLOOKUP($A588,dji_yahoo!$A$1:$G$1214,7,FALSE),"NA")</f>
        <v>87050000</v>
      </c>
      <c r="CW588" s="5">
        <f>IFERROR(VLOOKUP($A588,nasdaq_yahoo!$A$1:$G$1249,2,FALSE),"NA")</f>
        <v>5041.9501950000003</v>
      </c>
      <c r="CX588" s="5">
        <f>IFERROR(VLOOKUP($A588,nasdaq_yahoo!$A$1:$G$1249,3,FALSE),"NA")</f>
        <v>5045.1801759999998</v>
      </c>
      <c r="CY588" s="5">
        <f>IFERROR(VLOOKUP($A588,nasdaq_yahoo!$A$1:$G$1249,4,FALSE),"NA")</f>
        <v>5025.1499020000001</v>
      </c>
      <c r="CZ588" s="5">
        <f>IFERROR(VLOOKUP($A588,nasdaq_yahoo!$A$1:$G$1249,5,FALSE),"NA")</f>
        <v>5034.0600590000004</v>
      </c>
      <c r="DA588" s="6">
        <f>IFERROR(VLOOKUP($A588,nasdaq_yahoo!$A$1:$G$1249,7,FALSE),"NA")</f>
        <v>1641170000</v>
      </c>
      <c r="DB588" s="5">
        <f>IFERROR(VLOOKUP($A588,USEPUINDXD!$A$1:$B$1827,2,FALSE),"NA")</f>
        <v>53.11</v>
      </c>
    </row>
    <row r="589" spans="1:106">
      <c r="A589" s="1">
        <v>42564</v>
      </c>
      <c r="B589">
        <v>664.8</v>
      </c>
      <c r="C589">
        <v>668.7</v>
      </c>
      <c r="D589">
        <v>654.47</v>
      </c>
      <c r="E589">
        <v>654.47</v>
      </c>
      <c r="F589">
        <v>131449000</v>
      </c>
      <c r="G589">
        <v>10474500000</v>
      </c>
      <c r="H589">
        <v>7.86</v>
      </c>
      <c r="I589">
        <v>7.97</v>
      </c>
      <c r="J589">
        <v>7.72</v>
      </c>
      <c r="K589">
        <v>7.84</v>
      </c>
      <c r="L589">
        <v>289681</v>
      </c>
      <c r="M589">
        <v>51798100</v>
      </c>
      <c r="N589">
        <v>10.51</v>
      </c>
      <c r="O589">
        <v>10.59</v>
      </c>
      <c r="P589">
        <v>10.4</v>
      </c>
      <c r="Q589">
        <v>10.5</v>
      </c>
      <c r="R589">
        <v>6715660</v>
      </c>
      <c r="S589">
        <v>860770000</v>
      </c>
      <c r="T589" t="s">
        <v>85</v>
      </c>
      <c r="U589" t="s">
        <v>85</v>
      </c>
      <c r="V589" t="s">
        <v>85</v>
      </c>
      <c r="W589" t="s">
        <v>85</v>
      </c>
      <c r="X589" t="s">
        <v>85</v>
      </c>
      <c r="Y589" t="s">
        <v>85</v>
      </c>
      <c r="Z589">
        <v>4.16</v>
      </c>
      <c r="AA589">
        <v>4.18</v>
      </c>
      <c r="AB589">
        <v>4.13</v>
      </c>
      <c r="AC589">
        <v>4.1399999999999997</v>
      </c>
      <c r="AD589">
        <v>2215370</v>
      </c>
      <c r="AE589">
        <v>194119000</v>
      </c>
      <c r="AF589">
        <v>1.98</v>
      </c>
      <c r="AG589">
        <v>2</v>
      </c>
      <c r="AH589">
        <v>1.9</v>
      </c>
      <c r="AI589">
        <v>1.93</v>
      </c>
      <c r="AJ589">
        <v>294296</v>
      </c>
      <c r="AK589">
        <v>24510200</v>
      </c>
      <c r="AL589">
        <v>9.2929999999999992E-3</v>
      </c>
      <c r="AM589">
        <v>9.4269999999999996E-3</v>
      </c>
      <c r="AN589">
        <v>8.6400000000000001E-3</v>
      </c>
      <c r="AO589">
        <v>8.6800000000000002E-3</v>
      </c>
      <c r="AP589">
        <v>653997</v>
      </c>
      <c r="AQ589">
        <v>83638400</v>
      </c>
      <c r="AR589" t="s">
        <v>85</v>
      </c>
      <c r="AS589" t="s">
        <v>85</v>
      </c>
      <c r="AT589" t="s">
        <v>85</v>
      </c>
      <c r="AU589" t="s">
        <v>85</v>
      </c>
      <c r="AV589" t="s">
        <v>85</v>
      </c>
      <c r="AW589" t="s">
        <v>85</v>
      </c>
      <c r="AX589" t="s">
        <v>85</v>
      </c>
      <c r="AY589" t="s">
        <v>85</v>
      </c>
      <c r="AZ589" t="s">
        <v>85</v>
      </c>
      <c r="BA589" t="s">
        <v>85</v>
      </c>
      <c r="BB589" t="s">
        <v>85</v>
      </c>
      <c r="BC589" t="s">
        <v>85</v>
      </c>
      <c r="BD589" t="s">
        <v>85</v>
      </c>
      <c r="BE589" t="s">
        <v>85</v>
      </c>
      <c r="BF589" t="s">
        <v>85</v>
      </c>
      <c r="BG589" t="s">
        <v>85</v>
      </c>
      <c r="BH589" t="s">
        <v>85</v>
      </c>
      <c r="BI589" t="s">
        <v>85</v>
      </c>
      <c r="BJ589" t="s">
        <v>85</v>
      </c>
      <c r="BK589" t="s">
        <v>85</v>
      </c>
      <c r="BL589" t="s">
        <v>85</v>
      </c>
      <c r="BM589" t="s">
        <v>85</v>
      </c>
      <c r="BN589" t="s">
        <v>85</v>
      </c>
      <c r="BO589" t="s">
        <v>85</v>
      </c>
      <c r="BP589">
        <v>6.3499999999999997E-3</v>
      </c>
      <c r="BQ589">
        <v>6.437E-3</v>
      </c>
      <c r="BR589">
        <v>6.3499999999999997E-3</v>
      </c>
      <c r="BS589">
        <v>6.411E-3</v>
      </c>
      <c r="BT589">
        <v>942245</v>
      </c>
      <c r="BU589">
        <v>224434000</v>
      </c>
      <c r="BV589" t="s">
        <v>85</v>
      </c>
      <c r="BW589" t="s">
        <v>85</v>
      </c>
      <c r="BX589" t="s">
        <v>85</v>
      </c>
      <c r="BY589" t="s">
        <v>85</v>
      </c>
      <c r="BZ589" t="s">
        <v>85</v>
      </c>
      <c r="CA589" t="s">
        <v>85</v>
      </c>
      <c r="CB589">
        <v>0.199736</v>
      </c>
      <c r="CC589">
        <v>0.21184600000000001</v>
      </c>
      <c r="CD589">
        <v>0.19364100000000001</v>
      </c>
      <c r="CE589">
        <v>0.19364100000000001</v>
      </c>
      <c r="CF589">
        <v>103542</v>
      </c>
      <c r="CG589">
        <v>19973600</v>
      </c>
      <c r="CH589">
        <f>IFERROR(VLOOKUP($A589,vix_cboe!$A$1:$E4181,2,FALSE),"NA")</f>
        <v>13.32</v>
      </c>
      <c r="CI589">
        <f>IFERROR(VLOOKUP($A589,vix_cboe!$A$1:$E4181,3,FALSE),"NA")</f>
        <v>13.79</v>
      </c>
      <c r="CJ589">
        <f>IFERROR(VLOOKUP($A589,vix_cboe!$A$1:$E4181,4,FALSE),"NA")</f>
        <v>12.92</v>
      </c>
      <c r="CK589">
        <f>IFERROR(VLOOKUP($A589,vix_cboe!$A$1:$E4181,5,FALSE),"NA")</f>
        <v>13.04</v>
      </c>
      <c r="CL589" s="5">
        <f>IFERROR(VLOOKUP($A589,gold_gold.org!$A$1:$G$10247,2,FALSE),"NA")</f>
        <v>1342.75</v>
      </c>
      <c r="CM589" s="5">
        <f>IFERROR(VLOOKUP($A589,gold_gold.org!$A$1:$G$10247,3,FALSE),"NA")</f>
        <v>1209.3037200000001</v>
      </c>
      <c r="CN589" s="5">
        <f>IFERROR(VLOOKUP($A589,gold_gold.org!$A$1:$G$10247,4,FALSE),"NA")</f>
        <v>139988.38732000001</v>
      </c>
      <c r="CO589" s="5">
        <f>IFERROR(VLOOKUP($A589,gold_gold.org!$A$1:$G$10247,5,FALSE),"NA")</f>
        <v>1015.65816</v>
      </c>
      <c r="CP589">
        <f>IFERROR(VLOOKUP($A589,crude_oil_eia!$A$1:$C$8255,2,FALSE),"NA")</f>
        <v>44.87</v>
      </c>
      <c r="CQ589">
        <f>IFERROR(VLOOKUP($A589,crude_oil_eia!$A$1:$C$8255,3,FALSE),"NA")</f>
        <v>44.67</v>
      </c>
      <c r="CR589">
        <f>IFERROR(VLOOKUP($A589,dji_yahoo!$A$1:$G$1214,2,FALSE),"NA")</f>
        <v>18356.779297000001</v>
      </c>
      <c r="CS589">
        <f>IFERROR(VLOOKUP($A589,dji_yahoo!$A$1:$G$1214,3,FALSE),"NA")</f>
        <v>18390.160156000002</v>
      </c>
      <c r="CT589">
        <f>IFERROR(VLOOKUP($A589,dji_yahoo!$A$1:$G$1214,4,FALSE),"NA")</f>
        <v>18315.759765999999</v>
      </c>
      <c r="CU589">
        <f>IFERROR(VLOOKUP($A589,dji_yahoo!$A$1:$G$1214,5,FALSE),"NA")</f>
        <v>18372.119140999999</v>
      </c>
      <c r="CV589">
        <f>IFERROR(VLOOKUP($A589,dji_yahoo!$A$1:$G$1214,7,FALSE),"NA")</f>
        <v>80920000</v>
      </c>
      <c r="CW589" s="5">
        <f>IFERROR(VLOOKUP($A589,nasdaq_yahoo!$A$1:$G$1249,2,FALSE),"NA")</f>
        <v>5036.3198240000002</v>
      </c>
      <c r="CX589" s="5">
        <f>IFERROR(VLOOKUP($A589,nasdaq_yahoo!$A$1:$G$1249,3,FALSE),"NA")</f>
        <v>5036.3798829999996</v>
      </c>
      <c r="CY589" s="5">
        <f>IFERROR(VLOOKUP($A589,nasdaq_yahoo!$A$1:$G$1249,4,FALSE),"NA")</f>
        <v>5002.8198240000002</v>
      </c>
      <c r="CZ589" s="5">
        <f>IFERROR(VLOOKUP($A589,nasdaq_yahoo!$A$1:$G$1249,5,FALSE),"NA")</f>
        <v>5005.7299800000001</v>
      </c>
      <c r="DA589" s="6">
        <f>IFERROR(VLOOKUP($A589,nasdaq_yahoo!$A$1:$G$1249,7,FALSE),"NA")</f>
        <v>1650820000</v>
      </c>
      <c r="DB589" s="5">
        <f>IFERROR(VLOOKUP($A589,USEPUINDXD!$A$1:$B$1827,2,FALSE),"NA")</f>
        <v>58.42</v>
      </c>
    </row>
    <row r="590" spans="1:106">
      <c r="A590" s="1">
        <v>42563</v>
      </c>
      <c r="B590">
        <v>648.28</v>
      </c>
      <c r="C590">
        <v>675.26</v>
      </c>
      <c r="D590">
        <v>646.78</v>
      </c>
      <c r="E590">
        <v>664.55</v>
      </c>
      <c r="F590">
        <v>138173000</v>
      </c>
      <c r="G590">
        <v>10213100000</v>
      </c>
      <c r="H590">
        <v>7.97</v>
      </c>
      <c r="I590">
        <v>8.26</v>
      </c>
      <c r="J590">
        <v>7.82</v>
      </c>
      <c r="K590">
        <v>7.84</v>
      </c>
      <c r="L590">
        <v>474628</v>
      </c>
      <c r="M590">
        <v>52526000</v>
      </c>
      <c r="N590">
        <v>10.45</v>
      </c>
      <c r="O590">
        <v>10.76</v>
      </c>
      <c r="P590">
        <v>10.43</v>
      </c>
      <c r="Q590">
        <v>10.52</v>
      </c>
      <c r="R590">
        <v>11127700</v>
      </c>
      <c r="S590">
        <v>855555000</v>
      </c>
      <c r="T590" t="s">
        <v>85</v>
      </c>
      <c r="U590" t="s">
        <v>85</v>
      </c>
      <c r="V590" t="s">
        <v>85</v>
      </c>
      <c r="W590" t="s">
        <v>85</v>
      </c>
      <c r="X590" t="s">
        <v>85</v>
      </c>
      <c r="Y590" t="s">
        <v>85</v>
      </c>
      <c r="Z590">
        <v>4.09</v>
      </c>
      <c r="AA590">
        <v>4.21</v>
      </c>
      <c r="AB590">
        <v>4.09</v>
      </c>
      <c r="AC590">
        <v>4.1500000000000004</v>
      </c>
      <c r="AD590">
        <v>2734250</v>
      </c>
      <c r="AE590">
        <v>190754000</v>
      </c>
      <c r="AF590">
        <v>1.98</v>
      </c>
      <c r="AG590">
        <v>2.08</v>
      </c>
      <c r="AH590">
        <v>1.95</v>
      </c>
      <c r="AI590">
        <v>1.99</v>
      </c>
      <c r="AJ590">
        <v>347642</v>
      </c>
      <c r="AK590">
        <v>24548500</v>
      </c>
      <c r="AL590">
        <v>8.1239999999999993E-3</v>
      </c>
      <c r="AM590">
        <v>9.5119999999999996E-3</v>
      </c>
      <c r="AN590">
        <v>8.1239999999999993E-3</v>
      </c>
      <c r="AO590">
        <v>9.3209999999999994E-3</v>
      </c>
      <c r="AP590">
        <v>1668430</v>
      </c>
      <c r="AQ590">
        <v>73117100</v>
      </c>
      <c r="AR590" t="s">
        <v>85</v>
      </c>
      <c r="AS590" t="s">
        <v>85</v>
      </c>
      <c r="AT590" t="s">
        <v>85</v>
      </c>
      <c r="AU590" t="s">
        <v>85</v>
      </c>
      <c r="AV590" t="s">
        <v>85</v>
      </c>
      <c r="AW590" t="s">
        <v>85</v>
      </c>
      <c r="AX590" t="s">
        <v>85</v>
      </c>
      <c r="AY590" t="s">
        <v>85</v>
      </c>
      <c r="AZ590" t="s">
        <v>85</v>
      </c>
      <c r="BA590" t="s">
        <v>85</v>
      </c>
      <c r="BB590" t="s">
        <v>85</v>
      </c>
      <c r="BC590" t="s">
        <v>85</v>
      </c>
      <c r="BD590" t="s">
        <v>85</v>
      </c>
      <c r="BE590" t="s">
        <v>85</v>
      </c>
      <c r="BF590" t="s">
        <v>85</v>
      </c>
      <c r="BG590" t="s">
        <v>85</v>
      </c>
      <c r="BH590" t="s">
        <v>85</v>
      </c>
      <c r="BI590" t="s">
        <v>85</v>
      </c>
      <c r="BJ590" t="s">
        <v>85</v>
      </c>
      <c r="BK590" t="s">
        <v>85</v>
      </c>
      <c r="BL590" t="s">
        <v>85</v>
      </c>
      <c r="BM590" t="s">
        <v>85</v>
      </c>
      <c r="BN590" t="s">
        <v>85</v>
      </c>
      <c r="BO590" t="s">
        <v>85</v>
      </c>
      <c r="BP590">
        <v>6.5339999999999999E-3</v>
      </c>
      <c r="BQ590">
        <v>6.5929999999999999E-3</v>
      </c>
      <c r="BR590">
        <v>6.3499999999999997E-3</v>
      </c>
      <c r="BS590">
        <v>6.3499999999999997E-3</v>
      </c>
      <c r="BT590">
        <v>977958</v>
      </c>
      <c r="BU590">
        <v>230954000</v>
      </c>
      <c r="BV590" t="s">
        <v>85</v>
      </c>
      <c r="BW590" t="s">
        <v>85</v>
      </c>
      <c r="BX590" t="s">
        <v>85</v>
      </c>
      <c r="BY590" t="s">
        <v>85</v>
      </c>
      <c r="BZ590" t="s">
        <v>85</v>
      </c>
      <c r="CA590" t="s">
        <v>85</v>
      </c>
      <c r="CB590">
        <v>0.21689700000000001</v>
      </c>
      <c r="CC590">
        <v>0.216977</v>
      </c>
      <c r="CD590">
        <v>0.19703200000000001</v>
      </c>
      <c r="CE590">
        <v>0.19975300000000001</v>
      </c>
      <c r="CF590">
        <v>136972</v>
      </c>
      <c r="CG590">
        <v>21689700</v>
      </c>
      <c r="CH590">
        <f>IFERROR(VLOOKUP($A590,vix_cboe!$A$1:$E4182,2,FALSE),"NA")</f>
        <v>12.93</v>
      </c>
      <c r="CI590">
        <f>IFERROR(VLOOKUP($A590,vix_cboe!$A$1:$E4182,3,FALSE),"NA")</f>
        <v>13.93</v>
      </c>
      <c r="CJ590">
        <f>IFERROR(VLOOKUP($A590,vix_cboe!$A$1:$E4182,4,FALSE),"NA")</f>
        <v>12.75</v>
      </c>
      <c r="CK590">
        <f>IFERROR(VLOOKUP($A590,vix_cboe!$A$1:$E4182,5,FALSE),"NA")</f>
        <v>13.55</v>
      </c>
      <c r="CL590" s="5">
        <f>IFERROR(VLOOKUP($A590,gold_gold.org!$A$1:$G$10247,2,FALSE),"NA")</f>
        <v>1342.4</v>
      </c>
      <c r="CM590" s="5">
        <f>IFERROR(VLOOKUP($A590,gold_gold.org!$A$1:$G$10247,3,FALSE),"NA")</f>
        <v>1212.7016699999999</v>
      </c>
      <c r="CN590" s="5">
        <f>IFERROR(VLOOKUP($A590,gold_gold.org!$A$1:$G$10247,4,FALSE),"NA")</f>
        <v>140334.47678</v>
      </c>
      <c r="CO590" s="5">
        <f>IFERROR(VLOOKUP($A590,gold_gold.org!$A$1:$G$10247,5,FALSE),"NA")</f>
        <v>1018.2425500000001</v>
      </c>
      <c r="CP590">
        <f>IFERROR(VLOOKUP($A590,crude_oil_eia!$A$1:$C$8255,2,FALSE),"NA")</f>
        <v>46.82</v>
      </c>
      <c r="CQ590">
        <f>IFERROR(VLOOKUP($A590,crude_oil_eia!$A$1:$C$8255,3,FALSE),"NA")</f>
        <v>46.72</v>
      </c>
      <c r="CR590">
        <f>IFERROR(VLOOKUP($A590,dji_yahoo!$A$1:$G$1214,2,FALSE),"NA")</f>
        <v>18259.119140999999</v>
      </c>
      <c r="CS590">
        <f>IFERROR(VLOOKUP($A590,dji_yahoo!$A$1:$G$1214,3,FALSE),"NA")</f>
        <v>18371.949218999998</v>
      </c>
      <c r="CT590">
        <f>IFERROR(VLOOKUP($A590,dji_yahoo!$A$1:$G$1214,4,FALSE),"NA")</f>
        <v>18259.119140999999</v>
      </c>
      <c r="CU590">
        <f>IFERROR(VLOOKUP($A590,dji_yahoo!$A$1:$G$1214,5,FALSE),"NA")</f>
        <v>18347.669922000001</v>
      </c>
      <c r="CV590">
        <f>IFERROR(VLOOKUP($A590,dji_yahoo!$A$1:$G$1214,7,FALSE),"NA")</f>
        <v>90170000</v>
      </c>
      <c r="CW590" s="5">
        <f>IFERROR(VLOOKUP($A590,nasdaq_yahoo!$A$1:$G$1249,2,FALSE),"NA")</f>
        <v>5017.9902339999999</v>
      </c>
      <c r="CX590" s="5">
        <f>IFERROR(VLOOKUP($A590,nasdaq_yahoo!$A$1:$G$1249,3,FALSE),"NA")</f>
        <v>5032.1000979999999</v>
      </c>
      <c r="CY590" s="5">
        <f>IFERROR(VLOOKUP($A590,nasdaq_yahoo!$A$1:$G$1249,4,FALSE),"NA")</f>
        <v>5009.6801759999998</v>
      </c>
      <c r="CZ590" s="5">
        <f>IFERROR(VLOOKUP($A590,nasdaq_yahoo!$A$1:$G$1249,5,FALSE),"NA")</f>
        <v>5022.8198240000002</v>
      </c>
      <c r="DA590" s="6">
        <f>IFERROR(VLOOKUP($A590,nasdaq_yahoo!$A$1:$G$1249,7,FALSE),"NA")</f>
        <v>1866280000</v>
      </c>
      <c r="DB590" s="5">
        <f>IFERROR(VLOOKUP($A590,USEPUINDXD!$A$1:$B$1827,2,FALSE),"NA")</f>
        <v>113.92</v>
      </c>
    </row>
    <row r="591" spans="1:106">
      <c r="A591" s="1">
        <v>42562</v>
      </c>
      <c r="B591">
        <v>648.48</v>
      </c>
      <c r="C591">
        <v>659.63</v>
      </c>
      <c r="D591">
        <v>644.98</v>
      </c>
      <c r="E591">
        <v>647.66</v>
      </c>
      <c r="F591">
        <v>107910000</v>
      </c>
      <c r="G591">
        <v>10215200000</v>
      </c>
      <c r="H591">
        <v>7.44</v>
      </c>
      <c r="I591">
        <v>8.0500000000000007</v>
      </c>
      <c r="J591">
        <v>7.41</v>
      </c>
      <c r="K591">
        <v>7.96</v>
      </c>
      <c r="L591">
        <v>672593</v>
      </c>
      <c r="M591">
        <v>48979600</v>
      </c>
      <c r="N591">
        <v>10.94</v>
      </c>
      <c r="O591">
        <v>11.01</v>
      </c>
      <c r="P591">
        <v>10.26</v>
      </c>
      <c r="Q591">
        <v>10.46</v>
      </c>
      <c r="R591">
        <v>13098000</v>
      </c>
      <c r="S591">
        <v>895670000</v>
      </c>
      <c r="T591" t="s">
        <v>85</v>
      </c>
      <c r="U591" t="s">
        <v>85</v>
      </c>
      <c r="V591" t="s">
        <v>85</v>
      </c>
      <c r="W591" t="s">
        <v>85</v>
      </c>
      <c r="X591" t="s">
        <v>85</v>
      </c>
      <c r="Y591" t="s">
        <v>85</v>
      </c>
      <c r="Z591">
        <v>4.12</v>
      </c>
      <c r="AA591">
        <v>4.1900000000000004</v>
      </c>
      <c r="AB591">
        <v>4.0599999999999996</v>
      </c>
      <c r="AC591">
        <v>4.09</v>
      </c>
      <c r="AD591">
        <v>3282920</v>
      </c>
      <c r="AE591">
        <v>192038000</v>
      </c>
      <c r="AF591">
        <v>1.91</v>
      </c>
      <c r="AG591">
        <v>2.0299999999999998</v>
      </c>
      <c r="AH591">
        <v>1.89</v>
      </c>
      <c r="AI591">
        <v>1.98</v>
      </c>
      <c r="AJ591">
        <v>213005</v>
      </c>
      <c r="AK591">
        <v>23651500</v>
      </c>
      <c r="AL591">
        <v>8.1539999999999998E-3</v>
      </c>
      <c r="AM591">
        <v>8.4499999999999992E-3</v>
      </c>
      <c r="AN591">
        <v>7.9839999999999998E-3</v>
      </c>
      <c r="AO591">
        <v>8.1189999999999995E-3</v>
      </c>
      <c r="AP591">
        <v>465964</v>
      </c>
      <c r="AQ591">
        <v>73382400</v>
      </c>
      <c r="AR591" t="s">
        <v>85</v>
      </c>
      <c r="AS591" t="s">
        <v>85</v>
      </c>
      <c r="AT591" t="s">
        <v>85</v>
      </c>
      <c r="AU591" t="s">
        <v>85</v>
      </c>
      <c r="AV591" t="s">
        <v>85</v>
      </c>
      <c r="AW591" t="s">
        <v>85</v>
      </c>
      <c r="AX591" t="s">
        <v>85</v>
      </c>
      <c r="AY591" t="s">
        <v>85</v>
      </c>
      <c r="AZ591" t="s">
        <v>85</v>
      </c>
      <c r="BA591" t="s">
        <v>85</v>
      </c>
      <c r="BB591" t="s">
        <v>85</v>
      </c>
      <c r="BC591" t="s">
        <v>85</v>
      </c>
      <c r="BD591" t="s">
        <v>85</v>
      </c>
      <c r="BE591" t="s">
        <v>85</v>
      </c>
      <c r="BF591" t="s">
        <v>85</v>
      </c>
      <c r="BG591" t="s">
        <v>85</v>
      </c>
      <c r="BH591" t="s">
        <v>85</v>
      </c>
      <c r="BI591" t="s">
        <v>85</v>
      </c>
      <c r="BJ591" t="s">
        <v>85</v>
      </c>
      <c r="BK591" t="s">
        <v>85</v>
      </c>
      <c r="BL591" t="s">
        <v>85</v>
      </c>
      <c r="BM591" t="s">
        <v>85</v>
      </c>
      <c r="BN591" t="s">
        <v>85</v>
      </c>
      <c r="BO591" t="s">
        <v>85</v>
      </c>
      <c r="BP591">
        <v>6.6709999999999998E-3</v>
      </c>
      <c r="BQ591">
        <v>6.6899999999999998E-3</v>
      </c>
      <c r="BR591">
        <v>6.5300000000000002E-3</v>
      </c>
      <c r="BS591">
        <v>6.5339999999999999E-3</v>
      </c>
      <c r="BT591">
        <v>722627</v>
      </c>
      <c r="BU591">
        <v>235803000</v>
      </c>
      <c r="BV591" t="s">
        <v>85</v>
      </c>
      <c r="BW591" t="s">
        <v>85</v>
      </c>
      <c r="BX591" t="s">
        <v>85</v>
      </c>
      <c r="BY591" t="s">
        <v>85</v>
      </c>
      <c r="BZ591" t="s">
        <v>85</v>
      </c>
      <c r="CA591" t="s">
        <v>85</v>
      </c>
      <c r="CB591">
        <v>0.21804799999999999</v>
      </c>
      <c r="CC591">
        <v>0.21926599999999999</v>
      </c>
      <c r="CD591">
        <v>0.20775099999999999</v>
      </c>
      <c r="CE591">
        <v>0.216697</v>
      </c>
      <c r="CF591">
        <v>88437</v>
      </c>
      <c r="CG591">
        <v>21804800</v>
      </c>
      <c r="CH591">
        <f>IFERROR(VLOOKUP($A591,vix_cboe!$A$1:$E4183,2,FALSE),"NA")</f>
        <v>13.25</v>
      </c>
      <c r="CI591">
        <f>IFERROR(VLOOKUP($A591,vix_cboe!$A$1:$E4183,3,FALSE),"NA")</f>
        <v>13.67</v>
      </c>
      <c r="CJ591">
        <f>IFERROR(VLOOKUP($A591,vix_cboe!$A$1:$E4183,4,FALSE),"NA")</f>
        <v>13</v>
      </c>
      <c r="CK591">
        <f>IFERROR(VLOOKUP($A591,vix_cboe!$A$1:$E4183,5,FALSE),"NA")</f>
        <v>13.54</v>
      </c>
      <c r="CL591" s="5">
        <f>IFERROR(VLOOKUP($A591,gold_gold.org!$A$1:$G$10247,2,FALSE),"NA")</f>
        <v>1357.1</v>
      </c>
      <c r="CM591" s="5">
        <f>IFERROR(VLOOKUP($A591,gold_gold.org!$A$1:$G$10247,3,FALSE),"NA")</f>
        <v>1228.5894800000001</v>
      </c>
      <c r="CN591" s="5">
        <f>IFERROR(VLOOKUP($A591,gold_gold.org!$A$1:$G$10247,4,FALSE),"NA")</f>
        <v>139258.78821999999</v>
      </c>
      <c r="CO591" s="5">
        <f>IFERROR(VLOOKUP($A591,gold_gold.org!$A$1:$G$10247,5,FALSE),"NA")</f>
        <v>1044.72677</v>
      </c>
      <c r="CP591">
        <f>IFERROR(VLOOKUP($A591,crude_oil_eia!$A$1:$C$8255,2,FALSE),"NA")</f>
        <v>44.73</v>
      </c>
      <c r="CQ591">
        <f>IFERROR(VLOOKUP($A591,crude_oil_eia!$A$1:$C$8255,3,FALSE),"NA")</f>
        <v>44.04</v>
      </c>
      <c r="CR591">
        <f>IFERROR(VLOOKUP($A591,dji_yahoo!$A$1:$G$1214,2,FALSE),"NA")</f>
        <v>18161.529297000001</v>
      </c>
      <c r="CS591">
        <f>IFERROR(VLOOKUP($A591,dji_yahoo!$A$1:$G$1214,3,FALSE),"NA")</f>
        <v>18283.900390999999</v>
      </c>
      <c r="CT591">
        <f>IFERROR(VLOOKUP($A591,dji_yahoo!$A$1:$G$1214,4,FALSE),"NA")</f>
        <v>18161.529297000001</v>
      </c>
      <c r="CU591">
        <f>IFERROR(VLOOKUP($A591,dji_yahoo!$A$1:$G$1214,5,FALSE),"NA")</f>
        <v>18226.929688</v>
      </c>
      <c r="CV591">
        <f>IFERROR(VLOOKUP($A591,dji_yahoo!$A$1:$G$1214,7,FALSE),"NA")</f>
        <v>80880000</v>
      </c>
      <c r="CW591" s="5">
        <f>IFERROR(VLOOKUP($A591,nasdaq_yahoo!$A$1:$G$1249,2,FALSE),"NA")</f>
        <v>4976.5400390000004</v>
      </c>
      <c r="CX591" s="5">
        <f>IFERROR(VLOOKUP($A591,nasdaq_yahoo!$A$1:$G$1249,3,FALSE),"NA")</f>
        <v>5002.5</v>
      </c>
      <c r="CY591" s="5">
        <f>IFERROR(VLOOKUP($A591,nasdaq_yahoo!$A$1:$G$1249,4,FALSE),"NA")</f>
        <v>4976.5400390000004</v>
      </c>
      <c r="CZ591" s="5">
        <f>IFERROR(VLOOKUP($A591,nasdaq_yahoo!$A$1:$G$1249,5,FALSE),"NA")</f>
        <v>4988.6401370000003</v>
      </c>
      <c r="DA591" s="6">
        <f>IFERROR(VLOOKUP($A591,nasdaq_yahoo!$A$1:$G$1249,7,FALSE),"NA")</f>
        <v>1718450000</v>
      </c>
      <c r="DB591" s="5">
        <f>IFERROR(VLOOKUP($A591,USEPUINDXD!$A$1:$B$1827,2,FALSE),"NA")</f>
        <v>93.07</v>
      </c>
    </row>
    <row r="592" spans="1:106">
      <c r="A592" s="1">
        <v>42561</v>
      </c>
      <c r="B592">
        <v>650.6</v>
      </c>
      <c r="C592">
        <v>652.29</v>
      </c>
      <c r="D592">
        <v>641.26</v>
      </c>
      <c r="E592">
        <v>649.36</v>
      </c>
      <c r="F592">
        <v>102532000</v>
      </c>
      <c r="G592">
        <v>10247300000</v>
      </c>
      <c r="H592">
        <v>7.35</v>
      </c>
      <c r="I592">
        <v>7.49</v>
      </c>
      <c r="J592">
        <v>7.3</v>
      </c>
      <c r="K592">
        <v>7.42</v>
      </c>
      <c r="L592">
        <v>268877</v>
      </c>
      <c r="M592">
        <v>48381600</v>
      </c>
      <c r="N592">
        <v>10.96</v>
      </c>
      <c r="O592">
        <v>11.01</v>
      </c>
      <c r="P592">
        <v>10.78</v>
      </c>
      <c r="Q592">
        <v>10.95</v>
      </c>
      <c r="R592">
        <v>5479240</v>
      </c>
      <c r="S592">
        <v>896899000</v>
      </c>
      <c r="T592" t="s">
        <v>85</v>
      </c>
      <c r="U592" t="s">
        <v>85</v>
      </c>
      <c r="V592" t="s">
        <v>85</v>
      </c>
      <c r="W592" t="s">
        <v>85</v>
      </c>
      <c r="X592" t="s">
        <v>85</v>
      </c>
      <c r="Y592" t="s">
        <v>85</v>
      </c>
      <c r="Z592">
        <v>4.12</v>
      </c>
      <c r="AA592">
        <v>4.1500000000000004</v>
      </c>
      <c r="AB592">
        <v>4.0599999999999996</v>
      </c>
      <c r="AC592">
        <v>4.0999999999999996</v>
      </c>
      <c r="AD592">
        <v>3039620</v>
      </c>
      <c r="AE592">
        <v>191996000</v>
      </c>
      <c r="AF592">
        <v>1.96</v>
      </c>
      <c r="AG592">
        <v>1.96</v>
      </c>
      <c r="AH592">
        <v>1.86</v>
      </c>
      <c r="AI592">
        <v>1.91</v>
      </c>
      <c r="AJ592">
        <v>224404</v>
      </c>
      <c r="AK592">
        <v>24175800</v>
      </c>
      <c r="AL592">
        <v>8.038E-3</v>
      </c>
      <c r="AM592">
        <v>8.3680000000000004E-3</v>
      </c>
      <c r="AN592">
        <v>7.9059999999999998E-3</v>
      </c>
      <c r="AO592">
        <v>8.1499999999999993E-3</v>
      </c>
      <c r="AP592">
        <v>350326</v>
      </c>
      <c r="AQ592">
        <v>72338200</v>
      </c>
      <c r="AR592" t="s">
        <v>85</v>
      </c>
      <c r="AS592" t="s">
        <v>85</v>
      </c>
      <c r="AT592" t="s">
        <v>85</v>
      </c>
      <c r="AU592" t="s">
        <v>85</v>
      </c>
      <c r="AV592" t="s">
        <v>85</v>
      </c>
      <c r="AW592" t="s">
        <v>85</v>
      </c>
      <c r="AX592" t="s">
        <v>85</v>
      </c>
      <c r="AY592" t="s">
        <v>85</v>
      </c>
      <c r="AZ592" t="s">
        <v>85</v>
      </c>
      <c r="BA592" t="s">
        <v>85</v>
      </c>
      <c r="BB592" t="s">
        <v>85</v>
      </c>
      <c r="BC592" t="s">
        <v>85</v>
      </c>
      <c r="BD592" t="s">
        <v>85</v>
      </c>
      <c r="BE592" t="s">
        <v>85</v>
      </c>
      <c r="BF592" t="s">
        <v>85</v>
      </c>
      <c r="BG592" t="s">
        <v>85</v>
      </c>
      <c r="BH592" t="s">
        <v>85</v>
      </c>
      <c r="BI592" t="s">
        <v>85</v>
      </c>
      <c r="BJ592" t="s">
        <v>85</v>
      </c>
      <c r="BK592" t="s">
        <v>85</v>
      </c>
      <c r="BL592" t="s">
        <v>85</v>
      </c>
      <c r="BM592" t="s">
        <v>85</v>
      </c>
      <c r="BN592" t="s">
        <v>85</v>
      </c>
      <c r="BO592" t="s">
        <v>85</v>
      </c>
      <c r="BP592">
        <v>6.672E-3</v>
      </c>
      <c r="BQ592">
        <v>6.6759999999999996E-3</v>
      </c>
      <c r="BR592">
        <v>6.6210000000000001E-3</v>
      </c>
      <c r="BS592">
        <v>6.6740000000000002E-3</v>
      </c>
      <c r="BT592">
        <v>571047</v>
      </c>
      <c r="BU592">
        <v>235818000</v>
      </c>
      <c r="BV592" t="s">
        <v>85</v>
      </c>
      <c r="BW592" t="s">
        <v>85</v>
      </c>
      <c r="BX592" t="s">
        <v>85</v>
      </c>
      <c r="BY592" t="s">
        <v>85</v>
      </c>
      <c r="BZ592" t="s">
        <v>85</v>
      </c>
      <c r="CA592" t="s">
        <v>85</v>
      </c>
      <c r="CB592">
        <v>0.22455700000000001</v>
      </c>
      <c r="CC592">
        <v>0.22455700000000001</v>
      </c>
      <c r="CD592">
        <v>0.203794</v>
      </c>
      <c r="CE592">
        <v>0.218331</v>
      </c>
      <c r="CF592">
        <v>88774</v>
      </c>
      <c r="CG592">
        <v>22455700</v>
      </c>
      <c r="CH592" t="str">
        <f>IFERROR(VLOOKUP($A592,vix_cboe!$A$1:$E4184,2,FALSE),"NA")</f>
        <v>NA</v>
      </c>
      <c r="CI592" t="str">
        <f>IFERROR(VLOOKUP($A592,vix_cboe!$A$1:$E4184,3,FALSE),"NA")</f>
        <v>NA</v>
      </c>
      <c r="CJ592" t="str">
        <f>IFERROR(VLOOKUP($A592,vix_cboe!$A$1:$E4184,4,FALSE),"NA")</f>
        <v>NA</v>
      </c>
      <c r="CK592" t="str">
        <f>IFERROR(VLOOKUP($A592,vix_cboe!$A$1:$E4184,5,FALSE),"NA")</f>
        <v>NA</v>
      </c>
      <c r="CL592" s="5" t="str">
        <f>IFERROR(VLOOKUP($A592,gold_gold.org!$A$1:$G$10247,2,FALSE),"NA")</f>
        <v>NA</v>
      </c>
      <c r="CM592" s="5" t="str">
        <f>IFERROR(VLOOKUP($A592,gold_gold.org!$A$1:$G$10247,3,FALSE),"NA")</f>
        <v>NA</v>
      </c>
      <c r="CN592" s="5" t="str">
        <f>IFERROR(VLOOKUP($A592,gold_gold.org!$A$1:$G$10247,4,FALSE),"NA")</f>
        <v>NA</v>
      </c>
      <c r="CO592" s="5" t="str">
        <f>IFERROR(VLOOKUP($A592,gold_gold.org!$A$1:$G$10247,5,FALSE),"NA")</f>
        <v>NA</v>
      </c>
      <c r="CP592" t="str">
        <f>IFERROR(VLOOKUP($A592,crude_oil_eia!$A$1:$C$8255,2,FALSE),"NA")</f>
        <v>NA</v>
      </c>
      <c r="CQ592" t="str">
        <f>IFERROR(VLOOKUP($A592,crude_oil_eia!$A$1:$C$8255,3,FALSE),"NA")</f>
        <v>NA</v>
      </c>
      <c r="CR592" t="str">
        <f>IFERROR(VLOOKUP($A592,dji_yahoo!$A$1:$G$1214,2,FALSE),"NA")</f>
        <v>NA</v>
      </c>
      <c r="CS592" t="str">
        <f>IFERROR(VLOOKUP($A592,dji_yahoo!$A$1:$G$1214,3,FALSE),"NA")</f>
        <v>NA</v>
      </c>
      <c r="CT592" t="str">
        <f>IFERROR(VLOOKUP($A592,dji_yahoo!$A$1:$G$1214,4,FALSE),"NA")</f>
        <v>NA</v>
      </c>
      <c r="CU592" t="str">
        <f>IFERROR(VLOOKUP($A592,dji_yahoo!$A$1:$G$1214,5,FALSE),"NA")</f>
        <v>NA</v>
      </c>
      <c r="CV592" t="str">
        <f>IFERROR(VLOOKUP($A592,dji_yahoo!$A$1:$G$1214,7,FALSE),"NA")</f>
        <v>NA</v>
      </c>
      <c r="CW592" s="5" t="str">
        <f>IFERROR(VLOOKUP($A592,nasdaq_yahoo!$A$1:$G$1249,2,FALSE),"NA")</f>
        <v>NA</v>
      </c>
      <c r="CX592" s="5" t="str">
        <f>IFERROR(VLOOKUP($A592,nasdaq_yahoo!$A$1:$G$1249,3,FALSE),"NA")</f>
        <v>NA</v>
      </c>
      <c r="CY592" s="5" t="str">
        <f>IFERROR(VLOOKUP($A592,nasdaq_yahoo!$A$1:$G$1249,4,FALSE),"NA")</f>
        <v>NA</v>
      </c>
      <c r="CZ592" s="5" t="str">
        <f>IFERROR(VLOOKUP($A592,nasdaq_yahoo!$A$1:$G$1249,5,FALSE),"NA")</f>
        <v>NA</v>
      </c>
      <c r="DA592" s="6" t="str">
        <f>IFERROR(VLOOKUP($A592,nasdaq_yahoo!$A$1:$G$1249,7,FALSE),"NA")</f>
        <v>NA</v>
      </c>
      <c r="DB592" s="5">
        <f>IFERROR(VLOOKUP($A592,USEPUINDXD!$A$1:$B$1827,2,FALSE),"NA")</f>
        <v>209</v>
      </c>
    </row>
    <row r="593" spans="1:106">
      <c r="A593" s="1">
        <v>42560</v>
      </c>
      <c r="B593">
        <v>666.38</v>
      </c>
      <c r="C593">
        <v>666.38</v>
      </c>
      <c r="D593">
        <v>633.4</v>
      </c>
      <c r="E593">
        <v>650.96</v>
      </c>
      <c r="F593">
        <v>180536000</v>
      </c>
      <c r="G593">
        <v>10493800000</v>
      </c>
      <c r="H593">
        <v>7.47</v>
      </c>
      <c r="I593">
        <v>7.47</v>
      </c>
      <c r="J593">
        <v>7.01</v>
      </c>
      <c r="K593">
        <v>7.36</v>
      </c>
      <c r="L593">
        <v>268561</v>
      </c>
      <c r="M593">
        <v>49132300</v>
      </c>
      <c r="N593">
        <v>11.42</v>
      </c>
      <c r="O593">
        <v>11.46</v>
      </c>
      <c r="P593">
        <v>10.73</v>
      </c>
      <c r="Q593">
        <v>10.97</v>
      </c>
      <c r="R593">
        <v>17254800</v>
      </c>
      <c r="S593">
        <v>933946000</v>
      </c>
      <c r="T593" t="s">
        <v>85</v>
      </c>
      <c r="U593" t="s">
        <v>85</v>
      </c>
      <c r="V593" t="s">
        <v>85</v>
      </c>
      <c r="W593" t="s">
        <v>85</v>
      </c>
      <c r="X593" t="s">
        <v>85</v>
      </c>
      <c r="Y593" t="s">
        <v>85</v>
      </c>
      <c r="Z593">
        <v>4.24</v>
      </c>
      <c r="AA593">
        <v>4.24</v>
      </c>
      <c r="AB593">
        <v>3.97</v>
      </c>
      <c r="AC593">
        <v>4.16</v>
      </c>
      <c r="AD593">
        <v>6256370</v>
      </c>
      <c r="AE593">
        <v>197337000</v>
      </c>
      <c r="AF593">
        <v>1.99</v>
      </c>
      <c r="AG593">
        <v>1.99</v>
      </c>
      <c r="AH593">
        <v>1.84</v>
      </c>
      <c r="AI593">
        <v>1.96</v>
      </c>
      <c r="AJ593">
        <v>307833</v>
      </c>
      <c r="AK593">
        <v>24528700</v>
      </c>
      <c r="AL593">
        <v>8.1759999999999992E-3</v>
      </c>
      <c r="AM593">
        <v>8.3029999999999996E-3</v>
      </c>
      <c r="AN593">
        <v>7.9139999999999992E-3</v>
      </c>
      <c r="AO593">
        <v>8.0339999999999995E-3</v>
      </c>
      <c r="AP593">
        <v>403571</v>
      </c>
      <c r="AQ593">
        <v>73583800</v>
      </c>
      <c r="AR593" t="s">
        <v>85</v>
      </c>
      <c r="AS593" t="s">
        <v>85</v>
      </c>
      <c r="AT593" t="s">
        <v>85</v>
      </c>
      <c r="AU593" t="s">
        <v>85</v>
      </c>
      <c r="AV593" t="s">
        <v>85</v>
      </c>
      <c r="AW593" t="s">
        <v>85</v>
      </c>
      <c r="AX593" t="s">
        <v>85</v>
      </c>
      <c r="AY593" t="s">
        <v>85</v>
      </c>
      <c r="AZ593" t="s">
        <v>85</v>
      </c>
      <c r="BA593" t="s">
        <v>85</v>
      </c>
      <c r="BB593" t="s">
        <v>85</v>
      </c>
      <c r="BC593" t="s">
        <v>85</v>
      </c>
      <c r="BD593" t="s">
        <v>85</v>
      </c>
      <c r="BE593" t="s">
        <v>85</v>
      </c>
      <c r="BF593" t="s">
        <v>85</v>
      </c>
      <c r="BG593" t="s">
        <v>85</v>
      </c>
      <c r="BH593" t="s">
        <v>85</v>
      </c>
      <c r="BI593" t="s">
        <v>85</v>
      </c>
      <c r="BJ593" t="s">
        <v>85</v>
      </c>
      <c r="BK593" t="s">
        <v>85</v>
      </c>
      <c r="BL593" t="s">
        <v>85</v>
      </c>
      <c r="BM593" t="s">
        <v>85</v>
      </c>
      <c r="BN593" t="s">
        <v>85</v>
      </c>
      <c r="BO593" t="s">
        <v>85</v>
      </c>
      <c r="BP593">
        <v>6.7169999999999999E-3</v>
      </c>
      <c r="BQ593">
        <v>6.718E-3</v>
      </c>
      <c r="BR593">
        <v>6.6239999999999997E-3</v>
      </c>
      <c r="BS593">
        <v>6.679E-3</v>
      </c>
      <c r="BT593">
        <v>577447</v>
      </c>
      <c r="BU593">
        <v>237423000</v>
      </c>
      <c r="BV593" t="s">
        <v>85</v>
      </c>
      <c r="BW593" t="s">
        <v>85</v>
      </c>
      <c r="BX593" t="s">
        <v>85</v>
      </c>
      <c r="BY593" t="s">
        <v>85</v>
      </c>
      <c r="BZ593" t="s">
        <v>85</v>
      </c>
      <c r="CA593" t="s">
        <v>85</v>
      </c>
      <c r="CB593">
        <v>0.193691</v>
      </c>
      <c r="CC593">
        <v>0.22897999999999999</v>
      </c>
      <c r="CD593">
        <v>0.19073399999999999</v>
      </c>
      <c r="CE593">
        <v>0.221057</v>
      </c>
      <c r="CF593">
        <v>106202</v>
      </c>
      <c r="CG593">
        <v>19369100</v>
      </c>
      <c r="CH593" t="str">
        <f>IFERROR(VLOOKUP($A593,vix_cboe!$A$1:$E4185,2,FALSE),"NA")</f>
        <v>NA</v>
      </c>
      <c r="CI593" t="str">
        <f>IFERROR(VLOOKUP($A593,vix_cboe!$A$1:$E4185,3,FALSE),"NA")</f>
        <v>NA</v>
      </c>
      <c r="CJ593" t="str">
        <f>IFERROR(VLOOKUP($A593,vix_cboe!$A$1:$E4185,4,FALSE),"NA")</f>
        <v>NA</v>
      </c>
      <c r="CK593" t="str">
        <f>IFERROR(VLOOKUP($A593,vix_cboe!$A$1:$E4185,5,FALSE),"NA")</f>
        <v>NA</v>
      </c>
      <c r="CL593" s="5" t="str">
        <f>IFERROR(VLOOKUP($A593,gold_gold.org!$A$1:$G$10247,2,FALSE),"NA")</f>
        <v>NA</v>
      </c>
      <c r="CM593" s="5" t="str">
        <f>IFERROR(VLOOKUP($A593,gold_gold.org!$A$1:$G$10247,3,FALSE),"NA")</f>
        <v>NA</v>
      </c>
      <c r="CN593" s="5" t="str">
        <f>IFERROR(VLOOKUP($A593,gold_gold.org!$A$1:$G$10247,4,FALSE),"NA")</f>
        <v>NA</v>
      </c>
      <c r="CO593" s="5" t="str">
        <f>IFERROR(VLOOKUP($A593,gold_gold.org!$A$1:$G$10247,5,FALSE),"NA")</f>
        <v>NA</v>
      </c>
      <c r="CP593" t="str">
        <f>IFERROR(VLOOKUP($A593,crude_oil_eia!$A$1:$C$8255,2,FALSE),"NA")</f>
        <v>NA</v>
      </c>
      <c r="CQ593" t="str">
        <f>IFERROR(VLOOKUP($A593,crude_oil_eia!$A$1:$C$8255,3,FALSE),"NA")</f>
        <v>NA</v>
      </c>
      <c r="CR593" t="str">
        <f>IFERROR(VLOOKUP($A593,dji_yahoo!$A$1:$G$1214,2,FALSE),"NA")</f>
        <v>NA</v>
      </c>
      <c r="CS593" t="str">
        <f>IFERROR(VLOOKUP($A593,dji_yahoo!$A$1:$G$1214,3,FALSE),"NA")</f>
        <v>NA</v>
      </c>
      <c r="CT593" t="str">
        <f>IFERROR(VLOOKUP($A593,dji_yahoo!$A$1:$G$1214,4,FALSE),"NA")</f>
        <v>NA</v>
      </c>
      <c r="CU593" t="str">
        <f>IFERROR(VLOOKUP($A593,dji_yahoo!$A$1:$G$1214,5,FALSE),"NA")</f>
        <v>NA</v>
      </c>
      <c r="CV593" t="str">
        <f>IFERROR(VLOOKUP($A593,dji_yahoo!$A$1:$G$1214,7,FALSE),"NA")</f>
        <v>NA</v>
      </c>
      <c r="CW593" s="5" t="str">
        <f>IFERROR(VLOOKUP($A593,nasdaq_yahoo!$A$1:$G$1249,2,FALSE),"NA")</f>
        <v>NA</v>
      </c>
      <c r="CX593" s="5" t="str">
        <f>IFERROR(VLOOKUP($A593,nasdaq_yahoo!$A$1:$G$1249,3,FALSE),"NA")</f>
        <v>NA</v>
      </c>
      <c r="CY593" s="5" t="str">
        <f>IFERROR(VLOOKUP($A593,nasdaq_yahoo!$A$1:$G$1249,4,FALSE),"NA")</f>
        <v>NA</v>
      </c>
      <c r="CZ593" s="5" t="str">
        <f>IFERROR(VLOOKUP($A593,nasdaq_yahoo!$A$1:$G$1249,5,FALSE),"NA")</f>
        <v>NA</v>
      </c>
      <c r="DA593" s="6" t="str">
        <f>IFERROR(VLOOKUP($A593,nasdaq_yahoo!$A$1:$G$1249,7,FALSE),"NA")</f>
        <v>NA</v>
      </c>
      <c r="DB593" s="5">
        <f>IFERROR(VLOOKUP($A593,USEPUINDXD!$A$1:$B$1827,2,FALSE),"NA")</f>
        <v>124.74</v>
      </c>
    </row>
    <row r="594" spans="1:106">
      <c r="A594" s="1">
        <v>42559</v>
      </c>
      <c r="B594">
        <v>640.69000000000005</v>
      </c>
      <c r="C594">
        <v>666.71</v>
      </c>
      <c r="D594">
        <v>636.47</v>
      </c>
      <c r="E594">
        <v>666.52</v>
      </c>
      <c r="F594">
        <v>141970000</v>
      </c>
      <c r="G594">
        <v>10086900000</v>
      </c>
      <c r="H594">
        <v>6.98</v>
      </c>
      <c r="I594">
        <v>7.48</v>
      </c>
      <c r="J594">
        <v>6.95</v>
      </c>
      <c r="K594">
        <v>7.45</v>
      </c>
      <c r="L594">
        <v>314761</v>
      </c>
      <c r="M594">
        <v>45903300</v>
      </c>
      <c r="N594">
        <v>10.119999999999999</v>
      </c>
      <c r="O594">
        <v>11.52</v>
      </c>
      <c r="P594">
        <v>9.9600000000000009</v>
      </c>
      <c r="Q594">
        <v>11.39</v>
      </c>
      <c r="R594">
        <v>20039800</v>
      </c>
      <c r="S594">
        <v>827090000</v>
      </c>
      <c r="T594" t="s">
        <v>85</v>
      </c>
      <c r="U594" t="s">
        <v>85</v>
      </c>
      <c r="V594" t="s">
        <v>85</v>
      </c>
      <c r="W594" t="s">
        <v>85</v>
      </c>
      <c r="X594" t="s">
        <v>85</v>
      </c>
      <c r="Y594" t="s">
        <v>85</v>
      </c>
      <c r="Z594">
        <v>4.12</v>
      </c>
      <c r="AA594">
        <v>4.2300000000000004</v>
      </c>
      <c r="AB594">
        <v>4.08</v>
      </c>
      <c r="AC594">
        <v>4.22</v>
      </c>
      <c r="AD594">
        <v>5033530</v>
      </c>
      <c r="AE594">
        <v>191626000</v>
      </c>
      <c r="AF594">
        <v>1.9</v>
      </c>
      <c r="AG594">
        <v>2.02</v>
      </c>
      <c r="AH594">
        <v>1.86</v>
      </c>
      <c r="AI594">
        <v>1.98</v>
      </c>
      <c r="AJ594">
        <v>433750</v>
      </c>
      <c r="AK594">
        <v>23471600</v>
      </c>
      <c r="AL594">
        <v>7.6969999999999998E-3</v>
      </c>
      <c r="AM594">
        <v>8.9460000000000008E-3</v>
      </c>
      <c r="AN594">
        <v>7.6969999999999998E-3</v>
      </c>
      <c r="AO594">
        <v>8.1659999999999996E-3</v>
      </c>
      <c r="AP594">
        <v>1307980</v>
      </c>
      <c r="AQ594">
        <v>69275900</v>
      </c>
      <c r="AR594" t="s">
        <v>85</v>
      </c>
      <c r="AS594" t="s">
        <v>85</v>
      </c>
      <c r="AT594" t="s">
        <v>85</v>
      </c>
      <c r="AU594" t="s">
        <v>85</v>
      </c>
      <c r="AV594" t="s">
        <v>85</v>
      </c>
      <c r="AW594" t="s">
        <v>85</v>
      </c>
      <c r="AX594" t="s">
        <v>85</v>
      </c>
      <c r="AY594" t="s">
        <v>85</v>
      </c>
      <c r="AZ594" t="s">
        <v>85</v>
      </c>
      <c r="BA594" t="s">
        <v>85</v>
      </c>
      <c r="BB594" t="s">
        <v>85</v>
      </c>
      <c r="BC594" t="s">
        <v>85</v>
      </c>
      <c r="BD594" t="s">
        <v>85</v>
      </c>
      <c r="BE594" t="s">
        <v>85</v>
      </c>
      <c r="BF594" t="s">
        <v>85</v>
      </c>
      <c r="BG594" t="s">
        <v>85</v>
      </c>
      <c r="BH594" t="s">
        <v>85</v>
      </c>
      <c r="BI594" t="s">
        <v>85</v>
      </c>
      <c r="BJ594" t="s">
        <v>85</v>
      </c>
      <c r="BK594" t="s">
        <v>85</v>
      </c>
      <c r="BL594" t="s">
        <v>85</v>
      </c>
      <c r="BM594" t="s">
        <v>85</v>
      </c>
      <c r="BN594" t="s">
        <v>85</v>
      </c>
      <c r="BO594" t="s">
        <v>85</v>
      </c>
      <c r="BP594">
        <v>6.6090000000000003E-3</v>
      </c>
      <c r="BQ594">
        <v>6.7149999999999996E-3</v>
      </c>
      <c r="BR594">
        <v>6.5630000000000003E-3</v>
      </c>
      <c r="BS594">
        <v>6.7149999999999996E-3</v>
      </c>
      <c r="BT594">
        <v>604076</v>
      </c>
      <c r="BU594">
        <v>233586000</v>
      </c>
      <c r="BV594" t="s">
        <v>85</v>
      </c>
      <c r="BW594" t="s">
        <v>85</v>
      </c>
      <c r="BX594" t="s">
        <v>85</v>
      </c>
      <c r="BY594" t="s">
        <v>85</v>
      </c>
      <c r="BZ594" t="s">
        <v>85</v>
      </c>
      <c r="CA594" t="s">
        <v>85</v>
      </c>
      <c r="CB594">
        <v>0.23318700000000001</v>
      </c>
      <c r="CC594">
        <v>0.235791</v>
      </c>
      <c r="CD594">
        <v>0.17501800000000001</v>
      </c>
      <c r="CE594">
        <v>0.19372800000000001</v>
      </c>
      <c r="CF594">
        <v>203189</v>
      </c>
      <c r="CG594">
        <v>23318700</v>
      </c>
      <c r="CH594">
        <f>IFERROR(VLOOKUP($A594,vix_cboe!$A$1:$E4186,2,FALSE),"NA")</f>
        <v>14.64</v>
      </c>
      <c r="CI594">
        <f>IFERROR(VLOOKUP($A594,vix_cboe!$A$1:$E4186,3,FALSE),"NA")</f>
        <v>14.75</v>
      </c>
      <c r="CJ594">
        <f>IFERROR(VLOOKUP($A594,vix_cboe!$A$1:$E4186,4,FALSE),"NA")</f>
        <v>13.19</v>
      </c>
      <c r="CK594">
        <f>IFERROR(VLOOKUP($A594,vix_cboe!$A$1:$E4186,5,FALSE),"NA")</f>
        <v>13.2</v>
      </c>
      <c r="CL594" s="5">
        <f>IFERROR(VLOOKUP($A594,gold_gold.org!$A$1:$G$10247,2,FALSE),"NA")</f>
        <v>1354.25</v>
      </c>
      <c r="CM594" s="5">
        <f>IFERROR(VLOOKUP($A594,gold_gold.org!$A$1:$G$10247,3,FALSE),"NA")</f>
        <v>1227.28737</v>
      </c>
      <c r="CN594" s="5">
        <f>IFERROR(VLOOKUP($A594,gold_gold.org!$A$1:$G$10247,4,FALSE),"NA")</f>
        <v>136163.06377000001</v>
      </c>
      <c r="CO594" s="5">
        <f>IFERROR(VLOOKUP($A594,gold_gold.org!$A$1:$G$10247,5,FALSE),"NA")</f>
        <v>1044.9463699999999</v>
      </c>
      <c r="CP594">
        <f>IFERROR(VLOOKUP($A594,crude_oil_eia!$A$1:$C$8255,2,FALSE),"NA")</f>
        <v>45.37</v>
      </c>
      <c r="CQ594">
        <f>IFERROR(VLOOKUP($A594,crude_oil_eia!$A$1:$C$8255,3,FALSE),"NA")</f>
        <v>44.53</v>
      </c>
      <c r="CR594">
        <f>IFERROR(VLOOKUP($A594,dji_yahoo!$A$1:$G$1214,2,FALSE),"NA")</f>
        <v>17971.220702999999</v>
      </c>
      <c r="CS594">
        <f>IFERROR(VLOOKUP($A594,dji_yahoo!$A$1:$G$1214,3,FALSE),"NA")</f>
        <v>18166.769531000002</v>
      </c>
      <c r="CT594">
        <f>IFERROR(VLOOKUP($A594,dji_yahoo!$A$1:$G$1214,4,FALSE),"NA")</f>
        <v>17971.220702999999</v>
      </c>
      <c r="CU594">
        <f>IFERROR(VLOOKUP($A594,dji_yahoo!$A$1:$G$1214,5,FALSE),"NA")</f>
        <v>18146.740234000001</v>
      </c>
      <c r="CV594">
        <f>IFERROR(VLOOKUP($A594,dji_yahoo!$A$1:$G$1214,7,FALSE),"NA")</f>
        <v>93460000</v>
      </c>
      <c r="CW594" s="5">
        <f>IFERROR(VLOOKUP($A594,nasdaq_yahoo!$A$1:$G$1249,2,FALSE),"NA")</f>
        <v>4906.6601559999999</v>
      </c>
      <c r="CX594" s="5">
        <f>IFERROR(VLOOKUP($A594,nasdaq_yahoo!$A$1:$G$1249,3,FALSE),"NA")</f>
        <v>4959</v>
      </c>
      <c r="CY594" s="5">
        <f>IFERROR(VLOOKUP($A594,nasdaq_yahoo!$A$1:$G$1249,4,FALSE),"NA")</f>
        <v>4901.2700199999999</v>
      </c>
      <c r="CZ594" s="5">
        <f>IFERROR(VLOOKUP($A594,nasdaq_yahoo!$A$1:$G$1249,5,FALSE),"NA")</f>
        <v>4956.7597660000001</v>
      </c>
      <c r="DA594" s="6">
        <f>IFERROR(VLOOKUP($A594,nasdaq_yahoo!$A$1:$G$1249,7,FALSE),"NA")</f>
        <v>1947260000</v>
      </c>
      <c r="DB594" s="5">
        <f>IFERROR(VLOOKUP($A594,USEPUINDXD!$A$1:$B$1827,2,FALSE),"NA")</f>
        <v>105.65</v>
      </c>
    </row>
    <row r="595" spans="1:106">
      <c r="A595" s="1">
        <v>42558</v>
      </c>
      <c r="B595">
        <v>678.09</v>
      </c>
      <c r="C595">
        <v>682.43</v>
      </c>
      <c r="D595">
        <v>611.83000000000004</v>
      </c>
      <c r="E595">
        <v>640.55999999999995</v>
      </c>
      <c r="F595">
        <v>258091000</v>
      </c>
      <c r="G595">
        <v>10673400000</v>
      </c>
      <c r="H595">
        <v>6.98</v>
      </c>
      <c r="I595">
        <v>7.19</v>
      </c>
      <c r="J595">
        <v>6.77</v>
      </c>
      <c r="K595">
        <v>7.03</v>
      </c>
      <c r="L595">
        <v>425808</v>
      </c>
      <c r="M595">
        <v>45914000</v>
      </c>
      <c r="N595">
        <v>10.54</v>
      </c>
      <c r="O595">
        <v>10.57</v>
      </c>
      <c r="P595">
        <v>9.8000000000000007</v>
      </c>
      <c r="Q595">
        <v>10.11</v>
      </c>
      <c r="R595">
        <v>15407200</v>
      </c>
      <c r="S595">
        <v>861144000</v>
      </c>
      <c r="T595" t="s">
        <v>85</v>
      </c>
      <c r="U595" t="s">
        <v>85</v>
      </c>
      <c r="V595" t="s">
        <v>85</v>
      </c>
      <c r="W595" t="s">
        <v>85</v>
      </c>
      <c r="X595" t="s">
        <v>85</v>
      </c>
      <c r="Y595" t="s">
        <v>85</v>
      </c>
      <c r="Z595">
        <v>4.5</v>
      </c>
      <c r="AA595">
        <v>4.53</v>
      </c>
      <c r="AB595">
        <v>3.95</v>
      </c>
      <c r="AC595">
        <v>4.1100000000000003</v>
      </c>
      <c r="AD595">
        <v>6277860</v>
      </c>
      <c r="AE595">
        <v>209306000</v>
      </c>
      <c r="AF595">
        <v>1.94</v>
      </c>
      <c r="AG595">
        <v>2.11</v>
      </c>
      <c r="AH595">
        <v>1.82</v>
      </c>
      <c r="AI595">
        <v>1.9</v>
      </c>
      <c r="AJ595">
        <v>1565910</v>
      </c>
      <c r="AK595">
        <v>23934100</v>
      </c>
      <c r="AL595">
        <v>9.3460000000000001E-3</v>
      </c>
      <c r="AM595">
        <v>9.4070000000000004E-3</v>
      </c>
      <c r="AN595">
        <v>7.3150000000000003E-3</v>
      </c>
      <c r="AO595">
        <v>7.6490000000000004E-3</v>
      </c>
      <c r="AP595">
        <v>2017560</v>
      </c>
      <c r="AQ595">
        <v>84109800</v>
      </c>
      <c r="AR595" t="s">
        <v>85</v>
      </c>
      <c r="AS595" t="s">
        <v>85</v>
      </c>
      <c r="AT595" t="s">
        <v>85</v>
      </c>
      <c r="AU595" t="s">
        <v>85</v>
      </c>
      <c r="AV595" t="s">
        <v>85</v>
      </c>
      <c r="AW595" t="s">
        <v>85</v>
      </c>
      <c r="AX595" t="s">
        <v>85</v>
      </c>
      <c r="AY595" t="s">
        <v>85</v>
      </c>
      <c r="AZ595" t="s">
        <v>85</v>
      </c>
      <c r="BA595" t="s">
        <v>85</v>
      </c>
      <c r="BB595" t="s">
        <v>85</v>
      </c>
      <c r="BC595" t="s">
        <v>85</v>
      </c>
      <c r="BD595" t="s">
        <v>85</v>
      </c>
      <c r="BE595" t="s">
        <v>85</v>
      </c>
      <c r="BF595" t="s">
        <v>85</v>
      </c>
      <c r="BG595" t="s">
        <v>85</v>
      </c>
      <c r="BH595" t="s">
        <v>85</v>
      </c>
      <c r="BI595" t="s">
        <v>85</v>
      </c>
      <c r="BJ595" t="s">
        <v>85</v>
      </c>
      <c r="BK595" t="s">
        <v>85</v>
      </c>
      <c r="BL595" t="s">
        <v>85</v>
      </c>
      <c r="BM595" t="s">
        <v>85</v>
      </c>
      <c r="BN595" t="s">
        <v>85</v>
      </c>
      <c r="BO595" t="s">
        <v>85</v>
      </c>
      <c r="BP595">
        <v>6.6889999999999996E-3</v>
      </c>
      <c r="BQ595">
        <v>6.6990000000000001E-3</v>
      </c>
      <c r="BR595">
        <v>6.4949999999999999E-3</v>
      </c>
      <c r="BS595">
        <v>6.5979999999999997E-3</v>
      </c>
      <c r="BT595">
        <v>789693</v>
      </c>
      <c r="BU595">
        <v>236421000</v>
      </c>
      <c r="BV595" t="s">
        <v>85</v>
      </c>
      <c r="BW595" t="s">
        <v>85</v>
      </c>
      <c r="BX595" t="s">
        <v>85</v>
      </c>
      <c r="BY595" t="s">
        <v>85</v>
      </c>
      <c r="BZ595" t="s">
        <v>85</v>
      </c>
      <c r="CA595" t="s">
        <v>85</v>
      </c>
      <c r="CB595">
        <v>0.22829199999999999</v>
      </c>
      <c r="CC595">
        <v>0.23593600000000001</v>
      </c>
      <c r="CD595">
        <v>0.21565599999999999</v>
      </c>
      <c r="CE595">
        <v>0.22990099999999999</v>
      </c>
      <c r="CF595">
        <v>268443</v>
      </c>
      <c r="CG595">
        <v>22829200</v>
      </c>
      <c r="CH595">
        <f>IFERROR(VLOOKUP($A595,vix_cboe!$A$1:$E4187,2,FALSE),"NA")</f>
        <v>14.8</v>
      </c>
      <c r="CI595">
        <f>IFERROR(VLOOKUP($A595,vix_cboe!$A$1:$E4187,3,FALSE),"NA")</f>
        <v>15.98</v>
      </c>
      <c r="CJ595">
        <f>IFERROR(VLOOKUP($A595,vix_cboe!$A$1:$E4187,4,FALSE),"NA")</f>
        <v>14.33</v>
      </c>
      <c r="CK595">
        <f>IFERROR(VLOOKUP($A595,vix_cboe!$A$1:$E4187,5,FALSE),"NA")</f>
        <v>14.76</v>
      </c>
      <c r="CL595" s="5">
        <f>IFERROR(VLOOKUP($A595,gold_gold.org!$A$1:$G$10247,2,FALSE),"NA")</f>
        <v>1356.7</v>
      </c>
      <c r="CM595" s="5">
        <f>IFERROR(VLOOKUP($A595,gold_gold.org!$A$1:$G$10247,3,FALSE),"NA")</f>
        <v>1225.28863</v>
      </c>
      <c r="CN595" s="5">
        <f>IFERROR(VLOOKUP($A595,gold_gold.org!$A$1:$G$10247,4,FALSE),"NA")</f>
        <v>136721.42929999999</v>
      </c>
      <c r="CO595" s="5">
        <f>IFERROR(VLOOKUP($A595,gold_gold.org!$A$1:$G$10247,5,FALSE),"NA")</f>
        <v>1049.0221100000001</v>
      </c>
      <c r="CP595">
        <f>IFERROR(VLOOKUP($A595,crude_oil_eia!$A$1:$C$8255,2,FALSE),"NA")</f>
        <v>45.22</v>
      </c>
      <c r="CQ595">
        <f>IFERROR(VLOOKUP($A595,crude_oil_eia!$A$1:$C$8255,3,FALSE),"NA")</f>
        <v>45.93</v>
      </c>
      <c r="CR595">
        <f>IFERROR(VLOOKUP($A595,dji_yahoo!$A$1:$G$1214,2,FALSE),"NA")</f>
        <v>17924.240234000001</v>
      </c>
      <c r="CS595">
        <f>IFERROR(VLOOKUP($A595,dji_yahoo!$A$1:$G$1214,3,FALSE),"NA")</f>
        <v>17984.949218999998</v>
      </c>
      <c r="CT595">
        <f>IFERROR(VLOOKUP($A595,dji_yahoo!$A$1:$G$1214,4,FALSE),"NA")</f>
        <v>17816.650390999999</v>
      </c>
      <c r="CU595">
        <f>IFERROR(VLOOKUP($A595,dji_yahoo!$A$1:$G$1214,5,FALSE),"NA")</f>
        <v>17895.880859000001</v>
      </c>
      <c r="CV595">
        <f>IFERROR(VLOOKUP($A595,dji_yahoo!$A$1:$G$1214,7,FALSE),"NA")</f>
        <v>81570000</v>
      </c>
      <c r="CW595" s="5">
        <f>IFERROR(VLOOKUP($A595,nasdaq_yahoo!$A$1:$G$1249,2,FALSE),"NA")</f>
        <v>4867.4702150000003</v>
      </c>
      <c r="CX595" s="5">
        <f>IFERROR(VLOOKUP($A595,nasdaq_yahoo!$A$1:$G$1249,3,FALSE),"NA")</f>
        <v>4889.0097660000001</v>
      </c>
      <c r="CY595" s="5">
        <f>IFERROR(VLOOKUP($A595,nasdaq_yahoo!$A$1:$G$1249,4,FALSE),"NA")</f>
        <v>4853.6801759999998</v>
      </c>
      <c r="CZ595" s="5">
        <f>IFERROR(VLOOKUP($A595,nasdaq_yahoo!$A$1:$G$1249,5,FALSE),"NA")</f>
        <v>4876.8100590000004</v>
      </c>
      <c r="DA595" s="6">
        <f>IFERROR(VLOOKUP($A595,nasdaq_yahoo!$A$1:$G$1249,7,FALSE),"NA")</f>
        <v>1672770000</v>
      </c>
      <c r="DB595" s="5">
        <f>IFERROR(VLOOKUP($A595,USEPUINDXD!$A$1:$B$1827,2,FALSE),"NA")</f>
        <v>117.71</v>
      </c>
    </row>
    <row r="596" spans="1:106">
      <c r="A596" s="1">
        <v>42557</v>
      </c>
      <c r="B596">
        <v>670.42</v>
      </c>
      <c r="C596">
        <v>681.9</v>
      </c>
      <c r="D596">
        <v>670.42</v>
      </c>
      <c r="E596">
        <v>677.33</v>
      </c>
      <c r="F596">
        <v>134961000</v>
      </c>
      <c r="G596">
        <v>10550300000</v>
      </c>
      <c r="H596">
        <v>6.94</v>
      </c>
      <c r="I596">
        <v>7.13</v>
      </c>
      <c r="J596">
        <v>6.9</v>
      </c>
      <c r="K596">
        <v>6.98</v>
      </c>
      <c r="L596">
        <v>243442</v>
      </c>
      <c r="M596">
        <v>45565800</v>
      </c>
      <c r="N596">
        <v>10.58</v>
      </c>
      <c r="O596">
        <v>11.11</v>
      </c>
      <c r="P596">
        <v>10.28</v>
      </c>
      <c r="Q596">
        <v>10.53</v>
      </c>
      <c r="R596">
        <v>18137300</v>
      </c>
      <c r="S596">
        <v>864063000</v>
      </c>
      <c r="T596" t="s">
        <v>85</v>
      </c>
      <c r="U596" t="s">
        <v>85</v>
      </c>
      <c r="V596" t="s">
        <v>85</v>
      </c>
      <c r="W596" t="s">
        <v>85</v>
      </c>
      <c r="X596" t="s">
        <v>85</v>
      </c>
      <c r="Y596" t="s">
        <v>85</v>
      </c>
      <c r="Z596">
        <v>4.46</v>
      </c>
      <c r="AA596">
        <v>4.51</v>
      </c>
      <c r="AB596">
        <v>4.42</v>
      </c>
      <c r="AC596">
        <v>4.47</v>
      </c>
      <c r="AD596">
        <v>3238960</v>
      </c>
      <c r="AE596">
        <v>207751000</v>
      </c>
      <c r="AF596">
        <v>1.73</v>
      </c>
      <c r="AG596">
        <v>1.98</v>
      </c>
      <c r="AH596">
        <v>1.72</v>
      </c>
      <c r="AI596">
        <v>1.94</v>
      </c>
      <c r="AJ596">
        <v>510090</v>
      </c>
      <c r="AK596">
        <v>21273100</v>
      </c>
      <c r="AL596">
        <v>9.4610000000000007E-3</v>
      </c>
      <c r="AM596">
        <v>9.9769999999999998E-3</v>
      </c>
      <c r="AN596">
        <v>9.0819999999999998E-3</v>
      </c>
      <c r="AO596">
        <v>9.3980000000000001E-3</v>
      </c>
      <c r="AP596">
        <v>806001</v>
      </c>
      <c r="AQ596">
        <v>85150500</v>
      </c>
      <c r="AR596" t="s">
        <v>85</v>
      </c>
      <c r="AS596" t="s">
        <v>85</v>
      </c>
      <c r="AT596" t="s">
        <v>85</v>
      </c>
      <c r="AU596" t="s">
        <v>85</v>
      </c>
      <c r="AV596" t="s">
        <v>85</v>
      </c>
      <c r="AW596" t="s">
        <v>85</v>
      </c>
      <c r="AX596" t="s">
        <v>85</v>
      </c>
      <c r="AY596" t="s">
        <v>85</v>
      </c>
      <c r="AZ596" t="s">
        <v>85</v>
      </c>
      <c r="BA596" t="s">
        <v>85</v>
      </c>
      <c r="BB596" t="s">
        <v>85</v>
      </c>
      <c r="BC596" t="s">
        <v>85</v>
      </c>
      <c r="BD596" t="s">
        <v>85</v>
      </c>
      <c r="BE596" t="s">
        <v>85</v>
      </c>
      <c r="BF596" t="s">
        <v>85</v>
      </c>
      <c r="BG596" t="s">
        <v>85</v>
      </c>
      <c r="BH596" t="s">
        <v>85</v>
      </c>
      <c r="BI596" t="s">
        <v>85</v>
      </c>
      <c r="BJ596" t="s">
        <v>85</v>
      </c>
      <c r="BK596" t="s">
        <v>85</v>
      </c>
      <c r="BL596" t="s">
        <v>85</v>
      </c>
      <c r="BM596" t="s">
        <v>85</v>
      </c>
      <c r="BN596" t="s">
        <v>85</v>
      </c>
      <c r="BO596" t="s">
        <v>85</v>
      </c>
      <c r="BP596">
        <v>6.7159999999999997E-3</v>
      </c>
      <c r="BQ596">
        <v>6.7429999999999999E-3</v>
      </c>
      <c r="BR596">
        <v>6.6870000000000002E-3</v>
      </c>
      <c r="BS596">
        <v>6.6909999999999999E-3</v>
      </c>
      <c r="BT596">
        <v>600195</v>
      </c>
      <c r="BU596">
        <v>237386000</v>
      </c>
      <c r="BV596" t="s">
        <v>85</v>
      </c>
      <c r="BW596" t="s">
        <v>85</v>
      </c>
      <c r="BX596" t="s">
        <v>85</v>
      </c>
      <c r="BY596" t="s">
        <v>85</v>
      </c>
      <c r="BZ596" t="s">
        <v>85</v>
      </c>
      <c r="CA596" t="s">
        <v>85</v>
      </c>
      <c r="CB596">
        <v>0.21995000000000001</v>
      </c>
      <c r="CC596">
        <v>0.239176</v>
      </c>
      <c r="CD596">
        <v>0.20963999999999999</v>
      </c>
      <c r="CE596">
        <v>0.22803699999999999</v>
      </c>
      <c r="CF596">
        <v>218669</v>
      </c>
      <c r="CG596">
        <v>21995000</v>
      </c>
      <c r="CH596">
        <f>IFERROR(VLOOKUP($A596,vix_cboe!$A$1:$E4188,2,FALSE),"NA")</f>
        <v>15.87</v>
      </c>
      <c r="CI596">
        <f>IFERROR(VLOOKUP($A596,vix_cboe!$A$1:$E4188,3,FALSE),"NA")</f>
        <v>17.04</v>
      </c>
      <c r="CJ596">
        <f>IFERROR(VLOOKUP($A596,vix_cboe!$A$1:$E4188,4,FALSE),"NA")</f>
        <v>14.96</v>
      </c>
      <c r="CK596">
        <f>IFERROR(VLOOKUP($A596,vix_cboe!$A$1:$E4188,5,FALSE),"NA")</f>
        <v>14.96</v>
      </c>
      <c r="CL596" s="5">
        <f>IFERROR(VLOOKUP($A596,gold_gold.org!$A$1:$G$10247,2,FALSE),"NA")</f>
        <v>1366.25</v>
      </c>
      <c r="CM596" s="5">
        <f>IFERROR(VLOOKUP($A596,gold_gold.org!$A$1:$G$10247,3,FALSE),"NA")</f>
        <v>1234.0253</v>
      </c>
      <c r="CN596" s="5">
        <f>IFERROR(VLOOKUP($A596,gold_gold.org!$A$1:$G$10247,4,FALSE),"NA")</f>
        <v>137793.13790999999</v>
      </c>
      <c r="CO596" s="5">
        <f>IFERROR(VLOOKUP($A596,gold_gold.org!$A$1:$G$10247,5,FALSE),"NA")</f>
        <v>1060.58889</v>
      </c>
      <c r="CP596">
        <f>IFERROR(VLOOKUP($A596,crude_oil_eia!$A$1:$C$8255,2,FALSE),"NA")</f>
        <v>47.37</v>
      </c>
      <c r="CQ596">
        <f>IFERROR(VLOOKUP($A596,crude_oil_eia!$A$1:$C$8255,3,FALSE),"NA")</f>
        <v>45.7</v>
      </c>
      <c r="CR596">
        <f>IFERROR(VLOOKUP($A596,dji_yahoo!$A$1:$G$1214,2,FALSE),"NA")</f>
        <v>17807.470702999999</v>
      </c>
      <c r="CS596">
        <f>IFERROR(VLOOKUP($A596,dji_yahoo!$A$1:$G$1214,3,FALSE),"NA")</f>
        <v>17926.910156000002</v>
      </c>
      <c r="CT596">
        <f>IFERROR(VLOOKUP($A596,dji_yahoo!$A$1:$G$1214,4,FALSE),"NA")</f>
        <v>17713.449218999998</v>
      </c>
      <c r="CU596">
        <f>IFERROR(VLOOKUP($A596,dji_yahoo!$A$1:$G$1214,5,FALSE),"NA")</f>
        <v>17918.619140999999</v>
      </c>
      <c r="CV596">
        <f>IFERROR(VLOOKUP($A596,dji_yahoo!$A$1:$G$1214,7,FALSE),"NA")</f>
        <v>93000000</v>
      </c>
      <c r="CW596" s="5">
        <f>IFERROR(VLOOKUP($A596,nasdaq_yahoo!$A$1:$G$1249,2,FALSE),"NA")</f>
        <v>4799.3198240000002</v>
      </c>
      <c r="CX596" s="5">
        <f>IFERROR(VLOOKUP($A596,nasdaq_yahoo!$A$1:$G$1249,3,FALSE),"NA")</f>
        <v>4861.0498049999997</v>
      </c>
      <c r="CY596" s="5">
        <f>IFERROR(VLOOKUP($A596,nasdaq_yahoo!$A$1:$G$1249,4,FALSE),"NA")</f>
        <v>4786.0097660000001</v>
      </c>
      <c r="CZ596" s="5">
        <f>IFERROR(VLOOKUP($A596,nasdaq_yahoo!$A$1:$G$1249,5,FALSE),"NA")</f>
        <v>4859.1601559999999</v>
      </c>
      <c r="DA596" s="6">
        <f>IFERROR(VLOOKUP($A596,nasdaq_yahoo!$A$1:$G$1249,7,FALSE),"NA")</f>
        <v>1876090000</v>
      </c>
      <c r="DB596" s="5">
        <f>IFERROR(VLOOKUP($A596,USEPUINDXD!$A$1:$B$1827,2,FALSE),"NA")</f>
        <v>185.04</v>
      </c>
    </row>
    <row r="597" spans="1:106">
      <c r="A597" s="1">
        <v>42556</v>
      </c>
      <c r="B597">
        <v>683.21</v>
      </c>
      <c r="C597">
        <v>683.49</v>
      </c>
      <c r="D597">
        <v>665.07</v>
      </c>
      <c r="E597">
        <v>670.63</v>
      </c>
      <c r="F597">
        <v>130476000</v>
      </c>
      <c r="G597">
        <v>10749100000</v>
      </c>
      <c r="H597">
        <v>7.09</v>
      </c>
      <c r="I597">
        <v>7.09</v>
      </c>
      <c r="J597">
        <v>6.83</v>
      </c>
      <c r="K597">
        <v>6.99</v>
      </c>
      <c r="L597">
        <v>237373</v>
      </c>
      <c r="M597">
        <v>46521100</v>
      </c>
      <c r="N597">
        <v>11.46</v>
      </c>
      <c r="O597">
        <v>11.52</v>
      </c>
      <c r="P597">
        <v>9.58</v>
      </c>
      <c r="Q597">
        <v>10.61</v>
      </c>
      <c r="R597">
        <v>45526900</v>
      </c>
      <c r="S597">
        <v>935730000</v>
      </c>
      <c r="T597" t="s">
        <v>85</v>
      </c>
      <c r="U597" t="s">
        <v>85</v>
      </c>
      <c r="V597" t="s">
        <v>85</v>
      </c>
      <c r="W597" t="s">
        <v>85</v>
      </c>
      <c r="X597" t="s">
        <v>85</v>
      </c>
      <c r="Y597" t="s">
        <v>85</v>
      </c>
      <c r="Z597">
        <v>4.5599999999999996</v>
      </c>
      <c r="AA597">
        <v>4.5599999999999996</v>
      </c>
      <c r="AB597">
        <v>4.3600000000000003</v>
      </c>
      <c r="AC597">
        <v>4.45</v>
      </c>
      <c r="AD597">
        <v>4707390</v>
      </c>
      <c r="AE597">
        <v>212025000</v>
      </c>
      <c r="AF597">
        <v>1.71</v>
      </c>
      <c r="AG597">
        <v>1.74</v>
      </c>
      <c r="AH597">
        <v>1.64</v>
      </c>
      <c r="AI597">
        <v>1.73</v>
      </c>
      <c r="AJ597">
        <v>154989</v>
      </c>
      <c r="AK597">
        <v>21078100</v>
      </c>
      <c r="AL597">
        <v>1.085E-2</v>
      </c>
      <c r="AM597">
        <v>1.0995E-2</v>
      </c>
      <c r="AN597">
        <v>9.0860000000000003E-3</v>
      </c>
      <c r="AO597">
        <v>9.4149999999999998E-3</v>
      </c>
      <c r="AP597">
        <v>1359130</v>
      </c>
      <c r="AQ597">
        <v>97650000</v>
      </c>
      <c r="AR597" t="s">
        <v>85</v>
      </c>
      <c r="AS597" t="s">
        <v>85</v>
      </c>
      <c r="AT597" t="s">
        <v>85</v>
      </c>
      <c r="AU597" t="s">
        <v>85</v>
      </c>
      <c r="AV597" t="s">
        <v>85</v>
      </c>
      <c r="AW597" t="s">
        <v>85</v>
      </c>
      <c r="AX597" t="s">
        <v>85</v>
      </c>
      <c r="AY597" t="s">
        <v>85</v>
      </c>
      <c r="AZ597" t="s">
        <v>85</v>
      </c>
      <c r="BA597" t="s">
        <v>85</v>
      </c>
      <c r="BB597" t="s">
        <v>85</v>
      </c>
      <c r="BC597" t="s">
        <v>85</v>
      </c>
      <c r="BD597" t="s">
        <v>85</v>
      </c>
      <c r="BE597" t="s">
        <v>85</v>
      </c>
      <c r="BF597" t="s">
        <v>85</v>
      </c>
      <c r="BG597" t="s">
        <v>85</v>
      </c>
      <c r="BH597" t="s">
        <v>85</v>
      </c>
      <c r="BI597" t="s">
        <v>85</v>
      </c>
      <c r="BJ597" t="s">
        <v>85</v>
      </c>
      <c r="BK597" t="s">
        <v>85</v>
      </c>
      <c r="BL597" t="s">
        <v>85</v>
      </c>
      <c r="BM597" t="s">
        <v>85</v>
      </c>
      <c r="BN597" t="s">
        <v>85</v>
      </c>
      <c r="BO597" t="s">
        <v>85</v>
      </c>
      <c r="BP597">
        <v>7.0289999999999997E-3</v>
      </c>
      <c r="BQ597">
        <v>7.064E-3</v>
      </c>
      <c r="BR597">
        <v>6.659E-3</v>
      </c>
      <c r="BS597">
        <v>6.6990000000000001E-3</v>
      </c>
      <c r="BT597">
        <v>598865</v>
      </c>
      <c r="BU597">
        <v>248438000</v>
      </c>
      <c r="BV597" t="s">
        <v>85</v>
      </c>
      <c r="BW597" t="s">
        <v>85</v>
      </c>
      <c r="BX597" t="s">
        <v>85</v>
      </c>
      <c r="BY597" t="s">
        <v>85</v>
      </c>
      <c r="BZ597" t="s">
        <v>85</v>
      </c>
      <c r="CA597" t="s">
        <v>85</v>
      </c>
      <c r="CB597">
        <v>0.22530900000000001</v>
      </c>
      <c r="CC597">
        <v>0.22651399999999999</v>
      </c>
      <c r="CD597">
        <v>0.20258000000000001</v>
      </c>
      <c r="CE597">
        <v>0.22001599999999999</v>
      </c>
      <c r="CF597">
        <v>225635</v>
      </c>
      <c r="CG597">
        <v>22530900</v>
      </c>
      <c r="CH597">
        <f>IFERROR(VLOOKUP($A597,vix_cboe!$A$1:$E4189,2,FALSE),"NA")</f>
        <v>16.05</v>
      </c>
      <c r="CI597">
        <f>IFERROR(VLOOKUP($A597,vix_cboe!$A$1:$E4189,3,FALSE),"NA")</f>
        <v>16.62</v>
      </c>
      <c r="CJ597">
        <f>IFERROR(VLOOKUP($A597,vix_cboe!$A$1:$E4189,4,FALSE),"NA")</f>
        <v>15.49</v>
      </c>
      <c r="CK597">
        <f>IFERROR(VLOOKUP($A597,vix_cboe!$A$1:$E4189,5,FALSE),"NA")</f>
        <v>15.58</v>
      </c>
      <c r="CL597" s="5">
        <f>IFERROR(VLOOKUP($A597,gold_gold.org!$A$1:$G$10247,2,FALSE),"NA")</f>
        <v>1350.75</v>
      </c>
      <c r="CM597" s="5">
        <f>IFERROR(VLOOKUP($A597,gold_gold.org!$A$1:$G$10247,3,FALSE),"NA")</f>
        <v>1215.9061099999999</v>
      </c>
      <c r="CN597" s="5">
        <f>IFERROR(VLOOKUP($A597,gold_gold.org!$A$1:$G$10247,4,FALSE),"NA")</f>
        <v>137175.40635999999</v>
      </c>
      <c r="CO597" s="5">
        <f>IFERROR(VLOOKUP($A597,gold_gold.org!$A$1:$G$10247,5,FALSE),"NA")</f>
        <v>1035.21686</v>
      </c>
      <c r="CP597">
        <f>IFERROR(VLOOKUP($A597,crude_oil_eia!$A$1:$C$8255,2,FALSE),"NA")</f>
        <v>46.73</v>
      </c>
      <c r="CQ597">
        <f>IFERROR(VLOOKUP($A597,crude_oil_eia!$A$1:$C$8255,3,FALSE),"NA")</f>
        <v>45.64</v>
      </c>
      <c r="CR597">
        <f>IFERROR(VLOOKUP($A597,dji_yahoo!$A$1:$G$1214,2,FALSE),"NA")</f>
        <v>17904.449218999998</v>
      </c>
      <c r="CS597">
        <f>IFERROR(VLOOKUP($A597,dji_yahoo!$A$1:$G$1214,3,FALSE),"NA")</f>
        <v>17904.449218999998</v>
      </c>
      <c r="CT597">
        <f>IFERROR(VLOOKUP($A597,dji_yahoo!$A$1:$G$1214,4,FALSE),"NA")</f>
        <v>17785.279297000001</v>
      </c>
      <c r="CU597">
        <f>IFERROR(VLOOKUP($A597,dji_yahoo!$A$1:$G$1214,5,FALSE),"NA")</f>
        <v>17840.619140999999</v>
      </c>
      <c r="CV597">
        <f>IFERROR(VLOOKUP($A597,dji_yahoo!$A$1:$G$1214,7,FALSE),"NA")</f>
        <v>103650000</v>
      </c>
      <c r="CW597" s="5">
        <f>IFERROR(VLOOKUP($A597,nasdaq_yahoo!$A$1:$G$1249,2,FALSE),"NA")</f>
        <v>4837.0600590000004</v>
      </c>
      <c r="CX597" s="5">
        <f>IFERROR(VLOOKUP($A597,nasdaq_yahoo!$A$1:$G$1249,3,FALSE),"NA")</f>
        <v>4839.1298829999996</v>
      </c>
      <c r="CY597" s="5">
        <f>IFERROR(VLOOKUP($A597,nasdaq_yahoo!$A$1:$G$1249,4,FALSE),"NA")</f>
        <v>4797.2900390000004</v>
      </c>
      <c r="CZ597" s="5">
        <f>IFERROR(VLOOKUP($A597,nasdaq_yahoo!$A$1:$G$1249,5,FALSE),"NA")</f>
        <v>4822.8999020000001</v>
      </c>
      <c r="DA597" s="6">
        <f>IFERROR(VLOOKUP($A597,nasdaq_yahoo!$A$1:$G$1249,7,FALSE),"NA")</f>
        <v>1690340000</v>
      </c>
      <c r="DB597" s="5">
        <f>IFERROR(VLOOKUP($A597,USEPUINDXD!$A$1:$B$1827,2,FALSE),"NA")</f>
        <v>89.02</v>
      </c>
    </row>
    <row r="598" spans="1:106">
      <c r="A598" s="1">
        <v>42555</v>
      </c>
      <c r="B598">
        <v>658.8</v>
      </c>
      <c r="C598">
        <v>683.66</v>
      </c>
      <c r="D598">
        <v>650.51</v>
      </c>
      <c r="E598">
        <v>683.66</v>
      </c>
      <c r="F598">
        <v>92008400</v>
      </c>
      <c r="G598">
        <v>10362700000</v>
      </c>
      <c r="H598">
        <v>7.02</v>
      </c>
      <c r="I598">
        <v>7.24</v>
      </c>
      <c r="J598">
        <v>6.91</v>
      </c>
      <c r="K598">
        <v>7.08</v>
      </c>
      <c r="L598">
        <v>189054</v>
      </c>
      <c r="M598">
        <v>46064500</v>
      </c>
      <c r="N598">
        <v>11.7</v>
      </c>
      <c r="O598">
        <v>11.88</v>
      </c>
      <c r="P598">
        <v>11.39</v>
      </c>
      <c r="Q598">
        <v>11.47</v>
      </c>
      <c r="R598">
        <v>12943500</v>
      </c>
      <c r="S598">
        <v>954849000</v>
      </c>
      <c r="T598" t="s">
        <v>85</v>
      </c>
      <c r="U598" t="s">
        <v>85</v>
      </c>
      <c r="V598" t="s">
        <v>85</v>
      </c>
      <c r="W598" t="s">
        <v>85</v>
      </c>
      <c r="X598" t="s">
        <v>85</v>
      </c>
      <c r="Y598" t="s">
        <v>85</v>
      </c>
      <c r="Z598">
        <v>4.2699999999999996</v>
      </c>
      <c r="AA598">
        <v>4.54</v>
      </c>
      <c r="AB598">
        <v>4.21</v>
      </c>
      <c r="AC598">
        <v>4.54</v>
      </c>
      <c r="AD598">
        <v>5062640</v>
      </c>
      <c r="AE598">
        <v>198695000</v>
      </c>
      <c r="AF598">
        <v>1.7</v>
      </c>
      <c r="AG598">
        <v>1.8</v>
      </c>
      <c r="AH598">
        <v>1.66</v>
      </c>
      <c r="AI598">
        <v>1.71</v>
      </c>
      <c r="AJ598">
        <v>151474</v>
      </c>
      <c r="AK598">
        <v>20912300</v>
      </c>
      <c r="AL598">
        <v>1.076E-2</v>
      </c>
      <c r="AM598">
        <v>1.1464999999999999E-2</v>
      </c>
      <c r="AN598">
        <v>1.0755000000000001E-2</v>
      </c>
      <c r="AO598">
        <v>1.0891E-2</v>
      </c>
      <c r="AP598">
        <v>1053260</v>
      </c>
      <c r="AQ598">
        <v>96841800</v>
      </c>
      <c r="AR598" t="s">
        <v>85</v>
      </c>
      <c r="AS598" t="s">
        <v>85</v>
      </c>
      <c r="AT598" t="s">
        <v>85</v>
      </c>
      <c r="AU598" t="s">
        <v>85</v>
      </c>
      <c r="AV598" t="s">
        <v>85</v>
      </c>
      <c r="AW598" t="s">
        <v>85</v>
      </c>
      <c r="AX598" t="s">
        <v>85</v>
      </c>
      <c r="AY598" t="s">
        <v>85</v>
      </c>
      <c r="AZ598" t="s">
        <v>85</v>
      </c>
      <c r="BA598" t="s">
        <v>85</v>
      </c>
      <c r="BB598" t="s">
        <v>85</v>
      </c>
      <c r="BC598" t="s">
        <v>85</v>
      </c>
      <c r="BD598" t="s">
        <v>85</v>
      </c>
      <c r="BE598" t="s">
        <v>85</v>
      </c>
      <c r="BF598" t="s">
        <v>85</v>
      </c>
      <c r="BG598" t="s">
        <v>85</v>
      </c>
      <c r="BH598" t="s">
        <v>85</v>
      </c>
      <c r="BI598" t="s">
        <v>85</v>
      </c>
      <c r="BJ598" t="s">
        <v>85</v>
      </c>
      <c r="BK598" t="s">
        <v>85</v>
      </c>
      <c r="BL598" t="s">
        <v>85</v>
      </c>
      <c r="BM598" t="s">
        <v>85</v>
      </c>
      <c r="BN598" t="s">
        <v>85</v>
      </c>
      <c r="BO598" t="s">
        <v>85</v>
      </c>
      <c r="BP598">
        <v>6.6210000000000001E-3</v>
      </c>
      <c r="BQ598">
        <v>8.4469999999999996E-3</v>
      </c>
      <c r="BR598">
        <v>6.5989999999999998E-3</v>
      </c>
      <c r="BS598">
        <v>7.0280000000000004E-3</v>
      </c>
      <c r="BT598">
        <v>875970</v>
      </c>
      <c r="BU598">
        <v>234021000</v>
      </c>
      <c r="BV598" t="s">
        <v>85</v>
      </c>
      <c r="BW598" t="s">
        <v>85</v>
      </c>
      <c r="BX598" t="s">
        <v>85</v>
      </c>
      <c r="BY598" t="s">
        <v>85</v>
      </c>
      <c r="BZ598" t="s">
        <v>85</v>
      </c>
      <c r="CA598" t="s">
        <v>85</v>
      </c>
      <c r="CB598">
        <v>0.19283400000000001</v>
      </c>
      <c r="CC598">
        <v>0.22048300000000001</v>
      </c>
      <c r="CD598">
        <v>0.189336</v>
      </c>
      <c r="CE598">
        <v>0.22048000000000001</v>
      </c>
      <c r="CF598">
        <v>301807</v>
      </c>
      <c r="CG598">
        <v>19283400</v>
      </c>
      <c r="CH598" t="str">
        <f>IFERROR(VLOOKUP($A598,vix_cboe!$A$1:$E4190,2,FALSE),"NA")</f>
        <v>NA</v>
      </c>
      <c r="CI598" t="str">
        <f>IFERROR(VLOOKUP($A598,vix_cboe!$A$1:$E4190,3,FALSE),"NA")</f>
        <v>NA</v>
      </c>
      <c r="CJ598" t="str">
        <f>IFERROR(VLOOKUP($A598,vix_cboe!$A$1:$E4190,4,FALSE),"NA")</f>
        <v>NA</v>
      </c>
      <c r="CK598" t="str">
        <f>IFERROR(VLOOKUP($A598,vix_cboe!$A$1:$E4190,5,FALSE),"NA")</f>
        <v>NA</v>
      </c>
      <c r="CL598" s="5">
        <f>IFERROR(VLOOKUP($A598,gold_gold.org!$A$1:$G$10247,2,FALSE),"NA")</f>
        <v>1350.75</v>
      </c>
      <c r="CM598" s="5">
        <f>IFERROR(VLOOKUP($A598,gold_gold.org!$A$1:$G$10247,3,FALSE),"NA")</f>
        <v>1212.7951700000001</v>
      </c>
      <c r="CN598" s="5">
        <f>IFERROR(VLOOKUP($A598,gold_gold.org!$A$1:$G$10247,4,FALSE),"NA")</f>
        <v>138499.13558999999</v>
      </c>
      <c r="CO598" s="5">
        <f>IFERROR(VLOOKUP($A598,gold_gold.org!$A$1:$G$10247,5,FALSE),"NA")</f>
        <v>1016.44264</v>
      </c>
      <c r="CP598">
        <f>IFERROR(VLOOKUP($A598,crude_oil_eia!$A$1:$C$8255,2,FALSE),"NA")</f>
        <v>49.02</v>
      </c>
      <c r="CQ598">
        <f>IFERROR(VLOOKUP($A598,crude_oil_eia!$A$1:$C$8255,3,FALSE),"NA")</f>
        <v>48.02</v>
      </c>
      <c r="CR598" t="str">
        <f>IFERROR(VLOOKUP($A598,dji_yahoo!$A$1:$G$1214,2,FALSE),"NA")</f>
        <v>NA</v>
      </c>
      <c r="CS598" t="str">
        <f>IFERROR(VLOOKUP($A598,dji_yahoo!$A$1:$G$1214,3,FALSE),"NA")</f>
        <v>NA</v>
      </c>
      <c r="CT598" t="str">
        <f>IFERROR(VLOOKUP($A598,dji_yahoo!$A$1:$G$1214,4,FALSE),"NA")</f>
        <v>NA</v>
      </c>
      <c r="CU598" t="str">
        <f>IFERROR(VLOOKUP($A598,dji_yahoo!$A$1:$G$1214,5,FALSE),"NA")</f>
        <v>NA</v>
      </c>
      <c r="CV598" t="str">
        <f>IFERROR(VLOOKUP($A598,dji_yahoo!$A$1:$G$1214,7,FALSE),"NA")</f>
        <v>NA</v>
      </c>
      <c r="CW598" s="5" t="str">
        <f>IFERROR(VLOOKUP($A598,nasdaq_yahoo!$A$1:$G$1249,2,FALSE),"NA")</f>
        <v>NA</v>
      </c>
      <c r="CX598" s="5" t="str">
        <f>IFERROR(VLOOKUP($A598,nasdaq_yahoo!$A$1:$G$1249,3,FALSE),"NA")</f>
        <v>NA</v>
      </c>
      <c r="CY598" s="5" t="str">
        <f>IFERROR(VLOOKUP($A598,nasdaq_yahoo!$A$1:$G$1249,4,FALSE),"NA")</f>
        <v>NA</v>
      </c>
      <c r="CZ598" s="5" t="str">
        <f>IFERROR(VLOOKUP($A598,nasdaq_yahoo!$A$1:$G$1249,5,FALSE),"NA")</f>
        <v>NA</v>
      </c>
      <c r="DA598" s="6" t="str">
        <f>IFERROR(VLOOKUP($A598,nasdaq_yahoo!$A$1:$G$1249,7,FALSE),"NA")</f>
        <v>NA</v>
      </c>
      <c r="DB598" s="5">
        <f>IFERROR(VLOOKUP($A598,USEPUINDXD!$A$1:$B$1827,2,FALSE),"NA")</f>
        <v>84.51</v>
      </c>
    </row>
    <row r="599" spans="1:106">
      <c r="A599" s="1">
        <v>42554</v>
      </c>
      <c r="B599">
        <v>704.97</v>
      </c>
      <c r="C599">
        <v>704.97</v>
      </c>
      <c r="D599">
        <v>649.01</v>
      </c>
      <c r="E599">
        <v>658.66</v>
      </c>
      <c r="F599">
        <v>129512000</v>
      </c>
      <c r="G599">
        <v>11086100000</v>
      </c>
      <c r="H599">
        <v>7.19</v>
      </c>
      <c r="I599">
        <v>7.31</v>
      </c>
      <c r="J599">
        <v>6.99</v>
      </c>
      <c r="K599">
        <v>7.01</v>
      </c>
      <c r="L599">
        <v>259776</v>
      </c>
      <c r="M599">
        <v>47136900</v>
      </c>
      <c r="N599">
        <v>12.12</v>
      </c>
      <c r="O599">
        <v>12.15</v>
      </c>
      <c r="P599">
        <v>11.59</v>
      </c>
      <c r="Q599">
        <v>11.72</v>
      </c>
      <c r="R599">
        <v>10588700</v>
      </c>
      <c r="S599">
        <v>989132000</v>
      </c>
      <c r="T599" t="s">
        <v>85</v>
      </c>
      <c r="U599" t="s">
        <v>85</v>
      </c>
      <c r="V599" t="s">
        <v>85</v>
      </c>
      <c r="W599" t="s">
        <v>85</v>
      </c>
      <c r="X599" t="s">
        <v>85</v>
      </c>
      <c r="Y599" t="s">
        <v>85</v>
      </c>
      <c r="Z599">
        <v>4.66</v>
      </c>
      <c r="AA599">
        <v>4.66</v>
      </c>
      <c r="AB599">
        <v>4.1900000000000004</v>
      </c>
      <c r="AC599">
        <v>4.25</v>
      </c>
      <c r="AD599">
        <v>7659710</v>
      </c>
      <c r="AE599">
        <v>216679000</v>
      </c>
      <c r="AF599">
        <v>1.75</v>
      </c>
      <c r="AG599">
        <v>1.85</v>
      </c>
      <c r="AH599">
        <v>1.7</v>
      </c>
      <c r="AI599">
        <v>1.7</v>
      </c>
      <c r="AJ599">
        <v>326072</v>
      </c>
      <c r="AK599">
        <v>21541800</v>
      </c>
      <c r="AL599">
        <v>1.0538E-2</v>
      </c>
      <c r="AM599">
        <v>1.1183E-2</v>
      </c>
      <c r="AN599">
        <v>1.0189999999999999E-2</v>
      </c>
      <c r="AO599">
        <v>1.0768E-2</v>
      </c>
      <c r="AP599">
        <v>1352360</v>
      </c>
      <c r="AQ599">
        <v>94844700</v>
      </c>
      <c r="AR599" t="s">
        <v>85</v>
      </c>
      <c r="AS599" t="s">
        <v>85</v>
      </c>
      <c r="AT599" t="s">
        <v>85</v>
      </c>
      <c r="AU599" t="s">
        <v>85</v>
      </c>
      <c r="AV599" t="s">
        <v>85</v>
      </c>
      <c r="AW599" t="s">
        <v>85</v>
      </c>
      <c r="AX599" t="s">
        <v>85</v>
      </c>
      <c r="AY599" t="s">
        <v>85</v>
      </c>
      <c r="AZ599" t="s">
        <v>85</v>
      </c>
      <c r="BA599" t="s">
        <v>85</v>
      </c>
      <c r="BB599" t="s">
        <v>85</v>
      </c>
      <c r="BC599" t="s">
        <v>85</v>
      </c>
      <c r="BD599" t="s">
        <v>85</v>
      </c>
      <c r="BE599" t="s">
        <v>85</v>
      </c>
      <c r="BF599" t="s">
        <v>85</v>
      </c>
      <c r="BG599" t="s">
        <v>85</v>
      </c>
      <c r="BH599" t="s">
        <v>85</v>
      </c>
      <c r="BI599" t="s">
        <v>85</v>
      </c>
      <c r="BJ599" t="s">
        <v>85</v>
      </c>
      <c r="BK599" t="s">
        <v>85</v>
      </c>
      <c r="BL599" t="s">
        <v>85</v>
      </c>
      <c r="BM599" t="s">
        <v>85</v>
      </c>
      <c r="BN599" t="s">
        <v>85</v>
      </c>
      <c r="BO599" t="s">
        <v>85</v>
      </c>
      <c r="BP599">
        <v>6.7140000000000003E-3</v>
      </c>
      <c r="BQ599">
        <v>6.7340000000000004E-3</v>
      </c>
      <c r="BR599">
        <v>6.5820000000000002E-3</v>
      </c>
      <c r="BS599">
        <v>6.607E-3</v>
      </c>
      <c r="BT599">
        <v>536311</v>
      </c>
      <c r="BU599">
        <v>237324000</v>
      </c>
      <c r="BV599" t="s">
        <v>85</v>
      </c>
      <c r="BW599" t="s">
        <v>85</v>
      </c>
      <c r="BX599" t="s">
        <v>85</v>
      </c>
      <c r="BY599" t="s">
        <v>85</v>
      </c>
      <c r="BZ599" t="s">
        <v>85</v>
      </c>
      <c r="CA599" t="s">
        <v>85</v>
      </c>
      <c r="CB599">
        <v>0.18074599999999999</v>
      </c>
      <c r="CC599">
        <v>0.208869</v>
      </c>
      <c r="CD599">
        <v>0.16125700000000001</v>
      </c>
      <c r="CE599">
        <v>0.19279299999999999</v>
      </c>
      <c r="CF599">
        <v>334447</v>
      </c>
      <c r="CG599">
        <v>18074600</v>
      </c>
      <c r="CH599" t="str">
        <f>IFERROR(VLOOKUP($A599,vix_cboe!$A$1:$E4191,2,FALSE),"NA")</f>
        <v>NA</v>
      </c>
      <c r="CI599" t="str">
        <f>IFERROR(VLOOKUP($A599,vix_cboe!$A$1:$E4191,3,FALSE),"NA")</f>
        <v>NA</v>
      </c>
      <c r="CJ599" t="str">
        <f>IFERROR(VLOOKUP($A599,vix_cboe!$A$1:$E4191,4,FALSE),"NA")</f>
        <v>NA</v>
      </c>
      <c r="CK599" t="str">
        <f>IFERROR(VLOOKUP($A599,vix_cboe!$A$1:$E4191,5,FALSE),"NA")</f>
        <v>NA</v>
      </c>
      <c r="CL599" s="5" t="str">
        <f>IFERROR(VLOOKUP($A599,gold_gold.org!$A$1:$G$10247,2,FALSE),"NA")</f>
        <v>NA</v>
      </c>
      <c r="CM599" s="5" t="str">
        <f>IFERROR(VLOOKUP($A599,gold_gold.org!$A$1:$G$10247,3,FALSE),"NA")</f>
        <v>NA</v>
      </c>
      <c r="CN599" s="5" t="str">
        <f>IFERROR(VLOOKUP($A599,gold_gold.org!$A$1:$G$10247,4,FALSE),"NA")</f>
        <v>NA</v>
      </c>
      <c r="CO599" s="5" t="str">
        <f>IFERROR(VLOOKUP($A599,gold_gold.org!$A$1:$G$10247,5,FALSE),"NA")</f>
        <v>NA</v>
      </c>
      <c r="CP599" t="str">
        <f>IFERROR(VLOOKUP($A599,crude_oil_eia!$A$1:$C$8255,2,FALSE),"NA")</f>
        <v>NA</v>
      </c>
      <c r="CQ599" t="str">
        <f>IFERROR(VLOOKUP($A599,crude_oil_eia!$A$1:$C$8255,3,FALSE),"NA")</f>
        <v>NA</v>
      </c>
      <c r="CR599" t="str">
        <f>IFERROR(VLOOKUP($A599,dji_yahoo!$A$1:$G$1214,2,FALSE),"NA")</f>
        <v>NA</v>
      </c>
      <c r="CS599" t="str">
        <f>IFERROR(VLOOKUP($A599,dji_yahoo!$A$1:$G$1214,3,FALSE),"NA")</f>
        <v>NA</v>
      </c>
      <c r="CT599" t="str">
        <f>IFERROR(VLOOKUP($A599,dji_yahoo!$A$1:$G$1214,4,FALSE),"NA")</f>
        <v>NA</v>
      </c>
      <c r="CU599" t="str">
        <f>IFERROR(VLOOKUP($A599,dji_yahoo!$A$1:$G$1214,5,FALSE),"NA")</f>
        <v>NA</v>
      </c>
      <c r="CV599" t="str">
        <f>IFERROR(VLOOKUP($A599,dji_yahoo!$A$1:$G$1214,7,FALSE),"NA")</f>
        <v>NA</v>
      </c>
      <c r="CW599" s="5" t="str">
        <f>IFERROR(VLOOKUP($A599,nasdaq_yahoo!$A$1:$G$1249,2,FALSE),"NA")</f>
        <v>NA</v>
      </c>
      <c r="CX599" s="5" t="str">
        <f>IFERROR(VLOOKUP($A599,nasdaq_yahoo!$A$1:$G$1249,3,FALSE),"NA")</f>
        <v>NA</v>
      </c>
      <c r="CY599" s="5" t="str">
        <f>IFERROR(VLOOKUP($A599,nasdaq_yahoo!$A$1:$G$1249,4,FALSE),"NA")</f>
        <v>NA</v>
      </c>
      <c r="CZ599" s="5" t="str">
        <f>IFERROR(VLOOKUP($A599,nasdaq_yahoo!$A$1:$G$1249,5,FALSE),"NA")</f>
        <v>NA</v>
      </c>
      <c r="DA599" s="6" t="str">
        <f>IFERROR(VLOOKUP($A599,nasdaq_yahoo!$A$1:$G$1249,7,FALSE),"NA")</f>
        <v>NA</v>
      </c>
      <c r="DB599" s="5">
        <f>IFERROR(VLOOKUP($A599,USEPUINDXD!$A$1:$B$1827,2,FALSE),"NA")</f>
        <v>148.63</v>
      </c>
    </row>
    <row r="600" spans="1:106">
      <c r="A600" s="1">
        <v>42553</v>
      </c>
      <c r="B600">
        <v>676.73</v>
      </c>
      <c r="C600">
        <v>703.7</v>
      </c>
      <c r="D600">
        <v>676.4</v>
      </c>
      <c r="E600">
        <v>703.7</v>
      </c>
      <c r="F600">
        <v>112354000</v>
      </c>
      <c r="G600">
        <v>10639600000</v>
      </c>
      <c r="H600">
        <v>7.23</v>
      </c>
      <c r="I600">
        <v>7.43</v>
      </c>
      <c r="J600">
        <v>7.09</v>
      </c>
      <c r="K600">
        <v>7.18</v>
      </c>
      <c r="L600">
        <v>279444</v>
      </c>
      <c r="M600">
        <v>47384100</v>
      </c>
      <c r="N600">
        <v>12.22</v>
      </c>
      <c r="O600">
        <v>12.22</v>
      </c>
      <c r="P600">
        <v>11.95</v>
      </c>
      <c r="Q600">
        <v>12.13</v>
      </c>
      <c r="R600">
        <v>8987070</v>
      </c>
      <c r="S600">
        <v>996510000</v>
      </c>
      <c r="T600" t="s">
        <v>85</v>
      </c>
      <c r="U600" t="s">
        <v>85</v>
      </c>
      <c r="V600" t="s">
        <v>85</v>
      </c>
      <c r="W600" t="s">
        <v>85</v>
      </c>
      <c r="X600" t="s">
        <v>85</v>
      </c>
      <c r="Y600" t="s">
        <v>85</v>
      </c>
      <c r="Z600">
        <v>4.28</v>
      </c>
      <c r="AA600">
        <v>4.6100000000000003</v>
      </c>
      <c r="AB600">
        <v>4.24</v>
      </c>
      <c r="AC600">
        <v>4.59</v>
      </c>
      <c r="AD600">
        <v>16646200</v>
      </c>
      <c r="AE600">
        <v>198801000</v>
      </c>
      <c r="AF600">
        <v>1.66</v>
      </c>
      <c r="AG600">
        <v>1.79</v>
      </c>
      <c r="AH600">
        <v>1.64</v>
      </c>
      <c r="AI600">
        <v>1.75</v>
      </c>
      <c r="AJ600">
        <v>228270</v>
      </c>
      <c r="AK600">
        <v>20444700</v>
      </c>
      <c r="AL600">
        <v>1.0467000000000001E-2</v>
      </c>
      <c r="AM600">
        <v>1.0944000000000001E-2</v>
      </c>
      <c r="AN600">
        <v>1.01E-2</v>
      </c>
      <c r="AO600">
        <v>1.0534999999999999E-2</v>
      </c>
      <c r="AP600">
        <v>1213810</v>
      </c>
      <c r="AQ600">
        <v>94204800</v>
      </c>
      <c r="AR600" t="s">
        <v>85</v>
      </c>
      <c r="AS600" t="s">
        <v>85</v>
      </c>
      <c r="AT600" t="s">
        <v>85</v>
      </c>
      <c r="AU600" t="s">
        <v>85</v>
      </c>
      <c r="AV600" t="s">
        <v>85</v>
      </c>
      <c r="AW600" t="s">
        <v>85</v>
      </c>
      <c r="AX600" t="s">
        <v>85</v>
      </c>
      <c r="AY600" t="s">
        <v>85</v>
      </c>
      <c r="AZ600" t="s">
        <v>85</v>
      </c>
      <c r="BA600" t="s">
        <v>85</v>
      </c>
      <c r="BB600" t="s">
        <v>85</v>
      </c>
      <c r="BC600" t="s">
        <v>85</v>
      </c>
      <c r="BD600" t="s">
        <v>85</v>
      </c>
      <c r="BE600" t="s">
        <v>85</v>
      </c>
      <c r="BF600" t="s">
        <v>85</v>
      </c>
      <c r="BG600" t="s">
        <v>85</v>
      </c>
      <c r="BH600" t="s">
        <v>85</v>
      </c>
      <c r="BI600" t="s">
        <v>85</v>
      </c>
      <c r="BJ600" t="s">
        <v>85</v>
      </c>
      <c r="BK600" t="s">
        <v>85</v>
      </c>
      <c r="BL600" t="s">
        <v>85</v>
      </c>
      <c r="BM600" t="s">
        <v>85</v>
      </c>
      <c r="BN600" t="s">
        <v>85</v>
      </c>
      <c r="BO600" t="s">
        <v>85</v>
      </c>
      <c r="BP600">
        <v>6.7879999999999998E-3</v>
      </c>
      <c r="BQ600">
        <v>6.8089999999999999E-3</v>
      </c>
      <c r="BR600">
        <v>6.6909999999999999E-3</v>
      </c>
      <c r="BS600">
        <v>6.6990000000000001E-3</v>
      </c>
      <c r="BT600">
        <v>503769</v>
      </c>
      <c r="BU600">
        <v>239945000</v>
      </c>
      <c r="BV600" t="s">
        <v>85</v>
      </c>
      <c r="BW600" t="s">
        <v>85</v>
      </c>
      <c r="BX600" t="s">
        <v>85</v>
      </c>
      <c r="BY600" t="s">
        <v>85</v>
      </c>
      <c r="BZ600" t="s">
        <v>85</v>
      </c>
      <c r="CA600" t="s">
        <v>85</v>
      </c>
      <c r="CB600">
        <v>0.14497499999999999</v>
      </c>
      <c r="CC600">
        <v>0.201825</v>
      </c>
      <c r="CD600">
        <v>0.138431</v>
      </c>
      <c r="CE600">
        <v>0.18040200000000001</v>
      </c>
      <c r="CF600">
        <v>261410</v>
      </c>
      <c r="CG600">
        <v>14497500</v>
      </c>
      <c r="CH600" t="str">
        <f>IFERROR(VLOOKUP($A600,vix_cboe!$A$1:$E4192,2,FALSE),"NA")</f>
        <v>NA</v>
      </c>
      <c r="CI600" t="str">
        <f>IFERROR(VLOOKUP($A600,vix_cboe!$A$1:$E4192,3,FALSE),"NA")</f>
        <v>NA</v>
      </c>
      <c r="CJ600" t="str">
        <f>IFERROR(VLOOKUP($A600,vix_cboe!$A$1:$E4192,4,FALSE),"NA")</f>
        <v>NA</v>
      </c>
      <c r="CK600" t="str">
        <f>IFERROR(VLOOKUP($A600,vix_cboe!$A$1:$E4192,5,FALSE),"NA")</f>
        <v>NA</v>
      </c>
      <c r="CL600" s="5" t="str">
        <f>IFERROR(VLOOKUP($A600,gold_gold.org!$A$1:$G$10247,2,FALSE),"NA")</f>
        <v>NA</v>
      </c>
      <c r="CM600" s="5" t="str">
        <f>IFERROR(VLOOKUP($A600,gold_gold.org!$A$1:$G$10247,3,FALSE),"NA")</f>
        <v>NA</v>
      </c>
      <c r="CN600" s="5" t="str">
        <f>IFERROR(VLOOKUP($A600,gold_gold.org!$A$1:$G$10247,4,FALSE),"NA")</f>
        <v>NA</v>
      </c>
      <c r="CO600" s="5" t="str">
        <f>IFERROR(VLOOKUP($A600,gold_gold.org!$A$1:$G$10247,5,FALSE),"NA")</f>
        <v>NA</v>
      </c>
      <c r="CP600" t="str">
        <f>IFERROR(VLOOKUP($A600,crude_oil_eia!$A$1:$C$8255,2,FALSE),"NA")</f>
        <v>NA</v>
      </c>
      <c r="CQ600" t="str">
        <f>IFERROR(VLOOKUP($A600,crude_oil_eia!$A$1:$C$8255,3,FALSE),"NA")</f>
        <v>NA</v>
      </c>
      <c r="CR600" t="str">
        <f>IFERROR(VLOOKUP($A600,dji_yahoo!$A$1:$G$1214,2,FALSE),"NA")</f>
        <v>NA</v>
      </c>
      <c r="CS600" t="str">
        <f>IFERROR(VLOOKUP($A600,dji_yahoo!$A$1:$G$1214,3,FALSE),"NA")</f>
        <v>NA</v>
      </c>
      <c r="CT600" t="str">
        <f>IFERROR(VLOOKUP($A600,dji_yahoo!$A$1:$G$1214,4,FALSE),"NA")</f>
        <v>NA</v>
      </c>
      <c r="CU600" t="str">
        <f>IFERROR(VLOOKUP($A600,dji_yahoo!$A$1:$G$1214,5,FALSE),"NA")</f>
        <v>NA</v>
      </c>
      <c r="CV600" t="str">
        <f>IFERROR(VLOOKUP($A600,dji_yahoo!$A$1:$G$1214,7,FALSE),"NA")</f>
        <v>NA</v>
      </c>
      <c r="CW600" s="5" t="str">
        <f>IFERROR(VLOOKUP($A600,nasdaq_yahoo!$A$1:$G$1249,2,FALSE),"NA")</f>
        <v>NA</v>
      </c>
      <c r="CX600" s="5" t="str">
        <f>IFERROR(VLOOKUP($A600,nasdaq_yahoo!$A$1:$G$1249,3,FALSE),"NA")</f>
        <v>NA</v>
      </c>
      <c r="CY600" s="5" t="str">
        <f>IFERROR(VLOOKUP($A600,nasdaq_yahoo!$A$1:$G$1249,4,FALSE),"NA")</f>
        <v>NA</v>
      </c>
      <c r="CZ600" s="5" t="str">
        <f>IFERROR(VLOOKUP($A600,nasdaq_yahoo!$A$1:$G$1249,5,FALSE),"NA")</f>
        <v>NA</v>
      </c>
      <c r="DA600" s="6" t="str">
        <f>IFERROR(VLOOKUP($A600,nasdaq_yahoo!$A$1:$G$1249,7,FALSE),"NA")</f>
        <v>NA</v>
      </c>
      <c r="DB600" s="5">
        <f>IFERROR(VLOOKUP($A600,USEPUINDXD!$A$1:$B$1827,2,FALSE),"NA")</f>
        <v>114.48</v>
      </c>
    </row>
    <row r="601" spans="1:106">
      <c r="A601" s="1">
        <v>42552</v>
      </c>
      <c r="B601">
        <v>672.51</v>
      </c>
      <c r="C601">
        <v>686.15</v>
      </c>
      <c r="D601">
        <v>669.59</v>
      </c>
      <c r="E601">
        <v>676.3</v>
      </c>
      <c r="F601">
        <v>134431000</v>
      </c>
      <c r="G601">
        <v>10570600000</v>
      </c>
      <c r="H601">
        <v>7.13</v>
      </c>
      <c r="I601">
        <v>7.39</v>
      </c>
      <c r="J601">
        <v>7.11</v>
      </c>
      <c r="K601">
        <v>7.24</v>
      </c>
      <c r="L601">
        <v>251575</v>
      </c>
      <c r="M601">
        <v>46722200</v>
      </c>
      <c r="N601">
        <v>12.44</v>
      </c>
      <c r="O601">
        <v>12.49</v>
      </c>
      <c r="P601">
        <v>11.73</v>
      </c>
      <c r="Q601">
        <v>12.2</v>
      </c>
      <c r="R601">
        <v>17236500</v>
      </c>
      <c r="S601">
        <v>1014220000</v>
      </c>
      <c r="T601" t="s">
        <v>85</v>
      </c>
      <c r="U601" t="s">
        <v>85</v>
      </c>
      <c r="V601" t="s">
        <v>85</v>
      </c>
      <c r="W601" t="s">
        <v>85</v>
      </c>
      <c r="X601" t="s">
        <v>85</v>
      </c>
      <c r="Y601" t="s">
        <v>85</v>
      </c>
      <c r="Z601">
        <v>4.1900000000000004</v>
      </c>
      <c r="AA601">
        <v>4.33</v>
      </c>
      <c r="AB601">
        <v>4.18</v>
      </c>
      <c r="AC601">
        <v>4.26</v>
      </c>
      <c r="AD601">
        <v>6987180</v>
      </c>
      <c r="AE601">
        <v>194823000</v>
      </c>
      <c r="AF601">
        <v>1.59</v>
      </c>
      <c r="AG601">
        <v>1.7</v>
      </c>
      <c r="AH601">
        <v>1.58</v>
      </c>
      <c r="AI601">
        <v>1.66</v>
      </c>
      <c r="AJ601">
        <v>148728</v>
      </c>
      <c r="AK601">
        <v>19525900</v>
      </c>
      <c r="AL601">
        <v>1.2402E-2</v>
      </c>
      <c r="AM601">
        <v>1.2844E-2</v>
      </c>
      <c r="AN601">
        <v>9.4959999999999992E-3</v>
      </c>
      <c r="AO601">
        <v>1.0477E-2</v>
      </c>
      <c r="AP601">
        <v>3648490</v>
      </c>
      <c r="AQ601">
        <v>111615000</v>
      </c>
      <c r="AR601" t="s">
        <v>85</v>
      </c>
      <c r="AS601" t="s">
        <v>85</v>
      </c>
      <c r="AT601" t="s">
        <v>85</v>
      </c>
      <c r="AU601" t="s">
        <v>85</v>
      </c>
      <c r="AV601" t="s">
        <v>85</v>
      </c>
      <c r="AW601" t="s">
        <v>85</v>
      </c>
      <c r="AX601" t="s">
        <v>85</v>
      </c>
      <c r="AY601" t="s">
        <v>85</v>
      </c>
      <c r="AZ601" t="s">
        <v>85</v>
      </c>
      <c r="BA601" t="s">
        <v>85</v>
      </c>
      <c r="BB601" t="s">
        <v>85</v>
      </c>
      <c r="BC601" t="s">
        <v>85</v>
      </c>
      <c r="BD601" t="s">
        <v>85</v>
      </c>
      <c r="BE601" t="s">
        <v>85</v>
      </c>
      <c r="BF601" t="s">
        <v>85</v>
      </c>
      <c r="BG601" t="s">
        <v>85</v>
      </c>
      <c r="BH601" t="s">
        <v>85</v>
      </c>
      <c r="BI601" t="s">
        <v>85</v>
      </c>
      <c r="BJ601" t="s">
        <v>85</v>
      </c>
      <c r="BK601" t="s">
        <v>85</v>
      </c>
      <c r="BL601" t="s">
        <v>85</v>
      </c>
      <c r="BM601" t="s">
        <v>85</v>
      </c>
      <c r="BN601" t="s">
        <v>85</v>
      </c>
      <c r="BO601" t="s">
        <v>85</v>
      </c>
      <c r="BP601">
        <v>6.6509999999999998E-3</v>
      </c>
      <c r="BQ601">
        <v>6.8370000000000002E-3</v>
      </c>
      <c r="BR601">
        <v>6.633E-3</v>
      </c>
      <c r="BS601">
        <v>6.7869999999999996E-3</v>
      </c>
      <c r="BT601">
        <v>993538</v>
      </c>
      <c r="BU601">
        <v>235073000</v>
      </c>
      <c r="BV601" t="s">
        <v>85</v>
      </c>
      <c r="BW601" t="s">
        <v>85</v>
      </c>
      <c r="BX601" t="s">
        <v>85</v>
      </c>
      <c r="BY601" t="s">
        <v>85</v>
      </c>
      <c r="BZ601" t="s">
        <v>85</v>
      </c>
      <c r="CA601" t="s">
        <v>85</v>
      </c>
      <c r="CB601">
        <v>0.13927400000000001</v>
      </c>
      <c r="CC601">
        <v>0.15151600000000001</v>
      </c>
      <c r="CD601">
        <v>0.130633</v>
      </c>
      <c r="CE601">
        <v>0.14488799999999999</v>
      </c>
      <c r="CF601">
        <v>233053</v>
      </c>
      <c r="CG601">
        <v>13927400</v>
      </c>
      <c r="CH601">
        <f>IFERROR(VLOOKUP($A601,vix_cboe!$A$1:$E4193,2,FALSE),"NA")</f>
        <v>15.59</v>
      </c>
      <c r="CI601">
        <f>IFERROR(VLOOKUP($A601,vix_cboe!$A$1:$E4193,3,FALSE),"NA")</f>
        <v>15.86</v>
      </c>
      <c r="CJ601">
        <f>IFERROR(VLOOKUP($A601,vix_cboe!$A$1:$E4193,4,FALSE),"NA")</f>
        <v>14.61</v>
      </c>
      <c r="CK601">
        <f>IFERROR(VLOOKUP($A601,vix_cboe!$A$1:$E4193,5,FALSE),"NA")</f>
        <v>14.77</v>
      </c>
      <c r="CL601" s="5">
        <f>IFERROR(VLOOKUP($A601,gold_gold.org!$A$1:$G$10247,2,FALSE),"NA")</f>
        <v>1340</v>
      </c>
      <c r="CM601" s="5">
        <f>IFERROR(VLOOKUP($A601,gold_gold.org!$A$1:$G$10247,3,FALSE),"NA")</f>
        <v>1203.7378000000001</v>
      </c>
      <c r="CN601" s="5">
        <f>IFERROR(VLOOKUP($A601,gold_gold.org!$A$1:$G$10247,4,FALSE),"NA")</f>
        <v>137571.09099999999</v>
      </c>
      <c r="CO601" s="5">
        <f>IFERROR(VLOOKUP($A601,gold_gold.org!$A$1:$G$10247,5,FALSE),"NA")</f>
        <v>1010.1772</v>
      </c>
      <c r="CP601">
        <f>IFERROR(VLOOKUP($A601,crude_oil_eia!$A$1:$C$8255,2,FALSE),"NA")</f>
        <v>49.02</v>
      </c>
      <c r="CQ601">
        <f>IFERROR(VLOOKUP($A601,crude_oil_eia!$A$1:$C$8255,3,FALSE),"NA")</f>
        <v>47.65</v>
      </c>
      <c r="CR601">
        <f>IFERROR(VLOOKUP($A601,dji_yahoo!$A$1:$G$1214,2,FALSE),"NA")</f>
        <v>17924.240234000001</v>
      </c>
      <c r="CS601">
        <f>IFERROR(VLOOKUP($A601,dji_yahoo!$A$1:$G$1214,3,FALSE),"NA")</f>
        <v>18002.380859000001</v>
      </c>
      <c r="CT601">
        <f>IFERROR(VLOOKUP($A601,dji_yahoo!$A$1:$G$1214,4,FALSE),"NA")</f>
        <v>17916.910156000002</v>
      </c>
      <c r="CU601">
        <f>IFERROR(VLOOKUP($A601,dji_yahoo!$A$1:$G$1214,5,FALSE),"NA")</f>
        <v>17949.369140999999</v>
      </c>
      <c r="CV601">
        <f>IFERROR(VLOOKUP($A601,dji_yahoo!$A$1:$G$1214,7,FALSE),"NA")</f>
        <v>82160000</v>
      </c>
      <c r="CW601" s="5">
        <f>IFERROR(VLOOKUP($A601,nasdaq_yahoo!$A$1:$G$1249,2,FALSE),"NA")</f>
        <v>4837.1801759999998</v>
      </c>
      <c r="CX601" s="5">
        <f>IFERROR(VLOOKUP($A601,nasdaq_yahoo!$A$1:$G$1249,3,FALSE),"NA")</f>
        <v>4880.169922</v>
      </c>
      <c r="CY601" s="5">
        <f>IFERROR(VLOOKUP($A601,nasdaq_yahoo!$A$1:$G$1249,4,FALSE),"NA")</f>
        <v>4837.169922</v>
      </c>
      <c r="CZ601" s="5">
        <f>IFERROR(VLOOKUP($A601,nasdaq_yahoo!$A$1:$G$1249,5,FALSE),"NA")</f>
        <v>4862.5698240000002</v>
      </c>
      <c r="DA601" s="6">
        <f>IFERROR(VLOOKUP($A601,nasdaq_yahoo!$A$1:$G$1249,7,FALSE),"NA")</f>
        <v>1745130000</v>
      </c>
      <c r="DB601" s="5">
        <f>IFERROR(VLOOKUP($A601,USEPUINDXD!$A$1:$B$1827,2,FALSE),"NA")</f>
        <v>108.22</v>
      </c>
    </row>
    <row r="602" spans="1:106">
      <c r="A602" s="1">
        <v>42551</v>
      </c>
      <c r="B602">
        <v>640.59</v>
      </c>
      <c r="C602">
        <v>675.4</v>
      </c>
      <c r="D602">
        <v>636.61</v>
      </c>
      <c r="E602">
        <v>673.34</v>
      </c>
      <c r="F602">
        <v>138980000</v>
      </c>
      <c r="G602">
        <v>10066400000</v>
      </c>
      <c r="H602">
        <v>6.99</v>
      </c>
      <c r="I602">
        <v>7.24</v>
      </c>
      <c r="J602">
        <v>6.94</v>
      </c>
      <c r="K602">
        <v>7.13</v>
      </c>
      <c r="L602">
        <v>331408</v>
      </c>
      <c r="M602">
        <v>45834900</v>
      </c>
      <c r="N602">
        <v>12.6</v>
      </c>
      <c r="O602">
        <v>12.74</v>
      </c>
      <c r="P602">
        <v>12.25</v>
      </c>
      <c r="Q602">
        <v>12.46</v>
      </c>
      <c r="R602">
        <v>15801300</v>
      </c>
      <c r="S602">
        <v>1027260000</v>
      </c>
      <c r="T602" t="s">
        <v>85</v>
      </c>
      <c r="U602" t="s">
        <v>85</v>
      </c>
      <c r="V602" t="s">
        <v>85</v>
      </c>
      <c r="W602" t="s">
        <v>85</v>
      </c>
      <c r="X602" t="s">
        <v>85</v>
      </c>
      <c r="Y602" t="s">
        <v>85</v>
      </c>
      <c r="Z602">
        <v>4.08</v>
      </c>
      <c r="AA602">
        <v>4.21</v>
      </c>
      <c r="AB602">
        <v>4.04</v>
      </c>
      <c r="AC602">
        <v>4.1900000000000004</v>
      </c>
      <c r="AD602">
        <v>2864910</v>
      </c>
      <c r="AE602">
        <v>189371000</v>
      </c>
      <c r="AF602">
        <v>1.54</v>
      </c>
      <c r="AG602">
        <v>1.61</v>
      </c>
      <c r="AH602">
        <v>1.5</v>
      </c>
      <c r="AI602">
        <v>1.61</v>
      </c>
      <c r="AJ602">
        <v>232728</v>
      </c>
      <c r="AK602">
        <v>18945900</v>
      </c>
      <c r="AL602">
        <v>1.0413E-2</v>
      </c>
      <c r="AM602">
        <v>1.2911000000000001E-2</v>
      </c>
      <c r="AN602">
        <v>9.0080000000000004E-3</v>
      </c>
      <c r="AO602">
        <v>1.2527E-2</v>
      </c>
      <c r="AP602">
        <v>4287380</v>
      </c>
      <c r="AQ602">
        <v>93721500</v>
      </c>
      <c r="AR602" t="s">
        <v>85</v>
      </c>
      <c r="AS602" t="s">
        <v>85</v>
      </c>
      <c r="AT602" t="s">
        <v>85</v>
      </c>
      <c r="AU602" t="s">
        <v>85</v>
      </c>
      <c r="AV602" t="s">
        <v>85</v>
      </c>
      <c r="AW602" t="s">
        <v>85</v>
      </c>
      <c r="AX602" t="s">
        <v>85</v>
      </c>
      <c r="AY602" t="s">
        <v>85</v>
      </c>
      <c r="AZ602" t="s">
        <v>85</v>
      </c>
      <c r="BA602" t="s">
        <v>85</v>
      </c>
      <c r="BB602" t="s">
        <v>85</v>
      </c>
      <c r="BC602" t="s">
        <v>85</v>
      </c>
      <c r="BD602" t="s">
        <v>85</v>
      </c>
      <c r="BE602" t="s">
        <v>85</v>
      </c>
      <c r="BF602" t="s">
        <v>85</v>
      </c>
      <c r="BG602" t="s">
        <v>85</v>
      </c>
      <c r="BH602" t="s">
        <v>85</v>
      </c>
      <c r="BI602" t="s">
        <v>85</v>
      </c>
      <c r="BJ602" t="s">
        <v>85</v>
      </c>
      <c r="BK602" t="s">
        <v>85</v>
      </c>
      <c r="BL602" t="s">
        <v>85</v>
      </c>
      <c r="BM602" t="s">
        <v>85</v>
      </c>
      <c r="BN602" t="s">
        <v>85</v>
      </c>
      <c r="BO602" t="s">
        <v>85</v>
      </c>
      <c r="BP602">
        <v>6.7780000000000002E-3</v>
      </c>
      <c r="BQ602">
        <v>6.9560000000000004E-3</v>
      </c>
      <c r="BR602">
        <v>6.6400000000000001E-3</v>
      </c>
      <c r="BS602">
        <v>6.6569999999999997E-3</v>
      </c>
      <c r="BT602">
        <v>1046580</v>
      </c>
      <c r="BU602">
        <v>239570000</v>
      </c>
      <c r="BV602" t="s">
        <v>85</v>
      </c>
      <c r="BW602" t="s">
        <v>85</v>
      </c>
      <c r="BX602" t="s">
        <v>85</v>
      </c>
      <c r="BY602" t="s">
        <v>85</v>
      </c>
      <c r="BZ602" t="s">
        <v>85</v>
      </c>
      <c r="CA602" t="s">
        <v>85</v>
      </c>
      <c r="CB602">
        <v>0.143232</v>
      </c>
      <c r="CC602">
        <v>0.15922900000000001</v>
      </c>
      <c r="CD602">
        <v>0.13565199999999999</v>
      </c>
      <c r="CE602">
        <v>0.13944400000000001</v>
      </c>
      <c r="CF602">
        <v>311148</v>
      </c>
      <c r="CG602">
        <v>14323200</v>
      </c>
      <c r="CH602">
        <f>IFERROR(VLOOKUP($A602,vix_cboe!$A$1:$E4194,2,FALSE),"NA")</f>
        <v>16.91</v>
      </c>
      <c r="CI602">
        <f>IFERROR(VLOOKUP($A602,vix_cboe!$A$1:$E4194,3,FALSE),"NA")</f>
        <v>16.989999999999998</v>
      </c>
      <c r="CJ602">
        <f>IFERROR(VLOOKUP($A602,vix_cboe!$A$1:$E4194,4,FALSE),"NA")</f>
        <v>15.29</v>
      </c>
      <c r="CK602">
        <f>IFERROR(VLOOKUP($A602,vix_cboe!$A$1:$E4194,5,FALSE),"NA")</f>
        <v>15.63</v>
      </c>
      <c r="CL602" s="5">
        <f>IFERROR(VLOOKUP($A602,gold_gold.org!$A$1:$G$10247,2,FALSE),"NA")</f>
        <v>1320.75</v>
      </c>
      <c r="CM602" s="5">
        <f>IFERROR(VLOOKUP($A602,gold_gold.org!$A$1:$G$10247,3,FALSE),"NA")</f>
        <v>1188.8479199999999</v>
      </c>
      <c r="CN602" s="5">
        <f>IFERROR(VLOOKUP($A602,gold_gold.org!$A$1:$G$10247,4,FALSE),"NA")</f>
        <v>135495.73766000001</v>
      </c>
      <c r="CO602" s="5">
        <f>IFERROR(VLOOKUP($A602,gold_gold.org!$A$1:$G$10247,5,FALSE),"NA")</f>
        <v>987.99400000000003</v>
      </c>
      <c r="CP602">
        <f>IFERROR(VLOOKUP($A602,crude_oil_eia!$A$1:$C$8255,2,FALSE),"NA")</f>
        <v>48.27</v>
      </c>
      <c r="CQ602">
        <f>IFERROR(VLOOKUP($A602,crude_oil_eia!$A$1:$C$8255,3,FALSE),"NA")</f>
        <v>48.05</v>
      </c>
      <c r="CR602">
        <f>IFERROR(VLOOKUP($A602,dji_yahoo!$A$1:$G$1214,2,FALSE),"NA")</f>
        <v>17712.759765999999</v>
      </c>
      <c r="CS602">
        <f>IFERROR(VLOOKUP($A602,dji_yahoo!$A$1:$G$1214,3,FALSE),"NA")</f>
        <v>17930.609375</v>
      </c>
      <c r="CT602">
        <f>IFERROR(VLOOKUP($A602,dji_yahoo!$A$1:$G$1214,4,FALSE),"NA")</f>
        <v>17711.800781000002</v>
      </c>
      <c r="CU602">
        <f>IFERROR(VLOOKUP($A602,dji_yahoo!$A$1:$G$1214,5,FALSE),"NA")</f>
        <v>17929.990234000001</v>
      </c>
      <c r="CV602">
        <f>IFERROR(VLOOKUP($A602,dji_yahoo!$A$1:$G$1214,7,FALSE),"NA")</f>
        <v>133030000</v>
      </c>
      <c r="CW602" s="5">
        <f>IFERROR(VLOOKUP($A602,nasdaq_yahoo!$A$1:$G$1249,2,FALSE),"NA")</f>
        <v>4793.75</v>
      </c>
      <c r="CX602" s="5">
        <f>IFERROR(VLOOKUP($A602,nasdaq_yahoo!$A$1:$G$1249,3,FALSE),"NA")</f>
        <v>4843.1098629999997</v>
      </c>
      <c r="CY602" s="5">
        <f>IFERROR(VLOOKUP($A602,nasdaq_yahoo!$A$1:$G$1249,4,FALSE),"NA")</f>
        <v>4774.5200199999999</v>
      </c>
      <c r="CZ602" s="5">
        <f>IFERROR(VLOOKUP($A602,nasdaq_yahoo!$A$1:$G$1249,5,FALSE),"NA")</f>
        <v>4842.669922</v>
      </c>
      <c r="DA602" s="6">
        <f>IFERROR(VLOOKUP($A602,nasdaq_yahoo!$A$1:$G$1249,7,FALSE),"NA")</f>
        <v>2171180000</v>
      </c>
      <c r="DB602" s="5">
        <f>IFERROR(VLOOKUP($A602,USEPUINDXD!$A$1:$B$1827,2,FALSE),"NA")</f>
        <v>96.08</v>
      </c>
    </row>
    <row r="603" spans="1:106">
      <c r="A603" s="1">
        <v>42550</v>
      </c>
      <c r="B603">
        <v>644.12</v>
      </c>
      <c r="C603">
        <v>644.67999999999995</v>
      </c>
      <c r="D603">
        <v>628.28</v>
      </c>
      <c r="E603">
        <v>639.89</v>
      </c>
      <c r="F603">
        <v>142456000</v>
      </c>
      <c r="G603">
        <v>10119600000</v>
      </c>
      <c r="H603">
        <v>6.92</v>
      </c>
      <c r="I603">
        <v>7.05</v>
      </c>
      <c r="J603">
        <v>6.86</v>
      </c>
      <c r="K603">
        <v>6.99</v>
      </c>
      <c r="L603">
        <v>255225</v>
      </c>
      <c r="M603">
        <v>45323300</v>
      </c>
      <c r="N603">
        <v>12.17</v>
      </c>
      <c r="O603">
        <v>13.04</v>
      </c>
      <c r="P603">
        <v>11.69</v>
      </c>
      <c r="Q603">
        <v>12.61</v>
      </c>
      <c r="R603">
        <v>26982800</v>
      </c>
      <c r="S603">
        <v>991926000</v>
      </c>
      <c r="T603" t="s">
        <v>85</v>
      </c>
      <c r="U603" t="s">
        <v>85</v>
      </c>
      <c r="V603" t="s">
        <v>85</v>
      </c>
      <c r="W603" t="s">
        <v>85</v>
      </c>
      <c r="X603" t="s">
        <v>85</v>
      </c>
      <c r="Y603" t="s">
        <v>85</v>
      </c>
      <c r="Z603">
        <v>4.0999999999999996</v>
      </c>
      <c r="AA603">
        <v>4.0999999999999996</v>
      </c>
      <c r="AB603">
        <v>4.03</v>
      </c>
      <c r="AC603">
        <v>4.0599999999999996</v>
      </c>
      <c r="AD603">
        <v>2211450</v>
      </c>
      <c r="AE603">
        <v>190440000</v>
      </c>
      <c r="AF603">
        <v>1.49</v>
      </c>
      <c r="AG603">
        <v>1.6</v>
      </c>
      <c r="AH603">
        <v>1.46</v>
      </c>
      <c r="AI603">
        <v>1.55</v>
      </c>
      <c r="AJ603">
        <v>314944</v>
      </c>
      <c r="AK603">
        <v>18335500</v>
      </c>
      <c r="AL603">
        <v>1.2534E-2</v>
      </c>
      <c r="AM603">
        <v>1.2777999999999999E-2</v>
      </c>
      <c r="AN603">
        <v>8.7589999999999994E-3</v>
      </c>
      <c r="AO603">
        <v>1.0399E-2</v>
      </c>
      <c r="AP603">
        <v>6424080</v>
      </c>
      <c r="AQ603">
        <v>112803000</v>
      </c>
      <c r="AR603" t="s">
        <v>85</v>
      </c>
      <c r="AS603" t="s">
        <v>85</v>
      </c>
      <c r="AT603" t="s">
        <v>85</v>
      </c>
      <c r="AU603" t="s">
        <v>85</v>
      </c>
      <c r="AV603" t="s">
        <v>85</v>
      </c>
      <c r="AW603" t="s">
        <v>85</v>
      </c>
      <c r="AX603" t="s">
        <v>85</v>
      </c>
      <c r="AY603" t="s">
        <v>85</v>
      </c>
      <c r="AZ603" t="s">
        <v>85</v>
      </c>
      <c r="BA603" t="s">
        <v>85</v>
      </c>
      <c r="BB603" t="s">
        <v>85</v>
      </c>
      <c r="BC603" t="s">
        <v>85</v>
      </c>
      <c r="BD603" t="s">
        <v>85</v>
      </c>
      <c r="BE603" t="s">
        <v>85</v>
      </c>
      <c r="BF603" t="s">
        <v>85</v>
      </c>
      <c r="BG603" t="s">
        <v>85</v>
      </c>
      <c r="BH603" t="s">
        <v>85</v>
      </c>
      <c r="BI603" t="s">
        <v>85</v>
      </c>
      <c r="BJ603" t="s">
        <v>85</v>
      </c>
      <c r="BK603" t="s">
        <v>85</v>
      </c>
      <c r="BL603" t="s">
        <v>85</v>
      </c>
      <c r="BM603" t="s">
        <v>85</v>
      </c>
      <c r="BN603" t="s">
        <v>85</v>
      </c>
      <c r="BO603" t="s">
        <v>85</v>
      </c>
      <c r="BP603">
        <v>6.7749999999999998E-3</v>
      </c>
      <c r="BQ603">
        <v>6.9360000000000003E-3</v>
      </c>
      <c r="BR603">
        <v>6.6699999999999997E-3</v>
      </c>
      <c r="BS603">
        <v>6.777E-3</v>
      </c>
      <c r="BT603">
        <v>2063960</v>
      </c>
      <c r="BU603">
        <v>239467000</v>
      </c>
      <c r="BV603" t="s">
        <v>85</v>
      </c>
      <c r="BW603" t="s">
        <v>85</v>
      </c>
      <c r="BX603" t="s">
        <v>85</v>
      </c>
      <c r="BY603" t="s">
        <v>85</v>
      </c>
      <c r="BZ603" t="s">
        <v>85</v>
      </c>
      <c r="CA603" t="s">
        <v>85</v>
      </c>
      <c r="CB603">
        <v>0.146568</v>
      </c>
      <c r="CC603">
        <v>0.16607</v>
      </c>
      <c r="CD603">
        <v>0.13943800000000001</v>
      </c>
      <c r="CE603">
        <v>0.14513899999999999</v>
      </c>
      <c r="CF603">
        <v>234893</v>
      </c>
      <c r="CG603">
        <v>14656800</v>
      </c>
      <c r="CH603">
        <f>IFERROR(VLOOKUP($A603,vix_cboe!$A$1:$E4195,2,FALSE),"NA")</f>
        <v>18.12</v>
      </c>
      <c r="CI603">
        <f>IFERROR(VLOOKUP($A603,vix_cboe!$A$1:$E4195,3,FALSE),"NA")</f>
        <v>18.27</v>
      </c>
      <c r="CJ603">
        <f>IFERROR(VLOOKUP($A603,vix_cboe!$A$1:$E4195,4,FALSE),"NA")</f>
        <v>16.48</v>
      </c>
      <c r="CK603">
        <f>IFERROR(VLOOKUP($A603,vix_cboe!$A$1:$E4195,5,FALSE),"NA")</f>
        <v>16.64</v>
      </c>
      <c r="CL603" s="5">
        <f>IFERROR(VLOOKUP($A603,gold_gold.org!$A$1:$G$10247,2,FALSE),"NA")</f>
        <v>1321.5</v>
      </c>
      <c r="CM603" s="5">
        <f>IFERROR(VLOOKUP($A603,gold_gold.org!$A$1:$G$10247,3,FALSE),"NA")</f>
        <v>1190.2198000000001</v>
      </c>
      <c r="CN603" s="5">
        <f>IFERROR(VLOOKUP($A603,gold_gold.org!$A$1:$G$10247,4,FALSE),"NA")</f>
        <v>135645.35298</v>
      </c>
      <c r="CO603" s="5">
        <f>IFERROR(VLOOKUP($A603,gold_gold.org!$A$1:$G$10247,5,FALSE),"NA")</f>
        <v>977.07951000000003</v>
      </c>
      <c r="CP603">
        <f>IFERROR(VLOOKUP($A603,crude_oil_eia!$A$1:$C$8255,2,FALSE),"NA")</f>
        <v>49.85</v>
      </c>
      <c r="CQ603">
        <f>IFERROR(VLOOKUP($A603,crude_oil_eia!$A$1:$C$8255,3,FALSE),"NA")</f>
        <v>48.4</v>
      </c>
      <c r="CR603">
        <f>IFERROR(VLOOKUP($A603,dji_yahoo!$A$1:$G$1214,2,FALSE),"NA")</f>
        <v>17456.019531000002</v>
      </c>
      <c r="CS603">
        <f>IFERROR(VLOOKUP($A603,dji_yahoo!$A$1:$G$1214,3,FALSE),"NA")</f>
        <v>17704.509765999999</v>
      </c>
      <c r="CT603">
        <f>IFERROR(VLOOKUP($A603,dji_yahoo!$A$1:$G$1214,4,FALSE),"NA")</f>
        <v>17456.019531000002</v>
      </c>
      <c r="CU603">
        <f>IFERROR(VLOOKUP($A603,dji_yahoo!$A$1:$G$1214,5,FALSE),"NA")</f>
        <v>17694.679688</v>
      </c>
      <c r="CV603">
        <f>IFERROR(VLOOKUP($A603,dji_yahoo!$A$1:$G$1214,7,FALSE),"NA")</f>
        <v>106380000</v>
      </c>
      <c r="CW603" s="5">
        <f>IFERROR(VLOOKUP($A603,nasdaq_yahoo!$A$1:$G$1249,2,FALSE),"NA")</f>
        <v>4732.9301759999998</v>
      </c>
      <c r="CX603" s="5">
        <f>IFERROR(VLOOKUP($A603,nasdaq_yahoo!$A$1:$G$1249,3,FALSE),"NA")</f>
        <v>4787.5898440000001</v>
      </c>
      <c r="CY603" s="5">
        <f>IFERROR(VLOOKUP($A603,nasdaq_yahoo!$A$1:$G$1249,4,FALSE),"NA")</f>
        <v>4732.3398440000001</v>
      </c>
      <c r="CZ603" s="5">
        <f>IFERROR(VLOOKUP($A603,nasdaq_yahoo!$A$1:$G$1249,5,FALSE),"NA")</f>
        <v>4779.25</v>
      </c>
      <c r="DA603" s="6">
        <f>IFERROR(VLOOKUP($A603,nasdaq_yahoo!$A$1:$G$1249,7,FALSE),"NA")</f>
        <v>2116550000</v>
      </c>
      <c r="DB603" s="5">
        <f>IFERROR(VLOOKUP($A603,USEPUINDXD!$A$1:$B$1827,2,FALSE),"NA")</f>
        <v>146.63</v>
      </c>
    </row>
    <row r="604" spans="1:106">
      <c r="A604" s="1">
        <v>42549</v>
      </c>
      <c r="B604">
        <v>658.1</v>
      </c>
      <c r="C604">
        <v>659.25</v>
      </c>
      <c r="D604">
        <v>637.77</v>
      </c>
      <c r="E604">
        <v>647</v>
      </c>
      <c r="F604">
        <v>138385000</v>
      </c>
      <c r="G604">
        <v>10336800000</v>
      </c>
      <c r="H604">
        <v>7.06</v>
      </c>
      <c r="I604">
        <v>7.16</v>
      </c>
      <c r="J604">
        <v>6.88</v>
      </c>
      <c r="K604">
        <v>6.91</v>
      </c>
      <c r="L604">
        <v>286458</v>
      </c>
      <c r="M604">
        <v>46253800</v>
      </c>
      <c r="N604">
        <v>13.93</v>
      </c>
      <c r="O604">
        <v>13.98</v>
      </c>
      <c r="P604">
        <v>11.72</v>
      </c>
      <c r="Q604">
        <v>12.18</v>
      </c>
      <c r="R604">
        <v>43436600</v>
      </c>
      <c r="S604">
        <v>1134340000</v>
      </c>
      <c r="T604" t="s">
        <v>85</v>
      </c>
      <c r="U604" t="s">
        <v>85</v>
      </c>
      <c r="V604" t="s">
        <v>85</v>
      </c>
      <c r="W604" t="s">
        <v>85</v>
      </c>
      <c r="X604" t="s">
        <v>85</v>
      </c>
      <c r="Y604" t="s">
        <v>85</v>
      </c>
      <c r="Z604">
        <v>4.1399999999999997</v>
      </c>
      <c r="AA604">
        <v>4.18</v>
      </c>
      <c r="AB604">
        <v>4.07</v>
      </c>
      <c r="AC604">
        <v>4.0999999999999996</v>
      </c>
      <c r="AD604">
        <v>2867420</v>
      </c>
      <c r="AE604">
        <v>192051000</v>
      </c>
      <c r="AF604">
        <v>1.48</v>
      </c>
      <c r="AG604">
        <v>1.51</v>
      </c>
      <c r="AH604">
        <v>1.43</v>
      </c>
      <c r="AI604">
        <v>1.49</v>
      </c>
      <c r="AJ604">
        <v>173566</v>
      </c>
      <c r="AK604">
        <v>18129100</v>
      </c>
      <c r="AL604">
        <v>1.1525000000000001E-2</v>
      </c>
      <c r="AM604">
        <v>1.5528999999999999E-2</v>
      </c>
      <c r="AN604">
        <v>1.0536999999999999E-2</v>
      </c>
      <c r="AO604">
        <v>1.2825E-2</v>
      </c>
      <c r="AP604">
        <v>9830870</v>
      </c>
      <c r="AQ604">
        <v>103728000</v>
      </c>
      <c r="AR604" t="s">
        <v>85</v>
      </c>
      <c r="AS604" t="s">
        <v>85</v>
      </c>
      <c r="AT604" t="s">
        <v>85</v>
      </c>
      <c r="AU604" t="s">
        <v>85</v>
      </c>
      <c r="AV604" t="s">
        <v>85</v>
      </c>
      <c r="AW604" t="s">
        <v>85</v>
      </c>
      <c r="AX604" t="s">
        <v>85</v>
      </c>
      <c r="AY604" t="s">
        <v>85</v>
      </c>
      <c r="AZ604" t="s">
        <v>85</v>
      </c>
      <c r="BA604" t="s">
        <v>85</v>
      </c>
      <c r="BB604" t="s">
        <v>85</v>
      </c>
      <c r="BC604" t="s">
        <v>85</v>
      </c>
      <c r="BD604" t="s">
        <v>85</v>
      </c>
      <c r="BE604" t="s">
        <v>85</v>
      </c>
      <c r="BF604" t="s">
        <v>85</v>
      </c>
      <c r="BG604" t="s">
        <v>85</v>
      </c>
      <c r="BH604" t="s">
        <v>85</v>
      </c>
      <c r="BI604" t="s">
        <v>85</v>
      </c>
      <c r="BJ604" t="s">
        <v>85</v>
      </c>
      <c r="BK604" t="s">
        <v>85</v>
      </c>
      <c r="BL604" t="s">
        <v>85</v>
      </c>
      <c r="BM604" t="s">
        <v>85</v>
      </c>
      <c r="BN604" t="s">
        <v>85</v>
      </c>
      <c r="BO604" t="s">
        <v>85</v>
      </c>
      <c r="BP604">
        <v>6.4070000000000004E-3</v>
      </c>
      <c r="BQ604">
        <v>6.829E-3</v>
      </c>
      <c r="BR604">
        <v>6.4070000000000004E-3</v>
      </c>
      <c r="BS604">
        <v>6.7730000000000004E-3</v>
      </c>
      <c r="BT604">
        <v>3149120</v>
      </c>
      <c r="BU604">
        <v>226469000</v>
      </c>
      <c r="BV604" t="s">
        <v>85</v>
      </c>
      <c r="BW604" t="s">
        <v>85</v>
      </c>
      <c r="BX604" t="s">
        <v>85</v>
      </c>
      <c r="BY604" t="s">
        <v>85</v>
      </c>
      <c r="BZ604" t="s">
        <v>85</v>
      </c>
      <c r="CA604" t="s">
        <v>85</v>
      </c>
      <c r="CB604">
        <v>0.1741</v>
      </c>
      <c r="CC604">
        <v>0.17846200000000001</v>
      </c>
      <c r="CD604">
        <v>0.142232</v>
      </c>
      <c r="CE604">
        <v>0.14564099999999999</v>
      </c>
      <c r="CF604">
        <v>228770</v>
      </c>
      <c r="CG604">
        <v>17410000</v>
      </c>
      <c r="CH604">
        <f>IFERROR(VLOOKUP($A604,vix_cboe!$A$1:$E4196,2,FALSE),"NA")</f>
        <v>21.76</v>
      </c>
      <c r="CI604">
        <f>IFERROR(VLOOKUP($A604,vix_cboe!$A$1:$E4196,3,FALSE),"NA")</f>
        <v>22.07</v>
      </c>
      <c r="CJ604">
        <f>IFERROR(VLOOKUP($A604,vix_cboe!$A$1:$E4196,4,FALSE),"NA")</f>
        <v>18.75</v>
      </c>
      <c r="CK604">
        <f>IFERROR(VLOOKUP($A604,vix_cboe!$A$1:$E4196,5,FALSE),"NA")</f>
        <v>18.75</v>
      </c>
      <c r="CL604" s="5">
        <f>IFERROR(VLOOKUP($A604,gold_gold.org!$A$1:$G$10247,2,FALSE),"NA")</f>
        <v>1309.7</v>
      </c>
      <c r="CM604" s="5">
        <f>IFERROR(VLOOKUP($A604,gold_gold.org!$A$1:$G$10247,3,FALSE),"NA")</f>
        <v>1185.19614</v>
      </c>
      <c r="CN604" s="5">
        <f>IFERROR(VLOOKUP($A604,gold_gold.org!$A$1:$G$10247,4,FALSE),"NA")</f>
        <v>134617.49429</v>
      </c>
      <c r="CO604" s="5">
        <f>IFERROR(VLOOKUP($A604,gold_gold.org!$A$1:$G$10247,5,FALSE),"NA")</f>
        <v>983.14787000000001</v>
      </c>
      <c r="CP604">
        <f>IFERROR(VLOOKUP($A604,crude_oil_eia!$A$1:$C$8255,2,FALSE),"NA")</f>
        <v>47.93</v>
      </c>
      <c r="CQ604">
        <f>IFERROR(VLOOKUP($A604,crude_oil_eia!$A$1:$C$8255,3,FALSE),"NA")</f>
        <v>46.29</v>
      </c>
      <c r="CR604">
        <f>IFERROR(VLOOKUP($A604,dji_yahoo!$A$1:$G$1214,2,FALSE),"NA")</f>
        <v>17190.509765999999</v>
      </c>
      <c r="CS604">
        <f>IFERROR(VLOOKUP($A604,dji_yahoo!$A$1:$G$1214,3,FALSE),"NA")</f>
        <v>17409.720702999999</v>
      </c>
      <c r="CT604">
        <f>IFERROR(VLOOKUP($A604,dji_yahoo!$A$1:$G$1214,4,FALSE),"NA")</f>
        <v>17190.509765999999</v>
      </c>
      <c r="CU604">
        <f>IFERROR(VLOOKUP($A604,dji_yahoo!$A$1:$G$1214,5,FALSE),"NA")</f>
        <v>17409.720702999999</v>
      </c>
      <c r="CV604">
        <f>IFERROR(VLOOKUP($A604,dji_yahoo!$A$1:$G$1214,7,FALSE),"NA")</f>
        <v>112190000</v>
      </c>
      <c r="CW604" s="5">
        <f>IFERROR(VLOOKUP($A604,nasdaq_yahoo!$A$1:$G$1249,2,FALSE),"NA")</f>
        <v>4643.9301759999998</v>
      </c>
      <c r="CX604" s="5">
        <f>IFERROR(VLOOKUP($A604,nasdaq_yahoo!$A$1:$G$1249,3,FALSE),"NA")</f>
        <v>4692.9799800000001</v>
      </c>
      <c r="CY604" s="5">
        <f>IFERROR(VLOOKUP($A604,nasdaq_yahoo!$A$1:$G$1249,4,FALSE),"NA")</f>
        <v>4643.9301759999998</v>
      </c>
      <c r="CZ604" s="5">
        <f>IFERROR(VLOOKUP($A604,nasdaq_yahoo!$A$1:$G$1249,5,FALSE),"NA")</f>
        <v>4691.8701170000004</v>
      </c>
      <c r="DA604" s="6">
        <f>IFERROR(VLOOKUP($A604,nasdaq_yahoo!$A$1:$G$1249,7,FALSE),"NA")</f>
        <v>2074090000</v>
      </c>
      <c r="DB604" s="5">
        <f>IFERROR(VLOOKUP($A604,USEPUINDXD!$A$1:$B$1827,2,FALSE),"NA")</f>
        <v>238.67</v>
      </c>
    </row>
    <row r="605" spans="1:106">
      <c r="A605" s="1">
        <v>42548</v>
      </c>
      <c r="B605">
        <v>629.35</v>
      </c>
      <c r="C605">
        <v>655.27</v>
      </c>
      <c r="D605">
        <v>620.52</v>
      </c>
      <c r="E605">
        <v>655.27</v>
      </c>
      <c r="F605">
        <v>122134000</v>
      </c>
      <c r="G605">
        <v>9882840000</v>
      </c>
      <c r="H605">
        <v>6.78</v>
      </c>
      <c r="I605">
        <v>7.04</v>
      </c>
      <c r="J605">
        <v>6.68</v>
      </c>
      <c r="K605">
        <v>7.01</v>
      </c>
      <c r="L605">
        <v>264512</v>
      </c>
      <c r="M605">
        <v>44373000</v>
      </c>
      <c r="N605">
        <v>13.81</v>
      </c>
      <c r="O605">
        <v>14.12</v>
      </c>
      <c r="P605">
        <v>13.75</v>
      </c>
      <c r="Q605">
        <v>13.88</v>
      </c>
      <c r="R605">
        <v>10994700</v>
      </c>
      <c r="S605">
        <v>1124170000</v>
      </c>
      <c r="T605" t="s">
        <v>85</v>
      </c>
      <c r="U605" t="s">
        <v>85</v>
      </c>
      <c r="V605" t="s">
        <v>85</v>
      </c>
      <c r="W605" t="s">
        <v>85</v>
      </c>
      <c r="X605" t="s">
        <v>85</v>
      </c>
      <c r="Y605" t="s">
        <v>85</v>
      </c>
      <c r="Z605">
        <v>4.05</v>
      </c>
      <c r="AA605">
        <v>4.16</v>
      </c>
      <c r="AB605">
        <v>4.03</v>
      </c>
      <c r="AC605">
        <v>4.12</v>
      </c>
      <c r="AD605">
        <v>2749620</v>
      </c>
      <c r="AE605">
        <v>187984000</v>
      </c>
      <c r="AF605">
        <v>1.48</v>
      </c>
      <c r="AG605">
        <v>1.49</v>
      </c>
      <c r="AH605">
        <v>1.38</v>
      </c>
      <c r="AI605">
        <v>1.48</v>
      </c>
      <c r="AJ605">
        <v>184373</v>
      </c>
      <c r="AK605">
        <v>18138600</v>
      </c>
      <c r="AL605">
        <v>6.8139999999999997E-3</v>
      </c>
      <c r="AM605">
        <v>1.1612000000000001E-2</v>
      </c>
      <c r="AN605">
        <v>6.7000000000000002E-3</v>
      </c>
      <c r="AO605">
        <v>1.1272000000000001E-2</v>
      </c>
      <c r="AP605">
        <v>3121330</v>
      </c>
      <c r="AQ605">
        <v>61321900</v>
      </c>
      <c r="AR605" t="s">
        <v>85</v>
      </c>
      <c r="AS605" t="s">
        <v>85</v>
      </c>
      <c r="AT605" t="s">
        <v>85</v>
      </c>
      <c r="AU605" t="s">
        <v>85</v>
      </c>
      <c r="AV605" t="s">
        <v>85</v>
      </c>
      <c r="AW605" t="s">
        <v>85</v>
      </c>
      <c r="AX605" t="s">
        <v>85</v>
      </c>
      <c r="AY605" t="s">
        <v>85</v>
      </c>
      <c r="AZ605" t="s">
        <v>85</v>
      </c>
      <c r="BA605" t="s">
        <v>85</v>
      </c>
      <c r="BB605" t="s">
        <v>85</v>
      </c>
      <c r="BC605" t="s">
        <v>85</v>
      </c>
      <c r="BD605" t="s">
        <v>85</v>
      </c>
      <c r="BE605" t="s">
        <v>85</v>
      </c>
      <c r="BF605" t="s">
        <v>85</v>
      </c>
      <c r="BG605" t="s">
        <v>85</v>
      </c>
      <c r="BH605" t="s">
        <v>85</v>
      </c>
      <c r="BI605" t="s">
        <v>85</v>
      </c>
      <c r="BJ605" t="s">
        <v>85</v>
      </c>
      <c r="BK605" t="s">
        <v>85</v>
      </c>
      <c r="BL605" t="s">
        <v>85</v>
      </c>
      <c r="BM605" t="s">
        <v>85</v>
      </c>
      <c r="BN605" t="s">
        <v>85</v>
      </c>
      <c r="BO605" t="s">
        <v>85</v>
      </c>
      <c r="BP605">
        <v>6.4019999999999997E-3</v>
      </c>
      <c r="BQ605">
        <v>6.4289999999999998E-3</v>
      </c>
      <c r="BR605">
        <v>6.3639999999999999E-3</v>
      </c>
      <c r="BS605">
        <v>6.398E-3</v>
      </c>
      <c r="BT605">
        <v>1136160</v>
      </c>
      <c r="BU605">
        <v>226280000</v>
      </c>
      <c r="BV605" t="s">
        <v>85</v>
      </c>
      <c r="BW605" t="s">
        <v>85</v>
      </c>
      <c r="BX605" t="s">
        <v>85</v>
      </c>
      <c r="BY605" t="s">
        <v>85</v>
      </c>
      <c r="BZ605" t="s">
        <v>85</v>
      </c>
      <c r="CA605" t="s">
        <v>85</v>
      </c>
      <c r="CB605">
        <v>0.17000699999999999</v>
      </c>
      <c r="CC605">
        <v>0.17865300000000001</v>
      </c>
      <c r="CD605">
        <v>0.157636</v>
      </c>
      <c r="CE605">
        <v>0.17518700000000001</v>
      </c>
      <c r="CF605">
        <v>169379</v>
      </c>
      <c r="CG605">
        <v>17000700</v>
      </c>
      <c r="CH605">
        <f>IFERROR(VLOOKUP($A605,vix_cboe!$A$1:$E4197,2,FALSE),"NA")</f>
        <v>24.38</v>
      </c>
      <c r="CI605">
        <f>IFERROR(VLOOKUP($A605,vix_cboe!$A$1:$E4197,3,FALSE),"NA")</f>
        <v>26.72</v>
      </c>
      <c r="CJ605">
        <f>IFERROR(VLOOKUP($A605,vix_cboe!$A$1:$E4197,4,FALSE),"NA")</f>
        <v>22.93</v>
      </c>
      <c r="CK605">
        <f>IFERROR(VLOOKUP($A605,vix_cboe!$A$1:$E4197,5,FALSE),"NA")</f>
        <v>23.85</v>
      </c>
      <c r="CL605" s="5">
        <f>IFERROR(VLOOKUP($A605,gold_gold.org!$A$1:$G$10247,2,FALSE),"NA")</f>
        <v>1324.55</v>
      </c>
      <c r="CM605" s="5">
        <f>IFERROR(VLOOKUP($A605,gold_gold.org!$A$1:$G$10247,3,FALSE),"NA")</f>
        <v>1206.76918</v>
      </c>
      <c r="CN605" s="5">
        <f>IFERROR(VLOOKUP($A605,gold_gold.org!$A$1:$G$10247,4,FALSE),"NA")</f>
        <v>134693.45266000001</v>
      </c>
      <c r="CO605" s="5">
        <f>IFERROR(VLOOKUP($A605,gold_gold.org!$A$1:$G$10247,5,FALSE),"NA")</f>
        <v>1007.41596</v>
      </c>
      <c r="CP605">
        <f>IFERROR(VLOOKUP($A605,crude_oil_eia!$A$1:$C$8255,2,FALSE),"NA")</f>
        <v>45.8</v>
      </c>
      <c r="CQ605">
        <f>IFERROR(VLOOKUP($A605,crude_oil_eia!$A$1:$C$8255,3,FALSE),"NA")</f>
        <v>45.07</v>
      </c>
      <c r="CR605">
        <f>IFERROR(VLOOKUP($A605,dji_yahoo!$A$1:$G$1214,2,FALSE),"NA")</f>
        <v>17355.210938</v>
      </c>
      <c r="CS605">
        <f>IFERROR(VLOOKUP($A605,dji_yahoo!$A$1:$G$1214,3,FALSE),"NA")</f>
        <v>17355.210938</v>
      </c>
      <c r="CT605">
        <f>IFERROR(VLOOKUP($A605,dji_yahoo!$A$1:$G$1214,4,FALSE),"NA")</f>
        <v>17063.080077999999</v>
      </c>
      <c r="CU605">
        <f>IFERROR(VLOOKUP($A605,dji_yahoo!$A$1:$G$1214,5,FALSE),"NA")</f>
        <v>17140.240234000001</v>
      </c>
      <c r="CV605">
        <f>IFERROR(VLOOKUP($A605,dji_yahoo!$A$1:$G$1214,7,FALSE),"NA")</f>
        <v>138740000</v>
      </c>
      <c r="CW605" s="5">
        <f>IFERROR(VLOOKUP($A605,nasdaq_yahoo!$A$1:$G$1249,2,FALSE),"NA")</f>
        <v>4664.4301759999998</v>
      </c>
      <c r="CX605" s="5">
        <f>IFERROR(VLOOKUP($A605,nasdaq_yahoo!$A$1:$G$1249,3,FALSE),"NA")</f>
        <v>4665.0400390000004</v>
      </c>
      <c r="CY605" s="5">
        <f>IFERROR(VLOOKUP($A605,nasdaq_yahoo!$A$1:$G$1249,4,FALSE),"NA")</f>
        <v>4574.25</v>
      </c>
      <c r="CZ605" s="5">
        <f>IFERROR(VLOOKUP($A605,nasdaq_yahoo!$A$1:$G$1249,5,FALSE),"NA")</f>
        <v>4594.4399409999996</v>
      </c>
      <c r="DA605" s="6">
        <f>IFERROR(VLOOKUP($A605,nasdaq_yahoo!$A$1:$G$1249,7,FALSE),"NA")</f>
        <v>2659650000</v>
      </c>
      <c r="DB605" s="5">
        <f>IFERROR(VLOOKUP($A605,USEPUINDXD!$A$1:$B$1827,2,FALSE),"NA")</f>
        <v>254.28</v>
      </c>
    </row>
    <row r="606" spans="1:106">
      <c r="A606" s="1">
        <v>42547</v>
      </c>
      <c r="B606">
        <v>665.93</v>
      </c>
      <c r="C606">
        <v>665.98</v>
      </c>
      <c r="D606">
        <v>616.92999999999995</v>
      </c>
      <c r="E606">
        <v>629.37</v>
      </c>
      <c r="F606">
        <v>109225000</v>
      </c>
      <c r="G606">
        <v>10454900000</v>
      </c>
      <c r="H606">
        <v>6.86</v>
      </c>
      <c r="I606">
        <v>7.18</v>
      </c>
      <c r="J606">
        <v>6.72</v>
      </c>
      <c r="K606">
        <v>6.78</v>
      </c>
      <c r="L606">
        <v>275629</v>
      </c>
      <c r="M606">
        <v>44928500</v>
      </c>
      <c r="N606">
        <v>14.26</v>
      </c>
      <c r="O606">
        <v>14.37</v>
      </c>
      <c r="P606">
        <v>13.66</v>
      </c>
      <c r="Q606">
        <v>13.85</v>
      </c>
      <c r="R606">
        <v>14747600</v>
      </c>
      <c r="S606">
        <v>1160590000</v>
      </c>
      <c r="T606" t="s">
        <v>85</v>
      </c>
      <c r="U606" t="s">
        <v>85</v>
      </c>
      <c r="V606" t="s">
        <v>85</v>
      </c>
      <c r="W606" t="s">
        <v>85</v>
      </c>
      <c r="X606" t="s">
        <v>85</v>
      </c>
      <c r="Y606" t="s">
        <v>85</v>
      </c>
      <c r="Z606">
        <v>4.24</v>
      </c>
      <c r="AA606">
        <v>4.24</v>
      </c>
      <c r="AB606">
        <v>3.97</v>
      </c>
      <c r="AC606">
        <v>4.07</v>
      </c>
      <c r="AD606">
        <v>4480920</v>
      </c>
      <c r="AE606">
        <v>196813000</v>
      </c>
      <c r="AF606">
        <v>1.56</v>
      </c>
      <c r="AG606">
        <v>1.61</v>
      </c>
      <c r="AH606">
        <v>1.46</v>
      </c>
      <c r="AI606">
        <v>1.48</v>
      </c>
      <c r="AJ606">
        <v>75189</v>
      </c>
      <c r="AK606">
        <v>19071300</v>
      </c>
      <c r="AL606">
        <v>7.3930000000000003E-3</v>
      </c>
      <c r="AM606">
        <v>7.3930000000000003E-3</v>
      </c>
      <c r="AN606">
        <v>6.326E-3</v>
      </c>
      <c r="AO606">
        <v>6.8170000000000001E-3</v>
      </c>
      <c r="AP606">
        <v>919578</v>
      </c>
      <c r="AQ606">
        <v>66539200</v>
      </c>
      <c r="AR606" t="s">
        <v>85</v>
      </c>
      <c r="AS606" t="s">
        <v>85</v>
      </c>
      <c r="AT606" t="s">
        <v>85</v>
      </c>
      <c r="AU606" t="s">
        <v>85</v>
      </c>
      <c r="AV606" t="s">
        <v>85</v>
      </c>
      <c r="AW606" t="s">
        <v>85</v>
      </c>
      <c r="AX606" t="s">
        <v>85</v>
      </c>
      <c r="AY606" t="s">
        <v>85</v>
      </c>
      <c r="AZ606" t="s">
        <v>85</v>
      </c>
      <c r="BA606" t="s">
        <v>85</v>
      </c>
      <c r="BB606" t="s">
        <v>85</v>
      </c>
      <c r="BC606" t="s">
        <v>85</v>
      </c>
      <c r="BD606" t="s">
        <v>85</v>
      </c>
      <c r="BE606" t="s">
        <v>85</v>
      </c>
      <c r="BF606" t="s">
        <v>85</v>
      </c>
      <c r="BG606" t="s">
        <v>85</v>
      </c>
      <c r="BH606" t="s">
        <v>85</v>
      </c>
      <c r="BI606" t="s">
        <v>85</v>
      </c>
      <c r="BJ606" t="s">
        <v>85</v>
      </c>
      <c r="BK606" t="s">
        <v>85</v>
      </c>
      <c r="BL606" t="s">
        <v>85</v>
      </c>
      <c r="BM606" t="s">
        <v>85</v>
      </c>
      <c r="BN606" t="s">
        <v>85</v>
      </c>
      <c r="BO606" t="s">
        <v>85</v>
      </c>
      <c r="BP606">
        <v>6.4089999999999998E-3</v>
      </c>
      <c r="BQ606">
        <v>6.4780000000000003E-3</v>
      </c>
      <c r="BR606">
        <v>6.3540000000000003E-3</v>
      </c>
      <c r="BS606">
        <v>6.4000000000000003E-3</v>
      </c>
      <c r="BT606">
        <v>1236360</v>
      </c>
      <c r="BU606">
        <v>225021000</v>
      </c>
      <c r="BV606" t="s">
        <v>85</v>
      </c>
      <c r="BW606" t="s">
        <v>85</v>
      </c>
      <c r="BX606" t="s">
        <v>85</v>
      </c>
      <c r="BY606" t="s">
        <v>85</v>
      </c>
      <c r="BZ606" t="s">
        <v>85</v>
      </c>
      <c r="CA606" t="s">
        <v>85</v>
      </c>
      <c r="CB606">
        <v>0.20478299999999999</v>
      </c>
      <c r="CC606">
        <v>0.205153</v>
      </c>
      <c r="CD606">
        <v>0.15002599999999999</v>
      </c>
      <c r="CE606">
        <v>0.16597700000000001</v>
      </c>
      <c r="CF606">
        <v>328673</v>
      </c>
      <c r="CG606">
        <v>20478300</v>
      </c>
      <c r="CH606" t="str">
        <f>IFERROR(VLOOKUP($A606,vix_cboe!$A$1:$E4198,2,FALSE),"NA")</f>
        <v>NA</v>
      </c>
      <c r="CI606" t="str">
        <f>IFERROR(VLOOKUP($A606,vix_cboe!$A$1:$E4198,3,FALSE),"NA")</f>
        <v>NA</v>
      </c>
      <c r="CJ606" t="str">
        <f>IFERROR(VLOOKUP($A606,vix_cboe!$A$1:$E4198,4,FALSE),"NA")</f>
        <v>NA</v>
      </c>
      <c r="CK606" t="str">
        <f>IFERROR(VLOOKUP($A606,vix_cboe!$A$1:$E4198,5,FALSE),"NA")</f>
        <v>NA</v>
      </c>
      <c r="CL606" s="5" t="str">
        <f>IFERROR(VLOOKUP($A606,gold_gold.org!$A$1:$G$10247,2,FALSE),"NA")</f>
        <v>NA</v>
      </c>
      <c r="CM606" s="5" t="str">
        <f>IFERROR(VLOOKUP($A606,gold_gold.org!$A$1:$G$10247,3,FALSE),"NA")</f>
        <v>NA</v>
      </c>
      <c r="CN606" s="5" t="str">
        <f>IFERROR(VLOOKUP($A606,gold_gold.org!$A$1:$G$10247,4,FALSE),"NA")</f>
        <v>NA</v>
      </c>
      <c r="CO606" s="5" t="str">
        <f>IFERROR(VLOOKUP($A606,gold_gold.org!$A$1:$G$10247,5,FALSE),"NA")</f>
        <v>NA</v>
      </c>
      <c r="CP606" t="str">
        <f>IFERROR(VLOOKUP($A606,crude_oil_eia!$A$1:$C$8255,2,FALSE),"NA")</f>
        <v>NA</v>
      </c>
      <c r="CQ606" t="str">
        <f>IFERROR(VLOOKUP($A606,crude_oil_eia!$A$1:$C$8255,3,FALSE),"NA")</f>
        <v>NA</v>
      </c>
      <c r="CR606" t="str">
        <f>IFERROR(VLOOKUP($A606,dji_yahoo!$A$1:$G$1214,2,FALSE),"NA")</f>
        <v>NA</v>
      </c>
      <c r="CS606" t="str">
        <f>IFERROR(VLOOKUP($A606,dji_yahoo!$A$1:$G$1214,3,FALSE),"NA")</f>
        <v>NA</v>
      </c>
      <c r="CT606" t="str">
        <f>IFERROR(VLOOKUP($A606,dji_yahoo!$A$1:$G$1214,4,FALSE),"NA")</f>
        <v>NA</v>
      </c>
      <c r="CU606" t="str">
        <f>IFERROR(VLOOKUP($A606,dji_yahoo!$A$1:$G$1214,5,FALSE),"NA")</f>
        <v>NA</v>
      </c>
      <c r="CV606" t="str">
        <f>IFERROR(VLOOKUP($A606,dji_yahoo!$A$1:$G$1214,7,FALSE),"NA")</f>
        <v>NA</v>
      </c>
      <c r="CW606" s="5" t="str">
        <f>IFERROR(VLOOKUP($A606,nasdaq_yahoo!$A$1:$G$1249,2,FALSE),"NA")</f>
        <v>NA</v>
      </c>
      <c r="CX606" s="5" t="str">
        <f>IFERROR(VLOOKUP($A606,nasdaq_yahoo!$A$1:$G$1249,3,FALSE),"NA")</f>
        <v>NA</v>
      </c>
      <c r="CY606" s="5" t="str">
        <f>IFERROR(VLOOKUP($A606,nasdaq_yahoo!$A$1:$G$1249,4,FALSE),"NA")</f>
        <v>NA</v>
      </c>
      <c r="CZ606" s="5" t="str">
        <f>IFERROR(VLOOKUP($A606,nasdaq_yahoo!$A$1:$G$1249,5,FALSE),"NA")</f>
        <v>NA</v>
      </c>
      <c r="DA606" s="6" t="str">
        <f>IFERROR(VLOOKUP($A606,nasdaq_yahoo!$A$1:$G$1249,7,FALSE),"NA")</f>
        <v>NA</v>
      </c>
      <c r="DB606" s="5">
        <f>IFERROR(VLOOKUP($A606,USEPUINDXD!$A$1:$B$1827,2,FALSE),"NA")</f>
        <v>322.73</v>
      </c>
    </row>
    <row r="607" spans="1:106">
      <c r="A607" s="1">
        <v>42546</v>
      </c>
      <c r="B607">
        <v>665.28</v>
      </c>
      <c r="C607">
        <v>691.73</v>
      </c>
      <c r="D607">
        <v>646.55999999999995</v>
      </c>
      <c r="E607">
        <v>665.12</v>
      </c>
      <c r="F607">
        <v>126656000</v>
      </c>
      <c r="G607" s="2">
        <v>10442000000</v>
      </c>
      <c r="H607">
        <v>7.11</v>
      </c>
      <c r="I607">
        <v>7.25</v>
      </c>
      <c r="J607">
        <v>6.65</v>
      </c>
      <c r="K607">
        <v>6.86</v>
      </c>
      <c r="L607">
        <v>463260</v>
      </c>
      <c r="M607">
        <v>46535500</v>
      </c>
      <c r="N607">
        <v>14.3</v>
      </c>
      <c r="O607">
        <v>14.58</v>
      </c>
      <c r="P607">
        <v>14.02</v>
      </c>
      <c r="Q607">
        <v>14.28</v>
      </c>
      <c r="R607">
        <v>15383100</v>
      </c>
      <c r="S607">
        <v>1163530000</v>
      </c>
      <c r="T607" t="s">
        <v>85</v>
      </c>
      <c r="U607" t="s">
        <v>85</v>
      </c>
      <c r="V607" t="s">
        <v>85</v>
      </c>
      <c r="W607" t="s">
        <v>85</v>
      </c>
      <c r="X607" t="s">
        <v>85</v>
      </c>
      <c r="Y607" t="s">
        <v>85</v>
      </c>
      <c r="Z607">
        <v>4.2699999999999996</v>
      </c>
      <c r="AA607">
        <v>4.4400000000000004</v>
      </c>
      <c r="AB607">
        <v>3.92</v>
      </c>
      <c r="AC607">
        <v>4.2300000000000004</v>
      </c>
      <c r="AD607">
        <v>6057000</v>
      </c>
      <c r="AE607">
        <v>198221000</v>
      </c>
      <c r="AF607">
        <v>1.58</v>
      </c>
      <c r="AG607">
        <v>1.65</v>
      </c>
      <c r="AH607">
        <v>1.51</v>
      </c>
      <c r="AI607">
        <v>1.55</v>
      </c>
      <c r="AJ607">
        <v>168083</v>
      </c>
      <c r="AK607">
        <v>19305300</v>
      </c>
      <c r="AL607">
        <v>7.613E-3</v>
      </c>
      <c r="AM607">
        <v>7.9600000000000001E-3</v>
      </c>
      <c r="AN607">
        <v>6.2820000000000003E-3</v>
      </c>
      <c r="AO607">
        <v>7.4070000000000004E-3</v>
      </c>
      <c r="AP607">
        <v>1985250</v>
      </c>
      <c r="AQ607">
        <v>68521300</v>
      </c>
      <c r="AR607" t="s">
        <v>85</v>
      </c>
      <c r="AS607" t="s">
        <v>85</v>
      </c>
      <c r="AT607" t="s">
        <v>85</v>
      </c>
      <c r="AU607" t="s">
        <v>85</v>
      </c>
      <c r="AV607" t="s">
        <v>85</v>
      </c>
      <c r="AW607" t="s">
        <v>85</v>
      </c>
      <c r="AX607" t="s">
        <v>85</v>
      </c>
      <c r="AY607" t="s">
        <v>85</v>
      </c>
      <c r="AZ607" t="s">
        <v>85</v>
      </c>
      <c r="BA607" t="s">
        <v>85</v>
      </c>
      <c r="BB607" t="s">
        <v>85</v>
      </c>
      <c r="BC607" t="s">
        <v>85</v>
      </c>
      <c r="BD607" t="s">
        <v>85</v>
      </c>
      <c r="BE607" t="s">
        <v>85</v>
      </c>
      <c r="BF607" t="s">
        <v>85</v>
      </c>
      <c r="BG607" t="s">
        <v>85</v>
      </c>
      <c r="BH607" t="s">
        <v>85</v>
      </c>
      <c r="BI607" t="s">
        <v>85</v>
      </c>
      <c r="BJ607" t="s">
        <v>85</v>
      </c>
      <c r="BK607" t="s">
        <v>85</v>
      </c>
      <c r="BL607" t="s">
        <v>85</v>
      </c>
      <c r="BM607" t="s">
        <v>85</v>
      </c>
      <c r="BN607" t="s">
        <v>85</v>
      </c>
      <c r="BO607" t="s">
        <v>85</v>
      </c>
      <c r="BP607">
        <v>6.4270000000000004E-3</v>
      </c>
      <c r="BQ607">
        <v>6.5360000000000001E-3</v>
      </c>
      <c r="BR607">
        <v>6.3829999999999998E-3</v>
      </c>
      <c r="BS607">
        <v>6.4140000000000004E-3</v>
      </c>
      <c r="BT607">
        <v>1175110</v>
      </c>
      <c r="BU607">
        <v>225631000</v>
      </c>
      <c r="BV607" t="s">
        <v>85</v>
      </c>
      <c r="BW607" t="s">
        <v>85</v>
      </c>
      <c r="BX607" t="s">
        <v>85</v>
      </c>
      <c r="BY607" t="s">
        <v>85</v>
      </c>
      <c r="BZ607" t="s">
        <v>85</v>
      </c>
      <c r="CA607" t="s">
        <v>85</v>
      </c>
      <c r="CB607">
        <v>0.193498</v>
      </c>
      <c r="CC607">
        <v>0.24379100000000001</v>
      </c>
      <c r="CD607">
        <v>0.18989500000000001</v>
      </c>
      <c r="CE607">
        <v>0.201881</v>
      </c>
      <c r="CF607">
        <v>412951</v>
      </c>
      <c r="CG607">
        <v>19349800</v>
      </c>
      <c r="CH607" t="str">
        <f>IFERROR(VLOOKUP($A607,vix_cboe!$A$1:$E4199,2,FALSE),"NA")</f>
        <v>NA</v>
      </c>
      <c r="CI607" t="str">
        <f>IFERROR(VLOOKUP($A607,vix_cboe!$A$1:$E4199,3,FALSE),"NA")</f>
        <v>NA</v>
      </c>
      <c r="CJ607" t="str">
        <f>IFERROR(VLOOKUP($A607,vix_cboe!$A$1:$E4199,4,FALSE),"NA")</f>
        <v>NA</v>
      </c>
      <c r="CK607" t="str">
        <f>IFERROR(VLOOKUP($A607,vix_cboe!$A$1:$E4199,5,FALSE),"NA")</f>
        <v>NA</v>
      </c>
      <c r="CL607" s="5" t="str">
        <f>IFERROR(VLOOKUP($A607,gold_gold.org!$A$1:$G$10247,2,FALSE),"NA")</f>
        <v>NA</v>
      </c>
      <c r="CM607" s="5" t="str">
        <f>IFERROR(VLOOKUP($A607,gold_gold.org!$A$1:$G$10247,3,FALSE),"NA")</f>
        <v>NA</v>
      </c>
      <c r="CN607" s="5" t="str">
        <f>IFERROR(VLOOKUP($A607,gold_gold.org!$A$1:$G$10247,4,FALSE),"NA")</f>
        <v>NA</v>
      </c>
      <c r="CO607" s="5" t="str">
        <f>IFERROR(VLOOKUP($A607,gold_gold.org!$A$1:$G$10247,5,FALSE),"NA")</f>
        <v>NA</v>
      </c>
      <c r="CP607" t="str">
        <f>IFERROR(VLOOKUP($A607,crude_oil_eia!$A$1:$C$8255,2,FALSE),"NA")</f>
        <v>NA</v>
      </c>
      <c r="CQ607" t="str">
        <f>IFERROR(VLOOKUP($A607,crude_oil_eia!$A$1:$C$8255,3,FALSE),"NA")</f>
        <v>NA</v>
      </c>
      <c r="CR607" t="str">
        <f>IFERROR(VLOOKUP($A607,dji_yahoo!$A$1:$G$1214,2,FALSE),"NA")</f>
        <v>NA</v>
      </c>
      <c r="CS607" t="str">
        <f>IFERROR(VLOOKUP($A607,dji_yahoo!$A$1:$G$1214,3,FALSE),"NA")</f>
        <v>NA</v>
      </c>
      <c r="CT607" t="str">
        <f>IFERROR(VLOOKUP($A607,dji_yahoo!$A$1:$G$1214,4,FALSE),"NA")</f>
        <v>NA</v>
      </c>
      <c r="CU607" t="str">
        <f>IFERROR(VLOOKUP($A607,dji_yahoo!$A$1:$G$1214,5,FALSE),"NA")</f>
        <v>NA</v>
      </c>
      <c r="CV607" t="str">
        <f>IFERROR(VLOOKUP($A607,dji_yahoo!$A$1:$G$1214,7,FALSE),"NA")</f>
        <v>NA</v>
      </c>
      <c r="CW607" s="5" t="str">
        <f>IFERROR(VLOOKUP($A607,nasdaq_yahoo!$A$1:$G$1249,2,FALSE),"NA")</f>
        <v>NA</v>
      </c>
      <c r="CX607" s="5" t="str">
        <f>IFERROR(VLOOKUP($A607,nasdaq_yahoo!$A$1:$G$1249,3,FALSE),"NA")</f>
        <v>NA</v>
      </c>
      <c r="CY607" s="5" t="str">
        <f>IFERROR(VLOOKUP($A607,nasdaq_yahoo!$A$1:$G$1249,4,FALSE),"NA")</f>
        <v>NA</v>
      </c>
      <c r="CZ607" s="5" t="str">
        <f>IFERROR(VLOOKUP($A607,nasdaq_yahoo!$A$1:$G$1249,5,FALSE),"NA")</f>
        <v>NA</v>
      </c>
      <c r="DA607" s="6" t="str">
        <f>IFERROR(VLOOKUP($A607,nasdaq_yahoo!$A$1:$G$1249,7,FALSE),"NA")</f>
        <v>NA</v>
      </c>
      <c r="DB607" s="5">
        <f>IFERROR(VLOOKUP($A607,USEPUINDXD!$A$1:$B$1827,2,FALSE),"NA")</f>
        <v>586.54999999999995</v>
      </c>
    </row>
    <row r="608" spans="1:106">
      <c r="A608" s="1">
        <v>42545</v>
      </c>
      <c r="B608">
        <v>625.58000000000004</v>
      </c>
      <c r="C608">
        <v>681.73</v>
      </c>
      <c r="D608">
        <v>625.27</v>
      </c>
      <c r="E608">
        <v>665.3</v>
      </c>
      <c r="F608">
        <v>224317000</v>
      </c>
      <c r="G608">
        <v>9816730000</v>
      </c>
      <c r="H608">
        <v>7.24</v>
      </c>
      <c r="I608">
        <v>7.64</v>
      </c>
      <c r="J608">
        <v>6.88</v>
      </c>
      <c r="K608">
        <v>7.13</v>
      </c>
      <c r="L608">
        <v>552216</v>
      </c>
      <c r="M608">
        <v>47338400</v>
      </c>
      <c r="N608">
        <v>13.68</v>
      </c>
      <c r="O608">
        <v>14.57</v>
      </c>
      <c r="P608">
        <v>13.22</v>
      </c>
      <c r="Q608">
        <v>14.33</v>
      </c>
      <c r="R608">
        <v>33332900</v>
      </c>
      <c r="S608">
        <v>1112590000</v>
      </c>
      <c r="T608" t="s">
        <v>85</v>
      </c>
      <c r="U608" t="s">
        <v>85</v>
      </c>
      <c r="V608" t="s">
        <v>85</v>
      </c>
      <c r="W608" t="s">
        <v>85</v>
      </c>
      <c r="X608" t="s">
        <v>85</v>
      </c>
      <c r="Y608" t="s">
        <v>85</v>
      </c>
      <c r="Z608">
        <v>3.85</v>
      </c>
      <c r="AA608">
        <v>4.33</v>
      </c>
      <c r="AB608">
        <v>3.85</v>
      </c>
      <c r="AC608">
        <v>4.28</v>
      </c>
      <c r="AD608">
        <v>9364750</v>
      </c>
      <c r="AE608">
        <v>178563000</v>
      </c>
      <c r="AF608">
        <v>1.56</v>
      </c>
      <c r="AG608">
        <v>1.66</v>
      </c>
      <c r="AH608">
        <v>1.52</v>
      </c>
      <c r="AI608">
        <v>1.59</v>
      </c>
      <c r="AJ608">
        <v>241911</v>
      </c>
      <c r="AK608">
        <v>19077300</v>
      </c>
      <c r="AL608">
        <v>5.1809999999999998E-3</v>
      </c>
      <c r="AM608">
        <v>7.5589999999999997E-3</v>
      </c>
      <c r="AN608">
        <v>5.1440000000000001E-3</v>
      </c>
      <c r="AO608">
        <v>7.5079999999999999E-3</v>
      </c>
      <c r="AP608">
        <v>1781030</v>
      </c>
      <c r="AQ608">
        <v>46628200</v>
      </c>
      <c r="AR608" t="s">
        <v>85</v>
      </c>
      <c r="AS608" t="s">
        <v>85</v>
      </c>
      <c r="AT608" t="s">
        <v>85</v>
      </c>
      <c r="AU608" t="s">
        <v>85</v>
      </c>
      <c r="AV608" t="s">
        <v>85</v>
      </c>
      <c r="AW608" t="s">
        <v>85</v>
      </c>
      <c r="AX608" t="s">
        <v>85</v>
      </c>
      <c r="AY608" t="s">
        <v>85</v>
      </c>
      <c r="AZ608" t="s">
        <v>85</v>
      </c>
      <c r="BA608" t="s">
        <v>85</v>
      </c>
      <c r="BB608" t="s">
        <v>85</v>
      </c>
      <c r="BC608" t="s">
        <v>85</v>
      </c>
      <c r="BD608" t="s">
        <v>85</v>
      </c>
      <c r="BE608" t="s">
        <v>85</v>
      </c>
      <c r="BF608" t="s">
        <v>85</v>
      </c>
      <c r="BG608" t="s">
        <v>85</v>
      </c>
      <c r="BH608" t="s">
        <v>85</v>
      </c>
      <c r="BI608" t="s">
        <v>85</v>
      </c>
      <c r="BJ608" t="s">
        <v>85</v>
      </c>
      <c r="BK608" t="s">
        <v>85</v>
      </c>
      <c r="BL608" t="s">
        <v>85</v>
      </c>
      <c r="BM608" t="s">
        <v>85</v>
      </c>
      <c r="BN608" t="s">
        <v>85</v>
      </c>
      <c r="BO608" t="s">
        <v>85</v>
      </c>
      <c r="BP608">
        <v>6.3800000000000003E-3</v>
      </c>
      <c r="BQ608">
        <v>6.561E-3</v>
      </c>
      <c r="BR608">
        <v>6.3480000000000003E-3</v>
      </c>
      <c r="BS608">
        <v>6.4339999999999996E-3</v>
      </c>
      <c r="BT608">
        <v>2408230</v>
      </c>
      <c r="BU608">
        <v>223996000</v>
      </c>
      <c r="BV608" t="s">
        <v>85</v>
      </c>
      <c r="BW608" t="s">
        <v>85</v>
      </c>
      <c r="BX608" t="s">
        <v>85</v>
      </c>
      <c r="BY608" t="s">
        <v>85</v>
      </c>
      <c r="BZ608" t="s">
        <v>85</v>
      </c>
      <c r="CA608" t="s">
        <v>85</v>
      </c>
      <c r="CB608">
        <v>0.19998299999999999</v>
      </c>
      <c r="CC608">
        <v>0.218997</v>
      </c>
      <c r="CD608">
        <v>0.18043100000000001</v>
      </c>
      <c r="CE608">
        <v>0.19503599999999999</v>
      </c>
      <c r="CF608">
        <v>715427</v>
      </c>
      <c r="CG608">
        <v>19998300</v>
      </c>
      <c r="CH608">
        <f>IFERROR(VLOOKUP($A608,vix_cboe!$A$1:$E4200,2,FALSE),"NA")</f>
        <v>26.06</v>
      </c>
      <c r="CI608">
        <f>IFERROR(VLOOKUP($A608,vix_cboe!$A$1:$E4200,3,FALSE),"NA")</f>
        <v>26.24</v>
      </c>
      <c r="CJ608">
        <f>IFERROR(VLOOKUP($A608,vix_cboe!$A$1:$E4200,4,FALSE),"NA")</f>
        <v>19.48</v>
      </c>
      <c r="CK608">
        <f>IFERROR(VLOOKUP($A608,vix_cboe!$A$1:$E4200,5,FALSE),"NA")</f>
        <v>25.76</v>
      </c>
      <c r="CL608" s="5">
        <f>IFERROR(VLOOKUP($A608,gold_gold.org!$A$1:$G$10247,2,FALSE),"NA")</f>
        <v>1315.5</v>
      </c>
      <c r="CM608" s="5">
        <f>IFERROR(VLOOKUP($A608,gold_gold.org!$A$1:$G$10247,3,FALSE),"NA")</f>
        <v>1183.4831899999999</v>
      </c>
      <c r="CN608" s="5">
        <f>IFERROR(VLOOKUP($A608,gold_gold.org!$A$1:$G$10247,4,FALSE),"NA")</f>
        <v>134404.63258999999</v>
      </c>
      <c r="CO608" s="5">
        <f>IFERROR(VLOOKUP($A608,gold_gold.org!$A$1:$G$10247,5,FALSE),"NA")</f>
        <v>965.43416999999999</v>
      </c>
      <c r="CP608">
        <f>IFERROR(VLOOKUP($A608,crude_oil_eia!$A$1:$C$8255,2,FALSE),"NA")</f>
        <v>46.7</v>
      </c>
      <c r="CQ608">
        <f>IFERROR(VLOOKUP($A608,crude_oil_eia!$A$1:$C$8255,3,FALSE),"NA")</f>
        <v>46.69</v>
      </c>
      <c r="CR608">
        <f>IFERROR(VLOOKUP($A608,dji_yahoo!$A$1:$G$1214,2,FALSE),"NA")</f>
        <v>17946.630859000001</v>
      </c>
      <c r="CS608">
        <f>IFERROR(VLOOKUP($A608,dji_yahoo!$A$1:$G$1214,3,FALSE),"NA")</f>
        <v>17946.630859000001</v>
      </c>
      <c r="CT608">
        <f>IFERROR(VLOOKUP($A608,dji_yahoo!$A$1:$G$1214,4,FALSE),"NA")</f>
        <v>17356.339843999998</v>
      </c>
      <c r="CU608">
        <f>IFERROR(VLOOKUP($A608,dji_yahoo!$A$1:$G$1214,5,FALSE),"NA")</f>
        <v>17400.75</v>
      </c>
      <c r="CV608">
        <f>IFERROR(VLOOKUP($A608,dji_yahoo!$A$1:$G$1214,7,FALSE),"NA")</f>
        <v>239000000</v>
      </c>
      <c r="CW608" s="5">
        <f>IFERROR(VLOOKUP($A608,nasdaq_yahoo!$A$1:$G$1249,2,FALSE),"NA")</f>
        <v>4715.7900390000004</v>
      </c>
      <c r="CX608" s="5">
        <f>IFERROR(VLOOKUP($A608,nasdaq_yahoo!$A$1:$G$1249,3,FALSE),"NA")</f>
        <v>4798.2202150000003</v>
      </c>
      <c r="CY608" s="5">
        <f>IFERROR(VLOOKUP($A608,nasdaq_yahoo!$A$1:$G$1249,4,FALSE),"NA")</f>
        <v>4698.419922</v>
      </c>
      <c r="CZ608" s="5">
        <f>IFERROR(VLOOKUP($A608,nasdaq_yahoo!$A$1:$G$1249,5,FALSE),"NA")</f>
        <v>4707.9799800000001</v>
      </c>
      <c r="DA608" s="6">
        <f>IFERROR(VLOOKUP($A608,nasdaq_yahoo!$A$1:$G$1249,7,FALSE),"NA")</f>
        <v>4411040000</v>
      </c>
      <c r="DB608" s="5">
        <f>IFERROR(VLOOKUP($A608,USEPUINDXD!$A$1:$B$1827,2,FALSE),"NA")</f>
        <v>312.85000000000002</v>
      </c>
    </row>
    <row r="609" spans="1:106">
      <c r="A609" s="1">
        <v>42544</v>
      </c>
      <c r="B609">
        <v>597.44000000000005</v>
      </c>
      <c r="C609">
        <v>629.33000000000004</v>
      </c>
      <c r="D609">
        <v>558.14</v>
      </c>
      <c r="E609">
        <v>623.98</v>
      </c>
      <c r="F609">
        <v>253462000</v>
      </c>
      <c r="G609">
        <v>9373190000</v>
      </c>
      <c r="H609">
        <v>7.38</v>
      </c>
      <c r="I609">
        <v>7.51</v>
      </c>
      <c r="J609">
        <v>6.91</v>
      </c>
      <c r="K609">
        <v>7.24</v>
      </c>
      <c r="L609">
        <v>425205</v>
      </c>
      <c r="M609">
        <v>48274600</v>
      </c>
      <c r="N609">
        <v>13.22</v>
      </c>
      <c r="O609">
        <v>13.79</v>
      </c>
      <c r="P609">
        <v>12.56</v>
      </c>
      <c r="Q609">
        <v>13.68</v>
      </c>
      <c r="R609">
        <v>30806400</v>
      </c>
      <c r="S609">
        <v>1074240000</v>
      </c>
      <c r="T609" t="s">
        <v>85</v>
      </c>
      <c r="U609" t="s">
        <v>85</v>
      </c>
      <c r="V609" t="s">
        <v>85</v>
      </c>
      <c r="W609" t="s">
        <v>85</v>
      </c>
      <c r="X609" t="s">
        <v>85</v>
      </c>
      <c r="Y609" t="s">
        <v>85</v>
      </c>
      <c r="Z609">
        <v>3.92</v>
      </c>
      <c r="AA609">
        <v>3.95</v>
      </c>
      <c r="AB609">
        <v>3.47</v>
      </c>
      <c r="AC609">
        <v>3.85</v>
      </c>
      <c r="AD609">
        <v>11138900</v>
      </c>
      <c r="AE609">
        <v>181586000</v>
      </c>
      <c r="AF609">
        <v>1.49</v>
      </c>
      <c r="AG609">
        <v>1.57</v>
      </c>
      <c r="AH609">
        <v>1.4</v>
      </c>
      <c r="AI609">
        <v>1.56</v>
      </c>
      <c r="AJ609">
        <v>198638</v>
      </c>
      <c r="AK609">
        <v>18208400</v>
      </c>
      <c r="AL609">
        <v>4.1349999999999998E-3</v>
      </c>
      <c r="AM609">
        <v>5.3800000000000002E-3</v>
      </c>
      <c r="AN609">
        <v>3.8019999999999998E-3</v>
      </c>
      <c r="AO609">
        <v>5.1219999999999998E-3</v>
      </c>
      <c r="AP609">
        <v>661495</v>
      </c>
      <c r="AQ609">
        <v>37217300</v>
      </c>
      <c r="AR609" t="s">
        <v>85</v>
      </c>
      <c r="AS609" t="s">
        <v>85</v>
      </c>
      <c r="AT609" t="s">
        <v>85</v>
      </c>
      <c r="AU609" t="s">
        <v>85</v>
      </c>
      <c r="AV609" t="s">
        <v>85</v>
      </c>
      <c r="AW609" t="s">
        <v>85</v>
      </c>
      <c r="AX609" t="s">
        <v>85</v>
      </c>
      <c r="AY609" t="s">
        <v>85</v>
      </c>
      <c r="AZ609" t="s">
        <v>85</v>
      </c>
      <c r="BA609" t="s">
        <v>85</v>
      </c>
      <c r="BB609" t="s">
        <v>85</v>
      </c>
      <c r="BC609" t="s">
        <v>85</v>
      </c>
      <c r="BD609" t="s">
        <v>85</v>
      </c>
      <c r="BE609" t="s">
        <v>85</v>
      </c>
      <c r="BF609" t="s">
        <v>85</v>
      </c>
      <c r="BG609" t="s">
        <v>85</v>
      </c>
      <c r="BH609" t="s">
        <v>85</v>
      </c>
      <c r="BI609" t="s">
        <v>85</v>
      </c>
      <c r="BJ609" t="s">
        <v>85</v>
      </c>
      <c r="BK609" t="s">
        <v>85</v>
      </c>
      <c r="BL609" t="s">
        <v>85</v>
      </c>
      <c r="BM609" t="s">
        <v>85</v>
      </c>
      <c r="BN609" t="s">
        <v>85</v>
      </c>
      <c r="BO609" t="s">
        <v>85</v>
      </c>
      <c r="BP609">
        <v>6.5189999999999996E-3</v>
      </c>
      <c r="BQ609">
        <v>6.6379999999999998E-3</v>
      </c>
      <c r="BR609">
        <v>6.2529999999999999E-3</v>
      </c>
      <c r="BS609">
        <v>6.3810000000000004E-3</v>
      </c>
      <c r="BT609">
        <v>3207640</v>
      </c>
      <c r="BU609">
        <v>228886000</v>
      </c>
      <c r="BV609" t="s">
        <v>85</v>
      </c>
      <c r="BW609" t="s">
        <v>85</v>
      </c>
      <c r="BX609" t="s">
        <v>85</v>
      </c>
      <c r="BY609" t="s">
        <v>85</v>
      </c>
      <c r="BZ609" t="s">
        <v>85</v>
      </c>
      <c r="CA609" t="s">
        <v>85</v>
      </c>
      <c r="CB609">
        <v>0.19137899999999999</v>
      </c>
      <c r="CC609">
        <v>0.20527100000000001</v>
      </c>
      <c r="CD609">
        <v>0.17296400000000001</v>
      </c>
      <c r="CE609">
        <v>0.19947100000000001</v>
      </c>
      <c r="CF609">
        <v>530030</v>
      </c>
      <c r="CG609">
        <v>19137900</v>
      </c>
      <c r="CH609">
        <f>IFERROR(VLOOKUP($A609,vix_cboe!$A$1:$E4201,2,FALSE),"NA")</f>
        <v>19.54</v>
      </c>
      <c r="CI609">
        <f>IFERROR(VLOOKUP($A609,vix_cboe!$A$1:$E4201,3,FALSE),"NA")</f>
        <v>19.79</v>
      </c>
      <c r="CJ609">
        <f>IFERROR(VLOOKUP($A609,vix_cboe!$A$1:$E4201,4,FALSE),"NA")</f>
        <v>17.25</v>
      </c>
      <c r="CK609">
        <f>IFERROR(VLOOKUP($A609,vix_cboe!$A$1:$E4201,5,FALSE),"NA")</f>
        <v>17.25</v>
      </c>
      <c r="CL609" s="5">
        <f>IFERROR(VLOOKUP($A609,gold_gold.org!$A$1:$G$10247,2,FALSE),"NA")</f>
        <v>1262.1500000000001</v>
      </c>
      <c r="CM609" s="5">
        <f>IFERROR(VLOOKUP($A609,gold_gold.org!$A$1:$G$10247,3,FALSE),"NA")</f>
        <v>1111.9775099999999</v>
      </c>
      <c r="CN609" s="5">
        <f>IFERROR(VLOOKUP($A609,gold_gold.org!$A$1:$G$10247,4,FALSE),"NA")</f>
        <v>133421.85539000001</v>
      </c>
      <c r="CO609" s="5">
        <f>IFERROR(VLOOKUP($A609,gold_gold.org!$A$1:$G$10247,5,FALSE),"NA")</f>
        <v>852.40108999999995</v>
      </c>
      <c r="CP609">
        <f>IFERROR(VLOOKUP($A609,crude_oil_eia!$A$1:$C$8255,2,FALSE),"NA")</f>
        <v>49.34</v>
      </c>
      <c r="CQ609">
        <f>IFERROR(VLOOKUP($A609,crude_oil_eia!$A$1:$C$8255,3,FALSE),"NA")</f>
        <v>48.63</v>
      </c>
      <c r="CR609">
        <f>IFERROR(VLOOKUP($A609,dji_yahoo!$A$1:$G$1214,2,FALSE),"NA")</f>
        <v>17844.109375</v>
      </c>
      <c r="CS609">
        <f>IFERROR(VLOOKUP($A609,dji_yahoo!$A$1:$G$1214,3,FALSE),"NA")</f>
        <v>18011.070313</v>
      </c>
      <c r="CT609">
        <f>IFERROR(VLOOKUP($A609,dji_yahoo!$A$1:$G$1214,4,FALSE),"NA")</f>
        <v>17844.109375</v>
      </c>
      <c r="CU609">
        <f>IFERROR(VLOOKUP($A609,dji_yahoo!$A$1:$G$1214,5,FALSE),"NA")</f>
        <v>18011.070313</v>
      </c>
      <c r="CV609">
        <f>IFERROR(VLOOKUP($A609,dji_yahoo!$A$1:$G$1214,7,FALSE),"NA")</f>
        <v>98070000</v>
      </c>
      <c r="CW609" s="5">
        <f>IFERROR(VLOOKUP($A609,nasdaq_yahoo!$A$1:$G$1249,2,FALSE),"NA")</f>
        <v>4872.1899409999996</v>
      </c>
      <c r="CX609" s="5">
        <f>IFERROR(VLOOKUP($A609,nasdaq_yahoo!$A$1:$G$1249,3,FALSE),"NA")</f>
        <v>4910.0400390000004</v>
      </c>
      <c r="CY609" s="5">
        <f>IFERROR(VLOOKUP($A609,nasdaq_yahoo!$A$1:$G$1249,4,FALSE),"NA")</f>
        <v>4859.3999020000001</v>
      </c>
      <c r="CZ609" s="5">
        <f>IFERROR(VLOOKUP($A609,nasdaq_yahoo!$A$1:$G$1249,5,FALSE),"NA")</f>
        <v>4910.0400390000004</v>
      </c>
      <c r="DA609" s="6">
        <f>IFERROR(VLOOKUP($A609,nasdaq_yahoo!$A$1:$G$1249,7,FALSE),"NA")</f>
        <v>1738570000</v>
      </c>
      <c r="DB609" s="5">
        <f>IFERROR(VLOOKUP($A609,USEPUINDXD!$A$1:$B$1827,2,FALSE),"NA")</f>
        <v>125.3</v>
      </c>
    </row>
    <row r="610" spans="1:106">
      <c r="A610" s="1">
        <v>42543</v>
      </c>
      <c r="B610">
        <v>665.91</v>
      </c>
      <c r="C610">
        <v>678.67</v>
      </c>
      <c r="D610">
        <v>587.48</v>
      </c>
      <c r="E610">
        <v>596.12</v>
      </c>
      <c r="F610">
        <v>266393000</v>
      </c>
      <c r="G610">
        <v>10445300000</v>
      </c>
      <c r="H610">
        <v>7.75</v>
      </c>
      <c r="I610">
        <v>8.02</v>
      </c>
      <c r="J610">
        <v>7.29</v>
      </c>
      <c r="K610">
        <v>7.34</v>
      </c>
      <c r="L610">
        <v>552499</v>
      </c>
      <c r="M610">
        <v>50640100</v>
      </c>
      <c r="N610">
        <v>13.2</v>
      </c>
      <c r="O610">
        <v>15.79</v>
      </c>
      <c r="P610">
        <v>13.1</v>
      </c>
      <c r="Q610">
        <v>13.1</v>
      </c>
      <c r="R610">
        <v>96994100</v>
      </c>
      <c r="S610">
        <v>1072510000</v>
      </c>
      <c r="T610" t="s">
        <v>85</v>
      </c>
      <c r="U610" t="s">
        <v>85</v>
      </c>
      <c r="V610" t="s">
        <v>85</v>
      </c>
      <c r="W610" t="s">
        <v>85</v>
      </c>
      <c r="X610" t="s">
        <v>85</v>
      </c>
      <c r="Y610" t="s">
        <v>85</v>
      </c>
      <c r="Z610">
        <v>4.83</v>
      </c>
      <c r="AA610">
        <v>4.92</v>
      </c>
      <c r="AB610">
        <v>3.88</v>
      </c>
      <c r="AC610">
        <v>3.91</v>
      </c>
      <c r="AD610">
        <v>11522400</v>
      </c>
      <c r="AE610">
        <v>223663000</v>
      </c>
      <c r="AF610">
        <v>1.61</v>
      </c>
      <c r="AG610">
        <v>1.72</v>
      </c>
      <c r="AH610">
        <v>1.49</v>
      </c>
      <c r="AI610">
        <v>1.5</v>
      </c>
      <c r="AJ610">
        <v>376492</v>
      </c>
      <c r="AK610">
        <v>19621200</v>
      </c>
      <c r="AL610">
        <v>4.4120000000000001E-3</v>
      </c>
      <c r="AM610">
        <v>4.9480000000000001E-3</v>
      </c>
      <c r="AN610">
        <v>3.9430000000000003E-3</v>
      </c>
      <c r="AO610">
        <v>4.0879999999999996E-3</v>
      </c>
      <c r="AP610">
        <v>708990</v>
      </c>
      <c r="AQ610">
        <v>39707300</v>
      </c>
      <c r="AR610" t="s">
        <v>85</v>
      </c>
      <c r="AS610" t="s">
        <v>85</v>
      </c>
      <c r="AT610" t="s">
        <v>85</v>
      </c>
      <c r="AU610" t="s">
        <v>85</v>
      </c>
      <c r="AV610" t="s">
        <v>85</v>
      </c>
      <c r="AW610" t="s">
        <v>85</v>
      </c>
      <c r="AX610" t="s">
        <v>85</v>
      </c>
      <c r="AY610" t="s">
        <v>85</v>
      </c>
      <c r="AZ610" t="s">
        <v>85</v>
      </c>
      <c r="BA610" t="s">
        <v>85</v>
      </c>
      <c r="BB610" t="s">
        <v>85</v>
      </c>
      <c r="BC610" t="s">
        <v>85</v>
      </c>
      <c r="BD610" t="s">
        <v>85</v>
      </c>
      <c r="BE610" t="s">
        <v>85</v>
      </c>
      <c r="BF610" t="s">
        <v>85</v>
      </c>
      <c r="BG610" t="s">
        <v>85</v>
      </c>
      <c r="BH610" t="s">
        <v>85</v>
      </c>
      <c r="BI610" t="s">
        <v>85</v>
      </c>
      <c r="BJ610" t="s">
        <v>85</v>
      </c>
      <c r="BK610" t="s">
        <v>85</v>
      </c>
      <c r="BL610" t="s">
        <v>85</v>
      </c>
      <c r="BM610" t="s">
        <v>85</v>
      </c>
      <c r="BN610" t="s">
        <v>85</v>
      </c>
      <c r="BO610" t="s">
        <v>85</v>
      </c>
      <c r="BP610">
        <v>6.1789999999999996E-3</v>
      </c>
      <c r="BQ610">
        <v>6.79E-3</v>
      </c>
      <c r="BR610">
        <v>6.084E-3</v>
      </c>
      <c r="BS610">
        <v>6.4949999999999999E-3</v>
      </c>
      <c r="BT610">
        <v>5052140</v>
      </c>
      <c r="BU610">
        <v>216925000</v>
      </c>
      <c r="BV610" t="s">
        <v>85</v>
      </c>
      <c r="BW610" t="s">
        <v>85</v>
      </c>
      <c r="BX610" t="s">
        <v>85</v>
      </c>
      <c r="BY610" t="s">
        <v>85</v>
      </c>
      <c r="BZ610" t="s">
        <v>85</v>
      </c>
      <c r="CA610" t="s">
        <v>85</v>
      </c>
      <c r="CB610">
        <v>0.23025200000000001</v>
      </c>
      <c r="CC610">
        <v>0.23491100000000001</v>
      </c>
      <c r="CD610">
        <v>0.176512</v>
      </c>
      <c r="CE610">
        <v>0.188528</v>
      </c>
      <c r="CF610">
        <v>878411</v>
      </c>
      <c r="CG610">
        <v>23025200</v>
      </c>
      <c r="CH610">
        <f>IFERROR(VLOOKUP($A610,vix_cboe!$A$1:$E4202,2,FALSE),"NA")</f>
        <v>18.260000000000002</v>
      </c>
      <c r="CI610">
        <f>IFERROR(VLOOKUP($A610,vix_cboe!$A$1:$E4202,3,FALSE),"NA")</f>
        <v>21.22</v>
      </c>
      <c r="CJ610">
        <f>IFERROR(VLOOKUP($A610,vix_cboe!$A$1:$E4202,4,FALSE),"NA")</f>
        <v>17.829999999999998</v>
      </c>
      <c r="CK610">
        <f>IFERROR(VLOOKUP($A610,vix_cboe!$A$1:$E4202,5,FALSE),"NA")</f>
        <v>21.17</v>
      </c>
      <c r="CL610" s="5">
        <f>IFERROR(VLOOKUP($A610,gold_gold.org!$A$1:$G$10247,2,FALSE),"NA")</f>
        <v>1264.8499999999999</v>
      </c>
      <c r="CM610" s="5">
        <f>IFERROR(VLOOKUP($A610,gold_gold.org!$A$1:$G$10247,3,FALSE),"NA")</f>
        <v>1121.1224099999999</v>
      </c>
      <c r="CN610" s="5">
        <f>IFERROR(VLOOKUP($A610,gold_gold.org!$A$1:$G$10247,4,FALSE),"NA")</f>
        <v>132448.74778000001</v>
      </c>
      <c r="CO610" s="5">
        <f>IFERROR(VLOOKUP($A610,gold_gold.org!$A$1:$G$10247,5,FALSE),"NA")</f>
        <v>861.20401000000004</v>
      </c>
      <c r="CP610">
        <f>IFERROR(VLOOKUP($A610,crude_oil_eia!$A$1:$C$8255,2,FALSE),"NA")</f>
        <v>49.16</v>
      </c>
      <c r="CQ610">
        <f>IFERROR(VLOOKUP($A610,crude_oil_eia!$A$1:$C$8255,3,FALSE),"NA")</f>
        <v>48.43</v>
      </c>
      <c r="CR610">
        <f>IFERROR(VLOOKUP($A610,dji_yahoo!$A$1:$G$1214,2,FALSE),"NA")</f>
        <v>17832.669922000001</v>
      </c>
      <c r="CS610">
        <f>IFERROR(VLOOKUP($A610,dji_yahoo!$A$1:$G$1214,3,FALSE),"NA")</f>
        <v>17920.160156000002</v>
      </c>
      <c r="CT610">
        <f>IFERROR(VLOOKUP($A610,dji_yahoo!$A$1:$G$1214,4,FALSE),"NA")</f>
        <v>17770.359375</v>
      </c>
      <c r="CU610">
        <f>IFERROR(VLOOKUP($A610,dji_yahoo!$A$1:$G$1214,5,FALSE),"NA")</f>
        <v>17780.830077999999</v>
      </c>
      <c r="CV610">
        <f>IFERROR(VLOOKUP($A610,dji_yahoo!$A$1:$G$1214,7,FALSE),"NA")</f>
        <v>89440000</v>
      </c>
      <c r="CW610" s="5">
        <f>IFERROR(VLOOKUP($A610,nasdaq_yahoo!$A$1:$G$1249,2,FALSE),"NA")</f>
        <v>4846.6801759999998</v>
      </c>
      <c r="CX610" s="5">
        <f>IFERROR(VLOOKUP($A610,nasdaq_yahoo!$A$1:$G$1249,3,FALSE),"NA")</f>
        <v>4875.9301759999998</v>
      </c>
      <c r="CY610" s="5">
        <f>IFERROR(VLOOKUP($A610,nasdaq_yahoo!$A$1:$G$1249,4,FALSE),"NA")</f>
        <v>4830</v>
      </c>
      <c r="CZ610" s="5">
        <f>IFERROR(VLOOKUP($A610,nasdaq_yahoo!$A$1:$G$1249,5,FALSE),"NA")</f>
        <v>4833.3198240000002</v>
      </c>
      <c r="DA610" s="6">
        <f>IFERROR(VLOOKUP($A610,nasdaq_yahoo!$A$1:$G$1249,7,FALSE),"NA")</f>
        <v>1682220000</v>
      </c>
      <c r="DB610" s="5">
        <f>IFERROR(VLOOKUP($A610,USEPUINDXD!$A$1:$B$1827,2,FALSE),"NA")</f>
        <v>146.78</v>
      </c>
    </row>
    <row r="611" spans="1:106">
      <c r="A611" s="1">
        <v>42542</v>
      </c>
      <c r="B611">
        <v>735.88</v>
      </c>
      <c r="C611">
        <v>735.88</v>
      </c>
      <c r="D611">
        <v>639.07000000000005</v>
      </c>
      <c r="E611">
        <v>666.65</v>
      </c>
      <c r="F611">
        <v>309944000</v>
      </c>
      <c r="G611" s="2">
        <v>11540000000</v>
      </c>
      <c r="H611">
        <v>8.27</v>
      </c>
      <c r="I611">
        <v>8.42</v>
      </c>
      <c r="J611">
        <v>7.64</v>
      </c>
      <c r="K611">
        <v>7.78</v>
      </c>
      <c r="L611">
        <v>568810</v>
      </c>
      <c r="M611">
        <v>54017900</v>
      </c>
      <c r="N611">
        <v>11.82</v>
      </c>
      <c r="O611">
        <v>13.42</v>
      </c>
      <c r="P611">
        <v>11.29</v>
      </c>
      <c r="Q611">
        <v>13.31</v>
      </c>
      <c r="R611">
        <v>69245600</v>
      </c>
      <c r="S611">
        <v>960014000</v>
      </c>
      <c r="T611" t="s">
        <v>85</v>
      </c>
      <c r="U611" t="s">
        <v>85</v>
      </c>
      <c r="V611" t="s">
        <v>85</v>
      </c>
      <c r="W611" t="s">
        <v>85</v>
      </c>
      <c r="X611" t="s">
        <v>85</v>
      </c>
      <c r="Y611" t="s">
        <v>85</v>
      </c>
      <c r="Z611">
        <v>5.27</v>
      </c>
      <c r="AA611">
        <v>5.29</v>
      </c>
      <c r="AB611">
        <v>4.7</v>
      </c>
      <c r="AC611">
        <v>4.82</v>
      </c>
      <c r="AD611">
        <v>11984800</v>
      </c>
      <c r="AE611">
        <v>244250000</v>
      </c>
      <c r="AF611">
        <v>1.83</v>
      </c>
      <c r="AG611">
        <v>1.87</v>
      </c>
      <c r="AH611">
        <v>1.56</v>
      </c>
      <c r="AI611">
        <v>1.61</v>
      </c>
      <c r="AJ611">
        <v>543359</v>
      </c>
      <c r="AK611">
        <v>22278200</v>
      </c>
      <c r="AL611">
        <v>5.633E-3</v>
      </c>
      <c r="AM611">
        <v>5.7990000000000003E-3</v>
      </c>
      <c r="AN611">
        <v>4.3889999999999997E-3</v>
      </c>
      <c r="AO611">
        <v>4.4000000000000003E-3</v>
      </c>
      <c r="AP611">
        <v>1400580</v>
      </c>
      <c r="AQ611">
        <v>50700100</v>
      </c>
      <c r="AR611" t="s">
        <v>85</v>
      </c>
      <c r="AS611" t="s">
        <v>85</v>
      </c>
      <c r="AT611" t="s">
        <v>85</v>
      </c>
      <c r="AU611" t="s">
        <v>85</v>
      </c>
      <c r="AV611" t="s">
        <v>85</v>
      </c>
      <c r="AW611" t="s">
        <v>85</v>
      </c>
      <c r="AX611" t="s">
        <v>85</v>
      </c>
      <c r="AY611" t="s">
        <v>85</v>
      </c>
      <c r="AZ611" t="s">
        <v>85</v>
      </c>
      <c r="BA611" t="s">
        <v>85</v>
      </c>
      <c r="BB611" t="s">
        <v>85</v>
      </c>
      <c r="BC611" t="s">
        <v>85</v>
      </c>
      <c r="BD611" t="s">
        <v>85</v>
      </c>
      <c r="BE611" t="s">
        <v>85</v>
      </c>
      <c r="BF611" t="s">
        <v>85</v>
      </c>
      <c r="BG611" t="s">
        <v>85</v>
      </c>
      <c r="BH611" t="s">
        <v>85</v>
      </c>
      <c r="BI611" t="s">
        <v>85</v>
      </c>
      <c r="BJ611" t="s">
        <v>85</v>
      </c>
      <c r="BK611" t="s">
        <v>85</v>
      </c>
      <c r="BL611" t="s">
        <v>85</v>
      </c>
      <c r="BM611" t="s">
        <v>85</v>
      </c>
      <c r="BN611" t="s">
        <v>85</v>
      </c>
      <c r="BO611" t="s">
        <v>85</v>
      </c>
      <c r="BP611">
        <v>6.6299999999999996E-3</v>
      </c>
      <c r="BQ611">
        <v>6.6350000000000003E-3</v>
      </c>
      <c r="BR611">
        <v>5.9760000000000004E-3</v>
      </c>
      <c r="BS611">
        <v>6.1720000000000004E-3</v>
      </c>
      <c r="BT611">
        <v>3258040</v>
      </c>
      <c r="BU611">
        <v>232764000</v>
      </c>
      <c r="BV611" t="s">
        <v>85</v>
      </c>
      <c r="BW611" t="s">
        <v>85</v>
      </c>
      <c r="BX611" t="s">
        <v>85</v>
      </c>
      <c r="BY611" t="s">
        <v>85</v>
      </c>
      <c r="BZ611" t="s">
        <v>85</v>
      </c>
      <c r="CA611" t="s">
        <v>85</v>
      </c>
      <c r="CB611">
        <v>0.28920899999999999</v>
      </c>
      <c r="CC611">
        <v>0.29221799999999998</v>
      </c>
      <c r="CD611">
        <v>0.21771799999999999</v>
      </c>
      <c r="CE611">
        <v>0.230596</v>
      </c>
      <c r="CF611">
        <v>626728</v>
      </c>
      <c r="CG611">
        <v>28920900</v>
      </c>
      <c r="CH611">
        <f>IFERROR(VLOOKUP($A611,vix_cboe!$A$1:$E4203,2,FALSE),"NA")</f>
        <v>17.670000000000002</v>
      </c>
      <c r="CI611">
        <f>IFERROR(VLOOKUP($A611,vix_cboe!$A$1:$E4203,3,FALSE),"NA")</f>
        <v>18.96</v>
      </c>
      <c r="CJ611">
        <f>IFERROR(VLOOKUP($A611,vix_cboe!$A$1:$E4203,4,FALSE),"NA")</f>
        <v>16.91</v>
      </c>
      <c r="CK611">
        <f>IFERROR(VLOOKUP($A611,vix_cboe!$A$1:$E4203,5,FALSE),"NA")</f>
        <v>18.48</v>
      </c>
      <c r="CL611" s="5">
        <f>IFERROR(VLOOKUP($A611,gold_gold.org!$A$1:$G$10247,2,FALSE),"NA")</f>
        <v>1272.5999999999999</v>
      </c>
      <c r="CM611" s="5">
        <f>IFERROR(VLOOKUP($A611,gold_gold.org!$A$1:$G$10247,3,FALSE),"NA")</f>
        <v>1129.09223</v>
      </c>
      <c r="CN611" s="5">
        <f>IFERROR(VLOOKUP($A611,gold_gold.org!$A$1:$G$10247,4,FALSE),"NA")</f>
        <v>133031.21093</v>
      </c>
      <c r="CO611" s="5">
        <f>IFERROR(VLOOKUP($A611,gold_gold.org!$A$1:$G$10247,5,FALSE),"NA")</f>
        <v>867.36671000000001</v>
      </c>
      <c r="CP611">
        <f>IFERROR(VLOOKUP($A611,crude_oil_eia!$A$1:$C$8255,2,FALSE),"NA")</f>
        <v>48.95</v>
      </c>
      <c r="CQ611">
        <f>IFERROR(VLOOKUP($A611,crude_oil_eia!$A$1:$C$8255,3,FALSE),"NA")</f>
        <v>48.18</v>
      </c>
      <c r="CR611">
        <f>IFERROR(VLOOKUP($A611,dji_yahoo!$A$1:$G$1214,2,FALSE),"NA")</f>
        <v>17827.330077999999</v>
      </c>
      <c r="CS611">
        <f>IFERROR(VLOOKUP($A611,dji_yahoo!$A$1:$G$1214,3,FALSE),"NA")</f>
        <v>17877.839843999998</v>
      </c>
      <c r="CT611">
        <f>IFERROR(VLOOKUP($A611,dji_yahoo!$A$1:$G$1214,4,FALSE),"NA")</f>
        <v>17799.800781000002</v>
      </c>
      <c r="CU611">
        <f>IFERROR(VLOOKUP($A611,dji_yahoo!$A$1:$G$1214,5,FALSE),"NA")</f>
        <v>17829.730468999998</v>
      </c>
      <c r="CV611">
        <f>IFERROR(VLOOKUP($A611,dji_yahoo!$A$1:$G$1214,7,FALSE),"NA")</f>
        <v>85130000</v>
      </c>
      <c r="CW611" s="5">
        <f>IFERROR(VLOOKUP($A611,nasdaq_yahoo!$A$1:$G$1249,2,FALSE),"NA")</f>
        <v>4845.080078</v>
      </c>
      <c r="CX611" s="5">
        <f>IFERROR(VLOOKUP($A611,nasdaq_yahoo!$A$1:$G$1249,3,FALSE),"NA")</f>
        <v>4852.1899409999996</v>
      </c>
      <c r="CY611" s="5">
        <f>IFERROR(VLOOKUP($A611,nasdaq_yahoo!$A$1:$G$1249,4,FALSE),"NA")</f>
        <v>4826.5898440000001</v>
      </c>
      <c r="CZ611" s="5">
        <f>IFERROR(VLOOKUP($A611,nasdaq_yahoo!$A$1:$G$1249,5,FALSE),"NA")</f>
        <v>4843.7597660000001</v>
      </c>
      <c r="DA611" s="6">
        <f>IFERROR(VLOOKUP($A611,nasdaq_yahoo!$A$1:$G$1249,7,FALSE),"NA")</f>
        <v>1698080000</v>
      </c>
      <c r="DB611" s="5">
        <f>IFERROR(VLOOKUP($A611,USEPUINDXD!$A$1:$B$1827,2,FALSE),"NA")</f>
        <v>137.6</v>
      </c>
    </row>
    <row r="612" spans="1:106">
      <c r="A612" s="1">
        <v>42541</v>
      </c>
      <c r="B612">
        <v>763.93</v>
      </c>
      <c r="C612">
        <v>764.08</v>
      </c>
      <c r="D612">
        <v>732.73</v>
      </c>
      <c r="E612">
        <v>737.23</v>
      </c>
      <c r="F612">
        <v>174511000</v>
      </c>
      <c r="G612">
        <v>11976700000</v>
      </c>
      <c r="H612">
        <v>7.99</v>
      </c>
      <c r="I612">
        <v>8.31</v>
      </c>
      <c r="J612">
        <v>7.9</v>
      </c>
      <c r="K612">
        <v>8.2899999999999991</v>
      </c>
      <c r="L612">
        <v>572251</v>
      </c>
      <c r="M612">
        <v>52181400</v>
      </c>
      <c r="N612">
        <v>12.24</v>
      </c>
      <c r="O612">
        <v>12.45</v>
      </c>
      <c r="P612">
        <v>10.52</v>
      </c>
      <c r="Q612">
        <v>11.84</v>
      </c>
      <c r="R612">
        <v>58143600</v>
      </c>
      <c r="S612">
        <v>993503000</v>
      </c>
      <c r="T612" t="s">
        <v>85</v>
      </c>
      <c r="U612" t="s">
        <v>85</v>
      </c>
      <c r="V612" t="s">
        <v>85</v>
      </c>
      <c r="W612" t="s">
        <v>85</v>
      </c>
      <c r="X612" t="s">
        <v>85</v>
      </c>
      <c r="Y612" t="s">
        <v>85</v>
      </c>
      <c r="Z612">
        <v>5.63</v>
      </c>
      <c r="AA612">
        <v>5.63</v>
      </c>
      <c r="AB612">
        <v>5.27</v>
      </c>
      <c r="AC612">
        <v>5.29</v>
      </c>
      <c r="AD612">
        <v>4154880</v>
      </c>
      <c r="AE612">
        <v>260458000</v>
      </c>
      <c r="AF612">
        <v>1.86</v>
      </c>
      <c r="AG612">
        <v>1.91</v>
      </c>
      <c r="AH612">
        <v>1.72</v>
      </c>
      <c r="AI612">
        <v>1.83</v>
      </c>
      <c r="AJ612">
        <v>570846</v>
      </c>
      <c r="AK612">
        <v>22717200</v>
      </c>
      <c r="AL612">
        <v>4.9550000000000002E-3</v>
      </c>
      <c r="AM612">
        <v>6.5250000000000004E-3</v>
      </c>
      <c r="AN612">
        <v>4.8419999999999999E-3</v>
      </c>
      <c r="AO612">
        <v>5.594E-3</v>
      </c>
      <c r="AP612">
        <v>2068320</v>
      </c>
      <c r="AQ612">
        <v>44596400</v>
      </c>
      <c r="AR612" t="s">
        <v>85</v>
      </c>
      <c r="AS612" t="s">
        <v>85</v>
      </c>
      <c r="AT612" t="s">
        <v>85</v>
      </c>
      <c r="AU612" t="s">
        <v>85</v>
      </c>
      <c r="AV612" t="s">
        <v>85</v>
      </c>
      <c r="AW612" t="s">
        <v>85</v>
      </c>
      <c r="AX612" t="s">
        <v>85</v>
      </c>
      <c r="AY612" t="s">
        <v>85</v>
      </c>
      <c r="AZ612" t="s">
        <v>85</v>
      </c>
      <c r="BA612" t="s">
        <v>85</v>
      </c>
      <c r="BB612" t="s">
        <v>85</v>
      </c>
      <c r="BC612" t="s">
        <v>85</v>
      </c>
      <c r="BD612" t="s">
        <v>85</v>
      </c>
      <c r="BE612" t="s">
        <v>85</v>
      </c>
      <c r="BF612" t="s">
        <v>85</v>
      </c>
      <c r="BG612" t="s">
        <v>85</v>
      </c>
      <c r="BH612" t="s">
        <v>85</v>
      </c>
      <c r="BI612" t="s">
        <v>85</v>
      </c>
      <c r="BJ612" t="s">
        <v>85</v>
      </c>
      <c r="BK612" t="s">
        <v>85</v>
      </c>
      <c r="BL612" t="s">
        <v>85</v>
      </c>
      <c r="BM612" t="s">
        <v>85</v>
      </c>
      <c r="BN612" t="s">
        <v>85</v>
      </c>
      <c r="BO612" t="s">
        <v>85</v>
      </c>
      <c r="BP612">
        <v>6.8180000000000003E-3</v>
      </c>
      <c r="BQ612">
        <v>6.8929999999999998E-3</v>
      </c>
      <c r="BR612">
        <v>6.6259999999999999E-3</v>
      </c>
      <c r="BS612">
        <v>6.6259999999999999E-3</v>
      </c>
      <c r="BT612">
        <v>1710410</v>
      </c>
      <c r="BU612">
        <v>239363000</v>
      </c>
      <c r="BV612" t="s">
        <v>85</v>
      </c>
      <c r="BW612" t="s">
        <v>85</v>
      </c>
      <c r="BX612" t="s">
        <v>85</v>
      </c>
      <c r="BY612" t="s">
        <v>85</v>
      </c>
      <c r="BZ612" t="s">
        <v>85</v>
      </c>
      <c r="CA612" t="s">
        <v>85</v>
      </c>
      <c r="CB612">
        <v>0.60424299999999997</v>
      </c>
      <c r="CC612">
        <v>0.60424299999999997</v>
      </c>
      <c r="CD612">
        <v>0.22705</v>
      </c>
      <c r="CE612">
        <v>0.28973700000000002</v>
      </c>
      <c r="CF612">
        <v>1771960</v>
      </c>
      <c r="CG612" t="s">
        <v>85</v>
      </c>
      <c r="CH612">
        <f>IFERROR(VLOOKUP($A612,vix_cboe!$A$1:$E4204,2,FALSE),"NA")</f>
        <v>17.420000000000002</v>
      </c>
      <c r="CI612">
        <f>IFERROR(VLOOKUP($A612,vix_cboe!$A$1:$E4204,3,FALSE),"NA")</f>
        <v>18.55</v>
      </c>
      <c r="CJ612">
        <f>IFERROR(VLOOKUP($A612,vix_cboe!$A$1:$E4204,4,FALSE),"NA")</f>
        <v>16.59</v>
      </c>
      <c r="CK612">
        <f>IFERROR(VLOOKUP($A612,vix_cboe!$A$1:$E4204,5,FALSE),"NA")</f>
        <v>18.37</v>
      </c>
      <c r="CL612" s="5">
        <f>IFERROR(VLOOKUP($A612,gold_gold.org!$A$1:$G$10247,2,FALSE),"NA")</f>
        <v>1281.8</v>
      </c>
      <c r="CM612" s="5">
        <f>IFERROR(VLOOKUP($A612,gold_gold.org!$A$1:$G$10247,3,FALSE),"NA")</f>
        <v>1130.63464</v>
      </c>
      <c r="CN612" s="5">
        <f>IFERROR(VLOOKUP($A612,gold_gold.org!$A$1:$G$10247,4,FALSE),"NA")</f>
        <v>133832.70274000001</v>
      </c>
      <c r="CO612" s="5">
        <f>IFERROR(VLOOKUP($A612,gold_gold.org!$A$1:$G$10247,5,FALSE),"NA")</f>
        <v>872.24015999999995</v>
      </c>
      <c r="CP612">
        <f>IFERROR(VLOOKUP($A612,crude_oil_eia!$A$1:$C$8255,2,FALSE),"NA")</f>
        <v>49.4</v>
      </c>
      <c r="CQ612">
        <f>IFERROR(VLOOKUP($A612,crude_oil_eia!$A$1:$C$8255,3,FALSE),"NA")</f>
        <v>48.68</v>
      </c>
      <c r="CR612">
        <f>IFERROR(VLOOKUP($A612,dji_yahoo!$A$1:$G$1214,2,FALSE),"NA")</f>
        <v>17736.869140999999</v>
      </c>
      <c r="CS612">
        <f>IFERROR(VLOOKUP($A612,dji_yahoo!$A$1:$G$1214,3,FALSE),"NA")</f>
        <v>17946.359375</v>
      </c>
      <c r="CT612">
        <f>IFERROR(VLOOKUP($A612,dji_yahoo!$A$1:$G$1214,4,FALSE),"NA")</f>
        <v>17736.869140999999</v>
      </c>
      <c r="CU612">
        <f>IFERROR(VLOOKUP($A612,dji_yahoo!$A$1:$G$1214,5,FALSE),"NA")</f>
        <v>17804.869140999999</v>
      </c>
      <c r="CV612">
        <f>IFERROR(VLOOKUP($A612,dji_yahoo!$A$1:$G$1214,7,FALSE),"NA")</f>
        <v>99380000</v>
      </c>
      <c r="CW612" s="5">
        <f>IFERROR(VLOOKUP($A612,nasdaq_yahoo!$A$1:$G$1249,2,FALSE),"NA")</f>
        <v>4856.6899409999996</v>
      </c>
      <c r="CX612" s="5">
        <f>IFERROR(VLOOKUP($A612,nasdaq_yahoo!$A$1:$G$1249,3,FALSE),"NA")</f>
        <v>4882.1499020000001</v>
      </c>
      <c r="CY612" s="5">
        <f>IFERROR(VLOOKUP($A612,nasdaq_yahoo!$A$1:$G$1249,4,FALSE),"NA")</f>
        <v>4834.5097660000001</v>
      </c>
      <c r="CZ612" s="5">
        <f>IFERROR(VLOOKUP($A612,nasdaq_yahoo!$A$1:$G$1249,5,FALSE),"NA")</f>
        <v>4837.2099609999996</v>
      </c>
      <c r="DA612" s="6">
        <f>IFERROR(VLOOKUP($A612,nasdaq_yahoo!$A$1:$G$1249,7,FALSE),"NA")</f>
        <v>1779560000</v>
      </c>
      <c r="DB612" s="5">
        <f>IFERROR(VLOOKUP($A612,USEPUINDXD!$A$1:$B$1827,2,FALSE),"NA")</f>
        <v>94.78</v>
      </c>
    </row>
    <row r="613" spans="1:106">
      <c r="A613" s="1">
        <v>42540</v>
      </c>
      <c r="B613">
        <v>756.69</v>
      </c>
      <c r="C613">
        <v>766.62</v>
      </c>
      <c r="D613">
        <v>745.63</v>
      </c>
      <c r="E613">
        <v>763.78</v>
      </c>
      <c r="F613">
        <v>136185000</v>
      </c>
      <c r="G613">
        <v>11859800000</v>
      </c>
      <c r="H613">
        <v>8.16</v>
      </c>
      <c r="I613">
        <v>8.32</v>
      </c>
      <c r="J613">
        <v>7.94</v>
      </c>
      <c r="K613">
        <v>7.99</v>
      </c>
      <c r="L613">
        <v>556704</v>
      </c>
      <c r="M613">
        <v>53314500</v>
      </c>
      <c r="N613">
        <v>11.17</v>
      </c>
      <c r="O613">
        <v>13.18</v>
      </c>
      <c r="P613">
        <v>10.64</v>
      </c>
      <c r="Q613">
        <v>12.23</v>
      </c>
      <c r="R613">
        <v>69783600</v>
      </c>
      <c r="S613">
        <v>906292000</v>
      </c>
      <c r="T613" t="s">
        <v>85</v>
      </c>
      <c r="U613" t="s">
        <v>85</v>
      </c>
      <c r="V613" t="s">
        <v>85</v>
      </c>
      <c r="W613" t="s">
        <v>85</v>
      </c>
      <c r="X613" t="s">
        <v>85</v>
      </c>
      <c r="Y613" t="s">
        <v>85</v>
      </c>
      <c r="Z613">
        <v>5.56</v>
      </c>
      <c r="AA613">
        <v>5.63</v>
      </c>
      <c r="AB613">
        <v>5.51</v>
      </c>
      <c r="AC613">
        <v>5.59</v>
      </c>
      <c r="AD613">
        <v>3760240</v>
      </c>
      <c r="AE613">
        <v>257369000</v>
      </c>
      <c r="AF613">
        <v>2.0299999999999998</v>
      </c>
      <c r="AG613">
        <v>2.06</v>
      </c>
      <c r="AH613">
        <v>1.81</v>
      </c>
      <c r="AI613">
        <v>1.87</v>
      </c>
      <c r="AJ613">
        <v>663871</v>
      </c>
      <c r="AK613">
        <v>24740500</v>
      </c>
      <c r="AL613">
        <v>3.0409999999999999E-3</v>
      </c>
      <c r="AM613">
        <v>5.5230000000000001E-3</v>
      </c>
      <c r="AN613">
        <v>3.0119999999999999E-3</v>
      </c>
      <c r="AO613">
        <v>5.0039999999999998E-3</v>
      </c>
      <c r="AP613">
        <v>2144130</v>
      </c>
      <c r="AQ613">
        <v>27365600</v>
      </c>
      <c r="AR613" t="s">
        <v>85</v>
      </c>
      <c r="AS613" t="s">
        <v>85</v>
      </c>
      <c r="AT613" t="s">
        <v>85</v>
      </c>
      <c r="AU613" t="s">
        <v>85</v>
      </c>
      <c r="AV613" t="s">
        <v>85</v>
      </c>
      <c r="AW613" t="s">
        <v>85</v>
      </c>
      <c r="AX613" t="s">
        <v>85</v>
      </c>
      <c r="AY613" t="s">
        <v>85</v>
      </c>
      <c r="AZ613" t="s">
        <v>85</v>
      </c>
      <c r="BA613" t="s">
        <v>85</v>
      </c>
      <c r="BB613" t="s">
        <v>85</v>
      </c>
      <c r="BC613" t="s">
        <v>85</v>
      </c>
      <c r="BD613" t="s">
        <v>85</v>
      </c>
      <c r="BE613" t="s">
        <v>85</v>
      </c>
      <c r="BF613" t="s">
        <v>85</v>
      </c>
      <c r="BG613" t="s">
        <v>85</v>
      </c>
      <c r="BH613" t="s">
        <v>85</v>
      </c>
      <c r="BI613" t="s">
        <v>85</v>
      </c>
      <c r="BJ613" t="s">
        <v>85</v>
      </c>
      <c r="BK613" t="s">
        <v>85</v>
      </c>
      <c r="BL613" t="s">
        <v>85</v>
      </c>
      <c r="BM613" t="s">
        <v>85</v>
      </c>
      <c r="BN613" t="s">
        <v>85</v>
      </c>
      <c r="BO613" t="s">
        <v>85</v>
      </c>
      <c r="BP613">
        <v>6.5849999999999997E-3</v>
      </c>
      <c r="BQ613">
        <v>6.9800000000000001E-3</v>
      </c>
      <c r="BR613">
        <v>6.561E-3</v>
      </c>
      <c r="BS613">
        <v>6.8129999999999996E-3</v>
      </c>
      <c r="BT613">
        <v>2413110</v>
      </c>
      <c r="BU613">
        <v>231180000</v>
      </c>
      <c r="BV613" t="s">
        <v>85</v>
      </c>
      <c r="BW613" t="s">
        <v>85</v>
      </c>
      <c r="BX613" t="s">
        <v>85</v>
      </c>
      <c r="BY613" t="s">
        <v>85</v>
      </c>
      <c r="BZ613" t="s">
        <v>85</v>
      </c>
      <c r="CA613" t="s">
        <v>85</v>
      </c>
      <c r="CB613">
        <v>0.66588499999999995</v>
      </c>
      <c r="CC613">
        <v>0.74549399999999999</v>
      </c>
      <c r="CD613">
        <v>0.45612399999999997</v>
      </c>
      <c r="CE613">
        <v>0.60375999999999996</v>
      </c>
      <c r="CF613">
        <v>112349</v>
      </c>
      <c r="CG613" t="s">
        <v>85</v>
      </c>
      <c r="CH613" t="str">
        <f>IFERROR(VLOOKUP($A613,vix_cboe!$A$1:$E4205,2,FALSE),"NA")</f>
        <v>NA</v>
      </c>
      <c r="CI613" t="str">
        <f>IFERROR(VLOOKUP($A613,vix_cboe!$A$1:$E4205,3,FALSE),"NA")</f>
        <v>NA</v>
      </c>
      <c r="CJ613" t="str">
        <f>IFERROR(VLOOKUP($A613,vix_cboe!$A$1:$E4205,4,FALSE),"NA")</f>
        <v>NA</v>
      </c>
      <c r="CK613" t="str">
        <f>IFERROR(VLOOKUP($A613,vix_cboe!$A$1:$E4205,5,FALSE),"NA")</f>
        <v>NA</v>
      </c>
      <c r="CL613" s="5" t="str">
        <f>IFERROR(VLOOKUP($A613,gold_gold.org!$A$1:$G$10247,2,FALSE),"NA")</f>
        <v>NA</v>
      </c>
      <c r="CM613" s="5" t="str">
        <f>IFERROR(VLOOKUP($A613,gold_gold.org!$A$1:$G$10247,3,FALSE),"NA")</f>
        <v>NA</v>
      </c>
      <c r="CN613" s="5" t="str">
        <f>IFERROR(VLOOKUP($A613,gold_gold.org!$A$1:$G$10247,4,FALSE),"NA")</f>
        <v>NA</v>
      </c>
      <c r="CO613" s="5" t="str">
        <f>IFERROR(VLOOKUP($A613,gold_gold.org!$A$1:$G$10247,5,FALSE),"NA")</f>
        <v>NA</v>
      </c>
      <c r="CP613" t="str">
        <f>IFERROR(VLOOKUP($A613,crude_oil_eia!$A$1:$C$8255,2,FALSE),"NA")</f>
        <v>NA</v>
      </c>
      <c r="CQ613" t="str">
        <f>IFERROR(VLOOKUP($A613,crude_oil_eia!$A$1:$C$8255,3,FALSE),"NA")</f>
        <v>NA</v>
      </c>
      <c r="CR613" t="str">
        <f>IFERROR(VLOOKUP($A613,dji_yahoo!$A$1:$G$1214,2,FALSE),"NA")</f>
        <v>NA</v>
      </c>
      <c r="CS613" t="str">
        <f>IFERROR(VLOOKUP($A613,dji_yahoo!$A$1:$G$1214,3,FALSE),"NA")</f>
        <v>NA</v>
      </c>
      <c r="CT613" t="str">
        <f>IFERROR(VLOOKUP($A613,dji_yahoo!$A$1:$G$1214,4,FALSE),"NA")</f>
        <v>NA</v>
      </c>
      <c r="CU613" t="str">
        <f>IFERROR(VLOOKUP($A613,dji_yahoo!$A$1:$G$1214,5,FALSE),"NA")</f>
        <v>NA</v>
      </c>
      <c r="CV613" t="str">
        <f>IFERROR(VLOOKUP($A613,dji_yahoo!$A$1:$G$1214,7,FALSE),"NA")</f>
        <v>NA</v>
      </c>
      <c r="CW613" s="5" t="str">
        <f>IFERROR(VLOOKUP($A613,nasdaq_yahoo!$A$1:$G$1249,2,FALSE),"NA")</f>
        <v>NA</v>
      </c>
      <c r="CX613" s="5" t="str">
        <f>IFERROR(VLOOKUP($A613,nasdaq_yahoo!$A$1:$G$1249,3,FALSE),"NA")</f>
        <v>NA</v>
      </c>
      <c r="CY613" s="5" t="str">
        <f>IFERROR(VLOOKUP($A613,nasdaq_yahoo!$A$1:$G$1249,4,FALSE),"NA")</f>
        <v>NA</v>
      </c>
      <c r="CZ613" s="5" t="str">
        <f>IFERROR(VLOOKUP($A613,nasdaq_yahoo!$A$1:$G$1249,5,FALSE),"NA")</f>
        <v>NA</v>
      </c>
      <c r="DA613" s="6" t="str">
        <f>IFERROR(VLOOKUP($A613,nasdaq_yahoo!$A$1:$G$1249,7,FALSE),"NA")</f>
        <v>NA</v>
      </c>
      <c r="DB613" s="5">
        <f>IFERROR(VLOOKUP($A613,USEPUINDXD!$A$1:$B$1827,2,FALSE),"NA")</f>
        <v>54.65</v>
      </c>
    </row>
    <row r="614" spans="1:106">
      <c r="A614" s="1">
        <v>42539</v>
      </c>
      <c r="B614">
        <v>748.76</v>
      </c>
      <c r="C614">
        <v>777.99</v>
      </c>
      <c r="D614">
        <v>733.93</v>
      </c>
      <c r="E614">
        <v>756.23</v>
      </c>
      <c r="F614">
        <v>252718000</v>
      </c>
      <c r="G614">
        <v>11732600000</v>
      </c>
      <c r="H614">
        <v>8.36</v>
      </c>
      <c r="I614">
        <v>8.6199999999999992</v>
      </c>
      <c r="J614">
        <v>8.0500000000000007</v>
      </c>
      <c r="K614">
        <v>8.16</v>
      </c>
      <c r="L614">
        <v>448647</v>
      </c>
      <c r="M614">
        <v>54565000</v>
      </c>
      <c r="N614">
        <v>15.38</v>
      </c>
      <c r="O614">
        <v>15.38</v>
      </c>
      <c r="P614">
        <v>9.9600000000000009</v>
      </c>
      <c r="Q614">
        <v>11.33</v>
      </c>
      <c r="R614">
        <v>133937000</v>
      </c>
      <c r="S614">
        <v>1247530000</v>
      </c>
      <c r="T614" t="s">
        <v>85</v>
      </c>
      <c r="U614" t="s">
        <v>85</v>
      </c>
      <c r="V614" t="s">
        <v>85</v>
      </c>
      <c r="W614" t="s">
        <v>85</v>
      </c>
      <c r="X614" t="s">
        <v>85</v>
      </c>
      <c r="Y614" t="s">
        <v>85</v>
      </c>
      <c r="Z614">
        <v>5.6</v>
      </c>
      <c r="AA614">
        <v>5.69</v>
      </c>
      <c r="AB614">
        <v>5.49</v>
      </c>
      <c r="AC614">
        <v>5.56</v>
      </c>
      <c r="AD614">
        <v>7878070</v>
      </c>
      <c r="AE614">
        <v>259298000</v>
      </c>
      <c r="AF614">
        <v>1.77</v>
      </c>
      <c r="AG614">
        <v>2.34</v>
      </c>
      <c r="AH614">
        <v>1.77</v>
      </c>
      <c r="AI614">
        <v>2.0099999999999998</v>
      </c>
      <c r="AJ614">
        <v>2663250</v>
      </c>
      <c r="AK614">
        <v>21492400</v>
      </c>
      <c r="AL614">
        <v>2.5730000000000002E-3</v>
      </c>
      <c r="AM614">
        <v>3.0409999999999999E-3</v>
      </c>
      <c r="AN614">
        <v>2.5089999999999999E-3</v>
      </c>
      <c r="AO614">
        <v>3.0409999999999999E-3</v>
      </c>
      <c r="AP614">
        <v>216735</v>
      </c>
      <c r="AQ614">
        <v>23156400</v>
      </c>
      <c r="AR614" t="s">
        <v>85</v>
      </c>
      <c r="AS614" t="s">
        <v>85</v>
      </c>
      <c r="AT614" t="s">
        <v>85</v>
      </c>
      <c r="AU614" t="s">
        <v>85</v>
      </c>
      <c r="AV614" t="s">
        <v>85</v>
      </c>
      <c r="AW614" t="s">
        <v>85</v>
      </c>
      <c r="AX614" t="s">
        <v>85</v>
      </c>
      <c r="AY614" t="s">
        <v>85</v>
      </c>
      <c r="AZ614" t="s">
        <v>85</v>
      </c>
      <c r="BA614" t="s">
        <v>85</v>
      </c>
      <c r="BB614" t="s">
        <v>85</v>
      </c>
      <c r="BC614" t="s">
        <v>85</v>
      </c>
      <c r="BD614" t="s">
        <v>85</v>
      </c>
      <c r="BE614" t="s">
        <v>85</v>
      </c>
      <c r="BF614" t="s">
        <v>85</v>
      </c>
      <c r="BG614" t="s">
        <v>85</v>
      </c>
      <c r="BH614" t="s">
        <v>85</v>
      </c>
      <c r="BI614" t="s">
        <v>85</v>
      </c>
      <c r="BJ614" t="s">
        <v>85</v>
      </c>
      <c r="BK614" t="s">
        <v>85</v>
      </c>
      <c r="BL614" t="s">
        <v>85</v>
      </c>
      <c r="BM614" t="s">
        <v>85</v>
      </c>
      <c r="BN614" t="s">
        <v>85</v>
      </c>
      <c r="BO614" t="s">
        <v>85</v>
      </c>
      <c r="BP614">
        <v>6.6930000000000002E-3</v>
      </c>
      <c r="BQ614">
        <v>6.705E-3</v>
      </c>
      <c r="BR614">
        <v>6.5290000000000001E-3</v>
      </c>
      <c r="BS614">
        <v>6.6039999999999996E-3</v>
      </c>
      <c r="BT614">
        <v>1190870</v>
      </c>
      <c r="BU614">
        <v>234992000</v>
      </c>
      <c r="BV614" t="s">
        <v>85</v>
      </c>
      <c r="BW614" t="s">
        <v>85</v>
      </c>
      <c r="BX614" t="s">
        <v>85</v>
      </c>
      <c r="BY614" t="s">
        <v>85</v>
      </c>
      <c r="BZ614" t="s">
        <v>85</v>
      </c>
      <c r="CA614" t="s">
        <v>85</v>
      </c>
      <c r="CB614">
        <v>0.89850699999999994</v>
      </c>
      <c r="CC614">
        <v>1.1000000000000001</v>
      </c>
      <c r="CD614">
        <v>0.30939699999999998</v>
      </c>
      <c r="CE614">
        <v>0.66547999999999996</v>
      </c>
      <c r="CF614">
        <v>173575</v>
      </c>
      <c r="CG614" t="s">
        <v>85</v>
      </c>
      <c r="CH614" t="str">
        <f>IFERROR(VLOOKUP($A614,vix_cboe!$A$1:$E4206,2,FALSE),"NA")</f>
        <v>NA</v>
      </c>
      <c r="CI614" t="str">
        <f>IFERROR(VLOOKUP($A614,vix_cboe!$A$1:$E4206,3,FALSE),"NA")</f>
        <v>NA</v>
      </c>
      <c r="CJ614" t="str">
        <f>IFERROR(VLOOKUP($A614,vix_cboe!$A$1:$E4206,4,FALSE),"NA")</f>
        <v>NA</v>
      </c>
      <c r="CK614" t="str">
        <f>IFERROR(VLOOKUP($A614,vix_cboe!$A$1:$E4206,5,FALSE),"NA")</f>
        <v>NA</v>
      </c>
      <c r="CL614" s="5" t="str">
        <f>IFERROR(VLOOKUP($A614,gold_gold.org!$A$1:$G$10247,2,FALSE),"NA")</f>
        <v>NA</v>
      </c>
      <c r="CM614" s="5" t="str">
        <f>IFERROR(VLOOKUP($A614,gold_gold.org!$A$1:$G$10247,3,FALSE),"NA")</f>
        <v>NA</v>
      </c>
      <c r="CN614" s="5" t="str">
        <f>IFERROR(VLOOKUP($A614,gold_gold.org!$A$1:$G$10247,4,FALSE),"NA")</f>
        <v>NA</v>
      </c>
      <c r="CO614" s="5" t="str">
        <f>IFERROR(VLOOKUP($A614,gold_gold.org!$A$1:$G$10247,5,FALSE),"NA")</f>
        <v>NA</v>
      </c>
      <c r="CP614" t="str">
        <f>IFERROR(VLOOKUP($A614,crude_oil_eia!$A$1:$C$8255,2,FALSE),"NA")</f>
        <v>NA</v>
      </c>
      <c r="CQ614" t="str">
        <f>IFERROR(VLOOKUP($A614,crude_oil_eia!$A$1:$C$8255,3,FALSE),"NA")</f>
        <v>NA</v>
      </c>
      <c r="CR614" t="str">
        <f>IFERROR(VLOOKUP($A614,dji_yahoo!$A$1:$G$1214,2,FALSE),"NA")</f>
        <v>NA</v>
      </c>
      <c r="CS614" t="str">
        <f>IFERROR(VLOOKUP($A614,dji_yahoo!$A$1:$G$1214,3,FALSE),"NA")</f>
        <v>NA</v>
      </c>
      <c r="CT614" t="str">
        <f>IFERROR(VLOOKUP($A614,dji_yahoo!$A$1:$G$1214,4,FALSE),"NA")</f>
        <v>NA</v>
      </c>
      <c r="CU614" t="str">
        <f>IFERROR(VLOOKUP($A614,dji_yahoo!$A$1:$G$1214,5,FALSE),"NA")</f>
        <v>NA</v>
      </c>
      <c r="CV614" t="str">
        <f>IFERROR(VLOOKUP($A614,dji_yahoo!$A$1:$G$1214,7,FALSE),"NA")</f>
        <v>NA</v>
      </c>
      <c r="CW614" s="5" t="str">
        <f>IFERROR(VLOOKUP($A614,nasdaq_yahoo!$A$1:$G$1249,2,FALSE),"NA")</f>
        <v>NA</v>
      </c>
      <c r="CX614" s="5" t="str">
        <f>IFERROR(VLOOKUP($A614,nasdaq_yahoo!$A$1:$G$1249,3,FALSE),"NA")</f>
        <v>NA</v>
      </c>
      <c r="CY614" s="5" t="str">
        <f>IFERROR(VLOOKUP($A614,nasdaq_yahoo!$A$1:$G$1249,4,FALSE),"NA")</f>
        <v>NA</v>
      </c>
      <c r="CZ614" s="5" t="str">
        <f>IFERROR(VLOOKUP($A614,nasdaq_yahoo!$A$1:$G$1249,5,FALSE),"NA")</f>
        <v>NA</v>
      </c>
      <c r="DA614" s="6" t="str">
        <f>IFERROR(VLOOKUP($A614,nasdaq_yahoo!$A$1:$G$1249,7,FALSE),"NA")</f>
        <v>NA</v>
      </c>
      <c r="DB614" s="5">
        <f>IFERROR(VLOOKUP($A614,USEPUINDXD!$A$1:$B$1827,2,FALSE),"NA")</f>
        <v>91.09</v>
      </c>
    </row>
    <row r="615" spans="1:106">
      <c r="A615" s="1">
        <v>42538</v>
      </c>
      <c r="B615">
        <v>768.49</v>
      </c>
      <c r="C615">
        <v>775.36</v>
      </c>
      <c r="D615">
        <v>716.56</v>
      </c>
      <c r="E615">
        <v>748.91</v>
      </c>
      <c r="F615">
        <v>363321000</v>
      </c>
      <c r="G615">
        <v>12038900000</v>
      </c>
      <c r="H615">
        <v>8.66</v>
      </c>
      <c r="I615">
        <v>8.91</v>
      </c>
      <c r="J615">
        <v>8.1</v>
      </c>
      <c r="K615">
        <v>8.36</v>
      </c>
      <c r="L615">
        <v>545419</v>
      </c>
      <c r="M615">
        <v>56515800</v>
      </c>
      <c r="N615">
        <v>20.65</v>
      </c>
      <c r="O615">
        <v>21.52</v>
      </c>
      <c r="P615">
        <v>13.57</v>
      </c>
      <c r="Q615">
        <v>15.38</v>
      </c>
      <c r="R615">
        <v>199408000</v>
      </c>
      <c r="S615">
        <v>1674540000</v>
      </c>
      <c r="T615" t="s">
        <v>85</v>
      </c>
      <c r="U615" t="s">
        <v>85</v>
      </c>
      <c r="V615" t="s">
        <v>85</v>
      </c>
      <c r="W615" t="s">
        <v>85</v>
      </c>
      <c r="X615" t="s">
        <v>85</v>
      </c>
      <c r="Y615" t="s">
        <v>85</v>
      </c>
      <c r="Z615">
        <v>5.67</v>
      </c>
      <c r="AA615">
        <v>5.95</v>
      </c>
      <c r="AB615">
        <v>5.28</v>
      </c>
      <c r="AC615">
        <v>5.59</v>
      </c>
      <c r="AD615">
        <v>12383200</v>
      </c>
      <c r="AE615">
        <v>262382000</v>
      </c>
      <c r="AF615">
        <v>1.57</v>
      </c>
      <c r="AG615">
        <v>1.79</v>
      </c>
      <c r="AH615">
        <v>1.48</v>
      </c>
      <c r="AI615">
        <v>1.75</v>
      </c>
      <c r="AJ615">
        <v>643511</v>
      </c>
      <c r="AK615">
        <v>19121000</v>
      </c>
      <c r="AL615">
        <v>2.6970000000000002E-3</v>
      </c>
      <c r="AM615">
        <v>2.8249999999999998E-3</v>
      </c>
      <c r="AN615">
        <v>2.441E-3</v>
      </c>
      <c r="AO615">
        <v>2.5639999999999999E-3</v>
      </c>
      <c r="AP615">
        <v>176445</v>
      </c>
      <c r="AQ615">
        <v>24274200</v>
      </c>
      <c r="AR615" t="s">
        <v>85</v>
      </c>
      <c r="AS615" t="s">
        <v>85</v>
      </c>
      <c r="AT615" t="s">
        <v>85</v>
      </c>
      <c r="AU615" t="s">
        <v>85</v>
      </c>
      <c r="AV615" t="s">
        <v>85</v>
      </c>
      <c r="AW615" t="s">
        <v>85</v>
      </c>
      <c r="AX615" t="s">
        <v>85</v>
      </c>
      <c r="AY615" t="s">
        <v>85</v>
      </c>
      <c r="AZ615" t="s">
        <v>85</v>
      </c>
      <c r="BA615" t="s">
        <v>85</v>
      </c>
      <c r="BB615" t="s">
        <v>85</v>
      </c>
      <c r="BC615" t="s">
        <v>85</v>
      </c>
      <c r="BD615" t="s">
        <v>85</v>
      </c>
      <c r="BE615" t="s">
        <v>85</v>
      </c>
      <c r="BF615" t="s">
        <v>85</v>
      </c>
      <c r="BG615" t="s">
        <v>85</v>
      </c>
      <c r="BH615" t="s">
        <v>85</v>
      </c>
      <c r="BI615" t="s">
        <v>85</v>
      </c>
      <c r="BJ615" t="s">
        <v>85</v>
      </c>
      <c r="BK615" t="s">
        <v>85</v>
      </c>
      <c r="BL615" t="s">
        <v>85</v>
      </c>
      <c r="BM615" t="s">
        <v>85</v>
      </c>
      <c r="BN615" t="s">
        <v>85</v>
      </c>
      <c r="BO615" t="s">
        <v>85</v>
      </c>
      <c r="BP615">
        <v>6.6810000000000003E-3</v>
      </c>
      <c r="BQ615">
        <v>6.77E-3</v>
      </c>
      <c r="BR615">
        <v>6.6369999999999997E-3</v>
      </c>
      <c r="BS615">
        <v>6.6930000000000002E-3</v>
      </c>
      <c r="BT615">
        <v>2143830</v>
      </c>
      <c r="BU615">
        <v>234544000</v>
      </c>
      <c r="BV615" t="s">
        <v>85</v>
      </c>
      <c r="BW615" t="s">
        <v>85</v>
      </c>
      <c r="BX615" t="s">
        <v>85</v>
      </c>
      <c r="BY615" t="s">
        <v>85</v>
      </c>
      <c r="BZ615" t="s">
        <v>85</v>
      </c>
      <c r="CA615" t="s">
        <v>85</v>
      </c>
      <c r="CB615">
        <v>0.93064499999999994</v>
      </c>
      <c r="CC615">
        <v>1</v>
      </c>
      <c r="CD615">
        <v>0.78759000000000001</v>
      </c>
      <c r="CE615">
        <v>0.89922400000000002</v>
      </c>
      <c r="CF615">
        <v>42058</v>
      </c>
      <c r="CG615" t="s">
        <v>85</v>
      </c>
      <c r="CH615">
        <f>IFERROR(VLOOKUP($A615,vix_cboe!$A$1:$E4207,2,FALSE),"NA")</f>
        <v>19.420000000000002</v>
      </c>
      <c r="CI615">
        <f>IFERROR(VLOOKUP($A615,vix_cboe!$A$1:$E4207,3,FALSE),"NA")</f>
        <v>20.03</v>
      </c>
      <c r="CJ615">
        <f>IFERROR(VLOOKUP($A615,vix_cboe!$A$1:$E4207,4,FALSE),"NA")</f>
        <v>18.71</v>
      </c>
      <c r="CK615">
        <f>IFERROR(VLOOKUP($A615,vix_cboe!$A$1:$E4207,5,FALSE),"NA")</f>
        <v>19.41</v>
      </c>
      <c r="CL615" s="5">
        <f>IFERROR(VLOOKUP($A615,gold_gold.org!$A$1:$G$10247,2,FALSE),"NA")</f>
        <v>1290.7</v>
      </c>
      <c r="CM615" s="5">
        <f>IFERROR(VLOOKUP($A615,gold_gold.org!$A$1:$G$10247,3,FALSE),"NA")</f>
        <v>1147.44256</v>
      </c>
      <c r="CN615" s="5">
        <f>IFERROR(VLOOKUP($A615,gold_gold.org!$A$1:$G$10247,4,FALSE),"NA")</f>
        <v>134600.62943999999</v>
      </c>
      <c r="CO615" s="5">
        <f>IFERROR(VLOOKUP($A615,gold_gold.org!$A$1:$G$10247,5,FALSE),"NA")</f>
        <v>902.90331000000003</v>
      </c>
      <c r="CP615">
        <f>IFERROR(VLOOKUP($A615,crude_oil_eia!$A$1:$C$8255,2,FALSE),"NA")</f>
        <v>48</v>
      </c>
      <c r="CQ615">
        <f>IFERROR(VLOOKUP($A615,crude_oil_eia!$A$1:$C$8255,3,FALSE),"NA")</f>
        <v>46.57</v>
      </c>
      <c r="CR615">
        <f>IFERROR(VLOOKUP($A615,dji_yahoo!$A$1:$G$1214,2,FALSE),"NA")</f>
        <v>17733.439452999999</v>
      </c>
      <c r="CS615">
        <f>IFERROR(VLOOKUP($A615,dji_yahoo!$A$1:$G$1214,3,FALSE),"NA")</f>
        <v>17733.439452999999</v>
      </c>
      <c r="CT615">
        <f>IFERROR(VLOOKUP($A615,dji_yahoo!$A$1:$G$1214,4,FALSE),"NA")</f>
        <v>17602.779297000001</v>
      </c>
      <c r="CU615">
        <f>IFERROR(VLOOKUP($A615,dji_yahoo!$A$1:$G$1214,5,FALSE),"NA")</f>
        <v>17675.160156000002</v>
      </c>
      <c r="CV615">
        <f>IFERROR(VLOOKUP($A615,dji_yahoo!$A$1:$G$1214,7,FALSE),"NA")</f>
        <v>248680000</v>
      </c>
      <c r="CW615" s="5">
        <f>IFERROR(VLOOKUP($A615,nasdaq_yahoo!$A$1:$G$1249,2,FALSE),"NA")</f>
        <v>4835.0200199999999</v>
      </c>
      <c r="CX615" s="5">
        <f>IFERROR(VLOOKUP($A615,nasdaq_yahoo!$A$1:$G$1249,3,FALSE),"NA")</f>
        <v>4835.0200199999999</v>
      </c>
      <c r="CY615" s="5">
        <f>IFERROR(VLOOKUP($A615,nasdaq_yahoo!$A$1:$G$1249,4,FALSE),"NA")</f>
        <v>4792.3398440000001</v>
      </c>
      <c r="CZ615" s="5">
        <f>IFERROR(VLOOKUP($A615,nasdaq_yahoo!$A$1:$G$1249,5,FALSE),"NA")</f>
        <v>4800.3398440000001</v>
      </c>
      <c r="DA615" s="6">
        <f>IFERROR(VLOOKUP($A615,nasdaq_yahoo!$A$1:$G$1249,7,FALSE),"NA")</f>
        <v>2638220000</v>
      </c>
      <c r="DB615" s="5">
        <f>IFERROR(VLOOKUP($A615,USEPUINDXD!$A$1:$B$1827,2,FALSE),"NA")</f>
        <v>71.03</v>
      </c>
    </row>
    <row r="616" spans="1:106">
      <c r="A616" s="1">
        <v>42537</v>
      </c>
      <c r="B616">
        <v>696.52</v>
      </c>
      <c r="C616">
        <v>773.72</v>
      </c>
      <c r="D616">
        <v>696.52</v>
      </c>
      <c r="E616">
        <v>766.31</v>
      </c>
      <c r="F616">
        <v>271634000</v>
      </c>
      <c r="G616">
        <v>10908900000</v>
      </c>
      <c r="H616">
        <v>8.16</v>
      </c>
      <c r="I616">
        <v>8.68</v>
      </c>
      <c r="J616">
        <v>8.16</v>
      </c>
      <c r="K616">
        <v>8.59</v>
      </c>
      <c r="L616">
        <v>368946</v>
      </c>
      <c r="M616">
        <v>53254500</v>
      </c>
      <c r="N616">
        <v>18.36</v>
      </c>
      <c r="O616">
        <v>20.83</v>
      </c>
      <c r="P616">
        <v>18.36</v>
      </c>
      <c r="Q616">
        <v>20.59</v>
      </c>
      <c r="R616">
        <v>38531000</v>
      </c>
      <c r="S616">
        <v>1488420000</v>
      </c>
      <c r="T616" t="s">
        <v>85</v>
      </c>
      <c r="U616" t="s">
        <v>85</v>
      </c>
      <c r="V616" t="s">
        <v>85</v>
      </c>
      <c r="W616" t="s">
        <v>85</v>
      </c>
      <c r="X616" t="s">
        <v>85</v>
      </c>
      <c r="Y616" t="s">
        <v>85</v>
      </c>
      <c r="Z616">
        <v>5.25</v>
      </c>
      <c r="AA616">
        <v>5.66</v>
      </c>
      <c r="AB616">
        <v>5.25</v>
      </c>
      <c r="AC616">
        <v>5.66</v>
      </c>
      <c r="AD616">
        <v>9930590</v>
      </c>
      <c r="AE616">
        <v>242907000</v>
      </c>
      <c r="AF616">
        <v>1.47</v>
      </c>
      <c r="AG616">
        <v>1.63</v>
      </c>
      <c r="AH616">
        <v>1.43</v>
      </c>
      <c r="AI616">
        <v>1.58</v>
      </c>
      <c r="AJ616">
        <v>349747</v>
      </c>
      <c r="AK616">
        <v>17829600</v>
      </c>
      <c r="AL616">
        <v>2.4359999999999998E-3</v>
      </c>
      <c r="AM616">
        <v>2.7009999999999998E-3</v>
      </c>
      <c r="AN616">
        <v>2.4120000000000001E-3</v>
      </c>
      <c r="AO616">
        <v>2.6949999999999999E-3</v>
      </c>
      <c r="AP616">
        <v>93485</v>
      </c>
      <c r="AQ616">
        <v>21927200</v>
      </c>
      <c r="AR616" t="s">
        <v>85</v>
      </c>
      <c r="AS616" t="s">
        <v>85</v>
      </c>
      <c r="AT616" t="s">
        <v>85</v>
      </c>
      <c r="AU616" t="s">
        <v>85</v>
      </c>
      <c r="AV616" t="s">
        <v>85</v>
      </c>
      <c r="AW616" t="s">
        <v>85</v>
      </c>
      <c r="AX616" t="s">
        <v>85</v>
      </c>
      <c r="AY616" t="s">
        <v>85</v>
      </c>
      <c r="AZ616" t="s">
        <v>85</v>
      </c>
      <c r="BA616" t="s">
        <v>85</v>
      </c>
      <c r="BB616" t="s">
        <v>85</v>
      </c>
      <c r="BC616" t="s">
        <v>85</v>
      </c>
      <c r="BD616" t="s">
        <v>85</v>
      </c>
      <c r="BE616" t="s">
        <v>85</v>
      </c>
      <c r="BF616" t="s">
        <v>85</v>
      </c>
      <c r="BG616" t="s">
        <v>85</v>
      </c>
      <c r="BH616" t="s">
        <v>85</v>
      </c>
      <c r="BI616" t="s">
        <v>85</v>
      </c>
      <c r="BJ616" t="s">
        <v>85</v>
      </c>
      <c r="BK616" t="s">
        <v>85</v>
      </c>
      <c r="BL616" t="s">
        <v>85</v>
      </c>
      <c r="BM616" t="s">
        <v>85</v>
      </c>
      <c r="BN616" t="s">
        <v>85</v>
      </c>
      <c r="BO616" t="s">
        <v>85</v>
      </c>
      <c r="BP616">
        <v>6.8890000000000002E-3</v>
      </c>
      <c r="BQ616">
        <v>6.9179999999999997E-3</v>
      </c>
      <c r="BR616">
        <v>6.6239999999999997E-3</v>
      </c>
      <c r="BS616">
        <v>6.6759999999999996E-3</v>
      </c>
      <c r="BT616">
        <v>3072370</v>
      </c>
      <c r="BU616">
        <v>240194000</v>
      </c>
      <c r="BV616" t="s">
        <v>85</v>
      </c>
      <c r="BW616" t="s">
        <v>85</v>
      </c>
      <c r="BX616" t="s">
        <v>85</v>
      </c>
      <c r="BY616" t="s">
        <v>85</v>
      </c>
      <c r="BZ616" t="s">
        <v>85</v>
      </c>
      <c r="CA616" t="s">
        <v>85</v>
      </c>
      <c r="CB616">
        <v>0.95632600000000001</v>
      </c>
      <c r="CC616">
        <v>1.18</v>
      </c>
      <c r="CD616">
        <v>0.92781499999999995</v>
      </c>
      <c r="CE616">
        <v>0.92800700000000003</v>
      </c>
      <c r="CF616">
        <v>43879</v>
      </c>
      <c r="CG616" t="s">
        <v>85</v>
      </c>
      <c r="CH616">
        <f>IFERROR(VLOOKUP($A616,vix_cboe!$A$1:$E4208,2,FALSE),"NA")</f>
        <v>20.8</v>
      </c>
      <c r="CI616">
        <f>IFERROR(VLOOKUP($A616,vix_cboe!$A$1:$E4208,3,FALSE),"NA")</f>
        <v>22.89</v>
      </c>
      <c r="CJ616">
        <f>IFERROR(VLOOKUP($A616,vix_cboe!$A$1:$E4208,4,FALSE),"NA")</f>
        <v>19.239999999999998</v>
      </c>
      <c r="CK616">
        <f>IFERROR(VLOOKUP($A616,vix_cboe!$A$1:$E4208,5,FALSE),"NA")</f>
        <v>19.37</v>
      </c>
      <c r="CL616" s="5">
        <f>IFERROR(VLOOKUP($A616,gold_gold.org!$A$1:$G$10247,2,FALSE),"NA")</f>
        <v>1310.75</v>
      </c>
      <c r="CM616" s="5">
        <f>IFERROR(VLOOKUP($A616,gold_gold.org!$A$1:$G$10247,3,FALSE),"NA")</f>
        <v>1175.9298799999999</v>
      </c>
      <c r="CN616" s="5">
        <f>IFERROR(VLOOKUP($A616,gold_gold.org!$A$1:$G$10247,4,FALSE),"NA")</f>
        <v>136232.79805000001</v>
      </c>
      <c r="CO616" s="5">
        <f>IFERROR(VLOOKUP($A616,gold_gold.org!$A$1:$G$10247,5,FALSE),"NA")</f>
        <v>931.82411000000002</v>
      </c>
      <c r="CP616">
        <f>IFERROR(VLOOKUP($A616,crude_oil_eia!$A$1:$C$8255,2,FALSE),"NA")</f>
        <v>46.14</v>
      </c>
      <c r="CQ616">
        <f>IFERROR(VLOOKUP($A616,crude_oil_eia!$A$1:$C$8255,3,FALSE),"NA")</f>
        <v>45.66</v>
      </c>
      <c r="CR616">
        <f>IFERROR(VLOOKUP($A616,dji_yahoo!$A$1:$G$1214,2,FALSE),"NA")</f>
        <v>17602.230468999998</v>
      </c>
      <c r="CS616">
        <f>IFERROR(VLOOKUP($A616,dji_yahoo!$A$1:$G$1214,3,FALSE),"NA")</f>
        <v>17754.910156000002</v>
      </c>
      <c r="CT616">
        <f>IFERROR(VLOOKUP($A616,dji_yahoo!$A$1:$G$1214,4,FALSE),"NA")</f>
        <v>17471.289063</v>
      </c>
      <c r="CU616">
        <f>IFERROR(VLOOKUP($A616,dji_yahoo!$A$1:$G$1214,5,FALSE),"NA")</f>
        <v>17733.099609000001</v>
      </c>
      <c r="CV616">
        <f>IFERROR(VLOOKUP($A616,dji_yahoo!$A$1:$G$1214,7,FALSE),"NA")</f>
        <v>91950000</v>
      </c>
      <c r="CW616" s="5">
        <f>IFERROR(VLOOKUP($A616,nasdaq_yahoo!$A$1:$G$1249,2,FALSE),"NA")</f>
        <v>4809.6899409999996</v>
      </c>
      <c r="CX616" s="5">
        <f>IFERROR(VLOOKUP($A616,nasdaq_yahoo!$A$1:$G$1249,3,FALSE),"NA")</f>
        <v>4847.8598629999997</v>
      </c>
      <c r="CY616" s="5">
        <f>IFERROR(VLOOKUP($A616,nasdaq_yahoo!$A$1:$G$1249,4,FALSE),"NA")</f>
        <v>4778.7797849999997</v>
      </c>
      <c r="CZ616" s="5">
        <f>IFERROR(VLOOKUP($A616,nasdaq_yahoo!$A$1:$G$1249,5,FALSE),"NA")</f>
        <v>4844.919922</v>
      </c>
      <c r="DA616" s="6">
        <f>IFERROR(VLOOKUP($A616,nasdaq_yahoo!$A$1:$G$1249,7,FALSE),"NA")</f>
        <v>1851770000</v>
      </c>
      <c r="DB616" s="5">
        <f>IFERROR(VLOOKUP($A616,USEPUINDXD!$A$1:$B$1827,2,FALSE),"NA")</f>
        <v>109.07</v>
      </c>
    </row>
    <row r="617" spans="1:106">
      <c r="A617" s="1">
        <v>42536</v>
      </c>
      <c r="B617">
        <v>685.68</v>
      </c>
      <c r="C617">
        <v>696.3</v>
      </c>
      <c r="D617">
        <v>672.56</v>
      </c>
      <c r="E617">
        <v>694.47</v>
      </c>
      <c r="F617">
        <v>99223800</v>
      </c>
      <c r="G617">
        <v>10736600000</v>
      </c>
      <c r="H617">
        <v>8.1999999999999993</v>
      </c>
      <c r="I617">
        <v>8.58</v>
      </c>
      <c r="J617">
        <v>8</v>
      </c>
      <c r="K617">
        <v>8.14</v>
      </c>
      <c r="L617">
        <v>491191</v>
      </c>
      <c r="M617">
        <v>53485800</v>
      </c>
      <c r="N617">
        <v>18.91</v>
      </c>
      <c r="O617">
        <v>18.91</v>
      </c>
      <c r="P617">
        <v>17.71</v>
      </c>
      <c r="Q617">
        <v>18.350000000000001</v>
      </c>
      <c r="R617">
        <v>19393400</v>
      </c>
      <c r="S617">
        <v>1531790000</v>
      </c>
      <c r="T617" t="s">
        <v>85</v>
      </c>
      <c r="U617" t="s">
        <v>85</v>
      </c>
      <c r="V617" t="s">
        <v>85</v>
      </c>
      <c r="W617" t="s">
        <v>85</v>
      </c>
      <c r="X617" t="s">
        <v>85</v>
      </c>
      <c r="Y617" t="s">
        <v>85</v>
      </c>
      <c r="Z617">
        <v>5.22</v>
      </c>
      <c r="AA617">
        <v>5.24</v>
      </c>
      <c r="AB617">
        <v>5.1100000000000003</v>
      </c>
      <c r="AC617">
        <v>5.24</v>
      </c>
      <c r="AD617">
        <v>3917000</v>
      </c>
      <c r="AE617">
        <v>241446000</v>
      </c>
      <c r="AF617">
        <v>1.37</v>
      </c>
      <c r="AG617">
        <v>1.5</v>
      </c>
      <c r="AH617">
        <v>1.33</v>
      </c>
      <c r="AI617">
        <v>1.46</v>
      </c>
      <c r="AJ617">
        <v>334636</v>
      </c>
      <c r="AK617">
        <v>16664500</v>
      </c>
      <c r="AL617">
        <v>2.3760000000000001E-3</v>
      </c>
      <c r="AM617">
        <v>2.5000000000000001E-3</v>
      </c>
      <c r="AN617">
        <v>2.2950000000000002E-3</v>
      </c>
      <c r="AO617">
        <v>2.4359999999999998E-3</v>
      </c>
      <c r="AP617">
        <v>89352</v>
      </c>
      <c r="AQ617">
        <v>21384700</v>
      </c>
      <c r="AR617" t="s">
        <v>85</v>
      </c>
      <c r="AS617" t="s">
        <v>85</v>
      </c>
      <c r="AT617" t="s">
        <v>85</v>
      </c>
      <c r="AU617" t="s">
        <v>85</v>
      </c>
      <c r="AV617" t="s">
        <v>85</v>
      </c>
      <c r="AW617" t="s">
        <v>85</v>
      </c>
      <c r="AX617" t="s">
        <v>85</v>
      </c>
      <c r="AY617" t="s">
        <v>85</v>
      </c>
      <c r="AZ617" t="s">
        <v>85</v>
      </c>
      <c r="BA617" t="s">
        <v>85</v>
      </c>
      <c r="BB617" t="s">
        <v>85</v>
      </c>
      <c r="BC617" t="s">
        <v>85</v>
      </c>
      <c r="BD617" t="s">
        <v>85</v>
      </c>
      <c r="BE617" t="s">
        <v>85</v>
      </c>
      <c r="BF617" t="s">
        <v>85</v>
      </c>
      <c r="BG617" t="s">
        <v>85</v>
      </c>
      <c r="BH617" t="s">
        <v>85</v>
      </c>
      <c r="BI617" t="s">
        <v>85</v>
      </c>
      <c r="BJ617" t="s">
        <v>85</v>
      </c>
      <c r="BK617" t="s">
        <v>85</v>
      </c>
      <c r="BL617" t="s">
        <v>85</v>
      </c>
      <c r="BM617" t="s">
        <v>85</v>
      </c>
      <c r="BN617" t="s">
        <v>85</v>
      </c>
      <c r="BO617" t="s">
        <v>85</v>
      </c>
      <c r="BP617">
        <v>7.0930000000000003E-3</v>
      </c>
      <c r="BQ617">
        <v>7.1659999999999996E-3</v>
      </c>
      <c r="BR617">
        <v>6.8710000000000004E-3</v>
      </c>
      <c r="BS617">
        <v>6.8869999999999999E-3</v>
      </c>
      <c r="BT617">
        <v>3269290</v>
      </c>
      <c r="BU617">
        <v>247316000</v>
      </c>
      <c r="BV617" t="s">
        <v>85</v>
      </c>
      <c r="BW617" t="s">
        <v>85</v>
      </c>
      <c r="BX617" t="s">
        <v>85</v>
      </c>
      <c r="BY617" t="s">
        <v>85</v>
      </c>
      <c r="BZ617" t="s">
        <v>85</v>
      </c>
      <c r="CA617" t="s">
        <v>85</v>
      </c>
      <c r="CB617">
        <v>0.91175499999999998</v>
      </c>
      <c r="CC617">
        <v>1.1000000000000001</v>
      </c>
      <c r="CD617">
        <v>0.82438</v>
      </c>
      <c r="CE617">
        <v>0.95350599999999996</v>
      </c>
      <c r="CF617">
        <v>41509</v>
      </c>
      <c r="CG617" t="s">
        <v>85</v>
      </c>
      <c r="CH617">
        <f>IFERROR(VLOOKUP($A617,vix_cboe!$A$1:$E4209,2,FALSE),"NA")</f>
        <v>20.25</v>
      </c>
      <c r="CI617">
        <f>IFERROR(VLOOKUP($A617,vix_cboe!$A$1:$E4209,3,FALSE),"NA")</f>
        <v>20.45</v>
      </c>
      <c r="CJ617">
        <f>IFERROR(VLOOKUP($A617,vix_cboe!$A$1:$E4209,4,FALSE),"NA")</f>
        <v>18.63</v>
      </c>
      <c r="CK617">
        <f>IFERROR(VLOOKUP($A617,vix_cboe!$A$1:$E4209,5,FALSE),"NA")</f>
        <v>20.14</v>
      </c>
      <c r="CL617" s="5">
        <f>IFERROR(VLOOKUP($A617,gold_gold.org!$A$1:$G$10247,2,FALSE),"NA")</f>
        <v>1283.3</v>
      </c>
      <c r="CM617" s="5">
        <f>IFERROR(VLOOKUP($A617,gold_gold.org!$A$1:$G$10247,3,FALSE),"NA")</f>
        <v>1142.2340300000001</v>
      </c>
      <c r="CN617" s="5">
        <f>IFERROR(VLOOKUP($A617,gold_gold.org!$A$1:$G$10247,4,FALSE),"NA")</f>
        <v>135830.84981000001</v>
      </c>
      <c r="CO617" s="5">
        <f>IFERROR(VLOOKUP($A617,gold_gold.org!$A$1:$G$10247,5,FALSE),"NA")</f>
        <v>904.17854</v>
      </c>
      <c r="CP617">
        <f>IFERROR(VLOOKUP($A617,crude_oil_eia!$A$1:$C$8255,2,FALSE),"NA")</f>
        <v>47.92</v>
      </c>
      <c r="CQ617">
        <f>IFERROR(VLOOKUP($A617,crude_oil_eia!$A$1:$C$8255,3,FALSE),"NA")</f>
        <v>47.47</v>
      </c>
      <c r="CR617">
        <f>IFERROR(VLOOKUP($A617,dji_yahoo!$A$1:$G$1214,2,FALSE),"NA")</f>
        <v>17703.650390999999</v>
      </c>
      <c r="CS617">
        <f>IFERROR(VLOOKUP($A617,dji_yahoo!$A$1:$G$1214,3,FALSE),"NA")</f>
        <v>17762.960938</v>
      </c>
      <c r="CT617">
        <f>IFERROR(VLOOKUP($A617,dji_yahoo!$A$1:$G$1214,4,FALSE),"NA")</f>
        <v>17629.009765999999</v>
      </c>
      <c r="CU617">
        <f>IFERROR(VLOOKUP($A617,dji_yahoo!$A$1:$G$1214,5,FALSE),"NA")</f>
        <v>17640.169922000001</v>
      </c>
      <c r="CV617">
        <f>IFERROR(VLOOKUP($A617,dji_yahoo!$A$1:$G$1214,7,FALSE),"NA")</f>
        <v>94130000</v>
      </c>
      <c r="CW617" s="5">
        <f>IFERROR(VLOOKUP($A617,nasdaq_yahoo!$A$1:$G$1249,2,FALSE),"NA")</f>
        <v>4855.080078</v>
      </c>
      <c r="CX617" s="5">
        <f>IFERROR(VLOOKUP($A617,nasdaq_yahoo!$A$1:$G$1249,3,FALSE),"NA")</f>
        <v>4868.1601559999999</v>
      </c>
      <c r="CY617" s="5">
        <f>IFERROR(VLOOKUP($A617,nasdaq_yahoo!$A$1:$G$1249,4,FALSE),"NA")</f>
        <v>4830.330078</v>
      </c>
      <c r="CZ617" s="5">
        <f>IFERROR(VLOOKUP($A617,nasdaq_yahoo!$A$1:$G$1249,5,FALSE),"NA")</f>
        <v>4834.9301759999998</v>
      </c>
      <c r="DA617" s="6">
        <f>IFERROR(VLOOKUP($A617,nasdaq_yahoo!$A$1:$G$1249,7,FALSE),"NA")</f>
        <v>1802200000</v>
      </c>
      <c r="DB617" s="5">
        <f>IFERROR(VLOOKUP($A617,USEPUINDXD!$A$1:$B$1827,2,FALSE),"NA")</f>
        <v>79.47</v>
      </c>
    </row>
    <row r="618" spans="1:106">
      <c r="A618" s="1">
        <v>42535</v>
      </c>
      <c r="B618">
        <v>704.5</v>
      </c>
      <c r="C618">
        <v>704.5</v>
      </c>
      <c r="D618">
        <v>662.8</v>
      </c>
      <c r="E618">
        <v>685.56</v>
      </c>
      <c r="F618">
        <v>186694000</v>
      </c>
      <c r="G618">
        <v>11028900000</v>
      </c>
      <c r="H618">
        <v>7.71</v>
      </c>
      <c r="I618">
        <v>8.41</v>
      </c>
      <c r="J618">
        <v>7.63</v>
      </c>
      <c r="K618">
        <v>8.1999999999999993</v>
      </c>
      <c r="L618">
        <v>584298</v>
      </c>
      <c r="M618">
        <v>50283500</v>
      </c>
      <c r="N618">
        <v>17.61</v>
      </c>
      <c r="O618">
        <v>19.27</v>
      </c>
      <c r="P618">
        <v>17.3</v>
      </c>
      <c r="Q618">
        <v>18.89</v>
      </c>
      <c r="R618">
        <v>64412200</v>
      </c>
      <c r="S618">
        <v>1426500000</v>
      </c>
      <c r="T618" t="s">
        <v>85</v>
      </c>
      <c r="U618" t="s">
        <v>85</v>
      </c>
      <c r="V618" t="s">
        <v>85</v>
      </c>
      <c r="W618" t="s">
        <v>85</v>
      </c>
      <c r="X618" t="s">
        <v>85</v>
      </c>
      <c r="Y618" t="s">
        <v>85</v>
      </c>
      <c r="Z618">
        <v>5.31</v>
      </c>
      <c r="AA618">
        <v>5.31</v>
      </c>
      <c r="AB618">
        <v>5.0999999999999996</v>
      </c>
      <c r="AC618">
        <v>5.2</v>
      </c>
      <c r="AD618">
        <v>8488220</v>
      </c>
      <c r="AE618">
        <v>245165000</v>
      </c>
      <c r="AF618">
        <v>1.28</v>
      </c>
      <c r="AG618">
        <v>1.41</v>
      </c>
      <c r="AH618">
        <v>1.24</v>
      </c>
      <c r="AI618">
        <v>1.39</v>
      </c>
      <c r="AJ618">
        <v>268605</v>
      </c>
      <c r="AK618">
        <v>15568200</v>
      </c>
      <c r="AL618">
        <v>2.2190000000000001E-3</v>
      </c>
      <c r="AM618">
        <v>2.604E-3</v>
      </c>
      <c r="AN618">
        <v>2.1789999999999999E-3</v>
      </c>
      <c r="AO618">
        <v>2.3760000000000001E-3</v>
      </c>
      <c r="AP618">
        <v>190254</v>
      </c>
      <c r="AQ618">
        <v>19971400</v>
      </c>
      <c r="AR618" t="s">
        <v>85</v>
      </c>
      <c r="AS618" t="s">
        <v>85</v>
      </c>
      <c r="AT618" t="s">
        <v>85</v>
      </c>
      <c r="AU618" t="s">
        <v>85</v>
      </c>
      <c r="AV618" t="s">
        <v>85</v>
      </c>
      <c r="AW618" t="s">
        <v>85</v>
      </c>
      <c r="AX618" t="s">
        <v>85</v>
      </c>
      <c r="AY618" t="s">
        <v>85</v>
      </c>
      <c r="AZ618" t="s">
        <v>85</v>
      </c>
      <c r="BA618" t="s">
        <v>85</v>
      </c>
      <c r="BB618" t="s">
        <v>85</v>
      </c>
      <c r="BC618" t="s">
        <v>85</v>
      </c>
      <c r="BD618" t="s">
        <v>85</v>
      </c>
      <c r="BE618" t="s">
        <v>85</v>
      </c>
      <c r="BF618" t="s">
        <v>85</v>
      </c>
      <c r="BG618" t="s">
        <v>85</v>
      </c>
      <c r="BH618" t="s">
        <v>85</v>
      </c>
      <c r="BI618" t="s">
        <v>85</v>
      </c>
      <c r="BJ618" t="s">
        <v>85</v>
      </c>
      <c r="BK618" t="s">
        <v>85</v>
      </c>
      <c r="BL618" t="s">
        <v>85</v>
      </c>
      <c r="BM618" t="s">
        <v>85</v>
      </c>
      <c r="BN618" t="s">
        <v>85</v>
      </c>
      <c r="BO618" t="s">
        <v>85</v>
      </c>
      <c r="BP618">
        <v>5.8279999999999998E-3</v>
      </c>
      <c r="BQ618">
        <v>7.5770000000000004E-3</v>
      </c>
      <c r="BR618">
        <v>5.7980000000000002E-3</v>
      </c>
      <c r="BS618">
        <v>7.1050000000000002E-3</v>
      </c>
      <c r="BT618">
        <v>9904250</v>
      </c>
      <c r="BU618">
        <v>203207000</v>
      </c>
      <c r="BV618" t="s">
        <v>85</v>
      </c>
      <c r="BW618" t="s">
        <v>85</v>
      </c>
      <c r="BX618" t="s">
        <v>85</v>
      </c>
      <c r="BY618" t="s">
        <v>85</v>
      </c>
      <c r="BZ618" t="s">
        <v>85</v>
      </c>
      <c r="CA618" t="s">
        <v>85</v>
      </c>
      <c r="CB618">
        <v>1.32</v>
      </c>
      <c r="CC618">
        <v>1.32</v>
      </c>
      <c r="CD618">
        <v>0.80199900000000002</v>
      </c>
      <c r="CE618">
        <v>0.91158799999999995</v>
      </c>
      <c r="CF618">
        <v>51762</v>
      </c>
      <c r="CG618" t="s">
        <v>85</v>
      </c>
      <c r="CH618">
        <f>IFERROR(VLOOKUP($A618,vix_cboe!$A$1:$E4210,2,FALSE),"NA")</f>
        <v>21.28</v>
      </c>
      <c r="CI618">
        <f>IFERROR(VLOOKUP($A618,vix_cboe!$A$1:$E4210,3,FALSE),"NA")</f>
        <v>22.16</v>
      </c>
      <c r="CJ618">
        <f>IFERROR(VLOOKUP($A618,vix_cboe!$A$1:$E4210,4,FALSE),"NA")</f>
        <v>20.27</v>
      </c>
      <c r="CK618">
        <f>IFERROR(VLOOKUP($A618,vix_cboe!$A$1:$E4210,5,FALSE),"NA")</f>
        <v>20.5</v>
      </c>
      <c r="CL618" s="5">
        <f>IFERROR(VLOOKUP($A618,gold_gold.org!$A$1:$G$10247,2,FALSE),"NA")</f>
        <v>1287.1500000000001</v>
      </c>
      <c r="CM618" s="5">
        <f>IFERROR(VLOOKUP($A618,gold_gold.org!$A$1:$G$10247,3,FALSE),"NA")</f>
        <v>1148.2164499999999</v>
      </c>
      <c r="CN618" s="5">
        <f>IFERROR(VLOOKUP($A618,gold_gold.org!$A$1:$G$10247,4,FALSE),"NA")</f>
        <v>136334.91529999999</v>
      </c>
      <c r="CO618" s="5">
        <f>IFERROR(VLOOKUP($A618,gold_gold.org!$A$1:$G$10247,5,FALSE),"NA")</f>
        <v>912.03157999999996</v>
      </c>
      <c r="CP618">
        <f>IFERROR(VLOOKUP($A618,crude_oil_eia!$A$1:$C$8255,2,FALSE),"NA")</f>
        <v>48.49</v>
      </c>
      <c r="CQ618">
        <f>IFERROR(VLOOKUP($A618,crude_oil_eia!$A$1:$C$8255,3,FALSE),"NA")</f>
        <v>47.88</v>
      </c>
      <c r="CR618">
        <f>IFERROR(VLOOKUP($A618,dji_yahoo!$A$1:$G$1214,2,FALSE),"NA")</f>
        <v>17710.769531000002</v>
      </c>
      <c r="CS618">
        <f>IFERROR(VLOOKUP($A618,dji_yahoo!$A$1:$G$1214,3,FALSE),"NA")</f>
        <v>17733.919922000001</v>
      </c>
      <c r="CT618">
        <f>IFERROR(VLOOKUP($A618,dji_yahoo!$A$1:$G$1214,4,FALSE),"NA")</f>
        <v>17595.789063</v>
      </c>
      <c r="CU618">
        <f>IFERROR(VLOOKUP($A618,dji_yahoo!$A$1:$G$1214,5,FALSE),"NA")</f>
        <v>17674.820313</v>
      </c>
      <c r="CV618">
        <f>IFERROR(VLOOKUP($A618,dji_yahoo!$A$1:$G$1214,7,FALSE),"NA")</f>
        <v>93740000</v>
      </c>
      <c r="CW618" s="5">
        <f>IFERROR(VLOOKUP($A618,nasdaq_yahoo!$A$1:$G$1249,2,FALSE),"NA")</f>
        <v>4836.669922</v>
      </c>
      <c r="CX618" s="5">
        <f>IFERROR(VLOOKUP($A618,nasdaq_yahoo!$A$1:$G$1249,3,FALSE),"NA")</f>
        <v>4863.0097660000001</v>
      </c>
      <c r="CY618" s="5">
        <f>IFERROR(VLOOKUP($A618,nasdaq_yahoo!$A$1:$G$1249,4,FALSE),"NA")</f>
        <v>4811.9301759999998</v>
      </c>
      <c r="CZ618" s="5">
        <f>IFERROR(VLOOKUP($A618,nasdaq_yahoo!$A$1:$G$1249,5,FALSE),"NA")</f>
        <v>4843.5498049999997</v>
      </c>
      <c r="DA618" s="6">
        <f>IFERROR(VLOOKUP($A618,nasdaq_yahoo!$A$1:$G$1249,7,FALSE),"NA")</f>
        <v>1919710000</v>
      </c>
      <c r="DB618" s="5">
        <f>IFERROR(VLOOKUP($A618,USEPUINDXD!$A$1:$B$1827,2,FALSE),"NA")</f>
        <v>83.69</v>
      </c>
    </row>
    <row r="619" spans="1:106">
      <c r="A619" s="1">
        <v>42534</v>
      </c>
      <c r="B619">
        <v>671.65</v>
      </c>
      <c r="C619">
        <v>716</v>
      </c>
      <c r="D619">
        <v>664.49</v>
      </c>
      <c r="E619">
        <v>704.38</v>
      </c>
      <c r="F619">
        <v>243295000</v>
      </c>
      <c r="G619">
        <v>10511900000</v>
      </c>
      <c r="H619">
        <v>7.65</v>
      </c>
      <c r="I619">
        <v>7.99</v>
      </c>
      <c r="J619">
        <v>7.46</v>
      </c>
      <c r="K619">
        <v>7.72</v>
      </c>
      <c r="L619">
        <v>600793</v>
      </c>
      <c r="M619">
        <v>49887200</v>
      </c>
      <c r="N619">
        <v>15.77</v>
      </c>
      <c r="O619">
        <v>17.64</v>
      </c>
      <c r="P619">
        <v>15.72</v>
      </c>
      <c r="Q619">
        <v>17.600000000000001</v>
      </c>
      <c r="R619">
        <v>38023400</v>
      </c>
      <c r="S619">
        <v>1276930000</v>
      </c>
      <c r="T619" t="s">
        <v>85</v>
      </c>
      <c r="U619" t="s">
        <v>85</v>
      </c>
      <c r="V619" t="s">
        <v>85</v>
      </c>
      <c r="W619" t="s">
        <v>85</v>
      </c>
      <c r="X619" t="s">
        <v>85</v>
      </c>
      <c r="Y619" t="s">
        <v>85</v>
      </c>
      <c r="Z619">
        <v>5.41</v>
      </c>
      <c r="AA619">
        <v>5.54</v>
      </c>
      <c r="AB619">
        <v>5.16</v>
      </c>
      <c r="AC619">
        <v>5.29</v>
      </c>
      <c r="AD619">
        <v>8668280</v>
      </c>
      <c r="AE619">
        <v>250146000</v>
      </c>
      <c r="AF619">
        <v>1.25</v>
      </c>
      <c r="AG619">
        <v>1.37</v>
      </c>
      <c r="AH619">
        <v>1.25</v>
      </c>
      <c r="AI619">
        <v>1.28</v>
      </c>
      <c r="AJ619">
        <v>276844</v>
      </c>
      <c r="AK619">
        <v>15197600</v>
      </c>
      <c r="AL619">
        <v>2.0929999999999998E-3</v>
      </c>
      <c r="AM619">
        <v>2.3E-3</v>
      </c>
      <c r="AN619">
        <v>2.0590000000000001E-3</v>
      </c>
      <c r="AO619">
        <v>2.2190000000000001E-3</v>
      </c>
      <c r="AP619">
        <v>126549</v>
      </c>
      <c r="AQ619">
        <v>18838900</v>
      </c>
      <c r="AR619" t="s">
        <v>85</v>
      </c>
      <c r="AS619" t="s">
        <v>85</v>
      </c>
      <c r="AT619" t="s">
        <v>85</v>
      </c>
      <c r="AU619" t="s">
        <v>85</v>
      </c>
      <c r="AV619" t="s">
        <v>85</v>
      </c>
      <c r="AW619" t="s">
        <v>85</v>
      </c>
      <c r="AX619" t="s">
        <v>85</v>
      </c>
      <c r="AY619" t="s">
        <v>85</v>
      </c>
      <c r="AZ619" t="s">
        <v>85</v>
      </c>
      <c r="BA619" t="s">
        <v>85</v>
      </c>
      <c r="BB619" t="s">
        <v>85</v>
      </c>
      <c r="BC619" t="s">
        <v>85</v>
      </c>
      <c r="BD619" t="s">
        <v>85</v>
      </c>
      <c r="BE619" t="s">
        <v>85</v>
      </c>
      <c r="BF619" t="s">
        <v>85</v>
      </c>
      <c r="BG619" t="s">
        <v>85</v>
      </c>
      <c r="BH619" t="s">
        <v>85</v>
      </c>
      <c r="BI619" t="s">
        <v>85</v>
      </c>
      <c r="BJ619" t="s">
        <v>85</v>
      </c>
      <c r="BK619" t="s">
        <v>85</v>
      </c>
      <c r="BL619" t="s">
        <v>85</v>
      </c>
      <c r="BM619" t="s">
        <v>85</v>
      </c>
      <c r="BN619" t="s">
        <v>85</v>
      </c>
      <c r="BO619" t="s">
        <v>85</v>
      </c>
      <c r="BP619">
        <v>5.8520000000000004E-3</v>
      </c>
      <c r="BQ619">
        <v>5.8560000000000001E-3</v>
      </c>
      <c r="BR619">
        <v>5.7650000000000002E-3</v>
      </c>
      <c r="BS619">
        <v>5.8240000000000002E-3</v>
      </c>
      <c r="BT619">
        <v>1537720</v>
      </c>
      <c r="BU619">
        <v>204067000</v>
      </c>
      <c r="BV619" t="s">
        <v>85</v>
      </c>
      <c r="BW619" t="s">
        <v>85</v>
      </c>
      <c r="BX619" t="s">
        <v>85</v>
      </c>
      <c r="BY619" t="s">
        <v>85</v>
      </c>
      <c r="BZ619" t="s">
        <v>85</v>
      </c>
      <c r="CA619" t="s">
        <v>85</v>
      </c>
      <c r="CB619">
        <v>1.22</v>
      </c>
      <c r="CC619">
        <v>1.65</v>
      </c>
      <c r="CD619">
        <v>1.07</v>
      </c>
      <c r="CE619">
        <v>1.32</v>
      </c>
      <c r="CF619">
        <v>79492</v>
      </c>
      <c r="CG619" t="s">
        <v>85</v>
      </c>
      <c r="CH619">
        <f>IFERROR(VLOOKUP($A619,vix_cboe!$A$1:$E4211,2,FALSE),"NA")</f>
        <v>18.239999999999998</v>
      </c>
      <c r="CI619">
        <f>IFERROR(VLOOKUP($A619,vix_cboe!$A$1:$E4211,3,FALSE),"NA")</f>
        <v>21.01</v>
      </c>
      <c r="CJ619">
        <f>IFERROR(VLOOKUP($A619,vix_cboe!$A$1:$E4211,4,FALSE),"NA")</f>
        <v>17.89</v>
      </c>
      <c r="CK619">
        <f>IFERROR(VLOOKUP($A619,vix_cboe!$A$1:$E4211,5,FALSE),"NA")</f>
        <v>20.97</v>
      </c>
      <c r="CL619" s="5">
        <f>IFERROR(VLOOKUP($A619,gold_gold.org!$A$1:$G$10247,2,FALSE),"NA")</f>
        <v>1280.8</v>
      </c>
      <c r="CM619" s="5">
        <f>IFERROR(VLOOKUP($A619,gold_gold.org!$A$1:$G$10247,3,FALSE),"NA")</f>
        <v>1133.4013199999999</v>
      </c>
      <c r="CN619" s="5">
        <f>IFERROR(VLOOKUP($A619,gold_gold.org!$A$1:$G$10247,4,FALSE),"NA")</f>
        <v>136155.41386</v>
      </c>
      <c r="CO619" s="5">
        <f>IFERROR(VLOOKUP($A619,gold_gold.org!$A$1:$G$10247,5,FALSE),"NA")</f>
        <v>897.07591000000002</v>
      </c>
      <c r="CP619">
        <f>IFERROR(VLOOKUP($A619,crude_oil_eia!$A$1:$C$8255,2,FALSE),"NA")</f>
        <v>48.89</v>
      </c>
      <c r="CQ619">
        <f>IFERROR(VLOOKUP($A619,crude_oil_eia!$A$1:$C$8255,3,FALSE),"NA")</f>
        <v>49.36</v>
      </c>
      <c r="CR619">
        <f>IFERROR(VLOOKUP($A619,dji_yahoo!$A$1:$G$1214,2,FALSE),"NA")</f>
        <v>17830.5</v>
      </c>
      <c r="CS619">
        <f>IFERROR(VLOOKUP($A619,dji_yahoo!$A$1:$G$1214,3,FALSE),"NA")</f>
        <v>17893.279297000001</v>
      </c>
      <c r="CT619">
        <f>IFERROR(VLOOKUP($A619,dji_yahoo!$A$1:$G$1214,4,FALSE),"NA")</f>
        <v>17731.349609000001</v>
      </c>
      <c r="CU619">
        <f>IFERROR(VLOOKUP($A619,dji_yahoo!$A$1:$G$1214,5,FALSE),"NA")</f>
        <v>17732.480468999998</v>
      </c>
      <c r="CV619">
        <f>IFERROR(VLOOKUP($A619,dji_yahoo!$A$1:$G$1214,7,FALSE),"NA")</f>
        <v>101690000</v>
      </c>
      <c r="CW619" s="5">
        <f>IFERROR(VLOOKUP($A619,nasdaq_yahoo!$A$1:$G$1249,2,FALSE),"NA")</f>
        <v>4868.5097660000001</v>
      </c>
      <c r="CX619" s="5">
        <f>IFERROR(VLOOKUP($A619,nasdaq_yahoo!$A$1:$G$1249,3,FALSE),"NA")</f>
        <v>4894.8500979999999</v>
      </c>
      <c r="CY619" s="5">
        <f>IFERROR(VLOOKUP($A619,nasdaq_yahoo!$A$1:$G$1249,4,FALSE),"NA")</f>
        <v>4844.9399409999996</v>
      </c>
      <c r="CZ619" s="5">
        <f>IFERROR(VLOOKUP($A619,nasdaq_yahoo!$A$1:$G$1249,5,FALSE),"NA")</f>
        <v>4848.4399409999996</v>
      </c>
      <c r="DA619" s="6">
        <f>IFERROR(VLOOKUP($A619,nasdaq_yahoo!$A$1:$G$1249,7,FALSE),"NA")</f>
        <v>1888300000</v>
      </c>
      <c r="DB619" s="5">
        <f>IFERROR(VLOOKUP($A619,USEPUINDXD!$A$1:$B$1827,2,FALSE),"NA")</f>
        <v>60.21</v>
      </c>
    </row>
    <row r="620" spans="1:106">
      <c r="A620" s="1">
        <v>42533</v>
      </c>
      <c r="B620">
        <v>609.67999999999995</v>
      </c>
      <c r="C620">
        <v>684.84</v>
      </c>
      <c r="D620">
        <v>607.04</v>
      </c>
      <c r="E620">
        <v>672.78</v>
      </c>
      <c r="F620">
        <v>277085000</v>
      </c>
      <c r="G620">
        <v>9539850000</v>
      </c>
      <c r="H620">
        <v>7.93</v>
      </c>
      <c r="I620">
        <v>8.0299999999999994</v>
      </c>
      <c r="J620">
        <v>7.48</v>
      </c>
      <c r="K620">
        <v>7.66</v>
      </c>
      <c r="L620">
        <v>897877</v>
      </c>
      <c r="M620">
        <v>51676400</v>
      </c>
      <c r="N620">
        <v>14.19</v>
      </c>
      <c r="O620">
        <v>15.9</v>
      </c>
      <c r="P620">
        <v>14.19</v>
      </c>
      <c r="Q620">
        <v>15.74</v>
      </c>
      <c r="R620">
        <v>38210300</v>
      </c>
      <c r="S620">
        <v>1148070000</v>
      </c>
      <c r="T620" t="s">
        <v>85</v>
      </c>
      <c r="U620" t="s">
        <v>85</v>
      </c>
      <c r="V620" t="s">
        <v>85</v>
      </c>
      <c r="W620" t="s">
        <v>85</v>
      </c>
      <c r="X620" t="s">
        <v>85</v>
      </c>
      <c r="Y620" t="s">
        <v>85</v>
      </c>
      <c r="Z620">
        <v>5.07</v>
      </c>
      <c r="AA620">
        <v>5.46</v>
      </c>
      <c r="AB620">
        <v>5.05</v>
      </c>
      <c r="AC620">
        <v>5.33</v>
      </c>
      <c r="AD620">
        <v>13753200</v>
      </c>
      <c r="AE620">
        <v>234022000</v>
      </c>
      <c r="AF620">
        <v>1.1399999999999999</v>
      </c>
      <c r="AG620">
        <v>1.28</v>
      </c>
      <c r="AH620">
        <v>1.1100000000000001</v>
      </c>
      <c r="AI620">
        <v>1.25</v>
      </c>
      <c r="AJ620">
        <v>285841</v>
      </c>
      <c r="AK620">
        <v>13806400</v>
      </c>
      <c r="AL620">
        <v>1.9780000000000002E-3</v>
      </c>
      <c r="AM620">
        <v>2.1519999999999998E-3</v>
      </c>
      <c r="AN620">
        <v>1.9449999999999999E-3</v>
      </c>
      <c r="AO620">
        <v>2.0939999999999999E-3</v>
      </c>
      <c r="AP620">
        <v>74584</v>
      </c>
      <c r="AQ620">
        <v>17803600</v>
      </c>
      <c r="AR620" t="s">
        <v>85</v>
      </c>
      <c r="AS620" t="s">
        <v>85</v>
      </c>
      <c r="AT620" t="s">
        <v>85</v>
      </c>
      <c r="AU620" t="s">
        <v>85</v>
      </c>
      <c r="AV620" t="s">
        <v>85</v>
      </c>
      <c r="AW620" t="s">
        <v>85</v>
      </c>
      <c r="AX620" t="s">
        <v>85</v>
      </c>
      <c r="AY620" t="s">
        <v>85</v>
      </c>
      <c r="AZ620" t="s">
        <v>85</v>
      </c>
      <c r="BA620" t="s">
        <v>85</v>
      </c>
      <c r="BB620" t="s">
        <v>85</v>
      </c>
      <c r="BC620" t="s">
        <v>85</v>
      </c>
      <c r="BD620" t="s">
        <v>85</v>
      </c>
      <c r="BE620" t="s">
        <v>85</v>
      </c>
      <c r="BF620" t="s">
        <v>85</v>
      </c>
      <c r="BG620" t="s">
        <v>85</v>
      </c>
      <c r="BH620" t="s">
        <v>85</v>
      </c>
      <c r="BI620" t="s">
        <v>85</v>
      </c>
      <c r="BJ620" t="s">
        <v>85</v>
      </c>
      <c r="BK620" t="s">
        <v>85</v>
      </c>
      <c r="BL620" t="s">
        <v>85</v>
      </c>
      <c r="BM620" t="s">
        <v>85</v>
      </c>
      <c r="BN620" t="s">
        <v>85</v>
      </c>
      <c r="BO620" t="s">
        <v>85</v>
      </c>
      <c r="BP620">
        <v>5.7660000000000003E-3</v>
      </c>
      <c r="BQ620">
        <v>5.8849999999999996E-3</v>
      </c>
      <c r="BR620">
        <v>5.7470000000000004E-3</v>
      </c>
      <c r="BS620">
        <v>5.8520000000000004E-3</v>
      </c>
      <c r="BT620">
        <v>1133540</v>
      </c>
      <c r="BU620">
        <v>201058000</v>
      </c>
      <c r="BV620" t="s">
        <v>85</v>
      </c>
      <c r="BW620" t="s">
        <v>85</v>
      </c>
      <c r="BX620" t="s">
        <v>85</v>
      </c>
      <c r="BY620" t="s">
        <v>85</v>
      </c>
      <c r="BZ620" t="s">
        <v>85</v>
      </c>
      <c r="CA620" t="s">
        <v>85</v>
      </c>
      <c r="CB620">
        <v>1.37</v>
      </c>
      <c r="CC620">
        <v>1.68</v>
      </c>
      <c r="CD620">
        <v>1.1200000000000001</v>
      </c>
      <c r="CE620">
        <v>1.22</v>
      </c>
      <c r="CF620">
        <v>40759</v>
      </c>
      <c r="CG620" t="s">
        <v>85</v>
      </c>
      <c r="CH620" t="str">
        <f>IFERROR(VLOOKUP($A620,vix_cboe!$A$1:$E4212,2,FALSE),"NA")</f>
        <v>NA</v>
      </c>
      <c r="CI620" t="str">
        <f>IFERROR(VLOOKUP($A620,vix_cboe!$A$1:$E4212,3,FALSE),"NA")</f>
        <v>NA</v>
      </c>
      <c r="CJ620" t="str">
        <f>IFERROR(VLOOKUP($A620,vix_cboe!$A$1:$E4212,4,FALSE),"NA")</f>
        <v>NA</v>
      </c>
      <c r="CK620" t="str">
        <f>IFERROR(VLOOKUP($A620,vix_cboe!$A$1:$E4212,5,FALSE),"NA")</f>
        <v>NA</v>
      </c>
      <c r="CL620" s="5" t="str">
        <f>IFERROR(VLOOKUP($A620,gold_gold.org!$A$1:$G$10247,2,FALSE),"NA")</f>
        <v>NA</v>
      </c>
      <c r="CM620" s="5" t="str">
        <f>IFERROR(VLOOKUP($A620,gold_gold.org!$A$1:$G$10247,3,FALSE),"NA")</f>
        <v>NA</v>
      </c>
      <c r="CN620" s="5" t="str">
        <f>IFERROR(VLOOKUP($A620,gold_gold.org!$A$1:$G$10247,4,FALSE),"NA")</f>
        <v>NA</v>
      </c>
      <c r="CO620" s="5" t="str">
        <f>IFERROR(VLOOKUP($A620,gold_gold.org!$A$1:$G$10247,5,FALSE),"NA")</f>
        <v>NA</v>
      </c>
      <c r="CP620" t="str">
        <f>IFERROR(VLOOKUP($A620,crude_oil_eia!$A$1:$C$8255,2,FALSE),"NA")</f>
        <v>NA</v>
      </c>
      <c r="CQ620" t="str">
        <f>IFERROR(VLOOKUP($A620,crude_oil_eia!$A$1:$C$8255,3,FALSE),"NA")</f>
        <v>NA</v>
      </c>
      <c r="CR620" t="str">
        <f>IFERROR(VLOOKUP($A620,dji_yahoo!$A$1:$G$1214,2,FALSE),"NA")</f>
        <v>NA</v>
      </c>
      <c r="CS620" t="str">
        <f>IFERROR(VLOOKUP($A620,dji_yahoo!$A$1:$G$1214,3,FALSE),"NA")</f>
        <v>NA</v>
      </c>
      <c r="CT620" t="str">
        <f>IFERROR(VLOOKUP($A620,dji_yahoo!$A$1:$G$1214,4,FALSE),"NA")</f>
        <v>NA</v>
      </c>
      <c r="CU620" t="str">
        <f>IFERROR(VLOOKUP($A620,dji_yahoo!$A$1:$G$1214,5,FALSE),"NA")</f>
        <v>NA</v>
      </c>
      <c r="CV620" t="str">
        <f>IFERROR(VLOOKUP($A620,dji_yahoo!$A$1:$G$1214,7,FALSE),"NA")</f>
        <v>NA</v>
      </c>
      <c r="CW620" s="5" t="str">
        <f>IFERROR(VLOOKUP($A620,nasdaq_yahoo!$A$1:$G$1249,2,FALSE),"NA")</f>
        <v>NA</v>
      </c>
      <c r="CX620" s="5" t="str">
        <f>IFERROR(VLOOKUP($A620,nasdaq_yahoo!$A$1:$G$1249,3,FALSE),"NA")</f>
        <v>NA</v>
      </c>
      <c r="CY620" s="5" t="str">
        <f>IFERROR(VLOOKUP($A620,nasdaq_yahoo!$A$1:$G$1249,4,FALSE),"NA")</f>
        <v>NA</v>
      </c>
      <c r="CZ620" s="5" t="str">
        <f>IFERROR(VLOOKUP($A620,nasdaq_yahoo!$A$1:$G$1249,5,FALSE),"NA")</f>
        <v>NA</v>
      </c>
      <c r="DA620" s="6" t="str">
        <f>IFERROR(VLOOKUP($A620,nasdaq_yahoo!$A$1:$G$1249,7,FALSE),"NA")</f>
        <v>NA</v>
      </c>
      <c r="DB620" s="5">
        <f>IFERROR(VLOOKUP($A620,USEPUINDXD!$A$1:$B$1827,2,FALSE),"NA")</f>
        <v>64.97</v>
      </c>
    </row>
    <row r="621" spans="1:106">
      <c r="A621" s="1">
        <v>42532</v>
      </c>
      <c r="B621">
        <v>578.66999999999996</v>
      </c>
      <c r="C621">
        <v>607.12</v>
      </c>
      <c r="D621">
        <v>578.66999999999996</v>
      </c>
      <c r="E621">
        <v>606.73</v>
      </c>
      <c r="F621">
        <v>82357000</v>
      </c>
      <c r="G621">
        <v>9052360000</v>
      </c>
      <c r="H621">
        <v>7.83</v>
      </c>
      <c r="I621">
        <v>7.95</v>
      </c>
      <c r="J621">
        <v>7.61</v>
      </c>
      <c r="K621">
        <v>7.9</v>
      </c>
      <c r="L621">
        <v>475115</v>
      </c>
      <c r="M621">
        <v>50999700</v>
      </c>
      <c r="N621">
        <v>13.91</v>
      </c>
      <c r="O621">
        <v>14.19</v>
      </c>
      <c r="P621">
        <v>13.72</v>
      </c>
      <c r="Q621">
        <v>14.19</v>
      </c>
      <c r="R621">
        <v>12176500</v>
      </c>
      <c r="S621">
        <v>1125180000</v>
      </c>
      <c r="T621" t="s">
        <v>85</v>
      </c>
      <c r="U621" t="s">
        <v>85</v>
      </c>
      <c r="V621" t="s">
        <v>85</v>
      </c>
      <c r="W621" t="s">
        <v>85</v>
      </c>
      <c r="X621" t="s">
        <v>85</v>
      </c>
      <c r="Y621" t="s">
        <v>85</v>
      </c>
      <c r="Z621">
        <v>4.88</v>
      </c>
      <c r="AA621">
        <v>5.01</v>
      </c>
      <c r="AB621">
        <v>4.84</v>
      </c>
      <c r="AC621">
        <v>5.01</v>
      </c>
      <c r="AD621">
        <v>10294700</v>
      </c>
      <c r="AE621">
        <v>225407000</v>
      </c>
      <c r="AF621">
        <v>1.1399999999999999</v>
      </c>
      <c r="AG621">
        <v>1.18</v>
      </c>
      <c r="AH621">
        <v>1.1200000000000001</v>
      </c>
      <c r="AI621">
        <v>1.1399999999999999</v>
      </c>
      <c r="AJ621">
        <v>207863</v>
      </c>
      <c r="AK621">
        <v>13832200</v>
      </c>
      <c r="AL621">
        <v>1.8879999999999999E-3</v>
      </c>
      <c r="AM621">
        <v>1.9689999999999998E-3</v>
      </c>
      <c r="AN621">
        <v>1.8799999999999999E-3</v>
      </c>
      <c r="AO621">
        <v>1.9680000000000001E-3</v>
      </c>
      <c r="AP621">
        <v>13460</v>
      </c>
      <c r="AQ621">
        <v>16991200</v>
      </c>
      <c r="AR621" t="s">
        <v>85</v>
      </c>
      <c r="AS621" t="s">
        <v>85</v>
      </c>
      <c r="AT621" t="s">
        <v>85</v>
      </c>
      <c r="AU621" t="s">
        <v>85</v>
      </c>
      <c r="AV621" t="s">
        <v>85</v>
      </c>
      <c r="AW621" t="s">
        <v>85</v>
      </c>
      <c r="AX621" t="s">
        <v>85</v>
      </c>
      <c r="AY621" t="s">
        <v>85</v>
      </c>
      <c r="AZ621" t="s">
        <v>85</v>
      </c>
      <c r="BA621" t="s">
        <v>85</v>
      </c>
      <c r="BB621" t="s">
        <v>85</v>
      </c>
      <c r="BC621" t="s">
        <v>85</v>
      </c>
      <c r="BD621" t="s">
        <v>85</v>
      </c>
      <c r="BE621" t="s">
        <v>85</v>
      </c>
      <c r="BF621" t="s">
        <v>85</v>
      </c>
      <c r="BG621" t="s">
        <v>85</v>
      </c>
      <c r="BH621" t="s">
        <v>85</v>
      </c>
      <c r="BI621" t="s">
        <v>85</v>
      </c>
      <c r="BJ621" t="s">
        <v>85</v>
      </c>
      <c r="BK621" t="s">
        <v>85</v>
      </c>
      <c r="BL621" t="s">
        <v>85</v>
      </c>
      <c r="BM621" t="s">
        <v>85</v>
      </c>
      <c r="BN621" t="s">
        <v>85</v>
      </c>
      <c r="BO621" t="s">
        <v>85</v>
      </c>
      <c r="BP621">
        <v>5.7369999999999999E-3</v>
      </c>
      <c r="BQ621">
        <v>5.7660000000000003E-3</v>
      </c>
      <c r="BR621">
        <v>5.7219999999999997E-3</v>
      </c>
      <c r="BS621">
        <v>5.7660000000000003E-3</v>
      </c>
      <c r="BT621">
        <v>398757</v>
      </c>
      <c r="BU621">
        <v>200037000</v>
      </c>
      <c r="BV621" t="s">
        <v>85</v>
      </c>
      <c r="BW621" t="s">
        <v>85</v>
      </c>
      <c r="BX621" t="s">
        <v>85</v>
      </c>
      <c r="BY621" t="s">
        <v>85</v>
      </c>
      <c r="BZ621" t="s">
        <v>85</v>
      </c>
      <c r="CA621" t="s">
        <v>85</v>
      </c>
      <c r="CB621">
        <v>1.56</v>
      </c>
      <c r="CC621">
        <v>1.6</v>
      </c>
      <c r="CD621">
        <v>1.1000000000000001</v>
      </c>
      <c r="CE621">
        <v>1.37</v>
      </c>
      <c r="CF621">
        <v>34845</v>
      </c>
      <c r="CG621" t="s">
        <v>85</v>
      </c>
      <c r="CH621" t="str">
        <f>IFERROR(VLOOKUP($A621,vix_cboe!$A$1:$E4213,2,FALSE),"NA")</f>
        <v>NA</v>
      </c>
      <c r="CI621" t="str">
        <f>IFERROR(VLOOKUP($A621,vix_cboe!$A$1:$E4213,3,FALSE),"NA")</f>
        <v>NA</v>
      </c>
      <c r="CJ621" t="str">
        <f>IFERROR(VLOOKUP($A621,vix_cboe!$A$1:$E4213,4,FALSE),"NA")</f>
        <v>NA</v>
      </c>
      <c r="CK621" t="str">
        <f>IFERROR(VLOOKUP($A621,vix_cboe!$A$1:$E4213,5,FALSE),"NA")</f>
        <v>NA</v>
      </c>
      <c r="CL621" s="5" t="str">
        <f>IFERROR(VLOOKUP($A621,gold_gold.org!$A$1:$G$10247,2,FALSE),"NA")</f>
        <v>NA</v>
      </c>
      <c r="CM621" s="5" t="str">
        <f>IFERROR(VLOOKUP($A621,gold_gold.org!$A$1:$G$10247,3,FALSE),"NA")</f>
        <v>NA</v>
      </c>
      <c r="CN621" s="5" t="str">
        <f>IFERROR(VLOOKUP($A621,gold_gold.org!$A$1:$G$10247,4,FALSE),"NA")</f>
        <v>NA</v>
      </c>
      <c r="CO621" s="5" t="str">
        <f>IFERROR(VLOOKUP($A621,gold_gold.org!$A$1:$G$10247,5,FALSE),"NA")</f>
        <v>NA</v>
      </c>
      <c r="CP621" t="str">
        <f>IFERROR(VLOOKUP($A621,crude_oil_eia!$A$1:$C$8255,2,FALSE),"NA")</f>
        <v>NA</v>
      </c>
      <c r="CQ621" t="str">
        <f>IFERROR(VLOOKUP($A621,crude_oil_eia!$A$1:$C$8255,3,FALSE),"NA")</f>
        <v>NA</v>
      </c>
      <c r="CR621" t="str">
        <f>IFERROR(VLOOKUP($A621,dji_yahoo!$A$1:$G$1214,2,FALSE),"NA")</f>
        <v>NA</v>
      </c>
      <c r="CS621" t="str">
        <f>IFERROR(VLOOKUP($A621,dji_yahoo!$A$1:$G$1214,3,FALSE),"NA")</f>
        <v>NA</v>
      </c>
      <c r="CT621" t="str">
        <f>IFERROR(VLOOKUP($A621,dji_yahoo!$A$1:$G$1214,4,FALSE),"NA")</f>
        <v>NA</v>
      </c>
      <c r="CU621" t="str">
        <f>IFERROR(VLOOKUP($A621,dji_yahoo!$A$1:$G$1214,5,FALSE),"NA")</f>
        <v>NA</v>
      </c>
      <c r="CV621" t="str">
        <f>IFERROR(VLOOKUP($A621,dji_yahoo!$A$1:$G$1214,7,FALSE),"NA")</f>
        <v>NA</v>
      </c>
      <c r="CW621" s="5" t="str">
        <f>IFERROR(VLOOKUP($A621,nasdaq_yahoo!$A$1:$G$1249,2,FALSE),"NA")</f>
        <v>NA</v>
      </c>
      <c r="CX621" s="5" t="str">
        <f>IFERROR(VLOOKUP($A621,nasdaq_yahoo!$A$1:$G$1249,3,FALSE),"NA")</f>
        <v>NA</v>
      </c>
      <c r="CY621" s="5" t="str">
        <f>IFERROR(VLOOKUP($A621,nasdaq_yahoo!$A$1:$G$1249,4,FALSE),"NA")</f>
        <v>NA</v>
      </c>
      <c r="CZ621" s="5" t="str">
        <f>IFERROR(VLOOKUP($A621,nasdaq_yahoo!$A$1:$G$1249,5,FALSE),"NA")</f>
        <v>NA</v>
      </c>
      <c r="DA621" s="6" t="str">
        <f>IFERROR(VLOOKUP($A621,nasdaq_yahoo!$A$1:$G$1249,7,FALSE),"NA")</f>
        <v>NA</v>
      </c>
      <c r="DB621" s="5">
        <f>IFERROR(VLOOKUP($A621,USEPUINDXD!$A$1:$B$1827,2,FALSE),"NA")</f>
        <v>71.81</v>
      </c>
    </row>
    <row r="622" spans="1:106">
      <c r="A622" s="1">
        <v>42531</v>
      </c>
      <c r="B622">
        <v>575.84</v>
      </c>
      <c r="C622">
        <v>579.13</v>
      </c>
      <c r="D622">
        <v>573.33000000000004</v>
      </c>
      <c r="E622">
        <v>577.47</v>
      </c>
      <c r="F622">
        <v>66991900</v>
      </c>
      <c r="G622">
        <v>9005920000</v>
      </c>
      <c r="H622">
        <v>7.79</v>
      </c>
      <c r="I622">
        <v>8.1199999999999992</v>
      </c>
      <c r="J622">
        <v>7.78</v>
      </c>
      <c r="K622">
        <v>7.84</v>
      </c>
      <c r="L622">
        <v>475334</v>
      </c>
      <c r="M622">
        <v>50749400</v>
      </c>
      <c r="N622">
        <v>14.38</v>
      </c>
      <c r="O622">
        <v>14.43</v>
      </c>
      <c r="P622">
        <v>13.82</v>
      </c>
      <c r="Q622">
        <v>13.91</v>
      </c>
      <c r="R622">
        <v>11312900</v>
      </c>
      <c r="S622">
        <v>1162500000</v>
      </c>
      <c r="T622" t="s">
        <v>85</v>
      </c>
      <c r="U622" t="s">
        <v>85</v>
      </c>
      <c r="V622" t="s">
        <v>85</v>
      </c>
      <c r="W622" t="s">
        <v>85</v>
      </c>
      <c r="X622" t="s">
        <v>85</v>
      </c>
      <c r="Y622" t="s">
        <v>85</v>
      </c>
      <c r="Z622">
        <v>4.75</v>
      </c>
      <c r="AA622">
        <v>4.8499999999999996</v>
      </c>
      <c r="AB622">
        <v>4.71</v>
      </c>
      <c r="AC622">
        <v>4.84</v>
      </c>
      <c r="AD622">
        <v>6975970</v>
      </c>
      <c r="AE622">
        <v>219324000</v>
      </c>
      <c r="AF622">
        <v>1.1100000000000001</v>
      </c>
      <c r="AG622">
        <v>1.19</v>
      </c>
      <c r="AH622">
        <v>1.08</v>
      </c>
      <c r="AI622">
        <v>1.1499999999999999</v>
      </c>
      <c r="AJ622">
        <v>267163</v>
      </c>
      <c r="AK622">
        <v>13495300</v>
      </c>
      <c r="AL622">
        <v>1.8580000000000001E-3</v>
      </c>
      <c r="AM622">
        <v>1.9530000000000001E-3</v>
      </c>
      <c r="AN622">
        <v>1.8439999999999999E-3</v>
      </c>
      <c r="AO622">
        <v>1.8879999999999999E-3</v>
      </c>
      <c r="AP622">
        <v>36825</v>
      </c>
      <c r="AQ622">
        <v>16722400</v>
      </c>
      <c r="AR622" t="s">
        <v>85</v>
      </c>
      <c r="AS622" t="s">
        <v>85</v>
      </c>
      <c r="AT622" t="s">
        <v>85</v>
      </c>
      <c r="AU622" t="s">
        <v>85</v>
      </c>
      <c r="AV622" t="s">
        <v>85</v>
      </c>
      <c r="AW622" t="s">
        <v>85</v>
      </c>
      <c r="AX622" t="s">
        <v>85</v>
      </c>
      <c r="AY622" t="s">
        <v>85</v>
      </c>
      <c r="AZ622" t="s">
        <v>85</v>
      </c>
      <c r="BA622" t="s">
        <v>85</v>
      </c>
      <c r="BB622" t="s">
        <v>85</v>
      </c>
      <c r="BC622" t="s">
        <v>85</v>
      </c>
      <c r="BD622" t="s">
        <v>85</v>
      </c>
      <c r="BE622" t="s">
        <v>85</v>
      </c>
      <c r="BF622" t="s">
        <v>85</v>
      </c>
      <c r="BG622" t="s">
        <v>85</v>
      </c>
      <c r="BH622" t="s">
        <v>85</v>
      </c>
      <c r="BI622" t="s">
        <v>85</v>
      </c>
      <c r="BJ622" t="s">
        <v>85</v>
      </c>
      <c r="BK622" t="s">
        <v>85</v>
      </c>
      <c r="BL622" t="s">
        <v>85</v>
      </c>
      <c r="BM622" t="s">
        <v>85</v>
      </c>
      <c r="BN622" t="s">
        <v>85</v>
      </c>
      <c r="BO622" t="s">
        <v>85</v>
      </c>
      <c r="BP622">
        <v>5.7850000000000002E-3</v>
      </c>
      <c r="BQ622">
        <v>5.7879999999999997E-3</v>
      </c>
      <c r="BR622">
        <v>5.7320000000000001E-3</v>
      </c>
      <c r="BS622">
        <v>5.7359999999999998E-3</v>
      </c>
      <c r="BT622">
        <v>526917</v>
      </c>
      <c r="BU622">
        <v>201707000</v>
      </c>
      <c r="BV622" t="s">
        <v>85</v>
      </c>
      <c r="BW622" t="s">
        <v>85</v>
      </c>
      <c r="BX622" t="s">
        <v>85</v>
      </c>
      <c r="BY622" t="s">
        <v>85</v>
      </c>
      <c r="BZ622" t="s">
        <v>85</v>
      </c>
      <c r="CA622" t="s">
        <v>85</v>
      </c>
      <c r="CB622">
        <v>1.41</v>
      </c>
      <c r="CC622">
        <v>1.61</v>
      </c>
      <c r="CD622">
        <v>1.22</v>
      </c>
      <c r="CE622">
        <v>1.56</v>
      </c>
      <c r="CF622">
        <v>63162</v>
      </c>
      <c r="CG622" t="s">
        <v>85</v>
      </c>
      <c r="CH622">
        <f>IFERROR(VLOOKUP($A622,vix_cboe!$A$1:$E4214,2,FALSE),"NA")</f>
        <v>14.89</v>
      </c>
      <c r="CI622">
        <f>IFERROR(VLOOKUP($A622,vix_cboe!$A$1:$E4214,3,FALSE),"NA")</f>
        <v>17.329999999999998</v>
      </c>
      <c r="CJ622">
        <f>IFERROR(VLOOKUP($A622,vix_cboe!$A$1:$E4214,4,FALSE),"NA")</f>
        <v>14.85</v>
      </c>
      <c r="CK622">
        <f>IFERROR(VLOOKUP($A622,vix_cboe!$A$1:$E4214,5,FALSE),"NA")</f>
        <v>17.03</v>
      </c>
      <c r="CL622" s="5">
        <f>IFERROR(VLOOKUP($A622,gold_gold.org!$A$1:$G$10247,2,FALSE),"NA")</f>
        <v>1275.5</v>
      </c>
      <c r="CM622" s="5">
        <f>IFERROR(VLOOKUP($A622,gold_gold.org!$A$1:$G$10247,3,FALSE),"NA")</f>
        <v>1129.0115800000001</v>
      </c>
      <c r="CN622" s="5">
        <f>IFERROR(VLOOKUP($A622,gold_gold.org!$A$1:$G$10247,4,FALSE),"NA")</f>
        <v>136357.32594000001</v>
      </c>
      <c r="CO622" s="5">
        <f>IFERROR(VLOOKUP($A622,gold_gold.org!$A$1:$G$10247,5,FALSE),"NA")</f>
        <v>890.09096</v>
      </c>
      <c r="CP622">
        <f>IFERROR(VLOOKUP($A622,crude_oil_eia!$A$1:$C$8255,2,FALSE),"NA")</f>
        <v>49.09</v>
      </c>
      <c r="CQ622">
        <f>IFERROR(VLOOKUP($A622,crude_oil_eia!$A$1:$C$8255,3,FALSE),"NA")</f>
        <v>49.7</v>
      </c>
      <c r="CR622">
        <f>IFERROR(VLOOKUP($A622,dji_yahoo!$A$1:$G$1214,2,FALSE),"NA")</f>
        <v>17938.820313</v>
      </c>
      <c r="CS622">
        <f>IFERROR(VLOOKUP($A622,dji_yahoo!$A$1:$G$1214,3,FALSE),"NA")</f>
        <v>17938.820313</v>
      </c>
      <c r="CT622">
        <f>IFERROR(VLOOKUP($A622,dji_yahoo!$A$1:$G$1214,4,FALSE),"NA")</f>
        <v>17812.339843999998</v>
      </c>
      <c r="CU622">
        <f>IFERROR(VLOOKUP($A622,dji_yahoo!$A$1:$G$1214,5,FALSE),"NA")</f>
        <v>17865.339843999998</v>
      </c>
      <c r="CV622">
        <f>IFERROR(VLOOKUP($A622,dji_yahoo!$A$1:$G$1214,7,FALSE),"NA")</f>
        <v>90540000</v>
      </c>
      <c r="CW622" s="5">
        <f>IFERROR(VLOOKUP($A622,nasdaq_yahoo!$A$1:$G$1249,2,FALSE),"NA")</f>
        <v>4915.1499020000001</v>
      </c>
      <c r="CX622" s="5">
        <f>IFERROR(VLOOKUP($A622,nasdaq_yahoo!$A$1:$G$1249,3,FALSE),"NA")</f>
        <v>4917.919922</v>
      </c>
      <c r="CY622" s="5">
        <f>IFERROR(VLOOKUP($A622,nasdaq_yahoo!$A$1:$G$1249,4,FALSE),"NA")</f>
        <v>4880.6098629999997</v>
      </c>
      <c r="CZ622" s="5">
        <f>IFERROR(VLOOKUP($A622,nasdaq_yahoo!$A$1:$G$1249,5,FALSE),"NA")</f>
        <v>4894.5498049999997</v>
      </c>
      <c r="DA622" s="6">
        <f>IFERROR(VLOOKUP($A622,nasdaq_yahoo!$A$1:$G$1249,7,FALSE),"NA")</f>
        <v>1822200000</v>
      </c>
      <c r="DB622" s="5">
        <f>IFERROR(VLOOKUP($A622,USEPUINDXD!$A$1:$B$1827,2,FALSE),"NA")</f>
        <v>70.69</v>
      </c>
    </row>
    <row r="623" spans="1:106">
      <c r="A623" s="1">
        <v>42530</v>
      </c>
      <c r="B623">
        <v>582.20000000000005</v>
      </c>
      <c r="C623">
        <v>582.20000000000005</v>
      </c>
      <c r="D623">
        <v>570.95000000000005</v>
      </c>
      <c r="E623">
        <v>574.63</v>
      </c>
      <c r="F623">
        <v>71301000</v>
      </c>
      <c r="G623">
        <v>9103080000</v>
      </c>
      <c r="H623">
        <v>7.88</v>
      </c>
      <c r="I623">
        <v>7.94</v>
      </c>
      <c r="J623">
        <v>7.72</v>
      </c>
      <c r="K623">
        <v>7.82</v>
      </c>
      <c r="L623">
        <v>303753</v>
      </c>
      <c r="M623">
        <v>51262200</v>
      </c>
      <c r="N623">
        <v>14.43</v>
      </c>
      <c r="O623">
        <v>14.57</v>
      </c>
      <c r="P623">
        <v>14.34</v>
      </c>
      <c r="Q623">
        <v>14.4</v>
      </c>
      <c r="R623">
        <v>8256830</v>
      </c>
      <c r="S623">
        <v>1166450000</v>
      </c>
      <c r="T623" t="s">
        <v>85</v>
      </c>
      <c r="U623" t="s">
        <v>85</v>
      </c>
      <c r="V623" t="s">
        <v>85</v>
      </c>
      <c r="W623" t="s">
        <v>85</v>
      </c>
      <c r="X623" t="s">
        <v>85</v>
      </c>
      <c r="Y623" t="s">
        <v>85</v>
      </c>
      <c r="Z623">
        <v>4.78</v>
      </c>
      <c r="AA623">
        <v>4.78</v>
      </c>
      <c r="AB623">
        <v>4.67</v>
      </c>
      <c r="AC623">
        <v>4.6900000000000004</v>
      </c>
      <c r="AD623">
        <v>6438540</v>
      </c>
      <c r="AE623">
        <v>220448000</v>
      </c>
      <c r="AF623">
        <v>0.99447200000000002</v>
      </c>
      <c r="AG623">
        <v>1.22</v>
      </c>
      <c r="AH623">
        <v>0.98999499999999996</v>
      </c>
      <c r="AI623">
        <v>1.1100000000000001</v>
      </c>
      <c r="AJ623">
        <v>483161</v>
      </c>
      <c r="AK623">
        <v>12029500</v>
      </c>
      <c r="AL623">
        <v>1.967E-3</v>
      </c>
      <c r="AM623">
        <v>1.9910000000000001E-3</v>
      </c>
      <c r="AN623">
        <v>1.8060000000000001E-3</v>
      </c>
      <c r="AO623">
        <v>1.8580000000000001E-3</v>
      </c>
      <c r="AP623">
        <v>69457</v>
      </c>
      <c r="AQ623">
        <v>17704500</v>
      </c>
      <c r="AR623" t="s">
        <v>85</v>
      </c>
      <c r="AS623" t="s">
        <v>85</v>
      </c>
      <c r="AT623" t="s">
        <v>85</v>
      </c>
      <c r="AU623" t="s">
        <v>85</v>
      </c>
      <c r="AV623" t="s">
        <v>85</v>
      </c>
      <c r="AW623" t="s">
        <v>85</v>
      </c>
      <c r="AX623" t="s">
        <v>85</v>
      </c>
      <c r="AY623" t="s">
        <v>85</v>
      </c>
      <c r="AZ623" t="s">
        <v>85</v>
      </c>
      <c r="BA623" t="s">
        <v>85</v>
      </c>
      <c r="BB623" t="s">
        <v>85</v>
      </c>
      <c r="BC623" t="s">
        <v>85</v>
      </c>
      <c r="BD623" t="s">
        <v>85</v>
      </c>
      <c r="BE623" t="s">
        <v>85</v>
      </c>
      <c r="BF623" t="s">
        <v>85</v>
      </c>
      <c r="BG623" t="s">
        <v>85</v>
      </c>
      <c r="BH623" t="s">
        <v>85</v>
      </c>
      <c r="BI623" t="s">
        <v>85</v>
      </c>
      <c r="BJ623" t="s">
        <v>85</v>
      </c>
      <c r="BK623" t="s">
        <v>85</v>
      </c>
      <c r="BL623" t="s">
        <v>85</v>
      </c>
      <c r="BM623" t="s">
        <v>85</v>
      </c>
      <c r="BN623" t="s">
        <v>85</v>
      </c>
      <c r="BO623" t="s">
        <v>85</v>
      </c>
      <c r="BP623">
        <v>5.7689999999999998E-3</v>
      </c>
      <c r="BQ623">
        <v>5.7889999999999999E-3</v>
      </c>
      <c r="BR623">
        <v>5.7499999999999999E-3</v>
      </c>
      <c r="BS623">
        <v>5.7879999999999997E-3</v>
      </c>
      <c r="BT623">
        <v>520793</v>
      </c>
      <c r="BU623">
        <v>201143000</v>
      </c>
      <c r="BV623" t="s">
        <v>85</v>
      </c>
      <c r="BW623" t="s">
        <v>85</v>
      </c>
      <c r="BX623" t="s">
        <v>85</v>
      </c>
      <c r="BY623" t="s">
        <v>85</v>
      </c>
      <c r="BZ623" t="s">
        <v>85</v>
      </c>
      <c r="CA623" t="s">
        <v>85</v>
      </c>
      <c r="CB623">
        <v>1.02</v>
      </c>
      <c r="CC623">
        <v>1.64</v>
      </c>
      <c r="CD623">
        <v>1.01</v>
      </c>
      <c r="CE623">
        <v>1.41</v>
      </c>
      <c r="CF623">
        <v>27163</v>
      </c>
      <c r="CG623" t="s">
        <v>85</v>
      </c>
      <c r="CH623">
        <f>IFERROR(VLOOKUP($A623,vix_cboe!$A$1:$E4215,2,FALSE),"NA")</f>
        <v>14.01</v>
      </c>
      <c r="CI623">
        <f>IFERROR(VLOOKUP($A623,vix_cboe!$A$1:$E4215,3,FALSE),"NA")</f>
        <v>14.85</v>
      </c>
      <c r="CJ623">
        <f>IFERROR(VLOOKUP($A623,vix_cboe!$A$1:$E4215,4,FALSE),"NA")</f>
        <v>13.99</v>
      </c>
      <c r="CK623">
        <f>IFERROR(VLOOKUP($A623,vix_cboe!$A$1:$E4215,5,FALSE),"NA")</f>
        <v>14.64</v>
      </c>
      <c r="CL623" s="5">
        <f>IFERROR(VLOOKUP($A623,gold_gold.org!$A$1:$G$10247,2,FALSE),"NA")</f>
        <v>1263.9000000000001</v>
      </c>
      <c r="CM623" s="5">
        <f>IFERROR(VLOOKUP($A623,gold_gold.org!$A$1:$G$10247,3,FALSE),"NA")</f>
        <v>1115.97783</v>
      </c>
      <c r="CN623" s="5">
        <f>IFERROR(VLOOKUP($A623,gold_gold.org!$A$1:$G$10247,4,FALSE),"NA")</f>
        <v>134561.09847</v>
      </c>
      <c r="CO623" s="5">
        <f>IFERROR(VLOOKUP($A623,gold_gold.org!$A$1:$G$10247,5,FALSE),"NA")</f>
        <v>873.52299000000005</v>
      </c>
      <c r="CP623">
        <f>IFERROR(VLOOKUP($A623,crude_oil_eia!$A$1:$C$8255,2,FALSE),"NA")</f>
        <v>50.52</v>
      </c>
      <c r="CQ623">
        <f>IFERROR(VLOOKUP($A623,crude_oil_eia!$A$1:$C$8255,3,FALSE),"NA")</f>
        <v>50.59</v>
      </c>
      <c r="CR623">
        <f>IFERROR(VLOOKUP($A623,dji_yahoo!$A$1:$G$1214,2,FALSE),"NA")</f>
        <v>17969.980468999998</v>
      </c>
      <c r="CS623">
        <f>IFERROR(VLOOKUP($A623,dji_yahoo!$A$1:$G$1214,3,FALSE),"NA")</f>
        <v>18005.220702999999</v>
      </c>
      <c r="CT623">
        <f>IFERROR(VLOOKUP($A623,dji_yahoo!$A$1:$G$1214,4,FALSE),"NA")</f>
        <v>17915.880859000001</v>
      </c>
      <c r="CU623">
        <f>IFERROR(VLOOKUP($A623,dji_yahoo!$A$1:$G$1214,5,FALSE),"NA")</f>
        <v>17985.189452999999</v>
      </c>
      <c r="CV623">
        <f>IFERROR(VLOOKUP($A623,dji_yahoo!$A$1:$G$1214,7,FALSE),"NA")</f>
        <v>69690000</v>
      </c>
      <c r="CW623" s="5">
        <f>IFERROR(VLOOKUP($A623,nasdaq_yahoo!$A$1:$G$1249,2,FALSE),"NA")</f>
        <v>4954.1499020000001</v>
      </c>
      <c r="CX623" s="5">
        <f>IFERROR(VLOOKUP($A623,nasdaq_yahoo!$A$1:$G$1249,3,FALSE),"NA")</f>
        <v>4965.4902339999999</v>
      </c>
      <c r="CY623" s="5">
        <f>IFERROR(VLOOKUP($A623,nasdaq_yahoo!$A$1:$G$1249,4,FALSE),"NA")</f>
        <v>4940.5498049999997</v>
      </c>
      <c r="CZ623" s="5">
        <f>IFERROR(VLOOKUP($A623,nasdaq_yahoo!$A$1:$G$1249,5,FALSE),"NA")</f>
        <v>4958.6201170000004</v>
      </c>
      <c r="DA623" s="6">
        <f>IFERROR(VLOOKUP($A623,nasdaq_yahoo!$A$1:$G$1249,7,FALSE),"NA")</f>
        <v>1632340000</v>
      </c>
      <c r="DB623" s="5">
        <f>IFERROR(VLOOKUP($A623,USEPUINDXD!$A$1:$B$1827,2,FALSE),"NA")</f>
        <v>49.67</v>
      </c>
    </row>
    <row r="624" spans="1:106">
      <c r="A624" s="1">
        <v>42529</v>
      </c>
      <c r="B624">
        <v>577.16999999999996</v>
      </c>
      <c r="C624">
        <v>582.84</v>
      </c>
      <c r="D624">
        <v>573.13</v>
      </c>
      <c r="E624">
        <v>581.64</v>
      </c>
      <c r="F624">
        <v>80265800</v>
      </c>
      <c r="G624">
        <v>9022250000</v>
      </c>
      <c r="H624">
        <v>7.93</v>
      </c>
      <c r="I624">
        <v>8.0399999999999991</v>
      </c>
      <c r="J624">
        <v>7.68</v>
      </c>
      <c r="K624">
        <v>7.88</v>
      </c>
      <c r="L624">
        <v>272918</v>
      </c>
      <c r="M624">
        <v>51607300</v>
      </c>
      <c r="N624">
        <v>14.51</v>
      </c>
      <c r="O624">
        <v>14.78</v>
      </c>
      <c r="P624">
        <v>14.28</v>
      </c>
      <c r="Q624">
        <v>14.42</v>
      </c>
      <c r="R624">
        <v>16941800</v>
      </c>
      <c r="S624">
        <v>1172230000</v>
      </c>
      <c r="T624" t="s">
        <v>85</v>
      </c>
      <c r="U624" t="s">
        <v>85</v>
      </c>
      <c r="V624" t="s">
        <v>85</v>
      </c>
      <c r="W624" t="s">
        <v>85</v>
      </c>
      <c r="X624" t="s">
        <v>85</v>
      </c>
      <c r="Y624" t="s">
        <v>85</v>
      </c>
      <c r="Z624">
        <v>4.7699999999999996</v>
      </c>
      <c r="AA624">
        <v>4.79</v>
      </c>
      <c r="AB624">
        <v>4.6900000000000004</v>
      </c>
      <c r="AC624">
        <v>4.75</v>
      </c>
      <c r="AD624">
        <v>3507640</v>
      </c>
      <c r="AE624">
        <v>220210000</v>
      </c>
      <c r="AF624">
        <v>1.01</v>
      </c>
      <c r="AG624">
        <v>1.02</v>
      </c>
      <c r="AH624">
        <v>0.97148699999999999</v>
      </c>
      <c r="AI624">
        <v>0.99995199999999995</v>
      </c>
      <c r="AJ624">
        <v>70837</v>
      </c>
      <c r="AK624">
        <v>12232100</v>
      </c>
      <c r="AL624">
        <v>2.0470000000000002E-3</v>
      </c>
      <c r="AM624">
        <v>2.0479999999999999E-3</v>
      </c>
      <c r="AN624">
        <v>1.905E-3</v>
      </c>
      <c r="AO624">
        <v>1.9680000000000001E-3</v>
      </c>
      <c r="AP624">
        <v>40244</v>
      </c>
      <c r="AQ624">
        <v>18425300</v>
      </c>
      <c r="AR624" t="s">
        <v>85</v>
      </c>
      <c r="AS624" t="s">
        <v>85</v>
      </c>
      <c r="AT624" t="s">
        <v>85</v>
      </c>
      <c r="AU624" t="s">
        <v>85</v>
      </c>
      <c r="AV624" t="s">
        <v>85</v>
      </c>
      <c r="AW624" t="s">
        <v>85</v>
      </c>
      <c r="AX624" t="s">
        <v>85</v>
      </c>
      <c r="AY624" t="s">
        <v>85</v>
      </c>
      <c r="AZ624" t="s">
        <v>85</v>
      </c>
      <c r="BA624" t="s">
        <v>85</v>
      </c>
      <c r="BB624" t="s">
        <v>85</v>
      </c>
      <c r="BC624" t="s">
        <v>85</v>
      </c>
      <c r="BD624" t="s">
        <v>85</v>
      </c>
      <c r="BE624" t="s">
        <v>85</v>
      </c>
      <c r="BF624" t="s">
        <v>85</v>
      </c>
      <c r="BG624" t="s">
        <v>85</v>
      </c>
      <c r="BH624" t="s">
        <v>85</v>
      </c>
      <c r="BI624" t="s">
        <v>85</v>
      </c>
      <c r="BJ624" t="s">
        <v>85</v>
      </c>
      <c r="BK624" t="s">
        <v>85</v>
      </c>
      <c r="BL624" t="s">
        <v>85</v>
      </c>
      <c r="BM624" t="s">
        <v>85</v>
      </c>
      <c r="BN624" t="s">
        <v>85</v>
      </c>
      <c r="BO624" t="s">
        <v>85</v>
      </c>
      <c r="BP624">
        <v>5.7800000000000004E-3</v>
      </c>
      <c r="BQ624">
        <v>5.7850000000000002E-3</v>
      </c>
      <c r="BR624">
        <v>5.7530000000000003E-3</v>
      </c>
      <c r="BS624">
        <v>5.77E-3</v>
      </c>
      <c r="BT624">
        <v>754945</v>
      </c>
      <c r="BU624">
        <v>201539000</v>
      </c>
      <c r="BV624" t="s">
        <v>85</v>
      </c>
      <c r="BW624" t="s">
        <v>85</v>
      </c>
      <c r="BX624" t="s">
        <v>85</v>
      </c>
      <c r="BY624" t="s">
        <v>85</v>
      </c>
      <c r="BZ624" t="s">
        <v>85</v>
      </c>
      <c r="CA624" t="s">
        <v>85</v>
      </c>
      <c r="CB624">
        <v>0.83689199999999997</v>
      </c>
      <c r="CC624">
        <v>1.02</v>
      </c>
      <c r="CD624">
        <v>0.83166200000000001</v>
      </c>
      <c r="CE624">
        <v>1.02</v>
      </c>
      <c r="CF624">
        <v>56105</v>
      </c>
      <c r="CG624" t="s">
        <v>85</v>
      </c>
      <c r="CH624">
        <f>IFERROR(VLOOKUP($A624,vix_cboe!$A$1:$E4216,2,FALSE),"NA")</f>
        <v>13.84</v>
      </c>
      <c r="CI624">
        <f>IFERROR(VLOOKUP($A624,vix_cboe!$A$1:$E4216,3,FALSE),"NA")</f>
        <v>14.27</v>
      </c>
      <c r="CJ624">
        <f>IFERROR(VLOOKUP($A624,vix_cboe!$A$1:$E4216,4,FALSE),"NA")</f>
        <v>13.7</v>
      </c>
      <c r="CK624">
        <f>IFERROR(VLOOKUP($A624,vix_cboe!$A$1:$E4216,5,FALSE),"NA")</f>
        <v>14.08</v>
      </c>
      <c r="CL624" s="5">
        <f>IFERROR(VLOOKUP($A624,gold_gold.org!$A$1:$G$10247,2,FALSE),"NA")</f>
        <v>1263</v>
      </c>
      <c r="CM624" s="5">
        <f>IFERROR(VLOOKUP($A624,gold_gold.org!$A$1:$G$10247,3,FALSE),"NA")</f>
        <v>1108.5268599999999</v>
      </c>
      <c r="CN624" s="5">
        <f>IFERROR(VLOOKUP($A624,gold_gold.org!$A$1:$G$10247,4,FALSE),"NA")</f>
        <v>134711.56534999999</v>
      </c>
      <c r="CO624" s="5">
        <f>IFERROR(VLOOKUP($A624,gold_gold.org!$A$1:$G$10247,5,FALSE),"NA")</f>
        <v>867.74324999999999</v>
      </c>
      <c r="CP624">
        <f>IFERROR(VLOOKUP($A624,crude_oil_eia!$A$1:$C$8255,2,FALSE),"NA")</f>
        <v>51.23</v>
      </c>
      <c r="CQ624">
        <f>IFERROR(VLOOKUP($A624,crude_oil_eia!$A$1:$C$8255,3,FALSE),"NA")</f>
        <v>50.73</v>
      </c>
      <c r="CR624">
        <f>IFERROR(VLOOKUP($A624,dji_yahoo!$A$1:$G$1214,2,FALSE),"NA")</f>
        <v>17931.910156000002</v>
      </c>
      <c r="CS624">
        <f>IFERROR(VLOOKUP($A624,dji_yahoo!$A$1:$G$1214,3,FALSE),"NA")</f>
        <v>18016</v>
      </c>
      <c r="CT624">
        <f>IFERROR(VLOOKUP($A624,dji_yahoo!$A$1:$G$1214,4,FALSE),"NA")</f>
        <v>17931.910156000002</v>
      </c>
      <c r="CU624">
        <f>IFERROR(VLOOKUP($A624,dji_yahoo!$A$1:$G$1214,5,FALSE),"NA")</f>
        <v>18005.050781000002</v>
      </c>
      <c r="CV624">
        <f>IFERROR(VLOOKUP($A624,dji_yahoo!$A$1:$G$1214,7,FALSE),"NA")</f>
        <v>71260000</v>
      </c>
      <c r="CW624" s="5">
        <f>IFERROR(VLOOKUP($A624,nasdaq_yahoo!$A$1:$G$1249,2,FALSE),"NA")</f>
        <v>4970.0097660000001</v>
      </c>
      <c r="CX624" s="5">
        <f>IFERROR(VLOOKUP($A624,nasdaq_yahoo!$A$1:$G$1249,3,FALSE),"NA")</f>
        <v>4979.6601559999999</v>
      </c>
      <c r="CY624" s="5">
        <f>IFERROR(VLOOKUP($A624,nasdaq_yahoo!$A$1:$G$1249,4,FALSE),"NA")</f>
        <v>4956.7900390000004</v>
      </c>
      <c r="CZ624" s="5">
        <f>IFERROR(VLOOKUP($A624,nasdaq_yahoo!$A$1:$G$1249,5,FALSE),"NA")</f>
        <v>4974.6401370000003</v>
      </c>
      <c r="DA624" s="6">
        <f>IFERROR(VLOOKUP($A624,nasdaq_yahoo!$A$1:$G$1249,7,FALSE),"NA")</f>
        <v>1692640000</v>
      </c>
      <c r="DB624" s="5">
        <f>IFERROR(VLOOKUP($A624,USEPUINDXD!$A$1:$B$1827,2,FALSE),"NA")</f>
        <v>46.41</v>
      </c>
    </row>
    <row r="625" spans="1:106">
      <c r="A625" s="1">
        <v>42528</v>
      </c>
      <c r="B625">
        <v>585.45000000000005</v>
      </c>
      <c r="C625">
        <v>590.26</v>
      </c>
      <c r="D625">
        <v>567.51</v>
      </c>
      <c r="E625">
        <v>576.6</v>
      </c>
      <c r="F625">
        <v>107770000</v>
      </c>
      <c r="G625">
        <v>9149580000</v>
      </c>
      <c r="H625">
        <v>7.77</v>
      </c>
      <c r="I625">
        <v>8.01</v>
      </c>
      <c r="J625">
        <v>7.68</v>
      </c>
      <c r="K625">
        <v>7.91</v>
      </c>
      <c r="L625">
        <v>339881</v>
      </c>
      <c r="M625">
        <v>50576500</v>
      </c>
      <c r="N625">
        <v>13.95</v>
      </c>
      <c r="O625">
        <v>14.51</v>
      </c>
      <c r="P625">
        <v>13.81</v>
      </c>
      <c r="Q625">
        <v>14.51</v>
      </c>
      <c r="R625">
        <v>21421600</v>
      </c>
      <c r="S625">
        <v>1126330000</v>
      </c>
      <c r="T625" t="s">
        <v>85</v>
      </c>
      <c r="U625" t="s">
        <v>85</v>
      </c>
      <c r="V625" t="s">
        <v>85</v>
      </c>
      <c r="W625" t="s">
        <v>85</v>
      </c>
      <c r="X625" t="s">
        <v>85</v>
      </c>
      <c r="Y625" t="s">
        <v>85</v>
      </c>
      <c r="Z625">
        <v>4.95</v>
      </c>
      <c r="AA625">
        <v>4.9800000000000004</v>
      </c>
      <c r="AB625">
        <v>4.72</v>
      </c>
      <c r="AC625">
        <v>4.7699999999999996</v>
      </c>
      <c r="AD625">
        <v>3881380</v>
      </c>
      <c r="AE625">
        <v>228462000</v>
      </c>
      <c r="AF625">
        <v>1</v>
      </c>
      <c r="AG625">
        <v>1.01</v>
      </c>
      <c r="AH625">
        <v>0.95877599999999996</v>
      </c>
      <c r="AI625">
        <v>1.01</v>
      </c>
      <c r="AJ625">
        <v>86376</v>
      </c>
      <c r="AK625">
        <v>12082300</v>
      </c>
      <c r="AL625">
        <v>2.0230000000000001E-3</v>
      </c>
      <c r="AM625">
        <v>2.14E-3</v>
      </c>
      <c r="AN625">
        <v>1.9840000000000001E-3</v>
      </c>
      <c r="AO625">
        <v>2.0240000000000002E-3</v>
      </c>
      <c r="AP625">
        <v>48058</v>
      </c>
      <c r="AQ625">
        <v>18208400</v>
      </c>
      <c r="AR625" t="s">
        <v>85</v>
      </c>
      <c r="AS625" t="s">
        <v>85</v>
      </c>
      <c r="AT625" t="s">
        <v>85</v>
      </c>
      <c r="AU625" t="s">
        <v>85</v>
      </c>
      <c r="AV625" t="s">
        <v>85</v>
      </c>
      <c r="AW625" t="s">
        <v>85</v>
      </c>
      <c r="AX625" t="s">
        <v>85</v>
      </c>
      <c r="AY625" t="s">
        <v>85</v>
      </c>
      <c r="AZ625" t="s">
        <v>85</v>
      </c>
      <c r="BA625" t="s">
        <v>85</v>
      </c>
      <c r="BB625" t="s">
        <v>85</v>
      </c>
      <c r="BC625" t="s">
        <v>85</v>
      </c>
      <c r="BD625" t="s">
        <v>85</v>
      </c>
      <c r="BE625" t="s">
        <v>85</v>
      </c>
      <c r="BF625" t="s">
        <v>85</v>
      </c>
      <c r="BG625" t="s">
        <v>85</v>
      </c>
      <c r="BH625" t="s">
        <v>85</v>
      </c>
      <c r="BI625" t="s">
        <v>85</v>
      </c>
      <c r="BJ625" t="s">
        <v>85</v>
      </c>
      <c r="BK625" t="s">
        <v>85</v>
      </c>
      <c r="BL625" t="s">
        <v>85</v>
      </c>
      <c r="BM625" t="s">
        <v>85</v>
      </c>
      <c r="BN625" t="s">
        <v>85</v>
      </c>
      <c r="BO625" t="s">
        <v>85</v>
      </c>
      <c r="BP625">
        <v>5.764E-3</v>
      </c>
      <c r="BQ625">
        <v>5.7869999999999996E-3</v>
      </c>
      <c r="BR625">
        <v>5.7530000000000003E-3</v>
      </c>
      <c r="BS625">
        <v>5.7800000000000004E-3</v>
      </c>
      <c r="BT625">
        <v>783409</v>
      </c>
      <c r="BU625" s="2">
        <v>201000000</v>
      </c>
      <c r="BV625" t="s">
        <v>85</v>
      </c>
      <c r="BW625" t="s">
        <v>85</v>
      </c>
      <c r="BX625" t="s">
        <v>85</v>
      </c>
      <c r="BY625" t="s">
        <v>85</v>
      </c>
      <c r="BZ625" t="s">
        <v>85</v>
      </c>
      <c r="CA625" t="s">
        <v>85</v>
      </c>
      <c r="CB625">
        <v>0.76855099999999998</v>
      </c>
      <c r="CC625">
        <v>1.08</v>
      </c>
      <c r="CD625">
        <v>0.76853700000000003</v>
      </c>
      <c r="CE625">
        <v>0.83606599999999998</v>
      </c>
      <c r="CF625">
        <v>45932</v>
      </c>
      <c r="CG625" t="s">
        <v>85</v>
      </c>
      <c r="CH625">
        <f>IFERROR(VLOOKUP($A625,vix_cboe!$A$1:$E4217,2,FALSE),"NA")</f>
        <v>12.77</v>
      </c>
      <c r="CI625">
        <f>IFERROR(VLOOKUP($A625,vix_cboe!$A$1:$E4217,3,FALSE),"NA")</f>
        <v>14.05</v>
      </c>
      <c r="CJ625">
        <f>IFERROR(VLOOKUP($A625,vix_cboe!$A$1:$E4217,4,FALSE),"NA")</f>
        <v>12.72</v>
      </c>
      <c r="CK625">
        <f>IFERROR(VLOOKUP($A625,vix_cboe!$A$1:$E4217,5,FALSE),"NA")</f>
        <v>14.05</v>
      </c>
      <c r="CL625" s="5">
        <f>IFERROR(VLOOKUP($A625,gold_gold.org!$A$1:$G$10247,2,FALSE),"NA")</f>
        <v>1241</v>
      </c>
      <c r="CM625" s="5">
        <f>IFERROR(VLOOKUP($A625,gold_gold.org!$A$1:$G$10247,3,FALSE),"NA")</f>
        <v>1092.9593400000001</v>
      </c>
      <c r="CN625" s="5">
        <f>IFERROR(VLOOKUP($A625,gold_gold.org!$A$1:$G$10247,4,FALSE),"NA")</f>
        <v>133072.4247</v>
      </c>
      <c r="CO625" s="5">
        <f>IFERROR(VLOOKUP($A625,gold_gold.org!$A$1:$G$10247,5,FALSE),"NA")</f>
        <v>852.56951000000004</v>
      </c>
      <c r="CP625">
        <f>IFERROR(VLOOKUP($A625,crude_oil_eia!$A$1:$C$8255,2,FALSE),"NA")</f>
        <v>50.37</v>
      </c>
      <c r="CQ625">
        <f>IFERROR(VLOOKUP($A625,crude_oil_eia!$A$1:$C$8255,3,FALSE),"NA")</f>
        <v>49.76</v>
      </c>
      <c r="CR625">
        <f>IFERROR(VLOOKUP($A625,dji_yahoo!$A$1:$G$1214,2,FALSE),"NA")</f>
        <v>17936.220702999999</v>
      </c>
      <c r="CS625">
        <f>IFERROR(VLOOKUP($A625,dji_yahoo!$A$1:$G$1214,3,FALSE),"NA")</f>
        <v>18003.230468999998</v>
      </c>
      <c r="CT625">
        <f>IFERROR(VLOOKUP($A625,dji_yahoo!$A$1:$G$1214,4,FALSE),"NA")</f>
        <v>17936.220702999999</v>
      </c>
      <c r="CU625">
        <f>IFERROR(VLOOKUP($A625,dji_yahoo!$A$1:$G$1214,5,FALSE),"NA")</f>
        <v>17938.279297000001</v>
      </c>
      <c r="CV625">
        <f>IFERROR(VLOOKUP($A625,dji_yahoo!$A$1:$G$1214,7,FALSE),"NA")</f>
        <v>78750000</v>
      </c>
      <c r="CW625" s="5">
        <f>IFERROR(VLOOKUP($A625,nasdaq_yahoo!$A$1:$G$1249,2,FALSE),"NA")</f>
        <v>4972.1298829999996</v>
      </c>
      <c r="CX625" s="5">
        <f>IFERROR(VLOOKUP($A625,nasdaq_yahoo!$A$1:$G$1249,3,FALSE),"NA")</f>
        <v>4979.3798829999996</v>
      </c>
      <c r="CY625" s="5">
        <f>IFERROR(VLOOKUP($A625,nasdaq_yahoo!$A$1:$G$1249,4,FALSE),"NA")</f>
        <v>4960.2797849999997</v>
      </c>
      <c r="CZ625" s="5">
        <f>IFERROR(VLOOKUP($A625,nasdaq_yahoo!$A$1:$G$1249,5,FALSE),"NA")</f>
        <v>4961.75</v>
      </c>
      <c r="DA625" s="6">
        <f>IFERROR(VLOOKUP($A625,nasdaq_yahoo!$A$1:$G$1249,7,FALSE),"NA")</f>
        <v>1747760000</v>
      </c>
      <c r="DB625" s="5">
        <f>IFERROR(VLOOKUP($A625,USEPUINDXD!$A$1:$B$1827,2,FALSE),"NA")</f>
        <v>127.93</v>
      </c>
    </row>
    <row r="626" spans="1:106">
      <c r="A626" s="1">
        <v>42527</v>
      </c>
      <c r="B626">
        <v>574.6</v>
      </c>
      <c r="C626">
        <v>586.47</v>
      </c>
      <c r="D626">
        <v>574.6</v>
      </c>
      <c r="E626">
        <v>585.54</v>
      </c>
      <c r="F626">
        <v>72138900</v>
      </c>
      <c r="G626">
        <v>8977700000</v>
      </c>
      <c r="H626">
        <v>7.59</v>
      </c>
      <c r="I626">
        <v>7.86</v>
      </c>
      <c r="J626">
        <v>7.58</v>
      </c>
      <c r="K626">
        <v>7.77</v>
      </c>
      <c r="L626">
        <v>302748</v>
      </c>
      <c r="M626">
        <v>49284900</v>
      </c>
      <c r="N626">
        <v>14</v>
      </c>
      <c r="O626">
        <v>14.06</v>
      </c>
      <c r="P626">
        <v>13.73</v>
      </c>
      <c r="Q626">
        <v>13.93</v>
      </c>
      <c r="R626">
        <v>8720400</v>
      </c>
      <c r="S626">
        <v>1130350000</v>
      </c>
      <c r="T626" t="s">
        <v>85</v>
      </c>
      <c r="U626" t="s">
        <v>85</v>
      </c>
      <c r="V626" t="s">
        <v>85</v>
      </c>
      <c r="W626" t="s">
        <v>85</v>
      </c>
      <c r="X626" t="s">
        <v>85</v>
      </c>
      <c r="Y626" t="s">
        <v>85</v>
      </c>
      <c r="Z626">
        <v>4.8099999999999996</v>
      </c>
      <c r="AA626">
        <v>4.97</v>
      </c>
      <c r="AB626">
        <v>4.8099999999999996</v>
      </c>
      <c r="AC626">
        <v>4.96</v>
      </c>
      <c r="AD626">
        <v>2993510</v>
      </c>
      <c r="AE626">
        <v>221912000</v>
      </c>
      <c r="AF626">
        <v>1.01</v>
      </c>
      <c r="AG626">
        <v>1.05</v>
      </c>
      <c r="AH626">
        <v>0.98716300000000001</v>
      </c>
      <c r="AI626">
        <v>1.01</v>
      </c>
      <c r="AJ626">
        <v>89836</v>
      </c>
      <c r="AK626">
        <v>12135000</v>
      </c>
      <c r="AL626">
        <v>2.003E-3</v>
      </c>
      <c r="AM626">
        <v>2.0230000000000001E-3</v>
      </c>
      <c r="AN626">
        <v>1.9659999999999999E-3</v>
      </c>
      <c r="AO626">
        <v>2.0230000000000001E-3</v>
      </c>
      <c r="AP626">
        <v>25280</v>
      </c>
      <c r="AQ626">
        <v>18023000</v>
      </c>
      <c r="AR626" t="s">
        <v>85</v>
      </c>
      <c r="AS626" t="s">
        <v>85</v>
      </c>
      <c r="AT626" t="s">
        <v>85</v>
      </c>
      <c r="AU626" t="s">
        <v>85</v>
      </c>
      <c r="AV626" t="s">
        <v>85</v>
      </c>
      <c r="AW626" t="s">
        <v>85</v>
      </c>
      <c r="AX626" t="s">
        <v>85</v>
      </c>
      <c r="AY626" t="s">
        <v>85</v>
      </c>
      <c r="AZ626" t="s">
        <v>85</v>
      </c>
      <c r="BA626" t="s">
        <v>85</v>
      </c>
      <c r="BB626" t="s">
        <v>85</v>
      </c>
      <c r="BC626" t="s">
        <v>85</v>
      </c>
      <c r="BD626" t="s">
        <v>85</v>
      </c>
      <c r="BE626" t="s">
        <v>85</v>
      </c>
      <c r="BF626" t="s">
        <v>85</v>
      </c>
      <c r="BG626" t="s">
        <v>85</v>
      </c>
      <c r="BH626" t="s">
        <v>85</v>
      </c>
      <c r="BI626" t="s">
        <v>85</v>
      </c>
      <c r="BJ626" t="s">
        <v>85</v>
      </c>
      <c r="BK626" t="s">
        <v>85</v>
      </c>
      <c r="BL626" t="s">
        <v>85</v>
      </c>
      <c r="BM626" t="s">
        <v>85</v>
      </c>
      <c r="BN626" t="s">
        <v>85</v>
      </c>
      <c r="BO626" t="s">
        <v>85</v>
      </c>
      <c r="BP626">
        <v>5.7949999999999998E-3</v>
      </c>
      <c r="BQ626">
        <v>5.7999999999999996E-3</v>
      </c>
      <c r="BR626">
        <v>5.751E-3</v>
      </c>
      <c r="BS626">
        <v>5.7689999999999998E-3</v>
      </c>
      <c r="BT626">
        <v>690096</v>
      </c>
      <c r="BU626">
        <v>202051000</v>
      </c>
      <c r="BV626" t="s">
        <v>85</v>
      </c>
      <c r="BW626" t="s">
        <v>85</v>
      </c>
      <c r="BX626" t="s">
        <v>85</v>
      </c>
      <c r="BY626" t="s">
        <v>85</v>
      </c>
      <c r="BZ626" t="s">
        <v>85</v>
      </c>
      <c r="CA626" t="s">
        <v>85</v>
      </c>
      <c r="CB626">
        <v>0.71254099999999998</v>
      </c>
      <c r="CC626">
        <v>1.17</v>
      </c>
      <c r="CD626">
        <v>0.71254099999999998</v>
      </c>
      <c r="CE626">
        <v>0.76867200000000002</v>
      </c>
      <c r="CF626">
        <v>95573</v>
      </c>
      <c r="CG626" t="s">
        <v>85</v>
      </c>
      <c r="CH626">
        <f>IFERROR(VLOOKUP($A626,vix_cboe!$A$1:$E4218,2,FALSE),"NA")</f>
        <v>13.84</v>
      </c>
      <c r="CI626">
        <f>IFERROR(VLOOKUP($A626,vix_cboe!$A$1:$E4218,3,FALSE),"NA")</f>
        <v>14.27</v>
      </c>
      <c r="CJ626">
        <f>IFERROR(VLOOKUP($A626,vix_cboe!$A$1:$E4218,4,FALSE),"NA")</f>
        <v>13.42</v>
      </c>
      <c r="CK626">
        <f>IFERROR(VLOOKUP($A626,vix_cboe!$A$1:$E4218,5,FALSE),"NA")</f>
        <v>13.65</v>
      </c>
      <c r="CL626" s="5">
        <f>IFERROR(VLOOKUP($A626,gold_gold.org!$A$1:$G$10247,2,FALSE),"NA")</f>
        <v>1244</v>
      </c>
      <c r="CM626" s="5">
        <f>IFERROR(VLOOKUP($A626,gold_gold.org!$A$1:$G$10247,3,FALSE),"NA")</f>
        <v>1094.44505</v>
      </c>
      <c r="CN626" s="5">
        <f>IFERROR(VLOOKUP($A626,gold_gold.org!$A$1:$G$10247,4,FALSE),"NA")</f>
        <v>133450.09241000001</v>
      </c>
      <c r="CO626" s="5">
        <f>IFERROR(VLOOKUP($A626,gold_gold.org!$A$1:$G$10247,5,FALSE),"NA")</f>
        <v>860.03706999999997</v>
      </c>
      <c r="CP626">
        <f>IFERROR(VLOOKUP($A626,crude_oil_eia!$A$1:$C$8255,2,FALSE),"NA")</f>
        <v>49.71</v>
      </c>
      <c r="CQ626">
        <f>IFERROR(VLOOKUP($A626,crude_oil_eia!$A$1:$C$8255,3,FALSE),"NA")</f>
        <v>48.94</v>
      </c>
      <c r="CR626">
        <f>IFERROR(VLOOKUP($A626,dji_yahoo!$A$1:$G$1214,2,FALSE),"NA")</f>
        <v>17825.689452999999</v>
      </c>
      <c r="CS626">
        <f>IFERROR(VLOOKUP($A626,dji_yahoo!$A$1:$G$1214,3,FALSE),"NA")</f>
        <v>17949.679688</v>
      </c>
      <c r="CT626">
        <f>IFERROR(VLOOKUP($A626,dji_yahoo!$A$1:$G$1214,4,FALSE),"NA")</f>
        <v>17822.810547000001</v>
      </c>
      <c r="CU626">
        <f>IFERROR(VLOOKUP($A626,dji_yahoo!$A$1:$G$1214,5,FALSE),"NA")</f>
        <v>17920.330077999999</v>
      </c>
      <c r="CV626">
        <f>IFERROR(VLOOKUP($A626,dji_yahoo!$A$1:$G$1214,7,FALSE),"NA")</f>
        <v>71870000</v>
      </c>
      <c r="CW626" s="5">
        <f>IFERROR(VLOOKUP($A626,nasdaq_yahoo!$A$1:$G$1249,2,FALSE),"NA")</f>
        <v>4950.4599609999996</v>
      </c>
      <c r="CX626" s="5">
        <f>IFERROR(VLOOKUP($A626,nasdaq_yahoo!$A$1:$G$1249,3,FALSE),"NA")</f>
        <v>4980.1401370000003</v>
      </c>
      <c r="CY626" s="5">
        <f>IFERROR(VLOOKUP($A626,nasdaq_yahoo!$A$1:$G$1249,4,FALSE),"NA")</f>
        <v>4944.8701170000004</v>
      </c>
      <c r="CZ626" s="5">
        <f>IFERROR(VLOOKUP($A626,nasdaq_yahoo!$A$1:$G$1249,5,FALSE),"NA")</f>
        <v>4968.7099609999996</v>
      </c>
      <c r="DA626" s="6">
        <f>IFERROR(VLOOKUP($A626,nasdaq_yahoo!$A$1:$G$1249,7,FALSE),"NA")</f>
        <v>1663840000</v>
      </c>
      <c r="DB626" s="5">
        <f>IFERROR(VLOOKUP($A626,USEPUINDXD!$A$1:$B$1827,2,FALSE),"NA")</f>
        <v>136.57</v>
      </c>
    </row>
    <row r="627" spans="1:106">
      <c r="A627" s="1">
        <v>42526</v>
      </c>
      <c r="B627">
        <v>573.30999999999995</v>
      </c>
      <c r="C627">
        <v>582.80999999999995</v>
      </c>
      <c r="D627">
        <v>569.17999999999995</v>
      </c>
      <c r="E627">
        <v>574.98</v>
      </c>
      <c r="F627">
        <v>68874100</v>
      </c>
      <c r="G627">
        <v>8955060000</v>
      </c>
      <c r="H627">
        <v>8.0399999999999991</v>
      </c>
      <c r="I627">
        <v>8.17</v>
      </c>
      <c r="J627">
        <v>7.58</v>
      </c>
      <c r="K627">
        <v>7.58</v>
      </c>
      <c r="L627">
        <v>537053</v>
      </c>
      <c r="M627">
        <v>52188400</v>
      </c>
      <c r="N627">
        <v>13.76</v>
      </c>
      <c r="O627">
        <v>14.07</v>
      </c>
      <c r="P627">
        <v>13.57</v>
      </c>
      <c r="Q627">
        <v>13.97</v>
      </c>
      <c r="R627">
        <v>11088400</v>
      </c>
      <c r="S627">
        <v>1110690000</v>
      </c>
      <c r="T627" t="s">
        <v>85</v>
      </c>
      <c r="U627" t="s">
        <v>85</v>
      </c>
      <c r="V627" t="s">
        <v>85</v>
      </c>
      <c r="W627" t="s">
        <v>85</v>
      </c>
      <c r="X627" t="s">
        <v>85</v>
      </c>
      <c r="Y627" t="s">
        <v>85</v>
      </c>
      <c r="Z627">
        <v>4.8</v>
      </c>
      <c r="AA627">
        <v>4.84</v>
      </c>
      <c r="AB627">
        <v>4.79</v>
      </c>
      <c r="AC627">
        <v>4.8099999999999996</v>
      </c>
      <c r="AD627">
        <v>2257820</v>
      </c>
      <c r="AE627">
        <v>221106000</v>
      </c>
      <c r="AF627">
        <v>0.97361500000000001</v>
      </c>
      <c r="AG627">
        <v>1.01</v>
      </c>
      <c r="AH627">
        <v>0.96030199999999999</v>
      </c>
      <c r="AI627">
        <v>1</v>
      </c>
      <c r="AJ627">
        <v>87680</v>
      </c>
      <c r="AK627">
        <v>11742600</v>
      </c>
      <c r="AL627">
        <v>2.0200000000000001E-3</v>
      </c>
      <c r="AM627">
        <v>2.0660000000000001E-3</v>
      </c>
      <c r="AN627">
        <v>1.9550000000000001E-3</v>
      </c>
      <c r="AO627">
        <v>2.003E-3</v>
      </c>
      <c r="AP627">
        <v>31833</v>
      </c>
      <c r="AQ627">
        <v>18176900</v>
      </c>
      <c r="AR627" t="s">
        <v>85</v>
      </c>
      <c r="AS627" t="s">
        <v>85</v>
      </c>
      <c r="AT627" t="s">
        <v>85</v>
      </c>
      <c r="AU627" t="s">
        <v>85</v>
      </c>
      <c r="AV627" t="s">
        <v>85</v>
      </c>
      <c r="AW627" t="s">
        <v>85</v>
      </c>
      <c r="AX627" t="s">
        <v>85</v>
      </c>
      <c r="AY627" t="s">
        <v>85</v>
      </c>
      <c r="AZ627" t="s">
        <v>85</v>
      </c>
      <c r="BA627" t="s">
        <v>85</v>
      </c>
      <c r="BB627" t="s">
        <v>85</v>
      </c>
      <c r="BC627" t="s">
        <v>85</v>
      </c>
      <c r="BD627" t="s">
        <v>85</v>
      </c>
      <c r="BE627" t="s">
        <v>85</v>
      </c>
      <c r="BF627" t="s">
        <v>85</v>
      </c>
      <c r="BG627" t="s">
        <v>85</v>
      </c>
      <c r="BH627" t="s">
        <v>85</v>
      </c>
      <c r="BI627" t="s">
        <v>85</v>
      </c>
      <c r="BJ627" t="s">
        <v>85</v>
      </c>
      <c r="BK627" t="s">
        <v>85</v>
      </c>
      <c r="BL627" t="s">
        <v>85</v>
      </c>
      <c r="BM627" t="s">
        <v>85</v>
      </c>
      <c r="BN627" t="s">
        <v>85</v>
      </c>
      <c r="BO627" t="s">
        <v>85</v>
      </c>
      <c r="BP627">
        <v>5.7790000000000003E-3</v>
      </c>
      <c r="BQ627">
        <v>5.8199999999999997E-3</v>
      </c>
      <c r="BR627">
        <v>5.7790000000000003E-3</v>
      </c>
      <c r="BS627">
        <v>5.7959999999999999E-3</v>
      </c>
      <c r="BT627">
        <v>544201</v>
      </c>
      <c r="BU627">
        <v>201494000</v>
      </c>
      <c r="BV627" t="s">
        <v>85</v>
      </c>
      <c r="BW627" t="s">
        <v>85</v>
      </c>
      <c r="BX627" t="s">
        <v>85</v>
      </c>
      <c r="BY627" t="s">
        <v>85</v>
      </c>
      <c r="BZ627" t="s">
        <v>85</v>
      </c>
      <c r="CA627" t="s">
        <v>85</v>
      </c>
      <c r="CB627">
        <v>0.587588</v>
      </c>
      <c r="CC627">
        <v>1.1100000000000001</v>
      </c>
      <c r="CD627">
        <v>0.58074499999999996</v>
      </c>
      <c r="CE627">
        <v>0.71300600000000003</v>
      </c>
      <c r="CF627">
        <v>41700</v>
      </c>
      <c r="CG627" t="s">
        <v>85</v>
      </c>
      <c r="CH627" t="str">
        <f>IFERROR(VLOOKUP($A627,vix_cboe!$A$1:$E4219,2,FALSE),"NA")</f>
        <v>NA</v>
      </c>
      <c r="CI627" t="str">
        <f>IFERROR(VLOOKUP($A627,vix_cboe!$A$1:$E4219,3,FALSE),"NA")</f>
        <v>NA</v>
      </c>
      <c r="CJ627" t="str">
        <f>IFERROR(VLOOKUP($A627,vix_cboe!$A$1:$E4219,4,FALSE),"NA")</f>
        <v>NA</v>
      </c>
      <c r="CK627" t="str">
        <f>IFERROR(VLOOKUP($A627,vix_cboe!$A$1:$E4219,5,FALSE),"NA")</f>
        <v>NA</v>
      </c>
      <c r="CL627" s="5" t="str">
        <f>IFERROR(VLOOKUP($A627,gold_gold.org!$A$1:$G$10247,2,FALSE),"NA")</f>
        <v>NA</v>
      </c>
      <c r="CM627" s="5" t="str">
        <f>IFERROR(VLOOKUP($A627,gold_gold.org!$A$1:$G$10247,3,FALSE),"NA")</f>
        <v>NA</v>
      </c>
      <c r="CN627" s="5" t="str">
        <f>IFERROR(VLOOKUP($A627,gold_gold.org!$A$1:$G$10247,4,FALSE),"NA")</f>
        <v>NA</v>
      </c>
      <c r="CO627" s="5" t="str">
        <f>IFERROR(VLOOKUP($A627,gold_gold.org!$A$1:$G$10247,5,FALSE),"NA")</f>
        <v>NA</v>
      </c>
      <c r="CP627" t="str">
        <f>IFERROR(VLOOKUP($A627,crude_oil_eia!$A$1:$C$8255,2,FALSE),"NA")</f>
        <v>NA</v>
      </c>
      <c r="CQ627" t="str">
        <f>IFERROR(VLOOKUP($A627,crude_oil_eia!$A$1:$C$8255,3,FALSE),"NA")</f>
        <v>NA</v>
      </c>
      <c r="CR627" t="str">
        <f>IFERROR(VLOOKUP($A627,dji_yahoo!$A$1:$G$1214,2,FALSE),"NA")</f>
        <v>NA</v>
      </c>
      <c r="CS627" t="str">
        <f>IFERROR(VLOOKUP($A627,dji_yahoo!$A$1:$G$1214,3,FALSE),"NA")</f>
        <v>NA</v>
      </c>
      <c r="CT627" t="str">
        <f>IFERROR(VLOOKUP($A627,dji_yahoo!$A$1:$G$1214,4,FALSE),"NA")</f>
        <v>NA</v>
      </c>
      <c r="CU627" t="str">
        <f>IFERROR(VLOOKUP($A627,dji_yahoo!$A$1:$G$1214,5,FALSE),"NA")</f>
        <v>NA</v>
      </c>
      <c r="CV627" t="str">
        <f>IFERROR(VLOOKUP($A627,dji_yahoo!$A$1:$G$1214,7,FALSE),"NA")</f>
        <v>NA</v>
      </c>
      <c r="CW627" s="5" t="str">
        <f>IFERROR(VLOOKUP($A627,nasdaq_yahoo!$A$1:$G$1249,2,FALSE),"NA")</f>
        <v>NA</v>
      </c>
      <c r="CX627" s="5" t="str">
        <f>IFERROR(VLOOKUP($A627,nasdaq_yahoo!$A$1:$G$1249,3,FALSE),"NA")</f>
        <v>NA</v>
      </c>
      <c r="CY627" s="5" t="str">
        <f>IFERROR(VLOOKUP($A627,nasdaq_yahoo!$A$1:$G$1249,4,FALSE),"NA")</f>
        <v>NA</v>
      </c>
      <c r="CZ627" s="5" t="str">
        <f>IFERROR(VLOOKUP($A627,nasdaq_yahoo!$A$1:$G$1249,5,FALSE),"NA")</f>
        <v>NA</v>
      </c>
      <c r="DA627" s="6" t="str">
        <f>IFERROR(VLOOKUP($A627,nasdaq_yahoo!$A$1:$G$1249,7,FALSE),"NA")</f>
        <v>NA</v>
      </c>
      <c r="DB627" s="5">
        <f>IFERROR(VLOOKUP($A627,USEPUINDXD!$A$1:$B$1827,2,FALSE),"NA")</f>
        <v>151.85</v>
      </c>
    </row>
    <row r="628" spans="1:106">
      <c r="A628" s="1">
        <v>42525</v>
      </c>
      <c r="B628">
        <v>569.71</v>
      </c>
      <c r="C628">
        <v>590.13</v>
      </c>
      <c r="D628">
        <v>564.24</v>
      </c>
      <c r="E628">
        <v>572.73</v>
      </c>
      <c r="F628">
        <v>94925300</v>
      </c>
      <c r="G628">
        <v>8897080000</v>
      </c>
      <c r="H628">
        <v>8.06</v>
      </c>
      <c r="I628">
        <v>8.1999999999999993</v>
      </c>
      <c r="J628">
        <v>7.85</v>
      </c>
      <c r="K628">
        <v>8.0500000000000007</v>
      </c>
      <c r="L628">
        <v>445286</v>
      </c>
      <c r="M628">
        <v>52311100</v>
      </c>
      <c r="N628">
        <v>13.86</v>
      </c>
      <c r="O628">
        <v>13.95</v>
      </c>
      <c r="P628">
        <v>13.42</v>
      </c>
      <c r="Q628">
        <v>13.74</v>
      </c>
      <c r="R628">
        <v>15792400</v>
      </c>
      <c r="S628">
        <v>1118460000</v>
      </c>
      <c r="T628" t="s">
        <v>85</v>
      </c>
      <c r="U628" t="s">
        <v>85</v>
      </c>
      <c r="V628" t="s">
        <v>85</v>
      </c>
      <c r="W628" t="s">
        <v>85</v>
      </c>
      <c r="X628" t="s">
        <v>85</v>
      </c>
      <c r="Y628" t="s">
        <v>85</v>
      </c>
      <c r="Z628">
        <v>4.8600000000000003</v>
      </c>
      <c r="AA628">
        <v>4.9000000000000004</v>
      </c>
      <c r="AB628">
        <v>4.7699999999999996</v>
      </c>
      <c r="AC628">
        <v>4.8099999999999996</v>
      </c>
      <c r="AD628">
        <v>3214800</v>
      </c>
      <c r="AE628">
        <v>224016000</v>
      </c>
      <c r="AF628">
        <v>0.94091400000000003</v>
      </c>
      <c r="AG628">
        <v>0.99151900000000004</v>
      </c>
      <c r="AH628">
        <v>0.940438</v>
      </c>
      <c r="AI628">
        <v>0.97435300000000002</v>
      </c>
      <c r="AJ628">
        <v>91404</v>
      </c>
      <c r="AK628">
        <v>11340400</v>
      </c>
      <c r="AL628">
        <v>2.0019999999999999E-3</v>
      </c>
      <c r="AM628">
        <v>2.0960000000000002E-3</v>
      </c>
      <c r="AN628">
        <v>1.9889999999999999E-3</v>
      </c>
      <c r="AO628">
        <v>2.0100000000000001E-3</v>
      </c>
      <c r="AP628">
        <v>13642</v>
      </c>
      <c r="AQ628">
        <v>18014600</v>
      </c>
      <c r="AR628" t="s">
        <v>85</v>
      </c>
      <c r="AS628" t="s">
        <v>85</v>
      </c>
      <c r="AT628" t="s">
        <v>85</v>
      </c>
      <c r="AU628" t="s">
        <v>85</v>
      </c>
      <c r="AV628" t="s">
        <v>85</v>
      </c>
      <c r="AW628" t="s">
        <v>85</v>
      </c>
      <c r="AX628" t="s">
        <v>85</v>
      </c>
      <c r="AY628" t="s">
        <v>85</v>
      </c>
      <c r="AZ628" t="s">
        <v>85</v>
      </c>
      <c r="BA628" t="s">
        <v>85</v>
      </c>
      <c r="BB628" t="s">
        <v>85</v>
      </c>
      <c r="BC628" t="s">
        <v>85</v>
      </c>
      <c r="BD628" t="s">
        <v>85</v>
      </c>
      <c r="BE628" t="s">
        <v>85</v>
      </c>
      <c r="BF628" t="s">
        <v>85</v>
      </c>
      <c r="BG628" t="s">
        <v>85</v>
      </c>
      <c r="BH628" t="s">
        <v>85</v>
      </c>
      <c r="BI628" t="s">
        <v>85</v>
      </c>
      <c r="BJ628" t="s">
        <v>85</v>
      </c>
      <c r="BK628" t="s">
        <v>85</v>
      </c>
      <c r="BL628" t="s">
        <v>85</v>
      </c>
      <c r="BM628" t="s">
        <v>85</v>
      </c>
      <c r="BN628" t="s">
        <v>85</v>
      </c>
      <c r="BO628" t="s">
        <v>85</v>
      </c>
      <c r="BP628">
        <v>5.829E-3</v>
      </c>
      <c r="BQ628">
        <v>5.8820000000000001E-3</v>
      </c>
      <c r="BR628">
        <v>5.7549999999999997E-3</v>
      </c>
      <c r="BS628">
        <v>5.7800000000000004E-3</v>
      </c>
      <c r="BT628">
        <v>617159</v>
      </c>
      <c r="BU628">
        <v>203232000</v>
      </c>
      <c r="BV628" t="s">
        <v>85</v>
      </c>
      <c r="BW628" t="s">
        <v>85</v>
      </c>
      <c r="BX628" t="s">
        <v>85</v>
      </c>
      <c r="BY628" t="s">
        <v>85</v>
      </c>
      <c r="BZ628" t="s">
        <v>85</v>
      </c>
      <c r="CA628" t="s">
        <v>85</v>
      </c>
      <c r="CB628">
        <v>1.0900000000000001</v>
      </c>
      <c r="CC628">
        <v>1.29</v>
      </c>
      <c r="CD628">
        <v>0.57589800000000002</v>
      </c>
      <c r="CE628">
        <v>0.58699299999999999</v>
      </c>
      <c r="CF628">
        <v>4912</v>
      </c>
      <c r="CG628" t="s">
        <v>85</v>
      </c>
      <c r="CH628" t="str">
        <f>IFERROR(VLOOKUP($A628,vix_cboe!$A$1:$E4220,2,FALSE),"NA")</f>
        <v>NA</v>
      </c>
      <c r="CI628" t="str">
        <f>IFERROR(VLOOKUP($A628,vix_cboe!$A$1:$E4220,3,FALSE),"NA")</f>
        <v>NA</v>
      </c>
      <c r="CJ628" t="str">
        <f>IFERROR(VLOOKUP($A628,vix_cboe!$A$1:$E4220,4,FALSE),"NA")</f>
        <v>NA</v>
      </c>
      <c r="CK628" t="str">
        <f>IFERROR(VLOOKUP($A628,vix_cboe!$A$1:$E4220,5,FALSE),"NA")</f>
        <v>NA</v>
      </c>
      <c r="CL628" s="5" t="str">
        <f>IFERROR(VLOOKUP($A628,gold_gold.org!$A$1:$G$10247,2,FALSE),"NA")</f>
        <v>NA</v>
      </c>
      <c r="CM628" s="5" t="str">
        <f>IFERROR(VLOOKUP($A628,gold_gold.org!$A$1:$G$10247,3,FALSE),"NA")</f>
        <v>NA</v>
      </c>
      <c r="CN628" s="5" t="str">
        <f>IFERROR(VLOOKUP($A628,gold_gold.org!$A$1:$G$10247,4,FALSE),"NA")</f>
        <v>NA</v>
      </c>
      <c r="CO628" s="5" t="str">
        <f>IFERROR(VLOOKUP($A628,gold_gold.org!$A$1:$G$10247,5,FALSE),"NA")</f>
        <v>NA</v>
      </c>
      <c r="CP628" t="str">
        <f>IFERROR(VLOOKUP($A628,crude_oil_eia!$A$1:$C$8255,2,FALSE),"NA")</f>
        <v>NA</v>
      </c>
      <c r="CQ628" t="str">
        <f>IFERROR(VLOOKUP($A628,crude_oil_eia!$A$1:$C$8255,3,FALSE),"NA")</f>
        <v>NA</v>
      </c>
      <c r="CR628" t="str">
        <f>IFERROR(VLOOKUP($A628,dji_yahoo!$A$1:$G$1214,2,FALSE),"NA")</f>
        <v>NA</v>
      </c>
      <c r="CS628" t="str">
        <f>IFERROR(VLOOKUP($A628,dji_yahoo!$A$1:$G$1214,3,FALSE),"NA")</f>
        <v>NA</v>
      </c>
      <c r="CT628" t="str">
        <f>IFERROR(VLOOKUP($A628,dji_yahoo!$A$1:$G$1214,4,FALSE),"NA")</f>
        <v>NA</v>
      </c>
      <c r="CU628" t="str">
        <f>IFERROR(VLOOKUP($A628,dji_yahoo!$A$1:$G$1214,5,FALSE),"NA")</f>
        <v>NA</v>
      </c>
      <c r="CV628" t="str">
        <f>IFERROR(VLOOKUP($A628,dji_yahoo!$A$1:$G$1214,7,FALSE),"NA")</f>
        <v>NA</v>
      </c>
      <c r="CW628" s="5" t="str">
        <f>IFERROR(VLOOKUP($A628,nasdaq_yahoo!$A$1:$G$1249,2,FALSE),"NA")</f>
        <v>NA</v>
      </c>
      <c r="CX628" s="5" t="str">
        <f>IFERROR(VLOOKUP($A628,nasdaq_yahoo!$A$1:$G$1249,3,FALSE),"NA")</f>
        <v>NA</v>
      </c>
      <c r="CY628" s="5" t="str">
        <f>IFERROR(VLOOKUP($A628,nasdaq_yahoo!$A$1:$G$1249,4,FALSE),"NA")</f>
        <v>NA</v>
      </c>
      <c r="CZ628" s="5" t="str">
        <f>IFERROR(VLOOKUP($A628,nasdaq_yahoo!$A$1:$G$1249,5,FALSE),"NA")</f>
        <v>NA</v>
      </c>
      <c r="DA628" s="6" t="str">
        <f>IFERROR(VLOOKUP($A628,nasdaq_yahoo!$A$1:$G$1249,7,FALSE),"NA")</f>
        <v>NA</v>
      </c>
      <c r="DB628" s="5">
        <f>IFERROR(VLOOKUP($A628,USEPUINDXD!$A$1:$B$1827,2,FALSE),"NA")</f>
        <v>130.56</v>
      </c>
    </row>
    <row r="629" spans="1:106">
      <c r="A629" s="1">
        <v>42524</v>
      </c>
      <c r="B629">
        <v>537.67999999999995</v>
      </c>
      <c r="C629">
        <v>574.64</v>
      </c>
      <c r="D629">
        <v>536.91999999999996</v>
      </c>
      <c r="E629">
        <v>569.19000000000005</v>
      </c>
      <c r="F629">
        <v>122020000</v>
      </c>
      <c r="G629">
        <v>8395070000</v>
      </c>
      <c r="H629">
        <v>8.1199999999999992</v>
      </c>
      <c r="I629">
        <v>8.31</v>
      </c>
      <c r="J629">
        <v>7.78</v>
      </c>
      <c r="K629">
        <v>8.06</v>
      </c>
      <c r="L629">
        <v>447007</v>
      </c>
      <c r="M629">
        <v>52712500</v>
      </c>
      <c r="N629">
        <v>13.74</v>
      </c>
      <c r="O629">
        <v>13.87</v>
      </c>
      <c r="P629">
        <v>13.25</v>
      </c>
      <c r="Q629">
        <v>13.85</v>
      </c>
      <c r="R629">
        <v>22981500</v>
      </c>
      <c r="S629">
        <v>1108220000</v>
      </c>
      <c r="T629" t="s">
        <v>85</v>
      </c>
      <c r="U629" t="s">
        <v>85</v>
      </c>
      <c r="V629" t="s">
        <v>85</v>
      </c>
      <c r="W629" t="s">
        <v>85</v>
      </c>
      <c r="X629" t="s">
        <v>85</v>
      </c>
      <c r="Y629" t="s">
        <v>85</v>
      </c>
      <c r="Z629">
        <v>4.72</v>
      </c>
      <c r="AA629">
        <v>4.87</v>
      </c>
      <c r="AB629">
        <v>4.71</v>
      </c>
      <c r="AC629">
        <v>4.8600000000000003</v>
      </c>
      <c r="AD629">
        <v>4061990</v>
      </c>
      <c r="AE629">
        <v>217333000</v>
      </c>
      <c r="AF629">
        <v>0.92658799999999997</v>
      </c>
      <c r="AG629">
        <v>0.95870200000000005</v>
      </c>
      <c r="AH629">
        <v>0.92408100000000004</v>
      </c>
      <c r="AI629">
        <v>0.94520199999999999</v>
      </c>
      <c r="AJ629">
        <v>74145</v>
      </c>
      <c r="AK629">
        <v>11159300</v>
      </c>
      <c r="AL629">
        <v>1.97E-3</v>
      </c>
      <c r="AM629">
        <v>2.0119999999999999E-3</v>
      </c>
      <c r="AN629">
        <v>1.9499999999999999E-3</v>
      </c>
      <c r="AO629">
        <v>2.0010000000000002E-3</v>
      </c>
      <c r="AP629">
        <v>31976</v>
      </c>
      <c r="AQ629">
        <v>17725900</v>
      </c>
      <c r="AR629" t="s">
        <v>85</v>
      </c>
      <c r="AS629" t="s">
        <v>85</v>
      </c>
      <c r="AT629" t="s">
        <v>85</v>
      </c>
      <c r="AU629" t="s">
        <v>85</v>
      </c>
      <c r="AV629" t="s">
        <v>85</v>
      </c>
      <c r="AW629" t="s">
        <v>85</v>
      </c>
      <c r="AX629" t="s">
        <v>85</v>
      </c>
      <c r="AY629" t="s">
        <v>85</v>
      </c>
      <c r="AZ629" t="s">
        <v>85</v>
      </c>
      <c r="BA629" t="s">
        <v>85</v>
      </c>
      <c r="BB629" t="s">
        <v>85</v>
      </c>
      <c r="BC629" t="s">
        <v>85</v>
      </c>
      <c r="BD629" t="s">
        <v>85</v>
      </c>
      <c r="BE629" t="s">
        <v>85</v>
      </c>
      <c r="BF629" t="s">
        <v>85</v>
      </c>
      <c r="BG629" t="s">
        <v>85</v>
      </c>
      <c r="BH629" t="s">
        <v>85</v>
      </c>
      <c r="BI629" t="s">
        <v>85</v>
      </c>
      <c r="BJ629" t="s">
        <v>85</v>
      </c>
      <c r="BK629" t="s">
        <v>85</v>
      </c>
      <c r="BL629" t="s">
        <v>85</v>
      </c>
      <c r="BM629" t="s">
        <v>85</v>
      </c>
      <c r="BN629" t="s">
        <v>85</v>
      </c>
      <c r="BO629" t="s">
        <v>85</v>
      </c>
      <c r="BP629">
        <v>5.7660000000000003E-3</v>
      </c>
      <c r="BQ629">
        <v>5.8700000000000002E-3</v>
      </c>
      <c r="BR629">
        <v>5.7409999999999996E-3</v>
      </c>
      <c r="BS629">
        <v>5.8269999999999997E-3</v>
      </c>
      <c r="BT629">
        <v>437813</v>
      </c>
      <c r="BU629">
        <v>201062000</v>
      </c>
      <c r="BV629" t="s">
        <v>85</v>
      </c>
      <c r="BW629" t="s">
        <v>85</v>
      </c>
      <c r="BX629" t="s">
        <v>85</v>
      </c>
      <c r="BY629" t="s">
        <v>85</v>
      </c>
      <c r="BZ629" t="s">
        <v>85</v>
      </c>
      <c r="CA629" t="s">
        <v>85</v>
      </c>
      <c r="CB629">
        <v>1.29</v>
      </c>
      <c r="CC629">
        <v>1.66</v>
      </c>
      <c r="CD629">
        <v>0.72757899999999998</v>
      </c>
      <c r="CE629">
        <v>1.0900000000000001</v>
      </c>
      <c r="CF629">
        <v>57721</v>
      </c>
      <c r="CG629" t="s">
        <v>85</v>
      </c>
      <c r="CH629">
        <f>IFERROR(VLOOKUP($A629,vix_cboe!$A$1:$E4221,2,FALSE),"NA")</f>
        <v>13.78</v>
      </c>
      <c r="CI629">
        <f>IFERROR(VLOOKUP($A629,vix_cboe!$A$1:$E4221,3,FALSE),"NA")</f>
        <v>14.66</v>
      </c>
      <c r="CJ629">
        <f>IFERROR(VLOOKUP($A629,vix_cboe!$A$1:$E4221,4,FALSE),"NA")</f>
        <v>12.9</v>
      </c>
      <c r="CK629">
        <f>IFERROR(VLOOKUP($A629,vix_cboe!$A$1:$E4221,5,FALSE),"NA")</f>
        <v>13.47</v>
      </c>
      <c r="CL629" s="5">
        <f>IFERROR(VLOOKUP($A629,gold_gold.org!$A$1:$G$10247,2,FALSE),"NA")</f>
        <v>1240.5</v>
      </c>
      <c r="CM629" s="5">
        <f>IFERROR(VLOOKUP($A629,gold_gold.org!$A$1:$G$10247,3,FALSE),"NA")</f>
        <v>1094.64002</v>
      </c>
      <c r="CN629" s="5">
        <f>IFERROR(VLOOKUP($A629,gold_gold.org!$A$1:$G$10247,4,FALSE),"NA")</f>
        <v>132429.56463000001</v>
      </c>
      <c r="CO629" s="5">
        <f>IFERROR(VLOOKUP($A629,gold_gold.org!$A$1:$G$10247,5,FALSE),"NA")</f>
        <v>854.48608000000002</v>
      </c>
      <c r="CP629">
        <f>IFERROR(VLOOKUP($A629,crude_oil_eia!$A$1:$C$8255,2,FALSE),"NA")</f>
        <v>48.69</v>
      </c>
      <c r="CQ629">
        <f>IFERROR(VLOOKUP($A629,crude_oil_eia!$A$1:$C$8255,3,FALSE),"NA")</f>
        <v>48.5</v>
      </c>
      <c r="CR629">
        <f>IFERROR(VLOOKUP($A629,dji_yahoo!$A$1:$G$1214,2,FALSE),"NA")</f>
        <v>17799.800781000002</v>
      </c>
      <c r="CS629">
        <f>IFERROR(VLOOKUP($A629,dji_yahoo!$A$1:$G$1214,3,FALSE),"NA")</f>
        <v>17833.169922000001</v>
      </c>
      <c r="CT629">
        <f>IFERROR(VLOOKUP($A629,dji_yahoo!$A$1:$G$1214,4,FALSE),"NA")</f>
        <v>17689.679688</v>
      </c>
      <c r="CU629">
        <f>IFERROR(VLOOKUP($A629,dji_yahoo!$A$1:$G$1214,5,FALSE),"NA")</f>
        <v>17807.060547000001</v>
      </c>
      <c r="CV629">
        <f>IFERROR(VLOOKUP($A629,dji_yahoo!$A$1:$G$1214,7,FALSE),"NA")</f>
        <v>82270000</v>
      </c>
      <c r="CW629" s="5">
        <f>IFERROR(VLOOKUP($A629,nasdaq_yahoo!$A$1:$G$1249,2,FALSE),"NA")</f>
        <v>4958.1000979999999</v>
      </c>
      <c r="CX629" s="5">
        <f>IFERROR(VLOOKUP($A629,nasdaq_yahoo!$A$1:$G$1249,3,FALSE),"NA")</f>
        <v>4958.6499020000001</v>
      </c>
      <c r="CY629" s="5">
        <f>IFERROR(VLOOKUP($A629,nasdaq_yahoo!$A$1:$G$1249,4,FALSE),"NA")</f>
        <v>4909.2099609999996</v>
      </c>
      <c r="CZ629" s="5">
        <f>IFERROR(VLOOKUP($A629,nasdaq_yahoo!$A$1:$G$1249,5,FALSE),"NA")</f>
        <v>4942.5200199999999</v>
      </c>
      <c r="DA629" s="6">
        <f>IFERROR(VLOOKUP($A629,nasdaq_yahoo!$A$1:$G$1249,7,FALSE),"NA")</f>
        <v>1697840000</v>
      </c>
      <c r="DB629" s="5">
        <f>IFERROR(VLOOKUP($A629,USEPUINDXD!$A$1:$B$1827,2,FALSE),"NA")</f>
        <v>54.72</v>
      </c>
    </row>
    <row r="630" spans="1:106">
      <c r="A630" s="1">
        <v>42523</v>
      </c>
      <c r="B630">
        <v>536.51</v>
      </c>
      <c r="C630">
        <v>540.35</v>
      </c>
      <c r="D630">
        <v>533.08000000000004</v>
      </c>
      <c r="E630">
        <v>537.97</v>
      </c>
      <c r="F630">
        <v>60378200</v>
      </c>
      <c r="G630" s="2">
        <v>8375000000</v>
      </c>
      <c r="H630">
        <v>8.23</v>
      </c>
      <c r="I630">
        <v>8.24</v>
      </c>
      <c r="J630">
        <v>7.93</v>
      </c>
      <c r="K630">
        <v>8.1</v>
      </c>
      <c r="L630">
        <v>318685</v>
      </c>
      <c r="M630">
        <v>53381300</v>
      </c>
      <c r="N630">
        <v>13.99</v>
      </c>
      <c r="O630">
        <v>14.05</v>
      </c>
      <c r="P630">
        <v>13.63</v>
      </c>
      <c r="Q630">
        <v>13.74</v>
      </c>
      <c r="R630">
        <v>10477200</v>
      </c>
      <c r="S630">
        <v>1127830000</v>
      </c>
      <c r="T630" t="s">
        <v>85</v>
      </c>
      <c r="U630" t="s">
        <v>85</v>
      </c>
      <c r="V630" t="s">
        <v>85</v>
      </c>
      <c r="W630" t="s">
        <v>85</v>
      </c>
      <c r="X630" t="s">
        <v>85</v>
      </c>
      <c r="Y630" t="s">
        <v>85</v>
      </c>
      <c r="Z630">
        <v>4.74</v>
      </c>
      <c r="AA630">
        <v>4.76</v>
      </c>
      <c r="AB630">
        <v>4.68</v>
      </c>
      <c r="AC630">
        <v>4.72</v>
      </c>
      <c r="AD630">
        <v>2121360</v>
      </c>
      <c r="AE630">
        <v>218428000</v>
      </c>
      <c r="AF630">
        <v>0.91343700000000005</v>
      </c>
      <c r="AG630">
        <v>0.93385200000000002</v>
      </c>
      <c r="AH630">
        <v>0.90730599999999995</v>
      </c>
      <c r="AI630">
        <v>0.92667999999999995</v>
      </c>
      <c r="AJ630">
        <v>39987</v>
      </c>
      <c r="AK630">
        <v>10992500</v>
      </c>
      <c r="AL630">
        <v>2.0309999999999998E-3</v>
      </c>
      <c r="AM630">
        <v>2.0309999999999998E-3</v>
      </c>
      <c r="AN630">
        <v>1.9250000000000001E-3</v>
      </c>
      <c r="AO630">
        <v>1.97E-3</v>
      </c>
      <c r="AP630">
        <v>30940</v>
      </c>
      <c r="AQ630">
        <v>18281500</v>
      </c>
      <c r="AR630" t="s">
        <v>85</v>
      </c>
      <c r="AS630" t="s">
        <v>85</v>
      </c>
      <c r="AT630" t="s">
        <v>85</v>
      </c>
      <c r="AU630" t="s">
        <v>85</v>
      </c>
      <c r="AV630" t="s">
        <v>85</v>
      </c>
      <c r="AW630" t="s">
        <v>85</v>
      </c>
      <c r="AX630" t="s">
        <v>85</v>
      </c>
      <c r="AY630" t="s">
        <v>85</v>
      </c>
      <c r="AZ630" t="s">
        <v>85</v>
      </c>
      <c r="BA630" t="s">
        <v>85</v>
      </c>
      <c r="BB630" t="s">
        <v>85</v>
      </c>
      <c r="BC630" t="s">
        <v>85</v>
      </c>
      <c r="BD630" t="s">
        <v>85</v>
      </c>
      <c r="BE630" t="s">
        <v>85</v>
      </c>
      <c r="BF630" t="s">
        <v>85</v>
      </c>
      <c r="BG630" t="s">
        <v>85</v>
      </c>
      <c r="BH630" t="s">
        <v>85</v>
      </c>
      <c r="BI630" t="s">
        <v>85</v>
      </c>
      <c r="BJ630" t="s">
        <v>85</v>
      </c>
      <c r="BK630" t="s">
        <v>85</v>
      </c>
      <c r="BL630" t="s">
        <v>85</v>
      </c>
      <c r="BM630" t="s">
        <v>85</v>
      </c>
      <c r="BN630" t="s">
        <v>85</v>
      </c>
      <c r="BO630" t="s">
        <v>85</v>
      </c>
      <c r="BP630">
        <v>5.8089999999999999E-3</v>
      </c>
      <c r="BQ630">
        <v>5.8149999999999999E-3</v>
      </c>
      <c r="BR630">
        <v>5.757E-3</v>
      </c>
      <c r="BS630">
        <v>5.7660000000000003E-3</v>
      </c>
      <c r="BT630">
        <v>611429</v>
      </c>
      <c r="BU630">
        <v>202559000</v>
      </c>
      <c r="BV630" t="s">
        <v>85</v>
      </c>
      <c r="BW630" t="s">
        <v>85</v>
      </c>
      <c r="BX630" t="s">
        <v>85</v>
      </c>
      <c r="BY630" t="s">
        <v>85</v>
      </c>
      <c r="BZ630" t="s">
        <v>85</v>
      </c>
      <c r="CA630" t="s">
        <v>85</v>
      </c>
      <c r="CB630">
        <v>1.33</v>
      </c>
      <c r="CC630">
        <v>1.39</v>
      </c>
      <c r="CD630">
        <v>1.1499999999999999</v>
      </c>
      <c r="CE630">
        <v>1.21</v>
      </c>
      <c r="CF630">
        <v>83734</v>
      </c>
      <c r="CG630" t="s">
        <v>85</v>
      </c>
      <c r="CH630">
        <f>IFERROR(VLOOKUP($A630,vix_cboe!$A$1:$E4222,2,FALSE),"NA")</f>
        <v>14.42</v>
      </c>
      <c r="CI630">
        <f>IFERROR(VLOOKUP($A630,vix_cboe!$A$1:$E4222,3,FALSE),"NA")</f>
        <v>14.92</v>
      </c>
      <c r="CJ630">
        <f>IFERROR(VLOOKUP($A630,vix_cboe!$A$1:$E4222,4,FALSE),"NA")</f>
        <v>13.62</v>
      </c>
      <c r="CK630">
        <f>IFERROR(VLOOKUP($A630,vix_cboe!$A$1:$E4222,5,FALSE),"NA")</f>
        <v>13.63</v>
      </c>
      <c r="CL630" s="5">
        <f>IFERROR(VLOOKUP($A630,gold_gold.org!$A$1:$G$10247,2,FALSE),"NA")</f>
        <v>1212.4000000000001</v>
      </c>
      <c r="CM630" s="5">
        <f>IFERROR(VLOOKUP($A630,gold_gold.org!$A$1:$G$10247,3,FALSE),"NA")</f>
        <v>1086.38059</v>
      </c>
      <c r="CN630" s="5">
        <f>IFERROR(VLOOKUP($A630,gold_gold.org!$A$1:$G$10247,4,FALSE),"NA")</f>
        <v>131624.17986</v>
      </c>
      <c r="CO630" s="5">
        <f>IFERROR(VLOOKUP($A630,gold_gold.org!$A$1:$G$10247,5,FALSE),"NA")</f>
        <v>839.23452999999995</v>
      </c>
      <c r="CP630">
        <f>IFERROR(VLOOKUP($A630,crude_oil_eia!$A$1:$C$8255,2,FALSE),"NA")</f>
        <v>49.14</v>
      </c>
      <c r="CQ630">
        <f>IFERROR(VLOOKUP($A630,crude_oil_eia!$A$1:$C$8255,3,FALSE),"NA")</f>
        <v>49.05</v>
      </c>
      <c r="CR630">
        <f>IFERROR(VLOOKUP($A630,dji_yahoo!$A$1:$G$1214,2,FALSE),"NA")</f>
        <v>17789.050781000002</v>
      </c>
      <c r="CS630">
        <f>IFERROR(VLOOKUP($A630,dji_yahoo!$A$1:$G$1214,3,FALSE),"NA")</f>
        <v>17838.560547000001</v>
      </c>
      <c r="CT630">
        <f>IFERROR(VLOOKUP($A630,dji_yahoo!$A$1:$G$1214,4,FALSE),"NA")</f>
        <v>17703.550781000002</v>
      </c>
      <c r="CU630">
        <f>IFERROR(VLOOKUP($A630,dji_yahoo!$A$1:$G$1214,5,FALSE),"NA")</f>
        <v>17838.560547000001</v>
      </c>
      <c r="CV630">
        <f>IFERROR(VLOOKUP($A630,dji_yahoo!$A$1:$G$1214,7,FALSE),"NA")</f>
        <v>75560000</v>
      </c>
      <c r="CW630" s="5">
        <f>IFERROR(VLOOKUP($A630,nasdaq_yahoo!$A$1:$G$1249,2,FALSE),"NA")</f>
        <v>4941.25</v>
      </c>
      <c r="CX630" s="5">
        <f>IFERROR(VLOOKUP($A630,nasdaq_yahoo!$A$1:$G$1249,3,FALSE),"NA")</f>
        <v>4971.3598629999997</v>
      </c>
      <c r="CY630" s="5">
        <f>IFERROR(VLOOKUP($A630,nasdaq_yahoo!$A$1:$G$1249,4,FALSE),"NA")</f>
        <v>4924.2299800000001</v>
      </c>
      <c r="CZ630" s="5">
        <f>IFERROR(VLOOKUP($A630,nasdaq_yahoo!$A$1:$G$1249,5,FALSE),"NA")</f>
        <v>4971.3598629999997</v>
      </c>
      <c r="DA630" s="6">
        <f>IFERROR(VLOOKUP($A630,nasdaq_yahoo!$A$1:$G$1249,7,FALSE),"NA")</f>
        <v>1729050000</v>
      </c>
      <c r="DB630" s="5">
        <f>IFERROR(VLOOKUP($A630,USEPUINDXD!$A$1:$B$1827,2,FALSE),"NA")</f>
        <v>44.41</v>
      </c>
    </row>
    <row r="631" spans="1:106">
      <c r="A631" s="1">
        <v>42522</v>
      </c>
      <c r="B631">
        <v>531.11</v>
      </c>
      <c r="C631">
        <v>543.08000000000004</v>
      </c>
      <c r="D631">
        <v>525.64</v>
      </c>
      <c r="E631">
        <v>536.91999999999996</v>
      </c>
      <c r="F631">
        <v>86061800</v>
      </c>
      <c r="G631">
        <v>8288680000</v>
      </c>
      <c r="H631">
        <v>8.18</v>
      </c>
      <c r="I631">
        <v>8.3699999999999992</v>
      </c>
      <c r="J631">
        <v>8.08</v>
      </c>
      <c r="K631">
        <v>8.26</v>
      </c>
      <c r="L631">
        <v>320823</v>
      </c>
      <c r="M631">
        <v>53022100</v>
      </c>
      <c r="N631">
        <v>14.11</v>
      </c>
      <c r="O631">
        <v>14.32</v>
      </c>
      <c r="P631">
        <v>13.44</v>
      </c>
      <c r="Q631">
        <v>14</v>
      </c>
      <c r="R631">
        <v>22471300</v>
      </c>
      <c r="S631">
        <v>1136900000</v>
      </c>
      <c r="T631" t="s">
        <v>85</v>
      </c>
      <c r="U631" t="s">
        <v>85</v>
      </c>
      <c r="V631" t="s">
        <v>85</v>
      </c>
      <c r="W631" t="s">
        <v>85</v>
      </c>
      <c r="X631" t="s">
        <v>85</v>
      </c>
      <c r="Y631" t="s">
        <v>85</v>
      </c>
      <c r="Z631">
        <v>4.6500000000000004</v>
      </c>
      <c r="AA631">
        <v>4.7699999999999996</v>
      </c>
      <c r="AB631">
        <v>4.62</v>
      </c>
      <c r="AC631">
        <v>4.74</v>
      </c>
      <c r="AD631">
        <v>4577160</v>
      </c>
      <c r="AE631">
        <v>214171000</v>
      </c>
      <c r="AF631">
        <v>0.93416600000000005</v>
      </c>
      <c r="AG631">
        <v>0.95045400000000002</v>
      </c>
      <c r="AH631">
        <v>0.87363500000000005</v>
      </c>
      <c r="AI631">
        <v>0.91487099999999999</v>
      </c>
      <c r="AJ631">
        <v>105338</v>
      </c>
      <c r="AK631">
        <v>11234300</v>
      </c>
      <c r="AL631">
        <v>1.8779999999999999E-3</v>
      </c>
      <c r="AM631">
        <v>2.0730000000000002E-3</v>
      </c>
      <c r="AN631">
        <v>1.8140000000000001E-3</v>
      </c>
      <c r="AO631">
        <v>2.0339999999999998E-3</v>
      </c>
      <c r="AP631">
        <v>93395</v>
      </c>
      <c r="AQ631">
        <v>16898600</v>
      </c>
      <c r="AR631" t="s">
        <v>85</v>
      </c>
      <c r="AS631" t="s">
        <v>85</v>
      </c>
      <c r="AT631" t="s">
        <v>85</v>
      </c>
      <c r="AU631" t="s">
        <v>85</v>
      </c>
      <c r="AV631" t="s">
        <v>85</v>
      </c>
      <c r="AW631" t="s">
        <v>85</v>
      </c>
      <c r="AX631" t="s">
        <v>85</v>
      </c>
      <c r="AY631" t="s">
        <v>85</v>
      </c>
      <c r="AZ631" t="s">
        <v>85</v>
      </c>
      <c r="BA631" t="s">
        <v>85</v>
      </c>
      <c r="BB631" t="s">
        <v>85</v>
      </c>
      <c r="BC631" t="s">
        <v>85</v>
      </c>
      <c r="BD631" t="s">
        <v>85</v>
      </c>
      <c r="BE631" t="s">
        <v>85</v>
      </c>
      <c r="BF631" t="s">
        <v>85</v>
      </c>
      <c r="BG631" t="s">
        <v>85</v>
      </c>
      <c r="BH631" t="s">
        <v>85</v>
      </c>
      <c r="BI631" t="s">
        <v>85</v>
      </c>
      <c r="BJ631" t="s">
        <v>85</v>
      </c>
      <c r="BK631" t="s">
        <v>85</v>
      </c>
      <c r="BL631" t="s">
        <v>85</v>
      </c>
      <c r="BM631" t="s">
        <v>85</v>
      </c>
      <c r="BN631" t="s">
        <v>85</v>
      </c>
      <c r="BO631" t="s">
        <v>85</v>
      </c>
      <c r="BP631">
        <v>5.7010000000000003E-3</v>
      </c>
      <c r="BQ631">
        <v>5.8120000000000003E-3</v>
      </c>
      <c r="BR631">
        <v>5.6899999999999997E-3</v>
      </c>
      <c r="BS631">
        <v>5.8089999999999999E-3</v>
      </c>
      <c r="BT631">
        <v>1018470</v>
      </c>
      <c r="BU631">
        <v>198784000</v>
      </c>
      <c r="BV631" t="s">
        <v>85</v>
      </c>
      <c r="BW631" t="s">
        <v>85</v>
      </c>
      <c r="BX631" t="s">
        <v>85</v>
      </c>
      <c r="BY631" t="s">
        <v>85</v>
      </c>
      <c r="BZ631" t="s">
        <v>85</v>
      </c>
      <c r="CA631" t="s">
        <v>85</v>
      </c>
      <c r="CB631" t="s">
        <v>85</v>
      </c>
      <c r="CC631" t="s">
        <v>85</v>
      </c>
      <c r="CD631" t="s">
        <v>85</v>
      </c>
      <c r="CE631" t="s">
        <v>85</v>
      </c>
      <c r="CF631" t="s">
        <v>85</v>
      </c>
      <c r="CG631" t="s">
        <v>85</v>
      </c>
      <c r="CH631">
        <f>IFERROR(VLOOKUP($A631,vix_cboe!$A$1:$E4223,2,FALSE),"NA")</f>
        <v>14.45</v>
      </c>
      <c r="CI631">
        <f>IFERROR(VLOOKUP($A631,vix_cboe!$A$1:$E4223,3,FALSE),"NA")</f>
        <v>15.25</v>
      </c>
      <c r="CJ631">
        <f>IFERROR(VLOOKUP($A631,vix_cboe!$A$1:$E4223,4,FALSE),"NA")</f>
        <v>14.18</v>
      </c>
      <c r="CK631">
        <f>IFERROR(VLOOKUP($A631,vix_cboe!$A$1:$E4223,5,FALSE),"NA")</f>
        <v>14.2</v>
      </c>
      <c r="CL631" s="5">
        <f>IFERROR(VLOOKUP($A631,gold_gold.org!$A$1:$G$10247,2,FALSE),"NA")</f>
        <v>1214.5</v>
      </c>
      <c r="CM631" s="5">
        <f>IFERROR(VLOOKUP($A631,gold_gold.org!$A$1:$G$10247,3,FALSE),"NA")</f>
        <v>1087.04458</v>
      </c>
      <c r="CN631" s="5">
        <f>IFERROR(VLOOKUP($A631,gold_gold.org!$A$1:$G$10247,4,FALSE),"NA")</f>
        <v>132981.67157000001</v>
      </c>
      <c r="CO631" s="5">
        <f>IFERROR(VLOOKUP($A631,gold_gold.org!$A$1:$G$10247,5,FALSE),"NA")</f>
        <v>842.70093999999995</v>
      </c>
      <c r="CP631">
        <f>IFERROR(VLOOKUP($A631,crude_oil_eia!$A$1:$C$8255,2,FALSE),"NA")</f>
        <v>49.07</v>
      </c>
      <c r="CQ631">
        <f>IFERROR(VLOOKUP($A631,crude_oil_eia!$A$1:$C$8255,3,FALSE),"NA")</f>
        <v>48.81</v>
      </c>
      <c r="CR631">
        <f>IFERROR(VLOOKUP($A631,dji_yahoo!$A$1:$G$1214,2,FALSE),"NA")</f>
        <v>17754.550781000002</v>
      </c>
      <c r="CS631">
        <f>IFERROR(VLOOKUP($A631,dji_yahoo!$A$1:$G$1214,3,FALSE),"NA")</f>
        <v>17809.179688</v>
      </c>
      <c r="CT631">
        <f>IFERROR(VLOOKUP($A631,dji_yahoo!$A$1:$G$1214,4,FALSE),"NA")</f>
        <v>17664.789063</v>
      </c>
      <c r="CU631">
        <f>IFERROR(VLOOKUP($A631,dji_yahoo!$A$1:$G$1214,5,FALSE),"NA")</f>
        <v>17789.669922000001</v>
      </c>
      <c r="CV631">
        <f>IFERROR(VLOOKUP($A631,dji_yahoo!$A$1:$G$1214,7,FALSE),"NA")</f>
        <v>78530000</v>
      </c>
      <c r="CW631" s="5">
        <f>IFERROR(VLOOKUP($A631,nasdaq_yahoo!$A$1:$G$1249,2,FALSE),"NA")</f>
        <v>4928.9702150000003</v>
      </c>
      <c r="CX631" s="5">
        <f>IFERROR(VLOOKUP($A631,nasdaq_yahoo!$A$1:$G$1249,3,FALSE),"NA")</f>
        <v>4958.9799800000001</v>
      </c>
      <c r="CY631" s="5">
        <f>IFERROR(VLOOKUP($A631,nasdaq_yahoo!$A$1:$G$1249,4,FALSE),"NA")</f>
        <v>4923.2001950000003</v>
      </c>
      <c r="CZ631" s="5">
        <f>IFERROR(VLOOKUP($A631,nasdaq_yahoo!$A$1:$G$1249,5,FALSE),"NA")</f>
        <v>4952.25</v>
      </c>
      <c r="DA631" s="6">
        <f>IFERROR(VLOOKUP($A631,nasdaq_yahoo!$A$1:$G$1249,7,FALSE),"NA")</f>
        <v>1797090000</v>
      </c>
      <c r="DB631" s="5">
        <f>IFERROR(VLOOKUP($A631,USEPUINDXD!$A$1:$B$1827,2,FALSE),"NA")</f>
        <v>48.39</v>
      </c>
    </row>
    <row r="632" spans="1:106">
      <c r="A632" s="1">
        <v>42521</v>
      </c>
      <c r="B632">
        <v>534.19000000000005</v>
      </c>
      <c r="C632">
        <v>546.62</v>
      </c>
      <c r="D632">
        <v>520.66</v>
      </c>
      <c r="E632">
        <v>531.39</v>
      </c>
      <c r="F632">
        <v>138450000</v>
      </c>
      <c r="G632">
        <v>8335100000</v>
      </c>
      <c r="H632">
        <v>8.19</v>
      </c>
      <c r="I632">
        <v>8.39</v>
      </c>
      <c r="J632">
        <v>7.99</v>
      </c>
      <c r="K632">
        <v>8.18</v>
      </c>
      <c r="L632">
        <v>341324</v>
      </c>
      <c r="M632">
        <v>53077100</v>
      </c>
      <c r="N632">
        <v>12.74</v>
      </c>
      <c r="O632">
        <v>14.27</v>
      </c>
      <c r="P632">
        <v>12.64</v>
      </c>
      <c r="Q632">
        <v>14.08</v>
      </c>
      <c r="R632">
        <v>42433400</v>
      </c>
      <c r="S632">
        <v>1026410000</v>
      </c>
      <c r="T632" t="s">
        <v>85</v>
      </c>
      <c r="U632" t="s">
        <v>85</v>
      </c>
      <c r="V632" t="s">
        <v>85</v>
      </c>
      <c r="W632" t="s">
        <v>85</v>
      </c>
      <c r="X632" t="s">
        <v>85</v>
      </c>
      <c r="Y632" t="s">
        <v>85</v>
      </c>
      <c r="Z632">
        <v>4.6900000000000004</v>
      </c>
      <c r="AA632">
        <v>4.75</v>
      </c>
      <c r="AB632">
        <v>4.5999999999999996</v>
      </c>
      <c r="AC632">
        <v>4.6500000000000004</v>
      </c>
      <c r="AD632">
        <v>5187600</v>
      </c>
      <c r="AE632">
        <v>215697000</v>
      </c>
      <c r="AF632">
        <v>0.90972500000000001</v>
      </c>
      <c r="AG632">
        <v>0.96913700000000003</v>
      </c>
      <c r="AH632">
        <v>0.90151300000000001</v>
      </c>
      <c r="AI632">
        <v>0.92874699999999999</v>
      </c>
      <c r="AJ632">
        <v>156718</v>
      </c>
      <c r="AK632">
        <v>10932000</v>
      </c>
      <c r="AL632">
        <v>1.6739999999999999E-3</v>
      </c>
      <c r="AM632">
        <v>2.1970000000000002E-3</v>
      </c>
      <c r="AN632">
        <v>1.6459999999999999E-3</v>
      </c>
      <c r="AO632">
        <v>1.8749999999999999E-3</v>
      </c>
      <c r="AP632">
        <v>171256</v>
      </c>
      <c r="AQ632">
        <v>15070100</v>
      </c>
      <c r="AR632" t="s">
        <v>85</v>
      </c>
      <c r="AS632" t="s">
        <v>85</v>
      </c>
      <c r="AT632" t="s">
        <v>85</v>
      </c>
      <c r="AU632" t="s">
        <v>85</v>
      </c>
      <c r="AV632" t="s">
        <v>85</v>
      </c>
      <c r="AW632" t="s">
        <v>85</v>
      </c>
      <c r="AX632" t="s">
        <v>85</v>
      </c>
      <c r="AY632" t="s">
        <v>85</v>
      </c>
      <c r="AZ632" t="s">
        <v>85</v>
      </c>
      <c r="BA632" t="s">
        <v>85</v>
      </c>
      <c r="BB632" t="s">
        <v>85</v>
      </c>
      <c r="BC632" t="s">
        <v>85</v>
      </c>
      <c r="BD632" t="s">
        <v>85</v>
      </c>
      <c r="BE632" t="s">
        <v>85</v>
      </c>
      <c r="BF632" t="s">
        <v>85</v>
      </c>
      <c r="BG632" t="s">
        <v>85</v>
      </c>
      <c r="BH632" t="s">
        <v>85</v>
      </c>
      <c r="BI632" t="s">
        <v>85</v>
      </c>
      <c r="BJ632" t="s">
        <v>85</v>
      </c>
      <c r="BK632" t="s">
        <v>85</v>
      </c>
      <c r="BL632" t="s">
        <v>85</v>
      </c>
      <c r="BM632" t="s">
        <v>85</v>
      </c>
      <c r="BN632" t="s">
        <v>85</v>
      </c>
      <c r="BO632" t="s">
        <v>85</v>
      </c>
      <c r="BP632">
        <v>5.7460000000000002E-3</v>
      </c>
      <c r="BQ632">
        <v>5.7580000000000001E-3</v>
      </c>
      <c r="BR632">
        <v>5.6889999999999996E-3</v>
      </c>
      <c r="BS632">
        <v>5.7060000000000001E-3</v>
      </c>
      <c r="BT632">
        <v>847636</v>
      </c>
      <c r="BU632">
        <v>200360000</v>
      </c>
      <c r="BV632" t="s">
        <v>85</v>
      </c>
      <c r="BW632" t="s">
        <v>85</v>
      </c>
      <c r="BX632" t="s">
        <v>85</v>
      </c>
      <c r="BY632" t="s">
        <v>85</v>
      </c>
      <c r="BZ632" t="s">
        <v>85</v>
      </c>
      <c r="CA632" t="s">
        <v>85</v>
      </c>
      <c r="CB632" t="s">
        <v>85</v>
      </c>
      <c r="CC632" t="s">
        <v>85</v>
      </c>
      <c r="CD632" t="s">
        <v>85</v>
      </c>
      <c r="CE632" t="s">
        <v>85</v>
      </c>
      <c r="CF632" t="s">
        <v>85</v>
      </c>
      <c r="CG632" t="s">
        <v>85</v>
      </c>
      <c r="CH632">
        <f>IFERROR(VLOOKUP($A632,vix_cboe!$A$1:$E4224,2,FALSE),"NA")</f>
        <v>13.94</v>
      </c>
      <c r="CI632">
        <f>IFERROR(VLOOKUP($A632,vix_cboe!$A$1:$E4224,3,FALSE),"NA")</f>
        <v>15</v>
      </c>
      <c r="CJ632">
        <f>IFERROR(VLOOKUP($A632,vix_cboe!$A$1:$E4224,4,FALSE),"NA")</f>
        <v>13.45</v>
      </c>
      <c r="CK632">
        <f>IFERROR(VLOOKUP($A632,vix_cboe!$A$1:$E4224,5,FALSE),"NA")</f>
        <v>14.19</v>
      </c>
      <c r="CL632" s="5">
        <f>IFERROR(VLOOKUP($A632,gold_gold.org!$A$1:$G$10247,2,FALSE),"NA")</f>
        <v>1212.0999999999999</v>
      </c>
      <c r="CM632" s="5">
        <f>IFERROR(VLOOKUP($A632,gold_gold.org!$A$1:$G$10247,3,FALSE),"NA")</f>
        <v>1088.7941800000001</v>
      </c>
      <c r="CN632" s="5">
        <f>IFERROR(VLOOKUP($A632,gold_gold.org!$A$1:$G$10247,4,FALSE),"NA")</f>
        <v>134427.93277000001</v>
      </c>
      <c r="CO632" s="5">
        <f>IFERROR(VLOOKUP($A632,gold_gold.org!$A$1:$G$10247,5,FALSE),"NA")</f>
        <v>832.77233999999999</v>
      </c>
      <c r="CP632">
        <f>IFERROR(VLOOKUP($A632,crude_oil_eia!$A$1:$C$8255,2,FALSE),"NA")</f>
        <v>49.1</v>
      </c>
      <c r="CQ632">
        <f>IFERROR(VLOOKUP($A632,crude_oil_eia!$A$1:$C$8255,3,FALSE),"NA")</f>
        <v>49.26</v>
      </c>
      <c r="CR632">
        <f>IFERROR(VLOOKUP($A632,dji_yahoo!$A$1:$G$1214,2,FALSE),"NA")</f>
        <v>17891.5</v>
      </c>
      <c r="CS632">
        <f>IFERROR(VLOOKUP($A632,dji_yahoo!$A$1:$G$1214,3,FALSE),"NA")</f>
        <v>17899.240234000001</v>
      </c>
      <c r="CT632">
        <f>IFERROR(VLOOKUP($A632,dji_yahoo!$A$1:$G$1214,4,FALSE),"NA")</f>
        <v>17724.029297000001</v>
      </c>
      <c r="CU632">
        <f>IFERROR(VLOOKUP($A632,dji_yahoo!$A$1:$G$1214,5,FALSE),"NA")</f>
        <v>17787.199218999998</v>
      </c>
      <c r="CV632">
        <f>IFERROR(VLOOKUP($A632,dji_yahoo!$A$1:$G$1214,7,FALSE),"NA")</f>
        <v>147390000</v>
      </c>
      <c r="CW632" s="5">
        <f>IFERROR(VLOOKUP($A632,nasdaq_yahoo!$A$1:$G$1249,2,FALSE),"NA")</f>
        <v>4938.4799800000001</v>
      </c>
      <c r="CX632" s="5">
        <f>IFERROR(VLOOKUP($A632,nasdaq_yahoo!$A$1:$G$1249,3,FALSE),"NA")</f>
        <v>4951.4501950000003</v>
      </c>
      <c r="CY632" s="5">
        <f>IFERROR(VLOOKUP($A632,nasdaq_yahoo!$A$1:$G$1249,4,FALSE),"NA")</f>
        <v>4923.0297849999997</v>
      </c>
      <c r="CZ632" s="5">
        <f>IFERROR(VLOOKUP($A632,nasdaq_yahoo!$A$1:$G$1249,5,FALSE),"NA")</f>
        <v>4948.0498049999997</v>
      </c>
      <c r="DA632" s="6">
        <f>IFERROR(VLOOKUP($A632,nasdaq_yahoo!$A$1:$G$1249,7,FALSE),"NA")</f>
        <v>2285350000</v>
      </c>
      <c r="DB632" s="5">
        <f>IFERROR(VLOOKUP($A632,USEPUINDXD!$A$1:$B$1827,2,FALSE),"NA")</f>
        <v>48.19</v>
      </c>
    </row>
    <row r="633" spans="1:106">
      <c r="A633" s="1">
        <v>42520</v>
      </c>
      <c r="B633">
        <v>528.47</v>
      </c>
      <c r="C633">
        <v>544.35</v>
      </c>
      <c r="D633">
        <v>522.96</v>
      </c>
      <c r="E633">
        <v>533.86</v>
      </c>
      <c r="F633">
        <v>87958700</v>
      </c>
      <c r="G633">
        <v>8243960000</v>
      </c>
      <c r="H633">
        <v>8.19</v>
      </c>
      <c r="I633">
        <v>8.36</v>
      </c>
      <c r="J633">
        <v>8.1199999999999992</v>
      </c>
      <c r="K633">
        <v>8.1999999999999993</v>
      </c>
      <c r="L633">
        <v>212989</v>
      </c>
      <c r="M633">
        <v>53108400</v>
      </c>
      <c r="N633">
        <v>12.33</v>
      </c>
      <c r="O633">
        <v>12.88</v>
      </c>
      <c r="P633">
        <v>12.27</v>
      </c>
      <c r="Q633">
        <v>12.73</v>
      </c>
      <c r="R633">
        <v>14733800</v>
      </c>
      <c r="S633">
        <v>992329000</v>
      </c>
      <c r="T633" t="s">
        <v>85</v>
      </c>
      <c r="U633" t="s">
        <v>85</v>
      </c>
      <c r="V633" t="s">
        <v>85</v>
      </c>
      <c r="W633" t="s">
        <v>85</v>
      </c>
      <c r="X633" t="s">
        <v>85</v>
      </c>
      <c r="Y633" t="s">
        <v>85</v>
      </c>
      <c r="Z633">
        <v>4.63</v>
      </c>
      <c r="AA633">
        <v>4.7</v>
      </c>
      <c r="AB633">
        <v>4.59</v>
      </c>
      <c r="AC633">
        <v>4.67</v>
      </c>
      <c r="AD633">
        <v>3805050</v>
      </c>
      <c r="AE633">
        <v>213115000</v>
      </c>
      <c r="AF633">
        <v>0.88052799999999998</v>
      </c>
      <c r="AG633">
        <v>0.91904600000000003</v>
      </c>
      <c r="AH633">
        <v>0.87605900000000003</v>
      </c>
      <c r="AI633">
        <v>0.91053700000000004</v>
      </c>
      <c r="AJ633">
        <v>66482</v>
      </c>
      <c r="AK633">
        <v>10573600</v>
      </c>
      <c r="AL633">
        <v>1.632E-3</v>
      </c>
      <c r="AM633">
        <v>1.7359999999999999E-3</v>
      </c>
      <c r="AN633">
        <v>1.573E-3</v>
      </c>
      <c r="AO633">
        <v>1.676E-3</v>
      </c>
      <c r="AP633">
        <v>35592</v>
      </c>
      <c r="AQ633">
        <v>14689500</v>
      </c>
      <c r="AR633" t="s">
        <v>85</v>
      </c>
      <c r="AS633" t="s">
        <v>85</v>
      </c>
      <c r="AT633" t="s">
        <v>85</v>
      </c>
      <c r="AU633" t="s">
        <v>85</v>
      </c>
      <c r="AV633" t="s">
        <v>85</v>
      </c>
      <c r="AW633" t="s">
        <v>85</v>
      </c>
      <c r="AX633" t="s">
        <v>85</v>
      </c>
      <c r="AY633" t="s">
        <v>85</v>
      </c>
      <c r="AZ633" t="s">
        <v>85</v>
      </c>
      <c r="BA633" t="s">
        <v>85</v>
      </c>
      <c r="BB633" t="s">
        <v>85</v>
      </c>
      <c r="BC633" t="s">
        <v>85</v>
      </c>
      <c r="BD633" t="s">
        <v>85</v>
      </c>
      <c r="BE633" t="s">
        <v>85</v>
      </c>
      <c r="BF633" t="s">
        <v>85</v>
      </c>
      <c r="BG633" t="s">
        <v>85</v>
      </c>
      <c r="BH633" t="s">
        <v>85</v>
      </c>
      <c r="BI633" t="s">
        <v>85</v>
      </c>
      <c r="BJ633" t="s">
        <v>85</v>
      </c>
      <c r="BK633" t="s">
        <v>85</v>
      </c>
      <c r="BL633" t="s">
        <v>85</v>
      </c>
      <c r="BM633" t="s">
        <v>85</v>
      </c>
      <c r="BN633" t="s">
        <v>85</v>
      </c>
      <c r="BO633" t="s">
        <v>85</v>
      </c>
      <c r="BP633">
        <v>5.6639999999999998E-3</v>
      </c>
      <c r="BQ633">
        <v>5.7710000000000001E-3</v>
      </c>
      <c r="BR633">
        <v>5.6449999999999998E-3</v>
      </c>
      <c r="BS633">
        <v>5.7479999999999996E-3</v>
      </c>
      <c r="BT633">
        <v>476095</v>
      </c>
      <c r="BU633">
        <v>197512000</v>
      </c>
      <c r="BV633" t="s">
        <v>85</v>
      </c>
      <c r="BW633" t="s">
        <v>85</v>
      </c>
      <c r="BX633" t="s">
        <v>85</v>
      </c>
      <c r="BY633" t="s">
        <v>85</v>
      </c>
      <c r="BZ633" t="s">
        <v>85</v>
      </c>
      <c r="CA633" t="s">
        <v>85</v>
      </c>
      <c r="CB633" t="s">
        <v>85</v>
      </c>
      <c r="CC633" t="s">
        <v>85</v>
      </c>
      <c r="CD633" t="s">
        <v>85</v>
      </c>
      <c r="CE633" t="s">
        <v>85</v>
      </c>
      <c r="CF633" t="s">
        <v>85</v>
      </c>
      <c r="CG633" t="s">
        <v>85</v>
      </c>
      <c r="CH633" t="str">
        <f>IFERROR(VLOOKUP($A633,vix_cboe!$A$1:$E4225,2,FALSE),"NA")</f>
        <v>NA</v>
      </c>
      <c r="CI633" t="str">
        <f>IFERROR(VLOOKUP($A633,vix_cboe!$A$1:$E4225,3,FALSE),"NA")</f>
        <v>NA</v>
      </c>
      <c r="CJ633" t="str">
        <f>IFERROR(VLOOKUP($A633,vix_cboe!$A$1:$E4225,4,FALSE),"NA")</f>
        <v>NA</v>
      </c>
      <c r="CK633" t="str">
        <f>IFERROR(VLOOKUP($A633,vix_cboe!$A$1:$E4225,5,FALSE),"NA")</f>
        <v>NA</v>
      </c>
      <c r="CL633" s="5">
        <f>IFERROR(VLOOKUP($A633,gold_gold.org!$A$1:$G$10247,2,FALSE),"NA")</f>
        <v>1216.25</v>
      </c>
      <c r="CM633" s="5">
        <f>IFERROR(VLOOKUP($A633,gold_gold.org!$A$1:$G$10247,3,FALSE),"NA")</f>
        <v>1091.9832799999999</v>
      </c>
      <c r="CN633" s="5">
        <f>IFERROR(VLOOKUP($A633,gold_gold.org!$A$1:$G$10247,4,FALSE),"NA")</f>
        <v>135094.96504000001</v>
      </c>
      <c r="CO633" s="5">
        <f>IFERROR(VLOOKUP($A633,gold_gold.org!$A$1:$G$10247,5,FALSE),"NA")</f>
        <v>831.70929999999998</v>
      </c>
      <c r="CP633" t="str">
        <f>IFERROR(VLOOKUP($A633,crude_oil_eia!$A$1:$C$8255,2,FALSE),"NA")</f>
        <v>NA</v>
      </c>
      <c r="CQ633" t="str">
        <f>IFERROR(VLOOKUP($A633,crude_oil_eia!$A$1:$C$8255,3,FALSE),"NA")</f>
        <v>NA</v>
      </c>
      <c r="CR633" t="str">
        <f>IFERROR(VLOOKUP($A633,dji_yahoo!$A$1:$G$1214,2,FALSE),"NA")</f>
        <v>NA</v>
      </c>
      <c r="CS633" t="str">
        <f>IFERROR(VLOOKUP($A633,dji_yahoo!$A$1:$G$1214,3,FALSE),"NA")</f>
        <v>NA</v>
      </c>
      <c r="CT633" t="str">
        <f>IFERROR(VLOOKUP($A633,dji_yahoo!$A$1:$G$1214,4,FALSE),"NA")</f>
        <v>NA</v>
      </c>
      <c r="CU633" t="str">
        <f>IFERROR(VLOOKUP($A633,dji_yahoo!$A$1:$G$1214,5,FALSE),"NA")</f>
        <v>NA</v>
      </c>
      <c r="CV633" t="str">
        <f>IFERROR(VLOOKUP($A633,dji_yahoo!$A$1:$G$1214,7,FALSE),"NA")</f>
        <v>NA</v>
      </c>
      <c r="CW633" s="5" t="str">
        <f>IFERROR(VLOOKUP($A633,nasdaq_yahoo!$A$1:$G$1249,2,FALSE),"NA")</f>
        <v>NA</v>
      </c>
      <c r="CX633" s="5" t="str">
        <f>IFERROR(VLOOKUP($A633,nasdaq_yahoo!$A$1:$G$1249,3,FALSE),"NA")</f>
        <v>NA</v>
      </c>
      <c r="CY633" s="5" t="str">
        <f>IFERROR(VLOOKUP($A633,nasdaq_yahoo!$A$1:$G$1249,4,FALSE),"NA")</f>
        <v>NA</v>
      </c>
      <c r="CZ633" s="5" t="str">
        <f>IFERROR(VLOOKUP($A633,nasdaq_yahoo!$A$1:$G$1249,5,FALSE),"NA")</f>
        <v>NA</v>
      </c>
      <c r="DA633" s="6" t="str">
        <f>IFERROR(VLOOKUP($A633,nasdaq_yahoo!$A$1:$G$1249,7,FALSE),"NA")</f>
        <v>NA</v>
      </c>
      <c r="DB633" s="5">
        <f>IFERROR(VLOOKUP($A633,USEPUINDXD!$A$1:$B$1827,2,FALSE),"NA")</f>
        <v>35.86</v>
      </c>
    </row>
    <row r="634" spans="1:106">
      <c r="A634" s="1">
        <v>42519</v>
      </c>
      <c r="B634">
        <v>527.48</v>
      </c>
      <c r="C634">
        <v>553.96</v>
      </c>
      <c r="D634">
        <v>512.17999999999995</v>
      </c>
      <c r="E634">
        <v>526.23</v>
      </c>
      <c r="F634">
        <v>148737000</v>
      </c>
      <c r="G634">
        <v>8226500000</v>
      </c>
      <c r="H634">
        <v>7.85</v>
      </c>
      <c r="I634">
        <v>8.5299999999999994</v>
      </c>
      <c r="J634">
        <v>7.76</v>
      </c>
      <c r="K634">
        <v>8.19</v>
      </c>
      <c r="L634">
        <v>400555</v>
      </c>
      <c r="M634">
        <v>50832500</v>
      </c>
      <c r="N634">
        <v>12.11</v>
      </c>
      <c r="O634">
        <v>12.69</v>
      </c>
      <c r="P634">
        <v>11.78</v>
      </c>
      <c r="Q634">
        <v>12.35</v>
      </c>
      <c r="R634">
        <v>28598400</v>
      </c>
      <c r="S634">
        <v>974784000</v>
      </c>
      <c r="T634" t="s">
        <v>85</v>
      </c>
      <c r="U634" t="s">
        <v>85</v>
      </c>
      <c r="V634" t="s">
        <v>85</v>
      </c>
      <c r="W634" t="s">
        <v>85</v>
      </c>
      <c r="X634" t="s">
        <v>85</v>
      </c>
      <c r="Y634" t="s">
        <v>85</v>
      </c>
      <c r="Z634">
        <v>4.6900000000000004</v>
      </c>
      <c r="AA634">
        <v>4.8600000000000003</v>
      </c>
      <c r="AB634">
        <v>4.58</v>
      </c>
      <c r="AC634">
        <v>4.6100000000000003</v>
      </c>
      <c r="AD634">
        <v>7351420</v>
      </c>
      <c r="AE634">
        <v>215630000</v>
      </c>
      <c r="AF634">
        <v>0.928311</v>
      </c>
      <c r="AG634">
        <v>0.95675900000000003</v>
      </c>
      <c r="AH634">
        <v>0.85651299999999997</v>
      </c>
      <c r="AI634">
        <v>0.88171900000000003</v>
      </c>
      <c r="AJ634">
        <v>188141</v>
      </c>
      <c r="AK634">
        <v>11139000</v>
      </c>
      <c r="AL634">
        <v>1.6119999999999999E-3</v>
      </c>
      <c r="AM634">
        <v>1.6570000000000001E-3</v>
      </c>
      <c r="AN634">
        <v>1.549E-3</v>
      </c>
      <c r="AO634">
        <v>1.6479999999999999E-3</v>
      </c>
      <c r="AP634">
        <v>55953</v>
      </c>
      <c r="AQ634">
        <v>14509500</v>
      </c>
      <c r="AR634" t="s">
        <v>85</v>
      </c>
      <c r="AS634" t="s">
        <v>85</v>
      </c>
      <c r="AT634" t="s">
        <v>85</v>
      </c>
      <c r="AU634" t="s">
        <v>85</v>
      </c>
      <c r="AV634" t="s">
        <v>85</v>
      </c>
      <c r="AW634" t="s">
        <v>85</v>
      </c>
      <c r="AX634" t="s">
        <v>85</v>
      </c>
      <c r="AY634" t="s">
        <v>85</v>
      </c>
      <c r="AZ634" t="s">
        <v>85</v>
      </c>
      <c r="BA634" t="s">
        <v>85</v>
      </c>
      <c r="BB634" t="s">
        <v>85</v>
      </c>
      <c r="BC634" t="s">
        <v>85</v>
      </c>
      <c r="BD634" t="s">
        <v>85</v>
      </c>
      <c r="BE634" t="s">
        <v>85</v>
      </c>
      <c r="BF634" t="s">
        <v>85</v>
      </c>
      <c r="BG634" t="s">
        <v>85</v>
      </c>
      <c r="BH634" t="s">
        <v>85</v>
      </c>
      <c r="BI634" t="s">
        <v>85</v>
      </c>
      <c r="BJ634" t="s">
        <v>85</v>
      </c>
      <c r="BK634" t="s">
        <v>85</v>
      </c>
      <c r="BL634" t="s">
        <v>85</v>
      </c>
      <c r="BM634" t="s">
        <v>85</v>
      </c>
      <c r="BN634" t="s">
        <v>85</v>
      </c>
      <c r="BO634" t="s">
        <v>85</v>
      </c>
      <c r="BP634">
        <v>5.6820000000000004E-3</v>
      </c>
      <c r="BQ634">
        <v>5.7289999999999997E-3</v>
      </c>
      <c r="BR634">
        <v>5.6140000000000001E-3</v>
      </c>
      <c r="BS634">
        <v>5.6620000000000004E-3</v>
      </c>
      <c r="BT634">
        <v>829452</v>
      </c>
      <c r="BU634">
        <v>198119000</v>
      </c>
      <c r="BV634" t="s">
        <v>85</v>
      </c>
      <c r="BW634" t="s">
        <v>85</v>
      </c>
      <c r="BX634" t="s">
        <v>85</v>
      </c>
      <c r="BY634" t="s">
        <v>85</v>
      </c>
      <c r="BZ634" t="s">
        <v>85</v>
      </c>
      <c r="CA634" t="s">
        <v>85</v>
      </c>
      <c r="CB634" t="s">
        <v>85</v>
      </c>
      <c r="CC634" t="s">
        <v>85</v>
      </c>
      <c r="CD634" t="s">
        <v>85</v>
      </c>
      <c r="CE634" t="s">
        <v>85</v>
      </c>
      <c r="CF634" t="s">
        <v>85</v>
      </c>
      <c r="CG634" t="s">
        <v>85</v>
      </c>
      <c r="CH634" t="str">
        <f>IFERROR(VLOOKUP($A634,vix_cboe!$A$1:$E4226,2,FALSE),"NA")</f>
        <v>NA</v>
      </c>
      <c r="CI634" t="str">
        <f>IFERROR(VLOOKUP($A634,vix_cboe!$A$1:$E4226,3,FALSE),"NA")</f>
        <v>NA</v>
      </c>
      <c r="CJ634" t="str">
        <f>IFERROR(VLOOKUP($A634,vix_cboe!$A$1:$E4226,4,FALSE),"NA")</f>
        <v>NA</v>
      </c>
      <c r="CK634" t="str">
        <f>IFERROR(VLOOKUP($A634,vix_cboe!$A$1:$E4226,5,FALSE),"NA")</f>
        <v>NA</v>
      </c>
      <c r="CL634" s="5" t="str">
        <f>IFERROR(VLOOKUP($A634,gold_gold.org!$A$1:$G$10247,2,FALSE),"NA")</f>
        <v>NA</v>
      </c>
      <c r="CM634" s="5" t="str">
        <f>IFERROR(VLOOKUP($A634,gold_gold.org!$A$1:$G$10247,3,FALSE),"NA")</f>
        <v>NA</v>
      </c>
      <c r="CN634" s="5" t="str">
        <f>IFERROR(VLOOKUP($A634,gold_gold.org!$A$1:$G$10247,4,FALSE),"NA")</f>
        <v>NA</v>
      </c>
      <c r="CO634" s="5" t="str">
        <f>IFERROR(VLOOKUP($A634,gold_gold.org!$A$1:$G$10247,5,FALSE),"NA")</f>
        <v>NA</v>
      </c>
      <c r="CP634" t="str">
        <f>IFERROR(VLOOKUP($A634,crude_oil_eia!$A$1:$C$8255,2,FALSE),"NA")</f>
        <v>NA</v>
      </c>
      <c r="CQ634" t="str">
        <f>IFERROR(VLOOKUP($A634,crude_oil_eia!$A$1:$C$8255,3,FALSE),"NA")</f>
        <v>NA</v>
      </c>
      <c r="CR634" t="str">
        <f>IFERROR(VLOOKUP($A634,dji_yahoo!$A$1:$G$1214,2,FALSE),"NA")</f>
        <v>NA</v>
      </c>
      <c r="CS634" t="str">
        <f>IFERROR(VLOOKUP($A634,dji_yahoo!$A$1:$G$1214,3,FALSE),"NA")</f>
        <v>NA</v>
      </c>
      <c r="CT634" t="str">
        <f>IFERROR(VLOOKUP($A634,dji_yahoo!$A$1:$G$1214,4,FALSE),"NA")</f>
        <v>NA</v>
      </c>
      <c r="CU634" t="str">
        <f>IFERROR(VLOOKUP($A634,dji_yahoo!$A$1:$G$1214,5,FALSE),"NA")</f>
        <v>NA</v>
      </c>
      <c r="CV634" t="str">
        <f>IFERROR(VLOOKUP($A634,dji_yahoo!$A$1:$G$1214,7,FALSE),"NA")</f>
        <v>NA</v>
      </c>
      <c r="CW634" s="5" t="str">
        <f>IFERROR(VLOOKUP($A634,nasdaq_yahoo!$A$1:$G$1249,2,FALSE),"NA")</f>
        <v>NA</v>
      </c>
      <c r="CX634" s="5" t="str">
        <f>IFERROR(VLOOKUP($A634,nasdaq_yahoo!$A$1:$G$1249,3,FALSE),"NA")</f>
        <v>NA</v>
      </c>
      <c r="CY634" s="5" t="str">
        <f>IFERROR(VLOOKUP($A634,nasdaq_yahoo!$A$1:$G$1249,4,FALSE),"NA")</f>
        <v>NA</v>
      </c>
      <c r="CZ634" s="5" t="str">
        <f>IFERROR(VLOOKUP($A634,nasdaq_yahoo!$A$1:$G$1249,5,FALSE),"NA")</f>
        <v>NA</v>
      </c>
      <c r="DA634" s="6" t="str">
        <f>IFERROR(VLOOKUP($A634,nasdaq_yahoo!$A$1:$G$1249,7,FALSE),"NA")</f>
        <v>NA</v>
      </c>
      <c r="DB634" s="5">
        <f>IFERROR(VLOOKUP($A634,USEPUINDXD!$A$1:$B$1827,2,FALSE),"NA")</f>
        <v>54.25</v>
      </c>
    </row>
    <row r="635" spans="1:106">
      <c r="A635" s="1">
        <v>42518</v>
      </c>
      <c r="B635">
        <v>473.03</v>
      </c>
      <c r="C635">
        <v>533.47</v>
      </c>
      <c r="D635">
        <v>472.7</v>
      </c>
      <c r="E635">
        <v>530.04</v>
      </c>
      <c r="F635">
        <v>181199000</v>
      </c>
      <c r="G635">
        <v>7375780000</v>
      </c>
      <c r="H635">
        <v>7.47</v>
      </c>
      <c r="I635">
        <v>7.94</v>
      </c>
      <c r="J635">
        <v>7.41</v>
      </c>
      <c r="K635">
        <v>7.85</v>
      </c>
      <c r="L635">
        <v>367974</v>
      </c>
      <c r="M635">
        <v>48377400</v>
      </c>
      <c r="N635">
        <v>11.33</v>
      </c>
      <c r="O635">
        <v>12.36</v>
      </c>
      <c r="P635">
        <v>10.37</v>
      </c>
      <c r="Q635">
        <v>11.89</v>
      </c>
      <c r="R635">
        <v>47274800</v>
      </c>
      <c r="S635">
        <v>911724000</v>
      </c>
      <c r="T635" t="s">
        <v>85</v>
      </c>
      <c r="U635" t="s">
        <v>85</v>
      </c>
      <c r="V635" t="s">
        <v>85</v>
      </c>
      <c r="W635" t="s">
        <v>85</v>
      </c>
      <c r="X635" t="s">
        <v>85</v>
      </c>
      <c r="Y635" t="s">
        <v>85</v>
      </c>
      <c r="Z635">
        <v>4.51</v>
      </c>
      <c r="AA635">
        <v>4.83</v>
      </c>
      <c r="AB635">
        <v>4.51</v>
      </c>
      <c r="AC635">
        <v>4.7</v>
      </c>
      <c r="AD635">
        <v>11564700</v>
      </c>
      <c r="AE635">
        <v>207386000</v>
      </c>
      <c r="AF635">
        <v>0.86186399999999996</v>
      </c>
      <c r="AG635">
        <v>0.92145500000000002</v>
      </c>
      <c r="AH635">
        <v>0.84638199999999997</v>
      </c>
      <c r="AI635">
        <v>0.91973700000000003</v>
      </c>
      <c r="AJ635">
        <v>174774</v>
      </c>
      <c r="AK635">
        <v>10333800</v>
      </c>
      <c r="AL635">
        <v>1.56E-3</v>
      </c>
      <c r="AM635">
        <v>1.6969999999999999E-3</v>
      </c>
      <c r="AN635">
        <v>1.4829999999999999E-3</v>
      </c>
      <c r="AO635">
        <v>1.6130000000000001E-3</v>
      </c>
      <c r="AP635">
        <v>74438</v>
      </c>
      <c r="AQ635">
        <v>14039600</v>
      </c>
      <c r="AR635" t="s">
        <v>85</v>
      </c>
      <c r="AS635" t="s">
        <v>85</v>
      </c>
      <c r="AT635" t="s">
        <v>85</v>
      </c>
      <c r="AU635" t="s">
        <v>85</v>
      </c>
      <c r="AV635" t="s">
        <v>85</v>
      </c>
      <c r="AW635" t="s">
        <v>85</v>
      </c>
      <c r="AX635" t="s">
        <v>85</v>
      </c>
      <c r="AY635" t="s">
        <v>85</v>
      </c>
      <c r="AZ635" t="s">
        <v>85</v>
      </c>
      <c r="BA635" t="s">
        <v>85</v>
      </c>
      <c r="BB635" t="s">
        <v>85</v>
      </c>
      <c r="BC635" t="s">
        <v>85</v>
      </c>
      <c r="BD635" t="s">
        <v>85</v>
      </c>
      <c r="BE635" t="s">
        <v>85</v>
      </c>
      <c r="BF635" t="s">
        <v>85</v>
      </c>
      <c r="BG635" t="s">
        <v>85</v>
      </c>
      <c r="BH635" t="s">
        <v>85</v>
      </c>
      <c r="BI635" t="s">
        <v>85</v>
      </c>
      <c r="BJ635" t="s">
        <v>85</v>
      </c>
      <c r="BK635" t="s">
        <v>85</v>
      </c>
      <c r="BL635" t="s">
        <v>85</v>
      </c>
      <c r="BM635" t="s">
        <v>85</v>
      </c>
      <c r="BN635" t="s">
        <v>85</v>
      </c>
      <c r="BO635" t="s">
        <v>85</v>
      </c>
      <c r="BP635">
        <v>5.6759999999999996E-3</v>
      </c>
      <c r="BQ635">
        <v>5.738E-3</v>
      </c>
      <c r="BR635">
        <v>5.659E-3</v>
      </c>
      <c r="BS635">
        <v>5.6820000000000004E-3</v>
      </c>
      <c r="BT635">
        <v>889921</v>
      </c>
      <c r="BU635">
        <v>197929000</v>
      </c>
      <c r="BV635" t="s">
        <v>85</v>
      </c>
      <c r="BW635" t="s">
        <v>85</v>
      </c>
      <c r="BX635" t="s">
        <v>85</v>
      </c>
      <c r="BY635" t="s">
        <v>85</v>
      </c>
      <c r="BZ635" t="s">
        <v>85</v>
      </c>
      <c r="CA635" t="s">
        <v>85</v>
      </c>
      <c r="CB635" t="s">
        <v>85</v>
      </c>
      <c r="CC635" t="s">
        <v>85</v>
      </c>
      <c r="CD635" t="s">
        <v>85</v>
      </c>
      <c r="CE635" t="s">
        <v>85</v>
      </c>
      <c r="CF635" t="s">
        <v>85</v>
      </c>
      <c r="CG635" t="s">
        <v>85</v>
      </c>
      <c r="CH635" t="str">
        <f>IFERROR(VLOOKUP($A635,vix_cboe!$A$1:$E4227,2,FALSE),"NA")</f>
        <v>NA</v>
      </c>
      <c r="CI635" t="str">
        <f>IFERROR(VLOOKUP($A635,vix_cboe!$A$1:$E4227,3,FALSE),"NA")</f>
        <v>NA</v>
      </c>
      <c r="CJ635" t="str">
        <f>IFERROR(VLOOKUP($A635,vix_cboe!$A$1:$E4227,4,FALSE),"NA")</f>
        <v>NA</v>
      </c>
      <c r="CK635" t="str">
        <f>IFERROR(VLOOKUP($A635,vix_cboe!$A$1:$E4227,5,FALSE),"NA")</f>
        <v>NA</v>
      </c>
      <c r="CL635" s="5" t="str">
        <f>IFERROR(VLOOKUP($A635,gold_gold.org!$A$1:$G$10247,2,FALSE),"NA")</f>
        <v>NA</v>
      </c>
      <c r="CM635" s="5" t="str">
        <f>IFERROR(VLOOKUP($A635,gold_gold.org!$A$1:$G$10247,3,FALSE),"NA")</f>
        <v>NA</v>
      </c>
      <c r="CN635" s="5" t="str">
        <f>IFERROR(VLOOKUP($A635,gold_gold.org!$A$1:$G$10247,4,FALSE),"NA")</f>
        <v>NA</v>
      </c>
      <c r="CO635" s="5" t="str">
        <f>IFERROR(VLOOKUP($A635,gold_gold.org!$A$1:$G$10247,5,FALSE),"NA")</f>
        <v>NA</v>
      </c>
      <c r="CP635" t="str">
        <f>IFERROR(VLOOKUP($A635,crude_oil_eia!$A$1:$C$8255,2,FALSE),"NA")</f>
        <v>NA</v>
      </c>
      <c r="CQ635" t="str">
        <f>IFERROR(VLOOKUP($A635,crude_oil_eia!$A$1:$C$8255,3,FALSE),"NA")</f>
        <v>NA</v>
      </c>
      <c r="CR635" t="str">
        <f>IFERROR(VLOOKUP($A635,dji_yahoo!$A$1:$G$1214,2,FALSE),"NA")</f>
        <v>NA</v>
      </c>
      <c r="CS635" t="str">
        <f>IFERROR(VLOOKUP($A635,dji_yahoo!$A$1:$G$1214,3,FALSE),"NA")</f>
        <v>NA</v>
      </c>
      <c r="CT635" t="str">
        <f>IFERROR(VLOOKUP($A635,dji_yahoo!$A$1:$G$1214,4,FALSE),"NA")</f>
        <v>NA</v>
      </c>
      <c r="CU635" t="str">
        <f>IFERROR(VLOOKUP($A635,dji_yahoo!$A$1:$G$1214,5,FALSE),"NA")</f>
        <v>NA</v>
      </c>
      <c r="CV635" t="str">
        <f>IFERROR(VLOOKUP($A635,dji_yahoo!$A$1:$G$1214,7,FALSE),"NA")</f>
        <v>NA</v>
      </c>
      <c r="CW635" s="5" t="str">
        <f>IFERROR(VLOOKUP($A635,nasdaq_yahoo!$A$1:$G$1249,2,FALSE),"NA")</f>
        <v>NA</v>
      </c>
      <c r="CX635" s="5" t="str">
        <f>IFERROR(VLOOKUP($A635,nasdaq_yahoo!$A$1:$G$1249,3,FALSE),"NA")</f>
        <v>NA</v>
      </c>
      <c r="CY635" s="5" t="str">
        <f>IFERROR(VLOOKUP($A635,nasdaq_yahoo!$A$1:$G$1249,4,FALSE),"NA")</f>
        <v>NA</v>
      </c>
      <c r="CZ635" s="5" t="str">
        <f>IFERROR(VLOOKUP($A635,nasdaq_yahoo!$A$1:$G$1249,5,FALSE),"NA")</f>
        <v>NA</v>
      </c>
      <c r="DA635" s="6" t="str">
        <f>IFERROR(VLOOKUP($A635,nasdaq_yahoo!$A$1:$G$1249,7,FALSE),"NA")</f>
        <v>NA</v>
      </c>
      <c r="DB635" s="5">
        <f>IFERROR(VLOOKUP($A635,USEPUINDXD!$A$1:$B$1827,2,FALSE),"NA")</f>
        <v>41.02</v>
      </c>
    </row>
    <row r="636" spans="1:106">
      <c r="A636" s="1">
        <v>42517</v>
      </c>
      <c r="B636">
        <v>453.52</v>
      </c>
      <c r="C636">
        <v>478.15</v>
      </c>
      <c r="D636">
        <v>453.52</v>
      </c>
      <c r="E636">
        <v>473.46</v>
      </c>
      <c r="F636">
        <v>164781000</v>
      </c>
      <c r="G636">
        <v>7070010000</v>
      </c>
      <c r="H636">
        <v>7.42</v>
      </c>
      <c r="I636">
        <v>7.56</v>
      </c>
      <c r="J636">
        <v>7.08</v>
      </c>
      <c r="K636">
        <v>7.5</v>
      </c>
      <c r="L636">
        <v>414196</v>
      </c>
      <c r="M636">
        <v>48036000</v>
      </c>
      <c r="N636">
        <v>12.39</v>
      </c>
      <c r="O636">
        <v>12.39</v>
      </c>
      <c r="P636">
        <v>10.5</v>
      </c>
      <c r="Q636">
        <v>11.3</v>
      </c>
      <c r="R636">
        <v>57496400</v>
      </c>
      <c r="S636">
        <v>996293000</v>
      </c>
      <c r="T636" t="s">
        <v>85</v>
      </c>
      <c r="U636" t="s">
        <v>85</v>
      </c>
      <c r="V636" t="s">
        <v>85</v>
      </c>
      <c r="W636" t="s">
        <v>85</v>
      </c>
      <c r="X636" t="s">
        <v>85</v>
      </c>
      <c r="Y636" t="s">
        <v>85</v>
      </c>
      <c r="Z636">
        <v>4.09</v>
      </c>
      <c r="AA636">
        <v>4.68</v>
      </c>
      <c r="AB636">
        <v>4.09</v>
      </c>
      <c r="AC636">
        <v>4.5</v>
      </c>
      <c r="AD636">
        <v>10821100</v>
      </c>
      <c r="AE636">
        <v>187948000</v>
      </c>
      <c r="AF636">
        <v>0.86018899999999998</v>
      </c>
      <c r="AG636">
        <v>0.87444299999999997</v>
      </c>
      <c r="AH636">
        <v>0.83059499999999997</v>
      </c>
      <c r="AI636">
        <v>0.85909100000000005</v>
      </c>
      <c r="AJ636">
        <v>151612</v>
      </c>
      <c r="AK636">
        <v>10306700</v>
      </c>
      <c r="AL636">
        <v>1.4350000000000001E-3</v>
      </c>
      <c r="AM636">
        <v>1.6230000000000001E-3</v>
      </c>
      <c r="AN636">
        <v>1.4350000000000001E-3</v>
      </c>
      <c r="AO636">
        <v>1.5610000000000001E-3</v>
      </c>
      <c r="AP636">
        <v>54836</v>
      </c>
      <c r="AQ636">
        <v>12912500</v>
      </c>
      <c r="AR636" t="s">
        <v>85</v>
      </c>
      <c r="AS636" t="s">
        <v>85</v>
      </c>
      <c r="AT636" t="s">
        <v>85</v>
      </c>
      <c r="AU636" t="s">
        <v>85</v>
      </c>
      <c r="AV636" t="s">
        <v>85</v>
      </c>
      <c r="AW636" t="s">
        <v>85</v>
      </c>
      <c r="AX636" t="s">
        <v>85</v>
      </c>
      <c r="AY636" t="s">
        <v>85</v>
      </c>
      <c r="AZ636" t="s">
        <v>85</v>
      </c>
      <c r="BA636" t="s">
        <v>85</v>
      </c>
      <c r="BB636" t="s">
        <v>85</v>
      </c>
      <c r="BC636" t="s">
        <v>85</v>
      </c>
      <c r="BD636" t="s">
        <v>85</v>
      </c>
      <c r="BE636" t="s">
        <v>85</v>
      </c>
      <c r="BF636" t="s">
        <v>85</v>
      </c>
      <c r="BG636" t="s">
        <v>85</v>
      </c>
      <c r="BH636" t="s">
        <v>85</v>
      </c>
      <c r="BI636" t="s">
        <v>85</v>
      </c>
      <c r="BJ636" t="s">
        <v>85</v>
      </c>
      <c r="BK636" t="s">
        <v>85</v>
      </c>
      <c r="BL636" t="s">
        <v>85</v>
      </c>
      <c r="BM636" t="s">
        <v>85</v>
      </c>
      <c r="BN636" t="s">
        <v>85</v>
      </c>
      <c r="BO636" t="s">
        <v>85</v>
      </c>
      <c r="BP636">
        <v>5.6699999999999997E-3</v>
      </c>
      <c r="BQ636">
        <v>5.7060000000000001E-3</v>
      </c>
      <c r="BR636">
        <v>5.6499999999999996E-3</v>
      </c>
      <c r="BS636">
        <v>5.679E-3</v>
      </c>
      <c r="BT636">
        <v>1073760</v>
      </c>
      <c r="BU636">
        <v>197696000</v>
      </c>
      <c r="BV636" t="s">
        <v>85</v>
      </c>
      <c r="BW636" t="s">
        <v>85</v>
      </c>
      <c r="BX636" t="s">
        <v>85</v>
      </c>
      <c r="BY636" t="s">
        <v>85</v>
      </c>
      <c r="BZ636" t="s">
        <v>85</v>
      </c>
      <c r="CA636" t="s">
        <v>85</v>
      </c>
      <c r="CB636" t="s">
        <v>85</v>
      </c>
      <c r="CC636" t="s">
        <v>85</v>
      </c>
      <c r="CD636" t="s">
        <v>85</v>
      </c>
      <c r="CE636" t="s">
        <v>85</v>
      </c>
      <c r="CF636" t="s">
        <v>85</v>
      </c>
      <c r="CG636" t="s">
        <v>85</v>
      </c>
      <c r="CH636">
        <f>IFERROR(VLOOKUP($A636,vix_cboe!$A$1:$E4228,2,FALSE),"NA")</f>
        <v>13.49</v>
      </c>
      <c r="CI636">
        <f>IFERROR(VLOOKUP($A636,vix_cboe!$A$1:$E4228,3,FALSE),"NA")</f>
        <v>13.76</v>
      </c>
      <c r="CJ636">
        <f>IFERROR(VLOOKUP($A636,vix_cboe!$A$1:$E4228,4,FALSE),"NA")</f>
        <v>13.04</v>
      </c>
      <c r="CK636">
        <f>IFERROR(VLOOKUP($A636,vix_cboe!$A$1:$E4228,5,FALSE),"NA")</f>
        <v>13.12</v>
      </c>
      <c r="CL636" s="5">
        <f>IFERROR(VLOOKUP($A636,gold_gold.org!$A$1:$G$10247,2,FALSE),"NA")</f>
        <v>1216.25</v>
      </c>
      <c r="CM636" s="5">
        <f>IFERROR(VLOOKUP($A636,gold_gold.org!$A$1:$G$10247,3,FALSE),"NA")</f>
        <v>1092.6203599999999</v>
      </c>
      <c r="CN636" s="5">
        <f>IFERROR(VLOOKUP($A636,gold_gold.org!$A$1:$G$10247,4,FALSE),"NA")</f>
        <v>133611.13855</v>
      </c>
      <c r="CO636" s="5">
        <f>IFERROR(VLOOKUP($A636,gold_gold.org!$A$1:$G$10247,5,FALSE),"NA")</f>
        <v>832.07938000000001</v>
      </c>
      <c r="CP636">
        <f>IFERROR(VLOOKUP($A636,crude_oil_eia!$A$1:$C$8255,2,FALSE),"NA")</f>
        <v>49.36</v>
      </c>
      <c r="CQ636">
        <f>IFERROR(VLOOKUP($A636,crude_oil_eia!$A$1:$C$8255,3,FALSE),"NA")</f>
        <v>49.09</v>
      </c>
      <c r="CR636">
        <f>IFERROR(VLOOKUP($A636,dji_yahoo!$A$1:$G$1214,2,FALSE),"NA")</f>
        <v>17826.849609000001</v>
      </c>
      <c r="CS636">
        <f>IFERROR(VLOOKUP($A636,dji_yahoo!$A$1:$G$1214,3,FALSE),"NA")</f>
        <v>17873.220702999999</v>
      </c>
      <c r="CT636">
        <f>IFERROR(VLOOKUP($A636,dji_yahoo!$A$1:$G$1214,4,FALSE),"NA")</f>
        <v>17824.730468999998</v>
      </c>
      <c r="CU636">
        <f>IFERROR(VLOOKUP($A636,dji_yahoo!$A$1:$G$1214,5,FALSE),"NA")</f>
        <v>17873.220702999999</v>
      </c>
      <c r="CV636">
        <f>IFERROR(VLOOKUP($A636,dji_yahoo!$A$1:$G$1214,7,FALSE),"NA")</f>
        <v>73190000</v>
      </c>
      <c r="CW636" s="5">
        <f>IFERROR(VLOOKUP($A636,nasdaq_yahoo!$A$1:$G$1249,2,FALSE),"NA")</f>
        <v>4904.0498049999997</v>
      </c>
      <c r="CX636" s="5">
        <f>IFERROR(VLOOKUP($A636,nasdaq_yahoo!$A$1:$G$1249,3,FALSE),"NA")</f>
        <v>4933.5</v>
      </c>
      <c r="CY636" s="5">
        <f>IFERROR(VLOOKUP($A636,nasdaq_yahoo!$A$1:$G$1249,4,FALSE),"NA")</f>
        <v>4902.5</v>
      </c>
      <c r="CZ636" s="5">
        <f>IFERROR(VLOOKUP($A636,nasdaq_yahoo!$A$1:$G$1249,5,FALSE),"NA")</f>
        <v>4933.5</v>
      </c>
      <c r="DA636" s="6">
        <f>IFERROR(VLOOKUP($A636,nasdaq_yahoo!$A$1:$G$1249,7,FALSE),"NA")</f>
        <v>1505020000</v>
      </c>
      <c r="DB636" s="5">
        <f>IFERROR(VLOOKUP($A636,USEPUINDXD!$A$1:$B$1827,2,FALSE),"NA")</f>
        <v>19.22</v>
      </c>
    </row>
    <row r="637" spans="1:106">
      <c r="A637" s="1">
        <v>42516</v>
      </c>
      <c r="B637">
        <v>449.67</v>
      </c>
      <c r="C637">
        <v>453.64</v>
      </c>
      <c r="D637">
        <v>447.9</v>
      </c>
      <c r="E637">
        <v>453.38</v>
      </c>
      <c r="F637">
        <v>65203800</v>
      </c>
      <c r="G637">
        <v>7008500000</v>
      </c>
      <c r="H637">
        <v>7.62</v>
      </c>
      <c r="I637">
        <v>7.71</v>
      </c>
      <c r="J637">
        <v>7.34</v>
      </c>
      <c r="K637">
        <v>7.39</v>
      </c>
      <c r="L637">
        <v>206517</v>
      </c>
      <c r="M637">
        <v>49323000</v>
      </c>
      <c r="N637">
        <v>12.52</v>
      </c>
      <c r="O637">
        <v>12.99</v>
      </c>
      <c r="P637">
        <v>12.06</v>
      </c>
      <c r="Q637">
        <v>12.43</v>
      </c>
      <c r="R637">
        <v>20764000</v>
      </c>
      <c r="S637">
        <v>1006080000</v>
      </c>
      <c r="T637" t="s">
        <v>85</v>
      </c>
      <c r="U637" t="s">
        <v>85</v>
      </c>
      <c r="V637" t="s">
        <v>85</v>
      </c>
      <c r="W637" t="s">
        <v>85</v>
      </c>
      <c r="X637" t="s">
        <v>85</v>
      </c>
      <c r="Y637" t="s">
        <v>85</v>
      </c>
      <c r="Z637">
        <v>4.05</v>
      </c>
      <c r="AA637">
        <v>4.0999999999999996</v>
      </c>
      <c r="AB637">
        <v>4.03</v>
      </c>
      <c r="AC637">
        <v>4.08</v>
      </c>
      <c r="AD637">
        <v>2530850</v>
      </c>
      <c r="AE637">
        <v>185862000</v>
      </c>
      <c r="AF637">
        <v>0.86586700000000005</v>
      </c>
      <c r="AG637">
        <v>0.90905999999999998</v>
      </c>
      <c r="AH637">
        <v>0.84243900000000005</v>
      </c>
      <c r="AI637">
        <v>0.86017500000000002</v>
      </c>
      <c r="AJ637">
        <v>100025</v>
      </c>
      <c r="AK637">
        <v>10366800</v>
      </c>
      <c r="AL637">
        <v>1.639E-3</v>
      </c>
      <c r="AM637">
        <v>1.6590000000000001E-3</v>
      </c>
      <c r="AN637">
        <v>1.4790000000000001E-3</v>
      </c>
      <c r="AO637">
        <v>1.508E-3</v>
      </c>
      <c r="AP637">
        <v>68522</v>
      </c>
      <c r="AQ637">
        <v>14747100</v>
      </c>
      <c r="AR637" t="s">
        <v>85</v>
      </c>
      <c r="AS637" t="s">
        <v>85</v>
      </c>
      <c r="AT637" t="s">
        <v>85</v>
      </c>
      <c r="AU637" t="s">
        <v>85</v>
      </c>
      <c r="AV637" t="s">
        <v>85</v>
      </c>
      <c r="AW637" t="s">
        <v>85</v>
      </c>
      <c r="AX637" t="s">
        <v>85</v>
      </c>
      <c r="AY637" t="s">
        <v>85</v>
      </c>
      <c r="AZ637" t="s">
        <v>85</v>
      </c>
      <c r="BA637" t="s">
        <v>85</v>
      </c>
      <c r="BB637" t="s">
        <v>85</v>
      </c>
      <c r="BC637" t="s">
        <v>85</v>
      </c>
      <c r="BD637" t="s">
        <v>85</v>
      </c>
      <c r="BE637" t="s">
        <v>85</v>
      </c>
      <c r="BF637" t="s">
        <v>85</v>
      </c>
      <c r="BG637" t="s">
        <v>85</v>
      </c>
      <c r="BH637" t="s">
        <v>85</v>
      </c>
      <c r="BI637" t="s">
        <v>85</v>
      </c>
      <c r="BJ637" t="s">
        <v>85</v>
      </c>
      <c r="BK637" t="s">
        <v>85</v>
      </c>
      <c r="BL637" t="s">
        <v>85</v>
      </c>
      <c r="BM637" t="s">
        <v>85</v>
      </c>
      <c r="BN637" t="s">
        <v>85</v>
      </c>
      <c r="BO637" t="s">
        <v>85</v>
      </c>
      <c r="BP637">
        <v>5.757E-3</v>
      </c>
      <c r="BQ637">
        <v>5.757E-3</v>
      </c>
      <c r="BR637">
        <v>5.6410000000000002E-3</v>
      </c>
      <c r="BS637">
        <v>5.6690000000000004E-3</v>
      </c>
      <c r="BT637">
        <v>678744</v>
      </c>
      <c r="BU637">
        <v>200756000</v>
      </c>
      <c r="BV637" t="s">
        <v>85</v>
      </c>
      <c r="BW637" t="s">
        <v>85</v>
      </c>
      <c r="BX637" t="s">
        <v>85</v>
      </c>
      <c r="BY637" t="s">
        <v>85</v>
      </c>
      <c r="BZ637" t="s">
        <v>85</v>
      </c>
      <c r="CA637" t="s">
        <v>85</v>
      </c>
      <c r="CB637" t="s">
        <v>85</v>
      </c>
      <c r="CC637" t="s">
        <v>85</v>
      </c>
      <c r="CD637" t="s">
        <v>85</v>
      </c>
      <c r="CE637" t="s">
        <v>85</v>
      </c>
      <c r="CF637" t="s">
        <v>85</v>
      </c>
      <c r="CG637" t="s">
        <v>85</v>
      </c>
      <c r="CH637">
        <f>IFERROR(VLOOKUP($A637,vix_cboe!$A$1:$E4229,2,FALSE),"NA")</f>
        <v>13.8</v>
      </c>
      <c r="CI637">
        <f>IFERROR(VLOOKUP($A637,vix_cboe!$A$1:$E4229,3,FALSE),"NA")</f>
        <v>14.11</v>
      </c>
      <c r="CJ637">
        <f>IFERROR(VLOOKUP($A637,vix_cboe!$A$1:$E4229,4,FALSE),"NA")</f>
        <v>13.43</v>
      </c>
      <c r="CK637">
        <f>IFERROR(VLOOKUP($A637,vix_cboe!$A$1:$E4229,5,FALSE),"NA")</f>
        <v>13.43</v>
      </c>
      <c r="CL637" s="5">
        <f>IFERROR(VLOOKUP($A637,gold_gold.org!$A$1:$G$10247,2,FALSE),"NA")</f>
        <v>1223.8499999999999</v>
      </c>
      <c r="CM637" s="5">
        <f>IFERROR(VLOOKUP($A637,gold_gold.org!$A$1:$G$10247,3,FALSE),"NA")</f>
        <v>1094.23819</v>
      </c>
      <c r="CN637" s="5">
        <f>IFERROR(VLOOKUP($A637,gold_gold.org!$A$1:$G$10247,4,FALSE),"NA")</f>
        <v>134225.71773999999</v>
      </c>
      <c r="CO637" s="5">
        <f>IFERROR(VLOOKUP($A637,gold_gold.org!$A$1:$G$10247,5,FALSE),"NA")</f>
        <v>833.74237000000005</v>
      </c>
      <c r="CP637">
        <f>IFERROR(VLOOKUP($A637,crude_oil_eia!$A$1:$C$8255,2,FALSE),"NA")</f>
        <v>49</v>
      </c>
      <c r="CQ637">
        <f>IFERROR(VLOOKUP($A637,crude_oil_eia!$A$1:$C$8255,3,FALSE),"NA")</f>
        <v>49.52</v>
      </c>
      <c r="CR637">
        <f>IFERROR(VLOOKUP($A637,dji_yahoo!$A$1:$G$1214,2,FALSE),"NA")</f>
        <v>17859.519531000002</v>
      </c>
      <c r="CS637">
        <f>IFERROR(VLOOKUP($A637,dji_yahoo!$A$1:$G$1214,3,FALSE),"NA")</f>
        <v>17888.660156000002</v>
      </c>
      <c r="CT637">
        <f>IFERROR(VLOOKUP($A637,dji_yahoo!$A$1:$G$1214,4,FALSE),"NA")</f>
        <v>17803.820313</v>
      </c>
      <c r="CU637">
        <f>IFERROR(VLOOKUP($A637,dji_yahoo!$A$1:$G$1214,5,FALSE),"NA")</f>
        <v>17828.289063</v>
      </c>
      <c r="CV637">
        <f>IFERROR(VLOOKUP($A637,dji_yahoo!$A$1:$G$1214,7,FALSE),"NA")</f>
        <v>68940000</v>
      </c>
      <c r="CW637" s="5">
        <f>IFERROR(VLOOKUP($A637,nasdaq_yahoo!$A$1:$G$1249,2,FALSE),"NA")</f>
        <v>4897.7797849999997</v>
      </c>
      <c r="CX637" s="5">
        <f>IFERROR(VLOOKUP($A637,nasdaq_yahoo!$A$1:$G$1249,3,FALSE),"NA")</f>
        <v>4909.3798829999996</v>
      </c>
      <c r="CY637" s="5">
        <f>IFERROR(VLOOKUP($A637,nasdaq_yahoo!$A$1:$G$1249,4,FALSE),"NA")</f>
        <v>4887.2700199999999</v>
      </c>
      <c r="CZ637" s="5">
        <f>IFERROR(VLOOKUP($A637,nasdaq_yahoo!$A$1:$G$1249,5,FALSE),"NA")</f>
        <v>4901.7700199999999</v>
      </c>
      <c r="DA637" s="6">
        <f>IFERROR(VLOOKUP($A637,nasdaq_yahoo!$A$1:$G$1249,7,FALSE),"NA")</f>
        <v>1606250000</v>
      </c>
      <c r="DB637" s="5">
        <f>IFERROR(VLOOKUP($A637,USEPUINDXD!$A$1:$B$1827,2,FALSE),"NA")</f>
        <v>23.07</v>
      </c>
    </row>
    <row r="638" spans="1:106">
      <c r="A638" s="1">
        <v>42515</v>
      </c>
      <c r="B638">
        <v>446.06</v>
      </c>
      <c r="C638">
        <v>450.3</v>
      </c>
      <c r="D638">
        <v>446.06</v>
      </c>
      <c r="E638">
        <v>449.6</v>
      </c>
      <c r="F638">
        <v>65231000</v>
      </c>
      <c r="G638">
        <v>6950690000</v>
      </c>
      <c r="H638">
        <v>7.75</v>
      </c>
      <c r="I638">
        <v>7.86</v>
      </c>
      <c r="J638">
        <v>7.46</v>
      </c>
      <c r="K638">
        <v>7.61</v>
      </c>
      <c r="L638">
        <v>310684</v>
      </c>
      <c r="M638">
        <v>50146500</v>
      </c>
      <c r="N638">
        <v>12.79</v>
      </c>
      <c r="O638">
        <v>12.9</v>
      </c>
      <c r="P638">
        <v>11.77</v>
      </c>
      <c r="Q638">
        <v>12.53</v>
      </c>
      <c r="R638">
        <v>27444700</v>
      </c>
      <c r="S638">
        <v>1027940000</v>
      </c>
      <c r="T638" t="s">
        <v>85</v>
      </c>
      <c r="U638" t="s">
        <v>85</v>
      </c>
      <c r="V638" t="s">
        <v>85</v>
      </c>
      <c r="W638" t="s">
        <v>85</v>
      </c>
      <c r="X638" t="s">
        <v>85</v>
      </c>
      <c r="Y638" t="s">
        <v>85</v>
      </c>
      <c r="Z638">
        <v>3.95</v>
      </c>
      <c r="AA638">
        <v>4.05</v>
      </c>
      <c r="AB638">
        <v>3.95</v>
      </c>
      <c r="AC638">
        <v>4.05</v>
      </c>
      <c r="AD638">
        <v>2765530</v>
      </c>
      <c r="AE638">
        <v>181463000</v>
      </c>
      <c r="AF638">
        <v>0.89923900000000001</v>
      </c>
      <c r="AG638">
        <v>0.91808699999999999</v>
      </c>
      <c r="AH638">
        <v>0.86499700000000002</v>
      </c>
      <c r="AI638">
        <v>0.86588699999999996</v>
      </c>
      <c r="AJ638">
        <v>87610</v>
      </c>
      <c r="AK638">
        <v>10758600</v>
      </c>
      <c r="AL638">
        <v>1.6440000000000001E-3</v>
      </c>
      <c r="AM638">
        <v>1.671E-3</v>
      </c>
      <c r="AN638">
        <v>1.604E-3</v>
      </c>
      <c r="AO638">
        <v>1.6379999999999999E-3</v>
      </c>
      <c r="AP638">
        <v>40465</v>
      </c>
      <c r="AQ638">
        <v>14798100</v>
      </c>
      <c r="AR638" t="s">
        <v>85</v>
      </c>
      <c r="AS638" t="s">
        <v>85</v>
      </c>
      <c r="AT638" t="s">
        <v>85</v>
      </c>
      <c r="AU638" t="s">
        <v>85</v>
      </c>
      <c r="AV638" t="s">
        <v>85</v>
      </c>
      <c r="AW638" t="s">
        <v>85</v>
      </c>
      <c r="AX638" t="s">
        <v>85</v>
      </c>
      <c r="AY638" t="s">
        <v>85</v>
      </c>
      <c r="AZ638" t="s">
        <v>85</v>
      </c>
      <c r="BA638" t="s">
        <v>85</v>
      </c>
      <c r="BB638" t="s">
        <v>85</v>
      </c>
      <c r="BC638" t="s">
        <v>85</v>
      </c>
      <c r="BD638" t="s">
        <v>85</v>
      </c>
      <c r="BE638" t="s">
        <v>85</v>
      </c>
      <c r="BF638" t="s">
        <v>85</v>
      </c>
      <c r="BG638" t="s">
        <v>85</v>
      </c>
      <c r="BH638" t="s">
        <v>85</v>
      </c>
      <c r="BI638" t="s">
        <v>85</v>
      </c>
      <c r="BJ638" t="s">
        <v>85</v>
      </c>
      <c r="BK638" t="s">
        <v>85</v>
      </c>
      <c r="BL638" t="s">
        <v>85</v>
      </c>
      <c r="BM638" t="s">
        <v>85</v>
      </c>
      <c r="BN638" t="s">
        <v>85</v>
      </c>
      <c r="BO638" t="s">
        <v>85</v>
      </c>
      <c r="BP638">
        <v>5.9620000000000003E-3</v>
      </c>
      <c r="BQ638">
        <v>5.9649999999999998E-3</v>
      </c>
      <c r="BR638">
        <v>5.7540000000000004E-3</v>
      </c>
      <c r="BS638">
        <v>5.7559999999999998E-3</v>
      </c>
      <c r="BT638">
        <v>517124</v>
      </c>
      <c r="BU638">
        <v>207885000</v>
      </c>
      <c r="BV638" t="s">
        <v>85</v>
      </c>
      <c r="BW638" t="s">
        <v>85</v>
      </c>
      <c r="BX638" t="s">
        <v>85</v>
      </c>
      <c r="BY638" t="s">
        <v>85</v>
      </c>
      <c r="BZ638" t="s">
        <v>85</v>
      </c>
      <c r="CA638" t="s">
        <v>85</v>
      </c>
      <c r="CB638" t="s">
        <v>85</v>
      </c>
      <c r="CC638" t="s">
        <v>85</v>
      </c>
      <c r="CD638" t="s">
        <v>85</v>
      </c>
      <c r="CE638" t="s">
        <v>85</v>
      </c>
      <c r="CF638" t="s">
        <v>85</v>
      </c>
      <c r="CG638" t="s">
        <v>85</v>
      </c>
      <c r="CH638">
        <f>IFERROR(VLOOKUP($A638,vix_cboe!$A$1:$E4230,2,FALSE),"NA")</f>
        <v>14.19</v>
      </c>
      <c r="CI638">
        <f>IFERROR(VLOOKUP($A638,vix_cboe!$A$1:$E4230,3,FALSE),"NA")</f>
        <v>14.33</v>
      </c>
      <c r="CJ638">
        <f>IFERROR(VLOOKUP($A638,vix_cboe!$A$1:$E4230,4,FALSE),"NA")</f>
        <v>13.64</v>
      </c>
      <c r="CK638">
        <f>IFERROR(VLOOKUP($A638,vix_cboe!$A$1:$E4230,5,FALSE),"NA")</f>
        <v>13.9</v>
      </c>
      <c r="CL638" s="5">
        <f>IFERROR(VLOOKUP($A638,gold_gold.org!$A$1:$G$10247,2,FALSE),"NA")</f>
        <v>1220.5999999999999</v>
      </c>
      <c r="CM638" s="5">
        <f>IFERROR(VLOOKUP($A638,gold_gold.org!$A$1:$G$10247,3,FALSE),"NA")</f>
        <v>1095.2491299999999</v>
      </c>
      <c r="CN638" s="5">
        <f>IFERROR(VLOOKUP($A638,gold_gold.org!$A$1:$G$10247,4,FALSE),"NA")</f>
        <v>134601.64139999999</v>
      </c>
      <c r="CO638" s="5">
        <f>IFERROR(VLOOKUP($A638,gold_gold.org!$A$1:$G$10247,5,FALSE),"NA")</f>
        <v>829.38104999999996</v>
      </c>
      <c r="CP638">
        <f>IFERROR(VLOOKUP($A638,crude_oil_eia!$A$1:$C$8255,2,FALSE),"NA")</f>
        <v>49.1</v>
      </c>
      <c r="CQ638">
        <f>IFERROR(VLOOKUP($A638,crude_oil_eia!$A$1:$C$8255,3,FALSE),"NA")</f>
        <v>48.87</v>
      </c>
      <c r="CR638">
        <f>IFERROR(VLOOKUP($A638,dji_yahoo!$A$1:$G$1214,2,FALSE),"NA")</f>
        <v>17735.089843999998</v>
      </c>
      <c r="CS638">
        <f>IFERROR(VLOOKUP($A638,dji_yahoo!$A$1:$G$1214,3,FALSE),"NA")</f>
        <v>17891.710938</v>
      </c>
      <c r="CT638">
        <f>IFERROR(VLOOKUP($A638,dji_yahoo!$A$1:$G$1214,4,FALSE),"NA")</f>
        <v>17735.089843999998</v>
      </c>
      <c r="CU638">
        <f>IFERROR(VLOOKUP($A638,dji_yahoo!$A$1:$G$1214,5,FALSE),"NA")</f>
        <v>17851.509765999999</v>
      </c>
      <c r="CV638">
        <f>IFERROR(VLOOKUP($A638,dji_yahoo!$A$1:$G$1214,7,FALSE),"NA")</f>
        <v>79180000</v>
      </c>
      <c r="CW638" s="5">
        <f>IFERROR(VLOOKUP($A638,nasdaq_yahoo!$A$1:$G$1249,2,FALSE),"NA")</f>
        <v>4877.1801759999998</v>
      </c>
      <c r="CX638" s="5">
        <f>IFERROR(VLOOKUP($A638,nasdaq_yahoo!$A$1:$G$1249,3,FALSE),"NA")</f>
        <v>4905.4501950000003</v>
      </c>
      <c r="CY638" s="5">
        <f>IFERROR(VLOOKUP($A638,nasdaq_yahoo!$A$1:$G$1249,4,FALSE),"NA")</f>
        <v>4872.419922</v>
      </c>
      <c r="CZ638" s="5">
        <f>IFERROR(VLOOKUP($A638,nasdaq_yahoo!$A$1:$G$1249,5,FALSE),"NA")</f>
        <v>4894.8901370000003</v>
      </c>
      <c r="DA638" s="6">
        <f>IFERROR(VLOOKUP($A638,nasdaq_yahoo!$A$1:$G$1249,7,FALSE),"NA")</f>
        <v>1784420000</v>
      </c>
      <c r="DB638" s="5">
        <f>IFERROR(VLOOKUP($A638,USEPUINDXD!$A$1:$B$1827,2,FALSE),"NA")</f>
        <v>51.51</v>
      </c>
    </row>
    <row r="639" spans="1:106">
      <c r="A639" s="1">
        <v>42514</v>
      </c>
      <c r="B639">
        <v>444.29</v>
      </c>
      <c r="C639">
        <v>447.1</v>
      </c>
      <c r="D639">
        <v>443.93</v>
      </c>
      <c r="E639">
        <v>445.98</v>
      </c>
      <c r="F639">
        <v>65783100</v>
      </c>
      <c r="G639">
        <v>6921460000</v>
      </c>
      <c r="H639">
        <v>8.09</v>
      </c>
      <c r="I639">
        <v>8.19</v>
      </c>
      <c r="J639">
        <v>7.72</v>
      </c>
      <c r="K639">
        <v>7.76</v>
      </c>
      <c r="L639">
        <v>312203</v>
      </c>
      <c r="M639">
        <v>52305900</v>
      </c>
      <c r="N639">
        <v>13.31</v>
      </c>
      <c r="O639">
        <v>13.77</v>
      </c>
      <c r="P639">
        <v>12.01</v>
      </c>
      <c r="Q639">
        <v>12.73</v>
      </c>
      <c r="R639">
        <v>41560600</v>
      </c>
      <c r="S639">
        <v>1068670000</v>
      </c>
      <c r="T639" t="s">
        <v>85</v>
      </c>
      <c r="U639" t="s">
        <v>85</v>
      </c>
      <c r="V639" t="s">
        <v>85</v>
      </c>
      <c r="W639" t="s">
        <v>85</v>
      </c>
      <c r="X639" t="s">
        <v>85</v>
      </c>
      <c r="Y639" t="s">
        <v>85</v>
      </c>
      <c r="Z639">
        <v>3.96</v>
      </c>
      <c r="AA639">
        <v>3.98</v>
      </c>
      <c r="AB639">
        <v>3.94</v>
      </c>
      <c r="AC639">
        <v>3.95</v>
      </c>
      <c r="AD639">
        <v>1742000</v>
      </c>
      <c r="AE639">
        <v>182003000</v>
      </c>
      <c r="AF639">
        <v>0.91447100000000003</v>
      </c>
      <c r="AG639">
        <v>0.99203200000000002</v>
      </c>
      <c r="AH639">
        <v>0.90112700000000001</v>
      </c>
      <c r="AI639">
        <v>0.90112700000000001</v>
      </c>
      <c r="AJ639">
        <v>220308</v>
      </c>
      <c r="AK639">
        <v>10932800</v>
      </c>
      <c r="AL639">
        <v>1.6609999999999999E-3</v>
      </c>
      <c r="AM639">
        <v>1.701E-3</v>
      </c>
      <c r="AN639">
        <v>1.627E-3</v>
      </c>
      <c r="AO639">
        <v>1.652E-3</v>
      </c>
      <c r="AP639">
        <v>25705</v>
      </c>
      <c r="AQ639">
        <v>14950300</v>
      </c>
      <c r="AR639" t="s">
        <v>85</v>
      </c>
      <c r="AS639" t="s">
        <v>85</v>
      </c>
      <c r="AT639" t="s">
        <v>85</v>
      </c>
      <c r="AU639" t="s">
        <v>85</v>
      </c>
      <c r="AV639" t="s">
        <v>85</v>
      </c>
      <c r="AW639" t="s">
        <v>85</v>
      </c>
      <c r="AX639" t="s">
        <v>85</v>
      </c>
      <c r="AY639" t="s">
        <v>85</v>
      </c>
      <c r="AZ639" t="s">
        <v>85</v>
      </c>
      <c r="BA639" t="s">
        <v>85</v>
      </c>
      <c r="BB639" t="s">
        <v>85</v>
      </c>
      <c r="BC639" t="s">
        <v>85</v>
      </c>
      <c r="BD639" t="s">
        <v>85</v>
      </c>
      <c r="BE639" t="s">
        <v>85</v>
      </c>
      <c r="BF639" t="s">
        <v>85</v>
      </c>
      <c r="BG639" t="s">
        <v>85</v>
      </c>
      <c r="BH639" t="s">
        <v>85</v>
      </c>
      <c r="BI639" t="s">
        <v>85</v>
      </c>
      <c r="BJ639" t="s">
        <v>85</v>
      </c>
      <c r="BK639" t="s">
        <v>85</v>
      </c>
      <c r="BL639" t="s">
        <v>85</v>
      </c>
      <c r="BM639" t="s">
        <v>85</v>
      </c>
      <c r="BN639" t="s">
        <v>85</v>
      </c>
      <c r="BO639" t="s">
        <v>85</v>
      </c>
      <c r="BP639">
        <v>5.9109999999999996E-3</v>
      </c>
      <c r="BQ639">
        <v>5.9639999999999997E-3</v>
      </c>
      <c r="BR639">
        <v>5.8979999999999996E-3</v>
      </c>
      <c r="BS639">
        <v>5.9620000000000003E-3</v>
      </c>
      <c r="BT639">
        <v>471659</v>
      </c>
      <c r="BU639">
        <v>206112000</v>
      </c>
      <c r="BV639" t="s">
        <v>85</v>
      </c>
      <c r="BW639" t="s">
        <v>85</v>
      </c>
      <c r="BX639" t="s">
        <v>85</v>
      </c>
      <c r="BY639" t="s">
        <v>85</v>
      </c>
      <c r="BZ639" t="s">
        <v>85</v>
      </c>
      <c r="CA639" t="s">
        <v>85</v>
      </c>
      <c r="CB639" t="s">
        <v>85</v>
      </c>
      <c r="CC639" t="s">
        <v>85</v>
      </c>
      <c r="CD639" t="s">
        <v>85</v>
      </c>
      <c r="CE639" t="s">
        <v>85</v>
      </c>
      <c r="CF639" t="s">
        <v>85</v>
      </c>
      <c r="CG639" t="s">
        <v>85</v>
      </c>
      <c r="CH639">
        <f>IFERROR(VLOOKUP($A639,vix_cboe!$A$1:$E4231,2,FALSE),"NA")</f>
        <v>16.03</v>
      </c>
      <c r="CI639">
        <f>IFERROR(VLOOKUP($A639,vix_cboe!$A$1:$E4231,3,FALSE),"NA")</f>
        <v>16.059999999999999</v>
      </c>
      <c r="CJ639">
        <f>IFERROR(VLOOKUP($A639,vix_cboe!$A$1:$E4231,4,FALSE),"NA")</f>
        <v>14.36</v>
      </c>
      <c r="CK639">
        <f>IFERROR(VLOOKUP($A639,vix_cboe!$A$1:$E4231,5,FALSE),"NA")</f>
        <v>14.42</v>
      </c>
      <c r="CL639" s="5">
        <f>IFERROR(VLOOKUP($A639,gold_gold.org!$A$1:$G$10247,2,FALSE),"NA")</f>
        <v>1236.8499999999999</v>
      </c>
      <c r="CM639" s="5">
        <f>IFERROR(VLOOKUP($A639,gold_gold.org!$A$1:$G$10247,3,FALSE),"NA")</f>
        <v>1108.2389599999999</v>
      </c>
      <c r="CN639" s="5">
        <f>IFERROR(VLOOKUP($A639,gold_gold.org!$A$1:$G$10247,4,FALSE),"NA")</f>
        <v>135911.23936000001</v>
      </c>
      <c r="CO639" s="5">
        <f>IFERROR(VLOOKUP($A639,gold_gold.org!$A$1:$G$10247,5,FALSE),"NA")</f>
        <v>846.63590999999997</v>
      </c>
      <c r="CP639">
        <f>IFERROR(VLOOKUP($A639,crude_oil_eia!$A$1:$C$8255,2,FALSE),"NA")</f>
        <v>48.04</v>
      </c>
      <c r="CQ639">
        <f>IFERROR(VLOOKUP($A639,crude_oil_eia!$A$1:$C$8255,3,FALSE),"NA")</f>
        <v>48.42</v>
      </c>
      <c r="CR639">
        <f>IFERROR(VLOOKUP($A639,dji_yahoo!$A$1:$G$1214,2,FALSE),"NA")</f>
        <v>17525.189452999999</v>
      </c>
      <c r="CS639">
        <f>IFERROR(VLOOKUP($A639,dji_yahoo!$A$1:$G$1214,3,FALSE),"NA")</f>
        <v>17742.589843999998</v>
      </c>
      <c r="CT639">
        <f>IFERROR(VLOOKUP($A639,dji_yahoo!$A$1:$G$1214,4,FALSE),"NA")</f>
        <v>17525.189452999999</v>
      </c>
      <c r="CU639">
        <f>IFERROR(VLOOKUP($A639,dji_yahoo!$A$1:$G$1214,5,FALSE),"NA")</f>
        <v>17706.050781000002</v>
      </c>
      <c r="CV639">
        <f>IFERROR(VLOOKUP($A639,dji_yahoo!$A$1:$G$1214,7,FALSE),"NA")</f>
        <v>86480000</v>
      </c>
      <c r="CW639" s="5">
        <f>IFERROR(VLOOKUP($A639,nasdaq_yahoo!$A$1:$G$1249,2,FALSE),"NA")</f>
        <v>4792.8500979999999</v>
      </c>
      <c r="CX639" s="5">
        <f>IFERROR(VLOOKUP($A639,nasdaq_yahoo!$A$1:$G$1249,3,FALSE),"NA")</f>
        <v>4865.9902339999999</v>
      </c>
      <c r="CY639" s="5">
        <f>IFERROR(VLOOKUP($A639,nasdaq_yahoo!$A$1:$G$1249,4,FALSE),"NA")</f>
        <v>4792.6298829999996</v>
      </c>
      <c r="CZ639" s="5">
        <f>IFERROR(VLOOKUP($A639,nasdaq_yahoo!$A$1:$G$1249,5,FALSE),"NA")</f>
        <v>4861.0600590000004</v>
      </c>
      <c r="DA639" s="6">
        <f>IFERROR(VLOOKUP($A639,nasdaq_yahoo!$A$1:$G$1249,7,FALSE),"NA")</f>
        <v>1942280000</v>
      </c>
      <c r="DB639" s="5">
        <f>IFERROR(VLOOKUP($A639,USEPUINDXD!$A$1:$B$1827,2,FALSE),"NA")</f>
        <v>66.06</v>
      </c>
    </row>
    <row r="640" spans="1:106">
      <c r="A640" s="1">
        <v>42513</v>
      </c>
      <c r="B640">
        <v>439.35</v>
      </c>
      <c r="C640">
        <v>444.35</v>
      </c>
      <c r="D640">
        <v>438.82</v>
      </c>
      <c r="E640">
        <v>444.15</v>
      </c>
      <c r="F640">
        <v>50582500</v>
      </c>
      <c r="G640">
        <v>6842470000</v>
      </c>
      <c r="H640">
        <v>8.06</v>
      </c>
      <c r="I640">
        <v>8.17</v>
      </c>
      <c r="J640">
        <v>7.92</v>
      </c>
      <c r="K640">
        <v>8.1</v>
      </c>
      <c r="L640">
        <v>228942</v>
      </c>
      <c r="M640">
        <v>52138500</v>
      </c>
      <c r="N640">
        <v>14.28</v>
      </c>
      <c r="O640">
        <v>14.49</v>
      </c>
      <c r="P640">
        <v>13.19</v>
      </c>
      <c r="Q640">
        <v>13.46</v>
      </c>
      <c r="R640">
        <v>23842800</v>
      </c>
      <c r="S640">
        <v>1146470000</v>
      </c>
      <c r="T640" t="s">
        <v>85</v>
      </c>
      <c r="U640" t="s">
        <v>85</v>
      </c>
      <c r="V640" t="s">
        <v>85</v>
      </c>
      <c r="W640" t="s">
        <v>85</v>
      </c>
      <c r="X640" t="s">
        <v>85</v>
      </c>
      <c r="Y640" t="s">
        <v>85</v>
      </c>
      <c r="Z640">
        <v>3.92</v>
      </c>
      <c r="AA640">
        <v>3.97</v>
      </c>
      <c r="AB640">
        <v>3.9</v>
      </c>
      <c r="AC640">
        <v>3.97</v>
      </c>
      <c r="AD640">
        <v>1868020</v>
      </c>
      <c r="AE640">
        <v>180067000</v>
      </c>
      <c r="AF640">
        <v>0.93851899999999999</v>
      </c>
      <c r="AG640">
        <v>0.95965999999999996</v>
      </c>
      <c r="AH640">
        <v>0.90473199999999998</v>
      </c>
      <c r="AI640">
        <v>0.91473000000000004</v>
      </c>
      <c r="AJ640">
        <v>120334</v>
      </c>
      <c r="AK640">
        <v>11125300</v>
      </c>
      <c r="AL640">
        <v>1.6949999999999999E-3</v>
      </c>
      <c r="AM640">
        <v>1.7049999999999999E-3</v>
      </c>
      <c r="AN640">
        <v>1.6379999999999999E-3</v>
      </c>
      <c r="AO640">
        <v>1.6609999999999999E-3</v>
      </c>
      <c r="AP640">
        <v>22784</v>
      </c>
      <c r="AQ640">
        <v>15255100</v>
      </c>
      <c r="AR640" t="s">
        <v>85</v>
      </c>
      <c r="AS640" t="s">
        <v>85</v>
      </c>
      <c r="AT640" t="s">
        <v>85</v>
      </c>
      <c r="AU640" t="s">
        <v>85</v>
      </c>
      <c r="AV640" t="s">
        <v>85</v>
      </c>
      <c r="AW640" t="s">
        <v>85</v>
      </c>
      <c r="AX640" t="s">
        <v>85</v>
      </c>
      <c r="AY640" t="s">
        <v>85</v>
      </c>
      <c r="AZ640" t="s">
        <v>85</v>
      </c>
      <c r="BA640" t="s">
        <v>85</v>
      </c>
      <c r="BB640" t="s">
        <v>85</v>
      </c>
      <c r="BC640" t="s">
        <v>85</v>
      </c>
      <c r="BD640" t="s">
        <v>85</v>
      </c>
      <c r="BE640" t="s">
        <v>85</v>
      </c>
      <c r="BF640" t="s">
        <v>85</v>
      </c>
      <c r="BG640" t="s">
        <v>85</v>
      </c>
      <c r="BH640" t="s">
        <v>85</v>
      </c>
      <c r="BI640" t="s">
        <v>85</v>
      </c>
      <c r="BJ640" t="s">
        <v>85</v>
      </c>
      <c r="BK640" t="s">
        <v>85</v>
      </c>
      <c r="BL640" t="s">
        <v>85</v>
      </c>
      <c r="BM640" t="s">
        <v>85</v>
      </c>
      <c r="BN640" t="s">
        <v>85</v>
      </c>
      <c r="BO640" t="s">
        <v>85</v>
      </c>
      <c r="BP640">
        <v>5.9350000000000002E-3</v>
      </c>
      <c r="BQ640">
        <v>5.9360000000000003E-3</v>
      </c>
      <c r="BR640">
        <v>5.9049999999999997E-3</v>
      </c>
      <c r="BS640">
        <v>5.9090000000000002E-3</v>
      </c>
      <c r="BT640">
        <v>507430</v>
      </c>
      <c r="BU640">
        <v>206946000</v>
      </c>
      <c r="BV640" t="s">
        <v>85</v>
      </c>
      <c r="BW640" t="s">
        <v>85</v>
      </c>
      <c r="BX640" t="s">
        <v>85</v>
      </c>
      <c r="BY640" t="s">
        <v>85</v>
      </c>
      <c r="BZ640" t="s">
        <v>85</v>
      </c>
      <c r="CA640" t="s">
        <v>85</v>
      </c>
      <c r="CB640" t="s">
        <v>85</v>
      </c>
      <c r="CC640" t="s">
        <v>85</v>
      </c>
      <c r="CD640" t="s">
        <v>85</v>
      </c>
      <c r="CE640" t="s">
        <v>85</v>
      </c>
      <c r="CF640" t="s">
        <v>85</v>
      </c>
      <c r="CG640" t="s">
        <v>85</v>
      </c>
      <c r="CH640">
        <f>IFERROR(VLOOKUP($A640,vix_cboe!$A$1:$E4232,2,FALSE),"NA")</f>
        <v>16.329999999999998</v>
      </c>
      <c r="CI640">
        <f>IFERROR(VLOOKUP($A640,vix_cboe!$A$1:$E4232,3,FALSE),"NA")</f>
        <v>16.47</v>
      </c>
      <c r="CJ640">
        <f>IFERROR(VLOOKUP($A640,vix_cboe!$A$1:$E4232,4,FALSE),"NA")</f>
        <v>15.4</v>
      </c>
      <c r="CK640">
        <f>IFERROR(VLOOKUP($A640,vix_cboe!$A$1:$E4232,5,FALSE),"NA")</f>
        <v>15.82</v>
      </c>
      <c r="CL640" s="5">
        <f>IFERROR(VLOOKUP($A640,gold_gold.org!$A$1:$G$10247,2,FALSE),"NA")</f>
        <v>1245.9000000000001</v>
      </c>
      <c r="CM640" s="5">
        <f>IFERROR(VLOOKUP($A640,gold_gold.org!$A$1:$G$10247,3,FALSE),"NA")</f>
        <v>1112.4609700000001</v>
      </c>
      <c r="CN640" s="5">
        <f>IFERROR(VLOOKUP($A640,gold_gold.org!$A$1:$G$10247,4,FALSE),"NA")</f>
        <v>136357.50493</v>
      </c>
      <c r="CO640" s="5">
        <f>IFERROR(VLOOKUP($A640,gold_gold.org!$A$1:$G$10247,5,FALSE),"NA")</f>
        <v>861.43973000000005</v>
      </c>
      <c r="CP640">
        <f>IFERROR(VLOOKUP($A640,crude_oil_eia!$A$1:$C$8255,2,FALSE),"NA")</f>
        <v>48.12</v>
      </c>
      <c r="CQ640">
        <f>IFERROR(VLOOKUP($A640,crude_oil_eia!$A$1:$C$8255,3,FALSE),"NA")</f>
        <v>47.77</v>
      </c>
      <c r="CR640">
        <f>IFERROR(VLOOKUP($A640,dji_yahoo!$A$1:$G$1214,2,FALSE),"NA")</f>
        <v>17507.039063</v>
      </c>
      <c r="CS640">
        <f>IFERROR(VLOOKUP($A640,dji_yahoo!$A$1:$G$1214,3,FALSE),"NA")</f>
        <v>17550.699218999998</v>
      </c>
      <c r="CT640">
        <f>IFERROR(VLOOKUP($A640,dji_yahoo!$A$1:$G$1214,4,FALSE),"NA")</f>
        <v>17480.050781000002</v>
      </c>
      <c r="CU640">
        <f>IFERROR(VLOOKUP($A640,dji_yahoo!$A$1:$G$1214,5,FALSE),"NA")</f>
        <v>17492.929688</v>
      </c>
      <c r="CV640">
        <f>IFERROR(VLOOKUP($A640,dji_yahoo!$A$1:$G$1214,7,FALSE),"NA")</f>
        <v>87790000</v>
      </c>
      <c r="CW640" s="5">
        <f>IFERROR(VLOOKUP($A640,nasdaq_yahoo!$A$1:$G$1249,2,FALSE),"NA")</f>
        <v>4771.5698240000002</v>
      </c>
      <c r="CX640" s="5">
        <f>IFERROR(VLOOKUP($A640,nasdaq_yahoo!$A$1:$G$1249,3,FALSE),"NA")</f>
        <v>4792.6401370000003</v>
      </c>
      <c r="CY640" s="5">
        <f>IFERROR(VLOOKUP($A640,nasdaq_yahoo!$A$1:$G$1249,4,FALSE),"NA")</f>
        <v>4763.9101559999999</v>
      </c>
      <c r="CZ640" s="5">
        <f>IFERROR(VLOOKUP($A640,nasdaq_yahoo!$A$1:$G$1249,5,FALSE),"NA")</f>
        <v>4765.7797849999997</v>
      </c>
      <c r="DA640" s="6">
        <f>IFERROR(VLOOKUP($A640,nasdaq_yahoo!$A$1:$G$1249,7,FALSE),"NA")</f>
        <v>1865110000</v>
      </c>
      <c r="DB640" s="5">
        <f>IFERROR(VLOOKUP($A640,USEPUINDXD!$A$1:$B$1827,2,FALSE),"NA")</f>
        <v>141.68</v>
      </c>
    </row>
    <row r="641" spans="1:106">
      <c r="A641" s="1">
        <v>42512</v>
      </c>
      <c r="B641">
        <v>443.22</v>
      </c>
      <c r="C641">
        <v>443.43</v>
      </c>
      <c r="D641">
        <v>439.04</v>
      </c>
      <c r="E641">
        <v>439.32</v>
      </c>
      <c r="F641">
        <v>39657600</v>
      </c>
      <c r="G641">
        <v>6900700000</v>
      </c>
      <c r="H641">
        <v>8.27</v>
      </c>
      <c r="I641">
        <v>8.32</v>
      </c>
      <c r="J641">
        <v>8.0299999999999994</v>
      </c>
      <c r="K641">
        <v>8.1</v>
      </c>
      <c r="L641">
        <v>308676</v>
      </c>
      <c r="M641">
        <v>53437600</v>
      </c>
      <c r="N641">
        <v>14.04</v>
      </c>
      <c r="O641">
        <v>14.35</v>
      </c>
      <c r="P641">
        <v>13.77</v>
      </c>
      <c r="Q641">
        <v>14.29</v>
      </c>
      <c r="R641">
        <v>17938900</v>
      </c>
      <c r="S641">
        <v>1126810000</v>
      </c>
      <c r="T641" t="s">
        <v>85</v>
      </c>
      <c r="U641" t="s">
        <v>85</v>
      </c>
      <c r="V641" t="s">
        <v>85</v>
      </c>
      <c r="W641" t="s">
        <v>85</v>
      </c>
      <c r="X641" t="s">
        <v>85</v>
      </c>
      <c r="Y641" t="s">
        <v>85</v>
      </c>
      <c r="Z641">
        <v>3.96</v>
      </c>
      <c r="AA641">
        <v>3.99</v>
      </c>
      <c r="AB641">
        <v>3.9</v>
      </c>
      <c r="AC641">
        <v>3.93</v>
      </c>
      <c r="AD641">
        <v>1849720</v>
      </c>
      <c r="AE641">
        <v>181558000</v>
      </c>
      <c r="AF641">
        <v>0.97533700000000001</v>
      </c>
      <c r="AG641">
        <v>0.98572499999999996</v>
      </c>
      <c r="AH641">
        <v>0.920184</v>
      </c>
      <c r="AI641">
        <v>0.93876400000000004</v>
      </c>
      <c r="AJ641">
        <v>194865</v>
      </c>
      <c r="AK641">
        <v>11561800</v>
      </c>
      <c r="AL641">
        <v>1.6199999999999999E-3</v>
      </c>
      <c r="AM641">
        <v>1.7160000000000001E-3</v>
      </c>
      <c r="AN641">
        <v>1.598E-3</v>
      </c>
      <c r="AO641">
        <v>1.6980000000000001E-3</v>
      </c>
      <c r="AP641">
        <v>41583</v>
      </c>
      <c r="AQ641">
        <v>14581200</v>
      </c>
      <c r="AR641" t="s">
        <v>85</v>
      </c>
      <c r="AS641" t="s">
        <v>85</v>
      </c>
      <c r="AT641" t="s">
        <v>85</v>
      </c>
      <c r="AU641" t="s">
        <v>85</v>
      </c>
      <c r="AV641" t="s">
        <v>85</v>
      </c>
      <c r="AW641" t="s">
        <v>85</v>
      </c>
      <c r="AX641" t="s">
        <v>85</v>
      </c>
      <c r="AY641" t="s">
        <v>85</v>
      </c>
      <c r="AZ641" t="s">
        <v>85</v>
      </c>
      <c r="BA641" t="s">
        <v>85</v>
      </c>
      <c r="BB641" t="s">
        <v>85</v>
      </c>
      <c r="BC641" t="s">
        <v>85</v>
      </c>
      <c r="BD641" t="s">
        <v>85</v>
      </c>
      <c r="BE641" t="s">
        <v>85</v>
      </c>
      <c r="BF641" t="s">
        <v>85</v>
      </c>
      <c r="BG641" t="s">
        <v>85</v>
      </c>
      <c r="BH641" t="s">
        <v>85</v>
      </c>
      <c r="BI641" t="s">
        <v>85</v>
      </c>
      <c r="BJ641" t="s">
        <v>85</v>
      </c>
      <c r="BK641" t="s">
        <v>85</v>
      </c>
      <c r="BL641" t="s">
        <v>85</v>
      </c>
      <c r="BM641" t="s">
        <v>85</v>
      </c>
      <c r="BN641" t="s">
        <v>85</v>
      </c>
      <c r="BO641" t="s">
        <v>85</v>
      </c>
      <c r="BP641">
        <v>5.9890000000000004E-3</v>
      </c>
      <c r="BQ641">
        <v>5.9919999999999999E-3</v>
      </c>
      <c r="BR641">
        <v>5.9329999999999999E-3</v>
      </c>
      <c r="BS641">
        <v>5.9360000000000003E-3</v>
      </c>
      <c r="BT641">
        <v>273758</v>
      </c>
      <c r="BU641">
        <v>208835000</v>
      </c>
      <c r="BV641" t="s">
        <v>85</v>
      </c>
      <c r="BW641" t="s">
        <v>85</v>
      </c>
      <c r="BX641" t="s">
        <v>85</v>
      </c>
      <c r="BY641" t="s">
        <v>85</v>
      </c>
      <c r="BZ641" t="s">
        <v>85</v>
      </c>
      <c r="CA641" t="s">
        <v>85</v>
      </c>
      <c r="CB641" t="s">
        <v>85</v>
      </c>
      <c r="CC641" t="s">
        <v>85</v>
      </c>
      <c r="CD641" t="s">
        <v>85</v>
      </c>
      <c r="CE641" t="s">
        <v>85</v>
      </c>
      <c r="CF641" t="s">
        <v>85</v>
      </c>
      <c r="CG641" t="s">
        <v>85</v>
      </c>
      <c r="CH641" t="str">
        <f>IFERROR(VLOOKUP($A641,vix_cboe!$A$1:$E4233,2,FALSE),"NA")</f>
        <v>NA</v>
      </c>
      <c r="CI641" t="str">
        <f>IFERROR(VLOOKUP($A641,vix_cboe!$A$1:$E4233,3,FALSE),"NA")</f>
        <v>NA</v>
      </c>
      <c r="CJ641" t="str">
        <f>IFERROR(VLOOKUP($A641,vix_cboe!$A$1:$E4233,4,FALSE),"NA")</f>
        <v>NA</v>
      </c>
      <c r="CK641" t="str">
        <f>IFERROR(VLOOKUP($A641,vix_cboe!$A$1:$E4233,5,FALSE),"NA")</f>
        <v>NA</v>
      </c>
      <c r="CL641" s="5" t="str">
        <f>IFERROR(VLOOKUP($A641,gold_gold.org!$A$1:$G$10247,2,FALSE),"NA")</f>
        <v>NA</v>
      </c>
      <c r="CM641" s="5" t="str">
        <f>IFERROR(VLOOKUP($A641,gold_gold.org!$A$1:$G$10247,3,FALSE),"NA")</f>
        <v>NA</v>
      </c>
      <c r="CN641" s="5" t="str">
        <f>IFERROR(VLOOKUP($A641,gold_gold.org!$A$1:$G$10247,4,FALSE),"NA")</f>
        <v>NA</v>
      </c>
      <c r="CO641" s="5" t="str">
        <f>IFERROR(VLOOKUP($A641,gold_gold.org!$A$1:$G$10247,5,FALSE),"NA")</f>
        <v>NA</v>
      </c>
      <c r="CP641" t="str">
        <f>IFERROR(VLOOKUP($A641,crude_oil_eia!$A$1:$C$8255,2,FALSE),"NA")</f>
        <v>NA</v>
      </c>
      <c r="CQ641" t="str">
        <f>IFERROR(VLOOKUP($A641,crude_oil_eia!$A$1:$C$8255,3,FALSE),"NA")</f>
        <v>NA</v>
      </c>
      <c r="CR641" t="str">
        <f>IFERROR(VLOOKUP($A641,dji_yahoo!$A$1:$G$1214,2,FALSE),"NA")</f>
        <v>NA</v>
      </c>
      <c r="CS641" t="str">
        <f>IFERROR(VLOOKUP($A641,dji_yahoo!$A$1:$G$1214,3,FALSE),"NA")</f>
        <v>NA</v>
      </c>
      <c r="CT641" t="str">
        <f>IFERROR(VLOOKUP($A641,dji_yahoo!$A$1:$G$1214,4,FALSE),"NA")</f>
        <v>NA</v>
      </c>
      <c r="CU641" t="str">
        <f>IFERROR(VLOOKUP($A641,dji_yahoo!$A$1:$G$1214,5,FALSE),"NA")</f>
        <v>NA</v>
      </c>
      <c r="CV641" t="str">
        <f>IFERROR(VLOOKUP($A641,dji_yahoo!$A$1:$G$1214,7,FALSE),"NA")</f>
        <v>NA</v>
      </c>
      <c r="CW641" s="5" t="str">
        <f>IFERROR(VLOOKUP($A641,nasdaq_yahoo!$A$1:$G$1249,2,FALSE),"NA")</f>
        <v>NA</v>
      </c>
      <c r="CX641" s="5" t="str">
        <f>IFERROR(VLOOKUP($A641,nasdaq_yahoo!$A$1:$G$1249,3,FALSE),"NA")</f>
        <v>NA</v>
      </c>
      <c r="CY641" s="5" t="str">
        <f>IFERROR(VLOOKUP($A641,nasdaq_yahoo!$A$1:$G$1249,4,FALSE),"NA")</f>
        <v>NA</v>
      </c>
      <c r="CZ641" s="5" t="str">
        <f>IFERROR(VLOOKUP($A641,nasdaq_yahoo!$A$1:$G$1249,5,FALSE),"NA")</f>
        <v>NA</v>
      </c>
      <c r="DA641" s="6" t="str">
        <f>IFERROR(VLOOKUP($A641,nasdaq_yahoo!$A$1:$G$1249,7,FALSE),"NA")</f>
        <v>NA</v>
      </c>
      <c r="DB641" s="5">
        <f>IFERROR(VLOOKUP($A641,USEPUINDXD!$A$1:$B$1827,2,FALSE),"NA")</f>
        <v>113.01</v>
      </c>
    </row>
    <row r="642" spans="1:106">
      <c r="A642" s="1">
        <v>42511</v>
      </c>
      <c r="B642">
        <v>442.97</v>
      </c>
      <c r="C642">
        <v>443.78</v>
      </c>
      <c r="D642">
        <v>441.71</v>
      </c>
      <c r="E642">
        <v>443.19</v>
      </c>
      <c r="F642">
        <v>42762300</v>
      </c>
      <c r="G642">
        <v>6895230000</v>
      </c>
      <c r="H642">
        <v>7.95</v>
      </c>
      <c r="I642">
        <v>8.4</v>
      </c>
      <c r="J642">
        <v>7.76</v>
      </c>
      <c r="K642">
        <v>8.24</v>
      </c>
      <c r="L642">
        <v>362889</v>
      </c>
      <c r="M642">
        <v>51377400</v>
      </c>
      <c r="N642">
        <v>13.69</v>
      </c>
      <c r="O642">
        <v>14.05</v>
      </c>
      <c r="P642">
        <v>13.12</v>
      </c>
      <c r="Q642">
        <v>14.02</v>
      </c>
      <c r="R642">
        <v>24648400</v>
      </c>
      <c r="S642">
        <v>1098220000</v>
      </c>
      <c r="T642" t="s">
        <v>85</v>
      </c>
      <c r="U642" t="s">
        <v>85</v>
      </c>
      <c r="V642" t="s">
        <v>85</v>
      </c>
      <c r="W642" t="s">
        <v>85</v>
      </c>
      <c r="X642" t="s">
        <v>85</v>
      </c>
      <c r="Y642" t="s">
        <v>85</v>
      </c>
      <c r="Z642">
        <v>3.88</v>
      </c>
      <c r="AA642">
        <v>3.97</v>
      </c>
      <c r="AB642">
        <v>3.88</v>
      </c>
      <c r="AC642">
        <v>3.95</v>
      </c>
      <c r="AD642">
        <v>1938010</v>
      </c>
      <c r="AE642">
        <v>178150000</v>
      </c>
      <c r="AF642">
        <v>0.94043399999999999</v>
      </c>
      <c r="AG642">
        <v>1</v>
      </c>
      <c r="AH642">
        <v>0.93430199999999997</v>
      </c>
      <c r="AI642">
        <v>0.97543299999999999</v>
      </c>
      <c r="AJ642">
        <v>115767</v>
      </c>
      <c r="AK642">
        <v>11148000</v>
      </c>
      <c r="AL642">
        <v>1.689E-3</v>
      </c>
      <c r="AM642">
        <v>1.725E-3</v>
      </c>
      <c r="AN642">
        <v>1.565E-3</v>
      </c>
      <c r="AO642">
        <v>1.6199999999999999E-3</v>
      </c>
      <c r="AP642">
        <v>59265</v>
      </c>
      <c r="AQ642">
        <v>15204900</v>
      </c>
      <c r="AR642" t="s">
        <v>85</v>
      </c>
      <c r="AS642" t="s">
        <v>85</v>
      </c>
      <c r="AT642" t="s">
        <v>85</v>
      </c>
      <c r="AU642" t="s">
        <v>85</v>
      </c>
      <c r="AV642" t="s">
        <v>85</v>
      </c>
      <c r="AW642" t="s">
        <v>85</v>
      </c>
      <c r="AX642" t="s">
        <v>85</v>
      </c>
      <c r="AY642" t="s">
        <v>85</v>
      </c>
      <c r="AZ642" t="s">
        <v>85</v>
      </c>
      <c r="BA642" t="s">
        <v>85</v>
      </c>
      <c r="BB642" t="s">
        <v>85</v>
      </c>
      <c r="BC642" t="s">
        <v>85</v>
      </c>
      <c r="BD642" t="s">
        <v>85</v>
      </c>
      <c r="BE642" t="s">
        <v>85</v>
      </c>
      <c r="BF642" t="s">
        <v>85</v>
      </c>
      <c r="BG642" t="s">
        <v>85</v>
      </c>
      <c r="BH642" t="s">
        <v>85</v>
      </c>
      <c r="BI642" t="s">
        <v>85</v>
      </c>
      <c r="BJ642" t="s">
        <v>85</v>
      </c>
      <c r="BK642" t="s">
        <v>85</v>
      </c>
      <c r="BL642" t="s">
        <v>85</v>
      </c>
      <c r="BM642" t="s">
        <v>85</v>
      </c>
      <c r="BN642" t="s">
        <v>85</v>
      </c>
      <c r="BO642" t="s">
        <v>85</v>
      </c>
      <c r="BP642">
        <v>6.0899999999999999E-3</v>
      </c>
      <c r="BQ642">
        <v>6.0980000000000001E-3</v>
      </c>
      <c r="BR642">
        <v>5.9880000000000003E-3</v>
      </c>
      <c r="BS642">
        <v>5.9899999999999997E-3</v>
      </c>
      <c r="BT642">
        <v>217884</v>
      </c>
      <c r="BU642">
        <v>212346000</v>
      </c>
      <c r="BV642" t="s">
        <v>85</v>
      </c>
      <c r="BW642" t="s">
        <v>85</v>
      </c>
      <c r="BX642" t="s">
        <v>85</v>
      </c>
      <c r="BY642" t="s">
        <v>85</v>
      </c>
      <c r="BZ642" t="s">
        <v>85</v>
      </c>
      <c r="CA642" t="s">
        <v>85</v>
      </c>
      <c r="CB642" t="s">
        <v>85</v>
      </c>
      <c r="CC642" t="s">
        <v>85</v>
      </c>
      <c r="CD642" t="s">
        <v>85</v>
      </c>
      <c r="CE642" t="s">
        <v>85</v>
      </c>
      <c r="CF642" t="s">
        <v>85</v>
      </c>
      <c r="CG642" t="s">
        <v>85</v>
      </c>
      <c r="CH642" t="str">
        <f>IFERROR(VLOOKUP($A642,vix_cboe!$A$1:$E4234,2,FALSE),"NA")</f>
        <v>NA</v>
      </c>
      <c r="CI642" t="str">
        <f>IFERROR(VLOOKUP($A642,vix_cboe!$A$1:$E4234,3,FALSE),"NA")</f>
        <v>NA</v>
      </c>
      <c r="CJ642" t="str">
        <f>IFERROR(VLOOKUP($A642,vix_cboe!$A$1:$E4234,4,FALSE),"NA")</f>
        <v>NA</v>
      </c>
      <c r="CK642" t="str">
        <f>IFERROR(VLOOKUP($A642,vix_cboe!$A$1:$E4234,5,FALSE),"NA")</f>
        <v>NA</v>
      </c>
      <c r="CL642" s="5" t="str">
        <f>IFERROR(VLOOKUP($A642,gold_gold.org!$A$1:$G$10247,2,FALSE),"NA")</f>
        <v>NA</v>
      </c>
      <c r="CM642" s="5" t="str">
        <f>IFERROR(VLOOKUP($A642,gold_gold.org!$A$1:$G$10247,3,FALSE),"NA")</f>
        <v>NA</v>
      </c>
      <c r="CN642" s="5" t="str">
        <f>IFERROR(VLOOKUP($A642,gold_gold.org!$A$1:$G$10247,4,FALSE),"NA")</f>
        <v>NA</v>
      </c>
      <c r="CO642" s="5" t="str">
        <f>IFERROR(VLOOKUP($A642,gold_gold.org!$A$1:$G$10247,5,FALSE),"NA")</f>
        <v>NA</v>
      </c>
      <c r="CP642" t="str">
        <f>IFERROR(VLOOKUP($A642,crude_oil_eia!$A$1:$C$8255,2,FALSE),"NA")</f>
        <v>NA</v>
      </c>
      <c r="CQ642" t="str">
        <f>IFERROR(VLOOKUP($A642,crude_oil_eia!$A$1:$C$8255,3,FALSE),"NA")</f>
        <v>NA</v>
      </c>
      <c r="CR642" t="str">
        <f>IFERROR(VLOOKUP($A642,dji_yahoo!$A$1:$G$1214,2,FALSE),"NA")</f>
        <v>NA</v>
      </c>
      <c r="CS642" t="str">
        <f>IFERROR(VLOOKUP($A642,dji_yahoo!$A$1:$G$1214,3,FALSE),"NA")</f>
        <v>NA</v>
      </c>
      <c r="CT642" t="str">
        <f>IFERROR(VLOOKUP($A642,dji_yahoo!$A$1:$G$1214,4,FALSE),"NA")</f>
        <v>NA</v>
      </c>
      <c r="CU642" t="str">
        <f>IFERROR(VLOOKUP($A642,dji_yahoo!$A$1:$G$1214,5,FALSE),"NA")</f>
        <v>NA</v>
      </c>
      <c r="CV642" t="str">
        <f>IFERROR(VLOOKUP($A642,dji_yahoo!$A$1:$G$1214,7,FALSE),"NA")</f>
        <v>NA</v>
      </c>
      <c r="CW642" s="5" t="str">
        <f>IFERROR(VLOOKUP($A642,nasdaq_yahoo!$A$1:$G$1249,2,FALSE),"NA")</f>
        <v>NA</v>
      </c>
      <c r="CX642" s="5" t="str">
        <f>IFERROR(VLOOKUP($A642,nasdaq_yahoo!$A$1:$G$1249,3,FALSE),"NA")</f>
        <v>NA</v>
      </c>
      <c r="CY642" s="5" t="str">
        <f>IFERROR(VLOOKUP($A642,nasdaq_yahoo!$A$1:$G$1249,4,FALSE),"NA")</f>
        <v>NA</v>
      </c>
      <c r="CZ642" s="5" t="str">
        <f>IFERROR(VLOOKUP($A642,nasdaq_yahoo!$A$1:$G$1249,5,FALSE),"NA")</f>
        <v>NA</v>
      </c>
      <c r="DA642" s="6" t="str">
        <f>IFERROR(VLOOKUP($A642,nasdaq_yahoo!$A$1:$G$1249,7,FALSE),"NA")</f>
        <v>NA</v>
      </c>
      <c r="DB642" s="5">
        <f>IFERROR(VLOOKUP($A642,USEPUINDXD!$A$1:$B$1827,2,FALSE),"NA")</f>
        <v>54.62</v>
      </c>
    </row>
    <row r="643" spans="1:106">
      <c r="A643" s="1">
        <v>42510</v>
      </c>
      <c r="B643">
        <v>437.79</v>
      </c>
      <c r="C643">
        <v>444.05</v>
      </c>
      <c r="D643">
        <v>437.39</v>
      </c>
      <c r="E643">
        <v>442.68</v>
      </c>
      <c r="F643">
        <v>81987900</v>
      </c>
      <c r="G643">
        <v>6813080000</v>
      </c>
      <c r="H643">
        <v>7.67</v>
      </c>
      <c r="I643">
        <v>8.68</v>
      </c>
      <c r="J643">
        <v>7.66</v>
      </c>
      <c r="K643">
        <v>7.95</v>
      </c>
      <c r="L643">
        <v>630261</v>
      </c>
      <c r="M643">
        <v>49545300</v>
      </c>
      <c r="N643">
        <v>14.85</v>
      </c>
      <c r="O643">
        <v>15.05</v>
      </c>
      <c r="P643">
        <v>13.38</v>
      </c>
      <c r="Q643">
        <v>13.64</v>
      </c>
      <c r="R643">
        <v>50544100</v>
      </c>
      <c r="S643">
        <v>1191080000</v>
      </c>
      <c r="T643" t="s">
        <v>85</v>
      </c>
      <c r="U643" t="s">
        <v>85</v>
      </c>
      <c r="V643" t="s">
        <v>85</v>
      </c>
      <c r="W643" t="s">
        <v>85</v>
      </c>
      <c r="X643" t="s">
        <v>85</v>
      </c>
      <c r="Y643" t="s">
        <v>85</v>
      </c>
      <c r="Z643">
        <v>3.82</v>
      </c>
      <c r="AA643">
        <v>3.92</v>
      </c>
      <c r="AB643">
        <v>3.82</v>
      </c>
      <c r="AC643">
        <v>3.88</v>
      </c>
      <c r="AD643">
        <v>3638250</v>
      </c>
      <c r="AE643">
        <v>175409000</v>
      </c>
      <c r="AF643">
        <v>0.85878100000000002</v>
      </c>
      <c r="AG643">
        <v>0.98640899999999998</v>
      </c>
      <c r="AH643">
        <v>0.852128</v>
      </c>
      <c r="AI643">
        <v>0.942222</v>
      </c>
      <c r="AJ643">
        <v>314964</v>
      </c>
      <c r="AK643">
        <v>10180100</v>
      </c>
      <c r="AL643">
        <v>1.547E-3</v>
      </c>
      <c r="AM643">
        <v>1.75E-3</v>
      </c>
      <c r="AN643">
        <v>1.542E-3</v>
      </c>
      <c r="AO643">
        <v>1.6639999999999999E-3</v>
      </c>
      <c r="AP643">
        <v>184416</v>
      </c>
      <c r="AQ643">
        <v>13921600</v>
      </c>
      <c r="AR643" t="s">
        <v>85</v>
      </c>
      <c r="AS643" t="s">
        <v>85</v>
      </c>
      <c r="AT643" t="s">
        <v>85</v>
      </c>
      <c r="AU643" t="s">
        <v>85</v>
      </c>
      <c r="AV643" t="s">
        <v>85</v>
      </c>
      <c r="AW643" t="s">
        <v>85</v>
      </c>
      <c r="AX643" t="s">
        <v>85</v>
      </c>
      <c r="AY643" t="s">
        <v>85</v>
      </c>
      <c r="AZ643" t="s">
        <v>85</v>
      </c>
      <c r="BA643" t="s">
        <v>85</v>
      </c>
      <c r="BB643" t="s">
        <v>85</v>
      </c>
      <c r="BC643" t="s">
        <v>85</v>
      </c>
      <c r="BD643" t="s">
        <v>85</v>
      </c>
      <c r="BE643" t="s">
        <v>85</v>
      </c>
      <c r="BF643" t="s">
        <v>85</v>
      </c>
      <c r="BG643" t="s">
        <v>85</v>
      </c>
      <c r="BH643" t="s">
        <v>85</v>
      </c>
      <c r="BI643" t="s">
        <v>85</v>
      </c>
      <c r="BJ643" t="s">
        <v>85</v>
      </c>
      <c r="BK643" t="s">
        <v>85</v>
      </c>
      <c r="BL643" t="s">
        <v>85</v>
      </c>
      <c r="BM643" t="s">
        <v>85</v>
      </c>
      <c r="BN643" t="s">
        <v>85</v>
      </c>
      <c r="BO643" t="s">
        <v>85</v>
      </c>
      <c r="BP643">
        <v>6.0280000000000004E-3</v>
      </c>
      <c r="BQ643">
        <v>6.084E-3</v>
      </c>
      <c r="BR643">
        <v>6.0200000000000002E-3</v>
      </c>
      <c r="BS643">
        <v>6.084E-3</v>
      </c>
      <c r="BT643">
        <v>549413</v>
      </c>
      <c r="BU643">
        <v>210178000</v>
      </c>
      <c r="BV643" t="s">
        <v>85</v>
      </c>
      <c r="BW643" t="s">
        <v>85</v>
      </c>
      <c r="BX643" t="s">
        <v>85</v>
      </c>
      <c r="BY643" t="s">
        <v>85</v>
      </c>
      <c r="BZ643" t="s">
        <v>85</v>
      </c>
      <c r="CA643" t="s">
        <v>85</v>
      </c>
      <c r="CB643" t="s">
        <v>85</v>
      </c>
      <c r="CC643" t="s">
        <v>85</v>
      </c>
      <c r="CD643" t="s">
        <v>85</v>
      </c>
      <c r="CE643" t="s">
        <v>85</v>
      </c>
      <c r="CF643" t="s">
        <v>85</v>
      </c>
      <c r="CG643" t="s">
        <v>85</v>
      </c>
      <c r="CH643">
        <f>IFERROR(VLOOKUP($A643,vix_cboe!$A$1:$E4235,2,FALSE),"NA")</f>
        <v>16.13</v>
      </c>
      <c r="CI643">
        <f>IFERROR(VLOOKUP($A643,vix_cboe!$A$1:$E4235,3,FALSE),"NA")</f>
        <v>16.3</v>
      </c>
      <c r="CJ643">
        <f>IFERROR(VLOOKUP($A643,vix_cboe!$A$1:$E4235,4,FALSE),"NA")</f>
        <v>15.11</v>
      </c>
      <c r="CK643">
        <f>IFERROR(VLOOKUP($A643,vix_cboe!$A$1:$E4235,5,FALSE),"NA")</f>
        <v>15.2</v>
      </c>
      <c r="CL643" s="5">
        <f>IFERROR(VLOOKUP($A643,gold_gold.org!$A$1:$G$10247,2,FALSE),"NA")</f>
        <v>1254.2</v>
      </c>
      <c r="CM643" s="5">
        <f>IFERROR(VLOOKUP($A643,gold_gold.org!$A$1:$G$10247,3,FALSE),"NA")</f>
        <v>1118.5233800000001</v>
      </c>
      <c r="CN643" s="5">
        <f>IFERROR(VLOOKUP($A643,gold_gold.org!$A$1:$G$10247,4,FALSE),"NA")</f>
        <v>138532.63876999999</v>
      </c>
      <c r="CO643" s="5">
        <f>IFERROR(VLOOKUP($A643,gold_gold.org!$A$1:$G$10247,5,FALSE),"NA")</f>
        <v>864.10173999999995</v>
      </c>
      <c r="CP643">
        <f>IFERROR(VLOOKUP($A643,crude_oil_eia!$A$1:$C$8255,2,FALSE),"NA")</f>
        <v>47.67</v>
      </c>
      <c r="CQ643">
        <f>IFERROR(VLOOKUP($A643,crude_oil_eia!$A$1:$C$8255,3,FALSE),"NA")</f>
        <v>48.54</v>
      </c>
      <c r="CR643">
        <f>IFERROR(VLOOKUP($A643,dji_yahoo!$A$1:$G$1214,2,FALSE),"NA")</f>
        <v>17437.320313</v>
      </c>
      <c r="CS643">
        <f>IFERROR(VLOOKUP($A643,dji_yahoo!$A$1:$G$1214,3,FALSE),"NA")</f>
        <v>17571.75</v>
      </c>
      <c r="CT643">
        <f>IFERROR(VLOOKUP($A643,dji_yahoo!$A$1:$G$1214,4,FALSE),"NA")</f>
        <v>17437.320313</v>
      </c>
      <c r="CU643">
        <f>IFERROR(VLOOKUP($A643,dji_yahoo!$A$1:$G$1214,5,FALSE),"NA")</f>
        <v>17500.939452999999</v>
      </c>
      <c r="CV643">
        <f>IFERROR(VLOOKUP($A643,dji_yahoo!$A$1:$G$1214,7,FALSE),"NA")</f>
        <v>111990000</v>
      </c>
      <c r="CW643" s="5">
        <f>IFERROR(VLOOKUP($A643,nasdaq_yahoo!$A$1:$G$1249,2,FALSE),"NA")</f>
        <v>4729.4399409999996</v>
      </c>
      <c r="CX643" s="5">
        <f>IFERROR(VLOOKUP($A643,nasdaq_yahoo!$A$1:$G$1249,3,FALSE),"NA")</f>
        <v>4781.7001950000003</v>
      </c>
      <c r="CY643" s="5">
        <f>IFERROR(VLOOKUP($A643,nasdaq_yahoo!$A$1:$G$1249,4,FALSE),"NA")</f>
        <v>4729</v>
      </c>
      <c r="CZ643" s="5">
        <f>IFERROR(VLOOKUP($A643,nasdaq_yahoo!$A$1:$G$1249,5,FALSE),"NA")</f>
        <v>4769.5600590000004</v>
      </c>
      <c r="DA643" s="6">
        <f>IFERROR(VLOOKUP($A643,nasdaq_yahoo!$A$1:$G$1249,7,FALSE),"NA")</f>
        <v>1970520000</v>
      </c>
      <c r="DB643" s="5">
        <f>IFERROR(VLOOKUP($A643,USEPUINDXD!$A$1:$B$1827,2,FALSE),"NA")</f>
        <v>25.94</v>
      </c>
    </row>
    <row r="644" spans="1:106">
      <c r="A644" s="1">
        <v>42509</v>
      </c>
      <c r="B644">
        <v>454.52</v>
      </c>
      <c r="C644">
        <v>454.63</v>
      </c>
      <c r="D644">
        <v>438.71</v>
      </c>
      <c r="E644">
        <v>438.71</v>
      </c>
      <c r="F644">
        <v>96027400</v>
      </c>
      <c r="G644">
        <v>7072090000</v>
      </c>
      <c r="H644">
        <v>7.39</v>
      </c>
      <c r="I644">
        <v>7.81</v>
      </c>
      <c r="J644">
        <v>7.35</v>
      </c>
      <c r="K644">
        <v>7.7</v>
      </c>
      <c r="L644">
        <v>390961</v>
      </c>
      <c r="M644">
        <v>47690800</v>
      </c>
      <c r="N644">
        <v>13.54</v>
      </c>
      <c r="O644">
        <v>14.87</v>
      </c>
      <c r="P644">
        <v>13.34</v>
      </c>
      <c r="Q644">
        <v>14.77</v>
      </c>
      <c r="R644">
        <v>53757500</v>
      </c>
      <c r="S644">
        <v>1085570000</v>
      </c>
      <c r="T644" t="s">
        <v>85</v>
      </c>
      <c r="U644" t="s">
        <v>85</v>
      </c>
      <c r="V644" t="s">
        <v>85</v>
      </c>
      <c r="W644" t="s">
        <v>85</v>
      </c>
      <c r="X644" t="s">
        <v>85</v>
      </c>
      <c r="Y644" t="s">
        <v>85</v>
      </c>
      <c r="Z644">
        <v>4</v>
      </c>
      <c r="AA644">
        <v>4.03</v>
      </c>
      <c r="AB644">
        <v>3.83</v>
      </c>
      <c r="AC644">
        <v>3.83</v>
      </c>
      <c r="AD644">
        <v>3380010</v>
      </c>
      <c r="AE644">
        <v>183495000</v>
      </c>
      <c r="AF644">
        <v>0.84046699999999996</v>
      </c>
      <c r="AG644">
        <v>0.868031</v>
      </c>
      <c r="AH644">
        <v>0.82880299999999996</v>
      </c>
      <c r="AI644">
        <v>0.85359499999999999</v>
      </c>
      <c r="AJ644">
        <v>139069</v>
      </c>
      <c r="AK644">
        <v>9963010</v>
      </c>
      <c r="AL644">
        <v>1.444E-3</v>
      </c>
      <c r="AM644">
        <v>1.549E-3</v>
      </c>
      <c r="AN644">
        <v>1.4430000000000001E-3</v>
      </c>
      <c r="AO644">
        <v>1.549E-3</v>
      </c>
      <c r="AP644">
        <v>66759</v>
      </c>
      <c r="AQ644">
        <v>12995300</v>
      </c>
      <c r="AR644" t="s">
        <v>85</v>
      </c>
      <c r="AS644" t="s">
        <v>85</v>
      </c>
      <c r="AT644" t="s">
        <v>85</v>
      </c>
      <c r="AU644" t="s">
        <v>85</v>
      </c>
      <c r="AV644" t="s">
        <v>85</v>
      </c>
      <c r="AW644" t="s">
        <v>85</v>
      </c>
      <c r="AX644" t="s">
        <v>85</v>
      </c>
      <c r="AY644" t="s">
        <v>85</v>
      </c>
      <c r="AZ644" t="s">
        <v>85</v>
      </c>
      <c r="BA644" t="s">
        <v>85</v>
      </c>
      <c r="BB644" t="s">
        <v>85</v>
      </c>
      <c r="BC644" t="s">
        <v>85</v>
      </c>
      <c r="BD644" t="s">
        <v>85</v>
      </c>
      <c r="BE644" t="s">
        <v>85</v>
      </c>
      <c r="BF644" t="s">
        <v>85</v>
      </c>
      <c r="BG644" t="s">
        <v>85</v>
      </c>
      <c r="BH644" t="s">
        <v>85</v>
      </c>
      <c r="BI644" t="s">
        <v>85</v>
      </c>
      <c r="BJ644" t="s">
        <v>85</v>
      </c>
      <c r="BK644" t="s">
        <v>85</v>
      </c>
      <c r="BL644" t="s">
        <v>85</v>
      </c>
      <c r="BM644" t="s">
        <v>85</v>
      </c>
      <c r="BN644" t="s">
        <v>85</v>
      </c>
      <c r="BO644" t="s">
        <v>85</v>
      </c>
      <c r="BP644">
        <v>6.025E-3</v>
      </c>
      <c r="BQ644">
        <v>6.0419999999999996E-3</v>
      </c>
      <c r="BR644">
        <v>5.9880000000000003E-3</v>
      </c>
      <c r="BS644">
        <v>6.032E-3</v>
      </c>
      <c r="BT644">
        <v>797005</v>
      </c>
      <c r="BU644">
        <v>210068000</v>
      </c>
      <c r="BV644" t="s">
        <v>85</v>
      </c>
      <c r="BW644" t="s">
        <v>85</v>
      </c>
      <c r="BX644" t="s">
        <v>85</v>
      </c>
      <c r="BY644" t="s">
        <v>85</v>
      </c>
      <c r="BZ644" t="s">
        <v>85</v>
      </c>
      <c r="CA644" t="s">
        <v>85</v>
      </c>
      <c r="CB644" t="s">
        <v>85</v>
      </c>
      <c r="CC644" t="s">
        <v>85</v>
      </c>
      <c r="CD644" t="s">
        <v>85</v>
      </c>
      <c r="CE644" t="s">
        <v>85</v>
      </c>
      <c r="CF644" t="s">
        <v>85</v>
      </c>
      <c r="CG644" t="s">
        <v>85</v>
      </c>
      <c r="CH644">
        <f>IFERROR(VLOOKUP($A644,vix_cboe!$A$1:$E4236,2,FALSE),"NA")</f>
        <v>16.37</v>
      </c>
      <c r="CI644">
        <f>IFERROR(VLOOKUP($A644,vix_cboe!$A$1:$E4236,3,FALSE),"NA")</f>
        <v>17.649999999999999</v>
      </c>
      <c r="CJ644">
        <f>IFERROR(VLOOKUP($A644,vix_cboe!$A$1:$E4236,4,FALSE),"NA")</f>
        <v>16.28</v>
      </c>
      <c r="CK644">
        <f>IFERROR(VLOOKUP($A644,vix_cboe!$A$1:$E4236,5,FALSE),"NA")</f>
        <v>16.329999999999998</v>
      </c>
      <c r="CL644" s="5">
        <f>IFERROR(VLOOKUP($A644,gold_gold.org!$A$1:$G$10247,2,FALSE),"NA")</f>
        <v>1246.25</v>
      </c>
      <c r="CM644" s="5">
        <f>IFERROR(VLOOKUP($A644,gold_gold.org!$A$1:$G$10247,3,FALSE),"NA")</f>
        <v>1112.2270699999999</v>
      </c>
      <c r="CN644" s="5">
        <f>IFERROR(VLOOKUP($A644,gold_gold.org!$A$1:$G$10247,4,FALSE),"NA")</f>
        <v>136994.01603999999</v>
      </c>
      <c r="CO644" s="5">
        <f>IFERROR(VLOOKUP($A644,gold_gold.org!$A$1:$G$10247,5,FALSE),"NA")</f>
        <v>854.44478000000004</v>
      </c>
      <c r="CP644">
        <f>IFERROR(VLOOKUP($A644,crude_oil_eia!$A$1:$C$8255,2,FALSE),"NA")</f>
        <v>48.16</v>
      </c>
      <c r="CQ644">
        <f>IFERROR(VLOOKUP($A644,crude_oil_eia!$A$1:$C$8255,3,FALSE),"NA")</f>
        <v>47.01</v>
      </c>
      <c r="CR644">
        <f>IFERROR(VLOOKUP($A644,dji_yahoo!$A$1:$G$1214,2,FALSE),"NA")</f>
        <v>17514.160156000002</v>
      </c>
      <c r="CS644">
        <f>IFERROR(VLOOKUP($A644,dji_yahoo!$A$1:$G$1214,3,FALSE),"NA")</f>
        <v>17514.160156000002</v>
      </c>
      <c r="CT644">
        <f>IFERROR(VLOOKUP($A644,dji_yahoo!$A$1:$G$1214,4,FALSE),"NA")</f>
        <v>17331.070313</v>
      </c>
      <c r="CU644">
        <f>IFERROR(VLOOKUP($A644,dji_yahoo!$A$1:$G$1214,5,FALSE),"NA")</f>
        <v>17435.400390999999</v>
      </c>
      <c r="CV644">
        <f>IFERROR(VLOOKUP($A644,dji_yahoo!$A$1:$G$1214,7,FALSE),"NA")</f>
        <v>95530000</v>
      </c>
      <c r="CW644" s="5">
        <f>IFERROR(VLOOKUP($A644,nasdaq_yahoo!$A$1:$G$1249,2,FALSE),"NA")</f>
        <v>4717.3598629999997</v>
      </c>
      <c r="CX644" s="5">
        <f>IFERROR(VLOOKUP($A644,nasdaq_yahoo!$A$1:$G$1249,3,FALSE),"NA")</f>
        <v>4735.2700199999999</v>
      </c>
      <c r="CY644" s="5">
        <f>IFERROR(VLOOKUP($A644,nasdaq_yahoo!$A$1:$G$1249,4,FALSE),"NA")</f>
        <v>4678.3798829999996</v>
      </c>
      <c r="CZ644" s="5">
        <f>IFERROR(VLOOKUP($A644,nasdaq_yahoo!$A$1:$G$1249,5,FALSE),"NA")</f>
        <v>4712.5297849999997</v>
      </c>
      <c r="DA644" s="6">
        <f>IFERROR(VLOOKUP($A644,nasdaq_yahoo!$A$1:$G$1249,7,FALSE),"NA")</f>
        <v>1805890000</v>
      </c>
      <c r="DB644" s="5">
        <f>IFERROR(VLOOKUP($A644,USEPUINDXD!$A$1:$B$1827,2,FALSE),"NA")</f>
        <v>58.53</v>
      </c>
    </row>
    <row r="645" spans="1:106">
      <c r="A645" s="1">
        <v>42508</v>
      </c>
      <c r="B645">
        <v>453.69</v>
      </c>
      <c r="C645">
        <v>456</v>
      </c>
      <c r="D645">
        <v>453.3</v>
      </c>
      <c r="E645">
        <v>454.62</v>
      </c>
      <c r="F645">
        <v>86850100</v>
      </c>
      <c r="G645">
        <v>7057390000</v>
      </c>
      <c r="H645">
        <v>7.4</v>
      </c>
      <c r="I645">
        <v>7.43</v>
      </c>
      <c r="J645">
        <v>7.27</v>
      </c>
      <c r="K645">
        <v>7.39</v>
      </c>
      <c r="L645">
        <v>232479</v>
      </c>
      <c r="M645">
        <v>47795000</v>
      </c>
      <c r="N645">
        <v>12.18</v>
      </c>
      <c r="O645">
        <v>14.26</v>
      </c>
      <c r="P645">
        <v>12.18</v>
      </c>
      <c r="Q645">
        <v>13.56</v>
      </c>
      <c r="R645">
        <v>65389900</v>
      </c>
      <c r="S645">
        <v>975878000</v>
      </c>
      <c r="T645" t="s">
        <v>85</v>
      </c>
      <c r="U645" t="s">
        <v>85</v>
      </c>
      <c r="V645" t="s">
        <v>85</v>
      </c>
      <c r="W645" t="s">
        <v>85</v>
      </c>
      <c r="X645" t="s">
        <v>85</v>
      </c>
      <c r="Y645" t="s">
        <v>85</v>
      </c>
      <c r="Z645">
        <v>3.98</v>
      </c>
      <c r="AA645">
        <v>4.04</v>
      </c>
      <c r="AB645">
        <v>3.98</v>
      </c>
      <c r="AC645">
        <v>4</v>
      </c>
      <c r="AD645">
        <v>2377740</v>
      </c>
      <c r="AE645">
        <v>182396000</v>
      </c>
      <c r="AF645">
        <v>0.81309900000000002</v>
      </c>
      <c r="AG645">
        <v>0.87820600000000004</v>
      </c>
      <c r="AH645">
        <v>0.80062699999999998</v>
      </c>
      <c r="AI645">
        <v>0.84054200000000001</v>
      </c>
      <c r="AJ645">
        <v>214210</v>
      </c>
      <c r="AK645">
        <v>9638580</v>
      </c>
      <c r="AL645">
        <v>1.4649999999999999E-3</v>
      </c>
      <c r="AM645">
        <v>1.516E-3</v>
      </c>
      <c r="AN645">
        <v>1.444E-3</v>
      </c>
      <c r="AO645">
        <v>1.444E-3</v>
      </c>
      <c r="AP645">
        <v>21163</v>
      </c>
      <c r="AQ645">
        <v>13188200</v>
      </c>
      <c r="AR645" t="s">
        <v>85</v>
      </c>
      <c r="AS645" t="s">
        <v>85</v>
      </c>
      <c r="AT645" t="s">
        <v>85</v>
      </c>
      <c r="AU645" t="s">
        <v>85</v>
      </c>
      <c r="AV645" t="s">
        <v>85</v>
      </c>
      <c r="AW645" t="s">
        <v>85</v>
      </c>
      <c r="AX645" t="s">
        <v>85</v>
      </c>
      <c r="AY645" t="s">
        <v>85</v>
      </c>
      <c r="AZ645" t="s">
        <v>85</v>
      </c>
      <c r="BA645" t="s">
        <v>85</v>
      </c>
      <c r="BB645" t="s">
        <v>85</v>
      </c>
      <c r="BC645" t="s">
        <v>85</v>
      </c>
      <c r="BD645" t="s">
        <v>85</v>
      </c>
      <c r="BE645" t="s">
        <v>85</v>
      </c>
      <c r="BF645" t="s">
        <v>85</v>
      </c>
      <c r="BG645" t="s">
        <v>85</v>
      </c>
      <c r="BH645" t="s">
        <v>85</v>
      </c>
      <c r="BI645" t="s">
        <v>85</v>
      </c>
      <c r="BJ645" t="s">
        <v>85</v>
      </c>
      <c r="BK645" t="s">
        <v>85</v>
      </c>
      <c r="BL645" t="s">
        <v>85</v>
      </c>
      <c r="BM645" t="s">
        <v>85</v>
      </c>
      <c r="BN645" t="s">
        <v>85</v>
      </c>
      <c r="BO645" t="s">
        <v>85</v>
      </c>
      <c r="BP645">
        <v>6.0219999999999996E-3</v>
      </c>
      <c r="BQ645">
        <v>6.0520000000000001E-3</v>
      </c>
      <c r="BR645">
        <v>6.0159999999999996E-3</v>
      </c>
      <c r="BS645">
        <v>6.0280000000000004E-3</v>
      </c>
      <c r="BT645">
        <v>701256</v>
      </c>
      <c r="BU645">
        <v>209981000</v>
      </c>
      <c r="BV645" t="s">
        <v>85</v>
      </c>
      <c r="BW645" t="s">
        <v>85</v>
      </c>
      <c r="BX645" t="s">
        <v>85</v>
      </c>
      <c r="BY645" t="s">
        <v>85</v>
      </c>
      <c r="BZ645" t="s">
        <v>85</v>
      </c>
      <c r="CA645" t="s">
        <v>85</v>
      </c>
      <c r="CB645" t="s">
        <v>85</v>
      </c>
      <c r="CC645" t="s">
        <v>85</v>
      </c>
      <c r="CD645" t="s">
        <v>85</v>
      </c>
      <c r="CE645" t="s">
        <v>85</v>
      </c>
      <c r="CF645" t="s">
        <v>85</v>
      </c>
      <c r="CG645" t="s">
        <v>85</v>
      </c>
      <c r="CH645">
        <f>IFERROR(VLOOKUP($A645,vix_cboe!$A$1:$E4237,2,FALSE),"NA")</f>
        <v>15.72</v>
      </c>
      <c r="CI645">
        <f>IFERROR(VLOOKUP($A645,vix_cboe!$A$1:$E4237,3,FALSE),"NA")</f>
        <v>16.47</v>
      </c>
      <c r="CJ645">
        <f>IFERROR(VLOOKUP($A645,vix_cboe!$A$1:$E4237,4,FALSE),"NA")</f>
        <v>14.86</v>
      </c>
      <c r="CK645">
        <f>IFERROR(VLOOKUP($A645,vix_cboe!$A$1:$E4237,5,FALSE),"NA")</f>
        <v>15.95</v>
      </c>
      <c r="CL645" s="5">
        <f>IFERROR(VLOOKUP($A645,gold_gold.org!$A$1:$G$10247,2,FALSE),"NA")</f>
        <v>1272.9000000000001</v>
      </c>
      <c r="CM645" s="5">
        <f>IFERROR(VLOOKUP($A645,gold_gold.org!$A$1:$G$10247,3,FALSE),"NA")</f>
        <v>1128.5077100000001</v>
      </c>
      <c r="CN645" s="5">
        <f>IFERROR(VLOOKUP($A645,gold_gold.org!$A$1:$G$10247,4,FALSE),"NA")</f>
        <v>139503.44693000001</v>
      </c>
      <c r="CO645" s="5">
        <f>IFERROR(VLOOKUP($A645,gold_gold.org!$A$1:$G$10247,5,FALSE),"NA")</f>
        <v>870.68673000000001</v>
      </c>
      <c r="CP645">
        <f>IFERROR(VLOOKUP($A645,crude_oil_eia!$A$1:$C$8255,2,FALSE),"NA")</f>
        <v>48.12</v>
      </c>
      <c r="CQ645">
        <f>IFERROR(VLOOKUP($A645,crude_oil_eia!$A$1:$C$8255,3,FALSE),"NA")</f>
        <v>48.93</v>
      </c>
      <c r="CR645">
        <f>IFERROR(VLOOKUP($A645,dji_yahoo!$A$1:$G$1214,2,FALSE),"NA")</f>
        <v>17501.279297000001</v>
      </c>
      <c r="CS645">
        <f>IFERROR(VLOOKUP($A645,dji_yahoo!$A$1:$G$1214,3,FALSE),"NA")</f>
        <v>17636.220702999999</v>
      </c>
      <c r="CT645">
        <f>IFERROR(VLOOKUP($A645,dji_yahoo!$A$1:$G$1214,4,FALSE),"NA")</f>
        <v>17418.210938</v>
      </c>
      <c r="CU645">
        <f>IFERROR(VLOOKUP($A645,dji_yahoo!$A$1:$G$1214,5,FALSE),"NA")</f>
        <v>17526.619140999999</v>
      </c>
      <c r="CV645">
        <f>IFERROR(VLOOKUP($A645,dji_yahoo!$A$1:$G$1214,7,FALSE),"NA")</f>
        <v>79120000</v>
      </c>
      <c r="CW645" s="5">
        <f>IFERROR(VLOOKUP($A645,nasdaq_yahoo!$A$1:$G$1249,2,FALSE),"NA")</f>
        <v>4705.7797849999997</v>
      </c>
      <c r="CX645" s="5">
        <f>IFERROR(VLOOKUP($A645,nasdaq_yahoo!$A$1:$G$1249,3,FALSE),"NA")</f>
        <v>4762.2797849999997</v>
      </c>
      <c r="CY645" s="5">
        <f>IFERROR(VLOOKUP($A645,nasdaq_yahoo!$A$1:$G$1249,4,FALSE),"NA")</f>
        <v>4704.4902339999999</v>
      </c>
      <c r="CZ645" s="5">
        <f>IFERROR(VLOOKUP($A645,nasdaq_yahoo!$A$1:$G$1249,5,FALSE),"NA")</f>
        <v>4739.1201170000004</v>
      </c>
      <c r="DA645" s="6">
        <f>IFERROR(VLOOKUP($A645,nasdaq_yahoo!$A$1:$G$1249,7,FALSE),"NA")</f>
        <v>1934100000</v>
      </c>
      <c r="DB645" s="5">
        <f>IFERROR(VLOOKUP($A645,USEPUINDXD!$A$1:$B$1827,2,FALSE),"NA")</f>
        <v>32.08</v>
      </c>
    </row>
    <row r="646" spans="1:106">
      <c r="A646" s="1">
        <v>42507</v>
      </c>
      <c r="B646">
        <v>454.01</v>
      </c>
      <c r="C646">
        <v>455.07</v>
      </c>
      <c r="D646">
        <v>453.61</v>
      </c>
      <c r="E646">
        <v>453.78</v>
      </c>
      <c r="F646">
        <v>64100300</v>
      </c>
      <c r="G646">
        <v>7060730000</v>
      </c>
      <c r="H646">
        <v>7.27</v>
      </c>
      <c r="I646">
        <v>7.41</v>
      </c>
      <c r="J646">
        <v>7.22</v>
      </c>
      <c r="K646">
        <v>7.41</v>
      </c>
      <c r="L646">
        <v>233869</v>
      </c>
      <c r="M646">
        <v>46923900</v>
      </c>
      <c r="N646">
        <v>11.19</v>
      </c>
      <c r="O646">
        <v>12.49</v>
      </c>
      <c r="P646">
        <v>11.15</v>
      </c>
      <c r="Q646">
        <v>12.2</v>
      </c>
      <c r="R646">
        <v>37198700</v>
      </c>
      <c r="S646">
        <v>896505000</v>
      </c>
      <c r="T646" t="s">
        <v>85</v>
      </c>
      <c r="U646" t="s">
        <v>85</v>
      </c>
      <c r="V646" t="s">
        <v>85</v>
      </c>
      <c r="W646" t="s">
        <v>85</v>
      </c>
      <c r="X646" t="s">
        <v>85</v>
      </c>
      <c r="Y646" t="s">
        <v>85</v>
      </c>
      <c r="Z646">
        <v>4</v>
      </c>
      <c r="AA646">
        <v>4.03</v>
      </c>
      <c r="AB646">
        <v>3.97</v>
      </c>
      <c r="AC646">
        <v>3.98</v>
      </c>
      <c r="AD646">
        <v>2663640</v>
      </c>
      <c r="AE646">
        <v>183427000</v>
      </c>
      <c r="AF646">
        <v>0.81831799999999999</v>
      </c>
      <c r="AG646">
        <v>0.85399999999999998</v>
      </c>
      <c r="AH646">
        <v>0.806392</v>
      </c>
      <c r="AI646">
        <v>0.81334300000000004</v>
      </c>
      <c r="AJ646">
        <v>125123</v>
      </c>
      <c r="AK646">
        <v>9700450</v>
      </c>
      <c r="AL646">
        <v>1.4909999999999999E-3</v>
      </c>
      <c r="AM646">
        <v>1.5070000000000001E-3</v>
      </c>
      <c r="AN646">
        <v>1.459E-3</v>
      </c>
      <c r="AO646">
        <v>1.4649999999999999E-3</v>
      </c>
      <c r="AP646">
        <v>24857</v>
      </c>
      <c r="AQ646">
        <v>13423100</v>
      </c>
      <c r="AR646" t="s">
        <v>85</v>
      </c>
      <c r="AS646" t="s">
        <v>85</v>
      </c>
      <c r="AT646" t="s">
        <v>85</v>
      </c>
      <c r="AU646" t="s">
        <v>85</v>
      </c>
      <c r="AV646" t="s">
        <v>85</v>
      </c>
      <c r="AW646" t="s">
        <v>85</v>
      </c>
      <c r="AX646" t="s">
        <v>85</v>
      </c>
      <c r="AY646" t="s">
        <v>85</v>
      </c>
      <c r="AZ646" t="s">
        <v>85</v>
      </c>
      <c r="BA646" t="s">
        <v>85</v>
      </c>
      <c r="BB646" t="s">
        <v>85</v>
      </c>
      <c r="BC646" t="s">
        <v>85</v>
      </c>
      <c r="BD646" t="s">
        <v>85</v>
      </c>
      <c r="BE646" t="s">
        <v>85</v>
      </c>
      <c r="BF646" t="s">
        <v>85</v>
      </c>
      <c r="BG646" t="s">
        <v>85</v>
      </c>
      <c r="BH646" t="s">
        <v>85</v>
      </c>
      <c r="BI646" t="s">
        <v>85</v>
      </c>
      <c r="BJ646" t="s">
        <v>85</v>
      </c>
      <c r="BK646" t="s">
        <v>85</v>
      </c>
      <c r="BL646" t="s">
        <v>85</v>
      </c>
      <c r="BM646" t="s">
        <v>85</v>
      </c>
      <c r="BN646" t="s">
        <v>85</v>
      </c>
      <c r="BO646" t="s">
        <v>85</v>
      </c>
      <c r="BP646">
        <v>6.0219999999999996E-3</v>
      </c>
      <c r="BQ646">
        <v>6.0600000000000003E-3</v>
      </c>
      <c r="BR646">
        <v>6.0219999999999996E-3</v>
      </c>
      <c r="BS646">
        <v>6.0229999999999997E-3</v>
      </c>
      <c r="BT646">
        <v>319996</v>
      </c>
      <c r="BU646">
        <v>209984000</v>
      </c>
      <c r="BV646" t="s">
        <v>85</v>
      </c>
      <c r="BW646" t="s">
        <v>85</v>
      </c>
      <c r="BX646" t="s">
        <v>85</v>
      </c>
      <c r="BY646" t="s">
        <v>85</v>
      </c>
      <c r="BZ646" t="s">
        <v>85</v>
      </c>
      <c r="CA646" t="s">
        <v>85</v>
      </c>
      <c r="CB646" t="s">
        <v>85</v>
      </c>
      <c r="CC646" t="s">
        <v>85</v>
      </c>
      <c r="CD646" t="s">
        <v>85</v>
      </c>
      <c r="CE646" t="s">
        <v>85</v>
      </c>
      <c r="CF646" t="s">
        <v>85</v>
      </c>
      <c r="CG646" t="s">
        <v>85</v>
      </c>
      <c r="CH646">
        <f>IFERROR(VLOOKUP($A646,vix_cboe!$A$1:$E4238,2,FALSE),"NA")</f>
        <v>14.57</v>
      </c>
      <c r="CI646">
        <f>IFERROR(VLOOKUP($A646,vix_cboe!$A$1:$E4238,3,FALSE),"NA")</f>
        <v>16.12</v>
      </c>
      <c r="CJ646">
        <f>IFERROR(VLOOKUP($A646,vix_cboe!$A$1:$E4238,4,FALSE),"NA")</f>
        <v>14.48</v>
      </c>
      <c r="CK646">
        <f>IFERROR(VLOOKUP($A646,vix_cboe!$A$1:$E4238,5,FALSE),"NA")</f>
        <v>15.57</v>
      </c>
      <c r="CL646" s="5">
        <f>IFERROR(VLOOKUP($A646,gold_gold.org!$A$1:$G$10247,2,FALSE),"NA")</f>
        <v>1277</v>
      </c>
      <c r="CM646" s="5">
        <f>IFERROR(VLOOKUP($A646,gold_gold.org!$A$1:$G$10247,3,FALSE),"NA")</f>
        <v>1126.50037</v>
      </c>
      <c r="CN646" s="5">
        <f>IFERROR(VLOOKUP($A646,gold_gold.org!$A$1:$G$10247,4,FALSE),"NA")</f>
        <v>139129.14610000001</v>
      </c>
      <c r="CO646" s="5">
        <f>IFERROR(VLOOKUP($A646,gold_gold.org!$A$1:$G$10247,5,FALSE),"NA")</f>
        <v>882.69907999999998</v>
      </c>
      <c r="CP646">
        <f>IFERROR(VLOOKUP($A646,crude_oil_eia!$A$1:$C$8255,2,FALSE),"NA")</f>
        <v>48.29</v>
      </c>
      <c r="CQ646">
        <f>IFERROR(VLOOKUP($A646,crude_oil_eia!$A$1:$C$8255,3,FALSE),"NA")</f>
        <v>48.71</v>
      </c>
      <c r="CR646">
        <f>IFERROR(VLOOKUP($A646,dji_yahoo!$A$1:$G$1214,2,FALSE),"NA")</f>
        <v>17701.460938</v>
      </c>
      <c r="CS646">
        <f>IFERROR(VLOOKUP($A646,dji_yahoo!$A$1:$G$1214,3,FALSE),"NA")</f>
        <v>17701.460938</v>
      </c>
      <c r="CT646">
        <f>IFERROR(VLOOKUP($A646,dji_yahoo!$A$1:$G$1214,4,FALSE),"NA")</f>
        <v>17469.919922000001</v>
      </c>
      <c r="CU646">
        <f>IFERROR(VLOOKUP($A646,dji_yahoo!$A$1:$G$1214,5,FALSE),"NA")</f>
        <v>17529.980468999998</v>
      </c>
      <c r="CV646">
        <f>IFERROR(VLOOKUP($A646,dji_yahoo!$A$1:$G$1214,7,FALSE),"NA")</f>
        <v>103260000</v>
      </c>
      <c r="CW646" s="5">
        <f>IFERROR(VLOOKUP($A646,nasdaq_yahoo!$A$1:$G$1249,2,FALSE),"NA")</f>
        <v>4768.8500979999999</v>
      </c>
      <c r="CX646" s="5">
        <f>IFERROR(VLOOKUP($A646,nasdaq_yahoo!$A$1:$G$1249,3,FALSE),"NA")</f>
        <v>4776.1499020000001</v>
      </c>
      <c r="CY646" s="5">
        <f>IFERROR(VLOOKUP($A646,nasdaq_yahoo!$A$1:$G$1249,4,FALSE),"NA")</f>
        <v>4703.3901370000003</v>
      </c>
      <c r="CZ646" s="5">
        <f>IFERROR(VLOOKUP($A646,nasdaq_yahoo!$A$1:$G$1249,5,FALSE),"NA")</f>
        <v>4715.7299800000001</v>
      </c>
      <c r="DA646" s="6">
        <f>IFERROR(VLOOKUP($A646,nasdaq_yahoo!$A$1:$G$1249,7,FALSE),"NA")</f>
        <v>1925230000</v>
      </c>
      <c r="DB646" s="5">
        <f>IFERROR(VLOOKUP($A646,USEPUINDXD!$A$1:$B$1827,2,FALSE),"NA")</f>
        <v>51.62</v>
      </c>
    </row>
    <row r="647" spans="1:106">
      <c r="A647" s="1">
        <v>42506</v>
      </c>
      <c r="B647">
        <v>457.59</v>
      </c>
      <c r="C647">
        <v>458.2</v>
      </c>
      <c r="D647">
        <v>452.94</v>
      </c>
      <c r="E647">
        <v>454.16</v>
      </c>
      <c r="F647">
        <v>59171500</v>
      </c>
      <c r="G647">
        <v>7114740000</v>
      </c>
      <c r="H647">
        <v>7.02</v>
      </c>
      <c r="I647">
        <v>7.73</v>
      </c>
      <c r="J647">
        <v>7.01</v>
      </c>
      <c r="K647">
        <v>7.27</v>
      </c>
      <c r="L647">
        <v>624372</v>
      </c>
      <c r="M647">
        <v>45260900</v>
      </c>
      <c r="N647">
        <v>9.9700000000000006</v>
      </c>
      <c r="O647">
        <v>11.44</v>
      </c>
      <c r="P647">
        <v>9.9700000000000006</v>
      </c>
      <c r="Q647">
        <v>11.17</v>
      </c>
      <c r="R647">
        <v>29079900</v>
      </c>
      <c r="S647">
        <v>798116000</v>
      </c>
      <c r="T647" t="s">
        <v>85</v>
      </c>
      <c r="U647" t="s">
        <v>85</v>
      </c>
      <c r="V647" t="s">
        <v>85</v>
      </c>
      <c r="W647" t="s">
        <v>85</v>
      </c>
      <c r="X647" t="s">
        <v>85</v>
      </c>
      <c r="Y647" t="s">
        <v>85</v>
      </c>
      <c r="Z647">
        <v>4.0599999999999996</v>
      </c>
      <c r="AA647">
        <v>4.16</v>
      </c>
      <c r="AB647">
        <v>3.98</v>
      </c>
      <c r="AC647">
        <v>4.01</v>
      </c>
      <c r="AD647">
        <v>3632510</v>
      </c>
      <c r="AE647">
        <v>186086000</v>
      </c>
      <c r="AF647">
        <v>0.82641200000000004</v>
      </c>
      <c r="AG647">
        <v>0.85033899999999996</v>
      </c>
      <c r="AH647">
        <v>0.80607300000000004</v>
      </c>
      <c r="AI647">
        <v>0.81835599999999997</v>
      </c>
      <c r="AJ647">
        <v>107300</v>
      </c>
      <c r="AK647">
        <v>9796400</v>
      </c>
      <c r="AL647">
        <v>1.47E-3</v>
      </c>
      <c r="AM647">
        <v>1.565E-3</v>
      </c>
      <c r="AN647">
        <v>1.4469999999999999E-3</v>
      </c>
      <c r="AO647">
        <v>1.4920000000000001E-3</v>
      </c>
      <c r="AP647">
        <v>29747</v>
      </c>
      <c r="AQ647">
        <v>13232000</v>
      </c>
      <c r="AR647" t="s">
        <v>85</v>
      </c>
      <c r="AS647" t="s">
        <v>85</v>
      </c>
      <c r="AT647" t="s">
        <v>85</v>
      </c>
      <c r="AU647" t="s">
        <v>85</v>
      </c>
      <c r="AV647" t="s">
        <v>85</v>
      </c>
      <c r="AW647" t="s">
        <v>85</v>
      </c>
      <c r="AX647" t="s">
        <v>85</v>
      </c>
      <c r="AY647" t="s">
        <v>85</v>
      </c>
      <c r="AZ647" t="s">
        <v>85</v>
      </c>
      <c r="BA647" t="s">
        <v>85</v>
      </c>
      <c r="BB647" t="s">
        <v>85</v>
      </c>
      <c r="BC647" t="s">
        <v>85</v>
      </c>
      <c r="BD647" t="s">
        <v>85</v>
      </c>
      <c r="BE647" t="s">
        <v>85</v>
      </c>
      <c r="BF647" t="s">
        <v>85</v>
      </c>
      <c r="BG647" t="s">
        <v>85</v>
      </c>
      <c r="BH647" t="s">
        <v>85</v>
      </c>
      <c r="BI647" t="s">
        <v>85</v>
      </c>
      <c r="BJ647" t="s">
        <v>85</v>
      </c>
      <c r="BK647" t="s">
        <v>85</v>
      </c>
      <c r="BL647" t="s">
        <v>85</v>
      </c>
      <c r="BM647" t="s">
        <v>85</v>
      </c>
      <c r="BN647" t="s">
        <v>85</v>
      </c>
      <c r="BO647" t="s">
        <v>85</v>
      </c>
      <c r="BP647">
        <v>6.0610000000000004E-3</v>
      </c>
      <c r="BQ647">
        <v>6.0699999999999999E-3</v>
      </c>
      <c r="BR647">
        <v>6.0179999999999999E-3</v>
      </c>
      <c r="BS647">
        <v>6.0219999999999996E-3</v>
      </c>
      <c r="BT647">
        <v>389621</v>
      </c>
      <c r="BU647">
        <v>211333000</v>
      </c>
      <c r="BV647" t="s">
        <v>85</v>
      </c>
      <c r="BW647" t="s">
        <v>85</v>
      </c>
      <c r="BX647" t="s">
        <v>85</v>
      </c>
      <c r="BY647" t="s">
        <v>85</v>
      </c>
      <c r="BZ647" t="s">
        <v>85</v>
      </c>
      <c r="CA647" t="s">
        <v>85</v>
      </c>
      <c r="CB647" t="s">
        <v>85</v>
      </c>
      <c r="CC647" t="s">
        <v>85</v>
      </c>
      <c r="CD647" t="s">
        <v>85</v>
      </c>
      <c r="CE647" t="s">
        <v>85</v>
      </c>
      <c r="CF647" t="s">
        <v>85</v>
      </c>
      <c r="CG647" t="s">
        <v>85</v>
      </c>
      <c r="CH647">
        <f>IFERROR(VLOOKUP($A647,vix_cboe!$A$1:$E4239,2,FALSE),"NA")</f>
        <v>15.72</v>
      </c>
      <c r="CI647">
        <f>IFERROR(VLOOKUP($A647,vix_cboe!$A$1:$E4239,3,FALSE),"NA")</f>
        <v>15.98</v>
      </c>
      <c r="CJ647">
        <f>IFERROR(VLOOKUP($A647,vix_cboe!$A$1:$E4239,4,FALSE),"NA")</f>
        <v>14.28</v>
      </c>
      <c r="CK647">
        <f>IFERROR(VLOOKUP($A647,vix_cboe!$A$1:$E4239,5,FALSE),"NA")</f>
        <v>14.68</v>
      </c>
      <c r="CL647" s="5">
        <f>IFERROR(VLOOKUP($A647,gold_gold.org!$A$1:$G$10247,2,FALSE),"NA")</f>
        <v>1285.75</v>
      </c>
      <c r="CM647" s="5">
        <f>IFERROR(VLOOKUP($A647,gold_gold.org!$A$1:$G$10247,3,FALSE),"NA")</f>
        <v>1134.7193500000001</v>
      </c>
      <c r="CN647" s="5">
        <f>IFERROR(VLOOKUP($A647,gold_gold.org!$A$1:$G$10247,4,FALSE),"NA")</f>
        <v>139921.73983000001</v>
      </c>
      <c r="CO647" s="5">
        <f>IFERROR(VLOOKUP($A647,gold_gold.org!$A$1:$G$10247,5,FALSE),"NA")</f>
        <v>892.78938000000005</v>
      </c>
      <c r="CP647">
        <f>IFERROR(VLOOKUP($A647,crude_oil_eia!$A$1:$C$8255,2,FALSE),"NA")</f>
        <v>47.72</v>
      </c>
      <c r="CQ647">
        <f>IFERROR(VLOOKUP($A647,crude_oil_eia!$A$1:$C$8255,3,FALSE),"NA")</f>
        <v>48.49</v>
      </c>
      <c r="CR647">
        <f>IFERROR(VLOOKUP($A647,dji_yahoo!$A$1:$G$1214,2,FALSE),"NA")</f>
        <v>17531.759765999999</v>
      </c>
      <c r="CS647">
        <f>IFERROR(VLOOKUP($A647,dji_yahoo!$A$1:$G$1214,3,FALSE),"NA")</f>
        <v>17755.800781000002</v>
      </c>
      <c r="CT647">
        <f>IFERROR(VLOOKUP($A647,dji_yahoo!$A$1:$G$1214,4,FALSE),"NA")</f>
        <v>17531.759765999999</v>
      </c>
      <c r="CU647">
        <f>IFERROR(VLOOKUP($A647,dji_yahoo!$A$1:$G$1214,5,FALSE),"NA")</f>
        <v>17710.710938</v>
      </c>
      <c r="CV647">
        <f>IFERROR(VLOOKUP($A647,dji_yahoo!$A$1:$G$1214,7,FALSE),"NA")</f>
        <v>88440000</v>
      </c>
      <c r="CW647" s="5">
        <f>IFERROR(VLOOKUP($A647,nasdaq_yahoo!$A$1:$G$1249,2,FALSE),"NA")</f>
        <v>4728.8598629999997</v>
      </c>
      <c r="CX647" s="5">
        <f>IFERROR(VLOOKUP($A647,nasdaq_yahoo!$A$1:$G$1249,3,FALSE),"NA")</f>
        <v>4791.25</v>
      </c>
      <c r="CY647" s="5">
        <f>IFERROR(VLOOKUP($A647,nasdaq_yahoo!$A$1:$G$1249,4,FALSE),"NA")</f>
        <v>4724.7299800000001</v>
      </c>
      <c r="CZ647" s="5">
        <f>IFERROR(VLOOKUP($A647,nasdaq_yahoo!$A$1:$G$1249,5,FALSE),"NA")</f>
        <v>4775.4599609999996</v>
      </c>
      <c r="DA647" s="6">
        <f>IFERROR(VLOOKUP($A647,nasdaq_yahoo!$A$1:$G$1249,7,FALSE),"NA")</f>
        <v>1741510000</v>
      </c>
      <c r="DB647" s="5">
        <f>IFERROR(VLOOKUP($A647,USEPUINDXD!$A$1:$B$1827,2,FALSE),"NA")</f>
        <v>82.79</v>
      </c>
    </row>
    <row r="648" spans="1:106">
      <c r="A648" s="1">
        <v>42505</v>
      </c>
      <c r="B648">
        <v>455.76</v>
      </c>
      <c r="C648">
        <v>458.69</v>
      </c>
      <c r="D648">
        <v>455.46</v>
      </c>
      <c r="E648">
        <v>457.57</v>
      </c>
      <c r="F648">
        <v>28514000</v>
      </c>
      <c r="G648">
        <v>7084760000</v>
      </c>
      <c r="H648">
        <v>6.95</v>
      </c>
      <c r="I648">
        <v>7.07</v>
      </c>
      <c r="J648">
        <v>6.86</v>
      </c>
      <c r="K648">
        <v>7</v>
      </c>
      <c r="L648">
        <v>163629</v>
      </c>
      <c r="M648">
        <v>44791400</v>
      </c>
      <c r="N648">
        <v>10.24</v>
      </c>
      <c r="O648">
        <v>10.44</v>
      </c>
      <c r="P648">
        <v>9.93</v>
      </c>
      <c r="Q648">
        <v>9.9600000000000009</v>
      </c>
      <c r="R648">
        <v>9218400</v>
      </c>
      <c r="S648">
        <v>819399000</v>
      </c>
      <c r="T648" t="s">
        <v>85</v>
      </c>
      <c r="U648" t="s">
        <v>85</v>
      </c>
      <c r="V648" t="s">
        <v>85</v>
      </c>
      <c r="W648" t="s">
        <v>85</v>
      </c>
      <c r="X648" t="s">
        <v>85</v>
      </c>
      <c r="Y648" t="s">
        <v>85</v>
      </c>
      <c r="Z648">
        <v>4.01</v>
      </c>
      <c r="AA648">
        <v>4.0999999999999996</v>
      </c>
      <c r="AB648">
        <v>3.97</v>
      </c>
      <c r="AC648">
        <v>4.0599999999999996</v>
      </c>
      <c r="AD648">
        <v>2096570</v>
      </c>
      <c r="AE648">
        <v>183781000</v>
      </c>
      <c r="AF648">
        <v>0.83864399999999995</v>
      </c>
      <c r="AG648">
        <v>0.85690299999999997</v>
      </c>
      <c r="AH648">
        <v>0.80674000000000001</v>
      </c>
      <c r="AI648">
        <v>0.82382299999999997</v>
      </c>
      <c r="AJ648">
        <v>56531</v>
      </c>
      <c r="AK648">
        <v>9941400</v>
      </c>
      <c r="AL648">
        <v>1.4350000000000001E-3</v>
      </c>
      <c r="AM648">
        <v>1.4989999999999999E-3</v>
      </c>
      <c r="AN648">
        <v>1.415E-3</v>
      </c>
      <c r="AO648">
        <v>1.47E-3</v>
      </c>
      <c r="AP648">
        <v>9596</v>
      </c>
      <c r="AQ648">
        <v>12919500</v>
      </c>
      <c r="AR648" t="s">
        <v>85</v>
      </c>
      <c r="AS648" t="s">
        <v>85</v>
      </c>
      <c r="AT648" t="s">
        <v>85</v>
      </c>
      <c r="AU648" t="s">
        <v>85</v>
      </c>
      <c r="AV648" t="s">
        <v>85</v>
      </c>
      <c r="AW648" t="s">
        <v>85</v>
      </c>
      <c r="AX648" t="s">
        <v>85</v>
      </c>
      <c r="AY648" t="s">
        <v>85</v>
      </c>
      <c r="AZ648" t="s">
        <v>85</v>
      </c>
      <c r="BA648" t="s">
        <v>85</v>
      </c>
      <c r="BB648" t="s">
        <v>85</v>
      </c>
      <c r="BC648" t="s">
        <v>85</v>
      </c>
      <c r="BD648" t="s">
        <v>85</v>
      </c>
      <c r="BE648" t="s">
        <v>85</v>
      </c>
      <c r="BF648" t="s">
        <v>85</v>
      </c>
      <c r="BG648" t="s">
        <v>85</v>
      </c>
      <c r="BH648" t="s">
        <v>85</v>
      </c>
      <c r="BI648" t="s">
        <v>85</v>
      </c>
      <c r="BJ648" t="s">
        <v>85</v>
      </c>
      <c r="BK648" t="s">
        <v>85</v>
      </c>
      <c r="BL648" t="s">
        <v>85</v>
      </c>
      <c r="BM648" t="s">
        <v>85</v>
      </c>
      <c r="BN648" t="s">
        <v>85</v>
      </c>
      <c r="BO648" t="s">
        <v>85</v>
      </c>
      <c r="BP648">
        <v>6.0720000000000001E-3</v>
      </c>
      <c r="BQ648">
        <v>6.0749999999999997E-3</v>
      </c>
      <c r="BR648">
        <v>6.0060000000000001E-3</v>
      </c>
      <c r="BS648">
        <v>6.0610000000000004E-3</v>
      </c>
      <c r="BT648">
        <v>304621</v>
      </c>
      <c r="BU648">
        <v>211725000</v>
      </c>
      <c r="BV648" t="s">
        <v>85</v>
      </c>
      <c r="BW648" t="s">
        <v>85</v>
      </c>
      <c r="BX648" t="s">
        <v>85</v>
      </c>
      <c r="BY648" t="s">
        <v>85</v>
      </c>
      <c r="BZ648" t="s">
        <v>85</v>
      </c>
      <c r="CA648" t="s">
        <v>85</v>
      </c>
      <c r="CB648" t="s">
        <v>85</v>
      </c>
      <c r="CC648" t="s">
        <v>85</v>
      </c>
      <c r="CD648" t="s">
        <v>85</v>
      </c>
      <c r="CE648" t="s">
        <v>85</v>
      </c>
      <c r="CF648" t="s">
        <v>85</v>
      </c>
      <c r="CG648" t="s">
        <v>85</v>
      </c>
      <c r="CH648" t="str">
        <f>IFERROR(VLOOKUP($A648,vix_cboe!$A$1:$E4240,2,FALSE),"NA")</f>
        <v>NA</v>
      </c>
      <c r="CI648" t="str">
        <f>IFERROR(VLOOKUP($A648,vix_cboe!$A$1:$E4240,3,FALSE),"NA")</f>
        <v>NA</v>
      </c>
      <c r="CJ648" t="str">
        <f>IFERROR(VLOOKUP($A648,vix_cboe!$A$1:$E4240,4,FALSE),"NA")</f>
        <v>NA</v>
      </c>
      <c r="CK648" t="str">
        <f>IFERROR(VLOOKUP($A648,vix_cboe!$A$1:$E4240,5,FALSE),"NA")</f>
        <v>NA</v>
      </c>
      <c r="CL648" s="5" t="str">
        <f>IFERROR(VLOOKUP($A648,gold_gold.org!$A$1:$G$10247,2,FALSE),"NA")</f>
        <v>NA</v>
      </c>
      <c r="CM648" s="5" t="str">
        <f>IFERROR(VLOOKUP($A648,gold_gold.org!$A$1:$G$10247,3,FALSE),"NA")</f>
        <v>NA</v>
      </c>
      <c r="CN648" s="5" t="str">
        <f>IFERROR(VLOOKUP($A648,gold_gold.org!$A$1:$G$10247,4,FALSE),"NA")</f>
        <v>NA</v>
      </c>
      <c r="CO648" s="5" t="str">
        <f>IFERROR(VLOOKUP($A648,gold_gold.org!$A$1:$G$10247,5,FALSE),"NA")</f>
        <v>NA</v>
      </c>
      <c r="CP648" t="str">
        <f>IFERROR(VLOOKUP($A648,crude_oil_eia!$A$1:$C$8255,2,FALSE),"NA")</f>
        <v>NA</v>
      </c>
      <c r="CQ648" t="str">
        <f>IFERROR(VLOOKUP($A648,crude_oil_eia!$A$1:$C$8255,3,FALSE),"NA")</f>
        <v>NA</v>
      </c>
      <c r="CR648" t="str">
        <f>IFERROR(VLOOKUP($A648,dji_yahoo!$A$1:$G$1214,2,FALSE),"NA")</f>
        <v>NA</v>
      </c>
      <c r="CS648" t="str">
        <f>IFERROR(VLOOKUP($A648,dji_yahoo!$A$1:$G$1214,3,FALSE),"NA")</f>
        <v>NA</v>
      </c>
      <c r="CT648" t="str">
        <f>IFERROR(VLOOKUP($A648,dji_yahoo!$A$1:$G$1214,4,FALSE),"NA")</f>
        <v>NA</v>
      </c>
      <c r="CU648" t="str">
        <f>IFERROR(VLOOKUP($A648,dji_yahoo!$A$1:$G$1214,5,FALSE),"NA")</f>
        <v>NA</v>
      </c>
      <c r="CV648" t="str">
        <f>IFERROR(VLOOKUP($A648,dji_yahoo!$A$1:$G$1214,7,FALSE),"NA")</f>
        <v>NA</v>
      </c>
      <c r="CW648" s="5" t="str">
        <f>IFERROR(VLOOKUP($A648,nasdaq_yahoo!$A$1:$G$1249,2,FALSE),"NA")</f>
        <v>NA</v>
      </c>
      <c r="CX648" s="5" t="str">
        <f>IFERROR(VLOOKUP($A648,nasdaq_yahoo!$A$1:$G$1249,3,FALSE),"NA")</f>
        <v>NA</v>
      </c>
      <c r="CY648" s="5" t="str">
        <f>IFERROR(VLOOKUP($A648,nasdaq_yahoo!$A$1:$G$1249,4,FALSE),"NA")</f>
        <v>NA</v>
      </c>
      <c r="CZ648" s="5" t="str">
        <f>IFERROR(VLOOKUP($A648,nasdaq_yahoo!$A$1:$G$1249,5,FALSE),"NA")</f>
        <v>NA</v>
      </c>
      <c r="DA648" s="6" t="str">
        <f>IFERROR(VLOOKUP($A648,nasdaq_yahoo!$A$1:$G$1249,7,FALSE),"NA")</f>
        <v>NA</v>
      </c>
      <c r="DB648" s="5">
        <f>IFERROR(VLOOKUP($A648,USEPUINDXD!$A$1:$B$1827,2,FALSE),"NA")</f>
        <v>99.03</v>
      </c>
    </row>
    <row r="649" spans="1:106">
      <c r="A649" s="1">
        <v>42504</v>
      </c>
      <c r="B649">
        <v>455.82</v>
      </c>
      <c r="C649">
        <v>456.84</v>
      </c>
      <c r="D649">
        <v>454.79</v>
      </c>
      <c r="E649">
        <v>455.67</v>
      </c>
      <c r="F649">
        <v>37209000</v>
      </c>
      <c r="G649">
        <v>7084100000</v>
      </c>
      <c r="H649">
        <v>6.95</v>
      </c>
      <c r="I649">
        <v>6.99</v>
      </c>
      <c r="J649">
        <v>6.79</v>
      </c>
      <c r="K649">
        <v>6.95</v>
      </c>
      <c r="L649">
        <v>215702</v>
      </c>
      <c r="M649">
        <v>44780500</v>
      </c>
      <c r="N649">
        <v>10.51</v>
      </c>
      <c r="O649">
        <v>10.62</v>
      </c>
      <c r="P649">
        <v>9.81</v>
      </c>
      <c r="Q649">
        <v>10.24</v>
      </c>
      <c r="R649">
        <v>18808000</v>
      </c>
      <c r="S649">
        <v>840395000</v>
      </c>
      <c r="T649" t="s">
        <v>85</v>
      </c>
      <c r="U649" t="s">
        <v>85</v>
      </c>
      <c r="V649" t="s">
        <v>85</v>
      </c>
      <c r="W649" t="s">
        <v>85</v>
      </c>
      <c r="X649" t="s">
        <v>85</v>
      </c>
      <c r="Y649" t="s">
        <v>85</v>
      </c>
      <c r="Z649">
        <v>3.93</v>
      </c>
      <c r="AA649">
        <v>4.05</v>
      </c>
      <c r="AB649">
        <v>3.92</v>
      </c>
      <c r="AC649">
        <v>4.01</v>
      </c>
      <c r="AD649">
        <v>2444920</v>
      </c>
      <c r="AE649">
        <v>179752000</v>
      </c>
      <c r="AF649">
        <v>0.84793799999999997</v>
      </c>
      <c r="AG649">
        <v>0.85967700000000002</v>
      </c>
      <c r="AH649">
        <v>0.82466300000000003</v>
      </c>
      <c r="AI649">
        <v>0.83889499999999995</v>
      </c>
      <c r="AJ649">
        <v>27725</v>
      </c>
      <c r="AK649">
        <v>10051600</v>
      </c>
      <c r="AL649">
        <v>1.5169999999999999E-3</v>
      </c>
      <c r="AM649">
        <v>1.5299999999999999E-3</v>
      </c>
      <c r="AN649">
        <v>1.4120000000000001E-3</v>
      </c>
      <c r="AO649">
        <v>1.4350000000000001E-3</v>
      </c>
      <c r="AP649">
        <v>19939</v>
      </c>
      <c r="AQ649">
        <v>13657000</v>
      </c>
      <c r="AR649" t="s">
        <v>85</v>
      </c>
      <c r="AS649" t="s">
        <v>85</v>
      </c>
      <c r="AT649" t="s">
        <v>85</v>
      </c>
      <c r="AU649" t="s">
        <v>85</v>
      </c>
      <c r="AV649" t="s">
        <v>85</v>
      </c>
      <c r="AW649" t="s">
        <v>85</v>
      </c>
      <c r="AX649" t="s">
        <v>85</v>
      </c>
      <c r="AY649" t="s">
        <v>85</v>
      </c>
      <c r="AZ649" t="s">
        <v>85</v>
      </c>
      <c r="BA649" t="s">
        <v>85</v>
      </c>
      <c r="BB649" t="s">
        <v>85</v>
      </c>
      <c r="BC649" t="s">
        <v>85</v>
      </c>
      <c r="BD649" t="s">
        <v>85</v>
      </c>
      <c r="BE649" t="s">
        <v>85</v>
      </c>
      <c r="BF649" t="s">
        <v>85</v>
      </c>
      <c r="BG649" t="s">
        <v>85</v>
      </c>
      <c r="BH649" t="s">
        <v>85</v>
      </c>
      <c r="BI649" t="s">
        <v>85</v>
      </c>
      <c r="BJ649" t="s">
        <v>85</v>
      </c>
      <c r="BK649" t="s">
        <v>85</v>
      </c>
      <c r="BL649" t="s">
        <v>85</v>
      </c>
      <c r="BM649" t="s">
        <v>85</v>
      </c>
      <c r="BN649" t="s">
        <v>85</v>
      </c>
      <c r="BO649" t="s">
        <v>85</v>
      </c>
      <c r="BP649">
        <v>6.1110000000000001E-3</v>
      </c>
      <c r="BQ649">
        <v>6.1159999999999999E-3</v>
      </c>
      <c r="BR649">
        <v>6.0330000000000002E-3</v>
      </c>
      <c r="BS649">
        <v>6.0730000000000003E-3</v>
      </c>
      <c r="BT649">
        <v>274107</v>
      </c>
      <c r="BU649">
        <v>213073000</v>
      </c>
      <c r="BV649" t="s">
        <v>85</v>
      </c>
      <c r="BW649" t="s">
        <v>85</v>
      </c>
      <c r="BX649" t="s">
        <v>85</v>
      </c>
      <c r="BY649" t="s">
        <v>85</v>
      </c>
      <c r="BZ649" t="s">
        <v>85</v>
      </c>
      <c r="CA649" t="s">
        <v>85</v>
      </c>
      <c r="CB649" t="s">
        <v>85</v>
      </c>
      <c r="CC649" t="s">
        <v>85</v>
      </c>
      <c r="CD649" t="s">
        <v>85</v>
      </c>
      <c r="CE649" t="s">
        <v>85</v>
      </c>
      <c r="CF649" t="s">
        <v>85</v>
      </c>
      <c r="CG649" t="s">
        <v>85</v>
      </c>
      <c r="CH649" t="str">
        <f>IFERROR(VLOOKUP($A649,vix_cboe!$A$1:$E4241,2,FALSE),"NA")</f>
        <v>NA</v>
      </c>
      <c r="CI649" t="str">
        <f>IFERROR(VLOOKUP($A649,vix_cboe!$A$1:$E4241,3,FALSE),"NA")</f>
        <v>NA</v>
      </c>
      <c r="CJ649" t="str">
        <f>IFERROR(VLOOKUP($A649,vix_cboe!$A$1:$E4241,4,FALSE),"NA")</f>
        <v>NA</v>
      </c>
      <c r="CK649" t="str">
        <f>IFERROR(VLOOKUP($A649,vix_cboe!$A$1:$E4241,5,FALSE),"NA")</f>
        <v>NA</v>
      </c>
      <c r="CL649" s="5" t="str">
        <f>IFERROR(VLOOKUP($A649,gold_gold.org!$A$1:$G$10247,2,FALSE),"NA")</f>
        <v>NA</v>
      </c>
      <c r="CM649" s="5" t="str">
        <f>IFERROR(VLOOKUP($A649,gold_gold.org!$A$1:$G$10247,3,FALSE),"NA")</f>
        <v>NA</v>
      </c>
      <c r="CN649" s="5" t="str">
        <f>IFERROR(VLOOKUP($A649,gold_gold.org!$A$1:$G$10247,4,FALSE),"NA")</f>
        <v>NA</v>
      </c>
      <c r="CO649" s="5" t="str">
        <f>IFERROR(VLOOKUP($A649,gold_gold.org!$A$1:$G$10247,5,FALSE),"NA")</f>
        <v>NA</v>
      </c>
      <c r="CP649" t="str">
        <f>IFERROR(VLOOKUP($A649,crude_oil_eia!$A$1:$C$8255,2,FALSE),"NA")</f>
        <v>NA</v>
      </c>
      <c r="CQ649" t="str">
        <f>IFERROR(VLOOKUP($A649,crude_oil_eia!$A$1:$C$8255,3,FALSE),"NA")</f>
        <v>NA</v>
      </c>
      <c r="CR649" t="str">
        <f>IFERROR(VLOOKUP($A649,dji_yahoo!$A$1:$G$1214,2,FALSE),"NA")</f>
        <v>NA</v>
      </c>
      <c r="CS649" t="str">
        <f>IFERROR(VLOOKUP($A649,dji_yahoo!$A$1:$G$1214,3,FALSE),"NA")</f>
        <v>NA</v>
      </c>
      <c r="CT649" t="str">
        <f>IFERROR(VLOOKUP($A649,dji_yahoo!$A$1:$G$1214,4,FALSE),"NA")</f>
        <v>NA</v>
      </c>
      <c r="CU649" t="str">
        <f>IFERROR(VLOOKUP($A649,dji_yahoo!$A$1:$G$1214,5,FALSE),"NA")</f>
        <v>NA</v>
      </c>
      <c r="CV649" t="str">
        <f>IFERROR(VLOOKUP($A649,dji_yahoo!$A$1:$G$1214,7,FALSE),"NA")</f>
        <v>NA</v>
      </c>
      <c r="CW649" s="5" t="str">
        <f>IFERROR(VLOOKUP($A649,nasdaq_yahoo!$A$1:$G$1249,2,FALSE),"NA")</f>
        <v>NA</v>
      </c>
      <c r="CX649" s="5" t="str">
        <f>IFERROR(VLOOKUP($A649,nasdaq_yahoo!$A$1:$G$1249,3,FALSE),"NA")</f>
        <v>NA</v>
      </c>
      <c r="CY649" s="5" t="str">
        <f>IFERROR(VLOOKUP($A649,nasdaq_yahoo!$A$1:$G$1249,4,FALSE),"NA")</f>
        <v>NA</v>
      </c>
      <c r="CZ649" s="5" t="str">
        <f>IFERROR(VLOOKUP($A649,nasdaq_yahoo!$A$1:$G$1249,5,FALSE),"NA")</f>
        <v>NA</v>
      </c>
      <c r="DA649" s="6" t="str">
        <f>IFERROR(VLOOKUP($A649,nasdaq_yahoo!$A$1:$G$1249,7,FALSE),"NA")</f>
        <v>NA</v>
      </c>
      <c r="DB649" s="5">
        <f>IFERROR(VLOOKUP($A649,USEPUINDXD!$A$1:$B$1827,2,FALSE),"NA")</f>
        <v>31.04</v>
      </c>
    </row>
    <row r="650" spans="1:106">
      <c r="A650" s="1">
        <v>42503</v>
      </c>
      <c r="B650">
        <v>454.85</v>
      </c>
      <c r="C650">
        <v>457.06</v>
      </c>
      <c r="D650">
        <v>453.45</v>
      </c>
      <c r="E650">
        <v>455.67</v>
      </c>
      <c r="F650">
        <v>60845000</v>
      </c>
      <c r="G650">
        <v>7067270000</v>
      </c>
      <c r="H650">
        <v>6.8</v>
      </c>
      <c r="I650">
        <v>6.98</v>
      </c>
      <c r="J650">
        <v>6.7</v>
      </c>
      <c r="K650">
        <v>6.97</v>
      </c>
      <c r="L650">
        <v>282706</v>
      </c>
      <c r="M650">
        <v>43815200</v>
      </c>
      <c r="N650">
        <v>10.06</v>
      </c>
      <c r="O650">
        <v>11.05</v>
      </c>
      <c r="P650">
        <v>10.02</v>
      </c>
      <c r="Q650">
        <v>10.51</v>
      </c>
      <c r="R650">
        <v>31276900</v>
      </c>
      <c r="S650">
        <v>804647000</v>
      </c>
      <c r="T650" t="s">
        <v>85</v>
      </c>
      <c r="U650" t="s">
        <v>85</v>
      </c>
      <c r="V650" t="s">
        <v>85</v>
      </c>
      <c r="W650" t="s">
        <v>85</v>
      </c>
      <c r="X650" t="s">
        <v>85</v>
      </c>
      <c r="Y650" t="s">
        <v>85</v>
      </c>
      <c r="Z650">
        <v>3.86</v>
      </c>
      <c r="AA650">
        <v>3.96</v>
      </c>
      <c r="AB650">
        <v>3.83</v>
      </c>
      <c r="AC650">
        <v>3.93</v>
      </c>
      <c r="AD650">
        <v>2624100</v>
      </c>
      <c r="AE650">
        <v>176401000</v>
      </c>
      <c r="AF650">
        <v>0.87573900000000005</v>
      </c>
      <c r="AG650">
        <v>0.883328</v>
      </c>
      <c r="AH650">
        <v>0.84177900000000005</v>
      </c>
      <c r="AI650">
        <v>0.84776300000000004</v>
      </c>
      <c r="AJ650">
        <v>66386</v>
      </c>
      <c r="AK650">
        <v>10381100</v>
      </c>
      <c r="AL650">
        <v>1.5560000000000001E-3</v>
      </c>
      <c r="AM650">
        <v>1.629E-3</v>
      </c>
      <c r="AN650">
        <v>1.475E-3</v>
      </c>
      <c r="AO650">
        <v>1.5169999999999999E-3</v>
      </c>
      <c r="AP650">
        <v>22258</v>
      </c>
      <c r="AQ650">
        <v>14002000</v>
      </c>
      <c r="AR650" t="s">
        <v>85</v>
      </c>
      <c r="AS650" t="s">
        <v>85</v>
      </c>
      <c r="AT650" t="s">
        <v>85</v>
      </c>
      <c r="AU650" t="s">
        <v>85</v>
      </c>
      <c r="AV650" t="s">
        <v>85</v>
      </c>
      <c r="AW650" t="s">
        <v>85</v>
      </c>
      <c r="AX650" t="s">
        <v>85</v>
      </c>
      <c r="AY650" t="s">
        <v>85</v>
      </c>
      <c r="AZ650" t="s">
        <v>85</v>
      </c>
      <c r="BA650" t="s">
        <v>85</v>
      </c>
      <c r="BB650" t="s">
        <v>85</v>
      </c>
      <c r="BC650" t="s">
        <v>85</v>
      </c>
      <c r="BD650" t="s">
        <v>85</v>
      </c>
      <c r="BE650" t="s">
        <v>85</v>
      </c>
      <c r="BF650" t="s">
        <v>85</v>
      </c>
      <c r="BG650" t="s">
        <v>85</v>
      </c>
      <c r="BH650" t="s">
        <v>85</v>
      </c>
      <c r="BI650" t="s">
        <v>85</v>
      </c>
      <c r="BJ650" t="s">
        <v>85</v>
      </c>
      <c r="BK650" t="s">
        <v>85</v>
      </c>
      <c r="BL650" t="s">
        <v>85</v>
      </c>
      <c r="BM650" t="s">
        <v>85</v>
      </c>
      <c r="BN650" t="s">
        <v>85</v>
      </c>
      <c r="BO650" t="s">
        <v>85</v>
      </c>
      <c r="BP650">
        <v>6.1669999999999997E-3</v>
      </c>
      <c r="BQ650">
        <v>6.1900000000000002E-3</v>
      </c>
      <c r="BR650">
        <v>6.1050000000000002E-3</v>
      </c>
      <c r="BS650">
        <v>6.1089999999999998E-3</v>
      </c>
      <c r="BT650">
        <v>478095</v>
      </c>
      <c r="BU650">
        <v>215019000</v>
      </c>
      <c r="BV650" t="s">
        <v>85</v>
      </c>
      <c r="BW650" t="s">
        <v>85</v>
      </c>
      <c r="BX650" t="s">
        <v>85</v>
      </c>
      <c r="BY650" t="s">
        <v>85</v>
      </c>
      <c r="BZ650" t="s">
        <v>85</v>
      </c>
      <c r="CA650" t="s">
        <v>85</v>
      </c>
      <c r="CB650" t="s">
        <v>85</v>
      </c>
      <c r="CC650" t="s">
        <v>85</v>
      </c>
      <c r="CD650" t="s">
        <v>85</v>
      </c>
      <c r="CE650" t="s">
        <v>85</v>
      </c>
      <c r="CF650" t="s">
        <v>85</v>
      </c>
      <c r="CG650" t="s">
        <v>85</v>
      </c>
      <c r="CH650">
        <f>IFERROR(VLOOKUP($A650,vix_cboe!$A$1:$E4242,2,FALSE),"NA")</f>
        <v>15.15</v>
      </c>
      <c r="CI650">
        <f>IFERROR(VLOOKUP($A650,vix_cboe!$A$1:$E4242,3,FALSE),"NA")</f>
        <v>15.47</v>
      </c>
      <c r="CJ650">
        <f>IFERROR(VLOOKUP($A650,vix_cboe!$A$1:$E4242,4,FALSE),"NA")</f>
        <v>13.97</v>
      </c>
      <c r="CK650">
        <f>IFERROR(VLOOKUP($A650,vix_cboe!$A$1:$E4242,5,FALSE),"NA")</f>
        <v>15.04</v>
      </c>
      <c r="CL650" s="5">
        <f>IFERROR(VLOOKUP($A650,gold_gold.org!$A$1:$G$10247,2,FALSE),"NA")</f>
        <v>1265.9000000000001</v>
      </c>
      <c r="CM650" s="5">
        <f>IFERROR(VLOOKUP($A650,gold_gold.org!$A$1:$G$10247,3,FALSE),"NA")</f>
        <v>1120.4146599999999</v>
      </c>
      <c r="CN650" s="5">
        <f>IFERROR(VLOOKUP($A650,gold_gold.org!$A$1:$G$10247,4,FALSE),"NA")</f>
        <v>138109.66776000001</v>
      </c>
      <c r="CO650" s="5">
        <f>IFERROR(VLOOKUP($A650,gold_gold.org!$A$1:$G$10247,5,FALSE),"NA")</f>
        <v>882.25259000000005</v>
      </c>
      <c r="CP650">
        <f>IFERROR(VLOOKUP($A650,crude_oil_eia!$A$1:$C$8255,2,FALSE),"NA")</f>
        <v>46.22</v>
      </c>
      <c r="CQ650">
        <f>IFERROR(VLOOKUP($A650,crude_oil_eia!$A$1:$C$8255,3,FALSE),"NA")</f>
        <v>47.05</v>
      </c>
      <c r="CR650">
        <f>IFERROR(VLOOKUP($A650,dji_yahoo!$A$1:$G$1214,2,FALSE),"NA")</f>
        <v>17711.119140999999</v>
      </c>
      <c r="CS650">
        <f>IFERROR(VLOOKUP($A650,dji_yahoo!$A$1:$G$1214,3,FALSE),"NA")</f>
        <v>17734.740234000001</v>
      </c>
      <c r="CT650">
        <f>IFERROR(VLOOKUP($A650,dji_yahoo!$A$1:$G$1214,4,FALSE),"NA")</f>
        <v>17512.480468999998</v>
      </c>
      <c r="CU650">
        <f>IFERROR(VLOOKUP($A650,dji_yahoo!$A$1:$G$1214,5,FALSE),"NA")</f>
        <v>17535.320313</v>
      </c>
      <c r="CV650">
        <f>IFERROR(VLOOKUP($A650,dji_yahoo!$A$1:$G$1214,7,FALSE),"NA")</f>
        <v>86640000</v>
      </c>
      <c r="CW650" s="5">
        <f>IFERROR(VLOOKUP($A650,nasdaq_yahoo!$A$1:$G$1249,2,FALSE),"NA")</f>
        <v>4731.0698240000002</v>
      </c>
      <c r="CX650" s="5">
        <f>IFERROR(VLOOKUP($A650,nasdaq_yahoo!$A$1:$G$1249,3,FALSE),"NA")</f>
        <v>4759.2900390000004</v>
      </c>
      <c r="CY650" s="5">
        <f>IFERROR(VLOOKUP($A650,nasdaq_yahoo!$A$1:$G$1249,4,FALSE),"NA")</f>
        <v>4708.2597660000001</v>
      </c>
      <c r="CZ650" s="5">
        <f>IFERROR(VLOOKUP($A650,nasdaq_yahoo!$A$1:$G$1249,5,FALSE),"NA")</f>
        <v>4717.6801759999998</v>
      </c>
      <c r="DA650" s="6">
        <f>IFERROR(VLOOKUP($A650,nasdaq_yahoo!$A$1:$G$1249,7,FALSE),"NA")</f>
        <v>1698030000</v>
      </c>
      <c r="DB650" s="5">
        <f>IFERROR(VLOOKUP($A650,USEPUINDXD!$A$1:$B$1827,2,FALSE),"NA")</f>
        <v>59.77</v>
      </c>
    </row>
    <row r="651" spans="1:106">
      <c r="A651" s="1">
        <v>42502</v>
      </c>
      <c r="B651">
        <v>452.45</v>
      </c>
      <c r="C651">
        <v>454.95</v>
      </c>
      <c r="D651">
        <v>449.25</v>
      </c>
      <c r="E651">
        <v>454.77</v>
      </c>
      <c r="F651">
        <v>59849300</v>
      </c>
      <c r="G651">
        <v>7028330000</v>
      </c>
      <c r="H651">
        <v>6.76</v>
      </c>
      <c r="I651">
        <v>6.84</v>
      </c>
      <c r="J651">
        <v>6.61</v>
      </c>
      <c r="K651">
        <v>6.78</v>
      </c>
      <c r="L651">
        <v>224735</v>
      </c>
      <c r="M651">
        <v>43524000</v>
      </c>
      <c r="N651">
        <v>10</v>
      </c>
      <c r="O651">
        <v>10.51</v>
      </c>
      <c r="P651">
        <v>9.86</v>
      </c>
      <c r="Q651">
        <v>10.06</v>
      </c>
      <c r="R651">
        <v>24137700</v>
      </c>
      <c r="S651">
        <v>798952000</v>
      </c>
      <c r="T651" t="s">
        <v>85</v>
      </c>
      <c r="U651" t="s">
        <v>85</v>
      </c>
      <c r="V651" t="s">
        <v>85</v>
      </c>
      <c r="W651" t="s">
        <v>85</v>
      </c>
      <c r="X651" t="s">
        <v>85</v>
      </c>
      <c r="Y651" t="s">
        <v>85</v>
      </c>
      <c r="Z651">
        <v>3.88</v>
      </c>
      <c r="AA651">
        <v>3.9</v>
      </c>
      <c r="AB651">
        <v>3.8</v>
      </c>
      <c r="AC651">
        <v>3.86</v>
      </c>
      <c r="AD651">
        <v>1798920</v>
      </c>
      <c r="AE651">
        <v>177543000</v>
      </c>
      <c r="AF651">
        <v>0.85985400000000001</v>
      </c>
      <c r="AG651">
        <v>0.88707400000000003</v>
      </c>
      <c r="AH651">
        <v>0.844275</v>
      </c>
      <c r="AI651">
        <v>0.875668</v>
      </c>
      <c r="AJ651">
        <v>88976</v>
      </c>
      <c r="AK651">
        <v>10187100</v>
      </c>
      <c r="AL651">
        <v>1.534E-3</v>
      </c>
      <c r="AM651">
        <v>1.588E-3</v>
      </c>
      <c r="AN651">
        <v>1.459E-3</v>
      </c>
      <c r="AO651">
        <v>1.5709999999999999E-3</v>
      </c>
      <c r="AP651">
        <v>35261</v>
      </c>
      <c r="AQ651">
        <v>13805700</v>
      </c>
      <c r="AR651" t="s">
        <v>85</v>
      </c>
      <c r="AS651" t="s">
        <v>85</v>
      </c>
      <c r="AT651" t="s">
        <v>85</v>
      </c>
      <c r="AU651" t="s">
        <v>85</v>
      </c>
      <c r="AV651" t="s">
        <v>85</v>
      </c>
      <c r="AW651" t="s">
        <v>85</v>
      </c>
      <c r="AX651" t="s">
        <v>85</v>
      </c>
      <c r="AY651" t="s">
        <v>85</v>
      </c>
      <c r="AZ651" t="s">
        <v>85</v>
      </c>
      <c r="BA651" t="s">
        <v>85</v>
      </c>
      <c r="BB651" t="s">
        <v>85</v>
      </c>
      <c r="BC651" t="s">
        <v>85</v>
      </c>
      <c r="BD651" t="s">
        <v>85</v>
      </c>
      <c r="BE651" t="s">
        <v>85</v>
      </c>
      <c r="BF651" t="s">
        <v>85</v>
      </c>
      <c r="BG651" t="s">
        <v>85</v>
      </c>
      <c r="BH651" t="s">
        <v>85</v>
      </c>
      <c r="BI651" t="s">
        <v>85</v>
      </c>
      <c r="BJ651" t="s">
        <v>85</v>
      </c>
      <c r="BK651" t="s">
        <v>85</v>
      </c>
      <c r="BL651" t="s">
        <v>85</v>
      </c>
      <c r="BM651" t="s">
        <v>85</v>
      </c>
      <c r="BN651" t="s">
        <v>85</v>
      </c>
      <c r="BO651" t="s">
        <v>85</v>
      </c>
      <c r="BP651">
        <v>6.1879999999999999E-3</v>
      </c>
      <c r="BQ651">
        <v>6.1879999999999999E-3</v>
      </c>
      <c r="BR651">
        <v>6.1529999999999996E-3</v>
      </c>
      <c r="BS651">
        <v>6.1669999999999997E-3</v>
      </c>
      <c r="BT651">
        <v>362896</v>
      </c>
      <c r="BU651">
        <v>215780000</v>
      </c>
      <c r="BV651" t="s">
        <v>85</v>
      </c>
      <c r="BW651" t="s">
        <v>85</v>
      </c>
      <c r="BX651" t="s">
        <v>85</v>
      </c>
      <c r="BY651" t="s">
        <v>85</v>
      </c>
      <c r="BZ651" t="s">
        <v>85</v>
      </c>
      <c r="CA651" t="s">
        <v>85</v>
      </c>
      <c r="CB651" t="s">
        <v>85</v>
      </c>
      <c r="CC651" t="s">
        <v>85</v>
      </c>
      <c r="CD651" t="s">
        <v>85</v>
      </c>
      <c r="CE651" t="s">
        <v>85</v>
      </c>
      <c r="CF651" t="s">
        <v>85</v>
      </c>
      <c r="CG651" t="s">
        <v>85</v>
      </c>
      <c r="CH651">
        <f>IFERROR(VLOOKUP($A651,vix_cboe!$A$1:$E4243,2,FALSE),"NA")</f>
        <v>14.55</v>
      </c>
      <c r="CI651">
        <f>IFERROR(VLOOKUP($A651,vix_cboe!$A$1:$E4243,3,FALSE),"NA")</f>
        <v>15.42</v>
      </c>
      <c r="CJ651">
        <f>IFERROR(VLOOKUP($A651,vix_cboe!$A$1:$E4243,4,FALSE),"NA")</f>
        <v>13.95</v>
      </c>
      <c r="CK651">
        <f>IFERROR(VLOOKUP($A651,vix_cboe!$A$1:$E4243,5,FALSE),"NA")</f>
        <v>14.41</v>
      </c>
      <c r="CL651" s="5">
        <f>IFERROR(VLOOKUP($A651,gold_gold.org!$A$1:$G$10247,2,FALSE),"NA")</f>
        <v>1279.25</v>
      </c>
      <c r="CM651" s="5">
        <f>IFERROR(VLOOKUP($A651,gold_gold.org!$A$1:$G$10247,3,FALSE),"NA")</f>
        <v>1121.75559</v>
      </c>
      <c r="CN651" s="5">
        <f>IFERROR(VLOOKUP($A651,gold_gold.org!$A$1:$G$10247,4,FALSE),"NA")</f>
        <v>139080.04204</v>
      </c>
      <c r="CO651" s="5">
        <f>IFERROR(VLOOKUP($A651,gold_gold.org!$A$1:$G$10247,5,FALSE),"NA")</f>
        <v>882.21132</v>
      </c>
      <c r="CP651">
        <f>IFERROR(VLOOKUP($A651,crude_oil_eia!$A$1:$C$8255,2,FALSE),"NA")</f>
        <v>46.64</v>
      </c>
      <c r="CQ651">
        <f>IFERROR(VLOOKUP($A651,crude_oil_eia!$A$1:$C$8255,3,FALSE),"NA")</f>
        <v>46.43</v>
      </c>
      <c r="CR651">
        <f>IFERROR(VLOOKUP($A651,dji_yahoo!$A$1:$G$1214,2,FALSE),"NA")</f>
        <v>17711.119140999999</v>
      </c>
      <c r="CS651">
        <f>IFERROR(VLOOKUP($A651,dji_yahoo!$A$1:$G$1214,3,FALSE),"NA")</f>
        <v>17798.189452999999</v>
      </c>
      <c r="CT651">
        <f>IFERROR(VLOOKUP($A651,dji_yahoo!$A$1:$G$1214,4,FALSE),"NA")</f>
        <v>17625.380859000001</v>
      </c>
      <c r="CU651">
        <f>IFERROR(VLOOKUP($A651,dji_yahoo!$A$1:$G$1214,5,FALSE),"NA")</f>
        <v>17720.5</v>
      </c>
      <c r="CV651">
        <f>IFERROR(VLOOKUP($A651,dji_yahoo!$A$1:$G$1214,7,FALSE),"NA")</f>
        <v>88560000</v>
      </c>
      <c r="CW651" s="5">
        <f>IFERROR(VLOOKUP($A651,nasdaq_yahoo!$A$1:$G$1249,2,FALSE),"NA")</f>
        <v>4778.1899409999996</v>
      </c>
      <c r="CX651" s="5">
        <f>IFERROR(VLOOKUP($A651,nasdaq_yahoo!$A$1:$G$1249,3,FALSE),"NA")</f>
        <v>4779.4599609999996</v>
      </c>
      <c r="CY651" s="5">
        <f>IFERROR(VLOOKUP($A651,nasdaq_yahoo!$A$1:$G$1249,4,FALSE),"NA")</f>
        <v>4710.169922</v>
      </c>
      <c r="CZ651" s="5">
        <f>IFERROR(VLOOKUP($A651,nasdaq_yahoo!$A$1:$G$1249,5,FALSE),"NA")</f>
        <v>4737.330078</v>
      </c>
      <c r="DA651" s="6">
        <f>IFERROR(VLOOKUP($A651,nasdaq_yahoo!$A$1:$G$1249,7,FALSE),"NA")</f>
        <v>1930450000</v>
      </c>
      <c r="DB651" s="5">
        <f>IFERROR(VLOOKUP($A651,USEPUINDXD!$A$1:$B$1827,2,FALSE),"NA")</f>
        <v>50.82</v>
      </c>
    </row>
    <row r="652" spans="1:106">
      <c r="A652" s="1">
        <v>42501</v>
      </c>
      <c r="B652">
        <v>450.86</v>
      </c>
      <c r="C652">
        <v>454.58</v>
      </c>
      <c r="D652">
        <v>450.86</v>
      </c>
      <c r="E652">
        <v>452.73</v>
      </c>
      <c r="F652">
        <v>50605200</v>
      </c>
      <c r="G652">
        <v>7002230000</v>
      </c>
      <c r="H652">
        <v>6.82</v>
      </c>
      <c r="I652">
        <v>6.84</v>
      </c>
      <c r="J652">
        <v>6.65</v>
      </c>
      <c r="K652">
        <v>6.76</v>
      </c>
      <c r="L652">
        <v>214337</v>
      </c>
      <c r="M652">
        <v>43892000</v>
      </c>
      <c r="N652">
        <v>9.43</v>
      </c>
      <c r="O652">
        <v>10.01</v>
      </c>
      <c r="P652">
        <v>9.39</v>
      </c>
      <c r="Q652">
        <v>10</v>
      </c>
      <c r="R652">
        <v>15267500</v>
      </c>
      <c r="S652">
        <v>753600000</v>
      </c>
      <c r="T652" t="s">
        <v>85</v>
      </c>
      <c r="U652" t="s">
        <v>85</v>
      </c>
      <c r="V652" t="s">
        <v>85</v>
      </c>
      <c r="W652" t="s">
        <v>85</v>
      </c>
      <c r="X652" t="s">
        <v>85</v>
      </c>
      <c r="Y652" t="s">
        <v>85</v>
      </c>
      <c r="Z652">
        <v>3.82</v>
      </c>
      <c r="AA652">
        <v>3.91</v>
      </c>
      <c r="AB652">
        <v>3.81</v>
      </c>
      <c r="AC652">
        <v>3.88</v>
      </c>
      <c r="AD652">
        <v>2458140</v>
      </c>
      <c r="AE652">
        <v>174695000</v>
      </c>
      <c r="AF652">
        <v>0.82883399999999996</v>
      </c>
      <c r="AG652">
        <v>0.86936100000000005</v>
      </c>
      <c r="AH652">
        <v>0.82738999999999996</v>
      </c>
      <c r="AI652">
        <v>0.85970999999999997</v>
      </c>
      <c r="AJ652">
        <v>51107</v>
      </c>
      <c r="AK652">
        <v>9812260</v>
      </c>
      <c r="AL652">
        <v>1.506E-3</v>
      </c>
      <c r="AM652">
        <v>1.5579999999999999E-3</v>
      </c>
      <c r="AN652">
        <v>1.4909999999999999E-3</v>
      </c>
      <c r="AO652">
        <v>1.534E-3</v>
      </c>
      <c r="AP652">
        <v>9375</v>
      </c>
      <c r="AQ652">
        <v>13558000</v>
      </c>
      <c r="AR652" t="s">
        <v>85</v>
      </c>
      <c r="AS652" t="s">
        <v>85</v>
      </c>
      <c r="AT652" t="s">
        <v>85</v>
      </c>
      <c r="AU652" t="s">
        <v>85</v>
      </c>
      <c r="AV652" t="s">
        <v>85</v>
      </c>
      <c r="AW652" t="s">
        <v>85</v>
      </c>
      <c r="AX652" t="s">
        <v>85</v>
      </c>
      <c r="AY652" t="s">
        <v>85</v>
      </c>
      <c r="AZ652" t="s">
        <v>85</v>
      </c>
      <c r="BA652" t="s">
        <v>85</v>
      </c>
      <c r="BB652" t="s">
        <v>85</v>
      </c>
      <c r="BC652" t="s">
        <v>85</v>
      </c>
      <c r="BD652" t="s">
        <v>85</v>
      </c>
      <c r="BE652" t="s">
        <v>85</v>
      </c>
      <c r="BF652" t="s">
        <v>85</v>
      </c>
      <c r="BG652" t="s">
        <v>85</v>
      </c>
      <c r="BH652" t="s">
        <v>85</v>
      </c>
      <c r="BI652" t="s">
        <v>85</v>
      </c>
      <c r="BJ652" t="s">
        <v>85</v>
      </c>
      <c r="BK652" t="s">
        <v>85</v>
      </c>
      <c r="BL652" t="s">
        <v>85</v>
      </c>
      <c r="BM652" t="s">
        <v>85</v>
      </c>
      <c r="BN652" t="s">
        <v>85</v>
      </c>
      <c r="BO652" t="s">
        <v>85</v>
      </c>
      <c r="BP652">
        <v>6.2719999999999998E-3</v>
      </c>
      <c r="BQ652">
        <v>6.2769999999999996E-3</v>
      </c>
      <c r="BR652">
        <v>6.1859999999999997E-3</v>
      </c>
      <c r="BS652">
        <v>6.1890000000000001E-3</v>
      </c>
      <c r="BT652">
        <v>476708</v>
      </c>
      <c r="BU652">
        <v>218707000</v>
      </c>
      <c r="BV652" t="s">
        <v>85</v>
      </c>
      <c r="BW652" t="s">
        <v>85</v>
      </c>
      <c r="BX652" t="s">
        <v>85</v>
      </c>
      <c r="BY652" t="s">
        <v>85</v>
      </c>
      <c r="BZ652" t="s">
        <v>85</v>
      </c>
      <c r="CA652" t="s">
        <v>85</v>
      </c>
      <c r="CB652" t="s">
        <v>85</v>
      </c>
      <c r="CC652" t="s">
        <v>85</v>
      </c>
      <c r="CD652" t="s">
        <v>85</v>
      </c>
      <c r="CE652" t="s">
        <v>85</v>
      </c>
      <c r="CF652" t="s">
        <v>85</v>
      </c>
      <c r="CG652" t="s">
        <v>85</v>
      </c>
      <c r="CH652">
        <f>IFERROR(VLOOKUP($A652,vix_cboe!$A$1:$E4244,2,FALSE),"NA")</f>
        <v>13.92</v>
      </c>
      <c r="CI652">
        <f>IFERROR(VLOOKUP($A652,vix_cboe!$A$1:$E4244,3,FALSE),"NA")</f>
        <v>14.69</v>
      </c>
      <c r="CJ652">
        <f>IFERROR(VLOOKUP($A652,vix_cboe!$A$1:$E4244,4,FALSE),"NA")</f>
        <v>13.29</v>
      </c>
      <c r="CK652">
        <f>IFERROR(VLOOKUP($A652,vix_cboe!$A$1:$E4244,5,FALSE),"NA")</f>
        <v>14.69</v>
      </c>
      <c r="CL652" s="5">
        <f>IFERROR(VLOOKUP($A652,gold_gold.org!$A$1:$G$10247,2,FALSE),"NA")</f>
        <v>1276.8499999999999</v>
      </c>
      <c r="CM652" s="5">
        <f>IFERROR(VLOOKUP($A652,gold_gold.org!$A$1:$G$10247,3,FALSE),"NA")</f>
        <v>1116.8117199999999</v>
      </c>
      <c r="CN652" s="5">
        <f>IFERROR(VLOOKUP($A652,gold_gold.org!$A$1:$G$10247,4,FALSE),"NA")</f>
        <v>138672.27288999999</v>
      </c>
      <c r="CO652" s="5">
        <f>IFERROR(VLOOKUP($A652,gold_gold.org!$A$1:$G$10247,5,FALSE),"NA")</f>
        <v>882.74775</v>
      </c>
      <c r="CP652">
        <f>IFERROR(VLOOKUP($A652,crude_oil_eia!$A$1:$C$8255,2,FALSE),"NA")</f>
        <v>46.21</v>
      </c>
      <c r="CQ652">
        <f>IFERROR(VLOOKUP($A652,crude_oil_eia!$A$1:$C$8255,3,FALSE),"NA")</f>
        <v>46.08</v>
      </c>
      <c r="CR652">
        <f>IFERROR(VLOOKUP($A652,dji_yahoo!$A$1:$G$1214,2,FALSE),"NA")</f>
        <v>17919.029297000001</v>
      </c>
      <c r="CS652">
        <f>IFERROR(VLOOKUP($A652,dji_yahoo!$A$1:$G$1214,3,FALSE),"NA")</f>
        <v>17919.029297000001</v>
      </c>
      <c r="CT652">
        <f>IFERROR(VLOOKUP($A652,dji_yahoo!$A$1:$G$1214,4,FALSE),"NA")</f>
        <v>17711.050781000002</v>
      </c>
      <c r="CU652">
        <f>IFERROR(VLOOKUP($A652,dji_yahoo!$A$1:$G$1214,5,FALSE),"NA")</f>
        <v>17711.119140999999</v>
      </c>
      <c r="CV652">
        <f>IFERROR(VLOOKUP($A652,dji_yahoo!$A$1:$G$1214,7,FALSE),"NA")</f>
        <v>87390000</v>
      </c>
      <c r="CW652" s="5">
        <f>IFERROR(VLOOKUP($A652,nasdaq_yahoo!$A$1:$G$1249,2,FALSE),"NA")</f>
        <v>4799.2998049999997</v>
      </c>
      <c r="CX652" s="5">
        <f>IFERROR(VLOOKUP($A652,nasdaq_yahoo!$A$1:$G$1249,3,FALSE),"NA")</f>
        <v>4812.1899409999996</v>
      </c>
      <c r="CY652" s="5">
        <f>IFERROR(VLOOKUP($A652,nasdaq_yahoo!$A$1:$G$1249,4,FALSE),"NA")</f>
        <v>4760.3598629999997</v>
      </c>
      <c r="CZ652" s="5">
        <f>IFERROR(VLOOKUP($A652,nasdaq_yahoo!$A$1:$G$1249,5,FALSE),"NA")</f>
        <v>4760.6899409999996</v>
      </c>
      <c r="DA652" s="6">
        <f>IFERROR(VLOOKUP($A652,nasdaq_yahoo!$A$1:$G$1249,7,FALSE),"NA")</f>
        <v>1859110000</v>
      </c>
      <c r="DB652" s="5">
        <f>IFERROR(VLOOKUP($A652,USEPUINDXD!$A$1:$B$1827,2,FALSE),"NA")</f>
        <v>54.4</v>
      </c>
    </row>
    <row r="653" spans="1:106">
      <c r="A653" s="1">
        <v>42500</v>
      </c>
      <c r="B653">
        <v>460.52</v>
      </c>
      <c r="C653">
        <v>461.93</v>
      </c>
      <c r="D653">
        <v>448.95</v>
      </c>
      <c r="E653">
        <v>450.89</v>
      </c>
      <c r="F653">
        <v>58956100</v>
      </c>
      <c r="G653">
        <v>7150370000</v>
      </c>
      <c r="H653">
        <v>6.59</v>
      </c>
      <c r="I653">
        <v>6.81</v>
      </c>
      <c r="J653">
        <v>6.52</v>
      </c>
      <c r="K653">
        <v>6.79</v>
      </c>
      <c r="L653">
        <v>275287</v>
      </c>
      <c r="M653">
        <v>42439700</v>
      </c>
      <c r="N653">
        <v>9.2799999999999994</v>
      </c>
      <c r="O653">
        <v>9.48</v>
      </c>
      <c r="P653">
        <v>9.26</v>
      </c>
      <c r="Q653">
        <v>9.36</v>
      </c>
      <c r="R653">
        <v>9321790</v>
      </c>
      <c r="S653">
        <v>741417000</v>
      </c>
      <c r="T653" t="s">
        <v>85</v>
      </c>
      <c r="U653" t="s">
        <v>85</v>
      </c>
      <c r="V653" t="s">
        <v>85</v>
      </c>
      <c r="W653" t="s">
        <v>85</v>
      </c>
      <c r="X653" t="s">
        <v>85</v>
      </c>
      <c r="Y653" t="s">
        <v>85</v>
      </c>
      <c r="Z653">
        <v>4.0599999999999996</v>
      </c>
      <c r="AA653">
        <v>4.12</v>
      </c>
      <c r="AB653">
        <v>3.8</v>
      </c>
      <c r="AC653">
        <v>3.82</v>
      </c>
      <c r="AD653">
        <v>3688200</v>
      </c>
      <c r="AE653">
        <v>185501000</v>
      </c>
      <c r="AF653">
        <v>0.82595099999999999</v>
      </c>
      <c r="AG653">
        <v>0.87561800000000001</v>
      </c>
      <c r="AH653">
        <v>0.81214500000000001</v>
      </c>
      <c r="AI653">
        <v>0.82946299999999995</v>
      </c>
      <c r="AJ653">
        <v>134752</v>
      </c>
      <c r="AK653">
        <v>9770550</v>
      </c>
      <c r="AL653">
        <v>1.475E-3</v>
      </c>
      <c r="AM653">
        <v>1.5299999999999999E-3</v>
      </c>
      <c r="AN653">
        <v>1.4350000000000001E-3</v>
      </c>
      <c r="AO653">
        <v>1.506E-3</v>
      </c>
      <c r="AP653">
        <v>13587</v>
      </c>
      <c r="AQ653">
        <v>13276900</v>
      </c>
      <c r="AR653" t="s">
        <v>85</v>
      </c>
      <c r="AS653" t="s">
        <v>85</v>
      </c>
      <c r="AT653" t="s">
        <v>85</v>
      </c>
      <c r="AU653" t="s">
        <v>85</v>
      </c>
      <c r="AV653" t="s">
        <v>85</v>
      </c>
      <c r="AW653" t="s">
        <v>85</v>
      </c>
      <c r="AX653" t="s">
        <v>85</v>
      </c>
      <c r="AY653" t="s">
        <v>85</v>
      </c>
      <c r="AZ653" t="s">
        <v>85</v>
      </c>
      <c r="BA653" t="s">
        <v>85</v>
      </c>
      <c r="BB653" t="s">
        <v>85</v>
      </c>
      <c r="BC653" t="s">
        <v>85</v>
      </c>
      <c r="BD653" t="s">
        <v>85</v>
      </c>
      <c r="BE653" t="s">
        <v>85</v>
      </c>
      <c r="BF653" t="s">
        <v>85</v>
      </c>
      <c r="BG653" t="s">
        <v>85</v>
      </c>
      <c r="BH653" t="s">
        <v>85</v>
      </c>
      <c r="BI653" t="s">
        <v>85</v>
      </c>
      <c r="BJ653" t="s">
        <v>85</v>
      </c>
      <c r="BK653" t="s">
        <v>85</v>
      </c>
      <c r="BL653" t="s">
        <v>85</v>
      </c>
      <c r="BM653" t="s">
        <v>85</v>
      </c>
      <c r="BN653" t="s">
        <v>85</v>
      </c>
      <c r="BO653" t="s">
        <v>85</v>
      </c>
      <c r="BP653">
        <v>6.3990000000000002E-3</v>
      </c>
      <c r="BQ653">
        <v>6.3990000000000002E-3</v>
      </c>
      <c r="BR653">
        <v>6.2700000000000004E-3</v>
      </c>
      <c r="BS653">
        <v>6.2719999999999998E-3</v>
      </c>
      <c r="BT653">
        <v>404295</v>
      </c>
      <c r="BU653">
        <v>223113000</v>
      </c>
      <c r="BV653" t="s">
        <v>85</v>
      </c>
      <c r="BW653" t="s">
        <v>85</v>
      </c>
      <c r="BX653" t="s">
        <v>85</v>
      </c>
      <c r="BY653" t="s">
        <v>85</v>
      </c>
      <c r="BZ653" t="s">
        <v>85</v>
      </c>
      <c r="CA653" t="s">
        <v>85</v>
      </c>
      <c r="CB653" t="s">
        <v>85</v>
      </c>
      <c r="CC653" t="s">
        <v>85</v>
      </c>
      <c r="CD653" t="s">
        <v>85</v>
      </c>
      <c r="CE653" t="s">
        <v>85</v>
      </c>
      <c r="CF653" t="s">
        <v>85</v>
      </c>
      <c r="CG653" t="s">
        <v>85</v>
      </c>
      <c r="CH653">
        <f>IFERROR(VLOOKUP($A653,vix_cboe!$A$1:$E4245,2,FALSE),"NA")</f>
        <v>13.98</v>
      </c>
      <c r="CI653">
        <f>IFERROR(VLOOKUP($A653,vix_cboe!$A$1:$E4245,3,FALSE),"NA")</f>
        <v>14.35</v>
      </c>
      <c r="CJ653">
        <f>IFERROR(VLOOKUP($A653,vix_cboe!$A$1:$E4245,4,FALSE),"NA")</f>
        <v>13.55</v>
      </c>
      <c r="CK653">
        <f>IFERROR(VLOOKUP($A653,vix_cboe!$A$1:$E4245,5,FALSE),"NA")</f>
        <v>13.63</v>
      </c>
      <c r="CL653" s="5">
        <f>IFERROR(VLOOKUP($A653,gold_gold.org!$A$1:$G$10247,2,FALSE),"NA")</f>
        <v>1262.8</v>
      </c>
      <c r="CM653" s="5">
        <f>IFERROR(VLOOKUP($A653,gold_gold.org!$A$1:$G$10247,3,FALSE),"NA")</f>
        <v>1108.15726</v>
      </c>
      <c r="CN653" s="5">
        <f>IFERROR(VLOOKUP($A653,gold_gold.org!$A$1:$G$10247,4,FALSE),"NA")</f>
        <v>137702.00239000001</v>
      </c>
      <c r="CO653" s="5">
        <f>IFERROR(VLOOKUP($A653,gold_gold.org!$A$1:$G$10247,5,FALSE),"NA")</f>
        <v>872.88350000000003</v>
      </c>
      <c r="CP653">
        <f>IFERROR(VLOOKUP($A653,crude_oil_eia!$A$1:$C$8255,2,FALSE),"NA")</f>
        <v>44.68</v>
      </c>
      <c r="CQ653">
        <f>IFERROR(VLOOKUP($A653,crude_oil_eia!$A$1:$C$8255,3,FALSE),"NA")</f>
        <v>44.01</v>
      </c>
      <c r="CR653">
        <f>IFERROR(VLOOKUP($A653,dji_yahoo!$A$1:$G$1214,2,FALSE),"NA")</f>
        <v>17726.660156000002</v>
      </c>
      <c r="CS653">
        <f>IFERROR(VLOOKUP($A653,dji_yahoo!$A$1:$G$1214,3,FALSE),"NA")</f>
        <v>17934.609375</v>
      </c>
      <c r="CT653">
        <f>IFERROR(VLOOKUP($A653,dji_yahoo!$A$1:$G$1214,4,FALSE),"NA")</f>
        <v>17726.660156000002</v>
      </c>
      <c r="CU653">
        <f>IFERROR(VLOOKUP($A653,dji_yahoo!$A$1:$G$1214,5,FALSE),"NA")</f>
        <v>17928.349609000001</v>
      </c>
      <c r="CV653">
        <f>IFERROR(VLOOKUP($A653,dji_yahoo!$A$1:$G$1214,7,FALSE),"NA")</f>
        <v>75790000</v>
      </c>
      <c r="CW653" s="5">
        <f>IFERROR(VLOOKUP($A653,nasdaq_yahoo!$A$1:$G$1249,2,FALSE),"NA")</f>
        <v>4768.9101559999999</v>
      </c>
      <c r="CX653" s="5">
        <f>IFERROR(VLOOKUP($A653,nasdaq_yahoo!$A$1:$G$1249,3,FALSE),"NA")</f>
        <v>4811.2998049999997</v>
      </c>
      <c r="CY653" s="5">
        <f>IFERROR(VLOOKUP($A653,nasdaq_yahoo!$A$1:$G$1249,4,FALSE),"NA")</f>
        <v>4758.2001950000003</v>
      </c>
      <c r="CZ653" s="5">
        <f>IFERROR(VLOOKUP($A653,nasdaq_yahoo!$A$1:$G$1249,5,FALSE),"NA")</f>
        <v>4809.8798829999996</v>
      </c>
      <c r="DA653" s="6">
        <f>IFERROR(VLOOKUP($A653,nasdaq_yahoo!$A$1:$G$1249,7,FALSE),"NA")</f>
        <v>1760120000</v>
      </c>
      <c r="DB653" s="5">
        <f>IFERROR(VLOOKUP($A653,USEPUINDXD!$A$1:$B$1827,2,FALSE),"NA")</f>
        <v>62.97</v>
      </c>
    </row>
    <row r="654" spans="1:106">
      <c r="A654" s="1">
        <v>42499</v>
      </c>
      <c r="B654">
        <v>458.21</v>
      </c>
      <c r="C654">
        <v>462.48</v>
      </c>
      <c r="D654">
        <v>456.53</v>
      </c>
      <c r="E654">
        <v>460.48</v>
      </c>
      <c r="F654">
        <v>55493100</v>
      </c>
      <c r="G654">
        <v>7112510000</v>
      </c>
      <c r="H654">
        <v>6.68</v>
      </c>
      <c r="I654">
        <v>6.69</v>
      </c>
      <c r="J654">
        <v>6.55</v>
      </c>
      <c r="K654">
        <v>6.59</v>
      </c>
      <c r="L654">
        <v>172995</v>
      </c>
      <c r="M654">
        <v>42968300</v>
      </c>
      <c r="N654">
        <v>9.49</v>
      </c>
      <c r="O654">
        <v>9.64</v>
      </c>
      <c r="P654">
        <v>9.1999999999999993</v>
      </c>
      <c r="Q654">
        <v>9.3000000000000007</v>
      </c>
      <c r="R654">
        <v>13085300</v>
      </c>
      <c r="S654" s="2">
        <v>758000000</v>
      </c>
      <c r="T654" t="s">
        <v>85</v>
      </c>
      <c r="U654" t="s">
        <v>85</v>
      </c>
      <c r="V654" t="s">
        <v>85</v>
      </c>
      <c r="W654" t="s">
        <v>85</v>
      </c>
      <c r="X654" t="s">
        <v>85</v>
      </c>
      <c r="Y654" t="s">
        <v>85</v>
      </c>
      <c r="Z654">
        <v>3.94</v>
      </c>
      <c r="AA654">
        <v>4.08</v>
      </c>
      <c r="AB654">
        <v>3.9</v>
      </c>
      <c r="AC654">
        <v>4.0599999999999996</v>
      </c>
      <c r="AD654">
        <v>3120940</v>
      </c>
      <c r="AE654">
        <v>179947000</v>
      </c>
      <c r="AF654">
        <v>0.84872199999999998</v>
      </c>
      <c r="AG654">
        <v>0.86702800000000002</v>
      </c>
      <c r="AH654">
        <v>0.81421500000000002</v>
      </c>
      <c r="AI654">
        <v>0.82539300000000004</v>
      </c>
      <c r="AJ654">
        <v>91542</v>
      </c>
      <c r="AK654">
        <v>10032500</v>
      </c>
      <c r="AL654">
        <v>1.506E-3</v>
      </c>
      <c r="AM654">
        <v>1.5299999999999999E-3</v>
      </c>
      <c r="AN654">
        <v>1.446E-3</v>
      </c>
      <c r="AO654">
        <v>1.475E-3</v>
      </c>
      <c r="AP654">
        <v>20281</v>
      </c>
      <c r="AQ654">
        <v>13557600</v>
      </c>
      <c r="AR654" t="s">
        <v>85</v>
      </c>
      <c r="AS654" t="s">
        <v>85</v>
      </c>
      <c r="AT654" t="s">
        <v>85</v>
      </c>
      <c r="AU654" t="s">
        <v>85</v>
      </c>
      <c r="AV654" t="s">
        <v>85</v>
      </c>
      <c r="AW654" t="s">
        <v>85</v>
      </c>
      <c r="AX654" t="s">
        <v>85</v>
      </c>
      <c r="AY654" t="s">
        <v>85</v>
      </c>
      <c r="AZ654" t="s">
        <v>85</v>
      </c>
      <c r="BA654" t="s">
        <v>85</v>
      </c>
      <c r="BB654" t="s">
        <v>85</v>
      </c>
      <c r="BC654" t="s">
        <v>85</v>
      </c>
      <c r="BD654" t="s">
        <v>85</v>
      </c>
      <c r="BE654" t="s">
        <v>85</v>
      </c>
      <c r="BF654" t="s">
        <v>85</v>
      </c>
      <c r="BG654" t="s">
        <v>85</v>
      </c>
      <c r="BH654" t="s">
        <v>85</v>
      </c>
      <c r="BI654" t="s">
        <v>85</v>
      </c>
      <c r="BJ654" t="s">
        <v>85</v>
      </c>
      <c r="BK654" t="s">
        <v>85</v>
      </c>
      <c r="BL654" t="s">
        <v>85</v>
      </c>
      <c r="BM654" t="s">
        <v>85</v>
      </c>
      <c r="BN654" t="s">
        <v>85</v>
      </c>
      <c r="BO654" t="s">
        <v>85</v>
      </c>
      <c r="BP654">
        <v>6.4019999999999997E-3</v>
      </c>
      <c r="BQ654">
        <v>6.4070000000000004E-3</v>
      </c>
      <c r="BR654">
        <v>6.3860000000000002E-3</v>
      </c>
      <c r="BS654">
        <v>6.3990000000000002E-3</v>
      </c>
      <c r="BT654">
        <v>351209</v>
      </c>
      <c r="BU654">
        <v>223244000</v>
      </c>
      <c r="BV654" t="s">
        <v>85</v>
      </c>
      <c r="BW654" t="s">
        <v>85</v>
      </c>
      <c r="BX654" t="s">
        <v>85</v>
      </c>
      <c r="BY654" t="s">
        <v>85</v>
      </c>
      <c r="BZ654" t="s">
        <v>85</v>
      </c>
      <c r="CA654" t="s">
        <v>85</v>
      </c>
      <c r="CB654" t="s">
        <v>85</v>
      </c>
      <c r="CC654" t="s">
        <v>85</v>
      </c>
      <c r="CD654" t="s">
        <v>85</v>
      </c>
      <c r="CE654" t="s">
        <v>85</v>
      </c>
      <c r="CF654" t="s">
        <v>85</v>
      </c>
      <c r="CG654" t="s">
        <v>85</v>
      </c>
      <c r="CH654">
        <f>IFERROR(VLOOKUP($A654,vix_cboe!$A$1:$E4246,2,FALSE),"NA")</f>
        <v>15.2</v>
      </c>
      <c r="CI654">
        <f>IFERROR(VLOOKUP($A654,vix_cboe!$A$1:$E4246,3,FALSE),"NA")</f>
        <v>15.39</v>
      </c>
      <c r="CJ654">
        <f>IFERROR(VLOOKUP($A654,vix_cboe!$A$1:$E4246,4,FALSE),"NA")</f>
        <v>14.17</v>
      </c>
      <c r="CK654">
        <f>IFERROR(VLOOKUP($A654,vix_cboe!$A$1:$E4246,5,FALSE),"NA")</f>
        <v>14.57</v>
      </c>
      <c r="CL654" s="5">
        <f>IFERROR(VLOOKUP($A654,gold_gold.org!$A$1:$G$10247,2,FALSE),"NA")</f>
        <v>1265.25</v>
      </c>
      <c r="CM654" s="5">
        <f>IFERROR(VLOOKUP($A654,gold_gold.org!$A$1:$G$10247,3,FALSE),"NA")</f>
        <v>1110.06404</v>
      </c>
      <c r="CN654" s="5">
        <f>IFERROR(VLOOKUP($A654,gold_gold.org!$A$1:$G$10247,4,FALSE),"NA")</f>
        <v>137102.47146999999</v>
      </c>
      <c r="CO654" s="5">
        <f>IFERROR(VLOOKUP($A654,gold_gold.org!$A$1:$G$10247,5,FALSE),"NA")</f>
        <v>878.64608999999996</v>
      </c>
      <c r="CP654">
        <f>IFERROR(VLOOKUP($A654,crude_oil_eia!$A$1:$C$8255,2,FALSE),"NA")</f>
        <v>43.45</v>
      </c>
      <c r="CQ654">
        <f>IFERROR(VLOOKUP($A654,crude_oil_eia!$A$1:$C$8255,3,FALSE),"NA")</f>
        <v>42.43</v>
      </c>
      <c r="CR654">
        <f>IFERROR(VLOOKUP($A654,dji_yahoo!$A$1:$G$1214,2,FALSE),"NA")</f>
        <v>17743.849609000001</v>
      </c>
      <c r="CS654">
        <f>IFERROR(VLOOKUP($A654,dji_yahoo!$A$1:$G$1214,3,FALSE),"NA")</f>
        <v>17783.160156000002</v>
      </c>
      <c r="CT654">
        <f>IFERROR(VLOOKUP($A654,dji_yahoo!$A$1:$G$1214,4,FALSE),"NA")</f>
        <v>17668.380859000001</v>
      </c>
      <c r="CU654">
        <f>IFERROR(VLOOKUP($A654,dji_yahoo!$A$1:$G$1214,5,FALSE),"NA")</f>
        <v>17705.910156000002</v>
      </c>
      <c r="CV654">
        <f>IFERROR(VLOOKUP($A654,dji_yahoo!$A$1:$G$1214,7,FALSE),"NA")</f>
        <v>85590000</v>
      </c>
      <c r="CW654" s="5">
        <f>IFERROR(VLOOKUP($A654,nasdaq_yahoo!$A$1:$G$1249,2,FALSE),"NA")</f>
        <v>4736.3500979999999</v>
      </c>
      <c r="CX654" s="5">
        <f>IFERROR(VLOOKUP($A654,nasdaq_yahoo!$A$1:$G$1249,3,FALSE),"NA")</f>
        <v>4771.9399409999996</v>
      </c>
      <c r="CY654" s="5">
        <f>IFERROR(VLOOKUP($A654,nasdaq_yahoo!$A$1:$G$1249,4,FALSE),"NA")</f>
        <v>4735.0600590000004</v>
      </c>
      <c r="CZ654" s="5">
        <f>IFERROR(VLOOKUP($A654,nasdaq_yahoo!$A$1:$G$1249,5,FALSE),"NA")</f>
        <v>4750.2099609999996</v>
      </c>
      <c r="DA654" s="6">
        <f>IFERROR(VLOOKUP($A654,nasdaq_yahoo!$A$1:$G$1249,7,FALSE),"NA")</f>
        <v>1625100000</v>
      </c>
      <c r="DB654" s="5">
        <f>IFERROR(VLOOKUP($A654,USEPUINDXD!$A$1:$B$1827,2,FALSE),"NA")</f>
        <v>59.73</v>
      </c>
    </row>
    <row r="655" spans="1:106">
      <c r="A655" s="1">
        <v>42498</v>
      </c>
      <c r="B655">
        <v>458.43</v>
      </c>
      <c r="C655">
        <v>459.42</v>
      </c>
      <c r="D655">
        <v>455.98</v>
      </c>
      <c r="E655">
        <v>458.55</v>
      </c>
      <c r="F655">
        <v>40315000</v>
      </c>
      <c r="G655">
        <v>7114060000</v>
      </c>
      <c r="H655">
        <v>6.58</v>
      </c>
      <c r="I655">
        <v>6.77</v>
      </c>
      <c r="J655">
        <v>6.55</v>
      </c>
      <c r="K655">
        <v>6.69</v>
      </c>
      <c r="L655">
        <v>164290</v>
      </c>
      <c r="M655">
        <v>42348300</v>
      </c>
      <c r="N655">
        <v>9.3699999999999992</v>
      </c>
      <c r="O655">
        <v>9.6</v>
      </c>
      <c r="P655">
        <v>8.93</v>
      </c>
      <c r="Q655">
        <v>9.48</v>
      </c>
      <c r="R655">
        <v>15031000</v>
      </c>
      <c r="S655">
        <v>748030000</v>
      </c>
      <c r="T655" t="s">
        <v>85</v>
      </c>
      <c r="U655" t="s">
        <v>85</v>
      </c>
      <c r="V655" t="s">
        <v>85</v>
      </c>
      <c r="W655" t="s">
        <v>85</v>
      </c>
      <c r="X655" t="s">
        <v>85</v>
      </c>
      <c r="Y655" t="s">
        <v>85</v>
      </c>
      <c r="Z655">
        <v>3.94</v>
      </c>
      <c r="AA655">
        <v>3.94</v>
      </c>
      <c r="AB655">
        <v>3.89</v>
      </c>
      <c r="AC655">
        <v>3.94</v>
      </c>
      <c r="AD655">
        <v>1783970</v>
      </c>
      <c r="AE655">
        <v>179835000</v>
      </c>
      <c r="AF655">
        <v>0.88050300000000004</v>
      </c>
      <c r="AG655">
        <v>0.89797700000000003</v>
      </c>
      <c r="AH655">
        <v>0.83534600000000003</v>
      </c>
      <c r="AI655">
        <v>0.85058599999999995</v>
      </c>
      <c r="AJ655">
        <v>76975</v>
      </c>
      <c r="AK655">
        <v>10400200</v>
      </c>
      <c r="AL655">
        <v>1.555E-3</v>
      </c>
      <c r="AM655">
        <v>1.557E-3</v>
      </c>
      <c r="AN655">
        <v>1.488E-3</v>
      </c>
      <c r="AO655">
        <v>1.5169999999999999E-3</v>
      </c>
      <c r="AP655">
        <v>34875</v>
      </c>
      <c r="AQ655">
        <v>13990900</v>
      </c>
      <c r="AR655" t="s">
        <v>85</v>
      </c>
      <c r="AS655" t="s">
        <v>85</v>
      </c>
      <c r="AT655" t="s">
        <v>85</v>
      </c>
      <c r="AU655" t="s">
        <v>85</v>
      </c>
      <c r="AV655" t="s">
        <v>85</v>
      </c>
      <c r="AW655" t="s">
        <v>85</v>
      </c>
      <c r="AX655" t="s">
        <v>85</v>
      </c>
      <c r="AY655" t="s">
        <v>85</v>
      </c>
      <c r="AZ655" t="s">
        <v>85</v>
      </c>
      <c r="BA655" t="s">
        <v>85</v>
      </c>
      <c r="BB655" t="s">
        <v>85</v>
      </c>
      <c r="BC655" t="s">
        <v>85</v>
      </c>
      <c r="BD655" t="s">
        <v>85</v>
      </c>
      <c r="BE655" t="s">
        <v>85</v>
      </c>
      <c r="BF655" t="s">
        <v>85</v>
      </c>
      <c r="BG655" t="s">
        <v>85</v>
      </c>
      <c r="BH655" t="s">
        <v>85</v>
      </c>
      <c r="BI655" t="s">
        <v>85</v>
      </c>
      <c r="BJ655" t="s">
        <v>85</v>
      </c>
      <c r="BK655" t="s">
        <v>85</v>
      </c>
      <c r="BL655" t="s">
        <v>85</v>
      </c>
      <c r="BM655" t="s">
        <v>85</v>
      </c>
      <c r="BN655" t="s">
        <v>85</v>
      </c>
      <c r="BO655" t="s">
        <v>85</v>
      </c>
      <c r="BP655">
        <v>6.4900000000000001E-3</v>
      </c>
      <c r="BQ655">
        <v>6.4920000000000004E-3</v>
      </c>
      <c r="BR655">
        <v>6.4029999999999998E-3</v>
      </c>
      <c r="BS655">
        <v>6.404E-3</v>
      </c>
      <c r="BT655">
        <v>389914</v>
      </c>
      <c r="BU655">
        <v>226293000</v>
      </c>
      <c r="BV655" t="s">
        <v>85</v>
      </c>
      <c r="BW655" t="s">
        <v>85</v>
      </c>
      <c r="BX655" t="s">
        <v>85</v>
      </c>
      <c r="BY655" t="s">
        <v>85</v>
      </c>
      <c r="BZ655" t="s">
        <v>85</v>
      </c>
      <c r="CA655" t="s">
        <v>85</v>
      </c>
      <c r="CB655" t="s">
        <v>85</v>
      </c>
      <c r="CC655" t="s">
        <v>85</v>
      </c>
      <c r="CD655" t="s">
        <v>85</v>
      </c>
      <c r="CE655" t="s">
        <v>85</v>
      </c>
      <c r="CF655" t="s">
        <v>85</v>
      </c>
      <c r="CG655" t="s">
        <v>85</v>
      </c>
      <c r="CH655" t="str">
        <f>IFERROR(VLOOKUP($A655,vix_cboe!$A$1:$E4247,2,FALSE),"NA")</f>
        <v>NA</v>
      </c>
      <c r="CI655" t="str">
        <f>IFERROR(VLOOKUP($A655,vix_cboe!$A$1:$E4247,3,FALSE),"NA")</f>
        <v>NA</v>
      </c>
      <c r="CJ655" t="str">
        <f>IFERROR(VLOOKUP($A655,vix_cboe!$A$1:$E4247,4,FALSE),"NA")</f>
        <v>NA</v>
      </c>
      <c r="CK655" t="str">
        <f>IFERROR(VLOOKUP($A655,vix_cboe!$A$1:$E4247,5,FALSE),"NA")</f>
        <v>NA</v>
      </c>
      <c r="CL655" s="5" t="str">
        <f>IFERROR(VLOOKUP($A655,gold_gold.org!$A$1:$G$10247,2,FALSE),"NA")</f>
        <v>NA</v>
      </c>
      <c r="CM655" s="5" t="str">
        <f>IFERROR(VLOOKUP($A655,gold_gold.org!$A$1:$G$10247,3,FALSE),"NA")</f>
        <v>NA</v>
      </c>
      <c r="CN655" s="5" t="str">
        <f>IFERROR(VLOOKUP($A655,gold_gold.org!$A$1:$G$10247,4,FALSE),"NA")</f>
        <v>NA</v>
      </c>
      <c r="CO655" s="5" t="str">
        <f>IFERROR(VLOOKUP($A655,gold_gold.org!$A$1:$G$10247,5,FALSE),"NA")</f>
        <v>NA</v>
      </c>
      <c r="CP655" t="str">
        <f>IFERROR(VLOOKUP($A655,crude_oil_eia!$A$1:$C$8255,2,FALSE),"NA")</f>
        <v>NA</v>
      </c>
      <c r="CQ655" t="str">
        <f>IFERROR(VLOOKUP($A655,crude_oil_eia!$A$1:$C$8255,3,FALSE),"NA")</f>
        <v>NA</v>
      </c>
      <c r="CR655" t="str">
        <f>IFERROR(VLOOKUP($A655,dji_yahoo!$A$1:$G$1214,2,FALSE),"NA")</f>
        <v>NA</v>
      </c>
      <c r="CS655" t="str">
        <f>IFERROR(VLOOKUP($A655,dji_yahoo!$A$1:$G$1214,3,FALSE),"NA")</f>
        <v>NA</v>
      </c>
      <c r="CT655" t="str">
        <f>IFERROR(VLOOKUP($A655,dji_yahoo!$A$1:$G$1214,4,FALSE),"NA")</f>
        <v>NA</v>
      </c>
      <c r="CU655" t="str">
        <f>IFERROR(VLOOKUP($A655,dji_yahoo!$A$1:$G$1214,5,FALSE),"NA")</f>
        <v>NA</v>
      </c>
      <c r="CV655" t="str">
        <f>IFERROR(VLOOKUP($A655,dji_yahoo!$A$1:$G$1214,7,FALSE),"NA")</f>
        <v>NA</v>
      </c>
      <c r="CW655" s="5" t="str">
        <f>IFERROR(VLOOKUP($A655,nasdaq_yahoo!$A$1:$G$1249,2,FALSE),"NA")</f>
        <v>NA</v>
      </c>
      <c r="CX655" s="5" t="str">
        <f>IFERROR(VLOOKUP($A655,nasdaq_yahoo!$A$1:$G$1249,3,FALSE),"NA")</f>
        <v>NA</v>
      </c>
      <c r="CY655" s="5" t="str">
        <f>IFERROR(VLOOKUP($A655,nasdaq_yahoo!$A$1:$G$1249,4,FALSE),"NA")</f>
        <v>NA</v>
      </c>
      <c r="CZ655" s="5" t="str">
        <f>IFERROR(VLOOKUP($A655,nasdaq_yahoo!$A$1:$G$1249,5,FALSE),"NA")</f>
        <v>NA</v>
      </c>
      <c r="DA655" s="6" t="str">
        <f>IFERROR(VLOOKUP($A655,nasdaq_yahoo!$A$1:$G$1249,7,FALSE),"NA")</f>
        <v>NA</v>
      </c>
      <c r="DB655" s="5">
        <f>IFERROR(VLOOKUP($A655,USEPUINDXD!$A$1:$B$1827,2,FALSE),"NA")</f>
        <v>57.56</v>
      </c>
    </row>
    <row r="656" spans="1:106">
      <c r="A656" s="1">
        <v>42497</v>
      </c>
      <c r="B656">
        <v>459.64</v>
      </c>
      <c r="C656">
        <v>460.68</v>
      </c>
      <c r="D656">
        <v>457.32</v>
      </c>
      <c r="E656">
        <v>458.54</v>
      </c>
      <c r="F656">
        <v>38364500</v>
      </c>
      <c r="G656">
        <v>7131120000</v>
      </c>
      <c r="H656">
        <v>6.75</v>
      </c>
      <c r="I656">
        <v>6.78</v>
      </c>
      <c r="J656">
        <v>6.53</v>
      </c>
      <c r="K656">
        <v>6.58</v>
      </c>
      <c r="L656">
        <v>254392</v>
      </c>
      <c r="M656">
        <v>43408500</v>
      </c>
      <c r="N656">
        <v>9.32</v>
      </c>
      <c r="O656">
        <v>9.48</v>
      </c>
      <c r="P656">
        <v>9.2100000000000009</v>
      </c>
      <c r="Q656">
        <v>9.3699999999999992</v>
      </c>
      <c r="R656">
        <v>10806500</v>
      </c>
      <c r="S656">
        <v>743166000</v>
      </c>
      <c r="T656" t="s">
        <v>85</v>
      </c>
      <c r="U656" t="s">
        <v>85</v>
      </c>
      <c r="V656" t="s">
        <v>85</v>
      </c>
      <c r="W656" t="s">
        <v>85</v>
      </c>
      <c r="X656" t="s">
        <v>85</v>
      </c>
      <c r="Y656" t="s">
        <v>85</v>
      </c>
      <c r="Z656">
        <v>3.82</v>
      </c>
      <c r="AA656">
        <v>4</v>
      </c>
      <c r="AB656">
        <v>3.82</v>
      </c>
      <c r="AC656">
        <v>3.95</v>
      </c>
      <c r="AD656">
        <v>3278610</v>
      </c>
      <c r="AE656">
        <v>174435000</v>
      </c>
      <c r="AF656">
        <v>0.87703600000000004</v>
      </c>
      <c r="AG656">
        <v>0.88458300000000001</v>
      </c>
      <c r="AH656">
        <v>0.83236900000000003</v>
      </c>
      <c r="AI656">
        <v>0.88005800000000001</v>
      </c>
      <c r="AJ656">
        <v>110546</v>
      </c>
      <c r="AK656">
        <v>10350800</v>
      </c>
      <c r="AL656">
        <v>1.635E-3</v>
      </c>
      <c r="AM656">
        <v>1.64E-3</v>
      </c>
      <c r="AN656">
        <v>1.5269999999999999E-3</v>
      </c>
      <c r="AO656">
        <v>1.554E-3</v>
      </c>
      <c r="AP656">
        <v>18165</v>
      </c>
      <c r="AQ656">
        <v>14713600</v>
      </c>
      <c r="AR656" t="s">
        <v>85</v>
      </c>
      <c r="AS656" t="s">
        <v>85</v>
      </c>
      <c r="AT656" t="s">
        <v>85</v>
      </c>
      <c r="AU656" t="s">
        <v>85</v>
      </c>
      <c r="AV656" t="s">
        <v>85</v>
      </c>
      <c r="AW656" t="s">
        <v>85</v>
      </c>
      <c r="AX656" t="s">
        <v>85</v>
      </c>
      <c r="AY656" t="s">
        <v>85</v>
      </c>
      <c r="AZ656" t="s">
        <v>85</v>
      </c>
      <c r="BA656" t="s">
        <v>85</v>
      </c>
      <c r="BB656" t="s">
        <v>85</v>
      </c>
      <c r="BC656" t="s">
        <v>85</v>
      </c>
      <c r="BD656" t="s">
        <v>85</v>
      </c>
      <c r="BE656" t="s">
        <v>85</v>
      </c>
      <c r="BF656" t="s">
        <v>85</v>
      </c>
      <c r="BG656" t="s">
        <v>85</v>
      </c>
      <c r="BH656" t="s">
        <v>85</v>
      </c>
      <c r="BI656" t="s">
        <v>85</v>
      </c>
      <c r="BJ656" t="s">
        <v>85</v>
      </c>
      <c r="BK656" t="s">
        <v>85</v>
      </c>
      <c r="BL656" t="s">
        <v>85</v>
      </c>
      <c r="BM656" t="s">
        <v>85</v>
      </c>
      <c r="BN656" t="s">
        <v>85</v>
      </c>
      <c r="BO656" t="s">
        <v>85</v>
      </c>
      <c r="BP656">
        <v>6.3949999999999996E-3</v>
      </c>
      <c r="BQ656">
        <v>6.496E-3</v>
      </c>
      <c r="BR656">
        <v>6.3949999999999996E-3</v>
      </c>
      <c r="BS656">
        <v>6.4900000000000001E-3</v>
      </c>
      <c r="BT656">
        <v>351537</v>
      </c>
      <c r="BU656">
        <v>222997000</v>
      </c>
      <c r="BV656" t="s">
        <v>85</v>
      </c>
      <c r="BW656" t="s">
        <v>85</v>
      </c>
      <c r="BX656" t="s">
        <v>85</v>
      </c>
      <c r="BY656" t="s">
        <v>85</v>
      </c>
      <c r="BZ656" t="s">
        <v>85</v>
      </c>
      <c r="CA656" t="s">
        <v>85</v>
      </c>
      <c r="CB656" t="s">
        <v>85</v>
      </c>
      <c r="CC656" t="s">
        <v>85</v>
      </c>
      <c r="CD656" t="s">
        <v>85</v>
      </c>
      <c r="CE656" t="s">
        <v>85</v>
      </c>
      <c r="CF656" t="s">
        <v>85</v>
      </c>
      <c r="CG656" t="s">
        <v>85</v>
      </c>
      <c r="CH656" t="str">
        <f>IFERROR(VLOOKUP($A656,vix_cboe!$A$1:$E4248,2,FALSE),"NA")</f>
        <v>NA</v>
      </c>
      <c r="CI656" t="str">
        <f>IFERROR(VLOOKUP($A656,vix_cboe!$A$1:$E4248,3,FALSE),"NA")</f>
        <v>NA</v>
      </c>
      <c r="CJ656" t="str">
        <f>IFERROR(VLOOKUP($A656,vix_cboe!$A$1:$E4248,4,FALSE),"NA")</f>
        <v>NA</v>
      </c>
      <c r="CK656" t="str">
        <f>IFERROR(VLOOKUP($A656,vix_cboe!$A$1:$E4248,5,FALSE),"NA")</f>
        <v>NA</v>
      </c>
      <c r="CL656" s="5" t="str">
        <f>IFERROR(VLOOKUP($A656,gold_gold.org!$A$1:$G$10247,2,FALSE),"NA")</f>
        <v>NA</v>
      </c>
      <c r="CM656" s="5" t="str">
        <f>IFERROR(VLOOKUP($A656,gold_gold.org!$A$1:$G$10247,3,FALSE),"NA")</f>
        <v>NA</v>
      </c>
      <c r="CN656" s="5" t="str">
        <f>IFERROR(VLOOKUP($A656,gold_gold.org!$A$1:$G$10247,4,FALSE),"NA")</f>
        <v>NA</v>
      </c>
      <c r="CO656" s="5" t="str">
        <f>IFERROR(VLOOKUP($A656,gold_gold.org!$A$1:$G$10247,5,FALSE),"NA")</f>
        <v>NA</v>
      </c>
      <c r="CP656" t="str">
        <f>IFERROR(VLOOKUP($A656,crude_oil_eia!$A$1:$C$8255,2,FALSE),"NA")</f>
        <v>NA</v>
      </c>
      <c r="CQ656" t="str">
        <f>IFERROR(VLOOKUP($A656,crude_oil_eia!$A$1:$C$8255,3,FALSE),"NA")</f>
        <v>NA</v>
      </c>
      <c r="CR656" t="str">
        <f>IFERROR(VLOOKUP($A656,dji_yahoo!$A$1:$G$1214,2,FALSE),"NA")</f>
        <v>NA</v>
      </c>
      <c r="CS656" t="str">
        <f>IFERROR(VLOOKUP($A656,dji_yahoo!$A$1:$G$1214,3,FALSE),"NA")</f>
        <v>NA</v>
      </c>
      <c r="CT656" t="str">
        <f>IFERROR(VLOOKUP($A656,dji_yahoo!$A$1:$G$1214,4,FALSE),"NA")</f>
        <v>NA</v>
      </c>
      <c r="CU656" t="str">
        <f>IFERROR(VLOOKUP($A656,dji_yahoo!$A$1:$G$1214,5,FALSE),"NA")</f>
        <v>NA</v>
      </c>
      <c r="CV656" t="str">
        <f>IFERROR(VLOOKUP($A656,dji_yahoo!$A$1:$G$1214,7,FALSE),"NA")</f>
        <v>NA</v>
      </c>
      <c r="CW656" s="5" t="str">
        <f>IFERROR(VLOOKUP($A656,nasdaq_yahoo!$A$1:$G$1249,2,FALSE),"NA")</f>
        <v>NA</v>
      </c>
      <c r="CX656" s="5" t="str">
        <f>IFERROR(VLOOKUP($A656,nasdaq_yahoo!$A$1:$G$1249,3,FALSE),"NA")</f>
        <v>NA</v>
      </c>
      <c r="CY656" s="5" t="str">
        <f>IFERROR(VLOOKUP($A656,nasdaq_yahoo!$A$1:$G$1249,4,FALSE),"NA")</f>
        <v>NA</v>
      </c>
      <c r="CZ656" s="5" t="str">
        <f>IFERROR(VLOOKUP($A656,nasdaq_yahoo!$A$1:$G$1249,5,FALSE),"NA")</f>
        <v>NA</v>
      </c>
      <c r="DA656" s="6" t="str">
        <f>IFERROR(VLOOKUP($A656,nasdaq_yahoo!$A$1:$G$1249,7,FALSE),"NA")</f>
        <v>NA</v>
      </c>
      <c r="DB656" s="5">
        <f>IFERROR(VLOOKUP($A656,USEPUINDXD!$A$1:$B$1827,2,FALSE),"NA")</f>
        <v>46.71</v>
      </c>
    </row>
    <row r="657" spans="1:106">
      <c r="A657" s="1">
        <v>42496</v>
      </c>
      <c r="B657">
        <v>447.94</v>
      </c>
      <c r="C657">
        <v>461.38</v>
      </c>
      <c r="D657">
        <v>447.07</v>
      </c>
      <c r="E657">
        <v>459.6</v>
      </c>
      <c r="F657">
        <v>72796800</v>
      </c>
      <c r="G657">
        <v>6947800000</v>
      </c>
      <c r="H657">
        <v>6.82</v>
      </c>
      <c r="I657">
        <v>6.84</v>
      </c>
      <c r="J657">
        <v>6.67</v>
      </c>
      <c r="K657">
        <v>6.77</v>
      </c>
      <c r="L657">
        <v>215622</v>
      </c>
      <c r="M657">
        <v>43824200</v>
      </c>
      <c r="N657">
        <v>9.81</v>
      </c>
      <c r="O657">
        <v>9.9499999999999993</v>
      </c>
      <c r="P657">
        <v>9.0399999999999991</v>
      </c>
      <c r="Q657">
        <v>9.35</v>
      </c>
      <c r="R657">
        <v>21510600</v>
      </c>
      <c r="S657">
        <v>782261000</v>
      </c>
      <c r="T657" t="s">
        <v>85</v>
      </c>
      <c r="U657" t="s">
        <v>85</v>
      </c>
      <c r="V657" t="s">
        <v>85</v>
      </c>
      <c r="W657" t="s">
        <v>85</v>
      </c>
      <c r="X657" t="s">
        <v>85</v>
      </c>
      <c r="Y657" t="s">
        <v>85</v>
      </c>
      <c r="Z657">
        <v>3.72</v>
      </c>
      <c r="AA657">
        <v>3.82</v>
      </c>
      <c r="AB657">
        <v>3.71</v>
      </c>
      <c r="AC657">
        <v>3.82</v>
      </c>
      <c r="AD657">
        <v>1899060</v>
      </c>
      <c r="AE657">
        <v>169660000</v>
      </c>
      <c r="AF657">
        <v>0.90699399999999997</v>
      </c>
      <c r="AG657">
        <v>0.91905000000000003</v>
      </c>
      <c r="AH657">
        <v>0.86838300000000002</v>
      </c>
      <c r="AI657">
        <v>0.87746599999999997</v>
      </c>
      <c r="AJ657">
        <v>71046</v>
      </c>
      <c r="AK657">
        <v>10696600</v>
      </c>
      <c r="AL657">
        <v>1.5349999999999999E-3</v>
      </c>
      <c r="AM657">
        <v>1.593E-3</v>
      </c>
      <c r="AN657">
        <v>1.5150000000000001E-3</v>
      </c>
      <c r="AO657">
        <v>1.5900000000000001E-3</v>
      </c>
      <c r="AP657">
        <v>15647</v>
      </c>
      <c r="AQ657">
        <v>13818000</v>
      </c>
      <c r="AR657" t="s">
        <v>85</v>
      </c>
      <c r="AS657" t="s">
        <v>85</v>
      </c>
      <c r="AT657" t="s">
        <v>85</v>
      </c>
      <c r="AU657" t="s">
        <v>85</v>
      </c>
      <c r="AV657" t="s">
        <v>85</v>
      </c>
      <c r="AW657" t="s">
        <v>85</v>
      </c>
      <c r="AX657" t="s">
        <v>85</v>
      </c>
      <c r="AY657" t="s">
        <v>85</v>
      </c>
      <c r="AZ657" t="s">
        <v>85</v>
      </c>
      <c r="BA657" t="s">
        <v>85</v>
      </c>
      <c r="BB657" t="s">
        <v>85</v>
      </c>
      <c r="BC657" t="s">
        <v>85</v>
      </c>
      <c r="BD657" t="s">
        <v>85</v>
      </c>
      <c r="BE657" t="s">
        <v>85</v>
      </c>
      <c r="BF657" t="s">
        <v>85</v>
      </c>
      <c r="BG657" t="s">
        <v>85</v>
      </c>
      <c r="BH657" t="s">
        <v>85</v>
      </c>
      <c r="BI657" t="s">
        <v>85</v>
      </c>
      <c r="BJ657" t="s">
        <v>85</v>
      </c>
      <c r="BK657" t="s">
        <v>85</v>
      </c>
      <c r="BL657" t="s">
        <v>85</v>
      </c>
      <c r="BM657" t="s">
        <v>85</v>
      </c>
      <c r="BN657" t="s">
        <v>85</v>
      </c>
      <c r="BO657" t="s">
        <v>85</v>
      </c>
      <c r="BP657">
        <v>6.1980000000000004E-3</v>
      </c>
      <c r="BQ657">
        <v>6.4000000000000003E-3</v>
      </c>
      <c r="BR657">
        <v>6.1879999999999999E-3</v>
      </c>
      <c r="BS657">
        <v>6.3990000000000002E-3</v>
      </c>
      <c r="BT657">
        <v>680334</v>
      </c>
      <c r="BU657">
        <v>216107000</v>
      </c>
      <c r="BV657" t="s">
        <v>85</v>
      </c>
      <c r="BW657" t="s">
        <v>85</v>
      </c>
      <c r="BX657" t="s">
        <v>85</v>
      </c>
      <c r="BY657" t="s">
        <v>85</v>
      </c>
      <c r="BZ657" t="s">
        <v>85</v>
      </c>
      <c r="CA657" t="s">
        <v>85</v>
      </c>
      <c r="CB657" t="s">
        <v>85</v>
      </c>
      <c r="CC657" t="s">
        <v>85</v>
      </c>
      <c r="CD657" t="s">
        <v>85</v>
      </c>
      <c r="CE657" t="s">
        <v>85</v>
      </c>
      <c r="CF657" t="s">
        <v>85</v>
      </c>
      <c r="CG657" t="s">
        <v>85</v>
      </c>
      <c r="CH657">
        <f>IFERROR(VLOOKUP($A657,vix_cboe!$A$1:$E4249,2,FALSE),"NA")</f>
        <v>16.2</v>
      </c>
      <c r="CI657">
        <f>IFERROR(VLOOKUP($A657,vix_cboe!$A$1:$E4249,3,FALSE),"NA")</f>
        <v>16.579999999999998</v>
      </c>
      <c r="CJ657">
        <f>IFERROR(VLOOKUP($A657,vix_cboe!$A$1:$E4249,4,FALSE),"NA")</f>
        <v>14.71</v>
      </c>
      <c r="CK657">
        <f>IFERROR(VLOOKUP($A657,vix_cboe!$A$1:$E4249,5,FALSE),"NA")</f>
        <v>14.72</v>
      </c>
      <c r="CL657" s="5">
        <f>IFERROR(VLOOKUP($A657,gold_gold.org!$A$1:$G$10247,2,FALSE),"NA")</f>
        <v>1289</v>
      </c>
      <c r="CM657" s="5">
        <f>IFERROR(VLOOKUP($A657,gold_gold.org!$A$1:$G$10247,3,FALSE),"NA")</f>
        <v>1128.4254100000001</v>
      </c>
      <c r="CN657" s="5">
        <f>IFERROR(VLOOKUP($A657,gold_gold.org!$A$1:$G$10247,4,FALSE),"NA")</f>
        <v>137484.72505000001</v>
      </c>
      <c r="CO657" s="5">
        <f>IFERROR(VLOOKUP($A657,gold_gold.org!$A$1:$G$10247,5,FALSE),"NA")</f>
        <v>893.21600999999998</v>
      </c>
      <c r="CP657">
        <f>IFERROR(VLOOKUP($A657,crude_oil_eia!$A$1:$C$8255,2,FALSE),"NA")</f>
        <v>44.58</v>
      </c>
      <c r="CQ657">
        <f>IFERROR(VLOOKUP($A657,crude_oil_eia!$A$1:$C$8255,3,FALSE),"NA")</f>
        <v>44.6</v>
      </c>
      <c r="CR657">
        <f>IFERROR(VLOOKUP($A657,dji_yahoo!$A$1:$G$1214,2,FALSE),"NA")</f>
        <v>17650.300781000002</v>
      </c>
      <c r="CS657">
        <f>IFERROR(VLOOKUP($A657,dji_yahoo!$A$1:$G$1214,3,FALSE),"NA")</f>
        <v>17744.539063</v>
      </c>
      <c r="CT657">
        <f>IFERROR(VLOOKUP($A657,dji_yahoo!$A$1:$G$1214,4,FALSE),"NA")</f>
        <v>17580.380859000001</v>
      </c>
      <c r="CU657">
        <f>IFERROR(VLOOKUP($A657,dji_yahoo!$A$1:$G$1214,5,FALSE),"NA")</f>
        <v>17740.630859000001</v>
      </c>
      <c r="CV657">
        <f>IFERROR(VLOOKUP($A657,dji_yahoo!$A$1:$G$1214,7,FALSE),"NA")</f>
        <v>80020000</v>
      </c>
      <c r="CW657" s="5">
        <f>IFERROR(VLOOKUP($A657,nasdaq_yahoo!$A$1:$G$1249,2,FALSE),"NA")</f>
        <v>4695.8999020000001</v>
      </c>
      <c r="CX657" s="5">
        <f>IFERROR(VLOOKUP($A657,nasdaq_yahoo!$A$1:$G$1249,3,FALSE),"NA")</f>
        <v>4736.1601559999999</v>
      </c>
      <c r="CY657" s="5">
        <f>IFERROR(VLOOKUP($A657,nasdaq_yahoo!$A$1:$G$1249,4,FALSE),"NA")</f>
        <v>4684.2797849999997</v>
      </c>
      <c r="CZ657" s="5">
        <f>IFERROR(VLOOKUP($A657,nasdaq_yahoo!$A$1:$G$1249,5,FALSE),"NA")</f>
        <v>4736.1601559999999</v>
      </c>
      <c r="DA657" s="6">
        <f>IFERROR(VLOOKUP($A657,nasdaq_yahoo!$A$1:$G$1249,7,FALSE),"NA")</f>
        <v>1860800000</v>
      </c>
      <c r="DB657" s="5">
        <f>IFERROR(VLOOKUP($A657,USEPUINDXD!$A$1:$B$1827,2,FALSE),"NA")</f>
        <v>31.3</v>
      </c>
    </row>
    <row r="658" spans="1:106">
      <c r="A658" s="1">
        <v>42495</v>
      </c>
      <c r="B658">
        <v>446.71</v>
      </c>
      <c r="C658">
        <v>448.51</v>
      </c>
      <c r="D658">
        <v>445.88</v>
      </c>
      <c r="E658">
        <v>447.98</v>
      </c>
      <c r="F658">
        <v>50440800</v>
      </c>
      <c r="G658">
        <v>6926990000</v>
      </c>
      <c r="H658">
        <v>6.84</v>
      </c>
      <c r="I658">
        <v>6.88</v>
      </c>
      <c r="J658">
        <v>6.74</v>
      </c>
      <c r="K658">
        <v>6.82</v>
      </c>
      <c r="L658">
        <v>186158</v>
      </c>
      <c r="M658">
        <v>43921600</v>
      </c>
      <c r="N658">
        <v>9.4</v>
      </c>
      <c r="O658">
        <v>10.050000000000001</v>
      </c>
      <c r="P658">
        <v>9.2899999999999991</v>
      </c>
      <c r="Q658">
        <v>9.83</v>
      </c>
      <c r="R658">
        <v>18296200</v>
      </c>
      <c r="S658">
        <v>749038000</v>
      </c>
      <c r="T658" t="s">
        <v>85</v>
      </c>
      <c r="U658" t="s">
        <v>85</v>
      </c>
      <c r="V658" t="s">
        <v>85</v>
      </c>
      <c r="W658" t="s">
        <v>85</v>
      </c>
      <c r="X658" t="s">
        <v>85</v>
      </c>
      <c r="Y658" t="s">
        <v>85</v>
      </c>
      <c r="Z658">
        <v>3.74</v>
      </c>
      <c r="AA658">
        <v>3.76</v>
      </c>
      <c r="AB658">
        <v>3.71</v>
      </c>
      <c r="AC658">
        <v>3.71</v>
      </c>
      <c r="AD658">
        <v>1702120</v>
      </c>
      <c r="AE658">
        <v>170776000</v>
      </c>
      <c r="AF658">
        <v>0.91644800000000004</v>
      </c>
      <c r="AG658">
        <v>0.92219799999999996</v>
      </c>
      <c r="AH658">
        <v>0.87948000000000004</v>
      </c>
      <c r="AI658">
        <v>0.90684100000000001</v>
      </c>
      <c r="AJ658">
        <v>76568</v>
      </c>
      <c r="AK658">
        <v>10799800</v>
      </c>
      <c r="AL658">
        <v>1.5349999999999999E-3</v>
      </c>
      <c r="AM658">
        <v>1.572E-3</v>
      </c>
      <c r="AN658">
        <v>1.5009999999999999E-3</v>
      </c>
      <c r="AO658">
        <v>1.5349999999999999E-3</v>
      </c>
      <c r="AP658">
        <v>23235</v>
      </c>
      <c r="AQ658">
        <v>13819400</v>
      </c>
      <c r="AR658" t="s">
        <v>85</v>
      </c>
      <c r="AS658" t="s">
        <v>85</v>
      </c>
      <c r="AT658" t="s">
        <v>85</v>
      </c>
      <c r="AU658" t="s">
        <v>85</v>
      </c>
      <c r="AV658" t="s">
        <v>85</v>
      </c>
      <c r="AW658" t="s">
        <v>85</v>
      </c>
      <c r="AX658" t="s">
        <v>85</v>
      </c>
      <c r="AY658" t="s">
        <v>85</v>
      </c>
      <c r="AZ658" t="s">
        <v>85</v>
      </c>
      <c r="BA658" t="s">
        <v>85</v>
      </c>
      <c r="BB658" t="s">
        <v>85</v>
      </c>
      <c r="BC658" t="s">
        <v>85</v>
      </c>
      <c r="BD658" t="s">
        <v>85</v>
      </c>
      <c r="BE658" t="s">
        <v>85</v>
      </c>
      <c r="BF658" t="s">
        <v>85</v>
      </c>
      <c r="BG658" t="s">
        <v>85</v>
      </c>
      <c r="BH658" t="s">
        <v>85</v>
      </c>
      <c r="BI658" t="s">
        <v>85</v>
      </c>
      <c r="BJ658" t="s">
        <v>85</v>
      </c>
      <c r="BK658" t="s">
        <v>85</v>
      </c>
      <c r="BL658" t="s">
        <v>85</v>
      </c>
      <c r="BM658" t="s">
        <v>85</v>
      </c>
      <c r="BN658" t="s">
        <v>85</v>
      </c>
      <c r="BO658" t="s">
        <v>85</v>
      </c>
      <c r="BP658">
        <v>6.3229999999999996E-3</v>
      </c>
      <c r="BQ658">
        <v>6.3239999999999998E-3</v>
      </c>
      <c r="BR658">
        <v>6.1869999999999998E-3</v>
      </c>
      <c r="BS658">
        <v>6.1929999999999997E-3</v>
      </c>
      <c r="BT658">
        <v>509188</v>
      </c>
      <c r="BU658">
        <v>220475000</v>
      </c>
      <c r="BV658" t="s">
        <v>85</v>
      </c>
      <c r="BW658" t="s">
        <v>85</v>
      </c>
      <c r="BX658" t="s">
        <v>85</v>
      </c>
      <c r="BY658" t="s">
        <v>85</v>
      </c>
      <c r="BZ658" t="s">
        <v>85</v>
      </c>
      <c r="CA658" t="s">
        <v>85</v>
      </c>
      <c r="CB658" t="s">
        <v>85</v>
      </c>
      <c r="CC658" t="s">
        <v>85</v>
      </c>
      <c r="CD658" t="s">
        <v>85</v>
      </c>
      <c r="CE658" t="s">
        <v>85</v>
      </c>
      <c r="CF658" t="s">
        <v>85</v>
      </c>
      <c r="CG658" t="s">
        <v>85</v>
      </c>
      <c r="CH658">
        <f>IFERROR(VLOOKUP($A658,vix_cboe!$A$1:$E4250,2,FALSE),"NA")</f>
        <v>15.54</v>
      </c>
      <c r="CI658">
        <f>IFERROR(VLOOKUP($A658,vix_cboe!$A$1:$E4250,3,FALSE),"NA")</f>
        <v>16.45</v>
      </c>
      <c r="CJ658">
        <f>IFERROR(VLOOKUP($A658,vix_cboe!$A$1:$E4250,4,FALSE),"NA")</f>
        <v>15.22</v>
      </c>
      <c r="CK658">
        <f>IFERROR(VLOOKUP($A658,vix_cboe!$A$1:$E4250,5,FALSE),"NA")</f>
        <v>15.91</v>
      </c>
      <c r="CL658" s="5">
        <f>IFERROR(VLOOKUP($A658,gold_gold.org!$A$1:$G$10247,2,FALSE),"NA")</f>
        <v>1280.25</v>
      </c>
      <c r="CM658" s="5">
        <f>IFERROR(VLOOKUP($A658,gold_gold.org!$A$1:$G$10247,3,FALSE),"NA")</f>
        <v>1123.07575</v>
      </c>
      <c r="CN658" s="5">
        <f>IFERROR(VLOOKUP($A658,gold_gold.org!$A$1:$G$10247,4,FALSE),"NA")</f>
        <v>137492.43468000001</v>
      </c>
      <c r="CO658" s="5">
        <f>IFERROR(VLOOKUP($A658,gold_gold.org!$A$1:$G$10247,5,FALSE),"NA")</f>
        <v>883.23613</v>
      </c>
      <c r="CP658">
        <f>IFERROR(VLOOKUP($A658,crude_oil_eia!$A$1:$C$8255,2,FALSE),"NA")</f>
        <v>44.33</v>
      </c>
      <c r="CQ658">
        <f>IFERROR(VLOOKUP($A658,crude_oil_eia!$A$1:$C$8255,3,FALSE),"NA")</f>
        <v>44.39</v>
      </c>
      <c r="CR658">
        <f>IFERROR(VLOOKUP($A658,dji_yahoo!$A$1:$G$1214,2,FALSE),"NA")</f>
        <v>17664.480468999998</v>
      </c>
      <c r="CS658">
        <f>IFERROR(VLOOKUP($A658,dji_yahoo!$A$1:$G$1214,3,FALSE),"NA")</f>
        <v>17736.109375</v>
      </c>
      <c r="CT658">
        <f>IFERROR(VLOOKUP($A658,dji_yahoo!$A$1:$G$1214,4,FALSE),"NA")</f>
        <v>17615.820313</v>
      </c>
      <c r="CU658">
        <f>IFERROR(VLOOKUP($A658,dji_yahoo!$A$1:$G$1214,5,FALSE),"NA")</f>
        <v>17660.710938</v>
      </c>
      <c r="CV658">
        <f>IFERROR(VLOOKUP($A658,dji_yahoo!$A$1:$G$1214,7,FALSE),"NA")</f>
        <v>81530000</v>
      </c>
      <c r="CW658" s="5">
        <f>IFERROR(VLOOKUP($A658,nasdaq_yahoo!$A$1:$G$1249,2,FALSE),"NA")</f>
        <v>4742.419922</v>
      </c>
      <c r="CX658" s="5">
        <f>IFERROR(VLOOKUP($A658,nasdaq_yahoo!$A$1:$G$1249,3,FALSE),"NA")</f>
        <v>4744.5498049999997</v>
      </c>
      <c r="CY658" s="5">
        <f>IFERROR(VLOOKUP($A658,nasdaq_yahoo!$A$1:$G$1249,4,FALSE),"NA")</f>
        <v>4709.75</v>
      </c>
      <c r="CZ658" s="5">
        <f>IFERROR(VLOOKUP($A658,nasdaq_yahoo!$A$1:$G$1249,5,FALSE),"NA")</f>
        <v>4717.0898440000001</v>
      </c>
      <c r="DA658" s="6">
        <f>IFERROR(VLOOKUP($A658,nasdaq_yahoo!$A$1:$G$1249,7,FALSE),"NA")</f>
        <v>1888350000</v>
      </c>
      <c r="DB658" s="5">
        <f>IFERROR(VLOOKUP($A658,USEPUINDXD!$A$1:$B$1827,2,FALSE),"NA")</f>
        <v>34.04</v>
      </c>
    </row>
    <row r="659" spans="1:106">
      <c r="A659" s="1">
        <v>42494</v>
      </c>
      <c r="B659">
        <v>450.18</v>
      </c>
      <c r="C659">
        <v>450.38</v>
      </c>
      <c r="D659">
        <v>445.63</v>
      </c>
      <c r="E659">
        <v>446.72</v>
      </c>
      <c r="F659">
        <v>50407300</v>
      </c>
      <c r="G659">
        <v>6978950000</v>
      </c>
      <c r="H659">
        <v>6.79</v>
      </c>
      <c r="I659">
        <v>6.9</v>
      </c>
      <c r="J659">
        <v>6.76</v>
      </c>
      <c r="K659">
        <v>6.84</v>
      </c>
      <c r="L659">
        <v>196202</v>
      </c>
      <c r="M659">
        <v>43558700</v>
      </c>
      <c r="N659">
        <v>9.3800000000000008</v>
      </c>
      <c r="O659">
        <v>10.029999999999999</v>
      </c>
      <c r="P659">
        <v>9.27</v>
      </c>
      <c r="Q659">
        <v>9.41</v>
      </c>
      <c r="R659">
        <v>17622400</v>
      </c>
      <c r="S659">
        <v>747638000</v>
      </c>
      <c r="T659" t="s">
        <v>85</v>
      </c>
      <c r="U659" t="s">
        <v>85</v>
      </c>
      <c r="V659" t="s">
        <v>85</v>
      </c>
      <c r="W659" t="s">
        <v>85</v>
      </c>
      <c r="X659" t="s">
        <v>85</v>
      </c>
      <c r="Y659" t="s">
        <v>85</v>
      </c>
      <c r="Z659">
        <v>3.74</v>
      </c>
      <c r="AA659">
        <v>3.78</v>
      </c>
      <c r="AB659">
        <v>3.73</v>
      </c>
      <c r="AC659">
        <v>3.75</v>
      </c>
      <c r="AD659">
        <v>1716110</v>
      </c>
      <c r="AE659">
        <v>170729000</v>
      </c>
      <c r="AF659">
        <v>0.91747999999999996</v>
      </c>
      <c r="AG659">
        <v>0.95057499999999995</v>
      </c>
      <c r="AH659">
        <v>0.89984399999999998</v>
      </c>
      <c r="AI659">
        <v>0.91645500000000002</v>
      </c>
      <c r="AJ659">
        <v>102053</v>
      </c>
      <c r="AK659">
        <v>10803000</v>
      </c>
      <c r="AL659">
        <v>1.578E-3</v>
      </c>
      <c r="AM659">
        <v>1.591E-3</v>
      </c>
      <c r="AN659">
        <v>1.5280000000000001E-3</v>
      </c>
      <c r="AO659">
        <v>1.5349999999999999E-3</v>
      </c>
      <c r="AP659">
        <v>12471</v>
      </c>
      <c r="AQ659">
        <v>14197900</v>
      </c>
      <c r="AR659" t="s">
        <v>85</v>
      </c>
      <c r="AS659" t="s">
        <v>85</v>
      </c>
      <c r="AT659" t="s">
        <v>85</v>
      </c>
      <c r="AU659" t="s">
        <v>85</v>
      </c>
      <c r="AV659" t="s">
        <v>85</v>
      </c>
      <c r="AW659" t="s">
        <v>85</v>
      </c>
      <c r="AX659" t="s">
        <v>85</v>
      </c>
      <c r="AY659" t="s">
        <v>85</v>
      </c>
      <c r="AZ659" t="s">
        <v>85</v>
      </c>
      <c r="BA659" t="s">
        <v>85</v>
      </c>
      <c r="BB659" t="s">
        <v>85</v>
      </c>
      <c r="BC659" t="s">
        <v>85</v>
      </c>
      <c r="BD659" t="s">
        <v>85</v>
      </c>
      <c r="BE659" t="s">
        <v>85</v>
      </c>
      <c r="BF659" t="s">
        <v>85</v>
      </c>
      <c r="BG659" t="s">
        <v>85</v>
      </c>
      <c r="BH659" t="s">
        <v>85</v>
      </c>
      <c r="BI659" t="s">
        <v>85</v>
      </c>
      <c r="BJ659" t="s">
        <v>85</v>
      </c>
      <c r="BK659" t="s">
        <v>85</v>
      </c>
      <c r="BL659" t="s">
        <v>85</v>
      </c>
      <c r="BM659" t="s">
        <v>85</v>
      </c>
      <c r="BN659" t="s">
        <v>85</v>
      </c>
      <c r="BO659" t="s">
        <v>85</v>
      </c>
      <c r="BP659">
        <v>6.5579999999999996E-3</v>
      </c>
      <c r="BQ659">
        <v>6.5599999999999999E-3</v>
      </c>
      <c r="BR659">
        <v>6.3070000000000001E-3</v>
      </c>
      <c r="BS659">
        <v>6.3229999999999996E-3</v>
      </c>
      <c r="BT659">
        <v>563556</v>
      </c>
      <c r="BU659">
        <v>228655000</v>
      </c>
      <c r="BV659" t="s">
        <v>85</v>
      </c>
      <c r="BW659" t="s">
        <v>85</v>
      </c>
      <c r="BX659" t="s">
        <v>85</v>
      </c>
      <c r="BY659" t="s">
        <v>85</v>
      </c>
      <c r="BZ659" t="s">
        <v>85</v>
      </c>
      <c r="CA659" t="s">
        <v>85</v>
      </c>
      <c r="CB659" t="s">
        <v>85</v>
      </c>
      <c r="CC659" t="s">
        <v>85</v>
      </c>
      <c r="CD659" t="s">
        <v>85</v>
      </c>
      <c r="CE659" t="s">
        <v>85</v>
      </c>
      <c r="CF659" t="s">
        <v>85</v>
      </c>
      <c r="CG659" t="s">
        <v>85</v>
      </c>
      <c r="CH659">
        <f>IFERROR(VLOOKUP($A659,vix_cboe!$A$1:$E4251,2,FALSE),"NA")</f>
        <v>15.47</v>
      </c>
      <c r="CI659">
        <f>IFERROR(VLOOKUP($A659,vix_cboe!$A$1:$E4251,3,FALSE),"NA")</f>
        <v>16.850000000000001</v>
      </c>
      <c r="CJ659">
        <f>IFERROR(VLOOKUP($A659,vix_cboe!$A$1:$E4251,4,FALSE),"NA")</f>
        <v>15.39</v>
      </c>
      <c r="CK659">
        <f>IFERROR(VLOOKUP($A659,vix_cboe!$A$1:$E4251,5,FALSE),"NA")</f>
        <v>16.05</v>
      </c>
      <c r="CL659" s="5">
        <f>IFERROR(VLOOKUP($A659,gold_gold.org!$A$1:$G$10247,2,FALSE),"NA")</f>
        <v>1283</v>
      </c>
      <c r="CM659" s="5">
        <f>IFERROR(VLOOKUP($A659,gold_gold.org!$A$1:$G$10247,3,FALSE),"NA")</f>
        <v>1116.3811499999999</v>
      </c>
      <c r="CN659" s="5">
        <f>IFERROR(VLOOKUP($A659,gold_gold.org!$A$1:$G$10247,4,FALSE),"NA")</f>
        <v>137171.93638999999</v>
      </c>
      <c r="CO659" s="5">
        <f>IFERROR(VLOOKUP($A659,gold_gold.org!$A$1:$G$10247,5,FALSE),"NA")</f>
        <v>886.11103000000003</v>
      </c>
      <c r="CP659">
        <f>IFERROR(VLOOKUP($A659,crude_oil_eia!$A$1:$C$8255,2,FALSE),"NA")</f>
        <v>43.77</v>
      </c>
      <c r="CQ659">
        <f>IFERROR(VLOOKUP($A659,crude_oil_eia!$A$1:$C$8255,3,FALSE),"NA")</f>
        <v>43.08</v>
      </c>
      <c r="CR659">
        <f>IFERROR(VLOOKUP($A659,dji_yahoo!$A$1:$G$1214,2,FALSE),"NA")</f>
        <v>17735.019531000002</v>
      </c>
      <c r="CS659">
        <f>IFERROR(VLOOKUP($A659,dji_yahoo!$A$1:$G$1214,3,FALSE),"NA")</f>
        <v>17738.060547000001</v>
      </c>
      <c r="CT659">
        <f>IFERROR(VLOOKUP($A659,dji_yahoo!$A$1:$G$1214,4,FALSE),"NA")</f>
        <v>17609.009765999999</v>
      </c>
      <c r="CU659">
        <f>IFERROR(VLOOKUP($A659,dji_yahoo!$A$1:$G$1214,5,FALSE),"NA")</f>
        <v>17651.259765999999</v>
      </c>
      <c r="CV659">
        <f>IFERROR(VLOOKUP($A659,dji_yahoo!$A$1:$G$1214,7,FALSE),"NA")</f>
        <v>95020000</v>
      </c>
      <c r="CW659" s="5">
        <f>IFERROR(VLOOKUP($A659,nasdaq_yahoo!$A$1:$G$1249,2,FALSE),"NA")</f>
        <v>4735.2797849999997</v>
      </c>
      <c r="CX659" s="5">
        <f>IFERROR(VLOOKUP($A659,nasdaq_yahoo!$A$1:$G$1249,3,FALSE),"NA")</f>
        <v>4751.6401370000003</v>
      </c>
      <c r="CY659" s="5">
        <f>IFERROR(VLOOKUP($A659,nasdaq_yahoo!$A$1:$G$1249,4,FALSE),"NA")</f>
        <v>4713.9101559999999</v>
      </c>
      <c r="CZ659" s="5">
        <f>IFERROR(VLOOKUP($A659,nasdaq_yahoo!$A$1:$G$1249,5,FALSE),"NA")</f>
        <v>4725.6401370000003</v>
      </c>
      <c r="DA659" s="6">
        <f>IFERROR(VLOOKUP($A659,nasdaq_yahoo!$A$1:$G$1249,7,FALSE),"NA")</f>
        <v>1950800000</v>
      </c>
      <c r="DB659" s="5">
        <f>IFERROR(VLOOKUP($A659,USEPUINDXD!$A$1:$B$1827,2,FALSE),"NA")</f>
        <v>44.1</v>
      </c>
    </row>
    <row r="660" spans="1:106">
      <c r="A660" s="1">
        <v>42493</v>
      </c>
      <c r="B660">
        <v>444.73</v>
      </c>
      <c r="C660">
        <v>451.1</v>
      </c>
      <c r="D660">
        <v>442.62</v>
      </c>
      <c r="E660">
        <v>450.3</v>
      </c>
      <c r="F660">
        <v>59366400</v>
      </c>
      <c r="G660">
        <v>6892690000</v>
      </c>
      <c r="H660">
        <v>6.8</v>
      </c>
      <c r="I660">
        <v>6.88</v>
      </c>
      <c r="J660">
        <v>6.75</v>
      </c>
      <c r="K660">
        <v>6.8</v>
      </c>
      <c r="L660">
        <v>180138</v>
      </c>
      <c r="M660">
        <v>43619700</v>
      </c>
      <c r="N660">
        <v>10.17</v>
      </c>
      <c r="O660">
        <v>10.17</v>
      </c>
      <c r="P660">
        <v>9.2799999999999994</v>
      </c>
      <c r="Q660">
        <v>9.31</v>
      </c>
      <c r="R660">
        <v>21463900</v>
      </c>
      <c r="S660">
        <v>809644000</v>
      </c>
      <c r="T660" t="s">
        <v>85</v>
      </c>
      <c r="U660" t="s">
        <v>85</v>
      </c>
      <c r="V660" t="s">
        <v>85</v>
      </c>
      <c r="W660" t="s">
        <v>85</v>
      </c>
      <c r="X660" t="s">
        <v>85</v>
      </c>
      <c r="Y660" t="s">
        <v>85</v>
      </c>
      <c r="Z660">
        <v>3.68</v>
      </c>
      <c r="AA660">
        <v>3.76</v>
      </c>
      <c r="AB660">
        <v>3.66</v>
      </c>
      <c r="AC660">
        <v>3.74</v>
      </c>
      <c r="AD660">
        <v>2363200</v>
      </c>
      <c r="AE660">
        <v>167955000</v>
      </c>
      <c r="AF660">
        <v>0.96372199999999997</v>
      </c>
      <c r="AG660">
        <v>0.97747899999999999</v>
      </c>
      <c r="AH660">
        <v>0.90823699999999996</v>
      </c>
      <c r="AI660">
        <v>0.90823699999999996</v>
      </c>
      <c r="AJ660">
        <v>103842</v>
      </c>
      <c r="AK660">
        <v>11338900</v>
      </c>
      <c r="AL660">
        <v>1.5740000000000001E-3</v>
      </c>
      <c r="AM660">
        <v>1.6019999999999999E-3</v>
      </c>
      <c r="AN660">
        <v>1.495E-3</v>
      </c>
      <c r="AO660">
        <v>1.578E-3</v>
      </c>
      <c r="AP660">
        <v>31618</v>
      </c>
      <c r="AQ660">
        <v>14166500</v>
      </c>
      <c r="AR660" t="s">
        <v>85</v>
      </c>
      <c r="AS660" t="s">
        <v>85</v>
      </c>
      <c r="AT660" t="s">
        <v>85</v>
      </c>
      <c r="AU660" t="s">
        <v>85</v>
      </c>
      <c r="AV660" t="s">
        <v>85</v>
      </c>
      <c r="AW660" t="s">
        <v>85</v>
      </c>
      <c r="AX660" t="s">
        <v>85</v>
      </c>
      <c r="AY660" t="s">
        <v>85</v>
      </c>
      <c r="AZ660" t="s">
        <v>85</v>
      </c>
      <c r="BA660" t="s">
        <v>85</v>
      </c>
      <c r="BB660" t="s">
        <v>85</v>
      </c>
      <c r="BC660" t="s">
        <v>85</v>
      </c>
      <c r="BD660" t="s">
        <v>85</v>
      </c>
      <c r="BE660" t="s">
        <v>85</v>
      </c>
      <c r="BF660" t="s">
        <v>85</v>
      </c>
      <c r="BG660" t="s">
        <v>85</v>
      </c>
      <c r="BH660" t="s">
        <v>85</v>
      </c>
      <c r="BI660" t="s">
        <v>85</v>
      </c>
      <c r="BJ660" t="s">
        <v>85</v>
      </c>
      <c r="BK660" t="s">
        <v>85</v>
      </c>
      <c r="BL660" t="s">
        <v>85</v>
      </c>
      <c r="BM660" t="s">
        <v>85</v>
      </c>
      <c r="BN660" t="s">
        <v>85</v>
      </c>
      <c r="BO660" t="s">
        <v>85</v>
      </c>
      <c r="BP660">
        <v>6.7159999999999997E-3</v>
      </c>
      <c r="BQ660">
        <v>6.7169999999999999E-3</v>
      </c>
      <c r="BR660">
        <v>6.5550000000000001E-3</v>
      </c>
      <c r="BS660">
        <v>6.5599999999999999E-3</v>
      </c>
      <c r="BT660">
        <v>329125</v>
      </c>
      <c r="BU660">
        <v>234192000</v>
      </c>
      <c r="BV660" t="s">
        <v>85</v>
      </c>
      <c r="BW660" t="s">
        <v>85</v>
      </c>
      <c r="BX660" t="s">
        <v>85</v>
      </c>
      <c r="BY660" t="s">
        <v>85</v>
      </c>
      <c r="BZ660" t="s">
        <v>85</v>
      </c>
      <c r="CA660" t="s">
        <v>85</v>
      </c>
      <c r="CB660" t="s">
        <v>85</v>
      </c>
      <c r="CC660" t="s">
        <v>85</v>
      </c>
      <c r="CD660" t="s">
        <v>85</v>
      </c>
      <c r="CE660" t="s">
        <v>85</v>
      </c>
      <c r="CF660" t="s">
        <v>85</v>
      </c>
      <c r="CG660" t="s">
        <v>85</v>
      </c>
      <c r="CH660">
        <f>IFERROR(VLOOKUP($A660,vix_cboe!$A$1:$E4252,2,FALSE),"NA")</f>
        <v>14.92</v>
      </c>
      <c r="CI660">
        <f>IFERROR(VLOOKUP($A660,vix_cboe!$A$1:$E4252,3,FALSE),"NA")</f>
        <v>16.420000000000002</v>
      </c>
      <c r="CJ660">
        <f>IFERROR(VLOOKUP($A660,vix_cboe!$A$1:$E4252,4,FALSE),"NA")</f>
        <v>14.91</v>
      </c>
      <c r="CK660">
        <f>IFERROR(VLOOKUP($A660,vix_cboe!$A$1:$E4252,5,FALSE),"NA")</f>
        <v>15.6</v>
      </c>
      <c r="CL660" s="5">
        <f>IFERROR(VLOOKUP($A660,gold_gold.org!$A$1:$G$10247,2,FALSE),"NA")</f>
        <v>1294</v>
      </c>
      <c r="CM660" s="5">
        <f>IFERROR(VLOOKUP($A660,gold_gold.org!$A$1:$G$10247,3,FALSE),"NA")</f>
        <v>1123.50811</v>
      </c>
      <c r="CN660" s="5">
        <f>IFERROR(VLOOKUP($A660,gold_gold.org!$A$1:$G$10247,4,FALSE),"NA")</f>
        <v>137442.20525999999</v>
      </c>
      <c r="CO660" s="5">
        <f>IFERROR(VLOOKUP($A660,gold_gold.org!$A$1:$G$10247,5,FALSE),"NA")</f>
        <v>889.46956</v>
      </c>
      <c r="CP660">
        <f>IFERROR(VLOOKUP($A660,crude_oil_eia!$A$1:$C$8255,2,FALSE),"NA")</f>
        <v>43.65</v>
      </c>
      <c r="CQ660">
        <f>IFERROR(VLOOKUP($A660,crude_oil_eia!$A$1:$C$8255,3,FALSE),"NA")</f>
        <v>43.09</v>
      </c>
      <c r="CR660">
        <f>IFERROR(VLOOKUP($A660,dji_yahoo!$A$1:$G$1214,2,FALSE),"NA")</f>
        <v>17870.75</v>
      </c>
      <c r="CS660">
        <f>IFERROR(VLOOKUP($A660,dji_yahoo!$A$1:$G$1214,3,FALSE),"NA")</f>
        <v>17870.75</v>
      </c>
      <c r="CT660">
        <f>IFERROR(VLOOKUP($A660,dji_yahoo!$A$1:$G$1214,4,FALSE),"NA")</f>
        <v>17670.880859000001</v>
      </c>
      <c r="CU660">
        <f>IFERROR(VLOOKUP($A660,dji_yahoo!$A$1:$G$1214,5,FALSE),"NA")</f>
        <v>17750.910156000002</v>
      </c>
      <c r="CV660">
        <f>IFERROR(VLOOKUP($A660,dji_yahoo!$A$1:$G$1214,7,FALSE),"NA")</f>
        <v>97060000</v>
      </c>
      <c r="CW660" s="5">
        <f>IFERROR(VLOOKUP($A660,nasdaq_yahoo!$A$1:$G$1249,2,FALSE),"NA")</f>
        <v>4780.8798829999996</v>
      </c>
      <c r="CX660" s="5">
        <f>IFERROR(VLOOKUP($A660,nasdaq_yahoo!$A$1:$G$1249,3,FALSE),"NA")</f>
        <v>4791.4301759999998</v>
      </c>
      <c r="CY660" s="5">
        <f>IFERROR(VLOOKUP($A660,nasdaq_yahoo!$A$1:$G$1249,4,FALSE),"NA")</f>
        <v>4749.7099609999996</v>
      </c>
      <c r="CZ660" s="5">
        <f>IFERROR(VLOOKUP($A660,nasdaq_yahoo!$A$1:$G$1249,5,FALSE),"NA")</f>
        <v>4763.2202150000003</v>
      </c>
      <c r="DA660" s="6">
        <f>IFERROR(VLOOKUP($A660,nasdaq_yahoo!$A$1:$G$1249,7,FALSE),"NA")</f>
        <v>1984340000</v>
      </c>
      <c r="DB660" s="5">
        <f>IFERROR(VLOOKUP($A660,USEPUINDXD!$A$1:$B$1827,2,FALSE),"NA")</f>
        <v>45.4</v>
      </c>
    </row>
    <row r="661" spans="1:106">
      <c r="A661" s="1">
        <v>42492</v>
      </c>
      <c r="B661">
        <v>451.93</v>
      </c>
      <c r="C661">
        <v>452.44</v>
      </c>
      <c r="D661">
        <v>441.78</v>
      </c>
      <c r="E661">
        <v>444.67</v>
      </c>
      <c r="F661">
        <v>92127000</v>
      </c>
      <c r="G661">
        <v>7002610000</v>
      </c>
      <c r="H661">
        <v>6.79</v>
      </c>
      <c r="I661">
        <v>6.87</v>
      </c>
      <c r="J661">
        <v>6.64</v>
      </c>
      <c r="K661">
        <v>6.83</v>
      </c>
      <c r="L661">
        <v>265828</v>
      </c>
      <c r="M661">
        <v>43546600</v>
      </c>
      <c r="N661">
        <v>8.89</v>
      </c>
      <c r="O661">
        <v>10.32</v>
      </c>
      <c r="P661">
        <v>8.85</v>
      </c>
      <c r="Q661">
        <v>10.16</v>
      </c>
      <c r="R661">
        <v>41019200</v>
      </c>
      <c r="S661">
        <v>708137000</v>
      </c>
      <c r="T661" t="s">
        <v>85</v>
      </c>
      <c r="U661" t="s">
        <v>85</v>
      </c>
      <c r="V661" t="s">
        <v>85</v>
      </c>
      <c r="W661" t="s">
        <v>85</v>
      </c>
      <c r="X661" t="s">
        <v>85</v>
      </c>
      <c r="Y661" t="s">
        <v>85</v>
      </c>
      <c r="Z661">
        <v>3.71</v>
      </c>
      <c r="AA661">
        <v>3.78</v>
      </c>
      <c r="AB661">
        <v>3.64</v>
      </c>
      <c r="AC661">
        <v>3.68</v>
      </c>
      <c r="AD661">
        <v>2667410</v>
      </c>
      <c r="AE661">
        <v>169120000</v>
      </c>
      <c r="AF661">
        <v>0.91120900000000005</v>
      </c>
      <c r="AG661">
        <v>1</v>
      </c>
      <c r="AH661">
        <v>0.89571900000000004</v>
      </c>
      <c r="AI661">
        <v>0.964395</v>
      </c>
      <c r="AJ661">
        <v>212997</v>
      </c>
      <c r="AK661">
        <v>10712600</v>
      </c>
      <c r="AL661">
        <v>1.606E-3</v>
      </c>
      <c r="AM661">
        <v>1.6199999999999999E-3</v>
      </c>
      <c r="AN661">
        <v>1.536E-3</v>
      </c>
      <c r="AO661">
        <v>1.5740000000000001E-3</v>
      </c>
      <c r="AP661">
        <v>17512</v>
      </c>
      <c r="AQ661">
        <v>14457800</v>
      </c>
      <c r="AR661" t="s">
        <v>85</v>
      </c>
      <c r="AS661" t="s">
        <v>85</v>
      </c>
      <c r="AT661" t="s">
        <v>85</v>
      </c>
      <c r="AU661" t="s">
        <v>85</v>
      </c>
      <c r="AV661" t="s">
        <v>85</v>
      </c>
      <c r="AW661" t="s">
        <v>85</v>
      </c>
      <c r="AX661" t="s">
        <v>85</v>
      </c>
      <c r="AY661" t="s">
        <v>85</v>
      </c>
      <c r="AZ661" t="s">
        <v>85</v>
      </c>
      <c r="BA661" t="s">
        <v>85</v>
      </c>
      <c r="BB661" t="s">
        <v>85</v>
      </c>
      <c r="BC661" t="s">
        <v>85</v>
      </c>
      <c r="BD661" t="s">
        <v>85</v>
      </c>
      <c r="BE661" t="s">
        <v>85</v>
      </c>
      <c r="BF661" t="s">
        <v>85</v>
      </c>
      <c r="BG661" t="s">
        <v>85</v>
      </c>
      <c r="BH661" t="s">
        <v>85</v>
      </c>
      <c r="BI661" t="s">
        <v>85</v>
      </c>
      <c r="BJ661" t="s">
        <v>85</v>
      </c>
      <c r="BK661" t="s">
        <v>85</v>
      </c>
      <c r="BL661" t="s">
        <v>85</v>
      </c>
      <c r="BM661" t="s">
        <v>85</v>
      </c>
      <c r="BN661" t="s">
        <v>85</v>
      </c>
      <c r="BO661" t="s">
        <v>85</v>
      </c>
      <c r="BP661">
        <v>6.7910000000000002E-3</v>
      </c>
      <c r="BQ661">
        <v>6.803E-3</v>
      </c>
      <c r="BR661">
        <v>6.7120000000000001E-3</v>
      </c>
      <c r="BS661">
        <v>6.7140000000000003E-3</v>
      </c>
      <c r="BT661">
        <v>585826</v>
      </c>
      <c r="BU661">
        <v>236793000</v>
      </c>
      <c r="BV661" t="s">
        <v>85</v>
      </c>
      <c r="BW661" t="s">
        <v>85</v>
      </c>
      <c r="BX661" t="s">
        <v>85</v>
      </c>
      <c r="BY661" t="s">
        <v>85</v>
      </c>
      <c r="BZ661" t="s">
        <v>85</v>
      </c>
      <c r="CA661" t="s">
        <v>85</v>
      </c>
      <c r="CB661" t="s">
        <v>85</v>
      </c>
      <c r="CC661" t="s">
        <v>85</v>
      </c>
      <c r="CD661" t="s">
        <v>85</v>
      </c>
      <c r="CE661" t="s">
        <v>85</v>
      </c>
      <c r="CF661" t="s">
        <v>85</v>
      </c>
      <c r="CG661" t="s">
        <v>85</v>
      </c>
      <c r="CH661">
        <f>IFERROR(VLOOKUP($A661,vix_cboe!$A$1:$E4253,2,FALSE),"NA")</f>
        <v>16.329999999999998</v>
      </c>
      <c r="CI661">
        <f>IFERROR(VLOOKUP($A661,vix_cboe!$A$1:$E4253,3,FALSE),"NA")</f>
        <v>16.5</v>
      </c>
      <c r="CJ661">
        <f>IFERROR(VLOOKUP($A661,vix_cboe!$A$1:$E4253,4,FALSE),"NA")</f>
        <v>14.48</v>
      </c>
      <c r="CK661">
        <f>IFERROR(VLOOKUP($A661,vix_cboe!$A$1:$E4253,5,FALSE),"NA")</f>
        <v>14.68</v>
      </c>
      <c r="CL661" s="5">
        <f>IFERROR(VLOOKUP($A661,gold_gold.org!$A$1:$G$10247,2,FALSE),"NA")</f>
        <v>1285.6500000000001</v>
      </c>
      <c r="CM661" s="5">
        <f>IFERROR(VLOOKUP($A661,gold_gold.org!$A$1:$G$10247,3,FALSE),"NA")</f>
        <v>1116.6464699999999</v>
      </c>
      <c r="CN661" s="5">
        <f>IFERROR(VLOOKUP($A661,gold_gold.org!$A$1:$G$10247,4,FALSE),"NA")</f>
        <v>136973.13196</v>
      </c>
      <c r="CO661" s="5">
        <f>IFERROR(VLOOKUP($A661,gold_gold.org!$A$1:$G$10247,5,FALSE),"NA")</f>
        <v>876.20144000000005</v>
      </c>
      <c r="CP661">
        <f>IFERROR(VLOOKUP($A661,crude_oil_eia!$A$1:$C$8255,2,FALSE),"NA")</f>
        <v>44.75</v>
      </c>
      <c r="CQ661">
        <f>IFERROR(VLOOKUP($A661,crude_oil_eia!$A$1:$C$8255,3,FALSE),"NA")</f>
        <v>45.82</v>
      </c>
      <c r="CR661">
        <f>IFERROR(VLOOKUP($A661,dji_yahoo!$A$1:$G$1214,2,FALSE),"NA")</f>
        <v>17783.779297000001</v>
      </c>
      <c r="CS661">
        <f>IFERROR(VLOOKUP($A661,dji_yahoo!$A$1:$G$1214,3,FALSE),"NA")</f>
        <v>17912.349609000001</v>
      </c>
      <c r="CT661">
        <f>IFERROR(VLOOKUP($A661,dji_yahoo!$A$1:$G$1214,4,FALSE),"NA")</f>
        <v>17773.710938</v>
      </c>
      <c r="CU661">
        <f>IFERROR(VLOOKUP($A661,dji_yahoo!$A$1:$G$1214,5,FALSE),"NA")</f>
        <v>17891.160156000002</v>
      </c>
      <c r="CV661">
        <f>IFERROR(VLOOKUP($A661,dji_yahoo!$A$1:$G$1214,7,FALSE),"NA")</f>
        <v>80100000</v>
      </c>
      <c r="CW661" s="5">
        <f>IFERROR(VLOOKUP($A661,nasdaq_yahoo!$A$1:$G$1249,2,FALSE),"NA")</f>
        <v>4786.5498049999997</v>
      </c>
      <c r="CX661" s="5">
        <f>IFERROR(VLOOKUP($A661,nasdaq_yahoo!$A$1:$G$1249,3,FALSE),"NA")</f>
        <v>4821.5698240000002</v>
      </c>
      <c r="CY661" s="5">
        <f>IFERROR(VLOOKUP($A661,nasdaq_yahoo!$A$1:$G$1249,4,FALSE),"NA")</f>
        <v>4768.2797849999997</v>
      </c>
      <c r="CZ661" s="5">
        <f>IFERROR(VLOOKUP($A661,nasdaq_yahoo!$A$1:$G$1249,5,FALSE),"NA")</f>
        <v>4817.5898440000001</v>
      </c>
      <c r="DA661" s="6">
        <f>IFERROR(VLOOKUP($A661,nasdaq_yahoo!$A$1:$G$1249,7,FALSE),"NA")</f>
        <v>1880460000</v>
      </c>
      <c r="DB661" s="5">
        <f>IFERROR(VLOOKUP($A661,USEPUINDXD!$A$1:$B$1827,2,FALSE),"NA")</f>
        <v>72.72</v>
      </c>
    </row>
    <row r="662" spans="1:106">
      <c r="A662" s="1">
        <v>42491</v>
      </c>
      <c r="B662">
        <v>448.48</v>
      </c>
      <c r="C662">
        <v>452.48</v>
      </c>
      <c r="D662">
        <v>447.93</v>
      </c>
      <c r="E662">
        <v>451.88</v>
      </c>
      <c r="F662">
        <v>40660100</v>
      </c>
      <c r="G662">
        <v>6947430000</v>
      </c>
      <c r="H662">
        <v>6.82</v>
      </c>
      <c r="I662">
        <v>6.87</v>
      </c>
      <c r="J662">
        <v>6.69</v>
      </c>
      <c r="K662">
        <v>6.79</v>
      </c>
      <c r="L662">
        <v>229207</v>
      </c>
      <c r="M662">
        <v>43733100</v>
      </c>
      <c r="N662">
        <v>8.7799999999999994</v>
      </c>
      <c r="O662">
        <v>9.01</v>
      </c>
      <c r="P662">
        <v>8.43</v>
      </c>
      <c r="Q662">
        <v>8.85</v>
      </c>
      <c r="R662">
        <v>16713800</v>
      </c>
      <c r="S662">
        <v>698377000</v>
      </c>
      <c r="T662" t="s">
        <v>85</v>
      </c>
      <c r="U662" t="s">
        <v>85</v>
      </c>
      <c r="V662" t="s">
        <v>85</v>
      </c>
      <c r="W662" t="s">
        <v>85</v>
      </c>
      <c r="X662" t="s">
        <v>85</v>
      </c>
      <c r="Y662" t="s">
        <v>85</v>
      </c>
      <c r="Z662">
        <v>3.66</v>
      </c>
      <c r="AA662">
        <v>3.72</v>
      </c>
      <c r="AB662">
        <v>3.64</v>
      </c>
      <c r="AC662">
        <v>3.71</v>
      </c>
      <c r="AD662">
        <v>1911590</v>
      </c>
      <c r="AE662">
        <v>166735000</v>
      </c>
      <c r="AF662">
        <v>0.916798</v>
      </c>
      <c r="AG662">
        <v>0.94589699999999999</v>
      </c>
      <c r="AH662">
        <v>0.89497599999999999</v>
      </c>
      <c r="AI662">
        <v>0.91429300000000002</v>
      </c>
      <c r="AJ662">
        <v>64193</v>
      </c>
      <c r="AK662">
        <v>10770300</v>
      </c>
      <c r="AL662">
        <v>1.601E-3</v>
      </c>
      <c r="AM662">
        <v>1.622E-3</v>
      </c>
      <c r="AN662">
        <v>1.573E-3</v>
      </c>
      <c r="AO662">
        <v>1.606E-3</v>
      </c>
      <c r="AP662">
        <v>19104</v>
      </c>
      <c r="AQ662">
        <v>14412300</v>
      </c>
      <c r="AR662" t="s">
        <v>85</v>
      </c>
      <c r="AS662" t="s">
        <v>85</v>
      </c>
      <c r="AT662" t="s">
        <v>85</v>
      </c>
      <c r="AU662" t="s">
        <v>85</v>
      </c>
      <c r="AV662" t="s">
        <v>85</v>
      </c>
      <c r="AW662" t="s">
        <v>85</v>
      </c>
      <c r="AX662" t="s">
        <v>85</v>
      </c>
      <c r="AY662" t="s">
        <v>85</v>
      </c>
      <c r="AZ662" t="s">
        <v>85</v>
      </c>
      <c r="BA662" t="s">
        <v>85</v>
      </c>
      <c r="BB662" t="s">
        <v>85</v>
      </c>
      <c r="BC662" t="s">
        <v>85</v>
      </c>
      <c r="BD662" t="s">
        <v>85</v>
      </c>
      <c r="BE662" t="s">
        <v>85</v>
      </c>
      <c r="BF662" t="s">
        <v>85</v>
      </c>
      <c r="BG662" t="s">
        <v>85</v>
      </c>
      <c r="BH662" t="s">
        <v>85</v>
      </c>
      <c r="BI662" t="s">
        <v>85</v>
      </c>
      <c r="BJ662" t="s">
        <v>85</v>
      </c>
      <c r="BK662" t="s">
        <v>85</v>
      </c>
      <c r="BL662" t="s">
        <v>85</v>
      </c>
      <c r="BM662" t="s">
        <v>85</v>
      </c>
      <c r="BN662" t="s">
        <v>85</v>
      </c>
      <c r="BO662" t="s">
        <v>85</v>
      </c>
      <c r="BP662">
        <v>6.8120000000000003E-3</v>
      </c>
      <c r="BQ662">
        <v>6.8190000000000004E-3</v>
      </c>
      <c r="BR662">
        <v>6.7889999999999999E-3</v>
      </c>
      <c r="BS662">
        <v>6.7910000000000002E-3</v>
      </c>
      <c r="BT662">
        <v>241733</v>
      </c>
      <c r="BU662">
        <v>237517000</v>
      </c>
      <c r="BV662" t="s">
        <v>85</v>
      </c>
      <c r="BW662" t="s">
        <v>85</v>
      </c>
      <c r="BX662" t="s">
        <v>85</v>
      </c>
      <c r="BY662" t="s">
        <v>85</v>
      </c>
      <c r="BZ662" t="s">
        <v>85</v>
      </c>
      <c r="CA662" t="s">
        <v>85</v>
      </c>
      <c r="CB662" t="s">
        <v>85</v>
      </c>
      <c r="CC662" t="s">
        <v>85</v>
      </c>
      <c r="CD662" t="s">
        <v>85</v>
      </c>
      <c r="CE662" t="s">
        <v>85</v>
      </c>
      <c r="CF662" t="s">
        <v>85</v>
      </c>
      <c r="CG662" t="s">
        <v>85</v>
      </c>
      <c r="CH662" t="str">
        <f>IFERROR(VLOOKUP($A662,vix_cboe!$A$1:$E4254,2,FALSE),"NA")</f>
        <v>NA</v>
      </c>
      <c r="CI662" t="str">
        <f>IFERROR(VLOOKUP($A662,vix_cboe!$A$1:$E4254,3,FALSE),"NA")</f>
        <v>NA</v>
      </c>
      <c r="CJ662" t="str">
        <f>IFERROR(VLOOKUP($A662,vix_cboe!$A$1:$E4254,4,FALSE),"NA")</f>
        <v>NA</v>
      </c>
      <c r="CK662" t="str">
        <f>IFERROR(VLOOKUP($A662,vix_cboe!$A$1:$E4254,5,FALSE),"NA")</f>
        <v>NA</v>
      </c>
      <c r="CL662" s="5" t="str">
        <f>IFERROR(VLOOKUP($A662,gold_gold.org!$A$1:$G$10247,2,FALSE),"NA")</f>
        <v>NA</v>
      </c>
      <c r="CM662" s="5" t="str">
        <f>IFERROR(VLOOKUP($A662,gold_gold.org!$A$1:$G$10247,3,FALSE),"NA")</f>
        <v>NA</v>
      </c>
      <c r="CN662" s="5" t="str">
        <f>IFERROR(VLOOKUP($A662,gold_gold.org!$A$1:$G$10247,4,FALSE),"NA")</f>
        <v>NA</v>
      </c>
      <c r="CO662" s="5" t="str">
        <f>IFERROR(VLOOKUP($A662,gold_gold.org!$A$1:$G$10247,5,FALSE),"NA")</f>
        <v>NA</v>
      </c>
      <c r="CP662" t="str">
        <f>IFERROR(VLOOKUP($A662,crude_oil_eia!$A$1:$C$8255,2,FALSE),"NA")</f>
        <v>NA</v>
      </c>
      <c r="CQ662" t="str">
        <f>IFERROR(VLOOKUP($A662,crude_oil_eia!$A$1:$C$8255,3,FALSE),"NA")</f>
        <v>NA</v>
      </c>
      <c r="CR662" t="str">
        <f>IFERROR(VLOOKUP($A662,dji_yahoo!$A$1:$G$1214,2,FALSE),"NA")</f>
        <v>NA</v>
      </c>
      <c r="CS662" t="str">
        <f>IFERROR(VLOOKUP($A662,dji_yahoo!$A$1:$G$1214,3,FALSE),"NA")</f>
        <v>NA</v>
      </c>
      <c r="CT662" t="str">
        <f>IFERROR(VLOOKUP($A662,dji_yahoo!$A$1:$G$1214,4,FALSE),"NA")</f>
        <v>NA</v>
      </c>
      <c r="CU662" t="str">
        <f>IFERROR(VLOOKUP($A662,dji_yahoo!$A$1:$G$1214,5,FALSE),"NA")</f>
        <v>NA</v>
      </c>
      <c r="CV662" t="str">
        <f>IFERROR(VLOOKUP($A662,dji_yahoo!$A$1:$G$1214,7,FALSE),"NA")</f>
        <v>NA</v>
      </c>
      <c r="CW662" s="5" t="str">
        <f>IFERROR(VLOOKUP($A662,nasdaq_yahoo!$A$1:$G$1249,2,FALSE),"NA")</f>
        <v>NA</v>
      </c>
      <c r="CX662" s="5" t="str">
        <f>IFERROR(VLOOKUP($A662,nasdaq_yahoo!$A$1:$G$1249,3,FALSE),"NA")</f>
        <v>NA</v>
      </c>
      <c r="CY662" s="5" t="str">
        <f>IFERROR(VLOOKUP($A662,nasdaq_yahoo!$A$1:$G$1249,4,FALSE),"NA")</f>
        <v>NA</v>
      </c>
      <c r="CZ662" s="5" t="str">
        <f>IFERROR(VLOOKUP($A662,nasdaq_yahoo!$A$1:$G$1249,5,FALSE),"NA")</f>
        <v>NA</v>
      </c>
      <c r="DA662" s="6" t="str">
        <f>IFERROR(VLOOKUP($A662,nasdaq_yahoo!$A$1:$G$1249,7,FALSE),"NA")</f>
        <v>NA</v>
      </c>
      <c r="DB662" s="5">
        <f>IFERROR(VLOOKUP($A662,USEPUINDXD!$A$1:$B$1827,2,FALSE),"NA")</f>
        <v>61.59</v>
      </c>
    </row>
    <row r="663" spans="1:106">
      <c r="A663" s="1">
        <v>42490</v>
      </c>
      <c r="B663">
        <v>455.18</v>
      </c>
      <c r="C663">
        <v>455.59</v>
      </c>
      <c r="D663">
        <v>447.7</v>
      </c>
      <c r="E663">
        <v>448.32</v>
      </c>
      <c r="F663">
        <v>69322600</v>
      </c>
      <c r="G663">
        <v>7049460000</v>
      </c>
      <c r="H663">
        <v>6.62</v>
      </c>
      <c r="I663">
        <v>6.86</v>
      </c>
      <c r="J663">
        <v>6.56</v>
      </c>
      <c r="K663">
        <v>6.83</v>
      </c>
      <c r="L663">
        <v>293789</v>
      </c>
      <c r="M663">
        <v>42428700</v>
      </c>
      <c r="N663">
        <v>7.45</v>
      </c>
      <c r="O663">
        <v>9.3699999999999992</v>
      </c>
      <c r="P663">
        <v>7.45</v>
      </c>
      <c r="Q663">
        <v>8.81</v>
      </c>
      <c r="R663">
        <v>36573300</v>
      </c>
      <c r="S663">
        <v>592992000</v>
      </c>
      <c r="T663" t="s">
        <v>85</v>
      </c>
      <c r="U663" t="s">
        <v>85</v>
      </c>
      <c r="V663" t="s">
        <v>85</v>
      </c>
      <c r="W663" t="s">
        <v>85</v>
      </c>
      <c r="X663" t="s">
        <v>85</v>
      </c>
      <c r="Y663" t="s">
        <v>85</v>
      </c>
      <c r="Z663">
        <v>3.81</v>
      </c>
      <c r="AA663">
        <v>3.82</v>
      </c>
      <c r="AB663">
        <v>3.64</v>
      </c>
      <c r="AC663">
        <v>3.66</v>
      </c>
      <c r="AD663">
        <v>2502180</v>
      </c>
      <c r="AE663">
        <v>173790000</v>
      </c>
      <c r="AF663">
        <v>0.88346400000000003</v>
      </c>
      <c r="AG663">
        <v>0.970719</v>
      </c>
      <c r="AH663">
        <v>0.88346400000000003</v>
      </c>
      <c r="AI663">
        <v>0.91653700000000005</v>
      </c>
      <c r="AJ663">
        <v>127183</v>
      </c>
      <c r="AK663">
        <v>10370200</v>
      </c>
      <c r="AL663">
        <v>1.606E-3</v>
      </c>
      <c r="AM663">
        <v>1.67E-3</v>
      </c>
      <c r="AN663">
        <v>1.5989999999999999E-3</v>
      </c>
      <c r="AO663">
        <v>1.601E-3</v>
      </c>
      <c r="AP663">
        <v>20784</v>
      </c>
      <c r="AQ663">
        <v>14456100</v>
      </c>
      <c r="AR663" t="s">
        <v>85</v>
      </c>
      <c r="AS663" t="s">
        <v>85</v>
      </c>
      <c r="AT663" t="s">
        <v>85</v>
      </c>
      <c r="AU663" t="s">
        <v>85</v>
      </c>
      <c r="AV663" t="s">
        <v>85</v>
      </c>
      <c r="AW663" t="s">
        <v>85</v>
      </c>
      <c r="AX663" t="s">
        <v>85</v>
      </c>
      <c r="AY663" t="s">
        <v>85</v>
      </c>
      <c r="AZ663" t="s">
        <v>85</v>
      </c>
      <c r="BA663" t="s">
        <v>85</v>
      </c>
      <c r="BB663" t="s">
        <v>85</v>
      </c>
      <c r="BC663" t="s">
        <v>85</v>
      </c>
      <c r="BD663" t="s">
        <v>85</v>
      </c>
      <c r="BE663" t="s">
        <v>85</v>
      </c>
      <c r="BF663" t="s">
        <v>85</v>
      </c>
      <c r="BG663" t="s">
        <v>85</v>
      </c>
      <c r="BH663" t="s">
        <v>85</v>
      </c>
      <c r="BI663" t="s">
        <v>85</v>
      </c>
      <c r="BJ663" t="s">
        <v>85</v>
      </c>
      <c r="BK663" t="s">
        <v>85</v>
      </c>
      <c r="BL663" t="s">
        <v>85</v>
      </c>
      <c r="BM663" t="s">
        <v>85</v>
      </c>
      <c r="BN663" t="s">
        <v>85</v>
      </c>
      <c r="BO663" t="s">
        <v>85</v>
      </c>
      <c r="BP663">
        <v>6.7609999999999996E-3</v>
      </c>
      <c r="BQ663">
        <v>6.8490000000000001E-3</v>
      </c>
      <c r="BR663">
        <v>6.7609999999999996E-3</v>
      </c>
      <c r="BS663">
        <v>6.8120000000000003E-3</v>
      </c>
      <c r="BT663">
        <v>406123</v>
      </c>
      <c r="BU663">
        <v>235757000</v>
      </c>
      <c r="BV663" t="s">
        <v>85</v>
      </c>
      <c r="BW663" t="s">
        <v>85</v>
      </c>
      <c r="BX663" t="s">
        <v>85</v>
      </c>
      <c r="BY663" t="s">
        <v>85</v>
      </c>
      <c r="BZ663" t="s">
        <v>85</v>
      </c>
      <c r="CA663" t="s">
        <v>85</v>
      </c>
      <c r="CB663" t="s">
        <v>85</v>
      </c>
      <c r="CC663" t="s">
        <v>85</v>
      </c>
      <c r="CD663" t="s">
        <v>85</v>
      </c>
      <c r="CE663" t="s">
        <v>85</v>
      </c>
      <c r="CF663" t="s">
        <v>85</v>
      </c>
      <c r="CG663" t="s">
        <v>85</v>
      </c>
      <c r="CH663" t="str">
        <f>IFERROR(VLOOKUP($A663,vix_cboe!$A$1:$E4255,2,FALSE),"NA")</f>
        <v>NA</v>
      </c>
      <c r="CI663" t="str">
        <f>IFERROR(VLOOKUP($A663,vix_cboe!$A$1:$E4255,3,FALSE),"NA")</f>
        <v>NA</v>
      </c>
      <c r="CJ663" t="str">
        <f>IFERROR(VLOOKUP($A663,vix_cboe!$A$1:$E4255,4,FALSE),"NA")</f>
        <v>NA</v>
      </c>
      <c r="CK663" t="str">
        <f>IFERROR(VLOOKUP($A663,vix_cboe!$A$1:$E4255,5,FALSE),"NA")</f>
        <v>NA</v>
      </c>
      <c r="CL663" s="5" t="str">
        <f>IFERROR(VLOOKUP($A663,gold_gold.org!$A$1:$G$10247,2,FALSE),"NA")</f>
        <v>NA</v>
      </c>
      <c r="CM663" s="5" t="str">
        <f>IFERROR(VLOOKUP($A663,gold_gold.org!$A$1:$G$10247,3,FALSE),"NA")</f>
        <v>NA</v>
      </c>
      <c r="CN663" s="5" t="str">
        <f>IFERROR(VLOOKUP($A663,gold_gold.org!$A$1:$G$10247,4,FALSE),"NA")</f>
        <v>NA</v>
      </c>
      <c r="CO663" s="5" t="str">
        <f>IFERROR(VLOOKUP($A663,gold_gold.org!$A$1:$G$10247,5,FALSE),"NA")</f>
        <v>NA</v>
      </c>
      <c r="CP663" t="str">
        <f>IFERROR(VLOOKUP($A663,crude_oil_eia!$A$1:$C$8255,2,FALSE),"NA")</f>
        <v>NA</v>
      </c>
      <c r="CQ663" t="str">
        <f>IFERROR(VLOOKUP($A663,crude_oil_eia!$A$1:$C$8255,3,FALSE),"NA")</f>
        <v>NA</v>
      </c>
      <c r="CR663" t="str">
        <f>IFERROR(VLOOKUP($A663,dji_yahoo!$A$1:$G$1214,2,FALSE),"NA")</f>
        <v>NA</v>
      </c>
      <c r="CS663" t="str">
        <f>IFERROR(VLOOKUP($A663,dji_yahoo!$A$1:$G$1214,3,FALSE),"NA")</f>
        <v>NA</v>
      </c>
      <c r="CT663" t="str">
        <f>IFERROR(VLOOKUP($A663,dji_yahoo!$A$1:$G$1214,4,FALSE),"NA")</f>
        <v>NA</v>
      </c>
      <c r="CU663" t="str">
        <f>IFERROR(VLOOKUP($A663,dji_yahoo!$A$1:$G$1214,5,FALSE),"NA")</f>
        <v>NA</v>
      </c>
      <c r="CV663" t="str">
        <f>IFERROR(VLOOKUP($A663,dji_yahoo!$A$1:$G$1214,7,FALSE),"NA")</f>
        <v>NA</v>
      </c>
      <c r="CW663" s="5" t="str">
        <f>IFERROR(VLOOKUP($A663,nasdaq_yahoo!$A$1:$G$1249,2,FALSE),"NA")</f>
        <v>NA</v>
      </c>
      <c r="CX663" s="5" t="str">
        <f>IFERROR(VLOOKUP($A663,nasdaq_yahoo!$A$1:$G$1249,3,FALSE),"NA")</f>
        <v>NA</v>
      </c>
      <c r="CY663" s="5" t="str">
        <f>IFERROR(VLOOKUP($A663,nasdaq_yahoo!$A$1:$G$1249,4,FALSE),"NA")</f>
        <v>NA</v>
      </c>
      <c r="CZ663" s="5" t="str">
        <f>IFERROR(VLOOKUP($A663,nasdaq_yahoo!$A$1:$G$1249,5,FALSE),"NA")</f>
        <v>NA</v>
      </c>
      <c r="DA663" s="6" t="str">
        <f>IFERROR(VLOOKUP($A663,nasdaq_yahoo!$A$1:$G$1249,7,FALSE),"NA")</f>
        <v>NA</v>
      </c>
      <c r="DB663" s="5">
        <f>IFERROR(VLOOKUP($A663,USEPUINDXD!$A$1:$B$1827,2,FALSE),"NA")</f>
        <v>45.03</v>
      </c>
    </row>
    <row r="664" spans="1:106">
      <c r="A664" s="1">
        <v>42489</v>
      </c>
      <c r="B664">
        <v>449.41</v>
      </c>
      <c r="C664">
        <v>455.38</v>
      </c>
      <c r="D664">
        <v>446.02</v>
      </c>
      <c r="E664">
        <v>455.1</v>
      </c>
      <c r="F664">
        <v>49258500</v>
      </c>
      <c r="G664">
        <v>6958330000</v>
      </c>
      <c r="H664">
        <v>6.46</v>
      </c>
      <c r="I664">
        <v>6.67</v>
      </c>
      <c r="J664">
        <v>6.32</v>
      </c>
      <c r="K664">
        <v>6.6</v>
      </c>
      <c r="L664">
        <v>281894</v>
      </c>
      <c r="M664">
        <v>41360700</v>
      </c>
      <c r="N664">
        <v>7.21</v>
      </c>
      <c r="O664">
        <v>7.73</v>
      </c>
      <c r="P664">
        <v>7.17</v>
      </c>
      <c r="Q664">
        <v>7.46</v>
      </c>
      <c r="R664">
        <v>8762080</v>
      </c>
      <c r="S664">
        <v>573124000</v>
      </c>
      <c r="T664" t="s">
        <v>85</v>
      </c>
      <c r="U664" t="s">
        <v>85</v>
      </c>
      <c r="V664" t="s">
        <v>85</v>
      </c>
      <c r="W664" t="s">
        <v>85</v>
      </c>
      <c r="X664" t="s">
        <v>85</v>
      </c>
      <c r="Y664" t="s">
        <v>85</v>
      </c>
      <c r="Z664">
        <v>3.79</v>
      </c>
      <c r="AA664">
        <v>3.85</v>
      </c>
      <c r="AB664">
        <v>3.72</v>
      </c>
      <c r="AC664">
        <v>3.81</v>
      </c>
      <c r="AD664">
        <v>2467080</v>
      </c>
      <c r="AE664">
        <v>172762000</v>
      </c>
      <c r="AF664">
        <v>0.90468700000000002</v>
      </c>
      <c r="AG664">
        <v>0.93412200000000001</v>
      </c>
      <c r="AH664">
        <v>0.872672</v>
      </c>
      <c r="AI664">
        <v>0.88368400000000003</v>
      </c>
      <c r="AJ664">
        <v>101368</v>
      </c>
      <c r="AK664">
        <v>10610600</v>
      </c>
      <c r="AL664">
        <v>1.5989999999999999E-3</v>
      </c>
      <c r="AM664">
        <v>1.6329999999999999E-3</v>
      </c>
      <c r="AN664">
        <v>1.575E-3</v>
      </c>
      <c r="AO664">
        <v>1.6069999999999999E-3</v>
      </c>
      <c r="AP664">
        <v>12164</v>
      </c>
      <c r="AQ664">
        <v>14392900</v>
      </c>
      <c r="AR664" t="s">
        <v>85</v>
      </c>
      <c r="AS664" t="s">
        <v>85</v>
      </c>
      <c r="AT664" t="s">
        <v>85</v>
      </c>
      <c r="AU664" t="s">
        <v>85</v>
      </c>
      <c r="AV664" t="s">
        <v>85</v>
      </c>
      <c r="AW664" t="s">
        <v>85</v>
      </c>
      <c r="AX664" t="s">
        <v>85</v>
      </c>
      <c r="AY664" t="s">
        <v>85</v>
      </c>
      <c r="AZ664" t="s">
        <v>85</v>
      </c>
      <c r="BA664" t="s">
        <v>85</v>
      </c>
      <c r="BB664" t="s">
        <v>85</v>
      </c>
      <c r="BC664" t="s">
        <v>85</v>
      </c>
      <c r="BD664" t="s">
        <v>85</v>
      </c>
      <c r="BE664" t="s">
        <v>85</v>
      </c>
      <c r="BF664" t="s">
        <v>85</v>
      </c>
      <c r="BG664" t="s">
        <v>85</v>
      </c>
      <c r="BH664" t="s">
        <v>85</v>
      </c>
      <c r="BI664" t="s">
        <v>85</v>
      </c>
      <c r="BJ664" t="s">
        <v>85</v>
      </c>
      <c r="BK664" t="s">
        <v>85</v>
      </c>
      <c r="BL664" t="s">
        <v>85</v>
      </c>
      <c r="BM664" t="s">
        <v>85</v>
      </c>
      <c r="BN664" t="s">
        <v>85</v>
      </c>
      <c r="BO664" t="s">
        <v>85</v>
      </c>
      <c r="BP664">
        <v>6.6889999999999996E-3</v>
      </c>
      <c r="BQ664">
        <v>6.7590000000000003E-3</v>
      </c>
      <c r="BR664">
        <v>6.6709999999999998E-3</v>
      </c>
      <c r="BS664">
        <v>6.7590000000000003E-3</v>
      </c>
      <c r="BT664">
        <v>538253</v>
      </c>
      <c r="BU664">
        <v>233220000</v>
      </c>
      <c r="BV664" t="s">
        <v>85</v>
      </c>
      <c r="BW664" t="s">
        <v>85</v>
      </c>
      <c r="BX664" t="s">
        <v>85</v>
      </c>
      <c r="BY664" t="s">
        <v>85</v>
      </c>
      <c r="BZ664" t="s">
        <v>85</v>
      </c>
      <c r="CA664" t="s">
        <v>85</v>
      </c>
      <c r="CB664" t="s">
        <v>85</v>
      </c>
      <c r="CC664" t="s">
        <v>85</v>
      </c>
      <c r="CD664" t="s">
        <v>85</v>
      </c>
      <c r="CE664" t="s">
        <v>85</v>
      </c>
      <c r="CF664" t="s">
        <v>85</v>
      </c>
      <c r="CG664" t="s">
        <v>85</v>
      </c>
      <c r="CH664">
        <f>IFERROR(VLOOKUP($A664,vix_cboe!$A$1:$E4256,2,FALSE),"NA")</f>
        <v>15.21</v>
      </c>
      <c r="CI664">
        <f>IFERROR(VLOOKUP($A664,vix_cboe!$A$1:$E4256,3,FALSE),"NA")</f>
        <v>17.09</v>
      </c>
      <c r="CJ664">
        <f>IFERROR(VLOOKUP($A664,vix_cboe!$A$1:$E4256,4,FALSE),"NA")</f>
        <v>14.91</v>
      </c>
      <c r="CK664">
        <f>IFERROR(VLOOKUP($A664,vix_cboe!$A$1:$E4256,5,FALSE),"NA")</f>
        <v>15.7</v>
      </c>
      <c r="CL664" s="5">
        <f>IFERROR(VLOOKUP($A664,gold_gold.org!$A$1:$G$10247,2,FALSE),"NA")</f>
        <v>1285.6500000000001</v>
      </c>
      <c r="CM664" s="5">
        <f>IFERROR(VLOOKUP($A664,gold_gold.org!$A$1:$G$10247,3,FALSE),"NA")</f>
        <v>1122.4956999999999</v>
      </c>
      <c r="CN664" s="5">
        <f>IFERROR(VLOOKUP($A664,gold_gold.org!$A$1:$G$10247,4,FALSE),"NA")</f>
        <v>137558.10501999999</v>
      </c>
      <c r="CO664" s="5">
        <f>IFERROR(VLOOKUP($A664,gold_gold.org!$A$1:$G$10247,5,FALSE),"NA")</f>
        <v>877.63719000000003</v>
      </c>
      <c r="CP664">
        <f>IFERROR(VLOOKUP($A664,crude_oil_eia!$A$1:$C$8255,2,FALSE),"NA")</f>
        <v>45.98</v>
      </c>
      <c r="CQ664">
        <f>IFERROR(VLOOKUP($A664,crude_oil_eia!$A$1:$C$8255,3,FALSE),"NA")</f>
        <v>45.64</v>
      </c>
      <c r="CR664">
        <f>IFERROR(VLOOKUP($A664,dji_yahoo!$A$1:$G$1214,2,FALSE),"NA")</f>
        <v>17813.089843999998</v>
      </c>
      <c r="CS664">
        <f>IFERROR(VLOOKUP($A664,dji_yahoo!$A$1:$G$1214,3,FALSE),"NA")</f>
        <v>17814.830077999999</v>
      </c>
      <c r="CT664">
        <f>IFERROR(VLOOKUP($A664,dji_yahoo!$A$1:$G$1214,4,FALSE),"NA")</f>
        <v>17651.980468999998</v>
      </c>
      <c r="CU664">
        <f>IFERROR(VLOOKUP($A664,dji_yahoo!$A$1:$G$1214,5,FALSE),"NA")</f>
        <v>17773.640625</v>
      </c>
      <c r="CV664">
        <f>IFERROR(VLOOKUP($A664,dji_yahoo!$A$1:$G$1214,7,FALSE),"NA")</f>
        <v>136670000</v>
      </c>
      <c r="CW664" s="5">
        <f>IFERROR(VLOOKUP($A664,nasdaq_yahoo!$A$1:$G$1249,2,FALSE),"NA")</f>
        <v>4805.7900390000004</v>
      </c>
      <c r="CX664" s="5">
        <f>IFERROR(VLOOKUP($A664,nasdaq_yahoo!$A$1:$G$1249,3,FALSE),"NA")</f>
        <v>4807.8901370000003</v>
      </c>
      <c r="CY664" s="5">
        <f>IFERROR(VLOOKUP($A664,nasdaq_yahoo!$A$1:$G$1249,4,FALSE),"NA")</f>
        <v>4740.8398440000001</v>
      </c>
      <c r="CZ664" s="5">
        <f>IFERROR(VLOOKUP($A664,nasdaq_yahoo!$A$1:$G$1249,5,FALSE),"NA")</f>
        <v>4775.3598629999997</v>
      </c>
      <c r="DA664" s="6">
        <f>IFERROR(VLOOKUP($A664,nasdaq_yahoo!$A$1:$G$1249,7,FALSE),"NA")</f>
        <v>2376460000</v>
      </c>
      <c r="DB664" s="5">
        <f>IFERROR(VLOOKUP($A664,USEPUINDXD!$A$1:$B$1827,2,FALSE),"NA")</f>
        <v>54.91</v>
      </c>
    </row>
    <row r="665" spans="1:106">
      <c r="A665" s="1">
        <v>42488</v>
      </c>
      <c r="B665">
        <v>445.04</v>
      </c>
      <c r="C665">
        <v>449.55</v>
      </c>
      <c r="D665">
        <v>436.65</v>
      </c>
      <c r="E665">
        <v>449.01</v>
      </c>
      <c r="F665">
        <v>74064700</v>
      </c>
      <c r="G665">
        <v>6889170000</v>
      </c>
      <c r="H665">
        <v>6.33</v>
      </c>
      <c r="I665">
        <v>6.56</v>
      </c>
      <c r="J665">
        <v>6.25</v>
      </c>
      <c r="K665">
        <v>6.46</v>
      </c>
      <c r="L665">
        <v>224846</v>
      </c>
      <c r="M665">
        <v>40567700</v>
      </c>
      <c r="N665">
        <v>7.74</v>
      </c>
      <c r="O665">
        <v>7.91</v>
      </c>
      <c r="P665">
        <v>7.17</v>
      </c>
      <c r="Q665">
        <v>7.17</v>
      </c>
      <c r="R665">
        <v>11576000</v>
      </c>
      <c r="S665">
        <v>615316000</v>
      </c>
      <c r="T665" t="s">
        <v>85</v>
      </c>
      <c r="U665" t="s">
        <v>85</v>
      </c>
      <c r="V665" t="s">
        <v>85</v>
      </c>
      <c r="W665" t="s">
        <v>85</v>
      </c>
      <c r="X665" t="s">
        <v>85</v>
      </c>
      <c r="Y665" t="s">
        <v>85</v>
      </c>
      <c r="Z665">
        <v>3.88</v>
      </c>
      <c r="AA665">
        <v>3.88</v>
      </c>
      <c r="AB665">
        <v>3.69</v>
      </c>
      <c r="AC665">
        <v>3.79</v>
      </c>
      <c r="AD665">
        <v>3952590</v>
      </c>
      <c r="AE665">
        <v>176662000</v>
      </c>
      <c r="AF665">
        <v>0.94345900000000005</v>
      </c>
      <c r="AG665">
        <v>0.95341399999999998</v>
      </c>
      <c r="AH665">
        <v>0.88232500000000003</v>
      </c>
      <c r="AI665">
        <v>0.90479399999999999</v>
      </c>
      <c r="AJ665">
        <v>98147</v>
      </c>
      <c r="AK665">
        <v>11056500</v>
      </c>
      <c r="AL665">
        <v>1.64E-3</v>
      </c>
      <c r="AM665">
        <v>1.688E-3</v>
      </c>
      <c r="AN665">
        <v>1.5870000000000001E-3</v>
      </c>
      <c r="AO665">
        <v>1.5989999999999999E-3</v>
      </c>
      <c r="AP665">
        <v>48880</v>
      </c>
      <c r="AQ665">
        <v>14760900</v>
      </c>
      <c r="AR665" t="s">
        <v>85</v>
      </c>
      <c r="AS665" t="s">
        <v>85</v>
      </c>
      <c r="AT665" t="s">
        <v>85</v>
      </c>
      <c r="AU665" t="s">
        <v>85</v>
      </c>
      <c r="AV665" t="s">
        <v>85</v>
      </c>
      <c r="AW665" t="s">
        <v>85</v>
      </c>
      <c r="AX665" t="s">
        <v>85</v>
      </c>
      <c r="AY665" t="s">
        <v>85</v>
      </c>
      <c r="AZ665" t="s">
        <v>85</v>
      </c>
      <c r="BA665" t="s">
        <v>85</v>
      </c>
      <c r="BB665" t="s">
        <v>85</v>
      </c>
      <c r="BC665" t="s">
        <v>85</v>
      </c>
      <c r="BD665" t="s">
        <v>85</v>
      </c>
      <c r="BE665" t="s">
        <v>85</v>
      </c>
      <c r="BF665" t="s">
        <v>85</v>
      </c>
      <c r="BG665" t="s">
        <v>85</v>
      </c>
      <c r="BH665" t="s">
        <v>85</v>
      </c>
      <c r="BI665" t="s">
        <v>85</v>
      </c>
      <c r="BJ665" t="s">
        <v>85</v>
      </c>
      <c r="BK665" t="s">
        <v>85</v>
      </c>
      <c r="BL665" t="s">
        <v>85</v>
      </c>
      <c r="BM665" t="s">
        <v>85</v>
      </c>
      <c r="BN665" t="s">
        <v>85</v>
      </c>
      <c r="BO665" t="s">
        <v>85</v>
      </c>
      <c r="BP665">
        <v>6.7200000000000003E-3</v>
      </c>
      <c r="BQ665">
        <v>6.7239999999999999E-3</v>
      </c>
      <c r="BR665">
        <v>6.6660000000000001E-3</v>
      </c>
      <c r="BS665">
        <v>6.6860000000000001E-3</v>
      </c>
      <c r="BT665">
        <v>752872</v>
      </c>
      <c r="BU665">
        <v>234332000</v>
      </c>
      <c r="BV665" t="s">
        <v>85</v>
      </c>
      <c r="BW665" t="s">
        <v>85</v>
      </c>
      <c r="BX665" t="s">
        <v>85</v>
      </c>
      <c r="BY665" t="s">
        <v>85</v>
      </c>
      <c r="BZ665" t="s">
        <v>85</v>
      </c>
      <c r="CA665" t="s">
        <v>85</v>
      </c>
      <c r="CB665" t="s">
        <v>85</v>
      </c>
      <c r="CC665" t="s">
        <v>85</v>
      </c>
      <c r="CD665" t="s">
        <v>85</v>
      </c>
      <c r="CE665" t="s">
        <v>85</v>
      </c>
      <c r="CF665" t="s">
        <v>85</v>
      </c>
      <c r="CG665" t="s">
        <v>85</v>
      </c>
      <c r="CH665">
        <f>IFERROR(VLOOKUP($A665,vix_cboe!$A$1:$E4257,2,FALSE),"NA")</f>
        <v>14.53</v>
      </c>
      <c r="CI665">
        <f>IFERROR(VLOOKUP($A665,vix_cboe!$A$1:$E4257,3,FALSE),"NA")</f>
        <v>15.61</v>
      </c>
      <c r="CJ665">
        <f>IFERROR(VLOOKUP($A665,vix_cboe!$A$1:$E4257,4,FALSE),"NA")</f>
        <v>13.3</v>
      </c>
      <c r="CK665">
        <f>IFERROR(VLOOKUP($A665,vix_cboe!$A$1:$E4257,5,FALSE),"NA")</f>
        <v>15.22</v>
      </c>
      <c r="CL665" s="5">
        <f>IFERROR(VLOOKUP($A665,gold_gold.org!$A$1:$G$10247,2,FALSE),"NA")</f>
        <v>1256</v>
      </c>
      <c r="CM665" s="5">
        <f>IFERROR(VLOOKUP($A665,gold_gold.org!$A$1:$G$10247,3,FALSE),"NA")</f>
        <v>1110.0316499999999</v>
      </c>
      <c r="CN665" s="5">
        <f>IFERROR(VLOOKUP($A665,gold_gold.org!$A$1:$G$10247,4,FALSE),"NA")</f>
        <v>136351.35693000001</v>
      </c>
      <c r="CO665" s="5">
        <f>IFERROR(VLOOKUP($A665,gold_gold.org!$A$1:$G$10247,5,FALSE),"NA")</f>
        <v>861.74986000000001</v>
      </c>
      <c r="CP665">
        <f>IFERROR(VLOOKUP($A665,crude_oil_eia!$A$1:$C$8255,2,FALSE),"NA")</f>
        <v>46.03</v>
      </c>
      <c r="CQ665">
        <f>IFERROR(VLOOKUP($A665,crude_oil_eia!$A$1:$C$8255,3,FALSE),"NA")</f>
        <v>45.6</v>
      </c>
      <c r="CR665">
        <f>IFERROR(VLOOKUP($A665,dji_yahoo!$A$1:$G$1214,2,FALSE),"NA")</f>
        <v>18023.880859000001</v>
      </c>
      <c r="CS665">
        <f>IFERROR(VLOOKUP($A665,dji_yahoo!$A$1:$G$1214,3,FALSE),"NA")</f>
        <v>18035.730468999998</v>
      </c>
      <c r="CT665">
        <f>IFERROR(VLOOKUP($A665,dji_yahoo!$A$1:$G$1214,4,FALSE),"NA")</f>
        <v>17796.550781000002</v>
      </c>
      <c r="CU665">
        <f>IFERROR(VLOOKUP($A665,dji_yahoo!$A$1:$G$1214,5,FALSE),"NA")</f>
        <v>17830.759765999999</v>
      </c>
      <c r="CV665">
        <f>IFERROR(VLOOKUP($A665,dji_yahoo!$A$1:$G$1214,7,FALSE),"NA")</f>
        <v>100920000</v>
      </c>
      <c r="CW665" s="5">
        <f>IFERROR(VLOOKUP($A665,nasdaq_yahoo!$A$1:$G$1249,2,FALSE),"NA")</f>
        <v>4857.6000979999999</v>
      </c>
      <c r="CX665" s="5">
        <f>IFERROR(VLOOKUP($A665,nasdaq_yahoo!$A$1:$G$1249,3,FALSE),"NA")</f>
        <v>4889.1601559999999</v>
      </c>
      <c r="CY665" s="5">
        <f>IFERROR(VLOOKUP($A665,nasdaq_yahoo!$A$1:$G$1249,4,FALSE),"NA")</f>
        <v>4796.3198240000002</v>
      </c>
      <c r="CZ665" s="5">
        <f>IFERROR(VLOOKUP($A665,nasdaq_yahoo!$A$1:$G$1249,5,FALSE),"NA")</f>
        <v>4805.2900390000004</v>
      </c>
      <c r="DA665" s="6">
        <f>IFERROR(VLOOKUP($A665,nasdaq_yahoo!$A$1:$G$1249,7,FALSE),"NA")</f>
        <v>2161400000</v>
      </c>
      <c r="DB665" s="5">
        <f>IFERROR(VLOOKUP($A665,USEPUINDXD!$A$1:$B$1827,2,FALSE),"NA")</f>
        <v>20.3</v>
      </c>
    </row>
    <row r="666" spans="1:106">
      <c r="A666" s="1">
        <v>42487</v>
      </c>
      <c r="B666">
        <v>466.26</v>
      </c>
      <c r="C666">
        <v>467.08</v>
      </c>
      <c r="D666">
        <v>444.13</v>
      </c>
      <c r="E666">
        <v>444.69</v>
      </c>
      <c r="F666">
        <v>93564900</v>
      </c>
      <c r="G666">
        <v>7216190000</v>
      </c>
      <c r="H666">
        <v>6.1</v>
      </c>
      <c r="I666">
        <v>6.62</v>
      </c>
      <c r="J666">
        <v>5.95</v>
      </c>
      <c r="K666">
        <v>6.28</v>
      </c>
      <c r="L666">
        <v>422258</v>
      </c>
      <c r="M666">
        <v>39041800</v>
      </c>
      <c r="N666">
        <v>7.39</v>
      </c>
      <c r="O666">
        <v>7.97</v>
      </c>
      <c r="P666">
        <v>7.32</v>
      </c>
      <c r="Q666">
        <v>7.76</v>
      </c>
      <c r="R666">
        <v>19254500</v>
      </c>
      <c r="S666">
        <v>587076000</v>
      </c>
      <c r="T666" t="s">
        <v>85</v>
      </c>
      <c r="U666" t="s">
        <v>85</v>
      </c>
      <c r="V666" t="s">
        <v>85</v>
      </c>
      <c r="W666" t="s">
        <v>85</v>
      </c>
      <c r="X666" t="s">
        <v>85</v>
      </c>
      <c r="Y666" t="s">
        <v>85</v>
      </c>
      <c r="Z666">
        <v>4.05</v>
      </c>
      <c r="AA666">
        <v>4.2300000000000004</v>
      </c>
      <c r="AB666">
        <v>3.87</v>
      </c>
      <c r="AC666">
        <v>3.89</v>
      </c>
      <c r="AD666">
        <v>9435190</v>
      </c>
      <c r="AE666">
        <v>184330000</v>
      </c>
      <c r="AF666">
        <v>0.89400900000000005</v>
      </c>
      <c r="AG666">
        <v>0.97624</v>
      </c>
      <c r="AH666">
        <v>0.86076200000000003</v>
      </c>
      <c r="AI666">
        <v>0.94153100000000001</v>
      </c>
      <c r="AJ666">
        <v>300067</v>
      </c>
      <c r="AK666">
        <v>10469100</v>
      </c>
      <c r="AL666">
        <v>1.5319999999999999E-3</v>
      </c>
      <c r="AM666">
        <v>1.7149999999999999E-3</v>
      </c>
      <c r="AN666">
        <v>1.5070000000000001E-3</v>
      </c>
      <c r="AO666">
        <v>1.645E-3</v>
      </c>
      <c r="AP666">
        <v>60837</v>
      </c>
      <c r="AQ666">
        <v>13791900</v>
      </c>
      <c r="AR666" t="s">
        <v>85</v>
      </c>
      <c r="AS666" t="s">
        <v>85</v>
      </c>
      <c r="AT666" t="s">
        <v>85</v>
      </c>
      <c r="AU666" t="s">
        <v>85</v>
      </c>
      <c r="AV666" t="s">
        <v>85</v>
      </c>
      <c r="AW666" t="s">
        <v>85</v>
      </c>
      <c r="AX666" t="s">
        <v>85</v>
      </c>
      <c r="AY666" t="s">
        <v>85</v>
      </c>
      <c r="AZ666" t="s">
        <v>85</v>
      </c>
      <c r="BA666" t="s">
        <v>85</v>
      </c>
      <c r="BB666" t="s">
        <v>85</v>
      </c>
      <c r="BC666" t="s">
        <v>85</v>
      </c>
      <c r="BD666" t="s">
        <v>85</v>
      </c>
      <c r="BE666" t="s">
        <v>85</v>
      </c>
      <c r="BF666" t="s">
        <v>85</v>
      </c>
      <c r="BG666" t="s">
        <v>85</v>
      </c>
      <c r="BH666" t="s">
        <v>85</v>
      </c>
      <c r="BI666" t="s">
        <v>85</v>
      </c>
      <c r="BJ666" t="s">
        <v>85</v>
      </c>
      <c r="BK666" t="s">
        <v>85</v>
      </c>
      <c r="BL666" t="s">
        <v>85</v>
      </c>
      <c r="BM666" t="s">
        <v>85</v>
      </c>
      <c r="BN666" t="s">
        <v>85</v>
      </c>
      <c r="BO666" t="s">
        <v>85</v>
      </c>
      <c r="BP666">
        <v>7.0939999999999996E-3</v>
      </c>
      <c r="BQ666">
        <v>7.0939999999999996E-3</v>
      </c>
      <c r="BR666">
        <v>6.7250000000000001E-3</v>
      </c>
      <c r="BS666">
        <v>6.7250000000000001E-3</v>
      </c>
      <c r="BT666">
        <v>797081</v>
      </c>
      <c r="BU666">
        <v>247354000</v>
      </c>
      <c r="BV666" t="s">
        <v>85</v>
      </c>
      <c r="BW666" t="s">
        <v>85</v>
      </c>
      <c r="BX666" t="s">
        <v>85</v>
      </c>
      <c r="BY666" t="s">
        <v>85</v>
      </c>
      <c r="BZ666" t="s">
        <v>85</v>
      </c>
      <c r="CA666" t="s">
        <v>85</v>
      </c>
      <c r="CB666" t="s">
        <v>85</v>
      </c>
      <c r="CC666" t="s">
        <v>85</v>
      </c>
      <c r="CD666" t="s">
        <v>85</v>
      </c>
      <c r="CE666" t="s">
        <v>85</v>
      </c>
      <c r="CF666" t="s">
        <v>85</v>
      </c>
      <c r="CG666" t="s">
        <v>85</v>
      </c>
      <c r="CH666">
        <f>IFERROR(VLOOKUP($A666,vix_cboe!$A$1:$E4258,2,FALSE),"NA")</f>
        <v>14.15</v>
      </c>
      <c r="CI666">
        <f>IFERROR(VLOOKUP($A666,vix_cboe!$A$1:$E4258,3,FALSE),"NA")</f>
        <v>14.95</v>
      </c>
      <c r="CJ666">
        <f>IFERROR(VLOOKUP($A666,vix_cboe!$A$1:$E4258,4,FALSE),"NA")</f>
        <v>13.5</v>
      </c>
      <c r="CK666">
        <f>IFERROR(VLOOKUP($A666,vix_cboe!$A$1:$E4258,5,FALSE),"NA")</f>
        <v>13.77</v>
      </c>
      <c r="CL666" s="5">
        <f>IFERROR(VLOOKUP($A666,gold_gold.org!$A$1:$G$10247,2,FALSE),"NA")</f>
        <v>1247.4000000000001</v>
      </c>
      <c r="CM666" s="5">
        <f>IFERROR(VLOOKUP($A666,gold_gold.org!$A$1:$G$10247,3,FALSE),"NA")</f>
        <v>1102.9181000000001</v>
      </c>
      <c r="CN666" s="5">
        <f>IFERROR(VLOOKUP($A666,gold_gold.org!$A$1:$G$10247,4,FALSE),"NA")</f>
        <v>138798.17343</v>
      </c>
      <c r="CO666" s="5">
        <f>IFERROR(VLOOKUP($A666,gold_gold.org!$A$1:$G$10247,5,FALSE),"NA")</f>
        <v>858.08672000000001</v>
      </c>
      <c r="CP666">
        <f>IFERROR(VLOOKUP($A666,crude_oil_eia!$A$1:$C$8255,2,FALSE),"NA")</f>
        <v>45.29</v>
      </c>
      <c r="CQ666">
        <f>IFERROR(VLOOKUP($A666,crude_oil_eia!$A$1:$C$8255,3,FALSE),"NA")</f>
        <v>44.17</v>
      </c>
      <c r="CR666">
        <f>IFERROR(VLOOKUP($A666,dji_yahoo!$A$1:$G$1214,2,FALSE),"NA")</f>
        <v>17996.140625</v>
      </c>
      <c r="CS666">
        <f>IFERROR(VLOOKUP($A666,dji_yahoo!$A$1:$G$1214,3,FALSE),"NA")</f>
        <v>18084.660156000002</v>
      </c>
      <c r="CT666">
        <f>IFERROR(VLOOKUP($A666,dji_yahoo!$A$1:$G$1214,4,FALSE),"NA")</f>
        <v>17920.259765999999</v>
      </c>
      <c r="CU666">
        <f>IFERROR(VLOOKUP($A666,dji_yahoo!$A$1:$G$1214,5,FALSE),"NA")</f>
        <v>18041.550781000002</v>
      </c>
      <c r="CV666">
        <f>IFERROR(VLOOKUP($A666,dji_yahoo!$A$1:$G$1214,7,FALSE),"NA")</f>
        <v>109090000</v>
      </c>
      <c r="CW666" s="5">
        <f>IFERROR(VLOOKUP($A666,nasdaq_yahoo!$A$1:$G$1249,2,FALSE),"NA")</f>
        <v>4855.3798829999996</v>
      </c>
      <c r="CX666" s="5">
        <f>IFERROR(VLOOKUP($A666,nasdaq_yahoo!$A$1:$G$1249,3,FALSE),"NA")</f>
        <v>4872.9101559999999</v>
      </c>
      <c r="CY666" s="5">
        <f>IFERROR(VLOOKUP($A666,nasdaq_yahoo!$A$1:$G$1249,4,FALSE),"NA")</f>
        <v>4826.3798829999996</v>
      </c>
      <c r="CZ666" s="5">
        <f>IFERROR(VLOOKUP($A666,nasdaq_yahoo!$A$1:$G$1249,5,FALSE),"NA")</f>
        <v>4863.1401370000003</v>
      </c>
      <c r="DA666" s="6">
        <f>IFERROR(VLOOKUP($A666,nasdaq_yahoo!$A$1:$G$1249,7,FALSE),"NA")</f>
        <v>1938780000</v>
      </c>
      <c r="DB666" s="5">
        <f>IFERROR(VLOOKUP($A666,USEPUINDXD!$A$1:$B$1827,2,FALSE),"NA")</f>
        <v>42.37</v>
      </c>
    </row>
    <row r="667" spans="1:106">
      <c r="A667" s="1">
        <v>42486</v>
      </c>
      <c r="B667">
        <v>461.65</v>
      </c>
      <c r="C667">
        <v>467.96</v>
      </c>
      <c r="D667">
        <v>461.62</v>
      </c>
      <c r="E667">
        <v>466.09</v>
      </c>
      <c r="F667">
        <v>78971900</v>
      </c>
      <c r="G667">
        <v>7143060000</v>
      </c>
      <c r="H667">
        <v>6.21</v>
      </c>
      <c r="I667">
        <v>6.24</v>
      </c>
      <c r="J667">
        <v>5.81</v>
      </c>
      <c r="K667">
        <v>6.08</v>
      </c>
      <c r="L667">
        <v>249141</v>
      </c>
      <c r="M667">
        <v>39730900</v>
      </c>
      <c r="N667">
        <v>7.53</v>
      </c>
      <c r="O667">
        <v>7.55</v>
      </c>
      <c r="P667">
        <v>7.06</v>
      </c>
      <c r="Q667">
        <v>7.4</v>
      </c>
      <c r="R667">
        <v>17667300</v>
      </c>
      <c r="S667">
        <v>597819000</v>
      </c>
      <c r="T667" t="s">
        <v>85</v>
      </c>
      <c r="U667" t="s">
        <v>85</v>
      </c>
      <c r="V667" t="s">
        <v>85</v>
      </c>
      <c r="W667" t="s">
        <v>85</v>
      </c>
      <c r="X667" t="s">
        <v>85</v>
      </c>
      <c r="Y667" t="s">
        <v>85</v>
      </c>
      <c r="Z667">
        <v>3.8</v>
      </c>
      <c r="AA667">
        <v>4.1100000000000003</v>
      </c>
      <c r="AB667">
        <v>3.79</v>
      </c>
      <c r="AC667">
        <v>4.05</v>
      </c>
      <c r="AD667">
        <v>6717450</v>
      </c>
      <c r="AE667">
        <v>172756000</v>
      </c>
      <c r="AF667">
        <v>0.96227799999999997</v>
      </c>
      <c r="AG667">
        <v>0.99510100000000001</v>
      </c>
      <c r="AH667">
        <v>0.84477000000000002</v>
      </c>
      <c r="AI667">
        <v>0.88429500000000005</v>
      </c>
      <c r="AJ667">
        <v>339835</v>
      </c>
      <c r="AK667">
        <v>11259900</v>
      </c>
      <c r="AL667">
        <v>1.516E-3</v>
      </c>
      <c r="AM667">
        <v>1.5770000000000001E-3</v>
      </c>
      <c r="AN667">
        <v>1.4760000000000001E-3</v>
      </c>
      <c r="AO667">
        <v>1.5319999999999999E-3</v>
      </c>
      <c r="AP667">
        <v>34249</v>
      </c>
      <c r="AQ667">
        <v>13641500</v>
      </c>
      <c r="AR667" t="s">
        <v>85</v>
      </c>
      <c r="AS667" t="s">
        <v>85</v>
      </c>
      <c r="AT667" t="s">
        <v>85</v>
      </c>
      <c r="AU667" t="s">
        <v>85</v>
      </c>
      <c r="AV667" t="s">
        <v>85</v>
      </c>
      <c r="AW667" t="s">
        <v>85</v>
      </c>
      <c r="AX667" t="s">
        <v>85</v>
      </c>
      <c r="AY667" t="s">
        <v>85</v>
      </c>
      <c r="AZ667" t="s">
        <v>85</v>
      </c>
      <c r="BA667" t="s">
        <v>85</v>
      </c>
      <c r="BB667" t="s">
        <v>85</v>
      </c>
      <c r="BC667" t="s">
        <v>85</v>
      </c>
      <c r="BD667" t="s">
        <v>85</v>
      </c>
      <c r="BE667" t="s">
        <v>85</v>
      </c>
      <c r="BF667" t="s">
        <v>85</v>
      </c>
      <c r="BG667" t="s">
        <v>85</v>
      </c>
      <c r="BH667" t="s">
        <v>85</v>
      </c>
      <c r="BI667" t="s">
        <v>85</v>
      </c>
      <c r="BJ667" t="s">
        <v>85</v>
      </c>
      <c r="BK667" t="s">
        <v>85</v>
      </c>
      <c r="BL667" t="s">
        <v>85</v>
      </c>
      <c r="BM667" t="s">
        <v>85</v>
      </c>
      <c r="BN667" t="s">
        <v>85</v>
      </c>
      <c r="BO667" t="s">
        <v>85</v>
      </c>
      <c r="BP667">
        <v>7.2789999999999999E-3</v>
      </c>
      <c r="BQ667">
        <v>7.293E-3</v>
      </c>
      <c r="BR667">
        <v>7.0949999999999997E-3</v>
      </c>
      <c r="BS667">
        <v>7.0949999999999997E-3</v>
      </c>
      <c r="BT667">
        <v>884879</v>
      </c>
      <c r="BU667">
        <v>253812000</v>
      </c>
      <c r="BV667" t="s">
        <v>85</v>
      </c>
      <c r="BW667" t="s">
        <v>85</v>
      </c>
      <c r="BX667" t="s">
        <v>85</v>
      </c>
      <c r="BY667" t="s">
        <v>85</v>
      </c>
      <c r="BZ667" t="s">
        <v>85</v>
      </c>
      <c r="CA667" t="s">
        <v>85</v>
      </c>
      <c r="CB667" t="s">
        <v>85</v>
      </c>
      <c r="CC667" t="s">
        <v>85</v>
      </c>
      <c r="CD667" t="s">
        <v>85</v>
      </c>
      <c r="CE667" t="s">
        <v>85</v>
      </c>
      <c r="CF667" t="s">
        <v>85</v>
      </c>
      <c r="CG667" t="s">
        <v>85</v>
      </c>
      <c r="CH667">
        <f>IFERROR(VLOOKUP($A667,vix_cboe!$A$1:$E4259,2,FALSE),"NA")</f>
        <v>14.01</v>
      </c>
      <c r="CI667">
        <f>IFERROR(VLOOKUP($A667,vix_cboe!$A$1:$E4259,3,FALSE),"NA")</f>
        <v>14.43</v>
      </c>
      <c r="CJ667">
        <f>IFERROR(VLOOKUP($A667,vix_cboe!$A$1:$E4259,4,FALSE),"NA")</f>
        <v>13.66</v>
      </c>
      <c r="CK667">
        <f>IFERROR(VLOOKUP($A667,vix_cboe!$A$1:$E4259,5,FALSE),"NA")</f>
        <v>13.96</v>
      </c>
      <c r="CL667" s="5">
        <f>IFERROR(VLOOKUP($A667,gold_gold.org!$A$1:$G$10247,2,FALSE),"NA")</f>
        <v>1241.7</v>
      </c>
      <c r="CM667" s="5">
        <f>IFERROR(VLOOKUP($A667,gold_gold.org!$A$1:$G$10247,3,FALSE),"NA")</f>
        <v>1098.12096</v>
      </c>
      <c r="CN667" s="5">
        <f>IFERROR(VLOOKUP($A667,gold_gold.org!$A$1:$G$10247,4,FALSE),"NA")</f>
        <v>138033.56674000001</v>
      </c>
      <c r="CO667" s="5">
        <f>IFERROR(VLOOKUP($A667,gold_gold.org!$A$1:$G$10247,5,FALSE),"NA")</f>
        <v>851.41260999999997</v>
      </c>
      <c r="CP667">
        <f>IFERROR(VLOOKUP($A667,crude_oil_eia!$A$1:$C$8255,2,FALSE),"NA")</f>
        <v>42.52</v>
      </c>
      <c r="CQ667">
        <f>IFERROR(VLOOKUP($A667,crude_oil_eia!$A$1:$C$8255,3,FALSE),"NA")</f>
        <v>43.94</v>
      </c>
      <c r="CR667">
        <f>IFERROR(VLOOKUP($A667,dji_yahoo!$A$1:$G$1214,2,FALSE),"NA")</f>
        <v>17987.380859000001</v>
      </c>
      <c r="CS667">
        <f>IFERROR(VLOOKUP($A667,dji_yahoo!$A$1:$G$1214,3,FALSE),"NA")</f>
        <v>18043.769531000002</v>
      </c>
      <c r="CT667">
        <f>IFERROR(VLOOKUP($A667,dji_yahoo!$A$1:$G$1214,4,FALSE),"NA")</f>
        <v>17934.169922000001</v>
      </c>
      <c r="CU667">
        <f>IFERROR(VLOOKUP($A667,dji_yahoo!$A$1:$G$1214,5,FALSE),"NA")</f>
        <v>17990.320313</v>
      </c>
      <c r="CV667">
        <f>IFERROR(VLOOKUP($A667,dji_yahoo!$A$1:$G$1214,7,FALSE),"NA")</f>
        <v>92570000</v>
      </c>
      <c r="CW667" s="5">
        <f>IFERROR(VLOOKUP($A667,nasdaq_yahoo!$A$1:$G$1249,2,FALSE),"NA")</f>
        <v>4903.8100590000004</v>
      </c>
      <c r="CX667" s="5">
        <f>IFERROR(VLOOKUP($A667,nasdaq_yahoo!$A$1:$G$1249,3,FALSE),"NA")</f>
        <v>4915</v>
      </c>
      <c r="CY667" s="5">
        <f>IFERROR(VLOOKUP($A667,nasdaq_yahoo!$A$1:$G$1249,4,FALSE),"NA")</f>
        <v>4875.419922</v>
      </c>
      <c r="CZ667" s="5">
        <f>IFERROR(VLOOKUP($A667,nasdaq_yahoo!$A$1:$G$1249,5,FALSE),"NA")</f>
        <v>4888.2797849999997</v>
      </c>
      <c r="DA667" s="6">
        <f>IFERROR(VLOOKUP($A667,nasdaq_yahoo!$A$1:$G$1249,7,FALSE),"NA")</f>
        <v>1825020000</v>
      </c>
      <c r="DB667" s="5">
        <f>IFERROR(VLOOKUP($A667,USEPUINDXD!$A$1:$B$1827,2,FALSE),"NA")</f>
        <v>49.42</v>
      </c>
    </row>
    <row r="668" spans="1:106">
      <c r="A668" s="1">
        <v>42485</v>
      </c>
      <c r="B668">
        <v>459.12</v>
      </c>
      <c r="C668">
        <v>466.62</v>
      </c>
      <c r="D668">
        <v>453.59</v>
      </c>
      <c r="E668">
        <v>461.43</v>
      </c>
      <c r="F668">
        <v>87091800</v>
      </c>
      <c r="G668">
        <v>7102490000</v>
      </c>
      <c r="H668">
        <v>6.43</v>
      </c>
      <c r="I668">
        <v>6.43</v>
      </c>
      <c r="J668">
        <v>6.13</v>
      </c>
      <c r="K668">
        <v>6.17</v>
      </c>
      <c r="L668">
        <v>269831</v>
      </c>
      <c r="M668">
        <v>41150900</v>
      </c>
      <c r="N668">
        <v>8.01</v>
      </c>
      <c r="O668">
        <v>8.09</v>
      </c>
      <c r="P668">
        <v>7.24</v>
      </c>
      <c r="Q668">
        <v>7.55</v>
      </c>
      <c r="R668">
        <v>18239900</v>
      </c>
      <c r="S668">
        <v>635784000</v>
      </c>
      <c r="T668" t="s">
        <v>85</v>
      </c>
      <c r="U668" t="s">
        <v>85</v>
      </c>
      <c r="V668" t="s">
        <v>85</v>
      </c>
      <c r="W668" t="s">
        <v>85</v>
      </c>
      <c r="X668" t="s">
        <v>85</v>
      </c>
      <c r="Y668" t="s">
        <v>85</v>
      </c>
      <c r="Z668">
        <v>3.62</v>
      </c>
      <c r="AA668">
        <v>3.87</v>
      </c>
      <c r="AB668">
        <v>3.55</v>
      </c>
      <c r="AC668">
        <v>3.81</v>
      </c>
      <c r="AD668">
        <v>6605750</v>
      </c>
      <c r="AE668">
        <v>164835000</v>
      </c>
      <c r="AF668">
        <v>1.02</v>
      </c>
      <c r="AG668">
        <v>1.04</v>
      </c>
      <c r="AH668">
        <v>0.94268700000000005</v>
      </c>
      <c r="AI668">
        <v>0.95336200000000004</v>
      </c>
      <c r="AJ668">
        <v>209133</v>
      </c>
      <c r="AK668">
        <v>11946300</v>
      </c>
      <c r="AL668">
        <v>1.5349999999999999E-3</v>
      </c>
      <c r="AM668">
        <v>1.5640000000000001E-3</v>
      </c>
      <c r="AN668">
        <v>1.4890000000000001E-3</v>
      </c>
      <c r="AO668">
        <v>1.518E-3</v>
      </c>
      <c r="AP668">
        <v>41019</v>
      </c>
      <c r="AQ668">
        <v>13815600</v>
      </c>
      <c r="AR668" t="s">
        <v>85</v>
      </c>
      <c r="AS668" t="s">
        <v>85</v>
      </c>
      <c r="AT668" t="s">
        <v>85</v>
      </c>
      <c r="AU668" t="s">
        <v>85</v>
      </c>
      <c r="AV668" t="s">
        <v>85</v>
      </c>
      <c r="AW668" t="s">
        <v>85</v>
      </c>
      <c r="AX668" t="s">
        <v>85</v>
      </c>
      <c r="AY668" t="s">
        <v>85</v>
      </c>
      <c r="AZ668" t="s">
        <v>85</v>
      </c>
      <c r="BA668" t="s">
        <v>85</v>
      </c>
      <c r="BB668" t="s">
        <v>85</v>
      </c>
      <c r="BC668" t="s">
        <v>85</v>
      </c>
      <c r="BD668" t="s">
        <v>85</v>
      </c>
      <c r="BE668" t="s">
        <v>85</v>
      </c>
      <c r="BF668" t="s">
        <v>85</v>
      </c>
      <c r="BG668" t="s">
        <v>85</v>
      </c>
      <c r="BH668" t="s">
        <v>85</v>
      </c>
      <c r="BI668" t="s">
        <v>85</v>
      </c>
      <c r="BJ668" t="s">
        <v>85</v>
      </c>
      <c r="BK668" t="s">
        <v>85</v>
      </c>
      <c r="BL668" t="s">
        <v>85</v>
      </c>
      <c r="BM668" t="s">
        <v>85</v>
      </c>
      <c r="BN668" t="s">
        <v>85</v>
      </c>
      <c r="BO668" t="s">
        <v>85</v>
      </c>
      <c r="BP668">
        <v>7.2500000000000004E-3</v>
      </c>
      <c r="BQ668">
        <v>7.3080000000000003E-3</v>
      </c>
      <c r="BR668">
        <v>7.234E-3</v>
      </c>
      <c r="BS668">
        <v>7.2830000000000004E-3</v>
      </c>
      <c r="BT668">
        <v>605219</v>
      </c>
      <c r="BU668">
        <v>252804000</v>
      </c>
      <c r="BV668" t="s">
        <v>85</v>
      </c>
      <c r="BW668" t="s">
        <v>85</v>
      </c>
      <c r="BX668" t="s">
        <v>85</v>
      </c>
      <c r="BY668" t="s">
        <v>85</v>
      </c>
      <c r="BZ668" t="s">
        <v>85</v>
      </c>
      <c r="CA668" t="s">
        <v>85</v>
      </c>
      <c r="CB668" t="s">
        <v>85</v>
      </c>
      <c r="CC668" t="s">
        <v>85</v>
      </c>
      <c r="CD668" t="s">
        <v>85</v>
      </c>
      <c r="CE668" t="s">
        <v>85</v>
      </c>
      <c r="CF668" t="s">
        <v>85</v>
      </c>
      <c r="CG668" t="s">
        <v>85</v>
      </c>
      <c r="CH668">
        <f>IFERROR(VLOOKUP($A668,vix_cboe!$A$1:$E4260,2,FALSE),"NA")</f>
        <v>14.07</v>
      </c>
      <c r="CI668">
        <f>IFERROR(VLOOKUP($A668,vix_cboe!$A$1:$E4260,3,FALSE),"NA")</f>
        <v>14.76</v>
      </c>
      <c r="CJ668">
        <f>IFERROR(VLOOKUP($A668,vix_cboe!$A$1:$E4260,4,FALSE),"NA")</f>
        <v>13.86</v>
      </c>
      <c r="CK668">
        <f>IFERROR(VLOOKUP($A668,vix_cboe!$A$1:$E4260,5,FALSE),"NA")</f>
        <v>14.08</v>
      </c>
      <c r="CL668" s="5">
        <f>IFERROR(VLOOKUP($A668,gold_gold.org!$A$1:$G$10247,2,FALSE),"NA")</f>
        <v>1238.9000000000001</v>
      </c>
      <c r="CM668" s="5">
        <f>IFERROR(VLOOKUP($A668,gold_gold.org!$A$1:$G$10247,3,FALSE),"NA")</f>
        <v>1099.4371799999999</v>
      </c>
      <c r="CN668" s="5">
        <f>IFERROR(VLOOKUP($A668,gold_gold.org!$A$1:$G$10247,4,FALSE),"NA")</f>
        <v>137437.35764</v>
      </c>
      <c r="CO668" s="5">
        <f>IFERROR(VLOOKUP($A668,gold_gold.org!$A$1:$G$10247,5,FALSE),"NA")</f>
        <v>854.41384000000005</v>
      </c>
      <c r="CP668">
        <f>IFERROR(VLOOKUP($A668,crude_oil_eia!$A$1:$C$8255,2,FALSE),"NA")</f>
        <v>41.67</v>
      </c>
      <c r="CQ668">
        <f>IFERROR(VLOOKUP($A668,crude_oil_eia!$A$1:$C$8255,3,FALSE),"NA")</f>
        <v>42.97</v>
      </c>
      <c r="CR668">
        <f>IFERROR(VLOOKUP($A668,dji_yahoo!$A$1:$G$1214,2,FALSE),"NA")</f>
        <v>17990.939452999999</v>
      </c>
      <c r="CS668">
        <f>IFERROR(VLOOKUP($A668,dji_yahoo!$A$1:$G$1214,3,FALSE),"NA")</f>
        <v>17990.939452999999</v>
      </c>
      <c r="CT668">
        <f>IFERROR(VLOOKUP($A668,dji_yahoo!$A$1:$G$1214,4,FALSE),"NA")</f>
        <v>17855.550781000002</v>
      </c>
      <c r="CU668">
        <f>IFERROR(VLOOKUP($A668,dji_yahoo!$A$1:$G$1214,5,FALSE),"NA")</f>
        <v>17977.240234000001</v>
      </c>
      <c r="CV668">
        <f>IFERROR(VLOOKUP($A668,dji_yahoo!$A$1:$G$1214,7,FALSE),"NA")</f>
        <v>83770000</v>
      </c>
      <c r="CW668" s="5">
        <f>IFERROR(VLOOKUP($A668,nasdaq_yahoo!$A$1:$G$1249,2,FALSE),"NA")</f>
        <v>4891.4799800000001</v>
      </c>
      <c r="CX668" s="5">
        <f>IFERROR(VLOOKUP($A668,nasdaq_yahoo!$A$1:$G$1249,3,FALSE),"NA")</f>
        <v>4904.8701170000004</v>
      </c>
      <c r="CY668" s="5">
        <f>IFERROR(VLOOKUP($A668,nasdaq_yahoo!$A$1:$G$1249,4,FALSE),"NA")</f>
        <v>4878.3701170000004</v>
      </c>
      <c r="CZ668" s="5">
        <f>IFERROR(VLOOKUP($A668,nasdaq_yahoo!$A$1:$G$1249,5,FALSE),"NA")</f>
        <v>4895.7900390000004</v>
      </c>
      <c r="DA668" s="6">
        <f>IFERROR(VLOOKUP($A668,nasdaq_yahoo!$A$1:$G$1249,7,FALSE),"NA")</f>
        <v>1582270000</v>
      </c>
      <c r="DB668" s="5">
        <f>IFERROR(VLOOKUP($A668,USEPUINDXD!$A$1:$B$1827,2,FALSE),"NA")</f>
        <v>59.83</v>
      </c>
    </row>
    <row r="669" spans="1:106">
      <c r="A669" s="1">
        <v>42484</v>
      </c>
      <c r="B669">
        <v>450.56</v>
      </c>
      <c r="C669">
        <v>460.15</v>
      </c>
      <c r="D669">
        <v>448.93</v>
      </c>
      <c r="E669">
        <v>458.56</v>
      </c>
      <c r="F669">
        <v>68198400</v>
      </c>
      <c r="G669">
        <v>6968570000</v>
      </c>
      <c r="H669">
        <v>6.5</v>
      </c>
      <c r="I669">
        <v>6.61</v>
      </c>
      <c r="J669">
        <v>6.37</v>
      </c>
      <c r="K669">
        <v>6.44</v>
      </c>
      <c r="L669">
        <v>236604</v>
      </c>
      <c r="M669">
        <v>41556400</v>
      </c>
      <c r="N669">
        <v>8.2899999999999991</v>
      </c>
      <c r="O669">
        <v>8.4700000000000006</v>
      </c>
      <c r="P669">
        <v>7.96</v>
      </c>
      <c r="Q669">
        <v>8</v>
      </c>
      <c r="R669">
        <v>10786400</v>
      </c>
      <c r="S669">
        <v>658203000</v>
      </c>
      <c r="T669" t="s">
        <v>85</v>
      </c>
      <c r="U669" t="s">
        <v>85</v>
      </c>
      <c r="V669" t="s">
        <v>85</v>
      </c>
      <c r="W669" t="s">
        <v>85</v>
      </c>
      <c r="X669" t="s">
        <v>85</v>
      </c>
      <c r="Y669" t="s">
        <v>85</v>
      </c>
      <c r="Z669">
        <v>3.35</v>
      </c>
      <c r="AA669">
        <v>3.65</v>
      </c>
      <c r="AB669">
        <v>3.35</v>
      </c>
      <c r="AC669">
        <v>3.63</v>
      </c>
      <c r="AD669">
        <v>4502460</v>
      </c>
      <c r="AE669">
        <v>152206000</v>
      </c>
      <c r="AF669">
        <v>1.03</v>
      </c>
      <c r="AG669">
        <v>1.04</v>
      </c>
      <c r="AH669">
        <v>0.98725700000000005</v>
      </c>
      <c r="AI669">
        <v>1.01</v>
      </c>
      <c r="AJ669">
        <v>117386</v>
      </c>
      <c r="AK669">
        <v>12074100</v>
      </c>
      <c r="AL669">
        <v>1.6000000000000001E-3</v>
      </c>
      <c r="AM669">
        <v>1.603E-3</v>
      </c>
      <c r="AN669">
        <v>1.5250000000000001E-3</v>
      </c>
      <c r="AO669">
        <v>1.5330000000000001E-3</v>
      </c>
      <c r="AP669">
        <v>30483</v>
      </c>
      <c r="AQ669">
        <v>14401400</v>
      </c>
      <c r="AR669" t="s">
        <v>85</v>
      </c>
      <c r="AS669" t="s">
        <v>85</v>
      </c>
      <c r="AT669" t="s">
        <v>85</v>
      </c>
      <c r="AU669" t="s">
        <v>85</v>
      </c>
      <c r="AV669" t="s">
        <v>85</v>
      </c>
      <c r="AW669" t="s">
        <v>85</v>
      </c>
      <c r="AX669" t="s">
        <v>85</v>
      </c>
      <c r="AY669" t="s">
        <v>85</v>
      </c>
      <c r="AZ669" t="s">
        <v>85</v>
      </c>
      <c r="BA669" t="s">
        <v>85</v>
      </c>
      <c r="BB669" t="s">
        <v>85</v>
      </c>
      <c r="BC669" t="s">
        <v>85</v>
      </c>
      <c r="BD669" t="s">
        <v>85</v>
      </c>
      <c r="BE669" t="s">
        <v>85</v>
      </c>
      <c r="BF669" t="s">
        <v>85</v>
      </c>
      <c r="BG669" t="s">
        <v>85</v>
      </c>
      <c r="BH669" t="s">
        <v>85</v>
      </c>
      <c r="BI669" t="s">
        <v>85</v>
      </c>
      <c r="BJ669" t="s">
        <v>85</v>
      </c>
      <c r="BK669" t="s">
        <v>85</v>
      </c>
      <c r="BL669" t="s">
        <v>85</v>
      </c>
      <c r="BM669" t="s">
        <v>85</v>
      </c>
      <c r="BN669" t="s">
        <v>85</v>
      </c>
      <c r="BO669" t="s">
        <v>85</v>
      </c>
      <c r="BP669">
        <v>7.3439999999999998E-3</v>
      </c>
      <c r="BQ669">
        <v>7.3499999999999998E-3</v>
      </c>
      <c r="BR669">
        <v>7.2230000000000003E-3</v>
      </c>
      <c r="BS669">
        <v>7.2509999999999996E-3</v>
      </c>
      <c r="BT669">
        <v>472274</v>
      </c>
      <c r="BU669">
        <v>256083000</v>
      </c>
      <c r="BV669" t="s">
        <v>85</v>
      </c>
      <c r="BW669" t="s">
        <v>85</v>
      </c>
      <c r="BX669" t="s">
        <v>85</v>
      </c>
      <c r="BY669" t="s">
        <v>85</v>
      </c>
      <c r="BZ669" t="s">
        <v>85</v>
      </c>
      <c r="CA669" t="s">
        <v>85</v>
      </c>
      <c r="CB669" t="s">
        <v>85</v>
      </c>
      <c r="CC669" t="s">
        <v>85</v>
      </c>
      <c r="CD669" t="s">
        <v>85</v>
      </c>
      <c r="CE669" t="s">
        <v>85</v>
      </c>
      <c r="CF669" t="s">
        <v>85</v>
      </c>
      <c r="CG669" t="s">
        <v>85</v>
      </c>
      <c r="CH669" t="str">
        <f>IFERROR(VLOOKUP($A669,vix_cboe!$A$1:$E4261,2,FALSE),"NA")</f>
        <v>NA</v>
      </c>
      <c r="CI669" t="str">
        <f>IFERROR(VLOOKUP($A669,vix_cboe!$A$1:$E4261,3,FALSE),"NA")</f>
        <v>NA</v>
      </c>
      <c r="CJ669" t="str">
        <f>IFERROR(VLOOKUP($A669,vix_cboe!$A$1:$E4261,4,FALSE),"NA")</f>
        <v>NA</v>
      </c>
      <c r="CK669" t="str">
        <f>IFERROR(VLOOKUP($A669,vix_cboe!$A$1:$E4261,5,FALSE),"NA")</f>
        <v>NA</v>
      </c>
      <c r="CL669" s="5" t="str">
        <f>IFERROR(VLOOKUP($A669,gold_gold.org!$A$1:$G$10247,2,FALSE),"NA")</f>
        <v>NA</v>
      </c>
      <c r="CM669" s="5" t="str">
        <f>IFERROR(VLOOKUP($A669,gold_gold.org!$A$1:$G$10247,3,FALSE),"NA")</f>
        <v>NA</v>
      </c>
      <c r="CN669" s="5" t="str">
        <f>IFERROR(VLOOKUP($A669,gold_gold.org!$A$1:$G$10247,4,FALSE),"NA")</f>
        <v>NA</v>
      </c>
      <c r="CO669" s="5" t="str">
        <f>IFERROR(VLOOKUP($A669,gold_gold.org!$A$1:$G$10247,5,FALSE),"NA")</f>
        <v>NA</v>
      </c>
      <c r="CP669" t="str">
        <f>IFERROR(VLOOKUP($A669,crude_oil_eia!$A$1:$C$8255,2,FALSE),"NA")</f>
        <v>NA</v>
      </c>
      <c r="CQ669" t="str">
        <f>IFERROR(VLOOKUP($A669,crude_oil_eia!$A$1:$C$8255,3,FALSE),"NA")</f>
        <v>NA</v>
      </c>
      <c r="CR669" t="str">
        <f>IFERROR(VLOOKUP($A669,dji_yahoo!$A$1:$G$1214,2,FALSE),"NA")</f>
        <v>NA</v>
      </c>
      <c r="CS669" t="str">
        <f>IFERROR(VLOOKUP($A669,dji_yahoo!$A$1:$G$1214,3,FALSE),"NA")</f>
        <v>NA</v>
      </c>
      <c r="CT669" t="str">
        <f>IFERROR(VLOOKUP($A669,dji_yahoo!$A$1:$G$1214,4,FALSE),"NA")</f>
        <v>NA</v>
      </c>
      <c r="CU669" t="str">
        <f>IFERROR(VLOOKUP($A669,dji_yahoo!$A$1:$G$1214,5,FALSE),"NA")</f>
        <v>NA</v>
      </c>
      <c r="CV669" t="str">
        <f>IFERROR(VLOOKUP($A669,dji_yahoo!$A$1:$G$1214,7,FALSE),"NA")</f>
        <v>NA</v>
      </c>
      <c r="CW669" s="5" t="str">
        <f>IFERROR(VLOOKUP($A669,nasdaq_yahoo!$A$1:$G$1249,2,FALSE),"NA")</f>
        <v>NA</v>
      </c>
      <c r="CX669" s="5" t="str">
        <f>IFERROR(VLOOKUP($A669,nasdaq_yahoo!$A$1:$G$1249,3,FALSE),"NA")</f>
        <v>NA</v>
      </c>
      <c r="CY669" s="5" t="str">
        <f>IFERROR(VLOOKUP($A669,nasdaq_yahoo!$A$1:$G$1249,4,FALSE),"NA")</f>
        <v>NA</v>
      </c>
      <c r="CZ669" s="5" t="str">
        <f>IFERROR(VLOOKUP($A669,nasdaq_yahoo!$A$1:$G$1249,5,FALSE),"NA")</f>
        <v>NA</v>
      </c>
      <c r="DA669" s="6" t="str">
        <f>IFERROR(VLOOKUP($A669,nasdaq_yahoo!$A$1:$G$1249,7,FALSE),"NA")</f>
        <v>NA</v>
      </c>
      <c r="DB669" s="5">
        <f>IFERROR(VLOOKUP($A669,USEPUINDXD!$A$1:$B$1827,2,FALSE),"NA")</f>
        <v>57.8</v>
      </c>
    </row>
    <row r="670" spans="1:106">
      <c r="A670" s="1">
        <v>42483</v>
      </c>
      <c r="B670">
        <v>445.86</v>
      </c>
      <c r="C670">
        <v>450.28</v>
      </c>
      <c r="D670">
        <v>444.33</v>
      </c>
      <c r="E670">
        <v>450.28</v>
      </c>
      <c r="F670">
        <v>50485400</v>
      </c>
      <c r="G670">
        <v>6894280000</v>
      </c>
      <c r="H670">
        <v>6.28</v>
      </c>
      <c r="I670">
        <v>6.52</v>
      </c>
      <c r="J670">
        <v>6.18</v>
      </c>
      <c r="K670">
        <v>6.51</v>
      </c>
      <c r="L670">
        <v>241922</v>
      </c>
      <c r="M670">
        <v>40127700</v>
      </c>
      <c r="N670">
        <v>7.79</v>
      </c>
      <c r="O670">
        <v>8.5500000000000007</v>
      </c>
      <c r="P670">
        <v>7.74</v>
      </c>
      <c r="Q670">
        <v>8.2899999999999991</v>
      </c>
      <c r="R670">
        <v>14565200</v>
      </c>
      <c r="S670">
        <v>618147000</v>
      </c>
      <c r="T670" t="s">
        <v>85</v>
      </c>
      <c r="U670" t="s">
        <v>85</v>
      </c>
      <c r="V670" t="s">
        <v>85</v>
      </c>
      <c r="W670" t="s">
        <v>85</v>
      </c>
      <c r="X670" t="s">
        <v>85</v>
      </c>
      <c r="Y670" t="s">
        <v>85</v>
      </c>
      <c r="Z670">
        <v>3.32</v>
      </c>
      <c r="AA670">
        <v>3.34</v>
      </c>
      <c r="AB670">
        <v>3.31</v>
      </c>
      <c r="AC670">
        <v>3.33</v>
      </c>
      <c r="AD670">
        <v>1383790</v>
      </c>
      <c r="AE670">
        <v>150997000</v>
      </c>
      <c r="AF670">
        <v>0.97776399999999997</v>
      </c>
      <c r="AG670">
        <v>1.05</v>
      </c>
      <c r="AH670">
        <v>0.97776399999999997</v>
      </c>
      <c r="AI670">
        <v>1.04</v>
      </c>
      <c r="AJ670">
        <v>111624</v>
      </c>
      <c r="AK670">
        <v>11414300</v>
      </c>
      <c r="AL670">
        <v>1.583E-3</v>
      </c>
      <c r="AM670">
        <v>1.6329999999999999E-3</v>
      </c>
      <c r="AN670">
        <v>1.562E-3</v>
      </c>
      <c r="AO670">
        <v>1.6000000000000001E-3</v>
      </c>
      <c r="AP670">
        <v>24123</v>
      </c>
      <c r="AQ670">
        <v>14245700</v>
      </c>
      <c r="AR670" t="s">
        <v>85</v>
      </c>
      <c r="AS670" t="s">
        <v>85</v>
      </c>
      <c r="AT670" t="s">
        <v>85</v>
      </c>
      <c r="AU670" t="s">
        <v>85</v>
      </c>
      <c r="AV670" t="s">
        <v>85</v>
      </c>
      <c r="AW670" t="s">
        <v>85</v>
      </c>
      <c r="AX670" t="s">
        <v>85</v>
      </c>
      <c r="AY670" t="s">
        <v>85</v>
      </c>
      <c r="AZ670" t="s">
        <v>85</v>
      </c>
      <c r="BA670" t="s">
        <v>85</v>
      </c>
      <c r="BB670" t="s">
        <v>85</v>
      </c>
      <c r="BC670" t="s">
        <v>85</v>
      </c>
      <c r="BD670" t="s">
        <v>85</v>
      </c>
      <c r="BE670" t="s">
        <v>85</v>
      </c>
      <c r="BF670" t="s">
        <v>85</v>
      </c>
      <c r="BG670" t="s">
        <v>85</v>
      </c>
      <c r="BH670" t="s">
        <v>85</v>
      </c>
      <c r="BI670" t="s">
        <v>85</v>
      </c>
      <c r="BJ670" t="s">
        <v>85</v>
      </c>
      <c r="BK670" t="s">
        <v>85</v>
      </c>
      <c r="BL670" t="s">
        <v>85</v>
      </c>
      <c r="BM670" t="s">
        <v>85</v>
      </c>
      <c r="BN670" t="s">
        <v>85</v>
      </c>
      <c r="BO670" t="s">
        <v>85</v>
      </c>
      <c r="BP670">
        <v>7.2820000000000003E-3</v>
      </c>
      <c r="BQ670">
        <v>7.365E-3</v>
      </c>
      <c r="BR670">
        <v>7.2820000000000003E-3</v>
      </c>
      <c r="BS670">
        <v>7.3460000000000001E-3</v>
      </c>
      <c r="BT670">
        <v>345650</v>
      </c>
      <c r="BU670">
        <v>253925000</v>
      </c>
      <c r="BV670" t="s">
        <v>85</v>
      </c>
      <c r="BW670" t="s">
        <v>85</v>
      </c>
      <c r="BX670" t="s">
        <v>85</v>
      </c>
      <c r="BY670" t="s">
        <v>85</v>
      </c>
      <c r="BZ670" t="s">
        <v>85</v>
      </c>
      <c r="CA670" t="s">
        <v>85</v>
      </c>
      <c r="CB670" t="s">
        <v>85</v>
      </c>
      <c r="CC670" t="s">
        <v>85</v>
      </c>
      <c r="CD670" t="s">
        <v>85</v>
      </c>
      <c r="CE670" t="s">
        <v>85</v>
      </c>
      <c r="CF670" t="s">
        <v>85</v>
      </c>
      <c r="CG670" t="s">
        <v>85</v>
      </c>
      <c r="CH670" t="str">
        <f>IFERROR(VLOOKUP($A670,vix_cboe!$A$1:$E4262,2,FALSE),"NA")</f>
        <v>NA</v>
      </c>
      <c r="CI670" t="str">
        <f>IFERROR(VLOOKUP($A670,vix_cboe!$A$1:$E4262,3,FALSE),"NA")</f>
        <v>NA</v>
      </c>
      <c r="CJ670" t="str">
        <f>IFERROR(VLOOKUP($A670,vix_cboe!$A$1:$E4262,4,FALSE),"NA")</f>
        <v>NA</v>
      </c>
      <c r="CK670" t="str">
        <f>IFERROR(VLOOKUP($A670,vix_cboe!$A$1:$E4262,5,FALSE),"NA")</f>
        <v>NA</v>
      </c>
      <c r="CL670" s="5" t="str">
        <f>IFERROR(VLOOKUP($A670,gold_gold.org!$A$1:$G$10247,2,FALSE),"NA")</f>
        <v>NA</v>
      </c>
      <c r="CM670" s="5" t="str">
        <f>IFERROR(VLOOKUP($A670,gold_gold.org!$A$1:$G$10247,3,FALSE),"NA")</f>
        <v>NA</v>
      </c>
      <c r="CN670" s="5" t="str">
        <f>IFERROR(VLOOKUP($A670,gold_gold.org!$A$1:$G$10247,4,FALSE),"NA")</f>
        <v>NA</v>
      </c>
      <c r="CO670" s="5" t="str">
        <f>IFERROR(VLOOKUP($A670,gold_gold.org!$A$1:$G$10247,5,FALSE),"NA")</f>
        <v>NA</v>
      </c>
      <c r="CP670" t="str">
        <f>IFERROR(VLOOKUP($A670,crude_oil_eia!$A$1:$C$8255,2,FALSE),"NA")</f>
        <v>NA</v>
      </c>
      <c r="CQ670" t="str">
        <f>IFERROR(VLOOKUP($A670,crude_oil_eia!$A$1:$C$8255,3,FALSE),"NA")</f>
        <v>NA</v>
      </c>
      <c r="CR670" t="str">
        <f>IFERROR(VLOOKUP($A670,dji_yahoo!$A$1:$G$1214,2,FALSE),"NA")</f>
        <v>NA</v>
      </c>
      <c r="CS670" t="str">
        <f>IFERROR(VLOOKUP($A670,dji_yahoo!$A$1:$G$1214,3,FALSE),"NA")</f>
        <v>NA</v>
      </c>
      <c r="CT670" t="str">
        <f>IFERROR(VLOOKUP($A670,dji_yahoo!$A$1:$G$1214,4,FALSE),"NA")</f>
        <v>NA</v>
      </c>
      <c r="CU670" t="str">
        <f>IFERROR(VLOOKUP($A670,dji_yahoo!$A$1:$G$1214,5,FALSE),"NA")</f>
        <v>NA</v>
      </c>
      <c r="CV670" t="str">
        <f>IFERROR(VLOOKUP($A670,dji_yahoo!$A$1:$G$1214,7,FALSE),"NA")</f>
        <v>NA</v>
      </c>
      <c r="CW670" s="5" t="str">
        <f>IFERROR(VLOOKUP($A670,nasdaq_yahoo!$A$1:$G$1249,2,FALSE),"NA")</f>
        <v>NA</v>
      </c>
      <c r="CX670" s="5" t="str">
        <f>IFERROR(VLOOKUP($A670,nasdaq_yahoo!$A$1:$G$1249,3,FALSE),"NA")</f>
        <v>NA</v>
      </c>
      <c r="CY670" s="5" t="str">
        <f>IFERROR(VLOOKUP($A670,nasdaq_yahoo!$A$1:$G$1249,4,FALSE),"NA")</f>
        <v>NA</v>
      </c>
      <c r="CZ670" s="5" t="str">
        <f>IFERROR(VLOOKUP($A670,nasdaq_yahoo!$A$1:$G$1249,5,FALSE),"NA")</f>
        <v>NA</v>
      </c>
      <c r="DA670" s="6" t="str">
        <f>IFERROR(VLOOKUP($A670,nasdaq_yahoo!$A$1:$G$1249,7,FALSE),"NA")</f>
        <v>NA</v>
      </c>
      <c r="DB670" s="5">
        <f>IFERROR(VLOOKUP($A670,USEPUINDXD!$A$1:$B$1827,2,FALSE),"NA")</f>
        <v>77.260000000000005</v>
      </c>
    </row>
    <row r="671" spans="1:106">
      <c r="A671" s="1">
        <v>42482</v>
      </c>
      <c r="B671">
        <v>449.69</v>
      </c>
      <c r="C671">
        <v>449.81</v>
      </c>
      <c r="D671">
        <v>444.15</v>
      </c>
      <c r="E671">
        <v>445.74</v>
      </c>
      <c r="F671">
        <v>58804400</v>
      </c>
      <c r="G671">
        <v>6951860000</v>
      </c>
      <c r="H671">
        <v>6.22</v>
      </c>
      <c r="I671">
        <v>6.38</v>
      </c>
      <c r="J671">
        <v>6.09</v>
      </c>
      <c r="K671">
        <v>6.28</v>
      </c>
      <c r="L671">
        <v>239961</v>
      </c>
      <c r="M671">
        <v>39777400</v>
      </c>
      <c r="N671">
        <v>8.15</v>
      </c>
      <c r="O671">
        <v>8.27</v>
      </c>
      <c r="P671">
        <v>7.67</v>
      </c>
      <c r="Q671">
        <v>7.82</v>
      </c>
      <c r="R671">
        <v>13309300</v>
      </c>
      <c r="S671">
        <v>646298000</v>
      </c>
      <c r="T671" t="s">
        <v>85</v>
      </c>
      <c r="U671" t="s">
        <v>85</v>
      </c>
      <c r="V671" t="s">
        <v>85</v>
      </c>
      <c r="W671" t="s">
        <v>85</v>
      </c>
      <c r="X671" t="s">
        <v>85</v>
      </c>
      <c r="Y671" t="s">
        <v>85</v>
      </c>
      <c r="Z671">
        <v>3.35</v>
      </c>
      <c r="AA671">
        <v>3.35</v>
      </c>
      <c r="AB671">
        <v>3.31</v>
      </c>
      <c r="AC671">
        <v>3.32</v>
      </c>
      <c r="AD671">
        <v>1569850</v>
      </c>
      <c r="AE671">
        <v>152137000</v>
      </c>
      <c r="AF671">
        <v>0.96843000000000001</v>
      </c>
      <c r="AG671">
        <v>1.01</v>
      </c>
      <c r="AH671">
        <v>0.95104900000000003</v>
      </c>
      <c r="AI671">
        <v>0.98042899999999999</v>
      </c>
      <c r="AJ671">
        <v>142996</v>
      </c>
      <c r="AK671">
        <v>11296200</v>
      </c>
      <c r="AL671">
        <v>1.58E-3</v>
      </c>
      <c r="AM671">
        <v>1.6360000000000001E-3</v>
      </c>
      <c r="AN671">
        <v>1.544E-3</v>
      </c>
      <c r="AO671">
        <v>1.583E-3</v>
      </c>
      <c r="AP671">
        <v>27030</v>
      </c>
      <c r="AQ671">
        <v>14216100</v>
      </c>
      <c r="AR671" t="s">
        <v>85</v>
      </c>
      <c r="AS671" t="s">
        <v>85</v>
      </c>
      <c r="AT671" t="s">
        <v>85</v>
      </c>
      <c r="AU671" t="s">
        <v>85</v>
      </c>
      <c r="AV671" t="s">
        <v>85</v>
      </c>
      <c r="AW671" t="s">
        <v>85</v>
      </c>
      <c r="AX671" t="s">
        <v>85</v>
      </c>
      <c r="AY671" t="s">
        <v>85</v>
      </c>
      <c r="AZ671" t="s">
        <v>85</v>
      </c>
      <c r="BA671" t="s">
        <v>85</v>
      </c>
      <c r="BB671" t="s">
        <v>85</v>
      </c>
      <c r="BC671" t="s">
        <v>85</v>
      </c>
      <c r="BD671" t="s">
        <v>85</v>
      </c>
      <c r="BE671" t="s">
        <v>85</v>
      </c>
      <c r="BF671" t="s">
        <v>85</v>
      </c>
      <c r="BG671" t="s">
        <v>85</v>
      </c>
      <c r="BH671" t="s">
        <v>85</v>
      </c>
      <c r="BI671" t="s">
        <v>85</v>
      </c>
      <c r="BJ671" t="s">
        <v>85</v>
      </c>
      <c r="BK671" t="s">
        <v>85</v>
      </c>
      <c r="BL671" t="s">
        <v>85</v>
      </c>
      <c r="BM671" t="s">
        <v>85</v>
      </c>
      <c r="BN671" t="s">
        <v>85</v>
      </c>
      <c r="BO671" t="s">
        <v>85</v>
      </c>
      <c r="BP671">
        <v>7.4390000000000003E-3</v>
      </c>
      <c r="BQ671">
        <v>7.4390000000000003E-3</v>
      </c>
      <c r="BR671">
        <v>7.2750000000000002E-3</v>
      </c>
      <c r="BS671">
        <v>7.2839999999999997E-3</v>
      </c>
      <c r="BT671">
        <v>955674</v>
      </c>
      <c r="BU671">
        <v>259389000</v>
      </c>
      <c r="BV671" t="s">
        <v>85</v>
      </c>
      <c r="BW671" t="s">
        <v>85</v>
      </c>
      <c r="BX671" t="s">
        <v>85</v>
      </c>
      <c r="BY671" t="s">
        <v>85</v>
      </c>
      <c r="BZ671" t="s">
        <v>85</v>
      </c>
      <c r="CA671" t="s">
        <v>85</v>
      </c>
      <c r="CB671" t="s">
        <v>85</v>
      </c>
      <c r="CC671" t="s">
        <v>85</v>
      </c>
      <c r="CD671" t="s">
        <v>85</v>
      </c>
      <c r="CE671" t="s">
        <v>85</v>
      </c>
      <c r="CF671" t="s">
        <v>85</v>
      </c>
      <c r="CG671" t="s">
        <v>85</v>
      </c>
      <c r="CH671">
        <f>IFERROR(VLOOKUP($A671,vix_cboe!$A$1:$E4263,2,FALSE),"NA")</f>
        <v>13.7</v>
      </c>
      <c r="CI671">
        <f>IFERROR(VLOOKUP($A671,vix_cboe!$A$1:$E4263,3,FALSE),"NA")</f>
        <v>14.19</v>
      </c>
      <c r="CJ671">
        <f>IFERROR(VLOOKUP($A671,vix_cboe!$A$1:$E4263,4,FALSE),"NA")</f>
        <v>13.15</v>
      </c>
      <c r="CK671">
        <f>IFERROR(VLOOKUP($A671,vix_cboe!$A$1:$E4263,5,FALSE),"NA")</f>
        <v>13.22</v>
      </c>
      <c r="CL671" s="5">
        <f>IFERROR(VLOOKUP($A671,gold_gold.org!$A$1:$G$10247,2,FALSE),"NA")</f>
        <v>1243.25</v>
      </c>
      <c r="CM671" s="5">
        <f>IFERROR(VLOOKUP($A671,gold_gold.org!$A$1:$G$10247,3,FALSE),"NA")</f>
        <v>1106.04593</v>
      </c>
      <c r="CN671" s="5">
        <f>IFERROR(VLOOKUP($A671,gold_gold.org!$A$1:$G$10247,4,FALSE),"NA")</f>
        <v>138591.28237</v>
      </c>
      <c r="CO671" s="5">
        <f>IFERROR(VLOOKUP($A671,gold_gold.org!$A$1:$G$10247,5,FALSE),"NA")</f>
        <v>862.64959999999996</v>
      </c>
      <c r="CP671">
        <f>IFERROR(VLOOKUP($A671,crude_oil_eia!$A$1:$C$8255,2,FALSE),"NA")</f>
        <v>42.76</v>
      </c>
      <c r="CQ671">
        <f>IFERROR(VLOOKUP($A671,crude_oil_eia!$A$1:$C$8255,3,FALSE),"NA")</f>
        <v>43.97</v>
      </c>
      <c r="CR671">
        <f>IFERROR(VLOOKUP($A671,dji_yahoo!$A$1:$G$1214,2,FALSE),"NA")</f>
        <v>17985.050781000002</v>
      </c>
      <c r="CS671">
        <f>IFERROR(VLOOKUP($A671,dji_yahoo!$A$1:$G$1214,3,FALSE),"NA")</f>
        <v>18026.849609000001</v>
      </c>
      <c r="CT671">
        <f>IFERROR(VLOOKUP($A671,dji_yahoo!$A$1:$G$1214,4,FALSE),"NA")</f>
        <v>17909.890625</v>
      </c>
      <c r="CU671">
        <f>IFERROR(VLOOKUP($A671,dji_yahoo!$A$1:$G$1214,5,FALSE),"NA")</f>
        <v>18003.75</v>
      </c>
      <c r="CV671">
        <f>IFERROR(VLOOKUP($A671,dji_yahoo!$A$1:$G$1214,7,FALSE),"NA")</f>
        <v>134120000</v>
      </c>
      <c r="CW671" s="5">
        <f>IFERROR(VLOOKUP($A671,nasdaq_yahoo!$A$1:$G$1249,2,FALSE),"NA")</f>
        <v>4898.2402339999999</v>
      </c>
      <c r="CX671" s="5">
        <f>IFERROR(VLOOKUP($A671,nasdaq_yahoo!$A$1:$G$1249,3,FALSE),"NA")</f>
        <v>4921.6601559999999</v>
      </c>
      <c r="CY671" s="5">
        <f>IFERROR(VLOOKUP($A671,nasdaq_yahoo!$A$1:$G$1249,4,FALSE),"NA")</f>
        <v>4872.0200199999999</v>
      </c>
      <c r="CZ671" s="5">
        <f>IFERROR(VLOOKUP($A671,nasdaq_yahoo!$A$1:$G$1249,5,FALSE),"NA")</f>
        <v>4906.2299800000001</v>
      </c>
      <c r="DA671" s="6">
        <f>IFERROR(VLOOKUP($A671,nasdaq_yahoo!$A$1:$G$1249,7,FALSE),"NA")</f>
        <v>2018930000</v>
      </c>
      <c r="DB671" s="5">
        <f>IFERROR(VLOOKUP($A671,USEPUINDXD!$A$1:$B$1827,2,FALSE),"NA")</f>
        <v>112.29</v>
      </c>
    </row>
    <row r="672" spans="1:106">
      <c r="A672" s="1">
        <v>42481</v>
      </c>
      <c r="B672">
        <v>441.42</v>
      </c>
      <c r="C672">
        <v>450.55</v>
      </c>
      <c r="D672">
        <v>440.95</v>
      </c>
      <c r="E672">
        <v>449.43</v>
      </c>
      <c r="F672">
        <v>68204700</v>
      </c>
      <c r="G672">
        <v>6822320000</v>
      </c>
      <c r="H672">
        <v>6.35</v>
      </c>
      <c r="I672">
        <v>6.42</v>
      </c>
      <c r="J672">
        <v>6.19</v>
      </c>
      <c r="K672">
        <v>6.19</v>
      </c>
      <c r="L672">
        <v>187613</v>
      </c>
      <c r="M672">
        <v>40558500</v>
      </c>
      <c r="N672">
        <v>8.4499999999999993</v>
      </c>
      <c r="O672">
        <v>8.7200000000000006</v>
      </c>
      <c r="P672">
        <v>7.96</v>
      </c>
      <c r="Q672">
        <v>8.1</v>
      </c>
      <c r="R672">
        <v>13355400</v>
      </c>
      <c r="S672">
        <v>670104000</v>
      </c>
      <c r="T672" t="s">
        <v>85</v>
      </c>
      <c r="U672" t="s">
        <v>85</v>
      </c>
      <c r="V672" t="s">
        <v>85</v>
      </c>
      <c r="W672" t="s">
        <v>85</v>
      </c>
      <c r="X672" t="s">
        <v>85</v>
      </c>
      <c r="Y672" t="s">
        <v>85</v>
      </c>
      <c r="Z672">
        <v>3.28</v>
      </c>
      <c r="AA672">
        <v>3.35</v>
      </c>
      <c r="AB672">
        <v>3.27</v>
      </c>
      <c r="AC672">
        <v>3.35</v>
      </c>
      <c r="AD672">
        <v>1688230</v>
      </c>
      <c r="AE672">
        <v>149099000</v>
      </c>
      <c r="AF672">
        <v>1.06</v>
      </c>
      <c r="AG672">
        <v>1.07</v>
      </c>
      <c r="AH672">
        <v>0.946187</v>
      </c>
      <c r="AI672">
        <v>0.97723300000000002</v>
      </c>
      <c r="AJ672">
        <v>217840</v>
      </c>
      <c r="AK672">
        <v>12296600</v>
      </c>
      <c r="AL672">
        <v>1.647E-3</v>
      </c>
      <c r="AM672">
        <v>1.699E-3</v>
      </c>
      <c r="AN672">
        <v>1.5759999999999999E-3</v>
      </c>
      <c r="AO672">
        <v>1.5790000000000001E-3</v>
      </c>
      <c r="AP672">
        <v>63276</v>
      </c>
      <c r="AQ672">
        <v>14820900</v>
      </c>
      <c r="AR672" t="s">
        <v>85</v>
      </c>
      <c r="AS672" t="s">
        <v>85</v>
      </c>
      <c r="AT672" t="s">
        <v>85</v>
      </c>
      <c r="AU672" t="s">
        <v>85</v>
      </c>
      <c r="AV672" t="s">
        <v>85</v>
      </c>
      <c r="AW672" t="s">
        <v>85</v>
      </c>
      <c r="AX672" t="s">
        <v>85</v>
      </c>
      <c r="AY672" t="s">
        <v>85</v>
      </c>
      <c r="AZ672" t="s">
        <v>85</v>
      </c>
      <c r="BA672" t="s">
        <v>85</v>
      </c>
      <c r="BB672" t="s">
        <v>85</v>
      </c>
      <c r="BC672" t="s">
        <v>85</v>
      </c>
      <c r="BD672" t="s">
        <v>85</v>
      </c>
      <c r="BE672" t="s">
        <v>85</v>
      </c>
      <c r="BF672" t="s">
        <v>85</v>
      </c>
      <c r="BG672" t="s">
        <v>85</v>
      </c>
      <c r="BH672" t="s">
        <v>85</v>
      </c>
      <c r="BI672" t="s">
        <v>85</v>
      </c>
      <c r="BJ672" t="s">
        <v>85</v>
      </c>
      <c r="BK672" t="s">
        <v>85</v>
      </c>
      <c r="BL672" t="s">
        <v>85</v>
      </c>
      <c r="BM672" t="s">
        <v>85</v>
      </c>
      <c r="BN672" t="s">
        <v>85</v>
      </c>
      <c r="BO672" t="s">
        <v>85</v>
      </c>
      <c r="BP672">
        <v>7.2649999999999998E-3</v>
      </c>
      <c r="BQ672">
        <v>7.5360000000000002E-3</v>
      </c>
      <c r="BR672">
        <v>7.2649999999999998E-3</v>
      </c>
      <c r="BS672">
        <v>7.4330000000000004E-3</v>
      </c>
      <c r="BT672">
        <v>1011580</v>
      </c>
      <c r="BU672">
        <v>253308000</v>
      </c>
      <c r="BV672" t="s">
        <v>85</v>
      </c>
      <c r="BW672" t="s">
        <v>85</v>
      </c>
      <c r="BX672" t="s">
        <v>85</v>
      </c>
      <c r="BY672" t="s">
        <v>85</v>
      </c>
      <c r="BZ672" t="s">
        <v>85</v>
      </c>
      <c r="CA672" t="s">
        <v>85</v>
      </c>
      <c r="CB672" t="s">
        <v>85</v>
      </c>
      <c r="CC672" t="s">
        <v>85</v>
      </c>
      <c r="CD672" t="s">
        <v>85</v>
      </c>
      <c r="CE672" t="s">
        <v>85</v>
      </c>
      <c r="CF672" t="s">
        <v>85</v>
      </c>
      <c r="CG672" t="s">
        <v>85</v>
      </c>
      <c r="CH672">
        <f>IFERROR(VLOOKUP($A672,vix_cboe!$A$1:$E4264,2,FALSE),"NA")</f>
        <v>13.2</v>
      </c>
      <c r="CI672">
        <f>IFERROR(VLOOKUP($A672,vix_cboe!$A$1:$E4264,3,FALSE),"NA")</f>
        <v>14.14</v>
      </c>
      <c r="CJ672">
        <f>IFERROR(VLOOKUP($A672,vix_cboe!$A$1:$E4264,4,FALSE),"NA")</f>
        <v>13.16</v>
      </c>
      <c r="CK672">
        <f>IFERROR(VLOOKUP($A672,vix_cboe!$A$1:$E4264,5,FALSE),"NA")</f>
        <v>13.95</v>
      </c>
      <c r="CL672" s="5">
        <f>IFERROR(VLOOKUP($A672,gold_gold.org!$A$1:$G$10247,2,FALSE),"NA")</f>
        <v>1249.25</v>
      </c>
      <c r="CM672" s="5">
        <f>IFERROR(VLOOKUP($A672,gold_gold.org!$A$1:$G$10247,3,FALSE),"NA")</f>
        <v>1106.5600400000001</v>
      </c>
      <c r="CN672" s="5">
        <f>IFERROR(VLOOKUP($A672,gold_gold.org!$A$1:$G$10247,4,FALSE),"NA")</f>
        <v>136742.89433000001</v>
      </c>
      <c r="CO672" s="5">
        <f>IFERROR(VLOOKUP($A672,gold_gold.org!$A$1:$G$10247,5,FALSE),"NA")</f>
        <v>871.22540000000004</v>
      </c>
      <c r="CP672">
        <f>IFERROR(VLOOKUP($A672,crude_oil_eia!$A$1:$C$8255,2,FALSE),"NA")</f>
        <v>43.18</v>
      </c>
      <c r="CQ672">
        <f>IFERROR(VLOOKUP($A672,crude_oil_eia!$A$1:$C$8255,3,FALSE),"NA")</f>
        <v>43.48</v>
      </c>
      <c r="CR672">
        <f>IFERROR(VLOOKUP($A672,dji_yahoo!$A$1:$G$1214,2,FALSE),"NA")</f>
        <v>18092.839843999998</v>
      </c>
      <c r="CS672">
        <f>IFERROR(VLOOKUP($A672,dji_yahoo!$A$1:$G$1214,3,FALSE),"NA")</f>
        <v>18107.289063</v>
      </c>
      <c r="CT672">
        <f>IFERROR(VLOOKUP($A672,dji_yahoo!$A$1:$G$1214,4,FALSE),"NA")</f>
        <v>17963.890625</v>
      </c>
      <c r="CU672">
        <f>IFERROR(VLOOKUP($A672,dji_yahoo!$A$1:$G$1214,5,FALSE),"NA")</f>
        <v>17982.519531000002</v>
      </c>
      <c r="CV672">
        <f>IFERROR(VLOOKUP($A672,dji_yahoo!$A$1:$G$1214,7,FALSE),"NA")</f>
        <v>102720000</v>
      </c>
      <c r="CW672" s="5">
        <f>IFERROR(VLOOKUP($A672,nasdaq_yahoo!$A$1:$G$1249,2,FALSE),"NA")</f>
        <v>4949.1201170000004</v>
      </c>
      <c r="CX672" s="5">
        <f>IFERROR(VLOOKUP($A672,nasdaq_yahoo!$A$1:$G$1249,3,FALSE),"NA")</f>
        <v>4966.6098629999997</v>
      </c>
      <c r="CY672" s="5">
        <f>IFERROR(VLOOKUP($A672,nasdaq_yahoo!$A$1:$G$1249,4,FALSE),"NA")</f>
        <v>4932.6401370000003</v>
      </c>
      <c r="CZ672" s="5">
        <f>IFERROR(VLOOKUP($A672,nasdaq_yahoo!$A$1:$G$1249,5,FALSE),"NA")</f>
        <v>4945.8901370000003</v>
      </c>
      <c r="DA672" s="6">
        <f>IFERROR(VLOOKUP($A672,nasdaq_yahoo!$A$1:$G$1249,7,FALSE),"NA")</f>
        <v>1758190000</v>
      </c>
      <c r="DB672" s="5">
        <f>IFERROR(VLOOKUP($A672,USEPUINDXD!$A$1:$B$1827,2,FALSE),"NA")</f>
        <v>34.270000000000003</v>
      </c>
    </row>
    <row r="673" spans="1:106">
      <c r="A673" s="1">
        <v>42480</v>
      </c>
      <c r="B673">
        <v>435.32</v>
      </c>
      <c r="C673">
        <v>443.05</v>
      </c>
      <c r="D673">
        <v>434.41</v>
      </c>
      <c r="E673">
        <v>441.39</v>
      </c>
      <c r="F673">
        <v>72890100</v>
      </c>
      <c r="G673">
        <v>6726370000</v>
      </c>
      <c r="H673">
        <v>6.4</v>
      </c>
      <c r="I673">
        <v>6.52</v>
      </c>
      <c r="J673">
        <v>6.31</v>
      </c>
      <c r="K673">
        <v>6.35</v>
      </c>
      <c r="L673">
        <v>247651</v>
      </c>
      <c r="M673">
        <v>40880000</v>
      </c>
      <c r="N673">
        <v>8.69</v>
      </c>
      <c r="O673">
        <v>8.83</v>
      </c>
      <c r="P673">
        <v>8.31</v>
      </c>
      <c r="Q673">
        <v>8.4700000000000006</v>
      </c>
      <c r="R673">
        <v>15634700</v>
      </c>
      <c r="S673">
        <v>688434000</v>
      </c>
      <c r="T673" t="s">
        <v>85</v>
      </c>
      <c r="U673" t="s">
        <v>85</v>
      </c>
      <c r="V673" t="s">
        <v>85</v>
      </c>
      <c r="W673" t="s">
        <v>85</v>
      </c>
      <c r="X673" t="s">
        <v>85</v>
      </c>
      <c r="Y673" t="s">
        <v>85</v>
      </c>
      <c r="Z673">
        <v>3.29</v>
      </c>
      <c r="AA673">
        <v>3.29</v>
      </c>
      <c r="AB673">
        <v>3.27</v>
      </c>
      <c r="AC673">
        <v>3.28</v>
      </c>
      <c r="AD673">
        <v>1638920</v>
      </c>
      <c r="AE673">
        <v>149541000</v>
      </c>
      <c r="AF673">
        <v>1.1100000000000001</v>
      </c>
      <c r="AG673">
        <v>1.1200000000000001</v>
      </c>
      <c r="AH673">
        <v>1</v>
      </c>
      <c r="AI673">
        <v>1.06</v>
      </c>
      <c r="AJ673">
        <v>317076</v>
      </c>
      <c r="AK673">
        <v>12979400</v>
      </c>
      <c r="AL673">
        <v>1.619E-3</v>
      </c>
      <c r="AM673">
        <v>1.75E-3</v>
      </c>
      <c r="AN673">
        <v>1.6069999999999999E-3</v>
      </c>
      <c r="AO673">
        <v>1.647E-3</v>
      </c>
      <c r="AP673">
        <v>123362</v>
      </c>
      <c r="AQ673">
        <v>14574400</v>
      </c>
      <c r="AR673" t="s">
        <v>85</v>
      </c>
      <c r="AS673" t="s">
        <v>85</v>
      </c>
      <c r="AT673" t="s">
        <v>85</v>
      </c>
      <c r="AU673" t="s">
        <v>85</v>
      </c>
      <c r="AV673" t="s">
        <v>85</v>
      </c>
      <c r="AW673" t="s">
        <v>85</v>
      </c>
      <c r="AX673" t="s">
        <v>85</v>
      </c>
      <c r="AY673" t="s">
        <v>85</v>
      </c>
      <c r="AZ673" t="s">
        <v>85</v>
      </c>
      <c r="BA673" t="s">
        <v>85</v>
      </c>
      <c r="BB673" t="s">
        <v>85</v>
      </c>
      <c r="BC673" t="s">
        <v>85</v>
      </c>
      <c r="BD673" t="s">
        <v>85</v>
      </c>
      <c r="BE673" t="s">
        <v>85</v>
      </c>
      <c r="BF673" t="s">
        <v>85</v>
      </c>
      <c r="BG673" t="s">
        <v>85</v>
      </c>
      <c r="BH673" t="s">
        <v>85</v>
      </c>
      <c r="BI673" t="s">
        <v>85</v>
      </c>
      <c r="BJ673" t="s">
        <v>85</v>
      </c>
      <c r="BK673" t="s">
        <v>85</v>
      </c>
      <c r="BL673" t="s">
        <v>85</v>
      </c>
      <c r="BM673" t="s">
        <v>85</v>
      </c>
      <c r="BN673" t="s">
        <v>85</v>
      </c>
      <c r="BO673" t="s">
        <v>85</v>
      </c>
      <c r="BP673">
        <v>7.1170000000000001E-3</v>
      </c>
      <c r="BQ673">
        <v>7.2589999999999998E-3</v>
      </c>
      <c r="BR673">
        <v>7.0190000000000001E-3</v>
      </c>
      <c r="BS673">
        <v>7.2439999999999996E-3</v>
      </c>
      <c r="BT673">
        <v>1301350</v>
      </c>
      <c r="BU673">
        <v>248170000</v>
      </c>
      <c r="BV673" t="s">
        <v>85</v>
      </c>
      <c r="BW673" t="s">
        <v>85</v>
      </c>
      <c r="BX673" t="s">
        <v>85</v>
      </c>
      <c r="BY673" t="s">
        <v>85</v>
      </c>
      <c r="BZ673" t="s">
        <v>85</v>
      </c>
      <c r="CA673" t="s">
        <v>85</v>
      </c>
      <c r="CB673" t="s">
        <v>85</v>
      </c>
      <c r="CC673" t="s">
        <v>85</v>
      </c>
      <c r="CD673" t="s">
        <v>85</v>
      </c>
      <c r="CE673" t="s">
        <v>85</v>
      </c>
      <c r="CF673" t="s">
        <v>85</v>
      </c>
      <c r="CG673" t="s">
        <v>85</v>
      </c>
      <c r="CH673">
        <f>IFERROR(VLOOKUP($A673,vix_cboe!$A$1:$E4265,2,FALSE),"NA")</f>
        <v>13.39</v>
      </c>
      <c r="CI673">
        <f>IFERROR(VLOOKUP($A673,vix_cboe!$A$1:$E4265,3,FALSE),"NA")</f>
        <v>13.5</v>
      </c>
      <c r="CJ673">
        <f>IFERROR(VLOOKUP($A673,vix_cboe!$A$1:$E4265,4,FALSE),"NA")</f>
        <v>12.5</v>
      </c>
      <c r="CK673">
        <f>IFERROR(VLOOKUP($A673,vix_cboe!$A$1:$E4265,5,FALSE),"NA")</f>
        <v>13.28</v>
      </c>
      <c r="CL673" s="5">
        <f>IFERROR(VLOOKUP($A673,gold_gold.org!$A$1:$G$10247,2,FALSE),"NA")</f>
        <v>1252</v>
      </c>
      <c r="CM673" s="5">
        <f>IFERROR(VLOOKUP($A673,gold_gold.org!$A$1:$G$10247,3,FALSE),"NA")</f>
        <v>1104.69022</v>
      </c>
      <c r="CN673" s="5">
        <f>IFERROR(VLOOKUP($A673,gold_gold.org!$A$1:$G$10247,4,FALSE),"NA")</f>
        <v>136749.68854</v>
      </c>
      <c r="CO673" s="5">
        <f>IFERROR(VLOOKUP($A673,gold_gold.org!$A$1:$G$10247,5,FALSE),"NA")</f>
        <v>869.26336000000003</v>
      </c>
      <c r="CP673">
        <f>IFERROR(VLOOKUP($A673,crude_oil_eia!$A$1:$C$8255,2,FALSE),"NA")</f>
        <v>42.72</v>
      </c>
      <c r="CQ673">
        <f>IFERROR(VLOOKUP($A673,crude_oil_eia!$A$1:$C$8255,3,FALSE),"NA")</f>
        <v>43.09</v>
      </c>
      <c r="CR673">
        <f>IFERROR(VLOOKUP($A673,dji_yahoo!$A$1:$G$1214,2,FALSE),"NA")</f>
        <v>18059.490234000001</v>
      </c>
      <c r="CS673">
        <f>IFERROR(VLOOKUP($A673,dji_yahoo!$A$1:$G$1214,3,FALSE),"NA")</f>
        <v>18167.630859000001</v>
      </c>
      <c r="CT673">
        <f>IFERROR(VLOOKUP($A673,dji_yahoo!$A$1:$G$1214,4,FALSE),"NA")</f>
        <v>18031.210938</v>
      </c>
      <c r="CU673">
        <f>IFERROR(VLOOKUP($A673,dji_yahoo!$A$1:$G$1214,5,FALSE),"NA")</f>
        <v>18096.269531000002</v>
      </c>
      <c r="CV673">
        <f>IFERROR(VLOOKUP($A673,dji_yahoo!$A$1:$G$1214,7,FALSE),"NA")</f>
        <v>100210000</v>
      </c>
      <c r="CW673" s="5">
        <f>IFERROR(VLOOKUP($A673,nasdaq_yahoo!$A$1:$G$1249,2,FALSE),"NA")</f>
        <v>4941.9902339999999</v>
      </c>
      <c r="CX673" s="5">
        <f>IFERROR(VLOOKUP($A673,nasdaq_yahoo!$A$1:$G$1249,3,FALSE),"NA")</f>
        <v>4969.3198240000002</v>
      </c>
      <c r="CY673" s="5">
        <f>IFERROR(VLOOKUP($A673,nasdaq_yahoo!$A$1:$G$1249,4,FALSE),"NA")</f>
        <v>4928.2900390000004</v>
      </c>
      <c r="CZ673" s="5">
        <f>IFERROR(VLOOKUP($A673,nasdaq_yahoo!$A$1:$G$1249,5,FALSE),"NA")</f>
        <v>4948.1298829999996</v>
      </c>
      <c r="DA673" s="6">
        <f>IFERROR(VLOOKUP($A673,nasdaq_yahoo!$A$1:$G$1249,7,FALSE),"NA")</f>
        <v>1781340000</v>
      </c>
      <c r="DB673" s="5">
        <f>IFERROR(VLOOKUP($A673,USEPUINDXD!$A$1:$B$1827,2,FALSE),"NA")</f>
        <v>41.3</v>
      </c>
    </row>
    <row r="674" spans="1:106">
      <c r="A674" s="1">
        <v>42479</v>
      </c>
      <c r="B674">
        <v>428.7</v>
      </c>
      <c r="C674">
        <v>436.02</v>
      </c>
      <c r="D674">
        <v>428.1</v>
      </c>
      <c r="E674">
        <v>435.51</v>
      </c>
      <c r="F674">
        <v>52810500</v>
      </c>
      <c r="G674">
        <v>6622450000</v>
      </c>
      <c r="H674">
        <v>6.24</v>
      </c>
      <c r="I674">
        <v>6.44</v>
      </c>
      <c r="J674">
        <v>6.21</v>
      </c>
      <c r="K674">
        <v>6.39</v>
      </c>
      <c r="L674">
        <v>204854</v>
      </c>
      <c r="M674">
        <v>39811000</v>
      </c>
      <c r="N674">
        <v>9.08</v>
      </c>
      <c r="O674">
        <v>9.31</v>
      </c>
      <c r="P674">
        <v>8.6</v>
      </c>
      <c r="Q674">
        <v>8.7100000000000009</v>
      </c>
      <c r="R674">
        <v>12899100</v>
      </c>
      <c r="S674">
        <v>718825000</v>
      </c>
      <c r="T674" t="s">
        <v>85</v>
      </c>
      <c r="U674" t="s">
        <v>85</v>
      </c>
      <c r="V674" t="s">
        <v>85</v>
      </c>
      <c r="W674" t="s">
        <v>85</v>
      </c>
      <c r="X674" t="s">
        <v>85</v>
      </c>
      <c r="Y674" t="s">
        <v>85</v>
      </c>
      <c r="Z674">
        <v>3.25</v>
      </c>
      <c r="AA674">
        <v>3.29</v>
      </c>
      <c r="AB674">
        <v>3.24</v>
      </c>
      <c r="AC674">
        <v>3.29</v>
      </c>
      <c r="AD674">
        <v>1333410</v>
      </c>
      <c r="AE674">
        <v>147546000</v>
      </c>
      <c r="AF674">
        <v>1.1100000000000001</v>
      </c>
      <c r="AG674">
        <v>1.1599999999999999</v>
      </c>
      <c r="AH674">
        <v>1.1000000000000001</v>
      </c>
      <c r="AI674">
        <v>1.1100000000000001</v>
      </c>
      <c r="AJ674">
        <v>279257</v>
      </c>
      <c r="AK674">
        <v>12966100</v>
      </c>
      <c r="AL674">
        <v>1.56E-3</v>
      </c>
      <c r="AM674">
        <v>1.627E-3</v>
      </c>
      <c r="AN674">
        <v>1.5219999999999999E-3</v>
      </c>
      <c r="AO674">
        <v>1.6199999999999999E-3</v>
      </c>
      <c r="AP674">
        <v>35119</v>
      </c>
      <c r="AQ674">
        <v>14038600</v>
      </c>
      <c r="AR674" t="s">
        <v>85</v>
      </c>
      <c r="AS674" t="s">
        <v>85</v>
      </c>
      <c r="AT674" t="s">
        <v>85</v>
      </c>
      <c r="AU674" t="s">
        <v>85</v>
      </c>
      <c r="AV674" t="s">
        <v>85</v>
      </c>
      <c r="AW674" t="s">
        <v>85</v>
      </c>
      <c r="AX674" t="s">
        <v>85</v>
      </c>
      <c r="AY674" t="s">
        <v>85</v>
      </c>
      <c r="AZ674" t="s">
        <v>85</v>
      </c>
      <c r="BA674" t="s">
        <v>85</v>
      </c>
      <c r="BB674" t="s">
        <v>85</v>
      </c>
      <c r="BC674" t="s">
        <v>85</v>
      </c>
      <c r="BD674" t="s">
        <v>85</v>
      </c>
      <c r="BE674" t="s">
        <v>85</v>
      </c>
      <c r="BF674" t="s">
        <v>85</v>
      </c>
      <c r="BG674" t="s">
        <v>85</v>
      </c>
      <c r="BH674" t="s">
        <v>85</v>
      </c>
      <c r="BI674" t="s">
        <v>85</v>
      </c>
      <c r="BJ674" t="s">
        <v>85</v>
      </c>
      <c r="BK674" t="s">
        <v>85</v>
      </c>
      <c r="BL674" t="s">
        <v>85</v>
      </c>
      <c r="BM674" t="s">
        <v>85</v>
      </c>
      <c r="BN674" t="s">
        <v>85</v>
      </c>
      <c r="BO674" t="s">
        <v>85</v>
      </c>
      <c r="BP674">
        <v>6.9870000000000002E-3</v>
      </c>
      <c r="BQ674">
        <v>7.1570000000000002E-3</v>
      </c>
      <c r="BR674">
        <v>6.9820000000000004E-3</v>
      </c>
      <c r="BS674">
        <v>7.1180000000000002E-3</v>
      </c>
      <c r="BT674">
        <v>426257</v>
      </c>
      <c r="BU674">
        <v>243613000</v>
      </c>
      <c r="BV674" t="s">
        <v>85</v>
      </c>
      <c r="BW674" t="s">
        <v>85</v>
      </c>
      <c r="BX674" t="s">
        <v>85</v>
      </c>
      <c r="BY674" t="s">
        <v>85</v>
      </c>
      <c r="BZ674" t="s">
        <v>85</v>
      </c>
      <c r="CA674" t="s">
        <v>85</v>
      </c>
      <c r="CB674" t="s">
        <v>85</v>
      </c>
      <c r="CC674" t="s">
        <v>85</v>
      </c>
      <c r="CD674" t="s">
        <v>85</v>
      </c>
      <c r="CE674" t="s">
        <v>85</v>
      </c>
      <c r="CF674" t="s">
        <v>85</v>
      </c>
      <c r="CG674" t="s">
        <v>85</v>
      </c>
      <c r="CH674">
        <f>IFERROR(VLOOKUP($A674,vix_cboe!$A$1:$E4266,2,FALSE),"NA")</f>
        <v>13.18</v>
      </c>
      <c r="CI674">
        <f>IFERROR(VLOOKUP($A674,vix_cboe!$A$1:$E4266,3,FALSE),"NA")</f>
        <v>13.88</v>
      </c>
      <c r="CJ674">
        <f>IFERROR(VLOOKUP($A674,vix_cboe!$A$1:$E4266,4,FALSE),"NA")</f>
        <v>12.98</v>
      </c>
      <c r="CK674">
        <f>IFERROR(VLOOKUP($A674,vix_cboe!$A$1:$E4266,5,FALSE),"NA")</f>
        <v>13.24</v>
      </c>
      <c r="CL674" s="5">
        <f>IFERROR(VLOOKUP($A674,gold_gold.org!$A$1:$G$10247,2,FALSE),"NA")</f>
        <v>1255.4000000000001</v>
      </c>
      <c r="CM674" s="5">
        <f>IFERROR(VLOOKUP($A674,gold_gold.org!$A$1:$G$10247,3,FALSE),"NA")</f>
        <v>1103.60031</v>
      </c>
      <c r="CN674" s="5">
        <f>IFERROR(VLOOKUP($A674,gold_gold.org!$A$1:$G$10247,4,FALSE),"NA")</f>
        <v>137234.02423000001</v>
      </c>
      <c r="CO674" s="5">
        <f>IFERROR(VLOOKUP($A674,gold_gold.org!$A$1:$G$10247,5,FALSE),"NA")</f>
        <v>871.74512000000004</v>
      </c>
      <c r="CP674">
        <f>IFERROR(VLOOKUP($A674,crude_oil_eia!$A$1:$C$8255,2,FALSE),"NA")</f>
        <v>40.880000000000003</v>
      </c>
      <c r="CQ674">
        <f>IFERROR(VLOOKUP($A674,crude_oil_eia!$A$1:$C$8255,3,FALSE),"NA")</f>
        <v>43.02</v>
      </c>
      <c r="CR674">
        <f>IFERROR(VLOOKUP($A674,dji_yahoo!$A$1:$G$1214,2,FALSE),"NA")</f>
        <v>18012.099609000001</v>
      </c>
      <c r="CS674">
        <f>IFERROR(VLOOKUP($A674,dji_yahoo!$A$1:$G$1214,3,FALSE),"NA")</f>
        <v>18103.460938</v>
      </c>
      <c r="CT674">
        <f>IFERROR(VLOOKUP($A674,dji_yahoo!$A$1:$G$1214,4,FALSE),"NA")</f>
        <v>17984.429688</v>
      </c>
      <c r="CU674">
        <f>IFERROR(VLOOKUP($A674,dji_yahoo!$A$1:$G$1214,5,FALSE),"NA")</f>
        <v>18053.599609000001</v>
      </c>
      <c r="CV674">
        <f>IFERROR(VLOOKUP($A674,dji_yahoo!$A$1:$G$1214,7,FALSE),"NA")</f>
        <v>89820000</v>
      </c>
      <c r="CW674" s="5">
        <f>IFERROR(VLOOKUP($A674,nasdaq_yahoo!$A$1:$G$1249,2,FALSE),"NA")</f>
        <v>4968.2998049999997</v>
      </c>
      <c r="CX674" s="5">
        <f>IFERROR(VLOOKUP($A674,nasdaq_yahoo!$A$1:$G$1249,3,FALSE),"NA")</f>
        <v>4968.669922</v>
      </c>
      <c r="CY674" s="5">
        <f>IFERROR(VLOOKUP($A674,nasdaq_yahoo!$A$1:$G$1249,4,FALSE),"NA")</f>
        <v>4915.5200199999999</v>
      </c>
      <c r="CZ674" s="5">
        <f>IFERROR(VLOOKUP($A674,nasdaq_yahoo!$A$1:$G$1249,5,FALSE),"NA")</f>
        <v>4940.330078</v>
      </c>
      <c r="DA674" s="6">
        <f>IFERROR(VLOOKUP($A674,nasdaq_yahoo!$A$1:$G$1249,7,FALSE),"NA")</f>
        <v>1824250000</v>
      </c>
      <c r="DB674" s="5">
        <f>IFERROR(VLOOKUP($A674,USEPUINDXD!$A$1:$B$1827,2,FALSE),"NA")</f>
        <v>20.66</v>
      </c>
    </row>
    <row r="675" spans="1:106">
      <c r="A675" s="1">
        <v>42478</v>
      </c>
      <c r="B675">
        <v>427.61</v>
      </c>
      <c r="C675">
        <v>429.27</v>
      </c>
      <c r="D675">
        <v>427.09</v>
      </c>
      <c r="E675">
        <v>428.59</v>
      </c>
      <c r="F675">
        <v>55670900</v>
      </c>
      <c r="G675">
        <v>6604150000</v>
      </c>
      <c r="H675">
        <v>6.36</v>
      </c>
      <c r="I675">
        <v>6.41</v>
      </c>
      <c r="J675">
        <v>6.07</v>
      </c>
      <c r="K675">
        <v>6.23</v>
      </c>
      <c r="L675">
        <v>211282</v>
      </c>
      <c r="M675">
        <v>40579000</v>
      </c>
      <c r="N675">
        <v>9.33</v>
      </c>
      <c r="O675">
        <v>9.51</v>
      </c>
      <c r="P675">
        <v>8.5</v>
      </c>
      <c r="Q675">
        <v>9.0399999999999991</v>
      </c>
      <c r="R675">
        <v>21084100</v>
      </c>
      <c r="S675">
        <v>738916000</v>
      </c>
      <c r="T675" t="s">
        <v>85</v>
      </c>
      <c r="U675" t="s">
        <v>85</v>
      </c>
      <c r="V675" t="s">
        <v>85</v>
      </c>
      <c r="W675" t="s">
        <v>85</v>
      </c>
      <c r="X675" t="s">
        <v>85</v>
      </c>
      <c r="Y675" t="s">
        <v>85</v>
      </c>
      <c r="Z675">
        <v>3.26</v>
      </c>
      <c r="AA675">
        <v>3.27</v>
      </c>
      <c r="AB675">
        <v>3.24</v>
      </c>
      <c r="AC675">
        <v>3.24</v>
      </c>
      <c r="AD675">
        <v>1317730</v>
      </c>
      <c r="AE675">
        <v>148017000</v>
      </c>
      <c r="AF675">
        <v>1.04</v>
      </c>
      <c r="AG675">
        <v>1.1200000000000001</v>
      </c>
      <c r="AH675">
        <v>1.02</v>
      </c>
      <c r="AI675">
        <v>1.1100000000000001</v>
      </c>
      <c r="AJ675">
        <v>294792</v>
      </c>
      <c r="AK675">
        <v>12039000</v>
      </c>
      <c r="AL675">
        <v>1.485E-3</v>
      </c>
      <c r="AM675">
        <v>1.619E-3</v>
      </c>
      <c r="AN675">
        <v>1.485E-3</v>
      </c>
      <c r="AO675">
        <v>1.5579999999999999E-3</v>
      </c>
      <c r="AP675">
        <v>77865</v>
      </c>
      <c r="AQ675">
        <v>13360700</v>
      </c>
      <c r="AR675" t="s">
        <v>85</v>
      </c>
      <c r="AS675" t="s">
        <v>85</v>
      </c>
      <c r="AT675" t="s">
        <v>85</v>
      </c>
      <c r="AU675" t="s">
        <v>85</v>
      </c>
      <c r="AV675" t="s">
        <v>85</v>
      </c>
      <c r="AW675" t="s">
        <v>85</v>
      </c>
      <c r="AX675" t="s">
        <v>85</v>
      </c>
      <c r="AY675" t="s">
        <v>85</v>
      </c>
      <c r="AZ675" t="s">
        <v>85</v>
      </c>
      <c r="BA675" t="s">
        <v>85</v>
      </c>
      <c r="BB675" t="s">
        <v>85</v>
      </c>
      <c r="BC675" t="s">
        <v>85</v>
      </c>
      <c r="BD675" t="s">
        <v>85</v>
      </c>
      <c r="BE675" t="s">
        <v>85</v>
      </c>
      <c r="BF675" t="s">
        <v>85</v>
      </c>
      <c r="BG675" t="s">
        <v>85</v>
      </c>
      <c r="BH675" t="s">
        <v>85</v>
      </c>
      <c r="BI675" t="s">
        <v>85</v>
      </c>
      <c r="BJ675" t="s">
        <v>85</v>
      </c>
      <c r="BK675" t="s">
        <v>85</v>
      </c>
      <c r="BL675" t="s">
        <v>85</v>
      </c>
      <c r="BM675" t="s">
        <v>85</v>
      </c>
      <c r="BN675" t="s">
        <v>85</v>
      </c>
      <c r="BO675" t="s">
        <v>85</v>
      </c>
      <c r="BP675">
        <v>6.5030000000000001E-3</v>
      </c>
      <c r="BQ675">
        <v>7.1939999999999999E-3</v>
      </c>
      <c r="BR675">
        <v>6.5030000000000001E-3</v>
      </c>
      <c r="BS675">
        <v>6.9870000000000002E-3</v>
      </c>
      <c r="BT675">
        <v>1066190</v>
      </c>
      <c r="BU675">
        <v>226743000</v>
      </c>
      <c r="BV675" t="s">
        <v>85</v>
      </c>
      <c r="BW675" t="s">
        <v>85</v>
      </c>
      <c r="BX675" t="s">
        <v>85</v>
      </c>
      <c r="BY675" t="s">
        <v>85</v>
      </c>
      <c r="BZ675" t="s">
        <v>85</v>
      </c>
      <c r="CA675" t="s">
        <v>85</v>
      </c>
      <c r="CB675" t="s">
        <v>85</v>
      </c>
      <c r="CC675" t="s">
        <v>85</v>
      </c>
      <c r="CD675" t="s">
        <v>85</v>
      </c>
      <c r="CE675" t="s">
        <v>85</v>
      </c>
      <c r="CF675" t="s">
        <v>85</v>
      </c>
      <c r="CG675" t="s">
        <v>85</v>
      </c>
      <c r="CH675">
        <f>IFERROR(VLOOKUP($A675,vix_cboe!$A$1:$E4267,2,FALSE),"NA")</f>
        <v>14.87</v>
      </c>
      <c r="CI675">
        <f>IFERROR(VLOOKUP($A675,vix_cboe!$A$1:$E4267,3,FALSE),"NA")</f>
        <v>14.94</v>
      </c>
      <c r="CJ675">
        <f>IFERROR(VLOOKUP($A675,vix_cboe!$A$1:$E4267,4,FALSE),"NA")</f>
        <v>13.23</v>
      </c>
      <c r="CK675">
        <f>IFERROR(VLOOKUP($A675,vix_cboe!$A$1:$E4267,5,FALSE),"NA")</f>
        <v>13.35</v>
      </c>
      <c r="CL675" s="5">
        <f>IFERROR(VLOOKUP($A675,gold_gold.org!$A$1:$G$10247,2,FALSE),"NA")</f>
        <v>1234.3</v>
      </c>
      <c r="CM675" s="5">
        <f>IFERROR(VLOOKUP($A675,gold_gold.org!$A$1:$G$10247,3,FALSE),"NA")</f>
        <v>1089.55303</v>
      </c>
      <c r="CN675" s="5">
        <f>IFERROR(VLOOKUP($A675,gold_gold.org!$A$1:$G$10247,4,FALSE),"NA")</f>
        <v>134199.23496</v>
      </c>
      <c r="CO675" s="5">
        <f>IFERROR(VLOOKUP($A675,gold_gold.org!$A$1:$G$10247,5,FALSE),"NA")</f>
        <v>864.59784999999999</v>
      </c>
      <c r="CP675">
        <f>IFERROR(VLOOKUP($A675,crude_oil_eia!$A$1:$C$8255,2,FALSE),"NA")</f>
        <v>39.74</v>
      </c>
      <c r="CQ675">
        <f>IFERROR(VLOOKUP($A675,crude_oil_eia!$A$1:$C$8255,3,FALSE),"NA")</f>
        <v>41.64</v>
      </c>
      <c r="CR675">
        <f>IFERROR(VLOOKUP($A675,dji_yahoo!$A$1:$G$1214,2,FALSE),"NA")</f>
        <v>17890.199218999998</v>
      </c>
      <c r="CS675">
        <f>IFERROR(VLOOKUP($A675,dji_yahoo!$A$1:$G$1214,3,FALSE),"NA")</f>
        <v>18009.529297000001</v>
      </c>
      <c r="CT675">
        <f>IFERROR(VLOOKUP($A675,dji_yahoo!$A$1:$G$1214,4,FALSE),"NA")</f>
        <v>17848.220702999999</v>
      </c>
      <c r="CU675">
        <f>IFERROR(VLOOKUP($A675,dji_yahoo!$A$1:$G$1214,5,FALSE),"NA")</f>
        <v>18004.160156000002</v>
      </c>
      <c r="CV675">
        <f>IFERROR(VLOOKUP($A675,dji_yahoo!$A$1:$G$1214,7,FALSE),"NA")</f>
        <v>89390000</v>
      </c>
      <c r="CW675" s="5">
        <f>IFERROR(VLOOKUP($A675,nasdaq_yahoo!$A$1:$G$1249,2,FALSE),"NA")</f>
        <v>4919.3598629999997</v>
      </c>
      <c r="CX675" s="5">
        <f>IFERROR(VLOOKUP($A675,nasdaq_yahoo!$A$1:$G$1249,3,FALSE),"NA")</f>
        <v>4960.7900390000004</v>
      </c>
      <c r="CY675" s="5">
        <f>IFERROR(VLOOKUP($A675,nasdaq_yahoo!$A$1:$G$1249,4,FALSE),"NA")</f>
        <v>4915.6298829999996</v>
      </c>
      <c r="CZ675" s="5">
        <f>IFERROR(VLOOKUP($A675,nasdaq_yahoo!$A$1:$G$1249,5,FALSE),"NA")</f>
        <v>4960.0200199999999</v>
      </c>
      <c r="DA675" s="6">
        <f>IFERROR(VLOOKUP($A675,nasdaq_yahoo!$A$1:$G$1249,7,FALSE),"NA")</f>
        <v>1672260000</v>
      </c>
      <c r="DB675" s="5">
        <f>IFERROR(VLOOKUP($A675,USEPUINDXD!$A$1:$B$1827,2,FALSE),"NA")</f>
        <v>63.08</v>
      </c>
    </row>
    <row r="676" spans="1:106">
      <c r="A676" s="1">
        <v>42477</v>
      </c>
      <c r="B676">
        <v>430.64</v>
      </c>
      <c r="C676">
        <v>431.37</v>
      </c>
      <c r="D676">
        <v>426.08</v>
      </c>
      <c r="E676">
        <v>427.4</v>
      </c>
      <c r="F676">
        <v>52125900</v>
      </c>
      <c r="G676">
        <v>6649170000</v>
      </c>
      <c r="H676">
        <v>6.31</v>
      </c>
      <c r="I676">
        <v>6.45</v>
      </c>
      <c r="J676">
        <v>6.23</v>
      </c>
      <c r="K676">
        <v>6.4</v>
      </c>
      <c r="L676">
        <v>206734</v>
      </c>
      <c r="M676">
        <v>40252900</v>
      </c>
      <c r="N676">
        <v>8.6199999999999992</v>
      </c>
      <c r="O676">
        <v>9.6999999999999993</v>
      </c>
      <c r="P676">
        <v>8.56</v>
      </c>
      <c r="Q676">
        <v>9.31</v>
      </c>
      <c r="R676">
        <v>24619600</v>
      </c>
      <c r="S676">
        <v>682467000</v>
      </c>
      <c r="T676" t="s">
        <v>85</v>
      </c>
      <c r="U676" t="s">
        <v>85</v>
      </c>
      <c r="V676" t="s">
        <v>85</v>
      </c>
      <c r="W676" t="s">
        <v>85</v>
      </c>
      <c r="X676" t="s">
        <v>85</v>
      </c>
      <c r="Y676" t="s">
        <v>85</v>
      </c>
      <c r="Z676">
        <v>3.28</v>
      </c>
      <c r="AA676">
        <v>3.28</v>
      </c>
      <c r="AB676">
        <v>3.25</v>
      </c>
      <c r="AC676">
        <v>3.26</v>
      </c>
      <c r="AD676">
        <v>1211900</v>
      </c>
      <c r="AE676">
        <v>148864000</v>
      </c>
      <c r="AF676">
        <v>0.97834200000000004</v>
      </c>
      <c r="AG676">
        <v>1.08</v>
      </c>
      <c r="AH676">
        <v>0.96981399999999995</v>
      </c>
      <c r="AI676">
        <v>1.04</v>
      </c>
      <c r="AJ676">
        <v>306365</v>
      </c>
      <c r="AK676">
        <v>11365600</v>
      </c>
      <c r="AL676">
        <v>1.423E-3</v>
      </c>
      <c r="AM676">
        <v>1.5250000000000001E-3</v>
      </c>
      <c r="AN676">
        <v>1.421E-3</v>
      </c>
      <c r="AO676">
        <v>1.5E-3</v>
      </c>
      <c r="AP676">
        <v>40530</v>
      </c>
      <c r="AQ676">
        <v>12809400</v>
      </c>
      <c r="AR676" t="s">
        <v>85</v>
      </c>
      <c r="AS676" t="s">
        <v>85</v>
      </c>
      <c r="AT676" t="s">
        <v>85</v>
      </c>
      <c r="AU676" t="s">
        <v>85</v>
      </c>
      <c r="AV676" t="s">
        <v>85</v>
      </c>
      <c r="AW676" t="s">
        <v>85</v>
      </c>
      <c r="AX676" t="s">
        <v>85</v>
      </c>
      <c r="AY676" t="s">
        <v>85</v>
      </c>
      <c r="AZ676" t="s">
        <v>85</v>
      </c>
      <c r="BA676" t="s">
        <v>85</v>
      </c>
      <c r="BB676" t="s">
        <v>85</v>
      </c>
      <c r="BC676" t="s">
        <v>85</v>
      </c>
      <c r="BD676" t="s">
        <v>85</v>
      </c>
      <c r="BE676" t="s">
        <v>85</v>
      </c>
      <c r="BF676" t="s">
        <v>85</v>
      </c>
      <c r="BG676" t="s">
        <v>85</v>
      </c>
      <c r="BH676" t="s">
        <v>85</v>
      </c>
      <c r="BI676" t="s">
        <v>85</v>
      </c>
      <c r="BJ676" t="s">
        <v>85</v>
      </c>
      <c r="BK676" t="s">
        <v>85</v>
      </c>
      <c r="BL676" t="s">
        <v>85</v>
      </c>
      <c r="BM676" t="s">
        <v>85</v>
      </c>
      <c r="BN676" t="s">
        <v>85</v>
      </c>
      <c r="BO676" t="s">
        <v>85</v>
      </c>
      <c r="BP676">
        <v>6.4989999999999996E-3</v>
      </c>
      <c r="BQ676">
        <v>6.6049999999999998E-3</v>
      </c>
      <c r="BR676">
        <v>6.4879999999999998E-3</v>
      </c>
      <c r="BS676">
        <v>6.4989999999999996E-3</v>
      </c>
      <c r="BT676">
        <v>54782</v>
      </c>
      <c r="BU676">
        <v>226598000</v>
      </c>
      <c r="BV676" t="s">
        <v>85</v>
      </c>
      <c r="BW676" t="s">
        <v>85</v>
      </c>
      <c r="BX676" t="s">
        <v>85</v>
      </c>
      <c r="BY676" t="s">
        <v>85</v>
      </c>
      <c r="BZ676" t="s">
        <v>85</v>
      </c>
      <c r="CA676" t="s">
        <v>85</v>
      </c>
      <c r="CB676" t="s">
        <v>85</v>
      </c>
      <c r="CC676" t="s">
        <v>85</v>
      </c>
      <c r="CD676" t="s">
        <v>85</v>
      </c>
      <c r="CE676" t="s">
        <v>85</v>
      </c>
      <c r="CF676" t="s">
        <v>85</v>
      </c>
      <c r="CG676" t="s">
        <v>85</v>
      </c>
      <c r="CH676" t="str">
        <f>IFERROR(VLOOKUP($A676,vix_cboe!$A$1:$E4268,2,FALSE),"NA")</f>
        <v>NA</v>
      </c>
      <c r="CI676" t="str">
        <f>IFERROR(VLOOKUP($A676,vix_cboe!$A$1:$E4268,3,FALSE),"NA")</f>
        <v>NA</v>
      </c>
      <c r="CJ676" t="str">
        <f>IFERROR(VLOOKUP($A676,vix_cboe!$A$1:$E4268,4,FALSE),"NA")</f>
        <v>NA</v>
      </c>
      <c r="CK676" t="str">
        <f>IFERROR(VLOOKUP($A676,vix_cboe!$A$1:$E4268,5,FALSE),"NA")</f>
        <v>NA</v>
      </c>
      <c r="CL676" s="5" t="str">
        <f>IFERROR(VLOOKUP($A676,gold_gold.org!$A$1:$G$10247,2,FALSE),"NA")</f>
        <v>NA</v>
      </c>
      <c r="CM676" s="5" t="str">
        <f>IFERROR(VLOOKUP($A676,gold_gold.org!$A$1:$G$10247,3,FALSE),"NA")</f>
        <v>NA</v>
      </c>
      <c r="CN676" s="5" t="str">
        <f>IFERROR(VLOOKUP($A676,gold_gold.org!$A$1:$G$10247,4,FALSE),"NA")</f>
        <v>NA</v>
      </c>
      <c r="CO676" s="5" t="str">
        <f>IFERROR(VLOOKUP($A676,gold_gold.org!$A$1:$G$10247,5,FALSE),"NA")</f>
        <v>NA</v>
      </c>
      <c r="CP676" t="str">
        <f>IFERROR(VLOOKUP($A676,crude_oil_eia!$A$1:$C$8255,2,FALSE),"NA")</f>
        <v>NA</v>
      </c>
      <c r="CQ676" t="str">
        <f>IFERROR(VLOOKUP($A676,crude_oil_eia!$A$1:$C$8255,3,FALSE),"NA")</f>
        <v>NA</v>
      </c>
      <c r="CR676" t="str">
        <f>IFERROR(VLOOKUP($A676,dji_yahoo!$A$1:$G$1214,2,FALSE),"NA")</f>
        <v>NA</v>
      </c>
      <c r="CS676" t="str">
        <f>IFERROR(VLOOKUP($A676,dji_yahoo!$A$1:$G$1214,3,FALSE),"NA")</f>
        <v>NA</v>
      </c>
      <c r="CT676" t="str">
        <f>IFERROR(VLOOKUP($A676,dji_yahoo!$A$1:$G$1214,4,FALSE),"NA")</f>
        <v>NA</v>
      </c>
      <c r="CU676" t="str">
        <f>IFERROR(VLOOKUP($A676,dji_yahoo!$A$1:$G$1214,5,FALSE),"NA")</f>
        <v>NA</v>
      </c>
      <c r="CV676" t="str">
        <f>IFERROR(VLOOKUP($A676,dji_yahoo!$A$1:$G$1214,7,FALSE),"NA")</f>
        <v>NA</v>
      </c>
      <c r="CW676" s="5" t="str">
        <f>IFERROR(VLOOKUP($A676,nasdaq_yahoo!$A$1:$G$1249,2,FALSE),"NA")</f>
        <v>NA</v>
      </c>
      <c r="CX676" s="5" t="str">
        <f>IFERROR(VLOOKUP($A676,nasdaq_yahoo!$A$1:$G$1249,3,FALSE),"NA")</f>
        <v>NA</v>
      </c>
      <c r="CY676" s="5" t="str">
        <f>IFERROR(VLOOKUP($A676,nasdaq_yahoo!$A$1:$G$1249,4,FALSE),"NA")</f>
        <v>NA</v>
      </c>
      <c r="CZ676" s="5" t="str">
        <f>IFERROR(VLOOKUP($A676,nasdaq_yahoo!$A$1:$G$1249,5,FALSE),"NA")</f>
        <v>NA</v>
      </c>
      <c r="DA676" s="6" t="str">
        <f>IFERROR(VLOOKUP($A676,nasdaq_yahoo!$A$1:$G$1249,7,FALSE),"NA")</f>
        <v>NA</v>
      </c>
      <c r="DB676" s="5">
        <f>IFERROR(VLOOKUP($A676,USEPUINDXD!$A$1:$B$1827,2,FALSE),"NA")</f>
        <v>127.3</v>
      </c>
    </row>
    <row r="677" spans="1:106">
      <c r="A677" s="1">
        <v>42476</v>
      </c>
      <c r="B677">
        <v>429.57</v>
      </c>
      <c r="C677">
        <v>432.63</v>
      </c>
      <c r="D677">
        <v>428.98</v>
      </c>
      <c r="E677">
        <v>430.57</v>
      </c>
      <c r="F677">
        <v>39392800</v>
      </c>
      <c r="G677">
        <v>6631310000</v>
      </c>
      <c r="H677">
        <v>6.02</v>
      </c>
      <c r="I677">
        <v>6.43</v>
      </c>
      <c r="J677">
        <v>5.97</v>
      </c>
      <c r="K677">
        <v>6.3</v>
      </c>
      <c r="L677">
        <v>287896</v>
      </c>
      <c r="M677">
        <v>38397000</v>
      </c>
      <c r="N677">
        <v>8.24</v>
      </c>
      <c r="O677">
        <v>8.65</v>
      </c>
      <c r="P677">
        <v>8.11</v>
      </c>
      <c r="Q677">
        <v>8.61</v>
      </c>
      <c r="R677">
        <v>9888460</v>
      </c>
      <c r="S677">
        <v>651554000</v>
      </c>
      <c r="T677" t="s">
        <v>85</v>
      </c>
      <c r="U677" t="s">
        <v>85</v>
      </c>
      <c r="V677" t="s">
        <v>85</v>
      </c>
      <c r="W677" t="s">
        <v>85</v>
      </c>
      <c r="X677" t="s">
        <v>85</v>
      </c>
      <c r="Y677" t="s">
        <v>85</v>
      </c>
      <c r="Z677">
        <v>3.28</v>
      </c>
      <c r="AA677">
        <v>3.29</v>
      </c>
      <c r="AB677">
        <v>3.27</v>
      </c>
      <c r="AC677">
        <v>3.27</v>
      </c>
      <c r="AD677">
        <v>1155850</v>
      </c>
      <c r="AE677">
        <v>148813000</v>
      </c>
      <c r="AF677">
        <v>0.99049600000000004</v>
      </c>
      <c r="AG677">
        <v>0.99739900000000004</v>
      </c>
      <c r="AH677">
        <v>0.94742999999999999</v>
      </c>
      <c r="AI677">
        <v>0.97798300000000005</v>
      </c>
      <c r="AJ677">
        <v>111910</v>
      </c>
      <c r="AK677">
        <v>11497200</v>
      </c>
      <c r="AL677">
        <v>1.4430000000000001E-3</v>
      </c>
      <c r="AM677">
        <v>1.4599999999999999E-3</v>
      </c>
      <c r="AN677">
        <v>1.4009999999999999E-3</v>
      </c>
      <c r="AO677">
        <v>1.423E-3</v>
      </c>
      <c r="AP677">
        <v>60570</v>
      </c>
      <c r="AQ677">
        <v>12987400</v>
      </c>
      <c r="AR677" t="s">
        <v>85</v>
      </c>
      <c r="AS677" t="s">
        <v>85</v>
      </c>
      <c r="AT677" t="s">
        <v>85</v>
      </c>
      <c r="AU677" t="s">
        <v>85</v>
      </c>
      <c r="AV677" t="s">
        <v>85</v>
      </c>
      <c r="AW677" t="s">
        <v>85</v>
      </c>
      <c r="AX677" t="s">
        <v>85</v>
      </c>
      <c r="AY677" t="s">
        <v>85</v>
      </c>
      <c r="AZ677" t="s">
        <v>85</v>
      </c>
      <c r="BA677" t="s">
        <v>85</v>
      </c>
      <c r="BB677" t="s">
        <v>85</v>
      </c>
      <c r="BC677" t="s">
        <v>85</v>
      </c>
      <c r="BD677" t="s">
        <v>85</v>
      </c>
      <c r="BE677" t="s">
        <v>85</v>
      </c>
      <c r="BF677" t="s">
        <v>85</v>
      </c>
      <c r="BG677" t="s">
        <v>85</v>
      </c>
      <c r="BH677" t="s">
        <v>85</v>
      </c>
      <c r="BI677" t="s">
        <v>85</v>
      </c>
      <c r="BJ677" t="s">
        <v>85</v>
      </c>
      <c r="BK677" t="s">
        <v>85</v>
      </c>
      <c r="BL677" t="s">
        <v>85</v>
      </c>
      <c r="BM677" t="s">
        <v>85</v>
      </c>
      <c r="BN677" t="s">
        <v>85</v>
      </c>
      <c r="BO677" t="s">
        <v>85</v>
      </c>
      <c r="BP677">
        <v>6.4209999999999996E-3</v>
      </c>
      <c r="BQ677">
        <v>6.5100000000000002E-3</v>
      </c>
      <c r="BR677">
        <v>6.2760000000000003E-3</v>
      </c>
      <c r="BS677">
        <v>6.5100000000000002E-3</v>
      </c>
      <c r="BT677">
        <v>70487</v>
      </c>
      <c r="BU677">
        <v>221140000</v>
      </c>
      <c r="BV677" t="s">
        <v>85</v>
      </c>
      <c r="BW677" t="s">
        <v>85</v>
      </c>
      <c r="BX677" t="s">
        <v>85</v>
      </c>
      <c r="BY677" t="s">
        <v>85</v>
      </c>
      <c r="BZ677" t="s">
        <v>85</v>
      </c>
      <c r="CA677" t="s">
        <v>85</v>
      </c>
      <c r="CB677" t="s">
        <v>85</v>
      </c>
      <c r="CC677" t="s">
        <v>85</v>
      </c>
      <c r="CD677" t="s">
        <v>85</v>
      </c>
      <c r="CE677" t="s">
        <v>85</v>
      </c>
      <c r="CF677" t="s">
        <v>85</v>
      </c>
      <c r="CG677" t="s">
        <v>85</v>
      </c>
      <c r="CH677" t="str">
        <f>IFERROR(VLOOKUP($A677,vix_cboe!$A$1:$E4269,2,FALSE),"NA")</f>
        <v>NA</v>
      </c>
      <c r="CI677" t="str">
        <f>IFERROR(VLOOKUP($A677,vix_cboe!$A$1:$E4269,3,FALSE),"NA")</f>
        <v>NA</v>
      </c>
      <c r="CJ677" t="str">
        <f>IFERROR(VLOOKUP($A677,vix_cboe!$A$1:$E4269,4,FALSE),"NA")</f>
        <v>NA</v>
      </c>
      <c r="CK677" t="str">
        <f>IFERROR(VLOOKUP($A677,vix_cboe!$A$1:$E4269,5,FALSE),"NA")</f>
        <v>NA</v>
      </c>
      <c r="CL677" s="5" t="str">
        <f>IFERROR(VLOOKUP($A677,gold_gold.org!$A$1:$G$10247,2,FALSE),"NA")</f>
        <v>NA</v>
      </c>
      <c r="CM677" s="5" t="str">
        <f>IFERROR(VLOOKUP($A677,gold_gold.org!$A$1:$G$10247,3,FALSE),"NA")</f>
        <v>NA</v>
      </c>
      <c r="CN677" s="5" t="str">
        <f>IFERROR(VLOOKUP($A677,gold_gold.org!$A$1:$G$10247,4,FALSE),"NA")</f>
        <v>NA</v>
      </c>
      <c r="CO677" s="5" t="str">
        <f>IFERROR(VLOOKUP($A677,gold_gold.org!$A$1:$G$10247,5,FALSE),"NA")</f>
        <v>NA</v>
      </c>
      <c r="CP677" t="str">
        <f>IFERROR(VLOOKUP($A677,crude_oil_eia!$A$1:$C$8255,2,FALSE),"NA")</f>
        <v>NA</v>
      </c>
      <c r="CQ677" t="str">
        <f>IFERROR(VLOOKUP($A677,crude_oil_eia!$A$1:$C$8255,3,FALSE),"NA")</f>
        <v>NA</v>
      </c>
      <c r="CR677" t="str">
        <f>IFERROR(VLOOKUP($A677,dji_yahoo!$A$1:$G$1214,2,FALSE),"NA")</f>
        <v>NA</v>
      </c>
      <c r="CS677" t="str">
        <f>IFERROR(VLOOKUP($A677,dji_yahoo!$A$1:$G$1214,3,FALSE),"NA")</f>
        <v>NA</v>
      </c>
      <c r="CT677" t="str">
        <f>IFERROR(VLOOKUP($A677,dji_yahoo!$A$1:$G$1214,4,FALSE),"NA")</f>
        <v>NA</v>
      </c>
      <c r="CU677" t="str">
        <f>IFERROR(VLOOKUP($A677,dji_yahoo!$A$1:$G$1214,5,FALSE),"NA")</f>
        <v>NA</v>
      </c>
      <c r="CV677" t="str">
        <f>IFERROR(VLOOKUP($A677,dji_yahoo!$A$1:$G$1214,7,FALSE),"NA")</f>
        <v>NA</v>
      </c>
      <c r="CW677" s="5" t="str">
        <f>IFERROR(VLOOKUP($A677,nasdaq_yahoo!$A$1:$G$1249,2,FALSE),"NA")</f>
        <v>NA</v>
      </c>
      <c r="CX677" s="5" t="str">
        <f>IFERROR(VLOOKUP($A677,nasdaq_yahoo!$A$1:$G$1249,3,FALSE),"NA")</f>
        <v>NA</v>
      </c>
      <c r="CY677" s="5" t="str">
        <f>IFERROR(VLOOKUP($A677,nasdaq_yahoo!$A$1:$G$1249,4,FALSE),"NA")</f>
        <v>NA</v>
      </c>
      <c r="CZ677" s="5" t="str">
        <f>IFERROR(VLOOKUP($A677,nasdaq_yahoo!$A$1:$G$1249,5,FALSE),"NA")</f>
        <v>NA</v>
      </c>
      <c r="DA677" s="6" t="str">
        <f>IFERROR(VLOOKUP($A677,nasdaq_yahoo!$A$1:$G$1249,7,FALSE),"NA")</f>
        <v>NA</v>
      </c>
      <c r="DB677" s="5">
        <f>IFERROR(VLOOKUP($A677,USEPUINDXD!$A$1:$B$1827,2,FALSE),"NA")</f>
        <v>82.72</v>
      </c>
    </row>
    <row r="678" spans="1:106">
      <c r="A678" s="1">
        <v>42475</v>
      </c>
      <c r="B678">
        <v>424.43</v>
      </c>
      <c r="C678">
        <v>429.93</v>
      </c>
      <c r="D678">
        <v>424.43</v>
      </c>
      <c r="E678">
        <v>429.71</v>
      </c>
      <c r="F678">
        <v>54801500</v>
      </c>
      <c r="G678">
        <v>6550350000</v>
      </c>
      <c r="H678">
        <v>6.42</v>
      </c>
      <c r="I678">
        <v>6.42</v>
      </c>
      <c r="J678">
        <v>5.98</v>
      </c>
      <c r="K678">
        <v>6.03</v>
      </c>
      <c r="L678">
        <v>303991</v>
      </c>
      <c r="M678">
        <v>40914100</v>
      </c>
      <c r="N678">
        <v>8.39</v>
      </c>
      <c r="O678">
        <v>8.6199999999999992</v>
      </c>
      <c r="P678">
        <v>8.1</v>
      </c>
      <c r="Q678">
        <v>8.24</v>
      </c>
      <c r="R678">
        <v>12179000</v>
      </c>
      <c r="S678">
        <v>663169000</v>
      </c>
      <c r="T678" t="s">
        <v>85</v>
      </c>
      <c r="U678" t="s">
        <v>85</v>
      </c>
      <c r="V678" t="s">
        <v>85</v>
      </c>
      <c r="W678" t="s">
        <v>85</v>
      </c>
      <c r="X678" t="s">
        <v>85</v>
      </c>
      <c r="Y678" t="s">
        <v>85</v>
      </c>
      <c r="Z678">
        <v>3.24</v>
      </c>
      <c r="AA678">
        <v>3.28</v>
      </c>
      <c r="AB678">
        <v>3.24</v>
      </c>
      <c r="AC678">
        <v>3.28</v>
      </c>
      <c r="AD678">
        <v>1404400</v>
      </c>
      <c r="AE678">
        <v>147106000</v>
      </c>
      <c r="AF678">
        <v>1.01</v>
      </c>
      <c r="AG678">
        <v>1.02</v>
      </c>
      <c r="AH678">
        <v>0.95430599999999999</v>
      </c>
      <c r="AI678">
        <v>0.99014500000000005</v>
      </c>
      <c r="AJ678">
        <v>366008</v>
      </c>
      <c r="AK678">
        <v>11676400</v>
      </c>
      <c r="AL678">
        <v>1.5790000000000001E-3</v>
      </c>
      <c r="AM678">
        <v>1.6199999999999999E-3</v>
      </c>
      <c r="AN678">
        <v>1.4109999999999999E-3</v>
      </c>
      <c r="AO678">
        <v>1.4430000000000001E-3</v>
      </c>
      <c r="AP678">
        <v>116531</v>
      </c>
      <c r="AQ678">
        <v>14213600</v>
      </c>
      <c r="AR678" t="s">
        <v>85</v>
      </c>
      <c r="AS678" t="s">
        <v>85</v>
      </c>
      <c r="AT678" t="s">
        <v>85</v>
      </c>
      <c r="AU678" t="s">
        <v>85</v>
      </c>
      <c r="AV678" t="s">
        <v>85</v>
      </c>
      <c r="AW678" t="s">
        <v>85</v>
      </c>
      <c r="AX678" t="s">
        <v>85</v>
      </c>
      <c r="AY678" t="s">
        <v>85</v>
      </c>
      <c r="AZ678" t="s">
        <v>85</v>
      </c>
      <c r="BA678" t="s">
        <v>85</v>
      </c>
      <c r="BB678" t="s">
        <v>85</v>
      </c>
      <c r="BC678" t="s">
        <v>85</v>
      </c>
      <c r="BD678" t="s">
        <v>85</v>
      </c>
      <c r="BE678" t="s">
        <v>85</v>
      </c>
      <c r="BF678" t="s">
        <v>85</v>
      </c>
      <c r="BG678" t="s">
        <v>85</v>
      </c>
      <c r="BH678" t="s">
        <v>85</v>
      </c>
      <c r="BI678" t="s">
        <v>85</v>
      </c>
      <c r="BJ678" t="s">
        <v>85</v>
      </c>
      <c r="BK678" t="s">
        <v>85</v>
      </c>
      <c r="BL678" t="s">
        <v>85</v>
      </c>
      <c r="BM678" t="s">
        <v>85</v>
      </c>
      <c r="BN678" t="s">
        <v>85</v>
      </c>
      <c r="BO678" t="s">
        <v>85</v>
      </c>
      <c r="BP678">
        <v>6.3029999999999996E-3</v>
      </c>
      <c r="BQ678">
        <v>6.4729999999999996E-3</v>
      </c>
      <c r="BR678">
        <v>6.2290000000000002E-3</v>
      </c>
      <c r="BS678">
        <v>6.424E-3</v>
      </c>
      <c r="BT678">
        <v>156069</v>
      </c>
      <c r="BU678">
        <v>217091000</v>
      </c>
      <c r="BV678" t="s">
        <v>85</v>
      </c>
      <c r="BW678" t="s">
        <v>85</v>
      </c>
      <c r="BX678" t="s">
        <v>85</v>
      </c>
      <c r="BY678" t="s">
        <v>85</v>
      </c>
      <c r="BZ678" t="s">
        <v>85</v>
      </c>
      <c r="CA678" t="s">
        <v>85</v>
      </c>
      <c r="CB678" t="s">
        <v>85</v>
      </c>
      <c r="CC678" t="s">
        <v>85</v>
      </c>
      <c r="CD678" t="s">
        <v>85</v>
      </c>
      <c r="CE678" t="s">
        <v>85</v>
      </c>
      <c r="CF678" t="s">
        <v>85</v>
      </c>
      <c r="CG678" t="s">
        <v>85</v>
      </c>
      <c r="CH678">
        <f>IFERROR(VLOOKUP($A678,vix_cboe!$A$1:$E4270,2,FALSE),"NA")</f>
        <v>13.77</v>
      </c>
      <c r="CI678">
        <f>IFERROR(VLOOKUP($A678,vix_cboe!$A$1:$E4270,3,FALSE),"NA")</f>
        <v>14.19</v>
      </c>
      <c r="CJ678">
        <f>IFERROR(VLOOKUP($A678,vix_cboe!$A$1:$E4270,4,FALSE),"NA")</f>
        <v>13.58</v>
      </c>
      <c r="CK678">
        <f>IFERROR(VLOOKUP($A678,vix_cboe!$A$1:$E4270,5,FALSE),"NA")</f>
        <v>13.62</v>
      </c>
      <c r="CL678" s="5">
        <f>IFERROR(VLOOKUP($A678,gold_gold.org!$A$1:$G$10247,2,FALSE),"NA")</f>
        <v>1227.0999999999999</v>
      </c>
      <c r="CM678" s="5">
        <f>IFERROR(VLOOKUP($A678,gold_gold.org!$A$1:$G$10247,3,FALSE),"NA")</f>
        <v>1086.1700900000001</v>
      </c>
      <c r="CN678" s="5">
        <f>IFERROR(VLOOKUP($A678,gold_gold.org!$A$1:$G$10247,4,FALSE),"NA")</f>
        <v>133428.68460000001</v>
      </c>
      <c r="CO678" s="5">
        <f>IFERROR(VLOOKUP($A678,gold_gold.org!$A$1:$G$10247,5,FALSE),"NA")</f>
        <v>865.52661999999998</v>
      </c>
      <c r="CP678">
        <f>IFERROR(VLOOKUP($A678,crude_oil_eia!$A$1:$C$8255,2,FALSE),"NA")</f>
        <v>40.4</v>
      </c>
      <c r="CQ678">
        <f>IFERROR(VLOOKUP($A678,crude_oil_eia!$A$1:$C$8255,3,FALSE),"NA")</f>
        <v>41.32</v>
      </c>
      <c r="CR678">
        <f>IFERROR(VLOOKUP($A678,dji_yahoo!$A$1:$G$1214,2,FALSE),"NA")</f>
        <v>17925.949218999998</v>
      </c>
      <c r="CS678">
        <f>IFERROR(VLOOKUP($A678,dji_yahoo!$A$1:$G$1214,3,FALSE),"NA")</f>
        <v>17937.650390999999</v>
      </c>
      <c r="CT678">
        <f>IFERROR(VLOOKUP($A678,dji_yahoo!$A$1:$G$1214,4,FALSE),"NA")</f>
        <v>17867.410156000002</v>
      </c>
      <c r="CU678">
        <f>IFERROR(VLOOKUP($A678,dji_yahoo!$A$1:$G$1214,5,FALSE),"NA")</f>
        <v>17897.460938</v>
      </c>
      <c r="CV678">
        <f>IFERROR(VLOOKUP($A678,dji_yahoo!$A$1:$G$1214,7,FALSE),"NA")</f>
        <v>118160000</v>
      </c>
      <c r="CW678" s="5">
        <f>IFERROR(VLOOKUP($A678,nasdaq_yahoo!$A$1:$G$1249,2,FALSE),"NA")</f>
        <v>4938.830078</v>
      </c>
      <c r="CX678" s="5">
        <f>IFERROR(VLOOKUP($A678,nasdaq_yahoo!$A$1:$G$1249,3,FALSE),"NA")</f>
        <v>4950.4301759999998</v>
      </c>
      <c r="CY678" s="5">
        <f>IFERROR(VLOOKUP($A678,nasdaq_yahoo!$A$1:$G$1249,4,FALSE),"NA")</f>
        <v>4925.4599609999996</v>
      </c>
      <c r="CZ678" s="5">
        <f>IFERROR(VLOOKUP($A678,nasdaq_yahoo!$A$1:$G$1249,5,FALSE),"NA")</f>
        <v>4938.2202150000003</v>
      </c>
      <c r="DA678" s="6">
        <f>IFERROR(VLOOKUP($A678,nasdaq_yahoo!$A$1:$G$1249,7,FALSE),"NA")</f>
        <v>1684790000</v>
      </c>
      <c r="DB678" s="5">
        <f>IFERROR(VLOOKUP($A678,USEPUINDXD!$A$1:$B$1827,2,FALSE),"NA")</f>
        <v>52.17</v>
      </c>
    </row>
    <row r="679" spans="1:106">
      <c r="A679" s="1">
        <v>42474</v>
      </c>
      <c r="B679">
        <v>423.94</v>
      </c>
      <c r="C679">
        <v>425.37</v>
      </c>
      <c r="D679">
        <v>423.01</v>
      </c>
      <c r="E679">
        <v>424.28</v>
      </c>
      <c r="F679">
        <v>45281000</v>
      </c>
      <c r="G679">
        <v>6541030000</v>
      </c>
      <c r="H679">
        <v>6.51</v>
      </c>
      <c r="I679">
        <v>6.53</v>
      </c>
      <c r="J679">
        <v>6.34</v>
      </c>
      <c r="K679">
        <v>6.41</v>
      </c>
      <c r="L679">
        <v>218510</v>
      </c>
      <c r="M679">
        <v>41460300</v>
      </c>
      <c r="N679">
        <v>8.08</v>
      </c>
      <c r="O679">
        <v>8.76</v>
      </c>
      <c r="P679">
        <v>8.02</v>
      </c>
      <c r="Q679">
        <v>8.39</v>
      </c>
      <c r="R679">
        <v>13590700</v>
      </c>
      <c r="S679">
        <v>638330000</v>
      </c>
      <c r="T679" t="s">
        <v>85</v>
      </c>
      <c r="U679" t="s">
        <v>85</v>
      </c>
      <c r="V679" t="s">
        <v>85</v>
      </c>
      <c r="W679" t="s">
        <v>85</v>
      </c>
      <c r="X679" t="s">
        <v>85</v>
      </c>
      <c r="Y679" t="s">
        <v>85</v>
      </c>
      <c r="Z679">
        <v>3.25</v>
      </c>
      <c r="AA679">
        <v>3.26</v>
      </c>
      <c r="AB679">
        <v>3.23</v>
      </c>
      <c r="AC679">
        <v>3.24</v>
      </c>
      <c r="AD679">
        <v>1190770</v>
      </c>
      <c r="AE679">
        <v>147175000</v>
      </c>
      <c r="AF679">
        <v>1.03</v>
      </c>
      <c r="AG679">
        <v>1.06</v>
      </c>
      <c r="AH679">
        <v>0.97616800000000004</v>
      </c>
      <c r="AI679">
        <v>1.01</v>
      </c>
      <c r="AJ679">
        <v>199039</v>
      </c>
      <c r="AK679">
        <v>11927900</v>
      </c>
      <c r="AL679">
        <v>1.3649999999999999E-3</v>
      </c>
      <c r="AM679">
        <v>1.7600000000000001E-3</v>
      </c>
      <c r="AN679">
        <v>1.3619999999999999E-3</v>
      </c>
      <c r="AO679">
        <v>1.5790000000000001E-3</v>
      </c>
      <c r="AP679">
        <v>226419</v>
      </c>
      <c r="AQ679">
        <v>12285900</v>
      </c>
      <c r="AR679" t="s">
        <v>85</v>
      </c>
      <c r="AS679" t="s">
        <v>85</v>
      </c>
      <c r="AT679" t="s">
        <v>85</v>
      </c>
      <c r="AU679" t="s">
        <v>85</v>
      </c>
      <c r="AV679" t="s">
        <v>85</v>
      </c>
      <c r="AW679" t="s">
        <v>85</v>
      </c>
      <c r="AX679" t="s">
        <v>85</v>
      </c>
      <c r="AY679" t="s">
        <v>85</v>
      </c>
      <c r="AZ679" t="s">
        <v>85</v>
      </c>
      <c r="BA679" t="s">
        <v>85</v>
      </c>
      <c r="BB679" t="s">
        <v>85</v>
      </c>
      <c r="BC679" t="s">
        <v>85</v>
      </c>
      <c r="BD679" t="s">
        <v>85</v>
      </c>
      <c r="BE679" t="s">
        <v>85</v>
      </c>
      <c r="BF679" t="s">
        <v>85</v>
      </c>
      <c r="BG679" t="s">
        <v>85</v>
      </c>
      <c r="BH679" t="s">
        <v>85</v>
      </c>
      <c r="BI679" t="s">
        <v>85</v>
      </c>
      <c r="BJ679" t="s">
        <v>85</v>
      </c>
      <c r="BK679" t="s">
        <v>85</v>
      </c>
      <c r="BL679" t="s">
        <v>85</v>
      </c>
      <c r="BM679" t="s">
        <v>85</v>
      </c>
      <c r="BN679" t="s">
        <v>85</v>
      </c>
      <c r="BO679" t="s">
        <v>85</v>
      </c>
      <c r="BP679">
        <v>5.6969999999999998E-3</v>
      </c>
      <c r="BQ679">
        <v>6.352E-3</v>
      </c>
      <c r="BR679">
        <v>5.6930000000000001E-3</v>
      </c>
      <c r="BS679">
        <v>6.2890000000000003E-3</v>
      </c>
      <c r="BT679">
        <v>192592</v>
      </c>
      <c r="BU679">
        <v>196195000</v>
      </c>
      <c r="BV679" t="s">
        <v>85</v>
      </c>
      <c r="BW679" t="s">
        <v>85</v>
      </c>
      <c r="BX679" t="s">
        <v>85</v>
      </c>
      <c r="BY679" t="s">
        <v>85</v>
      </c>
      <c r="BZ679" t="s">
        <v>85</v>
      </c>
      <c r="CA679" t="s">
        <v>85</v>
      </c>
      <c r="CB679" t="s">
        <v>85</v>
      </c>
      <c r="CC679" t="s">
        <v>85</v>
      </c>
      <c r="CD679" t="s">
        <v>85</v>
      </c>
      <c r="CE679" t="s">
        <v>85</v>
      </c>
      <c r="CF679" t="s">
        <v>85</v>
      </c>
      <c r="CG679" t="s">
        <v>85</v>
      </c>
      <c r="CH679">
        <f>IFERROR(VLOOKUP($A679,vix_cboe!$A$1:$E4271,2,FALSE),"NA")</f>
        <v>13.9</v>
      </c>
      <c r="CI679">
        <f>IFERROR(VLOOKUP($A679,vix_cboe!$A$1:$E4271,3,FALSE),"NA")</f>
        <v>14.12</v>
      </c>
      <c r="CJ679">
        <f>IFERROR(VLOOKUP($A679,vix_cboe!$A$1:$E4271,4,FALSE),"NA")</f>
        <v>13.38</v>
      </c>
      <c r="CK679">
        <f>IFERROR(VLOOKUP($A679,vix_cboe!$A$1:$E4271,5,FALSE),"NA")</f>
        <v>13.72</v>
      </c>
      <c r="CL679" s="5">
        <f>IFERROR(VLOOKUP($A679,gold_gold.org!$A$1:$G$10247,2,FALSE),"NA")</f>
        <v>1233.8499999999999</v>
      </c>
      <c r="CM679" s="5">
        <f>IFERROR(VLOOKUP($A679,gold_gold.org!$A$1:$G$10247,3,FALSE),"NA")</f>
        <v>1095.4896799999999</v>
      </c>
      <c r="CN679" s="5">
        <f>IFERROR(VLOOKUP($A679,gold_gold.org!$A$1:$G$10247,4,FALSE),"NA")</f>
        <v>134717.89324</v>
      </c>
      <c r="CO679" s="5">
        <f>IFERROR(VLOOKUP($A679,gold_gold.org!$A$1:$G$10247,5,FALSE),"NA")</f>
        <v>872.50324999999998</v>
      </c>
      <c r="CP679">
        <f>IFERROR(VLOOKUP($A679,crude_oil_eia!$A$1:$C$8255,2,FALSE),"NA")</f>
        <v>41.45</v>
      </c>
      <c r="CQ679">
        <f>IFERROR(VLOOKUP($A679,crude_oil_eia!$A$1:$C$8255,3,FALSE),"NA")</f>
        <v>43.02</v>
      </c>
      <c r="CR679">
        <f>IFERROR(VLOOKUP($A679,dji_yahoo!$A$1:$G$1214,2,FALSE),"NA")</f>
        <v>17912.25</v>
      </c>
      <c r="CS679">
        <f>IFERROR(VLOOKUP($A679,dji_yahoo!$A$1:$G$1214,3,FALSE),"NA")</f>
        <v>17962.140625</v>
      </c>
      <c r="CT679">
        <f>IFERROR(VLOOKUP($A679,dji_yahoo!$A$1:$G$1214,4,FALSE),"NA")</f>
        <v>17885.439452999999</v>
      </c>
      <c r="CU679">
        <f>IFERROR(VLOOKUP($A679,dji_yahoo!$A$1:$G$1214,5,FALSE),"NA")</f>
        <v>17926.429688</v>
      </c>
      <c r="CV679">
        <f>IFERROR(VLOOKUP($A679,dji_yahoo!$A$1:$G$1214,7,FALSE),"NA")</f>
        <v>84510000</v>
      </c>
      <c r="CW679" s="5">
        <f>IFERROR(VLOOKUP($A679,nasdaq_yahoo!$A$1:$G$1249,2,FALSE),"NA")</f>
        <v>4947.6201170000004</v>
      </c>
      <c r="CX679" s="5">
        <f>IFERROR(VLOOKUP($A679,nasdaq_yahoo!$A$1:$G$1249,3,FALSE),"NA")</f>
        <v>4961.2998049999997</v>
      </c>
      <c r="CY679" s="5">
        <f>IFERROR(VLOOKUP($A679,nasdaq_yahoo!$A$1:$G$1249,4,FALSE),"NA")</f>
        <v>4931.8100590000004</v>
      </c>
      <c r="CZ679" s="5">
        <f>IFERROR(VLOOKUP($A679,nasdaq_yahoo!$A$1:$G$1249,5,FALSE),"NA")</f>
        <v>4945.8901370000003</v>
      </c>
      <c r="DA679" s="6">
        <f>IFERROR(VLOOKUP($A679,nasdaq_yahoo!$A$1:$G$1249,7,FALSE),"NA")</f>
        <v>1645810000</v>
      </c>
      <c r="DB679" s="5">
        <f>IFERROR(VLOOKUP($A679,USEPUINDXD!$A$1:$B$1827,2,FALSE),"NA")</f>
        <v>21.42</v>
      </c>
    </row>
    <row r="680" spans="1:106">
      <c r="A680" s="1">
        <v>42473</v>
      </c>
      <c r="B680">
        <v>425.63</v>
      </c>
      <c r="C680">
        <v>426.66</v>
      </c>
      <c r="D680">
        <v>422.92</v>
      </c>
      <c r="E680">
        <v>423.73</v>
      </c>
      <c r="F680">
        <v>69060400</v>
      </c>
      <c r="G680">
        <v>6565470000</v>
      </c>
      <c r="H680">
        <v>6.5</v>
      </c>
      <c r="I680">
        <v>6.56</v>
      </c>
      <c r="J680">
        <v>6.4</v>
      </c>
      <c r="K680">
        <v>6.51</v>
      </c>
      <c r="L680">
        <v>223697</v>
      </c>
      <c r="M680">
        <v>41411000</v>
      </c>
      <c r="N680">
        <v>7.44</v>
      </c>
      <c r="O680">
        <v>8.7200000000000006</v>
      </c>
      <c r="P680">
        <v>7.07</v>
      </c>
      <c r="Q680">
        <v>8.0399999999999991</v>
      </c>
      <c r="R680">
        <v>31403300</v>
      </c>
      <c r="S680">
        <v>587994000</v>
      </c>
      <c r="T680" t="s">
        <v>85</v>
      </c>
      <c r="U680" t="s">
        <v>85</v>
      </c>
      <c r="V680" t="s">
        <v>85</v>
      </c>
      <c r="W680" t="s">
        <v>85</v>
      </c>
      <c r="X680" t="s">
        <v>85</v>
      </c>
      <c r="Y680" t="s">
        <v>85</v>
      </c>
      <c r="Z680">
        <v>3.26</v>
      </c>
      <c r="AA680">
        <v>3.27</v>
      </c>
      <c r="AB680">
        <v>3.24</v>
      </c>
      <c r="AC680">
        <v>3.24</v>
      </c>
      <c r="AD680">
        <v>1295720</v>
      </c>
      <c r="AE680">
        <v>147911000</v>
      </c>
      <c r="AF680">
        <v>0.94454199999999999</v>
      </c>
      <c r="AG680">
        <v>1.07</v>
      </c>
      <c r="AH680">
        <v>0.92215499999999995</v>
      </c>
      <c r="AI680">
        <v>1.03</v>
      </c>
      <c r="AJ680">
        <v>411783</v>
      </c>
      <c r="AK680">
        <v>10937600</v>
      </c>
      <c r="AL680">
        <v>1.39E-3</v>
      </c>
      <c r="AM680">
        <v>1.42E-3</v>
      </c>
      <c r="AN680">
        <v>1.353E-3</v>
      </c>
      <c r="AO680">
        <v>1.3649999999999999E-3</v>
      </c>
      <c r="AP680">
        <v>55189</v>
      </c>
      <c r="AQ680">
        <v>12510400</v>
      </c>
      <c r="AR680" t="s">
        <v>85</v>
      </c>
      <c r="AS680" t="s">
        <v>85</v>
      </c>
      <c r="AT680" t="s">
        <v>85</v>
      </c>
      <c r="AU680" t="s">
        <v>85</v>
      </c>
      <c r="AV680" t="s">
        <v>85</v>
      </c>
      <c r="AW680" t="s">
        <v>85</v>
      </c>
      <c r="AX680" t="s">
        <v>85</v>
      </c>
      <c r="AY680" t="s">
        <v>85</v>
      </c>
      <c r="AZ680" t="s">
        <v>85</v>
      </c>
      <c r="BA680" t="s">
        <v>85</v>
      </c>
      <c r="BB680" t="s">
        <v>85</v>
      </c>
      <c r="BC680" t="s">
        <v>85</v>
      </c>
      <c r="BD680" t="s">
        <v>85</v>
      </c>
      <c r="BE680" t="s">
        <v>85</v>
      </c>
      <c r="BF680" t="s">
        <v>85</v>
      </c>
      <c r="BG680" t="s">
        <v>85</v>
      </c>
      <c r="BH680" t="s">
        <v>85</v>
      </c>
      <c r="BI680" t="s">
        <v>85</v>
      </c>
      <c r="BJ680" t="s">
        <v>85</v>
      </c>
      <c r="BK680" t="s">
        <v>85</v>
      </c>
      <c r="BL680" t="s">
        <v>85</v>
      </c>
      <c r="BM680" t="s">
        <v>85</v>
      </c>
      <c r="BN680" t="s">
        <v>85</v>
      </c>
      <c r="BO680" t="s">
        <v>85</v>
      </c>
      <c r="BP680">
        <v>5.8840000000000003E-3</v>
      </c>
      <c r="BQ680">
        <v>5.8840000000000003E-3</v>
      </c>
      <c r="BR680">
        <v>5.6849999999999999E-3</v>
      </c>
      <c r="BS680">
        <v>5.6950000000000004E-3</v>
      </c>
      <c r="BT680">
        <v>1384420</v>
      </c>
      <c r="BU680">
        <v>202660000</v>
      </c>
      <c r="BV680" t="s">
        <v>85</v>
      </c>
      <c r="BW680" t="s">
        <v>85</v>
      </c>
      <c r="BX680" t="s">
        <v>85</v>
      </c>
      <c r="BY680" t="s">
        <v>85</v>
      </c>
      <c r="BZ680" t="s">
        <v>85</v>
      </c>
      <c r="CA680" t="s">
        <v>85</v>
      </c>
      <c r="CB680" t="s">
        <v>85</v>
      </c>
      <c r="CC680" t="s">
        <v>85</v>
      </c>
      <c r="CD680" t="s">
        <v>85</v>
      </c>
      <c r="CE680" t="s">
        <v>85</v>
      </c>
      <c r="CF680" t="s">
        <v>85</v>
      </c>
      <c r="CG680" t="s">
        <v>85</v>
      </c>
      <c r="CH680">
        <f>IFERROR(VLOOKUP($A680,vix_cboe!$A$1:$E4272,2,FALSE),"NA")</f>
        <v>14.49</v>
      </c>
      <c r="CI680">
        <f>IFERROR(VLOOKUP($A680,vix_cboe!$A$1:$E4272,3,FALSE),"NA")</f>
        <v>14.53</v>
      </c>
      <c r="CJ680">
        <f>IFERROR(VLOOKUP($A680,vix_cboe!$A$1:$E4272,4,FALSE),"NA")</f>
        <v>13.6</v>
      </c>
      <c r="CK680">
        <f>IFERROR(VLOOKUP($A680,vix_cboe!$A$1:$E4272,5,FALSE),"NA")</f>
        <v>13.84</v>
      </c>
      <c r="CL680" s="5">
        <f>IFERROR(VLOOKUP($A680,gold_gold.org!$A$1:$G$10247,2,FALSE),"NA")</f>
        <v>1245.75</v>
      </c>
      <c r="CM680" s="5">
        <f>IFERROR(VLOOKUP($A680,gold_gold.org!$A$1:$G$10247,3,FALSE),"NA")</f>
        <v>1104.0464099999999</v>
      </c>
      <c r="CN680" s="5">
        <f>IFERROR(VLOOKUP($A680,gold_gold.org!$A$1:$G$10247,4,FALSE),"NA")</f>
        <v>136129.32365000001</v>
      </c>
      <c r="CO680" s="5">
        <f>IFERROR(VLOOKUP($A680,gold_gold.org!$A$1:$G$10247,5,FALSE),"NA")</f>
        <v>876.73343</v>
      </c>
      <c r="CP680">
        <f>IFERROR(VLOOKUP($A680,crude_oil_eia!$A$1:$C$8255,2,FALSE),"NA")</f>
        <v>41.7</v>
      </c>
      <c r="CQ680">
        <f>IFERROR(VLOOKUP($A680,crude_oil_eia!$A$1:$C$8255,3,FALSE),"NA")</f>
        <v>42.81</v>
      </c>
      <c r="CR680">
        <f>IFERROR(VLOOKUP($A680,dji_yahoo!$A$1:$G$1214,2,FALSE),"NA")</f>
        <v>17741.660156000002</v>
      </c>
      <c r="CS680">
        <f>IFERROR(VLOOKUP($A680,dji_yahoo!$A$1:$G$1214,3,FALSE),"NA")</f>
        <v>17918.349609000001</v>
      </c>
      <c r="CT680">
        <f>IFERROR(VLOOKUP($A680,dji_yahoo!$A$1:$G$1214,4,FALSE),"NA")</f>
        <v>17741.660156000002</v>
      </c>
      <c r="CU680">
        <f>IFERROR(VLOOKUP($A680,dji_yahoo!$A$1:$G$1214,5,FALSE),"NA")</f>
        <v>17908.279297000001</v>
      </c>
      <c r="CV680">
        <f>IFERROR(VLOOKUP($A680,dji_yahoo!$A$1:$G$1214,7,FALSE),"NA")</f>
        <v>91710000</v>
      </c>
      <c r="CW680" s="5">
        <f>IFERROR(VLOOKUP($A680,nasdaq_yahoo!$A$1:$G$1249,2,FALSE),"NA")</f>
        <v>4904.7900390000004</v>
      </c>
      <c r="CX680" s="5">
        <f>IFERROR(VLOOKUP($A680,nasdaq_yahoo!$A$1:$G$1249,3,FALSE),"NA")</f>
        <v>4951.9101559999999</v>
      </c>
      <c r="CY680" s="5">
        <f>IFERROR(VLOOKUP($A680,nasdaq_yahoo!$A$1:$G$1249,4,FALSE),"NA")</f>
        <v>4903.6000979999999</v>
      </c>
      <c r="CZ680" s="5">
        <f>IFERROR(VLOOKUP($A680,nasdaq_yahoo!$A$1:$G$1249,5,FALSE),"NA")</f>
        <v>4947.419922</v>
      </c>
      <c r="DA680" s="6">
        <f>IFERROR(VLOOKUP($A680,nasdaq_yahoo!$A$1:$G$1249,7,FALSE),"NA")</f>
        <v>1936450000</v>
      </c>
      <c r="DB680" s="5">
        <f>IFERROR(VLOOKUP($A680,USEPUINDXD!$A$1:$B$1827,2,FALSE),"NA")</f>
        <v>37.74</v>
      </c>
    </row>
    <row r="681" spans="1:106">
      <c r="A681" s="1">
        <v>42472</v>
      </c>
      <c r="B681">
        <v>422.84</v>
      </c>
      <c r="C681">
        <v>427.28</v>
      </c>
      <c r="D681">
        <v>422.84</v>
      </c>
      <c r="E681">
        <v>425.19</v>
      </c>
      <c r="F681">
        <v>70728800</v>
      </c>
      <c r="G681">
        <v>6520870000</v>
      </c>
      <c r="H681">
        <v>6.36</v>
      </c>
      <c r="I681">
        <v>6.58</v>
      </c>
      <c r="J681">
        <v>6.3</v>
      </c>
      <c r="K681">
        <v>6.5</v>
      </c>
      <c r="L681">
        <v>334270</v>
      </c>
      <c r="M681">
        <v>40479000</v>
      </c>
      <c r="N681">
        <v>8.64</v>
      </c>
      <c r="O681">
        <v>8.64</v>
      </c>
      <c r="P681">
        <v>7.15</v>
      </c>
      <c r="Q681">
        <v>7.44</v>
      </c>
      <c r="R681">
        <v>23190100</v>
      </c>
      <c r="S681">
        <v>682395000</v>
      </c>
      <c r="T681" t="s">
        <v>85</v>
      </c>
      <c r="U681" t="s">
        <v>85</v>
      </c>
      <c r="V681" t="s">
        <v>85</v>
      </c>
      <c r="W681" t="s">
        <v>85</v>
      </c>
      <c r="X681" t="s">
        <v>85</v>
      </c>
      <c r="Y681" t="s">
        <v>85</v>
      </c>
      <c r="Z681">
        <v>3.24</v>
      </c>
      <c r="AA681">
        <v>3.28</v>
      </c>
      <c r="AB681">
        <v>3.23</v>
      </c>
      <c r="AC681">
        <v>3.26</v>
      </c>
      <c r="AD681">
        <v>1305310</v>
      </c>
      <c r="AE681">
        <v>146827000</v>
      </c>
      <c r="AF681">
        <v>1.02</v>
      </c>
      <c r="AG681">
        <v>1.03</v>
      </c>
      <c r="AH681">
        <v>0.87567799999999996</v>
      </c>
      <c r="AI681">
        <v>0.955986</v>
      </c>
      <c r="AJ681">
        <v>607158</v>
      </c>
      <c r="AK681">
        <v>11826700</v>
      </c>
      <c r="AL681">
        <v>1.4580000000000001E-3</v>
      </c>
      <c r="AM681">
        <v>1.459E-3</v>
      </c>
      <c r="AN681">
        <v>1.371E-3</v>
      </c>
      <c r="AO681">
        <v>1.39E-3</v>
      </c>
      <c r="AP681">
        <v>27811</v>
      </c>
      <c r="AQ681">
        <v>13118400</v>
      </c>
      <c r="AR681" t="s">
        <v>85</v>
      </c>
      <c r="AS681" t="s">
        <v>85</v>
      </c>
      <c r="AT681" t="s">
        <v>85</v>
      </c>
      <c r="AU681" t="s">
        <v>85</v>
      </c>
      <c r="AV681" t="s">
        <v>85</v>
      </c>
      <c r="AW681" t="s">
        <v>85</v>
      </c>
      <c r="AX681" t="s">
        <v>85</v>
      </c>
      <c r="AY681" t="s">
        <v>85</v>
      </c>
      <c r="AZ681" t="s">
        <v>85</v>
      </c>
      <c r="BA681" t="s">
        <v>85</v>
      </c>
      <c r="BB681" t="s">
        <v>85</v>
      </c>
      <c r="BC681" t="s">
        <v>85</v>
      </c>
      <c r="BD681" t="s">
        <v>85</v>
      </c>
      <c r="BE681" t="s">
        <v>85</v>
      </c>
      <c r="BF681" t="s">
        <v>85</v>
      </c>
      <c r="BG681" t="s">
        <v>85</v>
      </c>
      <c r="BH681" t="s">
        <v>85</v>
      </c>
      <c r="BI681" t="s">
        <v>85</v>
      </c>
      <c r="BJ681" t="s">
        <v>85</v>
      </c>
      <c r="BK681" t="s">
        <v>85</v>
      </c>
      <c r="BL681" t="s">
        <v>85</v>
      </c>
      <c r="BM681" t="s">
        <v>85</v>
      </c>
      <c r="BN681" t="s">
        <v>85</v>
      </c>
      <c r="BO681" t="s">
        <v>85</v>
      </c>
      <c r="BP681">
        <v>6.0480000000000004E-3</v>
      </c>
      <c r="BQ681">
        <v>6.0819999999999997E-3</v>
      </c>
      <c r="BR681">
        <v>5.8729999999999997E-3</v>
      </c>
      <c r="BS681">
        <v>5.8849999999999996E-3</v>
      </c>
      <c r="BT681">
        <v>1085670</v>
      </c>
      <c r="BU681">
        <v>208306000</v>
      </c>
      <c r="BV681" t="s">
        <v>85</v>
      </c>
      <c r="BW681" t="s">
        <v>85</v>
      </c>
      <c r="BX681" t="s">
        <v>85</v>
      </c>
      <c r="BY681" t="s">
        <v>85</v>
      </c>
      <c r="BZ681" t="s">
        <v>85</v>
      </c>
      <c r="CA681" t="s">
        <v>85</v>
      </c>
      <c r="CB681" t="s">
        <v>85</v>
      </c>
      <c r="CC681" t="s">
        <v>85</v>
      </c>
      <c r="CD681" t="s">
        <v>85</v>
      </c>
      <c r="CE681" t="s">
        <v>85</v>
      </c>
      <c r="CF681" t="s">
        <v>85</v>
      </c>
      <c r="CG681" t="s">
        <v>85</v>
      </c>
      <c r="CH681">
        <f>IFERROR(VLOOKUP($A681,vix_cboe!$A$1:$E4273,2,FALSE),"NA")</f>
        <v>15.98</v>
      </c>
      <c r="CI681">
        <f>IFERROR(VLOOKUP($A681,vix_cboe!$A$1:$E4273,3,FALSE),"NA")</f>
        <v>16.57</v>
      </c>
      <c r="CJ681">
        <f>IFERROR(VLOOKUP($A681,vix_cboe!$A$1:$E4273,4,FALSE),"NA")</f>
        <v>14.84</v>
      </c>
      <c r="CK681">
        <f>IFERROR(VLOOKUP($A681,vix_cboe!$A$1:$E4273,5,FALSE),"NA")</f>
        <v>14.85</v>
      </c>
      <c r="CL681" s="5">
        <f>IFERROR(VLOOKUP($A681,gold_gold.org!$A$1:$G$10247,2,FALSE),"NA")</f>
        <v>1254.5999999999999</v>
      </c>
      <c r="CM681" s="5">
        <f>IFERROR(VLOOKUP($A681,gold_gold.org!$A$1:$G$10247,3,FALSE),"NA")</f>
        <v>1102.8969999999999</v>
      </c>
      <c r="CN681" s="5">
        <f>IFERROR(VLOOKUP($A681,gold_gold.org!$A$1:$G$10247,4,FALSE),"NA")</f>
        <v>136205.61702000001</v>
      </c>
      <c r="CO681" s="5">
        <f>IFERROR(VLOOKUP($A681,gold_gold.org!$A$1:$G$10247,5,FALSE),"NA")</f>
        <v>882.86874999999998</v>
      </c>
      <c r="CP681">
        <f>IFERROR(VLOOKUP($A681,crude_oil_eia!$A$1:$C$8255,2,FALSE),"NA")</f>
        <v>42.12</v>
      </c>
      <c r="CQ681">
        <f>IFERROR(VLOOKUP($A681,crude_oil_eia!$A$1:$C$8255,3,FALSE),"NA")</f>
        <v>43.02</v>
      </c>
      <c r="CR681">
        <f>IFERROR(VLOOKUP($A681,dji_yahoo!$A$1:$G$1214,2,FALSE),"NA")</f>
        <v>17571.339843999998</v>
      </c>
      <c r="CS681">
        <f>IFERROR(VLOOKUP($A681,dji_yahoo!$A$1:$G$1214,3,FALSE),"NA")</f>
        <v>17744.429688</v>
      </c>
      <c r="CT681">
        <f>IFERROR(VLOOKUP($A681,dji_yahoo!$A$1:$G$1214,4,FALSE),"NA")</f>
        <v>17553.570313</v>
      </c>
      <c r="CU681">
        <f>IFERROR(VLOOKUP($A681,dji_yahoo!$A$1:$G$1214,5,FALSE),"NA")</f>
        <v>17721.25</v>
      </c>
      <c r="CV681">
        <f>IFERROR(VLOOKUP($A681,dji_yahoo!$A$1:$G$1214,7,FALSE),"NA")</f>
        <v>81020000</v>
      </c>
      <c r="CW681" s="5">
        <f>IFERROR(VLOOKUP($A681,nasdaq_yahoo!$A$1:$G$1249,2,FALSE),"NA")</f>
        <v>4838.8198240000002</v>
      </c>
      <c r="CX681" s="5">
        <f>IFERROR(VLOOKUP($A681,nasdaq_yahoo!$A$1:$G$1249,3,FALSE),"NA")</f>
        <v>4879.6000979999999</v>
      </c>
      <c r="CY681" s="5">
        <f>IFERROR(VLOOKUP($A681,nasdaq_yahoo!$A$1:$G$1249,4,FALSE),"NA")</f>
        <v>4808.9101559999999</v>
      </c>
      <c r="CZ681" s="5">
        <f>IFERROR(VLOOKUP($A681,nasdaq_yahoo!$A$1:$G$1249,5,FALSE),"NA")</f>
        <v>4872.0898440000001</v>
      </c>
      <c r="DA681" s="6">
        <f>IFERROR(VLOOKUP($A681,nasdaq_yahoo!$A$1:$G$1249,7,FALSE),"NA")</f>
        <v>1759280000</v>
      </c>
      <c r="DB681" s="5">
        <f>IFERROR(VLOOKUP($A681,USEPUINDXD!$A$1:$B$1827,2,FALSE),"NA")</f>
        <v>34.46</v>
      </c>
    </row>
    <row r="682" spans="1:106">
      <c r="A682" s="1">
        <v>42471</v>
      </c>
      <c r="B682">
        <v>421.87</v>
      </c>
      <c r="C682">
        <v>422.74</v>
      </c>
      <c r="D682">
        <v>420.53</v>
      </c>
      <c r="E682">
        <v>422.48</v>
      </c>
      <c r="F682">
        <v>50747500</v>
      </c>
      <c r="G682">
        <v>6504290000</v>
      </c>
      <c r="H682">
        <v>6.51</v>
      </c>
      <c r="I682">
        <v>6.63</v>
      </c>
      <c r="J682">
        <v>6.3</v>
      </c>
      <c r="K682">
        <v>6.35</v>
      </c>
      <c r="L682">
        <v>230475</v>
      </c>
      <c r="M682">
        <v>41432300</v>
      </c>
      <c r="N682">
        <v>8.94</v>
      </c>
      <c r="O682">
        <v>8.9499999999999993</v>
      </c>
      <c r="P682">
        <v>8</v>
      </c>
      <c r="Q682">
        <v>8.64</v>
      </c>
      <c r="R682">
        <v>15138100</v>
      </c>
      <c r="S682">
        <v>706074000</v>
      </c>
      <c r="T682" t="s">
        <v>85</v>
      </c>
      <c r="U682" t="s">
        <v>85</v>
      </c>
      <c r="V682" t="s">
        <v>85</v>
      </c>
      <c r="W682" t="s">
        <v>85</v>
      </c>
      <c r="X682" t="s">
        <v>85</v>
      </c>
      <c r="Y682" t="s">
        <v>85</v>
      </c>
      <c r="Z682">
        <v>3.23</v>
      </c>
      <c r="AA682">
        <v>3.24</v>
      </c>
      <c r="AB682">
        <v>3.21</v>
      </c>
      <c r="AC682">
        <v>3.24</v>
      </c>
      <c r="AD682">
        <v>1061060</v>
      </c>
      <c r="AE682">
        <v>146206000</v>
      </c>
      <c r="AF682">
        <v>1.1200000000000001</v>
      </c>
      <c r="AG682">
        <v>1.1299999999999999</v>
      </c>
      <c r="AH682">
        <v>0.98604599999999998</v>
      </c>
      <c r="AI682">
        <v>1.02</v>
      </c>
      <c r="AJ682">
        <v>307904</v>
      </c>
      <c r="AK682">
        <v>12947200</v>
      </c>
      <c r="AL682">
        <v>1.4E-3</v>
      </c>
      <c r="AM682">
        <v>1.475E-3</v>
      </c>
      <c r="AN682">
        <v>1.3730000000000001E-3</v>
      </c>
      <c r="AO682">
        <v>1.4580000000000001E-3</v>
      </c>
      <c r="AP682">
        <v>22648</v>
      </c>
      <c r="AQ682">
        <v>12599900</v>
      </c>
      <c r="AR682" t="s">
        <v>85</v>
      </c>
      <c r="AS682" t="s">
        <v>85</v>
      </c>
      <c r="AT682" t="s">
        <v>85</v>
      </c>
      <c r="AU682" t="s">
        <v>85</v>
      </c>
      <c r="AV682" t="s">
        <v>85</v>
      </c>
      <c r="AW682" t="s">
        <v>85</v>
      </c>
      <c r="AX682" t="s">
        <v>85</v>
      </c>
      <c r="AY682" t="s">
        <v>85</v>
      </c>
      <c r="AZ682" t="s">
        <v>85</v>
      </c>
      <c r="BA682" t="s">
        <v>85</v>
      </c>
      <c r="BB682" t="s">
        <v>85</v>
      </c>
      <c r="BC682" t="s">
        <v>85</v>
      </c>
      <c r="BD682" t="s">
        <v>85</v>
      </c>
      <c r="BE682" t="s">
        <v>85</v>
      </c>
      <c r="BF682" t="s">
        <v>85</v>
      </c>
      <c r="BG682" t="s">
        <v>85</v>
      </c>
      <c r="BH682" t="s">
        <v>85</v>
      </c>
      <c r="BI682" t="s">
        <v>85</v>
      </c>
      <c r="BJ682" t="s">
        <v>85</v>
      </c>
      <c r="BK682" t="s">
        <v>85</v>
      </c>
      <c r="BL682" t="s">
        <v>85</v>
      </c>
      <c r="BM682" t="s">
        <v>85</v>
      </c>
      <c r="BN682" t="s">
        <v>85</v>
      </c>
      <c r="BO682" t="s">
        <v>85</v>
      </c>
      <c r="BP682">
        <v>5.9369999999999996E-3</v>
      </c>
      <c r="BQ682">
        <v>6.071E-3</v>
      </c>
      <c r="BR682">
        <v>5.8830000000000002E-3</v>
      </c>
      <c r="BS682">
        <v>6.0480000000000004E-3</v>
      </c>
      <c r="BT682">
        <v>1871520</v>
      </c>
      <c r="BU682">
        <v>204474000</v>
      </c>
      <c r="BV682" t="s">
        <v>85</v>
      </c>
      <c r="BW682" t="s">
        <v>85</v>
      </c>
      <c r="BX682" t="s">
        <v>85</v>
      </c>
      <c r="BY682" t="s">
        <v>85</v>
      </c>
      <c r="BZ682" t="s">
        <v>85</v>
      </c>
      <c r="CA682" t="s">
        <v>85</v>
      </c>
      <c r="CB682" t="s">
        <v>85</v>
      </c>
      <c r="CC682" t="s">
        <v>85</v>
      </c>
      <c r="CD682" t="s">
        <v>85</v>
      </c>
      <c r="CE682" t="s">
        <v>85</v>
      </c>
      <c r="CF682" t="s">
        <v>85</v>
      </c>
      <c r="CG682" t="s">
        <v>85</v>
      </c>
      <c r="CH682">
        <f>IFERROR(VLOOKUP($A682,vix_cboe!$A$1:$E4274,2,FALSE),"NA")</f>
        <v>15.34</v>
      </c>
      <c r="CI682">
        <f>IFERROR(VLOOKUP($A682,vix_cboe!$A$1:$E4274,3,FALSE),"NA")</f>
        <v>16.260000000000002</v>
      </c>
      <c r="CJ682">
        <f>IFERROR(VLOOKUP($A682,vix_cboe!$A$1:$E4274,4,FALSE),"NA")</f>
        <v>14.83</v>
      </c>
      <c r="CK682">
        <f>IFERROR(VLOOKUP($A682,vix_cboe!$A$1:$E4274,5,FALSE),"NA")</f>
        <v>16.260000000000002</v>
      </c>
      <c r="CL682" s="5">
        <f>IFERROR(VLOOKUP($A682,gold_gold.org!$A$1:$G$10247,2,FALSE),"NA")</f>
        <v>1254.75</v>
      </c>
      <c r="CM682" s="5">
        <f>IFERROR(VLOOKUP($A682,gold_gold.org!$A$1:$G$10247,3,FALSE),"NA")</f>
        <v>1096.5223599999999</v>
      </c>
      <c r="CN682" s="5">
        <f>IFERROR(VLOOKUP($A682,gold_gold.org!$A$1:$G$10247,4,FALSE),"NA")</f>
        <v>135280.85517</v>
      </c>
      <c r="CO682" s="5">
        <f>IFERROR(VLOOKUP($A682,gold_gold.org!$A$1:$G$10247,5,FALSE),"NA")</f>
        <v>879.63139000000001</v>
      </c>
      <c r="CP682">
        <f>IFERROR(VLOOKUP($A682,crude_oil_eia!$A$1:$C$8255,2,FALSE),"NA")</f>
        <v>40.46</v>
      </c>
      <c r="CQ682">
        <f>IFERROR(VLOOKUP($A682,crude_oil_eia!$A$1:$C$8255,3,FALSE),"NA")</f>
        <v>41.58</v>
      </c>
      <c r="CR682">
        <f>IFERROR(VLOOKUP($A682,dji_yahoo!$A$1:$G$1214,2,FALSE),"NA")</f>
        <v>17586.480468999998</v>
      </c>
      <c r="CS682">
        <f>IFERROR(VLOOKUP($A682,dji_yahoo!$A$1:$G$1214,3,FALSE),"NA")</f>
        <v>17731.630859000001</v>
      </c>
      <c r="CT682">
        <f>IFERROR(VLOOKUP($A682,dji_yahoo!$A$1:$G$1214,4,FALSE),"NA")</f>
        <v>17555.900390999999</v>
      </c>
      <c r="CU682">
        <f>IFERROR(VLOOKUP($A682,dji_yahoo!$A$1:$G$1214,5,FALSE),"NA")</f>
        <v>17556.410156000002</v>
      </c>
      <c r="CV682">
        <f>IFERROR(VLOOKUP($A682,dji_yahoo!$A$1:$G$1214,7,FALSE),"NA")</f>
        <v>107100000</v>
      </c>
      <c r="CW682" s="5">
        <f>IFERROR(VLOOKUP($A682,nasdaq_yahoo!$A$1:$G$1249,2,FALSE),"NA")</f>
        <v>4873.3901370000003</v>
      </c>
      <c r="CX682" s="5">
        <f>IFERROR(VLOOKUP($A682,nasdaq_yahoo!$A$1:$G$1249,3,FALSE),"NA")</f>
        <v>4897.5498049999997</v>
      </c>
      <c r="CY682" s="5">
        <f>IFERROR(VLOOKUP($A682,nasdaq_yahoo!$A$1:$G$1249,4,FALSE),"NA")</f>
        <v>4833.3999020000001</v>
      </c>
      <c r="CZ682" s="5">
        <f>IFERROR(VLOOKUP($A682,nasdaq_yahoo!$A$1:$G$1249,5,FALSE),"NA")</f>
        <v>4833.3999020000001</v>
      </c>
      <c r="DA682" s="6">
        <f>IFERROR(VLOOKUP($A682,nasdaq_yahoo!$A$1:$G$1249,7,FALSE),"NA")</f>
        <v>1545540000</v>
      </c>
      <c r="DB682" s="5">
        <f>IFERROR(VLOOKUP($A682,USEPUINDXD!$A$1:$B$1827,2,FALSE),"NA")</f>
        <v>101.11</v>
      </c>
    </row>
    <row r="683" spans="1:106">
      <c r="A683" s="1">
        <v>42470</v>
      </c>
      <c r="B683">
        <v>419.59</v>
      </c>
      <c r="C683">
        <v>422.44</v>
      </c>
      <c r="D683">
        <v>419.26</v>
      </c>
      <c r="E683">
        <v>421.56</v>
      </c>
      <c r="F683">
        <v>73478600</v>
      </c>
      <c r="G683">
        <v>6467330000</v>
      </c>
      <c r="H683">
        <v>6.68</v>
      </c>
      <c r="I683">
        <v>6.89</v>
      </c>
      <c r="J683">
        <v>6.12</v>
      </c>
      <c r="K683">
        <v>6.54</v>
      </c>
      <c r="L683">
        <v>874074</v>
      </c>
      <c r="M683">
        <v>42484800</v>
      </c>
      <c r="N683">
        <v>9.15</v>
      </c>
      <c r="O683">
        <v>9.2200000000000006</v>
      </c>
      <c r="P683">
        <v>7.46</v>
      </c>
      <c r="Q683">
        <v>8.94</v>
      </c>
      <c r="R683">
        <v>42613400</v>
      </c>
      <c r="S683">
        <v>722133000</v>
      </c>
      <c r="T683" t="s">
        <v>85</v>
      </c>
      <c r="U683" t="s">
        <v>85</v>
      </c>
      <c r="V683" t="s">
        <v>85</v>
      </c>
      <c r="W683" t="s">
        <v>85</v>
      </c>
      <c r="X683" t="s">
        <v>85</v>
      </c>
      <c r="Y683" t="s">
        <v>85</v>
      </c>
      <c r="Z683">
        <v>3.22</v>
      </c>
      <c r="AA683">
        <v>3.25</v>
      </c>
      <c r="AB683">
        <v>3.21</v>
      </c>
      <c r="AC683">
        <v>3.23</v>
      </c>
      <c r="AD683">
        <v>1417490</v>
      </c>
      <c r="AE683">
        <v>145907000</v>
      </c>
      <c r="AF683">
        <v>1.1399999999999999</v>
      </c>
      <c r="AG683">
        <v>1.17</v>
      </c>
      <c r="AH683">
        <v>0.92174400000000001</v>
      </c>
      <c r="AI683">
        <v>1.1000000000000001</v>
      </c>
      <c r="AJ683">
        <v>1270300</v>
      </c>
      <c r="AK683">
        <v>13205500</v>
      </c>
      <c r="AL683">
        <v>1.4120000000000001E-3</v>
      </c>
      <c r="AM683">
        <v>1.5100000000000001E-3</v>
      </c>
      <c r="AN683">
        <v>1.3600000000000001E-3</v>
      </c>
      <c r="AO683">
        <v>1.4E-3</v>
      </c>
      <c r="AP683">
        <v>65615</v>
      </c>
      <c r="AQ683">
        <v>12707500</v>
      </c>
      <c r="AR683" t="s">
        <v>85</v>
      </c>
      <c r="AS683" t="s">
        <v>85</v>
      </c>
      <c r="AT683" t="s">
        <v>85</v>
      </c>
      <c r="AU683" t="s">
        <v>85</v>
      </c>
      <c r="AV683" t="s">
        <v>85</v>
      </c>
      <c r="AW683" t="s">
        <v>85</v>
      </c>
      <c r="AX683" t="s">
        <v>85</v>
      </c>
      <c r="AY683" t="s">
        <v>85</v>
      </c>
      <c r="AZ683" t="s">
        <v>85</v>
      </c>
      <c r="BA683" t="s">
        <v>85</v>
      </c>
      <c r="BB683" t="s">
        <v>85</v>
      </c>
      <c r="BC683" t="s">
        <v>85</v>
      </c>
      <c r="BD683" t="s">
        <v>85</v>
      </c>
      <c r="BE683" t="s">
        <v>85</v>
      </c>
      <c r="BF683" t="s">
        <v>85</v>
      </c>
      <c r="BG683" t="s">
        <v>85</v>
      </c>
      <c r="BH683" t="s">
        <v>85</v>
      </c>
      <c r="BI683" t="s">
        <v>85</v>
      </c>
      <c r="BJ683" t="s">
        <v>85</v>
      </c>
      <c r="BK683" t="s">
        <v>85</v>
      </c>
      <c r="BL683" t="s">
        <v>85</v>
      </c>
      <c r="BM683" t="s">
        <v>85</v>
      </c>
      <c r="BN683" t="s">
        <v>85</v>
      </c>
      <c r="BO683" t="s">
        <v>85</v>
      </c>
      <c r="BP683">
        <v>6.2890000000000003E-3</v>
      </c>
      <c r="BQ683">
        <v>6.2950000000000002E-3</v>
      </c>
      <c r="BR683">
        <v>5.9239999999999996E-3</v>
      </c>
      <c r="BS683">
        <v>5.9369999999999996E-3</v>
      </c>
      <c r="BT683">
        <v>774554</v>
      </c>
      <c r="BU683">
        <v>216578000</v>
      </c>
      <c r="BV683" t="s">
        <v>85</v>
      </c>
      <c r="BW683" t="s">
        <v>85</v>
      </c>
      <c r="BX683" t="s">
        <v>85</v>
      </c>
      <c r="BY683" t="s">
        <v>85</v>
      </c>
      <c r="BZ683" t="s">
        <v>85</v>
      </c>
      <c r="CA683" t="s">
        <v>85</v>
      </c>
      <c r="CB683" t="s">
        <v>85</v>
      </c>
      <c r="CC683" t="s">
        <v>85</v>
      </c>
      <c r="CD683" t="s">
        <v>85</v>
      </c>
      <c r="CE683" t="s">
        <v>85</v>
      </c>
      <c r="CF683" t="s">
        <v>85</v>
      </c>
      <c r="CG683" t="s">
        <v>85</v>
      </c>
      <c r="CH683" t="str">
        <f>IFERROR(VLOOKUP($A683,vix_cboe!$A$1:$E4275,2,FALSE),"NA")</f>
        <v>NA</v>
      </c>
      <c r="CI683" t="str">
        <f>IFERROR(VLOOKUP($A683,vix_cboe!$A$1:$E4275,3,FALSE),"NA")</f>
        <v>NA</v>
      </c>
      <c r="CJ683" t="str">
        <f>IFERROR(VLOOKUP($A683,vix_cboe!$A$1:$E4275,4,FALSE),"NA")</f>
        <v>NA</v>
      </c>
      <c r="CK683" t="str">
        <f>IFERROR(VLOOKUP($A683,vix_cboe!$A$1:$E4275,5,FALSE),"NA")</f>
        <v>NA</v>
      </c>
      <c r="CL683" s="5" t="str">
        <f>IFERROR(VLOOKUP($A683,gold_gold.org!$A$1:$G$10247,2,FALSE),"NA")</f>
        <v>NA</v>
      </c>
      <c r="CM683" s="5" t="str">
        <f>IFERROR(VLOOKUP($A683,gold_gold.org!$A$1:$G$10247,3,FALSE),"NA")</f>
        <v>NA</v>
      </c>
      <c r="CN683" s="5" t="str">
        <f>IFERROR(VLOOKUP($A683,gold_gold.org!$A$1:$G$10247,4,FALSE),"NA")</f>
        <v>NA</v>
      </c>
      <c r="CO683" s="5" t="str">
        <f>IFERROR(VLOOKUP($A683,gold_gold.org!$A$1:$G$10247,5,FALSE),"NA")</f>
        <v>NA</v>
      </c>
      <c r="CP683" t="str">
        <f>IFERROR(VLOOKUP($A683,crude_oil_eia!$A$1:$C$8255,2,FALSE),"NA")</f>
        <v>NA</v>
      </c>
      <c r="CQ683" t="str">
        <f>IFERROR(VLOOKUP($A683,crude_oil_eia!$A$1:$C$8255,3,FALSE),"NA")</f>
        <v>NA</v>
      </c>
      <c r="CR683" t="str">
        <f>IFERROR(VLOOKUP($A683,dji_yahoo!$A$1:$G$1214,2,FALSE),"NA")</f>
        <v>NA</v>
      </c>
      <c r="CS683" t="str">
        <f>IFERROR(VLOOKUP($A683,dji_yahoo!$A$1:$G$1214,3,FALSE),"NA")</f>
        <v>NA</v>
      </c>
      <c r="CT683" t="str">
        <f>IFERROR(VLOOKUP($A683,dji_yahoo!$A$1:$G$1214,4,FALSE),"NA")</f>
        <v>NA</v>
      </c>
      <c r="CU683" t="str">
        <f>IFERROR(VLOOKUP($A683,dji_yahoo!$A$1:$G$1214,5,FALSE),"NA")</f>
        <v>NA</v>
      </c>
      <c r="CV683" t="str">
        <f>IFERROR(VLOOKUP($A683,dji_yahoo!$A$1:$G$1214,7,FALSE),"NA")</f>
        <v>NA</v>
      </c>
      <c r="CW683" s="5" t="str">
        <f>IFERROR(VLOOKUP($A683,nasdaq_yahoo!$A$1:$G$1249,2,FALSE),"NA")</f>
        <v>NA</v>
      </c>
      <c r="CX683" s="5" t="str">
        <f>IFERROR(VLOOKUP($A683,nasdaq_yahoo!$A$1:$G$1249,3,FALSE),"NA")</f>
        <v>NA</v>
      </c>
      <c r="CY683" s="5" t="str">
        <f>IFERROR(VLOOKUP($A683,nasdaq_yahoo!$A$1:$G$1249,4,FALSE),"NA")</f>
        <v>NA</v>
      </c>
      <c r="CZ683" s="5" t="str">
        <f>IFERROR(VLOOKUP($A683,nasdaq_yahoo!$A$1:$G$1249,5,FALSE),"NA")</f>
        <v>NA</v>
      </c>
      <c r="DA683" s="6" t="str">
        <f>IFERROR(VLOOKUP($A683,nasdaq_yahoo!$A$1:$G$1249,7,FALSE),"NA")</f>
        <v>NA</v>
      </c>
      <c r="DB683" s="5">
        <f>IFERROR(VLOOKUP($A683,USEPUINDXD!$A$1:$B$1827,2,FALSE),"NA")</f>
        <v>66.3</v>
      </c>
    </row>
    <row r="684" spans="1:106">
      <c r="A684" s="1">
        <v>42469</v>
      </c>
      <c r="B684">
        <v>420.81</v>
      </c>
      <c r="C684">
        <v>420.89</v>
      </c>
      <c r="D684">
        <v>416.51</v>
      </c>
      <c r="E684">
        <v>419.41</v>
      </c>
      <c r="F684">
        <v>49792700</v>
      </c>
      <c r="G684">
        <v>6484410000</v>
      </c>
      <c r="H684">
        <v>6.98</v>
      </c>
      <c r="I684">
        <v>6.99</v>
      </c>
      <c r="J684">
        <v>6.28</v>
      </c>
      <c r="K684">
        <v>6.68</v>
      </c>
      <c r="L684">
        <v>490236</v>
      </c>
      <c r="M684">
        <v>44418900</v>
      </c>
      <c r="N684">
        <v>9.69</v>
      </c>
      <c r="O684">
        <v>10.09</v>
      </c>
      <c r="P684">
        <v>9.07</v>
      </c>
      <c r="Q684">
        <v>9.15</v>
      </c>
      <c r="R684">
        <v>16194800</v>
      </c>
      <c r="S684">
        <v>764797000</v>
      </c>
      <c r="T684" t="s">
        <v>85</v>
      </c>
      <c r="U684" t="s">
        <v>85</v>
      </c>
      <c r="V684" t="s">
        <v>85</v>
      </c>
      <c r="W684" t="s">
        <v>85</v>
      </c>
      <c r="X684" t="s">
        <v>85</v>
      </c>
      <c r="Y684" t="s">
        <v>85</v>
      </c>
      <c r="Z684">
        <v>3.22</v>
      </c>
      <c r="AA684">
        <v>3.23</v>
      </c>
      <c r="AB684">
        <v>3.2</v>
      </c>
      <c r="AC684">
        <v>3.22</v>
      </c>
      <c r="AD684">
        <v>1224580</v>
      </c>
      <c r="AE684">
        <v>145963000</v>
      </c>
      <c r="AF684">
        <v>1.26</v>
      </c>
      <c r="AG684">
        <v>1.37</v>
      </c>
      <c r="AH684">
        <v>1.1299999999999999</v>
      </c>
      <c r="AI684">
        <v>1.1299999999999999</v>
      </c>
      <c r="AJ684">
        <v>937009</v>
      </c>
      <c r="AK684">
        <v>14502600</v>
      </c>
      <c r="AL684">
        <v>1.4189999999999999E-3</v>
      </c>
      <c r="AM684">
        <v>1.4450000000000001E-3</v>
      </c>
      <c r="AN684">
        <v>1.3910000000000001E-3</v>
      </c>
      <c r="AO684">
        <v>1.4120000000000001E-3</v>
      </c>
      <c r="AP684">
        <v>28257</v>
      </c>
      <c r="AQ684">
        <v>12774300</v>
      </c>
      <c r="AR684" t="s">
        <v>85</v>
      </c>
      <c r="AS684" t="s">
        <v>85</v>
      </c>
      <c r="AT684" t="s">
        <v>85</v>
      </c>
      <c r="AU684" t="s">
        <v>85</v>
      </c>
      <c r="AV684" t="s">
        <v>85</v>
      </c>
      <c r="AW684" t="s">
        <v>85</v>
      </c>
      <c r="AX684" t="s">
        <v>85</v>
      </c>
      <c r="AY684" t="s">
        <v>85</v>
      </c>
      <c r="AZ684" t="s">
        <v>85</v>
      </c>
      <c r="BA684" t="s">
        <v>85</v>
      </c>
      <c r="BB684" t="s">
        <v>85</v>
      </c>
      <c r="BC684" t="s">
        <v>85</v>
      </c>
      <c r="BD684" t="s">
        <v>85</v>
      </c>
      <c r="BE684" t="s">
        <v>85</v>
      </c>
      <c r="BF684" t="s">
        <v>85</v>
      </c>
      <c r="BG684" t="s">
        <v>85</v>
      </c>
      <c r="BH684" t="s">
        <v>85</v>
      </c>
      <c r="BI684" t="s">
        <v>85</v>
      </c>
      <c r="BJ684" t="s">
        <v>85</v>
      </c>
      <c r="BK684" t="s">
        <v>85</v>
      </c>
      <c r="BL684" t="s">
        <v>85</v>
      </c>
      <c r="BM684" t="s">
        <v>85</v>
      </c>
      <c r="BN684" t="s">
        <v>85</v>
      </c>
      <c r="BO684" t="s">
        <v>85</v>
      </c>
      <c r="BP684">
        <v>6.6740000000000002E-3</v>
      </c>
      <c r="BQ684">
        <v>6.679E-3</v>
      </c>
      <c r="BR684">
        <v>6.2870000000000001E-3</v>
      </c>
      <c r="BS684">
        <v>6.2880000000000002E-3</v>
      </c>
      <c r="BT684">
        <v>1032700</v>
      </c>
      <c r="BU684">
        <v>229844000</v>
      </c>
      <c r="BV684" t="s">
        <v>85</v>
      </c>
      <c r="BW684" t="s">
        <v>85</v>
      </c>
      <c r="BX684" t="s">
        <v>85</v>
      </c>
      <c r="BY684" t="s">
        <v>85</v>
      </c>
      <c r="BZ684" t="s">
        <v>85</v>
      </c>
      <c r="CA684" t="s">
        <v>85</v>
      </c>
      <c r="CB684" t="s">
        <v>85</v>
      </c>
      <c r="CC684" t="s">
        <v>85</v>
      </c>
      <c r="CD684" t="s">
        <v>85</v>
      </c>
      <c r="CE684" t="s">
        <v>85</v>
      </c>
      <c r="CF684" t="s">
        <v>85</v>
      </c>
      <c r="CG684" t="s">
        <v>85</v>
      </c>
      <c r="CH684" t="str">
        <f>IFERROR(VLOOKUP($A684,vix_cboe!$A$1:$E4276,2,FALSE),"NA")</f>
        <v>NA</v>
      </c>
      <c r="CI684" t="str">
        <f>IFERROR(VLOOKUP($A684,vix_cboe!$A$1:$E4276,3,FALSE),"NA")</f>
        <v>NA</v>
      </c>
      <c r="CJ684" t="str">
        <f>IFERROR(VLOOKUP($A684,vix_cboe!$A$1:$E4276,4,FALSE),"NA")</f>
        <v>NA</v>
      </c>
      <c r="CK684" t="str">
        <f>IFERROR(VLOOKUP($A684,vix_cboe!$A$1:$E4276,5,FALSE),"NA")</f>
        <v>NA</v>
      </c>
      <c r="CL684" s="5" t="str">
        <f>IFERROR(VLOOKUP($A684,gold_gold.org!$A$1:$G$10247,2,FALSE),"NA")</f>
        <v>NA</v>
      </c>
      <c r="CM684" s="5" t="str">
        <f>IFERROR(VLOOKUP($A684,gold_gold.org!$A$1:$G$10247,3,FALSE),"NA")</f>
        <v>NA</v>
      </c>
      <c r="CN684" s="5" t="str">
        <f>IFERROR(VLOOKUP($A684,gold_gold.org!$A$1:$G$10247,4,FALSE),"NA")</f>
        <v>NA</v>
      </c>
      <c r="CO684" s="5" t="str">
        <f>IFERROR(VLOOKUP($A684,gold_gold.org!$A$1:$G$10247,5,FALSE),"NA")</f>
        <v>NA</v>
      </c>
      <c r="CP684" t="str">
        <f>IFERROR(VLOOKUP($A684,crude_oil_eia!$A$1:$C$8255,2,FALSE),"NA")</f>
        <v>NA</v>
      </c>
      <c r="CQ684" t="str">
        <f>IFERROR(VLOOKUP($A684,crude_oil_eia!$A$1:$C$8255,3,FALSE),"NA")</f>
        <v>NA</v>
      </c>
      <c r="CR684" t="str">
        <f>IFERROR(VLOOKUP($A684,dji_yahoo!$A$1:$G$1214,2,FALSE),"NA")</f>
        <v>NA</v>
      </c>
      <c r="CS684" t="str">
        <f>IFERROR(VLOOKUP($A684,dji_yahoo!$A$1:$G$1214,3,FALSE),"NA")</f>
        <v>NA</v>
      </c>
      <c r="CT684" t="str">
        <f>IFERROR(VLOOKUP($A684,dji_yahoo!$A$1:$G$1214,4,FALSE),"NA")</f>
        <v>NA</v>
      </c>
      <c r="CU684" t="str">
        <f>IFERROR(VLOOKUP($A684,dji_yahoo!$A$1:$G$1214,5,FALSE),"NA")</f>
        <v>NA</v>
      </c>
      <c r="CV684" t="str">
        <f>IFERROR(VLOOKUP($A684,dji_yahoo!$A$1:$G$1214,7,FALSE),"NA")</f>
        <v>NA</v>
      </c>
      <c r="CW684" s="5" t="str">
        <f>IFERROR(VLOOKUP($A684,nasdaq_yahoo!$A$1:$G$1249,2,FALSE),"NA")</f>
        <v>NA</v>
      </c>
      <c r="CX684" s="5" t="str">
        <f>IFERROR(VLOOKUP($A684,nasdaq_yahoo!$A$1:$G$1249,3,FALSE),"NA")</f>
        <v>NA</v>
      </c>
      <c r="CY684" s="5" t="str">
        <f>IFERROR(VLOOKUP($A684,nasdaq_yahoo!$A$1:$G$1249,4,FALSE),"NA")</f>
        <v>NA</v>
      </c>
      <c r="CZ684" s="5" t="str">
        <f>IFERROR(VLOOKUP($A684,nasdaq_yahoo!$A$1:$G$1249,5,FALSE),"NA")</f>
        <v>NA</v>
      </c>
      <c r="DA684" s="6" t="str">
        <f>IFERROR(VLOOKUP($A684,nasdaq_yahoo!$A$1:$G$1249,7,FALSE),"NA")</f>
        <v>NA</v>
      </c>
      <c r="DB684" s="5">
        <f>IFERROR(VLOOKUP($A684,USEPUINDXD!$A$1:$B$1827,2,FALSE),"NA")</f>
        <v>19.809999999999999</v>
      </c>
    </row>
    <row r="685" spans="1:106">
      <c r="A685" s="1">
        <v>42468</v>
      </c>
      <c r="B685">
        <v>422.91</v>
      </c>
      <c r="C685">
        <v>425.36</v>
      </c>
      <c r="D685">
        <v>419.63</v>
      </c>
      <c r="E685">
        <v>420.35</v>
      </c>
      <c r="F685">
        <v>63454700</v>
      </c>
      <c r="G685">
        <v>6515190000</v>
      </c>
      <c r="H685">
        <v>6.88</v>
      </c>
      <c r="I685">
        <v>7.08</v>
      </c>
      <c r="J685">
        <v>6.88</v>
      </c>
      <c r="K685">
        <v>6.99</v>
      </c>
      <c r="L685">
        <v>218748</v>
      </c>
      <c r="M685">
        <v>43766400</v>
      </c>
      <c r="N685">
        <v>10.08</v>
      </c>
      <c r="O685">
        <v>10.39</v>
      </c>
      <c r="P685">
        <v>9.66</v>
      </c>
      <c r="Q685">
        <v>9.7200000000000006</v>
      </c>
      <c r="R685">
        <v>14660600</v>
      </c>
      <c r="S685">
        <v>794705000</v>
      </c>
      <c r="T685" t="s">
        <v>85</v>
      </c>
      <c r="U685" t="s">
        <v>85</v>
      </c>
      <c r="V685" t="s">
        <v>85</v>
      </c>
      <c r="W685" t="s">
        <v>85</v>
      </c>
      <c r="X685" t="s">
        <v>85</v>
      </c>
      <c r="Y685" t="s">
        <v>85</v>
      </c>
      <c r="Z685">
        <v>3.24</v>
      </c>
      <c r="AA685">
        <v>3.25</v>
      </c>
      <c r="AB685">
        <v>3.21</v>
      </c>
      <c r="AC685">
        <v>3.22</v>
      </c>
      <c r="AD685">
        <v>1352320</v>
      </c>
      <c r="AE685">
        <v>146734000</v>
      </c>
      <c r="AF685">
        <v>1.51</v>
      </c>
      <c r="AG685">
        <v>1.54</v>
      </c>
      <c r="AH685">
        <v>1.1399999999999999</v>
      </c>
      <c r="AI685">
        <v>1.24</v>
      </c>
      <c r="AJ685">
        <v>535958</v>
      </c>
      <c r="AK685">
        <v>17391700</v>
      </c>
      <c r="AL685">
        <v>1.3450000000000001E-3</v>
      </c>
      <c r="AM685">
        <v>1.4369999999999999E-3</v>
      </c>
      <c r="AN685">
        <v>1.343E-3</v>
      </c>
      <c r="AO685">
        <v>1.4189999999999999E-3</v>
      </c>
      <c r="AP685">
        <v>26063</v>
      </c>
      <c r="AQ685">
        <v>12107500</v>
      </c>
      <c r="AR685" t="s">
        <v>85</v>
      </c>
      <c r="AS685" t="s">
        <v>85</v>
      </c>
      <c r="AT685" t="s">
        <v>85</v>
      </c>
      <c r="AU685" t="s">
        <v>85</v>
      </c>
      <c r="AV685" t="s">
        <v>85</v>
      </c>
      <c r="AW685" t="s">
        <v>85</v>
      </c>
      <c r="AX685" t="s">
        <v>85</v>
      </c>
      <c r="AY685" t="s">
        <v>85</v>
      </c>
      <c r="AZ685" t="s">
        <v>85</v>
      </c>
      <c r="BA685" t="s">
        <v>85</v>
      </c>
      <c r="BB685" t="s">
        <v>85</v>
      </c>
      <c r="BC685" t="s">
        <v>85</v>
      </c>
      <c r="BD685" t="s">
        <v>85</v>
      </c>
      <c r="BE685" t="s">
        <v>85</v>
      </c>
      <c r="BF685" t="s">
        <v>85</v>
      </c>
      <c r="BG685" t="s">
        <v>85</v>
      </c>
      <c r="BH685" t="s">
        <v>85</v>
      </c>
      <c r="BI685" t="s">
        <v>85</v>
      </c>
      <c r="BJ685" t="s">
        <v>85</v>
      </c>
      <c r="BK685" t="s">
        <v>85</v>
      </c>
      <c r="BL685" t="s">
        <v>85</v>
      </c>
      <c r="BM685" t="s">
        <v>85</v>
      </c>
      <c r="BN685" t="s">
        <v>85</v>
      </c>
      <c r="BO685" t="s">
        <v>85</v>
      </c>
      <c r="BP685">
        <v>6.875E-3</v>
      </c>
      <c r="BQ685">
        <v>6.875E-3</v>
      </c>
      <c r="BR685">
        <v>6.6569999999999997E-3</v>
      </c>
      <c r="BS685">
        <v>6.6709999999999998E-3</v>
      </c>
      <c r="BT685">
        <v>859428</v>
      </c>
      <c r="BU685">
        <v>236762000</v>
      </c>
      <c r="BV685" t="s">
        <v>85</v>
      </c>
      <c r="BW685" t="s">
        <v>85</v>
      </c>
      <c r="BX685" t="s">
        <v>85</v>
      </c>
      <c r="BY685" t="s">
        <v>85</v>
      </c>
      <c r="BZ685" t="s">
        <v>85</v>
      </c>
      <c r="CA685" t="s">
        <v>85</v>
      </c>
      <c r="CB685" t="s">
        <v>85</v>
      </c>
      <c r="CC685" t="s">
        <v>85</v>
      </c>
      <c r="CD685" t="s">
        <v>85</v>
      </c>
      <c r="CE685" t="s">
        <v>85</v>
      </c>
      <c r="CF685" t="s">
        <v>85</v>
      </c>
      <c r="CG685" t="s">
        <v>85</v>
      </c>
      <c r="CH685">
        <f>IFERROR(VLOOKUP($A685,vix_cboe!$A$1:$E4277,2,FALSE),"NA")</f>
        <v>15.34</v>
      </c>
      <c r="CI685">
        <f>IFERROR(VLOOKUP($A685,vix_cboe!$A$1:$E4277,3,FALSE),"NA")</f>
        <v>15.93</v>
      </c>
      <c r="CJ685">
        <f>IFERROR(VLOOKUP($A685,vix_cboe!$A$1:$E4277,4,FALSE),"NA")</f>
        <v>14.84</v>
      </c>
      <c r="CK685">
        <f>IFERROR(VLOOKUP($A685,vix_cboe!$A$1:$E4277,5,FALSE),"NA")</f>
        <v>15.36</v>
      </c>
      <c r="CL685" s="5">
        <f>IFERROR(VLOOKUP($A685,gold_gold.org!$A$1:$G$10247,2,FALSE),"NA")</f>
        <v>1239.5</v>
      </c>
      <c r="CM685" s="5">
        <f>IFERROR(VLOOKUP($A685,gold_gold.org!$A$1:$G$10247,3,FALSE),"NA")</f>
        <v>1086.5659000000001</v>
      </c>
      <c r="CN685" s="5">
        <f>IFERROR(VLOOKUP($A685,gold_gold.org!$A$1:$G$10247,4,FALSE),"NA")</f>
        <v>134380.38417999999</v>
      </c>
      <c r="CO685" s="5">
        <f>IFERROR(VLOOKUP($A685,gold_gold.org!$A$1:$G$10247,5,FALSE),"NA")</f>
        <v>878.70428000000004</v>
      </c>
      <c r="CP685">
        <f>IFERROR(VLOOKUP($A685,crude_oil_eia!$A$1:$C$8255,2,FALSE),"NA")</f>
        <v>39.74</v>
      </c>
      <c r="CQ685">
        <f>IFERROR(VLOOKUP($A685,crude_oil_eia!$A$1:$C$8255,3,FALSE),"NA")</f>
        <v>40.71</v>
      </c>
      <c r="CR685">
        <f>IFERROR(VLOOKUP($A685,dji_yahoo!$A$1:$G$1214,2,FALSE),"NA")</f>
        <v>17555.390625</v>
      </c>
      <c r="CS685">
        <f>IFERROR(VLOOKUP($A685,dji_yahoo!$A$1:$G$1214,3,FALSE),"NA")</f>
        <v>17694.509765999999</v>
      </c>
      <c r="CT685">
        <f>IFERROR(VLOOKUP($A685,dji_yahoo!$A$1:$G$1214,4,FALSE),"NA")</f>
        <v>17528.160156000002</v>
      </c>
      <c r="CU685">
        <f>IFERROR(VLOOKUP($A685,dji_yahoo!$A$1:$G$1214,5,FALSE),"NA")</f>
        <v>17576.960938</v>
      </c>
      <c r="CV685">
        <f>IFERROR(VLOOKUP($A685,dji_yahoo!$A$1:$G$1214,7,FALSE),"NA")</f>
        <v>79990000</v>
      </c>
      <c r="CW685" s="5">
        <f>IFERROR(VLOOKUP($A685,nasdaq_yahoo!$A$1:$G$1249,2,FALSE),"NA")</f>
        <v>4883.9902339999999</v>
      </c>
      <c r="CX685" s="5">
        <f>IFERROR(VLOOKUP($A685,nasdaq_yahoo!$A$1:$G$1249,3,FALSE),"NA")</f>
        <v>4892.6000979999999</v>
      </c>
      <c r="CY685" s="5">
        <f>IFERROR(VLOOKUP($A685,nasdaq_yahoo!$A$1:$G$1249,4,FALSE),"NA")</f>
        <v>4835.3598629999997</v>
      </c>
      <c r="CZ685" s="5">
        <f>IFERROR(VLOOKUP($A685,nasdaq_yahoo!$A$1:$G$1249,5,FALSE),"NA")</f>
        <v>4850.6899409999996</v>
      </c>
      <c r="DA685" s="6">
        <f>IFERROR(VLOOKUP($A685,nasdaq_yahoo!$A$1:$G$1249,7,FALSE),"NA")</f>
        <v>1588830000</v>
      </c>
      <c r="DB685" s="5">
        <f>IFERROR(VLOOKUP($A685,USEPUINDXD!$A$1:$B$1827,2,FALSE),"NA")</f>
        <v>30.25</v>
      </c>
    </row>
    <row r="686" spans="1:106">
      <c r="A686" s="1">
        <v>42467</v>
      </c>
      <c r="B686">
        <v>423.62</v>
      </c>
      <c r="C686">
        <v>423.66</v>
      </c>
      <c r="D686">
        <v>420.52</v>
      </c>
      <c r="E686">
        <v>422.75</v>
      </c>
      <c r="F686">
        <v>57858600</v>
      </c>
      <c r="G686">
        <v>6524680000</v>
      </c>
      <c r="H686">
        <v>7.02</v>
      </c>
      <c r="I686">
        <v>7.1</v>
      </c>
      <c r="J686">
        <v>6.9</v>
      </c>
      <c r="K686">
        <v>6.9</v>
      </c>
      <c r="L686">
        <v>174662</v>
      </c>
      <c r="M686">
        <v>44628000</v>
      </c>
      <c r="N686">
        <v>10.7</v>
      </c>
      <c r="O686">
        <v>10.81</v>
      </c>
      <c r="P686">
        <v>9.9499999999999993</v>
      </c>
      <c r="Q686">
        <v>10.07</v>
      </c>
      <c r="R686">
        <v>13464500</v>
      </c>
      <c r="S686">
        <v>843091000</v>
      </c>
      <c r="T686" t="s">
        <v>85</v>
      </c>
      <c r="U686" t="s">
        <v>85</v>
      </c>
      <c r="V686" t="s">
        <v>85</v>
      </c>
      <c r="W686" t="s">
        <v>85</v>
      </c>
      <c r="X686" t="s">
        <v>85</v>
      </c>
      <c r="Y686" t="s">
        <v>85</v>
      </c>
      <c r="Z686">
        <v>3.26</v>
      </c>
      <c r="AA686">
        <v>3.26</v>
      </c>
      <c r="AB686">
        <v>3.23</v>
      </c>
      <c r="AC686">
        <v>3.25</v>
      </c>
      <c r="AD686">
        <v>1150280</v>
      </c>
      <c r="AE686">
        <v>147371000</v>
      </c>
      <c r="AF686">
        <v>1.51</v>
      </c>
      <c r="AG686">
        <v>1.57</v>
      </c>
      <c r="AH686">
        <v>1.5</v>
      </c>
      <c r="AI686">
        <v>1.5</v>
      </c>
      <c r="AJ686">
        <v>293003</v>
      </c>
      <c r="AK686">
        <v>17377700</v>
      </c>
      <c r="AL686">
        <v>1.361E-3</v>
      </c>
      <c r="AM686">
        <v>1.387E-3</v>
      </c>
      <c r="AN686">
        <v>1.338E-3</v>
      </c>
      <c r="AO686">
        <v>1.3489999999999999E-3</v>
      </c>
      <c r="AP686">
        <v>12999</v>
      </c>
      <c r="AQ686">
        <v>12249300</v>
      </c>
      <c r="AR686" t="s">
        <v>85</v>
      </c>
      <c r="AS686" t="s">
        <v>85</v>
      </c>
      <c r="AT686" t="s">
        <v>85</v>
      </c>
      <c r="AU686" t="s">
        <v>85</v>
      </c>
      <c r="AV686" t="s">
        <v>85</v>
      </c>
      <c r="AW686" t="s">
        <v>85</v>
      </c>
      <c r="AX686" t="s">
        <v>85</v>
      </c>
      <c r="AY686" t="s">
        <v>85</v>
      </c>
      <c r="AZ686" t="s">
        <v>85</v>
      </c>
      <c r="BA686" t="s">
        <v>85</v>
      </c>
      <c r="BB686" t="s">
        <v>85</v>
      </c>
      <c r="BC686" t="s">
        <v>85</v>
      </c>
      <c r="BD686" t="s">
        <v>85</v>
      </c>
      <c r="BE686" t="s">
        <v>85</v>
      </c>
      <c r="BF686" t="s">
        <v>85</v>
      </c>
      <c r="BG686" t="s">
        <v>85</v>
      </c>
      <c r="BH686" t="s">
        <v>85</v>
      </c>
      <c r="BI686" t="s">
        <v>85</v>
      </c>
      <c r="BJ686" t="s">
        <v>85</v>
      </c>
      <c r="BK686" t="s">
        <v>85</v>
      </c>
      <c r="BL686" t="s">
        <v>85</v>
      </c>
      <c r="BM686" t="s">
        <v>85</v>
      </c>
      <c r="BN686" t="s">
        <v>85</v>
      </c>
      <c r="BO686" t="s">
        <v>85</v>
      </c>
      <c r="BP686">
        <v>7.3080000000000003E-3</v>
      </c>
      <c r="BQ686">
        <v>7.3090000000000004E-3</v>
      </c>
      <c r="BR686">
        <v>6.875E-3</v>
      </c>
      <c r="BS686">
        <v>6.875E-3</v>
      </c>
      <c r="BT686">
        <v>1450030</v>
      </c>
      <c r="BU686">
        <v>251671000</v>
      </c>
      <c r="BV686" t="s">
        <v>85</v>
      </c>
      <c r="BW686" t="s">
        <v>85</v>
      </c>
      <c r="BX686" t="s">
        <v>85</v>
      </c>
      <c r="BY686" t="s">
        <v>85</v>
      </c>
      <c r="BZ686" t="s">
        <v>85</v>
      </c>
      <c r="CA686" t="s">
        <v>85</v>
      </c>
      <c r="CB686" t="s">
        <v>85</v>
      </c>
      <c r="CC686" t="s">
        <v>85</v>
      </c>
      <c r="CD686" t="s">
        <v>85</v>
      </c>
      <c r="CE686" t="s">
        <v>85</v>
      </c>
      <c r="CF686" t="s">
        <v>85</v>
      </c>
      <c r="CG686" t="s">
        <v>85</v>
      </c>
      <c r="CH686">
        <f>IFERROR(VLOOKUP($A686,vix_cboe!$A$1:$E4278,2,FALSE),"NA")</f>
        <v>15.14</v>
      </c>
      <c r="CI686">
        <f>IFERROR(VLOOKUP($A686,vix_cboe!$A$1:$E4278,3,FALSE),"NA")</f>
        <v>16.77</v>
      </c>
      <c r="CJ686">
        <f>IFERROR(VLOOKUP($A686,vix_cboe!$A$1:$E4278,4,FALSE),"NA")</f>
        <v>14.68</v>
      </c>
      <c r="CK686">
        <f>IFERROR(VLOOKUP($A686,vix_cboe!$A$1:$E4278,5,FALSE),"NA")</f>
        <v>16.16</v>
      </c>
      <c r="CL686" s="5">
        <f>IFERROR(VLOOKUP($A686,gold_gold.org!$A$1:$G$10247,2,FALSE),"NA")</f>
        <v>1242.0999999999999</v>
      </c>
      <c r="CM686" s="5">
        <f>IFERROR(VLOOKUP($A686,gold_gold.org!$A$1:$G$10247,3,FALSE),"NA")</f>
        <v>1091.28458</v>
      </c>
      <c r="CN686" s="5">
        <f>IFERROR(VLOOKUP($A686,gold_gold.org!$A$1:$G$10247,4,FALSE),"NA")</f>
        <v>134028.78318</v>
      </c>
      <c r="CO686" s="5">
        <f>IFERROR(VLOOKUP($A686,gold_gold.org!$A$1:$G$10247,5,FALSE),"NA")</f>
        <v>881.17228999999998</v>
      </c>
      <c r="CP686">
        <f>IFERROR(VLOOKUP($A686,crude_oil_eia!$A$1:$C$8255,2,FALSE),"NA")</f>
        <v>37.299999999999997</v>
      </c>
      <c r="CQ686">
        <f>IFERROR(VLOOKUP($A686,crude_oil_eia!$A$1:$C$8255,3,FALSE),"NA")</f>
        <v>37.15</v>
      </c>
      <c r="CR686">
        <f>IFERROR(VLOOKUP($A686,dji_yahoo!$A$1:$G$1214,2,FALSE),"NA")</f>
        <v>17687.279297000001</v>
      </c>
      <c r="CS686">
        <f>IFERROR(VLOOKUP($A686,dji_yahoo!$A$1:$G$1214,3,FALSE),"NA")</f>
        <v>17687.279297000001</v>
      </c>
      <c r="CT686">
        <f>IFERROR(VLOOKUP($A686,dji_yahoo!$A$1:$G$1214,4,FALSE),"NA")</f>
        <v>17484.230468999998</v>
      </c>
      <c r="CU686">
        <f>IFERROR(VLOOKUP($A686,dji_yahoo!$A$1:$G$1214,5,FALSE),"NA")</f>
        <v>17541.960938</v>
      </c>
      <c r="CV686">
        <f>IFERROR(VLOOKUP($A686,dji_yahoo!$A$1:$G$1214,7,FALSE),"NA")</f>
        <v>90120000</v>
      </c>
      <c r="CW686" s="5">
        <f>IFERROR(VLOOKUP($A686,nasdaq_yahoo!$A$1:$G$1249,2,FALSE),"NA")</f>
        <v>4893.5698240000002</v>
      </c>
      <c r="CX686" s="5">
        <f>IFERROR(VLOOKUP($A686,nasdaq_yahoo!$A$1:$G$1249,3,FALSE),"NA")</f>
        <v>4901.4902339999999</v>
      </c>
      <c r="CY686" s="5">
        <f>IFERROR(VLOOKUP($A686,nasdaq_yahoo!$A$1:$G$1249,4,FALSE),"NA")</f>
        <v>4831.4902339999999</v>
      </c>
      <c r="CZ686" s="5">
        <f>IFERROR(VLOOKUP($A686,nasdaq_yahoo!$A$1:$G$1249,5,FALSE),"NA")</f>
        <v>4848.3701170000004</v>
      </c>
      <c r="DA686" s="6">
        <f>IFERROR(VLOOKUP($A686,nasdaq_yahoo!$A$1:$G$1249,7,FALSE),"NA")</f>
        <v>1908940000</v>
      </c>
      <c r="DB686" s="5">
        <f>IFERROR(VLOOKUP($A686,USEPUINDXD!$A$1:$B$1827,2,FALSE),"NA")</f>
        <v>28.9</v>
      </c>
    </row>
    <row r="687" spans="1:106">
      <c r="A687" s="1">
        <v>42466</v>
      </c>
      <c r="B687">
        <v>424.28</v>
      </c>
      <c r="C687">
        <v>424.53</v>
      </c>
      <c r="D687">
        <v>422.73</v>
      </c>
      <c r="E687">
        <v>423.41</v>
      </c>
      <c r="F687">
        <v>59091000</v>
      </c>
      <c r="G687">
        <v>6533260000</v>
      </c>
      <c r="H687">
        <v>7.06</v>
      </c>
      <c r="I687">
        <v>7.17</v>
      </c>
      <c r="J687">
        <v>7</v>
      </c>
      <c r="K687">
        <v>7.02</v>
      </c>
      <c r="L687">
        <v>189714</v>
      </c>
      <c r="M687">
        <v>44799200</v>
      </c>
      <c r="N687">
        <v>10.45</v>
      </c>
      <c r="O687">
        <v>10.97</v>
      </c>
      <c r="P687">
        <v>10.28</v>
      </c>
      <c r="Q687">
        <v>10.69</v>
      </c>
      <c r="R687">
        <v>16997100</v>
      </c>
      <c r="S687">
        <v>823420000</v>
      </c>
      <c r="T687" t="s">
        <v>85</v>
      </c>
      <c r="U687" t="s">
        <v>85</v>
      </c>
      <c r="V687" t="s">
        <v>85</v>
      </c>
      <c r="W687" t="s">
        <v>85</v>
      </c>
      <c r="X687" t="s">
        <v>85</v>
      </c>
      <c r="Y687" t="s">
        <v>85</v>
      </c>
      <c r="Z687">
        <v>3.26</v>
      </c>
      <c r="AA687">
        <v>3.26</v>
      </c>
      <c r="AB687">
        <v>3.24</v>
      </c>
      <c r="AC687">
        <v>3.26</v>
      </c>
      <c r="AD687">
        <v>1088910</v>
      </c>
      <c r="AE687">
        <v>147390000</v>
      </c>
      <c r="AF687">
        <v>1.52</v>
      </c>
      <c r="AG687">
        <v>1.57</v>
      </c>
      <c r="AH687">
        <v>1.46</v>
      </c>
      <c r="AI687">
        <v>1.51</v>
      </c>
      <c r="AJ687">
        <v>253803</v>
      </c>
      <c r="AK687">
        <v>17481400</v>
      </c>
      <c r="AL687">
        <v>1.3730000000000001E-3</v>
      </c>
      <c r="AM687">
        <v>1.374E-3</v>
      </c>
      <c r="AN687">
        <v>1.307E-3</v>
      </c>
      <c r="AO687">
        <v>1.361E-3</v>
      </c>
      <c r="AP687">
        <v>17324</v>
      </c>
      <c r="AQ687">
        <v>12357400</v>
      </c>
      <c r="AR687" t="s">
        <v>85</v>
      </c>
      <c r="AS687" t="s">
        <v>85</v>
      </c>
      <c r="AT687" t="s">
        <v>85</v>
      </c>
      <c r="AU687" t="s">
        <v>85</v>
      </c>
      <c r="AV687" t="s">
        <v>85</v>
      </c>
      <c r="AW687" t="s">
        <v>85</v>
      </c>
      <c r="AX687" t="s">
        <v>85</v>
      </c>
      <c r="AY687" t="s">
        <v>85</v>
      </c>
      <c r="AZ687" t="s">
        <v>85</v>
      </c>
      <c r="BA687" t="s">
        <v>85</v>
      </c>
      <c r="BB687" t="s">
        <v>85</v>
      </c>
      <c r="BC687" t="s">
        <v>85</v>
      </c>
      <c r="BD687" t="s">
        <v>85</v>
      </c>
      <c r="BE687" t="s">
        <v>85</v>
      </c>
      <c r="BF687" t="s">
        <v>85</v>
      </c>
      <c r="BG687" t="s">
        <v>85</v>
      </c>
      <c r="BH687" t="s">
        <v>85</v>
      </c>
      <c r="BI687" t="s">
        <v>85</v>
      </c>
      <c r="BJ687" t="s">
        <v>85</v>
      </c>
      <c r="BK687" t="s">
        <v>85</v>
      </c>
      <c r="BL687" t="s">
        <v>85</v>
      </c>
      <c r="BM687" t="s">
        <v>85</v>
      </c>
      <c r="BN687" t="s">
        <v>85</v>
      </c>
      <c r="BO687" t="s">
        <v>85</v>
      </c>
      <c r="BP687">
        <v>7.4669999999999997E-3</v>
      </c>
      <c r="BQ687">
        <v>7.4679999999999998E-3</v>
      </c>
      <c r="BR687">
        <v>7.2960000000000004E-3</v>
      </c>
      <c r="BS687">
        <v>7.2960000000000004E-3</v>
      </c>
      <c r="BT687">
        <v>796790</v>
      </c>
      <c r="BU687">
        <v>257157000</v>
      </c>
      <c r="BV687" t="s">
        <v>85</v>
      </c>
      <c r="BW687" t="s">
        <v>85</v>
      </c>
      <c r="BX687" t="s">
        <v>85</v>
      </c>
      <c r="BY687" t="s">
        <v>85</v>
      </c>
      <c r="BZ687" t="s">
        <v>85</v>
      </c>
      <c r="CA687" t="s">
        <v>85</v>
      </c>
      <c r="CB687" t="s">
        <v>85</v>
      </c>
      <c r="CC687" t="s">
        <v>85</v>
      </c>
      <c r="CD687" t="s">
        <v>85</v>
      </c>
      <c r="CE687" t="s">
        <v>85</v>
      </c>
      <c r="CF687" t="s">
        <v>85</v>
      </c>
      <c r="CG687" t="s">
        <v>85</v>
      </c>
      <c r="CH687">
        <f>IFERROR(VLOOKUP($A687,vix_cboe!$A$1:$E4279,2,FALSE),"NA")</f>
        <v>15.61</v>
      </c>
      <c r="CI687">
        <f>IFERROR(VLOOKUP($A687,vix_cboe!$A$1:$E4279,3,FALSE),"NA")</f>
        <v>15.98</v>
      </c>
      <c r="CJ687">
        <f>IFERROR(VLOOKUP($A687,vix_cboe!$A$1:$E4279,4,FALSE),"NA")</f>
        <v>14</v>
      </c>
      <c r="CK687">
        <f>IFERROR(VLOOKUP($A687,vix_cboe!$A$1:$E4279,5,FALSE),"NA")</f>
        <v>14.09</v>
      </c>
      <c r="CL687" s="5">
        <f>IFERROR(VLOOKUP($A687,gold_gold.org!$A$1:$G$10247,2,FALSE),"NA")</f>
        <v>1221.4000000000001</v>
      </c>
      <c r="CM687" s="5">
        <f>IFERROR(VLOOKUP($A687,gold_gold.org!$A$1:$G$10247,3,FALSE),"NA")</f>
        <v>1073.8060700000001</v>
      </c>
      <c r="CN687" s="5">
        <f>IFERROR(VLOOKUP($A687,gold_gold.org!$A$1:$G$10247,4,FALSE),"NA")</f>
        <v>134360.08358000001</v>
      </c>
      <c r="CO687" s="5">
        <f>IFERROR(VLOOKUP($A687,gold_gold.org!$A$1:$G$10247,5,FALSE),"NA")</f>
        <v>867.04047000000003</v>
      </c>
      <c r="CP687">
        <f>IFERROR(VLOOKUP($A687,crude_oil_eia!$A$1:$C$8255,2,FALSE),"NA")</f>
        <v>37.74</v>
      </c>
      <c r="CQ687">
        <f>IFERROR(VLOOKUP($A687,crude_oil_eia!$A$1:$C$8255,3,FALSE),"NA")</f>
        <v>37.770000000000003</v>
      </c>
      <c r="CR687">
        <f>IFERROR(VLOOKUP($A687,dji_yahoo!$A$1:$G$1214,2,FALSE),"NA")</f>
        <v>17605.449218999998</v>
      </c>
      <c r="CS687">
        <f>IFERROR(VLOOKUP($A687,dji_yahoo!$A$1:$G$1214,3,FALSE),"NA")</f>
        <v>17723.550781000002</v>
      </c>
      <c r="CT687">
        <f>IFERROR(VLOOKUP($A687,dji_yahoo!$A$1:$G$1214,4,FALSE),"NA")</f>
        <v>17542.539063</v>
      </c>
      <c r="CU687">
        <f>IFERROR(VLOOKUP($A687,dji_yahoo!$A$1:$G$1214,5,FALSE),"NA")</f>
        <v>17716.050781000002</v>
      </c>
      <c r="CV687">
        <f>IFERROR(VLOOKUP($A687,dji_yahoo!$A$1:$G$1214,7,FALSE),"NA")</f>
        <v>99410000</v>
      </c>
      <c r="CW687" s="5">
        <f>IFERROR(VLOOKUP($A687,nasdaq_yahoo!$A$1:$G$1249,2,FALSE),"NA")</f>
        <v>4849.580078</v>
      </c>
      <c r="CX687" s="5">
        <f>IFERROR(VLOOKUP($A687,nasdaq_yahoo!$A$1:$G$1249,3,FALSE),"NA")</f>
        <v>4921.5097660000001</v>
      </c>
      <c r="CY687" s="5">
        <f>IFERROR(VLOOKUP($A687,nasdaq_yahoo!$A$1:$G$1249,4,FALSE),"NA")</f>
        <v>4849.2797849999997</v>
      </c>
      <c r="CZ687" s="5">
        <f>IFERROR(VLOOKUP($A687,nasdaq_yahoo!$A$1:$G$1249,5,FALSE),"NA")</f>
        <v>4920.7202150000003</v>
      </c>
      <c r="DA687" s="6">
        <f>IFERROR(VLOOKUP($A687,nasdaq_yahoo!$A$1:$G$1249,7,FALSE),"NA")</f>
        <v>1761770000</v>
      </c>
      <c r="DB687" s="5">
        <f>IFERROR(VLOOKUP($A687,USEPUINDXD!$A$1:$B$1827,2,FALSE),"NA")</f>
        <v>36.17</v>
      </c>
    </row>
    <row r="688" spans="1:106">
      <c r="A688" s="1">
        <v>42465</v>
      </c>
      <c r="B688">
        <v>421.02</v>
      </c>
      <c r="C688">
        <v>424.26</v>
      </c>
      <c r="D688">
        <v>420.61</v>
      </c>
      <c r="E688">
        <v>424.03</v>
      </c>
      <c r="F688">
        <v>60718000</v>
      </c>
      <c r="G688">
        <v>6481350000</v>
      </c>
      <c r="H688">
        <v>6.97</v>
      </c>
      <c r="I688">
        <v>7.37</v>
      </c>
      <c r="J688">
        <v>6.97</v>
      </c>
      <c r="K688">
        <v>7.07</v>
      </c>
      <c r="L688">
        <v>420016</v>
      </c>
      <c r="M688">
        <v>44231400</v>
      </c>
      <c r="N688">
        <v>11.21</v>
      </c>
      <c r="O688">
        <v>11.21</v>
      </c>
      <c r="P688">
        <v>10.130000000000001</v>
      </c>
      <c r="Q688">
        <v>10.44</v>
      </c>
      <c r="R688">
        <v>20557300</v>
      </c>
      <c r="S688">
        <v>883170000</v>
      </c>
      <c r="T688" t="s">
        <v>85</v>
      </c>
      <c r="U688" t="s">
        <v>85</v>
      </c>
      <c r="V688" t="s">
        <v>85</v>
      </c>
      <c r="W688" t="s">
        <v>85</v>
      </c>
      <c r="X688" t="s">
        <v>85</v>
      </c>
      <c r="Y688" t="s">
        <v>85</v>
      </c>
      <c r="Z688">
        <v>3.25</v>
      </c>
      <c r="AA688">
        <v>3.27</v>
      </c>
      <c r="AB688">
        <v>3.24</v>
      </c>
      <c r="AC688">
        <v>3.25</v>
      </c>
      <c r="AD688">
        <v>863788</v>
      </c>
      <c r="AE688">
        <v>146779000</v>
      </c>
      <c r="AF688">
        <v>1.58</v>
      </c>
      <c r="AG688">
        <v>1.58</v>
      </c>
      <c r="AH688">
        <v>1.45</v>
      </c>
      <c r="AI688">
        <v>1.52</v>
      </c>
      <c r="AJ688">
        <v>404485</v>
      </c>
      <c r="AK688">
        <v>18159400</v>
      </c>
      <c r="AL688">
        <v>1.371E-3</v>
      </c>
      <c r="AM688">
        <v>1.4139999999999999E-3</v>
      </c>
      <c r="AN688">
        <v>1.3209999999999999E-3</v>
      </c>
      <c r="AO688">
        <v>1.3730000000000001E-3</v>
      </c>
      <c r="AP688">
        <v>38468</v>
      </c>
      <c r="AQ688">
        <v>12338400</v>
      </c>
      <c r="AR688" t="s">
        <v>85</v>
      </c>
      <c r="AS688" t="s">
        <v>85</v>
      </c>
      <c r="AT688" t="s">
        <v>85</v>
      </c>
      <c r="AU688" t="s">
        <v>85</v>
      </c>
      <c r="AV688" t="s">
        <v>85</v>
      </c>
      <c r="AW688" t="s">
        <v>85</v>
      </c>
      <c r="AX688" t="s">
        <v>85</v>
      </c>
      <c r="AY688" t="s">
        <v>85</v>
      </c>
      <c r="AZ688" t="s">
        <v>85</v>
      </c>
      <c r="BA688" t="s">
        <v>85</v>
      </c>
      <c r="BB688" t="s">
        <v>85</v>
      </c>
      <c r="BC688" t="s">
        <v>85</v>
      </c>
      <c r="BD688" t="s">
        <v>85</v>
      </c>
      <c r="BE688" t="s">
        <v>85</v>
      </c>
      <c r="BF688" t="s">
        <v>85</v>
      </c>
      <c r="BG688" t="s">
        <v>85</v>
      </c>
      <c r="BH688" t="s">
        <v>85</v>
      </c>
      <c r="BI688" t="s">
        <v>85</v>
      </c>
      <c r="BJ688" t="s">
        <v>85</v>
      </c>
      <c r="BK688" t="s">
        <v>85</v>
      </c>
      <c r="BL688" t="s">
        <v>85</v>
      </c>
      <c r="BM688" t="s">
        <v>85</v>
      </c>
      <c r="BN688" t="s">
        <v>85</v>
      </c>
      <c r="BO688" t="s">
        <v>85</v>
      </c>
      <c r="BP688">
        <v>7.4879999999999999E-3</v>
      </c>
      <c r="BQ688">
        <v>7.5160000000000001E-3</v>
      </c>
      <c r="BR688">
        <v>7.4510000000000002E-3</v>
      </c>
      <c r="BS688">
        <v>7.4739999999999997E-3</v>
      </c>
      <c r="BT688">
        <v>464037</v>
      </c>
      <c r="BU688">
        <v>257881000</v>
      </c>
      <c r="BV688" t="s">
        <v>85</v>
      </c>
      <c r="BW688" t="s">
        <v>85</v>
      </c>
      <c r="BX688" t="s">
        <v>85</v>
      </c>
      <c r="BY688" t="s">
        <v>85</v>
      </c>
      <c r="BZ688" t="s">
        <v>85</v>
      </c>
      <c r="CA688" t="s">
        <v>85</v>
      </c>
      <c r="CB688" t="s">
        <v>85</v>
      </c>
      <c r="CC688" t="s">
        <v>85</v>
      </c>
      <c r="CD688" t="s">
        <v>85</v>
      </c>
      <c r="CE688" t="s">
        <v>85</v>
      </c>
      <c r="CF688" t="s">
        <v>85</v>
      </c>
      <c r="CG688" t="s">
        <v>85</v>
      </c>
      <c r="CH688">
        <f>IFERROR(VLOOKUP($A688,vix_cboe!$A$1:$E4280,2,FALSE),"NA")</f>
        <v>15.39</v>
      </c>
      <c r="CI688">
        <f>IFERROR(VLOOKUP($A688,vix_cboe!$A$1:$E4280,3,FALSE),"NA")</f>
        <v>15.72</v>
      </c>
      <c r="CJ688">
        <f>IFERROR(VLOOKUP($A688,vix_cboe!$A$1:$E4280,4,FALSE),"NA")</f>
        <v>14.93</v>
      </c>
      <c r="CK688">
        <f>IFERROR(VLOOKUP($A688,vix_cboe!$A$1:$E4280,5,FALSE),"NA")</f>
        <v>15.42</v>
      </c>
      <c r="CL688" s="5">
        <f>IFERROR(VLOOKUP($A688,gold_gold.org!$A$1:$G$10247,2,FALSE),"NA")</f>
        <v>1231.25</v>
      </c>
      <c r="CM688" s="5">
        <f>IFERROR(VLOOKUP($A688,gold_gold.org!$A$1:$G$10247,3,FALSE),"NA")</f>
        <v>1082.3705500000001</v>
      </c>
      <c r="CN688" s="5">
        <f>IFERROR(VLOOKUP($A688,gold_gold.org!$A$1:$G$10247,4,FALSE),"NA")</f>
        <v>136022.33248000001</v>
      </c>
      <c r="CO688" s="5">
        <f>IFERROR(VLOOKUP($A688,gold_gold.org!$A$1:$G$10247,5,FALSE),"NA")</f>
        <v>871.25</v>
      </c>
      <c r="CP688">
        <f>IFERROR(VLOOKUP($A688,crude_oil_eia!$A$1:$C$8255,2,FALSE),"NA")</f>
        <v>34.520000000000003</v>
      </c>
      <c r="CQ688">
        <f>IFERROR(VLOOKUP($A688,crude_oil_eia!$A$1:$C$8255,3,FALSE),"NA")</f>
        <v>35.880000000000003</v>
      </c>
      <c r="CR688">
        <f>IFERROR(VLOOKUP($A688,dji_yahoo!$A$1:$G$1214,2,FALSE),"NA")</f>
        <v>17718.029297000001</v>
      </c>
      <c r="CS688">
        <f>IFERROR(VLOOKUP($A688,dji_yahoo!$A$1:$G$1214,3,FALSE),"NA")</f>
        <v>17718.029297000001</v>
      </c>
      <c r="CT688">
        <f>IFERROR(VLOOKUP($A688,dji_yahoo!$A$1:$G$1214,4,FALSE),"NA")</f>
        <v>17579.560547000001</v>
      </c>
      <c r="CU688">
        <f>IFERROR(VLOOKUP($A688,dji_yahoo!$A$1:$G$1214,5,FALSE),"NA")</f>
        <v>17603.320313</v>
      </c>
      <c r="CV688">
        <f>IFERROR(VLOOKUP($A688,dji_yahoo!$A$1:$G$1214,7,FALSE),"NA")</f>
        <v>115230000</v>
      </c>
      <c r="CW688" s="5">
        <f>IFERROR(VLOOKUP($A688,nasdaq_yahoo!$A$1:$G$1249,2,FALSE),"NA")</f>
        <v>4855.8999020000001</v>
      </c>
      <c r="CX688" s="5">
        <f>IFERROR(VLOOKUP($A688,nasdaq_yahoo!$A$1:$G$1249,3,FALSE),"NA")</f>
        <v>4872.7001950000003</v>
      </c>
      <c r="CY688" s="5">
        <f>IFERROR(VLOOKUP($A688,nasdaq_yahoo!$A$1:$G$1249,4,FALSE),"NA")</f>
        <v>4838.6201170000004</v>
      </c>
      <c r="CZ688" s="5">
        <f>IFERROR(VLOOKUP($A688,nasdaq_yahoo!$A$1:$G$1249,5,FALSE),"NA")</f>
        <v>4843.9301759999998</v>
      </c>
      <c r="DA688" s="6">
        <f>IFERROR(VLOOKUP($A688,nasdaq_yahoo!$A$1:$G$1249,7,FALSE),"NA")</f>
        <v>1726010000</v>
      </c>
      <c r="DB688" s="5">
        <f>IFERROR(VLOOKUP($A688,USEPUINDXD!$A$1:$B$1827,2,FALSE),"NA")</f>
        <v>25.71</v>
      </c>
    </row>
    <row r="689" spans="1:106">
      <c r="A689" s="1">
        <v>42464</v>
      </c>
      <c r="B689">
        <v>421.3</v>
      </c>
      <c r="C689">
        <v>422.34</v>
      </c>
      <c r="D689">
        <v>419.6</v>
      </c>
      <c r="E689">
        <v>421.44</v>
      </c>
      <c r="F689">
        <v>50634300</v>
      </c>
      <c r="G689">
        <v>6483910000</v>
      </c>
      <c r="H689">
        <v>7</v>
      </c>
      <c r="I689">
        <v>7.05</v>
      </c>
      <c r="J689">
        <v>6.88</v>
      </c>
      <c r="K689">
        <v>6.96</v>
      </c>
      <c r="L689">
        <v>141900</v>
      </c>
      <c r="M689">
        <v>44373200</v>
      </c>
      <c r="N689">
        <v>11.62</v>
      </c>
      <c r="O689">
        <v>11.62</v>
      </c>
      <c r="P689">
        <v>11.02</v>
      </c>
      <c r="Q689">
        <v>11.16</v>
      </c>
      <c r="R689">
        <v>9599070</v>
      </c>
      <c r="S689">
        <v>914560000</v>
      </c>
      <c r="T689" t="s">
        <v>85</v>
      </c>
      <c r="U689" t="s">
        <v>85</v>
      </c>
      <c r="V689" t="s">
        <v>85</v>
      </c>
      <c r="W689" t="s">
        <v>85</v>
      </c>
      <c r="X689" t="s">
        <v>85</v>
      </c>
      <c r="Y689" t="s">
        <v>85</v>
      </c>
      <c r="Z689">
        <v>3.26</v>
      </c>
      <c r="AA689">
        <v>3.27</v>
      </c>
      <c r="AB689">
        <v>3.22</v>
      </c>
      <c r="AC689">
        <v>3.25</v>
      </c>
      <c r="AD689">
        <v>1188610</v>
      </c>
      <c r="AE689">
        <v>147422000</v>
      </c>
      <c r="AF689">
        <v>1.55</v>
      </c>
      <c r="AG689">
        <v>1.6</v>
      </c>
      <c r="AH689">
        <v>1.5</v>
      </c>
      <c r="AI689">
        <v>1.6</v>
      </c>
      <c r="AJ689">
        <v>296207</v>
      </c>
      <c r="AK689">
        <v>17833100</v>
      </c>
      <c r="AL689">
        <v>1.364E-3</v>
      </c>
      <c r="AM689">
        <v>1.402E-3</v>
      </c>
      <c r="AN689">
        <v>1.3320000000000001E-3</v>
      </c>
      <c r="AO689">
        <v>1.3699999999999999E-3</v>
      </c>
      <c r="AP689">
        <v>38331</v>
      </c>
      <c r="AQ689">
        <v>12271900</v>
      </c>
      <c r="AR689" t="s">
        <v>85</v>
      </c>
      <c r="AS689" t="s">
        <v>85</v>
      </c>
      <c r="AT689" t="s">
        <v>85</v>
      </c>
      <c r="AU689" t="s">
        <v>85</v>
      </c>
      <c r="AV689" t="s">
        <v>85</v>
      </c>
      <c r="AW689" t="s">
        <v>85</v>
      </c>
      <c r="AX689" t="s">
        <v>85</v>
      </c>
      <c r="AY689" t="s">
        <v>85</v>
      </c>
      <c r="AZ689" t="s">
        <v>85</v>
      </c>
      <c r="BA689" t="s">
        <v>85</v>
      </c>
      <c r="BB689" t="s">
        <v>85</v>
      </c>
      <c r="BC689" t="s">
        <v>85</v>
      </c>
      <c r="BD689" t="s">
        <v>85</v>
      </c>
      <c r="BE689" t="s">
        <v>85</v>
      </c>
      <c r="BF689" t="s">
        <v>85</v>
      </c>
      <c r="BG689" t="s">
        <v>85</v>
      </c>
      <c r="BH689" t="s">
        <v>85</v>
      </c>
      <c r="BI689" t="s">
        <v>85</v>
      </c>
      <c r="BJ689" t="s">
        <v>85</v>
      </c>
      <c r="BK689" t="s">
        <v>85</v>
      </c>
      <c r="BL689" t="s">
        <v>85</v>
      </c>
      <c r="BM689" t="s">
        <v>85</v>
      </c>
      <c r="BN689" t="s">
        <v>85</v>
      </c>
      <c r="BO689" t="s">
        <v>85</v>
      </c>
      <c r="BP689">
        <v>7.502E-3</v>
      </c>
      <c r="BQ689">
        <v>7.515E-3</v>
      </c>
      <c r="BR689">
        <v>7.4830000000000001E-3</v>
      </c>
      <c r="BS689">
        <v>7.4910000000000003E-3</v>
      </c>
      <c r="BT689">
        <v>300359</v>
      </c>
      <c r="BU689">
        <v>258385000</v>
      </c>
      <c r="BV689" t="s">
        <v>85</v>
      </c>
      <c r="BW689" t="s">
        <v>85</v>
      </c>
      <c r="BX689" t="s">
        <v>85</v>
      </c>
      <c r="BY689" t="s">
        <v>85</v>
      </c>
      <c r="BZ689" t="s">
        <v>85</v>
      </c>
      <c r="CA689" t="s">
        <v>85</v>
      </c>
      <c r="CB689" t="s">
        <v>85</v>
      </c>
      <c r="CC689" t="s">
        <v>85</v>
      </c>
      <c r="CD689" t="s">
        <v>85</v>
      </c>
      <c r="CE689" t="s">
        <v>85</v>
      </c>
      <c r="CF689" t="s">
        <v>85</v>
      </c>
      <c r="CG689" t="s">
        <v>85</v>
      </c>
      <c r="CH689">
        <f>IFERROR(VLOOKUP($A689,vix_cboe!$A$1:$E4281,2,FALSE),"NA")</f>
        <v>13.88</v>
      </c>
      <c r="CI689">
        <f>IFERROR(VLOOKUP($A689,vix_cboe!$A$1:$E4281,3,FALSE),"NA")</f>
        <v>14.24</v>
      </c>
      <c r="CJ689">
        <f>IFERROR(VLOOKUP($A689,vix_cboe!$A$1:$E4281,4,FALSE),"NA")</f>
        <v>13.66</v>
      </c>
      <c r="CK689">
        <f>IFERROR(VLOOKUP($A689,vix_cboe!$A$1:$E4281,5,FALSE),"NA")</f>
        <v>14.12</v>
      </c>
      <c r="CL689" s="5">
        <f>IFERROR(VLOOKUP($A689,gold_gold.org!$A$1:$G$10247,2,FALSE),"NA")</f>
        <v>1219.75</v>
      </c>
      <c r="CM689" s="5">
        <f>IFERROR(VLOOKUP($A689,gold_gold.org!$A$1:$G$10247,3,FALSE),"NA")</f>
        <v>1071.69598</v>
      </c>
      <c r="CN689" s="5">
        <f>IFERROR(VLOOKUP($A689,gold_gold.org!$A$1:$G$10247,4,FALSE),"NA")</f>
        <v>135703.27359</v>
      </c>
      <c r="CO689" s="5">
        <f>IFERROR(VLOOKUP($A689,gold_gold.org!$A$1:$G$10247,5,FALSE),"NA")</f>
        <v>853.53936999999996</v>
      </c>
      <c r="CP689">
        <f>IFERROR(VLOOKUP($A689,crude_oil_eia!$A$1:$C$8255,2,FALSE),"NA")</f>
        <v>34.299999999999997</v>
      </c>
      <c r="CQ689">
        <f>IFERROR(VLOOKUP($A689,crude_oil_eia!$A$1:$C$8255,3,FALSE),"NA")</f>
        <v>36.049999999999997</v>
      </c>
      <c r="CR689">
        <f>IFERROR(VLOOKUP($A689,dji_yahoo!$A$1:$G$1214,2,FALSE),"NA")</f>
        <v>17799.390625</v>
      </c>
      <c r="CS689">
        <f>IFERROR(VLOOKUP($A689,dji_yahoo!$A$1:$G$1214,3,FALSE),"NA")</f>
        <v>17806.380859000001</v>
      </c>
      <c r="CT689">
        <f>IFERROR(VLOOKUP($A689,dji_yahoo!$A$1:$G$1214,4,FALSE),"NA")</f>
        <v>17710.669922000001</v>
      </c>
      <c r="CU689">
        <f>IFERROR(VLOOKUP($A689,dji_yahoo!$A$1:$G$1214,5,FALSE),"NA")</f>
        <v>17737</v>
      </c>
      <c r="CV689">
        <f>IFERROR(VLOOKUP($A689,dji_yahoo!$A$1:$G$1214,7,FALSE),"NA")</f>
        <v>85230000</v>
      </c>
      <c r="CW689" s="5">
        <f>IFERROR(VLOOKUP($A689,nasdaq_yahoo!$A$1:$G$1249,2,FALSE),"NA")</f>
        <v>4911.2099609999996</v>
      </c>
      <c r="CX689" s="5">
        <f>IFERROR(VLOOKUP($A689,nasdaq_yahoo!$A$1:$G$1249,3,FALSE),"NA")</f>
        <v>4917.75</v>
      </c>
      <c r="CY689" s="5">
        <f>IFERROR(VLOOKUP($A689,nasdaq_yahoo!$A$1:$G$1249,4,FALSE),"NA")</f>
        <v>4885.169922</v>
      </c>
      <c r="CZ689" s="5">
        <f>IFERROR(VLOOKUP($A689,nasdaq_yahoo!$A$1:$G$1249,5,FALSE),"NA")</f>
        <v>4891.7998049999997</v>
      </c>
      <c r="DA689" s="6">
        <f>IFERROR(VLOOKUP($A689,nasdaq_yahoo!$A$1:$G$1249,7,FALSE),"NA")</f>
        <v>1705730000</v>
      </c>
      <c r="DB689" s="5">
        <f>IFERROR(VLOOKUP($A689,USEPUINDXD!$A$1:$B$1827,2,FALSE),"NA")</f>
        <v>38.89</v>
      </c>
    </row>
    <row r="690" spans="1:106">
      <c r="A690" s="1">
        <v>42463</v>
      </c>
      <c r="B690">
        <v>421.17</v>
      </c>
      <c r="C690">
        <v>421.58</v>
      </c>
      <c r="D690">
        <v>419.7</v>
      </c>
      <c r="E690">
        <v>420.9</v>
      </c>
      <c r="F690">
        <v>38053700</v>
      </c>
      <c r="G690">
        <v>6480470000</v>
      </c>
      <c r="H690">
        <v>7.05</v>
      </c>
      <c r="I690">
        <v>7.13</v>
      </c>
      <c r="J690">
        <v>6.65</v>
      </c>
      <c r="K690">
        <v>7</v>
      </c>
      <c r="L690">
        <v>351429</v>
      </c>
      <c r="M690">
        <v>44718800</v>
      </c>
      <c r="N690">
        <v>11.63</v>
      </c>
      <c r="O690">
        <v>11.71</v>
      </c>
      <c r="P690">
        <v>11.51</v>
      </c>
      <c r="Q690">
        <v>11.62</v>
      </c>
      <c r="R690">
        <v>5580550</v>
      </c>
      <c r="S690">
        <v>915175000</v>
      </c>
      <c r="T690" t="s">
        <v>85</v>
      </c>
      <c r="U690" t="s">
        <v>85</v>
      </c>
      <c r="V690" t="s">
        <v>85</v>
      </c>
      <c r="W690" t="s">
        <v>85</v>
      </c>
      <c r="X690" t="s">
        <v>85</v>
      </c>
      <c r="Y690" t="s">
        <v>85</v>
      </c>
      <c r="Z690">
        <v>3.26</v>
      </c>
      <c r="AA690">
        <v>3.27</v>
      </c>
      <c r="AB690">
        <v>3.25</v>
      </c>
      <c r="AC690">
        <v>3.26</v>
      </c>
      <c r="AD690">
        <v>1281200</v>
      </c>
      <c r="AE690">
        <v>147378000</v>
      </c>
      <c r="AF690">
        <v>1.53</v>
      </c>
      <c r="AG690">
        <v>1.58</v>
      </c>
      <c r="AH690">
        <v>1.48</v>
      </c>
      <c r="AI690">
        <v>1.54</v>
      </c>
      <c r="AJ690">
        <v>255047</v>
      </c>
      <c r="AK690">
        <v>17571800</v>
      </c>
      <c r="AL690">
        <v>1.4430000000000001E-3</v>
      </c>
      <c r="AM690">
        <v>1.459E-3</v>
      </c>
      <c r="AN690">
        <v>1.3159999999999999E-3</v>
      </c>
      <c r="AO690">
        <v>1.3600000000000001E-3</v>
      </c>
      <c r="AP690">
        <v>60244</v>
      </c>
      <c r="AQ690">
        <v>12990600</v>
      </c>
      <c r="AR690" t="s">
        <v>85</v>
      </c>
      <c r="AS690" t="s">
        <v>85</v>
      </c>
      <c r="AT690" t="s">
        <v>85</v>
      </c>
      <c r="AU690" t="s">
        <v>85</v>
      </c>
      <c r="AV690" t="s">
        <v>85</v>
      </c>
      <c r="AW690" t="s">
        <v>85</v>
      </c>
      <c r="AX690" t="s">
        <v>85</v>
      </c>
      <c r="AY690" t="s">
        <v>85</v>
      </c>
      <c r="AZ690" t="s">
        <v>85</v>
      </c>
      <c r="BA690" t="s">
        <v>85</v>
      </c>
      <c r="BB690" t="s">
        <v>85</v>
      </c>
      <c r="BC690" t="s">
        <v>85</v>
      </c>
      <c r="BD690" t="s">
        <v>85</v>
      </c>
      <c r="BE690" t="s">
        <v>85</v>
      </c>
      <c r="BF690" t="s">
        <v>85</v>
      </c>
      <c r="BG690" t="s">
        <v>85</v>
      </c>
      <c r="BH690" t="s">
        <v>85</v>
      </c>
      <c r="BI690" t="s">
        <v>85</v>
      </c>
      <c r="BJ690" t="s">
        <v>85</v>
      </c>
      <c r="BK690" t="s">
        <v>85</v>
      </c>
      <c r="BL690" t="s">
        <v>85</v>
      </c>
      <c r="BM690" t="s">
        <v>85</v>
      </c>
      <c r="BN690" t="s">
        <v>85</v>
      </c>
      <c r="BO690" t="s">
        <v>85</v>
      </c>
      <c r="BP690">
        <v>7.5040000000000003E-3</v>
      </c>
      <c r="BQ690">
        <v>7.5329999999999998E-3</v>
      </c>
      <c r="BR690">
        <v>7.4920000000000004E-3</v>
      </c>
      <c r="BS690">
        <v>7.5030000000000001E-3</v>
      </c>
      <c r="BT690">
        <v>250112</v>
      </c>
      <c r="BU690">
        <v>258428000</v>
      </c>
      <c r="BV690" t="s">
        <v>85</v>
      </c>
      <c r="BW690" t="s">
        <v>85</v>
      </c>
      <c r="BX690" t="s">
        <v>85</v>
      </c>
      <c r="BY690" t="s">
        <v>85</v>
      </c>
      <c r="BZ690" t="s">
        <v>85</v>
      </c>
      <c r="CA690" t="s">
        <v>85</v>
      </c>
      <c r="CB690" t="s">
        <v>85</v>
      </c>
      <c r="CC690" t="s">
        <v>85</v>
      </c>
      <c r="CD690" t="s">
        <v>85</v>
      </c>
      <c r="CE690" t="s">
        <v>85</v>
      </c>
      <c r="CF690" t="s">
        <v>85</v>
      </c>
      <c r="CG690" t="s">
        <v>85</v>
      </c>
      <c r="CH690" t="str">
        <f>IFERROR(VLOOKUP($A690,vix_cboe!$A$1:$E4282,2,FALSE),"NA")</f>
        <v>NA</v>
      </c>
      <c r="CI690" t="str">
        <f>IFERROR(VLOOKUP($A690,vix_cboe!$A$1:$E4282,3,FALSE),"NA")</f>
        <v>NA</v>
      </c>
      <c r="CJ690" t="str">
        <f>IFERROR(VLOOKUP($A690,vix_cboe!$A$1:$E4282,4,FALSE),"NA")</f>
        <v>NA</v>
      </c>
      <c r="CK690" t="str">
        <f>IFERROR(VLOOKUP($A690,vix_cboe!$A$1:$E4282,5,FALSE),"NA")</f>
        <v>NA</v>
      </c>
      <c r="CL690" s="5" t="str">
        <f>IFERROR(VLOOKUP($A690,gold_gold.org!$A$1:$G$10247,2,FALSE),"NA")</f>
        <v>NA</v>
      </c>
      <c r="CM690" s="5" t="str">
        <f>IFERROR(VLOOKUP($A690,gold_gold.org!$A$1:$G$10247,3,FALSE),"NA")</f>
        <v>NA</v>
      </c>
      <c r="CN690" s="5" t="str">
        <f>IFERROR(VLOOKUP($A690,gold_gold.org!$A$1:$G$10247,4,FALSE),"NA")</f>
        <v>NA</v>
      </c>
      <c r="CO690" s="5" t="str">
        <f>IFERROR(VLOOKUP($A690,gold_gold.org!$A$1:$G$10247,5,FALSE),"NA")</f>
        <v>NA</v>
      </c>
      <c r="CP690" t="str">
        <f>IFERROR(VLOOKUP($A690,crude_oil_eia!$A$1:$C$8255,2,FALSE),"NA")</f>
        <v>NA</v>
      </c>
      <c r="CQ690" t="str">
        <f>IFERROR(VLOOKUP($A690,crude_oil_eia!$A$1:$C$8255,3,FALSE),"NA")</f>
        <v>NA</v>
      </c>
      <c r="CR690" t="str">
        <f>IFERROR(VLOOKUP($A690,dji_yahoo!$A$1:$G$1214,2,FALSE),"NA")</f>
        <v>NA</v>
      </c>
      <c r="CS690" t="str">
        <f>IFERROR(VLOOKUP($A690,dji_yahoo!$A$1:$G$1214,3,FALSE),"NA")</f>
        <v>NA</v>
      </c>
      <c r="CT690" t="str">
        <f>IFERROR(VLOOKUP($A690,dji_yahoo!$A$1:$G$1214,4,FALSE),"NA")</f>
        <v>NA</v>
      </c>
      <c r="CU690" t="str">
        <f>IFERROR(VLOOKUP($A690,dji_yahoo!$A$1:$G$1214,5,FALSE),"NA")</f>
        <v>NA</v>
      </c>
      <c r="CV690" t="str">
        <f>IFERROR(VLOOKUP($A690,dji_yahoo!$A$1:$G$1214,7,FALSE),"NA")</f>
        <v>NA</v>
      </c>
      <c r="CW690" s="5" t="str">
        <f>IFERROR(VLOOKUP($A690,nasdaq_yahoo!$A$1:$G$1249,2,FALSE),"NA")</f>
        <v>NA</v>
      </c>
      <c r="CX690" s="5" t="str">
        <f>IFERROR(VLOOKUP($A690,nasdaq_yahoo!$A$1:$G$1249,3,FALSE),"NA")</f>
        <v>NA</v>
      </c>
      <c r="CY690" s="5" t="str">
        <f>IFERROR(VLOOKUP($A690,nasdaq_yahoo!$A$1:$G$1249,4,FALSE),"NA")</f>
        <v>NA</v>
      </c>
      <c r="CZ690" s="5" t="str">
        <f>IFERROR(VLOOKUP($A690,nasdaq_yahoo!$A$1:$G$1249,5,FALSE),"NA")</f>
        <v>NA</v>
      </c>
      <c r="DA690" s="6" t="str">
        <f>IFERROR(VLOOKUP($A690,nasdaq_yahoo!$A$1:$G$1249,7,FALSE),"NA")</f>
        <v>NA</v>
      </c>
      <c r="DB690" s="5">
        <f>IFERROR(VLOOKUP($A690,USEPUINDXD!$A$1:$B$1827,2,FALSE),"NA")</f>
        <v>100.09</v>
      </c>
    </row>
    <row r="691" spans="1:106">
      <c r="A691" s="1">
        <v>42462</v>
      </c>
      <c r="B691">
        <v>418.42</v>
      </c>
      <c r="C691">
        <v>422.08</v>
      </c>
      <c r="D691">
        <v>418.42</v>
      </c>
      <c r="E691">
        <v>420.87</v>
      </c>
      <c r="F691">
        <v>45681200</v>
      </c>
      <c r="G691">
        <v>6436700000</v>
      </c>
      <c r="H691">
        <v>7.12</v>
      </c>
      <c r="I691">
        <v>7.21</v>
      </c>
      <c r="J691">
        <v>7.04</v>
      </c>
      <c r="K691">
        <v>7.05</v>
      </c>
      <c r="L691">
        <v>157191</v>
      </c>
      <c r="M691">
        <v>45096900</v>
      </c>
      <c r="N691">
        <v>11.63</v>
      </c>
      <c r="O691">
        <v>11.69</v>
      </c>
      <c r="P691">
        <v>11.4</v>
      </c>
      <c r="Q691">
        <v>11.6</v>
      </c>
      <c r="R691">
        <v>8682620</v>
      </c>
      <c r="S691">
        <v>914995000</v>
      </c>
      <c r="T691" t="s">
        <v>85</v>
      </c>
      <c r="U691" t="s">
        <v>85</v>
      </c>
      <c r="V691" t="s">
        <v>85</v>
      </c>
      <c r="W691" t="s">
        <v>85</v>
      </c>
      <c r="X691" t="s">
        <v>85</v>
      </c>
      <c r="Y691" t="s">
        <v>85</v>
      </c>
      <c r="Z691">
        <v>3.25</v>
      </c>
      <c r="AA691">
        <v>3.28</v>
      </c>
      <c r="AB691">
        <v>3.24</v>
      </c>
      <c r="AC691">
        <v>3.26</v>
      </c>
      <c r="AD691">
        <v>1174830</v>
      </c>
      <c r="AE691">
        <v>146629000</v>
      </c>
      <c r="AF691">
        <v>1.46</v>
      </c>
      <c r="AG691">
        <v>1.57</v>
      </c>
      <c r="AH691">
        <v>1.46</v>
      </c>
      <c r="AI691">
        <v>1.55</v>
      </c>
      <c r="AJ691">
        <v>438901</v>
      </c>
      <c r="AK691">
        <v>16776400</v>
      </c>
      <c r="AL691">
        <v>1.462E-3</v>
      </c>
      <c r="AM691">
        <v>1.487E-3</v>
      </c>
      <c r="AN691">
        <v>1.4369999999999999E-3</v>
      </c>
      <c r="AO691">
        <v>1.4430000000000001E-3</v>
      </c>
      <c r="AP691">
        <v>52104</v>
      </c>
      <c r="AQ691">
        <v>13160200</v>
      </c>
      <c r="AR691" t="s">
        <v>85</v>
      </c>
      <c r="AS691" t="s">
        <v>85</v>
      </c>
      <c r="AT691" t="s">
        <v>85</v>
      </c>
      <c r="AU691" t="s">
        <v>85</v>
      </c>
      <c r="AV691" t="s">
        <v>85</v>
      </c>
      <c r="AW691" t="s">
        <v>85</v>
      </c>
      <c r="AX691" t="s">
        <v>85</v>
      </c>
      <c r="AY691" t="s">
        <v>85</v>
      </c>
      <c r="AZ691" t="s">
        <v>85</v>
      </c>
      <c r="BA691" t="s">
        <v>85</v>
      </c>
      <c r="BB691" t="s">
        <v>85</v>
      </c>
      <c r="BC691" t="s">
        <v>85</v>
      </c>
      <c r="BD691" t="s">
        <v>85</v>
      </c>
      <c r="BE691" t="s">
        <v>85</v>
      </c>
      <c r="BF691" t="s">
        <v>85</v>
      </c>
      <c r="BG691" t="s">
        <v>85</v>
      </c>
      <c r="BH691" t="s">
        <v>85</v>
      </c>
      <c r="BI691" t="s">
        <v>85</v>
      </c>
      <c r="BJ691" t="s">
        <v>85</v>
      </c>
      <c r="BK691" t="s">
        <v>85</v>
      </c>
      <c r="BL691" t="s">
        <v>85</v>
      </c>
      <c r="BM691" t="s">
        <v>85</v>
      </c>
      <c r="BN691" t="s">
        <v>85</v>
      </c>
      <c r="BO691" t="s">
        <v>85</v>
      </c>
      <c r="BP691">
        <v>7.4180000000000001E-3</v>
      </c>
      <c r="BQ691">
        <v>7.5050000000000004E-3</v>
      </c>
      <c r="BR691">
        <v>7.4099999999999999E-3</v>
      </c>
      <c r="BS691">
        <v>7.5009999999999999E-3</v>
      </c>
      <c r="BT691">
        <v>390399</v>
      </c>
      <c r="BU691">
        <v>255464000</v>
      </c>
      <c r="BV691" t="s">
        <v>85</v>
      </c>
      <c r="BW691" t="s">
        <v>85</v>
      </c>
      <c r="BX691" t="s">
        <v>85</v>
      </c>
      <c r="BY691" t="s">
        <v>85</v>
      </c>
      <c r="BZ691" t="s">
        <v>85</v>
      </c>
      <c r="CA691" t="s">
        <v>85</v>
      </c>
      <c r="CB691" t="s">
        <v>85</v>
      </c>
      <c r="CC691" t="s">
        <v>85</v>
      </c>
      <c r="CD691" t="s">
        <v>85</v>
      </c>
      <c r="CE691" t="s">
        <v>85</v>
      </c>
      <c r="CF691" t="s">
        <v>85</v>
      </c>
      <c r="CG691" t="s">
        <v>85</v>
      </c>
      <c r="CH691" t="str">
        <f>IFERROR(VLOOKUP($A691,vix_cboe!$A$1:$E4283,2,FALSE),"NA")</f>
        <v>NA</v>
      </c>
      <c r="CI691" t="str">
        <f>IFERROR(VLOOKUP($A691,vix_cboe!$A$1:$E4283,3,FALSE),"NA")</f>
        <v>NA</v>
      </c>
      <c r="CJ691" t="str">
        <f>IFERROR(VLOOKUP($A691,vix_cboe!$A$1:$E4283,4,FALSE),"NA")</f>
        <v>NA</v>
      </c>
      <c r="CK691" t="str">
        <f>IFERROR(VLOOKUP($A691,vix_cboe!$A$1:$E4283,5,FALSE),"NA")</f>
        <v>NA</v>
      </c>
      <c r="CL691" s="5" t="str">
        <f>IFERROR(VLOOKUP($A691,gold_gold.org!$A$1:$G$10247,2,FALSE),"NA")</f>
        <v>NA</v>
      </c>
      <c r="CM691" s="5" t="str">
        <f>IFERROR(VLOOKUP($A691,gold_gold.org!$A$1:$G$10247,3,FALSE),"NA")</f>
        <v>NA</v>
      </c>
      <c r="CN691" s="5" t="str">
        <f>IFERROR(VLOOKUP($A691,gold_gold.org!$A$1:$G$10247,4,FALSE),"NA")</f>
        <v>NA</v>
      </c>
      <c r="CO691" s="5" t="str">
        <f>IFERROR(VLOOKUP($A691,gold_gold.org!$A$1:$G$10247,5,FALSE),"NA")</f>
        <v>NA</v>
      </c>
      <c r="CP691" t="str">
        <f>IFERROR(VLOOKUP($A691,crude_oil_eia!$A$1:$C$8255,2,FALSE),"NA")</f>
        <v>NA</v>
      </c>
      <c r="CQ691" t="str">
        <f>IFERROR(VLOOKUP($A691,crude_oil_eia!$A$1:$C$8255,3,FALSE),"NA")</f>
        <v>NA</v>
      </c>
      <c r="CR691" t="str">
        <f>IFERROR(VLOOKUP($A691,dji_yahoo!$A$1:$G$1214,2,FALSE),"NA")</f>
        <v>NA</v>
      </c>
      <c r="CS691" t="str">
        <f>IFERROR(VLOOKUP($A691,dji_yahoo!$A$1:$G$1214,3,FALSE),"NA")</f>
        <v>NA</v>
      </c>
      <c r="CT691" t="str">
        <f>IFERROR(VLOOKUP($A691,dji_yahoo!$A$1:$G$1214,4,FALSE),"NA")</f>
        <v>NA</v>
      </c>
      <c r="CU691" t="str">
        <f>IFERROR(VLOOKUP($A691,dji_yahoo!$A$1:$G$1214,5,FALSE),"NA")</f>
        <v>NA</v>
      </c>
      <c r="CV691" t="str">
        <f>IFERROR(VLOOKUP($A691,dji_yahoo!$A$1:$G$1214,7,FALSE),"NA")</f>
        <v>NA</v>
      </c>
      <c r="CW691" s="5" t="str">
        <f>IFERROR(VLOOKUP($A691,nasdaq_yahoo!$A$1:$G$1249,2,FALSE),"NA")</f>
        <v>NA</v>
      </c>
      <c r="CX691" s="5" t="str">
        <f>IFERROR(VLOOKUP($A691,nasdaq_yahoo!$A$1:$G$1249,3,FALSE),"NA")</f>
        <v>NA</v>
      </c>
      <c r="CY691" s="5" t="str">
        <f>IFERROR(VLOOKUP($A691,nasdaq_yahoo!$A$1:$G$1249,4,FALSE),"NA")</f>
        <v>NA</v>
      </c>
      <c r="CZ691" s="5" t="str">
        <f>IFERROR(VLOOKUP($A691,nasdaq_yahoo!$A$1:$G$1249,5,FALSE),"NA")</f>
        <v>NA</v>
      </c>
      <c r="DA691" s="6" t="str">
        <f>IFERROR(VLOOKUP($A691,nasdaq_yahoo!$A$1:$G$1249,7,FALSE),"NA")</f>
        <v>NA</v>
      </c>
      <c r="DB691" s="5">
        <f>IFERROR(VLOOKUP($A691,USEPUINDXD!$A$1:$B$1827,2,FALSE),"NA")</f>
        <v>61.05</v>
      </c>
    </row>
    <row r="692" spans="1:106">
      <c r="A692" s="1">
        <v>42461</v>
      </c>
      <c r="B692">
        <v>416.76</v>
      </c>
      <c r="C692">
        <v>418.17</v>
      </c>
      <c r="D692">
        <v>415.83</v>
      </c>
      <c r="E692">
        <v>417.96</v>
      </c>
      <c r="F692">
        <v>51235700</v>
      </c>
      <c r="G692">
        <v>6409540000</v>
      </c>
      <c r="H692">
        <v>6.9</v>
      </c>
      <c r="I692">
        <v>7.1</v>
      </c>
      <c r="J692">
        <v>6.71</v>
      </c>
      <c r="K692">
        <v>7.07</v>
      </c>
      <c r="L692">
        <v>189159</v>
      </c>
      <c r="M692">
        <v>43693200</v>
      </c>
      <c r="N692">
        <v>11.4</v>
      </c>
      <c r="O692">
        <v>11.85</v>
      </c>
      <c r="P692">
        <v>11.4</v>
      </c>
      <c r="Q692">
        <v>11.66</v>
      </c>
      <c r="R692">
        <v>11373100</v>
      </c>
      <c r="S692">
        <v>896537000</v>
      </c>
      <c r="T692" t="s">
        <v>85</v>
      </c>
      <c r="U692" t="s">
        <v>85</v>
      </c>
      <c r="V692" t="s">
        <v>85</v>
      </c>
      <c r="W692" t="s">
        <v>85</v>
      </c>
      <c r="X692" t="s">
        <v>85</v>
      </c>
      <c r="Y692" t="s">
        <v>85</v>
      </c>
      <c r="Z692">
        <v>3.25</v>
      </c>
      <c r="AA692">
        <v>3.26</v>
      </c>
      <c r="AB692">
        <v>3.23</v>
      </c>
      <c r="AC692">
        <v>3.24</v>
      </c>
      <c r="AD692">
        <v>1316230</v>
      </c>
      <c r="AE692">
        <v>146576000</v>
      </c>
      <c r="AF692">
        <v>1.41</v>
      </c>
      <c r="AG692">
        <v>1.48</v>
      </c>
      <c r="AH692">
        <v>1.41</v>
      </c>
      <c r="AI692">
        <v>1.46</v>
      </c>
      <c r="AJ692">
        <v>353597</v>
      </c>
      <c r="AK692">
        <v>16163900</v>
      </c>
      <c r="AL692">
        <v>1.495E-3</v>
      </c>
      <c r="AM692">
        <v>1.5640000000000001E-3</v>
      </c>
      <c r="AN692">
        <v>1.4549999999999999E-3</v>
      </c>
      <c r="AO692">
        <v>1.4729999999999999E-3</v>
      </c>
      <c r="AP692">
        <v>64361</v>
      </c>
      <c r="AQ692">
        <v>13454700</v>
      </c>
      <c r="AR692" t="s">
        <v>85</v>
      </c>
      <c r="AS692" t="s">
        <v>85</v>
      </c>
      <c r="AT692" t="s">
        <v>85</v>
      </c>
      <c r="AU692" t="s">
        <v>85</v>
      </c>
      <c r="AV692" t="s">
        <v>85</v>
      </c>
      <c r="AW692" t="s">
        <v>85</v>
      </c>
      <c r="AX692" t="s">
        <v>85</v>
      </c>
      <c r="AY692" t="s">
        <v>85</v>
      </c>
      <c r="AZ692" t="s">
        <v>85</v>
      </c>
      <c r="BA692" t="s">
        <v>85</v>
      </c>
      <c r="BB692" t="s">
        <v>85</v>
      </c>
      <c r="BC692" t="s">
        <v>85</v>
      </c>
      <c r="BD692" t="s">
        <v>85</v>
      </c>
      <c r="BE692" t="s">
        <v>85</v>
      </c>
      <c r="BF692" t="s">
        <v>85</v>
      </c>
      <c r="BG692" t="s">
        <v>85</v>
      </c>
      <c r="BH692" t="s">
        <v>85</v>
      </c>
      <c r="BI692" t="s">
        <v>85</v>
      </c>
      <c r="BJ692" t="s">
        <v>85</v>
      </c>
      <c r="BK692" t="s">
        <v>85</v>
      </c>
      <c r="BL692" t="s">
        <v>85</v>
      </c>
      <c r="BM692" t="s">
        <v>85</v>
      </c>
      <c r="BN692" t="s">
        <v>85</v>
      </c>
      <c r="BO692" t="s">
        <v>85</v>
      </c>
      <c r="BP692">
        <v>7.391E-3</v>
      </c>
      <c r="BQ692">
        <v>7.4799999999999997E-3</v>
      </c>
      <c r="BR692">
        <v>7.391E-3</v>
      </c>
      <c r="BS692">
        <v>7.4180000000000001E-3</v>
      </c>
      <c r="BT692">
        <v>827273</v>
      </c>
      <c r="BU692">
        <v>254546000</v>
      </c>
      <c r="BV692" t="s">
        <v>85</v>
      </c>
      <c r="BW692" t="s">
        <v>85</v>
      </c>
      <c r="BX692" t="s">
        <v>85</v>
      </c>
      <c r="BY692" t="s">
        <v>85</v>
      </c>
      <c r="BZ692" t="s">
        <v>85</v>
      </c>
      <c r="CA692" t="s">
        <v>85</v>
      </c>
      <c r="CB692" t="s">
        <v>85</v>
      </c>
      <c r="CC692" t="s">
        <v>85</v>
      </c>
      <c r="CD692" t="s">
        <v>85</v>
      </c>
      <c r="CE692" t="s">
        <v>85</v>
      </c>
      <c r="CF692" t="s">
        <v>85</v>
      </c>
      <c r="CG692" t="s">
        <v>85</v>
      </c>
      <c r="CH692">
        <f>IFERROR(VLOOKUP($A692,vix_cboe!$A$1:$E4284,2,FALSE),"NA")</f>
        <v>15.23</v>
      </c>
      <c r="CI692">
        <f>IFERROR(VLOOKUP($A692,vix_cboe!$A$1:$E4284,3,FALSE),"NA")</f>
        <v>15.28</v>
      </c>
      <c r="CJ692">
        <f>IFERROR(VLOOKUP($A692,vix_cboe!$A$1:$E4284,4,FALSE),"NA")</f>
        <v>13</v>
      </c>
      <c r="CK692">
        <f>IFERROR(VLOOKUP($A692,vix_cboe!$A$1:$E4284,5,FALSE),"NA")</f>
        <v>13.1</v>
      </c>
      <c r="CL692" s="5">
        <f>IFERROR(VLOOKUP($A692,gold_gold.org!$A$1:$G$10247,2,FALSE),"NA")</f>
        <v>1213.5999999999999</v>
      </c>
      <c r="CM692" s="5">
        <f>IFERROR(VLOOKUP($A692,gold_gold.org!$A$1:$G$10247,3,FALSE),"NA")</f>
        <v>1069.7226700000001</v>
      </c>
      <c r="CN692" s="5">
        <f>IFERROR(VLOOKUP($A692,gold_gold.org!$A$1:$G$10247,4,FALSE),"NA")</f>
        <v>136390.41287</v>
      </c>
      <c r="CO692" s="5">
        <f>IFERROR(VLOOKUP($A692,gold_gold.org!$A$1:$G$10247,5,FALSE),"NA")</f>
        <v>855.34051999999997</v>
      </c>
      <c r="CP692">
        <f>IFERROR(VLOOKUP($A692,crude_oil_eia!$A$1:$C$8255,2,FALSE),"NA")</f>
        <v>35.36</v>
      </c>
      <c r="CQ692">
        <f>IFERROR(VLOOKUP($A692,crude_oil_eia!$A$1:$C$8255,3,FALSE),"NA")</f>
        <v>36.42</v>
      </c>
      <c r="CR692">
        <f>IFERROR(VLOOKUP($A692,dji_yahoo!$A$1:$G$1214,2,FALSE),"NA")</f>
        <v>17661.740234000001</v>
      </c>
      <c r="CS692">
        <f>IFERROR(VLOOKUP($A692,dji_yahoo!$A$1:$G$1214,3,FALSE),"NA")</f>
        <v>17811.480468999998</v>
      </c>
      <c r="CT692">
        <f>IFERROR(VLOOKUP($A692,dji_yahoo!$A$1:$G$1214,4,FALSE),"NA")</f>
        <v>17568.019531000002</v>
      </c>
      <c r="CU692">
        <f>IFERROR(VLOOKUP($A692,dji_yahoo!$A$1:$G$1214,5,FALSE),"NA")</f>
        <v>17792.75</v>
      </c>
      <c r="CV692">
        <f>IFERROR(VLOOKUP($A692,dji_yahoo!$A$1:$G$1214,7,FALSE),"NA")</f>
        <v>104890000</v>
      </c>
      <c r="CW692" s="5">
        <f>IFERROR(VLOOKUP($A692,nasdaq_yahoo!$A$1:$G$1249,2,FALSE),"NA")</f>
        <v>4842.5498049999997</v>
      </c>
      <c r="CX692" s="5">
        <f>IFERROR(VLOOKUP($A692,nasdaq_yahoo!$A$1:$G$1249,3,FALSE),"NA")</f>
        <v>4917.0898440000001</v>
      </c>
      <c r="CY692" s="5">
        <f>IFERROR(VLOOKUP($A692,nasdaq_yahoo!$A$1:$G$1249,4,FALSE),"NA")</f>
        <v>4832.0600590000004</v>
      </c>
      <c r="CZ692" s="5">
        <f>IFERROR(VLOOKUP($A692,nasdaq_yahoo!$A$1:$G$1249,5,FALSE),"NA")</f>
        <v>4914.5400390000004</v>
      </c>
      <c r="DA692" s="6">
        <f>IFERROR(VLOOKUP($A692,nasdaq_yahoo!$A$1:$G$1249,7,FALSE),"NA")</f>
        <v>1812250000</v>
      </c>
      <c r="DB692" s="5">
        <f>IFERROR(VLOOKUP($A692,USEPUINDXD!$A$1:$B$1827,2,FALSE),"NA")</f>
        <v>30.46</v>
      </c>
    </row>
    <row r="693" spans="1:106">
      <c r="A693" s="1">
        <v>42460</v>
      </c>
      <c r="B693">
        <v>415.26</v>
      </c>
      <c r="C693">
        <v>418.37</v>
      </c>
      <c r="D693">
        <v>415.26</v>
      </c>
      <c r="E693">
        <v>416.73</v>
      </c>
      <c r="F693">
        <v>60215200</v>
      </c>
      <c r="G693">
        <v>6385140000</v>
      </c>
      <c r="H693">
        <v>6.78</v>
      </c>
      <c r="I693">
        <v>6.98</v>
      </c>
      <c r="J693">
        <v>6.78</v>
      </c>
      <c r="K693">
        <v>6.88</v>
      </c>
      <c r="L693">
        <v>220521</v>
      </c>
      <c r="M693">
        <v>42907900</v>
      </c>
      <c r="N693">
        <v>11.92</v>
      </c>
      <c r="O693">
        <v>12.01</v>
      </c>
      <c r="P693">
        <v>11.32</v>
      </c>
      <c r="Q693">
        <v>11.4</v>
      </c>
      <c r="R693">
        <v>14966700</v>
      </c>
      <c r="S693">
        <v>936992000</v>
      </c>
      <c r="T693" t="s">
        <v>85</v>
      </c>
      <c r="U693" t="s">
        <v>85</v>
      </c>
      <c r="V693" t="s">
        <v>85</v>
      </c>
      <c r="W693" t="s">
        <v>85</v>
      </c>
      <c r="X693" t="s">
        <v>85</v>
      </c>
      <c r="Y693" t="s">
        <v>85</v>
      </c>
      <c r="Z693">
        <v>3.23</v>
      </c>
      <c r="AA693">
        <v>3.27</v>
      </c>
      <c r="AB693">
        <v>3.22</v>
      </c>
      <c r="AC693">
        <v>3.26</v>
      </c>
      <c r="AD693">
        <v>1704440</v>
      </c>
      <c r="AE693">
        <v>145617000</v>
      </c>
      <c r="AF693">
        <v>1.44</v>
      </c>
      <c r="AG693">
        <v>1.46</v>
      </c>
      <c r="AH693">
        <v>1.39</v>
      </c>
      <c r="AI693">
        <v>1.4</v>
      </c>
      <c r="AJ693">
        <v>197875</v>
      </c>
      <c r="AK693">
        <v>16467000</v>
      </c>
      <c r="AL693">
        <v>1.4779999999999999E-3</v>
      </c>
      <c r="AM693">
        <v>1.5269999999999999E-3</v>
      </c>
      <c r="AN693">
        <v>1.449E-3</v>
      </c>
      <c r="AO693">
        <v>1.495E-3</v>
      </c>
      <c r="AP693">
        <v>46908</v>
      </c>
      <c r="AQ693">
        <v>13303500</v>
      </c>
      <c r="AR693" t="s">
        <v>85</v>
      </c>
      <c r="AS693" t="s">
        <v>85</v>
      </c>
      <c r="AT693" t="s">
        <v>85</v>
      </c>
      <c r="AU693" t="s">
        <v>85</v>
      </c>
      <c r="AV693" t="s">
        <v>85</v>
      </c>
      <c r="AW693" t="s">
        <v>85</v>
      </c>
      <c r="AX693" t="s">
        <v>85</v>
      </c>
      <c r="AY693" t="s">
        <v>85</v>
      </c>
      <c r="AZ693" t="s">
        <v>85</v>
      </c>
      <c r="BA693" t="s">
        <v>85</v>
      </c>
      <c r="BB693" t="s">
        <v>85</v>
      </c>
      <c r="BC693" t="s">
        <v>85</v>
      </c>
      <c r="BD693" t="s">
        <v>85</v>
      </c>
      <c r="BE693" t="s">
        <v>85</v>
      </c>
      <c r="BF693" t="s">
        <v>85</v>
      </c>
      <c r="BG693" t="s">
        <v>85</v>
      </c>
      <c r="BH693" t="s">
        <v>85</v>
      </c>
      <c r="BI693" t="s">
        <v>85</v>
      </c>
      <c r="BJ693" t="s">
        <v>85</v>
      </c>
      <c r="BK693" t="s">
        <v>85</v>
      </c>
      <c r="BL693" t="s">
        <v>85</v>
      </c>
      <c r="BM693" t="s">
        <v>85</v>
      </c>
      <c r="BN693" t="s">
        <v>85</v>
      </c>
      <c r="BO693" t="s">
        <v>85</v>
      </c>
      <c r="BP693">
        <v>7.332E-3</v>
      </c>
      <c r="BQ693">
        <v>7.3920000000000001E-3</v>
      </c>
      <c r="BR693">
        <v>7.2740000000000001E-3</v>
      </c>
      <c r="BS693">
        <v>7.391E-3</v>
      </c>
      <c r="BT693">
        <v>1036210</v>
      </c>
      <c r="BU693">
        <v>252523000</v>
      </c>
      <c r="BV693" t="s">
        <v>85</v>
      </c>
      <c r="BW693" t="s">
        <v>85</v>
      </c>
      <c r="BX693" t="s">
        <v>85</v>
      </c>
      <c r="BY693" t="s">
        <v>85</v>
      </c>
      <c r="BZ693" t="s">
        <v>85</v>
      </c>
      <c r="CA693" t="s">
        <v>85</v>
      </c>
      <c r="CB693" t="s">
        <v>85</v>
      </c>
      <c r="CC693" t="s">
        <v>85</v>
      </c>
      <c r="CD693" t="s">
        <v>85</v>
      </c>
      <c r="CE693" t="s">
        <v>85</v>
      </c>
      <c r="CF693" t="s">
        <v>85</v>
      </c>
      <c r="CG693" t="s">
        <v>85</v>
      </c>
      <c r="CH693">
        <f>IFERROR(VLOOKUP($A693,vix_cboe!$A$1:$E4285,2,FALSE),"NA")</f>
        <v>13.73</v>
      </c>
      <c r="CI693">
        <f>IFERROR(VLOOKUP($A693,vix_cboe!$A$1:$E4285,3,FALSE),"NA")</f>
        <v>14.28</v>
      </c>
      <c r="CJ693">
        <f>IFERROR(VLOOKUP($A693,vix_cboe!$A$1:$E4285,4,FALSE),"NA")</f>
        <v>13.49</v>
      </c>
      <c r="CK693">
        <f>IFERROR(VLOOKUP($A693,vix_cboe!$A$1:$E4285,5,FALSE),"NA")</f>
        <v>13.95</v>
      </c>
      <c r="CL693" s="5">
        <f>IFERROR(VLOOKUP($A693,gold_gold.org!$A$1:$G$10247,2,FALSE),"NA")</f>
        <v>1237</v>
      </c>
      <c r="CM693" s="5">
        <f>IFERROR(VLOOKUP($A693,gold_gold.org!$A$1:$G$10247,3,FALSE),"NA")</f>
        <v>1085.5169000000001</v>
      </c>
      <c r="CN693" s="5">
        <f>IFERROR(VLOOKUP($A693,gold_gold.org!$A$1:$G$10247,4,FALSE),"NA")</f>
        <v>139032.60141</v>
      </c>
      <c r="CO693" s="5">
        <f>IFERROR(VLOOKUP($A693,gold_gold.org!$A$1:$G$10247,5,FALSE),"NA")</f>
        <v>860.64164000000005</v>
      </c>
      <c r="CP693">
        <f>IFERROR(VLOOKUP($A693,crude_oil_eia!$A$1:$C$8255,2,FALSE),"NA")</f>
        <v>36.94</v>
      </c>
      <c r="CQ693">
        <f>IFERROR(VLOOKUP($A693,crude_oil_eia!$A$1:$C$8255,3,FALSE),"NA")</f>
        <v>36.75</v>
      </c>
      <c r="CR693">
        <f>IFERROR(VLOOKUP($A693,dji_yahoo!$A$1:$G$1214,2,FALSE),"NA")</f>
        <v>17716.050781000002</v>
      </c>
      <c r="CS693">
        <f>IFERROR(VLOOKUP($A693,dji_yahoo!$A$1:$G$1214,3,FALSE),"NA")</f>
        <v>17755.699218999998</v>
      </c>
      <c r="CT693">
        <f>IFERROR(VLOOKUP($A693,dji_yahoo!$A$1:$G$1214,4,FALSE),"NA")</f>
        <v>17669.720702999999</v>
      </c>
      <c r="CU693">
        <f>IFERROR(VLOOKUP($A693,dji_yahoo!$A$1:$G$1214,5,FALSE),"NA")</f>
        <v>17685.089843999998</v>
      </c>
      <c r="CV693">
        <f>IFERROR(VLOOKUP($A693,dji_yahoo!$A$1:$G$1214,7,FALSE),"NA")</f>
        <v>102600000</v>
      </c>
      <c r="CW693" s="5">
        <f>IFERROR(VLOOKUP($A693,nasdaq_yahoo!$A$1:$G$1249,2,FALSE),"NA")</f>
        <v>4869.5698240000002</v>
      </c>
      <c r="CX693" s="5">
        <f>IFERROR(VLOOKUP($A693,nasdaq_yahoo!$A$1:$G$1249,3,FALSE),"NA")</f>
        <v>4891.2998049999997</v>
      </c>
      <c r="CY693" s="5">
        <f>IFERROR(VLOOKUP($A693,nasdaq_yahoo!$A$1:$G$1249,4,FALSE),"NA")</f>
        <v>4864.4101559999999</v>
      </c>
      <c r="CZ693" s="5">
        <f>IFERROR(VLOOKUP($A693,nasdaq_yahoo!$A$1:$G$1249,5,FALSE),"NA")</f>
        <v>4869.8500979999999</v>
      </c>
      <c r="DA693" s="6">
        <f>IFERROR(VLOOKUP($A693,nasdaq_yahoo!$A$1:$G$1249,7,FALSE),"NA")</f>
        <v>1774270000</v>
      </c>
      <c r="DB693" s="5">
        <f>IFERROR(VLOOKUP($A693,USEPUINDXD!$A$1:$B$1827,2,FALSE),"NA")</f>
        <v>36.42</v>
      </c>
    </row>
    <row r="694" spans="1:106">
      <c r="A694" s="1">
        <v>42459</v>
      </c>
      <c r="B694">
        <v>416.83</v>
      </c>
      <c r="C694">
        <v>416.83</v>
      </c>
      <c r="D694">
        <v>412.5</v>
      </c>
      <c r="E694">
        <v>414.82</v>
      </c>
      <c r="F694">
        <v>66034100</v>
      </c>
      <c r="G694">
        <v>6407840000</v>
      </c>
      <c r="H694">
        <v>7.09</v>
      </c>
      <c r="I694">
        <v>7.11</v>
      </c>
      <c r="J694">
        <v>6.76</v>
      </c>
      <c r="K694">
        <v>6.78</v>
      </c>
      <c r="L694">
        <v>280500</v>
      </c>
      <c r="M694">
        <v>44853600</v>
      </c>
      <c r="N694">
        <v>11.61</v>
      </c>
      <c r="O694">
        <v>12.18</v>
      </c>
      <c r="P694">
        <v>11.47</v>
      </c>
      <c r="Q694">
        <v>11.95</v>
      </c>
      <c r="R694">
        <v>19351200</v>
      </c>
      <c r="S694">
        <v>911902000</v>
      </c>
      <c r="T694" t="s">
        <v>85</v>
      </c>
      <c r="U694" t="s">
        <v>85</v>
      </c>
      <c r="V694" t="s">
        <v>85</v>
      </c>
      <c r="W694" t="s">
        <v>85</v>
      </c>
      <c r="X694" t="s">
        <v>85</v>
      </c>
      <c r="Y694" t="s">
        <v>85</v>
      </c>
      <c r="Z694">
        <v>3.23</v>
      </c>
      <c r="AA694">
        <v>3.28</v>
      </c>
      <c r="AB694">
        <v>3.2</v>
      </c>
      <c r="AC694">
        <v>3.22</v>
      </c>
      <c r="AD694">
        <v>1450290</v>
      </c>
      <c r="AE694">
        <v>145624000</v>
      </c>
      <c r="AF694">
        <v>1.48</v>
      </c>
      <c r="AG694">
        <v>1.52</v>
      </c>
      <c r="AH694">
        <v>1.41</v>
      </c>
      <c r="AI694">
        <v>1.45</v>
      </c>
      <c r="AJ694">
        <v>324062</v>
      </c>
      <c r="AK694">
        <v>16984700</v>
      </c>
      <c r="AL694">
        <v>1.534E-3</v>
      </c>
      <c r="AM694">
        <v>1.58E-3</v>
      </c>
      <c r="AN694">
        <v>1.472E-3</v>
      </c>
      <c r="AO694">
        <v>1.4909999999999999E-3</v>
      </c>
      <c r="AP694">
        <v>66153</v>
      </c>
      <c r="AQ694">
        <v>13807400</v>
      </c>
      <c r="AR694" t="s">
        <v>85</v>
      </c>
      <c r="AS694" t="s">
        <v>85</v>
      </c>
      <c r="AT694" t="s">
        <v>85</v>
      </c>
      <c r="AU694" t="s">
        <v>85</v>
      </c>
      <c r="AV694" t="s">
        <v>85</v>
      </c>
      <c r="AW694" t="s">
        <v>85</v>
      </c>
      <c r="AX694" t="s">
        <v>85</v>
      </c>
      <c r="AY694" t="s">
        <v>85</v>
      </c>
      <c r="AZ694" t="s">
        <v>85</v>
      </c>
      <c r="BA694" t="s">
        <v>85</v>
      </c>
      <c r="BB694" t="s">
        <v>85</v>
      </c>
      <c r="BC694" t="s">
        <v>85</v>
      </c>
      <c r="BD694" t="s">
        <v>85</v>
      </c>
      <c r="BE694" t="s">
        <v>85</v>
      </c>
      <c r="BF694" t="s">
        <v>85</v>
      </c>
      <c r="BG694" t="s">
        <v>85</v>
      </c>
      <c r="BH694" t="s">
        <v>85</v>
      </c>
      <c r="BI694" t="s">
        <v>85</v>
      </c>
      <c r="BJ694" t="s">
        <v>85</v>
      </c>
      <c r="BK694" t="s">
        <v>85</v>
      </c>
      <c r="BL694" t="s">
        <v>85</v>
      </c>
      <c r="BM694" t="s">
        <v>85</v>
      </c>
      <c r="BN694" t="s">
        <v>85</v>
      </c>
      <c r="BO694" t="s">
        <v>85</v>
      </c>
      <c r="BP694">
        <v>7.5680000000000001E-3</v>
      </c>
      <c r="BQ694">
        <v>7.5950000000000002E-3</v>
      </c>
      <c r="BR694">
        <v>7.3270000000000002E-3</v>
      </c>
      <c r="BS694">
        <v>7.332E-3</v>
      </c>
      <c r="BT694">
        <v>1210630</v>
      </c>
      <c r="BU694">
        <v>260637000</v>
      </c>
      <c r="BV694" t="s">
        <v>85</v>
      </c>
      <c r="BW694" t="s">
        <v>85</v>
      </c>
      <c r="BX694" t="s">
        <v>85</v>
      </c>
      <c r="BY694" t="s">
        <v>85</v>
      </c>
      <c r="BZ694" t="s">
        <v>85</v>
      </c>
      <c r="CA694" t="s">
        <v>85</v>
      </c>
      <c r="CB694" t="s">
        <v>85</v>
      </c>
      <c r="CC694" t="s">
        <v>85</v>
      </c>
      <c r="CD694" t="s">
        <v>85</v>
      </c>
      <c r="CE694" t="s">
        <v>85</v>
      </c>
      <c r="CF694" t="s">
        <v>85</v>
      </c>
      <c r="CG694" t="s">
        <v>85</v>
      </c>
      <c r="CH694">
        <f>IFERROR(VLOOKUP($A694,vix_cboe!$A$1:$E4286,2,FALSE),"NA")</f>
        <v>13.69</v>
      </c>
      <c r="CI694">
        <f>IFERROR(VLOOKUP($A694,vix_cboe!$A$1:$E4286,3,FALSE),"NA")</f>
        <v>13.89</v>
      </c>
      <c r="CJ694">
        <f>IFERROR(VLOOKUP($A694,vix_cboe!$A$1:$E4286,4,FALSE),"NA")</f>
        <v>13.06</v>
      </c>
      <c r="CK694">
        <f>IFERROR(VLOOKUP($A694,vix_cboe!$A$1:$E4286,5,FALSE),"NA")</f>
        <v>13.56</v>
      </c>
      <c r="CL694" s="5">
        <f>IFERROR(VLOOKUP($A694,gold_gold.org!$A$1:$G$10247,2,FALSE),"NA")</f>
        <v>1236.25</v>
      </c>
      <c r="CM694" s="5">
        <f>IFERROR(VLOOKUP($A694,gold_gold.org!$A$1:$G$10247,3,FALSE),"NA")</f>
        <v>1088.72749</v>
      </c>
      <c r="CN694" s="5">
        <f>IFERROR(VLOOKUP($A694,gold_gold.org!$A$1:$G$10247,4,FALSE),"NA")</f>
        <v>139022.47714999999</v>
      </c>
      <c r="CO694" s="5">
        <f>IFERROR(VLOOKUP($A694,gold_gold.org!$A$1:$G$10247,5,FALSE),"NA")</f>
        <v>855.65509999999995</v>
      </c>
      <c r="CP694">
        <f>IFERROR(VLOOKUP($A694,crude_oil_eia!$A$1:$C$8255,2,FALSE),"NA")</f>
        <v>36.909999999999997</v>
      </c>
      <c r="CQ694">
        <f>IFERROR(VLOOKUP($A694,crude_oil_eia!$A$1:$C$8255,3,FALSE),"NA")</f>
        <v>36.75</v>
      </c>
      <c r="CR694">
        <f>IFERROR(VLOOKUP($A694,dji_yahoo!$A$1:$G$1214,2,FALSE),"NA")</f>
        <v>17652.359375</v>
      </c>
      <c r="CS694">
        <f>IFERROR(VLOOKUP($A694,dji_yahoo!$A$1:$G$1214,3,FALSE),"NA")</f>
        <v>17790.109375</v>
      </c>
      <c r="CT694">
        <f>IFERROR(VLOOKUP($A694,dji_yahoo!$A$1:$G$1214,4,FALSE),"NA")</f>
        <v>17652.359375</v>
      </c>
      <c r="CU694">
        <f>IFERROR(VLOOKUP($A694,dji_yahoo!$A$1:$G$1214,5,FALSE),"NA")</f>
        <v>17716.660156000002</v>
      </c>
      <c r="CV694">
        <f>IFERROR(VLOOKUP($A694,dji_yahoo!$A$1:$G$1214,7,FALSE),"NA")</f>
        <v>79330000</v>
      </c>
      <c r="CW694" s="5">
        <f>IFERROR(VLOOKUP($A694,nasdaq_yahoo!$A$1:$G$1249,2,FALSE),"NA")</f>
        <v>4875.4599609999996</v>
      </c>
      <c r="CX694" s="5">
        <f>IFERROR(VLOOKUP($A694,nasdaq_yahoo!$A$1:$G$1249,3,FALSE),"NA")</f>
        <v>4899.1401370000003</v>
      </c>
      <c r="CY694" s="5">
        <f>IFERROR(VLOOKUP($A694,nasdaq_yahoo!$A$1:$G$1249,4,FALSE),"NA")</f>
        <v>4859.3500979999999</v>
      </c>
      <c r="CZ694" s="5">
        <f>IFERROR(VLOOKUP($A694,nasdaq_yahoo!$A$1:$G$1249,5,FALSE),"NA")</f>
        <v>4869.2900390000004</v>
      </c>
      <c r="DA694" s="6">
        <f>IFERROR(VLOOKUP($A694,nasdaq_yahoo!$A$1:$G$1249,7,FALSE),"NA")</f>
        <v>1717820000</v>
      </c>
      <c r="DB694" s="5">
        <f>IFERROR(VLOOKUP($A694,USEPUINDXD!$A$1:$B$1827,2,FALSE),"NA")</f>
        <v>124.96</v>
      </c>
    </row>
    <row r="695" spans="1:106">
      <c r="A695" s="1">
        <v>42458</v>
      </c>
      <c r="B695">
        <v>424.3</v>
      </c>
      <c r="C695">
        <v>426.2</v>
      </c>
      <c r="D695">
        <v>412.68</v>
      </c>
      <c r="E695">
        <v>416.52</v>
      </c>
      <c r="F695">
        <v>75411500</v>
      </c>
      <c r="G695">
        <v>6521010000</v>
      </c>
      <c r="H695">
        <v>7.06</v>
      </c>
      <c r="I695">
        <v>7.18</v>
      </c>
      <c r="J695">
        <v>6.88</v>
      </c>
      <c r="K695">
        <v>7.08</v>
      </c>
      <c r="L695">
        <v>268689</v>
      </c>
      <c r="M695">
        <v>44656600</v>
      </c>
      <c r="N695">
        <v>11.75</v>
      </c>
      <c r="O695">
        <v>11.91</v>
      </c>
      <c r="P695">
        <v>11.35</v>
      </c>
      <c r="Q695">
        <v>11.66</v>
      </c>
      <c r="R695">
        <v>17684200</v>
      </c>
      <c r="S695">
        <v>923114000</v>
      </c>
      <c r="T695" t="s">
        <v>85</v>
      </c>
      <c r="U695" t="s">
        <v>85</v>
      </c>
      <c r="V695" t="s">
        <v>85</v>
      </c>
      <c r="W695" t="s">
        <v>85</v>
      </c>
      <c r="X695" t="s">
        <v>85</v>
      </c>
      <c r="Y695" t="s">
        <v>85</v>
      </c>
      <c r="Z695">
        <v>3.26</v>
      </c>
      <c r="AA695">
        <v>3.28</v>
      </c>
      <c r="AB695">
        <v>3.2</v>
      </c>
      <c r="AC695">
        <v>3.23</v>
      </c>
      <c r="AD695">
        <v>1764730</v>
      </c>
      <c r="AE695">
        <v>147162000</v>
      </c>
      <c r="AF695">
        <v>1.49</v>
      </c>
      <c r="AG695">
        <v>1.53</v>
      </c>
      <c r="AH695">
        <v>1.46</v>
      </c>
      <c r="AI695">
        <v>1.49</v>
      </c>
      <c r="AJ695">
        <v>324528</v>
      </c>
      <c r="AK695">
        <v>17031100</v>
      </c>
      <c r="AL695">
        <v>1.552E-3</v>
      </c>
      <c r="AM695">
        <v>1.6620000000000001E-3</v>
      </c>
      <c r="AN695">
        <v>1.516E-3</v>
      </c>
      <c r="AO695">
        <v>1.534E-3</v>
      </c>
      <c r="AP695">
        <v>187162</v>
      </c>
      <c r="AQ695">
        <v>13969400</v>
      </c>
      <c r="AR695" t="s">
        <v>85</v>
      </c>
      <c r="AS695" t="s">
        <v>85</v>
      </c>
      <c r="AT695" t="s">
        <v>85</v>
      </c>
      <c r="AU695" t="s">
        <v>85</v>
      </c>
      <c r="AV695" t="s">
        <v>85</v>
      </c>
      <c r="AW695" t="s">
        <v>85</v>
      </c>
      <c r="AX695" t="s">
        <v>85</v>
      </c>
      <c r="AY695" t="s">
        <v>85</v>
      </c>
      <c r="AZ695" t="s">
        <v>85</v>
      </c>
      <c r="BA695" t="s">
        <v>85</v>
      </c>
      <c r="BB695" t="s">
        <v>85</v>
      </c>
      <c r="BC695" t="s">
        <v>85</v>
      </c>
      <c r="BD695" t="s">
        <v>85</v>
      </c>
      <c r="BE695" t="s">
        <v>85</v>
      </c>
      <c r="BF695" t="s">
        <v>85</v>
      </c>
      <c r="BG695" t="s">
        <v>85</v>
      </c>
      <c r="BH695" t="s">
        <v>85</v>
      </c>
      <c r="BI695" t="s">
        <v>85</v>
      </c>
      <c r="BJ695" t="s">
        <v>85</v>
      </c>
      <c r="BK695" t="s">
        <v>85</v>
      </c>
      <c r="BL695" t="s">
        <v>85</v>
      </c>
      <c r="BM695" t="s">
        <v>85</v>
      </c>
      <c r="BN695" t="s">
        <v>85</v>
      </c>
      <c r="BO695" t="s">
        <v>85</v>
      </c>
      <c r="BP695">
        <v>7.5729999999999999E-3</v>
      </c>
      <c r="BQ695">
        <v>7.6049999999999998E-3</v>
      </c>
      <c r="BR695">
        <v>7.3969999999999999E-3</v>
      </c>
      <c r="BS695">
        <v>7.5659999999999998E-3</v>
      </c>
      <c r="BT695">
        <v>1116900</v>
      </c>
      <c r="BU695">
        <v>260816000</v>
      </c>
      <c r="BV695" t="s">
        <v>85</v>
      </c>
      <c r="BW695" t="s">
        <v>85</v>
      </c>
      <c r="BX695" t="s">
        <v>85</v>
      </c>
      <c r="BY695" t="s">
        <v>85</v>
      </c>
      <c r="BZ695" t="s">
        <v>85</v>
      </c>
      <c r="CA695" t="s">
        <v>85</v>
      </c>
      <c r="CB695" t="s">
        <v>85</v>
      </c>
      <c r="CC695" t="s">
        <v>85</v>
      </c>
      <c r="CD695" t="s">
        <v>85</v>
      </c>
      <c r="CE695" t="s">
        <v>85</v>
      </c>
      <c r="CF695" t="s">
        <v>85</v>
      </c>
      <c r="CG695" t="s">
        <v>85</v>
      </c>
      <c r="CH695">
        <f>IFERROR(VLOOKUP($A695,vix_cboe!$A$1:$E4287,2,FALSE),"NA")</f>
        <v>15.74</v>
      </c>
      <c r="CI695">
        <f>IFERROR(VLOOKUP($A695,vix_cboe!$A$1:$E4287,3,FALSE),"NA")</f>
        <v>15.89</v>
      </c>
      <c r="CJ695">
        <f>IFERROR(VLOOKUP($A695,vix_cboe!$A$1:$E4287,4,FALSE),"NA")</f>
        <v>13.79</v>
      </c>
      <c r="CK695">
        <f>IFERROR(VLOOKUP($A695,vix_cboe!$A$1:$E4287,5,FALSE),"NA")</f>
        <v>13.82</v>
      </c>
      <c r="CL695" s="5">
        <f>IFERROR(VLOOKUP($A695,gold_gold.org!$A$1:$G$10247,2,FALSE),"NA")</f>
        <v>1226</v>
      </c>
      <c r="CM695" s="5">
        <f>IFERROR(VLOOKUP($A695,gold_gold.org!$A$1:$G$10247,3,FALSE),"NA")</f>
        <v>1096.0624800000001</v>
      </c>
      <c r="CN695" s="5">
        <f>IFERROR(VLOOKUP($A695,gold_gold.org!$A$1:$G$10247,4,FALSE),"NA")</f>
        <v>139028.39251999999</v>
      </c>
      <c r="CO695" s="5">
        <f>IFERROR(VLOOKUP($A695,gold_gold.org!$A$1:$G$10247,5,FALSE),"NA")</f>
        <v>859.44658000000004</v>
      </c>
      <c r="CP695">
        <f>IFERROR(VLOOKUP($A695,crude_oil_eia!$A$1:$C$8255,2,FALSE),"NA")</f>
        <v>36.909999999999997</v>
      </c>
      <c r="CQ695">
        <f>IFERROR(VLOOKUP($A695,crude_oil_eia!$A$1:$C$8255,3,FALSE),"NA")</f>
        <v>36.75</v>
      </c>
      <c r="CR695">
        <f>IFERROR(VLOOKUP($A695,dji_yahoo!$A$1:$G$1214,2,FALSE),"NA")</f>
        <v>17512.580077999999</v>
      </c>
      <c r="CS695">
        <f>IFERROR(VLOOKUP($A695,dji_yahoo!$A$1:$G$1214,3,FALSE),"NA")</f>
        <v>17642.810547000001</v>
      </c>
      <c r="CT695">
        <f>IFERROR(VLOOKUP($A695,dji_yahoo!$A$1:$G$1214,4,FALSE),"NA")</f>
        <v>17434.269531000002</v>
      </c>
      <c r="CU695">
        <f>IFERROR(VLOOKUP($A695,dji_yahoo!$A$1:$G$1214,5,FALSE),"NA")</f>
        <v>17633.109375</v>
      </c>
      <c r="CV695">
        <f>IFERROR(VLOOKUP($A695,dji_yahoo!$A$1:$G$1214,7,FALSE),"NA")</f>
        <v>86160000</v>
      </c>
      <c r="CW695" s="5">
        <f>IFERROR(VLOOKUP($A695,nasdaq_yahoo!$A$1:$G$1249,2,FALSE),"NA")</f>
        <v>4756.5498049999997</v>
      </c>
      <c r="CX695" s="5">
        <f>IFERROR(VLOOKUP($A695,nasdaq_yahoo!$A$1:$G$1249,3,FALSE),"NA")</f>
        <v>4849.3100590000004</v>
      </c>
      <c r="CY695" s="5">
        <f>IFERROR(VLOOKUP($A695,nasdaq_yahoo!$A$1:$G$1249,4,FALSE),"NA")</f>
        <v>4749.7797849999997</v>
      </c>
      <c r="CZ695" s="5">
        <f>IFERROR(VLOOKUP($A695,nasdaq_yahoo!$A$1:$G$1249,5,FALSE),"NA")</f>
        <v>4846.6201170000004</v>
      </c>
      <c r="DA695" s="6">
        <f>IFERROR(VLOOKUP($A695,nasdaq_yahoo!$A$1:$G$1249,7,FALSE),"NA")</f>
        <v>1806490000</v>
      </c>
      <c r="DB695" s="5">
        <f>IFERROR(VLOOKUP($A695,USEPUINDXD!$A$1:$B$1827,2,FALSE),"NA")</f>
        <v>69.819999999999993</v>
      </c>
    </row>
    <row r="696" spans="1:106">
      <c r="A696" s="1">
        <v>42457</v>
      </c>
      <c r="B696">
        <v>426.55</v>
      </c>
      <c r="C696">
        <v>426.86</v>
      </c>
      <c r="D696">
        <v>423.29</v>
      </c>
      <c r="E696">
        <v>424.23</v>
      </c>
      <c r="F696">
        <v>68522800</v>
      </c>
      <c r="G696">
        <v>6553700000</v>
      </c>
      <c r="H696">
        <v>7.05</v>
      </c>
      <c r="I696">
        <v>7.37</v>
      </c>
      <c r="J696">
        <v>6.53</v>
      </c>
      <c r="K696">
        <v>7.06</v>
      </c>
      <c r="L696">
        <v>577452</v>
      </c>
      <c r="M696">
        <v>44584400</v>
      </c>
      <c r="N696">
        <v>10.43</v>
      </c>
      <c r="O696">
        <v>11.86</v>
      </c>
      <c r="P696">
        <v>10.41</v>
      </c>
      <c r="Q696">
        <v>11.67</v>
      </c>
      <c r="R696">
        <v>23188300</v>
      </c>
      <c r="S696">
        <v>819007000</v>
      </c>
      <c r="T696" t="s">
        <v>85</v>
      </c>
      <c r="U696" t="s">
        <v>85</v>
      </c>
      <c r="V696" t="s">
        <v>85</v>
      </c>
      <c r="W696" t="s">
        <v>85</v>
      </c>
      <c r="X696" t="s">
        <v>85</v>
      </c>
      <c r="Y696" t="s">
        <v>85</v>
      </c>
      <c r="Z696">
        <v>3.3</v>
      </c>
      <c r="AA696">
        <v>3.3</v>
      </c>
      <c r="AB696">
        <v>3.26</v>
      </c>
      <c r="AC696">
        <v>3.26</v>
      </c>
      <c r="AD696">
        <v>1427140</v>
      </c>
      <c r="AE696">
        <v>148970000</v>
      </c>
      <c r="AF696">
        <v>1.53</v>
      </c>
      <c r="AG696">
        <v>1.56</v>
      </c>
      <c r="AH696">
        <v>1.4</v>
      </c>
      <c r="AI696">
        <v>1.49</v>
      </c>
      <c r="AJ696">
        <v>591183</v>
      </c>
      <c r="AK696">
        <v>17537000</v>
      </c>
      <c r="AL696">
        <v>1.454E-3</v>
      </c>
      <c r="AM696">
        <v>1.6659999999999999E-3</v>
      </c>
      <c r="AN696">
        <v>1.423E-3</v>
      </c>
      <c r="AO696">
        <v>1.5839999999999999E-3</v>
      </c>
      <c r="AP696">
        <v>150393</v>
      </c>
      <c r="AQ696">
        <v>13081700</v>
      </c>
      <c r="AR696" t="s">
        <v>85</v>
      </c>
      <c r="AS696" t="s">
        <v>85</v>
      </c>
      <c r="AT696" t="s">
        <v>85</v>
      </c>
      <c r="AU696" t="s">
        <v>85</v>
      </c>
      <c r="AV696" t="s">
        <v>85</v>
      </c>
      <c r="AW696" t="s">
        <v>85</v>
      </c>
      <c r="AX696" t="s">
        <v>85</v>
      </c>
      <c r="AY696" t="s">
        <v>85</v>
      </c>
      <c r="AZ696" t="s">
        <v>85</v>
      </c>
      <c r="BA696" t="s">
        <v>85</v>
      </c>
      <c r="BB696" t="s">
        <v>85</v>
      </c>
      <c r="BC696" t="s">
        <v>85</v>
      </c>
      <c r="BD696" t="s">
        <v>85</v>
      </c>
      <c r="BE696" t="s">
        <v>85</v>
      </c>
      <c r="BF696" t="s">
        <v>85</v>
      </c>
      <c r="BG696" t="s">
        <v>85</v>
      </c>
      <c r="BH696" t="s">
        <v>85</v>
      </c>
      <c r="BI696" t="s">
        <v>85</v>
      </c>
      <c r="BJ696" t="s">
        <v>85</v>
      </c>
      <c r="BK696" t="s">
        <v>85</v>
      </c>
      <c r="BL696" t="s">
        <v>85</v>
      </c>
      <c r="BM696" t="s">
        <v>85</v>
      </c>
      <c r="BN696" t="s">
        <v>85</v>
      </c>
      <c r="BO696" t="s">
        <v>85</v>
      </c>
      <c r="BP696">
        <v>8.0249999999999991E-3</v>
      </c>
      <c r="BQ696">
        <v>8.0319999999999992E-3</v>
      </c>
      <c r="BR696">
        <v>7.4669999999999997E-3</v>
      </c>
      <c r="BS696">
        <v>7.5640000000000004E-3</v>
      </c>
      <c r="BT696">
        <v>2114600</v>
      </c>
      <c r="BU696">
        <v>276385000</v>
      </c>
      <c r="BV696" t="s">
        <v>85</v>
      </c>
      <c r="BW696" t="s">
        <v>85</v>
      </c>
      <c r="BX696" t="s">
        <v>85</v>
      </c>
      <c r="BY696" t="s">
        <v>85</v>
      </c>
      <c r="BZ696" t="s">
        <v>85</v>
      </c>
      <c r="CA696" t="s">
        <v>85</v>
      </c>
      <c r="CB696" t="s">
        <v>85</v>
      </c>
      <c r="CC696" t="s">
        <v>85</v>
      </c>
      <c r="CD696" t="s">
        <v>85</v>
      </c>
      <c r="CE696" t="s">
        <v>85</v>
      </c>
      <c r="CF696" t="s">
        <v>85</v>
      </c>
      <c r="CG696" t="s">
        <v>85</v>
      </c>
      <c r="CH696">
        <f>IFERROR(VLOOKUP($A696,vix_cboe!$A$1:$E4288,2,FALSE),"NA")</f>
        <v>15.65</v>
      </c>
      <c r="CI696">
        <f>IFERROR(VLOOKUP($A696,vix_cboe!$A$1:$E4288,3,FALSE),"NA")</f>
        <v>16.04</v>
      </c>
      <c r="CJ696">
        <f>IFERROR(VLOOKUP($A696,vix_cboe!$A$1:$E4288,4,FALSE),"NA")</f>
        <v>14.89</v>
      </c>
      <c r="CK696">
        <f>IFERROR(VLOOKUP($A696,vix_cboe!$A$1:$E4288,5,FALSE),"NA")</f>
        <v>15.24</v>
      </c>
      <c r="CL696" s="5">
        <f>IFERROR(VLOOKUP($A696,gold_gold.org!$A$1:$G$10247,2,FALSE),"NA")</f>
        <v>1221</v>
      </c>
      <c r="CM696" s="5">
        <f>IFERROR(VLOOKUP($A696,gold_gold.org!$A$1:$G$10247,3,FALSE),"NA")</f>
        <v>1088.7213400000001</v>
      </c>
      <c r="CN696" s="5">
        <f>IFERROR(VLOOKUP($A696,gold_gold.org!$A$1:$G$10247,4,FALSE),"NA")</f>
        <v>138284.34233000001</v>
      </c>
      <c r="CO696" s="5">
        <f>IFERROR(VLOOKUP($A696,gold_gold.org!$A$1:$G$10247,5,FALSE),"NA")</f>
        <v>856.39151000000004</v>
      </c>
      <c r="CP696">
        <f>IFERROR(VLOOKUP($A696,crude_oil_eia!$A$1:$C$8255,2,FALSE),"NA")</f>
        <v>37.99</v>
      </c>
      <c r="CQ696">
        <f>IFERROR(VLOOKUP($A696,crude_oil_eia!$A$1:$C$8255,3,FALSE),"NA")</f>
        <v>38.33</v>
      </c>
      <c r="CR696">
        <f>IFERROR(VLOOKUP($A696,dji_yahoo!$A$1:$G$1214,2,FALSE),"NA")</f>
        <v>17526.080077999999</v>
      </c>
      <c r="CS696">
        <f>IFERROR(VLOOKUP($A696,dji_yahoo!$A$1:$G$1214,3,FALSE),"NA")</f>
        <v>17583.810547000001</v>
      </c>
      <c r="CT696">
        <f>IFERROR(VLOOKUP($A696,dji_yahoo!$A$1:$G$1214,4,FALSE),"NA")</f>
        <v>17493.029297000001</v>
      </c>
      <c r="CU696">
        <f>IFERROR(VLOOKUP($A696,dji_yahoo!$A$1:$G$1214,5,FALSE),"NA")</f>
        <v>17535.390625</v>
      </c>
      <c r="CV696">
        <f>IFERROR(VLOOKUP($A696,dji_yahoo!$A$1:$G$1214,7,FALSE),"NA")</f>
        <v>70460000</v>
      </c>
      <c r="CW696" s="5">
        <f>IFERROR(VLOOKUP($A696,nasdaq_yahoo!$A$1:$G$1249,2,FALSE),"NA")</f>
        <v>4785.25</v>
      </c>
      <c r="CX696" s="5">
        <f>IFERROR(VLOOKUP($A696,nasdaq_yahoo!$A$1:$G$1249,3,FALSE),"NA")</f>
        <v>4787.3901370000003</v>
      </c>
      <c r="CY696" s="5">
        <f>IFERROR(VLOOKUP($A696,nasdaq_yahoo!$A$1:$G$1249,4,FALSE),"NA")</f>
        <v>4760.0097660000001</v>
      </c>
      <c r="CZ696" s="5">
        <f>IFERROR(VLOOKUP($A696,nasdaq_yahoo!$A$1:$G$1249,5,FALSE),"NA")</f>
        <v>4766.7900390000004</v>
      </c>
      <c r="DA696" s="6">
        <f>IFERROR(VLOOKUP($A696,nasdaq_yahoo!$A$1:$G$1249,7,FALSE),"NA")</f>
        <v>1381000000</v>
      </c>
      <c r="DB696" s="5">
        <f>IFERROR(VLOOKUP($A696,USEPUINDXD!$A$1:$B$1827,2,FALSE),"NA")</f>
        <v>105.86</v>
      </c>
    </row>
    <row r="697" spans="1:106">
      <c r="A697" s="1">
        <v>42456</v>
      </c>
      <c r="B697">
        <v>418.14</v>
      </c>
      <c r="C697">
        <v>428.8</v>
      </c>
      <c r="D697">
        <v>417.71</v>
      </c>
      <c r="E697">
        <v>426.76</v>
      </c>
      <c r="F697">
        <v>71229400</v>
      </c>
      <c r="G697">
        <v>6423040000</v>
      </c>
      <c r="H697">
        <v>7.21</v>
      </c>
      <c r="I697">
        <v>7.32</v>
      </c>
      <c r="J697">
        <v>6.82</v>
      </c>
      <c r="K697">
        <v>7.05</v>
      </c>
      <c r="L697">
        <v>441517</v>
      </c>
      <c r="M697">
        <v>45577300</v>
      </c>
      <c r="N697">
        <v>10.99</v>
      </c>
      <c r="O697">
        <v>11.05</v>
      </c>
      <c r="P697">
        <v>10.11</v>
      </c>
      <c r="Q697">
        <v>10.42</v>
      </c>
      <c r="R697">
        <v>16744800</v>
      </c>
      <c r="S697">
        <v>862211000</v>
      </c>
      <c r="T697" t="s">
        <v>85</v>
      </c>
      <c r="U697" t="s">
        <v>85</v>
      </c>
      <c r="V697" t="s">
        <v>85</v>
      </c>
      <c r="W697" t="s">
        <v>85</v>
      </c>
      <c r="X697" t="s">
        <v>85</v>
      </c>
      <c r="Y697" t="s">
        <v>85</v>
      </c>
      <c r="Z697">
        <v>3.23</v>
      </c>
      <c r="AA697">
        <v>3.32</v>
      </c>
      <c r="AB697">
        <v>3.23</v>
      </c>
      <c r="AC697">
        <v>3.3</v>
      </c>
      <c r="AD697">
        <v>2089890</v>
      </c>
      <c r="AE697">
        <v>145718000</v>
      </c>
      <c r="AF697">
        <v>1.69</v>
      </c>
      <c r="AG697">
        <v>1.72</v>
      </c>
      <c r="AH697">
        <v>1.43</v>
      </c>
      <c r="AI697">
        <v>1.53</v>
      </c>
      <c r="AJ697">
        <v>981701</v>
      </c>
      <c r="AK697">
        <v>19298200</v>
      </c>
      <c r="AL697">
        <v>1.4840000000000001E-3</v>
      </c>
      <c r="AM697">
        <v>1.769E-3</v>
      </c>
      <c r="AN697">
        <v>1.4270000000000001E-3</v>
      </c>
      <c r="AO697">
        <v>1.454E-3</v>
      </c>
      <c r="AP697">
        <v>305038</v>
      </c>
      <c r="AQ697">
        <v>13356700</v>
      </c>
      <c r="AR697" t="s">
        <v>85</v>
      </c>
      <c r="AS697" t="s">
        <v>85</v>
      </c>
      <c r="AT697" t="s">
        <v>85</v>
      </c>
      <c r="AU697" t="s">
        <v>85</v>
      </c>
      <c r="AV697" t="s">
        <v>85</v>
      </c>
      <c r="AW697" t="s">
        <v>85</v>
      </c>
      <c r="AX697" t="s">
        <v>85</v>
      </c>
      <c r="AY697" t="s">
        <v>85</v>
      </c>
      <c r="AZ697" t="s">
        <v>85</v>
      </c>
      <c r="BA697" t="s">
        <v>85</v>
      </c>
      <c r="BB697" t="s">
        <v>85</v>
      </c>
      <c r="BC697" t="s">
        <v>85</v>
      </c>
      <c r="BD697" t="s">
        <v>85</v>
      </c>
      <c r="BE697" t="s">
        <v>85</v>
      </c>
      <c r="BF697" t="s">
        <v>85</v>
      </c>
      <c r="BG697" t="s">
        <v>85</v>
      </c>
      <c r="BH697" t="s">
        <v>85</v>
      </c>
      <c r="BI697" t="s">
        <v>85</v>
      </c>
      <c r="BJ697" t="s">
        <v>85</v>
      </c>
      <c r="BK697" t="s">
        <v>85</v>
      </c>
      <c r="BL697" t="s">
        <v>85</v>
      </c>
      <c r="BM697" t="s">
        <v>85</v>
      </c>
      <c r="BN697" t="s">
        <v>85</v>
      </c>
      <c r="BO697" t="s">
        <v>85</v>
      </c>
      <c r="BP697">
        <v>8.0619999999999997E-3</v>
      </c>
      <c r="BQ697">
        <v>8.0809999999999996E-3</v>
      </c>
      <c r="BR697">
        <v>8.005E-3</v>
      </c>
      <c r="BS697">
        <v>8.0289999999999997E-3</v>
      </c>
      <c r="BT697">
        <v>418222</v>
      </c>
      <c r="BU697">
        <v>277641000</v>
      </c>
      <c r="BV697" t="s">
        <v>85</v>
      </c>
      <c r="BW697" t="s">
        <v>85</v>
      </c>
      <c r="BX697" t="s">
        <v>85</v>
      </c>
      <c r="BY697" t="s">
        <v>85</v>
      </c>
      <c r="BZ697" t="s">
        <v>85</v>
      </c>
      <c r="CA697" t="s">
        <v>85</v>
      </c>
      <c r="CB697" t="s">
        <v>85</v>
      </c>
      <c r="CC697" t="s">
        <v>85</v>
      </c>
      <c r="CD697" t="s">
        <v>85</v>
      </c>
      <c r="CE697" t="s">
        <v>85</v>
      </c>
      <c r="CF697" t="s">
        <v>85</v>
      </c>
      <c r="CG697" t="s">
        <v>85</v>
      </c>
      <c r="CH697" t="str">
        <f>IFERROR(VLOOKUP($A697,vix_cboe!$A$1:$E4289,2,FALSE),"NA")</f>
        <v>NA</v>
      </c>
      <c r="CI697" t="str">
        <f>IFERROR(VLOOKUP($A697,vix_cboe!$A$1:$E4289,3,FALSE),"NA")</f>
        <v>NA</v>
      </c>
      <c r="CJ697" t="str">
        <f>IFERROR(VLOOKUP($A697,vix_cboe!$A$1:$E4289,4,FALSE),"NA")</f>
        <v>NA</v>
      </c>
      <c r="CK697" t="str">
        <f>IFERROR(VLOOKUP($A697,vix_cboe!$A$1:$E4289,5,FALSE),"NA")</f>
        <v>NA</v>
      </c>
      <c r="CL697" s="5" t="str">
        <f>IFERROR(VLOOKUP($A697,gold_gold.org!$A$1:$G$10247,2,FALSE),"NA")</f>
        <v>NA</v>
      </c>
      <c r="CM697" s="5" t="str">
        <f>IFERROR(VLOOKUP($A697,gold_gold.org!$A$1:$G$10247,3,FALSE),"NA")</f>
        <v>NA</v>
      </c>
      <c r="CN697" s="5" t="str">
        <f>IFERROR(VLOOKUP($A697,gold_gold.org!$A$1:$G$10247,4,FALSE),"NA")</f>
        <v>NA</v>
      </c>
      <c r="CO697" s="5" t="str">
        <f>IFERROR(VLOOKUP($A697,gold_gold.org!$A$1:$G$10247,5,FALSE),"NA")</f>
        <v>NA</v>
      </c>
      <c r="CP697" t="str">
        <f>IFERROR(VLOOKUP($A697,crude_oil_eia!$A$1:$C$8255,2,FALSE),"NA")</f>
        <v>NA</v>
      </c>
      <c r="CQ697" t="str">
        <f>IFERROR(VLOOKUP($A697,crude_oil_eia!$A$1:$C$8255,3,FALSE),"NA")</f>
        <v>NA</v>
      </c>
      <c r="CR697" t="str">
        <f>IFERROR(VLOOKUP($A697,dji_yahoo!$A$1:$G$1214,2,FALSE),"NA")</f>
        <v>NA</v>
      </c>
      <c r="CS697" t="str">
        <f>IFERROR(VLOOKUP($A697,dji_yahoo!$A$1:$G$1214,3,FALSE),"NA")</f>
        <v>NA</v>
      </c>
      <c r="CT697" t="str">
        <f>IFERROR(VLOOKUP($A697,dji_yahoo!$A$1:$G$1214,4,FALSE),"NA")</f>
        <v>NA</v>
      </c>
      <c r="CU697" t="str">
        <f>IFERROR(VLOOKUP($A697,dji_yahoo!$A$1:$G$1214,5,FALSE),"NA")</f>
        <v>NA</v>
      </c>
      <c r="CV697" t="str">
        <f>IFERROR(VLOOKUP($A697,dji_yahoo!$A$1:$G$1214,7,FALSE),"NA")</f>
        <v>NA</v>
      </c>
      <c r="CW697" s="5" t="str">
        <f>IFERROR(VLOOKUP($A697,nasdaq_yahoo!$A$1:$G$1249,2,FALSE),"NA")</f>
        <v>NA</v>
      </c>
      <c r="CX697" s="5" t="str">
        <f>IFERROR(VLOOKUP($A697,nasdaq_yahoo!$A$1:$G$1249,3,FALSE),"NA")</f>
        <v>NA</v>
      </c>
      <c r="CY697" s="5" t="str">
        <f>IFERROR(VLOOKUP($A697,nasdaq_yahoo!$A$1:$G$1249,4,FALSE),"NA")</f>
        <v>NA</v>
      </c>
      <c r="CZ697" s="5" t="str">
        <f>IFERROR(VLOOKUP($A697,nasdaq_yahoo!$A$1:$G$1249,5,FALSE),"NA")</f>
        <v>NA</v>
      </c>
      <c r="DA697" s="6" t="str">
        <f>IFERROR(VLOOKUP($A697,nasdaq_yahoo!$A$1:$G$1249,7,FALSE),"NA")</f>
        <v>NA</v>
      </c>
      <c r="DB697" s="5">
        <f>IFERROR(VLOOKUP($A697,USEPUINDXD!$A$1:$B$1827,2,FALSE),"NA")</f>
        <v>53.45</v>
      </c>
    </row>
    <row r="698" spans="1:106">
      <c r="A698" s="1">
        <v>42455</v>
      </c>
      <c r="B698">
        <v>417.37</v>
      </c>
      <c r="C698">
        <v>418.99</v>
      </c>
      <c r="D698">
        <v>416.26</v>
      </c>
      <c r="E698">
        <v>417.94</v>
      </c>
      <c r="F698">
        <v>44650400</v>
      </c>
      <c r="G698">
        <v>6409500000</v>
      </c>
      <c r="H698">
        <v>7.44</v>
      </c>
      <c r="I698">
        <v>7.44</v>
      </c>
      <c r="J698">
        <v>7.03</v>
      </c>
      <c r="K698">
        <v>7.21</v>
      </c>
      <c r="L698">
        <v>362976</v>
      </c>
      <c r="M698">
        <v>47037100</v>
      </c>
      <c r="N698">
        <v>10.77</v>
      </c>
      <c r="O698">
        <v>11.18</v>
      </c>
      <c r="P698">
        <v>10.59</v>
      </c>
      <c r="Q698">
        <v>10.97</v>
      </c>
      <c r="R698">
        <v>9425480</v>
      </c>
      <c r="S698">
        <v>844742000</v>
      </c>
      <c r="T698" t="s">
        <v>85</v>
      </c>
      <c r="U698" t="s">
        <v>85</v>
      </c>
      <c r="V698" t="s">
        <v>85</v>
      </c>
      <c r="W698" t="s">
        <v>85</v>
      </c>
      <c r="X698" t="s">
        <v>85</v>
      </c>
      <c r="Y698" t="s">
        <v>85</v>
      </c>
      <c r="Z698">
        <v>3.23</v>
      </c>
      <c r="AA698">
        <v>3.24</v>
      </c>
      <c r="AB698">
        <v>3.21</v>
      </c>
      <c r="AC698">
        <v>3.23</v>
      </c>
      <c r="AD698">
        <v>1117430</v>
      </c>
      <c r="AE698">
        <v>145487000</v>
      </c>
      <c r="AF698">
        <v>1.6</v>
      </c>
      <c r="AG698">
        <v>1.73</v>
      </c>
      <c r="AH698">
        <v>1.58</v>
      </c>
      <c r="AI698">
        <v>1.7</v>
      </c>
      <c r="AJ698">
        <v>505566</v>
      </c>
      <c r="AK698">
        <v>18282700</v>
      </c>
      <c r="AL698">
        <v>1.2470000000000001E-3</v>
      </c>
      <c r="AM698">
        <v>1.8010000000000001E-3</v>
      </c>
      <c r="AN698">
        <v>1.2470000000000001E-3</v>
      </c>
      <c r="AO698">
        <v>1.4840000000000001E-3</v>
      </c>
      <c r="AP698">
        <v>695940</v>
      </c>
      <c r="AQ698">
        <v>11227000</v>
      </c>
      <c r="AR698" t="s">
        <v>85</v>
      </c>
      <c r="AS698" t="s">
        <v>85</v>
      </c>
      <c r="AT698" t="s">
        <v>85</v>
      </c>
      <c r="AU698" t="s">
        <v>85</v>
      </c>
      <c r="AV698" t="s">
        <v>85</v>
      </c>
      <c r="AW698" t="s">
        <v>85</v>
      </c>
      <c r="AX698" t="s">
        <v>85</v>
      </c>
      <c r="AY698" t="s">
        <v>85</v>
      </c>
      <c r="AZ698" t="s">
        <v>85</v>
      </c>
      <c r="BA698" t="s">
        <v>85</v>
      </c>
      <c r="BB698" t="s">
        <v>85</v>
      </c>
      <c r="BC698" t="s">
        <v>85</v>
      </c>
      <c r="BD698" t="s">
        <v>85</v>
      </c>
      <c r="BE698" t="s">
        <v>85</v>
      </c>
      <c r="BF698" t="s">
        <v>85</v>
      </c>
      <c r="BG698" t="s">
        <v>85</v>
      </c>
      <c r="BH698" t="s">
        <v>85</v>
      </c>
      <c r="BI698" t="s">
        <v>85</v>
      </c>
      <c r="BJ698" t="s">
        <v>85</v>
      </c>
      <c r="BK698" t="s">
        <v>85</v>
      </c>
      <c r="BL698" t="s">
        <v>85</v>
      </c>
      <c r="BM698" t="s">
        <v>85</v>
      </c>
      <c r="BN698" t="s">
        <v>85</v>
      </c>
      <c r="BO698" t="s">
        <v>85</v>
      </c>
      <c r="BP698">
        <v>8.1899999999999994E-3</v>
      </c>
      <c r="BQ698">
        <v>8.1969999999999994E-3</v>
      </c>
      <c r="BR698">
        <v>8.0529999999999994E-3</v>
      </c>
      <c r="BS698">
        <v>8.0660000000000003E-3</v>
      </c>
      <c r="BT698">
        <v>309664</v>
      </c>
      <c r="BU698">
        <v>282059000</v>
      </c>
      <c r="BV698" t="s">
        <v>85</v>
      </c>
      <c r="BW698" t="s">
        <v>85</v>
      </c>
      <c r="BX698" t="s">
        <v>85</v>
      </c>
      <c r="BY698" t="s">
        <v>85</v>
      </c>
      <c r="BZ698" t="s">
        <v>85</v>
      </c>
      <c r="CA698" t="s">
        <v>85</v>
      </c>
      <c r="CB698" t="s">
        <v>85</v>
      </c>
      <c r="CC698" t="s">
        <v>85</v>
      </c>
      <c r="CD698" t="s">
        <v>85</v>
      </c>
      <c r="CE698" t="s">
        <v>85</v>
      </c>
      <c r="CF698" t="s">
        <v>85</v>
      </c>
      <c r="CG698" t="s">
        <v>85</v>
      </c>
      <c r="CH698" t="str">
        <f>IFERROR(VLOOKUP($A698,vix_cboe!$A$1:$E4290,2,FALSE),"NA")</f>
        <v>NA</v>
      </c>
      <c r="CI698" t="str">
        <f>IFERROR(VLOOKUP($A698,vix_cboe!$A$1:$E4290,3,FALSE),"NA")</f>
        <v>NA</v>
      </c>
      <c r="CJ698" t="str">
        <f>IFERROR(VLOOKUP($A698,vix_cboe!$A$1:$E4290,4,FALSE),"NA")</f>
        <v>NA</v>
      </c>
      <c r="CK698" t="str">
        <f>IFERROR(VLOOKUP($A698,vix_cboe!$A$1:$E4290,5,FALSE),"NA")</f>
        <v>NA</v>
      </c>
      <c r="CL698" s="5" t="str">
        <f>IFERROR(VLOOKUP($A698,gold_gold.org!$A$1:$G$10247,2,FALSE),"NA")</f>
        <v>NA</v>
      </c>
      <c r="CM698" s="5" t="str">
        <f>IFERROR(VLOOKUP($A698,gold_gold.org!$A$1:$G$10247,3,FALSE),"NA")</f>
        <v>NA</v>
      </c>
      <c r="CN698" s="5" t="str">
        <f>IFERROR(VLOOKUP($A698,gold_gold.org!$A$1:$G$10247,4,FALSE),"NA")</f>
        <v>NA</v>
      </c>
      <c r="CO698" s="5" t="str">
        <f>IFERROR(VLOOKUP($A698,gold_gold.org!$A$1:$G$10247,5,FALSE),"NA")</f>
        <v>NA</v>
      </c>
      <c r="CP698" t="str">
        <f>IFERROR(VLOOKUP($A698,crude_oil_eia!$A$1:$C$8255,2,FALSE),"NA")</f>
        <v>NA</v>
      </c>
      <c r="CQ698" t="str">
        <f>IFERROR(VLOOKUP($A698,crude_oil_eia!$A$1:$C$8255,3,FALSE),"NA")</f>
        <v>NA</v>
      </c>
      <c r="CR698" t="str">
        <f>IFERROR(VLOOKUP($A698,dji_yahoo!$A$1:$G$1214,2,FALSE),"NA")</f>
        <v>NA</v>
      </c>
      <c r="CS698" t="str">
        <f>IFERROR(VLOOKUP($A698,dji_yahoo!$A$1:$G$1214,3,FALSE),"NA")</f>
        <v>NA</v>
      </c>
      <c r="CT698" t="str">
        <f>IFERROR(VLOOKUP($A698,dji_yahoo!$A$1:$G$1214,4,FALSE),"NA")</f>
        <v>NA</v>
      </c>
      <c r="CU698" t="str">
        <f>IFERROR(VLOOKUP($A698,dji_yahoo!$A$1:$G$1214,5,FALSE),"NA")</f>
        <v>NA</v>
      </c>
      <c r="CV698" t="str">
        <f>IFERROR(VLOOKUP($A698,dji_yahoo!$A$1:$G$1214,7,FALSE),"NA")</f>
        <v>NA</v>
      </c>
      <c r="CW698" s="5" t="str">
        <f>IFERROR(VLOOKUP($A698,nasdaq_yahoo!$A$1:$G$1249,2,FALSE),"NA")</f>
        <v>NA</v>
      </c>
      <c r="CX698" s="5" t="str">
        <f>IFERROR(VLOOKUP($A698,nasdaq_yahoo!$A$1:$G$1249,3,FALSE),"NA")</f>
        <v>NA</v>
      </c>
      <c r="CY698" s="5" t="str">
        <f>IFERROR(VLOOKUP($A698,nasdaq_yahoo!$A$1:$G$1249,4,FALSE),"NA")</f>
        <v>NA</v>
      </c>
      <c r="CZ698" s="5" t="str">
        <f>IFERROR(VLOOKUP($A698,nasdaq_yahoo!$A$1:$G$1249,5,FALSE),"NA")</f>
        <v>NA</v>
      </c>
      <c r="DA698" s="6" t="str">
        <f>IFERROR(VLOOKUP($A698,nasdaq_yahoo!$A$1:$G$1249,7,FALSE),"NA")</f>
        <v>NA</v>
      </c>
      <c r="DB698" s="5">
        <f>IFERROR(VLOOKUP($A698,USEPUINDXD!$A$1:$B$1827,2,FALSE),"NA")</f>
        <v>61.36</v>
      </c>
    </row>
    <row r="699" spans="1:106">
      <c r="A699" s="1">
        <v>42454</v>
      </c>
      <c r="B699">
        <v>416.51</v>
      </c>
      <c r="C699">
        <v>418.08</v>
      </c>
      <c r="D699">
        <v>415.56</v>
      </c>
      <c r="E699">
        <v>417.18</v>
      </c>
      <c r="F699">
        <v>52560000</v>
      </c>
      <c r="G699">
        <v>6394850000</v>
      </c>
      <c r="H699">
        <v>6.66</v>
      </c>
      <c r="I699">
        <v>7.53</v>
      </c>
      <c r="J699">
        <v>6.59</v>
      </c>
      <c r="K699">
        <v>7.44</v>
      </c>
      <c r="L699">
        <v>878166</v>
      </c>
      <c r="M699">
        <v>42063300</v>
      </c>
      <c r="N699">
        <v>11.26</v>
      </c>
      <c r="O699">
        <v>11.37</v>
      </c>
      <c r="P699">
        <v>10.53</v>
      </c>
      <c r="Q699">
        <v>10.74</v>
      </c>
      <c r="R699">
        <v>13782000</v>
      </c>
      <c r="S699">
        <v>883012000</v>
      </c>
      <c r="T699" t="s">
        <v>85</v>
      </c>
      <c r="U699" t="s">
        <v>85</v>
      </c>
      <c r="V699" t="s">
        <v>85</v>
      </c>
      <c r="W699" t="s">
        <v>85</v>
      </c>
      <c r="X699" t="s">
        <v>85</v>
      </c>
      <c r="Y699" t="s">
        <v>85</v>
      </c>
      <c r="Z699">
        <v>3.23</v>
      </c>
      <c r="AA699">
        <v>3.24</v>
      </c>
      <c r="AB699">
        <v>3.21</v>
      </c>
      <c r="AC699">
        <v>3.23</v>
      </c>
      <c r="AD699">
        <v>1200290</v>
      </c>
      <c r="AE699">
        <v>145451000</v>
      </c>
      <c r="AF699">
        <v>1.69</v>
      </c>
      <c r="AG699">
        <v>1.75</v>
      </c>
      <c r="AH699">
        <v>1.58</v>
      </c>
      <c r="AI699">
        <v>1.6</v>
      </c>
      <c r="AJ699">
        <v>742739</v>
      </c>
      <c r="AK699">
        <v>19285200</v>
      </c>
      <c r="AL699">
        <v>1.2589999999999999E-3</v>
      </c>
      <c r="AM699">
        <v>1.2880000000000001E-3</v>
      </c>
      <c r="AN699">
        <v>1.242E-3</v>
      </c>
      <c r="AO699">
        <v>1.248E-3</v>
      </c>
      <c r="AP699">
        <v>37992</v>
      </c>
      <c r="AQ699">
        <v>11328900</v>
      </c>
      <c r="AR699" t="s">
        <v>85</v>
      </c>
      <c r="AS699" t="s">
        <v>85</v>
      </c>
      <c r="AT699" t="s">
        <v>85</v>
      </c>
      <c r="AU699" t="s">
        <v>85</v>
      </c>
      <c r="AV699" t="s">
        <v>85</v>
      </c>
      <c r="AW699" t="s">
        <v>85</v>
      </c>
      <c r="AX699" t="s">
        <v>85</v>
      </c>
      <c r="AY699" t="s">
        <v>85</v>
      </c>
      <c r="AZ699" t="s">
        <v>85</v>
      </c>
      <c r="BA699" t="s">
        <v>85</v>
      </c>
      <c r="BB699" t="s">
        <v>85</v>
      </c>
      <c r="BC699" t="s">
        <v>85</v>
      </c>
      <c r="BD699" t="s">
        <v>85</v>
      </c>
      <c r="BE699" t="s">
        <v>85</v>
      </c>
      <c r="BF699" t="s">
        <v>85</v>
      </c>
      <c r="BG699" t="s">
        <v>85</v>
      </c>
      <c r="BH699" t="s">
        <v>85</v>
      </c>
      <c r="BI699" t="s">
        <v>85</v>
      </c>
      <c r="BJ699" t="s">
        <v>85</v>
      </c>
      <c r="BK699" t="s">
        <v>85</v>
      </c>
      <c r="BL699" t="s">
        <v>85</v>
      </c>
      <c r="BM699" t="s">
        <v>85</v>
      </c>
      <c r="BN699" t="s">
        <v>85</v>
      </c>
      <c r="BO699" t="s">
        <v>85</v>
      </c>
      <c r="BP699">
        <v>8.234E-3</v>
      </c>
      <c r="BQ699">
        <v>8.2730000000000008E-3</v>
      </c>
      <c r="BR699">
        <v>8.1910000000000004E-3</v>
      </c>
      <c r="BS699">
        <v>8.1910000000000004E-3</v>
      </c>
      <c r="BT699">
        <v>753671</v>
      </c>
      <c r="BU699">
        <v>283585000</v>
      </c>
      <c r="BV699" t="s">
        <v>85</v>
      </c>
      <c r="BW699" t="s">
        <v>85</v>
      </c>
      <c r="BX699" t="s">
        <v>85</v>
      </c>
      <c r="BY699" t="s">
        <v>85</v>
      </c>
      <c r="BZ699" t="s">
        <v>85</v>
      </c>
      <c r="CA699" t="s">
        <v>85</v>
      </c>
      <c r="CB699" t="s">
        <v>85</v>
      </c>
      <c r="CC699" t="s">
        <v>85</v>
      </c>
      <c r="CD699" t="s">
        <v>85</v>
      </c>
      <c r="CE699" t="s">
        <v>85</v>
      </c>
      <c r="CF699" t="s">
        <v>85</v>
      </c>
      <c r="CG699" t="s">
        <v>85</v>
      </c>
      <c r="CH699" t="str">
        <f>IFERROR(VLOOKUP($A699,vix_cboe!$A$1:$E4291,2,FALSE),"NA")</f>
        <v>NA</v>
      </c>
      <c r="CI699" t="str">
        <f>IFERROR(VLOOKUP($A699,vix_cboe!$A$1:$E4291,3,FALSE),"NA")</f>
        <v>NA</v>
      </c>
      <c r="CJ699" t="str">
        <f>IFERROR(VLOOKUP($A699,vix_cboe!$A$1:$E4291,4,FALSE),"NA")</f>
        <v>NA</v>
      </c>
      <c r="CK699" t="str">
        <f>IFERROR(VLOOKUP($A699,vix_cboe!$A$1:$E4291,5,FALSE),"NA")</f>
        <v>NA</v>
      </c>
      <c r="CL699" s="5">
        <f>IFERROR(VLOOKUP($A699,gold_gold.org!$A$1:$G$10247,2,FALSE),"NA")</f>
        <v>1221</v>
      </c>
      <c r="CM699" s="5">
        <f>IFERROR(VLOOKUP($A699,gold_gold.org!$A$1:$G$10247,3,FALSE),"NA")</f>
        <v>1093.74377</v>
      </c>
      <c r="CN699" s="5">
        <f>IFERROR(VLOOKUP($A699,gold_gold.org!$A$1:$G$10247,4,FALSE),"NA")</f>
        <v>137545.64254999999</v>
      </c>
      <c r="CO699" s="5">
        <f>IFERROR(VLOOKUP($A699,gold_gold.org!$A$1:$G$10247,5,FALSE),"NA")</f>
        <v>863.20298000000003</v>
      </c>
      <c r="CP699" t="str">
        <f>IFERROR(VLOOKUP($A699,crude_oil_eia!$A$1:$C$8255,2,FALSE),"NA")</f>
        <v>NA</v>
      </c>
      <c r="CQ699" t="str">
        <f>IFERROR(VLOOKUP($A699,crude_oil_eia!$A$1:$C$8255,3,FALSE),"NA")</f>
        <v>NA</v>
      </c>
      <c r="CR699" t="str">
        <f>IFERROR(VLOOKUP($A699,dji_yahoo!$A$1:$G$1214,2,FALSE),"NA")</f>
        <v>NA</v>
      </c>
      <c r="CS699" t="str">
        <f>IFERROR(VLOOKUP($A699,dji_yahoo!$A$1:$G$1214,3,FALSE),"NA")</f>
        <v>NA</v>
      </c>
      <c r="CT699" t="str">
        <f>IFERROR(VLOOKUP($A699,dji_yahoo!$A$1:$G$1214,4,FALSE),"NA")</f>
        <v>NA</v>
      </c>
      <c r="CU699" t="str">
        <f>IFERROR(VLOOKUP($A699,dji_yahoo!$A$1:$G$1214,5,FALSE),"NA")</f>
        <v>NA</v>
      </c>
      <c r="CV699" t="str">
        <f>IFERROR(VLOOKUP($A699,dji_yahoo!$A$1:$G$1214,7,FALSE),"NA")</f>
        <v>NA</v>
      </c>
      <c r="CW699" s="5" t="str">
        <f>IFERROR(VLOOKUP($A699,nasdaq_yahoo!$A$1:$G$1249,2,FALSE),"NA")</f>
        <v>NA</v>
      </c>
      <c r="CX699" s="5" t="str">
        <f>IFERROR(VLOOKUP($A699,nasdaq_yahoo!$A$1:$G$1249,3,FALSE),"NA")</f>
        <v>NA</v>
      </c>
      <c r="CY699" s="5" t="str">
        <f>IFERROR(VLOOKUP($A699,nasdaq_yahoo!$A$1:$G$1249,4,FALSE),"NA")</f>
        <v>NA</v>
      </c>
      <c r="CZ699" s="5" t="str">
        <f>IFERROR(VLOOKUP($A699,nasdaq_yahoo!$A$1:$G$1249,5,FALSE),"NA")</f>
        <v>NA</v>
      </c>
      <c r="DA699" s="6" t="str">
        <f>IFERROR(VLOOKUP($A699,nasdaq_yahoo!$A$1:$G$1249,7,FALSE),"NA")</f>
        <v>NA</v>
      </c>
      <c r="DB699" s="5">
        <f>IFERROR(VLOOKUP($A699,USEPUINDXD!$A$1:$B$1827,2,FALSE),"NA")</f>
        <v>36.39</v>
      </c>
    </row>
    <row r="700" spans="1:106">
      <c r="A700" s="1">
        <v>42453</v>
      </c>
      <c r="B700">
        <v>418.42</v>
      </c>
      <c r="C700">
        <v>418.68</v>
      </c>
      <c r="D700">
        <v>415.49</v>
      </c>
      <c r="E700">
        <v>416.39</v>
      </c>
      <c r="F700">
        <v>68346700</v>
      </c>
      <c r="G700">
        <v>6422730000</v>
      </c>
      <c r="H700">
        <v>6.67</v>
      </c>
      <c r="I700">
        <v>6.69</v>
      </c>
      <c r="J700">
        <v>6.28</v>
      </c>
      <c r="K700">
        <v>6.66</v>
      </c>
      <c r="L700">
        <v>461165</v>
      </c>
      <c r="M700">
        <v>42140700</v>
      </c>
      <c r="N700">
        <v>12.44</v>
      </c>
      <c r="O700">
        <v>12.5</v>
      </c>
      <c r="P700">
        <v>10.8</v>
      </c>
      <c r="Q700">
        <v>11.23</v>
      </c>
      <c r="R700">
        <v>26081800</v>
      </c>
      <c r="S700">
        <v>975295000</v>
      </c>
      <c r="T700" t="s">
        <v>85</v>
      </c>
      <c r="U700" t="s">
        <v>85</v>
      </c>
      <c r="V700" t="s">
        <v>85</v>
      </c>
      <c r="W700" t="s">
        <v>85</v>
      </c>
      <c r="X700" t="s">
        <v>85</v>
      </c>
      <c r="Y700" t="s">
        <v>85</v>
      </c>
      <c r="Z700">
        <v>3.25</v>
      </c>
      <c r="AA700">
        <v>3.25</v>
      </c>
      <c r="AB700">
        <v>3.22</v>
      </c>
      <c r="AC700">
        <v>3.22</v>
      </c>
      <c r="AD700">
        <v>1394180</v>
      </c>
      <c r="AE700">
        <v>146180000</v>
      </c>
      <c r="AF700">
        <v>1.45</v>
      </c>
      <c r="AG700">
        <v>1.73</v>
      </c>
      <c r="AH700">
        <v>1.39</v>
      </c>
      <c r="AI700">
        <v>1.7</v>
      </c>
      <c r="AJ700">
        <v>1231660</v>
      </c>
      <c r="AK700">
        <v>16565500</v>
      </c>
      <c r="AL700">
        <v>1.304E-3</v>
      </c>
      <c r="AM700">
        <v>1.3060000000000001E-3</v>
      </c>
      <c r="AN700">
        <v>1.2489999999999999E-3</v>
      </c>
      <c r="AO700">
        <v>1.256E-3</v>
      </c>
      <c r="AP700">
        <v>48528</v>
      </c>
      <c r="AQ700">
        <v>11732000</v>
      </c>
      <c r="AR700" t="s">
        <v>85</v>
      </c>
      <c r="AS700" t="s">
        <v>85</v>
      </c>
      <c r="AT700" t="s">
        <v>85</v>
      </c>
      <c r="AU700" t="s">
        <v>85</v>
      </c>
      <c r="AV700" t="s">
        <v>85</v>
      </c>
      <c r="AW700" t="s">
        <v>85</v>
      </c>
      <c r="AX700" t="s">
        <v>85</v>
      </c>
      <c r="AY700" t="s">
        <v>85</v>
      </c>
      <c r="AZ700" t="s">
        <v>85</v>
      </c>
      <c r="BA700" t="s">
        <v>85</v>
      </c>
      <c r="BB700" t="s">
        <v>85</v>
      </c>
      <c r="BC700" t="s">
        <v>85</v>
      </c>
      <c r="BD700" t="s">
        <v>85</v>
      </c>
      <c r="BE700" t="s">
        <v>85</v>
      </c>
      <c r="BF700" t="s">
        <v>85</v>
      </c>
      <c r="BG700" t="s">
        <v>85</v>
      </c>
      <c r="BH700" t="s">
        <v>85</v>
      </c>
      <c r="BI700" t="s">
        <v>85</v>
      </c>
      <c r="BJ700" t="s">
        <v>85</v>
      </c>
      <c r="BK700" t="s">
        <v>85</v>
      </c>
      <c r="BL700" t="s">
        <v>85</v>
      </c>
      <c r="BM700" t="s">
        <v>85</v>
      </c>
      <c r="BN700" t="s">
        <v>85</v>
      </c>
      <c r="BO700" t="s">
        <v>85</v>
      </c>
      <c r="BP700">
        <v>8.3350000000000004E-3</v>
      </c>
      <c r="BQ700">
        <v>8.345E-3</v>
      </c>
      <c r="BR700">
        <v>8.2290000000000002E-3</v>
      </c>
      <c r="BS700">
        <v>8.2299999999999995E-3</v>
      </c>
      <c r="BT700">
        <v>965196</v>
      </c>
      <c r="BU700">
        <v>287061000</v>
      </c>
      <c r="BV700" t="s">
        <v>85</v>
      </c>
      <c r="BW700" t="s">
        <v>85</v>
      </c>
      <c r="BX700" t="s">
        <v>85</v>
      </c>
      <c r="BY700" t="s">
        <v>85</v>
      </c>
      <c r="BZ700" t="s">
        <v>85</v>
      </c>
      <c r="CA700" t="s">
        <v>85</v>
      </c>
      <c r="CB700" t="s">
        <v>85</v>
      </c>
      <c r="CC700" t="s">
        <v>85</v>
      </c>
      <c r="CD700" t="s">
        <v>85</v>
      </c>
      <c r="CE700" t="s">
        <v>85</v>
      </c>
      <c r="CF700" t="s">
        <v>85</v>
      </c>
      <c r="CG700" t="s">
        <v>85</v>
      </c>
      <c r="CH700">
        <f>IFERROR(VLOOKUP($A700,vix_cboe!$A$1:$E4292,2,FALSE),"NA")</f>
        <v>16.3</v>
      </c>
      <c r="CI700">
        <f>IFERROR(VLOOKUP($A700,vix_cboe!$A$1:$E4292,3,FALSE),"NA")</f>
        <v>16.440000000000001</v>
      </c>
      <c r="CJ700">
        <f>IFERROR(VLOOKUP($A700,vix_cboe!$A$1:$E4292,4,FALSE),"NA")</f>
        <v>14.71</v>
      </c>
      <c r="CK700">
        <f>IFERROR(VLOOKUP($A700,vix_cboe!$A$1:$E4292,5,FALSE),"NA")</f>
        <v>14.74</v>
      </c>
      <c r="CL700" s="5">
        <f>IFERROR(VLOOKUP($A700,gold_gold.org!$A$1:$G$10247,2,FALSE),"NA")</f>
        <v>1221</v>
      </c>
      <c r="CM700" s="5">
        <f>IFERROR(VLOOKUP($A700,gold_gold.org!$A$1:$G$10247,3,FALSE),"NA")</f>
        <v>1093.74377</v>
      </c>
      <c r="CN700" s="5">
        <f>IFERROR(VLOOKUP($A700,gold_gold.org!$A$1:$G$10247,4,FALSE),"NA")</f>
        <v>137545.64254999999</v>
      </c>
      <c r="CO700" s="5">
        <f>IFERROR(VLOOKUP($A700,gold_gold.org!$A$1:$G$10247,5,FALSE),"NA")</f>
        <v>863.20298000000003</v>
      </c>
      <c r="CP700">
        <f>IFERROR(VLOOKUP($A700,crude_oil_eia!$A$1:$C$8255,2,FALSE),"NA")</f>
        <v>38.14</v>
      </c>
      <c r="CQ700">
        <f>IFERROR(VLOOKUP($A700,crude_oil_eia!$A$1:$C$8255,3,FALSE),"NA")</f>
        <v>38.33</v>
      </c>
      <c r="CR700">
        <f>IFERROR(VLOOKUP($A700,dji_yahoo!$A$1:$G$1214,2,FALSE),"NA")</f>
        <v>17485.330077999999</v>
      </c>
      <c r="CS700">
        <f>IFERROR(VLOOKUP($A700,dji_yahoo!$A$1:$G$1214,3,FALSE),"NA")</f>
        <v>17517.140625</v>
      </c>
      <c r="CT700">
        <f>IFERROR(VLOOKUP($A700,dji_yahoo!$A$1:$G$1214,4,FALSE),"NA")</f>
        <v>17399.009765999999</v>
      </c>
      <c r="CU700">
        <f>IFERROR(VLOOKUP($A700,dji_yahoo!$A$1:$G$1214,5,FALSE),"NA")</f>
        <v>17515.730468999998</v>
      </c>
      <c r="CV700">
        <f>IFERROR(VLOOKUP($A700,dji_yahoo!$A$1:$G$1214,7,FALSE),"NA")</f>
        <v>84100000</v>
      </c>
      <c r="CW700" s="5">
        <f>IFERROR(VLOOKUP($A700,nasdaq_yahoo!$A$1:$G$1249,2,FALSE),"NA")</f>
        <v>4743.3598629999997</v>
      </c>
      <c r="CX700" s="5">
        <f>IFERROR(VLOOKUP($A700,nasdaq_yahoo!$A$1:$G$1249,3,FALSE),"NA")</f>
        <v>4773.5</v>
      </c>
      <c r="CY700" s="5">
        <f>IFERROR(VLOOKUP($A700,nasdaq_yahoo!$A$1:$G$1249,4,FALSE),"NA")</f>
        <v>4734.7700199999999</v>
      </c>
      <c r="CZ700" s="5">
        <f>IFERROR(VLOOKUP($A700,nasdaq_yahoo!$A$1:$G$1249,5,FALSE),"NA")</f>
        <v>4773.5</v>
      </c>
      <c r="DA700" s="6">
        <f>IFERROR(VLOOKUP($A700,nasdaq_yahoo!$A$1:$G$1249,7,FALSE),"NA")</f>
        <v>1590990000</v>
      </c>
      <c r="DB700" s="5">
        <f>IFERROR(VLOOKUP($A700,USEPUINDXD!$A$1:$B$1827,2,FALSE),"NA")</f>
        <v>50.15</v>
      </c>
    </row>
    <row r="701" spans="1:106">
      <c r="A701" s="1">
        <v>42452</v>
      </c>
      <c r="B701">
        <v>418.16</v>
      </c>
      <c r="C701">
        <v>419.27</v>
      </c>
      <c r="D701">
        <v>417.36</v>
      </c>
      <c r="E701">
        <v>418.04</v>
      </c>
      <c r="F701">
        <v>61444200</v>
      </c>
      <c r="G701">
        <v>6417130000</v>
      </c>
      <c r="H701">
        <v>6.1</v>
      </c>
      <c r="I701">
        <v>6.61</v>
      </c>
      <c r="J701">
        <v>6.02</v>
      </c>
      <c r="K701">
        <v>6.59</v>
      </c>
      <c r="L701">
        <v>532087</v>
      </c>
      <c r="M701">
        <v>38489700</v>
      </c>
      <c r="N701">
        <v>11.33</v>
      </c>
      <c r="O701">
        <v>12.43</v>
      </c>
      <c r="P701">
        <v>11.24</v>
      </c>
      <c r="Q701">
        <v>12.42</v>
      </c>
      <c r="R701">
        <v>19353200</v>
      </c>
      <c r="S701">
        <v>887595000</v>
      </c>
      <c r="T701" t="s">
        <v>85</v>
      </c>
      <c r="U701" t="s">
        <v>85</v>
      </c>
      <c r="V701" t="s">
        <v>85</v>
      </c>
      <c r="W701" t="s">
        <v>85</v>
      </c>
      <c r="X701" t="s">
        <v>85</v>
      </c>
      <c r="Y701" t="s">
        <v>85</v>
      </c>
      <c r="Z701">
        <v>3.23</v>
      </c>
      <c r="AA701">
        <v>3.25</v>
      </c>
      <c r="AB701">
        <v>3.22</v>
      </c>
      <c r="AC701">
        <v>3.24</v>
      </c>
      <c r="AD701">
        <v>1703040</v>
      </c>
      <c r="AE701">
        <v>145628000</v>
      </c>
      <c r="AF701">
        <v>1.35</v>
      </c>
      <c r="AG701">
        <v>1.46</v>
      </c>
      <c r="AH701">
        <v>1.34</v>
      </c>
      <c r="AI701">
        <v>1.45</v>
      </c>
      <c r="AJ701">
        <v>439967</v>
      </c>
      <c r="AK701">
        <v>15365800</v>
      </c>
      <c r="AL701">
        <v>1.2589999999999999E-3</v>
      </c>
      <c r="AM701">
        <v>1.3159999999999999E-3</v>
      </c>
      <c r="AN701">
        <v>1.2520000000000001E-3</v>
      </c>
      <c r="AO701">
        <v>1.304E-3</v>
      </c>
      <c r="AP701">
        <v>61730</v>
      </c>
      <c r="AQ701">
        <v>11335500</v>
      </c>
      <c r="AR701" t="s">
        <v>85</v>
      </c>
      <c r="AS701" t="s">
        <v>85</v>
      </c>
      <c r="AT701" t="s">
        <v>85</v>
      </c>
      <c r="AU701" t="s">
        <v>85</v>
      </c>
      <c r="AV701" t="s">
        <v>85</v>
      </c>
      <c r="AW701" t="s">
        <v>85</v>
      </c>
      <c r="AX701" t="s">
        <v>85</v>
      </c>
      <c r="AY701" t="s">
        <v>85</v>
      </c>
      <c r="AZ701" t="s">
        <v>85</v>
      </c>
      <c r="BA701" t="s">
        <v>85</v>
      </c>
      <c r="BB701" t="s">
        <v>85</v>
      </c>
      <c r="BC701" t="s">
        <v>85</v>
      </c>
      <c r="BD701" t="s">
        <v>85</v>
      </c>
      <c r="BE701" t="s">
        <v>85</v>
      </c>
      <c r="BF701" t="s">
        <v>85</v>
      </c>
      <c r="BG701" t="s">
        <v>85</v>
      </c>
      <c r="BH701" t="s">
        <v>85</v>
      </c>
      <c r="BI701" t="s">
        <v>85</v>
      </c>
      <c r="BJ701" t="s">
        <v>85</v>
      </c>
      <c r="BK701" t="s">
        <v>85</v>
      </c>
      <c r="BL701" t="s">
        <v>85</v>
      </c>
      <c r="BM701" t="s">
        <v>85</v>
      </c>
      <c r="BN701" t="s">
        <v>85</v>
      </c>
      <c r="BO701" t="s">
        <v>85</v>
      </c>
      <c r="BP701">
        <v>8.1089999999999999E-3</v>
      </c>
      <c r="BQ701">
        <v>8.3350000000000004E-3</v>
      </c>
      <c r="BR701">
        <v>8.1060000000000004E-3</v>
      </c>
      <c r="BS701">
        <v>8.3320000000000009E-3</v>
      </c>
      <c r="BT701">
        <v>1022850</v>
      </c>
      <c r="BU701">
        <v>279283000</v>
      </c>
      <c r="BV701" t="s">
        <v>85</v>
      </c>
      <c r="BW701" t="s">
        <v>85</v>
      </c>
      <c r="BX701" t="s">
        <v>85</v>
      </c>
      <c r="BY701" t="s">
        <v>85</v>
      </c>
      <c r="BZ701" t="s">
        <v>85</v>
      </c>
      <c r="CA701" t="s">
        <v>85</v>
      </c>
      <c r="CB701" t="s">
        <v>85</v>
      </c>
      <c r="CC701" t="s">
        <v>85</v>
      </c>
      <c r="CD701" t="s">
        <v>85</v>
      </c>
      <c r="CE701" t="s">
        <v>85</v>
      </c>
      <c r="CF701" t="s">
        <v>85</v>
      </c>
      <c r="CG701" t="s">
        <v>85</v>
      </c>
      <c r="CH701">
        <f>IFERROR(VLOOKUP($A701,vix_cboe!$A$1:$E4293,2,FALSE),"NA")</f>
        <v>14.57</v>
      </c>
      <c r="CI701">
        <f>IFERROR(VLOOKUP($A701,vix_cboe!$A$1:$E4293,3,FALSE),"NA")</f>
        <v>15.03</v>
      </c>
      <c r="CJ701">
        <f>IFERROR(VLOOKUP($A701,vix_cboe!$A$1:$E4293,4,FALSE),"NA")</f>
        <v>14.33</v>
      </c>
      <c r="CK701">
        <f>IFERROR(VLOOKUP($A701,vix_cboe!$A$1:$E4293,5,FALSE),"NA")</f>
        <v>14.94</v>
      </c>
      <c r="CL701" s="5">
        <f>IFERROR(VLOOKUP($A701,gold_gold.org!$A$1:$G$10247,2,FALSE),"NA")</f>
        <v>1217.5999999999999</v>
      </c>
      <c r="CM701" s="5">
        <f>IFERROR(VLOOKUP($A701,gold_gold.org!$A$1:$G$10247,3,FALSE),"NA")</f>
        <v>1089.5754199999999</v>
      </c>
      <c r="CN701" s="5">
        <f>IFERROR(VLOOKUP($A701,gold_gold.org!$A$1:$G$10247,4,FALSE),"NA")</f>
        <v>137174.78537999999</v>
      </c>
      <c r="CO701" s="5">
        <f>IFERROR(VLOOKUP($A701,gold_gold.org!$A$1:$G$10247,5,FALSE),"NA")</f>
        <v>862.93440999999996</v>
      </c>
      <c r="CP701">
        <f>IFERROR(VLOOKUP($A701,crude_oil_eia!$A$1:$C$8255,2,FALSE),"NA")</f>
        <v>38.28</v>
      </c>
      <c r="CQ701">
        <f>IFERROR(VLOOKUP($A701,crude_oil_eia!$A$1:$C$8255,3,FALSE),"NA")</f>
        <v>38.840000000000003</v>
      </c>
      <c r="CR701">
        <f>IFERROR(VLOOKUP($A701,dji_yahoo!$A$1:$G$1214,2,FALSE),"NA")</f>
        <v>17588.810547000001</v>
      </c>
      <c r="CS701">
        <f>IFERROR(VLOOKUP($A701,dji_yahoo!$A$1:$G$1214,3,FALSE),"NA")</f>
        <v>17588.810547000001</v>
      </c>
      <c r="CT701">
        <f>IFERROR(VLOOKUP($A701,dji_yahoo!$A$1:$G$1214,4,FALSE),"NA")</f>
        <v>17486.269531000002</v>
      </c>
      <c r="CU701">
        <f>IFERROR(VLOOKUP($A701,dji_yahoo!$A$1:$G$1214,5,FALSE),"NA")</f>
        <v>17502.589843999998</v>
      </c>
      <c r="CV701">
        <f>IFERROR(VLOOKUP($A701,dji_yahoo!$A$1:$G$1214,7,FALSE),"NA")</f>
        <v>84240000</v>
      </c>
      <c r="CW701" s="5">
        <f>IFERROR(VLOOKUP($A701,nasdaq_yahoo!$A$1:$G$1249,2,FALSE),"NA")</f>
        <v>4813.8701170000004</v>
      </c>
      <c r="CX701" s="5">
        <f>IFERROR(VLOOKUP($A701,nasdaq_yahoo!$A$1:$G$1249,3,FALSE),"NA")</f>
        <v>4816.669922</v>
      </c>
      <c r="CY701" s="5">
        <f>IFERROR(VLOOKUP($A701,nasdaq_yahoo!$A$1:$G$1249,4,FALSE),"NA")</f>
        <v>4765.3701170000004</v>
      </c>
      <c r="CZ701" s="5">
        <f>IFERROR(VLOOKUP($A701,nasdaq_yahoo!$A$1:$G$1249,5,FALSE),"NA")</f>
        <v>4768.8598629999997</v>
      </c>
      <c r="DA701" s="6">
        <f>IFERROR(VLOOKUP($A701,nasdaq_yahoo!$A$1:$G$1249,7,FALSE),"NA")</f>
        <v>1732630000</v>
      </c>
      <c r="DB701" s="5">
        <f>IFERROR(VLOOKUP($A701,USEPUINDXD!$A$1:$B$1827,2,FALSE),"NA")</f>
        <v>87.98</v>
      </c>
    </row>
    <row r="702" spans="1:106">
      <c r="A702" s="1">
        <v>42451</v>
      </c>
      <c r="B702">
        <v>413.13</v>
      </c>
      <c r="C702">
        <v>418.38</v>
      </c>
      <c r="D702">
        <v>412.53</v>
      </c>
      <c r="E702">
        <v>418.09</v>
      </c>
      <c r="F702">
        <v>66813300</v>
      </c>
      <c r="G702">
        <v>6338430000</v>
      </c>
      <c r="H702">
        <v>5.97</v>
      </c>
      <c r="I702">
        <v>6.25</v>
      </c>
      <c r="J702">
        <v>5.91</v>
      </c>
      <c r="K702">
        <v>6.09</v>
      </c>
      <c r="L702">
        <v>287782</v>
      </c>
      <c r="M702">
        <v>37671000</v>
      </c>
      <c r="N702">
        <v>11.88</v>
      </c>
      <c r="O702">
        <v>12.03</v>
      </c>
      <c r="P702">
        <v>11.18</v>
      </c>
      <c r="Q702">
        <v>11.27</v>
      </c>
      <c r="R702">
        <v>19730300</v>
      </c>
      <c r="S702">
        <v>929610000</v>
      </c>
      <c r="T702" t="s">
        <v>85</v>
      </c>
      <c r="U702" t="s">
        <v>85</v>
      </c>
      <c r="V702" t="s">
        <v>85</v>
      </c>
      <c r="W702" t="s">
        <v>85</v>
      </c>
      <c r="X702" t="s">
        <v>85</v>
      </c>
      <c r="Y702" t="s">
        <v>85</v>
      </c>
      <c r="Z702">
        <v>3.2</v>
      </c>
      <c r="AA702">
        <v>3.24</v>
      </c>
      <c r="AB702">
        <v>3.2</v>
      </c>
      <c r="AC702">
        <v>3.23</v>
      </c>
      <c r="AD702">
        <v>1265140</v>
      </c>
      <c r="AE702">
        <v>144058000</v>
      </c>
      <c r="AF702">
        <v>1.48</v>
      </c>
      <c r="AG702">
        <v>1.53</v>
      </c>
      <c r="AH702">
        <v>1.34</v>
      </c>
      <c r="AI702">
        <v>1.39</v>
      </c>
      <c r="AJ702">
        <v>601296</v>
      </c>
      <c r="AK702">
        <v>16789700</v>
      </c>
      <c r="AL702">
        <v>1.2570000000000001E-3</v>
      </c>
      <c r="AM702">
        <v>1.2819999999999999E-3</v>
      </c>
      <c r="AN702">
        <v>1.2409999999999999E-3</v>
      </c>
      <c r="AO702">
        <v>1.2719999999999999E-3</v>
      </c>
      <c r="AP702">
        <v>31594</v>
      </c>
      <c r="AQ702">
        <v>11308600</v>
      </c>
      <c r="AR702" t="s">
        <v>85</v>
      </c>
      <c r="AS702" t="s">
        <v>85</v>
      </c>
      <c r="AT702" t="s">
        <v>85</v>
      </c>
      <c r="AU702" t="s">
        <v>85</v>
      </c>
      <c r="AV702" t="s">
        <v>85</v>
      </c>
      <c r="AW702" t="s">
        <v>85</v>
      </c>
      <c r="AX702" t="s">
        <v>85</v>
      </c>
      <c r="AY702" t="s">
        <v>85</v>
      </c>
      <c r="AZ702" t="s">
        <v>85</v>
      </c>
      <c r="BA702" t="s">
        <v>85</v>
      </c>
      <c r="BB702" t="s">
        <v>85</v>
      </c>
      <c r="BC702" t="s">
        <v>85</v>
      </c>
      <c r="BD702" t="s">
        <v>85</v>
      </c>
      <c r="BE702" t="s">
        <v>85</v>
      </c>
      <c r="BF702" t="s">
        <v>85</v>
      </c>
      <c r="BG702" t="s">
        <v>85</v>
      </c>
      <c r="BH702" t="s">
        <v>85</v>
      </c>
      <c r="BI702" t="s">
        <v>85</v>
      </c>
      <c r="BJ702" t="s">
        <v>85</v>
      </c>
      <c r="BK702" t="s">
        <v>85</v>
      </c>
      <c r="BL702" t="s">
        <v>85</v>
      </c>
      <c r="BM702" t="s">
        <v>85</v>
      </c>
      <c r="BN702" t="s">
        <v>85</v>
      </c>
      <c r="BO702" t="s">
        <v>85</v>
      </c>
      <c r="BP702">
        <v>8.0280000000000004E-3</v>
      </c>
      <c r="BQ702">
        <v>8.2150000000000001E-3</v>
      </c>
      <c r="BR702">
        <v>8.0249999999999991E-3</v>
      </c>
      <c r="BS702">
        <v>8.1099999999999992E-3</v>
      </c>
      <c r="BT702">
        <v>604214</v>
      </c>
      <c r="BU702">
        <v>276478000</v>
      </c>
      <c r="BV702" t="s">
        <v>85</v>
      </c>
      <c r="BW702" t="s">
        <v>85</v>
      </c>
      <c r="BX702" t="s">
        <v>85</v>
      </c>
      <c r="BY702" t="s">
        <v>85</v>
      </c>
      <c r="BZ702" t="s">
        <v>85</v>
      </c>
      <c r="CA702" t="s">
        <v>85</v>
      </c>
      <c r="CB702" t="s">
        <v>85</v>
      </c>
      <c r="CC702" t="s">
        <v>85</v>
      </c>
      <c r="CD702" t="s">
        <v>85</v>
      </c>
      <c r="CE702" t="s">
        <v>85</v>
      </c>
      <c r="CF702" t="s">
        <v>85</v>
      </c>
      <c r="CG702" t="s">
        <v>85</v>
      </c>
      <c r="CH702">
        <f>IFERROR(VLOOKUP($A702,vix_cboe!$A$1:$E4294,2,FALSE),"NA")</f>
        <v>14.57</v>
      </c>
      <c r="CI702">
        <f>IFERROR(VLOOKUP($A702,vix_cboe!$A$1:$E4294,3,FALSE),"NA")</f>
        <v>14.76</v>
      </c>
      <c r="CJ702">
        <f>IFERROR(VLOOKUP($A702,vix_cboe!$A$1:$E4294,4,FALSE),"NA")</f>
        <v>13.75</v>
      </c>
      <c r="CK702">
        <f>IFERROR(VLOOKUP($A702,vix_cboe!$A$1:$E4294,5,FALSE),"NA")</f>
        <v>14.17</v>
      </c>
      <c r="CL702" s="5">
        <f>IFERROR(VLOOKUP($A702,gold_gold.org!$A$1:$G$10247,2,FALSE),"NA")</f>
        <v>1252.5</v>
      </c>
      <c r="CM702" s="5">
        <f>IFERROR(VLOOKUP($A702,gold_gold.org!$A$1:$G$10247,3,FALSE),"NA")</f>
        <v>1115.6646599999999</v>
      </c>
      <c r="CN702" s="5">
        <f>IFERROR(VLOOKUP($A702,gold_gold.org!$A$1:$G$10247,4,FALSE),"NA")</f>
        <v>140054.54006</v>
      </c>
      <c r="CO702" s="5">
        <f>IFERROR(VLOOKUP($A702,gold_gold.org!$A$1:$G$10247,5,FALSE),"NA")</f>
        <v>881.01858000000004</v>
      </c>
      <c r="CP702">
        <f>IFERROR(VLOOKUP($A702,crude_oil_eia!$A$1:$C$8255,2,FALSE),"NA")</f>
        <v>41.45</v>
      </c>
      <c r="CQ702">
        <f>IFERROR(VLOOKUP($A702,crude_oil_eia!$A$1:$C$8255,3,FALSE),"NA")</f>
        <v>40.54</v>
      </c>
      <c r="CR702">
        <f>IFERROR(VLOOKUP($A702,dji_yahoo!$A$1:$G$1214,2,FALSE),"NA")</f>
        <v>17602.710938</v>
      </c>
      <c r="CS702">
        <f>IFERROR(VLOOKUP($A702,dji_yahoo!$A$1:$G$1214,3,FALSE),"NA")</f>
        <v>17648.939452999999</v>
      </c>
      <c r="CT702">
        <f>IFERROR(VLOOKUP($A702,dji_yahoo!$A$1:$G$1214,4,FALSE),"NA")</f>
        <v>17540.419922000001</v>
      </c>
      <c r="CU702">
        <f>IFERROR(VLOOKUP($A702,dji_yahoo!$A$1:$G$1214,5,FALSE),"NA")</f>
        <v>17582.570313</v>
      </c>
      <c r="CV702">
        <f>IFERROR(VLOOKUP($A702,dji_yahoo!$A$1:$G$1214,7,FALSE),"NA")</f>
        <v>95450000</v>
      </c>
      <c r="CW702" s="5">
        <f>IFERROR(VLOOKUP($A702,nasdaq_yahoo!$A$1:$G$1249,2,FALSE),"NA")</f>
        <v>4783.6000979999999</v>
      </c>
      <c r="CX702" s="5">
        <f>IFERROR(VLOOKUP($A702,nasdaq_yahoo!$A$1:$G$1249,3,FALSE),"NA")</f>
        <v>4835.6000979999999</v>
      </c>
      <c r="CY702" s="5">
        <f>IFERROR(VLOOKUP($A702,nasdaq_yahoo!$A$1:$G$1249,4,FALSE),"NA")</f>
        <v>4781.7099609999996</v>
      </c>
      <c r="CZ702" s="5">
        <f>IFERROR(VLOOKUP($A702,nasdaq_yahoo!$A$1:$G$1249,5,FALSE),"NA")</f>
        <v>4821.6601559999999</v>
      </c>
      <c r="DA702" s="6">
        <f>IFERROR(VLOOKUP($A702,nasdaq_yahoo!$A$1:$G$1249,7,FALSE),"NA")</f>
        <v>1596200000</v>
      </c>
      <c r="DB702" s="5">
        <f>IFERROR(VLOOKUP($A702,USEPUINDXD!$A$1:$B$1827,2,FALSE),"NA")</f>
        <v>55.17</v>
      </c>
    </row>
    <row r="703" spans="1:106">
      <c r="A703" s="1">
        <v>42450</v>
      </c>
      <c r="B703">
        <v>413.42</v>
      </c>
      <c r="C703">
        <v>413.42</v>
      </c>
      <c r="D703">
        <v>410.38</v>
      </c>
      <c r="E703">
        <v>413.31</v>
      </c>
      <c r="F703">
        <v>61655400</v>
      </c>
      <c r="G703">
        <v>6341380000</v>
      </c>
      <c r="H703">
        <v>6.12</v>
      </c>
      <c r="I703">
        <v>6.46</v>
      </c>
      <c r="J703">
        <v>6.01</v>
      </c>
      <c r="K703">
        <v>6.01</v>
      </c>
      <c r="L703">
        <v>398501</v>
      </c>
      <c r="M703">
        <v>38624800</v>
      </c>
      <c r="N703">
        <v>10.3</v>
      </c>
      <c r="O703">
        <v>12.01</v>
      </c>
      <c r="P703">
        <v>10.16</v>
      </c>
      <c r="Q703">
        <v>11.86</v>
      </c>
      <c r="R703">
        <v>28572600</v>
      </c>
      <c r="S703">
        <v>805997000</v>
      </c>
      <c r="T703" t="s">
        <v>85</v>
      </c>
      <c r="U703" t="s">
        <v>85</v>
      </c>
      <c r="V703" t="s">
        <v>85</v>
      </c>
      <c r="W703" t="s">
        <v>85</v>
      </c>
      <c r="X703" t="s">
        <v>85</v>
      </c>
      <c r="Y703" t="s">
        <v>85</v>
      </c>
      <c r="Z703">
        <v>3.21</v>
      </c>
      <c r="AA703">
        <v>3.21</v>
      </c>
      <c r="AB703">
        <v>3.19</v>
      </c>
      <c r="AC703">
        <v>3.2</v>
      </c>
      <c r="AD703">
        <v>507480</v>
      </c>
      <c r="AE703">
        <v>144239000</v>
      </c>
      <c r="AF703">
        <v>1.52</v>
      </c>
      <c r="AG703">
        <v>1.54</v>
      </c>
      <c r="AH703">
        <v>1.36</v>
      </c>
      <c r="AI703">
        <v>1.49</v>
      </c>
      <c r="AJ703">
        <v>819654</v>
      </c>
      <c r="AK703">
        <v>17283300</v>
      </c>
      <c r="AL703">
        <v>1.238E-3</v>
      </c>
      <c r="AM703">
        <v>1.302E-3</v>
      </c>
      <c r="AN703">
        <v>1.189E-3</v>
      </c>
      <c r="AO703">
        <v>1.2570000000000001E-3</v>
      </c>
      <c r="AP703">
        <v>50079</v>
      </c>
      <c r="AQ703">
        <v>11143400</v>
      </c>
      <c r="AR703" t="s">
        <v>85</v>
      </c>
      <c r="AS703" t="s">
        <v>85</v>
      </c>
      <c r="AT703" t="s">
        <v>85</v>
      </c>
      <c r="AU703" t="s">
        <v>85</v>
      </c>
      <c r="AV703" t="s">
        <v>85</v>
      </c>
      <c r="AW703" t="s">
        <v>85</v>
      </c>
      <c r="AX703" t="s">
        <v>85</v>
      </c>
      <c r="AY703" t="s">
        <v>85</v>
      </c>
      <c r="AZ703" t="s">
        <v>85</v>
      </c>
      <c r="BA703" t="s">
        <v>85</v>
      </c>
      <c r="BB703" t="s">
        <v>85</v>
      </c>
      <c r="BC703" t="s">
        <v>85</v>
      </c>
      <c r="BD703" t="s">
        <v>85</v>
      </c>
      <c r="BE703" t="s">
        <v>85</v>
      </c>
      <c r="BF703" t="s">
        <v>85</v>
      </c>
      <c r="BG703" t="s">
        <v>85</v>
      </c>
      <c r="BH703" t="s">
        <v>85</v>
      </c>
      <c r="BI703" t="s">
        <v>85</v>
      </c>
      <c r="BJ703" t="s">
        <v>85</v>
      </c>
      <c r="BK703" t="s">
        <v>85</v>
      </c>
      <c r="BL703" t="s">
        <v>85</v>
      </c>
      <c r="BM703" t="s">
        <v>85</v>
      </c>
      <c r="BN703" t="s">
        <v>85</v>
      </c>
      <c r="BO703" t="s">
        <v>85</v>
      </c>
      <c r="BP703">
        <v>7.9559999999999995E-3</v>
      </c>
      <c r="BQ703">
        <v>8.0789999999999994E-3</v>
      </c>
      <c r="BR703">
        <v>7.8799999999999999E-3</v>
      </c>
      <c r="BS703">
        <v>8.0470000000000003E-3</v>
      </c>
      <c r="BT703">
        <v>79784</v>
      </c>
      <c r="BU703">
        <v>274018000</v>
      </c>
      <c r="BV703" t="s">
        <v>85</v>
      </c>
      <c r="BW703" t="s">
        <v>85</v>
      </c>
      <c r="BX703" t="s">
        <v>85</v>
      </c>
      <c r="BY703" t="s">
        <v>85</v>
      </c>
      <c r="BZ703" t="s">
        <v>85</v>
      </c>
      <c r="CA703" t="s">
        <v>85</v>
      </c>
      <c r="CB703" t="s">
        <v>85</v>
      </c>
      <c r="CC703" t="s">
        <v>85</v>
      </c>
      <c r="CD703" t="s">
        <v>85</v>
      </c>
      <c r="CE703" t="s">
        <v>85</v>
      </c>
      <c r="CF703" t="s">
        <v>85</v>
      </c>
      <c r="CG703" t="s">
        <v>85</v>
      </c>
      <c r="CH703">
        <f>IFERROR(VLOOKUP($A703,vix_cboe!$A$1:$E4295,2,FALSE),"NA")</f>
        <v>14.57</v>
      </c>
      <c r="CI703">
        <f>IFERROR(VLOOKUP($A703,vix_cboe!$A$1:$E4295,3,FALSE),"NA")</f>
        <v>14.73</v>
      </c>
      <c r="CJ703">
        <f>IFERROR(VLOOKUP($A703,vix_cboe!$A$1:$E4295,4,FALSE),"NA")</f>
        <v>13.79</v>
      </c>
      <c r="CK703">
        <f>IFERROR(VLOOKUP($A703,vix_cboe!$A$1:$E4295,5,FALSE),"NA")</f>
        <v>13.79</v>
      </c>
      <c r="CL703" s="5">
        <f>IFERROR(VLOOKUP($A703,gold_gold.org!$A$1:$G$10247,2,FALSE),"NA")</f>
        <v>1244.9000000000001</v>
      </c>
      <c r="CM703" s="5">
        <f>IFERROR(VLOOKUP($A703,gold_gold.org!$A$1:$G$10247,3,FALSE),"NA")</f>
        <v>1105.64417</v>
      </c>
      <c r="CN703" s="5">
        <f>IFERROR(VLOOKUP($A703,gold_gold.org!$A$1:$G$10247,4,FALSE),"NA")</f>
        <v>138949.49043999999</v>
      </c>
      <c r="CO703" s="5">
        <f>IFERROR(VLOOKUP($A703,gold_gold.org!$A$1:$G$10247,5,FALSE),"NA")</f>
        <v>864.45396000000005</v>
      </c>
      <c r="CP703">
        <f>IFERROR(VLOOKUP($A703,crude_oil_eia!$A$1:$C$8255,2,FALSE),"NA")</f>
        <v>39.909999999999997</v>
      </c>
      <c r="CQ703">
        <f>IFERROR(VLOOKUP($A703,crude_oil_eia!$A$1:$C$8255,3,FALSE),"NA")</f>
        <v>39.909999999999997</v>
      </c>
      <c r="CR703">
        <f>IFERROR(VLOOKUP($A703,dji_yahoo!$A$1:$G$1214,2,FALSE),"NA")</f>
        <v>17589.699218999998</v>
      </c>
      <c r="CS703">
        <f>IFERROR(VLOOKUP($A703,dji_yahoo!$A$1:$G$1214,3,FALSE),"NA")</f>
        <v>17644.970702999999</v>
      </c>
      <c r="CT703">
        <f>IFERROR(VLOOKUP($A703,dji_yahoo!$A$1:$G$1214,4,FALSE),"NA")</f>
        <v>17551.279297000001</v>
      </c>
      <c r="CU703">
        <f>IFERROR(VLOOKUP($A703,dji_yahoo!$A$1:$G$1214,5,FALSE),"NA")</f>
        <v>17623.869140999999</v>
      </c>
      <c r="CV703">
        <f>IFERROR(VLOOKUP($A703,dji_yahoo!$A$1:$G$1214,7,FALSE),"NA")</f>
        <v>84410000</v>
      </c>
      <c r="CW703" s="5">
        <f>IFERROR(VLOOKUP($A703,nasdaq_yahoo!$A$1:$G$1249,2,FALSE),"NA")</f>
        <v>4787.3100590000004</v>
      </c>
      <c r="CX703" s="5">
        <f>IFERROR(VLOOKUP($A703,nasdaq_yahoo!$A$1:$G$1249,3,FALSE),"NA")</f>
        <v>4814.8500979999999</v>
      </c>
      <c r="CY703" s="5">
        <f>IFERROR(VLOOKUP($A703,nasdaq_yahoo!$A$1:$G$1249,4,FALSE),"NA")</f>
        <v>4785.3798829999996</v>
      </c>
      <c r="CZ703" s="5">
        <f>IFERROR(VLOOKUP($A703,nasdaq_yahoo!$A$1:$G$1249,5,FALSE),"NA")</f>
        <v>4808.8701170000004</v>
      </c>
      <c r="DA703" s="6">
        <f>IFERROR(VLOOKUP($A703,nasdaq_yahoo!$A$1:$G$1249,7,FALSE),"NA")</f>
        <v>1609230000</v>
      </c>
      <c r="DB703" s="5">
        <f>IFERROR(VLOOKUP($A703,USEPUINDXD!$A$1:$B$1827,2,FALSE),"NA")</f>
        <v>89.85</v>
      </c>
    </row>
    <row r="704" spans="1:106">
      <c r="A704" s="1">
        <v>42449</v>
      </c>
      <c r="B704">
        <v>410.4</v>
      </c>
      <c r="C704">
        <v>414.63</v>
      </c>
      <c r="D704">
        <v>410.4</v>
      </c>
      <c r="E704">
        <v>413.75</v>
      </c>
      <c r="F704">
        <v>45947900</v>
      </c>
      <c r="G704">
        <v>6293610000</v>
      </c>
      <c r="H704">
        <v>5.77</v>
      </c>
      <c r="I704">
        <v>6.14</v>
      </c>
      <c r="J704">
        <v>5.77</v>
      </c>
      <c r="K704">
        <v>6.12</v>
      </c>
      <c r="L704">
        <v>220354</v>
      </c>
      <c r="M704">
        <v>36389900</v>
      </c>
      <c r="N704">
        <v>10.52</v>
      </c>
      <c r="O704">
        <v>10.9</v>
      </c>
      <c r="P704">
        <v>9.57</v>
      </c>
      <c r="Q704">
        <v>10.32</v>
      </c>
      <c r="R704">
        <v>17651100</v>
      </c>
      <c r="S704">
        <v>822297000</v>
      </c>
      <c r="T704" t="s">
        <v>85</v>
      </c>
      <c r="U704" t="s">
        <v>85</v>
      </c>
      <c r="V704" t="s">
        <v>85</v>
      </c>
      <c r="W704" t="s">
        <v>85</v>
      </c>
      <c r="X704" t="s">
        <v>85</v>
      </c>
      <c r="Y704" t="s">
        <v>85</v>
      </c>
      <c r="Z704">
        <v>3.18</v>
      </c>
      <c r="AA704">
        <v>3.21</v>
      </c>
      <c r="AB704">
        <v>3.18</v>
      </c>
      <c r="AC704">
        <v>3.21</v>
      </c>
      <c r="AD704">
        <v>926158</v>
      </c>
      <c r="AE704">
        <v>143129000</v>
      </c>
      <c r="AF704">
        <v>1.2</v>
      </c>
      <c r="AG704">
        <v>1.53</v>
      </c>
      <c r="AH704">
        <v>1.2</v>
      </c>
      <c r="AI704">
        <v>1.52</v>
      </c>
      <c r="AJ704">
        <v>979776</v>
      </c>
      <c r="AK704">
        <v>13655000</v>
      </c>
      <c r="AL704">
        <v>1.2999999999999999E-3</v>
      </c>
      <c r="AM704">
        <v>1.3270000000000001E-3</v>
      </c>
      <c r="AN704">
        <v>1.201E-3</v>
      </c>
      <c r="AO704">
        <v>1.2390000000000001E-3</v>
      </c>
      <c r="AP704">
        <v>62747</v>
      </c>
      <c r="AQ704">
        <v>11699200</v>
      </c>
      <c r="AR704" t="s">
        <v>85</v>
      </c>
      <c r="AS704" t="s">
        <v>85</v>
      </c>
      <c r="AT704" t="s">
        <v>85</v>
      </c>
      <c r="AU704" t="s">
        <v>85</v>
      </c>
      <c r="AV704" t="s">
        <v>85</v>
      </c>
      <c r="AW704" t="s">
        <v>85</v>
      </c>
      <c r="AX704" t="s">
        <v>85</v>
      </c>
      <c r="AY704" t="s">
        <v>85</v>
      </c>
      <c r="AZ704" t="s">
        <v>85</v>
      </c>
      <c r="BA704" t="s">
        <v>85</v>
      </c>
      <c r="BB704" t="s">
        <v>85</v>
      </c>
      <c r="BC704" t="s">
        <v>85</v>
      </c>
      <c r="BD704" t="s">
        <v>85</v>
      </c>
      <c r="BE704" t="s">
        <v>85</v>
      </c>
      <c r="BF704" t="s">
        <v>85</v>
      </c>
      <c r="BG704" t="s">
        <v>85</v>
      </c>
      <c r="BH704" t="s">
        <v>85</v>
      </c>
      <c r="BI704" t="s">
        <v>85</v>
      </c>
      <c r="BJ704" t="s">
        <v>85</v>
      </c>
      <c r="BK704" t="s">
        <v>85</v>
      </c>
      <c r="BL704" t="s">
        <v>85</v>
      </c>
      <c r="BM704" t="s">
        <v>85</v>
      </c>
      <c r="BN704" t="s">
        <v>85</v>
      </c>
      <c r="BO704" t="s">
        <v>85</v>
      </c>
      <c r="BP704">
        <v>8.0149999999999996E-3</v>
      </c>
      <c r="BQ704">
        <v>8.0459999999999993E-3</v>
      </c>
      <c r="BR704">
        <v>7.8720000000000005E-3</v>
      </c>
      <c r="BS704">
        <v>7.9600000000000001E-3</v>
      </c>
      <c r="BT704">
        <v>115984</v>
      </c>
      <c r="BU704">
        <v>276026000</v>
      </c>
      <c r="BV704" t="s">
        <v>85</v>
      </c>
      <c r="BW704" t="s">
        <v>85</v>
      </c>
      <c r="BX704" t="s">
        <v>85</v>
      </c>
      <c r="BY704" t="s">
        <v>85</v>
      </c>
      <c r="BZ704" t="s">
        <v>85</v>
      </c>
      <c r="CA704" t="s">
        <v>85</v>
      </c>
      <c r="CB704" t="s">
        <v>85</v>
      </c>
      <c r="CC704" t="s">
        <v>85</v>
      </c>
      <c r="CD704" t="s">
        <v>85</v>
      </c>
      <c r="CE704" t="s">
        <v>85</v>
      </c>
      <c r="CF704" t="s">
        <v>85</v>
      </c>
      <c r="CG704" t="s">
        <v>85</v>
      </c>
      <c r="CH704" t="str">
        <f>IFERROR(VLOOKUP($A704,vix_cboe!$A$1:$E4296,2,FALSE),"NA")</f>
        <v>NA</v>
      </c>
      <c r="CI704" t="str">
        <f>IFERROR(VLOOKUP($A704,vix_cboe!$A$1:$E4296,3,FALSE),"NA")</f>
        <v>NA</v>
      </c>
      <c r="CJ704" t="str">
        <f>IFERROR(VLOOKUP($A704,vix_cboe!$A$1:$E4296,4,FALSE),"NA")</f>
        <v>NA</v>
      </c>
      <c r="CK704" t="str">
        <f>IFERROR(VLOOKUP($A704,vix_cboe!$A$1:$E4296,5,FALSE),"NA")</f>
        <v>NA</v>
      </c>
      <c r="CL704" s="5" t="str">
        <f>IFERROR(VLOOKUP($A704,gold_gold.org!$A$1:$G$10247,2,FALSE),"NA")</f>
        <v>NA</v>
      </c>
      <c r="CM704" s="5" t="str">
        <f>IFERROR(VLOOKUP($A704,gold_gold.org!$A$1:$G$10247,3,FALSE),"NA")</f>
        <v>NA</v>
      </c>
      <c r="CN704" s="5" t="str">
        <f>IFERROR(VLOOKUP($A704,gold_gold.org!$A$1:$G$10247,4,FALSE),"NA")</f>
        <v>NA</v>
      </c>
      <c r="CO704" s="5" t="str">
        <f>IFERROR(VLOOKUP($A704,gold_gold.org!$A$1:$G$10247,5,FALSE),"NA")</f>
        <v>NA</v>
      </c>
      <c r="CP704" t="str">
        <f>IFERROR(VLOOKUP($A704,crude_oil_eia!$A$1:$C$8255,2,FALSE),"NA")</f>
        <v>NA</v>
      </c>
      <c r="CQ704" t="str">
        <f>IFERROR(VLOOKUP($A704,crude_oil_eia!$A$1:$C$8255,3,FALSE),"NA")</f>
        <v>NA</v>
      </c>
      <c r="CR704" t="str">
        <f>IFERROR(VLOOKUP($A704,dji_yahoo!$A$1:$G$1214,2,FALSE),"NA")</f>
        <v>NA</v>
      </c>
      <c r="CS704" t="str">
        <f>IFERROR(VLOOKUP($A704,dji_yahoo!$A$1:$G$1214,3,FALSE),"NA")</f>
        <v>NA</v>
      </c>
      <c r="CT704" t="str">
        <f>IFERROR(VLOOKUP($A704,dji_yahoo!$A$1:$G$1214,4,FALSE),"NA")</f>
        <v>NA</v>
      </c>
      <c r="CU704" t="str">
        <f>IFERROR(VLOOKUP($A704,dji_yahoo!$A$1:$G$1214,5,FALSE),"NA")</f>
        <v>NA</v>
      </c>
      <c r="CV704" t="str">
        <f>IFERROR(VLOOKUP($A704,dji_yahoo!$A$1:$G$1214,7,FALSE),"NA")</f>
        <v>NA</v>
      </c>
      <c r="CW704" s="5" t="str">
        <f>IFERROR(VLOOKUP($A704,nasdaq_yahoo!$A$1:$G$1249,2,FALSE),"NA")</f>
        <v>NA</v>
      </c>
      <c r="CX704" s="5" t="str">
        <f>IFERROR(VLOOKUP($A704,nasdaq_yahoo!$A$1:$G$1249,3,FALSE),"NA")</f>
        <v>NA</v>
      </c>
      <c r="CY704" s="5" t="str">
        <f>IFERROR(VLOOKUP($A704,nasdaq_yahoo!$A$1:$G$1249,4,FALSE),"NA")</f>
        <v>NA</v>
      </c>
      <c r="CZ704" s="5" t="str">
        <f>IFERROR(VLOOKUP($A704,nasdaq_yahoo!$A$1:$G$1249,5,FALSE),"NA")</f>
        <v>NA</v>
      </c>
      <c r="DA704" s="6" t="str">
        <f>IFERROR(VLOOKUP($A704,nasdaq_yahoo!$A$1:$G$1249,7,FALSE),"NA")</f>
        <v>NA</v>
      </c>
      <c r="DB704" s="5">
        <f>IFERROR(VLOOKUP($A704,USEPUINDXD!$A$1:$B$1827,2,FALSE),"NA")</f>
        <v>73.89</v>
      </c>
    </row>
    <row r="705" spans="1:106">
      <c r="A705" s="1">
        <v>42448</v>
      </c>
      <c r="B705">
        <v>409.26</v>
      </c>
      <c r="C705">
        <v>410.98</v>
      </c>
      <c r="D705">
        <v>407.23</v>
      </c>
      <c r="E705">
        <v>410.44</v>
      </c>
      <c r="F705">
        <v>58423000</v>
      </c>
      <c r="G705">
        <v>6274790000</v>
      </c>
      <c r="H705">
        <v>5.94</v>
      </c>
      <c r="I705">
        <v>6.12</v>
      </c>
      <c r="J705">
        <v>5.78</v>
      </c>
      <c r="K705">
        <v>5.99</v>
      </c>
      <c r="L705">
        <v>261243</v>
      </c>
      <c r="M705">
        <v>37472700</v>
      </c>
      <c r="N705">
        <v>11.2</v>
      </c>
      <c r="O705">
        <v>11.2</v>
      </c>
      <c r="P705">
        <v>9.7799999999999994</v>
      </c>
      <c r="Q705">
        <v>10.53</v>
      </c>
      <c r="R705">
        <v>26735700</v>
      </c>
      <c r="S705">
        <v>875689000</v>
      </c>
      <c r="T705" t="s">
        <v>85</v>
      </c>
      <c r="U705" t="s">
        <v>85</v>
      </c>
      <c r="V705" t="s">
        <v>85</v>
      </c>
      <c r="W705" t="s">
        <v>85</v>
      </c>
      <c r="X705" t="s">
        <v>85</v>
      </c>
      <c r="Y705" t="s">
        <v>85</v>
      </c>
      <c r="Z705">
        <v>3.17</v>
      </c>
      <c r="AA705">
        <v>3.19</v>
      </c>
      <c r="AB705">
        <v>3.16</v>
      </c>
      <c r="AC705">
        <v>3.18</v>
      </c>
      <c r="AD705">
        <v>617579</v>
      </c>
      <c r="AE705">
        <v>142595000</v>
      </c>
      <c r="AF705">
        <v>1.1499999999999999</v>
      </c>
      <c r="AG705">
        <v>1.26</v>
      </c>
      <c r="AH705">
        <v>1.1299999999999999</v>
      </c>
      <c r="AI705">
        <v>1.21</v>
      </c>
      <c r="AJ705">
        <v>273033</v>
      </c>
      <c r="AK705">
        <v>13006700</v>
      </c>
      <c r="AL705">
        <v>1.1820000000000001E-3</v>
      </c>
      <c r="AM705">
        <v>1.3209999999999999E-3</v>
      </c>
      <c r="AN705">
        <v>1.1720000000000001E-3</v>
      </c>
      <c r="AO705">
        <v>1.294E-3</v>
      </c>
      <c r="AP705">
        <v>65195</v>
      </c>
      <c r="AQ705">
        <v>10637500</v>
      </c>
      <c r="AR705" t="s">
        <v>85</v>
      </c>
      <c r="AS705" t="s">
        <v>85</v>
      </c>
      <c r="AT705" t="s">
        <v>85</v>
      </c>
      <c r="AU705" t="s">
        <v>85</v>
      </c>
      <c r="AV705" t="s">
        <v>85</v>
      </c>
      <c r="AW705" t="s">
        <v>85</v>
      </c>
      <c r="AX705" t="s">
        <v>85</v>
      </c>
      <c r="AY705" t="s">
        <v>85</v>
      </c>
      <c r="AZ705" t="s">
        <v>85</v>
      </c>
      <c r="BA705" t="s">
        <v>85</v>
      </c>
      <c r="BB705" t="s">
        <v>85</v>
      </c>
      <c r="BC705" t="s">
        <v>85</v>
      </c>
      <c r="BD705" t="s">
        <v>85</v>
      </c>
      <c r="BE705" t="s">
        <v>85</v>
      </c>
      <c r="BF705" t="s">
        <v>85</v>
      </c>
      <c r="BG705" t="s">
        <v>85</v>
      </c>
      <c r="BH705" t="s">
        <v>85</v>
      </c>
      <c r="BI705" t="s">
        <v>85</v>
      </c>
      <c r="BJ705" t="s">
        <v>85</v>
      </c>
      <c r="BK705" t="s">
        <v>85</v>
      </c>
      <c r="BL705" t="s">
        <v>85</v>
      </c>
      <c r="BM705" t="s">
        <v>85</v>
      </c>
      <c r="BN705" t="s">
        <v>85</v>
      </c>
      <c r="BO705" t="s">
        <v>85</v>
      </c>
      <c r="BP705">
        <v>8.1239999999999993E-3</v>
      </c>
      <c r="BQ705">
        <v>8.1600000000000006E-3</v>
      </c>
      <c r="BR705">
        <v>7.894E-3</v>
      </c>
      <c r="BS705">
        <v>8.0160000000000006E-3</v>
      </c>
      <c r="BT705">
        <v>164010</v>
      </c>
      <c r="BU705">
        <v>279773000</v>
      </c>
      <c r="BV705" t="s">
        <v>85</v>
      </c>
      <c r="BW705" t="s">
        <v>85</v>
      </c>
      <c r="BX705" t="s">
        <v>85</v>
      </c>
      <c r="BY705" t="s">
        <v>85</v>
      </c>
      <c r="BZ705" t="s">
        <v>85</v>
      </c>
      <c r="CA705" t="s">
        <v>85</v>
      </c>
      <c r="CB705" t="s">
        <v>85</v>
      </c>
      <c r="CC705" t="s">
        <v>85</v>
      </c>
      <c r="CD705" t="s">
        <v>85</v>
      </c>
      <c r="CE705" t="s">
        <v>85</v>
      </c>
      <c r="CF705" t="s">
        <v>85</v>
      </c>
      <c r="CG705" t="s">
        <v>85</v>
      </c>
      <c r="CH705" t="str">
        <f>IFERROR(VLOOKUP($A705,vix_cboe!$A$1:$E4297,2,FALSE),"NA")</f>
        <v>NA</v>
      </c>
      <c r="CI705" t="str">
        <f>IFERROR(VLOOKUP($A705,vix_cboe!$A$1:$E4297,3,FALSE),"NA")</f>
        <v>NA</v>
      </c>
      <c r="CJ705" t="str">
        <f>IFERROR(VLOOKUP($A705,vix_cboe!$A$1:$E4297,4,FALSE),"NA")</f>
        <v>NA</v>
      </c>
      <c r="CK705" t="str">
        <f>IFERROR(VLOOKUP($A705,vix_cboe!$A$1:$E4297,5,FALSE),"NA")</f>
        <v>NA</v>
      </c>
      <c r="CL705" s="5" t="str">
        <f>IFERROR(VLOOKUP($A705,gold_gold.org!$A$1:$G$10247,2,FALSE),"NA")</f>
        <v>NA</v>
      </c>
      <c r="CM705" s="5" t="str">
        <f>IFERROR(VLOOKUP($A705,gold_gold.org!$A$1:$G$10247,3,FALSE),"NA")</f>
        <v>NA</v>
      </c>
      <c r="CN705" s="5" t="str">
        <f>IFERROR(VLOOKUP($A705,gold_gold.org!$A$1:$G$10247,4,FALSE),"NA")</f>
        <v>NA</v>
      </c>
      <c r="CO705" s="5" t="str">
        <f>IFERROR(VLOOKUP($A705,gold_gold.org!$A$1:$G$10247,5,FALSE),"NA")</f>
        <v>NA</v>
      </c>
      <c r="CP705" t="str">
        <f>IFERROR(VLOOKUP($A705,crude_oil_eia!$A$1:$C$8255,2,FALSE),"NA")</f>
        <v>NA</v>
      </c>
      <c r="CQ705" t="str">
        <f>IFERROR(VLOOKUP($A705,crude_oil_eia!$A$1:$C$8255,3,FALSE),"NA")</f>
        <v>NA</v>
      </c>
      <c r="CR705" t="str">
        <f>IFERROR(VLOOKUP($A705,dji_yahoo!$A$1:$G$1214,2,FALSE),"NA")</f>
        <v>NA</v>
      </c>
      <c r="CS705" t="str">
        <f>IFERROR(VLOOKUP($A705,dji_yahoo!$A$1:$G$1214,3,FALSE),"NA")</f>
        <v>NA</v>
      </c>
      <c r="CT705" t="str">
        <f>IFERROR(VLOOKUP($A705,dji_yahoo!$A$1:$G$1214,4,FALSE),"NA")</f>
        <v>NA</v>
      </c>
      <c r="CU705" t="str">
        <f>IFERROR(VLOOKUP($A705,dji_yahoo!$A$1:$G$1214,5,FALSE),"NA")</f>
        <v>NA</v>
      </c>
      <c r="CV705" t="str">
        <f>IFERROR(VLOOKUP($A705,dji_yahoo!$A$1:$G$1214,7,FALSE),"NA")</f>
        <v>NA</v>
      </c>
      <c r="CW705" s="5" t="str">
        <f>IFERROR(VLOOKUP($A705,nasdaq_yahoo!$A$1:$G$1249,2,FALSE),"NA")</f>
        <v>NA</v>
      </c>
      <c r="CX705" s="5" t="str">
        <f>IFERROR(VLOOKUP($A705,nasdaq_yahoo!$A$1:$G$1249,3,FALSE),"NA")</f>
        <v>NA</v>
      </c>
      <c r="CY705" s="5" t="str">
        <f>IFERROR(VLOOKUP($A705,nasdaq_yahoo!$A$1:$G$1249,4,FALSE),"NA")</f>
        <v>NA</v>
      </c>
      <c r="CZ705" s="5" t="str">
        <f>IFERROR(VLOOKUP($A705,nasdaq_yahoo!$A$1:$G$1249,5,FALSE),"NA")</f>
        <v>NA</v>
      </c>
      <c r="DA705" s="6" t="str">
        <f>IFERROR(VLOOKUP($A705,nasdaq_yahoo!$A$1:$G$1249,7,FALSE),"NA")</f>
        <v>NA</v>
      </c>
      <c r="DB705" s="5">
        <f>IFERROR(VLOOKUP($A705,USEPUINDXD!$A$1:$B$1827,2,FALSE),"NA")</f>
        <v>32.840000000000003</v>
      </c>
    </row>
    <row r="706" spans="1:106">
      <c r="A706" s="1">
        <v>42447</v>
      </c>
      <c r="B706">
        <v>420.55</v>
      </c>
      <c r="C706">
        <v>420.55</v>
      </c>
      <c r="D706">
        <v>406.14</v>
      </c>
      <c r="E706">
        <v>409.55</v>
      </c>
      <c r="F706">
        <v>104940000</v>
      </c>
      <c r="G706">
        <v>6446330000</v>
      </c>
      <c r="H706">
        <v>5.98</v>
      </c>
      <c r="I706">
        <v>6.17</v>
      </c>
      <c r="J706">
        <v>5.66</v>
      </c>
      <c r="K706">
        <v>5.95</v>
      </c>
      <c r="L706">
        <v>301156</v>
      </c>
      <c r="M706">
        <v>37683500</v>
      </c>
      <c r="N706">
        <v>11.11</v>
      </c>
      <c r="O706">
        <v>11.18</v>
      </c>
      <c r="P706">
        <v>8.52</v>
      </c>
      <c r="Q706">
        <v>11</v>
      </c>
      <c r="R706">
        <v>53956800</v>
      </c>
      <c r="S706">
        <v>867949000</v>
      </c>
      <c r="T706" t="s">
        <v>85</v>
      </c>
      <c r="U706" t="s">
        <v>85</v>
      </c>
      <c r="V706" t="s">
        <v>85</v>
      </c>
      <c r="W706" t="s">
        <v>85</v>
      </c>
      <c r="X706" t="s">
        <v>85</v>
      </c>
      <c r="Y706" t="s">
        <v>85</v>
      </c>
      <c r="Z706">
        <v>3.31</v>
      </c>
      <c r="AA706">
        <v>3.31</v>
      </c>
      <c r="AB706">
        <v>3.15</v>
      </c>
      <c r="AC706">
        <v>3.17</v>
      </c>
      <c r="AD706">
        <v>1502010</v>
      </c>
      <c r="AE706">
        <v>148676000</v>
      </c>
      <c r="AF706">
        <v>1.31</v>
      </c>
      <c r="AG706">
        <v>1.33</v>
      </c>
      <c r="AH706">
        <v>1.1100000000000001</v>
      </c>
      <c r="AI706">
        <v>1.1499999999999999</v>
      </c>
      <c r="AJ706">
        <v>408786</v>
      </c>
      <c r="AK706">
        <v>14849600</v>
      </c>
      <c r="AL706">
        <v>1.2849999999999999E-3</v>
      </c>
      <c r="AM706">
        <v>1.289E-3</v>
      </c>
      <c r="AN706">
        <v>1.1820000000000001E-3</v>
      </c>
      <c r="AO706">
        <v>1.183E-3</v>
      </c>
      <c r="AP706">
        <v>47825</v>
      </c>
      <c r="AQ706">
        <v>11562800</v>
      </c>
      <c r="AR706" t="s">
        <v>85</v>
      </c>
      <c r="AS706" t="s">
        <v>85</v>
      </c>
      <c r="AT706" t="s">
        <v>85</v>
      </c>
      <c r="AU706" t="s">
        <v>85</v>
      </c>
      <c r="AV706" t="s">
        <v>85</v>
      </c>
      <c r="AW706" t="s">
        <v>85</v>
      </c>
      <c r="AX706" t="s">
        <v>85</v>
      </c>
      <c r="AY706" t="s">
        <v>85</v>
      </c>
      <c r="AZ706" t="s">
        <v>85</v>
      </c>
      <c r="BA706" t="s">
        <v>85</v>
      </c>
      <c r="BB706" t="s">
        <v>85</v>
      </c>
      <c r="BC706" t="s">
        <v>85</v>
      </c>
      <c r="BD706" t="s">
        <v>85</v>
      </c>
      <c r="BE706" t="s">
        <v>85</v>
      </c>
      <c r="BF706" t="s">
        <v>85</v>
      </c>
      <c r="BG706" t="s">
        <v>85</v>
      </c>
      <c r="BH706" t="s">
        <v>85</v>
      </c>
      <c r="BI706" t="s">
        <v>85</v>
      </c>
      <c r="BJ706" t="s">
        <v>85</v>
      </c>
      <c r="BK706" t="s">
        <v>85</v>
      </c>
      <c r="BL706" t="s">
        <v>85</v>
      </c>
      <c r="BM706" t="s">
        <v>85</v>
      </c>
      <c r="BN706" t="s">
        <v>85</v>
      </c>
      <c r="BO706" t="s">
        <v>85</v>
      </c>
      <c r="BP706">
        <v>8.2839999999999997E-3</v>
      </c>
      <c r="BQ706">
        <v>8.3560000000000006E-3</v>
      </c>
      <c r="BR706">
        <v>8.0129999999999993E-3</v>
      </c>
      <c r="BS706">
        <v>8.1189999999999995E-3</v>
      </c>
      <c r="BT706">
        <v>229313</v>
      </c>
      <c r="BU706">
        <v>285300000</v>
      </c>
      <c r="BV706" t="s">
        <v>85</v>
      </c>
      <c r="BW706" t="s">
        <v>85</v>
      </c>
      <c r="BX706" t="s">
        <v>85</v>
      </c>
      <c r="BY706" t="s">
        <v>85</v>
      </c>
      <c r="BZ706" t="s">
        <v>85</v>
      </c>
      <c r="CA706" t="s">
        <v>85</v>
      </c>
      <c r="CB706" t="s">
        <v>85</v>
      </c>
      <c r="CC706" t="s">
        <v>85</v>
      </c>
      <c r="CD706" t="s">
        <v>85</v>
      </c>
      <c r="CE706" t="s">
        <v>85</v>
      </c>
      <c r="CF706" t="s">
        <v>85</v>
      </c>
      <c r="CG706" t="s">
        <v>85</v>
      </c>
      <c r="CH706">
        <f>IFERROR(VLOOKUP($A706,vix_cboe!$A$1:$E4298,2,FALSE),"NA")</f>
        <v>14.05</v>
      </c>
      <c r="CI706">
        <f>IFERROR(VLOOKUP($A706,vix_cboe!$A$1:$E4298,3,FALSE),"NA")</f>
        <v>14.36</v>
      </c>
      <c r="CJ706">
        <f>IFERROR(VLOOKUP($A706,vix_cboe!$A$1:$E4298,4,FALSE),"NA")</f>
        <v>13.75</v>
      </c>
      <c r="CK706">
        <f>IFERROR(VLOOKUP($A706,vix_cboe!$A$1:$E4298,5,FALSE),"NA")</f>
        <v>14.02</v>
      </c>
      <c r="CL706" s="5">
        <f>IFERROR(VLOOKUP($A706,gold_gold.org!$A$1:$G$10247,2,FALSE),"NA")</f>
        <v>1252.0999999999999</v>
      </c>
      <c r="CM706" s="5">
        <f>IFERROR(VLOOKUP($A706,gold_gold.org!$A$1:$G$10247,3,FALSE),"NA")</f>
        <v>1108.8876499999999</v>
      </c>
      <c r="CN706" s="5">
        <f>IFERROR(VLOOKUP($A706,gold_gold.org!$A$1:$G$10247,4,FALSE),"NA")</f>
        <v>139477.64942999999</v>
      </c>
      <c r="CO706" s="5">
        <f>IFERROR(VLOOKUP($A706,gold_gold.org!$A$1:$G$10247,5,FALSE),"NA")</f>
        <v>862.83285999999998</v>
      </c>
      <c r="CP706">
        <f>IFERROR(VLOOKUP($A706,crude_oil_eia!$A$1:$C$8255,2,FALSE),"NA")</f>
        <v>39.47</v>
      </c>
      <c r="CQ706">
        <f>IFERROR(VLOOKUP($A706,crude_oil_eia!$A$1:$C$8255,3,FALSE),"NA")</f>
        <v>39.26</v>
      </c>
      <c r="CR706">
        <f>IFERROR(VLOOKUP($A706,dji_yahoo!$A$1:$G$1214,2,FALSE),"NA")</f>
        <v>17481.490234000001</v>
      </c>
      <c r="CS706">
        <f>IFERROR(VLOOKUP($A706,dji_yahoo!$A$1:$G$1214,3,FALSE),"NA")</f>
        <v>17620.580077999999</v>
      </c>
      <c r="CT706">
        <f>IFERROR(VLOOKUP($A706,dji_yahoo!$A$1:$G$1214,4,FALSE),"NA")</f>
        <v>17481.490234000001</v>
      </c>
      <c r="CU706">
        <f>IFERROR(VLOOKUP($A706,dji_yahoo!$A$1:$G$1214,5,FALSE),"NA")</f>
        <v>17602.300781000002</v>
      </c>
      <c r="CV706">
        <f>IFERROR(VLOOKUP($A706,dji_yahoo!$A$1:$G$1214,7,FALSE),"NA")</f>
        <v>321230000</v>
      </c>
      <c r="CW706" s="5">
        <f>IFERROR(VLOOKUP($A706,nasdaq_yahoo!$A$1:$G$1249,2,FALSE),"NA")</f>
        <v>4784.6298829999996</v>
      </c>
      <c r="CX706" s="5">
        <f>IFERROR(VLOOKUP($A706,nasdaq_yahoo!$A$1:$G$1249,3,FALSE),"NA")</f>
        <v>4804.580078</v>
      </c>
      <c r="CY706" s="5">
        <f>IFERROR(VLOOKUP($A706,nasdaq_yahoo!$A$1:$G$1249,4,FALSE),"NA")</f>
        <v>4772.4101559999999</v>
      </c>
      <c r="CZ706" s="5">
        <f>IFERROR(VLOOKUP($A706,nasdaq_yahoo!$A$1:$G$1249,5,FALSE),"NA")</f>
        <v>4795.6499020000001</v>
      </c>
      <c r="DA706" s="6">
        <f>IFERROR(VLOOKUP($A706,nasdaq_yahoo!$A$1:$G$1249,7,FALSE),"NA")</f>
        <v>2829040000</v>
      </c>
      <c r="DB706" s="5">
        <f>IFERROR(VLOOKUP($A706,USEPUINDXD!$A$1:$B$1827,2,FALSE),"NA")</f>
        <v>58.48</v>
      </c>
    </row>
    <row r="707" spans="1:106">
      <c r="A707" s="1">
        <v>42446</v>
      </c>
      <c r="B707">
        <v>417.89</v>
      </c>
      <c r="C707">
        <v>421</v>
      </c>
      <c r="D707">
        <v>417.89</v>
      </c>
      <c r="E707">
        <v>420.62</v>
      </c>
      <c r="F707">
        <v>83528600</v>
      </c>
      <c r="G707">
        <v>6404130000</v>
      </c>
      <c r="H707">
        <v>6.33</v>
      </c>
      <c r="I707">
        <v>6.44</v>
      </c>
      <c r="J707">
        <v>5.64</v>
      </c>
      <c r="K707">
        <v>5.98</v>
      </c>
      <c r="L707">
        <v>595131</v>
      </c>
      <c r="M707">
        <v>39879100</v>
      </c>
      <c r="N707">
        <v>12.56</v>
      </c>
      <c r="O707">
        <v>12.64</v>
      </c>
      <c r="P707">
        <v>10.44</v>
      </c>
      <c r="Q707">
        <v>11.08</v>
      </c>
      <c r="R707">
        <v>41650600</v>
      </c>
      <c r="S707">
        <v>977389000</v>
      </c>
      <c r="T707" t="s">
        <v>85</v>
      </c>
      <c r="U707" t="s">
        <v>85</v>
      </c>
      <c r="V707" t="s">
        <v>85</v>
      </c>
      <c r="W707" t="s">
        <v>85</v>
      </c>
      <c r="X707" t="s">
        <v>85</v>
      </c>
      <c r="Y707" t="s">
        <v>85</v>
      </c>
      <c r="Z707">
        <v>3.31</v>
      </c>
      <c r="AA707">
        <v>3.32</v>
      </c>
      <c r="AB707">
        <v>3.3</v>
      </c>
      <c r="AC707">
        <v>3.31</v>
      </c>
      <c r="AD707">
        <v>1038460</v>
      </c>
      <c r="AE707">
        <v>148815000</v>
      </c>
      <c r="AF707">
        <v>1.1499999999999999</v>
      </c>
      <c r="AG707">
        <v>1.34</v>
      </c>
      <c r="AH707">
        <v>1.05</v>
      </c>
      <c r="AI707">
        <v>1.3</v>
      </c>
      <c r="AJ707">
        <v>510610</v>
      </c>
      <c r="AK707">
        <v>12979400</v>
      </c>
      <c r="AL707">
        <v>1.1739999999999999E-3</v>
      </c>
      <c r="AM707">
        <v>1.3500000000000001E-3</v>
      </c>
      <c r="AN707">
        <v>1.1689999999999999E-3</v>
      </c>
      <c r="AO707">
        <v>1.3010000000000001E-3</v>
      </c>
      <c r="AP707">
        <v>131175</v>
      </c>
      <c r="AQ707">
        <v>10562700</v>
      </c>
      <c r="AR707" t="s">
        <v>85</v>
      </c>
      <c r="AS707" t="s">
        <v>85</v>
      </c>
      <c r="AT707" t="s">
        <v>85</v>
      </c>
      <c r="AU707" t="s">
        <v>85</v>
      </c>
      <c r="AV707" t="s">
        <v>85</v>
      </c>
      <c r="AW707" t="s">
        <v>85</v>
      </c>
      <c r="AX707" t="s">
        <v>85</v>
      </c>
      <c r="AY707" t="s">
        <v>85</v>
      </c>
      <c r="AZ707" t="s">
        <v>85</v>
      </c>
      <c r="BA707" t="s">
        <v>85</v>
      </c>
      <c r="BB707" t="s">
        <v>85</v>
      </c>
      <c r="BC707" t="s">
        <v>85</v>
      </c>
      <c r="BD707" t="s">
        <v>85</v>
      </c>
      <c r="BE707" t="s">
        <v>85</v>
      </c>
      <c r="BF707" t="s">
        <v>85</v>
      </c>
      <c r="BG707" t="s">
        <v>85</v>
      </c>
      <c r="BH707" t="s">
        <v>85</v>
      </c>
      <c r="BI707" t="s">
        <v>85</v>
      </c>
      <c r="BJ707" t="s">
        <v>85</v>
      </c>
      <c r="BK707" t="s">
        <v>85</v>
      </c>
      <c r="BL707" t="s">
        <v>85</v>
      </c>
      <c r="BM707" t="s">
        <v>85</v>
      </c>
      <c r="BN707" t="s">
        <v>85</v>
      </c>
      <c r="BO707" t="s">
        <v>85</v>
      </c>
      <c r="BP707">
        <v>8.1829999999999993E-3</v>
      </c>
      <c r="BQ707">
        <v>8.4010000000000005E-3</v>
      </c>
      <c r="BR707">
        <v>8.1620000000000009E-3</v>
      </c>
      <c r="BS707">
        <v>8.2869999999999992E-3</v>
      </c>
      <c r="BT707">
        <v>176475</v>
      </c>
      <c r="BU707">
        <v>281804000</v>
      </c>
      <c r="BV707" t="s">
        <v>85</v>
      </c>
      <c r="BW707" t="s">
        <v>85</v>
      </c>
      <c r="BX707" t="s">
        <v>85</v>
      </c>
      <c r="BY707" t="s">
        <v>85</v>
      </c>
      <c r="BZ707" t="s">
        <v>85</v>
      </c>
      <c r="CA707" t="s">
        <v>85</v>
      </c>
      <c r="CB707" t="s">
        <v>85</v>
      </c>
      <c r="CC707" t="s">
        <v>85</v>
      </c>
      <c r="CD707" t="s">
        <v>85</v>
      </c>
      <c r="CE707" t="s">
        <v>85</v>
      </c>
      <c r="CF707" t="s">
        <v>85</v>
      </c>
      <c r="CG707" t="s">
        <v>85</v>
      </c>
      <c r="CH707">
        <f>IFERROR(VLOOKUP($A707,vix_cboe!$A$1:$E4299,2,FALSE),"NA")</f>
        <v>15.34</v>
      </c>
      <c r="CI707">
        <f>IFERROR(VLOOKUP($A707,vix_cboe!$A$1:$E4299,3,FALSE),"NA")</f>
        <v>15.38</v>
      </c>
      <c r="CJ707">
        <f>IFERROR(VLOOKUP($A707,vix_cboe!$A$1:$E4299,4,FALSE),"NA")</f>
        <v>13.82</v>
      </c>
      <c r="CK707">
        <f>IFERROR(VLOOKUP($A707,vix_cboe!$A$1:$E4299,5,FALSE),"NA")</f>
        <v>14.44</v>
      </c>
      <c r="CL707" s="5">
        <f>IFERROR(VLOOKUP($A707,gold_gold.org!$A$1:$G$10247,2,FALSE),"NA")</f>
        <v>1266.5</v>
      </c>
      <c r="CM707" s="5">
        <f>IFERROR(VLOOKUP($A707,gold_gold.org!$A$1:$G$10247,3,FALSE),"NA")</f>
        <v>1119.16228</v>
      </c>
      <c r="CN707" s="5">
        <f>IFERROR(VLOOKUP($A707,gold_gold.org!$A$1:$G$10247,4,FALSE),"NA")</f>
        <v>140980.43127</v>
      </c>
      <c r="CO707" s="5">
        <f>IFERROR(VLOOKUP($A707,gold_gold.org!$A$1:$G$10247,5,FALSE),"NA")</f>
        <v>874.11184000000003</v>
      </c>
      <c r="CP707">
        <f>IFERROR(VLOOKUP($A707,crude_oil_eia!$A$1:$C$8255,2,FALSE),"NA")</f>
        <v>40.17</v>
      </c>
      <c r="CQ707">
        <f>IFERROR(VLOOKUP($A707,crude_oil_eia!$A$1:$C$8255,3,FALSE),"NA")</f>
        <v>39.29</v>
      </c>
      <c r="CR707">
        <f>IFERROR(VLOOKUP($A707,dji_yahoo!$A$1:$G$1214,2,FALSE),"NA")</f>
        <v>17321.380859000001</v>
      </c>
      <c r="CS707">
        <f>IFERROR(VLOOKUP($A707,dji_yahoo!$A$1:$G$1214,3,FALSE),"NA")</f>
        <v>17529.009765999999</v>
      </c>
      <c r="CT707">
        <f>IFERROR(VLOOKUP($A707,dji_yahoo!$A$1:$G$1214,4,FALSE),"NA")</f>
        <v>17297.650390999999</v>
      </c>
      <c r="CU707">
        <f>IFERROR(VLOOKUP($A707,dji_yahoo!$A$1:$G$1214,5,FALSE),"NA")</f>
        <v>17481.490234000001</v>
      </c>
      <c r="CV707">
        <f>IFERROR(VLOOKUP($A707,dji_yahoo!$A$1:$G$1214,7,FALSE),"NA")</f>
        <v>117990000</v>
      </c>
      <c r="CW707" s="5">
        <f>IFERROR(VLOOKUP($A707,nasdaq_yahoo!$A$1:$G$1249,2,FALSE),"NA")</f>
        <v>4752.6201170000004</v>
      </c>
      <c r="CX707" s="5">
        <f>IFERROR(VLOOKUP($A707,nasdaq_yahoo!$A$1:$G$1249,3,FALSE),"NA")</f>
        <v>4788.0898440000001</v>
      </c>
      <c r="CY707" s="5">
        <f>IFERROR(VLOOKUP($A707,nasdaq_yahoo!$A$1:$G$1249,4,FALSE),"NA")</f>
        <v>4737.9702150000003</v>
      </c>
      <c r="CZ707" s="5">
        <f>IFERROR(VLOOKUP($A707,nasdaq_yahoo!$A$1:$G$1249,5,FALSE),"NA")</f>
        <v>4774.9902339999999</v>
      </c>
      <c r="DA707" s="6">
        <f>IFERROR(VLOOKUP($A707,nasdaq_yahoo!$A$1:$G$1249,7,FALSE),"NA")</f>
        <v>1907190000</v>
      </c>
      <c r="DB707" s="5">
        <f>IFERROR(VLOOKUP($A707,USEPUINDXD!$A$1:$B$1827,2,FALSE),"NA")</f>
        <v>40.06</v>
      </c>
    </row>
    <row r="708" spans="1:106">
      <c r="A708" s="1">
        <v>42445</v>
      </c>
      <c r="B708">
        <v>416.89</v>
      </c>
      <c r="C708">
        <v>417.69</v>
      </c>
      <c r="D708">
        <v>415.91</v>
      </c>
      <c r="E708">
        <v>417.01</v>
      </c>
      <c r="F708">
        <v>65185800</v>
      </c>
      <c r="G708">
        <v>6387190000</v>
      </c>
      <c r="H708">
        <v>5.86</v>
      </c>
      <c r="I708">
        <v>6.56</v>
      </c>
      <c r="J708">
        <v>5.77</v>
      </c>
      <c r="K708">
        <v>6.33</v>
      </c>
      <c r="L708">
        <v>953870</v>
      </c>
      <c r="M708">
        <v>36885300</v>
      </c>
      <c r="N708">
        <v>13.02</v>
      </c>
      <c r="O708">
        <v>13.73</v>
      </c>
      <c r="P708">
        <v>12.5</v>
      </c>
      <c r="Q708">
        <v>12.52</v>
      </c>
      <c r="R708">
        <v>24335500</v>
      </c>
      <c r="S708">
        <v>1013020000</v>
      </c>
      <c r="T708" t="s">
        <v>85</v>
      </c>
      <c r="U708" t="s">
        <v>85</v>
      </c>
      <c r="V708" t="s">
        <v>85</v>
      </c>
      <c r="W708" t="s">
        <v>85</v>
      </c>
      <c r="X708" t="s">
        <v>85</v>
      </c>
      <c r="Y708" t="s">
        <v>85</v>
      </c>
      <c r="Z708">
        <v>3.31</v>
      </c>
      <c r="AA708">
        <v>3.32</v>
      </c>
      <c r="AB708">
        <v>3.3</v>
      </c>
      <c r="AC708">
        <v>3.31</v>
      </c>
      <c r="AD708">
        <v>692940</v>
      </c>
      <c r="AE708">
        <v>148574000</v>
      </c>
      <c r="AF708">
        <v>1.1399999999999999</v>
      </c>
      <c r="AG708">
        <v>1.2</v>
      </c>
      <c r="AH708">
        <v>1.1200000000000001</v>
      </c>
      <c r="AI708">
        <v>1.1499999999999999</v>
      </c>
      <c r="AJ708">
        <v>156281</v>
      </c>
      <c r="AK708">
        <v>12879300</v>
      </c>
      <c r="AL708">
        <v>1.2459999999999999E-3</v>
      </c>
      <c r="AM708">
        <v>1.256E-3</v>
      </c>
      <c r="AN708">
        <v>1.155E-3</v>
      </c>
      <c r="AO708">
        <v>1.1720000000000001E-3</v>
      </c>
      <c r="AP708">
        <v>116986</v>
      </c>
      <c r="AQ708">
        <v>11214000</v>
      </c>
      <c r="AR708" t="s">
        <v>85</v>
      </c>
      <c r="AS708" t="s">
        <v>85</v>
      </c>
      <c r="AT708" t="s">
        <v>85</v>
      </c>
      <c r="AU708" t="s">
        <v>85</v>
      </c>
      <c r="AV708" t="s">
        <v>85</v>
      </c>
      <c r="AW708" t="s">
        <v>85</v>
      </c>
      <c r="AX708" t="s">
        <v>85</v>
      </c>
      <c r="AY708" t="s">
        <v>85</v>
      </c>
      <c r="AZ708" t="s">
        <v>85</v>
      </c>
      <c r="BA708" t="s">
        <v>85</v>
      </c>
      <c r="BB708" t="s">
        <v>85</v>
      </c>
      <c r="BC708" t="s">
        <v>85</v>
      </c>
      <c r="BD708" t="s">
        <v>85</v>
      </c>
      <c r="BE708" t="s">
        <v>85</v>
      </c>
      <c r="BF708" t="s">
        <v>85</v>
      </c>
      <c r="BG708" t="s">
        <v>85</v>
      </c>
      <c r="BH708" t="s">
        <v>85</v>
      </c>
      <c r="BI708" t="s">
        <v>85</v>
      </c>
      <c r="BJ708" t="s">
        <v>85</v>
      </c>
      <c r="BK708" t="s">
        <v>85</v>
      </c>
      <c r="BL708" t="s">
        <v>85</v>
      </c>
      <c r="BM708" t="s">
        <v>85</v>
      </c>
      <c r="BN708" t="s">
        <v>85</v>
      </c>
      <c r="BO708" t="s">
        <v>85</v>
      </c>
      <c r="BP708">
        <v>8.1849999999999996E-3</v>
      </c>
      <c r="BQ708">
        <v>8.3250000000000008E-3</v>
      </c>
      <c r="BR708">
        <v>8.1150000000000007E-3</v>
      </c>
      <c r="BS708">
        <v>8.1779999999999995E-3</v>
      </c>
      <c r="BT708">
        <v>219047</v>
      </c>
      <c r="BU708">
        <v>279042000</v>
      </c>
      <c r="BV708" t="s">
        <v>85</v>
      </c>
      <c r="BW708" t="s">
        <v>85</v>
      </c>
      <c r="BX708" t="s">
        <v>85</v>
      </c>
      <c r="BY708" t="s">
        <v>85</v>
      </c>
      <c r="BZ708" t="s">
        <v>85</v>
      </c>
      <c r="CA708" t="s">
        <v>85</v>
      </c>
      <c r="CB708" t="s">
        <v>85</v>
      </c>
      <c r="CC708" t="s">
        <v>85</v>
      </c>
      <c r="CD708" t="s">
        <v>85</v>
      </c>
      <c r="CE708" t="s">
        <v>85</v>
      </c>
      <c r="CF708" t="s">
        <v>85</v>
      </c>
      <c r="CG708" t="s">
        <v>85</v>
      </c>
      <c r="CH708">
        <f>IFERROR(VLOOKUP($A708,vix_cboe!$A$1:$E4300,2,FALSE),"NA")</f>
        <v>15.96</v>
      </c>
      <c r="CI708">
        <f>IFERROR(VLOOKUP($A708,vix_cboe!$A$1:$E4300,3,FALSE),"NA")</f>
        <v>16.329999999999998</v>
      </c>
      <c r="CJ708">
        <f>IFERROR(VLOOKUP($A708,vix_cboe!$A$1:$E4300,4,FALSE),"NA")</f>
        <v>14.89</v>
      </c>
      <c r="CK708">
        <f>IFERROR(VLOOKUP($A708,vix_cboe!$A$1:$E4300,5,FALSE),"NA")</f>
        <v>14.99</v>
      </c>
      <c r="CL708" s="5">
        <f>IFERROR(VLOOKUP($A708,gold_gold.org!$A$1:$G$10247,2,FALSE),"NA")</f>
        <v>1228.5</v>
      </c>
      <c r="CM708" s="5">
        <f>IFERROR(VLOOKUP($A708,gold_gold.org!$A$1:$G$10247,3,FALSE),"NA")</f>
        <v>1109.3056200000001</v>
      </c>
      <c r="CN708" s="5">
        <f>IFERROR(VLOOKUP($A708,gold_gold.org!$A$1:$G$10247,4,FALSE),"NA")</f>
        <v>139631.29574999999</v>
      </c>
      <c r="CO708" s="5">
        <f>IFERROR(VLOOKUP($A708,gold_gold.org!$A$1:$G$10247,5,FALSE),"NA")</f>
        <v>871.52427</v>
      </c>
      <c r="CP708">
        <f>IFERROR(VLOOKUP($A708,crude_oil_eia!$A$1:$C$8255,2,FALSE),"NA")</f>
        <v>38.43</v>
      </c>
      <c r="CQ708">
        <f>IFERROR(VLOOKUP($A708,crude_oil_eia!$A$1:$C$8255,3,FALSE),"NA")</f>
        <v>38.380000000000003</v>
      </c>
      <c r="CR708">
        <f>IFERROR(VLOOKUP($A708,dji_yahoo!$A$1:$G$1214,2,FALSE),"NA")</f>
        <v>17249.339843999998</v>
      </c>
      <c r="CS708">
        <f>IFERROR(VLOOKUP($A708,dji_yahoo!$A$1:$G$1214,3,FALSE),"NA")</f>
        <v>17379.179688</v>
      </c>
      <c r="CT708">
        <f>IFERROR(VLOOKUP($A708,dji_yahoo!$A$1:$G$1214,4,FALSE),"NA")</f>
        <v>17204.070313</v>
      </c>
      <c r="CU708">
        <f>IFERROR(VLOOKUP($A708,dji_yahoo!$A$1:$G$1214,5,FALSE),"NA")</f>
        <v>17325.759765999999</v>
      </c>
      <c r="CV708">
        <f>IFERROR(VLOOKUP($A708,dji_yahoo!$A$1:$G$1214,7,FALSE),"NA")</f>
        <v>118710000</v>
      </c>
      <c r="CW708" s="5">
        <f>IFERROR(VLOOKUP($A708,nasdaq_yahoo!$A$1:$G$1249,2,FALSE),"NA")</f>
        <v>4717.8798829999996</v>
      </c>
      <c r="CX708" s="5">
        <f>IFERROR(VLOOKUP($A708,nasdaq_yahoo!$A$1:$G$1249,3,FALSE),"NA")</f>
        <v>4774.7797849999997</v>
      </c>
      <c r="CY708" s="5">
        <f>IFERROR(VLOOKUP($A708,nasdaq_yahoo!$A$1:$G$1249,4,FALSE),"NA")</f>
        <v>4716.4501950000003</v>
      </c>
      <c r="CZ708" s="5">
        <f>IFERROR(VLOOKUP($A708,nasdaq_yahoo!$A$1:$G$1249,5,FALSE),"NA")</f>
        <v>4763.9702150000003</v>
      </c>
      <c r="DA708" s="6">
        <f>IFERROR(VLOOKUP($A708,nasdaq_yahoo!$A$1:$G$1249,7,FALSE),"NA")</f>
        <v>1781060000</v>
      </c>
      <c r="DB708" s="5">
        <f>IFERROR(VLOOKUP($A708,USEPUINDXD!$A$1:$B$1827,2,FALSE),"NA")</f>
        <v>48.66</v>
      </c>
    </row>
    <row r="709" spans="1:106">
      <c r="A709" s="1">
        <v>42444</v>
      </c>
      <c r="B709">
        <v>416.39</v>
      </c>
      <c r="C709">
        <v>418.13</v>
      </c>
      <c r="D709">
        <v>414.99</v>
      </c>
      <c r="E709">
        <v>416.83</v>
      </c>
      <c r="F709">
        <v>66781700</v>
      </c>
      <c r="G709">
        <v>6377870000</v>
      </c>
      <c r="H709">
        <v>5.53</v>
      </c>
      <c r="I709">
        <v>5.92</v>
      </c>
      <c r="J709">
        <v>5.36</v>
      </c>
      <c r="K709">
        <v>5.84</v>
      </c>
      <c r="L709">
        <v>310793</v>
      </c>
      <c r="M709">
        <v>34795400</v>
      </c>
      <c r="N709">
        <v>13</v>
      </c>
      <c r="O709">
        <v>13.2</v>
      </c>
      <c r="P709">
        <v>12.05</v>
      </c>
      <c r="Q709">
        <v>13.01</v>
      </c>
      <c r="R709">
        <v>28404500</v>
      </c>
      <c r="S709">
        <v>1011090000</v>
      </c>
      <c r="T709" t="s">
        <v>85</v>
      </c>
      <c r="U709" t="s">
        <v>85</v>
      </c>
      <c r="V709" t="s">
        <v>85</v>
      </c>
      <c r="W709" t="s">
        <v>85</v>
      </c>
      <c r="X709" t="s">
        <v>85</v>
      </c>
      <c r="Y709" t="s">
        <v>85</v>
      </c>
      <c r="Z709">
        <v>3.3</v>
      </c>
      <c r="AA709">
        <v>3.33</v>
      </c>
      <c r="AB709">
        <v>3.29</v>
      </c>
      <c r="AC709">
        <v>3.31</v>
      </c>
      <c r="AD709">
        <v>747107</v>
      </c>
      <c r="AE709">
        <v>148354000</v>
      </c>
      <c r="AF709">
        <v>1.1200000000000001</v>
      </c>
      <c r="AG709">
        <v>1.18</v>
      </c>
      <c r="AH709">
        <v>1.1000000000000001</v>
      </c>
      <c r="AI709">
        <v>1.1399999999999999</v>
      </c>
      <c r="AJ709">
        <v>221688</v>
      </c>
      <c r="AK709">
        <v>12636200</v>
      </c>
      <c r="AL709">
        <v>1.255E-3</v>
      </c>
      <c r="AM709">
        <v>1.2869999999999999E-3</v>
      </c>
      <c r="AN709">
        <v>1.1980000000000001E-3</v>
      </c>
      <c r="AO709">
        <v>1.2390000000000001E-3</v>
      </c>
      <c r="AP709">
        <v>98868</v>
      </c>
      <c r="AQ709">
        <v>11290700</v>
      </c>
      <c r="AR709" t="s">
        <v>85</v>
      </c>
      <c r="AS709" t="s">
        <v>85</v>
      </c>
      <c r="AT709" t="s">
        <v>85</v>
      </c>
      <c r="AU709" t="s">
        <v>85</v>
      </c>
      <c r="AV709" t="s">
        <v>85</v>
      </c>
      <c r="AW709" t="s">
        <v>85</v>
      </c>
      <c r="AX709" t="s">
        <v>85</v>
      </c>
      <c r="AY709" t="s">
        <v>85</v>
      </c>
      <c r="AZ709" t="s">
        <v>85</v>
      </c>
      <c r="BA709" t="s">
        <v>85</v>
      </c>
      <c r="BB709" t="s">
        <v>85</v>
      </c>
      <c r="BC709" t="s">
        <v>85</v>
      </c>
      <c r="BD709" t="s">
        <v>85</v>
      </c>
      <c r="BE709" t="s">
        <v>85</v>
      </c>
      <c r="BF709" t="s">
        <v>85</v>
      </c>
      <c r="BG709" t="s">
        <v>85</v>
      </c>
      <c r="BH709" t="s">
        <v>85</v>
      </c>
      <c r="BI709" t="s">
        <v>85</v>
      </c>
      <c r="BJ709" t="s">
        <v>85</v>
      </c>
      <c r="BK709" t="s">
        <v>85</v>
      </c>
      <c r="BL709" t="s">
        <v>85</v>
      </c>
      <c r="BM709" t="s">
        <v>85</v>
      </c>
      <c r="BN709" t="s">
        <v>85</v>
      </c>
      <c r="BO709" t="s">
        <v>85</v>
      </c>
      <c r="BP709">
        <v>8.4779999999999994E-3</v>
      </c>
      <c r="BQ709">
        <v>8.4950000000000008E-3</v>
      </c>
      <c r="BR709">
        <v>8.0350000000000005E-3</v>
      </c>
      <c r="BS709">
        <v>8.1860000000000006E-3</v>
      </c>
      <c r="BT709">
        <v>284572</v>
      </c>
      <c r="BU709">
        <v>289016000</v>
      </c>
      <c r="BV709" t="s">
        <v>85</v>
      </c>
      <c r="BW709" t="s">
        <v>85</v>
      </c>
      <c r="BX709" t="s">
        <v>85</v>
      </c>
      <c r="BY709" t="s">
        <v>85</v>
      </c>
      <c r="BZ709" t="s">
        <v>85</v>
      </c>
      <c r="CA709" t="s">
        <v>85</v>
      </c>
      <c r="CB709" t="s">
        <v>85</v>
      </c>
      <c r="CC709" t="s">
        <v>85</v>
      </c>
      <c r="CD709" t="s">
        <v>85</v>
      </c>
      <c r="CE709" t="s">
        <v>85</v>
      </c>
      <c r="CF709" t="s">
        <v>85</v>
      </c>
      <c r="CG709" t="s">
        <v>85</v>
      </c>
      <c r="CH709">
        <f>IFERROR(VLOOKUP($A709,vix_cboe!$A$1:$E4301,2,FALSE),"NA")</f>
        <v>17.600000000000001</v>
      </c>
      <c r="CI709">
        <f>IFERROR(VLOOKUP($A709,vix_cboe!$A$1:$E4301,3,FALSE),"NA")</f>
        <v>17.850000000000001</v>
      </c>
      <c r="CJ709">
        <f>IFERROR(VLOOKUP($A709,vix_cboe!$A$1:$E4301,4,FALSE),"NA")</f>
        <v>16.84</v>
      </c>
      <c r="CK709">
        <f>IFERROR(VLOOKUP($A709,vix_cboe!$A$1:$E4301,5,FALSE),"NA")</f>
        <v>16.84</v>
      </c>
      <c r="CL709" s="5">
        <f>IFERROR(VLOOKUP($A709,gold_gold.org!$A$1:$G$10247,2,FALSE),"NA")</f>
        <v>1232</v>
      </c>
      <c r="CM709" s="5">
        <f>IFERROR(VLOOKUP($A709,gold_gold.org!$A$1:$G$10247,3,FALSE),"NA")</f>
        <v>1108.71192</v>
      </c>
      <c r="CN709" s="5">
        <f>IFERROR(VLOOKUP($A709,gold_gold.org!$A$1:$G$10247,4,FALSE),"NA")</f>
        <v>139049.66797000001</v>
      </c>
      <c r="CO709" s="5">
        <f>IFERROR(VLOOKUP($A709,gold_gold.org!$A$1:$G$10247,5,FALSE),"NA")</f>
        <v>869.78035999999997</v>
      </c>
      <c r="CP709">
        <f>IFERROR(VLOOKUP($A709,crude_oil_eia!$A$1:$C$8255,2,FALSE),"NA")</f>
        <v>36.32</v>
      </c>
      <c r="CQ709">
        <f>IFERROR(VLOOKUP($A709,crude_oil_eia!$A$1:$C$8255,3,FALSE),"NA")</f>
        <v>37.49</v>
      </c>
      <c r="CR709">
        <f>IFERROR(VLOOKUP($A709,dji_yahoo!$A$1:$G$1214,2,FALSE),"NA")</f>
        <v>17217.150390999999</v>
      </c>
      <c r="CS709">
        <f>IFERROR(VLOOKUP($A709,dji_yahoo!$A$1:$G$1214,3,FALSE),"NA")</f>
        <v>17251.699218999998</v>
      </c>
      <c r="CT709">
        <f>IFERROR(VLOOKUP($A709,dji_yahoo!$A$1:$G$1214,4,FALSE),"NA")</f>
        <v>17120.349609000001</v>
      </c>
      <c r="CU709">
        <f>IFERROR(VLOOKUP($A709,dji_yahoo!$A$1:$G$1214,5,FALSE),"NA")</f>
        <v>17251.529297000001</v>
      </c>
      <c r="CV709">
        <f>IFERROR(VLOOKUP($A709,dji_yahoo!$A$1:$G$1214,7,FALSE),"NA")</f>
        <v>92830000</v>
      </c>
      <c r="CW709" s="5">
        <f>IFERROR(VLOOKUP($A709,nasdaq_yahoo!$A$1:$G$1249,2,FALSE),"NA")</f>
        <v>4731.1401370000003</v>
      </c>
      <c r="CX709" s="5">
        <f>IFERROR(VLOOKUP($A709,nasdaq_yahoo!$A$1:$G$1249,3,FALSE),"NA")</f>
        <v>4735.2700199999999</v>
      </c>
      <c r="CY709" s="5">
        <f>IFERROR(VLOOKUP($A709,nasdaq_yahoo!$A$1:$G$1249,4,FALSE),"NA")</f>
        <v>4712.0698240000002</v>
      </c>
      <c r="CZ709" s="5">
        <f>IFERROR(VLOOKUP($A709,nasdaq_yahoo!$A$1:$G$1249,5,FALSE),"NA")</f>
        <v>4728.669922</v>
      </c>
      <c r="DA709" s="6">
        <f>IFERROR(VLOOKUP($A709,nasdaq_yahoo!$A$1:$G$1249,7,FALSE),"NA")</f>
        <v>1692420000</v>
      </c>
      <c r="DB709" s="5">
        <f>IFERROR(VLOOKUP($A709,USEPUINDXD!$A$1:$B$1827,2,FALSE),"NA")</f>
        <v>45.63</v>
      </c>
    </row>
    <row r="710" spans="1:106">
      <c r="A710" s="1">
        <v>42443</v>
      </c>
      <c r="B710">
        <v>414.2</v>
      </c>
      <c r="C710">
        <v>416.68</v>
      </c>
      <c r="D710">
        <v>414.2</v>
      </c>
      <c r="E710">
        <v>416.44</v>
      </c>
      <c r="F710">
        <v>95259400</v>
      </c>
      <c r="G710">
        <v>6342780000</v>
      </c>
      <c r="H710">
        <v>5.68</v>
      </c>
      <c r="I710">
        <v>5.99</v>
      </c>
      <c r="J710">
        <v>5.42</v>
      </c>
      <c r="K710">
        <v>5.54</v>
      </c>
      <c r="L710">
        <v>395433</v>
      </c>
      <c r="M710">
        <v>35742700</v>
      </c>
      <c r="N710">
        <v>14.51</v>
      </c>
      <c r="O710">
        <v>15.01</v>
      </c>
      <c r="P710">
        <v>11.58</v>
      </c>
      <c r="Q710">
        <v>12.45</v>
      </c>
      <c r="R710">
        <v>58385100</v>
      </c>
      <c r="S710">
        <v>1128180000</v>
      </c>
      <c r="T710" t="s">
        <v>85</v>
      </c>
      <c r="U710" t="s">
        <v>85</v>
      </c>
      <c r="V710" t="s">
        <v>85</v>
      </c>
      <c r="W710" t="s">
        <v>85</v>
      </c>
      <c r="X710" t="s">
        <v>85</v>
      </c>
      <c r="Y710" t="s">
        <v>85</v>
      </c>
      <c r="Z710">
        <v>3.31</v>
      </c>
      <c r="AA710">
        <v>3.33</v>
      </c>
      <c r="AB710">
        <v>3.29</v>
      </c>
      <c r="AC710">
        <v>3.3</v>
      </c>
      <c r="AD710">
        <v>670283</v>
      </c>
      <c r="AE710">
        <v>148568000</v>
      </c>
      <c r="AF710">
        <v>1.24</v>
      </c>
      <c r="AG710">
        <v>1.24</v>
      </c>
      <c r="AH710">
        <v>1.1100000000000001</v>
      </c>
      <c r="AI710">
        <v>1.1200000000000001</v>
      </c>
      <c r="AJ710">
        <v>195842</v>
      </c>
      <c r="AK710">
        <v>13996400</v>
      </c>
      <c r="AL710">
        <v>1.3389999999999999E-3</v>
      </c>
      <c r="AM710">
        <v>1.354E-3</v>
      </c>
      <c r="AN710">
        <v>1.2409999999999999E-3</v>
      </c>
      <c r="AO710">
        <v>1.256E-3</v>
      </c>
      <c r="AP710">
        <v>134782</v>
      </c>
      <c r="AQ710">
        <v>12055300</v>
      </c>
      <c r="AR710" t="s">
        <v>85</v>
      </c>
      <c r="AS710" t="s">
        <v>85</v>
      </c>
      <c r="AT710" t="s">
        <v>85</v>
      </c>
      <c r="AU710" t="s">
        <v>85</v>
      </c>
      <c r="AV710" t="s">
        <v>85</v>
      </c>
      <c r="AW710" t="s">
        <v>85</v>
      </c>
      <c r="AX710" t="s">
        <v>85</v>
      </c>
      <c r="AY710" t="s">
        <v>85</v>
      </c>
      <c r="AZ710" t="s">
        <v>85</v>
      </c>
      <c r="BA710" t="s">
        <v>85</v>
      </c>
      <c r="BB710" t="s">
        <v>85</v>
      </c>
      <c r="BC710" t="s">
        <v>85</v>
      </c>
      <c r="BD710" t="s">
        <v>85</v>
      </c>
      <c r="BE710" t="s">
        <v>85</v>
      </c>
      <c r="BF710" t="s">
        <v>85</v>
      </c>
      <c r="BG710" t="s">
        <v>85</v>
      </c>
      <c r="BH710" t="s">
        <v>85</v>
      </c>
      <c r="BI710" t="s">
        <v>85</v>
      </c>
      <c r="BJ710" t="s">
        <v>85</v>
      </c>
      <c r="BK710" t="s">
        <v>85</v>
      </c>
      <c r="BL710" t="s">
        <v>85</v>
      </c>
      <c r="BM710" t="s">
        <v>85</v>
      </c>
      <c r="BN710" t="s">
        <v>85</v>
      </c>
      <c r="BO710" t="s">
        <v>85</v>
      </c>
      <c r="BP710">
        <v>8.6239999999999997E-3</v>
      </c>
      <c r="BQ710">
        <v>8.6280000000000003E-3</v>
      </c>
      <c r="BR710">
        <v>8.4720000000000004E-3</v>
      </c>
      <c r="BS710">
        <v>8.4790000000000004E-3</v>
      </c>
      <c r="BT710">
        <v>846750</v>
      </c>
      <c r="BU710">
        <v>293988000</v>
      </c>
      <c r="BV710" t="s">
        <v>85</v>
      </c>
      <c r="BW710" t="s">
        <v>85</v>
      </c>
      <c r="BX710" t="s">
        <v>85</v>
      </c>
      <c r="BY710" t="s">
        <v>85</v>
      </c>
      <c r="BZ710" t="s">
        <v>85</v>
      </c>
      <c r="CA710" t="s">
        <v>85</v>
      </c>
      <c r="CB710" t="s">
        <v>85</v>
      </c>
      <c r="CC710" t="s">
        <v>85</v>
      </c>
      <c r="CD710" t="s">
        <v>85</v>
      </c>
      <c r="CE710" t="s">
        <v>85</v>
      </c>
      <c r="CF710" t="s">
        <v>85</v>
      </c>
      <c r="CG710" t="s">
        <v>85</v>
      </c>
      <c r="CH710">
        <f>IFERROR(VLOOKUP($A710,vix_cboe!$A$1:$E4302,2,FALSE),"NA")</f>
        <v>17.010000000000002</v>
      </c>
      <c r="CI710">
        <f>IFERROR(VLOOKUP($A710,vix_cboe!$A$1:$E4302,3,FALSE),"NA")</f>
        <v>17.670000000000002</v>
      </c>
      <c r="CJ710">
        <f>IFERROR(VLOOKUP($A710,vix_cboe!$A$1:$E4302,4,FALSE),"NA")</f>
        <v>16.690000000000001</v>
      </c>
      <c r="CK710">
        <f>IFERROR(VLOOKUP($A710,vix_cboe!$A$1:$E4302,5,FALSE),"NA")</f>
        <v>16.920000000000002</v>
      </c>
      <c r="CL710" s="5">
        <f>IFERROR(VLOOKUP($A710,gold_gold.org!$A$1:$G$10247,2,FALSE),"NA")</f>
        <v>1242.75</v>
      </c>
      <c r="CM710" s="5">
        <f>IFERROR(VLOOKUP($A710,gold_gold.org!$A$1:$G$10247,3,FALSE),"NA")</f>
        <v>1118.8893399999999</v>
      </c>
      <c r="CN710" s="5">
        <f>IFERROR(VLOOKUP($A710,gold_gold.org!$A$1:$G$10247,4,FALSE),"NA")</f>
        <v>141170.16880000001</v>
      </c>
      <c r="CO710" s="5">
        <f>IFERROR(VLOOKUP($A710,gold_gold.org!$A$1:$G$10247,5,FALSE),"NA")</f>
        <v>867.59997999999996</v>
      </c>
      <c r="CP710">
        <f>IFERROR(VLOOKUP($A710,crude_oil_eia!$A$1:$C$8255,2,FALSE),"NA")</f>
        <v>37.200000000000003</v>
      </c>
      <c r="CQ710">
        <f>IFERROR(VLOOKUP($A710,crude_oil_eia!$A$1:$C$8255,3,FALSE),"NA")</f>
        <v>38.06</v>
      </c>
      <c r="CR710">
        <f>IFERROR(VLOOKUP($A710,dji_yahoo!$A$1:$G$1214,2,FALSE),"NA")</f>
        <v>17207.490234000001</v>
      </c>
      <c r="CS710">
        <f>IFERROR(VLOOKUP($A710,dji_yahoo!$A$1:$G$1214,3,FALSE),"NA")</f>
        <v>17275.070313</v>
      </c>
      <c r="CT710">
        <f>IFERROR(VLOOKUP($A710,dji_yahoo!$A$1:$G$1214,4,FALSE),"NA")</f>
        <v>17161.160156000002</v>
      </c>
      <c r="CU710">
        <f>IFERROR(VLOOKUP($A710,dji_yahoo!$A$1:$G$1214,5,FALSE),"NA")</f>
        <v>17229.130859000001</v>
      </c>
      <c r="CV710">
        <f>IFERROR(VLOOKUP($A710,dji_yahoo!$A$1:$G$1214,7,FALSE),"NA")</f>
        <v>96350000</v>
      </c>
      <c r="CW710" s="5">
        <f>IFERROR(VLOOKUP($A710,nasdaq_yahoo!$A$1:$G$1249,2,FALSE),"NA")</f>
        <v>4733.3901370000003</v>
      </c>
      <c r="CX710" s="5">
        <f>IFERROR(VLOOKUP($A710,nasdaq_yahoo!$A$1:$G$1249,3,FALSE),"NA")</f>
        <v>4762.2700199999999</v>
      </c>
      <c r="CY710" s="5">
        <f>IFERROR(VLOOKUP($A710,nasdaq_yahoo!$A$1:$G$1249,4,FALSE),"NA")</f>
        <v>4731.5097660000001</v>
      </c>
      <c r="CZ710" s="5">
        <f>IFERROR(VLOOKUP($A710,nasdaq_yahoo!$A$1:$G$1249,5,FALSE),"NA")</f>
        <v>4750.2797849999997</v>
      </c>
      <c r="DA710" s="6">
        <f>IFERROR(VLOOKUP($A710,nasdaq_yahoo!$A$1:$G$1249,7,FALSE),"NA")</f>
        <v>1615100000</v>
      </c>
      <c r="DB710" s="5">
        <f>IFERROR(VLOOKUP($A710,USEPUINDXD!$A$1:$B$1827,2,FALSE),"NA")</f>
        <v>54.04</v>
      </c>
    </row>
    <row r="711" spans="1:106">
      <c r="A711" s="1">
        <v>42442</v>
      </c>
      <c r="B711">
        <v>411.65</v>
      </c>
      <c r="C711">
        <v>416.6</v>
      </c>
      <c r="D711">
        <v>411.64</v>
      </c>
      <c r="E711">
        <v>414.06</v>
      </c>
      <c r="F711">
        <v>74322800</v>
      </c>
      <c r="G711">
        <v>6302330000</v>
      </c>
      <c r="H711">
        <v>5.35</v>
      </c>
      <c r="I711">
        <v>6.03</v>
      </c>
      <c r="J711">
        <v>5.31</v>
      </c>
      <c r="K711">
        <v>5.68</v>
      </c>
      <c r="L711">
        <v>738440</v>
      </c>
      <c r="M711">
        <v>33630800</v>
      </c>
      <c r="N711">
        <v>13.51</v>
      </c>
      <c r="O711">
        <v>15.26</v>
      </c>
      <c r="P711">
        <v>13.47</v>
      </c>
      <c r="Q711">
        <v>14.47</v>
      </c>
      <c r="R711">
        <v>43915100</v>
      </c>
      <c r="S711">
        <v>1049930000</v>
      </c>
      <c r="T711" t="s">
        <v>85</v>
      </c>
      <c r="U711" t="s">
        <v>85</v>
      </c>
      <c r="V711" t="s">
        <v>85</v>
      </c>
      <c r="W711" t="s">
        <v>85</v>
      </c>
      <c r="X711" t="s">
        <v>85</v>
      </c>
      <c r="Y711" t="s">
        <v>85</v>
      </c>
      <c r="Z711">
        <v>3.29</v>
      </c>
      <c r="AA711">
        <v>3.32</v>
      </c>
      <c r="AB711">
        <v>3.28</v>
      </c>
      <c r="AC711">
        <v>3.31</v>
      </c>
      <c r="AD711">
        <v>1140930</v>
      </c>
      <c r="AE711">
        <v>147636000</v>
      </c>
      <c r="AF711">
        <v>1.1499999999999999</v>
      </c>
      <c r="AG711">
        <v>1.25</v>
      </c>
      <c r="AH711">
        <v>1.1299999999999999</v>
      </c>
      <c r="AI711">
        <v>1.24</v>
      </c>
      <c r="AJ711">
        <v>276132</v>
      </c>
      <c r="AK711">
        <v>13009500</v>
      </c>
      <c r="AL711">
        <v>1.3500000000000001E-3</v>
      </c>
      <c r="AM711">
        <v>1.3960000000000001E-3</v>
      </c>
      <c r="AN711">
        <v>1.33E-3</v>
      </c>
      <c r="AO711">
        <v>1.341E-3</v>
      </c>
      <c r="AP711">
        <v>95887</v>
      </c>
      <c r="AQ711">
        <v>12149200</v>
      </c>
      <c r="AR711" t="s">
        <v>85</v>
      </c>
      <c r="AS711" t="s">
        <v>85</v>
      </c>
      <c r="AT711" t="s">
        <v>85</v>
      </c>
      <c r="AU711" t="s">
        <v>85</v>
      </c>
      <c r="AV711" t="s">
        <v>85</v>
      </c>
      <c r="AW711" t="s">
        <v>85</v>
      </c>
      <c r="AX711" t="s">
        <v>85</v>
      </c>
      <c r="AY711" t="s">
        <v>85</v>
      </c>
      <c r="AZ711" t="s">
        <v>85</v>
      </c>
      <c r="BA711" t="s">
        <v>85</v>
      </c>
      <c r="BB711" t="s">
        <v>85</v>
      </c>
      <c r="BC711" t="s">
        <v>85</v>
      </c>
      <c r="BD711" t="s">
        <v>85</v>
      </c>
      <c r="BE711" t="s">
        <v>85</v>
      </c>
      <c r="BF711" t="s">
        <v>85</v>
      </c>
      <c r="BG711" t="s">
        <v>85</v>
      </c>
      <c r="BH711" t="s">
        <v>85</v>
      </c>
      <c r="BI711" t="s">
        <v>85</v>
      </c>
      <c r="BJ711" t="s">
        <v>85</v>
      </c>
      <c r="BK711" t="s">
        <v>85</v>
      </c>
      <c r="BL711" t="s">
        <v>85</v>
      </c>
      <c r="BM711" t="s">
        <v>85</v>
      </c>
      <c r="BN711" t="s">
        <v>85</v>
      </c>
      <c r="BO711" t="s">
        <v>85</v>
      </c>
      <c r="BP711">
        <v>8.6979999999999991E-3</v>
      </c>
      <c r="BQ711">
        <v>8.7030000000000007E-3</v>
      </c>
      <c r="BR711">
        <v>8.5789999999999998E-3</v>
      </c>
      <c r="BS711">
        <v>8.6350000000000003E-3</v>
      </c>
      <c r="BT711">
        <v>860868</v>
      </c>
      <c r="BU711">
        <v>296529000</v>
      </c>
      <c r="BV711" t="s">
        <v>85</v>
      </c>
      <c r="BW711" t="s">
        <v>85</v>
      </c>
      <c r="BX711" t="s">
        <v>85</v>
      </c>
      <c r="BY711" t="s">
        <v>85</v>
      </c>
      <c r="BZ711" t="s">
        <v>85</v>
      </c>
      <c r="CA711" t="s">
        <v>85</v>
      </c>
      <c r="CB711" t="s">
        <v>85</v>
      </c>
      <c r="CC711" t="s">
        <v>85</v>
      </c>
      <c r="CD711" t="s">
        <v>85</v>
      </c>
      <c r="CE711" t="s">
        <v>85</v>
      </c>
      <c r="CF711" t="s">
        <v>85</v>
      </c>
      <c r="CG711" t="s">
        <v>85</v>
      </c>
      <c r="CH711" t="str">
        <f>IFERROR(VLOOKUP($A711,vix_cboe!$A$1:$E4303,2,FALSE),"NA")</f>
        <v>NA</v>
      </c>
      <c r="CI711" t="str">
        <f>IFERROR(VLOOKUP($A711,vix_cboe!$A$1:$E4303,3,FALSE),"NA")</f>
        <v>NA</v>
      </c>
      <c r="CJ711" t="str">
        <f>IFERROR(VLOOKUP($A711,vix_cboe!$A$1:$E4303,4,FALSE),"NA")</f>
        <v>NA</v>
      </c>
      <c r="CK711" t="str">
        <f>IFERROR(VLOOKUP($A711,vix_cboe!$A$1:$E4303,5,FALSE),"NA")</f>
        <v>NA</v>
      </c>
      <c r="CL711" s="5" t="str">
        <f>IFERROR(VLOOKUP($A711,gold_gold.org!$A$1:$G$10247,2,FALSE),"NA")</f>
        <v>NA</v>
      </c>
      <c r="CM711" s="5" t="str">
        <f>IFERROR(VLOOKUP($A711,gold_gold.org!$A$1:$G$10247,3,FALSE),"NA")</f>
        <v>NA</v>
      </c>
      <c r="CN711" s="5" t="str">
        <f>IFERROR(VLOOKUP($A711,gold_gold.org!$A$1:$G$10247,4,FALSE),"NA")</f>
        <v>NA</v>
      </c>
      <c r="CO711" s="5" t="str">
        <f>IFERROR(VLOOKUP($A711,gold_gold.org!$A$1:$G$10247,5,FALSE),"NA")</f>
        <v>NA</v>
      </c>
      <c r="CP711" t="str">
        <f>IFERROR(VLOOKUP($A711,crude_oil_eia!$A$1:$C$8255,2,FALSE),"NA")</f>
        <v>NA</v>
      </c>
      <c r="CQ711" t="str">
        <f>IFERROR(VLOOKUP($A711,crude_oil_eia!$A$1:$C$8255,3,FALSE),"NA")</f>
        <v>NA</v>
      </c>
      <c r="CR711" t="str">
        <f>IFERROR(VLOOKUP($A711,dji_yahoo!$A$1:$G$1214,2,FALSE),"NA")</f>
        <v>NA</v>
      </c>
      <c r="CS711" t="str">
        <f>IFERROR(VLOOKUP($A711,dji_yahoo!$A$1:$G$1214,3,FALSE),"NA")</f>
        <v>NA</v>
      </c>
      <c r="CT711" t="str">
        <f>IFERROR(VLOOKUP($A711,dji_yahoo!$A$1:$G$1214,4,FALSE),"NA")</f>
        <v>NA</v>
      </c>
      <c r="CU711" t="str">
        <f>IFERROR(VLOOKUP($A711,dji_yahoo!$A$1:$G$1214,5,FALSE),"NA")</f>
        <v>NA</v>
      </c>
      <c r="CV711" t="str">
        <f>IFERROR(VLOOKUP($A711,dji_yahoo!$A$1:$G$1214,7,FALSE),"NA")</f>
        <v>NA</v>
      </c>
      <c r="CW711" s="5" t="str">
        <f>IFERROR(VLOOKUP($A711,nasdaq_yahoo!$A$1:$G$1249,2,FALSE),"NA")</f>
        <v>NA</v>
      </c>
      <c r="CX711" s="5" t="str">
        <f>IFERROR(VLOOKUP($A711,nasdaq_yahoo!$A$1:$G$1249,3,FALSE),"NA")</f>
        <v>NA</v>
      </c>
      <c r="CY711" s="5" t="str">
        <f>IFERROR(VLOOKUP($A711,nasdaq_yahoo!$A$1:$G$1249,4,FALSE),"NA")</f>
        <v>NA</v>
      </c>
      <c r="CZ711" s="5" t="str">
        <f>IFERROR(VLOOKUP($A711,nasdaq_yahoo!$A$1:$G$1249,5,FALSE),"NA")</f>
        <v>NA</v>
      </c>
      <c r="DA711" s="6" t="str">
        <f>IFERROR(VLOOKUP($A711,nasdaq_yahoo!$A$1:$G$1249,7,FALSE),"NA")</f>
        <v>NA</v>
      </c>
      <c r="DB711" s="5">
        <f>IFERROR(VLOOKUP($A711,USEPUINDXD!$A$1:$B$1827,2,FALSE),"NA")</f>
        <v>108.23</v>
      </c>
    </row>
    <row r="712" spans="1:106">
      <c r="A712" s="1">
        <v>42441</v>
      </c>
      <c r="B712">
        <v>421.61</v>
      </c>
      <c r="C712">
        <v>421.8</v>
      </c>
      <c r="D712">
        <v>410.09</v>
      </c>
      <c r="E712">
        <v>411.62</v>
      </c>
      <c r="F712">
        <v>92712900</v>
      </c>
      <c r="G712">
        <v>6453260000</v>
      </c>
      <c r="H712">
        <v>5.19</v>
      </c>
      <c r="I712">
        <v>5.39</v>
      </c>
      <c r="J712">
        <v>4.96</v>
      </c>
      <c r="K712">
        <v>5.31</v>
      </c>
      <c r="L712">
        <v>313635</v>
      </c>
      <c r="M712">
        <v>32617000</v>
      </c>
      <c r="N712">
        <v>11.13</v>
      </c>
      <c r="O712">
        <v>13.53</v>
      </c>
      <c r="P712">
        <v>11.09</v>
      </c>
      <c r="Q712">
        <v>13.53</v>
      </c>
      <c r="R712">
        <v>48957300</v>
      </c>
      <c r="S712">
        <v>864733000</v>
      </c>
      <c r="T712" t="s">
        <v>85</v>
      </c>
      <c r="U712" t="s">
        <v>85</v>
      </c>
      <c r="V712" t="s">
        <v>85</v>
      </c>
      <c r="W712" t="s">
        <v>85</v>
      </c>
      <c r="X712" t="s">
        <v>85</v>
      </c>
      <c r="Y712" t="s">
        <v>85</v>
      </c>
      <c r="Z712">
        <v>3.39</v>
      </c>
      <c r="AA712">
        <v>3.39</v>
      </c>
      <c r="AB712">
        <v>3.27</v>
      </c>
      <c r="AC712">
        <v>3.29</v>
      </c>
      <c r="AD712">
        <v>1076560</v>
      </c>
      <c r="AE712">
        <v>152154000</v>
      </c>
      <c r="AF712">
        <v>1.1000000000000001</v>
      </c>
      <c r="AG712">
        <v>1.19</v>
      </c>
      <c r="AH712">
        <v>1.06</v>
      </c>
      <c r="AI712">
        <v>1.1499999999999999</v>
      </c>
      <c r="AJ712">
        <v>332215</v>
      </c>
      <c r="AK712">
        <v>12375400</v>
      </c>
      <c r="AL712">
        <v>1.341E-3</v>
      </c>
      <c r="AM712">
        <v>1.431E-3</v>
      </c>
      <c r="AN712">
        <v>1.34E-3</v>
      </c>
      <c r="AO712">
        <v>1.3649999999999999E-3</v>
      </c>
      <c r="AP712">
        <v>99260</v>
      </c>
      <c r="AQ712">
        <v>12071600</v>
      </c>
      <c r="AR712" t="s">
        <v>85</v>
      </c>
      <c r="AS712" t="s">
        <v>85</v>
      </c>
      <c r="AT712" t="s">
        <v>85</v>
      </c>
      <c r="AU712" t="s">
        <v>85</v>
      </c>
      <c r="AV712" t="s">
        <v>85</v>
      </c>
      <c r="AW712" t="s">
        <v>85</v>
      </c>
      <c r="AX712" t="s">
        <v>85</v>
      </c>
      <c r="AY712" t="s">
        <v>85</v>
      </c>
      <c r="AZ712" t="s">
        <v>85</v>
      </c>
      <c r="BA712" t="s">
        <v>85</v>
      </c>
      <c r="BB712" t="s">
        <v>85</v>
      </c>
      <c r="BC712" t="s">
        <v>85</v>
      </c>
      <c r="BD712" t="s">
        <v>85</v>
      </c>
      <c r="BE712" t="s">
        <v>85</v>
      </c>
      <c r="BF712" t="s">
        <v>85</v>
      </c>
      <c r="BG712" t="s">
        <v>85</v>
      </c>
      <c r="BH712" t="s">
        <v>85</v>
      </c>
      <c r="BI712" t="s">
        <v>85</v>
      </c>
      <c r="BJ712" t="s">
        <v>85</v>
      </c>
      <c r="BK712" t="s">
        <v>85</v>
      </c>
      <c r="BL712" t="s">
        <v>85</v>
      </c>
      <c r="BM712" t="s">
        <v>85</v>
      </c>
      <c r="BN712" t="s">
        <v>85</v>
      </c>
      <c r="BO712" t="s">
        <v>85</v>
      </c>
      <c r="BP712">
        <v>8.8009999999999998E-3</v>
      </c>
      <c r="BQ712">
        <v>8.9929999999999993E-3</v>
      </c>
      <c r="BR712">
        <v>8.6110000000000006E-3</v>
      </c>
      <c r="BS712">
        <v>8.6999999999999994E-3</v>
      </c>
      <c r="BT712">
        <v>1536850</v>
      </c>
      <c r="BU712">
        <v>300041000</v>
      </c>
      <c r="BV712" t="s">
        <v>85</v>
      </c>
      <c r="BW712" t="s">
        <v>85</v>
      </c>
      <c r="BX712" t="s">
        <v>85</v>
      </c>
      <c r="BY712" t="s">
        <v>85</v>
      </c>
      <c r="BZ712" t="s">
        <v>85</v>
      </c>
      <c r="CA712" t="s">
        <v>85</v>
      </c>
      <c r="CB712" t="s">
        <v>85</v>
      </c>
      <c r="CC712" t="s">
        <v>85</v>
      </c>
      <c r="CD712" t="s">
        <v>85</v>
      </c>
      <c r="CE712" t="s">
        <v>85</v>
      </c>
      <c r="CF712" t="s">
        <v>85</v>
      </c>
      <c r="CG712" t="s">
        <v>85</v>
      </c>
      <c r="CH712" t="str">
        <f>IFERROR(VLOOKUP($A712,vix_cboe!$A$1:$E4304,2,FALSE),"NA")</f>
        <v>NA</v>
      </c>
      <c r="CI712" t="str">
        <f>IFERROR(VLOOKUP($A712,vix_cboe!$A$1:$E4304,3,FALSE),"NA")</f>
        <v>NA</v>
      </c>
      <c r="CJ712" t="str">
        <f>IFERROR(VLOOKUP($A712,vix_cboe!$A$1:$E4304,4,FALSE),"NA")</f>
        <v>NA</v>
      </c>
      <c r="CK712" t="str">
        <f>IFERROR(VLOOKUP($A712,vix_cboe!$A$1:$E4304,5,FALSE),"NA")</f>
        <v>NA</v>
      </c>
      <c r="CL712" s="5" t="str">
        <f>IFERROR(VLOOKUP($A712,gold_gold.org!$A$1:$G$10247,2,FALSE),"NA")</f>
        <v>NA</v>
      </c>
      <c r="CM712" s="5" t="str">
        <f>IFERROR(VLOOKUP($A712,gold_gold.org!$A$1:$G$10247,3,FALSE),"NA")</f>
        <v>NA</v>
      </c>
      <c r="CN712" s="5" t="str">
        <f>IFERROR(VLOOKUP($A712,gold_gold.org!$A$1:$G$10247,4,FALSE),"NA")</f>
        <v>NA</v>
      </c>
      <c r="CO712" s="5" t="str">
        <f>IFERROR(VLOOKUP($A712,gold_gold.org!$A$1:$G$10247,5,FALSE),"NA")</f>
        <v>NA</v>
      </c>
      <c r="CP712" t="str">
        <f>IFERROR(VLOOKUP($A712,crude_oil_eia!$A$1:$C$8255,2,FALSE),"NA")</f>
        <v>NA</v>
      </c>
      <c r="CQ712" t="str">
        <f>IFERROR(VLOOKUP($A712,crude_oil_eia!$A$1:$C$8255,3,FALSE),"NA")</f>
        <v>NA</v>
      </c>
      <c r="CR712" t="str">
        <f>IFERROR(VLOOKUP($A712,dji_yahoo!$A$1:$G$1214,2,FALSE),"NA")</f>
        <v>NA</v>
      </c>
      <c r="CS712" t="str">
        <f>IFERROR(VLOOKUP($A712,dji_yahoo!$A$1:$G$1214,3,FALSE),"NA")</f>
        <v>NA</v>
      </c>
      <c r="CT712" t="str">
        <f>IFERROR(VLOOKUP($A712,dji_yahoo!$A$1:$G$1214,4,FALSE),"NA")</f>
        <v>NA</v>
      </c>
      <c r="CU712" t="str">
        <f>IFERROR(VLOOKUP($A712,dji_yahoo!$A$1:$G$1214,5,FALSE),"NA")</f>
        <v>NA</v>
      </c>
      <c r="CV712" t="str">
        <f>IFERROR(VLOOKUP($A712,dji_yahoo!$A$1:$G$1214,7,FALSE),"NA")</f>
        <v>NA</v>
      </c>
      <c r="CW712" s="5" t="str">
        <f>IFERROR(VLOOKUP($A712,nasdaq_yahoo!$A$1:$G$1249,2,FALSE),"NA")</f>
        <v>NA</v>
      </c>
      <c r="CX712" s="5" t="str">
        <f>IFERROR(VLOOKUP($A712,nasdaq_yahoo!$A$1:$G$1249,3,FALSE),"NA")</f>
        <v>NA</v>
      </c>
      <c r="CY712" s="5" t="str">
        <f>IFERROR(VLOOKUP($A712,nasdaq_yahoo!$A$1:$G$1249,4,FALSE),"NA")</f>
        <v>NA</v>
      </c>
      <c r="CZ712" s="5" t="str">
        <f>IFERROR(VLOOKUP($A712,nasdaq_yahoo!$A$1:$G$1249,5,FALSE),"NA")</f>
        <v>NA</v>
      </c>
      <c r="DA712" s="6" t="str">
        <f>IFERROR(VLOOKUP($A712,nasdaq_yahoo!$A$1:$G$1249,7,FALSE),"NA")</f>
        <v>NA</v>
      </c>
      <c r="DB712" s="5">
        <f>IFERROR(VLOOKUP($A712,USEPUINDXD!$A$1:$B$1827,2,FALSE),"NA")</f>
        <v>68.489999999999995</v>
      </c>
    </row>
    <row r="713" spans="1:106">
      <c r="A713" s="1">
        <v>42440</v>
      </c>
      <c r="B713">
        <v>417.24</v>
      </c>
      <c r="C713">
        <v>423.93</v>
      </c>
      <c r="D713">
        <v>417.01</v>
      </c>
      <c r="E713">
        <v>421.69</v>
      </c>
      <c r="F713">
        <v>73969700</v>
      </c>
      <c r="G713">
        <v>6384740000</v>
      </c>
      <c r="H713">
        <v>4.93</v>
      </c>
      <c r="I713">
        <v>5.36</v>
      </c>
      <c r="J713">
        <v>4.88</v>
      </c>
      <c r="K713">
        <v>5.15</v>
      </c>
      <c r="L713">
        <v>342455</v>
      </c>
      <c r="M713">
        <v>30996500</v>
      </c>
      <c r="N713">
        <v>11.22</v>
      </c>
      <c r="O713">
        <v>11.6</v>
      </c>
      <c r="P713">
        <v>10.39</v>
      </c>
      <c r="Q713">
        <v>11.08</v>
      </c>
      <c r="R713">
        <v>21002700</v>
      </c>
      <c r="S713">
        <v>871511000</v>
      </c>
      <c r="T713" t="s">
        <v>85</v>
      </c>
      <c r="U713" t="s">
        <v>85</v>
      </c>
      <c r="V713" t="s">
        <v>85</v>
      </c>
      <c r="W713" t="s">
        <v>85</v>
      </c>
      <c r="X713" t="s">
        <v>85</v>
      </c>
      <c r="Y713" t="s">
        <v>85</v>
      </c>
      <c r="Z713">
        <v>3.29</v>
      </c>
      <c r="AA713">
        <v>3.4</v>
      </c>
      <c r="AB713">
        <v>3.29</v>
      </c>
      <c r="AC713">
        <v>3.38</v>
      </c>
      <c r="AD713">
        <v>1804450</v>
      </c>
      <c r="AE713">
        <v>147411000</v>
      </c>
      <c r="AF713">
        <v>1.1000000000000001</v>
      </c>
      <c r="AG713">
        <v>1.1399999999999999</v>
      </c>
      <c r="AH713">
        <v>1.08</v>
      </c>
      <c r="AI713">
        <v>1.1000000000000001</v>
      </c>
      <c r="AJ713">
        <v>134947</v>
      </c>
      <c r="AK713">
        <v>12350800</v>
      </c>
      <c r="AL713">
        <v>1.377E-3</v>
      </c>
      <c r="AM713">
        <v>1.456E-3</v>
      </c>
      <c r="AN713">
        <v>1.3190000000000001E-3</v>
      </c>
      <c r="AO713">
        <v>1.3439999999999999E-3</v>
      </c>
      <c r="AP713">
        <v>61167</v>
      </c>
      <c r="AQ713">
        <v>12395200</v>
      </c>
      <c r="AR713" t="s">
        <v>85</v>
      </c>
      <c r="AS713" t="s">
        <v>85</v>
      </c>
      <c r="AT713" t="s">
        <v>85</v>
      </c>
      <c r="AU713" t="s">
        <v>85</v>
      </c>
      <c r="AV713" t="s">
        <v>85</v>
      </c>
      <c r="AW713" t="s">
        <v>85</v>
      </c>
      <c r="AX713" t="s">
        <v>85</v>
      </c>
      <c r="AY713" t="s">
        <v>85</v>
      </c>
      <c r="AZ713" t="s">
        <v>85</v>
      </c>
      <c r="BA713" t="s">
        <v>85</v>
      </c>
      <c r="BB713" t="s">
        <v>85</v>
      </c>
      <c r="BC713" t="s">
        <v>85</v>
      </c>
      <c r="BD713" t="s">
        <v>85</v>
      </c>
      <c r="BE713" t="s">
        <v>85</v>
      </c>
      <c r="BF713" t="s">
        <v>85</v>
      </c>
      <c r="BG713" t="s">
        <v>85</v>
      </c>
      <c r="BH713" t="s">
        <v>85</v>
      </c>
      <c r="BI713" t="s">
        <v>85</v>
      </c>
      <c r="BJ713" t="s">
        <v>85</v>
      </c>
      <c r="BK713" t="s">
        <v>85</v>
      </c>
      <c r="BL713" t="s">
        <v>85</v>
      </c>
      <c r="BM713" t="s">
        <v>85</v>
      </c>
      <c r="BN713" t="s">
        <v>85</v>
      </c>
      <c r="BO713" t="s">
        <v>85</v>
      </c>
      <c r="BP713">
        <v>8.1829999999999993E-3</v>
      </c>
      <c r="BQ713">
        <v>8.9200000000000008E-3</v>
      </c>
      <c r="BR713">
        <v>8.1829999999999993E-3</v>
      </c>
      <c r="BS713">
        <v>8.8030000000000001E-3</v>
      </c>
      <c r="BT713">
        <v>2831220</v>
      </c>
      <c r="BU713">
        <v>278981000</v>
      </c>
      <c r="BV713" t="s">
        <v>85</v>
      </c>
      <c r="BW713" t="s">
        <v>85</v>
      </c>
      <c r="BX713" t="s">
        <v>85</v>
      </c>
      <c r="BY713" t="s">
        <v>85</v>
      </c>
      <c r="BZ713" t="s">
        <v>85</v>
      </c>
      <c r="CA713" t="s">
        <v>85</v>
      </c>
      <c r="CB713" t="s">
        <v>85</v>
      </c>
      <c r="CC713" t="s">
        <v>85</v>
      </c>
      <c r="CD713" t="s">
        <v>85</v>
      </c>
      <c r="CE713" t="s">
        <v>85</v>
      </c>
      <c r="CF713" t="s">
        <v>85</v>
      </c>
      <c r="CG713" t="s">
        <v>85</v>
      </c>
      <c r="CH713">
        <f>IFERROR(VLOOKUP($A713,vix_cboe!$A$1:$E4305,2,FALSE),"NA")</f>
        <v>17.09</v>
      </c>
      <c r="CI713">
        <f>IFERROR(VLOOKUP($A713,vix_cboe!$A$1:$E4305,3,FALSE),"NA")</f>
        <v>17.27</v>
      </c>
      <c r="CJ713">
        <f>IFERROR(VLOOKUP($A713,vix_cboe!$A$1:$E4305,4,FALSE),"NA")</f>
        <v>16.28</v>
      </c>
      <c r="CK713">
        <f>IFERROR(VLOOKUP($A713,vix_cboe!$A$1:$E4305,5,FALSE),"NA")</f>
        <v>16.5</v>
      </c>
      <c r="CL713" s="5">
        <f>IFERROR(VLOOKUP($A713,gold_gold.org!$A$1:$G$10247,2,FALSE),"NA")</f>
        <v>1264.75</v>
      </c>
      <c r="CM713" s="5">
        <f>IFERROR(VLOOKUP($A713,gold_gold.org!$A$1:$G$10247,3,FALSE),"NA")</f>
        <v>1133.3910000000001</v>
      </c>
      <c r="CN713" s="5">
        <f>IFERROR(VLOOKUP($A713,gold_gold.org!$A$1:$G$10247,4,FALSE),"NA")</f>
        <v>143568.09547999999</v>
      </c>
      <c r="CO713" s="5">
        <f>IFERROR(VLOOKUP($A713,gold_gold.org!$A$1:$G$10247,5,FALSE),"NA")</f>
        <v>878.66489000000001</v>
      </c>
      <c r="CP713">
        <f>IFERROR(VLOOKUP($A713,crude_oil_eia!$A$1:$C$8255,2,FALSE),"NA")</f>
        <v>38.51</v>
      </c>
      <c r="CQ713">
        <f>IFERROR(VLOOKUP($A713,crude_oil_eia!$A$1:$C$8255,3,FALSE),"NA")</f>
        <v>39.409999999999997</v>
      </c>
      <c r="CR713">
        <f>IFERROR(VLOOKUP($A713,dji_yahoo!$A$1:$G$1214,2,FALSE),"NA")</f>
        <v>17014.990234000001</v>
      </c>
      <c r="CS713">
        <f>IFERROR(VLOOKUP($A713,dji_yahoo!$A$1:$G$1214,3,FALSE),"NA")</f>
        <v>17220.089843999998</v>
      </c>
      <c r="CT713">
        <f>IFERROR(VLOOKUP($A713,dji_yahoo!$A$1:$G$1214,4,FALSE),"NA")</f>
        <v>17014.990234000001</v>
      </c>
      <c r="CU713">
        <f>IFERROR(VLOOKUP($A713,dji_yahoo!$A$1:$G$1214,5,FALSE),"NA")</f>
        <v>17213.310547000001</v>
      </c>
      <c r="CV713">
        <f>IFERROR(VLOOKUP($A713,dji_yahoo!$A$1:$G$1214,7,FALSE),"NA")</f>
        <v>123420000</v>
      </c>
      <c r="CW713" s="5">
        <f>IFERROR(VLOOKUP($A713,nasdaq_yahoo!$A$1:$G$1249,2,FALSE),"NA")</f>
        <v>4712.3798829999996</v>
      </c>
      <c r="CX713" s="5">
        <f>IFERROR(VLOOKUP($A713,nasdaq_yahoo!$A$1:$G$1249,3,FALSE),"NA")</f>
        <v>4748.7900390000004</v>
      </c>
      <c r="CY713" s="5">
        <f>IFERROR(VLOOKUP($A713,nasdaq_yahoo!$A$1:$G$1249,4,FALSE),"NA")</f>
        <v>4700.9101559999999</v>
      </c>
      <c r="CZ713" s="5">
        <f>IFERROR(VLOOKUP($A713,nasdaq_yahoo!$A$1:$G$1249,5,FALSE),"NA")</f>
        <v>4748.4702150000003</v>
      </c>
      <c r="DA713" s="6">
        <f>IFERROR(VLOOKUP($A713,nasdaq_yahoo!$A$1:$G$1249,7,FALSE),"NA")</f>
        <v>1801790000</v>
      </c>
      <c r="DB713" s="5">
        <f>IFERROR(VLOOKUP($A713,USEPUINDXD!$A$1:$B$1827,2,FALSE),"NA")</f>
        <v>29.26</v>
      </c>
    </row>
    <row r="714" spans="1:106">
      <c r="A714" s="1">
        <v>42439</v>
      </c>
      <c r="B714">
        <v>414.74</v>
      </c>
      <c r="C714">
        <v>417.51</v>
      </c>
      <c r="D714">
        <v>413.25</v>
      </c>
      <c r="E714">
        <v>417.13</v>
      </c>
      <c r="F714">
        <v>81022900</v>
      </c>
      <c r="G714">
        <v>6344960000</v>
      </c>
      <c r="H714">
        <v>4.57</v>
      </c>
      <c r="I714">
        <v>5.3</v>
      </c>
      <c r="J714">
        <v>4.49</v>
      </c>
      <c r="K714">
        <v>4.92</v>
      </c>
      <c r="L714">
        <v>476033</v>
      </c>
      <c r="M714">
        <v>28738100</v>
      </c>
      <c r="N714">
        <v>11.88</v>
      </c>
      <c r="O714">
        <v>12.24</v>
      </c>
      <c r="P714">
        <v>10.99</v>
      </c>
      <c r="Q714">
        <v>11.3</v>
      </c>
      <c r="R714">
        <v>26851500</v>
      </c>
      <c r="S714">
        <v>922452000</v>
      </c>
      <c r="T714" t="s">
        <v>85</v>
      </c>
      <c r="U714" t="s">
        <v>85</v>
      </c>
      <c r="V714" t="s">
        <v>85</v>
      </c>
      <c r="W714" t="s">
        <v>85</v>
      </c>
      <c r="X714" t="s">
        <v>85</v>
      </c>
      <c r="Y714" t="s">
        <v>85</v>
      </c>
      <c r="Z714">
        <v>3.28</v>
      </c>
      <c r="AA714">
        <v>3.29</v>
      </c>
      <c r="AB714">
        <v>3.25</v>
      </c>
      <c r="AC714">
        <v>3.29</v>
      </c>
      <c r="AD714">
        <v>898376</v>
      </c>
      <c r="AE714">
        <v>146986000</v>
      </c>
      <c r="AF714">
        <v>1.25</v>
      </c>
      <c r="AG714">
        <v>1.31</v>
      </c>
      <c r="AH714">
        <v>1.07</v>
      </c>
      <c r="AI714">
        <v>1.0900000000000001</v>
      </c>
      <c r="AJ714">
        <v>437740</v>
      </c>
      <c r="AK714">
        <v>14035500</v>
      </c>
      <c r="AL714">
        <v>1.33E-3</v>
      </c>
      <c r="AM714">
        <v>1.5349999999999999E-3</v>
      </c>
      <c r="AN714">
        <v>1.3190000000000001E-3</v>
      </c>
      <c r="AO714">
        <v>1.3849999999999999E-3</v>
      </c>
      <c r="AP714">
        <v>161400</v>
      </c>
      <c r="AQ714">
        <v>11966700</v>
      </c>
      <c r="AR714" t="s">
        <v>85</v>
      </c>
      <c r="AS714" t="s">
        <v>85</v>
      </c>
      <c r="AT714" t="s">
        <v>85</v>
      </c>
      <c r="AU714" t="s">
        <v>85</v>
      </c>
      <c r="AV714" t="s">
        <v>85</v>
      </c>
      <c r="AW714" t="s">
        <v>85</v>
      </c>
      <c r="AX714" t="s">
        <v>85</v>
      </c>
      <c r="AY714" t="s">
        <v>85</v>
      </c>
      <c r="AZ714" t="s">
        <v>85</v>
      </c>
      <c r="BA714" t="s">
        <v>85</v>
      </c>
      <c r="BB714" t="s">
        <v>85</v>
      </c>
      <c r="BC714" t="s">
        <v>85</v>
      </c>
      <c r="BD714" t="s">
        <v>85</v>
      </c>
      <c r="BE714" t="s">
        <v>85</v>
      </c>
      <c r="BF714" t="s">
        <v>85</v>
      </c>
      <c r="BG714" t="s">
        <v>85</v>
      </c>
      <c r="BH714" t="s">
        <v>85</v>
      </c>
      <c r="BI714" t="s">
        <v>85</v>
      </c>
      <c r="BJ714" t="s">
        <v>85</v>
      </c>
      <c r="BK714" t="s">
        <v>85</v>
      </c>
      <c r="BL714" t="s">
        <v>85</v>
      </c>
      <c r="BM714" t="s">
        <v>85</v>
      </c>
      <c r="BN714" t="s">
        <v>85</v>
      </c>
      <c r="BO714" t="s">
        <v>85</v>
      </c>
      <c r="BP714">
        <v>8.0510000000000009E-3</v>
      </c>
      <c r="BQ714">
        <v>8.2059999999999998E-3</v>
      </c>
      <c r="BR714">
        <v>8.0450000000000001E-3</v>
      </c>
      <c r="BS714">
        <v>8.1899999999999994E-3</v>
      </c>
      <c r="BT714">
        <v>1348660</v>
      </c>
      <c r="BU714">
        <v>274479000</v>
      </c>
      <c r="BV714" t="s">
        <v>85</v>
      </c>
      <c r="BW714" t="s">
        <v>85</v>
      </c>
      <c r="BX714" t="s">
        <v>85</v>
      </c>
      <c r="BY714" t="s">
        <v>85</v>
      </c>
      <c r="BZ714" t="s">
        <v>85</v>
      </c>
      <c r="CA714" t="s">
        <v>85</v>
      </c>
      <c r="CB714" t="s">
        <v>85</v>
      </c>
      <c r="CC714" t="s">
        <v>85</v>
      </c>
      <c r="CD714" t="s">
        <v>85</v>
      </c>
      <c r="CE714" t="s">
        <v>85</v>
      </c>
      <c r="CF714" t="s">
        <v>85</v>
      </c>
      <c r="CG714" t="s">
        <v>85</v>
      </c>
      <c r="CH714">
        <f>IFERROR(VLOOKUP($A714,vix_cboe!$A$1:$E4306,2,FALSE),"NA")</f>
        <v>18.170000000000002</v>
      </c>
      <c r="CI714">
        <f>IFERROR(VLOOKUP($A714,vix_cboe!$A$1:$E4306,3,FALSE),"NA")</f>
        <v>19.59</v>
      </c>
      <c r="CJ714">
        <f>IFERROR(VLOOKUP($A714,vix_cboe!$A$1:$E4306,4,FALSE),"NA")</f>
        <v>17.059999999999999</v>
      </c>
      <c r="CK714">
        <f>IFERROR(VLOOKUP($A714,vix_cboe!$A$1:$E4306,5,FALSE),"NA")</f>
        <v>18.05</v>
      </c>
      <c r="CL714" s="5">
        <f>IFERROR(VLOOKUP($A714,gold_gold.org!$A$1:$G$10247,2,FALSE),"NA")</f>
        <v>1266.5</v>
      </c>
      <c r="CM714" s="5">
        <f>IFERROR(VLOOKUP($A714,gold_gold.org!$A$1:$G$10247,3,FALSE),"NA")</f>
        <v>1136.2313200000001</v>
      </c>
      <c r="CN714" s="5">
        <f>IFERROR(VLOOKUP($A714,gold_gold.org!$A$1:$G$10247,4,FALSE),"NA")</f>
        <v>143621.09226999999</v>
      </c>
      <c r="CO714" s="5">
        <f>IFERROR(VLOOKUP($A714,gold_gold.org!$A$1:$G$10247,5,FALSE),"NA")</f>
        <v>885.29336999999998</v>
      </c>
      <c r="CP714">
        <f>IFERROR(VLOOKUP($A714,crude_oil_eia!$A$1:$C$8255,2,FALSE),"NA")</f>
        <v>37.770000000000003</v>
      </c>
      <c r="CQ714">
        <f>IFERROR(VLOOKUP($A714,crude_oil_eia!$A$1:$C$8255,3,FALSE),"NA")</f>
        <v>38.630000000000003</v>
      </c>
      <c r="CR714">
        <f>IFERROR(VLOOKUP($A714,dji_yahoo!$A$1:$G$1214,2,FALSE),"NA")</f>
        <v>17006.050781000002</v>
      </c>
      <c r="CS714">
        <f>IFERROR(VLOOKUP($A714,dji_yahoo!$A$1:$G$1214,3,FALSE),"NA")</f>
        <v>17130.109375</v>
      </c>
      <c r="CT714">
        <f>IFERROR(VLOOKUP($A714,dji_yahoo!$A$1:$G$1214,4,FALSE),"NA")</f>
        <v>16821.859375</v>
      </c>
      <c r="CU714">
        <f>IFERROR(VLOOKUP($A714,dji_yahoo!$A$1:$G$1214,5,FALSE),"NA")</f>
        <v>16995.130859000001</v>
      </c>
      <c r="CV714">
        <f>IFERROR(VLOOKUP($A714,dji_yahoo!$A$1:$G$1214,7,FALSE),"NA")</f>
        <v>117570000</v>
      </c>
      <c r="CW714" s="5">
        <f>IFERROR(VLOOKUP($A714,nasdaq_yahoo!$A$1:$G$1249,2,FALSE),"NA")</f>
        <v>4691.2001950000003</v>
      </c>
      <c r="CX714" s="5">
        <f>IFERROR(VLOOKUP($A714,nasdaq_yahoo!$A$1:$G$1249,3,FALSE),"NA")</f>
        <v>4716.1401370000003</v>
      </c>
      <c r="CY714" s="5">
        <f>IFERROR(VLOOKUP($A714,nasdaq_yahoo!$A$1:$G$1249,4,FALSE),"NA")</f>
        <v>4607.9902339999999</v>
      </c>
      <c r="CZ714" s="5">
        <f>IFERROR(VLOOKUP($A714,nasdaq_yahoo!$A$1:$G$1249,5,FALSE),"NA")</f>
        <v>4662.1601559999999</v>
      </c>
      <c r="DA714" s="6">
        <f>IFERROR(VLOOKUP($A714,nasdaq_yahoo!$A$1:$G$1249,7,FALSE),"NA")</f>
        <v>1936470000</v>
      </c>
      <c r="DB714" s="5">
        <f>IFERROR(VLOOKUP($A714,USEPUINDXD!$A$1:$B$1827,2,FALSE),"NA")</f>
        <v>30.22</v>
      </c>
    </row>
    <row r="715" spans="1:106">
      <c r="A715" s="1">
        <v>42438</v>
      </c>
      <c r="B715">
        <v>413.89</v>
      </c>
      <c r="C715">
        <v>416.03</v>
      </c>
      <c r="D715">
        <v>411.61</v>
      </c>
      <c r="E715">
        <v>414.86</v>
      </c>
      <c r="F715">
        <v>70012300</v>
      </c>
      <c r="G715">
        <v>6330230000</v>
      </c>
      <c r="H715">
        <v>4.62</v>
      </c>
      <c r="I715">
        <v>4.71</v>
      </c>
      <c r="J715">
        <v>4.51</v>
      </c>
      <c r="K715">
        <v>4.57</v>
      </c>
      <c r="L715">
        <v>200317</v>
      </c>
      <c r="M715">
        <v>29000600</v>
      </c>
      <c r="N715">
        <v>9.7899999999999991</v>
      </c>
      <c r="O715">
        <v>12.05</v>
      </c>
      <c r="P715">
        <v>9.67</v>
      </c>
      <c r="Q715">
        <v>11.9</v>
      </c>
      <c r="R715">
        <v>27540500</v>
      </c>
      <c r="S715">
        <v>760017000</v>
      </c>
      <c r="T715" t="s">
        <v>85</v>
      </c>
      <c r="U715" t="s">
        <v>85</v>
      </c>
      <c r="V715" t="s">
        <v>85</v>
      </c>
      <c r="W715" t="s">
        <v>85</v>
      </c>
      <c r="X715" t="s">
        <v>85</v>
      </c>
      <c r="Y715" t="s">
        <v>85</v>
      </c>
      <c r="Z715">
        <v>3.25</v>
      </c>
      <c r="AA715">
        <v>3.3</v>
      </c>
      <c r="AB715">
        <v>3.24</v>
      </c>
      <c r="AC715">
        <v>3.28</v>
      </c>
      <c r="AD715">
        <v>1247320</v>
      </c>
      <c r="AE715">
        <v>145714000</v>
      </c>
      <c r="AF715">
        <v>1.19</v>
      </c>
      <c r="AG715">
        <v>1.32</v>
      </c>
      <c r="AH715">
        <v>1.1000000000000001</v>
      </c>
      <c r="AI715">
        <v>1.24</v>
      </c>
      <c r="AJ715">
        <v>826080</v>
      </c>
      <c r="AK715">
        <v>13340700</v>
      </c>
      <c r="AL715">
        <v>1.65E-3</v>
      </c>
      <c r="AM715">
        <v>1.65E-3</v>
      </c>
      <c r="AN715">
        <v>1.206E-3</v>
      </c>
      <c r="AO715">
        <v>1.3290000000000001E-3</v>
      </c>
      <c r="AP715">
        <v>367893</v>
      </c>
      <c r="AQ715">
        <v>14846500</v>
      </c>
      <c r="AR715" t="s">
        <v>85</v>
      </c>
      <c r="AS715" t="s">
        <v>85</v>
      </c>
      <c r="AT715" t="s">
        <v>85</v>
      </c>
      <c r="AU715" t="s">
        <v>85</v>
      </c>
      <c r="AV715" t="s">
        <v>85</v>
      </c>
      <c r="AW715" t="s">
        <v>85</v>
      </c>
      <c r="AX715" t="s">
        <v>85</v>
      </c>
      <c r="AY715" t="s">
        <v>85</v>
      </c>
      <c r="AZ715" t="s">
        <v>85</v>
      </c>
      <c r="BA715" t="s">
        <v>85</v>
      </c>
      <c r="BB715" t="s">
        <v>85</v>
      </c>
      <c r="BC715" t="s">
        <v>85</v>
      </c>
      <c r="BD715" t="s">
        <v>85</v>
      </c>
      <c r="BE715" t="s">
        <v>85</v>
      </c>
      <c r="BF715" t="s">
        <v>85</v>
      </c>
      <c r="BG715" t="s">
        <v>85</v>
      </c>
      <c r="BH715" t="s">
        <v>85</v>
      </c>
      <c r="BI715" t="s">
        <v>85</v>
      </c>
      <c r="BJ715" t="s">
        <v>85</v>
      </c>
      <c r="BK715" t="s">
        <v>85</v>
      </c>
      <c r="BL715" t="s">
        <v>85</v>
      </c>
      <c r="BM715" t="s">
        <v>85</v>
      </c>
      <c r="BN715" t="s">
        <v>85</v>
      </c>
      <c r="BO715" t="s">
        <v>85</v>
      </c>
      <c r="BP715">
        <v>7.9509999999999997E-3</v>
      </c>
      <c r="BQ715">
        <v>8.0940000000000005E-3</v>
      </c>
      <c r="BR715">
        <v>7.9410000000000001E-3</v>
      </c>
      <c r="BS715">
        <v>8.0560000000000007E-3</v>
      </c>
      <c r="BT715">
        <v>396527</v>
      </c>
      <c r="BU715">
        <v>271071000</v>
      </c>
      <c r="BV715" t="s">
        <v>85</v>
      </c>
      <c r="BW715" t="s">
        <v>85</v>
      </c>
      <c r="BX715" t="s">
        <v>85</v>
      </c>
      <c r="BY715" t="s">
        <v>85</v>
      </c>
      <c r="BZ715" t="s">
        <v>85</v>
      </c>
      <c r="CA715" t="s">
        <v>85</v>
      </c>
      <c r="CB715" t="s">
        <v>85</v>
      </c>
      <c r="CC715" t="s">
        <v>85</v>
      </c>
      <c r="CD715" t="s">
        <v>85</v>
      </c>
      <c r="CE715" t="s">
        <v>85</v>
      </c>
      <c r="CF715" t="s">
        <v>85</v>
      </c>
      <c r="CG715" t="s">
        <v>85</v>
      </c>
      <c r="CH715">
        <f>IFERROR(VLOOKUP($A715,vix_cboe!$A$1:$E4307,2,FALSE),"NA")</f>
        <v>18.559999999999999</v>
      </c>
      <c r="CI715">
        <f>IFERROR(VLOOKUP($A715,vix_cboe!$A$1:$E4307,3,FALSE),"NA")</f>
        <v>19.11</v>
      </c>
      <c r="CJ715">
        <f>IFERROR(VLOOKUP($A715,vix_cboe!$A$1:$E4307,4,FALSE),"NA")</f>
        <v>18.309999999999999</v>
      </c>
      <c r="CK715">
        <f>IFERROR(VLOOKUP($A715,vix_cboe!$A$1:$E4307,5,FALSE),"NA")</f>
        <v>18.34</v>
      </c>
      <c r="CL715" s="5">
        <f>IFERROR(VLOOKUP($A715,gold_gold.org!$A$1:$G$10247,2,FALSE),"NA")</f>
        <v>1246.4000000000001</v>
      </c>
      <c r="CM715" s="5">
        <f>IFERROR(VLOOKUP($A715,gold_gold.org!$A$1:$G$10247,3,FALSE),"NA")</f>
        <v>1132.01088</v>
      </c>
      <c r="CN715" s="5">
        <f>IFERROR(VLOOKUP($A715,gold_gold.org!$A$1:$G$10247,4,FALSE),"NA")</f>
        <v>140712.30327999999</v>
      </c>
      <c r="CO715" s="5">
        <f>IFERROR(VLOOKUP($A715,gold_gold.org!$A$1:$G$10247,5,FALSE),"NA")</f>
        <v>876.35793999999999</v>
      </c>
      <c r="CP715">
        <f>IFERROR(VLOOKUP($A715,crude_oil_eia!$A$1:$C$8255,2,FALSE),"NA")</f>
        <v>37.619999999999997</v>
      </c>
      <c r="CQ715">
        <f>IFERROR(VLOOKUP($A715,crude_oil_eia!$A$1:$C$8255,3,FALSE),"NA")</f>
        <v>40.26</v>
      </c>
      <c r="CR715">
        <f>IFERROR(VLOOKUP($A715,dji_yahoo!$A$1:$G$1214,2,FALSE),"NA")</f>
        <v>16969.169922000001</v>
      </c>
      <c r="CS715">
        <f>IFERROR(VLOOKUP($A715,dji_yahoo!$A$1:$G$1214,3,FALSE),"NA")</f>
        <v>17048.5</v>
      </c>
      <c r="CT715">
        <f>IFERROR(VLOOKUP($A715,dji_yahoo!$A$1:$G$1214,4,FALSE),"NA")</f>
        <v>16947.939452999999</v>
      </c>
      <c r="CU715">
        <f>IFERROR(VLOOKUP($A715,dji_yahoo!$A$1:$G$1214,5,FALSE),"NA")</f>
        <v>17000.359375</v>
      </c>
      <c r="CV715">
        <f>IFERROR(VLOOKUP($A715,dji_yahoo!$A$1:$G$1214,7,FALSE),"NA")</f>
        <v>116690000</v>
      </c>
      <c r="CW715" s="5">
        <f>IFERROR(VLOOKUP($A715,nasdaq_yahoo!$A$1:$G$1249,2,FALSE),"NA")</f>
        <v>4666.419922</v>
      </c>
      <c r="CX715" s="5">
        <f>IFERROR(VLOOKUP($A715,nasdaq_yahoo!$A$1:$G$1249,3,FALSE),"NA")</f>
        <v>4676.4702150000003</v>
      </c>
      <c r="CY715" s="5">
        <f>IFERROR(VLOOKUP($A715,nasdaq_yahoo!$A$1:$G$1249,4,FALSE),"NA")</f>
        <v>4642.419922</v>
      </c>
      <c r="CZ715" s="5">
        <f>IFERROR(VLOOKUP($A715,nasdaq_yahoo!$A$1:$G$1249,5,FALSE),"NA")</f>
        <v>4674.3798829999996</v>
      </c>
      <c r="DA715" s="6">
        <f>IFERROR(VLOOKUP($A715,nasdaq_yahoo!$A$1:$G$1249,7,FALSE),"NA")</f>
        <v>1789550000</v>
      </c>
      <c r="DB715" s="5">
        <f>IFERROR(VLOOKUP($A715,USEPUINDXD!$A$1:$B$1827,2,FALSE),"NA")</f>
        <v>46.99</v>
      </c>
    </row>
    <row r="716" spans="1:106">
      <c r="A716" s="1">
        <v>42437</v>
      </c>
      <c r="B716">
        <v>414.46</v>
      </c>
      <c r="C716">
        <v>416.24</v>
      </c>
      <c r="D716">
        <v>411.09</v>
      </c>
      <c r="E716">
        <v>413.97</v>
      </c>
      <c r="F716">
        <v>70311700</v>
      </c>
      <c r="G716">
        <v>6337370000</v>
      </c>
      <c r="H716">
        <v>4.29</v>
      </c>
      <c r="I716">
        <v>4.6100000000000003</v>
      </c>
      <c r="J716">
        <v>4.1900000000000004</v>
      </c>
      <c r="K716">
        <v>4.5999999999999996</v>
      </c>
      <c r="L716">
        <v>250496</v>
      </c>
      <c r="M716">
        <v>26925200</v>
      </c>
      <c r="N716">
        <v>9.58</v>
      </c>
      <c r="O716">
        <v>10.17</v>
      </c>
      <c r="P716">
        <v>8.82</v>
      </c>
      <c r="Q716">
        <v>9.85</v>
      </c>
      <c r="R716">
        <v>25524300</v>
      </c>
      <c r="S716">
        <v>743456000</v>
      </c>
      <c r="T716" t="s">
        <v>85</v>
      </c>
      <c r="U716" t="s">
        <v>85</v>
      </c>
      <c r="V716" t="s">
        <v>85</v>
      </c>
      <c r="W716" t="s">
        <v>85</v>
      </c>
      <c r="X716" t="s">
        <v>85</v>
      </c>
      <c r="Y716" t="s">
        <v>85</v>
      </c>
      <c r="Z716">
        <v>3.27</v>
      </c>
      <c r="AA716">
        <v>3.28</v>
      </c>
      <c r="AB716">
        <v>3.23</v>
      </c>
      <c r="AC716">
        <v>3.25</v>
      </c>
      <c r="AD716">
        <v>918434</v>
      </c>
      <c r="AE716">
        <v>146604000</v>
      </c>
      <c r="AF716">
        <v>1.08</v>
      </c>
      <c r="AG716">
        <v>1.19</v>
      </c>
      <c r="AH716">
        <v>1.02</v>
      </c>
      <c r="AI716">
        <v>1.19</v>
      </c>
      <c r="AJ716">
        <v>339627</v>
      </c>
      <c r="AK716">
        <v>12128800</v>
      </c>
      <c r="AL716">
        <v>1.6180000000000001E-3</v>
      </c>
      <c r="AM716">
        <v>1.7049999999999999E-3</v>
      </c>
      <c r="AN716">
        <v>1.4499999999999999E-3</v>
      </c>
      <c r="AO716">
        <v>1.635E-3</v>
      </c>
      <c r="AP716">
        <v>260891</v>
      </c>
      <c r="AQ716">
        <v>14564100</v>
      </c>
      <c r="AR716" t="s">
        <v>85</v>
      </c>
      <c r="AS716" t="s">
        <v>85</v>
      </c>
      <c r="AT716" t="s">
        <v>85</v>
      </c>
      <c r="AU716" t="s">
        <v>85</v>
      </c>
      <c r="AV716" t="s">
        <v>85</v>
      </c>
      <c r="AW716" t="s">
        <v>85</v>
      </c>
      <c r="AX716" t="s">
        <v>85</v>
      </c>
      <c r="AY716" t="s">
        <v>85</v>
      </c>
      <c r="AZ716" t="s">
        <v>85</v>
      </c>
      <c r="BA716" t="s">
        <v>85</v>
      </c>
      <c r="BB716" t="s">
        <v>85</v>
      </c>
      <c r="BC716" t="s">
        <v>85</v>
      </c>
      <c r="BD716" t="s">
        <v>85</v>
      </c>
      <c r="BE716" t="s">
        <v>85</v>
      </c>
      <c r="BF716" t="s">
        <v>85</v>
      </c>
      <c r="BG716" t="s">
        <v>85</v>
      </c>
      <c r="BH716" t="s">
        <v>85</v>
      </c>
      <c r="BI716" t="s">
        <v>85</v>
      </c>
      <c r="BJ716" t="s">
        <v>85</v>
      </c>
      <c r="BK716" t="s">
        <v>85</v>
      </c>
      <c r="BL716" t="s">
        <v>85</v>
      </c>
      <c r="BM716" t="s">
        <v>85</v>
      </c>
      <c r="BN716" t="s">
        <v>85</v>
      </c>
      <c r="BO716" t="s">
        <v>85</v>
      </c>
      <c r="BP716">
        <v>7.9109999999999996E-3</v>
      </c>
      <c r="BQ716">
        <v>7.9780000000000007E-3</v>
      </c>
      <c r="BR716">
        <v>7.8949999999999992E-3</v>
      </c>
      <c r="BS716">
        <v>7.9489999999999995E-3</v>
      </c>
      <c r="BT716">
        <v>655974</v>
      </c>
      <c r="BU716">
        <v>269678000</v>
      </c>
      <c r="BV716" t="s">
        <v>85</v>
      </c>
      <c r="BW716" t="s">
        <v>85</v>
      </c>
      <c r="BX716" t="s">
        <v>85</v>
      </c>
      <c r="BY716" t="s">
        <v>85</v>
      </c>
      <c r="BZ716" t="s">
        <v>85</v>
      </c>
      <c r="CA716" t="s">
        <v>85</v>
      </c>
      <c r="CB716" t="s">
        <v>85</v>
      </c>
      <c r="CC716" t="s">
        <v>85</v>
      </c>
      <c r="CD716" t="s">
        <v>85</v>
      </c>
      <c r="CE716" t="s">
        <v>85</v>
      </c>
      <c r="CF716" t="s">
        <v>85</v>
      </c>
      <c r="CG716" t="s">
        <v>85</v>
      </c>
      <c r="CH716">
        <f>IFERROR(VLOOKUP($A716,vix_cboe!$A$1:$E4308,2,FALSE),"NA")</f>
        <v>18.38</v>
      </c>
      <c r="CI716">
        <f>IFERROR(VLOOKUP($A716,vix_cboe!$A$1:$E4308,3,FALSE),"NA")</f>
        <v>18.89</v>
      </c>
      <c r="CJ716">
        <f>IFERROR(VLOOKUP($A716,vix_cboe!$A$1:$E4308,4,FALSE),"NA")</f>
        <v>17.82</v>
      </c>
      <c r="CK716">
        <f>IFERROR(VLOOKUP($A716,vix_cboe!$A$1:$E4308,5,FALSE),"NA")</f>
        <v>18.670000000000002</v>
      </c>
      <c r="CL716" s="5">
        <f>IFERROR(VLOOKUP($A716,gold_gold.org!$A$1:$G$10247,2,FALSE),"NA")</f>
        <v>1267</v>
      </c>
      <c r="CM716" s="5">
        <f>IFERROR(VLOOKUP($A716,gold_gold.org!$A$1:$G$10247,3,FALSE),"NA")</f>
        <v>1146.24377</v>
      </c>
      <c r="CN716" s="5">
        <f>IFERROR(VLOOKUP($A716,gold_gold.org!$A$1:$G$10247,4,FALSE),"NA")</f>
        <v>142505.81340000001</v>
      </c>
      <c r="CO716" s="5">
        <f>IFERROR(VLOOKUP($A716,gold_gold.org!$A$1:$G$10247,5,FALSE),"NA")</f>
        <v>891.81444999999997</v>
      </c>
      <c r="CP716">
        <f>IFERROR(VLOOKUP($A716,crude_oil_eia!$A$1:$C$8255,2,FALSE),"NA")</f>
        <v>36.67</v>
      </c>
      <c r="CQ716">
        <f>IFERROR(VLOOKUP($A716,crude_oil_eia!$A$1:$C$8255,3,FALSE),"NA")</f>
        <v>39.159999999999997</v>
      </c>
      <c r="CR716">
        <f>IFERROR(VLOOKUP($A716,dji_yahoo!$A$1:$G$1214,2,FALSE),"NA")</f>
        <v>17050.669922000001</v>
      </c>
      <c r="CS716">
        <f>IFERROR(VLOOKUP($A716,dji_yahoo!$A$1:$G$1214,3,FALSE),"NA")</f>
        <v>17072.789063</v>
      </c>
      <c r="CT716">
        <f>IFERROR(VLOOKUP($A716,dji_yahoo!$A$1:$G$1214,4,FALSE),"NA")</f>
        <v>16921.509765999999</v>
      </c>
      <c r="CU716">
        <f>IFERROR(VLOOKUP($A716,dji_yahoo!$A$1:$G$1214,5,FALSE),"NA")</f>
        <v>16964.099609000001</v>
      </c>
      <c r="CV716">
        <f>IFERROR(VLOOKUP($A716,dji_yahoo!$A$1:$G$1214,7,FALSE),"NA")</f>
        <v>108380000</v>
      </c>
      <c r="CW716" s="5">
        <f>IFERROR(VLOOKUP($A716,nasdaq_yahoo!$A$1:$G$1249,2,FALSE),"NA")</f>
        <v>4676.2202150000003</v>
      </c>
      <c r="CX716" s="5">
        <f>IFERROR(VLOOKUP($A716,nasdaq_yahoo!$A$1:$G$1249,3,FALSE),"NA")</f>
        <v>4695.0400390000004</v>
      </c>
      <c r="CY716" s="5">
        <f>IFERROR(VLOOKUP($A716,nasdaq_yahoo!$A$1:$G$1249,4,FALSE),"NA")</f>
        <v>4642.8598629999997</v>
      </c>
      <c r="CZ716" s="5">
        <f>IFERROR(VLOOKUP($A716,nasdaq_yahoo!$A$1:$G$1249,5,FALSE),"NA")</f>
        <v>4648.8198240000002</v>
      </c>
      <c r="DA716" s="6">
        <f>IFERROR(VLOOKUP($A716,nasdaq_yahoo!$A$1:$G$1249,7,FALSE),"NA")</f>
        <v>1993060000</v>
      </c>
      <c r="DB716" s="5">
        <f>IFERROR(VLOOKUP($A716,USEPUINDXD!$A$1:$B$1827,2,FALSE),"NA")</f>
        <v>77.42</v>
      </c>
    </row>
    <row r="717" spans="1:106">
      <c r="A717" s="1">
        <v>42436</v>
      </c>
      <c r="B717">
        <v>407.76</v>
      </c>
      <c r="C717">
        <v>415.92</v>
      </c>
      <c r="D717">
        <v>406.31</v>
      </c>
      <c r="E717">
        <v>414.32</v>
      </c>
      <c r="F717">
        <v>85762400</v>
      </c>
      <c r="G717">
        <v>6233430000</v>
      </c>
      <c r="H717">
        <v>4.58</v>
      </c>
      <c r="I717">
        <v>4.7300000000000004</v>
      </c>
      <c r="J717">
        <v>4.3</v>
      </c>
      <c r="K717">
        <v>4.3</v>
      </c>
      <c r="L717">
        <v>305007</v>
      </c>
      <c r="M717">
        <v>28727400</v>
      </c>
      <c r="N717">
        <v>11.43</v>
      </c>
      <c r="O717">
        <v>11.65</v>
      </c>
      <c r="P717">
        <v>9.31</v>
      </c>
      <c r="Q717">
        <v>9.5500000000000007</v>
      </c>
      <c r="R717">
        <v>34085100</v>
      </c>
      <c r="S717">
        <v>886447000</v>
      </c>
      <c r="T717" t="s">
        <v>85</v>
      </c>
      <c r="U717" t="s">
        <v>85</v>
      </c>
      <c r="V717" t="s">
        <v>85</v>
      </c>
      <c r="W717" t="s">
        <v>85</v>
      </c>
      <c r="X717" t="s">
        <v>85</v>
      </c>
      <c r="Y717" t="s">
        <v>85</v>
      </c>
      <c r="Z717">
        <v>3.22</v>
      </c>
      <c r="AA717">
        <v>3.27</v>
      </c>
      <c r="AB717">
        <v>3.2</v>
      </c>
      <c r="AC717">
        <v>3.27</v>
      </c>
      <c r="AD717">
        <v>1057270</v>
      </c>
      <c r="AE717">
        <v>144322000</v>
      </c>
      <c r="AF717">
        <v>1.21</v>
      </c>
      <c r="AG717">
        <v>1.22</v>
      </c>
      <c r="AH717">
        <v>0.99992000000000003</v>
      </c>
      <c r="AI717">
        <v>1.07</v>
      </c>
      <c r="AJ717">
        <v>514730</v>
      </c>
      <c r="AK717">
        <v>13540700</v>
      </c>
      <c r="AL717">
        <v>1.0480000000000001E-3</v>
      </c>
      <c r="AM717">
        <v>1.712E-3</v>
      </c>
      <c r="AN717">
        <v>1.0480000000000001E-3</v>
      </c>
      <c r="AO717">
        <v>1.622E-3</v>
      </c>
      <c r="AP717">
        <v>627920</v>
      </c>
      <c r="AQ717">
        <v>9433080</v>
      </c>
      <c r="AR717" t="s">
        <v>85</v>
      </c>
      <c r="AS717" t="s">
        <v>85</v>
      </c>
      <c r="AT717" t="s">
        <v>85</v>
      </c>
      <c r="AU717" t="s">
        <v>85</v>
      </c>
      <c r="AV717" t="s">
        <v>85</v>
      </c>
      <c r="AW717" t="s">
        <v>85</v>
      </c>
      <c r="AX717" t="s">
        <v>85</v>
      </c>
      <c r="AY717" t="s">
        <v>85</v>
      </c>
      <c r="AZ717" t="s">
        <v>85</v>
      </c>
      <c r="BA717" t="s">
        <v>85</v>
      </c>
      <c r="BB717" t="s">
        <v>85</v>
      </c>
      <c r="BC717" t="s">
        <v>85</v>
      </c>
      <c r="BD717" t="s">
        <v>85</v>
      </c>
      <c r="BE717" t="s">
        <v>85</v>
      </c>
      <c r="BF717" t="s">
        <v>85</v>
      </c>
      <c r="BG717" t="s">
        <v>85</v>
      </c>
      <c r="BH717" t="s">
        <v>85</v>
      </c>
      <c r="BI717" t="s">
        <v>85</v>
      </c>
      <c r="BJ717" t="s">
        <v>85</v>
      </c>
      <c r="BK717" t="s">
        <v>85</v>
      </c>
      <c r="BL717" t="s">
        <v>85</v>
      </c>
      <c r="BM717" t="s">
        <v>85</v>
      </c>
      <c r="BN717" t="s">
        <v>85</v>
      </c>
      <c r="BO717" t="s">
        <v>85</v>
      </c>
      <c r="BP717">
        <v>7.835E-3</v>
      </c>
      <c r="BQ717">
        <v>7.979E-3</v>
      </c>
      <c r="BR717">
        <v>7.8309999999999994E-3</v>
      </c>
      <c r="BS717">
        <v>7.9179999999999997E-3</v>
      </c>
      <c r="BT717">
        <v>587059</v>
      </c>
      <c r="BU717">
        <v>267089000</v>
      </c>
      <c r="BV717" t="s">
        <v>85</v>
      </c>
      <c r="BW717" t="s">
        <v>85</v>
      </c>
      <c r="BX717" t="s">
        <v>85</v>
      </c>
      <c r="BY717" t="s">
        <v>85</v>
      </c>
      <c r="BZ717" t="s">
        <v>85</v>
      </c>
      <c r="CA717" t="s">
        <v>85</v>
      </c>
      <c r="CB717" t="s">
        <v>85</v>
      </c>
      <c r="CC717" t="s">
        <v>85</v>
      </c>
      <c r="CD717" t="s">
        <v>85</v>
      </c>
      <c r="CE717" t="s">
        <v>85</v>
      </c>
      <c r="CF717" t="s">
        <v>85</v>
      </c>
      <c r="CG717" t="s">
        <v>85</v>
      </c>
      <c r="CH717">
        <f>IFERROR(VLOOKUP($A717,vix_cboe!$A$1:$E4309,2,FALSE),"NA")</f>
        <v>17.98</v>
      </c>
      <c r="CI717">
        <f>IFERROR(VLOOKUP($A717,vix_cboe!$A$1:$E4309,3,FALSE),"NA")</f>
        <v>18.04</v>
      </c>
      <c r="CJ717">
        <f>IFERROR(VLOOKUP($A717,vix_cboe!$A$1:$E4309,4,FALSE),"NA")</f>
        <v>16.87</v>
      </c>
      <c r="CK717">
        <f>IFERROR(VLOOKUP($A717,vix_cboe!$A$1:$E4309,5,FALSE),"NA")</f>
        <v>17.350000000000001</v>
      </c>
      <c r="CL717" s="5">
        <f>IFERROR(VLOOKUP($A717,gold_gold.org!$A$1:$G$10247,2,FALSE),"NA")</f>
        <v>1267.9000000000001</v>
      </c>
      <c r="CM717" s="5">
        <f>IFERROR(VLOOKUP($A717,gold_gold.org!$A$1:$G$10247,3,FALSE),"NA")</f>
        <v>1154.3682799999999</v>
      </c>
      <c r="CN717" s="5">
        <f>IFERROR(VLOOKUP($A717,gold_gold.org!$A$1:$G$10247,4,FALSE),"NA")</f>
        <v>143931.98298</v>
      </c>
      <c r="CO717" s="5">
        <f>IFERROR(VLOOKUP($A717,gold_gold.org!$A$1:$G$10247,5,FALSE),"NA")</f>
        <v>892.63602000000003</v>
      </c>
      <c r="CP717">
        <f>IFERROR(VLOOKUP($A717,crude_oil_eia!$A$1:$C$8255,2,FALSE),"NA")</f>
        <v>37.9</v>
      </c>
      <c r="CQ717">
        <f>IFERROR(VLOOKUP($A717,crude_oil_eia!$A$1:$C$8255,3,FALSE),"NA")</f>
        <v>39.020000000000003</v>
      </c>
      <c r="CR717">
        <f>IFERROR(VLOOKUP($A717,dji_yahoo!$A$1:$G$1214,2,FALSE),"NA")</f>
        <v>16991.289063</v>
      </c>
      <c r="CS717">
        <f>IFERROR(VLOOKUP($A717,dji_yahoo!$A$1:$G$1214,3,FALSE),"NA")</f>
        <v>17099.25</v>
      </c>
      <c r="CT717">
        <f>IFERROR(VLOOKUP($A717,dji_yahoo!$A$1:$G$1214,4,FALSE),"NA")</f>
        <v>16940.480468999998</v>
      </c>
      <c r="CU717">
        <f>IFERROR(VLOOKUP($A717,dji_yahoo!$A$1:$G$1214,5,FALSE),"NA")</f>
        <v>17073.949218999998</v>
      </c>
      <c r="CV717">
        <f>IFERROR(VLOOKUP($A717,dji_yahoo!$A$1:$G$1214,7,FALSE),"NA")</f>
        <v>100290000</v>
      </c>
      <c r="CW717" s="5">
        <f>IFERROR(VLOOKUP($A717,nasdaq_yahoo!$A$1:$G$1249,2,FALSE),"NA")</f>
        <v>4690.8798829999996</v>
      </c>
      <c r="CX717" s="5">
        <f>IFERROR(VLOOKUP($A717,nasdaq_yahoo!$A$1:$G$1249,3,FALSE),"NA")</f>
        <v>4731.1899409999996</v>
      </c>
      <c r="CY717" s="5">
        <f>IFERROR(VLOOKUP($A717,nasdaq_yahoo!$A$1:$G$1249,4,FALSE),"NA")</f>
        <v>4674.8198240000002</v>
      </c>
      <c r="CZ717" s="5">
        <f>IFERROR(VLOOKUP($A717,nasdaq_yahoo!$A$1:$G$1249,5,FALSE),"NA")</f>
        <v>4708.25</v>
      </c>
      <c r="DA717" s="6">
        <f>IFERROR(VLOOKUP($A717,nasdaq_yahoo!$A$1:$G$1249,7,FALSE),"NA")</f>
        <v>2084390000</v>
      </c>
      <c r="DB717" s="5">
        <f>IFERROR(VLOOKUP($A717,USEPUINDXD!$A$1:$B$1827,2,FALSE),"NA")</f>
        <v>59.99</v>
      </c>
    </row>
    <row r="718" spans="1:106">
      <c r="A718" s="1">
        <v>42435</v>
      </c>
      <c r="B718">
        <v>400.52</v>
      </c>
      <c r="C718">
        <v>411.91</v>
      </c>
      <c r="D718">
        <v>395.78</v>
      </c>
      <c r="E718">
        <v>407.71</v>
      </c>
      <c r="F718">
        <v>91212500</v>
      </c>
      <c r="G718">
        <v>6121400000</v>
      </c>
      <c r="H718">
        <v>4.92</v>
      </c>
      <c r="I718">
        <v>5.14</v>
      </c>
      <c r="J718">
        <v>4.58</v>
      </c>
      <c r="K718">
        <v>4.58</v>
      </c>
      <c r="L718">
        <v>487244</v>
      </c>
      <c r="M718">
        <v>30831500</v>
      </c>
      <c r="N718">
        <v>11.2</v>
      </c>
      <c r="O718">
        <v>11.84</v>
      </c>
      <c r="P718">
        <v>9.99</v>
      </c>
      <c r="Q718">
        <v>11.38</v>
      </c>
      <c r="R718">
        <v>39112000</v>
      </c>
      <c r="S718">
        <v>868736000</v>
      </c>
      <c r="T718" t="s">
        <v>85</v>
      </c>
      <c r="U718" t="s">
        <v>85</v>
      </c>
      <c r="V718" t="s">
        <v>85</v>
      </c>
      <c r="W718" t="s">
        <v>85</v>
      </c>
      <c r="X718" t="s">
        <v>85</v>
      </c>
      <c r="Y718" t="s">
        <v>85</v>
      </c>
      <c r="Z718">
        <v>3.19</v>
      </c>
      <c r="AA718">
        <v>3.25</v>
      </c>
      <c r="AB718">
        <v>3.17</v>
      </c>
      <c r="AC718">
        <v>3.22</v>
      </c>
      <c r="AD718">
        <v>1010650</v>
      </c>
      <c r="AE718">
        <v>142926000</v>
      </c>
      <c r="AF718">
        <v>1.2</v>
      </c>
      <c r="AG718">
        <v>1.26</v>
      </c>
      <c r="AH718">
        <v>1.05</v>
      </c>
      <c r="AI718">
        <v>1.2</v>
      </c>
      <c r="AJ718">
        <v>912620</v>
      </c>
      <c r="AK718">
        <v>13405300</v>
      </c>
      <c r="AL718">
        <v>7.0899999999999999E-4</v>
      </c>
      <c r="AM718">
        <v>1.2260000000000001E-3</v>
      </c>
      <c r="AN718">
        <v>6.8400000000000004E-4</v>
      </c>
      <c r="AO718">
        <v>1.0430000000000001E-3</v>
      </c>
      <c r="AP718">
        <v>348109</v>
      </c>
      <c r="AQ718">
        <v>6377790</v>
      </c>
      <c r="AR718" t="s">
        <v>85</v>
      </c>
      <c r="AS718" t="s">
        <v>85</v>
      </c>
      <c r="AT718" t="s">
        <v>85</v>
      </c>
      <c r="AU718" t="s">
        <v>85</v>
      </c>
      <c r="AV718" t="s">
        <v>85</v>
      </c>
      <c r="AW718" t="s">
        <v>85</v>
      </c>
      <c r="AX718" t="s">
        <v>85</v>
      </c>
      <c r="AY718" t="s">
        <v>85</v>
      </c>
      <c r="AZ718" t="s">
        <v>85</v>
      </c>
      <c r="BA718" t="s">
        <v>85</v>
      </c>
      <c r="BB718" t="s">
        <v>85</v>
      </c>
      <c r="BC718" t="s">
        <v>85</v>
      </c>
      <c r="BD718" t="s">
        <v>85</v>
      </c>
      <c r="BE718" t="s">
        <v>85</v>
      </c>
      <c r="BF718" t="s">
        <v>85</v>
      </c>
      <c r="BG718" t="s">
        <v>85</v>
      </c>
      <c r="BH718" t="s">
        <v>85</v>
      </c>
      <c r="BI718" t="s">
        <v>85</v>
      </c>
      <c r="BJ718" t="s">
        <v>85</v>
      </c>
      <c r="BK718" t="s">
        <v>85</v>
      </c>
      <c r="BL718" t="s">
        <v>85</v>
      </c>
      <c r="BM718" t="s">
        <v>85</v>
      </c>
      <c r="BN718" t="s">
        <v>85</v>
      </c>
      <c r="BO718" t="s">
        <v>85</v>
      </c>
      <c r="BP718">
        <v>7.8569999999999994E-3</v>
      </c>
      <c r="BQ718">
        <v>7.9100000000000004E-3</v>
      </c>
      <c r="BR718">
        <v>7.8009999999999998E-3</v>
      </c>
      <c r="BS718">
        <v>7.8600000000000007E-3</v>
      </c>
      <c r="BT718">
        <v>569577</v>
      </c>
      <c r="BU718">
        <v>267837000</v>
      </c>
      <c r="BV718" t="s">
        <v>85</v>
      </c>
      <c r="BW718" t="s">
        <v>85</v>
      </c>
      <c r="BX718" t="s">
        <v>85</v>
      </c>
      <c r="BY718" t="s">
        <v>85</v>
      </c>
      <c r="BZ718" t="s">
        <v>85</v>
      </c>
      <c r="CA718" t="s">
        <v>85</v>
      </c>
      <c r="CB718" t="s">
        <v>85</v>
      </c>
      <c r="CC718" t="s">
        <v>85</v>
      </c>
      <c r="CD718" t="s">
        <v>85</v>
      </c>
      <c r="CE718" t="s">
        <v>85</v>
      </c>
      <c r="CF718" t="s">
        <v>85</v>
      </c>
      <c r="CG718" t="s">
        <v>85</v>
      </c>
      <c r="CH718" t="str">
        <f>IFERROR(VLOOKUP($A718,vix_cboe!$A$1:$E4310,2,FALSE),"NA")</f>
        <v>NA</v>
      </c>
      <c r="CI718" t="str">
        <f>IFERROR(VLOOKUP($A718,vix_cboe!$A$1:$E4310,3,FALSE),"NA")</f>
        <v>NA</v>
      </c>
      <c r="CJ718" t="str">
        <f>IFERROR(VLOOKUP($A718,vix_cboe!$A$1:$E4310,4,FALSE),"NA")</f>
        <v>NA</v>
      </c>
      <c r="CK718" t="str">
        <f>IFERROR(VLOOKUP($A718,vix_cboe!$A$1:$E4310,5,FALSE),"NA")</f>
        <v>NA</v>
      </c>
      <c r="CL718" s="5" t="str">
        <f>IFERROR(VLOOKUP($A718,gold_gold.org!$A$1:$G$10247,2,FALSE),"NA")</f>
        <v>NA</v>
      </c>
      <c r="CM718" s="5" t="str">
        <f>IFERROR(VLOOKUP($A718,gold_gold.org!$A$1:$G$10247,3,FALSE),"NA")</f>
        <v>NA</v>
      </c>
      <c r="CN718" s="5" t="str">
        <f>IFERROR(VLOOKUP($A718,gold_gold.org!$A$1:$G$10247,4,FALSE),"NA")</f>
        <v>NA</v>
      </c>
      <c r="CO718" s="5" t="str">
        <f>IFERROR(VLOOKUP($A718,gold_gold.org!$A$1:$G$10247,5,FALSE),"NA")</f>
        <v>NA</v>
      </c>
      <c r="CP718" t="str">
        <f>IFERROR(VLOOKUP($A718,crude_oil_eia!$A$1:$C$8255,2,FALSE),"NA")</f>
        <v>NA</v>
      </c>
      <c r="CQ718" t="str">
        <f>IFERROR(VLOOKUP($A718,crude_oil_eia!$A$1:$C$8255,3,FALSE),"NA")</f>
        <v>NA</v>
      </c>
      <c r="CR718" t="str">
        <f>IFERROR(VLOOKUP($A718,dji_yahoo!$A$1:$G$1214,2,FALSE),"NA")</f>
        <v>NA</v>
      </c>
      <c r="CS718" t="str">
        <f>IFERROR(VLOOKUP($A718,dji_yahoo!$A$1:$G$1214,3,FALSE),"NA")</f>
        <v>NA</v>
      </c>
      <c r="CT718" t="str">
        <f>IFERROR(VLOOKUP($A718,dji_yahoo!$A$1:$G$1214,4,FALSE),"NA")</f>
        <v>NA</v>
      </c>
      <c r="CU718" t="str">
        <f>IFERROR(VLOOKUP($A718,dji_yahoo!$A$1:$G$1214,5,FALSE),"NA")</f>
        <v>NA</v>
      </c>
      <c r="CV718" t="str">
        <f>IFERROR(VLOOKUP($A718,dji_yahoo!$A$1:$G$1214,7,FALSE),"NA")</f>
        <v>NA</v>
      </c>
      <c r="CW718" s="5" t="str">
        <f>IFERROR(VLOOKUP($A718,nasdaq_yahoo!$A$1:$G$1249,2,FALSE),"NA")</f>
        <v>NA</v>
      </c>
      <c r="CX718" s="5" t="str">
        <f>IFERROR(VLOOKUP($A718,nasdaq_yahoo!$A$1:$G$1249,3,FALSE),"NA")</f>
        <v>NA</v>
      </c>
      <c r="CY718" s="5" t="str">
        <f>IFERROR(VLOOKUP($A718,nasdaq_yahoo!$A$1:$G$1249,4,FALSE),"NA")</f>
        <v>NA</v>
      </c>
      <c r="CZ718" s="5" t="str">
        <f>IFERROR(VLOOKUP($A718,nasdaq_yahoo!$A$1:$G$1249,5,FALSE),"NA")</f>
        <v>NA</v>
      </c>
      <c r="DA718" s="6" t="str">
        <f>IFERROR(VLOOKUP($A718,nasdaq_yahoo!$A$1:$G$1249,7,FALSE),"NA")</f>
        <v>NA</v>
      </c>
      <c r="DB718" s="5">
        <f>IFERROR(VLOOKUP($A718,USEPUINDXD!$A$1:$B$1827,2,FALSE),"NA")</f>
        <v>112.51</v>
      </c>
    </row>
    <row r="719" spans="1:106">
      <c r="A719" s="1">
        <v>42434</v>
      </c>
      <c r="B719">
        <v>410.78</v>
      </c>
      <c r="C719">
        <v>411.26</v>
      </c>
      <c r="D719">
        <v>394.04</v>
      </c>
      <c r="E719">
        <v>400.57</v>
      </c>
      <c r="F719">
        <v>135385000</v>
      </c>
      <c r="G719">
        <v>6276610000</v>
      </c>
      <c r="H719">
        <v>4.62</v>
      </c>
      <c r="I719">
        <v>5.38</v>
      </c>
      <c r="J719">
        <v>4.53</v>
      </c>
      <c r="K719">
        <v>4.87</v>
      </c>
      <c r="L719">
        <v>590483</v>
      </c>
      <c r="M719">
        <v>28949900</v>
      </c>
      <c r="N719">
        <v>10.37</v>
      </c>
      <c r="O719">
        <v>12.27</v>
      </c>
      <c r="P719">
        <v>9.9700000000000006</v>
      </c>
      <c r="Q719">
        <v>11</v>
      </c>
      <c r="R719">
        <v>56439600</v>
      </c>
      <c r="S719">
        <v>803827000</v>
      </c>
      <c r="T719" t="s">
        <v>85</v>
      </c>
      <c r="U719" t="s">
        <v>85</v>
      </c>
      <c r="V719" t="s">
        <v>85</v>
      </c>
      <c r="W719" t="s">
        <v>85</v>
      </c>
      <c r="X719" t="s">
        <v>85</v>
      </c>
      <c r="Y719" t="s">
        <v>85</v>
      </c>
      <c r="Z719">
        <v>3.25</v>
      </c>
      <c r="AA719">
        <v>3.25</v>
      </c>
      <c r="AB719">
        <v>3.13</v>
      </c>
      <c r="AC719">
        <v>3.19</v>
      </c>
      <c r="AD719">
        <v>1689010</v>
      </c>
      <c r="AE719">
        <v>145576000</v>
      </c>
      <c r="AF719">
        <v>1.1000000000000001</v>
      </c>
      <c r="AG719">
        <v>1.37</v>
      </c>
      <c r="AH719">
        <v>1.1000000000000001</v>
      </c>
      <c r="AI719">
        <v>1.2</v>
      </c>
      <c r="AJ719">
        <v>1150340</v>
      </c>
      <c r="AK719">
        <v>12335200</v>
      </c>
      <c r="AL719">
        <v>6.2699999999999995E-4</v>
      </c>
      <c r="AM719">
        <v>7.1400000000000001E-4</v>
      </c>
      <c r="AN719">
        <v>6.2600000000000004E-4</v>
      </c>
      <c r="AO719">
        <v>7.0899999999999999E-4</v>
      </c>
      <c r="AP719">
        <v>77590</v>
      </c>
      <c r="AQ719">
        <v>5641870</v>
      </c>
      <c r="AR719" t="s">
        <v>85</v>
      </c>
      <c r="AS719" t="s">
        <v>85</v>
      </c>
      <c r="AT719" t="s">
        <v>85</v>
      </c>
      <c r="AU719" t="s">
        <v>85</v>
      </c>
      <c r="AV719" t="s">
        <v>85</v>
      </c>
      <c r="AW719" t="s">
        <v>85</v>
      </c>
      <c r="AX719" t="s">
        <v>85</v>
      </c>
      <c r="AY719" t="s">
        <v>85</v>
      </c>
      <c r="AZ719" t="s">
        <v>85</v>
      </c>
      <c r="BA719" t="s">
        <v>85</v>
      </c>
      <c r="BB719" t="s">
        <v>85</v>
      </c>
      <c r="BC719" t="s">
        <v>85</v>
      </c>
      <c r="BD719" t="s">
        <v>85</v>
      </c>
      <c r="BE719" t="s">
        <v>85</v>
      </c>
      <c r="BF719" t="s">
        <v>85</v>
      </c>
      <c r="BG719" t="s">
        <v>85</v>
      </c>
      <c r="BH719" t="s">
        <v>85</v>
      </c>
      <c r="BI719" t="s">
        <v>85</v>
      </c>
      <c r="BJ719" t="s">
        <v>85</v>
      </c>
      <c r="BK719" t="s">
        <v>85</v>
      </c>
      <c r="BL719" t="s">
        <v>85</v>
      </c>
      <c r="BM719" t="s">
        <v>85</v>
      </c>
      <c r="BN719" t="s">
        <v>85</v>
      </c>
      <c r="BO719" t="s">
        <v>85</v>
      </c>
      <c r="BP719">
        <v>8.1169999999999992E-3</v>
      </c>
      <c r="BQ719">
        <v>8.1759999999999992E-3</v>
      </c>
      <c r="BR719">
        <v>7.8239999999999994E-3</v>
      </c>
      <c r="BS719">
        <v>7.8779999999999996E-3</v>
      </c>
      <c r="BT719">
        <v>1148690</v>
      </c>
      <c r="BU719">
        <v>276700000</v>
      </c>
      <c r="BV719" t="s">
        <v>85</v>
      </c>
      <c r="BW719" t="s">
        <v>85</v>
      </c>
      <c r="BX719" t="s">
        <v>85</v>
      </c>
      <c r="BY719" t="s">
        <v>85</v>
      </c>
      <c r="BZ719" t="s">
        <v>85</v>
      </c>
      <c r="CA719" t="s">
        <v>85</v>
      </c>
      <c r="CB719" t="s">
        <v>85</v>
      </c>
      <c r="CC719" t="s">
        <v>85</v>
      </c>
      <c r="CD719" t="s">
        <v>85</v>
      </c>
      <c r="CE719" t="s">
        <v>85</v>
      </c>
      <c r="CF719" t="s">
        <v>85</v>
      </c>
      <c r="CG719" t="s">
        <v>85</v>
      </c>
      <c r="CH719" t="str">
        <f>IFERROR(VLOOKUP($A719,vix_cboe!$A$1:$E4311,2,FALSE),"NA")</f>
        <v>NA</v>
      </c>
      <c r="CI719" t="str">
        <f>IFERROR(VLOOKUP($A719,vix_cboe!$A$1:$E4311,3,FALSE),"NA")</f>
        <v>NA</v>
      </c>
      <c r="CJ719" t="str">
        <f>IFERROR(VLOOKUP($A719,vix_cboe!$A$1:$E4311,4,FALSE),"NA")</f>
        <v>NA</v>
      </c>
      <c r="CK719" t="str">
        <f>IFERROR(VLOOKUP($A719,vix_cboe!$A$1:$E4311,5,FALSE),"NA")</f>
        <v>NA</v>
      </c>
      <c r="CL719" s="5" t="str">
        <f>IFERROR(VLOOKUP($A719,gold_gold.org!$A$1:$G$10247,2,FALSE),"NA")</f>
        <v>NA</v>
      </c>
      <c r="CM719" s="5" t="str">
        <f>IFERROR(VLOOKUP($A719,gold_gold.org!$A$1:$G$10247,3,FALSE),"NA")</f>
        <v>NA</v>
      </c>
      <c r="CN719" s="5" t="str">
        <f>IFERROR(VLOOKUP($A719,gold_gold.org!$A$1:$G$10247,4,FALSE),"NA")</f>
        <v>NA</v>
      </c>
      <c r="CO719" s="5" t="str">
        <f>IFERROR(VLOOKUP($A719,gold_gold.org!$A$1:$G$10247,5,FALSE),"NA")</f>
        <v>NA</v>
      </c>
      <c r="CP719" t="str">
        <f>IFERROR(VLOOKUP($A719,crude_oil_eia!$A$1:$C$8255,2,FALSE),"NA")</f>
        <v>NA</v>
      </c>
      <c r="CQ719" t="str">
        <f>IFERROR(VLOOKUP($A719,crude_oil_eia!$A$1:$C$8255,3,FALSE),"NA")</f>
        <v>NA</v>
      </c>
      <c r="CR719" t="str">
        <f>IFERROR(VLOOKUP($A719,dji_yahoo!$A$1:$G$1214,2,FALSE),"NA")</f>
        <v>NA</v>
      </c>
      <c r="CS719" t="str">
        <f>IFERROR(VLOOKUP($A719,dji_yahoo!$A$1:$G$1214,3,FALSE),"NA")</f>
        <v>NA</v>
      </c>
      <c r="CT719" t="str">
        <f>IFERROR(VLOOKUP($A719,dji_yahoo!$A$1:$G$1214,4,FALSE),"NA")</f>
        <v>NA</v>
      </c>
      <c r="CU719" t="str">
        <f>IFERROR(VLOOKUP($A719,dji_yahoo!$A$1:$G$1214,5,FALSE),"NA")</f>
        <v>NA</v>
      </c>
      <c r="CV719" t="str">
        <f>IFERROR(VLOOKUP($A719,dji_yahoo!$A$1:$G$1214,7,FALSE),"NA")</f>
        <v>NA</v>
      </c>
      <c r="CW719" s="5" t="str">
        <f>IFERROR(VLOOKUP($A719,nasdaq_yahoo!$A$1:$G$1249,2,FALSE),"NA")</f>
        <v>NA</v>
      </c>
      <c r="CX719" s="5" t="str">
        <f>IFERROR(VLOOKUP($A719,nasdaq_yahoo!$A$1:$G$1249,3,FALSE),"NA")</f>
        <v>NA</v>
      </c>
      <c r="CY719" s="5" t="str">
        <f>IFERROR(VLOOKUP($A719,nasdaq_yahoo!$A$1:$G$1249,4,FALSE),"NA")</f>
        <v>NA</v>
      </c>
      <c r="CZ719" s="5" t="str">
        <f>IFERROR(VLOOKUP($A719,nasdaq_yahoo!$A$1:$G$1249,5,FALSE),"NA")</f>
        <v>NA</v>
      </c>
      <c r="DA719" s="6" t="str">
        <f>IFERROR(VLOOKUP($A719,nasdaq_yahoo!$A$1:$G$1249,7,FALSE),"NA")</f>
        <v>NA</v>
      </c>
      <c r="DB719" s="5">
        <f>IFERROR(VLOOKUP($A719,USEPUINDXD!$A$1:$B$1827,2,FALSE),"NA")</f>
        <v>128.08000000000001</v>
      </c>
    </row>
    <row r="720" spans="1:106">
      <c r="A720" s="1">
        <v>42433</v>
      </c>
      <c r="B720">
        <v>421.84</v>
      </c>
      <c r="C720">
        <v>425.18</v>
      </c>
      <c r="D720">
        <v>410.94</v>
      </c>
      <c r="E720">
        <v>410.94</v>
      </c>
      <c r="F720">
        <v>90856100</v>
      </c>
      <c r="G720">
        <v>6443890000</v>
      </c>
      <c r="H720">
        <v>4.63</v>
      </c>
      <c r="I720">
        <v>5.13</v>
      </c>
      <c r="J720">
        <v>4.3499999999999996</v>
      </c>
      <c r="K720">
        <v>4.63</v>
      </c>
      <c r="L720">
        <v>657278</v>
      </c>
      <c r="M720">
        <v>29006700</v>
      </c>
      <c r="N720">
        <v>9.24</v>
      </c>
      <c r="O720">
        <v>10.41</v>
      </c>
      <c r="P720">
        <v>8.48</v>
      </c>
      <c r="Q720">
        <v>10.41</v>
      </c>
      <c r="R720">
        <v>35520100</v>
      </c>
      <c r="S720">
        <v>716027000</v>
      </c>
      <c r="T720" t="s">
        <v>85</v>
      </c>
      <c r="U720" t="s">
        <v>85</v>
      </c>
      <c r="V720" t="s">
        <v>85</v>
      </c>
      <c r="W720" t="s">
        <v>85</v>
      </c>
      <c r="X720" t="s">
        <v>85</v>
      </c>
      <c r="Y720" t="s">
        <v>85</v>
      </c>
      <c r="Z720">
        <v>3.32</v>
      </c>
      <c r="AA720">
        <v>3.35</v>
      </c>
      <c r="AB720">
        <v>3.25</v>
      </c>
      <c r="AC720">
        <v>3.25</v>
      </c>
      <c r="AD720">
        <v>1459960</v>
      </c>
      <c r="AE720">
        <v>148651000</v>
      </c>
      <c r="AF720">
        <v>1.0900000000000001</v>
      </c>
      <c r="AG720">
        <v>1.25</v>
      </c>
      <c r="AH720">
        <v>1.04</v>
      </c>
      <c r="AI720">
        <v>1.1000000000000001</v>
      </c>
      <c r="AJ720">
        <v>822636</v>
      </c>
      <c r="AK720">
        <v>12255400</v>
      </c>
      <c r="AL720">
        <v>6.0599999999999998E-4</v>
      </c>
      <c r="AM720">
        <v>6.4800000000000003E-4</v>
      </c>
      <c r="AN720">
        <v>6.0599999999999998E-4</v>
      </c>
      <c r="AO720">
        <v>6.3699999999999998E-4</v>
      </c>
      <c r="AP720">
        <v>21494</v>
      </c>
      <c r="AQ720">
        <v>5451010</v>
      </c>
      <c r="AR720" t="s">
        <v>85</v>
      </c>
      <c r="AS720" t="s">
        <v>85</v>
      </c>
      <c r="AT720" t="s">
        <v>85</v>
      </c>
      <c r="AU720" t="s">
        <v>85</v>
      </c>
      <c r="AV720" t="s">
        <v>85</v>
      </c>
      <c r="AW720" t="s">
        <v>85</v>
      </c>
      <c r="AX720" t="s">
        <v>85</v>
      </c>
      <c r="AY720" t="s">
        <v>85</v>
      </c>
      <c r="AZ720" t="s">
        <v>85</v>
      </c>
      <c r="BA720" t="s">
        <v>85</v>
      </c>
      <c r="BB720" t="s">
        <v>85</v>
      </c>
      <c r="BC720" t="s">
        <v>85</v>
      </c>
      <c r="BD720" t="s">
        <v>85</v>
      </c>
      <c r="BE720" t="s">
        <v>85</v>
      </c>
      <c r="BF720" t="s">
        <v>85</v>
      </c>
      <c r="BG720" t="s">
        <v>85</v>
      </c>
      <c r="BH720" t="s">
        <v>85</v>
      </c>
      <c r="BI720" t="s">
        <v>85</v>
      </c>
      <c r="BJ720" t="s">
        <v>85</v>
      </c>
      <c r="BK720" t="s">
        <v>85</v>
      </c>
      <c r="BL720" t="s">
        <v>85</v>
      </c>
      <c r="BM720" t="s">
        <v>85</v>
      </c>
      <c r="BN720" t="s">
        <v>85</v>
      </c>
      <c r="BO720" t="s">
        <v>85</v>
      </c>
      <c r="BP720">
        <v>8.0359999999999997E-3</v>
      </c>
      <c r="BQ720">
        <v>8.2199999999999999E-3</v>
      </c>
      <c r="BR720">
        <v>8.0330000000000002E-3</v>
      </c>
      <c r="BS720">
        <v>8.0960000000000008E-3</v>
      </c>
      <c r="BT720">
        <v>567974</v>
      </c>
      <c r="BU720">
        <v>273954000</v>
      </c>
      <c r="BV720" t="s">
        <v>85</v>
      </c>
      <c r="BW720" t="s">
        <v>85</v>
      </c>
      <c r="BX720" t="s">
        <v>85</v>
      </c>
      <c r="BY720" t="s">
        <v>85</v>
      </c>
      <c r="BZ720" t="s">
        <v>85</v>
      </c>
      <c r="CA720" t="s">
        <v>85</v>
      </c>
      <c r="CB720" t="s">
        <v>85</v>
      </c>
      <c r="CC720" t="s">
        <v>85</v>
      </c>
      <c r="CD720" t="s">
        <v>85</v>
      </c>
      <c r="CE720" t="s">
        <v>85</v>
      </c>
      <c r="CF720" t="s">
        <v>85</v>
      </c>
      <c r="CG720" t="s">
        <v>85</v>
      </c>
      <c r="CH720">
        <f>IFERROR(VLOOKUP($A720,vix_cboe!$A$1:$E4312,2,FALSE),"NA")</f>
        <v>16.48</v>
      </c>
      <c r="CI720">
        <f>IFERROR(VLOOKUP($A720,vix_cboe!$A$1:$E4312,3,FALSE),"NA")</f>
        <v>17.350000000000001</v>
      </c>
      <c r="CJ720">
        <f>IFERROR(VLOOKUP($A720,vix_cboe!$A$1:$E4312,4,FALSE),"NA")</f>
        <v>16.05</v>
      </c>
      <c r="CK720">
        <f>IFERROR(VLOOKUP($A720,vix_cboe!$A$1:$E4312,5,FALSE),"NA")</f>
        <v>16.86</v>
      </c>
      <c r="CL720" s="5">
        <f>IFERROR(VLOOKUP($A720,gold_gold.org!$A$1:$G$10247,2,FALSE),"NA")</f>
        <v>1277.5</v>
      </c>
      <c r="CM720" s="5">
        <f>IFERROR(VLOOKUP($A720,gold_gold.org!$A$1:$G$10247,3,FALSE),"NA")</f>
        <v>1160.6256699999999</v>
      </c>
      <c r="CN720" s="5">
        <f>IFERROR(VLOOKUP($A720,gold_gold.org!$A$1:$G$10247,4,FALSE),"NA")</f>
        <v>145385.87813999999</v>
      </c>
      <c r="CO720" s="5">
        <f>IFERROR(VLOOKUP($A720,gold_gold.org!$A$1:$G$10247,5,FALSE),"NA")</f>
        <v>898.69902999999999</v>
      </c>
      <c r="CP720">
        <f>IFERROR(VLOOKUP($A720,crude_oil_eia!$A$1:$C$8255,2,FALSE),"NA")</f>
        <v>35.909999999999997</v>
      </c>
      <c r="CQ720">
        <f>IFERROR(VLOOKUP($A720,crude_oil_eia!$A$1:$C$8255,3,FALSE),"NA")</f>
        <v>37.61</v>
      </c>
      <c r="CR720">
        <f>IFERROR(VLOOKUP($A720,dji_yahoo!$A$1:$G$1214,2,FALSE),"NA")</f>
        <v>16945</v>
      </c>
      <c r="CS720">
        <f>IFERROR(VLOOKUP($A720,dji_yahoo!$A$1:$G$1214,3,FALSE),"NA")</f>
        <v>17062.380859000001</v>
      </c>
      <c r="CT720">
        <f>IFERROR(VLOOKUP($A720,dji_yahoo!$A$1:$G$1214,4,FALSE),"NA")</f>
        <v>16898.839843999998</v>
      </c>
      <c r="CU720">
        <f>IFERROR(VLOOKUP($A720,dji_yahoo!$A$1:$G$1214,5,FALSE),"NA")</f>
        <v>17006.769531000002</v>
      </c>
      <c r="CV720">
        <f>IFERROR(VLOOKUP($A720,dji_yahoo!$A$1:$G$1214,7,FALSE),"NA")</f>
        <v>106910000</v>
      </c>
      <c r="CW720" s="5">
        <f>IFERROR(VLOOKUP($A720,nasdaq_yahoo!$A$1:$G$1249,2,FALSE),"NA")</f>
        <v>4715.7597660000001</v>
      </c>
      <c r="CX720" s="5">
        <f>IFERROR(VLOOKUP($A720,nasdaq_yahoo!$A$1:$G$1249,3,FALSE),"NA")</f>
        <v>4746.6499020000001</v>
      </c>
      <c r="CY720" s="5">
        <f>IFERROR(VLOOKUP($A720,nasdaq_yahoo!$A$1:$G$1249,4,FALSE),"NA")</f>
        <v>4687.9399409999996</v>
      </c>
      <c r="CZ720" s="5">
        <f>IFERROR(VLOOKUP($A720,nasdaq_yahoo!$A$1:$G$1249,5,FALSE),"NA")</f>
        <v>4717.0200199999999</v>
      </c>
      <c r="DA720" s="6">
        <f>IFERROR(VLOOKUP($A720,nasdaq_yahoo!$A$1:$G$1249,7,FALSE),"NA")</f>
        <v>2171230000</v>
      </c>
      <c r="DB720" s="5">
        <f>IFERROR(VLOOKUP($A720,USEPUINDXD!$A$1:$B$1827,2,FALSE),"NA")</f>
        <v>46.74</v>
      </c>
    </row>
    <row r="721" spans="1:106">
      <c r="A721" s="1">
        <v>42432</v>
      </c>
      <c r="B721">
        <v>423.91</v>
      </c>
      <c r="C721">
        <v>425.37</v>
      </c>
      <c r="D721">
        <v>419.41</v>
      </c>
      <c r="E721">
        <v>421.65</v>
      </c>
      <c r="F721">
        <v>100484000</v>
      </c>
      <c r="G721">
        <v>6474150000</v>
      </c>
      <c r="H721">
        <v>3.88</v>
      </c>
      <c r="I721">
        <v>4.84</v>
      </c>
      <c r="J721">
        <v>3.82</v>
      </c>
      <c r="K721">
        <v>4.71</v>
      </c>
      <c r="L721">
        <v>505229</v>
      </c>
      <c r="M721">
        <v>24286300</v>
      </c>
      <c r="N721">
        <v>8.44</v>
      </c>
      <c r="O721">
        <v>10.1</v>
      </c>
      <c r="P721">
        <v>8.33</v>
      </c>
      <c r="Q721">
        <v>9.2899999999999991</v>
      </c>
      <c r="R721">
        <v>40314900</v>
      </c>
      <c r="S721">
        <v>653959000</v>
      </c>
      <c r="T721" t="s">
        <v>85</v>
      </c>
      <c r="U721" t="s">
        <v>85</v>
      </c>
      <c r="V721" t="s">
        <v>85</v>
      </c>
      <c r="W721" t="s">
        <v>85</v>
      </c>
      <c r="X721" t="s">
        <v>85</v>
      </c>
      <c r="Y721" t="s">
        <v>85</v>
      </c>
      <c r="Z721">
        <v>3.36</v>
      </c>
      <c r="AA721">
        <v>3.36</v>
      </c>
      <c r="AB721">
        <v>3.31</v>
      </c>
      <c r="AC721">
        <v>3.32</v>
      </c>
      <c r="AD721">
        <v>1812040</v>
      </c>
      <c r="AE721">
        <v>150493000</v>
      </c>
      <c r="AF721">
        <v>0.82384500000000005</v>
      </c>
      <c r="AG721">
        <v>1.1399999999999999</v>
      </c>
      <c r="AH721">
        <v>0.81796999999999997</v>
      </c>
      <c r="AI721">
        <v>1.0900000000000001</v>
      </c>
      <c r="AJ721">
        <v>782236</v>
      </c>
      <c r="AK721">
        <v>9215560</v>
      </c>
      <c r="AL721">
        <v>6.4400000000000004E-4</v>
      </c>
      <c r="AM721">
        <v>6.4499999999999996E-4</v>
      </c>
      <c r="AN721">
        <v>5.8900000000000001E-4</v>
      </c>
      <c r="AO721">
        <v>6.0499999999999996E-4</v>
      </c>
      <c r="AP721">
        <v>22400</v>
      </c>
      <c r="AQ721">
        <v>5797540</v>
      </c>
      <c r="AR721" t="s">
        <v>85</v>
      </c>
      <c r="AS721" t="s">
        <v>85</v>
      </c>
      <c r="AT721" t="s">
        <v>85</v>
      </c>
      <c r="AU721" t="s">
        <v>85</v>
      </c>
      <c r="AV721" t="s">
        <v>85</v>
      </c>
      <c r="AW721" t="s">
        <v>85</v>
      </c>
      <c r="AX721" t="s">
        <v>85</v>
      </c>
      <c r="AY721" t="s">
        <v>85</v>
      </c>
      <c r="AZ721" t="s">
        <v>85</v>
      </c>
      <c r="BA721" t="s">
        <v>85</v>
      </c>
      <c r="BB721" t="s">
        <v>85</v>
      </c>
      <c r="BC721" t="s">
        <v>85</v>
      </c>
      <c r="BD721" t="s">
        <v>85</v>
      </c>
      <c r="BE721" t="s">
        <v>85</v>
      </c>
      <c r="BF721" t="s">
        <v>85</v>
      </c>
      <c r="BG721" t="s">
        <v>85</v>
      </c>
      <c r="BH721" t="s">
        <v>85</v>
      </c>
      <c r="BI721" t="s">
        <v>85</v>
      </c>
      <c r="BJ721" t="s">
        <v>85</v>
      </c>
      <c r="BK721" t="s">
        <v>85</v>
      </c>
      <c r="BL721" t="s">
        <v>85</v>
      </c>
      <c r="BM721" t="s">
        <v>85</v>
      </c>
      <c r="BN721" t="s">
        <v>85</v>
      </c>
      <c r="BO721" t="s">
        <v>85</v>
      </c>
      <c r="BP721">
        <v>8.0280000000000004E-3</v>
      </c>
      <c r="BQ721">
        <v>8.2150000000000001E-3</v>
      </c>
      <c r="BR721">
        <v>7.9930000000000001E-3</v>
      </c>
      <c r="BS721">
        <v>8.1620000000000009E-3</v>
      </c>
      <c r="BT721">
        <v>685240</v>
      </c>
      <c r="BU721">
        <v>273673000</v>
      </c>
      <c r="BV721" t="s">
        <v>85</v>
      </c>
      <c r="BW721" t="s">
        <v>85</v>
      </c>
      <c r="BX721" t="s">
        <v>85</v>
      </c>
      <c r="BY721" t="s">
        <v>85</v>
      </c>
      <c r="BZ721" t="s">
        <v>85</v>
      </c>
      <c r="CA721" t="s">
        <v>85</v>
      </c>
      <c r="CB721" t="s">
        <v>85</v>
      </c>
      <c r="CC721" t="s">
        <v>85</v>
      </c>
      <c r="CD721" t="s">
        <v>85</v>
      </c>
      <c r="CE721" t="s">
        <v>85</v>
      </c>
      <c r="CF721" t="s">
        <v>85</v>
      </c>
      <c r="CG721" t="s">
        <v>85</v>
      </c>
      <c r="CH721">
        <f>IFERROR(VLOOKUP($A721,vix_cboe!$A$1:$E4313,2,FALSE),"NA")</f>
        <v>17.25</v>
      </c>
      <c r="CI721">
        <f>IFERROR(VLOOKUP($A721,vix_cboe!$A$1:$E4313,3,FALSE),"NA")</f>
        <v>17.559999999999999</v>
      </c>
      <c r="CJ721">
        <f>IFERROR(VLOOKUP($A721,vix_cboe!$A$1:$E4313,4,FALSE),"NA")</f>
        <v>16.32</v>
      </c>
      <c r="CK721">
        <f>IFERROR(VLOOKUP($A721,vix_cboe!$A$1:$E4313,5,FALSE),"NA")</f>
        <v>16.7</v>
      </c>
      <c r="CL721" s="5">
        <f>IFERROR(VLOOKUP($A721,gold_gold.org!$A$1:$G$10247,2,FALSE),"NA")</f>
        <v>1250.25</v>
      </c>
      <c r="CM721" s="5">
        <f>IFERROR(VLOOKUP($A721,gold_gold.org!$A$1:$G$10247,3,FALSE),"NA")</f>
        <v>1143.6611</v>
      </c>
      <c r="CN721" s="5">
        <f>IFERROR(VLOOKUP($A721,gold_gold.org!$A$1:$G$10247,4,FALSE),"NA")</f>
        <v>142009.63557000001</v>
      </c>
      <c r="CO721" s="5">
        <f>IFERROR(VLOOKUP($A721,gold_gold.org!$A$1:$G$10247,5,FALSE),"NA")</f>
        <v>883.16358000000002</v>
      </c>
      <c r="CP721">
        <f>IFERROR(VLOOKUP($A721,crude_oil_eia!$A$1:$C$8255,2,FALSE),"NA")</f>
        <v>34.56</v>
      </c>
      <c r="CQ721">
        <f>IFERROR(VLOOKUP($A721,crude_oil_eia!$A$1:$C$8255,3,FALSE),"NA")</f>
        <v>35.75</v>
      </c>
      <c r="CR721">
        <f>IFERROR(VLOOKUP($A721,dji_yahoo!$A$1:$G$1214,2,FALSE),"NA")</f>
        <v>16896.169922000001</v>
      </c>
      <c r="CS721">
        <f>IFERROR(VLOOKUP($A721,dji_yahoo!$A$1:$G$1214,3,FALSE),"NA")</f>
        <v>16944.310547000001</v>
      </c>
      <c r="CT721">
        <f>IFERROR(VLOOKUP($A721,dji_yahoo!$A$1:$G$1214,4,FALSE),"NA")</f>
        <v>16820.730468999998</v>
      </c>
      <c r="CU721">
        <f>IFERROR(VLOOKUP($A721,dji_yahoo!$A$1:$G$1214,5,FALSE),"NA")</f>
        <v>16943.900390999999</v>
      </c>
      <c r="CV721">
        <f>IFERROR(VLOOKUP($A721,dji_yahoo!$A$1:$G$1214,7,FALSE),"NA")</f>
        <v>91110000</v>
      </c>
      <c r="CW721" s="5">
        <f>IFERROR(VLOOKUP($A721,nasdaq_yahoo!$A$1:$G$1249,2,FALSE),"NA")</f>
        <v>4698.3798829999996</v>
      </c>
      <c r="CX721" s="5">
        <f>IFERROR(VLOOKUP($A721,nasdaq_yahoo!$A$1:$G$1249,3,FALSE),"NA")</f>
        <v>4707.7202150000003</v>
      </c>
      <c r="CY721" s="5">
        <f>IFERROR(VLOOKUP($A721,nasdaq_yahoo!$A$1:$G$1249,4,FALSE),"NA")</f>
        <v>4674.4599609999996</v>
      </c>
      <c r="CZ721" s="5">
        <f>IFERROR(VLOOKUP($A721,nasdaq_yahoo!$A$1:$G$1249,5,FALSE),"NA")</f>
        <v>4707.419922</v>
      </c>
      <c r="DA721" s="6">
        <f>IFERROR(VLOOKUP($A721,nasdaq_yahoo!$A$1:$G$1249,7,FALSE),"NA")</f>
        <v>1936290000</v>
      </c>
      <c r="DB721" s="5">
        <f>IFERROR(VLOOKUP($A721,USEPUINDXD!$A$1:$B$1827,2,FALSE),"NA")</f>
        <v>48.6</v>
      </c>
    </row>
    <row r="722" spans="1:106">
      <c r="A722" s="1">
        <v>42431</v>
      </c>
      <c r="B722">
        <v>435.13</v>
      </c>
      <c r="C722">
        <v>435.92</v>
      </c>
      <c r="D722">
        <v>423.99</v>
      </c>
      <c r="E722">
        <v>423.99</v>
      </c>
      <c r="F722">
        <v>74955300</v>
      </c>
      <c r="G722">
        <v>6643810000</v>
      </c>
      <c r="H722">
        <v>3.9</v>
      </c>
      <c r="I722">
        <v>4.01</v>
      </c>
      <c r="J722">
        <v>3.86</v>
      </c>
      <c r="K722">
        <v>3.88</v>
      </c>
      <c r="L722">
        <v>126503</v>
      </c>
      <c r="M722">
        <v>24404300</v>
      </c>
      <c r="N722">
        <v>7.63</v>
      </c>
      <c r="O722">
        <v>8.75</v>
      </c>
      <c r="P722">
        <v>7.37</v>
      </c>
      <c r="Q722">
        <v>8.4700000000000006</v>
      </c>
      <c r="R722">
        <v>29130200</v>
      </c>
      <c r="S722">
        <v>591078000</v>
      </c>
      <c r="T722" t="s">
        <v>85</v>
      </c>
      <c r="U722" t="s">
        <v>85</v>
      </c>
      <c r="V722" t="s">
        <v>85</v>
      </c>
      <c r="W722" t="s">
        <v>85</v>
      </c>
      <c r="X722" t="s">
        <v>85</v>
      </c>
      <c r="Y722" t="s">
        <v>85</v>
      </c>
      <c r="Z722">
        <v>3.43</v>
      </c>
      <c r="AA722">
        <v>3.44</v>
      </c>
      <c r="AB722">
        <v>3.37</v>
      </c>
      <c r="AC722">
        <v>3.37</v>
      </c>
      <c r="AD722">
        <v>1469810</v>
      </c>
      <c r="AE722">
        <v>153604000</v>
      </c>
      <c r="AF722">
        <v>0.84639600000000004</v>
      </c>
      <c r="AG722">
        <v>0.86952399999999996</v>
      </c>
      <c r="AH722">
        <v>0.82066899999999998</v>
      </c>
      <c r="AI722">
        <v>0.82763299999999995</v>
      </c>
      <c r="AJ722">
        <v>127689</v>
      </c>
      <c r="AK722">
        <v>9459500</v>
      </c>
      <c r="AL722">
        <v>6.2799999999999998E-4</v>
      </c>
      <c r="AM722">
        <v>6.4800000000000003E-4</v>
      </c>
      <c r="AN722">
        <v>6.0599999999999998E-4</v>
      </c>
      <c r="AO722">
        <v>6.4499999999999996E-4</v>
      </c>
      <c r="AP722">
        <v>18524</v>
      </c>
      <c r="AQ722">
        <v>5649810</v>
      </c>
      <c r="AR722" t="s">
        <v>85</v>
      </c>
      <c r="AS722" t="s">
        <v>85</v>
      </c>
      <c r="AT722" t="s">
        <v>85</v>
      </c>
      <c r="AU722" t="s">
        <v>85</v>
      </c>
      <c r="AV722" t="s">
        <v>85</v>
      </c>
      <c r="AW722" t="s">
        <v>85</v>
      </c>
      <c r="AX722" t="s">
        <v>85</v>
      </c>
      <c r="AY722" t="s">
        <v>85</v>
      </c>
      <c r="AZ722" t="s">
        <v>85</v>
      </c>
      <c r="BA722" t="s">
        <v>85</v>
      </c>
      <c r="BB722" t="s">
        <v>85</v>
      </c>
      <c r="BC722" t="s">
        <v>85</v>
      </c>
      <c r="BD722" t="s">
        <v>85</v>
      </c>
      <c r="BE722" t="s">
        <v>85</v>
      </c>
      <c r="BF722" t="s">
        <v>85</v>
      </c>
      <c r="BG722" t="s">
        <v>85</v>
      </c>
      <c r="BH722" t="s">
        <v>85</v>
      </c>
      <c r="BI722" t="s">
        <v>85</v>
      </c>
      <c r="BJ722" t="s">
        <v>85</v>
      </c>
      <c r="BK722" t="s">
        <v>85</v>
      </c>
      <c r="BL722" t="s">
        <v>85</v>
      </c>
      <c r="BM722" t="s">
        <v>85</v>
      </c>
      <c r="BN722" t="s">
        <v>85</v>
      </c>
      <c r="BO722" t="s">
        <v>85</v>
      </c>
      <c r="BP722">
        <v>8.005E-3</v>
      </c>
      <c r="BQ722">
        <v>8.0549999999999997E-3</v>
      </c>
      <c r="BR722">
        <v>7.9799999999999992E-3</v>
      </c>
      <c r="BS722">
        <v>8.0300000000000007E-3</v>
      </c>
      <c r="BT722">
        <v>409388</v>
      </c>
      <c r="BU722">
        <v>272896000</v>
      </c>
      <c r="BV722" t="s">
        <v>85</v>
      </c>
      <c r="BW722" t="s">
        <v>85</v>
      </c>
      <c r="BX722" t="s">
        <v>85</v>
      </c>
      <c r="BY722" t="s">
        <v>85</v>
      </c>
      <c r="BZ722" t="s">
        <v>85</v>
      </c>
      <c r="CA722" t="s">
        <v>85</v>
      </c>
      <c r="CB722" t="s">
        <v>85</v>
      </c>
      <c r="CC722" t="s">
        <v>85</v>
      </c>
      <c r="CD722" t="s">
        <v>85</v>
      </c>
      <c r="CE722" t="s">
        <v>85</v>
      </c>
      <c r="CF722" t="s">
        <v>85</v>
      </c>
      <c r="CG722" t="s">
        <v>85</v>
      </c>
      <c r="CH722">
        <f>IFERROR(VLOOKUP($A722,vix_cboe!$A$1:$E4314,2,FALSE),"NA")</f>
        <v>17.98</v>
      </c>
      <c r="CI722">
        <f>IFERROR(VLOOKUP($A722,vix_cboe!$A$1:$E4314,3,FALSE),"NA")</f>
        <v>18.41</v>
      </c>
      <c r="CJ722">
        <f>IFERROR(VLOOKUP($A722,vix_cboe!$A$1:$E4314,4,FALSE),"NA")</f>
        <v>16.78</v>
      </c>
      <c r="CK722">
        <f>IFERROR(VLOOKUP($A722,vix_cboe!$A$1:$E4314,5,FALSE),"NA")</f>
        <v>17.09</v>
      </c>
      <c r="CL722" s="5">
        <f>IFERROR(VLOOKUP($A722,gold_gold.org!$A$1:$G$10247,2,FALSE),"NA")</f>
        <v>1239.2</v>
      </c>
      <c r="CM722" s="5">
        <f>IFERROR(VLOOKUP($A722,gold_gold.org!$A$1:$G$10247,3,FALSE),"NA")</f>
        <v>1144.44038</v>
      </c>
      <c r="CN722" s="5">
        <f>IFERROR(VLOOKUP($A722,gold_gold.org!$A$1:$G$10247,4,FALSE),"NA")</f>
        <v>141175.83931000001</v>
      </c>
      <c r="CO722" s="5">
        <f>IFERROR(VLOOKUP($A722,gold_gold.org!$A$1:$G$10247,5,FALSE),"NA")</f>
        <v>881.05231000000003</v>
      </c>
      <c r="CP722">
        <f>IFERROR(VLOOKUP($A722,crude_oil_eia!$A$1:$C$8255,2,FALSE),"NA")</f>
        <v>34.57</v>
      </c>
      <c r="CQ722">
        <f>IFERROR(VLOOKUP($A722,crude_oil_eia!$A$1:$C$8255,3,FALSE),"NA")</f>
        <v>36.380000000000003</v>
      </c>
      <c r="CR722">
        <f>IFERROR(VLOOKUP($A722,dji_yahoo!$A$1:$G$1214,2,FALSE),"NA")</f>
        <v>16851.169922000001</v>
      </c>
      <c r="CS722">
        <f>IFERROR(VLOOKUP($A722,dji_yahoo!$A$1:$G$1214,3,FALSE),"NA")</f>
        <v>16900.169922000001</v>
      </c>
      <c r="CT722">
        <f>IFERROR(VLOOKUP($A722,dji_yahoo!$A$1:$G$1214,4,FALSE),"NA")</f>
        <v>16766.320313</v>
      </c>
      <c r="CU722">
        <f>IFERROR(VLOOKUP($A722,dji_yahoo!$A$1:$G$1214,5,FALSE),"NA")</f>
        <v>16899.320313</v>
      </c>
      <c r="CV722">
        <f>IFERROR(VLOOKUP($A722,dji_yahoo!$A$1:$G$1214,7,FALSE),"NA")</f>
        <v>104470000</v>
      </c>
      <c r="CW722" s="5">
        <f>IFERROR(VLOOKUP($A722,nasdaq_yahoo!$A$1:$G$1249,2,FALSE),"NA")</f>
        <v>4683.7998049999997</v>
      </c>
      <c r="CX722" s="5">
        <f>IFERROR(VLOOKUP($A722,nasdaq_yahoo!$A$1:$G$1249,3,FALSE),"NA")</f>
        <v>4703.580078</v>
      </c>
      <c r="CY722" s="5">
        <f>IFERROR(VLOOKUP($A722,nasdaq_yahoo!$A$1:$G$1249,4,FALSE),"NA")</f>
        <v>4665.9301759999998</v>
      </c>
      <c r="CZ722" s="5">
        <f>IFERROR(VLOOKUP($A722,nasdaq_yahoo!$A$1:$G$1249,5,FALSE),"NA")</f>
        <v>4703.419922</v>
      </c>
      <c r="DA722" s="6">
        <f>IFERROR(VLOOKUP($A722,nasdaq_yahoo!$A$1:$G$1249,7,FALSE),"NA")</f>
        <v>1912510000</v>
      </c>
      <c r="DB722" s="5">
        <f>IFERROR(VLOOKUP($A722,USEPUINDXD!$A$1:$B$1827,2,FALSE),"NA")</f>
        <v>41.64</v>
      </c>
    </row>
    <row r="723" spans="1:106">
      <c r="A723" s="1">
        <v>42430</v>
      </c>
      <c r="B723">
        <v>437.92</v>
      </c>
      <c r="C723">
        <v>439.65</v>
      </c>
      <c r="D723">
        <v>432.32</v>
      </c>
      <c r="E723">
        <v>435.12</v>
      </c>
      <c r="F723">
        <v>74895800</v>
      </c>
      <c r="G723">
        <v>6684800000</v>
      </c>
      <c r="H723">
        <v>3.92</v>
      </c>
      <c r="I723">
        <v>4.04</v>
      </c>
      <c r="J723">
        <v>3.81</v>
      </c>
      <c r="K723">
        <v>3.9</v>
      </c>
      <c r="L723">
        <v>195998</v>
      </c>
      <c r="M723">
        <v>24506800</v>
      </c>
      <c r="N723">
        <v>6.32</v>
      </c>
      <c r="O723">
        <v>7.91</v>
      </c>
      <c r="P723">
        <v>6.31</v>
      </c>
      <c r="Q723">
        <v>7.65</v>
      </c>
      <c r="R723">
        <v>23098100</v>
      </c>
      <c r="S723">
        <v>489188000</v>
      </c>
      <c r="T723" t="s">
        <v>85</v>
      </c>
      <c r="U723" t="s">
        <v>85</v>
      </c>
      <c r="V723" t="s">
        <v>85</v>
      </c>
      <c r="W723" t="s">
        <v>85</v>
      </c>
      <c r="X723" t="s">
        <v>85</v>
      </c>
      <c r="Y723" t="s">
        <v>85</v>
      </c>
      <c r="Z723">
        <v>3.45</v>
      </c>
      <c r="AA723">
        <v>3.45</v>
      </c>
      <c r="AB723">
        <v>3.41</v>
      </c>
      <c r="AC723">
        <v>3.43</v>
      </c>
      <c r="AD723">
        <v>1133580</v>
      </c>
      <c r="AE723">
        <v>154187000</v>
      </c>
      <c r="AF723">
        <v>0.87002699999999999</v>
      </c>
      <c r="AG723">
        <v>0.889621</v>
      </c>
      <c r="AH723">
        <v>0.81953200000000004</v>
      </c>
      <c r="AI723">
        <v>0.84799599999999997</v>
      </c>
      <c r="AJ723">
        <v>204620</v>
      </c>
      <c r="AK723">
        <v>9715260</v>
      </c>
      <c r="AL723">
        <v>6.3500000000000004E-4</v>
      </c>
      <c r="AM723">
        <v>6.5799999999999995E-4</v>
      </c>
      <c r="AN723">
        <v>6.2299999999999996E-4</v>
      </c>
      <c r="AO723">
        <v>6.2799999999999998E-4</v>
      </c>
      <c r="AP723">
        <v>14850</v>
      </c>
      <c r="AQ723">
        <v>5716680</v>
      </c>
      <c r="AR723" t="s">
        <v>85</v>
      </c>
      <c r="AS723" t="s">
        <v>85</v>
      </c>
      <c r="AT723" t="s">
        <v>85</v>
      </c>
      <c r="AU723" t="s">
        <v>85</v>
      </c>
      <c r="AV723" t="s">
        <v>85</v>
      </c>
      <c r="AW723" t="s">
        <v>85</v>
      </c>
      <c r="AX723" t="s">
        <v>85</v>
      </c>
      <c r="AY723" t="s">
        <v>85</v>
      </c>
      <c r="AZ723" t="s">
        <v>85</v>
      </c>
      <c r="BA723" t="s">
        <v>85</v>
      </c>
      <c r="BB723" t="s">
        <v>85</v>
      </c>
      <c r="BC723" t="s">
        <v>85</v>
      </c>
      <c r="BD723" t="s">
        <v>85</v>
      </c>
      <c r="BE723" t="s">
        <v>85</v>
      </c>
      <c r="BF723" t="s">
        <v>85</v>
      </c>
      <c r="BG723" t="s">
        <v>85</v>
      </c>
      <c r="BH723" t="s">
        <v>85</v>
      </c>
      <c r="BI723" t="s">
        <v>85</v>
      </c>
      <c r="BJ723" t="s">
        <v>85</v>
      </c>
      <c r="BK723" t="s">
        <v>85</v>
      </c>
      <c r="BL723" t="s">
        <v>85</v>
      </c>
      <c r="BM723" t="s">
        <v>85</v>
      </c>
      <c r="BN723" t="s">
        <v>85</v>
      </c>
      <c r="BO723" t="s">
        <v>85</v>
      </c>
      <c r="BP723">
        <v>7.9229999999999995E-3</v>
      </c>
      <c r="BQ723">
        <v>8.0199999999999994E-3</v>
      </c>
      <c r="BR723">
        <v>7.9229999999999995E-3</v>
      </c>
      <c r="BS723">
        <v>8.0059999999999992E-3</v>
      </c>
      <c r="BT723">
        <v>738772</v>
      </c>
      <c r="BU723">
        <v>270088000</v>
      </c>
      <c r="BV723" t="s">
        <v>85</v>
      </c>
      <c r="BW723" t="s">
        <v>85</v>
      </c>
      <c r="BX723" t="s">
        <v>85</v>
      </c>
      <c r="BY723" t="s">
        <v>85</v>
      </c>
      <c r="BZ723" t="s">
        <v>85</v>
      </c>
      <c r="CA723" t="s">
        <v>85</v>
      </c>
      <c r="CB723" t="s">
        <v>85</v>
      </c>
      <c r="CC723" t="s">
        <v>85</v>
      </c>
      <c r="CD723" t="s">
        <v>85</v>
      </c>
      <c r="CE723" t="s">
        <v>85</v>
      </c>
      <c r="CF723" t="s">
        <v>85</v>
      </c>
      <c r="CG723" t="s">
        <v>85</v>
      </c>
      <c r="CH723">
        <f>IFERROR(VLOOKUP($A723,vix_cboe!$A$1:$E4315,2,FALSE),"NA")</f>
        <v>19.84</v>
      </c>
      <c r="CI723">
        <f>IFERROR(VLOOKUP($A723,vix_cboe!$A$1:$E4315,3,FALSE),"NA")</f>
        <v>20.170000000000002</v>
      </c>
      <c r="CJ723">
        <f>IFERROR(VLOOKUP($A723,vix_cboe!$A$1:$E4315,4,FALSE),"NA")</f>
        <v>17.66</v>
      </c>
      <c r="CK723">
        <f>IFERROR(VLOOKUP($A723,vix_cboe!$A$1:$E4315,5,FALSE),"NA")</f>
        <v>17.7</v>
      </c>
      <c r="CL723" s="5">
        <f>IFERROR(VLOOKUP($A723,gold_gold.org!$A$1:$G$10247,2,FALSE),"NA")</f>
        <v>1236.5</v>
      </c>
      <c r="CM723" s="5">
        <f>IFERROR(VLOOKUP($A723,gold_gold.org!$A$1:$G$10247,3,FALSE),"NA")</f>
        <v>1138.63446</v>
      </c>
      <c r="CN723" s="5">
        <f>IFERROR(VLOOKUP($A723,gold_gold.org!$A$1:$G$10247,4,FALSE),"NA")</f>
        <v>140454.03047</v>
      </c>
      <c r="CO723" s="5">
        <f>IFERROR(VLOOKUP($A723,gold_gold.org!$A$1:$G$10247,5,FALSE),"NA")</f>
        <v>888.19457</v>
      </c>
      <c r="CP723">
        <f>IFERROR(VLOOKUP($A723,crude_oil_eia!$A$1:$C$8255,2,FALSE),"NA")</f>
        <v>34.39</v>
      </c>
      <c r="CQ723">
        <f>IFERROR(VLOOKUP($A723,crude_oil_eia!$A$1:$C$8255,3,FALSE),"NA")</f>
        <v>35.729999999999997</v>
      </c>
      <c r="CR723">
        <f>IFERROR(VLOOKUP($A723,dji_yahoo!$A$1:$G$1214,2,FALSE),"NA")</f>
        <v>16545.669922000001</v>
      </c>
      <c r="CS723">
        <f>IFERROR(VLOOKUP($A723,dji_yahoo!$A$1:$G$1214,3,FALSE),"NA")</f>
        <v>16865.560547000001</v>
      </c>
      <c r="CT723">
        <f>IFERROR(VLOOKUP($A723,dji_yahoo!$A$1:$G$1214,4,FALSE),"NA")</f>
        <v>16545.669922000001</v>
      </c>
      <c r="CU723">
        <f>IFERROR(VLOOKUP($A723,dji_yahoo!$A$1:$G$1214,5,FALSE),"NA")</f>
        <v>16865.080077999999</v>
      </c>
      <c r="CV723">
        <f>IFERROR(VLOOKUP($A723,dji_yahoo!$A$1:$G$1214,7,FALSE),"NA")</f>
        <v>105050000</v>
      </c>
      <c r="CW723" s="5">
        <f>IFERROR(VLOOKUP($A723,nasdaq_yahoo!$A$1:$G$1249,2,FALSE),"NA")</f>
        <v>4596.0097660000001</v>
      </c>
      <c r="CX723" s="5">
        <f>IFERROR(VLOOKUP($A723,nasdaq_yahoo!$A$1:$G$1249,3,FALSE),"NA")</f>
        <v>4689.6000979999999</v>
      </c>
      <c r="CY723" s="5">
        <f>IFERROR(VLOOKUP($A723,nasdaq_yahoo!$A$1:$G$1249,4,FALSE),"NA")</f>
        <v>4581.75</v>
      </c>
      <c r="CZ723" s="5">
        <f>IFERROR(VLOOKUP($A723,nasdaq_yahoo!$A$1:$G$1249,5,FALSE),"NA")</f>
        <v>4689.6000979999999</v>
      </c>
      <c r="DA723" s="6">
        <f>IFERROR(VLOOKUP($A723,nasdaq_yahoo!$A$1:$G$1249,7,FALSE),"NA")</f>
        <v>2080150000</v>
      </c>
      <c r="DB723" s="5">
        <f>IFERROR(VLOOKUP($A723,USEPUINDXD!$A$1:$B$1827,2,FALSE),"NA")</f>
        <v>49.35</v>
      </c>
    </row>
    <row r="724" spans="1:106">
      <c r="A724" s="1">
        <v>42429</v>
      </c>
      <c r="B724">
        <v>433.44</v>
      </c>
      <c r="C724">
        <v>441.51</v>
      </c>
      <c r="D724">
        <v>431.69</v>
      </c>
      <c r="E724">
        <v>437.7</v>
      </c>
      <c r="F724">
        <v>60694700</v>
      </c>
      <c r="G724">
        <v>6614980000</v>
      </c>
      <c r="H724">
        <v>4</v>
      </c>
      <c r="I724">
        <v>4.03</v>
      </c>
      <c r="J724">
        <v>3.88</v>
      </c>
      <c r="K724">
        <v>3.92</v>
      </c>
      <c r="L724">
        <v>140688</v>
      </c>
      <c r="M724">
        <v>25026700</v>
      </c>
      <c r="N724">
        <v>6.46</v>
      </c>
      <c r="O724">
        <v>6.61</v>
      </c>
      <c r="P724">
        <v>6.05</v>
      </c>
      <c r="Q724">
        <v>6.34</v>
      </c>
      <c r="R724">
        <v>7648020</v>
      </c>
      <c r="S724">
        <v>499587000</v>
      </c>
      <c r="T724" t="s">
        <v>85</v>
      </c>
      <c r="U724" t="s">
        <v>85</v>
      </c>
      <c r="V724" t="s">
        <v>85</v>
      </c>
      <c r="W724" t="s">
        <v>85</v>
      </c>
      <c r="X724" t="s">
        <v>85</v>
      </c>
      <c r="Y724" t="s">
        <v>85</v>
      </c>
      <c r="Z724">
        <v>3.44</v>
      </c>
      <c r="AA724">
        <v>3.49</v>
      </c>
      <c r="AB724">
        <v>3.42</v>
      </c>
      <c r="AC724">
        <v>3.45</v>
      </c>
      <c r="AD724">
        <v>1431670</v>
      </c>
      <c r="AE724">
        <v>153819000</v>
      </c>
      <c r="AF724">
        <v>0.87027100000000002</v>
      </c>
      <c r="AG724">
        <v>0.89050499999999999</v>
      </c>
      <c r="AH724">
        <v>0.848024</v>
      </c>
      <c r="AI724">
        <v>0.87050300000000003</v>
      </c>
      <c r="AJ724">
        <v>136190</v>
      </c>
      <c r="AK724">
        <v>9709570</v>
      </c>
      <c r="AL724">
        <v>6.5399999999999996E-4</v>
      </c>
      <c r="AM724">
        <v>6.7599999999999995E-4</v>
      </c>
      <c r="AN724">
        <v>6.2799999999999998E-4</v>
      </c>
      <c r="AO724">
        <v>6.4700000000000001E-4</v>
      </c>
      <c r="AP724">
        <v>19328</v>
      </c>
      <c r="AQ724">
        <v>5882930</v>
      </c>
      <c r="AR724" t="s">
        <v>85</v>
      </c>
      <c r="AS724" t="s">
        <v>85</v>
      </c>
      <c r="AT724" t="s">
        <v>85</v>
      </c>
      <c r="AU724" t="s">
        <v>85</v>
      </c>
      <c r="AV724" t="s">
        <v>85</v>
      </c>
      <c r="AW724" t="s">
        <v>85</v>
      </c>
      <c r="AX724" t="s">
        <v>85</v>
      </c>
      <c r="AY724" t="s">
        <v>85</v>
      </c>
      <c r="AZ724" t="s">
        <v>85</v>
      </c>
      <c r="BA724" t="s">
        <v>85</v>
      </c>
      <c r="BB724" t="s">
        <v>85</v>
      </c>
      <c r="BC724" t="s">
        <v>85</v>
      </c>
      <c r="BD724" t="s">
        <v>85</v>
      </c>
      <c r="BE724" t="s">
        <v>85</v>
      </c>
      <c r="BF724" t="s">
        <v>85</v>
      </c>
      <c r="BG724" t="s">
        <v>85</v>
      </c>
      <c r="BH724" t="s">
        <v>85</v>
      </c>
      <c r="BI724" t="s">
        <v>85</v>
      </c>
      <c r="BJ724" t="s">
        <v>85</v>
      </c>
      <c r="BK724" t="s">
        <v>85</v>
      </c>
      <c r="BL724" t="s">
        <v>85</v>
      </c>
      <c r="BM724" t="s">
        <v>85</v>
      </c>
      <c r="BN724" t="s">
        <v>85</v>
      </c>
      <c r="BO724" t="s">
        <v>85</v>
      </c>
      <c r="BP724">
        <v>7.8949999999999992E-3</v>
      </c>
      <c r="BQ724">
        <v>7.9380000000000006E-3</v>
      </c>
      <c r="BR724">
        <v>7.8230000000000001E-3</v>
      </c>
      <c r="BS724">
        <v>7.9229999999999995E-3</v>
      </c>
      <c r="BT724">
        <v>689215</v>
      </c>
      <c r="BU724">
        <v>269151000</v>
      </c>
      <c r="BV724" t="s">
        <v>85</v>
      </c>
      <c r="BW724" t="s">
        <v>85</v>
      </c>
      <c r="BX724" t="s">
        <v>85</v>
      </c>
      <c r="BY724" t="s">
        <v>85</v>
      </c>
      <c r="BZ724" t="s">
        <v>85</v>
      </c>
      <c r="CA724" t="s">
        <v>85</v>
      </c>
      <c r="CB724" t="s">
        <v>85</v>
      </c>
      <c r="CC724" t="s">
        <v>85</v>
      </c>
      <c r="CD724" t="s">
        <v>85</v>
      </c>
      <c r="CE724" t="s">
        <v>85</v>
      </c>
      <c r="CF724" t="s">
        <v>85</v>
      </c>
      <c r="CG724" t="s">
        <v>85</v>
      </c>
      <c r="CH724">
        <f>IFERROR(VLOOKUP($A724,vix_cboe!$A$1:$E4316,2,FALSE),"NA")</f>
        <v>20.49</v>
      </c>
      <c r="CI724">
        <f>IFERROR(VLOOKUP($A724,vix_cboe!$A$1:$E4316,3,FALSE),"NA")</f>
        <v>20.81</v>
      </c>
      <c r="CJ724">
        <f>IFERROR(VLOOKUP($A724,vix_cboe!$A$1:$E4316,4,FALSE),"NA")</f>
        <v>18.38</v>
      </c>
      <c r="CK724">
        <f>IFERROR(VLOOKUP($A724,vix_cboe!$A$1:$E4316,5,FALSE),"NA")</f>
        <v>20.55</v>
      </c>
      <c r="CL724" s="5">
        <f>IFERROR(VLOOKUP($A724,gold_gold.org!$A$1:$G$10247,2,FALSE),"NA")</f>
        <v>1234.9000000000001</v>
      </c>
      <c r="CM724" s="5">
        <f>IFERROR(VLOOKUP($A724,gold_gold.org!$A$1:$G$10247,3,FALSE),"NA")</f>
        <v>1136.53322</v>
      </c>
      <c r="CN724" s="5">
        <f>IFERROR(VLOOKUP($A724,gold_gold.org!$A$1:$G$10247,4,FALSE),"NA")</f>
        <v>139389.32647999999</v>
      </c>
      <c r="CO724" s="5">
        <f>IFERROR(VLOOKUP($A724,gold_gold.org!$A$1:$G$10247,5,FALSE),"NA")</f>
        <v>886.12251000000003</v>
      </c>
      <c r="CP724">
        <f>IFERROR(VLOOKUP($A724,crude_oil_eia!$A$1:$C$8255,2,FALSE),"NA")</f>
        <v>32.74</v>
      </c>
      <c r="CQ724">
        <f>IFERROR(VLOOKUP($A724,crude_oil_eia!$A$1:$C$8255,3,FALSE),"NA")</f>
        <v>35.92</v>
      </c>
      <c r="CR724">
        <f>IFERROR(VLOOKUP($A724,dji_yahoo!$A$1:$G$1214,2,FALSE),"NA")</f>
        <v>16634.150390999999</v>
      </c>
      <c r="CS724">
        <f>IFERROR(VLOOKUP($A724,dji_yahoo!$A$1:$G$1214,3,FALSE),"NA")</f>
        <v>16726.119140999999</v>
      </c>
      <c r="CT724">
        <f>IFERROR(VLOOKUP($A724,dji_yahoo!$A$1:$G$1214,4,FALSE),"NA")</f>
        <v>16510.400390999999</v>
      </c>
      <c r="CU724">
        <f>IFERROR(VLOOKUP($A724,dji_yahoo!$A$1:$G$1214,5,FALSE),"NA")</f>
        <v>16516.5</v>
      </c>
      <c r="CV724">
        <f>IFERROR(VLOOKUP($A724,dji_yahoo!$A$1:$G$1214,7,FALSE),"NA")</f>
        <v>126220000</v>
      </c>
      <c r="CW724" s="5">
        <f>IFERROR(VLOOKUP($A724,nasdaq_yahoo!$A$1:$G$1249,2,FALSE),"NA")</f>
        <v>4585.2998049999997</v>
      </c>
      <c r="CX724" s="5">
        <f>IFERROR(VLOOKUP($A724,nasdaq_yahoo!$A$1:$G$1249,3,FALSE),"NA")</f>
        <v>4619.8999020000001</v>
      </c>
      <c r="CY724" s="5">
        <f>IFERROR(VLOOKUP($A724,nasdaq_yahoo!$A$1:$G$1249,4,FALSE),"NA")</f>
        <v>4557.4599609999996</v>
      </c>
      <c r="CZ724" s="5">
        <f>IFERROR(VLOOKUP($A724,nasdaq_yahoo!$A$1:$G$1249,5,FALSE),"NA")</f>
        <v>4557.9501950000003</v>
      </c>
      <c r="DA724" s="6">
        <f>IFERROR(VLOOKUP($A724,nasdaq_yahoo!$A$1:$G$1249,7,FALSE),"NA")</f>
        <v>2065260000</v>
      </c>
      <c r="DB724" s="5">
        <f>IFERROR(VLOOKUP($A724,USEPUINDXD!$A$1:$B$1827,2,FALSE),"NA")</f>
        <v>65.739999999999995</v>
      </c>
    </row>
    <row r="725" spans="1:106">
      <c r="A725" s="1">
        <v>42428</v>
      </c>
      <c r="B725">
        <v>432.57</v>
      </c>
      <c r="C725">
        <v>435.68</v>
      </c>
      <c r="D725">
        <v>423.82</v>
      </c>
      <c r="E725">
        <v>433.5</v>
      </c>
      <c r="F725">
        <v>53033400</v>
      </c>
      <c r="G725">
        <v>6600310000</v>
      </c>
      <c r="H725">
        <v>4.08</v>
      </c>
      <c r="I725">
        <v>4.09</v>
      </c>
      <c r="J725">
        <v>3.94</v>
      </c>
      <c r="K725">
        <v>4</v>
      </c>
      <c r="L725">
        <v>150601</v>
      </c>
      <c r="M725">
        <v>25488700</v>
      </c>
      <c r="N725">
        <v>6.41</v>
      </c>
      <c r="O725">
        <v>6.62</v>
      </c>
      <c r="P725">
        <v>6.24</v>
      </c>
      <c r="Q725">
        <v>6.47</v>
      </c>
      <c r="R725">
        <v>9851660</v>
      </c>
      <c r="S725">
        <v>495545000</v>
      </c>
      <c r="T725" t="s">
        <v>85</v>
      </c>
      <c r="U725" t="s">
        <v>85</v>
      </c>
      <c r="V725" t="s">
        <v>85</v>
      </c>
      <c r="W725" t="s">
        <v>85</v>
      </c>
      <c r="X725" t="s">
        <v>85</v>
      </c>
      <c r="Y725" t="s">
        <v>85</v>
      </c>
      <c r="Z725">
        <v>3.41</v>
      </c>
      <c r="AA725">
        <v>3.47</v>
      </c>
      <c r="AB725">
        <v>3.36</v>
      </c>
      <c r="AC725">
        <v>3.44</v>
      </c>
      <c r="AD725">
        <v>986849</v>
      </c>
      <c r="AE725">
        <v>152561000</v>
      </c>
      <c r="AF725">
        <v>0.82883799999999996</v>
      </c>
      <c r="AG725">
        <v>0.88892800000000005</v>
      </c>
      <c r="AH725">
        <v>0.80311699999999997</v>
      </c>
      <c r="AI725">
        <v>0.87048499999999995</v>
      </c>
      <c r="AJ725">
        <v>145400</v>
      </c>
      <c r="AK725">
        <v>9239080</v>
      </c>
      <c r="AL725">
        <v>6.4300000000000002E-4</v>
      </c>
      <c r="AM725">
        <v>6.7199999999999996E-4</v>
      </c>
      <c r="AN725">
        <v>6.1799999999999995E-4</v>
      </c>
      <c r="AO725">
        <v>6.5399999999999996E-4</v>
      </c>
      <c r="AP725">
        <v>12969</v>
      </c>
      <c r="AQ725">
        <v>5789230</v>
      </c>
      <c r="AR725" t="s">
        <v>85</v>
      </c>
      <c r="AS725" t="s">
        <v>85</v>
      </c>
      <c r="AT725" t="s">
        <v>85</v>
      </c>
      <c r="AU725" t="s">
        <v>85</v>
      </c>
      <c r="AV725" t="s">
        <v>85</v>
      </c>
      <c r="AW725" t="s">
        <v>85</v>
      </c>
      <c r="AX725" t="s">
        <v>85</v>
      </c>
      <c r="AY725" t="s">
        <v>85</v>
      </c>
      <c r="AZ725" t="s">
        <v>85</v>
      </c>
      <c r="BA725" t="s">
        <v>85</v>
      </c>
      <c r="BB725" t="s">
        <v>85</v>
      </c>
      <c r="BC725" t="s">
        <v>85</v>
      </c>
      <c r="BD725" t="s">
        <v>85</v>
      </c>
      <c r="BE725" t="s">
        <v>85</v>
      </c>
      <c r="BF725" t="s">
        <v>85</v>
      </c>
      <c r="BG725" t="s">
        <v>85</v>
      </c>
      <c r="BH725" t="s">
        <v>85</v>
      </c>
      <c r="BI725" t="s">
        <v>85</v>
      </c>
      <c r="BJ725" t="s">
        <v>85</v>
      </c>
      <c r="BK725" t="s">
        <v>85</v>
      </c>
      <c r="BL725" t="s">
        <v>85</v>
      </c>
      <c r="BM725" t="s">
        <v>85</v>
      </c>
      <c r="BN725" t="s">
        <v>85</v>
      </c>
      <c r="BO725" t="s">
        <v>85</v>
      </c>
      <c r="BP725">
        <v>7.9769999999999997E-3</v>
      </c>
      <c r="BQ725">
        <v>7.9869999999999993E-3</v>
      </c>
      <c r="BR725">
        <v>7.8539999999999999E-3</v>
      </c>
      <c r="BS725">
        <v>7.8890000000000002E-3</v>
      </c>
      <c r="BT725">
        <v>570935</v>
      </c>
      <c r="BU725">
        <v>271941000</v>
      </c>
      <c r="BV725" t="s">
        <v>85</v>
      </c>
      <c r="BW725" t="s">
        <v>85</v>
      </c>
      <c r="BX725" t="s">
        <v>85</v>
      </c>
      <c r="BY725" t="s">
        <v>85</v>
      </c>
      <c r="BZ725" t="s">
        <v>85</v>
      </c>
      <c r="CA725" t="s">
        <v>85</v>
      </c>
      <c r="CB725" t="s">
        <v>85</v>
      </c>
      <c r="CC725" t="s">
        <v>85</v>
      </c>
      <c r="CD725" t="s">
        <v>85</v>
      </c>
      <c r="CE725" t="s">
        <v>85</v>
      </c>
      <c r="CF725" t="s">
        <v>85</v>
      </c>
      <c r="CG725" t="s">
        <v>85</v>
      </c>
      <c r="CH725" t="str">
        <f>IFERROR(VLOOKUP($A725,vix_cboe!$A$1:$E4317,2,FALSE),"NA")</f>
        <v>NA</v>
      </c>
      <c r="CI725" t="str">
        <f>IFERROR(VLOOKUP($A725,vix_cboe!$A$1:$E4317,3,FALSE),"NA")</f>
        <v>NA</v>
      </c>
      <c r="CJ725" t="str">
        <f>IFERROR(VLOOKUP($A725,vix_cboe!$A$1:$E4317,4,FALSE),"NA")</f>
        <v>NA</v>
      </c>
      <c r="CK725" t="str">
        <f>IFERROR(VLOOKUP($A725,vix_cboe!$A$1:$E4317,5,FALSE),"NA")</f>
        <v>NA</v>
      </c>
      <c r="CL725" s="5" t="str">
        <f>IFERROR(VLOOKUP($A725,gold_gold.org!$A$1:$G$10247,2,FALSE),"NA")</f>
        <v>NA</v>
      </c>
      <c r="CM725" s="5" t="str">
        <f>IFERROR(VLOOKUP($A725,gold_gold.org!$A$1:$G$10247,3,FALSE),"NA")</f>
        <v>NA</v>
      </c>
      <c r="CN725" s="5" t="str">
        <f>IFERROR(VLOOKUP($A725,gold_gold.org!$A$1:$G$10247,4,FALSE),"NA")</f>
        <v>NA</v>
      </c>
      <c r="CO725" s="5" t="str">
        <f>IFERROR(VLOOKUP($A725,gold_gold.org!$A$1:$G$10247,5,FALSE),"NA")</f>
        <v>NA</v>
      </c>
      <c r="CP725" t="str">
        <f>IFERROR(VLOOKUP($A725,crude_oil_eia!$A$1:$C$8255,2,FALSE),"NA")</f>
        <v>NA</v>
      </c>
      <c r="CQ725" t="str">
        <f>IFERROR(VLOOKUP($A725,crude_oil_eia!$A$1:$C$8255,3,FALSE),"NA")</f>
        <v>NA</v>
      </c>
      <c r="CR725" t="str">
        <f>IFERROR(VLOOKUP($A725,dji_yahoo!$A$1:$G$1214,2,FALSE),"NA")</f>
        <v>NA</v>
      </c>
      <c r="CS725" t="str">
        <f>IFERROR(VLOOKUP($A725,dji_yahoo!$A$1:$G$1214,3,FALSE),"NA")</f>
        <v>NA</v>
      </c>
      <c r="CT725" t="str">
        <f>IFERROR(VLOOKUP($A725,dji_yahoo!$A$1:$G$1214,4,FALSE),"NA")</f>
        <v>NA</v>
      </c>
      <c r="CU725" t="str">
        <f>IFERROR(VLOOKUP($A725,dji_yahoo!$A$1:$G$1214,5,FALSE),"NA")</f>
        <v>NA</v>
      </c>
      <c r="CV725" t="str">
        <f>IFERROR(VLOOKUP($A725,dji_yahoo!$A$1:$G$1214,7,FALSE),"NA")</f>
        <v>NA</v>
      </c>
      <c r="CW725" s="5" t="str">
        <f>IFERROR(VLOOKUP($A725,nasdaq_yahoo!$A$1:$G$1249,2,FALSE),"NA")</f>
        <v>NA</v>
      </c>
      <c r="CX725" s="5" t="str">
        <f>IFERROR(VLOOKUP($A725,nasdaq_yahoo!$A$1:$G$1249,3,FALSE),"NA")</f>
        <v>NA</v>
      </c>
      <c r="CY725" s="5" t="str">
        <f>IFERROR(VLOOKUP($A725,nasdaq_yahoo!$A$1:$G$1249,4,FALSE),"NA")</f>
        <v>NA</v>
      </c>
      <c r="CZ725" s="5" t="str">
        <f>IFERROR(VLOOKUP($A725,nasdaq_yahoo!$A$1:$G$1249,5,FALSE),"NA")</f>
        <v>NA</v>
      </c>
      <c r="DA725" s="6" t="str">
        <f>IFERROR(VLOOKUP($A725,nasdaq_yahoo!$A$1:$G$1249,7,FALSE),"NA")</f>
        <v>NA</v>
      </c>
      <c r="DB725" s="5">
        <f>IFERROR(VLOOKUP($A725,USEPUINDXD!$A$1:$B$1827,2,FALSE),"NA")</f>
        <v>97.94</v>
      </c>
    </row>
    <row r="726" spans="1:106">
      <c r="A726" s="1">
        <v>42427</v>
      </c>
      <c r="B726">
        <v>432.84</v>
      </c>
      <c r="C726">
        <v>434.23</v>
      </c>
      <c r="D726">
        <v>428.1</v>
      </c>
      <c r="E726">
        <v>432.52</v>
      </c>
      <c r="F726">
        <v>41893600</v>
      </c>
      <c r="G726">
        <v>6602810000</v>
      </c>
      <c r="H726">
        <v>3.98</v>
      </c>
      <c r="I726">
        <v>4.09</v>
      </c>
      <c r="J726">
        <v>3.91</v>
      </c>
      <c r="K726">
        <v>4.08</v>
      </c>
      <c r="L726">
        <v>113700</v>
      </c>
      <c r="M726">
        <v>24850600</v>
      </c>
      <c r="N726">
        <v>5.96</v>
      </c>
      <c r="O726">
        <v>6.53</v>
      </c>
      <c r="P726">
        <v>5.92</v>
      </c>
      <c r="Q726">
        <v>6.43</v>
      </c>
      <c r="R726">
        <v>8903210</v>
      </c>
      <c r="S726">
        <v>461169000</v>
      </c>
      <c r="T726" t="s">
        <v>85</v>
      </c>
      <c r="U726" t="s">
        <v>85</v>
      </c>
      <c r="V726" t="s">
        <v>85</v>
      </c>
      <c r="W726" t="s">
        <v>85</v>
      </c>
      <c r="X726" t="s">
        <v>85</v>
      </c>
      <c r="Y726" t="s">
        <v>85</v>
      </c>
      <c r="Z726">
        <v>3.43</v>
      </c>
      <c r="AA726">
        <v>3.45</v>
      </c>
      <c r="AB726">
        <v>3.39</v>
      </c>
      <c r="AC726">
        <v>3.41</v>
      </c>
      <c r="AD726">
        <v>731107</v>
      </c>
      <c r="AE726">
        <v>153161000</v>
      </c>
      <c r="AF726">
        <v>0.82038699999999998</v>
      </c>
      <c r="AG726">
        <v>0.85969399999999996</v>
      </c>
      <c r="AH726">
        <v>0.80660100000000001</v>
      </c>
      <c r="AI726">
        <v>0.82969999999999999</v>
      </c>
      <c r="AJ726">
        <v>101882</v>
      </c>
      <c r="AK726">
        <v>9136830</v>
      </c>
      <c r="AL726">
        <v>6.4700000000000001E-4</v>
      </c>
      <c r="AM726">
        <v>6.6E-4</v>
      </c>
      <c r="AN726">
        <v>6.2699999999999995E-4</v>
      </c>
      <c r="AO726">
        <v>6.4300000000000002E-4</v>
      </c>
      <c r="AP726">
        <v>14847</v>
      </c>
      <c r="AQ726">
        <v>5822730</v>
      </c>
      <c r="AR726" t="s">
        <v>85</v>
      </c>
      <c r="AS726" t="s">
        <v>85</v>
      </c>
      <c r="AT726" t="s">
        <v>85</v>
      </c>
      <c r="AU726" t="s">
        <v>85</v>
      </c>
      <c r="AV726" t="s">
        <v>85</v>
      </c>
      <c r="AW726" t="s">
        <v>85</v>
      </c>
      <c r="AX726" t="s">
        <v>85</v>
      </c>
      <c r="AY726" t="s">
        <v>85</v>
      </c>
      <c r="AZ726" t="s">
        <v>85</v>
      </c>
      <c r="BA726" t="s">
        <v>85</v>
      </c>
      <c r="BB726" t="s">
        <v>85</v>
      </c>
      <c r="BC726" t="s">
        <v>85</v>
      </c>
      <c r="BD726" t="s">
        <v>85</v>
      </c>
      <c r="BE726" t="s">
        <v>85</v>
      </c>
      <c r="BF726" t="s">
        <v>85</v>
      </c>
      <c r="BG726" t="s">
        <v>85</v>
      </c>
      <c r="BH726" t="s">
        <v>85</v>
      </c>
      <c r="BI726" t="s">
        <v>85</v>
      </c>
      <c r="BJ726" t="s">
        <v>85</v>
      </c>
      <c r="BK726" t="s">
        <v>85</v>
      </c>
      <c r="BL726" t="s">
        <v>85</v>
      </c>
      <c r="BM726" t="s">
        <v>85</v>
      </c>
      <c r="BN726" t="s">
        <v>85</v>
      </c>
      <c r="BO726" t="s">
        <v>85</v>
      </c>
      <c r="BP726">
        <v>8.0630000000000007E-3</v>
      </c>
      <c r="BQ726">
        <v>8.0770000000000008E-3</v>
      </c>
      <c r="BR726">
        <v>7.9719999999999999E-3</v>
      </c>
      <c r="BS726">
        <v>7.9719999999999999E-3</v>
      </c>
      <c r="BT726">
        <v>417576</v>
      </c>
      <c r="BU726">
        <v>274882000</v>
      </c>
      <c r="BV726" t="s">
        <v>85</v>
      </c>
      <c r="BW726" t="s">
        <v>85</v>
      </c>
      <c r="BX726" t="s">
        <v>85</v>
      </c>
      <c r="BY726" t="s">
        <v>85</v>
      </c>
      <c r="BZ726" t="s">
        <v>85</v>
      </c>
      <c r="CA726" t="s">
        <v>85</v>
      </c>
      <c r="CB726" t="s">
        <v>85</v>
      </c>
      <c r="CC726" t="s">
        <v>85</v>
      </c>
      <c r="CD726" t="s">
        <v>85</v>
      </c>
      <c r="CE726" t="s">
        <v>85</v>
      </c>
      <c r="CF726" t="s">
        <v>85</v>
      </c>
      <c r="CG726" t="s">
        <v>85</v>
      </c>
      <c r="CH726" t="str">
        <f>IFERROR(VLOOKUP($A726,vix_cboe!$A$1:$E4318,2,FALSE),"NA")</f>
        <v>NA</v>
      </c>
      <c r="CI726" t="str">
        <f>IFERROR(VLOOKUP($A726,vix_cboe!$A$1:$E4318,3,FALSE),"NA")</f>
        <v>NA</v>
      </c>
      <c r="CJ726" t="str">
        <f>IFERROR(VLOOKUP($A726,vix_cboe!$A$1:$E4318,4,FALSE),"NA")</f>
        <v>NA</v>
      </c>
      <c r="CK726" t="str">
        <f>IFERROR(VLOOKUP($A726,vix_cboe!$A$1:$E4318,5,FALSE),"NA")</f>
        <v>NA</v>
      </c>
      <c r="CL726" s="5" t="str">
        <f>IFERROR(VLOOKUP($A726,gold_gold.org!$A$1:$G$10247,2,FALSE),"NA")</f>
        <v>NA</v>
      </c>
      <c r="CM726" s="5" t="str">
        <f>IFERROR(VLOOKUP($A726,gold_gold.org!$A$1:$G$10247,3,FALSE),"NA")</f>
        <v>NA</v>
      </c>
      <c r="CN726" s="5" t="str">
        <f>IFERROR(VLOOKUP($A726,gold_gold.org!$A$1:$G$10247,4,FALSE),"NA")</f>
        <v>NA</v>
      </c>
      <c r="CO726" s="5" t="str">
        <f>IFERROR(VLOOKUP($A726,gold_gold.org!$A$1:$G$10247,5,FALSE),"NA")</f>
        <v>NA</v>
      </c>
      <c r="CP726" t="str">
        <f>IFERROR(VLOOKUP($A726,crude_oil_eia!$A$1:$C$8255,2,FALSE),"NA")</f>
        <v>NA</v>
      </c>
      <c r="CQ726" t="str">
        <f>IFERROR(VLOOKUP($A726,crude_oil_eia!$A$1:$C$8255,3,FALSE),"NA")</f>
        <v>NA</v>
      </c>
      <c r="CR726" t="str">
        <f>IFERROR(VLOOKUP($A726,dji_yahoo!$A$1:$G$1214,2,FALSE),"NA")</f>
        <v>NA</v>
      </c>
      <c r="CS726" t="str">
        <f>IFERROR(VLOOKUP($A726,dji_yahoo!$A$1:$G$1214,3,FALSE),"NA")</f>
        <v>NA</v>
      </c>
      <c r="CT726" t="str">
        <f>IFERROR(VLOOKUP($A726,dji_yahoo!$A$1:$G$1214,4,FALSE),"NA")</f>
        <v>NA</v>
      </c>
      <c r="CU726" t="str">
        <f>IFERROR(VLOOKUP($A726,dji_yahoo!$A$1:$G$1214,5,FALSE),"NA")</f>
        <v>NA</v>
      </c>
      <c r="CV726" t="str">
        <f>IFERROR(VLOOKUP($A726,dji_yahoo!$A$1:$G$1214,7,FALSE),"NA")</f>
        <v>NA</v>
      </c>
      <c r="CW726" s="5" t="str">
        <f>IFERROR(VLOOKUP($A726,nasdaq_yahoo!$A$1:$G$1249,2,FALSE),"NA")</f>
        <v>NA</v>
      </c>
      <c r="CX726" s="5" t="str">
        <f>IFERROR(VLOOKUP($A726,nasdaq_yahoo!$A$1:$G$1249,3,FALSE),"NA")</f>
        <v>NA</v>
      </c>
      <c r="CY726" s="5" t="str">
        <f>IFERROR(VLOOKUP($A726,nasdaq_yahoo!$A$1:$G$1249,4,FALSE),"NA")</f>
        <v>NA</v>
      </c>
      <c r="CZ726" s="5" t="str">
        <f>IFERROR(VLOOKUP($A726,nasdaq_yahoo!$A$1:$G$1249,5,FALSE),"NA")</f>
        <v>NA</v>
      </c>
      <c r="DA726" s="6" t="str">
        <f>IFERROR(VLOOKUP($A726,nasdaq_yahoo!$A$1:$G$1249,7,FALSE),"NA")</f>
        <v>NA</v>
      </c>
      <c r="DB726" s="5">
        <f>IFERROR(VLOOKUP($A726,USEPUINDXD!$A$1:$B$1827,2,FALSE),"NA")</f>
        <v>126.51</v>
      </c>
    </row>
    <row r="727" spans="1:106">
      <c r="A727" s="1">
        <v>42426</v>
      </c>
      <c r="B727">
        <v>424.63</v>
      </c>
      <c r="C727">
        <v>432.15</v>
      </c>
      <c r="D727">
        <v>421.62</v>
      </c>
      <c r="E727">
        <v>432.15</v>
      </c>
      <c r="F727">
        <v>61486000</v>
      </c>
      <c r="G727">
        <v>6476080000</v>
      </c>
      <c r="H727">
        <v>3.93</v>
      </c>
      <c r="I727">
        <v>4.01</v>
      </c>
      <c r="J727">
        <v>3.82</v>
      </c>
      <c r="K727">
        <v>3.97</v>
      </c>
      <c r="L727">
        <v>77086</v>
      </c>
      <c r="M727">
        <v>24550400</v>
      </c>
      <c r="N727">
        <v>6.04</v>
      </c>
      <c r="O727">
        <v>6.27</v>
      </c>
      <c r="P727">
        <v>5.74</v>
      </c>
      <c r="Q727">
        <v>5.92</v>
      </c>
      <c r="R727">
        <v>9526860</v>
      </c>
      <c r="S727">
        <v>466797000</v>
      </c>
      <c r="T727" t="s">
        <v>85</v>
      </c>
      <c r="U727" t="s">
        <v>85</v>
      </c>
      <c r="V727" t="s">
        <v>85</v>
      </c>
      <c r="W727" t="s">
        <v>85</v>
      </c>
      <c r="X727" t="s">
        <v>85</v>
      </c>
      <c r="Y727" t="s">
        <v>85</v>
      </c>
      <c r="Z727">
        <v>3.37</v>
      </c>
      <c r="AA727">
        <v>3.42</v>
      </c>
      <c r="AB727">
        <v>3.32</v>
      </c>
      <c r="AC727">
        <v>3.42</v>
      </c>
      <c r="AD727">
        <v>1849390</v>
      </c>
      <c r="AE727">
        <v>150463000</v>
      </c>
      <c r="AF727">
        <v>0.80619300000000005</v>
      </c>
      <c r="AG727">
        <v>0.824461</v>
      </c>
      <c r="AH727">
        <v>0.79131600000000002</v>
      </c>
      <c r="AI727">
        <v>0.81359499999999996</v>
      </c>
      <c r="AJ727">
        <v>75396</v>
      </c>
      <c r="AK727">
        <v>8971020</v>
      </c>
      <c r="AL727">
        <v>6.3199999999999997E-4</v>
      </c>
      <c r="AM727">
        <v>6.4599999999999998E-4</v>
      </c>
      <c r="AN727">
        <v>6.1300000000000005E-4</v>
      </c>
      <c r="AO727">
        <v>6.4499999999999996E-4</v>
      </c>
      <c r="AP727">
        <v>20449</v>
      </c>
      <c r="AQ727">
        <v>5691150</v>
      </c>
      <c r="AR727" t="s">
        <v>85</v>
      </c>
      <c r="AS727" t="s">
        <v>85</v>
      </c>
      <c r="AT727" t="s">
        <v>85</v>
      </c>
      <c r="AU727" t="s">
        <v>85</v>
      </c>
      <c r="AV727" t="s">
        <v>85</v>
      </c>
      <c r="AW727" t="s">
        <v>85</v>
      </c>
      <c r="AX727" t="s">
        <v>85</v>
      </c>
      <c r="AY727" t="s">
        <v>85</v>
      </c>
      <c r="AZ727" t="s">
        <v>85</v>
      </c>
      <c r="BA727" t="s">
        <v>85</v>
      </c>
      <c r="BB727" t="s">
        <v>85</v>
      </c>
      <c r="BC727" t="s">
        <v>85</v>
      </c>
      <c r="BD727" t="s">
        <v>85</v>
      </c>
      <c r="BE727" t="s">
        <v>85</v>
      </c>
      <c r="BF727" t="s">
        <v>85</v>
      </c>
      <c r="BG727" t="s">
        <v>85</v>
      </c>
      <c r="BH727" t="s">
        <v>85</v>
      </c>
      <c r="BI727" t="s">
        <v>85</v>
      </c>
      <c r="BJ727" t="s">
        <v>85</v>
      </c>
      <c r="BK727" t="s">
        <v>85</v>
      </c>
      <c r="BL727" t="s">
        <v>85</v>
      </c>
      <c r="BM727" t="s">
        <v>85</v>
      </c>
      <c r="BN727" t="s">
        <v>85</v>
      </c>
      <c r="BO727" t="s">
        <v>85</v>
      </c>
      <c r="BP727">
        <v>8.0249999999999991E-3</v>
      </c>
      <c r="BQ727">
        <v>8.0579999999999992E-3</v>
      </c>
      <c r="BR727">
        <v>8.0140000000000003E-3</v>
      </c>
      <c r="BS727">
        <v>8.0579999999999992E-3</v>
      </c>
      <c r="BT727">
        <v>579986</v>
      </c>
      <c r="BU727">
        <v>273581000</v>
      </c>
      <c r="BV727" t="s">
        <v>85</v>
      </c>
      <c r="BW727" t="s">
        <v>85</v>
      </c>
      <c r="BX727" t="s">
        <v>85</v>
      </c>
      <c r="BY727" t="s">
        <v>85</v>
      </c>
      <c r="BZ727" t="s">
        <v>85</v>
      </c>
      <c r="CA727" t="s">
        <v>85</v>
      </c>
      <c r="CB727" t="s">
        <v>85</v>
      </c>
      <c r="CC727" t="s">
        <v>85</v>
      </c>
      <c r="CD727" t="s">
        <v>85</v>
      </c>
      <c r="CE727" t="s">
        <v>85</v>
      </c>
      <c r="CF727" t="s">
        <v>85</v>
      </c>
      <c r="CG727" t="s">
        <v>85</v>
      </c>
      <c r="CH727">
        <f>IFERROR(VLOOKUP($A727,vix_cboe!$A$1:$E4319,2,FALSE),"NA")</f>
        <v>18.89</v>
      </c>
      <c r="CI727">
        <f>IFERROR(VLOOKUP($A727,vix_cboe!$A$1:$E4319,3,FALSE),"NA")</f>
        <v>20.13</v>
      </c>
      <c r="CJ727">
        <f>IFERROR(VLOOKUP($A727,vix_cboe!$A$1:$E4319,4,FALSE),"NA")</f>
        <v>18.46</v>
      </c>
      <c r="CK727">
        <f>IFERROR(VLOOKUP($A727,vix_cboe!$A$1:$E4319,5,FALSE),"NA")</f>
        <v>19.809999999999999</v>
      </c>
      <c r="CL727" s="5">
        <f>IFERROR(VLOOKUP($A727,gold_gold.org!$A$1:$G$10247,2,FALSE),"NA")</f>
        <v>1226.5</v>
      </c>
      <c r="CM727" s="5">
        <f>IFERROR(VLOOKUP($A727,gold_gold.org!$A$1:$G$10247,3,FALSE),"NA")</f>
        <v>1122.50091</v>
      </c>
      <c r="CN727" s="5">
        <f>IFERROR(VLOOKUP($A727,gold_gold.org!$A$1:$G$10247,4,FALSE),"NA")</f>
        <v>139728.99752999999</v>
      </c>
      <c r="CO727" s="5">
        <f>IFERROR(VLOOKUP($A727,gold_gold.org!$A$1:$G$10247,5,FALSE),"NA")</f>
        <v>884.72969000000001</v>
      </c>
      <c r="CP727">
        <f>IFERROR(VLOOKUP($A727,crude_oil_eia!$A$1:$C$8255,2,FALSE),"NA")</f>
        <v>31.65</v>
      </c>
      <c r="CQ727">
        <f>IFERROR(VLOOKUP($A727,crude_oil_eia!$A$1:$C$8255,3,FALSE),"NA")</f>
        <v>35.76</v>
      </c>
      <c r="CR727">
        <f>IFERROR(VLOOKUP($A727,dji_yahoo!$A$1:$G$1214,2,FALSE),"NA")</f>
        <v>16712.699218999998</v>
      </c>
      <c r="CS727">
        <f>IFERROR(VLOOKUP($A727,dji_yahoo!$A$1:$G$1214,3,FALSE),"NA")</f>
        <v>16795.980468999998</v>
      </c>
      <c r="CT727">
        <f>IFERROR(VLOOKUP($A727,dji_yahoo!$A$1:$G$1214,4,FALSE),"NA")</f>
        <v>16623.910156000002</v>
      </c>
      <c r="CU727">
        <f>IFERROR(VLOOKUP($A727,dji_yahoo!$A$1:$G$1214,5,FALSE),"NA")</f>
        <v>16639.970702999999</v>
      </c>
      <c r="CV727">
        <f>IFERROR(VLOOKUP($A727,dji_yahoo!$A$1:$G$1214,7,FALSE),"NA")</f>
        <v>98480000</v>
      </c>
      <c r="CW727" s="5">
        <f>IFERROR(VLOOKUP($A727,nasdaq_yahoo!$A$1:$G$1249,2,FALSE),"NA")</f>
        <v>4615.1401370000003</v>
      </c>
      <c r="CX727" s="5">
        <f>IFERROR(VLOOKUP($A727,nasdaq_yahoo!$A$1:$G$1249,3,FALSE),"NA")</f>
        <v>4618.8500979999999</v>
      </c>
      <c r="CY727" s="5">
        <f>IFERROR(VLOOKUP($A727,nasdaq_yahoo!$A$1:$G$1249,4,FALSE),"NA")</f>
        <v>4580.7797849999997</v>
      </c>
      <c r="CZ727" s="5">
        <f>IFERROR(VLOOKUP($A727,nasdaq_yahoo!$A$1:$G$1249,5,FALSE),"NA")</f>
        <v>4590.4702150000003</v>
      </c>
      <c r="DA727" s="6">
        <f>IFERROR(VLOOKUP($A727,nasdaq_yahoo!$A$1:$G$1249,7,FALSE),"NA")</f>
        <v>1814920000</v>
      </c>
      <c r="DB727" s="5">
        <f>IFERROR(VLOOKUP($A727,USEPUINDXD!$A$1:$B$1827,2,FALSE),"NA")</f>
        <v>41.87</v>
      </c>
    </row>
    <row r="728" spans="1:106">
      <c r="A728" s="1">
        <v>42425</v>
      </c>
      <c r="B728">
        <v>425.04</v>
      </c>
      <c r="C728">
        <v>427.72</v>
      </c>
      <c r="D728">
        <v>420.42</v>
      </c>
      <c r="E728">
        <v>424.54</v>
      </c>
      <c r="F728">
        <v>70798000</v>
      </c>
      <c r="G728">
        <v>6480650000</v>
      </c>
      <c r="H728">
        <v>4.0199999999999996</v>
      </c>
      <c r="I728">
        <v>4.04</v>
      </c>
      <c r="J728">
        <v>3.81</v>
      </c>
      <c r="K728">
        <v>3.91</v>
      </c>
      <c r="L728">
        <v>125778</v>
      </c>
      <c r="M728">
        <v>25097700</v>
      </c>
      <c r="N728">
        <v>6.19</v>
      </c>
      <c r="O728">
        <v>6.65</v>
      </c>
      <c r="P728">
        <v>5.55</v>
      </c>
      <c r="Q728">
        <v>6.1</v>
      </c>
      <c r="R728">
        <v>21471800</v>
      </c>
      <c r="S728">
        <v>478149000</v>
      </c>
      <c r="T728" t="s">
        <v>85</v>
      </c>
      <c r="U728" t="s">
        <v>85</v>
      </c>
      <c r="V728" t="s">
        <v>85</v>
      </c>
      <c r="W728" t="s">
        <v>85</v>
      </c>
      <c r="X728" t="s">
        <v>85</v>
      </c>
      <c r="Y728" t="s">
        <v>85</v>
      </c>
      <c r="Z728">
        <v>3.39</v>
      </c>
      <c r="AA728">
        <v>3.4</v>
      </c>
      <c r="AB728">
        <v>3.33</v>
      </c>
      <c r="AC728">
        <v>3.37</v>
      </c>
      <c r="AD728">
        <v>1556360</v>
      </c>
      <c r="AE728">
        <v>151157000</v>
      </c>
      <c r="AF728">
        <v>0.80646300000000004</v>
      </c>
      <c r="AG728">
        <v>0.88714400000000004</v>
      </c>
      <c r="AH728">
        <v>0.78457900000000003</v>
      </c>
      <c r="AI728">
        <v>0.806427</v>
      </c>
      <c r="AJ728">
        <v>234953</v>
      </c>
      <c r="AK728">
        <v>8966000</v>
      </c>
      <c r="AL728">
        <v>6.4800000000000003E-4</v>
      </c>
      <c r="AM728">
        <v>6.7199999999999996E-4</v>
      </c>
      <c r="AN728">
        <v>5.9199999999999997E-4</v>
      </c>
      <c r="AO728">
        <v>6.29E-4</v>
      </c>
      <c r="AP728">
        <v>39616</v>
      </c>
      <c r="AQ728">
        <v>5835300</v>
      </c>
      <c r="AR728" t="s">
        <v>85</v>
      </c>
      <c r="AS728" t="s">
        <v>85</v>
      </c>
      <c r="AT728" t="s">
        <v>85</v>
      </c>
      <c r="AU728" t="s">
        <v>85</v>
      </c>
      <c r="AV728" t="s">
        <v>85</v>
      </c>
      <c r="AW728" t="s">
        <v>85</v>
      </c>
      <c r="AX728" t="s">
        <v>85</v>
      </c>
      <c r="AY728" t="s">
        <v>85</v>
      </c>
      <c r="AZ728" t="s">
        <v>85</v>
      </c>
      <c r="BA728" t="s">
        <v>85</v>
      </c>
      <c r="BB728" t="s">
        <v>85</v>
      </c>
      <c r="BC728" t="s">
        <v>85</v>
      </c>
      <c r="BD728" t="s">
        <v>85</v>
      </c>
      <c r="BE728" t="s">
        <v>85</v>
      </c>
      <c r="BF728" t="s">
        <v>85</v>
      </c>
      <c r="BG728" t="s">
        <v>85</v>
      </c>
      <c r="BH728" t="s">
        <v>85</v>
      </c>
      <c r="BI728" t="s">
        <v>85</v>
      </c>
      <c r="BJ728" t="s">
        <v>85</v>
      </c>
      <c r="BK728" t="s">
        <v>85</v>
      </c>
      <c r="BL728" t="s">
        <v>85</v>
      </c>
      <c r="BM728" t="s">
        <v>85</v>
      </c>
      <c r="BN728" t="s">
        <v>85</v>
      </c>
      <c r="BO728" t="s">
        <v>85</v>
      </c>
      <c r="BP728">
        <v>8.0630000000000007E-3</v>
      </c>
      <c r="BQ728">
        <v>8.0759999999999998E-3</v>
      </c>
      <c r="BR728">
        <v>8.0149999999999996E-3</v>
      </c>
      <c r="BS728">
        <v>8.0269999999999994E-3</v>
      </c>
      <c r="BT728">
        <v>825297</v>
      </c>
      <c r="BU728">
        <v>274883000</v>
      </c>
      <c r="BV728" t="s">
        <v>85</v>
      </c>
      <c r="BW728" t="s">
        <v>85</v>
      </c>
      <c r="BX728" t="s">
        <v>85</v>
      </c>
      <c r="BY728" t="s">
        <v>85</v>
      </c>
      <c r="BZ728" t="s">
        <v>85</v>
      </c>
      <c r="CA728" t="s">
        <v>85</v>
      </c>
      <c r="CB728" t="s">
        <v>85</v>
      </c>
      <c r="CC728" t="s">
        <v>85</v>
      </c>
      <c r="CD728" t="s">
        <v>85</v>
      </c>
      <c r="CE728" t="s">
        <v>85</v>
      </c>
      <c r="CF728" t="s">
        <v>85</v>
      </c>
      <c r="CG728" t="s">
        <v>85</v>
      </c>
      <c r="CH728">
        <f>IFERROR(VLOOKUP($A728,vix_cboe!$A$1:$E4320,2,FALSE),"NA")</f>
        <v>20.54</v>
      </c>
      <c r="CI728">
        <f>IFERROR(VLOOKUP($A728,vix_cboe!$A$1:$E4320,3,FALSE),"NA")</f>
        <v>21.26</v>
      </c>
      <c r="CJ728">
        <f>IFERROR(VLOOKUP($A728,vix_cboe!$A$1:$E4320,4,FALSE),"NA")</f>
        <v>19.100000000000001</v>
      </c>
      <c r="CK728">
        <f>IFERROR(VLOOKUP($A728,vix_cboe!$A$1:$E4320,5,FALSE),"NA")</f>
        <v>19.11</v>
      </c>
      <c r="CL728" s="5">
        <f>IFERROR(VLOOKUP($A728,gold_gold.org!$A$1:$G$10247,2,FALSE),"NA")</f>
        <v>1236</v>
      </c>
      <c r="CM728" s="5">
        <f>IFERROR(VLOOKUP($A728,gold_gold.org!$A$1:$G$10247,3,FALSE),"NA")</f>
        <v>1120.27639</v>
      </c>
      <c r="CN728" s="5">
        <f>IFERROR(VLOOKUP($A728,gold_gold.org!$A$1:$G$10247,4,FALSE),"NA")</f>
        <v>139278.65698</v>
      </c>
      <c r="CO728" s="5">
        <f>IFERROR(VLOOKUP($A728,gold_gold.org!$A$1:$G$10247,5,FALSE),"NA")</f>
        <v>886.27569000000005</v>
      </c>
      <c r="CP728">
        <f>IFERROR(VLOOKUP($A728,crude_oil_eia!$A$1:$C$8255,2,FALSE),"NA")</f>
        <v>31.4</v>
      </c>
      <c r="CQ728">
        <f>IFERROR(VLOOKUP($A728,crude_oil_eia!$A$1:$C$8255,3,FALSE),"NA")</f>
        <v>32.83</v>
      </c>
      <c r="CR728">
        <f>IFERROR(VLOOKUP($A728,dji_yahoo!$A$1:$G$1214,2,FALSE),"NA")</f>
        <v>16504.380859000001</v>
      </c>
      <c r="CS728">
        <f>IFERROR(VLOOKUP($A728,dji_yahoo!$A$1:$G$1214,3,FALSE),"NA")</f>
        <v>16697.980468999998</v>
      </c>
      <c r="CT728">
        <f>IFERROR(VLOOKUP($A728,dji_yahoo!$A$1:$G$1214,4,FALSE),"NA")</f>
        <v>16458.419922000001</v>
      </c>
      <c r="CU728">
        <f>IFERROR(VLOOKUP($A728,dji_yahoo!$A$1:$G$1214,5,FALSE),"NA")</f>
        <v>16697.289063</v>
      </c>
      <c r="CV728">
        <f>IFERROR(VLOOKUP($A728,dji_yahoo!$A$1:$G$1214,7,FALSE),"NA")</f>
        <v>94120000</v>
      </c>
      <c r="CW728" s="5">
        <f>IFERROR(VLOOKUP($A728,nasdaq_yahoo!$A$1:$G$1249,2,FALSE),"NA")</f>
        <v>4554.7299800000001</v>
      </c>
      <c r="CX728" s="5">
        <f>IFERROR(VLOOKUP($A728,nasdaq_yahoo!$A$1:$G$1249,3,FALSE),"NA")</f>
        <v>4582.2001950000003</v>
      </c>
      <c r="CY728" s="5">
        <f>IFERROR(VLOOKUP($A728,nasdaq_yahoo!$A$1:$G$1249,4,FALSE),"NA")</f>
        <v>4516.8901370000003</v>
      </c>
      <c r="CZ728" s="5">
        <f>IFERROR(VLOOKUP($A728,nasdaq_yahoo!$A$1:$G$1249,5,FALSE),"NA")</f>
        <v>4582.2001950000003</v>
      </c>
      <c r="DA728" s="6">
        <f>IFERROR(VLOOKUP($A728,nasdaq_yahoo!$A$1:$G$1249,7,FALSE),"NA")</f>
        <v>1667840000</v>
      </c>
      <c r="DB728" s="5">
        <f>IFERROR(VLOOKUP($A728,USEPUINDXD!$A$1:$B$1827,2,FALSE),"NA")</f>
        <v>57.5</v>
      </c>
    </row>
    <row r="729" spans="1:106">
      <c r="A729" s="1">
        <v>42424</v>
      </c>
      <c r="B729">
        <v>420.96</v>
      </c>
      <c r="C729">
        <v>425.55</v>
      </c>
      <c r="D729">
        <v>413.91</v>
      </c>
      <c r="E729">
        <v>424.95</v>
      </c>
      <c r="F729">
        <v>67743700</v>
      </c>
      <c r="G729">
        <v>6417190000</v>
      </c>
      <c r="H729">
        <v>3.8</v>
      </c>
      <c r="I729">
        <v>4.09</v>
      </c>
      <c r="J729">
        <v>3.72</v>
      </c>
      <c r="K729">
        <v>4.0199999999999996</v>
      </c>
      <c r="L729">
        <v>120323</v>
      </c>
      <c r="M729">
        <v>23708800</v>
      </c>
      <c r="N729">
        <v>5.6</v>
      </c>
      <c r="O729">
        <v>6.24</v>
      </c>
      <c r="P729">
        <v>5.51</v>
      </c>
      <c r="Q729">
        <v>6.24</v>
      </c>
      <c r="R729">
        <v>11426500</v>
      </c>
      <c r="S729">
        <v>432977000</v>
      </c>
      <c r="T729" t="s">
        <v>85</v>
      </c>
      <c r="U729" t="s">
        <v>85</v>
      </c>
      <c r="V729" t="s">
        <v>85</v>
      </c>
      <c r="W729" t="s">
        <v>85</v>
      </c>
      <c r="X729" t="s">
        <v>85</v>
      </c>
      <c r="Y729" t="s">
        <v>85</v>
      </c>
      <c r="Z729">
        <v>3.4</v>
      </c>
      <c r="AA729">
        <v>3.42</v>
      </c>
      <c r="AB729">
        <v>3.32</v>
      </c>
      <c r="AC729">
        <v>3.37</v>
      </c>
      <c r="AD729">
        <v>1909510</v>
      </c>
      <c r="AE729">
        <v>151871000</v>
      </c>
      <c r="AF729">
        <v>0.75731800000000005</v>
      </c>
      <c r="AG729">
        <v>0.80176700000000001</v>
      </c>
      <c r="AH729">
        <v>0.74624999999999997</v>
      </c>
      <c r="AI729">
        <v>0.80125100000000005</v>
      </c>
      <c r="AJ729">
        <v>121771</v>
      </c>
      <c r="AK729">
        <v>8412300</v>
      </c>
      <c r="AL729">
        <v>6.4800000000000003E-4</v>
      </c>
      <c r="AM729">
        <v>7.0600000000000003E-4</v>
      </c>
      <c r="AN729">
        <v>6.4800000000000003E-4</v>
      </c>
      <c r="AO729">
        <v>6.5099999999999999E-4</v>
      </c>
      <c r="AP729">
        <v>33792</v>
      </c>
      <c r="AQ729">
        <v>5836220</v>
      </c>
      <c r="AR729" t="s">
        <v>85</v>
      </c>
      <c r="AS729" t="s">
        <v>85</v>
      </c>
      <c r="AT729" t="s">
        <v>85</v>
      </c>
      <c r="AU729" t="s">
        <v>85</v>
      </c>
      <c r="AV729" t="s">
        <v>85</v>
      </c>
      <c r="AW729" t="s">
        <v>85</v>
      </c>
      <c r="AX729" t="s">
        <v>85</v>
      </c>
      <c r="AY729" t="s">
        <v>85</v>
      </c>
      <c r="AZ729" t="s">
        <v>85</v>
      </c>
      <c r="BA729" t="s">
        <v>85</v>
      </c>
      <c r="BB729" t="s">
        <v>85</v>
      </c>
      <c r="BC729" t="s">
        <v>85</v>
      </c>
      <c r="BD729" t="s">
        <v>85</v>
      </c>
      <c r="BE729" t="s">
        <v>85</v>
      </c>
      <c r="BF729" t="s">
        <v>85</v>
      </c>
      <c r="BG729" t="s">
        <v>85</v>
      </c>
      <c r="BH729" t="s">
        <v>85</v>
      </c>
      <c r="BI729" t="s">
        <v>85</v>
      </c>
      <c r="BJ729" t="s">
        <v>85</v>
      </c>
      <c r="BK729" t="s">
        <v>85</v>
      </c>
      <c r="BL729" t="s">
        <v>85</v>
      </c>
      <c r="BM729" t="s">
        <v>85</v>
      </c>
      <c r="BN729" t="s">
        <v>85</v>
      </c>
      <c r="BO729" t="s">
        <v>85</v>
      </c>
      <c r="BP729">
        <v>7.9710000000000007E-3</v>
      </c>
      <c r="BQ729">
        <v>8.0770000000000008E-3</v>
      </c>
      <c r="BR729">
        <v>7.9509999999999997E-3</v>
      </c>
      <c r="BS729">
        <v>8.0759999999999998E-3</v>
      </c>
      <c r="BT729">
        <v>473097</v>
      </c>
      <c r="BU729">
        <v>271745000</v>
      </c>
      <c r="BV729" t="s">
        <v>85</v>
      </c>
      <c r="BW729" t="s">
        <v>85</v>
      </c>
      <c r="BX729" t="s">
        <v>85</v>
      </c>
      <c r="BY729" t="s">
        <v>85</v>
      </c>
      <c r="BZ729" t="s">
        <v>85</v>
      </c>
      <c r="CA729" t="s">
        <v>85</v>
      </c>
      <c r="CB729" t="s">
        <v>85</v>
      </c>
      <c r="CC729" t="s">
        <v>85</v>
      </c>
      <c r="CD729" t="s">
        <v>85</v>
      </c>
      <c r="CE729" t="s">
        <v>85</v>
      </c>
      <c r="CF729" t="s">
        <v>85</v>
      </c>
      <c r="CG729" t="s">
        <v>85</v>
      </c>
      <c r="CH729">
        <f>IFERROR(VLOOKUP($A729,vix_cboe!$A$1:$E4321,2,FALSE),"NA")</f>
        <v>22.28</v>
      </c>
      <c r="CI729">
        <f>IFERROR(VLOOKUP($A729,vix_cboe!$A$1:$E4321,3,FALSE),"NA")</f>
        <v>22.87</v>
      </c>
      <c r="CJ729">
        <f>IFERROR(VLOOKUP($A729,vix_cboe!$A$1:$E4321,4,FALSE),"NA")</f>
        <v>20.260000000000002</v>
      </c>
      <c r="CK729">
        <f>IFERROR(VLOOKUP($A729,vix_cboe!$A$1:$E4321,5,FALSE),"NA")</f>
        <v>20.72</v>
      </c>
      <c r="CL729" s="5">
        <f>IFERROR(VLOOKUP($A729,gold_gold.org!$A$1:$G$10247,2,FALSE),"NA")</f>
        <v>1250.75</v>
      </c>
      <c r="CM729" s="5">
        <f>IFERROR(VLOOKUP($A729,gold_gold.org!$A$1:$G$10247,3,FALSE),"NA")</f>
        <v>1134.77639</v>
      </c>
      <c r="CN729" s="5">
        <f>IFERROR(VLOOKUP($A729,gold_gold.org!$A$1:$G$10247,4,FALSE),"NA")</f>
        <v>139052.11598</v>
      </c>
      <c r="CO729" s="5">
        <f>IFERROR(VLOOKUP($A729,gold_gold.org!$A$1:$G$10247,5,FALSE),"NA")</f>
        <v>897.72146999999995</v>
      </c>
      <c r="CP729">
        <f>IFERROR(VLOOKUP($A729,crude_oil_eia!$A$1:$C$8255,2,FALSE),"NA")</f>
        <v>30.35</v>
      </c>
      <c r="CQ729">
        <f>IFERROR(VLOOKUP($A729,crude_oil_eia!$A$1:$C$8255,3,FALSE),"NA")</f>
        <v>31.5</v>
      </c>
      <c r="CR729">
        <f>IFERROR(VLOOKUP($A729,dji_yahoo!$A$1:$G$1214,2,FALSE),"NA")</f>
        <v>16418.839843999998</v>
      </c>
      <c r="CS729">
        <f>IFERROR(VLOOKUP($A729,dji_yahoo!$A$1:$G$1214,3,FALSE),"NA")</f>
        <v>16507.390625</v>
      </c>
      <c r="CT729">
        <f>IFERROR(VLOOKUP($A729,dji_yahoo!$A$1:$G$1214,4,FALSE),"NA")</f>
        <v>16165.860352</v>
      </c>
      <c r="CU729">
        <f>IFERROR(VLOOKUP($A729,dji_yahoo!$A$1:$G$1214,5,FALSE),"NA")</f>
        <v>16484.990234000001</v>
      </c>
      <c r="CV729">
        <f>IFERROR(VLOOKUP($A729,dji_yahoo!$A$1:$G$1214,7,FALSE),"NA")</f>
        <v>93620000</v>
      </c>
      <c r="CW729" s="5">
        <f>IFERROR(VLOOKUP($A729,nasdaq_yahoo!$A$1:$G$1249,2,FALSE),"NA")</f>
        <v>4453.9301759999998</v>
      </c>
      <c r="CX729" s="5">
        <f>IFERROR(VLOOKUP($A729,nasdaq_yahoo!$A$1:$G$1249,3,FALSE),"NA")</f>
        <v>4547.6401370000003</v>
      </c>
      <c r="CY729" s="5">
        <f>IFERROR(VLOOKUP($A729,nasdaq_yahoo!$A$1:$G$1249,4,FALSE),"NA")</f>
        <v>4425.7202150000003</v>
      </c>
      <c r="CZ729" s="5">
        <f>IFERROR(VLOOKUP($A729,nasdaq_yahoo!$A$1:$G$1249,5,FALSE),"NA")</f>
        <v>4542.6098629999997</v>
      </c>
      <c r="DA729" s="6">
        <f>IFERROR(VLOOKUP($A729,nasdaq_yahoo!$A$1:$G$1249,7,FALSE),"NA")</f>
        <v>1978180000</v>
      </c>
      <c r="DB729" s="5">
        <f>IFERROR(VLOOKUP($A729,USEPUINDXD!$A$1:$B$1827,2,FALSE),"NA")</f>
        <v>62.26</v>
      </c>
    </row>
    <row r="730" spans="1:106">
      <c r="A730" s="1">
        <v>42423</v>
      </c>
      <c r="B730">
        <v>438.25</v>
      </c>
      <c r="C730">
        <v>439.86</v>
      </c>
      <c r="D730">
        <v>417.82</v>
      </c>
      <c r="E730">
        <v>420.74</v>
      </c>
      <c r="F730">
        <v>85244900</v>
      </c>
      <c r="G730">
        <v>6679400000</v>
      </c>
      <c r="H730">
        <v>4.1100000000000003</v>
      </c>
      <c r="I730">
        <v>4.2300000000000004</v>
      </c>
      <c r="J730">
        <v>3.74</v>
      </c>
      <c r="K730">
        <v>3.8</v>
      </c>
      <c r="L730">
        <v>214434</v>
      </c>
      <c r="M730">
        <v>25662900</v>
      </c>
      <c r="N730">
        <v>5.68</v>
      </c>
      <c r="O730">
        <v>5.95</v>
      </c>
      <c r="P730">
        <v>5.39</v>
      </c>
      <c r="Q730">
        <v>5.59</v>
      </c>
      <c r="R730">
        <v>13380600</v>
      </c>
      <c r="S730">
        <v>439084000</v>
      </c>
      <c r="T730" t="s">
        <v>85</v>
      </c>
      <c r="U730" t="s">
        <v>85</v>
      </c>
      <c r="V730" t="s">
        <v>85</v>
      </c>
      <c r="W730" t="s">
        <v>85</v>
      </c>
      <c r="X730" t="s">
        <v>85</v>
      </c>
      <c r="Y730" t="s">
        <v>85</v>
      </c>
      <c r="Z730">
        <v>3.49</v>
      </c>
      <c r="AA730">
        <v>3.52</v>
      </c>
      <c r="AB730">
        <v>3.38</v>
      </c>
      <c r="AC730">
        <v>3.4</v>
      </c>
      <c r="AD730">
        <v>2416790</v>
      </c>
      <c r="AE730">
        <v>155639000</v>
      </c>
      <c r="AF730">
        <v>0.78022800000000003</v>
      </c>
      <c r="AG730">
        <v>0.79441700000000004</v>
      </c>
      <c r="AH730">
        <v>0.73361399999999999</v>
      </c>
      <c r="AI730">
        <v>0.75652799999999998</v>
      </c>
      <c r="AJ730">
        <v>81027</v>
      </c>
      <c r="AK730">
        <v>8659060</v>
      </c>
      <c r="AL730">
        <v>6.7100000000000005E-4</v>
      </c>
      <c r="AM730">
        <v>7.4200000000000004E-4</v>
      </c>
      <c r="AN730">
        <v>6.3500000000000004E-4</v>
      </c>
      <c r="AO730">
        <v>6.4800000000000003E-4</v>
      </c>
      <c r="AP730">
        <v>28674</v>
      </c>
      <c r="AQ730">
        <v>6041160</v>
      </c>
      <c r="AR730" t="s">
        <v>85</v>
      </c>
      <c r="AS730" t="s">
        <v>85</v>
      </c>
      <c r="AT730" t="s">
        <v>85</v>
      </c>
      <c r="AU730" t="s">
        <v>85</v>
      </c>
      <c r="AV730" t="s">
        <v>85</v>
      </c>
      <c r="AW730" t="s">
        <v>85</v>
      </c>
      <c r="AX730" t="s">
        <v>85</v>
      </c>
      <c r="AY730" t="s">
        <v>85</v>
      </c>
      <c r="AZ730" t="s">
        <v>85</v>
      </c>
      <c r="BA730" t="s">
        <v>85</v>
      </c>
      <c r="BB730" t="s">
        <v>85</v>
      </c>
      <c r="BC730" t="s">
        <v>85</v>
      </c>
      <c r="BD730" t="s">
        <v>85</v>
      </c>
      <c r="BE730" t="s">
        <v>85</v>
      </c>
      <c r="BF730" t="s">
        <v>85</v>
      </c>
      <c r="BG730" t="s">
        <v>85</v>
      </c>
      <c r="BH730" t="s">
        <v>85</v>
      </c>
      <c r="BI730" t="s">
        <v>85</v>
      </c>
      <c r="BJ730" t="s">
        <v>85</v>
      </c>
      <c r="BK730" t="s">
        <v>85</v>
      </c>
      <c r="BL730" t="s">
        <v>85</v>
      </c>
      <c r="BM730" t="s">
        <v>85</v>
      </c>
      <c r="BN730" t="s">
        <v>85</v>
      </c>
      <c r="BO730" t="s">
        <v>85</v>
      </c>
      <c r="BP730">
        <v>8.0549999999999997E-3</v>
      </c>
      <c r="BQ730">
        <v>8.0700000000000008E-3</v>
      </c>
      <c r="BR730">
        <v>7.9539999999999993E-3</v>
      </c>
      <c r="BS730">
        <v>7.9699999999999997E-3</v>
      </c>
      <c r="BT730">
        <v>807140</v>
      </c>
      <c r="BU730">
        <v>274591000</v>
      </c>
      <c r="BV730" t="s">
        <v>85</v>
      </c>
      <c r="BW730" t="s">
        <v>85</v>
      </c>
      <c r="BX730" t="s">
        <v>85</v>
      </c>
      <c r="BY730" t="s">
        <v>85</v>
      </c>
      <c r="BZ730" t="s">
        <v>85</v>
      </c>
      <c r="CA730" t="s">
        <v>85</v>
      </c>
      <c r="CB730" t="s">
        <v>85</v>
      </c>
      <c r="CC730" t="s">
        <v>85</v>
      </c>
      <c r="CD730" t="s">
        <v>85</v>
      </c>
      <c r="CE730" t="s">
        <v>85</v>
      </c>
      <c r="CF730" t="s">
        <v>85</v>
      </c>
      <c r="CG730" t="s">
        <v>85</v>
      </c>
      <c r="CH730">
        <f>IFERROR(VLOOKUP($A730,vix_cboe!$A$1:$E4322,2,FALSE),"NA")</f>
        <v>19.75</v>
      </c>
      <c r="CI730">
        <f>IFERROR(VLOOKUP($A730,vix_cboe!$A$1:$E4322,3,FALSE),"NA")</f>
        <v>21.16</v>
      </c>
      <c r="CJ730">
        <f>IFERROR(VLOOKUP($A730,vix_cboe!$A$1:$E4322,4,FALSE),"NA")</f>
        <v>19.54</v>
      </c>
      <c r="CK730">
        <f>IFERROR(VLOOKUP($A730,vix_cboe!$A$1:$E4322,5,FALSE),"NA")</f>
        <v>20.98</v>
      </c>
      <c r="CL730" s="5">
        <f>IFERROR(VLOOKUP($A730,gold_gold.org!$A$1:$G$10247,2,FALSE),"NA")</f>
        <v>1221.3499999999999</v>
      </c>
      <c r="CM730" s="5">
        <f>IFERROR(VLOOKUP($A730,gold_gold.org!$A$1:$G$10247,3,FALSE),"NA")</f>
        <v>1107.9009699999999</v>
      </c>
      <c r="CN730" s="5">
        <f>IFERROR(VLOOKUP($A730,gold_gold.org!$A$1:$G$10247,4,FALSE),"NA")</f>
        <v>136882.78111000001</v>
      </c>
      <c r="CO730" s="5">
        <f>IFERROR(VLOOKUP($A730,gold_gold.org!$A$1:$G$10247,5,FALSE),"NA")</f>
        <v>865.96024999999997</v>
      </c>
      <c r="CP730">
        <f>IFERROR(VLOOKUP($A730,crude_oil_eia!$A$1:$C$8255,2,FALSE),"NA")</f>
        <v>31.84</v>
      </c>
      <c r="CQ730">
        <f>IFERROR(VLOOKUP($A730,crude_oil_eia!$A$1:$C$8255,3,FALSE),"NA")</f>
        <v>31.9</v>
      </c>
      <c r="CR730">
        <f>IFERROR(VLOOKUP($A730,dji_yahoo!$A$1:$G$1214,2,FALSE),"NA")</f>
        <v>16610.390625</v>
      </c>
      <c r="CS730">
        <f>IFERROR(VLOOKUP($A730,dji_yahoo!$A$1:$G$1214,3,FALSE),"NA")</f>
        <v>16610.390625</v>
      </c>
      <c r="CT730">
        <f>IFERROR(VLOOKUP($A730,dji_yahoo!$A$1:$G$1214,4,FALSE),"NA")</f>
        <v>16403.529297000001</v>
      </c>
      <c r="CU730">
        <f>IFERROR(VLOOKUP($A730,dji_yahoo!$A$1:$G$1214,5,FALSE),"NA")</f>
        <v>16431.779297000001</v>
      </c>
      <c r="CV730">
        <f>IFERROR(VLOOKUP($A730,dji_yahoo!$A$1:$G$1214,7,FALSE),"NA")</f>
        <v>98170000</v>
      </c>
      <c r="CW730" s="5">
        <f>IFERROR(VLOOKUP($A730,nasdaq_yahoo!$A$1:$G$1249,2,FALSE),"NA")</f>
        <v>4550.0498049999997</v>
      </c>
      <c r="CX730" s="5">
        <f>IFERROR(VLOOKUP($A730,nasdaq_yahoo!$A$1:$G$1249,3,FALSE),"NA")</f>
        <v>4558.0600590000004</v>
      </c>
      <c r="CY730" s="5">
        <f>IFERROR(VLOOKUP($A730,nasdaq_yahoo!$A$1:$G$1249,4,FALSE),"NA")</f>
        <v>4500.9399409999996</v>
      </c>
      <c r="CZ730" s="5">
        <f>IFERROR(VLOOKUP($A730,nasdaq_yahoo!$A$1:$G$1249,5,FALSE),"NA")</f>
        <v>4503.580078</v>
      </c>
      <c r="DA730" s="6">
        <f>IFERROR(VLOOKUP($A730,nasdaq_yahoo!$A$1:$G$1249,7,FALSE),"NA")</f>
        <v>1777750000</v>
      </c>
      <c r="DB730" s="5">
        <f>IFERROR(VLOOKUP($A730,USEPUINDXD!$A$1:$B$1827,2,FALSE),"NA")</f>
        <v>57.33</v>
      </c>
    </row>
    <row r="731" spans="1:106">
      <c r="A731" s="1">
        <v>42422</v>
      </c>
      <c r="B731">
        <v>438.99</v>
      </c>
      <c r="C731">
        <v>439.05</v>
      </c>
      <c r="D731">
        <v>432.92</v>
      </c>
      <c r="E731">
        <v>437.75</v>
      </c>
      <c r="F731">
        <v>85385200</v>
      </c>
      <c r="G731">
        <v>6689200000</v>
      </c>
      <c r="H731">
        <v>4</v>
      </c>
      <c r="I731">
        <v>4.2699999999999996</v>
      </c>
      <c r="J731">
        <v>3.93</v>
      </c>
      <c r="K731">
        <v>4.2</v>
      </c>
      <c r="L731">
        <v>185000</v>
      </c>
      <c r="M731">
        <v>24945400</v>
      </c>
      <c r="N731">
        <v>4.66</v>
      </c>
      <c r="O731">
        <v>5.65</v>
      </c>
      <c r="P731">
        <v>4.6399999999999997</v>
      </c>
      <c r="Q731">
        <v>5.62</v>
      </c>
      <c r="R731">
        <v>15056200</v>
      </c>
      <c r="S731">
        <v>360185000</v>
      </c>
      <c r="T731" t="s">
        <v>85</v>
      </c>
      <c r="U731" t="s">
        <v>85</v>
      </c>
      <c r="V731" t="s">
        <v>85</v>
      </c>
      <c r="W731" t="s">
        <v>85</v>
      </c>
      <c r="X731" t="s">
        <v>85</v>
      </c>
      <c r="Y731" t="s">
        <v>85</v>
      </c>
      <c r="Z731">
        <v>3.47</v>
      </c>
      <c r="AA731">
        <v>3.51</v>
      </c>
      <c r="AB731">
        <v>3.43</v>
      </c>
      <c r="AC731">
        <v>3.48</v>
      </c>
      <c r="AD731">
        <v>2066780</v>
      </c>
      <c r="AE731">
        <v>154569000</v>
      </c>
      <c r="AF731">
        <v>0.77964</v>
      </c>
      <c r="AG731">
        <v>0.82647099999999996</v>
      </c>
      <c r="AH731">
        <v>0.75778100000000004</v>
      </c>
      <c r="AI731">
        <v>0.77803</v>
      </c>
      <c r="AJ731">
        <v>131583</v>
      </c>
      <c r="AK731">
        <v>8644680</v>
      </c>
      <c r="AL731">
        <v>6.6200000000000005E-4</v>
      </c>
      <c r="AM731">
        <v>7.54E-4</v>
      </c>
      <c r="AN731">
        <v>6.4099999999999997E-4</v>
      </c>
      <c r="AO731">
        <v>6.7000000000000002E-4</v>
      </c>
      <c r="AP731">
        <v>48507</v>
      </c>
      <c r="AQ731">
        <v>5957070</v>
      </c>
      <c r="AR731" t="s">
        <v>85</v>
      </c>
      <c r="AS731" t="s">
        <v>85</v>
      </c>
      <c r="AT731" t="s">
        <v>85</v>
      </c>
      <c r="AU731" t="s">
        <v>85</v>
      </c>
      <c r="AV731" t="s">
        <v>85</v>
      </c>
      <c r="AW731" t="s">
        <v>85</v>
      </c>
      <c r="AX731" t="s">
        <v>85</v>
      </c>
      <c r="AY731" t="s">
        <v>85</v>
      </c>
      <c r="AZ731" t="s">
        <v>85</v>
      </c>
      <c r="BA731" t="s">
        <v>85</v>
      </c>
      <c r="BB731" t="s">
        <v>85</v>
      </c>
      <c r="BC731" t="s">
        <v>85</v>
      </c>
      <c r="BD731" t="s">
        <v>85</v>
      </c>
      <c r="BE731" t="s">
        <v>85</v>
      </c>
      <c r="BF731" t="s">
        <v>85</v>
      </c>
      <c r="BG731" t="s">
        <v>85</v>
      </c>
      <c r="BH731" t="s">
        <v>85</v>
      </c>
      <c r="BI731" t="s">
        <v>85</v>
      </c>
      <c r="BJ731" t="s">
        <v>85</v>
      </c>
      <c r="BK731" t="s">
        <v>85</v>
      </c>
      <c r="BL731" t="s">
        <v>85</v>
      </c>
      <c r="BM731" t="s">
        <v>85</v>
      </c>
      <c r="BN731" t="s">
        <v>85</v>
      </c>
      <c r="BO731" t="s">
        <v>85</v>
      </c>
      <c r="BP731">
        <v>8.0999999999999996E-3</v>
      </c>
      <c r="BQ731">
        <v>8.0999999999999996E-3</v>
      </c>
      <c r="BR731">
        <v>8.0400000000000003E-3</v>
      </c>
      <c r="BS731">
        <v>8.0499999999999999E-3</v>
      </c>
      <c r="BT731">
        <v>607198</v>
      </c>
      <c r="BU731">
        <v>276143000</v>
      </c>
      <c r="BV731" t="s">
        <v>85</v>
      </c>
      <c r="BW731" t="s">
        <v>85</v>
      </c>
      <c r="BX731" t="s">
        <v>85</v>
      </c>
      <c r="BY731" t="s">
        <v>85</v>
      </c>
      <c r="BZ731" t="s">
        <v>85</v>
      </c>
      <c r="CA731" t="s">
        <v>85</v>
      </c>
      <c r="CB731" t="s">
        <v>85</v>
      </c>
      <c r="CC731" t="s">
        <v>85</v>
      </c>
      <c r="CD731" t="s">
        <v>85</v>
      </c>
      <c r="CE731" t="s">
        <v>85</v>
      </c>
      <c r="CF731" t="s">
        <v>85</v>
      </c>
      <c r="CG731" t="s">
        <v>85</v>
      </c>
      <c r="CH731">
        <f>IFERROR(VLOOKUP($A731,vix_cboe!$A$1:$E4323,2,FALSE),"NA")</f>
        <v>20.14</v>
      </c>
      <c r="CI731">
        <f>IFERROR(VLOOKUP($A731,vix_cboe!$A$1:$E4323,3,FALSE),"NA")</f>
        <v>20.350000000000001</v>
      </c>
      <c r="CJ731">
        <f>IFERROR(VLOOKUP($A731,vix_cboe!$A$1:$E4323,4,FALSE),"NA")</f>
        <v>19.02</v>
      </c>
      <c r="CK731">
        <f>IFERROR(VLOOKUP($A731,vix_cboe!$A$1:$E4323,5,FALSE),"NA")</f>
        <v>19.38</v>
      </c>
      <c r="CL731" s="5">
        <f>IFERROR(VLOOKUP($A731,gold_gold.org!$A$1:$G$10247,2,FALSE),"NA")</f>
        <v>1211</v>
      </c>
      <c r="CM731" s="5">
        <f>IFERROR(VLOOKUP($A731,gold_gold.org!$A$1:$G$10247,3,FALSE),"NA")</f>
        <v>1098.1638600000001</v>
      </c>
      <c r="CN731" s="5">
        <f>IFERROR(VLOOKUP($A731,gold_gold.org!$A$1:$G$10247,4,FALSE),"NA")</f>
        <v>136812.71390999999</v>
      </c>
      <c r="CO731" s="5">
        <f>IFERROR(VLOOKUP($A731,gold_gold.org!$A$1:$G$10247,5,FALSE),"NA")</f>
        <v>856.79939000000002</v>
      </c>
      <c r="CP731">
        <f>IFERROR(VLOOKUP($A731,crude_oil_eia!$A$1:$C$8255,2,FALSE),"NA")</f>
        <v>31.37</v>
      </c>
      <c r="CQ731">
        <f>IFERROR(VLOOKUP($A731,crude_oil_eia!$A$1:$C$8255,3,FALSE),"NA")</f>
        <v>33.590000000000003</v>
      </c>
      <c r="CR731">
        <f>IFERROR(VLOOKUP($A731,dji_yahoo!$A$1:$G$1214,2,FALSE),"NA")</f>
        <v>16417.130859000001</v>
      </c>
      <c r="CS731">
        <f>IFERROR(VLOOKUP($A731,dji_yahoo!$A$1:$G$1214,3,FALSE),"NA")</f>
        <v>16664.240234000001</v>
      </c>
      <c r="CT731">
        <f>IFERROR(VLOOKUP($A731,dji_yahoo!$A$1:$G$1214,4,FALSE),"NA")</f>
        <v>16417.130859000001</v>
      </c>
      <c r="CU731">
        <f>IFERROR(VLOOKUP($A731,dji_yahoo!$A$1:$G$1214,5,FALSE),"NA")</f>
        <v>16620.660156000002</v>
      </c>
      <c r="CV731">
        <f>IFERROR(VLOOKUP($A731,dji_yahoo!$A$1:$G$1214,7,FALSE),"NA")</f>
        <v>102240000</v>
      </c>
      <c r="CW731" s="5">
        <f>IFERROR(VLOOKUP($A731,nasdaq_yahoo!$A$1:$G$1249,2,FALSE),"NA")</f>
        <v>4548.3100590000004</v>
      </c>
      <c r="CX731" s="5">
        <f>IFERROR(VLOOKUP($A731,nasdaq_yahoo!$A$1:$G$1249,3,FALSE),"NA")</f>
        <v>4576.4702150000003</v>
      </c>
      <c r="CY731" s="5">
        <f>IFERROR(VLOOKUP($A731,nasdaq_yahoo!$A$1:$G$1249,4,FALSE),"NA")</f>
        <v>4546.5498049999997</v>
      </c>
      <c r="CZ731" s="5">
        <f>IFERROR(VLOOKUP($A731,nasdaq_yahoo!$A$1:$G$1249,5,FALSE),"NA")</f>
        <v>4570.6098629999997</v>
      </c>
      <c r="DA731" s="6">
        <f>IFERROR(VLOOKUP($A731,nasdaq_yahoo!$A$1:$G$1249,7,FALSE),"NA")</f>
        <v>1794020000</v>
      </c>
      <c r="DB731" s="5">
        <f>IFERROR(VLOOKUP($A731,USEPUINDXD!$A$1:$B$1827,2,FALSE),"NA")</f>
        <v>55.88</v>
      </c>
    </row>
    <row r="732" spans="1:106">
      <c r="A732" s="1">
        <v>42421</v>
      </c>
      <c r="B732">
        <v>437.77</v>
      </c>
      <c r="C732">
        <v>448.05</v>
      </c>
      <c r="D732">
        <v>429.08</v>
      </c>
      <c r="E732">
        <v>438.8</v>
      </c>
      <c r="F732">
        <v>89820700</v>
      </c>
      <c r="G732">
        <v>6669260000</v>
      </c>
      <c r="H732">
        <v>3.63</v>
      </c>
      <c r="I732">
        <v>4.2</v>
      </c>
      <c r="J732">
        <v>3.6</v>
      </c>
      <c r="K732">
        <v>4</v>
      </c>
      <c r="L732">
        <v>165716</v>
      </c>
      <c r="M732">
        <v>22636600</v>
      </c>
      <c r="N732">
        <v>4.3600000000000003</v>
      </c>
      <c r="O732">
        <v>4.71</v>
      </c>
      <c r="P732">
        <v>4.2300000000000004</v>
      </c>
      <c r="Q732">
        <v>4.6500000000000004</v>
      </c>
      <c r="R732">
        <v>6413550</v>
      </c>
      <c r="S732">
        <v>336572000</v>
      </c>
      <c r="T732" t="s">
        <v>85</v>
      </c>
      <c r="U732" t="s">
        <v>85</v>
      </c>
      <c r="V732" t="s">
        <v>85</v>
      </c>
      <c r="W732" t="s">
        <v>85</v>
      </c>
      <c r="X732" t="s">
        <v>85</v>
      </c>
      <c r="Y732" t="s">
        <v>85</v>
      </c>
      <c r="Z732">
        <v>3.46</v>
      </c>
      <c r="AA732">
        <v>3.58</v>
      </c>
      <c r="AB732">
        <v>3.4</v>
      </c>
      <c r="AC732">
        <v>3.46</v>
      </c>
      <c r="AD732">
        <v>3518950</v>
      </c>
      <c r="AE732">
        <v>154250000</v>
      </c>
      <c r="AF732">
        <v>0.82227899999999998</v>
      </c>
      <c r="AG732">
        <v>0.83147899999999997</v>
      </c>
      <c r="AH732">
        <v>0.73907299999999998</v>
      </c>
      <c r="AI732">
        <v>0.78214799999999995</v>
      </c>
      <c r="AJ732">
        <v>180109</v>
      </c>
      <c r="AK732">
        <v>9108810</v>
      </c>
      <c r="AL732">
        <v>5.9699999999999998E-4</v>
      </c>
      <c r="AM732">
        <v>7.0299999999999996E-4</v>
      </c>
      <c r="AN732">
        <v>5.9400000000000002E-4</v>
      </c>
      <c r="AO732">
        <v>6.6200000000000005E-4</v>
      </c>
      <c r="AP732">
        <v>46199</v>
      </c>
      <c r="AQ732">
        <v>5369180</v>
      </c>
      <c r="AR732" t="s">
        <v>85</v>
      </c>
      <c r="AS732" t="s">
        <v>85</v>
      </c>
      <c r="AT732" t="s">
        <v>85</v>
      </c>
      <c r="AU732" t="s">
        <v>85</v>
      </c>
      <c r="AV732" t="s">
        <v>85</v>
      </c>
      <c r="AW732" t="s">
        <v>85</v>
      </c>
      <c r="AX732" t="s">
        <v>85</v>
      </c>
      <c r="AY732" t="s">
        <v>85</v>
      </c>
      <c r="AZ732" t="s">
        <v>85</v>
      </c>
      <c r="BA732" t="s">
        <v>85</v>
      </c>
      <c r="BB732" t="s">
        <v>85</v>
      </c>
      <c r="BC732" t="s">
        <v>85</v>
      </c>
      <c r="BD732" t="s">
        <v>85</v>
      </c>
      <c r="BE732" t="s">
        <v>85</v>
      </c>
      <c r="BF732" t="s">
        <v>85</v>
      </c>
      <c r="BG732" t="s">
        <v>85</v>
      </c>
      <c r="BH732" t="s">
        <v>85</v>
      </c>
      <c r="BI732" t="s">
        <v>85</v>
      </c>
      <c r="BJ732" t="s">
        <v>85</v>
      </c>
      <c r="BK732" t="s">
        <v>85</v>
      </c>
      <c r="BL732" t="s">
        <v>85</v>
      </c>
      <c r="BM732" t="s">
        <v>85</v>
      </c>
      <c r="BN732" t="s">
        <v>85</v>
      </c>
      <c r="BO732" t="s">
        <v>85</v>
      </c>
      <c r="BP732">
        <v>8.2459999999999999E-3</v>
      </c>
      <c r="BQ732">
        <v>8.2819999999999994E-3</v>
      </c>
      <c r="BR732">
        <v>8.0669999999999995E-3</v>
      </c>
      <c r="BS732">
        <v>8.0999999999999996E-3</v>
      </c>
      <c r="BT732">
        <v>472569</v>
      </c>
      <c r="BU732">
        <v>281117000</v>
      </c>
      <c r="BV732" t="s">
        <v>85</v>
      </c>
      <c r="BW732" t="s">
        <v>85</v>
      </c>
      <c r="BX732" t="s">
        <v>85</v>
      </c>
      <c r="BY732" t="s">
        <v>85</v>
      </c>
      <c r="BZ732" t="s">
        <v>85</v>
      </c>
      <c r="CA732" t="s">
        <v>85</v>
      </c>
      <c r="CB732" t="s">
        <v>85</v>
      </c>
      <c r="CC732" t="s">
        <v>85</v>
      </c>
      <c r="CD732" t="s">
        <v>85</v>
      </c>
      <c r="CE732" t="s">
        <v>85</v>
      </c>
      <c r="CF732" t="s">
        <v>85</v>
      </c>
      <c r="CG732" t="s">
        <v>85</v>
      </c>
      <c r="CH732" t="str">
        <f>IFERROR(VLOOKUP($A732,vix_cboe!$A$1:$E4324,2,FALSE),"NA")</f>
        <v>NA</v>
      </c>
      <c r="CI732" t="str">
        <f>IFERROR(VLOOKUP($A732,vix_cboe!$A$1:$E4324,3,FALSE),"NA")</f>
        <v>NA</v>
      </c>
      <c r="CJ732" t="str">
        <f>IFERROR(VLOOKUP($A732,vix_cboe!$A$1:$E4324,4,FALSE),"NA")</f>
        <v>NA</v>
      </c>
      <c r="CK732" t="str">
        <f>IFERROR(VLOOKUP($A732,vix_cboe!$A$1:$E4324,5,FALSE),"NA")</f>
        <v>NA</v>
      </c>
      <c r="CL732" s="5" t="str">
        <f>IFERROR(VLOOKUP($A732,gold_gold.org!$A$1:$G$10247,2,FALSE),"NA")</f>
        <v>NA</v>
      </c>
      <c r="CM732" s="5" t="str">
        <f>IFERROR(VLOOKUP($A732,gold_gold.org!$A$1:$G$10247,3,FALSE),"NA")</f>
        <v>NA</v>
      </c>
      <c r="CN732" s="5" t="str">
        <f>IFERROR(VLOOKUP($A732,gold_gold.org!$A$1:$G$10247,4,FALSE),"NA")</f>
        <v>NA</v>
      </c>
      <c r="CO732" s="5" t="str">
        <f>IFERROR(VLOOKUP($A732,gold_gold.org!$A$1:$G$10247,5,FALSE),"NA")</f>
        <v>NA</v>
      </c>
      <c r="CP732" t="str">
        <f>IFERROR(VLOOKUP($A732,crude_oil_eia!$A$1:$C$8255,2,FALSE),"NA")</f>
        <v>NA</v>
      </c>
      <c r="CQ732" t="str">
        <f>IFERROR(VLOOKUP($A732,crude_oil_eia!$A$1:$C$8255,3,FALSE),"NA")</f>
        <v>NA</v>
      </c>
      <c r="CR732" t="str">
        <f>IFERROR(VLOOKUP($A732,dji_yahoo!$A$1:$G$1214,2,FALSE),"NA")</f>
        <v>NA</v>
      </c>
      <c r="CS732" t="str">
        <f>IFERROR(VLOOKUP($A732,dji_yahoo!$A$1:$G$1214,3,FALSE),"NA")</f>
        <v>NA</v>
      </c>
      <c r="CT732" t="str">
        <f>IFERROR(VLOOKUP($A732,dji_yahoo!$A$1:$G$1214,4,FALSE),"NA")</f>
        <v>NA</v>
      </c>
      <c r="CU732" t="str">
        <f>IFERROR(VLOOKUP($A732,dji_yahoo!$A$1:$G$1214,5,FALSE),"NA")</f>
        <v>NA</v>
      </c>
      <c r="CV732" t="str">
        <f>IFERROR(VLOOKUP($A732,dji_yahoo!$A$1:$G$1214,7,FALSE),"NA")</f>
        <v>NA</v>
      </c>
      <c r="CW732" s="5" t="str">
        <f>IFERROR(VLOOKUP($A732,nasdaq_yahoo!$A$1:$G$1249,2,FALSE),"NA")</f>
        <v>NA</v>
      </c>
      <c r="CX732" s="5" t="str">
        <f>IFERROR(VLOOKUP($A732,nasdaq_yahoo!$A$1:$G$1249,3,FALSE),"NA")</f>
        <v>NA</v>
      </c>
      <c r="CY732" s="5" t="str">
        <f>IFERROR(VLOOKUP($A732,nasdaq_yahoo!$A$1:$G$1249,4,FALSE),"NA")</f>
        <v>NA</v>
      </c>
      <c r="CZ732" s="5" t="str">
        <f>IFERROR(VLOOKUP($A732,nasdaq_yahoo!$A$1:$G$1249,5,FALSE),"NA")</f>
        <v>NA</v>
      </c>
      <c r="DA732" s="6" t="str">
        <f>IFERROR(VLOOKUP($A732,nasdaq_yahoo!$A$1:$G$1249,7,FALSE),"NA")</f>
        <v>NA</v>
      </c>
      <c r="DB732" s="5">
        <f>IFERROR(VLOOKUP($A732,USEPUINDXD!$A$1:$B$1827,2,FALSE),"NA")</f>
        <v>78.42</v>
      </c>
    </row>
    <row r="733" spans="1:106">
      <c r="A733" s="1">
        <v>42420</v>
      </c>
      <c r="B733">
        <v>421.6</v>
      </c>
      <c r="C733">
        <v>441.98</v>
      </c>
      <c r="D733">
        <v>421.6</v>
      </c>
      <c r="E733">
        <v>437.16</v>
      </c>
      <c r="F733">
        <v>93992100</v>
      </c>
      <c r="G733">
        <v>6421310000</v>
      </c>
      <c r="H733">
        <v>3.51</v>
      </c>
      <c r="I733">
        <v>3.69</v>
      </c>
      <c r="J733">
        <v>3.51</v>
      </c>
      <c r="K733">
        <v>3.64</v>
      </c>
      <c r="L733">
        <v>91429</v>
      </c>
      <c r="M733">
        <v>21876300</v>
      </c>
      <c r="N733">
        <v>4.68</v>
      </c>
      <c r="O733">
        <v>4.75</v>
      </c>
      <c r="P733">
        <v>4.13</v>
      </c>
      <c r="Q733">
        <v>4.34</v>
      </c>
      <c r="R733">
        <v>8631090</v>
      </c>
      <c r="S733">
        <v>361281000</v>
      </c>
      <c r="T733" t="s">
        <v>85</v>
      </c>
      <c r="U733" t="s">
        <v>85</v>
      </c>
      <c r="V733" t="s">
        <v>85</v>
      </c>
      <c r="W733" t="s">
        <v>85</v>
      </c>
      <c r="X733" t="s">
        <v>85</v>
      </c>
      <c r="Y733" t="s">
        <v>85</v>
      </c>
      <c r="Z733">
        <v>3.27</v>
      </c>
      <c r="AA733">
        <v>3.5</v>
      </c>
      <c r="AB733">
        <v>3.26</v>
      </c>
      <c r="AC733">
        <v>3.46</v>
      </c>
      <c r="AD733">
        <v>3677250</v>
      </c>
      <c r="AE733">
        <v>145652000</v>
      </c>
      <c r="AF733">
        <v>0.828511</v>
      </c>
      <c r="AG733">
        <v>0.883552</v>
      </c>
      <c r="AH733">
        <v>0.78891199999999995</v>
      </c>
      <c r="AI733">
        <v>0.824465</v>
      </c>
      <c r="AJ733">
        <v>308919</v>
      </c>
      <c r="AK733">
        <v>9170240</v>
      </c>
      <c r="AL733">
        <v>5.6499999999999996E-4</v>
      </c>
      <c r="AM733">
        <v>7.27E-4</v>
      </c>
      <c r="AN733">
        <v>5.6499999999999996E-4</v>
      </c>
      <c r="AO733">
        <v>6.0599999999999998E-4</v>
      </c>
      <c r="AP733">
        <v>84725</v>
      </c>
      <c r="AQ733">
        <v>5082410</v>
      </c>
      <c r="AR733" t="s">
        <v>85</v>
      </c>
      <c r="AS733" t="s">
        <v>85</v>
      </c>
      <c r="AT733" t="s">
        <v>85</v>
      </c>
      <c r="AU733" t="s">
        <v>85</v>
      </c>
      <c r="AV733" t="s">
        <v>85</v>
      </c>
      <c r="AW733" t="s">
        <v>85</v>
      </c>
      <c r="AX733" t="s">
        <v>85</v>
      </c>
      <c r="AY733" t="s">
        <v>85</v>
      </c>
      <c r="AZ733" t="s">
        <v>85</v>
      </c>
      <c r="BA733" t="s">
        <v>85</v>
      </c>
      <c r="BB733" t="s">
        <v>85</v>
      </c>
      <c r="BC733" t="s">
        <v>85</v>
      </c>
      <c r="BD733" t="s">
        <v>85</v>
      </c>
      <c r="BE733" t="s">
        <v>85</v>
      </c>
      <c r="BF733" t="s">
        <v>85</v>
      </c>
      <c r="BG733" t="s">
        <v>85</v>
      </c>
      <c r="BH733" t="s">
        <v>85</v>
      </c>
      <c r="BI733" t="s">
        <v>85</v>
      </c>
      <c r="BJ733" t="s">
        <v>85</v>
      </c>
      <c r="BK733" t="s">
        <v>85</v>
      </c>
      <c r="BL733" t="s">
        <v>85</v>
      </c>
      <c r="BM733" t="s">
        <v>85</v>
      </c>
      <c r="BN733" t="s">
        <v>85</v>
      </c>
      <c r="BO733" t="s">
        <v>85</v>
      </c>
      <c r="BP733">
        <v>8.2529999999999999E-3</v>
      </c>
      <c r="BQ733">
        <v>8.3750000000000005E-3</v>
      </c>
      <c r="BR733">
        <v>8.2199999999999999E-3</v>
      </c>
      <c r="BS733">
        <v>8.2529999999999999E-3</v>
      </c>
      <c r="BT733">
        <v>515312</v>
      </c>
      <c r="BU733">
        <v>281361000</v>
      </c>
      <c r="BV733" t="s">
        <v>85</v>
      </c>
      <c r="BW733" t="s">
        <v>85</v>
      </c>
      <c r="BX733" t="s">
        <v>85</v>
      </c>
      <c r="BY733" t="s">
        <v>85</v>
      </c>
      <c r="BZ733" t="s">
        <v>85</v>
      </c>
      <c r="CA733" t="s">
        <v>85</v>
      </c>
      <c r="CB733" t="s">
        <v>85</v>
      </c>
      <c r="CC733" t="s">
        <v>85</v>
      </c>
      <c r="CD733" t="s">
        <v>85</v>
      </c>
      <c r="CE733" t="s">
        <v>85</v>
      </c>
      <c r="CF733" t="s">
        <v>85</v>
      </c>
      <c r="CG733" t="s">
        <v>85</v>
      </c>
      <c r="CH733" t="str">
        <f>IFERROR(VLOOKUP($A733,vix_cboe!$A$1:$E4325,2,FALSE),"NA")</f>
        <v>NA</v>
      </c>
      <c r="CI733" t="str">
        <f>IFERROR(VLOOKUP($A733,vix_cboe!$A$1:$E4325,3,FALSE),"NA")</f>
        <v>NA</v>
      </c>
      <c r="CJ733" t="str">
        <f>IFERROR(VLOOKUP($A733,vix_cboe!$A$1:$E4325,4,FALSE),"NA")</f>
        <v>NA</v>
      </c>
      <c r="CK733" t="str">
        <f>IFERROR(VLOOKUP($A733,vix_cboe!$A$1:$E4325,5,FALSE),"NA")</f>
        <v>NA</v>
      </c>
      <c r="CL733" s="5" t="str">
        <f>IFERROR(VLOOKUP($A733,gold_gold.org!$A$1:$G$10247,2,FALSE),"NA")</f>
        <v>NA</v>
      </c>
      <c r="CM733" s="5" t="str">
        <f>IFERROR(VLOOKUP($A733,gold_gold.org!$A$1:$G$10247,3,FALSE),"NA")</f>
        <v>NA</v>
      </c>
      <c r="CN733" s="5" t="str">
        <f>IFERROR(VLOOKUP($A733,gold_gold.org!$A$1:$G$10247,4,FALSE),"NA")</f>
        <v>NA</v>
      </c>
      <c r="CO733" s="5" t="str">
        <f>IFERROR(VLOOKUP($A733,gold_gold.org!$A$1:$G$10247,5,FALSE),"NA")</f>
        <v>NA</v>
      </c>
      <c r="CP733" t="str">
        <f>IFERROR(VLOOKUP($A733,crude_oil_eia!$A$1:$C$8255,2,FALSE),"NA")</f>
        <v>NA</v>
      </c>
      <c r="CQ733" t="str">
        <f>IFERROR(VLOOKUP($A733,crude_oil_eia!$A$1:$C$8255,3,FALSE),"NA")</f>
        <v>NA</v>
      </c>
      <c r="CR733" t="str">
        <f>IFERROR(VLOOKUP($A733,dji_yahoo!$A$1:$G$1214,2,FALSE),"NA")</f>
        <v>NA</v>
      </c>
      <c r="CS733" t="str">
        <f>IFERROR(VLOOKUP($A733,dji_yahoo!$A$1:$G$1214,3,FALSE),"NA")</f>
        <v>NA</v>
      </c>
      <c r="CT733" t="str">
        <f>IFERROR(VLOOKUP($A733,dji_yahoo!$A$1:$G$1214,4,FALSE),"NA")</f>
        <v>NA</v>
      </c>
      <c r="CU733" t="str">
        <f>IFERROR(VLOOKUP($A733,dji_yahoo!$A$1:$G$1214,5,FALSE),"NA")</f>
        <v>NA</v>
      </c>
      <c r="CV733" t="str">
        <f>IFERROR(VLOOKUP($A733,dji_yahoo!$A$1:$G$1214,7,FALSE),"NA")</f>
        <v>NA</v>
      </c>
      <c r="CW733" s="5" t="str">
        <f>IFERROR(VLOOKUP($A733,nasdaq_yahoo!$A$1:$G$1249,2,FALSE),"NA")</f>
        <v>NA</v>
      </c>
      <c r="CX733" s="5" t="str">
        <f>IFERROR(VLOOKUP($A733,nasdaq_yahoo!$A$1:$G$1249,3,FALSE),"NA")</f>
        <v>NA</v>
      </c>
      <c r="CY733" s="5" t="str">
        <f>IFERROR(VLOOKUP($A733,nasdaq_yahoo!$A$1:$G$1249,4,FALSE),"NA")</f>
        <v>NA</v>
      </c>
      <c r="CZ733" s="5" t="str">
        <f>IFERROR(VLOOKUP($A733,nasdaq_yahoo!$A$1:$G$1249,5,FALSE),"NA")</f>
        <v>NA</v>
      </c>
      <c r="DA733" s="6" t="str">
        <f>IFERROR(VLOOKUP($A733,nasdaq_yahoo!$A$1:$G$1249,7,FALSE),"NA")</f>
        <v>NA</v>
      </c>
      <c r="DB733" s="5">
        <f>IFERROR(VLOOKUP($A733,USEPUINDXD!$A$1:$B$1827,2,FALSE),"NA")</f>
        <v>80.64</v>
      </c>
    </row>
    <row r="734" spans="1:106">
      <c r="A734" s="1">
        <v>42419</v>
      </c>
      <c r="B734">
        <v>422.73</v>
      </c>
      <c r="C734">
        <v>423.1</v>
      </c>
      <c r="D734">
        <v>417.6</v>
      </c>
      <c r="E734">
        <v>420.79</v>
      </c>
      <c r="F734">
        <v>55711300</v>
      </c>
      <c r="G734">
        <v>6436980000</v>
      </c>
      <c r="H734">
        <v>3.54</v>
      </c>
      <c r="I734">
        <v>3.75</v>
      </c>
      <c r="J734">
        <v>3.47</v>
      </c>
      <c r="K734">
        <v>3.51</v>
      </c>
      <c r="L734">
        <v>120692</v>
      </c>
      <c r="M734">
        <v>22081300</v>
      </c>
      <c r="N734">
        <v>4.38</v>
      </c>
      <c r="O734">
        <v>4.79</v>
      </c>
      <c r="P734">
        <v>4.2699999999999996</v>
      </c>
      <c r="Q734">
        <v>4.74</v>
      </c>
      <c r="R734">
        <v>7666320</v>
      </c>
      <c r="S734">
        <v>338222000</v>
      </c>
      <c r="T734" t="s">
        <v>85</v>
      </c>
      <c r="U734" t="s">
        <v>85</v>
      </c>
      <c r="V734" t="s">
        <v>85</v>
      </c>
      <c r="W734" t="s">
        <v>85</v>
      </c>
      <c r="X734" t="s">
        <v>85</v>
      </c>
      <c r="Y734" t="s">
        <v>85</v>
      </c>
      <c r="Z734">
        <v>3.26</v>
      </c>
      <c r="AA734">
        <v>3.27</v>
      </c>
      <c r="AB734">
        <v>3.23</v>
      </c>
      <c r="AC734">
        <v>3.25</v>
      </c>
      <c r="AD734">
        <v>1780240</v>
      </c>
      <c r="AE734">
        <v>145267000</v>
      </c>
      <c r="AF734">
        <v>0.77491500000000002</v>
      </c>
      <c r="AG734">
        <v>0.85219</v>
      </c>
      <c r="AH734">
        <v>0.73172300000000001</v>
      </c>
      <c r="AI734">
        <v>0.81908800000000004</v>
      </c>
      <c r="AJ734">
        <v>199937</v>
      </c>
      <c r="AK734">
        <v>8569200</v>
      </c>
      <c r="AL734">
        <v>5.5999999999999995E-4</v>
      </c>
      <c r="AM734">
        <v>6.11E-4</v>
      </c>
      <c r="AN734">
        <v>5.2099999999999998E-4</v>
      </c>
      <c r="AO734">
        <v>5.6499999999999996E-4</v>
      </c>
      <c r="AP734">
        <v>33913</v>
      </c>
      <c r="AQ734">
        <v>5037710</v>
      </c>
      <c r="AR734" t="s">
        <v>85</v>
      </c>
      <c r="AS734" t="s">
        <v>85</v>
      </c>
      <c r="AT734" t="s">
        <v>85</v>
      </c>
      <c r="AU734" t="s">
        <v>85</v>
      </c>
      <c r="AV734" t="s">
        <v>85</v>
      </c>
      <c r="AW734" t="s">
        <v>85</v>
      </c>
      <c r="AX734" t="s">
        <v>85</v>
      </c>
      <c r="AY734" t="s">
        <v>85</v>
      </c>
      <c r="AZ734" t="s">
        <v>85</v>
      </c>
      <c r="BA734" t="s">
        <v>85</v>
      </c>
      <c r="BB734" t="s">
        <v>85</v>
      </c>
      <c r="BC734" t="s">
        <v>85</v>
      </c>
      <c r="BD734" t="s">
        <v>85</v>
      </c>
      <c r="BE734" t="s">
        <v>85</v>
      </c>
      <c r="BF734" t="s">
        <v>85</v>
      </c>
      <c r="BG734" t="s">
        <v>85</v>
      </c>
      <c r="BH734" t="s">
        <v>85</v>
      </c>
      <c r="BI734" t="s">
        <v>85</v>
      </c>
      <c r="BJ734" t="s">
        <v>85</v>
      </c>
      <c r="BK734" t="s">
        <v>85</v>
      </c>
      <c r="BL734" t="s">
        <v>85</v>
      </c>
      <c r="BM734" t="s">
        <v>85</v>
      </c>
      <c r="BN734" t="s">
        <v>85</v>
      </c>
      <c r="BO734" t="s">
        <v>85</v>
      </c>
      <c r="BP734">
        <v>7.9939999999999994E-3</v>
      </c>
      <c r="BQ734">
        <v>8.2520000000000007E-3</v>
      </c>
      <c r="BR734">
        <v>7.9939999999999994E-3</v>
      </c>
      <c r="BS734">
        <v>8.2450000000000006E-3</v>
      </c>
      <c r="BT734">
        <v>710808</v>
      </c>
      <c r="BU734">
        <v>272531000</v>
      </c>
      <c r="BV734" t="s">
        <v>85</v>
      </c>
      <c r="BW734" t="s">
        <v>85</v>
      </c>
      <c r="BX734" t="s">
        <v>85</v>
      </c>
      <c r="BY734" t="s">
        <v>85</v>
      </c>
      <c r="BZ734" t="s">
        <v>85</v>
      </c>
      <c r="CA734" t="s">
        <v>85</v>
      </c>
      <c r="CB734" t="s">
        <v>85</v>
      </c>
      <c r="CC734" t="s">
        <v>85</v>
      </c>
      <c r="CD734" t="s">
        <v>85</v>
      </c>
      <c r="CE734" t="s">
        <v>85</v>
      </c>
      <c r="CF734" t="s">
        <v>85</v>
      </c>
      <c r="CG734" t="s">
        <v>85</v>
      </c>
      <c r="CH734">
        <f>IFERROR(VLOOKUP($A734,vix_cboe!$A$1:$E4326,2,FALSE),"NA")</f>
        <v>22.39</v>
      </c>
      <c r="CI734">
        <f>IFERROR(VLOOKUP($A734,vix_cboe!$A$1:$E4326,3,FALSE),"NA")</f>
        <v>23.44</v>
      </c>
      <c r="CJ734">
        <f>IFERROR(VLOOKUP($A734,vix_cboe!$A$1:$E4326,4,FALSE),"NA")</f>
        <v>20.52</v>
      </c>
      <c r="CK734">
        <f>IFERROR(VLOOKUP($A734,vix_cboe!$A$1:$E4326,5,FALSE),"NA")</f>
        <v>20.53</v>
      </c>
      <c r="CL734" s="5">
        <f>IFERROR(VLOOKUP($A734,gold_gold.org!$A$1:$G$10247,2,FALSE),"NA")</f>
        <v>1231.1500000000001</v>
      </c>
      <c r="CM734" s="5">
        <f>IFERROR(VLOOKUP($A734,gold_gold.org!$A$1:$G$10247,3,FALSE),"NA")</f>
        <v>1108.4957999999999</v>
      </c>
      <c r="CN734" s="5">
        <f>IFERROR(VLOOKUP($A734,gold_gold.org!$A$1:$G$10247,4,FALSE),"NA")</f>
        <v>138842.92272</v>
      </c>
      <c r="CO734" s="5">
        <f>IFERROR(VLOOKUP($A734,gold_gold.org!$A$1:$G$10247,5,FALSE),"NA")</f>
        <v>862.93560000000002</v>
      </c>
      <c r="CP734">
        <f>IFERROR(VLOOKUP($A734,crude_oil_eia!$A$1:$C$8255,2,FALSE),"NA")</f>
        <v>29.59</v>
      </c>
      <c r="CQ734">
        <f>IFERROR(VLOOKUP($A734,crude_oil_eia!$A$1:$C$8255,3,FALSE),"NA")</f>
        <v>31.66</v>
      </c>
      <c r="CR734">
        <f>IFERROR(VLOOKUP($A734,dji_yahoo!$A$1:$G$1214,2,FALSE),"NA")</f>
        <v>16410.960938</v>
      </c>
      <c r="CS734">
        <f>IFERROR(VLOOKUP($A734,dji_yahoo!$A$1:$G$1214,3,FALSE),"NA")</f>
        <v>16410.960938</v>
      </c>
      <c r="CT734">
        <f>IFERROR(VLOOKUP($A734,dji_yahoo!$A$1:$G$1214,4,FALSE),"NA")</f>
        <v>16278</v>
      </c>
      <c r="CU734">
        <f>IFERROR(VLOOKUP($A734,dji_yahoo!$A$1:$G$1214,5,FALSE),"NA")</f>
        <v>16391.990234000001</v>
      </c>
      <c r="CV734">
        <f>IFERROR(VLOOKUP($A734,dji_yahoo!$A$1:$G$1214,7,FALSE),"NA")</f>
        <v>134340000</v>
      </c>
      <c r="CW734" s="5">
        <f>IFERROR(VLOOKUP($A734,nasdaq_yahoo!$A$1:$G$1249,2,FALSE),"NA")</f>
        <v>4464.669922</v>
      </c>
      <c r="CX734" s="5">
        <f>IFERROR(VLOOKUP($A734,nasdaq_yahoo!$A$1:$G$1249,3,FALSE),"NA")</f>
        <v>4513.1499020000001</v>
      </c>
      <c r="CY734" s="5">
        <f>IFERROR(VLOOKUP($A734,nasdaq_yahoo!$A$1:$G$1249,4,FALSE),"NA")</f>
        <v>4455.1000979999999</v>
      </c>
      <c r="CZ734" s="5">
        <f>IFERROR(VLOOKUP($A734,nasdaq_yahoo!$A$1:$G$1249,5,FALSE),"NA")</f>
        <v>4504.4301759999998</v>
      </c>
      <c r="DA734" s="6">
        <f>IFERROR(VLOOKUP($A734,nasdaq_yahoo!$A$1:$G$1249,7,FALSE),"NA")</f>
        <v>1903770000</v>
      </c>
      <c r="DB734" s="5">
        <f>IFERROR(VLOOKUP($A734,USEPUINDXD!$A$1:$B$1827,2,FALSE),"NA")</f>
        <v>85.85</v>
      </c>
    </row>
    <row r="735" spans="1:106">
      <c r="A735" s="1">
        <v>42418</v>
      </c>
      <c r="B735">
        <v>416.57</v>
      </c>
      <c r="C735">
        <v>426</v>
      </c>
      <c r="D735">
        <v>415.64</v>
      </c>
      <c r="E735">
        <v>422.37</v>
      </c>
      <c r="F735">
        <v>76752600</v>
      </c>
      <c r="G735">
        <v>6341430000</v>
      </c>
      <c r="H735">
        <v>3.69</v>
      </c>
      <c r="I735">
        <v>3.77</v>
      </c>
      <c r="J735">
        <v>3.13</v>
      </c>
      <c r="K735">
        <v>3.53</v>
      </c>
      <c r="L735">
        <v>247042</v>
      </c>
      <c r="M735">
        <v>22963300</v>
      </c>
      <c r="N735">
        <v>3.77</v>
      </c>
      <c r="O735">
        <v>4.7699999999999996</v>
      </c>
      <c r="P735">
        <v>3.42</v>
      </c>
      <c r="Q735">
        <v>4.4000000000000004</v>
      </c>
      <c r="R735">
        <v>17054000</v>
      </c>
      <c r="S735">
        <v>291068000</v>
      </c>
      <c r="T735" t="s">
        <v>85</v>
      </c>
      <c r="U735" t="s">
        <v>85</v>
      </c>
      <c r="V735" t="s">
        <v>85</v>
      </c>
      <c r="W735" t="s">
        <v>85</v>
      </c>
      <c r="X735" t="s">
        <v>85</v>
      </c>
      <c r="Y735" t="s">
        <v>85</v>
      </c>
      <c r="Z735">
        <v>3.25</v>
      </c>
      <c r="AA735">
        <v>3.27</v>
      </c>
      <c r="AB735">
        <v>3.23</v>
      </c>
      <c r="AC735">
        <v>3.25</v>
      </c>
      <c r="AD735">
        <v>1422270</v>
      </c>
      <c r="AE735">
        <v>144543000</v>
      </c>
      <c r="AF735">
        <v>0.73211499999999996</v>
      </c>
      <c r="AG735">
        <v>0.79362900000000003</v>
      </c>
      <c r="AH735">
        <v>0.69341399999999997</v>
      </c>
      <c r="AI735">
        <v>0.77453300000000003</v>
      </c>
      <c r="AJ735">
        <v>220495</v>
      </c>
      <c r="AK735">
        <v>8088710</v>
      </c>
      <c r="AL735">
        <v>4.66E-4</v>
      </c>
      <c r="AM735">
        <v>5.8E-4</v>
      </c>
      <c r="AN735">
        <v>4.1800000000000002E-4</v>
      </c>
      <c r="AO735">
        <v>5.5699999999999999E-4</v>
      </c>
      <c r="AP735">
        <v>57118</v>
      </c>
      <c r="AQ735">
        <v>4194320</v>
      </c>
      <c r="AR735" t="s">
        <v>85</v>
      </c>
      <c r="AS735" t="s">
        <v>85</v>
      </c>
      <c r="AT735" t="s">
        <v>85</v>
      </c>
      <c r="AU735" t="s">
        <v>85</v>
      </c>
      <c r="AV735" t="s">
        <v>85</v>
      </c>
      <c r="AW735" t="s">
        <v>85</v>
      </c>
      <c r="AX735" t="s">
        <v>85</v>
      </c>
      <c r="AY735" t="s">
        <v>85</v>
      </c>
      <c r="AZ735" t="s">
        <v>85</v>
      </c>
      <c r="BA735" t="s">
        <v>85</v>
      </c>
      <c r="BB735" t="s">
        <v>85</v>
      </c>
      <c r="BC735" t="s">
        <v>85</v>
      </c>
      <c r="BD735" t="s">
        <v>85</v>
      </c>
      <c r="BE735" t="s">
        <v>85</v>
      </c>
      <c r="BF735" t="s">
        <v>85</v>
      </c>
      <c r="BG735" t="s">
        <v>85</v>
      </c>
      <c r="BH735" t="s">
        <v>85</v>
      </c>
      <c r="BI735" t="s">
        <v>85</v>
      </c>
      <c r="BJ735" t="s">
        <v>85</v>
      </c>
      <c r="BK735" t="s">
        <v>85</v>
      </c>
      <c r="BL735" t="s">
        <v>85</v>
      </c>
      <c r="BM735" t="s">
        <v>85</v>
      </c>
      <c r="BN735" t="s">
        <v>85</v>
      </c>
      <c r="BO735" t="s">
        <v>85</v>
      </c>
      <c r="BP735">
        <v>8.1349999999999999E-3</v>
      </c>
      <c r="BQ735">
        <v>8.1349999999999999E-3</v>
      </c>
      <c r="BR735">
        <v>7.8969999999999995E-3</v>
      </c>
      <c r="BS735">
        <v>7.9950000000000004E-3</v>
      </c>
      <c r="BT735">
        <v>854073</v>
      </c>
      <c r="BU735">
        <v>277344000</v>
      </c>
      <c r="BV735" t="s">
        <v>85</v>
      </c>
      <c r="BW735" t="s">
        <v>85</v>
      </c>
      <c r="BX735" t="s">
        <v>85</v>
      </c>
      <c r="BY735" t="s">
        <v>85</v>
      </c>
      <c r="BZ735" t="s">
        <v>85</v>
      </c>
      <c r="CA735" t="s">
        <v>85</v>
      </c>
      <c r="CB735" t="s">
        <v>85</v>
      </c>
      <c r="CC735" t="s">
        <v>85</v>
      </c>
      <c r="CD735" t="s">
        <v>85</v>
      </c>
      <c r="CE735" t="s">
        <v>85</v>
      </c>
      <c r="CF735" t="s">
        <v>85</v>
      </c>
      <c r="CG735" t="s">
        <v>85</v>
      </c>
      <c r="CH735">
        <f>IFERROR(VLOOKUP($A735,vix_cboe!$A$1:$E4327,2,FALSE),"NA")</f>
        <v>22.16</v>
      </c>
      <c r="CI735">
        <f>IFERROR(VLOOKUP($A735,vix_cboe!$A$1:$E4327,3,FALSE),"NA")</f>
        <v>22.53</v>
      </c>
      <c r="CJ735">
        <f>IFERROR(VLOOKUP($A735,vix_cboe!$A$1:$E4327,4,FALSE),"NA")</f>
        <v>21.29</v>
      </c>
      <c r="CK735">
        <f>IFERROR(VLOOKUP($A735,vix_cboe!$A$1:$E4327,5,FALSE),"NA")</f>
        <v>21.64</v>
      </c>
      <c r="CL735" s="5">
        <f>IFERROR(VLOOKUP($A735,gold_gold.org!$A$1:$G$10247,2,FALSE),"NA")</f>
        <v>1210.0999999999999</v>
      </c>
      <c r="CM735" s="5">
        <f>IFERROR(VLOOKUP($A735,gold_gold.org!$A$1:$G$10247,3,FALSE),"NA")</f>
        <v>1090.2300299999999</v>
      </c>
      <c r="CN735" s="5">
        <f>IFERROR(VLOOKUP($A735,gold_gold.org!$A$1:$G$10247,4,FALSE),"NA")</f>
        <v>137485.48303999999</v>
      </c>
      <c r="CO735" s="5">
        <f>IFERROR(VLOOKUP($A735,gold_gold.org!$A$1:$G$10247,5,FALSE),"NA")</f>
        <v>842.45357000000001</v>
      </c>
      <c r="CP735">
        <f>IFERROR(VLOOKUP($A735,crude_oil_eia!$A$1:$C$8255,2,FALSE),"NA")</f>
        <v>30.77</v>
      </c>
      <c r="CQ735">
        <f>IFERROR(VLOOKUP($A735,crude_oil_eia!$A$1:$C$8255,3,FALSE),"NA")</f>
        <v>33.200000000000003</v>
      </c>
      <c r="CR735">
        <f>IFERROR(VLOOKUP($A735,dji_yahoo!$A$1:$G$1214,2,FALSE),"NA")</f>
        <v>16483.759765999999</v>
      </c>
      <c r="CS735">
        <f>IFERROR(VLOOKUP($A735,dji_yahoo!$A$1:$G$1214,3,FALSE),"NA")</f>
        <v>16511.839843999998</v>
      </c>
      <c r="CT735">
        <f>IFERROR(VLOOKUP($A735,dji_yahoo!$A$1:$G$1214,4,FALSE),"NA")</f>
        <v>16390.429688</v>
      </c>
      <c r="CU735">
        <f>IFERROR(VLOOKUP($A735,dji_yahoo!$A$1:$G$1214,5,FALSE),"NA")</f>
        <v>16413.429688</v>
      </c>
      <c r="CV735">
        <f>IFERROR(VLOOKUP($A735,dji_yahoo!$A$1:$G$1214,7,FALSE),"NA")</f>
        <v>104950000</v>
      </c>
      <c r="CW735" s="5">
        <f>IFERROR(VLOOKUP($A735,nasdaq_yahoo!$A$1:$G$1249,2,FALSE),"NA")</f>
        <v>4548.1000979999999</v>
      </c>
      <c r="CX735" s="5">
        <f>IFERROR(VLOOKUP($A735,nasdaq_yahoo!$A$1:$G$1249,3,FALSE),"NA")</f>
        <v>4548.4702150000003</v>
      </c>
      <c r="CY735" s="5">
        <f>IFERROR(VLOOKUP($A735,nasdaq_yahoo!$A$1:$G$1249,4,FALSE),"NA")</f>
        <v>4482.7700199999999</v>
      </c>
      <c r="CZ735" s="5">
        <f>IFERROR(VLOOKUP($A735,nasdaq_yahoo!$A$1:$G$1249,5,FALSE),"NA")</f>
        <v>4487.5400390000004</v>
      </c>
      <c r="DA735" s="6">
        <f>IFERROR(VLOOKUP($A735,nasdaq_yahoo!$A$1:$G$1249,7,FALSE),"NA")</f>
        <v>1955870000</v>
      </c>
      <c r="DB735" s="5">
        <f>IFERROR(VLOOKUP($A735,USEPUINDXD!$A$1:$B$1827,2,FALSE),"NA")</f>
        <v>117.33</v>
      </c>
    </row>
    <row r="736" spans="1:106">
      <c r="A736" s="1">
        <v>42417</v>
      </c>
      <c r="B736">
        <v>407.66</v>
      </c>
      <c r="C736">
        <v>421.17</v>
      </c>
      <c r="D736">
        <v>406.78</v>
      </c>
      <c r="E736">
        <v>416.32</v>
      </c>
      <c r="F736">
        <v>83193600</v>
      </c>
      <c r="G736">
        <v>6204150000</v>
      </c>
      <c r="H736">
        <v>3.47</v>
      </c>
      <c r="I736">
        <v>3.82</v>
      </c>
      <c r="J736">
        <v>3.44</v>
      </c>
      <c r="K736">
        <v>3.68</v>
      </c>
      <c r="L736">
        <v>150307</v>
      </c>
      <c r="M736">
        <v>21632400</v>
      </c>
      <c r="N736">
        <v>4.29</v>
      </c>
      <c r="O736">
        <v>4.7699999999999996</v>
      </c>
      <c r="P736">
        <v>3.5</v>
      </c>
      <c r="Q736">
        <v>3.76</v>
      </c>
      <c r="R736">
        <v>15451000</v>
      </c>
      <c r="S736">
        <v>330635000</v>
      </c>
      <c r="T736" t="s">
        <v>85</v>
      </c>
      <c r="U736" t="s">
        <v>85</v>
      </c>
      <c r="V736" t="s">
        <v>85</v>
      </c>
      <c r="W736" t="s">
        <v>85</v>
      </c>
      <c r="X736" t="s">
        <v>85</v>
      </c>
      <c r="Y736" t="s">
        <v>85</v>
      </c>
      <c r="Z736">
        <v>3.23</v>
      </c>
      <c r="AA736">
        <v>3.26</v>
      </c>
      <c r="AB736">
        <v>3.2</v>
      </c>
      <c r="AC736">
        <v>3.24</v>
      </c>
      <c r="AD736">
        <v>1857460</v>
      </c>
      <c r="AE736">
        <v>143699000</v>
      </c>
      <c r="AF736">
        <v>0.95201800000000003</v>
      </c>
      <c r="AG736">
        <v>0.95426100000000003</v>
      </c>
      <c r="AH736">
        <v>0.71190500000000001</v>
      </c>
      <c r="AI736">
        <v>0.73315600000000003</v>
      </c>
      <c r="AJ736">
        <v>623116</v>
      </c>
      <c r="AK736">
        <v>10508400</v>
      </c>
      <c r="AL736">
        <v>5.2099999999999998E-4</v>
      </c>
      <c r="AM736">
        <v>5.4799999999999998E-4</v>
      </c>
      <c r="AN736">
        <v>4.55E-4</v>
      </c>
      <c r="AO736">
        <v>4.66E-4</v>
      </c>
      <c r="AP736">
        <v>23223</v>
      </c>
      <c r="AQ736">
        <v>4692870</v>
      </c>
      <c r="AR736" t="s">
        <v>85</v>
      </c>
      <c r="AS736" t="s">
        <v>85</v>
      </c>
      <c r="AT736" t="s">
        <v>85</v>
      </c>
      <c r="AU736" t="s">
        <v>85</v>
      </c>
      <c r="AV736" t="s">
        <v>85</v>
      </c>
      <c r="AW736" t="s">
        <v>85</v>
      </c>
      <c r="AX736" t="s">
        <v>85</v>
      </c>
      <c r="AY736" t="s">
        <v>85</v>
      </c>
      <c r="AZ736" t="s">
        <v>85</v>
      </c>
      <c r="BA736" t="s">
        <v>85</v>
      </c>
      <c r="BB736" t="s">
        <v>85</v>
      </c>
      <c r="BC736" t="s">
        <v>85</v>
      </c>
      <c r="BD736" t="s">
        <v>85</v>
      </c>
      <c r="BE736" t="s">
        <v>85</v>
      </c>
      <c r="BF736" t="s">
        <v>85</v>
      </c>
      <c r="BG736" t="s">
        <v>85</v>
      </c>
      <c r="BH736" t="s">
        <v>85</v>
      </c>
      <c r="BI736" t="s">
        <v>85</v>
      </c>
      <c r="BJ736" t="s">
        <v>85</v>
      </c>
      <c r="BK736" t="s">
        <v>85</v>
      </c>
      <c r="BL736" t="s">
        <v>85</v>
      </c>
      <c r="BM736" t="s">
        <v>85</v>
      </c>
      <c r="BN736" t="s">
        <v>85</v>
      </c>
      <c r="BO736" t="s">
        <v>85</v>
      </c>
      <c r="BP736">
        <v>8.456E-3</v>
      </c>
      <c r="BQ736">
        <v>8.4609999999999998E-3</v>
      </c>
      <c r="BR736">
        <v>8.1130000000000004E-3</v>
      </c>
      <c r="BS736">
        <v>8.1379999999999994E-3</v>
      </c>
      <c r="BT736">
        <v>1556320</v>
      </c>
      <c r="BU736">
        <v>288272000</v>
      </c>
      <c r="BV736" t="s">
        <v>85</v>
      </c>
      <c r="BW736" t="s">
        <v>85</v>
      </c>
      <c r="BX736" t="s">
        <v>85</v>
      </c>
      <c r="BY736" t="s">
        <v>85</v>
      </c>
      <c r="BZ736" t="s">
        <v>85</v>
      </c>
      <c r="CA736" t="s">
        <v>85</v>
      </c>
      <c r="CB736" t="s">
        <v>85</v>
      </c>
      <c r="CC736" t="s">
        <v>85</v>
      </c>
      <c r="CD736" t="s">
        <v>85</v>
      </c>
      <c r="CE736" t="s">
        <v>85</v>
      </c>
      <c r="CF736" t="s">
        <v>85</v>
      </c>
      <c r="CG736" t="s">
        <v>85</v>
      </c>
      <c r="CH736">
        <f>IFERROR(VLOOKUP($A736,vix_cboe!$A$1:$E4328,2,FALSE),"NA")</f>
        <v>23.4</v>
      </c>
      <c r="CI736">
        <f>IFERROR(VLOOKUP($A736,vix_cboe!$A$1:$E4328,3,FALSE),"NA")</f>
        <v>24.16</v>
      </c>
      <c r="CJ736">
        <f>IFERROR(VLOOKUP($A736,vix_cboe!$A$1:$E4328,4,FALSE),"NA")</f>
        <v>21.83</v>
      </c>
      <c r="CK736">
        <f>IFERROR(VLOOKUP($A736,vix_cboe!$A$1:$E4328,5,FALSE),"NA")</f>
        <v>22.31</v>
      </c>
      <c r="CL736" s="5">
        <f>IFERROR(VLOOKUP($A736,gold_gold.org!$A$1:$G$10247,2,FALSE),"NA")</f>
        <v>1210</v>
      </c>
      <c r="CM736" s="5">
        <f>IFERROR(VLOOKUP($A736,gold_gold.org!$A$1:$G$10247,3,FALSE),"NA")</f>
        <v>1086.81014</v>
      </c>
      <c r="CN736" s="5">
        <f>IFERROR(VLOOKUP($A736,gold_gold.org!$A$1:$G$10247,4,FALSE),"NA")</f>
        <v>138272.74260999999</v>
      </c>
      <c r="CO736" s="5">
        <f>IFERROR(VLOOKUP($A736,gold_gold.org!$A$1:$G$10247,5,FALSE),"NA")</f>
        <v>845.09015999999997</v>
      </c>
      <c r="CP736">
        <f>IFERROR(VLOOKUP($A736,crude_oil_eia!$A$1:$C$8255,2,FALSE),"NA")</f>
        <v>30.68</v>
      </c>
      <c r="CQ736">
        <f>IFERROR(VLOOKUP($A736,crude_oil_eia!$A$1:$C$8255,3,FALSE),"NA")</f>
        <v>33.21</v>
      </c>
      <c r="CR736">
        <f>IFERROR(VLOOKUP($A736,dji_yahoo!$A$1:$G$1214,2,FALSE),"NA")</f>
        <v>16217.980469</v>
      </c>
      <c r="CS736">
        <f>IFERROR(VLOOKUP($A736,dji_yahoo!$A$1:$G$1214,3,FALSE),"NA")</f>
        <v>16486.119140999999</v>
      </c>
      <c r="CT736">
        <f>IFERROR(VLOOKUP($A736,dji_yahoo!$A$1:$G$1214,4,FALSE),"NA")</f>
        <v>16217.980469</v>
      </c>
      <c r="CU736">
        <f>IFERROR(VLOOKUP($A736,dji_yahoo!$A$1:$G$1214,5,FALSE),"NA")</f>
        <v>16453.830077999999</v>
      </c>
      <c r="CV736">
        <f>IFERROR(VLOOKUP($A736,dji_yahoo!$A$1:$G$1214,7,FALSE),"NA")</f>
        <v>124080000</v>
      </c>
      <c r="CW736" s="5">
        <f>IFERROR(VLOOKUP($A736,nasdaq_yahoo!$A$1:$G$1249,2,FALSE),"NA")</f>
        <v>4471.6601559999999</v>
      </c>
      <c r="CX736" s="5">
        <f>IFERROR(VLOOKUP($A736,nasdaq_yahoo!$A$1:$G$1249,3,FALSE),"NA")</f>
        <v>4540.7797849999997</v>
      </c>
      <c r="CY736" s="5">
        <f>IFERROR(VLOOKUP($A736,nasdaq_yahoo!$A$1:$G$1249,4,FALSE),"NA")</f>
        <v>4463.5097660000001</v>
      </c>
      <c r="CZ736" s="5">
        <f>IFERROR(VLOOKUP($A736,nasdaq_yahoo!$A$1:$G$1249,5,FALSE),"NA")</f>
        <v>4534.0600590000004</v>
      </c>
      <c r="DA736" s="6">
        <f>IFERROR(VLOOKUP($A736,nasdaq_yahoo!$A$1:$G$1249,7,FALSE),"NA")</f>
        <v>2296440000</v>
      </c>
      <c r="DB736" s="5">
        <f>IFERROR(VLOOKUP($A736,USEPUINDXD!$A$1:$B$1827,2,FALSE),"NA")</f>
        <v>108.64</v>
      </c>
    </row>
    <row r="737" spans="1:106">
      <c r="A737" s="1">
        <v>42416</v>
      </c>
      <c r="B737">
        <v>401.43</v>
      </c>
      <c r="C737">
        <v>408.94</v>
      </c>
      <c r="D737">
        <v>401.43</v>
      </c>
      <c r="E737">
        <v>407.49</v>
      </c>
      <c r="F737">
        <v>73093100</v>
      </c>
      <c r="G737">
        <v>6108040000</v>
      </c>
      <c r="H737">
        <v>3.78</v>
      </c>
      <c r="I737">
        <v>4.0199999999999996</v>
      </c>
      <c r="J737">
        <v>3.48</v>
      </c>
      <c r="K737">
        <v>3.48</v>
      </c>
      <c r="L737">
        <v>180945</v>
      </c>
      <c r="M737">
        <v>23519100</v>
      </c>
      <c r="N737">
        <v>5.33</v>
      </c>
      <c r="O737">
        <v>5.47</v>
      </c>
      <c r="P737">
        <v>4.03</v>
      </c>
      <c r="Q737">
        <v>4.32</v>
      </c>
      <c r="R737">
        <v>15889100</v>
      </c>
      <c r="S737">
        <v>410605000</v>
      </c>
      <c r="T737" t="s">
        <v>85</v>
      </c>
      <c r="U737" t="s">
        <v>85</v>
      </c>
      <c r="V737" t="s">
        <v>85</v>
      </c>
      <c r="W737" t="s">
        <v>85</v>
      </c>
      <c r="X737" t="s">
        <v>85</v>
      </c>
      <c r="Y737" t="s">
        <v>85</v>
      </c>
      <c r="Z737">
        <v>3.2</v>
      </c>
      <c r="AA737">
        <v>3.22</v>
      </c>
      <c r="AB737">
        <v>3.18</v>
      </c>
      <c r="AC737">
        <v>3.21</v>
      </c>
      <c r="AD737">
        <v>1479430</v>
      </c>
      <c r="AE737">
        <v>142534000</v>
      </c>
      <c r="AF737">
        <v>0.79186900000000005</v>
      </c>
      <c r="AG737">
        <v>1</v>
      </c>
      <c r="AH737">
        <v>0.77079799999999998</v>
      </c>
      <c r="AI737">
        <v>0.93574400000000002</v>
      </c>
      <c r="AJ737">
        <v>846371</v>
      </c>
      <c r="AK737">
        <v>8732960</v>
      </c>
      <c r="AL737">
        <v>5.7799999999999995E-4</v>
      </c>
      <c r="AM737">
        <v>5.8299999999999997E-4</v>
      </c>
      <c r="AN737">
        <v>4.9100000000000001E-4</v>
      </c>
      <c r="AO737">
        <v>5.1800000000000001E-4</v>
      </c>
      <c r="AP737">
        <v>33862</v>
      </c>
      <c r="AQ737">
        <v>5200430</v>
      </c>
      <c r="AR737" t="s">
        <v>85</v>
      </c>
      <c r="AS737" t="s">
        <v>85</v>
      </c>
      <c r="AT737" t="s">
        <v>85</v>
      </c>
      <c r="AU737" t="s">
        <v>85</v>
      </c>
      <c r="AV737" t="s">
        <v>85</v>
      </c>
      <c r="AW737" t="s">
        <v>85</v>
      </c>
      <c r="AX737" t="s">
        <v>85</v>
      </c>
      <c r="AY737" t="s">
        <v>85</v>
      </c>
      <c r="AZ737" t="s">
        <v>85</v>
      </c>
      <c r="BA737" t="s">
        <v>85</v>
      </c>
      <c r="BB737" t="s">
        <v>85</v>
      </c>
      <c r="BC737" t="s">
        <v>85</v>
      </c>
      <c r="BD737" t="s">
        <v>85</v>
      </c>
      <c r="BE737" t="s">
        <v>85</v>
      </c>
      <c r="BF737" t="s">
        <v>85</v>
      </c>
      <c r="BG737" t="s">
        <v>85</v>
      </c>
      <c r="BH737" t="s">
        <v>85</v>
      </c>
      <c r="BI737" t="s">
        <v>85</v>
      </c>
      <c r="BJ737" t="s">
        <v>85</v>
      </c>
      <c r="BK737" t="s">
        <v>85</v>
      </c>
      <c r="BL737" t="s">
        <v>85</v>
      </c>
      <c r="BM737" t="s">
        <v>85</v>
      </c>
      <c r="BN737" t="s">
        <v>85</v>
      </c>
      <c r="BO737" t="s">
        <v>85</v>
      </c>
      <c r="BP737">
        <v>8.6309999999999998E-3</v>
      </c>
      <c r="BQ737">
        <v>8.6599999999999993E-3</v>
      </c>
      <c r="BR737">
        <v>8.4340000000000005E-3</v>
      </c>
      <c r="BS737">
        <v>8.4510000000000002E-3</v>
      </c>
      <c r="BT737">
        <v>1012220</v>
      </c>
      <c r="BU737">
        <v>294233000</v>
      </c>
      <c r="BV737" t="s">
        <v>85</v>
      </c>
      <c r="BW737" t="s">
        <v>85</v>
      </c>
      <c r="BX737" t="s">
        <v>85</v>
      </c>
      <c r="BY737" t="s">
        <v>85</v>
      </c>
      <c r="BZ737" t="s">
        <v>85</v>
      </c>
      <c r="CA737" t="s">
        <v>85</v>
      </c>
      <c r="CB737" t="s">
        <v>85</v>
      </c>
      <c r="CC737" t="s">
        <v>85</v>
      </c>
      <c r="CD737" t="s">
        <v>85</v>
      </c>
      <c r="CE737" t="s">
        <v>85</v>
      </c>
      <c r="CF737" t="s">
        <v>85</v>
      </c>
      <c r="CG737" t="s">
        <v>85</v>
      </c>
      <c r="CH737">
        <f>IFERROR(VLOOKUP($A737,vix_cboe!$A$1:$E4329,2,FALSE),"NA")</f>
        <v>24.96</v>
      </c>
      <c r="CI737">
        <f>IFERROR(VLOOKUP($A737,vix_cboe!$A$1:$E4329,3,FALSE),"NA")</f>
        <v>25.52</v>
      </c>
      <c r="CJ737">
        <f>IFERROR(VLOOKUP($A737,vix_cboe!$A$1:$E4329,4,FALSE),"NA")</f>
        <v>23.32</v>
      </c>
      <c r="CK737">
        <f>IFERROR(VLOOKUP($A737,vix_cboe!$A$1:$E4329,5,FALSE),"NA")</f>
        <v>24.11</v>
      </c>
      <c r="CL737" s="5">
        <f>IFERROR(VLOOKUP($A737,gold_gold.org!$A$1:$G$10247,2,FALSE),"NA")</f>
        <v>1209.5</v>
      </c>
      <c r="CM737" s="5">
        <f>IFERROR(VLOOKUP($A737,gold_gold.org!$A$1:$G$10247,3,FALSE),"NA")</f>
        <v>1085.28919</v>
      </c>
      <c r="CN737" s="5">
        <f>IFERROR(VLOOKUP($A737,gold_gold.org!$A$1:$G$10247,4,FALSE),"NA")</f>
        <v>137647.13863999999</v>
      </c>
      <c r="CO737" s="5">
        <f>IFERROR(VLOOKUP($A737,gold_gold.org!$A$1:$G$10247,5,FALSE),"NA")</f>
        <v>845.27242999999999</v>
      </c>
      <c r="CP737">
        <f>IFERROR(VLOOKUP($A737,crude_oil_eia!$A$1:$C$8255,2,FALSE),"NA")</f>
        <v>29.05</v>
      </c>
      <c r="CQ737">
        <f>IFERROR(VLOOKUP($A737,crude_oil_eia!$A$1:$C$8255,3,FALSE),"NA")</f>
        <v>31.09</v>
      </c>
      <c r="CR737">
        <f>IFERROR(VLOOKUP($A737,dji_yahoo!$A$1:$G$1214,2,FALSE),"NA")</f>
        <v>16012.389648</v>
      </c>
      <c r="CS737">
        <f>IFERROR(VLOOKUP($A737,dji_yahoo!$A$1:$G$1214,3,FALSE),"NA")</f>
        <v>16196.410156</v>
      </c>
      <c r="CT737">
        <f>IFERROR(VLOOKUP($A737,dji_yahoo!$A$1:$G$1214,4,FALSE),"NA")</f>
        <v>16012.389648</v>
      </c>
      <c r="CU737">
        <f>IFERROR(VLOOKUP($A737,dji_yahoo!$A$1:$G$1214,5,FALSE),"NA")</f>
        <v>16196.410156</v>
      </c>
      <c r="CV737">
        <f>IFERROR(VLOOKUP($A737,dji_yahoo!$A$1:$G$1214,7,FALSE),"NA")</f>
        <v>142030000</v>
      </c>
      <c r="CW737" s="5">
        <f>IFERROR(VLOOKUP($A737,nasdaq_yahoo!$A$1:$G$1249,2,FALSE),"NA")</f>
        <v>4397.9501950000003</v>
      </c>
      <c r="CX737" s="5">
        <f>IFERROR(VLOOKUP($A737,nasdaq_yahoo!$A$1:$G$1249,3,FALSE),"NA")</f>
        <v>4435.9599609999996</v>
      </c>
      <c r="CY737" s="5">
        <f>IFERROR(VLOOKUP($A737,nasdaq_yahoo!$A$1:$G$1249,4,FALSE),"NA")</f>
        <v>4376.5200199999999</v>
      </c>
      <c r="CZ737" s="5">
        <f>IFERROR(VLOOKUP($A737,nasdaq_yahoo!$A$1:$G$1249,5,FALSE),"NA")</f>
        <v>4435.9599609999996</v>
      </c>
      <c r="DA737" s="6">
        <f>IFERROR(VLOOKUP($A737,nasdaq_yahoo!$A$1:$G$1249,7,FALSE),"NA")</f>
        <v>2117920000</v>
      </c>
      <c r="DB737" s="5">
        <f>IFERROR(VLOOKUP($A737,USEPUINDXD!$A$1:$B$1827,2,FALSE),"NA")</f>
        <v>48.57</v>
      </c>
    </row>
    <row r="738" spans="1:106">
      <c r="A738" s="1">
        <v>42415</v>
      </c>
      <c r="B738">
        <v>407.57</v>
      </c>
      <c r="C738">
        <v>410.38</v>
      </c>
      <c r="D738">
        <v>397.75</v>
      </c>
      <c r="E738">
        <v>400.19</v>
      </c>
      <c r="F738">
        <v>74070500</v>
      </c>
      <c r="G738">
        <v>6199850000</v>
      </c>
      <c r="H738">
        <v>3.8</v>
      </c>
      <c r="I738">
        <v>4.17</v>
      </c>
      <c r="J738">
        <v>3.74</v>
      </c>
      <c r="K738">
        <v>3.78</v>
      </c>
      <c r="L738">
        <v>112454</v>
      </c>
      <c r="M738">
        <v>23666400</v>
      </c>
      <c r="N738">
        <v>5.33</v>
      </c>
      <c r="O738">
        <v>5.89</v>
      </c>
      <c r="P738">
        <v>5.0199999999999996</v>
      </c>
      <c r="Q738">
        <v>5.29</v>
      </c>
      <c r="R738">
        <v>13934200</v>
      </c>
      <c r="S738">
        <v>410643000</v>
      </c>
      <c r="T738" t="s">
        <v>85</v>
      </c>
      <c r="U738" t="s">
        <v>85</v>
      </c>
      <c r="V738" t="s">
        <v>85</v>
      </c>
      <c r="W738" t="s">
        <v>85</v>
      </c>
      <c r="X738" t="s">
        <v>85</v>
      </c>
      <c r="Y738" t="s">
        <v>85</v>
      </c>
      <c r="Z738">
        <v>3.23</v>
      </c>
      <c r="AA738">
        <v>3.25</v>
      </c>
      <c r="AB738">
        <v>3.17</v>
      </c>
      <c r="AC738">
        <v>3.18</v>
      </c>
      <c r="AD738">
        <v>1521240</v>
      </c>
      <c r="AE738">
        <v>143812000</v>
      </c>
      <c r="AF738">
        <v>0.82670200000000005</v>
      </c>
      <c r="AG738">
        <v>0.85161200000000004</v>
      </c>
      <c r="AH738">
        <v>0.73817299999999997</v>
      </c>
      <c r="AI738">
        <v>0.79164699999999999</v>
      </c>
      <c r="AJ738">
        <v>450366</v>
      </c>
      <c r="AK738">
        <v>9108640</v>
      </c>
      <c r="AL738">
        <v>5.9500000000000004E-4</v>
      </c>
      <c r="AM738">
        <v>6.0099999999999997E-4</v>
      </c>
      <c r="AN738">
        <v>5.5900000000000004E-4</v>
      </c>
      <c r="AO738">
        <v>5.7799999999999995E-4</v>
      </c>
      <c r="AP738">
        <v>8518</v>
      </c>
      <c r="AQ738">
        <v>5350530</v>
      </c>
      <c r="AR738" t="s">
        <v>85</v>
      </c>
      <c r="AS738" t="s">
        <v>85</v>
      </c>
      <c r="AT738" t="s">
        <v>85</v>
      </c>
      <c r="AU738" t="s">
        <v>85</v>
      </c>
      <c r="AV738" t="s">
        <v>85</v>
      </c>
      <c r="AW738" t="s">
        <v>85</v>
      </c>
      <c r="AX738" t="s">
        <v>85</v>
      </c>
      <c r="AY738" t="s">
        <v>85</v>
      </c>
      <c r="AZ738" t="s">
        <v>85</v>
      </c>
      <c r="BA738" t="s">
        <v>85</v>
      </c>
      <c r="BB738" t="s">
        <v>85</v>
      </c>
      <c r="BC738" t="s">
        <v>85</v>
      </c>
      <c r="BD738" t="s">
        <v>85</v>
      </c>
      <c r="BE738" t="s">
        <v>85</v>
      </c>
      <c r="BF738" t="s">
        <v>85</v>
      </c>
      <c r="BG738" t="s">
        <v>85</v>
      </c>
      <c r="BH738" t="s">
        <v>85</v>
      </c>
      <c r="BI738" t="s">
        <v>85</v>
      </c>
      <c r="BJ738" t="s">
        <v>85</v>
      </c>
      <c r="BK738" t="s">
        <v>85</v>
      </c>
      <c r="BL738" t="s">
        <v>85</v>
      </c>
      <c r="BM738" t="s">
        <v>85</v>
      </c>
      <c r="BN738" t="s">
        <v>85</v>
      </c>
      <c r="BO738" t="s">
        <v>85</v>
      </c>
      <c r="BP738">
        <v>8.5929999999999999E-3</v>
      </c>
      <c r="BQ738">
        <v>8.6560000000000005E-3</v>
      </c>
      <c r="BR738">
        <v>8.5590000000000006E-3</v>
      </c>
      <c r="BS738">
        <v>8.6309999999999998E-3</v>
      </c>
      <c r="BT738">
        <v>734275</v>
      </c>
      <c r="BU738">
        <v>292944000</v>
      </c>
      <c r="BV738" t="s">
        <v>85</v>
      </c>
      <c r="BW738" t="s">
        <v>85</v>
      </c>
      <c r="BX738" t="s">
        <v>85</v>
      </c>
      <c r="BY738" t="s">
        <v>85</v>
      </c>
      <c r="BZ738" t="s">
        <v>85</v>
      </c>
      <c r="CA738" t="s">
        <v>85</v>
      </c>
      <c r="CB738" t="s">
        <v>85</v>
      </c>
      <c r="CC738" t="s">
        <v>85</v>
      </c>
      <c r="CD738" t="s">
        <v>85</v>
      </c>
      <c r="CE738" t="s">
        <v>85</v>
      </c>
      <c r="CF738" t="s">
        <v>85</v>
      </c>
      <c r="CG738" t="s">
        <v>85</v>
      </c>
      <c r="CH738" t="str">
        <f>IFERROR(VLOOKUP($A738,vix_cboe!$A$1:$E4330,2,FALSE),"NA")</f>
        <v>NA</v>
      </c>
      <c r="CI738" t="str">
        <f>IFERROR(VLOOKUP($A738,vix_cboe!$A$1:$E4330,3,FALSE),"NA")</f>
        <v>NA</v>
      </c>
      <c r="CJ738" t="str">
        <f>IFERROR(VLOOKUP($A738,vix_cboe!$A$1:$E4330,4,FALSE),"NA")</f>
        <v>NA</v>
      </c>
      <c r="CK738" t="str">
        <f>IFERROR(VLOOKUP($A738,vix_cboe!$A$1:$E4330,5,FALSE),"NA")</f>
        <v>NA</v>
      </c>
      <c r="CL738" s="5">
        <f>IFERROR(VLOOKUP($A738,gold_gold.org!$A$1:$G$10247,2,FALSE),"NA")</f>
        <v>1208.2</v>
      </c>
      <c r="CM738" s="5">
        <f>IFERROR(VLOOKUP($A738,gold_gold.org!$A$1:$G$10247,3,FALSE),"NA")</f>
        <v>1084.12265</v>
      </c>
      <c r="CN738" s="5">
        <f>IFERROR(VLOOKUP($A738,gold_gold.org!$A$1:$G$10247,4,FALSE),"NA")</f>
        <v>138338.89441000001</v>
      </c>
      <c r="CO738" s="5">
        <f>IFERROR(VLOOKUP($A738,gold_gold.org!$A$1:$G$10247,5,FALSE),"NA")</f>
        <v>836.21136000000001</v>
      </c>
      <c r="CP738" t="str">
        <f>IFERROR(VLOOKUP($A738,crude_oil_eia!$A$1:$C$8255,2,FALSE),"NA")</f>
        <v>NA</v>
      </c>
      <c r="CQ738" t="str">
        <f>IFERROR(VLOOKUP($A738,crude_oil_eia!$A$1:$C$8255,3,FALSE),"NA")</f>
        <v>NA</v>
      </c>
      <c r="CR738" t="str">
        <f>IFERROR(VLOOKUP($A738,dji_yahoo!$A$1:$G$1214,2,FALSE),"NA")</f>
        <v>NA</v>
      </c>
      <c r="CS738" t="str">
        <f>IFERROR(VLOOKUP($A738,dji_yahoo!$A$1:$G$1214,3,FALSE),"NA")</f>
        <v>NA</v>
      </c>
      <c r="CT738" t="str">
        <f>IFERROR(VLOOKUP($A738,dji_yahoo!$A$1:$G$1214,4,FALSE),"NA")</f>
        <v>NA</v>
      </c>
      <c r="CU738" t="str">
        <f>IFERROR(VLOOKUP($A738,dji_yahoo!$A$1:$G$1214,5,FALSE),"NA")</f>
        <v>NA</v>
      </c>
      <c r="CV738" t="str">
        <f>IFERROR(VLOOKUP($A738,dji_yahoo!$A$1:$G$1214,7,FALSE),"NA")</f>
        <v>NA</v>
      </c>
      <c r="CW738" s="5" t="str">
        <f>IFERROR(VLOOKUP($A738,nasdaq_yahoo!$A$1:$G$1249,2,FALSE),"NA")</f>
        <v>NA</v>
      </c>
      <c r="CX738" s="5" t="str">
        <f>IFERROR(VLOOKUP($A738,nasdaq_yahoo!$A$1:$G$1249,3,FALSE),"NA")</f>
        <v>NA</v>
      </c>
      <c r="CY738" s="5" t="str">
        <f>IFERROR(VLOOKUP($A738,nasdaq_yahoo!$A$1:$G$1249,4,FALSE),"NA")</f>
        <v>NA</v>
      </c>
      <c r="CZ738" s="5" t="str">
        <f>IFERROR(VLOOKUP($A738,nasdaq_yahoo!$A$1:$G$1249,5,FALSE),"NA")</f>
        <v>NA</v>
      </c>
      <c r="DA738" s="6" t="str">
        <f>IFERROR(VLOOKUP($A738,nasdaq_yahoo!$A$1:$G$1249,7,FALSE),"NA")</f>
        <v>NA</v>
      </c>
      <c r="DB738" s="5">
        <f>IFERROR(VLOOKUP($A738,USEPUINDXD!$A$1:$B$1827,2,FALSE),"NA")</f>
        <v>67.33</v>
      </c>
    </row>
    <row r="739" spans="1:106">
      <c r="A739" s="1">
        <v>42414</v>
      </c>
      <c r="B739">
        <v>392.93</v>
      </c>
      <c r="C739">
        <v>407.23</v>
      </c>
      <c r="D739">
        <v>392.93</v>
      </c>
      <c r="E739">
        <v>407.23</v>
      </c>
      <c r="F739">
        <v>74469800</v>
      </c>
      <c r="G739">
        <v>5975580000</v>
      </c>
      <c r="H739">
        <v>3.8</v>
      </c>
      <c r="I739">
        <v>3.92</v>
      </c>
      <c r="J739">
        <v>3.75</v>
      </c>
      <c r="K739">
        <v>3.8</v>
      </c>
      <c r="L739">
        <v>60426</v>
      </c>
      <c r="M739">
        <v>23641000</v>
      </c>
      <c r="N739">
        <v>5.4</v>
      </c>
      <c r="O739">
        <v>5.47</v>
      </c>
      <c r="P739">
        <v>4.45</v>
      </c>
      <c r="Q739">
        <v>5.24</v>
      </c>
      <c r="R739">
        <v>11226500</v>
      </c>
      <c r="S739">
        <v>416193000</v>
      </c>
      <c r="T739" t="s">
        <v>85</v>
      </c>
      <c r="U739" t="s">
        <v>85</v>
      </c>
      <c r="V739" t="s">
        <v>85</v>
      </c>
      <c r="W739" t="s">
        <v>85</v>
      </c>
      <c r="X739" t="s">
        <v>85</v>
      </c>
      <c r="Y739" t="s">
        <v>85</v>
      </c>
      <c r="Z739">
        <v>3.15</v>
      </c>
      <c r="AA739">
        <v>3.21</v>
      </c>
      <c r="AB739">
        <v>3.15</v>
      </c>
      <c r="AC739">
        <v>3.21</v>
      </c>
      <c r="AD739">
        <v>1924190</v>
      </c>
      <c r="AE739">
        <v>140015000</v>
      </c>
      <c r="AF739">
        <v>0.80515199999999998</v>
      </c>
      <c r="AG739">
        <v>0.85259700000000005</v>
      </c>
      <c r="AH739">
        <v>0.68017399999999995</v>
      </c>
      <c r="AI739">
        <v>0.84640300000000002</v>
      </c>
      <c r="AJ739">
        <v>564309</v>
      </c>
      <c r="AK739">
        <v>8863020</v>
      </c>
      <c r="AL739">
        <v>5.6700000000000001E-4</v>
      </c>
      <c r="AM739">
        <v>6.0300000000000002E-4</v>
      </c>
      <c r="AN739">
        <v>5.4600000000000004E-4</v>
      </c>
      <c r="AO739">
        <v>5.9400000000000002E-4</v>
      </c>
      <c r="AP739">
        <v>8013</v>
      </c>
      <c r="AQ739">
        <v>5106440</v>
      </c>
      <c r="AR739" t="s">
        <v>85</v>
      </c>
      <c r="AS739" t="s">
        <v>85</v>
      </c>
      <c r="AT739" t="s">
        <v>85</v>
      </c>
      <c r="AU739" t="s">
        <v>85</v>
      </c>
      <c r="AV739" t="s">
        <v>85</v>
      </c>
      <c r="AW739" t="s">
        <v>85</v>
      </c>
      <c r="AX739" t="s">
        <v>85</v>
      </c>
      <c r="AY739" t="s">
        <v>85</v>
      </c>
      <c r="AZ739" t="s">
        <v>85</v>
      </c>
      <c r="BA739" t="s">
        <v>85</v>
      </c>
      <c r="BB739" t="s">
        <v>85</v>
      </c>
      <c r="BC739" t="s">
        <v>85</v>
      </c>
      <c r="BD739" t="s">
        <v>85</v>
      </c>
      <c r="BE739" t="s">
        <v>85</v>
      </c>
      <c r="BF739" t="s">
        <v>85</v>
      </c>
      <c r="BG739" t="s">
        <v>85</v>
      </c>
      <c r="BH739" t="s">
        <v>85</v>
      </c>
      <c r="BI739" t="s">
        <v>85</v>
      </c>
      <c r="BJ739" t="s">
        <v>85</v>
      </c>
      <c r="BK739" t="s">
        <v>85</v>
      </c>
      <c r="BL739" t="s">
        <v>85</v>
      </c>
      <c r="BM739" t="s">
        <v>85</v>
      </c>
      <c r="BN739" t="s">
        <v>85</v>
      </c>
      <c r="BO739" t="s">
        <v>85</v>
      </c>
      <c r="BP739">
        <v>8.2629999999999995E-3</v>
      </c>
      <c r="BQ739">
        <v>8.6390000000000008E-3</v>
      </c>
      <c r="BR739">
        <v>8.2629999999999995E-3</v>
      </c>
      <c r="BS739">
        <v>8.5900000000000004E-3</v>
      </c>
      <c r="BT739">
        <v>1144830</v>
      </c>
      <c r="BU739">
        <v>281700000</v>
      </c>
      <c r="BV739" t="s">
        <v>85</v>
      </c>
      <c r="BW739" t="s">
        <v>85</v>
      </c>
      <c r="BX739" t="s">
        <v>85</v>
      </c>
      <c r="BY739" t="s">
        <v>85</v>
      </c>
      <c r="BZ739" t="s">
        <v>85</v>
      </c>
      <c r="CA739" t="s">
        <v>85</v>
      </c>
      <c r="CB739" t="s">
        <v>85</v>
      </c>
      <c r="CC739" t="s">
        <v>85</v>
      </c>
      <c r="CD739" t="s">
        <v>85</v>
      </c>
      <c r="CE739" t="s">
        <v>85</v>
      </c>
      <c r="CF739" t="s">
        <v>85</v>
      </c>
      <c r="CG739" t="s">
        <v>85</v>
      </c>
      <c r="CH739" t="str">
        <f>IFERROR(VLOOKUP($A739,vix_cboe!$A$1:$E4331,2,FALSE),"NA")</f>
        <v>NA</v>
      </c>
      <c r="CI739" t="str">
        <f>IFERROR(VLOOKUP($A739,vix_cboe!$A$1:$E4331,3,FALSE),"NA")</f>
        <v>NA</v>
      </c>
      <c r="CJ739" t="str">
        <f>IFERROR(VLOOKUP($A739,vix_cboe!$A$1:$E4331,4,FALSE),"NA")</f>
        <v>NA</v>
      </c>
      <c r="CK739" t="str">
        <f>IFERROR(VLOOKUP($A739,vix_cboe!$A$1:$E4331,5,FALSE),"NA")</f>
        <v>NA</v>
      </c>
      <c r="CL739" s="5" t="str">
        <f>IFERROR(VLOOKUP($A739,gold_gold.org!$A$1:$G$10247,2,FALSE),"NA")</f>
        <v>NA</v>
      </c>
      <c r="CM739" s="5" t="str">
        <f>IFERROR(VLOOKUP($A739,gold_gold.org!$A$1:$G$10247,3,FALSE),"NA")</f>
        <v>NA</v>
      </c>
      <c r="CN739" s="5" t="str">
        <f>IFERROR(VLOOKUP($A739,gold_gold.org!$A$1:$G$10247,4,FALSE),"NA")</f>
        <v>NA</v>
      </c>
      <c r="CO739" s="5" t="str">
        <f>IFERROR(VLOOKUP($A739,gold_gold.org!$A$1:$G$10247,5,FALSE),"NA")</f>
        <v>NA</v>
      </c>
      <c r="CP739" t="str">
        <f>IFERROR(VLOOKUP($A739,crude_oil_eia!$A$1:$C$8255,2,FALSE),"NA")</f>
        <v>NA</v>
      </c>
      <c r="CQ739" t="str">
        <f>IFERROR(VLOOKUP($A739,crude_oil_eia!$A$1:$C$8255,3,FALSE),"NA")</f>
        <v>NA</v>
      </c>
      <c r="CR739" t="str">
        <f>IFERROR(VLOOKUP($A739,dji_yahoo!$A$1:$G$1214,2,FALSE),"NA")</f>
        <v>NA</v>
      </c>
      <c r="CS739" t="str">
        <f>IFERROR(VLOOKUP($A739,dji_yahoo!$A$1:$G$1214,3,FALSE),"NA")</f>
        <v>NA</v>
      </c>
      <c r="CT739" t="str">
        <f>IFERROR(VLOOKUP($A739,dji_yahoo!$A$1:$G$1214,4,FALSE),"NA")</f>
        <v>NA</v>
      </c>
      <c r="CU739" t="str">
        <f>IFERROR(VLOOKUP($A739,dji_yahoo!$A$1:$G$1214,5,FALSE),"NA")</f>
        <v>NA</v>
      </c>
      <c r="CV739" t="str">
        <f>IFERROR(VLOOKUP($A739,dji_yahoo!$A$1:$G$1214,7,FALSE),"NA")</f>
        <v>NA</v>
      </c>
      <c r="CW739" s="5" t="str">
        <f>IFERROR(VLOOKUP($A739,nasdaq_yahoo!$A$1:$G$1249,2,FALSE),"NA")</f>
        <v>NA</v>
      </c>
      <c r="CX739" s="5" t="str">
        <f>IFERROR(VLOOKUP($A739,nasdaq_yahoo!$A$1:$G$1249,3,FALSE),"NA")</f>
        <v>NA</v>
      </c>
      <c r="CY739" s="5" t="str">
        <f>IFERROR(VLOOKUP($A739,nasdaq_yahoo!$A$1:$G$1249,4,FALSE),"NA")</f>
        <v>NA</v>
      </c>
      <c r="CZ739" s="5" t="str">
        <f>IFERROR(VLOOKUP($A739,nasdaq_yahoo!$A$1:$G$1249,5,FALSE),"NA")</f>
        <v>NA</v>
      </c>
      <c r="DA739" s="6" t="str">
        <f>IFERROR(VLOOKUP($A739,nasdaq_yahoo!$A$1:$G$1249,7,FALSE),"NA")</f>
        <v>NA</v>
      </c>
      <c r="DB739" s="5">
        <f>IFERROR(VLOOKUP($A739,USEPUINDXD!$A$1:$B$1827,2,FALSE),"NA")</f>
        <v>110.8</v>
      </c>
    </row>
    <row r="740" spans="1:106">
      <c r="A740" s="1">
        <v>42413</v>
      </c>
      <c r="B740">
        <v>384.64</v>
      </c>
      <c r="C740">
        <v>391.86</v>
      </c>
      <c r="D740">
        <v>384.64</v>
      </c>
      <c r="E740">
        <v>391.86</v>
      </c>
      <c r="F740">
        <v>61911700</v>
      </c>
      <c r="G740">
        <v>5847990000</v>
      </c>
      <c r="H740">
        <v>3.79</v>
      </c>
      <c r="I740">
        <v>3.89</v>
      </c>
      <c r="J740">
        <v>3.57</v>
      </c>
      <c r="K740">
        <v>3.77</v>
      </c>
      <c r="L740">
        <v>120917</v>
      </c>
      <c r="M740">
        <v>23573000</v>
      </c>
      <c r="N740">
        <v>5.69</v>
      </c>
      <c r="O740">
        <v>5.72</v>
      </c>
      <c r="P740">
        <v>4.1900000000000004</v>
      </c>
      <c r="Q740">
        <v>5.39</v>
      </c>
      <c r="R740">
        <v>24218800</v>
      </c>
      <c r="S740">
        <v>437667000</v>
      </c>
      <c r="T740" t="s">
        <v>85</v>
      </c>
      <c r="U740" t="s">
        <v>85</v>
      </c>
      <c r="V740" t="s">
        <v>85</v>
      </c>
      <c r="W740" t="s">
        <v>85</v>
      </c>
      <c r="X740" t="s">
        <v>85</v>
      </c>
      <c r="Y740" t="s">
        <v>85</v>
      </c>
      <c r="Z740">
        <v>3.12</v>
      </c>
      <c r="AA740">
        <v>3.14</v>
      </c>
      <c r="AB740">
        <v>3.11</v>
      </c>
      <c r="AC740">
        <v>3.13</v>
      </c>
      <c r="AD740">
        <v>1313500</v>
      </c>
      <c r="AE740">
        <v>138655000</v>
      </c>
      <c r="AF740">
        <v>0.60533000000000003</v>
      </c>
      <c r="AG740">
        <v>0.90380700000000003</v>
      </c>
      <c r="AH740">
        <v>0.603464</v>
      </c>
      <c r="AI740">
        <v>0.804311</v>
      </c>
      <c r="AJ740">
        <v>1044850</v>
      </c>
      <c r="AK740">
        <v>6657360</v>
      </c>
      <c r="AL740">
        <v>6.0599999999999998E-4</v>
      </c>
      <c r="AM740">
        <v>6.2399999999999999E-4</v>
      </c>
      <c r="AN740">
        <v>5.3200000000000003E-4</v>
      </c>
      <c r="AO740">
        <v>5.6599999999999999E-4</v>
      </c>
      <c r="AP740">
        <v>21921</v>
      </c>
      <c r="AQ740">
        <v>5455420</v>
      </c>
      <c r="AR740" t="s">
        <v>85</v>
      </c>
      <c r="AS740" t="s">
        <v>85</v>
      </c>
      <c r="AT740" t="s">
        <v>85</v>
      </c>
      <c r="AU740" t="s">
        <v>85</v>
      </c>
      <c r="AV740" t="s">
        <v>85</v>
      </c>
      <c r="AW740" t="s">
        <v>85</v>
      </c>
      <c r="AX740" t="s">
        <v>85</v>
      </c>
      <c r="AY740" t="s">
        <v>85</v>
      </c>
      <c r="AZ740" t="s">
        <v>85</v>
      </c>
      <c r="BA740" t="s">
        <v>85</v>
      </c>
      <c r="BB740" t="s">
        <v>85</v>
      </c>
      <c r="BC740" t="s">
        <v>85</v>
      </c>
      <c r="BD740" t="s">
        <v>85</v>
      </c>
      <c r="BE740" t="s">
        <v>85</v>
      </c>
      <c r="BF740" t="s">
        <v>85</v>
      </c>
      <c r="BG740" t="s">
        <v>85</v>
      </c>
      <c r="BH740" t="s">
        <v>85</v>
      </c>
      <c r="BI740" t="s">
        <v>85</v>
      </c>
      <c r="BJ740" t="s">
        <v>85</v>
      </c>
      <c r="BK740" t="s">
        <v>85</v>
      </c>
      <c r="BL740" t="s">
        <v>85</v>
      </c>
      <c r="BM740" t="s">
        <v>85</v>
      </c>
      <c r="BN740" t="s">
        <v>85</v>
      </c>
      <c r="BO740" t="s">
        <v>85</v>
      </c>
      <c r="BP740">
        <v>7.9609999999999993E-3</v>
      </c>
      <c r="BQ740">
        <v>8.3149999999999995E-3</v>
      </c>
      <c r="BR740">
        <v>7.9369999999999996E-3</v>
      </c>
      <c r="BS740">
        <v>8.2570000000000005E-3</v>
      </c>
      <c r="BT740">
        <v>684444</v>
      </c>
      <c r="BU740">
        <v>271414000</v>
      </c>
      <c r="BV740" t="s">
        <v>85</v>
      </c>
      <c r="BW740" t="s">
        <v>85</v>
      </c>
      <c r="BX740" t="s">
        <v>85</v>
      </c>
      <c r="BY740" t="s">
        <v>85</v>
      </c>
      <c r="BZ740" t="s">
        <v>85</v>
      </c>
      <c r="CA740" t="s">
        <v>85</v>
      </c>
      <c r="CB740" t="s">
        <v>85</v>
      </c>
      <c r="CC740" t="s">
        <v>85</v>
      </c>
      <c r="CD740" t="s">
        <v>85</v>
      </c>
      <c r="CE740" t="s">
        <v>85</v>
      </c>
      <c r="CF740" t="s">
        <v>85</v>
      </c>
      <c r="CG740" t="s">
        <v>85</v>
      </c>
      <c r="CH740" t="str">
        <f>IFERROR(VLOOKUP($A740,vix_cboe!$A$1:$E4332,2,FALSE),"NA")</f>
        <v>NA</v>
      </c>
      <c r="CI740" t="str">
        <f>IFERROR(VLOOKUP($A740,vix_cboe!$A$1:$E4332,3,FALSE),"NA")</f>
        <v>NA</v>
      </c>
      <c r="CJ740" t="str">
        <f>IFERROR(VLOOKUP($A740,vix_cboe!$A$1:$E4332,4,FALSE),"NA")</f>
        <v>NA</v>
      </c>
      <c r="CK740" t="str">
        <f>IFERROR(VLOOKUP($A740,vix_cboe!$A$1:$E4332,5,FALSE),"NA")</f>
        <v>NA</v>
      </c>
      <c r="CL740" s="5" t="str">
        <f>IFERROR(VLOOKUP($A740,gold_gold.org!$A$1:$G$10247,2,FALSE),"NA")</f>
        <v>NA</v>
      </c>
      <c r="CM740" s="5" t="str">
        <f>IFERROR(VLOOKUP($A740,gold_gold.org!$A$1:$G$10247,3,FALSE),"NA")</f>
        <v>NA</v>
      </c>
      <c r="CN740" s="5" t="str">
        <f>IFERROR(VLOOKUP($A740,gold_gold.org!$A$1:$G$10247,4,FALSE),"NA")</f>
        <v>NA</v>
      </c>
      <c r="CO740" s="5" t="str">
        <f>IFERROR(VLOOKUP($A740,gold_gold.org!$A$1:$G$10247,5,FALSE),"NA")</f>
        <v>NA</v>
      </c>
      <c r="CP740" t="str">
        <f>IFERROR(VLOOKUP($A740,crude_oil_eia!$A$1:$C$8255,2,FALSE),"NA")</f>
        <v>NA</v>
      </c>
      <c r="CQ740" t="str">
        <f>IFERROR(VLOOKUP($A740,crude_oil_eia!$A$1:$C$8255,3,FALSE),"NA")</f>
        <v>NA</v>
      </c>
      <c r="CR740" t="str">
        <f>IFERROR(VLOOKUP($A740,dji_yahoo!$A$1:$G$1214,2,FALSE),"NA")</f>
        <v>NA</v>
      </c>
      <c r="CS740" t="str">
        <f>IFERROR(VLOOKUP($A740,dji_yahoo!$A$1:$G$1214,3,FALSE),"NA")</f>
        <v>NA</v>
      </c>
      <c r="CT740" t="str">
        <f>IFERROR(VLOOKUP($A740,dji_yahoo!$A$1:$G$1214,4,FALSE),"NA")</f>
        <v>NA</v>
      </c>
      <c r="CU740" t="str">
        <f>IFERROR(VLOOKUP($A740,dji_yahoo!$A$1:$G$1214,5,FALSE),"NA")</f>
        <v>NA</v>
      </c>
      <c r="CV740" t="str">
        <f>IFERROR(VLOOKUP($A740,dji_yahoo!$A$1:$G$1214,7,FALSE),"NA")</f>
        <v>NA</v>
      </c>
      <c r="CW740" s="5" t="str">
        <f>IFERROR(VLOOKUP($A740,nasdaq_yahoo!$A$1:$G$1249,2,FALSE),"NA")</f>
        <v>NA</v>
      </c>
      <c r="CX740" s="5" t="str">
        <f>IFERROR(VLOOKUP($A740,nasdaq_yahoo!$A$1:$G$1249,3,FALSE),"NA")</f>
        <v>NA</v>
      </c>
      <c r="CY740" s="5" t="str">
        <f>IFERROR(VLOOKUP($A740,nasdaq_yahoo!$A$1:$G$1249,4,FALSE),"NA")</f>
        <v>NA</v>
      </c>
      <c r="CZ740" s="5" t="str">
        <f>IFERROR(VLOOKUP($A740,nasdaq_yahoo!$A$1:$G$1249,5,FALSE),"NA")</f>
        <v>NA</v>
      </c>
      <c r="DA740" s="6" t="str">
        <f>IFERROR(VLOOKUP($A740,nasdaq_yahoo!$A$1:$G$1249,7,FALSE),"NA")</f>
        <v>NA</v>
      </c>
      <c r="DB740" s="5">
        <f>IFERROR(VLOOKUP($A740,USEPUINDXD!$A$1:$B$1827,2,FALSE),"NA")</f>
        <v>45.01</v>
      </c>
    </row>
    <row r="741" spans="1:106">
      <c r="A741" s="1">
        <v>42412</v>
      </c>
      <c r="B741">
        <v>379.69</v>
      </c>
      <c r="C741">
        <v>384.95</v>
      </c>
      <c r="D741">
        <v>379.6</v>
      </c>
      <c r="E741">
        <v>384.26</v>
      </c>
      <c r="F741">
        <v>67042800</v>
      </c>
      <c r="G741">
        <v>5771040000</v>
      </c>
      <c r="H741">
        <v>3.26</v>
      </c>
      <c r="I741">
        <v>4.04</v>
      </c>
      <c r="J741">
        <v>3.26</v>
      </c>
      <c r="K741">
        <v>3.79</v>
      </c>
      <c r="L741">
        <v>182601</v>
      </c>
      <c r="M741">
        <v>20278400</v>
      </c>
      <c r="N741">
        <v>5.95</v>
      </c>
      <c r="O741">
        <v>6.58</v>
      </c>
      <c r="P741">
        <v>5.07</v>
      </c>
      <c r="Q741">
        <v>5.55</v>
      </c>
      <c r="R741">
        <v>23360800</v>
      </c>
      <c r="S741">
        <v>457618000</v>
      </c>
      <c r="T741" t="s">
        <v>85</v>
      </c>
      <c r="U741" t="s">
        <v>85</v>
      </c>
      <c r="V741" t="s">
        <v>85</v>
      </c>
      <c r="W741" t="s">
        <v>85</v>
      </c>
      <c r="X741" t="s">
        <v>85</v>
      </c>
      <c r="Y741" t="s">
        <v>85</v>
      </c>
      <c r="Z741">
        <v>3.09</v>
      </c>
      <c r="AA741">
        <v>3.12</v>
      </c>
      <c r="AB741">
        <v>3.08</v>
      </c>
      <c r="AC741">
        <v>3.11</v>
      </c>
      <c r="AD741">
        <v>1041630</v>
      </c>
      <c r="AE741">
        <v>137461000</v>
      </c>
      <c r="AF741">
        <v>0.51775300000000002</v>
      </c>
      <c r="AG741">
        <v>0.61773800000000001</v>
      </c>
      <c r="AH741">
        <v>0.51016700000000004</v>
      </c>
      <c r="AI741">
        <v>0.61249900000000002</v>
      </c>
      <c r="AJ741">
        <v>173507</v>
      </c>
      <c r="AK741">
        <v>5688740</v>
      </c>
      <c r="AL741">
        <v>5.1599999999999997E-4</v>
      </c>
      <c r="AM741">
        <v>6.4499999999999996E-4</v>
      </c>
      <c r="AN741">
        <v>4.9799999999999996E-4</v>
      </c>
      <c r="AO741">
        <v>6.0899999999999995E-4</v>
      </c>
      <c r="AP741">
        <v>31204</v>
      </c>
      <c r="AQ741">
        <v>4645570</v>
      </c>
      <c r="AR741" t="s">
        <v>85</v>
      </c>
      <c r="AS741" t="s">
        <v>85</v>
      </c>
      <c r="AT741" t="s">
        <v>85</v>
      </c>
      <c r="AU741" t="s">
        <v>85</v>
      </c>
      <c r="AV741" t="s">
        <v>85</v>
      </c>
      <c r="AW741" t="s">
        <v>85</v>
      </c>
      <c r="AX741" t="s">
        <v>85</v>
      </c>
      <c r="AY741" t="s">
        <v>85</v>
      </c>
      <c r="AZ741" t="s">
        <v>85</v>
      </c>
      <c r="BA741" t="s">
        <v>85</v>
      </c>
      <c r="BB741" t="s">
        <v>85</v>
      </c>
      <c r="BC741" t="s">
        <v>85</v>
      </c>
      <c r="BD741" t="s">
        <v>85</v>
      </c>
      <c r="BE741" t="s">
        <v>85</v>
      </c>
      <c r="BF741" t="s">
        <v>85</v>
      </c>
      <c r="BG741" t="s">
        <v>85</v>
      </c>
      <c r="BH741" t="s">
        <v>85</v>
      </c>
      <c r="BI741" t="s">
        <v>85</v>
      </c>
      <c r="BJ741" t="s">
        <v>85</v>
      </c>
      <c r="BK741" t="s">
        <v>85</v>
      </c>
      <c r="BL741" t="s">
        <v>85</v>
      </c>
      <c r="BM741" t="s">
        <v>85</v>
      </c>
      <c r="BN741" t="s">
        <v>85</v>
      </c>
      <c r="BO741" t="s">
        <v>85</v>
      </c>
      <c r="BP741">
        <v>7.8220000000000008E-3</v>
      </c>
      <c r="BQ741">
        <v>7.979E-3</v>
      </c>
      <c r="BR741">
        <v>7.7299999999999999E-3</v>
      </c>
      <c r="BS741">
        <v>7.979E-3</v>
      </c>
      <c r="BT741">
        <v>816579</v>
      </c>
      <c r="BU741">
        <v>266665000</v>
      </c>
      <c r="BV741" t="s">
        <v>85</v>
      </c>
      <c r="BW741" t="s">
        <v>85</v>
      </c>
      <c r="BX741" t="s">
        <v>85</v>
      </c>
      <c r="BY741" t="s">
        <v>85</v>
      </c>
      <c r="BZ741" t="s">
        <v>85</v>
      </c>
      <c r="CA741" t="s">
        <v>85</v>
      </c>
      <c r="CB741" t="s">
        <v>85</v>
      </c>
      <c r="CC741" t="s">
        <v>85</v>
      </c>
      <c r="CD741" t="s">
        <v>85</v>
      </c>
      <c r="CE741" t="s">
        <v>85</v>
      </c>
      <c r="CF741" t="s">
        <v>85</v>
      </c>
      <c r="CG741" t="s">
        <v>85</v>
      </c>
      <c r="CH741">
        <f>IFERROR(VLOOKUP($A741,vix_cboe!$A$1:$E4333,2,FALSE),"NA")</f>
        <v>27.16</v>
      </c>
      <c r="CI741">
        <f>IFERROR(VLOOKUP($A741,vix_cboe!$A$1:$E4333,3,FALSE),"NA")</f>
        <v>27.57</v>
      </c>
      <c r="CJ741">
        <f>IFERROR(VLOOKUP($A741,vix_cboe!$A$1:$E4333,4,FALSE),"NA")</f>
        <v>24.92</v>
      </c>
      <c r="CK741">
        <f>IFERROR(VLOOKUP($A741,vix_cboe!$A$1:$E4333,5,FALSE),"NA")</f>
        <v>25.4</v>
      </c>
      <c r="CL741" s="5">
        <f>IFERROR(VLOOKUP($A741,gold_gold.org!$A$1:$G$10247,2,FALSE),"NA")</f>
        <v>1239.75</v>
      </c>
      <c r="CM741" s="5">
        <f>IFERROR(VLOOKUP($A741,gold_gold.org!$A$1:$G$10247,3,FALSE),"NA")</f>
        <v>1102.58888</v>
      </c>
      <c r="CN741" s="5">
        <f>IFERROR(VLOOKUP($A741,gold_gold.org!$A$1:$G$10247,4,FALSE),"NA")</f>
        <v>139781.8125</v>
      </c>
      <c r="CO741" s="5">
        <f>IFERROR(VLOOKUP($A741,gold_gold.org!$A$1:$G$10247,5,FALSE),"NA")</f>
        <v>857.54323999999997</v>
      </c>
      <c r="CP741">
        <f>IFERROR(VLOOKUP($A741,crude_oil_eia!$A$1:$C$8255,2,FALSE),"NA")</f>
        <v>29.32</v>
      </c>
      <c r="CQ741">
        <f>IFERROR(VLOOKUP($A741,crude_oil_eia!$A$1:$C$8255,3,FALSE),"NA")</f>
        <v>31.8</v>
      </c>
      <c r="CR741">
        <f>IFERROR(VLOOKUP($A741,dji_yahoo!$A$1:$G$1214,2,FALSE),"NA")</f>
        <v>15691.620117</v>
      </c>
      <c r="CS741">
        <f>IFERROR(VLOOKUP($A741,dji_yahoo!$A$1:$G$1214,3,FALSE),"NA")</f>
        <v>15974.040039</v>
      </c>
      <c r="CT741">
        <f>IFERROR(VLOOKUP($A741,dji_yahoo!$A$1:$G$1214,4,FALSE),"NA")</f>
        <v>15691.620117</v>
      </c>
      <c r="CU741">
        <f>IFERROR(VLOOKUP($A741,dji_yahoo!$A$1:$G$1214,5,FALSE),"NA")</f>
        <v>15973.839844</v>
      </c>
      <c r="CV741">
        <f>IFERROR(VLOOKUP($A741,dji_yahoo!$A$1:$G$1214,7,FALSE),"NA")</f>
        <v>132550000</v>
      </c>
      <c r="CW741" s="5">
        <f>IFERROR(VLOOKUP($A741,nasdaq_yahoo!$A$1:$G$1249,2,FALSE),"NA")</f>
        <v>4307.2900390000004</v>
      </c>
      <c r="CX741" s="5">
        <f>IFERROR(VLOOKUP($A741,nasdaq_yahoo!$A$1:$G$1249,3,FALSE),"NA")</f>
        <v>4340.1298829999996</v>
      </c>
      <c r="CY741" s="5">
        <f>IFERROR(VLOOKUP($A741,nasdaq_yahoo!$A$1:$G$1249,4,FALSE),"NA")</f>
        <v>4274.1499020000001</v>
      </c>
      <c r="CZ741" s="5">
        <f>IFERROR(VLOOKUP($A741,nasdaq_yahoo!$A$1:$G$1249,5,FALSE),"NA")</f>
        <v>4337.5097660000001</v>
      </c>
      <c r="DA741" s="6">
        <f>IFERROR(VLOOKUP($A741,nasdaq_yahoo!$A$1:$G$1249,7,FALSE),"NA")</f>
        <v>1983190000</v>
      </c>
      <c r="DB741" s="5">
        <f>IFERROR(VLOOKUP($A741,USEPUINDXD!$A$1:$B$1827,2,FALSE),"NA")</f>
        <v>74.63</v>
      </c>
    </row>
    <row r="742" spans="1:106">
      <c r="A742" s="1">
        <v>42411</v>
      </c>
      <c r="B742">
        <v>382.11</v>
      </c>
      <c r="C742">
        <v>383.13</v>
      </c>
      <c r="D742">
        <v>376.4</v>
      </c>
      <c r="E742">
        <v>379.65</v>
      </c>
      <c r="F742">
        <v>74375600</v>
      </c>
      <c r="G742">
        <v>5806110000</v>
      </c>
      <c r="H742">
        <v>3.78</v>
      </c>
      <c r="I742">
        <v>3.91</v>
      </c>
      <c r="J742">
        <v>3.19</v>
      </c>
      <c r="K742">
        <v>3.26</v>
      </c>
      <c r="L742">
        <v>243649</v>
      </c>
      <c r="M742">
        <v>23519900</v>
      </c>
      <c r="N742">
        <v>4.5</v>
      </c>
      <c r="O742">
        <v>6.29</v>
      </c>
      <c r="P742">
        <v>4.34</v>
      </c>
      <c r="Q742">
        <v>6.01</v>
      </c>
      <c r="R742">
        <v>26408200</v>
      </c>
      <c r="S742">
        <v>345964000</v>
      </c>
      <c r="T742" t="s">
        <v>85</v>
      </c>
      <c r="U742" t="s">
        <v>85</v>
      </c>
      <c r="V742" t="s">
        <v>85</v>
      </c>
      <c r="W742" t="s">
        <v>85</v>
      </c>
      <c r="X742" t="s">
        <v>85</v>
      </c>
      <c r="Y742" t="s">
        <v>85</v>
      </c>
      <c r="Z742">
        <v>3.11</v>
      </c>
      <c r="AA742">
        <v>3.13</v>
      </c>
      <c r="AB742">
        <v>3.07</v>
      </c>
      <c r="AC742">
        <v>3.08</v>
      </c>
      <c r="AD742">
        <v>1263660</v>
      </c>
      <c r="AE742">
        <v>138300000</v>
      </c>
      <c r="AF742">
        <v>0.47919499999999998</v>
      </c>
      <c r="AG742">
        <v>0.59565599999999996</v>
      </c>
      <c r="AH742">
        <v>0.47721200000000003</v>
      </c>
      <c r="AI742">
        <v>0.51638099999999998</v>
      </c>
      <c r="AJ742">
        <v>227183</v>
      </c>
      <c r="AK742">
        <v>5260650</v>
      </c>
      <c r="AL742">
        <v>5.3499999999999999E-4</v>
      </c>
      <c r="AM742">
        <v>5.6599999999999999E-4</v>
      </c>
      <c r="AN742">
        <v>4.9600000000000002E-4</v>
      </c>
      <c r="AO742">
        <v>5.0600000000000005E-4</v>
      </c>
      <c r="AP742">
        <v>21143</v>
      </c>
      <c r="AQ742">
        <v>4813170</v>
      </c>
      <c r="AR742" t="s">
        <v>85</v>
      </c>
      <c r="AS742" t="s">
        <v>85</v>
      </c>
      <c r="AT742" t="s">
        <v>85</v>
      </c>
      <c r="AU742" t="s">
        <v>85</v>
      </c>
      <c r="AV742" t="s">
        <v>85</v>
      </c>
      <c r="AW742" t="s">
        <v>85</v>
      </c>
      <c r="AX742" t="s">
        <v>85</v>
      </c>
      <c r="AY742" t="s">
        <v>85</v>
      </c>
      <c r="AZ742" t="s">
        <v>85</v>
      </c>
      <c r="BA742" t="s">
        <v>85</v>
      </c>
      <c r="BB742" t="s">
        <v>85</v>
      </c>
      <c r="BC742" t="s">
        <v>85</v>
      </c>
      <c r="BD742" t="s">
        <v>85</v>
      </c>
      <c r="BE742" t="s">
        <v>85</v>
      </c>
      <c r="BF742" t="s">
        <v>85</v>
      </c>
      <c r="BG742" t="s">
        <v>85</v>
      </c>
      <c r="BH742" t="s">
        <v>85</v>
      </c>
      <c r="BI742" t="s">
        <v>85</v>
      </c>
      <c r="BJ742" t="s">
        <v>85</v>
      </c>
      <c r="BK742" t="s">
        <v>85</v>
      </c>
      <c r="BL742" t="s">
        <v>85</v>
      </c>
      <c r="BM742" t="s">
        <v>85</v>
      </c>
      <c r="BN742" t="s">
        <v>85</v>
      </c>
      <c r="BO742" t="s">
        <v>85</v>
      </c>
      <c r="BP742">
        <v>7.8569999999999994E-3</v>
      </c>
      <c r="BQ742">
        <v>7.8969999999999995E-3</v>
      </c>
      <c r="BR742">
        <v>7.77E-3</v>
      </c>
      <c r="BS742">
        <v>7.8150000000000008E-3</v>
      </c>
      <c r="BT742">
        <v>565522</v>
      </c>
      <c r="BU742">
        <v>267864000</v>
      </c>
      <c r="BV742" t="s">
        <v>85</v>
      </c>
      <c r="BW742" t="s">
        <v>85</v>
      </c>
      <c r="BX742" t="s">
        <v>85</v>
      </c>
      <c r="BY742" t="s">
        <v>85</v>
      </c>
      <c r="BZ742" t="s">
        <v>85</v>
      </c>
      <c r="CA742" t="s">
        <v>85</v>
      </c>
      <c r="CB742" t="s">
        <v>85</v>
      </c>
      <c r="CC742" t="s">
        <v>85</v>
      </c>
      <c r="CD742" t="s">
        <v>85</v>
      </c>
      <c r="CE742" t="s">
        <v>85</v>
      </c>
      <c r="CF742" t="s">
        <v>85</v>
      </c>
      <c r="CG742" t="s">
        <v>85</v>
      </c>
      <c r="CH742">
        <f>IFERROR(VLOOKUP($A742,vix_cboe!$A$1:$E4334,2,FALSE),"NA")</f>
        <v>29.01</v>
      </c>
      <c r="CI742">
        <f>IFERROR(VLOOKUP($A742,vix_cboe!$A$1:$E4334,3,FALSE),"NA")</f>
        <v>30.9</v>
      </c>
      <c r="CJ742">
        <f>IFERROR(VLOOKUP($A742,vix_cboe!$A$1:$E4334,4,FALSE),"NA")</f>
        <v>26.67</v>
      </c>
      <c r="CK742">
        <f>IFERROR(VLOOKUP($A742,vix_cboe!$A$1:$E4334,5,FALSE),"NA")</f>
        <v>28.14</v>
      </c>
      <c r="CL742" s="5">
        <f>IFERROR(VLOOKUP($A742,gold_gold.org!$A$1:$G$10247,2,FALSE),"NA")</f>
        <v>1241</v>
      </c>
      <c r="CM742" s="5">
        <f>IFERROR(VLOOKUP($A742,gold_gold.org!$A$1:$G$10247,3,FALSE),"NA")</f>
        <v>1094.01881</v>
      </c>
      <c r="CN742" s="5">
        <f>IFERROR(VLOOKUP($A742,gold_gold.org!$A$1:$G$10247,4,FALSE),"NA")</f>
        <v>138836.875</v>
      </c>
      <c r="CO742" s="5">
        <f>IFERROR(VLOOKUP($A742,gold_gold.org!$A$1:$G$10247,5,FALSE),"NA")</f>
        <v>859.56744000000003</v>
      </c>
      <c r="CP742">
        <f>IFERROR(VLOOKUP($A742,crude_oil_eia!$A$1:$C$8255,2,FALSE),"NA")</f>
        <v>26.19</v>
      </c>
      <c r="CQ742">
        <f>IFERROR(VLOOKUP($A742,crude_oil_eia!$A$1:$C$8255,3,FALSE),"NA")</f>
        <v>28.82</v>
      </c>
      <c r="CR742">
        <f>IFERROR(VLOOKUP($A742,dji_yahoo!$A$1:$G$1214,2,FALSE),"NA")</f>
        <v>15897.820313</v>
      </c>
      <c r="CS742">
        <f>IFERROR(VLOOKUP($A742,dji_yahoo!$A$1:$G$1214,3,FALSE),"NA")</f>
        <v>15897.820313</v>
      </c>
      <c r="CT742">
        <f>IFERROR(VLOOKUP($A742,dji_yahoo!$A$1:$G$1214,4,FALSE),"NA")</f>
        <v>15503.009765999999</v>
      </c>
      <c r="CU742">
        <f>IFERROR(VLOOKUP($A742,dji_yahoo!$A$1:$G$1214,5,FALSE),"NA")</f>
        <v>15660.179688</v>
      </c>
      <c r="CV742">
        <f>IFERROR(VLOOKUP($A742,dji_yahoo!$A$1:$G$1214,7,FALSE),"NA")</f>
        <v>172070000</v>
      </c>
      <c r="CW742" s="5">
        <f>IFERROR(VLOOKUP($A742,nasdaq_yahoo!$A$1:$G$1249,2,FALSE),"NA")</f>
        <v>4218.8100590000004</v>
      </c>
      <c r="CX742" s="5">
        <f>IFERROR(VLOOKUP($A742,nasdaq_yahoo!$A$1:$G$1249,3,FALSE),"NA")</f>
        <v>4293.2202150000003</v>
      </c>
      <c r="CY742" s="5">
        <f>IFERROR(VLOOKUP($A742,nasdaq_yahoo!$A$1:$G$1249,4,FALSE),"NA")</f>
        <v>4209.7597660000001</v>
      </c>
      <c r="CZ742" s="5">
        <f>IFERROR(VLOOKUP($A742,nasdaq_yahoo!$A$1:$G$1249,5,FALSE),"NA")</f>
        <v>4266.8398440000001</v>
      </c>
      <c r="DA742" s="6">
        <f>IFERROR(VLOOKUP($A742,nasdaq_yahoo!$A$1:$G$1249,7,FALSE),"NA")</f>
        <v>2812330000</v>
      </c>
      <c r="DB742" s="5">
        <f>IFERROR(VLOOKUP($A742,USEPUINDXD!$A$1:$B$1827,2,FALSE),"NA")</f>
        <v>106.25</v>
      </c>
    </row>
    <row r="743" spans="1:106">
      <c r="A743" s="1">
        <v>42410</v>
      </c>
      <c r="B743">
        <v>376.15</v>
      </c>
      <c r="C743">
        <v>385.48</v>
      </c>
      <c r="D743">
        <v>375.78</v>
      </c>
      <c r="E743">
        <v>381.65</v>
      </c>
      <c r="F743">
        <v>85130900</v>
      </c>
      <c r="G743">
        <v>5713880000</v>
      </c>
      <c r="H743">
        <v>3.97</v>
      </c>
      <c r="I743">
        <v>4.17</v>
      </c>
      <c r="J743">
        <v>3.78</v>
      </c>
      <c r="K743">
        <v>3.84</v>
      </c>
      <c r="L743">
        <v>193410</v>
      </c>
      <c r="M743">
        <v>24665700</v>
      </c>
      <c r="N743">
        <v>4</v>
      </c>
      <c r="O743">
        <v>4.8600000000000003</v>
      </c>
      <c r="P743">
        <v>3.78</v>
      </c>
      <c r="Q743">
        <v>4.4400000000000004</v>
      </c>
      <c r="R743">
        <v>28640400</v>
      </c>
      <c r="S743">
        <v>307684000</v>
      </c>
      <c r="T743" t="s">
        <v>85</v>
      </c>
      <c r="U743" t="s">
        <v>85</v>
      </c>
      <c r="V743" t="s">
        <v>85</v>
      </c>
      <c r="W743" t="s">
        <v>85</v>
      </c>
      <c r="X743" t="s">
        <v>85</v>
      </c>
      <c r="Y743" t="s">
        <v>85</v>
      </c>
      <c r="Z743">
        <v>3.09</v>
      </c>
      <c r="AA743">
        <v>3.13</v>
      </c>
      <c r="AB743">
        <v>3.08</v>
      </c>
      <c r="AC743">
        <v>3.1</v>
      </c>
      <c r="AD743">
        <v>1358800</v>
      </c>
      <c r="AE743">
        <v>137231000</v>
      </c>
      <c r="AF743">
        <v>0.46479700000000002</v>
      </c>
      <c r="AG743">
        <v>0.48399199999999998</v>
      </c>
      <c r="AH743">
        <v>0.45657199999999998</v>
      </c>
      <c r="AI743">
        <v>0.48042400000000002</v>
      </c>
      <c r="AJ743">
        <v>52572</v>
      </c>
      <c r="AK743">
        <v>5097630</v>
      </c>
      <c r="AL743">
        <v>5.4699999999999996E-4</v>
      </c>
      <c r="AM743">
        <v>5.8299999999999997E-4</v>
      </c>
      <c r="AN743">
        <v>5.1800000000000001E-4</v>
      </c>
      <c r="AO743">
        <v>5.3499999999999999E-4</v>
      </c>
      <c r="AP743">
        <v>23021</v>
      </c>
      <c r="AQ743">
        <v>4920790</v>
      </c>
      <c r="AR743" t="s">
        <v>85</v>
      </c>
      <c r="AS743" t="s">
        <v>85</v>
      </c>
      <c r="AT743" t="s">
        <v>85</v>
      </c>
      <c r="AU743" t="s">
        <v>85</v>
      </c>
      <c r="AV743" t="s">
        <v>85</v>
      </c>
      <c r="AW743" t="s">
        <v>85</v>
      </c>
      <c r="AX743" t="s">
        <v>85</v>
      </c>
      <c r="AY743" t="s">
        <v>85</v>
      </c>
      <c r="AZ743" t="s">
        <v>85</v>
      </c>
      <c r="BA743" t="s">
        <v>85</v>
      </c>
      <c r="BB743" t="s">
        <v>85</v>
      </c>
      <c r="BC743" t="s">
        <v>85</v>
      </c>
      <c r="BD743" t="s">
        <v>85</v>
      </c>
      <c r="BE743" t="s">
        <v>85</v>
      </c>
      <c r="BF743" t="s">
        <v>85</v>
      </c>
      <c r="BG743" t="s">
        <v>85</v>
      </c>
      <c r="BH743" t="s">
        <v>85</v>
      </c>
      <c r="BI743" t="s">
        <v>85</v>
      </c>
      <c r="BJ743" t="s">
        <v>85</v>
      </c>
      <c r="BK743" t="s">
        <v>85</v>
      </c>
      <c r="BL743" t="s">
        <v>85</v>
      </c>
      <c r="BM743" t="s">
        <v>85</v>
      </c>
      <c r="BN743" t="s">
        <v>85</v>
      </c>
      <c r="BO743" t="s">
        <v>85</v>
      </c>
      <c r="BP743">
        <v>7.8270000000000006E-3</v>
      </c>
      <c r="BQ743">
        <v>7.9430000000000004E-3</v>
      </c>
      <c r="BR743">
        <v>7.8200000000000006E-3</v>
      </c>
      <c r="BS743">
        <v>7.8530000000000006E-3</v>
      </c>
      <c r="BT743">
        <v>668185</v>
      </c>
      <c r="BU743">
        <v>266845000</v>
      </c>
      <c r="BV743" t="s">
        <v>85</v>
      </c>
      <c r="BW743" t="s">
        <v>85</v>
      </c>
      <c r="BX743" t="s">
        <v>85</v>
      </c>
      <c r="BY743" t="s">
        <v>85</v>
      </c>
      <c r="BZ743" t="s">
        <v>85</v>
      </c>
      <c r="CA743" t="s">
        <v>85</v>
      </c>
      <c r="CB743" t="s">
        <v>85</v>
      </c>
      <c r="CC743" t="s">
        <v>85</v>
      </c>
      <c r="CD743" t="s">
        <v>85</v>
      </c>
      <c r="CE743" t="s">
        <v>85</v>
      </c>
      <c r="CF743" t="s">
        <v>85</v>
      </c>
      <c r="CG743" t="s">
        <v>85</v>
      </c>
      <c r="CH743">
        <f>IFERROR(VLOOKUP($A743,vix_cboe!$A$1:$E4335,2,FALSE),"NA")</f>
        <v>25.75</v>
      </c>
      <c r="CI743">
        <f>IFERROR(VLOOKUP($A743,vix_cboe!$A$1:$E4335,3,FALSE),"NA")</f>
        <v>26.6</v>
      </c>
      <c r="CJ743">
        <f>IFERROR(VLOOKUP($A743,vix_cboe!$A$1:$E4335,4,FALSE),"NA")</f>
        <v>24.47</v>
      </c>
      <c r="CK743">
        <f>IFERROR(VLOOKUP($A743,vix_cboe!$A$1:$E4335,5,FALSE),"NA")</f>
        <v>26.29</v>
      </c>
      <c r="CL743" s="5">
        <f>IFERROR(VLOOKUP($A743,gold_gold.org!$A$1:$G$10247,2,FALSE),"NA")</f>
        <v>1190</v>
      </c>
      <c r="CM743" s="5">
        <f>IFERROR(VLOOKUP($A743,gold_gold.org!$A$1:$G$10247,3,FALSE),"NA")</f>
        <v>1063.0223900000001</v>
      </c>
      <c r="CN743" s="5">
        <f>IFERROR(VLOOKUP($A743,gold_gold.org!$A$1:$G$10247,4,FALSE),"NA")</f>
        <v>136284.74273999999</v>
      </c>
      <c r="CO743" s="5">
        <f>IFERROR(VLOOKUP($A743,gold_gold.org!$A$1:$G$10247,5,FALSE),"NA")</f>
        <v>823.04560000000004</v>
      </c>
      <c r="CP743">
        <f>IFERROR(VLOOKUP($A743,crude_oil_eia!$A$1:$C$8255,2,FALSE),"NA")</f>
        <v>27.54</v>
      </c>
      <c r="CQ743">
        <f>IFERROR(VLOOKUP($A743,crude_oil_eia!$A$1:$C$8255,3,FALSE),"NA")</f>
        <v>29.64</v>
      </c>
      <c r="CR743">
        <f>IFERROR(VLOOKUP($A743,dji_yahoo!$A$1:$G$1214,2,FALSE),"NA")</f>
        <v>16035.610352</v>
      </c>
      <c r="CS743">
        <f>IFERROR(VLOOKUP($A743,dji_yahoo!$A$1:$G$1214,3,FALSE),"NA")</f>
        <v>16201.889648</v>
      </c>
      <c r="CT743">
        <f>IFERROR(VLOOKUP($A743,dji_yahoo!$A$1:$G$1214,4,FALSE),"NA")</f>
        <v>15899.910156</v>
      </c>
      <c r="CU743">
        <f>IFERROR(VLOOKUP($A743,dji_yahoo!$A$1:$G$1214,5,FALSE),"NA")</f>
        <v>15914.740234000001</v>
      </c>
      <c r="CV743">
        <f>IFERROR(VLOOKUP($A743,dji_yahoo!$A$1:$G$1214,7,FALSE),"NA")</f>
        <v>122290000</v>
      </c>
      <c r="CW743" s="5">
        <f>IFERROR(VLOOKUP($A743,nasdaq_yahoo!$A$1:$G$1249,2,FALSE),"NA")</f>
        <v>4318.2797849999997</v>
      </c>
      <c r="CX743" s="5">
        <f>IFERROR(VLOOKUP($A743,nasdaq_yahoo!$A$1:$G$1249,3,FALSE),"NA")</f>
        <v>4369.6201170000004</v>
      </c>
      <c r="CY743" s="5">
        <f>IFERROR(VLOOKUP($A743,nasdaq_yahoo!$A$1:$G$1249,4,FALSE),"NA")</f>
        <v>4280.7299800000001</v>
      </c>
      <c r="CZ743" s="5">
        <f>IFERROR(VLOOKUP($A743,nasdaq_yahoo!$A$1:$G$1249,5,FALSE),"NA")</f>
        <v>4283.5898440000001</v>
      </c>
      <c r="DA743" s="6">
        <f>IFERROR(VLOOKUP($A743,nasdaq_yahoo!$A$1:$G$1249,7,FALSE),"NA")</f>
        <v>2448380000</v>
      </c>
      <c r="DB743" s="5">
        <f>IFERROR(VLOOKUP($A743,USEPUINDXD!$A$1:$B$1827,2,FALSE),"NA")</f>
        <v>77.84</v>
      </c>
    </row>
    <row r="744" spans="1:106">
      <c r="A744" s="1">
        <v>42409</v>
      </c>
      <c r="B744">
        <v>373.42</v>
      </c>
      <c r="C744">
        <v>377.25</v>
      </c>
      <c r="D744">
        <v>372.9</v>
      </c>
      <c r="E744">
        <v>376.03</v>
      </c>
      <c r="F744">
        <v>55318500</v>
      </c>
      <c r="G744">
        <v>5670880000</v>
      </c>
      <c r="H744">
        <v>4.16</v>
      </c>
      <c r="I744">
        <v>4.1900000000000004</v>
      </c>
      <c r="J744">
        <v>3.95</v>
      </c>
      <c r="K744">
        <v>3.97</v>
      </c>
      <c r="L744">
        <v>164368</v>
      </c>
      <c r="M744">
        <v>25846400</v>
      </c>
      <c r="N744">
        <v>3.17</v>
      </c>
      <c r="O744">
        <v>4.04</v>
      </c>
      <c r="P744">
        <v>3.17</v>
      </c>
      <c r="Q744">
        <v>4.04</v>
      </c>
      <c r="R744">
        <v>17954000</v>
      </c>
      <c r="S744">
        <v>244110000</v>
      </c>
      <c r="T744" t="s">
        <v>85</v>
      </c>
      <c r="U744" t="s">
        <v>85</v>
      </c>
      <c r="V744" t="s">
        <v>85</v>
      </c>
      <c r="W744" t="s">
        <v>85</v>
      </c>
      <c r="X744" t="s">
        <v>85</v>
      </c>
      <c r="Y744" t="s">
        <v>85</v>
      </c>
      <c r="Z744">
        <v>3.08</v>
      </c>
      <c r="AA744">
        <v>3.08</v>
      </c>
      <c r="AB744">
        <v>3.05</v>
      </c>
      <c r="AC744">
        <v>3.08</v>
      </c>
      <c r="AD744">
        <v>1197280</v>
      </c>
      <c r="AE744">
        <v>136615000</v>
      </c>
      <c r="AF744">
        <v>0.48163800000000001</v>
      </c>
      <c r="AG744">
        <v>0.48441299999999998</v>
      </c>
      <c r="AH744">
        <v>0.46391300000000002</v>
      </c>
      <c r="AI744">
        <v>0.46484999999999999</v>
      </c>
      <c r="AJ744">
        <v>39705</v>
      </c>
      <c r="AK744">
        <v>5277410</v>
      </c>
      <c r="AL744">
        <v>5.9000000000000003E-4</v>
      </c>
      <c r="AM744">
        <v>6.0800000000000003E-4</v>
      </c>
      <c r="AN744">
        <v>5.3300000000000005E-4</v>
      </c>
      <c r="AO744">
        <v>5.4299999999999997E-4</v>
      </c>
      <c r="AP744">
        <v>18947</v>
      </c>
      <c r="AQ744">
        <v>5312020</v>
      </c>
      <c r="AR744" t="s">
        <v>85</v>
      </c>
      <c r="AS744" t="s">
        <v>85</v>
      </c>
      <c r="AT744" t="s">
        <v>85</v>
      </c>
      <c r="AU744" t="s">
        <v>85</v>
      </c>
      <c r="AV744" t="s">
        <v>85</v>
      </c>
      <c r="AW744" t="s">
        <v>85</v>
      </c>
      <c r="AX744" t="s">
        <v>85</v>
      </c>
      <c r="AY744" t="s">
        <v>85</v>
      </c>
      <c r="AZ744" t="s">
        <v>85</v>
      </c>
      <c r="BA744" t="s">
        <v>85</v>
      </c>
      <c r="BB744" t="s">
        <v>85</v>
      </c>
      <c r="BC744" t="s">
        <v>85</v>
      </c>
      <c r="BD744" t="s">
        <v>85</v>
      </c>
      <c r="BE744" t="s">
        <v>85</v>
      </c>
      <c r="BF744" t="s">
        <v>85</v>
      </c>
      <c r="BG744" t="s">
        <v>85</v>
      </c>
      <c r="BH744" t="s">
        <v>85</v>
      </c>
      <c r="BI744" t="s">
        <v>85</v>
      </c>
      <c r="BJ744" t="s">
        <v>85</v>
      </c>
      <c r="BK744" t="s">
        <v>85</v>
      </c>
      <c r="BL744" t="s">
        <v>85</v>
      </c>
      <c r="BM744" t="s">
        <v>85</v>
      </c>
      <c r="BN744" t="s">
        <v>85</v>
      </c>
      <c r="BO744" t="s">
        <v>85</v>
      </c>
      <c r="BP744">
        <v>7.9989999999999992E-3</v>
      </c>
      <c r="BQ744">
        <v>8.0199999999999994E-3</v>
      </c>
      <c r="BR744">
        <v>7.7359999999999998E-3</v>
      </c>
      <c r="BS744">
        <v>7.8150000000000008E-3</v>
      </c>
      <c r="BT744">
        <v>866765</v>
      </c>
      <c r="BU744">
        <v>272709000</v>
      </c>
      <c r="BV744" t="s">
        <v>85</v>
      </c>
      <c r="BW744" t="s">
        <v>85</v>
      </c>
      <c r="BX744" t="s">
        <v>85</v>
      </c>
      <c r="BY744" t="s">
        <v>85</v>
      </c>
      <c r="BZ744" t="s">
        <v>85</v>
      </c>
      <c r="CA744" t="s">
        <v>85</v>
      </c>
      <c r="CB744" t="s">
        <v>85</v>
      </c>
      <c r="CC744" t="s">
        <v>85</v>
      </c>
      <c r="CD744" t="s">
        <v>85</v>
      </c>
      <c r="CE744" t="s">
        <v>85</v>
      </c>
      <c r="CF744" t="s">
        <v>85</v>
      </c>
      <c r="CG744" t="s">
        <v>85</v>
      </c>
      <c r="CH744">
        <f>IFERROR(VLOOKUP($A744,vix_cboe!$A$1:$E4336,2,FALSE),"NA")</f>
        <v>28.3</v>
      </c>
      <c r="CI744">
        <f>IFERROR(VLOOKUP($A744,vix_cboe!$A$1:$E4336,3,FALSE),"NA")</f>
        <v>28.31</v>
      </c>
      <c r="CJ744">
        <f>IFERROR(VLOOKUP($A744,vix_cboe!$A$1:$E4336,4,FALSE),"NA")</f>
        <v>25.99</v>
      </c>
      <c r="CK744">
        <f>IFERROR(VLOOKUP($A744,vix_cboe!$A$1:$E4336,5,FALSE),"NA")</f>
        <v>26.54</v>
      </c>
      <c r="CL744" s="5">
        <f>IFERROR(VLOOKUP($A744,gold_gold.org!$A$1:$G$10247,2,FALSE),"NA")</f>
        <v>1191</v>
      </c>
      <c r="CM744" s="5">
        <f>IFERROR(VLOOKUP($A744,gold_gold.org!$A$1:$G$10247,3,FALSE),"NA")</f>
        <v>1053.09701</v>
      </c>
      <c r="CN744" s="5">
        <f>IFERROR(VLOOKUP($A744,gold_gold.org!$A$1:$G$10247,4,FALSE),"NA")</f>
        <v>136619.59982</v>
      </c>
      <c r="CO744" s="5">
        <f>IFERROR(VLOOKUP($A744,gold_gold.org!$A$1:$G$10247,5,FALSE),"NA")</f>
        <v>822.23006999999996</v>
      </c>
      <c r="CP744">
        <f>IFERROR(VLOOKUP($A744,crude_oil_eia!$A$1:$C$8255,2,FALSE),"NA")</f>
        <v>27.96</v>
      </c>
      <c r="CQ744">
        <f>IFERROR(VLOOKUP($A744,crude_oil_eia!$A$1:$C$8255,3,FALSE),"NA")</f>
        <v>30.15</v>
      </c>
      <c r="CR744">
        <f>IFERROR(VLOOKUP($A744,dji_yahoo!$A$1:$G$1214,2,FALSE),"NA")</f>
        <v>16005.410156</v>
      </c>
      <c r="CS744">
        <f>IFERROR(VLOOKUP($A744,dji_yahoo!$A$1:$G$1214,3,FALSE),"NA")</f>
        <v>16136.620117</v>
      </c>
      <c r="CT744">
        <f>IFERROR(VLOOKUP($A744,dji_yahoo!$A$1:$G$1214,4,FALSE),"NA")</f>
        <v>15881.110352</v>
      </c>
      <c r="CU744">
        <f>IFERROR(VLOOKUP($A744,dji_yahoo!$A$1:$G$1214,5,FALSE),"NA")</f>
        <v>16014.379883</v>
      </c>
      <c r="CV744">
        <f>IFERROR(VLOOKUP($A744,dji_yahoo!$A$1:$G$1214,7,FALSE),"NA")</f>
        <v>127740000</v>
      </c>
      <c r="CW744" s="5">
        <f>IFERROR(VLOOKUP($A744,nasdaq_yahoo!$A$1:$G$1249,2,FALSE),"NA")</f>
        <v>4224.8701170000004</v>
      </c>
      <c r="CX744" s="5">
        <f>IFERROR(VLOOKUP($A744,nasdaq_yahoo!$A$1:$G$1249,3,FALSE),"NA")</f>
        <v>4329.6098629999997</v>
      </c>
      <c r="CY744" s="5">
        <f>IFERROR(VLOOKUP($A744,nasdaq_yahoo!$A$1:$G$1249,4,FALSE),"NA")</f>
        <v>4222.4799800000001</v>
      </c>
      <c r="CZ744" s="5">
        <f>IFERROR(VLOOKUP($A744,nasdaq_yahoo!$A$1:$G$1249,5,FALSE),"NA")</f>
        <v>4268.7597660000001</v>
      </c>
      <c r="DA744" s="6">
        <f>IFERROR(VLOOKUP($A744,nasdaq_yahoo!$A$1:$G$1249,7,FALSE),"NA")</f>
        <v>2465790000</v>
      </c>
      <c r="DB744" s="5">
        <f>IFERROR(VLOOKUP($A744,USEPUINDXD!$A$1:$B$1827,2,FALSE),"NA")</f>
        <v>38.4</v>
      </c>
    </row>
    <row r="745" spans="1:106">
      <c r="A745" s="1">
        <v>42408</v>
      </c>
      <c r="B745">
        <v>376.76</v>
      </c>
      <c r="C745">
        <v>379.88</v>
      </c>
      <c r="D745">
        <v>373.33</v>
      </c>
      <c r="E745">
        <v>373.45</v>
      </c>
      <c r="F745">
        <v>47671100</v>
      </c>
      <c r="G745">
        <v>5720100000</v>
      </c>
      <c r="H745">
        <v>4.18</v>
      </c>
      <c r="I745">
        <v>4.3099999999999996</v>
      </c>
      <c r="J745">
        <v>4.1100000000000003</v>
      </c>
      <c r="K745">
        <v>4.16</v>
      </c>
      <c r="L745">
        <v>70569</v>
      </c>
      <c r="M745">
        <v>25946900</v>
      </c>
      <c r="N745">
        <v>2.97</v>
      </c>
      <c r="O745">
        <v>3.27</v>
      </c>
      <c r="P745">
        <v>2.88</v>
      </c>
      <c r="Q745">
        <v>3.18</v>
      </c>
      <c r="R745">
        <v>9725690</v>
      </c>
      <c r="S745">
        <v>228504000</v>
      </c>
      <c r="T745" t="s">
        <v>85</v>
      </c>
      <c r="U745" t="s">
        <v>85</v>
      </c>
      <c r="V745" t="s">
        <v>85</v>
      </c>
      <c r="W745" t="s">
        <v>85</v>
      </c>
      <c r="X745" t="s">
        <v>85</v>
      </c>
      <c r="Y745" t="s">
        <v>85</v>
      </c>
      <c r="Z745">
        <v>3.09</v>
      </c>
      <c r="AA745">
        <v>3.11</v>
      </c>
      <c r="AB745">
        <v>3.06</v>
      </c>
      <c r="AC745">
        <v>3.06</v>
      </c>
      <c r="AD745">
        <v>964279</v>
      </c>
      <c r="AE745">
        <v>137272000</v>
      </c>
      <c r="AF745">
        <v>0.478246</v>
      </c>
      <c r="AG745">
        <v>0.50267600000000001</v>
      </c>
      <c r="AH745">
        <v>0.478246</v>
      </c>
      <c r="AI745">
        <v>0.48163600000000001</v>
      </c>
      <c r="AJ745">
        <v>30834</v>
      </c>
      <c r="AK745">
        <v>5235370</v>
      </c>
      <c r="AL745">
        <v>6.0599999999999998E-4</v>
      </c>
      <c r="AM745">
        <v>6.3299999999999999E-4</v>
      </c>
      <c r="AN745">
        <v>5.8600000000000004E-4</v>
      </c>
      <c r="AO745">
        <v>5.9000000000000003E-4</v>
      </c>
      <c r="AP745">
        <v>15958</v>
      </c>
      <c r="AQ745">
        <v>5456290</v>
      </c>
      <c r="AR745" t="s">
        <v>85</v>
      </c>
      <c r="AS745" t="s">
        <v>85</v>
      </c>
      <c r="AT745" t="s">
        <v>85</v>
      </c>
      <c r="AU745" t="s">
        <v>85</v>
      </c>
      <c r="AV745" t="s">
        <v>85</v>
      </c>
      <c r="AW745" t="s">
        <v>85</v>
      </c>
      <c r="AX745" t="s">
        <v>85</v>
      </c>
      <c r="AY745" t="s">
        <v>85</v>
      </c>
      <c r="AZ745" t="s">
        <v>85</v>
      </c>
      <c r="BA745" t="s">
        <v>85</v>
      </c>
      <c r="BB745" t="s">
        <v>85</v>
      </c>
      <c r="BC745" t="s">
        <v>85</v>
      </c>
      <c r="BD745" t="s">
        <v>85</v>
      </c>
      <c r="BE745" t="s">
        <v>85</v>
      </c>
      <c r="BF745" t="s">
        <v>85</v>
      </c>
      <c r="BG745" t="s">
        <v>85</v>
      </c>
      <c r="BH745" t="s">
        <v>85</v>
      </c>
      <c r="BI745" t="s">
        <v>85</v>
      </c>
      <c r="BJ745" t="s">
        <v>85</v>
      </c>
      <c r="BK745" t="s">
        <v>85</v>
      </c>
      <c r="BL745" t="s">
        <v>85</v>
      </c>
      <c r="BM745" t="s">
        <v>85</v>
      </c>
      <c r="BN745" t="s">
        <v>85</v>
      </c>
      <c r="BO745" t="s">
        <v>85</v>
      </c>
      <c r="BP745">
        <v>8.3750000000000005E-3</v>
      </c>
      <c r="BQ745">
        <v>8.5509999999999996E-3</v>
      </c>
      <c r="BR745">
        <v>7.9590000000000008E-3</v>
      </c>
      <c r="BS745">
        <v>7.9909999999999998E-3</v>
      </c>
      <c r="BT745">
        <v>1048160</v>
      </c>
      <c r="BU745">
        <v>284092000</v>
      </c>
      <c r="BV745" t="s">
        <v>85</v>
      </c>
      <c r="BW745" t="s">
        <v>85</v>
      </c>
      <c r="BX745" t="s">
        <v>85</v>
      </c>
      <c r="BY745" t="s">
        <v>85</v>
      </c>
      <c r="BZ745" t="s">
        <v>85</v>
      </c>
      <c r="CA745" t="s">
        <v>85</v>
      </c>
      <c r="CB745" t="s">
        <v>85</v>
      </c>
      <c r="CC745" t="s">
        <v>85</v>
      </c>
      <c r="CD745" t="s">
        <v>85</v>
      </c>
      <c r="CE745" t="s">
        <v>85</v>
      </c>
      <c r="CF745" t="s">
        <v>85</v>
      </c>
      <c r="CG745" t="s">
        <v>85</v>
      </c>
      <c r="CH745">
        <f>IFERROR(VLOOKUP($A745,vix_cboe!$A$1:$E4337,2,FALSE),"NA")</f>
        <v>25.89</v>
      </c>
      <c r="CI745">
        <f>IFERROR(VLOOKUP($A745,vix_cboe!$A$1:$E4337,3,FALSE),"NA")</f>
        <v>27.72</v>
      </c>
      <c r="CJ745">
        <f>IFERROR(VLOOKUP($A745,vix_cboe!$A$1:$E4337,4,FALSE),"NA")</f>
        <v>25.56</v>
      </c>
      <c r="CK745">
        <f>IFERROR(VLOOKUP($A745,vix_cboe!$A$1:$E4337,5,FALSE),"NA")</f>
        <v>26</v>
      </c>
      <c r="CL745" s="5">
        <f>IFERROR(VLOOKUP($A745,gold_gold.org!$A$1:$G$10247,2,FALSE),"NA")</f>
        <v>1193.25</v>
      </c>
      <c r="CM745" s="5">
        <f>IFERROR(VLOOKUP($A745,gold_gold.org!$A$1:$G$10247,3,FALSE),"NA")</f>
        <v>1070.4194500000001</v>
      </c>
      <c r="CN745" s="5">
        <f>IFERROR(VLOOKUP($A745,gold_gold.org!$A$1:$G$10247,4,FALSE),"NA")</f>
        <v>137909.86511000001</v>
      </c>
      <c r="CO745" s="5">
        <f>IFERROR(VLOOKUP($A745,gold_gold.org!$A$1:$G$10247,5,FALSE),"NA")</f>
        <v>830.14477999999997</v>
      </c>
      <c r="CP745">
        <f>IFERROR(VLOOKUP($A745,crude_oil_eia!$A$1:$C$8255,2,FALSE),"NA")</f>
        <v>29.71</v>
      </c>
      <c r="CQ745">
        <f>IFERROR(VLOOKUP($A745,crude_oil_eia!$A$1:$C$8255,3,FALSE),"NA")</f>
        <v>31.64</v>
      </c>
      <c r="CR745">
        <f>IFERROR(VLOOKUP($A745,dji_yahoo!$A$1:$G$1214,2,FALSE),"NA")</f>
        <v>16147.509765999999</v>
      </c>
      <c r="CS745">
        <f>IFERROR(VLOOKUP($A745,dji_yahoo!$A$1:$G$1214,3,FALSE),"NA")</f>
        <v>16147.509765999999</v>
      </c>
      <c r="CT745">
        <f>IFERROR(VLOOKUP($A745,dji_yahoo!$A$1:$G$1214,4,FALSE),"NA")</f>
        <v>15803.549805000001</v>
      </c>
      <c r="CU745">
        <f>IFERROR(VLOOKUP($A745,dji_yahoo!$A$1:$G$1214,5,FALSE),"NA")</f>
        <v>16027.049805000001</v>
      </c>
      <c r="CV745">
        <f>IFERROR(VLOOKUP($A745,dji_yahoo!$A$1:$G$1214,7,FALSE),"NA")</f>
        <v>165880000</v>
      </c>
      <c r="CW745" s="5">
        <f>IFERROR(VLOOKUP($A745,nasdaq_yahoo!$A$1:$G$1249,2,FALSE),"NA")</f>
        <v>4288.0200199999999</v>
      </c>
      <c r="CX745" s="5">
        <f>IFERROR(VLOOKUP($A745,nasdaq_yahoo!$A$1:$G$1249,3,FALSE),"NA")</f>
        <v>4301.5297849999997</v>
      </c>
      <c r="CY745" s="5">
        <f>IFERROR(VLOOKUP($A745,nasdaq_yahoo!$A$1:$G$1249,4,FALSE),"NA")</f>
        <v>4212.8100590000004</v>
      </c>
      <c r="CZ745" s="5">
        <f>IFERROR(VLOOKUP($A745,nasdaq_yahoo!$A$1:$G$1249,5,FALSE),"NA")</f>
        <v>4283.75</v>
      </c>
      <c r="DA745" s="6">
        <f>IFERROR(VLOOKUP($A745,nasdaq_yahoo!$A$1:$G$1249,7,FALSE),"NA")</f>
        <v>2702070000</v>
      </c>
      <c r="DB745" s="5">
        <f>IFERROR(VLOOKUP($A745,USEPUINDXD!$A$1:$B$1827,2,FALSE),"NA")</f>
        <v>88.26</v>
      </c>
    </row>
    <row r="746" spans="1:106">
      <c r="A746" s="1">
        <v>42407</v>
      </c>
      <c r="B746">
        <v>376.51</v>
      </c>
      <c r="C746">
        <v>380.87</v>
      </c>
      <c r="D746">
        <v>374.9</v>
      </c>
      <c r="E746">
        <v>376.62</v>
      </c>
      <c r="F746">
        <v>37076300</v>
      </c>
      <c r="G746">
        <v>5714760000</v>
      </c>
      <c r="H746">
        <v>4.21</v>
      </c>
      <c r="I746">
        <v>4.38</v>
      </c>
      <c r="J746">
        <v>4.1399999999999997</v>
      </c>
      <c r="K746">
        <v>4.21</v>
      </c>
      <c r="L746">
        <v>108239</v>
      </c>
      <c r="M746">
        <v>26116700</v>
      </c>
      <c r="N746">
        <v>2.54</v>
      </c>
      <c r="O746">
        <v>3.06</v>
      </c>
      <c r="P746">
        <v>2.54</v>
      </c>
      <c r="Q746">
        <v>2.96</v>
      </c>
      <c r="R746">
        <v>7007060</v>
      </c>
      <c r="S746">
        <v>194884000</v>
      </c>
      <c r="T746" t="s">
        <v>85</v>
      </c>
      <c r="U746" t="s">
        <v>85</v>
      </c>
      <c r="V746" t="s">
        <v>85</v>
      </c>
      <c r="W746" t="s">
        <v>85</v>
      </c>
      <c r="X746" t="s">
        <v>85</v>
      </c>
      <c r="Y746" t="s">
        <v>85</v>
      </c>
      <c r="Z746">
        <v>3.11</v>
      </c>
      <c r="AA746">
        <v>3.13</v>
      </c>
      <c r="AB746">
        <v>3.08</v>
      </c>
      <c r="AC746">
        <v>3.09</v>
      </c>
      <c r="AD746">
        <v>1168970</v>
      </c>
      <c r="AE746">
        <v>138012000</v>
      </c>
      <c r="AF746">
        <v>0.48419400000000001</v>
      </c>
      <c r="AG746">
        <v>0.50428600000000001</v>
      </c>
      <c r="AH746">
        <v>0.47162399999999999</v>
      </c>
      <c r="AI746">
        <v>0.47940700000000003</v>
      </c>
      <c r="AJ746">
        <v>53520</v>
      </c>
      <c r="AK746">
        <v>5295570</v>
      </c>
      <c r="AL746">
        <v>6.3400000000000001E-4</v>
      </c>
      <c r="AM746">
        <v>6.3699999999999998E-4</v>
      </c>
      <c r="AN746">
        <v>5.8399999999999999E-4</v>
      </c>
      <c r="AO746">
        <v>6.0599999999999998E-4</v>
      </c>
      <c r="AP746">
        <v>24609</v>
      </c>
      <c r="AQ746">
        <v>5703340</v>
      </c>
      <c r="AR746" t="s">
        <v>85</v>
      </c>
      <c r="AS746" t="s">
        <v>85</v>
      </c>
      <c r="AT746" t="s">
        <v>85</v>
      </c>
      <c r="AU746" t="s">
        <v>85</v>
      </c>
      <c r="AV746" t="s">
        <v>85</v>
      </c>
      <c r="AW746" t="s">
        <v>85</v>
      </c>
      <c r="AX746" t="s">
        <v>85</v>
      </c>
      <c r="AY746" t="s">
        <v>85</v>
      </c>
      <c r="AZ746" t="s">
        <v>85</v>
      </c>
      <c r="BA746" t="s">
        <v>85</v>
      </c>
      <c r="BB746" t="s">
        <v>85</v>
      </c>
      <c r="BC746" t="s">
        <v>85</v>
      </c>
      <c r="BD746" t="s">
        <v>85</v>
      </c>
      <c r="BE746" t="s">
        <v>85</v>
      </c>
      <c r="BF746" t="s">
        <v>85</v>
      </c>
      <c r="BG746" t="s">
        <v>85</v>
      </c>
      <c r="BH746" t="s">
        <v>85</v>
      </c>
      <c r="BI746" t="s">
        <v>85</v>
      </c>
      <c r="BJ746" t="s">
        <v>85</v>
      </c>
      <c r="BK746" t="s">
        <v>85</v>
      </c>
      <c r="BL746" t="s">
        <v>85</v>
      </c>
      <c r="BM746" t="s">
        <v>85</v>
      </c>
      <c r="BN746" t="s">
        <v>85</v>
      </c>
      <c r="BO746" t="s">
        <v>85</v>
      </c>
      <c r="BP746">
        <v>7.9240000000000005E-3</v>
      </c>
      <c r="BQ746">
        <v>8.6660000000000001E-3</v>
      </c>
      <c r="BR746">
        <v>7.9240000000000005E-3</v>
      </c>
      <c r="BS746">
        <v>8.3379999999999999E-3</v>
      </c>
      <c r="BT746">
        <v>2460140</v>
      </c>
      <c r="BU746">
        <v>268772000</v>
      </c>
      <c r="BV746" t="s">
        <v>85</v>
      </c>
      <c r="BW746" t="s">
        <v>85</v>
      </c>
      <c r="BX746" t="s">
        <v>85</v>
      </c>
      <c r="BY746" t="s">
        <v>85</v>
      </c>
      <c r="BZ746" t="s">
        <v>85</v>
      </c>
      <c r="CA746" t="s">
        <v>85</v>
      </c>
      <c r="CB746" t="s">
        <v>85</v>
      </c>
      <c r="CC746" t="s">
        <v>85</v>
      </c>
      <c r="CD746" t="s">
        <v>85</v>
      </c>
      <c r="CE746" t="s">
        <v>85</v>
      </c>
      <c r="CF746" t="s">
        <v>85</v>
      </c>
      <c r="CG746" t="s">
        <v>85</v>
      </c>
      <c r="CH746" t="str">
        <f>IFERROR(VLOOKUP($A746,vix_cboe!$A$1:$E4338,2,FALSE),"NA")</f>
        <v>NA</v>
      </c>
      <c r="CI746" t="str">
        <f>IFERROR(VLOOKUP($A746,vix_cboe!$A$1:$E4338,3,FALSE),"NA")</f>
        <v>NA</v>
      </c>
      <c r="CJ746" t="str">
        <f>IFERROR(VLOOKUP($A746,vix_cboe!$A$1:$E4338,4,FALSE),"NA")</f>
        <v>NA</v>
      </c>
      <c r="CK746" t="str">
        <f>IFERROR(VLOOKUP($A746,vix_cboe!$A$1:$E4338,5,FALSE),"NA")</f>
        <v>NA</v>
      </c>
      <c r="CL746" s="5" t="str">
        <f>IFERROR(VLOOKUP($A746,gold_gold.org!$A$1:$G$10247,2,FALSE),"NA")</f>
        <v>NA</v>
      </c>
      <c r="CM746" s="5" t="str">
        <f>IFERROR(VLOOKUP($A746,gold_gold.org!$A$1:$G$10247,3,FALSE),"NA")</f>
        <v>NA</v>
      </c>
      <c r="CN746" s="5" t="str">
        <f>IFERROR(VLOOKUP($A746,gold_gold.org!$A$1:$G$10247,4,FALSE),"NA")</f>
        <v>NA</v>
      </c>
      <c r="CO746" s="5" t="str">
        <f>IFERROR(VLOOKUP($A746,gold_gold.org!$A$1:$G$10247,5,FALSE),"NA")</f>
        <v>NA</v>
      </c>
      <c r="CP746" t="str">
        <f>IFERROR(VLOOKUP($A746,crude_oil_eia!$A$1:$C$8255,2,FALSE),"NA")</f>
        <v>NA</v>
      </c>
      <c r="CQ746" t="str">
        <f>IFERROR(VLOOKUP($A746,crude_oil_eia!$A$1:$C$8255,3,FALSE),"NA")</f>
        <v>NA</v>
      </c>
      <c r="CR746" t="str">
        <f>IFERROR(VLOOKUP($A746,dji_yahoo!$A$1:$G$1214,2,FALSE),"NA")</f>
        <v>NA</v>
      </c>
      <c r="CS746" t="str">
        <f>IFERROR(VLOOKUP($A746,dji_yahoo!$A$1:$G$1214,3,FALSE),"NA")</f>
        <v>NA</v>
      </c>
      <c r="CT746" t="str">
        <f>IFERROR(VLOOKUP($A746,dji_yahoo!$A$1:$G$1214,4,FALSE),"NA")</f>
        <v>NA</v>
      </c>
      <c r="CU746" t="str">
        <f>IFERROR(VLOOKUP($A746,dji_yahoo!$A$1:$G$1214,5,FALSE),"NA")</f>
        <v>NA</v>
      </c>
      <c r="CV746" t="str">
        <f>IFERROR(VLOOKUP($A746,dji_yahoo!$A$1:$G$1214,7,FALSE),"NA")</f>
        <v>NA</v>
      </c>
      <c r="CW746" s="5" t="str">
        <f>IFERROR(VLOOKUP($A746,nasdaq_yahoo!$A$1:$G$1249,2,FALSE),"NA")</f>
        <v>NA</v>
      </c>
      <c r="CX746" s="5" t="str">
        <f>IFERROR(VLOOKUP($A746,nasdaq_yahoo!$A$1:$G$1249,3,FALSE),"NA")</f>
        <v>NA</v>
      </c>
      <c r="CY746" s="5" t="str">
        <f>IFERROR(VLOOKUP($A746,nasdaq_yahoo!$A$1:$G$1249,4,FALSE),"NA")</f>
        <v>NA</v>
      </c>
      <c r="CZ746" s="5" t="str">
        <f>IFERROR(VLOOKUP($A746,nasdaq_yahoo!$A$1:$G$1249,5,FALSE),"NA")</f>
        <v>NA</v>
      </c>
      <c r="DA746" s="6" t="str">
        <f>IFERROR(VLOOKUP($A746,nasdaq_yahoo!$A$1:$G$1249,7,FALSE),"NA")</f>
        <v>NA</v>
      </c>
      <c r="DB746" s="5">
        <f>IFERROR(VLOOKUP($A746,USEPUINDXD!$A$1:$B$1827,2,FALSE),"NA")</f>
        <v>60.29</v>
      </c>
    </row>
    <row r="747" spans="1:106">
      <c r="A747" s="1">
        <v>42406</v>
      </c>
      <c r="B747">
        <v>386.59</v>
      </c>
      <c r="C747">
        <v>386.63</v>
      </c>
      <c r="D747">
        <v>372.39</v>
      </c>
      <c r="E747">
        <v>376.52</v>
      </c>
      <c r="F747">
        <v>49249300</v>
      </c>
      <c r="G747">
        <v>5865740000</v>
      </c>
      <c r="H747">
        <v>4.32</v>
      </c>
      <c r="I747">
        <v>4.32</v>
      </c>
      <c r="J747">
        <v>4.1500000000000004</v>
      </c>
      <c r="K747">
        <v>4.1900000000000004</v>
      </c>
      <c r="L747">
        <v>70855</v>
      </c>
      <c r="M747">
        <v>26780100</v>
      </c>
      <c r="N747">
        <v>2.5299999999999998</v>
      </c>
      <c r="O747">
        <v>2.56</v>
      </c>
      <c r="P747">
        <v>2.4700000000000002</v>
      </c>
      <c r="Q747">
        <v>2.5299999999999998</v>
      </c>
      <c r="R747">
        <v>1921240</v>
      </c>
      <c r="S747">
        <v>194621000</v>
      </c>
      <c r="T747" t="s">
        <v>85</v>
      </c>
      <c r="U747" t="s">
        <v>85</v>
      </c>
      <c r="V747" t="s">
        <v>85</v>
      </c>
      <c r="W747" t="s">
        <v>85</v>
      </c>
      <c r="X747" t="s">
        <v>85</v>
      </c>
      <c r="Y747" t="s">
        <v>85</v>
      </c>
      <c r="Z747">
        <v>3.15</v>
      </c>
      <c r="AA747">
        <v>3.15</v>
      </c>
      <c r="AB747">
        <v>3.08</v>
      </c>
      <c r="AC747">
        <v>3.1</v>
      </c>
      <c r="AD747">
        <v>1394670</v>
      </c>
      <c r="AE747">
        <v>139756000</v>
      </c>
      <c r="AF747">
        <v>0.49365999999999999</v>
      </c>
      <c r="AG747">
        <v>0.49488300000000002</v>
      </c>
      <c r="AH747">
        <v>0.46967399999999998</v>
      </c>
      <c r="AI747">
        <v>0.48042099999999999</v>
      </c>
      <c r="AJ747">
        <v>35794</v>
      </c>
      <c r="AK747">
        <v>5394270</v>
      </c>
      <c r="AL747">
        <v>6.3100000000000005E-4</v>
      </c>
      <c r="AM747">
        <v>6.5200000000000002E-4</v>
      </c>
      <c r="AN747">
        <v>6.1200000000000002E-4</v>
      </c>
      <c r="AO747">
        <v>6.3400000000000001E-4</v>
      </c>
      <c r="AP747">
        <v>16086</v>
      </c>
      <c r="AQ747">
        <v>5680220</v>
      </c>
      <c r="AR747" t="s">
        <v>85</v>
      </c>
      <c r="AS747" t="s">
        <v>85</v>
      </c>
      <c r="AT747" t="s">
        <v>85</v>
      </c>
      <c r="AU747" t="s">
        <v>85</v>
      </c>
      <c r="AV747" t="s">
        <v>85</v>
      </c>
      <c r="AW747" t="s">
        <v>85</v>
      </c>
      <c r="AX747" t="s">
        <v>85</v>
      </c>
      <c r="AY747" t="s">
        <v>85</v>
      </c>
      <c r="AZ747" t="s">
        <v>85</v>
      </c>
      <c r="BA747" t="s">
        <v>85</v>
      </c>
      <c r="BB747" t="s">
        <v>85</v>
      </c>
      <c r="BC747" t="s">
        <v>85</v>
      </c>
      <c r="BD747" t="s">
        <v>85</v>
      </c>
      <c r="BE747" t="s">
        <v>85</v>
      </c>
      <c r="BF747" t="s">
        <v>85</v>
      </c>
      <c r="BG747" t="s">
        <v>85</v>
      </c>
      <c r="BH747" t="s">
        <v>85</v>
      </c>
      <c r="BI747" t="s">
        <v>85</v>
      </c>
      <c r="BJ747" t="s">
        <v>85</v>
      </c>
      <c r="BK747" t="s">
        <v>85</v>
      </c>
      <c r="BL747" t="s">
        <v>85</v>
      </c>
      <c r="BM747" t="s">
        <v>85</v>
      </c>
      <c r="BN747" t="s">
        <v>85</v>
      </c>
      <c r="BO747" t="s">
        <v>85</v>
      </c>
      <c r="BP747">
        <v>7.273E-3</v>
      </c>
      <c r="BQ747">
        <v>7.9220000000000002E-3</v>
      </c>
      <c r="BR747">
        <v>7.247E-3</v>
      </c>
      <c r="BS747">
        <v>7.9220000000000002E-3</v>
      </c>
      <c r="BT747">
        <v>1859040</v>
      </c>
      <c r="BU747">
        <v>246703000</v>
      </c>
      <c r="BV747" t="s">
        <v>85</v>
      </c>
      <c r="BW747" t="s">
        <v>85</v>
      </c>
      <c r="BX747" t="s">
        <v>85</v>
      </c>
      <c r="BY747" t="s">
        <v>85</v>
      </c>
      <c r="BZ747" t="s">
        <v>85</v>
      </c>
      <c r="CA747" t="s">
        <v>85</v>
      </c>
      <c r="CB747" t="s">
        <v>85</v>
      </c>
      <c r="CC747" t="s">
        <v>85</v>
      </c>
      <c r="CD747" t="s">
        <v>85</v>
      </c>
      <c r="CE747" t="s">
        <v>85</v>
      </c>
      <c r="CF747" t="s">
        <v>85</v>
      </c>
      <c r="CG747" t="s">
        <v>85</v>
      </c>
      <c r="CH747" t="str">
        <f>IFERROR(VLOOKUP($A747,vix_cboe!$A$1:$E4339,2,FALSE),"NA")</f>
        <v>NA</v>
      </c>
      <c r="CI747" t="str">
        <f>IFERROR(VLOOKUP($A747,vix_cboe!$A$1:$E4339,3,FALSE),"NA")</f>
        <v>NA</v>
      </c>
      <c r="CJ747" t="str">
        <f>IFERROR(VLOOKUP($A747,vix_cboe!$A$1:$E4339,4,FALSE),"NA")</f>
        <v>NA</v>
      </c>
      <c r="CK747" t="str">
        <f>IFERROR(VLOOKUP($A747,vix_cboe!$A$1:$E4339,5,FALSE),"NA")</f>
        <v>NA</v>
      </c>
      <c r="CL747" s="5" t="str">
        <f>IFERROR(VLOOKUP($A747,gold_gold.org!$A$1:$G$10247,2,FALSE),"NA")</f>
        <v>NA</v>
      </c>
      <c r="CM747" s="5" t="str">
        <f>IFERROR(VLOOKUP($A747,gold_gold.org!$A$1:$G$10247,3,FALSE),"NA")</f>
        <v>NA</v>
      </c>
      <c r="CN747" s="5" t="str">
        <f>IFERROR(VLOOKUP($A747,gold_gold.org!$A$1:$G$10247,4,FALSE),"NA")</f>
        <v>NA</v>
      </c>
      <c r="CO747" s="5" t="str">
        <f>IFERROR(VLOOKUP($A747,gold_gold.org!$A$1:$G$10247,5,FALSE),"NA")</f>
        <v>NA</v>
      </c>
      <c r="CP747" t="str">
        <f>IFERROR(VLOOKUP($A747,crude_oil_eia!$A$1:$C$8255,2,FALSE),"NA")</f>
        <v>NA</v>
      </c>
      <c r="CQ747" t="str">
        <f>IFERROR(VLOOKUP($A747,crude_oil_eia!$A$1:$C$8255,3,FALSE),"NA")</f>
        <v>NA</v>
      </c>
      <c r="CR747" t="str">
        <f>IFERROR(VLOOKUP($A747,dji_yahoo!$A$1:$G$1214,2,FALSE),"NA")</f>
        <v>NA</v>
      </c>
      <c r="CS747" t="str">
        <f>IFERROR(VLOOKUP($A747,dji_yahoo!$A$1:$G$1214,3,FALSE),"NA")</f>
        <v>NA</v>
      </c>
      <c r="CT747" t="str">
        <f>IFERROR(VLOOKUP($A747,dji_yahoo!$A$1:$G$1214,4,FALSE),"NA")</f>
        <v>NA</v>
      </c>
      <c r="CU747" t="str">
        <f>IFERROR(VLOOKUP($A747,dji_yahoo!$A$1:$G$1214,5,FALSE),"NA")</f>
        <v>NA</v>
      </c>
      <c r="CV747" t="str">
        <f>IFERROR(VLOOKUP($A747,dji_yahoo!$A$1:$G$1214,7,FALSE),"NA")</f>
        <v>NA</v>
      </c>
      <c r="CW747" s="5" t="str">
        <f>IFERROR(VLOOKUP($A747,nasdaq_yahoo!$A$1:$G$1249,2,FALSE),"NA")</f>
        <v>NA</v>
      </c>
      <c r="CX747" s="5" t="str">
        <f>IFERROR(VLOOKUP($A747,nasdaq_yahoo!$A$1:$G$1249,3,FALSE),"NA")</f>
        <v>NA</v>
      </c>
      <c r="CY747" s="5" t="str">
        <f>IFERROR(VLOOKUP($A747,nasdaq_yahoo!$A$1:$G$1249,4,FALSE),"NA")</f>
        <v>NA</v>
      </c>
      <c r="CZ747" s="5" t="str">
        <f>IFERROR(VLOOKUP($A747,nasdaq_yahoo!$A$1:$G$1249,5,FALSE),"NA")</f>
        <v>NA</v>
      </c>
      <c r="DA747" s="6" t="str">
        <f>IFERROR(VLOOKUP($A747,nasdaq_yahoo!$A$1:$G$1249,7,FALSE),"NA")</f>
        <v>NA</v>
      </c>
      <c r="DB747" s="5">
        <f>IFERROR(VLOOKUP($A747,USEPUINDXD!$A$1:$B$1827,2,FALSE),"NA")</f>
        <v>78.95</v>
      </c>
    </row>
    <row r="748" spans="1:106">
      <c r="A748" s="1">
        <v>42405</v>
      </c>
      <c r="B748">
        <v>388.9</v>
      </c>
      <c r="C748">
        <v>391.09</v>
      </c>
      <c r="D748">
        <v>385.57</v>
      </c>
      <c r="E748">
        <v>386.55</v>
      </c>
      <c r="F748">
        <v>43825000</v>
      </c>
      <c r="G748">
        <v>5898960000</v>
      </c>
      <c r="H748">
        <v>4.29</v>
      </c>
      <c r="I748">
        <v>4.38</v>
      </c>
      <c r="J748">
        <v>4.2300000000000004</v>
      </c>
      <c r="K748">
        <v>4.28</v>
      </c>
      <c r="L748">
        <v>56705</v>
      </c>
      <c r="M748">
        <v>26596100</v>
      </c>
      <c r="N748">
        <v>2.57</v>
      </c>
      <c r="O748">
        <v>2.61</v>
      </c>
      <c r="P748">
        <v>2.4700000000000002</v>
      </c>
      <c r="Q748">
        <v>2.54</v>
      </c>
      <c r="R748">
        <v>2636700</v>
      </c>
      <c r="S748">
        <v>197363000</v>
      </c>
      <c r="T748" t="s">
        <v>85</v>
      </c>
      <c r="U748" t="s">
        <v>85</v>
      </c>
      <c r="V748" t="s">
        <v>85</v>
      </c>
      <c r="W748" t="s">
        <v>85</v>
      </c>
      <c r="X748" t="s">
        <v>85</v>
      </c>
      <c r="Y748" t="s">
        <v>85</v>
      </c>
      <c r="Z748">
        <v>3.17</v>
      </c>
      <c r="AA748">
        <v>3.17</v>
      </c>
      <c r="AB748">
        <v>3.14</v>
      </c>
      <c r="AC748">
        <v>3.14</v>
      </c>
      <c r="AD748">
        <v>1211900</v>
      </c>
      <c r="AE748">
        <v>140665000</v>
      </c>
      <c r="AF748">
        <v>0.50671699999999997</v>
      </c>
      <c r="AG748">
        <v>0.51312500000000005</v>
      </c>
      <c r="AH748">
        <v>0.48488599999999998</v>
      </c>
      <c r="AI748">
        <v>0.49635200000000002</v>
      </c>
      <c r="AJ748">
        <v>49762</v>
      </c>
      <c r="AK748">
        <v>5531990</v>
      </c>
      <c r="AL748">
        <v>6.0099999999999997E-4</v>
      </c>
      <c r="AM748">
        <v>6.5499999999999998E-4</v>
      </c>
      <c r="AN748">
        <v>5.8900000000000001E-4</v>
      </c>
      <c r="AO748">
        <v>6.3100000000000005E-4</v>
      </c>
      <c r="AP748">
        <v>24322</v>
      </c>
      <c r="AQ748">
        <v>5407140</v>
      </c>
      <c r="AR748" t="s">
        <v>85</v>
      </c>
      <c r="AS748" t="s">
        <v>85</v>
      </c>
      <c r="AT748" t="s">
        <v>85</v>
      </c>
      <c r="AU748" t="s">
        <v>85</v>
      </c>
      <c r="AV748" t="s">
        <v>85</v>
      </c>
      <c r="AW748" t="s">
        <v>85</v>
      </c>
      <c r="AX748" t="s">
        <v>85</v>
      </c>
      <c r="AY748" t="s">
        <v>85</v>
      </c>
      <c r="AZ748" t="s">
        <v>85</v>
      </c>
      <c r="BA748" t="s">
        <v>85</v>
      </c>
      <c r="BB748" t="s">
        <v>85</v>
      </c>
      <c r="BC748" t="s">
        <v>85</v>
      </c>
      <c r="BD748" t="s">
        <v>85</v>
      </c>
      <c r="BE748" t="s">
        <v>85</v>
      </c>
      <c r="BF748" t="s">
        <v>85</v>
      </c>
      <c r="BG748" t="s">
        <v>85</v>
      </c>
      <c r="BH748" t="s">
        <v>85</v>
      </c>
      <c r="BI748" t="s">
        <v>85</v>
      </c>
      <c r="BJ748" t="s">
        <v>85</v>
      </c>
      <c r="BK748" t="s">
        <v>85</v>
      </c>
      <c r="BL748" t="s">
        <v>85</v>
      </c>
      <c r="BM748" t="s">
        <v>85</v>
      </c>
      <c r="BN748" t="s">
        <v>85</v>
      </c>
      <c r="BO748" t="s">
        <v>85</v>
      </c>
      <c r="BP748">
        <v>6.9649999999999998E-3</v>
      </c>
      <c r="BQ748">
        <v>7.2719999999999998E-3</v>
      </c>
      <c r="BR748">
        <v>6.9579999999999998E-3</v>
      </c>
      <c r="BS748">
        <v>7.2620000000000002E-3</v>
      </c>
      <c r="BT748">
        <v>1186010</v>
      </c>
      <c r="BU748">
        <v>236257000</v>
      </c>
      <c r="BV748" t="s">
        <v>85</v>
      </c>
      <c r="BW748" t="s">
        <v>85</v>
      </c>
      <c r="BX748" t="s">
        <v>85</v>
      </c>
      <c r="BY748" t="s">
        <v>85</v>
      </c>
      <c r="BZ748" t="s">
        <v>85</v>
      </c>
      <c r="CA748" t="s">
        <v>85</v>
      </c>
      <c r="CB748" t="s">
        <v>85</v>
      </c>
      <c r="CC748" t="s">
        <v>85</v>
      </c>
      <c r="CD748" t="s">
        <v>85</v>
      </c>
      <c r="CE748" t="s">
        <v>85</v>
      </c>
      <c r="CF748" t="s">
        <v>85</v>
      </c>
      <c r="CG748" t="s">
        <v>85</v>
      </c>
      <c r="CH748">
        <f>IFERROR(VLOOKUP($A748,vix_cboe!$A$1:$E4340,2,FALSE),"NA")</f>
        <v>22.09</v>
      </c>
      <c r="CI748">
        <f>IFERROR(VLOOKUP($A748,vix_cboe!$A$1:$E4340,3,FALSE),"NA")</f>
        <v>24.11</v>
      </c>
      <c r="CJ748">
        <f>IFERROR(VLOOKUP($A748,vix_cboe!$A$1:$E4340,4,FALSE),"NA")</f>
        <v>21.91</v>
      </c>
      <c r="CK748">
        <f>IFERROR(VLOOKUP($A748,vix_cboe!$A$1:$E4340,5,FALSE),"NA")</f>
        <v>23.38</v>
      </c>
      <c r="CL748" s="5">
        <f>IFERROR(VLOOKUP($A748,gold_gold.org!$A$1:$G$10247,2,FALSE),"NA")</f>
        <v>1150.3499999999999</v>
      </c>
      <c r="CM748" s="5">
        <f>IFERROR(VLOOKUP($A748,gold_gold.org!$A$1:$G$10247,3,FALSE),"NA")</f>
        <v>1032.30629</v>
      </c>
      <c r="CN748" s="5">
        <f>IFERROR(VLOOKUP($A748,gold_gold.org!$A$1:$G$10247,4,FALSE),"NA")</f>
        <v>134608.18741000001</v>
      </c>
      <c r="CO748" s="5">
        <f>IFERROR(VLOOKUP($A748,gold_gold.org!$A$1:$G$10247,5,FALSE),"NA")</f>
        <v>794.22136</v>
      </c>
      <c r="CP748">
        <f>IFERROR(VLOOKUP($A748,crude_oil_eia!$A$1:$C$8255,2,FALSE),"NA")</f>
        <v>30.86</v>
      </c>
      <c r="CQ748">
        <f>IFERROR(VLOOKUP($A748,crude_oil_eia!$A$1:$C$8255,3,FALSE),"NA")</f>
        <v>32.35</v>
      </c>
      <c r="CR748">
        <f>IFERROR(VLOOKUP($A748,dji_yahoo!$A$1:$G$1214,2,FALSE),"NA")</f>
        <v>16417.949218999998</v>
      </c>
      <c r="CS748">
        <f>IFERROR(VLOOKUP($A748,dji_yahoo!$A$1:$G$1214,3,FALSE),"NA")</f>
        <v>16423.630859000001</v>
      </c>
      <c r="CT748">
        <f>IFERROR(VLOOKUP($A748,dji_yahoo!$A$1:$G$1214,4,FALSE),"NA")</f>
        <v>16129.809569999999</v>
      </c>
      <c r="CU748">
        <f>IFERROR(VLOOKUP($A748,dji_yahoo!$A$1:$G$1214,5,FALSE),"NA")</f>
        <v>16204.969727</v>
      </c>
      <c r="CV748">
        <f>IFERROR(VLOOKUP($A748,dji_yahoo!$A$1:$G$1214,7,FALSE),"NA")</f>
        <v>139010000</v>
      </c>
      <c r="CW748" s="5">
        <f>IFERROR(VLOOKUP($A748,nasdaq_yahoo!$A$1:$G$1249,2,FALSE),"NA")</f>
        <v>4491.4799800000001</v>
      </c>
      <c r="CX748" s="5">
        <f>IFERROR(VLOOKUP($A748,nasdaq_yahoo!$A$1:$G$1249,3,FALSE),"NA")</f>
        <v>4493.1899409999996</v>
      </c>
      <c r="CY748" s="5">
        <f>IFERROR(VLOOKUP($A748,nasdaq_yahoo!$A$1:$G$1249,4,FALSE),"NA")</f>
        <v>4350.3701170000004</v>
      </c>
      <c r="CZ748" s="5">
        <f>IFERROR(VLOOKUP($A748,nasdaq_yahoo!$A$1:$G$1249,5,FALSE),"NA")</f>
        <v>4363.1401370000003</v>
      </c>
      <c r="DA748" s="6">
        <f>IFERROR(VLOOKUP($A748,nasdaq_yahoo!$A$1:$G$1249,7,FALSE),"NA")</f>
        <v>2489280000</v>
      </c>
      <c r="DB748" s="5">
        <f>IFERROR(VLOOKUP($A748,USEPUINDXD!$A$1:$B$1827,2,FALSE),"NA")</f>
        <v>41.41</v>
      </c>
    </row>
    <row r="749" spans="1:106">
      <c r="A749" s="1">
        <v>42404</v>
      </c>
      <c r="B749">
        <v>370.17</v>
      </c>
      <c r="C749">
        <v>391.61</v>
      </c>
      <c r="D749">
        <v>369.99</v>
      </c>
      <c r="E749">
        <v>389.59</v>
      </c>
      <c r="F749">
        <v>69285500</v>
      </c>
      <c r="G749">
        <v>5613380000</v>
      </c>
      <c r="H749">
        <v>4.18</v>
      </c>
      <c r="I749">
        <v>4.3600000000000003</v>
      </c>
      <c r="J749">
        <v>4.12</v>
      </c>
      <c r="K749">
        <v>4.29</v>
      </c>
      <c r="L749">
        <v>100963</v>
      </c>
      <c r="M749">
        <v>25855900</v>
      </c>
      <c r="N749">
        <v>2.5299999999999998</v>
      </c>
      <c r="O749">
        <v>2.63</v>
      </c>
      <c r="P749">
        <v>2.44</v>
      </c>
      <c r="Q749">
        <v>2.58</v>
      </c>
      <c r="R749">
        <v>3552320</v>
      </c>
      <c r="S749">
        <v>194126000</v>
      </c>
      <c r="T749" t="s">
        <v>85</v>
      </c>
      <c r="U749" t="s">
        <v>85</v>
      </c>
      <c r="V749" t="s">
        <v>85</v>
      </c>
      <c r="W749" t="s">
        <v>85</v>
      </c>
      <c r="X749" t="s">
        <v>85</v>
      </c>
      <c r="Y749" t="s">
        <v>85</v>
      </c>
      <c r="Z749">
        <v>3.06</v>
      </c>
      <c r="AA749">
        <v>3.18</v>
      </c>
      <c r="AB749">
        <v>3.06</v>
      </c>
      <c r="AC749">
        <v>3.16</v>
      </c>
      <c r="AD749">
        <v>2059350</v>
      </c>
      <c r="AE749">
        <v>135567000</v>
      </c>
      <c r="AF749">
        <v>0.49489100000000003</v>
      </c>
      <c r="AG749">
        <v>0.518876</v>
      </c>
      <c r="AH749">
        <v>0.49194500000000002</v>
      </c>
      <c r="AI749">
        <v>0.50716399999999995</v>
      </c>
      <c r="AJ749">
        <v>31220</v>
      </c>
      <c r="AK749">
        <v>5397650</v>
      </c>
      <c r="AL749">
        <v>6.29E-4</v>
      </c>
      <c r="AM749">
        <v>6.6E-4</v>
      </c>
      <c r="AN749">
        <v>5.6800000000000004E-4</v>
      </c>
      <c r="AO749">
        <v>6.0099999999999997E-4</v>
      </c>
      <c r="AP749">
        <v>78974</v>
      </c>
      <c r="AQ749">
        <v>5661540</v>
      </c>
      <c r="AR749" t="s">
        <v>85</v>
      </c>
      <c r="AS749" t="s">
        <v>85</v>
      </c>
      <c r="AT749" t="s">
        <v>85</v>
      </c>
      <c r="AU749" t="s">
        <v>85</v>
      </c>
      <c r="AV749" t="s">
        <v>85</v>
      </c>
      <c r="AW749" t="s">
        <v>85</v>
      </c>
      <c r="AX749" t="s">
        <v>85</v>
      </c>
      <c r="AY749" t="s">
        <v>85</v>
      </c>
      <c r="AZ749" t="s">
        <v>85</v>
      </c>
      <c r="BA749" t="s">
        <v>85</v>
      </c>
      <c r="BB749" t="s">
        <v>85</v>
      </c>
      <c r="BC749" t="s">
        <v>85</v>
      </c>
      <c r="BD749" t="s">
        <v>85</v>
      </c>
      <c r="BE749" t="s">
        <v>85</v>
      </c>
      <c r="BF749" t="s">
        <v>85</v>
      </c>
      <c r="BG749" t="s">
        <v>85</v>
      </c>
      <c r="BH749" t="s">
        <v>85</v>
      </c>
      <c r="BI749" t="s">
        <v>85</v>
      </c>
      <c r="BJ749" t="s">
        <v>85</v>
      </c>
      <c r="BK749" t="s">
        <v>85</v>
      </c>
      <c r="BL749" t="s">
        <v>85</v>
      </c>
      <c r="BM749" t="s">
        <v>85</v>
      </c>
      <c r="BN749" t="s">
        <v>85</v>
      </c>
      <c r="BO749" t="s">
        <v>85</v>
      </c>
      <c r="BP749">
        <v>6.8820000000000001E-3</v>
      </c>
      <c r="BQ749">
        <v>6.9899999999999997E-3</v>
      </c>
      <c r="BR749">
        <v>6.8560000000000001E-3</v>
      </c>
      <c r="BS749">
        <v>6.9699999999999996E-3</v>
      </c>
      <c r="BT749">
        <v>1174600</v>
      </c>
      <c r="BU749">
        <v>233436000</v>
      </c>
      <c r="BV749" t="s">
        <v>85</v>
      </c>
      <c r="BW749" t="s">
        <v>85</v>
      </c>
      <c r="BX749" t="s">
        <v>85</v>
      </c>
      <c r="BY749" t="s">
        <v>85</v>
      </c>
      <c r="BZ749" t="s">
        <v>85</v>
      </c>
      <c r="CA749" t="s">
        <v>85</v>
      </c>
      <c r="CB749" t="s">
        <v>85</v>
      </c>
      <c r="CC749" t="s">
        <v>85</v>
      </c>
      <c r="CD749" t="s">
        <v>85</v>
      </c>
      <c r="CE749" t="s">
        <v>85</v>
      </c>
      <c r="CF749" t="s">
        <v>85</v>
      </c>
      <c r="CG749" t="s">
        <v>85</v>
      </c>
      <c r="CH749">
        <f>IFERROR(VLOOKUP($A749,vix_cboe!$A$1:$E4341,2,FALSE),"NA")</f>
        <v>22.29</v>
      </c>
      <c r="CI749">
        <f>IFERROR(VLOOKUP($A749,vix_cboe!$A$1:$E4341,3,FALSE),"NA")</f>
        <v>23.14</v>
      </c>
      <c r="CJ749">
        <f>IFERROR(VLOOKUP($A749,vix_cboe!$A$1:$E4341,4,FALSE),"NA")</f>
        <v>21.24</v>
      </c>
      <c r="CK749">
        <f>IFERROR(VLOOKUP($A749,vix_cboe!$A$1:$E4341,5,FALSE),"NA")</f>
        <v>21.84</v>
      </c>
      <c r="CL749" s="5">
        <f>IFERROR(VLOOKUP($A749,gold_gold.org!$A$1:$G$10247,2,FALSE),"NA")</f>
        <v>1156.3499999999999</v>
      </c>
      <c r="CM749" s="5">
        <f>IFERROR(VLOOKUP($A749,gold_gold.org!$A$1:$G$10247,3,FALSE),"NA")</f>
        <v>1035.2284999999999</v>
      </c>
      <c r="CN749" s="5">
        <f>IFERROR(VLOOKUP($A749,gold_gold.org!$A$1:$G$10247,4,FALSE),"NA")</f>
        <v>135449.03374000001</v>
      </c>
      <c r="CO749" s="5">
        <f>IFERROR(VLOOKUP($A749,gold_gold.org!$A$1:$G$10247,5,FALSE),"NA")</f>
        <v>793.13428999999996</v>
      </c>
      <c r="CP749">
        <f>IFERROR(VLOOKUP($A749,crude_oil_eia!$A$1:$C$8255,2,FALSE),"NA")</f>
        <v>31.63</v>
      </c>
      <c r="CQ749">
        <f>IFERROR(VLOOKUP($A749,crude_oil_eia!$A$1:$C$8255,3,FALSE),"NA")</f>
        <v>32.76</v>
      </c>
      <c r="CR749">
        <f>IFERROR(VLOOKUP($A749,dji_yahoo!$A$1:$G$1214,2,FALSE),"NA")</f>
        <v>16329.669921999999</v>
      </c>
      <c r="CS749">
        <f>IFERROR(VLOOKUP($A749,dji_yahoo!$A$1:$G$1214,3,FALSE),"NA")</f>
        <v>16485.839843999998</v>
      </c>
      <c r="CT749">
        <f>IFERROR(VLOOKUP($A749,dji_yahoo!$A$1:$G$1214,4,FALSE),"NA")</f>
        <v>16266.160156</v>
      </c>
      <c r="CU749">
        <f>IFERROR(VLOOKUP($A749,dji_yahoo!$A$1:$G$1214,5,FALSE),"NA")</f>
        <v>16416.580077999999</v>
      </c>
      <c r="CV749">
        <f>IFERROR(VLOOKUP($A749,dji_yahoo!$A$1:$G$1214,7,FALSE),"NA")</f>
        <v>131490000</v>
      </c>
      <c r="CW749" s="5">
        <f>IFERROR(VLOOKUP($A749,nasdaq_yahoo!$A$1:$G$1249,2,FALSE),"NA")</f>
        <v>4492.4799800000001</v>
      </c>
      <c r="CX749" s="5">
        <f>IFERROR(VLOOKUP($A749,nasdaq_yahoo!$A$1:$G$1249,3,FALSE),"NA")</f>
        <v>4545.5200199999999</v>
      </c>
      <c r="CY749" s="5">
        <f>IFERROR(VLOOKUP($A749,nasdaq_yahoo!$A$1:$G$1249,4,FALSE),"NA")</f>
        <v>4463.9902339999999</v>
      </c>
      <c r="CZ749" s="5">
        <f>IFERROR(VLOOKUP($A749,nasdaq_yahoo!$A$1:$G$1249,5,FALSE),"NA")</f>
        <v>4509.5600590000004</v>
      </c>
      <c r="DA749" s="6">
        <f>IFERROR(VLOOKUP($A749,nasdaq_yahoo!$A$1:$G$1249,7,FALSE),"NA")</f>
        <v>2200930000</v>
      </c>
      <c r="DB749" s="5">
        <f>IFERROR(VLOOKUP($A749,USEPUINDXD!$A$1:$B$1827,2,FALSE),"NA")</f>
        <v>40.729999999999997</v>
      </c>
    </row>
    <row r="750" spans="1:106">
      <c r="A750" s="1">
        <v>42403</v>
      </c>
      <c r="B750">
        <v>374.65</v>
      </c>
      <c r="C750">
        <v>374.95</v>
      </c>
      <c r="D750">
        <v>368.05</v>
      </c>
      <c r="E750">
        <v>369.95</v>
      </c>
      <c r="F750">
        <v>45933400</v>
      </c>
      <c r="G750">
        <v>5679530000</v>
      </c>
      <c r="H750">
        <v>4.0999999999999996</v>
      </c>
      <c r="I750">
        <v>9.34</v>
      </c>
      <c r="J750">
        <v>4.01</v>
      </c>
      <c r="K750">
        <v>4.18</v>
      </c>
      <c r="L750">
        <v>85544</v>
      </c>
      <c r="M750">
        <v>25379300</v>
      </c>
      <c r="N750">
        <v>2.4300000000000002</v>
      </c>
      <c r="O750">
        <v>2.54</v>
      </c>
      <c r="P750">
        <v>2.34</v>
      </c>
      <c r="Q750">
        <v>2.5299999999999998</v>
      </c>
      <c r="R750">
        <v>3987750</v>
      </c>
      <c r="S750">
        <v>186609000</v>
      </c>
      <c r="T750" t="s">
        <v>85</v>
      </c>
      <c r="U750" t="s">
        <v>85</v>
      </c>
      <c r="V750" t="s">
        <v>85</v>
      </c>
      <c r="W750" t="s">
        <v>85</v>
      </c>
      <c r="X750" t="s">
        <v>85</v>
      </c>
      <c r="Y750" t="s">
        <v>85</v>
      </c>
      <c r="Z750">
        <v>3.09</v>
      </c>
      <c r="AA750">
        <v>3.09</v>
      </c>
      <c r="AB750">
        <v>3.04</v>
      </c>
      <c r="AC750">
        <v>3.05</v>
      </c>
      <c r="AD750">
        <v>1406560</v>
      </c>
      <c r="AE750">
        <v>136798000</v>
      </c>
      <c r="AF750">
        <v>0.50123600000000001</v>
      </c>
      <c r="AG750">
        <v>0.50153999999999999</v>
      </c>
      <c r="AH750">
        <v>0.48679899999999998</v>
      </c>
      <c r="AI750">
        <v>0.49197400000000002</v>
      </c>
      <c r="AJ750">
        <v>26092</v>
      </c>
      <c r="AK750">
        <v>5461780</v>
      </c>
      <c r="AL750">
        <v>5.8100000000000003E-4</v>
      </c>
      <c r="AM750">
        <v>7.1199999999999996E-4</v>
      </c>
      <c r="AN750">
        <v>5.7399999999999997E-4</v>
      </c>
      <c r="AO750">
        <v>6.3000000000000003E-4</v>
      </c>
      <c r="AP750">
        <v>91762</v>
      </c>
      <c r="AQ750">
        <v>5228850</v>
      </c>
      <c r="AR750" t="s">
        <v>85</v>
      </c>
      <c r="AS750" t="s">
        <v>85</v>
      </c>
      <c r="AT750" t="s">
        <v>85</v>
      </c>
      <c r="AU750" t="s">
        <v>85</v>
      </c>
      <c r="AV750" t="s">
        <v>85</v>
      </c>
      <c r="AW750" t="s">
        <v>85</v>
      </c>
      <c r="AX750" t="s">
        <v>85</v>
      </c>
      <c r="AY750" t="s">
        <v>85</v>
      </c>
      <c r="AZ750" t="s">
        <v>85</v>
      </c>
      <c r="BA750" t="s">
        <v>85</v>
      </c>
      <c r="BB750" t="s">
        <v>85</v>
      </c>
      <c r="BC750" t="s">
        <v>85</v>
      </c>
      <c r="BD750" t="s">
        <v>85</v>
      </c>
      <c r="BE750" t="s">
        <v>85</v>
      </c>
      <c r="BF750" t="s">
        <v>85</v>
      </c>
      <c r="BG750" t="s">
        <v>85</v>
      </c>
      <c r="BH750" t="s">
        <v>85</v>
      </c>
      <c r="BI750" t="s">
        <v>85</v>
      </c>
      <c r="BJ750" t="s">
        <v>85</v>
      </c>
      <c r="BK750" t="s">
        <v>85</v>
      </c>
      <c r="BL750" t="s">
        <v>85</v>
      </c>
      <c r="BM750" t="s">
        <v>85</v>
      </c>
      <c r="BN750" t="s">
        <v>85</v>
      </c>
      <c r="BO750" t="s">
        <v>85</v>
      </c>
      <c r="BP750">
        <v>6.7710000000000001E-3</v>
      </c>
      <c r="BQ750">
        <v>6.9059999999999998E-3</v>
      </c>
      <c r="BR750">
        <v>6.7600000000000004E-3</v>
      </c>
      <c r="BS750">
        <v>6.8830000000000002E-3</v>
      </c>
      <c r="BT750">
        <v>803366</v>
      </c>
      <c r="BU750">
        <v>229680000</v>
      </c>
      <c r="BV750" t="s">
        <v>85</v>
      </c>
      <c r="BW750" t="s">
        <v>85</v>
      </c>
      <c r="BX750" t="s">
        <v>85</v>
      </c>
      <c r="BY750" t="s">
        <v>85</v>
      </c>
      <c r="BZ750" t="s">
        <v>85</v>
      </c>
      <c r="CA750" t="s">
        <v>85</v>
      </c>
      <c r="CB750" t="s">
        <v>85</v>
      </c>
      <c r="CC750" t="s">
        <v>85</v>
      </c>
      <c r="CD750" t="s">
        <v>85</v>
      </c>
      <c r="CE750" t="s">
        <v>85</v>
      </c>
      <c r="CF750" t="s">
        <v>85</v>
      </c>
      <c r="CG750" t="s">
        <v>85</v>
      </c>
      <c r="CH750">
        <f>IFERROR(VLOOKUP($A750,vix_cboe!$A$1:$E4342,2,FALSE),"NA")</f>
        <v>21.49</v>
      </c>
      <c r="CI750">
        <f>IFERROR(VLOOKUP($A750,vix_cboe!$A$1:$E4342,3,FALSE),"NA")</f>
        <v>27.7</v>
      </c>
      <c r="CJ750">
        <f>IFERROR(VLOOKUP($A750,vix_cboe!$A$1:$E4342,4,FALSE),"NA")</f>
        <v>21.42</v>
      </c>
      <c r="CK750">
        <f>IFERROR(VLOOKUP($A750,vix_cboe!$A$1:$E4342,5,FALSE),"NA")</f>
        <v>21.65</v>
      </c>
      <c r="CL750" s="5">
        <f>IFERROR(VLOOKUP($A750,gold_gold.org!$A$1:$G$10247,2,FALSE),"NA")</f>
        <v>1132</v>
      </c>
      <c r="CM750" s="5">
        <f>IFERROR(VLOOKUP($A750,gold_gold.org!$A$1:$G$10247,3,FALSE),"NA")</f>
        <v>1024.48082</v>
      </c>
      <c r="CN750" s="5">
        <f>IFERROR(VLOOKUP($A750,gold_gold.org!$A$1:$G$10247,4,FALSE),"NA")</f>
        <v>133559.00341999999</v>
      </c>
      <c r="CO750" s="5">
        <f>IFERROR(VLOOKUP($A750,gold_gold.org!$A$1:$G$10247,5,FALSE),"NA")</f>
        <v>775.84771000000001</v>
      </c>
      <c r="CP750">
        <f>IFERROR(VLOOKUP($A750,crude_oil_eia!$A$1:$C$8255,2,FALSE),"NA")</f>
        <v>32.29</v>
      </c>
      <c r="CQ750">
        <f>IFERROR(VLOOKUP($A750,crude_oil_eia!$A$1:$C$8255,3,FALSE),"NA")</f>
        <v>32.380000000000003</v>
      </c>
      <c r="CR750">
        <f>IFERROR(VLOOKUP($A750,dji_yahoo!$A$1:$G$1214,2,FALSE),"NA")</f>
        <v>16186.200194999999</v>
      </c>
      <c r="CS750">
        <f>IFERROR(VLOOKUP($A750,dji_yahoo!$A$1:$G$1214,3,FALSE),"NA")</f>
        <v>16381.690430000001</v>
      </c>
      <c r="CT750">
        <f>IFERROR(VLOOKUP($A750,dji_yahoo!$A$1:$G$1214,4,FALSE),"NA")</f>
        <v>15960.450194999999</v>
      </c>
      <c r="CU750">
        <f>IFERROR(VLOOKUP($A750,dji_yahoo!$A$1:$G$1214,5,FALSE),"NA")</f>
        <v>16336.660156</v>
      </c>
      <c r="CV750">
        <f>IFERROR(VLOOKUP($A750,dji_yahoo!$A$1:$G$1214,7,FALSE),"NA")</f>
        <v>141870000</v>
      </c>
      <c r="CW750" s="5">
        <f>IFERROR(VLOOKUP($A750,nasdaq_yahoo!$A$1:$G$1249,2,FALSE),"NA")</f>
        <v>4543.8198240000002</v>
      </c>
      <c r="CX750" s="5">
        <f>IFERROR(VLOOKUP($A750,nasdaq_yahoo!$A$1:$G$1249,3,FALSE),"NA")</f>
        <v>4547.3198240000002</v>
      </c>
      <c r="CY750" s="5">
        <f>IFERROR(VLOOKUP($A750,nasdaq_yahoo!$A$1:$G$1249,4,FALSE),"NA")</f>
        <v>4424.4702150000003</v>
      </c>
      <c r="CZ750" s="5">
        <f>IFERROR(VLOOKUP($A750,nasdaq_yahoo!$A$1:$G$1249,5,FALSE),"NA")</f>
        <v>4504.2402339999999</v>
      </c>
      <c r="DA750" s="6">
        <f>IFERROR(VLOOKUP($A750,nasdaq_yahoo!$A$1:$G$1249,7,FALSE),"NA")</f>
        <v>2466190000</v>
      </c>
      <c r="DB750" s="5">
        <f>IFERROR(VLOOKUP($A750,USEPUINDXD!$A$1:$B$1827,2,FALSE),"NA")</f>
        <v>73.510000000000005</v>
      </c>
    </row>
    <row r="751" spans="1:106">
      <c r="A751" s="1">
        <v>42402</v>
      </c>
      <c r="B751">
        <v>372.92</v>
      </c>
      <c r="C751">
        <v>375.88</v>
      </c>
      <c r="D751">
        <v>372.92</v>
      </c>
      <c r="E751">
        <v>374.45</v>
      </c>
      <c r="F751">
        <v>40378700</v>
      </c>
      <c r="G751">
        <v>5651690000</v>
      </c>
      <c r="H751">
        <v>4.1399999999999997</v>
      </c>
      <c r="I751">
        <v>4.24</v>
      </c>
      <c r="J751">
        <v>4.05</v>
      </c>
      <c r="K751">
        <v>4.1100000000000003</v>
      </c>
      <c r="L751">
        <v>125829</v>
      </c>
      <c r="M751">
        <v>25608100</v>
      </c>
      <c r="N751">
        <v>2.2200000000000002</v>
      </c>
      <c r="O751">
        <v>2.4500000000000002</v>
      </c>
      <c r="P751">
        <v>2.16</v>
      </c>
      <c r="Q751">
        <v>2.44</v>
      </c>
      <c r="R751">
        <v>3451270</v>
      </c>
      <c r="S751">
        <v>169923000</v>
      </c>
      <c r="T751" t="s">
        <v>85</v>
      </c>
      <c r="U751" t="s">
        <v>85</v>
      </c>
      <c r="V751" t="s">
        <v>85</v>
      </c>
      <c r="W751" t="s">
        <v>85</v>
      </c>
      <c r="X751" t="s">
        <v>85</v>
      </c>
      <c r="Y751" t="s">
        <v>85</v>
      </c>
      <c r="Z751">
        <v>3.09</v>
      </c>
      <c r="AA751">
        <v>3.1</v>
      </c>
      <c r="AB751">
        <v>3.07</v>
      </c>
      <c r="AC751">
        <v>3.08</v>
      </c>
      <c r="AD751">
        <v>1279650</v>
      </c>
      <c r="AE751">
        <v>136820000</v>
      </c>
      <c r="AF751">
        <v>0.50327599999999995</v>
      </c>
      <c r="AG751">
        <v>0.50789099999999998</v>
      </c>
      <c r="AH751">
        <v>0.49111399999999999</v>
      </c>
      <c r="AI751">
        <v>0.50103699999999995</v>
      </c>
      <c r="AJ751">
        <v>20583</v>
      </c>
      <c r="AK751">
        <v>5479010</v>
      </c>
      <c r="AL751">
        <v>5.0699999999999996E-4</v>
      </c>
      <c r="AM751">
        <v>6.6200000000000005E-4</v>
      </c>
      <c r="AN751">
        <v>4.8700000000000002E-4</v>
      </c>
      <c r="AO751">
        <v>5.8799999999999998E-4</v>
      </c>
      <c r="AP751">
        <v>114264</v>
      </c>
      <c r="AQ751">
        <v>4564120</v>
      </c>
      <c r="AR751" t="s">
        <v>85</v>
      </c>
      <c r="AS751" t="s">
        <v>85</v>
      </c>
      <c r="AT751" t="s">
        <v>85</v>
      </c>
      <c r="AU751" t="s">
        <v>85</v>
      </c>
      <c r="AV751" t="s">
        <v>85</v>
      </c>
      <c r="AW751" t="s">
        <v>85</v>
      </c>
      <c r="AX751" t="s">
        <v>85</v>
      </c>
      <c r="AY751" t="s">
        <v>85</v>
      </c>
      <c r="AZ751" t="s">
        <v>85</v>
      </c>
      <c r="BA751" t="s">
        <v>85</v>
      </c>
      <c r="BB751" t="s">
        <v>85</v>
      </c>
      <c r="BC751" t="s">
        <v>85</v>
      </c>
      <c r="BD751" t="s">
        <v>85</v>
      </c>
      <c r="BE751" t="s">
        <v>85</v>
      </c>
      <c r="BF751" t="s">
        <v>85</v>
      </c>
      <c r="BG751" t="s">
        <v>85</v>
      </c>
      <c r="BH751" t="s">
        <v>85</v>
      </c>
      <c r="BI751" t="s">
        <v>85</v>
      </c>
      <c r="BJ751" t="s">
        <v>85</v>
      </c>
      <c r="BK751" t="s">
        <v>85</v>
      </c>
      <c r="BL751" t="s">
        <v>85</v>
      </c>
      <c r="BM751" t="s">
        <v>85</v>
      </c>
      <c r="BN751" t="s">
        <v>85</v>
      </c>
      <c r="BO751" t="s">
        <v>85</v>
      </c>
      <c r="BP751">
        <v>6.5449999999999996E-3</v>
      </c>
      <c r="BQ751">
        <v>6.7910000000000002E-3</v>
      </c>
      <c r="BR751">
        <v>6.5449999999999996E-3</v>
      </c>
      <c r="BS751">
        <v>6.7679999999999997E-3</v>
      </c>
      <c r="BT751">
        <v>809854</v>
      </c>
      <c r="BU751">
        <v>222021000</v>
      </c>
      <c r="BV751" t="s">
        <v>85</v>
      </c>
      <c r="BW751" t="s">
        <v>85</v>
      </c>
      <c r="BX751" t="s">
        <v>85</v>
      </c>
      <c r="BY751" t="s">
        <v>85</v>
      </c>
      <c r="BZ751" t="s">
        <v>85</v>
      </c>
      <c r="CA751" t="s">
        <v>85</v>
      </c>
      <c r="CB751" t="s">
        <v>85</v>
      </c>
      <c r="CC751" t="s">
        <v>85</v>
      </c>
      <c r="CD751" t="s">
        <v>85</v>
      </c>
      <c r="CE751" t="s">
        <v>85</v>
      </c>
      <c r="CF751" t="s">
        <v>85</v>
      </c>
      <c r="CG751" t="s">
        <v>85</v>
      </c>
      <c r="CH751">
        <f>IFERROR(VLOOKUP($A751,vix_cboe!$A$1:$E4343,2,FALSE),"NA")</f>
        <v>21.34</v>
      </c>
      <c r="CI751">
        <f>IFERROR(VLOOKUP($A751,vix_cboe!$A$1:$E4343,3,FALSE),"NA")</f>
        <v>22.42</v>
      </c>
      <c r="CJ751">
        <f>IFERROR(VLOOKUP($A751,vix_cboe!$A$1:$E4343,4,FALSE),"NA")</f>
        <v>21.06</v>
      </c>
      <c r="CK751">
        <f>IFERROR(VLOOKUP($A751,vix_cboe!$A$1:$E4343,5,FALSE),"NA")</f>
        <v>21.98</v>
      </c>
      <c r="CL751" s="5">
        <f>IFERROR(VLOOKUP($A751,gold_gold.org!$A$1:$G$10247,2,FALSE),"NA")</f>
        <v>1128.5</v>
      </c>
      <c r="CM751" s="5">
        <f>IFERROR(VLOOKUP($A751,gold_gold.org!$A$1:$G$10247,3,FALSE),"NA")</f>
        <v>1035.27386</v>
      </c>
      <c r="CN751" s="5">
        <f>IFERROR(VLOOKUP($A751,gold_gold.org!$A$1:$G$10247,4,FALSE),"NA")</f>
        <v>135707.75579</v>
      </c>
      <c r="CO751" s="5">
        <f>IFERROR(VLOOKUP($A751,gold_gold.org!$A$1:$G$10247,5,FALSE),"NA")</f>
        <v>785.15287000000001</v>
      </c>
      <c r="CP751">
        <f>IFERROR(VLOOKUP($A751,crude_oil_eia!$A$1:$C$8255,2,FALSE),"NA")</f>
        <v>29.9</v>
      </c>
      <c r="CQ751">
        <f>IFERROR(VLOOKUP($A751,crude_oil_eia!$A$1:$C$8255,3,FALSE),"NA")</f>
        <v>30.98</v>
      </c>
      <c r="CR751">
        <f>IFERROR(VLOOKUP($A751,dji_yahoo!$A$1:$G$1214,2,FALSE),"NA")</f>
        <v>16420.210938</v>
      </c>
      <c r="CS751">
        <f>IFERROR(VLOOKUP($A751,dji_yahoo!$A$1:$G$1214,3,FALSE),"NA")</f>
        <v>16420.210938</v>
      </c>
      <c r="CT751">
        <f>IFERROR(VLOOKUP($A751,dji_yahoo!$A$1:$G$1214,4,FALSE),"NA")</f>
        <v>16108.440430000001</v>
      </c>
      <c r="CU751">
        <f>IFERROR(VLOOKUP($A751,dji_yahoo!$A$1:$G$1214,5,FALSE),"NA")</f>
        <v>16153.540039</v>
      </c>
      <c r="CV751">
        <f>IFERROR(VLOOKUP($A751,dji_yahoo!$A$1:$G$1214,7,FALSE),"NA")</f>
        <v>126210000</v>
      </c>
      <c r="CW751" s="5">
        <f>IFERROR(VLOOKUP($A751,nasdaq_yahoo!$A$1:$G$1249,2,FALSE),"NA")</f>
        <v>4588.6899409999996</v>
      </c>
      <c r="CX751" s="5">
        <f>IFERROR(VLOOKUP($A751,nasdaq_yahoo!$A$1:$G$1249,3,FALSE),"NA")</f>
        <v>4589.8999020000001</v>
      </c>
      <c r="CY751" s="5">
        <f>IFERROR(VLOOKUP($A751,nasdaq_yahoo!$A$1:$G$1249,4,FALSE),"NA")</f>
        <v>4503.1201170000004</v>
      </c>
      <c r="CZ751" s="5">
        <f>IFERROR(VLOOKUP($A751,nasdaq_yahoo!$A$1:$G$1249,5,FALSE),"NA")</f>
        <v>4516.9501950000003</v>
      </c>
      <c r="DA751" s="6">
        <f>IFERROR(VLOOKUP($A751,nasdaq_yahoo!$A$1:$G$1249,7,FALSE),"NA")</f>
        <v>2185180000</v>
      </c>
      <c r="DB751" s="5">
        <f>IFERROR(VLOOKUP($A751,USEPUINDXD!$A$1:$B$1827,2,FALSE),"NA")</f>
        <v>117.91</v>
      </c>
    </row>
    <row r="752" spans="1:106">
      <c r="A752" s="1">
        <v>42401</v>
      </c>
      <c r="B752">
        <v>369.35</v>
      </c>
      <c r="C752">
        <v>378.07</v>
      </c>
      <c r="D752">
        <v>367.96</v>
      </c>
      <c r="E752">
        <v>373.06</v>
      </c>
      <c r="F752">
        <v>51656700</v>
      </c>
      <c r="G752">
        <v>5596090000</v>
      </c>
      <c r="H752">
        <v>4.1100000000000003</v>
      </c>
      <c r="I752">
        <v>4.2300000000000004</v>
      </c>
      <c r="J752">
        <v>4.01</v>
      </c>
      <c r="K752">
        <v>4.12</v>
      </c>
      <c r="L752">
        <v>61713</v>
      </c>
      <c r="M752">
        <v>25394100</v>
      </c>
      <c r="N752">
        <v>2.3199999999999998</v>
      </c>
      <c r="O752">
        <v>2.3199999999999998</v>
      </c>
      <c r="P752">
        <v>2.12</v>
      </c>
      <c r="Q752">
        <v>2.21</v>
      </c>
      <c r="R752">
        <v>3994100</v>
      </c>
      <c r="S752">
        <v>177881000</v>
      </c>
      <c r="T752" t="s">
        <v>85</v>
      </c>
      <c r="U752" t="s">
        <v>85</v>
      </c>
      <c r="V752" t="s">
        <v>85</v>
      </c>
      <c r="W752" t="s">
        <v>85</v>
      </c>
      <c r="X752" t="s">
        <v>85</v>
      </c>
      <c r="Y752" t="s">
        <v>85</v>
      </c>
      <c r="Z752">
        <v>3.07</v>
      </c>
      <c r="AA752">
        <v>3.1</v>
      </c>
      <c r="AB752">
        <v>3.06</v>
      </c>
      <c r="AC752">
        <v>3.08</v>
      </c>
      <c r="AD752">
        <v>1502430</v>
      </c>
      <c r="AE752">
        <v>136125000</v>
      </c>
      <c r="AF752">
        <v>0.48653200000000002</v>
      </c>
      <c r="AG752">
        <v>0.50878900000000005</v>
      </c>
      <c r="AH752">
        <v>0.48303800000000002</v>
      </c>
      <c r="AI752">
        <v>0.49796200000000002</v>
      </c>
      <c r="AJ752">
        <v>42354</v>
      </c>
      <c r="AK752">
        <v>5291940</v>
      </c>
      <c r="AL752">
        <v>4.9399999999999997E-4</v>
      </c>
      <c r="AM752">
        <v>5.1500000000000005E-4</v>
      </c>
      <c r="AN752">
        <v>4.3399999999999998E-4</v>
      </c>
      <c r="AO752">
        <v>5.0699999999999996E-4</v>
      </c>
      <c r="AP752">
        <v>52135</v>
      </c>
      <c r="AQ752">
        <v>4448570</v>
      </c>
      <c r="AR752" t="s">
        <v>85</v>
      </c>
      <c r="AS752" t="s">
        <v>85</v>
      </c>
      <c r="AT752" t="s">
        <v>85</v>
      </c>
      <c r="AU752" t="s">
        <v>85</v>
      </c>
      <c r="AV752" t="s">
        <v>85</v>
      </c>
      <c r="AW752" t="s">
        <v>85</v>
      </c>
      <c r="AX752" t="s">
        <v>85</v>
      </c>
      <c r="AY752" t="s">
        <v>85</v>
      </c>
      <c r="AZ752" t="s">
        <v>85</v>
      </c>
      <c r="BA752" t="s">
        <v>85</v>
      </c>
      <c r="BB752" t="s">
        <v>85</v>
      </c>
      <c r="BC752" t="s">
        <v>85</v>
      </c>
      <c r="BD752" t="s">
        <v>85</v>
      </c>
      <c r="BE752" t="s">
        <v>85</v>
      </c>
      <c r="BF752" t="s">
        <v>85</v>
      </c>
      <c r="BG752" t="s">
        <v>85</v>
      </c>
      <c r="BH752" t="s">
        <v>85</v>
      </c>
      <c r="BI752" t="s">
        <v>85</v>
      </c>
      <c r="BJ752" t="s">
        <v>85</v>
      </c>
      <c r="BK752" t="s">
        <v>85</v>
      </c>
      <c r="BL752" t="s">
        <v>85</v>
      </c>
      <c r="BM752" t="s">
        <v>85</v>
      </c>
      <c r="BN752" t="s">
        <v>85</v>
      </c>
      <c r="BO752" t="s">
        <v>85</v>
      </c>
      <c r="BP752">
        <v>6.398E-3</v>
      </c>
      <c r="BQ752">
        <v>6.5510000000000004E-3</v>
      </c>
      <c r="BR752">
        <v>6.3660000000000001E-3</v>
      </c>
      <c r="BS752">
        <v>6.5420000000000001E-3</v>
      </c>
      <c r="BT752">
        <v>830380</v>
      </c>
      <c r="BU752">
        <v>217038000</v>
      </c>
      <c r="BV752" t="s">
        <v>85</v>
      </c>
      <c r="BW752" t="s">
        <v>85</v>
      </c>
      <c r="BX752" t="s">
        <v>85</v>
      </c>
      <c r="BY752" t="s">
        <v>85</v>
      </c>
      <c r="BZ752" t="s">
        <v>85</v>
      </c>
      <c r="CA752" t="s">
        <v>85</v>
      </c>
      <c r="CB752" t="s">
        <v>85</v>
      </c>
      <c r="CC752" t="s">
        <v>85</v>
      </c>
      <c r="CD752" t="s">
        <v>85</v>
      </c>
      <c r="CE752" t="s">
        <v>85</v>
      </c>
      <c r="CF752" t="s">
        <v>85</v>
      </c>
      <c r="CG752" t="s">
        <v>85</v>
      </c>
      <c r="CH752">
        <f>IFERROR(VLOOKUP($A752,vix_cboe!$A$1:$E4344,2,FALSE),"NA")</f>
        <v>21.32</v>
      </c>
      <c r="CI752">
        <f>IFERROR(VLOOKUP($A752,vix_cboe!$A$1:$E4344,3,FALSE),"NA")</f>
        <v>23.66</v>
      </c>
      <c r="CJ752">
        <f>IFERROR(VLOOKUP($A752,vix_cboe!$A$1:$E4344,4,FALSE),"NA")</f>
        <v>19.61</v>
      </c>
      <c r="CK752">
        <f>IFERROR(VLOOKUP($A752,vix_cboe!$A$1:$E4344,5,FALSE),"NA")</f>
        <v>19.98</v>
      </c>
      <c r="CL752" s="5">
        <f>IFERROR(VLOOKUP($A752,gold_gold.org!$A$1:$G$10247,2,FALSE),"NA")</f>
        <v>1126.5</v>
      </c>
      <c r="CM752" s="5">
        <f>IFERROR(VLOOKUP($A752,gold_gold.org!$A$1:$G$10247,3,FALSE),"NA")</f>
        <v>1034.1031399999999</v>
      </c>
      <c r="CN752" s="5">
        <f>IFERROR(VLOOKUP($A752,gold_gold.org!$A$1:$G$10247,4,FALSE),"NA")</f>
        <v>136334.65562000001</v>
      </c>
      <c r="CO752" s="5">
        <f>IFERROR(VLOOKUP($A752,gold_gold.org!$A$1:$G$10247,5,FALSE),"NA")</f>
        <v>783.81597999999997</v>
      </c>
      <c r="CP752">
        <f>IFERROR(VLOOKUP($A752,crude_oil_eia!$A$1:$C$8255,2,FALSE),"NA")</f>
        <v>31.62</v>
      </c>
      <c r="CQ752">
        <f>IFERROR(VLOOKUP($A752,crude_oil_eia!$A$1:$C$8255,3,FALSE),"NA")</f>
        <v>32.450000000000003</v>
      </c>
      <c r="CR752">
        <f>IFERROR(VLOOKUP($A752,dji_yahoo!$A$1:$G$1214,2,FALSE),"NA")</f>
        <v>16453.630859000001</v>
      </c>
      <c r="CS752">
        <f>IFERROR(VLOOKUP($A752,dji_yahoo!$A$1:$G$1214,3,FALSE),"NA")</f>
        <v>16510.980468999998</v>
      </c>
      <c r="CT752">
        <f>IFERROR(VLOOKUP($A752,dji_yahoo!$A$1:$G$1214,4,FALSE),"NA")</f>
        <v>16299.469727</v>
      </c>
      <c r="CU752">
        <f>IFERROR(VLOOKUP($A752,dji_yahoo!$A$1:$G$1214,5,FALSE),"NA")</f>
        <v>16449.179688</v>
      </c>
      <c r="CV752">
        <f>IFERROR(VLOOKUP($A752,dji_yahoo!$A$1:$G$1214,7,FALSE),"NA")</f>
        <v>114450000</v>
      </c>
      <c r="CW752" s="5">
        <f>IFERROR(VLOOKUP($A752,nasdaq_yahoo!$A$1:$G$1249,2,FALSE),"NA")</f>
        <v>4587.5898440000001</v>
      </c>
      <c r="CX752" s="5">
        <f>IFERROR(VLOOKUP($A752,nasdaq_yahoo!$A$1:$G$1249,3,FALSE),"NA")</f>
        <v>4636.9301759999998</v>
      </c>
      <c r="CY752" s="5">
        <f>IFERROR(VLOOKUP($A752,nasdaq_yahoo!$A$1:$G$1249,4,FALSE),"NA")</f>
        <v>4565.3701170000004</v>
      </c>
      <c r="CZ752" s="5">
        <f>IFERROR(VLOOKUP($A752,nasdaq_yahoo!$A$1:$G$1249,5,FALSE),"NA")</f>
        <v>4620.3701170000004</v>
      </c>
      <c r="DA752" s="6">
        <f>IFERROR(VLOOKUP($A752,nasdaq_yahoo!$A$1:$G$1249,7,FALSE),"NA")</f>
        <v>1983340000</v>
      </c>
      <c r="DB752" s="5">
        <f>IFERROR(VLOOKUP($A752,USEPUINDXD!$A$1:$B$1827,2,FALSE),"NA")</f>
        <v>183.2</v>
      </c>
    </row>
    <row r="753" spans="1:106">
      <c r="A753" s="1">
        <v>42400</v>
      </c>
      <c r="B753">
        <v>378.29</v>
      </c>
      <c r="C753">
        <v>380.35</v>
      </c>
      <c r="D753">
        <v>367.83</v>
      </c>
      <c r="E753">
        <v>368.77</v>
      </c>
      <c r="F753">
        <v>37894300</v>
      </c>
      <c r="G753">
        <v>5729870000</v>
      </c>
      <c r="H753">
        <v>4.29</v>
      </c>
      <c r="I753">
        <v>4.32</v>
      </c>
      <c r="J753">
        <v>3.96</v>
      </c>
      <c r="K753">
        <v>4.1100000000000003</v>
      </c>
      <c r="L753">
        <v>147359</v>
      </c>
      <c r="M753">
        <v>26487500</v>
      </c>
      <c r="N753">
        <v>2.44</v>
      </c>
      <c r="O753">
        <v>2.5299999999999998</v>
      </c>
      <c r="P753">
        <v>2.19</v>
      </c>
      <c r="Q753">
        <v>2.31</v>
      </c>
      <c r="R753">
        <v>5847500</v>
      </c>
      <c r="S753">
        <v>187289000</v>
      </c>
      <c r="T753" t="s">
        <v>85</v>
      </c>
      <c r="U753" t="s">
        <v>85</v>
      </c>
      <c r="V753" t="s">
        <v>85</v>
      </c>
      <c r="W753" t="s">
        <v>85</v>
      </c>
      <c r="X753" t="s">
        <v>85</v>
      </c>
      <c r="Y753" t="s">
        <v>85</v>
      </c>
      <c r="Z753">
        <v>3.1</v>
      </c>
      <c r="AA753">
        <v>3.11</v>
      </c>
      <c r="AB753">
        <v>3.04</v>
      </c>
      <c r="AC753">
        <v>3.05</v>
      </c>
      <c r="AD753">
        <v>1450600</v>
      </c>
      <c r="AE753">
        <v>137129000</v>
      </c>
      <c r="AF753">
        <v>0.51187099999999996</v>
      </c>
      <c r="AG753">
        <v>0.51885599999999998</v>
      </c>
      <c r="AH753">
        <v>0.48237799999999997</v>
      </c>
      <c r="AI753">
        <v>0.483429</v>
      </c>
      <c r="AJ753">
        <v>43787</v>
      </c>
      <c r="AK753">
        <v>5562150</v>
      </c>
      <c r="AL753">
        <v>4.5800000000000002E-4</v>
      </c>
      <c r="AM753">
        <v>5.0199999999999995E-4</v>
      </c>
      <c r="AN753">
        <v>4.3100000000000001E-4</v>
      </c>
      <c r="AO753">
        <v>4.9100000000000001E-4</v>
      </c>
      <c r="AP753">
        <v>46422</v>
      </c>
      <c r="AQ753">
        <v>4122060</v>
      </c>
      <c r="AR753" t="s">
        <v>85</v>
      </c>
      <c r="AS753" t="s">
        <v>85</v>
      </c>
      <c r="AT753" t="s">
        <v>85</v>
      </c>
      <c r="AU753" t="s">
        <v>85</v>
      </c>
      <c r="AV753" t="s">
        <v>85</v>
      </c>
      <c r="AW753" t="s">
        <v>85</v>
      </c>
      <c r="AX753" t="s">
        <v>85</v>
      </c>
      <c r="AY753" t="s">
        <v>85</v>
      </c>
      <c r="AZ753" t="s">
        <v>85</v>
      </c>
      <c r="BA753" t="s">
        <v>85</v>
      </c>
      <c r="BB753" t="s">
        <v>85</v>
      </c>
      <c r="BC753" t="s">
        <v>85</v>
      </c>
      <c r="BD753" t="s">
        <v>85</v>
      </c>
      <c r="BE753" t="s">
        <v>85</v>
      </c>
      <c r="BF753" t="s">
        <v>85</v>
      </c>
      <c r="BG753" t="s">
        <v>85</v>
      </c>
      <c r="BH753" t="s">
        <v>85</v>
      </c>
      <c r="BI753" t="s">
        <v>85</v>
      </c>
      <c r="BJ753" t="s">
        <v>85</v>
      </c>
      <c r="BK753" t="s">
        <v>85</v>
      </c>
      <c r="BL753" t="s">
        <v>85</v>
      </c>
      <c r="BM753" t="s">
        <v>85</v>
      </c>
      <c r="BN753" t="s">
        <v>85</v>
      </c>
      <c r="BO753" t="s">
        <v>85</v>
      </c>
      <c r="BP753">
        <v>6.6309999999999997E-3</v>
      </c>
      <c r="BQ753">
        <v>6.6379999999999998E-3</v>
      </c>
      <c r="BR753">
        <v>6.3590000000000001E-3</v>
      </c>
      <c r="BS753">
        <v>6.3990000000000002E-3</v>
      </c>
      <c r="BT753">
        <v>977856</v>
      </c>
      <c r="BU753">
        <v>224910000</v>
      </c>
      <c r="BV753" t="s">
        <v>85</v>
      </c>
      <c r="BW753" t="s">
        <v>85</v>
      </c>
      <c r="BX753" t="s">
        <v>85</v>
      </c>
      <c r="BY753" t="s">
        <v>85</v>
      </c>
      <c r="BZ753" t="s">
        <v>85</v>
      </c>
      <c r="CA753" t="s">
        <v>85</v>
      </c>
      <c r="CB753" t="s">
        <v>85</v>
      </c>
      <c r="CC753" t="s">
        <v>85</v>
      </c>
      <c r="CD753" t="s">
        <v>85</v>
      </c>
      <c r="CE753" t="s">
        <v>85</v>
      </c>
      <c r="CF753" t="s">
        <v>85</v>
      </c>
      <c r="CG753" t="s">
        <v>85</v>
      </c>
      <c r="CH753" t="str">
        <f>IFERROR(VLOOKUP($A753,vix_cboe!$A$1:$E4345,2,FALSE),"NA")</f>
        <v>NA</v>
      </c>
      <c r="CI753" t="str">
        <f>IFERROR(VLOOKUP($A753,vix_cboe!$A$1:$E4345,3,FALSE),"NA")</f>
        <v>NA</v>
      </c>
      <c r="CJ753" t="str">
        <f>IFERROR(VLOOKUP($A753,vix_cboe!$A$1:$E4345,4,FALSE),"NA")</f>
        <v>NA</v>
      </c>
      <c r="CK753" t="str">
        <f>IFERROR(VLOOKUP($A753,vix_cboe!$A$1:$E4345,5,FALSE),"NA")</f>
        <v>NA</v>
      </c>
      <c r="CL753" s="5" t="str">
        <f>IFERROR(VLOOKUP($A753,gold_gold.org!$A$1:$G$10247,2,FALSE),"NA")</f>
        <v>NA</v>
      </c>
      <c r="CM753" s="5" t="str">
        <f>IFERROR(VLOOKUP($A753,gold_gold.org!$A$1:$G$10247,3,FALSE),"NA")</f>
        <v>NA</v>
      </c>
      <c r="CN753" s="5" t="str">
        <f>IFERROR(VLOOKUP($A753,gold_gold.org!$A$1:$G$10247,4,FALSE),"NA")</f>
        <v>NA</v>
      </c>
      <c r="CO753" s="5" t="str">
        <f>IFERROR(VLOOKUP($A753,gold_gold.org!$A$1:$G$10247,5,FALSE),"NA")</f>
        <v>NA</v>
      </c>
      <c r="CP753" t="str">
        <f>IFERROR(VLOOKUP($A753,crude_oil_eia!$A$1:$C$8255,2,FALSE),"NA")</f>
        <v>NA</v>
      </c>
      <c r="CQ753" t="str">
        <f>IFERROR(VLOOKUP($A753,crude_oil_eia!$A$1:$C$8255,3,FALSE),"NA")</f>
        <v>NA</v>
      </c>
      <c r="CR753" t="str">
        <f>IFERROR(VLOOKUP($A753,dji_yahoo!$A$1:$G$1214,2,FALSE),"NA")</f>
        <v>NA</v>
      </c>
      <c r="CS753" t="str">
        <f>IFERROR(VLOOKUP($A753,dji_yahoo!$A$1:$G$1214,3,FALSE),"NA")</f>
        <v>NA</v>
      </c>
      <c r="CT753" t="str">
        <f>IFERROR(VLOOKUP($A753,dji_yahoo!$A$1:$G$1214,4,FALSE),"NA")</f>
        <v>NA</v>
      </c>
      <c r="CU753" t="str">
        <f>IFERROR(VLOOKUP($A753,dji_yahoo!$A$1:$G$1214,5,FALSE),"NA")</f>
        <v>NA</v>
      </c>
      <c r="CV753" t="str">
        <f>IFERROR(VLOOKUP($A753,dji_yahoo!$A$1:$G$1214,7,FALSE),"NA")</f>
        <v>NA</v>
      </c>
      <c r="CW753" s="5" t="str">
        <f>IFERROR(VLOOKUP($A753,nasdaq_yahoo!$A$1:$G$1249,2,FALSE),"NA")</f>
        <v>NA</v>
      </c>
      <c r="CX753" s="5" t="str">
        <f>IFERROR(VLOOKUP($A753,nasdaq_yahoo!$A$1:$G$1249,3,FALSE),"NA")</f>
        <v>NA</v>
      </c>
      <c r="CY753" s="5" t="str">
        <f>IFERROR(VLOOKUP($A753,nasdaq_yahoo!$A$1:$G$1249,4,FALSE),"NA")</f>
        <v>NA</v>
      </c>
      <c r="CZ753" s="5" t="str">
        <f>IFERROR(VLOOKUP($A753,nasdaq_yahoo!$A$1:$G$1249,5,FALSE),"NA")</f>
        <v>NA</v>
      </c>
      <c r="DA753" s="6" t="str">
        <f>IFERROR(VLOOKUP($A753,nasdaq_yahoo!$A$1:$G$1249,7,FALSE),"NA")</f>
        <v>NA</v>
      </c>
      <c r="DB753" s="5">
        <f>IFERROR(VLOOKUP($A753,USEPUINDXD!$A$1:$B$1827,2,FALSE),"NA")</f>
        <v>94.57</v>
      </c>
    </row>
    <row r="754" spans="1:106">
      <c r="A754" s="1">
        <v>42399</v>
      </c>
      <c r="B754">
        <v>378.87</v>
      </c>
      <c r="C754">
        <v>380.92</v>
      </c>
      <c r="D754">
        <v>376.49</v>
      </c>
      <c r="E754">
        <v>378.25</v>
      </c>
      <c r="F754">
        <v>30284400</v>
      </c>
      <c r="G754">
        <v>5736760000</v>
      </c>
      <c r="H754">
        <v>4.3899999999999997</v>
      </c>
      <c r="I754">
        <v>4.4400000000000004</v>
      </c>
      <c r="J754">
        <v>4.1100000000000003</v>
      </c>
      <c r="K754">
        <v>4.29</v>
      </c>
      <c r="L754">
        <v>136278</v>
      </c>
      <c r="M754">
        <v>27139800</v>
      </c>
      <c r="N754">
        <v>2.5099999999999998</v>
      </c>
      <c r="O754">
        <v>2.61</v>
      </c>
      <c r="P754">
        <v>2.4</v>
      </c>
      <c r="Q754">
        <v>2.4500000000000002</v>
      </c>
      <c r="R754">
        <v>3725080</v>
      </c>
      <c r="S754">
        <v>192176000</v>
      </c>
      <c r="T754" t="s">
        <v>85</v>
      </c>
      <c r="U754" t="s">
        <v>85</v>
      </c>
      <c r="V754" t="s">
        <v>85</v>
      </c>
      <c r="W754" t="s">
        <v>85</v>
      </c>
      <c r="X754" t="s">
        <v>85</v>
      </c>
      <c r="Y754" t="s">
        <v>85</v>
      </c>
      <c r="Z754">
        <v>3.12</v>
      </c>
      <c r="AA754">
        <v>3.12</v>
      </c>
      <c r="AB754">
        <v>3.08</v>
      </c>
      <c r="AC754">
        <v>3.08</v>
      </c>
      <c r="AD754">
        <v>1298980</v>
      </c>
      <c r="AE754">
        <v>138029000</v>
      </c>
      <c r="AF754">
        <v>0.51605400000000001</v>
      </c>
      <c r="AG754">
        <v>0.52252900000000002</v>
      </c>
      <c r="AH754">
        <v>0.48791200000000001</v>
      </c>
      <c r="AI754">
        <v>0.51152799999999998</v>
      </c>
      <c r="AJ754">
        <v>40357</v>
      </c>
      <c r="AK754">
        <v>5602610</v>
      </c>
      <c r="AL754">
        <v>4.28E-4</v>
      </c>
      <c r="AM754">
        <v>4.7800000000000002E-4</v>
      </c>
      <c r="AN754">
        <v>4.2499999999999998E-4</v>
      </c>
      <c r="AO754">
        <v>4.66E-4</v>
      </c>
      <c r="AP754">
        <v>35814</v>
      </c>
      <c r="AQ754">
        <v>3853500</v>
      </c>
      <c r="AR754" t="s">
        <v>85</v>
      </c>
      <c r="AS754" t="s">
        <v>85</v>
      </c>
      <c r="AT754" t="s">
        <v>85</v>
      </c>
      <c r="AU754" t="s">
        <v>85</v>
      </c>
      <c r="AV754" t="s">
        <v>85</v>
      </c>
      <c r="AW754" t="s">
        <v>85</v>
      </c>
      <c r="AX754" t="s">
        <v>85</v>
      </c>
      <c r="AY754" t="s">
        <v>85</v>
      </c>
      <c r="AZ754" t="s">
        <v>85</v>
      </c>
      <c r="BA754" t="s">
        <v>85</v>
      </c>
      <c r="BB754" t="s">
        <v>85</v>
      </c>
      <c r="BC754" t="s">
        <v>85</v>
      </c>
      <c r="BD754" t="s">
        <v>85</v>
      </c>
      <c r="BE754" t="s">
        <v>85</v>
      </c>
      <c r="BF754" t="s">
        <v>85</v>
      </c>
      <c r="BG754" t="s">
        <v>85</v>
      </c>
      <c r="BH754" t="s">
        <v>85</v>
      </c>
      <c r="BI754" t="s">
        <v>85</v>
      </c>
      <c r="BJ754" t="s">
        <v>85</v>
      </c>
      <c r="BK754" t="s">
        <v>85</v>
      </c>
      <c r="BL754" t="s">
        <v>85</v>
      </c>
      <c r="BM754" t="s">
        <v>85</v>
      </c>
      <c r="BN754" t="s">
        <v>85</v>
      </c>
      <c r="BO754" t="s">
        <v>85</v>
      </c>
      <c r="BP754">
        <v>6.8240000000000002E-3</v>
      </c>
      <c r="BQ754">
        <v>7.0010000000000003E-3</v>
      </c>
      <c r="BR754">
        <v>6.6119999999999998E-3</v>
      </c>
      <c r="BS754">
        <v>6.6340000000000001E-3</v>
      </c>
      <c r="BT754">
        <v>1233320</v>
      </c>
      <c r="BU754">
        <v>231467000</v>
      </c>
      <c r="BV754" t="s">
        <v>85</v>
      </c>
      <c r="BW754" t="s">
        <v>85</v>
      </c>
      <c r="BX754" t="s">
        <v>85</v>
      </c>
      <c r="BY754" t="s">
        <v>85</v>
      </c>
      <c r="BZ754" t="s">
        <v>85</v>
      </c>
      <c r="CA754" t="s">
        <v>85</v>
      </c>
      <c r="CB754" t="s">
        <v>85</v>
      </c>
      <c r="CC754" t="s">
        <v>85</v>
      </c>
      <c r="CD754" t="s">
        <v>85</v>
      </c>
      <c r="CE754" t="s">
        <v>85</v>
      </c>
      <c r="CF754" t="s">
        <v>85</v>
      </c>
      <c r="CG754" t="s">
        <v>85</v>
      </c>
      <c r="CH754" t="str">
        <f>IFERROR(VLOOKUP($A754,vix_cboe!$A$1:$E4346,2,FALSE),"NA")</f>
        <v>NA</v>
      </c>
      <c r="CI754" t="str">
        <f>IFERROR(VLOOKUP($A754,vix_cboe!$A$1:$E4346,3,FALSE),"NA")</f>
        <v>NA</v>
      </c>
      <c r="CJ754" t="str">
        <f>IFERROR(VLOOKUP($A754,vix_cboe!$A$1:$E4346,4,FALSE),"NA")</f>
        <v>NA</v>
      </c>
      <c r="CK754" t="str">
        <f>IFERROR(VLOOKUP($A754,vix_cboe!$A$1:$E4346,5,FALSE),"NA")</f>
        <v>NA</v>
      </c>
      <c r="CL754" s="5" t="str">
        <f>IFERROR(VLOOKUP($A754,gold_gold.org!$A$1:$G$10247,2,FALSE),"NA")</f>
        <v>NA</v>
      </c>
      <c r="CM754" s="5" t="str">
        <f>IFERROR(VLOOKUP($A754,gold_gold.org!$A$1:$G$10247,3,FALSE),"NA")</f>
        <v>NA</v>
      </c>
      <c r="CN754" s="5" t="str">
        <f>IFERROR(VLOOKUP($A754,gold_gold.org!$A$1:$G$10247,4,FALSE),"NA")</f>
        <v>NA</v>
      </c>
      <c r="CO754" s="5" t="str">
        <f>IFERROR(VLOOKUP($A754,gold_gold.org!$A$1:$G$10247,5,FALSE),"NA")</f>
        <v>NA</v>
      </c>
      <c r="CP754" t="str">
        <f>IFERROR(VLOOKUP($A754,crude_oil_eia!$A$1:$C$8255,2,FALSE),"NA")</f>
        <v>NA</v>
      </c>
      <c r="CQ754" t="str">
        <f>IFERROR(VLOOKUP($A754,crude_oil_eia!$A$1:$C$8255,3,FALSE),"NA")</f>
        <v>NA</v>
      </c>
      <c r="CR754" t="str">
        <f>IFERROR(VLOOKUP($A754,dji_yahoo!$A$1:$G$1214,2,FALSE),"NA")</f>
        <v>NA</v>
      </c>
      <c r="CS754" t="str">
        <f>IFERROR(VLOOKUP($A754,dji_yahoo!$A$1:$G$1214,3,FALSE),"NA")</f>
        <v>NA</v>
      </c>
      <c r="CT754" t="str">
        <f>IFERROR(VLOOKUP($A754,dji_yahoo!$A$1:$G$1214,4,FALSE),"NA")</f>
        <v>NA</v>
      </c>
      <c r="CU754" t="str">
        <f>IFERROR(VLOOKUP($A754,dji_yahoo!$A$1:$G$1214,5,FALSE),"NA")</f>
        <v>NA</v>
      </c>
      <c r="CV754" t="str">
        <f>IFERROR(VLOOKUP($A754,dji_yahoo!$A$1:$G$1214,7,FALSE),"NA")</f>
        <v>NA</v>
      </c>
      <c r="CW754" s="5" t="str">
        <f>IFERROR(VLOOKUP($A754,nasdaq_yahoo!$A$1:$G$1249,2,FALSE),"NA")</f>
        <v>NA</v>
      </c>
      <c r="CX754" s="5" t="str">
        <f>IFERROR(VLOOKUP($A754,nasdaq_yahoo!$A$1:$G$1249,3,FALSE),"NA")</f>
        <v>NA</v>
      </c>
      <c r="CY754" s="5" t="str">
        <f>IFERROR(VLOOKUP($A754,nasdaq_yahoo!$A$1:$G$1249,4,FALSE),"NA")</f>
        <v>NA</v>
      </c>
      <c r="CZ754" s="5" t="str">
        <f>IFERROR(VLOOKUP($A754,nasdaq_yahoo!$A$1:$G$1249,5,FALSE),"NA")</f>
        <v>NA</v>
      </c>
      <c r="DA754" s="6" t="str">
        <f>IFERROR(VLOOKUP($A754,nasdaq_yahoo!$A$1:$G$1249,7,FALSE),"NA")</f>
        <v>NA</v>
      </c>
      <c r="DB754" s="5">
        <f>IFERROR(VLOOKUP($A754,USEPUINDXD!$A$1:$B$1827,2,FALSE),"NA")</f>
        <v>79.819999999999993</v>
      </c>
    </row>
    <row r="755" spans="1:106">
      <c r="A755" s="1">
        <v>42398</v>
      </c>
      <c r="B755">
        <v>380.11</v>
      </c>
      <c r="C755">
        <v>384.38</v>
      </c>
      <c r="D755">
        <v>365.45</v>
      </c>
      <c r="E755">
        <v>379.47</v>
      </c>
      <c r="F755">
        <v>86125300</v>
      </c>
      <c r="G755">
        <v>5753970000</v>
      </c>
      <c r="H755">
        <v>4.25</v>
      </c>
      <c r="I755">
        <v>4.47</v>
      </c>
      <c r="J755">
        <v>4.0599999999999996</v>
      </c>
      <c r="K755">
        <v>4.3899999999999997</v>
      </c>
      <c r="L755">
        <v>126718</v>
      </c>
      <c r="M755">
        <v>26280700</v>
      </c>
      <c r="N755">
        <v>2.54</v>
      </c>
      <c r="O755">
        <v>2.61</v>
      </c>
      <c r="P755">
        <v>2.2999999999999998</v>
      </c>
      <c r="Q755">
        <v>2.4900000000000002</v>
      </c>
      <c r="R755">
        <v>6662340</v>
      </c>
      <c r="S755">
        <v>194815000</v>
      </c>
      <c r="T755" t="s">
        <v>85</v>
      </c>
      <c r="U755" t="s">
        <v>85</v>
      </c>
      <c r="V755" t="s">
        <v>85</v>
      </c>
      <c r="W755" t="s">
        <v>85</v>
      </c>
      <c r="X755" t="s">
        <v>85</v>
      </c>
      <c r="Y755" t="s">
        <v>85</v>
      </c>
      <c r="Z755">
        <v>3.14</v>
      </c>
      <c r="AA755">
        <v>3.14</v>
      </c>
      <c r="AB755">
        <v>3.06</v>
      </c>
      <c r="AC755">
        <v>3.11</v>
      </c>
      <c r="AD755">
        <v>2555880</v>
      </c>
      <c r="AE755">
        <v>138886000</v>
      </c>
      <c r="AF755">
        <v>0.56496900000000005</v>
      </c>
      <c r="AG755">
        <v>0.56496900000000005</v>
      </c>
      <c r="AH755">
        <v>0.48485899999999998</v>
      </c>
      <c r="AI755">
        <v>0.51824999999999999</v>
      </c>
      <c r="AJ755">
        <v>82072</v>
      </c>
      <c r="AK755">
        <v>6127640</v>
      </c>
      <c r="AL755">
        <v>3.9599999999999998E-4</v>
      </c>
      <c r="AM755">
        <v>4.3199999999999998E-4</v>
      </c>
      <c r="AN755">
        <v>3.7399999999999998E-4</v>
      </c>
      <c r="AO755">
        <v>4.3199999999999998E-4</v>
      </c>
      <c r="AP755">
        <v>19446</v>
      </c>
      <c r="AQ755">
        <v>3562020</v>
      </c>
      <c r="AR755" t="s">
        <v>85</v>
      </c>
      <c r="AS755" t="s">
        <v>85</v>
      </c>
      <c r="AT755" t="s">
        <v>85</v>
      </c>
      <c r="AU755" t="s">
        <v>85</v>
      </c>
      <c r="AV755" t="s">
        <v>85</v>
      </c>
      <c r="AW755" t="s">
        <v>85</v>
      </c>
      <c r="AX755" t="s">
        <v>85</v>
      </c>
      <c r="AY755" t="s">
        <v>85</v>
      </c>
      <c r="AZ755" t="s">
        <v>85</v>
      </c>
      <c r="BA755" t="s">
        <v>85</v>
      </c>
      <c r="BB755" t="s">
        <v>85</v>
      </c>
      <c r="BC755" t="s">
        <v>85</v>
      </c>
      <c r="BD755" t="s">
        <v>85</v>
      </c>
      <c r="BE755" t="s">
        <v>85</v>
      </c>
      <c r="BF755" t="s">
        <v>85</v>
      </c>
      <c r="BG755" t="s">
        <v>85</v>
      </c>
      <c r="BH755" t="s">
        <v>85</v>
      </c>
      <c r="BI755" t="s">
        <v>85</v>
      </c>
      <c r="BJ755" t="s">
        <v>85</v>
      </c>
      <c r="BK755" t="s">
        <v>85</v>
      </c>
      <c r="BL755" t="s">
        <v>85</v>
      </c>
      <c r="BM755" t="s">
        <v>85</v>
      </c>
      <c r="BN755" t="s">
        <v>85</v>
      </c>
      <c r="BO755" t="s">
        <v>85</v>
      </c>
      <c r="BP755">
        <v>6.228E-3</v>
      </c>
      <c r="BQ755">
        <v>6.9059999999999998E-3</v>
      </c>
      <c r="BR755">
        <v>5.9220000000000002E-3</v>
      </c>
      <c r="BS755">
        <v>6.8399999999999997E-3</v>
      </c>
      <c r="BT755">
        <v>2895430</v>
      </c>
      <c r="BU755">
        <v>211267000</v>
      </c>
      <c r="BV755" t="s">
        <v>85</v>
      </c>
      <c r="BW755" t="s">
        <v>85</v>
      </c>
      <c r="BX755" t="s">
        <v>85</v>
      </c>
      <c r="BY755" t="s">
        <v>85</v>
      </c>
      <c r="BZ755" t="s">
        <v>85</v>
      </c>
      <c r="CA755" t="s">
        <v>85</v>
      </c>
      <c r="CB755" t="s">
        <v>85</v>
      </c>
      <c r="CC755" t="s">
        <v>85</v>
      </c>
      <c r="CD755" t="s">
        <v>85</v>
      </c>
      <c r="CE755" t="s">
        <v>85</v>
      </c>
      <c r="CF755" t="s">
        <v>85</v>
      </c>
      <c r="CG755" t="s">
        <v>85</v>
      </c>
      <c r="CH755">
        <f>IFERROR(VLOOKUP($A755,vix_cboe!$A$1:$E4347,2,FALSE),"NA")</f>
        <v>21.59</v>
      </c>
      <c r="CI755">
        <f>IFERROR(VLOOKUP($A755,vix_cboe!$A$1:$E4347,3,FALSE),"NA")</f>
        <v>21.74</v>
      </c>
      <c r="CJ755">
        <f>IFERROR(VLOOKUP($A755,vix_cboe!$A$1:$E4347,4,FALSE),"NA")</f>
        <v>19.5</v>
      </c>
      <c r="CK755">
        <f>IFERROR(VLOOKUP($A755,vix_cboe!$A$1:$E4347,5,FALSE),"NA")</f>
        <v>20.2</v>
      </c>
      <c r="CL755" s="5">
        <f>IFERROR(VLOOKUP($A755,gold_gold.org!$A$1:$G$10247,2,FALSE),"NA")</f>
        <v>1111.8</v>
      </c>
      <c r="CM755" s="5">
        <f>IFERROR(VLOOKUP($A755,gold_gold.org!$A$1:$G$10247,3,FALSE),"NA")</f>
        <v>1027.4945</v>
      </c>
      <c r="CN755" s="5">
        <f>IFERROR(VLOOKUP($A755,gold_gold.org!$A$1:$G$10247,4,FALSE),"NA")</f>
        <v>134600.02910000001</v>
      </c>
      <c r="CO755" s="5">
        <f>IFERROR(VLOOKUP($A755,gold_gold.org!$A$1:$G$10247,5,FALSE),"NA")</f>
        <v>783.78557999999998</v>
      </c>
      <c r="CP755">
        <f>IFERROR(VLOOKUP($A755,crude_oil_eia!$A$1:$C$8255,2,FALSE),"NA")</f>
        <v>33.659999999999997</v>
      </c>
      <c r="CQ755">
        <f>IFERROR(VLOOKUP($A755,crude_oil_eia!$A$1:$C$8255,3,FALSE),"NA")</f>
        <v>33.14</v>
      </c>
      <c r="CR755">
        <f>IFERROR(VLOOKUP($A755,dji_yahoo!$A$1:$G$1214,2,FALSE),"NA")</f>
        <v>16090.259765999999</v>
      </c>
      <c r="CS755">
        <f>IFERROR(VLOOKUP($A755,dji_yahoo!$A$1:$G$1214,3,FALSE),"NA")</f>
        <v>16466.300781000002</v>
      </c>
      <c r="CT755">
        <f>IFERROR(VLOOKUP($A755,dji_yahoo!$A$1:$G$1214,4,FALSE),"NA")</f>
        <v>16090.259765999999</v>
      </c>
      <c r="CU755">
        <f>IFERROR(VLOOKUP($A755,dji_yahoo!$A$1:$G$1214,5,FALSE),"NA")</f>
        <v>16466.300781000002</v>
      </c>
      <c r="CV755">
        <f>IFERROR(VLOOKUP($A755,dji_yahoo!$A$1:$G$1214,7,FALSE),"NA")</f>
        <v>217940000</v>
      </c>
      <c r="CW755" s="5">
        <f>IFERROR(VLOOKUP($A755,nasdaq_yahoo!$A$1:$G$1249,2,FALSE),"NA")</f>
        <v>4512.0898440000001</v>
      </c>
      <c r="CX755" s="5">
        <f>IFERROR(VLOOKUP($A755,nasdaq_yahoo!$A$1:$G$1249,3,FALSE),"NA")</f>
        <v>4613.9501950000003</v>
      </c>
      <c r="CY755" s="5">
        <f>IFERROR(VLOOKUP($A755,nasdaq_yahoo!$A$1:$G$1249,4,FALSE),"NA")</f>
        <v>4511.2998049999997</v>
      </c>
      <c r="CZ755" s="5">
        <f>IFERROR(VLOOKUP($A755,nasdaq_yahoo!$A$1:$G$1249,5,FALSE),"NA")</f>
        <v>4613.9501950000003</v>
      </c>
      <c r="DA755" s="6">
        <f>IFERROR(VLOOKUP($A755,nasdaq_yahoo!$A$1:$G$1249,7,FALSE),"NA")</f>
        <v>2617550000</v>
      </c>
      <c r="DB755" s="5">
        <f>IFERROR(VLOOKUP($A755,USEPUINDXD!$A$1:$B$1827,2,FALSE),"NA")</f>
        <v>41.51</v>
      </c>
    </row>
    <row r="756" spans="1:106">
      <c r="A756" s="1">
        <v>42397</v>
      </c>
      <c r="B756">
        <v>395.15</v>
      </c>
      <c r="C756">
        <v>395.5</v>
      </c>
      <c r="D756">
        <v>379.74</v>
      </c>
      <c r="E756">
        <v>380.29</v>
      </c>
      <c r="F756">
        <v>59247900</v>
      </c>
      <c r="G756">
        <v>5980180000</v>
      </c>
      <c r="H756">
        <v>4.1900000000000004</v>
      </c>
      <c r="I756">
        <v>4.37</v>
      </c>
      <c r="J756">
        <v>4.0199999999999996</v>
      </c>
      <c r="K756">
        <v>4.22</v>
      </c>
      <c r="L756">
        <v>185032</v>
      </c>
      <c r="M756">
        <v>25868300</v>
      </c>
      <c r="N756">
        <v>2.41</v>
      </c>
      <c r="O756">
        <v>2.68</v>
      </c>
      <c r="P756">
        <v>2.34</v>
      </c>
      <c r="Q756">
        <v>2.5299999999999998</v>
      </c>
      <c r="R756">
        <v>4903850</v>
      </c>
      <c r="S756">
        <v>184294000</v>
      </c>
      <c r="T756" t="s">
        <v>85</v>
      </c>
      <c r="U756" t="s">
        <v>85</v>
      </c>
      <c r="V756" t="s">
        <v>85</v>
      </c>
      <c r="W756" t="s">
        <v>85</v>
      </c>
      <c r="X756" t="s">
        <v>85</v>
      </c>
      <c r="Y756" t="s">
        <v>85</v>
      </c>
      <c r="Z756">
        <v>3.29</v>
      </c>
      <c r="AA756">
        <v>3.3</v>
      </c>
      <c r="AB756">
        <v>3.11</v>
      </c>
      <c r="AC756">
        <v>3.12</v>
      </c>
      <c r="AD756">
        <v>3075380</v>
      </c>
      <c r="AE756">
        <v>145677000</v>
      </c>
      <c r="AF756">
        <v>0.610622</v>
      </c>
      <c r="AG756">
        <v>0.62740200000000002</v>
      </c>
      <c r="AH756">
        <v>0.55923500000000004</v>
      </c>
      <c r="AI756">
        <v>0.56312899999999999</v>
      </c>
      <c r="AJ756">
        <v>50054</v>
      </c>
      <c r="AK756">
        <v>6616930</v>
      </c>
      <c r="AL756">
        <v>4.2200000000000001E-4</v>
      </c>
      <c r="AM756">
        <v>4.3800000000000002E-4</v>
      </c>
      <c r="AN756">
        <v>3.8999999999999999E-4</v>
      </c>
      <c r="AO756">
        <v>3.9599999999999998E-4</v>
      </c>
      <c r="AP756">
        <v>19034</v>
      </c>
      <c r="AQ756">
        <v>3795520</v>
      </c>
      <c r="AR756" t="s">
        <v>85</v>
      </c>
      <c r="AS756" t="s">
        <v>85</v>
      </c>
      <c r="AT756" t="s">
        <v>85</v>
      </c>
      <c r="AU756" t="s">
        <v>85</v>
      </c>
      <c r="AV756" t="s">
        <v>85</v>
      </c>
      <c r="AW756" t="s">
        <v>85</v>
      </c>
      <c r="AX756" t="s">
        <v>85</v>
      </c>
      <c r="AY756" t="s">
        <v>85</v>
      </c>
      <c r="AZ756" t="s">
        <v>85</v>
      </c>
      <c r="BA756" t="s">
        <v>85</v>
      </c>
      <c r="BB756" t="s">
        <v>85</v>
      </c>
      <c r="BC756" t="s">
        <v>85</v>
      </c>
      <c r="BD756" t="s">
        <v>85</v>
      </c>
      <c r="BE756" t="s">
        <v>85</v>
      </c>
      <c r="BF756" t="s">
        <v>85</v>
      </c>
      <c r="BG756" t="s">
        <v>85</v>
      </c>
      <c r="BH756" t="s">
        <v>85</v>
      </c>
      <c r="BI756" t="s">
        <v>85</v>
      </c>
      <c r="BJ756" t="s">
        <v>85</v>
      </c>
      <c r="BK756" t="s">
        <v>85</v>
      </c>
      <c r="BL756" t="s">
        <v>85</v>
      </c>
      <c r="BM756" t="s">
        <v>85</v>
      </c>
      <c r="BN756" t="s">
        <v>85</v>
      </c>
      <c r="BO756" t="s">
        <v>85</v>
      </c>
      <c r="BP756">
        <v>6.5069999999999998E-3</v>
      </c>
      <c r="BQ756">
        <v>6.5069999999999998E-3</v>
      </c>
      <c r="BR756">
        <v>6.0899999999999999E-3</v>
      </c>
      <c r="BS756">
        <v>6.2259999999999998E-3</v>
      </c>
      <c r="BT756">
        <v>2203940</v>
      </c>
      <c r="BU756">
        <v>220723000</v>
      </c>
      <c r="BV756" t="s">
        <v>85</v>
      </c>
      <c r="BW756" t="s">
        <v>85</v>
      </c>
      <c r="BX756" t="s">
        <v>85</v>
      </c>
      <c r="BY756" t="s">
        <v>85</v>
      </c>
      <c r="BZ756" t="s">
        <v>85</v>
      </c>
      <c r="CA756" t="s">
        <v>85</v>
      </c>
      <c r="CB756" t="s">
        <v>85</v>
      </c>
      <c r="CC756" t="s">
        <v>85</v>
      </c>
      <c r="CD756" t="s">
        <v>85</v>
      </c>
      <c r="CE756" t="s">
        <v>85</v>
      </c>
      <c r="CF756" t="s">
        <v>85</v>
      </c>
      <c r="CG756" t="s">
        <v>85</v>
      </c>
      <c r="CH756">
        <f>IFERROR(VLOOKUP($A756,vix_cboe!$A$1:$E4348,2,FALSE),"NA")</f>
        <v>22.15</v>
      </c>
      <c r="CI756">
        <f>IFERROR(VLOOKUP($A756,vix_cboe!$A$1:$E4348,3,FALSE),"NA")</f>
        <v>23.81</v>
      </c>
      <c r="CJ756">
        <f>IFERROR(VLOOKUP($A756,vix_cboe!$A$1:$E4348,4,FALSE),"NA")</f>
        <v>21.9</v>
      </c>
      <c r="CK756">
        <f>IFERROR(VLOOKUP($A756,vix_cboe!$A$1:$E4348,5,FALSE),"NA")</f>
        <v>22.42</v>
      </c>
      <c r="CL756" s="5">
        <f>IFERROR(VLOOKUP($A756,gold_gold.org!$A$1:$G$10247,2,FALSE),"NA")</f>
        <v>1114</v>
      </c>
      <c r="CM756" s="5">
        <f>IFERROR(VLOOKUP($A756,gold_gold.org!$A$1:$G$10247,3,FALSE),"NA")</f>
        <v>1018.3287</v>
      </c>
      <c r="CN756" s="5">
        <f>IFERROR(VLOOKUP($A756,gold_gold.org!$A$1:$G$10247,4,FALSE),"NA")</f>
        <v>132226.22115999999</v>
      </c>
      <c r="CO756" s="5">
        <f>IFERROR(VLOOKUP($A756,gold_gold.org!$A$1:$G$10247,5,FALSE),"NA")</f>
        <v>774.22972000000004</v>
      </c>
      <c r="CP756">
        <f>IFERROR(VLOOKUP($A756,crude_oil_eia!$A$1:$C$8255,2,FALSE),"NA")</f>
        <v>33.21</v>
      </c>
      <c r="CQ756">
        <f>IFERROR(VLOOKUP($A756,crude_oil_eia!$A$1:$C$8255,3,FALSE),"NA")</f>
        <v>33.01</v>
      </c>
      <c r="CR756">
        <f>IFERROR(VLOOKUP($A756,dji_yahoo!$A$1:$G$1214,2,FALSE),"NA")</f>
        <v>15960.280273</v>
      </c>
      <c r="CS756">
        <f>IFERROR(VLOOKUP($A756,dji_yahoo!$A$1:$G$1214,3,FALSE),"NA")</f>
        <v>16102.139648</v>
      </c>
      <c r="CT756">
        <f>IFERROR(VLOOKUP($A756,dji_yahoo!$A$1:$G$1214,4,FALSE),"NA")</f>
        <v>15863.719727</v>
      </c>
      <c r="CU756">
        <f>IFERROR(VLOOKUP($A756,dji_yahoo!$A$1:$G$1214,5,FALSE),"NA")</f>
        <v>16069.639648</v>
      </c>
      <c r="CV756">
        <f>IFERROR(VLOOKUP($A756,dji_yahoo!$A$1:$G$1214,7,FALSE),"NA")</f>
        <v>130120000</v>
      </c>
      <c r="CW756" s="5">
        <f>IFERROR(VLOOKUP($A756,nasdaq_yahoo!$A$1:$G$1249,2,FALSE),"NA")</f>
        <v>4533.8100590000004</v>
      </c>
      <c r="CX756" s="5">
        <f>IFERROR(VLOOKUP($A756,nasdaq_yahoo!$A$1:$G$1249,3,FALSE),"NA")</f>
        <v>4533.8100590000004</v>
      </c>
      <c r="CY756" s="5">
        <f>IFERROR(VLOOKUP($A756,nasdaq_yahoo!$A$1:$G$1249,4,FALSE),"NA")</f>
        <v>4447.5</v>
      </c>
      <c r="CZ756" s="5">
        <f>IFERROR(VLOOKUP($A756,nasdaq_yahoo!$A$1:$G$1249,5,FALSE),"NA")</f>
        <v>4506.6801759999998</v>
      </c>
      <c r="DA756" s="6">
        <f>IFERROR(VLOOKUP($A756,nasdaq_yahoo!$A$1:$G$1249,7,FALSE),"NA")</f>
        <v>2322310000</v>
      </c>
      <c r="DB756" s="5">
        <f>IFERROR(VLOOKUP($A756,USEPUINDXD!$A$1:$B$1827,2,FALSE),"NA")</f>
        <v>59.62</v>
      </c>
    </row>
    <row r="757" spans="1:106">
      <c r="A757" s="1">
        <v>42396</v>
      </c>
      <c r="B757">
        <v>392.44</v>
      </c>
      <c r="C757">
        <v>396.84</v>
      </c>
      <c r="D757">
        <v>391.78</v>
      </c>
      <c r="E757">
        <v>394.97</v>
      </c>
      <c r="F757">
        <v>47424400</v>
      </c>
      <c r="G757">
        <v>5937780000</v>
      </c>
      <c r="H757">
        <v>4.49</v>
      </c>
      <c r="I757">
        <v>4.67</v>
      </c>
      <c r="J757">
        <v>4.05</v>
      </c>
      <c r="K757">
        <v>4.2</v>
      </c>
      <c r="L757">
        <v>301964</v>
      </c>
      <c r="M757">
        <v>27729200</v>
      </c>
      <c r="N757">
        <v>2.25</v>
      </c>
      <c r="O757">
        <v>2.59</v>
      </c>
      <c r="P757">
        <v>2.19</v>
      </c>
      <c r="Q757">
        <v>2.39</v>
      </c>
      <c r="R757">
        <v>6961080</v>
      </c>
      <c r="S757">
        <v>172061000</v>
      </c>
      <c r="T757" t="s">
        <v>85</v>
      </c>
      <c r="U757" t="s">
        <v>85</v>
      </c>
      <c r="V757" t="s">
        <v>85</v>
      </c>
      <c r="W757" t="s">
        <v>85</v>
      </c>
      <c r="X757" t="s">
        <v>85</v>
      </c>
      <c r="Y757" t="s">
        <v>85</v>
      </c>
      <c r="Z757">
        <v>3.16</v>
      </c>
      <c r="AA757">
        <v>3.32</v>
      </c>
      <c r="AB757">
        <v>3.16</v>
      </c>
      <c r="AC757">
        <v>3.29</v>
      </c>
      <c r="AD757">
        <v>5341690</v>
      </c>
      <c r="AE757">
        <v>139722000</v>
      </c>
      <c r="AF757">
        <v>0.58465500000000004</v>
      </c>
      <c r="AG757">
        <v>0.62201899999999999</v>
      </c>
      <c r="AH757">
        <v>0.56562500000000004</v>
      </c>
      <c r="AI757">
        <v>0.61087000000000002</v>
      </c>
      <c r="AJ757">
        <v>122466</v>
      </c>
      <c r="AK757">
        <v>6329330</v>
      </c>
      <c r="AL757">
        <v>4.17E-4</v>
      </c>
      <c r="AM757">
        <v>4.4799999999999999E-4</v>
      </c>
      <c r="AN757">
        <v>3.8900000000000002E-4</v>
      </c>
      <c r="AO757">
        <v>4.2200000000000001E-4</v>
      </c>
      <c r="AP757">
        <v>35648</v>
      </c>
      <c r="AQ757">
        <v>3756420</v>
      </c>
      <c r="AR757" t="s">
        <v>85</v>
      </c>
      <c r="AS757" t="s">
        <v>85</v>
      </c>
      <c r="AT757" t="s">
        <v>85</v>
      </c>
      <c r="AU757" t="s">
        <v>85</v>
      </c>
      <c r="AV757" t="s">
        <v>85</v>
      </c>
      <c r="AW757" t="s">
        <v>85</v>
      </c>
      <c r="AX757" t="s">
        <v>85</v>
      </c>
      <c r="AY757" t="s">
        <v>85</v>
      </c>
      <c r="AZ757" t="s">
        <v>85</v>
      </c>
      <c r="BA757" t="s">
        <v>85</v>
      </c>
      <c r="BB757" t="s">
        <v>85</v>
      </c>
      <c r="BC757" t="s">
        <v>85</v>
      </c>
      <c r="BD757" t="s">
        <v>85</v>
      </c>
      <c r="BE757" t="s">
        <v>85</v>
      </c>
      <c r="BF757" t="s">
        <v>85</v>
      </c>
      <c r="BG757" t="s">
        <v>85</v>
      </c>
      <c r="BH757" t="s">
        <v>85</v>
      </c>
      <c r="BI757" t="s">
        <v>85</v>
      </c>
      <c r="BJ757" t="s">
        <v>85</v>
      </c>
      <c r="BK757" t="s">
        <v>85</v>
      </c>
      <c r="BL757" t="s">
        <v>85</v>
      </c>
      <c r="BM757" t="s">
        <v>85</v>
      </c>
      <c r="BN757" t="s">
        <v>85</v>
      </c>
      <c r="BO757" t="s">
        <v>85</v>
      </c>
      <c r="BP757">
        <v>5.4079999999999996E-3</v>
      </c>
      <c r="BQ757">
        <v>6.5709999999999996E-3</v>
      </c>
      <c r="BR757">
        <v>5.4079999999999996E-3</v>
      </c>
      <c r="BS757">
        <v>6.5059999999999996E-3</v>
      </c>
      <c r="BT757">
        <v>2544770</v>
      </c>
      <c r="BU757">
        <v>183452000</v>
      </c>
      <c r="BV757" t="s">
        <v>85</v>
      </c>
      <c r="BW757" t="s">
        <v>85</v>
      </c>
      <c r="BX757" t="s">
        <v>85</v>
      </c>
      <c r="BY757" t="s">
        <v>85</v>
      </c>
      <c r="BZ757" t="s">
        <v>85</v>
      </c>
      <c r="CA757" t="s">
        <v>85</v>
      </c>
      <c r="CB757" t="s">
        <v>85</v>
      </c>
      <c r="CC757" t="s">
        <v>85</v>
      </c>
      <c r="CD757" t="s">
        <v>85</v>
      </c>
      <c r="CE757" t="s">
        <v>85</v>
      </c>
      <c r="CF757" t="s">
        <v>85</v>
      </c>
      <c r="CG757" t="s">
        <v>85</v>
      </c>
      <c r="CH757">
        <f>IFERROR(VLOOKUP($A757,vix_cboe!$A$1:$E4349,2,FALSE),"NA")</f>
        <v>22.88</v>
      </c>
      <c r="CI757">
        <f>IFERROR(VLOOKUP($A757,vix_cboe!$A$1:$E4349,3,FALSE),"NA")</f>
        <v>27.22</v>
      </c>
      <c r="CJ757">
        <f>IFERROR(VLOOKUP($A757,vix_cboe!$A$1:$E4349,4,FALSE),"NA")</f>
        <v>20.420000000000002</v>
      </c>
      <c r="CK757">
        <f>IFERROR(VLOOKUP($A757,vix_cboe!$A$1:$E4349,5,FALSE),"NA")</f>
        <v>23.11</v>
      </c>
      <c r="CL757" s="5">
        <f>IFERROR(VLOOKUP($A757,gold_gold.org!$A$1:$G$10247,2,FALSE),"NA")</f>
        <v>1116.25</v>
      </c>
      <c r="CM757" s="5">
        <f>IFERROR(VLOOKUP($A757,gold_gold.org!$A$1:$G$10247,3,FALSE),"NA")</f>
        <v>1026.8153500000001</v>
      </c>
      <c r="CN757" s="5">
        <f>IFERROR(VLOOKUP($A757,gold_gold.org!$A$1:$G$10247,4,FALSE),"NA")</f>
        <v>132537.92739999999</v>
      </c>
      <c r="CO757" s="5">
        <f>IFERROR(VLOOKUP($A757,gold_gold.org!$A$1:$G$10247,5,FALSE),"NA")</f>
        <v>783.00414000000001</v>
      </c>
      <c r="CP757">
        <f>IFERROR(VLOOKUP($A757,crude_oil_eia!$A$1:$C$8255,2,FALSE),"NA")</f>
        <v>32.32</v>
      </c>
      <c r="CQ757">
        <f>IFERROR(VLOOKUP($A757,crude_oil_eia!$A$1:$C$8255,3,FALSE),"NA")</f>
        <v>31.83</v>
      </c>
      <c r="CR757">
        <f>IFERROR(VLOOKUP($A757,dji_yahoo!$A$1:$G$1214,2,FALSE),"NA")</f>
        <v>16168.740234000001</v>
      </c>
      <c r="CS757">
        <f>IFERROR(VLOOKUP($A757,dji_yahoo!$A$1:$G$1214,3,FALSE),"NA")</f>
        <v>16235.030273</v>
      </c>
      <c r="CT757">
        <f>IFERROR(VLOOKUP($A757,dji_yahoo!$A$1:$G$1214,4,FALSE),"NA")</f>
        <v>15878.299805000001</v>
      </c>
      <c r="CU757">
        <f>IFERROR(VLOOKUP($A757,dji_yahoo!$A$1:$G$1214,5,FALSE),"NA")</f>
        <v>15944.459961</v>
      </c>
      <c r="CV757">
        <f>IFERROR(VLOOKUP($A757,dji_yahoo!$A$1:$G$1214,7,FALSE),"NA")</f>
        <v>138350000</v>
      </c>
      <c r="CW757" s="5">
        <f>IFERROR(VLOOKUP($A757,nasdaq_yahoo!$A$1:$G$1249,2,FALSE),"NA")</f>
        <v>4548.8701170000004</v>
      </c>
      <c r="CX757" s="5">
        <f>IFERROR(VLOOKUP($A757,nasdaq_yahoo!$A$1:$G$1249,3,FALSE),"NA")</f>
        <v>4568.8500979999999</v>
      </c>
      <c r="CY757" s="5">
        <f>IFERROR(VLOOKUP($A757,nasdaq_yahoo!$A$1:$G$1249,4,FALSE),"NA")</f>
        <v>4450.830078</v>
      </c>
      <c r="CZ757" s="5">
        <f>IFERROR(VLOOKUP($A757,nasdaq_yahoo!$A$1:$G$1249,5,FALSE),"NA")</f>
        <v>4468.169922</v>
      </c>
      <c r="DA757" s="6">
        <f>IFERROR(VLOOKUP($A757,nasdaq_yahoo!$A$1:$G$1249,7,FALSE),"NA")</f>
        <v>2115710000</v>
      </c>
      <c r="DB757" s="5">
        <f>IFERROR(VLOOKUP($A757,USEPUINDXD!$A$1:$B$1827,2,FALSE),"NA")</f>
        <v>39.01</v>
      </c>
    </row>
    <row r="758" spans="1:106">
      <c r="A758" s="1">
        <v>42395</v>
      </c>
      <c r="B758">
        <v>392</v>
      </c>
      <c r="C758">
        <v>397.77</v>
      </c>
      <c r="D758">
        <v>390.57</v>
      </c>
      <c r="E758">
        <v>392.15</v>
      </c>
      <c r="F758">
        <v>58147000</v>
      </c>
      <c r="G758">
        <v>5929520000</v>
      </c>
      <c r="H758">
        <v>3.98</v>
      </c>
      <c r="I758">
        <v>4.6900000000000004</v>
      </c>
      <c r="J758">
        <v>3.88</v>
      </c>
      <c r="K758">
        <v>4.5199999999999996</v>
      </c>
      <c r="L758">
        <v>298849</v>
      </c>
      <c r="M758">
        <v>24566900</v>
      </c>
      <c r="N758">
        <v>2.5299999999999998</v>
      </c>
      <c r="O758">
        <v>2.84</v>
      </c>
      <c r="P758">
        <v>1.99</v>
      </c>
      <c r="Q758">
        <v>2.2799999999999998</v>
      </c>
      <c r="R758">
        <v>13939200</v>
      </c>
      <c r="S758">
        <v>193838000</v>
      </c>
      <c r="T758" t="s">
        <v>85</v>
      </c>
      <c r="U758" t="s">
        <v>85</v>
      </c>
      <c r="V758" t="s">
        <v>85</v>
      </c>
      <c r="W758" t="s">
        <v>85</v>
      </c>
      <c r="X758" t="s">
        <v>85</v>
      </c>
      <c r="Y758" t="s">
        <v>85</v>
      </c>
      <c r="Z758">
        <v>3.13</v>
      </c>
      <c r="AA758">
        <v>3.17</v>
      </c>
      <c r="AB758">
        <v>3.12</v>
      </c>
      <c r="AC758">
        <v>3.15</v>
      </c>
      <c r="AD758">
        <v>2926650</v>
      </c>
      <c r="AE758">
        <v>138171000</v>
      </c>
      <c r="AF758">
        <v>0.58286800000000005</v>
      </c>
      <c r="AG758">
        <v>0.64497499999999997</v>
      </c>
      <c r="AH758">
        <v>0.57378799999999996</v>
      </c>
      <c r="AI758">
        <v>0.584982</v>
      </c>
      <c r="AJ758">
        <v>85768</v>
      </c>
      <c r="AK758">
        <v>6303850</v>
      </c>
      <c r="AL758">
        <v>3.79E-4</v>
      </c>
      <c r="AM758">
        <v>4.2700000000000002E-4</v>
      </c>
      <c r="AN758">
        <v>3.7199999999999999E-4</v>
      </c>
      <c r="AO758">
        <v>4.1800000000000002E-4</v>
      </c>
      <c r="AP758">
        <v>26105</v>
      </c>
      <c r="AQ758">
        <v>3410470</v>
      </c>
      <c r="AR758" t="s">
        <v>85</v>
      </c>
      <c r="AS758" t="s">
        <v>85</v>
      </c>
      <c r="AT758" t="s">
        <v>85</v>
      </c>
      <c r="AU758" t="s">
        <v>85</v>
      </c>
      <c r="AV758" t="s">
        <v>85</v>
      </c>
      <c r="AW758" t="s">
        <v>85</v>
      </c>
      <c r="AX758" t="s">
        <v>85</v>
      </c>
      <c r="AY758" t="s">
        <v>85</v>
      </c>
      <c r="AZ758" t="s">
        <v>85</v>
      </c>
      <c r="BA758" t="s">
        <v>85</v>
      </c>
      <c r="BB758" t="s">
        <v>85</v>
      </c>
      <c r="BC758" t="s">
        <v>85</v>
      </c>
      <c r="BD758" t="s">
        <v>85</v>
      </c>
      <c r="BE758" t="s">
        <v>85</v>
      </c>
      <c r="BF758" t="s">
        <v>85</v>
      </c>
      <c r="BG758" t="s">
        <v>85</v>
      </c>
      <c r="BH758" t="s">
        <v>85</v>
      </c>
      <c r="BI758" t="s">
        <v>85</v>
      </c>
      <c r="BJ758" t="s">
        <v>85</v>
      </c>
      <c r="BK758" t="s">
        <v>85</v>
      </c>
      <c r="BL758" t="s">
        <v>85</v>
      </c>
      <c r="BM758" t="s">
        <v>85</v>
      </c>
      <c r="BN758" t="s">
        <v>85</v>
      </c>
      <c r="BO758" t="s">
        <v>85</v>
      </c>
      <c r="BP758">
        <v>5.1380000000000002E-3</v>
      </c>
      <c r="BQ758">
        <v>5.4770000000000001E-3</v>
      </c>
      <c r="BR758">
        <v>5.1250000000000002E-3</v>
      </c>
      <c r="BS758">
        <v>5.4190000000000002E-3</v>
      </c>
      <c r="BT758">
        <v>904781</v>
      </c>
      <c r="BU758">
        <v>174267000</v>
      </c>
      <c r="BV758" t="s">
        <v>85</v>
      </c>
      <c r="BW758" t="s">
        <v>85</v>
      </c>
      <c r="BX758" t="s">
        <v>85</v>
      </c>
      <c r="BY758" t="s">
        <v>85</v>
      </c>
      <c r="BZ758" t="s">
        <v>85</v>
      </c>
      <c r="CA758" t="s">
        <v>85</v>
      </c>
      <c r="CB758" t="s">
        <v>85</v>
      </c>
      <c r="CC758" t="s">
        <v>85</v>
      </c>
      <c r="CD758" t="s">
        <v>85</v>
      </c>
      <c r="CE758" t="s">
        <v>85</v>
      </c>
      <c r="CF758" t="s">
        <v>85</v>
      </c>
      <c r="CG758" t="s">
        <v>85</v>
      </c>
      <c r="CH758">
        <f>IFERROR(VLOOKUP($A758,vix_cboe!$A$1:$E4350,2,FALSE),"NA")</f>
        <v>23.75</v>
      </c>
      <c r="CI758">
        <f>IFERROR(VLOOKUP($A758,vix_cboe!$A$1:$E4350,3,FALSE),"NA")</f>
        <v>24.02</v>
      </c>
      <c r="CJ758">
        <f>IFERROR(VLOOKUP($A758,vix_cboe!$A$1:$E4350,4,FALSE),"NA")</f>
        <v>22.33</v>
      </c>
      <c r="CK758">
        <f>IFERROR(VLOOKUP($A758,vix_cboe!$A$1:$E4350,5,FALSE),"NA")</f>
        <v>22.5</v>
      </c>
      <c r="CL758" s="5">
        <f>IFERROR(VLOOKUP($A758,gold_gold.org!$A$1:$G$10247,2,FALSE),"NA")</f>
        <v>1113.5999999999999</v>
      </c>
      <c r="CM758" s="5">
        <f>IFERROR(VLOOKUP($A758,gold_gold.org!$A$1:$G$10247,3,FALSE),"NA")</f>
        <v>1026.5018299999999</v>
      </c>
      <c r="CN758" s="5">
        <f>IFERROR(VLOOKUP($A758,gold_gold.org!$A$1:$G$10247,4,FALSE),"NA")</f>
        <v>131878.04905999999</v>
      </c>
      <c r="CO758" s="5">
        <f>IFERROR(VLOOKUP($A758,gold_gold.org!$A$1:$G$10247,5,FALSE),"NA")</f>
        <v>777.40958999999998</v>
      </c>
      <c r="CP758">
        <f>IFERROR(VLOOKUP($A758,crude_oil_eia!$A$1:$C$8255,2,FALSE),"NA")</f>
        <v>29.54</v>
      </c>
      <c r="CQ758">
        <f>IFERROR(VLOOKUP($A758,crude_oil_eia!$A$1:$C$8255,3,FALSE),"NA")</f>
        <v>30.94</v>
      </c>
      <c r="CR758">
        <f>IFERROR(VLOOKUP($A758,dji_yahoo!$A$1:$G$1214,2,FALSE),"NA")</f>
        <v>15893.160156</v>
      </c>
      <c r="CS758">
        <f>IFERROR(VLOOKUP($A758,dji_yahoo!$A$1:$G$1214,3,FALSE),"NA")</f>
        <v>16185.790039</v>
      </c>
      <c r="CT758">
        <f>IFERROR(VLOOKUP($A758,dji_yahoo!$A$1:$G$1214,4,FALSE),"NA")</f>
        <v>15893.160156</v>
      </c>
      <c r="CU758">
        <f>IFERROR(VLOOKUP($A758,dji_yahoo!$A$1:$G$1214,5,FALSE),"NA")</f>
        <v>16167.230469</v>
      </c>
      <c r="CV758">
        <f>IFERROR(VLOOKUP($A758,dji_yahoo!$A$1:$G$1214,7,FALSE),"NA")</f>
        <v>118210000</v>
      </c>
      <c r="CW758" s="5">
        <f>IFERROR(VLOOKUP($A758,nasdaq_yahoo!$A$1:$G$1249,2,FALSE),"NA")</f>
        <v>4537.0400390000004</v>
      </c>
      <c r="CX758" s="5">
        <f>IFERROR(VLOOKUP($A758,nasdaq_yahoo!$A$1:$G$1249,3,FALSE),"NA")</f>
        <v>4583.2099609999996</v>
      </c>
      <c r="CY758" s="5">
        <f>IFERROR(VLOOKUP($A758,nasdaq_yahoo!$A$1:$G$1249,4,FALSE),"NA")</f>
        <v>4503.5297849999997</v>
      </c>
      <c r="CZ758" s="5">
        <f>IFERROR(VLOOKUP($A758,nasdaq_yahoo!$A$1:$G$1249,5,FALSE),"NA")</f>
        <v>4567.669922</v>
      </c>
      <c r="DA758" s="6">
        <f>IFERROR(VLOOKUP($A758,nasdaq_yahoo!$A$1:$G$1249,7,FALSE),"NA")</f>
        <v>1981180000</v>
      </c>
      <c r="DB758" s="5">
        <f>IFERROR(VLOOKUP($A758,USEPUINDXD!$A$1:$B$1827,2,FALSE),"NA")</f>
        <v>78.09</v>
      </c>
    </row>
    <row r="759" spans="1:106">
      <c r="A759" s="1">
        <v>42394</v>
      </c>
      <c r="B759">
        <v>402.32</v>
      </c>
      <c r="C759">
        <v>402.32</v>
      </c>
      <c r="D759">
        <v>388.55</v>
      </c>
      <c r="E759">
        <v>391.73</v>
      </c>
      <c r="F759">
        <v>59062400</v>
      </c>
      <c r="G759">
        <v>6083900000</v>
      </c>
      <c r="H759">
        <v>4.41</v>
      </c>
      <c r="I759">
        <v>4.41</v>
      </c>
      <c r="J759">
        <v>3.63</v>
      </c>
      <c r="K759">
        <v>4.0199999999999996</v>
      </c>
      <c r="L759">
        <v>410300</v>
      </c>
      <c r="M759">
        <v>27208600</v>
      </c>
      <c r="N759">
        <v>2.15</v>
      </c>
      <c r="O759">
        <v>2.66</v>
      </c>
      <c r="P759">
        <v>2.06</v>
      </c>
      <c r="Q759">
        <v>2.5</v>
      </c>
      <c r="R759">
        <v>10739300</v>
      </c>
      <c r="S759">
        <v>164313000</v>
      </c>
      <c r="T759" t="s">
        <v>85</v>
      </c>
      <c r="U759" t="s">
        <v>85</v>
      </c>
      <c r="V759" t="s">
        <v>85</v>
      </c>
      <c r="W759" t="s">
        <v>85</v>
      </c>
      <c r="X759" t="s">
        <v>85</v>
      </c>
      <c r="Y759" t="s">
        <v>85</v>
      </c>
      <c r="Z759">
        <v>3.19</v>
      </c>
      <c r="AA759">
        <v>3.19</v>
      </c>
      <c r="AB759">
        <v>3.11</v>
      </c>
      <c r="AC759">
        <v>3.13</v>
      </c>
      <c r="AD759">
        <v>1940070</v>
      </c>
      <c r="AE759">
        <v>140890000</v>
      </c>
      <c r="AF759">
        <v>0.626776</v>
      </c>
      <c r="AG759">
        <v>0.626776</v>
      </c>
      <c r="AH759">
        <v>0.56354599999999999</v>
      </c>
      <c r="AI759">
        <v>0.58135400000000004</v>
      </c>
      <c r="AJ759">
        <v>74134</v>
      </c>
      <c r="AK759">
        <v>6772480</v>
      </c>
      <c r="AL759">
        <v>4.1300000000000001E-4</v>
      </c>
      <c r="AM759">
        <v>4.2999999999999999E-4</v>
      </c>
      <c r="AN759">
        <v>3.6699999999999998E-4</v>
      </c>
      <c r="AO759">
        <v>3.79E-4</v>
      </c>
      <c r="AP759">
        <v>27464</v>
      </c>
      <c r="AQ759">
        <v>3718220</v>
      </c>
      <c r="AR759" t="s">
        <v>85</v>
      </c>
      <c r="AS759" t="s">
        <v>85</v>
      </c>
      <c r="AT759" t="s">
        <v>85</v>
      </c>
      <c r="AU759" t="s">
        <v>85</v>
      </c>
      <c r="AV759" t="s">
        <v>85</v>
      </c>
      <c r="AW759" t="s">
        <v>85</v>
      </c>
      <c r="AX759" t="s">
        <v>85</v>
      </c>
      <c r="AY759" t="s">
        <v>85</v>
      </c>
      <c r="AZ759" t="s">
        <v>85</v>
      </c>
      <c r="BA759" t="s">
        <v>85</v>
      </c>
      <c r="BB759" t="s">
        <v>85</v>
      </c>
      <c r="BC759" t="s">
        <v>85</v>
      </c>
      <c r="BD759" t="s">
        <v>85</v>
      </c>
      <c r="BE759" t="s">
        <v>85</v>
      </c>
      <c r="BF759" t="s">
        <v>85</v>
      </c>
      <c r="BG759" t="s">
        <v>85</v>
      </c>
      <c r="BH759" t="s">
        <v>85</v>
      </c>
      <c r="BI759" t="s">
        <v>85</v>
      </c>
      <c r="BJ759" t="s">
        <v>85</v>
      </c>
      <c r="BK759" t="s">
        <v>85</v>
      </c>
      <c r="BL759" t="s">
        <v>85</v>
      </c>
      <c r="BM759" t="s">
        <v>85</v>
      </c>
      <c r="BN759" t="s">
        <v>85</v>
      </c>
      <c r="BO759" t="s">
        <v>85</v>
      </c>
      <c r="BP759">
        <v>5.2180000000000004E-3</v>
      </c>
      <c r="BQ759">
        <v>5.2180000000000004E-3</v>
      </c>
      <c r="BR759">
        <v>5.0639999999999999E-3</v>
      </c>
      <c r="BS759">
        <v>5.1349999999999998E-3</v>
      </c>
      <c r="BT759">
        <v>412095</v>
      </c>
      <c r="BU759">
        <v>175004000</v>
      </c>
      <c r="BV759" t="s">
        <v>85</v>
      </c>
      <c r="BW759" t="s">
        <v>85</v>
      </c>
      <c r="BX759" t="s">
        <v>85</v>
      </c>
      <c r="BY759" t="s">
        <v>85</v>
      </c>
      <c r="BZ759" t="s">
        <v>85</v>
      </c>
      <c r="CA759" t="s">
        <v>85</v>
      </c>
      <c r="CB759" t="s">
        <v>85</v>
      </c>
      <c r="CC759" t="s">
        <v>85</v>
      </c>
      <c r="CD759" t="s">
        <v>85</v>
      </c>
      <c r="CE759" t="s">
        <v>85</v>
      </c>
      <c r="CF759" t="s">
        <v>85</v>
      </c>
      <c r="CG759" t="s">
        <v>85</v>
      </c>
      <c r="CH759">
        <f>IFERROR(VLOOKUP($A759,vix_cboe!$A$1:$E4351,2,FALSE),"NA")</f>
        <v>23.3</v>
      </c>
      <c r="CI759">
        <f>IFERROR(VLOOKUP($A759,vix_cboe!$A$1:$E4351,3,FALSE),"NA")</f>
        <v>24.31</v>
      </c>
      <c r="CJ759">
        <f>IFERROR(VLOOKUP($A759,vix_cboe!$A$1:$E4351,4,FALSE),"NA")</f>
        <v>22.38</v>
      </c>
      <c r="CK759">
        <f>IFERROR(VLOOKUP($A759,vix_cboe!$A$1:$E4351,5,FALSE),"NA")</f>
        <v>24.15</v>
      </c>
      <c r="CL759" s="5">
        <f>IFERROR(VLOOKUP($A759,gold_gold.org!$A$1:$G$10247,2,FALSE),"NA")</f>
        <v>1106.5999999999999</v>
      </c>
      <c r="CM759" s="5">
        <f>IFERROR(VLOOKUP($A759,gold_gold.org!$A$1:$G$10247,3,FALSE),"NA")</f>
        <v>1021.55621</v>
      </c>
      <c r="CN759" s="5">
        <f>IFERROR(VLOOKUP($A759,gold_gold.org!$A$1:$G$10247,4,FALSE),"NA")</f>
        <v>131226.13417</v>
      </c>
      <c r="CO759" s="5">
        <f>IFERROR(VLOOKUP($A759,gold_gold.org!$A$1:$G$10247,5,FALSE),"NA")</f>
        <v>775.63617999999997</v>
      </c>
      <c r="CP759">
        <f>IFERROR(VLOOKUP($A759,crude_oil_eia!$A$1:$C$8255,2,FALSE),"NA")</f>
        <v>30.31</v>
      </c>
      <c r="CQ759">
        <f>IFERROR(VLOOKUP($A759,crude_oil_eia!$A$1:$C$8255,3,FALSE),"NA")</f>
        <v>29.82</v>
      </c>
      <c r="CR759">
        <f>IFERROR(VLOOKUP($A759,dji_yahoo!$A$1:$G$1214,2,FALSE),"NA")</f>
        <v>16086.459961</v>
      </c>
      <c r="CS759">
        <f>IFERROR(VLOOKUP($A759,dji_yahoo!$A$1:$G$1214,3,FALSE),"NA")</f>
        <v>16086.459961</v>
      </c>
      <c r="CT759">
        <f>IFERROR(VLOOKUP($A759,dji_yahoo!$A$1:$G$1214,4,FALSE),"NA")</f>
        <v>15880.150390999999</v>
      </c>
      <c r="CU759">
        <f>IFERROR(VLOOKUP($A759,dji_yahoo!$A$1:$G$1214,5,FALSE),"NA")</f>
        <v>15885.219727</v>
      </c>
      <c r="CV759">
        <f>IFERROR(VLOOKUP($A759,dji_yahoo!$A$1:$G$1214,7,FALSE),"NA")</f>
        <v>123250000</v>
      </c>
      <c r="CW759" s="5">
        <f>IFERROR(VLOOKUP($A759,nasdaq_yahoo!$A$1:$G$1249,2,FALSE),"NA")</f>
        <v>4574.5898440000001</v>
      </c>
      <c r="CX759" s="5">
        <f>IFERROR(VLOOKUP($A759,nasdaq_yahoo!$A$1:$G$1249,3,FALSE),"NA")</f>
        <v>4590.4399409999996</v>
      </c>
      <c r="CY759" s="5">
        <f>IFERROR(VLOOKUP($A759,nasdaq_yahoo!$A$1:$G$1249,4,FALSE),"NA")</f>
        <v>4514.7797849999997</v>
      </c>
      <c r="CZ759" s="5">
        <f>IFERROR(VLOOKUP($A759,nasdaq_yahoo!$A$1:$G$1249,5,FALSE),"NA")</f>
        <v>4518.4902339999999</v>
      </c>
      <c r="DA759" s="6">
        <f>IFERROR(VLOOKUP($A759,nasdaq_yahoo!$A$1:$G$1249,7,FALSE),"NA")</f>
        <v>2028880000</v>
      </c>
      <c r="DB759" s="5">
        <f>IFERROR(VLOOKUP($A759,USEPUINDXD!$A$1:$B$1827,2,FALSE),"NA")</f>
        <v>55.72</v>
      </c>
    </row>
    <row r="760" spans="1:106">
      <c r="A760" s="1">
        <v>42393</v>
      </c>
      <c r="B760">
        <v>388.1</v>
      </c>
      <c r="C760">
        <v>405.49</v>
      </c>
      <c r="D760">
        <v>387.51</v>
      </c>
      <c r="E760">
        <v>402.97</v>
      </c>
      <c r="F760">
        <v>54824800</v>
      </c>
      <c r="G760">
        <v>5867300000</v>
      </c>
      <c r="H760">
        <v>4.51</v>
      </c>
      <c r="I760">
        <v>4.82</v>
      </c>
      <c r="J760">
        <v>4.1399999999999997</v>
      </c>
      <c r="K760">
        <v>4.4000000000000004</v>
      </c>
      <c r="L760">
        <v>320311</v>
      </c>
      <c r="M760">
        <v>27786800</v>
      </c>
      <c r="N760">
        <v>1.9</v>
      </c>
      <c r="O760">
        <v>2.2999999999999998</v>
      </c>
      <c r="P760">
        <v>1.9</v>
      </c>
      <c r="Q760">
        <v>2.14</v>
      </c>
      <c r="R760">
        <v>9669770</v>
      </c>
      <c r="S760">
        <v>145358000</v>
      </c>
      <c r="T760" t="s">
        <v>85</v>
      </c>
      <c r="U760" t="s">
        <v>85</v>
      </c>
      <c r="V760" t="s">
        <v>85</v>
      </c>
      <c r="W760" t="s">
        <v>85</v>
      </c>
      <c r="X760" t="s">
        <v>85</v>
      </c>
      <c r="Y760" t="s">
        <v>85</v>
      </c>
      <c r="Z760">
        <v>3.11</v>
      </c>
      <c r="AA760">
        <v>3.21</v>
      </c>
      <c r="AB760">
        <v>3.1</v>
      </c>
      <c r="AC760">
        <v>3.18</v>
      </c>
      <c r="AD760">
        <v>1806510</v>
      </c>
      <c r="AE760">
        <v>137555000</v>
      </c>
      <c r="AF760">
        <v>0.61640700000000004</v>
      </c>
      <c r="AG760">
        <v>0.65188900000000005</v>
      </c>
      <c r="AH760">
        <v>0.59043100000000004</v>
      </c>
      <c r="AI760">
        <v>0.62204999999999999</v>
      </c>
      <c r="AJ760">
        <v>145260</v>
      </c>
      <c r="AK760">
        <v>6653740</v>
      </c>
      <c r="AL760">
        <v>4.66E-4</v>
      </c>
      <c r="AM760">
        <v>4.66E-4</v>
      </c>
      <c r="AN760">
        <v>3.97E-4</v>
      </c>
      <c r="AO760">
        <v>4.1300000000000001E-4</v>
      </c>
      <c r="AP760">
        <v>28556</v>
      </c>
      <c r="AQ760">
        <v>4191350</v>
      </c>
      <c r="AR760" t="s">
        <v>85</v>
      </c>
      <c r="AS760" t="s">
        <v>85</v>
      </c>
      <c r="AT760" t="s">
        <v>85</v>
      </c>
      <c r="AU760" t="s">
        <v>85</v>
      </c>
      <c r="AV760" t="s">
        <v>85</v>
      </c>
      <c r="AW760" t="s">
        <v>85</v>
      </c>
      <c r="AX760" t="s">
        <v>85</v>
      </c>
      <c r="AY760" t="s">
        <v>85</v>
      </c>
      <c r="AZ760" t="s">
        <v>85</v>
      </c>
      <c r="BA760" t="s">
        <v>85</v>
      </c>
      <c r="BB760" t="s">
        <v>85</v>
      </c>
      <c r="BC760" t="s">
        <v>85</v>
      </c>
      <c r="BD760" t="s">
        <v>85</v>
      </c>
      <c r="BE760" t="s">
        <v>85</v>
      </c>
      <c r="BF760" t="s">
        <v>85</v>
      </c>
      <c r="BG760" t="s">
        <v>85</v>
      </c>
      <c r="BH760" t="s">
        <v>85</v>
      </c>
      <c r="BI760" t="s">
        <v>85</v>
      </c>
      <c r="BJ760" t="s">
        <v>85</v>
      </c>
      <c r="BK760" t="s">
        <v>85</v>
      </c>
      <c r="BL760" t="s">
        <v>85</v>
      </c>
      <c r="BM760" t="s">
        <v>85</v>
      </c>
      <c r="BN760" t="s">
        <v>85</v>
      </c>
      <c r="BO760" t="s">
        <v>85</v>
      </c>
      <c r="BP760">
        <v>5.1209999999999997E-3</v>
      </c>
      <c r="BQ760">
        <v>5.2370000000000003E-3</v>
      </c>
      <c r="BR760">
        <v>5.1190000000000003E-3</v>
      </c>
      <c r="BS760">
        <v>5.2189999999999997E-3</v>
      </c>
      <c r="BT760">
        <v>341789</v>
      </c>
      <c r="BU760">
        <v>171732000</v>
      </c>
      <c r="BV760" t="s">
        <v>85</v>
      </c>
      <c r="BW760" t="s">
        <v>85</v>
      </c>
      <c r="BX760" t="s">
        <v>85</v>
      </c>
      <c r="BY760" t="s">
        <v>85</v>
      </c>
      <c r="BZ760" t="s">
        <v>85</v>
      </c>
      <c r="CA760" t="s">
        <v>85</v>
      </c>
      <c r="CB760" t="s">
        <v>85</v>
      </c>
      <c r="CC760" t="s">
        <v>85</v>
      </c>
      <c r="CD760" t="s">
        <v>85</v>
      </c>
      <c r="CE760" t="s">
        <v>85</v>
      </c>
      <c r="CF760" t="s">
        <v>85</v>
      </c>
      <c r="CG760" t="s">
        <v>85</v>
      </c>
      <c r="CH760" t="str">
        <f>IFERROR(VLOOKUP($A760,vix_cboe!$A$1:$E4352,2,FALSE),"NA")</f>
        <v>NA</v>
      </c>
      <c r="CI760" t="str">
        <f>IFERROR(VLOOKUP($A760,vix_cboe!$A$1:$E4352,3,FALSE),"NA")</f>
        <v>NA</v>
      </c>
      <c r="CJ760" t="str">
        <f>IFERROR(VLOOKUP($A760,vix_cboe!$A$1:$E4352,4,FALSE),"NA")</f>
        <v>NA</v>
      </c>
      <c r="CK760" t="str">
        <f>IFERROR(VLOOKUP($A760,vix_cboe!$A$1:$E4352,5,FALSE),"NA")</f>
        <v>NA</v>
      </c>
      <c r="CL760" s="5" t="str">
        <f>IFERROR(VLOOKUP($A760,gold_gold.org!$A$1:$G$10247,2,FALSE),"NA")</f>
        <v>NA</v>
      </c>
      <c r="CM760" s="5" t="str">
        <f>IFERROR(VLOOKUP($A760,gold_gold.org!$A$1:$G$10247,3,FALSE),"NA")</f>
        <v>NA</v>
      </c>
      <c r="CN760" s="5" t="str">
        <f>IFERROR(VLOOKUP($A760,gold_gold.org!$A$1:$G$10247,4,FALSE),"NA")</f>
        <v>NA</v>
      </c>
      <c r="CO760" s="5" t="str">
        <f>IFERROR(VLOOKUP($A760,gold_gold.org!$A$1:$G$10247,5,FALSE),"NA")</f>
        <v>NA</v>
      </c>
      <c r="CP760" t="str">
        <f>IFERROR(VLOOKUP($A760,crude_oil_eia!$A$1:$C$8255,2,FALSE),"NA")</f>
        <v>NA</v>
      </c>
      <c r="CQ760" t="str">
        <f>IFERROR(VLOOKUP($A760,crude_oil_eia!$A$1:$C$8255,3,FALSE),"NA")</f>
        <v>NA</v>
      </c>
      <c r="CR760" t="str">
        <f>IFERROR(VLOOKUP($A760,dji_yahoo!$A$1:$G$1214,2,FALSE),"NA")</f>
        <v>NA</v>
      </c>
      <c r="CS760" t="str">
        <f>IFERROR(VLOOKUP($A760,dji_yahoo!$A$1:$G$1214,3,FALSE),"NA")</f>
        <v>NA</v>
      </c>
      <c r="CT760" t="str">
        <f>IFERROR(VLOOKUP($A760,dji_yahoo!$A$1:$G$1214,4,FALSE),"NA")</f>
        <v>NA</v>
      </c>
      <c r="CU760" t="str">
        <f>IFERROR(VLOOKUP($A760,dji_yahoo!$A$1:$G$1214,5,FALSE),"NA")</f>
        <v>NA</v>
      </c>
      <c r="CV760" t="str">
        <f>IFERROR(VLOOKUP($A760,dji_yahoo!$A$1:$G$1214,7,FALSE),"NA")</f>
        <v>NA</v>
      </c>
      <c r="CW760" s="5" t="str">
        <f>IFERROR(VLOOKUP($A760,nasdaq_yahoo!$A$1:$G$1249,2,FALSE),"NA")</f>
        <v>NA</v>
      </c>
      <c r="CX760" s="5" t="str">
        <f>IFERROR(VLOOKUP($A760,nasdaq_yahoo!$A$1:$G$1249,3,FALSE),"NA")</f>
        <v>NA</v>
      </c>
      <c r="CY760" s="5" t="str">
        <f>IFERROR(VLOOKUP($A760,nasdaq_yahoo!$A$1:$G$1249,4,FALSE),"NA")</f>
        <v>NA</v>
      </c>
      <c r="CZ760" s="5" t="str">
        <f>IFERROR(VLOOKUP($A760,nasdaq_yahoo!$A$1:$G$1249,5,FALSE),"NA")</f>
        <v>NA</v>
      </c>
      <c r="DA760" s="6" t="str">
        <f>IFERROR(VLOOKUP($A760,nasdaq_yahoo!$A$1:$G$1249,7,FALSE),"NA")</f>
        <v>NA</v>
      </c>
      <c r="DB760" s="5">
        <f>IFERROR(VLOOKUP($A760,USEPUINDXD!$A$1:$B$1827,2,FALSE),"NA")</f>
        <v>62.13</v>
      </c>
    </row>
    <row r="761" spans="1:106">
      <c r="A761" s="1">
        <v>42392</v>
      </c>
      <c r="B761">
        <v>382.43</v>
      </c>
      <c r="C761">
        <v>394.54</v>
      </c>
      <c r="D761">
        <v>381.98</v>
      </c>
      <c r="E761">
        <v>387.49</v>
      </c>
      <c r="F761">
        <v>56247400</v>
      </c>
      <c r="G761">
        <v>5779890000</v>
      </c>
      <c r="H761">
        <v>5.05</v>
      </c>
      <c r="I761">
        <v>5.14</v>
      </c>
      <c r="J761">
        <v>4.22</v>
      </c>
      <c r="K761">
        <v>4.49</v>
      </c>
      <c r="L761">
        <v>677578</v>
      </c>
      <c r="M761">
        <v>31141500</v>
      </c>
      <c r="N761">
        <v>1.5</v>
      </c>
      <c r="O761">
        <v>2.0299999999999998</v>
      </c>
      <c r="P761">
        <v>1.5</v>
      </c>
      <c r="Q761">
        <v>1.97</v>
      </c>
      <c r="R761">
        <v>7370980</v>
      </c>
      <c r="S761">
        <v>115002000</v>
      </c>
      <c r="T761" t="s">
        <v>85</v>
      </c>
      <c r="U761" t="s">
        <v>85</v>
      </c>
      <c r="V761" t="s">
        <v>85</v>
      </c>
      <c r="W761" t="s">
        <v>85</v>
      </c>
      <c r="X761" t="s">
        <v>85</v>
      </c>
      <c r="Y761" t="s">
        <v>85</v>
      </c>
      <c r="Z761">
        <v>3.08</v>
      </c>
      <c r="AA761">
        <v>3.15</v>
      </c>
      <c r="AB761">
        <v>3.08</v>
      </c>
      <c r="AC761">
        <v>3.1</v>
      </c>
      <c r="AD761">
        <v>2384900</v>
      </c>
      <c r="AE761">
        <v>136122000</v>
      </c>
      <c r="AF761">
        <v>0.53667299999999996</v>
      </c>
      <c r="AG761">
        <v>0.64998500000000003</v>
      </c>
      <c r="AH761">
        <v>0.51536899999999997</v>
      </c>
      <c r="AI761">
        <v>0.61602000000000001</v>
      </c>
      <c r="AJ761">
        <v>187212</v>
      </c>
      <c r="AK761">
        <v>5787340</v>
      </c>
      <c r="AL761">
        <v>4.5300000000000001E-4</v>
      </c>
      <c r="AM761">
        <v>5.1099999999999995E-4</v>
      </c>
      <c r="AN761">
        <v>4.28E-4</v>
      </c>
      <c r="AO761">
        <v>4.55E-4</v>
      </c>
      <c r="AP761">
        <v>68777</v>
      </c>
      <c r="AQ761">
        <v>4081240</v>
      </c>
      <c r="AR761" t="s">
        <v>85</v>
      </c>
      <c r="AS761" t="s">
        <v>85</v>
      </c>
      <c r="AT761" t="s">
        <v>85</v>
      </c>
      <c r="AU761" t="s">
        <v>85</v>
      </c>
      <c r="AV761" t="s">
        <v>85</v>
      </c>
      <c r="AW761" t="s">
        <v>85</v>
      </c>
      <c r="AX761" t="s">
        <v>85</v>
      </c>
      <c r="AY761" t="s">
        <v>85</v>
      </c>
      <c r="AZ761" t="s">
        <v>85</v>
      </c>
      <c r="BA761" t="s">
        <v>85</v>
      </c>
      <c r="BB761" t="s">
        <v>85</v>
      </c>
      <c r="BC761" t="s">
        <v>85</v>
      </c>
      <c r="BD761" t="s">
        <v>85</v>
      </c>
      <c r="BE761" t="s">
        <v>85</v>
      </c>
      <c r="BF761" t="s">
        <v>85</v>
      </c>
      <c r="BG761" t="s">
        <v>85</v>
      </c>
      <c r="BH761" t="s">
        <v>85</v>
      </c>
      <c r="BI761" t="s">
        <v>85</v>
      </c>
      <c r="BJ761" t="s">
        <v>85</v>
      </c>
      <c r="BK761" t="s">
        <v>85</v>
      </c>
      <c r="BL761" t="s">
        <v>85</v>
      </c>
      <c r="BM761" t="s">
        <v>85</v>
      </c>
      <c r="BN761" t="s">
        <v>85</v>
      </c>
      <c r="BO761" t="s">
        <v>85</v>
      </c>
      <c r="BP761">
        <v>5.1089999999999998E-3</v>
      </c>
      <c r="BQ761">
        <v>5.1919999999999996E-3</v>
      </c>
      <c r="BR761">
        <v>5.1089999999999998E-3</v>
      </c>
      <c r="BS761">
        <v>5.1200000000000004E-3</v>
      </c>
      <c r="BT761">
        <v>310286</v>
      </c>
      <c r="BU761">
        <v>171359000</v>
      </c>
      <c r="BV761" t="s">
        <v>85</v>
      </c>
      <c r="BW761" t="s">
        <v>85</v>
      </c>
      <c r="BX761" t="s">
        <v>85</v>
      </c>
      <c r="BY761" t="s">
        <v>85</v>
      </c>
      <c r="BZ761" t="s">
        <v>85</v>
      </c>
      <c r="CA761" t="s">
        <v>85</v>
      </c>
      <c r="CB761" t="s">
        <v>85</v>
      </c>
      <c r="CC761" t="s">
        <v>85</v>
      </c>
      <c r="CD761" t="s">
        <v>85</v>
      </c>
      <c r="CE761" t="s">
        <v>85</v>
      </c>
      <c r="CF761" t="s">
        <v>85</v>
      </c>
      <c r="CG761" t="s">
        <v>85</v>
      </c>
      <c r="CH761" t="str">
        <f>IFERROR(VLOOKUP($A761,vix_cboe!$A$1:$E4353,2,FALSE),"NA")</f>
        <v>NA</v>
      </c>
      <c r="CI761" t="str">
        <f>IFERROR(VLOOKUP($A761,vix_cboe!$A$1:$E4353,3,FALSE),"NA")</f>
        <v>NA</v>
      </c>
      <c r="CJ761" t="str">
        <f>IFERROR(VLOOKUP($A761,vix_cboe!$A$1:$E4353,4,FALSE),"NA")</f>
        <v>NA</v>
      </c>
      <c r="CK761" t="str">
        <f>IFERROR(VLOOKUP($A761,vix_cboe!$A$1:$E4353,5,FALSE),"NA")</f>
        <v>NA</v>
      </c>
      <c r="CL761" s="5" t="str">
        <f>IFERROR(VLOOKUP($A761,gold_gold.org!$A$1:$G$10247,2,FALSE),"NA")</f>
        <v>NA</v>
      </c>
      <c r="CM761" s="5" t="str">
        <f>IFERROR(VLOOKUP($A761,gold_gold.org!$A$1:$G$10247,3,FALSE),"NA")</f>
        <v>NA</v>
      </c>
      <c r="CN761" s="5" t="str">
        <f>IFERROR(VLOOKUP($A761,gold_gold.org!$A$1:$G$10247,4,FALSE),"NA")</f>
        <v>NA</v>
      </c>
      <c r="CO761" s="5" t="str">
        <f>IFERROR(VLOOKUP($A761,gold_gold.org!$A$1:$G$10247,5,FALSE),"NA")</f>
        <v>NA</v>
      </c>
      <c r="CP761" t="str">
        <f>IFERROR(VLOOKUP($A761,crude_oil_eia!$A$1:$C$8255,2,FALSE),"NA")</f>
        <v>NA</v>
      </c>
      <c r="CQ761" t="str">
        <f>IFERROR(VLOOKUP($A761,crude_oil_eia!$A$1:$C$8255,3,FALSE),"NA")</f>
        <v>NA</v>
      </c>
      <c r="CR761" t="str">
        <f>IFERROR(VLOOKUP($A761,dji_yahoo!$A$1:$G$1214,2,FALSE),"NA")</f>
        <v>NA</v>
      </c>
      <c r="CS761" t="str">
        <f>IFERROR(VLOOKUP($A761,dji_yahoo!$A$1:$G$1214,3,FALSE),"NA")</f>
        <v>NA</v>
      </c>
      <c r="CT761" t="str">
        <f>IFERROR(VLOOKUP($A761,dji_yahoo!$A$1:$G$1214,4,FALSE),"NA")</f>
        <v>NA</v>
      </c>
      <c r="CU761" t="str">
        <f>IFERROR(VLOOKUP($A761,dji_yahoo!$A$1:$G$1214,5,FALSE),"NA")</f>
        <v>NA</v>
      </c>
      <c r="CV761" t="str">
        <f>IFERROR(VLOOKUP($A761,dji_yahoo!$A$1:$G$1214,7,FALSE),"NA")</f>
        <v>NA</v>
      </c>
      <c r="CW761" s="5" t="str">
        <f>IFERROR(VLOOKUP($A761,nasdaq_yahoo!$A$1:$G$1249,2,FALSE),"NA")</f>
        <v>NA</v>
      </c>
      <c r="CX761" s="5" t="str">
        <f>IFERROR(VLOOKUP($A761,nasdaq_yahoo!$A$1:$G$1249,3,FALSE),"NA")</f>
        <v>NA</v>
      </c>
      <c r="CY761" s="5" t="str">
        <f>IFERROR(VLOOKUP($A761,nasdaq_yahoo!$A$1:$G$1249,4,FALSE),"NA")</f>
        <v>NA</v>
      </c>
      <c r="CZ761" s="5" t="str">
        <f>IFERROR(VLOOKUP($A761,nasdaq_yahoo!$A$1:$G$1249,5,FALSE),"NA")</f>
        <v>NA</v>
      </c>
      <c r="DA761" s="6" t="str">
        <f>IFERROR(VLOOKUP($A761,nasdaq_yahoo!$A$1:$G$1249,7,FALSE),"NA")</f>
        <v>NA</v>
      </c>
      <c r="DB761" s="5">
        <f>IFERROR(VLOOKUP($A761,USEPUINDXD!$A$1:$B$1827,2,FALSE),"NA")</f>
        <v>76.650000000000006</v>
      </c>
    </row>
    <row r="762" spans="1:106">
      <c r="A762" s="1">
        <v>42391</v>
      </c>
      <c r="B762">
        <v>409.75</v>
      </c>
      <c r="C762">
        <v>410.41</v>
      </c>
      <c r="D762">
        <v>375.28</v>
      </c>
      <c r="E762">
        <v>382.49</v>
      </c>
      <c r="F762">
        <v>91546600</v>
      </c>
      <c r="G762">
        <v>6190940000</v>
      </c>
      <c r="H762">
        <v>5.22</v>
      </c>
      <c r="I762">
        <v>6.29</v>
      </c>
      <c r="J762">
        <v>4.7300000000000004</v>
      </c>
      <c r="K762">
        <v>5.13</v>
      </c>
      <c r="L762">
        <v>1096190</v>
      </c>
      <c r="M762">
        <v>32176900</v>
      </c>
      <c r="N762">
        <v>1.55</v>
      </c>
      <c r="O762">
        <v>1.58</v>
      </c>
      <c r="P762">
        <v>1.47</v>
      </c>
      <c r="Q762">
        <v>1.5</v>
      </c>
      <c r="R762">
        <v>1567240</v>
      </c>
      <c r="S762">
        <v>118244000</v>
      </c>
      <c r="T762" t="s">
        <v>85</v>
      </c>
      <c r="U762" t="s">
        <v>85</v>
      </c>
      <c r="V762" t="s">
        <v>85</v>
      </c>
      <c r="W762" t="s">
        <v>85</v>
      </c>
      <c r="X762" t="s">
        <v>85</v>
      </c>
      <c r="Y762" t="s">
        <v>85</v>
      </c>
      <c r="Z762">
        <v>3.23</v>
      </c>
      <c r="AA762">
        <v>3.24</v>
      </c>
      <c r="AB762">
        <v>3.05</v>
      </c>
      <c r="AC762">
        <v>3.08</v>
      </c>
      <c r="AD762">
        <v>3589150</v>
      </c>
      <c r="AE762">
        <v>142657000</v>
      </c>
      <c r="AF762">
        <v>0.55175399999999997</v>
      </c>
      <c r="AG762">
        <v>0.55505000000000004</v>
      </c>
      <c r="AH762">
        <v>0.511548</v>
      </c>
      <c r="AI762">
        <v>0.536995</v>
      </c>
      <c r="AJ762">
        <v>66462</v>
      </c>
      <c r="AK762">
        <v>5944340</v>
      </c>
      <c r="AL762">
        <v>4.6999999999999999E-4</v>
      </c>
      <c r="AM762">
        <v>4.6999999999999999E-4</v>
      </c>
      <c r="AN762">
        <v>4.1199999999999999E-4</v>
      </c>
      <c r="AO762">
        <v>4.4999999999999999E-4</v>
      </c>
      <c r="AP762">
        <v>52632</v>
      </c>
      <c r="AQ762">
        <v>4227180</v>
      </c>
      <c r="AR762" t="s">
        <v>85</v>
      </c>
      <c r="AS762" t="s">
        <v>85</v>
      </c>
      <c r="AT762" t="s">
        <v>85</v>
      </c>
      <c r="AU762" t="s">
        <v>85</v>
      </c>
      <c r="AV762" t="s">
        <v>85</v>
      </c>
      <c r="AW762" t="s">
        <v>85</v>
      </c>
      <c r="AX762" t="s">
        <v>85</v>
      </c>
      <c r="AY762" t="s">
        <v>85</v>
      </c>
      <c r="AZ762" t="s">
        <v>85</v>
      </c>
      <c r="BA762" t="s">
        <v>85</v>
      </c>
      <c r="BB762" t="s">
        <v>85</v>
      </c>
      <c r="BC762" t="s">
        <v>85</v>
      </c>
      <c r="BD762" t="s">
        <v>85</v>
      </c>
      <c r="BE762" t="s">
        <v>85</v>
      </c>
      <c r="BF762" t="s">
        <v>85</v>
      </c>
      <c r="BG762" t="s">
        <v>85</v>
      </c>
      <c r="BH762" t="s">
        <v>85</v>
      </c>
      <c r="BI762" t="s">
        <v>85</v>
      </c>
      <c r="BJ762" t="s">
        <v>85</v>
      </c>
      <c r="BK762" t="s">
        <v>85</v>
      </c>
      <c r="BL762" t="s">
        <v>85</v>
      </c>
      <c r="BM762" t="s">
        <v>85</v>
      </c>
      <c r="BN762" t="s">
        <v>85</v>
      </c>
      <c r="BO762" t="s">
        <v>85</v>
      </c>
      <c r="BP762">
        <v>5.3140000000000001E-3</v>
      </c>
      <c r="BQ762">
        <v>5.3140000000000001E-3</v>
      </c>
      <c r="BR762">
        <v>5.0930000000000003E-3</v>
      </c>
      <c r="BS762">
        <v>5.1139999999999996E-3</v>
      </c>
      <c r="BT762">
        <v>355595</v>
      </c>
      <c r="BU762">
        <v>178216000</v>
      </c>
      <c r="BV762" t="s">
        <v>85</v>
      </c>
      <c r="BW762" t="s">
        <v>85</v>
      </c>
      <c r="BX762" t="s">
        <v>85</v>
      </c>
      <c r="BY762" t="s">
        <v>85</v>
      </c>
      <c r="BZ762" t="s">
        <v>85</v>
      </c>
      <c r="CA762" t="s">
        <v>85</v>
      </c>
      <c r="CB762" t="s">
        <v>85</v>
      </c>
      <c r="CC762" t="s">
        <v>85</v>
      </c>
      <c r="CD762" t="s">
        <v>85</v>
      </c>
      <c r="CE762" t="s">
        <v>85</v>
      </c>
      <c r="CF762" t="s">
        <v>85</v>
      </c>
      <c r="CG762" t="s">
        <v>85</v>
      </c>
      <c r="CH762">
        <f>IFERROR(VLOOKUP($A762,vix_cboe!$A$1:$E4354,2,FALSE),"NA")</f>
        <v>24.21</v>
      </c>
      <c r="CI762">
        <f>IFERROR(VLOOKUP($A762,vix_cboe!$A$1:$E4354,3,FALSE),"NA")</f>
        <v>24.55</v>
      </c>
      <c r="CJ762">
        <f>IFERROR(VLOOKUP($A762,vix_cboe!$A$1:$E4354,4,FALSE),"NA")</f>
        <v>22.22</v>
      </c>
      <c r="CK762">
        <f>IFERROR(VLOOKUP($A762,vix_cboe!$A$1:$E4354,5,FALSE),"NA")</f>
        <v>22.34</v>
      </c>
      <c r="CL762" s="5">
        <f>IFERROR(VLOOKUP($A762,gold_gold.org!$A$1:$G$10247,2,FALSE),"NA")</f>
        <v>1096.25</v>
      </c>
      <c r="CM762" s="5">
        <f>IFERROR(VLOOKUP($A762,gold_gold.org!$A$1:$G$10247,3,FALSE),"NA")</f>
        <v>1012.74893</v>
      </c>
      <c r="CN762" s="5">
        <f>IFERROR(VLOOKUP($A762,gold_gold.org!$A$1:$G$10247,4,FALSE),"NA")</f>
        <v>129911.09488</v>
      </c>
      <c r="CO762" s="5">
        <f>IFERROR(VLOOKUP($A762,gold_gold.org!$A$1:$G$10247,5,FALSE),"NA")</f>
        <v>764.73701000000005</v>
      </c>
      <c r="CP762">
        <f>IFERROR(VLOOKUP($A762,crude_oil_eia!$A$1:$C$8255,2,FALSE),"NA")</f>
        <v>32.07</v>
      </c>
      <c r="CQ762">
        <f>IFERROR(VLOOKUP($A762,crude_oil_eia!$A$1:$C$8255,3,FALSE),"NA")</f>
        <v>30.46</v>
      </c>
      <c r="CR762">
        <f>IFERROR(VLOOKUP($A762,dji_yahoo!$A$1:$G$1214,2,FALSE),"NA")</f>
        <v>15921.099609000001</v>
      </c>
      <c r="CS762">
        <f>IFERROR(VLOOKUP($A762,dji_yahoo!$A$1:$G$1214,3,FALSE),"NA")</f>
        <v>16136.790039</v>
      </c>
      <c r="CT762">
        <f>IFERROR(VLOOKUP($A762,dji_yahoo!$A$1:$G$1214,4,FALSE),"NA")</f>
        <v>15921.099609000001</v>
      </c>
      <c r="CU762">
        <f>IFERROR(VLOOKUP($A762,dji_yahoo!$A$1:$G$1214,5,FALSE),"NA")</f>
        <v>16093.509765999999</v>
      </c>
      <c r="CV762">
        <f>IFERROR(VLOOKUP($A762,dji_yahoo!$A$1:$G$1214,7,FALSE),"NA")</f>
        <v>145850000</v>
      </c>
      <c r="CW762" s="5">
        <f>IFERROR(VLOOKUP($A762,nasdaq_yahoo!$A$1:$G$1249,2,FALSE),"NA")</f>
        <v>4557.3901370000003</v>
      </c>
      <c r="CX762" s="5">
        <f>IFERROR(VLOOKUP($A762,nasdaq_yahoo!$A$1:$G$1249,3,FALSE),"NA")</f>
        <v>4591.1801759999998</v>
      </c>
      <c r="CY762" s="5">
        <f>IFERROR(VLOOKUP($A762,nasdaq_yahoo!$A$1:$G$1249,4,FALSE),"NA")</f>
        <v>4540.2700199999999</v>
      </c>
      <c r="CZ762" s="5">
        <f>IFERROR(VLOOKUP($A762,nasdaq_yahoo!$A$1:$G$1249,5,FALSE),"NA")</f>
        <v>4591.1801759999998</v>
      </c>
      <c r="DA762" s="6">
        <f>IFERROR(VLOOKUP($A762,nasdaq_yahoo!$A$1:$G$1249,7,FALSE),"NA")</f>
        <v>2153340000</v>
      </c>
      <c r="DB762" s="5">
        <f>IFERROR(VLOOKUP($A762,USEPUINDXD!$A$1:$B$1827,2,FALSE),"NA")</f>
        <v>68.430000000000007</v>
      </c>
    </row>
    <row r="763" spans="1:106">
      <c r="A763" s="1">
        <v>42390</v>
      </c>
      <c r="B763">
        <v>419.63</v>
      </c>
      <c r="C763">
        <v>422.88</v>
      </c>
      <c r="D763">
        <v>406.3</v>
      </c>
      <c r="E763">
        <v>410.26</v>
      </c>
      <c r="F763">
        <v>68338000</v>
      </c>
      <c r="G763">
        <v>6338800000</v>
      </c>
      <c r="H763">
        <v>4.76</v>
      </c>
      <c r="I763">
        <v>5.15</v>
      </c>
      <c r="J763">
        <v>4.5199999999999996</v>
      </c>
      <c r="K763">
        <v>5.15</v>
      </c>
      <c r="L763">
        <v>289153</v>
      </c>
      <c r="M763">
        <v>29292200</v>
      </c>
      <c r="N763">
        <v>1.53</v>
      </c>
      <c r="O763">
        <v>1.59</v>
      </c>
      <c r="P763">
        <v>1.49</v>
      </c>
      <c r="Q763">
        <v>1.55</v>
      </c>
      <c r="R763">
        <v>1614960</v>
      </c>
      <c r="S763">
        <v>117111000</v>
      </c>
      <c r="T763" t="s">
        <v>85</v>
      </c>
      <c r="U763" t="s">
        <v>85</v>
      </c>
      <c r="V763" t="s">
        <v>85</v>
      </c>
      <c r="W763" t="s">
        <v>85</v>
      </c>
      <c r="X763" t="s">
        <v>85</v>
      </c>
      <c r="Y763" t="s">
        <v>85</v>
      </c>
      <c r="Z763">
        <v>3.38</v>
      </c>
      <c r="AA763">
        <v>3.4</v>
      </c>
      <c r="AB763">
        <v>3.21</v>
      </c>
      <c r="AC763">
        <v>3.22</v>
      </c>
      <c r="AD763">
        <v>3665110</v>
      </c>
      <c r="AE763">
        <v>149373000</v>
      </c>
      <c r="AF763">
        <v>0.53167200000000003</v>
      </c>
      <c r="AG763">
        <v>0.57238999999999995</v>
      </c>
      <c r="AH763">
        <v>0.51933700000000005</v>
      </c>
      <c r="AI763">
        <v>0.54936200000000002</v>
      </c>
      <c r="AJ763">
        <v>65915</v>
      </c>
      <c r="AK763">
        <v>5722620</v>
      </c>
      <c r="AL763">
        <v>5.8200000000000005E-4</v>
      </c>
      <c r="AM763">
        <v>6.3199999999999997E-4</v>
      </c>
      <c r="AN763">
        <v>4.1899999999999999E-4</v>
      </c>
      <c r="AO763">
        <v>4.6799999999999999E-4</v>
      </c>
      <c r="AP763">
        <v>81548</v>
      </c>
      <c r="AQ763">
        <v>5239790</v>
      </c>
      <c r="AR763" t="s">
        <v>85</v>
      </c>
      <c r="AS763" t="s">
        <v>85</v>
      </c>
      <c r="AT763" t="s">
        <v>85</v>
      </c>
      <c r="AU763" t="s">
        <v>85</v>
      </c>
      <c r="AV763" t="s">
        <v>85</v>
      </c>
      <c r="AW763" t="s">
        <v>85</v>
      </c>
      <c r="AX763" t="s">
        <v>85</v>
      </c>
      <c r="AY763" t="s">
        <v>85</v>
      </c>
      <c r="AZ763" t="s">
        <v>85</v>
      </c>
      <c r="BA763" t="s">
        <v>85</v>
      </c>
      <c r="BB763" t="s">
        <v>85</v>
      </c>
      <c r="BC763" t="s">
        <v>85</v>
      </c>
      <c r="BD763" t="s">
        <v>85</v>
      </c>
      <c r="BE763" t="s">
        <v>85</v>
      </c>
      <c r="BF763" t="s">
        <v>85</v>
      </c>
      <c r="BG763" t="s">
        <v>85</v>
      </c>
      <c r="BH763" t="s">
        <v>85</v>
      </c>
      <c r="BI763" t="s">
        <v>85</v>
      </c>
      <c r="BJ763" t="s">
        <v>85</v>
      </c>
      <c r="BK763" t="s">
        <v>85</v>
      </c>
      <c r="BL763" t="s">
        <v>85</v>
      </c>
      <c r="BM763" t="s">
        <v>85</v>
      </c>
      <c r="BN763" t="s">
        <v>85</v>
      </c>
      <c r="BO763" t="s">
        <v>85</v>
      </c>
      <c r="BP763">
        <v>5.3699999999999998E-3</v>
      </c>
      <c r="BQ763">
        <v>5.385E-3</v>
      </c>
      <c r="BR763">
        <v>5.3049999999999998E-3</v>
      </c>
      <c r="BS763">
        <v>5.313E-3</v>
      </c>
      <c r="BT763">
        <v>344950</v>
      </c>
      <c r="BU763">
        <v>180099000</v>
      </c>
      <c r="BV763" t="s">
        <v>85</v>
      </c>
      <c r="BW763" t="s">
        <v>85</v>
      </c>
      <c r="BX763" t="s">
        <v>85</v>
      </c>
      <c r="BY763" t="s">
        <v>85</v>
      </c>
      <c r="BZ763" t="s">
        <v>85</v>
      </c>
      <c r="CA763" t="s">
        <v>85</v>
      </c>
      <c r="CB763" t="s">
        <v>85</v>
      </c>
      <c r="CC763" t="s">
        <v>85</v>
      </c>
      <c r="CD763" t="s">
        <v>85</v>
      </c>
      <c r="CE763" t="s">
        <v>85</v>
      </c>
      <c r="CF763" t="s">
        <v>85</v>
      </c>
      <c r="CG763" t="s">
        <v>85</v>
      </c>
      <c r="CH763">
        <f>IFERROR(VLOOKUP($A763,vix_cboe!$A$1:$E4355,2,FALSE),"NA")</f>
        <v>27.79</v>
      </c>
      <c r="CI763">
        <f>IFERROR(VLOOKUP($A763,vix_cboe!$A$1:$E4355,3,FALSE),"NA")</f>
        <v>28.43</v>
      </c>
      <c r="CJ763">
        <f>IFERROR(VLOOKUP($A763,vix_cboe!$A$1:$E4355,4,FALSE),"NA")</f>
        <v>25.01</v>
      </c>
      <c r="CK763">
        <f>IFERROR(VLOOKUP($A763,vix_cboe!$A$1:$E4355,5,FALSE),"NA")</f>
        <v>26.69</v>
      </c>
      <c r="CL763" s="5">
        <f>IFERROR(VLOOKUP($A763,gold_gold.org!$A$1:$G$10247,2,FALSE),"NA")</f>
        <v>1096.5</v>
      </c>
      <c r="CM763" s="5">
        <f>IFERROR(VLOOKUP($A763,gold_gold.org!$A$1:$G$10247,3,FALSE),"NA")</f>
        <v>1013.07361</v>
      </c>
      <c r="CN763" s="5">
        <f>IFERROR(VLOOKUP($A763,gold_gold.org!$A$1:$G$10247,4,FALSE),"NA")</f>
        <v>128624.92447</v>
      </c>
      <c r="CO763" s="5">
        <f>IFERROR(VLOOKUP($A763,gold_gold.org!$A$1:$G$10247,5,FALSE),"NA")</f>
        <v>775.67912999999999</v>
      </c>
      <c r="CP763">
        <f>IFERROR(VLOOKUP($A763,crude_oil_eia!$A$1:$C$8255,2,FALSE),"NA")</f>
        <v>29.55</v>
      </c>
      <c r="CQ763">
        <f>IFERROR(VLOOKUP($A763,crude_oil_eia!$A$1:$C$8255,3,FALSE),"NA")</f>
        <v>27.59</v>
      </c>
      <c r="CR763">
        <f>IFERROR(VLOOKUP($A763,dji_yahoo!$A$1:$G$1214,2,FALSE),"NA")</f>
        <v>15768.870117</v>
      </c>
      <c r="CS763">
        <f>IFERROR(VLOOKUP($A763,dji_yahoo!$A$1:$G$1214,3,FALSE),"NA")</f>
        <v>16038.589844</v>
      </c>
      <c r="CT763">
        <f>IFERROR(VLOOKUP($A763,dji_yahoo!$A$1:$G$1214,4,FALSE),"NA")</f>
        <v>15704.660156</v>
      </c>
      <c r="CU763">
        <f>IFERROR(VLOOKUP($A763,dji_yahoo!$A$1:$G$1214,5,FALSE),"NA")</f>
        <v>15882.679688</v>
      </c>
      <c r="CV763">
        <f>IFERROR(VLOOKUP($A763,dji_yahoo!$A$1:$G$1214,7,FALSE),"NA")</f>
        <v>145140000</v>
      </c>
      <c r="CW763" s="5">
        <f>IFERROR(VLOOKUP($A763,nasdaq_yahoo!$A$1:$G$1249,2,FALSE),"NA")</f>
        <v>4480.7001950000003</v>
      </c>
      <c r="CX763" s="5">
        <f>IFERROR(VLOOKUP($A763,nasdaq_yahoo!$A$1:$G$1249,3,FALSE),"NA")</f>
        <v>4537.1499020000001</v>
      </c>
      <c r="CY763" s="5">
        <f>IFERROR(VLOOKUP($A763,nasdaq_yahoo!$A$1:$G$1249,4,FALSE),"NA")</f>
        <v>4432.0200199999999</v>
      </c>
      <c r="CZ763" s="5">
        <f>IFERROR(VLOOKUP($A763,nasdaq_yahoo!$A$1:$G$1249,5,FALSE),"NA")</f>
        <v>4472.0600590000004</v>
      </c>
      <c r="DA763" s="6">
        <f>IFERROR(VLOOKUP($A763,nasdaq_yahoo!$A$1:$G$1249,7,FALSE),"NA")</f>
        <v>2447750000</v>
      </c>
      <c r="DB763" s="5">
        <f>IFERROR(VLOOKUP($A763,USEPUINDXD!$A$1:$B$1827,2,FALSE),"NA")</f>
        <v>110.2</v>
      </c>
    </row>
    <row r="764" spans="1:106">
      <c r="A764" s="1">
        <v>42389</v>
      </c>
      <c r="B764">
        <v>379.74</v>
      </c>
      <c r="C764">
        <v>425.27</v>
      </c>
      <c r="D764">
        <v>376.6</v>
      </c>
      <c r="E764">
        <v>420.23</v>
      </c>
      <c r="F764">
        <v>121720000</v>
      </c>
      <c r="G764">
        <v>5734760000</v>
      </c>
      <c r="H764">
        <v>3.86</v>
      </c>
      <c r="I764">
        <v>4.83</v>
      </c>
      <c r="J764">
        <v>3.79</v>
      </c>
      <c r="K764">
        <v>4.7699999999999996</v>
      </c>
      <c r="L764">
        <v>307278</v>
      </c>
      <c r="M764">
        <v>23761800</v>
      </c>
      <c r="N764">
        <v>1.36</v>
      </c>
      <c r="O764">
        <v>1.62</v>
      </c>
      <c r="P764">
        <v>1.35</v>
      </c>
      <c r="Q764">
        <v>1.53</v>
      </c>
      <c r="R764">
        <v>2933220</v>
      </c>
      <c r="S764">
        <v>104124000</v>
      </c>
      <c r="T764" t="s">
        <v>85</v>
      </c>
      <c r="U764" t="s">
        <v>85</v>
      </c>
      <c r="V764" t="s">
        <v>85</v>
      </c>
      <c r="W764" t="s">
        <v>85</v>
      </c>
      <c r="X764" t="s">
        <v>85</v>
      </c>
      <c r="Y764" t="s">
        <v>85</v>
      </c>
      <c r="Z764">
        <v>3.01</v>
      </c>
      <c r="AA764">
        <v>3.43</v>
      </c>
      <c r="AB764">
        <v>2.99</v>
      </c>
      <c r="AC764">
        <v>3.39</v>
      </c>
      <c r="AD764">
        <v>4438610</v>
      </c>
      <c r="AE764">
        <v>133024000</v>
      </c>
      <c r="AF764">
        <v>0.543377</v>
      </c>
      <c r="AG764">
        <v>0.57226699999999997</v>
      </c>
      <c r="AH764">
        <v>0.51512500000000006</v>
      </c>
      <c r="AI764">
        <v>0.53509499999999999</v>
      </c>
      <c r="AJ764">
        <v>120678</v>
      </c>
      <c r="AK764">
        <v>5842690</v>
      </c>
      <c r="AL764">
        <v>4.6099999999999998E-4</v>
      </c>
      <c r="AM764">
        <v>6.5099999999999999E-4</v>
      </c>
      <c r="AN764">
        <v>4.4999999999999999E-4</v>
      </c>
      <c r="AO764">
        <v>6.0599999999999998E-4</v>
      </c>
      <c r="AP764">
        <v>252740</v>
      </c>
      <c r="AQ764">
        <v>4146700</v>
      </c>
      <c r="AR764" t="s">
        <v>85</v>
      </c>
      <c r="AS764" t="s">
        <v>85</v>
      </c>
      <c r="AT764" t="s">
        <v>85</v>
      </c>
      <c r="AU764" t="s">
        <v>85</v>
      </c>
      <c r="AV764" t="s">
        <v>85</v>
      </c>
      <c r="AW764" t="s">
        <v>85</v>
      </c>
      <c r="AX764" t="s">
        <v>85</v>
      </c>
      <c r="AY764" t="s">
        <v>85</v>
      </c>
      <c r="AZ764" t="s">
        <v>85</v>
      </c>
      <c r="BA764" t="s">
        <v>85</v>
      </c>
      <c r="BB764" t="s">
        <v>85</v>
      </c>
      <c r="BC764" t="s">
        <v>85</v>
      </c>
      <c r="BD764" t="s">
        <v>85</v>
      </c>
      <c r="BE764" t="s">
        <v>85</v>
      </c>
      <c r="BF764" t="s">
        <v>85</v>
      </c>
      <c r="BG764" t="s">
        <v>85</v>
      </c>
      <c r="BH764" t="s">
        <v>85</v>
      </c>
      <c r="BI764" t="s">
        <v>85</v>
      </c>
      <c r="BJ764" t="s">
        <v>85</v>
      </c>
      <c r="BK764" t="s">
        <v>85</v>
      </c>
      <c r="BL764" t="s">
        <v>85</v>
      </c>
      <c r="BM764" t="s">
        <v>85</v>
      </c>
      <c r="BN764" t="s">
        <v>85</v>
      </c>
      <c r="BO764" t="s">
        <v>85</v>
      </c>
      <c r="BP764">
        <v>5.2709999999999996E-3</v>
      </c>
      <c r="BQ764">
        <v>5.3940000000000004E-3</v>
      </c>
      <c r="BR764">
        <v>5.1780000000000003E-3</v>
      </c>
      <c r="BS764">
        <v>5.3810000000000004E-3</v>
      </c>
      <c r="BT764">
        <v>722260</v>
      </c>
      <c r="BU764">
        <v>176780000</v>
      </c>
      <c r="BV764" t="s">
        <v>85</v>
      </c>
      <c r="BW764" t="s">
        <v>85</v>
      </c>
      <c r="BX764" t="s">
        <v>85</v>
      </c>
      <c r="BY764" t="s">
        <v>85</v>
      </c>
      <c r="BZ764" t="s">
        <v>85</v>
      </c>
      <c r="CA764" t="s">
        <v>85</v>
      </c>
      <c r="CB764" t="s">
        <v>85</v>
      </c>
      <c r="CC764" t="s">
        <v>85</v>
      </c>
      <c r="CD764" t="s">
        <v>85</v>
      </c>
      <c r="CE764" t="s">
        <v>85</v>
      </c>
      <c r="CF764" t="s">
        <v>85</v>
      </c>
      <c r="CG764" t="s">
        <v>85</v>
      </c>
      <c r="CH764">
        <f>IFERROR(VLOOKUP($A764,vix_cboe!$A$1:$E4356,2,FALSE),"NA")</f>
        <v>27.78</v>
      </c>
      <c r="CI764">
        <f>IFERROR(VLOOKUP($A764,vix_cboe!$A$1:$E4356,3,FALSE),"NA")</f>
        <v>32.090000000000003</v>
      </c>
      <c r="CJ764">
        <f>IFERROR(VLOOKUP($A764,vix_cboe!$A$1:$E4356,4,FALSE),"NA")</f>
        <v>26.59</v>
      </c>
      <c r="CK764">
        <f>IFERROR(VLOOKUP($A764,vix_cboe!$A$1:$E4356,5,FALSE),"NA")</f>
        <v>27.59</v>
      </c>
      <c r="CL764" s="5">
        <f>IFERROR(VLOOKUP($A764,gold_gold.org!$A$1:$G$10247,2,FALSE),"NA")</f>
        <v>1101.75</v>
      </c>
      <c r="CM764" s="5">
        <f>IFERROR(VLOOKUP($A764,gold_gold.org!$A$1:$G$10247,3,FALSE),"NA")</f>
        <v>1011.0583</v>
      </c>
      <c r="CN764" s="5">
        <f>IFERROR(VLOOKUP($A764,gold_gold.org!$A$1:$G$10247,4,FALSE),"NA")</f>
        <v>128083.93481999999</v>
      </c>
      <c r="CO764" s="5">
        <f>IFERROR(VLOOKUP($A764,gold_gold.org!$A$1:$G$10247,5,FALSE),"NA")</f>
        <v>776.59164999999996</v>
      </c>
      <c r="CP764">
        <f>IFERROR(VLOOKUP($A764,crude_oil_eia!$A$1:$C$8255,2,FALSE),"NA")</f>
        <v>26.68</v>
      </c>
      <c r="CQ764">
        <f>IFERROR(VLOOKUP($A764,crude_oil_eia!$A$1:$C$8255,3,FALSE),"NA")</f>
        <v>26.01</v>
      </c>
      <c r="CR764">
        <f>IFERROR(VLOOKUP($A764,dji_yahoo!$A$1:$G$1214,2,FALSE),"NA")</f>
        <v>15989.450194999999</v>
      </c>
      <c r="CS764">
        <f>IFERROR(VLOOKUP($A764,dji_yahoo!$A$1:$G$1214,3,FALSE),"NA")</f>
        <v>15989.450194999999</v>
      </c>
      <c r="CT764">
        <f>IFERROR(VLOOKUP($A764,dji_yahoo!$A$1:$G$1214,4,FALSE),"NA")</f>
        <v>15450.559569999999</v>
      </c>
      <c r="CU764">
        <f>IFERROR(VLOOKUP($A764,dji_yahoo!$A$1:$G$1214,5,FALSE),"NA")</f>
        <v>15766.740234000001</v>
      </c>
      <c r="CV764">
        <f>IFERROR(VLOOKUP($A764,dji_yahoo!$A$1:$G$1214,7,FALSE),"NA")</f>
        <v>191870000</v>
      </c>
      <c r="CW764" s="5">
        <f>IFERROR(VLOOKUP($A764,nasdaq_yahoo!$A$1:$G$1249,2,FALSE),"NA")</f>
        <v>4405.2202150000003</v>
      </c>
      <c r="CX764" s="5">
        <f>IFERROR(VLOOKUP($A764,nasdaq_yahoo!$A$1:$G$1249,3,FALSE),"NA")</f>
        <v>4514.919922</v>
      </c>
      <c r="CY764" s="5">
        <f>IFERROR(VLOOKUP($A764,nasdaq_yahoo!$A$1:$G$1249,4,FALSE),"NA")</f>
        <v>4313.3901370000003</v>
      </c>
      <c r="CZ764" s="5">
        <f>IFERROR(VLOOKUP($A764,nasdaq_yahoo!$A$1:$G$1249,5,FALSE),"NA")</f>
        <v>4471.6899409999996</v>
      </c>
      <c r="DA764" s="6">
        <f>IFERROR(VLOOKUP($A764,nasdaq_yahoo!$A$1:$G$1249,7,FALSE),"NA")</f>
        <v>3204130000</v>
      </c>
      <c r="DB764" s="5">
        <f>IFERROR(VLOOKUP($A764,USEPUINDXD!$A$1:$B$1827,2,FALSE),"NA")</f>
        <v>70.19</v>
      </c>
    </row>
    <row r="765" spans="1:106">
      <c r="A765" s="1">
        <v>42388</v>
      </c>
      <c r="B765">
        <v>387.03</v>
      </c>
      <c r="C765">
        <v>387.73</v>
      </c>
      <c r="D765">
        <v>378.97</v>
      </c>
      <c r="E765">
        <v>380.15</v>
      </c>
      <c r="F765">
        <v>46819800</v>
      </c>
      <c r="G765">
        <v>5843510000</v>
      </c>
      <c r="H765">
        <v>4.4000000000000004</v>
      </c>
      <c r="I765">
        <v>4.54</v>
      </c>
      <c r="J765">
        <v>3.87</v>
      </c>
      <c r="K765">
        <v>3.87</v>
      </c>
      <c r="L765">
        <v>277216</v>
      </c>
      <c r="M765">
        <v>27082100</v>
      </c>
      <c r="N765">
        <v>1.42</v>
      </c>
      <c r="O765">
        <v>1.46</v>
      </c>
      <c r="P765">
        <v>1.31</v>
      </c>
      <c r="Q765">
        <v>1.37</v>
      </c>
      <c r="R765">
        <v>2446740</v>
      </c>
      <c r="S765">
        <v>108628000</v>
      </c>
      <c r="T765" t="s">
        <v>85</v>
      </c>
      <c r="U765" t="s">
        <v>85</v>
      </c>
      <c r="V765" t="s">
        <v>85</v>
      </c>
      <c r="W765" t="s">
        <v>85</v>
      </c>
      <c r="X765" t="s">
        <v>85</v>
      </c>
      <c r="Y765" t="s">
        <v>85</v>
      </c>
      <c r="Z765">
        <v>3.05</v>
      </c>
      <c r="AA765">
        <v>3.06</v>
      </c>
      <c r="AB765">
        <v>2.99</v>
      </c>
      <c r="AC765">
        <v>3.02</v>
      </c>
      <c r="AD765">
        <v>1626900</v>
      </c>
      <c r="AE765">
        <v>134431000</v>
      </c>
      <c r="AF765">
        <v>0.50523399999999996</v>
      </c>
      <c r="AG765">
        <v>0.54758899999999999</v>
      </c>
      <c r="AH765">
        <v>0.49994100000000002</v>
      </c>
      <c r="AI765">
        <v>0.54590399999999994</v>
      </c>
      <c r="AJ765">
        <v>91400</v>
      </c>
      <c r="AK765">
        <v>5427510</v>
      </c>
      <c r="AL765">
        <v>3.5199999999999999E-4</v>
      </c>
      <c r="AM765">
        <v>5.3200000000000003E-4</v>
      </c>
      <c r="AN765">
        <v>3.4600000000000001E-4</v>
      </c>
      <c r="AO765">
        <v>4.6799999999999999E-4</v>
      </c>
      <c r="AP765">
        <v>126416</v>
      </c>
      <c r="AQ765">
        <v>3166920</v>
      </c>
      <c r="AR765" t="s">
        <v>85</v>
      </c>
      <c r="AS765" t="s">
        <v>85</v>
      </c>
      <c r="AT765" t="s">
        <v>85</v>
      </c>
      <c r="AU765" t="s">
        <v>85</v>
      </c>
      <c r="AV765" t="s">
        <v>85</v>
      </c>
      <c r="AW765" t="s">
        <v>85</v>
      </c>
      <c r="AX765" t="s">
        <v>85</v>
      </c>
      <c r="AY765" t="s">
        <v>85</v>
      </c>
      <c r="AZ765" t="s">
        <v>85</v>
      </c>
      <c r="BA765" t="s">
        <v>85</v>
      </c>
      <c r="BB765" t="s">
        <v>85</v>
      </c>
      <c r="BC765" t="s">
        <v>85</v>
      </c>
      <c r="BD765" t="s">
        <v>85</v>
      </c>
      <c r="BE765" t="s">
        <v>85</v>
      </c>
      <c r="BF765" t="s">
        <v>85</v>
      </c>
      <c r="BG765" t="s">
        <v>85</v>
      </c>
      <c r="BH765" t="s">
        <v>85</v>
      </c>
      <c r="BI765" t="s">
        <v>85</v>
      </c>
      <c r="BJ765" t="s">
        <v>85</v>
      </c>
      <c r="BK765" t="s">
        <v>85</v>
      </c>
      <c r="BL765" t="s">
        <v>85</v>
      </c>
      <c r="BM765" t="s">
        <v>85</v>
      </c>
      <c r="BN765" t="s">
        <v>85</v>
      </c>
      <c r="BO765" t="s">
        <v>85</v>
      </c>
      <c r="BP765">
        <v>5.3299999999999997E-3</v>
      </c>
      <c r="BQ765">
        <v>5.3299999999999997E-3</v>
      </c>
      <c r="BR765">
        <v>5.2620000000000002E-3</v>
      </c>
      <c r="BS765">
        <v>5.2709999999999996E-3</v>
      </c>
      <c r="BT765">
        <v>226472</v>
      </c>
      <c r="BU765">
        <v>178768000</v>
      </c>
      <c r="BV765" t="s">
        <v>85</v>
      </c>
      <c r="BW765" t="s">
        <v>85</v>
      </c>
      <c r="BX765" t="s">
        <v>85</v>
      </c>
      <c r="BY765" t="s">
        <v>85</v>
      </c>
      <c r="BZ765" t="s">
        <v>85</v>
      </c>
      <c r="CA765" t="s">
        <v>85</v>
      </c>
      <c r="CB765" t="s">
        <v>85</v>
      </c>
      <c r="CC765" t="s">
        <v>85</v>
      </c>
      <c r="CD765" t="s">
        <v>85</v>
      </c>
      <c r="CE765" t="s">
        <v>85</v>
      </c>
      <c r="CF765" t="s">
        <v>85</v>
      </c>
      <c r="CG765" t="s">
        <v>85</v>
      </c>
      <c r="CH765">
        <f>IFERROR(VLOOKUP($A765,vix_cboe!$A$1:$E4357,2,FALSE),"NA")</f>
        <v>25.4</v>
      </c>
      <c r="CI765">
        <f>IFERROR(VLOOKUP($A765,vix_cboe!$A$1:$E4357,3,FALSE),"NA")</f>
        <v>27.59</v>
      </c>
      <c r="CJ765">
        <f>IFERROR(VLOOKUP($A765,vix_cboe!$A$1:$E4357,4,FALSE),"NA")</f>
        <v>25.21</v>
      </c>
      <c r="CK765">
        <f>IFERROR(VLOOKUP($A765,vix_cboe!$A$1:$E4357,5,FALSE),"NA")</f>
        <v>26.05</v>
      </c>
      <c r="CL765" s="5">
        <f>IFERROR(VLOOKUP($A765,gold_gold.org!$A$1:$G$10247,2,FALSE),"NA")</f>
        <v>1086.25</v>
      </c>
      <c r="CM765" s="5">
        <f>IFERROR(VLOOKUP($A765,gold_gold.org!$A$1:$G$10247,3,FALSE),"NA")</f>
        <v>996.69726000000003</v>
      </c>
      <c r="CN765" s="5">
        <f>IFERROR(VLOOKUP($A765,gold_gold.org!$A$1:$G$10247,4,FALSE),"NA")</f>
        <v>127943.94365</v>
      </c>
      <c r="CO765" s="5">
        <f>IFERROR(VLOOKUP($A765,gold_gold.org!$A$1:$G$10247,5,FALSE),"NA")</f>
        <v>767.99396000000002</v>
      </c>
      <c r="CP765">
        <f>IFERROR(VLOOKUP($A765,crude_oil_eia!$A$1:$C$8255,2,FALSE),"NA")</f>
        <v>28.47</v>
      </c>
      <c r="CQ765">
        <f>IFERROR(VLOOKUP($A765,crude_oil_eia!$A$1:$C$8255,3,FALSE),"NA")</f>
        <v>27.36</v>
      </c>
      <c r="CR765">
        <f>IFERROR(VLOOKUP($A765,dji_yahoo!$A$1:$G$1214,2,FALSE),"NA")</f>
        <v>16009.450194999999</v>
      </c>
      <c r="CS765">
        <f>IFERROR(VLOOKUP($A765,dji_yahoo!$A$1:$G$1214,3,FALSE),"NA")</f>
        <v>16171.959961</v>
      </c>
      <c r="CT765">
        <f>IFERROR(VLOOKUP($A765,dji_yahoo!$A$1:$G$1214,4,FALSE),"NA")</f>
        <v>15900.25</v>
      </c>
      <c r="CU765">
        <f>IFERROR(VLOOKUP($A765,dji_yahoo!$A$1:$G$1214,5,FALSE),"NA")</f>
        <v>16016.019531</v>
      </c>
      <c r="CV765">
        <f>IFERROR(VLOOKUP($A765,dji_yahoo!$A$1:$G$1214,7,FALSE),"NA")</f>
        <v>144360000</v>
      </c>
      <c r="CW765" s="5">
        <f>IFERROR(VLOOKUP($A765,nasdaq_yahoo!$A$1:$G$1249,2,FALSE),"NA")</f>
        <v>4548.0498049999997</v>
      </c>
      <c r="CX765" s="5">
        <f>IFERROR(VLOOKUP($A765,nasdaq_yahoo!$A$1:$G$1249,3,FALSE),"NA")</f>
        <v>4550.5698240000002</v>
      </c>
      <c r="CY765" s="5">
        <f>IFERROR(VLOOKUP($A765,nasdaq_yahoo!$A$1:$G$1249,4,FALSE),"NA")</f>
        <v>4430.7700199999999</v>
      </c>
      <c r="CZ765" s="5">
        <f>IFERROR(VLOOKUP($A765,nasdaq_yahoo!$A$1:$G$1249,5,FALSE),"NA")</f>
        <v>4476.9501950000003</v>
      </c>
      <c r="DA765" s="6">
        <f>IFERROR(VLOOKUP($A765,nasdaq_yahoo!$A$1:$G$1249,7,FALSE),"NA")</f>
        <v>2394550000</v>
      </c>
      <c r="DB765" s="5">
        <f>IFERROR(VLOOKUP($A765,USEPUINDXD!$A$1:$B$1827,2,FALSE),"NA")</f>
        <v>81.900000000000006</v>
      </c>
    </row>
    <row r="766" spans="1:106">
      <c r="A766" s="1">
        <v>42387</v>
      </c>
      <c r="B766">
        <v>381.73</v>
      </c>
      <c r="C766">
        <v>388.1</v>
      </c>
      <c r="D766">
        <v>376.67</v>
      </c>
      <c r="E766">
        <v>387.17</v>
      </c>
      <c r="F766">
        <v>54403900</v>
      </c>
      <c r="G766">
        <v>5761940000</v>
      </c>
      <c r="H766">
        <v>4.9400000000000004</v>
      </c>
      <c r="I766">
        <v>4.9400000000000004</v>
      </c>
      <c r="J766">
        <v>4.2699999999999996</v>
      </c>
      <c r="K766">
        <v>4.37</v>
      </c>
      <c r="L766">
        <v>464263</v>
      </c>
      <c r="M766">
        <v>30399700</v>
      </c>
      <c r="N766">
        <v>1.33</v>
      </c>
      <c r="O766">
        <v>1.54</v>
      </c>
      <c r="P766">
        <v>1.32</v>
      </c>
      <c r="Q766">
        <v>1.43</v>
      </c>
      <c r="R766">
        <v>4278930</v>
      </c>
      <c r="S766">
        <v>101699000</v>
      </c>
      <c r="T766" t="s">
        <v>85</v>
      </c>
      <c r="U766" t="s">
        <v>85</v>
      </c>
      <c r="V766" t="s">
        <v>85</v>
      </c>
      <c r="W766" t="s">
        <v>85</v>
      </c>
      <c r="X766" t="s">
        <v>85</v>
      </c>
      <c r="Y766" t="s">
        <v>85</v>
      </c>
      <c r="Z766">
        <v>3.02</v>
      </c>
      <c r="AA766">
        <v>3.06</v>
      </c>
      <c r="AB766">
        <v>2.98</v>
      </c>
      <c r="AC766">
        <v>3.05</v>
      </c>
      <c r="AD766">
        <v>2304070</v>
      </c>
      <c r="AE766">
        <v>133145000</v>
      </c>
      <c r="AF766">
        <v>0.44701299999999999</v>
      </c>
      <c r="AG766">
        <v>0.50807899999999995</v>
      </c>
      <c r="AH766">
        <v>0.44403900000000002</v>
      </c>
      <c r="AI766">
        <v>0.50234599999999996</v>
      </c>
      <c r="AJ766">
        <v>65860</v>
      </c>
      <c r="AK766">
        <v>4797500</v>
      </c>
      <c r="AL766">
        <v>2.8400000000000002E-4</v>
      </c>
      <c r="AM766">
        <v>3.6400000000000001E-4</v>
      </c>
      <c r="AN766">
        <v>2.8200000000000002E-4</v>
      </c>
      <c r="AO766">
        <v>3.5199999999999999E-4</v>
      </c>
      <c r="AP766">
        <v>68567</v>
      </c>
      <c r="AQ766">
        <v>2556000</v>
      </c>
      <c r="AR766" t="s">
        <v>85</v>
      </c>
      <c r="AS766" t="s">
        <v>85</v>
      </c>
      <c r="AT766" t="s">
        <v>85</v>
      </c>
      <c r="AU766" t="s">
        <v>85</v>
      </c>
      <c r="AV766" t="s">
        <v>85</v>
      </c>
      <c r="AW766" t="s">
        <v>85</v>
      </c>
      <c r="AX766" t="s">
        <v>85</v>
      </c>
      <c r="AY766" t="s">
        <v>85</v>
      </c>
      <c r="AZ766" t="s">
        <v>85</v>
      </c>
      <c r="BA766" t="s">
        <v>85</v>
      </c>
      <c r="BB766" t="s">
        <v>85</v>
      </c>
      <c r="BC766" t="s">
        <v>85</v>
      </c>
      <c r="BD766" t="s">
        <v>85</v>
      </c>
      <c r="BE766" t="s">
        <v>85</v>
      </c>
      <c r="BF766" t="s">
        <v>85</v>
      </c>
      <c r="BG766" t="s">
        <v>85</v>
      </c>
      <c r="BH766" t="s">
        <v>85</v>
      </c>
      <c r="BI766" t="s">
        <v>85</v>
      </c>
      <c r="BJ766" t="s">
        <v>85</v>
      </c>
      <c r="BK766" t="s">
        <v>85</v>
      </c>
      <c r="BL766" t="s">
        <v>85</v>
      </c>
      <c r="BM766" t="s">
        <v>85</v>
      </c>
      <c r="BN766" t="s">
        <v>85</v>
      </c>
      <c r="BO766" t="s">
        <v>85</v>
      </c>
      <c r="BP766">
        <v>5.2700000000000004E-3</v>
      </c>
      <c r="BQ766">
        <v>5.4159999999999998E-3</v>
      </c>
      <c r="BR766">
        <v>5.2680000000000001E-3</v>
      </c>
      <c r="BS766">
        <v>5.326E-3</v>
      </c>
      <c r="BT766">
        <v>514295</v>
      </c>
      <c r="BU766">
        <v>176733000</v>
      </c>
      <c r="BV766" t="s">
        <v>85</v>
      </c>
      <c r="BW766" t="s">
        <v>85</v>
      </c>
      <c r="BX766" t="s">
        <v>85</v>
      </c>
      <c r="BY766" t="s">
        <v>85</v>
      </c>
      <c r="BZ766" t="s">
        <v>85</v>
      </c>
      <c r="CA766" t="s">
        <v>85</v>
      </c>
      <c r="CB766" t="s">
        <v>85</v>
      </c>
      <c r="CC766" t="s">
        <v>85</v>
      </c>
      <c r="CD766" t="s">
        <v>85</v>
      </c>
      <c r="CE766" t="s">
        <v>85</v>
      </c>
      <c r="CF766" t="s">
        <v>85</v>
      </c>
      <c r="CG766" t="s">
        <v>85</v>
      </c>
      <c r="CH766" t="str">
        <f>IFERROR(VLOOKUP($A766,vix_cboe!$A$1:$E4358,2,FALSE),"NA")</f>
        <v>NA</v>
      </c>
      <c r="CI766" t="str">
        <f>IFERROR(VLOOKUP($A766,vix_cboe!$A$1:$E4358,3,FALSE),"NA")</f>
        <v>NA</v>
      </c>
      <c r="CJ766" t="str">
        <f>IFERROR(VLOOKUP($A766,vix_cboe!$A$1:$E4358,4,FALSE),"NA")</f>
        <v>NA</v>
      </c>
      <c r="CK766" t="str">
        <f>IFERROR(VLOOKUP($A766,vix_cboe!$A$1:$E4358,5,FALSE),"NA")</f>
        <v>NA</v>
      </c>
      <c r="CL766" s="5">
        <f>IFERROR(VLOOKUP($A766,gold_gold.org!$A$1:$G$10247,2,FALSE),"NA")</f>
        <v>1089.2</v>
      </c>
      <c r="CM766" s="5">
        <f>IFERROR(VLOOKUP($A766,gold_gold.org!$A$1:$G$10247,3,FALSE),"NA")</f>
        <v>1001.51785</v>
      </c>
      <c r="CN766" s="5">
        <f>IFERROR(VLOOKUP($A766,gold_gold.org!$A$1:$G$10247,4,FALSE),"NA")</f>
        <v>127866.61629999999</v>
      </c>
      <c r="CO766" s="5">
        <f>IFERROR(VLOOKUP($A766,gold_gold.org!$A$1:$G$10247,5,FALSE),"NA")</f>
        <v>763.09289999999999</v>
      </c>
      <c r="CP766">
        <f>IFERROR(VLOOKUP($A766,crude_oil_eia!$A$1:$C$8255,2,FALSE),"NA")</f>
        <v>0</v>
      </c>
      <c r="CQ766">
        <f>IFERROR(VLOOKUP($A766,crude_oil_eia!$A$1:$C$8255,3,FALSE),"NA")</f>
        <v>27.36</v>
      </c>
      <c r="CR766" t="str">
        <f>IFERROR(VLOOKUP($A766,dji_yahoo!$A$1:$G$1214,2,FALSE),"NA")</f>
        <v>NA</v>
      </c>
      <c r="CS766" t="str">
        <f>IFERROR(VLOOKUP($A766,dji_yahoo!$A$1:$G$1214,3,FALSE),"NA")</f>
        <v>NA</v>
      </c>
      <c r="CT766" t="str">
        <f>IFERROR(VLOOKUP($A766,dji_yahoo!$A$1:$G$1214,4,FALSE),"NA")</f>
        <v>NA</v>
      </c>
      <c r="CU766" t="str">
        <f>IFERROR(VLOOKUP($A766,dji_yahoo!$A$1:$G$1214,5,FALSE),"NA")</f>
        <v>NA</v>
      </c>
      <c r="CV766" t="str">
        <f>IFERROR(VLOOKUP($A766,dji_yahoo!$A$1:$G$1214,7,FALSE),"NA")</f>
        <v>NA</v>
      </c>
      <c r="CW766" s="5" t="str">
        <f>IFERROR(VLOOKUP($A766,nasdaq_yahoo!$A$1:$G$1249,2,FALSE),"NA")</f>
        <v>NA</v>
      </c>
      <c r="CX766" s="5" t="str">
        <f>IFERROR(VLOOKUP($A766,nasdaq_yahoo!$A$1:$G$1249,3,FALSE),"NA")</f>
        <v>NA</v>
      </c>
      <c r="CY766" s="5" t="str">
        <f>IFERROR(VLOOKUP($A766,nasdaq_yahoo!$A$1:$G$1249,4,FALSE),"NA")</f>
        <v>NA</v>
      </c>
      <c r="CZ766" s="5" t="str">
        <f>IFERROR(VLOOKUP($A766,nasdaq_yahoo!$A$1:$G$1249,5,FALSE),"NA")</f>
        <v>NA</v>
      </c>
      <c r="DA766" s="6" t="str">
        <f>IFERROR(VLOOKUP($A766,nasdaq_yahoo!$A$1:$G$1249,7,FALSE),"NA")</f>
        <v>NA</v>
      </c>
      <c r="DB766" s="5">
        <f>IFERROR(VLOOKUP($A766,USEPUINDXD!$A$1:$B$1827,2,FALSE),"NA")</f>
        <v>71.03</v>
      </c>
    </row>
    <row r="767" spans="1:106">
      <c r="A767" s="1">
        <v>42386</v>
      </c>
      <c r="B767">
        <v>387.15</v>
      </c>
      <c r="C767">
        <v>390.96</v>
      </c>
      <c r="D767">
        <v>380.09</v>
      </c>
      <c r="E767">
        <v>382.3</v>
      </c>
      <c r="F767">
        <v>45319600</v>
      </c>
      <c r="G767">
        <v>5842270000</v>
      </c>
      <c r="H767">
        <v>3.88</v>
      </c>
      <c r="I767">
        <v>5.19</v>
      </c>
      <c r="J767">
        <v>3.76</v>
      </c>
      <c r="K767">
        <v>4.95</v>
      </c>
      <c r="L767">
        <v>560892</v>
      </c>
      <c r="M767">
        <v>23866800</v>
      </c>
      <c r="N767">
        <v>1.22</v>
      </c>
      <c r="O767">
        <v>1.33</v>
      </c>
      <c r="P767">
        <v>1.21</v>
      </c>
      <c r="Q767">
        <v>1.33</v>
      </c>
      <c r="R767">
        <v>1171150</v>
      </c>
      <c r="S767">
        <v>93207300</v>
      </c>
      <c r="T767" t="s">
        <v>85</v>
      </c>
      <c r="U767" t="s">
        <v>85</v>
      </c>
      <c r="V767" t="s">
        <v>85</v>
      </c>
      <c r="W767" t="s">
        <v>85</v>
      </c>
      <c r="X767" t="s">
        <v>85</v>
      </c>
      <c r="Y767" t="s">
        <v>85</v>
      </c>
      <c r="Z767">
        <v>3.09</v>
      </c>
      <c r="AA767">
        <v>3.1</v>
      </c>
      <c r="AB767">
        <v>3.02</v>
      </c>
      <c r="AC767">
        <v>3.03</v>
      </c>
      <c r="AD767">
        <v>1905660</v>
      </c>
      <c r="AE767">
        <v>136090000</v>
      </c>
      <c r="AF767">
        <v>0.499139</v>
      </c>
      <c r="AG767">
        <v>0.50904000000000005</v>
      </c>
      <c r="AH767">
        <v>0.43554500000000002</v>
      </c>
      <c r="AI767">
        <v>0.45077400000000001</v>
      </c>
      <c r="AJ767">
        <v>61136</v>
      </c>
      <c r="AK767">
        <v>5351640</v>
      </c>
      <c r="AL767">
        <v>2.7799999999999998E-4</v>
      </c>
      <c r="AM767" s="2">
        <v>2.9999999999999997E-4</v>
      </c>
      <c r="AN767">
        <v>2.7799999999999998E-4</v>
      </c>
      <c r="AO767">
        <v>2.9399999999999999E-4</v>
      </c>
      <c r="AP767">
        <v>9379</v>
      </c>
      <c r="AQ767">
        <v>2501490</v>
      </c>
      <c r="AR767" t="s">
        <v>85</v>
      </c>
      <c r="AS767" t="s">
        <v>85</v>
      </c>
      <c r="AT767" t="s">
        <v>85</v>
      </c>
      <c r="AU767" t="s">
        <v>85</v>
      </c>
      <c r="AV767" t="s">
        <v>85</v>
      </c>
      <c r="AW767" t="s">
        <v>85</v>
      </c>
      <c r="AX767" t="s">
        <v>85</v>
      </c>
      <c r="AY767" t="s">
        <v>85</v>
      </c>
      <c r="AZ767" t="s">
        <v>85</v>
      </c>
      <c r="BA767" t="s">
        <v>85</v>
      </c>
      <c r="BB767" t="s">
        <v>85</v>
      </c>
      <c r="BC767" t="s">
        <v>85</v>
      </c>
      <c r="BD767" t="s">
        <v>85</v>
      </c>
      <c r="BE767" t="s">
        <v>85</v>
      </c>
      <c r="BF767" t="s">
        <v>85</v>
      </c>
      <c r="BG767" t="s">
        <v>85</v>
      </c>
      <c r="BH767" t="s">
        <v>85</v>
      </c>
      <c r="BI767" t="s">
        <v>85</v>
      </c>
      <c r="BJ767" t="s">
        <v>85</v>
      </c>
      <c r="BK767" t="s">
        <v>85</v>
      </c>
      <c r="BL767" t="s">
        <v>85</v>
      </c>
      <c r="BM767" t="s">
        <v>85</v>
      </c>
      <c r="BN767" t="s">
        <v>85</v>
      </c>
      <c r="BO767" t="s">
        <v>85</v>
      </c>
      <c r="BP767">
        <v>5.11E-3</v>
      </c>
      <c r="BQ767">
        <v>5.2849999999999998E-3</v>
      </c>
      <c r="BR767">
        <v>5.0109999999999998E-3</v>
      </c>
      <c r="BS767">
        <v>5.2659999999999998E-3</v>
      </c>
      <c r="BT767">
        <v>473175</v>
      </c>
      <c r="BU767">
        <v>171385000</v>
      </c>
      <c r="BV767" t="s">
        <v>85</v>
      </c>
      <c r="BW767" t="s">
        <v>85</v>
      </c>
      <c r="BX767" t="s">
        <v>85</v>
      </c>
      <c r="BY767" t="s">
        <v>85</v>
      </c>
      <c r="BZ767" t="s">
        <v>85</v>
      </c>
      <c r="CA767" t="s">
        <v>85</v>
      </c>
      <c r="CB767" t="s">
        <v>85</v>
      </c>
      <c r="CC767" t="s">
        <v>85</v>
      </c>
      <c r="CD767" t="s">
        <v>85</v>
      </c>
      <c r="CE767" t="s">
        <v>85</v>
      </c>
      <c r="CF767" t="s">
        <v>85</v>
      </c>
      <c r="CG767" t="s">
        <v>85</v>
      </c>
      <c r="CH767" t="str">
        <f>IFERROR(VLOOKUP($A767,vix_cboe!$A$1:$E4359,2,FALSE),"NA")</f>
        <v>NA</v>
      </c>
      <c r="CI767" t="str">
        <f>IFERROR(VLOOKUP($A767,vix_cboe!$A$1:$E4359,3,FALSE),"NA")</f>
        <v>NA</v>
      </c>
      <c r="CJ767" t="str">
        <f>IFERROR(VLOOKUP($A767,vix_cboe!$A$1:$E4359,4,FALSE),"NA")</f>
        <v>NA</v>
      </c>
      <c r="CK767" t="str">
        <f>IFERROR(VLOOKUP($A767,vix_cboe!$A$1:$E4359,5,FALSE),"NA")</f>
        <v>NA</v>
      </c>
      <c r="CL767" s="5" t="str">
        <f>IFERROR(VLOOKUP($A767,gold_gold.org!$A$1:$G$10247,2,FALSE),"NA")</f>
        <v>NA</v>
      </c>
      <c r="CM767" s="5" t="str">
        <f>IFERROR(VLOOKUP($A767,gold_gold.org!$A$1:$G$10247,3,FALSE),"NA")</f>
        <v>NA</v>
      </c>
      <c r="CN767" s="5" t="str">
        <f>IFERROR(VLOOKUP($A767,gold_gold.org!$A$1:$G$10247,4,FALSE),"NA")</f>
        <v>NA</v>
      </c>
      <c r="CO767" s="5" t="str">
        <f>IFERROR(VLOOKUP($A767,gold_gold.org!$A$1:$G$10247,5,FALSE),"NA")</f>
        <v>NA</v>
      </c>
      <c r="CP767" t="str">
        <f>IFERROR(VLOOKUP($A767,crude_oil_eia!$A$1:$C$8255,2,FALSE),"NA")</f>
        <v>NA</v>
      </c>
      <c r="CQ767" t="str">
        <f>IFERROR(VLOOKUP($A767,crude_oil_eia!$A$1:$C$8255,3,FALSE),"NA")</f>
        <v>NA</v>
      </c>
      <c r="CR767" t="str">
        <f>IFERROR(VLOOKUP($A767,dji_yahoo!$A$1:$G$1214,2,FALSE),"NA")</f>
        <v>NA</v>
      </c>
      <c r="CS767" t="str">
        <f>IFERROR(VLOOKUP($A767,dji_yahoo!$A$1:$G$1214,3,FALSE),"NA")</f>
        <v>NA</v>
      </c>
      <c r="CT767" t="str">
        <f>IFERROR(VLOOKUP($A767,dji_yahoo!$A$1:$G$1214,4,FALSE),"NA")</f>
        <v>NA</v>
      </c>
      <c r="CU767" t="str">
        <f>IFERROR(VLOOKUP($A767,dji_yahoo!$A$1:$G$1214,5,FALSE),"NA")</f>
        <v>NA</v>
      </c>
      <c r="CV767" t="str">
        <f>IFERROR(VLOOKUP($A767,dji_yahoo!$A$1:$G$1214,7,FALSE),"NA")</f>
        <v>NA</v>
      </c>
      <c r="CW767" s="5" t="str">
        <f>IFERROR(VLOOKUP($A767,nasdaq_yahoo!$A$1:$G$1249,2,FALSE),"NA")</f>
        <v>NA</v>
      </c>
      <c r="CX767" s="5" t="str">
        <f>IFERROR(VLOOKUP($A767,nasdaq_yahoo!$A$1:$G$1249,3,FALSE),"NA")</f>
        <v>NA</v>
      </c>
      <c r="CY767" s="5" t="str">
        <f>IFERROR(VLOOKUP($A767,nasdaq_yahoo!$A$1:$G$1249,4,FALSE),"NA")</f>
        <v>NA</v>
      </c>
      <c r="CZ767" s="5" t="str">
        <f>IFERROR(VLOOKUP($A767,nasdaq_yahoo!$A$1:$G$1249,5,FALSE),"NA")</f>
        <v>NA</v>
      </c>
      <c r="DA767" s="6" t="str">
        <f>IFERROR(VLOOKUP($A767,nasdaq_yahoo!$A$1:$G$1249,7,FALSE),"NA")</f>
        <v>NA</v>
      </c>
      <c r="DB767" s="5">
        <f>IFERROR(VLOOKUP($A767,USEPUINDXD!$A$1:$B$1827,2,FALSE),"NA")</f>
        <v>126.15</v>
      </c>
    </row>
    <row r="768" spans="1:106">
      <c r="A768" s="1">
        <v>42385</v>
      </c>
      <c r="B768">
        <v>365.07</v>
      </c>
      <c r="C768">
        <v>390.56</v>
      </c>
      <c r="D768">
        <v>354.91</v>
      </c>
      <c r="E768">
        <v>387.54</v>
      </c>
      <c r="F768">
        <v>120352000</v>
      </c>
      <c r="G768">
        <v>5507790000</v>
      </c>
      <c r="H768">
        <v>3.34</v>
      </c>
      <c r="I768">
        <v>4.4000000000000004</v>
      </c>
      <c r="J768">
        <v>3.34</v>
      </c>
      <c r="K768">
        <v>3.89</v>
      </c>
      <c r="L768">
        <v>1878320</v>
      </c>
      <c r="M768">
        <v>20501100</v>
      </c>
      <c r="N768">
        <v>1.22</v>
      </c>
      <c r="O768">
        <v>1.31</v>
      </c>
      <c r="P768">
        <v>1.17</v>
      </c>
      <c r="Q768">
        <v>1.22</v>
      </c>
      <c r="R768">
        <v>2462630</v>
      </c>
      <c r="S768">
        <v>93099400</v>
      </c>
      <c r="T768" t="s">
        <v>85</v>
      </c>
      <c r="U768" t="s">
        <v>85</v>
      </c>
      <c r="V768" t="s">
        <v>85</v>
      </c>
      <c r="W768" t="s">
        <v>85</v>
      </c>
      <c r="X768" t="s">
        <v>85</v>
      </c>
      <c r="Y768" t="s">
        <v>85</v>
      </c>
      <c r="Z768">
        <v>2.97</v>
      </c>
      <c r="AA768">
        <v>3.11</v>
      </c>
      <c r="AB768">
        <v>2.92</v>
      </c>
      <c r="AC768">
        <v>3.09</v>
      </c>
      <c r="AD768">
        <v>4170270</v>
      </c>
      <c r="AE768">
        <v>130687000</v>
      </c>
      <c r="AF768">
        <v>0.42696899999999999</v>
      </c>
      <c r="AG768">
        <v>0.50110600000000005</v>
      </c>
      <c r="AH768">
        <v>0.42661399999999999</v>
      </c>
      <c r="AI768">
        <v>0.496668</v>
      </c>
      <c r="AJ768">
        <v>38893</v>
      </c>
      <c r="AK768">
        <v>4573430</v>
      </c>
      <c r="AL768">
        <v>2.5500000000000002E-4</v>
      </c>
      <c r="AM768">
        <v>2.7999999999999998E-4</v>
      </c>
      <c r="AN768">
        <v>2.5300000000000002E-4</v>
      </c>
      <c r="AO768">
        <v>2.7799999999999998E-4</v>
      </c>
      <c r="AP768">
        <v>10071</v>
      </c>
      <c r="AQ768">
        <v>2295880</v>
      </c>
      <c r="AR768" t="s">
        <v>85</v>
      </c>
      <c r="AS768" t="s">
        <v>85</v>
      </c>
      <c r="AT768" t="s">
        <v>85</v>
      </c>
      <c r="AU768" t="s">
        <v>85</v>
      </c>
      <c r="AV768" t="s">
        <v>85</v>
      </c>
      <c r="AW768" t="s">
        <v>85</v>
      </c>
      <c r="AX768" t="s">
        <v>85</v>
      </c>
      <c r="AY768" t="s">
        <v>85</v>
      </c>
      <c r="AZ768" t="s">
        <v>85</v>
      </c>
      <c r="BA768" t="s">
        <v>85</v>
      </c>
      <c r="BB768" t="s">
        <v>85</v>
      </c>
      <c r="BC768" t="s">
        <v>85</v>
      </c>
      <c r="BD768" t="s">
        <v>85</v>
      </c>
      <c r="BE768" t="s">
        <v>85</v>
      </c>
      <c r="BF768" t="s">
        <v>85</v>
      </c>
      <c r="BG768" t="s">
        <v>85</v>
      </c>
      <c r="BH768" t="s">
        <v>85</v>
      </c>
      <c r="BI768" t="s">
        <v>85</v>
      </c>
      <c r="BJ768" t="s">
        <v>85</v>
      </c>
      <c r="BK768" t="s">
        <v>85</v>
      </c>
      <c r="BL768" t="s">
        <v>85</v>
      </c>
      <c r="BM768" t="s">
        <v>85</v>
      </c>
      <c r="BN768" t="s">
        <v>85</v>
      </c>
      <c r="BO768" t="s">
        <v>85</v>
      </c>
      <c r="BP768">
        <v>5.2209999999999999E-3</v>
      </c>
      <c r="BQ768">
        <v>5.274E-3</v>
      </c>
      <c r="BR768">
        <v>5.0720000000000001E-3</v>
      </c>
      <c r="BS768">
        <v>5.1120000000000002E-3</v>
      </c>
      <c r="BT768">
        <v>304209</v>
      </c>
      <c r="BU768">
        <v>175087000</v>
      </c>
      <c r="BV768" t="s">
        <v>85</v>
      </c>
      <c r="BW768" t="s">
        <v>85</v>
      </c>
      <c r="BX768" t="s">
        <v>85</v>
      </c>
      <c r="BY768" t="s">
        <v>85</v>
      </c>
      <c r="BZ768" t="s">
        <v>85</v>
      </c>
      <c r="CA768" t="s">
        <v>85</v>
      </c>
      <c r="CB768" t="s">
        <v>85</v>
      </c>
      <c r="CC768" t="s">
        <v>85</v>
      </c>
      <c r="CD768" t="s">
        <v>85</v>
      </c>
      <c r="CE768" t="s">
        <v>85</v>
      </c>
      <c r="CF768" t="s">
        <v>85</v>
      </c>
      <c r="CG768" t="s">
        <v>85</v>
      </c>
      <c r="CH768" t="str">
        <f>IFERROR(VLOOKUP($A768,vix_cboe!$A$1:$E4360,2,FALSE),"NA")</f>
        <v>NA</v>
      </c>
      <c r="CI768" t="str">
        <f>IFERROR(VLOOKUP($A768,vix_cboe!$A$1:$E4360,3,FALSE),"NA")</f>
        <v>NA</v>
      </c>
      <c r="CJ768" t="str">
        <f>IFERROR(VLOOKUP($A768,vix_cboe!$A$1:$E4360,4,FALSE),"NA")</f>
        <v>NA</v>
      </c>
      <c r="CK768" t="str">
        <f>IFERROR(VLOOKUP($A768,vix_cboe!$A$1:$E4360,5,FALSE),"NA")</f>
        <v>NA</v>
      </c>
      <c r="CL768" s="5" t="str">
        <f>IFERROR(VLOOKUP($A768,gold_gold.org!$A$1:$G$10247,2,FALSE),"NA")</f>
        <v>NA</v>
      </c>
      <c r="CM768" s="5" t="str">
        <f>IFERROR(VLOOKUP($A768,gold_gold.org!$A$1:$G$10247,3,FALSE),"NA")</f>
        <v>NA</v>
      </c>
      <c r="CN768" s="5" t="str">
        <f>IFERROR(VLOOKUP($A768,gold_gold.org!$A$1:$G$10247,4,FALSE),"NA")</f>
        <v>NA</v>
      </c>
      <c r="CO768" s="5" t="str">
        <f>IFERROR(VLOOKUP($A768,gold_gold.org!$A$1:$G$10247,5,FALSE),"NA")</f>
        <v>NA</v>
      </c>
      <c r="CP768" t="str">
        <f>IFERROR(VLOOKUP($A768,crude_oil_eia!$A$1:$C$8255,2,FALSE),"NA")</f>
        <v>NA</v>
      </c>
      <c r="CQ768" t="str">
        <f>IFERROR(VLOOKUP($A768,crude_oil_eia!$A$1:$C$8255,3,FALSE),"NA")</f>
        <v>NA</v>
      </c>
      <c r="CR768" t="str">
        <f>IFERROR(VLOOKUP($A768,dji_yahoo!$A$1:$G$1214,2,FALSE),"NA")</f>
        <v>NA</v>
      </c>
      <c r="CS768" t="str">
        <f>IFERROR(VLOOKUP($A768,dji_yahoo!$A$1:$G$1214,3,FALSE),"NA")</f>
        <v>NA</v>
      </c>
      <c r="CT768" t="str">
        <f>IFERROR(VLOOKUP($A768,dji_yahoo!$A$1:$G$1214,4,FALSE),"NA")</f>
        <v>NA</v>
      </c>
      <c r="CU768" t="str">
        <f>IFERROR(VLOOKUP($A768,dji_yahoo!$A$1:$G$1214,5,FALSE),"NA")</f>
        <v>NA</v>
      </c>
      <c r="CV768" t="str">
        <f>IFERROR(VLOOKUP($A768,dji_yahoo!$A$1:$G$1214,7,FALSE),"NA")</f>
        <v>NA</v>
      </c>
      <c r="CW768" s="5" t="str">
        <f>IFERROR(VLOOKUP($A768,nasdaq_yahoo!$A$1:$G$1249,2,FALSE),"NA")</f>
        <v>NA</v>
      </c>
      <c r="CX768" s="5" t="str">
        <f>IFERROR(VLOOKUP($A768,nasdaq_yahoo!$A$1:$G$1249,3,FALSE),"NA")</f>
        <v>NA</v>
      </c>
      <c r="CY768" s="5" t="str">
        <f>IFERROR(VLOOKUP($A768,nasdaq_yahoo!$A$1:$G$1249,4,FALSE),"NA")</f>
        <v>NA</v>
      </c>
      <c r="CZ768" s="5" t="str">
        <f>IFERROR(VLOOKUP($A768,nasdaq_yahoo!$A$1:$G$1249,5,FALSE),"NA")</f>
        <v>NA</v>
      </c>
      <c r="DA768" s="6" t="str">
        <f>IFERROR(VLOOKUP($A768,nasdaq_yahoo!$A$1:$G$1249,7,FALSE),"NA")</f>
        <v>NA</v>
      </c>
      <c r="DB768" s="5">
        <f>IFERROR(VLOOKUP($A768,USEPUINDXD!$A$1:$B$1827,2,FALSE),"NA")</f>
        <v>137.85</v>
      </c>
    </row>
    <row r="769" spans="1:106">
      <c r="A769" s="1">
        <v>42384</v>
      </c>
      <c r="B769">
        <v>430.25</v>
      </c>
      <c r="C769">
        <v>430.25</v>
      </c>
      <c r="D769">
        <v>364.33</v>
      </c>
      <c r="E769">
        <v>364.33</v>
      </c>
      <c r="F769">
        <v>153351000</v>
      </c>
      <c r="G769">
        <v>6489870000</v>
      </c>
      <c r="H769">
        <v>3.36</v>
      </c>
      <c r="I769">
        <v>3.71</v>
      </c>
      <c r="J769">
        <v>3.31</v>
      </c>
      <c r="K769">
        <v>3.36</v>
      </c>
      <c r="L769">
        <v>431794</v>
      </c>
      <c r="M769">
        <v>20643400</v>
      </c>
      <c r="N769">
        <v>1.18</v>
      </c>
      <c r="O769">
        <v>1.32</v>
      </c>
      <c r="P769">
        <v>1.1399999999999999</v>
      </c>
      <c r="Q769">
        <v>1.21</v>
      </c>
      <c r="R769">
        <v>3910550</v>
      </c>
      <c r="S769">
        <v>90321700</v>
      </c>
      <c r="T769" t="s">
        <v>85</v>
      </c>
      <c r="U769" t="s">
        <v>85</v>
      </c>
      <c r="V769" t="s">
        <v>85</v>
      </c>
      <c r="W769" t="s">
        <v>85</v>
      </c>
      <c r="X769" t="s">
        <v>85</v>
      </c>
      <c r="Y769" t="s">
        <v>85</v>
      </c>
      <c r="Z769">
        <v>3.46</v>
      </c>
      <c r="AA769">
        <v>3.46</v>
      </c>
      <c r="AB769">
        <v>3</v>
      </c>
      <c r="AC769">
        <v>3</v>
      </c>
      <c r="AD769">
        <v>5117640</v>
      </c>
      <c r="AE769">
        <v>152598000</v>
      </c>
      <c r="AF769">
        <v>0.48567300000000002</v>
      </c>
      <c r="AG769">
        <v>0.48976399999999998</v>
      </c>
      <c r="AH769">
        <v>0.428456</v>
      </c>
      <c r="AI769">
        <v>0.428456</v>
      </c>
      <c r="AJ769">
        <v>43534</v>
      </c>
      <c r="AK769">
        <v>5197330</v>
      </c>
      <c r="AL769">
        <v>2.8499999999999999E-4</v>
      </c>
      <c r="AM769">
        <v>3.28E-4</v>
      </c>
      <c r="AN769">
        <v>2.5599999999999999E-4</v>
      </c>
      <c r="AO769">
        <v>2.5599999999999999E-4</v>
      </c>
      <c r="AP769">
        <v>37975</v>
      </c>
      <c r="AQ769">
        <v>2563120</v>
      </c>
      <c r="AR769" t="s">
        <v>85</v>
      </c>
      <c r="AS769" t="s">
        <v>85</v>
      </c>
      <c r="AT769" t="s">
        <v>85</v>
      </c>
      <c r="AU769" t="s">
        <v>85</v>
      </c>
      <c r="AV769" t="s">
        <v>85</v>
      </c>
      <c r="AW769" t="s">
        <v>85</v>
      </c>
      <c r="AX769" t="s">
        <v>85</v>
      </c>
      <c r="AY769" t="s">
        <v>85</v>
      </c>
      <c r="AZ769" t="s">
        <v>85</v>
      </c>
      <c r="BA769" t="s">
        <v>85</v>
      </c>
      <c r="BB769" t="s">
        <v>85</v>
      </c>
      <c r="BC769" t="s">
        <v>85</v>
      </c>
      <c r="BD769" t="s">
        <v>85</v>
      </c>
      <c r="BE769" t="s">
        <v>85</v>
      </c>
      <c r="BF769" t="s">
        <v>85</v>
      </c>
      <c r="BG769" t="s">
        <v>85</v>
      </c>
      <c r="BH769" t="s">
        <v>85</v>
      </c>
      <c r="BI769" t="s">
        <v>85</v>
      </c>
      <c r="BJ769" t="s">
        <v>85</v>
      </c>
      <c r="BK769" t="s">
        <v>85</v>
      </c>
      <c r="BL769" t="s">
        <v>85</v>
      </c>
      <c r="BM769" t="s">
        <v>85</v>
      </c>
      <c r="BN769" t="s">
        <v>85</v>
      </c>
      <c r="BO769" t="s">
        <v>85</v>
      </c>
      <c r="BP769">
        <v>5.5279999999999999E-3</v>
      </c>
      <c r="BQ769">
        <v>5.5279999999999999E-3</v>
      </c>
      <c r="BR769">
        <v>5.2290000000000001E-3</v>
      </c>
      <c r="BS769">
        <v>5.2290000000000001E-3</v>
      </c>
      <c r="BT769">
        <v>441054</v>
      </c>
      <c r="BU769">
        <v>185409000</v>
      </c>
      <c r="BV769" t="s">
        <v>85</v>
      </c>
      <c r="BW769" t="s">
        <v>85</v>
      </c>
      <c r="BX769" t="s">
        <v>85</v>
      </c>
      <c r="BY769" t="s">
        <v>85</v>
      </c>
      <c r="BZ769" t="s">
        <v>85</v>
      </c>
      <c r="CA769" t="s">
        <v>85</v>
      </c>
      <c r="CB769" t="s">
        <v>85</v>
      </c>
      <c r="CC769" t="s">
        <v>85</v>
      </c>
      <c r="CD769" t="s">
        <v>85</v>
      </c>
      <c r="CE769" t="s">
        <v>85</v>
      </c>
      <c r="CF769" t="s">
        <v>85</v>
      </c>
      <c r="CG769" t="s">
        <v>85</v>
      </c>
      <c r="CH769">
        <f>IFERROR(VLOOKUP($A769,vix_cboe!$A$1:$E4361,2,FALSE),"NA")</f>
        <v>28.96</v>
      </c>
      <c r="CI769">
        <f>IFERROR(VLOOKUP($A769,vix_cboe!$A$1:$E4361,3,FALSE),"NA")</f>
        <v>30.95</v>
      </c>
      <c r="CJ769">
        <f>IFERROR(VLOOKUP($A769,vix_cboe!$A$1:$E4361,4,FALSE),"NA")</f>
        <v>26.67</v>
      </c>
      <c r="CK769">
        <f>IFERROR(VLOOKUP($A769,vix_cboe!$A$1:$E4361,5,FALSE),"NA")</f>
        <v>27.02</v>
      </c>
      <c r="CL769" s="5">
        <f>IFERROR(VLOOKUP($A769,gold_gold.org!$A$1:$G$10247,2,FALSE),"NA")</f>
        <v>1093.75</v>
      </c>
      <c r="CM769" s="5">
        <f>IFERROR(VLOOKUP($A769,gold_gold.org!$A$1:$G$10247,3,FALSE),"NA")</f>
        <v>998.67639999999994</v>
      </c>
      <c r="CN769" s="5">
        <f>IFERROR(VLOOKUP($A769,gold_gold.org!$A$1:$G$10247,4,FALSE),"NA")</f>
        <v>127821.08306999999</v>
      </c>
      <c r="CO769" s="5">
        <f>IFERROR(VLOOKUP($A769,gold_gold.org!$A$1:$G$10247,5,FALSE),"NA")</f>
        <v>764.37927000000002</v>
      </c>
      <c r="CP769">
        <f>IFERROR(VLOOKUP($A769,crude_oil_eia!$A$1:$C$8255,2,FALSE),"NA")</f>
        <v>29.45</v>
      </c>
      <c r="CQ769">
        <f>IFERROR(VLOOKUP($A769,crude_oil_eia!$A$1:$C$8255,3,FALSE),"NA")</f>
        <v>28.8</v>
      </c>
      <c r="CR769">
        <f>IFERROR(VLOOKUP($A769,dji_yahoo!$A$1:$G$1214,2,FALSE),"NA")</f>
        <v>16354.330078000001</v>
      </c>
      <c r="CS769">
        <f>IFERROR(VLOOKUP($A769,dji_yahoo!$A$1:$G$1214,3,FALSE),"NA")</f>
        <v>16354.330078000001</v>
      </c>
      <c r="CT769">
        <f>IFERROR(VLOOKUP($A769,dji_yahoo!$A$1:$G$1214,4,FALSE),"NA")</f>
        <v>15842.110352</v>
      </c>
      <c r="CU769">
        <f>IFERROR(VLOOKUP($A769,dji_yahoo!$A$1:$G$1214,5,FALSE),"NA")</f>
        <v>15988.080078000001</v>
      </c>
      <c r="CV769">
        <f>IFERROR(VLOOKUP($A769,dji_yahoo!$A$1:$G$1214,7,FALSE),"NA")</f>
        <v>239210000</v>
      </c>
      <c r="CW769" s="5">
        <f>IFERROR(VLOOKUP($A769,nasdaq_yahoo!$A$1:$G$1249,2,FALSE),"NA")</f>
        <v>4464.3701170000004</v>
      </c>
      <c r="CX769" s="5">
        <f>IFERROR(VLOOKUP($A769,nasdaq_yahoo!$A$1:$G$1249,3,FALSE),"NA")</f>
        <v>4520.4501950000003</v>
      </c>
      <c r="CY769" s="5">
        <f>IFERROR(VLOOKUP($A769,nasdaq_yahoo!$A$1:$G$1249,4,FALSE),"NA")</f>
        <v>4419.4101559999999</v>
      </c>
      <c r="CZ769" s="5">
        <f>IFERROR(VLOOKUP($A769,nasdaq_yahoo!$A$1:$G$1249,5,FALSE),"NA")</f>
        <v>4488.419922</v>
      </c>
      <c r="DA769" s="6">
        <f>IFERROR(VLOOKUP($A769,nasdaq_yahoo!$A$1:$G$1249,7,FALSE),"NA")</f>
        <v>2818630000</v>
      </c>
      <c r="DB769" s="5">
        <f>IFERROR(VLOOKUP($A769,USEPUINDXD!$A$1:$B$1827,2,FALSE),"NA")</f>
        <v>67.14</v>
      </c>
    </row>
    <row r="770" spans="1:106">
      <c r="A770" s="1">
        <v>42383</v>
      </c>
      <c r="B770">
        <v>432.29</v>
      </c>
      <c r="C770">
        <v>433.32</v>
      </c>
      <c r="D770">
        <v>427.85</v>
      </c>
      <c r="E770">
        <v>430.31</v>
      </c>
      <c r="F770">
        <v>43945500</v>
      </c>
      <c r="G770">
        <v>6519110000</v>
      </c>
      <c r="H770">
        <v>3.1</v>
      </c>
      <c r="I770">
        <v>3.58</v>
      </c>
      <c r="J770">
        <v>3.09</v>
      </c>
      <c r="K770">
        <v>3.4</v>
      </c>
      <c r="L770">
        <v>176887</v>
      </c>
      <c r="M770">
        <v>19024300</v>
      </c>
      <c r="N770">
        <v>1.1200000000000001</v>
      </c>
      <c r="O770">
        <v>1.19</v>
      </c>
      <c r="P770">
        <v>1.1000000000000001</v>
      </c>
      <c r="Q770">
        <v>1.19</v>
      </c>
      <c r="R770">
        <v>751961</v>
      </c>
      <c r="S770">
        <v>85539300</v>
      </c>
      <c r="T770" t="s">
        <v>85</v>
      </c>
      <c r="U770" t="s">
        <v>85</v>
      </c>
      <c r="V770" t="s">
        <v>85</v>
      </c>
      <c r="W770" t="s">
        <v>85</v>
      </c>
      <c r="X770" t="s">
        <v>85</v>
      </c>
      <c r="Y770" t="s">
        <v>85</v>
      </c>
      <c r="Z770">
        <v>3.47</v>
      </c>
      <c r="AA770">
        <v>3.48</v>
      </c>
      <c r="AB770">
        <v>3.45</v>
      </c>
      <c r="AC770">
        <v>3.47</v>
      </c>
      <c r="AD770">
        <v>2044890</v>
      </c>
      <c r="AE770">
        <v>152853000</v>
      </c>
      <c r="AF770">
        <v>0.48514400000000002</v>
      </c>
      <c r="AG770">
        <v>0.49679200000000001</v>
      </c>
      <c r="AH770">
        <v>0.47378599999999998</v>
      </c>
      <c r="AI770">
        <v>0.486483</v>
      </c>
      <c r="AJ770">
        <v>34524</v>
      </c>
      <c r="AK770">
        <v>5186490</v>
      </c>
      <c r="AL770">
        <v>2.4800000000000001E-4</v>
      </c>
      <c r="AM770">
        <v>3.0400000000000002E-4</v>
      </c>
      <c r="AN770">
        <v>2.4800000000000001E-4</v>
      </c>
      <c r="AO770">
        <v>2.8499999999999999E-4</v>
      </c>
      <c r="AP770">
        <v>39981</v>
      </c>
      <c r="AQ770">
        <v>2233940</v>
      </c>
      <c r="AR770" t="s">
        <v>85</v>
      </c>
      <c r="AS770" t="s">
        <v>85</v>
      </c>
      <c r="AT770" t="s">
        <v>85</v>
      </c>
      <c r="AU770" t="s">
        <v>85</v>
      </c>
      <c r="AV770" t="s">
        <v>85</v>
      </c>
      <c r="AW770" t="s">
        <v>85</v>
      </c>
      <c r="AX770" t="s">
        <v>85</v>
      </c>
      <c r="AY770" t="s">
        <v>85</v>
      </c>
      <c r="AZ770" t="s">
        <v>85</v>
      </c>
      <c r="BA770" t="s">
        <v>85</v>
      </c>
      <c r="BB770" t="s">
        <v>85</v>
      </c>
      <c r="BC770" t="s">
        <v>85</v>
      </c>
      <c r="BD770" t="s">
        <v>85</v>
      </c>
      <c r="BE770" t="s">
        <v>85</v>
      </c>
      <c r="BF770" t="s">
        <v>85</v>
      </c>
      <c r="BG770" t="s">
        <v>85</v>
      </c>
      <c r="BH770" t="s">
        <v>85</v>
      </c>
      <c r="BI770" t="s">
        <v>85</v>
      </c>
      <c r="BJ770" t="s">
        <v>85</v>
      </c>
      <c r="BK770" t="s">
        <v>85</v>
      </c>
      <c r="BL770" t="s">
        <v>85</v>
      </c>
      <c r="BM770" t="s">
        <v>85</v>
      </c>
      <c r="BN770" t="s">
        <v>85</v>
      </c>
      <c r="BO770" t="s">
        <v>85</v>
      </c>
      <c r="BP770">
        <v>5.7949999999999998E-3</v>
      </c>
      <c r="BQ770">
        <v>5.8019999999999999E-3</v>
      </c>
      <c r="BR770">
        <v>5.5259999999999997E-3</v>
      </c>
      <c r="BS770">
        <v>5.5290000000000001E-3</v>
      </c>
      <c r="BT770">
        <v>849371</v>
      </c>
      <c r="BU770">
        <v>194348000</v>
      </c>
      <c r="BV770" t="s">
        <v>85</v>
      </c>
      <c r="BW770" t="s">
        <v>85</v>
      </c>
      <c r="BX770" t="s">
        <v>85</v>
      </c>
      <c r="BY770" t="s">
        <v>85</v>
      </c>
      <c r="BZ770" t="s">
        <v>85</v>
      </c>
      <c r="CA770" t="s">
        <v>85</v>
      </c>
      <c r="CB770" t="s">
        <v>85</v>
      </c>
      <c r="CC770" t="s">
        <v>85</v>
      </c>
      <c r="CD770" t="s">
        <v>85</v>
      </c>
      <c r="CE770" t="s">
        <v>85</v>
      </c>
      <c r="CF770" t="s">
        <v>85</v>
      </c>
      <c r="CG770" t="s">
        <v>85</v>
      </c>
      <c r="CH770">
        <f>IFERROR(VLOOKUP($A770,vix_cboe!$A$1:$E4362,2,FALSE),"NA")</f>
        <v>24.75</v>
      </c>
      <c r="CI770">
        <f>IFERROR(VLOOKUP($A770,vix_cboe!$A$1:$E4362,3,FALSE),"NA")</f>
        <v>26.28</v>
      </c>
      <c r="CJ770">
        <f>IFERROR(VLOOKUP($A770,vix_cboe!$A$1:$E4362,4,FALSE),"NA")</f>
        <v>23.07</v>
      </c>
      <c r="CK770">
        <f>IFERROR(VLOOKUP($A770,vix_cboe!$A$1:$E4362,5,FALSE),"NA")</f>
        <v>23.95</v>
      </c>
      <c r="CL770" s="5">
        <f>IFERROR(VLOOKUP($A770,gold_gold.org!$A$1:$G$10247,2,FALSE),"NA")</f>
        <v>1088.4000000000001</v>
      </c>
      <c r="CM770" s="5">
        <f>IFERROR(VLOOKUP($A770,gold_gold.org!$A$1:$G$10247,3,FALSE),"NA")</f>
        <v>1004.10608</v>
      </c>
      <c r="CN770" s="5">
        <f>IFERROR(VLOOKUP($A770,gold_gold.org!$A$1:$G$10247,4,FALSE),"NA")</f>
        <v>128523.69317</v>
      </c>
      <c r="CO770" s="5">
        <f>IFERROR(VLOOKUP($A770,gold_gold.org!$A$1:$G$10247,5,FALSE),"NA")</f>
        <v>756.14846999999997</v>
      </c>
      <c r="CP770">
        <f>IFERROR(VLOOKUP($A770,crude_oil_eia!$A$1:$C$8255,2,FALSE),"NA")</f>
        <v>31.22</v>
      </c>
      <c r="CQ770">
        <f>IFERROR(VLOOKUP($A770,crude_oil_eia!$A$1:$C$8255,3,FALSE),"NA")</f>
        <v>28.84</v>
      </c>
      <c r="CR770">
        <f>IFERROR(VLOOKUP($A770,dji_yahoo!$A$1:$G$1214,2,FALSE),"NA")</f>
        <v>16159.009765999999</v>
      </c>
      <c r="CS770">
        <f>IFERROR(VLOOKUP($A770,dji_yahoo!$A$1:$G$1214,3,FALSE),"NA")</f>
        <v>16482.050781000002</v>
      </c>
      <c r="CT770">
        <f>IFERROR(VLOOKUP($A770,dji_yahoo!$A$1:$G$1214,4,FALSE),"NA")</f>
        <v>16075.120117</v>
      </c>
      <c r="CU770">
        <f>IFERROR(VLOOKUP($A770,dji_yahoo!$A$1:$G$1214,5,FALSE),"NA")</f>
        <v>16379.049805000001</v>
      </c>
      <c r="CV770">
        <f>IFERROR(VLOOKUP($A770,dji_yahoo!$A$1:$G$1214,7,FALSE),"NA")</f>
        <v>158830000</v>
      </c>
      <c r="CW770" s="5">
        <f>IFERROR(VLOOKUP($A770,nasdaq_yahoo!$A$1:$G$1249,2,FALSE),"NA")</f>
        <v>4545.3701170000004</v>
      </c>
      <c r="CX770" s="5">
        <f>IFERROR(VLOOKUP($A770,nasdaq_yahoo!$A$1:$G$1249,3,FALSE),"NA")</f>
        <v>4650.5498049999997</v>
      </c>
      <c r="CY770" s="5">
        <f>IFERROR(VLOOKUP($A770,nasdaq_yahoo!$A$1:$G$1249,4,FALSE),"NA")</f>
        <v>4470.5898440000001</v>
      </c>
      <c r="CZ770" s="5">
        <f>IFERROR(VLOOKUP($A770,nasdaq_yahoo!$A$1:$G$1249,5,FALSE),"NA")</f>
        <v>4615</v>
      </c>
      <c r="DA770" s="6">
        <f>IFERROR(VLOOKUP($A770,nasdaq_yahoo!$A$1:$G$1249,7,FALSE),"NA")</f>
        <v>2565560000</v>
      </c>
      <c r="DB770" s="5">
        <f>IFERROR(VLOOKUP($A770,USEPUINDXD!$A$1:$B$1827,2,FALSE),"NA")</f>
        <v>72.92</v>
      </c>
    </row>
    <row r="771" spans="1:106">
      <c r="A771" s="1">
        <v>42382</v>
      </c>
      <c r="B771">
        <v>434.67</v>
      </c>
      <c r="C771">
        <v>435.19</v>
      </c>
      <c r="D771">
        <v>424.44</v>
      </c>
      <c r="E771">
        <v>432.37</v>
      </c>
      <c r="F771">
        <v>173888000</v>
      </c>
      <c r="G771">
        <v>6553350000</v>
      </c>
      <c r="H771">
        <v>3.03</v>
      </c>
      <c r="I771">
        <v>3.14</v>
      </c>
      <c r="J771">
        <v>2.97</v>
      </c>
      <c r="K771">
        <v>3.1</v>
      </c>
      <c r="L771">
        <v>57266</v>
      </c>
      <c r="M771">
        <v>18622300</v>
      </c>
      <c r="N771">
        <v>1.1399999999999999</v>
      </c>
      <c r="O771">
        <v>1.1499999999999999</v>
      </c>
      <c r="P771">
        <v>1.08</v>
      </c>
      <c r="Q771">
        <v>1.1299999999999999</v>
      </c>
      <c r="R771">
        <v>1005910</v>
      </c>
      <c r="S771">
        <v>86530000</v>
      </c>
      <c r="T771" t="s">
        <v>85</v>
      </c>
      <c r="U771" t="s">
        <v>85</v>
      </c>
      <c r="V771" t="s">
        <v>85</v>
      </c>
      <c r="W771" t="s">
        <v>85</v>
      </c>
      <c r="X771" t="s">
        <v>85</v>
      </c>
      <c r="Y771" t="s">
        <v>85</v>
      </c>
      <c r="Z771">
        <v>3.49</v>
      </c>
      <c r="AA771">
        <v>3.49</v>
      </c>
      <c r="AB771">
        <v>3.43</v>
      </c>
      <c r="AC771">
        <v>3.48</v>
      </c>
      <c r="AD771">
        <v>6745630</v>
      </c>
      <c r="AE771">
        <v>153644000</v>
      </c>
      <c r="AF771">
        <v>0.48582199999999998</v>
      </c>
      <c r="AG771">
        <v>0.489039</v>
      </c>
      <c r="AH771">
        <v>0.456484</v>
      </c>
      <c r="AI771">
        <v>0.48430200000000001</v>
      </c>
      <c r="AJ771">
        <v>43051</v>
      </c>
      <c r="AK771">
        <v>5188720</v>
      </c>
      <c r="AL771">
        <v>2.5799999999999998E-4</v>
      </c>
      <c r="AM771">
        <v>2.5900000000000001E-4</v>
      </c>
      <c r="AN771">
        <v>2.42E-4</v>
      </c>
      <c r="AO771">
        <v>2.4800000000000001E-4</v>
      </c>
      <c r="AP771">
        <v>6263</v>
      </c>
      <c r="AQ771">
        <v>2318410</v>
      </c>
      <c r="AR771" t="s">
        <v>85</v>
      </c>
      <c r="AS771" t="s">
        <v>85</v>
      </c>
      <c r="AT771" t="s">
        <v>85</v>
      </c>
      <c r="AU771" t="s">
        <v>85</v>
      </c>
      <c r="AV771" t="s">
        <v>85</v>
      </c>
      <c r="AW771" t="s">
        <v>85</v>
      </c>
      <c r="AX771" t="s">
        <v>85</v>
      </c>
      <c r="AY771" t="s">
        <v>85</v>
      </c>
      <c r="AZ771" t="s">
        <v>85</v>
      </c>
      <c r="BA771" t="s">
        <v>85</v>
      </c>
      <c r="BB771" t="s">
        <v>85</v>
      </c>
      <c r="BC771" t="s">
        <v>85</v>
      </c>
      <c r="BD771" t="s">
        <v>85</v>
      </c>
      <c r="BE771" t="s">
        <v>85</v>
      </c>
      <c r="BF771" t="s">
        <v>85</v>
      </c>
      <c r="BG771" t="s">
        <v>85</v>
      </c>
      <c r="BH771" t="s">
        <v>85</v>
      </c>
      <c r="BI771" t="s">
        <v>85</v>
      </c>
      <c r="BJ771" t="s">
        <v>85</v>
      </c>
      <c r="BK771" t="s">
        <v>85</v>
      </c>
      <c r="BL771" t="s">
        <v>85</v>
      </c>
      <c r="BM771" t="s">
        <v>85</v>
      </c>
      <c r="BN771" t="s">
        <v>85</v>
      </c>
      <c r="BO771" t="s">
        <v>85</v>
      </c>
      <c r="BP771">
        <v>5.836E-3</v>
      </c>
      <c r="BQ771">
        <v>5.836E-3</v>
      </c>
      <c r="BR771">
        <v>5.7530000000000003E-3</v>
      </c>
      <c r="BS771">
        <v>5.7939999999999997E-3</v>
      </c>
      <c r="BT771">
        <v>497284</v>
      </c>
      <c r="BU771">
        <v>195725000</v>
      </c>
      <c r="BV771" t="s">
        <v>85</v>
      </c>
      <c r="BW771" t="s">
        <v>85</v>
      </c>
      <c r="BX771" t="s">
        <v>85</v>
      </c>
      <c r="BY771" t="s">
        <v>85</v>
      </c>
      <c r="BZ771" t="s">
        <v>85</v>
      </c>
      <c r="CA771" t="s">
        <v>85</v>
      </c>
      <c r="CB771" t="s">
        <v>85</v>
      </c>
      <c r="CC771" t="s">
        <v>85</v>
      </c>
      <c r="CD771" t="s">
        <v>85</v>
      </c>
      <c r="CE771" t="s">
        <v>85</v>
      </c>
      <c r="CF771" t="s">
        <v>85</v>
      </c>
      <c r="CG771" t="s">
        <v>85</v>
      </c>
      <c r="CH771">
        <f>IFERROR(VLOOKUP($A771,vix_cboe!$A$1:$E4363,2,FALSE),"NA")</f>
        <v>21.72</v>
      </c>
      <c r="CI771">
        <f>IFERROR(VLOOKUP($A771,vix_cboe!$A$1:$E4363,3,FALSE),"NA")</f>
        <v>26.11</v>
      </c>
      <c r="CJ771">
        <f>IFERROR(VLOOKUP($A771,vix_cboe!$A$1:$E4363,4,FALSE),"NA")</f>
        <v>21.44</v>
      </c>
      <c r="CK771">
        <f>IFERROR(VLOOKUP($A771,vix_cboe!$A$1:$E4363,5,FALSE),"NA")</f>
        <v>25.22</v>
      </c>
      <c r="CL771" s="5">
        <f>IFERROR(VLOOKUP($A771,gold_gold.org!$A$1:$G$10247,2,FALSE),"NA")</f>
        <v>1088.1500000000001</v>
      </c>
      <c r="CM771" s="5">
        <f>IFERROR(VLOOKUP($A771,gold_gold.org!$A$1:$G$10247,3,FALSE),"NA")</f>
        <v>1002.94984</v>
      </c>
      <c r="CN771" s="5">
        <f>IFERROR(VLOOKUP($A771,gold_gold.org!$A$1:$G$10247,4,FALSE),"NA")</f>
        <v>128722.69071</v>
      </c>
      <c r="CO771" s="5">
        <f>IFERROR(VLOOKUP($A771,gold_gold.org!$A$1:$G$10247,5,FALSE),"NA")</f>
        <v>753.41004999999996</v>
      </c>
      <c r="CP771">
        <f>IFERROR(VLOOKUP($A771,crude_oil_eia!$A$1:$C$8255,2,FALSE),"NA")</f>
        <v>30.42</v>
      </c>
      <c r="CQ771">
        <f>IFERROR(VLOOKUP($A771,crude_oil_eia!$A$1:$C$8255,3,FALSE),"NA")</f>
        <v>28.58</v>
      </c>
      <c r="CR771">
        <f>IFERROR(VLOOKUP($A771,dji_yahoo!$A$1:$G$1214,2,FALSE),"NA")</f>
        <v>16526.630859000001</v>
      </c>
      <c r="CS771">
        <f>IFERROR(VLOOKUP($A771,dji_yahoo!$A$1:$G$1214,3,FALSE),"NA")</f>
        <v>16593.509765999999</v>
      </c>
      <c r="CT771">
        <f>IFERROR(VLOOKUP($A771,dji_yahoo!$A$1:$G$1214,4,FALSE),"NA")</f>
        <v>16123.200194999999</v>
      </c>
      <c r="CU771">
        <f>IFERROR(VLOOKUP($A771,dji_yahoo!$A$1:$G$1214,5,FALSE),"NA")</f>
        <v>16151.410156</v>
      </c>
      <c r="CV771">
        <f>IFERROR(VLOOKUP($A771,dji_yahoo!$A$1:$G$1214,7,FALSE),"NA")</f>
        <v>153530000</v>
      </c>
      <c r="CW771" s="5">
        <f>IFERROR(VLOOKUP($A771,nasdaq_yahoo!$A$1:$G$1249,2,FALSE),"NA")</f>
        <v>4706.0200199999999</v>
      </c>
      <c r="CX771" s="5">
        <f>IFERROR(VLOOKUP($A771,nasdaq_yahoo!$A$1:$G$1249,3,FALSE),"NA")</f>
        <v>4713.9799800000001</v>
      </c>
      <c r="CY771" s="5">
        <f>IFERROR(VLOOKUP($A771,nasdaq_yahoo!$A$1:$G$1249,4,FALSE),"NA")</f>
        <v>4517.5600590000004</v>
      </c>
      <c r="CZ771" s="5">
        <f>IFERROR(VLOOKUP($A771,nasdaq_yahoo!$A$1:$G$1249,5,FALSE),"NA")</f>
        <v>4526.0600590000004</v>
      </c>
      <c r="DA771" s="6">
        <f>IFERROR(VLOOKUP($A771,nasdaq_yahoo!$A$1:$G$1249,7,FALSE),"NA")</f>
        <v>2533200000</v>
      </c>
      <c r="DB771" s="5">
        <f>IFERROR(VLOOKUP($A771,USEPUINDXD!$A$1:$B$1827,2,FALSE),"NA")</f>
        <v>130.12</v>
      </c>
    </row>
    <row r="772" spans="1:106">
      <c r="A772" s="1">
        <v>42381</v>
      </c>
      <c r="B772">
        <v>448.18</v>
      </c>
      <c r="C772">
        <v>448.18</v>
      </c>
      <c r="D772">
        <v>435.69</v>
      </c>
      <c r="E772">
        <v>435.69</v>
      </c>
      <c r="F772">
        <v>115607000</v>
      </c>
      <c r="G772">
        <v>6755220000</v>
      </c>
      <c r="H772">
        <v>3.17</v>
      </c>
      <c r="I772">
        <v>3.17</v>
      </c>
      <c r="J772">
        <v>2.92</v>
      </c>
      <c r="K772">
        <v>3.03</v>
      </c>
      <c r="L772">
        <v>130485</v>
      </c>
      <c r="M772">
        <v>19455500</v>
      </c>
      <c r="N772">
        <v>1.07</v>
      </c>
      <c r="O772">
        <v>1.28</v>
      </c>
      <c r="P772">
        <v>1.05</v>
      </c>
      <c r="Q772">
        <v>1.1399999999999999</v>
      </c>
      <c r="R772">
        <v>2898760</v>
      </c>
      <c r="S772">
        <v>81217300</v>
      </c>
      <c r="T772" t="s">
        <v>85</v>
      </c>
      <c r="U772" t="s">
        <v>85</v>
      </c>
      <c r="V772" t="s">
        <v>85</v>
      </c>
      <c r="W772" t="s">
        <v>85</v>
      </c>
      <c r="X772" t="s">
        <v>85</v>
      </c>
      <c r="Y772" t="s">
        <v>85</v>
      </c>
      <c r="Z772">
        <v>3.55</v>
      </c>
      <c r="AA772">
        <v>3.56</v>
      </c>
      <c r="AB772">
        <v>3.49</v>
      </c>
      <c r="AC772">
        <v>3.49</v>
      </c>
      <c r="AD772">
        <v>4566050</v>
      </c>
      <c r="AE772">
        <v>156360000</v>
      </c>
      <c r="AF772">
        <v>0.48136699999999999</v>
      </c>
      <c r="AG772">
        <v>0.50804099999999996</v>
      </c>
      <c r="AH772">
        <v>0.47078500000000001</v>
      </c>
      <c r="AI772">
        <v>0.49011300000000002</v>
      </c>
      <c r="AJ772">
        <v>51116</v>
      </c>
      <c r="AK772">
        <v>5135940</v>
      </c>
      <c r="AL772">
        <v>2.3800000000000001E-4</v>
      </c>
      <c r="AM772">
        <v>2.6699999999999998E-4</v>
      </c>
      <c r="AN772">
        <v>2.32E-4</v>
      </c>
      <c r="AO772">
        <v>2.5999999999999998E-4</v>
      </c>
      <c r="AP772">
        <v>7721</v>
      </c>
      <c r="AQ772">
        <v>2146070</v>
      </c>
      <c r="AR772" t="s">
        <v>85</v>
      </c>
      <c r="AS772" t="s">
        <v>85</v>
      </c>
      <c r="AT772" t="s">
        <v>85</v>
      </c>
      <c r="AU772" t="s">
        <v>85</v>
      </c>
      <c r="AV772" t="s">
        <v>85</v>
      </c>
      <c r="AW772" t="s">
        <v>85</v>
      </c>
      <c r="AX772" t="s">
        <v>85</v>
      </c>
      <c r="AY772" t="s">
        <v>85</v>
      </c>
      <c r="AZ772" t="s">
        <v>85</v>
      </c>
      <c r="BA772" t="s">
        <v>85</v>
      </c>
      <c r="BB772" t="s">
        <v>85</v>
      </c>
      <c r="BC772" t="s">
        <v>85</v>
      </c>
      <c r="BD772" t="s">
        <v>85</v>
      </c>
      <c r="BE772" t="s">
        <v>85</v>
      </c>
      <c r="BF772" t="s">
        <v>85</v>
      </c>
      <c r="BG772" t="s">
        <v>85</v>
      </c>
      <c r="BH772" t="s">
        <v>85</v>
      </c>
      <c r="BI772" t="s">
        <v>85</v>
      </c>
      <c r="BJ772" t="s">
        <v>85</v>
      </c>
      <c r="BK772" t="s">
        <v>85</v>
      </c>
      <c r="BL772" t="s">
        <v>85</v>
      </c>
      <c r="BM772" t="s">
        <v>85</v>
      </c>
      <c r="BN772" t="s">
        <v>85</v>
      </c>
      <c r="BO772" t="s">
        <v>85</v>
      </c>
      <c r="BP772">
        <v>5.8919999999999997E-3</v>
      </c>
      <c r="BQ772">
        <v>5.8970000000000003E-3</v>
      </c>
      <c r="BR772">
        <v>5.8539999999999998E-3</v>
      </c>
      <c r="BS772">
        <v>5.8539999999999998E-3</v>
      </c>
      <c r="BT772">
        <v>310414</v>
      </c>
      <c r="BU772">
        <v>197609000</v>
      </c>
      <c r="BV772" t="s">
        <v>85</v>
      </c>
      <c r="BW772" t="s">
        <v>85</v>
      </c>
      <c r="BX772" t="s">
        <v>85</v>
      </c>
      <c r="BY772" t="s">
        <v>85</v>
      </c>
      <c r="BZ772" t="s">
        <v>85</v>
      </c>
      <c r="CA772" t="s">
        <v>85</v>
      </c>
      <c r="CB772" t="s">
        <v>85</v>
      </c>
      <c r="CC772" t="s">
        <v>85</v>
      </c>
      <c r="CD772" t="s">
        <v>85</v>
      </c>
      <c r="CE772" t="s">
        <v>85</v>
      </c>
      <c r="CF772" t="s">
        <v>85</v>
      </c>
      <c r="CG772" t="s">
        <v>85</v>
      </c>
      <c r="CH772">
        <f>IFERROR(VLOOKUP($A772,vix_cboe!$A$1:$E4364,2,FALSE),"NA")</f>
        <v>22.97</v>
      </c>
      <c r="CI772">
        <f>IFERROR(VLOOKUP($A772,vix_cboe!$A$1:$E4364,3,FALSE),"NA")</f>
        <v>23.93</v>
      </c>
      <c r="CJ772">
        <f>IFERROR(VLOOKUP($A772,vix_cboe!$A$1:$E4364,4,FALSE),"NA")</f>
        <v>21.91</v>
      </c>
      <c r="CK772">
        <f>IFERROR(VLOOKUP($A772,vix_cboe!$A$1:$E4364,5,FALSE),"NA")</f>
        <v>22.47</v>
      </c>
      <c r="CL772" s="5">
        <f>IFERROR(VLOOKUP($A772,gold_gold.org!$A$1:$G$10247,2,FALSE),"NA")</f>
        <v>1085.4000000000001</v>
      </c>
      <c r="CM772" s="5">
        <f>IFERROR(VLOOKUP($A772,gold_gold.org!$A$1:$G$10247,3,FALSE),"NA")</f>
        <v>1002.58658</v>
      </c>
      <c r="CN772" s="5">
        <f>IFERROR(VLOOKUP($A772,gold_gold.org!$A$1:$G$10247,4,FALSE),"NA")</f>
        <v>128017.48287000001</v>
      </c>
      <c r="CO772" s="5">
        <f>IFERROR(VLOOKUP($A772,gold_gold.org!$A$1:$G$10247,5,FALSE),"NA")</f>
        <v>755.40259000000003</v>
      </c>
      <c r="CP772">
        <f>IFERROR(VLOOKUP($A772,crude_oil_eia!$A$1:$C$8255,2,FALSE),"NA")</f>
        <v>30.42</v>
      </c>
      <c r="CQ772">
        <f>IFERROR(VLOOKUP($A772,crude_oil_eia!$A$1:$C$8255,3,FALSE),"NA")</f>
        <v>29.14</v>
      </c>
      <c r="CR772">
        <f>IFERROR(VLOOKUP($A772,dji_yahoo!$A$1:$G$1214,2,FALSE),"NA")</f>
        <v>16419.109375</v>
      </c>
      <c r="CS772">
        <f>IFERROR(VLOOKUP($A772,dji_yahoo!$A$1:$G$1214,3,FALSE),"NA")</f>
        <v>16591.349609000001</v>
      </c>
      <c r="CT772">
        <f>IFERROR(VLOOKUP($A772,dji_yahoo!$A$1:$G$1214,4,FALSE),"NA")</f>
        <v>16322.070313</v>
      </c>
      <c r="CU772">
        <f>IFERROR(VLOOKUP($A772,dji_yahoo!$A$1:$G$1214,5,FALSE),"NA")</f>
        <v>16516.220702999999</v>
      </c>
      <c r="CV772">
        <f>IFERROR(VLOOKUP($A772,dji_yahoo!$A$1:$G$1214,7,FALSE),"NA")</f>
        <v>117480000</v>
      </c>
      <c r="CW772" s="5">
        <f>IFERROR(VLOOKUP($A772,nasdaq_yahoo!$A$1:$G$1249,2,FALSE),"NA")</f>
        <v>4681.5400390000004</v>
      </c>
      <c r="CX772" s="5">
        <f>IFERROR(VLOOKUP($A772,nasdaq_yahoo!$A$1:$G$1249,3,FALSE),"NA")</f>
        <v>4714.7998049999997</v>
      </c>
      <c r="CY772" s="5">
        <f>IFERROR(VLOOKUP($A772,nasdaq_yahoo!$A$1:$G$1249,4,FALSE),"NA")</f>
        <v>4618.0297849999997</v>
      </c>
      <c r="CZ772" s="5">
        <f>IFERROR(VLOOKUP($A772,nasdaq_yahoo!$A$1:$G$1249,5,FALSE),"NA")</f>
        <v>4685.919922</v>
      </c>
      <c r="DA772" s="6">
        <f>IFERROR(VLOOKUP($A772,nasdaq_yahoo!$A$1:$G$1249,7,FALSE),"NA")</f>
        <v>2147470000</v>
      </c>
      <c r="DB772" s="5">
        <f>IFERROR(VLOOKUP($A772,USEPUINDXD!$A$1:$B$1827,2,FALSE),"NA")</f>
        <v>67.319999999999993</v>
      </c>
    </row>
    <row r="773" spans="1:106">
      <c r="A773" s="1">
        <v>42380</v>
      </c>
      <c r="B773">
        <v>448.7</v>
      </c>
      <c r="C773">
        <v>450.66</v>
      </c>
      <c r="D773">
        <v>443.86</v>
      </c>
      <c r="E773">
        <v>448.43</v>
      </c>
      <c r="F773">
        <v>40450000</v>
      </c>
      <c r="G773">
        <v>6761090000</v>
      </c>
      <c r="H773">
        <v>3.28</v>
      </c>
      <c r="I773">
        <v>3.35</v>
      </c>
      <c r="J773">
        <v>3.07</v>
      </c>
      <c r="K773">
        <v>3.15</v>
      </c>
      <c r="L773">
        <v>99815</v>
      </c>
      <c r="M773">
        <v>20143400</v>
      </c>
      <c r="N773">
        <v>0.99921599999999999</v>
      </c>
      <c r="O773">
        <v>1.07</v>
      </c>
      <c r="P773">
        <v>0.99921599999999999</v>
      </c>
      <c r="Q773">
        <v>1.06</v>
      </c>
      <c r="R773">
        <v>1011920</v>
      </c>
      <c r="S773">
        <v>76096500</v>
      </c>
      <c r="T773" t="s">
        <v>85</v>
      </c>
      <c r="U773" t="s">
        <v>85</v>
      </c>
      <c r="V773" t="s">
        <v>85</v>
      </c>
      <c r="W773" t="s">
        <v>85</v>
      </c>
      <c r="X773" t="s">
        <v>85</v>
      </c>
      <c r="Y773" t="s">
        <v>85</v>
      </c>
      <c r="Z773">
        <v>3.53</v>
      </c>
      <c r="AA773">
        <v>3.57</v>
      </c>
      <c r="AB773">
        <v>3.53</v>
      </c>
      <c r="AC773">
        <v>3.56</v>
      </c>
      <c r="AD773">
        <v>2931030</v>
      </c>
      <c r="AE773">
        <v>155131000</v>
      </c>
      <c r="AF773">
        <v>0.491365</v>
      </c>
      <c r="AG773">
        <v>0.497664</v>
      </c>
      <c r="AH773">
        <v>0.47599000000000002</v>
      </c>
      <c r="AI773">
        <v>0.48204900000000001</v>
      </c>
      <c r="AJ773">
        <v>22051</v>
      </c>
      <c r="AK773">
        <v>5237660</v>
      </c>
      <c r="AL773">
        <v>2.5700000000000001E-4</v>
      </c>
      <c r="AM773">
        <v>2.5700000000000001E-4</v>
      </c>
      <c r="AN773">
        <v>2.32E-4</v>
      </c>
      <c r="AO773">
        <v>2.3900000000000001E-4</v>
      </c>
      <c r="AP773">
        <v>11982</v>
      </c>
      <c r="AQ773">
        <v>2309540</v>
      </c>
      <c r="AR773" t="s">
        <v>85</v>
      </c>
      <c r="AS773" t="s">
        <v>85</v>
      </c>
      <c r="AT773" t="s">
        <v>85</v>
      </c>
      <c r="AU773" t="s">
        <v>85</v>
      </c>
      <c r="AV773" t="s">
        <v>85</v>
      </c>
      <c r="AW773" t="s">
        <v>85</v>
      </c>
      <c r="AX773" t="s">
        <v>85</v>
      </c>
      <c r="AY773" t="s">
        <v>85</v>
      </c>
      <c r="AZ773" t="s">
        <v>85</v>
      </c>
      <c r="BA773" t="s">
        <v>85</v>
      </c>
      <c r="BB773" t="s">
        <v>85</v>
      </c>
      <c r="BC773" t="s">
        <v>85</v>
      </c>
      <c r="BD773" t="s">
        <v>85</v>
      </c>
      <c r="BE773" t="s">
        <v>85</v>
      </c>
      <c r="BF773" t="s">
        <v>85</v>
      </c>
      <c r="BG773" t="s">
        <v>85</v>
      </c>
      <c r="BH773" t="s">
        <v>85</v>
      </c>
      <c r="BI773" t="s">
        <v>85</v>
      </c>
      <c r="BJ773" t="s">
        <v>85</v>
      </c>
      <c r="BK773" t="s">
        <v>85</v>
      </c>
      <c r="BL773" t="s">
        <v>85</v>
      </c>
      <c r="BM773" t="s">
        <v>85</v>
      </c>
      <c r="BN773" t="s">
        <v>85</v>
      </c>
      <c r="BO773" t="s">
        <v>85</v>
      </c>
      <c r="BP773">
        <v>5.9630000000000004E-3</v>
      </c>
      <c r="BQ773">
        <v>5.9699999999999996E-3</v>
      </c>
      <c r="BR773">
        <v>5.8919999999999997E-3</v>
      </c>
      <c r="BS773">
        <v>5.8950000000000001E-3</v>
      </c>
      <c r="BT773">
        <v>216286</v>
      </c>
      <c r="BU773">
        <v>199979000</v>
      </c>
      <c r="BV773" t="s">
        <v>85</v>
      </c>
      <c r="BW773" t="s">
        <v>85</v>
      </c>
      <c r="BX773" t="s">
        <v>85</v>
      </c>
      <c r="BY773" t="s">
        <v>85</v>
      </c>
      <c r="BZ773" t="s">
        <v>85</v>
      </c>
      <c r="CA773" t="s">
        <v>85</v>
      </c>
      <c r="CB773" t="s">
        <v>85</v>
      </c>
      <c r="CC773" t="s">
        <v>85</v>
      </c>
      <c r="CD773" t="s">
        <v>85</v>
      </c>
      <c r="CE773" t="s">
        <v>85</v>
      </c>
      <c r="CF773" t="s">
        <v>85</v>
      </c>
      <c r="CG773" t="s">
        <v>85</v>
      </c>
      <c r="CH773">
        <f>IFERROR(VLOOKUP($A773,vix_cboe!$A$1:$E4365,2,FALSE),"NA")</f>
        <v>25.58</v>
      </c>
      <c r="CI773">
        <f>IFERROR(VLOOKUP($A773,vix_cboe!$A$1:$E4365,3,FALSE),"NA")</f>
        <v>27.39</v>
      </c>
      <c r="CJ773">
        <f>IFERROR(VLOOKUP($A773,vix_cboe!$A$1:$E4365,4,FALSE),"NA")</f>
        <v>23.83</v>
      </c>
      <c r="CK773">
        <f>IFERROR(VLOOKUP($A773,vix_cboe!$A$1:$E4365,5,FALSE),"NA")</f>
        <v>24.3</v>
      </c>
      <c r="CL773" s="5">
        <f>IFERROR(VLOOKUP($A773,gold_gold.org!$A$1:$G$10247,2,FALSE),"NA")</f>
        <v>1100.75</v>
      </c>
      <c r="CM773" s="5">
        <f>IFERROR(VLOOKUP($A773,gold_gold.org!$A$1:$G$10247,3,FALSE),"NA")</f>
        <v>1014.14262</v>
      </c>
      <c r="CN773" s="5">
        <f>IFERROR(VLOOKUP($A773,gold_gold.org!$A$1:$G$10247,4,FALSE),"NA")</f>
        <v>129178.51155</v>
      </c>
      <c r="CO773" s="5">
        <f>IFERROR(VLOOKUP($A773,gold_gold.org!$A$1:$G$10247,5,FALSE),"NA")</f>
        <v>757.46659999999997</v>
      </c>
      <c r="CP773">
        <f>IFERROR(VLOOKUP($A773,crude_oil_eia!$A$1:$C$8255,2,FALSE),"NA")</f>
        <v>31.42</v>
      </c>
      <c r="CQ773">
        <f>IFERROR(VLOOKUP($A773,crude_oil_eia!$A$1:$C$8255,3,FALSE),"NA")</f>
        <v>30.14</v>
      </c>
      <c r="CR773">
        <f>IFERROR(VLOOKUP($A773,dji_yahoo!$A$1:$G$1214,2,FALSE),"NA")</f>
        <v>16358.709961</v>
      </c>
      <c r="CS773">
        <f>IFERROR(VLOOKUP($A773,dji_yahoo!$A$1:$G$1214,3,FALSE),"NA")</f>
        <v>16461.849609000001</v>
      </c>
      <c r="CT773">
        <f>IFERROR(VLOOKUP($A773,dji_yahoo!$A$1:$G$1214,4,FALSE),"NA")</f>
        <v>16232.030273</v>
      </c>
      <c r="CU773">
        <f>IFERROR(VLOOKUP($A773,dji_yahoo!$A$1:$G$1214,5,FALSE),"NA")</f>
        <v>16398.570313</v>
      </c>
      <c r="CV773">
        <f>IFERROR(VLOOKUP($A773,dji_yahoo!$A$1:$G$1214,7,FALSE),"NA")</f>
        <v>127790000</v>
      </c>
      <c r="CW773" s="5">
        <f>IFERROR(VLOOKUP($A773,nasdaq_yahoo!$A$1:$G$1249,2,FALSE),"NA")</f>
        <v>4673.4399409999996</v>
      </c>
      <c r="CX773" s="5">
        <f>IFERROR(VLOOKUP($A773,nasdaq_yahoo!$A$1:$G$1249,3,FALSE),"NA")</f>
        <v>4683.0200199999999</v>
      </c>
      <c r="CY773" s="5">
        <f>IFERROR(VLOOKUP($A773,nasdaq_yahoo!$A$1:$G$1249,4,FALSE),"NA")</f>
        <v>4573.7797849999997</v>
      </c>
      <c r="CZ773" s="5">
        <f>IFERROR(VLOOKUP($A773,nasdaq_yahoo!$A$1:$G$1249,5,FALSE),"NA")</f>
        <v>4637.9902339999999</v>
      </c>
      <c r="DA773" s="6">
        <f>IFERROR(VLOOKUP($A773,nasdaq_yahoo!$A$1:$G$1249,7,FALSE),"NA")</f>
        <v>2391110000</v>
      </c>
      <c r="DB773" s="5">
        <f>IFERROR(VLOOKUP($A773,USEPUINDXD!$A$1:$B$1827,2,FALSE),"NA")</f>
        <v>65.099999999999994</v>
      </c>
    </row>
    <row r="774" spans="1:106">
      <c r="A774" s="1">
        <v>42379</v>
      </c>
      <c r="B774">
        <v>448.24</v>
      </c>
      <c r="C774">
        <v>448.31</v>
      </c>
      <c r="D774">
        <v>440.35</v>
      </c>
      <c r="E774">
        <v>447.99</v>
      </c>
      <c r="F774">
        <v>35995900</v>
      </c>
      <c r="G774">
        <v>6752210000</v>
      </c>
      <c r="H774">
        <v>3.18</v>
      </c>
      <c r="I774">
        <v>3.29</v>
      </c>
      <c r="J774">
        <v>2.83</v>
      </c>
      <c r="K774">
        <v>3.29</v>
      </c>
      <c r="L774">
        <v>167678</v>
      </c>
      <c r="M774">
        <v>19514900</v>
      </c>
      <c r="N774">
        <v>0.98555700000000002</v>
      </c>
      <c r="O774">
        <v>1</v>
      </c>
      <c r="P774">
        <v>0.97509900000000005</v>
      </c>
      <c r="Q774">
        <v>0.99923099999999998</v>
      </c>
      <c r="R774">
        <v>390888</v>
      </c>
      <c r="S774">
        <v>75031200</v>
      </c>
      <c r="T774" t="s">
        <v>85</v>
      </c>
      <c r="U774" t="s">
        <v>85</v>
      </c>
      <c r="V774" t="s">
        <v>85</v>
      </c>
      <c r="W774" t="s">
        <v>85</v>
      </c>
      <c r="X774" t="s">
        <v>85</v>
      </c>
      <c r="Y774" t="s">
        <v>85</v>
      </c>
      <c r="Z774">
        <v>3.56</v>
      </c>
      <c r="AA774">
        <v>3.56</v>
      </c>
      <c r="AB774">
        <v>3.5</v>
      </c>
      <c r="AC774">
        <v>3.54</v>
      </c>
      <c r="AD774">
        <v>2462000</v>
      </c>
      <c r="AE774">
        <v>156524000</v>
      </c>
      <c r="AF774">
        <v>0.489759</v>
      </c>
      <c r="AG774">
        <v>0.52341899999999997</v>
      </c>
      <c r="AH774">
        <v>0.47783700000000001</v>
      </c>
      <c r="AI774">
        <v>0.48857800000000001</v>
      </c>
      <c r="AJ774">
        <v>31087</v>
      </c>
      <c r="AK774">
        <v>5215390</v>
      </c>
      <c r="AL774">
        <v>2.5599999999999999E-4</v>
      </c>
      <c r="AM774">
        <v>2.72E-4</v>
      </c>
      <c r="AN774">
        <v>2.4399999999999999E-4</v>
      </c>
      <c r="AO774">
        <v>2.5599999999999999E-4</v>
      </c>
      <c r="AP774">
        <v>3027</v>
      </c>
      <c r="AQ774">
        <v>2307980</v>
      </c>
      <c r="AR774" t="s">
        <v>85</v>
      </c>
      <c r="AS774" t="s">
        <v>85</v>
      </c>
      <c r="AT774" t="s">
        <v>85</v>
      </c>
      <c r="AU774" t="s">
        <v>85</v>
      </c>
      <c r="AV774" t="s">
        <v>85</v>
      </c>
      <c r="AW774" t="s">
        <v>85</v>
      </c>
      <c r="AX774" t="s">
        <v>85</v>
      </c>
      <c r="AY774" t="s">
        <v>85</v>
      </c>
      <c r="AZ774" t="s">
        <v>85</v>
      </c>
      <c r="BA774" t="s">
        <v>85</v>
      </c>
      <c r="BB774" t="s">
        <v>85</v>
      </c>
      <c r="BC774" t="s">
        <v>85</v>
      </c>
      <c r="BD774" t="s">
        <v>85</v>
      </c>
      <c r="BE774" t="s">
        <v>85</v>
      </c>
      <c r="BF774" t="s">
        <v>85</v>
      </c>
      <c r="BG774" t="s">
        <v>85</v>
      </c>
      <c r="BH774" t="s">
        <v>85</v>
      </c>
      <c r="BI774" t="s">
        <v>85</v>
      </c>
      <c r="BJ774" t="s">
        <v>85</v>
      </c>
      <c r="BK774" t="s">
        <v>85</v>
      </c>
      <c r="BL774" t="s">
        <v>85</v>
      </c>
      <c r="BM774" t="s">
        <v>85</v>
      </c>
      <c r="BN774" t="s">
        <v>85</v>
      </c>
      <c r="BO774" t="s">
        <v>85</v>
      </c>
      <c r="BP774">
        <v>5.9820000000000003E-3</v>
      </c>
      <c r="BQ774">
        <v>5.999E-3</v>
      </c>
      <c r="BR774">
        <v>5.9309999999999996E-3</v>
      </c>
      <c r="BS774">
        <v>5.9560000000000004E-3</v>
      </c>
      <c r="BT774">
        <v>195011</v>
      </c>
      <c r="BU774">
        <v>200625000</v>
      </c>
      <c r="BV774" t="s">
        <v>85</v>
      </c>
      <c r="BW774" t="s">
        <v>85</v>
      </c>
      <c r="BX774" t="s">
        <v>85</v>
      </c>
      <c r="BY774" t="s">
        <v>85</v>
      </c>
      <c r="BZ774" t="s">
        <v>85</v>
      </c>
      <c r="CA774" t="s">
        <v>85</v>
      </c>
      <c r="CB774" t="s">
        <v>85</v>
      </c>
      <c r="CC774" t="s">
        <v>85</v>
      </c>
      <c r="CD774" t="s">
        <v>85</v>
      </c>
      <c r="CE774" t="s">
        <v>85</v>
      </c>
      <c r="CF774" t="s">
        <v>85</v>
      </c>
      <c r="CG774" t="s">
        <v>85</v>
      </c>
      <c r="CH774" t="str">
        <f>IFERROR(VLOOKUP($A774,vix_cboe!$A$1:$E4366,2,FALSE),"NA")</f>
        <v>NA</v>
      </c>
      <c r="CI774" t="str">
        <f>IFERROR(VLOOKUP($A774,vix_cboe!$A$1:$E4366,3,FALSE),"NA")</f>
        <v>NA</v>
      </c>
      <c r="CJ774" t="str">
        <f>IFERROR(VLOOKUP($A774,vix_cboe!$A$1:$E4366,4,FALSE),"NA")</f>
        <v>NA</v>
      </c>
      <c r="CK774" t="str">
        <f>IFERROR(VLOOKUP($A774,vix_cboe!$A$1:$E4366,5,FALSE),"NA")</f>
        <v>NA</v>
      </c>
      <c r="CL774" s="5" t="str">
        <f>IFERROR(VLOOKUP($A774,gold_gold.org!$A$1:$G$10247,2,FALSE),"NA")</f>
        <v>NA</v>
      </c>
      <c r="CM774" s="5" t="str">
        <f>IFERROR(VLOOKUP($A774,gold_gold.org!$A$1:$G$10247,3,FALSE),"NA")</f>
        <v>NA</v>
      </c>
      <c r="CN774" s="5" t="str">
        <f>IFERROR(VLOOKUP($A774,gold_gold.org!$A$1:$G$10247,4,FALSE),"NA")</f>
        <v>NA</v>
      </c>
      <c r="CO774" s="5" t="str">
        <f>IFERROR(VLOOKUP($A774,gold_gold.org!$A$1:$G$10247,5,FALSE),"NA")</f>
        <v>NA</v>
      </c>
      <c r="CP774" t="str">
        <f>IFERROR(VLOOKUP($A774,crude_oil_eia!$A$1:$C$8255,2,FALSE),"NA")</f>
        <v>NA</v>
      </c>
      <c r="CQ774" t="str">
        <f>IFERROR(VLOOKUP($A774,crude_oil_eia!$A$1:$C$8255,3,FALSE),"NA")</f>
        <v>NA</v>
      </c>
      <c r="CR774" t="str">
        <f>IFERROR(VLOOKUP($A774,dji_yahoo!$A$1:$G$1214,2,FALSE),"NA")</f>
        <v>NA</v>
      </c>
      <c r="CS774" t="str">
        <f>IFERROR(VLOOKUP($A774,dji_yahoo!$A$1:$G$1214,3,FALSE),"NA")</f>
        <v>NA</v>
      </c>
      <c r="CT774" t="str">
        <f>IFERROR(VLOOKUP($A774,dji_yahoo!$A$1:$G$1214,4,FALSE),"NA")</f>
        <v>NA</v>
      </c>
      <c r="CU774" t="str">
        <f>IFERROR(VLOOKUP($A774,dji_yahoo!$A$1:$G$1214,5,FALSE),"NA")</f>
        <v>NA</v>
      </c>
      <c r="CV774" t="str">
        <f>IFERROR(VLOOKUP($A774,dji_yahoo!$A$1:$G$1214,7,FALSE),"NA")</f>
        <v>NA</v>
      </c>
      <c r="CW774" s="5" t="str">
        <f>IFERROR(VLOOKUP($A774,nasdaq_yahoo!$A$1:$G$1249,2,FALSE),"NA")</f>
        <v>NA</v>
      </c>
      <c r="CX774" s="5" t="str">
        <f>IFERROR(VLOOKUP($A774,nasdaq_yahoo!$A$1:$G$1249,3,FALSE),"NA")</f>
        <v>NA</v>
      </c>
      <c r="CY774" s="5" t="str">
        <f>IFERROR(VLOOKUP($A774,nasdaq_yahoo!$A$1:$G$1249,4,FALSE),"NA")</f>
        <v>NA</v>
      </c>
      <c r="CZ774" s="5" t="str">
        <f>IFERROR(VLOOKUP($A774,nasdaq_yahoo!$A$1:$G$1249,5,FALSE),"NA")</f>
        <v>NA</v>
      </c>
      <c r="DA774" s="6" t="str">
        <f>IFERROR(VLOOKUP($A774,nasdaq_yahoo!$A$1:$G$1249,7,FALSE),"NA")</f>
        <v>NA</v>
      </c>
      <c r="DB774" s="5">
        <f>IFERROR(VLOOKUP($A774,USEPUINDXD!$A$1:$B$1827,2,FALSE),"NA")</f>
        <v>115.76</v>
      </c>
    </row>
    <row r="775" spans="1:106">
      <c r="A775" s="1">
        <v>42378</v>
      </c>
      <c r="B775">
        <v>453.38</v>
      </c>
      <c r="C775">
        <v>454.64</v>
      </c>
      <c r="D775">
        <v>446.89</v>
      </c>
      <c r="E775">
        <v>447.61</v>
      </c>
      <c r="F775">
        <v>32278000</v>
      </c>
      <c r="G775" s="2">
        <v>6828000000</v>
      </c>
      <c r="H775">
        <v>3.3</v>
      </c>
      <c r="I775">
        <v>3.37</v>
      </c>
      <c r="J775">
        <v>3.18</v>
      </c>
      <c r="K775">
        <v>3.18</v>
      </c>
      <c r="L775">
        <v>39174</v>
      </c>
      <c r="M775">
        <v>20252100</v>
      </c>
      <c r="N775">
        <v>0.98550099999999996</v>
      </c>
      <c r="O775">
        <v>0.99234500000000003</v>
      </c>
      <c r="P775">
        <v>0.97360000000000002</v>
      </c>
      <c r="Q775">
        <v>0.98683299999999996</v>
      </c>
      <c r="R775">
        <v>226281</v>
      </c>
      <c r="S775">
        <v>75001800</v>
      </c>
      <c r="T775" t="s">
        <v>85</v>
      </c>
      <c r="U775" t="s">
        <v>85</v>
      </c>
      <c r="V775" t="s">
        <v>85</v>
      </c>
      <c r="W775" t="s">
        <v>85</v>
      </c>
      <c r="X775" t="s">
        <v>85</v>
      </c>
      <c r="Y775" t="s">
        <v>85</v>
      </c>
      <c r="Z775">
        <v>3.57</v>
      </c>
      <c r="AA775">
        <v>3.59</v>
      </c>
      <c r="AB775">
        <v>3.54</v>
      </c>
      <c r="AC775">
        <v>3.56</v>
      </c>
      <c r="AD775">
        <v>2934720</v>
      </c>
      <c r="AE775">
        <v>157142000</v>
      </c>
      <c r="AF775">
        <v>0.48516599999999999</v>
      </c>
      <c r="AG775">
        <v>0.51336999999999999</v>
      </c>
      <c r="AH775">
        <v>0.48501899999999998</v>
      </c>
      <c r="AI775">
        <v>0.49013499999999999</v>
      </c>
      <c r="AJ775">
        <v>29526</v>
      </c>
      <c r="AK775">
        <v>5161200</v>
      </c>
      <c r="AL775">
        <v>2.72E-4</v>
      </c>
      <c r="AM775">
        <v>2.7500000000000002E-4</v>
      </c>
      <c r="AN775">
        <v>2.32E-4</v>
      </c>
      <c r="AO775">
        <v>2.5599999999999999E-4</v>
      </c>
      <c r="AP775">
        <v>9030</v>
      </c>
      <c r="AQ775">
        <v>2447750</v>
      </c>
      <c r="AR775" t="s">
        <v>85</v>
      </c>
      <c r="AS775" t="s">
        <v>85</v>
      </c>
      <c r="AT775" t="s">
        <v>85</v>
      </c>
      <c r="AU775" t="s">
        <v>85</v>
      </c>
      <c r="AV775" t="s">
        <v>85</v>
      </c>
      <c r="AW775" t="s">
        <v>85</v>
      </c>
      <c r="AX775" t="s">
        <v>85</v>
      </c>
      <c r="AY775" t="s">
        <v>85</v>
      </c>
      <c r="AZ775" t="s">
        <v>85</v>
      </c>
      <c r="BA775" t="s">
        <v>85</v>
      </c>
      <c r="BB775" t="s">
        <v>85</v>
      </c>
      <c r="BC775" t="s">
        <v>85</v>
      </c>
      <c r="BD775" t="s">
        <v>85</v>
      </c>
      <c r="BE775" t="s">
        <v>85</v>
      </c>
      <c r="BF775" t="s">
        <v>85</v>
      </c>
      <c r="BG775" t="s">
        <v>85</v>
      </c>
      <c r="BH775" t="s">
        <v>85</v>
      </c>
      <c r="BI775" t="s">
        <v>85</v>
      </c>
      <c r="BJ775" t="s">
        <v>85</v>
      </c>
      <c r="BK775" t="s">
        <v>85</v>
      </c>
      <c r="BL775" t="s">
        <v>85</v>
      </c>
      <c r="BM775" t="s">
        <v>85</v>
      </c>
      <c r="BN775" t="s">
        <v>85</v>
      </c>
      <c r="BO775" t="s">
        <v>85</v>
      </c>
      <c r="BP775">
        <v>5.9369999999999996E-3</v>
      </c>
      <c r="BQ775">
        <v>6.0049999999999999E-3</v>
      </c>
      <c r="BR775">
        <v>5.9329999999999999E-3</v>
      </c>
      <c r="BS775">
        <v>5.9820000000000003E-3</v>
      </c>
      <c r="BT775">
        <v>310336</v>
      </c>
      <c r="BU775">
        <v>199105000</v>
      </c>
      <c r="BV775" t="s">
        <v>85</v>
      </c>
      <c r="BW775" t="s">
        <v>85</v>
      </c>
      <c r="BX775" t="s">
        <v>85</v>
      </c>
      <c r="BY775" t="s">
        <v>85</v>
      </c>
      <c r="BZ775" t="s">
        <v>85</v>
      </c>
      <c r="CA775" t="s">
        <v>85</v>
      </c>
      <c r="CB775" t="s">
        <v>85</v>
      </c>
      <c r="CC775" t="s">
        <v>85</v>
      </c>
      <c r="CD775" t="s">
        <v>85</v>
      </c>
      <c r="CE775" t="s">
        <v>85</v>
      </c>
      <c r="CF775" t="s">
        <v>85</v>
      </c>
      <c r="CG775" t="s">
        <v>85</v>
      </c>
      <c r="CH775" t="str">
        <f>IFERROR(VLOOKUP($A775,vix_cboe!$A$1:$E4367,2,FALSE),"NA")</f>
        <v>NA</v>
      </c>
      <c r="CI775" t="str">
        <f>IFERROR(VLOOKUP($A775,vix_cboe!$A$1:$E4367,3,FALSE),"NA")</f>
        <v>NA</v>
      </c>
      <c r="CJ775" t="str">
        <f>IFERROR(VLOOKUP($A775,vix_cboe!$A$1:$E4367,4,FALSE),"NA")</f>
        <v>NA</v>
      </c>
      <c r="CK775" t="str">
        <f>IFERROR(VLOOKUP($A775,vix_cboe!$A$1:$E4367,5,FALSE),"NA")</f>
        <v>NA</v>
      </c>
      <c r="CL775" s="5" t="str">
        <f>IFERROR(VLOOKUP($A775,gold_gold.org!$A$1:$G$10247,2,FALSE),"NA")</f>
        <v>NA</v>
      </c>
      <c r="CM775" s="5" t="str">
        <f>IFERROR(VLOOKUP($A775,gold_gold.org!$A$1:$G$10247,3,FALSE),"NA")</f>
        <v>NA</v>
      </c>
      <c r="CN775" s="5" t="str">
        <f>IFERROR(VLOOKUP($A775,gold_gold.org!$A$1:$G$10247,4,FALSE),"NA")</f>
        <v>NA</v>
      </c>
      <c r="CO775" s="5" t="str">
        <f>IFERROR(VLOOKUP($A775,gold_gold.org!$A$1:$G$10247,5,FALSE),"NA")</f>
        <v>NA</v>
      </c>
      <c r="CP775" t="str">
        <f>IFERROR(VLOOKUP($A775,crude_oil_eia!$A$1:$C$8255,2,FALSE),"NA")</f>
        <v>NA</v>
      </c>
      <c r="CQ775" t="str">
        <f>IFERROR(VLOOKUP($A775,crude_oil_eia!$A$1:$C$8255,3,FALSE),"NA")</f>
        <v>NA</v>
      </c>
      <c r="CR775" t="str">
        <f>IFERROR(VLOOKUP($A775,dji_yahoo!$A$1:$G$1214,2,FALSE),"NA")</f>
        <v>NA</v>
      </c>
      <c r="CS775" t="str">
        <f>IFERROR(VLOOKUP($A775,dji_yahoo!$A$1:$G$1214,3,FALSE),"NA")</f>
        <v>NA</v>
      </c>
      <c r="CT775" t="str">
        <f>IFERROR(VLOOKUP($A775,dji_yahoo!$A$1:$G$1214,4,FALSE),"NA")</f>
        <v>NA</v>
      </c>
      <c r="CU775" t="str">
        <f>IFERROR(VLOOKUP($A775,dji_yahoo!$A$1:$G$1214,5,FALSE),"NA")</f>
        <v>NA</v>
      </c>
      <c r="CV775" t="str">
        <f>IFERROR(VLOOKUP($A775,dji_yahoo!$A$1:$G$1214,7,FALSE),"NA")</f>
        <v>NA</v>
      </c>
      <c r="CW775" s="5" t="str">
        <f>IFERROR(VLOOKUP($A775,nasdaq_yahoo!$A$1:$G$1249,2,FALSE),"NA")</f>
        <v>NA</v>
      </c>
      <c r="CX775" s="5" t="str">
        <f>IFERROR(VLOOKUP($A775,nasdaq_yahoo!$A$1:$G$1249,3,FALSE),"NA")</f>
        <v>NA</v>
      </c>
      <c r="CY775" s="5" t="str">
        <f>IFERROR(VLOOKUP($A775,nasdaq_yahoo!$A$1:$G$1249,4,FALSE),"NA")</f>
        <v>NA</v>
      </c>
      <c r="CZ775" s="5" t="str">
        <f>IFERROR(VLOOKUP($A775,nasdaq_yahoo!$A$1:$G$1249,5,FALSE),"NA")</f>
        <v>NA</v>
      </c>
      <c r="DA775" s="6" t="str">
        <f>IFERROR(VLOOKUP($A775,nasdaq_yahoo!$A$1:$G$1249,7,FALSE),"NA")</f>
        <v>NA</v>
      </c>
      <c r="DB775" s="5">
        <f>IFERROR(VLOOKUP($A775,USEPUINDXD!$A$1:$B$1827,2,FALSE),"NA")</f>
        <v>73.930000000000007</v>
      </c>
    </row>
    <row r="776" spans="1:106">
      <c r="A776" s="1">
        <v>42377</v>
      </c>
      <c r="B776">
        <v>457.54</v>
      </c>
      <c r="C776">
        <v>462.93</v>
      </c>
      <c r="D776">
        <v>447.94</v>
      </c>
      <c r="E776">
        <v>453.23</v>
      </c>
      <c r="F776">
        <v>56993000</v>
      </c>
      <c r="G776">
        <v>6888600000</v>
      </c>
      <c r="H776">
        <v>3.41</v>
      </c>
      <c r="I776">
        <v>3.42</v>
      </c>
      <c r="J776">
        <v>3.26</v>
      </c>
      <c r="K776">
        <v>3.31</v>
      </c>
      <c r="L776">
        <v>76706</v>
      </c>
      <c r="M776">
        <v>20905100</v>
      </c>
      <c r="N776">
        <v>0.94275200000000003</v>
      </c>
      <c r="O776">
        <v>0.99182499999999996</v>
      </c>
      <c r="P776">
        <v>0.93971499999999997</v>
      </c>
      <c r="Q776">
        <v>0.98678900000000003</v>
      </c>
      <c r="R776">
        <v>545600</v>
      </c>
      <c r="S776">
        <v>71724000</v>
      </c>
      <c r="T776" t="s">
        <v>85</v>
      </c>
      <c r="U776" t="s">
        <v>85</v>
      </c>
      <c r="V776" t="s">
        <v>85</v>
      </c>
      <c r="W776" t="s">
        <v>85</v>
      </c>
      <c r="X776" t="s">
        <v>85</v>
      </c>
      <c r="Y776" t="s">
        <v>85</v>
      </c>
      <c r="Z776">
        <v>3.6</v>
      </c>
      <c r="AA776">
        <v>3.64</v>
      </c>
      <c r="AB776">
        <v>3.53</v>
      </c>
      <c r="AC776">
        <v>3.57</v>
      </c>
      <c r="AD776">
        <v>3277990</v>
      </c>
      <c r="AE776">
        <v>158077000</v>
      </c>
      <c r="AF776">
        <v>0.49015399999999998</v>
      </c>
      <c r="AG776">
        <v>0.505359</v>
      </c>
      <c r="AH776">
        <v>0.484898</v>
      </c>
      <c r="AI776">
        <v>0.48841699999999999</v>
      </c>
      <c r="AJ776">
        <v>19424</v>
      </c>
      <c r="AK776">
        <v>5209180</v>
      </c>
      <c r="AL776">
        <v>2.52E-4</v>
      </c>
      <c r="AM776">
        <v>3.2299999999999999E-4</v>
      </c>
      <c r="AN776">
        <v>2.22E-4</v>
      </c>
      <c r="AO776">
        <v>2.72E-4</v>
      </c>
      <c r="AP776">
        <v>30481</v>
      </c>
      <c r="AQ776">
        <v>2265820</v>
      </c>
      <c r="AR776" t="s">
        <v>85</v>
      </c>
      <c r="AS776" t="s">
        <v>85</v>
      </c>
      <c r="AT776" t="s">
        <v>85</v>
      </c>
      <c r="AU776" t="s">
        <v>85</v>
      </c>
      <c r="AV776" t="s">
        <v>85</v>
      </c>
      <c r="AW776" t="s">
        <v>85</v>
      </c>
      <c r="AX776" t="s">
        <v>85</v>
      </c>
      <c r="AY776" t="s">
        <v>85</v>
      </c>
      <c r="AZ776" t="s">
        <v>85</v>
      </c>
      <c r="BA776" t="s">
        <v>85</v>
      </c>
      <c r="BB776" t="s">
        <v>85</v>
      </c>
      <c r="BC776" t="s">
        <v>85</v>
      </c>
      <c r="BD776" t="s">
        <v>85</v>
      </c>
      <c r="BE776" t="s">
        <v>85</v>
      </c>
      <c r="BF776" t="s">
        <v>85</v>
      </c>
      <c r="BG776" t="s">
        <v>85</v>
      </c>
      <c r="BH776" t="s">
        <v>85</v>
      </c>
      <c r="BI776" t="s">
        <v>85</v>
      </c>
      <c r="BJ776" t="s">
        <v>85</v>
      </c>
      <c r="BK776" t="s">
        <v>85</v>
      </c>
      <c r="BL776" t="s">
        <v>85</v>
      </c>
      <c r="BM776" t="s">
        <v>85</v>
      </c>
      <c r="BN776" t="s">
        <v>85</v>
      </c>
      <c r="BO776" t="s">
        <v>85</v>
      </c>
      <c r="BP776">
        <v>6.0400000000000002E-3</v>
      </c>
      <c r="BQ776">
        <v>6.0549999999999996E-3</v>
      </c>
      <c r="BR776">
        <v>5.9049999999999997E-3</v>
      </c>
      <c r="BS776">
        <v>5.9329999999999999E-3</v>
      </c>
      <c r="BT776">
        <v>288641</v>
      </c>
      <c r="BU776">
        <v>202573000</v>
      </c>
      <c r="BV776" t="s">
        <v>85</v>
      </c>
      <c r="BW776" t="s">
        <v>85</v>
      </c>
      <c r="BX776" t="s">
        <v>85</v>
      </c>
      <c r="BY776" t="s">
        <v>85</v>
      </c>
      <c r="BZ776" t="s">
        <v>85</v>
      </c>
      <c r="CA776" t="s">
        <v>85</v>
      </c>
      <c r="CB776" t="s">
        <v>85</v>
      </c>
      <c r="CC776" t="s">
        <v>85</v>
      </c>
      <c r="CD776" t="s">
        <v>85</v>
      </c>
      <c r="CE776" t="s">
        <v>85</v>
      </c>
      <c r="CF776" t="s">
        <v>85</v>
      </c>
      <c r="CG776" t="s">
        <v>85</v>
      </c>
      <c r="CH776">
        <f>IFERROR(VLOOKUP($A776,vix_cboe!$A$1:$E4368,2,FALSE),"NA")</f>
        <v>22.96</v>
      </c>
      <c r="CI776">
        <f>IFERROR(VLOOKUP($A776,vix_cboe!$A$1:$E4368,3,FALSE),"NA")</f>
        <v>27.08</v>
      </c>
      <c r="CJ776">
        <f>IFERROR(VLOOKUP($A776,vix_cboe!$A$1:$E4368,4,FALSE),"NA")</f>
        <v>22.48</v>
      </c>
      <c r="CK776">
        <f>IFERROR(VLOOKUP($A776,vix_cboe!$A$1:$E4368,5,FALSE),"NA")</f>
        <v>27.01</v>
      </c>
      <c r="CL776" s="5">
        <f>IFERROR(VLOOKUP($A776,gold_gold.org!$A$1:$G$10247,2,FALSE),"NA")</f>
        <v>1101.8499999999999</v>
      </c>
      <c r="CM776" s="5">
        <f>IFERROR(VLOOKUP($A776,gold_gold.org!$A$1:$G$10247,3,FALSE),"NA")</f>
        <v>1010.36209</v>
      </c>
      <c r="CN776" s="5">
        <f>IFERROR(VLOOKUP($A776,gold_gold.org!$A$1:$G$10247,4,FALSE),"NA")</f>
        <v>129715.26392</v>
      </c>
      <c r="CO776" s="5">
        <f>IFERROR(VLOOKUP($A776,gold_gold.org!$A$1:$G$10247,5,FALSE),"NA")</f>
        <v>757.88424999999995</v>
      </c>
      <c r="CP776">
        <f>IFERROR(VLOOKUP($A776,crude_oil_eia!$A$1:$C$8255,2,FALSE),"NA")</f>
        <v>33.200000000000003</v>
      </c>
      <c r="CQ776">
        <f>IFERROR(VLOOKUP($A776,crude_oil_eia!$A$1:$C$8255,3,FALSE),"NA")</f>
        <v>31.67</v>
      </c>
      <c r="CR776">
        <f>IFERROR(VLOOKUP($A776,dji_yahoo!$A$1:$G$1214,2,FALSE),"NA")</f>
        <v>16519.169922000001</v>
      </c>
      <c r="CS776">
        <f>IFERROR(VLOOKUP($A776,dji_yahoo!$A$1:$G$1214,3,FALSE),"NA")</f>
        <v>16651.890625</v>
      </c>
      <c r="CT776">
        <f>IFERROR(VLOOKUP($A776,dji_yahoo!$A$1:$G$1214,4,FALSE),"NA")</f>
        <v>16314.570313</v>
      </c>
      <c r="CU776">
        <f>IFERROR(VLOOKUP($A776,dji_yahoo!$A$1:$G$1214,5,FALSE),"NA")</f>
        <v>16346.450194999999</v>
      </c>
      <c r="CV776">
        <f>IFERROR(VLOOKUP($A776,dji_yahoo!$A$1:$G$1214,7,FALSE),"NA")</f>
        <v>141850000</v>
      </c>
      <c r="CW776" s="5">
        <f>IFERROR(VLOOKUP($A776,nasdaq_yahoo!$A$1:$G$1249,2,FALSE),"NA")</f>
        <v>4722.0200199999999</v>
      </c>
      <c r="CX776" s="5">
        <f>IFERROR(VLOOKUP($A776,nasdaq_yahoo!$A$1:$G$1249,3,FALSE),"NA")</f>
        <v>4742.5698240000002</v>
      </c>
      <c r="CY776" s="5">
        <f>IFERROR(VLOOKUP($A776,nasdaq_yahoo!$A$1:$G$1249,4,FALSE),"NA")</f>
        <v>4637.8500979999999</v>
      </c>
      <c r="CZ776" s="5">
        <f>IFERROR(VLOOKUP($A776,nasdaq_yahoo!$A$1:$G$1249,5,FALSE),"NA")</f>
        <v>4643.6298829999996</v>
      </c>
      <c r="DA776" s="6">
        <f>IFERROR(VLOOKUP($A776,nasdaq_yahoo!$A$1:$G$1249,7,FALSE),"NA")</f>
        <v>2288750000</v>
      </c>
      <c r="DB776" s="5">
        <f>IFERROR(VLOOKUP($A776,USEPUINDXD!$A$1:$B$1827,2,FALSE),"NA")</f>
        <v>62.21</v>
      </c>
    </row>
    <row r="777" spans="1:106">
      <c r="A777" s="1">
        <v>42376</v>
      </c>
      <c r="B777">
        <v>430.01</v>
      </c>
      <c r="C777">
        <v>458.77</v>
      </c>
      <c r="D777">
        <v>429.08</v>
      </c>
      <c r="E777">
        <v>458.05</v>
      </c>
      <c r="F777">
        <v>87562200</v>
      </c>
      <c r="G777">
        <v>6472580000</v>
      </c>
      <c r="H777">
        <v>3.37</v>
      </c>
      <c r="I777">
        <v>3.45</v>
      </c>
      <c r="J777">
        <v>3.31</v>
      </c>
      <c r="K777">
        <v>3.38</v>
      </c>
      <c r="L777">
        <v>116373</v>
      </c>
      <c r="M777">
        <v>20637500</v>
      </c>
      <c r="N777">
        <v>0.95580100000000001</v>
      </c>
      <c r="O777">
        <v>0.97462300000000002</v>
      </c>
      <c r="P777">
        <v>0.93583000000000005</v>
      </c>
      <c r="Q777">
        <v>0.94200499999999998</v>
      </c>
      <c r="R777">
        <v>647462</v>
      </c>
      <c r="S777">
        <v>72692900</v>
      </c>
      <c r="T777" t="s">
        <v>85</v>
      </c>
      <c r="U777" t="s">
        <v>85</v>
      </c>
      <c r="V777" t="s">
        <v>85</v>
      </c>
      <c r="W777" t="s">
        <v>85</v>
      </c>
      <c r="X777" t="s">
        <v>85</v>
      </c>
      <c r="Y777" t="s">
        <v>85</v>
      </c>
      <c r="Z777">
        <v>3.45</v>
      </c>
      <c r="AA777">
        <v>3.61</v>
      </c>
      <c r="AB777">
        <v>3.44</v>
      </c>
      <c r="AC777">
        <v>3.6</v>
      </c>
      <c r="AD777">
        <v>4560680</v>
      </c>
      <c r="AE777">
        <v>151582000</v>
      </c>
      <c r="AF777">
        <v>0.50314800000000004</v>
      </c>
      <c r="AG777">
        <v>0.51968199999999998</v>
      </c>
      <c r="AH777">
        <v>0.47861399999999998</v>
      </c>
      <c r="AI777">
        <v>0.49252899999999999</v>
      </c>
      <c r="AJ777">
        <v>47307</v>
      </c>
      <c r="AK777">
        <v>5341860</v>
      </c>
      <c r="AL777">
        <v>1.8799999999999999E-4</v>
      </c>
      <c r="AM777">
        <v>2.6400000000000002E-4</v>
      </c>
      <c r="AN777">
        <v>1.8799999999999999E-4</v>
      </c>
      <c r="AO777">
        <v>2.52E-4</v>
      </c>
      <c r="AP777">
        <v>20869</v>
      </c>
      <c r="AQ777">
        <v>1688180</v>
      </c>
      <c r="AR777" t="s">
        <v>85</v>
      </c>
      <c r="AS777" t="s">
        <v>85</v>
      </c>
      <c r="AT777" t="s">
        <v>85</v>
      </c>
      <c r="AU777" t="s">
        <v>85</v>
      </c>
      <c r="AV777" t="s">
        <v>85</v>
      </c>
      <c r="AW777" t="s">
        <v>85</v>
      </c>
      <c r="AX777" t="s">
        <v>85</v>
      </c>
      <c r="AY777" t="s">
        <v>85</v>
      </c>
      <c r="AZ777" t="s">
        <v>85</v>
      </c>
      <c r="BA777" t="s">
        <v>85</v>
      </c>
      <c r="BB777" t="s">
        <v>85</v>
      </c>
      <c r="BC777" t="s">
        <v>85</v>
      </c>
      <c r="BD777" t="s">
        <v>85</v>
      </c>
      <c r="BE777" t="s">
        <v>85</v>
      </c>
      <c r="BF777" t="s">
        <v>85</v>
      </c>
      <c r="BG777" t="s">
        <v>85</v>
      </c>
      <c r="BH777" t="s">
        <v>85</v>
      </c>
      <c r="BI777" t="s">
        <v>85</v>
      </c>
      <c r="BJ777" t="s">
        <v>85</v>
      </c>
      <c r="BK777" t="s">
        <v>85</v>
      </c>
      <c r="BL777" t="s">
        <v>85</v>
      </c>
      <c r="BM777" t="s">
        <v>85</v>
      </c>
      <c r="BN777" t="s">
        <v>85</v>
      </c>
      <c r="BO777" t="s">
        <v>85</v>
      </c>
      <c r="BP777">
        <v>5.9979999999999999E-3</v>
      </c>
      <c r="BQ777">
        <v>6.0899999999999999E-3</v>
      </c>
      <c r="BR777">
        <v>5.9979999999999999E-3</v>
      </c>
      <c r="BS777">
        <v>6.0390000000000001E-3</v>
      </c>
      <c r="BT777">
        <v>426048</v>
      </c>
      <c r="BU777">
        <v>201168000</v>
      </c>
      <c r="BV777" t="s">
        <v>85</v>
      </c>
      <c r="BW777" t="s">
        <v>85</v>
      </c>
      <c r="BX777" t="s">
        <v>85</v>
      </c>
      <c r="BY777" t="s">
        <v>85</v>
      </c>
      <c r="BZ777" t="s">
        <v>85</v>
      </c>
      <c r="CA777" t="s">
        <v>85</v>
      </c>
      <c r="CB777" t="s">
        <v>85</v>
      </c>
      <c r="CC777" t="s">
        <v>85</v>
      </c>
      <c r="CD777" t="s">
        <v>85</v>
      </c>
      <c r="CE777" t="s">
        <v>85</v>
      </c>
      <c r="CF777" t="s">
        <v>85</v>
      </c>
      <c r="CG777" t="s">
        <v>85</v>
      </c>
      <c r="CH777">
        <f>IFERROR(VLOOKUP($A777,vix_cboe!$A$1:$E4369,2,FALSE),"NA")</f>
        <v>23.22</v>
      </c>
      <c r="CI777">
        <f>IFERROR(VLOOKUP($A777,vix_cboe!$A$1:$E4369,3,FALSE),"NA")</f>
        <v>25.86</v>
      </c>
      <c r="CJ777">
        <f>IFERROR(VLOOKUP($A777,vix_cboe!$A$1:$E4369,4,FALSE),"NA")</f>
        <v>22.4</v>
      </c>
      <c r="CK777">
        <f>IFERROR(VLOOKUP($A777,vix_cboe!$A$1:$E4369,5,FALSE),"NA")</f>
        <v>24.99</v>
      </c>
      <c r="CL777" s="5">
        <f>IFERROR(VLOOKUP($A777,gold_gold.org!$A$1:$G$10247,2,FALSE),"NA")</f>
        <v>1106.3499999999999</v>
      </c>
      <c r="CM777" s="5">
        <f>IFERROR(VLOOKUP($A777,gold_gold.org!$A$1:$G$10247,3,FALSE),"NA")</f>
        <v>1021.27781</v>
      </c>
      <c r="CN777" s="5">
        <f>IFERROR(VLOOKUP($A777,gold_gold.org!$A$1:$G$10247,4,FALSE),"NA")</f>
        <v>130670.96498999999</v>
      </c>
      <c r="CO777" s="5">
        <f>IFERROR(VLOOKUP($A777,gold_gold.org!$A$1:$G$10247,5,FALSE),"NA")</f>
        <v>759.43865000000005</v>
      </c>
      <c r="CP777">
        <f>IFERROR(VLOOKUP($A777,crude_oil_eia!$A$1:$C$8255,2,FALSE),"NA")</f>
        <v>33.29</v>
      </c>
      <c r="CQ777">
        <f>IFERROR(VLOOKUP($A777,crude_oil_eia!$A$1:$C$8255,3,FALSE),"NA")</f>
        <v>33.57</v>
      </c>
      <c r="CR777">
        <f>IFERROR(VLOOKUP($A777,dji_yahoo!$A$1:$G$1214,2,FALSE),"NA")</f>
        <v>16888.359375</v>
      </c>
      <c r="CS777">
        <f>IFERROR(VLOOKUP($A777,dji_yahoo!$A$1:$G$1214,3,FALSE),"NA")</f>
        <v>16888.359375</v>
      </c>
      <c r="CT777">
        <f>IFERROR(VLOOKUP($A777,dji_yahoo!$A$1:$G$1214,4,FALSE),"NA")</f>
        <v>16463.630859000001</v>
      </c>
      <c r="CU777">
        <f>IFERROR(VLOOKUP($A777,dji_yahoo!$A$1:$G$1214,5,FALSE),"NA")</f>
        <v>16514.099609000001</v>
      </c>
      <c r="CV777">
        <f>IFERROR(VLOOKUP($A777,dji_yahoo!$A$1:$G$1214,7,FALSE),"NA")</f>
        <v>176240000</v>
      </c>
      <c r="CW777" s="5">
        <f>IFERROR(VLOOKUP($A777,nasdaq_yahoo!$A$1:$G$1249,2,FALSE),"NA")</f>
        <v>4736.3999020000001</v>
      </c>
      <c r="CX777" s="5">
        <f>IFERROR(VLOOKUP($A777,nasdaq_yahoo!$A$1:$G$1249,3,FALSE),"NA")</f>
        <v>4788.0200199999999</v>
      </c>
      <c r="CY777" s="5">
        <f>IFERROR(VLOOKUP($A777,nasdaq_yahoo!$A$1:$G$1249,4,FALSE),"NA")</f>
        <v>4688.169922</v>
      </c>
      <c r="CZ777" s="5">
        <f>IFERROR(VLOOKUP($A777,nasdaq_yahoo!$A$1:$G$1249,5,FALSE),"NA")</f>
        <v>4689.4301759999998</v>
      </c>
      <c r="DA777" s="6">
        <f>IFERROR(VLOOKUP($A777,nasdaq_yahoo!$A$1:$G$1249,7,FALSE),"NA")</f>
        <v>2552590000</v>
      </c>
      <c r="DB777" s="5">
        <f>IFERROR(VLOOKUP($A777,USEPUINDXD!$A$1:$B$1827,2,FALSE),"NA")</f>
        <v>56.4</v>
      </c>
    </row>
    <row r="778" spans="1:106">
      <c r="A778" s="1">
        <v>42375</v>
      </c>
      <c r="B778">
        <v>431.86</v>
      </c>
      <c r="C778">
        <v>431.86</v>
      </c>
      <c r="D778">
        <v>426.34</v>
      </c>
      <c r="E778">
        <v>429.11</v>
      </c>
      <c r="F778">
        <v>34042500</v>
      </c>
      <c r="G778">
        <v>6498830000</v>
      </c>
      <c r="H778">
        <v>3.33</v>
      </c>
      <c r="I778">
        <v>3.4</v>
      </c>
      <c r="J778">
        <v>3.29</v>
      </c>
      <c r="K778">
        <v>3.38</v>
      </c>
      <c r="L778">
        <v>34542</v>
      </c>
      <c r="M778">
        <v>20334100</v>
      </c>
      <c r="N778">
        <v>0.95002799999999998</v>
      </c>
      <c r="O778">
        <v>0.96065900000000004</v>
      </c>
      <c r="P778">
        <v>0.93570799999999998</v>
      </c>
      <c r="Q778">
        <v>0.95086000000000004</v>
      </c>
      <c r="R778">
        <v>308791</v>
      </c>
      <c r="S778">
        <v>72229700</v>
      </c>
      <c r="T778" t="s">
        <v>85</v>
      </c>
      <c r="U778" t="s">
        <v>85</v>
      </c>
      <c r="V778" t="s">
        <v>85</v>
      </c>
      <c r="W778" t="s">
        <v>85</v>
      </c>
      <c r="X778" t="s">
        <v>85</v>
      </c>
      <c r="Y778" t="s">
        <v>85</v>
      </c>
      <c r="Z778">
        <v>3.47</v>
      </c>
      <c r="AA778">
        <v>3.47</v>
      </c>
      <c r="AB778">
        <v>3.44</v>
      </c>
      <c r="AC778">
        <v>3.45</v>
      </c>
      <c r="AD778">
        <v>2208860</v>
      </c>
      <c r="AE778">
        <v>152276000</v>
      </c>
      <c r="AF778">
        <v>0.49922</v>
      </c>
      <c r="AG778">
        <v>0.51675599999999999</v>
      </c>
      <c r="AH778">
        <v>0.49552000000000002</v>
      </c>
      <c r="AI778">
        <v>0.50505299999999997</v>
      </c>
      <c r="AJ778">
        <v>19057</v>
      </c>
      <c r="AK778">
        <v>5295000</v>
      </c>
      <c r="AL778">
        <v>1.8599999999999999E-4</v>
      </c>
      <c r="AM778">
        <v>1.95E-4</v>
      </c>
      <c r="AN778">
        <v>1.8200000000000001E-4</v>
      </c>
      <c r="AO778">
        <v>1.8799999999999999E-4</v>
      </c>
      <c r="AP778">
        <v>1372</v>
      </c>
      <c r="AQ778">
        <v>1678260</v>
      </c>
      <c r="AR778" t="s">
        <v>85</v>
      </c>
      <c r="AS778" t="s">
        <v>85</v>
      </c>
      <c r="AT778" t="s">
        <v>85</v>
      </c>
      <c r="AU778" t="s">
        <v>85</v>
      </c>
      <c r="AV778" t="s">
        <v>85</v>
      </c>
      <c r="AW778" t="s">
        <v>85</v>
      </c>
      <c r="AX778" t="s">
        <v>85</v>
      </c>
      <c r="AY778" t="s">
        <v>85</v>
      </c>
      <c r="AZ778" t="s">
        <v>85</v>
      </c>
      <c r="BA778" t="s">
        <v>85</v>
      </c>
      <c r="BB778" t="s">
        <v>85</v>
      </c>
      <c r="BC778" t="s">
        <v>85</v>
      </c>
      <c r="BD778" t="s">
        <v>85</v>
      </c>
      <c r="BE778" t="s">
        <v>85</v>
      </c>
      <c r="BF778" t="s">
        <v>85</v>
      </c>
      <c r="BG778" t="s">
        <v>85</v>
      </c>
      <c r="BH778" t="s">
        <v>85</v>
      </c>
      <c r="BI778" t="s">
        <v>85</v>
      </c>
      <c r="BJ778" t="s">
        <v>85</v>
      </c>
      <c r="BK778" t="s">
        <v>85</v>
      </c>
      <c r="BL778" t="s">
        <v>85</v>
      </c>
      <c r="BM778" t="s">
        <v>85</v>
      </c>
      <c r="BN778" t="s">
        <v>85</v>
      </c>
      <c r="BO778" t="s">
        <v>85</v>
      </c>
      <c r="BP778">
        <v>6.0439999999999999E-3</v>
      </c>
      <c r="BQ778">
        <v>6.0439999999999999E-3</v>
      </c>
      <c r="BR778">
        <v>5.9829999999999996E-3</v>
      </c>
      <c r="BS778">
        <v>6.0029999999999997E-3</v>
      </c>
      <c r="BT778">
        <v>316235</v>
      </c>
      <c r="BU778">
        <v>202699000</v>
      </c>
      <c r="BV778" t="s">
        <v>85</v>
      </c>
      <c r="BW778" t="s">
        <v>85</v>
      </c>
      <c r="BX778" t="s">
        <v>85</v>
      </c>
      <c r="BY778" t="s">
        <v>85</v>
      </c>
      <c r="BZ778" t="s">
        <v>85</v>
      </c>
      <c r="CA778" t="s">
        <v>85</v>
      </c>
      <c r="CB778" t="s">
        <v>85</v>
      </c>
      <c r="CC778" t="s">
        <v>85</v>
      </c>
      <c r="CD778" t="s">
        <v>85</v>
      </c>
      <c r="CE778" t="s">
        <v>85</v>
      </c>
      <c r="CF778" t="s">
        <v>85</v>
      </c>
      <c r="CG778" t="s">
        <v>85</v>
      </c>
      <c r="CH778">
        <f>IFERROR(VLOOKUP($A778,vix_cboe!$A$1:$E4370,2,FALSE),"NA")</f>
        <v>21.67</v>
      </c>
      <c r="CI778">
        <f>IFERROR(VLOOKUP($A778,vix_cboe!$A$1:$E4370,3,FALSE),"NA")</f>
        <v>21.86</v>
      </c>
      <c r="CJ778">
        <f>IFERROR(VLOOKUP($A778,vix_cboe!$A$1:$E4370,4,FALSE),"NA")</f>
        <v>19.8</v>
      </c>
      <c r="CK778">
        <f>IFERROR(VLOOKUP($A778,vix_cboe!$A$1:$E4370,5,FALSE),"NA")</f>
        <v>20.59</v>
      </c>
      <c r="CL778" s="5">
        <f>IFERROR(VLOOKUP($A778,gold_gold.org!$A$1:$G$10247,2,FALSE),"NA")</f>
        <v>1091.4000000000001</v>
      </c>
      <c r="CM778" s="5">
        <f>IFERROR(VLOOKUP($A778,gold_gold.org!$A$1:$G$10247,3,FALSE),"NA")</f>
        <v>1015.25588</v>
      </c>
      <c r="CN778" s="5">
        <f>IFERROR(VLOOKUP($A778,gold_gold.org!$A$1:$G$10247,4,FALSE),"NA")</f>
        <v>129489.12942</v>
      </c>
      <c r="CO778" s="5">
        <f>IFERROR(VLOOKUP($A778,gold_gold.org!$A$1:$G$10247,5,FALSE),"NA")</f>
        <v>747.09934999999996</v>
      </c>
      <c r="CP778">
        <f>IFERROR(VLOOKUP($A778,crude_oil_eia!$A$1:$C$8255,2,FALSE),"NA")</f>
        <v>33.97</v>
      </c>
      <c r="CQ778">
        <f>IFERROR(VLOOKUP($A778,crude_oil_eia!$A$1:$C$8255,3,FALSE),"NA")</f>
        <v>33.89</v>
      </c>
      <c r="CR778">
        <f>IFERROR(VLOOKUP($A778,dji_yahoo!$A$1:$G$1214,2,FALSE),"NA")</f>
        <v>17154.830077999999</v>
      </c>
      <c r="CS778">
        <f>IFERROR(VLOOKUP($A778,dji_yahoo!$A$1:$G$1214,3,FALSE),"NA")</f>
        <v>17154.830077999999</v>
      </c>
      <c r="CT778">
        <f>IFERROR(VLOOKUP($A778,dji_yahoo!$A$1:$G$1214,4,FALSE),"NA")</f>
        <v>16817.619140999999</v>
      </c>
      <c r="CU778">
        <f>IFERROR(VLOOKUP($A778,dji_yahoo!$A$1:$G$1214,5,FALSE),"NA")</f>
        <v>16906.509765999999</v>
      </c>
      <c r="CV778">
        <f>IFERROR(VLOOKUP($A778,dji_yahoo!$A$1:$G$1214,7,FALSE),"NA")</f>
        <v>120250000</v>
      </c>
      <c r="CW778" s="5">
        <f>IFERROR(VLOOKUP($A778,nasdaq_yahoo!$A$1:$G$1249,2,FALSE),"NA")</f>
        <v>4813.7597660000001</v>
      </c>
      <c r="CX778" s="5">
        <f>IFERROR(VLOOKUP($A778,nasdaq_yahoo!$A$1:$G$1249,3,FALSE),"NA")</f>
        <v>4866.0400390000004</v>
      </c>
      <c r="CY778" s="5">
        <f>IFERROR(VLOOKUP($A778,nasdaq_yahoo!$A$1:$G$1249,4,FALSE),"NA")</f>
        <v>4804.6899409999996</v>
      </c>
      <c r="CZ778" s="5">
        <f>IFERROR(VLOOKUP($A778,nasdaq_yahoo!$A$1:$G$1249,5,FALSE),"NA")</f>
        <v>4835.7597660000001</v>
      </c>
      <c r="DA778" s="6">
        <f>IFERROR(VLOOKUP($A778,nasdaq_yahoo!$A$1:$G$1249,7,FALSE),"NA")</f>
        <v>2168620000</v>
      </c>
      <c r="DB778" s="5">
        <f>IFERROR(VLOOKUP($A778,USEPUINDXD!$A$1:$B$1827,2,FALSE),"NA")</f>
        <v>30.4</v>
      </c>
    </row>
    <row r="779" spans="1:106">
      <c r="A779" s="1">
        <v>42374</v>
      </c>
      <c r="B779">
        <v>433.07</v>
      </c>
      <c r="C779">
        <v>434.18</v>
      </c>
      <c r="D779">
        <v>429.68</v>
      </c>
      <c r="E779">
        <v>431.96</v>
      </c>
      <c r="F779">
        <v>34522600</v>
      </c>
      <c r="G779">
        <v>6515380000</v>
      </c>
      <c r="H779">
        <v>3.32</v>
      </c>
      <c r="I779">
        <v>3.44</v>
      </c>
      <c r="J779">
        <v>3.29</v>
      </c>
      <c r="K779">
        <v>3.33</v>
      </c>
      <c r="L779">
        <v>71861</v>
      </c>
      <c r="M779">
        <v>20278200</v>
      </c>
      <c r="N779">
        <v>0.95314699999999997</v>
      </c>
      <c r="O779">
        <v>0.97059700000000004</v>
      </c>
      <c r="P779">
        <v>0.94654300000000002</v>
      </c>
      <c r="Q779">
        <v>0.95017600000000002</v>
      </c>
      <c r="R779">
        <v>219833</v>
      </c>
      <c r="S779">
        <v>72442400</v>
      </c>
      <c r="T779" t="s">
        <v>85</v>
      </c>
      <c r="U779" t="s">
        <v>85</v>
      </c>
      <c r="V779" t="s">
        <v>85</v>
      </c>
      <c r="W779" t="s">
        <v>85</v>
      </c>
      <c r="X779" t="s">
        <v>85</v>
      </c>
      <c r="Y779" t="s">
        <v>85</v>
      </c>
      <c r="Z779">
        <v>3.49</v>
      </c>
      <c r="AA779">
        <v>3.51</v>
      </c>
      <c r="AB779">
        <v>3.45</v>
      </c>
      <c r="AC779">
        <v>3.47</v>
      </c>
      <c r="AD779">
        <v>2104650</v>
      </c>
      <c r="AE779">
        <v>153319000</v>
      </c>
      <c r="AF779">
        <v>0.51741700000000002</v>
      </c>
      <c r="AG779">
        <v>0.54245900000000002</v>
      </c>
      <c r="AH779">
        <v>0.49478800000000001</v>
      </c>
      <c r="AI779">
        <v>0.49927199999999999</v>
      </c>
      <c r="AJ779">
        <v>30449</v>
      </c>
      <c r="AK779">
        <v>5482480</v>
      </c>
      <c r="AL779">
        <v>2.03E-4</v>
      </c>
      <c r="AM779">
        <v>2.05E-4</v>
      </c>
      <c r="AN779">
        <v>1.83E-4</v>
      </c>
      <c r="AO779">
        <v>1.8599999999999999E-4</v>
      </c>
      <c r="AP779">
        <v>1676</v>
      </c>
      <c r="AQ779">
        <v>1824260</v>
      </c>
      <c r="AR779" t="s">
        <v>85</v>
      </c>
      <c r="AS779" t="s">
        <v>85</v>
      </c>
      <c r="AT779" t="s">
        <v>85</v>
      </c>
      <c r="AU779" t="s">
        <v>85</v>
      </c>
      <c r="AV779" t="s">
        <v>85</v>
      </c>
      <c r="AW779" t="s">
        <v>85</v>
      </c>
      <c r="AX779" t="s">
        <v>85</v>
      </c>
      <c r="AY779" t="s">
        <v>85</v>
      </c>
      <c r="AZ779" t="s">
        <v>85</v>
      </c>
      <c r="BA779" t="s">
        <v>85</v>
      </c>
      <c r="BB779" t="s">
        <v>85</v>
      </c>
      <c r="BC779" t="s">
        <v>85</v>
      </c>
      <c r="BD779" t="s">
        <v>85</v>
      </c>
      <c r="BE779" t="s">
        <v>85</v>
      </c>
      <c r="BF779" t="s">
        <v>85</v>
      </c>
      <c r="BG779" t="s">
        <v>85</v>
      </c>
      <c r="BH779" t="s">
        <v>85</v>
      </c>
      <c r="BI779" t="s">
        <v>85</v>
      </c>
      <c r="BJ779" t="s">
        <v>85</v>
      </c>
      <c r="BK779" t="s">
        <v>85</v>
      </c>
      <c r="BL779" t="s">
        <v>85</v>
      </c>
      <c r="BM779" t="s">
        <v>85</v>
      </c>
      <c r="BN779" t="s">
        <v>85</v>
      </c>
      <c r="BO779" t="s">
        <v>85</v>
      </c>
      <c r="BP779">
        <v>5.9540000000000001E-3</v>
      </c>
      <c r="BQ779">
        <v>6.0439999999999999E-3</v>
      </c>
      <c r="BR779">
        <v>5.953E-3</v>
      </c>
      <c r="BS779">
        <v>6.0439999999999999E-3</v>
      </c>
      <c r="BT779">
        <v>381554</v>
      </c>
      <c r="BU779">
        <v>199673000</v>
      </c>
      <c r="BV779" t="s">
        <v>85</v>
      </c>
      <c r="BW779" t="s">
        <v>85</v>
      </c>
      <c r="BX779" t="s">
        <v>85</v>
      </c>
      <c r="BY779" t="s">
        <v>85</v>
      </c>
      <c r="BZ779" t="s">
        <v>85</v>
      </c>
      <c r="CA779" t="s">
        <v>85</v>
      </c>
      <c r="CB779" t="s">
        <v>85</v>
      </c>
      <c r="CC779" t="s">
        <v>85</v>
      </c>
      <c r="CD779" t="s">
        <v>85</v>
      </c>
      <c r="CE779" t="s">
        <v>85</v>
      </c>
      <c r="CF779" t="s">
        <v>85</v>
      </c>
      <c r="CG779" t="s">
        <v>85</v>
      </c>
      <c r="CH779">
        <f>IFERROR(VLOOKUP($A779,vix_cboe!$A$1:$E4371,2,FALSE),"NA")</f>
        <v>20.75</v>
      </c>
      <c r="CI779">
        <f>IFERROR(VLOOKUP($A779,vix_cboe!$A$1:$E4371,3,FALSE),"NA")</f>
        <v>21.06</v>
      </c>
      <c r="CJ779">
        <f>IFERROR(VLOOKUP($A779,vix_cboe!$A$1:$E4371,4,FALSE),"NA")</f>
        <v>19.25</v>
      </c>
      <c r="CK779">
        <f>IFERROR(VLOOKUP($A779,vix_cboe!$A$1:$E4371,5,FALSE),"NA")</f>
        <v>19.34</v>
      </c>
      <c r="CL779" s="5">
        <f>IFERROR(VLOOKUP($A779,gold_gold.org!$A$1:$G$10247,2,FALSE),"NA")</f>
        <v>1077</v>
      </c>
      <c r="CM779" s="5">
        <f>IFERROR(VLOOKUP($A779,gold_gold.org!$A$1:$G$10247,3,FALSE),"NA")</f>
        <v>1004.57077</v>
      </c>
      <c r="CN779" s="5">
        <f>IFERROR(VLOOKUP($A779,gold_gold.org!$A$1:$G$10247,4,FALSE),"NA")</f>
        <v>128324.54343000001</v>
      </c>
      <c r="CO779" s="5">
        <f>IFERROR(VLOOKUP($A779,gold_gold.org!$A$1:$G$10247,5,FALSE),"NA")</f>
        <v>735.17886999999996</v>
      </c>
      <c r="CP779">
        <f>IFERROR(VLOOKUP($A779,crude_oil_eia!$A$1:$C$8255,2,FALSE),"NA")</f>
        <v>35.97</v>
      </c>
      <c r="CQ779">
        <f>IFERROR(VLOOKUP($A779,crude_oil_eia!$A$1:$C$8255,3,FALSE),"NA")</f>
        <v>35.56</v>
      </c>
      <c r="CR779">
        <f>IFERROR(VLOOKUP($A779,dji_yahoo!$A$1:$G$1214,2,FALSE),"NA")</f>
        <v>17147.5</v>
      </c>
      <c r="CS779">
        <f>IFERROR(VLOOKUP($A779,dji_yahoo!$A$1:$G$1214,3,FALSE),"NA")</f>
        <v>17195.839843999998</v>
      </c>
      <c r="CT779">
        <f>IFERROR(VLOOKUP($A779,dji_yahoo!$A$1:$G$1214,4,FALSE),"NA")</f>
        <v>17038.609375</v>
      </c>
      <c r="CU779">
        <f>IFERROR(VLOOKUP($A779,dji_yahoo!$A$1:$G$1214,5,FALSE),"NA")</f>
        <v>17158.660156000002</v>
      </c>
      <c r="CV779">
        <f>IFERROR(VLOOKUP($A779,dji_yahoo!$A$1:$G$1214,7,FALSE),"NA")</f>
        <v>105750000</v>
      </c>
      <c r="CW779" s="5">
        <f>IFERROR(VLOOKUP($A779,nasdaq_yahoo!$A$1:$G$1249,2,FALSE),"NA")</f>
        <v>4917.8398440000001</v>
      </c>
      <c r="CX779" s="5">
        <f>IFERROR(VLOOKUP($A779,nasdaq_yahoo!$A$1:$G$1249,3,FALSE),"NA")</f>
        <v>4926.7299800000001</v>
      </c>
      <c r="CY779" s="5">
        <f>IFERROR(VLOOKUP($A779,nasdaq_yahoo!$A$1:$G$1249,4,FALSE),"NA")</f>
        <v>4872.7402339999999</v>
      </c>
      <c r="CZ779" s="5">
        <f>IFERROR(VLOOKUP($A779,nasdaq_yahoo!$A$1:$G$1249,5,FALSE),"NA")</f>
        <v>4891.4301759999998</v>
      </c>
      <c r="DA779" s="6">
        <f>IFERROR(VLOOKUP($A779,nasdaq_yahoo!$A$1:$G$1249,7,FALSE),"NA")</f>
        <v>1927380000</v>
      </c>
      <c r="DB779" s="5">
        <f>IFERROR(VLOOKUP($A779,USEPUINDXD!$A$1:$B$1827,2,FALSE),"NA")</f>
        <v>52.8</v>
      </c>
    </row>
    <row r="780" spans="1:106">
      <c r="A780" s="1">
        <v>42373</v>
      </c>
      <c r="B780">
        <v>430.06</v>
      </c>
      <c r="C780">
        <v>434.52</v>
      </c>
      <c r="D780">
        <v>429.08</v>
      </c>
      <c r="E780">
        <v>433.09</v>
      </c>
      <c r="F780">
        <v>38477500</v>
      </c>
      <c r="G780">
        <v>6468180000</v>
      </c>
      <c r="H780">
        <v>3.25</v>
      </c>
      <c r="I780">
        <v>3.35</v>
      </c>
      <c r="J780">
        <v>3.24</v>
      </c>
      <c r="K780">
        <v>3.32</v>
      </c>
      <c r="L780">
        <v>65748</v>
      </c>
      <c r="M780">
        <v>19882500</v>
      </c>
      <c r="N780">
        <v>0.97204500000000005</v>
      </c>
      <c r="O780">
        <v>0.97643800000000003</v>
      </c>
      <c r="P780">
        <v>0.92983499999999997</v>
      </c>
      <c r="Q780">
        <v>0.95448</v>
      </c>
      <c r="R780">
        <v>346245</v>
      </c>
      <c r="S780">
        <v>73853900</v>
      </c>
      <c r="T780" t="s">
        <v>85</v>
      </c>
      <c r="U780" t="s">
        <v>85</v>
      </c>
      <c r="V780" t="s">
        <v>85</v>
      </c>
      <c r="W780" t="s">
        <v>85</v>
      </c>
      <c r="X780" t="s">
        <v>85</v>
      </c>
      <c r="Y780" t="s">
        <v>85</v>
      </c>
      <c r="Z780">
        <v>3.48</v>
      </c>
      <c r="AA780">
        <v>3.51</v>
      </c>
      <c r="AB780">
        <v>3.48</v>
      </c>
      <c r="AC780">
        <v>3.5</v>
      </c>
      <c r="AD780">
        <v>3309740</v>
      </c>
      <c r="AE780">
        <v>152699000</v>
      </c>
      <c r="AF780">
        <v>0.50615399999999999</v>
      </c>
      <c r="AG780">
        <v>0.52855099999999999</v>
      </c>
      <c r="AH780">
        <v>0.49898900000000002</v>
      </c>
      <c r="AI780">
        <v>0.51738799999999996</v>
      </c>
      <c r="AJ780">
        <v>29381</v>
      </c>
      <c r="AK780">
        <v>5357790</v>
      </c>
      <c r="AL780">
        <v>1.75E-4</v>
      </c>
      <c r="AM780">
        <v>2.4399999999999999E-4</v>
      </c>
      <c r="AN780">
        <v>1.6799999999999999E-4</v>
      </c>
      <c r="AO780">
        <v>2.03E-4</v>
      </c>
      <c r="AP780">
        <v>7346</v>
      </c>
      <c r="AQ780">
        <v>1575230</v>
      </c>
      <c r="AR780" t="s">
        <v>85</v>
      </c>
      <c r="AS780" t="s">
        <v>85</v>
      </c>
      <c r="AT780" t="s">
        <v>85</v>
      </c>
      <c r="AU780" t="s">
        <v>85</v>
      </c>
      <c r="AV780" t="s">
        <v>85</v>
      </c>
      <c r="AW780" t="s">
        <v>85</v>
      </c>
      <c r="AX780" t="s">
        <v>85</v>
      </c>
      <c r="AY780" t="s">
        <v>85</v>
      </c>
      <c r="AZ780" t="s">
        <v>85</v>
      </c>
      <c r="BA780" t="s">
        <v>85</v>
      </c>
      <c r="BB780" t="s">
        <v>85</v>
      </c>
      <c r="BC780" t="s">
        <v>85</v>
      </c>
      <c r="BD780" t="s">
        <v>85</v>
      </c>
      <c r="BE780" t="s">
        <v>85</v>
      </c>
      <c r="BF780" t="s">
        <v>85</v>
      </c>
      <c r="BG780" t="s">
        <v>85</v>
      </c>
      <c r="BH780" t="s">
        <v>85</v>
      </c>
      <c r="BI780" t="s">
        <v>85</v>
      </c>
      <c r="BJ780" t="s">
        <v>85</v>
      </c>
      <c r="BK780" t="s">
        <v>85</v>
      </c>
      <c r="BL780" t="s">
        <v>85</v>
      </c>
      <c r="BM780" t="s">
        <v>85</v>
      </c>
      <c r="BN780" t="s">
        <v>85</v>
      </c>
      <c r="BO780" t="s">
        <v>85</v>
      </c>
      <c r="BP780">
        <v>6.019E-3</v>
      </c>
      <c r="BQ780">
        <v>6.0590000000000001E-3</v>
      </c>
      <c r="BR780">
        <v>5.953E-3</v>
      </c>
      <c r="BS780">
        <v>5.9579999999999998E-3</v>
      </c>
      <c r="BT780">
        <v>310820</v>
      </c>
      <c r="BU780">
        <v>201852000</v>
      </c>
      <c r="BV780" t="s">
        <v>85</v>
      </c>
      <c r="BW780" t="s">
        <v>85</v>
      </c>
      <c r="BX780" t="s">
        <v>85</v>
      </c>
      <c r="BY780" t="s">
        <v>85</v>
      </c>
      <c r="BZ780" t="s">
        <v>85</v>
      </c>
      <c r="CA780" t="s">
        <v>85</v>
      </c>
      <c r="CB780" t="s">
        <v>85</v>
      </c>
      <c r="CC780" t="s">
        <v>85</v>
      </c>
      <c r="CD780" t="s">
        <v>85</v>
      </c>
      <c r="CE780" t="s">
        <v>85</v>
      </c>
      <c r="CF780" t="s">
        <v>85</v>
      </c>
      <c r="CG780" t="s">
        <v>85</v>
      </c>
      <c r="CH780">
        <f>IFERROR(VLOOKUP($A780,vix_cboe!$A$1:$E4372,2,FALSE),"NA")</f>
        <v>22.48</v>
      </c>
      <c r="CI780">
        <f>IFERROR(VLOOKUP($A780,vix_cboe!$A$1:$E4372,3,FALSE),"NA")</f>
        <v>23.36</v>
      </c>
      <c r="CJ780">
        <f>IFERROR(VLOOKUP($A780,vix_cboe!$A$1:$E4372,4,FALSE),"NA")</f>
        <v>20.67</v>
      </c>
      <c r="CK780">
        <f>IFERROR(VLOOKUP($A780,vix_cboe!$A$1:$E4372,5,FALSE),"NA")</f>
        <v>20.7</v>
      </c>
      <c r="CL780" s="5">
        <f>IFERROR(VLOOKUP($A780,gold_gold.org!$A$1:$G$10247,2,FALSE),"NA")</f>
        <v>1082.25</v>
      </c>
      <c r="CM780" s="5">
        <f>IFERROR(VLOOKUP($A780,gold_gold.org!$A$1:$G$10247,3,FALSE),"NA")</f>
        <v>1001.66679</v>
      </c>
      <c r="CN780" s="5">
        <f>IFERROR(VLOOKUP($A780,gold_gold.org!$A$1:$G$10247,4,FALSE),"NA")</f>
        <v>129096.1787</v>
      </c>
      <c r="CO780" s="5">
        <f>IFERROR(VLOOKUP($A780,gold_gold.org!$A$1:$G$10247,5,FALSE),"NA")</f>
        <v>736.77596000000005</v>
      </c>
      <c r="CP780">
        <f>IFERROR(VLOOKUP($A780,crude_oil_eia!$A$1:$C$8255,2,FALSE),"NA")</f>
        <v>36.81</v>
      </c>
      <c r="CQ780">
        <f>IFERROR(VLOOKUP($A780,crude_oil_eia!$A$1:$C$8255,3,FALSE),"NA")</f>
        <v>36.28</v>
      </c>
      <c r="CR780">
        <f>IFERROR(VLOOKUP($A780,dji_yahoo!$A$1:$G$1214,2,FALSE),"NA")</f>
        <v>17405.480468999998</v>
      </c>
      <c r="CS780">
        <f>IFERROR(VLOOKUP($A780,dji_yahoo!$A$1:$G$1214,3,FALSE),"NA")</f>
        <v>17405.480468999998</v>
      </c>
      <c r="CT780">
        <f>IFERROR(VLOOKUP($A780,dji_yahoo!$A$1:$G$1214,4,FALSE),"NA")</f>
        <v>16957.630859000001</v>
      </c>
      <c r="CU780">
        <f>IFERROR(VLOOKUP($A780,dji_yahoo!$A$1:$G$1214,5,FALSE),"NA")</f>
        <v>17148.939452999999</v>
      </c>
      <c r="CV780">
        <f>IFERROR(VLOOKUP($A780,dji_yahoo!$A$1:$G$1214,7,FALSE),"NA")</f>
        <v>148060000</v>
      </c>
      <c r="CW780" s="5">
        <f>IFERROR(VLOOKUP($A780,nasdaq_yahoo!$A$1:$G$1249,2,FALSE),"NA")</f>
        <v>4897.6499020000001</v>
      </c>
      <c r="CX780" s="5">
        <f>IFERROR(VLOOKUP($A780,nasdaq_yahoo!$A$1:$G$1249,3,FALSE),"NA")</f>
        <v>4903.0898440000001</v>
      </c>
      <c r="CY780" s="5">
        <f>IFERROR(VLOOKUP($A780,nasdaq_yahoo!$A$1:$G$1249,4,FALSE),"NA")</f>
        <v>4846.9799800000001</v>
      </c>
      <c r="CZ780" s="5">
        <f>IFERROR(VLOOKUP($A780,nasdaq_yahoo!$A$1:$G$1249,5,FALSE),"NA")</f>
        <v>4903.0898440000001</v>
      </c>
      <c r="DA780" s="6">
        <f>IFERROR(VLOOKUP($A780,nasdaq_yahoo!$A$1:$G$1249,7,FALSE),"NA")</f>
        <v>2218420000</v>
      </c>
      <c r="DB780" s="5">
        <f>IFERROR(VLOOKUP($A780,USEPUINDXD!$A$1:$B$1827,2,FALSE),"NA")</f>
        <v>106.94</v>
      </c>
    </row>
    <row r="781" spans="1:106">
      <c r="A781" s="1">
        <v>42372</v>
      </c>
      <c r="B781">
        <v>433.58</v>
      </c>
      <c r="C781">
        <v>433.74</v>
      </c>
      <c r="D781">
        <v>424.71</v>
      </c>
      <c r="E781">
        <v>430.01</v>
      </c>
      <c r="F781">
        <v>39633800</v>
      </c>
      <c r="G781">
        <v>6519500000</v>
      </c>
      <c r="H781">
        <v>3.29</v>
      </c>
      <c r="I781">
        <v>3.35</v>
      </c>
      <c r="J781">
        <v>3.13</v>
      </c>
      <c r="K781">
        <v>3.24</v>
      </c>
      <c r="L781">
        <v>87155</v>
      </c>
      <c r="M781">
        <v>20114800</v>
      </c>
      <c r="N781">
        <v>0.93842999999999999</v>
      </c>
      <c r="O781">
        <v>0.99136199999999997</v>
      </c>
      <c r="P781">
        <v>0.93431299999999995</v>
      </c>
      <c r="Q781">
        <v>0.97190500000000002</v>
      </c>
      <c r="R781">
        <v>407632</v>
      </c>
      <c r="S781">
        <v>71275900</v>
      </c>
      <c r="T781" t="s">
        <v>85</v>
      </c>
      <c r="U781" t="s">
        <v>85</v>
      </c>
      <c r="V781" t="s">
        <v>85</v>
      </c>
      <c r="W781" t="s">
        <v>85</v>
      </c>
      <c r="X781" t="s">
        <v>85</v>
      </c>
      <c r="Y781" t="s">
        <v>85</v>
      </c>
      <c r="Z781">
        <v>3.5</v>
      </c>
      <c r="AA781">
        <v>3.51</v>
      </c>
      <c r="AB781">
        <v>3.45</v>
      </c>
      <c r="AC781">
        <v>3.48</v>
      </c>
      <c r="AD781">
        <v>2406150</v>
      </c>
      <c r="AE781">
        <v>153739000</v>
      </c>
      <c r="AF781">
        <v>0.53284200000000004</v>
      </c>
      <c r="AG781">
        <v>0.54058899999999999</v>
      </c>
      <c r="AH781">
        <v>0.49085499999999999</v>
      </c>
      <c r="AI781">
        <v>0.50031199999999998</v>
      </c>
      <c r="AJ781">
        <v>43237</v>
      </c>
      <c r="AK781">
        <v>5634660</v>
      </c>
      <c r="AL781">
        <v>1.65E-4</v>
      </c>
      <c r="AM781">
        <v>1.75E-4</v>
      </c>
      <c r="AN781">
        <v>1.6000000000000001E-4</v>
      </c>
      <c r="AO781">
        <v>1.75E-4</v>
      </c>
      <c r="AP781">
        <v>573</v>
      </c>
      <c r="AQ781">
        <v>1484340</v>
      </c>
      <c r="AR781" t="s">
        <v>85</v>
      </c>
      <c r="AS781" t="s">
        <v>85</v>
      </c>
      <c r="AT781" t="s">
        <v>85</v>
      </c>
      <c r="AU781" t="s">
        <v>85</v>
      </c>
      <c r="AV781" t="s">
        <v>85</v>
      </c>
      <c r="AW781" t="s">
        <v>85</v>
      </c>
      <c r="AX781" t="s">
        <v>85</v>
      </c>
      <c r="AY781" t="s">
        <v>85</v>
      </c>
      <c r="AZ781" t="s">
        <v>85</v>
      </c>
      <c r="BA781" t="s">
        <v>85</v>
      </c>
      <c r="BB781" t="s">
        <v>85</v>
      </c>
      <c r="BC781" t="s">
        <v>85</v>
      </c>
      <c r="BD781" t="s">
        <v>85</v>
      </c>
      <c r="BE781" t="s">
        <v>85</v>
      </c>
      <c r="BF781" t="s">
        <v>85</v>
      </c>
      <c r="BG781" t="s">
        <v>85</v>
      </c>
      <c r="BH781" t="s">
        <v>85</v>
      </c>
      <c r="BI781" t="s">
        <v>85</v>
      </c>
      <c r="BJ781" t="s">
        <v>85</v>
      </c>
      <c r="BK781" t="s">
        <v>85</v>
      </c>
      <c r="BL781" t="s">
        <v>85</v>
      </c>
      <c r="BM781" t="s">
        <v>85</v>
      </c>
      <c r="BN781" t="s">
        <v>85</v>
      </c>
      <c r="BO781" t="s">
        <v>85</v>
      </c>
      <c r="BP781">
        <v>6.0660000000000002E-3</v>
      </c>
      <c r="BQ781">
        <v>6.0699999999999999E-3</v>
      </c>
      <c r="BR781">
        <v>5.9880000000000003E-3</v>
      </c>
      <c r="BS781">
        <v>6.0169999999999998E-3</v>
      </c>
      <c r="BT781">
        <v>291723</v>
      </c>
      <c r="BU781">
        <v>203442000</v>
      </c>
      <c r="BV781" t="s">
        <v>85</v>
      </c>
      <c r="BW781" t="s">
        <v>85</v>
      </c>
      <c r="BX781" t="s">
        <v>85</v>
      </c>
      <c r="BY781" t="s">
        <v>85</v>
      </c>
      <c r="BZ781" t="s">
        <v>85</v>
      </c>
      <c r="CA781" t="s">
        <v>85</v>
      </c>
      <c r="CB781" t="s">
        <v>85</v>
      </c>
      <c r="CC781" t="s">
        <v>85</v>
      </c>
      <c r="CD781" t="s">
        <v>85</v>
      </c>
      <c r="CE781" t="s">
        <v>85</v>
      </c>
      <c r="CF781" t="s">
        <v>85</v>
      </c>
      <c r="CG781" t="s">
        <v>85</v>
      </c>
      <c r="CH781" t="str">
        <f>IFERROR(VLOOKUP($A781,vix_cboe!$A$1:$E4373,2,FALSE),"NA")</f>
        <v>NA</v>
      </c>
      <c r="CI781" t="str">
        <f>IFERROR(VLOOKUP($A781,vix_cboe!$A$1:$E4373,3,FALSE),"NA")</f>
        <v>NA</v>
      </c>
      <c r="CJ781" t="str">
        <f>IFERROR(VLOOKUP($A781,vix_cboe!$A$1:$E4373,4,FALSE),"NA")</f>
        <v>NA</v>
      </c>
      <c r="CK781" t="str">
        <f>IFERROR(VLOOKUP($A781,vix_cboe!$A$1:$E4373,5,FALSE),"NA")</f>
        <v>NA</v>
      </c>
      <c r="CL781" s="5" t="str">
        <f>IFERROR(VLOOKUP($A781,gold_gold.org!$A$1:$G$10247,2,FALSE),"NA")</f>
        <v>NA</v>
      </c>
      <c r="CM781" s="5" t="str">
        <f>IFERROR(VLOOKUP($A781,gold_gold.org!$A$1:$G$10247,3,FALSE),"NA")</f>
        <v>NA</v>
      </c>
      <c r="CN781" s="5" t="str">
        <f>IFERROR(VLOOKUP($A781,gold_gold.org!$A$1:$G$10247,4,FALSE),"NA")</f>
        <v>NA</v>
      </c>
      <c r="CO781" s="5" t="str">
        <f>IFERROR(VLOOKUP($A781,gold_gold.org!$A$1:$G$10247,5,FALSE),"NA")</f>
        <v>NA</v>
      </c>
      <c r="CP781" t="str">
        <f>IFERROR(VLOOKUP($A781,crude_oil_eia!$A$1:$C$8255,2,FALSE),"NA")</f>
        <v>NA</v>
      </c>
      <c r="CQ781" t="str">
        <f>IFERROR(VLOOKUP($A781,crude_oil_eia!$A$1:$C$8255,3,FALSE),"NA")</f>
        <v>NA</v>
      </c>
      <c r="CR781" t="str">
        <f>IFERROR(VLOOKUP($A781,dji_yahoo!$A$1:$G$1214,2,FALSE),"NA")</f>
        <v>NA</v>
      </c>
      <c r="CS781" t="str">
        <f>IFERROR(VLOOKUP($A781,dji_yahoo!$A$1:$G$1214,3,FALSE),"NA")</f>
        <v>NA</v>
      </c>
      <c r="CT781" t="str">
        <f>IFERROR(VLOOKUP($A781,dji_yahoo!$A$1:$G$1214,4,FALSE),"NA")</f>
        <v>NA</v>
      </c>
      <c r="CU781" t="str">
        <f>IFERROR(VLOOKUP($A781,dji_yahoo!$A$1:$G$1214,5,FALSE),"NA")</f>
        <v>NA</v>
      </c>
      <c r="CV781" t="str">
        <f>IFERROR(VLOOKUP($A781,dji_yahoo!$A$1:$G$1214,7,FALSE),"NA")</f>
        <v>NA</v>
      </c>
      <c r="CW781" s="5" t="str">
        <f>IFERROR(VLOOKUP($A781,nasdaq_yahoo!$A$1:$G$1249,2,FALSE),"NA")</f>
        <v>NA</v>
      </c>
      <c r="CX781" s="5" t="str">
        <f>IFERROR(VLOOKUP($A781,nasdaq_yahoo!$A$1:$G$1249,3,FALSE),"NA")</f>
        <v>NA</v>
      </c>
      <c r="CY781" s="5" t="str">
        <f>IFERROR(VLOOKUP($A781,nasdaq_yahoo!$A$1:$G$1249,4,FALSE),"NA")</f>
        <v>NA</v>
      </c>
      <c r="CZ781" s="5" t="str">
        <f>IFERROR(VLOOKUP($A781,nasdaq_yahoo!$A$1:$G$1249,5,FALSE),"NA")</f>
        <v>NA</v>
      </c>
      <c r="DA781" s="6" t="str">
        <f>IFERROR(VLOOKUP($A781,nasdaq_yahoo!$A$1:$G$1249,7,FALSE),"NA")</f>
        <v>NA</v>
      </c>
      <c r="DB781" s="5">
        <f>IFERROR(VLOOKUP($A781,USEPUINDXD!$A$1:$B$1827,2,FALSE),"NA")</f>
        <v>163.65</v>
      </c>
    </row>
    <row r="782" spans="1:106">
      <c r="A782" s="1">
        <v>42371</v>
      </c>
      <c r="B782">
        <v>434.62</v>
      </c>
      <c r="C782">
        <v>436.06</v>
      </c>
      <c r="D782">
        <v>431.87</v>
      </c>
      <c r="E782">
        <v>433.44</v>
      </c>
      <c r="F782">
        <v>30096600</v>
      </c>
      <c r="G782">
        <v>6533630000</v>
      </c>
      <c r="H782">
        <v>3.38</v>
      </c>
      <c r="I782">
        <v>3.43</v>
      </c>
      <c r="J782">
        <v>3.24</v>
      </c>
      <c r="K782">
        <v>3.28</v>
      </c>
      <c r="L782">
        <v>62353</v>
      </c>
      <c r="M782">
        <v>20638600</v>
      </c>
      <c r="N782">
        <v>0.94740100000000005</v>
      </c>
      <c r="O782">
        <v>0.96963699999999997</v>
      </c>
      <c r="P782">
        <v>0.93655999999999995</v>
      </c>
      <c r="Q782">
        <v>0.93712399999999996</v>
      </c>
      <c r="R782">
        <v>255504</v>
      </c>
      <c r="S782">
        <v>71933100</v>
      </c>
      <c r="T782" t="s">
        <v>85</v>
      </c>
      <c r="U782" t="s">
        <v>85</v>
      </c>
      <c r="V782" t="s">
        <v>85</v>
      </c>
      <c r="W782" t="s">
        <v>85</v>
      </c>
      <c r="X782" t="s">
        <v>85</v>
      </c>
      <c r="Y782" t="s">
        <v>85</v>
      </c>
      <c r="Z782">
        <v>3.52</v>
      </c>
      <c r="AA782">
        <v>3.53</v>
      </c>
      <c r="AB782">
        <v>3.49</v>
      </c>
      <c r="AC782">
        <v>3.5</v>
      </c>
      <c r="AD782">
        <v>3020260</v>
      </c>
      <c r="AE782">
        <v>154187000</v>
      </c>
      <c r="AF782">
        <v>0.49830200000000002</v>
      </c>
      <c r="AG782">
        <v>0.56437300000000001</v>
      </c>
      <c r="AH782">
        <v>0.49830200000000002</v>
      </c>
      <c r="AI782">
        <v>0.53266800000000003</v>
      </c>
      <c r="AJ782">
        <v>64901</v>
      </c>
      <c r="AK782">
        <v>5264120</v>
      </c>
      <c r="AL782">
        <v>1.6200000000000001E-4</v>
      </c>
      <c r="AM782">
        <v>1.7699999999999999E-4</v>
      </c>
      <c r="AN782">
        <v>1.6100000000000001E-4</v>
      </c>
      <c r="AO782">
        <v>1.65E-4</v>
      </c>
      <c r="AP782">
        <v>1140</v>
      </c>
      <c r="AQ782">
        <v>1458810</v>
      </c>
      <c r="AR782" t="s">
        <v>85</v>
      </c>
      <c r="AS782" t="s">
        <v>85</v>
      </c>
      <c r="AT782" t="s">
        <v>85</v>
      </c>
      <c r="AU782" t="s">
        <v>85</v>
      </c>
      <c r="AV782" t="s">
        <v>85</v>
      </c>
      <c r="AW782" t="s">
        <v>85</v>
      </c>
      <c r="AX782" t="s">
        <v>85</v>
      </c>
      <c r="AY782" t="s">
        <v>85</v>
      </c>
      <c r="AZ782" t="s">
        <v>85</v>
      </c>
      <c r="BA782" t="s">
        <v>85</v>
      </c>
      <c r="BB782" t="s">
        <v>85</v>
      </c>
      <c r="BC782" t="s">
        <v>85</v>
      </c>
      <c r="BD782" t="s">
        <v>85</v>
      </c>
      <c r="BE782" t="s">
        <v>85</v>
      </c>
      <c r="BF782" t="s">
        <v>85</v>
      </c>
      <c r="BG782" t="s">
        <v>85</v>
      </c>
      <c r="BH782" t="s">
        <v>85</v>
      </c>
      <c r="BI782" t="s">
        <v>85</v>
      </c>
      <c r="BJ782" t="s">
        <v>85</v>
      </c>
      <c r="BK782" t="s">
        <v>85</v>
      </c>
      <c r="BL782" t="s">
        <v>85</v>
      </c>
      <c r="BM782" t="s">
        <v>85</v>
      </c>
      <c r="BN782" t="s">
        <v>85</v>
      </c>
      <c r="BO782" t="s">
        <v>85</v>
      </c>
      <c r="BP782">
        <v>5.9569999999999996E-3</v>
      </c>
      <c r="BQ782">
        <v>6.0790000000000002E-3</v>
      </c>
      <c r="BR782">
        <v>5.9329999999999999E-3</v>
      </c>
      <c r="BS782">
        <v>6.0650000000000001E-3</v>
      </c>
      <c r="BT782">
        <v>278539</v>
      </c>
      <c r="BU782">
        <v>199767000</v>
      </c>
      <c r="BV782" t="s">
        <v>85</v>
      </c>
      <c r="BW782" t="s">
        <v>85</v>
      </c>
      <c r="BX782" t="s">
        <v>85</v>
      </c>
      <c r="BY782" t="s">
        <v>85</v>
      </c>
      <c r="BZ782" t="s">
        <v>85</v>
      </c>
      <c r="CA782" t="s">
        <v>85</v>
      </c>
      <c r="CB782" t="s">
        <v>85</v>
      </c>
      <c r="CC782" t="s">
        <v>85</v>
      </c>
      <c r="CD782" t="s">
        <v>85</v>
      </c>
      <c r="CE782" t="s">
        <v>85</v>
      </c>
      <c r="CF782" t="s">
        <v>85</v>
      </c>
      <c r="CG782" t="s">
        <v>85</v>
      </c>
      <c r="CH782" t="str">
        <f>IFERROR(VLOOKUP($A782,vix_cboe!$A$1:$E4374,2,FALSE),"NA")</f>
        <v>NA</v>
      </c>
      <c r="CI782" t="str">
        <f>IFERROR(VLOOKUP($A782,vix_cboe!$A$1:$E4374,3,FALSE),"NA")</f>
        <v>NA</v>
      </c>
      <c r="CJ782" t="str">
        <f>IFERROR(VLOOKUP($A782,vix_cboe!$A$1:$E4374,4,FALSE),"NA")</f>
        <v>NA</v>
      </c>
      <c r="CK782" t="str">
        <f>IFERROR(VLOOKUP($A782,vix_cboe!$A$1:$E4374,5,FALSE),"NA")</f>
        <v>NA</v>
      </c>
      <c r="CL782" s="5" t="str">
        <f>IFERROR(VLOOKUP($A782,gold_gold.org!$A$1:$G$10247,2,FALSE),"NA")</f>
        <v>NA</v>
      </c>
      <c r="CM782" s="5" t="str">
        <f>IFERROR(VLOOKUP($A782,gold_gold.org!$A$1:$G$10247,3,FALSE),"NA")</f>
        <v>NA</v>
      </c>
      <c r="CN782" s="5" t="str">
        <f>IFERROR(VLOOKUP($A782,gold_gold.org!$A$1:$G$10247,4,FALSE),"NA")</f>
        <v>NA</v>
      </c>
      <c r="CO782" s="5" t="str">
        <f>IFERROR(VLOOKUP($A782,gold_gold.org!$A$1:$G$10247,5,FALSE),"NA")</f>
        <v>NA</v>
      </c>
      <c r="CP782" t="str">
        <f>IFERROR(VLOOKUP($A782,crude_oil_eia!$A$1:$C$8255,2,FALSE),"NA")</f>
        <v>NA</v>
      </c>
      <c r="CQ782" t="str">
        <f>IFERROR(VLOOKUP($A782,crude_oil_eia!$A$1:$C$8255,3,FALSE),"NA")</f>
        <v>NA</v>
      </c>
      <c r="CR782" t="str">
        <f>IFERROR(VLOOKUP($A782,dji_yahoo!$A$1:$G$1214,2,FALSE),"NA")</f>
        <v>NA</v>
      </c>
      <c r="CS782" t="str">
        <f>IFERROR(VLOOKUP($A782,dji_yahoo!$A$1:$G$1214,3,FALSE),"NA")</f>
        <v>NA</v>
      </c>
      <c r="CT782" t="str">
        <f>IFERROR(VLOOKUP($A782,dji_yahoo!$A$1:$G$1214,4,FALSE),"NA")</f>
        <v>NA</v>
      </c>
      <c r="CU782" t="str">
        <f>IFERROR(VLOOKUP($A782,dji_yahoo!$A$1:$G$1214,5,FALSE),"NA")</f>
        <v>NA</v>
      </c>
      <c r="CV782" t="str">
        <f>IFERROR(VLOOKUP($A782,dji_yahoo!$A$1:$G$1214,7,FALSE),"NA")</f>
        <v>NA</v>
      </c>
      <c r="CW782" s="5" t="str">
        <f>IFERROR(VLOOKUP($A782,nasdaq_yahoo!$A$1:$G$1249,2,FALSE),"NA")</f>
        <v>NA</v>
      </c>
      <c r="CX782" s="5" t="str">
        <f>IFERROR(VLOOKUP($A782,nasdaq_yahoo!$A$1:$G$1249,3,FALSE),"NA")</f>
        <v>NA</v>
      </c>
      <c r="CY782" s="5" t="str">
        <f>IFERROR(VLOOKUP($A782,nasdaq_yahoo!$A$1:$G$1249,4,FALSE),"NA")</f>
        <v>NA</v>
      </c>
      <c r="CZ782" s="5" t="str">
        <f>IFERROR(VLOOKUP($A782,nasdaq_yahoo!$A$1:$G$1249,5,FALSE),"NA")</f>
        <v>NA</v>
      </c>
      <c r="DA782" s="6" t="str">
        <f>IFERROR(VLOOKUP($A782,nasdaq_yahoo!$A$1:$G$1249,7,FALSE),"NA")</f>
        <v>NA</v>
      </c>
      <c r="DB782" s="5">
        <f>IFERROR(VLOOKUP($A782,USEPUINDXD!$A$1:$B$1827,2,FALSE),"NA")</f>
        <v>71.430000000000007</v>
      </c>
    </row>
    <row r="783" spans="1:106">
      <c r="A783" s="1">
        <v>42370</v>
      </c>
      <c r="B783">
        <v>430.72</v>
      </c>
      <c r="C783">
        <v>436.25</v>
      </c>
      <c r="D783">
        <v>427.51</v>
      </c>
      <c r="E783">
        <v>434.33</v>
      </c>
      <c r="F783">
        <v>36278900</v>
      </c>
      <c r="G783">
        <v>6473530000</v>
      </c>
      <c r="H783">
        <v>3.33</v>
      </c>
      <c r="I783">
        <v>3.54</v>
      </c>
      <c r="J783">
        <v>3.24</v>
      </c>
      <c r="K783">
        <v>3.38</v>
      </c>
      <c r="L783">
        <v>98317</v>
      </c>
      <c r="M783">
        <v>20289600</v>
      </c>
      <c r="N783">
        <v>0.93371199999999999</v>
      </c>
      <c r="O783">
        <v>0.95482199999999995</v>
      </c>
      <c r="P783">
        <v>0.93144199999999999</v>
      </c>
      <c r="Q783">
        <v>0.94802399999999998</v>
      </c>
      <c r="R783">
        <v>206062</v>
      </c>
      <c r="S783">
        <v>70870900</v>
      </c>
      <c r="T783" t="s">
        <v>85</v>
      </c>
      <c r="U783" t="s">
        <v>85</v>
      </c>
      <c r="V783" t="s">
        <v>85</v>
      </c>
      <c r="W783" t="s">
        <v>85</v>
      </c>
      <c r="X783" t="s">
        <v>85</v>
      </c>
      <c r="Y783" t="s">
        <v>85</v>
      </c>
      <c r="Z783">
        <v>3.48</v>
      </c>
      <c r="AA783">
        <v>3.53</v>
      </c>
      <c r="AB783">
        <v>3.47</v>
      </c>
      <c r="AC783">
        <v>3.51</v>
      </c>
      <c r="AD783">
        <v>2791170</v>
      </c>
      <c r="AE783">
        <v>152570000</v>
      </c>
      <c r="AF783">
        <v>0.47070699999999999</v>
      </c>
      <c r="AG783">
        <v>0.55679299999999998</v>
      </c>
      <c r="AH783">
        <v>0.465202</v>
      </c>
      <c r="AI783">
        <v>0.497867</v>
      </c>
      <c r="AJ783">
        <v>88914</v>
      </c>
      <c r="AK783">
        <v>4967640</v>
      </c>
      <c r="AL783">
        <v>1.5100000000000001E-4</v>
      </c>
      <c r="AM783">
        <v>1.73E-4</v>
      </c>
      <c r="AN783">
        <v>1.5100000000000001E-4</v>
      </c>
      <c r="AO783">
        <v>1.6200000000000001E-4</v>
      </c>
      <c r="AP783">
        <v>1361</v>
      </c>
      <c r="AQ783">
        <v>1358320</v>
      </c>
      <c r="AR783" t="s">
        <v>85</v>
      </c>
      <c r="AS783" t="s">
        <v>85</v>
      </c>
      <c r="AT783" t="s">
        <v>85</v>
      </c>
      <c r="AU783" t="s">
        <v>85</v>
      </c>
      <c r="AV783" t="s">
        <v>85</v>
      </c>
      <c r="AW783" t="s">
        <v>85</v>
      </c>
      <c r="AX783" t="s">
        <v>85</v>
      </c>
      <c r="AY783" t="s">
        <v>85</v>
      </c>
      <c r="AZ783" t="s">
        <v>85</v>
      </c>
      <c r="BA783" t="s">
        <v>85</v>
      </c>
      <c r="BB783" t="s">
        <v>85</v>
      </c>
      <c r="BC783" t="s">
        <v>85</v>
      </c>
      <c r="BD783" t="s">
        <v>85</v>
      </c>
      <c r="BE783" t="s">
        <v>85</v>
      </c>
      <c r="BF783" t="s">
        <v>85</v>
      </c>
      <c r="BG783" t="s">
        <v>85</v>
      </c>
      <c r="BH783" t="s">
        <v>85</v>
      </c>
      <c r="BI783" t="s">
        <v>85</v>
      </c>
      <c r="BJ783" t="s">
        <v>85</v>
      </c>
      <c r="BK783" t="s">
        <v>85</v>
      </c>
      <c r="BL783" t="s">
        <v>85</v>
      </c>
      <c r="BM783" t="s">
        <v>85</v>
      </c>
      <c r="BN783" t="s">
        <v>85</v>
      </c>
      <c r="BO783" t="s">
        <v>85</v>
      </c>
      <c r="BP783">
        <v>6.0400000000000002E-3</v>
      </c>
      <c r="BQ783">
        <v>6.0439999999999999E-3</v>
      </c>
      <c r="BR783">
        <v>5.9329999999999999E-3</v>
      </c>
      <c r="BS783">
        <v>5.9550000000000002E-3</v>
      </c>
      <c r="BT783">
        <v>211767</v>
      </c>
      <c r="BU783">
        <v>202562000</v>
      </c>
      <c r="BV783" t="s">
        <v>85</v>
      </c>
      <c r="BW783" t="s">
        <v>85</v>
      </c>
      <c r="BX783" t="s">
        <v>85</v>
      </c>
      <c r="BY783" t="s">
        <v>85</v>
      </c>
      <c r="BZ783" t="s">
        <v>85</v>
      </c>
      <c r="CA783" t="s">
        <v>85</v>
      </c>
      <c r="CB783" t="s">
        <v>85</v>
      </c>
      <c r="CC783" t="s">
        <v>85</v>
      </c>
      <c r="CD783" t="s">
        <v>85</v>
      </c>
      <c r="CE783" t="s">
        <v>85</v>
      </c>
      <c r="CF783" t="s">
        <v>85</v>
      </c>
      <c r="CG783" t="s">
        <v>85</v>
      </c>
      <c r="CH783" t="str">
        <f>IFERROR(VLOOKUP($A783,vix_cboe!$A$1:$E4375,2,FALSE),"NA")</f>
        <v>NA</v>
      </c>
      <c r="CI783" t="str">
        <f>IFERROR(VLOOKUP($A783,vix_cboe!$A$1:$E4375,3,FALSE),"NA")</f>
        <v>NA</v>
      </c>
      <c r="CJ783" t="str">
        <f>IFERROR(VLOOKUP($A783,vix_cboe!$A$1:$E4375,4,FALSE),"NA")</f>
        <v>NA</v>
      </c>
      <c r="CK783" t="str">
        <f>IFERROR(VLOOKUP($A783,vix_cboe!$A$1:$E4375,5,FALSE),"NA")</f>
        <v>NA</v>
      </c>
      <c r="CL783" s="5">
        <f>IFERROR(VLOOKUP($A783,gold_gold.org!$A$1:$G$10247,2,FALSE),"NA")</f>
        <v>1060</v>
      </c>
      <c r="CM783" s="5">
        <f>IFERROR(VLOOKUP($A783,gold_gold.org!$A$1:$G$10247,3,FALSE),"NA")</f>
        <v>975.78949999999998</v>
      </c>
      <c r="CN783" s="5">
        <f>IFERROR(VLOOKUP($A783,gold_gold.org!$A$1:$G$10247,4,FALSE),"NA")</f>
        <v>127512.69806</v>
      </c>
      <c r="CO783" s="5">
        <f>IFERROR(VLOOKUP($A783,gold_gold.org!$A$1:$G$10247,5,FALSE),"NA")</f>
        <v>719.18047999999999</v>
      </c>
      <c r="CP783" t="str">
        <f>IFERROR(VLOOKUP($A783,crude_oil_eia!$A$1:$C$8255,2,FALSE),"NA")</f>
        <v>NA</v>
      </c>
      <c r="CQ783" t="str">
        <f>IFERROR(VLOOKUP($A783,crude_oil_eia!$A$1:$C$8255,3,FALSE),"NA")</f>
        <v>NA</v>
      </c>
      <c r="CR783" t="str">
        <f>IFERROR(VLOOKUP($A783,dji_yahoo!$A$1:$G$1214,2,FALSE),"NA")</f>
        <v>NA</v>
      </c>
      <c r="CS783" t="str">
        <f>IFERROR(VLOOKUP($A783,dji_yahoo!$A$1:$G$1214,3,FALSE),"NA")</f>
        <v>NA</v>
      </c>
      <c r="CT783" t="str">
        <f>IFERROR(VLOOKUP($A783,dji_yahoo!$A$1:$G$1214,4,FALSE),"NA")</f>
        <v>NA</v>
      </c>
      <c r="CU783" t="str">
        <f>IFERROR(VLOOKUP($A783,dji_yahoo!$A$1:$G$1214,5,FALSE),"NA")</f>
        <v>NA</v>
      </c>
      <c r="CV783" t="str">
        <f>IFERROR(VLOOKUP($A783,dji_yahoo!$A$1:$G$1214,7,FALSE),"NA")</f>
        <v>NA</v>
      </c>
      <c r="CW783" s="5" t="str">
        <f>IFERROR(VLOOKUP($A783,nasdaq_yahoo!$A$1:$G$1249,2,FALSE),"NA")</f>
        <v>NA</v>
      </c>
      <c r="CX783" s="5" t="str">
        <f>IFERROR(VLOOKUP($A783,nasdaq_yahoo!$A$1:$G$1249,3,FALSE),"NA")</f>
        <v>NA</v>
      </c>
      <c r="CY783" s="5" t="str">
        <f>IFERROR(VLOOKUP($A783,nasdaq_yahoo!$A$1:$G$1249,4,FALSE),"NA")</f>
        <v>NA</v>
      </c>
      <c r="CZ783" s="5" t="str">
        <f>IFERROR(VLOOKUP($A783,nasdaq_yahoo!$A$1:$G$1249,5,FALSE),"NA")</f>
        <v>NA</v>
      </c>
      <c r="DA783" s="6" t="str">
        <f>IFERROR(VLOOKUP($A783,nasdaq_yahoo!$A$1:$G$1249,7,FALSE),"NA")</f>
        <v>NA</v>
      </c>
      <c r="DB783" s="5">
        <f>IFERROR(VLOOKUP($A783,USEPUINDXD!$A$1:$B$1827,2,FALSE),"NA")</f>
        <v>102.81</v>
      </c>
    </row>
    <row r="784" spans="1:106">
      <c r="A784" s="1">
        <v>42369</v>
      </c>
      <c r="B784">
        <v>425.88</v>
      </c>
      <c r="C784">
        <v>432.92</v>
      </c>
      <c r="D784">
        <v>418.74</v>
      </c>
      <c r="E784">
        <v>430.57</v>
      </c>
      <c r="F784">
        <v>45996600</v>
      </c>
      <c r="G784">
        <v>6399190000</v>
      </c>
      <c r="H784">
        <v>3.52</v>
      </c>
      <c r="I784">
        <v>3.61</v>
      </c>
      <c r="J784">
        <v>3.08</v>
      </c>
      <c r="K784">
        <v>3.27</v>
      </c>
      <c r="L784">
        <v>191862</v>
      </c>
      <c r="M784">
        <v>21459700</v>
      </c>
      <c r="N784">
        <v>0.91209799999999996</v>
      </c>
      <c r="O784">
        <v>0.975414</v>
      </c>
      <c r="P784">
        <v>0.910277</v>
      </c>
      <c r="Q784">
        <v>0.93354199999999998</v>
      </c>
      <c r="R784">
        <v>663994</v>
      </c>
      <c r="S784">
        <v>69207400</v>
      </c>
      <c r="T784" t="s">
        <v>85</v>
      </c>
      <c r="U784" t="s">
        <v>85</v>
      </c>
      <c r="V784" t="s">
        <v>85</v>
      </c>
      <c r="W784" t="s">
        <v>85</v>
      </c>
      <c r="X784" t="s">
        <v>85</v>
      </c>
      <c r="Y784" t="s">
        <v>85</v>
      </c>
      <c r="Z784">
        <v>3.46</v>
      </c>
      <c r="AA784">
        <v>3.5</v>
      </c>
      <c r="AB784">
        <v>3.41</v>
      </c>
      <c r="AC784">
        <v>3.48</v>
      </c>
      <c r="AD784">
        <v>2667620</v>
      </c>
      <c r="AE784">
        <v>151635000</v>
      </c>
      <c r="AF784">
        <v>0.44144299999999997</v>
      </c>
      <c r="AG784">
        <v>0.47352699999999998</v>
      </c>
      <c r="AH784">
        <v>0.43893900000000002</v>
      </c>
      <c r="AI784">
        <v>0.47040199999999999</v>
      </c>
      <c r="AJ784">
        <v>27510</v>
      </c>
      <c r="AK784">
        <v>4654080</v>
      </c>
      <c r="AL784">
        <v>1.6000000000000001E-4</v>
      </c>
      <c r="AM784">
        <v>1.6000000000000001E-4</v>
      </c>
      <c r="AN784">
        <v>1.47E-4</v>
      </c>
      <c r="AO784">
        <v>1.5100000000000001E-4</v>
      </c>
      <c r="AP784">
        <v>1171</v>
      </c>
      <c r="AQ784">
        <v>1439410</v>
      </c>
      <c r="AR784" t="s">
        <v>85</v>
      </c>
      <c r="AS784" t="s">
        <v>85</v>
      </c>
      <c r="AT784" t="s">
        <v>85</v>
      </c>
      <c r="AU784" t="s">
        <v>85</v>
      </c>
      <c r="AV784" t="s">
        <v>85</v>
      </c>
      <c r="AW784" t="s">
        <v>85</v>
      </c>
      <c r="AX784" t="s">
        <v>85</v>
      </c>
      <c r="AY784" t="s">
        <v>85</v>
      </c>
      <c r="AZ784" t="s">
        <v>85</v>
      </c>
      <c r="BA784" t="s">
        <v>85</v>
      </c>
      <c r="BB784" t="s">
        <v>85</v>
      </c>
      <c r="BC784" t="s">
        <v>85</v>
      </c>
      <c r="BD784" t="s">
        <v>85</v>
      </c>
      <c r="BE784" t="s">
        <v>85</v>
      </c>
      <c r="BF784" t="s">
        <v>85</v>
      </c>
      <c r="BG784" t="s">
        <v>85</v>
      </c>
      <c r="BH784" t="s">
        <v>85</v>
      </c>
      <c r="BI784" t="s">
        <v>85</v>
      </c>
      <c r="BJ784" t="s">
        <v>85</v>
      </c>
      <c r="BK784" t="s">
        <v>85</v>
      </c>
      <c r="BL784" t="s">
        <v>85</v>
      </c>
      <c r="BM784" t="s">
        <v>85</v>
      </c>
      <c r="BN784" t="s">
        <v>85</v>
      </c>
      <c r="BO784" t="s">
        <v>85</v>
      </c>
      <c r="BP784">
        <v>6.1840000000000003E-3</v>
      </c>
      <c r="BQ784">
        <v>6.1840000000000003E-3</v>
      </c>
      <c r="BR784">
        <v>6.0390000000000001E-3</v>
      </c>
      <c r="BS784">
        <v>6.0400000000000002E-3</v>
      </c>
      <c r="BT784">
        <v>374355</v>
      </c>
      <c r="BU784">
        <v>207381000</v>
      </c>
      <c r="BV784" t="s">
        <v>85</v>
      </c>
      <c r="BW784" t="s">
        <v>85</v>
      </c>
      <c r="BX784" t="s">
        <v>85</v>
      </c>
      <c r="BY784" t="s">
        <v>85</v>
      </c>
      <c r="BZ784" t="s">
        <v>85</v>
      </c>
      <c r="CA784" t="s">
        <v>85</v>
      </c>
      <c r="CB784" t="s">
        <v>85</v>
      </c>
      <c r="CC784" t="s">
        <v>85</v>
      </c>
      <c r="CD784" t="s">
        <v>85</v>
      </c>
      <c r="CE784" t="s">
        <v>85</v>
      </c>
      <c r="CF784" t="s">
        <v>85</v>
      </c>
      <c r="CG784" t="s">
        <v>85</v>
      </c>
      <c r="CH784">
        <f>IFERROR(VLOOKUP($A784,vix_cboe!$A$1:$E4376,2,FALSE),"NA")</f>
        <v>17.97</v>
      </c>
      <c r="CI784">
        <f>IFERROR(VLOOKUP($A784,vix_cboe!$A$1:$E4376,3,FALSE),"NA")</f>
        <v>20.39</v>
      </c>
      <c r="CJ784">
        <f>IFERROR(VLOOKUP($A784,vix_cboe!$A$1:$E4376,4,FALSE),"NA")</f>
        <v>17.510000000000002</v>
      </c>
      <c r="CK784">
        <f>IFERROR(VLOOKUP($A784,vix_cboe!$A$1:$E4376,5,FALSE),"NA")</f>
        <v>18.21</v>
      </c>
      <c r="CL784" s="5">
        <f>IFERROR(VLOOKUP($A784,gold_gold.org!$A$1:$G$10247,2,FALSE),"NA")</f>
        <v>1060</v>
      </c>
      <c r="CM784" s="5">
        <f>IFERROR(VLOOKUP($A784,gold_gold.org!$A$1:$G$10247,3,FALSE),"NA")</f>
        <v>975.78949999999998</v>
      </c>
      <c r="CN784" s="5">
        <f>IFERROR(VLOOKUP($A784,gold_gold.org!$A$1:$G$10247,4,FALSE),"NA")</f>
        <v>127512.69806</v>
      </c>
      <c r="CO784" s="5">
        <f>IFERROR(VLOOKUP($A784,gold_gold.org!$A$1:$G$10247,5,FALSE),"NA")</f>
        <v>719.18047999999999</v>
      </c>
      <c r="CP784">
        <f>IFERROR(VLOOKUP($A784,crude_oil_eia!$A$1:$C$8255,2,FALSE),"NA")</f>
        <v>37.130000000000003</v>
      </c>
      <c r="CQ784">
        <f>IFERROR(VLOOKUP($A784,crude_oil_eia!$A$1:$C$8255,3,FALSE),"NA")</f>
        <v>36.61</v>
      </c>
      <c r="CR784">
        <f>IFERROR(VLOOKUP($A784,dji_yahoo!$A$1:$G$1214,2,FALSE),"NA")</f>
        <v>17590.660156000002</v>
      </c>
      <c r="CS784">
        <f>IFERROR(VLOOKUP($A784,dji_yahoo!$A$1:$G$1214,3,FALSE),"NA")</f>
        <v>17590.660156000002</v>
      </c>
      <c r="CT784">
        <f>IFERROR(VLOOKUP($A784,dji_yahoo!$A$1:$G$1214,4,FALSE),"NA")</f>
        <v>17421.160156000002</v>
      </c>
      <c r="CU784">
        <f>IFERROR(VLOOKUP($A784,dji_yahoo!$A$1:$G$1214,5,FALSE),"NA")</f>
        <v>17425.029297000001</v>
      </c>
      <c r="CV784">
        <f>IFERROR(VLOOKUP($A784,dji_yahoo!$A$1:$G$1214,7,FALSE),"NA")</f>
        <v>93690000</v>
      </c>
      <c r="CW784" s="5">
        <f>IFERROR(VLOOKUP($A784,nasdaq_yahoo!$A$1:$G$1249,2,FALSE),"NA")</f>
        <v>5047.0400390000004</v>
      </c>
      <c r="CX784" s="5">
        <f>IFERROR(VLOOKUP($A784,nasdaq_yahoo!$A$1:$G$1249,3,FALSE),"NA")</f>
        <v>5058.0600590000004</v>
      </c>
      <c r="CY784" s="5">
        <f>IFERROR(VLOOKUP($A784,nasdaq_yahoo!$A$1:$G$1249,4,FALSE),"NA")</f>
        <v>5007.0097660000001</v>
      </c>
      <c r="CZ784" s="5">
        <f>IFERROR(VLOOKUP($A784,nasdaq_yahoo!$A$1:$G$1249,5,FALSE),"NA")</f>
        <v>5007.4101559999999</v>
      </c>
      <c r="DA784" s="6">
        <f>IFERROR(VLOOKUP($A784,nasdaq_yahoo!$A$1:$G$1249,7,FALSE),"NA")</f>
        <v>1437480000</v>
      </c>
      <c r="DB784" s="5">
        <f>IFERROR(VLOOKUP($A784,USEPUINDXD!$A$1:$B$1827,2,FALSE),"NA")</f>
        <v>59.74</v>
      </c>
    </row>
    <row r="785" spans="1:106">
      <c r="A785" s="1">
        <v>42368</v>
      </c>
      <c r="B785">
        <v>433.3</v>
      </c>
      <c r="C785">
        <v>434.39</v>
      </c>
      <c r="D785">
        <v>422.08</v>
      </c>
      <c r="E785">
        <v>426.62</v>
      </c>
      <c r="F785">
        <v>46889400</v>
      </c>
      <c r="G785">
        <v>6508960000</v>
      </c>
      <c r="H785">
        <v>3.09</v>
      </c>
      <c r="I785">
        <v>4.6500000000000004</v>
      </c>
      <c r="J785">
        <v>3.09</v>
      </c>
      <c r="K785">
        <v>3.52</v>
      </c>
      <c r="L785">
        <v>524544</v>
      </c>
      <c r="M785">
        <v>18810200</v>
      </c>
      <c r="N785">
        <v>0.87425799999999998</v>
      </c>
      <c r="O785">
        <v>0.94109900000000002</v>
      </c>
      <c r="P785">
        <v>0.86664699999999995</v>
      </c>
      <c r="Q785">
        <v>0.91195800000000005</v>
      </c>
      <c r="R785">
        <v>604078</v>
      </c>
      <c r="S785">
        <v>66314200</v>
      </c>
      <c r="T785" t="s">
        <v>85</v>
      </c>
      <c r="U785" t="s">
        <v>85</v>
      </c>
      <c r="V785" t="s">
        <v>85</v>
      </c>
      <c r="W785" t="s">
        <v>85</v>
      </c>
      <c r="X785" t="s">
        <v>85</v>
      </c>
      <c r="Y785" t="s">
        <v>85</v>
      </c>
      <c r="Z785">
        <v>3.51</v>
      </c>
      <c r="AA785">
        <v>3.51</v>
      </c>
      <c r="AB785">
        <v>3.45</v>
      </c>
      <c r="AC785">
        <v>3.46</v>
      </c>
      <c r="AD785">
        <v>2202460</v>
      </c>
      <c r="AE785">
        <v>153896000</v>
      </c>
      <c r="AF785">
        <v>0.45635100000000001</v>
      </c>
      <c r="AG785">
        <v>0.47140100000000001</v>
      </c>
      <c r="AH785">
        <v>0.43764500000000001</v>
      </c>
      <c r="AI785">
        <v>0.44102799999999998</v>
      </c>
      <c r="AJ785">
        <v>34389</v>
      </c>
      <c r="AK785">
        <v>4806230</v>
      </c>
      <c r="AL785">
        <v>1.6100000000000001E-4</v>
      </c>
      <c r="AM785">
        <v>1.73E-4</v>
      </c>
      <c r="AN785">
        <v>1.45E-4</v>
      </c>
      <c r="AO785">
        <v>1.6000000000000001E-4</v>
      </c>
      <c r="AP785">
        <v>2870</v>
      </c>
      <c r="AQ785">
        <v>1448130</v>
      </c>
      <c r="AR785" t="s">
        <v>85</v>
      </c>
      <c r="AS785" t="s">
        <v>85</v>
      </c>
      <c r="AT785" t="s">
        <v>85</v>
      </c>
      <c r="AU785" t="s">
        <v>85</v>
      </c>
      <c r="AV785" t="s">
        <v>85</v>
      </c>
      <c r="AW785" t="s">
        <v>85</v>
      </c>
      <c r="AX785" t="s">
        <v>85</v>
      </c>
      <c r="AY785" t="s">
        <v>85</v>
      </c>
      <c r="AZ785" t="s">
        <v>85</v>
      </c>
      <c r="BA785" t="s">
        <v>85</v>
      </c>
      <c r="BB785" t="s">
        <v>85</v>
      </c>
      <c r="BC785" t="s">
        <v>85</v>
      </c>
      <c r="BD785" t="s">
        <v>85</v>
      </c>
      <c r="BE785" t="s">
        <v>85</v>
      </c>
      <c r="BF785" t="s">
        <v>85</v>
      </c>
      <c r="BG785" t="s">
        <v>85</v>
      </c>
      <c r="BH785" t="s">
        <v>85</v>
      </c>
      <c r="BI785" t="s">
        <v>85</v>
      </c>
      <c r="BJ785" t="s">
        <v>85</v>
      </c>
      <c r="BK785" t="s">
        <v>85</v>
      </c>
      <c r="BL785" t="s">
        <v>85</v>
      </c>
      <c r="BM785" t="s">
        <v>85</v>
      </c>
      <c r="BN785" t="s">
        <v>85</v>
      </c>
      <c r="BO785" t="s">
        <v>85</v>
      </c>
      <c r="BP785">
        <v>6.2659999999999999E-3</v>
      </c>
      <c r="BQ785">
        <v>6.2709999999999997E-3</v>
      </c>
      <c r="BR785">
        <v>6.1700000000000001E-3</v>
      </c>
      <c r="BS785">
        <v>6.182E-3</v>
      </c>
      <c r="BT785">
        <v>280345</v>
      </c>
      <c r="BU785">
        <v>210132000</v>
      </c>
      <c r="BV785" t="s">
        <v>85</v>
      </c>
      <c r="BW785" t="s">
        <v>85</v>
      </c>
      <c r="BX785" t="s">
        <v>85</v>
      </c>
      <c r="BY785" t="s">
        <v>85</v>
      </c>
      <c r="BZ785" t="s">
        <v>85</v>
      </c>
      <c r="CA785" t="s">
        <v>85</v>
      </c>
      <c r="CB785" t="s">
        <v>85</v>
      </c>
      <c r="CC785" t="s">
        <v>85</v>
      </c>
      <c r="CD785" t="s">
        <v>85</v>
      </c>
      <c r="CE785" t="s">
        <v>85</v>
      </c>
      <c r="CF785" t="s">
        <v>85</v>
      </c>
      <c r="CG785" t="s">
        <v>85</v>
      </c>
      <c r="CH785">
        <f>IFERROR(VLOOKUP($A785,vix_cboe!$A$1:$E4377,2,FALSE),"NA")</f>
        <v>16.5</v>
      </c>
      <c r="CI785">
        <f>IFERROR(VLOOKUP($A785,vix_cboe!$A$1:$E4377,3,FALSE),"NA")</f>
        <v>17.420000000000002</v>
      </c>
      <c r="CJ785">
        <f>IFERROR(VLOOKUP($A785,vix_cboe!$A$1:$E4377,4,FALSE),"NA")</f>
        <v>16.5</v>
      </c>
      <c r="CK785">
        <f>IFERROR(VLOOKUP($A785,vix_cboe!$A$1:$E4377,5,FALSE),"NA")</f>
        <v>17.29</v>
      </c>
      <c r="CL785" s="5">
        <f>IFERROR(VLOOKUP($A785,gold_gold.org!$A$1:$G$10247,2,FALSE),"NA")</f>
        <v>1060</v>
      </c>
      <c r="CM785" s="5">
        <f>IFERROR(VLOOKUP($A785,gold_gold.org!$A$1:$G$10247,3,FALSE),"NA")</f>
        <v>971.27445999999998</v>
      </c>
      <c r="CN785" s="5">
        <f>IFERROR(VLOOKUP($A785,gold_gold.org!$A$1:$G$10247,4,FALSE),"NA")</f>
        <v>127804.19159</v>
      </c>
      <c r="CO785" s="5">
        <f>IFERROR(VLOOKUP($A785,gold_gold.org!$A$1:$G$10247,5,FALSE),"NA")</f>
        <v>714.62315999999998</v>
      </c>
      <c r="CP785">
        <f>IFERROR(VLOOKUP($A785,crude_oil_eia!$A$1:$C$8255,2,FALSE),"NA")</f>
        <v>36.590000000000003</v>
      </c>
      <c r="CQ785">
        <f>IFERROR(VLOOKUP($A785,crude_oil_eia!$A$1:$C$8255,3,FALSE),"NA")</f>
        <v>35.65</v>
      </c>
      <c r="CR785">
        <f>IFERROR(VLOOKUP($A785,dji_yahoo!$A$1:$G$1214,2,FALSE),"NA")</f>
        <v>17711.939452999999</v>
      </c>
      <c r="CS785">
        <f>IFERROR(VLOOKUP($A785,dji_yahoo!$A$1:$G$1214,3,FALSE),"NA")</f>
        <v>17714.130859000001</v>
      </c>
      <c r="CT785">
        <f>IFERROR(VLOOKUP($A785,dji_yahoo!$A$1:$G$1214,4,FALSE),"NA")</f>
        <v>17588.869140999999</v>
      </c>
      <c r="CU785">
        <f>IFERROR(VLOOKUP($A785,dji_yahoo!$A$1:$G$1214,5,FALSE),"NA")</f>
        <v>17603.869140999999</v>
      </c>
      <c r="CV785">
        <f>IFERROR(VLOOKUP($A785,dji_yahoo!$A$1:$G$1214,7,FALSE),"NA")</f>
        <v>59760000</v>
      </c>
      <c r="CW785" s="5">
        <f>IFERROR(VLOOKUP($A785,nasdaq_yahoo!$A$1:$G$1249,2,FALSE),"NA")</f>
        <v>5101.1801759999998</v>
      </c>
      <c r="CX785" s="5">
        <f>IFERROR(VLOOKUP($A785,nasdaq_yahoo!$A$1:$G$1249,3,FALSE),"NA")</f>
        <v>5102.3500979999999</v>
      </c>
      <c r="CY785" s="5">
        <f>IFERROR(VLOOKUP($A785,nasdaq_yahoo!$A$1:$G$1249,4,FALSE),"NA")</f>
        <v>5065.6801759999998</v>
      </c>
      <c r="CZ785" s="5">
        <f>IFERROR(VLOOKUP($A785,nasdaq_yahoo!$A$1:$G$1249,5,FALSE),"NA")</f>
        <v>5065.8500979999999</v>
      </c>
      <c r="DA785" s="6">
        <f>IFERROR(VLOOKUP($A785,nasdaq_yahoo!$A$1:$G$1249,7,FALSE),"NA")</f>
        <v>1247530000</v>
      </c>
      <c r="DB785" s="5">
        <f>IFERROR(VLOOKUP($A785,USEPUINDXD!$A$1:$B$1827,2,FALSE),"NA")</f>
        <v>90.42</v>
      </c>
    </row>
    <row r="786" spans="1:106">
      <c r="A786" s="1">
        <v>42367</v>
      </c>
      <c r="B786">
        <v>422.1</v>
      </c>
      <c r="C786">
        <v>432.98</v>
      </c>
      <c r="D786">
        <v>420.63</v>
      </c>
      <c r="E786">
        <v>432.98</v>
      </c>
      <c r="F786">
        <v>51596500</v>
      </c>
      <c r="G786">
        <v>6339010000</v>
      </c>
      <c r="H786">
        <v>3.03</v>
      </c>
      <c r="I786">
        <v>3.09</v>
      </c>
      <c r="J786">
        <v>2.92</v>
      </c>
      <c r="K786">
        <v>3.09</v>
      </c>
      <c r="L786">
        <v>141636</v>
      </c>
      <c r="M786">
        <v>18461600</v>
      </c>
      <c r="N786">
        <v>0.843835</v>
      </c>
      <c r="O786">
        <v>0.873054</v>
      </c>
      <c r="P786">
        <v>0.83323199999999997</v>
      </c>
      <c r="Q786">
        <v>0.873054</v>
      </c>
      <c r="R786">
        <v>215742</v>
      </c>
      <c r="S786">
        <v>63985600</v>
      </c>
      <c r="T786" t="s">
        <v>85</v>
      </c>
      <c r="U786" t="s">
        <v>85</v>
      </c>
      <c r="V786" t="s">
        <v>85</v>
      </c>
      <c r="W786" t="s">
        <v>85</v>
      </c>
      <c r="X786" t="s">
        <v>85</v>
      </c>
      <c r="Y786" t="s">
        <v>85</v>
      </c>
      <c r="Z786">
        <v>3.47</v>
      </c>
      <c r="AA786">
        <v>3.52</v>
      </c>
      <c r="AB786">
        <v>3.44</v>
      </c>
      <c r="AC786">
        <v>3.5</v>
      </c>
      <c r="AD786">
        <v>2161460</v>
      </c>
      <c r="AE786">
        <v>152035000</v>
      </c>
      <c r="AF786">
        <v>0.44672400000000001</v>
      </c>
      <c r="AG786">
        <v>0.47028599999999998</v>
      </c>
      <c r="AH786">
        <v>0.441525</v>
      </c>
      <c r="AI786">
        <v>0.45616000000000001</v>
      </c>
      <c r="AJ786">
        <v>14980</v>
      </c>
      <c r="AK786">
        <v>4700130</v>
      </c>
      <c r="AL786">
        <v>1.3999999999999999E-4</v>
      </c>
      <c r="AM786">
        <v>1.63E-4</v>
      </c>
      <c r="AN786">
        <v>1.3999999999999999E-4</v>
      </c>
      <c r="AO786">
        <v>1.6100000000000001E-4</v>
      </c>
      <c r="AP786">
        <v>1042</v>
      </c>
      <c r="AQ786">
        <v>1256480</v>
      </c>
      <c r="AR786" t="s">
        <v>85</v>
      </c>
      <c r="AS786" t="s">
        <v>85</v>
      </c>
      <c r="AT786" t="s">
        <v>85</v>
      </c>
      <c r="AU786" t="s">
        <v>85</v>
      </c>
      <c r="AV786" t="s">
        <v>85</v>
      </c>
      <c r="AW786" t="s">
        <v>85</v>
      </c>
      <c r="AX786" t="s">
        <v>85</v>
      </c>
      <c r="AY786" t="s">
        <v>85</v>
      </c>
      <c r="AZ786" t="s">
        <v>85</v>
      </c>
      <c r="BA786" t="s">
        <v>85</v>
      </c>
      <c r="BB786" t="s">
        <v>85</v>
      </c>
      <c r="BC786" t="s">
        <v>85</v>
      </c>
      <c r="BD786" t="s">
        <v>85</v>
      </c>
      <c r="BE786" t="s">
        <v>85</v>
      </c>
      <c r="BF786" t="s">
        <v>85</v>
      </c>
      <c r="BG786" t="s">
        <v>85</v>
      </c>
      <c r="BH786" t="s">
        <v>85</v>
      </c>
      <c r="BI786" t="s">
        <v>85</v>
      </c>
      <c r="BJ786" t="s">
        <v>85</v>
      </c>
      <c r="BK786" t="s">
        <v>85</v>
      </c>
      <c r="BL786" t="s">
        <v>85</v>
      </c>
      <c r="BM786" t="s">
        <v>85</v>
      </c>
      <c r="BN786" t="s">
        <v>85</v>
      </c>
      <c r="BO786" t="s">
        <v>85</v>
      </c>
      <c r="BP786">
        <v>6.3420000000000004E-3</v>
      </c>
      <c r="BQ786">
        <v>6.3530000000000001E-3</v>
      </c>
      <c r="BR786">
        <v>6.2449999999999997E-3</v>
      </c>
      <c r="BS786">
        <v>6.2639999999999996E-3</v>
      </c>
      <c r="BT786">
        <v>312612</v>
      </c>
      <c r="BU786">
        <v>212685000</v>
      </c>
      <c r="BV786" t="s">
        <v>85</v>
      </c>
      <c r="BW786" t="s">
        <v>85</v>
      </c>
      <c r="BX786" t="s">
        <v>85</v>
      </c>
      <c r="BY786" t="s">
        <v>85</v>
      </c>
      <c r="BZ786" t="s">
        <v>85</v>
      </c>
      <c r="CA786" t="s">
        <v>85</v>
      </c>
      <c r="CB786" t="s">
        <v>85</v>
      </c>
      <c r="CC786" t="s">
        <v>85</v>
      </c>
      <c r="CD786" t="s">
        <v>85</v>
      </c>
      <c r="CE786" t="s">
        <v>85</v>
      </c>
      <c r="CF786" t="s">
        <v>85</v>
      </c>
      <c r="CG786" t="s">
        <v>85</v>
      </c>
      <c r="CH786">
        <f>IFERROR(VLOOKUP($A786,vix_cboe!$A$1:$E4378,2,FALSE),"NA")</f>
        <v>15.91</v>
      </c>
      <c r="CI786">
        <f>IFERROR(VLOOKUP($A786,vix_cboe!$A$1:$E4378,3,FALSE),"NA")</f>
        <v>16.48</v>
      </c>
      <c r="CJ786">
        <f>IFERROR(VLOOKUP($A786,vix_cboe!$A$1:$E4378,4,FALSE),"NA")</f>
        <v>15.63</v>
      </c>
      <c r="CK786">
        <f>IFERROR(VLOOKUP($A786,vix_cboe!$A$1:$E4378,5,FALSE),"NA")</f>
        <v>16.079999999999998</v>
      </c>
      <c r="CL786" s="5">
        <f>IFERROR(VLOOKUP($A786,gold_gold.org!$A$1:$G$10247,2,FALSE),"NA")</f>
        <v>1070.0999999999999</v>
      </c>
      <c r="CM786" s="5">
        <f>IFERROR(VLOOKUP($A786,gold_gold.org!$A$1:$G$10247,3,FALSE),"NA")</f>
        <v>981.20375000000001</v>
      </c>
      <c r="CN786" s="5">
        <f>IFERROR(VLOOKUP($A786,gold_gold.org!$A$1:$G$10247,4,FALSE),"NA")</f>
        <v>128925.62578</v>
      </c>
      <c r="CO786" s="5">
        <f>IFERROR(VLOOKUP($A786,gold_gold.org!$A$1:$G$10247,5,FALSE),"NA")</f>
        <v>723.33384000000001</v>
      </c>
      <c r="CP786">
        <f>IFERROR(VLOOKUP($A786,crude_oil_eia!$A$1:$C$8255,2,FALSE),"NA")</f>
        <v>37.880000000000003</v>
      </c>
      <c r="CQ786">
        <f>IFERROR(VLOOKUP($A786,crude_oil_eia!$A$1:$C$8255,3,FALSE),"NA")</f>
        <v>36.85</v>
      </c>
      <c r="CR786">
        <f>IFERROR(VLOOKUP($A786,dji_yahoo!$A$1:$G$1214,2,FALSE),"NA")</f>
        <v>17547.369140999999</v>
      </c>
      <c r="CS786">
        <f>IFERROR(VLOOKUP($A786,dji_yahoo!$A$1:$G$1214,3,FALSE),"NA")</f>
        <v>17750.019531000002</v>
      </c>
      <c r="CT786">
        <f>IFERROR(VLOOKUP($A786,dji_yahoo!$A$1:$G$1214,4,FALSE),"NA")</f>
        <v>17547.369140999999</v>
      </c>
      <c r="CU786">
        <f>IFERROR(VLOOKUP($A786,dji_yahoo!$A$1:$G$1214,5,FALSE),"NA")</f>
        <v>17720.980468999998</v>
      </c>
      <c r="CV786">
        <f>IFERROR(VLOOKUP($A786,dji_yahoo!$A$1:$G$1214,7,FALSE),"NA")</f>
        <v>69860000</v>
      </c>
      <c r="CW786" s="5">
        <f>IFERROR(VLOOKUP($A786,nasdaq_yahoo!$A$1:$G$1249,2,FALSE),"NA")</f>
        <v>5066.5200199999999</v>
      </c>
      <c r="CX786" s="5">
        <f>IFERROR(VLOOKUP($A786,nasdaq_yahoo!$A$1:$G$1249,3,FALSE),"NA")</f>
        <v>5116.9902339999999</v>
      </c>
      <c r="CY786" s="5">
        <f>IFERROR(VLOOKUP($A786,nasdaq_yahoo!$A$1:$G$1249,4,FALSE),"NA")</f>
        <v>5065.8901370000003</v>
      </c>
      <c r="CZ786" s="5">
        <f>IFERROR(VLOOKUP($A786,nasdaq_yahoo!$A$1:$G$1249,5,FALSE),"NA")</f>
        <v>5107.9399409999996</v>
      </c>
      <c r="DA786" s="6">
        <f>IFERROR(VLOOKUP($A786,nasdaq_yahoo!$A$1:$G$1249,7,FALSE),"NA")</f>
        <v>1383470000</v>
      </c>
      <c r="DB786" s="5">
        <f>IFERROR(VLOOKUP($A786,USEPUINDXD!$A$1:$B$1827,2,FALSE),"NA")</f>
        <v>59.15</v>
      </c>
    </row>
    <row r="787" spans="1:106">
      <c r="A787" s="1">
        <v>42366</v>
      </c>
      <c r="B787">
        <v>423.34</v>
      </c>
      <c r="C787">
        <v>429.77</v>
      </c>
      <c r="D787">
        <v>418.48</v>
      </c>
      <c r="E787">
        <v>422.28</v>
      </c>
      <c r="F787">
        <v>49638600</v>
      </c>
      <c r="G787">
        <v>6356100000</v>
      </c>
      <c r="H787">
        <v>2.64</v>
      </c>
      <c r="I787">
        <v>3.05</v>
      </c>
      <c r="J787">
        <v>2.63</v>
      </c>
      <c r="K787">
        <v>2.98</v>
      </c>
      <c r="L787">
        <v>88281</v>
      </c>
      <c r="M787">
        <v>16067600</v>
      </c>
      <c r="N787">
        <v>0.85635600000000001</v>
      </c>
      <c r="O787">
        <v>0.872394</v>
      </c>
      <c r="P787">
        <v>0.83293200000000001</v>
      </c>
      <c r="Q787">
        <v>0.84500500000000001</v>
      </c>
      <c r="R787">
        <v>235134</v>
      </c>
      <c r="S787">
        <v>64913200</v>
      </c>
      <c r="T787" t="s">
        <v>85</v>
      </c>
      <c r="U787" t="s">
        <v>85</v>
      </c>
      <c r="V787" t="s">
        <v>85</v>
      </c>
      <c r="W787" t="s">
        <v>85</v>
      </c>
      <c r="X787" t="s">
        <v>85</v>
      </c>
      <c r="Y787" t="s">
        <v>85</v>
      </c>
      <c r="Z787">
        <v>3.48</v>
      </c>
      <c r="AA787">
        <v>3.53</v>
      </c>
      <c r="AB787">
        <v>3.46</v>
      </c>
      <c r="AC787">
        <v>3.47</v>
      </c>
      <c r="AD787">
        <v>1647170</v>
      </c>
      <c r="AE787">
        <v>152300000</v>
      </c>
      <c r="AF787">
        <v>0.452179</v>
      </c>
      <c r="AG787">
        <v>0.45989000000000002</v>
      </c>
      <c r="AH787">
        <v>0.443942</v>
      </c>
      <c r="AI787">
        <v>0.44692799999999999</v>
      </c>
      <c r="AJ787">
        <v>14727</v>
      </c>
      <c r="AK787">
        <v>4752790</v>
      </c>
      <c r="AL787">
        <v>1.4999999999999999E-4</v>
      </c>
      <c r="AM787">
        <v>1.66E-4</v>
      </c>
      <c r="AN787">
        <v>1.3999999999999999E-4</v>
      </c>
      <c r="AO787">
        <v>1.3999999999999999E-4</v>
      </c>
      <c r="AP787">
        <v>1392</v>
      </c>
      <c r="AQ787">
        <v>1352370</v>
      </c>
      <c r="AR787" t="s">
        <v>85</v>
      </c>
      <c r="AS787" t="s">
        <v>85</v>
      </c>
      <c r="AT787" t="s">
        <v>85</v>
      </c>
      <c r="AU787" t="s">
        <v>85</v>
      </c>
      <c r="AV787" t="s">
        <v>85</v>
      </c>
      <c r="AW787" t="s">
        <v>85</v>
      </c>
      <c r="AX787" t="s">
        <v>85</v>
      </c>
      <c r="AY787" t="s">
        <v>85</v>
      </c>
      <c r="AZ787" t="s">
        <v>85</v>
      </c>
      <c r="BA787" t="s">
        <v>85</v>
      </c>
      <c r="BB787" t="s">
        <v>85</v>
      </c>
      <c r="BC787" t="s">
        <v>85</v>
      </c>
      <c r="BD787" t="s">
        <v>85</v>
      </c>
      <c r="BE787" t="s">
        <v>85</v>
      </c>
      <c r="BF787" t="s">
        <v>85</v>
      </c>
      <c r="BG787" t="s">
        <v>85</v>
      </c>
      <c r="BH787" t="s">
        <v>85</v>
      </c>
      <c r="BI787" t="s">
        <v>85</v>
      </c>
      <c r="BJ787" t="s">
        <v>85</v>
      </c>
      <c r="BK787" t="s">
        <v>85</v>
      </c>
      <c r="BL787" t="s">
        <v>85</v>
      </c>
      <c r="BM787" t="s">
        <v>85</v>
      </c>
      <c r="BN787" t="s">
        <v>85</v>
      </c>
      <c r="BO787" t="s">
        <v>85</v>
      </c>
      <c r="BP787">
        <v>6.3480000000000003E-3</v>
      </c>
      <c r="BQ787">
        <v>6.4419999999999998E-3</v>
      </c>
      <c r="BR787">
        <v>6.326E-3</v>
      </c>
      <c r="BS787">
        <v>6.3400000000000001E-3</v>
      </c>
      <c r="BT787">
        <v>469583</v>
      </c>
      <c r="BU787">
        <v>212902000</v>
      </c>
      <c r="BV787" t="s">
        <v>85</v>
      </c>
      <c r="BW787" t="s">
        <v>85</v>
      </c>
      <c r="BX787" t="s">
        <v>85</v>
      </c>
      <c r="BY787" t="s">
        <v>85</v>
      </c>
      <c r="BZ787" t="s">
        <v>85</v>
      </c>
      <c r="CA787" t="s">
        <v>85</v>
      </c>
      <c r="CB787" t="s">
        <v>85</v>
      </c>
      <c r="CC787" t="s">
        <v>85</v>
      </c>
      <c r="CD787" t="s">
        <v>85</v>
      </c>
      <c r="CE787" t="s">
        <v>85</v>
      </c>
      <c r="CF787" t="s">
        <v>85</v>
      </c>
      <c r="CG787" t="s">
        <v>85</v>
      </c>
      <c r="CH787">
        <f>IFERROR(VLOOKUP($A787,vix_cboe!$A$1:$E4379,2,FALSE),"NA")</f>
        <v>17.649999999999999</v>
      </c>
      <c r="CI787">
        <f>IFERROR(VLOOKUP($A787,vix_cboe!$A$1:$E4379,3,FALSE),"NA")</f>
        <v>18.13</v>
      </c>
      <c r="CJ787">
        <f>IFERROR(VLOOKUP($A787,vix_cboe!$A$1:$E4379,4,FALSE),"NA")</f>
        <v>16.88</v>
      </c>
      <c r="CK787">
        <f>IFERROR(VLOOKUP($A787,vix_cboe!$A$1:$E4379,5,FALSE),"NA")</f>
        <v>16.91</v>
      </c>
      <c r="CL787" s="5">
        <f>IFERROR(VLOOKUP($A787,gold_gold.org!$A$1:$G$10247,2,FALSE),"NA")</f>
        <v>1068.25</v>
      </c>
      <c r="CM787" s="5">
        <f>IFERROR(VLOOKUP($A787,gold_gold.org!$A$1:$G$10247,3,FALSE),"NA")</f>
        <v>973.65917000000002</v>
      </c>
      <c r="CN787" s="5">
        <f>IFERROR(VLOOKUP($A787,gold_gold.org!$A$1:$G$10247,4,FALSE),"NA")</f>
        <v>128515.80843</v>
      </c>
      <c r="CO787" s="5">
        <f>IFERROR(VLOOKUP($A787,gold_gold.org!$A$1:$G$10247,5,FALSE),"NA")</f>
        <v>716.92255999999998</v>
      </c>
      <c r="CP787">
        <f>IFERROR(VLOOKUP($A787,crude_oil_eia!$A$1:$C$8255,2,FALSE),"NA")</f>
        <v>36.36</v>
      </c>
      <c r="CQ787">
        <f>IFERROR(VLOOKUP($A787,crude_oil_eia!$A$1:$C$8255,3,FALSE),"NA")</f>
        <v>37.08</v>
      </c>
      <c r="CR787">
        <f>IFERROR(VLOOKUP($A787,dji_yahoo!$A$1:$G$1214,2,FALSE),"NA")</f>
        <v>17535.660156000002</v>
      </c>
      <c r="CS787">
        <f>IFERROR(VLOOKUP($A787,dji_yahoo!$A$1:$G$1214,3,FALSE),"NA")</f>
        <v>17536.900390999999</v>
      </c>
      <c r="CT787">
        <f>IFERROR(VLOOKUP($A787,dji_yahoo!$A$1:$G$1214,4,FALSE),"NA")</f>
        <v>17437.339843999998</v>
      </c>
      <c r="CU787">
        <f>IFERROR(VLOOKUP($A787,dji_yahoo!$A$1:$G$1214,5,FALSE),"NA")</f>
        <v>17528.269531000002</v>
      </c>
      <c r="CV787">
        <f>IFERROR(VLOOKUP($A787,dji_yahoo!$A$1:$G$1214,7,FALSE),"NA")</f>
        <v>59770000</v>
      </c>
      <c r="CW787" s="5">
        <f>IFERROR(VLOOKUP($A787,nasdaq_yahoo!$A$1:$G$1249,2,FALSE),"NA")</f>
        <v>5032.2900390000004</v>
      </c>
      <c r="CX787" s="5">
        <f>IFERROR(VLOOKUP($A787,nasdaq_yahoo!$A$1:$G$1249,3,FALSE),"NA")</f>
        <v>5041.2700199999999</v>
      </c>
      <c r="CY787" s="5">
        <f>IFERROR(VLOOKUP($A787,nasdaq_yahoo!$A$1:$G$1249,4,FALSE),"NA")</f>
        <v>4999.0698240000002</v>
      </c>
      <c r="CZ787" s="5">
        <f>IFERROR(VLOOKUP($A787,nasdaq_yahoo!$A$1:$G$1249,5,FALSE),"NA")</f>
        <v>5040.9902339999999</v>
      </c>
      <c r="DA787" s="6">
        <f>IFERROR(VLOOKUP($A787,nasdaq_yahoo!$A$1:$G$1249,7,FALSE),"NA")</f>
        <v>1310650000</v>
      </c>
      <c r="DB787" s="5">
        <f>IFERROR(VLOOKUP($A787,USEPUINDXD!$A$1:$B$1827,2,FALSE),"NA")</f>
        <v>106.39</v>
      </c>
    </row>
    <row r="788" spans="1:106">
      <c r="A788" s="1">
        <v>42365</v>
      </c>
      <c r="B788">
        <v>416.51</v>
      </c>
      <c r="C788">
        <v>424.01</v>
      </c>
      <c r="D788">
        <v>408.88</v>
      </c>
      <c r="E788">
        <v>422.82</v>
      </c>
      <c r="F788">
        <v>53591200</v>
      </c>
      <c r="G788">
        <v>6251440000</v>
      </c>
      <c r="H788">
        <v>2.73</v>
      </c>
      <c r="I788">
        <v>2.73</v>
      </c>
      <c r="J788">
        <v>2.6</v>
      </c>
      <c r="K788">
        <v>2.65</v>
      </c>
      <c r="L788">
        <v>37590</v>
      </c>
      <c r="M788">
        <v>16651400</v>
      </c>
      <c r="N788">
        <v>0.85316599999999998</v>
      </c>
      <c r="O788">
        <v>0.86153800000000003</v>
      </c>
      <c r="P788">
        <v>0.84115099999999998</v>
      </c>
      <c r="Q788">
        <v>0.85636500000000004</v>
      </c>
      <c r="R788">
        <v>164565</v>
      </c>
      <c r="S788">
        <v>64650000</v>
      </c>
      <c r="T788" t="s">
        <v>85</v>
      </c>
      <c r="U788" t="s">
        <v>85</v>
      </c>
      <c r="V788" t="s">
        <v>85</v>
      </c>
      <c r="W788" t="s">
        <v>85</v>
      </c>
      <c r="X788" t="s">
        <v>85</v>
      </c>
      <c r="Y788" t="s">
        <v>85</v>
      </c>
      <c r="Z788">
        <v>3.42</v>
      </c>
      <c r="AA788">
        <v>3.49</v>
      </c>
      <c r="AB788">
        <v>3.39</v>
      </c>
      <c r="AC788">
        <v>3.48</v>
      </c>
      <c r="AD788">
        <v>2048800</v>
      </c>
      <c r="AE788">
        <v>149735000</v>
      </c>
      <c r="AF788">
        <v>0.44890600000000003</v>
      </c>
      <c r="AG788">
        <v>0.46639999999999998</v>
      </c>
      <c r="AH788">
        <v>0.44098599999999999</v>
      </c>
      <c r="AI788">
        <v>0.45155400000000001</v>
      </c>
      <c r="AJ788">
        <v>16567</v>
      </c>
      <c r="AK788">
        <v>4713750</v>
      </c>
      <c r="AL788">
        <v>1.6200000000000001E-4</v>
      </c>
      <c r="AM788">
        <v>1.6200000000000001E-4</v>
      </c>
      <c r="AN788">
        <v>1.45E-4</v>
      </c>
      <c r="AO788">
        <v>1.4999999999999999E-4</v>
      </c>
      <c r="AP788">
        <v>3405</v>
      </c>
      <c r="AQ788">
        <v>1454210</v>
      </c>
      <c r="AR788" t="s">
        <v>85</v>
      </c>
      <c r="AS788" t="s">
        <v>85</v>
      </c>
      <c r="AT788" t="s">
        <v>85</v>
      </c>
      <c r="AU788" t="s">
        <v>85</v>
      </c>
      <c r="AV788" t="s">
        <v>85</v>
      </c>
      <c r="AW788" t="s">
        <v>85</v>
      </c>
      <c r="AX788" t="s">
        <v>85</v>
      </c>
      <c r="AY788" t="s">
        <v>85</v>
      </c>
      <c r="AZ788" t="s">
        <v>85</v>
      </c>
      <c r="BA788" t="s">
        <v>85</v>
      </c>
      <c r="BB788" t="s">
        <v>85</v>
      </c>
      <c r="BC788" t="s">
        <v>85</v>
      </c>
      <c r="BD788" t="s">
        <v>85</v>
      </c>
      <c r="BE788" t="s">
        <v>85</v>
      </c>
      <c r="BF788" t="s">
        <v>85</v>
      </c>
      <c r="BG788" t="s">
        <v>85</v>
      </c>
      <c r="BH788" t="s">
        <v>85</v>
      </c>
      <c r="BI788" t="s">
        <v>85</v>
      </c>
      <c r="BJ788" t="s">
        <v>85</v>
      </c>
      <c r="BK788" t="s">
        <v>85</v>
      </c>
      <c r="BL788" t="s">
        <v>85</v>
      </c>
      <c r="BM788" t="s">
        <v>85</v>
      </c>
      <c r="BN788" t="s">
        <v>85</v>
      </c>
      <c r="BO788" t="s">
        <v>85</v>
      </c>
      <c r="BP788">
        <v>6.1720000000000004E-3</v>
      </c>
      <c r="BQ788">
        <v>6.3550000000000004E-3</v>
      </c>
      <c r="BR788">
        <v>6.1320000000000003E-3</v>
      </c>
      <c r="BS788">
        <v>6.3429999999999997E-3</v>
      </c>
      <c r="BT788">
        <v>465856</v>
      </c>
      <c r="BU788">
        <v>206978000</v>
      </c>
      <c r="BV788" t="s">
        <v>85</v>
      </c>
      <c r="BW788" t="s">
        <v>85</v>
      </c>
      <c r="BX788" t="s">
        <v>85</v>
      </c>
      <c r="BY788" t="s">
        <v>85</v>
      </c>
      <c r="BZ788" t="s">
        <v>85</v>
      </c>
      <c r="CA788" t="s">
        <v>85</v>
      </c>
      <c r="CB788" t="s">
        <v>85</v>
      </c>
      <c r="CC788" t="s">
        <v>85</v>
      </c>
      <c r="CD788" t="s">
        <v>85</v>
      </c>
      <c r="CE788" t="s">
        <v>85</v>
      </c>
      <c r="CF788" t="s">
        <v>85</v>
      </c>
      <c r="CG788" t="s">
        <v>85</v>
      </c>
      <c r="CH788" t="str">
        <f>IFERROR(VLOOKUP($A788,vix_cboe!$A$1:$E4380,2,FALSE),"NA")</f>
        <v>NA</v>
      </c>
      <c r="CI788" t="str">
        <f>IFERROR(VLOOKUP($A788,vix_cboe!$A$1:$E4380,3,FALSE),"NA")</f>
        <v>NA</v>
      </c>
      <c r="CJ788" t="str">
        <f>IFERROR(VLOOKUP($A788,vix_cboe!$A$1:$E4380,4,FALSE),"NA")</f>
        <v>NA</v>
      </c>
      <c r="CK788" t="str">
        <f>IFERROR(VLOOKUP($A788,vix_cboe!$A$1:$E4380,5,FALSE),"NA")</f>
        <v>NA</v>
      </c>
      <c r="CL788" s="5" t="str">
        <f>IFERROR(VLOOKUP($A788,gold_gold.org!$A$1:$G$10247,2,FALSE),"NA")</f>
        <v>NA</v>
      </c>
      <c r="CM788" s="5" t="str">
        <f>IFERROR(VLOOKUP($A788,gold_gold.org!$A$1:$G$10247,3,FALSE),"NA")</f>
        <v>NA</v>
      </c>
      <c r="CN788" s="5" t="str">
        <f>IFERROR(VLOOKUP($A788,gold_gold.org!$A$1:$G$10247,4,FALSE),"NA")</f>
        <v>NA</v>
      </c>
      <c r="CO788" s="5" t="str">
        <f>IFERROR(VLOOKUP($A788,gold_gold.org!$A$1:$G$10247,5,FALSE),"NA")</f>
        <v>NA</v>
      </c>
      <c r="CP788" t="str">
        <f>IFERROR(VLOOKUP($A788,crude_oil_eia!$A$1:$C$8255,2,FALSE),"NA")</f>
        <v>NA</v>
      </c>
      <c r="CQ788" t="str">
        <f>IFERROR(VLOOKUP($A788,crude_oil_eia!$A$1:$C$8255,3,FALSE),"NA")</f>
        <v>NA</v>
      </c>
      <c r="CR788" t="str">
        <f>IFERROR(VLOOKUP($A788,dji_yahoo!$A$1:$G$1214,2,FALSE),"NA")</f>
        <v>NA</v>
      </c>
      <c r="CS788" t="str">
        <f>IFERROR(VLOOKUP($A788,dji_yahoo!$A$1:$G$1214,3,FALSE),"NA")</f>
        <v>NA</v>
      </c>
      <c r="CT788" t="str">
        <f>IFERROR(VLOOKUP($A788,dji_yahoo!$A$1:$G$1214,4,FALSE),"NA")</f>
        <v>NA</v>
      </c>
      <c r="CU788" t="str">
        <f>IFERROR(VLOOKUP($A788,dji_yahoo!$A$1:$G$1214,5,FALSE),"NA")</f>
        <v>NA</v>
      </c>
      <c r="CV788" t="str">
        <f>IFERROR(VLOOKUP($A788,dji_yahoo!$A$1:$G$1214,7,FALSE),"NA")</f>
        <v>NA</v>
      </c>
      <c r="CW788" s="5" t="str">
        <f>IFERROR(VLOOKUP($A788,nasdaq_yahoo!$A$1:$G$1249,2,FALSE),"NA")</f>
        <v>NA</v>
      </c>
      <c r="CX788" s="5" t="str">
        <f>IFERROR(VLOOKUP($A788,nasdaq_yahoo!$A$1:$G$1249,3,FALSE),"NA")</f>
        <v>NA</v>
      </c>
      <c r="CY788" s="5" t="str">
        <f>IFERROR(VLOOKUP($A788,nasdaq_yahoo!$A$1:$G$1249,4,FALSE),"NA")</f>
        <v>NA</v>
      </c>
      <c r="CZ788" s="5" t="str">
        <f>IFERROR(VLOOKUP($A788,nasdaq_yahoo!$A$1:$G$1249,5,FALSE),"NA")</f>
        <v>NA</v>
      </c>
      <c r="DA788" s="6" t="str">
        <f>IFERROR(VLOOKUP($A788,nasdaq_yahoo!$A$1:$G$1249,7,FALSE),"NA")</f>
        <v>NA</v>
      </c>
      <c r="DB788" s="5">
        <f>IFERROR(VLOOKUP($A788,USEPUINDXD!$A$1:$B$1827,2,FALSE),"NA")</f>
        <v>118.36</v>
      </c>
    </row>
    <row r="789" spans="1:106">
      <c r="A789" s="1">
        <v>42364</v>
      </c>
      <c r="B789">
        <v>455.76</v>
      </c>
      <c r="C789">
        <v>457.49</v>
      </c>
      <c r="D789">
        <v>405.76</v>
      </c>
      <c r="E789">
        <v>417.27</v>
      </c>
      <c r="F789">
        <v>116166000</v>
      </c>
      <c r="G789">
        <v>6838480000</v>
      </c>
      <c r="H789">
        <v>2.83</v>
      </c>
      <c r="I789">
        <v>2.98</v>
      </c>
      <c r="J789">
        <v>2.68</v>
      </c>
      <c r="K789">
        <v>2.77</v>
      </c>
      <c r="L789">
        <v>96357</v>
      </c>
      <c r="M789">
        <v>17218200</v>
      </c>
      <c r="N789">
        <v>0.87076600000000004</v>
      </c>
      <c r="O789">
        <v>0.89745299999999995</v>
      </c>
      <c r="P789">
        <v>0.838314</v>
      </c>
      <c r="Q789">
        <v>0.854603</v>
      </c>
      <c r="R789">
        <v>425282</v>
      </c>
      <c r="S789">
        <v>65961900</v>
      </c>
      <c r="T789" t="s">
        <v>85</v>
      </c>
      <c r="U789" t="s">
        <v>85</v>
      </c>
      <c r="V789" t="s">
        <v>85</v>
      </c>
      <c r="W789" t="s">
        <v>85</v>
      </c>
      <c r="X789" t="s">
        <v>85</v>
      </c>
      <c r="Y789" t="s">
        <v>85</v>
      </c>
      <c r="Z789">
        <v>3.64</v>
      </c>
      <c r="AA789">
        <v>3.64</v>
      </c>
      <c r="AB789">
        <v>3.38</v>
      </c>
      <c r="AC789">
        <v>3.42</v>
      </c>
      <c r="AD789">
        <v>3880050</v>
      </c>
      <c r="AE789">
        <v>159347000</v>
      </c>
      <c r="AF789">
        <v>0.48890800000000001</v>
      </c>
      <c r="AG789">
        <v>0.49468499999999999</v>
      </c>
      <c r="AH789">
        <v>0.43631799999999998</v>
      </c>
      <c r="AI789">
        <v>0.446716</v>
      </c>
      <c r="AJ789">
        <v>16968</v>
      </c>
      <c r="AK789">
        <v>5128550</v>
      </c>
      <c r="AL789">
        <v>1.85E-4</v>
      </c>
      <c r="AM789">
        <v>1.8599999999999999E-4</v>
      </c>
      <c r="AN789">
        <v>1.56E-4</v>
      </c>
      <c r="AO789">
        <v>1.6200000000000001E-4</v>
      </c>
      <c r="AP789">
        <v>1106</v>
      </c>
      <c r="AQ789">
        <v>1665990</v>
      </c>
      <c r="AR789" t="s">
        <v>85</v>
      </c>
      <c r="AS789" t="s">
        <v>85</v>
      </c>
      <c r="AT789" t="s">
        <v>85</v>
      </c>
      <c r="AU789" t="s">
        <v>85</v>
      </c>
      <c r="AV789" t="s">
        <v>85</v>
      </c>
      <c r="AW789" t="s">
        <v>85</v>
      </c>
      <c r="AX789" t="s">
        <v>85</v>
      </c>
      <c r="AY789" t="s">
        <v>85</v>
      </c>
      <c r="AZ789" t="s">
        <v>85</v>
      </c>
      <c r="BA789" t="s">
        <v>85</v>
      </c>
      <c r="BB789" t="s">
        <v>85</v>
      </c>
      <c r="BC789" t="s">
        <v>85</v>
      </c>
      <c r="BD789" t="s">
        <v>85</v>
      </c>
      <c r="BE789" t="s">
        <v>85</v>
      </c>
      <c r="BF789" t="s">
        <v>85</v>
      </c>
      <c r="BG789" t="s">
        <v>85</v>
      </c>
      <c r="BH789" t="s">
        <v>85</v>
      </c>
      <c r="BI789" t="s">
        <v>85</v>
      </c>
      <c r="BJ789" t="s">
        <v>85</v>
      </c>
      <c r="BK789" t="s">
        <v>85</v>
      </c>
      <c r="BL789" t="s">
        <v>85</v>
      </c>
      <c r="BM789" t="s">
        <v>85</v>
      </c>
      <c r="BN789" t="s">
        <v>85</v>
      </c>
      <c r="BO789" t="s">
        <v>85</v>
      </c>
      <c r="BP789">
        <v>6.4910000000000002E-3</v>
      </c>
      <c r="BQ789">
        <v>6.5079999999999999E-3</v>
      </c>
      <c r="BR789">
        <v>6.1450000000000003E-3</v>
      </c>
      <c r="BS789">
        <v>6.1739999999999998E-3</v>
      </c>
      <c r="BT789">
        <v>665210</v>
      </c>
      <c r="BU789">
        <v>217690000</v>
      </c>
      <c r="BV789" t="s">
        <v>85</v>
      </c>
      <c r="BW789" t="s">
        <v>85</v>
      </c>
      <c r="BX789" t="s">
        <v>85</v>
      </c>
      <c r="BY789" t="s">
        <v>85</v>
      </c>
      <c r="BZ789" t="s">
        <v>85</v>
      </c>
      <c r="CA789" t="s">
        <v>85</v>
      </c>
      <c r="CB789" t="s">
        <v>85</v>
      </c>
      <c r="CC789" t="s">
        <v>85</v>
      </c>
      <c r="CD789" t="s">
        <v>85</v>
      </c>
      <c r="CE789" t="s">
        <v>85</v>
      </c>
      <c r="CF789" t="s">
        <v>85</v>
      </c>
      <c r="CG789" t="s">
        <v>85</v>
      </c>
      <c r="CH789" t="str">
        <f>IFERROR(VLOOKUP($A789,vix_cboe!$A$1:$E4381,2,FALSE),"NA")</f>
        <v>NA</v>
      </c>
      <c r="CI789" t="str">
        <f>IFERROR(VLOOKUP($A789,vix_cboe!$A$1:$E4381,3,FALSE),"NA")</f>
        <v>NA</v>
      </c>
      <c r="CJ789" t="str">
        <f>IFERROR(VLOOKUP($A789,vix_cboe!$A$1:$E4381,4,FALSE),"NA")</f>
        <v>NA</v>
      </c>
      <c r="CK789" t="str">
        <f>IFERROR(VLOOKUP($A789,vix_cboe!$A$1:$E4381,5,FALSE),"NA")</f>
        <v>NA</v>
      </c>
      <c r="CL789" s="5" t="str">
        <f>IFERROR(VLOOKUP($A789,gold_gold.org!$A$1:$G$10247,2,FALSE),"NA")</f>
        <v>NA</v>
      </c>
      <c r="CM789" s="5" t="str">
        <f>IFERROR(VLOOKUP($A789,gold_gold.org!$A$1:$G$10247,3,FALSE),"NA")</f>
        <v>NA</v>
      </c>
      <c r="CN789" s="5" t="str">
        <f>IFERROR(VLOOKUP($A789,gold_gold.org!$A$1:$G$10247,4,FALSE),"NA")</f>
        <v>NA</v>
      </c>
      <c r="CO789" s="5" t="str">
        <f>IFERROR(VLOOKUP($A789,gold_gold.org!$A$1:$G$10247,5,FALSE),"NA")</f>
        <v>NA</v>
      </c>
      <c r="CP789" t="str">
        <f>IFERROR(VLOOKUP($A789,crude_oil_eia!$A$1:$C$8255,2,FALSE),"NA")</f>
        <v>NA</v>
      </c>
      <c r="CQ789" t="str">
        <f>IFERROR(VLOOKUP($A789,crude_oil_eia!$A$1:$C$8255,3,FALSE),"NA")</f>
        <v>NA</v>
      </c>
      <c r="CR789" t="str">
        <f>IFERROR(VLOOKUP($A789,dji_yahoo!$A$1:$G$1214,2,FALSE),"NA")</f>
        <v>NA</v>
      </c>
      <c r="CS789" t="str">
        <f>IFERROR(VLOOKUP($A789,dji_yahoo!$A$1:$G$1214,3,FALSE),"NA")</f>
        <v>NA</v>
      </c>
      <c r="CT789" t="str">
        <f>IFERROR(VLOOKUP($A789,dji_yahoo!$A$1:$G$1214,4,FALSE),"NA")</f>
        <v>NA</v>
      </c>
      <c r="CU789" t="str">
        <f>IFERROR(VLOOKUP($A789,dji_yahoo!$A$1:$G$1214,5,FALSE),"NA")</f>
        <v>NA</v>
      </c>
      <c r="CV789" t="str">
        <f>IFERROR(VLOOKUP($A789,dji_yahoo!$A$1:$G$1214,7,FALSE),"NA")</f>
        <v>NA</v>
      </c>
      <c r="CW789" s="5" t="str">
        <f>IFERROR(VLOOKUP($A789,nasdaq_yahoo!$A$1:$G$1249,2,FALSE),"NA")</f>
        <v>NA</v>
      </c>
      <c r="CX789" s="5" t="str">
        <f>IFERROR(VLOOKUP($A789,nasdaq_yahoo!$A$1:$G$1249,3,FALSE),"NA")</f>
        <v>NA</v>
      </c>
      <c r="CY789" s="5" t="str">
        <f>IFERROR(VLOOKUP($A789,nasdaq_yahoo!$A$1:$G$1249,4,FALSE),"NA")</f>
        <v>NA</v>
      </c>
      <c r="CZ789" s="5" t="str">
        <f>IFERROR(VLOOKUP($A789,nasdaq_yahoo!$A$1:$G$1249,5,FALSE),"NA")</f>
        <v>NA</v>
      </c>
      <c r="DA789" s="6" t="str">
        <f>IFERROR(VLOOKUP($A789,nasdaq_yahoo!$A$1:$G$1249,7,FALSE),"NA")</f>
        <v>NA</v>
      </c>
      <c r="DB789" s="5">
        <f>IFERROR(VLOOKUP($A789,USEPUINDXD!$A$1:$B$1827,2,FALSE),"NA")</f>
        <v>122.65</v>
      </c>
    </row>
    <row r="790" spans="1:106">
      <c r="A790" s="1">
        <v>42363</v>
      </c>
      <c r="B790">
        <v>454.86</v>
      </c>
      <c r="C790">
        <v>458.31</v>
      </c>
      <c r="D790">
        <v>452.07</v>
      </c>
      <c r="E790">
        <v>455.65</v>
      </c>
      <c r="F790">
        <v>39078500</v>
      </c>
      <c r="G790">
        <v>6823120000</v>
      </c>
      <c r="H790">
        <v>2.77</v>
      </c>
      <c r="I790">
        <v>2.94</v>
      </c>
      <c r="J790">
        <v>2.72</v>
      </c>
      <c r="K790">
        <v>2.83</v>
      </c>
      <c r="L790">
        <v>99786</v>
      </c>
      <c r="M790">
        <v>16851000</v>
      </c>
      <c r="N790">
        <v>0.86199300000000001</v>
      </c>
      <c r="O790">
        <v>0.88255600000000001</v>
      </c>
      <c r="P790">
        <v>0.86199300000000001</v>
      </c>
      <c r="Q790">
        <v>0.870363</v>
      </c>
      <c r="R790">
        <v>187114</v>
      </c>
      <c r="S790">
        <v>65275400</v>
      </c>
      <c r="T790" t="s">
        <v>85</v>
      </c>
      <c r="U790" t="s">
        <v>85</v>
      </c>
      <c r="V790" t="s">
        <v>85</v>
      </c>
      <c r="W790" t="s">
        <v>85</v>
      </c>
      <c r="X790" t="s">
        <v>85</v>
      </c>
      <c r="Y790" t="s">
        <v>85</v>
      </c>
      <c r="Z790">
        <v>3.65</v>
      </c>
      <c r="AA790">
        <v>3.68</v>
      </c>
      <c r="AB790">
        <v>3.6</v>
      </c>
      <c r="AC790">
        <v>3.62</v>
      </c>
      <c r="AD790">
        <v>1628860</v>
      </c>
      <c r="AE790">
        <v>159629000</v>
      </c>
      <c r="AF790">
        <v>0.48953200000000002</v>
      </c>
      <c r="AG790">
        <v>0.49653700000000001</v>
      </c>
      <c r="AH790">
        <v>0.482095</v>
      </c>
      <c r="AI790">
        <v>0.48416300000000001</v>
      </c>
      <c r="AJ790">
        <v>9978</v>
      </c>
      <c r="AK790">
        <v>5129570</v>
      </c>
      <c r="AL790">
        <v>1.8200000000000001E-4</v>
      </c>
      <c r="AM790">
        <v>2.0599999999999999E-4</v>
      </c>
      <c r="AN790">
        <v>1.6799999999999999E-4</v>
      </c>
      <c r="AO790">
        <v>1.85E-4</v>
      </c>
      <c r="AP790">
        <v>3183</v>
      </c>
      <c r="AQ790">
        <v>1635830</v>
      </c>
      <c r="AR790" t="s">
        <v>85</v>
      </c>
      <c r="AS790" t="s">
        <v>85</v>
      </c>
      <c r="AT790" t="s">
        <v>85</v>
      </c>
      <c r="AU790" t="s">
        <v>85</v>
      </c>
      <c r="AV790" t="s">
        <v>85</v>
      </c>
      <c r="AW790" t="s">
        <v>85</v>
      </c>
      <c r="AX790" t="s">
        <v>85</v>
      </c>
      <c r="AY790" t="s">
        <v>85</v>
      </c>
      <c r="AZ790" t="s">
        <v>85</v>
      </c>
      <c r="BA790" t="s">
        <v>85</v>
      </c>
      <c r="BB790" t="s">
        <v>85</v>
      </c>
      <c r="BC790" t="s">
        <v>85</v>
      </c>
      <c r="BD790" t="s">
        <v>85</v>
      </c>
      <c r="BE790" t="s">
        <v>85</v>
      </c>
      <c r="BF790" t="s">
        <v>85</v>
      </c>
      <c r="BG790" t="s">
        <v>85</v>
      </c>
      <c r="BH790" t="s">
        <v>85</v>
      </c>
      <c r="BI790" t="s">
        <v>85</v>
      </c>
      <c r="BJ790" t="s">
        <v>85</v>
      </c>
      <c r="BK790" t="s">
        <v>85</v>
      </c>
      <c r="BL790" t="s">
        <v>85</v>
      </c>
      <c r="BM790" t="s">
        <v>85</v>
      </c>
      <c r="BN790" t="s">
        <v>85</v>
      </c>
      <c r="BO790" t="s">
        <v>85</v>
      </c>
      <c r="BP790">
        <v>5.9709999999999997E-3</v>
      </c>
      <c r="BQ790">
        <v>6.5139999999999998E-3</v>
      </c>
      <c r="BR790">
        <v>5.9699999999999996E-3</v>
      </c>
      <c r="BS790">
        <v>6.4869999999999997E-3</v>
      </c>
      <c r="BT790">
        <v>815998</v>
      </c>
      <c r="BU790">
        <v>200253000</v>
      </c>
      <c r="BV790" t="s">
        <v>85</v>
      </c>
      <c r="BW790" t="s">
        <v>85</v>
      </c>
      <c r="BX790" t="s">
        <v>85</v>
      </c>
      <c r="BY790" t="s">
        <v>85</v>
      </c>
      <c r="BZ790" t="s">
        <v>85</v>
      </c>
      <c r="CA790" t="s">
        <v>85</v>
      </c>
      <c r="CB790" t="s">
        <v>85</v>
      </c>
      <c r="CC790" t="s">
        <v>85</v>
      </c>
      <c r="CD790" t="s">
        <v>85</v>
      </c>
      <c r="CE790" t="s">
        <v>85</v>
      </c>
      <c r="CF790" t="s">
        <v>85</v>
      </c>
      <c r="CG790" t="s">
        <v>85</v>
      </c>
      <c r="CH790" t="str">
        <f>IFERROR(VLOOKUP($A790,vix_cboe!$A$1:$E4382,2,FALSE),"NA")</f>
        <v>NA</v>
      </c>
      <c r="CI790" t="str">
        <f>IFERROR(VLOOKUP($A790,vix_cboe!$A$1:$E4382,3,FALSE),"NA")</f>
        <v>NA</v>
      </c>
      <c r="CJ790" t="str">
        <f>IFERROR(VLOOKUP($A790,vix_cboe!$A$1:$E4382,4,FALSE),"NA")</f>
        <v>NA</v>
      </c>
      <c r="CK790" t="str">
        <f>IFERROR(VLOOKUP($A790,vix_cboe!$A$1:$E4382,5,FALSE),"NA")</f>
        <v>NA</v>
      </c>
      <c r="CL790" s="5">
        <f>IFERROR(VLOOKUP($A790,gold_gold.org!$A$1:$G$10247,2,FALSE),"NA")</f>
        <v>1068.25</v>
      </c>
      <c r="CM790" s="5">
        <f>IFERROR(VLOOKUP($A790,gold_gold.org!$A$1:$G$10247,3,FALSE),"NA")</f>
        <v>974.81406000000004</v>
      </c>
      <c r="CN790" s="5">
        <f>IFERROR(VLOOKUP($A790,gold_gold.org!$A$1:$G$10247,4,FALSE),"NA")</f>
        <v>128494.43885999999</v>
      </c>
      <c r="CO790" s="5">
        <f>IFERROR(VLOOKUP($A790,gold_gold.org!$A$1:$G$10247,5,FALSE),"NA")</f>
        <v>715.00328999999999</v>
      </c>
      <c r="CP790" t="str">
        <f>IFERROR(VLOOKUP($A790,crude_oil_eia!$A$1:$C$8255,2,FALSE),"NA")</f>
        <v>NA</v>
      </c>
      <c r="CQ790" t="str">
        <f>IFERROR(VLOOKUP($A790,crude_oil_eia!$A$1:$C$8255,3,FALSE),"NA")</f>
        <v>NA</v>
      </c>
      <c r="CR790" t="str">
        <f>IFERROR(VLOOKUP($A790,dji_yahoo!$A$1:$G$1214,2,FALSE),"NA")</f>
        <v>NA</v>
      </c>
      <c r="CS790" t="str">
        <f>IFERROR(VLOOKUP($A790,dji_yahoo!$A$1:$G$1214,3,FALSE),"NA")</f>
        <v>NA</v>
      </c>
      <c r="CT790" t="str">
        <f>IFERROR(VLOOKUP($A790,dji_yahoo!$A$1:$G$1214,4,FALSE),"NA")</f>
        <v>NA</v>
      </c>
      <c r="CU790" t="str">
        <f>IFERROR(VLOOKUP($A790,dji_yahoo!$A$1:$G$1214,5,FALSE),"NA")</f>
        <v>NA</v>
      </c>
      <c r="CV790" t="str">
        <f>IFERROR(VLOOKUP($A790,dji_yahoo!$A$1:$G$1214,7,FALSE),"NA")</f>
        <v>NA</v>
      </c>
      <c r="CW790" s="5" t="str">
        <f>IFERROR(VLOOKUP($A790,nasdaq_yahoo!$A$1:$G$1249,2,FALSE),"NA")</f>
        <v>NA</v>
      </c>
      <c r="CX790" s="5" t="str">
        <f>IFERROR(VLOOKUP($A790,nasdaq_yahoo!$A$1:$G$1249,3,FALSE),"NA")</f>
        <v>NA</v>
      </c>
      <c r="CY790" s="5" t="str">
        <f>IFERROR(VLOOKUP($A790,nasdaq_yahoo!$A$1:$G$1249,4,FALSE),"NA")</f>
        <v>NA</v>
      </c>
      <c r="CZ790" s="5" t="str">
        <f>IFERROR(VLOOKUP($A790,nasdaq_yahoo!$A$1:$G$1249,5,FALSE),"NA")</f>
        <v>NA</v>
      </c>
      <c r="DA790" s="6" t="str">
        <f>IFERROR(VLOOKUP($A790,nasdaq_yahoo!$A$1:$G$1249,7,FALSE),"NA")</f>
        <v>NA</v>
      </c>
      <c r="DB790" s="5">
        <f>IFERROR(VLOOKUP($A790,USEPUINDXD!$A$1:$B$1827,2,FALSE),"NA")</f>
        <v>64.23</v>
      </c>
    </row>
    <row r="791" spans="1:106">
      <c r="A791" s="1">
        <v>42362</v>
      </c>
      <c r="B791">
        <v>443.09</v>
      </c>
      <c r="C791">
        <v>458.46</v>
      </c>
      <c r="D791">
        <v>443.08</v>
      </c>
      <c r="E791">
        <v>454.99</v>
      </c>
      <c r="F791">
        <v>57157200</v>
      </c>
      <c r="G791">
        <v>6645120000</v>
      </c>
      <c r="H791">
        <v>2.5299999999999998</v>
      </c>
      <c r="I791">
        <v>2.78</v>
      </c>
      <c r="J791">
        <v>2.5299999999999998</v>
      </c>
      <c r="K791">
        <v>2.77</v>
      </c>
      <c r="L791">
        <v>83730</v>
      </c>
      <c r="M791">
        <v>15396800</v>
      </c>
      <c r="N791">
        <v>0.859433</v>
      </c>
      <c r="O791">
        <v>0.88281799999999999</v>
      </c>
      <c r="P791">
        <v>0.84760000000000002</v>
      </c>
      <c r="Q791">
        <v>0.86326199999999997</v>
      </c>
      <c r="R791">
        <v>354646</v>
      </c>
      <c r="S791">
        <v>65060000</v>
      </c>
      <c r="T791" t="s">
        <v>85</v>
      </c>
      <c r="U791" t="s">
        <v>85</v>
      </c>
      <c r="V791" t="s">
        <v>85</v>
      </c>
      <c r="W791" t="s">
        <v>85</v>
      </c>
      <c r="X791" t="s">
        <v>85</v>
      </c>
      <c r="Y791" t="s">
        <v>85</v>
      </c>
      <c r="Z791">
        <v>3.59</v>
      </c>
      <c r="AA791">
        <v>3.68</v>
      </c>
      <c r="AB791">
        <v>3.59</v>
      </c>
      <c r="AC791">
        <v>3.64</v>
      </c>
      <c r="AD791">
        <v>2530790</v>
      </c>
      <c r="AE791">
        <v>157004000</v>
      </c>
      <c r="AF791">
        <v>0.48093599999999997</v>
      </c>
      <c r="AG791">
        <v>0.49370399999999998</v>
      </c>
      <c r="AH791">
        <v>0.47443400000000002</v>
      </c>
      <c r="AI791">
        <v>0.49005799999999999</v>
      </c>
      <c r="AJ791">
        <v>23611</v>
      </c>
      <c r="AK791">
        <v>5034380</v>
      </c>
      <c r="AL791">
        <v>2.03E-4</v>
      </c>
      <c r="AM791">
        <v>2.05E-4</v>
      </c>
      <c r="AN791">
        <v>1.63E-4</v>
      </c>
      <c r="AO791">
        <v>1.7799999999999999E-4</v>
      </c>
      <c r="AP791">
        <v>3898</v>
      </c>
      <c r="AQ791">
        <v>1824760</v>
      </c>
      <c r="AR791" t="s">
        <v>85</v>
      </c>
      <c r="AS791" t="s">
        <v>85</v>
      </c>
      <c r="AT791" t="s">
        <v>85</v>
      </c>
      <c r="AU791" t="s">
        <v>85</v>
      </c>
      <c r="AV791" t="s">
        <v>85</v>
      </c>
      <c r="AW791" t="s">
        <v>85</v>
      </c>
      <c r="AX791" t="s">
        <v>85</v>
      </c>
      <c r="AY791" t="s">
        <v>85</v>
      </c>
      <c r="AZ791" t="s">
        <v>85</v>
      </c>
      <c r="BA791" t="s">
        <v>85</v>
      </c>
      <c r="BB791" t="s">
        <v>85</v>
      </c>
      <c r="BC791" t="s">
        <v>85</v>
      </c>
      <c r="BD791" t="s">
        <v>85</v>
      </c>
      <c r="BE791" t="s">
        <v>85</v>
      </c>
      <c r="BF791" t="s">
        <v>85</v>
      </c>
      <c r="BG791" t="s">
        <v>85</v>
      </c>
      <c r="BH791" t="s">
        <v>85</v>
      </c>
      <c r="BI791" t="s">
        <v>85</v>
      </c>
      <c r="BJ791" t="s">
        <v>85</v>
      </c>
      <c r="BK791" t="s">
        <v>85</v>
      </c>
      <c r="BL791" t="s">
        <v>85</v>
      </c>
      <c r="BM791" t="s">
        <v>85</v>
      </c>
      <c r="BN791" t="s">
        <v>85</v>
      </c>
      <c r="BO791" t="s">
        <v>85</v>
      </c>
      <c r="BP791">
        <v>6.0229999999999997E-3</v>
      </c>
      <c r="BQ791">
        <v>6.0530000000000002E-3</v>
      </c>
      <c r="BR791">
        <v>5.9550000000000002E-3</v>
      </c>
      <c r="BS791">
        <v>5.9709999999999997E-3</v>
      </c>
      <c r="BT791">
        <v>332166</v>
      </c>
      <c r="BU791">
        <v>201991000</v>
      </c>
      <c r="BV791" t="s">
        <v>85</v>
      </c>
      <c r="BW791" t="s">
        <v>85</v>
      </c>
      <c r="BX791" t="s">
        <v>85</v>
      </c>
      <c r="BY791" t="s">
        <v>85</v>
      </c>
      <c r="BZ791" t="s">
        <v>85</v>
      </c>
      <c r="CA791" t="s">
        <v>85</v>
      </c>
      <c r="CB791" t="s">
        <v>85</v>
      </c>
      <c r="CC791" t="s">
        <v>85</v>
      </c>
      <c r="CD791" t="s">
        <v>85</v>
      </c>
      <c r="CE791" t="s">
        <v>85</v>
      </c>
      <c r="CF791" t="s">
        <v>85</v>
      </c>
      <c r="CG791" t="s">
        <v>85</v>
      </c>
      <c r="CH791">
        <f>IFERROR(VLOOKUP($A791,vix_cboe!$A$1:$E4383,2,FALSE),"NA")</f>
        <v>15.44</v>
      </c>
      <c r="CI791">
        <f>IFERROR(VLOOKUP($A791,vix_cboe!$A$1:$E4383,3,FALSE),"NA")</f>
        <v>15.88</v>
      </c>
      <c r="CJ791">
        <f>IFERROR(VLOOKUP($A791,vix_cboe!$A$1:$E4383,4,FALSE),"NA")</f>
        <v>14.45</v>
      </c>
      <c r="CK791">
        <f>IFERROR(VLOOKUP($A791,vix_cboe!$A$1:$E4383,5,FALSE),"NA")</f>
        <v>15.74</v>
      </c>
      <c r="CL791" s="5">
        <f>IFERROR(VLOOKUP($A791,gold_gold.org!$A$1:$G$10247,2,FALSE),"NA")</f>
        <v>1068.25</v>
      </c>
      <c r="CM791" s="5">
        <f>IFERROR(VLOOKUP($A791,gold_gold.org!$A$1:$G$10247,3,FALSE),"NA")</f>
        <v>974.81406000000004</v>
      </c>
      <c r="CN791" s="5">
        <f>IFERROR(VLOOKUP($A791,gold_gold.org!$A$1:$G$10247,4,FALSE),"NA")</f>
        <v>128494.43885999999</v>
      </c>
      <c r="CO791" s="5">
        <f>IFERROR(VLOOKUP($A791,gold_gold.org!$A$1:$G$10247,5,FALSE),"NA")</f>
        <v>715.00328999999999</v>
      </c>
      <c r="CP791">
        <f>IFERROR(VLOOKUP($A791,crude_oil_eia!$A$1:$C$8255,2,FALSE),"NA")</f>
        <v>37.619999999999997</v>
      </c>
      <c r="CQ791">
        <f>IFERROR(VLOOKUP($A791,crude_oil_eia!$A$1:$C$8255,3,FALSE),"NA")</f>
        <v>37.22</v>
      </c>
      <c r="CR791">
        <f>IFERROR(VLOOKUP($A791,dji_yahoo!$A$1:$G$1214,2,FALSE),"NA")</f>
        <v>17593.259765999999</v>
      </c>
      <c r="CS791">
        <f>IFERROR(VLOOKUP($A791,dji_yahoo!$A$1:$G$1214,3,FALSE),"NA")</f>
        <v>17606.339843999998</v>
      </c>
      <c r="CT791">
        <f>IFERROR(VLOOKUP($A791,dji_yahoo!$A$1:$G$1214,4,FALSE),"NA")</f>
        <v>17543.949218999998</v>
      </c>
      <c r="CU791">
        <f>IFERROR(VLOOKUP($A791,dji_yahoo!$A$1:$G$1214,5,FALSE),"NA")</f>
        <v>17552.169922000001</v>
      </c>
      <c r="CV791">
        <f>IFERROR(VLOOKUP($A791,dji_yahoo!$A$1:$G$1214,7,FALSE),"NA")</f>
        <v>40350000</v>
      </c>
      <c r="CW791" s="5">
        <f>IFERROR(VLOOKUP($A791,nasdaq_yahoo!$A$1:$G$1249,2,FALSE),"NA")</f>
        <v>5046.1899409999996</v>
      </c>
      <c r="CX791" s="5">
        <f>IFERROR(VLOOKUP($A791,nasdaq_yahoo!$A$1:$G$1249,3,FALSE),"NA")</f>
        <v>5063.2797849999997</v>
      </c>
      <c r="CY791" s="5">
        <f>IFERROR(VLOOKUP($A791,nasdaq_yahoo!$A$1:$G$1249,4,FALSE),"NA")</f>
        <v>5043.6499020000001</v>
      </c>
      <c r="CZ791" s="5">
        <f>IFERROR(VLOOKUP($A791,nasdaq_yahoo!$A$1:$G$1249,5,FALSE),"NA")</f>
        <v>5048.4902339999999</v>
      </c>
      <c r="DA791" s="6">
        <f>IFERROR(VLOOKUP($A791,nasdaq_yahoo!$A$1:$G$1249,7,FALSE),"NA")</f>
        <v>706880000</v>
      </c>
      <c r="DB791" s="5">
        <f>IFERROR(VLOOKUP($A791,USEPUINDXD!$A$1:$B$1827,2,FALSE),"NA")</f>
        <v>58.39</v>
      </c>
    </row>
    <row r="792" spans="1:106">
      <c r="A792" s="1">
        <v>42361</v>
      </c>
      <c r="B792">
        <v>436.72</v>
      </c>
      <c r="C792">
        <v>444.53</v>
      </c>
      <c r="D792">
        <v>436.62</v>
      </c>
      <c r="E792">
        <v>442.4</v>
      </c>
      <c r="F792">
        <v>47161400</v>
      </c>
      <c r="G792">
        <v>6547850000</v>
      </c>
      <c r="H792">
        <v>2.5499999999999998</v>
      </c>
      <c r="I792">
        <v>2.6</v>
      </c>
      <c r="J792">
        <v>2.48</v>
      </c>
      <c r="K792">
        <v>2.5299999999999998</v>
      </c>
      <c r="L792">
        <v>51744</v>
      </c>
      <c r="M792">
        <v>15506300</v>
      </c>
      <c r="N792">
        <v>0.86178200000000005</v>
      </c>
      <c r="O792">
        <v>0.88293999999999995</v>
      </c>
      <c r="P792">
        <v>0.85606499999999996</v>
      </c>
      <c r="Q792">
        <v>0.85807699999999998</v>
      </c>
      <c r="R792">
        <v>334993</v>
      </c>
      <c r="S792">
        <v>65215800</v>
      </c>
      <c r="T792" t="s">
        <v>85</v>
      </c>
      <c r="U792" t="s">
        <v>85</v>
      </c>
      <c r="V792" t="s">
        <v>85</v>
      </c>
      <c r="W792" t="s">
        <v>85</v>
      </c>
      <c r="X792" t="s">
        <v>85</v>
      </c>
      <c r="Y792" t="s">
        <v>85</v>
      </c>
      <c r="Z792">
        <v>3.43</v>
      </c>
      <c r="AA792">
        <v>3.59</v>
      </c>
      <c r="AB792">
        <v>3.43</v>
      </c>
      <c r="AC792">
        <v>3.58</v>
      </c>
      <c r="AD792">
        <v>2274490</v>
      </c>
      <c r="AE792">
        <v>150056000</v>
      </c>
      <c r="AF792">
        <v>0.47889300000000001</v>
      </c>
      <c r="AG792">
        <v>0.499558</v>
      </c>
      <c r="AH792">
        <v>0.46713100000000002</v>
      </c>
      <c r="AI792">
        <v>0.48224400000000001</v>
      </c>
      <c r="AJ792">
        <v>36501</v>
      </c>
      <c r="AK792">
        <v>5007830</v>
      </c>
      <c r="AL792">
        <v>1.94E-4</v>
      </c>
      <c r="AM792">
        <v>2.1100000000000001E-4</v>
      </c>
      <c r="AN792">
        <v>1.8699999999999999E-4</v>
      </c>
      <c r="AO792">
        <v>2.03E-4</v>
      </c>
      <c r="AP792">
        <v>4073</v>
      </c>
      <c r="AQ792">
        <v>1742160</v>
      </c>
      <c r="AR792" t="s">
        <v>85</v>
      </c>
      <c r="AS792" t="s">
        <v>85</v>
      </c>
      <c r="AT792" t="s">
        <v>85</v>
      </c>
      <c r="AU792" t="s">
        <v>85</v>
      </c>
      <c r="AV792" t="s">
        <v>85</v>
      </c>
      <c r="AW792" t="s">
        <v>85</v>
      </c>
      <c r="AX792" t="s">
        <v>85</v>
      </c>
      <c r="AY792" t="s">
        <v>85</v>
      </c>
      <c r="AZ792" t="s">
        <v>85</v>
      </c>
      <c r="BA792" t="s">
        <v>85</v>
      </c>
      <c r="BB792" t="s">
        <v>85</v>
      </c>
      <c r="BC792" t="s">
        <v>85</v>
      </c>
      <c r="BD792" t="s">
        <v>85</v>
      </c>
      <c r="BE792" t="s">
        <v>85</v>
      </c>
      <c r="BF792" t="s">
        <v>85</v>
      </c>
      <c r="BG792" t="s">
        <v>85</v>
      </c>
      <c r="BH792" t="s">
        <v>85</v>
      </c>
      <c r="BI792" t="s">
        <v>85</v>
      </c>
      <c r="BJ792" t="s">
        <v>85</v>
      </c>
      <c r="BK792" t="s">
        <v>85</v>
      </c>
      <c r="BL792" t="s">
        <v>85</v>
      </c>
      <c r="BM792" t="s">
        <v>85</v>
      </c>
      <c r="BN792" t="s">
        <v>85</v>
      </c>
      <c r="BO792" t="s">
        <v>85</v>
      </c>
      <c r="BP792">
        <v>6.1879999999999999E-3</v>
      </c>
      <c r="BQ792">
        <v>6.2110000000000004E-3</v>
      </c>
      <c r="BR792">
        <v>6.0150000000000004E-3</v>
      </c>
      <c r="BS792">
        <v>6.0210000000000003E-3</v>
      </c>
      <c r="BT792">
        <v>364178</v>
      </c>
      <c r="BU792">
        <v>207526000</v>
      </c>
      <c r="BV792" t="s">
        <v>85</v>
      </c>
      <c r="BW792" t="s">
        <v>85</v>
      </c>
      <c r="BX792" t="s">
        <v>85</v>
      </c>
      <c r="BY792" t="s">
        <v>85</v>
      </c>
      <c r="BZ792" t="s">
        <v>85</v>
      </c>
      <c r="CA792" t="s">
        <v>85</v>
      </c>
      <c r="CB792" t="s">
        <v>85</v>
      </c>
      <c r="CC792" t="s">
        <v>85</v>
      </c>
      <c r="CD792" t="s">
        <v>85</v>
      </c>
      <c r="CE792" t="s">
        <v>85</v>
      </c>
      <c r="CF792" t="s">
        <v>85</v>
      </c>
      <c r="CG792" t="s">
        <v>85</v>
      </c>
      <c r="CH792">
        <f>IFERROR(VLOOKUP($A792,vix_cboe!$A$1:$E4384,2,FALSE),"NA")</f>
        <v>15.86</v>
      </c>
      <c r="CI792">
        <f>IFERROR(VLOOKUP($A792,vix_cboe!$A$1:$E4384,3,FALSE),"NA")</f>
        <v>16.25</v>
      </c>
      <c r="CJ792">
        <f>IFERROR(VLOOKUP($A792,vix_cboe!$A$1:$E4384,4,FALSE),"NA")</f>
        <v>15.33</v>
      </c>
      <c r="CK792">
        <f>IFERROR(VLOOKUP($A792,vix_cboe!$A$1:$E4384,5,FALSE),"NA")</f>
        <v>15.57</v>
      </c>
      <c r="CL792" s="5">
        <f>IFERROR(VLOOKUP($A792,gold_gold.org!$A$1:$G$10247,2,FALSE),"NA")</f>
        <v>1068.25</v>
      </c>
      <c r="CM792" s="5">
        <f>IFERROR(VLOOKUP($A792,gold_gold.org!$A$1:$G$10247,3,FALSE),"NA")</f>
        <v>981.89274</v>
      </c>
      <c r="CN792" s="5">
        <f>IFERROR(VLOOKUP($A792,gold_gold.org!$A$1:$G$10247,4,FALSE),"NA")</f>
        <v>129252.90353</v>
      </c>
      <c r="CO792" s="5">
        <f>IFERROR(VLOOKUP($A792,gold_gold.org!$A$1:$G$10247,5,FALSE),"NA")</f>
        <v>718.46532000000002</v>
      </c>
      <c r="CP792">
        <f>IFERROR(VLOOKUP($A792,crude_oil_eia!$A$1:$C$8255,2,FALSE),"NA")</f>
        <v>36.76</v>
      </c>
      <c r="CQ792">
        <f>IFERROR(VLOOKUP($A792,crude_oil_eia!$A$1:$C$8255,3,FALSE),"NA")</f>
        <v>35.79</v>
      </c>
      <c r="CR792">
        <f>IFERROR(VLOOKUP($A792,dji_yahoo!$A$1:$G$1214,2,FALSE),"NA")</f>
        <v>17427.630859000001</v>
      </c>
      <c r="CS792">
        <f>IFERROR(VLOOKUP($A792,dji_yahoo!$A$1:$G$1214,3,FALSE),"NA")</f>
        <v>17607.919922000001</v>
      </c>
      <c r="CT792">
        <f>IFERROR(VLOOKUP($A792,dji_yahoo!$A$1:$G$1214,4,FALSE),"NA")</f>
        <v>17427.630859000001</v>
      </c>
      <c r="CU792">
        <f>IFERROR(VLOOKUP($A792,dji_yahoo!$A$1:$G$1214,5,FALSE),"NA")</f>
        <v>17602.609375</v>
      </c>
      <c r="CV792">
        <f>IFERROR(VLOOKUP($A792,dji_yahoo!$A$1:$G$1214,7,FALSE),"NA")</f>
        <v>92820000</v>
      </c>
      <c r="CW792" s="5">
        <f>IFERROR(VLOOKUP($A792,nasdaq_yahoo!$A$1:$G$1249,2,FALSE),"NA")</f>
        <v>5025.5498049999997</v>
      </c>
      <c r="CX792" s="5">
        <f>IFERROR(VLOOKUP($A792,nasdaq_yahoo!$A$1:$G$1249,3,FALSE),"NA")</f>
        <v>5046.0898440000001</v>
      </c>
      <c r="CY792" s="5">
        <f>IFERROR(VLOOKUP($A792,nasdaq_yahoo!$A$1:$G$1249,4,FALSE),"NA")</f>
        <v>5020.4399409999996</v>
      </c>
      <c r="CZ792" s="5">
        <f>IFERROR(VLOOKUP($A792,nasdaq_yahoo!$A$1:$G$1249,5,FALSE),"NA")</f>
        <v>5045.9301759999998</v>
      </c>
      <c r="DA792" s="6">
        <f>IFERROR(VLOOKUP($A792,nasdaq_yahoo!$A$1:$G$1249,7,FALSE),"NA")</f>
        <v>1591490000</v>
      </c>
      <c r="DB792" s="5">
        <f>IFERROR(VLOOKUP($A792,USEPUINDXD!$A$1:$B$1827,2,FALSE),"NA")</f>
        <v>75.23</v>
      </c>
    </row>
    <row r="793" spans="1:106">
      <c r="A793" s="1">
        <v>42360</v>
      </c>
      <c r="B793">
        <v>437.44</v>
      </c>
      <c r="C793">
        <v>443.69</v>
      </c>
      <c r="D793">
        <v>435.52</v>
      </c>
      <c r="E793">
        <v>436.57</v>
      </c>
      <c r="F793">
        <v>50840400</v>
      </c>
      <c r="G793">
        <v>6556960000</v>
      </c>
      <c r="H793">
        <v>2.4700000000000002</v>
      </c>
      <c r="I793">
        <v>2.6</v>
      </c>
      <c r="J793">
        <v>2.46</v>
      </c>
      <c r="K793">
        <v>2.5499999999999998</v>
      </c>
      <c r="L793">
        <v>47646</v>
      </c>
      <c r="M793">
        <v>15026900</v>
      </c>
      <c r="N793">
        <v>0.89497300000000002</v>
      </c>
      <c r="O793">
        <v>0.90952599999999995</v>
      </c>
      <c r="P793">
        <v>0.86205900000000002</v>
      </c>
      <c r="Q793">
        <v>0.86420200000000003</v>
      </c>
      <c r="R793">
        <v>454249</v>
      </c>
      <c r="S793">
        <v>67704600</v>
      </c>
      <c r="T793" t="s">
        <v>85</v>
      </c>
      <c r="U793" t="s">
        <v>85</v>
      </c>
      <c r="V793" t="s">
        <v>85</v>
      </c>
      <c r="W793" t="s">
        <v>85</v>
      </c>
      <c r="X793" t="s">
        <v>85</v>
      </c>
      <c r="Y793" t="s">
        <v>85</v>
      </c>
      <c r="Z793">
        <v>3.46</v>
      </c>
      <c r="AA793">
        <v>3.48</v>
      </c>
      <c r="AB793">
        <v>3.4</v>
      </c>
      <c r="AC793">
        <v>3.42</v>
      </c>
      <c r="AD793">
        <v>1366080</v>
      </c>
      <c r="AE793">
        <v>151163000</v>
      </c>
      <c r="AF793">
        <v>0.488346</v>
      </c>
      <c r="AG793">
        <v>0.507606</v>
      </c>
      <c r="AH793">
        <v>0.45708500000000002</v>
      </c>
      <c r="AI793">
        <v>0.480099</v>
      </c>
      <c r="AJ793">
        <v>25924</v>
      </c>
      <c r="AK793">
        <v>5101530</v>
      </c>
      <c r="AL793">
        <v>1.92E-4</v>
      </c>
      <c r="AM793">
        <v>2.1000000000000001E-4</v>
      </c>
      <c r="AN793">
        <v>1.76E-4</v>
      </c>
      <c r="AO793">
        <v>1.94E-4</v>
      </c>
      <c r="AP793">
        <v>3694</v>
      </c>
      <c r="AQ793">
        <v>1729500</v>
      </c>
      <c r="AR793" t="s">
        <v>85</v>
      </c>
      <c r="AS793" t="s">
        <v>85</v>
      </c>
      <c r="AT793" t="s">
        <v>85</v>
      </c>
      <c r="AU793" t="s">
        <v>85</v>
      </c>
      <c r="AV793" t="s">
        <v>85</v>
      </c>
      <c r="AW793" t="s">
        <v>85</v>
      </c>
      <c r="AX793" t="s">
        <v>85</v>
      </c>
      <c r="AY793" t="s">
        <v>85</v>
      </c>
      <c r="AZ793" t="s">
        <v>85</v>
      </c>
      <c r="BA793" t="s">
        <v>85</v>
      </c>
      <c r="BB793" t="s">
        <v>85</v>
      </c>
      <c r="BC793" t="s">
        <v>85</v>
      </c>
      <c r="BD793" t="s">
        <v>85</v>
      </c>
      <c r="BE793" t="s">
        <v>85</v>
      </c>
      <c r="BF793" t="s">
        <v>85</v>
      </c>
      <c r="BG793" t="s">
        <v>85</v>
      </c>
      <c r="BH793" t="s">
        <v>85</v>
      </c>
      <c r="BI793" t="s">
        <v>85</v>
      </c>
      <c r="BJ793" t="s">
        <v>85</v>
      </c>
      <c r="BK793" t="s">
        <v>85</v>
      </c>
      <c r="BL793" t="s">
        <v>85</v>
      </c>
      <c r="BM793" t="s">
        <v>85</v>
      </c>
      <c r="BN793" t="s">
        <v>85</v>
      </c>
      <c r="BO793" t="s">
        <v>85</v>
      </c>
      <c r="BP793">
        <v>6.2709999999999997E-3</v>
      </c>
      <c r="BQ793">
        <v>6.2779999999999997E-3</v>
      </c>
      <c r="BR793">
        <v>6.1840000000000003E-3</v>
      </c>
      <c r="BS793">
        <v>6.1929999999999997E-3</v>
      </c>
      <c r="BT793">
        <v>460222</v>
      </c>
      <c r="BU793">
        <v>210319000</v>
      </c>
      <c r="BV793" t="s">
        <v>85</v>
      </c>
      <c r="BW793" t="s">
        <v>85</v>
      </c>
      <c r="BX793" t="s">
        <v>85</v>
      </c>
      <c r="BY793" t="s">
        <v>85</v>
      </c>
      <c r="BZ793" t="s">
        <v>85</v>
      </c>
      <c r="CA793" t="s">
        <v>85</v>
      </c>
      <c r="CB793" t="s">
        <v>85</v>
      </c>
      <c r="CC793" t="s">
        <v>85</v>
      </c>
      <c r="CD793" t="s">
        <v>85</v>
      </c>
      <c r="CE793" t="s">
        <v>85</v>
      </c>
      <c r="CF793" t="s">
        <v>85</v>
      </c>
      <c r="CG793" t="s">
        <v>85</v>
      </c>
      <c r="CH793">
        <f>IFERROR(VLOOKUP($A793,vix_cboe!$A$1:$E4385,2,FALSE),"NA")</f>
        <v>17.61</v>
      </c>
      <c r="CI793">
        <f>IFERROR(VLOOKUP($A793,vix_cboe!$A$1:$E4385,3,FALSE),"NA")</f>
        <v>18.22</v>
      </c>
      <c r="CJ793">
        <f>IFERROR(VLOOKUP($A793,vix_cboe!$A$1:$E4385,4,FALSE),"NA")</f>
        <v>16.600000000000001</v>
      </c>
      <c r="CK793">
        <f>IFERROR(VLOOKUP($A793,vix_cboe!$A$1:$E4385,5,FALSE),"NA")</f>
        <v>16.600000000000001</v>
      </c>
      <c r="CL793" s="5">
        <f>IFERROR(VLOOKUP($A793,gold_gold.org!$A$1:$G$10247,2,FALSE),"NA")</f>
        <v>1074.9000000000001</v>
      </c>
      <c r="CM793" s="5">
        <f>IFERROR(VLOOKUP($A793,gold_gold.org!$A$1:$G$10247,3,FALSE),"NA")</f>
        <v>980.16750000000002</v>
      </c>
      <c r="CN793" s="5">
        <f>IFERROR(VLOOKUP($A793,gold_gold.org!$A$1:$G$10247,4,FALSE),"NA")</f>
        <v>129955.39163</v>
      </c>
      <c r="CO793" s="5">
        <f>IFERROR(VLOOKUP($A793,gold_gold.org!$A$1:$G$10247,5,FALSE),"NA")</f>
        <v>725.13261999999997</v>
      </c>
      <c r="CP793">
        <f>IFERROR(VLOOKUP($A793,crude_oil_eia!$A$1:$C$8255,2,FALSE),"NA")</f>
        <v>36.119999999999997</v>
      </c>
      <c r="CQ793">
        <f>IFERROR(VLOOKUP($A793,crude_oil_eia!$A$1:$C$8255,3,FALSE),"NA")</f>
        <v>35.26</v>
      </c>
      <c r="CR793">
        <f>IFERROR(VLOOKUP($A793,dji_yahoo!$A$1:$G$1214,2,FALSE),"NA")</f>
        <v>17253.550781000002</v>
      </c>
      <c r="CS793">
        <f>IFERROR(VLOOKUP($A793,dji_yahoo!$A$1:$G$1214,3,FALSE),"NA")</f>
        <v>17451.109375</v>
      </c>
      <c r="CT793">
        <f>IFERROR(VLOOKUP($A793,dji_yahoo!$A$1:$G$1214,4,FALSE),"NA")</f>
        <v>17242.859375</v>
      </c>
      <c r="CU793">
        <f>IFERROR(VLOOKUP($A793,dji_yahoo!$A$1:$G$1214,5,FALSE),"NA")</f>
        <v>17417.269531000002</v>
      </c>
      <c r="CV793">
        <f>IFERROR(VLOOKUP($A793,dji_yahoo!$A$1:$G$1214,7,FALSE),"NA")</f>
        <v>91570000</v>
      </c>
      <c r="CW793" s="5">
        <f>IFERROR(VLOOKUP($A793,nasdaq_yahoo!$A$1:$G$1249,2,FALSE),"NA")</f>
        <v>4988.6801759999998</v>
      </c>
      <c r="CX793" s="5">
        <f>IFERROR(VLOOKUP($A793,nasdaq_yahoo!$A$1:$G$1249,3,FALSE),"NA")</f>
        <v>5007.7700199999999</v>
      </c>
      <c r="CY793" s="5">
        <f>IFERROR(VLOOKUP($A793,nasdaq_yahoo!$A$1:$G$1249,4,FALSE),"NA")</f>
        <v>4964.080078</v>
      </c>
      <c r="CZ793" s="5">
        <f>IFERROR(VLOOKUP($A793,nasdaq_yahoo!$A$1:$G$1249,5,FALSE),"NA")</f>
        <v>5001.1098629999997</v>
      </c>
      <c r="DA793" s="6">
        <f>IFERROR(VLOOKUP($A793,nasdaq_yahoo!$A$1:$G$1249,7,FALSE),"NA")</f>
        <v>1556670000</v>
      </c>
      <c r="DB793" s="5">
        <f>IFERROR(VLOOKUP($A793,USEPUINDXD!$A$1:$B$1827,2,FALSE),"NA")</f>
        <v>77.14</v>
      </c>
    </row>
    <row r="794" spans="1:106">
      <c r="A794" s="1">
        <v>42359</v>
      </c>
      <c r="B794">
        <v>442.84</v>
      </c>
      <c r="C794">
        <v>444.73</v>
      </c>
      <c r="D794">
        <v>427.31</v>
      </c>
      <c r="E794">
        <v>438.64</v>
      </c>
      <c r="F794">
        <v>77639700</v>
      </c>
      <c r="G794">
        <v>6636280000</v>
      </c>
      <c r="H794">
        <v>2.5</v>
      </c>
      <c r="I794">
        <v>2.5099999999999998</v>
      </c>
      <c r="J794">
        <v>2.41</v>
      </c>
      <c r="K794">
        <v>2.4700000000000002</v>
      </c>
      <c r="L794">
        <v>43767</v>
      </c>
      <c r="M794">
        <v>15164400</v>
      </c>
      <c r="N794">
        <v>0.90606500000000001</v>
      </c>
      <c r="O794">
        <v>0.91739000000000004</v>
      </c>
      <c r="P794">
        <v>0.89118200000000003</v>
      </c>
      <c r="Q794">
        <v>0.90077099999999999</v>
      </c>
      <c r="R794">
        <v>549113</v>
      </c>
      <c r="S794">
        <v>68521200</v>
      </c>
      <c r="T794" t="s">
        <v>85</v>
      </c>
      <c r="U794" t="s">
        <v>85</v>
      </c>
      <c r="V794" t="s">
        <v>85</v>
      </c>
      <c r="W794" t="s">
        <v>85</v>
      </c>
      <c r="X794" t="s">
        <v>85</v>
      </c>
      <c r="Y794" t="s">
        <v>85</v>
      </c>
      <c r="Z794">
        <v>3.55</v>
      </c>
      <c r="AA794">
        <v>3.55</v>
      </c>
      <c r="AB794">
        <v>3.43</v>
      </c>
      <c r="AC794">
        <v>3.46</v>
      </c>
      <c r="AD794">
        <v>2244460</v>
      </c>
      <c r="AE794">
        <v>154934000</v>
      </c>
      <c r="AF794">
        <v>0.50521400000000005</v>
      </c>
      <c r="AG794">
        <v>0.51502400000000004</v>
      </c>
      <c r="AH794">
        <v>0.45085199999999997</v>
      </c>
      <c r="AI794">
        <v>0.48874499999999999</v>
      </c>
      <c r="AJ794">
        <v>56810</v>
      </c>
      <c r="AK794">
        <v>5272120</v>
      </c>
      <c r="AL794">
        <v>1.55E-4</v>
      </c>
      <c r="AM794">
        <v>2.1900000000000001E-4</v>
      </c>
      <c r="AN794">
        <v>1.4300000000000001E-4</v>
      </c>
      <c r="AO794">
        <v>1.92E-4</v>
      </c>
      <c r="AP794">
        <v>6140</v>
      </c>
      <c r="AQ794">
        <v>1398200</v>
      </c>
      <c r="AR794" t="s">
        <v>85</v>
      </c>
      <c r="AS794" t="s">
        <v>85</v>
      </c>
      <c r="AT794" t="s">
        <v>85</v>
      </c>
      <c r="AU794" t="s">
        <v>85</v>
      </c>
      <c r="AV794" t="s">
        <v>85</v>
      </c>
      <c r="AW794" t="s">
        <v>85</v>
      </c>
      <c r="AX794" t="s">
        <v>85</v>
      </c>
      <c r="AY794" t="s">
        <v>85</v>
      </c>
      <c r="AZ794" t="s">
        <v>85</v>
      </c>
      <c r="BA794" t="s">
        <v>85</v>
      </c>
      <c r="BB794" t="s">
        <v>85</v>
      </c>
      <c r="BC794" t="s">
        <v>85</v>
      </c>
      <c r="BD794" t="s">
        <v>85</v>
      </c>
      <c r="BE794" t="s">
        <v>85</v>
      </c>
      <c r="BF794" t="s">
        <v>85</v>
      </c>
      <c r="BG794" t="s">
        <v>85</v>
      </c>
      <c r="BH794" t="s">
        <v>85</v>
      </c>
      <c r="BI794" t="s">
        <v>85</v>
      </c>
      <c r="BJ794" t="s">
        <v>85</v>
      </c>
      <c r="BK794" t="s">
        <v>85</v>
      </c>
      <c r="BL794" t="s">
        <v>85</v>
      </c>
      <c r="BM794" t="s">
        <v>85</v>
      </c>
      <c r="BN794" t="s">
        <v>85</v>
      </c>
      <c r="BO794" t="s">
        <v>85</v>
      </c>
      <c r="BP794">
        <v>6.234E-3</v>
      </c>
      <c r="BQ794">
        <v>6.3559999999999997E-3</v>
      </c>
      <c r="BR794">
        <v>6.1580000000000003E-3</v>
      </c>
      <c r="BS794">
        <v>6.2690000000000003E-3</v>
      </c>
      <c r="BT794">
        <v>512514</v>
      </c>
      <c r="BU794">
        <v>209072000</v>
      </c>
      <c r="BV794" t="s">
        <v>85</v>
      </c>
      <c r="BW794" t="s">
        <v>85</v>
      </c>
      <c r="BX794" t="s">
        <v>85</v>
      </c>
      <c r="BY794" t="s">
        <v>85</v>
      </c>
      <c r="BZ794" t="s">
        <v>85</v>
      </c>
      <c r="CA794" t="s">
        <v>85</v>
      </c>
      <c r="CB794" t="s">
        <v>85</v>
      </c>
      <c r="CC794" t="s">
        <v>85</v>
      </c>
      <c r="CD794" t="s">
        <v>85</v>
      </c>
      <c r="CE794" t="s">
        <v>85</v>
      </c>
      <c r="CF794" t="s">
        <v>85</v>
      </c>
      <c r="CG794" t="s">
        <v>85</v>
      </c>
      <c r="CH794">
        <f>IFERROR(VLOOKUP($A794,vix_cboe!$A$1:$E4386,2,FALSE),"NA")</f>
        <v>19.64</v>
      </c>
      <c r="CI794">
        <f>IFERROR(VLOOKUP($A794,vix_cboe!$A$1:$E4386,3,FALSE),"NA")</f>
        <v>20.21</v>
      </c>
      <c r="CJ794">
        <f>IFERROR(VLOOKUP($A794,vix_cboe!$A$1:$E4386,4,FALSE),"NA")</f>
        <v>18.7</v>
      </c>
      <c r="CK794">
        <f>IFERROR(VLOOKUP($A794,vix_cboe!$A$1:$E4386,5,FALSE),"NA")</f>
        <v>18.7</v>
      </c>
      <c r="CL794" s="5">
        <f>IFERROR(VLOOKUP($A794,gold_gold.org!$A$1:$G$10247,2,FALSE),"NA")</f>
        <v>1078.75</v>
      </c>
      <c r="CM794" s="5">
        <f>IFERROR(VLOOKUP($A794,gold_gold.org!$A$1:$G$10247,3,FALSE),"NA")</f>
        <v>988.09321999999997</v>
      </c>
      <c r="CN794" s="5">
        <f>IFERROR(VLOOKUP($A794,gold_gold.org!$A$1:$G$10247,4,FALSE),"NA")</f>
        <v>130642.01414</v>
      </c>
      <c r="CO794" s="5">
        <f>IFERROR(VLOOKUP($A794,gold_gold.org!$A$1:$G$10247,5,FALSE),"NA")</f>
        <v>724.72304999999994</v>
      </c>
      <c r="CP794">
        <f>IFERROR(VLOOKUP($A794,crude_oil_eia!$A$1:$C$8255,2,FALSE),"NA")</f>
        <v>34.549999999999997</v>
      </c>
      <c r="CQ794">
        <f>IFERROR(VLOOKUP($A794,crude_oil_eia!$A$1:$C$8255,3,FALSE),"NA")</f>
        <v>35.340000000000003</v>
      </c>
      <c r="CR794">
        <f>IFERROR(VLOOKUP($A794,dji_yahoo!$A$1:$G$1214,2,FALSE),"NA")</f>
        <v>17154.939452999999</v>
      </c>
      <c r="CS794">
        <f>IFERROR(VLOOKUP($A794,dji_yahoo!$A$1:$G$1214,3,FALSE),"NA")</f>
        <v>17272.359375</v>
      </c>
      <c r="CT794">
        <f>IFERROR(VLOOKUP($A794,dji_yahoo!$A$1:$G$1214,4,FALSE),"NA")</f>
        <v>17116.730468999998</v>
      </c>
      <c r="CU794">
        <f>IFERROR(VLOOKUP($A794,dji_yahoo!$A$1:$G$1214,5,FALSE),"NA")</f>
        <v>17251.619140999999</v>
      </c>
      <c r="CV794">
        <f>IFERROR(VLOOKUP($A794,dji_yahoo!$A$1:$G$1214,7,FALSE),"NA")</f>
        <v>114910000</v>
      </c>
      <c r="CW794" s="5">
        <f>IFERROR(VLOOKUP($A794,nasdaq_yahoo!$A$1:$G$1249,2,FALSE),"NA")</f>
        <v>4957.5297849999997</v>
      </c>
      <c r="CX794" s="5">
        <f>IFERROR(VLOOKUP($A794,nasdaq_yahoo!$A$1:$G$1249,3,FALSE),"NA")</f>
        <v>4968.919922</v>
      </c>
      <c r="CY794" s="5">
        <f>IFERROR(VLOOKUP($A794,nasdaq_yahoo!$A$1:$G$1249,4,FALSE),"NA")</f>
        <v>4928.9301759999998</v>
      </c>
      <c r="CZ794" s="5">
        <f>IFERROR(VLOOKUP($A794,nasdaq_yahoo!$A$1:$G$1249,5,FALSE),"NA")</f>
        <v>4968.919922</v>
      </c>
      <c r="DA794" s="6">
        <f>IFERROR(VLOOKUP($A794,nasdaq_yahoo!$A$1:$G$1249,7,FALSE),"NA")</f>
        <v>1673400000</v>
      </c>
      <c r="DB794" s="5">
        <f>IFERROR(VLOOKUP($A794,USEPUINDXD!$A$1:$B$1827,2,FALSE),"NA")</f>
        <v>79.05</v>
      </c>
    </row>
    <row r="795" spans="1:106">
      <c r="A795" s="1">
        <v>42358</v>
      </c>
      <c r="B795">
        <v>462.23</v>
      </c>
      <c r="C795">
        <v>462.64</v>
      </c>
      <c r="D795">
        <v>434.34</v>
      </c>
      <c r="E795">
        <v>442.69</v>
      </c>
      <c r="F795">
        <v>75409400</v>
      </c>
      <c r="G795">
        <v>6925030000</v>
      </c>
      <c r="H795">
        <v>2.61</v>
      </c>
      <c r="I795">
        <v>2.64</v>
      </c>
      <c r="J795">
        <v>2.46</v>
      </c>
      <c r="K795">
        <v>2.4900000000000002</v>
      </c>
      <c r="L795">
        <v>39518</v>
      </c>
      <c r="M795">
        <v>15865200</v>
      </c>
      <c r="N795">
        <v>0.90824000000000005</v>
      </c>
      <c r="O795">
        <v>0.94318500000000005</v>
      </c>
      <c r="P795">
        <v>0.89944100000000005</v>
      </c>
      <c r="Q795">
        <v>0.90388500000000005</v>
      </c>
      <c r="R795">
        <v>472164</v>
      </c>
      <c r="S795">
        <v>68663100</v>
      </c>
      <c r="T795" t="s">
        <v>85</v>
      </c>
      <c r="U795" t="s">
        <v>85</v>
      </c>
      <c r="V795" t="s">
        <v>85</v>
      </c>
      <c r="W795" t="s">
        <v>85</v>
      </c>
      <c r="X795" t="s">
        <v>85</v>
      </c>
      <c r="Y795" t="s">
        <v>85</v>
      </c>
      <c r="Z795">
        <v>3.74</v>
      </c>
      <c r="AA795">
        <v>3.75</v>
      </c>
      <c r="AB795">
        <v>3.48</v>
      </c>
      <c r="AC795">
        <v>3.54</v>
      </c>
      <c r="AD795">
        <v>2853130</v>
      </c>
      <c r="AE795">
        <v>163373000</v>
      </c>
      <c r="AF795">
        <v>0.47298600000000002</v>
      </c>
      <c r="AG795">
        <v>0.51449999999999996</v>
      </c>
      <c r="AH795">
        <v>0.453287</v>
      </c>
      <c r="AI795">
        <v>0.50745600000000002</v>
      </c>
      <c r="AJ795">
        <v>43384</v>
      </c>
      <c r="AK795">
        <v>4930890</v>
      </c>
      <c r="AL795">
        <v>1.6200000000000001E-4</v>
      </c>
      <c r="AM795">
        <v>1.64E-4</v>
      </c>
      <c r="AN795">
        <v>1.3999999999999999E-4</v>
      </c>
      <c r="AO795">
        <v>1.55E-4</v>
      </c>
      <c r="AP795">
        <v>3616</v>
      </c>
      <c r="AQ795">
        <v>1461530</v>
      </c>
      <c r="AR795" t="s">
        <v>85</v>
      </c>
      <c r="AS795" t="s">
        <v>85</v>
      </c>
      <c r="AT795" t="s">
        <v>85</v>
      </c>
      <c r="AU795" t="s">
        <v>85</v>
      </c>
      <c r="AV795" t="s">
        <v>85</v>
      </c>
      <c r="AW795" t="s">
        <v>85</v>
      </c>
      <c r="AX795" t="s">
        <v>85</v>
      </c>
      <c r="AY795" t="s">
        <v>85</v>
      </c>
      <c r="AZ795" t="s">
        <v>85</v>
      </c>
      <c r="BA795" t="s">
        <v>85</v>
      </c>
      <c r="BB795" t="s">
        <v>85</v>
      </c>
      <c r="BC795" t="s">
        <v>85</v>
      </c>
      <c r="BD795" t="s">
        <v>85</v>
      </c>
      <c r="BE795" t="s">
        <v>85</v>
      </c>
      <c r="BF795" t="s">
        <v>85</v>
      </c>
      <c r="BG795" t="s">
        <v>85</v>
      </c>
      <c r="BH795" t="s">
        <v>85</v>
      </c>
      <c r="BI795" t="s">
        <v>85</v>
      </c>
      <c r="BJ795" t="s">
        <v>85</v>
      </c>
      <c r="BK795" t="s">
        <v>85</v>
      </c>
      <c r="BL795" t="s">
        <v>85</v>
      </c>
      <c r="BM795" t="s">
        <v>85</v>
      </c>
      <c r="BN795" t="s">
        <v>85</v>
      </c>
      <c r="BO795" t="s">
        <v>85</v>
      </c>
      <c r="BP795">
        <v>6.2919999999999998E-3</v>
      </c>
      <c r="BQ795">
        <v>6.3410000000000003E-3</v>
      </c>
      <c r="BR795">
        <v>6.2049999999999996E-3</v>
      </c>
      <c r="BS795">
        <v>6.2350000000000001E-3</v>
      </c>
      <c r="BT795">
        <v>577803</v>
      </c>
      <c r="BU795">
        <v>211015000</v>
      </c>
      <c r="BV795" t="s">
        <v>85</v>
      </c>
      <c r="BW795" t="s">
        <v>85</v>
      </c>
      <c r="BX795" t="s">
        <v>85</v>
      </c>
      <c r="BY795" t="s">
        <v>85</v>
      </c>
      <c r="BZ795" t="s">
        <v>85</v>
      </c>
      <c r="CA795" t="s">
        <v>85</v>
      </c>
      <c r="CB795" t="s">
        <v>85</v>
      </c>
      <c r="CC795" t="s">
        <v>85</v>
      </c>
      <c r="CD795" t="s">
        <v>85</v>
      </c>
      <c r="CE795" t="s">
        <v>85</v>
      </c>
      <c r="CF795" t="s">
        <v>85</v>
      </c>
      <c r="CG795" t="s">
        <v>85</v>
      </c>
      <c r="CH795" t="str">
        <f>IFERROR(VLOOKUP($A795,vix_cboe!$A$1:$E4387,2,FALSE),"NA")</f>
        <v>NA</v>
      </c>
      <c r="CI795" t="str">
        <f>IFERROR(VLOOKUP($A795,vix_cboe!$A$1:$E4387,3,FALSE),"NA")</f>
        <v>NA</v>
      </c>
      <c r="CJ795" t="str">
        <f>IFERROR(VLOOKUP($A795,vix_cboe!$A$1:$E4387,4,FALSE),"NA")</f>
        <v>NA</v>
      </c>
      <c r="CK795" t="str">
        <f>IFERROR(VLOOKUP($A795,vix_cboe!$A$1:$E4387,5,FALSE),"NA")</f>
        <v>NA</v>
      </c>
      <c r="CL795" s="5" t="str">
        <f>IFERROR(VLOOKUP($A795,gold_gold.org!$A$1:$G$10247,2,FALSE),"NA")</f>
        <v>NA</v>
      </c>
      <c r="CM795" s="5" t="str">
        <f>IFERROR(VLOOKUP($A795,gold_gold.org!$A$1:$G$10247,3,FALSE),"NA")</f>
        <v>NA</v>
      </c>
      <c r="CN795" s="5" t="str">
        <f>IFERROR(VLOOKUP($A795,gold_gold.org!$A$1:$G$10247,4,FALSE),"NA")</f>
        <v>NA</v>
      </c>
      <c r="CO795" s="5" t="str">
        <f>IFERROR(VLOOKUP($A795,gold_gold.org!$A$1:$G$10247,5,FALSE),"NA")</f>
        <v>NA</v>
      </c>
      <c r="CP795" t="str">
        <f>IFERROR(VLOOKUP($A795,crude_oil_eia!$A$1:$C$8255,2,FALSE),"NA")</f>
        <v>NA</v>
      </c>
      <c r="CQ795" t="str">
        <f>IFERROR(VLOOKUP($A795,crude_oil_eia!$A$1:$C$8255,3,FALSE),"NA")</f>
        <v>NA</v>
      </c>
      <c r="CR795" t="str">
        <f>IFERROR(VLOOKUP($A795,dji_yahoo!$A$1:$G$1214,2,FALSE),"NA")</f>
        <v>NA</v>
      </c>
      <c r="CS795" t="str">
        <f>IFERROR(VLOOKUP($A795,dji_yahoo!$A$1:$G$1214,3,FALSE),"NA")</f>
        <v>NA</v>
      </c>
      <c r="CT795" t="str">
        <f>IFERROR(VLOOKUP($A795,dji_yahoo!$A$1:$G$1214,4,FALSE),"NA")</f>
        <v>NA</v>
      </c>
      <c r="CU795" t="str">
        <f>IFERROR(VLOOKUP($A795,dji_yahoo!$A$1:$G$1214,5,FALSE),"NA")</f>
        <v>NA</v>
      </c>
      <c r="CV795" t="str">
        <f>IFERROR(VLOOKUP($A795,dji_yahoo!$A$1:$G$1214,7,FALSE),"NA")</f>
        <v>NA</v>
      </c>
      <c r="CW795" s="5" t="str">
        <f>IFERROR(VLOOKUP($A795,nasdaq_yahoo!$A$1:$G$1249,2,FALSE),"NA")</f>
        <v>NA</v>
      </c>
      <c r="CX795" s="5" t="str">
        <f>IFERROR(VLOOKUP($A795,nasdaq_yahoo!$A$1:$G$1249,3,FALSE),"NA")</f>
        <v>NA</v>
      </c>
      <c r="CY795" s="5" t="str">
        <f>IFERROR(VLOOKUP($A795,nasdaq_yahoo!$A$1:$G$1249,4,FALSE),"NA")</f>
        <v>NA</v>
      </c>
      <c r="CZ795" s="5" t="str">
        <f>IFERROR(VLOOKUP($A795,nasdaq_yahoo!$A$1:$G$1249,5,FALSE),"NA")</f>
        <v>NA</v>
      </c>
      <c r="DA795" s="6" t="str">
        <f>IFERROR(VLOOKUP($A795,nasdaq_yahoo!$A$1:$G$1249,7,FALSE),"NA")</f>
        <v>NA</v>
      </c>
      <c r="DB795" s="5">
        <f>IFERROR(VLOOKUP($A795,USEPUINDXD!$A$1:$B$1827,2,FALSE),"NA")</f>
        <v>55.79</v>
      </c>
    </row>
    <row r="796" spans="1:106">
      <c r="A796" s="1">
        <v>42357</v>
      </c>
      <c r="B796">
        <v>463.55</v>
      </c>
      <c r="C796">
        <v>465.58</v>
      </c>
      <c r="D796">
        <v>456.76</v>
      </c>
      <c r="E796">
        <v>462.32</v>
      </c>
      <c r="F796">
        <v>47892700</v>
      </c>
      <c r="G796">
        <v>6942950000</v>
      </c>
      <c r="H796">
        <v>2.65</v>
      </c>
      <c r="I796">
        <v>2.69</v>
      </c>
      <c r="J796">
        <v>2.58</v>
      </c>
      <c r="K796">
        <v>2.61</v>
      </c>
      <c r="L796">
        <v>27223</v>
      </c>
      <c r="M796">
        <v>16074600</v>
      </c>
      <c r="N796">
        <v>0.92152400000000001</v>
      </c>
      <c r="O796">
        <v>0.92587399999999997</v>
      </c>
      <c r="P796">
        <v>0.88891600000000004</v>
      </c>
      <c r="Q796">
        <v>0.90807199999999999</v>
      </c>
      <c r="R796">
        <v>343535</v>
      </c>
      <c r="S796">
        <v>69644200</v>
      </c>
      <c r="T796" t="s">
        <v>85</v>
      </c>
      <c r="U796" t="s">
        <v>85</v>
      </c>
      <c r="V796" t="s">
        <v>85</v>
      </c>
      <c r="W796" t="s">
        <v>85</v>
      </c>
      <c r="X796" t="s">
        <v>85</v>
      </c>
      <c r="Y796" t="s">
        <v>85</v>
      </c>
      <c r="Z796">
        <v>3.77</v>
      </c>
      <c r="AA796">
        <v>3.78</v>
      </c>
      <c r="AB796">
        <v>3.71</v>
      </c>
      <c r="AC796">
        <v>3.72</v>
      </c>
      <c r="AD796">
        <v>1480630</v>
      </c>
      <c r="AE796">
        <v>164389000</v>
      </c>
      <c r="AF796">
        <v>0.49937700000000002</v>
      </c>
      <c r="AG796">
        <v>0.50067399999999995</v>
      </c>
      <c r="AH796">
        <v>0.46980499999999997</v>
      </c>
      <c r="AI796">
        <v>0.47101300000000001</v>
      </c>
      <c r="AJ796">
        <v>23387</v>
      </c>
      <c r="AK796">
        <v>5200550</v>
      </c>
      <c r="AL796">
        <v>1.8200000000000001E-4</v>
      </c>
      <c r="AM796">
        <v>1.93E-4</v>
      </c>
      <c r="AN796">
        <v>1.34E-4</v>
      </c>
      <c r="AO796">
        <v>1.6200000000000001E-4</v>
      </c>
      <c r="AP796">
        <v>4681</v>
      </c>
      <c r="AQ796">
        <v>1639130</v>
      </c>
      <c r="AR796" t="s">
        <v>85</v>
      </c>
      <c r="AS796" t="s">
        <v>85</v>
      </c>
      <c r="AT796" t="s">
        <v>85</v>
      </c>
      <c r="AU796" t="s">
        <v>85</v>
      </c>
      <c r="AV796" t="s">
        <v>85</v>
      </c>
      <c r="AW796" t="s">
        <v>85</v>
      </c>
      <c r="AX796" t="s">
        <v>85</v>
      </c>
      <c r="AY796" t="s">
        <v>85</v>
      </c>
      <c r="AZ796" t="s">
        <v>85</v>
      </c>
      <c r="BA796" t="s">
        <v>85</v>
      </c>
      <c r="BB796" t="s">
        <v>85</v>
      </c>
      <c r="BC796" t="s">
        <v>85</v>
      </c>
      <c r="BD796" t="s">
        <v>85</v>
      </c>
      <c r="BE796" t="s">
        <v>85</v>
      </c>
      <c r="BF796" t="s">
        <v>85</v>
      </c>
      <c r="BG796" t="s">
        <v>85</v>
      </c>
      <c r="BH796" t="s">
        <v>85</v>
      </c>
      <c r="BI796" t="s">
        <v>85</v>
      </c>
      <c r="BJ796" t="s">
        <v>85</v>
      </c>
      <c r="BK796" t="s">
        <v>85</v>
      </c>
      <c r="BL796" t="s">
        <v>85</v>
      </c>
      <c r="BM796" t="s">
        <v>85</v>
      </c>
      <c r="BN796" t="s">
        <v>85</v>
      </c>
      <c r="BO796" t="s">
        <v>85</v>
      </c>
      <c r="BP796">
        <v>6.3829999999999998E-3</v>
      </c>
      <c r="BQ796">
        <v>6.4009999999999996E-3</v>
      </c>
      <c r="BR796">
        <v>6.254E-3</v>
      </c>
      <c r="BS796">
        <v>6.2909999999999997E-3</v>
      </c>
      <c r="BT796">
        <v>452403</v>
      </c>
      <c r="BU796">
        <v>214054000</v>
      </c>
      <c r="BV796" t="s">
        <v>85</v>
      </c>
      <c r="BW796" t="s">
        <v>85</v>
      </c>
      <c r="BX796" t="s">
        <v>85</v>
      </c>
      <c r="BY796" t="s">
        <v>85</v>
      </c>
      <c r="BZ796" t="s">
        <v>85</v>
      </c>
      <c r="CA796" t="s">
        <v>85</v>
      </c>
      <c r="CB796" t="s">
        <v>85</v>
      </c>
      <c r="CC796" t="s">
        <v>85</v>
      </c>
      <c r="CD796" t="s">
        <v>85</v>
      </c>
      <c r="CE796" t="s">
        <v>85</v>
      </c>
      <c r="CF796" t="s">
        <v>85</v>
      </c>
      <c r="CG796" t="s">
        <v>85</v>
      </c>
      <c r="CH796" t="str">
        <f>IFERROR(VLOOKUP($A796,vix_cboe!$A$1:$E4388,2,FALSE),"NA")</f>
        <v>NA</v>
      </c>
      <c r="CI796" t="str">
        <f>IFERROR(VLOOKUP($A796,vix_cboe!$A$1:$E4388,3,FALSE),"NA")</f>
        <v>NA</v>
      </c>
      <c r="CJ796" t="str">
        <f>IFERROR(VLOOKUP($A796,vix_cboe!$A$1:$E4388,4,FALSE),"NA")</f>
        <v>NA</v>
      </c>
      <c r="CK796" t="str">
        <f>IFERROR(VLOOKUP($A796,vix_cboe!$A$1:$E4388,5,FALSE),"NA")</f>
        <v>NA</v>
      </c>
      <c r="CL796" s="5" t="str">
        <f>IFERROR(VLOOKUP($A796,gold_gold.org!$A$1:$G$10247,2,FALSE),"NA")</f>
        <v>NA</v>
      </c>
      <c r="CM796" s="5" t="str">
        <f>IFERROR(VLOOKUP($A796,gold_gold.org!$A$1:$G$10247,3,FALSE),"NA")</f>
        <v>NA</v>
      </c>
      <c r="CN796" s="5" t="str">
        <f>IFERROR(VLOOKUP($A796,gold_gold.org!$A$1:$G$10247,4,FALSE),"NA")</f>
        <v>NA</v>
      </c>
      <c r="CO796" s="5" t="str">
        <f>IFERROR(VLOOKUP($A796,gold_gold.org!$A$1:$G$10247,5,FALSE),"NA")</f>
        <v>NA</v>
      </c>
      <c r="CP796" t="str">
        <f>IFERROR(VLOOKUP($A796,crude_oil_eia!$A$1:$C$8255,2,FALSE),"NA")</f>
        <v>NA</v>
      </c>
      <c r="CQ796" t="str">
        <f>IFERROR(VLOOKUP($A796,crude_oil_eia!$A$1:$C$8255,3,FALSE),"NA")</f>
        <v>NA</v>
      </c>
      <c r="CR796" t="str">
        <f>IFERROR(VLOOKUP($A796,dji_yahoo!$A$1:$G$1214,2,FALSE),"NA")</f>
        <v>NA</v>
      </c>
      <c r="CS796" t="str">
        <f>IFERROR(VLOOKUP($A796,dji_yahoo!$A$1:$G$1214,3,FALSE),"NA")</f>
        <v>NA</v>
      </c>
      <c r="CT796" t="str">
        <f>IFERROR(VLOOKUP($A796,dji_yahoo!$A$1:$G$1214,4,FALSE),"NA")</f>
        <v>NA</v>
      </c>
      <c r="CU796" t="str">
        <f>IFERROR(VLOOKUP($A796,dji_yahoo!$A$1:$G$1214,5,FALSE),"NA")</f>
        <v>NA</v>
      </c>
      <c r="CV796" t="str">
        <f>IFERROR(VLOOKUP($A796,dji_yahoo!$A$1:$G$1214,7,FALSE),"NA")</f>
        <v>NA</v>
      </c>
      <c r="CW796" s="5" t="str">
        <f>IFERROR(VLOOKUP($A796,nasdaq_yahoo!$A$1:$G$1249,2,FALSE),"NA")</f>
        <v>NA</v>
      </c>
      <c r="CX796" s="5" t="str">
        <f>IFERROR(VLOOKUP($A796,nasdaq_yahoo!$A$1:$G$1249,3,FALSE),"NA")</f>
        <v>NA</v>
      </c>
      <c r="CY796" s="5" t="str">
        <f>IFERROR(VLOOKUP($A796,nasdaq_yahoo!$A$1:$G$1249,4,FALSE),"NA")</f>
        <v>NA</v>
      </c>
      <c r="CZ796" s="5" t="str">
        <f>IFERROR(VLOOKUP($A796,nasdaq_yahoo!$A$1:$G$1249,5,FALSE),"NA")</f>
        <v>NA</v>
      </c>
      <c r="DA796" s="6" t="str">
        <f>IFERROR(VLOOKUP($A796,nasdaq_yahoo!$A$1:$G$1249,7,FALSE),"NA")</f>
        <v>NA</v>
      </c>
      <c r="DB796" s="5">
        <f>IFERROR(VLOOKUP($A796,USEPUINDXD!$A$1:$B$1827,2,FALSE),"NA")</f>
        <v>63.29</v>
      </c>
    </row>
    <row r="797" spans="1:106">
      <c r="A797" s="1">
        <v>42356</v>
      </c>
      <c r="B797">
        <v>455.85</v>
      </c>
      <c r="C797">
        <v>465.18</v>
      </c>
      <c r="D797">
        <v>454.94</v>
      </c>
      <c r="E797">
        <v>463.62</v>
      </c>
      <c r="F797">
        <v>60220100</v>
      </c>
      <c r="G797">
        <v>6825640000</v>
      </c>
      <c r="H797">
        <v>2.61</v>
      </c>
      <c r="I797">
        <v>2.65</v>
      </c>
      <c r="J797">
        <v>2.58</v>
      </c>
      <c r="K797">
        <v>2.65</v>
      </c>
      <c r="L797">
        <v>39821</v>
      </c>
      <c r="M797">
        <v>15820500</v>
      </c>
      <c r="N797">
        <v>0.93832700000000002</v>
      </c>
      <c r="O797">
        <v>0.93949300000000002</v>
      </c>
      <c r="P797">
        <v>0.90808100000000003</v>
      </c>
      <c r="Q797">
        <v>0.92012700000000003</v>
      </c>
      <c r="R797">
        <v>300787</v>
      </c>
      <c r="S797">
        <v>70890600</v>
      </c>
      <c r="T797" t="s">
        <v>85</v>
      </c>
      <c r="U797" t="s">
        <v>85</v>
      </c>
      <c r="V797" t="s">
        <v>85</v>
      </c>
      <c r="W797" t="s">
        <v>85</v>
      </c>
      <c r="X797" t="s">
        <v>85</v>
      </c>
      <c r="Y797" t="s">
        <v>85</v>
      </c>
      <c r="Z797">
        <v>3.75</v>
      </c>
      <c r="AA797">
        <v>3.81</v>
      </c>
      <c r="AB797">
        <v>3.73</v>
      </c>
      <c r="AC797">
        <v>3.76</v>
      </c>
      <c r="AD797">
        <v>2642590</v>
      </c>
      <c r="AE797">
        <v>163728000</v>
      </c>
      <c r="AF797">
        <v>0.50097599999999998</v>
      </c>
      <c r="AG797">
        <v>0.51088299999999998</v>
      </c>
      <c r="AH797">
        <v>0.49179699999999998</v>
      </c>
      <c r="AI797">
        <v>0.49943799999999999</v>
      </c>
      <c r="AJ797">
        <v>18904</v>
      </c>
      <c r="AK797">
        <v>5211360</v>
      </c>
      <c r="AL797">
        <v>2.43E-4</v>
      </c>
      <c r="AM797">
        <v>2.4899999999999998E-4</v>
      </c>
      <c r="AN797">
        <v>1.6899999999999999E-4</v>
      </c>
      <c r="AO797">
        <v>1.8200000000000001E-4</v>
      </c>
      <c r="AP797">
        <v>12619</v>
      </c>
      <c r="AQ797">
        <v>2188060</v>
      </c>
      <c r="AR797" t="s">
        <v>85</v>
      </c>
      <c r="AS797" t="s">
        <v>85</v>
      </c>
      <c r="AT797" t="s">
        <v>85</v>
      </c>
      <c r="AU797" t="s">
        <v>85</v>
      </c>
      <c r="AV797" t="s">
        <v>85</v>
      </c>
      <c r="AW797" t="s">
        <v>85</v>
      </c>
      <c r="AX797" t="s">
        <v>85</v>
      </c>
      <c r="AY797" t="s">
        <v>85</v>
      </c>
      <c r="AZ797" t="s">
        <v>85</v>
      </c>
      <c r="BA797" t="s">
        <v>85</v>
      </c>
      <c r="BB797" t="s">
        <v>85</v>
      </c>
      <c r="BC797" t="s">
        <v>85</v>
      </c>
      <c r="BD797" t="s">
        <v>85</v>
      </c>
      <c r="BE797" t="s">
        <v>85</v>
      </c>
      <c r="BF797" t="s">
        <v>85</v>
      </c>
      <c r="BG797" t="s">
        <v>85</v>
      </c>
      <c r="BH797" t="s">
        <v>85</v>
      </c>
      <c r="BI797" t="s">
        <v>85</v>
      </c>
      <c r="BJ797" t="s">
        <v>85</v>
      </c>
      <c r="BK797" t="s">
        <v>85</v>
      </c>
      <c r="BL797" t="s">
        <v>85</v>
      </c>
      <c r="BM797" t="s">
        <v>85</v>
      </c>
      <c r="BN797" t="s">
        <v>85</v>
      </c>
      <c r="BO797" t="s">
        <v>85</v>
      </c>
      <c r="BP797">
        <v>6.6860000000000001E-3</v>
      </c>
      <c r="BQ797">
        <v>6.6860000000000001E-3</v>
      </c>
      <c r="BR797">
        <v>6.3670000000000003E-3</v>
      </c>
      <c r="BS797">
        <v>6.3870000000000003E-3</v>
      </c>
      <c r="BT797">
        <v>833330</v>
      </c>
      <c r="BU797">
        <v>224227000</v>
      </c>
      <c r="BV797" t="s">
        <v>85</v>
      </c>
      <c r="BW797" t="s">
        <v>85</v>
      </c>
      <c r="BX797" t="s">
        <v>85</v>
      </c>
      <c r="BY797" t="s">
        <v>85</v>
      </c>
      <c r="BZ797" t="s">
        <v>85</v>
      </c>
      <c r="CA797" t="s">
        <v>85</v>
      </c>
      <c r="CB797" t="s">
        <v>85</v>
      </c>
      <c r="CC797" t="s">
        <v>85</v>
      </c>
      <c r="CD797" t="s">
        <v>85</v>
      </c>
      <c r="CE797" t="s">
        <v>85</v>
      </c>
      <c r="CF797" t="s">
        <v>85</v>
      </c>
      <c r="CG797" t="s">
        <v>85</v>
      </c>
      <c r="CH797">
        <f>IFERROR(VLOOKUP($A797,vix_cboe!$A$1:$E4389,2,FALSE),"NA")</f>
        <v>19.34</v>
      </c>
      <c r="CI797">
        <f>IFERROR(VLOOKUP($A797,vix_cboe!$A$1:$E4389,3,FALSE),"NA")</f>
        <v>23.3</v>
      </c>
      <c r="CJ797">
        <f>IFERROR(VLOOKUP($A797,vix_cboe!$A$1:$E4389,4,FALSE),"NA")</f>
        <v>18.75</v>
      </c>
      <c r="CK797">
        <f>IFERROR(VLOOKUP($A797,vix_cboe!$A$1:$E4389,5,FALSE),"NA")</f>
        <v>20.7</v>
      </c>
      <c r="CL797" s="5">
        <f>IFERROR(VLOOKUP($A797,gold_gold.org!$A$1:$G$10247,2,FALSE),"NA")</f>
        <v>1062.5</v>
      </c>
      <c r="CM797" s="5">
        <f>IFERROR(VLOOKUP($A797,gold_gold.org!$A$1:$G$10247,3,FALSE),"NA")</f>
        <v>979.7595</v>
      </c>
      <c r="CN797" s="5">
        <f>IFERROR(VLOOKUP($A797,gold_gold.org!$A$1:$G$10247,4,FALSE),"NA")</f>
        <v>129109.68685</v>
      </c>
      <c r="CO797" s="5">
        <f>IFERROR(VLOOKUP($A797,gold_gold.org!$A$1:$G$10247,5,FALSE),"NA")</f>
        <v>713.47049000000004</v>
      </c>
      <c r="CP797">
        <f>IFERROR(VLOOKUP($A797,crude_oil_eia!$A$1:$C$8255,2,FALSE),"NA")</f>
        <v>34.72</v>
      </c>
      <c r="CQ797">
        <f>IFERROR(VLOOKUP($A797,crude_oil_eia!$A$1:$C$8255,3,FALSE),"NA")</f>
        <v>36.76</v>
      </c>
      <c r="CR797">
        <f>IFERROR(VLOOKUP($A797,dji_yahoo!$A$1:$G$1214,2,FALSE),"NA")</f>
        <v>17495.039063</v>
      </c>
      <c r="CS797">
        <f>IFERROR(VLOOKUP($A797,dji_yahoo!$A$1:$G$1214,3,FALSE),"NA")</f>
        <v>17496.580077999999</v>
      </c>
      <c r="CT797">
        <f>IFERROR(VLOOKUP($A797,dji_yahoo!$A$1:$G$1214,4,FALSE),"NA")</f>
        <v>17124.310547000001</v>
      </c>
      <c r="CU797">
        <f>IFERROR(VLOOKUP($A797,dji_yahoo!$A$1:$G$1214,5,FALSE),"NA")</f>
        <v>17128.550781000002</v>
      </c>
      <c r="CV797">
        <f>IFERROR(VLOOKUP($A797,dji_yahoo!$A$1:$G$1214,7,FALSE),"NA")</f>
        <v>344560000</v>
      </c>
      <c r="CW797" s="5">
        <f>IFERROR(VLOOKUP($A797,nasdaq_yahoo!$A$1:$G$1249,2,FALSE),"NA")</f>
        <v>4982.580078</v>
      </c>
      <c r="CX797" s="5">
        <f>IFERROR(VLOOKUP($A797,nasdaq_yahoo!$A$1:$G$1249,3,FALSE),"NA")</f>
        <v>4996.4902339999999</v>
      </c>
      <c r="CY797" s="5">
        <f>IFERROR(VLOOKUP($A797,nasdaq_yahoo!$A$1:$G$1249,4,FALSE),"NA")</f>
        <v>4921.330078</v>
      </c>
      <c r="CZ797" s="5">
        <f>IFERROR(VLOOKUP($A797,nasdaq_yahoo!$A$1:$G$1249,5,FALSE),"NA")</f>
        <v>4923.080078</v>
      </c>
      <c r="DA797" s="6">
        <f>IFERROR(VLOOKUP($A797,nasdaq_yahoo!$A$1:$G$1249,7,FALSE),"NA")</f>
        <v>3765210000</v>
      </c>
      <c r="DB797" s="5">
        <f>IFERROR(VLOOKUP($A797,USEPUINDXD!$A$1:$B$1827,2,FALSE),"NA")</f>
        <v>86.5</v>
      </c>
    </row>
    <row r="798" spans="1:106">
      <c r="A798" s="1">
        <v>42355</v>
      </c>
      <c r="B798">
        <v>454.78</v>
      </c>
      <c r="C798">
        <v>457.86</v>
      </c>
      <c r="D798">
        <v>448.86</v>
      </c>
      <c r="E798">
        <v>456.08</v>
      </c>
      <c r="F798">
        <v>47978400</v>
      </c>
      <c r="G798">
        <v>6807850000</v>
      </c>
      <c r="H798">
        <v>2.69</v>
      </c>
      <c r="I798">
        <v>2.69</v>
      </c>
      <c r="J798">
        <v>2.57</v>
      </c>
      <c r="K798">
        <v>2.61</v>
      </c>
      <c r="L798">
        <v>40819</v>
      </c>
      <c r="M798">
        <v>16298400</v>
      </c>
      <c r="N798">
        <v>0.99304300000000001</v>
      </c>
      <c r="O798">
        <v>0.99761100000000003</v>
      </c>
      <c r="P798">
        <v>0.91180700000000003</v>
      </c>
      <c r="Q798">
        <v>0.94070100000000001</v>
      </c>
      <c r="R798">
        <v>640765</v>
      </c>
      <c r="S798">
        <v>74999300</v>
      </c>
      <c r="T798" t="s">
        <v>85</v>
      </c>
      <c r="U798" t="s">
        <v>85</v>
      </c>
      <c r="V798" t="s">
        <v>85</v>
      </c>
      <c r="W798" t="s">
        <v>85</v>
      </c>
      <c r="X798" t="s">
        <v>85</v>
      </c>
      <c r="Y798" t="s">
        <v>85</v>
      </c>
      <c r="Z798">
        <v>3.7</v>
      </c>
      <c r="AA798">
        <v>3.79</v>
      </c>
      <c r="AB798">
        <v>3.68</v>
      </c>
      <c r="AC798">
        <v>3.74</v>
      </c>
      <c r="AD798">
        <v>2244680</v>
      </c>
      <c r="AE798">
        <v>161615000</v>
      </c>
      <c r="AF798">
        <v>0.51907999999999999</v>
      </c>
      <c r="AG798">
        <v>0.53279299999999996</v>
      </c>
      <c r="AH798">
        <v>0.495784</v>
      </c>
      <c r="AI798">
        <v>0.50123099999999998</v>
      </c>
      <c r="AJ798">
        <v>19565</v>
      </c>
      <c r="AK798">
        <v>5394470</v>
      </c>
      <c r="AL798">
        <v>1.9900000000000001E-4</v>
      </c>
      <c r="AM798">
        <v>3.0200000000000002E-4</v>
      </c>
      <c r="AN798">
        <v>1.83E-4</v>
      </c>
      <c r="AO798">
        <v>2.43E-4</v>
      </c>
      <c r="AP798">
        <v>33215</v>
      </c>
      <c r="AQ798">
        <v>1790580</v>
      </c>
      <c r="AR798" t="s">
        <v>85</v>
      </c>
      <c r="AS798" t="s">
        <v>85</v>
      </c>
      <c r="AT798" t="s">
        <v>85</v>
      </c>
      <c r="AU798" t="s">
        <v>85</v>
      </c>
      <c r="AV798" t="s">
        <v>85</v>
      </c>
      <c r="AW798" t="s">
        <v>85</v>
      </c>
      <c r="AX798" t="s">
        <v>85</v>
      </c>
      <c r="AY798" t="s">
        <v>85</v>
      </c>
      <c r="AZ798" t="s">
        <v>85</v>
      </c>
      <c r="BA798" t="s">
        <v>85</v>
      </c>
      <c r="BB798" t="s">
        <v>85</v>
      </c>
      <c r="BC798" t="s">
        <v>85</v>
      </c>
      <c r="BD798" t="s">
        <v>85</v>
      </c>
      <c r="BE798" t="s">
        <v>85</v>
      </c>
      <c r="BF798" t="s">
        <v>85</v>
      </c>
      <c r="BG798" t="s">
        <v>85</v>
      </c>
      <c r="BH798" t="s">
        <v>85</v>
      </c>
      <c r="BI798" t="s">
        <v>85</v>
      </c>
      <c r="BJ798" t="s">
        <v>85</v>
      </c>
      <c r="BK798" t="s">
        <v>85</v>
      </c>
      <c r="BL798" t="s">
        <v>85</v>
      </c>
      <c r="BM798" t="s">
        <v>85</v>
      </c>
      <c r="BN798" t="s">
        <v>85</v>
      </c>
      <c r="BO798" t="s">
        <v>85</v>
      </c>
      <c r="BP798">
        <v>6.7539999999999996E-3</v>
      </c>
      <c r="BQ798">
        <v>6.8079999999999998E-3</v>
      </c>
      <c r="BR798">
        <v>6.6699999999999997E-3</v>
      </c>
      <c r="BS798">
        <v>6.6940000000000003E-3</v>
      </c>
      <c r="BT798">
        <v>556682</v>
      </c>
      <c r="BU798">
        <v>226524000</v>
      </c>
      <c r="BV798" t="s">
        <v>85</v>
      </c>
      <c r="BW798" t="s">
        <v>85</v>
      </c>
      <c r="BX798" t="s">
        <v>85</v>
      </c>
      <c r="BY798" t="s">
        <v>85</v>
      </c>
      <c r="BZ798" t="s">
        <v>85</v>
      </c>
      <c r="CA798" t="s">
        <v>85</v>
      </c>
      <c r="CB798" t="s">
        <v>85</v>
      </c>
      <c r="CC798" t="s">
        <v>85</v>
      </c>
      <c r="CD798" t="s">
        <v>85</v>
      </c>
      <c r="CE798" t="s">
        <v>85</v>
      </c>
      <c r="CF798" t="s">
        <v>85</v>
      </c>
      <c r="CG798" t="s">
        <v>85</v>
      </c>
      <c r="CH798">
        <f>IFERROR(VLOOKUP($A798,vix_cboe!$A$1:$E4390,2,FALSE),"NA")</f>
        <v>16.18</v>
      </c>
      <c r="CI798">
        <f>IFERROR(VLOOKUP($A798,vix_cboe!$A$1:$E4390,3,FALSE),"NA")</f>
        <v>19.05</v>
      </c>
      <c r="CJ798">
        <f>IFERROR(VLOOKUP($A798,vix_cboe!$A$1:$E4390,4,FALSE),"NA")</f>
        <v>16.13</v>
      </c>
      <c r="CK798">
        <f>IFERROR(VLOOKUP($A798,vix_cboe!$A$1:$E4390,5,FALSE),"NA")</f>
        <v>18.940000000000001</v>
      </c>
      <c r="CL798" s="5">
        <f>IFERROR(VLOOKUP($A798,gold_gold.org!$A$1:$G$10247,2,FALSE),"NA")</f>
        <v>1049.4000000000001</v>
      </c>
      <c r="CM798" s="5">
        <f>IFERROR(VLOOKUP($A798,gold_gold.org!$A$1:$G$10247,3,FALSE),"NA")</f>
        <v>968.61742000000004</v>
      </c>
      <c r="CN798" s="5">
        <f>IFERROR(VLOOKUP($A798,gold_gold.org!$A$1:$G$10247,4,FALSE),"NA")</f>
        <v>128735.12020999999</v>
      </c>
      <c r="CO798" s="5">
        <f>IFERROR(VLOOKUP($A798,gold_gold.org!$A$1:$G$10247,5,FALSE),"NA")</f>
        <v>705.12351000000001</v>
      </c>
      <c r="CP798">
        <f>IFERROR(VLOOKUP($A798,crude_oil_eia!$A$1:$C$8255,2,FALSE),"NA")</f>
        <v>34.979999999999997</v>
      </c>
      <c r="CQ798">
        <f>IFERROR(VLOOKUP($A798,crude_oil_eia!$A$1:$C$8255,3,FALSE),"NA")</f>
        <v>36.29</v>
      </c>
      <c r="CR798">
        <f>IFERROR(VLOOKUP($A798,dji_yahoo!$A$1:$G$1214,2,FALSE),"NA")</f>
        <v>17756.539063</v>
      </c>
      <c r="CS798">
        <f>IFERROR(VLOOKUP($A798,dji_yahoo!$A$1:$G$1214,3,FALSE),"NA")</f>
        <v>17796.759765999999</v>
      </c>
      <c r="CT798">
        <f>IFERROR(VLOOKUP($A798,dji_yahoo!$A$1:$G$1214,4,FALSE),"NA")</f>
        <v>17493.5</v>
      </c>
      <c r="CU798">
        <f>IFERROR(VLOOKUP($A798,dji_yahoo!$A$1:$G$1214,5,FALSE),"NA")</f>
        <v>17495.839843999998</v>
      </c>
      <c r="CV798">
        <f>IFERROR(VLOOKUP($A798,dji_yahoo!$A$1:$G$1214,7,FALSE),"NA")</f>
        <v>115780000</v>
      </c>
      <c r="CW798" s="5">
        <f>IFERROR(VLOOKUP($A798,nasdaq_yahoo!$A$1:$G$1249,2,FALSE),"NA")</f>
        <v>5087.169922</v>
      </c>
      <c r="CX798" s="5">
        <f>IFERROR(VLOOKUP($A798,nasdaq_yahoo!$A$1:$G$1249,3,FALSE),"NA")</f>
        <v>5088.580078</v>
      </c>
      <c r="CY798" s="5">
        <f>IFERROR(VLOOKUP($A798,nasdaq_yahoo!$A$1:$G$1249,4,FALSE),"NA")</f>
        <v>5002.5498049999997</v>
      </c>
      <c r="CZ798" s="5">
        <f>IFERROR(VLOOKUP($A798,nasdaq_yahoo!$A$1:$G$1249,5,FALSE),"NA")</f>
        <v>5002.5498049999997</v>
      </c>
      <c r="DA798" s="6">
        <f>IFERROR(VLOOKUP($A798,nasdaq_yahoo!$A$1:$G$1249,7,FALSE),"NA")</f>
        <v>1897220000</v>
      </c>
      <c r="DB798" s="5">
        <f>IFERROR(VLOOKUP($A798,USEPUINDXD!$A$1:$B$1827,2,FALSE),"NA")</f>
        <v>100.26</v>
      </c>
    </row>
    <row r="799" spans="1:106">
      <c r="A799" s="1">
        <v>42354</v>
      </c>
      <c r="B799">
        <v>465.21</v>
      </c>
      <c r="C799">
        <v>465.21</v>
      </c>
      <c r="D799">
        <v>443.85</v>
      </c>
      <c r="E799">
        <v>454.93</v>
      </c>
      <c r="F799">
        <v>107944000</v>
      </c>
      <c r="G799">
        <v>6962090000</v>
      </c>
      <c r="H799">
        <v>2.69</v>
      </c>
      <c r="I799">
        <v>2.73</v>
      </c>
      <c r="J799">
        <v>2.5499999999999998</v>
      </c>
      <c r="K799">
        <v>2.69</v>
      </c>
      <c r="L799">
        <v>46530</v>
      </c>
      <c r="M799">
        <v>16315300</v>
      </c>
      <c r="N799">
        <v>1.02</v>
      </c>
      <c r="O799">
        <v>1.02</v>
      </c>
      <c r="P799">
        <v>0.97492699999999999</v>
      </c>
      <c r="Q799">
        <v>0.99118200000000001</v>
      </c>
      <c r="R799">
        <v>320767</v>
      </c>
      <c r="S799">
        <v>76791600</v>
      </c>
      <c r="T799" t="s">
        <v>85</v>
      </c>
      <c r="U799" t="s">
        <v>85</v>
      </c>
      <c r="V799" t="s">
        <v>85</v>
      </c>
      <c r="W799" t="s">
        <v>85</v>
      </c>
      <c r="X799" t="s">
        <v>85</v>
      </c>
      <c r="Y799" t="s">
        <v>85</v>
      </c>
      <c r="Z799">
        <v>3.84</v>
      </c>
      <c r="AA799">
        <v>3.84</v>
      </c>
      <c r="AB799">
        <v>3.68</v>
      </c>
      <c r="AC799">
        <v>3.7</v>
      </c>
      <c r="AD799">
        <v>3628690</v>
      </c>
      <c r="AE799">
        <v>167443000</v>
      </c>
      <c r="AF799">
        <v>0.55580499999999999</v>
      </c>
      <c r="AG799">
        <v>0.55690700000000004</v>
      </c>
      <c r="AH799">
        <v>0.51500000000000001</v>
      </c>
      <c r="AI799">
        <v>0.51899300000000004</v>
      </c>
      <c r="AJ799">
        <v>27338</v>
      </c>
      <c r="AK799">
        <v>5769580</v>
      </c>
      <c r="AL799">
        <v>1.26E-4</v>
      </c>
      <c r="AM799">
        <v>1.94E-4</v>
      </c>
      <c r="AN799">
        <v>1.16E-4</v>
      </c>
      <c r="AO799">
        <v>1.83E-4</v>
      </c>
      <c r="AP799">
        <v>7084</v>
      </c>
      <c r="AQ799">
        <v>1131790</v>
      </c>
      <c r="AR799" t="s">
        <v>85</v>
      </c>
      <c r="AS799" t="s">
        <v>85</v>
      </c>
      <c r="AT799" t="s">
        <v>85</v>
      </c>
      <c r="AU799" t="s">
        <v>85</v>
      </c>
      <c r="AV799" t="s">
        <v>85</v>
      </c>
      <c r="AW799" t="s">
        <v>85</v>
      </c>
      <c r="AX799" t="s">
        <v>85</v>
      </c>
      <c r="AY799" t="s">
        <v>85</v>
      </c>
      <c r="AZ799" t="s">
        <v>85</v>
      </c>
      <c r="BA799" t="s">
        <v>85</v>
      </c>
      <c r="BB799" t="s">
        <v>85</v>
      </c>
      <c r="BC799" t="s">
        <v>85</v>
      </c>
      <c r="BD799" t="s">
        <v>85</v>
      </c>
      <c r="BE799" t="s">
        <v>85</v>
      </c>
      <c r="BF799" t="s">
        <v>85</v>
      </c>
      <c r="BG799" t="s">
        <v>85</v>
      </c>
      <c r="BH799" t="s">
        <v>85</v>
      </c>
      <c r="BI799" t="s">
        <v>85</v>
      </c>
      <c r="BJ799" t="s">
        <v>85</v>
      </c>
      <c r="BK799" t="s">
        <v>85</v>
      </c>
      <c r="BL799" t="s">
        <v>85</v>
      </c>
      <c r="BM799" t="s">
        <v>85</v>
      </c>
      <c r="BN799" t="s">
        <v>85</v>
      </c>
      <c r="BO799" t="s">
        <v>85</v>
      </c>
      <c r="BP799">
        <v>6.6889999999999996E-3</v>
      </c>
      <c r="BQ799">
        <v>6.816E-3</v>
      </c>
      <c r="BR799">
        <v>6.4539999999999997E-3</v>
      </c>
      <c r="BS799">
        <v>6.7549999999999997E-3</v>
      </c>
      <c r="BT799">
        <v>1249850</v>
      </c>
      <c r="BU799">
        <v>224334000</v>
      </c>
      <c r="BV799" t="s">
        <v>85</v>
      </c>
      <c r="BW799" t="s">
        <v>85</v>
      </c>
      <c r="BX799" t="s">
        <v>85</v>
      </c>
      <c r="BY799" t="s">
        <v>85</v>
      </c>
      <c r="BZ799" t="s">
        <v>85</v>
      </c>
      <c r="CA799" t="s">
        <v>85</v>
      </c>
      <c r="CB799" t="s">
        <v>85</v>
      </c>
      <c r="CC799" t="s">
        <v>85</v>
      </c>
      <c r="CD799" t="s">
        <v>85</v>
      </c>
      <c r="CE799" t="s">
        <v>85</v>
      </c>
      <c r="CF799" t="s">
        <v>85</v>
      </c>
      <c r="CG799" t="s">
        <v>85</v>
      </c>
      <c r="CH799">
        <f>IFERROR(VLOOKUP($A799,vix_cboe!$A$1:$E4391,2,FALSE),"NA")</f>
        <v>19.25</v>
      </c>
      <c r="CI799">
        <f>IFERROR(VLOOKUP($A799,vix_cboe!$A$1:$E4391,3,FALSE),"NA")</f>
        <v>20.239999999999998</v>
      </c>
      <c r="CJ799">
        <f>IFERROR(VLOOKUP($A799,vix_cboe!$A$1:$E4391,4,FALSE),"NA")</f>
        <v>17.12</v>
      </c>
      <c r="CK799">
        <f>IFERROR(VLOOKUP($A799,vix_cboe!$A$1:$E4391,5,FALSE),"NA")</f>
        <v>17.86</v>
      </c>
      <c r="CL799" s="5">
        <f>IFERROR(VLOOKUP($A799,gold_gold.org!$A$1:$G$10247,2,FALSE),"NA")</f>
        <v>1075.25</v>
      </c>
      <c r="CM799" s="5">
        <f>IFERROR(VLOOKUP($A799,gold_gold.org!$A$1:$G$10247,3,FALSE),"NA")</f>
        <v>982.54684999999995</v>
      </c>
      <c r="CN799" s="5">
        <f>IFERROR(VLOOKUP($A799,gold_gold.org!$A$1:$G$10247,4,FALSE),"NA")</f>
        <v>130992.32797</v>
      </c>
      <c r="CO799" s="5">
        <f>IFERROR(VLOOKUP($A799,gold_gold.org!$A$1:$G$10247,5,FALSE),"NA")</f>
        <v>716.69025999999997</v>
      </c>
      <c r="CP799">
        <f>IFERROR(VLOOKUP($A799,crude_oil_eia!$A$1:$C$8255,2,FALSE),"NA")</f>
        <v>35.549999999999997</v>
      </c>
      <c r="CQ799">
        <f>IFERROR(VLOOKUP($A799,crude_oil_eia!$A$1:$C$8255,3,FALSE),"NA")</f>
        <v>36.96</v>
      </c>
      <c r="CR799">
        <f>IFERROR(VLOOKUP($A799,dji_yahoo!$A$1:$G$1214,2,FALSE),"NA")</f>
        <v>17530.849609000001</v>
      </c>
      <c r="CS799">
        <f>IFERROR(VLOOKUP($A799,dji_yahoo!$A$1:$G$1214,3,FALSE),"NA")</f>
        <v>17784.359375</v>
      </c>
      <c r="CT799">
        <f>IFERROR(VLOOKUP($A799,dji_yahoo!$A$1:$G$1214,4,FALSE),"NA")</f>
        <v>17483.679688</v>
      </c>
      <c r="CU799">
        <f>IFERROR(VLOOKUP($A799,dji_yahoo!$A$1:$G$1214,5,FALSE),"NA")</f>
        <v>17749.089843999998</v>
      </c>
      <c r="CV799">
        <f>IFERROR(VLOOKUP($A799,dji_yahoo!$A$1:$G$1214,7,FALSE),"NA")</f>
        <v>123790000</v>
      </c>
      <c r="CW799" s="5">
        <f>IFERROR(VLOOKUP($A799,nasdaq_yahoo!$A$1:$G$1249,2,FALSE),"NA")</f>
        <v>5033.4799800000001</v>
      </c>
      <c r="CX799" s="5">
        <f>IFERROR(VLOOKUP($A799,nasdaq_yahoo!$A$1:$G$1249,3,FALSE),"NA")</f>
        <v>5078.9902339999999</v>
      </c>
      <c r="CY799" s="5">
        <f>IFERROR(VLOOKUP($A799,nasdaq_yahoo!$A$1:$G$1249,4,FALSE),"NA")</f>
        <v>4992.6298829999996</v>
      </c>
      <c r="CZ799" s="5">
        <f>IFERROR(VLOOKUP($A799,nasdaq_yahoo!$A$1:$G$1249,5,FALSE),"NA")</f>
        <v>5071.1298829999996</v>
      </c>
      <c r="DA799" s="6">
        <f>IFERROR(VLOOKUP($A799,nasdaq_yahoo!$A$1:$G$1249,7,FALSE),"NA")</f>
        <v>2036610000</v>
      </c>
      <c r="DB799" s="5">
        <f>IFERROR(VLOOKUP($A799,USEPUINDXD!$A$1:$B$1827,2,FALSE),"NA")</f>
        <v>85.34</v>
      </c>
    </row>
    <row r="800" spans="1:106">
      <c r="A800" s="1">
        <v>42353</v>
      </c>
      <c r="B800">
        <v>443.88</v>
      </c>
      <c r="C800">
        <v>465.32</v>
      </c>
      <c r="D800">
        <v>443.88</v>
      </c>
      <c r="E800">
        <v>465.32</v>
      </c>
      <c r="F800">
        <v>83121100</v>
      </c>
      <c r="G800">
        <v>6640850000</v>
      </c>
      <c r="H800">
        <v>2.69</v>
      </c>
      <c r="I800">
        <v>2.76</v>
      </c>
      <c r="J800">
        <v>2.64</v>
      </c>
      <c r="K800">
        <v>2.68</v>
      </c>
      <c r="L800">
        <v>58882</v>
      </c>
      <c r="M800">
        <v>16273500</v>
      </c>
      <c r="N800">
        <v>0.99058900000000005</v>
      </c>
      <c r="O800">
        <v>1.03</v>
      </c>
      <c r="P800">
        <v>0.98224</v>
      </c>
      <c r="Q800">
        <v>1.01</v>
      </c>
      <c r="R800">
        <v>578618</v>
      </c>
      <c r="S800">
        <v>74764100</v>
      </c>
      <c r="T800" t="s">
        <v>85</v>
      </c>
      <c r="U800" t="s">
        <v>85</v>
      </c>
      <c r="V800" t="s">
        <v>85</v>
      </c>
      <c r="W800" t="s">
        <v>85</v>
      </c>
      <c r="X800" t="s">
        <v>85</v>
      </c>
      <c r="Y800" t="s">
        <v>85</v>
      </c>
      <c r="Z800">
        <v>3.62</v>
      </c>
      <c r="AA800">
        <v>3.84</v>
      </c>
      <c r="AB800">
        <v>3.61</v>
      </c>
      <c r="AC800">
        <v>3.83</v>
      </c>
      <c r="AD800">
        <v>5124770</v>
      </c>
      <c r="AE800">
        <v>157776000</v>
      </c>
      <c r="AF800">
        <v>0.536327</v>
      </c>
      <c r="AG800">
        <v>0.56147100000000005</v>
      </c>
      <c r="AH800">
        <v>0.52132000000000001</v>
      </c>
      <c r="AI800">
        <v>0.55635800000000002</v>
      </c>
      <c r="AJ800">
        <v>38572</v>
      </c>
      <c r="AK800">
        <v>5561680</v>
      </c>
      <c r="AL800">
        <v>1.3799999999999999E-4</v>
      </c>
      <c r="AM800">
        <v>1.3799999999999999E-4</v>
      </c>
      <c r="AN800">
        <v>1.16E-4</v>
      </c>
      <c r="AO800">
        <v>1.26E-4</v>
      </c>
      <c r="AP800">
        <v>1109</v>
      </c>
      <c r="AQ800">
        <v>1239320</v>
      </c>
      <c r="AR800" t="s">
        <v>85</v>
      </c>
      <c r="AS800" t="s">
        <v>85</v>
      </c>
      <c r="AT800" t="s">
        <v>85</v>
      </c>
      <c r="AU800" t="s">
        <v>85</v>
      </c>
      <c r="AV800" t="s">
        <v>85</v>
      </c>
      <c r="AW800" t="s">
        <v>85</v>
      </c>
      <c r="AX800" t="s">
        <v>85</v>
      </c>
      <c r="AY800" t="s">
        <v>85</v>
      </c>
      <c r="AZ800" t="s">
        <v>85</v>
      </c>
      <c r="BA800" t="s">
        <v>85</v>
      </c>
      <c r="BB800" t="s">
        <v>85</v>
      </c>
      <c r="BC800" t="s">
        <v>85</v>
      </c>
      <c r="BD800" t="s">
        <v>85</v>
      </c>
      <c r="BE800" t="s">
        <v>85</v>
      </c>
      <c r="BF800" t="s">
        <v>85</v>
      </c>
      <c r="BG800" t="s">
        <v>85</v>
      </c>
      <c r="BH800" t="s">
        <v>85</v>
      </c>
      <c r="BI800" t="s">
        <v>85</v>
      </c>
      <c r="BJ800" t="s">
        <v>85</v>
      </c>
      <c r="BK800" t="s">
        <v>85</v>
      </c>
      <c r="BL800" t="s">
        <v>85</v>
      </c>
      <c r="BM800" t="s">
        <v>85</v>
      </c>
      <c r="BN800" t="s">
        <v>85</v>
      </c>
      <c r="BO800" t="s">
        <v>85</v>
      </c>
      <c r="BP800">
        <v>7.6E-3</v>
      </c>
      <c r="BQ800">
        <v>7.6E-3</v>
      </c>
      <c r="BR800">
        <v>6.6220000000000003E-3</v>
      </c>
      <c r="BS800">
        <v>6.6839999999999998E-3</v>
      </c>
      <c r="BT800">
        <v>4908540</v>
      </c>
      <c r="BU800">
        <v>254899000</v>
      </c>
      <c r="BV800" t="s">
        <v>85</v>
      </c>
      <c r="BW800" t="s">
        <v>85</v>
      </c>
      <c r="BX800" t="s">
        <v>85</v>
      </c>
      <c r="BY800" t="s">
        <v>85</v>
      </c>
      <c r="BZ800" t="s">
        <v>85</v>
      </c>
      <c r="CA800" t="s">
        <v>85</v>
      </c>
      <c r="CB800" t="s">
        <v>85</v>
      </c>
      <c r="CC800" t="s">
        <v>85</v>
      </c>
      <c r="CD800" t="s">
        <v>85</v>
      </c>
      <c r="CE800" t="s">
        <v>85</v>
      </c>
      <c r="CF800" t="s">
        <v>85</v>
      </c>
      <c r="CG800" t="s">
        <v>85</v>
      </c>
      <c r="CH800">
        <f>IFERROR(VLOOKUP($A800,vix_cboe!$A$1:$E4392,2,FALSE),"NA")</f>
        <v>20.76</v>
      </c>
      <c r="CI800">
        <f>IFERROR(VLOOKUP($A800,vix_cboe!$A$1:$E4392,3,FALSE),"NA")</f>
        <v>21.62</v>
      </c>
      <c r="CJ800">
        <f>IFERROR(VLOOKUP($A800,vix_cboe!$A$1:$E4392,4,FALSE),"NA")</f>
        <v>20.02</v>
      </c>
      <c r="CK800">
        <f>IFERROR(VLOOKUP($A800,vix_cboe!$A$1:$E4392,5,FALSE),"NA")</f>
        <v>20.95</v>
      </c>
      <c r="CL800" s="5">
        <f>IFERROR(VLOOKUP($A800,gold_gold.org!$A$1:$G$10247,2,FALSE),"NA")</f>
        <v>1061.5</v>
      </c>
      <c r="CM800" s="5">
        <f>IFERROR(VLOOKUP($A800,gold_gold.org!$A$1:$G$10247,3,FALSE),"NA")</f>
        <v>971.98134000000005</v>
      </c>
      <c r="CN800" s="5">
        <f>IFERROR(VLOOKUP($A800,gold_gold.org!$A$1:$G$10247,4,FALSE),"NA")</f>
        <v>129211.07778000001</v>
      </c>
      <c r="CO800" s="5">
        <f>IFERROR(VLOOKUP($A800,gold_gold.org!$A$1:$G$10247,5,FALSE),"NA")</f>
        <v>705.45636999999999</v>
      </c>
      <c r="CP800">
        <f>IFERROR(VLOOKUP($A800,crude_oil_eia!$A$1:$C$8255,2,FALSE),"NA")</f>
        <v>37.32</v>
      </c>
      <c r="CQ800">
        <f>IFERROR(VLOOKUP($A800,crude_oil_eia!$A$1:$C$8255,3,FALSE),"NA")</f>
        <v>37.659999999999997</v>
      </c>
      <c r="CR800">
        <f>IFERROR(VLOOKUP($A800,dji_yahoo!$A$1:$G$1214,2,FALSE),"NA")</f>
        <v>17374.779297000001</v>
      </c>
      <c r="CS800">
        <f>IFERROR(VLOOKUP($A800,dji_yahoo!$A$1:$G$1214,3,FALSE),"NA")</f>
        <v>17627.630859000001</v>
      </c>
      <c r="CT800">
        <f>IFERROR(VLOOKUP($A800,dji_yahoo!$A$1:$G$1214,4,FALSE),"NA")</f>
        <v>17341.179688</v>
      </c>
      <c r="CU800">
        <f>IFERROR(VLOOKUP($A800,dji_yahoo!$A$1:$G$1214,5,FALSE),"NA")</f>
        <v>17524.910156000002</v>
      </c>
      <c r="CV800">
        <f>IFERROR(VLOOKUP($A800,dji_yahoo!$A$1:$G$1214,7,FALSE),"NA")</f>
        <v>123430000</v>
      </c>
      <c r="CW800" s="5">
        <f>IFERROR(VLOOKUP($A800,nasdaq_yahoo!$A$1:$G$1249,2,FALSE),"NA")</f>
        <v>4991.2099609999996</v>
      </c>
      <c r="CX800" s="5">
        <f>IFERROR(VLOOKUP($A800,nasdaq_yahoo!$A$1:$G$1249,3,FALSE),"NA")</f>
        <v>5026.5400390000004</v>
      </c>
      <c r="CY800" s="5">
        <f>IFERROR(VLOOKUP($A800,nasdaq_yahoo!$A$1:$G$1249,4,FALSE),"NA")</f>
        <v>4986.9902339999999</v>
      </c>
      <c r="CZ800" s="5">
        <f>IFERROR(VLOOKUP($A800,nasdaq_yahoo!$A$1:$G$1249,5,FALSE),"NA")</f>
        <v>4995.3598629999997</v>
      </c>
      <c r="DA800" s="6">
        <f>IFERROR(VLOOKUP($A800,nasdaq_yahoo!$A$1:$G$1249,7,FALSE),"NA")</f>
        <v>2054710000</v>
      </c>
      <c r="DB800" s="5">
        <f>IFERROR(VLOOKUP($A800,USEPUINDXD!$A$1:$B$1827,2,FALSE),"NA")</f>
        <v>78</v>
      </c>
    </row>
    <row r="801" spans="1:106">
      <c r="A801" s="1">
        <v>42352</v>
      </c>
      <c r="B801">
        <v>433.27</v>
      </c>
      <c r="C801">
        <v>447.14</v>
      </c>
      <c r="D801">
        <v>430.46</v>
      </c>
      <c r="E801">
        <v>444.18</v>
      </c>
      <c r="F801">
        <v>130496000</v>
      </c>
      <c r="G801">
        <v>6480070000</v>
      </c>
      <c r="H801">
        <v>2.76</v>
      </c>
      <c r="I801">
        <v>2.89</v>
      </c>
      <c r="J801">
        <v>2.68</v>
      </c>
      <c r="K801">
        <v>2.69</v>
      </c>
      <c r="L801">
        <v>102466</v>
      </c>
      <c r="M801">
        <v>16723300</v>
      </c>
      <c r="N801">
        <v>0.95662000000000003</v>
      </c>
      <c r="O801">
        <v>1.01</v>
      </c>
      <c r="P801">
        <v>0.95017799999999997</v>
      </c>
      <c r="Q801">
        <v>0.99302199999999996</v>
      </c>
      <c r="R801">
        <v>563436</v>
      </c>
      <c r="S801">
        <v>72176400</v>
      </c>
      <c r="T801" t="s">
        <v>85</v>
      </c>
      <c r="U801" t="s">
        <v>85</v>
      </c>
      <c r="V801" t="s">
        <v>85</v>
      </c>
      <c r="W801" t="s">
        <v>85</v>
      </c>
      <c r="X801" t="s">
        <v>85</v>
      </c>
      <c r="Y801" t="s">
        <v>85</v>
      </c>
      <c r="Z801">
        <v>3.64</v>
      </c>
      <c r="AA801">
        <v>3.67</v>
      </c>
      <c r="AB801">
        <v>3.6</v>
      </c>
      <c r="AC801">
        <v>3.61</v>
      </c>
      <c r="AD801">
        <v>3011480</v>
      </c>
      <c r="AE801">
        <v>158529000</v>
      </c>
      <c r="AF801">
        <v>0.47401399999999999</v>
      </c>
      <c r="AG801">
        <v>0.56451600000000002</v>
      </c>
      <c r="AH801">
        <v>0.463613</v>
      </c>
      <c r="AI801">
        <v>0.53476100000000004</v>
      </c>
      <c r="AJ801">
        <v>98330</v>
      </c>
      <c r="AK801">
        <v>4910560</v>
      </c>
      <c r="AL801">
        <v>1.4300000000000001E-4</v>
      </c>
      <c r="AM801">
        <v>1.4300000000000001E-4</v>
      </c>
      <c r="AN801">
        <v>1.3200000000000001E-4</v>
      </c>
      <c r="AO801">
        <v>1.3799999999999999E-4</v>
      </c>
      <c r="AP801">
        <v>187</v>
      </c>
      <c r="AQ801">
        <v>1288610</v>
      </c>
      <c r="AR801" t="s">
        <v>85</v>
      </c>
      <c r="AS801" t="s">
        <v>85</v>
      </c>
      <c r="AT801" t="s">
        <v>85</v>
      </c>
      <c r="AU801" t="s">
        <v>85</v>
      </c>
      <c r="AV801" t="s">
        <v>85</v>
      </c>
      <c r="AW801" t="s">
        <v>85</v>
      </c>
      <c r="AX801" t="s">
        <v>85</v>
      </c>
      <c r="AY801" t="s">
        <v>85</v>
      </c>
      <c r="AZ801" t="s">
        <v>85</v>
      </c>
      <c r="BA801" t="s">
        <v>85</v>
      </c>
      <c r="BB801" t="s">
        <v>85</v>
      </c>
      <c r="BC801" t="s">
        <v>85</v>
      </c>
      <c r="BD801" t="s">
        <v>85</v>
      </c>
      <c r="BE801" t="s">
        <v>85</v>
      </c>
      <c r="BF801" t="s">
        <v>85</v>
      </c>
      <c r="BG801" t="s">
        <v>85</v>
      </c>
      <c r="BH801" t="s">
        <v>85</v>
      </c>
      <c r="BI801" t="s">
        <v>85</v>
      </c>
      <c r="BJ801" t="s">
        <v>85</v>
      </c>
      <c r="BK801" t="s">
        <v>85</v>
      </c>
      <c r="BL801" t="s">
        <v>85</v>
      </c>
      <c r="BM801" t="s">
        <v>85</v>
      </c>
      <c r="BN801" t="s">
        <v>85</v>
      </c>
      <c r="BO801" t="s">
        <v>85</v>
      </c>
      <c r="BP801">
        <v>8.7740000000000005E-3</v>
      </c>
      <c r="BQ801">
        <v>8.7799999999999996E-3</v>
      </c>
      <c r="BR801">
        <v>7.6140000000000001E-3</v>
      </c>
      <c r="BS801">
        <v>7.6140000000000001E-3</v>
      </c>
      <c r="BT801">
        <v>2433140</v>
      </c>
      <c r="BU801">
        <v>294258000</v>
      </c>
      <c r="BV801" t="s">
        <v>85</v>
      </c>
      <c r="BW801" t="s">
        <v>85</v>
      </c>
      <c r="BX801" t="s">
        <v>85</v>
      </c>
      <c r="BY801" t="s">
        <v>85</v>
      </c>
      <c r="BZ801" t="s">
        <v>85</v>
      </c>
      <c r="CA801" t="s">
        <v>85</v>
      </c>
      <c r="CB801" t="s">
        <v>85</v>
      </c>
      <c r="CC801" t="s">
        <v>85</v>
      </c>
      <c r="CD801" t="s">
        <v>85</v>
      </c>
      <c r="CE801" t="s">
        <v>85</v>
      </c>
      <c r="CF801" t="s">
        <v>85</v>
      </c>
      <c r="CG801" t="s">
        <v>85</v>
      </c>
      <c r="CH801">
        <f>IFERROR(VLOOKUP($A801,vix_cboe!$A$1:$E4393,2,FALSE),"NA")</f>
        <v>24.7</v>
      </c>
      <c r="CI801">
        <f>IFERROR(VLOOKUP($A801,vix_cboe!$A$1:$E4393,3,FALSE),"NA")</f>
        <v>26.81</v>
      </c>
      <c r="CJ801">
        <f>IFERROR(VLOOKUP($A801,vix_cboe!$A$1:$E4393,4,FALSE),"NA")</f>
        <v>21.47</v>
      </c>
      <c r="CK801">
        <f>IFERROR(VLOOKUP($A801,vix_cboe!$A$1:$E4393,5,FALSE),"NA")</f>
        <v>22.73</v>
      </c>
      <c r="CL801" s="5">
        <f>IFERROR(VLOOKUP($A801,gold_gold.org!$A$1:$G$10247,2,FALSE),"NA")</f>
        <v>1068.25</v>
      </c>
      <c r="CM801" s="5">
        <f>IFERROR(VLOOKUP($A801,gold_gold.org!$A$1:$G$10247,3,FALSE),"NA")</f>
        <v>968.71473000000003</v>
      </c>
      <c r="CN801" s="5">
        <f>IFERROR(VLOOKUP($A801,gold_gold.org!$A$1:$G$10247,4,FALSE),"NA")</f>
        <v>128959.125</v>
      </c>
      <c r="CO801" s="5">
        <f>IFERROR(VLOOKUP($A801,gold_gold.org!$A$1:$G$10247,5,FALSE),"NA")</f>
        <v>706.51495999999997</v>
      </c>
      <c r="CP801">
        <f>IFERROR(VLOOKUP($A801,crude_oil_eia!$A$1:$C$8255,2,FALSE),"NA")</f>
        <v>36.31</v>
      </c>
      <c r="CQ801">
        <f>IFERROR(VLOOKUP($A801,crude_oil_eia!$A$1:$C$8255,3,FALSE),"NA")</f>
        <v>36.51</v>
      </c>
      <c r="CR801">
        <f>IFERROR(VLOOKUP($A801,dji_yahoo!$A$1:$G$1214,2,FALSE),"NA")</f>
        <v>17277.109375</v>
      </c>
      <c r="CS801">
        <f>IFERROR(VLOOKUP($A801,dji_yahoo!$A$1:$G$1214,3,FALSE),"NA")</f>
        <v>17378.019531000002</v>
      </c>
      <c r="CT801">
        <f>IFERROR(VLOOKUP($A801,dji_yahoo!$A$1:$G$1214,4,FALSE),"NA")</f>
        <v>17138.470702999999</v>
      </c>
      <c r="CU801">
        <f>IFERROR(VLOOKUP($A801,dji_yahoo!$A$1:$G$1214,5,FALSE),"NA")</f>
        <v>17368.5</v>
      </c>
      <c r="CV801">
        <f>IFERROR(VLOOKUP($A801,dji_yahoo!$A$1:$G$1214,7,FALSE),"NA")</f>
        <v>142540000</v>
      </c>
      <c r="CW801" s="5">
        <f>IFERROR(VLOOKUP($A801,nasdaq_yahoo!$A$1:$G$1249,2,FALSE),"NA")</f>
        <v>4932.6098629999997</v>
      </c>
      <c r="CX801" s="5">
        <f>IFERROR(VLOOKUP($A801,nasdaq_yahoo!$A$1:$G$1249,3,FALSE),"NA")</f>
        <v>4953.6000979999999</v>
      </c>
      <c r="CY801" s="5">
        <f>IFERROR(VLOOKUP($A801,nasdaq_yahoo!$A$1:$G$1249,4,FALSE),"NA")</f>
        <v>4871.5898440000001</v>
      </c>
      <c r="CZ801" s="5">
        <f>IFERROR(VLOOKUP($A801,nasdaq_yahoo!$A$1:$G$1249,5,FALSE),"NA")</f>
        <v>4952.2299800000001</v>
      </c>
      <c r="DA801" s="6">
        <f>IFERROR(VLOOKUP($A801,nasdaq_yahoo!$A$1:$G$1249,7,FALSE),"NA")</f>
        <v>2216060000</v>
      </c>
      <c r="DB801" s="5">
        <f>IFERROR(VLOOKUP($A801,USEPUINDXD!$A$1:$B$1827,2,FALSE),"NA")</f>
        <v>56.77</v>
      </c>
    </row>
    <row r="802" spans="1:106">
      <c r="A802" s="1">
        <v>42351</v>
      </c>
      <c r="B802">
        <v>431.66</v>
      </c>
      <c r="C802">
        <v>441.68</v>
      </c>
      <c r="D802">
        <v>426.27</v>
      </c>
      <c r="E802">
        <v>433.75</v>
      </c>
      <c r="F802">
        <v>55050600</v>
      </c>
      <c r="G802">
        <v>6454430000</v>
      </c>
      <c r="H802">
        <v>2.59</v>
      </c>
      <c r="I802">
        <v>2.75</v>
      </c>
      <c r="J802">
        <v>2.54</v>
      </c>
      <c r="K802">
        <v>2.73</v>
      </c>
      <c r="L802">
        <v>67091</v>
      </c>
      <c r="M802">
        <v>15679300</v>
      </c>
      <c r="N802">
        <v>0.97153800000000001</v>
      </c>
      <c r="O802">
        <v>0.989394</v>
      </c>
      <c r="P802">
        <v>0.93743799999999999</v>
      </c>
      <c r="Q802">
        <v>0.95288399999999995</v>
      </c>
      <c r="R802">
        <v>273614</v>
      </c>
      <c r="S802">
        <v>73276400</v>
      </c>
      <c r="T802" t="s">
        <v>85</v>
      </c>
      <c r="U802" t="s">
        <v>85</v>
      </c>
      <c r="V802" t="s">
        <v>85</v>
      </c>
      <c r="W802" t="s">
        <v>85</v>
      </c>
      <c r="X802" t="s">
        <v>85</v>
      </c>
      <c r="Y802" t="s">
        <v>85</v>
      </c>
      <c r="Z802">
        <v>3.6</v>
      </c>
      <c r="AA802">
        <v>3.66</v>
      </c>
      <c r="AB802">
        <v>3.57</v>
      </c>
      <c r="AC802">
        <v>3.63</v>
      </c>
      <c r="AD802">
        <v>3218570</v>
      </c>
      <c r="AE802">
        <v>156708000</v>
      </c>
      <c r="AF802">
        <v>0.45554499999999998</v>
      </c>
      <c r="AG802">
        <v>0.46972199999999997</v>
      </c>
      <c r="AH802">
        <v>0.44562499999999999</v>
      </c>
      <c r="AI802">
        <v>0.465171</v>
      </c>
      <c r="AJ802">
        <v>28983</v>
      </c>
      <c r="AK802">
        <v>4714140</v>
      </c>
      <c r="AL802">
        <v>1.55E-4</v>
      </c>
      <c r="AM802">
        <v>1.6100000000000001E-4</v>
      </c>
      <c r="AN802">
        <v>1.3100000000000001E-4</v>
      </c>
      <c r="AO802">
        <v>1.4300000000000001E-4</v>
      </c>
      <c r="AP802">
        <v>2345</v>
      </c>
      <c r="AQ802">
        <v>1399390</v>
      </c>
      <c r="AR802" t="s">
        <v>85</v>
      </c>
      <c r="AS802" t="s">
        <v>85</v>
      </c>
      <c r="AT802" t="s">
        <v>85</v>
      </c>
      <c r="AU802" t="s">
        <v>85</v>
      </c>
      <c r="AV802" t="s">
        <v>85</v>
      </c>
      <c r="AW802" t="s">
        <v>85</v>
      </c>
      <c r="AX802" t="s">
        <v>85</v>
      </c>
      <c r="AY802" t="s">
        <v>85</v>
      </c>
      <c r="AZ802" t="s">
        <v>85</v>
      </c>
      <c r="BA802" t="s">
        <v>85</v>
      </c>
      <c r="BB802" t="s">
        <v>85</v>
      </c>
      <c r="BC802" t="s">
        <v>85</v>
      </c>
      <c r="BD802" t="s">
        <v>85</v>
      </c>
      <c r="BE802" t="s">
        <v>85</v>
      </c>
      <c r="BF802" t="s">
        <v>85</v>
      </c>
      <c r="BG802" t="s">
        <v>85</v>
      </c>
      <c r="BH802" t="s">
        <v>85</v>
      </c>
      <c r="BI802" t="s">
        <v>85</v>
      </c>
      <c r="BJ802" t="s">
        <v>85</v>
      </c>
      <c r="BK802" t="s">
        <v>85</v>
      </c>
      <c r="BL802" t="s">
        <v>85</v>
      </c>
      <c r="BM802" t="s">
        <v>85</v>
      </c>
      <c r="BN802" t="s">
        <v>85</v>
      </c>
      <c r="BO802" t="s">
        <v>85</v>
      </c>
      <c r="BP802">
        <v>8.5319999999999997E-3</v>
      </c>
      <c r="BQ802">
        <v>8.8669999999999999E-3</v>
      </c>
      <c r="BR802">
        <v>8.4720000000000004E-3</v>
      </c>
      <c r="BS802">
        <v>8.7790000000000003E-3</v>
      </c>
      <c r="BT802">
        <v>1394050</v>
      </c>
      <c r="BU802">
        <v>286139000</v>
      </c>
      <c r="BV802" t="s">
        <v>85</v>
      </c>
      <c r="BW802" t="s">
        <v>85</v>
      </c>
      <c r="BX802" t="s">
        <v>85</v>
      </c>
      <c r="BY802" t="s">
        <v>85</v>
      </c>
      <c r="BZ802" t="s">
        <v>85</v>
      </c>
      <c r="CA802" t="s">
        <v>85</v>
      </c>
      <c r="CB802" t="s">
        <v>85</v>
      </c>
      <c r="CC802" t="s">
        <v>85</v>
      </c>
      <c r="CD802" t="s">
        <v>85</v>
      </c>
      <c r="CE802" t="s">
        <v>85</v>
      </c>
      <c r="CF802" t="s">
        <v>85</v>
      </c>
      <c r="CG802" t="s">
        <v>85</v>
      </c>
      <c r="CH802" t="str">
        <f>IFERROR(VLOOKUP($A802,vix_cboe!$A$1:$E4394,2,FALSE),"NA")</f>
        <v>NA</v>
      </c>
      <c r="CI802" t="str">
        <f>IFERROR(VLOOKUP($A802,vix_cboe!$A$1:$E4394,3,FALSE),"NA")</f>
        <v>NA</v>
      </c>
      <c r="CJ802" t="str">
        <f>IFERROR(VLOOKUP($A802,vix_cboe!$A$1:$E4394,4,FALSE),"NA")</f>
        <v>NA</v>
      </c>
      <c r="CK802" t="str">
        <f>IFERROR(VLOOKUP($A802,vix_cboe!$A$1:$E4394,5,FALSE),"NA")</f>
        <v>NA</v>
      </c>
      <c r="CL802" s="5" t="str">
        <f>IFERROR(VLOOKUP($A802,gold_gold.org!$A$1:$G$10247,2,FALSE),"NA")</f>
        <v>NA</v>
      </c>
      <c r="CM802" s="5" t="str">
        <f>IFERROR(VLOOKUP($A802,gold_gold.org!$A$1:$G$10247,3,FALSE),"NA")</f>
        <v>NA</v>
      </c>
      <c r="CN802" s="5" t="str">
        <f>IFERROR(VLOOKUP($A802,gold_gold.org!$A$1:$G$10247,4,FALSE),"NA")</f>
        <v>NA</v>
      </c>
      <c r="CO802" s="5" t="str">
        <f>IFERROR(VLOOKUP($A802,gold_gold.org!$A$1:$G$10247,5,FALSE),"NA")</f>
        <v>NA</v>
      </c>
      <c r="CP802" t="str">
        <f>IFERROR(VLOOKUP($A802,crude_oil_eia!$A$1:$C$8255,2,FALSE),"NA")</f>
        <v>NA</v>
      </c>
      <c r="CQ802" t="str">
        <f>IFERROR(VLOOKUP($A802,crude_oil_eia!$A$1:$C$8255,3,FALSE),"NA")</f>
        <v>NA</v>
      </c>
      <c r="CR802" t="str">
        <f>IFERROR(VLOOKUP($A802,dji_yahoo!$A$1:$G$1214,2,FALSE),"NA")</f>
        <v>NA</v>
      </c>
      <c r="CS802" t="str">
        <f>IFERROR(VLOOKUP($A802,dji_yahoo!$A$1:$G$1214,3,FALSE),"NA")</f>
        <v>NA</v>
      </c>
      <c r="CT802" t="str">
        <f>IFERROR(VLOOKUP($A802,dji_yahoo!$A$1:$G$1214,4,FALSE),"NA")</f>
        <v>NA</v>
      </c>
      <c r="CU802" t="str">
        <f>IFERROR(VLOOKUP($A802,dji_yahoo!$A$1:$G$1214,5,FALSE),"NA")</f>
        <v>NA</v>
      </c>
      <c r="CV802" t="str">
        <f>IFERROR(VLOOKUP($A802,dji_yahoo!$A$1:$G$1214,7,FALSE),"NA")</f>
        <v>NA</v>
      </c>
      <c r="CW802" s="5" t="str">
        <f>IFERROR(VLOOKUP($A802,nasdaq_yahoo!$A$1:$G$1249,2,FALSE),"NA")</f>
        <v>NA</v>
      </c>
      <c r="CX802" s="5" t="str">
        <f>IFERROR(VLOOKUP($A802,nasdaq_yahoo!$A$1:$G$1249,3,FALSE),"NA")</f>
        <v>NA</v>
      </c>
      <c r="CY802" s="5" t="str">
        <f>IFERROR(VLOOKUP($A802,nasdaq_yahoo!$A$1:$G$1249,4,FALSE),"NA")</f>
        <v>NA</v>
      </c>
      <c r="CZ802" s="5" t="str">
        <f>IFERROR(VLOOKUP($A802,nasdaq_yahoo!$A$1:$G$1249,5,FALSE),"NA")</f>
        <v>NA</v>
      </c>
      <c r="DA802" s="6" t="str">
        <f>IFERROR(VLOOKUP($A802,nasdaq_yahoo!$A$1:$G$1249,7,FALSE),"NA")</f>
        <v>NA</v>
      </c>
      <c r="DB802" s="5">
        <f>IFERROR(VLOOKUP($A802,USEPUINDXD!$A$1:$B$1827,2,FALSE),"NA")</f>
        <v>89.96</v>
      </c>
    </row>
    <row r="803" spans="1:106">
      <c r="A803" s="1">
        <v>42350</v>
      </c>
      <c r="B803">
        <v>452.33</v>
      </c>
      <c r="C803">
        <v>469.1</v>
      </c>
      <c r="D803">
        <v>410.74</v>
      </c>
      <c r="E803">
        <v>435</v>
      </c>
      <c r="F803">
        <v>131969000</v>
      </c>
      <c r="G803">
        <v>6761730000</v>
      </c>
      <c r="H803">
        <v>2.7</v>
      </c>
      <c r="I803">
        <v>2.79</v>
      </c>
      <c r="J803">
        <v>2.4300000000000002</v>
      </c>
      <c r="K803">
        <v>2.58</v>
      </c>
      <c r="L803">
        <v>47864</v>
      </c>
      <c r="M803">
        <v>16341800</v>
      </c>
      <c r="N803">
        <v>0.93119600000000002</v>
      </c>
      <c r="O803">
        <v>1.05</v>
      </c>
      <c r="P803">
        <v>0.92854599999999998</v>
      </c>
      <c r="Q803">
        <v>0.97697299999999998</v>
      </c>
      <c r="R803">
        <v>1376280</v>
      </c>
      <c r="S803">
        <v>70210000</v>
      </c>
      <c r="T803" t="s">
        <v>85</v>
      </c>
      <c r="U803" t="s">
        <v>85</v>
      </c>
      <c r="V803" t="s">
        <v>85</v>
      </c>
      <c r="W803" t="s">
        <v>85</v>
      </c>
      <c r="X803" t="s">
        <v>85</v>
      </c>
      <c r="Y803" t="s">
        <v>85</v>
      </c>
      <c r="Z803">
        <v>3.84</v>
      </c>
      <c r="AA803">
        <v>3.97</v>
      </c>
      <c r="AB803">
        <v>3.5</v>
      </c>
      <c r="AC803">
        <v>3.61</v>
      </c>
      <c r="AD803">
        <v>6201500</v>
      </c>
      <c r="AE803">
        <v>167378000</v>
      </c>
      <c r="AF803">
        <v>0.45958199999999999</v>
      </c>
      <c r="AG803">
        <v>0.48115200000000002</v>
      </c>
      <c r="AH803">
        <v>0.42419200000000001</v>
      </c>
      <c r="AI803">
        <v>0.45532600000000001</v>
      </c>
      <c r="AJ803">
        <v>17071</v>
      </c>
      <c r="AK803">
        <v>4751070</v>
      </c>
      <c r="AL803">
        <v>1.47E-4</v>
      </c>
      <c r="AM803">
        <v>1.5300000000000001E-4</v>
      </c>
      <c r="AN803">
        <v>1.18E-4</v>
      </c>
      <c r="AO803">
        <v>1.27E-4</v>
      </c>
      <c r="AP803">
        <v>718</v>
      </c>
      <c r="AQ803">
        <v>1320440</v>
      </c>
      <c r="AR803" t="s">
        <v>85</v>
      </c>
      <c r="AS803" t="s">
        <v>85</v>
      </c>
      <c r="AT803" t="s">
        <v>85</v>
      </c>
      <c r="AU803" t="s">
        <v>85</v>
      </c>
      <c r="AV803" t="s">
        <v>85</v>
      </c>
      <c r="AW803" t="s">
        <v>85</v>
      </c>
      <c r="AX803" t="s">
        <v>85</v>
      </c>
      <c r="AY803" t="s">
        <v>85</v>
      </c>
      <c r="AZ803" t="s">
        <v>85</v>
      </c>
      <c r="BA803" t="s">
        <v>85</v>
      </c>
      <c r="BB803" t="s">
        <v>85</v>
      </c>
      <c r="BC803" t="s">
        <v>85</v>
      </c>
      <c r="BD803" t="s">
        <v>85</v>
      </c>
      <c r="BE803" t="s">
        <v>85</v>
      </c>
      <c r="BF803" t="s">
        <v>85</v>
      </c>
      <c r="BG803" t="s">
        <v>85</v>
      </c>
      <c r="BH803" t="s">
        <v>85</v>
      </c>
      <c r="BI803" t="s">
        <v>85</v>
      </c>
      <c r="BJ803" t="s">
        <v>85</v>
      </c>
      <c r="BK803" t="s">
        <v>85</v>
      </c>
      <c r="BL803" t="s">
        <v>85</v>
      </c>
      <c r="BM803" t="s">
        <v>85</v>
      </c>
      <c r="BN803" t="s">
        <v>85</v>
      </c>
      <c r="BO803" t="s">
        <v>85</v>
      </c>
      <c r="BP803">
        <v>8.4539999999999997E-3</v>
      </c>
      <c r="BQ803">
        <v>8.6420000000000004E-3</v>
      </c>
      <c r="BR803">
        <v>8.123E-3</v>
      </c>
      <c r="BS803">
        <v>8.5360000000000002E-3</v>
      </c>
      <c r="BT803">
        <v>1317990</v>
      </c>
      <c r="BU803">
        <v>283513000</v>
      </c>
      <c r="BV803" t="s">
        <v>85</v>
      </c>
      <c r="BW803" t="s">
        <v>85</v>
      </c>
      <c r="BX803" t="s">
        <v>85</v>
      </c>
      <c r="BY803" t="s">
        <v>85</v>
      </c>
      <c r="BZ803" t="s">
        <v>85</v>
      </c>
      <c r="CA803" t="s">
        <v>85</v>
      </c>
      <c r="CB803" t="s">
        <v>85</v>
      </c>
      <c r="CC803" t="s">
        <v>85</v>
      </c>
      <c r="CD803" t="s">
        <v>85</v>
      </c>
      <c r="CE803" t="s">
        <v>85</v>
      </c>
      <c r="CF803" t="s">
        <v>85</v>
      </c>
      <c r="CG803" t="s">
        <v>85</v>
      </c>
      <c r="CH803" t="str">
        <f>IFERROR(VLOOKUP($A803,vix_cboe!$A$1:$E4395,2,FALSE),"NA")</f>
        <v>NA</v>
      </c>
      <c r="CI803" t="str">
        <f>IFERROR(VLOOKUP($A803,vix_cboe!$A$1:$E4395,3,FALSE),"NA")</f>
        <v>NA</v>
      </c>
      <c r="CJ803" t="str">
        <f>IFERROR(VLOOKUP($A803,vix_cboe!$A$1:$E4395,4,FALSE),"NA")</f>
        <v>NA</v>
      </c>
      <c r="CK803" t="str">
        <f>IFERROR(VLOOKUP($A803,vix_cboe!$A$1:$E4395,5,FALSE),"NA")</f>
        <v>NA</v>
      </c>
      <c r="CL803" s="5" t="str">
        <f>IFERROR(VLOOKUP($A803,gold_gold.org!$A$1:$G$10247,2,FALSE),"NA")</f>
        <v>NA</v>
      </c>
      <c r="CM803" s="5" t="str">
        <f>IFERROR(VLOOKUP($A803,gold_gold.org!$A$1:$G$10247,3,FALSE),"NA")</f>
        <v>NA</v>
      </c>
      <c r="CN803" s="5" t="str">
        <f>IFERROR(VLOOKUP($A803,gold_gold.org!$A$1:$G$10247,4,FALSE),"NA")</f>
        <v>NA</v>
      </c>
      <c r="CO803" s="5" t="str">
        <f>IFERROR(VLOOKUP($A803,gold_gold.org!$A$1:$G$10247,5,FALSE),"NA")</f>
        <v>NA</v>
      </c>
      <c r="CP803" t="str">
        <f>IFERROR(VLOOKUP($A803,crude_oil_eia!$A$1:$C$8255,2,FALSE),"NA")</f>
        <v>NA</v>
      </c>
      <c r="CQ803" t="str">
        <f>IFERROR(VLOOKUP($A803,crude_oil_eia!$A$1:$C$8255,3,FALSE),"NA")</f>
        <v>NA</v>
      </c>
      <c r="CR803" t="str">
        <f>IFERROR(VLOOKUP($A803,dji_yahoo!$A$1:$G$1214,2,FALSE),"NA")</f>
        <v>NA</v>
      </c>
      <c r="CS803" t="str">
        <f>IFERROR(VLOOKUP($A803,dji_yahoo!$A$1:$G$1214,3,FALSE),"NA")</f>
        <v>NA</v>
      </c>
      <c r="CT803" t="str">
        <f>IFERROR(VLOOKUP($A803,dji_yahoo!$A$1:$G$1214,4,FALSE),"NA")</f>
        <v>NA</v>
      </c>
      <c r="CU803" t="str">
        <f>IFERROR(VLOOKUP($A803,dji_yahoo!$A$1:$G$1214,5,FALSE),"NA")</f>
        <v>NA</v>
      </c>
      <c r="CV803" t="str">
        <f>IFERROR(VLOOKUP($A803,dji_yahoo!$A$1:$G$1214,7,FALSE),"NA")</f>
        <v>NA</v>
      </c>
      <c r="CW803" s="5" t="str">
        <f>IFERROR(VLOOKUP($A803,nasdaq_yahoo!$A$1:$G$1249,2,FALSE),"NA")</f>
        <v>NA</v>
      </c>
      <c r="CX803" s="5" t="str">
        <f>IFERROR(VLOOKUP($A803,nasdaq_yahoo!$A$1:$G$1249,3,FALSE),"NA")</f>
        <v>NA</v>
      </c>
      <c r="CY803" s="5" t="str">
        <f>IFERROR(VLOOKUP($A803,nasdaq_yahoo!$A$1:$G$1249,4,FALSE),"NA")</f>
        <v>NA</v>
      </c>
      <c r="CZ803" s="5" t="str">
        <f>IFERROR(VLOOKUP($A803,nasdaq_yahoo!$A$1:$G$1249,5,FALSE),"NA")</f>
        <v>NA</v>
      </c>
      <c r="DA803" s="6" t="str">
        <f>IFERROR(VLOOKUP($A803,nasdaq_yahoo!$A$1:$G$1249,7,FALSE),"NA")</f>
        <v>NA</v>
      </c>
      <c r="DB803" s="5">
        <f>IFERROR(VLOOKUP($A803,USEPUINDXD!$A$1:$B$1827,2,FALSE),"NA")</f>
        <v>61.68</v>
      </c>
    </row>
    <row r="804" spans="1:106">
      <c r="A804" s="1">
        <v>42349</v>
      </c>
      <c r="B804">
        <v>415.28</v>
      </c>
      <c r="C804">
        <v>451.94</v>
      </c>
      <c r="D804">
        <v>415.28</v>
      </c>
      <c r="E804">
        <v>451.94</v>
      </c>
      <c r="F804">
        <v>110944000</v>
      </c>
      <c r="G804">
        <v>6206150000</v>
      </c>
      <c r="H804">
        <v>2.44</v>
      </c>
      <c r="I804">
        <v>2.71</v>
      </c>
      <c r="J804">
        <v>2.44</v>
      </c>
      <c r="K804">
        <v>2.69</v>
      </c>
      <c r="L804">
        <v>46393</v>
      </c>
      <c r="M804">
        <v>14761700</v>
      </c>
      <c r="N804">
        <v>0.83999500000000005</v>
      </c>
      <c r="O804">
        <v>0.92976199999999998</v>
      </c>
      <c r="P804">
        <v>0.81978899999999999</v>
      </c>
      <c r="Q804">
        <v>0.92976199999999998</v>
      </c>
      <c r="R804">
        <v>801072</v>
      </c>
      <c r="S804">
        <v>63312400</v>
      </c>
      <c r="T804" t="s">
        <v>85</v>
      </c>
      <c r="U804" t="s">
        <v>85</v>
      </c>
      <c r="V804" t="s">
        <v>85</v>
      </c>
      <c r="W804" t="s">
        <v>85</v>
      </c>
      <c r="X804" t="s">
        <v>85</v>
      </c>
      <c r="Y804" t="s">
        <v>85</v>
      </c>
      <c r="Z804">
        <v>3.67</v>
      </c>
      <c r="AA804">
        <v>3.85</v>
      </c>
      <c r="AB804">
        <v>3.67</v>
      </c>
      <c r="AC804">
        <v>3.84</v>
      </c>
      <c r="AD804">
        <v>5086460</v>
      </c>
      <c r="AE804">
        <v>159938000</v>
      </c>
      <c r="AF804">
        <v>0.43074099999999999</v>
      </c>
      <c r="AG804">
        <v>0.46526499999999998</v>
      </c>
      <c r="AH804">
        <v>0.43074099999999999</v>
      </c>
      <c r="AI804">
        <v>0.45829399999999998</v>
      </c>
      <c r="AJ804">
        <v>19202</v>
      </c>
      <c r="AK804">
        <v>4448200</v>
      </c>
      <c r="AL804">
        <v>1.46E-4</v>
      </c>
      <c r="AM804">
        <v>1.4999999999999999E-4</v>
      </c>
      <c r="AN804">
        <v>1.3999999999999999E-4</v>
      </c>
      <c r="AO804">
        <v>1.46E-4</v>
      </c>
      <c r="AP804">
        <v>258</v>
      </c>
      <c r="AQ804">
        <v>1311020</v>
      </c>
      <c r="AR804" t="s">
        <v>85</v>
      </c>
      <c r="AS804" t="s">
        <v>85</v>
      </c>
      <c r="AT804" t="s">
        <v>85</v>
      </c>
      <c r="AU804" t="s">
        <v>85</v>
      </c>
      <c r="AV804" t="s">
        <v>85</v>
      </c>
      <c r="AW804" t="s">
        <v>85</v>
      </c>
      <c r="AX804" t="s">
        <v>85</v>
      </c>
      <c r="AY804" t="s">
        <v>85</v>
      </c>
      <c r="AZ804" t="s">
        <v>85</v>
      </c>
      <c r="BA804" t="s">
        <v>85</v>
      </c>
      <c r="BB804" t="s">
        <v>85</v>
      </c>
      <c r="BC804" t="s">
        <v>85</v>
      </c>
      <c r="BD804" t="s">
        <v>85</v>
      </c>
      <c r="BE804" t="s">
        <v>85</v>
      </c>
      <c r="BF804" t="s">
        <v>85</v>
      </c>
      <c r="BG804" t="s">
        <v>85</v>
      </c>
      <c r="BH804" t="s">
        <v>85</v>
      </c>
      <c r="BI804" t="s">
        <v>85</v>
      </c>
      <c r="BJ804" t="s">
        <v>85</v>
      </c>
      <c r="BK804" t="s">
        <v>85</v>
      </c>
      <c r="BL804" t="s">
        <v>85</v>
      </c>
      <c r="BM804" t="s">
        <v>85</v>
      </c>
      <c r="BN804" t="s">
        <v>85</v>
      </c>
      <c r="BO804" t="s">
        <v>85</v>
      </c>
      <c r="BP804">
        <v>8.4449999999999994E-3</v>
      </c>
      <c r="BQ804">
        <v>8.4530000000000004E-3</v>
      </c>
      <c r="BR804">
        <v>7.7929999999999996E-3</v>
      </c>
      <c r="BS804">
        <v>8.4410000000000006E-3</v>
      </c>
      <c r="BT804">
        <v>3465490</v>
      </c>
      <c r="BU804">
        <v>283239000</v>
      </c>
      <c r="BV804" t="s">
        <v>85</v>
      </c>
      <c r="BW804" t="s">
        <v>85</v>
      </c>
      <c r="BX804" t="s">
        <v>85</v>
      </c>
      <c r="BY804" t="s">
        <v>85</v>
      </c>
      <c r="BZ804" t="s">
        <v>85</v>
      </c>
      <c r="CA804" t="s">
        <v>85</v>
      </c>
      <c r="CB804" t="s">
        <v>85</v>
      </c>
      <c r="CC804" t="s">
        <v>85</v>
      </c>
      <c r="CD804" t="s">
        <v>85</v>
      </c>
      <c r="CE804" t="s">
        <v>85</v>
      </c>
      <c r="CF804" t="s">
        <v>85</v>
      </c>
      <c r="CG804" t="s">
        <v>85</v>
      </c>
      <c r="CH804">
        <f>IFERROR(VLOOKUP($A804,vix_cboe!$A$1:$E4396,2,FALSE),"NA")</f>
        <v>21.36</v>
      </c>
      <c r="CI804">
        <f>IFERROR(VLOOKUP($A804,vix_cboe!$A$1:$E4396,3,FALSE),"NA")</f>
        <v>25.27</v>
      </c>
      <c r="CJ804">
        <f>IFERROR(VLOOKUP($A804,vix_cboe!$A$1:$E4396,4,FALSE),"NA")</f>
        <v>20.88</v>
      </c>
      <c r="CK804">
        <f>IFERROR(VLOOKUP($A804,vix_cboe!$A$1:$E4396,5,FALSE),"NA")</f>
        <v>24.39</v>
      </c>
      <c r="CL804" s="5">
        <f>IFERROR(VLOOKUP($A804,gold_gold.org!$A$1:$G$10247,2,FALSE),"NA")</f>
        <v>1072.5</v>
      </c>
      <c r="CM804" s="5">
        <f>IFERROR(VLOOKUP($A804,gold_gold.org!$A$1:$G$10247,3,FALSE),"NA")</f>
        <v>975.26603</v>
      </c>
      <c r="CN804" s="5">
        <f>IFERROR(VLOOKUP($A804,gold_gold.org!$A$1:$G$10247,4,FALSE),"NA")</f>
        <v>129756.39679</v>
      </c>
      <c r="CO804" s="5">
        <f>IFERROR(VLOOKUP($A804,gold_gold.org!$A$1:$G$10247,5,FALSE),"NA")</f>
        <v>704.92007000000001</v>
      </c>
      <c r="CP804">
        <f>IFERROR(VLOOKUP($A804,crude_oil_eia!$A$1:$C$8255,2,FALSE),"NA")</f>
        <v>35.65</v>
      </c>
      <c r="CQ804">
        <f>IFERROR(VLOOKUP($A804,crude_oil_eia!$A$1:$C$8255,3,FALSE),"NA")</f>
        <v>36.99</v>
      </c>
      <c r="CR804">
        <f>IFERROR(VLOOKUP($A804,dji_yahoo!$A$1:$G$1214,2,FALSE),"NA")</f>
        <v>17574.75</v>
      </c>
      <c r="CS804">
        <f>IFERROR(VLOOKUP($A804,dji_yahoo!$A$1:$G$1214,3,FALSE),"NA")</f>
        <v>17574.75</v>
      </c>
      <c r="CT804">
        <f>IFERROR(VLOOKUP($A804,dji_yahoo!$A$1:$G$1214,4,FALSE),"NA")</f>
        <v>17230.5</v>
      </c>
      <c r="CU804">
        <f>IFERROR(VLOOKUP($A804,dji_yahoo!$A$1:$G$1214,5,FALSE),"NA")</f>
        <v>17265.210938</v>
      </c>
      <c r="CV804">
        <f>IFERROR(VLOOKUP($A804,dji_yahoo!$A$1:$G$1214,7,FALSE),"NA")</f>
        <v>134510000</v>
      </c>
      <c r="CW804" s="5">
        <f>IFERROR(VLOOKUP($A804,nasdaq_yahoo!$A$1:$G$1249,2,FALSE),"NA")</f>
        <v>4979.7700199999999</v>
      </c>
      <c r="CX804" s="5">
        <f>IFERROR(VLOOKUP($A804,nasdaq_yahoo!$A$1:$G$1249,3,FALSE),"NA")</f>
        <v>4996.1899409999996</v>
      </c>
      <c r="CY804" s="5">
        <f>IFERROR(VLOOKUP($A804,nasdaq_yahoo!$A$1:$G$1249,4,FALSE),"NA")</f>
        <v>4928.669922</v>
      </c>
      <c r="CZ804" s="5">
        <f>IFERROR(VLOOKUP($A804,nasdaq_yahoo!$A$1:$G$1249,5,FALSE),"NA")</f>
        <v>4933.4702150000003</v>
      </c>
      <c r="DA804" s="6">
        <f>IFERROR(VLOOKUP($A804,nasdaq_yahoo!$A$1:$G$1249,7,FALSE),"NA")</f>
        <v>2084950000</v>
      </c>
      <c r="DB804" s="5">
        <f>IFERROR(VLOOKUP($A804,USEPUINDXD!$A$1:$B$1827,2,FALSE),"NA")</f>
        <v>110.78</v>
      </c>
    </row>
    <row r="805" spans="1:106">
      <c r="A805" s="1">
        <v>42348</v>
      </c>
      <c r="B805">
        <v>417.99</v>
      </c>
      <c r="C805">
        <v>419.51</v>
      </c>
      <c r="D805">
        <v>411.55</v>
      </c>
      <c r="E805">
        <v>415.48</v>
      </c>
      <c r="F805">
        <v>52138900</v>
      </c>
      <c r="G805">
        <v>6244360000</v>
      </c>
      <c r="H805">
        <v>2.5</v>
      </c>
      <c r="I805">
        <v>2.52</v>
      </c>
      <c r="J805">
        <v>2.44</v>
      </c>
      <c r="K805">
        <v>2.44</v>
      </c>
      <c r="L805">
        <v>31690</v>
      </c>
      <c r="M805">
        <v>15122800</v>
      </c>
      <c r="N805">
        <v>0.79559000000000002</v>
      </c>
      <c r="O805">
        <v>0.86158999999999997</v>
      </c>
      <c r="P805">
        <v>0.78729099999999996</v>
      </c>
      <c r="Q805">
        <v>0.84039600000000003</v>
      </c>
      <c r="R805">
        <v>369589</v>
      </c>
      <c r="S805">
        <v>59945000</v>
      </c>
      <c r="T805" t="s">
        <v>85</v>
      </c>
      <c r="U805" t="s">
        <v>85</v>
      </c>
      <c r="V805" t="s">
        <v>85</v>
      </c>
      <c r="W805" t="s">
        <v>85</v>
      </c>
      <c r="X805" t="s">
        <v>85</v>
      </c>
      <c r="Y805" t="s">
        <v>85</v>
      </c>
      <c r="Z805">
        <v>3.67</v>
      </c>
      <c r="AA805">
        <v>3.68</v>
      </c>
      <c r="AB805">
        <v>3.59</v>
      </c>
      <c r="AC805">
        <v>3.66</v>
      </c>
      <c r="AD805">
        <v>2538190</v>
      </c>
      <c r="AE805">
        <v>159735000</v>
      </c>
      <c r="AF805">
        <v>0.45066899999999999</v>
      </c>
      <c r="AG805">
        <v>0.45612200000000003</v>
      </c>
      <c r="AH805">
        <v>0.41631200000000002</v>
      </c>
      <c r="AI805">
        <v>0.43143399999999998</v>
      </c>
      <c r="AJ805">
        <v>22548</v>
      </c>
      <c r="AK805">
        <v>4649320</v>
      </c>
      <c r="AL805">
        <v>1.37E-4</v>
      </c>
      <c r="AM805">
        <v>2.1100000000000001E-4</v>
      </c>
      <c r="AN805">
        <v>1.2400000000000001E-4</v>
      </c>
      <c r="AO805">
        <v>1.46E-4</v>
      </c>
      <c r="AP805">
        <v>561</v>
      </c>
      <c r="AQ805">
        <v>1233710</v>
      </c>
      <c r="AR805" t="s">
        <v>85</v>
      </c>
      <c r="AS805" t="s">
        <v>85</v>
      </c>
      <c r="AT805" t="s">
        <v>85</v>
      </c>
      <c r="AU805" t="s">
        <v>85</v>
      </c>
      <c r="AV805" t="s">
        <v>85</v>
      </c>
      <c r="AW805" t="s">
        <v>85</v>
      </c>
      <c r="AX805" t="s">
        <v>85</v>
      </c>
      <c r="AY805" t="s">
        <v>85</v>
      </c>
      <c r="AZ805" t="s">
        <v>85</v>
      </c>
      <c r="BA805" t="s">
        <v>85</v>
      </c>
      <c r="BB805" t="s">
        <v>85</v>
      </c>
      <c r="BC805" t="s">
        <v>85</v>
      </c>
      <c r="BD805" t="s">
        <v>85</v>
      </c>
      <c r="BE805" t="s">
        <v>85</v>
      </c>
      <c r="BF805" t="s">
        <v>85</v>
      </c>
      <c r="BG805" t="s">
        <v>85</v>
      </c>
      <c r="BH805" t="s">
        <v>85</v>
      </c>
      <c r="BI805" t="s">
        <v>85</v>
      </c>
      <c r="BJ805" t="s">
        <v>85</v>
      </c>
      <c r="BK805" t="s">
        <v>85</v>
      </c>
      <c r="BL805" t="s">
        <v>85</v>
      </c>
      <c r="BM805" t="s">
        <v>85</v>
      </c>
      <c r="BN805" t="s">
        <v>85</v>
      </c>
      <c r="BO805" t="s">
        <v>85</v>
      </c>
      <c r="BP805">
        <v>8.5269999999999999E-3</v>
      </c>
      <c r="BQ805">
        <v>9.0709999999999992E-3</v>
      </c>
      <c r="BR805">
        <v>8.4440000000000001E-3</v>
      </c>
      <c r="BS805">
        <v>8.4440000000000001E-3</v>
      </c>
      <c r="BT805">
        <v>3223520</v>
      </c>
      <c r="BU805">
        <v>285962000</v>
      </c>
      <c r="BV805" t="s">
        <v>85</v>
      </c>
      <c r="BW805" t="s">
        <v>85</v>
      </c>
      <c r="BX805" t="s">
        <v>85</v>
      </c>
      <c r="BY805" t="s">
        <v>85</v>
      </c>
      <c r="BZ805" t="s">
        <v>85</v>
      </c>
      <c r="CA805" t="s">
        <v>85</v>
      </c>
      <c r="CB805" t="s">
        <v>85</v>
      </c>
      <c r="CC805" t="s">
        <v>85</v>
      </c>
      <c r="CD805" t="s">
        <v>85</v>
      </c>
      <c r="CE805" t="s">
        <v>85</v>
      </c>
      <c r="CF805" t="s">
        <v>85</v>
      </c>
      <c r="CG805" t="s">
        <v>85</v>
      </c>
      <c r="CH805">
        <f>IFERROR(VLOOKUP($A805,vix_cboe!$A$1:$E4397,2,FALSE),"NA")</f>
        <v>19.25</v>
      </c>
      <c r="CI805">
        <f>IFERROR(VLOOKUP($A805,vix_cboe!$A$1:$E4397,3,FALSE),"NA")</f>
        <v>19.72</v>
      </c>
      <c r="CJ805">
        <f>IFERROR(VLOOKUP($A805,vix_cboe!$A$1:$E4397,4,FALSE),"NA")</f>
        <v>18.13</v>
      </c>
      <c r="CK805">
        <f>IFERROR(VLOOKUP($A805,vix_cboe!$A$1:$E4397,5,FALSE),"NA")</f>
        <v>19.34</v>
      </c>
      <c r="CL805" s="5">
        <f>IFERROR(VLOOKUP($A805,gold_gold.org!$A$1:$G$10247,2,FALSE),"NA")</f>
        <v>1071</v>
      </c>
      <c r="CM805" s="5">
        <f>IFERROR(VLOOKUP($A805,gold_gold.org!$A$1:$G$10247,3,FALSE),"NA")</f>
        <v>979.24527</v>
      </c>
      <c r="CN805" s="5">
        <f>IFERROR(VLOOKUP($A805,gold_gold.org!$A$1:$G$10247,4,FALSE),"NA")</f>
        <v>130158.62869</v>
      </c>
      <c r="CO805" s="5">
        <f>IFERROR(VLOOKUP($A805,gold_gold.org!$A$1:$G$10247,5,FALSE),"NA")</f>
        <v>706.30141000000003</v>
      </c>
      <c r="CP805">
        <f>IFERROR(VLOOKUP($A805,crude_oil_eia!$A$1:$C$8255,2,FALSE),"NA")</f>
        <v>36.76</v>
      </c>
      <c r="CQ805">
        <f>IFERROR(VLOOKUP($A805,crude_oil_eia!$A$1:$C$8255,3,FALSE),"NA")</f>
        <v>38.65</v>
      </c>
      <c r="CR805">
        <f>IFERROR(VLOOKUP($A805,dji_yahoo!$A$1:$G$1214,2,FALSE),"NA")</f>
        <v>17493.169922000001</v>
      </c>
      <c r="CS805">
        <f>IFERROR(VLOOKUP($A805,dji_yahoo!$A$1:$G$1214,3,FALSE),"NA")</f>
        <v>17697.740234000001</v>
      </c>
      <c r="CT805">
        <f>IFERROR(VLOOKUP($A805,dji_yahoo!$A$1:$G$1214,4,FALSE),"NA")</f>
        <v>17474.660156000002</v>
      </c>
      <c r="CU805">
        <f>IFERROR(VLOOKUP($A805,dji_yahoo!$A$1:$G$1214,5,FALSE),"NA")</f>
        <v>17574.75</v>
      </c>
      <c r="CV805">
        <f>IFERROR(VLOOKUP($A805,dji_yahoo!$A$1:$G$1214,7,FALSE),"NA")</f>
        <v>107310000</v>
      </c>
      <c r="CW805" s="5">
        <f>IFERROR(VLOOKUP($A805,nasdaq_yahoo!$A$1:$G$1249,2,FALSE),"NA")</f>
        <v>5026.2998049999997</v>
      </c>
      <c r="CX805" s="5">
        <f>IFERROR(VLOOKUP($A805,nasdaq_yahoo!$A$1:$G$1249,3,FALSE),"NA")</f>
        <v>5075.6499020000001</v>
      </c>
      <c r="CY805" s="5">
        <f>IFERROR(VLOOKUP($A805,nasdaq_yahoo!$A$1:$G$1249,4,FALSE),"NA")</f>
        <v>5019.3100590000004</v>
      </c>
      <c r="CZ805" s="5">
        <f>IFERROR(VLOOKUP($A805,nasdaq_yahoo!$A$1:$G$1249,5,FALSE),"NA")</f>
        <v>5045.169922</v>
      </c>
      <c r="DA805" s="6">
        <f>IFERROR(VLOOKUP($A805,nasdaq_yahoo!$A$1:$G$1249,7,FALSE),"NA")</f>
        <v>1746520000</v>
      </c>
      <c r="DB805" s="5">
        <f>IFERROR(VLOOKUP($A805,USEPUINDXD!$A$1:$B$1827,2,FALSE),"NA")</f>
        <v>64.28</v>
      </c>
    </row>
    <row r="806" spans="1:106">
      <c r="A806" s="1">
        <v>42347</v>
      </c>
      <c r="B806">
        <v>414.44</v>
      </c>
      <c r="C806">
        <v>423.12</v>
      </c>
      <c r="D806">
        <v>406.29</v>
      </c>
      <c r="E806">
        <v>417.56</v>
      </c>
      <c r="F806">
        <v>90917200</v>
      </c>
      <c r="G806">
        <v>6189620000</v>
      </c>
      <c r="H806">
        <v>2.41</v>
      </c>
      <c r="I806">
        <v>2.7</v>
      </c>
      <c r="J806">
        <v>2.37</v>
      </c>
      <c r="K806">
        <v>2.5099999999999998</v>
      </c>
      <c r="L806">
        <v>121460</v>
      </c>
      <c r="M806">
        <v>14595600</v>
      </c>
      <c r="N806">
        <v>0.82445400000000002</v>
      </c>
      <c r="O806">
        <v>0.82445400000000002</v>
      </c>
      <c r="P806">
        <v>0.77048799999999995</v>
      </c>
      <c r="Q806">
        <v>0.79216699999999995</v>
      </c>
      <c r="R806">
        <v>624221</v>
      </c>
      <c r="S806">
        <v>62098400</v>
      </c>
      <c r="T806" t="s">
        <v>85</v>
      </c>
      <c r="U806" t="s">
        <v>85</v>
      </c>
      <c r="V806" t="s">
        <v>85</v>
      </c>
      <c r="W806" t="s">
        <v>85</v>
      </c>
      <c r="X806" t="s">
        <v>85</v>
      </c>
      <c r="Y806" t="s">
        <v>85</v>
      </c>
      <c r="Z806">
        <v>3.68</v>
      </c>
      <c r="AA806">
        <v>3.74</v>
      </c>
      <c r="AB806">
        <v>3.61</v>
      </c>
      <c r="AC806">
        <v>3.67</v>
      </c>
      <c r="AD806">
        <v>4506800</v>
      </c>
      <c r="AE806">
        <v>160252000</v>
      </c>
      <c r="AF806">
        <v>0.43195</v>
      </c>
      <c r="AG806">
        <v>0.46533799999999997</v>
      </c>
      <c r="AH806">
        <v>0.42580499999999999</v>
      </c>
      <c r="AI806">
        <v>0.452073</v>
      </c>
      <c r="AJ806">
        <v>35438</v>
      </c>
      <c r="AK806">
        <v>4451310</v>
      </c>
      <c r="AL806">
        <v>1.34E-4</v>
      </c>
      <c r="AM806">
        <v>1.4200000000000001E-4</v>
      </c>
      <c r="AN806">
        <v>1.26E-4</v>
      </c>
      <c r="AO806">
        <v>1.37E-4</v>
      </c>
      <c r="AP806">
        <v>676</v>
      </c>
      <c r="AQ806">
        <v>1205030</v>
      </c>
      <c r="AR806" t="s">
        <v>85</v>
      </c>
      <c r="AS806" t="s">
        <v>85</v>
      </c>
      <c r="AT806" t="s">
        <v>85</v>
      </c>
      <c r="AU806" t="s">
        <v>85</v>
      </c>
      <c r="AV806" t="s">
        <v>85</v>
      </c>
      <c r="AW806" t="s">
        <v>85</v>
      </c>
      <c r="AX806" t="s">
        <v>85</v>
      </c>
      <c r="AY806" t="s">
        <v>85</v>
      </c>
      <c r="AZ806" t="s">
        <v>85</v>
      </c>
      <c r="BA806" t="s">
        <v>85</v>
      </c>
      <c r="BB806" t="s">
        <v>85</v>
      </c>
      <c r="BC806" t="s">
        <v>85</v>
      </c>
      <c r="BD806" t="s">
        <v>85</v>
      </c>
      <c r="BE806" t="s">
        <v>85</v>
      </c>
      <c r="BF806" t="s">
        <v>85</v>
      </c>
      <c r="BG806" t="s">
        <v>85</v>
      </c>
      <c r="BH806" t="s">
        <v>85</v>
      </c>
      <c r="BI806" t="s">
        <v>85</v>
      </c>
      <c r="BJ806" t="s">
        <v>85</v>
      </c>
      <c r="BK806" t="s">
        <v>85</v>
      </c>
      <c r="BL806" t="s">
        <v>85</v>
      </c>
      <c r="BM806" t="s">
        <v>85</v>
      </c>
      <c r="BN806" t="s">
        <v>85</v>
      </c>
      <c r="BO806" t="s">
        <v>85</v>
      </c>
      <c r="BP806">
        <v>6.796E-3</v>
      </c>
      <c r="BQ806">
        <v>8.9049999999999997E-3</v>
      </c>
      <c r="BR806">
        <v>6.7460000000000003E-3</v>
      </c>
      <c r="BS806">
        <v>8.5229999999999993E-3</v>
      </c>
      <c r="BT806">
        <v>5702470</v>
      </c>
      <c r="BU806">
        <v>227913000</v>
      </c>
      <c r="BV806" t="s">
        <v>85</v>
      </c>
      <c r="BW806" t="s">
        <v>85</v>
      </c>
      <c r="BX806" t="s">
        <v>85</v>
      </c>
      <c r="BY806" t="s">
        <v>85</v>
      </c>
      <c r="BZ806" t="s">
        <v>85</v>
      </c>
      <c r="CA806" t="s">
        <v>85</v>
      </c>
      <c r="CB806" t="s">
        <v>85</v>
      </c>
      <c r="CC806" t="s">
        <v>85</v>
      </c>
      <c r="CD806" t="s">
        <v>85</v>
      </c>
      <c r="CE806" t="s">
        <v>85</v>
      </c>
      <c r="CF806" t="s">
        <v>85</v>
      </c>
      <c r="CG806" t="s">
        <v>85</v>
      </c>
      <c r="CH806">
        <f>IFERROR(VLOOKUP($A806,vix_cboe!$A$1:$E4398,2,FALSE),"NA")</f>
        <v>18.05</v>
      </c>
      <c r="CI806">
        <f>IFERROR(VLOOKUP($A806,vix_cboe!$A$1:$E4398,3,FALSE),"NA")</f>
        <v>20.13</v>
      </c>
      <c r="CJ806">
        <f>IFERROR(VLOOKUP($A806,vix_cboe!$A$1:$E4398,4,FALSE),"NA")</f>
        <v>15.72</v>
      </c>
      <c r="CK806">
        <f>IFERROR(VLOOKUP($A806,vix_cboe!$A$1:$E4398,5,FALSE),"NA")</f>
        <v>19.61</v>
      </c>
      <c r="CL806" s="5">
        <f>IFERROR(VLOOKUP($A806,gold_gold.org!$A$1:$G$10247,2,FALSE),"NA")</f>
        <v>1081</v>
      </c>
      <c r="CM806" s="5">
        <f>IFERROR(VLOOKUP($A806,gold_gold.org!$A$1:$G$10247,3,FALSE),"NA")</f>
        <v>986.08933000000002</v>
      </c>
      <c r="CN806" s="5">
        <f>IFERROR(VLOOKUP($A806,gold_gold.org!$A$1:$G$10247,4,FALSE),"NA")</f>
        <v>131979.28604000001</v>
      </c>
      <c r="CO806" s="5">
        <f>IFERROR(VLOOKUP($A806,gold_gold.org!$A$1:$G$10247,5,FALSE),"NA")</f>
        <v>712.30933000000005</v>
      </c>
      <c r="CP806">
        <f>IFERROR(VLOOKUP($A806,crude_oil_eia!$A$1:$C$8255,2,FALSE),"NA")</f>
        <v>37.159999999999997</v>
      </c>
      <c r="CQ806">
        <f>IFERROR(VLOOKUP($A806,crude_oil_eia!$A$1:$C$8255,3,FALSE),"NA")</f>
        <v>39.04</v>
      </c>
      <c r="CR806">
        <f>IFERROR(VLOOKUP($A806,dji_yahoo!$A$1:$G$1214,2,FALSE),"NA")</f>
        <v>17558.179688</v>
      </c>
      <c r="CS806">
        <f>IFERROR(VLOOKUP($A806,dji_yahoo!$A$1:$G$1214,3,FALSE),"NA")</f>
        <v>17767.689452999999</v>
      </c>
      <c r="CT806">
        <f>IFERROR(VLOOKUP($A806,dji_yahoo!$A$1:$G$1214,4,FALSE),"NA")</f>
        <v>17403.509765999999</v>
      </c>
      <c r="CU806">
        <f>IFERROR(VLOOKUP($A806,dji_yahoo!$A$1:$G$1214,5,FALSE),"NA")</f>
        <v>17492.300781000002</v>
      </c>
      <c r="CV806">
        <f>IFERROR(VLOOKUP($A806,dji_yahoo!$A$1:$G$1214,7,FALSE),"NA")</f>
        <v>122020000</v>
      </c>
      <c r="CW806" s="5">
        <f>IFERROR(VLOOKUP($A806,nasdaq_yahoo!$A$1:$G$1249,2,FALSE),"NA")</f>
        <v>5077.2099609999996</v>
      </c>
      <c r="CX806" s="5">
        <f>IFERROR(VLOOKUP($A806,nasdaq_yahoo!$A$1:$G$1249,3,FALSE),"NA")</f>
        <v>5106.3701170000004</v>
      </c>
      <c r="CY806" s="5">
        <f>IFERROR(VLOOKUP($A806,nasdaq_yahoo!$A$1:$G$1249,4,FALSE),"NA")</f>
        <v>5000.1201170000004</v>
      </c>
      <c r="CZ806" s="5">
        <f>IFERROR(VLOOKUP($A806,nasdaq_yahoo!$A$1:$G$1249,5,FALSE),"NA")</f>
        <v>5022.8701170000004</v>
      </c>
      <c r="DA806" s="6">
        <f>IFERROR(VLOOKUP($A806,nasdaq_yahoo!$A$1:$G$1249,7,FALSE),"NA")</f>
        <v>2003450000</v>
      </c>
      <c r="DB806" s="5">
        <f>IFERROR(VLOOKUP($A806,USEPUINDXD!$A$1:$B$1827,2,FALSE),"NA")</f>
        <v>57.21</v>
      </c>
    </row>
    <row r="807" spans="1:106">
      <c r="A807" s="1">
        <v>42346</v>
      </c>
      <c r="B807">
        <v>395.75</v>
      </c>
      <c r="C807">
        <v>415.56</v>
      </c>
      <c r="D807">
        <v>389.95</v>
      </c>
      <c r="E807">
        <v>415.56</v>
      </c>
      <c r="F807">
        <v>57801400</v>
      </c>
      <c r="G807">
        <v>5908810000</v>
      </c>
      <c r="H807">
        <v>2.33</v>
      </c>
      <c r="I807">
        <v>2.4</v>
      </c>
      <c r="J807">
        <v>2.2799999999999998</v>
      </c>
      <c r="K807">
        <v>2.4</v>
      </c>
      <c r="L807">
        <v>44093</v>
      </c>
      <c r="M807">
        <v>14092000</v>
      </c>
      <c r="N807">
        <v>0.80602399999999996</v>
      </c>
      <c r="O807">
        <v>0.82364499999999996</v>
      </c>
      <c r="P807">
        <v>0.78232800000000002</v>
      </c>
      <c r="Q807">
        <v>0.82211800000000002</v>
      </c>
      <c r="R807">
        <v>445903</v>
      </c>
      <c r="S807">
        <v>60690400</v>
      </c>
      <c r="T807" t="s">
        <v>85</v>
      </c>
      <c r="U807" t="s">
        <v>85</v>
      </c>
      <c r="V807" t="s">
        <v>85</v>
      </c>
      <c r="W807" t="s">
        <v>85</v>
      </c>
      <c r="X807" t="s">
        <v>85</v>
      </c>
      <c r="Y807" t="s">
        <v>85</v>
      </c>
      <c r="Z807">
        <v>3.65</v>
      </c>
      <c r="AA807">
        <v>3.69</v>
      </c>
      <c r="AB807">
        <v>3.55</v>
      </c>
      <c r="AC807">
        <v>3.69</v>
      </c>
      <c r="AD807">
        <v>2744880</v>
      </c>
      <c r="AE807">
        <v>158672000</v>
      </c>
      <c r="AF807">
        <v>0.42114099999999999</v>
      </c>
      <c r="AG807">
        <v>0.43381900000000001</v>
      </c>
      <c r="AH807">
        <v>0.39530700000000002</v>
      </c>
      <c r="AI807">
        <v>0.42936000000000002</v>
      </c>
      <c r="AJ807">
        <v>40491</v>
      </c>
      <c r="AK807">
        <v>4335150</v>
      </c>
      <c r="AL807">
        <v>1.26E-4</v>
      </c>
      <c r="AM807">
        <v>1.37E-4</v>
      </c>
      <c r="AN807">
        <v>1.18E-4</v>
      </c>
      <c r="AO807">
        <v>1.3300000000000001E-4</v>
      </c>
      <c r="AP807">
        <v>1172</v>
      </c>
      <c r="AQ807">
        <v>1137930</v>
      </c>
      <c r="AR807" t="s">
        <v>85</v>
      </c>
      <c r="AS807" t="s">
        <v>85</v>
      </c>
      <c r="AT807" t="s">
        <v>85</v>
      </c>
      <c r="AU807" t="s">
        <v>85</v>
      </c>
      <c r="AV807" t="s">
        <v>85</v>
      </c>
      <c r="AW807" t="s">
        <v>85</v>
      </c>
      <c r="AX807" t="s">
        <v>85</v>
      </c>
      <c r="AY807" t="s">
        <v>85</v>
      </c>
      <c r="AZ807" t="s">
        <v>85</v>
      </c>
      <c r="BA807" t="s">
        <v>85</v>
      </c>
      <c r="BB807" t="s">
        <v>85</v>
      </c>
      <c r="BC807" t="s">
        <v>85</v>
      </c>
      <c r="BD807" t="s">
        <v>85</v>
      </c>
      <c r="BE807" t="s">
        <v>85</v>
      </c>
      <c r="BF807" t="s">
        <v>85</v>
      </c>
      <c r="BG807" t="s">
        <v>85</v>
      </c>
      <c r="BH807" t="s">
        <v>85</v>
      </c>
      <c r="BI807" t="s">
        <v>85</v>
      </c>
      <c r="BJ807" t="s">
        <v>85</v>
      </c>
      <c r="BK807" t="s">
        <v>85</v>
      </c>
      <c r="BL807" t="s">
        <v>85</v>
      </c>
      <c r="BM807" t="s">
        <v>85</v>
      </c>
      <c r="BN807" t="s">
        <v>85</v>
      </c>
      <c r="BO807" t="s">
        <v>85</v>
      </c>
      <c r="BP807">
        <v>5.561E-3</v>
      </c>
      <c r="BQ807">
        <v>6.7749999999999998E-3</v>
      </c>
      <c r="BR807">
        <v>5.5599999999999998E-3</v>
      </c>
      <c r="BS807">
        <v>6.7749999999999998E-3</v>
      </c>
      <c r="BT807">
        <v>2423870</v>
      </c>
      <c r="BU807">
        <v>186501000</v>
      </c>
      <c r="BV807" t="s">
        <v>85</v>
      </c>
      <c r="BW807" t="s">
        <v>85</v>
      </c>
      <c r="BX807" t="s">
        <v>85</v>
      </c>
      <c r="BY807" t="s">
        <v>85</v>
      </c>
      <c r="BZ807" t="s">
        <v>85</v>
      </c>
      <c r="CA807" t="s">
        <v>85</v>
      </c>
      <c r="CB807" t="s">
        <v>85</v>
      </c>
      <c r="CC807" t="s">
        <v>85</v>
      </c>
      <c r="CD807" t="s">
        <v>85</v>
      </c>
      <c r="CE807" t="s">
        <v>85</v>
      </c>
      <c r="CF807" t="s">
        <v>85</v>
      </c>
      <c r="CG807" t="s">
        <v>85</v>
      </c>
      <c r="CH807">
        <f>IFERROR(VLOOKUP($A807,vix_cboe!$A$1:$E4399,2,FALSE),"NA")</f>
        <v>17.690000000000001</v>
      </c>
      <c r="CI807">
        <f>IFERROR(VLOOKUP($A807,vix_cboe!$A$1:$E4399,3,FALSE),"NA")</f>
        <v>18.329999999999998</v>
      </c>
      <c r="CJ807">
        <f>IFERROR(VLOOKUP($A807,vix_cboe!$A$1:$E4399,4,FALSE),"NA")</f>
        <v>16.52</v>
      </c>
      <c r="CK807">
        <f>IFERROR(VLOOKUP($A807,vix_cboe!$A$1:$E4399,5,FALSE),"NA")</f>
        <v>17.600000000000001</v>
      </c>
      <c r="CL807" s="5">
        <f>IFERROR(VLOOKUP($A807,gold_gold.org!$A$1:$G$10247,2,FALSE),"NA")</f>
        <v>1072.0999999999999</v>
      </c>
      <c r="CM807" s="5">
        <f>IFERROR(VLOOKUP($A807,gold_gold.org!$A$1:$G$10247,3,FALSE),"NA")</f>
        <v>986.20254999999997</v>
      </c>
      <c r="CN807" s="5">
        <f>IFERROR(VLOOKUP($A807,gold_gold.org!$A$1:$G$10247,4,FALSE),"NA")</f>
        <v>131787.86141000001</v>
      </c>
      <c r="CO807" s="5">
        <f>IFERROR(VLOOKUP($A807,gold_gold.org!$A$1:$G$10247,5,FALSE),"NA")</f>
        <v>715.49656000000004</v>
      </c>
      <c r="CP807">
        <f>IFERROR(VLOOKUP($A807,crude_oil_eia!$A$1:$C$8255,2,FALSE),"NA")</f>
        <v>37.46</v>
      </c>
      <c r="CQ807">
        <f>IFERROR(VLOOKUP($A807,crude_oil_eia!$A$1:$C$8255,3,FALSE),"NA")</f>
        <v>39.44</v>
      </c>
      <c r="CR807">
        <f>IFERROR(VLOOKUP($A807,dji_yahoo!$A$1:$G$1214,2,FALSE),"NA")</f>
        <v>17703.990234000001</v>
      </c>
      <c r="CS807">
        <f>IFERROR(VLOOKUP($A807,dji_yahoo!$A$1:$G$1214,3,FALSE),"NA")</f>
        <v>17703.990234000001</v>
      </c>
      <c r="CT807">
        <f>IFERROR(VLOOKUP($A807,dji_yahoo!$A$1:$G$1214,4,FALSE),"NA")</f>
        <v>17485.390625</v>
      </c>
      <c r="CU807">
        <f>IFERROR(VLOOKUP($A807,dji_yahoo!$A$1:$G$1214,5,FALSE),"NA")</f>
        <v>17568</v>
      </c>
      <c r="CV807">
        <f>IFERROR(VLOOKUP($A807,dji_yahoo!$A$1:$G$1214,7,FALSE),"NA")</f>
        <v>113720000</v>
      </c>
      <c r="CW807" s="5">
        <f>IFERROR(VLOOKUP($A807,nasdaq_yahoo!$A$1:$G$1249,2,FALSE),"NA")</f>
        <v>5050.5200199999999</v>
      </c>
      <c r="CX807" s="5">
        <f>IFERROR(VLOOKUP($A807,nasdaq_yahoo!$A$1:$G$1249,3,FALSE),"NA")</f>
        <v>5111.7299800000001</v>
      </c>
      <c r="CY807" s="5">
        <f>IFERROR(VLOOKUP($A807,nasdaq_yahoo!$A$1:$G$1249,4,FALSE),"NA")</f>
        <v>5045.7299800000001</v>
      </c>
      <c r="CZ807" s="5">
        <f>IFERROR(VLOOKUP($A807,nasdaq_yahoo!$A$1:$G$1249,5,FALSE),"NA")</f>
        <v>5098.2402339999999</v>
      </c>
      <c r="DA807" s="6">
        <f>IFERROR(VLOOKUP($A807,nasdaq_yahoo!$A$1:$G$1249,7,FALSE),"NA")</f>
        <v>1871450000</v>
      </c>
      <c r="DB807" s="5">
        <f>IFERROR(VLOOKUP($A807,USEPUINDXD!$A$1:$B$1827,2,FALSE),"NA")</f>
        <v>43.97</v>
      </c>
    </row>
    <row r="808" spans="1:106">
      <c r="A808" s="1">
        <v>42345</v>
      </c>
      <c r="B808">
        <v>389.98</v>
      </c>
      <c r="C808">
        <v>399.97</v>
      </c>
      <c r="D808">
        <v>385.41</v>
      </c>
      <c r="E808">
        <v>395.54</v>
      </c>
      <c r="F808">
        <v>63455800</v>
      </c>
      <c r="G808">
        <v>5821140000</v>
      </c>
      <c r="H808">
        <v>2.33</v>
      </c>
      <c r="I808">
        <v>2.38</v>
      </c>
      <c r="J808">
        <v>2.29</v>
      </c>
      <c r="K808">
        <v>2.33</v>
      </c>
      <c r="L808">
        <v>40495</v>
      </c>
      <c r="M808">
        <v>14054100</v>
      </c>
      <c r="N808">
        <v>0.83632200000000001</v>
      </c>
      <c r="O808">
        <v>0.85079099999999996</v>
      </c>
      <c r="P808">
        <v>0.78764999999999996</v>
      </c>
      <c r="Q808">
        <v>0.81126399999999999</v>
      </c>
      <c r="R808">
        <v>520409</v>
      </c>
      <c r="S808">
        <v>62950900</v>
      </c>
      <c r="T808" t="s">
        <v>85</v>
      </c>
      <c r="U808" t="s">
        <v>85</v>
      </c>
      <c r="V808" t="s">
        <v>85</v>
      </c>
      <c r="W808" t="s">
        <v>85</v>
      </c>
      <c r="X808" t="s">
        <v>85</v>
      </c>
      <c r="Y808" t="s">
        <v>85</v>
      </c>
      <c r="Z808">
        <v>3.45</v>
      </c>
      <c r="AA808">
        <v>3.69</v>
      </c>
      <c r="AB808">
        <v>3.45</v>
      </c>
      <c r="AC808">
        <v>3.65</v>
      </c>
      <c r="AD808">
        <v>4210900</v>
      </c>
      <c r="AE808">
        <v>150138000</v>
      </c>
      <c r="AF808">
        <v>0.42833100000000002</v>
      </c>
      <c r="AG808">
        <v>0.44800699999999999</v>
      </c>
      <c r="AH808">
        <v>0.41397800000000001</v>
      </c>
      <c r="AI808">
        <v>0.42129499999999998</v>
      </c>
      <c r="AJ808">
        <v>29885</v>
      </c>
      <c r="AK808">
        <v>4404700</v>
      </c>
      <c r="AL808">
        <v>1.03E-4</v>
      </c>
      <c r="AM808">
        <v>1.26E-4</v>
      </c>
      <c r="AN808" s="2">
        <v>9.6000000000000002E-5</v>
      </c>
      <c r="AO808">
        <v>1.26E-4</v>
      </c>
      <c r="AP808">
        <v>792</v>
      </c>
      <c r="AQ808">
        <v>930447</v>
      </c>
      <c r="AR808" t="s">
        <v>85</v>
      </c>
      <c r="AS808" t="s">
        <v>85</v>
      </c>
      <c r="AT808" t="s">
        <v>85</v>
      </c>
      <c r="AU808" t="s">
        <v>85</v>
      </c>
      <c r="AV808" t="s">
        <v>85</v>
      </c>
      <c r="AW808" t="s">
        <v>85</v>
      </c>
      <c r="AX808" t="s">
        <v>85</v>
      </c>
      <c r="AY808" t="s">
        <v>85</v>
      </c>
      <c r="AZ808" t="s">
        <v>85</v>
      </c>
      <c r="BA808" t="s">
        <v>85</v>
      </c>
      <c r="BB808" t="s">
        <v>85</v>
      </c>
      <c r="BC808" t="s">
        <v>85</v>
      </c>
      <c r="BD808" t="s">
        <v>85</v>
      </c>
      <c r="BE808" t="s">
        <v>85</v>
      </c>
      <c r="BF808" t="s">
        <v>85</v>
      </c>
      <c r="BG808" t="s">
        <v>85</v>
      </c>
      <c r="BH808" t="s">
        <v>85</v>
      </c>
      <c r="BI808" t="s">
        <v>85</v>
      </c>
      <c r="BJ808" t="s">
        <v>85</v>
      </c>
      <c r="BK808" t="s">
        <v>85</v>
      </c>
      <c r="BL808" t="s">
        <v>85</v>
      </c>
      <c r="BM808" t="s">
        <v>85</v>
      </c>
      <c r="BN808" t="s">
        <v>85</v>
      </c>
      <c r="BO808" t="s">
        <v>85</v>
      </c>
      <c r="BP808">
        <v>5.3119999999999999E-3</v>
      </c>
      <c r="BQ808">
        <v>5.5599999999999998E-3</v>
      </c>
      <c r="BR808">
        <v>5.2969999999999996E-3</v>
      </c>
      <c r="BS808">
        <v>5.5599999999999998E-3</v>
      </c>
      <c r="BT808">
        <v>866871</v>
      </c>
      <c r="BU808">
        <v>178156000</v>
      </c>
      <c r="BV808" t="s">
        <v>85</v>
      </c>
      <c r="BW808" t="s">
        <v>85</v>
      </c>
      <c r="BX808" t="s">
        <v>85</v>
      </c>
      <c r="BY808" t="s">
        <v>85</v>
      </c>
      <c r="BZ808" t="s">
        <v>85</v>
      </c>
      <c r="CA808" t="s">
        <v>85</v>
      </c>
      <c r="CB808" t="s">
        <v>85</v>
      </c>
      <c r="CC808" t="s">
        <v>85</v>
      </c>
      <c r="CD808" t="s">
        <v>85</v>
      </c>
      <c r="CE808" t="s">
        <v>85</v>
      </c>
      <c r="CF808" t="s">
        <v>85</v>
      </c>
      <c r="CG808" t="s">
        <v>85</v>
      </c>
      <c r="CH808">
        <f>IFERROR(VLOOKUP($A808,vix_cboe!$A$1:$E4400,2,FALSE),"NA")</f>
        <v>15.65</v>
      </c>
      <c r="CI808">
        <f>IFERROR(VLOOKUP($A808,vix_cboe!$A$1:$E4400,3,FALSE),"NA")</f>
        <v>17.18</v>
      </c>
      <c r="CJ808">
        <f>IFERROR(VLOOKUP($A808,vix_cboe!$A$1:$E4400,4,FALSE),"NA")</f>
        <v>15.58</v>
      </c>
      <c r="CK808">
        <f>IFERROR(VLOOKUP($A808,vix_cboe!$A$1:$E4400,5,FALSE),"NA")</f>
        <v>15.84</v>
      </c>
      <c r="CL808" s="5">
        <f>IFERROR(VLOOKUP($A808,gold_gold.org!$A$1:$G$10247,2,FALSE),"NA")</f>
        <v>1075.8</v>
      </c>
      <c r="CM808" s="5">
        <f>IFERROR(VLOOKUP($A808,gold_gold.org!$A$1:$G$10247,3,FALSE),"NA")</f>
        <v>991.29222000000004</v>
      </c>
      <c r="CN808" s="5">
        <f>IFERROR(VLOOKUP($A808,gold_gold.org!$A$1:$G$10247,4,FALSE),"NA")</f>
        <v>132603.07801999999</v>
      </c>
      <c r="CO808" s="5">
        <f>IFERROR(VLOOKUP($A808,gold_gold.org!$A$1:$G$10247,5,FALSE),"NA")</f>
        <v>713.79758000000004</v>
      </c>
      <c r="CP808">
        <f>IFERROR(VLOOKUP($A808,crude_oil_eia!$A$1:$C$8255,2,FALSE),"NA")</f>
        <v>37.64</v>
      </c>
      <c r="CQ808">
        <f>IFERROR(VLOOKUP($A808,crude_oil_eia!$A$1:$C$8255,3,FALSE),"NA")</f>
        <v>39.69</v>
      </c>
      <c r="CR808">
        <f>IFERROR(VLOOKUP($A808,dji_yahoo!$A$1:$G$1214,2,FALSE),"NA")</f>
        <v>17845.490234000001</v>
      </c>
      <c r="CS808">
        <f>IFERROR(VLOOKUP($A808,dji_yahoo!$A$1:$G$1214,3,FALSE),"NA")</f>
        <v>17845.490234000001</v>
      </c>
      <c r="CT808">
        <f>IFERROR(VLOOKUP($A808,dji_yahoo!$A$1:$G$1214,4,FALSE),"NA")</f>
        <v>17639.25</v>
      </c>
      <c r="CU808">
        <f>IFERROR(VLOOKUP($A808,dji_yahoo!$A$1:$G$1214,5,FALSE),"NA")</f>
        <v>17730.509765999999</v>
      </c>
      <c r="CV808">
        <f>IFERROR(VLOOKUP($A808,dji_yahoo!$A$1:$G$1214,7,FALSE),"NA")</f>
        <v>99670000</v>
      </c>
      <c r="CW808" s="5">
        <f>IFERROR(VLOOKUP($A808,nasdaq_yahoo!$A$1:$G$1249,2,FALSE),"NA")</f>
        <v>5139.4599609999996</v>
      </c>
      <c r="CX808" s="5">
        <f>IFERROR(VLOOKUP($A808,nasdaq_yahoo!$A$1:$G$1249,3,FALSE),"NA")</f>
        <v>5139.7797849999997</v>
      </c>
      <c r="CY808" s="5">
        <f>IFERROR(VLOOKUP($A808,nasdaq_yahoo!$A$1:$G$1249,4,FALSE),"NA")</f>
        <v>5082.2299800000001</v>
      </c>
      <c r="CZ808" s="5">
        <f>IFERROR(VLOOKUP($A808,nasdaq_yahoo!$A$1:$G$1249,5,FALSE),"NA")</f>
        <v>5101.8100590000004</v>
      </c>
      <c r="DA808" s="6">
        <f>IFERROR(VLOOKUP($A808,nasdaq_yahoo!$A$1:$G$1249,7,FALSE),"NA")</f>
        <v>1952690000</v>
      </c>
      <c r="DB808" s="5">
        <f>IFERROR(VLOOKUP($A808,USEPUINDXD!$A$1:$B$1827,2,FALSE),"NA")</f>
        <v>50.85</v>
      </c>
    </row>
    <row r="809" spans="1:106">
      <c r="A809" s="1">
        <v>42344</v>
      </c>
      <c r="B809">
        <v>389.56</v>
      </c>
      <c r="C809">
        <v>402.81</v>
      </c>
      <c r="D809">
        <v>387.09</v>
      </c>
      <c r="E809">
        <v>388.78</v>
      </c>
      <c r="F809">
        <v>77762000</v>
      </c>
      <c r="G809">
        <v>5813290000</v>
      </c>
      <c r="H809">
        <v>2.3199999999999998</v>
      </c>
      <c r="I809">
        <v>2.4700000000000002</v>
      </c>
      <c r="J809">
        <v>2.31</v>
      </c>
      <c r="K809">
        <v>2.34</v>
      </c>
      <c r="L809">
        <v>55270</v>
      </c>
      <c r="M809">
        <v>14020800</v>
      </c>
      <c r="N809">
        <v>0.86641699999999999</v>
      </c>
      <c r="O809">
        <v>0.882436</v>
      </c>
      <c r="P809">
        <v>0.83311500000000005</v>
      </c>
      <c r="Q809">
        <v>0.83550000000000002</v>
      </c>
      <c r="R809">
        <v>443608</v>
      </c>
      <c r="S809">
        <v>65194900</v>
      </c>
      <c r="T809" t="s">
        <v>85</v>
      </c>
      <c r="U809" t="s">
        <v>85</v>
      </c>
      <c r="V809" t="s">
        <v>85</v>
      </c>
      <c r="W809" t="s">
        <v>85</v>
      </c>
      <c r="X809" t="s">
        <v>85</v>
      </c>
      <c r="Y809" t="s">
        <v>85</v>
      </c>
      <c r="Z809">
        <v>3.53</v>
      </c>
      <c r="AA809">
        <v>3.58</v>
      </c>
      <c r="AB809">
        <v>3.45</v>
      </c>
      <c r="AC809">
        <v>3.47</v>
      </c>
      <c r="AD809">
        <v>4063170</v>
      </c>
      <c r="AE809">
        <v>153258000</v>
      </c>
      <c r="AF809">
        <v>0.44137599999999999</v>
      </c>
      <c r="AG809">
        <v>0.47220600000000001</v>
      </c>
      <c r="AH809">
        <v>0.42356899999999997</v>
      </c>
      <c r="AI809">
        <v>0.43994699999999998</v>
      </c>
      <c r="AJ809">
        <v>43779</v>
      </c>
      <c r="AK809">
        <v>4533980</v>
      </c>
      <c r="AL809">
        <v>1.2E-4</v>
      </c>
      <c r="AM809">
        <v>1.25E-4</v>
      </c>
      <c r="AN809" s="2">
        <v>9.8999999999999994E-5</v>
      </c>
      <c r="AO809">
        <v>1.0399999999999999E-4</v>
      </c>
      <c r="AP809">
        <v>2133</v>
      </c>
      <c r="AQ809">
        <v>1077410</v>
      </c>
      <c r="AR809" t="s">
        <v>85</v>
      </c>
      <c r="AS809" t="s">
        <v>85</v>
      </c>
      <c r="AT809" t="s">
        <v>85</v>
      </c>
      <c r="AU809" t="s">
        <v>85</v>
      </c>
      <c r="AV809" t="s">
        <v>85</v>
      </c>
      <c r="AW809" t="s">
        <v>85</v>
      </c>
      <c r="AX809" t="s">
        <v>85</v>
      </c>
      <c r="AY809" t="s">
        <v>85</v>
      </c>
      <c r="AZ809" t="s">
        <v>85</v>
      </c>
      <c r="BA809" t="s">
        <v>85</v>
      </c>
      <c r="BB809" t="s">
        <v>85</v>
      </c>
      <c r="BC809" t="s">
        <v>85</v>
      </c>
      <c r="BD809" t="s">
        <v>85</v>
      </c>
      <c r="BE809" t="s">
        <v>85</v>
      </c>
      <c r="BF809" t="s">
        <v>85</v>
      </c>
      <c r="BG809" t="s">
        <v>85</v>
      </c>
      <c r="BH809" t="s">
        <v>85</v>
      </c>
      <c r="BI809" t="s">
        <v>85</v>
      </c>
      <c r="BJ809" t="s">
        <v>85</v>
      </c>
      <c r="BK809" t="s">
        <v>85</v>
      </c>
      <c r="BL809" t="s">
        <v>85</v>
      </c>
      <c r="BM809" t="s">
        <v>85</v>
      </c>
      <c r="BN809" t="s">
        <v>85</v>
      </c>
      <c r="BO809" t="s">
        <v>85</v>
      </c>
      <c r="BP809">
        <v>5.3020000000000003E-3</v>
      </c>
      <c r="BQ809">
        <v>5.3680000000000004E-3</v>
      </c>
      <c r="BR809">
        <v>5.1529999999999996E-3</v>
      </c>
      <c r="BS809">
        <v>5.3439999999999998E-3</v>
      </c>
      <c r="BT809">
        <v>1002000</v>
      </c>
      <c r="BU809">
        <v>177809000</v>
      </c>
      <c r="BV809" t="s">
        <v>85</v>
      </c>
      <c r="BW809" t="s">
        <v>85</v>
      </c>
      <c r="BX809" t="s">
        <v>85</v>
      </c>
      <c r="BY809" t="s">
        <v>85</v>
      </c>
      <c r="BZ809" t="s">
        <v>85</v>
      </c>
      <c r="CA809" t="s">
        <v>85</v>
      </c>
      <c r="CB809" t="s">
        <v>85</v>
      </c>
      <c r="CC809" t="s">
        <v>85</v>
      </c>
      <c r="CD809" t="s">
        <v>85</v>
      </c>
      <c r="CE809" t="s">
        <v>85</v>
      </c>
      <c r="CF809" t="s">
        <v>85</v>
      </c>
      <c r="CG809" t="s">
        <v>85</v>
      </c>
      <c r="CH809" t="str">
        <f>IFERROR(VLOOKUP($A809,vix_cboe!$A$1:$E4401,2,FALSE),"NA")</f>
        <v>NA</v>
      </c>
      <c r="CI809" t="str">
        <f>IFERROR(VLOOKUP($A809,vix_cboe!$A$1:$E4401,3,FALSE),"NA")</f>
        <v>NA</v>
      </c>
      <c r="CJ809" t="str">
        <f>IFERROR(VLOOKUP($A809,vix_cboe!$A$1:$E4401,4,FALSE),"NA")</f>
        <v>NA</v>
      </c>
      <c r="CK809" t="str">
        <f>IFERROR(VLOOKUP($A809,vix_cboe!$A$1:$E4401,5,FALSE),"NA")</f>
        <v>NA</v>
      </c>
      <c r="CL809" s="5" t="str">
        <f>IFERROR(VLOOKUP($A809,gold_gold.org!$A$1:$G$10247,2,FALSE),"NA")</f>
        <v>NA</v>
      </c>
      <c r="CM809" s="5" t="str">
        <f>IFERROR(VLOOKUP($A809,gold_gold.org!$A$1:$G$10247,3,FALSE),"NA")</f>
        <v>NA</v>
      </c>
      <c r="CN809" s="5" t="str">
        <f>IFERROR(VLOOKUP($A809,gold_gold.org!$A$1:$G$10247,4,FALSE),"NA")</f>
        <v>NA</v>
      </c>
      <c r="CO809" s="5" t="str">
        <f>IFERROR(VLOOKUP($A809,gold_gold.org!$A$1:$G$10247,5,FALSE),"NA")</f>
        <v>NA</v>
      </c>
      <c r="CP809" t="str">
        <f>IFERROR(VLOOKUP($A809,crude_oil_eia!$A$1:$C$8255,2,FALSE),"NA")</f>
        <v>NA</v>
      </c>
      <c r="CQ809" t="str">
        <f>IFERROR(VLOOKUP($A809,crude_oil_eia!$A$1:$C$8255,3,FALSE),"NA")</f>
        <v>NA</v>
      </c>
      <c r="CR809" t="str">
        <f>IFERROR(VLOOKUP($A809,dji_yahoo!$A$1:$G$1214,2,FALSE),"NA")</f>
        <v>NA</v>
      </c>
      <c r="CS809" t="str">
        <f>IFERROR(VLOOKUP($A809,dji_yahoo!$A$1:$G$1214,3,FALSE),"NA")</f>
        <v>NA</v>
      </c>
      <c r="CT809" t="str">
        <f>IFERROR(VLOOKUP($A809,dji_yahoo!$A$1:$G$1214,4,FALSE),"NA")</f>
        <v>NA</v>
      </c>
      <c r="CU809" t="str">
        <f>IFERROR(VLOOKUP($A809,dji_yahoo!$A$1:$G$1214,5,FALSE),"NA")</f>
        <v>NA</v>
      </c>
      <c r="CV809" t="str">
        <f>IFERROR(VLOOKUP($A809,dji_yahoo!$A$1:$G$1214,7,FALSE),"NA")</f>
        <v>NA</v>
      </c>
      <c r="CW809" s="5" t="str">
        <f>IFERROR(VLOOKUP($A809,nasdaq_yahoo!$A$1:$G$1249,2,FALSE),"NA")</f>
        <v>NA</v>
      </c>
      <c r="CX809" s="5" t="str">
        <f>IFERROR(VLOOKUP($A809,nasdaq_yahoo!$A$1:$G$1249,3,FALSE),"NA")</f>
        <v>NA</v>
      </c>
      <c r="CY809" s="5" t="str">
        <f>IFERROR(VLOOKUP($A809,nasdaq_yahoo!$A$1:$G$1249,4,FALSE),"NA")</f>
        <v>NA</v>
      </c>
      <c r="CZ809" s="5" t="str">
        <f>IFERROR(VLOOKUP($A809,nasdaq_yahoo!$A$1:$G$1249,5,FALSE),"NA")</f>
        <v>NA</v>
      </c>
      <c r="DA809" s="6" t="str">
        <f>IFERROR(VLOOKUP($A809,nasdaq_yahoo!$A$1:$G$1249,7,FALSE),"NA")</f>
        <v>NA</v>
      </c>
      <c r="DB809" s="5">
        <f>IFERROR(VLOOKUP($A809,USEPUINDXD!$A$1:$B$1827,2,FALSE),"NA")</f>
        <v>74.22</v>
      </c>
    </row>
    <row r="810" spans="1:106">
      <c r="A810" s="1">
        <v>42343</v>
      </c>
      <c r="B810">
        <v>363.72</v>
      </c>
      <c r="C810">
        <v>389.79</v>
      </c>
      <c r="D810">
        <v>363.23</v>
      </c>
      <c r="E810">
        <v>388.95</v>
      </c>
      <c r="F810">
        <v>66282200</v>
      </c>
      <c r="G810">
        <v>5426180000</v>
      </c>
      <c r="H810">
        <v>2.35</v>
      </c>
      <c r="I810">
        <v>2.44</v>
      </c>
      <c r="J810">
        <v>2.29</v>
      </c>
      <c r="K810">
        <v>2.3199999999999998</v>
      </c>
      <c r="L810">
        <v>61252</v>
      </c>
      <c r="M810">
        <v>14172200</v>
      </c>
      <c r="N810">
        <v>0.84119500000000003</v>
      </c>
      <c r="O810">
        <v>0.87282099999999996</v>
      </c>
      <c r="P810">
        <v>0.82444399999999995</v>
      </c>
      <c r="Q810">
        <v>0.86243800000000004</v>
      </c>
      <c r="R810">
        <v>232743</v>
      </c>
      <c r="S810">
        <v>63276000</v>
      </c>
      <c r="T810" t="s">
        <v>85</v>
      </c>
      <c r="U810" t="s">
        <v>85</v>
      </c>
      <c r="V810" t="s">
        <v>85</v>
      </c>
      <c r="W810" t="s">
        <v>85</v>
      </c>
      <c r="X810" t="s">
        <v>85</v>
      </c>
      <c r="Y810" t="s">
        <v>85</v>
      </c>
      <c r="Z810">
        <v>3.37</v>
      </c>
      <c r="AA810">
        <v>3.54</v>
      </c>
      <c r="AB810">
        <v>3.37</v>
      </c>
      <c r="AC810">
        <v>3.52</v>
      </c>
      <c r="AD810">
        <v>2664550</v>
      </c>
      <c r="AE810">
        <v>146450000</v>
      </c>
      <c r="AF810">
        <v>0.371867</v>
      </c>
      <c r="AG810">
        <v>0.46108300000000002</v>
      </c>
      <c r="AH810">
        <v>0.36779699999999999</v>
      </c>
      <c r="AI810">
        <v>0.45130399999999998</v>
      </c>
      <c r="AJ810">
        <v>61840</v>
      </c>
      <c r="AK810">
        <v>3815610</v>
      </c>
      <c r="AL810">
        <v>1.18E-4</v>
      </c>
      <c r="AM810">
        <v>1.26E-4</v>
      </c>
      <c r="AN810">
        <v>1.1400000000000001E-4</v>
      </c>
      <c r="AO810">
        <v>1.18E-4</v>
      </c>
      <c r="AP810">
        <v>165</v>
      </c>
      <c r="AQ810">
        <v>1058130</v>
      </c>
      <c r="AR810" t="s">
        <v>85</v>
      </c>
      <c r="AS810" t="s">
        <v>85</v>
      </c>
      <c r="AT810" t="s">
        <v>85</v>
      </c>
      <c r="AU810" t="s">
        <v>85</v>
      </c>
      <c r="AV810" t="s">
        <v>85</v>
      </c>
      <c r="AW810" t="s">
        <v>85</v>
      </c>
      <c r="AX810" t="s">
        <v>85</v>
      </c>
      <c r="AY810" t="s">
        <v>85</v>
      </c>
      <c r="AZ810" t="s">
        <v>85</v>
      </c>
      <c r="BA810" t="s">
        <v>85</v>
      </c>
      <c r="BB810" t="s">
        <v>85</v>
      </c>
      <c r="BC810" t="s">
        <v>85</v>
      </c>
      <c r="BD810" t="s">
        <v>85</v>
      </c>
      <c r="BE810" t="s">
        <v>85</v>
      </c>
      <c r="BF810" t="s">
        <v>85</v>
      </c>
      <c r="BG810" t="s">
        <v>85</v>
      </c>
      <c r="BH810" t="s">
        <v>85</v>
      </c>
      <c r="BI810" t="s">
        <v>85</v>
      </c>
      <c r="BJ810" t="s">
        <v>85</v>
      </c>
      <c r="BK810" t="s">
        <v>85</v>
      </c>
      <c r="BL810" t="s">
        <v>85</v>
      </c>
      <c r="BM810" t="s">
        <v>85</v>
      </c>
      <c r="BN810" t="s">
        <v>85</v>
      </c>
      <c r="BO810" t="s">
        <v>85</v>
      </c>
      <c r="BP810">
        <v>4.7559999999999998E-3</v>
      </c>
      <c r="BQ810">
        <v>5.3010000000000002E-3</v>
      </c>
      <c r="BR810">
        <v>4.7559999999999998E-3</v>
      </c>
      <c r="BS810">
        <v>5.3010000000000002E-3</v>
      </c>
      <c r="BT810">
        <v>716241</v>
      </c>
      <c r="BU810">
        <v>159499000</v>
      </c>
      <c r="BV810" t="s">
        <v>85</v>
      </c>
      <c r="BW810" t="s">
        <v>85</v>
      </c>
      <c r="BX810" t="s">
        <v>85</v>
      </c>
      <c r="BY810" t="s">
        <v>85</v>
      </c>
      <c r="BZ810" t="s">
        <v>85</v>
      </c>
      <c r="CA810" t="s">
        <v>85</v>
      </c>
      <c r="CB810" t="s">
        <v>85</v>
      </c>
      <c r="CC810" t="s">
        <v>85</v>
      </c>
      <c r="CD810" t="s">
        <v>85</v>
      </c>
      <c r="CE810" t="s">
        <v>85</v>
      </c>
      <c r="CF810" t="s">
        <v>85</v>
      </c>
      <c r="CG810" t="s">
        <v>85</v>
      </c>
      <c r="CH810" t="str">
        <f>IFERROR(VLOOKUP($A810,vix_cboe!$A$1:$E4402,2,FALSE),"NA")</f>
        <v>NA</v>
      </c>
      <c r="CI810" t="str">
        <f>IFERROR(VLOOKUP($A810,vix_cboe!$A$1:$E4402,3,FALSE),"NA")</f>
        <v>NA</v>
      </c>
      <c r="CJ810" t="str">
        <f>IFERROR(VLOOKUP($A810,vix_cboe!$A$1:$E4402,4,FALSE),"NA")</f>
        <v>NA</v>
      </c>
      <c r="CK810" t="str">
        <f>IFERROR(VLOOKUP($A810,vix_cboe!$A$1:$E4402,5,FALSE),"NA")</f>
        <v>NA</v>
      </c>
      <c r="CL810" s="5" t="str">
        <f>IFERROR(VLOOKUP($A810,gold_gold.org!$A$1:$G$10247,2,FALSE),"NA")</f>
        <v>NA</v>
      </c>
      <c r="CM810" s="5" t="str">
        <f>IFERROR(VLOOKUP($A810,gold_gold.org!$A$1:$G$10247,3,FALSE),"NA")</f>
        <v>NA</v>
      </c>
      <c r="CN810" s="5" t="str">
        <f>IFERROR(VLOOKUP($A810,gold_gold.org!$A$1:$G$10247,4,FALSE),"NA")</f>
        <v>NA</v>
      </c>
      <c r="CO810" s="5" t="str">
        <f>IFERROR(VLOOKUP($A810,gold_gold.org!$A$1:$G$10247,5,FALSE),"NA")</f>
        <v>NA</v>
      </c>
      <c r="CP810" t="str">
        <f>IFERROR(VLOOKUP($A810,crude_oil_eia!$A$1:$C$8255,2,FALSE),"NA")</f>
        <v>NA</v>
      </c>
      <c r="CQ810" t="str">
        <f>IFERROR(VLOOKUP($A810,crude_oil_eia!$A$1:$C$8255,3,FALSE),"NA")</f>
        <v>NA</v>
      </c>
      <c r="CR810" t="str">
        <f>IFERROR(VLOOKUP($A810,dji_yahoo!$A$1:$G$1214,2,FALSE),"NA")</f>
        <v>NA</v>
      </c>
      <c r="CS810" t="str">
        <f>IFERROR(VLOOKUP($A810,dji_yahoo!$A$1:$G$1214,3,FALSE),"NA")</f>
        <v>NA</v>
      </c>
      <c r="CT810" t="str">
        <f>IFERROR(VLOOKUP($A810,dji_yahoo!$A$1:$G$1214,4,FALSE),"NA")</f>
        <v>NA</v>
      </c>
      <c r="CU810" t="str">
        <f>IFERROR(VLOOKUP($A810,dji_yahoo!$A$1:$G$1214,5,FALSE),"NA")</f>
        <v>NA</v>
      </c>
      <c r="CV810" t="str">
        <f>IFERROR(VLOOKUP($A810,dji_yahoo!$A$1:$G$1214,7,FALSE),"NA")</f>
        <v>NA</v>
      </c>
      <c r="CW810" s="5" t="str">
        <f>IFERROR(VLOOKUP($A810,nasdaq_yahoo!$A$1:$G$1249,2,FALSE),"NA")</f>
        <v>NA</v>
      </c>
      <c r="CX810" s="5" t="str">
        <f>IFERROR(VLOOKUP($A810,nasdaq_yahoo!$A$1:$G$1249,3,FALSE),"NA")</f>
        <v>NA</v>
      </c>
      <c r="CY810" s="5" t="str">
        <f>IFERROR(VLOOKUP($A810,nasdaq_yahoo!$A$1:$G$1249,4,FALSE),"NA")</f>
        <v>NA</v>
      </c>
      <c r="CZ810" s="5" t="str">
        <f>IFERROR(VLOOKUP($A810,nasdaq_yahoo!$A$1:$G$1249,5,FALSE),"NA")</f>
        <v>NA</v>
      </c>
      <c r="DA810" s="6" t="str">
        <f>IFERROR(VLOOKUP($A810,nasdaq_yahoo!$A$1:$G$1249,7,FALSE),"NA")</f>
        <v>NA</v>
      </c>
      <c r="DB810" s="5">
        <f>IFERROR(VLOOKUP($A810,USEPUINDXD!$A$1:$B$1827,2,FALSE),"NA")</f>
        <v>44.67</v>
      </c>
    </row>
    <row r="811" spans="1:106">
      <c r="A811" s="1">
        <v>42342</v>
      </c>
      <c r="B811">
        <v>361.26</v>
      </c>
      <c r="C811">
        <v>363.52</v>
      </c>
      <c r="D811">
        <v>355.76</v>
      </c>
      <c r="E811">
        <v>363.18</v>
      </c>
      <c r="F811">
        <v>35784100</v>
      </c>
      <c r="G811">
        <v>5388110000</v>
      </c>
      <c r="H811">
        <v>2.33</v>
      </c>
      <c r="I811">
        <v>2.36</v>
      </c>
      <c r="J811">
        <v>2.2999999999999998</v>
      </c>
      <c r="K811">
        <v>2.34</v>
      </c>
      <c r="L811">
        <v>36114</v>
      </c>
      <c r="M811">
        <v>14082300</v>
      </c>
      <c r="N811">
        <v>0.81208199999999997</v>
      </c>
      <c r="O811">
        <v>0.85957499999999998</v>
      </c>
      <c r="P811">
        <v>0.802373</v>
      </c>
      <c r="Q811">
        <v>0.84004100000000004</v>
      </c>
      <c r="R811">
        <v>241278</v>
      </c>
      <c r="S811">
        <v>61065700</v>
      </c>
      <c r="T811" t="s">
        <v>85</v>
      </c>
      <c r="U811" t="s">
        <v>85</v>
      </c>
      <c r="V811" t="s">
        <v>85</v>
      </c>
      <c r="W811" t="s">
        <v>85</v>
      </c>
      <c r="X811" t="s">
        <v>85</v>
      </c>
      <c r="Y811" t="s">
        <v>85</v>
      </c>
      <c r="Z811">
        <v>3.38</v>
      </c>
      <c r="AA811">
        <v>3.39</v>
      </c>
      <c r="AB811">
        <v>3.34</v>
      </c>
      <c r="AC811">
        <v>3.36</v>
      </c>
      <c r="AD811">
        <v>1333170</v>
      </c>
      <c r="AE811">
        <v>146942000</v>
      </c>
      <c r="AF811">
        <v>0.37054500000000001</v>
      </c>
      <c r="AG811">
        <v>0.38590799999999997</v>
      </c>
      <c r="AH811">
        <v>0.36146400000000001</v>
      </c>
      <c r="AI811">
        <v>0.370805</v>
      </c>
      <c r="AJ811">
        <v>22222</v>
      </c>
      <c r="AK811">
        <v>3797980</v>
      </c>
      <c r="AL811">
        <v>1.08E-4</v>
      </c>
      <c r="AM811">
        <v>1.22E-4</v>
      </c>
      <c r="AN811">
        <v>1.07E-4</v>
      </c>
      <c r="AO811">
        <v>1.18E-4</v>
      </c>
      <c r="AP811">
        <v>1096</v>
      </c>
      <c r="AQ811">
        <v>974880</v>
      </c>
      <c r="AR811" t="s">
        <v>85</v>
      </c>
      <c r="AS811" t="s">
        <v>85</v>
      </c>
      <c r="AT811" t="s">
        <v>85</v>
      </c>
      <c r="AU811" t="s">
        <v>85</v>
      </c>
      <c r="AV811" t="s">
        <v>85</v>
      </c>
      <c r="AW811" t="s">
        <v>85</v>
      </c>
      <c r="AX811" t="s">
        <v>85</v>
      </c>
      <c r="AY811" t="s">
        <v>85</v>
      </c>
      <c r="AZ811" t="s">
        <v>85</v>
      </c>
      <c r="BA811" t="s">
        <v>85</v>
      </c>
      <c r="BB811" t="s">
        <v>85</v>
      </c>
      <c r="BC811" t="s">
        <v>85</v>
      </c>
      <c r="BD811" t="s">
        <v>85</v>
      </c>
      <c r="BE811" t="s">
        <v>85</v>
      </c>
      <c r="BF811" t="s">
        <v>85</v>
      </c>
      <c r="BG811" t="s">
        <v>85</v>
      </c>
      <c r="BH811" t="s">
        <v>85</v>
      </c>
      <c r="BI811" t="s">
        <v>85</v>
      </c>
      <c r="BJ811" t="s">
        <v>85</v>
      </c>
      <c r="BK811" t="s">
        <v>85</v>
      </c>
      <c r="BL811" t="s">
        <v>85</v>
      </c>
      <c r="BM811" t="s">
        <v>85</v>
      </c>
      <c r="BN811" t="s">
        <v>85</v>
      </c>
      <c r="BO811" t="s">
        <v>85</v>
      </c>
      <c r="BP811">
        <v>4.2620000000000002E-3</v>
      </c>
      <c r="BQ811">
        <v>4.7819999999999998E-3</v>
      </c>
      <c r="BR811">
        <v>4.2389999999999997E-3</v>
      </c>
      <c r="BS811">
        <v>4.7540000000000004E-3</v>
      </c>
      <c r="BT811">
        <v>930102</v>
      </c>
      <c r="BU811">
        <v>142951000</v>
      </c>
      <c r="BV811" t="s">
        <v>85</v>
      </c>
      <c r="BW811" t="s">
        <v>85</v>
      </c>
      <c r="BX811" t="s">
        <v>85</v>
      </c>
      <c r="BY811" t="s">
        <v>85</v>
      </c>
      <c r="BZ811" t="s">
        <v>85</v>
      </c>
      <c r="CA811" t="s">
        <v>85</v>
      </c>
      <c r="CB811" t="s">
        <v>85</v>
      </c>
      <c r="CC811" t="s">
        <v>85</v>
      </c>
      <c r="CD811" t="s">
        <v>85</v>
      </c>
      <c r="CE811" t="s">
        <v>85</v>
      </c>
      <c r="CF811" t="s">
        <v>85</v>
      </c>
      <c r="CG811" t="s">
        <v>85</v>
      </c>
      <c r="CH811">
        <f>IFERROR(VLOOKUP($A811,vix_cboe!$A$1:$E4403,2,FALSE),"NA")</f>
        <v>17.43</v>
      </c>
      <c r="CI811">
        <f>IFERROR(VLOOKUP($A811,vix_cboe!$A$1:$E4403,3,FALSE),"NA")</f>
        <v>17.649999999999999</v>
      </c>
      <c r="CJ811">
        <f>IFERROR(VLOOKUP($A811,vix_cboe!$A$1:$E4403,4,FALSE),"NA")</f>
        <v>14.69</v>
      </c>
      <c r="CK811">
        <f>IFERROR(VLOOKUP($A811,vix_cboe!$A$1:$E4403,5,FALSE),"NA")</f>
        <v>14.81</v>
      </c>
      <c r="CL811" s="5">
        <f>IFERROR(VLOOKUP($A811,gold_gold.org!$A$1:$G$10247,2,FALSE),"NA")</f>
        <v>1079.25</v>
      </c>
      <c r="CM811" s="5">
        <f>IFERROR(VLOOKUP($A811,gold_gold.org!$A$1:$G$10247,3,FALSE),"NA")</f>
        <v>991.18421999999998</v>
      </c>
      <c r="CN811" s="5">
        <f>IFERROR(VLOOKUP($A811,gold_gold.org!$A$1:$G$10247,4,FALSE),"NA")</f>
        <v>132871.85321</v>
      </c>
      <c r="CO811" s="5">
        <f>IFERROR(VLOOKUP($A811,gold_gold.org!$A$1:$G$10247,5,FALSE),"NA")</f>
        <v>714.52243999999996</v>
      </c>
      <c r="CP811">
        <f>IFERROR(VLOOKUP($A811,crude_oil_eia!$A$1:$C$8255,2,FALSE),"NA")</f>
        <v>40</v>
      </c>
      <c r="CQ811">
        <f>IFERROR(VLOOKUP($A811,crude_oil_eia!$A$1:$C$8255,3,FALSE),"NA")</f>
        <v>41.44</v>
      </c>
      <c r="CR811">
        <f>IFERROR(VLOOKUP($A811,dji_yahoo!$A$1:$G$1214,2,FALSE),"NA")</f>
        <v>17482.679688</v>
      </c>
      <c r="CS811">
        <f>IFERROR(VLOOKUP($A811,dji_yahoo!$A$1:$G$1214,3,FALSE),"NA")</f>
        <v>17866.470702999999</v>
      </c>
      <c r="CT811">
        <f>IFERROR(VLOOKUP($A811,dji_yahoo!$A$1:$G$1214,4,FALSE),"NA")</f>
        <v>17482.679688</v>
      </c>
      <c r="CU811">
        <f>IFERROR(VLOOKUP($A811,dji_yahoo!$A$1:$G$1214,5,FALSE),"NA")</f>
        <v>17847.630859000001</v>
      </c>
      <c r="CV811">
        <f>IFERROR(VLOOKUP($A811,dji_yahoo!$A$1:$G$1214,7,FALSE),"NA")</f>
        <v>137650000</v>
      </c>
      <c r="CW811" s="5">
        <f>IFERROR(VLOOKUP($A811,nasdaq_yahoo!$A$1:$G$1249,2,FALSE),"NA")</f>
        <v>5050.9301759999998</v>
      </c>
      <c r="CX811" s="5">
        <f>IFERROR(VLOOKUP($A811,nasdaq_yahoo!$A$1:$G$1249,3,FALSE),"NA")</f>
        <v>5147</v>
      </c>
      <c r="CY811" s="5">
        <f>IFERROR(VLOOKUP($A811,nasdaq_yahoo!$A$1:$G$1249,4,FALSE),"NA")</f>
        <v>5043.4902339999999</v>
      </c>
      <c r="CZ811" s="5">
        <f>IFERROR(VLOOKUP($A811,nasdaq_yahoo!$A$1:$G$1249,5,FALSE),"NA")</f>
        <v>5142.2700199999999</v>
      </c>
      <c r="DA811" s="6">
        <f>IFERROR(VLOOKUP($A811,nasdaq_yahoo!$A$1:$G$1249,7,FALSE),"NA")</f>
        <v>1897490000</v>
      </c>
      <c r="DB811" s="5">
        <f>IFERROR(VLOOKUP($A811,USEPUINDXD!$A$1:$B$1827,2,FALSE),"NA")</f>
        <v>34.6</v>
      </c>
    </row>
    <row r="812" spans="1:106">
      <c r="A812" s="1">
        <v>42341</v>
      </c>
      <c r="B812">
        <v>359.33</v>
      </c>
      <c r="C812">
        <v>370.27</v>
      </c>
      <c r="D812">
        <v>357.41</v>
      </c>
      <c r="E812">
        <v>361.05</v>
      </c>
      <c r="F812">
        <v>50714900</v>
      </c>
      <c r="G812">
        <v>5358040000</v>
      </c>
      <c r="H812">
        <v>2.19</v>
      </c>
      <c r="I812">
        <v>2.4</v>
      </c>
      <c r="J812">
        <v>2.19</v>
      </c>
      <c r="K812">
        <v>2.34</v>
      </c>
      <c r="L812">
        <v>77349</v>
      </c>
      <c r="M812">
        <v>13181700</v>
      </c>
      <c r="N812">
        <v>0.818546</v>
      </c>
      <c r="O812">
        <v>0.83766399999999996</v>
      </c>
      <c r="P812">
        <v>0.78508599999999995</v>
      </c>
      <c r="Q812">
        <v>0.81214299999999995</v>
      </c>
      <c r="R812">
        <v>539969</v>
      </c>
      <c r="S812">
        <v>61530500</v>
      </c>
      <c r="T812" t="s">
        <v>85</v>
      </c>
      <c r="U812" t="s">
        <v>85</v>
      </c>
      <c r="V812" t="s">
        <v>85</v>
      </c>
      <c r="W812" t="s">
        <v>85</v>
      </c>
      <c r="X812" t="s">
        <v>85</v>
      </c>
      <c r="Y812" t="s">
        <v>85</v>
      </c>
      <c r="Z812">
        <v>3.35</v>
      </c>
      <c r="AA812">
        <v>3.44</v>
      </c>
      <c r="AB812">
        <v>3.34</v>
      </c>
      <c r="AC812">
        <v>3.38</v>
      </c>
      <c r="AD812">
        <v>1943430</v>
      </c>
      <c r="AE812">
        <v>145343000</v>
      </c>
      <c r="AF812">
        <v>0.36882500000000001</v>
      </c>
      <c r="AG812">
        <v>0.38966600000000001</v>
      </c>
      <c r="AH812">
        <v>0.36263600000000001</v>
      </c>
      <c r="AI812">
        <v>0.36689100000000002</v>
      </c>
      <c r="AJ812">
        <v>19257</v>
      </c>
      <c r="AK812">
        <v>3776240</v>
      </c>
      <c r="AL812">
        <v>1.03E-4</v>
      </c>
      <c r="AM812">
        <v>1.17E-4</v>
      </c>
      <c r="AN812" s="2">
        <v>9.7E-5</v>
      </c>
      <c r="AO812">
        <v>1.08E-4</v>
      </c>
      <c r="AP812">
        <v>1771</v>
      </c>
      <c r="AQ812">
        <v>922833</v>
      </c>
      <c r="AR812" t="s">
        <v>85</v>
      </c>
      <c r="AS812" t="s">
        <v>85</v>
      </c>
      <c r="AT812" t="s">
        <v>85</v>
      </c>
      <c r="AU812" t="s">
        <v>85</v>
      </c>
      <c r="AV812" t="s">
        <v>85</v>
      </c>
      <c r="AW812" t="s">
        <v>85</v>
      </c>
      <c r="AX812" t="s">
        <v>85</v>
      </c>
      <c r="AY812" t="s">
        <v>85</v>
      </c>
      <c r="AZ812" t="s">
        <v>85</v>
      </c>
      <c r="BA812" t="s">
        <v>85</v>
      </c>
      <c r="BB812" t="s">
        <v>85</v>
      </c>
      <c r="BC812" t="s">
        <v>85</v>
      </c>
      <c r="BD812" t="s">
        <v>85</v>
      </c>
      <c r="BE812" t="s">
        <v>85</v>
      </c>
      <c r="BF812" t="s">
        <v>85</v>
      </c>
      <c r="BG812" t="s">
        <v>85</v>
      </c>
      <c r="BH812" t="s">
        <v>85</v>
      </c>
      <c r="BI812" t="s">
        <v>85</v>
      </c>
      <c r="BJ812" t="s">
        <v>85</v>
      </c>
      <c r="BK812" t="s">
        <v>85</v>
      </c>
      <c r="BL812" t="s">
        <v>85</v>
      </c>
      <c r="BM812" t="s">
        <v>85</v>
      </c>
      <c r="BN812" t="s">
        <v>85</v>
      </c>
      <c r="BO812" t="s">
        <v>85</v>
      </c>
      <c r="BP812">
        <v>4.176E-3</v>
      </c>
      <c r="BQ812">
        <v>4.3039999999999997E-3</v>
      </c>
      <c r="BR812">
        <v>4.1729999999999996E-3</v>
      </c>
      <c r="BS812">
        <v>4.2620000000000002E-3</v>
      </c>
      <c r="BT812">
        <v>139104</v>
      </c>
      <c r="BU812">
        <v>140043000</v>
      </c>
      <c r="BV812" t="s">
        <v>85</v>
      </c>
      <c r="BW812" t="s">
        <v>85</v>
      </c>
      <c r="BX812" t="s">
        <v>85</v>
      </c>
      <c r="BY812" t="s">
        <v>85</v>
      </c>
      <c r="BZ812" t="s">
        <v>85</v>
      </c>
      <c r="CA812" t="s">
        <v>85</v>
      </c>
      <c r="CB812" t="s">
        <v>85</v>
      </c>
      <c r="CC812" t="s">
        <v>85</v>
      </c>
      <c r="CD812" t="s">
        <v>85</v>
      </c>
      <c r="CE812" t="s">
        <v>85</v>
      </c>
      <c r="CF812" t="s">
        <v>85</v>
      </c>
      <c r="CG812" t="s">
        <v>85</v>
      </c>
      <c r="CH812">
        <f>IFERROR(VLOOKUP($A812,vix_cboe!$A$1:$E4404,2,FALSE),"NA")</f>
        <v>15.87</v>
      </c>
      <c r="CI812">
        <f>IFERROR(VLOOKUP($A812,vix_cboe!$A$1:$E4404,3,FALSE),"NA")</f>
        <v>19.350000000000001</v>
      </c>
      <c r="CJ812">
        <f>IFERROR(VLOOKUP($A812,vix_cboe!$A$1:$E4404,4,FALSE),"NA")</f>
        <v>15.86</v>
      </c>
      <c r="CK812">
        <f>IFERROR(VLOOKUP($A812,vix_cboe!$A$1:$E4404,5,FALSE),"NA")</f>
        <v>18.11</v>
      </c>
      <c r="CL812" s="5">
        <f>IFERROR(VLOOKUP($A812,gold_gold.org!$A$1:$G$10247,2,FALSE),"NA")</f>
        <v>1055.45</v>
      </c>
      <c r="CM812" s="5">
        <f>IFERROR(VLOOKUP($A812,gold_gold.org!$A$1:$G$10247,3,FALSE),"NA")</f>
        <v>972.63068999999996</v>
      </c>
      <c r="CN812" s="5">
        <f>IFERROR(VLOOKUP($A812,gold_gold.org!$A$1:$G$10247,4,FALSE),"NA")</f>
        <v>130005.03485</v>
      </c>
      <c r="CO812" s="5">
        <f>IFERROR(VLOOKUP($A812,gold_gold.org!$A$1:$G$10247,5,FALSE),"NA")</f>
        <v>701.87868000000003</v>
      </c>
      <c r="CP812">
        <f>IFERROR(VLOOKUP($A812,crude_oil_eia!$A$1:$C$8255,2,FALSE),"NA")</f>
        <v>41.08</v>
      </c>
      <c r="CQ812">
        <f>IFERROR(VLOOKUP($A812,crude_oil_eia!$A$1:$C$8255,3,FALSE),"NA")</f>
        <v>42</v>
      </c>
      <c r="CR812">
        <f>IFERROR(VLOOKUP($A812,dji_yahoo!$A$1:$G$1214,2,FALSE),"NA")</f>
        <v>17741.570313</v>
      </c>
      <c r="CS812">
        <f>IFERROR(VLOOKUP($A812,dji_yahoo!$A$1:$G$1214,3,FALSE),"NA")</f>
        <v>17780.589843999998</v>
      </c>
      <c r="CT812">
        <f>IFERROR(VLOOKUP($A812,dji_yahoo!$A$1:$G$1214,4,FALSE),"NA")</f>
        <v>17425.560547000001</v>
      </c>
      <c r="CU812">
        <f>IFERROR(VLOOKUP($A812,dji_yahoo!$A$1:$G$1214,5,FALSE),"NA")</f>
        <v>17477.669922000001</v>
      </c>
      <c r="CV812">
        <f>IFERROR(VLOOKUP($A812,dji_yahoo!$A$1:$G$1214,7,FALSE),"NA")</f>
        <v>126990000</v>
      </c>
      <c r="CW812" s="5">
        <f>IFERROR(VLOOKUP($A812,nasdaq_yahoo!$A$1:$G$1249,2,FALSE),"NA")</f>
        <v>5143.1601559999999</v>
      </c>
      <c r="CX812" s="5">
        <f>IFERROR(VLOOKUP($A812,nasdaq_yahoo!$A$1:$G$1249,3,FALSE),"NA")</f>
        <v>5144.6000979999999</v>
      </c>
      <c r="CY812" s="5">
        <f>IFERROR(VLOOKUP($A812,nasdaq_yahoo!$A$1:$G$1249,4,FALSE),"NA")</f>
        <v>5011.7202150000003</v>
      </c>
      <c r="CZ812" s="5">
        <f>IFERROR(VLOOKUP($A812,nasdaq_yahoo!$A$1:$G$1249,5,FALSE),"NA")</f>
        <v>5037.5297849999997</v>
      </c>
      <c r="DA812" s="6">
        <f>IFERROR(VLOOKUP($A812,nasdaq_yahoo!$A$1:$G$1249,7,FALSE),"NA")</f>
        <v>2088100000</v>
      </c>
      <c r="DB812" s="5">
        <f>IFERROR(VLOOKUP($A812,USEPUINDXD!$A$1:$B$1827,2,FALSE),"NA")</f>
        <v>38.700000000000003</v>
      </c>
    </row>
    <row r="813" spans="1:106">
      <c r="A813" s="1">
        <v>42340</v>
      </c>
      <c r="B813">
        <v>361.85</v>
      </c>
      <c r="C813">
        <v>362.23</v>
      </c>
      <c r="D813">
        <v>349.46</v>
      </c>
      <c r="E813">
        <v>359.19</v>
      </c>
      <c r="F813">
        <v>54160500</v>
      </c>
      <c r="G813">
        <v>5394070000</v>
      </c>
      <c r="H813">
        <v>2.09</v>
      </c>
      <c r="I813">
        <v>2.19</v>
      </c>
      <c r="J813">
        <v>2.0299999999999998</v>
      </c>
      <c r="K813">
        <v>2.1800000000000002</v>
      </c>
      <c r="L813">
        <v>45288</v>
      </c>
      <c r="M813">
        <v>12574200</v>
      </c>
      <c r="N813">
        <v>0.87317100000000003</v>
      </c>
      <c r="O813">
        <v>0.87801700000000005</v>
      </c>
      <c r="P813">
        <v>0.81892399999999999</v>
      </c>
      <c r="Q813">
        <v>0.82121</v>
      </c>
      <c r="R813">
        <v>506307</v>
      </c>
      <c r="S813">
        <v>65615700</v>
      </c>
      <c r="T813" t="s">
        <v>85</v>
      </c>
      <c r="U813" t="s">
        <v>85</v>
      </c>
      <c r="V813" t="s">
        <v>85</v>
      </c>
      <c r="W813" t="s">
        <v>85</v>
      </c>
      <c r="X813" t="s">
        <v>85</v>
      </c>
      <c r="Y813" t="s">
        <v>85</v>
      </c>
      <c r="Z813">
        <v>3.43</v>
      </c>
      <c r="AA813">
        <v>3.44</v>
      </c>
      <c r="AB813">
        <v>3.3</v>
      </c>
      <c r="AC813">
        <v>3.34</v>
      </c>
      <c r="AD813">
        <v>2452500</v>
      </c>
      <c r="AE813">
        <v>148937000</v>
      </c>
      <c r="AF813">
        <v>0.376133</v>
      </c>
      <c r="AG813">
        <v>0.387212</v>
      </c>
      <c r="AH813">
        <v>0.36059099999999999</v>
      </c>
      <c r="AI813">
        <v>0.36868800000000002</v>
      </c>
      <c r="AJ813">
        <v>15544</v>
      </c>
      <c r="AK813">
        <v>3846870</v>
      </c>
      <c r="AL813">
        <v>1.16E-4</v>
      </c>
      <c r="AM813">
        <v>1.27E-4</v>
      </c>
      <c r="AN813" s="2">
        <v>9.2E-5</v>
      </c>
      <c r="AO813">
        <v>1.02E-4</v>
      </c>
      <c r="AP813">
        <v>3449</v>
      </c>
      <c r="AQ813">
        <v>1044380</v>
      </c>
      <c r="AR813" t="s">
        <v>85</v>
      </c>
      <c r="AS813" t="s">
        <v>85</v>
      </c>
      <c r="AT813" t="s">
        <v>85</v>
      </c>
      <c r="AU813" t="s">
        <v>85</v>
      </c>
      <c r="AV813" t="s">
        <v>85</v>
      </c>
      <c r="AW813" t="s">
        <v>85</v>
      </c>
      <c r="AX813" t="s">
        <v>85</v>
      </c>
      <c r="AY813" t="s">
        <v>85</v>
      </c>
      <c r="AZ813" t="s">
        <v>85</v>
      </c>
      <c r="BA813" t="s">
        <v>85</v>
      </c>
      <c r="BB813" t="s">
        <v>85</v>
      </c>
      <c r="BC813" t="s">
        <v>85</v>
      </c>
      <c r="BD813" t="s">
        <v>85</v>
      </c>
      <c r="BE813" t="s">
        <v>85</v>
      </c>
      <c r="BF813" t="s">
        <v>85</v>
      </c>
      <c r="BG813" t="s">
        <v>85</v>
      </c>
      <c r="BH813" t="s">
        <v>85</v>
      </c>
      <c r="BI813" t="s">
        <v>85</v>
      </c>
      <c r="BJ813" t="s">
        <v>85</v>
      </c>
      <c r="BK813" t="s">
        <v>85</v>
      </c>
      <c r="BL813" t="s">
        <v>85</v>
      </c>
      <c r="BM813" t="s">
        <v>85</v>
      </c>
      <c r="BN813" t="s">
        <v>85</v>
      </c>
      <c r="BO813" t="s">
        <v>85</v>
      </c>
      <c r="BP813">
        <v>4.091E-3</v>
      </c>
      <c r="BQ813">
        <v>4.189E-3</v>
      </c>
      <c r="BR813">
        <v>4.0410000000000003E-3</v>
      </c>
      <c r="BS813">
        <v>4.1729999999999996E-3</v>
      </c>
      <c r="BT813">
        <v>328403</v>
      </c>
      <c r="BU813">
        <v>137194000</v>
      </c>
      <c r="BV813" t="s">
        <v>85</v>
      </c>
      <c r="BW813" t="s">
        <v>85</v>
      </c>
      <c r="BX813" t="s">
        <v>85</v>
      </c>
      <c r="BY813" t="s">
        <v>85</v>
      </c>
      <c r="BZ813" t="s">
        <v>85</v>
      </c>
      <c r="CA813" t="s">
        <v>85</v>
      </c>
      <c r="CB813" t="s">
        <v>85</v>
      </c>
      <c r="CC813" t="s">
        <v>85</v>
      </c>
      <c r="CD813" t="s">
        <v>85</v>
      </c>
      <c r="CE813" t="s">
        <v>85</v>
      </c>
      <c r="CF813" t="s">
        <v>85</v>
      </c>
      <c r="CG813" t="s">
        <v>85</v>
      </c>
      <c r="CH813">
        <f>IFERROR(VLOOKUP($A813,vix_cboe!$A$1:$E4405,2,FALSE),"NA")</f>
        <v>15.04</v>
      </c>
      <c r="CI813">
        <f>IFERROR(VLOOKUP($A813,vix_cboe!$A$1:$E4405,3,FALSE),"NA")</f>
        <v>16.489999999999998</v>
      </c>
      <c r="CJ813">
        <f>IFERROR(VLOOKUP($A813,vix_cboe!$A$1:$E4405,4,FALSE),"NA")</f>
        <v>14.71</v>
      </c>
      <c r="CK813">
        <f>IFERROR(VLOOKUP($A813,vix_cboe!$A$1:$E4405,5,FALSE),"NA")</f>
        <v>15.91</v>
      </c>
      <c r="CL813" s="5">
        <f>IFERROR(VLOOKUP($A813,gold_gold.org!$A$1:$G$10247,2,FALSE),"NA")</f>
        <v>1055.4000000000001</v>
      </c>
      <c r="CM813" s="5">
        <f>IFERROR(VLOOKUP($A813,gold_gold.org!$A$1:$G$10247,3,FALSE),"NA")</f>
        <v>998.20321000000001</v>
      </c>
      <c r="CN813" s="5">
        <f>IFERROR(VLOOKUP($A813,gold_gold.org!$A$1:$G$10247,4,FALSE),"NA")</f>
        <v>130304.94508</v>
      </c>
      <c r="CO813" s="5">
        <f>IFERROR(VLOOKUP($A813,gold_gold.org!$A$1:$G$10247,5,FALSE),"NA")</f>
        <v>706.21310000000005</v>
      </c>
      <c r="CP813">
        <f>IFERROR(VLOOKUP($A813,crude_oil_eia!$A$1:$C$8255,2,FALSE),"NA")</f>
        <v>39.93</v>
      </c>
      <c r="CQ813">
        <f>IFERROR(VLOOKUP($A813,crude_oil_eia!$A$1:$C$8255,3,FALSE),"NA")</f>
        <v>41.92</v>
      </c>
      <c r="CR813">
        <f>IFERROR(VLOOKUP($A813,dji_yahoo!$A$1:$G$1214,2,FALSE),"NA")</f>
        <v>17883.140625</v>
      </c>
      <c r="CS813">
        <f>IFERROR(VLOOKUP($A813,dji_yahoo!$A$1:$G$1214,3,FALSE),"NA")</f>
        <v>17901.580077999999</v>
      </c>
      <c r="CT813">
        <f>IFERROR(VLOOKUP($A813,dji_yahoo!$A$1:$G$1214,4,FALSE),"NA")</f>
        <v>17708.199218999998</v>
      </c>
      <c r="CU813">
        <f>IFERROR(VLOOKUP($A813,dji_yahoo!$A$1:$G$1214,5,FALSE),"NA")</f>
        <v>17729.679688</v>
      </c>
      <c r="CV813">
        <f>IFERROR(VLOOKUP($A813,dji_yahoo!$A$1:$G$1214,7,FALSE),"NA")</f>
        <v>102860000</v>
      </c>
      <c r="CW813" s="5">
        <f>IFERROR(VLOOKUP($A813,nasdaq_yahoo!$A$1:$G$1249,2,FALSE),"NA")</f>
        <v>5158.8198240000002</v>
      </c>
      <c r="CX813" s="5">
        <f>IFERROR(VLOOKUP($A813,nasdaq_yahoo!$A$1:$G$1249,3,FALSE),"NA")</f>
        <v>5176.7700199999999</v>
      </c>
      <c r="CY813" s="5">
        <f>IFERROR(VLOOKUP($A813,nasdaq_yahoo!$A$1:$G$1249,4,FALSE),"NA")</f>
        <v>5117.1499020000001</v>
      </c>
      <c r="CZ813" s="5">
        <f>IFERROR(VLOOKUP($A813,nasdaq_yahoo!$A$1:$G$1249,5,FALSE),"NA")</f>
        <v>5123.2202150000003</v>
      </c>
      <c r="DA813" s="6">
        <f>IFERROR(VLOOKUP($A813,nasdaq_yahoo!$A$1:$G$1249,7,FALSE),"NA")</f>
        <v>2060340000</v>
      </c>
      <c r="DB813" s="5">
        <f>IFERROR(VLOOKUP($A813,USEPUINDXD!$A$1:$B$1827,2,FALSE),"NA")</f>
        <v>47.61</v>
      </c>
    </row>
    <row r="814" spans="1:106">
      <c r="A814" s="1">
        <v>42339</v>
      </c>
      <c r="B814">
        <v>377.41</v>
      </c>
      <c r="C814">
        <v>378.93</v>
      </c>
      <c r="D814">
        <v>356.56</v>
      </c>
      <c r="E814">
        <v>362.49</v>
      </c>
      <c r="F814">
        <v>60452200</v>
      </c>
      <c r="G814">
        <v>5624580000</v>
      </c>
      <c r="H814">
        <v>2.17</v>
      </c>
      <c r="I814">
        <v>2.1800000000000002</v>
      </c>
      <c r="J814">
        <v>2.0499999999999998</v>
      </c>
      <c r="K814">
        <v>2.08</v>
      </c>
      <c r="L814">
        <v>37007</v>
      </c>
      <c r="M814">
        <v>13063600</v>
      </c>
      <c r="N814">
        <v>0.87831599999999999</v>
      </c>
      <c r="O814">
        <v>0.88673599999999997</v>
      </c>
      <c r="P814">
        <v>0.85393699999999995</v>
      </c>
      <c r="Q814">
        <v>0.87480000000000002</v>
      </c>
      <c r="R814">
        <v>652857</v>
      </c>
      <c r="S814">
        <v>65980000</v>
      </c>
      <c r="T814" t="s">
        <v>85</v>
      </c>
      <c r="U814" t="s">
        <v>85</v>
      </c>
      <c r="V814" t="s">
        <v>85</v>
      </c>
      <c r="W814" t="s">
        <v>85</v>
      </c>
      <c r="X814" t="s">
        <v>85</v>
      </c>
      <c r="Y814" t="s">
        <v>85</v>
      </c>
      <c r="Z814">
        <v>3.63</v>
      </c>
      <c r="AA814">
        <v>3.64</v>
      </c>
      <c r="AB814">
        <v>3.4</v>
      </c>
      <c r="AC814">
        <v>3.43</v>
      </c>
      <c r="AD814">
        <v>2841630</v>
      </c>
      <c r="AE814">
        <v>157352000</v>
      </c>
      <c r="AF814">
        <v>0.39314100000000002</v>
      </c>
      <c r="AG814">
        <v>0.414991</v>
      </c>
      <c r="AH814">
        <v>0.36340800000000001</v>
      </c>
      <c r="AI814">
        <v>0.37602799999999997</v>
      </c>
      <c r="AJ814">
        <v>20746</v>
      </c>
      <c r="AK814">
        <v>4016600</v>
      </c>
      <c r="AL814">
        <v>1.06E-4</v>
      </c>
      <c r="AM814">
        <v>1.36E-4</v>
      </c>
      <c r="AN814">
        <v>1.02E-4</v>
      </c>
      <c r="AO814">
        <v>1.16E-4</v>
      </c>
      <c r="AP814">
        <v>1860</v>
      </c>
      <c r="AQ814">
        <v>950715</v>
      </c>
      <c r="AR814" t="s">
        <v>85</v>
      </c>
      <c r="AS814" t="s">
        <v>85</v>
      </c>
      <c r="AT814" t="s">
        <v>85</v>
      </c>
      <c r="AU814" t="s">
        <v>85</v>
      </c>
      <c r="AV814" t="s">
        <v>85</v>
      </c>
      <c r="AW814" t="s">
        <v>85</v>
      </c>
      <c r="AX814" t="s">
        <v>85</v>
      </c>
      <c r="AY814" t="s">
        <v>85</v>
      </c>
      <c r="AZ814" t="s">
        <v>85</v>
      </c>
      <c r="BA814" t="s">
        <v>85</v>
      </c>
      <c r="BB814" t="s">
        <v>85</v>
      </c>
      <c r="BC814" t="s">
        <v>85</v>
      </c>
      <c r="BD814" t="s">
        <v>85</v>
      </c>
      <c r="BE814" t="s">
        <v>85</v>
      </c>
      <c r="BF814" t="s">
        <v>85</v>
      </c>
      <c r="BG814" t="s">
        <v>85</v>
      </c>
      <c r="BH814" t="s">
        <v>85</v>
      </c>
      <c r="BI814" t="s">
        <v>85</v>
      </c>
      <c r="BJ814" t="s">
        <v>85</v>
      </c>
      <c r="BK814" t="s">
        <v>85</v>
      </c>
      <c r="BL814" t="s">
        <v>85</v>
      </c>
      <c r="BM814" t="s">
        <v>85</v>
      </c>
      <c r="BN814" t="s">
        <v>85</v>
      </c>
      <c r="BO814" t="s">
        <v>85</v>
      </c>
      <c r="BP814">
        <v>4.202E-3</v>
      </c>
      <c r="BQ814">
        <v>4.2079999999999999E-3</v>
      </c>
      <c r="BR814">
        <v>4.0540000000000003E-3</v>
      </c>
      <c r="BS814">
        <v>4.0899999999999999E-3</v>
      </c>
      <c r="BT814">
        <v>312401</v>
      </c>
      <c r="BU814">
        <v>140912000</v>
      </c>
      <c r="BV814" t="s">
        <v>85</v>
      </c>
      <c r="BW814" t="s">
        <v>85</v>
      </c>
      <c r="BX814" t="s">
        <v>85</v>
      </c>
      <c r="BY814" t="s">
        <v>85</v>
      </c>
      <c r="BZ814" t="s">
        <v>85</v>
      </c>
      <c r="CA814" t="s">
        <v>85</v>
      </c>
      <c r="CB814" t="s">
        <v>85</v>
      </c>
      <c r="CC814" t="s">
        <v>85</v>
      </c>
      <c r="CD814" t="s">
        <v>85</v>
      </c>
      <c r="CE814" t="s">
        <v>85</v>
      </c>
      <c r="CF814" t="s">
        <v>85</v>
      </c>
      <c r="CG814" t="s">
        <v>85</v>
      </c>
      <c r="CH814">
        <f>IFERROR(VLOOKUP($A814,vix_cboe!$A$1:$E4406,2,FALSE),"NA")</f>
        <v>15.61</v>
      </c>
      <c r="CI814">
        <f>IFERROR(VLOOKUP($A814,vix_cboe!$A$1:$E4406,3,FALSE),"NA")</f>
        <v>16.34</v>
      </c>
      <c r="CJ814">
        <f>IFERROR(VLOOKUP($A814,vix_cboe!$A$1:$E4406,4,FALSE),"NA")</f>
        <v>14.63</v>
      </c>
      <c r="CK814">
        <f>IFERROR(VLOOKUP($A814,vix_cboe!$A$1:$E4406,5,FALSE),"NA")</f>
        <v>14.67</v>
      </c>
      <c r="CL814" s="5">
        <f>IFERROR(VLOOKUP($A814,gold_gold.org!$A$1:$G$10247,2,FALSE),"NA")</f>
        <v>1065.4000000000001</v>
      </c>
      <c r="CM814" s="5">
        <f>IFERROR(VLOOKUP($A814,gold_gold.org!$A$1:$G$10247,3,FALSE),"NA")</f>
        <v>1004.38452</v>
      </c>
      <c r="CN814" s="5">
        <f>IFERROR(VLOOKUP($A814,gold_gold.org!$A$1:$G$10247,4,FALSE),"NA")</f>
        <v>130911.01300000001</v>
      </c>
      <c r="CO814" s="5">
        <f>IFERROR(VLOOKUP($A814,gold_gold.org!$A$1:$G$10247,5,FALSE),"NA")</f>
        <v>707.67187999999999</v>
      </c>
      <c r="CP814">
        <f>IFERROR(VLOOKUP($A814,crude_oil_eia!$A$1:$C$8255,2,FALSE),"NA")</f>
        <v>40.58</v>
      </c>
      <c r="CQ814">
        <f>IFERROR(VLOOKUP($A814,crude_oil_eia!$A$1:$C$8255,3,FALSE),"NA")</f>
        <v>42.97</v>
      </c>
      <c r="CR814">
        <f>IFERROR(VLOOKUP($A814,dji_yahoo!$A$1:$G$1214,2,FALSE),"NA")</f>
        <v>17719.720702999999</v>
      </c>
      <c r="CS814">
        <f>IFERROR(VLOOKUP($A814,dji_yahoo!$A$1:$G$1214,3,FALSE),"NA")</f>
        <v>17895.5</v>
      </c>
      <c r="CT814">
        <f>IFERROR(VLOOKUP($A814,dji_yahoo!$A$1:$G$1214,4,FALSE),"NA")</f>
        <v>17719.720702999999</v>
      </c>
      <c r="CU814">
        <f>IFERROR(VLOOKUP($A814,dji_yahoo!$A$1:$G$1214,5,FALSE),"NA")</f>
        <v>17888.349609000001</v>
      </c>
      <c r="CV814">
        <f>IFERROR(VLOOKUP($A814,dji_yahoo!$A$1:$G$1214,7,FALSE),"NA")</f>
        <v>103880000</v>
      </c>
      <c r="CW814" s="5">
        <f>IFERROR(VLOOKUP($A814,nasdaq_yahoo!$A$1:$G$1249,2,FALSE),"NA")</f>
        <v>5129.6401370000003</v>
      </c>
      <c r="CX814" s="5">
        <f>IFERROR(VLOOKUP($A814,nasdaq_yahoo!$A$1:$G$1249,3,FALSE),"NA")</f>
        <v>5156.3100590000004</v>
      </c>
      <c r="CY814" s="5">
        <f>IFERROR(VLOOKUP($A814,nasdaq_yahoo!$A$1:$G$1249,4,FALSE),"NA")</f>
        <v>5120.169922</v>
      </c>
      <c r="CZ814" s="5">
        <f>IFERROR(VLOOKUP($A814,nasdaq_yahoo!$A$1:$G$1249,5,FALSE),"NA")</f>
        <v>5156.3100590000004</v>
      </c>
      <c r="DA814" s="6">
        <f>IFERROR(VLOOKUP($A814,nasdaq_yahoo!$A$1:$G$1249,7,FALSE),"NA")</f>
        <v>2035570000</v>
      </c>
      <c r="DB814" s="5">
        <f>IFERROR(VLOOKUP($A814,USEPUINDXD!$A$1:$B$1827,2,FALSE),"NA")</f>
        <v>48.27</v>
      </c>
    </row>
    <row r="815" spans="1:106">
      <c r="A815" s="1">
        <v>42338</v>
      </c>
      <c r="B815">
        <v>371.44</v>
      </c>
      <c r="C815">
        <v>382.36</v>
      </c>
      <c r="D815">
        <v>370.38</v>
      </c>
      <c r="E815">
        <v>377.32</v>
      </c>
      <c r="F815">
        <v>71701600</v>
      </c>
      <c r="G815" s="2">
        <v>5534000000</v>
      </c>
      <c r="H815">
        <v>2.15</v>
      </c>
      <c r="I815">
        <v>2.2400000000000002</v>
      </c>
      <c r="J815">
        <v>2.11</v>
      </c>
      <c r="K815">
        <v>2.17</v>
      </c>
      <c r="L815">
        <v>49178</v>
      </c>
      <c r="M815">
        <v>12962300</v>
      </c>
      <c r="N815">
        <v>0.87995100000000004</v>
      </c>
      <c r="O815">
        <v>0.89505400000000002</v>
      </c>
      <c r="P815">
        <v>0.84769600000000001</v>
      </c>
      <c r="Q815">
        <v>0.87311899999999998</v>
      </c>
      <c r="R815">
        <v>784439</v>
      </c>
      <c r="S815">
        <v>66080400</v>
      </c>
      <c r="T815" t="s">
        <v>85</v>
      </c>
      <c r="U815" t="s">
        <v>85</v>
      </c>
      <c r="V815" t="s">
        <v>85</v>
      </c>
      <c r="W815" t="s">
        <v>85</v>
      </c>
      <c r="X815" t="s">
        <v>85</v>
      </c>
      <c r="Y815" t="s">
        <v>85</v>
      </c>
      <c r="Z815">
        <v>3.66</v>
      </c>
      <c r="AA815">
        <v>3.74</v>
      </c>
      <c r="AB815">
        <v>3.58</v>
      </c>
      <c r="AC815">
        <v>3.62</v>
      </c>
      <c r="AD815">
        <v>3339320</v>
      </c>
      <c r="AE815">
        <v>158950000</v>
      </c>
      <c r="AF815">
        <v>0.40133099999999999</v>
      </c>
      <c r="AG815">
        <v>0.42803799999999997</v>
      </c>
      <c r="AH815">
        <v>0.37493100000000001</v>
      </c>
      <c r="AI815">
        <v>0.39522499999999999</v>
      </c>
      <c r="AJ815">
        <v>30652</v>
      </c>
      <c r="AK815">
        <v>4095740</v>
      </c>
      <c r="AL815">
        <v>1.0399999999999999E-4</v>
      </c>
      <c r="AM815">
        <v>1.0900000000000001E-4</v>
      </c>
      <c r="AN815">
        <v>1.02E-4</v>
      </c>
      <c r="AO815">
        <v>1.06E-4</v>
      </c>
      <c r="AP815">
        <v>224</v>
      </c>
      <c r="AQ815">
        <v>933912</v>
      </c>
      <c r="AR815" t="s">
        <v>85</v>
      </c>
      <c r="AS815" t="s">
        <v>85</v>
      </c>
      <c r="AT815" t="s">
        <v>85</v>
      </c>
      <c r="AU815" t="s">
        <v>85</v>
      </c>
      <c r="AV815" t="s">
        <v>85</v>
      </c>
      <c r="AW815" t="s">
        <v>85</v>
      </c>
      <c r="AX815" t="s">
        <v>85</v>
      </c>
      <c r="AY815" t="s">
        <v>85</v>
      </c>
      <c r="AZ815" t="s">
        <v>85</v>
      </c>
      <c r="BA815" t="s">
        <v>85</v>
      </c>
      <c r="BB815" t="s">
        <v>85</v>
      </c>
      <c r="BC815" t="s">
        <v>85</v>
      </c>
      <c r="BD815" t="s">
        <v>85</v>
      </c>
      <c r="BE815" t="s">
        <v>85</v>
      </c>
      <c r="BF815" t="s">
        <v>85</v>
      </c>
      <c r="BG815" t="s">
        <v>85</v>
      </c>
      <c r="BH815" t="s">
        <v>85</v>
      </c>
      <c r="BI815" t="s">
        <v>85</v>
      </c>
      <c r="BJ815" t="s">
        <v>85</v>
      </c>
      <c r="BK815" t="s">
        <v>85</v>
      </c>
      <c r="BL815" t="s">
        <v>85</v>
      </c>
      <c r="BM815" t="s">
        <v>85</v>
      </c>
      <c r="BN815" t="s">
        <v>85</v>
      </c>
      <c r="BO815" t="s">
        <v>85</v>
      </c>
      <c r="BP815">
        <v>4.2979999999999997E-3</v>
      </c>
      <c r="BQ815">
        <v>4.3220000000000003E-3</v>
      </c>
      <c r="BR815">
        <v>4.1850000000000004E-3</v>
      </c>
      <c r="BS815">
        <v>4.2009999999999999E-3</v>
      </c>
      <c r="BT815">
        <v>272695</v>
      </c>
      <c r="BU815">
        <v>144155000</v>
      </c>
      <c r="BV815" t="s">
        <v>85</v>
      </c>
      <c r="BW815" t="s">
        <v>85</v>
      </c>
      <c r="BX815" t="s">
        <v>85</v>
      </c>
      <c r="BY815" t="s">
        <v>85</v>
      </c>
      <c r="BZ815" t="s">
        <v>85</v>
      </c>
      <c r="CA815" t="s">
        <v>85</v>
      </c>
      <c r="CB815" t="s">
        <v>85</v>
      </c>
      <c r="CC815" t="s">
        <v>85</v>
      </c>
      <c r="CD815" t="s">
        <v>85</v>
      </c>
      <c r="CE815" t="s">
        <v>85</v>
      </c>
      <c r="CF815" t="s">
        <v>85</v>
      </c>
      <c r="CG815" t="s">
        <v>85</v>
      </c>
      <c r="CH815">
        <f>IFERROR(VLOOKUP($A815,vix_cboe!$A$1:$E4407,2,FALSE),"NA")</f>
        <v>15.55</v>
      </c>
      <c r="CI815">
        <f>IFERROR(VLOOKUP($A815,vix_cboe!$A$1:$E4407,3,FALSE),"NA")</f>
        <v>16.57</v>
      </c>
      <c r="CJ815">
        <f>IFERROR(VLOOKUP($A815,vix_cboe!$A$1:$E4407,4,FALSE),"NA")</f>
        <v>15.52</v>
      </c>
      <c r="CK815">
        <f>IFERROR(VLOOKUP($A815,vix_cboe!$A$1:$E4407,5,FALSE),"NA")</f>
        <v>16.13</v>
      </c>
      <c r="CL815" s="5">
        <f>IFERROR(VLOOKUP($A815,gold_gold.org!$A$1:$G$10247,2,FALSE),"NA")</f>
        <v>1061.9000000000001</v>
      </c>
      <c r="CM815" s="5">
        <f>IFERROR(VLOOKUP($A815,gold_gold.org!$A$1:$G$10247,3,FALSE),"NA")</f>
        <v>1005.44473</v>
      </c>
      <c r="CN815" s="5">
        <f>IFERROR(VLOOKUP($A815,gold_gold.org!$A$1:$G$10247,4,FALSE),"NA")</f>
        <v>130911.01866</v>
      </c>
      <c r="CO815" s="5">
        <f>IFERROR(VLOOKUP($A815,gold_gold.org!$A$1:$G$10247,5,FALSE),"NA")</f>
        <v>705.44091000000003</v>
      </c>
      <c r="CP815">
        <f>IFERROR(VLOOKUP($A815,crude_oil_eia!$A$1:$C$8255,2,FALSE),"NA")</f>
        <v>40.43</v>
      </c>
      <c r="CQ815">
        <f>IFERROR(VLOOKUP($A815,crude_oil_eia!$A$1:$C$8255,3,FALSE),"NA")</f>
        <v>43.73</v>
      </c>
      <c r="CR815">
        <f>IFERROR(VLOOKUP($A815,dji_yahoo!$A$1:$G$1214,2,FALSE),"NA")</f>
        <v>17802.839843999998</v>
      </c>
      <c r="CS815">
        <f>IFERROR(VLOOKUP($A815,dji_yahoo!$A$1:$G$1214,3,FALSE),"NA")</f>
        <v>17837.240234000001</v>
      </c>
      <c r="CT815">
        <f>IFERROR(VLOOKUP($A815,dji_yahoo!$A$1:$G$1214,4,FALSE),"NA")</f>
        <v>17719.789063</v>
      </c>
      <c r="CU815">
        <f>IFERROR(VLOOKUP($A815,dji_yahoo!$A$1:$G$1214,5,FALSE),"NA")</f>
        <v>17719.919922000001</v>
      </c>
      <c r="CV815">
        <f>IFERROR(VLOOKUP($A815,dji_yahoo!$A$1:$G$1214,7,FALSE),"NA")</f>
        <v>155560000</v>
      </c>
      <c r="CW815" s="5">
        <f>IFERROR(VLOOKUP($A815,nasdaq_yahoo!$A$1:$G$1249,2,FALSE),"NA")</f>
        <v>5139.580078</v>
      </c>
      <c r="CX815" s="5">
        <f>IFERROR(VLOOKUP($A815,nasdaq_yahoo!$A$1:$G$1249,3,FALSE),"NA")</f>
        <v>5141.3598629999997</v>
      </c>
      <c r="CY815" s="5">
        <f>IFERROR(VLOOKUP($A815,nasdaq_yahoo!$A$1:$G$1249,4,FALSE),"NA")</f>
        <v>5098.7001950000003</v>
      </c>
      <c r="CZ815" s="5">
        <f>IFERROR(VLOOKUP($A815,nasdaq_yahoo!$A$1:$G$1249,5,FALSE),"NA")</f>
        <v>5108.669922</v>
      </c>
      <c r="DA815" s="6">
        <f>IFERROR(VLOOKUP($A815,nasdaq_yahoo!$A$1:$G$1249,7,FALSE),"NA")</f>
        <v>2244550000</v>
      </c>
      <c r="DB815" s="5">
        <f>IFERROR(VLOOKUP($A815,USEPUINDXD!$A$1:$B$1827,2,FALSE),"NA")</f>
        <v>61.99</v>
      </c>
    </row>
    <row r="816" spans="1:106">
      <c r="A816" s="1">
        <v>42337</v>
      </c>
      <c r="B816">
        <v>357.47</v>
      </c>
      <c r="C816">
        <v>371.94</v>
      </c>
      <c r="D816">
        <v>355.67</v>
      </c>
      <c r="E816">
        <v>371.29</v>
      </c>
      <c r="F816">
        <v>40409300</v>
      </c>
      <c r="G816">
        <v>5324610000</v>
      </c>
      <c r="H816">
        <v>2.08</v>
      </c>
      <c r="I816">
        <v>2.17</v>
      </c>
      <c r="J816">
        <v>2.0699999999999998</v>
      </c>
      <c r="K816">
        <v>2.15</v>
      </c>
      <c r="L816">
        <v>26013</v>
      </c>
      <c r="M816">
        <v>12539800</v>
      </c>
      <c r="N816">
        <v>0.91414399999999996</v>
      </c>
      <c r="O816">
        <v>0.91415299999999999</v>
      </c>
      <c r="P816">
        <v>0.86053299999999999</v>
      </c>
      <c r="Q816">
        <v>0.87861400000000001</v>
      </c>
      <c r="R816">
        <v>448358</v>
      </c>
      <c r="S816">
        <v>68625100</v>
      </c>
      <c r="T816" t="s">
        <v>85</v>
      </c>
      <c r="U816" t="s">
        <v>85</v>
      </c>
      <c r="V816" t="s">
        <v>85</v>
      </c>
      <c r="W816" t="s">
        <v>85</v>
      </c>
      <c r="X816" t="s">
        <v>85</v>
      </c>
      <c r="Y816" t="s">
        <v>85</v>
      </c>
      <c r="Z816">
        <v>3.53</v>
      </c>
      <c r="AA816">
        <v>3.68</v>
      </c>
      <c r="AB816">
        <v>3.5</v>
      </c>
      <c r="AC816">
        <v>3.67</v>
      </c>
      <c r="AD816">
        <v>2720390</v>
      </c>
      <c r="AE816">
        <v>153251000</v>
      </c>
      <c r="AF816">
        <v>0.39253700000000002</v>
      </c>
      <c r="AG816">
        <v>0.40776699999999999</v>
      </c>
      <c r="AH816">
        <v>0.38338100000000003</v>
      </c>
      <c r="AI816">
        <v>0.40114699999999998</v>
      </c>
      <c r="AJ816">
        <v>14276</v>
      </c>
      <c r="AK816">
        <v>4001630</v>
      </c>
      <c r="AL816">
        <v>1.07E-4</v>
      </c>
      <c r="AM816">
        <v>1.07E-4</v>
      </c>
      <c r="AN816" s="2">
        <v>9.1000000000000003E-5</v>
      </c>
      <c r="AO816">
        <v>1.0399999999999999E-4</v>
      </c>
      <c r="AP816">
        <v>247</v>
      </c>
      <c r="AQ816">
        <v>960336</v>
      </c>
      <c r="AR816" t="s">
        <v>85</v>
      </c>
      <c r="AS816" t="s">
        <v>85</v>
      </c>
      <c r="AT816" t="s">
        <v>85</v>
      </c>
      <c r="AU816" t="s">
        <v>85</v>
      </c>
      <c r="AV816" t="s">
        <v>85</v>
      </c>
      <c r="AW816" t="s">
        <v>85</v>
      </c>
      <c r="AX816" t="s">
        <v>85</v>
      </c>
      <c r="AY816" t="s">
        <v>85</v>
      </c>
      <c r="AZ816" t="s">
        <v>85</v>
      </c>
      <c r="BA816" t="s">
        <v>85</v>
      </c>
      <c r="BB816" t="s">
        <v>85</v>
      </c>
      <c r="BC816" t="s">
        <v>85</v>
      </c>
      <c r="BD816" t="s">
        <v>85</v>
      </c>
      <c r="BE816" t="s">
        <v>85</v>
      </c>
      <c r="BF816" t="s">
        <v>85</v>
      </c>
      <c r="BG816" t="s">
        <v>85</v>
      </c>
      <c r="BH816" t="s">
        <v>85</v>
      </c>
      <c r="BI816" t="s">
        <v>85</v>
      </c>
      <c r="BJ816" t="s">
        <v>85</v>
      </c>
      <c r="BK816" t="s">
        <v>85</v>
      </c>
      <c r="BL816" t="s">
        <v>85</v>
      </c>
      <c r="BM816" t="s">
        <v>85</v>
      </c>
      <c r="BN816" t="s">
        <v>85</v>
      </c>
      <c r="BO816" t="s">
        <v>85</v>
      </c>
      <c r="BP816">
        <v>4.2430000000000002E-3</v>
      </c>
      <c r="BQ816">
        <v>4.2989999999999999E-3</v>
      </c>
      <c r="BR816">
        <v>4.2339999999999999E-3</v>
      </c>
      <c r="BS816">
        <v>4.2989999999999999E-3</v>
      </c>
      <c r="BT816">
        <v>197822</v>
      </c>
      <c r="BU816">
        <v>142311000</v>
      </c>
      <c r="BV816" t="s">
        <v>85</v>
      </c>
      <c r="BW816" t="s">
        <v>85</v>
      </c>
      <c r="BX816" t="s">
        <v>85</v>
      </c>
      <c r="BY816" t="s">
        <v>85</v>
      </c>
      <c r="BZ816" t="s">
        <v>85</v>
      </c>
      <c r="CA816" t="s">
        <v>85</v>
      </c>
      <c r="CB816" t="s">
        <v>85</v>
      </c>
      <c r="CC816" t="s">
        <v>85</v>
      </c>
      <c r="CD816" t="s">
        <v>85</v>
      </c>
      <c r="CE816" t="s">
        <v>85</v>
      </c>
      <c r="CF816" t="s">
        <v>85</v>
      </c>
      <c r="CG816" t="s">
        <v>85</v>
      </c>
      <c r="CH816" t="str">
        <f>IFERROR(VLOOKUP($A816,vix_cboe!$A$1:$E4408,2,FALSE),"NA")</f>
        <v>NA</v>
      </c>
      <c r="CI816" t="str">
        <f>IFERROR(VLOOKUP($A816,vix_cboe!$A$1:$E4408,3,FALSE),"NA")</f>
        <v>NA</v>
      </c>
      <c r="CJ816" t="str">
        <f>IFERROR(VLOOKUP($A816,vix_cboe!$A$1:$E4408,4,FALSE),"NA")</f>
        <v>NA</v>
      </c>
      <c r="CK816" t="str">
        <f>IFERROR(VLOOKUP($A816,vix_cboe!$A$1:$E4408,5,FALSE),"NA")</f>
        <v>NA</v>
      </c>
      <c r="CL816" s="5" t="str">
        <f>IFERROR(VLOOKUP($A816,gold_gold.org!$A$1:$G$10247,2,FALSE),"NA")</f>
        <v>NA</v>
      </c>
      <c r="CM816" s="5" t="str">
        <f>IFERROR(VLOOKUP($A816,gold_gold.org!$A$1:$G$10247,3,FALSE),"NA")</f>
        <v>NA</v>
      </c>
      <c r="CN816" s="5" t="str">
        <f>IFERROR(VLOOKUP($A816,gold_gold.org!$A$1:$G$10247,4,FALSE),"NA")</f>
        <v>NA</v>
      </c>
      <c r="CO816" s="5" t="str">
        <f>IFERROR(VLOOKUP($A816,gold_gold.org!$A$1:$G$10247,5,FALSE),"NA")</f>
        <v>NA</v>
      </c>
      <c r="CP816" t="str">
        <f>IFERROR(VLOOKUP($A816,crude_oil_eia!$A$1:$C$8255,2,FALSE),"NA")</f>
        <v>NA</v>
      </c>
      <c r="CQ816" t="str">
        <f>IFERROR(VLOOKUP($A816,crude_oil_eia!$A$1:$C$8255,3,FALSE),"NA")</f>
        <v>NA</v>
      </c>
      <c r="CR816" t="str">
        <f>IFERROR(VLOOKUP($A816,dji_yahoo!$A$1:$G$1214,2,FALSE),"NA")</f>
        <v>NA</v>
      </c>
      <c r="CS816" t="str">
        <f>IFERROR(VLOOKUP($A816,dji_yahoo!$A$1:$G$1214,3,FALSE),"NA")</f>
        <v>NA</v>
      </c>
      <c r="CT816" t="str">
        <f>IFERROR(VLOOKUP($A816,dji_yahoo!$A$1:$G$1214,4,FALSE),"NA")</f>
        <v>NA</v>
      </c>
      <c r="CU816" t="str">
        <f>IFERROR(VLOOKUP($A816,dji_yahoo!$A$1:$G$1214,5,FALSE),"NA")</f>
        <v>NA</v>
      </c>
      <c r="CV816" t="str">
        <f>IFERROR(VLOOKUP($A816,dji_yahoo!$A$1:$G$1214,7,FALSE),"NA")</f>
        <v>NA</v>
      </c>
      <c r="CW816" s="5" t="str">
        <f>IFERROR(VLOOKUP($A816,nasdaq_yahoo!$A$1:$G$1249,2,FALSE),"NA")</f>
        <v>NA</v>
      </c>
      <c r="CX816" s="5" t="str">
        <f>IFERROR(VLOOKUP($A816,nasdaq_yahoo!$A$1:$G$1249,3,FALSE),"NA")</f>
        <v>NA</v>
      </c>
      <c r="CY816" s="5" t="str">
        <f>IFERROR(VLOOKUP($A816,nasdaq_yahoo!$A$1:$G$1249,4,FALSE),"NA")</f>
        <v>NA</v>
      </c>
      <c r="CZ816" s="5" t="str">
        <f>IFERROR(VLOOKUP($A816,nasdaq_yahoo!$A$1:$G$1249,5,FALSE),"NA")</f>
        <v>NA</v>
      </c>
      <c r="DA816" s="6" t="str">
        <f>IFERROR(VLOOKUP($A816,nasdaq_yahoo!$A$1:$G$1249,7,FALSE),"NA")</f>
        <v>NA</v>
      </c>
      <c r="DB816" s="5">
        <f>IFERROR(VLOOKUP($A816,USEPUINDXD!$A$1:$B$1827,2,FALSE),"NA")</f>
        <v>64.8</v>
      </c>
    </row>
    <row r="817" spans="1:106">
      <c r="A817" s="1">
        <v>42336</v>
      </c>
      <c r="B817">
        <v>357.14</v>
      </c>
      <c r="C817">
        <v>359.54</v>
      </c>
      <c r="D817">
        <v>352.17</v>
      </c>
      <c r="E817">
        <v>357.38</v>
      </c>
      <c r="F817">
        <v>36816600</v>
      </c>
      <c r="G817">
        <v>5318300000</v>
      </c>
      <c r="H817">
        <v>2.16</v>
      </c>
      <c r="I817">
        <v>2.16</v>
      </c>
      <c r="J817">
        <v>2.0699999999999998</v>
      </c>
      <c r="K817">
        <v>2.08</v>
      </c>
      <c r="L817">
        <v>25565</v>
      </c>
      <c r="M817">
        <v>12978500</v>
      </c>
      <c r="N817">
        <v>0.86810200000000004</v>
      </c>
      <c r="O817">
        <v>0.92929300000000004</v>
      </c>
      <c r="P817">
        <v>0.86212200000000005</v>
      </c>
      <c r="Q817">
        <v>0.91570300000000004</v>
      </c>
      <c r="R817">
        <v>462464</v>
      </c>
      <c r="S817">
        <v>65147000</v>
      </c>
      <c r="T817" t="s">
        <v>85</v>
      </c>
      <c r="U817" t="s">
        <v>85</v>
      </c>
      <c r="V817" t="s">
        <v>85</v>
      </c>
      <c r="W817" t="s">
        <v>85</v>
      </c>
      <c r="X817" t="s">
        <v>85</v>
      </c>
      <c r="Y817" t="s">
        <v>85</v>
      </c>
      <c r="Z817">
        <v>3.58</v>
      </c>
      <c r="AA817">
        <v>3.58</v>
      </c>
      <c r="AB817">
        <v>3.46</v>
      </c>
      <c r="AC817">
        <v>3.52</v>
      </c>
      <c r="AD817">
        <v>1691790</v>
      </c>
      <c r="AE817">
        <v>154978000</v>
      </c>
      <c r="AF817">
        <v>0.38595299999999999</v>
      </c>
      <c r="AG817">
        <v>0.39676400000000001</v>
      </c>
      <c r="AH817">
        <v>0.379471</v>
      </c>
      <c r="AI817">
        <v>0.39204</v>
      </c>
      <c r="AJ817">
        <v>14046</v>
      </c>
      <c r="AK817">
        <v>3930100</v>
      </c>
      <c r="AL817" s="2">
        <v>9.2999999999999997E-5</v>
      </c>
      <c r="AM817">
        <v>1.1400000000000001E-4</v>
      </c>
      <c r="AN817" s="2">
        <v>9.1000000000000003E-5</v>
      </c>
      <c r="AO817">
        <v>1.07E-4</v>
      </c>
      <c r="AP817">
        <v>946</v>
      </c>
      <c r="AQ817">
        <v>833174</v>
      </c>
      <c r="AR817" t="s">
        <v>85</v>
      </c>
      <c r="AS817" t="s">
        <v>85</v>
      </c>
      <c r="AT817" t="s">
        <v>85</v>
      </c>
      <c r="AU817" t="s">
        <v>85</v>
      </c>
      <c r="AV817" t="s">
        <v>85</v>
      </c>
      <c r="AW817" t="s">
        <v>85</v>
      </c>
      <c r="AX817" t="s">
        <v>85</v>
      </c>
      <c r="AY817" t="s">
        <v>85</v>
      </c>
      <c r="AZ817" t="s">
        <v>85</v>
      </c>
      <c r="BA817" t="s">
        <v>85</v>
      </c>
      <c r="BB817" t="s">
        <v>85</v>
      </c>
      <c r="BC817" t="s">
        <v>85</v>
      </c>
      <c r="BD817" t="s">
        <v>85</v>
      </c>
      <c r="BE817" t="s">
        <v>85</v>
      </c>
      <c r="BF817" t="s">
        <v>85</v>
      </c>
      <c r="BG817" t="s">
        <v>85</v>
      </c>
      <c r="BH817" t="s">
        <v>85</v>
      </c>
      <c r="BI817" t="s">
        <v>85</v>
      </c>
      <c r="BJ817" t="s">
        <v>85</v>
      </c>
      <c r="BK817" t="s">
        <v>85</v>
      </c>
      <c r="BL817" t="s">
        <v>85</v>
      </c>
      <c r="BM817" t="s">
        <v>85</v>
      </c>
      <c r="BN817" t="s">
        <v>85</v>
      </c>
      <c r="BO817" t="s">
        <v>85</v>
      </c>
      <c r="BP817">
        <v>4.2750000000000002E-3</v>
      </c>
      <c r="BQ817">
        <v>4.2750000000000002E-3</v>
      </c>
      <c r="BR817">
        <v>4.2079999999999999E-3</v>
      </c>
      <c r="BS817">
        <v>4.2379999999999996E-3</v>
      </c>
      <c r="BT817">
        <v>195480</v>
      </c>
      <c r="BU817">
        <v>141727000</v>
      </c>
      <c r="BV817" t="s">
        <v>85</v>
      </c>
      <c r="BW817" t="s">
        <v>85</v>
      </c>
      <c r="BX817" t="s">
        <v>85</v>
      </c>
      <c r="BY817" t="s">
        <v>85</v>
      </c>
      <c r="BZ817" t="s">
        <v>85</v>
      </c>
      <c r="CA817" t="s">
        <v>85</v>
      </c>
      <c r="CB817" t="s">
        <v>85</v>
      </c>
      <c r="CC817" t="s">
        <v>85</v>
      </c>
      <c r="CD817" t="s">
        <v>85</v>
      </c>
      <c r="CE817" t="s">
        <v>85</v>
      </c>
      <c r="CF817" t="s">
        <v>85</v>
      </c>
      <c r="CG817" t="s">
        <v>85</v>
      </c>
      <c r="CH817" t="str">
        <f>IFERROR(VLOOKUP($A817,vix_cboe!$A$1:$E4409,2,FALSE),"NA")</f>
        <v>NA</v>
      </c>
      <c r="CI817" t="str">
        <f>IFERROR(VLOOKUP($A817,vix_cboe!$A$1:$E4409,3,FALSE),"NA")</f>
        <v>NA</v>
      </c>
      <c r="CJ817" t="str">
        <f>IFERROR(VLOOKUP($A817,vix_cboe!$A$1:$E4409,4,FALSE),"NA")</f>
        <v>NA</v>
      </c>
      <c r="CK817" t="str">
        <f>IFERROR(VLOOKUP($A817,vix_cboe!$A$1:$E4409,5,FALSE),"NA")</f>
        <v>NA</v>
      </c>
      <c r="CL817" s="5" t="str">
        <f>IFERROR(VLOOKUP($A817,gold_gold.org!$A$1:$G$10247,2,FALSE),"NA")</f>
        <v>NA</v>
      </c>
      <c r="CM817" s="5" t="str">
        <f>IFERROR(VLOOKUP($A817,gold_gold.org!$A$1:$G$10247,3,FALSE),"NA")</f>
        <v>NA</v>
      </c>
      <c r="CN817" s="5" t="str">
        <f>IFERROR(VLOOKUP($A817,gold_gold.org!$A$1:$G$10247,4,FALSE),"NA")</f>
        <v>NA</v>
      </c>
      <c r="CO817" s="5" t="str">
        <f>IFERROR(VLOOKUP($A817,gold_gold.org!$A$1:$G$10247,5,FALSE),"NA")</f>
        <v>NA</v>
      </c>
      <c r="CP817" t="str">
        <f>IFERROR(VLOOKUP($A817,crude_oil_eia!$A$1:$C$8255,2,FALSE),"NA")</f>
        <v>NA</v>
      </c>
      <c r="CQ817" t="str">
        <f>IFERROR(VLOOKUP($A817,crude_oil_eia!$A$1:$C$8255,3,FALSE),"NA")</f>
        <v>NA</v>
      </c>
      <c r="CR817" t="str">
        <f>IFERROR(VLOOKUP($A817,dji_yahoo!$A$1:$G$1214,2,FALSE),"NA")</f>
        <v>NA</v>
      </c>
      <c r="CS817" t="str">
        <f>IFERROR(VLOOKUP($A817,dji_yahoo!$A$1:$G$1214,3,FALSE),"NA")</f>
        <v>NA</v>
      </c>
      <c r="CT817" t="str">
        <f>IFERROR(VLOOKUP($A817,dji_yahoo!$A$1:$G$1214,4,FALSE),"NA")</f>
        <v>NA</v>
      </c>
      <c r="CU817" t="str">
        <f>IFERROR(VLOOKUP($A817,dji_yahoo!$A$1:$G$1214,5,FALSE),"NA")</f>
        <v>NA</v>
      </c>
      <c r="CV817" t="str">
        <f>IFERROR(VLOOKUP($A817,dji_yahoo!$A$1:$G$1214,7,FALSE),"NA")</f>
        <v>NA</v>
      </c>
      <c r="CW817" s="5" t="str">
        <f>IFERROR(VLOOKUP($A817,nasdaq_yahoo!$A$1:$G$1249,2,FALSE),"NA")</f>
        <v>NA</v>
      </c>
      <c r="CX817" s="5" t="str">
        <f>IFERROR(VLOOKUP($A817,nasdaq_yahoo!$A$1:$G$1249,3,FALSE),"NA")</f>
        <v>NA</v>
      </c>
      <c r="CY817" s="5" t="str">
        <f>IFERROR(VLOOKUP($A817,nasdaq_yahoo!$A$1:$G$1249,4,FALSE),"NA")</f>
        <v>NA</v>
      </c>
      <c r="CZ817" s="5" t="str">
        <f>IFERROR(VLOOKUP($A817,nasdaq_yahoo!$A$1:$G$1249,5,FALSE),"NA")</f>
        <v>NA</v>
      </c>
      <c r="DA817" s="6" t="str">
        <f>IFERROR(VLOOKUP($A817,nasdaq_yahoo!$A$1:$G$1249,7,FALSE),"NA")</f>
        <v>NA</v>
      </c>
      <c r="DB817" s="5">
        <f>IFERROR(VLOOKUP($A817,USEPUINDXD!$A$1:$B$1827,2,FALSE),"NA")</f>
        <v>44.18</v>
      </c>
    </row>
    <row r="818" spans="1:106">
      <c r="A818" s="1">
        <v>42335</v>
      </c>
      <c r="B818">
        <v>351.86</v>
      </c>
      <c r="C818">
        <v>363.59</v>
      </c>
      <c r="D818">
        <v>347.87</v>
      </c>
      <c r="E818">
        <v>358.04</v>
      </c>
      <c r="F818">
        <v>55179100</v>
      </c>
      <c r="G818">
        <v>5238500000</v>
      </c>
      <c r="H818">
        <v>2.1800000000000002</v>
      </c>
      <c r="I818">
        <v>2.23</v>
      </c>
      <c r="J818">
        <v>2.13</v>
      </c>
      <c r="K818">
        <v>2.16</v>
      </c>
      <c r="L818">
        <v>32579</v>
      </c>
      <c r="M818">
        <v>13139500</v>
      </c>
      <c r="N818">
        <v>0.8821</v>
      </c>
      <c r="O818">
        <v>0.90005100000000005</v>
      </c>
      <c r="P818">
        <v>0.86069499999999999</v>
      </c>
      <c r="Q818">
        <v>0.86795100000000003</v>
      </c>
      <c r="R818">
        <v>403813</v>
      </c>
      <c r="S818">
        <v>66174600</v>
      </c>
      <c r="T818" t="s">
        <v>85</v>
      </c>
      <c r="U818" t="s">
        <v>85</v>
      </c>
      <c r="V818" t="s">
        <v>85</v>
      </c>
      <c r="W818" t="s">
        <v>85</v>
      </c>
      <c r="X818" t="s">
        <v>85</v>
      </c>
      <c r="Y818" t="s">
        <v>85</v>
      </c>
      <c r="Z818">
        <v>3.6</v>
      </c>
      <c r="AA818">
        <v>3.63</v>
      </c>
      <c r="AB818">
        <v>3.52</v>
      </c>
      <c r="AC818">
        <v>3.58</v>
      </c>
      <c r="AD818">
        <v>2780650</v>
      </c>
      <c r="AE818">
        <v>156052000</v>
      </c>
      <c r="AF818">
        <v>0.40107900000000002</v>
      </c>
      <c r="AG818">
        <v>0.41084500000000002</v>
      </c>
      <c r="AH818">
        <v>0.37090299999999998</v>
      </c>
      <c r="AI818">
        <v>0.386268</v>
      </c>
      <c r="AJ818">
        <v>30668</v>
      </c>
      <c r="AK818">
        <v>4079510</v>
      </c>
      <c r="AL818">
        <v>1.11E-4</v>
      </c>
      <c r="AM818">
        <v>1.22E-4</v>
      </c>
      <c r="AN818" s="2">
        <v>8.7000000000000001E-5</v>
      </c>
      <c r="AO818" s="2">
        <v>9.2999999999999997E-5</v>
      </c>
      <c r="AP818">
        <v>1016</v>
      </c>
      <c r="AQ818">
        <v>1003330</v>
      </c>
      <c r="AR818" t="s">
        <v>85</v>
      </c>
      <c r="AS818" t="s">
        <v>85</v>
      </c>
      <c r="AT818" t="s">
        <v>85</v>
      </c>
      <c r="AU818" t="s">
        <v>85</v>
      </c>
      <c r="AV818" t="s">
        <v>85</v>
      </c>
      <c r="AW818" t="s">
        <v>85</v>
      </c>
      <c r="AX818" t="s">
        <v>85</v>
      </c>
      <c r="AY818" t="s">
        <v>85</v>
      </c>
      <c r="AZ818" t="s">
        <v>85</v>
      </c>
      <c r="BA818" t="s">
        <v>85</v>
      </c>
      <c r="BB818" t="s">
        <v>85</v>
      </c>
      <c r="BC818" t="s">
        <v>85</v>
      </c>
      <c r="BD818" t="s">
        <v>85</v>
      </c>
      <c r="BE818" t="s">
        <v>85</v>
      </c>
      <c r="BF818" t="s">
        <v>85</v>
      </c>
      <c r="BG818" t="s">
        <v>85</v>
      </c>
      <c r="BH818" t="s">
        <v>85</v>
      </c>
      <c r="BI818" t="s">
        <v>85</v>
      </c>
      <c r="BJ818" t="s">
        <v>85</v>
      </c>
      <c r="BK818" t="s">
        <v>85</v>
      </c>
      <c r="BL818" t="s">
        <v>85</v>
      </c>
      <c r="BM818" t="s">
        <v>85</v>
      </c>
      <c r="BN818" t="s">
        <v>85</v>
      </c>
      <c r="BO818" t="s">
        <v>85</v>
      </c>
      <c r="BP818">
        <v>4.2760000000000003E-3</v>
      </c>
      <c r="BQ818">
        <v>4.3039999999999997E-3</v>
      </c>
      <c r="BR818">
        <v>4.2290000000000001E-3</v>
      </c>
      <c r="BS818">
        <v>4.2760000000000003E-3</v>
      </c>
      <c r="BT818">
        <v>199790</v>
      </c>
      <c r="BU818">
        <v>141773000</v>
      </c>
      <c r="BV818" t="s">
        <v>85</v>
      </c>
      <c r="BW818" t="s">
        <v>85</v>
      </c>
      <c r="BX818" t="s">
        <v>85</v>
      </c>
      <c r="BY818" t="s">
        <v>85</v>
      </c>
      <c r="BZ818" t="s">
        <v>85</v>
      </c>
      <c r="CA818" t="s">
        <v>85</v>
      </c>
      <c r="CB818" t="s">
        <v>85</v>
      </c>
      <c r="CC818" t="s">
        <v>85</v>
      </c>
      <c r="CD818" t="s">
        <v>85</v>
      </c>
      <c r="CE818" t="s">
        <v>85</v>
      </c>
      <c r="CF818" t="s">
        <v>85</v>
      </c>
      <c r="CG818" t="s">
        <v>85</v>
      </c>
      <c r="CH818">
        <f>IFERROR(VLOOKUP($A818,vix_cboe!$A$1:$E4410,2,FALSE),"NA")</f>
        <v>15.31</v>
      </c>
      <c r="CI818">
        <f>IFERROR(VLOOKUP($A818,vix_cboe!$A$1:$E4410,3,FALSE),"NA")</f>
        <v>16.09</v>
      </c>
      <c r="CJ818">
        <f>IFERROR(VLOOKUP($A818,vix_cboe!$A$1:$E4410,4,FALSE),"NA")</f>
        <v>15.12</v>
      </c>
      <c r="CK818">
        <f>IFERROR(VLOOKUP($A818,vix_cboe!$A$1:$E4410,5,FALSE),"NA")</f>
        <v>15.12</v>
      </c>
      <c r="CL818" s="5">
        <f>IFERROR(VLOOKUP($A818,gold_gold.org!$A$1:$G$10247,2,FALSE),"NA")</f>
        <v>1057.4000000000001</v>
      </c>
      <c r="CM818" s="5">
        <f>IFERROR(VLOOKUP($A818,gold_gold.org!$A$1:$G$10247,3,FALSE),"NA")</f>
        <v>998.06569999999999</v>
      </c>
      <c r="CN818" s="5">
        <f>IFERROR(VLOOKUP($A818,gold_gold.org!$A$1:$G$10247,4,FALSE),"NA")</f>
        <v>129811.69837</v>
      </c>
      <c r="CO818" s="5">
        <f>IFERROR(VLOOKUP($A818,gold_gold.org!$A$1:$G$10247,5,FALSE),"NA")</f>
        <v>702.31132000000002</v>
      </c>
      <c r="CP818">
        <f>IFERROR(VLOOKUP($A818,crude_oil_eia!$A$1:$C$8255,2,FALSE),"NA")</f>
        <v>40.57</v>
      </c>
      <c r="CQ818">
        <f>IFERROR(VLOOKUP($A818,crude_oil_eia!$A$1:$C$8255,3,FALSE),"NA")</f>
        <v>43.07</v>
      </c>
      <c r="CR818">
        <f>IFERROR(VLOOKUP($A818,dji_yahoo!$A$1:$G$1214,2,FALSE),"NA")</f>
        <v>17806.039063</v>
      </c>
      <c r="CS818">
        <f>IFERROR(VLOOKUP($A818,dji_yahoo!$A$1:$G$1214,3,FALSE),"NA")</f>
        <v>17830.359375</v>
      </c>
      <c r="CT818">
        <f>IFERROR(VLOOKUP($A818,dji_yahoo!$A$1:$G$1214,4,FALSE),"NA")</f>
        <v>17749.320313</v>
      </c>
      <c r="CU818">
        <f>IFERROR(VLOOKUP($A818,dji_yahoo!$A$1:$G$1214,5,FALSE),"NA")</f>
        <v>17813.390625</v>
      </c>
      <c r="CV818">
        <f>IFERROR(VLOOKUP($A818,dji_yahoo!$A$1:$G$1214,7,FALSE),"NA")</f>
        <v>82540000</v>
      </c>
      <c r="CW818" s="5">
        <f>IFERROR(VLOOKUP($A818,nasdaq_yahoo!$A$1:$G$1249,2,FALSE),"NA")</f>
        <v>5121.9301759999998</v>
      </c>
      <c r="CX818" s="5">
        <f>IFERROR(VLOOKUP($A818,nasdaq_yahoo!$A$1:$G$1249,3,FALSE),"NA")</f>
        <v>5134.3500979999999</v>
      </c>
      <c r="CY818" s="5">
        <f>IFERROR(VLOOKUP($A818,nasdaq_yahoo!$A$1:$G$1249,4,FALSE),"NA")</f>
        <v>5108.5097660000001</v>
      </c>
      <c r="CZ818" s="5">
        <f>IFERROR(VLOOKUP($A818,nasdaq_yahoo!$A$1:$G$1249,5,FALSE),"NA")</f>
        <v>5127.5200199999999</v>
      </c>
      <c r="DA818" s="6">
        <f>IFERROR(VLOOKUP($A818,nasdaq_yahoo!$A$1:$G$1249,7,FALSE),"NA")</f>
        <v>781730000</v>
      </c>
      <c r="DB818" s="5">
        <f>IFERROR(VLOOKUP($A818,USEPUINDXD!$A$1:$B$1827,2,FALSE),"NA")</f>
        <v>45.15</v>
      </c>
    </row>
    <row r="819" spans="1:106">
      <c r="A819" s="1">
        <v>42334</v>
      </c>
      <c r="B819">
        <v>328.3</v>
      </c>
      <c r="C819">
        <v>366.76</v>
      </c>
      <c r="D819">
        <v>328.23</v>
      </c>
      <c r="E819">
        <v>352.68</v>
      </c>
      <c r="F819">
        <v>106105000</v>
      </c>
      <c r="G819">
        <v>4886330000</v>
      </c>
      <c r="H819">
        <v>2.15</v>
      </c>
      <c r="I819">
        <v>2.34</v>
      </c>
      <c r="J819">
        <v>2.12</v>
      </c>
      <c r="K819">
        <v>2.19</v>
      </c>
      <c r="L819">
        <v>58542</v>
      </c>
      <c r="M819">
        <v>12943400</v>
      </c>
      <c r="N819">
        <v>0.86327299999999996</v>
      </c>
      <c r="O819">
        <v>0.90364299999999997</v>
      </c>
      <c r="P819">
        <v>0.80435999999999996</v>
      </c>
      <c r="Q819">
        <v>0.88418300000000005</v>
      </c>
      <c r="R819">
        <v>947473</v>
      </c>
      <c r="S819">
        <v>64740900</v>
      </c>
      <c r="T819" t="s">
        <v>85</v>
      </c>
      <c r="U819" t="s">
        <v>85</v>
      </c>
      <c r="V819" t="s">
        <v>85</v>
      </c>
      <c r="W819" t="s">
        <v>85</v>
      </c>
      <c r="X819" t="s">
        <v>85</v>
      </c>
      <c r="Y819" t="s">
        <v>85</v>
      </c>
      <c r="Z819">
        <v>3.35</v>
      </c>
      <c r="AA819">
        <v>3.72</v>
      </c>
      <c r="AB819">
        <v>3.35</v>
      </c>
      <c r="AC819">
        <v>3.61</v>
      </c>
      <c r="AD819">
        <v>8700000</v>
      </c>
      <c r="AE819">
        <v>145182000</v>
      </c>
      <c r="AF819">
        <v>0.38713599999999998</v>
      </c>
      <c r="AG819">
        <v>0.42103600000000002</v>
      </c>
      <c r="AH819">
        <v>0.37518400000000002</v>
      </c>
      <c r="AI819">
        <v>0.40466299999999999</v>
      </c>
      <c r="AJ819">
        <v>29751</v>
      </c>
      <c r="AK819">
        <v>3933670</v>
      </c>
      <c r="AL819">
        <v>1.08E-4</v>
      </c>
      <c r="AM819">
        <v>1.15E-4</v>
      </c>
      <c r="AN819">
        <v>1.01E-4</v>
      </c>
      <c r="AO819">
        <v>1.11E-4</v>
      </c>
      <c r="AP819">
        <v>696</v>
      </c>
      <c r="AQ819">
        <v>973836</v>
      </c>
      <c r="AR819" t="s">
        <v>85</v>
      </c>
      <c r="AS819" t="s">
        <v>85</v>
      </c>
      <c r="AT819" t="s">
        <v>85</v>
      </c>
      <c r="AU819" t="s">
        <v>85</v>
      </c>
      <c r="AV819" t="s">
        <v>85</v>
      </c>
      <c r="AW819" t="s">
        <v>85</v>
      </c>
      <c r="AX819" t="s">
        <v>85</v>
      </c>
      <c r="AY819" t="s">
        <v>85</v>
      </c>
      <c r="AZ819" t="s">
        <v>85</v>
      </c>
      <c r="BA819" t="s">
        <v>85</v>
      </c>
      <c r="BB819" t="s">
        <v>85</v>
      </c>
      <c r="BC819" t="s">
        <v>85</v>
      </c>
      <c r="BD819" t="s">
        <v>85</v>
      </c>
      <c r="BE819" t="s">
        <v>85</v>
      </c>
      <c r="BF819" t="s">
        <v>85</v>
      </c>
      <c r="BG819" t="s">
        <v>85</v>
      </c>
      <c r="BH819" t="s">
        <v>85</v>
      </c>
      <c r="BI819" t="s">
        <v>85</v>
      </c>
      <c r="BJ819" t="s">
        <v>85</v>
      </c>
      <c r="BK819" t="s">
        <v>85</v>
      </c>
      <c r="BL819" t="s">
        <v>85</v>
      </c>
      <c r="BM819" t="s">
        <v>85</v>
      </c>
      <c r="BN819" t="s">
        <v>85</v>
      </c>
      <c r="BO819" t="s">
        <v>85</v>
      </c>
      <c r="BP819">
        <v>4.3169999999999997E-3</v>
      </c>
      <c r="BQ819">
        <v>4.4349999999999997E-3</v>
      </c>
      <c r="BR819">
        <v>4.2269999999999999E-3</v>
      </c>
      <c r="BS819">
        <v>4.2909999999999997E-3</v>
      </c>
      <c r="BT819">
        <v>400520</v>
      </c>
      <c r="BU819">
        <v>143140000</v>
      </c>
      <c r="BV819" t="s">
        <v>85</v>
      </c>
      <c r="BW819" t="s">
        <v>85</v>
      </c>
      <c r="BX819" t="s">
        <v>85</v>
      </c>
      <c r="BY819" t="s">
        <v>85</v>
      </c>
      <c r="BZ819" t="s">
        <v>85</v>
      </c>
      <c r="CA819" t="s">
        <v>85</v>
      </c>
      <c r="CB819" t="s">
        <v>85</v>
      </c>
      <c r="CC819" t="s">
        <v>85</v>
      </c>
      <c r="CD819" t="s">
        <v>85</v>
      </c>
      <c r="CE819" t="s">
        <v>85</v>
      </c>
      <c r="CF819" t="s">
        <v>85</v>
      </c>
      <c r="CG819" t="s">
        <v>85</v>
      </c>
      <c r="CH819" t="str">
        <f>IFERROR(VLOOKUP($A819,vix_cboe!$A$1:$E4411,2,FALSE),"NA")</f>
        <v>NA</v>
      </c>
      <c r="CI819" t="str">
        <f>IFERROR(VLOOKUP($A819,vix_cboe!$A$1:$E4411,3,FALSE),"NA")</f>
        <v>NA</v>
      </c>
      <c r="CJ819" t="str">
        <f>IFERROR(VLOOKUP($A819,vix_cboe!$A$1:$E4411,4,FALSE),"NA")</f>
        <v>NA</v>
      </c>
      <c r="CK819" t="str">
        <f>IFERROR(VLOOKUP($A819,vix_cboe!$A$1:$E4411,5,FALSE),"NA")</f>
        <v>NA</v>
      </c>
      <c r="CL819" s="5">
        <f>IFERROR(VLOOKUP($A819,gold_gold.org!$A$1:$G$10247,2,FALSE),"NA")</f>
        <v>1071</v>
      </c>
      <c r="CM819" s="5">
        <f>IFERROR(VLOOKUP($A819,gold_gold.org!$A$1:$G$10247,3,FALSE),"NA")</f>
        <v>1008.57032</v>
      </c>
      <c r="CN819" s="5">
        <f>IFERROR(VLOOKUP($A819,gold_gold.org!$A$1:$G$10247,4,FALSE),"NA")</f>
        <v>131256.39715999999</v>
      </c>
      <c r="CO819" s="5">
        <f>IFERROR(VLOOKUP($A819,gold_gold.org!$A$1:$G$10247,5,FALSE),"NA")</f>
        <v>708.07605000000001</v>
      </c>
      <c r="CP819">
        <f>IFERROR(VLOOKUP($A819,crude_oil_eia!$A$1:$C$8255,2,FALSE),"NA")</f>
        <v>0</v>
      </c>
      <c r="CQ819">
        <f>IFERROR(VLOOKUP($A819,crude_oil_eia!$A$1:$C$8255,3,FALSE),"NA")</f>
        <v>43.55</v>
      </c>
      <c r="CR819" t="str">
        <f>IFERROR(VLOOKUP($A819,dji_yahoo!$A$1:$G$1214,2,FALSE),"NA")</f>
        <v>NA</v>
      </c>
      <c r="CS819" t="str">
        <f>IFERROR(VLOOKUP($A819,dji_yahoo!$A$1:$G$1214,3,FALSE),"NA")</f>
        <v>NA</v>
      </c>
      <c r="CT819" t="str">
        <f>IFERROR(VLOOKUP($A819,dji_yahoo!$A$1:$G$1214,4,FALSE),"NA")</f>
        <v>NA</v>
      </c>
      <c r="CU819" t="str">
        <f>IFERROR(VLOOKUP($A819,dji_yahoo!$A$1:$G$1214,5,FALSE),"NA")</f>
        <v>NA</v>
      </c>
      <c r="CV819" t="str">
        <f>IFERROR(VLOOKUP($A819,dji_yahoo!$A$1:$G$1214,7,FALSE),"NA")</f>
        <v>NA</v>
      </c>
      <c r="CW819" s="5" t="str">
        <f>IFERROR(VLOOKUP($A819,nasdaq_yahoo!$A$1:$G$1249,2,FALSE),"NA")</f>
        <v>NA</v>
      </c>
      <c r="CX819" s="5" t="str">
        <f>IFERROR(VLOOKUP($A819,nasdaq_yahoo!$A$1:$G$1249,3,FALSE),"NA")</f>
        <v>NA</v>
      </c>
      <c r="CY819" s="5" t="str">
        <f>IFERROR(VLOOKUP($A819,nasdaq_yahoo!$A$1:$G$1249,4,FALSE),"NA")</f>
        <v>NA</v>
      </c>
      <c r="CZ819" s="5" t="str">
        <f>IFERROR(VLOOKUP($A819,nasdaq_yahoo!$A$1:$G$1249,5,FALSE),"NA")</f>
        <v>NA</v>
      </c>
      <c r="DA819" s="6" t="str">
        <f>IFERROR(VLOOKUP($A819,nasdaq_yahoo!$A$1:$G$1249,7,FALSE),"NA")</f>
        <v>NA</v>
      </c>
      <c r="DB819" s="5">
        <f>IFERROR(VLOOKUP($A819,USEPUINDXD!$A$1:$B$1827,2,FALSE),"NA")</f>
        <v>95.75</v>
      </c>
    </row>
    <row r="820" spans="1:106">
      <c r="A820" s="1">
        <v>42333</v>
      </c>
      <c r="B820">
        <v>320.05</v>
      </c>
      <c r="C820">
        <v>329.13</v>
      </c>
      <c r="D820">
        <v>316.77</v>
      </c>
      <c r="E820">
        <v>328.21</v>
      </c>
      <c r="F820">
        <v>41666900</v>
      </c>
      <c r="G820">
        <v>4762230000</v>
      </c>
      <c r="H820">
        <v>2.08</v>
      </c>
      <c r="I820">
        <v>2.16</v>
      </c>
      <c r="J820">
        <v>2.0499999999999998</v>
      </c>
      <c r="K820">
        <v>2.15</v>
      </c>
      <c r="L820">
        <v>23152</v>
      </c>
      <c r="M820">
        <v>12497100</v>
      </c>
      <c r="N820">
        <v>0.89382700000000004</v>
      </c>
      <c r="O820">
        <v>0.89949299999999999</v>
      </c>
      <c r="P820">
        <v>0.85110600000000003</v>
      </c>
      <c r="Q820">
        <v>0.863537</v>
      </c>
      <c r="R820">
        <v>622991</v>
      </c>
      <c r="S820">
        <v>67010200</v>
      </c>
      <c r="T820" t="s">
        <v>85</v>
      </c>
      <c r="U820" t="s">
        <v>85</v>
      </c>
      <c r="V820" t="s">
        <v>85</v>
      </c>
      <c r="W820" t="s">
        <v>85</v>
      </c>
      <c r="X820" t="s">
        <v>85</v>
      </c>
      <c r="Y820" t="s">
        <v>85</v>
      </c>
      <c r="Z820">
        <v>3.11</v>
      </c>
      <c r="AA820">
        <v>3.34</v>
      </c>
      <c r="AB820">
        <v>3.09</v>
      </c>
      <c r="AC820">
        <v>3.34</v>
      </c>
      <c r="AD820">
        <v>2877300</v>
      </c>
      <c r="AE820">
        <v>134853000</v>
      </c>
      <c r="AF820">
        <v>0.39161200000000002</v>
      </c>
      <c r="AG820">
        <v>0.39493200000000001</v>
      </c>
      <c r="AH820">
        <v>0.37190800000000002</v>
      </c>
      <c r="AI820">
        <v>0.38768399999999997</v>
      </c>
      <c r="AJ820">
        <v>18839</v>
      </c>
      <c r="AK820">
        <v>3974460</v>
      </c>
      <c r="AL820" s="2">
        <v>1E-4</v>
      </c>
      <c r="AM820">
        <v>1.13E-4</v>
      </c>
      <c r="AN820" s="2">
        <v>1E-4</v>
      </c>
      <c r="AO820">
        <v>1.08E-4</v>
      </c>
      <c r="AP820">
        <v>772</v>
      </c>
      <c r="AQ820">
        <v>897112</v>
      </c>
      <c r="AR820" t="s">
        <v>85</v>
      </c>
      <c r="AS820" t="s">
        <v>85</v>
      </c>
      <c r="AT820" t="s">
        <v>85</v>
      </c>
      <c r="AU820" t="s">
        <v>85</v>
      </c>
      <c r="AV820" t="s">
        <v>85</v>
      </c>
      <c r="AW820" t="s">
        <v>85</v>
      </c>
      <c r="AX820" t="s">
        <v>85</v>
      </c>
      <c r="AY820" t="s">
        <v>85</v>
      </c>
      <c r="AZ820" t="s">
        <v>85</v>
      </c>
      <c r="BA820" t="s">
        <v>85</v>
      </c>
      <c r="BB820" t="s">
        <v>85</v>
      </c>
      <c r="BC820" t="s">
        <v>85</v>
      </c>
      <c r="BD820" t="s">
        <v>85</v>
      </c>
      <c r="BE820" t="s">
        <v>85</v>
      </c>
      <c r="BF820" t="s">
        <v>85</v>
      </c>
      <c r="BG820" t="s">
        <v>85</v>
      </c>
      <c r="BH820" t="s">
        <v>85</v>
      </c>
      <c r="BI820" t="s">
        <v>85</v>
      </c>
      <c r="BJ820" t="s">
        <v>85</v>
      </c>
      <c r="BK820" t="s">
        <v>85</v>
      </c>
      <c r="BL820" t="s">
        <v>85</v>
      </c>
      <c r="BM820" t="s">
        <v>85</v>
      </c>
      <c r="BN820" t="s">
        <v>85</v>
      </c>
      <c r="BO820" t="s">
        <v>85</v>
      </c>
      <c r="BP820">
        <v>4.2420000000000001E-3</v>
      </c>
      <c r="BQ820">
        <v>4.3249999999999999E-3</v>
      </c>
      <c r="BR820">
        <v>4.228E-3</v>
      </c>
      <c r="BS820">
        <v>4.3179999999999998E-3</v>
      </c>
      <c r="BT820">
        <v>197356</v>
      </c>
      <c r="BU820">
        <v>140650000</v>
      </c>
      <c r="BV820" t="s">
        <v>85</v>
      </c>
      <c r="BW820" t="s">
        <v>85</v>
      </c>
      <c r="BX820" t="s">
        <v>85</v>
      </c>
      <c r="BY820" t="s">
        <v>85</v>
      </c>
      <c r="BZ820" t="s">
        <v>85</v>
      </c>
      <c r="CA820" t="s">
        <v>85</v>
      </c>
      <c r="CB820" t="s">
        <v>85</v>
      </c>
      <c r="CC820" t="s">
        <v>85</v>
      </c>
      <c r="CD820" t="s">
        <v>85</v>
      </c>
      <c r="CE820" t="s">
        <v>85</v>
      </c>
      <c r="CF820" t="s">
        <v>85</v>
      </c>
      <c r="CG820" t="s">
        <v>85</v>
      </c>
      <c r="CH820">
        <f>IFERROR(VLOOKUP($A820,vix_cboe!$A$1:$E4412,2,FALSE),"NA")</f>
        <v>15.55</v>
      </c>
      <c r="CI820">
        <f>IFERROR(VLOOKUP($A820,vix_cboe!$A$1:$E4412,3,FALSE),"NA")</f>
        <v>15.89</v>
      </c>
      <c r="CJ820">
        <f>IFERROR(VLOOKUP($A820,vix_cboe!$A$1:$E4412,4,FALSE),"NA")</f>
        <v>15.05</v>
      </c>
      <c r="CK820">
        <f>IFERROR(VLOOKUP($A820,vix_cboe!$A$1:$E4412,5,FALSE),"NA")</f>
        <v>15.19</v>
      </c>
      <c r="CL820" s="5">
        <f>IFERROR(VLOOKUP($A820,gold_gold.org!$A$1:$G$10247,2,FALSE),"NA")</f>
        <v>1068</v>
      </c>
      <c r="CM820" s="5">
        <f>IFERROR(VLOOKUP($A820,gold_gold.org!$A$1:$G$10247,3,FALSE),"NA")</f>
        <v>1007.35733</v>
      </c>
      <c r="CN820" s="5">
        <f>IFERROR(VLOOKUP($A820,gold_gold.org!$A$1:$G$10247,4,FALSE),"NA")</f>
        <v>131230.5</v>
      </c>
      <c r="CO820" s="5">
        <f>IFERROR(VLOOKUP($A820,gold_gold.org!$A$1:$G$10247,5,FALSE),"NA")</f>
        <v>708.64613999999995</v>
      </c>
      <c r="CP820">
        <f>IFERROR(VLOOKUP($A820,crude_oil_eia!$A$1:$C$8255,2,FALSE),"NA")</f>
        <v>41.22</v>
      </c>
      <c r="CQ820">
        <f>IFERROR(VLOOKUP($A820,crude_oil_eia!$A$1:$C$8255,3,FALSE),"NA")</f>
        <v>43.56</v>
      </c>
      <c r="CR820">
        <f>IFERROR(VLOOKUP($A820,dji_yahoo!$A$1:$G$1214,2,FALSE),"NA")</f>
        <v>17820.810547000001</v>
      </c>
      <c r="CS820">
        <f>IFERROR(VLOOKUP($A820,dji_yahoo!$A$1:$G$1214,3,FALSE),"NA")</f>
        <v>17854.919922000001</v>
      </c>
      <c r="CT820">
        <f>IFERROR(VLOOKUP($A820,dji_yahoo!$A$1:$G$1214,4,FALSE),"NA")</f>
        <v>17801.830077999999</v>
      </c>
      <c r="CU820">
        <f>IFERROR(VLOOKUP($A820,dji_yahoo!$A$1:$G$1214,5,FALSE),"NA")</f>
        <v>17813.390625</v>
      </c>
      <c r="CV820">
        <f>IFERROR(VLOOKUP($A820,dji_yahoo!$A$1:$G$1214,7,FALSE),"NA")</f>
        <v>82540000</v>
      </c>
      <c r="CW820" s="5">
        <f>IFERROR(VLOOKUP($A820,nasdaq_yahoo!$A$1:$G$1249,2,FALSE),"NA")</f>
        <v>5106.8701170000004</v>
      </c>
      <c r="CX820" s="5">
        <f>IFERROR(VLOOKUP($A820,nasdaq_yahoo!$A$1:$G$1249,3,FALSE),"NA")</f>
        <v>5124.0898440000001</v>
      </c>
      <c r="CY820" s="5">
        <f>IFERROR(VLOOKUP($A820,nasdaq_yahoo!$A$1:$G$1249,4,FALSE),"NA")</f>
        <v>5101.1801759999998</v>
      </c>
      <c r="CZ820" s="5">
        <f>IFERROR(VLOOKUP($A820,nasdaq_yahoo!$A$1:$G$1249,5,FALSE),"NA")</f>
        <v>5116.1401370000003</v>
      </c>
      <c r="DA820" s="6">
        <f>IFERROR(VLOOKUP($A820,nasdaq_yahoo!$A$1:$G$1249,7,FALSE),"NA")</f>
        <v>1539300000</v>
      </c>
      <c r="DB820" s="5">
        <f>IFERROR(VLOOKUP($A820,USEPUINDXD!$A$1:$B$1827,2,FALSE),"NA")</f>
        <v>20.420000000000002</v>
      </c>
    </row>
    <row r="821" spans="1:106">
      <c r="A821" s="1">
        <v>42332</v>
      </c>
      <c r="B821">
        <v>323.01</v>
      </c>
      <c r="C821">
        <v>323.06</v>
      </c>
      <c r="D821">
        <v>318.12</v>
      </c>
      <c r="E821">
        <v>320.05</v>
      </c>
      <c r="F821">
        <v>29362600</v>
      </c>
      <c r="G821">
        <v>4805160000</v>
      </c>
      <c r="H821">
        <v>2.14</v>
      </c>
      <c r="I821">
        <v>2.14</v>
      </c>
      <c r="J821">
        <v>2.0699999999999998</v>
      </c>
      <c r="K821">
        <v>2.08</v>
      </c>
      <c r="L821">
        <v>24757</v>
      </c>
      <c r="M821">
        <v>12843100</v>
      </c>
      <c r="N821">
        <v>0.94644200000000001</v>
      </c>
      <c r="O821">
        <v>0.94805499999999998</v>
      </c>
      <c r="P821">
        <v>0.89593100000000003</v>
      </c>
      <c r="Q821">
        <v>0.90019099999999996</v>
      </c>
      <c r="R821">
        <v>524195</v>
      </c>
      <c r="S821">
        <v>70931100</v>
      </c>
      <c r="T821" t="s">
        <v>85</v>
      </c>
      <c r="U821" t="s">
        <v>85</v>
      </c>
      <c r="V821" t="s">
        <v>85</v>
      </c>
      <c r="W821" t="s">
        <v>85</v>
      </c>
      <c r="X821" t="s">
        <v>85</v>
      </c>
      <c r="Y821" t="s">
        <v>85</v>
      </c>
      <c r="Z821">
        <v>3.13</v>
      </c>
      <c r="AA821">
        <v>3.13</v>
      </c>
      <c r="AB821">
        <v>3.09</v>
      </c>
      <c r="AC821">
        <v>3.11</v>
      </c>
      <c r="AD821">
        <v>1510060</v>
      </c>
      <c r="AE821">
        <v>135523000</v>
      </c>
      <c r="AF821">
        <v>0.39097199999999999</v>
      </c>
      <c r="AG821">
        <v>0.398646</v>
      </c>
      <c r="AH821">
        <v>0.37485099999999999</v>
      </c>
      <c r="AI821">
        <v>0.39014799999999999</v>
      </c>
      <c r="AJ821">
        <v>13449</v>
      </c>
      <c r="AK821">
        <v>3963690</v>
      </c>
      <c r="AL821">
        <v>1.06E-4</v>
      </c>
      <c r="AM821">
        <v>1.06E-4</v>
      </c>
      <c r="AN821" s="2">
        <v>9.8999999999999994E-5</v>
      </c>
      <c r="AO821" s="2">
        <v>1E-4</v>
      </c>
      <c r="AP821">
        <v>179</v>
      </c>
      <c r="AQ821">
        <v>955314</v>
      </c>
      <c r="AR821" t="s">
        <v>85</v>
      </c>
      <c r="AS821" t="s">
        <v>85</v>
      </c>
      <c r="AT821" t="s">
        <v>85</v>
      </c>
      <c r="AU821" t="s">
        <v>85</v>
      </c>
      <c r="AV821" t="s">
        <v>85</v>
      </c>
      <c r="AW821" t="s">
        <v>85</v>
      </c>
      <c r="AX821" t="s">
        <v>85</v>
      </c>
      <c r="AY821" t="s">
        <v>85</v>
      </c>
      <c r="AZ821" t="s">
        <v>85</v>
      </c>
      <c r="BA821" t="s">
        <v>85</v>
      </c>
      <c r="BB821" t="s">
        <v>85</v>
      </c>
      <c r="BC821" t="s">
        <v>85</v>
      </c>
      <c r="BD821" t="s">
        <v>85</v>
      </c>
      <c r="BE821" t="s">
        <v>85</v>
      </c>
      <c r="BF821" t="s">
        <v>85</v>
      </c>
      <c r="BG821" t="s">
        <v>85</v>
      </c>
      <c r="BH821" t="s">
        <v>85</v>
      </c>
      <c r="BI821" t="s">
        <v>85</v>
      </c>
      <c r="BJ821" t="s">
        <v>85</v>
      </c>
      <c r="BK821" t="s">
        <v>85</v>
      </c>
      <c r="BL821" t="s">
        <v>85</v>
      </c>
      <c r="BM821" t="s">
        <v>85</v>
      </c>
      <c r="BN821" t="s">
        <v>85</v>
      </c>
      <c r="BO821" t="s">
        <v>85</v>
      </c>
      <c r="BP821">
        <v>4.2880000000000001E-3</v>
      </c>
      <c r="BQ821">
        <v>4.2880000000000001E-3</v>
      </c>
      <c r="BR821">
        <v>4.2009999999999999E-3</v>
      </c>
      <c r="BS821">
        <v>4.2420000000000001E-3</v>
      </c>
      <c r="BT821">
        <v>197940</v>
      </c>
      <c r="BU821">
        <v>142189000</v>
      </c>
      <c r="BV821" t="s">
        <v>85</v>
      </c>
      <c r="BW821" t="s">
        <v>85</v>
      </c>
      <c r="BX821" t="s">
        <v>85</v>
      </c>
      <c r="BY821" t="s">
        <v>85</v>
      </c>
      <c r="BZ821" t="s">
        <v>85</v>
      </c>
      <c r="CA821" t="s">
        <v>85</v>
      </c>
      <c r="CB821" t="s">
        <v>85</v>
      </c>
      <c r="CC821" t="s">
        <v>85</v>
      </c>
      <c r="CD821" t="s">
        <v>85</v>
      </c>
      <c r="CE821" t="s">
        <v>85</v>
      </c>
      <c r="CF821" t="s">
        <v>85</v>
      </c>
      <c r="CG821" t="s">
        <v>85</v>
      </c>
      <c r="CH821">
        <f>IFERROR(VLOOKUP($A821,vix_cboe!$A$1:$E4413,2,FALSE),"NA")</f>
        <v>16.53</v>
      </c>
      <c r="CI821">
        <f>IFERROR(VLOOKUP($A821,vix_cboe!$A$1:$E4413,3,FALSE),"NA")</f>
        <v>17.21</v>
      </c>
      <c r="CJ821">
        <f>IFERROR(VLOOKUP($A821,vix_cboe!$A$1:$E4413,4,FALSE),"NA")</f>
        <v>15.48</v>
      </c>
      <c r="CK821">
        <f>IFERROR(VLOOKUP($A821,vix_cboe!$A$1:$E4413,5,FALSE),"NA")</f>
        <v>15.93</v>
      </c>
      <c r="CL821" s="5">
        <f>IFERROR(VLOOKUP($A821,gold_gold.org!$A$1:$G$10247,2,FALSE),"NA")</f>
        <v>1076.4000000000001</v>
      </c>
      <c r="CM821" s="5">
        <f>IFERROR(VLOOKUP($A821,gold_gold.org!$A$1:$G$10247,3,FALSE),"NA")</f>
        <v>1011.60675</v>
      </c>
      <c r="CN821" s="5">
        <f>IFERROR(VLOOKUP($A821,gold_gold.org!$A$1:$G$10247,4,FALSE),"NA")</f>
        <v>131810.53559000001</v>
      </c>
      <c r="CO821" s="5">
        <f>IFERROR(VLOOKUP($A821,gold_gold.org!$A$1:$G$10247,5,FALSE),"NA")</f>
        <v>714.36163999999997</v>
      </c>
      <c r="CP821">
        <f>IFERROR(VLOOKUP($A821,crude_oil_eia!$A$1:$C$8255,2,FALSE),"NA")</f>
        <v>40.89</v>
      </c>
      <c r="CQ821">
        <f>IFERROR(VLOOKUP($A821,crude_oil_eia!$A$1:$C$8255,3,FALSE),"NA")</f>
        <v>44.38</v>
      </c>
      <c r="CR821">
        <f>IFERROR(VLOOKUP($A821,dji_yahoo!$A$1:$G$1214,2,FALSE),"NA")</f>
        <v>17770.900390999999</v>
      </c>
      <c r="CS821">
        <f>IFERROR(VLOOKUP($A821,dji_yahoo!$A$1:$G$1214,3,FALSE),"NA")</f>
        <v>17862.599609000001</v>
      </c>
      <c r="CT821">
        <f>IFERROR(VLOOKUP($A821,dji_yahoo!$A$1:$G$1214,4,FALSE),"NA")</f>
        <v>17683.509765999999</v>
      </c>
      <c r="CU821">
        <f>IFERROR(VLOOKUP($A821,dji_yahoo!$A$1:$G$1214,5,FALSE),"NA")</f>
        <v>17812.189452999999</v>
      </c>
      <c r="CV821">
        <f>IFERROR(VLOOKUP($A821,dji_yahoo!$A$1:$G$1214,7,FALSE),"NA")</f>
        <v>127170000</v>
      </c>
      <c r="CW821" s="5">
        <f>IFERROR(VLOOKUP($A821,nasdaq_yahoo!$A$1:$G$1249,2,FALSE),"NA")</f>
        <v>5070.6601559999999</v>
      </c>
      <c r="CX821" s="5">
        <f>IFERROR(VLOOKUP($A821,nasdaq_yahoo!$A$1:$G$1249,3,FALSE),"NA")</f>
        <v>5110.75</v>
      </c>
      <c r="CY821" s="5">
        <f>IFERROR(VLOOKUP($A821,nasdaq_yahoo!$A$1:$G$1249,4,FALSE),"NA")</f>
        <v>5050.1401370000003</v>
      </c>
      <c r="CZ821" s="5">
        <f>IFERROR(VLOOKUP($A821,nasdaq_yahoo!$A$1:$G$1249,5,FALSE),"NA")</f>
        <v>5102.8100590000004</v>
      </c>
      <c r="DA821" s="6">
        <f>IFERROR(VLOOKUP($A821,nasdaq_yahoo!$A$1:$G$1249,7,FALSE),"NA")</f>
        <v>1956920000</v>
      </c>
      <c r="DB821" s="5">
        <f>IFERROR(VLOOKUP($A821,USEPUINDXD!$A$1:$B$1827,2,FALSE),"NA")</f>
        <v>28.8</v>
      </c>
    </row>
    <row r="822" spans="1:106">
      <c r="A822" s="1">
        <v>42331</v>
      </c>
      <c r="B822">
        <v>324.35000000000002</v>
      </c>
      <c r="C822">
        <v>325.12</v>
      </c>
      <c r="D822">
        <v>321.29000000000002</v>
      </c>
      <c r="E822">
        <v>323.05</v>
      </c>
      <c r="F822">
        <v>27478900</v>
      </c>
      <c r="G822">
        <v>4823700000</v>
      </c>
      <c r="H822">
        <v>2.08</v>
      </c>
      <c r="I822">
        <v>2.16</v>
      </c>
      <c r="J822">
        <v>2.0499999999999998</v>
      </c>
      <c r="K822">
        <v>2.14</v>
      </c>
      <c r="L822">
        <v>31968</v>
      </c>
      <c r="M822">
        <v>12524900</v>
      </c>
      <c r="N822">
        <v>0.96749300000000005</v>
      </c>
      <c r="O822">
        <v>0.96905699999999995</v>
      </c>
      <c r="P822">
        <v>0.93386999999999998</v>
      </c>
      <c r="Q822">
        <v>0.94696899999999995</v>
      </c>
      <c r="R822">
        <v>441875</v>
      </c>
      <c r="S822">
        <v>72484200</v>
      </c>
      <c r="T822" t="s">
        <v>85</v>
      </c>
      <c r="U822" t="s">
        <v>85</v>
      </c>
      <c r="V822" t="s">
        <v>85</v>
      </c>
      <c r="W822" t="s">
        <v>85</v>
      </c>
      <c r="X822" t="s">
        <v>85</v>
      </c>
      <c r="Y822" t="s">
        <v>85</v>
      </c>
      <c r="Z822">
        <v>3.14</v>
      </c>
      <c r="AA822">
        <v>3.15</v>
      </c>
      <c r="AB822">
        <v>3.11</v>
      </c>
      <c r="AC822">
        <v>3.12</v>
      </c>
      <c r="AD822">
        <v>1389260</v>
      </c>
      <c r="AE822">
        <v>136062000</v>
      </c>
      <c r="AF822">
        <v>0.39620699999999998</v>
      </c>
      <c r="AG822">
        <v>0.39620699999999998</v>
      </c>
      <c r="AH822">
        <v>0.377029</v>
      </c>
      <c r="AI822">
        <v>0.39111299999999999</v>
      </c>
      <c r="AJ822">
        <v>7900</v>
      </c>
      <c r="AK822">
        <v>4012210</v>
      </c>
      <c r="AL822" s="2">
        <v>1E-4</v>
      </c>
      <c r="AM822">
        <v>1.07E-4</v>
      </c>
      <c r="AN822" s="2">
        <v>1E-4</v>
      </c>
      <c r="AO822">
        <v>1.06E-4</v>
      </c>
      <c r="AP822">
        <v>92</v>
      </c>
      <c r="AQ822">
        <v>898880</v>
      </c>
      <c r="AR822" t="s">
        <v>85</v>
      </c>
      <c r="AS822" t="s">
        <v>85</v>
      </c>
      <c r="AT822" t="s">
        <v>85</v>
      </c>
      <c r="AU822" t="s">
        <v>85</v>
      </c>
      <c r="AV822" t="s">
        <v>85</v>
      </c>
      <c r="AW822" t="s">
        <v>85</v>
      </c>
      <c r="AX822" t="s">
        <v>85</v>
      </c>
      <c r="AY822" t="s">
        <v>85</v>
      </c>
      <c r="AZ822" t="s">
        <v>85</v>
      </c>
      <c r="BA822" t="s">
        <v>85</v>
      </c>
      <c r="BB822" t="s">
        <v>85</v>
      </c>
      <c r="BC822" t="s">
        <v>85</v>
      </c>
      <c r="BD822" t="s">
        <v>85</v>
      </c>
      <c r="BE822" t="s">
        <v>85</v>
      </c>
      <c r="BF822" t="s">
        <v>85</v>
      </c>
      <c r="BG822" t="s">
        <v>85</v>
      </c>
      <c r="BH822" t="s">
        <v>85</v>
      </c>
      <c r="BI822" t="s">
        <v>85</v>
      </c>
      <c r="BJ822" t="s">
        <v>85</v>
      </c>
      <c r="BK822" t="s">
        <v>85</v>
      </c>
      <c r="BL822" t="s">
        <v>85</v>
      </c>
      <c r="BM822" t="s">
        <v>85</v>
      </c>
      <c r="BN822" t="s">
        <v>85</v>
      </c>
      <c r="BO822" t="s">
        <v>85</v>
      </c>
      <c r="BP822">
        <v>4.2690000000000002E-3</v>
      </c>
      <c r="BQ822">
        <v>4.3509999999999998E-3</v>
      </c>
      <c r="BR822">
        <v>4.2370000000000003E-3</v>
      </c>
      <c r="BS822">
        <v>4.2880000000000001E-3</v>
      </c>
      <c r="BT822">
        <v>314451</v>
      </c>
      <c r="BU822">
        <v>141539000</v>
      </c>
      <c r="BV822" t="s">
        <v>85</v>
      </c>
      <c r="BW822" t="s">
        <v>85</v>
      </c>
      <c r="BX822" t="s">
        <v>85</v>
      </c>
      <c r="BY822" t="s">
        <v>85</v>
      </c>
      <c r="BZ822" t="s">
        <v>85</v>
      </c>
      <c r="CA822" t="s">
        <v>85</v>
      </c>
      <c r="CB822" t="s">
        <v>85</v>
      </c>
      <c r="CC822" t="s">
        <v>85</v>
      </c>
      <c r="CD822" t="s">
        <v>85</v>
      </c>
      <c r="CE822" t="s">
        <v>85</v>
      </c>
      <c r="CF822" t="s">
        <v>85</v>
      </c>
      <c r="CG822" t="s">
        <v>85</v>
      </c>
      <c r="CH822">
        <f>IFERROR(VLOOKUP($A822,vix_cboe!$A$1:$E4414,2,FALSE),"NA")</f>
        <v>16.149999999999999</v>
      </c>
      <c r="CI822">
        <f>IFERROR(VLOOKUP($A822,vix_cboe!$A$1:$E4414,3,FALSE),"NA")</f>
        <v>16.739999999999998</v>
      </c>
      <c r="CJ822">
        <f>IFERROR(VLOOKUP($A822,vix_cboe!$A$1:$E4414,4,FALSE),"NA")</f>
        <v>15.38</v>
      </c>
      <c r="CK822">
        <f>IFERROR(VLOOKUP($A822,vix_cboe!$A$1:$E4414,5,FALSE),"NA")</f>
        <v>15.62</v>
      </c>
      <c r="CL822" s="5">
        <f>IFERROR(VLOOKUP($A822,gold_gold.org!$A$1:$G$10247,2,FALSE),"NA")</f>
        <v>1070.5</v>
      </c>
      <c r="CM822" s="5">
        <f>IFERROR(VLOOKUP($A822,gold_gold.org!$A$1:$G$10247,3,FALSE),"NA")</f>
        <v>1008.14655</v>
      </c>
      <c r="CN822" s="5">
        <f>IFERROR(VLOOKUP($A822,gold_gold.org!$A$1:$G$10247,4,FALSE),"NA")</f>
        <v>131623.31312999999</v>
      </c>
      <c r="CO822" s="5">
        <f>IFERROR(VLOOKUP($A822,gold_gold.org!$A$1:$G$10247,5,FALSE),"NA")</f>
        <v>707.39445999999998</v>
      </c>
      <c r="CP822">
        <f>IFERROR(VLOOKUP($A822,crude_oil_eia!$A$1:$C$8255,2,FALSE),"NA")</f>
        <v>39.270000000000003</v>
      </c>
      <c r="CQ822">
        <f>IFERROR(VLOOKUP($A822,crude_oil_eia!$A$1:$C$8255,3,FALSE),"NA")</f>
        <v>43.7</v>
      </c>
      <c r="CR822">
        <f>IFERROR(VLOOKUP($A822,dji_yahoo!$A$1:$G$1214,2,FALSE),"NA")</f>
        <v>17823.609375</v>
      </c>
      <c r="CS822">
        <f>IFERROR(VLOOKUP($A822,dji_yahoo!$A$1:$G$1214,3,FALSE),"NA")</f>
        <v>17868.179688</v>
      </c>
      <c r="CT822">
        <f>IFERROR(VLOOKUP($A822,dji_yahoo!$A$1:$G$1214,4,FALSE),"NA")</f>
        <v>17751.529297000001</v>
      </c>
      <c r="CU822">
        <f>IFERROR(VLOOKUP($A822,dji_yahoo!$A$1:$G$1214,5,FALSE),"NA")</f>
        <v>17792.679688</v>
      </c>
      <c r="CV822">
        <f>IFERROR(VLOOKUP($A822,dji_yahoo!$A$1:$G$1214,7,FALSE),"NA")</f>
        <v>134680000</v>
      </c>
      <c r="CW822" s="5">
        <f>IFERROR(VLOOKUP($A822,nasdaq_yahoo!$A$1:$G$1249,2,FALSE),"NA")</f>
        <v>5106.7202150000003</v>
      </c>
      <c r="CX822" s="5">
        <f>IFERROR(VLOOKUP($A822,nasdaq_yahoo!$A$1:$G$1249,3,FALSE),"NA")</f>
        <v>5128.080078</v>
      </c>
      <c r="CY822" s="5">
        <f>IFERROR(VLOOKUP($A822,nasdaq_yahoo!$A$1:$G$1249,4,FALSE),"NA")</f>
        <v>5084.8500979999999</v>
      </c>
      <c r="CZ822" s="5">
        <f>IFERROR(VLOOKUP($A822,nasdaq_yahoo!$A$1:$G$1249,5,FALSE),"NA")</f>
        <v>5102.4799800000001</v>
      </c>
      <c r="DA822" s="6">
        <f>IFERROR(VLOOKUP($A822,nasdaq_yahoo!$A$1:$G$1249,7,FALSE),"NA")</f>
        <v>1668280000</v>
      </c>
      <c r="DB822" s="5">
        <f>IFERROR(VLOOKUP($A822,USEPUINDXD!$A$1:$B$1827,2,FALSE),"NA")</f>
        <v>13.92</v>
      </c>
    </row>
    <row r="823" spans="1:106">
      <c r="A823" s="1">
        <v>42330</v>
      </c>
      <c r="B823">
        <v>326.98</v>
      </c>
      <c r="C823">
        <v>327.01</v>
      </c>
      <c r="D823">
        <v>321.26</v>
      </c>
      <c r="E823">
        <v>324.54000000000002</v>
      </c>
      <c r="F823">
        <v>23439400</v>
      </c>
      <c r="G823">
        <v>4861340000</v>
      </c>
      <c r="H823">
        <v>2.2000000000000002</v>
      </c>
      <c r="I823">
        <v>2.2200000000000002</v>
      </c>
      <c r="J823">
        <v>2.0499999999999998</v>
      </c>
      <c r="K823">
        <v>2.06</v>
      </c>
      <c r="L823">
        <v>28487</v>
      </c>
      <c r="M823">
        <v>13216000</v>
      </c>
      <c r="N823">
        <v>0.979765</v>
      </c>
      <c r="O823">
        <v>0.98413200000000001</v>
      </c>
      <c r="P823">
        <v>0.958982</v>
      </c>
      <c r="Q823">
        <v>0.96801800000000005</v>
      </c>
      <c r="R823">
        <v>372173</v>
      </c>
      <c r="S823">
        <v>73378800</v>
      </c>
      <c r="T823" t="s">
        <v>85</v>
      </c>
      <c r="U823" t="s">
        <v>85</v>
      </c>
      <c r="V823" t="s">
        <v>85</v>
      </c>
      <c r="W823" t="s">
        <v>85</v>
      </c>
      <c r="X823" t="s">
        <v>85</v>
      </c>
      <c r="Y823" t="s">
        <v>85</v>
      </c>
      <c r="Z823">
        <v>3.16</v>
      </c>
      <c r="AA823">
        <v>3.16</v>
      </c>
      <c r="AB823">
        <v>3.11</v>
      </c>
      <c r="AC823">
        <v>3.14</v>
      </c>
      <c r="AD823">
        <v>1070770</v>
      </c>
      <c r="AE823">
        <v>136863000</v>
      </c>
      <c r="AF823">
        <v>0.39116099999999998</v>
      </c>
      <c r="AG823">
        <v>0.39694499999999999</v>
      </c>
      <c r="AH823">
        <v>0.37865500000000002</v>
      </c>
      <c r="AI823">
        <v>0.39582400000000001</v>
      </c>
      <c r="AJ823">
        <v>8345</v>
      </c>
      <c r="AK823">
        <v>3956810</v>
      </c>
      <c r="AL823">
        <v>1.03E-4</v>
      </c>
      <c r="AM823">
        <v>1.17E-4</v>
      </c>
      <c r="AN823" s="2">
        <v>9.8999999999999994E-5</v>
      </c>
      <c r="AO823" s="2">
        <v>1E-4</v>
      </c>
      <c r="AP823">
        <v>686</v>
      </c>
      <c r="AQ823">
        <v>929880</v>
      </c>
      <c r="AR823" t="s">
        <v>85</v>
      </c>
      <c r="AS823" t="s">
        <v>85</v>
      </c>
      <c r="AT823" t="s">
        <v>85</v>
      </c>
      <c r="AU823" t="s">
        <v>85</v>
      </c>
      <c r="AV823" t="s">
        <v>85</v>
      </c>
      <c r="AW823" t="s">
        <v>85</v>
      </c>
      <c r="AX823" t="s">
        <v>85</v>
      </c>
      <c r="AY823" t="s">
        <v>85</v>
      </c>
      <c r="AZ823" t="s">
        <v>85</v>
      </c>
      <c r="BA823" t="s">
        <v>85</v>
      </c>
      <c r="BB823" t="s">
        <v>85</v>
      </c>
      <c r="BC823" t="s">
        <v>85</v>
      </c>
      <c r="BD823" t="s">
        <v>85</v>
      </c>
      <c r="BE823" t="s">
        <v>85</v>
      </c>
      <c r="BF823" t="s">
        <v>85</v>
      </c>
      <c r="BG823" t="s">
        <v>85</v>
      </c>
      <c r="BH823" t="s">
        <v>85</v>
      </c>
      <c r="BI823" t="s">
        <v>85</v>
      </c>
      <c r="BJ823" t="s">
        <v>85</v>
      </c>
      <c r="BK823" t="s">
        <v>85</v>
      </c>
      <c r="BL823" t="s">
        <v>85</v>
      </c>
      <c r="BM823" t="s">
        <v>85</v>
      </c>
      <c r="BN823" t="s">
        <v>85</v>
      </c>
      <c r="BO823" t="s">
        <v>85</v>
      </c>
      <c r="BP823">
        <v>4.2490000000000002E-3</v>
      </c>
      <c r="BQ823">
        <v>4.274E-3</v>
      </c>
      <c r="BR823">
        <v>4.2379999999999996E-3</v>
      </c>
      <c r="BS823">
        <v>4.267E-3</v>
      </c>
      <c r="BT823">
        <v>174556</v>
      </c>
      <c r="BU823">
        <v>140870000</v>
      </c>
      <c r="BV823" t="s">
        <v>85</v>
      </c>
      <c r="BW823" t="s">
        <v>85</v>
      </c>
      <c r="BX823" t="s">
        <v>85</v>
      </c>
      <c r="BY823" t="s">
        <v>85</v>
      </c>
      <c r="BZ823" t="s">
        <v>85</v>
      </c>
      <c r="CA823" t="s">
        <v>85</v>
      </c>
      <c r="CB823" t="s">
        <v>85</v>
      </c>
      <c r="CC823" t="s">
        <v>85</v>
      </c>
      <c r="CD823" t="s">
        <v>85</v>
      </c>
      <c r="CE823" t="s">
        <v>85</v>
      </c>
      <c r="CF823" t="s">
        <v>85</v>
      </c>
      <c r="CG823" t="s">
        <v>85</v>
      </c>
      <c r="CH823" t="str">
        <f>IFERROR(VLOOKUP($A823,vix_cboe!$A$1:$E4415,2,FALSE),"NA")</f>
        <v>NA</v>
      </c>
      <c r="CI823" t="str">
        <f>IFERROR(VLOOKUP($A823,vix_cboe!$A$1:$E4415,3,FALSE),"NA")</f>
        <v>NA</v>
      </c>
      <c r="CJ823" t="str">
        <f>IFERROR(VLOOKUP($A823,vix_cboe!$A$1:$E4415,4,FALSE),"NA")</f>
        <v>NA</v>
      </c>
      <c r="CK823" t="str">
        <f>IFERROR(VLOOKUP($A823,vix_cboe!$A$1:$E4415,5,FALSE),"NA")</f>
        <v>NA</v>
      </c>
      <c r="CL823" s="5" t="str">
        <f>IFERROR(VLOOKUP($A823,gold_gold.org!$A$1:$G$10247,2,FALSE),"NA")</f>
        <v>NA</v>
      </c>
      <c r="CM823" s="5" t="str">
        <f>IFERROR(VLOOKUP($A823,gold_gold.org!$A$1:$G$10247,3,FALSE),"NA")</f>
        <v>NA</v>
      </c>
      <c r="CN823" s="5" t="str">
        <f>IFERROR(VLOOKUP($A823,gold_gold.org!$A$1:$G$10247,4,FALSE),"NA")</f>
        <v>NA</v>
      </c>
      <c r="CO823" s="5" t="str">
        <f>IFERROR(VLOOKUP($A823,gold_gold.org!$A$1:$G$10247,5,FALSE),"NA")</f>
        <v>NA</v>
      </c>
      <c r="CP823" t="str">
        <f>IFERROR(VLOOKUP($A823,crude_oil_eia!$A$1:$C$8255,2,FALSE),"NA")</f>
        <v>NA</v>
      </c>
      <c r="CQ823" t="str">
        <f>IFERROR(VLOOKUP($A823,crude_oil_eia!$A$1:$C$8255,3,FALSE),"NA")</f>
        <v>NA</v>
      </c>
      <c r="CR823" t="str">
        <f>IFERROR(VLOOKUP($A823,dji_yahoo!$A$1:$G$1214,2,FALSE),"NA")</f>
        <v>NA</v>
      </c>
      <c r="CS823" t="str">
        <f>IFERROR(VLOOKUP($A823,dji_yahoo!$A$1:$G$1214,3,FALSE),"NA")</f>
        <v>NA</v>
      </c>
      <c r="CT823" t="str">
        <f>IFERROR(VLOOKUP($A823,dji_yahoo!$A$1:$G$1214,4,FALSE),"NA")</f>
        <v>NA</v>
      </c>
      <c r="CU823" t="str">
        <f>IFERROR(VLOOKUP($A823,dji_yahoo!$A$1:$G$1214,5,FALSE),"NA")</f>
        <v>NA</v>
      </c>
      <c r="CV823" t="str">
        <f>IFERROR(VLOOKUP($A823,dji_yahoo!$A$1:$G$1214,7,FALSE),"NA")</f>
        <v>NA</v>
      </c>
      <c r="CW823" s="5" t="str">
        <f>IFERROR(VLOOKUP($A823,nasdaq_yahoo!$A$1:$G$1249,2,FALSE),"NA")</f>
        <v>NA</v>
      </c>
      <c r="CX823" s="5" t="str">
        <f>IFERROR(VLOOKUP($A823,nasdaq_yahoo!$A$1:$G$1249,3,FALSE),"NA")</f>
        <v>NA</v>
      </c>
      <c r="CY823" s="5" t="str">
        <f>IFERROR(VLOOKUP($A823,nasdaq_yahoo!$A$1:$G$1249,4,FALSE),"NA")</f>
        <v>NA</v>
      </c>
      <c r="CZ823" s="5" t="str">
        <f>IFERROR(VLOOKUP($A823,nasdaq_yahoo!$A$1:$G$1249,5,FALSE),"NA")</f>
        <v>NA</v>
      </c>
      <c r="DA823" s="6" t="str">
        <f>IFERROR(VLOOKUP($A823,nasdaq_yahoo!$A$1:$G$1249,7,FALSE),"NA")</f>
        <v>NA</v>
      </c>
      <c r="DB823" s="5">
        <f>IFERROR(VLOOKUP($A823,USEPUINDXD!$A$1:$B$1827,2,FALSE),"NA")</f>
        <v>51.15</v>
      </c>
    </row>
    <row r="824" spans="1:106">
      <c r="A824" s="1">
        <v>42329</v>
      </c>
      <c r="B824">
        <v>322.08999999999997</v>
      </c>
      <c r="C824">
        <v>328.16</v>
      </c>
      <c r="D824">
        <v>319.60000000000002</v>
      </c>
      <c r="E824">
        <v>326.93</v>
      </c>
      <c r="F824">
        <v>28200500</v>
      </c>
      <c r="G824">
        <v>4787340000</v>
      </c>
      <c r="H824">
        <v>2.23</v>
      </c>
      <c r="I824">
        <v>2.25</v>
      </c>
      <c r="J824">
        <v>2.16</v>
      </c>
      <c r="K824">
        <v>2.2000000000000002</v>
      </c>
      <c r="L824">
        <v>26400</v>
      </c>
      <c r="M824">
        <v>13370600</v>
      </c>
      <c r="N824">
        <v>0.92875799999999997</v>
      </c>
      <c r="O824">
        <v>0.97874300000000003</v>
      </c>
      <c r="P824">
        <v>0.92093999999999998</v>
      </c>
      <c r="Q824">
        <v>0.97614000000000001</v>
      </c>
      <c r="R824">
        <v>455976</v>
      </c>
      <c r="S824">
        <v>69535300</v>
      </c>
      <c r="T824" t="s">
        <v>85</v>
      </c>
      <c r="U824" t="s">
        <v>85</v>
      </c>
      <c r="V824" t="s">
        <v>85</v>
      </c>
      <c r="W824" t="s">
        <v>85</v>
      </c>
      <c r="X824" t="s">
        <v>85</v>
      </c>
      <c r="Y824" t="s">
        <v>85</v>
      </c>
      <c r="Z824">
        <v>3.12</v>
      </c>
      <c r="AA824">
        <v>3.16</v>
      </c>
      <c r="AB824">
        <v>3.11</v>
      </c>
      <c r="AC824">
        <v>3.15</v>
      </c>
      <c r="AD824">
        <v>1057060</v>
      </c>
      <c r="AE824">
        <v>134839000</v>
      </c>
      <c r="AF824">
        <v>0.39044899999999999</v>
      </c>
      <c r="AG824">
        <v>0.40898899999999999</v>
      </c>
      <c r="AH824">
        <v>0.37567800000000001</v>
      </c>
      <c r="AI824">
        <v>0.39190599999999998</v>
      </c>
      <c r="AJ824">
        <v>29577</v>
      </c>
      <c r="AK824">
        <v>3945290</v>
      </c>
      <c r="AL824">
        <v>1.13E-4</v>
      </c>
      <c r="AM824">
        <v>1.13E-4</v>
      </c>
      <c r="AN824" s="2">
        <v>9.7999999999999997E-5</v>
      </c>
      <c r="AO824">
        <v>1.03E-4</v>
      </c>
      <c r="AP824">
        <v>778</v>
      </c>
      <c r="AQ824">
        <v>1020430</v>
      </c>
      <c r="AR824" t="s">
        <v>85</v>
      </c>
      <c r="AS824" t="s">
        <v>85</v>
      </c>
      <c r="AT824" t="s">
        <v>85</v>
      </c>
      <c r="AU824" t="s">
        <v>85</v>
      </c>
      <c r="AV824" t="s">
        <v>85</v>
      </c>
      <c r="AW824" t="s">
        <v>85</v>
      </c>
      <c r="AX824" t="s">
        <v>85</v>
      </c>
      <c r="AY824" t="s">
        <v>85</v>
      </c>
      <c r="AZ824" t="s">
        <v>85</v>
      </c>
      <c r="BA824" t="s">
        <v>85</v>
      </c>
      <c r="BB824" t="s">
        <v>85</v>
      </c>
      <c r="BC824" t="s">
        <v>85</v>
      </c>
      <c r="BD824" t="s">
        <v>85</v>
      </c>
      <c r="BE824" t="s">
        <v>85</v>
      </c>
      <c r="BF824" t="s">
        <v>85</v>
      </c>
      <c r="BG824" t="s">
        <v>85</v>
      </c>
      <c r="BH824" t="s">
        <v>85</v>
      </c>
      <c r="BI824" t="s">
        <v>85</v>
      </c>
      <c r="BJ824" t="s">
        <v>85</v>
      </c>
      <c r="BK824" t="s">
        <v>85</v>
      </c>
      <c r="BL824" t="s">
        <v>85</v>
      </c>
      <c r="BM824" t="s">
        <v>85</v>
      </c>
      <c r="BN824" t="s">
        <v>85</v>
      </c>
      <c r="BO824" t="s">
        <v>85</v>
      </c>
      <c r="BP824">
        <v>4.2269999999999999E-3</v>
      </c>
      <c r="BQ824">
        <v>4.2680000000000001E-3</v>
      </c>
      <c r="BR824">
        <v>4.2139999999999999E-3</v>
      </c>
      <c r="BS824">
        <v>4.2449999999999996E-3</v>
      </c>
      <c r="BT824">
        <v>182628</v>
      </c>
      <c r="BU824">
        <v>140147000</v>
      </c>
      <c r="BV824" t="s">
        <v>85</v>
      </c>
      <c r="BW824" t="s">
        <v>85</v>
      </c>
      <c r="BX824" t="s">
        <v>85</v>
      </c>
      <c r="BY824" t="s">
        <v>85</v>
      </c>
      <c r="BZ824" t="s">
        <v>85</v>
      </c>
      <c r="CA824" t="s">
        <v>85</v>
      </c>
      <c r="CB824" t="s">
        <v>85</v>
      </c>
      <c r="CC824" t="s">
        <v>85</v>
      </c>
      <c r="CD824" t="s">
        <v>85</v>
      </c>
      <c r="CE824" t="s">
        <v>85</v>
      </c>
      <c r="CF824" t="s">
        <v>85</v>
      </c>
      <c r="CG824" t="s">
        <v>85</v>
      </c>
      <c r="CH824" t="str">
        <f>IFERROR(VLOOKUP($A824,vix_cboe!$A$1:$E4416,2,FALSE),"NA")</f>
        <v>NA</v>
      </c>
      <c r="CI824" t="str">
        <f>IFERROR(VLOOKUP($A824,vix_cboe!$A$1:$E4416,3,FALSE),"NA")</f>
        <v>NA</v>
      </c>
      <c r="CJ824" t="str">
        <f>IFERROR(VLOOKUP($A824,vix_cboe!$A$1:$E4416,4,FALSE),"NA")</f>
        <v>NA</v>
      </c>
      <c r="CK824" t="str">
        <f>IFERROR(VLOOKUP($A824,vix_cboe!$A$1:$E4416,5,FALSE),"NA")</f>
        <v>NA</v>
      </c>
      <c r="CL824" s="5" t="str">
        <f>IFERROR(VLOOKUP($A824,gold_gold.org!$A$1:$G$10247,2,FALSE),"NA")</f>
        <v>NA</v>
      </c>
      <c r="CM824" s="5" t="str">
        <f>IFERROR(VLOOKUP($A824,gold_gold.org!$A$1:$G$10247,3,FALSE),"NA")</f>
        <v>NA</v>
      </c>
      <c r="CN824" s="5" t="str">
        <f>IFERROR(VLOOKUP($A824,gold_gold.org!$A$1:$G$10247,4,FALSE),"NA")</f>
        <v>NA</v>
      </c>
      <c r="CO824" s="5" t="str">
        <f>IFERROR(VLOOKUP($A824,gold_gold.org!$A$1:$G$10247,5,FALSE),"NA")</f>
        <v>NA</v>
      </c>
      <c r="CP824" t="str">
        <f>IFERROR(VLOOKUP($A824,crude_oil_eia!$A$1:$C$8255,2,FALSE),"NA")</f>
        <v>NA</v>
      </c>
      <c r="CQ824" t="str">
        <f>IFERROR(VLOOKUP($A824,crude_oil_eia!$A$1:$C$8255,3,FALSE),"NA")</f>
        <v>NA</v>
      </c>
      <c r="CR824" t="str">
        <f>IFERROR(VLOOKUP($A824,dji_yahoo!$A$1:$G$1214,2,FALSE),"NA")</f>
        <v>NA</v>
      </c>
      <c r="CS824" t="str">
        <f>IFERROR(VLOOKUP($A824,dji_yahoo!$A$1:$G$1214,3,FALSE),"NA")</f>
        <v>NA</v>
      </c>
      <c r="CT824" t="str">
        <f>IFERROR(VLOOKUP($A824,dji_yahoo!$A$1:$G$1214,4,FALSE),"NA")</f>
        <v>NA</v>
      </c>
      <c r="CU824" t="str">
        <f>IFERROR(VLOOKUP($A824,dji_yahoo!$A$1:$G$1214,5,FALSE),"NA")</f>
        <v>NA</v>
      </c>
      <c r="CV824" t="str">
        <f>IFERROR(VLOOKUP($A824,dji_yahoo!$A$1:$G$1214,7,FALSE),"NA")</f>
        <v>NA</v>
      </c>
      <c r="CW824" s="5" t="str">
        <f>IFERROR(VLOOKUP($A824,nasdaq_yahoo!$A$1:$G$1249,2,FALSE),"NA")</f>
        <v>NA</v>
      </c>
      <c r="CX824" s="5" t="str">
        <f>IFERROR(VLOOKUP($A824,nasdaq_yahoo!$A$1:$G$1249,3,FALSE),"NA")</f>
        <v>NA</v>
      </c>
      <c r="CY824" s="5" t="str">
        <f>IFERROR(VLOOKUP($A824,nasdaq_yahoo!$A$1:$G$1249,4,FALSE),"NA")</f>
        <v>NA</v>
      </c>
      <c r="CZ824" s="5" t="str">
        <f>IFERROR(VLOOKUP($A824,nasdaq_yahoo!$A$1:$G$1249,5,FALSE),"NA")</f>
        <v>NA</v>
      </c>
      <c r="DA824" s="6" t="str">
        <f>IFERROR(VLOOKUP($A824,nasdaq_yahoo!$A$1:$G$1249,7,FALSE),"NA")</f>
        <v>NA</v>
      </c>
      <c r="DB824" s="5">
        <f>IFERROR(VLOOKUP($A824,USEPUINDXD!$A$1:$B$1827,2,FALSE),"NA")</f>
        <v>26.01</v>
      </c>
    </row>
    <row r="825" spans="1:106">
      <c r="A825" s="1">
        <v>42328</v>
      </c>
      <c r="B825">
        <v>326.41000000000003</v>
      </c>
      <c r="C825">
        <v>326.47000000000003</v>
      </c>
      <c r="D825">
        <v>312.22000000000003</v>
      </c>
      <c r="E825">
        <v>322.02</v>
      </c>
      <c r="F825">
        <v>53152900</v>
      </c>
      <c r="G825">
        <v>4850170000</v>
      </c>
      <c r="H825">
        <v>2.21</v>
      </c>
      <c r="I825">
        <v>2.25</v>
      </c>
      <c r="J825">
        <v>2.13</v>
      </c>
      <c r="K825">
        <v>2.23</v>
      </c>
      <c r="L825">
        <v>28463</v>
      </c>
      <c r="M825">
        <v>13270800</v>
      </c>
      <c r="N825">
        <v>0.955735</v>
      </c>
      <c r="O825">
        <v>0.955735</v>
      </c>
      <c r="P825">
        <v>0.89857600000000004</v>
      </c>
      <c r="Q825">
        <v>0.92491999999999996</v>
      </c>
      <c r="R825">
        <v>614335</v>
      </c>
      <c r="S825">
        <v>71532500</v>
      </c>
      <c r="T825" t="s">
        <v>85</v>
      </c>
      <c r="U825" t="s">
        <v>85</v>
      </c>
      <c r="V825" t="s">
        <v>85</v>
      </c>
      <c r="W825" t="s">
        <v>85</v>
      </c>
      <c r="X825" t="s">
        <v>85</v>
      </c>
      <c r="Y825" t="s">
        <v>85</v>
      </c>
      <c r="Z825">
        <v>3.14</v>
      </c>
      <c r="AA825">
        <v>3.14</v>
      </c>
      <c r="AB825">
        <v>3.07</v>
      </c>
      <c r="AC825">
        <v>3.12</v>
      </c>
      <c r="AD825">
        <v>1698240</v>
      </c>
      <c r="AE825">
        <v>135601000</v>
      </c>
      <c r="AF825">
        <v>0.40369500000000003</v>
      </c>
      <c r="AG825">
        <v>0.406138</v>
      </c>
      <c r="AH825">
        <v>0.37931500000000001</v>
      </c>
      <c r="AI825">
        <v>0.389316</v>
      </c>
      <c r="AJ825">
        <v>9764</v>
      </c>
      <c r="AK825">
        <v>4074550</v>
      </c>
      <c r="AL825">
        <v>1.11E-4</v>
      </c>
      <c r="AM825">
        <v>1.17E-4</v>
      </c>
      <c r="AN825">
        <v>1.0399999999999999E-4</v>
      </c>
      <c r="AO825">
        <v>1.13E-4</v>
      </c>
      <c r="AP825">
        <v>69</v>
      </c>
      <c r="AQ825">
        <v>999873</v>
      </c>
      <c r="AR825" t="s">
        <v>85</v>
      </c>
      <c r="AS825" t="s">
        <v>85</v>
      </c>
      <c r="AT825" t="s">
        <v>85</v>
      </c>
      <c r="AU825" t="s">
        <v>85</v>
      </c>
      <c r="AV825" t="s">
        <v>85</v>
      </c>
      <c r="AW825" t="s">
        <v>85</v>
      </c>
      <c r="AX825" t="s">
        <v>85</v>
      </c>
      <c r="AY825" t="s">
        <v>85</v>
      </c>
      <c r="AZ825" t="s">
        <v>85</v>
      </c>
      <c r="BA825" t="s">
        <v>85</v>
      </c>
      <c r="BB825" t="s">
        <v>85</v>
      </c>
      <c r="BC825" t="s">
        <v>85</v>
      </c>
      <c r="BD825" t="s">
        <v>85</v>
      </c>
      <c r="BE825" t="s">
        <v>85</v>
      </c>
      <c r="BF825" t="s">
        <v>85</v>
      </c>
      <c r="BG825" t="s">
        <v>85</v>
      </c>
      <c r="BH825" t="s">
        <v>85</v>
      </c>
      <c r="BI825" t="s">
        <v>85</v>
      </c>
      <c r="BJ825" t="s">
        <v>85</v>
      </c>
      <c r="BK825" t="s">
        <v>85</v>
      </c>
      <c r="BL825" t="s">
        <v>85</v>
      </c>
      <c r="BM825" t="s">
        <v>85</v>
      </c>
      <c r="BN825" t="s">
        <v>85</v>
      </c>
      <c r="BO825" t="s">
        <v>85</v>
      </c>
      <c r="BP825">
        <v>4.2220000000000001E-3</v>
      </c>
      <c r="BQ825">
        <v>4.2370000000000003E-3</v>
      </c>
      <c r="BR825">
        <v>4.1669999999999997E-3</v>
      </c>
      <c r="BS825">
        <v>4.2269999999999999E-3</v>
      </c>
      <c r="BT825">
        <v>312768</v>
      </c>
      <c r="BU825">
        <v>139989000</v>
      </c>
      <c r="BV825" t="s">
        <v>85</v>
      </c>
      <c r="BW825" t="s">
        <v>85</v>
      </c>
      <c r="BX825" t="s">
        <v>85</v>
      </c>
      <c r="BY825" t="s">
        <v>85</v>
      </c>
      <c r="BZ825" t="s">
        <v>85</v>
      </c>
      <c r="CA825" t="s">
        <v>85</v>
      </c>
      <c r="CB825" t="s">
        <v>85</v>
      </c>
      <c r="CC825" t="s">
        <v>85</v>
      </c>
      <c r="CD825" t="s">
        <v>85</v>
      </c>
      <c r="CE825" t="s">
        <v>85</v>
      </c>
      <c r="CF825" t="s">
        <v>85</v>
      </c>
      <c r="CG825" t="s">
        <v>85</v>
      </c>
      <c r="CH825">
        <f>IFERROR(VLOOKUP($A825,vix_cboe!$A$1:$E4417,2,FALSE),"NA")</f>
        <v>16.13</v>
      </c>
      <c r="CI825">
        <f>IFERROR(VLOOKUP($A825,vix_cboe!$A$1:$E4417,3,FALSE),"NA")</f>
        <v>16.38</v>
      </c>
      <c r="CJ825">
        <f>IFERROR(VLOOKUP($A825,vix_cboe!$A$1:$E4417,4,FALSE),"NA")</f>
        <v>15.47</v>
      </c>
      <c r="CK825">
        <f>IFERROR(VLOOKUP($A825,vix_cboe!$A$1:$E4417,5,FALSE),"NA")</f>
        <v>15.47</v>
      </c>
      <c r="CL825" s="5">
        <f>IFERROR(VLOOKUP($A825,gold_gold.org!$A$1:$G$10247,2,FALSE),"NA")</f>
        <v>1081.75</v>
      </c>
      <c r="CM825" s="5">
        <f>IFERROR(VLOOKUP($A825,gold_gold.org!$A$1:$G$10247,3,FALSE),"NA")</f>
        <v>1013.82436</v>
      </c>
      <c r="CN825" s="5">
        <f>IFERROR(VLOOKUP($A825,gold_gold.org!$A$1:$G$10247,4,FALSE),"NA")</f>
        <v>132822.66120999999</v>
      </c>
      <c r="CO825" s="5">
        <f>IFERROR(VLOOKUP($A825,gold_gold.org!$A$1:$G$10247,5,FALSE),"NA")</f>
        <v>710.62608</v>
      </c>
      <c r="CP825">
        <f>IFERROR(VLOOKUP($A825,crude_oil_eia!$A$1:$C$8255,2,FALSE),"NA")</f>
        <v>39.39</v>
      </c>
      <c r="CQ825">
        <f>IFERROR(VLOOKUP($A825,crude_oil_eia!$A$1:$C$8255,3,FALSE),"NA")</f>
        <v>42.49</v>
      </c>
      <c r="CR825">
        <f>IFERROR(VLOOKUP($A825,dji_yahoo!$A$1:$G$1214,2,FALSE),"NA")</f>
        <v>17732.75</v>
      </c>
      <c r="CS825">
        <f>IFERROR(VLOOKUP($A825,dji_yahoo!$A$1:$G$1214,3,FALSE),"NA")</f>
        <v>17914.339843999998</v>
      </c>
      <c r="CT825">
        <f>IFERROR(VLOOKUP($A825,dji_yahoo!$A$1:$G$1214,4,FALSE),"NA")</f>
        <v>17732.75</v>
      </c>
      <c r="CU825">
        <f>IFERROR(VLOOKUP($A825,dji_yahoo!$A$1:$G$1214,5,FALSE),"NA")</f>
        <v>17823.810547000001</v>
      </c>
      <c r="CV825">
        <f>IFERROR(VLOOKUP($A825,dji_yahoo!$A$1:$G$1214,7,FALSE),"NA")</f>
        <v>153140000</v>
      </c>
      <c r="CW825" s="5">
        <f>IFERROR(VLOOKUP($A825,nasdaq_yahoo!$A$1:$G$1249,2,FALSE),"NA")</f>
        <v>5096.9599609999996</v>
      </c>
      <c r="CX825" s="5">
        <f>IFERROR(VLOOKUP($A825,nasdaq_yahoo!$A$1:$G$1249,3,FALSE),"NA")</f>
        <v>5112.4599609999996</v>
      </c>
      <c r="CY825" s="5">
        <f>IFERROR(VLOOKUP($A825,nasdaq_yahoo!$A$1:$G$1249,4,FALSE),"NA")</f>
        <v>5094.3198240000002</v>
      </c>
      <c r="CZ825" s="5">
        <f>IFERROR(VLOOKUP($A825,nasdaq_yahoo!$A$1:$G$1249,5,FALSE),"NA")</f>
        <v>5104.919922</v>
      </c>
      <c r="DA825" s="6">
        <f>IFERROR(VLOOKUP($A825,nasdaq_yahoo!$A$1:$G$1249,7,FALSE),"NA")</f>
        <v>1766630000</v>
      </c>
      <c r="DB825" s="5">
        <f>IFERROR(VLOOKUP($A825,USEPUINDXD!$A$1:$B$1827,2,FALSE),"NA")</f>
        <v>48.78</v>
      </c>
    </row>
    <row r="826" spans="1:106">
      <c r="A826" s="1">
        <v>42327</v>
      </c>
      <c r="B826">
        <v>334.68</v>
      </c>
      <c r="C826">
        <v>335.33</v>
      </c>
      <c r="D826">
        <v>325.27</v>
      </c>
      <c r="E826">
        <v>326.14999999999998</v>
      </c>
      <c r="F826">
        <v>45011100</v>
      </c>
      <c r="G826">
        <v>4971880000</v>
      </c>
      <c r="H826">
        <v>2.36</v>
      </c>
      <c r="I826">
        <v>2.36</v>
      </c>
      <c r="J826">
        <v>2.21</v>
      </c>
      <c r="K826">
        <v>2.21</v>
      </c>
      <c r="L826">
        <v>48039</v>
      </c>
      <c r="M826">
        <v>14143100</v>
      </c>
      <c r="N826">
        <v>0.98871299999999995</v>
      </c>
      <c r="O826">
        <v>1.01</v>
      </c>
      <c r="P826">
        <v>0.93749800000000005</v>
      </c>
      <c r="Q826">
        <v>0.95553200000000005</v>
      </c>
      <c r="R826">
        <v>443528</v>
      </c>
      <c r="S826">
        <v>73976100</v>
      </c>
      <c r="T826" t="s">
        <v>85</v>
      </c>
      <c r="U826" t="s">
        <v>85</v>
      </c>
      <c r="V826" t="s">
        <v>85</v>
      </c>
      <c r="W826" t="s">
        <v>85</v>
      </c>
      <c r="X826" t="s">
        <v>85</v>
      </c>
      <c r="Y826" t="s">
        <v>85</v>
      </c>
      <c r="Z826">
        <v>3.19</v>
      </c>
      <c r="AA826">
        <v>3.21</v>
      </c>
      <c r="AB826">
        <v>3.13</v>
      </c>
      <c r="AC826">
        <v>3.13</v>
      </c>
      <c r="AD826">
        <v>1448970</v>
      </c>
      <c r="AE826">
        <v>137943000</v>
      </c>
      <c r="AF826">
        <v>0.41576200000000002</v>
      </c>
      <c r="AG826">
        <v>0.42025099999999999</v>
      </c>
      <c r="AH826">
        <v>0.39515600000000001</v>
      </c>
      <c r="AI826">
        <v>0.40705200000000002</v>
      </c>
      <c r="AJ826">
        <v>23986</v>
      </c>
      <c r="AK826">
        <v>4191680</v>
      </c>
      <c r="AL826">
        <v>1.0900000000000001E-4</v>
      </c>
      <c r="AM826">
        <v>1.2E-4</v>
      </c>
      <c r="AN826">
        <v>1.02E-4</v>
      </c>
      <c r="AO826">
        <v>1.11E-4</v>
      </c>
      <c r="AP826">
        <v>616</v>
      </c>
      <c r="AQ826">
        <v>979074</v>
      </c>
      <c r="AR826" t="s">
        <v>85</v>
      </c>
      <c r="AS826" t="s">
        <v>85</v>
      </c>
      <c r="AT826" t="s">
        <v>85</v>
      </c>
      <c r="AU826" t="s">
        <v>85</v>
      </c>
      <c r="AV826" t="s">
        <v>85</v>
      </c>
      <c r="AW826" t="s">
        <v>85</v>
      </c>
      <c r="AX826" t="s">
        <v>85</v>
      </c>
      <c r="AY826" t="s">
        <v>85</v>
      </c>
      <c r="AZ826" t="s">
        <v>85</v>
      </c>
      <c r="BA826" t="s">
        <v>85</v>
      </c>
      <c r="BB826" t="s">
        <v>85</v>
      </c>
      <c r="BC826" t="s">
        <v>85</v>
      </c>
      <c r="BD826" t="s">
        <v>85</v>
      </c>
      <c r="BE826" t="s">
        <v>85</v>
      </c>
      <c r="BF826" t="s">
        <v>85</v>
      </c>
      <c r="BG826" t="s">
        <v>85</v>
      </c>
      <c r="BH826" t="s">
        <v>85</v>
      </c>
      <c r="BI826" t="s">
        <v>85</v>
      </c>
      <c r="BJ826" t="s">
        <v>85</v>
      </c>
      <c r="BK826" t="s">
        <v>85</v>
      </c>
      <c r="BL826" t="s">
        <v>85</v>
      </c>
      <c r="BM826" t="s">
        <v>85</v>
      </c>
      <c r="BN826" t="s">
        <v>85</v>
      </c>
      <c r="BO826" t="s">
        <v>85</v>
      </c>
      <c r="BP826">
        <v>4.2589999999999998E-3</v>
      </c>
      <c r="BQ826">
        <v>4.2630000000000003E-3</v>
      </c>
      <c r="BR826">
        <v>4.2050000000000004E-3</v>
      </c>
      <c r="BS826">
        <v>4.2220000000000001E-3</v>
      </c>
      <c r="BT826">
        <v>173712</v>
      </c>
      <c r="BU826">
        <v>141209000</v>
      </c>
      <c r="BV826" t="s">
        <v>85</v>
      </c>
      <c r="BW826" t="s">
        <v>85</v>
      </c>
      <c r="BX826" t="s">
        <v>85</v>
      </c>
      <c r="BY826" t="s">
        <v>85</v>
      </c>
      <c r="BZ826" t="s">
        <v>85</v>
      </c>
      <c r="CA826" t="s">
        <v>85</v>
      </c>
      <c r="CB826" t="s">
        <v>85</v>
      </c>
      <c r="CC826" t="s">
        <v>85</v>
      </c>
      <c r="CD826" t="s">
        <v>85</v>
      </c>
      <c r="CE826" t="s">
        <v>85</v>
      </c>
      <c r="CF826" t="s">
        <v>85</v>
      </c>
      <c r="CG826" t="s">
        <v>85</v>
      </c>
      <c r="CH826">
        <f>IFERROR(VLOOKUP($A826,vix_cboe!$A$1:$E4418,2,FALSE),"NA")</f>
        <v>16.25</v>
      </c>
      <c r="CI826">
        <f>IFERROR(VLOOKUP($A826,vix_cboe!$A$1:$E4418,3,FALSE),"NA")</f>
        <v>18.260000000000002</v>
      </c>
      <c r="CJ826">
        <f>IFERROR(VLOOKUP($A826,vix_cboe!$A$1:$E4418,4,FALSE),"NA")</f>
        <v>16</v>
      </c>
      <c r="CK826">
        <f>IFERROR(VLOOKUP($A826,vix_cboe!$A$1:$E4418,5,FALSE),"NA")</f>
        <v>16.989999999999998</v>
      </c>
      <c r="CL826" s="5">
        <f>IFERROR(VLOOKUP($A826,gold_gold.org!$A$1:$G$10247,2,FALSE),"NA")</f>
        <v>1082.5999999999999</v>
      </c>
      <c r="CM826" s="5">
        <f>IFERROR(VLOOKUP($A826,gold_gold.org!$A$1:$G$10247,3,FALSE),"NA")</f>
        <v>1008.33647</v>
      </c>
      <c r="CN826" s="5">
        <f>IFERROR(VLOOKUP($A826,gold_gold.org!$A$1:$G$10247,4,FALSE),"NA")</f>
        <v>132948.66708000001</v>
      </c>
      <c r="CO826" s="5">
        <f>IFERROR(VLOOKUP($A826,gold_gold.org!$A$1:$G$10247,5,FALSE),"NA")</f>
        <v>707.81335000000001</v>
      </c>
      <c r="CP826">
        <f>IFERROR(VLOOKUP($A826,crude_oil_eia!$A$1:$C$8255,2,FALSE),"NA")</f>
        <v>40.549999999999997</v>
      </c>
      <c r="CQ826">
        <f>IFERROR(VLOOKUP($A826,crude_oil_eia!$A$1:$C$8255,3,FALSE),"NA")</f>
        <v>42.22</v>
      </c>
      <c r="CR826">
        <f>IFERROR(VLOOKUP($A826,dji_yahoo!$A$1:$G$1214,2,FALSE),"NA")</f>
        <v>17739.830077999999</v>
      </c>
      <c r="CS826">
        <f>IFERROR(VLOOKUP($A826,dji_yahoo!$A$1:$G$1214,3,FALSE),"NA")</f>
        <v>17772.970702999999</v>
      </c>
      <c r="CT826">
        <f>IFERROR(VLOOKUP($A826,dji_yahoo!$A$1:$G$1214,4,FALSE),"NA")</f>
        <v>17681.980468999998</v>
      </c>
      <c r="CU826">
        <f>IFERROR(VLOOKUP($A826,dji_yahoo!$A$1:$G$1214,5,FALSE),"NA")</f>
        <v>17732.75</v>
      </c>
      <c r="CV826">
        <f>IFERROR(VLOOKUP($A826,dji_yahoo!$A$1:$G$1214,7,FALSE),"NA")</f>
        <v>114630000</v>
      </c>
      <c r="CW826" s="5">
        <f>IFERROR(VLOOKUP($A826,nasdaq_yahoo!$A$1:$G$1249,2,FALSE),"NA")</f>
        <v>5078.669922</v>
      </c>
      <c r="CX826" s="5">
        <f>IFERROR(VLOOKUP($A826,nasdaq_yahoo!$A$1:$G$1249,3,FALSE),"NA")</f>
        <v>5092.4599609999996</v>
      </c>
      <c r="CY826" s="5">
        <f>IFERROR(VLOOKUP($A826,nasdaq_yahoo!$A$1:$G$1249,4,FALSE),"NA")</f>
        <v>5067.2700199999999</v>
      </c>
      <c r="CZ826" s="5">
        <f>IFERROR(VLOOKUP($A826,nasdaq_yahoo!$A$1:$G$1249,5,FALSE),"NA")</f>
        <v>5073.6401370000003</v>
      </c>
      <c r="DA826" s="6">
        <f>IFERROR(VLOOKUP($A826,nasdaq_yahoo!$A$1:$G$1249,7,FALSE),"NA")</f>
        <v>1794110000</v>
      </c>
      <c r="DB826" s="5">
        <f>IFERROR(VLOOKUP($A826,USEPUINDXD!$A$1:$B$1827,2,FALSE),"NA")</f>
        <v>43.31</v>
      </c>
    </row>
    <row r="827" spans="1:106">
      <c r="A827" s="1">
        <v>42326</v>
      </c>
      <c r="B827">
        <v>334.59</v>
      </c>
      <c r="C827">
        <v>336.53</v>
      </c>
      <c r="D827">
        <v>330.64</v>
      </c>
      <c r="E827">
        <v>334.59</v>
      </c>
      <c r="F827">
        <v>43783800</v>
      </c>
      <c r="G827">
        <v>4969330000</v>
      </c>
      <c r="H827">
        <v>2.2599999999999998</v>
      </c>
      <c r="I827">
        <v>2.38</v>
      </c>
      <c r="J827">
        <v>2.25</v>
      </c>
      <c r="K827">
        <v>2.36</v>
      </c>
      <c r="L827">
        <v>31679</v>
      </c>
      <c r="M827">
        <v>13554600</v>
      </c>
      <c r="N827">
        <v>0.99321400000000004</v>
      </c>
      <c r="O827">
        <v>1.01</v>
      </c>
      <c r="P827">
        <v>0.94051600000000002</v>
      </c>
      <c r="Q827">
        <v>0.99331899999999995</v>
      </c>
      <c r="R827">
        <v>681104</v>
      </c>
      <c r="S827">
        <v>74287700</v>
      </c>
      <c r="T827" t="s">
        <v>85</v>
      </c>
      <c r="U827" t="s">
        <v>85</v>
      </c>
      <c r="V827" t="s">
        <v>85</v>
      </c>
      <c r="W827" t="s">
        <v>85</v>
      </c>
      <c r="X827" t="s">
        <v>85</v>
      </c>
      <c r="Y827" t="s">
        <v>85</v>
      </c>
      <c r="Z827">
        <v>3.2</v>
      </c>
      <c r="AA827">
        <v>3.21</v>
      </c>
      <c r="AB827">
        <v>3.17</v>
      </c>
      <c r="AC827">
        <v>3.19</v>
      </c>
      <c r="AD827">
        <v>1425920</v>
      </c>
      <c r="AE827">
        <v>138228000</v>
      </c>
      <c r="AF827">
        <v>0.43235000000000001</v>
      </c>
      <c r="AG827">
        <v>0.433141</v>
      </c>
      <c r="AH827">
        <v>0.408752</v>
      </c>
      <c r="AI827">
        <v>0.41556700000000002</v>
      </c>
      <c r="AJ827">
        <v>19508</v>
      </c>
      <c r="AK827">
        <v>4354230</v>
      </c>
      <c r="AL827" s="2">
        <v>1E-4</v>
      </c>
      <c r="AM827">
        <v>1.1900000000000001E-4</v>
      </c>
      <c r="AN827" s="2">
        <v>9.2999999999999997E-5</v>
      </c>
      <c r="AO827">
        <v>1.0900000000000001E-4</v>
      </c>
      <c r="AP827">
        <v>3405</v>
      </c>
      <c r="AQ827">
        <v>902826</v>
      </c>
      <c r="AR827" t="s">
        <v>85</v>
      </c>
      <c r="AS827" t="s">
        <v>85</v>
      </c>
      <c r="AT827" t="s">
        <v>85</v>
      </c>
      <c r="AU827" t="s">
        <v>85</v>
      </c>
      <c r="AV827" t="s">
        <v>85</v>
      </c>
      <c r="AW827" t="s">
        <v>85</v>
      </c>
      <c r="AX827" t="s">
        <v>85</v>
      </c>
      <c r="AY827" t="s">
        <v>85</v>
      </c>
      <c r="AZ827" t="s">
        <v>85</v>
      </c>
      <c r="BA827" t="s">
        <v>85</v>
      </c>
      <c r="BB827" t="s">
        <v>85</v>
      </c>
      <c r="BC827" t="s">
        <v>85</v>
      </c>
      <c r="BD827" t="s">
        <v>85</v>
      </c>
      <c r="BE827" t="s">
        <v>85</v>
      </c>
      <c r="BF827" t="s">
        <v>85</v>
      </c>
      <c r="BG827" t="s">
        <v>85</v>
      </c>
      <c r="BH827" t="s">
        <v>85</v>
      </c>
      <c r="BI827" t="s">
        <v>85</v>
      </c>
      <c r="BJ827" t="s">
        <v>85</v>
      </c>
      <c r="BK827" t="s">
        <v>85</v>
      </c>
      <c r="BL827" t="s">
        <v>85</v>
      </c>
      <c r="BM827" t="s">
        <v>85</v>
      </c>
      <c r="BN827" t="s">
        <v>85</v>
      </c>
      <c r="BO827" t="s">
        <v>85</v>
      </c>
      <c r="BP827">
        <v>4.2509999999999996E-3</v>
      </c>
      <c r="BQ827">
        <v>4.2880000000000001E-3</v>
      </c>
      <c r="BR827">
        <v>4.2430000000000002E-3</v>
      </c>
      <c r="BS827">
        <v>4.2579999999999996E-3</v>
      </c>
      <c r="BT827">
        <v>246794</v>
      </c>
      <c r="BU827">
        <v>140933000</v>
      </c>
      <c r="BV827" t="s">
        <v>85</v>
      </c>
      <c r="BW827" t="s">
        <v>85</v>
      </c>
      <c r="BX827" t="s">
        <v>85</v>
      </c>
      <c r="BY827" t="s">
        <v>85</v>
      </c>
      <c r="BZ827" t="s">
        <v>85</v>
      </c>
      <c r="CA827" t="s">
        <v>85</v>
      </c>
      <c r="CB827" t="s">
        <v>85</v>
      </c>
      <c r="CC827" t="s">
        <v>85</v>
      </c>
      <c r="CD827" t="s">
        <v>85</v>
      </c>
      <c r="CE827" t="s">
        <v>85</v>
      </c>
      <c r="CF827" t="s">
        <v>85</v>
      </c>
      <c r="CG827" t="s">
        <v>85</v>
      </c>
      <c r="CH827">
        <f>IFERROR(VLOOKUP($A827,vix_cboe!$A$1:$E4419,2,FALSE),"NA")</f>
        <v>19.010000000000002</v>
      </c>
      <c r="CI827">
        <f>IFERROR(VLOOKUP($A827,vix_cboe!$A$1:$E4419,3,FALSE),"NA")</f>
        <v>19.45</v>
      </c>
      <c r="CJ827">
        <f>IFERROR(VLOOKUP($A827,vix_cboe!$A$1:$E4419,4,FALSE),"NA")</f>
        <v>16.8</v>
      </c>
      <c r="CK827">
        <f>IFERROR(VLOOKUP($A827,vix_cboe!$A$1:$E4419,5,FALSE),"NA")</f>
        <v>16.850000000000001</v>
      </c>
      <c r="CL827" s="5">
        <f>IFERROR(VLOOKUP($A827,gold_gold.org!$A$1:$G$10247,2,FALSE),"NA")</f>
        <v>1067.75</v>
      </c>
      <c r="CM827" s="5">
        <f>IFERROR(VLOOKUP($A827,gold_gold.org!$A$1:$G$10247,3,FALSE),"NA")</f>
        <v>1002.8654</v>
      </c>
      <c r="CN827" s="5">
        <f>IFERROR(VLOOKUP($A827,gold_gold.org!$A$1:$G$10247,4,FALSE),"NA")</f>
        <v>131952.53065999999</v>
      </c>
      <c r="CO827" s="5">
        <f>IFERROR(VLOOKUP($A827,gold_gold.org!$A$1:$G$10247,5,FALSE),"NA")</f>
        <v>702.00530000000003</v>
      </c>
      <c r="CP827">
        <f>IFERROR(VLOOKUP($A827,crude_oil_eia!$A$1:$C$8255,2,FALSE),"NA")</f>
        <v>40.75</v>
      </c>
      <c r="CQ827">
        <f>IFERROR(VLOOKUP($A827,crude_oil_eia!$A$1:$C$8255,3,FALSE),"NA")</f>
        <v>41.45</v>
      </c>
      <c r="CR827">
        <f>IFERROR(VLOOKUP($A827,dji_yahoo!$A$1:$G$1214,2,FALSE),"NA")</f>
        <v>17485.490234000001</v>
      </c>
      <c r="CS827">
        <f>IFERROR(VLOOKUP($A827,dji_yahoo!$A$1:$G$1214,3,FALSE),"NA")</f>
        <v>17752.160156000002</v>
      </c>
      <c r="CT827">
        <f>IFERROR(VLOOKUP($A827,dji_yahoo!$A$1:$G$1214,4,FALSE),"NA")</f>
        <v>17485.490234000001</v>
      </c>
      <c r="CU827">
        <f>IFERROR(VLOOKUP($A827,dji_yahoo!$A$1:$G$1214,5,FALSE),"NA")</f>
        <v>17737.160156000002</v>
      </c>
      <c r="CV827">
        <f>IFERROR(VLOOKUP($A827,dji_yahoo!$A$1:$G$1214,7,FALSE),"NA")</f>
        <v>106810000</v>
      </c>
      <c r="CW827" s="5">
        <f>IFERROR(VLOOKUP($A827,nasdaq_yahoo!$A$1:$G$1249,2,FALSE),"NA")</f>
        <v>5004.6000979999999</v>
      </c>
      <c r="CX827" s="5">
        <f>IFERROR(VLOOKUP($A827,nasdaq_yahoo!$A$1:$G$1249,3,FALSE),"NA")</f>
        <v>5078.7998049999997</v>
      </c>
      <c r="CY827" s="5">
        <f>IFERROR(VLOOKUP($A827,nasdaq_yahoo!$A$1:$G$1249,4,FALSE),"NA")</f>
        <v>5001.669922</v>
      </c>
      <c r="CZ827" s="5">
        <f>IFERROR(VLOOKUP($A827,nasdaq_yahoo!$A$1:$G$1249,5,FALSE),"NA")</f>
        <v>5075.2001950000003</v>
      </c>
      <c r="DA827" s="6">
        <f>IFERROR(VLOOKUP($A827,nasdaq_yahoo!$A$1:$G$1249,7,FALSE),"NA")</f>
        <v>2017390000</v>
      </c>
      <c r="DB827" s="5">
        <f>IFERROR(VLOOKUP($A827,USEPUINDXD!$A$1:$B$1827,2,FALSE),"NA")</f>
        <v>68.430000000000007</v>
      </c>
    </row>
    <row r="828" spans="1:106">
      <c r="A828" s="1">
        <v>42325</v>
      </c>
      <c r="B828">
        <v>330.36</v>
      </c>
      <c r="C828">
        <v>338.35</v>
      </c>
      <c r="D828">
        <v>329.61</v>
      </c>
      <c r="E828">
        <v>335.09</v>
      </c>
      <c r="F828">
        <v>51001600</v>
      </c>
      <c r="G828">
        <v>4905260000</v>
      </c>
      <c r="H828">
        <v>2.3199999999999998</v>
      </c>
      <c r="I828">
        <v>2.38</v>
      </c>
      <c r="J828">
        <v>2.2200000000000002</v>
      </c>
      <c r="K828">
        <v>2.2599999999999998</v>
      </c>
      <c r="L828">
        <v>59102</v>
      </c>
      <c r="M828">
        <v>13923500</v>
      </c>
      <c r="N828">
        <v>0.92494799999999999</v>
      </c>
      <c r="O828">
        <v>1.03</v>
      </c>
      <c r="P828">
        <v>0.90579399999999999</v>
      </c>
      <c r="Q828">
        <v>1.01</v>
      </c>
      <c r="R828">
        <v>1145440</v>
      </c>
      <c r="S828">
        <v>69157900</v>
      </c>
      <c r="T828" t="s">
        <v>85</v>
      </c>
      <c r="U828" t="s">
        <v>85</v>
      </c>
      <c r="V828" t="s">
        <v>85</v>
      </c>
      <c r="W828" t="s">
        <v>85</v>
      </c>
      <c r="X828" t="s">
        <v>85</v>
      </c>
      <c r="Y828" t="s">
        <v>85</v>
      </c>
      <c r="Z828">
        <v>3.19</v>
      </c>
      <c r="AA828">
        <v>3.23</v>
      </c>
      <c r="AB828">
        <v>3.16</v>
      </c>
      <c r="AC828">
        <v>3.2</v>
      </c>
      <c r="AD828">
        <v>1607020</v>
      </c>
      <c r="AE828">
        <v>137815000</v>
      </c>
      <c r="AF828">
        <v>0.43607899999999999</v>
      </c>
      <c r="AG828">
        <v>0.448905</v>
      </c>
      <c r="AH828">
        <v>0.42157099999999997</v>
      </c>
      <c r="AI828">
        <v>0.42899900000000002</v>
      </c>
      <c r="AJ828">
        <v>11601</v>
      </c>
      <c r="AK828">
        <v>4386510</v>
      </c>
      <c r="AL828">
        <v>1.2899999999999999E-4</v>
      </c>
      <c r="AM828">
        <v>1.35E-4</v>
      </c>
      <c r="AN828" s="2">
        <v>8.3999999999999995E-5</v>
      </c>
      <c r="AO828" s="2">
        <v>9.7E-5</v>
      </c>
      <c r="AP828">
        <v>6187</v>
      </c>
      <c r="AQ828">
        <v>1161680</v>
      </c>
      <c r="AR828" t="s">
        <v>85</v>
      </c>
      <c r="AS828" t="s">
        <v>85</v>
      </c>
      <c r="AT828" t="s">
        <v>85</v>
      </c>
      <c r="AU828" t="s">
        <v>85</v>
      </c>
      <c r="AV828" t="s">
        <v>85</v>
      </c>
      <c r="AW828" t="s">
        <v>85</v>
      </c>
      <c r="AX828" t="s">
        <v>85</v>
      </c>
      <c r="AY828" t="s">
        <v>85</v>
      </c>
      <c r="AZ828" t="s">
        <v>85</v>
      </c>
      <c r="BA828" t="s">
        <v>85</v>
      </c>
      <c r="BB828" t="s">
        <v>85</v>
      </c>
      <c r="BC828" t="s">
        <v>85</v>
      </c>
      <c r="BD828" t="s">
        <v>85</v>
      </c>
      <c r="BE828" t="s">
        <v>85</v>
      </c>
      <c r="BF828" t="s">
        <v>85</v>
      </c>
      <c r="BG828" t="s">
        <v>85</v>
      </c>
      <c r="BH828" t="s">
        <v>85</v>
      </c>
      <c r="BI828" t="s">
        <v>85</v>
      </c>
      <c r="BJ828" t="s">
        <v>85</v>
      </c>
      <c r="BK828" t="s">
        <v>85</v>
      </c>
      <c r="BL828" t="s">
        <v>85</v>
      </c>
      <c r="BM828" t="s">
        <v>85</v>
      </c>
      <c r="BN828" t="s">
        <v>85</v>
      </c>
      <c r="BO828" t="s">
        <v>85</v>
      </c>
      <c r="BP828">
        <v>4.2339999999999999E-3</v>
      </c>
      <c r="BQ828">
        <v>4.2929999999999999E-3</v>
      </c>
      <c r="BR828">
        <v>4.228E-3</v>
      </c>
      <c r="BS828">
        <v>4.2500000000000003E-3</v>
      </c>
      <c r="BT828">
        <v>243681</v>
      </c>
      <c r="BU828">
        <v>140393000</v>
      </c>
      <c r="BV828" t="s">
        <v>85</v>
      </c>
      <c r="BW828" t="s">
        <v>85</v>
      </c>
      <c r="BX828" t="s">
        <v>85</v>
      </c>
      <c r="BY828" t="s">
        <v>85</v>
      </c>
      <c r="BZ828" t="s">
        <v>85</v>
      </c>
      <c r="CA828" t="s">
        <v>85</v>
      </c>
      <c r="CB828" t="s">
        <v>85</v>
      </c>
      <c r="CC828" t="s">
        <v>85</v>
      </c>
      <c r="CD828" t="s">
        <v>85</v>
      </c>
      <c r="CE828" t="s">
        <v>85</v>
      </c>
      <c r="CF828" t="s">
        <v>85</v>
      </c>
      <c r="CG828" t="s">
        <v>85</v>
      </c>
      <c r="CH828">
        <f>IFERROR(VLOOKUP($A828,vix_cboe!$A$1:$E4420,2,FALSE),"NA")</f>
        <v>17.82</v>
      </c>
      <c r="CI828">
        <f>IFERROR(VLOOKUP($A828,vix_cboe!$A$1:$E4420,3,FALSE),"NA")</f>
        <v>19.59</v>
      </c>
      <c r="CJ828">
        <f>IFERROR(VLOOKUP($A828,vix_cboe!$A$1:$E4420,4,FALSE),"NA")</f>
        <v>16.86</v>
      </c>
      <c r="CK828">
        <f>IFERROR(VLOOKUP($A828,vix_cboe!$A$1:$E4420,5,FALSE),"NA")</f>
        <v>18.84</v>
      </c>
      <c r="CL828" s="5">
        <f>IFERROR(VLOOKUP($A828,gold_gold.org!$A$1:$G$10247,2,FALSE),"NA")</f>
        <v>1079.2</v>
      </c>
      <c r="CM828" s="5">
        <f>IFERROR(VLOOKUP($A828,gold_gold.org!$A$1:$G$10247,3,FALSE),"NA")</f>
        <v>1013.28649</v>
      </c>
      <c r="CN828" s="5">
        <f>IFERROR(VLOOKUP($A828,gold_gold.org!$A$1:$G$10247,4,FALSE),"NA")</f>
        <v>133232.61548000001</v>
      </c>
      <c r="CO828" s="5">
        <f>IFERROR(VLOOKUP($A828,gold_gold.org!$A$1:$G$10247,5,FALSE),"NA")</f>
        <v>709.25349000000006</v>
      </c>
      <c r="CP828">
        <f>IFERROR(VLOOKUP($A828,crude_oil_eia!$A$1:$C$8255,2,FALSE),"NA")</f>
        <v>40.729999999999997</v>
      </c>
      <c r="CQ828">
        <f>IFERROR(VLOOKUP($A828,crude_oil_eia!$A$1:$C$8255,3,FALSE),"NA")</f>
        <v>41.28</v>
      </c>
      <c r="CR828">
        <f>IFERROR(VLOOKUP($A828,dji_yahoo!$A$1:$G$1214,2,FALSE),"NA")</f>
        <v>17486.990234000001</v>
      </c>
      <c r="CS828">
        <f>IFERROR(VLOOKUP($A828,dji_yahoo!$A$1:$G$1214,3,FALSE),"NA")</f>
        <v>17599.330077999999</v>
      </c>
      <c r="CT828">
        <f>IFERROR(VLOOKUP($A828,dji_yahoo!$A$1:$G$1214,4,FALSE),"NA")</f>
        <v>17451.410156000002</v>
      </c>
      <c r="CU828">
        <f>IFERROR(VLOOKUP($A828,dji_yahoo!$A$1:$G$1214,5,FALSE),"NA")</f>
        <v>17489.5</v>
      </c>
      <c r="CV828">
        <f>IFERROR(VLOOKUP($A828,dji_yahoo!$A$1:$G$1214,7,FALSE),"NA")</f>
        <v>167190000</v>
      </c>
      <c r="CW828" s="5">
        <f>IFERROR(VLOOKUP($A828,nasdaq_yahoo!$A$1:$G$1249,2,FALSE),"NA")</f>
        <v>4991.7099609999996</v>
      </c>
      <c r="CX828" s="5">
        <f>IFERROR(VLOOKUP($A828,nasdaq_yahoo!$A$1:$G$1249,3,FALSE),"NA")</f>
        <v>5023.4501950000003</v>
      </c>
      <c r="CY828" s="5">
        <f>IFERROR(VLOOKUP($A828,nasdaq_yahoo!$A$1:$G$1249,4,FALSE),"NA")</f>
        <v>4975.7402339999999</v>
      </c>
      <c r="CZ828" s="5">
        <f>IFERROR(VLOOKUP($A828,nasdaq_yahoo!$A$1:$G$1249,5,FALSE),"NA")</f>
        <v>4986.0200199999999</v>
      </c>
      <c r="DA828" s="6">
        <f>IFERROR(VLOOKUP($A828,nasdaq_yahoo!$A$1:$G$1249,7,FALSE),"NA")</f>
        <v>1861710000</v>
      </c>
      <c r="DB828" s="5">
        <f>IFERROR(VLOOKUP($A828,USEPUINDXD!$A$1:$B$1827,2,FALSE),"NA")</f>
        <v>63.48</v>
      </c>
    </row>
    <row r="829" spans="1:106">
      <c r="A829" s="1">
        <v>42324</v>
      </c>
      <c r="B829">
        <v>319.74</v>
      </c>
      <c r="C829">
        <v>331.63</v>
      </c>
      <c r="D829">
        <v>315.89999999999998</v>
      </c>
      <c r="E829">
        <v>330.75</v>
      </c>
      <c r="F829">
        <v>47980100</v>
      </c>
      <c r="G829">
        <v>4746070000</v>
      </c>
      <c r="H829">
        <v>2.29</v>
      </c>
      <c r="I829">
        <v>2.38</v>
      </c>
      <c r="J829">
        <v>2.23</v>
      </c>
      <c r="K829">
        <v>2.31</v>
      </c>
      <c r="L829">
        <v>41181</v>
      </c>
      <c r="M829">
        <v>13731000</v>
      </c>
      <c r="N829">
        <v>0.90616600000000003</v>
      </c>
      <c r="O829">
        <v>0.94473200000000002</v>
      </c>
      <c r="P829">
        <v>0.89197099999999996</v>
      </c>
      <c r="Q829">
        <v>0.92896199999999995</v>
      </c>
      <c r="R829">
        <v>620945</v>
      </c>
      <c r="S829">
        <v>67730700</v>
      </c>
      <c r="T829" t="s">
        <v>85</v>
      </c>
      <c r="U829" t="s">
        <v>85</v>
      </c>
      <c r="V829" t="s">
        <v>85</v>
      </c>
      <c r="W829" t="s">
        <v>85</v>
      </c>
      <c r="X829" t="s">
        <v>85</v>
      </c>
      <c r="Y829" t="s">
        <v>85</v>
      </c>
      <c r="Z829">
        <v>3.07</v>
      </c>
      <c r="AA829">
        <v>3.19</v>
      </c>
      <c r="AB829">
        <v>3.05</v>
      </c>
      <c r="AC829">
        <v>3.19</v>
      </c>
      <c r="AD829">
        <v>1578010</v>
      </c>
      <c r="AE829">
        <v>132419000</v>
      </c>
      <c r="AF829">
        <v>0.43065700000000001</v>
      </c>
      <c r="AG829">
        <v>0.44097999999999998</v>
      </c>
      <c r="AH829">
        <v>0.41487299999999999</v>
      </c>
      <c r="AI829">
        <v>0.43595400000000001</v>
      </c>
      <c r="AJ829">
        <v>15841</v>
      </c>
      <c r="AK829">
        <v>4327140</v>
      </c>
      <c r="AL829">
        <v>1.12E-4</v>
      </c>
      <c r="AM829">
        <v>1.2899999999999999E-4</v>
      </c>
      <c r="AN829" s="2">
        <v>9.5000000000000005E-5</v>
      </c>
      <c r="AO829">
        <v>1.2899999999999999E-4</v>
      </c>
      <c r="AP829">
        <v>1355</v>
      </c>
      <c r="AQ829">
        <v>1007210</v>
      </c>
      <c r="AR829" t="s">
        <v>85</v>
      </c>
      <c r="AS829" t="s">
        <v>85</v>
      </c>
      <c r="AT829" t="s">
        <v>85</v>
      </c>
      <c r="AU829" t="s">
        <v>85</v>
      </c>
      <c r="AV829" t="s">
        <v>85</v>
      </c>
      <c r="AW829" t="s">
        <v>85</v>
      </c>
      <c r="AX829" t="s">
        <v>85</v>
      </c>
      <c r="AY829" t="s">
        <v>85</v>
      </c>
      <c r="AZ829" t="s">
        <v>85</v>
      </c>
      <c r="BA829" t="s">
        <v>85</v>
      </c>
      <c r="BB829" t="s">
        <v>85</v>
      </c>
      <c r="BC829" t="s">
        <v>85</v>
      </c>
      <c r="BD829" t="s">
        <v>85</v>
      </c>
      <c r="BE829" t="s">
        <v>85</v>
      </c>
      <c r="BF829" t="s">
        <v>85</v>
      </c>
      <c r="BG829" t="s">
        <v>85</v>
      </c>
      <c r="BH829" t="s">
        <v>85</v>
      </c>
      <c r="BI829" t="s">
        <v>85</v>
      </c>
      <c r="BJ829" t="s">
        <v>85</v>
      </c>
      <c r="BK829" t="s">
        <v>85</v>
      </c>
      <c r="BL829" t="s">
        <v>85</v>
      </c>
      <c r="BM829" t="s">
        <v>85</v>
      </c>
      <c r="BN829" t="s">
        <v>85</v>
      </c>
      <c r="BO829" t="s">
        <v>85</v>
      </c>
      <c r="BP829">
        <v>4.163E-3</v>
      </c>
      <c r="BQ829">
        <v>4.2370000000000003E-3</v>
      </c>
      <c r="BR829">
        <v>4.13E-3</v>
      </c>
      <c r="BS829">
        <v>4.2339999999999999E-3</v>
      </c>
      <c r="BT829">
        <v>351725</v>
      </c>
      <c r="BU829">
        <v>138017000</v>
      </c>
      <c r="BV829" t="s">
        <v>85</v>
      </c>
      <c r="BW829" t="s">
        <v>85</v>
      </c>
      <c r="BX829" t="s">
        <v>85</v>
      </c>
      <c r="BY829" t="s">
        <v>85</v>
      </c>
      <c r="BZ829" t="s">
        <v>85</v>
      </c>
      <c r="CA829" t="s">
        <v>85</v>
      </c>
      <c r="CB829" t="s">
        <v>85</v>
      </c>
      <c r="CC829" t="s">
        <v>85</v>
      </c>
      <c r="CD829" t="s">
        <v>85</v>
      </c>
      <c r="CE829" t="s">
        <v>85</v>
      </c>
      <c r="CF829" t="s">
        <v>85</v>
      </c>
      <c r="CG829" t="s">
        <v>85</v>
      </c>
      <c r="CH829">
        <f>IFERROR(VLOOKUP($A829,vix_cboe!$A$1:$E4421,2,FALSE),"NA")</f>
        <v>20.51</v>
      </c>
      <c r="CI829">
        <f>IFERROR(VLOOKUP($A829,vix_cboe!$A$1:$E4421,3,FALSE),"NA")</f>
        <v>20.55</v>
      </c>
      <c r="CJ829">
        <f>IFERROR(VLOOKUP($A829,vix_cboe!$A$1:$E4421,4,FALSE),"NA")</f>
        <v>17.25</v>
      </c>
      <c r="CK829">
        <f>IFERROR(VLOOKUP($A829,vix_cboe!$A$1:$E4421,5,FALSE),"NA")</f>
        <v>18.16</v>
      </c>
      <c r="CL829" s="5">
        <f>IFERROR(VLOOKUP($A829,gold_gold.org!$A$1:$G$10247,2,FALSE),"NA")</f>
        <v>1084.75</v>
      </c>
      <c r="CM829" s="5">
        <f>IFERROR(VLOOKUP($A829,gold_gold.org!$A$1:$G$10247,3,FALSE),"NA")</f>
        <v>1012.1777499999999</v>
      </c>
      <c r="CN829" s="5">
        <f>IFERROR(VLOOKUP($A829,gold_gold.org!$A$1:$G$10247,4,FALSE),"NA")</f>
        <v>133516.44448000001</v>
      </c>
      <c r="CO829" s="5">
        <f>IFERROR(VLOOKUP($A829,gold_gold.org!$A$1:$G$10247,5,FALSE),"NA")</f>
        <v>713.67483000000004</v>
      </c>
      <c r="CP829">
        <f>IFERROR(VLOOKUP($A829,crude_oil_eia!$A$1:$C$8255,2,FALSE),"NA")</f>
        <v>41.68</v>
      </c>
      <c r="CQ829">
        <f>IFERROR(VLOOKUP($A829,crude_oil_eia!$A$1:$C$8255,3,FALSE),"NA")</f>
        <v>40.28</v>
      </c>
      <c r="CR829">
        <f>IFERROR(VLOOKUP($A829,dji_yahoo!$A$1:$G$1214,2,FALSE),"NA")</f>
        <v>17229.939452999999</v>
      </c>
      <c r="CS829">
        <f>IFERROR(VLOOKUP($A829,dji_yahoo!$A$1:$G$1214,3,FALSE),"NA")</f>
        <v>17483.009765999999</v>
      </c>
      <c r="CT829">
        <f>IFERROR(VLOOKUP($A829,dji_yahoo!$A$1:$G$1214,4,FALSE),"NA")</f>
        <v>17210.429688</v>
      </c>
      <c r="CU829">
        <f>IFERROR(VLOOKUP($A829,dji_yahoo!$A$1:$G$1214,5,FALSE),"NA")</f>
        <v>17483.009765999999</v>
      </c>
      <c r="CV829">
        <f>IFERROR(VLOOKUP($A829,dji_yahoo!$A$1:$G$1214,7,FALSE),"NA")</f>
        <v>137590000</v>
      </c>
      <c r="CW829" s="5">
        <f>IFERROR(VLOOKUP($A829,nasdaq_yahoo!$A$1:$G$1249,2,FALSE),"NA")</f>
        <v>4916.1401370000003</v>
      </c>
      <c r="CX829" s="5">
        <f>IFERROR(VLOOKUP($A829,nasdaq_yahoo!$A$1:$G$1249,3,FALSE),"NA")</f>
        <v>4984.9101559999999</v>
      </c>
      <c r="CY829" s="5">
        <f>IFERROR(VLOOKUP($A829,nasdaq_yahoo!$A$1:$G$1249,4,FALSE),"NA")</f>
        <v>4908.6601559999999</v>
      </c>
      <c r="CZ829" s="5">
        <f>IFERROR(VLOOKUP($A829,nasdaq_yahoo!$A$1:$G$1249,5,FALSE),"NA")</f>
        <v>4984.6201170000004</v>
      </c>
      <c r="DA829" s="6">
        <f>IFERROR(VLOOKUP($A829,nasdaq_yahoo!$A$1:$G$1249,7,FALSE),"NA")</f>
        <v>1819190000</v>
      </c>
      <c r="DB829" s="5">
        <f>IFERROR(VLOOKUP($A829,USEPUINDXD!$A$1:$B$1827,2,FALSE),"NA")</f>
        <v>91.65</v>
      </c>
    </row>
    <row r="830" spans="1:106">
      <c r="A830" s="1">
        <v>42323</v>
      </c>
      <c r="B830">
        <v>333.05</v>
      </c>
      <c r="C830">
        <v>334.66</v>
      </c>
      <c r="D830">
        <v>317.49</v>
      </c>
      <c r="E830">
        <v>320.17</v>
      </c>
      <c r="F830">
        <v>44213100</v>
      </c>
      <c r="G830">
        <v>4942420000</v>
      </c>
      <c r="H830">
        <v>2.38</v>
      </c>
      <c r="I830">
        <v>2.44</v>
      </c>
      <c r="J830">
        <v>2.29</v>
      </c>
      <c r="K830">
        <v>2.31</v>
      </c>
      <c r="L830">
        <v>39255</v>
      </c>
      <c r="M830">
        <v>14240200</v>
      </c>
      <c r="N830">
        <v>0.89121700000000004</v>
      </c>
      <c r="O830">
        <v>0.921516</v>
      </c>
      <c r="P830">
        <v>0.87495699999999998</v>
      </c>
      <c r="Q830">
        <v>0.90636799999999995</v>
      </c>
      <c r="R830">
        <v>411848</v>
      </c>
      <c r="S830">
        <v>66590200</v>
      </c>
      <c r="T830" t="s">
        <v>85</v>
      </c>
      <c r="U830" t="s">
        <v>85</v>
      </c>
      <c r="V830" t="s">
        <v>85</v>
      </c>
      <c r="W830" t="s">
        <v>85</v>
      </c>
      <c r="X830" t="s">
        <v>85</v>
      </c>
      <c r="Y830" t="s">
        <v>85</v>
      </c>
      <c r="Z830">
        <v>3.2</v>
      </c>
      <c r="AA830">
        <v>3.22</v>
      </c>
      <c r="AB830">
        <v>3.06</v>
      </c>
      <c r="AC830">
        <v>3.07</v>
      </c>
      <c r="AD830">
        <v>1750230</v>
      </c>
      <c r="AE830">
        <v>138082000</v>
      </c>
      <c r="AF830">
        <v>0.42515500000000001</v>
      </c>
      <c r="AG830">
        <v>0.43818299999999999</v>
      </c>
      <c r="AH830">
        <v>0.406889</v>
      </c>
      <c r="AI830">
        <v>0.43081000000000003</v>
      </c>
      <c r="AJ830">
        <v>23747</v>
      </c>
      <c r="AK830">
        <v>4266860</v>
      </c>
      <c r="AL830">
        <v>1.27E-4</v>
      </c>
      <c r="AM830">
        <v>1.3799999999999999E-4</v>
      </c>
      <c r="AN830">
        <v>1.03E-4</v>
      </c>
      <c r="AO830">
        <v>1.12E-4</v>
      </c>
      <c r="AP830">
        <v>2260</v>
      </c>
      <c r="AQ830">
        <v>1144000</v>
      </c>
      <c r="AR830" t="s">
        <v>85</v>
      </c>
      <c r="AS830" t="s">
        <v>85</v>
      </c>
      <c r="AT830" t="s">
        <v>85</v>
      </c>
      <c r="AU830" t="s">
        <v>85</v>
      </c>
      <c r="AV830" t="s">
        <v>85</v>
      </c>
      <c r="AW830" t="s">
        <v>85</v>
      </c>
      <c r="AX830" t="s">
        <v>85</v>
      </c>
      <c r="AY830" t="s">
        <v>85</v>
      </c>
      <c r="AZ830" t="s">
        <v>85</v>
      </c>
      <c r="BA830" t="s">
        <v>85</v>
      </c>
      <c r="BB830" t="s">
        <v>85</v>
      </c>
      <c r="BC830" t="s">
        <v>85</v>
      </c>
      <c r="BD830" t="s">
        <v>85</v>
      </c>
      <c r="BE830" t="s">
        <v>85</v>
      </c>
      <c r="BF830" t="s">
        <v>85</v>
      </c>
      <c r="BG830" t="s">
        <v>85</v>
      </c>
      <c r="BH830" t="s">
        <v>85</v>
      </c>
      <c r="BI830" t="s">
        <v>85</v>
      </c>
      <c r="BJ830" t="s">
        <v>85</v>
      </c>
      <c r="BK830" t="s">
        <v>85</v>
      </c>
      <c r="BL830" t="s">
        <v>85</v>
      </c>
      <c r="BM830" t="s">
        <v>85</v>
      </c>
      <c r="BN830" t="s">
        <v>85</v>
      </c>
      <c r="BO830" t="s">
        <v>85</v>
      </c>
      <c r="BP830">
        <v>4.3270000000000001E-3</v>
      </c>
      <c r="BQ830">
        <v>4.3270000000000001E-3</v>
      </c>
      <c r="BR830">
        <v>4.1440000000000001E-3</v>
      </c>
      <c r="BS830">
        <v>4.1650000000000003E-3</v>
      </c>
      <c r="BT830">
        <v>273892</v>
      </c>
      <c r="BU830">
        <v>143472000</v>
      </c>
      <c r="BV830" t="s">
        <v>85</v>
      </c>
      <c r="BW830" t="s">
        <v>85</v>
      </c>
      <c r="BX830" t="s">
        <v>85</v>
      </c>
      <c r="BY830" t="s">
        <v>85</v>
      </c>
      <c r="BZ830" t="s">
        <v>85</v>
      </c>
      <c r="CA830" t="s">
        <v>85</v>
      </c>
      <c r="CB830" t="s">
        <v>85</v>
      </c>
      <c r="CC830" t="s">
        <v>85</v>
      </c>
      <c r="CD830" t="s">
        <v>85</v>
      </c>
      <c r="CE830" t="s">
        <v>85</v>
      </c>
      <c r="CF830" t="s">
        <v>85</v>
      </c>
      <c r="CG830" t="s">
        <v>85</v>
      </c>
      <c r="CH830" t="str">
        <f>IFERROR(VLOOKUP($A830,vix_cboe!$A$1:$E4422,2,FALSE),"NA")</f>
        <v>NA</v>
      </c>
      <c r="CI830" t="str">
        <f>IFERROR(VLOOKUP($A830,vix_cboe!$A$1:$E4422,3,FALSE),"NA")</f>
        <v>NA</v>
      </c>
      <c r="CJ830" t="str">
        <f>IFERROR(VLOOKUP($A830,vix_cboe!$A$1:$E4422,4,FALSE),"NA")</f>
        <v>NA</v>
      </c>
      <c r="CK830" t="str">
        <f>IFERROR(VLOOKUP($A830,vix_cboe!$A$1:$E4422,5,FALSE),"NA")</f>
        <v>NA</v>
      </c>
      <c r="CL830" s="5" t="str">
        <f>IFERROR(VLOOKUP($A830,gold_gold.org!$A$1:$G$10247,2,FALSE),"NA")</f>
        <v>NA</v>
      </c>
      <c r="CM830" s="5" t="str">
        <f>IFERROR(VLOOKUP($A830,gold_gold.org!$A$1:$G$10247,3,FALSE),"NA")</f>
        <v>NA</v>
      </c>
      <c r="CN830" s="5" t="str">
        <f>IFERROR(VLOOKUP($A830,gold_gold.org!$A$1:$G$10247,4,FALSE),"NA")</f>
        <v>NA</v>
      </c>
      <c r="CO830" s="5" t="str">
        <f>IFERROR(VLOOKUP($A830,gold_gold.org!$A$1:$G$10247,5,FALSE),"NA")</f>
        <v>NA</v>
      </c>
      <c r="CP830" t="str">
        <f>IFERROR(VLOOKUP($A830,crude_oil_eia!$A$1:$C$8255,2,FALSE),"NA")</f>
        <v>NA</v>
      </c>
      <c r="CQ830" t="str">
        <f>IFERROR(VLOOKUP($A830,crude_oil_eia!$A$1:$C$8255,3,FALSE),"NA")</f>
        <v>NA</v>
      </c>
      <c r="CR830" t="str">
        <f>IFERROR(VLOOKUP($A830,dji_yahoo!$A$1:$G$1214,2,FALSE),"NA")</f>
        <v>NA</v>
      </c>
      <c r="CS830" t="str">
        <f>IFERROR(VLOOKUP($A830,dji_yahoo!$A$1:$G$1214,3,FALSE),"NA")</f>
        <v>NA</v>
      </c>
      <c r="CT830" t="str">
        <f>IFERROR(VLOOKUP($A830,dji_yahoo!$A$1:$G$1214,4,FALSE),"NA")</f>
        <v>NA</v>
      </c>
      <c r="CU830" t="str">
        <f>IFERROR(VLOOKUP($A830,dji_yahoo!$A$1:$G$1214,5,FALSE),"NA")</f>
        <v>NA</v>
      </c>
      <c r="CV830" t="str">
        <f>IFERROR(VLOOKUP($A830,dji_yahoo!$A$1:$G$1214,7,FALSE),"NA")</f>
        <v>NA</v>
      </c>
      <c r="CW830" s="5" t="str">
        <f>IFERROR(VLOOKUP($A830,nasdaq_yahoo!$A$1:$G$1249,2,FALSE),"NA")</f>
        <v>NA</v>
      </c>
      <c r="CX830" s="5" t="str">
        <f>IFERROR(VLOOKUP($A830,nasdaq_yahoo!$A$1:$G$1249,3,FALSE),"NA")</f>
        <v>NA</v>
      </c>
      <c r="CY830" s="5" t="str">
        <f>IFERROR(VLOOKUP($A830,nasdaq_yahoo!$A$1:$G$1249,4,FALSE),"NA")</f>
        <v>NA</v>
      </c>
      <c r="CZ830" s="5" t="str">
        <f>IFERROR(VLOOKUP($A830,nasdaq_yahoo!$A$1:$G$1249,5,FALSE),"NA")</f>
        <v>NA</v>
      </c>
      <c r="DA830" s="6" t="str">
        <f>IFERROR(VLOOKUP($A830,nasdaq_yahoo!$A$1:$G$1249,7,FALSE),"NA")</f>
        <v>NA</v>
      </c>
      <c r="DB830" s="5">
        <f>IFERROR(VLOOKUP($A830,USEPUINDXD!$A$1:$B$1827,2,FALSE),"NA")</f>
        <v>87.14</v>
      </c>
    </row>
    <row r="831" spans="1:106">
      <c r="A831" s="1">
        <v>42322</v>
      </c>
      <c r="B831">
        <v>336.62</v>
      </c>
      <c r="C831">
        <v>338.18</v>
      </c>
      <c r="D831">
        <v>329.97</v>
      </c>
      <c r="E831">
        <v>332.91</v>
      </c>
      <c r="F831">
        <v>38612000</v>
      </c>
      <c r="G831">
        <v>4994250000</v>
      </c>
      <c r="H831">
        <v>2.54</v>
      </c>
      <c r="I831">
        <v>2.59</v>
      </c>
      <c r="J831">
        <v>2.36</v>
      </c>
      <c r="K831">
        <v>2.36</v>
      </c>
      <c r="L831">
        <v>66693</v>
      </c>
      <c r="M831">
        <v>15189300</v>
      </c>
      <c r="N831">
        <v>0.90546899999999997</v>
      </c>
      <c r="O831">
        <v>0.90611299999999995</v>
      </c>
      <c r="P831">
        <v>0.87690800000000002</v>
      </c>
      <c r="Q831">
        <v>0.88881200000000005</v>
      </c>
      <c r="R831">
        <v>372514</v>
      </c>
      <c r="S831">
        <v>67631900</v>
      </c>
      <c r="T831" t="s">
        <v>85</v>
      </c>
      <c r="U831" t="s">
        <v>85</v>
      </c>
      <c r="V831" t="s">
        <v>85</v>
      </c>
      <c r="W831" t="s">
        <v>85</v>
      </c>
      <c r="X831" t="s">
        <v>85</v>
      </c>
      <c r="Y831" t="s">
        <v>85</v>
      </c>
      <c r="Z831">
        <v>3.22</v>
      </c>
      <c r="AA831">
        <v>3.25</v>
      </c>
      <c r="AB831">
        <v>3.18</v>
      </c>
      <c r="AC831">
        <v>3.19</v>
      </c>
      <c r="AD831">
        <v>1293740</v>
      </c>
      <c r="AE831">
        <v>139106000</v>
      </c>
      <c r="AF831">
        <v>0.449764</v>
      </c>
      <c r="AG831">
        <v>0.45795400000000003</v>
      </c>
      <c r="AH831">
        <v>0.41886000000000001</v>
      </c>
      <c r="AI831">
        <v>0.42485299999999998</v>
      </c>
      <c r="AJ831">
        <v>22033</v>
      </c>
      <c r="AK831">
        <v>4508820</v>
      </c>
      <c r="AL831">
        <v>1.2799999999999999E-4</v>
      </c>
      <c r="AM831">
        <v>1.2799999999999999E-4</v>
      </c>
      <c r="AN831">
        <v>1.18E-4</v>
      </c>
      <c r="AO831">
        <v>1.21E-4</v>
      </c>
      <c r="AP831">
        <v>112</v>
      </c>
      <c r="AQ831">
        <v>1150090</v>
      </c>
      <c r="AR831" t="s">
        <v>85</v>
      </c>
      <c r="AS831" t="s">
        <v>85</v>
      </c>
      <c r="AT831" t="s">
        <v>85</v>
      </c>
      <c r="AU831" t="s">
        <v>85</v>
      </c>
      <c r="AV831" t="s">
        <v>85</v>
      </c>
      <c r="AW831" t="s">
        <v>85</v>
      </c>
      <c r="AX831" t="s">
        <v>85</v>
      </c>
      <c r="AY831" t="s">
        <v>85</v>
      </c>
      <c r="AZ831" t="s">
        <v>85</v>
      </c>
      <c r="BA831" t="s">
        <v>85</v>
      </c>
      <c r="BB831" t="s">
        <v>85</v>
      </c>
      <c r="BC831" t="s">
        <v>85</v>
      </c>
      <c r="BD831" t="s">
        <v>85</v>
      </c>
      <c r="BE831" t="s">
        <v>85</v>
      </c>
      <c r="BF831" t="s">
        <v>85</v>
      </c>
      <c r="BG831" t="s">
        <v>85</v>
      </c>
      <c r="BH831" t="s">
        <v>85</v>
      </c>
      <c r="BI831" t="s">
        <v>85</v>
      </c>
      <c r="BJ831" t="s">
        <v>85</v>
      </c>
      <c r="BK831" t="s">
        <v>85</v>
      </c>
      <c r="BL831" t="s">
        <v>85</v>
      </c>
      <c r="BM831" t="s">
        <v>85</v>
      </c>
      <c r="BN831" t="s">
        <v>85</v>
      </c>
      <c r="BO831" t="s">
        <v>85</v>
      </c>
      <c r="BP831">
        <v>4.4819999999999999E-3</v>
      </c>
      <c r="BQ831">
        <v>4.4929999999999996E-3</v>
      </c>
      <c r="BR831">
        <v>4.3160000000000004E-3</v>
      </c>
      <c r="BS831">
        <v>4.3280000000000002E-3</v>
      </c>
      <c r="BT831">
        <v>144356</v>
      </c>
      <c r="BU831">
        <v>148614000</v>
      </c>
      <c r="BV831" t="s">
        <v>85</v>
      </c>
      <c r="BW831" t="s">
        <v>85</v>
      </c>
      <c r="BX831" t="s">
        <v>85</v>
      </c>
      <c r="BY831" t="s">
        <v>85</v>
      </c>
      <c r="BZ831" t="s">
        <v>85</v>
      </c>
      <c r="CA831" t="s">
        <v>85</v>
      </c>
      <c r="CB831" t="s">
        <v>85</v>
      </c>
      <c r="CC831" t="s">
        <v>85</v>
      </c>
      <c r="CD831" t="s">
        <v>85</v>
      </c>
      <c r="CE831" t="s">
        <v>85</v>
      </c>
      <c r="CF831" t="s">
        <v>85</v>
      </c>
      <c r="CG831" t="s">
        <v>85</v>
      </c>
      <c r="CH831" t="str">
        <f>IFERROR(VLOOKUP($A831,vix_cboe!$A$1:$E4423,2,FALSE),"NA")</f>
        <v>NA</v>
      </c>
      <c r="CI831" t="str">
        <f>IFERROR(VLOOKUP($A831,vix_cboe!$A$1:$E4423,3,FALSE),"NA")</f>
        <v>NA</v>
      </c>
      <c r="CJ831" t="str">
        <f>IFERROR(VLOOKUP($A831,vix_cboe!$A$1:$E4423,4,FALSE),"NA")</f>
        <v>NA</v>
      </c>
      <c r="CK831" t="str">
        <f>IFERROR(VLOOKUP($A831,vix_cboe!$A$1:$E4423,5,FALSE),"NA")</f>
        <v>NA</v>
      </c>
      <c r="CL831" s="5" t="str">
        <f>IFERROR(VLOOKUP($A831,gold_gold.org!$A$1:$G$10247,2,FALSE),"NA")</f>
        <v>NA</v>
      </c>
      <c r="CM831" s="5" t="str">
        <f>IFERROR(VLOOKUP($A831,gold_gold.org!$A$1:$G$10247,3,FALSE),"NA")</f>
        <v>NA</v>
      </c>
      <c r="CN831" s="5" t="str">
        <f>IFERROR(VLOOKUP($A831,gold_gold.org!$A$1:$G$10247,4,FALSE),"NA")</f>
        <v>NA</v>
      </c>
      <c r="CO831" s="5" t="str">
        <f>IFERROR(VLOOKUP($A831,gold_gold.org!$A$1:$G$10247,5,FALSE),"NA")</f>
        <v>NA</v>
      </c>
      <c r="CP831" t="str">
        <f>IFERROR(VLOOKUP($A831,crude_oil_eia!$A$1:$C$8255,2,FALSE),"NA")</f>
        <v>NA</v>
      </c>
      <c r="CQ831" t="str">
        <f>IFERROR(VLOOKUP($A831,crude_oil_eia!$A$1:$C$8255,3,FALSE),"NA")</f>
        <v>NA</v>
      </c>
      <c r="CR831" t="str">
        <f>IFERROR(VLOOKUP($A831,dji_yahoo!$A$1:$G$1214,2,FALSE),"NA")</f>
        <v>NA</v>
      </c>
      <c r="CS831" t="str">
        <f>IFERROR(VLOOKUP($A831,dji_yahoo!$A$1:$G$1214,3,FALSE),"NA")</f>
        <v>NA</v>
      </c>
      <c r="CT831" t="str">
        <f>IFERROR(VLOOKUP($A831,dji_yahoo!$A$1:$G$1214,4,FALSE),"NA")</f>
        <v>NA</v>
      </c>
      <c r="CU831" t="str">
        <f>IFERROR(VLOOKUP($A831,dji_yahoo!$A$1:$G$1214,5,FALSE),"NA")</f>
        <v>NA</v>
      </c>
      <c r="CV831" t="str">
        <f>IFERROR(VLOOKUP($A831,dji_yahoo!$A$1:$G$1214,7,FALSE),"NA")</f>
        <v>NA</v>
      </c>
      <c r="CW831" s="5" t="str">
        <f>IFERROR(VLOOKUP($A831,nasdaq_yahoo!$A$1:$G$1249,2,FALSE),"NA")</f>
        <v>NA</v>
      </c>
      <c r="CX831" s="5" t="str">
        <f>IFERROR(VLOOKUP($A831,nasdaq_yahoo!$A$1:$G$1249,3,FALSE),"NA")</f>
        <v>NA</v>
      </c>
      <c r="CY831" s="5" t="str">
        <f>IFERROR(VLOOKUP($A831,nasdaq_yahoo!$A$1:$G$1249,4,FALSE),"NA")</f>
        <v>NA</v>
      </c>
      <c r="CZ831" s="5" t="str">
        <f>IFERROR(VLOOKUP($A831,nasdaq_yahoo!$A$1:$G$1249,5,FALSE),"NA")</f>
        <v>NA</v>
      </c>
      <c r="DA831" s="6" t="str">
        <f>IFERROR(VLOOKUP($A831,nasdaq_yahoo!$A$1:$G$1249,7,FALSE),"NA")</f>
        <v>NA</v>
      </c>
      <c r="DB831" s="5">
        <f>IFERROR(VLOOKUP($A831,USEPUINDXD!$A$1:$B$1827,2,FALSE),"NA")</f>
        <v>54.12</v>
      </c>
    </row>
    <row r="832" spans="1:106">
      <c r="A832" s="1">
        <v>42321</v>
      </c>
      <c r="B832">
        <v>338.5</v>
      </c>
      <c r="C832">
        <v>340.91</v>
      </c>
      <c r="D832">
        <v>326.07</v>
      </c>
      <c r="E832">
        <v>336.75</v>
      </c>
      <c r="F832">
        <v>52003000</v>
      </c>
      <c r="G832">
        <v>5020700000</v>
      </c>
      <c r="H832">
        <v>2.52</v>
      </c>
      <c r="I832">
        <v>2.6</v>
      </c>
      <c r="J832">
        <v>2.39</v>
      </c>
      <c r="K832">
        <v>2.5299999999999998</v>
      </c>
      <c r="L832">
        <v>60866</v>
      </c>
      <c r="M832">
        <v>15103600</v>
      </c>
      <c r="N832">
        <v>0.90772200000000003</v>
      </c>
      <c r="O832">
        <v>0.91730900000000004</v>
      </c>
      <c r="P832">
        <v>0.84602299999999997</v>
      </c>
      <c r="Q832">
        <v>0.90409600000000001</v>
      </c>
      <c r="R832">
        <v>543671</v>
      </c>
      <c r="S832">
        <v>67777000</v>
      </c>
      <c r="T832" t="s">
        <v>85</v>
      </c>
      <c r="U832" t="s">
        <v>85</v>
      </c>
      <c r="V832" t="s">
        <v>85</v>
      </c>
      <c r="W832" t="s">
        <v>85</v>
      </c>
      <c r="X832" t="s">
        <v>85</v>
      </c>
      <c r="Y832" t="s">
        <v>85</v>
      </c>
      <c r="Z832">
        <v>3.27</v>
      </c>
      <c r="AA832">
        <v>3.29</v>
      </c>
      <c r="AB832">
        <v>3.15</v>
      </c>
      <c r="AC832">
        <v>3.23</v>
      </c>
      <c r="AD832">
        <v>2247490</v>
      </c>
      <c r="AE832">
        <v>141013000</v>
      </c>
      <c r="AF832">
        <v>0.442413</v>
      </c>
      <c r="AG832">
        <v>0.46620499999999998</v>
      </c>
      <c r="AH832">
        <v>0.42007800000000001</v>
      </c>
      <c r="AI832">
        <v>0.45261899999999999</v>
      </c>
      <c r="AJ832">
        <v>25508</v>
      </c>
      <c r="AK832">
        <v>4430220</v>
      </c>
      <c r="AL832">
        <v>1.3100000000000001E-4</v>
      </c>
      <c r="AM832">
        <v>1.3300000000000001E-4</v>
      </c>
      <c r="AN832">
        <v>1.1900000000000001E-4</v>
      </c>
      <c r="AO832">
        <v>1.2799999999999999E-4</v>
      </c>
      <c r="AP832">
        <v>77</v>
      </c>
      <c r="AQ832">
        <v>1183480</v>
      </c>
      <c r="AR832" t="s">
        <v>85</v>
      </c>
      <c r="AS832" t="s">
        <v>85</v>
      </c>
      <c r="AT832" t="s">
        <v>85</v>
      </c>
      <c r="AU832" t="s">
        <v>85</v>
      </c>
      <c r="AV832" t="s">
        <v>85</v>
      </c>
      <c r="AW832" t="s">
        <v>85</v>
      </c>
      <c r="AX832" t="s">
        <v>85</v>
      </c>
      <c r="AY832" t="s">
        <v>85</v>
      </c>
      <c r="AZ832" t="s">
        <v>85</v>
      </c>
      <c r="BA832" t="s">
        <v>85</v>
      </c>
      <c r="BB832" t="s">
        <v>85</v>
      </c>
      <c r="BC832" t="s">
        <v>85</v>
      </c>
      <c r="BD832" t="s">
        <v>85</v>
      </c>
      <c r="BE832" t="s">
        <v>85</v>
      </c>
      <c r="BF832" t="s">
        <v>85</v>
      </c>
      <c r="BG832" t="s">
        <v>85</v>
      </c>
      <c r="BH832" t="s">
        <v>85</v>
      </c>
      <c r="BI832" t="s">
        <v>85</v>
      </c>
      <c r="BJ832" t="s">
        <v>85</v>
      </c>
      <c r="BK832" t="s">
        <v>85</v>
      </c>
      <c r="BL832" t="s">
        <v>85</v>
      </c>
      <c r="BM832" t="s">
        <v>85</v>
      </c>
      <c r="BN832" t="s">
        <v>85</v>
      </c>
      <c r="BO832" t="s">
        <v>85</v>
      </c>
      <c r="BP832">
        <v>4.5360000000000001E-3</v>
      </c>
      <c r="BQ832">
        <v>4.5490000000000001E-3</v>
      </c>
      <c r="BR832">
        <v>4.4359999999999998E-3</v>
      </c>
      <c r="BS832">
        <v>4.4770000000000001E-3</v>
      </c>
      <c r="BT832">
        <v>329838</v>
      </c>
      <c r="BU832">
        <v>150385000</v>
      </c>
      <c r="BV832" t="s">
        <v>85</v>
      </c>
      <c r="BW832" t="s">
        <v>85</v>
      </c>
      <c r="BX832" t="s">
        <v>85</v>
      </c>
      <c r="BY832" t="s">
        <v>85</v>
      </c>
      <c r="BZ832" t="s">
        <v>85</v>
      </c>
      <c r="CA832" t="s">
        <v>85</v>
      </c>
      <c r="CB832" t="s">
        <v>85</v>
      </c>
      <c r="CC832" t="s">
        <v>85</v>
      </c>
      <c r="CD832" t="s">
        <v>85</v>
      </c>
      <c r="CE832" t="s">
        <v>85</v>
      </c>
      <c r="CF832" t="s">
        <v>85</v>
      </c>
      <c r="CG832" t="s">
        <v>85</v>
      </c>
      <c r="CH832">
        <f>IFERROR(VLOOKUP($A832,vix_cboe!$A$1:$E4424,2,FALSE),"NA")</f>
        <v>18.68</v>
      </c>
      <c r="CI832">
        <f>IFERROR(VLOOKUP($A832,vix_cboe!$A$1:$E4424,3,FALSE),"NA")</f>
        <v>20.67</v>
      </c>
      <c r="CJ832">
        <f>IFERROR(VLOOKUP($A832,vix_cboe!$A$1:$E4424,4,FALSE),"NA")</f>
        <v>18.2</v>
      </c>
      <c r="CK832">
        <f>IFERROR(VLOOKUP($A832,vix_cboe!$A$1:$E4424,5,FALSE),"NA")</f>
        <v>20.079999999999998</v>
      </c>
      <c r="CL832" s="5">
        <f>IFERROR(VLOOKUP($A832,gold_gold.org!$A$1:$G$10247,2,FALSE),"NA")</f>
        <v>1081.5</v>
      </c>
      <c r="CM832" s="5">
        <f>IFERROR(VLOOKUP($A832,gold_gold.org!$A$1:$G$10247,3,FALSE),"NA")</f>
        <v>1007.78116</v>
      </c>
      <c r="CN832" s="5">
        <f>IFERROR(VLOOKUP($A832,gold_gold.org!$A$1:$G$10247,4,FALSE),"NA")</f>
        <v>132824.40864000001</v>
      </c>
      <c r="CO832" s="5">
        <f>IFERROR(VLOOKUP($A832,gold_gold.org!$A$1:$G$10247,5,FALSE),"NA")</f>
        <v>711.91137000000003</v>
      </c>
      <c r="CP832">
        <f>IFERROR(VLOOKUP($A832,crude_oil_eia!$A$1:$C$8255,2,FALSE),"NA")</f>
        <v>40.69</v>
      </c>
      <c r="CQ832">
        <f>IFERROR(VLOOKUP($A832,crude_oil_eia!$A$1:$C$8255,3,FALSE),"NA")</f>
        <v>41.98</v>
      </c>
      <c r="CR832">
        <f>IFERROR(VLOOKUP($A832,dji_yahoo!$A$1:$G$1214,2,FALSE),"NA")</f>
        <v>17439.25</v>
      </c>
      <c r="CS832">
        <f>IFERROR(VLOOKUP($A832,dji_yahoo!$A$1:$G$1214,3,FALSE),"NA")</f>
        <v>17439.25</v>
      </c>
      <c r="CT832">
        <f>IFERROR(VLOOKUP($A832,dji_yahoo!$A$1:$G$1214,4,FALSE),"NA")</f>
        <v>17238.890625</v>
      </c>
      <c r="CU832">
        <f>IFERROR(VLOOKUP($A832,dji_yahoo!$A$1:$G$1214,5,FALSE),"NA")</f>
        <v>17245.240234000001</v>
      </c>
      <c r="CV832">
        <f>IFERROR(VLOOKUP($A832,dji_yahoo!$A$1:$G$1214,7,FALSE),"NA")</f>
        <v>134640000</v>
      </c>
      <c r="CW832" s="5">
        <f>IFERROR(VLOOKUP($A832,nasdaq_yahoo!$A$1:$G$1249,2,FALSE),"NA")</f>
        <v>4980.8598629999997</v>
      </c>
      <c r="CX832" s="5">
        <f>IFERROR(VLOOKUP($A832,nasdaq_yahoo!$A$1:$G$1249,3,FALSE),"NA")</f>
        <v>4989.0600590000004</v>
      </c>
      <c r="CY832" s="5">
        <f>IFERROR(VLOOKUP($A832,nasdaq_yahoo!$A$1:$G$1249,4,FALSE),"NA")</f>
        <v>4925.3500979999999</v>
      </c>
      <c r="CZ832" s="5">
        <f>IFERROR(VLOOKUP($A832,nasdaq_yahoo!$A$1:$G$1249,5,FALSE),"NA")</f>
        <v>4927.8798829999996</v>
      </c>
      <c r="DA832" s="6">
        <f>IFERROR(VLOOKUP($A832,nasdaq_yahoo!$A$1:$G$1249,7,FALSE),"NA")</f>
        <v>2001050000</v>
      </c>
      <c r="DB832" s="5">
        <f>IFERROR(VLOOKUP($A832,USEPUINDXD!$A$1:$B$1827,2,FALSE),"NA")</f>
        <v>33.65</v>
      </c>
    </row>
    <row r="833" spans="1:106">
      <c r="A833" s="1">
        <v>42320</v>
      </c>
      <c r="B833">
        <v>314.08</v>
      </c>
      <c r="C833">
        <v>345.08</v>
      </c>
      <c r="D833">
        <v>313.36</v>
      </c>
      <c r="E833">
        <v>338.15</v>
      </c>
      <c r="F833">
        <v>78477800</v>
      </c>
      <c r="G833">
        <v>4657240000</v>
      </c>
      <c r="H833">
        <v>2.2799999999999998</v>
      </c>
      <c r="I833">
        <v>2.58</v>
      </c>
      <c r="J833">
        <v>2.2799999999999998</v>
      </c>
      <c r="K833">
        <v>2.54</v>
      </c>
      <c r="L833">
        <v>86587</v>
      </c>
      <c r="M833">
        <v>13661200</v>
      </c>
      <c r="N833">
        <v>0.79645500000000002</v>
      </c>
      <c r="O833">
        <v>0.91391900000000004</v>
      </c>
      <c r="P833">
        <v>0.76351000000000002</v>
      </c>
      <c r="Q833">
        <v>0.89571100000000003</v>
      </c>
      <c r="R833">
        <v>806156</v>
      </c>
      <c r="S833">
        <v>59448700</v>
      </c>
      <c r="T833" t="s">
        <v>85</v>
      </c>
      <c r="U833" t="s">
        <v>85</v>
      </c>
      <c r="V833" t="s">
        <v>85</v>
      </c>
      <c r="W833" t="s">
        <v>85</v>
      </c>
      <c r="X833" t="s">
        <v>85</v>
      </c>
      <c r="Y833" t="s">
        <v>85</v>
      </c>
      <c r="Z833">
        <v>2.97</v>
      </c>
      <c r="AA833">
        <v>3.29</v>
      </c>
      <c r="AB833">
        <v>2.97</v>
      </c>
      <c r="AC833">
        <v>3.28</v>
      </c>
      <c r="AD833">
        <v>4133180</v>
      </c>
      <c r="AE833">
        <v>128180000</v>
      </c>
      <c r="AF833">
        <v>0.45058700000000002</v>
      </c>
      <c r="AG833">
        <v>0.46422099999999999</v>
      </c>
      <c r="AH833">
        <v>0.41231299999999999</v>
      </c>
      <c r="AI833">
        <v>0.44327499999999997</v>
      </c>
      <c r="AJ833">
        <v>46397</v>
      </c>
      <c r="AK833">
        <v>4506870</v>
      </c>
      <c r="AL833">
        <v>1.27E-4</v>
      </c>
      <c r="AM833">
        <v>1.3799999999999999E-4</v>
      </c>
      <c r="AN833">
        <v>1.17E-4</v>
      </c>
      <c r="AO833">
        <v>1.3200000000000001E-4</v>
      </c>
      <c r="AP833">
        <v>708</v>
      </c>
      <c r="AQ833">
        <v>1139010</v>
      </c>
      <c r="AR833" t="s">
        <v>85</v>
      </c>
      <c r="AS833" t="s">
        <v>85</v>
      </c>
      <c r="AT833" t="s">
        <v>85</v>
      </c>
      <c r="AU833" t="s">
        <v>85</v>
      </c>
      <c r="AV833" t="s">
        <v>85</v>
      </c>
      <c r="AW833" t="s">
        <v>85</v>
      </c>
      <c r="AX833" t="s">
        <v>85</v>
      </c>
      <c r="AY833" t="s">
        <v>85</v>
      </c>
      <c r="AZ833" t="s">
        <v>85</v>
      </c>
      <c r="BA833" t="s">
        <v>85</v>
      </c>
      <c r="BB833" t="s">
        <v>85</v>
      </c>
      <c r="BC833" t="s">
        <v>85</v>
      </c>
      <c r="BD833" t="s">
        <v>85</v>
      </c>
      <c r="BE833" t="s">
        <v>85</v>
      </c>
      <c r="BF833" t="s">
        <v>85</v>
      </c>
      <c r="BG833" t="s">
        <v>85</v>
      </c>
      <c r="BH833" t="s">
        <v>85</v>
      </c>
      <c r="BI833" t="s">
        <v>85</v>
      </c>
      <c r="BJ833" t="s">
        <v>85</v>
      </c>
      <c r="BK833" t="s">
        <v>85</v>
      </c>
      <c r="BL833" t="s">
        <v>85</v>
      </c>
      <c r="BM833" t="s">
        <v>85</v>
      </c>
      <c r="BN833" t="s">
        <v>85</v>
      </c>
      <c r="BO833" t="s">
        <v>85</v>
      </c>
      <c r="BP833">
        <v>4.2659999999999998E-3</v>
      </c>
      <c r="BQ833">
        <v>4.5799999999999999E-3</v>
      </c>
      <c r="BR833">
        <v>4.2659999999999998E-3</v>
      </c>
      <c r="BS833">
        <v>4.5409999999999999E-3</v>
      </c>
      <c r="BT833">
        <v>503812</v>
      </c>
      <c r="BU833">
        <v>141432000</v>
      </c>
      <c r="BV833" t="s">
        <v>85</v>
      </c>
      <c r="BW833" t="s">
        <v>85</v>
      </c>
      <c r="BX833" t="s">
        <v>85</v>
      </c>
      <c r="BY833" t="s">
        <v>85</v>
      </c>
      <c r="BZ833" t="s">
        <v>85</v>
      </c>
      <c r="CA833" t="s">
        <v>85</v>
      </c>
      <c r="CB833" t="s">
        <v>85</v>
      </c>
      <c r="CC833" t="s">
        <v>85</v>
      </c>
      <c r="CD833" t="s">
        <v>85</v>
      </c>
      <c r="CE833" t="s">
        <v>85</v>
      </c>
      <c r="CF833" t="s">
        <v>85</v>
      </c>
      <c r="CG833" t="s">
        <v>85</v>
      </c>
      <c r="CH833">
        <f>IFERROR(VLOOKUP($A833,vix_cboe!$A$1:$E4425,2,FALSE),"NA")</f>
        <v>17.059999999999999</v>
      </c>
      <c r="CI833">
        <f>IFERROR(VLOOKUP($A833,vix_cboe!$A$1:$E4425,3,FALSE),"NA")</f>
        <v>18.5</v>
      </c>
      <c r="CJ833">
        <f>IFERROR(VLOOKUP($A833,vix_cboe!$A$1:$E4425,4,FALSE),"NA")</f>
        <v>16.649999999999999</v>
      </c>
      <c r="CK833">
        <f>IFERROR(VLOOKUP($A833,vix_cboe!$A$1:$E4425,5,FALSE),"NA")</f>
        <v>18.37</v>
      </c>
      <c r="CL833" s="5">
        <f>IFERROR(VLOOKUP($A833,gold_gold.org!$A$1:$G$10247,2,FALSE),"NA")</f>
        <v>1087.4000000000001</v>
      </c>
      <c r="CM833" s="5">
        <f>IFERROR(VLOOKUP($A833,gold_gold.org!$A$1:$G$10247,3,FALSE),"NA")</f>
        <v>1011.11159</v>
      </c>
      <c r="CN833" s="5">
        <f>IFERROR(VLOOKUP($A833,gold_gold.org!$A$1:$G$10247,4,FALSE),"NA")</f>
        <v>133679.50434000001</v>
      </c>
      <c r="CO833" s="5">
        <f>IFERROR(VLOOKUP($A833,gold_gold.org!$A$1:$G$10247,5,FALSE),"NA")</f>
        <v>715.63018</v>
      </c>
      <c r="CP833">
        <f>IFERROR(VLOOKUP($A833,crude_oil_eia!$A$1:$C$8255,2,FALSE),"NA")</f>
        <v>41.74</v>
      </c>
      <c r="CQ833">
        <f>IFERROR(VLOOKUP($A833,crude_oil_eia!$A$1:$C$8255,3,FALSE),"NA")</f>
        <v>44.98</v>
      </c>
      <c r="CR833">
        <f>IFERROR(VLOOKUP($A833,dji_yahoo!$A$1:$G$1214,2,FALSE),"NA")</f>
        <v>17691.929688</v>
      </c>
      <c r="CS833">
        <f>IFERROR(VLOOKUP($A833,dji_yahoo!$A$1:$G$1214,3,FALSE),"NA")</f>
        <v>17691.929688</v>
      </c>
      <c r="CT833">
        <f>IFERROR(VLOOKUP($A833,dji_yahoo!$A$1:$G$1214,4,FALSE),"NA")</f>
        <v>17443.5</v>
      </c>
      <c r="CU833">
        <f>IFERROR(VLOOKUP($A833,dji_yahoo!$A$1:$G$1214,5,FALSE),"NA")</f>
        <v>17448.070313</v>
      </c>
      <c r="CV833">
        <f>IFERROR(VLOOKUP($A833,dji_yahoo!$A$1:$G$1214,7,FALSE),"NA")</f>
        <v>113660000</v>
      </c>
      <c r="CW833" s="5">
        <f>IFERROR(VLOOKUP($A833,nasdaq_yahoo!$A$1:$G$1249,2,FALSE),"NA")</f>
        <v>5043.1000979999999</v>
      </c>
      <c r="CX833" s="5">
        <f>IFERROR(VLOOKUP($A833,nasdaq_yahoo!$A$1:$G$1249,3,FALSE),"NA")</f>
        <v>5062.4902339999999</v>
      </c>
      <c r="CY833" s="5">
        <f>IFERROR(VLOOKUP($A833,nasdaq_yahoo!$A$1:$G$1249,4,FALSE),"NA")</f>
        <v>5004.4599609999996</v>
      </c>
      <c r="CZ833" s="5">
        <f>IFERROR(VLOOKUP($A833,nasdaq_yahoo!$A$1:$G$1249,5,FALSE),"NA")</f>
        <v>5005.080078</v>
      </c>
      <c r="DA833" s="6">
        <f>IFERROR(VLOOKUP($A833,nasdaq_yahoo!$A$1:$G$1249,7,FALSE),"NA")</f>
        <v>1820930000</v>
      </c>
      <c r="DB833" s="5">
        <f>IFERROR(VLOOKUP($A833,USEPUINDXD!$A$1:$B$1827,2,FALSE),"NA")</f>
        <v>20.53</v>
      </c>
    </row>
    <row r="834" spans="1:106">
      <c r="A834" s="1">
        <v>42319</v>
      </c>
      <c r="B834">
        <v>339.82</v>
      </c>
      <c r="C834">
        <v>340.58</v>
      </c>
      <c r="D834">
        <v>301</v>
      </c>
      <c r="E834">
        <v>311.08</v>
      </c>
      <c r="F834">
        <v>107070000</v>
      </c>
      <c r="G834">
        <v>5037510000</v>
      </c>
      <c r="H834">
        <v>2.42</v>
      </c>
      <c r="I834">
        <v>2.48</v>
      </c>
      <c r="J834">
        <v>2.14</v>
      </c>
      <c r="K834">
        <v>2.29</v>
      </c>
      <c r="L834">
        <v>96053</v>
      </c>
      <c r="M834">
        <v>14461800</v>
      </c>
      <c r="N834">
        <v>0.94129600000000002</v>
      </c>
      <c r="O834">
        <v>0.94527799999999995</v>
      </c>
      <c r="P834">
        <v>0.72977499999999995</v>
      </c>
      <c r="Q834">
        <v>0.79182900000000001</v>
      </c>
      <c r="R834">
        <v>1278580</v>
      </c>
      <c r="S834">
        <v>70236200</v>
      </c>
      <c r="T834" t="s">
        <v>85</v>
      </c>
      <c r="U834" t="s">
        <v>85</v>
      </c>
      <c r="V834" t="s">
        <v>85</v>
      </c>
      <c r="W834" t="s">
        <v>85</v>
      </c>
      <c r="X834" t="s">
        <v>85</v>
      </c>
      <c r="Y834" t="s">
        <v>85</v>
      </c>
      <c r="Z834">
        <v>3.12</v>
      </c>
      <c r="AA834">
        <v>3.12</v>
      </c>
      <c r="AB834">
        <v>2.94</v>
      </c>
      <c r="AC834">
        <v>2.97</v>
      </c>
      <c r="AD834">
        <v>3648510</v>
      </c>
      <c r="AE834">
        <v>134388000</v>
      </c>
      <c r="AF834">
        <v>0.45757399999999998</v>
      </c>
      <c r="AG834">
        <v>0.46421299999999999</v>
      </c>
      <c r="AH834">
        <v>0.41136</v>
      </c>
      <c r="AI834">
        <v>0.450299</v>
      </c>
      <c r="AJ834">
        <v>39549</v>
      </c>
      <c r="AK834">
        <v>4571590</v>
      </c>
      <c r="AL834">
        <v>1.3200000000000001E-4</v>
      </c>
      <c r="AM834">
        <v>1.3899999999999999E-4</v>
      </c>
      <c r="AN834">
        <v>1.15E-4</v>
      </c>
      <c r="AO834">
        <v>1.27E-4</v>
      </c>
      <c r="AP834">
        <v>686</v>
      </c>
      <c r="AQ834">
        <v>1188270</v>
      </c>
      <c r="AR834" t="s">
        <v>85</v>
      </c>
      <c r="AS834" t="s">
        <v>85</v>
      </c>
      <c r="AT834" t="s">
        <v>85</v>
      </c>
      <c r="AU834" t="s">
        <v>85</v>
      </c>
      <c r="AV834" t="s">
        <v>85</v>
      </c>
      <c r="AW834" t="s">
        <v>85</v>
      </c>
      <c r="AX834" t="s">
        <v>85</v>
      </c>
      <c r="AY834" t="s">
        <v>85</v>
      </c>
      <c r="AZ834" t="s">
        <v>85</v>
      </c>
      <c r="BA834" t="s">
        <v>85</v>
      </c>
      <c r="BB834" t="s">
        <v>85</v>
      </c>
      <c r="BC834" t="s">
        <v>85</v>
      </c>
      <c r="BD834" t="s">
        <v>85</v>
      </c>
      <c r="BE834" t="s">
        <v>85</v>
      </c>
      <c r="BF834" t="s">
        <v>85</v>
      </c>
      <c r="BG834" t="s">
        <v>85</v>
      </c>
      <c r="BH834" t="s">
        <v>85</v>
      </c>
      <c r="BI834" t="s">
        <v>85</v>
      </c>
      <c r="BJ834" t="s">
        <v>85</v>
      </c>
      <c r="BK834" t="s">
        <v>85</v>
      </c>
      <c r="BL834" t="s">
        <v>85</v>
      </c>
      <c r="BM834" t="s">
        <v>85</v>
      </c>
      <c r="BN834" t="s">
        <v>85</v>
      </c>
      <c r="BO834" t="s">
        <v>85</v>
      </c>
      <c r="BP834">
        <v>4.4079999999999996E-3</v>
      </c>
      <c r="BQ834">
        <v>4.4400000000000004E-3</v>
      </c>
      <c r="BR834">
        <v>4.1729999999999996E-3</v>
      </c>
      <c r="BS834">
        <v>4.2640000000000004E-3</v>
      </c>
      <c r="BT834">
        <v>446177</v>
      </c>
      <c r="BU834">
        <v>146142000</v>
      </c>
      <c r="BV834" t="s">
        <v>85</v>
      </c>
      <c r="BW834" t="s">
        <v>85</v>
      </c>
      <c r="BX834" t="s">
        <v>85</v>
      </c>
      <c r="BY834" t="s">
        <v>85</v>
      </c>
      <c r="BZ834" t="s">
        <v>85</v>
      </c>
      <c r="CA834" t="s">
        <v>85</v>
      </c>
      <c r="CB834" t="s">
        <v>85</v>
      </c>
      <c r="CC834" t="s">
        <v>85</v>
      </c>
      <c r="CD834" t="s">
        <v>85</v>
      </c>
      <c r="CE834" t="s">
        <v>85</v>
      </c>
      <c r="CF834" t="s">
        <v>85</v>
      </c>
      <c r="CG834" t="s">
        <v>85</v>
      </c>
      <c r="CH834">
        <f>IFERROR(VLOOKUP($A834,vix_cboe!$A$1:$E4426,2,FALSE),"NA")</f>
        <v>15.07</v>
      </c>
      <c r="CI834">
        <f>IFERROR(VLOOKUP($A834,vix_cboe!$A$1:$E4426,3,FALSE),"NA")</f>
        <v>16.149999999999999</v>
      </c>
      <c r="CJ834">
        <f>IFERROR(VLOOKUP($A834,vix_cboe!$A$1:$E4426,4,FALSE),"NA")</f>
        <v>15.02</v>
      </c>
      <c r="CK834">
        <f>IFERROR(VLOOKUP($A834,vix_cboe!$A$1:$E4426,5,FALSE),"NA")</f>
        <v>16.059999999999999</v>
      </c>
      <c r="CL834" s="5">
        <f>IFERROR(VLOOKUP($A834,gold_gold.org!$A$1:$G$10247,2,FALSE),"NA")</f>
        <v>1085.9000000000001</v>
      </c>
      <c r="CM834" s="5">
        <f>IFERROR(VLOOKUP($A834,gold_gold.org!$A$1:$G$10247,3,FALSE),"NA")</f>
        <v>1012.16445</v>
      </c>
      <c r="CN834" s="5">
        <f>IFERROR(VLOOKUP($A834,gold_gold.org!$A$1:$G$10247,4,FALSE),"NA")</f>
        <v>133467.94440000001</v>
      </c>
      <c r="CO834" s="5">
        <f>IFERROR(VLOOKUP($A834,gold_gold.org!$A$1:$G$10247,5,FALSE),"NA")</f>
        <v>714.47843999999998</v>
      </c>
      <c r="CP834">
        <f>IFERROR(VLOOKUP($A834,crude_oil_eia!$A$1:$C$8255,2,FALSE),"NA")</f>
        <v>42.95</v>
      </c>
      <c r="CQ834">
        <f>IFERROR(VLOOKUP($A834,crude_oil_eia!$A$1:$C$8255,3,FALSE),"NA")</f>
        <v>44.98</v>
      </c>
      <c r="CR834">
        <f>IFERROR(VLOOKUP($A834,dji_yahoo!$A$1:$G$1214,2,FALSE),"NA")</f>
        <v>17769.5</v>
      </c>
      <c r="CS834">
        <f>IFERROR(VLOOKUP($A834,dji_yahoo!$A$1:$G$1214,3,FALSE),"NA")</f>
        <v>17807.179688</v>
      </c>
      <c r="CT834">
        <f>IFERROR(VLOOKUP($A834,dji_yahoo!$A$1:$G$1214,4,FALSE),"NA")</f>
        <v>17696.910156000002</v>
      </c>
      <c r="CU834">
        <f>IFERROR(VLOOKUP($A834,dji_yahoo!$A$1:$G$1214,5,FALSE),"NA")</f>
        <v>17702.220702999999</v>
      </c>
      <c r="CV834">
        <f>IFERROR(VLOOKUP($A834,dji_yahoo!$A$1:$G$1214,7,FALSE),"NA")</f>
        <v>95230000</v>
      </c>
      <c r="CW834" s="5">
        <f>IFERROR(VLOOKUP($A834,nasdaq_yahoo!$A$1:$G$1249,2,FALSE),"NA")</f>
        <v>5098.1298829999996</v>
      </c>
      <c r="CX834" s="5">
        <f>IFERROR(VLOOKUP($A834,nasdaq_yahoo!$A$1:$G$1249,3,FALSE),"NA")</f>
        <v>5111.1899409999996</v>
      </c>
      <c r="CY834" s="5">
        <f>IFERROR(VLOOKUP($A834,nasdaq_yahoo!$A$1:$G$1249,4,FALSE),"NA")</f>
        <v>5066.6801759999998</v>
      </c>
      <c r="CZ834" s="5">
        <f>IFERROR(VLOOKUP($A834,nasdaq_yahoo!$A$1:$G$1249,5,FALSE),"NA")</f>
        <v>5067.0200199999999</v>
      </c>
      <c r="DA834" s="6">
        <f>IFERROR(VLOOKUP($A834,nasdaq_yahoo!$A$1:$G$1249,7,FALSE),"NA")</f>
        <v>1672340000</v>
      </c>
      <c r="DB834" s="5">
        <f>IFERROR(VLOOKUP($A834,USEPUINDXD!$A$1:$B$1827,2,FALSE),"NA")</f>
        <v>44.92</v>
      </c>
    </row>
    <row r="835" spans="1:106">
      <c r="A835" s="1">
        <v>42318</v>
      </c>
      <c r="B835">
        <v>379.98</v>
      </c>
      <c r="C835">
        <v>381.39</v>
      </c>
      <c r="D835">
        <v>329.11</v>
      </c>
      <c r="E835">
        <v>336.82</v>
      </c>
      <c r="F835">
        <v>95797900</v>
      </c>
      <c r="G835">
        <v>5631520000</v>
      </c>
      <c r="H835">
        <v>2.5299999999999998</v>
      </c>
      <c r="I835">
        <v>2.63</v>
      </c>
      <c r="J835">
        <v>2.37</v>
      </c>
      <c r="K835">
        <v>2.42</v>
      </c>
      <c r="L835">
        <v>49166</v>
      </c>
      <c r="M835">
        <v>15127000</v>
      </c>
      <c r="N835">
        <v>1</v>
      </c>
      <c r="O835">
        <v>1.05</v>
      </c>
      <c r="P835">
        <v>0.92096800000000001</v>
      </c>
      <c r="Q835">
        <v>0.93434799999999996</v>
      </c>
      <c r="R835">
        <v>854581</v>
      </c>
      <c r="S835">
        <v>74685300</v>
      </c>
      <c r="T835" t="s">
        <v>85</v>
      </c>
      <c r="U835" t="s">
        <v>85</v>
      </c>
      <c r="V835" t="s">
        <v>85</v>
      </c>
      <c r="W835" t="s">
        <v>85</v>
      </c>
      <c r="X835" t="s">
        <v>85</v>
      </c>
      <c r="Y835" t="s">
        <v>85</v>
      </c>
      <c r="Z835">
        <v>3.4</v>
      </c>
      <c r="AA835">
        <v>3.46</v>
      </c>
      <c r="AB835">
        <v>3.04</v>
      </c>
      <c r="AC835">
        <v>3.12</v>
      </c>
      <c r="AD835">
        <v>5565520</v>
      </c>
      <c r="AE835">
        <v>146558000</v>
      </c>
      <c r="AF835">
        <v>0.47143600000000002</v>
      </c>
      <c r="AG835">
        <v>0.503834</v>
      </c>
      <c r="AH835">
        <v>0.448403</v>
      </c>
      <c r="AI835">
        <v>0.46095399999999997</v>
      </c>
      <c r="AJ835">
        <v>30024</v>
      </c>
      <c r="AK835">
        <v>4704550</v>
      </c>
      <c r="AL835">
        <v>1.4899999999999999E-4</v>
      </c>
      <c r="AM835">
        <v>1.5300000000000001E-4</v>
      </c>
      <c r="AN835">
        <v>1.2899999999999999E-4</v>
      </c>
      <c r="AO835">
        <v>1.3200000000000001E-4</v>
      </c>
      <c r="AP835">
        <v>398</v>
      </c>
      <c r="AQ835">
        <v>1337270</v>
      </c>
      <c r="AR835" t="s">
        <v>85</v>
      </c>
      <c r="AS835" t="s">
        <v>85</v>
      </c>
      <c r="AT835" t="s">
        <v>85</v>
      </c>
      <c r="AU835" t="s">
        <v>85</v>
      </c>
      <c r="AV835" t="s">
        <v>85</v>
      </c>
      <c r="AW835" t="s">
        <v>85</v>
      </c>
      <c r="AX835" t="s">
        <v>85</v>
      </c>
      <c r="AY835" t="s">
        <v>85</v>
      </c>
      <c r="AZ835" t="s">
        <v>85</v>
      </c>
      <c r="BA835" t="s">
        <v>85</v>
      </c>
      <c r="BB835" t="s">
        <v>85</v>
      </c>
      <c r="BC835" t="s">
        <v>85</v>
      </c>
      <c r="BD835" t="s">
        <v>85</v>
      </c>
      <c r="BE835" t="s">
        <v>85</v>
      </c>
      <c r="BF835" t="s">
        <v>85</v>
      </c>
      <c r="BG835" t="s">
        <v>85</v>
      </c>
      <c r="BH835" t="s">
        <v>85</v>
      </c>
      <c r="BI835" t="s">
        <v>85</v>
      </c>
      <c r="BJ835" t="s">
        <v>85</v>
      </c>
      <c r="BK835" t="s">
        <v>85</v>
      </c>
      <c r="BL835" t="s">
        <v>85</v>
      </c>
      <c r="BM835" t="s">
        <v>85</v>
      </c>
      <c r="BN835" t="s">
        <v>85</v>
      </c>
      <c r="BO835" t="s">
        <v>85</v>
      </c>
      <c r="BP835">
        <v>4.6059999999999999E-3</v>
      </c>
      <c r="BQ835">
        <v>4.6119999999999998E-3</v>
      </c>
      <c r="BR835">
        <v>4.3639999999999998E-3</v>
      </c>
      <c r="BS835">
        <v>4.4060000000000002E-3</v>
      </c>
      <c r="BT835">
        <v>414631</v>
      </c>
      <c r="BU835">
        <v>152721000</v>
      </c>
      <c r="BV835" t="s">
        <v>85</v>
      </c>
      <c r="BW835" t="s">
        <v>85</v>
      </c>
      <c r="BX835" t="s">
        <v>85</v>
      </c>
      <c r="BY835" t="s">
        <v>85</v>
      </c>
      <c r="BZ835" t="s">
        <v>85</v>
      </c>
      <c r="CA835" t="s">
        <v>85</v>
      </c>
      <c r="CB835" t="s">
        <v>85</v>
      </c>
      <c r="CC835" t="s">
        <v>85</v>
      </c>
      <c r="CD835" t="s">
        <v>85</v>
      </c>
      <c r="CE835" t="s">
        <v>85</v>
      </c>
      <c r="CF835" t="s">
        <v>85</v>
      </c>
      <c r="CG835" t="s">
        <v>85</v>
      </c>
      <c r="CH835">
        <f>IFERROR(VLOOKUP($A835,vix_cboe!$A$1:$E4427,2,FALSE),"NA")</f>
        <v>16.690000000000001</v>
      </c>
      <c r="CI835">
        <f>IFERROR(VLOOKUP($A835,vix_cboe!$A$1:$E4427,3,FALSE),"NA")</f>
        <v>16.96</v>
      </c>
      <c r="CJ835">
        <f>IFERROR(VLOOKUP($A835,vix_cboe!$A$1:$E4427,4,FALSE),"NA")</f>
        <v>15.24</v>
      </c>
      <c r="CK835">
        <f>IFERROR(VLOOKUP($A835,vix_cboe!$A$1:$E4427,5,FALSE),"NA")</f>
        <v>15.29</v>
      </c>
      <c r="CL835" s="5">
        <f>IFERROR(VLOOKUP($A835,gold_gold.org!$A$1:$G$10247,2,FALSE),"NA")</f>
        <v>1087.0999999999999</v>
      </c>
      <c r="CM835" s="5">
        <f>IFERROR(VLOOKUP($A835,gold_gold.org!$A$1:$G$10247,3,FALSE),"NA")</f>
        <v>1016.59938</v>
      </c>
      <c r="CN835" s="5">
        <f>IFERROR(VLOOKUP($A835,gold_gold.org!$A$1:$G$10247,4,FALSE),"NA")</f>
        <v>134001.36278</v>
      </c>
      <c r="CO835" s="5">
        <f>IFERROR(VLOOKUP($A835,gold_gold.org!$A$1:$G$10247,5,FALSE),"NA")</f>
        <v>719.45736999999997</v>
      </c>
      <c r="CP835">
        <f>IFERROR(VLOOKUP($A835,crude_oil_eia!$A$1:$C$8255,2,FALSE),"NA")</f>
        <v>44.23</v>
      </c>
      <c r="CQ835">
        <f>IFERROR(VLOOKUP($A835,crude_oil_eia!$A$1:$C$8255,3,FALSE),"NA")</f>
        <v>46.44</v>
      </c>
      <c r="CR835">
        <f>IFERROR(VLOOKUP($A835,dji_yahoo!$A$1:$G$1214,2,FALSE),"NA")</f>
        <v>17724.130859000001</v>
      </c>
      <c r="CS835">
        <f>IFERROR(VLOOKUP($A835,dji_yahoo!$A$1:$G$1214,3,FALSE),"NA")</f>
        <v>17768.660156000002</v>
      </c>
      <c r="CT835">
        <f>IFERROR(VLOOKUP($A835,dji_yahoo!$A$1:$G$1214,4,FALSE),"NA")</f>
        <v>17657.720702999999</v>
      </c>
      <c r="CU835">
        <f>IFERROR(VLOOKUP($A835,dji_yahoo!$A$1:$G$1214,5,FALSE),"NA")</f>
        <v>17758.210938</v>
      </c>
      <c r="CV835">
        <f>IFERROR(VLOOKUP($A835,dji_yahoo!$A$1:$G$1214,7,FALSE),"NA")</f>
        <v>108640000</v>
      </c>
      <c r="CW835" s="5">
        <f>IFERROR(VLOOKUP($A835,nasdaq_yahoo!$A$1:$G$1249,2,FALSE),"NA")</f>
        <v>5068.5498049999997</v>
      </c>
      <c r="CX835" s="5">
        <f>IFERROR(VLOOKUP($A835,nasdaq_yahoo!$A$1:$G$1249,3,FALSE),"NA")</f>
        <v>5086.8798829999996</v>
      </c>
      <c r="CY835" s="5">
        <f>IFERROR(VLOOKUP($A835,nasdaq_yahoo!$A$1:$G$1249,4,FALSE),"NA")</f>
        <v>5051.2202150000003</v>
      </c>
      <c r="CZ835" s="5">
        <f>IFERROR(VLOOKUP($A835,nasdaq_yahoo!$A$1:$G$1249,5,FALSE),"NA")</f>
        <v>5083.2402339999999</v>
      </c>
      <c r="DA835" s="6">
        <f>IFERROR(VLOOKUP($A835,nasdaq_yahoo!$A$1:$G$1249,7,FALSE),"NA")</f>
        <v>1906120000</v>
      </c>
      <c r="DB835" s="5">
        <f>IFERROR(VLOOKUP($A835,USEPUINDXD!$A$1:$B$1827,2,FALSE),"NA")</f>
        <v>44.19</v>
      </c>
    </row>
    <row r="836" spans="1:106">
      <c r="A836" s="1">
        <v>42317</v>
      </c>
      <c r="B836">
        <v>374.32</v>
      </c>
      <c r="C836">
        <v>385.28</v>
      </c>
      <c r="D836">
        <v>362.89</v>
      </c>
      <c r="E836">
        <v>380.26</v>
      </c>
      <c r="F836">
        <v>68224400</v>
      </c>
      <c r="G836">
        <v>5546240000</v>
      </c>
      <c r="H836">
        <v>2.54</v>
      </c>
      <c r="I836">
        <v>2.6</v>
      </c>
      <c r="J836">
        <v>2.4300000000000002</v>
      </c>
      <c r="K836">
        <v>2.5299999999999998</v>
      </c>
      <c r="L836">
        <v>76637</v>
      </c>
      <c r="M836">
        <v>15153000</v>
      </c>
      <c r="N836">
        <v>1.03</v>
      </c>
      <c r="O836">
        <v>1.1100000000000001</v>
      </c>
      <c r="P836">
        <v>0.94526299999999996</v>
      </c>
      <c r="Q836">
        <v>0.999278</v>
      </c>
      <c r="R836">
        <v>2045290</v>
      </c>
      <c r="S836">
        <v>76991800</v>
      </c>
      <c r="T836" t="s">
        <v>85</v>
      </c>
      <c r="U836" t="s">
        <v>85</v>
      </c>
      <c r="V836" t="s">
        <v>85</v>
      </c>
      <c r="W836" t="s">
        <v>85</v>
      </c>
      <c r="X836" t="s">
        <v>85</v>
      </c>
      <c r="Y836" t="s">
        <v>85</v>
      </c>
      <c r="Z836">
        <v>3.43</v>
      </c>
      <c r="AA836">
        <v>3.45</v>
      </c>
      <c r="AB836">
        <v>3.26</v>
      </c>
      <c r="AC836">
        <v>3.4</v>
      </c>
      <c r="AD836">
        <v>4195940</v>
      </c>
      <c r="AE836">
        <v>147907000</v>
      </c>
      <c r="AF836">
        <v>0.49906</v>
      </c>
      <c r="AG836">
        <v>0.50304099999999996</v>
      </c>
      <c r="AH836">
        <v>0.46394600000000003</v>
      </c>
      <c r="AI836">
        <v>0.47277599999999997</v>
      </c>
      <c r="AJ836">
        <v>33642</v>
      </c>
      <c r="AK836">
        <v>4974750</v>
      </c>
      <c r="AL836">
        <v>1.4200000000000001E-4</v>
      </c>
      <c r="AM836">
        <v>1.5699999999999999E-4</v>
      </c>
      <c r="AN836">
        <v>1.37E-4</v>
      </c>
      <c r="AO836">
        <v>1.5200000000000001E-4</v>
      </c>
      <c r="AP836">
        <v>352</v>
      </c>
      <c r="AQ836">
        <v>1278300</v>
      </c>
      <c r="AR836" t="s">
        <v>85</v>
      </c>
      <c r="AS836" t="s">
        <v>85</v>
      </c>
      <c r="AT836" t="s">
        <v>85</v>
      </c>
      <c r="AU836" t="s">
        <v>85</v>
      </c>
      <c r="AV836" t="s">
        <v>85</v>
      </c>
      <c r="AW836" t="s">
        <v>85</v>
      </c>
      <c r="AX836" t="s">
        <v>85</v>
      </c>
      <c r="AY836" t="s">
        <v>85</v>
      </c>
      <c r="AZ836" t="s">
        <v>85</v>
      </c>
      <c r="BA836" t="s">
        <v>85</v>
      </c>
      <c r="BB836" t="s">
        <v>85</v>
      </c>
      <c r="BC836" t="s">
        <v>85</v>
      </c>
      <c r="BD836" t="s">
        <v>85</v>
      </c>
      <c r="BE836" t="s">
        <v>85</v>
      </c>
      <c r="BF836" t="s">
        <v>85</v>
      </c>
      <c r="BG836" t="s">
        <v>85</v>
      </c>
      <c r="BH836" t="s">
        <v>85</v>
      </c>
      <c r="BI836" t="s">
        <v>85</v>
      </c>
      <c r="BJ836" t="s">
        <v>85</v>
      </c>
      <c r="BK836" t="s">
        <v>85</v>
      </c>
      <c r="BL836" t="s">
        <v>85</v>
      </c>
      <c r="BM836" t="s">
        <v>85</v>
      </c>
      <c r="BN836" t="s">
        <v>85</v>
      </c>
      <c r="BO836" t="s">
        <v>85</v>
      </c>
      <c r="BP836">
        <v>4.6499999999999996E-3</v>
      </c>
      <c r="BQ836">
        <v>4.7229999999999998E-3</v>
      </c>
      <c r="BR836">
        <v>4.5900000000000003E-3</v>
      </c>
      <c r="BS836">
        <v>4.6090000000000002E-3</v>
      </c>
      <c r="BT836">
        <v>305337</v>
      </c>
      <c r="BU836">
        <v>154166000</v>
      </c>
      <c r="BV836" t="s">
        <v>85</v>
      </c>
      <c r="BW836" t="s">
        <v>85</v>
      </c>
      <c r="BX836" t="s">
        <v>85</v>
      </c>
      <c r="BY836" t="s">
        <v>85</v>
      </c>
      <c r="BZ836" t="s">
        <v>85</v>
      </c>
      <c r="CA836" t="s">
        <v>85</v>
      </c>
      <c r="CB836" t="s">
        <v>85</v>
      </c>
      <c r="CC836" t="s">
        <v>85</v>
      </c>
      <c r="CD836" t="s">
        <v>85</v>
      </c>
      <c r="CE836" t="s">
        <v>85</v>
      </c>
      <c r="CF836" t="s">
        <v>85</v>
      </c>
      <c r="CG836" t="s">
        <v>85</v>
      </c>
      <c r="CH836">
        <f>IFERROR(VLOOKUP($A836,vix_cboe!$A$1:$E4428,2,FALSE),"NA")</f>
        <v>15.34</v>
      </c>
      <c r="CI836">
        <f>IFERROR(VLOOKUP($A836,vix_cboe!$A$1:$E4428,3,FALSE),"NA")</f>
        <v>17.09</v>
      </c>
      <c r="CJ836">
        <f>IFERROR(VLOOKUP($A836,vix_cboe!$A$1:$E4428,4,FALSE),"NA")</f>
        <v>15.14</v>
      </c>
      <c r="CK836">
        <f>IFERROR(VLOOKUP($A836,vix_cboe!$A$1:$E4428,5,FALSE),"NA")</f>
        <v>16.52</v>
      </c>
      <c r="CL836" s="5">
        <f>IFERROR(VLOOKUP($A836,gold_gold.org!$A$1:$G$10247,2,FALSE),"NA")</f>
        <v>1089.5999999999999</v>
      </c>
      <c r="CM836" s="5">
        <f>IFERROR(VLOOKUP($A836,gold_gold.org!$A$1:$G$10247,3,FALSE),"NA")</f>
        <v>1014.05376</v>
      </c>
      <c r="CN836" s="5">
        <f>IFERROR(VLOOKUP($A836,gold_gold.org!$A$1:$G$10247,4,FALSE),"NA")</f>
        <v>134331.30530000001</v>
      </c>
      <c r="CO836" s="5">
        <f>IFERROR(VLOOKUP($A836,gold_gold.org!$A$1:$G$10247,5,FALSE),"NA")</f>
        <v>721.20749000000001</v>
      </c>
      <c r="CP836">
        <f>IFERROR(VLOOKUP($A836,crude_oil_eia!$A$1:$C$8255,2,FALSE),"NA")</f>
        <v>43.87</v>
      </c>
      <c r="CQ836">
        <f>IFERROR(VLOOKUP($A836,crude_oil_eia!$A$1:$C$8255,3,FALSE),"NA")</f>
        <v>45.38</v>
      </c>
      <c r="CR836">
        <f>IFERROR(VLOOKUP($A836,dji_yahoo!$A$1:$G$1214,2,FALSE),"NA")</f>
        <v>17900.779297000001</v>
      </c>
      <c r="CS836">
        <f>IFERROR(VLOOKUP($A836,dji_yahoo!$A$1:$G$1214,3,FALSE),"NA")</f>
        <v>17900.779297000001</v>
      </c>
      <c r="CT836">
        <f>IFERROR(VLOOKUP($A836,dji_yahoo!$A$1:$G$1214,4,FALSE),"NA")</f>
        <v>17667.779297000001</v>
      </c>
      <c r="CU836">
        <f>IFERROR(VLOOKUP($A836,dji_yahoo!$A$1:$G$1214,5,FALSE),"NA")</f>
        <v>17730.480468999998</v>
      </c>
      <c r="CV836">
        <f>IFERROR(VLOOKUP($A836,dji_yahoo!$A$1:$G$1214,7,FALSE),"NA")</f>
        <v>121210000</v>
      </c>
      <c r="CW836" s="5">
        <f>IFERROR(VLOOKUP($A836,nasdaq_yahoo!$A$1:$G$1249,2,FALSE),"NA")</f>
        <v>5128.9399409999996</v>
      </c>
      <c r="CX836" s="5">
        <f>IFERROR(VLOOKUP($A836,nasdaq_yahoo!$A$1:$G$1249,3,FALSE),"NA")</f>
        <v>5133.4399409999996</v>
      </c>
      <c r="CY836" s="5">
        <f>IFERROR(VLOOKUP($A836,nasdaq_yahoo!$A$1:$G$1249,4,FALSE),"NA")</f>
        <v>5066.1000979999999</v>
      </c>
      <c r="CZ836" s="5">
        <f>IFERROR(VLOOKUP($A836,nasdaq_yahoo!$A$1:$G$1249,5,FALSE),"NA")</f>
        <v>5095.2998049999997</v>
      </c>
      <c r="DA836" s="6">
        <f>IFERROR(VLOOKUP($A836,nasdaq_yahoo!$A$1:$G$1249,7,FALSE),"NA")</f>
        <v>1850770000</v>
      </c>
      <c r="DB836" s="5">
        <f>IFERROR(VLOOKUP($A836,USEPUINDXD!$A$1:$B$1827,2,FALSE),"NA")</f>
        <v>60.61</v>
      </c>
    </row>
    <row r="837" spans="1:106">
      <c r="A837" s="1">
        <v>42316</v>
      </c>
      <c r="B837">
        <v>384.28</v>
      </c>
      <c r="C837">
        <v>389.89</v>
      </c>
      <c r="D837">
        <v>368.7</v>
      </c>
      <c r="E837">
        <v>373.37</v>
      </c>
      <c r="F837">
        <v>51817600</v>
      </c>
      <c r="G837">
        <v>5692390000</v>
      </c>
      <c r="H837">
        <v>2.71</v>
      </c>
      <c r="I837">
        <v>2.84</v>
      </c>
      <c r="J837">
        <v>2.5299999999999998</v>
      </c>
      <c r="K837">
        <v>2.5299999999999998</v>
      </c>
      <c r="L837">
        <v>55256</v>
      </c>
      <c r="M837">
        <v>16160500</v>
      </c>
      <c r="N837">
        <v>0.91566099999999995</v>
      </c>
      <c r="O837">
        <v>1.03</v>
      </c>
      <c r="P837">
        <v>0.91566099999999995</v>
      </c>
      <c r="Q837">
        <v>1.03</v>
      </c>
      <c r="R837">
        <v>1021460</v>
      </c>
      <c r="S837">
        <v>68254300</v>
      </c>
      <c r="T837" t="s">
        <v>85</v>
      </c>
      <c r="U837" t="s">
        <v>85</v>
      </c>
      <c r="V837" t="s">
        <v>85</v>
      </c>
      <c r="W837" t="s">
        <v>85</v>
      </c>
      <c r="X837" t="s">
        <v>85</v>
      </c>
      <c r="Y837" t="s">
        <v>85</v>
      </c>
      <c r="Z837">
        <v>3.62</v>
      </c>
      <c r="AA837">
        <v>3.66</v>
      </c>
      <c r="AB837">
        <v>3.41</v>
      </c>
      <c r="AC837">
        <v>3.42</v>
      </c>
      <c r="AD837">
        <v>2399540</v>
      </c>
      <c r="AE837">
        <v>155912000</v>
      </c>
      <c r="AF837">
        <v>0.45209899999999997</v>
      </c>
      <c r="AG837">
        <v>0.55904699999999996</v>
      </c>
      <c r="AH837">
        <v>0.44068499999999999</v>
      </c>
      <c r="AI837">
        <v>0.49765399999999999</v>
      </c>
      <c r="AJ837">
        <v>50506</v>
      </c>
      <c r="AK837">
        <v>4501570</v>
      </c>
      <c r="AL837">
        <v>1.64E-4</v>
      </c>
      <c r="AM837">
        <v>1.6899999999999999E-4</v>
      </c>
      <c r="AN837">
        <v>1.2300000000000001E-4</v>
      </c>
      <c r="AO837">
        <v>1.4100000000000001E-4</v>
      </c>
      <c r="AP837">
        <v>484</v>
      </c>
      <c r="AQ837">
        <v>1475970</v>
      </c>
      <c r="AR837" t="s">
        <v>85</v>
      </c>
      <c r="AS837" t="s">
        <v>85</v>
      </c>
      <c r="AT837" t="s">
        <v>85</v>
      </c>
      <c r="AU837" t="s">
        <v>85</v>
      </c>
      <c r="AV837" t="s">
        <v>85</v>
      </c>
      <c r="AW837" t="s">
        <v>85</v>
      </c>
      <c r="AX837" t="s">
        <v>85</v>
      </c>
      <c r="AY837" t="s">
        <v>85</v>
      </c>
      <c r="AZ837" t="s">
        <v>85</v>
      </c>
      <c r="BA837" t="s">
        <v>85</v>
      </c>
      <c r="BB837" t="s">
        <v>85</v>
      </c>
      <c r="BC837" t="s">
        <v>85</v>
      </c>
      <c r="BD837" t="s">
        <v>85</v>
      </c>
      <c r="BE837" t="s">
        <v>85</v>
      </c>
      <c r="BF837" t="s">
        <v>85</v>
      </c>
      <c r="BG837" t="s">
        <v>85</v>
      </c>
      <c r="BH837" t="s">
        <v>85</v>
      </c>
      <c r="BI837" t="s">
        <v>85</v>
      </c>
      <c r="BJ837" t="s">
        <v>85</v>
      </c>
      <c r="BK837" t="s">
        <v>85</v>
      </c>
      <c r="BL837" t="s">
        <v>85</v>
      </c>
      <c r="BM837" t="s">
        <v>85</v>
      </c>
      <c r="BN837" t="s">
        <v>85</v>
      </c>
      <c r="BO837" t="s">
        <v>85</v>
      </c>
      <c r="BP837">
        <v>4.6839999999999998E-3</v>
      </c>
      <c r="BQ837">
        <v>4.6979999999999999E-3</v>
      </c>
      <c r="BR837">
        <v>4.5960000000000003E-3</v>
      </c>
      <c r="BS837">
        <v>4.6470000000000001E-3</v>
      </c>
      <c r="BT837">
        <v>312859</v>
      </c>
      <c r="BU837">
        <v>155297000</v>
      </c>
      <c r="BV837" t="s">
        <v>85</v>
      </c>
      <c r="BW837" t="s">
        <v>85</v>
      </c>
      <c r="BX837" t="s">
        <v>85</v>
      </c>
      <c r="BY837" t="s">
        <v>85</v>
      </c>
      <c r="BZ837" t="s">
        <v>85</v>
      </c>
      <c r="CA837" t="s">
        <v>85</v>
      </c>
      <c r="CB837" t="s">
        <v>85</v>
      </c>
      <c r="CC837" t="s">
        <v>85</v>
      </c>
      <c r="CD837" t="s">
        <v>85</v>
      </c>
      <c r="CE837" t="s">
        <v>85</v>
      </c>
      <c r="CF837" t="s">
        <v>85</v>
      </c>
      <c r="CG837" t="s">
        <v>85</v>
      </c>
      <c r="CH837" t="str">
        <f>IFERROR(VLOOKUP($A837,vix_cboe!$A$1:$E4429,2,FALSE),"NA")</f>
        <v>NA</v>
      </c>
      <c r="CI837" t="str">
        <f>IFERROR(VLOOKUP($A837,vix_cboe!$A$1:$E4429,3,FALSE),"NA")</f>
        <v>NA</v>
      </c>
      <c r="CJ837" t="str">
        <f>IFERROR(VLOOKUP($A837,vix_cboe!$A$1:$E4429,4,FALSE),"NA")</f>
        <v>NA</v>
      </c>
      <c r="CK837" t="str">
        <f>IFERROR(VLOOKUP($A837,vix_cboe!$A$1:$E4429,5,FALSE),"NA")</f>
        <v>NA</v>
      </c>
      <c r="CL837" s="5" t="str">
        <f>IFERROR(VLOOKUP($A837,gold_gold.org!$A$1:$G$10247,2,FALSE),"NA")</f>
        <v>NA</v>
      </c>
      <c r="CM837" s="5" t="str">
        <f>IFERROR(VLOOKUP($A837,gold_gold.org!$A$1:$G$10247,3,FALSE),"NA")</f>
        <v>NA</v>
      </c>
      <c r="CN837" s="5" t="str">
        <f>IFERROR(VLOOKUP($A837,gold_gold.org!$A$1:$G$10247,4,FALSE),"NA")</f>
        <v>NA</v>
      </c>
      <c r="CO837" s="5" t="str">
        <f>IFERROR(VLOOKUP($A837,gold_gold.org!$A$1:$G$10247,5,FALSE),"NA")</f>
        <v>NA</v>
      </c>
      <c r="CP837" t="str">
        <f>IFERROR(VLOOKUP($A837,crude_oil_eia!$A$1:$C$8255,2,FALSE),"NA")</f>
        <v>NA</v>
      </c>
      <c r="CQ837" t="str">
        <f>IFERROR(VLOOKUP($A837,crude_oil_eia!$A$1:$C$8255,3,FALSE),"NA")</f>
        <v>NA</v>
      </c>
      <c r="CR837" t="str">
        <f>IFERROR(VLOOKUP($A837,dji_yahoo!$A$1:$G$1214,2,FALSE),"NA")</f>
        <v>NA</v>
      </c>
      <c r="CS837" t="str">
        <f>IFERROR(VLOOKUP($A837,dji_yahoo!$A$1:$G$1214,3,FALSE),"NA")</f>
        <v>NA</v>
      </c>
      <c r="CT837" t="str">
        <f>IFERROR(VLOOKUP($A837,dji_yahoo!$A$1:$G$1214,4,FALSE),"NA")</f>
        <v>NA</v>
      </c>
      <c r="CU837" t="str">
        <f>IFERROR(VLOOKUP($A837,dji_yahoo!$A$1:$G$1214,5,FALSE),"NA")</f>
        <v>NA</v>
      </c>
      <c r="CV837" t="str">
        <f>IFERROR(VLOOKUP($A837,dji_yahoo!$A$1:$G$1214,7,FALSE),"NA")</f>
        <v>NA</v>
      </c>
      <c r="CW837" s="5" t="str">
        <f>IFERROR(VLOOKUP($A837,nasdaq_yahoo!$A$1:$G$1249,2,FALSE),"NA")</f>
        <v>NA</v>
      </c>
      <c r="CX837" s="5" t="str">
        <f>IFERROR(VLOOKUP($A837,nasdaq_yahoo!$A$1:$G$1249,3,FALSE),"NA")</f>
        <v>NA</v>
      </c>
      <c r="CY837" s="5" t="str">
        <f>IFERROR(VLOOKUP($A837,nasdaq_yahoo!$A$1:$G$1249,4,FALSE),"NA")</f>
        <v>NA</v>
      </c>
      <c r="CZ837" s="5" t="str">
        <f>IFERROR(VLOOKUP($A837,nasdaq_yahoo!$A$1:$G$1249,5,FALSE),"NA")</f>
        <v>NA</v>
      </c>
      <c r="DA837" s="6" t="str">
        <f>IFERROR(VLOOKUP($A837,nasdaq_yahoo!$A$1:$G$1249,7,FALSE),"NA")</f>
        <v>NA</v>
      </c>
      <c r="DB837" s="5">
        <f>IFERROR(VLOOKUP($A837,USEPUINDXD!$A$1:$B$1827,2,FALSE),"NA")</f>
        <v>93.34</v>
      </c>
    </row>
    <row r="838" spans="1:106">
      <c r="A838" s="1">
        <v>42315</v>
      </c>
      <c r="B838">
        <v>374.27</v>
      </c>
      <c r="C838">
        <v>390.59</v>
      </c>
      <c r="D838">
        <v>372.43</v>
      </c>
      <c r="E838">
        <v>386.48</v>
      </c>
      <c r="F838">
        <v>56625100</v>
      </c>
      <c r="G838">
        <v>5542680000</v>
      </c>
      <c r="H838">
        <v>2.73</v>
      </c>
      <c r="I838">
        <v>2.84</v>
      </c>
      <c r="J838">
        <v>2.62</v>
      </c>
      <c r="K838">
        <v>2.71</v>
      </c>
      <c r="L838">
        <v>65014</v>
      </c>
      <c r="M838">
        <v>16269600</v>
      </c>
      <c r="N838">
        <v>0.923732</v>
      </c>
      <c r="O838">
        <v>0.94378700000000004</v>
      </c>
      <c r="P838">
        <v>0.86353899999999995</v>
      </c>
      <c r="Q838">
        <v>0.92797399999999997</v>
      </c>
      <c r="R838">
        <v>890187</v>
      </c>
      <c r="S838">
        <v>68833200</v>
      </c>
      <c r="T838" t="s">
        <v>85</v>
      </c>
      <c r="U838" t="s">
        <v>85</v>
      </c>
      <c r="V838" t="s">
        <v>85</v>
      </c>
      <c r="W838" t="s">
        <v>85</v>
      </c>
      <c r="X838" t="s">
        <v>85</v>
      </c>
      <c r="Y838" t="s">
        <v>85</v>
      </c>
      <c r="Z838">
        <v>3.55</v>
      </c>
      <c r="AA838">
        <v>3.68</v>
      </c>
      <c r="AB838">
        <v>3.55</v>
      </c>
      <c r="AC838">
        <v>3.6</v>
      </c>
      <c r="AD838">
        <v>2638500</v>
      </c>
      <c r="AE838">
        <v>152905000</v>
      </c>
      <c r="AF838">
        <v>0.43990400000000002</v>
      </c>
      <c r="AG838">
        <v>0.46234399999999998</v>
      </c>
      <c r="AH838">
        <v>0.43536000000000002</v>
      </c>
      <c r="AI838">
        <v>0.45263799999999998</v>
      </c>
      <c r="AJ838">
        <v>15748</v>
      </c>
      <c r="AK838">
        <v>4375090</v>
      </c>
      <c r="AL838">
        <v>1.4200000000000001E-4</v>
      </c>
      <c r="AM838">
        <v>1.64E-4</v>
      </c>
      <c r="AN838">
        <v>1.3999999999999999E-4</v>
      </c>
      <c r="AO838">
        <v>1.64E-4</v>
      </c>
      <c r="AP838">
        <v>218</v>
      </c>
      <c r="AQ838">
        <v>1276320</v>
      </c>
      <c r="AR838" t="s">
        <v>85</v>
      </c>
      <c r="AS838" t="s">
        <v>85</v>
      </c>
      <c r="AT838" t="s">
        <v>85</v>
      </c>
      <c r="AU838" t="s">
        <v>85</v>
      </c>
      <c r="AV838" t="s">
        <v>85</v>
      </c>
      <c r="AW838" t="s">
        <v>85</v>
      </c>
      <c r="AX838" t="s">
        <v>85</v>
      </c>
      <c r="AY838" t="s">
        <v>85</v>
      </c>
      <c r="AZ838" t="s">
        <v>85</v>
      </c>
      <c r="BA838" t="s">
        <v>85</v>
      </c>
      <c r="BB838" t="s">
        <v>85</v>
      </c>
      <c r="BC838" t="s">
        <v>85</v>
      </c>
      <c r="BD838" t="s">
        <v>85</v>
      </c>
      <c r="BE838" t="s">
        <v>85</v>
      </c>
      <c r="BF838" t="s">
        <v>85</v>
      </c>
      <c r="BG838" t="s">
        <v>85</v>
      </c>
      <c r="BH838" t="s">
        <v>85</v>
      </c>
      <c r="BI838" t="s">
        <v>85</v>
      </c>
      <c r="BJ838" t="s">
        <v>85</v>
      </c>
      <c r="BK838" t="s">
        <v>85</v>
      </c>
      <c r="BL838" t="s">
        <v>85</v>
      </c>
      <c r="BM838" t="s">
        <v>85</v>
      </c>
      <c r="BN838" t="s">
        <v>85</v>
      </c>
      <c r="BO838" t="s">
        <v>85</v>
      </c>
      <c r="BP838">
        <v>4.5659999999999997E-3</v>
      </c>
      <c r="BQ838">
        <v>4.7010000000000003E-3</v>
      </c>
      <c r="BR838">
        <v>4.5580000000000004E-3</v>
      </c>
      <c r="BS838">
        <v>4.6940000000000003E-3</v>
      </c>
      <c r="BT838">
        <v>367144</v>
      </c>
      <c r="BU838">
        <v>151395000</v>
      </c>
      <c r="BV838" t="s">
        <v>85</v>
      </c>
      <c r="BW838" t="s">
        <v>85</v>
      </c>
      <c r="BX838" t="s">
        <v>85</v>
      </c>
      <c r="BY838" t="s">
        <v>85</v>
      </c>
      <c r="BZ838" t="s">
        <v>85</v>
      </c>
      <c r="CA838" t="s">
        <v>85</v>
      </c>
      <c r="CB838" t="s">
        <v>85</v>
      </c>
      <c r="CC838" t="s">
        <v>85</v>
      </c>
      <c r="CD838" t="s">
        <v>85</v>
      </c>
      <c r="CE838" t="s">
        <v>85</v>
      </c>
      <c r="CF838" t="s">
        <v>85</v>
      </c>
      <c r="CG838" t="s">
        <v>85</v>
      </c>
      <c r="CH838" t="str">
        <f>IFERROR(VLOOKUP($A838,vix_cboe!$A$1:$E4430,2,FALSE),"NA")</f>
        <v>NA</v>
      </c>
      <c r="CI838" t="str">
        <f>IFERROR(VLOOKUP($A838,vix_cboe!$A$1:$E4430,3,FALSE),"NA")</f>
        <v>NA</v>
      </c>
      <c r="CJ838" t="str">
        <f>IFERROR(VLOOKUP($A838,vix_cboe!$A$1:$E4430,4,FALSE),"NA")</f>
        <v>NA</v>
      </c>
      <c r="CK838" t="str">
        <f>IFERROR(VLOOKUP($A838,vix_cboe!$A$1:$E4430,5,FALSE),"NA")</f>
        <v>NA</v>
      </c>
      <c r="CL838" s="5" t="str">
        <f>IFERROR(VLOOKUP($A838,gold_gold.org!$A$1:$G$10247,2,FALSE),"NA")</f>
        <v>NA</v>
      </c>
      <c r="CM838" s="5" t="str">
        <f>IFERROR(VLOOKUP($A838,gold_gold.org!$A$1:$G$10247,3,FALSE),"NA")</f>
        <v>NA</v>
      </c>
      <c r="CN838" s="5" t="str">
        <f>IFERROR(VLOOKUP($A838,gold_gold.org!$A$1:$G$10247,4,FALSE),"NA")</f>
        <v>NA</v>
      </c>
      <c r="CO838" s="5" t="str">
        <f>IFERROR(VLOOKUP($A838,gold_gold.org!$A$1:$G$10247,5,FALSE),"NA")</f>
        <v>NA</v>
      </c>
      <c r="CP838" t="str">
        <f>IFERROR(VLOOKUP($A838,crude_oil_eia!$A$1:$C$8255,2,FALSE),"NA")</f>
        <v>NA</v>
      </c>
      <c r="CQ838" t="str">
        <f>IFERROR(VLOOKUP($A838,crude_oil_eia!$A$1:$C$8255,3,FALSE),"NA")</f>
        <v>NA</v>
      </c>
      <c r="CR838" t="str">
        <f>IFERROR(VLOOKUP($A838,dji_yahoo!$A$1:$G$1214,2,FALSE),"NA")</f>
        <v>NA</v>
      </c>
      <c r="CS838" t="str">
        <f>IFERROR(VLOOKUP($A838,dji_yahoo!$A$1:$G$1214,3,FALSE),"NA")</f>
        <v>NA</v>
      </c>
      <c r="CT838" t="str">
        <f>IFERROR(VLOOKUP($A838,dji_yahoo!$A$1:$G$1214,4,FALSE),"NA")</f>
        <v>NA</v>
      </c>
      <c r="CU838" t="str">
        <f>IFERROR(VLOOKUP($A838,dji_yahoo!$A$1:$G$1214,5,FALSE),"NA")</f>
        <v>NA</v>
      </c>
      <c r="CV838" t="str">
        <f>IFERROR(VLOOKUP($A838,dji_yahoo!$A$1:$G$1214,7,FALSE),"NA")</f>
        <v>NA</v>
      </c>
      <c r="CW838" s="5" t="str">
        <f>IFERROR(VLOOKUP($A838,nasdaq_yahoo!$A$1:$G$1249,2,FALSE),"NA")</f>
        <v>NA</v>
      </c>
      <c r="CX838" s="5" t="str">
        <f>IFERROR(VLOOKUP($A838,nasdaq_yahoo!$A$1:$G$1249,3,FALSE),"NA")</f>
        <v>NA</v>
      </c>
      <c r="CY838" s="5" t="str">
        <f>IFERROR(VLOOKUP($A838,nasdaq_yahoo!$A$1:$G$1249,4,FALSE),"NA")</f>
        <v>NA</v>
      </c>
      <c r="CZ838" s="5" t="str">
        <f>IFERROR(VLOOKUP($A838,nasdaq_yahoo!$A$1:$G$1249,5,FALSE),"NA")</f>
        <v>NA</v>
      </c>
      <c r="DA838" s="6" t="str">
        <f>IFERROR(VLOOKUP($A838,nasdaq_yahoo!$A$1:$G$1249,7,FALSE),"NA")</f>
        <v>NA</v>
      </c>
      <c r="DB838" s="5">
        <f>IFERROR(VLOOKUP($A838,USEPUINDXD!$A$1:$B$1827,2,FALSE),"NA")</f>
        <v>102.94</v>
      </c>
    </row>
    <row r="839" spans="1:106">
      <c r="A839" s="1">
        <v>42314</v>
      </c>
      <c r="B839">
        <v>388.05</v>
      </c>
      <c r="C839">
        <v>395.84</v>
      </c>
      <c r="D839">
        <v>354.02</v>
      </c>
      <c r="E839">
        <v>374.47</v>
      </c>
      <c r="F839">
        <v>122687000</v>
      </c>
      <c r="G839">
        <v>5745320000</v>
      </c>
      <c r="H839">
        <v>2.5499999999999998</v>
      </c>
      <c r="I839">
        <v>2.73</v>
      </c>
      <c r="J839">
        <v>2.39</v>
      </c>
      <c r="K839">
        <v>2.7</v>
      </c>
      <c r="L839">
        <v>89250</v>
      </c>
      <c r="M839">
        <v>15186900</v>
      </c>
      <c r="N839">
        <v>0.90477200000000002</v>
      </c>
      <c r="O839">
        <v>0.98984799999999995</v>
      </c>
      <c r="P839">
        <v>0.85292900000000005</v>
      </c>
      <c r="Q839">
        <v>0.92603199999999997</v>
      </c>
      <c r="R839">
        <v>913666</v>
      </c>
      <c r="S839">
        <v>67397100</v>
      </c>
      <c r="T839" t="s">
        <v>85</v>
      </c>
      <c r="U839" t="s">
        <v>85</v>
      </c>
      <c r="V839" t="s">
        <v>85</v>
      </c>
      <c r="W839" t="s">
        <v>85</v>
      </c>
      <c r="X839" t="s">
        <v>85</v>
      </c>
      <c r="Y839" t="s">
        <v>85</v>
      </c>
      <c r="Z839">
        <v>3.95</v>
      </c>
      <c r="AA839">
        <v>3.97</v>
      </c>
      <c r="AB839">
        <v>3.45</v>
      </c>
      <c r="AC839">
        <v>3.55</v>
      </c>
      <c r="AD839">
        <v>8761900</v>
      </c>
      <c r="AE839">
        <v>169811000</v>
      </c>
      <c r="AF839">
        <v>0.43411100000000002</v>
      </c>
      <c r="AG839">
        <v>0.46032200000000001</v>
      </c>
      <c r="AH839">
        <v>0.400474</v>
      </c>
      <c r="AI839">
        <v>0.439195</v>
      </c>
      <c r="AJ839">
        <v>17578</v>
      </c>
      <c r="AK839">
        <v>4312520</v>
      </c>
      <c r="AL839">
        <v>1.5100000000000001E-4</v>
      </c>
      <c r="AM839">
        <v>1.56E-4</v>
      </c>
      <c r="AN839">
        <v>1.27E-4</v>
      </c>
      <c r="AO839">
        <v>1.4200000000000001E-4</v>
      </c>
      <c r="AP839">
        <v>217</v>
      </c>
      <c r="AQ839">
        <v>1357870</v>
      </c>
      <c r="AR839" t="s">
        <v>85</v>
      </c>
      <c r="AS839" t="s">
        <v>85</v>
      </c>
      <c r="AT839" t="s">
        <v>85</v>
      </c>
      <c r="AU839" t="s">
        <v>85</v>
      </c>
      <c r="AV839" t="s">
        <v>85</v>
      </c>
      <c r="AW839" t="s">
        <v>85</v>
      </c>
      <c r="AX839" t="s">
        <v>85</v>
      </c>
      <c r="AY839" t="s">
        <v>85</v>
      </c>
      <c r="AZ839" t="s">
        <v>85</v>
      </c>
      <c r="BA839" t="s">
        <v>85</v>
      </c>
      <c r="BB839" t="s">
        <v>85</v>
      </c>
      <c r="BC839" t="s">
        <v>85</v>
      </c>
      <c r="BD839" t="s">
        <v>85</v>
      </c>
      <c r="BE839" t="s">
        <v>85</v>
      </c>
      <c r="BF839" t="s">
        <v>85</v>
      </c>
      <c r="BG839" t="s">
        <v>85</v>
      </c>
      <c r="BH839" t="s">
        <v>85</v>
      </c>
      <c r="BI839" t="s">
        <v>85</v>
      </c>
      <c r="BJ839" t="s">
        <v>85</v>
      </c>
      <c r="BK839" t="s">
        <v>85</v>
      </c>
      <c r="BL839" t="s">
        <v>85</v>
      </c>
      <c r="BM839" t="s">
        <v>85</v>
      </c>
      <c r="BN839" t="s">
        <v>85</v>
      </c>
      <c r="BO839" t="s">
        <v>85</v>
      </c>
      <c r="BP839">
        <v>4.4999999999999997E-3</v>
      </c>
      <c r="BQ839">
        <v>4.646E-3</v>
      </c>
      <c r="BR839">
        <v>4.3750000000000004E-3</v>
      </c>
      <c r="BS839">
        <v>4.5620000000000001E-3</v>
      </c>
      <c r="BT839">
        <v>786513</v>
      </c>
      <c r="BU839">
        <v>149217000</v>
      </c>
      <c r="BV839" t="s">
        <v>85</v>
      </c>
      <c r="BW839" t="s">
        <v>85</v>
      </c>
      <c r="BX839" t="s">
        <v>85</v>
      </c>
      <c r="BY839" t="s">
        <v>85</v>
      </c>
      <c r="BZ839" t="s">
        <v>85</v>
      </c>
      <c r="CA839" t="s">
        <v>85</v>
      </c>
      <c r="CB839" t="s">
        <v>85</v>
      </c>
      <c r="CC839" t="s">
        <v>85</v>
      </c>
      <c r="CD839" t="s">
        <v>85</v>
      </c>
      <c r="CE839" t="s">
        <v>85</v>
      </c>
      <c r="CF839" t="s">
        <v>85</v>
      </c>
      <c r="CG839" t="s">
        <v>85</v>
      </c>
      <c r="CH839">
        <f>IFERROR(VLOOKUP($A839,vix_cboe!$A$1:$E4431,2,FALSE),"NA")</f>
        <v>14.91</v>
      </c>
      <c r="CI839">
        <f>IFERROR(VLOOKUP($A839,vix_cboe!$A$1:$E4431,3,FALSE),"NA")</f>
        <v>16</v>
      </c>
      <c r="CJ839">
        <f>IFERROR(VLOOKUP($A839,vix_cboe!$A$1:$E4431,4,FALSE),"NA")</f>
        <v>14.32</v>
      </c>
      <c r="CK839">
        <f>IFERROR(VLOOKUP($A839,vix_cboe!$A$1:$E4431,5,FALSE),"NA")</f>
        <v>14.33</v>
      </c>
      <c r="CL839" s="5">
        <f>IFERROR(VLOOKUP($A839,gold_gold.org!$A$1:$G$10247,2,FALSE),"NA")</f>
        <v>1088.9000000000001</v>
      </c>
      <c r="CM839" s="5">
        <f>IFERROR(VLOOKUP($A839,gold_gold.org!$A$1:$G$10247,3,FALSE),"NA")</f>
        <v>1013.73251</v>
      </c>
      <c r="CN839" s="5">
        <f>IFERROR(VLOOKUP($A839,gold_gold.org!$A$1:$G$10247,4,FALSE),"NA")</f>
        <v>134125.23217999999</v>
      </c>
      <c r="CO839" s="5">
        <f>IFERROR(VLOOKUP($A839,gold_gold.org!$A$1:$G$10247,5,FALSE),"NA")</f>
        <v>722.15413999999998</v>
      </c>
      <c r="CP839">
        <f>IFERROR(VLOOKUP($A839,crude_oil_eia!$A$1:$C$8255,2,FALSE),"NA")</f>
        <v>44.32</v>
      </c>
      <c r="CQ839">
        <f>IFERROR(VLOOKUP($A839,crude_oil_eia!$A$1:$C$8255,3,FALSE),"NA")</f>
        <v>46.09</v>
      </c>
      <c r="CR839">
        <f>IFERROR(VLOOKUP($A839,dji_yahoo!$A$1:$G$1214,2,FALSE),"NA")</f>
        <v>17855.220702999999</v>
      </c>
      <c r="CS839">
        <f>IFERROR(VLOOKUP($A839,dji_yahoo!$A$1:$G$1214,3,FALSE),"NA")</f>
        <v>17912.039063</v>
      </c>
      <c r="CT839">
        <f>IFERROR(VLOOKUP($A839,dji_yahoo!$A$1:$G$1214,4,FALSE),"NA")</f>
        <v>17768.599609000001</v>
      </c>
      <c r="CU839">
        <f>IFERROR(VLOOKUP($A839,dji_yahoo!$A$1:$G$1214,5,FALSE),"NA")</f>
        <v>17910.330077999999</v>
      </c>
      <c r="CV839">
        <f>IFERROR(VLOOKUP($A839,dji_yahoo!$A$1:$G$1214,7,FALSE),"NA")</f>
        <v>107450000</v>
      </c>
      <c r="CW839" s="5">
        <f>IFERROR(VLOOKUP($A839,nasdaq_yahoo!$A$1:$G$1249,2,FALSE),"NA")</f>
        <v>5124.0400390000004</v>
      </c>
      <c r="CX839" s="5">
        <f>IFERROR(VLOOKUP($A839,nasdaq_yahoo!$A$1:$G$1249,3,FALSE),"NA")</f>
        <v>5147.1201170000004</v>
      </c>
      <c r="CY839" s="5">
        <f>IFERROR(VLOOKUP($A839,nasdaq_yahoo!$A$1:$G$1249,4,FALSE),"NA")</f>
        <v>5092.8701170000004</v>
      </c>
      <c r="CZ839" s="5">
        <f>IFERROR(VLOOKUP($A839,nasdaq_yahoo!$A$1:$G$1249,5,FALSE),"NA")</f>
        <v>5147.1201170000004</v>
      </c>
      <c r="DA839" s="6">
        <f>IFERROR(VLOOKUP($A839,nasdaq_yahoo!$A$1:$G$1249,7,FALSE),"NA")</f>
        <v>2066430000</v>
      </c>
      <c r="DB839" s="5">
        <f>IFERROR(VLOOKUP($A839,USEPUINDXD!$A$1:$B$1827,2,FALSE),"NA")</f>
        <v>78.78</v>
      </c>
    </row>
    <row r="840" spans="1:106">
      <c r="A840" s="1">
        <v>42313</v>
      </c>
      <c r="B840">
        <v>408.08</v>
      </c>
      <c r="C840">
        <v>447.56</v>
      </c>
      <c r="D840">
        <v>374.58</v>
      </c>
      <c r="E840">
        <v>386.35</v>
      </c>
      <c r="F840">
        <v>151825000</v>
      </c>
      <c r="G840">
        <v>6040410000</v>
      </c>
      <c r="H840">
        <v>2.61</v>
      </c>
      <c r="I840">
        <v>2.82</v>
      </c>
      <c r="J840">
        <v>2.25</v>
      </c>
      <c r="K840">
        <v>2.5299999999999998</v>
      </c>
      <c r="L840">
        <v>131813</v>
      </c>
      <c r="M840">
        <v>15540600</v>
      </c>
      <c r="N840">
        <v>0.90069900000000003</v>
      </c>
      <c r="O840">
        <v>0.991259</v>
      </c>
      <c r="P840">
        <v>0.86038199999999998</v>
      </c>
      <c r="Q840">
        <v>0.89563700000000002</v>
      </c>
      <c r="R840">
        <v>1179840</v>
      </c>
      <c r="S840">
        <v>67070700</v>
      </c>
      <c r="T840" t="s">
        <v>85</v>
      </c>
      <c r="U840" t="s">
        <v>85</v>
      </c>
      <c r="V840" t="s">
        <v>85</v>
      </c>
      <c r="W840" t="s">
        <v>85</v>
      </c>
      <c r="X840" t="s">
        <v>85</v>
      </c>
      <c r="Y840" t="s">
        <v>85</v>
      </c>
      <c r="Z840">
        <v>4.2</v>
      </c>
      <c r="AA840">
        <v>4.41</v>
      </c>
      <c r="AB840">
        <v>3.77</v>
      </c>
      <c r="AC840">
        <v>3.96</v>
      </c>
      <c r="AD840">
        <v>13017300</v>
      </c>
      <c r="AE840">
        <v>180695000</v>
      </c>
      <c r="AF840">
        <v>0.502058</v>
      </c>
      <c r="AG840">
        <v>0.51252299999999995</v>
      </c>
      <c r="AH840">
        <v>0.42448000000000002</v>
      </c>
      <c r="AI840">
        <v>0.43253000000000003</v>
      </c>
      <c r="AJ840">
        <v>18894</v>
      </c>
      <c r="AK840">
        <v>4981470</v>
      </c>
      <c r="AL840">
        <v>1.4999999999999999E-4</v>
      </c>
      <c r="AM840">
        <v>1.74E-4</v>
      </c>
      <c r="AN840">
        <v>1.3200000000000001E-4</v>
      </c>
      <c r="AO840">
        <v>1.5100000000000001E-4</v>
      </c>
      <c r="AP840">
        <v>1455</v>
      </c>
      <c r="AQ840">
        <v>1353420</v>
      </c>
      <c r="AR840" t="s">
        <v>85</v>
      </c>
      <c r="AS840" t="s">
        <v>85</v>
      </c>
      <c r="AT840" t="s">
        <v>85</v>
      </c>
      <c r="AU840" t="s">
        <v>85</v>
      </c>
      <c r="AV840" t="s">
        <v>85</v>
      </c>
      <c r="AW840" t="s">
        <v>85</v>
      </c>
      <c r="AX840" t="s">
        <v>85</v>
      </c>
      <c r="AY840" t="s">
        <v>85</v>
      </c>
      <c r="AZ840" t="s">
        <v>85</v>
      </c>
      <c r="BA840" t="s">
        <v>85</v>
      </c>
      <c r="BB840" t="s">
        <v>85</v>
      </c>
      <c r="BC840" t="s">
        <v>85</v>
      </c>
      <c r="BD840" t="s">
        <v>85</v>
      </c>
      <c r="BE840" t="s">
        <v>85</v>
      </c>
      <c r="BF840" t="s">
        <v>85</v>
      </c>
      <c r="BG840" t="s">
        <v>85</v>
      </c>
      <c r="BH840" t="s">
        <v>85</v>
      </c>
      <c r="BI840" t="s">
        <v>85</v>
      </c>
      <c r="BJ840" t="s">
        <v>85</v>
      </c>
      <c r="BK840" t="s">
        <v>85</v>
      </c>
      <c r="BL840" t="s">
        <v>85</v>
      </c>
      <c r="BM840" t="s">
        <v>85</v>
      </c>
      <c r="BN840" t="s">
        <v>85</v>
      </c>
      <c r="BO840" t="s">
        <v>85</v>
      </c>
      <c r="BP840">
        <v>4.9550000000000002E-3</v>
      </c>
      <c r="BQ840">
        <v>5.0410000000000003E-3</v>
      </c>
      <c r="BR840">
        <v>4.47E-3</v>
      </c>
      <c r="BS840">
        <v>4.5059999999999996E-3</v>
      </c>
      <c r="BT840">
        <v>1181010</v>
      </c>
      <c r="BU840">
        <v>164276000</v>
      </c>
      <c r="BV840" t="s">
        <v>85</v>
      </c>
      <c r="BW840" t="s">
        <v>85</v>
      </c>
      <c r="BX840" t="s">
        <v>85</v>
      </c>
      <c r="BY840" t="s">
        <v>85</v>
      </c>
      <c r="BZ840" t="s">
        <v>85</v>
      </c>
      <c r="CA840" t="s">
        <v>85</v>
      </c>
      <c r="CB840" t="s">
        <v>85</v>
      </c>
      <c r="CC840" t="s">
        <v>85</v>
      </c>
      <c r="CD840" t="s">
        <v>85</v>
      </c>
      <c r="CE840" t="s">
        <v>85</v>
      </c>
      <c r="CF840" t="s">
        <v>85</v>
      </c>
      <c r="CG840" t="s">
        <v>85</v>
      </c>
      <c r="CH840">
        <f>IFERROR(VLOOKUP($A840,vix_cboe!$A$1:$E4432,2,FALSE),"NA")</f>
        <v>15.39</v>
      </c>
      <c r="CI840">
        <f>IFERROR(VLOOKUP($A840,vix_cboe!$A$1:$E4432,3,FALSE),"NA")</f>
        <v>16.39</v>
      </c>
      <c r="CJ840">
        <f>IFERROR(VLOOKUP($A840,vix_cboe!$A$1:$E4432,4,FALSE),"NA")</f>
        <v>15</v>
      </c>
      <c r="CK840">
        <f>IFERROR(VLOOKUP($A840,vix_cboe!$A$1:$E4432,5,FALSE),"NA")</f>
        <v>15.05</v>
      </c>
      <c r="CL840" s="5">
        <f>IFERROR(VLOOKUP($A840,gold_gold.org!$A$1:$G$10247,2,FALSE),"NA")</f>
        <v>1106.3</v>
      </c>
      <c r="CM840" s="5">
        <f>IFERROR(VLOOKUP($A840,gold_gold.org!$A$1:$G$10247,3,FALSE),"NA")</f>
        <v>1018.36458</v>
      </c>
      <c r="CN840" s="5">
        <f>IFERROR(VLOOKUP($A840,gold_gold.org!$A$1:$G$10247,4,FALSE),"NA")</f>
        <v>134492.85848</v>
      </c>
      <c r="CO840" s="5">
        <f>IFERROR(VLOOKUP($A840,gold_gold.org!$A$1:$G$10247,5,FALSE),"NA")</f>
        <v>725.15742999999998</v>
      </c>
      <c r="CP840">
        <f>IFERROR(VLOOKUP($A840,crude_oil_eia!$A$1:$C$8255,2,FALSE),"NA")</f>
        <v>45.27</v>
      </c>
      <c r="CQ840">
        <f>IFERROR(VLOOKUP($A840,crude_oil_eia!$A$1:$C$8255,3,FALSE),"NA")</f>
        <v>47.19</v>
      </c>
      <c r="CR840">
        <f>IFERROR(VLOOKUP($A840,dji_yahoo!$A$1:$G$1214,2,FALSE),"NA")</f>
        <v>17871.25</v>
      </c>
      <c r="CS840">
        <f>IFERROR(VLOOKUP($A840,dji_yahoo!$A$1:$G$1214,3,FALSE),"NA")</f>
        <v>17929.509765999999</v>
      </c>
      <c r="CT840">
        <f>IFERROR(VLOOKUP($A840,dji_yahoo!$A$1:$G$1214,4,FALSE),"NA")</f>
        <v>17779.189452999999</v>
      </c>
      <c r="CU840">
        <f>IFERROR(VLOOKUP($A840,dji_yahoo!$A$1:$G$1214,5,FALSE),"NA")</f>
        <v>17863.429688</v>
      </c>
      <c r="CV840">
        <f>IFERROR(VLOOKUP($A840,dji_yahoo!$A$1:$G$1214,7,FALSE),"NA")</f>
        <v>98910000</v>
      </c>
      <c r="CW840" s="5">
        <f>IFERROR(VLOOKUP($A840,nasdaq_yahoo!$A$1:$G$1249,2,FALSE),"NA")</f>
        <v>5144.1499020000001</v>
      </c>
      <c r="CX840" s="5">
        <f>IFERROR(VLOOKUP($A840,nasdaq_yahoo!$A$1:$G$1249,3,FALSE),"NA")</f>
        <v>5154.8598629999997</v>
      </c>
      <c r="CY840" s="5">
        <f>IFERROR(VLOOKUP($A840,nasdaq_yahoo!$A$1:$G$1249,4,FALSE),"NA")</f>
        <v>5098.4902339999999</v>
      </c>
      <c r="CZ840" s="5">
        <f>IFERROR(VLOOKUP($A840,nasdaq_yahoo!$A$1:$G$1249,5,FALSE),"NA")</f>
        <v>5127.7402339999999</v>
      </c>
      <c r="DA840" s="6">
        <f>IFERROR(VLOOKUP($A840,nasdaq_yahoo!$A$1:$G$1249,7,FALSE),"NA")</f>
        <v>2054490000</v>
      </c>
      <c r="DB840" s="5">
        <f>IFERROR(VLOOKUP($A840,USEPUINDXD!$A$1:$B$1827,2,FALSE),"NA")</f>
        <v>33.090000000000003</v>
      </c>
    </row>
    <row r="841" spans="1:106">
      <c r="A841" s="1">
        <v>42312</v>
      </c>
      <c r="B841">
        <v>403.66</v>
      </c>
      <c r="C841">
        <v>495.56</v>
      </c>
      <c r="D841">
        <v>380.55</v>
      </c>
      <c r="E841">
        <v>411.56</v>
      </c>
      <c r="F841">
        <v>263900000</v>
      </c>
      <c r="G841">
        <v>5973510000</v>
      </c>
      <c r="H841">
        <v>2.7</v>
      </c>
      <c r="I841">
        <v>2.85</v>
      </c>
      <c r="J841">
        <v>2.37</v>
      </c>
      <c r="K841">
        <v>2.61</v>
      </c>
      <c r="L841">
        <v>251429</v>
      </c>
      <c r="M841">
        <v>16069100</v>
      </c>
      <c r="N841">
        <v>1.01</v>
      </c>
      <c r="O841">
        <v>1.04</v>
      </c>
      <c r="P841">
        <v>0.725665</v>
      </c>
      <c r="Q841">
        <v>0.89905000000000002</v>
      </c>
      <c r="R841">
        <v>3060340</v>
      </c>
      <c r="S841">
        <v>75232400</v>
      </c>
      <c r="T841" t="s">
        <v>85</v>
      </c>
      <c r="U841" t="s">
        <v>85</v>
      </c>
      <c r="V841" t="s">
        <v>85</v>
      </c>
      <c r="W841" t="s">
        <v>85</v>
      </c>
      <c r="X841" t="s">
        <v>85</v>
      </c>
      <c r="Y841" t="s">
        <v>85</v>
      </c>
      <c r="Z841">
        <v>4.58</v>
      </c>
      <c r="AA841">
        <v>5.32</v>
      </c>
      <c r="AB841">
        <v>4.05</v>
      </c>
      <c r="AC841">
        <v>4.2300000000000004</v>
      </c>
      <c r="AD841">
        <v>22553800</v>
      </c>
      <c r="AE841">
        <v>196995000</v>
      </c>
      <c r="AF841">
        <v>0.44685399999999997</v>
      </c>
      <c r="AG841">
        <v>0.577542</v>
      </c>
      <c r="AH841">
        <v>0.44255800000000001</v>
      </c>
      <c r="AI841">
        <v>0.50586900000000001</v>
      </c>
      <c r="AJ841">
        <v>81510</v>
      </c>
      <c r="AK841">
        <v>4428490</v>
      </c>
      <c r="AL841">
        <v>1.73E-4</v>
      </c>
      <c r="AM841">
        <v>1.8699999999999999E-4</v>
      </c>
      <c r="AN841">
        <v>1.3999999999999999E-4</v>
      </c>
      <c r="AO841">
        <v>1.5100000000000001E-4</v>
      </c>
      <c r="AP841">
        <v>1613</v>
      </c>
      <c r="AQ841">
        <v>1555110</v>
      </c>
      <c r="AR841" t="s">
        <v>85</v>
      </c>
      <c r="AS841" t="s">
        <v>85</v>
      </c>
      <c r="AT841" t="s">
        <v>85</v>
      </c>
      <c r="AU841" t="s">
        <v>85</v>
      </c>
      <c r="AV841" t="s">
        <v>85</v>
      </c>
      <c r="AW841" t="s">
        <v>85</v>
      </c>
      <c r="AX841" t="s">
        <v>85</v>
      </c>
      <c r="AY841" t="s">
        <v>85</v>
      </c>
      <c r="AZ841" t="s">
        <v>85</v>
      </c>
      <c r="BA841" t="s">
        <v>85</v>
      </c>
      <c r="BB841" t="s">
        <v>85</v>
      </c>
      <c r="BC841" t="s">
        <v>85</v>
      </c>
      <c r="BD841" t="s">
        <v>85</v>
      </c>
      <c r="BE841" t="s">
        <v>85</v>
      </c>
      <c r="BF841" t="s">
        <v>85</v>
      </c>
      <c r="BG841" t="s">
        <v>85</v>
      </c>
      <c r="BH841" t="s">
        <v>85</v>
      </c>
      <c r="BI841" t="s">
        <v>85</v>
      </c>
      <c r="BJ841" t="s">
        <v>85</v>
      </c>
      <c r="BK841" t="s">
        <v>85</v>
      </c>
      <c r="BL841" t="s">
        <v>85</v>
      </c>
      <c r="BM841" t="s">
        <v>85</v>
      </c>
      <c r="BN841" t="s">
        <v>85</v>
      </c>
      <c r="BO841" t="s">
        <v>85</v>
      </c>
      <c r="BP841">
        <v>5.4019999999999997E-3</v>
      </c>
      <c r="BQ841">
        <v>5.8599999999999998E-3</v>
      </c>
      <c r="BR841">
        <v>4.8370000000000002E-3</v>
      </c>
      <c r="BS841">
        <v>4.947E-3</v>
      </c>
      <c r="BT841">
        <v>1354340</v>
      </c>
      <c r="BU841">
        <v>179109000</v>
      </c>
      <c r="BV841" t="s">
        <v>85</v>
      </c>
      <c r="BW841" t="s">
        <v>85</v>
      </c>
      <c r="BX841" t="s">
        <v>85</v>
      </c>
      <c r="BY841" t="s">
        <v>85</v>
      </c>
      <c r="BZ841" t="s">
        <v>85</v>
      </c>
      <c r="CA841" t="s">
        <v>85</v>
      </c>
      <c r="CB841" t="s">
        <v>85</v>
      </c>
      <c r="CC841" t="s">
        <v>85</v>
      </c>
      <c r="CD841" t="s">
        <v>85</v>
      </c>
      <c r="CE841" t="s">
        <v>85</v>
      </c>
      <c r="CF841" t="s">
        <v>85</v>
      </c>
      <c r="CG841" t="s">
        <v>85</v>
      </c>
      <c r="CH841">
        <f>IFERROR(VLOOKUP($A841,vix_cboe!$A$1:$E4433,2,FALSE),"NA")</f>
        <v>14.04</v>
      </c>
      <c r="CI841">
        <f>IFERROR(VLOOKUP($A841,vix_cboe!$A$1:$E4433,3,FALSE),"NA")</f>
        <v>15.88</v>
      </c>
      <c r="CJ841">
        <f>IFERROR(VLOOKUP($A841,vix_cboe!$A$1:$E4433,4,FALSE),"NA")</f>
        <v>13.96</v>
      </c>
      <c r="CK841">
        <f>IFERROR(VLOOKUP($A841,vix_cboe!$A$1:$E4433,5,FALSE),"NA")</f>
        <v>15.51</v>
      </c>
      <c r="CL841" s="5">
        <f>IFERROR(VLOOKUP($A841,gold_gold.org!$A$1:$G$10247,2,FALSE),"NA")</f>
        <v>1114.7</v>
      </c>
      <c r="CM841" s="5">
        <f>IFERROR(VLOOKUP($A841,gold_gold.org!$A$1:$G$10247,3,FALSE),"NA")</f>
        <v>1026.28619</v>
      </c>
      <c r="CN841" s="5">
        <f>IFERROR(VLOOKUP($A841,gold_gold.org!$A$1:$G$10247,4,FALSE),"NA")</f>
        <v>135530.78404</v>
      </c>
      <c r="CO841" s="5">
        <f>IFERROR(VLOOKUP($A841,gold_gold.org!$A$1:$G$10247,5,FALSE),"NA")</f>
        <v>724.48978</v>
      </c>
      <c r="CP841">
        <f>IFERROR(VLOOKUP($A841,crude_oil_eia!$A$1:$C$8255,2,FALSE),"NA")</f>
        <v>46.32</v>
      </c>
      <c r="CQ841">
        <f>IFERROR(VLOOKUP($A841,crude_oil_eia!$A$1:$C$8255,3,FALSE),"NA")</f>
        <v>46.96</v>
      </c>
      <c r="CR841">
        <f>IFERROR(VLOOKUP($A841,dji_yahoo!$A$1:$G$1214,2,FALSE),"NA")</f>
        <v>17929.580077999999</v>
      </c>
      <c r="CS841">
        <f>IFERROR(VLOOKUP($A841,dji_yahoo!$A$1:$G$1214,3,FALSE),"NA")</f>
        <v>17964.119140999999</v>
      </c>
      <c r="CT841">
        <f>IFERROR(VLOOKUP($A841,dji_yahoo!$A$1:$G$1214,4,FALSE),"NA")</f>
        <v>17828.830077999999</v>
      </c>
      <c r="CU841">
        <f>IFERROR(VLOOKUP($A841,dji_yahoo!$A$1:$G$1214,5,FALSE),"NA")</f>
        <v>17867.580077999999</v>
      </c>
      <c r="CV841">
        <f>IFERROR(VLOOKUP($A841,dji_yahoo!$A$1:$G$1214,7,FALSE),"NA")</f>
        <v>99890000</v>
      </c>
      <c r="CW841" s="5">
        <f>IFERROR(VLOOKUP($A841,nasdaq_yahoo!$A$1:$G$1249,2,FALSE),"NA")</f>
        <v>5155.6201170000004</v>
      </c>
      <c r="CX841" s="5">
        <f>IFERROR(VLOOKUP($A841,nasdaq_yahoo!$A$1:$G$1249,3,FALSE),"NA")</f>
        <v>5162.5698240000002</v>
      </c>
      <c r="CY841" s="5">
        <f>IFERROR(VLOOKUP($A841,nasdaq_yahoo!$A$1:$G$1249,4,FALSE),"NA")</f>
        <v>5122.7797849999997</v>
      </c>
      <c r="CZ841" s="5">
        <f>IFERROR(VLOOKUP($A841,nasdaq_yahoo!$A$1:$G$1249,5,FALSE),"NA")</f>
        <v>5142.4799800000001</v>
      </c>
      <c r="DA841" s="6">
        <f>IFERROR(VLOOKUP($A841,nasdaq_yahoo!$A$1:$G$1249,7,FALSE),"NA")</f>
        <v>2096110000</v>
      </c>
      <c r="DB841" s="5">
        <f>IFERROR(VLOOKUP($A841,USEPUINDXD!$A$1:$B$1827,2,FALSE),"NA")</f>
        <v>45.24</v>
      </c>
    </row>
    <row r="842" spans="1:106">
      <c r="A842" s="1">
        <v>42311</v>
      </c>
      <c r="B842">
        <v>361.87</v>
      </c>
      <c r="C842">
        <v>417.9</v>
      </c>
      <c r="D842">
        <v>357.65</v>
      </c>
      <c r="E842">
        <v>403.42</v>
      </c>
      <c r="F842">
        <v>206162000</v>
      </c>
      <c r="G842">
        <v>5353680000</v>
      </c>
      <c r="H842">
        <v>2.61</v>
      </c>
      <c r="I842">
        <v>2.91</v>
      </c>
      <c r="J842">
        <v>2.54</v>
      </c>
      <c r="K842">
        <v>2.69</v>
      </c>
      <c r="L842">
        <v>138710</v>
      </c>
      <c r="M842">
        <v>15537000</v>
      </c>
      <c r="N842">
        <v>0.99456800000000001</v>
      </c>
      <c r="O842">
        <v>1.07</v>
      </c>
      <c r="P842">
        <v>0.93661499999999998</v>
      </c>
      <c r="Q842">
        <v>1.01</v>
      </c>
      <c r="R842">
        <v>1907690</v>
      </c>
      <c r="S842">
        <v>74010000</v>
      </c>
      <c r="T842" t="s">
        <v>85</v>
      </c>
      <c r="U842" t="s">
        <v>85</v>
      </c>
      <c r="V842" t="s">
        <v>85</v>
      </c>
      <c r="W842" t="s">
        <v>85</v>
      </c>
      <c r="X842" t="s">
        <v>85</v>
      </c>
      <c r="Y842" t="s">
        <v>85</v>
      </c>
      <c r="Z842">
        <v>4.17</v>
      </c>
      <c r="AA842">
        <v>4.8</v>
      </c>
      <c r="AB842">
        <v>4.0999999999999996</v>
      </c>
      <c r="AC842">
        <v>4.59</v>
      </c>
      <c r="AD842">
        <v>18600100</v>
      </c>
      <c r="AE842">
        <v>179517000</v>
      </c>
      <c r="AF842">
        <v>0.44303799999999999</v>
      </c>
      <c r="AG842">
        <v>0.473188</v>
      </c>
      <c r="AH842">
        <v>0.41806300000000002</v>
      </c>
      <c r="AI842">
        <v>0.44270700000000002</v>
      </c>
      <c r="AJ842">
        <v>71241</v>
      </c>
      <c r="AK842">
        <v>4385640</v>
      </c>
      <c r="AL842">
        <v>1.63E-4</v>
      </c>
      <c r="AM842">
        <v>1.8200000000000001E-4</v>
      </c>
      <c r="AN842">
        <v>1.2799999999999999E-4</v>
      </c>
      <c r="AO842">
        <v>1.7200000000000001E-4</v>
      </c>
      <c r="AP842">
        <v>3720</v>
      </c>
      <c r="AQ842">
        <v>1463990</v>
      </c>
      <c r="AR842" t="s">
        <v>85</v>
      </c>
      <c r="AS842" t="s">
        <v>85</v>
      </c>
      <c r="AT842" t="s">
        <v>85</v>
      </c>
      <c r="AU842" t="s">
        <v>85</v>
      </c>
      <c r="AV842" t="s">
        <v>85</v>
      </c>
      <c r="AW842" t="s">
        <v>85</v>
      </c>
      <c r="AX842" t="s">
        <v>85</v>
      </c>
      <c r="AY842" t="s">
        <v>85</v>
      </c>
      <c r="AZ842" t="s">
        <v>85</v>
      </c>
      <c r="BA842" t="s">
        <v>85</v>
      </c>
      <c r="BB842" t="s">
        <v>85</v>
      </c>
      <c r="BC842" t="s">
        <v>85</v>
      </c>
      <c r="BD842" t="s">
        <v>85</v>
      </c>
      <c r="BE842" t="s">
        <v>85</v>
      </c>
      <c r="BF842" t="s">
        <v>85</v>
      </c>
      <c r="BG842" t="s">
        <v>85</v>
      </c>
      <c r="BH842" t="s">
        <v>85</v>
      </c>
      <c r="BI842" t="s">
        <v>85</v>
      </c>
      <c r="BJ842" t="s">
        <v>85</v>
      </c>
      <c r="BK842" t="s">
        <v>85</v>
      </c>
      <c r="BL842" t="s">
        <v>85</v>
      </c>
      <c r="BM842" t="s">
        <v>85</v>
      </c>
      <c r="BN842" t="s">
        <v>85</v>
      </c>
      <c r="BO842" t="s">
        <v>85</v>
      </c>
      <c r="BP842">
        <v>5.1599999999999997E-3</v>
      </c>
      <c r="BQ842">
        <v>5.5459999999999997E-3</v>
      </c>
      <c r="BR842">
        <v>5.1279999999999997E-3</v>
      </c>
      <c r="BS842">
        <v>5.3829999999999998E-3</v>
      </c>
      <c r="BT842">
        <v>1030430</v>
      </c>
      <c r="BU842">
        <v>171089000</v>
      </c>
      <c r="BV842" t="s">
        <v>85</v>
      </c>
      <c r="BW842" t="s">
        <v>85</v>
      </c>
      <c r="BX842" t="s">
        <v>85</v>
      </c>
      <c r="BY842" t="s">
        <v>85</v>
      </c>
      <c r="BZ842" t="s">
        <v>85</v>
      </c>
      <c r="CA842" t="s">
        <v>85</v>
      </c>
      <c r="CB842" t="s">
        <v>85</v>
      </c>
      <c r="CC842" t="s">
        <v>85</v>
      </c>
      <c r="CD842" t="s">
        <v>85</v>
      </c>
      <c r="CE842" t="s">
        <v>85</v>
      </c>
      <c r="CF842" t="s">
        <v>85</v>
      </c>
      <c r="CG842" t="s">
        <v>85</v>
      </c>
      <c r="CH842">
        <f>IFERROR(VLOOKUP($A842,vix_cboe!$A$1:$E4434,2,FALSE),"NA")</f>
        <v>14.33</v>
      </c>
      <c r="CI842">
        <f>IFERROR(VLOOKUP($A842,vix_cboe!$A$1:$E4434,3,FALSE),"NA")</f>
        <v>14.73</v>
      </c>
      <c r="CJ842">
        <f>IFERROR(VLOOKUP($A842,vix_cboe!$A$1:$E4434,4,FALSE),"NA")</f>
        <v>13.81</v>
      </c>
      <c r="CK842">
        <f>IFERROR(VLOOKUP($A842,vix_cboe!$A$1:$E4434,5,FALSE),"NA")</f>
        <v>14.54</v>
      </c>
      <c r="CL842" s="5">
        <f>IFERROR(VLOOKUP($A842,gold_gold.org!$A$1:$G$10247,2,FALSE),"NA")</f>
        <v>1123.0999999999999</v>
      </c>
      <c r="CM842" s="5">
        <f>IFERROR(VLOOKUP($A842,gold_gold.org!$A$1:$G$10247,3,FALSE),"NA")</f>
        <v>1025.4750300000001</v>
      </c>
      <c r="CN842" s="5">
        <f>IFERROR(VLOOKUP($A842,gold_gold.org!$A$1:$G$10247,4,FALSE),"NA")</f>
        <v>136069.16138000001</v>
      </c>
      <c r="CO842" s="5">
        <f>IFERROR(VLOOKUP($A842,gold_gold.org!$A$1:$G$10247,5,FALSE),"NA")</f>
        <v>729.23866999999996</v>
      </c>
      <c r="CP842">
        <f>IFERROR(VLOOKUP($A842,crude_oil_eia!$A$1:$C$8255,2,FALSE),"NA")</f>
        <v>47.88</v>
      </c>
      <c r="CQ842">
        <f>IFERROR(VLOOKUP($A842,crude_oil_eia!$A$1:$C$8255,3,FALSE),"NA")</f>
        <v>48</v>
      </c>
      <c r="CR842">
        <f>IFERROR(VLOOKUP($A842,dji_yahoo!$A$1:$G$1214,2,FALSE),"NA")</f>
        <v>17819.740234000001</v>
      </c>
      <c r="CS842">
        <f>IFERROR(VLOOKUP($A842,dji_yahoo!$A$1:$G$1214,3,FALSE),"NA")</f>
        <v>17977.849609000001</v>
      </c>
      <c r="CT842">
        <f>IFERROR(VLOOKUP($A842,dji_yahoo!$A$1:$G$1214,4,FALSE),"NA")</f>
        <v>17796.019531000002</v>
      </c>
      <c r="CU842">
        <f>IFERROR(VLOOKUP($A842,dji_yahoo!$A$1:$G$1214,5,FALSE),"NA")</f>
        <v>17918.150390999999</v>
      </c>
      <c r="CV842">
        <f>IFERROR(VLOOKUP($A842,dji_yahoo!$A$1:$G$1214,7,FALSE),"NA")</f>
        <v>92290000</v>
      </c>
      <c r="CW842" s="5">
        <f>IFERROR(VLOOKUP($A842,nasdaq_yahoo!$A$1:$G$1249,2,FALSE),"NA")</f>
        <v>5114.3100590000004</v>
      </c>
      <c r="CX842" s="5">
        <f>IFERROR(VLOOKUP($A842,nasdaq_yahoo!$A$1:$G$1249,3,FALSE),"NA")</f>
        <v>5163.4702150000003</v>
      </c>
      <c r="CY842" s="5">
        <f>IFERROR(VLOOKUP($A842,nasdaq_yahoo!$A$1:$G$1249,4,FALSE),"NA")</f>
        <v>5109.6801759999998</v>
      </c>
      <c r="CZ842" s="5">
        <f>IFERROR(VLOOKUP($A842,nasdaq_yahoo!$A$1:$G$1249,5,FALSE),"NA")</f>
        <v>5145.1298829999996</v>
      </c>
      <c r="DA842" s="6">
        <f>IFERROR(VLOOKUP($A842,nasdaq_yahoo!$A$1:$G$1249,7,FALSE),"NA")</f>
        <v>2028630000</v>
      </c>
      <c r="DB842" s="5">
        <f>IFERROR(VLOOKUP($A842,USEPUINDXD!$A$1:$B$1827,2,FALSE),"NA")</f>
        <v>72.75</v>
      </c>
    </row>
    <row r="843" spans="1:106">
      <c r="A843" s="1">
        <v>42310</v>
      </c>
      <c r="B843">
        <v>325.94</v>
      </c>
      <c r="C843">
        <v>365.36</v>
      </c>
      <c r="D843">
        <v>323.20999999999998</v>
      </c>
      <c r="E843">
        <v>361.19</v>
      </c>
      <c r="F843">
        <v>101918000</v>
      </c>
      <c r="G843">
        <v>4820850000</v>
      </c>
      <c r="H843">
        <v>2.66</v>
      </c>
      <c r="I843">
        <v>2.7</v>
      </c>
      <c r="J843">
        <v>2.4300000000000002</v>
      </c>
      <c r="K843">
        <v>2.61</v>
      </c>
      <c r="L843">
        <v>88803</v>
      </c>
      <c r="M843">
        <v>15832500</v>
      </c>
      <c r="N843">
        <v>1.06</v>
      </c>
      <c r="O843">
        <v>1.1000000000000001</v>
      </c>
      <c r="P843">
        <v>0.95364700000000002</v>
      </c>
      <c r="Q843">
        <v>0.98978900000000003</v>
      </c>
      <c r="R843">
        <v>1145200</v>
      </c>
      <c r="S843">
        <v>78701400</v>
      </c>
      <c r="T843" t="s">
        <v>85</v>
      </c>
      <c r="U843" t="s">
        <v>85</v>
      </c>
      <c r="V843" t="s">
        <v>85</v>
      </c>
      <c r="W843" t="s">
        <v>85</v>
      </c>
      <c r="X843" t="s">
        <v>85</v>
      </c>
      <c r="Y843" t="s">
        <v>85</v>
      </c>
      <c r="Z843">
        <v>3.98</v>
      </c>
      <c r="AA843">
        <v>4.2</v>
      </c>
      <c r="AB843">
        <v>3.94</v>
      </c>
      <c r="AC843">
        <v>4.16</v>
      </c>
      <c r="AD843">
        <v>6302390</v>
      </c>
      <c r="AE843">
        <v>171197000</v>
      </c>
      <c r="AF843">
        <v>0.42320000000000002</v>
      </c>
      <c r="AG843">
        <v>0.44586599999999998</v>
      </c>
      <c r="AH843">
        <v>0.40886899999999998</v>
      </c>
      <c r="AI843">
        <v>0.442886</v>
      </c>
      <c r="AJ843">
        <v>45683</v>
      </c>
      <c r="AK843">
        <v>4184520</v>
      </c>
      <c r="AL843">
        <v>1.4999999999999999E-4</v>
      </c>
      <c r="AM843">
        <v>1.64E-4</v>
      </c>
      <c r="AN843">
        <v>1.4100000000000001E-4</v>
      </c>
      <c r="AO843">
        <v>1.6200000000000001E-4</v>
      </c>
      <c r="AP843">
        <v>419</v>
      </c>
      <c r="AQ843">
        <v>1348540</v>
      </c>
      <c r="AR843" t="s">
        <v>85</v>
      </c>
      <c r="AS843" t="s">
        <v>85</v>
      </c>
      <c r="AT843" t="s">
        <v>85</v>
      </c>
      <c r="AU843" t="s">
        <v>85</v>
      </c>
      <c r="AV843" t="s">
        <v>85</v>
      </c>
      <c r="AW843" t="s">
        <v>85</v>
      </c>
      <c r="AX843" t="s">
        <v>85</v>
      </c>
      <c r="AY843" t="s">
        <v>85</v>
      </c>
      <c r="AZ843" t="s">
        <v>85</v>
      </c>
      <c r="BA843" t="s">
        <v>85</v>
      </c>
      <c r="BB843" t="s">
        <v>85</v>
      </c>
      <c r="BC843" t="s">
        <v>85</v>
      </c>
      <c r="BD843" t="s">
        <v>85</v>
      </c>
      <c r="BE843" t="s">
        <v>85</v>
      </c>
      <c r="BF843" t="s">
        <v>85</v>
      </c>
      <c r="BG843" t="s">
        <v>85</v>
      </c>
      <c r="BH843" t="s">
        <v>85</v>
      </c>
      <c r="BI843" t="s">
        <v>85</v>
      </c>
      <c r="BJ843" t="s">
        <v>85</v>
      </c>
      <c r="BK843" t="s">
        <v>85</v>
      </c>
      <c r="BL843" t="s">
        <v>85</v>
      </c>
      <c r="BM843" t="s">
        <v>85</v>
      </c>
      <c r="BN843" t="s">
        <v>85</v>
      </c>
      <c r="BO843" t="s">
        <v>85</v>
      </c>
      <c r="BP843">
        <v>4.8960000000000002E-3</v>
      </c>
      <c r="BQ843">
        <v>5.182E-3</v>
      </c>
      <c r="BR843">
        <v>4.8919999999999996E-3</v>
      </c>
      <c r="BS843">
        <v>5.156E-3</v>
      </c>
      <c r="BT843">
        <v>572974</v>
      </c>
      <c r="BU843">
        <v>162329000</v>
      </c>
      <c r="BV843" t="s">
        <v>85</v>
      </c>
      <c r="BW843" t="s">
        <v>85</v>
      </c>
      <c r="BX843" t="s">
        <v>85</v>
      </c>
      <c r="BY843" t="s">
        <v>85</v>
      </c>
      <c r="BZ843" t="s">
        <v>85</v>
      </c>
      <c r="CA843" t="s">
        <v>85</v>
      </c>
      <c r="CB843" t="s">
        <v>85</v>
      </c>
      <c r="CC843" t="s">
        <v>85</v>
      </c>
      <c r="CD843" t="s">
        <v>85</v>
      </c>
      <c r="CE843" t="s">
        <v>85</v>
      </c>
      <c r="CF843" t="s">
        <v>85</v>
      </c>
      <c r="CG843" t="s">
        <v>85</v>
      </c>
      <c r="CH843">
        <f>IFERROR(VLOOKUP($A843,vix_cboe!$A$1:$E4435,2,FALSE),"NA")</f>
        <v>15.41</v>
      </c>
      <c r="CI843">
        <f>IFERROR(VLOOKUP($A843,vix_cboe!$A$1:$E4435,3,FALSE),"NA")</f>
        <v>15.51</v>
      </c>
      <c r="CJ843">
        <f>IFERROR(VLOOKUP($A843,vix_cboe!$A$1:$E4435,4,FALSE),"NA")</f>
        <v>13.67</v>
      </c>
      <c r="CK843">
        <f>IFERROR(VLOOKUP($A843,vix_cboe!$A$1:$E4435,5,FALSE),"NA")</f>
        <v>14.15</v>
      </c>
      <c r="CL843" s="5">
        <f>IFERROR(VLOOKUP($A843,gold_gold.org!$A$1:$G$10247,2,FALSE),"NA")</f>
        <v>1134</v>
      </c>
      <c r="CM843" s="5">
        <f>IFERROR(VLOOKUP($A843,gold_gold.org!$A$1:$G$10247,3,FALSE),"NA")</f>
        <v>1027.6860799999999</v>
      </c>
      <c r="CN843" s="5">
        <f>IFERROR(VLOOKUP($A843,gold_gold.org!$A$1:$G$10247,4,FALSE),"NA")</f>
        <v>136822.76861999999</v>
      </c>
      <c r="CO843" s="5">
        <f>IFERROR(VLOOKUP($A843,gold_gold.org!$A$1:$G$10247,5,FALSE),"NA")</f>
        <v>735.07496000000003</v>
      </c>
      <c r="CP843">
        <f>IFERROR(VLOOKUP($A843,crude_oil_eia!$A$1:$C$8255,2,FALSE),"NA")</f>
        <v>46.12</v>
      </c>
      <c r="CQ843">
        <f>IFERROR(VLOOKUP($A843,crude_oil_eia!$A$1:$C$8255,3,FALSE),"NA")</f>
        <v>47.91</v>
      </c>
      <c r="CR843">
        <f>IFERROR(VLOOKUP($A843,dji_yahoo!$A$1:$G$1214,2,FALSE),"NA")</f>
        <v>17672.619140999999</v>
      </c>
      <c r="CS843">
        <f>IFERROR(VLOOKUP($A843,dji_yahoo!$A$1:$G$1214,3,FALSE),"NA")</f>
        <v>17845.900390999999</v>
      </c>
      <c r="CT843">
        <f>IFERROR(VLOOKUP($A843,dji_yahoo!$A$1:$G$1214,4,FALSE),"NA")</f>
        <v>17655.019531000002</v>
      </c>
      <c r="CU843">
        <f>IFERROR(VLOOKUP($A843,dji_yahoo!$A$1:$G$1214,5,FALSE),"NA")</f>
        <v>17828.759765999999</v>
      </c>
      <c r="CV843">
        <f>IFERROR(VLOOKUP($A843,dji_yahoo!$A$1:$G$1214,7,FALSE),"NA")</f>
        <v>100840000</v>
      </c>
      <c r="CW843" s="5">
        <f>IFERROR(VLOOKUP($A843,nasdaq_yahoo!$A$1:$G$1249,2,FALSE),"NA")</f>
        <v>5065.6401370000003</v>
      </c>
      <c r="CX843" s="5">
        <f>IFERROR(VLOOKUP($A843,nasdaq_yahoo!$A$1:$G$1249,3,FALSE),"NA")</f>
        <v>5130.5097660000001</v>
      </c>
      <c r="CY843" s="5">
        <f>IFERROR(VLOOKUP($A843,nasdaq_yahoo!$A$1:$G$1249,4,FALSE),"NA")</f>
        <v>5061.4702150000003</v>
      </c>
      <c r="CZ843" s="5">
        <f>IFERROR(VLOOKUP($A843,nasdaq_yahoo!$A$1:$G$1249,5,FALSE),"NA")</f>
        <v>5127.1499020000001</v>
      </c>
      <c r="DA843" s="6">
        <f>IFERROR(VLOOKUP($A843,nasdaq_yahoo!$A$1:$G$1249,7,FALSE),"NA")</f>
        <v>1888180000</v>
      </c>
      <c r="DB843" s="5">
        <f>IFERROR(VLOOKUP($A843,USEPUINDXD!$A$1:$B$1827,2,FALSE),"NA")</f>
        <v>32.86</v>
      </c>
    </row>
    <row r="844" spans="1:106">
      <c r="A844" s="1">
        <v>42309</v>
      </c>
      <c r="B844">
        <v>315</v>
      </c>
      <c r="C844">
        <v>327.47000000000003</v>
      </c>
      <c r="D844">
        <v>311.88</v>
      </c>
      <c r="E844">
        <v>325.43</v>
      </c>
      <c r="F844">
        <v>37001100</v>
      </c>
      <c r="G844">
        <v>4657890000</v>
      </c>
      <c r="H844">
        <v>2.31</v>
      </c>
      <c r="I844">
        <v>2.78</v>
      </c>
      <c r="J844">
        <v>2.2599999999999998</v>
      </c>
      <c r="K844">
        <v>2.66</v>
      </c>
      <c r="L844">
        <v>79513</v>
      </c>
      <c r="M844">
        <v>13720200</v>
      </c>
      <c r="N844">
        <v>0.92084699999999997</v>
      </c>
      <c r="O844">
        <v>1.08</v>
      </c>
      <c r="P844">
        <v>0.89908200000000005</v>
      </c>
      <c r="Q844">
        <v>1.06</v>
      </c>
      <c r="R844">
        <v>588913</v>
      </c>
      <c r="S844">
        <v>68477200</v>
      </c>
      <c r="T844" t="s">
        <v>85</v>
      </c>
      <c r="U844" t="s">
        <v>85</v>
      </c>
      <c r="V844" t="s">
        <v>85</v>
      </c>
      <c r="W844" t="s">
        <v>85</v>
      </c>
      <c r="X844" t="s">
        <v>85</v>
      </c>
      <c r="Y844" t="s">
        <v>85</v>
      </c>
      <c r="Z844">
        <v>3.82</v>
      </c>
      <c r="AA844">
        <v>3.99</v>
      </c>
      <c r="AB844">
        <v>3.77</v>
      </c>
      <c r="AC844">
        <v>3.96</v>
      </c>
      <c r="AD844">
        <v>3801480</v>
      </c>
      <c r="AE844">
        <v>163929000</v>
      </c>
      <c r="AF844">
        <v>0.402422</v>
      </c>
      <c r="AG844">
        <v>0.43497400000000003</v>
      </c>
      <c r="AH844">
        <v>0.402422</v>
      </c>
      <c r="AI844">
        <v>0.42350500000000002</v>
      </c>
      <c r="AJ844">
        <v>27614</v>
      </c>
      <c r="AK844">
        <v>3974440</v>
      </c>
      <c r="AL844">
        <v>1.36E-4</v>
      </c>
      <c r="AM844">
        <v>1.7000000000000001E-4</v>
      </c>
      <c r="AN844">
        <v>1.36E-4</v>
      </c>
      <c r="AO844">
        <v>1.4999999999999999E-4</v>
      </c>
      <c r="AP844">
        <v>950</v>
      </c>
      <c r="AQ844">
        <v>1226560</v>
      </c>
      <c r="AR844" t="s">
        <v>85</v>
      </c>
      <c r="AS844" t="s">
        <v>85</v>
      </c>
      <c r="AT844" t="s">
        <v>85</v>
      </c>
      <c r="AU844" t="s">
        <v>85</v>
      </c>
      <c r="AV844" t="s">
        <v>85</v>
      </c>
      <c r="AW844" t="s">
        <v>85</v>
      </c>
      <c r="AX844" t="s">
        <v>85</v>
      </c>
      <c r="AY844" t="s">
        <v>85</v>
      </c>
      <c r="AZ844" t="s">
        <v>85</v>
      </c>
      <c r="BA844" t="s">
        <v>85</v>
      </c>
      <c r="BB844" t="s">
        <v>85</v>
      </c>
      <c r="BC844" t="s">
        <v>85</v>
      </c>
      <c r="BD844" t="s">
        <v>85</v>
      </c>
      <c r="BE844" t="s">
        <v>85</v>
      </c>
      <c r="BF844" t="s">
        <v>85</v>
      </c>
      <c r="BG844" t="s">
        <v>85</v>
      </c>
      <c r="BH844" t="s">
        <v>85</v>
      </c>
      <c r="BI844" t="s">
        <v>85</v>
      </c>
      <c r="BJ844" t="s">
        <v>85</v>
      </c>
      <c r="BK844" t="s">
        <v>85</v>
      </c>
      <c r="BL844" t="s">
        <v>85</v>
      </c>
      <c r="BM844" t="s">
        <v>85</v>
      </c>
      <c r="BN844" t="s">
        <v>85</v>
      </c>
      <c r="BO844" t="s">
        <v>85</v>
      </c>
      <c r="BP844">
        <v>4.6849999999999999E-3</v>
      </c>
      <c r="BQ844">
        <v>4.9179999999999996E-3</v>
      </c>
      <c r="BR844">
        <v>4.6629999999999996E-3</v>
      </c>
      <c r="BS844">
        <v>4.901E-3</v>
      </c>
      <c r="BT844">
        <v>490105</v>
      </c>
      <c r="BU844">
        <v>155335000</v>
      </c>
      <c r="BV844" t="s">
        <v>85</v>
      </c>
      <c r="BW844" t="s">
        <v>85</v>
      </c>
      <c r="BX844" t="s">
        <v>85</v>
      </c>
      <c r="BY844" t="s">
        <v>85</v>
      </c>
      <c r="BZ844" t="s">
        <v>85</v>
      </c>
      <c r="CA844" t="s">
        <v>85</v>
      </c>
      <c r="CB844" t="s">
        <v>85</v>
      </c>
      <c r="CC844" t="s">
        <v>85</v>
      </c>
      <c r="CD844" t="s">
        <v>85</v>
      </c>
      <c r="CE844" t="s">
        <v>85</v>
      </c>
      <c r="CF844" t="s">
        <v>85</v>
      </c>
      <c r="CG844" t="s">
        <v>85</v>
      </c>
      <c r="CH844" t="str">
        <f>IFERROR(VLOOKUP($A844,vix_cboe!$A$1:$E4436,2,FALSE),"NA")</f>
        <v>NA</v>
      </c>
      <c r="CI844" t="str">
        <f>IFERROR(VLOOKUP($A844,vix_cboe!$A$1:$E4436,3,FALSE),"NA")</f>
        <v>NA</v>
      </c>
      <c r="CJ844" t="str">
        <f>IFERROR(VLOOKUP($A844,vix_cboe!$A$1:$E4436,4,FALSE),"NA")</f>
        <v>NA</v>
      </c>
      <c r="CK844" t="str">
        <f>IFERROR(VLOOKUP($A844,vix_cboe!$A$1:$E4436,5,FALSE),"NA")</f>
        <v>NA</v>
      </c>
      <c r="CL844" s="5" t="str">
        <f>IFERROR(VLOOKUP($A844,gold_gold.org!$A$1:$G$10247,2,FALSE),"NA")</f>
        <v>NA</v>
      </c>
      <c r="CM844" s="5" t="str">
        <f>IFERROR(VLOOKUP($A844,gold_gold.org!$A$1:$G$10247,3,FALSE),"NA")</f>
        <v>NA</v>
      </c>
      <c r="CN844" s="5" t="str">
        <f>IFERROR(VLOOKUP($A844,gold_gold.org!$A$1:$G$10247,4,FALSE),"NA")</f>
        <v>NA</v>
      </c>
      <c r="CO844" s="5" t="str">
        <f>IFERROR(VLOOKUP($A844,gold_gold.org!$A$1:$G$10247,5,FALSE),"NA")</f>
        <v>NA</v>
      </c>
      <c r="CP844" t="str">
        <f>IFERROR(VLOOKUP($A844,crude_oil_eia!$A$1:$C$8255,2,FALSE),"NA")</f>
        <v>NA</v>
      </c>
      <c r="CQ844" t="str">
        <f>IFERROR(VLOOKUP($A844,crude_oil_eia!$A$1:$C$8255,3,FALSE),"NA")</f>
        <v>NA</v>
      </c>
      <c r="CR844" t="str">
        <f>IFERROR(VLOOKUP($A844,dji_yahoo!$A$1:$G$1214,2,FALSE),"NA")</f>
        <v>NA</v>
      </c>
      <c r="CS844" t="str">
        <f>IFERROR(VLOOKUP($A844,dji_yahoo!$A$1:$G$1214,3,FALSE),"NA")</f>
        <v>NA</v>
      </c>
      <c r="CT844" t="str">
        <f>IFERROR(VLOOKUP($A844,dji_yahoo!$A$1:$G$1214,4,FALSE),"NA")</f>
        <v>NA</v>
      </c>
      <c r="CU844" t="str">
        <f>IFERROR(VLOOKUP($A844,dji_yahoo!$A$1:$G$1214,5,FALSE),"NA")</f>
        <v>NA</v>
      </c>
      <c r="CV844" t="str">
        <f>IFERROR(VLOOKUP($A844,dji_yahoo!$A$1:$G$1214,7,FALSE),"NA")</f>
        <v>NA</v>
      </c>
      <c r="CW844" s="5" t="str">
        <f>IFERROR(VLOOKUP($A844,nasdaq_yahoo!$A$1:$G$1249,2,FALSE),"NA")</f>
        <v>NA</v>
      </c>
      <c r="CX844" s="5" t="str">
        <f>IFERROR(VLOOKUP($A844,nasdaq_yahoo!$A$1:$G$1249,3,FALSE),"NA")</f>
        <v>NA</v>
      </c>
      <c r="CY844" s="5" t="str">
        <f>IFERROR(VLOOKUP($A844,nasdaq_yahoo!$A$1:$G$1249,4,FALSE),"NA")</f>
        <v>NA</v>
      </c>
      <c r="CZ844" s="5" t="str">
        <f>IFERROR(VLOOKUP($A844,nasdaq_yahoo!$A$1:$G$1249,5,FALSE),"NA")</f>
        <v>NA</v>
      </c>
      <c r="DA844" s="6" t="str">
        <f>IFERROR(VLOOKUP($A844,nasdaq_yahoo!$A$1:$G$1249,7,FALSE),"NA")</f>
        <v>NA</v>
      </c>
      <c r="DB844" s="5">
        <f>IFERROR(VLOOKUP($A844,USEPUINDXD!$A$1:$B$1827,2,FALSE),"NA")</f>
        <v>93.34</v>
      </c>
    </row>
    <row r="845" spans="1:106">
      <c r="A845" s="1">
        <v>42308</v>
      </c>
      <c r="B845">
        <v>328.51</v>
      </c>
      <c r="C845">
        <v>332.78</v>
      </c>
      <c r="D845">
        <v>309.25</v>
      </c>
      <c r="E845">
        <v>314.17</v>
      </c>
      <c r="F845">
        <v>48598100</v>
      </c>
      <c r="G845">
        <v>4856410000</v>
      </c>
      <c r="H845">
        <v>2.54</v>
      </c>
      <c r="I845">
        <v>2.63</v>
      </c>
      <c r="J845">
        <v>2.27</v>
      </c>
      <c r="K845">
        <v>2.31</v>
      </c>
      <c r="L845">
        <v>33529</v>
      </c>
      <c r="M845">
        <v>15097200</v>
      </c>
      <c r="N845">
        <v>1.05</v>
      </c>
      <c r="O845">
        <v>1.06</v>
      </c>
      <c r="P845">
        <v>0.90017100000000005</v>
      </c>
      <c r="Q845">
        <v>0.91662699999999997</v>
      </c>
      <c r="R845">
        <v>673892</v>
      </c>
      <c r="S845">
        <v>77800300</v>
      </c>
      <c r="T845" t="s">
        <v>85</v>
      </c>
      <c r="U845" t="s">
        <v>85</v>
      </c>
      <c r="V845" t="s">
        <v>85</v>
      </c>
      <c r="W845" t="s">
        <v>85</v>
      </c>
      <c r="X845" t="s">
        <v>85</v>
      </c>
      <c r="Y845" t="s">
        <v>85</v>
      </c>
      <c r="Z845">
        <v>4.08</v>
      </c>
      <c r="AA845">
        <v>4.12</v>
      </c>
      <c r="AB845">
        <v>3.77</v>
      </c>
      <c r="AC845">
        <v>3.8</v>
      </c>
      <c r="AD845">
        <v>5425140</v>
      </c>
      <c r="AE845">
        <v>175409000</v>
      </c>
      <c r="AF845">
        <v>0.45247399999999999</v>
      </c>
      <c r="AG845">
        <v>0.45988299999999999</v>
      </c>
      <c r="AH845">
        <v>0.39749200000000001</v>
      </c>
      <c r="AI845">
        <v>0.40453800000000001</v>
      </c>
      <c r="AJ845">
        <v>19924</v>
      </c>
      <c r="AK845">
        <v>4463440</v>
      </c>
      <c r="AL845">
        <v>1.5799999999999999E-4</v>
      </c>
      <c r="AM845">
        <v>1.6000000000000001E-4</v>
      </c>
      <c r="AN845">
        <v>1.34E-4</v>
      </c>
      <c r="AO845">
        <v>1.45E-4</v>
      </c>
      <c r="AP845">
        <v>530</v>
      </c>
      <c r="AQ845">
        <v>1419010</v>
      </c>
      <c r="AR845" t="s">
        <v>85</v>
      </c>
      <c r="AS845" t="s">
        <v>85</v>
      </c>
      <c r="AT845" t="s">
        <v>85</v>
      </c>
      <c r="AU845" t="s">
        <v>85</v>
      </c>
      <c r="AV845" t="s">
        <v>85</v>
      </c>
      <c r="AW845" t="s">
        <v>85</v>
      </c>
      <c r="AX845" t="s">
        <v>85</v>
      </c>
      <c r="AY845" t="s">
        <v>85</v>
      </c>
      <c r="AZ845" t="s">
        <v>85</v>
      </c>
      <c r="BA845" t="s">
        <v>85</v>
      </c>
      <c r="BB845" t="s">
        <v>85</v>
      </c>
      <c r="BC845" t="s">
        <v>85</v>
      </c>
      <c r="BD845" t="s">
        <v>85</v>
      </c>
      <c r="BE845" t="s">
        <v>85</v>
      </c>
      <c r="BF845" t="s">
        <v>85</v>
      </c>
      <c r="BG845" t="s">
        <v>85</v>
      </c>
      <c r="BH845" t="s">
        <v>85</v>
      </c>
      <c r="BI845" t="s">
        <v>85</v>
      </c>
      <c r="BJ845" t="s">
        <v>85</v>
      </c>
      <c r="BK845" t="s">
        <v>85</v>
      </c>
      <c r="BL845" t="s">
        <v>85</v>
      </c>
      <c r="BM845" t="s">
        <v>85</v>
      </c>
      <c r="BN845" t="s">
        <v>85</v>
      </c>
      <c r="BO845" t="s">
        <v>85</v>
      </c>
      <c r="BP845">
        <v>4.8399999999999997E-3</v>
      </c>
      <c r="BQ845">
        <v>4.8869999999999999E-3</v>
      </c>
      <c r="BR845">
        <v>4.633E-3</v>
      </c>
      <c r="BS845">
        <v>4.6870000000000002E-3</v>
      </c>
      <c r="BT845">
        <v>319312</v>
      </c>
      <c r="BU845">
        <v>160485000</v>
      </c>
      <c r="BV845" t="s">
        <v>85</v>
      </c>
      <c r="BW845" t="s">
        <v>85</v>
      </c>
      <c r="BX845" t="s">
        <v>85</v>
      </c>
      <c r="BY845" t="s">
        <v>85</v>
      </c>
      <c r="BZ845" t="s">
        <v>85</v>
      </c>
      <c r="CA845" t="s">
        <v>85</v>
      </c>
      <c r="CB845" t="s">
        <v>85</v>
      </c>
      <c r="CC845" t="s">
        <v>85</v>
      </c>
      <c r="CD845" t="s">
        <v>85</v>
      </c>
      <c r="CE845" t="s">
        <v>85</v>
      </c>
      <c r="CF845" t="s">
        <v>85</v>
      </c>
      <c r="CG845" t="s">
        <v>85</v>
      </c>
      <c r="CH845" t="str">
        <f>IFERROR(VLOOKUP($A845,vix_cboe!$A$1:$E4437,2,FALSE),"NA")</f>
        <v>NA</v>
      </c>
      <c r="CI845" t="str">
        <f>IFERROR(VLOOKUP($A845,vix_cboe!$A$1:$E4437,3,FALSE),"NA")</f>
        <v>NA</v>
      </c>
      <c r="CJ845" t="str">
        <f>IFERROR(VLOOKUP($A845,vix_cboe!$A$1:$E4437,4,FALSE),"NA")</f>
        <v>NA</v>
      </c>
      <c r="CK845" t="str">
        <f>IFERROR(VLOOKUP($A845,vix_cboe!$A$1:$E4437,5,FALSE),"NA")</f>
        <v>NA</v>
      </c>
      <c r="CL845" s="5" t="str">
        <f>IFERROR(VLOOKUP($A845,gold_gold.org!$A$1:$G$10247,2,FALSE),"NA")</f>
        <v>NA</v>
      </c>
      <c r="CM845" s="5" t="str">
        <f>IFERROR(VLOOKUP($A845,gold_gold.org!$A$1:$G$10247,3,FALSE),"NA")</f>
        <v>NA</v>
      </c>
      <c r="CN845" s="5" t="str">
        <f>IFERROR(VLOOKUP($A845,gold_gold.org!$A$1:$G$10247,4,FALSE),"NA")</f>
        <v>NA</v>
      </c>
      <c r="CO845" s="5" t="str">
        <f>IFERROR(VLOOKUP($A845,gold_gold.org!$A$1:$G$10247,5,FALSE),"NA")</f>
        <v>NA</v>
      </c>
      <c r="CP845" t="str">
        <f>IFERROR(VLOOKUP($A845,crude_oil_eia!$A$1:$C$8255,2,FALSE),"NA")</f>
        <v>NA</v>
      </c>
      <c r="CQ845" t="str">
        <f>IFERROR(VLOOKUP($A845,crude_oil_eia!$A$1:$C$8255,3,FALSE),"NA")</f>
        <v>NA</v>
      </c>
      <c r="CR845" t="str">
        <f>IFERROR(VLOOKUP($A845,dji_yahoo!$A$1:$G$1214,2,FALSE),"NA")</f>
        <v>NA</v>
      </c>
      <c r="CS845" t="str">
        <f>IFERROR(VLOOKUP($A845,dji_yahoo!$A$1:$G$1214,3,FALSE),"NA")</f>
        <v>NA</v>
      </c>
      <c r="CT845" t="str">
        <f>IFERROR(VLOOKUP($A845,dji_yahoo!$A$1:$G$1214,4,FALSE),"NA")</f>
        <v>NA</v>
      </c>
      <c r="CU845" t="str">
        <f>IFERROR(VLOOKUP($A845,dji_yahoo!$A$1:$G$1214,5,FALSE),"NA")</f>
        <v>NA</v>
      </c>
      <c r="CV845" t="str">
        <f>IFERROR(VLOOKUP($A845,dji_yahoo!$A$1:$G$1214,7,FALSE),"NA")</f>
        <v>NA</v>
      </c>
      <c r="CW845" s="5" t="str">
        <f>IFERROR(VLOOKUP($A845,nasdaq_yahoo!$A$1:$G$1249,2,FALSE),"NA")</f>
        <v>NA</v>
      </c>
      <c r="CX845" s="5" t="str">
        <f>IFERROR(VLOOKUP($A845,nasdaq_yahoo!$A$1:$G$1249,3,FALSE),"NA")</f>
        <v>NA</v>
      </c>
      <c r="CY845" s="5" t="str">
        <f>IFERROR(VLOOKUP($A845,nasdaq_yahoo!$A$1:$G$1249,4,FALSE),"NA")</f>
        <v>NA</v>
      </c>
      <c r="CZ845" s="5" t="str">
        <f>IFERROR(VLOOKUP($A845,nasdaq_yahoo!$A$1:$G$1249,5,FALSE),"NA")</f>
        <v>NA</v>
      </c>
      <c r="DA845" s="6" t="str">
        <f>IFERROR(VLOOKUP($A845,nasdaq_yahoo!$A$1:$G$1249,7,FALSE),"NA")</f>
        <v>NA</v>
      </c>
      <c r="DB845" s="5">
        <f>IFERROR(VLOOKUP($A845,USEPUINDXD!$A$1:$B$1827,2,FALSE),"NA")</f>
        <v>46.01</v>
      </c>
    </row>
    <row r="846" spans="1:106">
      <c r="A846" s="1">
        <v>42307</v>
      </c>
      <c r="B846">
        <v>313.94</v>
      </c>
      <c r="C846">
        <v>334.17</v>
      </c>
      <c r="D846">
        <v>313.94</v>
      </c>
      <c r="E846">
        <v>328.01</v>
      </c>
      <c r="F846">
        <v>78305000</v>
      </c>
      <c r="G846">
        <v>4639690000</v>
      </c>
      <c r="H846">
        <v>2.41</v>
      </c>
      <c r="I846">
        <v>2.73</v>
      </c>
      <c r="J846">
        <v>2.37</v>
      </c>
      <c r="K846">
        <v>2.54</v>
      </c>
      <c r="L846">
        <v>118931</v>
      </c>
      <c r="M846">
        <v>14289400</v>
      </c>
      <c r="N846">
        <v>1.21</v>
      </c>
      <c r="O846">
        <v>1.35</v>
      </c>
      <c r="P846">
        <v>0.96816000000000002</v>
      </c>
      <c r="Q846">
        <v>1.04</v>
      </c>
      <c r="R846">
        <v>2429200</v>
      </c>
      <c r="S846">
        <v>89857400</v>
      </c>
      <c r="T846" t="s">
        <v>85</v>
      </c>
      <c r="U846" t="s">
        <v>85</v>
      </c>
      <c r="V846" t="s">
        <v>85</v>
      </c>
      <c r="W846" t="s">
        <v>85</v>
      </c>
      <c r="X846" t="s">
        <v>85</v>
      </c>
      <c r="Y846" t="s">
        <v>85</v>
      </c>
      <c r="Z846">
        <v>3.77</v>
      </c>
      <c r="AA846">
        <v>4.2</v>
      </c>
      <c r="AB846">
        <v>3.74</v>
      </c>
      <c r="AC846">
        <v>4.0599999999999996</v>
      </c>
      <c r="AD846">
        <v>12206200</v>
      </c>
      <c r="AE846">
        <v>161824000</v>
      </c>
      <c r="AF846">
        <v>0.44758700000000001</v>
      </c>
      <c r="AG846">
        <v>0.47609400000000002</v>
      </c>
      <c r="AH846">
        <v>0.389679</v>
      </c>
      <c r="AI846">
        <v>0.45644200000000001</v>
      </c>
      <c r="AJ846">
        <v>66360</v>
      </c>
      <c r="AK846">
        <v>4410090</v>
      </c>
      <c r="AL846">
        <v>1.3799999999999999E-4</v>
      </c>
      <c r="AM846">
        <v>1.5799999999999999E-4</v>
      </c>
      <c r="AN846">
        <v>1.3300000000000001E-4</v>
      </c>
      <c r="AO846">
        <v>1.5799999999999999E-4</v>
      </c>
      <c r="AP846">
        <v>3174</v>
      </c>
      <c r="AQ846">
        <v>1241460</v>
      </c>
      <c r="AR846" t="s">
        <v>85</v>
      </c>
      <c r="AS846" t="s">
        <v>85</v>
      </c>
      <c r="AT846" t="s">
        <v>85</v>
      </c>
      <c r="AU846" t="s">
        <v>85</v>
      </c>
      <c r="AV846" t="s">
        <v>85</v>
      </c>
      <c r="AW846" t="s">
        <v>85</v>
      </c>
      <c r="AX846" t="s">
        <v>85</v>
      </c>
      <c r="AY846" t="s">
        <v>85</v>
      </c>
      <c r="AZ846" t="s">
        <v>85</v>
      </c>
      <c r="BA846" t="s">
        <v>85</v>
      </c>
      <c r="BB846" t="s">
        <v>85</v>
      </c>
      <c r="BC846" t="s">
        <v>85</v>
      </c>
      <c r="BD846" t="s">
        <v>85</v>
      </c>
      <c r="BE846" t="s">
        <v>85</v>
      </c>
      <c r="BF846" t="s">
        <v>85</v>
      </c>
      <c r="BG846" t="s">
        <v>85</v>
      </c>
      <c r="BH846" t="s">
        <v>85</v>
      </c>
      <c r="BI846" t="s">
        <v>85</v>
      </c>
      <c r="BJ846" t="s">
        <v>85</v>
      </c>
      <c r="BK846" t="s">
        <v>85</v>
      </c>
      <c r="BL846" t="s">
        <v>85</v>
      </c>
      <c r="BM846" t="s">
        <v>85</v>
      </c>
      <c r="BN846" t="s">
        <v>85</v>
      </c>
      <c r="BO846" t="s">
        <v>85</v>
      </c>
      <c r="BP846">
        <v>4.6350000000000002E-3</v>
      </c>
      <c r="BQ846">
        <v>4.8820000000000001E-3</v>
      </c>
      <c r="BR846">
        <v>4.6220000000000002E-3</v>
      </c>
      <c r="BS846">
        <v>4.8390000000000004E-3</v>
      </c>
      <c r="BT846">
        <v>997172</v>
      </c>
      <c r="BU846">
        <v>153682000</v>
      </c>
      <c r="BV846" t="s">
        <v>85</v>
      </c>
      <c r="BW846" t="s">
        <v>85</v>
      </c>
      <c r="BX846" t="s">
        <v>85</v>
      </c>
      <c r="BY846" t="s">
        <v>85</v>
      </c>
      <c r="BZ846" t="s">
        <v>85</v>
      </c>
      <c r="CA846" t="s">
        <v>85</v>
      </c>
      <c r="CB846" t="s">
        <v>85</v>
      </c>
      <c r="CC846" t="s">
        <v>85</v>
      </c>
      <c r="CD846" t="s">
        <v>85</v>
      </c>
      <c r="CE846" t="s">
        <v>85</v>
      </c>
      <c r="CF846" t="s">
        <v>85</v>
      </c>
      <c r="CG846" t="s">
        <v>85</v>
      </c>
      <c r="CH846">
        <f>IFERROR(VLOOKUP($A846,vix_cboe!$A$1:$E4438,2,FALSE),"NA")</f>
        <v>14.6</v>
      </c>
      <c r="CI846">
        <f>IFERROR(VLOOKUP($A846,vix_cboe!$A$1:$E4438,3,FALSE),"NA")</f>
        <v>15.39</v>
      </c>
      <c r="CJ846">
        <f>IFERROR(VLOOKUP($A846,vix_cboe!$A$1:$E4438,4,FALSE),"NA")</f>
        <v>14</v>
      </c>
      <c r="CK846">
        <f>IFERROR(VLOOKUP($A846,vix_cboe!$A$1:$E4438,5,FALSE),"NA")</f>
        <v>15.07</v>
      </c>
      <c r="CL846" s="5">
        <f>IFERROR(VLOOKUP($A846,gold_gold.org!$A$1:$G$10247,2,FALSE),"NA")</f>
        <v>1142.3499999999999</v>
      </c>
      <c r="CM846" s="5">
        <f>IFERROR(VLOOKUP($A846,gold_gold.org!$A$1:$G$10247,3,FALSE),"NA")</f>
        <v>1034.12877</v>
      </c>
      <c r="CN846" s="5">
        <f>IFERROR(VLOOKUP($A846,gold_gold.org!$A$1:$G$10247,4,FALSE),"NA")</f>
        <v>137853.05463</v>
      </c>
      <c r="CO846" s="5">
        <f>IFERROR(VLOOKUP($A846,gold_gold.org!$A$1:$G$10247,5,FALSE),"NA")</f>
        <v>739.67262000000005</v>
      </c>
      <c r="CP846">
        <f>IFERROR(VLOOKUP($A846,crude_oil_eia!$A$1:$C$8255,2,FALSE),"NA")</f>
        <v>46.6</v>
      </c>
      <c r="CQ846">
        <f>IFERROR(VLOOKUP($A846,crude_oil_eia!$A$1:$C$8255,3,FALSE),"NA")</f>
        <v>48</v>
      </c>
      <c r="CR846">
        <f>IFERROR(VLOOKUP($A846,dji_yahoo!$A$1:$G$1214,2,FALSE),"NA")</f>
        <v>17756.599609000001</v>
      </c>
      <c r="CS846">
        <f>IFERROR(VLOOKUP($A846,dji_yahoo!$A$1:$G$1214,3,FALSE),"NA")</f>
        <v>17799.960938</v>
      </c>
      <c r="CT846">
        <f>IFERROR(VLOOKUP($A846,dji_yahoo!$A$1:$G$1214,4,FALSE),"NA")</f>
        <v>17662.869140999999</v>
      </c>
      <c r="CU846">
        <f>IFERROR(VLOOKUP($A846,dji_yahoo!$A$1:$G$1214,5,FALSE),"NA")</f>
        <v>17663.539063</v>
      </c>
      <c r="CV846">
        <f>IFERROR(VLOOKUP($A846,dji_yahoo!$A$1:$G$1214,7,FALSE),"NA")</f>
        <v>149250000</v>
      </c>
      <c r="CW846" s="5">
        <f>IFERROR(VLOOKUP($A846,nasdaq_yahoo!$A$1:$G$1249,2,FALSE),"NA")</f>
        <v>5079.7597660000001</v>
      </c>
      <c r="CX846" s="5">
        <f>IFERROR(VLOOKUP($A846,nasdaq_yahoo!$A$1:$G$1249,3,FALSE),"NA")</f>
        <v>5085.2202150000003</v>
      </c>
      <c r="CY846" s="5">
        <f>IFERROR(VLOOKUP($A846,nasdaq_yahoo!$A$1:$G$1249,4,FALSE),"NA")</f>
        <v>5053.75</v>
      </c>
      <c r="CZ846" s="5">
        <f>IFERROR(VLOOKUP($A846,nasdaq_yahoo!$A$1:$G$1249,5,FALSE),"NA")</f>
        <v>5053.75</v>
      </c>
      <c r="DA846" s="6">
        <f>IFERROR(VLOOKUP($A846,nasdaq_yahoo!$A$1:$G$1249,7,FALSE),"NA")</f>
        <v>2016390000</v>
      </c>
      <c r="DB846" s="5">
        <f>IFERROR(VLOOKUP($A846,USEPUINDXD!$A$1:$B$1827,2,FALSE),"NA")</f>
        <v>38.409999999999997</v>
      </c>
    </row>
    <row r="847" spans="1:106">
      <c r="A847" s="1">
        <v>42306</v>
      </c>
      <c r="B847">
        <v>304.32</v>
      </c>
      <c r="C847">
        <v>318.17</v>
      </c>
      <c r="D847">
        <v>301.82</v>
      </c>
      <c r="E847">
        <v>313.86</v>
      </c>
      <c r="F847">
        <v>64495900</v>
      </c>
      <c r="G847">
        <v>4496390000</v>
      </c>
      <c r="H847">
        <v>2.11</v>
      </c>
      <c r="I847">
        <v>2.42</v>
      </c>
      <c r="J847">
        <v>2.09</v>
      </c>
      <c r="K847">
        <v>2.39</v>
      </c>
      <c r="L847">
        <v>109579</v>
      </c>
      <c r="M847">
        <v>12549700</v>
      </c>
      <c r="N847">
        <v>1.01</v>
      </c>
      <c r="O847">
        <v>1.21</v>
      </c>
      <c r="P847">
        <v>0.94737400000000005</v>
      </c>
      <c r="Q847">
        <v>1.21</v>
      </c>
      <c r="R847">
        <v>2279240</v>
      </c>
      <c r="S847">
        <v>74675600</v>
      </c>
      <c r="T847" t="s">
        <v>85</v>
      </c>
      <c r="U847" t="s">
        <v>85</v>
      </c>
      <c r="V847" t="s">
        <v>85</v>
      </c>
      <c r="W847" t="s">
        <v>85</v>
      </c>
      <c r="X847" t="s">
        <v>85</v>
      </c>
      <c r="Y847" t="s">
        <v>85</v>
      </c>
      <c r="Z847">
        <v>3.1</v>
      </c>
      <c r="AA847">
        <v>3.93</v>
      </c>
      <c r="AB847">
        <v>3.06</v>
      </c>
      <c r="AC847">
        <v>3.78</v>
      </c>
      <c r="AD847">
        <v>11455900</v>
      </c>
      <c r="AE847">
        <v>133179000</v>
      </c>
      <c r="AF847">
        <v>0.447411</v>
      </c>
      <c r="AG847">
        <v>0.46105400000000002</v>
      </c>
      <c r="AH847">
        <v>0.42197299999999999</v>
      </c>
      <c r="AI847">
        <v>0.44710299999999997</v>
      </c>
      <c r="AJ847">
        <v>45553</v>
      </c>
      <c r="AK847">
        <v>4403050</v>
      </c>
      <c r="AL847">
        <v>1.2E-4</v>
      </c>
      <c r="AM847">
        <v>1.4200000000000001E-4</v>
      </c>
      <c r="AN847">
        <v>1.17E-4</v>
      </c>
      <c r="AO847">
        <v>1.3999999999999999E-4</v>
      </c>
      <c r="AP847">
        <v>1930</v>
      </c>
      <c r="AQ847">
        <v>1080480</v>
      </c>
      <c r="AR847" t="s">
        <v>85</v>
      </c>
      <c r="AS847" t="s">
        <v>85</v>
      </c>
      <c r="AT847" t="s">
        <v>85</v>
      </c>
      <c r="AU847" t="s">
        <v>85</v>
      </c>
      <c r="AV847" t="s">
        <v>85</v>
      </c>
      <c r="AW847" t="s">
        <v>85</v>
      </c>
      <c r="AX847" t="s">
        <v>85</v>
      </c>
      <c r="AY847" t="s">
        <v>85</v>
      </c>
      <c r="AZ847" t="s">
        <v>85</v>
      </c>
      <c r="BA847" t="s">
        <v>85</v>
      </c>
      <c r="BB847" t="s">
        <v>85</v>
      </c>
      <c r="BC847" t="s">
        <v>85</v>
      </c>
      <c r="BD847" t="s">
        <v>85</v>
      </c>
      <c r="BE847" t="s">
        <v>85</v>
      </c>
      <c r="BF847" t="s">
        <v>85</v>
      </c>
      <c r="BG847" t="s">
        <v>85</v>
      </c>
      <c r="BH847" t="s">
        <v>85</v>
      </c>
      <c r="BI847" t="s">
        <v>85</v>
      </c>
      <c r="BJ847" t="s">
        <v>85</v>
      </c>
      <c r="BK847" t="s">
        <v>85</v>
      </c>
      <c r="BL847" t="s">
        <v>85</v>
      </c>
      <c r="BM847" t="s">
        <v>85</v>
      </c>
      <c r="BN847" t="s">
        <v>85</v>
      </c>
      <c r="BO847" t="s">
        <v>85</v>
      </c>
      <c r="BP847">
        <v>4.6699999999999997E-3</v>
      </c>
      <c r="BQ847">
        <v>4.7270000000000003E-3</v>
      </c>
      <c r="BR847">
        <v>4.6340000000000001E-3</v>
      </c>
      <c r="BS847">
        <v>4.6340000000000001E-3</v>
      </c>
      <c r="BT847">
        <v>550253</v>
      </c>
      <c r="BU847">
        <v>154854000</v>
      </c>
      <c r="BV847" t="s">
        <v>85</v>
      </c>
      <c r="BW847" t="s">
        <v>85</v>
      </c>
      <c r="BX847" t="s">
        <v>85</v>
      </c>
      <c r="BY847" t="s">
        <v>85</v>
      </c>
      <c r="BZ847" t="s">
        <v>85</v>
      </c>
      <c r="CA847" t="s">
        <v>85</v>
      </c>
      <c r="CB847" t="s">
        <v>85</v>
      </c>
      <c r="CC847" t="s">
        <v>85</v>
      </c>
      <c r="CD847" t="s">
        <v>85</v>
      </c>
      <c r="CE847" t="s">
        <v>85</v>
      </c>
      <c r="CF847" t="s">
        <v>85</v>
      </c>
      <c r="CG847" t="s">
        <v>85</v>
      </c>
      <c r="CH847">
        <f>IFERROR(VLOOKUP($A847,vix_cboe!$A$1:$E4439,2,FALSE),"NA")</f>
        <v>14.8</v>
      </c>
      <c r="CI847">
        <f>IFERROR(VLOOKUP($A847,vix_cboe!$A$1:$E4439,3,FALSE),"NA")</f>
        <v>15.46</v>
      </c>
      <c r="CJ847">
        <f>IFERROR(VLOOKUP($A847,vix_cboe!$A$1:$E4439,4,FALSE),"NA")</f>
        <v>14.33</v>
      </c>
      <c r="CK847">
        <f>IFERROR(VLOOKUP($A847,vix_cboe!$A$1:$E4439,5,FALSE),"NA")</f>
        <v>14.61</v>
      </c>
      <c r="CL847" s="5">
        <f>IFERROR(VLOOKUP($A847,gold_gold.org!$A$1:$G$10247,2,FALSE),"NA")</f>
        <v>1148.5999999999999</v>
      </c>
      <c r="CM847" s="5">
        <f>IFERROR(VLOOKUP($A847,gold_gold.org!$A$1:$G$10247,3,FALSE),"NA")</f>
        <v>1047.94541</v>
      </c>
      <c r="CN847" s="5">
        <f>IFERROR(VLOOKUP($A847,gold_gold.org!$A$1:$G$10247,4,FALSE),"NA")</f>
        <v>139141.38555000001</v>
      </c>
      <c r="CO847" s="5">
        <f>IFERROR(VLOOKUP($A847,gold_gold.org!$A$1:$G$10247,5,FALSE),"NA")</f>
        <v>750.91557</v>
      </c>
      <c r="CP847">
        <f>IFERROR(VLOOKUP($A847,crude_oil_eia!$A$1:$C$8255,2,FALSE),"NA")</f>
        <v>46.02</v>
      </c>
      <c r="CQ847">
        <f>IFERROR(VLOOKUP($A847,crude_oil_eia!$A$1:$C$8255,3,FALSE),"NA")</f>
        <v>48.04</v>
      </c>
      <c r="CR847">
        <f>IFERROR(VLOOKUP($A847,dji_yahoo!$A$1:$G$1214,2,FALSE),"NA")</f>
        <v>17771.5</v>
      </c>
      <c r="CS847">
        <f>IFERROR(VLOOKUP($A847,dji_yahoo!$A$1:$G$1214,3,FALSE),"NA")</f>
        <v>17786</v>
      </c>
      <c r="CT847">
        <f>IFERROR(VLOOKUP($A847,dji_yahoo!$A$1:$G$1214,4,FALSE),"NA")</f>
        <v>17684.720702999999</v>
      </c>
      <c r="CU847">
        <f>IFERROR(VLOOKUP($A847,dji_yahoo!$A$1:$G$1214,5,FALSE),"NA")</f>
        <v>17755.800781000002</v>
      </c>
      <c r="CV847">
        <f>IFERROR(VLOOKUP($A847,dji_yahoo!$A$1:$G$1214,7,FALSE),"NA")</f>
        <v>90300000</v>
      </c>
      <c r="CW847" s="5">
        <f>IFERROR(VLOOKUP($A847,nasdaq_yahoo!$A$1:$G$1249,2,FALSE),"NA")</f>
        <v>5071.0400390000004</v>
      </c>
      <c r="CX847" s="5">
        <f>IFERROR(VLOOKUP($A847,nasdaq_yahoo!$A$1:$G$1249,3,FALSE),"NA")</f>
        <v>5084.6298829999996</v>
      </c>
      <c r="CY847" s="5">
        <f>IFERROR(VLOOKUP($A847,nasdaq_yahoo!$A$1:$G$1249,4,FALSE),"NA")</f>
        <v>5066.8901370000003</v>
      </c>
      <c r="CZ847" s="5">
        <f>IFERROR(VLOOKUP($A847,nasdaq_yahoo!$A$1:$G$1249,5,FALSE),"NA")</f>
        <v>5074.2700199999999</v>
      </c>
      <c r="DA847" s="6">
        <f>IFERROR(VLOOKUP($A847,nasdaq_yahoo!$A$1:$G$1249,7,FALSE),"NA")</f>
        <v>1928310000</v>
      </c>
      <c r="DB847" s="5">
        <f>IFERROR(VLOOKUP($A847,USEPUINDXD!$A$1:$B$1827,2,FALSE),"NA")</f>
        <v>77.349999999999994</v>
      </c>
    </row>
    <row r="848" spans="1:106">
      <c r="A848" s="1">
        <v>42305</v>
      </c>
      <c r="B848">
        <v>293.7</v>
      </c>
      <c r="C848">
        <v>306.33</v>
      </c>
      <c r="D848">
        <v>293.7</v>
      </c>
      <c r="E848">
        <v>304.62</v>
      </c>
      <c r="F848">
        <v>50808100</v>
      </c>
      <c r="G848">
        <v>4338430000</v>
      </c>
      <c r="H848">
        <v>2.12</v>
      </c>
      <c r="I848">
        <v>2.2200000000000002</v>
      </c>
      <c r="J848">
        <v>2.1</v>
      </c>
      <c r="K848">
        <v>2.14</v>
      </c>
      <c r="L848">
        <v>62319</v>
      </c>
      <c r="M848">
        <v>12593200</v>
      </c>
      <c r="N848">
        <v>0.87093799999999999</v>
      </c>
      <c r="O848">
        <v>1.06</v>
      </c>
      <c r="P848">
        <v>0.80785700000000005</v>
      </c>
      <c r="Q848">
        <v>1</v>
      </c>
      <c r="R848">
        <v>2373050</v>
      </c>
      <c r="S848">
        <v>64676600</v>
      </c>
      <c r="T848" t="s">
        <v>85</v>
      </c>
      <c r="U848" t="s">
        <v>85</v>
      </c>
      <c r="V848" t="s">
        <v>85</v>
      </c>
      <c r="W848" t="s">
        <v>85</v>
      </c>
      <c r="X848" t="s">
        <v>85</v>
      </c>
      <c r="Y848" t="s">
        <v>85</v>
      </c>
      <c r="Z848">
        <v>3.1</v>
      </c>
      <c r="AA848">
        <v>3.11</v>
      </c>
      <c r="AB848">
        <v>3.09</v>
      </c>
      <c r="AC848">
        <v>3.1</v>
      </c>
      <c r="AD848">
        <v>1433200</v>
      </c>
      <c r="AE848">
        <v>132998000</v>
      </c>
      <c r="AF848">
        <v>0.41077000000000002</v>
      </c>
      <c r="AG848">
        <v>0.44925700000000002</v>
      </c>
      <c r="AH848">
        <v>0.40103299999999997</v>
      </c>
      <c r="AI848">
        <v>0.44882899999999998</v>
      </c>
      <c r="AJ848">
        <v>41102</v>
      </c>
      <c r="AK848">
        <v>4037860</v>
      </c>
      <c r="AL848">
        <v>1.17E-4</v>
      </c>
      <c r="AM848">
        <v>1.22E-4</v>
      </c>
      <c r="AN848">
        <v>1.11E-4</v>
      </c>
      <c r="AO848">
        <v>1.2E-4</v>
      </c>
      <c r="AP848">
        <v>833</v>
      </c>
      <c r="AQ848">
        <v>1054810</v>
      </c>
      <c r="AR848" t="s">
        <v>85</v>
      </c>
      <c r="AS848" t="s">
        <v>85</v>
      </c>
      <c r="AT848" t="s">
        <v>85</v>
      </c>
      <c r="AU848" t="s">
        <v>85</v>
      </c>
      <c r="AV848" t="s">
        <v>85</v>
      </c>
      <c r="AW848" t="s">
        <v>85</v>
      </c>
      <c r="AX848" t="s">
        <v>85</v>
      </c>
      <c r="AY848" t="s">
        <v>85</v>
      </c>
      <c r="AZ848" t="s">
        <v>85</v>
      </c>
      <c r="BA848" t="s">
        <v>85</v>
      </c>
      <c r="BB848" t="s">
        <v>85</v>
      </c>
      <c r="BC848" t="s">
        <v>85</v>
      </c>
      <c r="BD848" t="s">
        <v>85</v>
      </c>
      <c r="BE848" t="s">
        <v>85</v>
      </c>
      <c r="BF848" t="s">
        <v>85</v>
      </c>
      <c r="BG848" t="s">
        <v>85</v>
      </c>
      <c r="BH848" t="s">
        <v>85</v>
      </c>
      <c r="BI848" t="s">
        <v>85</v>
      </c>
      <c r="BJ848" t="s">
        <v>85</v>
      </c>
      <c r="BK848" t="s">
        <v>85</v>
      </c>
      <c r="BL848" t="s">
        <v>85</v>
      </c>
      <c r="BM848" t="s">
        <v>85</v>
      </c>
      <c r="BN848" t="s">
        <v>85</v>
      </c>
      <c r="BO848" t="s">
        <v>85</v>
      </c>
      <c r="BP848">
        <v>4.6480000000000002E-3</v>
      </c>
      <c r="BQ848">
        <v>4.6880000000000003E-3</v>
      </c>
      <c r="BR848">
        <v>4.6210000000000001E-3</v>
      </c>
      <c r="BS848">
        <v>4.6750000000000003E-3</v>
      </c>
      <c r="BT848">
        <v>350369</v>
      </c>
      <c r="BU848">
        <v>154122000</v>
      </c>
      <c r="BV848" t="s">
        <v>85</v>
      </c>
      <c r="BW848" t="s">
        <v>85</v>
      </c>
      <c r="BX848" t="s">
        <v>85</v>
      </c>
      <c r="BY848" t="s">
        <v>85</v>
      </c>
      <c r="BZ848" t="s">
        <v>85</v>
      </c>
      <c r="CA848" t="s">
        <v>85</v>
      </c>
      <c r="CB848" t="s">
        <v>85</v>
      </c>
      <c r="CC848" t="s">
        <v>85</v>
      </c>
      <c r="CD848" t="s">
        <v>85</v>
      </c>
      <c r="CE848" t="s">
        <v>85</v>
      </c>
      <c r="CF848" t="s">
        <v>85</v>
      </c>
      <c r="CG848" t="s">
        <v>85</v>
      </c>
      <c r="CH848">
        <f>IFERROR(VLOOKUP($A848,vix_cboe!$A$1:$E4440,2,FALSE),"NA")</f>
        <v>15.14</v>
      </c>
      <c r="CI848">
        <f>IFERROR(VLOOKUP($A848,vix_cboe!$A$1:$E4440,3,FALSE),"NA")</f>
        <v>15.73</v>
      </c>
      <c r="CJ848">
        <f>IFERROR(VLOOKUP($A848,vix_cboe!$A$1:$E4440,4,FALSE),"NA")</f>
        <v>12.8</v>
      </c>
      <c r="CK848">
        <f>IFERROR(VLOOKUP($A848,vix_cboe!$A$1:$E4440,5,FALSE),"NA")</f>
        <v>14.33</v>
      </c>
      <c r="CL848" s="5">
        <f>IFERROR(VLOOKUP($A848,gold_gold.org!$A$1:$G$10247,2,FALSE),"NA")</f>
        <v>1179.5999999999999</v>
      </c>
      <c r="CM848" s="5">
        <f>IFERROR(VLOOKUP($A848,gold_gold.org!$A$1:$G$10247,3,FALSE),"NA")</f>
        <v>1066.0165400000001</v>
      </c>
      <c r="CN848" s="5">
        <f>IFERROR(VLOOKUP($A848,gold_gold.org!$A$1:$G$10247,4,FALSE),"NA")</f>
        <v>142200.74794</v>
      </c>
      <c r="CO848" s="5">
        <f>IFERROR(VLOOKUP($A848,gold_gold.org!$A$1:$G$10247,5,FALSE),"NA")</f>
        <v>770.04926</v>
      </c>
      <c r="CP848">
        <f>IFERROR(VLOOKUP($A848,crude_oil_eia!$A$1:$C$8255,2,FALSE),"NA")</f>
        <v>45.93</v>
      </c>
      <c r="CQ848">
        <f>IFERROR(VLOOKUP($A848,crude_oil_eia!$A$1:$C$8255,3,FALSE),"NA")</f>
        <v>47.6</v>
      </c>
      <c r="CR848">
        <f>IFERROR(VLOOKUP($A848,dji_yahoo!$A$1:$G$1214,2,FALSE),"NA")</f>
        <v>17586.689452999999</v>
      </c>
      <c r="CS848">
        <f>IFERROR(VLOOKUP($A848,dji_yahoo!$A$1:$G$1214,3,FALSE),"NA")</f>
        <v>17779.949218999998</v>
      </c>
      <c r="CT848">
        <f>IFERROR(VLOOKUP($A848,dji_yahoo!$A$1:$G$1214,4,FALSE),"NA")</f>
        <v>17556.710938</v>
      </c>
      <c r="CU848">
        <f>IFERROR(VLOOKUP($A848,dji_yahoo!$A$1:$G$1214,5,FALSE),"NA")</f>
        <v>17779.519531000002</v>
      </c>
      <c r="CV848">
        <f>IFERROR(VLOOKUP($A848,dji_yahoo!$A$1:$G$1214,7,FALSE),"NA")</f>
        <v>115630000</v>
      </c>
      <c r="CW848" s="5">
        <f>IFERROR(VLOOKUP($A848,nasdaq_yahoo!$A$1:$G$1249,2,FALSE),"NA")</f>
        <v>5040.3798829999996</v>
      </c>
      <c r="CX848" s="5">
        <f>IFERROR(VLOOKUP($A848,nasdaq_yahoo!$A$1:$G$1249,3,FALSE),"NA")</f>
        <v>5095.6899409999996</v>
      </c>
      <c r="CY848" s="5">
        <f>IFERROR(VLOOKUP($A848,nasdaq_yahoo!$A$1:$G$1249,4,FALSE),"NA")</f>
        <v>5019.6000979999999</v>
      </c>
      <c r="CZ848" s="5">
        <f>IFERROR(VLOOKUP($A848,nasdaq_yahoo!$A$1:$G$1249,5,FALSE),"NA")</f>
        <v>5095.6899409999996</v>
      </c>
      <c r="DA848" s="6">
        <f>IFERROR(VLOOKUP($A848,nasdaq_yahoo!$A$1:$G$1249,7,FALSE),"NA")</f>
        <v>2141130000</v>
      </c>
      <c r="DB848" s="5">
        <f>IFERROR(VLOOKUP($A848,USEPUINDXD!$A$1:$B$1827,2,FALSE),"NA")</f>
        <v>112.28</v>
      </c>
    </row>
    <row r="849" spans="1:106">
      <c r="A849" s="1">
        <v>42304</v>
      </c>
      <c r="B849">
        <v>285.18</v>
      </c>
      <c r="C849">
        <v>296.20999999999998</v>
      </c>
      <c r="D849">
        <v>285.01</v>
      </c>
      <c r="E849">
        <v>293.79000000000002</v>
      </c>
      <c r="F849">
        <v>46331800</v>
      </c>
      <c r="G849">
        <v>4211500000</v>
      </c>
      <c r="H849">
        <v>2.2400000000000002</v>
      </c>
      <c r="I849">
        <v>2.29</v>
      </c>
      <c r="J849">
        <v>2.04</v>
      </c>
      <c r="K849">
        <v>2.1</v>
      </c>
      <c r="L849">
        <v>112810</v>
      </c>
      <c r="M849">
        <v>13267200</v>
      </c>
      <c r="N849">
        <v>0.70889000000000002</v>
      </c>
      <c r="O849">
        <v>0.89817199999999997</v>
      </c>
      <c r="P849">
        <v>0.70889000000000002</v>
      </c>
      <c r="Q849">
        <v>0.869641</v>
      </c>
      <c r="R849">
        <v>1846370</v>
      </c>
      <c r="S849">
        <v>52624300</v>
      </c>
      <c r="T849" t="s">
        <v>85</v>
      </c>
      <c r="U849" t="s">
        <v>85</v>
      </c>
      <c r="V849" t="s">
        <v>85</v>
      </c>
      <c r="W849" t="s">
        <v>85</v>
      </c>
      <c r="X849" t="s">
        <v>85</v>
      </c>
      <c r="Y849" t="s">
        <v>85</v>
      </c>
      <c r="Z849">
        <v>3.11</v>
      </c>
      <c r="AA849">
        <v>3.11</v>
      </c>
      <c r="AB849">
        <v>3.08</v>
      </c>
      <c r="AC849">
        <v>3.09</v>
      </c>
      <c r="AD849">
        <v>1102490</v>
      </c>
      <c r="AE849">
        <v>133280000</v>
      </c>
      <c r="AF849">
        <v>0.39094200000000001</v>
      </c>
      <c r="AG849">
        <v>0.41228799999999999</v>
      </c>
      <c r="AH849">
        <v>0.38361299999999998</v>
      </c>
      <c r="AI849">
        <v>0.40957399999999999</v>
      </c>
      <c r="AJ849">
        <v>23061</v>
      </c>
      <c r="AK849">
        <v>3838270</v>
      </c>
      <c r="AL849">
        <v>1.1400000000000001E-4</v>
      </c>
      <c r="AM849">
        <v>1.22E-4</v>
      </c>
      <c r="AN849">
        <v>1.13E-4</v>
      </c>
      <c r="AO849">
        <v>1.17E-4</v>
      </c>
      <c r="AP849">
        <v>483</v>
      </c>
      <c r="AQ849">
        <v>1021850</v>
      </c>
      <c r="AR849" t="s">
        <v>85</v>
      </c>
      <c r="AS849" t="s">
        <v>85</v>
      </c>
      <c r="AT849" t="s">
        <v>85</v>
      </c>
      <c r="AU849" t="s">
        <v>85</v>
      </c>
      <c r="AV849" t="s">
        <v>85</v>
      </c>
      <c r="AW849" t="s">
        <v>85</v>
      </c>
      <c r="AX849" t="s">
        <v>85</v>
      </c>
      <c r="AY849" t="s">
        <v>85</v>
      </c>
      <c r="AZ849" t="s">
        <v>85</v>
      </c>
      <c r="BA849" t="s">
        <v>85</v>
      </c>
      <c r="BB849" t="s">
        <v>85</v>
      </c>
      <c r="BC849" t="s">
        <v>85</v>
      </c>
      <c r="BD849" t="s">
        <v>85</v>
      </c>
      <c r="BE849" t="s">
        <v>85</v>
      </c>
      <c r="BF849" t="s">
        <v>85</v>
      </c>
      <c r="BG849" t="s">
        <v>85</v>
      </c>
      <c r="BH849" t="s">
        <v>85</v>
      </c>
      <c r="BI849" t="s">
        <v>85</v>
      </c>
      <c r="BJ849" t="s">
        <v>85</v>
      </c>
      <c r="BK849" t="s">
        <v>85</v>
      </c>
      <c r="BL849" t="s">
        <v>85</v>
      </c>
      <c r="BM849" t="s">
        <v>85</v>
      </c>
      <c r="BN849" t="s">
        <v>85</v>
      </c>
      <c r="BO849" t="s">
        <v>85</v>
      </c>
      <c r="BP849">
        <v>4.6740000000000002E-3</v>
      </c>
      <c r="BQ849">
        <v>4.7159999999999997E-3</v>
      </c>
      <c r="BR849">
        <v>4.6280000000000002E-3</v>
      </c>
      <c r="BS849">
        <v>4.6490000000000004E-3</v>
      </c>
      <c r="BT849">
        <v>357602</v>
      </c>
      <c r="BU849">
        <v>154966000</v>
      </c>
      <c r="BV849" t="s">
        <v>85</v>
      </c>
      <c r="BW849" t="s">
        <v>85</v>
      </c>
      <c r="BX849" t="s">
        <v>85</v>
      </c>
      <c r="BY849" t="s">
        <v>85</v>
      </c>
      <c r="BZ849" t="s">
        <v>85</v>
      </c>
      <c r="CA849" t="s">
        <v>85</v>
      </c>
      <c r="CB849" t="s">
        <v>85</v>
      </c>
      <c r="CC849" t="s">
        <v>85</v>
      </c>
      <c r="CD849" t="s">
        <v>85</v>
      </c>
      <c r="CE849" t="s">
        <v>85</v>
      </c>
      <c r="CF849" t="s">
        <v>85</v>
      </c>
      <c r="CG849" t="s">
        <v>85</v>
      </c>
      <c r="CH849">
        <f>IFERROR(VLOOKUP($A849,vix_cboe!$A$1:$E4441,2,FALSE),"NA")</f>
        <v>15.75</v>
      </c>
      <c r="CI849">
        <f>IFERROR(VLOOKUP($A849,vix_cboe!$A$1:$E4441,3,FALSE),"NA")</f>
        <v>15.99</v>
      </c>
      <c r="CJ849">
        <f>IFERROR(VLOOKUP($A849,vix_cboe!$A$1:$E4441,4,FALSE),"NA")</f>
        <v>14.78</v>
      </c>
      <c r="CK849">
        <f>IFERROR(VLOOKUP($A849,vix_cboe!$A$1:$E4441,5,FALSE),"NA")</f>
        <v>15.43</v>
      </c>
      <c r="CL849" s="5">
        <f>IFERROR(VLOOKUP($A849,gold_gold.org!$A$1:$G$10247,2,FALSE),"NA")</f>
        <v>1165.7</v>
      </c>
      <c r="CM849" s="5">
        <f>IFERROR(VLOOKUP($A849,gold_gold.org!$A$1:$G$10247,3,FALSE),"NA")</f>
        <v>1054.9325100000001</v>
      </c>
      <c r="CN849" s="5">
        <f>IFERROR(VLOOKUP($A849,gold_gold.org!$A$1:$G$10247,4,FALSE),"NA")</f>
        <v>140245.35827999999</v>
      </c>
      <c r="CO849" s="5">
        <f>IFERROR(VLOOKUP($A849,gold_gold.org!$A$1:$G$10247,5,FALSE),"NA")</f>
        <v>761.29857000000004</v>
      </c>
      <c r="CP849">
        <f>IFERROR(VLOOKUP($A849,crude_oil_eia!$A$1:$C$8255,2,FALSE),"NA")</f>
        <v>43.21</v>
      </c>
      <c r="CQ849">
        <f>IFERROR(VLOOKUP($A849,crude_oil_eia!$A$1:$C$8255,3,FALSE),"NA")</f>
        <v>45.54</v>
      </c>
      <c r="CR849">
        <f>IFERROR(VLOOKUP($A849,dji_yahoo!$A$1:$G$1214,2,FALSE),"NA")</f>
        <v>17608.890625</v>
      </c>
      <c r="CS849">
        <f>IFERROR(VLOOKUP($A849,dji_yahoo!$A$1:$G$1214,3,FALSE),"NA")</f>
        <v>17635.179688</v>
      </c>
      <c r="CT849">
        <f>IFERROR(VLOOKUP($A849,dji_yahoo!$A$1:$G$1214,4,FALSE),"NA")</f>
        <v>17540.570313</v>
      </c>
      <c r="CU849">
        <f>IFERROR(VLOOKUP($A849,dji_yahoo!$A$1:$G$1214,5,FALSE),"NA")</f>
        <v>17581.429688</v>
      </c>
      <c r="CV849">
        <f>IFERROR(VLOOKUP($A849,dji_yahoo!$A$1:$G$1214,7,FALSE),"NA")</f>
        <v>113960000</v>
      </c>
      <c r="CW849" s="5">
        <f>IFERROR(VLOOKUP($A849,nasdaq_yahoo!$A$1:$G$1249,2,FALSE),"NA")</f>
        <v>5018.9902339999999</v>
      </c>
      <c r="CX849" s="5">
        <f>IFERROR(VLOOKUP($A849,nasdaq_yahoo!$A$1:$G$1249,3,FALSE),"NA")</f>
        <v>5040.080078</v>
      </c>
      <c r="CY849" s="5">
        <f>IFERROR(VLOOKUP($A849,nasdaq_yahoo!$A$1:$G$1249,4,FALSE),"NA")</f>
        <v>5009.0698240000002</v>
      </c>
      <c r="CZ849" s="5">
        <f>IFERROR(VLOOKUP($A849,nasdaq_yahoo!$A$1:$G$1249,5,FALSE),"NA")</f>
        <v>5030.1499020000001</v>
      </c>
      <c r="DA849" s="6">
        <f>IFERROR(VLOOKUP($A849,nasdaq_yahoo!$A$1:$G$1249,7,FALSE),"NA")</f>
        <v>1986840000</v>
      </c>
      <c r="DB849" s="5">
        <f>IFERROR(VLOOKUP($A849,USEPUINDXD!$A$1:$B$1827,2,FALSE),"NA")</f>
        <v>74.569999999999993</v>
      </c>
    </row>
    <row r="850" spans="1:106">
      <c r="A850" s="1">
        <v>42303</v>
      </c>
      <c r="B850">
        <v>283.63</v>
      </c>
      <c r="C850">
        <v>285.3</v>
      </c>
      <c r="D850">
        <v>280.51</v>
      </c>
      <c r="E850">
        <v>285.3</v>
      </c>
      <c r="F850">
        <v>32108800</v>
      </c>
      <c r="G850">
        <v>4187410000</v>
      </c>
      <c r="H850">
        <v>2.1800000000000002</v>
      </c>
      <c r="I850">
        <v>2.2400000000000002</v>
      </c>
      <c r="J850">
        <v>2.12</v>
      </c>
      <c r="K850">
        <v>2.2400000000000002</v>
      </c>
      <c r="L850">
        <v>40748</v>
      </c>
      <c r="M850">
        <v>12895600</v>
      </c>
      <c r="N850">
        <v>0.61974300000000004</v>
      </c>
      <c r="O850">
        <v>0.757517</v>
      </c>
      <c r="P850">
        <v>0.59709800000000002</v>
      </c>
      <c r="Q850">
        <v>0.73131699999999999</v>
      </c>
      <c r="R850">
        <v>1089120</v>
      </c>
      <c r="S850">
        <v>45991300</v>
      </c>
      <c r="T850" t="s">
        <v>85</v>
      </c>
      <c r="U850" t="s">
        <v>85</v>
      </c>
      <c r="V850" t="s">
        <v>85</v>
      </c>
      <c r="W850" t="s">
        <v>85</v>
      </c>
      <c r="X850" t="s">
        <v>85</v>
      </c>
      <c r="Y850" t="s">
        <v>85</v>
      </c>
      <c r="Z850">
        <v>3.07</v>
      </c>
      <c r="AA850">
        <v>3.11</v>
      </c>
      <c r="AB850">
        <v>3.07</v>
      </c>
      <c r="AC850">
        <v>3.1</v>
      </c>
      <c r="AD850">
        <v>1119820</v>
      </c>
      <c r="AE850">
        <v>131697000</v>
      </c>
      <c r="AF850">
        <v>0.407862</v>
      </c>
      <c r="AG850">
        <v>0.40964899999999999</v>
      </c>
      <c r="AH850">
        <v>0.37731300000000001</v>
      </c>
      <c r="AI850">
        <v>0.38796000000000003</v>
      </c>
      <c r="AJ850">
        <v>20914</v>
      </c>
      <c r="AK850">
        <v>3999670</v>
      </c>
      <c r="AL850">
        <v>1.1900000000000001E-4</v>
      </c>
      <c r="AM850">
        <v>1.2E-4</v>
      </c>
      <c r="AN850">
        <v>1.12E-4</v>
      </c>
      <c r="AO850">
        <v>1.1400000000000001E-4</v>
      </c>
      <c r="AP850">
        <v>550</v>
      </c>
      <c r="AQ850">
        <v>1071830</v>
      </c>
      <c r="AR850" t="s">
        <v>85</v>
      </c>
      <c r="AS850" t="s">
        <v>85</v>
      </c>
      <c r="AT850" t="s">
        <v>85</v>
      </c>
      <c r="AU850" t="s">
        <v>85</v>
      </c>
      <c r="AV850" t="s">
        <v>85</v>
      </c>
      <c r="AW850" t="s">
        <v>85</v>
      </c>
      <c r="AX850" t="s">
        <v>85</v>
      </c>
      <c r="AY850" t="s">
        <v>85</v>
      </c>
      <c r="AZ850" t="s">
        <v>85</v>
      </c>
      <c r="BA850" t="s">
        <v>85</v>
      </c>
      <c r="BB850" t="s">
        <v>85</v>
      </c>
      <c r="BC850" t="s">
        <v>85</v>
      </c>
      <c r="BD850" t="s">
        <v>85</v>
      </c>
      <c r="BE850" t="s">
        <v>85</v>
      </c>
      <c r="BF850" t="s">
        <v>85</v>
      </c>
      <c r="BG850" t="s">
        <v>85</v>
      </c>
      <c r="BH850" t="s">
        <v>85</v>
      </c>
      <c r="BI850" t="s">
        <v>85</v>
      </c>
      <c r="BJ850" t="s">
        <v>85</v>
      </c>
      <c r="BK850" t="s">
        <v>85</v>
      </c>
      <c r="BL850" t="s">
        <v>85</v>
      </c>
      <c r="BM850" t="s">
        <v>85</v>
      </c>
      <c r="BN850" t="s">
        <v>85</v>
      </c>
      <c r="BO850" t="s">
        <v>85</v>
      </c>
      <c r="BP850">
        <v>4.5599999999999998E-3</v>
      </c>
      <c r="BQ850">
        <v>4.6750000000000003E-3</v>
      </c>
      <c r="BR850">
        <v>4.5539999999999999E-3</v>
      </c>
      <c r="BS850">
        <v>4.6750000000000003E-3</v>
      </c>
      <c r="BT850">
        <v>427011</v>
      </c>
      <c r="BU850">
        <v>151203000</v>
      </c>
      <c r="BV850" t="s">
        <v>85</v>
      </c>
      <c r="BW850" t="s">
        <v>85</v>
      </c>
      <c r="BX850" t="s">
        <v>85</v>
      </c>
      <c r="BY850" t="s">
        <v>85</v>
      </c>
      <c r="BZ850" t="s">
        <v>85</v>
      </c>
      <c r="CA850" t="s">
        <v>85</v>
      </c>
      <c r="CB850" t="s">
        <v>85</v>
      </c>
      <c r="CC850" t="s">
        <v>85</v>
      </c>
      <c r="CD850" t="s">
        <v>85</v>
      </c>
      <c r="CE850" t="s">
        <v>85</v>
      </c>
      <c r="CF850" t="s">
        <v>85</v>
      </c>
      <c r="CG850" t="s">
        <v>85</v>
      </c>
      <c r="CH850">
        <f>IFERROR(VLOOKUP($A850,vix_cboe!$A$1:$E4442,2,FALSE),"NA")</f>
        <v>14.76</v>
      </c>
      <c r="CI850">
        <f>IFERROR(VLOOKUP($A850,vix_cboe!$A$1:$E4442,3,FALSE),"NA")</f>
        <v>15.43</v>
      </c>
      <c r="CJ850">
        <f>IFERROR(VLOOKUP($A850,vix_cboe!$A$1:$E4442,4,FALSE),"NA")</f>
        <v>14.68</v>
      </c>
      <c r="CK850">
        <f>IFERROR(VLOOKUP($A850,vix_cboe!$A$1:$E4442,5,FALSE),"NA")</f>
        <v>15.29</v>
      </c>
      <c r="CL850" s="5">
        <f>IFERROR(VLOOKUP($A850,gold_gold.org!$A$1:$G$10247,2,FALSE),"NA")</f>
        <v>1166.4000000000001</v>
      </c>
      <c r="CM850" s="5">
        <f>IFERROR(VLOOKUP($A850,gold_gold.org!$A$1:$G$10247,3,FALSE),"NA")</f>
        <v>1055.70902</v>
      </c>
      <c r="CN850" s="5">
        <f>IFERROR(VLOOKUP($A850,gold_gold.org!$A$1:$G$10247,4,FALSE),"NA")</f>
        <v>141035.23636000001</v>
      </c>
      <c r="CO850" s="5">
        <f>IFERROR(VLOOKUP($A850,gold_gold.org!$A$1:$G$10247,5,FALSE),"NA")</f>
        <v>759.47384</v>
      </c>
      <c r="CP850">
        <f>IFERROR(VLOOKUP($A850,crude_oil_eia!$A$1:$C$8255,2,FALSE),"NA")</f>
        <v>43.19</v>
      </c>
      <c r="CQ850">
        <f>IFERROR(VLOOKUP($A850,crude_oil_eia!$A$1:$C$8255,3,FALSE),"NA")</f>
        <v>46.57</v>
      </c>
      <c r="CR850">
        <f>IFERROR(VLOOKUP($A850,dji_yahoo!$A$1:$G$1214,2,FALSE),"NA")</f>
        <v>17649.570313</v>
      </c>
      <c r="CS850">
        <f>IFERROR(VLOOKUP($A850,dji_yahoo!$A$1:$G$1214,3,FALSE),"NA")</f>
        <v>17660.699218999998</v>
      </c>
      <c r="CT850">
        <f>IFERROR(VLOOKUP($A850,dji_yahoo!$A$1:$G$1214,4,FALSE),"NA")</f>
        <v>17602.509765999999</v>
      </c>
      <c r="CU850">
        <f>IFERROR(VLOOKUP($A850,dji_yahoo!$A$1:$G$1214,5,FALSE),"NA")</f>
        <v>17623.050781000002</v>
      </c>
      <c r="CV850">
        <f>IFERROR(VLOOKUP($A850,dji_yahoo!$A$1:$G$1214,7,FALSE),"NA")</f>
        <v>116660000</v>
      </c>
      <c r="CW850" s="5">
        <f>IFERROR(VLOOKUP($A850,nasdaq_yahoo!$A$1:$G$1249,2,FALSE),"NA")</f>
        <v>5030.7998049999997</v>
      </c>
      <c r="CX850" s="5">
        <f>IFERROR(VLOOKUP($A850,nasdaq_yahoo!$A$1:$G$1249,3,FALSE),"NA")</f>
        <v>5045.1601559999999</v>
      </c>
      <c r="CY850" s="5">
        <f>IFERROR(VLOOKUP($A850,nasdaq_yahoo!$A$1:$G$1249,4,FALSE),"NA")</f>
        <v>5012.7402339999999</v>
      </c>
      <c r="CZ850" s="5">
        <f>IFERROR(VLOOKUP($A850,nasdaq_yahoo!$A$1:$G$1249,5,FALSE),"NA")</f>
        <v>5034.7001950000003</v>
      </c>
      <c r="DA850" s="6">
        <f>IFERROR(VLOOKUP($A850,nasdaq_yahoo!$A$1:$G$1249,7,FALSE),"NA")</f>
        <v>1758690000</v>
      </c>
      <c r="DB850" s="5">
        <f>IFERROR(VLOOKUP($A850,USEPUINDXD!$A$1:$B$1827,2,FALSE),"NA")</f>
        <v>75.05</v>
      </c>
    </row>
    <row r="851" spans="1:106">
      <c r="A851" s="1">
        <v>42302</v>
      </c>
      <c r="B851">
        <v>281.44</v>
      </c>
      <c r="C851">
        <v>294.06</v>
      </c>
      <c r="D851">
        <v>281.44</v>
      </c>
      <c r="E851">
        <v>283.68</v>
      </c>
      <c r="F851">
        <v>45717100</v>
      </c>
      <c r="G851">
        <v>4154100000</v>
      </c>
      <c r="H851">
        <v>2.2599999999999998</v>
      </c>
      <c r="I851">
        <v>2.36</v>
      </c>
      <c r="J851">
        <v>2.17</v>
      </c>
      <c r="K851">
        <v>2.17</v>
      </c>
      <c r="L851">
        <v>53908</v>
      </c>
      <c r="M851">
        <v>13388800</v>
      </c>
      <c r="N851">
        <v>0.56320700000000001</v>
      </c>
      <c r="O851">
        <v>0.68819200000000003</v>
      </c>
      <c r="P851">
        <v>0.56138299999999997</v>
      </c>
      <c r="Q851">
        <v>0.616039</v>
      </c>
      <c r="R851">
        <v>635384</v>
      </c>
      <c r="S851">
        <v>41781300</v>
      </c>
      <c r="T851" t="s">
        <v>85</v>
      </c>
      <c r="U851" t="s">
        <v>85</v>
      </c>
      <c r="V851" t="s">
        <v>85</v>
      </c>
      <c r="W851" t="s">
        <v>85</v>
      </c>
      <c r="X851" t="s">
        <v>85</v>
      </c>
      <c r="Y851" t="s">
        <v>85</v>
      </c>
      <c r="Z851">
        <v>3.11</v>
      </c>
      <c r="AA851">
        <v>3.14</v>
      </c>
      <c r="AB851">
        <v>3.07</v>
      </c>
      <c r="AC851">
        <v>3.07</v>
      </c>
      <c r="AD851">
        <v>1656730</v>
      </c>
      <c r="AE851">
        <v>133308000</v>
      </c>
      <c r="AF851">
        <v>0.39566000000000001</v>
      </c>
      <c r="AG851">
        <v>0.42433799999999999</v>
      </c>
      <c r="AH851">
        <v>0.38567699999999999</v>
      </c>
      <c r="AI851">
        <v>0.40706700000000001</v>
      </c>
      <c r="AJ851">
        <v>28219</v>
      </c>
      <c r="AK851">
        <v>3875360</v>
      </c>
      <c r="AL851">
        <v>1.2300000000000001E-4</v>
      </c>
      <c r="AM851">
        <v>1.3200000000000001E-4</v>
      </c>
      <c r="AN851">
        <v>1.18E-4</v>
      </c>
      <c r="AO851">
        <v>1.1900000000000001E-4</v>
      </c>
      <c r="AP851">
        <v>1356</v>
      </c>
      <c r="AQ851">
        <v>1105300</v>
      </c>
      <c r="AR851" t="s">
        <v>85</v>
      </c>
      <c r="AS851" t="s">
        <v>85</v>
      </c>
      <c r="AT851" t="s">
        <v>85</v>
      </c>
      <c r="AU851" t="s">
        <v>85</v>
      </c>
      <c r="AV851" t="s">
        <v>85</v>
      </c>
      <c r="AW851" t="s">
        <v>85</v>
      </c>
      <c r="AX851" t="s">
        <v>85</v>
      </c>
      <c r="AY851" t="s">
        <v>85</v>
      </c>
      <c r="AZ851" t="s">
        <v>85</v>
      </c>
      <c r="BA851" t="s">
        <v>85</v>
      </c>
      <c r="BB851" t="s">
        <v>85</v>
      </c>
      <c r="BC851" t="s">
        <v>85</v>
      </c>
      <c r="BD851" t="s">
        <v>85</v>
      </c>
      <c r="BE851" t="s">
        <v>85</v>
      </c>
      <c r="BF851" t="s">
        <v>85</v>
      </c>
      <c r="BG851" t="s">
        <v>85</v>
      </c>
      <c r="BH851" t="s">
        <v>85</v>
      </c>
      <c r="BI851" t="s">
        <v>85</v>
      </c>
      <c r="BJ851" t="s">
        <v>85</v>
      </c>
      <c r="BK851" t="s">
        <v>85</v>
      </c>
      <c r="BL851" t="s">
        <v>85</v>
      </c>
      <c r="BM851" t="s">
        <v>85</v>
      </c>
      <c r="BN851" t="s">
        <v>85</v>
      </c>
      <c r="BO851" t="s">
        <v>85</v>
      </c>
      <c r="BP851">
        <v>4.6620000000000003E-3</v>
      </c>
      <c r="BQ851">
        <v>4.7369999999999999E-3</v>
      </c>
      <c r="BR851">
        <v>4.555E-3</v>
      </c>
      <c r="BS851">
        <v>4.5560000000000002E-3</v>
      </c>
      <c r="BT851">
        <v>287103</v>
      </c>
      <c r="BU851">
        <v>154561000</v>
      </c>
      <c r="BV851" t="s">
        <v>85</v>
      </c>
      <c r="BW851" t="s">
        <v>85</v>
      </c>
      <c r="BX851" t="s">
        <v>85</v>
      </c>
      <c r="BY851" t="s">
        <v>85</v>
      </c>
      <c r="BZ851" t="s">
        <v>85</v>
      </c>
      <c r="CA851" t="s">
        <v>85</v>
      </c>
      <c r="CB851" t="s">
        <v>85</v>
      </c>
      <c r="CC851" t="s">
        <v>85</v>
      </c>
      <c r="CD851" t="s">
        <v>85</v>
      </c>
      <c r="CE851" t="s">
        <v>85</v>
      </c>
      <c r="CF851" t="s">
        <v>85</v>
      </c>
      <c r="CG851" t="s">
        <v>85</v>
      </c>
      <c r="CH851" t="str">
        <f>IFERROR(VLOOKUP($A851,vix_cboe!$A$1:$E4443,2,FALSE),"NA")</f>
        <v>NA</v>
      </c>
      <c r="CI851" t="str">
        <f>IFERROR(VLOOKUP($A851,vix_cboe!$A$1:$E4443,3,FALSE),"NA")</f>
        <v>NA</v>
      </c>
      <c r="CJ851" t="str">
        <f>IFERROR(VLOOKUP($A851,vix_cboe!$A$1:$E4443,4,FALSE),"NA")</f>
        <v>NA</v>
      </c>
      <c r="CK851" t="str">
        <f>IFERROR(VLOOKUP($A851,vix_cboe!$A$1:$E4443,5,FALSE),"NA")</f>
        <v>NA</v>
      </c>
      <c r="CL851" s="5" t="str">
        <f>IFERROR(VLOOKUP($A851,gold_gold.org!$A$1:$G$10247,2,FALSE),"NA")</f>
        <v>NA</v>
      </c>
      <c r="CM851" s="5" t="str">
        <f>IFERROR(VLOOKUP($A851,gold_gold.org!$A$1:$G$10247,3,FALSE),"NA")</f>
        <v>NA</v>
      </c>
      <c r="CN851" s="5" t="str">
        <f>IFERROR(VLOOKUP($A851,gold_gold.org!$A$1:$G$10247,4,FALSE),"NA")</f>
        <v>NA</v>
      </c>
      <c r="CO851" s="5" t="str">
        <f>IFERROR(VLOOKUP($A851,gold_gold.org!$A$1:$G$10247,5,FALSE),"NA")</f>
        <v>NA</v>
      </c>
      <c r="CP851" t="str">
        <f>IFERROR(VLOOKUP($A851,crude_oil_eia!$A$1:$C$8255,2,FALSE),"NA")</f>
        <v>NA</v>
      </c>
      <c r="CQ851" t="str">
        <f>IFERROR(VLOOKUP($A851,crude_oil_eia!$A$1:$C$8255,3,FALSE),"NA")</f>
        <v>NA</v>
      </c>
      <c r="CR851" t="str">
        <f>IFERROR(VLOOKUP($A851,dji_yahoo!$A$1:$G$1214,2,FALSE),"NA")</f>
        <v>NA</v>
      </c>
      <c r="CS851" t="str">
        <f>IFERROR(VLOOKUP($A851,dji_yahoo!$A$1:$G$1214,3,FALSE),"NA")</f>
        <v>NA</v>
      </c>
      <c r="CT851" t="str">
        <f>IFERROR(VLOOKUP($A851,dji_yahoo!$A$1:$G$1214,4,FALSE),"NA")</f>
        <v>NA</v>
      </c>
      <c r="CU851" t="str">
        <f>IFERROR(VLOOKUP($A851,dji_yahoo!$A$1:$G$1214,5,FALSE),"NA")</f>
        <v>NA</v>
      </c>
      <c r="CV851" t="str">
        <f>IFERROR(VLOOKUP($A851,dji_yahoo!$A$1:$G$1214,7,FALSE),"NA")</f>
        <v>NA</v>
      </c>
      <c r="CW851" s="5" t="str">
        <f>IFERROR(VLOOKUP($A851,nasdaq_yahoo!$A$1:$G$1249,2,FALSE),"NA")</f>
        <v>NA</v>
      </c>
      <c r="CX851" s="5" t="str">
        <f>IFERROR(VLOOKUP($A851,nasdaq_yahoo!$A$1:$G$1249,3,FALSE),"NA")</f>
        <v>NA</v>
      </c>
      <c r="CY851" s="5" t="str">
        <f>IFERROR(VLOOKUP($A851,nasdaq_yahoo!$A$1:$G$1249,4,FALSE),"NA")</f>
        <v>NA</v>
      </c>
      <c r="CZ851" s="5" t="str">
        <f>IFERROR(VLOOKUP($A851,nasdaq_yahoo!$A$1:$G$1249,5,FALSE),"NA")</f>
        <v>NA</v>
      </c>
      <c r="DA851" s="6" t="str">
        <f>IFERROR(VLOOKUP($A851,nasdaq_yahoo!$A$1:$G$1249,7,FALSE),"NA")</f>
        <v>NA</v>
      </c>
      <c r="DB851" s="5">
        <f>IFERROR(VLOOKUP($A851,USEPUINDXD!$A$1:$B$1827,2,FALSE),"NA")</f>
        <v>66.66</v>
      </c>
    </row>
    <row r="852" spans="1:106">
      <c r="A852" s="1">
        <v>42301</v>
      </c>
      <c r="B852">
        <v>276.5</v>
      </c>
      <c r="C852">
        <v>281.70999999999998</v>
      </c>
      <c r="D852">
        <v>276.5</v>
      </c>
      <c r="E852">
        <v>281.64999999999998</v>
      </c>
      <c r="F852">
        <v>25942400</v>
      </c>
      <c r="G852">
        <v>4080140000</v>
      </c>
      <c r="H852">
        <v>2.3199999999999998</v>
      </c>
      <c r="I852">
        <v>2.34</v>
      </c>
      <c r="J852">
        <v>2.16</v>
      </c>
      <c r="K852">
        <v>2.2400000000000002</v>
      </c>
      <c r="L852">
        <v>69810</v>
      </c>
      <c r="M852">
        <v>13762700</v>
      </c>
      <c r="N852">
        <v>0.53968099999999997</v>
      </c>
      <c r="O852">
        <v>0.57739600000000002</v>
      </c>
      <c r="P852">
        <v>0.51868800000000004</v>
      </c>
      <c r="Q852">
        <v>0.56359000000000004</v>
      </c>
      <c r="R852">
        <v>258356</v>
      </c>
      <c r="S852">
        <v>40022100</v>
      </c>
      <c r="T852" t="s">
        <v>85</v>
      </c>
      <c r="U852" t="s">
        <v>85</v>
      </c>
      <c r="V852" t="s">
        <v>85</v>
      </c>
      <c r="W852" t="s">
        <v>85</v>
      </c>
      <c r="X852" t="s">
        <v>85</v>
      </c>
      <c r="Y852" t="s">
        <v>85</v>
      </c>
      <c r="Z852">
        <v>3.11</v>
      </c>
      <c r="AA852">
        <v>3.12</v>
      </c>
      <c r="AB852">
        <v>3.08</v>
      </c>
      <c r="AC852">
        <v>3.1</v>
      </c>
      <c r="AD852">
        <v>955111</v>
      </c>
      <c r="AE852">
        <v>133389000</v>
      </c>
      <c r="AF852">
        <v>0.39192199999999999</v>
      </c>
      <c r="AG852">
        <v>0.39809299999999997</v>
      </c>
      <c r="AH852">
        <v>0.38040499999999999</v>
      </c>
      <c r="AI852">
        <v>0.39580799999999999</v>
      </c>
      <c r="AJ852">
        <v>21783</v>
      </c>
      <c r="AK852">
        <v>3834210</v>
      </c>
      <c r="AL852">
        <v>1.1900000000000001E-4</v>
      </c>
      <c r="AM852">
        <v>1.2300000000000001E-4</v>
      </c>
      <c r="AN852">
        <v>1.15E-4</v>
      </c>
      <c r="AO852">
        <v>1.2300000000000001E-4</v>
      </c>
      <c r="AP852">
        <v>639</v>
      </c>
      <c r="AQ852">
        <v>1070000</v>
      </c>
      <c r="AR852" t="s">
        <v>85</v>
      </c>
      <c r="AS852" t="s">
        <v>85</v>
      </c>
      <c r="AT852" t="s">
        <v>85</v>
      </c>
      <c r="AU852" t="s">
        <v>85</v>
      </c>
      <c r="AV852" t="s">
        <v>85</v>
      </c>
      <c r="AW852" t="s">
        <v>85</v>
      </c>
      <c r="AX852" t="s">
        <v>85</v>
      </c>
      <c r="AY852" t="s">
        <v>85</v>
      </c>
      <c r="AZ852" t="s">
        <v>85</v>
      </c>
      <c r="BA852" t="s">
        <v>85</v>
      </c>
      <c r="BB852" t="s">
        <v>85</v>
      </c>
      <c r="BC852" t="s">
        <v>85</v>
      </c>
      <c r="BD852" t="s">
        <v>85</v>
      </c>
      <c r="BE852" t="s">
        <v>85</v>
      </c>
      <c r="BF852" t="s">
        <v>85</v>
      </c>
      <c r="BG852" t="s">
        <v>85</v>
      </c>
      <c r="BH852" t="s">
        <v>85</v>
      </c>
      <c r="BI852" t="s">
        <v>85</v>
      </c>
      <c r="BJ852" t="s">
        <v>85</v>
      </c>
      <c r="BK852" t="s">
        <v>85</v>
      </c>
      <c r="BL852" t="s">
        <v>85</v>
      </c>
      <c r="BM852" t="s">
        <v>85</v>
      </c>
      <c r="BN852" t="s">
        <v>85</v>
      </c>
      <c r="BO852" t="s">
        <v>85</v>
      </c>
      <c r="BP852">
        <v>4.6759999999999996E-3</v>
      </c>
      <c r="BQ852">
        <v>4.6870000000000002E-3</v>
      </c>
      <c r="BR852">
        <v>4.6309999999999997E-3</v>
      </c>
      <c r="BS852">
        <v>4.6620000000000003E-3</v>
      </c>
      <c r="BT852">
        <v>189900</v>
      </c>
      <c r="BU852">
        <v>155028000</v>
      </c>
      <c r="BV852" t="s">
        <v>85</v>
      </c>
      <c r="BW852" t="s">
        <v>85</v>
      </c>
      <c r="BX852" t="s">
        <v>85</v>
      </c>
      <c r="BY852" t="s">
        <v>85</v>
      </c>
      <c r="BZ852" t="s">
        <v>85</v>
      </c>
      <c r="CA852" t="s">
        <v>85</v>
      </c>
      <c r="CB852" t="s">
        <v>85</v>
      </c>
      <c r="CC852" t="s">
        <v>85</v>
      </c>
      <c r="CD852" t="s">
        <v>85</v>
      </c>
      <c r="CE852" t="s">
        <v>85</v>
      </c>
      <c r="CF852" t="s">
        <v>85</v>
      </c>
      <c r="CG852" t="s">
        <v>85</v>
      </c>
      <c r="CH852" t="str">
        <f>IFERROR(VLOOKUP($A852,vix_cboe!$A$1:$E4444,2,FALSE),"NA")</f>
        <v>NA</v>
      </c>
      <c r="CI852" t="str">
        <f>IFERROR(VLOOKUP($A852,vix_cboe!$A$1:$E4444,3,FALSE),"NA")</f>
        <v>NA</v>
      </c>
      <c r="CJ852" t="str">
        <f>IFERROR(VLOOKUP($A852,vix_cboe!$A$1:$E4444,4,FALSE),"NA")</f>
        <v>NA</v>
      </c>
      <c r="CK852" t="str">
        <f>IFERROR(VLOOKUP($A852,vix_cboe!$A$1:$E4444,5,FALSE),"NA")</f>
        <v>NA</v>
      </c>
      <c r="CL852" s="5" t="str">
        <f>IFERROR(VLOOKUP($A852,gold_gold.org!$A$1:$G$10247,2,FALSE),"NA")</f>
        <v>NA</v>
      </c>
      <c r="CM852" s="5" t="str">
        <f>IFERROR(VLOOKUP($A852,gold_gold.org!$A$1:$G$10247,3,FALSE),"NA")</f>
        <v>NA</v>
      </c>
      <c r="CN852" s="5" t="str">
        <f>IFERROR(VLOOKUP($A852,gold_gold.org!$A$1:$G$10247,4,FALSE),"NA")</f>
        <v>NA</v>
      </c>
      <c r="CO852" s="5" t="str">
        <f>IFERROR(VLOOKUP($A852,gold_gold.org!$A$1:$G$10247,5,FALSE),"NA")</f>
        <v>NA</v>
      </c>
      <c r="CP852" t="str">
        <f>IFERROR(VLOOKUP($A852,crude_oil_eia!$A$1:$C$8255,2,FALSE),"NA")</f>
        <v>NA</v>
      </c>
      <c r="CQ852" t="str">
        <f>IFERROR(VLOOKUP($A852,crude_oil_eia!$A$1:$C$8255,3,FALSE),"NA")</f>
        <v>NA</v>
      </c>
      <c r="CR852" t="str">
        <f>IFERROR(VLOOKUP($A852,dji_yahoo!$A$1:$G$1214,2,FALSE),"NA")</f>
        <v>NA</v>
      </c>
      <c r="CS852" t="str">
        <f>IFERROR(VLOOKUP($A852,dji_yahoo!$A$1:$G$1214,3,FALSE),"NA")</f>
        <v>NA</v>
      </c>
      <c r="CT852" t="str">
        <f>IFERROR(VLOOKUP($A852,dji_yahoo!$A$1:$G$1214,4,FALSE),"NA")</f>
        <v>NA</v>
      </c>
      <c r="CU852" t="str">
        <f>IFERROR(VLOOKUP($A852,dji_yahoo!$A$1:$G$1214,5,FALSE),"NA")</f>
        <v>NA</v>
      </c>
      <c r="CV852" t="str">
        <f>IFERROR(VLOOKUP($A852,dji_yahoo!$A$1:$G$1214,7,FALSE),"NA")</f>
        <v>NA</v>
      </c>
      <c r="CW852" s="5" t="str">
        <f>IFERROR(VLOOKUP($A852,nasdaq_yahoo!$A$1:$G$1249,2,FALSE),"NA")</f>
        <v>NA</v>
      </c>
      <c r="CX852" s="5" t="str">
        <f>IFERROR(VLOOKUP($A852,nasdaq_yahoo!$A$1:$G$1249,3,FALSE),"NA")</f>
        <v>NA</v>
      </c>
      <c r="CY852" s="5" t="str">
        <f>IFERROR(VLOOKUP($A852,nasdaq_yahoo!$A$1:$G$1249,4,FALSE),"NA")</f>
        <v>NA</v>
      </c>
      <c r="CZ852" s="5" t="str">
        <f>IFERROR(VLOOKUP($A852,nasdaq_yahoo!$A$1:$G$1249,5,FALSE),"NA")</f>
        <v>NA</v>
      </c>
      <c r="DA852" s="6" t="str">
        <f>IFERROR(VLOOKUP($A852,nasdaq_yahoo!$A$1:$G$1249,7,FALSE),"NA")</f>
        <v>NA</v>
      </c>
      <c r="DB852" s="5">
        <f>IFERROR(VLOOKUP($A852,USEPUINDXD!$A$1:$B$1827,2,FALSE),"NA")</f>
        <v>87.13</v>
      </c>
    </row>
    <row r="853" spans="1:106">
      <c r="A853" s="1">
        <v>42300</v>
      </c>
      <c r="B853">
        <v>273.64999999999998</v>
      </c>
      <c r="C853">
        <v>278.68</v>
      </c>
      <c r="D853">
        <v>273.54000000000002</v>
      </c>
      <c r="E853">
        <v>276.5</v>
      </c>
      <c r="F853">
        <v>29442500</v>
      </c>
      <c r="G853">
        <v>4037010000</v>
      </c>
      <c r="H853">
        <v>2.41</v>
      </c>
      <c r="I853">
        <v>2.44</v>
      </c>
      <c r="J853">
        <v>2.2799999999999998</v>
      </c>
      <c r="K853">
        <v>2.33</v>
      </c>
      <c r="L853">
        <v>74068</v>
      </c>
      <c r="M853">
        <v>14270300</v>
      </c>
      <c r="N853">
        <v>0.56637000000000004</v>
      </c>
      <c r="O853">
        <v>0.61174300000000004</v>
      </c>
      <c r="P853">
        <v>0.50428399999999995</v>
      </c>
      <c r="Q853">
        <v>0.53965700000000005</v>
      </c>
      <c r="R853">
        <v>878822</v>
      </c>
      <c r="S853">
        <v>41986400</v>
      </c>
      <c r="T853" t="s">
        <v>85</v>
      </c>
      <c r="U853" t="s">
        <v>85</v>
      </c>
      <c r="V853" t="s">
        <v>85</v>
      </c>
      <c r="W853" t="s">
        <v>85</v>
      </c>
      <c r="X853" t="s">
        <v>85</v>
      </c>
      <c r="Y853" t="s">
        <v>85</v>
      </c>
      <c r="Z853">
        <v>3.12</v>
      </c>
      <c r="AA853">
        <v>3.13</v>
      </c>
      <c r="AB853">
        <v>3.09</v>
      </c>
      <c r="AC853">
        <v>3.11</v>
      </c>
      <c r="AD853">
        <v>1196600</v>
      </c>
      <c r="AE853">
        <v>133677000</v>
      </c>
      <c r="AF853">
        <v>0.40345199999999998</v>
      </c>
      <c r="AG853">
        <v>0.40541500000000003</v>
      </c>
      <c r="AH853">
        <v>0.39097900000000002</v>
      </c>
      <c r="AI853">
        <v>0.39392199999999999</v>
      </c>
      <c r="AJ853">
        <v>23478</v>
      </c>
      <c r="AK853">
        <v>3942040</v>
      </c>
      <c r="AL853">
        <v>1.18E-4</v>
      </c>
      <c r="AM853">
        <v>1.25E-4</v>
      </c>
      <c r="AN853">
        <v>1.1400000000000001E-4</v>
      </c>
      <c r="AO853">
        <v>1.1900000000000001E-4</v>
      </c>
      <c r="AP853">
        <v>785</v>
      </c>
      <c r="AQ853">
        <v>1062290</v>
      </c>
      <c r="AR853" t="s">
        <v>85</v>
      </c>
      <c r="AS853" t="s">
        <v>85</v>
      </c>
      <c r="AT853" t="s">
        <v>85</v>
      </c>
      <c r="AU853" t="s">
        <v>85</v>
      </c>
      <c r="AV853" t="s">
        <v>85</v>
      </c>
      <c r="AW853" t="s">
        <v>85</v>
      </c>
      <c r="AX853" t="s">
        <v>85</v>
      </c>
      <c r="AY853" t="s">
        <v>85</v>
      </c>
      <c r="AZ853" t="s">
        <v>85</v>
      </c>
      <c r="BA853" t="s">
        <v>85</v>
      </c>
      <c r="BB853" t="s">
        <v>85</v>
      </c>
      <c r="BC853" t="s">
        <v>85</v>
      </c>
      <c r="BD853" t="s">
        <v>85</v>
      </c>
      <c r="BE853" t="s">
        <v>85</v>
      </c>
      <c r="BF853" t="s">
        <v>85</v>
      </c>
      <c r="BG853" t="s">
        <v>85</v>
      </c>
      <c r="BH853" t="s">
        <v>85</v>
      </c>
      <c r="BI853" t="s">
        <v>85</v>
      </c>
      <c r="BJ853" t="s">
        <v>85</v>
      </c>
      <c r="BK853" t="s">
        <v>85</v>
      </c>
      <c r="BL853" t="s">
        <v>85</v>
      </c>
      <c r="BM853" t="s">
        <v>85</v>
      </c>
      <c r="BN853" t="s">
        <v>85</v>
      </c>
      <c r="BO853" t="s">
        <v>85</v>
      </c>
      <c r="BP853">
        <v>4.7260000000000002E-3</v>
      </c>
      <c r="BQ853">
        <v>4.7730000000000003E-3</v>
      </c>
      <c r="BR853">
        <v>4.6709999999999998E-3</v>
      </c>
      <c r="BS853">
        <v>4.6769999999999997E-3</v>
      </c>
      <c r="BT853">
        <v>296217</v>
      </c>
      <c r="BU853">
        <v>156682000</v>
      </c>
      <c r="BV853" t="s">
        <v>85</v>
      </c>
      <c r="BW853" t="s">
        <v>85</v>
      </c>
      <c r="BX853" t="s">
        <v>85</v>
      </c>
      <c r="BY853" t="s">
        <v>85</v>
      </c>
      <c r="BZ853" t="s">
        <v>85</v>
      </c>
      <c r="CA853" t="s">
        <v>85</v>
      </c>
      <c r="CB853" t="s">
        <v>85</v>
      </c>
      <c r="CC853" t="s">
        <v>85</v>
      </c>
      <c r="CD853" t="s">
        <v>85</v>
      </c>
      <c r="CE853" t="s">
        <v>85</v>
      </c>
      <c r="CF853" t="s">
        <v>85</v>
      </c>
      <c r="CG853" t="s">
        <v>85</v>
      </c>
      <c r="CH853">
        <f>IFERROR(VLOOKUP($A853,vix_cboe!$A$1:$E4445,2,FALSE),"NA")</f>
        <v>13.46</v>
      </c>
      <c r="CI853">
        <f>IFERROR(VLOOKUP($A853,vix_cboe!$A$1:$E4445,3,FALSE),"NA")</f>
        <v>15.12</v>
      </c>
      <c r="CJ853">
        <f>IFERROR(VLOOKUP($A853,vix_cboe!$A$1:$E4445,4,FALSE),"NA")</f>
        <v>13.24</v>
      </c>
      <c r="CK853">
        <f>IFERROR(VLOOKUP($A853,vix_cboe!$A$1:$E4445,5,FALSE),"NA")</f>
        <v>14.46</v>
      </c>
      <c r="CL853" s="5">
        <f>IFERROR(VLOOKUP($A853,gold_gold.org!$A$1:$G$10247,2,FALSE),"NA")</f>
        <v>1161.25</v>
      </c>
      <c r="CM853" s="5">
        <f>IFERROR(VLOOKUP($A853,gold_gold.org!$A$1:$G$10247,3,FALSE),"NA")</f>
        <v>1052.57239</v>
      </c>
      <c r="CN853" s="5">
        <f>IFERROR(VLOOKUP($A853,gold_gold.org!$A$1:$G$10247,4,FALSE),"NA")</f>
        <v>140668.01237000001</v>
      </c>
      <c r="CO853" s="5">
        <f>IFERROR(VLOOKUP($A853,gold_gold.org!$A$1:$G$10247,5,FALSE),"NA")</f>
        <v>756.51472999999999</v>
      </c>
      <c r="CP853">
        <f>IFERROR(VLOOKUP($A853,crude_oil_eia!$A$1:$C$8255,2,FALSE),"NA")</f>
        <v>43.91</v>
      </c>
      <c r="CQ853">
        <f>IFERROR(VLOOKUP($A853,crude_oil_eia!$A$1:$C$8255,3,FALSE),"NA")</f>
        <v>46.3</v>
      </c>
      <c r="CR853">
        <f>IFERROR(VLOOKUP($A853,dji_yahoo!$A$1:$G$1214,2,FALSE),"NA")</f>
        <v>17525.109375</v>
      </c>
      <c r="CS853">
        <f>IFERROR(VLOOKUP($A853,dji_yahoo!$A$1:$G$1214,3,FALSE),"NA")</f>
        <v>17679.369140999999</v>
      </c>
      <c r="CT853">
        <f>IFERROR(VLOOKUP($A853,dji_yahoo!$A$1:$G$1214,4,FALSE),"NA")</f>
        <v>17525.109375</v>
      </c>
      <c r="CU853">
        <f>IFERROR(VLOOKUP($A853,dji_yahoo!$A$1:$G$1214,5,FALSE),"NA")</f>
        <v>17646.699218999998</v>
      </c>
      <c r="CV853">
        <f>IFERROR(VLOOKUP($A853,dji_yahoo!$A$1:$G$1214,7,FALSE),"NA")</f>
        <v>158090000</v>
      </c>
      <c r="CW853" s="5">
        <f>IFERROR(VLOOKUP($A853,nasdaq_yahoo!$A$1:$G$1249,2,FALSE),"NA")</f>
        <v>5024.3798829999996</v>
      </c>
      <c r="CX853" s="5">
        <f>IFERROR(VLOOKUP($A853,nasdaq_yahoo!$A$1:$G$1249,3,FALSE),"NA")</f>
        <v>5048.5498049999997</v>
      </c>
      <c r="CY853" s="5">
        <f>IFERROR(VLOOKUP($A853,nasdaq_yahoo!$A$1:$G$1249,4,FALSE),"NA")</f>
        <v>4999.5400390000004</v>
      </c>
      <c r="CZ853" s="5">
        <f>IFERROR(VLOOKUP($A853,nasdaq_yahoo!$A$1:$G$1249,5,FALSE),"NA")</f>
        <v>5031.8598629999997</v>
      </c>
      <c r="DA853" s="6">
        <f>IFERROR(VLOOKUP($A853,nasdaq_yahoo!$A$1:$G$1249,7,FALSE),"NA")</f>
        <v>2178270000</v>
      </c>
      <c r="DB853" s="5">
        <f>IFERROR(VLOOKUP($A853,USEPUINDXD!$A$1:$B$1827,2,FALSE),"NA")</f>
        <v>51.59</v>
      </c>
    </row>
    <row r="854" spans="1:106">
      <c r="A854" s="1">
        <v>42299</v>
      </c>
      <c r="B854">
        <v>266.5</v>
      </c>
      <c r="C854">
        <v>276.51</v>
      </c>
      <c r="D854">
        <v>266.13</v>
      </c>
      <c r="E854">
        <v>274.02</v>
      </c>
      <c r="F854">
        <v>37808600</v>
      </c>
      <c r="G854">
        <v>3930500000</v>
      </c>
      <c r="H854">
        <v>2.2799999999999998</v>
      </c>
      <c r="I854">
        <v>2.4300000000000002</v>
      </c>
      <c r="J854">
        <v>2.25</v>
      </c>
      <c r="K854">
        <v>2.41</v>
      </c>
      <c r="L854">
        <v>77999</v>
      </c>
      <c r="M854">
        <v>13485100</v>
      </c>
      <c r="N854">
        <v>0.44498799999999999</v>
      </c>
      <c r="O854">
        <v>0.61946599999999996</v>
      </c>
      <c r="P854">
        <v>0.420991</v>
      </c>
      <c r="Q854">
        <v>0.56770200000000004</v>
      </c>
      <c r="R854">
        <v>924822</v>
      </c>
      <c r="S854">
        <v>32977300</v>
      </c>
      <c r="T854" t="s">
        <v>85</v>
      </c>
      <c r="U854" t="s">
        <v>85</v>
      </c>
      <c r="V854" t="s">
        <v>85</v>
      </c>
      <c r="W854" t="s">
        <v>85</v>
      </c>
      <c r="X854" t="s">
        <v>85</v>
      </c>
      <c r="Y854" t="s">
        <v>85</v>
      </c>
      <c r="Z854">
        <v>3.08</v>
      </c>
      <c r="AA854">
        <v>3.14</v>
      </c>
      <c r="AB854">
        <v>3.07</v>
      </c>
      <c r="AC854">
        <v>3.11</v>
      </c>
      <c r="AD854">
        <v>1215290</v>
      </c>
      <c r="AE854">
        <v>131935000</v>
      </c>
      <c r="AF854">
        <v>0.394789</v>
      </c>
      <c r="AG854">
        <v>0.403582</v>
      </c>
      <c r="AH854">
        <v>0.38438800000000001</v>
      </c>
      <c r="AI854">
        <v>0.40323599999999998</v>
      </c>
      <c r="AJ854">
        <v>14927</v>
      </c>
      <c r="AK854">
        <v>3852920</v>
      </c>
      <c r="AL854">
        <v>1.17E-4</v>
      </c>
      <c r="AM854">
        <v>1.2300000000000001E-4</v>
      </c>
      <c r="AN854">
        <v>1.17E-4</v>
      </c>
      <c r="AO854">
        <v>1.18E-4</v>
      </c>
      <c r="AP854">
        <v>280</v>
      </c>
      <c r="AQ854">
        <v>1055670</v>
      </c>
      <c r="AR854" t="s">
        <v>85</v>
      </c>
      <c r="AS854" t="s">
        <v>85</v>
      </c>
      <c r="AT854" t="s">
        <v>85</v>
      </c>
      <c r="AU854" t="s">
        <v>85</v>
      </c>
      <c r="AV854" t="s">
        <v>85</v>
      </c>
      <c r="AW854" t="s">
        <v>85</v>
      </c>
      <c r="AX854" t="s">
        <v>85</v>
      </c>
      <c r="AY854" t="s">
        <v>85</v>
      </c>
      <c r="AZ854" t="s">
        <v>85</v>
      </c>
      <c r="BA854" t="s">
        <v>85</v>
      </c>
      <c r="BB854" t="s">
        <v>85</v>
      </c>
      <c r="BC854" t="s">
        <v>85</v>
      </c>
      <c r="BD854" t="s">
        <v>85</v>
      </c>
      <c r="BE854" t="s">
        <v>85</v>
      </c>
      <c r="BF854" t="s">
        <v>85</v>
      </c>
      <c r="BG854" t="s">
        <v>85</v>
      </c>
      <c r="BH854" t="s">
        <v>85</v>
      </c>
      <c r="BI854" t="s">
        <v>85</v>
      </c>
      <c r="BJ854" t="s">
        <v>85</v>
      </c>
      <c r="BK854" t="s">
        <v>85</v>
      </c>
      <c r="BL854" t="s">
        <v>85</v>
      </c>
      <c r="BM854" t="s">
        <v>85</v>
      </c>
      <c r="BN854" t="s">
        <v>85</v>
      </c>
      <c r="BO854" t="s">
        <v>85</v>
      </c>
      <c r="BP854">
        <v>4.6959999999999997E-3</v>
      </c>
      <c r="BQ854">
        <v>4.7260000000000002E-3</v>
      </c>
      <c r="BR854">
        <v>4.6709999999999998E-3</v>
      </c>
      <c r="BS854">
        <v>4.7229999999999998E-3</v>
      </c>
      <c r="BT854">
        <v>305170</v>
      </c>
      <c r="BU854">
        <v>155708000</v>
      </c>
      <c r="BV854" t="s">
        <v>85</v>
      </c>
      <c r="BW854" t="s">
        <v>85</v>
      </c>
      <c r="BX854" t="s">
        <v>85</v>
      </c>
      <c r="BY854" t="s">
        <v>85</v>
      </c>
      <c r="BZ854" t="s">
        <v>85</v>
      </c>
      <c r="CA854" t="s">
        <v>85</v>
      </c>
      <c r="CB854" t="s">
        <v>85</v>
      </c>
      <c r="CC854" t="s">
        <v>85</v>
      </c>
      <c r="CD854" t="s">
        <v>85</v>
      </c>
      <c r="CE854" t="s">
        <v>85</v>
      </c>
      <c r="CF854" t="s">
        <v>85</v>
      </c>
      <c r="CG854" t="s">
        <v>85</v>
      </c>
      <c r="CH854">
        <f>IFERROR(VLOOKUP($A854,vix_cboe!$A$1:$E4446,2,FALSE),"NA")</f>
        <v>15.02</v>
      </c>
      <c r="CI854">
        <f>IFERROR(VLOOKUP($A854,vix_cboe!$A$1:$E4446,3,FALSE),"NA")</f>
        <v>15.92</v>
      </c>
      <c r="CJ854">
        <f>IFERROR(VLOOKUP($A854,vix_cboe!$A$1:$E4446,4,FALSE),"NA")</f>
        <v>14.45</v>
      </c>
      <c r="CK854">
        <f>IFERROR(VLOOKUP($A854,vix_cboe!$A$1:$E4446,5,FALSE),"NA")</f>
        <v>14.45</v>
      </c>
      <c r="CL854" s="5">
        <f>IFERROR(VLOOKUP($A854,gold_gold.org!$A$1:$G$10247,2,FALSE),"NA")</f>
        <v>1167</v>
      </c>
      <c r="CM854" s="5">
        <f>IFERROR(VLOOKUP($A854,gold_gold.org!$A$1:$G$10247,3,FALSE),"NA")</f>
        <v>1045.65227</v>
      </c>
      <c r="CN854" s="5">
        <f>IFERROR(VLOOKUP($A854,gold_gold.org!$A$1:$G$10247,4,FALSE),"NA")</f>
        <v>140465.9436</v>
      </c>
      <c r="CO854" s="5">
        <f>IFERROR(VLOOKUP($A854,gold_gold.org!$A$1:$G$10247,5,FALSE),"NA")</f>
        <v>757.22717</v>
      </c>
      <c r="CP854">
        <f>IFERROR(VLOOKUP($A854,crude_oil_eia!$A$1:$C$8255,2,FALSE),"NA")</f>
        <v>44.9</v>
      </c>
      <c r="CQ854">
        <f>IFERROR(VLOOKUP($A854,crude_oil_eia!$A$1:$C$8255,3,FALSE),"NA")</f>
        <v>46.59</v>
      </c>
      <c r="CR854">
        <f>IFERROR(VLOOKUP($A854,dji_yahoo!$A$1:$G$1214,2,FALSE),"NA")</f>
        <v>17180.880859000001</v>
      </c>
      <c r="CS854">
        <f>IFERROR(VLOOKUP($A854,dji_yahoo!$A$1:$G$1214,3,FALSE),"NA")</f>
        <v>17505.179688</v>
      </c>
      <c r="CT854">
        <f>IFERROR(VLOOKUP($A854,dji_yahoo!$A$1:$G$1214,4,FALSE),"NA")</f>
        <v>17180.880859000001</v>
      </c>
      <c r="CU854">
        <f>IFERROR(VLOOKUP($A854,dji_yahoo!$A$1:$G$1214,5,FALSE),"NA")</f>
        <v>17489.160156000002</v>
      </c>
      <c r="CV854">
        <f>IFERROR(VLOOKUP($A854,dji_yahoo!$A$1:$G$1214,7,FALSE),"NA")</f>
        <v>152420000</v>
      </c>
      <c r="CW854" s="5">
        <f>IFERROR(VLOOKUP($A854,nasdaq_yahoo!$A$1:$G$1249,2,FALSE),"NA")</f>
        <v>4875.9599609999996</v>
      </c>
      <c r="CX854" s="5">
        <f>IFERROR(VLOOKUP($A854,nasdaq_yahoo!$A$1:$G$1249,3,FALSE),"NA")</f>
        <v>4926.9902339999999</v>
      </c>
      <c r="CY854" s="5">
        <f>IFERROR(VLOOKUP($A854,nasdaq_yahoo!$A$1:$G$1249,4,FALSE),"NA")</f>
        <v>4861.7998049999997</v>
      </c>
      <c r="CZ854" s="5">
        <f>IFERROR(VLOOKUP($A854,nasdaq_yahoo!$A$1:$G$1249,5,FALSE),"NA")</f>
        <v>4920.0498049999997</v>
      </c>
      <c r="DA854" s="6">
        <f>IFERROR(VLOOKUP($A854,nasdaq_yahoo!$A$1:$G$1249,7,FALSE),"NA")</f>
        <v>2156040000</v>
      </c>
      <c r="DB854" s="5">
        <f>IFERROR(VLOOKUP($A854,USEPUINDXD!$A$1:$B$1827,2,FALSE),"NA")</f>
        <v>52.71</v>
      </c>
    </row>
    <row r="855" spans="1:106">
      <c r="A855" s="1">
        <v>42298</v>
      </c>
      <c r="B855">
        <v>269.31</v>
      </c>
      <c r="C855">
        <v>270.77</v>
      </c>
      <c r="D855">
        <v>263.83999999999997</v>
      </c>
      <c r="E855">
        <v>266.27</v>
      </c>
      <c r="F855">
        <v>25637300</v>
      </c>
      <c r="G855">
        <v>3970980000</v>
      </c>
      <c r="H855">
        <v>2.4</v>
      </c>
      <c r="I855">
        <v>2.44</v>
      </c>
      <c r="J855">
        <v>2.27</v>
      </c>
      <c r="K855">
        <v>2.2799999999999998</v>
      </c>
      <c r="L855">
        <v>54704</v>
      </c>
      <c r="M855">
        <v>14185500</v>
      </c>
      <c r="N855">
        <v>0.431589</v>
      </c>
      <c r="O855">
        <v>0.48298799999999997</v>
      </c>
      <c r="P855">
        <v>0.42089700000000002</v>
      </c>
      <c r="Q855">
        <v>0.44732899999999998</v>
      </c>
      <c r="R855">
        <v>609085</v>
      </c>
      <c r="S855">
        <v>31973600</v>
      </c>
      <c r="T855" t="s">
        <v>85</v>
      </c>
      <c r="U855" t="s">
        <v>85</v>
      </c>
      <c r="V855" t="s">
        <v>85</v>
      </c>
      <c r="W855" t="s">
        <v>85</v>
      </c>
      <c r="X855" t="s">
        <v>85</v>
      </c>
      <c r="Y855" t="s">
        <v>85</v>
      </c>
      <c r="Z855">
        <v>3.09</v>
      </c>
      <c r="AA855">
        <v>3.12</v>
      </c>
      <c r="AB855">
        <v>3.06</v>
      </c>
      <c r="AC855">
        <v>3.08</v>
      </c>
      <c r="AD855">
        <v>988482</v>
      </c>
      <c r="AE855">
        <v>132427000</v>
      </c>
      <c r="AF855">
        <v>0.40086899999999998</v>
      </c>
      <c r="AG855">
        <v>0.40086899999999998</v>
      </c>
      <c r="AH855">
        <v>0.38196000000000002</v>
      </c>
      <c r="AI855">
        <v>0.39459699999999998</v>
      </c>
      <c r="AJ855">
        <v>21249</v>
      </c>
      <c r="AK855">
        <v>3907320</v>
      </c>
      <c r="AL855">
        <v>1.17E-4</v>
      </c>
      <c r="AM855">
        <v>1.18E-4</v>
      </c>
      <c r="AN855">
        <v>1.11E-4</v>
      </c>
      <c r="AO855">
        <v>1.17E-4</v>
      </c>
      <c r="AP855">
        <v>95</v>
      </c>
      <c r="AQ855">
        <v>1052530</v>
      </c>
      <c r="AR855" t="s">
        <v>85</v>
      </c>
      <c r="AS855" t="s">
        <v>85</v>
      </c>
      <c r="AT855" t="s">
        <v>85</v>
      </c>
      <c r="AU855" t="s">
        <v>85</v>
      </c>
      <c r="AV855" t="s">
        <v>85</v>
      </c>
      <c r="AW855" t="s">
        <v>85</v>
      </c>
      <c r="AX855" t="s">
        <v>85</v>
      </c>
      <c r="AY855" t="s">
        <v>85</v>
      </c>
      <c r="AZ855" t="s">
        <v>85</v>
      </c>
      <c r="BA855" t="s">
        <v>85</v>
      </c>
      <c r="BB855" t="s">
        <v>85</v>
      </c>
      <c r="BC855" t="s">
        <v>85</v>
      </c>
      <c r="BD855" t="s">
        <v>85</v>
      </c>
      <c r="BE855" t="s">
        <v>85</v>
      </c>
      <c r="BF855" t="s">
        <v>85</v>
      </c>
      <c r="BG855" t="s">
        <v>85</v>
      </c>
      <c r="BH855" t="s">
        <v>85</v>
      </c>
      <c r="BI855" t="s">
        <v>85</v>
      </c>
      <c r="BJ855" t="s">
        <v>85</v>
      </c>
      <c r="BK855" t="s">
        <v>85</v>
      </c>
      <c r="BL855" t="s">
        <v>85</v>
      </c>
      <c r="BM855" t="s">
        <v>85</v>
      </c>
      <c r="BN855" t="s">
        <v>85</v>
      </c>
      <c r="BO855" t="s">
        <v>85</v>
      </c>
      <c r="BP855">
        <v>4.7390000000000002E-3</v>
      </c>
      <c r="BQ855">
        <v>4.7450000000000001E-3</v>
      </c>
      <c r="BR855">
        <v>4.6360000000000004E-3</v>
      </c>
      <c r="BS855">
        <v>4.6969999999999998E-3</v>
      </c>
      <c r="BT855">
        <v>243503</v>
      </c>
      <c r="BU855">
        <v>157120000</v>
      </c>
      <c r="BV855" t="s">
        <v>85</v>
      </c>
      <c r="BW855" t="s">
        <v>85</v>
      </c>
      <c r="BX855" t="s">
        <v>85</v>
      </c>
      <c r="BY855" t="s">
        <v>85</v>
      </c>
      <c r="BZ855" t="s">
        <v>85</v>
      </c>
      <c r="CA855" t="s">
        <v>85</v>
      </c>
      <c r="CB855" t="s">
        <v>85</v>
      </c>
      <c r="CC855" t="s">
        <v>85</v>
      </c>
      <c r="CD855" t="s">
        <v>85</v>
      </c>
      <c r="CE855" t="s">
        <v>85</v>
      </c>
      <c r="CF855" t="s">
        <v>85</v>
      </c>
      <c r="CG855" t="s">
        <v>85</v>
      </c>
      <c r="CH855">
        <f>IFERROR(VLOOKUP($A855,vix_cboe!$A$1:$E4447,2,FALSE),"NA")</f>
        <v>14.98</v>
      </c>
      <c r="CI855">
        <f>IFERROR(VLOOKUP($A855,vix_cboe!$A$1:$E4447,3,FALSE),"NA")</f>
        <v>16.7</v>
      </c>
      <c r="CJ855">
        <f>IFERROR(VLOOKUP($A855,vix_cboe!$A$1:$E4447,4,FALSE),"NA")</f>
        <v>14.41</v>
      </c>
      <c r="CK855">
        <f>IFERROR(VLOOKUP($A855,vix_cboe!$A$1:$E4447,5,FALSE),"NA")</f>
        <v>16.7</v>
      </c>
      <c r="CL855" s="5">
        <f>IFERROR(VLOOKUP($A855,gold_gold.org!$A$1:$G$10247,2,FALSE),"NA")</f>
        <v>1167.0999999999999</v>
      </c>
      <c r="CM855" s="5">
        <f>IFERROR(VLOOKUP($A855,gold_gold.org!$A$1:$G$10247,3,FALSE),"NA")</f>
        <v>1027.8748499999999</v>
      </c>
      <c r="CN855" s="5">
        <f>IFERROR(VLOOKUP($A855,gold_gold.org!$A$1:$G$10247,4,FALSE),"NA")</f>
        <v>139999.44725999999</v>
      </c>
      <c r="CO855" s="5">
        <f>IFERROR(VLOOKUP($A855,gold_gold.org!$A$1:$G$10247,5,FALSE),"NA")</f>
        <v>754.89183000000003</v>
      </c>
      <c r="CP855">
        <f>IFERROR(VLOOKUP($A855,crude_oil_eia!$A$1:$C$8255,2,FALSE),"NA")</f>
        <v>45.22</v>
      </c>
      <c r="CQ855">
        <f>IFERROR(VLOOKUP($A855,crude_oil_eia!$A$1:$C$8255,3,FALSE),"NA")</f>
        <v>46.72</v>
      </c>
      <c r="CR855">
        <f>IFERROR(VLOOKUP($A855,dji_yahoo!$A$1:$G$1214,2,FALSE),"NA")</f>
        <v>17225.929688</v>
      </c>
      <c r="CS855">
        <f>IFERROR(VLOOKUP($A855,dji_yahoo!$A$1:$G$1214,3,FALSE),"NA")</f>
        <v>17314.990234000001</v>
      </c>
      <c r="CT855">
        <f>IFERROR(VLOOKUP($A855,dji_yahoo!$A$1:$G$1214,4,FALSE),"NA")</f>
        <v>17153.130859000001</v>
      </c>
      <c r="CU855">
        <f>IFERROR(VLOOKUP($A855,dji_yahoo!$A$1:$G$1214,5,FALSE),"NA")</f>
        <v>17168.609375</v>
      </c>
      <c r="CV855">
        <f>IFERROR(VLOOKUP($A855,dji_yahoo!$A$1:$G$1214,7,FALSE),"NA")</f>
        <v>107100000</v>
      </c>
      <c r="CW855" s="5">
        <f>IFERROR(VLOOKUP($A855,nasdaq_yahoo!$A$1:$G$1249,2,FALSE),"NA")</f>
        <v>4903.9799800000001</v>
      </c>
      <c r="CX855" s="5">
        <f>IFERROR(VLOOKUP($A855,nasdaq_yahoo!$A$1:$G$1249,3,FALSE),"NA")</f>
        <v>4904.8500979999999</v>
      </c>
      <c r="CY855" s="5">
        <f>IFERROR(VLOOKUP($A855,nasdaq_yahoo!$A$1:$G$1249,4,FALSE),"NA")</f>
        <v>4836.4599609999996</v>
      </c>
      <c r="CZ855" s="5">
        <f>IFERROR(VLOOKUP($A855,nasdaq_yahoo!$A$1:$G$1249,5,FALSE),"NA")</f>
        <v>4840.1201170000004</v>
      </c>
      <c r="DA855" s="6">
        <f>IFERROR(VLOOKUP($A855,nasdaq_yahoo!$A$1:$G$1249,7,FALSE),"NA")</f>
        <v>1895390000</v>
      </c>
      <c r="DB855" s="5">
        <f>IFERROR(VLOOKUP($A855,USEPUINDXD!$A$1:$B$1827,2,FALSE),"NA")</f>
        <v>83.48</v>
      </c>
    </row>
    <row r="856" spans="1:106">
      <c r="A856" s="1">
        <v>42297</v>
      </c>
      <c r="B856">
        <v>263.57</v>
      </c>
      <c r="C856">
        <v>270.83</v>
      </c>
      <c r="D856">
        <v>263.23</v>
      </c>
      <c r="E856">
        <v>269.45999999999998</v>
      </c>
      <c r="F856">
        <v>30889800</v>
      </c>
      <c r="G856">
        <v>3885570000</v>
      </c>
      <c r="H856">
        <v>2.34</v>
      </c>
      <c r="I856">
        <v>2.44</v>
      </c>
      <c r="J856">
        <v>2.34</v>
      </c>
      <c r="K856">
        <v>2.41</v>
      </c>
      <c r="L856">
        <v>46076</v>
      </c>
      <c r="M856">
        <v>13844300</v>
      </c>
      <c r="N856">
        <v>0.48962899999999998</v>
      </c>
      <c r="O856">
        <v>0.50189799999999996</v>
      </c>
      <c r="P856">
        <v>0.43164799999999998</v>
      </c>
      <c r="Q856">
        <v>0.43482900000000002</v>
      </c>
      <c r="R856">
        <v>383921</v>
      </c>
      <c r="S856">
        <v>36261200</v>
      </c>
      <c r="T856" t="s">
        <v>85</v>
      </c>
      <c r="U856" t="s">
        <v>85</v>
      </c>
      <c r="V856" t="s">
        <v>85</v>
      </c>
      <c r="W856" t="s">
        <v>85</v>
      </c>
      <c r="X856" t="s">
        <v>85</v>
      </c>
      <c r="Y856" t="s">
        <v>85</v>
      </c>
      <c r="Z856">
        <v>3.05</v>
      </c>
      <c r="AA856">
        <v>3.09</v>
      </c>
      <c r="AB856">
        <v>3.05</v>
      </c>
      <c r="AC856">
        <v>3.09</v>
      </c>
      <c r="AD856">
        <v>1163340</v>
      </c>
      <c r="AE856">
        <v>130633000</v>
      </c>
      <c r="AF856">
        <v>0.397011</v>
      </c>
      <c r="AG856">
        <v>0.40025500000000003</v>
      </c>
      <c r="AH856">
        <v>0.37677699999999997</v>
      </c>
      <c r="AI856">
        <v>0.399646</v>
      </c>
      <c r="AJ856">
        <v>36344</v>
      </c>
      <c r="AK856">
        <v>3865110</v>
      </c>
      <c r="AL856">
        <v>1.08E-4</v>
      </c>
      <c r="AM856">
        <v>1.2400000000000001E-4</v>
      </c>
      <c r="AN856">
        <v>1.08E-4</v>
      </c>
      <c r="AO856">
        <v>1.17E-4</v>
      </c>
      <c r="AP856">
        <v>717</v>
      </c>
      <c r="AQ856">
        <v>974502</v>
      </c>
      <c r="AR856" t="s">
        <v>85</v>
      </c>
      <c r="AS856" t="s">
        <v>85</v>
      </c>
      <c r="AT856" t="s">
        <v>85</v>
      </c>
      <c r="AU856" t="s">
        <v>85</v>
      </c>
      <c r="AV856" t="s">
        <v>85</v>
      </c>
      <c r="AW856" t="s">
        <v>85</v>
      </c>
      <c r="AX856" t="s">
        <v>85</v>
      </c>
      <c r="AY856" t="s">
        <v>85</v>
      </c>
      <c r="AZ856" t="s">
        <v>85</v>
      </c>
      <c r="BA856" t="s">
        <v>85</v>
      </c>
      <c r="BB856" t="s">
        <v>85</v>
      </c>
      <c r="BC856" t="s">
        <v>85</v>
      </c>
      <c r="BD856" t="s">
        <v>85</v>
      </c>
      <c r="BE856" t="s">
        <v>85</v>
      </c>
      <c r="BF856" t="s">
        <v>85</v>
      </c>
      <c r="BG856" t="s">
        <v>85</v>
      </c>
      <c r="BH856" t="s">
        <v>85</v>
      </c>
      <c r="BI856" t="s">
        <v>85</v>
      </c>
      <c r="BJ856" t="s">
        <v>85</v>
      </c>
      <c r="BK856" t="s">
        <v>85</v>
      </c>
      <c r="BL856" t="s">
        <v>85</v>
      </c>
      <c r="BM856" t="s">
        <v>85</v>
      </c>
      <c r="BN856" t="s">
        <v>85</v>
      </c>
      <c r="BO856" t="s">
        <v>85</v>
      </c>
      <c r="BP856">
        <v>5.0419999999999996E-3</v>
      </c>
      <c r="BQ856">
        <v>5.0480000000000004E-3</v>
      </c>
      <c r="BR856">
        <v>4.7299999999999998E-3</v>
      </c>
      <c r="BS856">
        <v>4.731E-3</v>
      </c>
      <c r="BT856">
        <v>420949</v>
      </c>
      <c r="BU856">
        <v>167182000</v>
      </c>
      <c r="BV856" t="s">
        <v>85</v>
      </c>
      <c r="BW856" t="s">
        <v>85</v>
      </c>
      <c r="BX856" t="s">
        <v>85</v>
      </c>
      <c r="BY856" t="s">
        <v>85</v>
      </c>
      <c r="BZ856" t="s">
        <v>85</v>
      </c>
      <c r="CA856" t="s">
        <v>85</v>
      </c>
      <c r="CB856" t="s">
        <v>85</v>
      </c>
      <c r="CC856" t="s">
        <v>85</v>
      </c>
      <c r="CD856" t="s">
        <v>85</v>
      </c>
      <c r="CE856" t="s">
        <v>85</v>
      </c>
      <c r="CF856" t="s">
        <v>85</v>
      </c>
      <c r="CG856" t="s">
        <v>85</v>
      </c>
      <c r="CH856">
        <f>IFERROR(VLOOKUP($A856,vix_cboe!$A$1:$E4448,2,FALSE),"NA")</f>
        <v>15.17</v>
      </c>
      <c r="CI856">
        <f>IFERROR(VLOOKUP($A856,vix_cboe!$A$1:$E4448,3,FALSE),"NA")</f>
        <v>16.34</v>
      </c>
      <c r="CJ856">
        <f>IFERROR(VLOOKUP($A856,vix_cboe!$A$1:$E4448,4,FALSE),"NA")</f>
        <v>14.72</v>
      </c>
      <c r="CK856">
        <f>IFERROR(VLOOKUP($A856,vix_cboe!$A$1:$E4448,5,FALSE),"NA")</f>
        <v>15.75</v>
      </c>
      <c r="CL856" s="5">
        <f>IFERROR(VLOOKUP($A856,gold_gold.org!$A$1:$G$10247,2,FALSE),"NA")</f>
        <v>1177.75</v>
      </c>
      <c r="CM856" s="5">
        <f>IFERROR(VLOOKUP($A856,gold_gold.org!$A$1:$G$10247,3,FALSE),"NA")</f>
        <v>1038.3516</v>
      </c>
      <c r="CN856" s="5">
        <f>IFERROR(VLOOKUP($A856,gold_gold.org!$A$1:$G$10247,4,FALSE),"NA")</f>
        <v>141229.88334</v>
      </c>
      <c r="CO856" s="5">
        <f>IFERROR(VLOOKUP($A856,gold_gold.org!$A$1:$G$10247,5,FALSE),"NA")</f>
        <v>761.75554999999997</v>
      </c>
      <c r="CP856">
        <f>IFERROR(VLOOKUP($A856,crude_oil_eia!$A$1:$C$8255,2,FALSE),"NA")</f>
        <v>45.84</v>
      </c>
      <c r="CQ856">
        <f>IFERROR(VLOOKUP($A856,crude_oil_eia!$A$1:$C$8255,3,FALSE),"NA")</f>
        <v>46.93</v>
      </c>
      <c r="CR856">
        <f>IFERROR(VLOOKUP($A856,dji_yahoo!$A$1:$G$1214,2,FALSE),"NA")</f>
        <v>17228.470702999999</v>
      </c>
      <c r="CS856">
        <f>IFERROR(VLOOKUP($A856,dji_yahoo!$A$1:$G$1214,3,FALSE),"NA")</f>
        <v>17264.880859000001</v>
      </c>
      <c r="CT856">
        <f>IFERROR(VLOOKUP($A856,dji_yahoo!$A$1:$G$1214,4,FALSE),"NA")</f>
        <v>17147.990234000001</v>
      </c>
      <c r="CU856">
        <f>IFERROR(VLOOKUP($A856,dji_yahoo!$A$1:$G$1214,5,FALSE),"NA")</f>
        <v>17217.109375</v>
      </c>
      <c r="CV856">
        <f>IFERROR(VLOOKUP($A856,dji_yahoo!$A$1:$G$1214,7,FALSE),"NA")</f>
        <v>106670000</v>
      </c>
      <c r="CW856" s="5">
        <f>IFERROR(VLOOKUP($A856,nasdaq_yahoo!$A$1:$G$1249,2,FALSE),"NA")</f>
        <v>4900.0200199999999</v>
      </c>
      <c r="CX856" s="5">
        <f>IFERROR(VLOOKUP($A856,nasdaq_yahoo!$A$1:$G$1249,3,FALSE),"NA")</f>
        <v>4909.3701170000004</v>
      </c>
      <c r="CY856" s="5">
        <f>IFERROR(VLOOKUP($A856,nasdaq_yahoo!$A$1:$G$1249,4,FALSE),"NA")</f>
        <v>4866.6000979999999</v>
      </c>
      <c r="CZ856" s="5">
        <f>IFERROR(VLOOKUP($A856,nasdaq_yahoo!$A$1:$G$1249,5,FALSE),"NA")</f>
        <v>4880.9702150000003</v>
      </c>
      <c r="DA856" s="6">
        <f>IFERROR(VLOOKUP($A856,nasdaq_yahoo!$A$1:$G$1249,7,FALSE),"NA")</f>
        <v>1711700000</v>
      </c>
      <c r="DB856" s="5">
        <f>IFERROR(VLOOKUP($A856,USEPUINDXD!$A$1:$B$1827,2,FALSE),"NA")</f>
        <v>27.87</v>
      </c>
    </row>
    <row r="857" spans="1:106">
      <c r="A857" s="1">
        <v>42296</v>
      </c>
      <c r="B857">
        <v>261.86</v>
      </c>
      <c r="C857">
        <v>264.82</v>
      </c>
      <c r="D857">
        <v>260.95</v>
      </c>
      <c r="E857">
        <v>263.44</v>
      </c>
      <c r="F857">
        <v>25258800</v>
      </c>
      <c r="G857">
        <v>3859270000</v>
      </c>
      <c r="H857">
        <v>2.37</v>
      </c>
      <c r="I857">
        <v>2.39</v>
      </c>
      <c r="J857">
        <v>2.33</v>
      </c>
      <c r="K857">
        <v>2.34</v>
      </c>
      <c r="L857">
        <v>39396</v>
      </c>
      <c r="M857">
        <v>14014900</v>
      </c>
      <c r="N857">
        <v>0.517621</v>
      </c>
      <c r="O857">
        <v>0.52154599999999995</v>
      </c>
      <c r="P857">
        <v>0.48099399999999998</v>
      </c>
      <c r="Q857">
        <v>0.489014</v>
      </c>
      <c r="R857">
        <v>243742</v>
      </c>
      <c r="S857">
        <v>38321300</v>
      </c>
      <c r="T857" t="s">
        <v>85</v>
      </c>
      <c r="U857" t="s">
        <v>85</v>
      </c>
      <c r="V857" t="s">
        <v>85</v>
      </c>
      <c r="W857" t="s">
        <v>85</v>
      </c>
      <c r="X857" t="s">
        <v>85</v>
      </c>
      <c r="Y857" t="s">
        <v>85</v>
      </c>
      <c r="Z857">
        <v>3.03</v>
      </c>
      <c r="AA857">
        <v>3.05</v>
      </c>
      <c r="AB857">
        <v>3.01</v>
      </c>
      <c r="AC857">
        <v>3.05</v>
      </c>
      <c r="AD857">
        <v>1239570</v>
      </c>
      <c r="AE857">
        <v>129649000</v>
      </c>
      <c r="AF857">
        <v>0.40981499999999998</v>
      </c>
      <c r="AG857">
        <v>0.41474899999999998</v>
      </c>
      <c r="AH857">
        <v>0.38350099999999998</v>
      </c>
      <c r="AI857">
        <v>0.40321200000000001</v>
      </c>
      <c r="AJ857">
        <v>30649</v>
      </c>
      <c r="AK857">
        <v>3985030</v>
      </c>
      <c r="AL857">
        <v>1.2400000000000001E-4</v>
      </c>
      <c r="AM857">
        <v>1.26E-4</v>
      </c>
      <c r="AN857">
        <v>1.08E-4</v>
      </c>
      <c r="AO857">
        <v>1.08E-4</v>
      </c>
      <c r="AP857">
        <v>946</v>
      </c>
      <c r="AQ857">
        <v>1115230</v>
      </c>
      <c r="AR857" t="s">
        <v>85</v>
      </c>
      <c r="AS857" t="s">
        <v>85</v>
      </c>
      <c r="AT857" t="s">
        <v>85</v>
      </c>
      <c r="AU857" t="s">
        <v>85</v>
      </c>
      <c r="AV857" t="s">
        <v>85</v>
      </c>
      <c r="AW857" t="s">
        <v>85</v>
      </c>
      <c r="AX857" t="s">
        <v>85</v>
      </c>
      <c r="AY857" t="s">
        <v>85</v>
      </c>
      <c r="AZ857" t="s">
        <v>85</v>
      </c>
      <c r="BA857" t="s">
        <v>85</v>
      </c>
      <c r="BB857" t="s">
        <v>85</v>
      </c>
      <c r="BC857" t="s">
        <v>85</v>
      </c>
      <c r="BD857" t="s">
        <v>85</v>
      </c>
      <c r="BE857" t="s">
        <v>85</v>
      </c>
      <c r="BF857" t="s">
        <v>85</v>
      </c>
      <c r="BG857" t="s">
        <v>85</v>
      </c>
      <c r="BH857" t="s">
        <v>85</v>
      </c>
      <c r="BI857" t="s">
        <v>85</v>
      </c>
      <c r="BJ857" t="s">
        <v>85</v>
      </c>
      <c r="BK857" t="s">
        <v>85</v>
      </c>
      <c r="BL857" t="s">
        <v>85</v>
      </c>
      <c r="BM857" t="s">
        <v>85</v>
      </c>
      <c r="BN857" t="s">
        <v>85</v>
      </c>
      <c r="BO857" t="s">
        <v>85</v>
      </c>
      <c r="BP857">
        <v>4.9760000000000004E-3</v>
      </c>
      <c r="BQ857">
        <v>5.0829999999999998E-3</v>
      </c>
      <c r="BR857">
        <v>4.9760000000000004E-3</v>
      </c>
      <c r="BS857">
        <v>5.0429999999999997E-3</v>
      </c>
      <c r="BT857">
        <v>300024</v>
      </c>
      <c r="BU857">
        <v>164976000</v>
      </c>
      <c r="BV857" t="s">
        <v>85</v>
      </c>
      <c r="BW857" t="s">
        <v>85</v>
      </c>
      <c r="BX857" t="s">
        <v>85</v>
      </c>
      <c r="BY857" t="s">
        <v>85</v>
      </c>
      <c r="BZ857" t="s">
        <v>85</v>
      </c>
      <c r="CA857" t="s">
        <v>85</v>
      </c>
      <c r="CB857" t="s">
        <v>85</v>
      </c>
      <c r="CC857" t="s">
        <v>85</v>
      </c>
      <c r="CD857" t="s">
        <v>85</v>
      </c>
      <c r="CE857" t="s">
        <v>85</v>
      </c>
      <c r="CF857" t="s">
        <v>85</v>
      </c>
      <c r="CG857" t="s">
        <v>85</v>
      </c>
      <c r="CH857">
        <f>IFERROR(VLOOKUP($A857,vix_cboe!$A$1:$E4449,2,FALSE),"NA")</f>
        <v>15.68</v>
      </c>
      <c r="CI857">
        <f>IFERROR(VLOOKUP($A857,vix_cboe!$A$1:$E4449,3,FALSE),"NA")</f>
        <v>16.23</v>
      </c>
      <c r="CJ857">
        <f>IFERROR(VLOOKUP($A857,vix_cboe!$A$1:$E4449,4,FALSE),"NA")</f>
        <v>14.82</v>
      </c>
      <c r="CK857">
        <f>IFERROR(VLOOKUP($A857,vix_cboe!$A$1:$E4449,5,FALSE),"NA")</f>
        <v>14.98</v>
      </c>
      <c r="CL857" s="5">
        <f>IFERROR(VLOOKUP($A857,gold_gold.org!$A$1:$G$10247,2,FALSE),"NA")</f>
        <v>1175.4000000000001</v>
      </c>
      <c r="CM857" s="5">
        <f>IFERROR(VLOOKUP($A857,gold_gold.org!$A$1:$G$10247,3,FALSE),"NA")</f>
        <v>1039.2575999999999</v>
      </c>
      <c r="CN857" s="5">
        <f>IFERROR(VLOOKUP($A857,gold_gold.org!$A$1:$G$10247,4,FALSE),"NA")</f>
        <v>140430.89257</v>
      </c>
      <c r="CO857" s="5">
        <f>IFERROR(VLOOKUP($A857,gold_gold.org!$A$1:$G$10247,5,FALSE),"NA")</f>
        <v>759.32689000000005</v>
      </c>
      <c r="CP857">
        <f>IFERROR(VLOOKUP($A857,crude_oil_eia!$A$1:$C$8255,2,FALSE),"NA")</f>
        <v>45.91</v>
      </c>
      <c r="CQ857">
        <f>IFERROR(VLOOKUP($A857,crude_oil_eia!$A$1:$C$8255,3,FALSE),"NA")</f>
        <v>47.51</v>
      </c>
      <c r="CR857">
        <f>IFERROR(VLOOKUP($A857,dji_yahoo!$A$1:$G$1214,2,FALSE),"NA")</f>
        <v>17209.429688</v>
      </c>
      <c r="CS857">
        <f>IFERROR(VLOOKUP($A857,dji_yahoo!$A$1:$G$1214,3,FALSE),"NA")</f>
        <v>17235.949218999998</v>
      </c>
      <c r="CT857">
        <f>IFERROR(VLOOKUP($A857,dji_yahoo!$A$1:$G$1214,4,FALSE),"NA")</f>
        <v>17129.189452999999</v>
      </c>
      <c r="CU857">
        <f>IFERROR(VLOOKUP($A857,dji_yahoo!$A$1:$G$1214,5,FALSE),"NA")</f>
        <v>17230.539063</v>
      </c>
      <c r="CV857">
        <f>IFERROR(VLOOKUP($A857,dji_yahoo!$A$1:$G$1214,7,FALSE),"NA")</f>
        <v>118430000</v>
      </c>
      <c r="CW857" s="5">
        <f>IFERROR(VLOOKUP($A857,nasdaq_yahoo!$A$1:$G$1249,2,FALSE),"NA")</f>
        <v>4873.5400390000004</v>
      </c>
      <c r="CX857" s="5">
        <f>IFERROR(VLOOKUP($A857,nasdaq_yahoo!$A$1:$G$1249,3,FALSE),"NA")</f>
        <v>4915.4902339999999</v>
      </c>
      <c r="CY857" s="5">
        <f>IFERROR(VLOOKUP($A857,nasdaq_yahoo!$A$1:$G$1249,4,FALSE),"NA")</f>
        <v>4865.830078</v>
      </c>
      <c r="CZ857" s="5">
        <f>IFERROR(VLOOKUP($A857,nasdaq_yahoo!$A$1:$G$1249,5,FALSE),"NA")</f>
        <v>4905.4702150000003</v>
      </c>
      <c r="DA857" s="6">
        <f>IFERROR(VLOOKUP($A857,nasdaq_yahoo!$A$1:$G$1249,7,FALSE),"NA")</f>
        <v>1619920000</v>
      </c>
      <c r="DB857" s="5">
        <f>IFERROR(VLOOKUP($A857,USEPUINDXD!$A$1:$B$1827,2,FALSE),"NA")</f>
        <v>51.91</v>
      </c>
    </row>
    <row r="858" spans="1:106">
      <c r="A858" s="1">
        <v>42295</v>
      </c>
      <c r="B858">
        <v>270.91000000000003</v>
      </c>
      <c r="C858">
        <v>271.67</v>
      </c>
      <c r="D858">
        <v>260.77999999999997</v>
      </c>
      <c r="E858">
        <v>261.64</v>
      </c>
      <c r="F858">
        <v>22434300</v>
      </c>
      <c r="G858">
        <v>3991620000</v>
      </c>
      <c r="H858">
        <v>2.44</v>
      </c>
      <c r="I858">
        <v>2.4500000000000002</v>
      </c>
      <c r="J858">
        <v>2.33</v>
      </c>
      <c r="K858">
        <v>2.37</v>
      </c>
      <c r="L858">
        <v>21270</v>
      </c>
      <c r="M858">
        <v>14424600</v>
      </c>
      <c r="N858">
        <v>0.54791299999999998</v>
      </c>
      <c r="O858">
        <v>0.552234</v>
      </c>
      <c r="P858">
        <v>0.51286100000000001</v>
      </c>
      <c r="Q858">
        <v>0.51773400000000003</v>
      </c>
      <c r="R858">
        <v>133690</v>
      </c>
      <c r="S858">
        <v>40550400</v>
      </c>
      <c r="T858" t="s">
        <v>85</v>
      </c>
      <c r="U858" t="s">
        <v>85</v>
      </c>
      <c r="V858" t="s">
        <v>85</v>
      </c>
      <c r="W858" t="s">
        <v>85</v>
      </c>
      <c r="X858" t="s">
        <v>85</v>
      </c>
      <c r="Y858" t="s">
        <v>85</v>
      </c>
      <c r="Z858">
        <v>3.07</v>
      </c>
      <c r="AA858">
        <v>3.08</v>
      </c>
      <c r="AB858">
        <v>3</v>
      </c>
      <c r="AC858">
        <v>3.02</v>
      </c>
      <c r="AD858">
        <v>1217780</v>
      </c>
      <c r="AE858">
        <v>131467000</v>
      </c>
      <c r="AF858">
        <v>0.42610399999999998</v>
      </c>
      <c r="AG858">
        <v>0.42775600000000003</v>
      </c>
      <c r="AH858">
        <v>0.40655799999999997</v>
      </c>
      <c r="AI858">
        <v>0.40979700000000002</v>
      </c>
      <c r="AJ858">
        <v>10726</v>
      </c>
      <c r="AK858">
        <v>4138260</v>
      </c>
      <c r="AL858">
        <v>1.2400000000000001E-4</v>
      </c>
      <c r="AM858">
        <v>1.2899999999999999E-4</v>
      </c>
      <c r="AN858">
        <v>1.2E-4</v>
      </c>
      <c r="AO858">
        <v>1.2400000000000001E-4</v>
      </c>
      <c r="AP858">
        <v>319</v>
      </c>
      <c r="AQ858">
        <v>1112660</v>
      </c>
      <c r="AR858" t="s">
        <v>85</v>
      </c>
      <c r="AS858" t="s">
        <v>85</v>
      </c>
      <c r="AT858" t="s">
        <v>85</v>
      </c>
      <c r="AU858" t="s">
        <v>85</v>
      </c>
      <c r="AV858" t="s">
        <v>85</v>
      </c>
      <c r="AW858" t="s">
        <v>85</v>
      </c>
      <c r="AX858" t="s">
        <v>85</v>
      </c>
      <c r="AY858" t="s">
        <v>85</v>
      </c>
      <c r="AZ858" t="s">
        <v>85</v>
      </c>
      <c r="BA858" t="s">
        <v>85</v>
      </c>
      <c r="BB858" t="s">
        <v>85</v>
      </c>
      <c r="BC858" t="s">
        <v>85</v>
      </c>
      <c r="BD858" t="s">
        <v>85</v>
      </c>
      <c r="BE858" t="s">
        <v>85</v>
      </c>
      <c r="BF858" t="s">
        <v>85</v>
      </c>
      <c r="BG858" t="s">
        <v>85</v>
      </c>
      <c r="BH858" t="s">
        <v>85</v>
      </c>
      <c r="BI858" t="s">
        <v>85</v>
      </c>
      <c r="BJ858" t="s">
        <v>85</v>
      </c>
      <c r="BK858" t="s">
        <v>85</v>
      </c>
      <c r="BL858" t="s">
        <v>85</v>
      </c>
      <c r="BM858" t="s">
        <v>85</v>
      </c>
      <c r="BN858" t="s">
        <v>85</v>
      </c>
      <c r="BO858" t="s">
        <v>85</v>
      </c>
      <c r="BP858">
        <v>5.1989999999999996E-3</v>
      </c>
      <c r="BQ858">
        <v>5.1999999999999998E-3</v>
      </c>
      <c r="BR858">
        <v>4.9670000000000001E-3</v>
      </c>
      <c r="BS858">
        <v>4.9789999999999999E-3</v>
      </c>
      <c r="BT858">
        <v>242340</v>
      </c>
      <c r="BU858">
        <v>172364000</v>
      </c>
      <c r="BV858" t="s">
        <v>85</v>
      </c>
      <c r="BW858" t="s">
        <v>85</v>
      </c>
      <c r="BX858" t="s">
        <v>85</v>
      </c>
      <c r="BY858" t="s">
        <v>85</v>
      </c>
      <c r="BZ858" t="s">
        <v>85</v>
      </c>
      <c r="CA858" t="s">
        <v>85</v>
      </c>
      <c r="CB858" t="s">
        <v>85</v>
      </c>
      <c r="CC858" t="s">
        <v>85</v>
      </c>
      <c r="CD858" t="s">
        <v>85</v>
      </c>
      <c r="CE858" t="s">
        <v>85</v>
      </c>
      <c r="CF858" t="s">
        <v>85</v>
      </c>
      <c r="CG858" t="s">
        <v>85</v>
      </c>
      <c r="CH858" t="str">
        <f>IFERROR(VLOOKUP($A858,vix_cboe!$A$1:$E4450,2,FALSE),"NA")</f>
        <v>NA</v>
      </c>
      <c r="CI858" t="str">
        <f>IFERROR(VLOOKUP($A858,vix_cboe!$A$1:$E4450,3,FALSE),"NA")</f>
        <v>NA</v>
      </c>
      <c r="CJ858" t="str">
        <f>IFERROR(VLOOKUP($A858,vix_cboe!$A$1:$E4450,4,FALSE),"NA")</f>
        <v>NA</v>
      </c>
      <c r="CK858" t="str">
        <f>IFERROR(VLOOKUP($A858,vix_cboe!$A$1:$E4450,5,FALSE),"NA")</f>
        <v>NA</v>
      </c>
      <c r="CL858" s="5" t="str">
        <f>IFERROR(VLOOKUP($A858,gold_gold.org!$A$1:$G$10247,2,FALSE),"NA")</f>
        <v>NA</v>
      </c>
      <c r="CM858" s="5" t="str">
        <f>IFERROR(VLOOKUP($A858,gold_gold.org!$A$1:$G$10247,3,FALSE),"NA")</f>
        <v>NA</v>
      </c>
      <c r="CN858" s="5" t="str">
        <f>IFERROR(VLOOKUP($A858,gold_gold.org!$A$1:$G$10247,4,FALSE),"NA")</f>
        <v>NA</v>
      </c>
      <c r="CO858" s="5" t="str">
        <f>IFERROR(VLOOKUP($A858,gold_gold.org!$A$1:$G$10247,5,FALSE),"NA")</f>
        <v>NA</v>
      </c>
      <c r="CP858" t="str">
        <f>IFERROR(VLOOKUP($A858,crude_oil_eia!$A$1:$C$8255,2,FALSE),"NA")</f>
        <v>NA</v>
      </c>
      <c r="CQ858" t="str">
        <f>IFERROR(VLOOKUP($A858,crude_oil_eia!$A$1:$C$8255,3,FALSE),"NA")</f>
        <v>NA</v>
      </c>
      <c r="CR858" t="str">
        <f>IFERROR(VLOOKUP($A858,dji_yahoo!$A$1:$G$1214,2,FALSE),"NA")</f>
        <v>NA</v>
      </c>
      <c r="CS858" t="str">
        <f>IFERROR(VLOOKUP($A858,dji_yahoo!$A$1:$G$1214,3,FALSE),"NA")</f>
        <v>NA</v>
      </c>
      <c r="CT858" t="str">
        <f>IFERROR(VLOOKUP($A858,dji_yahoo!$A$1:$G$1214,4,FALSE),"NA")</f>
        <v>NA</v>
      </c>
      <c r="CU858" t="str">
        <f>IFERROR(VLOOKUP($A858,dji_yahoo!$A$1:$G$1214,5,FALSE),"NA")</f>
        <v>NA</v>
      </c>
      <c r="CV858" t="str">
        <f>IFERROR(VLOOKUP($A858,dji_yahoo!$A$1:$G$1214,7,FALSE),"NA")</f>
        <v>NA</v>
      </c>
      <c r="CW858" s="5" t="str">
        <f>IFERROR(VLOOKUP($A858,nasdaq_yahoo!$A$1:$G$1249,2,FALSE),"NA")</f>
        <v>NA</v>
      </c>
      <c r="CX858" s="5" t="str">
        <f>IFERROR(VLOOKUP($A858,nasdaq_yahoo!$A$1:$G$1249,3,FALSE),"NA")</f>
        <v>NA</v>
      </c>
      <c r="CY858" s="5" t="str">
        <f>IFERROR(VLOOKUP($A858,nasdaq_yahoo!$A$1:$G$1249,4,FALSE),"NA")</f>
        <v>NA</v>
      </c>
      <c r="CZ858" s="5" t="str">
        <f>IFERROR(VLOOKUP($A858,nasdaq_yahoo!$A$1:$G$1249,5,FALSE),"NA")</f>
        <v>NA</v>
      </c>
      <c r="DA858" s="6" t="str">
        <f>IFERROR(VLOOKUP($A858,nasdaq_yahoo!$A$1:$G$1249,7,FALSE),"NA")</f>
        <v>NA</v>
      </c>
      <c r="DB858" s="5">
        <f>IFERROR(VLOOKUP($A858,USEPUINDXD!$A$1:$B$1827,2,FALSE),"NA")</f>
        <v>66.3</v>
      </c>
    </row>
    <row r="859" spans="1:106">
      <c r="A859" s="1">
        <v>42294</v>
      </c>
      <c r="B859">
        <v>262.75</v>
      </c>
      <c r="C859">
        <v>273.58</v>
      </c>
      <c r="D859">
        <v>262.37</v>
      </c>
      <c r="E859">
        <v>270.64</v>
      </c>
      <c r="F859">
        <v>43199600</v>
      </c>
      <c r="G859">
        <v>3870490000</v>
      </c>
      <c r="H859">
        <v>2.34</v>
      </c>
      <c r="I859">
        <v>2.4700000000000002</v>
      </c>
      <c r="J859">
        <v>2.33</v>
      </c>
      <c r="K859">
        <v>2.4300000000000002</v>
      </c>
      <c r="L859">
        <v>36100</v>
      </c>
      <c r="M859">
        <v>13814100</v>
      </c>
      <c r="N859">
        <v>0.53411699999999995</v>
      </c>
      <c r="O859">
        <v>0.56345999999999996</v>
      </c>
      <c r="P859">
        <v>0.52696100000000001</v>
      </c>
      <c r="Q859">
        <v>0.54717800000000005</v>
      </c>
      <c r="R859">
        <v>313860</v>
      </c>
      <c r="S859">
        <v>39515900</v>
      </c>
      <c r="T859" t="s">
        <v>85</v>
      </c>
      <c r="U859" t="s">
        <v>85</v>
      </c>
      <c r="V859" t="s">
        <v>85</v>
      </c>
      <c r="W859" t="s">
        <v>85</v>
      </c>
      <c r="X859" t="s">
        <v>85</v>
      </c>
      <c r="Y859" t="s">
        <v>85</v>
      </c>
      <c r="Z859">
        <v>3.11</v>
      </c>
      <c r="AA859">
        <v>3.16</v>
      </c>
      <c r="AB859">
        <v>3.04</v>
      </c>
      <c r="AC859">
        <v>3.07</v>
      </c>
      <c r="AD859">
        <v>2454780</v>
      </c>
      <c r="AE859">
        <v>133010000</v>
      </c>
      <c r="AF859">
        <v>0.4123</v>
      </c>
      <c r="AG859">
        <v>0.43635800000000002</v>
      </c>
      <c r="AH859">
        <v>0.410916</v>
      </c>
      <c r="AI859">
        <v>0.42694199999999999</v>
      </c>
      <c r="AJ859">
        <v>25424</v>
      </c>
      <c r="AK859">
        <v>3999330</v>
      </c>
      <c r="AL859">
        <v>1.17E-4</v>
      </c>
      <c r="AM859">
        <v>1.25E-4</v>
      </c>
      <c r="AN859">
        <v>1.06E-4</v>
      </c>
      <c r="AO859">
        <v>1.2400000000000001E-4</v>
      </c>
      <c r="AP859">
        <v>3306</v>
      </c>
      <c r="AQ859">
        <v>1051960</v>
      </c>
      <c r="AR859" t="s">
        <v>85</v>
      </c>
      <c r="AS859" t="s">
        <v>85</v>
      </c>
      <c r="AT859" t="s">
        <v>85</v>
      </c>
      <c r="AU859" t="s">
        <v>85</v>
      </c>
      <c r="AV859" t="s">
        <v>85</v>
      </c>
      <c r="AW859" t="s">
        <v>85</v>
      </c>
      <c r="AX859" t="s">
        <v>85</v>
      </c>
      <c r="AY859" t="s">
        <v>85</v>
      </c>
      <c r="AZ859" t="s">
        <v>85</v>
      </c>
      <c r="BA859" t="s">
        <v>85</v>
      </c>
      <c r="BB859" t="s">
        <v>85</v>
      </c>
      <c r="BC859" t="s">
        <v>85</v>
      </c>
      <c r="BD859" t="s">
        <v>85</v>
      </c>
      <c r="BE859" t="s">
        <v>85</v>
      </c>
      <c r="BF859" t="s">
        <v>85</v>
      </c>
      <c r="BG859" t="s">
        <v>85</v>
      </c>
      <c r="BH859" t="s">
        <v>85</v>
      </c>
      <c r="BI859" t="s">
        <v>85</v>
      </c>
      <c r="BJ859" t="s">
        <v>85</v>
      </c>
      <c r="BK859" t="s">
        <v>85</v>
      </c>
      <c r="BL859" t="s">
        <v>85</v>
      </c>
      <c r="BM859" t="s">
        <v>85</v>
      </c>
      <c r="BN859" t="s">
        <v>85</v>
      </c>
      <c r="BO859" t="s">
        <v>85</v>
      </c>
      <c r="BP859">
        <v>5.4000000000000003E-3</v>
      </c>
      <c r="BQ859">
        <v>5.4289999999999998E-3</v>
      </c>
      <c r="BR859">
        <v>5.1739999999999998E-3</v>
      </c>
      <c r="BS859">
        <v>5.2030000000000002E-3</v>
      </c>
      <c r="BT859">
        <v>394980</v>
      </c>
      <c r="BU859">
        <v>179047000</v>
      </c>
      <c r="BV859" t="s">
        <v>85</v>
      </c>
      <c r="BW859" t="s">
        <v>85</v>
      </c>
      <c r="BX859" t="s">
        <v>85</v>
      </c>
      <c r="BY859" t="s">
        <v>85</v>
      </c>
      <c r="BZ859" t="s">
        <v>85</v>
      </c>
      <c r="CA859" t="s">
        <v>85</v>
      </c>
      <c r="CB859" t="s">
        <v>85</v>
      </c>
      <c r="CC859" t="s">
        <v>85</v>
      </c>
      <c r="CD859" t="s">
        <v>85</v>
      </c>
      <c r="CE859" t="s">
        <v>85</v>
      </c>
      <c r="CF859" t="s">
        <v>85</v>
      </c>
      <c r="CG859" t="s">
        <v>85</v>
      </c>
      <c r="CH859" t="str">
        <f>IFERROR(VLOOKUP($A859,vix_cboe!$A$1:$E4451,2,FALSE),"NA")</f>
        <v>NA</v>
      </c>
      <c r="CI859" t="str">
        <f>IFERROR(VLOOKUP($A859,vix_cboe!$A$1:$E4451,3,FALSE),"NA")</f>
        <v>NA</v>
      </c>
      <c r="CJ859" t="str">
        <f>IFERROR(VLOOKUP($A859,vix_cboe!$A$1:$E4451,4,FALSE),"NA")</f>
        <v>NA</v>
      </c>
      <c r="CK859" t="str">
        <f>IFERROR(VLOOKUP($A859,vix_cboe!$A$1:$E4451,5,FALSE),"NA")</f>
        <v>NA</v>
      </c>
      <c r="CL859" s="5" t="str">
        <f>IFERROR(VLOOKUP($A859,gold_gold.org!$A$1:$G$10247,2,FALSE),"NA")</f>
        <v>NA</v>
      </c>
      <c r="CM859" s="5" t="str">
        <f>IFERROR(VLOOKUP($A859,gold_gold.org!$A$1:$G$10247,3,FALSE),"NA")</f>
        <v>NA</v>
      </c>
      <c r="CN859" s="5" t="str">
        <f>IFERROR(VLOOKUP($A859,gold_gold.org!$A$1:$G$10247,4,FALSE),"NA")</f>
        <v>NA</v>
      </c>
      <c r="CO859" s="5" t="str">
        <f>IFERROR(VLOOKUP($A859,gold_gold.org!$A$1:$G$10247,5,FALSE),"NA")</f>
        <v>NA</v>
      </c>
      <c r="CP859" t="str">
        <f>IFERROR(VLOOKUP($A859,crude_oil_eia!$A$1:$C$8255,2,FALSE),"NA")</f>
        <v>NA</v>
      </c>
      <c r="CQ859" t="str">
        <f>IFERROR(VLOOKUP($A859,crude_oil_eia!$A$1:$C$8255,3,FALSE),"NA")</f>
        <v>NA</v>
      </c>
      <c r="CR859" t="str">
        <f>IFERROR(VLOOKUP($A859,dji_yahoo!$A$1:$G$1214,2,FALSE),"NA")</f>
        <v>NA</v>
      </c>
      <c r="CS859" t="str">
        <f>IFERROR(VLOOKUP($A859,dji_yahoo!$A$1:$G$1214,3,FALSE),"NA")</f>
        <v>NA</v>
      </c>
      <c r="CT859" t="str">
        <f>IFERROR(VLOOKUP($A859,dji_yahoo!$A$1:$G$1214,4,FALSE),"NA")</f>
        <v>NA</v>
      </c>
      <c r="CU859" t="str">
        <f>IFERROR(VLOOKUP($A859,dji_yahoo!$A$1:$G$1214,5,FALSE),"NA")</f>
        <v>NA</v>
      </c>
      <c r="CV859" t="str">
        <f>IFERROR(VLOOKUP($A859,dji_yahoo!$A$1:$G$1214,7,FALSE),"NA")</f>
        <v>NA</v>
      </c>
      <c r="CW859" s="5" t="str">
        <f>IFERROR(VLOOKUP($A859,nasdaq_yahoo!$A$1:$G$1249,2,FALSE),"NA")</f>
        <v>NA</v>
      </c>
      <c r="CX859" s="5" t="str">
        <f>IFERROR(VLOOKUP($A859,nasdaq_yahoo!$A$1:$G$1249,3,FALSE),"NA")</f>
        <v>NA</v>
      </c>
      <c r="CY859" s="5" t="str">
        <f>IFERROR(VLOOKUP($A859,nasdaq_yahoo!$A$1:$G$1249,4,FALSE),"NA")</f>
        <v>NA</v>
      </c>
      <c r="CZ859" s="5" t="str">
        <f>IFERROR(VLOOKUP($A859,nasdaq_yahoo!$A$1:$G$1249,5,FALSE),"NA")</f>
        <v>NA</v>
      </c>
      <c r="DA859" s="6" t="str">
        <f>IFERROR(VLOOKUP($A859,nasdaq_yahoo!$A$1:$G$1249,7,FALSE),"NA")</f>
        <v>NA</v>
      </c>
      <c r="DB859" s="5">
        <f>IFERROR(VLOOKUP($A859,USEPUINDXD!$A$1:$B$1827,2,FALSE),"NA")</f>
        <v>49.26</v>
      </c>
    </row>
    <row r="860" spans="1:106">
      <c r="A860" s="1">
        <v>42293</v>
      </c>
      <c r="B860">
        <v>254.3</v>
      </c>
      <c r="C860">
        <v>266.13</v>
      </c>
      <c r="D860">
        <v>253.93</v>
      </c>
      <c r="E860">
        <v>262.87</v>
      </c>
      <c r="F860">
        <v>35901500</v>
      </c>
      <c r="G860">
        <v>3745090000</v>
      </c>
      <c r="H860">
        <v>2.25</v>
      </c>
      <c r="I860">
        <v>2.39</v>
      </c>
      <c r="J860">
        <v>2.2400000000000002</v>
      </c>
      <c r="K860">
        <v>2.34</v>
      </c>
      <c r="L860">
        <v>40319</v>
      </c>
      <c r="M860">
        <v>13268900</v>
      </c>
      <c r="N860">
        <v>0.56259300000000001</v>
      </c>
      <c r="O860">
        <v>0.56886099999999995</v>
      </c>
      <c r="P860">
        <v>0.52253300000000003</v>
      </c>
      <c r="Q860">
        <v>0.53649500000000006</v>
      </c>
      <c r="R860">
        <v>249891</v>
      </c>
      <c r="S860">
        <v>41608900</v>
      </c>
      <c r="T860" t="s">
        <v>85</v>
      </c>
      <c r="U860" t="s">
        <v>85</v>
      </c>
      <c r="V860" t="s">
        <v>85</v>
      </c>
      <c r="W860" t="s">
        <v>85</v>
      </c>
      <c r="X860" t="s">
        <v>85</v>
      </c>
      <c r="Y860" t="s">
        <v>85</v>
      </c>
      <c r="Z860">
        <v>3.11</v>
      </c>
      <c r="AA860">
        <v>3.14</v>
      </c>
      <c r="AB860">
        <v>3.09</v>
      </c>
      <c r="AC860">
        <v>3.11</v>
      </c>
      <c r="AD860">
        <v>1472800</v>
      </c>
      <c r="AE860">
        <v>132855000</v>
      </c>
      <c r="AF860">
        <v>0.39351700000000001</v>
      </c>
      <c r="AG860">
        <v>0.41183999999999998</v>
      </c>
      <c r="AH860">
        <v>0.37964199999999998</v>
      </c>
      <c r="AI860">
        <v>0.41151100000000002</v>
      </c>
      <c r="AJ860">
        <v>35622</v>
      </c>
      <c r="AK860">
        <v>3812460</v>
      </c>
      <c r="AL860">
        <v>1.13E-4</v>
      </c>
      <c r="AM860">
        <v>1.22E-4</v>
      </c>
      <c r="AN860">
        <v>1.11E-4</v>
      </c>
      <c r="AO860">
        <v>1.17E-4</v>
      </c>
      <c r="AP860">
        <v>1009</v>
      </c>
      <c r="AQ860">
        <v>1014130</v>
      </c>
      <c r="AR860" t="s">
        <v>85</v>
      </c>
      <c r="AS860" t="s">
        <v>85</v>
      </c>
      <c r="AT860" t="s">
        <v>85</v>
      </c>
      <c r="AU860" t="s">
        <v>85</v>
      </c>
      <c r="AV860" t="s">
        <v>85</v>
      </c>
      <c r="AW860" t="s">
        <v>85</v>
      </c>
      <c r="AX860" t="s">
        <v>85</v>
      </c>
      <c r="AY860" t="s">
        <v>85</v>
      </c>
      <c r="AZ860" t="s">
        <v>85</v>
      </c>
      <c r="BA860" t="s">
        <v>85</v>
      </c>
      <c r="BB860" t="s">
        <v>85</v>
      </c>
      <c r="BC860" t="s">
        <v>85</v>
      </c>
      <c r="BD860" t="s">
        <v>85</v>
      </c>
      <c r="BE860" t="s">
        <v>85</v>
      </c>
      <c r="BF860" t="s">
        <v>85</v>
      </c>
      <c r="BG860" t="s">
        <v>85</v>
      </c>
      <c r="BH860" t="s">
        <v>85</v>
      </c>
      <c r="BI860" t="s">
        <v>85</v>
      </c>
      <c r="BJ860" t="s">
        <v>85</v>
      </c>
      <c r="BK860" t="s">
        <v>85</v>
      </c>
      <c r="BL860" t="s">
        <v>85</v>
      </c>
      <c r="BM860" t="s">
        <v>85</v>
      </c>
      <c r="BN860" t="s">
        <v>85</v>
      </c>
      <c r="BO860" t="s">
        <v>85</v>
      </c>
      <c r="BP860">
        <v>5.3920000000000001E-3</v>
      </c>
      <c r="BQ860">
        <v>5.4409999999999997E-3</v>
      </c>
      <c r="BR860">
        <v>5.3759999999999997E-3</v>
      </c>
      <c r="BS860">
        <v>5.398E-3</v>
      </c>
      <c r="BT860">
        <v>342598</v>
      </c>
      <c r="BU860">
        <v>178793000</v>
      </c>
      <c r="BV860" t="s">
        <v>85</v>
      </c>
      <c r="BW860" t="s">
        <v>85</v>
      </c>
      <c r="BX860" t="s">
        <v>85</v>
      </c>
      <c r="BY860" t="s">
        <v>85</v>
      </c>
      <c r="BZ860" t="s">
        <v>85</v>
      </c>
      <c r="CA860" t="s">
        <v>85</v>
      </c>
      <c r="CB860" t="s">
        <v>85</v>
      </c>
      <c r="CC860" t="s">
        <v>85</v>
      </c>
      <c r="CD860" t="s">
        <v>85</v>
      </c>
      <c r="CE860" t="s">
        <v>85</v>
      </c>
      <c r="CF860" t="s">
        <v>85</v>
      </c>
      <c r="CG860" t="s">
        <v>85</v>
      </c>
      <c r="CH860">
        <f>IFERROR(VLOOKUP($A860,vix_cboe!$A$1:$E4452,2,FALSE),"NA")</f>
        <v>15.64</v>
      </c>
      <c r="CI860">
        <f>IFERROR(VLOOKUP($A860,vix_cboe!$A$1:$E4452,3,FALSE),"NA")</f>
        <v>16.86</v>
      </c>
      <c r="CJ860">
        <f>IFERROR(VLOOKUP($A860,vix_cboe!$A$1:$E4452,4,FALSE),"NA")</f>
        <v>15.05</v>
      </c>
      <c r="CK860">
        <f>IFERROR(VLOOKUP($A860,vix_cboe!$A$1:$E4452,5,FALSE),"NA")</f>
        <v>15.05</v>
      </c>
      <c r="CL860" s="5">
        <f>IFERROR(VLOOKUP($A860,gold_gold.org!$A$1:$G$10247,2,FALSE),"NA")</f>
        <v>1180.8499999999999</v>
      </c>
      <c r="CM860" s="5">
        <f>IFERROR(VLOOKUP($A860,gold_gold.org!$A$1:$G$10247,3,FALSE),"NA")</f>
        <v>1037.92804</v>
      </c>
      <c r="CN860" s="5">
        <f>IFERROR(VLOOKUP($A860,gold_gold.org!$A$1:$G$10247,4,FALSE),"NA")</f>
        <v>140751.38892</v>
      </c>
      <c r="CO860" s="5">
        <f>IFERROR(VLOOKUP($A860,gold_gold.org!$A$1:$G$10247,5,FALSE),"NA")</f>
        <v>764.52682000000004</v>
      </c>
      <c r="CP860">
        <f>IFERROR(VLOOKUP($A860,crude_oil_eia!$A$1:$C$8255,2,FALSE),"NA")</f>
        <v>47.3</v>
      </c>
      <c r="CQ860">
        <f>IFERROR(VLOOKUP($A860,crude_oil_eia!$A$1:$C$8255,3,FALSE),"NA")</f>
        <v>48.96</v>
      </c>
      <c r="CR860">
        <f>IFERROR(VLOOKUP($A860,dji_yahoo!$A$1:$G$1214,2,FALSE),"NA")</f>
        <v>17141.75</v>
      </c>
      <c r="CS860">
        <f>IFERROR(VLOOKUP($A860,dji_yahoo!$A$1:$G$1214,3,FALSE),"NA")</f>
        <v>17220.019531000002</v>
      </c>
      <c r="CT860">
        <f>IFERROR(VLOOKUP($A860,dji_yahoo!$A$1:$G$1214,4,FALSE),"NA")</f>
        <v>17107.349609000001</v>
      </c>
      <c r="CU860">
        <f>IFERROR(VLOOKUP($A860,dji_yahoo!$A$1:$G$1214,5,FALSE),"NA")</f>
        <v>17215.970702999999</v>
      </c>
      <c r="CV860">
        <f>IFERROR(VLOOKUP($A860,dji_yahoo!$A$1:$G$1214,7,FALSE),"NA")</f>
        <v>145880000</v>
      </c>
      <c r="CW860" s="5">
        <f>IFERROR(VLOOKUP($A860,nasdaq_yahoo!$A$1:$G$1249,2,FALSE),"NA")</f>
        <v>4872.3598629999997</v>
      </c>
      <c r="CX860" s="5">
        <f>IFERROR(VLOOKUP($A860,nasdaq_yahoo!$A$1:$G$1249,3,FALSE),"NA")</f>
        <v>4886.9501950000003</v>
      </c>
      <c r="CY860" s="5">
        <f>IFERROR(VLOOKUP($A860,nasdaq_yahoo!$A$1:$G$1249,4,FALSE),"NA")</f>
        <v>4851.2797849999997</v>
      </c>
      <c r="CZ860" s="5">
        <f>IFERROR(VLOOKUP($A860,nasdaq_yahoo!$A$1:$G$1249,5,FALSE),"NA")</f>
        <v>4886.6899409999996</v>
      </c>
      <c r="DA860" s="6">
        <f>IFERROR(VLOOKUP($A860,nasdaq_yahoo!$A$1:$G$1249,7,FALSE),"NA")</f>
        <v>1855290000</v>
      </c>
      <c r="DB860" s="5">
        <f>IFERROR(VLOOKUP($A860,USEPUINDXD!$A$1:$B$1827,2,FALSE),"NA")</f>
        <v>51.22</v>
      </c>
    </row>
    <row r="861" spans="1:106">
      <c r="A861" s="1">
        <v>42292</v>
      </c>
      <c r="B861">
        <v>252.11</v>
      </c>
      <c r="C861">
        <v>255.96</v>
      </c>
      <c r="D861">
        <v>252.05</v>
      </c>
      <c r="E861">
        <v>254.32</v>
      </c>
      <c r="F861">
        <v>25223500</v>
      </c>
      <c r="G861">
        <v>3711800000</v>
      </c>
      <c r="H861">
        <v>2.31</v>
      </c>
      <c r="I861">
        <v>2.36</v>
      </c>
      <c r="J861">
        <v>2.21</v>
      </c>
      <c r="K861">
        <v>2.25</v>
      </c>
      <c r="L861">
        <v>80585</v>
      </c>
      <c r="M861">
        <v>13640200</v>
      </c>
      <c r="N861">
        <v>0.52327800000000002</v>
      </c>
      <c r="O861">
        <v>0.57271399999999995</v>
      </c>
      <c r="P861">
        <v>0.51473000000000002</v>
      </c>
      <c r="Q861">
        <v>0.56187799999999999</v>
      </c>
      <c r="R861">
        <v>371022</v>
      </c>
      <c r="S861">
        <v>38688300</v>
      </c>
      <c r="T861" t="s">
        <v>85</v>
      </c>
      <c r="U861" t="s">
        <v>85</v>
      </c>
      <c r="V861" t="s">
        <v>85</v>
      </c>
      <c r="W861" t="s">
        <v>85</v>
      </c>
      <c r="X861" t="s">
        <v>85</v>
      </c>
      <c r="Y861" t="s">
        <v>85</v>
      </c>
      <c r="Z861">
        <v>3.15</v>
      </c>
      <c r="AA861">
        <v>3.16</v>
      </c>
      <c r="AB861">
        <v>3.1</v>
      </c>
      <c r="AC861">
        <v>3.1</v>
      </c>
      <c r="AD861">
        <v>1428290</v>
      </c>
      <c r="AE861">
        <v>134577000</v>
      </c>
      <c r="AF861">
        <v>0.383465</v>
      </c>
      <c r="AG861">
        <v>0.40324900000000002</v>
      </c>
      <c r="AH861">
        <v>0.38284899999999999</v>
      </c>
      <c r="AI861">
        <v>0.39084099999999999</v>
      </c>
      <c r="AJ861">
        <v>26749</v>
      </c>
      <c r="AK861">
        <v>3710570</v>
      </c>
      <c r="AL861">
        <v>1.15E-4</v>
      </c>
      <c r="AM861">
        <v>1.2799999999999999E-4</v>
      </c>
      <c r="AN861">
        <v>1.1E-4</v>
      </c>
      <c r="AO861">
        <v>1.13E-4</v>
      </c>
      <c r="AP861">
        <v>2831</v>
      </c>
      <c r="AQ861">
        <v>1039470</v>
      </c>
      <c r="AR861" t="s">
        <v>85</v>
      </c>
      <c r="AS861" t="s">
        <v>85</v>
      </c>
      <c r="AT861" t="s">
        <v>85</v>
      </c>
      <c r="AU861" t="s">
        <v>85</v>
      </c>
      <c r="AV861" t="s">
        <v>85</v>
      </c>
      <c r="AW861" t="s">
        <v>85</v>
      </c>
      <c r="AX861" t="s">
        <v>85</v>
      </c>
      <c r="AY861" t="s">
        <v>85</v>
      </c>
      <c r="AZ861" t="s">
        <v>85</v>
      </c>
      <c r="BA861" t="s">
        <v>85</v>
      </c>
      <c r="BB861" t="s">
        <v>85</v>
      </c>
      <c r="BC861" t="s">
        <v>85</v>
      </c>
      <c r="BD861" t="s">
        <v>85</v>
      </c>
      <c r="BE861" t="s">
        <v>85</v>
      </c>
      <c r="BF861" t="s">
        <v>85</v>
      </c>
      <c r="BG861" t="s">
        <v>85</v>
      </c>
      <c r="BH861" t="s">
        <v>85</v>
      </c>
      <c r="BI861" t="s">
        <v>85</v>
      </c>
      <c r="BJ861" t="s">
        <v>85</v>
      </c>
      <c r="BK861" t="s">
        <v>85</v>
      </c>
      <c r="BL861" t="s">
        <v>85</v>
      </c>
      <c r="BM861" t="s">
        <v>85</v>
      </c>
      <c r="BN861" t="s">
        <v>85</v>
      </c>
      <c r="BO861" t="s">
        <v>85</v>
      </c>
      <c r="BP861">
        <v>5.424E-3</v>
      </c>
      <c r="BQ861">
        <v>5.4679999999999998E-3</v>
      </c>
      <c r="BR861">
        <v>5.3899999999999998E-3</v>
      </c>
      <c r="BS861">
        <v>5.3990000000000002E-3</v>
      </c>
      <c r="BT861">
        <v>440929</v>
      </c>
      <c r="BU861">
        <v>179833000</v>
      </c>
      <c r="BV861" t="s">
        <v>85</v>
      </c>
      <c r="BW861" t="s">
        <v>85</v>
      </c>
      <c r="BX861" t="s">
        <v>85</v>
      </c>
      <c r="BY861" t="s">
        <v>85</v>
      </c>
      <c r="BZ861" t="s">
        <v>85</v>
      </c>
      <c r="CA861" t="s">
        <v>85</v>
      </c>
      <c r="CB861" t="s">
        <v>85</v>
      </c>
      <c r="CC861" t="s">
        <v>85</v>
      </c>
      <c r="CD861" t="s">
        <v>85</v>
      </c>
      <c r="CE861" t="s">
        <v>85</v>
      </c>
      <c r="CF861" t="s">
        <v>85</v>
      </c>
      <c r="CG861" t="s">
        <v>85</v>
      </c>
      <c r="CH861">
        <f>IFERROR(VLOOKUP($A861,vix_cboe!$A$1:$E4453,2,FALSE),"NA")</f>
        <v>17.62</v>
      </c>
      <c r="CI861">
        <f>IFERROR(VLOOKUP($A861,vix_cboe!$A$1:$E4453,3,FALSE),"NA")</f>
        <v>17.850000000000001</v>
      </c>
      <c r="CJ861">
        <f>IFERROR(VLOOKUP($A861,vix_cboe!$A$1:$E4453,4,FALSE),"NA")</f>
        <v>16.04</v>
      </c>
      <c r="CK861">
        <f>IFERROR(VLOOKUP($A861,vix_cboe!$A$1:$E4453,5,FALSE),"NA")</f>
        <v>16.05</v>
      </c>
      <c r="CL861" s="5">
        <f>IFERROR(VLOOKUP($A861,gold_gold.org!$A$1:$G$10247,2,FALSE),"NA")</f>
        <v>1184.25</v>
      </c>
      <c r="CM861" s="5">
        <f>IFERROR(VLOOKUP($A861,gold_gold.org!$A$1:$G$10247,3,FALSE),"NA")</f>
        <v>1040.04745</v>
      </c>
      <c r="CN861" s="5">
        <f>IFERROR(VLOOKUP($A861,gold_gold.org!$A$1:$G$10247,4,FALSE),"NA")</f>
        <v>140351.38803</v>
      </c>
      <c r="CO861" s="5">
        <f>IFERROR(VLOOKUP($A861,gold_gold.org!$A$1:$G$10247,5,FALSE),"NA")</f>
        <v>765.93511000000001</v>
      </c>
      <c r="CP861">
        <f>IFERROR(VLOOKUP($A861,crude_oil_eia!$A$1:$C$8255,2,FALSE),"NA")</f>
        <v>46.38</v>
      </c>
      <c r="CQ861">
        <f>IFERROR(VLOOKUP($A861,crude_oil_eia!$A$1:$C$8255,3,FALSE),"NA")</f>
        <v>47.87</v>
      </c>
      <c r="CR861">
        <f>IFERROR(VLOOKUP($A861,dji_yahoo!$A$1:$G$1214,2,FALSE),"NA")</f>
        <v>16944.859375</v>
      </c>
      <c r="CS861">
        <f>IFERROR(VLOOKUP($A861,dji_yahoo!$A$1:$G$1214,3,FALSE),"NA")</f>
        <v>17144.419922000001</v>
      </c>
      <c r="CT861">
        <f>IFERROR(VLOOKUP($A861,dji_yahoo!$A$1:$G$1214,4,FALSE),"NA")</f>
        <v>16933.570313</v>
      </c>
      <c r="CU861">
        <f>IFERROR(VLOOKUP($A861,dji_yahoo!$A$1:$G$1214,5,FALSE),"NA")</f>
        <v>17141.75</v>
      </c>
      <c r="CV861">
        <f>IFERROR(VLOOKUP($A861,dji_yahoo!$A$1:$G$1214,7,FALSE),"NA")</f>
        <v>122960000</v>
      </c>
      <c r="CW861" s="5">
        <f>IFERROR(VLOOKUP($A861,nasdaq_yahoo!$A$1:$G$1249,2,FALSE),"NA")</f>
        <v>4799.4301759999998</v>
      </c>
      <c r="CX861" s="5">
        <f>IFERROR(VLOOKUP($A861,nasdaq_yahoo!$A$1:$G$1249,3,FALSE),"NA")</f>
        <v>4870.1000979999999</v>
      </c>
      <c r="CY861" s="5">
        <f>IFERROR(VLOOKUP($A861,nasdaq_yahoo!$A$1:$G$1249,4,FALSE),"NA")</f>
        <v>4795.2900390000004</v>
      </c>
      <c r="CZ861" s="5">
        <f>IFERROR(VLOOKUP($A861,nasdaq_yahoo!$A$1:$G$1249,5,FALSE),"NA")</f>
        <v>4870.1000979999999</v>
      </c>
      <c r="DA861" s="6">
        <f>IFERROR(VLOOKUP($A861,nasdaq_yahoo!$A$1:$G$1249,7,FALSE),"NA")</f>
        <v>1942900000</v>
      </c>
      <c r="DB861" s="5">
        <f>IFERROR(VLOOKUP($A861,USEPUINDXD!$A$1:$B$1827,2,FALSE),"NA")</f>
        <v>35.67</v>
      </c>
    </row>
    <row r="862" spans="1:106">
      <c r="A862" s="1">
        <v>42291</v>
      </c>
      <c r="B862">
        <v>249.49</v>
      </c>
      <c r="C862">
        <v>254.28</v>
      </c>
      <c r="D862">
        <v>248.9</v>
      </c>
      <c r="E862">
        <v>251.99</v>
      </c>
      <c r="F862">
        <v>27462600</v>
      </c>
      <c r="G862">
        <v>3672370000</v>
      </c>
      <c r="H862">
        <v>2.36</v>
      </c>
      <c r="I862">
        <v>2.4</v>
      </c>
      <c r="J862">
        <v>2.3199999999999998</v>
      </c>
      <c r="K862">
        <v>2.3199999999999998</v>
      </c>
      <c r="L862">
        <v>53349</v>
      </c>
      <c r="M862">
        <v>13900100</v>
      </c>
      <c r="N862">
        <v>0.61224000000000001</v>
      </c>
      <c r="O862">
        <v>0.61224000000000001</v>
      </c>
      <c r="P862">
        <v>0.48397400000000002</v>
      </c>
      <c r="Q862">
        <v>0.52296799999999999</v>
      </c>
      <c r="R862">
        <v>971664</v>
      </c>
      <c r="S862">
        <v>45250600</v>
      </c>
      <c r="T862" t="s">
        <v>85</v>
      </c>
      <c r="U862" t="s">
        <v>85</v>
      </c>
      <c r="V862" t="s">
        <v>85</v>
      </c>
      <c r="W862" t="s">
        <v>85</v>
      </c>
      <c r="X862" t="s">
        <v>85</v>
      </c>
      <c r="Y862" t="s">
        <v>85</v>
      </c>
      <c r="Z862">
        <v>3.18</v>
      </c>
      <c r="AA862">
        <v>3.2</v>
      </c>
      <c r="AB862">
        <v>3.1</v>
      </c>
      <c r="AC862">
        <v>3.14</v>
      </c>
      <c r="AD862">
        <v>1781770</v>
      </c>
      <c r="AE862">
        <v>135880000</v>
      </c>
      <c r="AF862">
        <v>0.38855099999999998</v>
      </c>
      <c r="AG862">
        <v>0.396034</v>
      </c>
      <c r="AH862">
        <v>0.38239899999999999</v>
      </c>
      <c r="AI862">
        <v>0.384266</v>
      </c>
      <c r="AJ862">
        <v>20717</v>
      </c>
      <c r="AK862">
        <v>3755190</v>
      </c>
      <c r="AL862">
        <v>1.1900000000000001E-4</v>
      </c>
      <c r="AM862">
        <v>1.2999999999999999E-4</v>
      </c>
      <c r="AN862">
        <v>1.1400000000000001E-4</v>
      </c>
      <c r="AO862">
        <v>1.16E-4</v>
      </c>
      <c r="AP862">
        <v>1192</v>
      </c>
      <c r="AQ862">
        <v>1068520</v>
      </c>
      <c r="AR862" t="s">
        <v>85</v>
      </c>
      <c r="AS862" t="s">
        <v>85</v>
      </c>
      <c r="AT862" t="s">
        <v>85</v>
      </c>
      <c r="AU862" t="s">
        <v>85</v>
      </c>
      <c r="AV862" t="s">
        <v>85</v>
      </c>
      <c r="AW862" t="s">
        <v>85</v>
      </c>
      <c r="AX862" t="s">
        <v>85</v>
      </c>
      <c r="AY862" t="s">
        <v>85</v>
      </c>
      <c r="AZ862" t="s">
        <v>85</v>
      </c>
      <c r="BA862" t="s">
        <v>85</v>
      </c>
      <c r="BB862" t="s">
        <v>85</v>
      </c>
      <c r="BC862" t="s">
        <v>85</v>
      </c>
      <c r="BD862" t="s">
        <v>85</v>
      </c>
      <c r="BE862" t="s">
        <v>85</v>
      </c>
      <c r="BF862" t="s">
        <v>85</v>
      </c>
      <c r="BG862" t="s">
        <v>85</v>
      </c>
      <c r="BH862" t="s">
        <v>85</v>
      </c>
      <c r="BI862" t="s">
        <v>85</v>
      </c>
      <c r="BJ862" t="s">
        <v>85</v>
      </c>
      <c r="BK862" t="s">
        <v>85</v>
      </c>
      <c r="BL862" t="s">
        <v>85</v>
      </c>
      <c r="BM862" t="s">
        <v>85</v>
      </c>
      <c r="BN862" t="s">
        <v>85</v>
      </c>
      <c r="BO862" t="s">
        <v>85</v>
      </c>
      <c r="BP862">
        <v>5.3790000000000001E-3</v>
      </c>
      <c r="BQ862">
        <v>5.4640000000000001E-3</v>
      </c>
      <c r="BR862">
        <v>5.3759999999999997E-3</v>
      </c>
      <c r="BS862">
        <v>5.4180000000000001E-3</v>
      </c>
      <c r="BT862">
        <v>338407</v>
      </c>
      <c r="BU862">
        <v>178339000</v>
      </c>
      <c r="BV862" t="s">
        <v>85</v>
      </c>
      <c r="BW862" t="s">
        <v>85</v>
      </c>
      <c r="BX862" t="s">
        <v>85</v>
      </c>
      <c r="BY862" t="s">
        <v>85</v>
      </c>
      <c r="BZ862" t="s">
        <v>85</v>
      </c>
      <c r="CA862" t="s">
        <v>85</v>
      </c>
      <c r="CB862" t="s">
        <v>85</v>
      </c>
      <c r="CC862" t="s">
        <v>85</v>
      </c>
      <c r="CD862" t="s">
        <v>85</v>
      </c>
      <c r="CE862" t="s">
        <v>85</v>
      </c>
      <c r="CF862" t="s">
        <v>85</v>
      </c>
      <c r="CG862" t="s">
        <v>85</v>
      </c>
      <c r="CH862">
        <f>IFERROR(VLOOKUP($A862,vix_cboe!$A$1:$E4454,2,FALSE),"NA")</f>
        <v>17.670000000000002</v>
      </c>
      <c r="CI862">
        <f>IFERROR(VLOOKUP($A862,vix_cboe!$A$1:$E4454,3,FALSE),"NA")</f>
        <v>18.78</v>
      </c>
      <c r="CJ862">
        <f>IFERROR(VLOOKUP($A862,vix_cboe!$A$1:$E4454,4,FALSE),"NA")</f>
        <v>17.3</v>
      </c>
      <c r="CK862">
        <f>IFERROR(VLOOKUP($A862,vix_cboe!$A$1:$E4454,5,FALSE),"NA")</f>
        <v>18.03</v>
      </c>
      <c r="CL862" s="5">
        <f>IFERROR(VLOOKUP($A862,gold_gold.org!$A$1:$G$10247,2,FALSE),"NA")</f>
        <v>1173.9000000000001</v>
      </c>
      <c r="CM862" s="5">
        <f>IFERROR(VLOOKUP($A862,gold_gold.org!$A$1:$G$10247,3,FALSE),"NA")</f>
        <v>1026.4956</v>
      </c>
      <c r="CN862" s="5">
        <f>IFERROR(VLOOKUP($A862,gold_gold.org!$A$1:$G$10247,4,FALSE),"NA")</f>
        <v>139993.42066999999</v>
      </c>
      <c r="CO862" s="5">
        <f>IFERROR(VLOOKUP($A862,gold_gold.org!$A$1:$G$10247,5,FALSE),"NA")</f>
        <v>760.51975000000004</v>
      </c>
      <c r="CP862">
        <f>IFERROR(VLOOKUP($A862,crude_oil_eia!$A$1:$C$8255,2,FALSE),"NA")</f>
        <v>46.63</v>
      </c>
      <c r="CQ862">
        <f>IFERROR(VLOOKUP($A862,crude_oil_eia!$A$1:$C$8255,3,FALSE),"NA")</f>
        <v>48.25</v>
      </c>
      <c r="CR862">
        <f>IFERROR(VLOOKUP($A862,dji_yahoo!$A$1:$G$1214,2,FALSE),"NA")</f>
        <v>17079.080077999999</v>
      </c>
      <c r="CS862">
        <f>IFERROR(VLOOKUP($A862,dji_yahoo!$A$1:$G$1214,3,FALSE),"NA")</f>
        <v>17111.380859000001</v>
      </c>
      <c r="CT862">
        <f>IFERROR(VLOOKUP($A862,dji_yahoo!$A$1:$G$1214,4,FALSE),"NA")</f>
        <v>16887.669922000001</v>
      </c>
      <c r="CU862">
        <f>IFERROR(VLOOKUP($A862,dji_yahoo!$A$1:$G$1214,5,FALSE),"NA")</f>
        <v>16924.75</v>
      </c>
      <c r="CV862">
        <f>IFERROR(VLOOKUP($A862,dji_yahoo!$A$1:$G$1214,7,FALSE),"NA")</f>
        <v>120110000</v>
      </c>
      <c r="CW862" s="5">
        <f>IFERROR(VLOOKUP($A862,nasdaq_yahoo!$A$1:$G$1249,2,FALSE),"NA")</f>
        <v>4801.3500979999999</v>
      </c>
      <c r="CX862" s="5">
        <f>IFERROR(VLOOKUP($A862,nasdaq_yahoo!$A$1:$G$1249,3,FALSE),"NA")</f>
        <v>4820.0898440000001</v>
      </c>
      <c r="CY862" s="5">
        <f>IFERROR(VLOOKUP($A862,nasdaq_yahoo!$A$1:$G$1249,4,FALSE),"NA")</f>
        <v>4771.6201170000004</v>
      </c>
      <c r="CZ862" s="5">
        <f>IFERROR(VLOOKUP($A862,nasdaq_yahoo!$A$1:$G$1249,5,FALSE),"NA")</f>
        <v>4782.8500979999999</v>
      </c>
      <c r="DA862" s="6">
        <f>IFERROR(VLOOKUP($A862,nasdaq_yahoo!$A$1:$G$1249,7,FALSE),"NA")</f>
        <v>1902460000</v>
      </c>
      <c r="DB862" s="5">
        <f>IFERROR(VLOOKUP($A862,USEPUINDXD!$A$1:$B$1827,2,FALSE),"NA")</f>
        <v>59.36</v>
      </c>
    </row>
    <row r="863" spans="1:106">
      <c r="A863" s="1">
        <v>42290</v>
      </c>
      <c r="B863">
        <v>245.2</v>
      </c>
      <c r="C863">
        <v>250.24</v>
      </c>
      <c r="D863">
        <v>243.76</v>
      </c>
      <c r="E863">
        <v>249.51</v>
      </c>
      <c r="F863">
        <v>28198500</v>
      </c>
      <c r="G863">
        <v>3608340000</v>
      </c>
      <c r="H863">
        <v>2.34</v>
      </c>
      <c r="I863">
        <v>2.38</v>
      </c>
      <c r="J863">
        <v>2.2799999999999998</v>
      </c>
      <c r="K863">
        <v>2.35</v>
      </c>
      <c r="L863">
        <v>33118</v>
      </c>
      <c r="M863">
        <v>13762200</v>
      </c>
      <c r="N863">
        <v>0.62794300000000003</v>
      </c>
      <c r="O863">
        <v>0.63024000000000002</v>
      </c>
      <c r="P863">
        <v>0.59921400000000002</v>
      </c>
      <c r="Q863">
        <v>0.60765499999999995</v>
      </c>
      <c r="R863">
        <v>303044</v>
      </c>
      <c r="S863">
        <v>46395200</v>
      </c>
      <c r="T863" t="s">
        <v>85</v>
      </c>
      <c r="U863" t="s">
        <v>85</v>
      </c>
      <c r="V863" t="s">
        <v>85</v>
      </c>
      <c r="W863" t="s">
        <v>85</v>
      </c>
      <c r="X863" t="s">
        <v>85</v>
      </c>
      <c r="Y863" t="s">
        <v>85</v>
      </c>
      <c r="Z863">
        <v>3.14</v>
      </c>
      <c r="AA863">
        <v>3.19</v>
      </c>
      <c r="AB863">
        <v>3.11</v>
      </c>
      <c r="AC863">
        <v>3.18</v>
      </c>
      <c r="AD863">
        <v>1605970</v>
      </c>
      <c r="AE863">
        <v>134022000</v>
      </c>
      <c r="AF863">
        <v>0.39650999999999997</v>
      </c>
      <c r="AG863">
        <v>0.39650999999999997</v>
      </c>
      <c r="AH863">
        <v>0.382108</v>
      </c>
      <c r="AI863">
        <v>0.388015</v>
      </c>
      <c r="AJ863">
        <v>20881</v>
      </c>
      <c r="AK863">
        <v>3827290</v>
      </c>
      <c r="AL863">
        <v>1.17E-4</v>
      </c>
      <c r="AM863">
        <v>1.2400000000000001E-4</v>
      </c>
      <c r="AN863">
        <v>1.11E-4</v>
      </c>
      <c r="AO863">
        <v>1.1900000000000001E-4</v>
      </c>
      <c r="AP863">
        <v>1360</v>
      </c>
      <c r="AQ863">
        <v>1054990</v>
      </c>
      <c r="AR863" t="s">
        <v>85</v>
      </c>
      <c r="AS863" t="s">
        <v>85</v>
      </c>
      <c r="AT863" t="s">
        <v>85</v>
      </c>
      <c r="AU863" t="s">
        <v>85</v>
      </c>
      <c r="AV863" t="s">
        <v>85</v>
      </c>
      <c r="AW863" t="s">
        <v>85</v>
      </c>
      <c r="AX863" t="s">
        <v>85</v>
      </c>
      <c r="AY863" t="s">
        <v>85</v>
      </c>
      <c r="AZ863" t="s">
        <v>85</v>
      </c>
      <c r="BA863" t="s">
        <v>85</v>
      </c>
      <c r="BB863" t="s">
        <v>85</v>
      </c>
      <c r="BC863" t="s">
        <v>85</v>
      </c>
      <c r="BD863" t="s">
        <v>85</v>
      </c>
      <c r="BE863" t="s">
        <v>85</v>
      </c>
      <c r="BF863" t="s">
        <v>85</v>
      </c>
      <c r="BG863" t="s">
        <v>85</v>
      </c>
      <c r="BH863" t="s">
        <v>85</v>
      </c>
      <c r="BI863" t="s">
        <v>85</v>
      </c>
      <c r="BJ863" t="s">
        <v>85</v>
      </c>
      <c r="BK863" t="s">
        <v>85</v>
      </c>
      <c r="BL863" t="s">
        <v>85</v>
      </c>
      <c r="BM863" t="s">
        <v>85</v>
      </c>
      <c r="BN863" t="s">
        <v>85</v>
      </c>
      <c r="BO863" t="s">
        <v>85</v>
      </c>
      <c r="BP863">
        <v>5.2620000000000002E-3</v>
      </c>
      <c r="BQ863">
        <v>5.3860000000000002E-3</v>
      </c>
      <c r="BR863">
        <v>5.2459999999999998E-3</v>
      </c>
      <c r="BS863">
        <v>5.3769999999999998E-3</v>
      </c>
      <c r="BT863">
        <v>355659</v>
      </c>
      <c r="BU863">
        <v>174462000</v>
      </c>
      <c r="BV863" t="s">
        <v>85</v>
      </c>
      <c r="BW863" t="s">
        <v>85</v>
      </c>
      <c r="BX863" t="s">
        <v>85</v>
      </c>
      <c r="BY863" t="s">
        <v>85</v>
      </c>
      <c r="BZ863" t="s">
        <v>85</v>
      </c>
      <c r="CA863" t="s">
        <v>85</v>
      </c>
      <c r="CB863" t="s">
        <v>85</v>
      </c>
      <c r="CC863" t="s">
        <v>85</v>
      </c>
      <c r="CD863" t="s">
        <v>85</v>
      </c>
      <c r="CE863" t="s">
        <v>85</v>
      </c>
      <c r="CF863" t="s">
        <v>85</v>
      </c>
      <c r="CG863" t="s">
        <v>85</v>
      </c>
      <c r="CH863">
        <f>IFERROR(VLOOKUP($A863,vix_cboe!$A$1:$E4455,2,FALSE),"NA")</f>
        <v>17.079999999999998</v>
      </c>
      <c r="CI863">
        <f>IFERROR(VLOOKUP($A863,vix_cboe!$A$1:$E4455,3,FALSE),"NA")</f>
        <v>17.7</v>
      </c>
      <c r="CJ863">
        <f>IFERROR(VLOOKUP($A863,vix_cboe!$A$1:$E4455,4,FALSE),"NA")</f>
        <v>16.14</v>
      </c>
      <c r="CK863">
        <f>IFERROR(VLOOKUP($A863,vix_cboe!$A$1:$E4455,5,FALSE),"NA")</f>
        <v>17.670000000000002</v>
      </c>
      <c r="CL863" s="5">
        <f>IFERROR(VLOOKUP($A863,gold_gold.org!$A$1:$G$10247,2,FALSE),"NA")</f>
        <v>1165.2</v>
      </c>
      <c r="CM863" s="5">
        <f>IFERROR(VLOOKUP($A863,gold_gold.org!$A$1:$G$10247,3,FALSE),"NA")</f>
        <v>1024.4874600000001</v>
      </c>
      <c r="CN863" s="5">
        <f>IFERROR(VLOOKUP($A863,gold_gold.org!$A$1:$G$10247,4,FALSE),"NA")</f>
        <v>139666.68077000001</v>
      </c>
      <c r="CO863" s="5">
        <f>IFERROR(VLOOKUP($A863,gold_gold.org!$A$1:$G$10247,5,FALSE),"NA")</f>
        <v>765.32063000000005</v>
      </c>
      <c r="CP863">
        <f>IFERROR(VLOOKUP($A863,crude_oil_eia!$A$1:$C$8255,2,FALSE),"NA")</f>
        <v>46.7</v>
      </c>
      <c r="CQ863">
        <f>IFERROR(VLOOKUP($A863,crude_oil_eia!$A$1:$C$8255,3,FALSE),"NA")</f>
        <v>48.94</v>
      </c>
      <c r="CR863">
        <f>IFERROR(VLOOKUP($A863,dji_yahoo!$A$1:$G$1214,2,FALSE),"NA")</f>
        <v>17113.550781000002</v>
      </c>
      <c r="CS863">
        <f>IFERROR(VLOOKUP($A863,dji_yahoo!$A$1:$G$1214,3,FALSE),"NA")</f>
        <v>17172.810547000001</v>
      </c>
      <c r="CT863">
        <f>IFERROR(VLOOKUP($A863,dji_yahoo!$A$1:$G$1214,4,FALSE),"NA")</f>
        <v>17034.449218999998</v>
      </c>
      <c r="CU863">
        <f>IFERROR(VLOOKUP($A863,dji_yahoo!$A$1:$G$1214,5,FALSE),"NA")</f>
        <v>17081.890625</v>
      </c>
      <c r="CV863">
        <f>IFERROR(VLOOKUP($A863,dji_yahoo!$A$1:$G$1214,7,FALSE),"NA")</f>
        <v>99400000</v>
      </c>
      <c r="CW863" s="5">
        <f>IFERROR(VLOOKUP($A863,nasdaq_yahoo!$A$1:$G$1249,2,FALSE),"NA")</f>
        <v>4809.2402339999999</v>
      </c>
      <c r="CX863" s="5">
        <f>IFERROR(VLOOKUP($A863,nasdaq_yahoo!$A$1:$G$1249,3,FALSE),"NA")</f>
        <v>4858.2797849999997</v>
      </c>
      <c r="CY863" s="5">
        <f>IFERROR(VLOOKUP($A863,nasdaq_yahoo!$A$1:$G$1249,4,FALSE),"NA")</f>
        <v>4793.919922</v>
      </c>
      <c r="CZ863" s="5">
        <f>IFERROR(VLOOKUP($A863,nasdaq_yahoo!$A$1:$G$1249,5,FALSE),"NA")</f>
        <v>4796.6098629999997</v>
      </c>
      <c r="DA863" s="6">
        <f>IFERROR(VLOOKUP($A863,nasdaq_yahoo!$A$1:$G$1249,7,FALSE),"NA")</f>
        <v>1565060000</v>
      </c>
      <c r="DB863" s="5">
        <f>IFERROR(VLOOKUP($A863,USEPUINDXD!$A$1:$B$1827,2,FALSE),"NA")</f>
        <v>33.11</v>
      </c>
    </row>
    <row r="864" spans="1:106">
      <c r="A864" s="1">
        <v>42289</v>
      </c>
      <c r="B864">
        <v>246.88</v>
      </c>
      <c r="C864">
        <v>247.45</v>
      </c>
      <c r="D864">
        <v>245.18</v>
      </c>
      <c r="E864">
        <v>245.31</v>
      </c>
      <c r="F864">
        <v>17388300</v>
      </c>
      <c r="G864">
        <v>3632110000</v>
      </c>
      <c r="H864">
        <v>2.37</v>
      </c>
      <c r="I864">
        <v>2.39</v>
      </c>
      <c r="J864">
        <v>2.29</v>
      </c>
      <c r="K864">
        <v>2.34</v>
      </c>
      <c r="L864">
        <v>22087</v>
      </c>
      <c r="M864">
        <v>13966900</v>
      </c>
      <c r="N864">
        <v>0.63451500000000005</v>
      </c>
      <c r="O864">
        <v>0.65778899999999996</v>
      </c>
      <c r="P864">
        <v>0.62602999999999998</v>
      </c>
      <c r="Q864">
        <v>0.62602999999999998</v>
      </c>
      <c r="R864">
        <v>109567</v>
      </c>
      <c r="S864">
        <v>46864200</v>
      </c>
      <c r="T864" t="s">
        <v>85</v>
      </c>
      <c r="U864" t="s">
        <v>85</v>
      </c>
      <c r="V864" t="s">
        <v>85</v>
      </c>
      <c r="W864" t="s">
        <v>85</v>
      </c>
      <c r="X864" t="s">
        <v>85</v>
      </c>
      <c r="Y864" t="s">
        <v>85</v>
      </c>
      <c r="Z864">
        <v>3.15</v>
      </c>
      <c r="AA864">
        <v>3.17</v>
      </c>
      <c r="AB864">
        <v>3.13</v>
      </c>
      <c r="AC864">
        <v>3.14</v>
      </c>
      <c r="AD864">
        <v>1252010</v>
      </c>
      <c r="AE864">
        <v>134401000</v>
      </c>
      <c r="AF864">
        <v>0.38035000000000002</v>
      </c>
      <c r="AG864">
        <v>0.40280100000000002</v>
      </c>
      <c r="AH864">
        <v>0.379191</v>
      </c>
      <c r="AI864">
        <v>0.39531699999999997</v>
      </c>
      <c r="AJ864">
        <v>17245</v>
      </c>
      <c r="AK864">
        <v>3666600</v>
      </c>
      <c r="AL864">
        <v>1.0900000000000001E-4</v>
      </c>
      <c r="AM864">
        <v>1.2300000000000001E-4</v>
      </c>
      <c r="AN864">
        <v>1.08E-4</v>
      </c>
      <c r="AO864">
        <v>1.17E-4</v>
      </c>
      <c r="AP864">
        <v>331</v>
      </c>
      <c r="AQ864">
        <v>977202</v>
      </c>
      <c r="AR864" t="s">
        <v>85</v>
      </c>
      <c r="AS864" t="s">
        <v>85</v>
      </c>
      <c r="AT864" t="s">
        <v>85</v>
      </c>
      <c r="AU864" t="s">
        <v>85</v>
      </c>
      <c r="AV864" t="s">
        <v>85</v>
      </c>
      <c r="AW864" t="s">
        <v>85</v>
      </c>
      <c r="AX864" t="s">
        <v>85</v>
      </c>
      <c r="AY864" t="s">
        <v>85</v>
      </c>
      <c r="AZ864" t="s">
        <v>85</v>
      </c>
      <c r="BA864" t="s">
        <v>85</v>
      </c>
      <c r="BB864" t="s">
        <v>85</v>
      </c>
      <c r="BC864" t="s">
        <v>85</v>
      </c>
      <c r="BD864" t="s">
        <v>85</v>
      </c>
      <c r="BE864" t="s">
        <v>85</v>
      </c>
      <c r="BF864" t="s">
        <v>85</v>
      </c>
      <c r="BG864" t="s">
        <v>85</v>
      </c>
      <c r="BH864" t="s">
        <v>85</v>
      </c>
      <c r="BI864" t="s">
        <v>85</v>
      </c>
      <c r="BJ864" t="s">
        <v>85</v>
      </c>
      <c r="BK864" t="s">
        <v>85</v>
      </c>
      <c r="BL864" t="s">
        <v>85</v>
      </c>
      <c r="BM864" t="s">
        <v>85</v>
      </c>
      <c r="BN864" t="s">
        <v>85</v>
      </c>
      <c r="BO864" t="s">
        <v>85</v>
      </c>
      <c r="BP864">
        <v>5.1809999999999998E-3</v>
      </c>
      <c r="BQ864">
        <v>5.2649999999999997E-3</v>
      </c>
      <c r="BR864">
        <v>5.1739999999999998E-3</v>
      </c>
      <c r="BS864">
        <v>5.2599999999999999E-3</v>
      </c>
      <c r="BT864">
        <v>123326</v>
      </c>
      <c r="BU864">
        <v>168331000</v>
      </c>
      <c r="BV864" t="s">
        <v>85</v>
      </c>
      <c r="BW864" t="s">
        <v>85</v>
      </c>
      <c r="BX864" t="s">
        <v>85</v>
      </c>
      <c r="BY864" t="s">
        <v>85</v>
      </c>
      <c r="BZ864" t="s">
        <v>85</v>
      </c>
      <c r="CA864" t="s">
        <v>85</v>
      </c>
      <c r="CB864" t="s">
        <v>85</v>
      </c>
      <c r="CC864" t="s">
        <v>85</v>
      </c>
      <c r="CD864" t="s">
        <v>85</v>
      </c>
      <c r="CE864" t="s">
        <v>85</v>
      </c>
      <c r="CF864" t="s">
        <v>85</v>
      </c>
      <c r="CG864" t="s">
        <v>85</v>
      </c>
      <c r="CH864">
        <f>IFERROR(VLOOKUP($A864,vix_cboe!$A$1:$E4456,2,FALSE),"NA")</f>
        <v>17.68</v>
      </c>
      <c r="CI864">
        <f>IFERROR(VLOOKUP($A864,vix_cboe!$A$1:$E4456,3,FALSE),"NA")</f>
        <v>17.809999999999999</v>
      </c>
      <c r="CJ864">
        <f>IFERROR(VLOOKUP($A864,vix_cboe!$A$1:$E4456,4,FALSE),"NA")</f>
        <v>16.149999999999999</v>
      </c>
      <c r="CK864">
        <f>IFERROR(VLOOKUP($A864,vix_cboe!$A$1:$E4456,5,FALSE),"NA")</f>
        <v>16.170000000000002</v>
      </c>
      <c r="CL864" s="5">
        <f>IFERROR(VLOOKUP($A864,gold_gold.org!$A$1:$G$10247,2,FALSE),"NA")</f>
        <v>1164.9000000000001</v>
      </c>
      <c r="CM864" s="5">
        <f>IFERROR(VLOOKUP($A864,gold_gold.org!$A$1:$G$10247,3,FALSE),"NA")</f>
        <v>1024.3130100000001</v>
      </c>
      <c r="CN864" s="5">
        <f>IFERROR(VLOOKUP($A864,gold_gold.org!$A$1:$G$10247,4,FALSE),"NA")</f>
        <v>139688.96397000001</v>
      </c>
      <c r="CO864" s="5">
        <f>IFERROR(VLOOKUP($A864,gold_gold.org!$A$1:$G$10247,5,FALSE),"NA")</f>
        <v>759.23874999999998</v>
      </c>
      <c r="CP864">
        <f>IFERROR(VLOOKUP($A864,crude_oil_eia!$A$1:$C$8255,2,FALSE),"NA")</f>
        <v>47.09</v>
      </c>
      <c r="CQ864">
        <f>IFERROR(VLOOKUP($A864,crude_oil_eia!$A$1:$C$8255,3,FALSE),"NA")</f>
        <v>50.95</v>
      </c>
      <c r="CR864">
        <f>IFERROR(VLOOKUP($A864,dji_yahoo!$A$1:$G$1214,2,FALSE),"NA")</f>
        <v>17082.289063</v>
      </c>
      <c r="CS864">
        <f>IFERROR(VLOOKUP($A864,dji_yahoo!$A$1:$G$1214,3,FALSE),"NA")</f>
        <v>17139.210938</v>
      </c>
      <c r="CT864">
        <f>IFERROR(VLOOKUP($A864,dji_yahoo!$A$1:$G$1214,4,FALSE),"NA")</f>
        <v>17064.580077999999</v>
      </c>
      <c r="CU864">
        <f>IFERROR(VLOOKUP($A864,dji_yahoo!$A$1:$G$1214,5,FALSE),"NA")</f>
        <v>17131.859375</v>
      </c>
      <c r="CV864">
        <f>IFERROR(VLOOKUP($A864,dji_yahoo!$A$1:$G$1214,7,FALSE),"NA")</f>
        <v>72500000</v>
      </c>
      <c r="CW864" s="5">
        <f>IFERROR(VLOOKUP($A864,nasdaq_yahoo!$A$1:$G$1249,2,FALSE),"NA")</f>
        <v>4839.7900390000004</v>
      </c>
      <c r="CX864" s="5">
        <f>IFERROR(VLOOKUP($A864,nasdaq_yahoo!$A$1:$G$1249,3,FALSE),"NA")</f>
        <v>4846.7402339999999</v>
      </c>
      <c r="CY864" s="5">
        <f>IFERROR(VLOOKUP($A864,nasdaq_yahoo!$A$1:$G$1249,4,FALSE),"NA")</f>
        <v>4818.169922</v>
      </c>
      <c r="CZ864" s="5">
        <f>IFERROR(VLOOKUP($A864,nasdaq_yahoo!$A$1:$G$1249,5,FALSE),"NA")</f>
        <v>4838.6401370000003</v>
      </c>
      <c r="DA864" s="6">
        <f>IFERROR(VLOOKUP($A864,nasdaq_yahoo!$A$1:$G$1249,7,FALSE),"NA")</f>
        <v>1343820000</v>
      </c>
      <c r="DB864" s="5">
        <f>IFERROR(VLOOKUP($A864,USEPUINDXD!$A$1:$B$1827,2,FALSE),"NA")</f>
        <v>112.89</v>
      </c>
    </row>
    <row r="865" spans="1:106">
      <c r="A865" s="1">
        <v>42288</v>
      </c>
      <c r="B865">
        <v>244.74</v>
      </c>
      <c r="C865">
        <v>247.24</v>
      </c>
      <c r="D865">
        <v>244.15</v>
      </c>
      <c r="E865">
        <v>247.05</v>
      </c>
      <c r="F865">
        <v>16827300</v>
      </c>
      <c r="G865">
        <v>3599840000</v>
      </c>
      <c r="H865">
        <v>2.4300000000000002</v>
      </c>
      <c r="I865">
        <v>2.4300000000000002</v>
      </c>
      <c r="J865">
        <v>2.3199999999999998</v>
      </c>
      <c r="K865">
        <v>2.39</v>
      </c>
      <c r="L865">
        <v>20054</v>
      </c>
      <c r="M865">
        <v>14270800</v>
      </c>
      <c r="N865">
        <v>0.62746100000000005</v>
      </c>
      <c r="O865">
        <v>0.63950600000000002</v>
      </c>
      <c r="P865">
        <v>0.61833499999999997</v>
      </c>
      <c r="Q865">
        <v>0.63496300000000006</v>
      </c>
      <c r="R865">
        <v>102128</v>
      </c>
      <c r="S865">
        <v>46327500</v>
      </c>
      <c r="T865" t="s">
        <v>85</v>
      </c>
      <c r="U865" t="s">
        <v>85</v>
      </c>
      <c r="V865" t="s">
        <v>85</v>
      </c>
      <c r="W865" t="s">
        <v>85</v>
      </c>
      <c r="X865" t="s">
        <v>85</v>
      </c>
      <c r="Y865" t="s">
        <v>85</v>
      </c>
      <c r="Z865">
        <v>3.11</v>
      </c>
      <c r="AA865">
        <v>3.15</v>
      </c>
      <c r="AB865">
        <v>3.08</v>
      </c>
      <c r="AC865">
        <v>3.15</v>
      </c>
      <c r="AD865">
        <v>1222700</v>
      </c>
      <c r="AE865">
        <v>132636000</v>
      </c>
      <c r="AF865">
        <v>0.38773600000000003</v>
      </c>
      <c r="AG865">
        <v>0.39601999999999998</v>
      </c>
      <c r="AH865">
        <v>0.37697999999999998</v>
      </c>
      <c r="AI865">
        <v>0.38072400000000001</v>
      </c>
      <c r="AJ865">
        <v>33411</v>
      </c>
      <c r="AK865">
        <v>3733480</v>
      </c>
      <c r="AL865">
        <v>1.12E-4</v>
      </c>
      <c r="AM865">
        <v>1.17E-4</v>
      </c>
      <c r="AN865">
        <v>1.0399999999999999E-4</v>
      </c>
      <c r="AO865">
        <v>1.0900000000000001E-4</v>
      </c>
      <c r="AP865">
        <v>1191</v>
      </c>
      <c r="AQ865">
        <v>1009060</v>
      </c>
      <c r="AR865" t="s">
        <v>85</v>
      </c>
      <c r="AS865" t="s">
        <v>85</v>
      </c>
      <c r="AT865" t="s">
        <v>85</v>
      </c>
      <c r="AU865" t="s">
        <v>85</v>
      </c>
      <c r="AV865" t="s">
        <v>85</v>
      </c>
      <c r="AW865" t="s">
        <v>85</v>
      </c>
      <c r="AX865" t="s">
        <v>85</v>
      </c>
      <c r="AY865" t="s">
        <v>85</v>
      </c>
      <c r="AZ865" t="s">
        <v>85</v>
      </c>
      <c r="BA865" t="s">
        <v>85</v>
      </c>
      <c r="BB865" t="s">
        <v>85</v>
      </c>
      <c r="BC865" t="s">
        <v>85</v>
      </c>
      <c r="BD865" t="s">
        <v>85</v>
      </c>
      <c r="BE865" t="s">
        <v>85</v>
      </c>
      <c r="BF865" t="s">
        <v>85</v>
      </c>
      <c r="BG865" t="s">
        <v>85</v>
      </c>
      <c r="BH865" t="s">
        <v>85</v>
      </c>
      <c r="BI865" t="s">
        <v>85</v>
      </c>
      <c r="BJ865" t="s">
        <v>85</v>
      </c>
      <c r="BK865" t="s">
        <v>85</v>
      </c>
      <c r="BL865" t="s">
        <v>85</v>
      </c>
      <c r="BM865" t="s">
        <v>85</v>
      </c>
      <c r="BN865" t="s">
        <v>85</v>
      </c>
      <c r="BO865" t="s">
        <v>85</v>
      </c>
      <c r="BP865">
        <v>5.0379999999999999E-3</v>
      </c>
      <c r="BQ865">
        <v>5.1830000000000001E-3</v>
      </c>
      <c r="BR865">
        <v>5.0109999999999998E-3</v>
      </c>
      <c r="BS865">
        <v>5.182E-3</v>
      </c>
      <c r="BT865">
        <v>134555</v>
      </c>
      <c r="BU865">
        <v>163660000</v>
      </c>
      <c r="BV865" t="s">
        <v>85</v>
      </c>
      <c r="BW865" t="s">
        <v>85</v>
      </c>
      <c r="BX865" t="s">
        <v>85</v>
      </c>
      <c r="BY865" t="s">
        <v>85</v>
      </c>
      <c r="BZ865" t="s">
        <v>85</v>
      </c>
      <c r="CA865" t="s">
        <v>85</v>
      </c>
      <c r="CB865" t="s">
        <v>85</v>
      </c>
      <c r="CC865" t="s">
        <v>85</v>
      </c>
      <c r="CD865" t="s">
        <v>85</v>
      </c>
      <c r="CE865" t="s">
        <v>85</v>
      </c>
      <c r="CF865" t="s">
        <v>85</v>
      </c>
      <c r="CG865" t="s">
        <v>85</v>
      </c>
      <c r="CH865" t="str">
        <f>IFERROR(VLOOKUP($A865,vix_cboe!$A$1:$E4457,2,FALSE),"NA")</f>
        <v>NA</v>
      </c>
      <c r="CI865" t="str">
        <f>IFERROR(VLOOKUP($A865,vix_cboe!$A$1:$E4457,3,FALSE),"NA")</f>
        <v>NA</v>
      </c>
      <c r="CJ865" t="str">
        <f>IFERROR(VLOOKUP($A865,vix_cboe!$A$1:$E4457,4,FALSE),"NA")</f>
        <v>NA</v>
      </c>
      <c r="CK865" t="str">
        <f>IFERROR(VLOOKUP($A865,vix_cboe!$A$1:$E4457,5,FALSE),"NA")</f>
        <v>NA</v>
      </c>
      <c r="CL865" s="5" t="str">
        <f>IFERROR(VLOOKUP($A865,gold_gold.org!$A$1:$G$10247,2,FALSE),"NA")</f>
        <v>NA</v>
      </c>
      <c r="CM865" s="5" t="str">
        <f>IFERROR(VLOOKUP($A865,gold_gold.org!$A$1:$G$10247,3,FALSE),"NA")</f>
        <v>NA</v>
      </c>
      <c r="CN865" s="5" t="str">
        <f>IFERROR(VLOOKUP($A865,gold_gold.org!$A$1:$G$10247,4,FALSE),"NA")</f>
        <v>NA</v>
      </c>
      <c r="CO865" s="5" t="str">
        <f>IFERROR(VLOOKUP($A865,gold_gold.org!$A$1:$G$10247,5,FALSE),"NA")</f>
        <v>NA</v>
      </c>
      <c r="CP865" t="str">
        <f>IFERROR(VLOOKUP($A865,crude_oil_eia!$A$1:$C$8255,2,FALSE),"NA")</f>
        <v>NA</v>
      </c>
      <c r="CQ865" t="str">
        <f>IFERROR(VLOOKUP($A865,crude_oil_eia!$A$1:$C$8255,3,FALSE),"NA")</f>
        <v>NA</v>
      </c>
      <c r="CR865" t="str">
        <f>IFERROR(VLOOKUP($A865,dji_yahoo!$A$1:$G$1214,2,FALSE),"NA")</f>
        <v>NA</v>
      </c>
      <c r="CS865" t="str">
        <f>IFERROR(VLOOKUP($A865,dji_yahoo!$A$1:$G$1214,3,FALSE),"NA")</f>
        <v>NA</v>
      </c>
      <c r="CT865" t="str">
        <f>IFERROR(VLOOKUP($A865,dji_yahoo!$A$1:$G$1214,4,FALSE),"NA")</f>
        <v>NA</v>
      </c>
      <c r="CU865" t="str">
        <f>IFERROR(VLOOKUP($A865,dji_yahoo!$A$1:$G$1214,5,FALSE),"NA")</f>
        <v>NA</v>
      </c>
      <c r="CV865" t="str">
        <f>IFERROR(VLOOKUP($A865,dji_yahoo!$A$1:$G$1214,7,FALSE),"NA")</f>
        <v>NA</v>
      </c>
      <c r="CW865" s="5" t="str">
        <f>IFERROR(VLOOKUP($A865,nasdaq_yahoo!$A$1:$G$1249,2,FALSE),"NA")</f>
        <v>NA</v>
      </c>
      <c r="CX865" s="5" t="str">
        <f>IFERROR(VLOOKUP($A865,nasdaq_yahoo!$A$1:$G$1249,3,FALSE),"NA")</f>
        <v>NA</v>
      </c>
      <c r="CY865" s="5" t="str">
        <f>IFERROR(VLOOKUP($A865,nasdaq_yahoo!$A$1:$G$1249,4,FALSE),"NA")</f>
        <v>NA</v>
      </c>
      <c r="CZ865" s="5" t="str">
        <f>IFERROR(VLOOKUP($A865,nasdaq_yahoo!$A$1:$G$1249,5,FALSE),"NA")</f>
        <v>NA</v>
      </c>
      <c r="DA865" s="6" t="str">
        <f>IFERROR(VLOOKUP($A865,nasdaq_yahoo!$A$1:$G$1249,7,FALSE),"NA")</f>
        <v>NA</v>
      </c>
      <c r="DB865" s="5">
        <f>IFERROR(VLOOKUP($A865,USEPUINDXD!$A$1:$B$1827,2,FALSE),"NA")</f>
        <v>93.28</v>
      </c>
    </row>
    <row r="866" spans="1:106">
      <c r="A866" s="1">
        <v>42287</v>
      </c>
      <c r="B866">
        <v>243.74</v>
      </c>
      <c r="C866">
        <v>245.32</v>
      </c>
      <c r="D866">
        <v>243.07</v>
      </c>
      <c r="E866">
        <v>244.94</v>
      </c>
      <c r="F866">
        <v>15912700</v>
      </c>
      <c r="G866">
        <v>3584120000</v>
      </c>
      <c r="H866">
        <v>2.36</v>
      </c>
      <c r="I866">
        <v>2.4300000000000002</v>
      </c>
      <c r="J866">
        <v>2.33</v>
      </c>
      <c r="K866">
        <v>2.4300000000000002</v>
      </c>
      <c r="L866">
        <v>18355</v>
      </c>
      <c r="M866">
        <v>13871000</v>
      </c>
      <c r="N866">
        <v>0.64118699999999995</v>
      </c>
      <c r="O866">
        <v>0.64902199999999999</v>
      </c>
      <c r="P866">
        <v>0.62437399999999998</v>
      </c>
      <c r="Q866">
        <v>0.627857</v>
      </c>
      <c r="R866">
        <v>141555</v>
      </c>
      <c r="S866">
        <v>47325200</v>
      </c>
      <c r="T866" t="s">
        <v>85</v>
      </c>
      <c r="U866" t="s">
        <v>85</v>
      </c>
      <c r="V866" t="s">
        <v>85</v>
      </c>
      <c r="W866" t="s">
        <v>85</v>
      </c>
      <c r="X866" t="s">
        <v>85</v>
      </c>
      <c r="Y866" t="s">
        <v>85</v>
      </c>
      <c r="Z866">
        <v>3.11</v>
      </c>
      <c r="AA866">
        <v>3.14</v>
      </c>
      <c r="AB866">
        <v>3.09</v>
      </c>
      <c r="AC866">
        <v>3.11</v>
      </c>
      <c r="AD866">
        <v>1000850</v>
      </c>
      <c r="AE866">
        <v>132747000</v>
      </c>
      <c r="AF866">
        <v>0.39455200000000001</v>
      </c>
      <c r="AG866">
        <v>0.39455200000000001</v>
      </c>
      <c r="AH866">
        <v>0.38423200000000002</v>
      </c>
      <c r="AI866">
        <v>0.38778899999999999</v>
      </c>
      <c r="AJ866">
        <v>12722</v>
      </c>
      <c r="AK866">
        <v>3794300</v>
      </c>
      <c r="AL866">
        <v>1.17E-4</v>
      </c>
      <c r="AM866">
        <v>1.18E-4</v>
      </c>
      <c r="AN866">
        <v>1.11E-4</v>
      </c>
      <c r="AO866">
        <v>1.12E-4</v>
      </c>
      <c r="AP866">
        <v>352</v>
      </c>
      <c r="AQ866">
        <v>1052710</v>
      </c>
      <c r="AR866" t="s">
        <v>85</v>
      </c>
      <c r="AS866" t="s">
        <v>85</v>
      </c>
      <c r="AT866" t="s">
        <v>85</v>
      </c>
      <c r="AU866" t="s">
        <v>85</v>
      </c>
      <c r="AV866" t="s">
        <v>85</v>
      </c>
      <c r="AW866" t="s">
        <v>85</v>
      </c>
      <c r="AX866" t="s">
        <v>85</v>
      </c>
      <c r="AY866" t="s">
        <v>85</v>
      </c>
      <c r="AZ866" t="s">
        <v>85</v>
      </c>
      <c r="BA866" t="s">
        <v>85</v>
      </c>
      <c r="BB866" t="s">
        <v>85</v>
      </c>
      <c r="BC866" t="s">
        <v>85</v>
      </c>
      <c r="BD866" t="s">
        <v>85</v>
      </c>
      <c r="BE866" t="s">
        <v>85</v>
      </c>
      <c r="BF866" t="s">
        <v>85</v>
      </c>
      <c r="BG866" t="s">
        <v>85</v>
      </c>
      <c r="BH866" t="s">
        <v>85</v>
      </c>
      <c r="BI866" t="s">
        <v>85</v>
      </c>
      <c r="BJ866" t="s">
        <v>85</v>
      </c>
      <c r="BK866" t="s">
        <v>85</v>
      </c>
      <c r="BL866" t="s">
        <v>85</v>
      </c>
      <c r="BM866" t="s">
        <v>85</v>
      </c>
      <c r="BN866" t="s">
        <v>85</v>
      </c>
      <c r="BO866" t="s">
        <v>85</v>
      </c>
      <c r="BP866">
        <v>4.9829999999999996E-3</v>
      </c>
      <c r="BQ866">
        <v>5.1159999999999999E-3</v>
      </c>
      <c r="BR866">
        <v>4.9699999999999996E-3</v>
      </c>
      <c r="BS866">
        <v>5.0369999999999998E-3</v>
      </c>
      <c r="BT866">
        <v>163088</v>
      </c>
      <c r="BU866">
        <v>161887000</v>
      </c>
      <c r="BV866" t="s">
        <v>85</v>
      </c>
      <c r="BW866" t="s">
        <v>85</v>
      </c>
      <c r="BX866" t="s">
        <v>85</v>
      </c>
      <c r="BY866" t="s">
        <v>85</v>
      </c>
      <c r="BZ866" t="s">
        <v>85</v>
      </c>
      <c r="CA866" t="s">
        <v>85</v>
      </c>
      <c r="CB866" t="s">
        <v>85</v>
      </c>
      <c r="CC866" t="s">
        <v>85</v>
      </c>
      <c r="CD866" t="s">
        <v>85</v>
      </c>
      <c r="CE866" t="s">
        <v>85</v>
      </c>
      <c r="CF866" t="s">
        <v>85</v>
      </c>
      <c r="CG866" t="s">
        <v>85</v>
      </c>
      <c r="CH866" t="str">
        <f>IFERROR(VLOOKUP($A866,vix_cboe!$A$1:$E4458,2,FALSE),"NA")</f>
        <v>NA</v>
      </c>
      <c r="CI866" t="str">
        <f>IFERROR(VLOOKUP($A866,vix_cboe!$A$1:$E4458,3,FALSE),"NA")</f>
        <v>NA</v>
      </c>
      <c r="CJ866" t="str">
        <f>IFERROR(VLOOKUP($A866,vix_cboe!$A$1:$E4458,4,FALSE),"NA")</f>
        <v>NA</v>
      </c>
      <c r="CK866" t="str">
        <f>IFERROR(VLOOKUP($A866,vix_cboe!$A$1:$E4458,5,FALSE),"NA")</f>
        <v>NA</v>
      </c>
      <c r="CL866" s="5" t="str">
        <f>IFERROR(VLOOKUP($A866,gold_gold.org!$A$1:$G$10247,2,FALSE),"NA")</f>
        <v>NA</v>
      </c>
      <c r="CM866" s="5" t="str">
        <f>IFERROR(VLOOKUP($A866,gold_gold.org!$A$1:$G$10247,3,FALSE),"NA")</f>
        <v>NA</v>
      </c>
      <c r="CN866" s="5" t="str">
        <f>IFERROR(VLOOKUP($A866,gold_gold.org!$A$1:$G$10247,4,FALSE),"NA")</f>
        <v>NA</v>
      </c>
      <c r="CO866" s="5" t="str">
        <f>IFERROR(VLOOKUP($A866,gold_gold.org!$A$1:$G$10247,5,FALSE),"NA")</f>
        <v>NA</v>
      </c>
      <c r="CP866" t="str">
        <f>IFERROR(VLOOKUP($A866,crude_oil_eia!$A$1:$C$8255,2,FALSE),"NA")</f>
        <v>NA</v>
      </c>
      <c r="CQ866" t="str">
        <f>IFERROR(VLOOKUP($A866,crude_oil_eia!$A$1:$C$8255,3,FALSE),"NA")</f>
        <v>NA</v>
      </c>
      <c r="CR866" t="str">
        <f>IFERROR(VLOOKUP($A866,dji_yahoo!$A$1:$G$1214,2,FALSE),"NA")</f>
        <v>NA</v>
      </c>
      <c r="CS866" t="str">
        <f>IFERROR(VLOOKUP($A866,dji_yahoo!$A$1:$G$1214,3,FALSE),"NA")</f>
        <v>NA</v>
      </c>
      <c r="CT866" t="str">
        <f>IFERROR(VLOOKUP($A866,dji_yahoo!$A$1:$G$1214,4,FALSE),"NA")</f>
        <v>NA</v>
      </c>
      <c r="CU866" t="str">
        <f>IFERROR(VLOOKUP($A866,dji_yahoo!$A$1:$G$1214,5,FALSE),"NA")</f>
        <v>NA</v>
      </c>
      <c r="CV866" t="str">
        <f>IFERROR(VLOOKUP($A866,dji_yahoo!$A$1:$G$1214,7,FALSE),"NA")</f>
        <v>NA</v>
      </c>
      <c r="CW866" s="5" t="str">
        <f>IFERROR(VLOOKUP($A866,nasdaq_yahoo!$A$1:$G$1249,2,FALSE),"NA")</f>
        <v>NA</v>
      </c>
      <c r="CX866" s="5" t="str">
        <f>IFERROR(VLOOKUP($A866,nasdaq_yahoo!$A$1:$G$1249,3,FALSE),"NA")</f>
        <v>NA</v>
      </c>
      <c r="CY866" s="5" t="str">
        <f>IFERROR(VLOOKUP($A866,nasdaq_yahoo!$A$1:$G$1249,4,FALSE),"NA")</f>
        <v>NA</v>
      </c>
      <c r="CZ866" s="5" t="str">
        <f>IFERROR(VLOOKUP($A866,nasdaq_yahoo!$A$1:$G$1249,5,FALSE),"NA")</f>
        <v>NA</v>
      </c>
      <c r="DA866" s="6" t="str">
        <f>IFERROR(VLOOKUP($A866,nasdaq_yahoo!$A$1:$G$1249,7,FALSE),"NA")</f>
        <v>NA</v>
      </c>
      <c r="DB866" s="5">
        <f>IFERROR(VLOOKUP($A866,USEPUINDXD!$A$1:$B$1827,2,FALSE),"NA")</f>
        <v>111.14</v>
      </c>
    </row>
    <row r="867" spans="1:106">
      <c r="A867" s="1">
        <v>42286</v>
      </c>
      <c r="B867">
        <v>242.5</v>
      </c>
      <c r="C867">
        <v>244.23</v>
      </c>
      <c r="D867">
        <v>242.12</v>
      </c>
      <c r="E867">
        <v>243.93</v>
      </c>
      <c r="F867">
        <v>17353100</v>
      </c>
      <c r="G867">
        <v>3565090000</v>
      </c>
      <c r="H867">
        <v>2.37</v>
      </c>
      <c r="I867">
        <v>2.41</v>
      </c>
      <c r="J867">
        <v>2.3199999999999998</v>
      </c>
      <c r="K867">
        <v>2.36</v>
      </c>
      <c r="L867">
        <v>28997</v>
      </c>
      <c r="M867">
        <v>13918300</v>
      </c>
      <c r="N867">
        <v>0.655084</v>
      </c>
      <c r="O867">
        <v>0.69229600000000002</v>
      </c>
      <c r="P867">
        <v>0.63211600000000001</v>
      </c>
      <c r="Q867">
        <v>0.65062799999999998</v>
      </c>
      <c r="R867">
        <v>386420</v>
      </c>
      <c r="S867">
        <v>48334900</v>
      </c>
      <c r="T867" t="s">
        <v>85</v>
      </c>
      <c r="U867" t="s">
        <v>85</v>
      </c>
      <c r="V867" t="s">
        <v>85</v>
      </c>
      <c r="W867" t="s">
        <v>85</v>
      </c>
      <c r="X867" t="s">
        <v>85</v>
      </c>
      <c r="Y867" t="s">
        <v>85</v>
      </c>
      <c r="Z867">
        <v>3.07</v>
      </c>
      <c r="AA867">
        <v>3.11</v>
      </c>
      <c r="AB867">
        <v>3.06</v>
      </c>
      <c r="AC867">
        <v>3.11</v>
      </c>
      <c r="AD867">
        <v>978079</v>
      </c>
      <c r="AE867">
        <v>130862000</v>
      </c>
      <c r="AF867">
        <v>0.38952100000000001</v>
      </c>
      <c r="AG867">
        <v>0.40061000000000002</v>
      </c>
      <c r="AH867">
        <v>0.37977100000000003</v>
      </c>
      <c r="AI867">
        <v>0.39732899999999999</v>
      </c>
      <c r="AJ867">
        <v>20221</v>
      </c>
      <c r="AK867">
        <v>3741360</v>
      </c>
      <c r="AL867">
        <v>1.18E-4</v>
      </c>
      <c r="AM867">
        <v>1.1900000000000001E-4</v>
      </c>
      <c r="AN867">
        <v>1.08E-4</v>
      </c>
      <c r="AO867">
        <v>1.17E-4</v>
      </c>
      <c r="AP867">
        <v>1174</v>
      </c>
      <c r="AQ867">
        <v>1063210</v>
      </c>
      <c r="AR867" t="s">
        <v>85</v>
      </c>
      <c r="AS867" t="s">
        <v>85</v>
      </c>
      <c r="AT867" t="s">
        <v>85</v>
      </c>
      <c r="AU867" t="s">
        <v>85</v>
      </c>
      <c r="AV867" t="s">
        <v>85</v>
      </c>
      <c r="AW867" t="s">
        <v>85</v>
      </c>
      <c r="AX867" t="s">
        <v>85</v>
      </c>
      <c r="AY867" t="s">
        <v>85</v>
      </c>
      <c r="AZ867" t="s">
        <v>85</v>
      </c>
      <c r="BA867" t="s">
        <v>85</v>
      </c>
      <c r="BB867" t="s">
        <v>85</v>
      </c>
      <c r="BC867" t="s">
        <v>85</v>
      </c>
      <c r="BD867" t="s">
        <v>85</v>
      </c>
      <c r="BE867" t="s">
        <v>85</v>
      </c>
      <c r="BF867" t="s">
        <v>85</v>
      </c>
      <c r="BG867" t="s">
        <v>85</v>
      </c>
      <c r="BH867" t="s">
        <v>85</v>
      </c>
      <c r="BI867" t="s">
        <v>85</v>
      </c>
      <c r="BJ867" t="s">
        <v>85</v>
      </c>
      <c r="BK867" t="s">
        <v>85</v>
      </c>
      <c r="BL867" t="s">
        <v>85</v>
      </c>
      <c r="BM867" t="s">
        <v>85</v>
      </c>
      <c r="BN867" t="s">
        <v>85</v>
      </c>
      <c r="BO867" t="s">
        <v>85</v>
      </c>
      <c r="BP867">
        <v>5.032E-3</v>
      </c>
      <c r="BQ867">
        <v>5.0350000000000004E-3</v>
      </c>
      <c r="BR867">
        <v>4.8570000000000002E-3</v>
      </c>
      <c r="BS867">
        <v>4.9829999999999996E-3</v>
      </c>
      <c r="BT867">
        <v>851326</v>
      </c>
      <c r="BU867">
        <v>163468000</v>
      </c>
      <c r="BV867" t="s">
        <v>85</v>
      </c>
      <c r="BW867" t="s">
        <v>85</v>
      </c>
      <c r="BX867" t="s">
        <v>85</v>
      </c>
      <c r="BY867" t="s">
        <v>85</v>
      </c>
      <c r="BZ867" t="s">
        <v>85</v>
      </c>
      <c r="CA867" t="s">
        <v>85</v>
      </c>
      <c r="CB867" t="s">
        <v>85</v>
      </c>
      <c r="CC867" t="s">
        <v>85</v>
      </c>
      <c r="CD867" t="s">
        <v>85</v>
      </c>
      <c r="CE867" t="s">
        <v>85</v>
      </c>
      <c r="CF867" t="s">
        <v>85</v>
      </c>
      <c r="CG867" t="s">
        <v>85</v>
      </c>
      <c r="CH867">
        <f>IFERROR(VLOOKUP($A867,vix_cboe!$A$1:$E4459,2,FALSE),"NA")</f>
        <v>17.149999999999999</v>
      </c>
      <c r="CI867">
        <f>IFERROR(VLOOKUP($A867,vix_cboe!$A$1:$E4459,3,FALSE),"NA")</f>
        <v>18.2</v>
      </c>
      <c r="CJ867">
        <f>IFERROR(VLOOKUP($A867,vix_cboe!$A$1:$E4459,4,FALSE),"NA")</f>
        <v>16.89</v>
      </c>
      <c r="CK867">
        <f>IFERROR(VLOOKUP($A867,vix_cboe!$A$1:$E4459,5,FALSE),"NA")</f>
        <v>17.079999999999998</v>
      </c>
      <c r="CL867" s="5">
        <f>IFERROR(VLOOKUP($A867,gold_gold.org!$A$1:$G$10247,2,FALSE),"NA")</f>
        <v>1151.55</v>
      </c>
      <c r="CM867" s="5">
        <f>IFERROR(VLOOKUP($A867,gold_gold.org!$A$1:$G$10247,3,FALSE),"NA")</f>
        <v>1014.17979</v>
      </c>
      <c r="CN867" s="5">
        <f>IFERROR(VLOOKUP($A867,gold_gold.org!$A$1:$G$10247,4,FALSE),"NA")</f>
        <v>138548.69998999999</v>
      </c>
      <c r="CO867" s="5">
        <f>IFERROR(VLOOKUP($A867,gold_gold.org!$A$1:$G$10247,5,FALSE),"NA")</f>
        <v>752.18008999999995</v>
      </c>
      <c r="CP867">
        <f>IFERROR(VLOOKUP($A867,crude_oil_eia!$A$1:$C$8255,2,FALSE),"NA")</f>
        <v>49.67</v>
      </c>
      <c r="CQ867">
        <f>IFERROR(VLOOKUP($A867,crude_oil_eia!$A$1:$C$8255,3,FALSE),"NA")</f>
        <v>52.08</v>
      </c>
      <c r="CR867">
        <f>IFERROR(VLOOKUP($A867,dji_yahoo!$A$1:$G$1214,2,FALSE),"NA")</f>
        <v>17054.689452999999</v>
      </c>
      <c r="CS867">
        <f>IFERROR(VLOOKUP($A867,dji_yahoo!$A$1:$G$1214,3,FALSE),"NA")</f>
        <v>17110.880859000001</v>
      </c>
      <c r="CT867">
        <f>IFERROR(VLOOKUP($A867,dji_yahoo!$A$1:$G$1214,4,FALSE),"NA")</f>
        <v>17027.230468999998</v>
      </c>
      <c r="CU867">
        <f>IFERROR(VLOOKUP($A867,dji_yahoo!$A$1:$G$1214,5,FALSE),"NA")</f>
        <v>17084.490234000001</v>
      </c>
      <c r="CV867">
        <f>IFERROR(VLOOKUP($A867,dji_yahoo!$A$1:$G$1214,7,FALSE),"NA")</f>
        <v>103730000</v>
      </c>
      <c r="CW867" s="5">
        <f>IFERROR(VLOOKUP($A867,nasdaq_yahoo!$A$1:$G$1249,2,FALSE),"NA")</f>
        <v>4817.2797849999997</v>
      </c>
      <c r="CX867" s="5">
        <f>IFERROR(VLOOKUP($A867,nasdaq_yahoo!$A$1:$G$1249,3,FALSE),"NA")</f>
        <v>4841.3798829999996</v>
      </c>
      <c r="CY867" s="5">
        <f>IFERROR(VLOOKUP($A867,nasdaq_yahoo!$A$1:$G$1249,4,FALSE),"NA")</f>
        <v>4804.5898440000001</v>
      </c>
      <c r="CZ867" s="5">
        <f>IFERROR(VLOOKUP($A867,nasdaq_yahoo!$A$1:$G$1249,5,FALSE),"NA")</f>
        <v>4830.4702150000003</v>
      </c>
      <c r="DA867" s="6">
        <f>IFERROR(VLOOKUP($A867,nasdaq_yahoo!$A$1:$G$1249,7,FALSE),"NA")</f>
        <v>1804260000</v>
      </c>
      <c r="DB867" s="5">
        <f>IFERROR(VLOOKUP($A867,USEPUINDXD!$A$1:$B$1827,2,FALSE),"NA")</f>
        <v>78.91</v>
      </c>
    </row>
    <row r="868" spans="1:106">
      <c r="A868" s="1">
        <v>42285</v>
      </c>
      <c r="B868">
        <v>243.07</v>
      </c>
      <c r="C868">
        <v>244.25</v>
      </c>
      <c r="D868">
        <v>242.18</v>
      </c>
      <c r="E868">
        <v>242.3</v>
      </c>
      <c r="F868">
        <v>18515300</v>
      </c>
      <c r="G868">
        <v>3572730000</v>
      </c>
      <c r="H868">
        <v>2.4</v>
      </c>
      <c r="I868">
        <v>2.4300000000000002</v>
      </c>
      <c r="J868">
        <v>2.35</v>
      </c>
      <c r="K868">
        <v>2.38</v>
      </c>
      <c r="L868">
        <v>39245</v>
      </c>
      <c r="M868">
        <v>14109600</v>
      </c>
      <c r="N868">
        <v>0.60950099999999996</v>
      </c>
      <c r="O868">
        <v>0.63313799999999998</v>
      </c>
      <c r="P868">
        <v>0.59197100000000002</v>
      </c>
      <c r="Q868">
        <v>0.62171600000000005</v>
      </c>
      <c r="R868">
        <v>310266</v>
      </c>
      <c r="S868">
        <v>44955900</v>
      </c>
      <c r="T868" t="s">
        <v>85</v>
      </c>
      <c r="U868" t="s">
        <v>85</v>
      </c>
      <c r="V868" t="s">
        <v>85</v>
      </c>
      <c r="W868" t="s">
        <v>85</v>
      </c>
      <c r="X868" t="s">
        <v>85</v>
      </c>
      <c r="Y868" t="s">
        <v>85</v>
      </c>
      <c r="Z868">
        <v>3.06</v>
      </c>
      <c r="AA868">
        <v>3.08</v>
      </c>
      <c r="AB868">
        <v>3.05</v>
      </c>
      <c r="AC868">
        <v>3.06</v>
      </c>
      <c r="AD868">
        <v>1137940</v>
      </c>
      <c r="AE868">
        <v>130487000</v>
      </c>
      <c r="AF868">
        <v>0.39337</v>
      </c>
      <c r="AG868">
        <v>0.41067700000000001</v>
      </c>
      <c r="AH868">
        <v>0.387575</v>
      </c>
      <c r="AI868">
        <v>0.38787199999999999</v>
      </c>
      <c r="AJ868">
        <v>28191</v>
      </c>
      <c r="AK868">
        <v>3773330</v>
      </c>
      <c r="AL868">
        <v>1.36E-4</v>
      </c>
      <c r="AM868">
        <v>1.36E-4</v>
      </c>
      <c r="AN868">
        <v>1.07E-4</v>
      </c>
      <c r="AO868">
        <v>1.18E-4</v>
      </c>
      <c r="AP868">
        <v>3949</v>
      </c>
      <c r="AQ868">
        <v>1223560</v>
      </c>
      <c r="AR868" t="s">
        <v>85</v>
      </c>
      <c r="AS868" t="s">
        <v>85</v>
      </c>
      <c r="AT868" t="s">
        <v>85</v>
      </c>
      <c r="AU868" t="s">
        <v>85</v>
      </c>
      <c r="AV868" t="s">
        <v>85</v>
      </c>
      <c r="AW868" t="s">
        <v>85</v>
      </c>
      <c r="AX868" t="s">
        <v>85</v>
      </c>
      <c r="AY868" t="s">
        <v>85</v>
      </c>
      <c r="AZ868" t="s">
        <v>85</v>
      </c>
      <c r="BA868" t="s">
        <v>85</v>
      </c>
      <c r="BB868" t="s">
        <v>85</v>
      </c>
      <c r="BC868" t="s">
        <v>85</v>
      </c>
      <c r="BD868" t="s">
        <v>85</v>
      </c>
      <c r="BE868" t="s">
        <v>85</v>
      </c>
      <c r="BF868" t="s">
        <v>85</v>
      </c>
      <c r="BG868" t="s">
        <v>85</v>
      </c>
      <c r="BH868" t="s">
        <v>85</v>
      </c>
      <c r="BI868" t="s">
        <v>85</v>
      </c>
      <c r="BJ868" t="s">
        <v>85</v>
      </c>
      <c r="BK868" t="s">
        <v>85</v>
      </c>
      <c r="BL868" t="s">
        <v>85</v>
      </c>
      <c r="BM868" t="s">
        <v>85</v>
      </c>
      <c r="BN868" t="s">
        <v>85</v>
      </c>
      <c r="BO868" t="s">
        <v>85</v>
      </c>
      <c r="BP868">
        <v>5.3749999999999996E-3</v>
      </c>
      <c r="BQ868">
        <v>5.3749999999999996E-3</v>
      </c>
      <c r="BR868">
        <v>5.0309999999999999E-3</v>
      </c>
      <c r="BS868">
        <v>5.0309999999999999E-3</v>
      </c>
      <c r="BT868">
        <v>665310</v>
      </c>
      <c r="BU868">
        <v>174634000</v>
      </c>
      <c r="BV868" t="s">
        <v>85</v>
      </c>
      <c r="BW868" t="s">
        <v>85</v>
      </c>
      <c r="BX868" t="s">
        <v>85</v>
      </c>
      <c r="BY868" t="s">
        <v>85</v>
      </c>
      <c r="BZ868" t="s">
        <v>85</v>
      </c>
      <c r="CA868" t="s">
        <v>85</v>
      </c>
      <c r="CB868" t="s">
        <v>85</v>
      </c>
      <c r="CC868" t="s">
        <v>85</v>
      </c>
      <c r="CD868" t="s">
        <v>85</v>
      </c>
      <c r="CE868" t="s">
        <v>85</v>
      </c>
      <c r="CF868" t="s">
        <v>85</v>
      </c>
      <c r="CG868" t="s">
        <v>85</v>
      </c>
      <c r="CH868">
        <f>IFERROR(VLOOKUP($A868,vix_cboe!$A$1:$E4460,2,FALSE),"NA")</f>
        <v>18.62</v>
      </c>
      <c r="CI868">
        <f>IFERROR(VLOOKUP($A868,vix_cboe!$A$1:$E4460,3,FALSE),"NA")</f>
        <v>19.02</v>
      </c>
      <c r="CJ868">
        <f>IFERROR(VLOOKUP($A868,vix_cboe!$A$1:$E4460,4,FALSE),"NA")</f>
        <v>16.34</v>
      </c>
      <c r="CK868">
        <f>IFERROR(VLOOKUP($A868,vix_cboe!$A$1:$E4460,5,FALSE),"NA")</f>
        <v>17.420000000000002</v>
      </c>
      <c r="CL868" s="5">
        <f>IFERROR(VLOOKUP($A868,gold_gold.org!$A$1:$G$10247,2,FALSE),"NA")</f>
        <v>1140</v>
      </c>
      <c r="CM868" s="5">
        <f>IFERROR(VLOOKUP($A868,gold_gold.org!$A$1:$G$10247,3,FALSE),"NA")</f>
        <v>1010.86284</v>
      </c>
      <c r="CN868" s="5">
        <f>IFERROR(VLOOKUP($A868,gold_gold.org!$A$1:$G$10247,4,FALSE),"NA")</f>
        <v>136640.38329999999</v>
      </c>
      <c r="CO868" s="5">
        <f>IFERROR(VLOOKUP($A868,gold_gold.org!$A$1:$G$10247,5,FALSE),"NA")</f>
        <v>745.34208000000001</v>
      </c>
      <c r="CP868">
        <f>IFERROR(VLOOKUP($A868,crude_oil_eia!$A$1:$C$8255,2,FALSE),"NA")</f>
        <v>49.46</v>
      </c>
      <c r="CQ868">
        <f>IFERROR(VLOOKUP($A868,crude_oil_eia!$A$1:$C$8255,3,FALSE),"NA")</f>
        <v>52.13</v>
      </c>
      <c r="CR868">
        <f>IFERROR(VLOOKUP($A868,dji_yahoo!$A$1:$G$1214,2,FALSE),"NA")</f>
        <v>16904.169922000001</v>
      </c>
      <c r="CS868">
        <f>IFERROR(VLOOKUP($A868,dji_yahoo!$A$1:$G$1214,3,FALSE),"NA")</f>
        <v>17081.279297000001</v>
      </c>
      <c r="CT868">
        <f>IFERROR(VLOOKUP($A868,dji_yahoo!$A$1:$G$1214,4,FALSE),"NA")</f>
        <v>16859.339843999998</v>
      </c>
      <c r="CU868">
        <f>IFERROR(VLOOKUP($A868,dji_yahoo!$A$1:$G$1214,5,FALSE),"NA")</f>
        <v>17050.75</v>
      </c>
      <c r="CV868">
        <f>IFERROR(VLOOKUP($A868,dji_yahoo!$A$1:$G$1214,7,FALSE),"NA")</f>
        <v>100730000</v>
      </c>
      <c r="CW868" s="5">
        <f>IFERROR(VLOOKUP($A868,nasdaq_yahoo!$A$1:$G$1249,2,FALSE),"NA")</f>
        <v>4775.0600590000004</v>
      </c>
      <c r="CX868" s="5">
        <f>IFERROR(VLOOKUP($A868,nasdaq_yahoo!$A$1:$G$1249,3,FALSE),"NA")</f>
        <v>4819.0698240000002</v>
      </c>
      <c r="CY868" s="5">
        <f>IFERROR(VLOOKUP($A868,nasdaq_yahoo!$A$1:$G$1249,4,FALSE),"NA")</f>
        <v>4737.9301759999998</v>
      </c>
      <c r="CZ868" s="5">
        <f>IFERROR(VLOOKUP($A868,nasdaq_yahoo!$A$1:$G$1249,5,FALSE),"NA")</f>
        <v>4810.7900390000004</v>
      </c>
      <c r="DA868" s="6">
        <f>IFERROR(VLOOKUP($A868,nasdaq_yahoo!$A$1:$G$1249,7,FALSE),"NA")</f>
        <v>1984230000</v>
      </c>
      <c r="DB868" s="5">
        <f>IFERROR(VLOOKUP($A868,USEPUINDXD!$A$1:$B$1827,2,FALSE),"NA")</f>
        <v>26.35</v>
      </c>
    </row>
    <row r="869" spans="1:106">
      <c r="A869" s="1">
        <v>42284</v>
      </c>
      <c r="B869">
        <v>246.17</v>
      </c>
      <c r="C869">
        <v>246.68</v>
      </c>
      <c r="D869">
        <v>242.59</v>
      </c>
      <c r="E869">
        <v>242.97</v>
      </c>
      <c r="F869">
        <v>22999200</v>
      </c>
      <c r="G869">
        <v>3617400000</v>
      </c>
      <c r="H869">
        <v>2.39</v>
      </c>
      <c r="I869">
        <v>2.4500000000000002</v>
      </c>
      <c r="J869">
        <v>2.39</v>
      </c>
      <c r="K869">
        <v>2.4</v>
      </c>
      <c r="L869">
        <v>40949</v>
      </c>
      <c r="M869">
        <v>14025500</v>
      </c>
      <c r="N869">
        <v>0.65051499999999995</v>
      </c>
      <c r="O869">
        <v>0.65630100000000002</v>
      </c>
      <c r="P869">
        <v>0.60242300000000004</v>
      </c>
      <c r="Q869">
        <v>0.60938800000000004</v>
      </c>
      <c r="R869">
        <v>218327</v>
      </c>
      <c r="S869">
        <v>47964700</v>
      </c>
      <c r="T869" t="s">
        <v>85</v>
      </c>
      <c r="U869" t="s">
        <v>85</v>
      </c>
      <c r="V869" t="s">
        <v>85</v>
      </c>
      <c r="W869" t="s">
        <v>85</v>
      </c>
      <c r="X869" t="s">
        <v>85</v>
      </c>
      <c r="Y869" t="s">
        <v>85</v>
      </c>
      <c r="Z869">
        <v>3.15</v>
      </c>
      <c r="AA869">
        <v>3.16</v>
      </c>
      <c r="AB869">
        <v>3.06</v>
      </c>
      <c r="AC869">
        <v>3.06</v>
      </c>
      <c r="AD869">
        <v>1695270</v>
      </c>
      <c r="AE869">
        <v>134176000</v>
      </c>
      <c r="AF869">
        <v>0.41081200000000001</v>
      </c>
      <c r="AG869">
        <v>0.41750100000000001</v>
      </c>
      <c r="AH869">
        <v>0.39251200000000003</v>
      </c>
      <c r="AI869">
        <v>0.39318599999999998</v>
      </c>
      <c r="AJ869">
        <v>19953</v>
      </c>
      <c r="AK869">
        <v>3935680</v>
      </c>
      <c r="AL869">
        <v>1.2300000000000001E-4</v>
      </c>
      <c r="AM869">
        <v>1.37E-4</v>
      </c>
      <c r="AN869">
        <v>1.18E-4</v>
      </c>
      <c r="AO869">
        <v>1.36E-4</v>
      </c>
      <c r="AP869">
        <v>1230</v>
      </c>
      <c r="AQ869">
        <v>1111120</v>
      </c>
      <c r="AR869" t="s">
        <v>85</v>
      </c>
      <c r="AS869" t="s">
        <v>85</v>
      </c>
      <c r="AT869" t="s">
        <v>85</v>
      </c>
      <c r="AU869" t="s">
        <v>85</v>
      </c>
      <c r="AV869" t="s">
        <v>85</v>
      </c>
      <c r="AW869" t="s">
        <v>85</v>
      </c>
      <c r="AX869" t="s">
        <v>85</v>
      </c>
      <c r="AY869" t="s">
        <v>85</v>
      </c>
      <c r="AZ869" t="s">
        <v>85</v>
      </c>
      <c r="BA869" t="s">
        <v>85</v>
      </c>
      <c r="BB869" t="s">
        <v>85</v>
      </c>
      <c r="BC869" t="s">
        <v>85</v>
      </c>
      <c r="BD869" t="s">
        <v>85</v>
      </c>
      <c r="BE869" t="s">
        <v>85</v>
      </c>
      <c r="BF869" t="s">
        <v>85</v>
      </c>
      <c r="BG869" t="s">
        <v>85</v>
      </c>
      <c r="BH869" t="s">
        <v>85</v>
      </c>
      <c r="BI869" t="s">
        <v>85</v>
      </c>
      <c r="BJ869" t="s">
        <v>85</v>
      </c>
      <c r="BK869" t="s">
        <v>85</v>
      </c>
      <c r="BL869" t="s">
        <v>85</v>
      </c>
      <c r="BM869" t="s">
        <v>85</v>
      </c>
      <c r="BN869" t="s">
        <v>85</v>
      </c>
      <c r="BO869" t="s">
        <v>85</v>
      </c>
      <c r="BP869">
        <v>5.3280000000000003E-3</v>
      </c>
      <c r="BQ869">
        <v>5.4770000000000001E-3</v>
      </c>
      <c r="BR869">
        <v>5.3270000000000001E-3</v>
      </c>
      <c r="BS869">
        <v>5.3749999999999996E-3</v>
      </c>
      <c r="BT869">
        <v>373080</v>
      </c>
      <c r="BU869">
        <v>173088000</v>
      </c>
      <c r="BV869" t="s">
        <v>85</v>
      </c>
      <c r="BW869" t="s">
        <v>85</v>
      </c>
      <c r="BX869" t="s">
        <v>85</v>
      </c>
      <c r="BY869" t="s">
        <v>85</v>
      </c>
      <c r="BZ869" t="s">
        <v>85</v>
      </c>
      <c r="CA869" t="s">
        <v>85</v>
      </c>
      <c r="CB869" t="s">
        <v>85</v>
      </c>
      <c r="CC869" t="s">
        <v>85</v>
      </c>
      <c r="CD869" t="s">
        <v>85</v>
      </c>
      <c r="CE869" t="s">
        <v>85</v>
      </c>
      <c r="CF869" t="s">
        <v>85</v>
      </c>
      <c r="CG869" t="s">
        <v>85</v>
      </c>
      <c r="CH869">
        <f>IFERROR(VLOOKUP($A869,vix_cboe!$A$1:$E4461,2,FALSE),"NA")</f>
        <v>18.96</v>
      </c>
      <c r="CI869">
        <f>IFERROR(VLOOKUP($A869,vix_cboe!$A$1:$E4461,3,FALSE),"NA")</f>
        <v>19.73</v>
      </c>
      <c r="CJ869">
        <f>IFERROR(VLOOKUP($A869,vix_cboe!$A$1:$E4461,4,FALSE),"NA")</f>
        <v>18.329999999999998</v>
      </c>
      <c r="CK869">
        <f>IFERROR(VLOOKUP($A869,vix_cboe!$A$1:$E4461,5,FALSE),"NA")</f>
        <v>18.399999999999999</v>
      </c>
      <c r="CL869" s="5">
        <f>IFERROR(VLOOKUP($A869,gold_gold.org!$A$1:$G$10247,2,FALSE),"NA")</f>
        <v>1144.5999999999999</v>
      </c>
      <c r="CM869" s="5">
        <f>IFERROR(VLOOKUP($A869,gold_gold.org!$A$1:$G$10247,3,FALSE),"NA")</f>
        <v>1018.59991</v>
      </c>
      <c r="CN869" s="5">
        <f>IFERROR(VLOOKUP($A869,gold_gold.org!$A$1:$G$10247,4,FALSE),"NA")</f>
        <v>137323.35694999999</v>
      </c>
      <c r="CO869" s="5">
        <f>IFERROR(VLOOKUP($A869,gold_gold.org!$A$1:$G$10247,5,FALSE),"NA")</f>
        <v>747.39649999999995</v>
      </c>
      <c r="CP869">
        <f>IFERROR(VLOOKUP($A869,crude_oil_eia!$A$1:$C$8255,2,FALSE),"NA")</f>
        <v>47.86</v>
      </c>
      <c r="CQ869">
        <f>IFERROR(VLOOKUP($A869,crude_oil_eia!$A$1:$C$8255,3,FALSE),"NA")</f>
        <v>51.66</v>
      </c>
      <c r="CR869">
        <f>IFERROR(VLOOKUP($A869,dji_yahoo!$A$1:$G$1214,2,FALSE),"NA")</f>
        <v>16805.419922000001</v>
      </c>
      <c r="CS869">
        <f>IFERROR(VLOOKUP($A869,dji_yahoo!$A$1:$G$1214,3,FALSE),"NA")</f>
        <v>16963.300781000002</v>
      </c>
      <c r="CT869">
        <f>IFERROR(VLOOKUP($A869,dji_yahoo!$A$1:$G$1214,4,FALSE),"NA")</f>
        <v>16765</v>
      </c>
      <c r="CU869">
        <f>IFERROR(VLOOKUP($A869,dji_yahoo!$A$1:$G$1214,5,FALSE),"NA")</f>
        <v>16912.289063</v>
      </c>
      <c r="CV869">
        <f>IFERROR(VLOOKUP($A869,dji_yahoo!$A$1:$G$1214,7,FALSE),"NA")</f>
        <v>115690000</v>
      </c>
      <c r="CW869" s="5">
        <f>IFERROR(VLOOKUP($A869,nasdaq_yahoo!$A$1:$G$1249,2,FALSE),"NA")</f>
        <v>4775.0498049999997</v>
      </c>
      <c r="CX869" s="5">
        <f>IFERROR(VLOOKUP($A869,nasdaq_yahoo!$A$1:$G$1249,3,FALSE),"NA")</f>
        <v>4791.1499020000001</v>
      </c>
      <c r="CY869" s="5">
        <f>IFERROR(VLOOKUP($A869,nasdaq_yahoo!$A$1:$G$1249,4,FALSE),"NA")</f>
        <v>4728.7099609999996</v>
      </c>
      <c r="CZ869" s="5">
        <f>IFERROR(VLOOKUP($A869,nasdaq_yahoo!$A$1:$G$1249,5,FALSE),"NA")</f>
        <v>4791.1499020000001</v>
      </c>
      <c r="DA869" s="6">
        <f>IFERROR(VLOOKUP($A869,nasdaq_yahoo!$A$1:$G$1249,7,FALSE),"NA")</f>
        <v>2149890000</v>
      </c>
      <c r="DB869" s="5">
        <f>IFERROR(VLOOKUP($A869,USEPUINDXD!$A$1:$B$1827,2,FALSE),"NA")</f>
        <v>49.15</v>
      </c>
    </row>
    <row r="870" spans="1:106">
      <c r="A870" s="1">
        <v>42283</v>
      </c>
      <c r="B870">
        <v>240.36</v>
      </c>
      <c r="C870">
        <v>246.94</v>
      </c>
      <c r="D870">
        <v>240.14</v>
      </c>
      <c r="E870">
        <v>246.06</v>
      </c>
      <c r="F870">
        <v>27535100</v>
      </c>
      <c r="G870">
        <v>3531230000</v>
      </c>
      <c r="H870">
        <v>2.34</v>
      </c>
      <c r="I870">
        <v>2.39</v>
      </c>
      <c r="J870">
        <v>2.3199999999999998</v>
      </c>
      <c r="K870">
        <v>2.39</v>
      </c>
      <c r="L870">
        <v>23826</v>
      </c>
      <c r="M870">
        <v>13696700</v>
      </c>
      <c r="N870">
        <v>0.62221800000000005</v>
      </c>
      <c r="O870">
        <v>0.65394399999999997</v>
      </c>
      <c r="P870">
        <v>0.60623000000000005</v>
      </c>
      <c r="Q870">
        <v>0.65064500000000003</v>
      </c>
      <c r="R870">
        <v>262674</v>
      </c>
      <c r="S870">
        <v>45863300</v>
      </c>
      <c r="T870" t="s">
        <v>85</v>
      </c>
      <c r="U870" t="s">
        <v>85</v>
      </c>
      <c r="V870" t="s">
        <v>85</v>
      </c>
      <c r="W870" t="s">
        <v>85</v>
      </c>
      <c r="X870" t="s">
        <v>85</v>
      </c>
      <c r="Y870" t="s">
        <v>85</v>
      </c>
      <c r="Z870">
        <v>3.02</v>
      </c>
      <c r="AA870">
        <v>3.16</v>
      </c>
      <c r="AB870">
        <v>3.01</v>
      </c>
      <c r="AC870">
        <v>3.15</v>
      </c>
      <c r="AD870">
        <v>1972700</v>
      </c>
      <c r="AE870">
        <v>128642000</v>
      </c>
      <c r="AF870">
        <v>0.41512700000000002</v>
      </c>
      <c r="AG870">
        <v>0.426898</v>
      </c>
      <c r="AH870">
        <v>0.40762999999999999</v>
      </c>
      <c r="AI870">
        <v>0.41137800000000002</v>
      </c>
      <c r="AJ870">
        <v>13031</v>
      </c>
      <c r="AK870">
        <v>3971950</v>
      </c>
      <c r="AL870">
        <v>1.1900000000000001E-4</v>
      </c>
      <c r="AM870">
        <v>1.25E-4</v>
      </c>
      <c r="AN870">
        <v>1.0900000000000001E-4</v>
      </c>
      <c r="AO870">
        <v>1.2300000000000001E-4</v>
      </c>
      <c r="AP870">
        <v>1030</v>
      </c>
      <c r="AQ870">
        <v>1070640</v>
      </c>
      <c r="AR870" t="s">
        <v>85</v>
      </c>
      <c r="AS870" t="s">
        <v>85</v>
      </c>
      <c r="AT870" t="s">
        <v>85</v>
      </c>
      <c r="AU870" t="s">
        <v>85</v>
      </c>
      <c r="AV870" t="s">
        <v>85</v>
      </c>
      <c r="AW870" t="s">
        <v>85</v>
      </c>
      <c r="AX870" t="s">
        <v>85</v>
      </c>
      <c r="AY870" t="s">
        <v>85</v>
      </c>
      <c r="AZ870" t="s">
        <v>85</v>
      </c>
      <c r="BA870" t="s">
        <v>85</v>
      </c>
      <c r="BB870" t="s">
        <v>85</v>
      </c>
      <c r="BC870" t="s">
        <v>85</v>
      </c>
      <c r="BD870" t="s">
        <v>85</v>
      </c>
      <c r="BE870" t="s">
        <v>85</v>
      </c>
      <c r="BF870" t="s">
        <v>85</v>
      </c>
      <c r="BG870" t="s">
        <v>85</v>
      </c>
      <c r="BH870" t="s">
        <v>85</v>
      </c>
      <c r="BI870" t="s">
        <v>85</v>
      </c>
      <c r="BJ870" t="s">
        <v>85</v>
      </c>
      <c r="BK870" t="s">
        <v>85</v>
      </c>
      <c r="BL870" t="s">
        <v>85</v>
      </c>
      <c r="BM870" t="s">
        <v>85</v>
      </c>
      <c r="BN870" t="s">
        <v>85</v>
      </c>
      <c r="BO870" t="s">
        <v>85</v>
      </c>
      <c r="BP870">
        <v>5.0090000000000004E-3</v>
      </c>
      <c r="BQ870">
        <v>5.3359999999999996E-3</v>
      </c>
      <c r="BR870">
        <v>4.9909999999999998E-3</v>
      </c>
      <c r="BS870">
        <v>5.3280000000000003E-3</v>
      </c>
      <c r="BT870">
        <v>349154</v>
      </c>
      <c r="BU870">
        <v>162721000</v>
      </c>
      <c r="BV870" t="s">
        <v>85</v>
      </c>
      <c r="BW870" t="s">
        <v>85</v>
      </c>
      <c r="BX870" t="s">
        <v>85</v>
      </c>
      <c r="BY870" t="s">
        <v>85</v>
      </c>
      <c r="BZ870" t="s">
        <v>85</v>
      </c>
      <c r="CA870" t="s">
        <v>85</v>
      </c>
      <c r="CB870" t="s">
        <v>85</v>
      </c>
      <c r="CC870" t="s">
        <v>85</v>
      </c>
      <c r="CD870" t="s">
        <v>85</v>
      </c>
      <c r="CE870" t="s">
        <v>85</v>
      </c>
      <c r="CF870" t="s">
        <v>85</v>
      </c>
      <c r="CG870" t="s">
        <v>85</v>
      </c>
      <c r="CH870">
        <f>IFERROR(VLOOKUP($A870,vix_cboe!$A$1:$E4462,2,FALSE),"NA")</f>
        <v>19.54</v>
      </c>
      <c r="CI870">
        <f>IFERROR(VLOOKUP($A870,vix_cboe!$A$1:$E4462,3,FALSE),"NA")</f>
        <v>20.32</v>
      </c>
      <c r="CJ870">
        <f>IFERROR(VLOOKUP($A870,vix_cboe!$A$1:$E4462,4,FALSE),"NA")</f>
        <v>18.82</v>
      </c>
      <c r="CK870">
        <f>IFERROR(VLOOKUP($A870,vix_cboe!$A$1:$E4462,5,FALSE),"NA")</f>
        <v>19.399999999999999</v>
      </c>
      <c r="CL870" s="5">
        <f>IFERROR(VLOOKUP($A870,gold_gold.org!$A$1:$G$10247,2,FALSE),"NA")</f>
        <v>1147.5</v>
      </c>
      <c r="CM870" s="5">
        <f>IFERROR(VLOOKUP($A870,gold_gold.org!$A$1:$G$10247,3,FALSE),"NA")</f>
        <v>1018.82284</v>
      </c>
      <c r="CN870" s="5">
        <f>IFERROR(VLOOKUP($A870,gold_gold.org!$A$1:$G$10247,4,FALSE),"NA")</f>
        <v>137912.28469999999</v>
      </c>
      <c r="CO870" s="5">
        <f>IFERROR(VLOOKUP($A870,gold_gold.org!$A$1:$G$10247,5,FALSE),"NA")</f>
        <v>754.36365999999998</v>
      </c>
      <c r="CP870">
        <f>IFERROR(VLOOKUP($A870,crude_oil_eia!$A$1:$C$8255,2,FALSE),"NA")</f>
        <v>48.53</v>
      </c>
      <c r="CQ870">
        <f>IFERROR(VLOOKUP($A870,crude_oil_eia!$A$1:$C$8255,3,FALSE),"NA")</f>
        <v>51.34</v>
      </c>
      <c r="CR870">
        <f>IFERROR(VLOOKUP($A870,dji_yahoo!$A$1:$G$1214,2,FALSE),"NA")</f>
        <v>16774.019531000002</v>
      </c>
      <c r="CS870">
        <f>IFERROR(VLOOKUP($A870,dji_yahoo!$A$1:$G$1214,3,FALSE),"NA")</f>
        <v>16865.089843999998</v>
      </c>
      <c r="CT870">
        <f>IFERROR(VLOOKUP($A870,dji_yahoo!$A$1:$G$1214,4,FALSE),"NA")</f>
        <v>16746.029297000001</v>
      </c>
      <c r="CU870">
        <f>IFERROR(VLOOKUP($A870,dji_yahoo!$A$1:$G$1214,5,FALSE),"NA")</f>
        <v>16790.189452999999</v>
      </c>
      <c r="CV870">
        <f>IFERROR(VLOOKUP($A870,dji_yahoo!$A$1:$G$1214,7,FALSE),"NA")</f>
        <v>120010000</v>
      </c>
      <c r="CW870" s="5">
        <f>IFERROR(VLOOKUP($A870,nasdaq_yahoo!$A$1:$G$1249,2,FALSE),"NA")</f>
        <v>4767.6298829999996</v>
      </c>
      <c r="CX870" s="5">
        <f>IFERROR(VLOOKUP($A870,nasdaq_yahoo!$A$1:$G$1249,3,FALSE),"NA")</f>
        <v>4783.3701170000004</v>
      </c>
      <c r="CY870" s="5">
        <f>IFERROR(VLOOKUP($A870,nasdaq_yahoo!$A$1:$G$1249,4,FALSE),"NA")</f>
        <v>4711.7900390000004</v>
      </c>
      <c r="CZ870" s="5">
        <f>IFERROR(VLOOKUP($A870,nasdaq_yahoo!$A$1:$G$1249,5,FALSE),"NA")</f>
        <v>4748.3598629999997</v>
      </c>
      <c r="DA870" s="6">
        <f>IFERROR(VLOOKUP($A870,nasdaq_yahoo!$A$1:$G$1249,7,FALSE),"NA")</f>
        <v>2085020000</v>
      </c>
      <c r="DB870" s="5">
        <f>IFERROR(VLOOKUP($A870,USEPUINDXD!$A$1:$B$1827,2,FALSE),"NA")</f>
        <v>110.95</v>
      </c>
    </row>
    <row r="871" spans="1:106">
      <c r="A871" s="1">
        <v>42282</v>
      </c>
      <c r="B871">
        <v>238.15</v>
      </c>
      <c r="C871">
        <v>240.38</v>
      </c>
      <c r="D871">
        <v>237.03</v>
      </c>
      <c r="E871">
        <v>240.38</v>
      </c>
      <c r="F871">
        <v>23335900</v>
      </c>
      <c r="G871">
        <v>3497740000</v>
      </c>
      <c r="H871">
        <v>2.17</v>
      </c>
      <c r="I871">
        <v>2.4300000000000002</v>
      </c>
      <c r="J871">
        <v>2.16</v>
      </c>
      <c r="K871">
        <v>2.34</v>
      </c>
      <c r="L871">
        <v>74426</v>
      </c>
      <c r="M871">
        <v>12716700</v>
      </c>
      <c r="N871">
        <v>0.66678400000000004</v>
      </c>
      <c r="O871">
        <v>0.67443799999999998</v>
      </c>
      <c r="P871">
        <v>0.62444999999999995</v>
      </c>
      <c r="Q871">
        <v>0.62864299999999995</v>
      </c>
      <c r="R871">
        <v>234263</v>
      </c>
      <c r="S871">
        <v>49131600</v>
      </c>
      <c r="T871" t="s">
        <v>85</v>
      </c>
      <c r="U871" t="s">
        <v>85</v>
      </c>
      <c r="V871" t="s">
        <v>85</v>
      </c>
      <c r="W871" t="s">
        <v>85</v>
      </c>
      <c r="X871" t="s">
        <v>85</v>
      </c>
      <c r="Y871" t="s">
        <v>85</v>
      </c>
      <c r="Z871">
        <v>3.02</v>
      </c>
      <c r="AA871">
        <v>3.03</v>
      </c>
      <c r="AB871">
        <v>2.99</v>
      </c>
      <c r="AC871">
        <v>3.02</v>
      </c>
      <c r="AD871">
        <v>1277060</v>
      </c>
      <c r="AE871">
        <v>128635000</v>
      </c>
      <c r="AF871">
        <v>0.40023199999999998</v>
      </c>
      <c r="AG871">
        <v>0.42854300000000001</v>
      </c>
      <c r="AH871">
        <v>0.38225500000000001</v>
      </c>
      <c r="AI871">
        <v>0.41615099999999999</v>
      </c>
      <c r="AJ871">
        <v>17443</v>
      </c>
      <c r="AK871">
        <v>3824600</v>
      </c>
      <c r="AL871">
        <v>1.22E-4</v>
      </c>
      <c r="AM871">
        <v>1.2400000000000001E-4</v>
      </c>
      <c r="AN871">
        <v>1.15E-4</v>
      </c>
      <c r="AO871">
        <v>1.1900000000000001E-4</v>
      </c>
      <c r="AP871">
        <v>1640</v>
      </c>
      <c r="AQ871">
        <v>1098070</v>
      </c>
      <c r="AR871" t="s">
        <v>85</v>
      </c>
      <c r="AS871" t="s">
        <v>85</v>
      </c>
      <c r="AT871" t="s">
        <v>85</v>
      </c>
      <c r="AU871" t="s">
        <v>85</v>
      </c>
      <c r="AV871" t="s">
        <v>85</v>
      </c>
      <c r="AW871" t="s">
        <v>85</v>
      </c>
      <c r="AX871" t="s">
        <v>85</v>
      </c>
      <c r="AY871" t="s">
        <v>85</v>
      </c>
      <c r="AZ871" t="s">
        <v>85</v>
      </c>
      <c r="BA871" t="s">
        <v>85</v>
      </c>
      <c r="BB871" t="s">
        <v>85</v>
      </c>
      <c r="BC871" t="s">
        <v>85</v>
      </c>
      <c r="BD871" t="s">
        <v>85</v>
      </c>
      <c r="BE871" t="s">
        <v>85</v>
      </c>
      <c r="BF871" t="s">
        <v>85</v>
      </c>
      <c r="BG871" t="s">
        <v>85</v>
      </c>
      <c r="BH871" t="s">
        <v>85</v>
      </c>
      <c r="BI871" t="s">
        <v>85</v>
      </c>
      <c r="BJ871" t="s">
        <v>85</v>
      </c>
      <c r="BK871" t="s">
        <v>85</v>
      </c>
      <c r="BL871" t="s">
        <v>85</v>
      </c>
      <c r="BM871" t="s">
        <v>85</v>
      </c>
      <c r="BN871" t="s">
        <v>85</v>
      </c>
      <c r="BO871" t="s">
        <v>85</v>
      </c>
      <c r="BP871">
        <v>5.2370000000000003E-3</v>
      </c>
      <c r="BQ871">
        <v>5.2370000000000003E-3</v>
      </c>
      <c r="BR871">
        <v>5.0080000000000003E-3</v>
      </c>
      <c r="BS871">
        <v>5.0080000000000003E-3</v>
      </c>
      <c r="BT871">
        <v>623667</v>
      </c>
      <c r="BU871">
        <v>170152000</v>
      </c>
      <c r="BV871" t="s">
        <v>85</v>
      </c>
      <c r="BW871" t="s">
        <v>85</v>
      </c>
      <c r="BX871" t="s">
        <v>85</v>
      </c>
      <c r="BY871" t="s">
        <v>85</v>
      </c>
      <c r="BZ871" t="s">
        <v>85</v>
      </c>
      <c r="CA871" t="s">
        <v>85</v>
      </c>
      <c r="CB871" t="s">
        <v>85</v>
      </c>
      <c r="CC871" t="s">
        <v>85</v>
      </c>
      <c r="CD871" t="s">
        <v>85</v>
      </c>
      <c r="CE871" t="s">
        <v>85</v>
      </c>
      <c r="CF871" t="s">
        <v>85</v>
      </c>
      <c r="CG871" t="s">
        <v>85</v>
      </c>
      <c r="CH871">
        <f>IFERROR(VLOOKUP($A871,vix_cboe!$A$1:$E4463,2,FALSE),"NA")</f>
        <v>20.309999999999999</v>
      </c>
      <c r="CI871">
        <f>IFERROR(VLOOKUP($A871,vix_cboe!$A$1:$E4463,3,FALSE),"NA")</f>
        <v>20.420000000000002</v>
      </c>
      <c r="CJ871">
        <f>IFERROR(VLOOKUP($A871,vix_cboe!$A$1:$E4463,4,FALSE),"NA")</f>
        <v>19.14</v>
      </c>
      <c r="CK871">
        <f>IFERROR(VLOOKUP($A871,vix_cboe!$A$1:$E4463,5,FALSE),"NA")</f>
        <v>19.54</v>
      </c>
      <c r="CL871" s="5">
        <f>IFERROR(VLOOKUP($A871,gold_gold.org!$A$1:$G$10247,2,FALSE),"NA")</f>
        <v>1139.75</v>
      </c>
      <c r="CM871" s="5">
        <f>IFERROR(VLOOKUP($A871,gold_gold.org!$A$1:$G$10247,3,FALSE),"NA")</f>
        <v>1016.59099</v>
      </c>
      <c r="CN871" s="5">
        <f>IFERROR(VLOOKUP($A871,gold_gold.org!$A$1:$G$10247,4,FALSE),"NA")</f>
        <v>137094.81552999999</v>
      </c>
      <c r="CO871" s="5">
        <f>IFERROR(VLOOKUP($A871,gold_gold.org!$A$1:$G$10247,5,FALSE),"NA")</f>
        <v>750.97224000000006</v>
      </c>
      <c r="CP871">
        <f>IFERROR(VLOOKUP($A871,crude_oil_eia!$A$1:$C$8255,2,FALSE),"NA")</f>
        <v>46.28</v>
      </c>
      <c r="CQ871">
        <f>IFERROR(VLOOKUP($A871,crude_oil_eia!$A$1:$C$8255,3,FALSE),"NA")</f>
        <v>49.45</v>
      </c>
      <c r="CR871">
        <f>IFERROR(VLOOKUP($A871,dji_yahoo!$A$1:$G$1214,2,FALSE),"NA")</f>
        <v>16502.099609000001</v>
      </c>
      <c r="CS871">
        <f>IFERROR(VLOOKUP($A871,dji_yahoo!$A$1:$G$1214,3,FALSE),"NA")</f>
        <v>16798.369140999999</v>
      </c>
      <c r="CT871">
        <f>IFERROR(VLOOKUP($A871,dji_yahoo!$A$1:$G$1214,4,FALSE),"NA")</f>
        <v>16502.099609000001</v>
      </c>
      <c r="CU871">
        <f>IFERROR(VLOOKUP($A871,dji_yahoo!$A$1:$G$1214,5,FALSE),"NA")</f>
        <v>16776.429688</v>
      </c>
      <c r="CV871">
        <f>IFERROR(VLOOKUP($A871,dji_yahoo!$A$1:$G$1214,7,FALSE),"NA")</f>
        <v>127660000</v>
      </c>
      <c r="CW871" s="5">
        <f>IFERROR(VLOOKUP($A871,nasdaq_yahoo!$A$1:$G$1249,2,FALSE),"NA")</f>
        <v>4742.1298829999996</v>
      </c>
      <c r="CX871" s="5">
        <f>IFERROR(VLOOKUP($A871,nasdaq_yahoo!$A$1:$G$1249,3,FALSE),"NA")</f>
        <v>4785.9101559999999</v>
      </c>
      <c r="CY871" s="5">
        <f>IFERROR(VLOOKUP($A871,nasdaq_yahoo!$A$1:$G$1249,4,FALSE),"NA")</f>
        <v>4740.2402339999999</v>
      </c>
      <c r="CZ871" s="5">
        <f>IFERROR(VLOOKUP($A871,nasdaq_yahoo!$A$1:$G$1249,5,FALSE),"NA")</f>
        <v>4781.2597660000001</v>
      </c>
      <c r="DA871" s="6">
        <f>IFERROR(VLOOKUP($A871,nasdaq_yahoo!$A$1:$G$1249,7,FALSE),"NA")</f>
        <v>2005320000</v>
      </c>
      <c r="DB871" s="5">
        <f>IFERROR(VLOOKUP($A871,USEPUINDXD!$A$1:$B$1827,2,FALSE),"NA")</f>
        <v>48.01</v>
      </c>
    </row>
    <row r="872" spans="1:106">
      <c r="A872" s="1">
        <v>42281</v>
      </c>
      <c r="B872">
        <v>238.53</v>
      </c>
      <c r="C872">
        <v>238.97</v>
      </c>
      <c r="D872">
        <v>237.94</v>
      </c>
      <c r="E872">
        <v>238.26</v>
      </c>
      <c r="F872">
        <v>12999000</v>
      </c>
      <c r="G872">
        <v>3502460000</v>
      </c>
      <c r="H872">
        <v>2.17</v>
      </c>
      <c r="I872">
        <v>2.1800000000000002</v>
      </c>
      <c r="J872">
        <v>2.13</v>
      </c>
      <c r="K872">
        <v>2.17</v>
      </c>
      <c r="L872">
        <v>41353</v>
      </c>
      <c r="M872">
        <v>12688900</v>
      </c>
      <c r="N872">
        <v>0.68634300000000004</v>
      </c>
      <c r="O872">
        <v>0.69312600000000002</v>
      </c>
      <c r="P872">
        <v>0.66071599999999997</v>
      </c>
      <c r="Q872">
        <v>0.66837899999999995</v>
      </c>
      <c r="R872">
        <v>103497</v>
      </c>
      <c r="S872">
        <v>50556000</v>
      </c>
      <c r="T872" t="s">
        <v>85</v>
      </c>
      <c r="U872" t="s">
        <v>85</v>
      </c>
      <c r="V872" t="s">
        <v>85</v>
      </c>
      <c r="W872" t="s">
        <v>85</v>
      </c>
      <c r="X872" t="s">
        <v>85</v>
      </c>
      <c r="Y872" t="s">
        <v>85</v>
      </c>
      <c r="Z872">
        <v>3.03</v>
      </c>
      <c r="AA872">
        <v>3.06</v>
      </c>
      <c r="AB872">
        <v>3</v>
      </c>
      <c r="AC872">
        <v>3.01</v>
      </c>
      <c r="AD872">
        <v>982441</v>
      </c>
      <c r="AE872">
        <v>129094000</v>
      </c>
      <c r="AF872">
        <v>0.40975</v>
      </c>
      <c r="AG872">
        <v>0.41079500000000002</v>
      </c>
      <c r="AH872">
        <v>0.39925899999999998</v>
      </c>
      <c r="AI872">
        <v>0.400312</v>
      </c>
      <c r="AJ872">
        <v>7905</v>
      </c>
      <c r="AK872">
        <v>3910740</v>
      </c>
      <c r="AL872">
        <v>1.27E-4</v>
      </c>
      <c r="AM872">
        <v>1.2999999999999999E-4</v>
      </c>
      <c r="AN872">
        <v>1.13E-4</v>
      </c>
      <c r="AO872">
        <v>1.22E-4</v>
      </c>
      <c r="AP872">
        <v>1783</v>
      </c>
      <c r="AQ872">
        <v>1140040</v>
      </c>
      <c r="AR872" t="s">
        <v>85</v>
      </c>
      <c r="AS872" t="s">
        <v>85</v>
      </c>
      <c r="AT872" t="s">
        <v>85</v>
      </c>
      <c r="AU872" t="s">
        <v>85</v>
      </c>
      <c r="AV872" t="s">
        <v>85</v>
      </c>
      <c r="AW872" t="s">
        <v>85</v>
      </c>
      <c r="AX872" t="s">
        <v>85</v>
      </c>
      <c r="AY872" t="s">
        <v>85</v>
      </c>
      <c r="AZ872" t="s">
        <v>85</v>
      </c>
      <c r="BA872" t="s">
        <v>85</v>
      </c>
      <c r="BB872" t="s">
        <v>85</v>
      </c>
      <c r="BC872" t="s">
        <v>85</v>
      </c>
      <c r="BD872" t="s">
        <v>85</v>
      </c>
      <c r="BE872" t="s">
        <v>85</v>
      </c>
      <c r="BF872" t="s">
        <v>85</v>
      </c>
      <c r="BG872" t="s">
        <v>85</v>
      </c>
      <c r="BH872" t="s">
        <v>85</v>
      </c>
      <c r="BI872" t="s">
        <v>85</v>
      </c>
      <c r="BJ872" t="s">
        <v>85</v>
      </c>
      <c r="BK872" t="s">
        <v>85</v>
      </c>
      <c r="BL872" t="s">
        <v>85</v>
      </c>
      <c r="BM872" t="s">
        <v>85</v>
      </c>
      <c r="BN872" t="s">
        <v>85</v>
      </c>
      <c r="BO872" t="s">
        <v>85</v>
      </c>
      <c r="BP872">
        <v>5.5149999999999999E-3</v>
      </c>
      <c r="BQ872">
        <v>5.5149999999999999E-3</v>
      </c>
      <c r="BR872">
        <v>5.2360000000000002E-3</v>
      </c>
      <c r="BS872">
        <v>5.2360000000000002E-3</v>
      </c>
      <c r="BT872">
        <v>355762</v>
      </c>
      <c r="BU872">
        <v>179170000</v>
      </c>
      <c r="BV872" t="s">
        <v>85</v>
      </c>
      <c r="BW872" t="s">
        <v>85</v>
      </c>
      <c r="BX872" t="s">
        <v>85</v>
      </c>
      <c r="BY872" t="s">
        <v>85</v>
      </c>
      <c r="BZ872" t="s">
        <v>85</v>
      </c>
      <c r="CA872" t="s">
        <v>85</v>
      </c>
      <c r="CB872" t="s">
        <v>85</v>
      </c>
      <c r="CC872" t="s">
        <v>85</v>
      </c>
      <c r="CD872" t="s">
        <v>85</v>
      </c>
      <c r="CE872" t="s">
        <v>85</v>
      </c>
      <c r="CF872" t="s">
        <v>85</v>
      </c>
      <c r="CG872" t="s">
        <v>85</v>
      </c>
      <c r="CH872" t="str">
        <f>IFERROR(VLOOKUP($A872,vix_cboe!$A$1:$E4464,2,FALSE),"NA")</f>
        <v>NA</v>
      </c>
      <c r="CI872" t="str">
        <f>IFERROR(VLOOKUP($A872,vix_cboe!$A$1:$E4464,3,FALSE),"NA")</f>
        <v>NA</v>
      </c>
      <c r="CJ872" t="str">
        <f>IFERROR(VLOOKUP($A872,vix_cboe!$A$1:$E4464,4,FALSE),"NA")</f>
        <v>NA</v>
      </c>
      <c r="CK872" t="str">
        <f>IFERROR(VLOOKUP($A872,vix_cboe!$A$1:$E4464,5,FALSE),"NA")</f>
        <v>NA</v>
      </c>
      <c r="CL872" s="5" t="str">
        <f>IFERROR(VLOOKUP($A872,gold_gold.org!$A$1:$G$10247,2,FALSE),"NA")</f>
        <v>NA</v>
      </c>
      <c r="CM872" s="5" t="str">
        <f>IFERROR(VLOOKUP($A872,gold_gold.org!$A$1:$G$10247,3,FALSE),"NA")</f>
        <v>NA</v>
      </c>
      <c r="CN872" s="5" t="str">
        <f>IFERROR(VLOOKUP($A872,gold_gold.org!$A$1:$G$10247,4,FALSE),"NA")</f>
        <v>NA</v>
      </c>
      <c r="CO872" s="5" t="str">
        <f>IFERROR(VLOOKUP($A872,gold_gold.org!$A$1:$G$10247,5,FALSE),"NA")</f>
        <v>NA</v>
      </c>
      <c r="CP872" t="str">
        <f>IFERROR(VLOOKUP($A872,crude_oil_eia!$A$1:$C$8255,2,FALSE),"NA")</f>
        <v>NA</v>
      </c>
      <c r="CQ872" t="str">
        <f>IFERROR(VLOOKUP($A872,crude_oil_eia!$A$1:$C$8255,3,FALSE),"NA")</f>
        <v>NA</v>
      </c>
      <c r="CR872" t="str">
        <f>IFERROR(VLOOKUP($A872,dji_yahoo!$A$1:$G$1214,2,FALSE),"NA")</f>
        <v>NA</v>
      </c>
      <c r="CS872" t="str">
        <f>IFERROR(VLOOKUP($A872,dji_yahoo!$A$1:$G$1214,3,FALSE),"NA")</f>
        <v>NA</v>
      </c>
      <c r="CT872" t="str">
        <f>IFERROR(VLOOKUP($A872,dji_yahoo!$A$1:$G$1214,4,FALSE),"NA")</f>
        <v>NA</v>
      </c>
      <c r="CU872" t="str">
        <f>IFERROR(VLOOKUP($A872,dji_yahoo!$A$1:$G$1214,5,FALSE),"NA")</f>
        <v>NA</v>
      </c>
      <c r="CV872" t="str">
        <f>IFERROR(VLOOKUP($A872,dji_yahoo!$A$1:$G$1214,7,FALSE),"NA")</f>
        <v>NA</v>
      </c>
      <c r="CW872" s="5" t="str">
        <f>IFERROR(VLOOKUP($A872,nasdaq_yahoo!$A$1:$G$1249,2,FALSE),"NA")</f>
        <v>NA</v>
      </c>
      <c r="CX872" s="5" t="str">
        <f>IFERROR(VLOOKUP($A872,nasdaq_yahoo!$A$1:$G$1249,3,FALSE),"NA")</f>
        <v>NA</v>
      </c>
      <c r="CY872" s="5" t="str">
        <f>IFERROR(VLOOKUP($A872,nasdaq_yahoo!$A$1:$G$1249,4,FALSE),"NA")</f>
        <v>NA</v>
      </c>
      <c r="CZ872" s="5" t="str">
        <f>IFERROR(VLOOKUP($A872,nasdaq_yahoo!$A$1:$G$1249,5,FALSE),"NA")</f>
        <v>NA</v>
      </c>
      <c r="DA872" s="6" t="str">
        <f>IFERROR(VLOOKUP($A872,nasdaq_yahoo!$A$1:$G$1249,7,FALSE),"NA")</f>
        <v>NA</v>
      </c>
      <c r="DB872" s="5">
        <f>IFERROR(VLOOKUP($A872,USEPUINDXD!$A$1:$B$1827,2,FALSE),"NA")</f>
        <v>87.51</v>
      </c>
    </row>
    <row r="873" spans="1:106">
      <c r="A873" s="1">
        <v>42280</v>
      </c>
      <c r="B873">
        <v>237.2</v>
      </c>
      <c r="C873">
        <v>239.31</v>
      </c>
      <c r="D873">
        <v>236.94</v>
      </c>
      <c r="E873">
        <v>238.73</v>
      </c>
      <c r="F873">
        <v>16482700</v>
      </c>
      <c r="G873">
        <v>3482100000</v>
      </c>
      <c r="H873">
        <v>2.2200000000000002</v>
      </c>
      <c r="I873">
        <v>2.23</v>
      </c>
      <c r="J873">
        <v>2.14</v>
      </c>
      <c r="K873">
        <v>2.17</v>
      </c>
      <c r="L873">
        <v>50128</v>
      </c>
      <c r="M873">
        <v>12958700</v>
      </c>
      <c r="N873">
        <v>0.67878300000000003</v>
      </c>
      <c r="O873">
        <v>0.70920399999999995</v>
      </c>
      <c r="P873">
        <v>0.67548200000000003</v>
      </c>
      <c r="Q873">
        <v>0.68717099999999998</v>
      </c>
      <c r="R873">
        <v>163326</v>
      </c>
      <c r="S873">
        <v>49981900</v>
      </c>
      <c r="T873" t="s">
        <v>85</v>
      </c>
      <c r="U873" t="s">
        <v>85</v>
      </c>
      <c r="V873" t="s">
        <v>85</v>
      </c>
      <c r="W873" t="s">
        <v>85</v>
      </c>
      <c r="X873" t="s">
        <v>85</v>
      </c>
      <c r="Y873" t="s">
        <v>85</v>
      </c>
      <c r="Z873">
        <v>3</v>
      </c>
      <c r="AA873">
        <v>3.04</v>
      </c>
      <c r="AB873">
        <v>2.99</v>
      </c>
      <c r="AC873">
        <v>3.03</v>
      </c>
      <c r="AD873">
        <v>1051760</v>
      </c>
      <c r="AE873">
        <v>127593000</v>
      </c>
      <c r="AF873">
        <v>0.40937699999999999</v>
      </c>
      <c r="AG873">
        <v>0.41607300000000003</v>
      </c>
      <c r="AH873">
        <v>0.404727</v>
      </c>
      <c r="AI873">
        <v>0.40992800000000001</v>
      </c>
      <c r="AJ873">
        <v>15752</v>
      </c>
      <c r="AK873">
        <v>3902290</v>
      </c>
      <c r="AL873">
        <v>1.4899999999999999E-4</v>
      </c>
      <c r="AM873">
        <v>1.4999999999999999E-4</v>
      </c>
      <c r="AN873">
        <v>1.17E-4</v>
      </c>
      <c r="AO873">
        <v>1.27E-4</v>
      </c>
      <c r="AP873">
        <v>5007</v>
      </c>
      <c r="AQ873">
        <v>1338390</v>
      </c>
      <c r="AR873" t="s">
        <v>85</v>
      </c>
      <c r="AS873" t="s">
        <v>85</v>
      </c>
      <c r="AT873" t="s">
        <v>85</v>
      </c>
      <c r="AU873" t="s">
        <v>85</v>
      </c>
      <c r="AV873" t="s">
        <v>85</v>
      </c>
      <c r="AW873" t="s">
        <v>85</v>
      </c>
      <c r="AX873" t="s">
        <v>85</v>
      </c>
      <c r="AY873" t="s">
        <v>85</v>
      </c>
      <c r="AZ873" t="s">
        <v>85</v>
      </c>
      <c r="BA873" t="s">
        <v>85</v>
      </c>
      <c r="BB873" t="s">
        <v>85</v>
      </c>
      <c r="BC873" t="s">
        <v>85</v>
      </c>
      <c r="BD873" t="s">
        <v>85</v>
      </c>
      <c r="BE873" t="s">
        <v>85</v>
      </c>
      <c r="BF873" t="s">
        <v>85</v>
      </c>
      <c r="BG873" t="s">
        <v>85</v>
      </c>
      <c r="BH873" t="s">
        <v>85</v>
      </c>
      <c r="BI873" t="s">
        <v>85</v>
      </c>
      <c r="BJ873" t="s">
        <v>85</v>
      </c>
      <c r="BK873" t="s">
        <v>85</v>
      </c>
      <c r="BL873" t="s">
        <v>85</v>
      </c>
      <c r="BM873" t="s">
        <v>85</v>
      </c>
      <c r="BN873" t="s">
        <v>85</v>
      </c>
      <c r="BO873" t="s">
        <v>85</v>
      </c>
      <c r="BP873">
        <v>5.855E-3</v>
      </c>
      <c r="BQ873">
        <v>5.9020000000000001E-3</v>
      </c>
      <c r="BR873">
        <v>5.5139999999999998E-3</v>
      </c>
      <c r="BS873">
        <v>5.5170000000000002E-3</v>
      </c>
      <c r="BT873">
        <v>395715</v>
      </c>
      <c r="BU873">
        <v>190222000</v>
      </c>
      <c r="BV873" t="s">
        <v>85</v>
      </c>
      <c r="BW873" t="s">
        <v>85</v>
      </c>
      <c r="BX873" t="s">
        <v>85</v>
      </c>
      <c r="BY873" t="s">
        <v>85</v>
      </c>
      <c r="BZ873" t="s">
        <v>85</v>
      </c>
      <c r="CA873" t="s">
        <v>85</v>
      </c>
      <c r="CB873" t="s">
        <v>85</v>
      </c>
      <c r="CC873" t="s">
        <v>85</v>
      </c>
      <c r="CD873" t="s">
        <v>85</v>
      </c>
      <c r="CE873" t="s">
        <v>85</v>
      </c>
      <c r="CF873" t="s">
        <v>85</v>
      </c>
      <c r="CG873" t="s">
        <v>85</v>
      </c>
      <c r="CH873" t="str">
        <f>IFERROR(VLOOKUP($A873,vix_cboe!$A$1:$E4465,2,FALSE),"NA")</f>
        <v>NA</v>
      </c>
      <c r="CI873" t="str">
        <f>IFERROR(VLOOKUP($A873,vix_cboe!$A$1:$E4465,3,FALSE),"NA")</f>
        <v>NA</v>
      </c>
      <c r="CJ873" t="str">
        <f>IFERROR(VLOOKUP($A873,vix_cboe!$A$1:$E4465,4,FALSE),"NA")</f>
        <v>NA</v>
      </c>
      <c r="CK873" t="str">
        <f>IFERROR(VLOOKUP($A873,vix_cboe!$A$1:$E4465,5,FALSE),"NA")</f>
        <v>NA</v>
      </c>
      <c r="CL873" s="5" t="str">
        <f>IFERROR(VLOOKUP($A873,gold_gold.org!$A$1:$G$10247,2,FALSE),"NA")</f>
        <v>NA</v>
      </c>
      <c r="CM873" s="5" t="str">
        <f>IFERROR(VLOOKUP($A873,gold_gold.org!$A$1:$G$10247,3,FALSE),"NA")</f>
        <v>NA</v>
      </c>
      <c r="CN873" s="5" t="str">
        <f>IFERROR(VLOOKUP($A873,gold_gold.org!$A$1:$G$10247,4,FALSE),"NA")</f>
        <v>NA</v>
      </c>
      <c r="CO873" s="5" t="str">
        <f>IFERROR(VLOOKUP($A873,gold_gold.org!$A$1:$G$10247,5,FALSE),"NA")</f>
        <v>NA</v>
      </c>
      <c r="CP873" t="str">
        <f>IFERROR(VLOOKUP($A873,crude_oil_eia!$A$1:$C$8255,2,FALSE),"NA")</f>
        <v>NA</v>
      </c>
      <c r="CQ873" t="str">
        <f>IFERROR(VLOOKUP($A873,crude_oil_eia!$A$1:$C$8255,3,FALSE),"NA")</f>
        <v>NA</v>
      </c>
      <c r="CR873" t="str">
        <f>IFERROR(VLOOKUP($A873,dji_yahoo!$A$1:$G$1214,2,FALSE),"NA")</f>
        <v>NA</v>
      </c>
      <c r="CS873" t="str">
        <f>IFERROR(VLOOKUP($A873,dji_yahoo!$A$1:$G$1214,3,FALSE),"NA")</f>
        <v>NA</v>
      </c>
      <c r="CT873" t="str">
        <f>IFERROR(VLOOKUP($A873,dji_yahoo!$A$1:$G$1214,4,FALSE),"NA")</f>
        <v>NA</v>
      </c>
      <c r="CU873" t="str">
        <f>IFERROR(VLOOKUP($A873,dji_yahoo!$A$1:$G$1214,5,FALSE),"NA")</f>
        <v>NA</v>
      </c>
      <c r="CV873" t="str">
        <f>IFERROR(VLOOKUP($A873,dji_yahoo!$A$1:$G$1214,7,FALSE),"NA")</f>
        <v>NA</v>
      </c>
      <c r="CW873" s="5" t="str">
        <f>IFERROR(VLOOKUP($A873,nasdaq_yahoo!$A$1:$G$1249,2,FALSE),"NA")</f>
        <v>NA</v>
      </c>
      <c r="CX873" s="5" t="str">
        <f>IFERROR(VLOOKUP($A873,nasdaq_yahoo!$A$1:$G$1249,3,FALSE),"NA")</f>
        <v>NA</v>
      </c>
      <c r="CY873" s="5" t="str">
        <f>IFERROR(VLOOKUP($A873,nasdaq_yahoo!$A$1:$G$1249,4,FALSE),"NA")</f>
        <v>NA</v>
      </c>
      <c r="CZ873" s="5" t="str">
        <f>IFERROR(VLOOKUP($A873,nasdaq_yahoo!$A$1:$G$1249,5,FALSE),"NA")</f>
        <v>NA</v>
      </c>
      <c r="DA873" s="6" t="str">
        <f>IFERROR(VLOOKUP($A873,nasdaq_yahoo!$A$1:$G$1249,7,FALSE),"NA")</f>
        <v>NA</v>
      </c>
      <c r="DB873" s="5">
        <f>IFERROR(VLOOKUP($A873,USEPUINDXD!$A$1:$B$1827,2,FALSE),"NA")</f>
        <v>46.31</v>
      </c>
    </row>
    <row r="874" spans="1:106">
      <c r="A874" s="1">
        <v>42279</v>
      </c>
      <c r="B874">
        <v>237.26</v>
      </c>
      <c r="C874">
        <v>238.54</v>
      </c>
      <c r="D874">
        <v>236.6</v>
      </c>
      <c r="E874">
        <v>237.29</v>
      </c>
      <c r="F874">
        <v>19677900</v>
      </c>
      <c r="G874">
        <v>3482190000</v>
      </c>
      <c r="H874">
        <v>2.29</v>
      </c>
      <c r="I874">
        <v>2.3199999999999998</v>
      </c>
      <c r="J874">
        <v>2.21</v>
      </c>
      <c r="K874">
        <v>2.2200000000000002</v>
      </c>
      <c r="L874">
        <v>49335</v>
      </c>
      <c r="M874">
        <v>13376200</v>
      </c>
      <c r="N874">
        <v>0.68373200000000001</v>
      </c>
      <c r="O874">
        <v>0.69111999999999996</v>
      </c>
      <c r="P874">
        <v>0.65460499999999999</v>
      </c>
      <c r="Q874">
        <v>0.67857400000000001</v>
      </c>
      <c r="R874">
        <v>219318</v>
      </c>
      <c r="S874">
        <v>50328700</v>
      </c>
      <c r="T874" t="s">
        <v>85</v>
      </c>
      <c r="U874" t="s">
        <v>85</v>
      </c>
      <c r="V874" t="s">
        <v>85</v>
      </c>
      <c r="W874" t="s">
        <v>85</v>
      </c>
      <c r="X874" t="s">
        <v>85</v>
      </c>
      <c r="Y874" t="s">
        <v>85</v>
      </c>
      <c r="Z874">
        <v>3</v>
      </c>
      <c r="AA874">
        <v>3.02</v>
      </c>
      <c r="AB874">
        <v>2.98</v>
      </c>
      <c r="AC874">
        <v>2.99</v>
      </c>
      <c r="AD874">
        <v>1132180</v>
      </c>
      <c r="AE874">
        <v>127470000</v>
      </c>
      <c r="AF874">
        <v>0.40527299999999999</v>
      </c>
      <c r="AG874">
        <v>0.41498000000000002</v>
      </c>
      <c r="AH874">
        <v>0.39469500000000002</v>
      </c>
      <c r="AI874">
        <v>0.40989700000000001</v>
      </c>
      <c r="AJ874">
        <v>24588</v>
      </c>
      <c r="AK874">
        <v>3858300</v>
      </c>
      <c r="AL874">
        <v>1.75E-4</v>
      </c>
      <c r="AM874">
        <v>1.83E-4</v>
      </c>
      <c r="AN874">
        <v>1.3300000000000001E-4</v>
      </c>
      <c r="AO874">
        <v>1.4899999999999999E-4</v>
      </c>
      <c r="AP874">
        <v>6645</v>
      </c>
      <c r="AQ874">
        <v>1574540</v>
      </c>
      <c r="AR874" t="s">
        <v>85</v>
      </c>
      <c r="AS874" t="s">
        <v>85</v>
      </c>
      <c r="AT874" t="s">
        <v>85</v>
      </c>
      <c r="AU874" t="s">
        <v>85</v>
      </c>
      <c r="AV874" t="s">
        <v>85</v>
      </c>
      <c r="AW874" t="s">
        <v>85</v>
      </c>
      <c r="AX874" t="s">
        <v>85</v>
      </c>
      <c r="AY874" t="s">
        <v>85</v>
      </c>
      <c r="AZ874" t="s">
        <v>85</v>
      </c>
      <c r="BA874" t="s">
        <v>85</v>
      </c>
      <c r="BB874" t="s">
        <v>85</v>
      </c>
      <c r="BC874" t="s">
        <v>85</v>
      </c>
      <c r="BD874" t="s">
        <v>85</v>
      </c>
      <c r="BE874" t="s">
        <v>85</v>
      </c>
      <c r="BF874" t="s">
        <v>85</v>
      </c>
      <c r="BG874" t="s">
        <v>85</v>
      </c>
      <c r="BH874" t="s">
        <v>85</v>
      </c>
      <c r="BI874" t="s">
        <v>85</v>
      </c>
      <c r="BJ874" t="s">
        <v>85</v>
      </c>
      <c r="BK874" t="s">
        <v>85</v>
      </c>
      <c r="BL874" t="s">
        <v>85</v>
      </c>
      <c r="BM874" t="s">
        <v>85</v>
      </c>
      <c r="BN874" t="s">
        <v>85</v>
      </c>
      <c r="BO874" t="s">
        <v>85</v>
      </c>
      <c r="BP874">
        <v>5.4450000000000002E-3</v>
      </c>
      <c r="BQ874">
        <v>5.8690000000000001E-3</v>
      </c>
      <c r="BR874">
        <v>5.4429999999999999E-3</v>
      </c>
      <c r="BS874">
        <v>5.868E-3</v>
      </c>
      <c r="BT874">
        <v>587722</v>
      </c>
      <c r="BU874">
        <v>176914000</v>
      </c>
      <c r="BV874" t="s">
        <v>85</v>
      </c>
      <c r="BW874" t="s">
        <v>85</v>
      </c>
      <c r="BX874" t="s">
        <v>85</v>
      </c>
      <c r="BY874" t="s">
        <v>85</v>
      </c>
      <c r="BZ874" t="s">
        <v>85</v>
      </c>
      <c r="CA874" t="s">
        <v>85</v>
      </c>
      <c r="CB874" t="s">
        <v>85</v>
      </c>
      <c r="CC874" t="s">
        <v>85</v>
      </c>
      <c r="CD874" t="s">
        <v>85</v>
      </c>
      <c r="CE874" t="s">
        <v>85</v>
      </c>
      <c r="CF874" t="s">
        <v>85</v>
      </c>
      <c r="CG874" t="s">
        <v>85</v>
      </c>
      <c r="CH874">
        <f>IFERROR(VLOOKUP($A874,vix_cboe!$A$1:$E4466,2,FALSE),"NA")</f>
        <v>23.99</v>
      </c>
      <c r="CI874">
        <f>IFERROR(VLOOKUP($A874,vix_cboe!$A$1:$E4466,3,FALSE),"NA")</f>
        <v>24.47</v>
      </c>
      <c r="CJ874">
        <f>IFERROR(VLOOKUP($A874,vix_cboe!$A$1:$E4466,4,FALSE),"NA")</f>
        <v>20.350000000000001</v>
      </c>
      <c r="CK874">
        <f>IFERROR(VLOOKUP($A874,vix_cboe!$A$1:$E4466,5,FALSE),"NA")</f>
        <v>20.94</v>
      </c>
      <c r="CL874" s="5">
        <f>IFERROR(VLOOKUP($A874,gold_gold.org!$A$1:$G$10247,2,FALSE),"NA")</f>
        <v>1140.75</v>
      </c>
      <c r="CM874" s="5">
        <f>IFERROR(VLOOKUP($A874,gold_gold.org!$A$1:$G$10247,3,FALSE),"NA")</f>
        <v>1011.70752</v>
      </c>
      <c r="CN874" s="5">
        <f>IFERROR(VLOOKUP($A874,gold_gold.org!$A$1:$G$10247,4,FALSE),"NA")</f>
        <v>136005.90831</v>
      </c>
      <c r="CO874" s="5">
        <f>IFERROR(VLOOKUP($A874,gold_gold.org!$A$1:$G$10247,5,FALSE),"NA")</f>
        <v>750.41975000000002</v>
      </c>
      <c r="CP874">
        <f>IFERROR(VLOOKUP($A874,crude_oil_eia!$A$1:$C$8255,2,FALSE),"NA")</f>
        <v>45.54</v>
      </c>
      <c r="CQ874">
        <f>IFERROR(VLOOKUP($A874,crude_oil_eia!$A$1:$C$8255,3,FALSE),"NA")</f>
        <v>46.55</v>
      </c>
      <c r="CR874">
        <f>IFERROR(VLOOKUP($A874,dji_yahoo!$A$1:$G$1214,2,FALSE),"NA")</f>
        <v>16258.25</v>
      </c>
      <c r="CS874">
        <f>IFERROR(VLOOKUP($A874,dji_yahoo!$A$1:$G$1214,3,FALSE),"NA")</f>
        <v>16472.769531000002</v>
      </c>
      <c r="CT874">
        <f>IFERROR(VLOOKUP($A874,dji_yahoo!$A$1:$G$1214,4,FALSE),"NA")</f>
        <v>16013.660156</v>
      </c>
      <c r="CU874">
        <f>IFERROR(VLOOKUP($A874,dji_yahoo!$A$1:$G$1214,5,FALSE),"NA")</f>
        <v>16472.369140999999</v>
      </c>
      <c r="CV874">
        <f>IFERROR(VLOOKUP($A874,dji_yahoo!$A$1:$G$1214,7,FALSE),"NA")</f>
        <v>136870000</v>
      </c>
      <c r="CW874" s="5">
        <f>IFERROR(VLOOKUP($A874,nasdaq_yahoo!$A$1:$G$1249,2,FALSE),"NA")</f>
        <v>4566.1298829999996</v>
      </c>
      <c r="CX874" s="5">
        <f>IFERROR(VLOOKUP($A874,nasdaq_yahoo!$A$1:$G$1249,3,FALSE),"NA")</f>
        <v>4707.7797849999997</v>
      </c>
      <c r="CY874" s="5">
        <f>IFERROR(VLOOKUP($A874,nasdaq_yahoo!$A$1:$G$1249,4,FALSE),"NA")</f>
        <v>4552.3398440000001</v>
      </c>
      <c r="CZ874" s="5">
        <f>IFERROR(VLOOKUP($A874,nasdaq_yahoo!$A$1:$G$1249,5,FALSE),"NA")</f>
        <v>4707.7797849999997</v>
      </c>
      <c r="DA874" s="6">
        <f>IFERROR(VLOOKUP($A874,nasdaq_yahoo!$A$1:$G$1249,7,FALSE),"NA")</f>
        <v>2183320000</v>
      </c>
      <c r="DB874" s="5">
        <f>IFERROR(VLOOKUP($A874,USEPUINDXD!$A$1:$B$1827,2,FALSE),"NA")</f>
        <v>64.84</v>
      </c>
    </row>
    <row r="875" spans="1:106">
      <c r="A875" s="1">
        <v>42278</v>
      </c>
      <c r="B875">
        <v>236</v>
      </c>
      <c r="C875">
        <v>238.44</v>
      </c>
      <c r="D875">
        <v>235.62</v>
      </c>
      <c r="E875">
        <v>237.55</v>
      </c>
      <c r="F875">
        <v>20488800</v>
      </c>
      <c r="G875">
        <v>3462800000</v>
      </c>
      <c r="H875">
        <v>2.34</v>
      </c>
      <c r="I875">
        <v>2.36</v>
      </c>
      <c r="J875">
        <v>2.29</v>
      </c>
      <c r="K875">
        <v>2.29</v>
      </c>
      <c r="L875">
        <v>48612</v>
      </c>
      <c r="M875">
        <v>13670100</v>
      </c>
      <c r="N875">
        <v>0.73430700000000004</v>
      </c>
      <c r="O875">
        <v>0.73430700000000004</v>
      </c>
      <c r="P875">
        <v>0.65590599999999999</v>
      </c>
      <c r="Q875">
        <v>0.69021500000000002</v>
      </c>
      <c r="R875">
        <v>596084</v>
      </c>
      <c r="S875">
        <v>54032300</v>
      </c>
      <c r="T875" t="s">
        <v>85</v>
      </c>
      <c r="U875" t="s">
        <v>85</v>
      </c>
      <c r="V875" t="s">
        <v>85</v>
      </c>
      <c r="W875" t="s">
        <v>85</v>
      </c>
      <c r="X875" t="s">
        <v>85</v>
      </c>
      <c r="Y875" t="s">
        <v>85</v>
      </c>
      <c r="Z875">
        <v>3.01</v>
      </c>
      <c r="AA875">
        <v>3.05</v>
      </c>
      <c r="AB875">
        <v>2.96</v>
      </c>
      <c r="AC875">
        <v>3</v>
      </c>
      <c r="AD875">
        <v>1644010</v>
      </c>
      <c r="AE875">
        <v>128156000</v>
      </c>
      <c r="AF875">
        <v>0.40104400000000001</v>
      </c>
      <c r="AG875">
        <v>0.429373</v>
      </c>
      <c r="AH875">
        <v>0.39439400000000002</v>
      </c>
      <c r="AI875">
        <v>0.404696</v>
      </c>
      <c r="AJ875">
        <v>27172</v>
      </c>
      <c r="AK875">
        <v>3813330</v>
      </c>
      <c r="AL875">
        <v>1.5100000000000001E-4</v>
      </c>
      <c r="AM875">
        <v>1.8900000000000001E-4</v>
      </c>
      <c r="AN875">
        <v>1.5100000000000001E-4</v>
      </c>
      <c r="AO875">
        <v>1.75E-4</v>
      </c>
      <c r="AP875">
        <v>11660</v>
      </c>
      <c r="AQ875">
        <v>1358740</v>
      </c>
      <c r="AR875" t="s">
        <v>85</v>
      </c>
      <c r="AS875" t="s">
        <v>85</v>
      </c>
      <c r="AT875" t="s">
        <v>85</v>
      </c>
      <c r="AU875" t="s">
        <v>85</v>
      </c>
      <c r="AV875" t="s">
        <v>85</v>
      </c>
      <c r="AW875" t="s">
        <v>85</v>
      </c>
      <c r="AX875" t="s">
        <v>85</v>
      </c>
      <c r="AY875" t="s">
        <v>85</v>
      </c>
      <c r="AZ875" t="s">
        <v>85</v>
      </c>
      <c r="BA875" t="s">
        <v>85</v>
      </c>
      <c r="BB875" t="s">
        <v>85</v>
      </c>
      <c r="BC875" t="s">
        <v>85</v>
      </c>
      <c r="BD875" t="s">
        <v>85</v>
      </c>
      <c r="BE875" t="s">
        <v>85</v>
      </c>
      <c r="BF875" t="s">
        <v>85</v>
      </c>
      <c r="BG875" t="s">
        <v>85</v>
      </c>
      <c r="BH875" t="s">
        <v>85</v>
      </c>
      <c r="BI875" t="s">
        <v>85</v>
      </c>
      <c r="BJ875" t="s">
        <v>85</v>
      </c>
      <c r="BK875" t="s">
        <v>85</v>
      </c>
      <c r="BL875" t="s">
        <v>85</v>
      </c>
      <c r="BM875" t="s">
        <v>85</v>
      </c>
      <c r="BN875" t="s">
        <v>85</v>
      </c>
      <c r="BO875" t="s">
        <v>85</v>
      </c>
      <c r="BP875">
        <v>5.5180000000000003E-3</v>
      </c>
      <c r="BQ875">
        <v>5.5399999999999998E-3</v>
      </c>
      <c r="BR875">
        <v>5.4279999999999997E-3</v>
      </c>
      <c r="BS875">
        <v>5.4479999999999997E-3</v>
      </c>
      <c r="BT875">
        <v>557597</v>
      </c>
      <c r="BU875">
        <v>179271000</v>
      </c>
      <c r="BV875" t="s">
        <v>85</v>
      </c>
      <c r="BW875" t="s">
        <v>85</v>
      </c>
      <c r="BX875" t="s">
        <v>85</v>
      </c>
      <c r="BY875" t="s">
        <v>85</v>
      </c>
      <c r="BZ875" t="s">
        <v>85</v>
      </c>
      <c r="CA875" t="s">
        <v>85</v>
      </c>
      <c r="CB875" t="s">
        <v>85</v>
      </c>
      <c r="CC875" t="s">
        <v>85</v>
      </c>
      <c r="CD875" t="s">
        <v>85</v>
      </c>
      <c r="CE875" t="s">
        <v>85</v>
      </c>
      <c r="CF875" t="s">
        <v>85</v>
      </c>
      <c r="CG875" t="s">
        <v>85</v>
      </c>
      <c r="CH875">
        <f>IFERROR(VLOOKUP($A875,vix_cboe!$A$1:$E4467,2,FALSE),"NA")</f>
        <v>23.14</v>
      </c>
      <c r="CI875">
        <f>IFERROR(VLOOKUP($A875,vix_cboe!$A$1:$E4467,3,FALSE),"NA")</f>
        <v>25.23</v>
      </c>
      <c r="CJ875">
        <f>IFERROR(VLOOKUP($A875,vix_cboe!$A$1:$E4467,4,FALSE),"NA")</f>
        <v>22.55</v>
      </c>
      <c r="CK875">
        <f>IFERROR(VLOOKUP($A875,vix_cboe!$A$1:$E4467,5,FALSE),"NA")</f>
        <v>22.55</v>
      </c>
      <c r="CL875" s="5">
        <f>IFERROR(VLOOKUP($A875,gold_gold.org!$A$1:$G$10247,2,FALSE),"NA")</f>
        <v>1119</v>
      </c>
      <c r="CM875" s="5">
        <f>IFERROR(VLOOKUP($A875,gold_gold.org!$A$1:$G$10247,3,FALSE),"NA")</f>
        <v>998.7509</v>
      </c>
      <c r="CN875" s="5">
        <f>IFERROR(VLOOKUP($A875,gold_gold.org!$A$1:$G$10247,4,FALSE),"NA")</f>
        <v>133882.74270999999</v>
      </c>
      <c r="CO875" s="5">
        <f>IFERROR(VLOOKUP($A875,gold_gold.org!$A$1:$G$10247,5,FALSE),"NA")</f>
        <v>738.41893000000005</v>
      </c>
      <c r="CP875">
        <f>IFERROR(VLOOKUP($A875,crude_oil_eia!$A$1:$C$8255,2,FALSE),"NA")</f>
        <v>44.75</v>
      </c>
      <c r="CQ875">
        <f>IFERROR(VLOOKUP($A875,crude_oil_eia!$A$1:$C$8255,3,FALSE),"NA")</f>
        <v>47.48</v>
      </c>
      <c r="CR875">
        <f>IFERROR(VLOOKUP($A875,dji_yahoo!$A$1:$G$1214,2,FALSE),"NA")</f>
        <v>16278.620117</v>
      </c>
      <c r="CS875">
        <f>IFERROR(VLOOKUP($A875,dji_yahoo!$A$1:$G$1214,3,FALSE),"NA")</f>
        <v>16348.870117</v>
      </c>
      <c r="CT875">
        <f>IFERROR(VLOOKUP($A875,dji_yahoo!$A$1:$G$1214,4,FALSE),"NA")</f>
        <v>16073.820313</v>
      </c>
      <c r="CU875">
        <f>IFERROR(VLOOKUP($A875,dji_yahoo!$A$1:$G$1214,5,FALSE),"NA")</f>
        <v>16272.009765999999</v>
      </c>
      <c r="CV875">
        <f>IFERROR(VLOOKUP($A875,dji_yahoo!$A$1:$G$1214,7,FALSE),"NA")</f>
        <v>111420000</v>
      </c>
      <c r="CW875" s="5">
        <f>IFERROR(VLOOKUP($A875,nasdaq_yahoo!$A$1:$G$1249,2,FALSE),"NA")</f>
        <v>4624.4599609999996</v>
      </c>
      <c r="CX875" s="5">
        <f>IFERROR(VLOOKUP($A875,nasdaq_yahoo!$A$1:$G$1249,3,FALSE),"NA")</f>
        <v>4628.2299800000001</v>
      </c>
      <c r="CY875" s="5">
        <f>IFERROR(VLOOKUP($A875,nasdaq_yahoo!$A$1:$G$1249,4,FALSE),"NA")</f>
        <v>4559.2099609999996</v>
      </c>
      <c r="CZ875" s="5">
        <f>IFERROR(VLOOKUP($A875,nasdaq_yahoo!$A$1:$G$1249,5,FALSE),"NA")</f>
        <v>4627.080078</v>
      </c>
      <c r="DA875" s="6">
        <f>IFERROR(VLOOKUP($A875,nasdaq_yahoo!$A$1:$G$1249,7,FALSE),"NA")</f>
        <v>2133990000</v>
      </c>
      <c r="DB875" s="5">
        <f>IFERROR(VLOOKUP($A875,USEPUINDXD!$A$1:$B$1827,2,FALSE),"NA")</f>
        <v>69.02</v>
      </c>
    </row>
    <row r="876" spans="1:106">
      <c r="A876" s="1">
        <v>42277</v>
      </c>
      <c r="B876">
        <v>236.64</v>
      </c>
      <c r="C876">
        <v>237.73</v>
      </c>
      <c r="D876">
        <v>235.63</v>
      </c>
      <c r="E876">
        <v>236.06</v>
      </c>
      <c r="F876">
        <v>19743500</v>
      </c>
      <c r="G876">
        <v>3471280000</v>
      </c>
      <c r="H876">
        <v>2.34</v>
      </c>
      <c r="I876">
        <v>2.37</v>
      </c>
      <c r="J876">
        <v>2.34</v>
      </c>
      <c r="K876">
        <v>2.34</v>
      </c>
      <c r="L876">
        <v>36433</v>
      </c>
      <c r="M876">
        <v>13670400</v>
      </c>
      <c r="N876">
        <v>0.661192</v>
      </c>
      <c r="O876">
        <v>0.746722</v>
      </c>
      <c r="P876">
        <v>0.63586100000000001</v>
      </c>
      <c r="Q876">
        <v>0.73864399999999997</v>
      </c>
      <c r="R876">
        <v>619926</v>
      </c>
      <c r="S876">
        <v>48636600</v>
      </c>
      <c r="T876" t="s">
        <v>85</v>
      </c>
      <c r="U876" t="s">
        <v>85</v>
      </c>
      <c r="V876" t="s">
        <v>85</v>
      </c>
      <c r="W876" t="s">
        <v>85</v>
      </c>
      <c r="X876" t="s">
        <v>85</v>
      </c>
      <c r="Y876" t="s">
        <v>85</v>
      </c>
      <c r="Z876">
        <v>2.97</v>
      </c>
      <c r="AA876">
        <v>3.05</v>
      </c>
      <c r="AB876">
        <v>2.97</v>
      </c>
      <c r="AC876">
        <v>3.01</v>
      </c>
      <c r="AD876">
        <v>1371090</v>
      </c>
      <c r="AE876">
        <v>126079000</v>
      </c>
      <c r="AF876">
        <v>0.43749500000000002</v>
      </c>
      <c r="AG876">
        <v>0.43778499999999998</v>
      </c>
      <c r="AH876">
        <v>0.35044500000000001</v>
      </c>
      <c r="AI876">
        <v>0.39988200000000002</v>
      </c>
      <c r="AJ876">
        <v>91652</v>
      </c>
      <c r="AK876">
        <v>4154530</v>
      </c>
      <c r="AL876">
        <v>1.4899999999999999E-4</v>
      </c>
      <c r="AM876">
        <v>1.7100000000000001E-4</v>
      </c>
      <c r="AN876">
        <v>1.44E-4</v>
      </c>
      <c r="AO876">
        <v>1.5100000000000001E-4</v>
      </c>
      <c r="AP876">
        <v>5864</v>
      </c>
      <c r="AQ876">
        <v>1338340</v>
      </c>
      <c r="AR876" t="s">
        <v>85</v>
      </c>
      <c r="AS876" t="s">
        <v>85</v>
      </c>
      <c r="AT876" t="s">
        <v>85</v>
      </c>
      <c r="AU876" t="s">
        <v>85</v>
      </c>
      <c r="AV876" t="s">
        <v>85</v>
      </c>
      <c r="AW876" t="s">
        <v>85</v>
      </c>
      <c r="AX876" t="s">
        <v>85</v>
      </c>
      <c r="AY876" t="s">
        <v>85</v>
      </c>
      <c r="AZ876" t="s">
        <v>85</v>
      </c>
      <c r="BA876" t="s">
        <v>85</v>
      </c>
      <c r="BB876" t="s">
        <v>85</v>
      </c>
      <c r="BC876" t="s">
        <v>85</v>
      </c>
      <c r="BD876" t="s">
        <v>85</v>
      </c>
      <c r="BE876" t="s">
        <v>85</v>
      </c>
      <c r="BF876" t="s">
        <v>85</v>
      </c>
      <c r="BG876" t="s">
        <v>85</v>
      </c>
      <c r="BH876" t="s">
        <v>85</v>
      </c>
      <c r="BI876" t="s">
        <v>85</v>
      </c>
      <c r="BJ876" t="s">
        <v>85</v>
      </c>
      <c r="BK876" t="s">
        <v>85</v>
      </c>
      <c r="BL876" t="s">
        <v>85</v>
      </c>
      <c r="BM876" t="s">
        <v>85</v>
      </c>
      <c r="BN876" t="s">
        <v>85</v>
      </c>
      <c r="BO876" t="s">
        <v>85</v>
      </c>
      <c r="BP876">
        <v>5.5820000000000002E-3</v>
      </c>
      <c r="BQ876">
        <v>5.5820000000000002E-3</v>
      </c>
      <c r="BR876">
        <v>5.4209999999999996E-3</v>
      </c>
      <c r="BS876">
        <v>5.5199999999999997E-3</v>
      </c>
      <c r="BT876">
        <v>719793</v>
      </c>
      <c r="BU876">
        <v>181358000</v>
      </c>
      <c r="BV876" t="s">
        <v>85</v>
      </c>
      <c r="BW876" t="s">
        <v>85</v>
      </c>
      <c r="BX876" t="s">
        <v>85</v>
      </c>
      <c r="BY876" t="s">
        <v>85</v>
      </c>
      <c r="BZ876" t="s">
        <v>85</v>
      </c>
      <c r="CA876" t="s">
        <v>85</v>
      </c>
      <c r="CB876" t="s">
        <v>85</v>
      </c>
      <c r="CC876" t="s">
        <v>85</v>
      </c>
      <c r="CD876" t="s">
        <v>85</v>
      </c>
      <c r="CE876" t="s">
        <v>85</v>
      </c>
      <c r="CF876" t="s">
        <v>85</v>
      </c>
      <c r="CG876" t="s">
        <v>85</v>
      </c>
      <c r="CH876">
        <f>IFERROR(VLOOKUP($A876,vix_cboe!$A$1:$E4468,2,FALSE),"NA")</f>
        <v>24.64</v>
      </c>
      <c r="CI876">
        <f>IFERROR(VLOOKUP($A876,vix_cboe!$A$1:$E4468,3,FALSE),"NA")</f>
        <v>25.88</v>
      </c>
      <c r="CJ876">
        <f>IFERROR(VLOOKUP($A876,vix_cboe!$A$1:$E4468,4,FALSE),"NA")</f>
        <v>23.25</v>
      </c>
      <c r="CK876">
        <f>IFERROR(VLOOKUP($A876,vix_cboe!$A$1:$E4468,5,FALSE),"NA")</f>
        <v>24.5</v>
      </c>
      <c r="CL876" s="5">
        <f>IFERROR(VLOOKUP($A876,gold_gold.org!$A$1:$G$10247,2,FALSE),"NA")</f>
        <v>1114</v>
      </c>
      <c r="CM876" s="5">
        <f>IFERROR(VLOOKUP($A876,gold_gold.org!$A$1:$G$10247,3,FALSE),"NA")</f>
        <v>997.98514</v>
      </c>
      <c r="CN876" s="5">
        <f>IFERROR(VLOOKUP($A876,gold_gold.org!$A$1:$G$10247,4,FALSE),"NA")</f>
        <v>133418.20931999999</v>
      </c>
      <c r="CO876" s="5">
        <f>IFERROR(VLOOKUP($A876,gold_gold.org!$A$1:$G$10247,5,FALSE),"NA")</f>
        <v>735.43511999999998</v>
      </c>
      <c r="CP876">
        <f>IFERROR(VLOOKUP($A876,crude_oil_eia!$A$1:$C$8255,2,FALSE),"NA")</f>
        <v>45.06</v>
      </c>
      <c r="CQ876">
        <f>IFERROR(VLOOKUP($A876,crude_oil_eia!$A$1:$C$8255,3,FALSE),"NA")</f>
        <v>47.29</v>
      </c>
      <c r="CR876">
        <f>IFERROR(VLOOKUP($A876,dji_yahoo!$A$1:$G$1214,2,FALSE),"NA")</f>
        <v>16057.080078000001</v>
      </c>
      <c r="CS876">
        <f>IFERROR(VLOOKUP($A876,dji_yahoo!$A$1:$G$1214,3,FALSE),"NA")</f>
        <v>16297.599609000001</v>
      </c>
      <c r="CT876">
        <f>IFERROR(VLOOKUP($A876,dji_yahoo!$A$1:$G$1214,4,FALSE),"NA")</f>
        <v>16057.080078000001</v>
      </c>
      <c r="CU876">
        <f>IFERROR(VLOOKUP($A876,dji_yahoo!$A$1:$G$1214,5,FALSE),"NA")</f>
        <v>16284.700194999999</v>
      </c>
      <c r="CV876">
        <f>IFERROR(VLOOKUP($A876,dji_yahoo!$A$1:$G$1214,7,FALSE),"NA")</f>
        <v>145740000</v>
      </c>
      <c r="CW876" s="5">
        <f>IFERROR(VLOOKUP($A876,nasdaq_yahoo!$A$1:$G$1249,2,FALSE),"NA")</f>
        <v>4574.3798829999996</v>
      </c>
      <c r="CX876" s="5">
        <f>IFERROR(VLOOKUP($A876,nasdaq_yahoo!$A$1:$G$1249,3,FALSE),"NA")</f>
        <v>4620.1601559999999</v>
      </c>
      <c r="CY876" s="5">
        <f>IFERROR(VLOOKUP($A876,nasdaq_yahoo!$A$1:$G$1249,4,FALSE),"NA")</f>
        <v>4559.1801759999998</v>
      </c>
      <c r="CZ876" s="5">
        <f>IFERROR(VLOOKUP($A876,nasdaq_yahoo!$A$1:$G$1249,5,FALSE),"NA")</f>
        <v>4620.1601559999999</v>
      </c>
      <c r="DA876" s="6">
        <f>IFERROR(VLOOKUP($A876,nasdaq_yahoo!$A$1:$G$1249,7,FALSE),"NA")</f>
        <v>2398350000</v>
      </c>
      <c r="DB876" s="5">
        <f>IFERROR(VLOOKUP($A876,USEPUINDXD!$A$1:$B$1827,2,FALSE),"NA")</f>
        <v>77.75</v>
      </c>
    </row>
    <row r="877" spans="1:106">
      <c r="A877" s="1">
        <v>42276</v>
      </c>
      <c r="B877">
        <v>239.02</v>
      </c>
      <c r="C877">
        <v>239.8</v>
      </c>
      <c r="D877">
        <v>235.93</v>
      </c>
      <c r="E877">
        <v>236.69</v>
      </c>
      <c r="F877">
        <v>22691300</v>
      </c>
      <c r="G877">
        <v>3505090000</v>
      </c>
      <c r="H877">
        <v>2.38</v>
      </c>
      <c r="I877">
        <v>2.4</v>
      </c>
      <c r="J877">
        <v>2.34</v>
      </c>
      <c r="K877">
        <v>2.34</v>
      </c>
      <c r="L877">
        <v>33688</v>
      </c>
      <c r="M877">
        <v>13889400</v>
      </c>
      <c r="N877">
        <v>0.57941399999999998</v>
      </c>
      <c r="O877">
        <v>0.67583000000000004</v>
      </c>
      <c r="P877">
        <v>0.55834600000000001</v>
      </c>
      <c r="Q877">
        <v>0.66114600000000001</v>
      </c>
      <c r="R877">
        <v>913992</v>
      </c>
      <c r="S877">
        <v>42607700</v>
      </c>
      <c r="T877" t="s">
        <v>85</v>
      </c>
      <c r="U877" t="s">
        <v>85</v>
      </c>
      <c r="V877" t="s">
        <v>85</v>
      </c>
      <c r="W877" t="s">
        <v>85</v>
      </c>
      <c r="X877" t="s">
        <v>85</v>
      </c>
      <c r="Y877" t="s">
        <v>85</v>
      </c>
      <c r="Z877">
        <v>3.1</v>
      </c>
      <c r="AA877">
        <v>3.17</v>
      </c>
      <c r="AB877">
        <v>2.97</v>
      </c>
      <c r="AC877">
        <v>2.97</v>
      </c>
      <c r="AD877">
        <v>2896120</v>
      </c>
      <c r="AE877">
        <v>131839000</v>
      </c>
      <c r="AF877">
        <v>0.44909700000000002</v>
      </c>
      <c r="AG877">
        <v>0.45018399999999997</v>
      </c>
      <c r="AH877">
        <v>0.43041099999999999</v>
      </c>
      <c r="AI877">
        <v>0.43581700000000001</v>
      </c>
      <c r="AJ877">
        <v>18912</v>
      </c>
      <c r="AK877">
        <v>4259180</v>
      </c>
      <c r="AL877">
        <v>1.3899999999999999E-4</v>
      </c>
      <c r="AM877">
        <v>1.6699999999999999E-4</v>
      </c>
      <c r="AN877">
        <v>1.21E-4</v>
      </c>
      <c r="AO877">
        <v>1.4899999999999999E-4</v>
      </c>
      <c r="AP877">
        <v>9728</v>
      </c>
      <c r="AQ877">
        <v>1248540</v>
      </c>
      <c r="AR877" t="s">
        <v>85</v>
      </c>
      <c r="AS877" t="s">
        <v>85</v>
      </c>
      <c r="AT877" t="s">
        <v>85</v>
      </c>
      <c r="AU877" t="s">
        <v>85</v>
      </c>
      <c r="AV877" t="s">
        <v>85</v>
      </c>
      <c r="AW877" t="s">
        <v>85</v>
      </c>
      <c r="AX877" t="s">
        <v>85</v>
      </c>
      <c r="AY877" t="s">
        <v>85</v>
      </c>
      <c r="AZ877" t="s">
        <v>85</v>
      </c>
      <c r="BA877" t="s">
        <v>85</v>
      </c>
      <c r="BB877" t="s">
        <v>85</v>
      </c>
      <c r="BC877" t="s">
        <v>85</v>
      </c>
      <c r="BD877" t="s">
        <v>85</v>
      </c>
      <c r="BE877" t="s">
        <v>85</v>
      </c>
      <c r="BF877" t="s">
        <v>85</v>
      </c>
      <c r="BG877" t="s">
        <v>85</v>
      </c>
      <c r="BH877" t="s">
        <v>85</v>
      </c>
      <c r="BI877" t="s">
        <v>85</v>
      </c>
      <c r="BJ877" t="s">
        <v>85</v>
      </c>
      <c r="BK877" t="s">
        <v>85</v>
      </c>
      <c r="BL877" t="s">
        <v>85</v>
      </c>
      <c r="BM877" t="s">
        <v>85</v>
      </c>
      <c r="BN877" t="s">
        <v>85</v>
      </c>
      <c r="BO877" t="s">
        <v>85</v>
      </c>
      <c r="BP877">
        <v>6.2909999999999997E-3</v>
      </c>
      <c r="BQ877">
        <v>6.2909999999999997E-3</v>
      </c>
      <c r="BR877">
        <v>5.5789999999999998E-3</v>
      </c>
      <c r="BS877">
        <v>5.5789999999999998E-3</v>
      </c>
      <c r="BT877">
        <v>964995</v>
      </c>
      <c r="BU877">
        <v>204385000</v>
      </c>
      <c r="BV877" t="s">
        <v>85</v>
      </c>
      <c r="BW877" t="s">
        <v>85</v>
      </c>
      <c r="BX877" t="s">
        <v>85</v>
      </c>
      <c r="BY877" t="s">
        <v>85</v>
      </c>
      <c r="BZ877" t="s">
        <v>85</v>
      </c>
      <c r="CA877" t="s">
        <v>85</v>
      </c>
      <c r="CB877" t="s">
        <v>85</v>
      </c>
      <c r="CC877" t="s">
        <v>85</v>
      </c>
      <c r="CD877" t="s">
        <v>85</v>
      </c>
      <c r="CE877" t="s">
        <v>85</v>
      </c>
      <c r="CF877" t="s">
        <v>85</v>
      </c>
      <c r="CG877" t="s">
        <v>85</v>
      </c>
      <c r="CH877">
        <f>IFERROR(VLOOKUP($A877,vix_cboe!$A$1:$E4469,2,FALSE),"NA")</f>
        <v>26.57</v>
      </c>
      <c r="CI877">
        <f>IFERROR(VLOOKUP($A877,vix_cboe!$A$1:$E4469,3,FALSE),"NA")</f>
        <v>28.2</v>
      </c>
      <c r="CJ877">
        <f>IFERROR(VLOOKUP($A877,vix_cboe!$A$1:$E4469,4,FALSE),"NA")</f>
        <v>25.76</v>
      </c>
      <c r="CK877">
        <f>IFERROR(VLOOKUP($A877,vix_cboe!$A$1:$E4469,5,FALSE),"NA")</f>
        <v>26.83</v>
      </c>
      <c r="CL877" s="5">
        <f>IFERROR(VLOOKUP($A877,gold_gold.org!$A$1:$G$10247,2,FALSE),"NA")</f>
        <v>1132.0999999999999</v>
      </c>
      <c r="CM877" s="5">
        <f>IFERROR(VLOOKUP($A877,gold_gold.org!$A$1:$G$10247,3,FALSE),"NA")</f>
        <v>1009.04737</v>
      </c>
      <c r="CN877" s="5">
        <f>IFERROR(VLOOKUP($A877,gold_gold.org!$A$1:$G$10247,4,FALSE),"NA")</f>
        <v>135767.06111000001</v>
      </c>
      <c r="CO877" s="5">
        <f>IFERROR(VLOOKUP($A877,gold_gold.org!$A$1:$G$10247,5,FALSE),"NA")</f>
        <v>747.95209999999997</v>
      </c>
      <c r="CP877">
        <f>IFERROR(VLOOKUP($A877,crude_oil_eia!$A$1:$C$8255,2,FALSE),"NA")</f>
        <v>45.24</v>
      </c>
      <c r="CQ877">
        <f>IFERROR(VLOOKUP($A877,crude_oil_eia!$A$1:$C$8255,3,FALSE),"NA")</f>
        <v>47.58</v>
      </c>
      <c r="CR877">
        <f>IFERROR(VLOOKUP($A877,dji_yahoo!$A$1:$G$1214,2,FALSE),"NA")</f>
        <v>16001.759765999999</v>
      </c>
      <c r="CS877">
        <f>IFERROR(VLOOKUP($A877,dji_yahoo!$A$1:$G$1214,3,FALSE),"NA")</f>
        <v>16118.889648</v>
      </c>
      <c r="CT877">
        <f>IFERROR(VLOOKUP($A877,dji_yahoo!$A$1:$G$1214,4,FALSE),"NA")</f>
        <v>15942.370117</v>
      </c>
      <c r="CU877">
        <f>IFERROR(VLOOKUP($A877,dji_yahoo!$A$1:$G$1214,5,FALSE),"NA")</f>
        <v>16049.129883</v>
      </c>
      <c r="CV877">
        <f>IFERROR(VLOOKUP($A877,dji_yahoo!$A$1:$G$1214,7,FALSE),"NA")</f>
        <v>121160000</v>
      </c>
      <c r="CW877" s="5">
        <f>IFERROR(VLOOKUP($A877,nasdaq_yahoo!$A$1:$G$1249,2,FALSE),"NA")</f>
        <v>4551.0400390000004</v>
      </c>
      <c r="CX877" s="5">
        <f>IFERROR(VLOOKUP($A877,nasdaq_yahoo!$A$1:$G$1249,3,FALSE),"NA")</f>
        <v>4596.0600590000004</v>
      </c>
      <c r="CY877" s="5">
        <f>IFERROR(VLOOKUP($A877,nasdaq_yahoo!$A$1:$G$1249,4,FALSE),"NA")</f>
        <v>4487.0600590000004</v>
      </c>
      <c r="CZ877" s="5">
        <f>IFERROR(VLOOKUP($A877,nasdaq_yahoo!$A$1:$G$1249,5,FALSE),"NA")</f>
        <v>4517.3198240000002</v>
      </c>
      <c r="DA877" s="6">
        <f>IFERROR(VLOOKUP($A877,nasdaq_yahoo!$A$1:$G$1249,7,FALSE),"NA")</f>
        <v>2293450000</v>
      </c>
      <c r="DB877" s="5">
        <f>IFERROR(VLOOKUP($A877,USEPUINDXD!$A$1:$B$1827,2,FALSE),"NA")</f>
        <v>65.7</v>
      </c>
    </row>
    <row r="878" spans="1:106">
      <c r="A878" s="1">
        <v>42275</v>
      </c>
      <c r="B878">
        <v>232.84</v>
      </c>
      <c r="C878">
        <v>239.34</v>
      </c>
      <c r="D878">
        <v>232.47</v>
      </c>
      <c r="E878">
        <v>239.14</v>
      </c>
      <c r="F878">
        <v>24713000</v>
      </c>
      <c r="G878">
        <v>3413630000</v>
      </c>
      <c r="H878">
        <v>2.37</v>
      </c>
      <c r="I878">
        <v>2.42</v>
      </c>
      <c r="J878">
        <v>2.35</v>
      </c>
      <c r="K878">
        <v>2.38</v>
      </c>
      <c r="L878">
        <v>45147</v>
      </c>
      <c r="M878">
        <v>13788900</v>
      </c>
      <c r="N878">
        <v>0.723715</v>
      </c>
      <c r="O878">
        <v>0.72567700000000002</v>
      </c>
      <c r="P878">
        <v>0.55706199999999995</v>
      </c>
      <c r="Q878">
        <v>0.58288600000000002</v>
      </c>
      <c r="R878">
        <v>1320890</v>
      </c>
      <c r="S878">
        <v>53201800</v>
      </c>
      <c r="T878" t="s">
        <v>85</v>
      </c>
      <c r="U878" t="s">
        <v>85</v>
      </c>
      <c r="V878" t="s">
        <v>85</v>
      </c>
      <c r="W878" t="s">
        <v>85</v>
      </c>
      <c r="X878" t="s">
        <v>85</v>
      </c>
      <c r="Y878" t="s">
        <v>85</v>
      </c>
      <c r="Z878">
        <v>2.88</v>
      </c>
      <c r="AA878">
        <v>3.08</v>
      </c>
      <c r="AB878">
        <v>2.88</v>
      </c>
      <c r="AC878">
        <v>3.07</v>
      </c>
      <c r="AD878">
        <v>2604270</v>
      </c>
      <c r="AE878">
        <v>122388000</v>
      </c>
      <c r="AF878">
        <v>0.44090600000000002</v>
      </c>
      <c r="AG878">
        <v>0.45424599999999998</v>
      </c>
      <c r="AH878">
        <v>0.43644699999999997</v>
      </c>
      <c r="AI878">
        <v>0.44899800000000001</v>
      </c>
      <c r="AJ878">
        <v>22851</v>
      </c>
      <c r="AK878">
        <v>4176170</v>
      </c>
      <c r="AL878">
        <v>1.3200000000000001E-4</v>
      </c>
      <c r="AM878">
        <v>1.44E-4</v>
      </c>
      <c r="AN878">
        <v>1.2899999999999999E-4</v>
      </c>
      <c r="AO878">
        <v>1.3899999999999999E-4</v>
      </c>
      <c r="AP878">
        <v>1641</v>
      </c>
      <c r="AQ878">
        <v>1188700</v>
      </c>
      <c r="AR878" t="s">
        <v>85</v>
      </c>
      <c r="AS878" t="s">
        <v>85</v>
      </c>
      <c r="AT878" t="s">
        <v>85</v>
      </c>
      <c r="AU878" t="s">
        <v>85</v>
      </c>
      <c r="AV878" t="s">
        <v>85</v>
      </c>
      <c r="AW878" t="s">
        <v>85</v>
      </c>
      <c r="AX878" t="s">
        <v>85</v>
      </c>
      <c r="AY878" t="s">
        <v>85</v>
      </c>
      <c r="AZ878" t="s">
        <v>85</v>
      </c>
      <c r="BA878" t="s">
        <v>85</v>
      </c>
      <c r="BB878" t="s">
        <v>85</v>
      </c>
      <c r="BC878" t="s">
        <v>85</v>
      </c>
      <c r="BD878" t="s">
        <v>85</v>
      </c>
      <c r="BE878" t="s">
        <v>85</v>
      </c>
      <c r="BF878" t="s">
        <v>85</v>
      </c>
      <c r="BG878" t="s">
        <v>85</v>
      </c>
      <c r="BH878" t="s">
        <v>85</v>
      </c>
      <c r="BI878" t="s">
        <v>85</v>
      </c>
      <c r="BJ878" t="s">
        <v>85</v>
      </c>
      <c r="BK878" t="s">
        <v>85</v>
      </c>
      <c r="BL878" t="s">
        <v>85</v>
      </c>
      <c r="BM878" t="s">
        <v>85</v>
      </c>
      <c r="BN878" t="s">
        <v>85</v>
      </c>
      <c r="BO878" t="s">
        <v>85</v>
      </c>
      <c r="BP878">
        <v>6.535E-3</v>
      </c>
      <c r="BQ878">
        <v>6.5729999999999998E-3</v>
      </c>
      <c r="BR878">
        <v>6.2899999999999996E-3</v>
      </c>
      <c r="BS878">
        <v>6.293E-3</v>
      </c>
      <c r="BT878">
        <v>602856</v>
      </c>
      <c r="BU878">
        <v>212299000</v>
      </c>
      <c r="BV878" t="s">
        <v>85</v>
      </c>
      <c r="BW878" t="s">
        <v>85</v>
      </c>
      <c r="BX878" t="s">
        <v>85</v>
      </c>
      <c r="BY878" t="s">
        <v>85</v>
      </c>
      <c r="BZ878" t="s">
        <v>85</v>
      </c>
      <c r="CA878" t="s">
        <v>85</v>
      </c>
      <c r="CB878" t="s">
        <v>85</v>
      </c>
      <c r="CC878" t="s">
        <v>85</v>
      </c>
      <c r="CD878" t="s">
        <v>85</v>
      </c>
      <c r="CE878" t="s">
        <v>85</v>
      </c>
      <c r="CF878" t="s">
        <v>85</v>
      </c>
      <c r="CG878" t="s">
        <v>85</v>
      </c>
      <c r="CH878">
        <f>IFERROR(VLOOKUP($A878,vix_cboe!$A$1:$E4470,2,FALSE),"NA")</f>
        <v>25.02</v>
      </c>
      <c r="CI878">
        <f>IFERROR(VLOOKUP($A878,vix_cboe!$A$1:$E4470,3,FALSE),"NA")</f>
        <v>28.33</v>
      </c>
      <c r="CJ878">
        <f>IFERROR(VLOOKUP($A878,vix_cboe!$A$1:$E4470,4,FALSE),"NA")</f>
        <v>24.94</v>
      </c>
      <c r="CK878">
        <f>IFERROR(VLOOKUP($A878,vix_cboe!$A$1:$E4470,5,FALSE),"NA")</f>
        <v>27.63</v>
      </c>
      <c r="CL878" s="5">
        <f>IFERROR(VLOOKUP($A878,gold_gold.org!$A$1:$G$10247,2,FALSE),"NA")</f>
        <v>1131.05</v>
      </c>
      <c r="CM878" s="5">
        <f>IFERROR(VLOOKUP($A878,gold_gold.org!$A$1:$G$10247,3,FALSE),"NA")</f>
        <v>1009.10038</v>
      </c>
      <c r="CN878" s="5">
        <f>IFERROR(VLOOKUP($A878,gold_gold.org!$A$1:$G$10247,4,FALSE),"NA")</f>
        <v>135601.56039</v>
      </c>
      <c r="CO878" s="5">
        <f>IFERROR(VLOOKUP($A878,gold_gold.org!$A$1:$G$10247,5,FALSE),"NA")</f>
        <v>745.21492999999998</v>
      </c>
      <c r="CP878">
        <f>IFERROR(VLOOKUP($A878,crude_oil_eia!$A$1:$C$8255,2,FALSE),"NA")</f>
        <v>44.4</v>
      </c>
      <c r="CQ878">
        <f>IFERROR(VLOOKUP($A878,crude_oil_eia!$A$1:$C$8255,3,FALSE),"NA")</f>
        <v>46.04</v>
      </c>
      <c r="CR878">
        <f>IFERROR(VLOOKUP($A878,dji_yahoo!$A$1:$G$1214,2,FALSE),"NA")</f>
        <v>16313.259765999999</v>
      </c>
      <c r="CS878">
        <f>IFERROR(VLOOKUP($A878,dji_yahoo!$A$1:$G$1214,3,FALSE),"NA")</f>
        <v>16313.259765999999</v>
      </c>
      <c r="CT878">
        <f>IFERROR(VLOOKUP($A878,dji_yahoo!$A$1:$G$1214,4,FALSE),"NA")</f>
        <v>15981.849609000001</v>
      </c>
      <c r="CU878">
        <f>IFERROR(VLOOKUP($A878,dji_yahoo!$A$1:$G$1214,5,FALSE),"NA")</f>
        <v>16001.889648</v>
      </c>
      <c r="CV878">
        <f>IFERROR(VLOOKUP($A878,dji_yahoo!$A$1:$G$1214,7,FALSE),"NA")</f>
        <v>139930000</v>
      </c>
      <c r="CW878" s="5">
        <f>IFERROR(VLOOKUP($A878,nasdaq_yahoo!$A$1:$G$1249,2,FALSE),"NA")</f>
        <v>4665.0600590000004</v>
      </c>
      <c r="CX878" s="5">
        <f>IFERROR(VLOOKUP($A878,nasdaq_yahoo!$A$1:$G$1249,3,FALSE),"NA")</f>
        <v>4665.2099609999996</v>
      </c>
      <c r="CY878" s="5">
        <f>IFERROR(VLOOKUP($A878,nasdaq_yahoo!$A$1:$G$1249,4,FALSE),"NA")</f>
        <v>4529.4101559999999</v>
      </c>
      <c r="CZ878" s="5">
        <f>IFERROR(VLOOKUP($A878,nasdaq_yahoo!$A$1:$G$1249,5,FALSE),"NA")</f>
        <v>4543.9702150000003</v>
      </c>
      <c r="DA878" s="6">
        <f>IFERROR(VLOOKUP($A878,nasdaq_yahoo!$A$1:$G$1249,7,FALSE),"NA")</f>
        <v>2387610000</v>
      </c>
      <c r="DB878" s="5">
        <f>IFERROR(VLOOKUP($A878,USEPUINDXD!$A$1:$B$1827,2,FALSE),"NA")</f>
        <v>41.68</v>
      </c>
    </row>
    <row r="879" spans="1:106">
      <c r="A879" s="1">
        <v>42274</v>
      </c>
      <c r="B879">
        <v>234.14</v>
      </c>
      <c r="C879">
        <v>234.53</v>
      </c>
      <c r="D879">
        <v>232.48</v>
      </c>
      <c r="E879">
        <v>232.76</v>
      </c>
      <c r="F879">
        <v>14179900</v>
      </c>
      <c r="G879">
        <v>3431860000</v>
      </c>
      <c r="H879">
        <v>2.33</v>
      </c>
      <c r="I879">
        <v>2.39</v>
      </c>
      <c r="J879">
        <v>2.33</v>
      </c>
      <c r="K879">
        <v>2.36</v>
      </c>
      <c r="L879">
        <v>26485</v>
      </c>
      <c r="M879">
        <v>13593500</v>
      </c>
      <c r="N879">
        <v>0.79127700000000001</v>
      </c>
      <c r="O879">
        <v>0.79127700000000001</v>
      </c>
      <c r="P879">
        <v>0.71916899999999995</v>
      </c>
      <c r="Q879">
        <v>0.72083900000000001</v>
      </c>
      <c r="R879">
        <v>413801</v>
      </c>
      <c r="S879">
        <v>58149600</v>
      </c>
      <c r="T879" t="s">
        <v>85</v>
      </c>
      <c r="U879" t="s">
        <v>85</v>
      </c>
      <c r="V879" t="s">
        <v>85</v>
      </c>
      <c r="W879" t="s">
        <v>85</v>
      </c>
      <c r="X879" t="s">
        <v>85</v>
      </c>
      <c r="Y879" t="s">
        <v>85</v>
      </c>
      <c r="Z879">
        <v>2.89</v>
      </c>
      <c r="AA879">
        <v>2.9</v>
      </c>
      <c r="AB879">
        <v>2.87</v>
      </c>
      <c r="AC879">
        <v>2.87</v>
      </c>
      <c r="AD879">
        <v>748001</v>
      </c>
      <c r="AE879">
        <v>122673000</v>
      </c>
      <c r="AF879">
        <v>0.44503999999999999</v>
      </c>
      <c r="AG879">
        <v>0.45179900000000001</v>
      </c>
      <c r="AH879">
        <v>0.43645299999999998</v>
      </c>
      <c r="AI879">
        <v>0.43770999999999999</v>
      </c>
      <c r="AJ879">
        <v>15986</v>
      </c>
      <c r="AK879">
        <v>4209850</v>
      </c>
      <c r="AL879">
        <v>1.3100000000000001E-4</v>
      </c>
      <c r="AM879">
        <v>1.37E-4</v>
      </c>
      <c r="AN879">
        <v>1.27E-4</v>
      </c>
      <c r="AO879">
        <v>1.2999999999999999E-4</v>
      </c>
      <c r="AP879">
        <v>1636</v>
      </c>
      <c r="AQ879">
        <v>1180660</v>
      </c>
      <c r="AR879" t="s">
        <v>85</v>
      </c>
      <c r="AS879" t="s">
        <v>85</v>
      </c>
      <c r="AT879" t="s">
        <v>85</v>
      </c>
      <c r="AU879" t="s">
        <v>85</v>
      </c>
      <c r="AV879" t="s">
        <v>85</v>
      </c>
      <c r="AW879" t="s">
        <v>85</v>
      </c>
      <c r="AX879" t="s">
        <v>85</v>
      </c>
      <c r="AY879" t="s">
        <v>85</v>
      </c>
      <c r="AZ879" t="s">
        <v>85</v>
      </c>
      <c r="BA879" t="s">
        <v>85</v>
      </c>
      <c r="BB879" t="s">
        <v>85</v>
      </c>
      <c r="BC879" t="s">
        <v>85</v>
      </c>
      <c r="BD879" t="s">
        <v>85</v>
      </c>
      <c r="BE879" t="s">
        <v>85</v>
      </c>
      <c r="BF879" t="s">
        <v>85</v>
      </c>
      <c r="BG879" t="s">
        <v>85</v>
      </c>
      <c r="BH879" t="s">
        <v>85</v>
      </c>
      <c r="BI879" t="s">
        <v>85</v>
      </c>
      <c r="BJ879" t="s">
        <v>85</v>
      </c>
      <c r="BK879" t="s">
        <v>85</v>
      </c>
      <c r="BL879" t="s">
        <v>85</v>
      </c>
      <c r="BM879" t="s">
        <v>85</v>
      </c>
      <c r="BN879" t="s">
        <v>85</v>
      </c>
      <c r="BO879" t="s">
        <v>85</v>
      </c>
      <c r="BP879">
        <v>6.4999999999999997E-3</v>
      </c>
      <c r="BQ879">
        <v>6.5620000000000001E-3</v>
      </c>
      <c r="BR879">
        <v>6.4310000000000001E-3</v>
      </c>
      <c r="BS879">
        <v>6.5360000000000001E-3</v>
      </c>
      <c r="BT879">
        <v>269143</v>
      </c>
      <c r="BU879">
        <v>211182000</v>
      </c>
      <c r="BV879" t="s">
        <v>85</v>
      </c>
      <c r="BW879" t="s">
        <v>85</v>
      </c>
      <c r="BX879" t="s">
        <v>85</v>
      </c>
      <c r="BY879" t="s">
        <v>85</v>
      </c>
      <c r="BZ879" t="s">
        <v>85</v>
      </c>
      <c r="CA879" t="s">
        <v>85</v>
      </c>
      <c r="CB879" t="s">
        <v>85</v>
      </c>
      <c r="CC879" t="s">
        <v>85</v>
      </c>
      <c r="CD879" t="s">
        <v>85</v>
      </c>
      <c r="CE879" t="s">
        <v>85</v>
      </c>
      <c r="CF879" t="s">
        <v>85</v>
      </c>
      <c r="CG879" t="s">
        <v>85</v>
      </c>
      <c r="CH879" t="str">
        <f>IFERROR(VLOOKUP($A879,vix_cboe!$A$1:$E4471,2,FALSE),"NA")</f>
        <v>NA</v>
      </c>
      <c r="CI879" t="str">
        <f>IFERROR(VLOOKUP($A879,vix_cboe!$A$1:$E4471,3,FALSE),"NA")</f>
        <v>NA</v>
      </c>
      <c r="CJ879" t="str">
        <f>IFERROR(VLOOKUP($A879,vix_cboe!$A$1:$E4471,4,FALSE),"NA")</f>
        <v>NA</v>
      </c>
      <c r="CK879" t="str">
        <f>IFERROR(VLOOKUP($A879,vix_cboe!$A$1:$E4471,5,FALSE),"NA")</f>
        <v>NA</v>
      </c>
      <c r="CL879" s="5" t="str">
        <f>IFERROR(VLOOKUP($A879,gold_gold.org!$A$1:$G$10247,2,FALSE),"NA")</f>
        <v>NA</v>
      </c>
      <c r="CM879" s="5" t="str">
        <f>IFERROR(VLOOKUP($A879,gold_gold.org!$A$1:$G$10247,3,FALSE),"NA")</f>
        <v>NA</v>
      </c>
      <c r="CN879" s="5" t="str">
        <f>IFERROR(VLOOKUP($A879,gold_gold.org!$A$1:$G$10247,4,FALSE),"NA")</f>
        <v>NA</v>
      </c>
      <c r="CO879" s="5" t="str">
        <f>IFERROR(VLOOKUP($A879,gold_gold.org!$A$1:$G$10247,5,FALSE),"NA")</f>
        <v>NA</v>
      </c>
      <c r="CP879" t="str">
        <f>IFERROR(VLOOKUP($A879,crude_oil_eia!$A$1:$C$8255,2,FALSE),"NA")</f>
        <v>NA</v>
      </c>
      <c r="CQ879" t="str">
        <f>IFERROR(VLOOKUP($A879,crude_oil_eia!$A$1:$C$8255,3,FALSE),"NA")</f>
        <v>NA</v>
      </c>
      <c r="CR879" t="str">
        <f>IFERROR(VLOOKUP($A879,dji_yahoo!$A$1:$G$1214,2,FALSE),"NA")</f>
        <v>NA</v>
      </c>
      <c r="CS879" t="str">
        <f>IFERROR(VLOOKUP($A879,dji_yahoo!$A$1:$G$1214,3,FALSE),"NA")</f>
        <v>NA</v>
      </c>
      <c r="CT879" t="str">
        <f>IFERROR(VLOOKUP($A879,dji_yahoo!$A$1:$G$1214,4,FALSE),"NA")</f>
        <v>NA</v>
      </c>
      <c r="CU879" t="str">
        <f>IFERROR(VLOOKUP($A879,dji_yahoo!$A$1:$G$1214,5,FALSE),"NA")</f>
        <v>NA</v>
      </c>
      <c r="CV879" t="str">
        <f>IFERROR(VLOOKUP($A879,dji_yahoo!$A$1:$G$1214,7,FALSE),"NA")</f>
        <v>NA</v>
      </c>
      <c r="CW879" s="5" t="str">
        <f>IFERROR(VLOOKUP($A879,nasdaq_yahoo!$A$1:$G$1249,2,FALSE),"NA")</f>
        <v>NA</v>
      </c>
      <c r="CX879" s="5" t="str">
        <f>IFERROR(VLOOKUP($A879,nasdaq_yahoo!$A$1:$G$1249,3,FALSE),"NA")</f>
        <v>NA</v>
      </c>
      <c r="CY879" s="5" t="str">
        <f>IFERROR(VLOOKUP($A879,nasdaq_yahoo!$A$1:$G$1249,4,FALSE),"NA")</f>
        <v>NA</v>
      </c>
      <c r="CZ879" s="5" t="str">
        <f>IFERROR(VLOOKUP($A879,nasdaq_yahoo!$A$1:$G$1249,5,FALSE),"NA")</f>
        <v>NA</v>
      </c>
      <c r="DA879" s="6" t="str">
        <f>IFERROR(VLOOKUP($A879,nasdaq_yahoo!$A$1:$G$1249,7,FALSE),"NA")</f>
        <v>NA</v>
      </c>
      <c r="DB879" s="5">
        <f>IFERROR(VLOOKUP($A879,USEPUINDXD!$A$1:$B$1827,2,FALSE),"NA")</f>
        <v>82.39</v>
      </c>
    </row>
    <row r="880" spans="1:106">
      <c r="A880" s="1">
        <v>42273</v>
      </c>
      <c r="B880">
        <v>235.08</v>
      </c>
      <c r="C880">
        <v>235.4</v>
      </c>
      <c r="D880">
        <v>233.36</v>
      </c>
      <c r="E880">
        <v>234.34</v>
      </c>
      <c r="F880">
        <v>13724100</v>
      </c>
      <c r="G880">
        <v>3444730000</v>
      </c>
      <c r="H880">
        <v>2.46</v>
      </c>
      <c r="I880">
        <v>2.46</v>
      </c>
      <c r="J880">
        <v>2.33</v>
      </c>
      <c r="K880">
        <v>2.33</v>
      </c>
      <c r="L880">
        <v>45583</v>
      </c>
      <c r="M880">
        <v>14288400</v>
      </c>
      <c r="N880">
        <v>0.73763000000000001</v>
      </c>
      <c r="O880">
        <v>0.78754400000000002</v>
      </c>
      <c r="P880">
        <v>0.70932799999999996</v>
      </c>
      <c r="Q880">
        <v>0.785964</v>
      </c>
      <c r="R880">
        <v>369620</v>
      </c>
      <c r="S880">
        <v>54188900</v>
      </c>
      <c r="T880" t="s">
        <v>85</v>
      </c>
      <c r="U880" t="s">
        <v>85</v>
      </c>
      <c r="V880" t="s">
        <v>85</v>
      </c>
      <c r="W880" t="s">
        <v>85</v>
      </c>
      <c r="X880" t="s">
        <v>85</v>
      </c>
      <c r="Y880" t="s">
        <v>85</v>
      </c>
      <c r="Z880">
        <v>2.89</v>
      </c>
      <c r="AA880">
        <v>2.9</v>
      </c>
      <c r="AB880">
        <v>2.87</v>
      </c>
      <c r="AC880">
        <v>2.89</v>
      </c>
      <c r="AD880">
        <v>531617</v>
      </c>
      <c r="AE880">
        <v>122875000</v>
      </c>
      <c r="AF880">
        <v>0.45360699999999998</v>
      </c>
      <c r="AG880">
        <v>0.468061</v>
      </c>
      <c r="AH880">
        <v>0.441743</v>
      </c>
      <c r="AI880">
        <v>0.44510499999999997</v>
      </c>
      <c r="AJ880">
        <v>39062</v>
      </c>
      <c r="AK880">
        <v>4285200</v>
      </c>
      <c r="AL880">
        <v>1.34E-4</v>
      </c>
      <c r="AM880">
        <v>1.36E-4</v>
      </c>
      <c r="AN880">
        <v>1.2E-4</v>
      </c>
      <c r="AO880">
        <v>1.3100000000000001E-4</v>
      </c>
      <c r="AP880">
        <v>2186</v>
      </c>
      <c r="AQ880">
        <v>1208870</v>
      </c>
      <c r="AR880" t="s">
        <v>85</v>
      </c>
      <c r="AS880" t="s">
        <v>85</v>
      </c>
      <c r="AT880" t="s">
        <v>85</v>
      </c>
      <c r="AU880" t="s">
        <v>85</v>
      </c>
      <c r="AV880" t="s">
        <v>85</v>
      </c>
      <c r="AW880" t="s">
        <v>85</v>
      </c>
      <c r="AX880" t="s">
        <v>85</v>
      </c>
      <c r="AY880" t="s">
        <v>85</v>
      </c>
      <c r="AZ880" t="s">
        <v>85</v>
      </c>
      <c r="BA880" t="s">
        <v>85</v>
      </c>
      <c r="BB880" t="s">
        <v>85</v>
      </c>
      <c r="BC880" t="s">
        <v>85</v>
      </c>
      <c r="BD880" t="s">
        <v>85</v>
      </c>
      <c r="BE880" t="s">
        <v>85</v>
      </c>
      <c r="BF880" t="s">
        <v>85</v>
      </c>
      <c r="BG880" t="s">
        <v>85</v>
      </c>
      <c r="BH880" t="s">
        <v>85</v>
      </c>
      <c r="BI880" t="s">
        <v>85</v>
      </c>
      <c r="BJ880" t="s">
        <v>85</v>
      </c>
      <c r="BK880" t="s">
        <v>85</v>
      </c>
      <c r="BL880" t="s">
        <v>85</v>
      </c>
      <c r="BM880" t="s">
        <v>85</v>
      </c>
      <c r="BN880" t="s">
        <v>85</v>
      </c>
      <c r="BO880" t="s">
        <v>85</v>
      </c>
      <c r="BP880">
        <v>6.6509999999999998E-3</v>
      </c>
      <c r="BQ880">
        <v>6.6509999999999998E-3</v>
      </c>
      <c r="BR880">
        <v>6.5009999999999998E-3</v>
      </c>
      <c r="BS880">
        <v>6.5009999999999998E-3</v>
      </c>
      <c r="BT880">
        <v>439274</v>
      </c>
      <c r="BU880">
        <v>216086000</v>
      </c>
      <c r="BV880" t="s">
        <v>85</v>
      </c>
      <c r="BW880" t="s">
        <v>85</v>
      </c>
      <c r="BX880" t="s">
        <v>85</v>
      </c>
      <c r="BY880" t="s">
        <v>85</v>
      </c>
      <c r="BZ880" t="s">
        <v>85</v>
      </c>
      <c r="CA880" t="s">
        <v>85</v>
      </c>
      <c r="CB880" t="s">
        <v>85</v>
      </c>
      <c r="CC880" t="s">
        <v>85</v>
      </c>
      <c r="CD880" t="s">
        <v>85</v>
      </c>
      <c r="CE880" t="s">
        <v>85</v>
      </c>
      <c r="CF880" t="s">
        <v>85</v>
      </c>
      <c r="CG880" t="s">
        <v>85</v>
      </c>
      <c r="CH880" t="str">
        <f>IFERROR(VLOOKUP($A880,vix_cboe!$A$1:$E4472,2,FALSE),"NA")</f>
        <v>NA</v>
      </c>
      <c r="CI880" t="str">
        <f>IFERROR(VLOOKUP($A880,vix_cboe!$A$1:$E4472,3,FALSE),"NA")</f>
        <v>NA</v>
      </c>
      <c r="CJ880" t="str">
        <f>IFERROR(VLOOKUP($A880,vix_cboe!$A$1:$E4472,4,FALSE),"NA")</f>
        <v>NA</v>
      </c>
      <c r="CK880" t="str">
        <f>IFERROR(VLOOKUP($A880,vix_cboe!$A$1:$E4472,5,FALSE),"NA")</f>
        <v>NA</v>
      </c>
      <c r="CL880" s="5" t="str">
        <f>IFERROR(VLOOKUP($A880,gold_gold.org!$A$1:$G$10247,2,FALSE),"NA")</f>
        <v>NA</v>
      </c>
      <c r="CM880" s="5" t="str">
        <f>IFERROR(VLOOKUP($A880,gold_gold.org!$A$1:$G$10247,3,FALSE),"NA")</f>
        <v>NA</v>
      </c>
      <c r="CN880" s="5" t="str">
        <f>IFERROR(VLOOKUP($A880,gold_gold.org!$A$1:$G$10247,4,FALSE),"NA")</f>
        <v>NA</v>
      </c>
      <c r="CO880" s="5" t="str">
        <f>IFERROR(VLOOKUP($A880,gold_gold.org!$A$1:$G$10247,5,FALSE),"NA")</f>
        <v>NA</v>
      </c>
      <c r="CP880" t="str">
        <f>IFERROR(VLOOKUP($A880,crude_oil_eia!$A$1:$C$8255,2,FALSE),"NA")</f>
        <v>NA</v>
      </c>
      <c r="CQ880" t="str">
        <f>IFERROR(VLOOKUP($A880,crude_oil_eia!$A$1:$C$8255,3,FALSE),"NA")</f>
        <v>NA</v>
      </c>
      <c r="CR880" t="str">
        <f>IFERROR(VLOOKUP($A880,dji_yahoo!$A$1:$G$1214,2,FALSE),"NA")</f>
        <v>NA</v>
      </c>
      <c r="CS880" t="str">
        <f>IFERROR(VLOOKUP($A880,dji_yahoo!$A$1:$G$1214,3,FALSE),"NA")</f>
        <v>NA</v>
      </c>
      <c r="CT880" t="str">
        <f>IFERROR(VLOOKUP($A880,dji_yahoo!$A$1:$G$1214,4,FALSE),"NA")</f>
        <v>NA</v>
      </c>
      <c r="CU880" t="str">
        <f>IFERROR(VLOOKUP($A880,dji_yahoo!$A$1:$G$1214,5,FALSE),"NA")</f>
        <v>NA</v>
      </c>
      <c r="CV880" t="str">
        <f>IFERROR(VLOOKUP($A880,dji_yahoo!$A$1:$G$1214,7,FALSE),"NA")</f>
        <v>NA</v>
      </c>
      <c r="CW880" s="5" t="str">
        <f>IFERROR(VLOOKUP($A880,nasdaq_yahoo!$A$1:$G$1249,2,FALSE),"NA")</f>
        <v>NA</v>
      </c>
      <c r="CX880" s="5" t="str">
        <f>IFERROR(VLOOKUP($A880,nasdaq_yahoo!$A$1:$G$1249,3,FALSE),"NA")</f>
        <v>NA</v>
      </c>
      <c r="CY880" s="5" t="str">
        <f>IFERROR(VLOOKUP($A880,nasdaq_yahoo!$A$1:$G$1249,4,FALSE),"NA")</f>
        <v>NA</v>
      </c>
      <c r="CZ880" s="5" t="str">
        <f>IFERROR(VLOOKUP($A880,nasdaq_yahoo!$A$1:$G$1249,5,FALSE),"NA")</f>
        <v>NA</v>
      </c>
      <c r="DA880" s="6" t="str">
        <f>IFERROR(VLOOKUP($A880,nasdaq_yahoo!$A$1:$G$1249,7,FALSE),"NA")</f>
        <v>NA</v>
      </c>
      <c r="DB880" s="5">
        <f>IFERROR(VLOOKUP($A880,USEPUINDXD!$A$1:$B$1827,2,FALSE),"NA")</f>
        <v>87.87</v>
      </c>
    </row>
    <row r="881" spans="1:106">
      <c r="A881" s="1">
        <v>42272</v>
      </c>
      <c r="B881">
        <v>234.36</v>
      </c>
      <c r="C881">
        <v>237.43</v>
      </c>
      <c r="D881">
        <v>233.68</v>
      </c>
      <c r="E881">
        <v>235.14</v>
      </c>
      <c r="F881">
        <v>22363600</v>
      </c>
      <c r="G881">
        <v>3433300000</v>
      </c>
      <c r="H881">
        <v>2.44</v>
      </c>
      <c r="I881">
        <v>2.4900000000000002</v>
      </c>
      <c r="J881">
        <v>2.41</v>
      </c>
      <c r="K881">
        <v>2.4500000000000002</v>
      </c>
      <c r="L881">
        <v>31730</v>
      </c>
      <c r="M881">
        <v>14189600</v>
      </c>
      <c r="N881">
        <v>0.82003099999999995</v>
      </c>
      <c r="O881">
        <v>0.82566499999999998</v>
      </c>
      <c r="P881">
        <v>0.71274499999999996</v>
      </c>
      <c r="Q881">
        <v>0.73622299999999996</v>
      </c>
      <c r="R881">
        <v>903457</v>
      </c>
      <c r="S881">
        <v>60221400</v>
      </c>
      <c r="T881" t="s">
        <v>85</v>
      </c>
      <c r="U881" t="s">
        <v>85</v>
      </c>
      <c r="V881" t="s">
        <v>85</v>
      </c>
      <c r="W881" t="s">
        <v>85</v>
      </c>
      <c r="X881" t="s">
        <v>85</v>
      </c>
      <c r="Y881" t="s">
        <v>85</v>
      </c>
      <c r="Z881">
        <v>2.93</v>
      </c>
      <c r="AA881">
        <v>2.95</v>
      </c>
      <c r="AB881">
        <v>2.89</v>
      </c>
      <c r="AC881">
        <v>2.89</v>
      </c>
      <c r="AD881">
        <v>959962</v>
      </c>
      <c r="AE881">
        <v>124470000</v>
      </c>
      <c r="AF881">
        <v>0.47027099999999999</v>
      </c>
      <c r="AG881">
        <v>0.47633700000000001</v>
      </c>
      <c r="AH881">
        <v>0.44282300000000002</v>
      </c>
      <c r="AI881">
        <v>0.451515</v>
      </c>
      <c r="AJ881">
        <v>72674</v>
      </c>
      <c r="AK881">
        <v>4436980</v>
      </c>
      <c r="AL881">
        <v>1.16E-4</v>
      </c>
      <c r="AM881">
        <v>1.36E-4</v>
      </c>
      <c r="AN881">
        <v>1.16E-4</v>
      </c>
      <c r="AO881">
        <v>1.34E-4</v>
      </c>
      <c r="AP881">
        <v>1853</v>
      </c>
      <c r="AQ881">
        <v>1046760</v>
      </c>
      <c r="AR881" t="s">
        <v>85</v>
      </c>
      <c r="AS881" t="s">
        <v>85</v>
      </c>
      <c r="AT881" t="s">
        <v>85</v>
      </c>
      <c r="AU881" t="s">
        <v>85</v>
      </c>
      <c r="AV881" t="s">
        <v>85</v>
      </c>
      <c r="AW881" t="s">
        <v>85</v>
      </c>
      <c r="AX881" t="s">
        <v>85</v>
      </c>
      <c r="AY881" t="s">
        <v>85</v>
      </c>
      <c r="AZ881" t="s">
        <v>85</v>
      </c>
      <c r="BA881" t="s">
        <v>85</v>
      </c>
      <c r="BB881" t="s">
        <v>85</v>
      </c>
      <c r="BC881" t="s">
        <v>85</v>
      </c>
      <c r="BD881" t="s">
        <v>85</v>
      </c>
      <c r="BE881" t="s">
        <v>85</v>
      </c>
      <c r="BF881" t="s">
        <v>85</v>
      </c>
      <c r="BG881" t="s">
        <v>85</v>
      </c>
      <c r="BH881" t="s">
        <v>85</v>
      </c>
      <c r="BI881" t="s">
        <v>85</v>
      </c>
      <c r="BJ881" t="s">
        <v>85</v>
      </c>
      <c r="BK881" t="s">
        <v>85</v>
      </c>
      <c r="BL881" t="s">
        <v>85</v>
      </c>
      <c r="BM881" t="s">
        <v>85</v>
      </c>
      <c r="BN881" t="s">
        <v>85</v>
      </c>
      <c r="BO881" t="s">
        <v>85</v>
      </c>
      <c r="BP881">
        <v>6.7070000000000003E-3</v>
      </c>
      <c r="BQ881">
        <v>6.7359999999999998E-3</v>
      </c>
      <c r="BR881">
        <v>6.6249999999999998E-3</v>
      </c>
      <c r="BS881">
        <v>6.6499999999999997E-3</v>
      </c>
      <c r="BT881">
        <v>403453</v>
      </c>
      <c r="BU881">
        <v>217886000</v>
      </c>
      <c r="BV881" t="s">
        <v>85</v>
      </c>
      <c r="BW881" t="s">
        <v>85</v>
      </c>
      <c r="BX881" t="s">
        <v>85</v>
      </c>
      <c r="BY881" t="s">
        <v>85</v>
      </c>
      <c r="BZ881" t="s">
        <v>85</v>
      </c>
      <c r="CA881" t="s">
        <v>85</v>
      </c>
      <c r="CB881" t="s">
        <v>85</v>
      </c>
      <c r="CC881" t="s">
        <v>85</v>
      </c>
      <c r="CD881" t="s">
        <v>85</v>
      </c>
      <c r="CE881" t="s">
        <v>85</v>
      </c>
      <c r="CF881" t="s">
        <v>85</v>
      </c>
      <c r="CG881" t="s">
        <v>85</v>
      </c>
      <c r="CH881">
        <f>IFERROR(VLOOKUP($A881,vix_cboe!$A$1:$E4473,2,FALSE),"NA")</f>
        <v>21.12</v>
      </c>
      <c r="CI881">
        <f>IFERROR(VLOOKUP($A881,vix_cboe!$A$1:$E4473,3,FALSE),"NA")</f>
        <v>24.29</v>
      </c>
      <c r="CJ881">
        <f>IFERROR(VLOOKUP($A881,vix_cboe!$A$1:$E4473,4,FALSE),"NA")</f>
        <v>20.81</v>
      </c>
      <c r="CK881">
        <f>IFERROR(VLOOKUP($A881,vix_cboe!$A$1:$E4473,5,FALSE),"NA")</f>
        <v>23.62</v>
      </c>
      <c r="CL881" s="5">
        <f>IFERROR(VLOOKUP($A881,gold_gold.org!$A$1:$G$10247,2,FALSE),"NA")</f>
        <v>1146.6500000000001</v>
      </c>
      <c r="CM881" s="5">
        <f>IFERROR(VLOOKUP($A881,gold_gold.org!$A$1:$G$10247,3,FALSE),"NA")</f>
        <v>1026.223</v>
      </c>
      <c r="CN881" s="5">
        <f>IFERROR(VLOOKUP($A881,gold_gold.org!$A$1:$G$10247,4,FALSE),"NA")</f>
        <v>138532.49325</v>
      </c>
      <c r="CO881" s="5">
        <f>IFERROR(VLOOKUP($A881,gold_gold.org!$A$1:$G$10247,5,FALSE),"NA")</f>
        <v>755.54322000000002</v>
      </c>
      <c r="CP881">
        <f>IFERROR(VLOOKUP($A881,crude_oil_eia!$A$1:$C$8255,2,FALSE),"NA")</f>
        <v>45.55</v>
      </c>
      <c r="CQ881">
        <f>IFERROR(VLOOKUP($A881,crude_oil_eia!$A$1:$C$8255,3,FALSE),"NA")</f>
        <v>47.28</v>
      </c>
      <c r="CR881">
        <f>IFERROR(VLOOKUP($A881,dji_yahoo!$A$1:$G$1214,2,FALSE),"NA")</f>
        <v>16205.070313</v>
      </c>
      <c r="CS881">
        <f>IFERROR(VLOOKUP($A881,dji_yahoo!$A$1:$G$1214,3,FALSE),"NA")</f>
        <v>16465.230468999998</v>
      </c>
      <c r="CT881">
        <f>IFERROR(VLOOKUP($A881,dji_yahoo!$A$1:$G$1214,4,FALSE),"NA")</f>
        <v>16205.070313</v>
      </c>
      <c r="CU881">
        <f>IFERROR(VLOOKUP($A881,dji_yahoo!$A$1:$G$1214,5,FALSE),"NA")</f>
        <v>16314.669921999999</v>
      </c>
      <c r="CV881">
        <f>IFERROR(VLOOKUP($A881,dji_yahoo!$A$1:$G$1214,7,FALSE),"NA")</f>
        <v>130790000</v>
      </c>
      <c r="CW881" s="5">
        <f>IFERROR(VLOOKUP($A881,nasdaq_yahoo!$A$1:$G$1249,2,FALSE),"NA")</f>
        <v>4782.4101559999999</v>
      </c>
      <c r="CX881" s="5">
        <f>IFERROR(VLOOKUP($A881,nasdaq_yahoo!$A$1:$G$1249,3,FALSE),"NA")</f>
        <v>4785.2202150000003</v>
      </c>
      <c r="CY881" s="5">
        <f>IFERROR(VLOOKUP($A881,nasdaq_yahoo!$A$1:$G$1249,4,FALSE),"NA")</f>
        <v>4659.4799800000001</v>
      </c>
      <c r="CZ881" s="5">
        <f>IFERROR(VLOOKUP($A881,nasdaq_yahoo!$A$1:$G$1249,5,FALSE),"NA")</f>
        <v>4686.5</v>
      </c>
      <c r="DA881" s="6">
        <f>IFERROR(VLOOKUP($A881,nasdaq_yahoo!$A$1:$G$1249,7,FALSE),"NA")</f>
        <v>2050530000</v>
      </c>
      <c r="DB881" s="5">
        <f>IFERROR(VLOOKUP($A881,USEPUINDXD!$A$1:$B$1827,2,FALSE),"NA")</f>
        <v>44.34</v>
      </c>
    </row>
    <row r="882" spans="1:106">
      <c r="A882" s="1">
        <v>42271</v>
      </c>
      <c r="B882">
        <v>230.36</v>
      </c>
      <c r="C882">
        <v>235.65</v>
      </c>
      <c r="D882">
        <v>230.29</v>
      </c>
      <c r="E882">
        <v>234.53</v>
      </c>
      <c r="F882">
        <v>25097800</v>
      </c>
      <c r="G882">
        <v>3373850000</v>
      </c>
      <c r="H882">
        <v>2.4300000000000002</v>
      </c>
      <c r="I882">
        <v>2.48</v>
      </c>
      <c r="J882">
        <v>2.38</v>
      </c>
      <c r="K882">
        <v>2.44</v>
      </c>
      <c r="L882">
        <v>36581</v>
      </c>
      <c r="M882">
        <v>14100900</v>
      </c>
      <c r="N882">
        <v>0.89679600000000004</v>
      </c>
      <c r="O882">
        <v>0.90857100000000002</v>
      </c>
      <c r="P882">
        <v>0.79346000000000005</v>
      </c>
      <c r="Q882">
        <v>0.81361000000000006</v>
      </c>
      <c r="R882">
        <v>842505</v>
      </c>
      <c r="S882">
        <v>65836400</v>
      </c>
      <c r="T882" t="s">
        <v>85</v>
      </c>
      <c r="U882" t="s">
        <v>85</v>
      </c>
      <c r="V882" t="s">
        <v>85</v>
      </c>
      <c r="W882" t="s">
        <v>85</v>
      </c>
      <c r="X882" t="s">
        <v>85</v>
      </c>
      <c r="Y882" t="s">
        <v>85</v>
      </c>
      <c r="Z882">
        <v>2.87</v>
      </c>
      <c r="AA882">
        <v>2.95</v>
      </c>
      <c r="AB882">
        <v>2.87</v>
      </c>
      <c r="AC882">
        <v>2.93</v>
      </c>
      <c r="AD882">
        <v>1328450</v>
      </c>
      <c r="AE882">
        <v>121809000</v>
      </c>
      <c r="AF882">
        <v>0.464555</v>
      </c>
      <c r="AG882">
        <v>0.470385</v>
      </c>
      <c r="AH882">
        <v>0.45659899999999998</v>
      </c>
      <c r="AI882">
        <v>0.46867799999999998</v>
      </c>
      <c r="AJ882">
        <v>16085</v>
      </c>
      <c r="AK882">
        <v>4377470</v>
      </c>
      <c r="AL882">
        <v>1.2E-4</v>
      </c>
      <c r="AM882">
        <v>1.25E-4</v>
      </c>
      <c r="AN882">
        <v>1.12E-4</v>
      </c>
      <c r="AO882">
        <v>1.16E-4</v>
      </c>
      <c r="AP882">
        <v>987</v>
      </c>
      <c r="AQ882">
        <v>1081340</v>
      </c>
      <c r="AR882" t="s">
        <v>85</v>
      </c>
      <c r="AS882" t="s">
        <v>85</v>
      </c>
      <c r="AT882" t="s">
        <v>85</v>
      </c>
      <c r="AU882" t="s">
        <v>85</v>
      </c>
      <c r="AV882" t="s">
        <v>85</v>
      </c>
      <c r="AW882" t="s">
        <v>85</v>
      </c>
      <c r="AX882" t="s">
        <v>85</v>
      </c>
      <c r="AY882" t="s">
        <v>85</v>
      </c>
      <c r="AZ882" t="s">
        <v>85</v>
      </c>
      <c r="BA882" t="s">
        <v>85</v>
      </c>
      <c r="BB882" t="s">
        <v>85</v>
      </c>
      <c r="BC882" t="s">
        <v>85</v>
      </c>
      <c r="BD882" t="s">
        <v>85</v>
      </c>
      <c r="BE882" t="s">
        <v>85</v>
      </c>
      <c r="BF882" t="s">
        <v>85</v>
      </c>
      <c r="BG882" t="s">
        <v>85</v>
      </c>
      <c r="BH882" t="s">
        <v>85</v>
      </c>
      <c r="BI882" t="s">
        <v>85</v>
      </c>
      <c r="BJ882" t="s">
        <v>85</v>
      </c>
      <c r="BK882" t="s">
        <v>85</v>
      </c>
      <c r="BL882" t="s">
        <v>85</v>
      </c>
      <c r="BM882" t="s">
        <v>85</v>
      </c>
      <c r="BN882" t="s">
        <v>85</v>
      </c>
      <c r="BO882" t="s">
        <v>85</v>
      </c>
      <c r="BP882">
        <v>6.6680000000000003E-3</v>
      </c>
      <c r="BQ882">
        <v>6.7099999999999998E-3</v>
      </c>
      <c r="BR882">
        <v>6.6039999999999996E-3</v>
      </c>
      <c r="BS882">
        <v>6.7099999999999998E-3</v>
      </c>
      <c r="BT882">
        <v>400287</v>
      </c>
      <c r="BU882">
        <v>216622000</v>
      </c>
      <c r="BV882" t="s">
        <v>85</v>
      </c>
      <c r="BW882" t="s">
        <v>85</v>
      </c>
      <c r="BX882" t="s">
        <v>85</v>
      </c>
      <c r="BY882" t="s">
        <v>85</v>
      </c>
      <c r="BZ882" t="s">
        <v>85</v>
      </c>
      <c r="CA882" t="s">
        <v>85</v>
      </c>
      <c r="CB882" t="s">
        <v>85</v>
      </c>
      <c r="CC882" t="s">
        <v>85</v>
      </c>
      <c r="CD882" t="s">
        <v>85</v>
      </c>
      <c r="CE882" t="s">
        <v>85</v>
      </c>
      <c r="CF882" t="s">
        <v>85</v>
      </c>
      <c r="CG882" t="s">
        <v>85</v>
      </c>
      <c r="CH882">
        <f>IFERROR(VLOOKUP($A882,vix_cboe!$A$1:$E4474,2,FALSE),"NA")</f>
        <v>23.53</v>
      </c>
      <c r="CI882">
        <f>IFERROR(VLOOKUP($A882,vix_cboe!$A$1:$E4474,3,FALSE),"NA")</f>
        <v>25.3</v>
      </c>
      <c r="CJ882">
        <f>IFERROR(VLOOKUP($A882,vix_cboe!$A$1:$E4474,4,FALSE),"NA")</f>
        <v>21.81</v>
      </c>
      <c r="CK882">
        <f>IFERROR(VLOOKUP($A882,vix_cboe!$A$1:$E4474,5,FALSE),"NA")</f>
        <v>23.47</v>
      </c>
      <c r="CL882" s="5">
        <f>IFERROR(VLOOKUP($A882,gold_gold.org!$A$1:$G$10247,2,FALSE),"NA")</f>
        <v>1154.5</v>
      </c>
      <c r="CM882" s="5">
        <f>IFERROR(VLOOKUP($A882,gold_gold.org!$A$1:$G$10247,3,FALSE),"NA")</f>
        <v>1022.72223</v>
      </c>
      <c r="CN882" s="5">
        <f>IFERROR(VLOOKUP($A882,gold_gold.org!$A$1:$G$10247,4,FALSE),"NA")</f>
        <v>137737.61403999999</v>
      </c>
      <c r="CO882" s="5">
        <f>IFERROR(VLOOKUP($A882,gold_gold.org!$A$1:$G$10247,5,FALSE),"NA")</f>
        <v>755.83507999999995</v>
      </c>
      <c r="CP882">
        <f>IFERROR(VLOOKUP($A882,crude_oil_eia!$A$1:$C$8255,2,FALSE),"NA")</f>
        <v>44.94</v>
      </c>
      <c r="CQ882">
        <f>IFERROR(VLOOKUP($A882,crude_oil_eia!$A$1:$C$8255,3,FALSE),"NA")</f>
        <v>47.06</v>
      </c>
      <c r="CR882">
        <f>IFERROR(VLOOKUP($A882,dji_yahoo!$A$1:$G$1214,2,FALSE),"NA")</f>
        <v>16257.110352</v>
      </c>
      <c r="CS882">
        <f>IFERROR(VLOOKUP($A882,dji_yahoo!$A$1:$G$1214,3,FALSE),"NA")</f>
        <v>16257.110352</v>
      </c>
      <c r="CT882">
        <f>IFERROR(VLOOKUP($A882,dji_yahoo!$A$1:$G$1214,4,FALSE),"NA")</f>
        <v>16016.360352</v>
      </c>
      <c r="CU882">
        <f>IFERROR(VLOOKUP($A882,dji_yahoo!$A$1:$G$1214,5,FALSE),"NA")</f>
        <v>16201.320313</v>
      </c>
      <c r="CV882">
        <f>IFERROR(VLOOKUP($A882,dji_yahoo!$A$1:$G$1214,7,FALSE),"NA")</f>
        <v>122220000</v>
      </c>
      <c r="CW882" s="5">
        <f>IFERROR(VLOOKUP($A882,nasdaq_yahoo!$A$1:$G$1249,2,FALSE),"NA")</f>
        <v>4717.8901370000003</v>
      </c>
      <c r="CX882" s="5">
        <f>IFERROR(VLOOKUP($A882,nasdaq_yahoo!$A$1:$G$1249,3,FALSE),"NA")</f>
        <v>4746.2099609999996</v>
      </c>
      <c r="CY882" s="5">
        <f>IFERROR(VLOOKUP($A882,nasdaq_yahoo!$A$1:$G$1249,4,FALSE),"NA")</f>
        <v>4670.1201170000004</v>
      </c>
      <c r="CZ882" s="5">
        <f>IFERROR(VLOOKUP($A882,nasdaq_yahoo!$A$1:$G$1249,5,FALSE),"NA")</f>
        <v>4734.4799800000001</v>
      </c>
      <c r="DA882" s="6">
        <f>IFERROR(VLOOKUP($A882,nasdaq_yahoo!$A$1:$G$1249,7,FALSE),"NA")</f>
        <v>1995820000</v>
      </c>
      <c r="DB882" s="5">
        <f>IFERROR(VLOOKUP($A882,USEPUINDXD!$A$1:$B$1827,2,FALSE),"NA")</f>
        <v>41.42</v>
      </c>
    </row>
    <row r="883" spans="1:106">
      <c r="A883" s="1">
        <v>42270</v>
      </c>
      <c r="B883">
        <v>230.94</v>
      </c>
      <c r="C883">
        <v>231.84</v>
      </c>
      <c r="D883">
        <v>229.59</v>
      </c>
      <c r="E883">
        <v>230.28</v>
      </c>
      <c r="F883">
        <v>17254100</v>
      </c>
      <c r="G883">
        <v>3381390000</v>
      </c>
      <c r="H883">
        <v>2.46</v>
      </c>
      <c r="I883">
        <v>2.5299999999999998</v>
      </c>
      <c r="J883">
        <v>2.4</v>
      </c>
      <c r="K883">
        <v>2.4300000000000002</v>
      </c>
      <c r="L883">
        <v>36011</v>
      </c>
      <c r="M883">
        <v>14314800</v>
      </c>
      <c r="N883">
        <v>0.90356000000000003</v>
      </c>
      <c r="O883">
        <v>0.90891</v>
      </c>
      <c r="P883">
        <v>0.88513600000000003</v>
      </c>
      <c r="Q883">
        <v>0.89340600000000003</v>
      </c>
      <c r="R883">
        <v>200541</v>
      </c>
      <c r="S883">
        <v>66309600</v>
      </c>
      <c r="T883" t="s">
        <v>85</v>
      </c>
      <c r="U883" t="s">
        <v>85</v>
      </c>
      <c r="V883" t="s">
        <v>85</v>
      </c>
      <c r="W883" t="s">
        <v>85</v>
      </c>
      <c r="X883" t="s">
        <v>85</v>
      </c>
      <c r="Y883" t="s">
        <v>85</v>
      </c>
      <c r="Z883">
        <v>2.86</v>
      </c>
      <c r="AA883">
        <v>2.9</v>
      </c>
      <c r="AB883">
        <v>2.85</v>
      </c>
      <c r="AC883">
        <v>2.87</v>
      </c>
      <c r="AD883">
        <v>901921</v>
      </c>
      <c r="AE883">
        <v>121067000</v>
      </c>
      <c r="AF883">
        <v>0.467306</v>
      </c>
      <c r="AG883">
        <v>0.47622799999999998</v>
      </c>
      <c r="AH883">
        <v>0.45202199999999998</v>
      </c>
      <c r="AI883">
        <v>0.46460600000000002</v>
      </c>
      <c r="AJ883">
        <v>26708</v>
      </c>
      <c r="AK883">
        <v>4397630</v>
      </c>
      <c r="AL883">
        <v>1.2999999999999999E-4</v>
      </c>
      <c r="AM883">
        <v>1.34E-4</v>
      </c>
      <c r="AN883">
        <v>1.17E-4</v>
      </c>
      <c r="AO883">
        <v>1.2E-4</v>
      </c>
      <c r="AP883">
        <v>1843</v>
      </c>
      <c r="AQ883">
        <v>1166180</v>
      </c>
      <c r="AR883" t="s">
        <v>85</v>
      </c>
      <c r="AS883" t="s">
        <v>85</v>
      </c>
      <c r="AT883" t="s">
        <v>85</v>
      </c>
      <c r="AU883" t="s">
        <v>85</v>
      </c>
      <c r="AV883" t="s">
        <v>85</v>
      </c>
      <c r="AW883" t="s">
        <v>85</v>
      </c>
      <c r="AX883" t="s">
        <v>85</v>
      </c>
      <c r="AY883" t="s">
        <v>85</v>
      </c>
      <c r="AZ883" t="s">
        <v>85</v>
      </c>
      <c r="BA883" t="s">
        <v>85</v>
      </c>
      <c r="BB883" t="s">
        <v>85</v>
      </c>
      <c r="BC883" t="s">
        <v>85</v>
      </c>
      <c r="BD883" t="s">
        <v>85</v>
      </c>
      <c r="BE883" t="s">
        <v>85</v>
      </c>
      <c r="BF883" t="s">
        <v>85</v>
      </c>
      <c r="BG883" t="s">
        <v>85</v>
      </c>
      <c r="BH883" t="s">
        <v>85</v>
      </c>
      <c r="BI883" t="s">
        <v>85</v>
      </c>
      <c r="BJ883" t="s">
        <v>85</v>
      </c>
      <c r="BK883" t="s">
        <v>85</v>
      </c>
      <c r="BL883" t="s">
        <v>85</v>
      </c>
      <c r="BM883" t="s">
        <v>85</v>
      </c>
      <c r="BN883" t="s">
        <v>85</v>
      </c>
      <c r="BO883" t="s">
        <v>85</v>
      </c>
      <c r="BP883">
        <v>7.1679999999999999E-3</v>
      </c>
      <c r="BQ883">
        <v>7.1830000000000001E-3</v>
      </c>
      <c r="BR883">
        <v>6.6680000000000003E-3</v>
      </c>
      <c r="BS883">
        <v>6.6680000000000003E-3</v>
      </c>
      <c r="BT883">
        <v>985902</v>
      </c>
      <c r="BU883">
        <v>232860000</v>
      </c>
      <c r="BV883" t="s">
        <v>85</v>
      </c>
      <c r="BW883" t="s">
        <v>85</v>
      </c>
      <c r="BX883" t="s">
        <v>85</v>
      </c>
      <c r="BY883" t="s">
        <v>85</v>
      </c>
      <c r="BZ883" t="s">
        <v>85</v>
      </c>
      <c r="CA883" t="s">
        <v>85</v>
      </c>
      <c r="CB883" t="s">
        <v>85</v>
      </c>
      <c r="CC883" t="s">
        <v>85</v>
      </c>
      <c r="CD883" t="s">
        <v>85</v>
      </c>
      <c r="CE883" t="s">
        <v>85</v>
      </c>
      <c r="CF883" t="s">
        <v>85</v>
      </c>
      <c r="CG883" t="s">
        <v>85</v>
      </c>
      <c r="CH883">
        <f>IFERROR(VLOOKUP($A883,vix_cboe!$A$1:$E4475,2,FALSE),"NA")</f>
        <v>22.09</v>
      </c>
      <c r="CI883">
        <f>IFERROR(VLOOKUP($A883,vix_cboe!$A$1:$E4475,3,FALSE),"NA")</f>
        <v>23.2</v>
      </c>
      <c r="CJ883">
        <f>IFERROR(VLOOKUP($A883,vix_cboe!$A$1:$E4475,4,FALSE),"NA")</f>
        <v>21.14</v>
      </c>
      <c r="CK883">
        <f>IFERROR(VLOOKUP($A883,vix_cboe!$A$1:$E4475,5,FALSE),"NA")</f>
        <v>22.13</v>
      </c>
      <c r="CL883" s="5">
        <f>IFERROR(VLOOKUP($A883,gold_gold.org!$A$1:$G$10247,2,FALSE),"NA")</f>
        <v>1131.3499999999999</v>
      </c>
      <c r="CM883" s="5">
        <f>IFERROR(VLOOKUP($A883,gold_gold.org!$A$1:$G$10247,3,FALSE),"NA")</f>
        <v>1015.11957</v>
      </c>
      <c r="CN883" s="5">
        <f>IFERROR(VLOOKUP($A883,gold_gold.org!$A$1:$G$10247,4,FALSE),"NA")</f>
        <v>136321.99507999999</v>
      </c>
      <c r="CO883" s="5">
        <f>IFERROR(VLOOKUP($A883,gold_gold.org!$A$1:$G$10247,5,FALSE),"NA")</f>
        <v>742.84308999999996</v>
      </c>
      <c r="CP883">
        <f>IFERROR(VLOOKUP($A883,crude_oil_eia!$A$1:$C$8255,2,FALSE),"NA")</f>
        <v>44.53</v>
      </c>
      <c r="CQ883">
        <f>IFERROR(VLOOKUP($A883,crude_oil_eia!$A$1:$C$8255,3,FALSE),"NA")</f>
        <v>48</v>
      </c>
      <c r="CR883">
        <f>IFERROR(VLOOKUP($A883,dji_yahoo!$A$1:$G$1214,2,FALSE),"NA")</f>
        <v>16332.809569999999</v>
      </c>
      <c r="CS883">
        <f>IFERROR(VLOOKUP($A883,dji_yahoo!$A$1:$G$1214,3,FALSE),"NA")</f>
        <v>16355.290039</v>
      </c>
      <c r="CT883">
        <f>IFERROR(VLOOKUP($A883,dji_yahoo!$A$1:$G$1214,4,FALSE),"NA")</f>
        <v>16211.980469</v>
      </c>
      <c r="CU883">
        <f>IFERROR(VLOOKUP($A883,dji_yahoo!$A$1:$G$1214,5,FALSE),"NA")</f>
        <v>16279.889648</v>
      </c>
      <c r="CV883">
        <f>IFERROR(VLOOKUP($A883,dji_yahoo!$A$1:$G$1214,7,FALSE),"NA")</f>
        <v>86030000</v>
      </c>
      <c r="CW883" s="5">
        <f>IFERROR(VLOOKUP($A883,nasdaq_yahoo!$A$1:$G$1249,2,FALSE),"NA")</f>
        <v>4764.6899409999996</v>
      </c>
      <c r="CX883" s="5">
        <f>IFERROR(VLOOKUP($A883,nasdaq_yahoo!$A$1:$G$1249,3,FALSE),"NA")</f>
        <v>4780.6401370000003</v>
      </c>
      <c r="CY883" s="5">
        <f>IFERROR(VLOOKUP($A883,nasdaq_yahoo!$A$1:$G$1249,4,FALSE),"NA")</f>
        <v>4735.1298829999996</v>
      </c>
      <c r="CZ883" s="5">
        <f>IFERROR(VLOOKUP($A883,nasdaq_yahoo!$A$1:$G$1249,5,FALSE),"NA")</f>
        <v>4752.7402339999999</v>
      </c>
      <c r="DA883" s="6">
        <f>IFERROR(VLOOKUP($A883,nasdaq_yahoo!$A$1:$G$1249,7,FALSE),"NA")</f>
        <v>1606330000</v>
      </c>
      <c r="DB883" s="5">
        <f>IFERROR(VLOOKUP($A883,USEPUINDXD!$A$1:$B$1827,2,FALSE),"NA")</f>
        <v>64.87</v>
      </c>
    </row>
    <row r="884" spans="1:106">
      <c r="A884" s="1">
        <v>42269</v>
      </c>
      <c r="B884">
        <v>226.97</v>
      </c>
      <c r="C884">
        <v>232.39</v>
      </c>
      <c r="D884">
        <v>225.12</v>
      </c>
      <c r="E884">
        <v>230.62</v>
      </c>
      <c r="F884">
        <v>25009300</v>
      </c>
      <c r="G884">
        <v>3322420000</v>
      </c>
      <c r="H884">
        <v>2.36</v>
      </c>
      <c r="I884">
        <v>2.5</v>
      </c>
      <c r="J884">
        <v>2.36</v>
      </c>
      <c r="K884">
        <v>2.46</v>
      </c>
      <c r="L884">
        <v>42311</v>
      </c>
      <c r="M884">
        <v>13687600</v>
      </c>
      <c r="N884">
        <v>0.91933699999999996</v>
      </c>
      <c r="O884">
        <v>0.91933699999999996</v>
      </c>
      <c r="P884">
        <v>0.86522500000000002</v>
      </c>
      <c r="Q884">
        <v>0.90179600000000004</v>
      </c>
      <c r="R884">
        <v>487914</v>
      </c>
      <c r="S884">
        <v>67444200</v>
      </c>
      <c r="T884" t="s">
        <v>85</v>
      </c>
      <c r="U884" t="s">
        <v>85</v>
      </c>
      <c r="V884" t="s">
        <v>85</v>
      </c>
      <c r="W884" t="s">
        <v>85</v>
      </c>
      <c r="X884" t="s">
        <v>85</v>
      </c>
      <c r="Y884" t="s">
        <v>85</v>
      </c>
      <c r="Z884">
        <v>2.8</v>
      </c>
      <c r="AA884">
        <v>2.88</v>
      </c>
      <c r="AB884">
        <v>2.8</v>
      </c>
      <c r="AC884">
        <v>2.84</v>
      </c>
      <c r="AD884">
        <v>1442340</v>
      </c>
      <c r="AE884">
        <v>118630000</v>
      </c>
      <c r="AF884">
        <v>0.48100599999999999</v>
      </c>
      <c r="AG884">
        <v>0.48163299999999998</v>
      </c>
      <c r="AH884">
        <v>0.45921000000000001</v>
      </c>
      <c r="AI884">
        <v>0.471829</v>
      </c>
      <c r="AJ884">
        <v>20004</v>
      </c>
      <c r="AK884">
        <v>4520690</v>
      </c>
      <c r="AL884">
        <v>1.02E-4</v>
      </c>
      <c r="AM884">
        <v>1.3100000000000001E-4</v>
      </c>
      <c r="AN884" s="2">
        <v>1E-4</v>
      </c>
      <c r="AO884">
        <v>1.2999999999999999E-4</v>
      </c>
      <c r="AP884">
        <v>7599</v>
      </c>
      <c r="AQ884">
        <v>918909</v>
      </c>
      <c r="AR884" t="s">
        <v>85</v>
      </c>
      <c r="AS884" t="s">
        <v>85</v>
      </c>
      <c r="AT884" t="s">
        <v>85</v>
      </c>
      <c r="AU884" t="s">
        <v>85</v>
      </c>
      <c r="AV884" t="s">
        <v>85</v>
      </c>
      <c r="AW884" t="s">
        <v>85</v>
      </c>
      <c r="AX884" t="s">
        <v>85</v>
      </c>
      <c r="AY884" t="s">
        <v>85</v>
      </c>
      <c r="AZ884" t="s">
        <v>85</v>
      </c>
      <c r="BA884" t="s">
        <v>85</v>
      </c>
      <c r="BB884" t="s">
        <v>85</v>
      </c>
      <c r="BC884" t="s">
        <v>85</v>
      </c>
      <c r="BD884" t="s">
        <v>85</v>
      </c>
      <c r="BE884" t="s">
        <v>85</v>
      </c>
      <c r="BF884" t="s">
        <v>85</v>
      </c>
      <c r="BG884" t="s">
        <v>85</v>
      </c>
      <c r="BH884" t="s">
        <v>85</v>
      </c>
      <c r="BI884" t="s">
        <v>85</v>
      </c>
      <c r="BJ884" t="s">
        <v>85</v>
      </c>
      <c r="BK884" t="s">
        <v>85</v>
      </c>
      <c r="BL884" t="s">
        <v>85</v>
      </c>
      <c r="BM884" t="s">
        <v>85</v>
      </c>
      <c r="BN884" t="s">
        <v>85</v>
      </c>
      <c r="BO884" t="s">
        <v>85</v>
      </c>
      <c r="BP884">
        <v>7.2449999999999997E-3</v>
      </c>
      <c r="BQ884">
        <v>7.2500000000000004E-3</v>
      </c>
      <c r="BR884">
        <v>7.1520000000000004E-3</v>
      </c>
      <c r="BS884">
        <v>7.1679999999999999E-3</v>
      </c>
      <c r="BT884">
        <v>252173</v>
      </c>
      <c r="BU884">
        <v>235384000</v>
      </c>
      <c r="BV884" t="s">
        <v>85</v>
      </c>
      <c r="BW884" t="s">
        <v>85</v>
      </c>
      <c r="BX884" t="s">
        <v>85</v>
      </c>
      <c r="BY884" t="s">
        <v>85</v>
      </c>
      <c r="BZ884" t="s">
        <v>85</v>
      </c>
      <c r="CA884" t="s">
        <v>85</v>
      </c>
      <c r="CB884" t="s">
        <v>85</v>
      </c>
      <c r="CC884" t="s">
        <v>85</v>
      </c>
      <c r="CD884" t="s">
        <v>85</v>
      </c>
      <c r="CE884" t="s">
        <v>85</v>
      </c>
      <c r="CF884" t="s">
        <v>85</v>
      </c>
      <c r="CG884" t="s">
        <v>85</v>
      </c>
      <c r="CH884">
        <f>IFERROR(VLOOKUP($A884,vix_cboe!$A$1:$E4476,2,FALSE),"NA")</f>
        <v>22.97</v>
      </c>
      <c r="CI884">
        <f>IFERROR(VLOOKUP($A884,vix_cboe!$A$1:$E4476,3,FALSE),"NA")</f>
        <v>26.29</v>
      </c>
      <c r="CJ884">
        <f>IFERROR(VLOOKUP($A884,vix_cboe!$A$1:$E4476,4,FALSE),"NA")</f>
        <v>22.25</v>
      </c>
      <c r="CK884">
        <f>IFERROR(VLOOKUP($A884,vix_cboe!$A$1:$E4476,5,FALSE),"NA")</f>
        <v>22.44</v>
      </c>
      <c r="CL884" s="5">
        <f>IFERROR(VLOOKUP($A884,gold_gold.org!$A$1:$G$10247,2,FALSE),"NA")</f>
        <v>1122.9000000000001</v>
      </c>
      <c r="CM884" s="5">
        <f>IFERROR(VLOOKUP($A884,gold_gold.org!$A$1:$G$10247,3,FALSE),"NA")</f>
        <v>1008.57769</v>
      </c>
      <c r="CN884" s="5">
        <f>IFERROR(VLOOKUP($A884,gold_gold.org!$A$1:$G$10247,4,FALSE),"NA")</f>
        <v>134787.27676000001</v>
      </c>
      <c r="CO884" s="5">
        <f>IFERROR(VLOOKUP($A884,gold_gold.org!$A$1:$G$10247,5,FALSE),"NA")</f>
        <v>731.67415000000005</v>
      </c>
      <c r="CP884">
        <f>IFERROR(VLOOKUP($A884,crude_oil_eia!$A$1:$C$8255,2,FALSE),"NA")</f>
        <v>46.17</v>
      </c>
      <c r="CQ884">
        <f>IFERROR(VLOOKUP($A884,crude_oil_eia!$A$1:$C$8255,3,FALSE),"NA")</f>
        <v>46.69</v>
      </c>
      <c r="CR884">
        <f>IFERROR(VLOOKUP($A884,dji_yahoo!$A$1:$G$1214,2,FALSE),"NA")</f>
        <v>16477.449218999998</v>
      </c>
      <c r="CS884">
        <f>IFERROR(VLOOKUP($A884,dji_yahoo!$A$1:$G$1214,3,FALSE),"NA")</f>
        <v>16477.449218999998</v>
      </c>
      <c r="CT884">
        <f>IFERROR(VLOOKUP($A884,dji_yahoo!$A$1:$G$1214,4,FALSE),"NA")</f>
        <v>16221.730469</v>
      </c>
      <c r="CU884">
        <f>IFERROR(VLOOKUP($A884,dji_yahoo!$A$1:$G$1214,5,FALSE),"NA")</f>
        <v>16330.469727</v>
      </c>
      <c r="CV884">
        <f>IFERROR(VLOOKUP($A884,dji_yahoo!$A$1:$G$1214,7,FALSE),"NA")</f>
        <v>119010000</v>
      </c>
      <c r="CW884" s="5">
        <f>IFERROR(VLOOKUP($A884,nasdaq_yahoo!$A$1:$G$1249,2,FALSE),"NA")</f>
        <v>4762.2900390000004</v>
      </c>
      <c r="CX884" s="5">
        <f>IFERROR(VLOOKUP($A884,nasdaq_yahoo!$A$1:$G$1249,3,FALSE),"NA")</f>
        <v>4776.2797849999997</v>
      </c>
      <c r="CY884" s="5">
        <f>IFERROR(VLOOKUP($A884,nasdaq_yahoo!$A$1:$G$1249,4,FALSE),"NA")</f>
        <v>4716.9101559999999</v>
      </c>
      <c r="CZ884" s="5">
        <f>IFERROR(VLOOKUP($A884,nasdaq_yahoo!$A$1:$G$1249,5,FALSE),"NA")</f>
        <v>4756.7202150000003</v>
      </c>
      <c r="DA884" s="6">
        <f>IFERROR(VLOOKUP($A884,nasdaq_yahoo!$A$1:$G$1249,7,FALSE),"NA")</f>
        <v>2042880000</v>
      </c>
      <c r="DB884" s="5">
        <f>IFERROR(VLOOKUP($A884,USEPUINDXD!$A$1:$B$1827,2,FALSE),"NA")</f>
        <v>87.71</v>
      </c>
    </row>
    <row r="885" spans="1:106">
      <c r="A885" s="1">
        <v>42268</v>
      </c>
      <c r="B885">
        <v>231.22</v>
      </c>
      <c r="C885">
        <v>231.22</v>
      </c>
      <c r="D885">
        <v>226.52</v>
      </c>
      <c r="E885">
        <v>227.09</v>
      </c>
      <c r="F885">
        <v>19678800</v>
      </c>
      <c r="G885">
        <v>3383840000</v>
      </c>
      <c r="H885">
        <v>2.39</v>
      </c>
      <c r="I885">
        <v>2.4300000000000002</v>
      </c>
      <c r="J885">
        <v>2.3199999999999998</v>
      </c>
      <c r="K885">
        <v>2.35</v>
      </c>
      <c r="L885">
        <v>84512</v>
      </c>
      <c r="M885">
        <v>13892300</v>
      </c>
      <c r="N885">
        <v>0.941496</v>
      </c>
      <c r="O885">
        <v>0.95732600000000001</v>
      </c>
      <c r="P885">
        <v>0.878301</v>
      </c>
      <c r="Q885">
        <v>0.91904699999999995</v>
      </c>
      <c r="R885">
        <v>424039</v>
      </c>
      <c r="S885">
        <v>69045900</v>
      </c>
      <c r="T885" t="s">
        <v>85</v>
      </c>
      <c r="U885" t="s">
        <v>85</v>
      </c>
      <c r="V885" t="s">
        <v>85</v>
      </c>
      <c r="W885" t="s">
        <v>85</v>
      </c>
      <c r="X885" t="s">
        <v>85</v>
      </c>
      <c r="Y885" t="s">
        <v>85</v>
      </c>
      <c r="Z885">
        <v>2.85</v>
      </c>
      <c r="AA885">
        <v>2.85</v>
      </c>
      <c r="AB885">
        <v>2.8</v>
      </c>
      <c r="AC885">
        <v>2.8</v>
      </c>
      <c r="AD885">
        <v>1027230</v>
      </c>
      <c r="AE885">
        <v>120933000</v>
      </c>
      <c r="AF885">
        <v>0.48810799999999999</v>
      </c>
      <c r="AG885">
        <v>0.49370900000000001</v>
      </c>
      <c r="AH885">
        <v>0.47856799999999999</v>
      </c>
      <c r="AI885">
        <v>0.48045199999999999</v>
      </c>
      <c r="AJ885">
        <v>10323</v>
      </c>
      <c r="AK885">
        <v>4581520</v>
      </c>
      <c r="AL885" s="2">
        <v>1E-4</v>
      </c>
      <c r="AM885">
        <v>1.1400000000000001E-4</v>
      </c>
      <c r="AN885" s="2">
        <v>9.3999999999999994E-5</v>
      </c>
      <c r="AO885">
        <v>1.02E-4</v>
      </c>
      <c r="AP885">
        <v>3745</v>
      </c>
      <c r="AQ885">
        <v>897869</v>
      </c>
      <c r="AR885" t="s">
        <v>85</v>
      </c>
      <c r="AS885" t="s">
        <v>85</v>
      </c>
      <c r="AT885" t="s">
        <v>85</v>
      </c>
      <c r="AU885" t="s">
        <v>85</v>
      </c>
      <c r="AV885" t="s">
        <v>85</v>
      </c>
      <c r="AW885" t="s">
        <v>85</v>
      </c>
      <c r="AX885" t="s">
        <v>85</v>
      </c>
      <c r="AY885" t="s">
        <v>85</v>
      </c>
      <c r="AZ885" t="s">
        <v>85</v>
      </c>
      <c r="BA885" t="s">
        <v>85</v>
      </c>
      <c r="BB885" t="s">
        <v>85</v>
      </c>
      <c r="BC885" t="s">
        <v>85</v>
      </c>
      <c r="BD885" t="s">
        <v>85</v>
      </c>
      <c r="BE885" t="s">
        <v>85</v>
      </c>
      <c r="BF885" t="s">
        <v>85</v>
      </c>
      <c r="BG885" t="s">
        <v>85</v>
      </c>
      <c r="BH885" t="s">
        <v>85</v>
      </c>
      <c r="BI885" t="s">
        <v>85</v>
      </c>
      <c r="BJ885" t="s">
        <v>85</v>
      </c>
      <c r="BK885" t="s">
        <v>85</v>
      </c>
      <c r="BL885" t="s">
        <v>85</v>
      </c>
      <c r="BM885" t="s">
        <v>85</v>
      </c>
      <c r="BN885" t="s">
        <v>85</v>
      </c>
      <c r="BO885" t="s">
        <v>85</v>
      </c>
      <c r="BP885">
        <v>7.633E-3</v>
      </c>
      <c r="BQ885">
        <v>7.6340000000000002E-3</v>
      </c>
      <c r="BR885">
        <v>7.247E-3</v>
      </c>
      <c r="BS885">
        <v>7.247E-3</v>
      </c>
      <c r="BT885">
        <v>245324</v>
      </c>
      <c r="BU885">
        <v>247986000</v>
      </c>
      <c r="BV885" t="s">
        <v>85</v>
      </c>
      <c r="BW885" t="s">
        <v>85</v>
      </c>
      <c r="BX885" t="s">
        <v>85</v>
      </c>
      <c r="BY885" t="s">
        <v>85</v>
      </c>
      <c r="BZ885" t="s">
        <v>85</v>
      </c>
      <c r="CA885" t="s">
        <v>85</v>
      </c>
      <c r="CB885" t="s">
        <v>85</v>
      </c>
      <c r="CC885" t="s">
        <v>85</v>
      </c>
      <c r="CD885" t="s">
        <v>85</v>
      </c>
      <c r="CE885" t="s">
        <v>85</v>
      </c>
      <c r="CF885" t="s">
        <v>85</v>
      </c>
      <c r="CG885" t="s">
        <v>85</v>
      </c>
      <c r="CH885">
        <f>IFERROR(VLOOKUP($A885,vix_cboe!$A$1:$E4477,2,FALSE),"NA")</f>
        <v>21.97</v>
      </c>
      <c r="CI885">
        <f>IFERROR(VLOOKUP($A885,vix_cboe!$A$1:$E4477,3,FALSE),"NA")</f>
        <v>22.48</v>
      </c>
      <c r="CJ885">
        <f>IFERROR(VLOOKUP($A885,vix_cboe!$A$1:$E4477,4,FALSE),"NA")</f>
        <v>20.05</v>
      </c>
      <c r="CK885">
        <f>IFERROR(VLOOKUP($A885,vix_cboe!$A$1:$E4477,5,FALSE),"NA")</f>
        <v>20.14</v>
      </c>
      <c r="CL885" s="5">
        <f>IFERROR(VLOOKUP($A885,gold_gold.org!$A$1:$G$10247,2,FALSE),"NA")</f>
        <v>1133.25</v>
      </c>
      <c r="CM885" s="5">
        <f>IFERROR(VLOOKUP($A885,gold_gold.org!$A$1:$G$10247,3,FALSE),"NA")</f>
        <v>1012.28298</v>
      </c>
      <c r="CN885" s="5">
        <f>IFERROR(VLOOKUP($A885,gold_gold.org!$A$1:$G$10247,4,FALSE),"NA")</f>
        <v>136584.94933</v>
      </c>
      <c r="CO885" s="5">
        <f>IFERROR(VLOOKUP($A885,gold_gold.org!$A$1:$G$10247,5,FALSE),"NA")</f>
        <v>731.69574</v>
      </c>
      <c r="CP885">
        <f>IFERROR(VLOOKUP($A885,crude_oil_eia!$A$1:$C$8255,2,FALSE),"NA")</f>
        <v>46.67</v>
      </c>
      <c r="CQ885">
        <f>IFERROR(VLOOKUP($A885,crude_oil_eia!$A$1:$C$8255,3,FALSE),"NA")</f>
        <v>47.64</v>
      </c>
      <c r="CR885">
        <f>IFERROR(VLOOKUP($A885,dji_yahoo!$A$1:$G$1214,2,FALSE),"NA")</f>
        <v>16406.099609000001</v>
      </c>
      <c r="CS885">
        <f>IFERROR(VLOOKUP($A885,dji_yahoo!$A$1:$G$1214,3,FALSE),"NA")</f>
        <v>16578.599609000001</v>
      </c>
      <c r="CT885">
        <f>IFERROR(VLOOKUP($A885,dji_yahoo!$A$1:$G$1214,4,FALSE),"NA")</f>
        <v>16391.880859000001</v>
      </c>
      <c r="CU885">
        <f>IFERROR(VLOOKUP($A885,dji_yahoo!$A$1:$G$1214,5,FALSE),"NA")</f>
        <v>16510.189452999999</v>
      </c>
      <c r="CV885">
        <f>IFERROR(VLOOKUP($A885,dji_yahoo!$A$1:$G$1214,7,FALSE),"NA")</f>
        <v>90730000</v>
      </c>
      <c r="CW885" s="5">
        <f>IFERROR(VLOOKUP($A885,nasdaq_yahoo!$A$1:$G$1249,2,FALSE),"NA")</f>
        <v>4851.9799800000001</v>
      </c>
      <c r="CX885" s="5">
        <f>IFERROR(VLOOKUP($A885,nasdaq_yahoo!$A$1:$G$1249,3,FALSE),"NA")</f>
        <v>4881.4599609999996</v>
      </c>
      <c r="CY885" s="5">
        <f>IFERROR(VLOOKUP($A885,nasdaq_yahoo!$A$1:$G$1249,4,FALSE),"NA")</f>
        <v>4795.9101559999999</v>
      </c>
      <c r="CZ885" s="5">
        <f>IFERROR(VLOOKUP($A885,nasdaq_yahoo!$A$1:$G$1249,5,FALSE),"NA")</f>
        <v>4828.9501950000003</v>
      </c>
      <c r="DA885" s="6">
        <f>IFERROR(VLOOKUP($A885,nasdaq_yahoo!$A$1:$G$1249,7,FALSE),"NA")</f>
        <v>2021530000</v>
      </c>
      <c r="DB885" s="5">
        <f>IFERROR(VLOOKUP($A885,USEPUINDXD!$A$1:$B$1827,2,FALSE),"NA")</f>
        <v>87.15</v>
      </c>
    </row>
    <row r="886" spans="1:106">
      <c r="A886" s="1">
        <v>42267</v>
      </c>
      <c r="B886">
        <v>231.4</v>
      </c>
      <c r="C886">
        <v>232.37</v>
      </c>
      <c r="D886">
        <v>230.91</v>
      </c>
      <c r="E886">
        <v>231.21</v>
      </c>
      <c r="F886">
        <v>14444700</v>
      </c>
      <c r="G886">
        <v>3385770000</v>
      </c>
      <c r="H886">
        <v>2.36</v>
      </c>
      <c r="I886">
        <v>2.59</v>
      </c>
      <c r="J886">
        <v>2.29</v>
      </c>
      <c r="K886">
        <v>2.39</v>
      </c>
      <c r="L886">
        <v>88240</v>
      </c>
      <c r="M886">
        <v>13694700</v>
      </c>
      <c r="N886">
        <v>0.88119099999999995</v>
      </c>
      <c r="O886">
        <v>0.94774099999999994</v>
      </c>
      <c r="P886">
        <v>0.87320500000000001</v>
      </c>
      <c r="Q886">
        <v>0.93844499999999997</v>
      </c>
      <c r="R886">
        <v>508314</v>
      </c>
      <c r="S886">
        <v>64600000</v>
      </c>
      <c r="T886" t="s">
        <v>85</v>
      </c>
      <c r="U886" t="s">
        <v>85</v>
      </c>
      <c r="V886" t="s">
        <v>85</v>
      </c>
      <c r="W886" t="s">
        <v>85</v>
      </c>
      <c r="X886" t="s">
        <v>85</v>
      </c>
      <c r="Y886" t="s">
        <v>85</v>
      </c>
      <c r="Z886">
        <v>2.88</v>
      </c>
      <c r="AA886">
        <v>2.88</v>
      </c>
      <c r="AB886">
        <v>2.83</v>
      </c>
      <c r="AC886">
        <v>2.85</v>
      </c>
      <c r="AD886">
        <v>989389</v>
      </c>
      <c r="AE886">
        <v>121797000</v>
      </c>
      <c r="AF886">
        <v>0.498473</v>
      </c>
      <c r="AG886">
        <v>0.50224599999999997</v>
      </c>
      <c r="AH886">
        <v>0.479377</v>
      </c>
      <c r="AI886">
        <v>0.48597099999999999</v>
      </c>
      <c r="AJ886">
        <v>23345</v>
      </c>
      <c r="AK886">
        <v>4672440</v>
      </c>
      <c r="AL886">
        <v>1.02E-4</v>
      </c>
      <c r="AM886">
        <v>1.02E-4</v>
      </c>
      <c r="AN886" s="2">
        <v>9.5000000000000005E-5</v>
      </c>
      <c r="AO886" s="2">
        <v>1E-4</v>
      </c>
      <c r="AP886">
        <v>1250</v>
      </c>
      <c r="AQ886">
        <v>916605</v>
      </c>
      <c r="AR886" t="s">
        <v>85</v>
      </c>
      <c r="AS886" t="s">
        <v>85</v>
      </c>
      <c r="AT886" t="s">
        <v>85</v>
      </c>
      <c r="AU886" t="s">
        <v>85</v>
      </c>
      <c r="AV886" t="s">
        <v>85</v>
      </c>
      <c r="AW886" t="s">
        <v>85</v>
      </c>
      <c r="AX886" t="s">
        <v>85</v>
      </c>
      <c r="AY886" t="s">
        <v>85</v>
      </c>
      <c r="AZ886" t="s">
        <v>85</v>
      </c>
      <c r="BA886" t="s">
        <v>85</v>
      </c>
      <c r="BB886" t="s">
        <v>85</v>
      </c>
      <c r="BC886" t="s">
        <v>85</v>
      </c>
      <c r="BD886" t="s">
        <v>85</v>
      </c>
      <c r="BE886" t="s">
        <v>85</v>
      </c>
      <c r="BF886" t="s">
        <v>85</v>
      </c>
      <c r="BG886" t="s">
        <v>85</v>
      </c>
      <c r="BH886" t="s">
        <v>85</v>
      </c>
      <c r="BI886" t="s">
        <v>85</v>
      </c>
      <c r="BJ886" t="s">
        <v>85</v>
      </c>
      <c r="BK886" t="s">
        <v>85</v>
      </c>
      <c r="BL886" t="s">
        <v>85</v>
      </c>
      <c r="BM886" t="s">
        <v>85</v>
      </c>
      <c r="BN886" t="s">
        <v>85</v>
      </c>
      <c r="BO886" t="s">
        <v>85</v>
      </c>
      <c r="BP886">
        <v>7.4819999999999999E-3</v>
      </c>
      <c r="BQ886">
        <v>7.6880000000000004E-3</v>
      </c>
      <c r="BR886">
        <v>7.4790000000000004E-3</v>
      </c>
      <c r="BS886">
        <v>7.6369999999999997E-3</v>
      </c>
      <c r="BT886">
        <v>445039</v>
      </c>
      <c r="BU886">
        <v>243084000</v>
      </c>
      <c r="BV886" t="s">
        <v>85</v>
      </c>
      <c r="BW886" t="s">
        <v>85</v>
      </c>
      <c r="BX886" t="s">
        <v>85</v>
      </c>
      <c r="BY886" t="s">
        <v>85</v>
      </c>
      <c r="BZ886" t="s">
        <v>85</v>
      </c>
      <c r="CA886" t="s">
        <v>85</v>
      </c>
      <c r="CB886" t="s">
        <v>85</v>
      </c>
      <c r="CC886" t="s">
        <v>85</v>
      </c>
      <c r="CD886" t="s">
        <v>85</v>
      </c>
      <c r="CE886" t="s">
        <v>85</v>
      </c>
      <c r="CF886" t="s">
        <v>85</v>
      </c>
      <c r="CG886" t="s">
        <v>85</v>
      </c>
      <c r="CH886" t="str">
        <f>IFERROR(VLOOKUP($A886,vix_cboe!$A$1:$E4478,2,FALSE),"NA")</f>
        <v>NA</v>
      </c>
      <c r="CI886" t="str">
        <f>IFERROR(VLOOKUP($A886,vix_cboe!$A$1:$E4478,3,FALSE),"NA")</f>
        <v>NA</v>
      </c>
      <c r="CJ886" t="str">
        <f>IFERROR(VLOOKUP($A886,vix_cboe!$A$1:$E4478,4,FALSE),"NA")</f>
        <v>NA</v>
      </c>
      <c r="CK886" t="str">
        <f>IFERROR(VLOOKUP($A886,vix_cboe!$A$1:$E4478,5,FALSE),"NA")</f>
        <v>NA</v>
      </c>
      <c r="CL886" s="5" t="str">
        <f>IFERROR(VLOOKUP($A886,gold_gold.org!$A$1:$G$10247,2,FALSE),"NA")</f>
        <v>NA</v>
      </c>
      <c r="CM886" s="5" t="str">
        <f>IFERROR(VLOOKUP($A886,gold_gold.org!$A$1:$G$10247,3,FALSE),"NA")</f>
        <v>NA</v>
      </c>
      <c r="CN886" s="5" t="str">
        <f>IFERROR(VLOOKUP($A886,gold_gold.org!$A$1:$G$10247,4,FALSE),"NA")</f>
        <v>NA</v>
      </c>
      <c r="CO886" s="5" t="str">
        <f>IFERROR(VLOOKUP($A886,gold_gold.org!$A$1:$G$10247,5,FALSE),"NA")</f>
        <v>NA</v>
      </c>
      <c r="CP886" t="str">
        <f>IFERROR(VLOOKUP($A886,crude_oil_eia!$A$1:$C$8255,2,FALSE),"NA")</f>
        <v>NA</v>
      </c>
      <c r="CQ886" t="str">
        <f>IFERROR(VLOOKUP($A886,crude_oil_eia!$A$1:$C$8255,3,FALSE),"NA")</f>
        <v>NA</v>
      </c>
      <c r="CR886" t="str">
        <f>IFERROR(VLOOKUP($A886,dji_yahoo!$A$1:$G$1214,2,FALSE),"NA")</f>
        <v>NA</v>
      </c>
      <c r="CS886" t="str">
        <f>IFERROR(VLOOKUP($A886,dji_yahoo!$A$1:$G$1214,3,FALSE),"NA")</f>
        <v>NA</v>
      </c>
      <c r="CT886" t="str">
        <f>IFERROR(VLOOKUP($A886,dji_yahoo!$A$1:$G$1214,4,FALSE),"NA")</f>
        <v>NA</v>
      </c>
      <c r="CU886" t="str">
        <f>IFERROR(VLOOKUP($A886,dji_yahoo!$A$1:$G$1214,5,FALSE),"NA")</f>
        <v>NA</v>
      </c>
      <c r="CV886" t="str">
        <f>IFERROR(VLOOKUP($A886,dji_yahoo!$A$1:$G$1214,7,FALSE),"NA")</f>
        <v>NA</v>
      </c>
      <c r="CW886" s="5" t="str">
        <f>IFERROR(VLOOKUP($A886,nasdaq_yahoo!$A$1:$G$1249,2,FALSE),"NA")</f>
        <v>NA</v>
      </c>
      <c r="CX886" s="5" t="str">
        <f>IFERROR(VLOOKUP($A886,nasdaq_yahoo!$A$1:$G$1249,3,FALSE),"NA")</f>
        <v>NA</v>
      </c>
      <c r="CY886" s="5" t="str">
        <f>IFERROR(VLOOKUP($A886,nasdaq_yahoo!$A$1:$G$1249,4,FALSE),"NA")</f>
        <v>NA</v>
      </c>
      <c r="CZ886" s="5" t="str">
        <f>IFERROR(VLOOKUP($A886,nasdaq_yahoo!$A$1:$G$1249,5,FALSE),"NA")</f>
        <v>NA</v>
      </c>
      <c r="DA886" s="6" t="str">
        <f>IFERROR(VLOOKUP($A886,nasdaq_yahoo!$A$1:$G$1249,7,FALSE),"NA")</f>
        <v>NA</v>
      </c>
      <c r="DB886" s="5">
        <f>IFERROR(VLOOKUP($A886,USEPUINDXD!$A$1:$B$1827,2,FALSE),"NA")</f>
        <v>88.42</v>
      </c>
    </row>
    <row r="887" spans="1:106">
      <c r="A887" s="1">
        <v>42266</v>
      </c>
      <c r="B887">
        <v>232.86</v>
      </c>
      <c r="C887">
        <v>233.21</v>
      </c>
      <c r="D887">
        <v>231.09</v>
      </c>
      <c r="E887">
        <v>231.49</v>
      </c>
      <c r="F887">
        <v>12712600</v>
      </c>
      <c r="G887">
        <v>3406390000</v>
      </c>
      <c r="H887">
        <v>2.46</v>
      </c>
      <c r="I887">
        <v>2.48</v>
      </c>
      <c r="J887">
        <v>2.36</v>
      </c>
      <c r="K887">
        <v>2.36</v>
      </c>
      <c r="L887">
        <v>18461</v>
      </c>
      <c r="M887">
        <v>14244500</v>
      </c>
      <c r="N887">
        <v>0.849603</v>
      </c>
      <c r="O887">
        <v>0.911883</v>
      </c>
      <c r="P887">
        <v>0.83378399999999997</v>
      </c>
      <c r="Q887">
        <v>0.88239100000000004</v>
      </c>
      <c r="R887">
        <v>386988</v>
      </c>
      <c r="S887">
        <v>62262700</v>
      </c>
      <c r="T887" t="s">
        <v>85</v>
      </c>
      <c r="U887" t="s">
        <v>85</v>
      </c>
      <c r="V887" t="s">
        <v>85</v>
      </c>
      <c r="W887" t="s">
        <v>85</v>
      </c>
      <c r="X887" t="s">
        <v>85</v>
      </c>
      <c r="Y887" t="s">
        <v>85</v>
      </c>
      <c r="Z887">
        <v>2.95</v>
      </c>
      <c r="AA887">
        <v>2.96</v>
      </c>
      <c r="AB887">
        <v>2.86</v>
      </c>
      <c r="AC887">
        <v>2.87</v>
      </c>
      <c r="AD887">
        <v>897801</v>
      </c>
      <c r="AE887">
        <v>125137000</v>
      </c>
      <c r="AF887">
        <v>0.498444</v>
      </c>
      <c r="AG887">
        <v>0.50308900000000001</v>
      </c>
      <c r="AH887">
        <v>0.49118099999999998</v>
      </c>
      <c r="AI887">
        <v>0.49641800000000003</v>
      </c>
      <c r="AJ887">
        <v>13090</v>
      </c>
      <c r="AK887">
        <v>4666030</v>
      </c>
      <c r="AL887" s="2">
        <v>1E-4</v>
      </c>
      <c r="AM887">
        <v>1.06E-4</v>
      </c>
      <c r="AN887" s="2">
        <v>9.5000000000000005E-5</v>
      </c>
      <c r="AO887">
        <v>1.02E-4</v>
      </c>
      <c r="AP887">
        <v>1440</v>
      </c>
      <c r="AQ887">
        <v>902358</v>
      </c>
      <c r="AR887" t="s">
        <v>85</v>
      </c>
      <c r="AS887" t="s">
        <v>85</v>
      </c>
      <c r="AT887" t="s">
        <v>85</v>
      </c>
      <c r="AU887" t="s">
        <v>85</v>
      </c>
      <c r="AV887" t="s">
        <v>85</v>
      </c>
      <c r="AW887" t="s">
        <v>85</v>
      </c>
      <c r="AX887" t="s">
        <v>85</v>
      </c>
      <c r="AY887" t="s">
        <v>85</v>
      </c>
      <c r="AZ887" t="s">
        <v>85</v>
      </c>
      <c r="BA887" t="s">
        <v>85</v>
      </c>
      <c r="BB887" t="s">
        <v>85</v>
      </c>
      <c r="BC887" t="s">
        <v>85</v>
      </c>
      <c r="BD887" t="s">
        <v>85</v>
      </c>
      <c r="BE887" t="s">
        <v>85</v>
      </c>
      <c r="BF887" t="s">
        <v>85</v>
      </c>
      <c r="BG887" t="s">
        <v>85</v>
      </c>
      <c r="BH887" t="s">
        <v>85</v>
      </c>
      <c r="BI887" t="s">
        <v>85</v>
      </c>
      <c r="BJ887" t="s">
        <v>85</v>
      </c>
      <c r="BK887" t="s">
        <v>85</v>
      </c>
      <c r="BL887" t="s">
        <v>85</v>
      </c>
      <c r="BM887" t="s">
        <v>85</v>
      </c>
      <c r="BN887" t="s">
        <v>85</v>
      </c>
      <c r="BO887" t="s">
        <v>85</v>
      </c>
      <c r="BP887">
        <v>7.5269999999999998E-3</v>
      </c>
      <c r="BQ887">
        <v>7.5269999999999998E-3</v>
      </c>
      <c r="BR887">
        <v>7.3639999999999999E-3</v>
      </c>
      <c r="BS887">
        <v>7.4819999999999999E-3</v>
      </c>
      <c r="BT887">
        <v>441298</v>
      </c>
      <c r="BU887">
        <v>244534000</v>
      </c>
      <c r="BV887" t="s">
        <v>85</v>
      </c>
      <c r="BW887" t="s">
        <v>85</v>
      </c>
      <c r="BX887" t="s">
        <v>85</v>
      </c>
      <c r="BY887" t="s">
        <v>85</v>
      </c>
      <c r="BZ887" t="s">
        <v>85</v>
      </c>
      <c r="CA887" t="s">
        <v>85</v>
      </c>
      <c r="CB887" t="s">
        <v>85</v>
      </c>
      <c r="CC887" t="s">
        <v>85</v>
      </c>
      <c r="CD887" t="s">
        <v>85</v>
      </c>
      <c r="CE887" t="s">
        <v>85</v>
      </c>
      <c r="CF887" t="s">
        <v>85</v>
      </c>
      <c r="CG887" t="s">
        <v>85</v>
      </c>
      <c r="CH887" t="str">
        <f>IFERROR(VLOOKUP($A887,vix_cboe!$A$1:$E4479,2,FALSE),"NA")</f>
        <v>NA</v>
      </c>
      <c r="CI887" t="str">
        <f>IFERROR(VLOOKUP($A887,vix_cboe!$A$1:$E4479,3,FALSE),"NA")</f>
        <v>NA</v>
      </c>
      <c r="CJ887" t="str">
        <f>IFERROR(VLOOKUP($A887,vix_cboe!$A$1:$E4479,4,FALSE),"NA")</f>
        <v>NA</v>
      </c>
      <c r="CK887" t="str">
        <f>IFERROR(VLOOKUP($A887,vix_cboe!$A$1:$E4479,5,FALSE),"NA")</f>
        <v>NA</v>
      </c>
      <c r="CL887" s="5" t="str">
        <f>IFERROR(VLOOKUP($A887,gold_gold.org!$A$1:$G$10247,2,FALSE),"NA")</f>
        <v>NA</v>
      </c>
      <c r="CM887" s="5" t="str">
        <f>IFERROR(VLOOKUP($A887,gold_gold.org!$A$1:$G$10247,3,FALSE),"NA")</f>
        <v>NA</v>
      </c>
      <c r="CN887" s="5" t="str">
        <f>IFERROR(VLOOKUP($A887,gold_gold.org!$A$1:$G$10247,4,FALSE),"NA")</f>
        <v>NA</v>
      </c>
      <c r="CO887" s="5" t="str">
        <f>IFERROR(VLOOKUP($A887,gold_gold.org!$A$1:$G$10247,5,FALSE),"NA")</f>
        <v>NA</v>
      </c>
      <c r="CP887" t="str">
        <f>IFERROR(VLOOKUP($A887,crude_oil_eia!$A$1:$C$8255,2,FALSE),"NA")</f>
        <v>NA</v>
      </c>
      <c r="CQ887" t="str">
        <f>IFERROR(VLOOKUP($A887,crude_oil_eia!$A$1:$C$8255,3,FALSE),"NA")</f>
        <v>NA</v>
      </c>
      <c r="CR887" t="str">
        <f>IFERROR(VLOOKUP($A887,dji_yahoo!$A$1:$G$1214,2,FALSE),"NA")</f>
        <v>NA</v>
      </c>
      <c r="CS887" t="str">
        <f>IFERROR(VLOOKUP($A887,dji_yahoo!$A$1:$G$1214,3,FALSE),"NA")</f>
        <v>NA</v>
      </c>
      <c r="CT887" t="str">
        <f>IFERROR(VLOOKUP($A887,dji_yahoo!$A$1:$G$1214,4,FALSE),"NA")</f>
        <v>NA</v>
      </c>
      <c r="CU887" t="str">
        <f>IFERROR(VLOOKUP($A887,dji_yahoo!$A$1:$G$1214,5,FALSE),"NA")</f>
        <v>NA</v>
      </c>
      <c r="CV887" t="str">
        <f>IFERROR(VLOOKUP($A887,dji_yahoo!$A$1:$G$1214,7,FALSE),"NA")</f>
        <v>NA</v>
      </c>
      <c r="CW887" s="5" t="str">
        <f>IFERROR(VLOOKUP($A887,nasdaq_yahoo!$A$1:$G$1249,2,FALSE),"NA")</f>
        <v>NA</v>
      </c>
      <c r="CX887" s="5" t="str">
        <f>IFERROR(VLOOKUP($A887,nasdaq_yahoo!$A$1:$G$1249,3,FALSE),"NA")</f>
        <v>NA</v>
      </c>
      <c r="CY887" s="5" t="str">
        <f>IFERROR(VLOOKUP($A887,nasdaq_yahoo!$A$1:$G$1249,4,FALSE),"NA")</f>
        <v>NA</v>
      </c>
      <c r="CZ887" s="5" t="str">
        <f>IFERROR(VLOOKUP($A887,nasdaq_yahoo!$A$1:$G$1249,5,FALSE),"NA")</f>
        <v>NA</v>
      </c>
      <c r="DA887" s="6" t="str">
        <f>IFERROR(VLOOKUP($A887,nasdaq_yahoo!$A$1:$G$1249,7,FALSE),"NA")</f>
        <v>NA</v>
      </c>
      <c r="DB887" s="5">
        <f>IFERROR(VLOOKUP($A887,USEPUINDXD!$A$1:$B$1827,2,FALSE),"NA")</f>
        <v>104.86</v>
      </c>
    </row>
    <row r="888" spans="1:106">
      <c r="A888" s="1">
        <v>42265</v>
      </c>
      <c r="B888">
        <v>233.52</v>
      </c>
      <c r="C888">
        <v>234.35</v>
      </c>
      <c r="D888">
        <v>232.19</v>
      </c>
      <c r="E888">
        <v>232.97</v>
      </c>
      <c r="F888">
        <v>20242200</v>
      </c>
      <c r="G888">
        <v>3415440000</v>
      </c>
      <c r="H888">
        <v>2.37</v>
      </c>
      <c r="I888">
        <v>2.4700000000000002</v>
      </c>
      <c r="J888">
        <v>2.35</v>
      </c>
      <c r="K888">
        <v>2.46</v>
      </c>
      <c r="L888">
        <v>36051</v>
      </c>
      <c r="M888">
        <v>13726400</v>
      </c>
      <c r="N888">
        <v>0.87457399999999996</v>
      </c>
      <c r="O888">
        <v>0.88810199999999995</v>
      </c>
      <c r="P888">
        <v>0.83390799999999998</v>
      </c>
      <c r="Q888">
        <v>0.85368500000000003</v>
      </c>
      <c r="R888">
        <v>484622</v>
      </c>
      <c r="S888">
        <v>64071300</v>
      </c>
      <c r="T888" t="s">
        <v>85</v>
      </c>
      <c r="U888" t="s">
        <v>85</v>
      </c>
      <c r="V888" t="s">
        <v>85</v>
      </c>
      <c r="W888" t="s">
        <v>85</v>
      </c>
      <c r="X888" t="s">
        <v>85</v>
      </c>
      <c r="Y888" t="s">
        <v>85</v>
      </c>
      <c r="Z888">
        <v>2.91</v>
      </c>
      <c r="AA888">
        <v>3.01</v>
      </c>
      <c r="AB888">
        <v>2.9</v>
      </c>
      <c r="AC888">
        <v>2.96</v>
      </c>
      <c r="AD888">
        <v>1572740</v>
      </c>
      <c r="AE888">
        <v>123220000</v>
      </c>
      <c r="AF888">
        <v>0.49486999999999998</v>
      </c>
      <c r="AG888">
        <v>0.50458000000000003</v>
      </c>
      <c r="AH888">
        <v>0.48200900000000002</v>
      </c>
      <c r="AI888">
        <v>0.50044</v>
      </c>
      <c r="AJ888">
        <v>12727</v>
      </c>
      <c r="AK888">
        <v>4626560</v>
      </c>
      <c r="AL888">
        <v>1.08E-4</v>
      </c>
      <c r="AM888">
        <v>1.12E-4</v>
      </c>
      <c r="AN888" s="2">
        <v>9.7999999999999997E-5</v>
      </c>
      <c r="AO888" s="2">
        <v>1E-4</v>
      </c>
      <c r="AP888">
        <v>1354</v>
      </c>
      <c r="AQ888">
        <v>973827</v>
      </c>
      <c r="AR888" t="s">
        <v>85</v>
      </c>
      <c r="AS888" t="s">
        <v>85</v>
      </c>
      <c r="AT888" t="s">
        <v>85</v>
      </c>
      <c r="AU888" t="s">
        <v>85</v>
      </c>
      <c r="AV888" t="s">
        <v>85</v>
      </c>
      <c r="AW888" t="s">
        <v>85</v>
      </c>
      <c r="AX888" t="s">
        <v>85</v>
      </c>
      <c r="AY888" t="s">
        <v>85</v>
      </c>
      <c r="AZ888" t="s">
        <v>85</v>
      </c>
      <c r="BA888" t="s">
        <v>85</v>
      </c>
      <c r="BB888" t="s">
        <v>85</v>
      </c>
      <c r="BC888" t="s">
        <v>85</v>
      </c>
      <c r="BD888" t="s">
        <v>85</v>
      </c>
      <c r="BE888" t="s">
        <v>85</v>
      </c>
      <c r="BF888" t="s">
        <v>85</v>
      </c>
      <c r="BG888" t="s">
        <v>85</v>
      </c>
      <c r="BH888" t="s">
        <v>85</v>
      </c>
      <c r="BI888" t="s">
        <v>85</v>
      </c>
      <c r="BJ888" t="s">
        <v>85</v>
      </c>
      <c r="BK888" t="s">
        <v>85</v>
      </c>
      <c r="BL888" t="s">
        <v>85</v>
      </c>
      <c r="BM888" t="s">
        <v>85</v>
      </c>
      <c r="BN888" t="s">
        <v>85</v>
      </c>
      <c r="BO888" t="s">
        <v>85</v>
      </c>
      <c r="BP888">
        <v>7.3829999999999998E-3</v>
      </c>
      <c r="BQ888">
        <v>7.5380000000000004E-3</v>
      </c>
      <c r="BR888">
        <v>7.3769999999999999E-3</v>
      </c>
      <c r="BS888">
        <v>7.5290000000000001E-3</v>
      </c>
      <c r="BT888">
        <v>501172</v>
      </c>
      <c r="BU888">
        <v>239854000</v>
      </c>
      <c r="BV888" t="s">
        <v>85</v>
      </c>
      <c r="BW888" t="s">
        <v>85</v>
      </c>
      <c r="BX888" t="s">
        <v>85</v>
      </c>
      <c r="BY888" t="s">
        <v>85</v>
      </c>
      <c r="BZ888" t="s">
        <v>85</v>
      </c>
      <c r="CA888" t="s">
        <v>85</v>
      </c>
      <c r="CB888" t="s">
        <v>85</v>
      </c>
      <c r="CC888" t="s">
        <v>85</v>
      </c>
      <c r="CD888" t="s">
        <v>85</v>
      </c>
      <c r="CE888" t="s">
        <v>85</v>
      </c>
      <c r="CF888" t="s">
        <v>85</v>
      </c>
      <c r="CG888" t="s">
        <v>85</v>
      </c>
      <c r="CH888">
        <f>IFERROR(VLOOKUP($A888,vix_cboe!$A$1:$E4480,2,FALSE),"NA")</f>
        <v>23.07</v>
      </c>
      <c r="CI888">
        <f>IFERROR(VLOOKUP($A888,vix_cboe!$A$1:$E4480,3,FALSE),"NA")</f>
        <v>23.99</v>
      </c>
      <c r="CJ888">
        <f>IFERROR(VLOOKUP($A888,vix_cboe!$A$1:$E4480,4,FALSE),"NA")</f>
        <v>20.98</v>
      </c>
      <c r="CK888">
        <f>IFERROR(VLOOKUP($A888,vix_cboe!$A$1:$E4480,5,FALSE),"NA")</f>
        <v>22.28</v>
      </c>
      <c r="CL888" s="5">
        <f>IFERROR(VLOOKUP($A888,gold_gold.org!$A$1:$G$10247,2,FALSE),"NA")</f>
        <v>1141.5</v>
      </c>
      <c r="CM888" s="5">
        <f>IFERROR(VLOOKUP($A888,gold_gold.org!$A$1:$G$10247,3,FALSE),"NA")</f>
        <v>1003.34082</v>
      </c>
      <c r="CN888" s="5">
        <f>IFERROR(VLOOKUP($A888,gold_gold.org!$A$1:$G$10247,4,FALSE),"NA")</f>
        <v>136928.61717000001</v>
      </c>
      <c r="CO888" s="5">
        <f>IFERROR(VLOOKUP($A888,gold_gold.org!$A$1:$G$10247,5,FALSE),"NA")</f>
        <v>732.12981000000002</v>
      </c>
      <c r="CP888">
        <f>IFERROR(VLOOKUP($A888,crude_oil_eia!$A$1:$C$8255,2,FALSE),"NA")</f>
        <v>44.71</v>
      </c>
      <c r="CQ888">
        <f>IFERROR(VLOOKUP($A888,crude_oil_eia!$A$1:$C$8255,3,FALSE),"NA")</f>
        <v>47.28</v>
      </c>
      <c r="CR888">
        <f>IFERROR(VLOOKUP($A888,dji_yahoo!$A$1:$G$1214,2,FALSE),"NA")</f>
        <v>16674.740234000001</v>
      </c>
      <c r="CS888">
        <f>IFERROR(VLOOKUP($A888,dji_yahoo!$A$1:$G$1214,3,FALSE),"NA")</f>
        <v>16674.740234000001</v>
      </c>
      <c r="CT888">
        <f>IFERROR(VLOOKUP($A888,dji_yahoo!$A$1:$G$1214,4,FALSE),"NA")</f>
        <v>16343.759765999999</v>
      </c>
      <c r="CU888">
        <f>IFERROR(VLOOKUP($A888,dji_yahoo!$A$1:$G$1214,5,FALSE),"NA")</f>
        <v>16384.580077999999</v>
      </c>
      <c r="CV888">
        <f>IFERROR(VLOOKUP($A888,dji_yahoo!$A$1:$G$1214,7,FALSE),"NA")</f>
        <v>341690000</v>
      </c>
      <c r="CW888" s="5">
        <f>IFERROR(VLOOKUP($A888,nasdaq_yahoo!$A$1:$G$1249,2,FALSE),"NA")</f>
        <v>4828.7099609999996</v>
      </c>
      <c r="CX888" s="5">
        <f>IFERROR(VLOOKUP($A888,nasdaq_yahoo!$A$1:$G$1249,3,FALSE),"NA")</f>
        <v>4878.7099609999996</v>
      </c>
      <c r="CY888" s="5">
        <f>IFERROR(VLOOKUP($A888,nasdaq_yahoo!$A$1:$G$1249,4,FALSE),"NA")</f>
        <v>4819.0898440000001</v>
      </c>
      <c r="CZ888" s="5">
        <f>IFERROR(VLOOKUP($A888,nasdaq_yahoo!$A$1:$G$1249,5,FALSE),"NA")</f>
        <v>4827.2299800000001</v>
      </c>
      <c r="DA888" s="6">
        <f>IFERROR(VLOOKUP($A888,nasdaq_yahoo!$A$1:$G$1249,7,FALSE),"NA")</f>
        <v>3272150000</v>
      </c>
      <c r="DB888" s="5">
        <f>IFERROR(VLOOKUP($A888,USEPUINDXD!$A$1:$B$1827,2,FALSE),"NA")</f>
        <v>77.989999999999995</v>
      </c>
    </row>
    <row r="889" spans="1:106">
      <c r="A889" s="1">
        <v>42264</v>
      </c>
      <c r="B889">
        <v>229.08</v>
      </c>
      <c r="C889">
        <v>230.28</v>
      </c>
      <c r="D889">
        <v>228.93</v>
      </c>
      <c r="E889">
        <v>229.81</v>
      </c>
      <c r="F889">
        <v>18935400</v>
      </c>
      <c r="G889">
        <v>3349390000</v>
      </c>
      <c r="H889">
        <v>2.39</v>
      </c>
      <c r="I889">
        <v>11.43</v>
      </c>
      <c r="J889">
        <v>2.35</v>
      </c>
      <c r="K889">
        <v>2.37</v>
      </c>
      <c r="L889">
        <v>32167</v>
      </c>
      <c r="M889">
        <v>13827600</v>
      </c>
      <c r="N889">
        <v>0.90686500000000003</v>
      </c>
      <c r="O889">
        <v>0.90920400000000001</v>
      </c>
      <c r="P889">
        <v>0.83113199999999998</v>
      </c>
      <c r="Q889">
        <v>0.87423099999999998</v>
      </c>
      <c r="R889">
        <v>897940</v>
      </c>
      <c r="S889">
        <v>66415200</v>
      </c>
      <c r="T889" t="s">
        <v>85</v>
      </c>
      <c r="U889" t="s">
        <v>85</v>
      </c>
      <c r="V889" t="s">
        <v>85</v>
      </c>
      <c r="W889" t="s">
        <v>85</v>
      </c>
      <c r="X889" t="s">
        <v>85</v>
      </c>
      <c r="Y889" t="s">
        <v>85</v>
      </c>
      <c r="Z889">
        <v>2.81</v>
      </c>
      <c r="AA889">
        <v>2.93</v>
      </c>
      <c r="AB889">
        <v>2.8</v>
      </c>
      <c r="AC889">
        <v>2.91</v>
      </c>
      <c r="AD889">
        <v>1626720</v>
      </c>
      <c r="AE889">
        <v>118757000</v>
      </c>
      <c r="AF889">
        <v>0.510042</v>
      </c>
      <c r="AG889">
        <v>0.52125699999999997</v>
      </c>
      <c r="AH889">
        <v>0.478933</v>
      </c>
      <c r="AI889">
        <v>0.494782</v>
      </c>
      <c r="AJ889">
        <v>63098</v>
      </c>
      <c r="AK889">
        <v>4762110</v>
      </c>
      <c r="AL889">
        <v>1.06E-4</v>
      </c>
      <c r="AM889">
        <v>1.2799999999999999E-4</v>
      </c>
      <c r="AN889">
        <v>1.01E-4</v>
      </c>
      <c r="AO889">
        <v>1.08E-4</v>
      </c>
      <c r="AP889">
        <v>5428</v>
      </c>
      <c r="AQ889">
        <v>954054</v>
      </c>
      <c r="AR889" t="s">
        <v>85</v>
      </c>
      <c r="AS889" t="s">
        <v>85</v>
      </c>
      <c r="AT889" t="s">
        <v>85</v>
      </c>
      <c r="AU889" t="s">
        <v>85</v>
      </c>
      <c r="AV889" t="s">
        <v>85</v>
      </c>
      <c r="AW889" t="s">
        <v>85</v>
      </c>
      <c r="AX889" t="s">
        <v>85</v>
      </c>
      <c r="AY889" t="s">
        <v>85</v>
      </c>
      <c r="AZ889" t="s">
        <v>85</v>
      </c>
      <c r="BA889" t="s">
        <v>85</v>
      </c>
      <c r="BB889" t="s">
        <v>85</v>
      </c>
      <c r="BC889" t="s">
        <v>85</v>
      </c>
      <c r="BD889" t="s">
        <v>85</v>
      </c>
      <c r="BE889" t="s">
        <v>85</v>
      </c>
      <c r="BF889" t="s">
        <v>85</v>
      </c>
      <c r="BG889" t="s">
        <v>85</v>
      </c>
      <c r="BH889" t="s">
        <v>85</v>
      </c>
      <c r="BI889" t="s">
        <v>85</v>
      </c>
      <c r="BJ889" t="s">
        <v>85</v>
      </c>
      <c r="BK889" t="s">
        <v>85</v>
      </c>
      <c r="BL889" t="s">
        <v>85</v>
      </c>
      <c r="BM889" t="s">
        <v>85</v>
      </c>
      <c r="BN889" t="s">
        <v>85</v>
      </c>
      <c r="BO889" t="s">
        <v>85</v>
      </c>
      <c r="BP889">
        <v>7.4269999999999996E-3</v>
      </c>
      <c r="BQ889">
        <v>7.4380000000000002E-3</v>
      </c>
      <c r="BR889">
        <v>7.3629999999999998E-3</v>
      </c>
      <c r="BS889">
        <v>7.3720000000000001E-3</v>
      </c>
      <c r="BT889">
        <v>544100</v>
      </c>
      <c r="BU889">
        <v>241298000</v>
      </c>
      <c r="BV889" t="s">
        <v>85</v>
      </c>
      <c r="BW889" t="s">
        <v>85</v>
      </c>
      <c r="BX889" t="s">
        <v>85</v>
      </c>
      <c r="BY889" t="s">
        <v>85</v>
      </c>
      <c r="BZ889" t="s">
        <v>85</v>
      </c>
      <c r="CA889" t="s">
        <v>85</v>
      </c>
      <c r="CB889" t="s">
        <v>85</v>
      </c>
      <c r="CC889" t="s">
        <v>85</v>
      </c>
      <c r="CD889" t="s">
        <v>85</v>
      </c>
      <c r="CE889" t="s">
        <v>85</v>
      </c>
      <c r="CF889" t="s">
        <v>85</v>
      </c>
      <c r="CG889" t="s">
        <v>85</v>
      </c>
      <c r="CH889">
        <f>IFERROR(VLOOKUP($A889,vix_cboe!$A$1:$E4481,2,FALSE),"NA")</f>
        <v>21.54</v>
      </c>
      <c r="CI889">
        <f>IFERROR(VLOOKUP($A889,vix_cboe!$A$1:$E4481,3,FALSE),"NA")</f>
        <v>23.33</v>
      </c>
      <c r="CJ889">
        <f>IFERROR(VLOOKUP($A889,vix_cboe!$A$1:$E4481,4,FALSE),"NA")</f>
        <v>17.87</v>
      </c>
      <c r="CK889">
        <f>IFERROR(VLOOKUP($A889,vix_cboe!$A$1:$E4481,5,FALSE),"NA")</f>
        <v>21.14</v>
      </c>
      <c r="CL889" s="5">
        <f>IFERROR(VLOOKUP($A889,gold_gold.org!$A$1:$G$10247,2,FALSE),"NA")</f>
        <v>1117.5</v>
      </c>
      <c r="CM889" s="5">
        <f>IFERROR(VLOOKUP($A889,gold_gold.org!$A$1:$G$10247,3,FALSE),"NA")</f>
        <v>987.49612999999999</v>
      </c>
      <c r="CN889" s="5">
        <f>IFERROR(VLOOKUP($A889,gold_gold.org!$A$1:$G$10247,4,FALSE),"NA")</f>
        <v>135111.33614</v>
      </c>
      <c r="CO889" s="5">
        <f>IFERROR(VLOOKUP($A889,gold_gold.org!$A$1:$G$10247,5,FALSE),"NA")</f>
        <v>719.76044999999999</v>
      </c>
      <c r="CP889">
        <f>IFERROR(VLOOKUP($A889,crude_oil_eia!$A$1:$C$8255,2,FALSE),"NA")</f>
        <v>46.93</v>
      </c>
      <c r="CQ889">
        <f>IFERROR(VLOOKUP($A889,crude_oil_eia!$A$1:$C$8255,3,FALSE),"NA")</f>
        <v>48.27</v>
      </c>
      <c r="CR889">
        <f>IFERROR(VLOOKUP($A889,dji_yahoo!$A$1:$G$1214,2,FALSE),"NA")</f>
        <v>16738.080077999999</v>
      </c>
      <c r="CS889">
        <f>IFERROR(VLOOKUP($A889,dji_yahoo!$A$1:$G$1214,3,FALSE),"NA")</f>
        <v>16933.429688</v>
      </c>
      <c r="CT889">
        <f>IFERROR(VLOOKUP($A889,dji_yahoo!$A$1:$G$1214,4,FALSE),"NA")</f>
        <v>16639.929688</v>
      </c>
      <c r="CU889">
        <f>IFERROR(VLOOKUP($A889,dji_yahoo!$A$1:$G$1214,5,FALSE),"NA")</f>
        <v>16674.740234000001</v>
      </c>
      <c r="CV889">
        <f>IFERROR(VLOOKUP($A889,dji_yahoo!$A$1:$G$1214,7,FALSE),"NA")</f>
        <v>129600000</v>
      </c>
      <c r="CW889" s="5">
        <f>IFERROR(VLOOKUP($A889,nasdaq_yahoo!$A$1:$G$1249,2,FALSE),"NA")</f>
        <v>4884.1098629999997</v>
      </c>
      <c r="CX889" s="5">
        <f>IFERROR(VLOOKUP($A889,nasdaq_yahoo!$A$1:$G$1249,3,FALSE),"NA")</f>
        <v>4960.8701170000004</v>
      </c>
      <c r="CY889" s="5">
        <f>IFERROR(VLOOKUP($A889,nasdaq_yahoo!$A$1:$G$1249,4,FALSE),"NA")</f>
        <v>4880.5</v>
      </c>
      <c r="CZ889" s="5">
        <f>IFERROR(VLOOKUP($A889,nasdaq_yahoo!$A$1:$G$1249,5,FALSE),"NA")</f>
        <v>4893.9501950000003</v>
      </c>
      <c r="DA889" s="6">
        <f>IFERROR(VLOOKUP($A889,nasdaq_yahoo!$A$1:$G$1249,7,FALSE),"NA")</f>
        <v>1891510000</v>
      </c>
      <c r="DB889" s="5">
        <f>IFERROR(VLOOKUP($A889,USEPUINDXD!$A$1:$B$1827,2,FALSE),"NA")</f>
        <v>71.27</v>
      </c>
    </row>
    <row r="890" spans="1:106">
      <c r="A890" s="1">
        <v>42263</v>
      </c>
      <c r="B890">
        <v>230.25</v>
      </c>
      <c r="C890">
        <v>231.22</v>
      </c>
      <c r="D890">
        <v>227.4</v>
      </c>
      <c r="E890">
        <v>229.09</v>
      </c>
      <c r="F890">
        <v>20144200</v>
      </c>
      <c r="G890">
        <v>3365740000</v>
      </c>
      <c r="H890">
        <v>2.3199999999999998</v>
      </c>
      <c r="I890">
        <v>2.4</v>
      </c>
      <c r="J890">
        <v>2.2999999999999998</v>
      </c>
      <c r="K890">
        <v>2.37</v>
      </c>
      <c r="L890">
        <v>68240</v>
      </c>
      <c r="M890">
        <v>13447900</v>
      </c>
      <c r="N890">
        <v>0.94197699999999995</v>
      </c>
      <c r="O890">
        <v>0.95269800000000004</v>
      </c>
      <c r="P890">
        <v>0.90163899999999997</v>
      </c>
      <c r="Q890">
        <v>0.90717499999999995</v>
      </c>
      <c r="R890">
        <v>615593</v>
      </c>
      <c r="S890">
        <v>68963300</v>
      </c>
      <c r="T890" t="s">
        <v>85</v>
      </c>
      <c r="U890" t="s">
        <v>85</v>
      </c>
      <c r="V890" t="s">
        <v>85</v>
      </c>
      <c r="W890" t="s">
        <v>85</v>
      </c>
      <c r="X890" t="s">
        <v>85</v>
      </c>
      <c r="Y890" t="s">
        <v>85</v>
      </c>
      <c r="Z890">
        <v>2.83</v>
      </c>
      <c r="AA890">
        <v>2.85</v>
      </c>
      <c r="AB890">
        <v>2.77</v>
      </c>
      <c r="AC890">
        <v>2.8</v>
      </c>
      <c r="AD890">
        <v>1192860</v>
      </c>
      <c r="AE890">
        <v>119718000</v>
      </c>
      <c r="AF890">
        <v>0.50221300000000002</v>
      </c>
      <c r="AG890">
        <v>0.51092199999999999</v>
      </c>
      <c r="AH890">
        <v>0.478238</v>
      </c>
      <c r="AI890">
        <v>0.50997400000000004</v>
      </c>
      <c r="AJ890">
        <v>42561</v>
      </c>
      <c r="AK890">
        <v>4682750</v>
      </c>
      <c r="AL890" s="2">
        <v>9.8999999999999994E-5</v>
      </c>
      <c r="AM890">
        <v>1.3100000000000001E-4</v>
      </c>
      <c r="AN890" s="2">
        <v>8.7999999999999998E-5</v>
      </c>
      <c r="AO890">
        <v>1.06E-4</v>
      </c>
      <c r="AP890">
        <v>10004</v>
      </c>
      <c r="AQ890">
        <v>887120</v>
      </c>
      <c r="AR890" t="s">
        <v>85</v>
      </c>
      <c r="AS890" t="s">
        <v>85</v>
      </c>
      <c r="AT890" t="s">
        <v>85</v>
      </c>
      <c r="AU890" t="s">
        <v>85</v>
      </c>
      <c r="AV890" t="s">
        <v>85</v>
      </c>
      <c r="AW890" t="s">
        <v>85</v>
      </c>
      <c r="AX890" t="s">
        <v>85</v>
      </c>
      <c r="AY890" t="s">
        <v>85</v>
      </c>
      <c r="AZ890" t="s">
        <v>85</v>
      </c>
      <c r="BA890" t="s">
        <v>85</v>
      </c>
      <c r="BB890" t="s">
        <v>85</v>
      </c>
      <c r="BC890" t="s">
        <v>85</v>
      </c>
      <c r="BD890" t="s">
        <v>85</v>
      </c>
      <c r="BE890" t="s">
        <v>85</v>
      </c>
      <c r="BF890" t="s">
        <v>85</v>
      </c>
      <c r="BG890" t="s">
        <v>85</v>
      </c>
      <c r="BH890" t="s">
        <v>85</v>
      </c>
      <c r="BI890" t="s">
        <v>85</v>
      </c>
      <c r="BJ890" t="s">
        <v>85</v>
      </c>
      <c r="BK890" t="s">
        <v>85</v>
      </c>
      <c r="BL890" t="s">
        <v>85</v>
      </c>
      <c r="BM890" t="s">
        <v>85</v>
      </c>
      <c r="BN890" t="s">
        <v>85</v>
      </c>
      <c r="BO890" t="s">
        <v>85</v>
      </c>
      <c r="BP890">
        <v>7.7210000000000004E-3</v>
      </c>
      <c r="BQ890">
        <v>7.7520000000000002E-3</v>
      </c>
      <c r="BR890">
        <v>7.4060000000000003E-3</v>
      </c>
      <c r="BS890">
        <v>7.4260000000000003E-3</v>
      </c>
      <c r="BT890">
        <v>316497</v>
      </c>
      <c r="BU890">
        <v>250847000</v>
      </c>
      <c r="BV890" t="s">
        <v>85</v>
      </c>
      <c r="BW890" t="s">
        <v>85</v>
      </c>
      <c r="BX890" t="s">
        <v>85</v>
      </c>
      <c r="BY890" t="s">
        <v>85</v>
      </c>
      <c r="BZ890" t="s">
        <v>85</v>
      </c>
      <c r="CA890" t="s">
        <v>85</v>
      </c>
      <c r="CB890" t="s">
        <v>85</v>
      </c>
      <c r="CC890" t="s">
        <v>85</v>
      </c>
      <c r="CD890" t="s">
        <v>85</v>
      </c>
      <c r="CE890" t="s">
        <v>85</v>
      </c>
      <c r="CF890" t="s">
        <v>85</v>
      </c>
      <c r="CG890" t="s">
        <v>85</v>
      </c>
      <c r="CH890">
        <f>IFERROR(VLOOKUP($A890,vix_cboe!$A$1:$E4482,2,FALSE),"NA")</f>
        <v>22.57</v>
      </c>
      <c r="CI890">
        <f>IFERROR(VLOOKUP($A890,vix_cboe!$A$1:$E4482,3,FALSE),"NA")</f>
        <v>22.94</v>
      </c>
      <c r="CJ890">
        <f>IFERROR(VLOOKUP($A890,vix_cboe!$A$1:$E4482,4,FALSE),"NA")</f>
        <v>21.09</v>
      </c>
      <c r="CK890">
        <f>IFERROR(VLOOKUP($A890,vix_cboe!$A$1:$E4482,5,FALSE),"NA")</f>
        <v>21.35</v>
      </c>
      <c r="CL890" s="5">
        <f>IFERROR(VLOOKUP($A890,gold_gold.org!$A$1:$G$10247,2,FALSE),"NA")</f>
        <v>1117.5999999999999</v>
      </c>
      <c r="CM890" s="5">
        <f>IFERROR(VLOOKUP($A890,gold_gold.org!$A$1:$G$10247,3,FALSE),"NA")</f>
        <v>989.42044999999996</v>
      </c>
      <c r="CN890" s="5">
        <f>IFERROR(VLOOKUP($A890,gold_gold.org!$A$1:$G$10247,4,FALSE),"NA")</f>
        <v>134709.88537999999</v>
      </c>
      <c r="CO890" s="5">
        <f>IFERROR(VLOOKUP($A890,gold_gold.org!$A$1:$G$10247,5,FALSE),"NA")</f>
        <v>720.33536000000004</v>
      </c>
      <c r="CP890">
        <f>IFERROR(VLOOKUP($A890,crude_oil_eia!$A$1:$C$8255,2,FALSE),"NA")</f>
        <v>47.12</v>
      </c>
      <c r="CQ890">
        <f>IFERROR(VLOOKUP($A890,crude_oil_eia!$A$1:$C$8255,3,FALSE),"NA")</f>
        <v>49.35</v>
      </c>
      <c r="CR890">
        <f>IFERROR(VLOOKUP($A890,dji_yahoo!$A$1:$G$1214,2,FALSE),"NA")</f>
        <v>16599.509765999999</v>
      </c>
      <c r="CS890">
        <f>IFERROR(VLOOKUP($A890,dji_yahoo!$A$1:$G$1214,3,FALSE),"NA")</f>
        <v>16755.980468999998</v>
      </c>
      <c r="CT890">
        <f>IFERROR(VLOOKUP($A890,dji_yahoo!$A$1:$G$1214,4,FALSE),"NA")</f>
        <v>16593.900390999999</v>
      </c>
      <c r="CU890">
        <f>IFERROR(VLOOKUP($A890,dji_yahoo!$A$1:$G$1214,5,FALSE),"NA")</f>
        <v>16739.949218999998</v>
      </c>
      <c r="CV890">
        <f>IFERROR(VLOOKUP($A890,dji_yahoo!$A$1:$G$1214,7,FALSE),"NA")</f>
        <v>99620000</v>
      </c>
      <c r="CW890" s="5">
        <f>IFERROR(VLOOKUP($A890,nasdaq_yahoo!$A$1:$G$1249,2,FALSE),"NA")</f>
        <v>4860.4301759999998</v>
      </c>
      <c r="CX890" s="5">
        <f>IFERROR(VLOOKUP($A890,nasdaq_yahoo!$A$1:$G$1249,3,FALSE),"NA")</f>
        <v>4893.4399409999996</v>
      </c>
      <c r="CY890" s="5">
        <f>IFERROR(VLOOKUP($A890,nasdaq_yahoo!$A$1:$G$1249,4,FALSE),"NA")</f>
        <v>4848.1499020000001</v>
      </c>
      <c r="CZ890" s="5">
        <f>IFERROR(VLOOKUP($A890,nasdaq_yahoo!$A$1:$G$1249,5,FALSE),"NA")</f>
        <v>4889.2402339999999</v>
      </c>
      <c r="DA890" s="6">
        <f>IFERROR(VLOOKUP($A890,nasdaq_yahoo!$A$1:$G$1249,7,FALSE),"NA")</f>
        <v>1666380000</v>
      </c>
      <c r="DB890" s="5">
        <f>IFERROR(VLOOKUP($A890,USEPUINDXD!$A$1:$B$1827,2,FALSE),"NA")</f>
        <v>67.489999999999995</v>
      </c>
    </row>
    <row r="891" spans="1:106">
      <c r="A891" s="1">
        <v>42262</v>
      </c>
      <c r="B891">
        <v>230.49</v>
      </c>
      <c r="C891">
        <v>259.18</v>
      </c>
      <c r="D891">
        <v>229.82</v>
      </c>
      <c r="E891">
        <v>230.3</v>
      </c>
      <c r="F891">
        <v>19177800</v>
      </c>
      <c r="G891">
        <v>3368360000</v>
      </c>
      <c r="H891">
        <v>2.31</v>
      </c>
      <c r="I891">
        <v>2.62</v>
      </c>
      <c r="J891">
        <v>2.29</v>
      </c>
      <c r="K891">
        <v>2.3199999999999998</v>
      </c>
      <c r="L891">
        <v>46640</v>
      </c>
      <c r="M891">
        <v>13377900</v>
      </c>
      <c r="N891">
        <v>0.87518899999999999</v>
      </c>
      <c r="O891">
        <v>1.05</v>
      </c>
      <c r="P891">
        <v>0.87518899999999999</v>
      </c>
      <c r="Q891">
        <v>0.94440999999999997</v>
      </c>
      <c r="R891">
        <v>703390</v>
      </c>
      <c r="S891">
        <v>64052400</v>
      </c>
      <c r="T891" t="s">
        <v>85</v>
      </c>
      <c r="U891" t="s">
        <v>85</v>
      </c>
      <c r="V891" t="s">
        <v>85</v>
      </c>
      <c r="W891" t="s">
        <v>85</v>
      </c>
      <c r="X891" t="s">
        <v>85</v>
      </c>
      <c r="Y891" t="s">
        <v>85</v>
      </c>
      <c r="Z891">
        <v>2.84</v>
      </c>
      <c r="AA891">
        <v>2.93</v>
      </c>
      <c r="AB891">
        <v>2.82</v>
      </c>
      <c r="AC891">
        <v>2.82</v>
      </c>
      <c r="AD891">
        <v>918109</v>
      </c>
      <c r="AE891">
        <v>120280000</v>
      </c>
      <c r="AF891">
        <v>0.483566</v>
      </c>
      <c r="AG891">
        <v>0.569801</v>
      </c>
      <c r="AH891">
        <v>0.47881299999999999</v>
      </c>
      <c r="AI891">
        <v>0.50237900000000002</v>
      </c>
      <c r="AJ891">
        <v>40322</v>
      </c>
      <c r="AK891">
        <v>4502900</v>
      </c>
      <c r="AL891" s="2">
        <v>9.0000000000000006E-5</v>
      </c>
      <c r="AM891" s="2">
        <v>9.8999999999999994E-5</v>
      </c>
      <c r="AN891" s="2">
        <v>7.8999999999999996E-5</v>
      </c>
      <c r="AO891" s="2">
        <v>9.8999999999999994E-5</v>
      </c>
      <c r="AP891">
        <v>2995</v>
      </c>
      <c r="AQ891">
        <v>809295</v>
      </c>
      <c r="AR891" t="s">
        <v>85</v>
      </c>
      <c r="AS891" t="s">
        <v>85</v>
      </c>
      <c r="AT891" t="s">
        <v>85</v>
      </c>
      <c r="AU891" t="s">
        <v>85</v>
      </c>
      <c r="AV891" t="s">
        <v>85</v>
      </c>
      <c r="AW891" t="s">
        <v>85</v>
      </c>
      <c r="AX891" t="s">
        <v>85</v>
      </c>
      <c r="AY891" t="s">
        <v>85</v>
      </c>
      <c r="AZ891" t="s">
        <v>85</v>
      </c>
      <c r="BA891" t="s">
        <v>85</v>
      </c>
      <c r="BB891" t="s">
        <v>85</v>
      </c>
      <c r="BC891" t="s">
        <v>85</v>
      </c>
      <c r="BD891" t="s">
        <v>85</v>
      </c>
      <c r="BE891" t="s">
        <v>85</v>
      </c>
      <c r="BF891" t="s">
        <v>85</v>
      </c>
      <c r="BG891" t="s">
        <v>85</v>
      </c>
      <c r="BH891" t="s">
        <v>85</v>
      </c>
      <c r="BI891" t="s">
        <v>85</v>
      </c>
      <c r="BJ891" t="s">
        <v>85</v>
      </c>
      <c r="BK891" t="s">
        <v>85</v>
      </c>
      <c r="BL891" t="s">
        <v>85</v>
      </c>
      <c r="BM891" t="s">
        <v>85</v>
      </c>
      <c r="BN891" t="s">
        <v>85</v>
      </c>
      <c r="BO891" t="s">
        <v>85</v>
      </c>
      <c r="BP891">
        <v>7.3980000000000001E-3</v>
      </c>
      <c r="BQ891">
        <v>7.8919999999999997E-3</v>
      </c>
      <c r="BR891">
        <v>7.3439999999999998E-3</v>
      </c>
      <c r="BS891">
        <v>7.7200000000000003E-3</v>
      </c>
      <c r="BT891">
        <v>676501</v>
      </c>
      <c r="BU891">
        <v>240364000</v>
      </c>
      <c r="BV891" t="s">
        <v>85</v>
      </c>
      <c r="BW891" t="s">
        <v>85</v>
      </c>
      <c r="BX891" t="s">
        <v>85</v>
      </c>
      <c r="BY891" t="s">
        <v>85</v>
      </c>
      <c r="BZ891" t="s">
        <v>85</v>
      </c>
      <c r="CA891" t="s">
        <v>85</v>
      </c>
      <c r="CB891" t="s">
        <v>85</v>
      </c>
      <c r="CC891" t="s">
        <v>85</v>
      </c>
      <c r="CD891" t="s">
        <v>85</v>
      </c>
      <c r="CE891" t="s">
        <v>85</v>
      </c>
      <c r="CF891" t="s">
        <v>85</v>
      </c>
      <c r="CG891" t="s">
        <v>85</v>
      </c>
      <c r="CH891">
        <f>IFERROR(VLOOKUP($A891,vix_cboe!$A$1:$E4483,2,FALSE),"NA")</f>
        <v>23.28</v>
      </c>
      <c r="CI891">
        <f>IFERROR(VLOOKUP($A891,vix_cboe!$A$1:$E4483,3,FALSE),"NA")</f>
        <v>23.77</v>
      </c>
      <c r="CJ891">
        <f>IFERROR(VLOOKUP($A891,vix_cboe!$A$1:$E4483,4,FALSE),"NA")</f>
        <v>22.13</v>
      </c>
      <c r="CK891">
        <f>IFERROR(VLOOKUP($A891,vix_cboe!$A$1:$E4483,5,FALSE),"NA")</f>
        <v>22.54</v>
      </c>
      <c r="CL891" s="5">
        <f>IFERROR(VLOOKUP($A891,gold_gold.org!$A$1:$G$10247,2,FALSE),"NA")</f>
        <v>1105.95</v>
      </c>
      <c r="CM891" s="5">
        <f>IFERROR(VLOOKUP($A891,gold_gold.org!$A$1:$G$10247,3,FALSE),"NA")</f>
        <v>980.88725999999997</v>
      </c>
      <c r="CN891" s="5">
        <f>IFERROR(VLOOKUP($A891,gold_gold.org!$A$1:$G$10247,4,FALSE),"NA")</f>
        <v>132940.69902999999</v>
      </c>
      <c r="CO891" s="5">
        <f>IFERROR(VLOOKUP($A891,gold_gold.org!$A$1:$G$10247,5,FALSE),"NA")</f>
        <v>720.06677000000002</v>
      </c>
      <c r="CP891">
        <f>IFERROR(VLOOKUP($A891,crude_oil_eia!$A$1:$C$8255,2,FALSE),"NA")</f>
        <v>44.58</v>
      </c>
      <c r="CQ891">
        <f>IFERROR(VLOOKUP($A891,crude_oil_eia!$A$1:$C$8255,3,FALSE),"NA")</f>
        <v>45.91</v>
      </c>
      <c r="CR891">
        <f>IFERROR(VLOOKUP($A891,dji_yahoo!$A$1:$G$1214,2,FALSE),"NA")</f>
        <v>16382.580078000001</v>
      </c>
      <c r="CS891">
        <f>IFERROR(VLOOKUP($A891,dji_yahoo!$A$1:$G$1214,3,FALSE),"NA")</f>
        <v>16644.109375</v>
      </c>
      <c r="CT891">
        <f>IFERROR(VLOOKUP($A891,dji_yahoo!$A$1:$G$1214,4,FALSE),"NA")</f>
        <v>16382.580078000001</v>
      </c>
      <c r="CU891">
        <f>IFERROR(VLOOKUP($A891,dji_yahoo!$A$1:$G$1214,5,FALSE),"NA")</f>
        <v>16599.849609000001</v>
      </c>
      <c r="CV891">
        <f>IFERROR(VLOOKUP($A891,dji_yahoo!$A$1:$G$1214,7,FALSE),"NA")</f>
        <v>93050000</v>
      </c>
      <c r="CW891" s="5">
        <f>IFERROR(VLOOKUP($A891,nasdaq_yahoo!$A$1:$G$1249,2,FALSE),"NA")</f>
        <v>4819.3198240000002</v>
      </c>
      <c r="CX891" s="5">
        <f>IFERROR(VLOOKUP($A891,nasdaq_yahoo!$A$1:$G$1249,3,FALSE),"NA")</f>
        <v>4872.3500979999999</v>
      </c>
      <c r="CY891" s="5">
        <f>IFERROR(VLOOKUP($A891,nasdaq_yahoo!$A$1:$G$1249,4,FALSE),"NA")</f>
        <v>4802.0898440000001</v>
      </c>
      <c r="CZ891" s="5">
        <f>IFERROR(VLOOKUP($A891,nasdaq_yahoo!$A$1:$G$1249,5,FALSE),"NA")</f>
        <v>4860.5200199999999</v>
      </c>
      <c r="DA891" s="6">
        <f>IFERROR(VLOOKUP($A891,nasdaq_yahoo!$A$1:$G$1249,7,FALSE),"NA")</f>
        <v>1587460000</v>
      </c>
      <c r="DB891" s="5">
        <f>IFERROR(VLOOKUP($A891,USEPUINDXD!$A$1:$B$1827,2,FALSE),"NA")</f>
        <v>100.95</v>
      </c>
    </row>
    <row r="892" spans="1:106">
      <c r="A892" s="1">
        <v>42261</v>
      </c>
      <c r="B892">
        <v>230.61</v>
      </c>
      <c r="C892">
        <v>232.44</v>
      </c>
      <c r="D892">
        <v>227.96</v>
      </c>
      <c r="E892">
        <v>230.64</v>
      </c>
      <c r="F892">
        <v>20997800</v>
      </c>
      <c r="G892">
        <v>3369190000</v>
      </c>
      <c r="H892">
        <v>2.33</v>
      </c>
      <c r="I892">
        <v>2.35</v>
      </c>
      <c r="J892">
        <v>2.27</v>
      </c>
      <c r="K892">
        <v>2.31</v>
      </c>
      <c r="L892">
        <v>57107</v>
      </c>
      <c r="M892">
        <v>13491500</v>
      </c>
      <c r="N892">
        <v>0.94056600000000001</v>
      </c>
      <c r="O892">
        <v>0.94938699999999998</v>
      </c>
      <c r="P892">
        <v>0.87175999999999998</v>
      </c>
      <c r="Q892">
        <v>0.87562200000000001</v>
      </c>
      <c r="R892">
        <v>741085</v>
      </c>
      <c r="S892">
        <v>68814400</v>
      </c>
      <c r="T892" t="s">
        <v>85</v>
      </c>
      <c r="U892" t="s">
        <v>85</v>
      </c>
      <c r="V892" t="s">
        <v>85</v>
      </c>
      <c r="W892" t="s">
        <v>85</v>
      </c>
      <c r="X892" t="s">
        <v>85</v>
      </c>
      <c r="Y892" t="s">
        <v>85</v>
      </c>
      <c r="Z892">
        <v>2.81</v>
      </c>
      <c r="AA892">
        <v>2.86</v>
      </c>
      <c r="AB892">
        <v>2.78</v>
      </c>
      <c r="AC892">
        <v>2.84</v>
      </c>
      <c r="AD892">
        <v>1135730</v>
      </c>
      <c r="AE892">
        <v>118997000</v>
      </c>
      <c r="AF892">
        <v>0.45857500000000001</v>
      </c>
      <c r="AG892">
        <v>0.50692400000000004</v>
      </c>
      <c r="AH892">
        <v>0.45197999999999999</v>
      </c>
      <c r="AI892">
        <v>0.48228900000000002</v>
      </c>
      <c r="AJ892">
        <v>61609</v>
      </c>
      <c r="AK892">
        <v>4264430</v>
      </c>
      <c r="AL892" s="2">
        <v>9.0000000000000006E-5</v>
      </c>
      <c r="AM892" s="2">
        <v>9.1000000000000003E-5</v>
      </c>
      <c r="AN892" s="2">
        <v>8.8999999999999995E-5</v>
      </c>
      <c r="AO892" s="2">
        <v>9.0000000000000006E-5</v>
      </c>
      <c r="AP892">
        <v>95</v>
      </c>
      <c r="AQ892">
        <v>809995</v>
      </c>
      <c r="AR892" t="s">
        <v>85</v>
      </c>
      <c r="AS892" t="s">
        <v>85</v>
      </c>
      <c r="AT892" t="s">
        <v>85</v>
      </c>
      <c r="AU892" t="s">
        <v>85</v>
      </c>
      <c r="AV892" t="s">
        <v>85</v>
      </c>
      <c r="AW892" t="s">
        <v>85</v>
      </c>
      <c r="AX892" t="s">
        <v>85</v>
      </c>
      <c r="AY892" t="s">
        <v>85</v>
      </c>
      <c r="AZ892" t="s">
        <v>85</v>
      </c>
      <c r="BA892" t="s">
        <v>85</v>
      </c>
      <c r="BB892" t="s">
        <v>85</v>
      </c>
      <c r="BC892" t="s">
        <v>85</v>
      </c>
      <c r="BD892" t="s">
        <v>85</v>
      </c>
      <c r="BE892" t="s">
        <v>85</v>
      </c>
      <c r="BF892" t="s">
        <v>85</v>
      </c>
      <c r="BG892" t="s">
        <v>85</v>
      </c>
      <c r="BH892" t="s">
        <v>85</v>
      </c>
      <c r="BI892" t="s">
        <v>85</v>
      </c>
      <c r="BJ892" t="s">
        <v>85</v>
      </c>
      <c r="BK892" t="s">
        <v>85</v>
      </c>
      <c r="BL892" t="s">
        <v>85</v>
      </c>
      <c r="BM892" t="s">
        <v>85</v>
      </c>
      <c r="BN892" t="s">
        <v>85</v>
      </c>
      <c r="BO892" t="s">
        <v>85</v>
      </c>
      <c r="BP892">
        <v>8.5349999999999992E-3</v>
      </c>
      <c r="BQ892">
        <v>8.6449999999999999E-3</v>
      </c>
      <c r="BR892">
        <v>7.404E-3</v>
      </c>
      <c r="BS892">
        <v>7.404E-3</v>
      </c>
      <c r="BT892">
        <v>274835</v>
      </c>
      <c r="BU892">
        <v>277294000</v>
      </c>
      <c r="BV892" t="s">
        <v>85</v>
      </c>
      <c r="BW892" t="s">
        <v>85</v>
      </c>
      <c r="BX892" t="s">
        <v>85</v>
      </c>
      <c r="BY892" t="s">
        <v>85</v>
      </c>
      <c r="BZ892" t="s">
        <v>85</v>
      </c>
      <c r="CA892" t="s">
        <v>85</v>
      </c>
      <c r="CB892" t="s">
        <v>85</v>
      </c>
      <c r="CC892" t="s">
        <v>85</v>
      </c>
      <c r="CD892" t="s">
        <v>85</v>
      </c>
      <c r="CE892" t="s">
        <v>85</v>
      </c>
      <c r="CF892" t="s">
        <v>85</v>
      </c>
      <c r="CG892" t="s">
        <v>85</v>
      </c>
      <c r="CH892">
        <f>IFERROR(VLOOKUP($A892,vix_cboe!$A$1:$E4484,2,FALSE),"NA")</f>
        <v>24.03</v>
      </c>
      <c r="CI892">
        <f>IFERROR(VLOOKUP($A892,vix_cboe!$A$1:$E4484,3,FALSE),"NA")</f>
        <v>25.32</v>
      </c>
      <c r="CJ892">
        <f>IFERROR(VLOOKUP($A892,vix_cboe!$A$1:$E4484,4,FALSE),"NA")</f>
        <v>23.64</v>
      </c>
      <c r="CK892">
        <f>IFERROR(VLOOKUP($A892,vix_cboe!$A$1:$E4484,5,FALSE),"NA")</f>
        <v>24.25</v>
      </c>
      <c r="CL892" s="5">
        <f>IFERROR(VLOOKUP($A892,gold_gold.org!$A$1:$G$10247,2,FALSE),"NA")</f>
        <v>1104.8</v>
      </c>
      <c r="CM892" s="5">
        <f>IFERROR(VLOOKUP($A892,gold_gold.org!$A$1:$G$10247,3,FALSE),"NA")</f>
        <v>978.30570999999998</v>
      </c>
      <c r="CN892" s="5">
        <f>IFERROR(VLOOKUP($A892,gold_gold.org!$A$1:$G$10247,4,FALSE),"NA")</f>
        <v>132647.77439000001</v>
      </c>
      <c r="CO892" s="5">
        <f>IFERROR(VLOOKUP($A892,gold_gold.org!$A$1:$G$10247,5,FALSE),"NA")</f>
        <v>717.89196000000004</v>
      </c>
      <c r="CP892">
        <f>IFERROR(VLOOKUP($A892,crude_oil_eia!$A$1:$C$8255,2,FALSE),"NA")</f>
        <v>44.07</v>
      </c>
      <c r="CQ892">
        <f>IFERROR(VLOOKUP($A892,crude_oil_eia!$A$1:$C$8255,3,FALSE),"NA")</f>
        <v>45.87</v>
      </c>
      <c r="CR892">
        <f>IFERROR(VLOOKUP($A892,dji_yahoo!$A$1:$G$1214,2,FALSE),"NA")</f>
        <v>16450.859375</v>
      </c>
      <c r="CS892">
        <f>IFERROR(VLOOKUP($A892,dji_yahoo!$A$1:$G$1214,3,FALSE),"NA")</f>
        <v>16450.859375</v>
      </c>
      <c r="CT892">
        <f>IFERROR(VLOOKUP($A892,dji_yahoo!$A$1:$G$1214,4,FALSE),"NA")</f>
        <v>16330.870117</v>
      </c>
      <c r="CU892">
        <f>IFERROR(VLOOKUP($A892,dji_yahoo!$A$1:$G$1214,5,FALSE),"NA")</f>
        <v>16370.959961</v>
      </c>
      <c r="CV892">
        <f>IFERROR(VLOOKUP($A892,dji_yahoo!$A$1:$G$1214,7,FALSE),"NA")</f>
        <v>92660000</v>
      </c>
      <c r="CW892" s="5">
        <f>IFERROR(VLOOKUP($A892,nasdaq_yahoo!$A$1:$G$1249,2,FALSE),"NA")</f>
        <v>4831.9799800000001</v>
      </c>
      <c r="CX892" s="5">
        <f>IFERROR(VLOOKUP($A892,nasdaq_yahoo!$A$1:$G$1249,3,FALSE),"NA")</f>
        <v>4832</v>
      </c>
      <c r="CY892" s="5">
        <f>IFERROR(VLOOKUP($A892,nasdaq_yahoo!$A$1:$G$1249,4,FALSE),"NA")</f>
        <v>4791.080078</v>
      </c>
      <c r="CZ892" s="5">
        <f>IFERROR(VLOOKUP($A892,nasdaq_yahoo!$A$1:$G$1249,5,FALSE),"NA")</f>
        <v>4805.7597660000001</v>
      </c>
      <c r="DA892" s="6">
        <f>IFERROR(VLOOKUP($A892,nasdaq_yahoo!$A$1:$G$1249,7,FALSE),"NA")</f>
        <v>1467740000</v>
      </c>
      <c r="DB892" s="5">
        <f>IFERROR(VLOOKUP($A892,USEPUINDXD!$A$1:$B$1827,2,FALSE),"NA")</f>
        <v>88.46</v>
      </c>
    </row>
    <row r="893" spans="1:106">
      <c r="A893" s="1">
        <v>42260</v>
      </c>
      <c r="B893">
        <v>235.24</v>
      </c>
      <c r="C893">
        <v>235.94</v>
      </c>
      <c r="D893">
        <v>229.33</v>
      </c>
      <c r="E893">
        <v>230.51</v>
      </c>
      <c r="F893">
        <v>18478800</v>
      </c>
      <c r="G893">
        <v>3435990000</v>
      </c>
      <c r="H893">
        <v>2.4300000000000002</v>
      </c>
      <c r="I893">
        <v>2.48</v>
      </c>
      <c r="J893">
        <v>2.2999999999999998</v>
      </c>
      <c r="K893">
        <v>2.34</v>
      </c>
      <c r="L893">
        <v>53764</v>
      </c>
      <c r="M893">
        <v>14020100</v>
      </c>
      <c r="N893">
        <v>1.04</v>
      </c>
      <c r="O893">
        <v>1.04</v>
      </c>
      <c r="P893">
        <v>0.90283199999999997</v>
      </c>
      <c r="Q893">
        <v>0.93600300000000003</v>
      </c>
      <c r="R893">
        <v>644138</v>
      </c>
      <c r="S893">
        <v>76193600</v>
      </c>
      <c r="T893" t="s">
        <v>85</v>
      </c>
      <c r="U893" t="s">
        <v>85</v>
      </c>
      <c r="V893" t="s">
        <v>85</v>
      </c>
      <c r="W893" t="s">
        <v>85</v>
      </c>
      <c r="X893" t="s">
        <v>85</v>
      </c>
      <c r="Y893" t="s">
        <v>85</v>
      </c>
      <c r="Z893">
        <v>2.82</v>
      </c>
      <c r="AA893">
        <v>2.85</v>
      </c>
      <c r="AB893">
        <v>2.77</v>
      </c>
      <c r="AC893">
        <v>2.82</v>
      </c>
      <c r="AD893">
        <v>1328080</v>
      </c>
      <c r="AE893">
        <v>119373000</v>
      </c>
      <c r="AF893">
        <v>0.46489200000000003</v>
      </c>
      <c r="AG893">
        <v>0.47697699999999998</v>
      </c>
      <c r="AH893">
        <v>0.45127499999999998</v>
      </c>
      <c r="AI893">
        <v>0.46286500000000003</v>
      </c>
      <c r="AJ893">
        <v>18133</v>
      </c>
      <c r="AK893">
        <v>4317610</v>
      </c>
      <c r="AL893" s="2">
        <v>8.7000000000000001E-5</v>
      </c>
      <c r="AM893" s="2">
        <v>9.3999999999999994E-5</v>
      </c>
      <c r="AN893" s="2">
        <v>8.5000000000000006E-5</v>
      </c>
      <c r="AO893" s="2">
        <v>9.0000000000000006E-5</v>
      </c>
      <c r="AP893">
        <v>659</v>
      </c>
      <c r="AQ893">
        <v>783983</v>
      </c>
      <c r="AR893" t="s">
        <v>85</v>
      </c>
      <c r="AS893" t="s">
        <v>85</v>
      </c>
      <c r="AT893" t="s">
        <v>85</v>
      </c>
      <c r="AU893" t="s">
        <v>85</v>
      </c>
      <c r="AV893" t="s">
        <v>85</v>
      </c>
      <c r="AW893" t="s">
        <v>85</v>
      </c>
      <c r="AX893" t="s">
        <v>85</v>
      </c>
      <c r="AY893" t="s">
        <v>85</v>
      </c>
      <c r="AZ893" t="s">
        <v>85</v>
      </c>
      <c r="BA893" t="s">
        <v>85</v>
      </c>
      <c r="BB893" t="s">
        <v>85</v>
      </c>
      <c r="BC893" t="s">
        <v>85</v>
      </c>
      <c r="BD893" t="s">
        <v>85</v>
      </c>
      <c r="BE893" t="s">
        <v>85</v>
      </c>
      <c r="BF893" t="s">
        <v>85</v>
      </c>
      <c r="BG893" t="s">
        <v>85</v>
      </c>
      <c r="BH893" t="s">
        <v>85</v>
      </c>
      <c r="BI893" t="s">
        <v>85</v>
      </c>
      <c r="BJ893" t="s">
        <v>85</v>
      </c>
      <c r="BK893" t="s">
        <v>85</v>
      </c>
      <c r="BL893" t="s">
        <v>85</v>
      </c>
      <c r="BM893" t="s">
        <v>85</v>
      </c>
      <c r="BN893" t="s">
        <v>85</v>
      </c>
      <c r="BO893" t="s">
        <v>85</v>
      </c>
      <c r="BP893">
        <v>8.1969999999999994E-3</v>
      </c>
      <c r="BQ893">
        <v>8.5380000000000005E-3</v>
      </c>
      <c r="BR893">
        <v>8.1499999999999993E-3</v>
      </c>
      <c r="BS893">
        <v>8.5319999999999997E-3</v>
      </c>
      <c r="BT893">
        <v>62875</v>
      </c>
      <c r="BU893">
        <v>266304000</v>
      </c>
      <c r="BV893" t="s">
        <v>85</v>
      </c>
      <c r="BW893" t="s">
        <v>85</v>
      </c>
      <c r="BX893" t="s">
        <v>85</v>
      </c>
      <c r="BY893" t="s">
        <v>85</v>
      </c>
      <c r="BZ893" t="s">
        <v>85</v>
      </c>
      <c r="CA893" t="s">
        <v>85</v>
      </c>
      <c r="CB893" t="s">
        <v>85</v>
      </c>
      <c r="CC893" t="s">
        <v>85</v>
      </c>
      <c r="CD893" t="s">
        <v>85</v>
      </c>
      <c r="CE893" t="s">
        <v>85</v>
      </c>
      <c r="CF893" t="s">
        <v>85</v>
      </c>
      <c r="CG893" t="s">
        <v>85</v>
      </c>
      <c r="CH893" t="str">
        <f>IFERROR(VLOOKUP($A893,vix_cboe!$A$1:$E4485,2,FALSE),"NA")</f>
        <v>NA</v>
      </c>
      <c r="CI893" t="str">
        <f>IFERROR(VLOOKUP($A893,vix_cboe!$A$1:$E4485,3,FALSE),"NA")</f>
        <v>NA</v>
      </c>
      <c r="CJ893" t="str">
        <f>IFERROR(VLOOKUP($A893,vix_cboe!$A$1:$E4485,4,FALSE),"NA")</f>
        <v>NA</v>
      </c>
      <c r="CK893" t="str">
        <f>IFERROR(VLOOKUP($A893,vix_cboe!$A$1:$E4485,5,FALSE),"NA")</f>
        <v>NA</v>
      </c>
      <c r="CL893" s="5" t="str">
        <f>IFERROR(VLOOKUP($A893,gold_gold.org!$A$1:$G$10247,2,FALSE),"NA")</f>
        <v>NA</v>
      </c>
      <c r="CM893" s="5" t="str">
        <f>IFERROR(VLOOKUP($A893,gold_gold.org!$A$1:$G$10247,3,FALSE),"NA")</f>
        <v>NA</v>
      </c>
      <c r="CN893" s="5" t="str">
        <f>IFERROR(VLOOKUP($A893,gold_gold.org!$A$1:$G$10247,4,FALSE),"NA")</f>
        <v>NA</v>
      </c>
      <c r="CO893" s="5" t="str">
        <f>IFERROR(VLOOKUP($A893,gold_gold.org!$A$1:$G$10247,5,FALSE),"NA")</f>
        <v>NA</v>
      </c>
      <c r="CP893" t="str">
        <f>IFERROR(VLOOKUP($A893,crude_oil_eia!$A$1:$C$8255,2,FALSE),"NA")</f>
        <v>NA</v>
      </c>
      <c r="CQ893" t="str">
        <f>IFERROR(VLOOKUP($A893,crude_oil_eia!$A$1:$C$8255,3,FALSE),"NA")</f>
        <v>NA</v>
      </c>
      <c r="CR893" t="str">
        <f>IFERROR(VLOOKUP($A893,dji_yahoo!$A$1:$G$1214,2,FALSE),"NA")</f>
        <v>NA</v>
      </c>
      <c r="CS893" t="str">
        <f>IFERROR(VLOOKUP($A893,dji_yahoo!$A$1:$G$1214,3,FALSE),"NA")</f>
        <v>NA</v>
      </c>
      <c r="CT893" t="str">
        <f>IFERROR(VLOOKUP($A893,dji_yahoo!$A$1:$G$1214,4,FALSE),"NA")</f>
        <v>NA</v>
      </c>
      <c r="CU893" t="str">
        <f>IFERROR(VLOOKUP($A893,dji_yahoo!$A$1:$G$1214,5,FALSE),"NA")</f>
        <v>NA</v>
      </c>
      <c r="CV893" t="str">
        <f>IFERROR(VLOOKUP($A893,dji_yahoo!$A$1:$G$1214,7,FALSE),"NA")</f>
        <v>NA</v>
      </c>
      <c r="CW893" s="5" t="str">
        <f>IFERROR(VLOOKUP($A893,nasdaq_yahoo!$A$1:$G$1249,2,FALSE),"NA")</f>
        <v>NA</v>
      </c>
      <c r="CX893" s="5" t="str">
        <f>IFERROR(VLOOKUP($A893,nasdaq_yahoo!$A$1:$G$1249,3,FALSE),"NA")</f>
        <v>NA</v>
      </c>
      <c r="CY893" s="5" t="str">
        <f>IFERROR(VLOOKUP($A893,nasdaq_yahoo!$A$1:$G$1249,4,FALSE),"NA")</f>
        <v>NA</v>
      </c>
      <c r="CZ893" s="5" t="str">
        <f>IFERROR(VLOOKUP($A893,nasdaq_yahoo!$A$1:$G$1249,5,FALSE),"NA")</f>
        <v>NA</v>
      </c>
      <c r="DA893" s="6" t="str">
        <f>IFERROR(VLOOKUP($A893,nasdaq_yahoo!$A$1:$G$1249,7,FALSE),"NA")</f>
        <v>NA</v>
      </c>
      <c r="DB893" s="5">
        <f>IFERROR(VLOOKUP($A893,USEPUINDXD!$A$1:$B$1827,2,FALSE),"NA")</f>
        <v>181.35</v>
      </c>
    </row>
    <row r="894" spans="1:106">
      <c r="A894" s="1">
        <v>42259</v>
      </c>
      <c r="B894">
        <v>239.85</v>
      </c>
      <c r="C894">
        <v>240.12</v>
      </c>
      <c r="D894">
        <v>234.75</v>
      </c>
      <c r="E894">
        <v>235.23</v>
      </c>
      <c r="F894">
        <v>17962600</v>
      </c>
      <c r="G894">
        <v>3502520000</v>
      </c>
      <c r="H894">
        <v>2.38</v>
      </c>
      <c r="I894">
        <v>2.46</v>
      </c>
      <c r="J894">
        <v>2.35</v>
      </c>
      <c r="K894">
        <v>2.4300000000000002</v>
      </c>
      <c r="L894">
        <v>37555</v>
      </c>
      <c r="M894">
        <v>13774200</v>
      </c>
      <c r="N894">
        <v>0.98722799999999999</v>
      </c>
      <c r="O894">
        <v>1.1100000000000001</v>
      </c>
      <c r="P894">
        <v>0.96977999999999998</v>
      </c>
      <c r="Q894">
        <v>1.04</v>
      </c>
      <c r="R894">
        <v>772430</v>
      </c>
      <c r="S894">
        <v>72179000</v>
      </c>
      <c r="T894" t="s">
        <v>85</v>
      </c>
      <c r="U894" t="s">
        <v>85</v>
      </c>
      <c r="V894" t="s">
        <v>85</v>
      </c>
      <c r="W894" t="s">
        <v>85</v>
      </c>
      <c r="X894" t="s">
        <v>85</v>
      </c>
      <c r="Y894" t="s">
        <v>85</v>
      </c>
      <c r="Z894">
        <v>2.96</v>
      </c>
      <c r="AA894">
        <v>2.97</v>
      </c>
      <c r="AB894">
        <v>2.82</v>
      </c>
      <c r="AC894">
        <v>2.83</v>
      </c>
      <c r="AD894">
        <v>1517440</v>
      </c>
      <c r="AE894">
        <v>125157000</v>
      </c>
      <c r="AF894">
        <v>0.495145</v>
      </c>
      <c r="AG894">
        <v>0.495145</v>
      </c>
      <c r="AH894">
        <v>0.45955499999999999</v>
      </c>
      <c r="AI894">
        <v>0.46547300000000003</v>
      </c>
      <c r="AJ894">
        <v>21998</v>
      </c>
      <c r="AK894">
        <v>4592370</v>
      </c>
      <c r="AL894" s="2">
        <v>9.3999999999999994E-5</v>
      </c>
      <c r="AM894" s="2">
        <v>9.6000000000000002E-5</v>
      </c>
      <c r="AN894" s="2">
        <v>8.7000000000000001E-5</v>
      </c>
      <c r="AO894" s="2">
        <v>8.7000000000000001E-5</v>
      </c>
      <c r="AP894">
        <v>233</v>
      </c>
      <c r="AQ894">
        <v>848764</v>
      </c>
      <c r="AR894" t="s">
        <v>85</v>
      </c>
      <c r="AS894" t="s">
        <v>85</v>
      </c>
      <c r="AT894" t="s">
        <v>85</v>
      </c>
      <c r="AU894" t="s">
        <v>85</v>
      </c>
      <c r="AV894" t="s">
        <v>85</v>
      </c>
      <c r="AW894" t="s">
        <v>85</v>
      </c>
      <c r="AX894" t="s">
        <v>85</v>
      </c>
      <c r="AY894" t="s">
        <v>85</v>
      </c>
      <c r="AZ894" t="s">
        <v>85</v>
      </c>
      <c r="BA894" t="s">
        <v>85</v>
      </c>
      <c r="BB894" t="s">
        <v>85</v>
      </c>
      <c r="BC894" t="s">
        <v>85</v>
      </c>
      <c r="BD894" t="s">
        <v>85</v>
      </c>
      <c r="BE894" t="s">
        <v>85</v>
      </c>
      <c r="BF894" t="s">
        <v>85</v>
      </c>
      <c r="BG894" t="s">
        <v>85</v>
      </c>
      <c r="BH894" t="s">
        <v>85</v>
      </c>
      <c r="BI894" t="s">
        <v>85</v>
      </c>
      <c r="BJ894" t="s">
        <v>85</v>
      </c>
      <c r="BK894" t="s">
        <v>85</v>
      </c>
      <c r="BL894" t="s">
        <v>85</v>
      </c>
      <c r="BM894" t="s">
        <v>85</v>
      </c>
      <c r="BN894" t="s">
        <v>85</v>
      </c>
      <c r="BO894" t="s">
        <v>85</v>
      </c>
      <c r="BP894">
        <v>8.4469999999999996E-3</v>
      </c>
      <c r="BQ894">
        <v>8.4469999999999996E-3</v>
      </c>
      <c r="BR894">
        <v>8.1440000000000002E-3</v>
      </c>
      <c r="BS894">
        <v>8.1969999999999994E-3</v>
      </c>
      <c r="BT894">
        <v>24819</v>
      </c>
      <c r="BU894">
        <v>274432000</v>
      </c>
      <c r="BV894" t="s">
        <v>85</v>
      </c>
      <c r="BW894" t="s">
        <v>85</v>
      </c>
      <c r="BX894" t="s">
        <v>85</v>
      </c>
      <c r="BY894" t="s">
        <v>85</v>
      </c>
      <c r="BZ894" t="s">
        <v>85</v>
      </c>
      <c r="CA894" t="s">
        <v>85</v>
      </c>
      <c r="CB894" t="s">
        <v>85</v>
      </c>
      <c r="CC894" t="s">
        <v>85</v>
      </c>
      <c r="CD894" t="s">
        <v>85</v>
      </c>
      <c r="CE894" t="s">
        <v>85</v>
      </c>
      <c r="CF894" t="s">
        <v>85</v>
      </c>
      <c r="CG894" t="s">
        <v>85</v>
      </c>
      <c r="CH894" t="str">
        <f>IFERROR(VLOOKUP($A894,vix_cboe!$A$1:$E4486,2,FALSE),"NA")</f>
        <v>NA</v>
      </c>
      <c r="CI894" t="str">
        <f>IFERROR(VLOOKUP($A894,vix_cboe!$A$1:$E4486,3,FALSE),"NA")</f>
        <v>NA</v>
      </c>
      <c r="CJ894" t="str">
        <f>IFERROR(VLOOKUP($A894,vix_cboe!$A$1:$E4486,4,FALSE),"NA")</f>
        <v>NA</v>
      </c>
      <c r="CK894" t="str">
        <f>IFERROR(VLOOKUP($A894,vix_cboe!$A$1:$E4486,5,FALSE),"NA")</f>
        <v>NA</v>
      </c>
      <c r="CL894" s="5" t="str">
        <f>IFERROR(VLOOKUP($A894,gold_gold.org!$A$1:$G$10247,2,FALSE),"NA")</f>
        <v>NA</v>
      </c>
      <c r="CM894" s="5" t="str">
        <f>IFERROR(VLOOKUP($A894,gold_gold.org!$A$1:$G$10247,3,FALSE),"NA")</f>
        <v>NA</v>
      </c>
      <c r="CN894" s="5" t="str">
        <f>IFERROR(VLOOKUP($A894,gold_gold.org!$A$1:$G$10247,4,FALSE),"NA")</f>
        <v>NA</v>
      </c>
      <c r="CO894" s="5" t="str">
        <f>IFERROR(VLOOKUP($A894,gold_gold.org!$A$1:$G$10247,5,FALSE),"NA")</f>
        <v>NA</v>
      </c>
      <c r="CP894" t="str">
        <f>IFERROR(VLOOKUP($A894,crude_oil_eia!$A$1:$C$8255,2,FALSE),"NA")</f>
        <v>NA</v>
      </c>
      <c r="CQ894" t="str">
        <f>IFERROR(VLOOKUP($A894,crude_oil_eia!$A$1:$C$8255,3,FALSE),"NA")</f>
        <v>NA</v>
      </c>
      <c r="CR894" t="str">
        <f>IFERROR(VLOOKUP($A894,dji_yahoo!$A$1:$G$1214,2,FALSE),"NA")</f>
        <v>NA</v>
      </c>
      <c r="CS894" t="str">
        <f>IFERROR(VLOOKUP($A894,dji_yahoo!$A$1:$G$1214,3,FALSE),"NA")</f>
        <v>NA</v>
      </c>
      <c r="CT894" t="str">
        <f>IFERROR(VLOOKUP($A894,dji_yahoo!$A$1:$G$1214,4,FALSE),"NA")</f>
        <v>NA</v>
      </c>
      <c r="CU894" t="str">
        <f>IFERROR(VLOOKUP($A894,dji_yahoo!$A$1:$G$1214,5,FALSE),"NA")</f>
        <v>NA</v>
      </c>
      <c r="CV894" t="str">
        <f>IFERROR(VLOOKUP($A894,dji_yahoo!$A$1:$G$1214,7,FALSE),"NA")</f>
        <v>NA</v>
      </c>
      <c r="CW894" s="5" t="str">
        <f>IFERROR(VLOOKUP($A894,nasdaq_yahoo!$A$1:$G$1249,2,FALSE),"NA")</f>
        <v>NA</v>
      </c>
      <c r="CX894" s="5" t="str">
        <f>IFERROR(VLOOKUP($A894,nasdaq_yahoo!$A$1:$G$1249,3,FALSE),"NA")</f>
        <v>NA</v>
      </c>
      <c r="CY894" s="5" t="str">
        <f>IFERROR(VLOOKUP($A894,nasdaq_yahoo!$A$1:$G$1249,4,FALSE),"NA")</f>
        <v>NA</v>
      </c>
      <c r="CZ894" s="5" t="str">
        <f>IFERROR(VLOOKUP($A894,nasdaq_yahoo!$A$1:$G$1249,5,FALSE),"NA")</f>
        <v>NA</v>
      </c>
      <c r="DA894" s="6" t="str">
        <f>IFERROR(VLOOKUP($A894,nasdaq_yahoo!$A$1:$G$1249,7,FALSE),"NA")</f>
        <v>NA</v>
      </c>
      <c r="DB894" s="5">
        <f>IFERROR(VLOOKUP($A894,USEPUINDXD!$A$1:$B$1827,2,FALSE),"NA")</f>
        <v>99.3</v>
      </c>
    </row>
    <row r="895" spans="1:106">
      <c r="A895" s="1">
        <v>42258</v>
      </c>
      <c r="B895">
        <v>238.33</v>
      </c>
      <c r="C895">
        <v>241.17</v>
      </c>
      <c r="D895">
        <v>238.33</v>
      </c>
      <c r="E895">
        <v>240.11</v>
      </c>
      <c r="F895">
        <v>19224700</v>
      </c>
      <c r="G895">
        <v>3479310000</v>
      </c>
      <c r="H895">
        <v>2.38</v>
      </c>
      <c r="I895">
        <v>2.4300000000000002</v>
      </c>
      <c r="J895">
        <v>2.35</v>
      </c>
      <c r="K895">
        <v>2.38</v>
      </c>
      <c r="L895">
        <v>57649</v>
      </c>
      <c r="M895">
        <v>13730500</v>
      </c>
      <c r="N895">
        <v>1.1599999999999999</v>
      </c>
      <c r="O895">
        <v>1.17</v>
      </c>
      <c r="P895">
        <v>0.94067500000000004</v>
      </c>
      <c r="Q895">
        <v>0.98297800000000002</v>
      </c>
      <c r="R895">
        <v>1942600</v>
      </c>
      <c r="S895">
        <v>85144300</v>
      </c>
      <c r="T895" t="s">
        <v>85</v>
      </c>
      <c r="U895" t="s">
        <v>85</v>
      </c>
      <c r="V895" t="s">
        <v>85</v>
      </c>
      <c r="W895" t="s">
        <v>85</v>
      </c>
      <c r="X895" t="s">
        <v>85</v>
      </c>
      <c r="Y895" t="s">
        <v>85</v>
      </c>
      <c r="Z895">
        <v>2.95</v>
      </c>
      <c r="AA895">
        <v>2.98</v>
      </c>
      <c r="AB895">
        <v>2.94</v>
      </c>
      <c r="AC895">
        <v>2.96</v>
      </c>
      <c r="AD895">
        <v>1251460</v>
      </c>
      <c r="AE895">
        <v>124532000</v>
      </c>
      <c r="AF895">
        <v>0.49715900000000002</v>
      </c>
      <c r="AG895">
        <v>0.50605900000000004</v>
      </c>
      <c r="AH895">
        <v>0.48967100000000002</v>
      </c>
      <c r="AI895">
        <v>0.49532500000000002</v>
      </c>
      <c r="AJ895">
        <v>25292</v>
      </c>
      <c r="AK895">
        <v>4604850</v>
      </c>
      <c r="AL895" s="2">
        <v>9.1000000000000003E-5</v>
      </c>
      <c r="AM895" s="2">
        <v>9.7E-5</v>
      </c>
      <c r="AN895" s="2">
        <v>9.0000000000000006E-5</v>
      </c>
      <c r="AO895" s="2">
        <v>9.3999999999999994E-5</v>
      </c>
      <c r="AP895">
        <v>590</v>
      </c>
      <c r="AQ895">
        <v>819178</v>
      </c>
      <c r="AR895" t="s">
        <v>85</v>
      </c>
      <c r="AS895" t="s">
        <v>85</v>
      </c>
      <c r="AT895" t="s">
        <v>85</v>
      </c>
      <c r="AU895" t="s">
        <v>85</v>
      </c>
      <c r="AV895" t="s">
        <v>85</v>
      </c>
      <c r="AW895" t="s">
        <v>85</v>
      </c>
      <c r="AX895" t="s">
        <v>85</v>
      </c>
      <c r="AY895" t="s">
        <v>85</v>
      </c>
      <c r="AZ895" t="s">
        <v>85</v>
      </c>
      <c r="BA895" t="s">
        <v>85</v>
      </c>
      <c r="BB895" t="s">
        <v>85</v>
      </c>
      <c r="BC895" t="s">
        <v>85</v>
      </c>
      <c r="BD895" t="s">
        <v>85</v>
      </c>
      <c r="BE895" t="s">
        <v>85</v>
      </c>
      <c r="BF895" t="s">
        <v>85</v>
      </c>
      <c r="BG895" t="s">
        <v>85</v>
      </c>
      <c r="BH895" t="s">
        <v>85</v>
      </c>
      <c r="BI895" t="s">
        <v>85</v>
      </c>
      <c r="BJ895" t="s">
        <v>85</v>
      </c>
      <c r="BK895" t="s">
        <v>85</v>
      </c>
      <c r="BL895" t="s">
        <v>85</v>
      </c>
      <c r="BM895" t="s">
        <v>85</v>
      </c>
      <c r="BN895" t="s">
        <v>85</v>
      </c>
      <c r="BO895" t="s">
        <v>85</v>
      </c>
      <c r="BP895">
        <v>7.6610000000000003E-3</v>
      </c>
      <c r="BQ895">
        <v>8.4440000000000001E-3</v>
      </c>
      <c r="BR895">
        <v>7.633E-3</v>
      </c>
      <c r="BS895">
        <v>8.4440000000000001E-3</v>
      </c>
      <c r="BT895">
        <v>77796</v>
      </c>
      <c r="BU895">
        <v>248878000</v>
      </c>
      <c r="BV895" t="s">
        <v>85</v>
      </c>
      <c r="BW895" t="s">
        <v>85</v>
      </c>
      <c r="BX895" t="s">
        <v>85</v>
      </c>
      <c r="BY895" t="s">
        <v>85</v>
      </c>
      <c r="BZ895" t="s">
        <v>85</v>
      </c>
      <c r="CA895" t="s">
        <v>85</v>
      </c>
      <c r="CB895" t="s">
        <v>85</v>
      </c>
      <c r="CC895" t="s">
        <v>85</v>
      </c>
      <c r="CD895" t="s">
        <v>85</v>
      </c>
      <c r="CE895" t="s">
        <v>85</v>
      </c>
      <c r="CF895" t="s">
        <v>85</v>
      </c>
      <c r="CG895" t="s">
        <v>85</v>
      </c>
      <c r="CH895">
        <f>IFERROR(VLOOKUP($A895,vix_cboe!$A$1:$E4487,2,FALSE),"NA")</f>
        <v>25.38</v>
      </c>
      <c r="CI895">
        <f>IFERROR(VLOOKUP($A895,vix_cboe!$A$1:$E4487,3,FALSE),"NA")</f>
        <v>25.81</v>
      </c>
      <c r="CJ895">
        <f>IFERROR(VLOOKUP($A895,vix_cboe!$A$1:$E4487,4,FALSE),"NA")</f>
        <v>23.15</v>
      </c>
      <c r="CK895">
        <f>IFERROR(VLOOKUP($A895,vix_cboe!$A$1:$E4487,5,FALSE),"NA")</f>
        <v>23.2</v>
      </c>
      <c r="CL895" s="5">
        <f>IFERROR(VLOOKUP($A895,gold_gold.org!$A$1:$G$10247,2,FALSE),"NA")</f>
        <v>1100.25</v>
      </c>
      <c r="CM895" s="5">
        <f>IFERROR(VLOOKUP($A895,gold_gold.org!$A$1:$G$10247,3,FALSE),"NA")</f>
        <v>974.79458999999997</v>
      </c>
      <c r="CN895" s="5">
        <f>IFERROR(VLOOKUP($A895,gold_gold.org!$A$1:$G$10247,4,FALSE),"NA")</f>
        <v>132684.63329999999</v>
      </c>
      <c r="CO895" s="5">
        <f>IFERROR(VLOOKUP($A895,gold_gold.org!$A$1:$G$10247,5,FALSE),"NA")</f>
        <v>714.07749999999999</v>
      </c>
      <c r="CP895">
        <f>IFERROR(VLOOKUP($A895,crude_oil_eia!$A$1:$C$8255,2,FALSE),"NA")</f>
        <v>44.75</v>
      </c>
      <c r="CQ895">
        <f>IFERROR(VLOOKUP($A895,crude_oil_eia!$A$1:$C$8255,3,FALSE),"NA")</f>
        <v>46.87</v>
      </c>
      <c r="CR895">
        <f>IFERROR(VLOOKUP($A895,dji_yahoo!$A$1:$G$1214,2,FALSE),"NA")</f>
        <v>16330.400390999999</v>
      </c>
      <c r="CS895">
        <f>IFERROR(VLOOKUP($A895,dji_yahoo!$A$1:$G$1214,3,FALSE),"NA")</f>
        <v>16434.759765999999</v>
      </c>
      <c r="CT895">
        <f>IFERROR(VLOOKUP($A895,dji_yahoo!$A$1:$G$1214,4,FALSE),"NA")</f>
        <v>16244.650390999999</v>
      </c>
      <c r="CU895">
        <f>IFERROR(VLOOKUP($A895,dji_yahoo!$A$1:$G$1214,5,FALSE),"NA")</f>
        <v>16433.089843999998</v>
      </c>
      <c r="CV895">
        <f>IFERROR(VLOOKUP($A895,dji_yahoo!$A$1:$G$1214,7,FALSE),"NA")</f>
        <v>104630000</v>
      </c>
      <c r="CW895" s="5">
        <f>IFERROR(VLOOKUP($A895,nasdaq_yahoo!$A$1:$G$1249,2,FALSE),"NA")</f>
        <v>4770.7299800000001</v>
      </c>
      <c r="CX895" s="5">
        <f>IFERROR(VLOOKUP($A895,nasdaq_yahoo!$A$1:$G$1249,3,FALSE),"NA")</f>
        <v>4822.3398440000001</v>
      </c>
      <c r="CY895" s="5">
        <f>IFERROR(VLOOKUP($A895,nasdaq_yahoo!$A$1:$G$1249,4,FALSE),"NA")</f>
        <v>4763.1499020000001</v>
      </c>
      <c r="CZ895" s="5">
        <f>IFERROR(VLOOKUP($A895,nasdaq_yahoo!$A$1:$G$1249,5,FALSE),"NA")</f>
        <v>4822.3398440000001</v>
      </c>
      <c r="DA895" s="6">
        <f>IFERROR(VLOOKUP($A895,nasdaq_yahoo!$A$1:$G$1249,7,FALSE),"NA")</f>
        <v>1686190000</v>
      </c>
      <c r="DB895" s="5">
        <f>IFERROR(VLOOKUP($A895,USEPUINDXD!$A$1:$B$1827,2,FALSE),"NA")</f>
        <v>89.61</v>
      </c>
    </row>
    <row r="896" spans="1:106">
      <c r="A896" s="1">
        <v>42257</v>
      </c>
      <c r="B896">
        <v>238.34</v>
      </c>
      <c r="C896">
        <v>241.29</v>
      </c>
      <c r="D896">
        <v>235.79</v>
      </c>
      <c r="E896">
        <v>238.48</v>
      </c>
      <c r="F896">
        <v>21215500</v>
      </c>
      <c r="G896">
        <v>3478410000</v>
      </c>
      <c r="H896">
        <v>2.44</v>
      </c>
      <c r="I896">
        <v>2.48</v>
      </c>
      <c r="J896">
        <v>2.33</v>
      </c>
      <c r="K896">
        <v>2.38</v>
      </c>
      <c r="L896">
        <v>46341</v>
      </c>
      <c r="M896">
        <v>14060100</v>
      </c>
      <c r="N896">
        <v>1.21</v>
      </c>
      <c r="O896">
        <v>1.22</v>
      </c>
      <c r="P896">
        <v>1.1399999999999999</v>
      </c>
      <c r="Q896">
        <v>1.17</v>
      </c>
      <c r="R896">
        <v>662782</v>
      </c>
      <c r="S896">
        <v>88230500</v>
      </c>
      <c r="T896" t="s">
        <v>85</v>
      </c>
      <c r="U896" t="s">
        <v>85</v>
      </c>
      <c r="V896" t="s">
        <v>85</v>
      </c>
      <c r="W896" t="s">
        <v>85</v>
      </c>
      <c r="X896" t="s">
        <v>85</v>
      </c>
      <c r="Y896" t="s">
        <v>85</v>
      </c>
      <c r="Z896">
        <v>2.92</v>
      </c>
      <c r="AA896">
        <v>2.97</v>
      </c>
      <c r="AB896">
        <v>2.89</v>
      </c>
      <c r="AC896">
        <v>2.95</v>
      </c>
      <c r="AD896">
        <v>1420320</v>
      </c>
      <c r="AE896">
        <v>123469000</v>
      </c>
      <c r="AF896">
        <v>0.50626300000000002</v>
      </c>
      <c r="AG896">
        <v>0.51727500000000004</v>
      </c>
      <c r="AH896">
        <v>0.49215700000000001</v>
      </c>
      <c r="AI896">
        <v>0.49724699999999999</v>
      </c>
      <c r="AJ896">
        <v>19215</v>
      </c>
      <c r="AK896">
        <v>4682800</v>
      </c>
      <c r="AL896" s="2">
        <v>9.0000000000000006E-5</v>
      </c>
      <c r="AM896" s="2">
        <v>1E-4</v>
      </c>
      <c r="AN896" s="2">
        <v>8.7000000000000001E-5</v>
      </c>
      <c r="AO896" s="2">
        <v>9.1000000000000003E-5</v>
      </c>
      <c r="AP896">
        <v>2545</v>
      </c>
      <c r="AQ896">
        <v>813119</v>
      </c>
      <c r="AR896" t="s">
        <v>85</v>
      </c>
      <c r="AS896" t="s">
        <v>85</v>
      </c>
      <c r="AT896" t="s">
        <v>85</v>
      </c>
      <c r="AU896" t="s">
        <v>85</v>
      </c>
      <c r="AV896" t="s">
        <v>85</v>
      </c>
      <c r="AW896" t="s">
        <v>85</v>
      </c>
      <c r="AX896" t="s">
        <v>85</v>
      </c>
      <c r="AY896" t="s">
        <v>85</v>
      </c>
      <c r="AZ896" t="s">
        <v>85</v>
      </c>
      <c r="BA896" t="s">
        <v>85</v>
      </c>
      <c r="BB896" t="s">
        <v>85</v>
      </c>
      <c r="BC896" t="s">
        <v>85</v>
      </c>
      <c r="BD896" t="s">
        <v>85</v>
      </c>
      <c r="BE896" t="s">
        <v>85</v>
      </c>
      <c r="BF896" t="s">
        <v>85</v>
      </c>
      <c r="BG896" t="s">
        <v>85</v>
      </c>
      <c r="BH896" t="s">
        <v>85</v>
      </c>
      <c r="BI896" t="s">
        <v>85</v>
      </c>
      <c r="BJ896" t="s">
        <v>85</v>
      </c>
      <c r="BK896" t="s">
        <v>85</v>
      </c>
      <c r="BL896" t="s">
        <v>85</v>
      </c>
      <c r="BM896" t="s">
        <v>85</v>
      </c>
      <c r="BN896" t="s">
        <v>85</v>
      </c>
      <c r="BO896" t="s">
        <v>85</v>
      </c>
      <c r="BP896">
        <v>7.685E-3</v>
      </c>
      <c r="BQ896">
        <v>7.7200000000000003E-3</v>
      </c>
      <c r="BR896">
        <v>7.6610000000000003E-3</v>
      </c>
      <c r="BS896">
        <v>7.6629999999999997E-3</v>
      </c>
      <c r="BT896">
        <v>234873</v>
      </c>
      <c r="BU896">
        <v>249676000</v>
      </c>
      <c r="BV896" t="s">
        <v>85</v>
      </c>
      <c r="BW896" t="s">
        <v>85</v>
      </c>
      <c r="BX896" t="s">
        <v>85</v>
      </c>
      <c r="BY896" t="s">
        <v>85</v>
      </c>
      <c r="BZ896" t="s">
        <v>85</v>
      </c>
      <c r="CA896" t="s">
        <v>85</v>
      </c>
      <c r="CB896" t="s">
        <v>85</v>
      </c>
      <c r="CC896" t="s">
        <v>85</v>
      </c>
      <c r="CD896" t="s">
        <v>85</v>
      </c>
      <c r="CE896" t="s">
        <v>85</v>
      </c>
      <c r="CF896" t="s">
        <v>85</v>
      </c>
      <c r="CG896" t="s">
        <v>85</v>
      </c>
      <c r="CH896">
        <f>IFERROR(VLOOKUP($A896,vix_cboe!$A$1:$E4488,2,FALSE),"NA")</f>
        <v>26.87</v>
      </c>
      <c r="CI896">
        <f>IFERROR(VLOOKUP($A896,vix_cboe!$A$1:$E4488,3,FALSE),"NA")</f>
        <v>27.22</v>
      </c>
      <c r="CJ896">
        <f>IFERROR(VLOOKUP($A896,vix_cboe!$A$1:$E4488,4,FALSE),"NA")</f>
        <v>23.53</v>
      </c>
      <c r="CK896">
        <f>IFERROR(VLOOKUP($A896,vix_cboe!$A$1:$E4488,5,FALSE),"NA")</f>
        <v>24.37</v>
      </c>
      <c r="CL896" s="5">
        <f>IFERROR(VLOOKUP($A896,gold_gold.org!$A$1:$G$10247,2,FALSE),"NA")</f>
        <v>1109.5</v>
      </c>
      <c r="CM896" s="5">
        <f>IFERROR(VLOOKUP($A896,gold_gold.org!$A$1:$G$10247,3,FALSE),"NA")</f>
        <v>988.63926000000004</v>
      </c>
      <c r="CN896" s="5">
        <f>IFERROR(VLOOKUP($A896,gold_gold.org!$A$1:$G$10247,4,FALSE),"NA")</f>
        <v>134044.22828000001</v>
      </c>
      <c r="CO896" s="5">
        <f>IFERROR(VLOOKUP($A896,gold_gold.org!$A$1:$G$10247,5,FALSE),"NA")</f>
        <v>718.98392000000001</v>
      </c>
      <c r="CP896">
        <f>IFERROR(VLOOKUP($A896,crude_oil_eia!$A$1:$C$8255,2,FALSE),"NA")</f>
        <v>45.85</v>
      </c>
      <c r="CQ896">
        <f>IFERROR(VLOOKUP($A896,crude_oil_eia!$A$1:$C$8255,3,FALSE),"NA")</f>
        <v>47.77</v>
      </c>
      <c r="CR896">
        <f>IFERROR(VLOOKUP($A896,dji_yahoo!$A$1:$G$1214,2,FALSE),"NA")</f>
        <v>16252.570313</v>
      </c>
      <c r="CS896">
        <f>IFERROR(VLOOKUP($A896,dji_yahoo!$A$1:$G$1214,3,FALSE),"NA")</f>
        <v>16441.939452999999</v>
      </c>
      <c r="CT896">
        <f>IFERROR(VLOOKUP($A896,dji_yahoo!$A$1:$G$1214,4,FALSE),"NA")</f>
        <v>16212.080078000001</v>
      </c>
      <c r="CU896">
        <f>IFERROR(VLOOKUP($A896,dji_yahoo!$A$1:$G$1214,5,FALSE),"NA")</f>
        <v>16330.400390999999</v>
      </c>
      <c r="CV896">
        <f>IFERROR(VLOOKUP($A896,dji_yahoo!$A$1:$G$1214,7,FALSE),"NA")</f>
        <v>122690000</v>
      </c>
      <c r="CW896" s="5">
        <f>IFERROR(VLOOKUP($A896,nasdaq_yahoo!$A$1:$G$1249,2,FALSE),"NA")</f>
        <v>4749.9599609999996</v>
      </c>
      <c r="CX896" s="5">
        <f>IFERROR(VLOOKUP($A896,nasdaq_yahoo!$A$1:$G$1249,3,FALSE),"NA")</f>
        <v>4826.330078</v>
      </c>
      <c r="CY896" s="5">
        <f>IFERROR(VLOOKUP($A896,nasdaq_yahoo!$A$1:$G$1249,4,FALSE),"NA")</f>
        <v>4746.5200199999999</v>
      </c>
      <c r="CZ896" s="5">
        <f>IFERROR(VLOOKUP($A896,nasdaq_yahoo!$A$1:$G$1249,5,FALSE),"NA")</f>
        <v>4796.25</v>
      </c>
      <c r="DA896" s="6">
        <f>IFERROR(VLOOKUP($A896,nasdaq_yahoo!$A$1:$G$1249,7,FALSE),"NA")</f>
        <v>1845770000</v>
      </c>
      <c r="DB896" s="5">
        <f>IFERROR(VLOOKUP($A896,USEPUINDXD!$A$1:$B$1827,2,FALSE),"NA")</f>
        <v>67.06</v>
      </c>
    </row>
    <row r="897" spans="1:106">
      <c r="A897" s="1">
        <v>42256</v>
      </c>
      <c r="B897">
        <v>243.41</v>
      </c>
      <c r="C897">
        <v>244.42</v>
      </c>
      <c r="D897">
        <v>237.82</v>
      </c>
      <c r="E897">
        <v>238.17</v>
      </c>
      <c r="F897">
        <v>23635700</v>
      </c>
      <c r="G897">
        <v>3551640000</v>
      </c>
      <c r="H897">
        <v>2.3199999999999998</v>
      </c>
      <c r="I897">
        <v>2.57</v>
      </c>
      <c r="J897">
        <v>2.3199999999999998</v>
      </c>
      <c r="K897">
        <v>2.44</v>
      </c>
      <c r="L897">
        <v>64860</v>
      </c>
      <c r="M897">
        <v>13390200</v>
      </c>
      <c r="N897">
        <v>1.24</v>
      </c>
      <c r="O897">
        <v>1.26</v>
      </c>
      <c r="P897">
        <v>1.2</v>
      </c>
      <c r="Q897">
        <v>1.21</v>
      </c>
      <c r="R897">
        <v>366748</v>
      </c>
      <c r="S897">
        <v>90518300</v>
      </c>
      <c r="T897" t="s">
        <v>85</v>
      </c>
      <c r="U897" t="s">
        <v>85</v>
      </c>
      <c r="V897" t="s">
        <v>85</v>
      </c>
      <c r="W897" t="s">
        <v>85</v>
      </c>
      <c r="X897" t="s">
        <v>85</v>
      </c>
      <c r="Y897" t="s">
        <v>85</v>
      </c>
      <c r="Z897">
        <v>3.05</v>
      </c>
      <c r="AA897">
        <v>3.05</v>
      </c>
      <c r="AB897">
        <v>2.91</v>
      </c>
      <c r="AC897">
        <v>2.92</v>
      </c>
      <c r="AD897">
        <v>2298470</v>
      </c>
      <c r="AE897">
        <v>128641000</v>
      </c>
      <c r="AF897">
        <v>0.51712199999999997</v>
      </c>
      <c r="AG897">
        <v>0.53212999999999999</v>
      </c>
      <c r="AH897">
        <v>0.495952</v>
      </c>
      <c r="AI897">
        <v>0.50601099999999999</v>
      </c>
      <c r="AJ897">
        <v>46479</v>
      </c>
      <c r="AK897">
        <v>4776830</v>
      </c>
      <c r="AL897" s="2">
        <v>9.8999999999999994E-5</v>
      </c>
      <c r="AM897" s="2">
        <v>9.8999999999999994E-5</v>
      </c>
      <c r="AN897" s="2">
        <v>8.7000000000000001E-5</v>
      </c>
      <c r="AO897" s="2">
        <v>9.0000000000000006E-5</v>
      </c>
      <c r="AP897">
        <v>1343</v>
      </c>
      <c r="AQ897">
        <v>894429</v>
      </c>
      <c r="AR897" t="s">
        <v>85</v>
      </c>
      <c r="AS897" t="s">
        <v>85</v>
      </c>
      <c r="AT897" t="s">
        <v>85</v>
      </c>
      <c r="AU897" t="s">
        <v>85</v>
      </c>
      <c r="AV897" t="s">
        <v>85</v>
      </c>
      <c r="AW897" t="s">
        <v>85</v>
      </c>
      <c r="AX897" t="s">
        <v>85</v>
      </c>
      <c r="AY897" t="s">
        <v>85</v>
      </c>
      <c r="AZ897" t="s">
        <v>85</v>
      </c>
      <c r="BA897" t="s">
        <v>85</v>
      </c>
      <c r="BB897" t="s">
        <v>85</v>
      </c>
      <c r="BC897" t="s">
        <v>85</v>
      </c>
      <c r="BD897" t="s">
        <v>85</v>
      </c>
      <c r="BE897" t="s">
        <v>85</v>
      </c>
      <c r="BF897" t="s">
        <v>85</v>
      </c>
      <c r="BG897" t="s">
        <v>85</v>
      </c>
      <c r="BH897" t="s">
        <v>85</v>
      </c>
      <c r="BI897" t="s">
        <v>85</v>
      </c>
      <c r="BJ897" t="s">
        <v>85</v>
      </c>
      <c r="BK897" t="s">
        <v>85</v>
      </c>
      <c r="BL897" t="s">
        <v>85</v>
      </c>
      <c r="BM897" t="s">
        <v>85</v>
      </c>
      <c r="BN897" t="s">
        <v>85</v>
      </c>
      <c r="BO897" t="s">
        <v>85</v>
      </c>
      <c r="BP897">
        <v>7.8300000000000002E-3</v>
      </c>
      <c r="BQ897">
        <v>7.8300000000000002E-3</v>
      </c>
      <c r="BR897">
        <v>7.6639999999999998E-3</v>
      </c>
      <c r="BS897">
        <v>7.6779999999999999E-3</v>
      </c>
      <c r="BT897">
        <v>254159</v>
      </c>
      <c r="BU897">
        <v>254370000</v>
      </c>
      <c r="BV897" t="s">
        <v>85</v>
      </c>
      <c r="BW897" t="s">
        <v>85</v>
      </c>
      <c r="BX897" t="s">
        <v>85</v>
      </c>
      <c r="BY897" t="s">
        <v>85</v>
      </c>
      <c r="BZ897" t="s">
        <v>85</v>
      </c>
      <c r="CA897" t="s">
        <v>85</v>
      </c>
      <c r="CB897" t="s">
        <v>85</v>
      </c>
      <c r="CC897" t="s">
        <v>85</v>
      </c>
      <c r="CD897" t="s">
        <v>85</v>
      </c>
      <c r="CE897" t="s">
        <v>85</v>
      </c>
      <c r="CF897" t="s">
        <v>85</v>
      </c>
      <c r="CG897" t="s">
        <v>85</v>
      </c>
      <c r="CH897">
        <f>IFERROR(VLOOKUP($A897,vix_cboe!$A$1:$E4489,2,FALSE),"NA")</f>
        <v>22.39</v>
      </c>
      <c r="CI897">
        <f>IFERROR(VLOOKUP($A897,vix_cboe!$A$1:$E4489,3,FALSE),"NA")</f>
        <v>26.82</v>
      </c>
      <c r="CJ897">
        <f>IFERROR(VLOOKUP($A897,vix_cboe!$A$1:$E4489,4,FALSE),"NA")</f>
        <v>21.51</v>
      </c>
      <c r="CK897">
        <f>IFERROR(VLOOKUP($A897,vix_cboe!$A$1:$E4489,5,FALSE),"NA")</f>
        <v>26.23</v>
      </c>
      <c r="CL897" s="5">
        <f>IFERROR(VLOOKUP($A897,gold_gold.org!$A$1:$G$10247,2,FALSE),"NA")</f>
        <v>1109.8499999999999</v>
      </c>
      <c r="CM897" s="5">
        <f>IFERROR(VLOOKUP($A897,gold_gold.org!$A$1:$G$10247,3,FALSE),"NA")</f>
        <v>993.82146</v>
      </c>
      <c r="CN897" s="5">
        <f>IFERROR(VLOOKUP($A897,gold_gold.org!$A$1:$G$10247,4,FALSE),"NA")</f>
        <v>134252.98347000001</v>
      </c>
      <c r="CO897" s="5">
        <f>IFERROR(VLOOKUP($A897,gold_gold.org!$A$1:$G$10247,5,FALSE),"NA")</f>
        <v>722.01819</v>
      </c>
      <c r="CP897">
        <f>IFERROR(VLOOKUP($A897,crude_oil_eia!$A$1:$C$8255,2,FALSE),"NA")</f>
        <v>44.13</v>
      </c>
      <c r="CQ897">
        <f>IFERROR(VLOOKUP($A897,crude_oil_eia!$A$1:$C$8255,3,FALSE),"NA")</f>
        <v>48.04</v>
      </c>
      <c r="CR897">
        <f>IFERROR(VLOOKUP($A897,dji_yahoo!$A$1:$G$1214,2,FALSE),"NA")</f>
        <v>16505.039063</v>
      </c>
      <c r="CS897">
        <f>IFERROR(VLOOKUP($A897,dji_yahoo!$A$1:$G$1214,3,FALSE),"NA")</f>
        <v>16664.650390999999</v>
      </c>
      <c r="CT897">
        <f>IFERROR(VLOOKUP($A897,dji_yahoo!$A$1:$G$1214,4,FALSE),"NA")</f>
        <v>16220.099609000001</v>
      </c>
      <c r="CU897">
        <f>IFERROR(VLOOKUP($A897,dji_yahoo!$A$1:$G$1214,5,FALSE),"NA")</f>
        <v>16253.570313</v>
      </c>
      <c r="CV897">
        <f>IFERROR(VLOOKUP($A897,dji_yahoo!$A$1:$G$1214,7,FALSE),"NA")</f>
        <v>118790000</v>
      </c>
      <c r="CW897" s="5">
        <f>IFERROR(VLOOKUP($A897,nasdaq_yahoo!$A$1:$G$1249,2,FALSE),"NA")</f>
        <v>4856.2700199999999</v>
      </c>
      <c r="CX897" s="5">
        <f>IFERROR(VLOOKUP($A897,nasdaq_yahoo!$A$1:$G$1249,3,FALSE),"NA")</f>
        <v>4862.8798829999996</v>
      </c>
      <c r="CY897" s="5">
        <f>IFERROR(VLOOKUP($A897,nasdaq_yahoo!$A$1:$G$1249,4,FALSE),"NA")</f>
        <v>4746.7299800000001</v>
      </c>
      <c r="CZ897" s="5">
        <f>IFERROR(VLOOKUP($A897,nasdaq_yahoo!$A$1:$G$1249,5,FALSE),"NA")</f>
        <v>4756.5297849999997</v>
      </c>
      <c r="DA897" s="6">
        <f>IFERROR(VLOOKUP($A897,nasdaq_yahoo!$A$1:$G$1249,7,FALSE),"NA")</f>
        <v>1963750000</v>
      </c>
      <c r="DB897" s="5">
        <f>IFERROR(VLOOKUP($A897,USEPUINDXD!$A$1:$B$1827,2,FALSE),"NA")</f>
        <v>46.57</v>
      </c>
    </row>
    <row r="898" spans="1:106">
      <c r="A898" s="1">
        <v>42255</v>
      </c>
      <c r="B898">
        <v>239.85</v>
      </c>
      <c r="C898">
        <v>245.78</v>
      </c>
      <c r="D898">
        <v>239.68</v>
      </c>
      <c r="E898">
        <v>243.61</v>
      </c>
      <c r="F898">
        <v>26879200</v>
      </c>
      <c r="G898">
        <v>3498750000</v>
      </c>
      <c r="H898">
        <v>2.37</v>
      </c>
      <c r="I898">
        <v>2.41</v>
      </c>
      <c r="J898">
        <v>2.2000000000000002</v>
      </c>
      <c r="K898">
        <v>2.33</v>
      </c>
      <c r="L898">
        <v>90735</v>
      </c>
      <c r="M898">
        <v>13624600</v>
      </c>
      <c r="N898">
        <v>1.25</v>
      </c>
      <c r="O898">
        <v>1.28</v>
      </c>
      <c r="P898">
        <v>1.23</v>
      </c>
      <c r="Q898">
        <v>1.24</v>
      </c>
      <c r="R898">
        <v>427892</v>
      </c>
      <c r="S898">
        <v>91020700</v>
      </c>
      <c r="T898" t="s">
        <v>85</v>
      </c>
      <c r="U898" t="s">
        <v>85</v>
      </c>
      <c r="V898" t="s">
        <v>85</v>
      </c>
      <c r="W898" t="s">
        <v>85</v>
      </c>
      <c r="X898" t="s">
        <v>85</v>
      </c>
      <c r="Y898" t="s">
        <v>85</v>
      </c>
      <c r="Z898">
        <v>3.05</v>
      </c>
      <c r="AA898">
        <v>3.13</v>
      </c>
      <c r="AB898">
        <v>3.01</v>
      </c>
      <c r="AC898">
        <v>3.05</v>
      </c>
      <c r="AD898">
        <v>2566300</v>
      </c>
      <c r="AE898">
        <v>128555000</v>
      </c>
      <c r="AF898">
        <v>0.49869599999999997</v>
      </c>
      <c r="AG898">
        <v>0.51996900000000001</v>
      </c>
      <c r="AH898">
        <v>0.49626900000000002</v>
      </c>
      <c r="AI898">
        <v>0.51740200000000003</v>
      </c>
      <c r="AJ898">
        <v>23332</v>
      </c>
      <c r="AK898">
        <v>4600200</v>
      </c>
      <c r="AL898" s="2">
        <v>9.6000000000000002E-5</v>
      </c>
      <c r="AM898">
        <v>1.01E-4</v>
      </c>
      <c r="AN898" s="2">
        <v>9.3999999999999994E-5</v>
      </c>
      <c r="AO898" s="2">
        <v>9.8999999999999994E-5</v>
      </c>
      <c r="AP898">
        <v>419</v>
      </c>
      <c r="AQ898">
        <v>863050</v>
      </c>
      <c r="AR898" t="s">
        <v>85</v>
      </c>
      <c r="AS898" t="s">
        <v>85</v>
      </c>
      <c r="AT898" t="s">
        <v>85</v>
      </c>
      <c r="AU898" t="s">
        <v>85</v>
      </c>
      <c r="AV898" t="s">
        <v>85</v>
      </c>
      <c r="AW898" t="s">
        <v>85</v>
      </c>
      <c r="AX898" t="s">
        <v>85</v>
      </c>
      <c r="AY898" t="s">
        <v>85</v>
      </c>
      <c r="AZ898" t="s">
        <v>85</v>
      </c>
      <c r="BA898" t="s">
        <v>85</v>
      </c>
      <c r="BB898" t="s">
        <v>85</v>
      </c>
      <c r="BC898" t="s">
        <v>85</v>
      </c>
      <c r="BD898" t="s">
        <v>85</v>
      </c>
      <c r="BE898" t="s">
        <v>85</v>
      </c>
      <c r="BF898" t="s">
        <v>85</v>
      </c>
      <c r="BG898" t="s">
        <v>85</v>
      </c>
      <c r="BH898" t="s">
        <v>85</v>
      </c>
      <c r="BI898" t="s">
        <v>85</v>
      </c>
      <c r="BJ898" t="s">
        <v>85</v>
      </c>
      <c r="BK898" t="s">
        <v>85</v>
      </c>
      <c r="BL898" t="s">
        <v>85</v>
      </c>
      <c r="BM898" t="s">
        <v>85</v>
      </c>
      <c r="BN898" t="s">
        <v>85</v>
      </c>
      <c r="BO898" t="s">
        <v>85</v>
      </c>
      <c r="BP898">
        <v>7.9170000000000004E-3</v>
      </c>
      <c r="BQ898">
        <v>7.9780000000000007E-3</v>
      </c>
      <c r="BR898">
        <v>7.8300000000000002E-3</v>
      </c>
      <c r="BS898">
        <v>7.8309999999999994E-3</v>
      </c>
      <c r="BT898">
        <v>193672</v>
      </c>
      <c r="BU898">
        <v>257202000</v>
      </c>
      <c r="BV898" t="s">
        <v>85</v>
      </c>
      <c r="BW898" t="s">
        <v>85</v>
      </c>
      <c r="BX898" t="s">
        <v>85</v>
      </c>
      <c r="BY898" t="s">
        <v>85</v>
      </c>
      <c r="BZ898" t="s">
        <v>85</v>
      </c>
      <c r="CA898" t="s">
        <v>85</v>
      </c>
      <c r="CB898" t="s">
        <v>85</v>
      </c>
      <c r="CC898" t="s">
        <v>85</v>
      </c>
      <c r="CD898" t="s">
        <v>85</v>
      </c>
      <c r="CE898" t="s">
        <v>85</v>
      </c>
      <c r="CF898" t="s">
        <v>85</v>
      </c>
      <c r="CG898" t="s">
        <v>85</v>
      </c>
      <c r="CH898">
        <f>IFERROR(VLOOKUP($A898,vix_cboe!$A$1:$E4490,2,FALSE),"NA")</f>
        <v>25.05</v>
      </c>
      <c r="CI898">
        <f>IFERROR(VLOOKUP($A898,vix_cboe!$A$1:$E4490,3,FALSE),"NA")</f>
        <v>26.25</v>
      </c>
      <c r="CJ898">
        <f>IFERROR(VLOOKUP($A898,vix_cboe!$A$1:$E4490,4,FALSE),"NA")</f>
        <v>24.13</v>
      </c>
      <c r="CK898">
        <f>IFERROR(VLOOKUP($A898,vix_cboe!$A$1:$E4490,5,FALSE),"NA")</f>
        <v>24.9</v>
      </c>
      <c r="CL898" s="5">
        <f>IFERROR(VLOOKUP($A898,gold_gold.org!$A$1:$G$10247,2,FALSE),"NA")</f>
        <v>1121.1500000000001</v>
      </c>
      <c r="CM898" s="5">
        <f>IFERROR(VLOOKUP($A898,gold_gold.org!$A$1:$G$10247,3,FALSE),"NA")</f>
        <v>1002.32491</v>
      </c>
      <c r="CN898" s="5">
        <f>IFERROR(VLOOKUP($A898,gold_gold.org!$A$1:$G$10247,4,FALSE),"NA")</f>
        <v>134257.70081000001</v>
      </c>
      <c r="CO898" s="5">
        <f>IFERROR(VLOOKUP($A898,gold_gold.org!$A$1:$G$10247,5,FALSE),"NA")</f>
        <v>729.79692</v>
      </c>
      <c r="CP898">
        <f>IFERROR(VLOOKUP($A898,crude_oil_eia!$A$1:$C$8255,2,FALSE),"NA")</f>
        <v>45.92</v>
      </c>
      <c r="CQ898">
        <f>IFERROR(VLOOKUP($A898,crude_oil_eia!$A$1:$C$8255,3,FALSE),"NA")</f>
        <v>48.88</v>
      </c>
      <c r="CR898">
        <f>IFERROR(VLOOKUP($A898,dji_yahoo!$A$1:$G$1214,2,FALSE),"NA")</f>
        <v>16109.929688</v>
      </c>
      <c r="CS898">
        <f>IFERROR(VLOOKUP($A898,dji_yahoo!$A$1:$G$1214,3,FALSE),"NA")</f>
        <v>16503.410156000002</v>
      </c>
      <c r="CT898">
        <f>IFERROR(VLOOKUP($A898,dji_yahoo!$A$1:$G$1214,4,FALSE),"NA")</f>
        <v>16109.929688</v>
      </c>
      <c r="CU898">
        <f>IFERROR(VLOOKUP($A898,dji_yahoo!$A$1:$G$1214,5,FALSE),"NA")</f>
        <v>16492.679688</v>
      </c>
      <c r="CV898">
        <f>IFERROR(VLOOKUP($A898,dji_yahoo!$A$1:$G$1214,7,FALSE),"NA")</f>
        <v>123870000</v>
      </c>
      <c r="CW898" s="5">
        <f>IFERROR(VLOOKUP($A898,nasdaq_yahoo!$A$1:$G$1249,2,FALSE),"NA")</f>
        <v>4769.7202150000003</v>
      </c>
      <c r="CX898" s="5">
        <f>IFERROR(VLOOKUP($A898,nasdaq_yahoo!$A$1:$G$1249,3,FALSE),"NA")</f>
        <v>4815.0400390000004</v>
      </c>
      <c r="CY898" s="5">
        <f>IFERROR(VLOOKUP($A898,nasdaq_yahoo!$A$1:$G$1249,4,FALSE),"NA")</f>
        <v>4754.8901370000003</v>
      </c>
      <c r="CZ898" s="5">
        <f>IFERROR(VLOOKUP($A898,nasdaq_yahoo!$A$1:$G$1249,5,FALSE),"NA")</f>
        <v>4811.9301759999998</v>
      </c>
      <c r="DA898" s="6">
        <f>IFERROR(VLOOKUP($A898,nasdaq_yahoo!$A$1:$G$1249,7,FALSE),"NA")</f>
        <v>1765600000</v>
      </c>
      <c r="DB898" s="5">
        <f>IFERROR(VLOOKUP($A898,USEPUINDXD!$A$1:$B$1827,2,FALSE),"NA")</f>
        <v>69.150000000000006</v>
      </c>
    </row>
    <row r="899" spans="1:106">
      <c r="A899" s="1">
        <v>42254</v>
      </c>
      <c r="B899">
        <v>239.93</v>
      </c>
      <c r="C899">
        <v>242.11</v>
      </c>
      <c r="D899">
        <v>238.72</v>
      </c>
      <c r="E899">
        <v>239.85</v>
      </c>
      <c r="F899">
        <v>21192200</v>
      </c>
      <c r="G899">
        <v>3499120000</v>
      </c>
      <c r="H899">
        <v>2.4900000000000002</v>
      </c>
      <c r="I899">
        <v>2.5</v>
      </c>
      <c r="J899">
        <v>2.37</v>
      </c>
      <c r="K899">
        <v>2.38</v>
      </c>
      <c r="L899">
        <v>69592</v>
      </c>
      <c r="M899">
        <v>14309400</v>
      </c>
      <c r="N899">
        <v>1.3</v>
      </c>
      <c r="O899">
        <v>1.31</v>
      </c>
      <c r="P899">
        <v>1.24</v>
      </c>
      <c r="Q899">
        <v>1.25</v>
      </c>
      <c r="R899">
        <v>489014</v>
      </c>
      <c r="S899">
        <v>94585300</v>
      </c>
      <c r="T899" t="s">
        <v>85</v>
      </c>
      <c r="U899" t="s">
        <v>85</v>
      </c>
      <c r="V899" t="s">
        <v>85</v>
      </c>
      <c r="W899" t="s">
        <v>85</v>
      </c>
      <c r="X899" t="s">
        <v>85</v>
      </c>
      <c r="Y899" t="s">
        <v>85</v>
      </c>
      <c r="Z899">
        <v>3.04</v>
      </c>
      <c r="AA899">
        <v>3.1</v>
      </c>
      <c r="AB899">
        <v>2.99</v>
      </c>
      <c r="AC899">
        <v>3.05</v>
      </c>
      <c r="AD899">
        <v>2254530</v>
      </c>
      <c r="AE899">
        <v>128155000</v>
      </c>
      <c r="AF899">
        <v>0.50512500000000005</v>
      </c>
      <c r="AG899">
        <v>0.50874299999999995</v>
      </c>
      <c r="AH899">
        <v>0.49137199999999998</v>
      </c>
      <c r="AI899">
        <v>0.49945200000000001</v>
      </c>
      <c r="AJ899">
        <v>14904</v>
      </c>
      <c r="AK899">
        <v>4653130</v>
      </c>
      <c r="AL899" s="2">
        <v>9.6000000000000002E-5</v>
      </c>
      <c r="AM899" s="2">
        <v>9.7999999999999997E-5</v>
      </c>
      <c r="AN899" s="2">
        <v>9.3999999999999994E-5</v>
      </c>
      <c r="AO899" s="2">
        <v>9.6000000000000002E-5</v>
      </c>
      <c r="AP899">
        <v>315</v>
      </c>
      <c r="AQ899">
        <v>863410</v>
      </c>
      <c r="AR899" t="s">
        <v>85</v>
      </c>
      <c r="AS899" t="s">
        <v>85</v>
      </c>
      <c r="AT899" t="s">
        <v>85</v>
      </c>
      <c r="AU899" t="s">
        <v>85</v>
      </c>
      <c r="AV899" t="s">
        <v>85</v>
      </c>
      <c r="AW899" t="s">
        <v>85</v>
      </c>
      <c r="AX899" t="s">
        <v>85</v>
      </c>
      <c r="AY899" t="s">
        <v>85</v>
      </c>
      <c r="AZ899" t="s">
        <v>85</v>
      </c>
      <c r="BA899" t="s">
        <v>85</v>
      </c>
      <c r="BB899" t="s">
        <v>85</v>
      </c>
      <c r="BC899" t="s">
        <v>85</v>
      </c>
      <c r="BD899" t="s">
        <v>85</v>
      </c>
      <c r="BE899" t="s">
        <v>85</v>
      </c>
      <c r="BF899" t="s">
        <v>85</v>
      </c>
      <c r="BG899" t="s">
        <v>85</v>
      </c>
      <c r="BH899" t="s">
        <v>85</v>
      </c>
      <c r="BI899" t="s">
        <v>85</v>
      </c>
      <c r="BJ899" t="s">
        <v>85</v>
      </c>
      <c r="BK899" t="s">
        <v>85</v>
      </c>
      <c r="BL899" t="s">
        <v>85</v>
      </c>
      <c r="BM899" t="s">
        <v>85</v>
      </c>
      <c r="BN899" t="s">
        <v>85</v>
      </c>
      <c r="BO899" t="s">
        <v>85</v>
      </c>
      <c r="BP899">
        <v>7.8890000000000002E-3</v>
      </c>
      <c r="BQ899">
        <v>7.9550000000000003E-3</v>
      </c>
      <c r="BR899">
        <v>7.8890000000000002E-3</v>
      </c>
      <c r="BS899">
        <v>7.9179999999999997E-3</v>
      </c>
      <c r="BT899">
        <v>234100</v>
      </c>
      <c r="BU899">
        <v>256314000</v>
      </c>
      <c r="BV899" t="s">
        <v>85</v>
      </c>
      <c r="BW899" t="s">
        <v>85</v>
      </c>
      <c r="BX899" t="s">
        <v>85</v>
      </c>
      <c r="BY899" t="s">
        <v>85</v>
      </c>
      <c r="BZ899" t="s">
        <v>85</v>
      </c>
      <c r="CA899" t="s">
        <v>85</v>
      </c>
      <c r="CB899" t="s">
        <v>85</v>
      </c>
      <c r="CC899" t="s">
        <v>85</v>
      </c>
      <c r="CD899" t="s">
        <v>85</v>
      </c>
      <c r="CE899" t="s">
        <v>85</v>
      </c>
      <c r="CF899" t="s">
        <v>85</v>
      </c>
      <c r="CG899" t="s">
        <v>85</v>
      </c>
      <c r="CH899" t="str">
        <f>IFERROR(VLOOKUP($A899,vix_cboe!$A$1:$E4491,2,FALSE),"NA")</f>
        <v>NA</v>
      </c>
      <c r="CI899" t="str">
        <f>IFERROR(VLOOKUP($A899,vix_cboe!$A$1:$E4491,3,FALSE),"NA")</f>
        <v>NA</v>
      </c>
      <c r="CJ899" t="str">
        <f>IFERROR(VLOOKUP($A899,vix_cboe!$A$1:$E4491,4,FALSE),"NA")</f>
        <v>NA</v>
      </c>
      <c r="CK899" t="str">
        <f>IFERROR(VLOOKUP($A899,vix_cboe!$A$1:$E4491,5,FALSE),"NA")</f>
        <v>NA</v>
      </c>
      <c r="CL899" s="5">
        <f>IFERROR(VLOOKUP($A899,gold_gold.org!$A$1:$G$10247,2,FALSE),"NA")</f>
        <v>1119.5</v>
      </c>
      <c r="CM899" s="5">
        <f>IFERROR(VLOOKUP($A899,gold_gold.org!$A$1:$G$10247,3,FALSE),"NA")</f>
        <v>1003.22691</v>
      </c>
      <c r="CN899" s="5">
        <f>IFERROR(VLOOKUP($A899,gold_gold.org!$A$1:$G$10247,4,FALSE),"NA")</f>
        <v>133606.71178000001</v>
      </c>
      <c r="CO899" s="5">
        <f>IFERROR(VLOOKUP($A899,gold_gold.org!$A$1:$G$10247,5,FALSE),"NA")</f>
        <v>733.37712999999997</v>
      </c>
      <c r="CP899">
        <f>IFERROR(VLOOKUP($A899,crude_oil_eia!$A$1:$C$8255,2,FALSE),"NA")</f>
        <v>0</v>
      </c>
      <c r="CQ899">
        <f>IFERROR(VLOOKUP($A899,crude_oil_eia!$A$1:$C$8255,3,FALSE),"NA")</f>
        <v>46.42</v>
      </c>
      <c r="CR899" t="str">
        <f>IFERROR(VLOOKUP($A899,dji_yahoo!$A$1:$G$1214,2,FALSE),"NA")</f>
        <v>NA</v>
      </c>
      <c r="CS899" t="str">
        <f>IFERROR(VLOOKUP($A899,dji_yahoo!$A$1:$G$1214,3,FALSE),"NA")</f>
        <v>NA</v>
      </c>
      <c r="CT899" t="str">
        <f>IFERROR(VLOOKUP($A899,dji_yahoo!$A$1:$G$1214,4,FALSE),"NA")</f>
        <v>NA</v>
      </c>
      <c r="CU899" t="str">
        <f>IFERROR(VLOOKUP($A899,dji_yahoo!$A$1:$G$1214,5,FALSE),"NA")</f>
        <v>NA</v>
      </c>
      <c r="CV899" t="str">
        <f>IFERROR(VLOOKUP($A899,dji_yahoo!$A$1:$G$1214,7,FALSE),"NA")</f>
        <v>NA</v>
      </c>
      <c r="CW899" s="5" t="str">
        <f>IFERROR(VLOOKUP($A899,nasdaq_yahoo!$A$1:$G$1249,2,FALSE),"NA")</f>
        <v>NA</v>
      </c>
      <c r="CX899" s="5" t="str">
        <f>IFERROR(VLOOKUP($A899,nasdaq_yahoo!$A$1:$G$1249,3,FALSE),"NA")</f>
        <v>NA</v>
      </c>
      <c r="CY899" s="5" t="str">
        <f>IFERROR(VLOOKUP($A899,nasdaq_yahoo!$A$1:$G$1249,4,FALSE),"NA")</f>
        <v>NA</v>
      </c>
      <c r="CZ899" s="5" t="str">
        <f>IFERROR(VLOOKUP($A899,nasdaq_yahoo!$A$1:$G$1249,5,FALSE),"NA")</f>
        <v>NA</v>
      </c>
      <c r="DA899" s="6" t="str">
        <f>IFERROR(VLOOKUP($A899,nasdaq_yahoo!$A$1:$G$1249,7,FALSE),"NA")</f>
        <v>NA</v>
      </c>
      <c r="DB899" s="5">
        <f>IFERROR(VLOOKUP($A899,USEPUINDXD!$A$1:$B$1827,2,FALSE),"NA")</f>
        <v>119.62</v>
      </c>
    </row>
    <row r="900" spans="1:106">
      <c r="A900" s="1">
        <v>42253</v>
      </c>
      <c r="B900">
        <v>234.87</v>
      </c>
      <c r="C900">
        <v>242.91</v>
      </c>
      <c r="D900">
        <v>234.68</v>
      </c>
      <c r="E900">
        <v>239.84</v>
      </c>
      <c r="F900">
        <v>25473700</v>
      </c>
      <c r="G900">
        <v>3424420000</v>
      </c>
      <c r="H900">
        <v>2.5099999999999998</v>
      </c>
      <c r="I900">
        <v>2.56</v>
      </c>
      <c r="J900">
        <v>2.4700000000000002</v>
      </c>
      <c r="K900">
        <v>2.4900000000000002</v>
      </c>
      <c r="L900">
        <v>28927</v>
      </c>
      <c r="M900">
        <v>14404900</v>
      </c>
      <c r="N900">
        <v>1.34</v>
      </c>
      <c r="O900">
        <v>1.37</v>
      </c>
      <c r="P900">
        <v>1.29</v>
      </c>
      <c r="Q900">
        <v>1.3</v>
      </c>
      <c r="R900">
        <v>491968</v>
      </c>
      <c r="S900">
        <v>97625500</v>
      </c>
      <c r="T900" t="s">
        <v>85</v>
      </c>
      <c r="U900" t="s">
        <v>85</v>
      </c>
      <c r="V900" t="s">
        <v>85</v>
      </c>
      <c r="W900" t="s">
        <v>85</v>
      </c>
      <c r="X900" t="s">
        <v>85</v>
      </c>
      <c r="Y900" t="s">
        <v>85</v>
      </c>
      <c r="Z900">
        <v>2.92</v>
      </c>
      <c r="AA900">
        <v>3.12</v>
      </c>
      <c r="AB900">
        <v>2.9</v>
      </c>
      <c r="AC900">
        <v>3.05</v>
      </c>
      <c r="AD900">
        <v>4281360</v>
      </c>
      <c r="AE900">
        <v>123002000</v>
      </c>
      <c r="AF900">
        <v>0.481595</v>
      </c>
      <c r="AG900">
        <v>0.50706200000000001</v>
      </c>
      <c r="AH900">
        <v>0.47894999999999999</v>
      </c>
      <c r="AI900">
        <v>0.50511099999999998</v>
      </c>
      <c r="AJ900">
        <v>20838</v>
      </c>
      <c r="AK900">
        <v>4430410</v>
      </c>
      <c r="AL900" s="2">
        <v>8.6000000000000003E-5</v>
      </c>
      <c r="AM900" s="2">
        <v>9.6000000000000002E-5</v>
      </c>
      <c r="AN900" s="2">
        <v>8.5000000000000006E-5</v>
      </c>
      <c r="AO900" s="2">
        <v>9.6000000000000002E-5</v>
      </c>
      <c r="AP900">
        <v>902</v>
      </c>
      <c r="AQ900">
        <v>771348</v>
      </c>
      <c r="AR900" t="s">
        <v>85</v>
      </c>
      <c r="AS900" t="s">
        <v>85</v>
      </c>
      <c r="AT900" t="s">
        <v>85</v>
      </c>
      <c r="AU900" t="s">
        <v>85</v>
      </c>
      <c r="AV900" t="s">
        <v>85</v>
      </c>
      <c r="AW900" t="s">
        <v>85</v>
      </c>
      <c r="AX900" t="s">
        <v>85</v>
      </c>
      <c r="AY900" t="s">
        <v>85</v>
      </c>
      <c r="AZ900" t="s">
        <v>85</v>
      </c>
      <c r="BA900" t="s">
        <v>85</v>
      </c>
      <c r="BB900" t="s">
        <v>85</v>
      </c>
      <c r="BC900" t="s">
        <v>85</v>
      </c>
      <c r="BD900" t="s">
        <v>85</v>
      </c>
      <c r="BE900" t="s">
        <v>85</v>
      </c>
      <c r="BF900" t="s">
        <v>85</v>
      </c>
      <c r="BG900" t="s">
        <v>85</v>
      </c>
      <c r="BH900" t="s">
        <v>85</v>
      </c>
      <c r="BI900" t="s">
        <v>85</v>
      </c>
      <c r="BJ900" t="s">
        <v>85</v>
      </c>
      <c r="BK900" t="s">
        <v>85</v>
      </c>
      <c r="BL900" t="s">
        <v>85</v>
      </c>
      <c r="BM900" t="s">
        <v>85</v>
      </c>
      <c r="BN900" t="s">
        <v>85</v>
      </c>
      <c r="BO900" t="s">
        <v>85</v>
      </c>
      <c r="BP900">
        <v>7.8609999999999999E-3</v>
      </c>
      <c r="BQ900">
        <v>7.9459999999999999E-3</v>
      </c>
      <c r="BR900">
        <v>7.7790000000000003E-3</v>
      </c>
      <c r="BS900">
        <v>7.8910000000000004E-3</v>
      </c>
      <c r="BT900">
        <v>284050</v>
      </c>
      <c r="BU900">
        <v>255406000</v>
      </c>
      <c r="BV900" t="s">
        <v>85</v>
      </c>
      <c r="BW900" t="s">
        <v>85</v>
      </c>
      <c r="BX900" t="s">
        <v>85</v>
      </c>
      <c r="BY900" t="s">
        <v>85</v>
      </c>
      <c r="BZ900" t="s">
        <v>85</v>
      </c>
      <c r="CA900" t="s">
        <v>85</v>
      </c>
      <c r="CB900" t="s">
        <v>85</v>
      </c>
      <c r="CC900" t="s">
        <v>85</v>
      </c>
      <c r="CD900" t="s">
        <v>85</v>
      </c>
      <c r="CE900" t="s">
        <v>85</v>
      </c>
      <c r="CF900" t="s">
        <v>85</v>
      </c>
      <c r="CG900" t="s">
        <v>85</v>
      </c>
      <c r="CH900" t="str">
        <f>IFERROR(VLOOKUP($A900,vix_cboe!$A$1:$E4492,2,FALSE),"NA")</f>
        <v>NA</v>
      </c>
      <c r="CI900" t="str">
        <f>IFERROR(VLOOKUP($A900,vix_cboe!$A$1:$E4492,3,FALSE),"NA")</f>
        <v>NA</v>
      </c>
      <c r="CJ900" t="str">
        <f>IFERROR(VLOOKUP($A900,vix_cboe!$A$1:$E4492,4,FALSE),"NA")</f>
        <v>NA</v>
      </c>
      <c r="CK900" t="str">
        <f>IFERROR(VLOOKUP($A900,vix_cboe!$A$1:$E4492,5,FALSE),"NA")</f>
        <v>NA</v>
      </c>
      <c r="CL900" s="5" t="str">
        <f>IFERROR(VLOOKUP($A900,gold_gold.org!$A$1:$G$10247,2,FALSE),"NA")</f>
        <v>NA</v>
      </c>
      <c r="CM900" s="5" t="str">
        <f>IFERROR(VLOOKUP($A900,gold_gold.org!$A$1:$G$10247,3,FALSE),"NA")</f>
        <v>NA</v>
      </c>
      <c r="CN900" s="5" t="str">
        <f>IFERROR(VLOOKUP($A900,gold_gold.org!$A$1:$G$10247,4,FALSE),"NA")</f>
        <v>NA</v>
      </c>
      <c r="CO900" s="5" t="str">
        <f>IFERROR(VLOOKUP($A900,gold_gold.org!$A$1:$G$10247,5,FALSE),"NA")</f>
        <v>NA</v>
      </c>
      <c r="CP900" t="str">
        <f>IFERROR(VLOOKUP($A900,crude_oil_eia!$A$1:$C$8255,2,FALSE),"NA")</f>
        <v>NA</v>
      </c>
      <c r="CQ900" t="str">
        <f>IFERROR(VLOOKUP($A900,crude_oil_eia!$A$1:$C$8255,3,FALSE),"NA")</f>
        <v>NA</v>
      </c>
      <c r="CR900" t="str">
        <f>IFERROR(VLOOKUP($A900,dji_yahoo!$A$1:$G$1214,2,FALSE),"NA")</f>
        <v>NA</v>
      </c>
      <c r="CS900" t="str">
        <f>IFERROR(VLOOKUP($A900,dji_yahoo!$A$1:$G$1214,3,FALSE),"NA")</f>
        <v>NA</v>
      </c>
      <c r="CT900" t="str">
        <f>IFERROR(VLOOKUP($A900,dji_yahoo!$A$1:$G$1214,4,FALSE),"NA")</f>
        <v>NA</v>
      </c>
      <c r="CU900" t="str">
        <f>IFERROR(VLOOKUP($A900,dji_yahoo!$A$1:$G$1214,5,FALSE),"NA")</f>
        <v>NA</v>
      </c>
      <c r="CV900" t="str">
        <f>IFERROR(VLOOKUP($A900,dji_yahoo!$A$1:$G$1214,7,FALSE),"NA")</f>
        <v>NA</v>
      </c>
      <c r="CW900" s="5" t="str">
        <f>IFERROR(VLOOKUP($A900,nasdaq_yahoo!$A$1:$G$1249,2,FALSE),"NA")</f>
        <v>NA</v>
      </c>
      <c r="CX900" s="5" t="str">
        <f>IFERROR(VLOOKUP($A900,nasdaq_yahoo!$A$1:$G$1249,3,FALSE),"NA")</f>
        <v>NA</v>
      </c>
      <c r="CY900" s="5" t="str">
        <f>IFERROR(VLOOKUP($A900,nasdaq_yahoo!$A$1:$G$1249,4,FALSE),"NA")</f>
        <v>NA</v>
      </c>
      <c r="CZ900" s="5" t="str">
        <f>IFERROR(VLOOKUP($A900,nasdaq_yahoo!$A$1:$G$1249,5,FALSE),"NA")</f>
        <v>NA</v>
      </c>
      <c r="DA900" s="6" t="str">
        <f>IFERROR(VLOOKUP($A900,nasdaq_yahoo!$A$1:$G$1249,7,FALSE),"NA")</f>
        <v>NA</v>
      </c>
      <c r="DB900" s="5">
        <f>IFERROR(VLOOKUP($A900,USEPUINDXD!$A$1:$B$1827,2,FALSE),"NA")</f>
        <v>98.96</v>
      </c>
    </row>
    <row r="901" spans="1:106">
      <c r="A901" s="1">
        <v>42252</v>
      </c>
      <c r="B901">
        <v>230.2</v>
      </c>
      <c r="C901">
        <v>236.14</v>
      </c>
      <c r="D901">
        <v>229.44</v>
      </c>
      <c r="E901">
        <v>235.02</v>
      </c>
      <c r="F901">
        <v>20671400</v>
      </c>
      <c r="G901">
        <v>3355470000</v>
      </c>
      <c r="H901">
        <v>2.44</v>
      </c>
      <c r="I901">
        <v>2.5299999999999998</v>
      </c>
      <c r="J901">
        <v>2.36</v>
      </c>
      <c r="K901">
        <v>2.5099999999999998</v>
      </c>
      <c r="L901">
        <v>38313</v>
      </c>
      <c r="M901">
        <v>14037400</v>
      </c>
      <c r="N901">
        <v>1.28</v>
      </c>
      <c r="O901">
        <v>1.34</v>
      </c>
      <c r="P901">
        <v>1.27</v>
      </c>
      <c r="Q901">
        <v>1.34</v>
      </c>
      <c r="R901">
        <v>448453</v>
      </c>
      <c r="S901">
        <v>93402300</v>
      </c>
      <c r="T901" t="s">
        <v>85</v>
      </c>
      <c r="U901" t="s">
        <v>85</v>
      </c>
      <c r="V901" t="s">
        <v>85</v>
      </c>
      <c r="W901" t="s">
        <v>85</v>
      </c>
      <c r="X901" t="s">
        <v>85</v>
      </c>
      <c r="Y901" t="s">
        <v>85</v>
      </c>
      <c r="Z901">
        <v>2.7</v>
      </c>
      <c r="AA901">
        <v>2.94</v>
      </c>
      <c r="AB901">
        <v>2.66</v>
      </c>
      <c r="AC901">
        <v>2.92</v>
      </c>
      <c r="AD901">
        <v>2666820</v>
      </c>
      <c r="AE901">
        <v>113865000</v>
      </c>
      <c r="AF901">
        <v>0.47090300000000002</v>
      </c>
      <c r="AG901">
        <v>0.48294799999999999</v>
      </c>
      <c r="AH901">
        <v>0.46535799999999999</v>
      </c>
      <c r="AI901">
        <v>0.48159400000000002</v>
      </c>
      <c r="AJ901">
        <v>25003</v>
      </c>
      <c r="AK901">
        <v>4326210</v>
      </c>
      <c r="AL901" s="2">
        <v>9.7E-5</v>
      </c>
      <c r="AM901" s="2">
        <v>9.7999999999999997E-5</v>
      </c>
      <c r="AN901" s="2">
        <v>8.5000000000000006E-5</v>
      </c>
      <c r="AO901" s="2">
        <v>8.6000000000000003E-5</v>
      </c>
      <c r="AP901">
        <v>1099</v>
      </c>
      <c r="AQ901">
        <v>869038</v>
      </c>
      <c r="AR901" t="s">
        <v>85</v>
      </c>
      <c r="AS901" t="s">
        <v>85</v>
      </c>
      <c r="AT901" t="s">
        <v>85</v>
      </c>
      <c r="AU901" t="s">
        <v>85</v>
      </c>
      <c r="AV901" t="s">
        <v>85</v>
      </c>
      <c r="AW901" t="s">
        <v>85</v>
      </c>
      <c r="AX901" t="s">
        <v>85</v>
      </c>
      <c r="AY901" t="s">
        <v>85</v>
      </c>
      <c r="AZ901" t="s">
        <v>85</v>
      </c>
      <c r="BA901" t="s">
        <v>85</v>
      </c>
      <c r="BB901" t="s">
        <v>85</v>
      </c>
      <c r="BC901" t="s">
        <v>85</v>
      </c>
      <c r="BD901" t="s">
        <v>85</v>
      </c>
      <c r="BE901" t="s">
        <v>85</v>
      </c>
      <c r="BF901" t="s">
        <v>85</v>
      </c>
      <c r="BG901" t="s">
        <v>85</v>
      </c>
      <c r="BH901" t="s">
        <v>85</v>
      </c>
      <c r="BI901" t="s">
        <v>85</v>
      </c>
      <c r="BJ901" t="s">
        <v>85</v>
      </c>
      <c r="BK901" t="s">
        <v>85</v>
      </c>
      <c r="BL901" t="s">
        <v>85</v>
      </c>
      <c r="BM901" t="s">
        <v>85</v>
      </c>
      <c r="BN901" t="s">
        <v>85</v>
      </c>
      <c r="BO901" t="s">
        <v>85</v>
      </c>
      <c r="BP901">
        <v>7.352E-3</v>
      </c>
      <c r="BQ901">
        <v>7.9209999999999992E-3</v>
      </c>
      <c r="BR901">
        <v>7.3509999999999999E-3</v>
      </c>
      <c r="BS901">
        <v>7.8600000000000007E-3</v>
      </c>
      <c r="BT901">
        <v>856833</v>
      </c>
      <c r="BU901">
        <v>238869000</v>
      </c>
      <c r="BV901" t="s">
        <v>85</v>
      </c>
      <c r="BW901" t="s">
        <v>85</v>
      </c>
      <c r="BX901" t="s">
        <v>85</v>
      </c>
      <c r="BY901" t="s">
        <v>85</v>
      </c>
      <c r="BZ901" t="s">
        <v>85</v>
      </c>
      <c r="CA901" t="s">
        <v>85</v>
      </c>
      <c r="CB901" t="s">
        <v>85</v>
      </c>
      <c r="CC901" t="s">
        <v>85</v>
      </c>
      <c r="CD901" t="s">
        <v>85</v>
      </c>
      <c r="CE901" t="s">
        <v>85</v>
      </c>
      <c r="CF901" t="s">
        <v>85</v>
      </c>
      <c r="CG901" t="s">
        <v>85</v>
      </c>
      <c r="CH901" t="str">
        <f>IFERROR(VLOOKUP($A901,vix_cboe!$A$1:$E4493,2,FALSE),"NA")</f>
        <v>NA</v>
      </c>
      <c r="CI901" t="str">
        <f>IFERROR(VLOOKUP($A901,vix_cboe!$A$1:$E4493,3,FALSE),"NA")</f>
        <v>NA</v>
      </c>
      <c r="CJ901" t="str">
        <f>IFERROR(VLOOKUP($A901,vix_cboe!$A$1:$E4493,4,FALSE),"NA")</f>
        <v>NA</v>
      </c>
      <c r="CK901" t="str">
        <f>IFERROR(VLOOKUP($A901,vix_cboe!$A$1:$E4493,5,FALSE),"NA")</f>
        <v>NA</v>
      </c>
      <c r="CL901" s="5" t="str">
        <f>IFERROR(VLOOKUP($A901,gold_gold.org!$A$1:$G$10247,2,FALSE),"NA")</f>
        <v>NA</v>
      </c>
      <c r="CM901" s="5" t="str">
        <f>IFERROR(VLOOKUP($A901,gold_gold.org!$A$1:$G$10247,3,FALSE),"NA")</f>
        <v>NA</v>
      </c>
      <c r="CN901" s="5" t="str">
        <f>IFERROR(VLOOKUP($A901,gold_gold.org!$A$1:$G$10247,4,FALSE),"NA")</f>
        <v>NA</v>
      </c>
      <c r="CO901" s="5" t="str">
        <f>IFERROR(VLOOKUP($A901,gold_gold.org!$A$1:$G$10247,5,FALSE),"NA")</f>
        <v>NA</v>
      </c>
      <c r="CP901" t="str">
        <f>IFERROR(VLOOKUP($A901,crude_oil_eia!$A$1:$C$8255,2,FALSE),"NA")</f>
        <v>NA</v>
      </c>
      <c r="CQ901" t="str">
        <f>IFERROR(VLOOKUP($A901,crude_oil_eia!$A$1:$C$8255,3,FALSE),"NA")</f>
        <v>NA</v>
      </c>
      <c r="CR901" t="str">
        <f>IFERROR(VLOOKUP($A901,dji_yahoo!$A$1:$G$1214,2,FALSE),"NA")</f>
        <v>NA</v>
      </c>
      <c r="CS901" t="str">
        <f>IFERROR(VLOOKUP($A901,dji_yahoo!$A$1:$G$1214,3,FALSE),"NA")</f>
        <v>NA</v>
      </c>
      <c r="CT901" t="str">
        <f>IFERROR(VLOOKUP($A901,dji_yahoo!$A$1:$G$1214,4,FALSE),"NA")</f>
        <v>NA</v>
      </c>
      <c r="CU901" t="str">
        <f>IFERROR(VLOOKUP($A901,dji_yahoo!$A$1:$G$1214,5,FALSE),"NA")</f>
        <v>NA</v>
      </c>
      <c r="CV901" t="str">
        <f>IFERROR(VLOOKUP($A901,dji_yahoo!$A$1:$G$1214,7,FALSE),"NA")</f>
        <v>NA</v>
      </c>
      <c r="CW901" s="5" t="str">
        <f>IFERROR(VLOOKUP($A901,nasdaq_yahoo!$A$1:$G$1249,2,FALSE),"NA")</f>
        <v>NA</v>
      </c>
      <c r="CX901" s="5" t="str">
        <f>IFERROR(VLOOKUP($A901,nasdaq_yahoo!$A$1:$G$1249,3,FALSE),"NA")</f>
        <v>NA</v>
      </c>
      <c r="CY901" s="5" t="str">
        <f>IFERROR(VLOOKUP($A901,nasdaq_yahoo!$A$1:$G$1249,4,FALSE),"NA")</f>
        <v>NA</v>
      </c>
      <c r="CZ901" s="5" t="str">
        <f>IFERROR(VLOOKUP($A901,nasdaq_yahoo!$A$1:$G$1249,5,FALSE),"NA")</f>
        <v>NA</v>
      </c>
      <c r="DA901" s="6" t="str">
        <f>IFERROR(VLOOKUP($A901,nasdaq_yahoo!$A$1:$G$1249,7,FALSE),"NA")</f>
        <v>NA</v>
      </c>
      <c r="DB901" s="5">
        <f>IFERROR(VLOOKUP($A901,USEPUINDXD!$A$1:$B$1827,2,FALSE),"NA")</f>
        <v>171</v>
      </c>
    </row>
    <row r="902" spans="1:106">
      <c r="A902" s="1">
        <v>42251</v>
      </c>
      <c r="B902">
        <v>227.22</v>
      </c>
      <c r="C902">
        <v>230.9</v>
      </c>
      <c r="D902">
        <v>227.05</v>
      </c>
      <c r="E902">
        <v>230.3</v>
      </c>
      <c r="F902">
        <v>20962400</v>
      </c>
      <c r="G902">
        <v>3311080000</v>
      </c>
      <c r="H902">
        <v>2.48</v>
      </c>
      <c r="I902">
        <v>2.5</v>
      </c>
      <c r="J902">
        <v>2.42</v>
      </c>
      <c r="K902">
        <v>2.4500000000000002</v>
      </c>
      <c r="L902">
        <v>60516</v>
      </c>
      <c r="M902">
        <v>14265700</v>
      </c>
      <c r="N902">
        <v>1.26</v>
      </c>
      <c r="O902">
        <v>1.3</v>
      </c>
      <c r="P902">
        <v>1.24</v>
      </c>
      <c r="Q902">
        <v>1.27</v>
      </c>
      <c r="R902">
        <v>474391</v>
      </c>
      <c r="S902">
        <v>92234100</v>
      </c>
      <c r="T902" t="s">
        <v>85</v>
      </c>
      <c r="U902" t="s">
        <v>85</v>
      </c>
      <c r="V902" t="s">
        <v>85</v>
      </c>
      <c r="W902" t="s">
        <v>85</v>
      </c>
      <c r="X902" t="s">
        <v>85</v>
      </c>
      <c r="Y902" t="s">
        <v>85</v>
      </c>
      <c r="Z902">
        <v>2.64</v>
      </c>
      <c r="AA902">
        <v>2.72</v>
      </c>
      <c r="AB902">
        <v>2.63</v>
      </c>
      <c r="AC902">
        <v>2.7</v>
      </c>
      <c r="AD902">
        <v>1441530</v>
      </c>
      <c r="AE902">
        <v>111133000</v>
      </c>
      <c r="AF902">
        <v>0.45960499999999999</v>
      </c>
      <c r="AG902">
        <v>0.47442000000000001</v>
      </c>
      <c r="AH902">
        <v>0.45511699999999999</v>
      </c>
      <c r="AI902">
        <v>0.46787400000000001</v>
      </c>
      <c r="AJ902">
        <v>19213</v>
      </c>
      <c r="AK902">
        <v>4216670</v>
      </c>
      <c r="AL902" s="2">
        <v>8.8999999999999995E-5</v>
      </c>
      <c r="AM902" s="2">
        <v>9.7E-5</v>
      </c>
      <c r="AN902" s="2">
        <v>8.7999999999999998E-5</v>
      </c>
      <c r="AO902" s="2">
        <v>9.7E-5</v>
      </c>
      <c r="AP902">
        <v>233</v>
      </c>
      <c r="AQ902">
        <v>800916</v>
      </c>
      <c r="AR902" t="s">
        <v>85</v>
      </c>
      <c r="AS902" t="s">
        <v>85</v>
      </c>
      <c r="AT902" t="s">
        <v>85</v>
      </c>
      <c r="AU902" t="s">
        <v>85</v>
      </c>
      <c r="AV902" t="s">
        <v>85</v>
      </c>
      <c r="AW902" t="s">
        <v>85</v>
      </c>
      <c r="AX902" t="s">
        <v>85</v>
      </c>
      <c r="AY902" t="s">
        <v>85</v>
      </c>
      <c r="AZ902" t="s">
        <v>85</v>
      </c>
      <c r="BA902" t="s">
        <v>85</v>
      </c>
      <c r="BB902" t="s">
        <v>85</v>
      </c>
      <c r="BC902" t="s">
        <v>85</v>
      </c>
      <c r="BD902" t="s">
        <v>85</v>
      </c>
      <c r="BE902" t="s">
        <v>85</v>
      </c>
      <c r="BF902" t="s">
        <v>85</v>
      </c>
      <c r="BG902" t="s">
        <v>85</v>
      </c>
      <c r="BH902" t="s">
        <v>85</v>
      </c>
      <c r="BI902" t="s">
        <v>85</v>
      </c>
      <c r="BJ902" t="s">
        <v>85</v>
      </c>
      <c r="BK902" t="s">
        <v>85</v>
      </c>
      <c r="BL902" t="s">
        <v>85</v>
      </c>
      <c r="BM902" t="s">
        <v>85</v>
      </c>
      <c r="BN902" t="s">
        <v>85</v>
      </c>
      <c r="BO902" t="s">
        <v>85</v>
      </c>
      <c r="BP902">
        <v>7.43E-3</v>
      </c>
      <c r="BQ902">
        <v>7.4330000000000004E-3</v>
      </c>
      <c r="BR902">
        <v>7.2859999999999999E-3</v>
      </c>
      <c r="BS902">
        <v>7.3550000000000004E-3</v>
      </c>
      <c r="BT902">
        <v>472228</v>
      </c>
      <c r="BU902">
        <v>241378000</v>
      </c>
      <c r="BV902" t="s">
        <v>85</v>
      </c>
      <c r="BW902" t="s">
        <v>85</v>
      </c>
      <c r="BX902" t="s">
        <v>85</v>
      </c>
      <c r="BY902" t="s">
        <v>85</v>
      </c>
      <c r="BZ902" t="s">
        <v>85</v>
      </c>
      <c r="CA902" t="s">
        <v>85</v>
      </c>
      <c r="CB902" t="s">
        <v>85</v>
      </c>
      <c r="CC902" t="s">
        <v>85</v>
      </c>
      <c r="CD902" t="s">
        <v>85</v>
      </c>
      <c r="CE902" t="s">
        <v>85</v>
      </c>
      <c r="CF902" t="s">
        <v>85</v>
      </c>
      <c r="CG902" t="s">
        <v>85</v>
      </c>
      <c r="CH902">
        <f>IFERROR(VLOOKUP($A902,vix_cboe!$A$1:$E4494,2,FALSE),"NA")</f>
        <v>27.43</v>
      </c>
      <c r="CI902">
        <f>IFERROR(VLOOKUP($A902,vix_cboe!$A$1:$E4494,3,FALSE),"NA")</f>
        <v>29.47</v>
      </c>
      <c r="CJ902">
        <f>IFERROR(VLOOKUP($A902,vix_cboe!$A$1:$E4494,4,FALSE),"NA")</f>
        <v>25.68</v>
      </c>
      <c r="CK902">
        <f>IFERROR(VLOOKUP($A902,vix_cboe!$A$1:$E4494,5,FALSE),"NA")</f>
        <v>27.8</v>
      </c>
      <c r="CL902" s="5">
        <f>IFERROR(VLOOKUP($A902,gold_gold.org!$A$1:$G$10247,2,FALSE),"NA")</f>
        <v>1118.25</v>
      </c>
      <c r="CM902" s="5">
        <f>IFERROR(VLOOKUP($A902,gold_gold.org!$A$1:$G$10247,3,FALSE),"NA")</f>
        <v>1006.02819</v>
      </c>
      <c r="CN902" s="5">
        <f>IFERROR(VLOOKUP($A902,gold_gold.org!$A$1:$G$10247,4,FALSE),"NA")</f>
        <v>133278.62351999999</v>
      </c>
      <c r="CO902" s="5">
        <f>IFERROR(VLOOKUP($A902,gold_gold.org!$A$1:$G$10247,5,FALSE),"NA")</f>
        <v>737.09739000000002</v>
      </c>
      <c r="CP902">
        <f>IFERROR(VLOOKUP($A902,crude_oil_eia!$A$1:$C$8255,2,FALSE),"NA")</f>
        <v>46.02</v>
      </c>
      <c r="CQ902">
        <f>IFERROR(VLOOKUP($A902,crude_oil_eia!$A$1:$C$8255,3,FALSE),"NA")</f>
        <v>48.59</v>
      </c>
      <c r="CR902">
        <f>IFERROR(VLOOKUP($A902,dji_yahoo!$A$1:$G$1214,2,FALSE),"NA")</f>
        <v>16371.759765999999</v>
      </c>
      <c r="CS902">
        <f>IFERROR(VLOOKUP($A902,dji_yahoo!$A$1:$G$1214,3,FALSE),"NA")</f>
        <v>16371.759765999999</v>
      </c>
      <c r="CT902">
        <f>IFERROR(VLOOKUP($A902,dji_yahoo!$A$1:$G$1214,4,FALSE),"NA")</f>
        <v>16026.610352</v>
      </c>
      <c r="CU902">
        <f>IFERROR(VLOOKUP($A902,dji_yahoo!$A$1:$G$1214,5,FALSE),"NA")</f>
        <v>16102.379883</v>
      </c>
      <c r="CV902">
        <f>IFERROR(VLOOKUP($A902,dji_yahoo!$A$1:$G$1214,7,FALSE),"NA")</f>
        <v>127270000</v>
      </c>
      <c r="CW902" s="5">
        <f>IFERROR(VLOOKUP($A902,nasdaq_yahoo!$A$1:$G$1249,2,FALSE),"NA")</f>
        <v>4670.3500979999999</v>
      </c>
      <c r="CX902" s="5">
        <f>IFERROR(VLOOKUP($A902,nasdaq_yahoo!$A$1:$G$1249,3,FALSE),"NA")</f>
        <v>4712.669922</v>
      </c>
      <c r="CY902" s="5">
        <f>IFERROR(VLOOKUP($A902,nasdaq_yahoo!$A$1:$G$1249,4,FALSE),"NA")</f>
        <v>4657.8198240000002</v>
      </c>
      <c r="CZ902" s="5">
        <f>IFERROR(VLOOKUP($A902,nasdaq_yahoo!$A$1:$G$1249,5,FALSE),"NA")</f>
        <v>4683.919922</v>
      </c>
      <c r="DA902" s="6">
        <f>IFERROR(VLOOKUP($A902,nasdaq_yahoo!$A$1:$G$1249,7,FALSE),"NA")</f>
        <v>1574720000</v>
      </c>
      <c r="DB902" s="5">
        <f>IFERROR(VLOOKUP($A902,USEPUINDXD!$A$1:$B$1827,2,FALSE),"NA")</f>
        <v>144.81</v>
      </c>
    </row>
    <row r="903" spans="1:106">
      <c r="A903" s="1">
        <v>42250</v>
      </c>
      <c r="B903">
        <v>229.32</v>
      </c>
      <c r="C903">
        <v>229.6</v>
      </c>
      <c r="D903">
        <v>226.67</v>
      </c>
      <c r="E903">
        <v>227.18</v>
      </c>
      <c r="F903">
        <v>17482000</v>
      </c>
      <c r="G903">
        <v>3340990000</v>
      </c>
      <c r="H903">
        <v>2.5099999999999998</v>
      </c>
      <c r="I903">
        <v>2.52</v>
      </c>
      <c r="J903">
        <v>2.46</v>
      </c>
      <c r="K903">
        <v>2.4700000000000002</v>
      </c>
      <c r="L903">
        <v>23020</v>
      </c>
      <c r="M903">
        <v>14412100</v>
      </c>
      <c r="N903">
        <v>1.3</v>
      </c>
      <c r="O903">
        <v>1.31</v>
      </c>
      <c r="P903">
        <v>1.21</v>
      </c>
      <c r="Q903">
        <v>1.26</v>
      </c>
      <c r="R903">
        <v>702991</v>
      </c>
      <c r="S903">
        <v>94418700</v>
      </c>
      <c r="T903" t="s">
        <v>85</v>
      </c>
      <c r="U903" t="s">
        <v>85</v>
      </c>
      <c r="V903" t="s">
        <v>85</v>
      </c>
      <c r="W903" t="s">
        <v>85</v>
      </c>
      <c r="X903" t="s">
        <v>85</v>
      </c>
      <c r="Y903" t="s">
        <v>85</v>
      </c>
      <c r="Z903">
        <v>2.8</v>
      </c>
      <c r="AA903">
        <v>2.8</v>
      </c>
      <c r="AB903">
        <v>2.58</v>
      </c>
      <c r="AC903">
        <v>2.63</v>
      </c>
      <c r="AD903">
        <v>2210590</v>
      </c>
      <c r="AE903">
        <v>117773000</v>
      </c>
      <c r="AF903">
        <v>0.46859800000000001</v>
      </c>
      <c r="AG903">
        <v>0.47462399999999999</v>
      </c>
      <c r="AH903">
        <v>0.45867599999999997</v>
      </c>
      <c r="AI903">
        <v>0.45928999999999998</v>
      </c>
      <c r="AJ903">
        <v>26802</v>
      </c>
      <c r="AK903">
        <v>4293320</v>
      </c>
      <c r="AL903" s="2">
        <v>8.7999999999999998E-5</v>
      </c>
      <c r="AM903" s="2">
        <v>8.8999999999999995E-5</v>
      </c>
      <c r="AN903" s="2">
        <v>8.2999999999999998E-5</v>
      </c>
      <c r="AO903" s="2">
        <v>8.8999999999999995E-5</v>
      </c>
      <c r="AP903">
        <v>333</v>
      </c>
      <c r="AQ903">
        <v>792863</v>
      </c>
      <c r="AR903" t="s">
        <v>85</v>
      </c>
      <c r="AS903" t="s">
        <v>85</v>
      </c>
      <c r="AT903" t="s">
        <v>85</v>
      </c>
      <c r="AU903" t="s">
        <v>85</v>
      </c>
      <c r="AV903" t="s">
        <v>85</v>
      </c>
      <c r="AW903" t="s">
        <v>85</v>
      </c>
      <c r="AX903" t="s">
        <v>85</v>
      </c>
      <c r="AY903" t="s">
        <v>85</v>
      </c>
      <c r="AZ903" t="s">
        <v>85</v>
      </c>
      <c r="BA903" t="s">
        <v>85</v>
      </c>
      <c r="BB903" t="s">
        <v>85</v>
      </c>
      <c r="BC903" t="s">
        <v>85</v>
      </c>
      <c r="BD903" t="s">
        <v>85</v>
      </c>
      <c r="BE903" t="s">
        <v>85</v>
      </c>
      <c r="BF903" t="s">
        <v>85</v>
      </c>
      <c r="BG903" t="s">
        <v>85</v>
      </c>
      <c r="BH903" t="s">
        <v>85</v>
      </c>
      <c r="BI903" t="s">
        <v>85</v>
      </c>
      <c r="BJ903" t="s">
        <v>85</v>
      </c>
      <c r="BK903" t="s">
        <v>85</v>
      </c>
      <c r="BL903" t="s">
        <v>85</v>
      </c>
      <c r="BM903" t="s">
        <v>85</v>
      </c>
      <c r="BN903" t="s">
        <v>85</v>
      </c>
      <c r="BO903" t="s">
        <v>85</v>
      </c>
      <c r="BP903">
        <v>7.6920000000000001E-3</v>
      </c>
      <c r="BQ903">
        <v>7.6990000000000001E-3</v>
      </c>
      <c r="BR903">
        <v>7.4310000000000001E-3</v>
      </c>
      <c r="BS903">
        <v>7.4310000000000001E-3</v>
      </c>
      <c r="BT903">
        <v>322054</v>
      </c>
      <c r="BU903">
        <v>249907000</v>
      </c>
      <c r="BV903" t="s">
        <v>85</v>
      </c>
      <c r="BW903" t="s">
        <v>85</v>
      </c>
      <c r="BX903" t="s">
        <v>85</v>
      </c>
      <c r="BY903" t="s">
        <v>85</v>
      </c>
      <c r="BZ903" t="s">
        <v>85</v>
      </c>
      <c r="CA903" t="s">
        <v>85</v>
      </c>
      <c r="CB903" t="s">
        <v>85</v>
      </c>
      <c r="CC903" t="s">
        <v>85</v>
      </c>
      <c r="CD903" t="s">
        <v>85</v>
      </c>
      <c r="CE903" t="s">
        <v>85</v>
      </c>
      <c r="CF903" t="s">
        <v>85</v>
      </c>
      <c r="CG903" t="s">
        <v>85</v>
      </c>
      <c r="CH903">
        <f>IFERROR(VLOOKUP($A903,vix_cboe!$A$1:$E4495,2,FALSE),"NA")</f>
        <v>25.21</v>
      </c>
      <c r="CI903">
        <f>IFERROR(VLOOKUP($A903,vix_cboe!$A$1:$E4495,3,FALSE),"NA")</f>
        <v>26.31</v>
      </c>
      <c r="CJ903">
        <f>IFERROR(VLOOKUP($A903,vix_cboe!$A$1:$E4495,4,FALSE),"NA")</f>
        <v>23.45</v>
      </c>
      <c r="CK903">
        <f>IFERROR(VLOOKUP($A903,vix_cboe!$A$1:$E4495,5,FALSE),"NA")</f>
        <v>25.61</v>
      </c>
      <c r="CL903" s="5">
        <f>IFERROR(VLOOKUP($A903,gold_gold.org!$A$1:$G$10247,2,FALSE),"NA")</f>
        <v>1128</v>
      </c>
      <c r="CM903" s="5">
        <f>IFERROR(VLOOKUP($A903,gold_gold.org!$A$1:$G$10247,3,FALSE),"NA")</f>
        <v>1016.53706</v>
      </c>
      <c r="CN903" s="5">
        <f>IFERROR(VLOOKUP($A903,gold_gold.org!$A$1:$G$10247,4,FALSE),"NA")</f>
        <v>135670.19312000001</v>
      </c>
      <c r="CO903" s="5">
        <f>IFERROR(VLOOKUP($A903,gold_gold.org!$A$1:$G$10247,5,FALSE),"NA")</f>
        <v>740.83842000000004</v>
      </c>
      <c r="CP903">
        <f>IFERROR(VLOOKUP($A903,crude_oil_eia!$A$1:$C$8255,2,FALSE),"NA")</f>
        <v>46.75</v>
      </c>
      <c r="CQ903">
        <f>IFERROR(VLOOKUP($A903,crude_oil_eia!$A$1:$C$8255,3,FALSE),"NA")</f>
        <v>50.41</v>
      </c>
      <c r="CR903">
        <f>IFERROR(VLOOKUP($A903,dji_yahoo!$A$1:$G$1214,2,FALSE),"NA")</f>
        <v>16364.339844</v>
      </c>
      <c r="CS903">
        <f>IFERROR(VLOOKUP($A903,dji_yahoo!$A$1:$G$1214,3,FALSE),"NA")</f>
        <v>16550.070313</v>
      </c>
      <c r="CT903">
        <f>IFERROR(VLOOKUP($A903,dji_yahoo!$A$1:$G$1214,4,FALSE),"NA")</f>
        <v>16317.309569999999</v>
      </c>
      <c r="CU903">
        <f>IFERROR(VLOOKUP($A903,dji_yahoo!$A$1:$G$1214,5,FALSE),"NA")</f>
        <v>16374.759765999999</v>
      </c>
      <c r="CV903">
        <f>IFERROR(VLOOKUP($A903,dji_yahoo!$A$1:$G$1214,7,FALSE),"NA")</f>
        <v>109730000</v>
      </c>
      <c r="CW903" s="5">
        <f>IFERROR(VLOOKUP($A903,nasdaq_yahoo!$A$1:$G$1249,2,FALSE),"NA")</f>
        <v>4763.1000979999999</v>
      </c>
      <c r="CX903" s="5">
        <f>IFERROR(VLOOKUP($A903,nasdaq_yahoo!$A$1:$G$1249,3,FALSE),"NA")</f>
        <v>4800.1801759999998</v>
      </c>
      <c r="CY903" s="5">
        <f>IFERROR(VLOOKUP($A903,nasdaq_yahoo!$A$1:$G$1249,4,FALSE),"NA")</f>
        <v>4721.9101559999999</v>
      </c>
      <c r="CZ903" s="5">
        <f>IFERROR(VLOOKUP($A903,nasdaq_yahoo!$A$1:$G$1249,5,FALSE),"NA")</f>
        <v>4733.5</v>
      </c>
      <c r="DA903" s="6">
        <f>IFERROR(VLOOKUP($A903,nasdaq_yahoo!$A$1:$G$1249,7,FALSE),"NA")</f>
        <v>1803320000</v>
      </c>
      <c r="DB903" s="5">
        <f>IFERROR(VLOOKUP($A903,USEPUINDXD!$A$1:$B$1827,2,FALSE),"NA")</f>
        <v>57.57</v>
      </c>
    </row>
    <row r="904" spans="1:106">
      <c r="A904" s="1">
        <v>42249</v>
      </c>
      <c r="B904">
        <v>228.03</v>
      </c>
      <c r="C904">
        <v>230.58</v>
      </c>
      <c r="D904">
        <v>226.47</v>
      </c>
      <c r="E904">
        <v>229.28</v>
      </c>
      <c r="F904">
        <v>18760400</v>
      </c>
      <c r="G904">
        <v>3321180000</v>
      </c>
      <c r="H904">
        <v>2.54</v>
      </c>
      <c r="I904">
        <v>2.5499999999999998</v>
      </c>
      <c r="J904">
        <v>2.5</v>
      </c>
      <c r="K904">
        <v>2.5099999999999998</v>
      </c>
      <c r="L904">
        <v>60914</v>
      </c>
      <c r="M904">
        <v>14589500</v>
      </c>
      <c r="N904">
        <v>1.35</v>
      </c>
      <c r="O904">
        <v>1.35</v>
      </c>
      <c r="P904">
        <v>1.26</v>
      </c>
      <c r="Q904">
        <v>1.29</v>
      </c>
      <c r="R904">
        <v>883769</v>
      </c>
      <c r="S904">
        <v>98504600</v>
      </c>
      <c r="T904" t="s">
        <v>85</v>
      </c>
      <c r="U904" t="s">
        <v>85</v>
      </c>
      <c r="V904" t="s">
        <v>85</v>
      </c>
      <c r="W904" t="s">
        <v>85</v>
      </c>
      <c r="X904" t="s">
        <v>85</v>
      </c>
      <c r="Y904" t="s">
        <v>85</v>
      </c>
      <c r="Z904">
        <v>2.82</v>
      </c>
      <c r="AA904">
        <v>2.83</v>
      </c>
      <c r="AB904">
        <v>2.76</v>
      </c>
      <c r="AC904">
        <v>2.8</v>
      </c>
      <c r="AD904">
        <v>2423010</v>
      </c>
      <c r="AE904">
        <v>118701000</v>
      </c>
      <c r="AF904">
        <v>0.457513</v>
      </c>
      <c r="AG904">
        <v>0.47272599999999998</v>
      </c>
      <c r="AH904">
        <v>0.45345999999999997</v>
      </c>
      <c r="AI904">
        <v>0.46808300000000003</v>
      </c>
      <c r="AJ904">
        <v>17633</v>
      </c>
      <c r="AK904">
        <v>4185830</v>
      </c>
      <c r="AL904" s="2">
        <v>1E-4</v>
      </c>
      <c r="AM904" s="2">
        <v>1E-4</v>
      </c>
      <c r="AN904" s="2">
        <v>8.7999999999999998E-5</v>
      </c>
      <c r="AO904" s="2">
        <v>8.7999999999999998E-5</v>
      </c>
      <c r="AP904">
        <v>897</v>
      </c>
      <c r="AQ904">
        <v>903015</v>
      </c>
      <c r="AR904" t="s">
        <v>85</v>
      </c>
      <c r="AS904" t="s">
        <v>85</v>
      </c>
      <c r="AT904" t="s">
        <v>85</v>
      </c>
      <c r="AU904" t="s">
        <v>85</v>
      </c>
      <c r="AV904" t="s">
        <v>85</v>
      </c>
      <c r="AW904" t="s">
        <v>85</v>
      </c>
      <c r="AX904" t="s">
        <v>85</v>
      </c>
      <c r="AY904" t="s">
        <v>85</v>
      </c>
      <c r="AZ904" t="s">
        <v>85</v>
      </c>
      <c r="BA904" t="s">
        <v>85</v>
      </c>
      <c r="BB904" t="s">
        <v>85</v>
      </c>
      <c r="BC904" t="s">
        <v>85</v>
      </c>
      <c r="BD904" t="s">
        <v>85</v>
      </c>
      <c r="BE904" t="s">
        <v>85</v>
      </c>
      <c r="BF904" t="s">
        <v>85</v>
      </c>
      <c r="BG904" t="s">
        <v>85</v>
      </c>
      <c r="BH904" t="s">
        <v>85</v>
      </c>
      <c r="BI904" t="s">
        <v>85</v>
      </c>
      <c r="BJ904" t="s">
        <v>85</v>
      </c>
      <c r="BK904" t="s">
        <v>85</v>
      </c>
      <c r="BL904" t="s">
        <v>85</v>
      </c>
      <c r="BM904" t="s">
        <v>85</v>
      </c>
      <c r="BN904" t="s">
        <v>85</v>
      </c>
      <c r="BO904" t="s">
        <v>85</v>
      </c>
      <c r="BP904">
        <v>7.8209999999999998E-3</v>
      </c>
      <c r="BQ904">
        <v>7.8329999999999997E-3</v>
      </c>
      <c r="BR904">
        <v>7.6940000000000003E-3</v>
      </c>
      <c r="BS904">
        <v>7.7000000000000002E-3</v>
      </c>
      <c r="BT904">
        <v>398976</v>
      </c>
      <c r="BU904">
        <v>254075000</v>
      </c>
      <c r="BV904" t="s">
        <v>85</v>
      </c>
      <c r="BW904" t="s">
        <v>85</v>
      </c>
      <c r="BX904" t="s">
        <v>85</v>
      </c>
      <c r="BY904" t="s">
        <v>85</v>
      </c>
      <c r="BZ904" t="s">
        <v>85</v>
      </c>
      <c r="CA904" t="s">
        <v>85</v>
      </c>
      <c r="CB904" t="s">
        <v>85</v>
      </c>
      <c r="CC904" t="s">
        <v>85</v>
      </c>
      <c r="CD904" t="s">
        <v>85</v>
      </c>
      <c r="CE904" t="s">
        <v>85</v>
      </c>
      <c r="CF904" t="s">
        <v>85</v>
      </c>
      <c r="CG904" t="s">
        <v>85</v>
      </c>
      <c r="CH904">
        <f>IFERROR(VLOOKUP($A904,vix_cboe!$A$1:$E4496,2,FALSE),"NA")</f>
        <v>29.14</v>
      </c>
      <c r="CI904">
        <f>IFERROR(VLOOKUP($A904,vix_cboe!$A$1:$E4496,3,FALSE),"NA")</f>
        <v>30.45</v>
      </c>
      <c r="CJ904">
        <f>IFERROR(VLOOKUP($A904,vix_cboe!$A$1:$E4496,4,FALSE),"NA")</f>
        <v>24.77</v>
      </c>
      <c r="CK904">
        <f>IFERROR(VLOOKUP($A904,vix_cboe!$A$1:$E4496,5,FALSE),"NA")</f>
        <v>26.09</v>
      </c>
      <c r="CL904" s="5">
        <f>IFERROR(VLOOKUP($A904,gold_gold.org!$A$1:$G$10247,2,FALSE),"NA")</f>
        <v>1137.75</v>
      </c>
      <c r="CM904" s="5">
        <f>IFERROR(VLOOKUP($A904,gold_gold.org!$A$1:$G$10247,3,FALSE),"NA")</f>
        <v>1013.08962</v>
      </c>
      <c r="CN904" s="5">
        <f>IFERROR(VLOOKUP($A904,gold_gold.org!$A$1:$G$10247,4,FALSE),"NA")</f>
        <v>136717.72111000001</v>
      </c>
      <c r="CO904" s="5">
        <f>IFERROR(VLOOKUP($A904,gold_gold.org!$A$1:$G$10247,5,FALSE),"NA")</f>
        <v>743.99255000000005</v>
      </c>
      <c r="CP904">
        <f>IFERROR(VLOOKUP($A904,crude_oil_eia!$A$1:$C$8255,2,FALSE),"NA")</f>
        <v>46.3</v>
      </c>
      <c r="CQ904">
        <f>IFERROR(VLOOKUP($A904,crude_oil_eia!$A$1:$C$8255,3,FALSE),"NA")</f>
        <v>47.67</v>
      </c>
      <c r="CR904">
        <f>IFERROR(VLOOKUP($A904,dji_yahoo!$A$1:$G$1214,2,FALSE),"NA")</f>
        <v>16058.349609000001</v>
      </c>
      <c r="CS904">
        <f>IFERROR(VLOOKUP($A904,dji_yahoo!$A$1:$G$1214,3,FALSE),"NA")</f>
        <v>16352.580078000001</v>
      </c>
      <c r="CT904">
        <f>IFERROR(VLOOKUP($A904,dji_yahoo!$A$1:$G$1214,4,FALSE),"NA")</f>
        <v>16058.349609000001</v>
      </c>
      <c r="CU904">
        <f>IFERROR(VLOOKUP($A904,dji_yahoo!$A$1:$G$1214,5,FALSE),"NA")</f>
        <v>16351.379883</v>
      </c>
      <c r="CV904">
        <f>IFERROR(VLOOKUP($A904,dji_yahoo!$A$1:$G$1214,7,FALSE),"NA")</f>
        <v>133480000</v>
      </c>
      <c r="CW904" s="5">
        <f>IFERROR(VLOOKUP($A904,nasdaq_yahoo!$A$1:$G$1249,2,FALSE),"NA")</f>
        <v>4704.419922</v>
      </c>
      <c r="CX904" s="5">
        <f>IFERROR(VLOOKUP($A904,nasdaq_yahoo!$A$1:$G$1249,3,FALSE),"NA")</f>
        <v>4749.9799800000001</v>
      </c>
      <c r="CY904" s="5">
        <f>IFERROR(VLOOKUP($A904,nasdaq_yahoo!$A$1:$G$1249,4,FALSE),"NA")</f>
        <v>4659.4101559999999</v>
      </c>
      <c r="CZ904" s="5">
        <f>IFERROR(VLOOKUP($A904,nasdaq_yahoo!$A$1:$G$1249,5,FALSE),"NA")</f>
        <v>4749.9799800000001</v>
      </c>
      <c r="DA904" s="6">
        <f>IFERROR(VLOOKUP($A904,nasdaq_yahoo!$A$1:$G$1249,7,FALSE),"NA")</f>
        <v>1929080000</v>
      </c>
      <c r="DB904" s="5">
        <f>IFERROR(VLOOKUP($A904,USEPUINDXD!$A$1:$B$1827,2,FALSE),"NA")</f>
        <v>93.82</v>
      </c>
    </row>
    <row r="905" spans="1:106">
      <c r="A905" s="1">
        <v>42248</v>
      </c>
      <c r="B905">
        <v>230.26</v>
      </c>
      <c r="C905">
        <v>231.22</v>
      </c>
      <c r="D905">
        <v>226.86</v>
      </c>
      <c r="E905">
        <v>228.12</v>
      </c>
      <c r="F905">
        <v>20575200</v>
      </c>
      <c r="G905">
        <v>3352760000</v>
      </c>
      <c r="H905">
        <v>2.58</v>
      </c>
      <c r="I905">
        <v>2.6</v>
      </c>
      <c r="J905">
        <v>2.5299999999999998</v>
      </c>
      <c r="K905">
        <v>2.54</v>
      </c>
      <c r="L905">
        <v>70243</v>
      </c>
      <c r="M905">
        <v>14804700</v>
      </c>
      <c r="N905">
        <v>1.35</v>
      </c>
      <c r="O905">
        <v>1.39</v>
      </c>
      <c r="P905">
        <v>1.34</v>
      </c>
      <c r="Q905">
        <v>1.35</v>
      </c>
      <c r="R905">
        <v>778862</v>
      </c>
      <c r="S905">
        <v>98617200</v>
      </c>
      <c r="T905" t="s">
        <v>85</v>
      </c>
      <c r="U905" t="s">
        <v>85</v>
      </c>
      <c r="V905" t="s">
        <v>85</v>
      </c>
      <c r="W905" t="s">
        <v>85</v>
      </c>
      <c r="X905" t="s">
        <v>85</v>
      </c>
      <c r="Y905" t="s">
        <v>85</v>
      </c>
      <c r="Z905">
        <v>2.85</v>
      </c>
      <c r="AA905">
        <v>2.88</v>
      </c>
      <c r="AB905">
        <v>2.81</v>
      </c>
      <c r="AC905">
        <v>2.82</v>
      </c>
      <c r="AD905">
        <v>1376040</v>
      </c>
      <c r="AE905">
        <v>119819000</v>
      </c>
      <c r="AF905">
        <v>0.46726099999999998</v>
      </c>
      <c r="AG905">
        <v>0.470225</v>
      </c>
      <c r="AH905">
        <v>0.45577600000000001</v>
      </c>
      <c r="AI905">
        <v>0.45851700000000001</v>
      </c>
      <c r="AJ905">
        <v>13804</v>
      </c>
      <c r="AK905">
        <v>4269290</v>
      </c>
      <c r="AL905" s="2">
        <v>9.3999999999999994E-5</v>
      </c>
      <c r="AM905">
        <v>1.05E-4</v>
      </c>
      <c r="AN905" s="2">
        <v>9.2999999999999997E-5</v>
      </c>
      <c r="AO905" s="2">
        <v>1E-4</v>
      </c>
      <c r="AP905">
        <v>527</v>
      </c>
      <c r="AQ905">
        <v>848213</v>
      </c>
      <c r="AR905" t="s">
        <v>85</v>
      </c>
      <c r="AS905" t="s">
        <v>85</v>
      </c>
      <c r="AT905" t="s">
        <v>85</v>
      </c>
      <c r="AU905" t="s">
        <v>85</v>
      </c>
      <c r="AV905" t="s">
        <v>85</v>
      </c>
      <c r="AW905" t="s">
        <v>85</v>
      </c>
      <c r="AX905" t="s">
        <v>85</v>
      </c>
      <c r="AY905" t="s">
        <v>85</v>
      </c>
      <c r="AZ905" t="s">
        <v>85</v>
      </c>
      <c r="BA905" t="s">
        <v>85</v>
      </c>
      <c r="BB905" t="s">
        <v>85</v>
      </c>
      <c r="BC905" t="s">
        <v>85</v>
      </c>
      <c r="BD905" t="s">
        <v>85</v>
      </c>
      <c r="BE905" t="s">
        <v>85</v>
      </c>
      <c r="BF905" t="s">
        <v>85</v>
      </c>
      <c r="BG905" t="s">
        <v>85</v>
      </c>
      <c r="BH905" t="s">
        <v>85</v>
      </c>
      <c r="BI905" t="s">
        <v>85</v>
      </c>
      <c r="BJ905" t="s">
        <v>85</v>
      </c>
      <c r="BK905" t="s">
        <v>85</v>
      </c>
      <c r="BL905" t="s">
        <v>85</v>
      </c>
      <c r="BM905" t="s">
        <v>85</v>
      </c>
      <c r="BN905" t="s">
        <v>85</v>
      </c>
      <c r="BO905" t="s">
        <v>85</v>
      </c>
      <c r="BP905">
        <v>7.8840000000000004E-3</v>
      </c>
      <c r="BQ905">
        <v>7.8879999999999992E-3</v>
      </c>
      <c r="BR905">
        <v>7.7710000000000001E-3</v>
      </c>
      <c r="BS905">
        <v>7.8150000000000008E-3</v>
      </c>
      <c r="BT905">
        <v>401903</v>
      </c>
      <c r="BU905">
        <v>256140000</v>
      </c>
      <c r="BV905" t="s">
        <v>85</v>
      </c>
      <c r="BW905" t="s">
        <v>85</v>
      </c>
      <c r="BX905" t="s">
        <v>85</v>
      </c>
      <c r="BY905" t="s">
        <v>85</v>
      </c>
      <c r="BZ905" t="s">
        <v>85</v>
      </c>
      <c r="CA905" t="s">
        <v>85</v>
      </c>
      <c r="CB905" t="s">
        <v>85</v>
      </c>
      <c r="CC905" t="s">
        <v>85</v>
      </c>
      <c r="CD905" t="s">
        <v>85</v>
      </c>
      <c r="CE905" t="s">
        <v>85</v>
      </c>
      <c r="CF905" t="s">
        <v>85</v>
      </c>
      <c r="CG905" t="s">
        <v>85</v>
      </c>
      <c r="CH905">
        <f>IFERROR(VLOOKUP($A905,vix_cboe!$A$1:$E4497,2,FALSE),"NA")</f>
        <v>31.91</v>
      </c>
      <c r="CI905">
        <f>IFERROR(VLOOKUP($A905,vix_cboe!$A$1:$E4497,3,FALSE),"NA")</f>
        <v>33.82</v>
      </c>
      <c r="CJ905">
        <f>IFERROR(VLOOKUP($A905,vix_cboe!$A$1:$E4497,4,FALSE),"NA")</f>
        <v>29.91</v>
      </c>
      <c r="CK905">
        <f>IFERROR(VLOOKUP($A905,vix_cboe!$A$1:$E4497,5,FALSE),"NA")</f>
        <v>31.4</v>
      </c>
      <c r="CL905" s="5">
        <f>IFERROR(VLOOKUP($A905,gold_gold.org!$A$1:$G$10247,2,FALSE),"NA")</f>
        <v>1142.3</v>
      </c>
      <c r="CM905" s="5">
        <f>IFERROR(VLOOKUP($A905,gold_gold.org!$A$1:$G$10247,3,FALSE),"NA")</f>
        <v>1014.61123</v>
      </c>
      <c r="CN905" s="5">
        <f>IFERROR(VLOOKUP($A905,gold_gold.org!$A$1:$G$10247,4,FALSE),"NA")</f>
        <v>136933.18909</v>
      </c>
      <c r="CO905" s="5">
        <f>IFERROR(VLOOKUP($A905,gold_gold.org!$A$1:$G$10247,5,FALSE),"NA")</f>
        <v>745.33487000000002</v>
      </c>
      <c r="CP905">
        <f>IFERROR(VLOOKUP($A905,crude_oil_eia!$A$1:$C$8255,2,FALSE),"NA")</f>
        <v>45.38</v>
      </c>
      <c r="CQ905">
        <f>IFERROR(VLOOKUP($A905,crude_oil_eia!$A$1:$C$8255,3,FALSE),"NA")</f>
        <v>48.8</v>
      </c>
      <c r="CR905">
        <f>IFERROR(VLOOKUP($A905,dji_yahoo!$A$1:$G$1214,2,FALSE),"NA")</f>
        <v>16528.029297000001</v>
      </c>
      <c r="CS905">
        <f>IFERROR(VLOOKUP($A905,dji_yahoo!$A$1:$G$1214,3,FALSE),"NA")</f>
        <v>16528.029297000001</v>
      </c>
      <c r="CT905">
        <f>IFERROR(VLOOKUP($A905,dji_yahoo!$A$1:$G$1214,4,FALSE),"NA")</f>
        <v>15979.950194999999</v>
      </c>
      <c r="CU905">
        <f>IFERROR(VLOOKUP($A905,dji_yahoo!$A$1:$G$1214,5,FALSE),"NA")</f>
        <v>16058.349609000001</v>
      </c>
      <c r="CV905">
        <f>IFERROR(VLOOKUP($A905,dji_yahoo!$A$1:$G$1214,7,FALSE),"NA")</f>
        <v>171390000</v>
      </c>
      <c r="CW905" s="5">
        <f>IFERROR(VLOOKUP($A905,nasdaq_yahoo!$A$1:$G$1249,2,FALSE),"NA")</f>
        <v>4673.6098629999997</v>
      </c>
      <c r="CX905" s="5">
        <f>IFERROR(VLOOKUP($A905,nasdaq_yahoo!$A$1:$G$1249,3,FALSE),"NA")</f>
        <v>4722.1298829999996</v>
      </c>
      <c r="CY905" s="5">
        <f>IFERROR(VLOOKUP($A905,nasdaq_yahoo!$A$1:$G$1249,4,FALSE),"NA")</f>
        <v>4614.9101559999999</v>
      </c>
      <c r="CZ905" s="5">
        <f>IFERROR(VLOOKUP($A905,nasdaq_yahoo!$A$1:$G$1249,5,FALSE),"NA")</f>
        <v>4636.1000979999999</v>
      </c>
      <c r="DA905" s="6">
        <f>IFERROR(VLOOKUP($A905,nasdaq_yahoo!$A$1:$G$1249,7,FALSE),"NA")</f>
        <v>2253750000</v>
      </c>
      <c r="DB905" s="5">
        <f>IFERROR(VLOOKUP($A905,USEPUINDXD!$A$1:$B$1827,2,FALSE),"NA")</f>
        <v>92.72</v>
      </c>
    </row>
    <row r="906" spans="1:106">
      <c r="A906" s="1">
        <v>42247</v>
      </c>
      <c r="B906">
        <v>229.11</v>
      </c>
      <c r="C906">
        <v>231.96</v>
      </c>
      <c r="D906">
        <v>225.91</v>
      </c>
      <c r="E906">
        <v>230.06</v>
      </c>
      <c r="F906">
        <v>20710700</v>
      </c>
      <c r="G906">
        <v>3335220000</v>
      </c>
      <c r="H906">
        <v>2.56</v>
      </c>
      <c r="I906">
        <v>2.59</v>
      </c>
      <c r="J906">
        <v>2.52</v>
      </c>
      <c r="K906">
        <v>2.58</v>
      </c>
      <c r="L906">
        <v>74703</v>
      </c>
      <c r="M906">
        <v>14678500</v>
      </c>
      <c r="N906">
        <v>1.32</v>
      </c>
      <c r="O906">
        <v>1.4</v>
      </c>
      <c r="P906">
        <v>1.2</v>
      </c>
      <c r="Q906">
        <v>1.36</v>
      </c>
      <c r="R906">
        <v>1447180</v>
      </c>
      <c r="S906">
        <v>96251000</v>
      </c>
      <c r="T906" t="s">
        <v>85</v>
      </c>
      <c r="U906" t="s">
        <v>85</v>
      </c>
      <c r="V906" t="s">
        <v>85</v>
      </c>
      <c r="W906" t="s">
        <v>85</v>
      </c>
      <c r="X906" t="s">
        <v>85</v>
      </c>
      <c r="Y906" t="s">
        <v>85</v>
      </c>
      <c r="Z906">
        <v>2.85</v>
      </c>
      <c r="AA906">
        <v>2.86</v>
      </c>
      <c r="AB906">
        <v>2.79</v>
      </c>
      <c r="AC906">
        <v>2.84</v>
      </c>
      <c r="AD906">
        <v>1752920</v>
      </c>
      <c r="AE906">
        <v>120021000</v>
      </c>
      <c r="AF906">
        <v>0.46586300000000003</v>
      </c>
      <c r="AG906">
        <v>0.48000500000000001</v>
      </c>
      <c r="AH906">
        <v>0.45694299999999999</v>
      </c>
      <c r="AI906">
        <v>0.46723799999999999</v>
      </c>
      <c r="AJ906">
        <v>20464</v>
      </c>
      <c r="AK906">
        <v>4250620</v>
      </c>
      <c r="AL906">
        <v>1.0399999999999999E-4</v>
      </c>
      <c r="AM906">
        <v>1.0399999999999999E-4</v>
      </c>
      <c r="AN906" s="2">
        <v>9.3999999999999994E-5</v>
      </c>
      <c r="AO906" s="2">
        <v>9.3999999999999994E-5</v>
      </c>
      <c r="AP906">
        <v>588</v>
      </c>
      <c r="AQ906">
        <v>936945</v>
      </c>
      <c r="AR906" t="s">
        <v>85</v>
      </c>
      <c r="AS906" t="s">
        <v>85</v>
      </c>
      <c r="AT906" t="s">
        <v>85</v>
      </c>
      <c r="AU906" t="s">
        <v>85</v>
      </c>
      <c r="AV906" t="s">
        <v>85</v>
      </c>
      <c r="AW906" t="s">
        <v>85</v>
      </c>
      <c r="AX906" t="s">
        <v>85</v>
      </c>
      <c r="AY906" t="s">
        <v>85</v>
      </c>
      <c r="AZ906" t="s">
        <v>85</v>
      </c>
      <c r="BA906" t="s">
        <v>85</v>
      </c>
      <c r="BB906" t="s">
        <v>85</v>
      </c>
      <c r="BC906" t="s">
        <v>85</v>
      </c>
      <c r="BD906" t="s">
        <v>85</v>
      </c>
      <c r="BE906" t="s">
        <v>85</v>
      </c>
      <c r="BF906" t="s">
        <v>85</v>
      </c>
      <c r="BG906" t="s">
        <v>85</v>
      </c>
      <c r="BH906" t="s">
        <v>85</v>
      </c>
      <c r="BI906" t="s">
        <v>85</v>
      </c>
      <c r="BJ906" t="s">
        <v>85</v>
      </c>
      <c r="BK906" t="s">
        <v>85</v>
      </c>
      <c r="BL906" t="s">
        <v>85</v>
      </c>
      <c r="BM906" t="s">
        <v>85</v>
      </c>
      <c r="BN906" t="s">
        <v>85</v>
      </c>
      <c r="BO906" t="s">
        <v>85</v>
      </c>
      <c r="BP906">
        <v>8.0610000000000005E-3</v>
      </c>
      <c r="BQ906">
        <v>8.0920000000000002E-3</v>
      </c>
      <c r="BR906">
        <v>7.8779999999999996E-3</v>
      </c>
      <c r="BS906">
        <v>7.8840000000000004E-3</v>
      </c>
      <c r="BT906">
        <v>635572</v>
      </c>
      <c r="BU906">
        <v>261874000</v>
      </c>
      <c r="BV906" t="s">
        <v>85</v>
      </c>
      <c r="BW906" t="s">
        <v>85</v>
      </c>
      <c r="BX906" t="s">
        <v>85</v>
      </c>
      <c r="BY906" t="s">
        <v>85</v>
      </c>
      <c r="BZ906" t="s">
        <v>85</v>
      </c>
      <c r="CA906" t="s">
        <v>85</v>
      </c>
      <c r="CB906" t="s">
        <v>85</v>
      </c>
      <c r="CC906" t="s">
        <v>85</v>
      </c>
      <c r="CD906" t="s">
        <v>85</v>
      </c>
      <c r="CE906" t="s">
        <v>85</v>
      </c>
      <c r="CF906" t="s">
        <v>85</v>
      </c>
      <c r="CG906" t="s">
        <v>85</v>
      </c>
      <c r="CH906">
        <f>IFERROR(VLOOKUP($A906,vix_cboe!$A$1:$E4498,2,FALSE),"NA")</f>
        <v>27.03</v>
      </c>
      <c r="CI906">
        <f>IFERROR(VLOOKUP($A906,vix_cboe!$A$1:$E4498,3,FALSE),"NA")</f>
        <v>29.37</v>
      </c>
      <c r="CJ906">
        <f>IFERROR(VLOOKUP($A906,vix_cboe!$A$1:$E4498,4,FALSE),"NA")</f>
        <v>26.63</v>
      </c>
      <c r="CK906">
        <f>IFERROR(VLOOKUP($A906,vix_cboe!$A$1:$E4498,5,FALSE),"NA")</f>
        <v>28.43</v>
      </c>
      <c r="CL906" s="5">
        <f>IFERROR(VLOOKUP($A906,gold_gold.org!$A$1:$G$10247,2,FALSE),"NA")</f>
        <v>1135</v>
      </c>
      <c r="CM906" s="5">
        <f>IFERROR(VLOOKUP($A906,gold_gold.org!$A$1:$G$10247,3,FALSE),"NA")</f>
        <v>1012.941</v>
      </c>
      <c r="CN906" s="5">
        <f>IFERROR(VLOOKUP($A906,gold_gold.org!$A$1:$G$10247,4,FALSE),"NA")</f>
        <v>137544.97223000001</v>
      </c>
      <c r="CO906" s="5">
        <f>IFERROR(VLOOKUP($A906,gold_gold.org!$A$1:$G$10247,5,FALSE),"NA")</f>
        <v>737.97180000000003</v>
      </c>
      <c r="CP906">
        <f>IFERROR(VLOOKUP($A906,crude_oil_eia!$A$1:$C$8255,2,FALSE),"NA")</f>
        <v>49.2</v>
      </c>
      <c r="CQ906">
        <f>IFERROR(VLOOKUP($A906,crude_oil_eia!$A$1:$C$8255,3,FALSE),"NA")</f>
        <v>0</v>
      </c>
      <c r="CR906">
        <f>IFERROR(VLOOKUP($A906,dji_yahoo!$A$1:$G$1214,2,FALSE),"NA")</f>
        <v>16632.019531000002</v>
      </c>
      <c r="CS906">
        <f>IFERROR(VLOOKUP($A906,dji_yahoo!$A$1:$G$1214,3,FALSE),"NA")</f>
        <v>16388.259765999999</v>
      </c>
      <c r="CT906">
        <f>IFERROR(VLOOKUP($A906,dji_yahoo!$A$1:$G$1214,4,FALSE),"NA")</f>
        <v>16444.050781000002</v>
      </c>
      <c r="CU906">
        <f>IFERROR(VLOOKUP($A906,dji_yahoo!$A$1:$G$1214,5,FALSE),"NA")</f>
        <v>16528.029297000001</v>
      </c>
      <c r="CV906">
        <f>IFERROR(VLOOKUP($A906,dji_yahoo!$A$1:$G$1214,7,FALSE),"NA")</f>
        <v>141440000</v>
      </c>
      <c r="CW906" s="5">
        <f>IFERROR(VLOOKUP($A906,nasdaq_yahoo!$A$1:$G$1249,2,FALSE),"NA")</f>
        <v>4798.6801759999998</v>
      </c>
      <c r="CX906" s="5">
        <f>IFERROR(VLOOKUP($A906,nasdaq_yahoo!$A$1:$G$1249,3,FALSE),"NA")</f>
        <v>4824.6098629999997</v>
      </c>
      <c r="CY906" s="5">
        <f>IFERROR(VLOOKUP($A906,nasdaq_yahoo!$A$1:$G$1249,4,FALSE),"NA")</f>
        <v>4763.419922</v>
      </c>
      <c r="CZ906" s="5">
        <f>IFERROR(VLOOKUP($A906,nasdaq_yahoo!$A$1:$G$1249,5,FALSE),"NA")</f>
        <v>4776.5097660000001</v>
      </c>
      <c r="DA906" s="6">
        <f>IFERROR(VLOOKUP($A906,nasdaq_yahoo!$A$1:$G$1249,7,FALSE),"NA")</f>
        <v>1839010000</v>
      </c>
      <c r="DB906" s="5">
        <f>IFERROR(VLOOKUP($A906,USEPUINDXD!$A$1:$B$1827,2,FALSE),"NA")</f>
        <v>113.96</v>
      </c>
    </row>
    <row r="907" spans="1:106">
      <c r="A907" s="1">
        <v>42246</v>
      </c>
      <c r="B907">
        <v>229.9</v>
      </c>
      <c r="C907">
        <v>232.07</v>
      </c>
      <c r="D907">
        <v>226.25</v>
      </c>
      <c r="E907">
        <v>228.76</v>
      </c>
      <c r="F907">
        <v>19412600</v>
      </c>
      <c r="G907">
        <v>3345740000</v>
      </c>
      <c r="H907">
        <v>2.6</v>
      </c>
      <c r="I907">
        <v>2.63</v>
      </c>
      <c r="J907">
        <v>2.5299999999999998</v>
      </c>
      <c r="K907">
        <v>2.56</v>
      </c>
      <c r="L907">
        <v>27911</v>
      </c>
      <c r="M907">
        <v>14869600</v>
      </c>
      <c r="N907">
        <v>1.18</v>
      </c>
      <c r="O907">
        <v>1.37</v>
      </c>
      <c r="P907">
        <v>1.17</v>
      </c>
      <c r="Q907">
        <v>1.32</v>
      </c>
      <c r="R907">
        <v>1337650</v>
      </c>
      <c r="S907">
        <v>86145900</v>
      </c>
      <c r="T907" t="s">
        <v>85</v>
      </c>
      <c r="U907" t="s">
        <v>85</v>
      </c>
      <c r="V907" t="s">
        <v>85</v>
      </c>
      <c r="W907" t="s">
        <v>85</v>
      </c>
      <c r="X907" t="s">
        <v>85</v>
      </c>
      <c r="Y907" t="s">
        <v>85</v>
      </c>
      <c r="Z907">
        <v>2.87</v>
      </c>
      <c r="AA907">
        <v>2.91</v>
      </c>
      <c r="AB907">
        <v>2.76</v>
      </c>
      <c r="AC907">
        <v>2.85</v>
      </c>
      <c r="AD907">
        <v>1497480</v>
      </c>
      <c r="AE907">
        <v>120755000</v>
      </c>
      <c r="AF907">
        <v>0.476522</v>
      </c>
      <c r="AG907">
        <v>0.48105900000000001</v>
      </c>
      <c r="AH907">
        <v>0.45537899999999998</v>
      </c>
      <c r="AI907">
        <v>0.459009</v>
      </c>
      <c r="AJ907">
        <v>19851</v>
      </c>
      <c r="AK907">
        <v>4341760</v>
      </c>
      <c r="AL907" s="2">
        <v>9.6000000000000002E-5</v>
      </c>
      <c r="AM907">
        <v>1.0399999999999999E-4</v>
      </c>
      <c r="AN907" s="2">
        <v>9.6000000000000002E-5</v>
      </c>
      <c r="AO907">
        <v>1.0399999999999999E-4</v>
      </c>
      <c r="AP907">
        <v>1193</v>
      </c>
      <c r="AQ907">
        <v>862945</v>
      </c>
      <c r="AR907" t="s">
        <v>85</v>
      </c>
      <c r="AS907" t="s">
        <v>85</v>
      </c>
      <c r="AT907" t="s">
        <v>85</v>
      </c>
      <c r="AU907" t="s">
        <v>85</v>
      </c>
      <c r="AV907" t="s">
        <v>85</v>
      </c>
      <c r="AW907" t="s">
        <v>85</v>
      </c>
      <c r="AX907" t="s">
        <v>85</v>
      </c>
      <c r="AY907" t="s">
        <v>85</v>
      </c>
      <c r="AZ907" t="s">
        <v>85</v>
      </c>
      <c r="BA907" t="s">
        <v>85</v>
      </c>
      <c r="BB907" t="s">
        <v>85</v>
      </c>
      <c r="BC907" t="s">
        <v>85</v>
      </c>
      <c r="BD907" t="s">
        <v>85</v>
      </c>
      <c r="BE907" t="s">
        <v>85</v>
      </c>
      <c r="BF907" t="s">
        <v>85</v>
      </c>
      <c r="BG907" t="s">
        <v>85</v>
      </c>
      <c r="BH907" t="s">
        <v>85</v>
      </c>
      <c r="BI907" t="s">
        <v>85</v>
      </c>
      <c r="BJ907" t="s">
        <v>85</v>
      </c>
      <c r="BK907" t="s">
        <v>85</v>
      </c>
      <c r="BL907" t="s">
        <v>85</v>
      </c>
      <c r="BM907" t="s">
        <v>85</v>
      </c>
      <c r="BN907" t="s">
        <v>85</v>
      </c>
      <c r="BO907" t="s">
        <v>85</v>
      </c>
      <c r="BP907">
        <v>7.7510000000000001E-3</v>
      </c>
      <c r="BQ907">
        <v>8.0520000000000001E-3</v>
      </c>
      <c r="BR907">
        <v>7.7510000000000001E-3</v>
      </c>
      <c r="BS907">
        <v>8.0499999999999999E-3</v>
      </c>
      <c r="BT907">
        <v>408809</v>
      </c>
      <c r="BU907">
        <v>251803000</v>
      </c>
      <c r="BV907" t="s">
        <v>85</v>
      </c>
      <c r="BW907" t="s">
        <v>85</v>
      </c>
      <c r="BX907" t="s">
        <v>85</v>
      </c>
      <c r="BY907" t="s">
        <v>85</v>
      </c>
      <c r="BZ907" t="s">
        <v>85</v>
      </c>
      <c r="CA907" t="s">
        <v>85</v>
      </c>
      <c r="CB907" t="s">
        <v>85</v>
      </c>
      <c r="CC907" t="s">
        <v>85</v>
      </c>
      <c r="CD907" t="s">
        <v>85</v>
      </c>
      <c r="CE907" t="s">
        <v>85</v>
      </c>
      <c r="CF907" t="s">
        <v>85</v>
      </c>
      <c r="CG907" t="s">
        <v>85</v>
      </c>
      <c r="CH907" t="str">
        <f>IFERROR(VLOOKUP($A907,vix_cboe!$A$1:$E4499,2,FALSE),"NA")</f>
        <v>NA</v>
      </c>
      <c r="CI907" t="str">
        <f>IFERROR(VLOOKUP($A907,vix_cboe!$A$1:$E4499,3,FALSE),"NA")</f>
        <v>NA</v>
      </c>
      <c r="CJ907" t="str">
        <f>IFERROR(VLOOKUP($A907,vix_cboe!$A$1:$E4499,4,FALSE),"NA")</f>
        <v>NA</v>
      </c>
      <c r="CK907" t="str">
        <f>IFERROR(VLOOKUP($A907,vix_cboe!$A$1:$E4499,5,FALSE),"NA")</f>
        <v>NA</v>
      </c>
      <c r="CL907" s="5" t="str">
        <f>IFERROR(VLOOKUP($A907,gold_gold.org!$A$1:$G$10247,2,FALSE),"NA")</f>
        <v>NA</v>
      </c>
      <c r="CM907" s="5" t="str">
        <f>IFERROR(VLOOKUP($A907,gold_gold.org!$A$1:$G$10247,3,FALSE),"NA")</f>
        <v>NA</v>
      </c>
      <c r="CN907" s="5" t="str">
        <f>IFERROR(VLOOKUP($A907,gold_gold.org!$A$1:$G$10247,4,FALSE),"NA")</f>
        <v>NA</v>
      </c>
      <c r="CO907" s="5" t="str">
        <f>IFERROR(VLOOKUP($A907,gold_gold.org!$A$1:$G$10247,5,FALSE),"NA")</f>
        <v>NA</v>
      </c>
      <c r="CP907" t="str">
        <f>IFERROR(VLOOKUP($A907,crude_oil_eia!$A$1:$C$8255,2,FALSE),"NA")</f>
        <v>NA</v>
      </c>
      <c r="CQ907" t="str">
        <f>IFERROR(VLOOKUP($A907,crude_oil_eia!$A$1:$C$8255,3,FALSE),"NA")</f>
        <v>NA</v>
      </c>
      <c r="CR907" t="str">
        <f>IFERROR(VLOOKUP($A907,dji_yahoo!$A$1:$G$1214,2,FALSE),"NA")</f>
        <v>NA</v>
      </c>
      <c r="CS907" t="str">
        <f>IFERROR(VLOOKUP($A907,dji_yahoo!$A$1:$G$1214,3,FALSE),"NA")</f>
        <v>NA</v>
      </c>
      <c r="CT907" t="str">
        <f>IFERROR(VLOOKUP($A907,dji_yahoo!$A$1:$G$1214,4,FALSE),"NA")</f>
        <v>NA</v>
      </c>
      <c r="CU907" t="str">
        <f>IFERROR(VLOOKUP($A907,dji_yahoo!$A$1:$G$1214,5,FALSE),"NA")</f>
        <v>NA</v>
      </c>
      <c r="CV907" t="str">
        <f>IFERROR(VLOOKUP($A907,dji_yahoo!$A$1:$G$1214,7,FALSE),"NA")</f>
        <v>NA</v>
      </c>
      <c r="CW907" s="5" t="str">
        <f>IFERROR(VLOOKUP($A907,nasdaq_yahoo!$A$1:$G$1249,2,FALSE),"NA")</f>
        <v>NA</v>
      </c>
      <c r="CX907" s="5" t="str">
        <f>IFERROR(VLOOKUP($A907,nasdaq_yahoo!$A$1:$G$1249,3,FALSE),"NA")</f>
        <v>NA</v>
      </c>
      <c r="CY907" s="5" t="str">
        <f>IFERROR(VLOOKUP($A907,nasdaq_yahoo!$A$1:$G$1249,4,FALSE),"NA")</f>
        <v>NA</v>
      </c>
      <c r="CZ907" s="5" t="str">
        <f>IFERROR(VLOOKUP($A907,nasdaq_yahoo!$A$1:$G$1249,5,FALSE),"NA")</f>
        <v>NA</v>
      </c>
      <c r="DA907" s="6" t="str">
        <f>IFERROR(VLOOKUP($A907,nasdaq_yahoo!$A$1:$G$1249,7,FALSE),"NA")</f>
        <v>NA</v>
      </c>
      <c r="DB907" s="5">
        <f>IFERROR(VLOOKUP($A907,USEPUINDXD!$A$1:$B$1827,2,FALSE),"NA")</f>
        <v>160.43</v>
      </c>
    </row>
    <row r="908" spans="1:106">
      <c r="A908" s="1">
        <v>42245</v>
      </c>
      <c r="B908">
        <v>231.55</v>
      </c>
      <c r="C908">
        <v>233.22</v>
      </c>
      <c r="D908">
        <v>227.33</v>
      </c>
      <c r="E908">
        <v>229.78</v>
      </c>
      <c r="F908">
        <v>17142500</v>
      </c>
      <c r="G908">
        <v>3368880000</v>
      </c>
      <c r="H908">
        <v>2.6</v>
      </c>
      <c r="I908">
        <v>2.62</v>
      </c>
      <c r="J908">
        <v>2.5499999999999998</v>
      </c>
      <c r="K908">
        <v>2.6</v>
      </c>
      <c r="L908">
        <v>39992</v>
      </c>
      <c r="M908">
        <v>14899700</v>
      </c>
      <c r="N908">
        <v>1.19</v>
      </c>
      <c r="O908">
        <v>1.21</v>
      </c>
      <c r="P908">
        <v>1.1499999999999999</v>
      </c>
      <c r="Q908">
        <v>1.18</v>
      </c>
      <c r="R908">
        <v>375377</v>
      </c>
      <c r="S908">
        <v>86887600</v>
      </c>
      <c r="T908" t="s">
        <v>85</v>
      </c>
      <c r="U908" t="s">
        <v>85</v>
      </c>
      <c r="V908" t="s">
        <v>85</v>
      </c>
      <c r="W908" t="s">
        <v>85</v>
      </c>
      <c r="X908" t="s">
        <v>85</v>
      </c>
      <c r="Y908" t="s">
        <v>85</v>
      </c>
      <c r="Z908">
        <v>2.92</v>
      </c>
      <c r="AA908">
        <v>2.95</v>
      </c>
      <c r="AB908">
        <v>2.82</v>
      </c>
      <c r="AC908">
        <v>2.88</v>
      </c>
      <c r="AD908">
        <v>1706060</v>
      </c>
      <c r="AE908">
        <v>122591000</v>
      </c>
      <c r="AF908">
        <v>0.47675400000000001</v>
      </c>
      <c r="AG908">
        <v>0.48744199999999999</v>
      </c>
      <c r="AH908">
        <v>0.46289999999999998</v>
      </c>
      <c r="AI908">
        <v>0.47654999999999997</v>
      </c>
      <c r="AJ908">
        <v>30004</v>
      </c>
      <c r="AK908">
        <v>4337790</v>
      </c>
      <c r="AL908" s="2">
        <v>9.2999999999999997E-5</v>
      </c>
      <c r="AM908">
        <v>1.0399999999999999E-4</v>
      </c>
      <c r="AN908" s="2">
        <v>9.2999999999999997E-5</v>
      </c>
      <c r="AO908" s="2">
        <v>9.6000000000000002E-5</v>
      </c>
      <c r="AP908">
        <v>436</v>
      </c>
      <c r="AQ908">
        <v>839895</v>
      </c>
      <c r="AR908" t="s">
        <v>85</v>
      </c>
      <c r="AS908" t="s">
        <v>85</v>
      </c>
      <c r="AT908" t="s">
        <v>85</v>
      </c>
      <c r="AU908" t="s">
        <v>85</v>
      </c>
      <c r="AV908" t="s">
        <v>85</v>
      </c>
      <c r="AW908" t="s">
        <v>85</v>
      </c>
      <c r="AX908" t="s">
        <v>85</v>
      </c>
      <c r="AY908" t="s">
        <v>85</v>
      </c>
      <c r="AZ908" t="s">
        <v>85</v>
      </c>
      <c r="BA908" t="s">
        <v>85</v>
      </c>
      <c r="BB908" t="s">
        <v>85</v>
      </c>
      <c r="BC908" t="s">
        <v>85</v>
      </c>
      <c r="BD908" t="s">
        <v>85</v>
      </c>
      <c r="BE908" t="s">
        <v>85</v>
      </c>
      <c r="BF908" t="s">
        <v>85</v>
      </c>
      <c r="BG908" t="s">
        <v>85</v>
      </c>
      <c r="BH908" t="s">
        <v>85</v>
      </c>
      <c r="BI908" t="s">
        <v>85</v>
      </c>
      <c r="BJ908" t="s">
        <v>85</v>
      </c>
      <c r="BK908" t="s">
        <v>85</v>
      </c>
      <c r="BL908" t="s">
        <v>85</v>
      </c>
      <c r="BM908" t="s">
        <v>85</v>
      </c>
      <c r="BN908" t="s">
        <v>85</v>
      </c>
      <c r="BO908" t="s">
        <v>85</v>
      </c>
      <c r="BP908">
        <v>7.4269999999999996E-3</v>
      </c>
      <c r="BQ908">
        <v>7.7510000000000001E-3</v>
      </c>
      <c r="BR908">
        <v>7.3610000000000004E-3</v>
      </c>
      <c r="BS908">
        <v>7.7510000000000001E-3</v>
      </c>
      <c r="BT908">
        <v>365144</v>
      </c>
      <c r="BU908">
        <v>241292000</v>
      </c>
      <c r="BV908" t="s">
        <v>85</v>
      </c>
      <c r="BW908" t="s">
        <v>85</v>
      </c>
      <c r="BX908" t="s">
        <v>85</v>
      </c>
      <c r="BY908" t="s">
        <v>85</v>
      </c>
      <c r="BZ908" t="s">
        <v>85</v>
      </c>
      <c r="CA908" t="s">
        <v>85</v>
      </c>
      <c r="CB908" t="s">
        <v>85</v>
      </c>
      <c r="CC908" t="s">
        <v>85</v>
      </c>
      <c r="CD908" t="s">
        <v>85</v>
      </c>
      <c r="CE908" t="s">
        <v>85</v>
      </c>
      <c r="CF908" t="s">
        <v>85</v>
      </c>
      <c r="CG908" t="s">
        <v>85</v>
      </c>
      <c r="CH908" t="str">
        <f>IFERROR(VLOOKUP($A908,vix_cboe!$A$1:$E4500,2,FALSE),"NA")</f>
        <v>NA</v>
      </c>
      <c r="CI908" t="str">
        <f>IFERROR(VLOOKUP($A908,vix_cboe!$A$1:$E4500,3,FALSE),"NA")</f>
        <v>NA</v>
      </c>
      <c r="CJ908" t="str">
        <f>IFERROR(VLOOKUP($A908,vix_cboe!$A$1:$E4500,4,FALSE),"NA")</f>
        <v>NA</v>
      </c>
      <c r="CK908" t="str">
        <f>IFERROR(VLOOKUP($A908,vix_cboe!$A$1:$E4500,5,FALSE),"NA")</f>
        <v>NA</v>
      </c>
      <c r="CL908" s="5" t="str">
        <f>IFERROR(VLOOKUP($A908,gold_gold.org!$A$1:$G$10247,2,FALSE),"NA")</f>
        <v>NA</v>
      </c>
      <c r="CM908" s="5" t="str">
        <f>IFERROR(VLOOKUP($A908,gold_gold.org!$A$1:$G$10247,3,FALSE),"NA")</f>
        <v>NA</v>
      </c>
      <c r="CN908" s="5" t="str">
        <f>IFERROR(VLOOKUP($A908,gold_gold.org!$A$1:$G$10247,4,FALSE),"NA")</f>
        <v>NA</v>
      </c>
      <c r="CO908" s="5" t="str">
        <f>IFERROR(VLOOKUP($A908,gold_gold.org!$A$1:$G$10247,5,FALSE),"NA")</f>
        <v>NA</v>
      </c>
      <c r="CP908" t="str">
        <f>IFERROR(VLOOKUP($A908,crude_oil_eia!$A$1:$C$8255,2,FALSE),"NA")</f>
        <v>NA</v>
      </c>
      <c r="CQ908" t="str">
        <f>IFERROR(VLOOKUP($A908,crude_oil_eia!$A$1:$C$8255,3,FALSE),"NA")</f>
        <v>NA</v>
      </c>
      <c r="CR908" t="str">
        <f>IFERROR(VLOOKUP($A908,dji_yahoo!$A$1:$G$1214,2,FALSE),"NA")</f>
        <v>NA</v>
      </c>
      <c r="CS908" t="str">
        <f>IFERROR(VLOOKUP($A908,dji_yahoo!$A$1:$G$1214,3,FALSE),"NA")</f>
        <v>NA</v>
      </c>
      <c r="CT908" t="str">
        <f>IFERROR(VLOOKUP($A908,dji_yahoo!$A$1:$G$1214,4,FALSE),"NA")</f>
        <v>NA</v>
      </c>
      <c r="CU908" t="str">
        <f>IFERROR(VLOOKUP($A908,dji_yahoo!$A$1:$G$1214,5,FALSE),"NA")</f>
        <v>NA</v>
      </c>
      <c r="CV908" t="str">
        <f>IFERROR(VLOOKUP($A908,dji_yahoo!$A$1:$G$1214,7,FALSE),"NA")</f>
        <v>NA</v>
      </c>
      <c r="CW908" s="5" t="str">
        <f>IFERROR(VLOOKUP($A908,nasdaq_yahoo!$A$1:$G$1249,2,FALSE),"NA")</f>
        <v>NA</v>
      </c>
      <c r="CX908" s="5" t="str">
        <f>IFERROR(VLOOKUP($A908,nasdaq_yahoo!$A$1:$G$1249,3,FALSE),"NA")</f>
        <v>NA</v>
      </c>
      <c r="CY908" s="5" t="str">
        <f>IFERROR(VLOOKUP($A908,nasdaq_yahoo!$A$1:$G$1249,4,FALSE),"NA")</f>
        <v>NA</v>
      </c>
      <c r="CZ908" s="5" t="str">
        <f>IFERROR(VLOOKUP($A908,nasdaq_yahoo!$A$1:$G$1249,5,FALSE),"NA")</f>
        <v>NA</v>
      </c>
      <c r="DA908" s="6" t="str">
        <f>IFERROR(VLOOKUP($A908,nasdaq_yahoo!$A$1:$G$1249,7,FALSE),"NA")</f>
        <v>NA</v>
      </c>
      <c r="DB908" s="5">
        <f>IFERROR(VLOOKUP($A908,USEPUINDXD!$A$1:$B$1827,2,FALSE),"NA")</f>
        <v>164.55</v>
      </c>
    </row>
    <row r="909" spans="1:106">
      <c r="A909" s="1">
        <v>42244</v>
      </c>
      <c r="B909">
        <v>224.7</v>
      </c>
      <c r="C909">
        <v>235.22</v>
      </c>
      <c r="D909">
        <v>220.93</v>
      </c>
      <c r="E909">
        <v>231.4</v>
      </c>
      <c r="F909">
        <v>31336600</v>
      </c>
      <c r="G909">
        <v>3268370000</v>
      </c>
      <c r="H909">
        <v>2.56</v>
      </c>
      <c r="I909">
        <v>2.64</v>
      </c>
      <c r="J909">
        <v>2.5099999999999998</v>
      </c>
      <c r="K909">
        <v>2.6</v>
      </c>
      <c r="L909">
        <v>57595</v>
      </c>
      <c r="M909">
        <v>14664000</v>
      </c>
      <c r="N909">
        <v>1.1499999999999999</v>
      </c>
      <c r="O909">
        <v>1.21</v>
      </c>
      <c r="P909">
        <v>1.1200000000000001</v>
      </c>
      <c r="Q909">
        <v>1.19</v>
      </c>
      <c r="R909">
        <v>721872</v>
      </c>
      <c r="S909">
        <v>83521700</v>
      </c>
      <c r="T909" t="s">
        <v>85</v>
      </c>
      <c r="U909" t="s">
        <v>85</v>
      </c>
      <c r="V909" t="s">
        <v>85</v>
      </c>
      <c r="W909" t="s">
        <v>85</v>
      </c>
      <c r="X909" t="s">
        <v>85</v>
      </c>
      <c r="Y909" t="s">
        <v>85</v>
      </c>
      <c r="Z909">
        <v>2.84</v>
      </c>
      <c r="AA909">
        <v>2.96</v>
      </c>
      <c r="AB909">
        <v>2.71</v>
      </c>
      <c r="AC909">
        <v>2.91</v>
      </c>
      <c r="AD909">
        <v>4186540</v>
      </c>
      <c r="AE909">
        <v>119452000</v>
      </c>
      <c r="AF909">
        <v>0.46528599999999998</v>
      </c>
      <c r="AG909">
        <v>0.48953600000000003</v>
      </c>
      <c r="AH909">
        <v>0.45072499999999999</v>
      </c>
      <c r="AI909">
        <v>0.48162700000000003</v>
      </c>
      <c r="AJ909">
        <v>24895</v>
      </c>
      <c r="AK909">
        <v>4227600</v>
      </c>
      <c r="AL909" s="2">
        <v>9.7999999999999997E-5</v>
      </c>
      <c r="AM909" s="2">
        <v>9.7999999999999997E-5</v>
      </c>
      <c r="AN909" s="2">
        <v>8.5000000000000006E-5</v>
      </c>
      <c r="AO909" s="2">
        <v>9.2999999999999997E-5</v>
      </c>
      <c r="AP909">
        <v>1852</v>
      </c>
      <c r="AQ909">
        <v>882696</v>
      </c>
      <c r="AR909" t="s">
        <v>85</v>
      </c>
      <c r="AS909" t="s">
        <v>85</v>
      </c>
      <c r="AT909" t="s">
        <v>85</v>
      </c>
      <c r="AU909" t="s">
        <v>85</v>
      </c>
      <c r="AV909" t="s">
        <v>85</v>
      </c>
      <c r="AW909" t="s">
        <v>85</v>
      </c>
      <c r="AX909" t="s">
        <v>85</v>
      </c>
      <c r="AY909" t="s">
        <v>85</v>
      </c>
      <c r="AZ909" t="s">
        <v>85</v>
      </c>
      <c r="BA909" t="s">
        <v>85</v>
      </c>
      <c r="BB909" t="s">
        <v>85</v>
      </c>
      <c r="BC909" t="s">
        <v>85</v>
      </c>
      <c r="BD909" t="s">
        <v>85</v>
      </c>
      <c r="BE909" t="s">
        <v>85</v>
      </c>
      <c r="BF909" t="s">
        <v>85</v>
      </c>
      <c r="BG909" t="s">
        <v>85</v>
      </c>
      <c r="BH909" t="s">
        <v>85</v>
      </c>
      <c r="BI909" t="s">
        <v>85</v>
      </c>
      <c r="BJ909" t="s">
        <v>85</v>
      </c>
      <c r="BK909" t="s">
        <v>85</v>
      </c>
      <c r="BL909" t="s">
        <v>85</v>
      </c>
      <c r="BM909" t="s">
        <v>85</v>
      </c>
      <c r="BN909" t="s">
        <v>85</v>
      </c>
      <c r="BO909" t="s">
        <v>85</v>
      </c>
      <c r="BP909">
        <v>7.5550000000000001E-3</v>
      </c>
      <c r="BQ909">
        <v>7.5550000000000001E-3</v>
      </c>
      <c r="BR909">
        <v>7.4190000000000002E-3</v>
      </c>
      <c r="BS909">
        <v>7.4330000000000004E-3</v>
      </c>
      <c r="BT909">
        <v>414310</v>
      </c>
      <c r="BU909">
        <v>245456000</v>
      </c>
      <c r="BV909" t="s">
        <v>85</v>
      </c>
      <c r="BW909" t="s">
        <v>85</v>
      </c>
      <c r="BX909" t="s">
        <v>85</v>
      </c>
      <c r="BY909" t="s">
        <v>85</v>
      </c>
      <c r="BZ909" t="s">
        <v>85</v>
      </c>
      <c r="CA909" t="s">
        <v>85</v>
      </c>
      <c r="CB909" t="s">
        <v>85</v>
      </c>
      <c r="CC909" t="s">
        <v>85</v>
      </c>
      <c r="CD909" t="s">
        <v>85</v>
      </c>
      <c r="CE909" t="s">
        <v>85</v>
      </c>
      <c r="CF909" t="s">
        <v>85</v>
      </c>
      <c r="CG909" t="s">
        <v>85</v>
      </c>
      <c r="CH909">
        <f>IFERROR(VLOOKUP($A909,vix_cboe!$A$1:$E4501,2,FALSE),"NA")</f>
        <v>26.69</v>
      </c>
      <c r="CI909">
        <f>IFERROR(VLOOKUP($A909,vix_cboe!$A$1:$E4501,3,FALSE),"NA")</f>
        <v>29.2</v>
      </c>
      <c r="CJ909">
        <f>IFERROR(VLOOKUP($A909,vix_cboe!$A$1:$E4501,4,FALSE),"NA")</f>
        <v>25.77</v>
      </c>
      <c r="CK909">
        <f>IFERROR(VLOOKUP($A909,vix_cboe!$A$1:$E4501,5,FALSE),"NA")</f>
        <v>26.05</v>
      </c>
      <c r="CL909" s="5">
        <f>IFERROR(VLOOKUP($A909,gold_gold.org!$A$1:$G$10247,2,FALSE),"NA")</f>
        <v>1135</v>
      </c>
      <c r="CM909" s="5">
        <f>IFERROR(VLOOKUP($A909,gold_gold.org!$A$1:$G$10247,3,FALSE),"NA")</f>
        <v>1011.45173</v>
      </c>
      <c r="CN909" s="5">
        <f>IFERROR(VLOOKUP($A909,gold_gold.org!$A$1:$G$10247,4,FALSE),"NA")</f>
        <v>137340.66321999999</v>
      </c>
      <c r="CO909" s="5">
        <f>IFERROR(VLOOKUP($A909,gold_gold.org!$A$1:$G$10247,5,FALSE),"NA")</f>
        <v>739.24519999999995</v>
      </c>
      <c r="CP909">
        <f>IFERROR(VLOOKUP($A909,crude_oil_eia!$A$1:$C$8255,2,FALSE),"NA")</f>
        <v>45.29</v>
      </c>
      <c r="CQ909">
        <f>IFERROR(VLOOKUP($A909,crude_oil_eia!$A$1:$C$8255,3,FALSE),"NA")</f>
        <v>47.97</v>
      </c>
      <c r="CR909">
        <f>IFERROR(VLOOKUP($A909,dji_yahoo!$A$1:$G$1214,2,FALSE),"NA")</f>
        <v>16649.419922000001</v>
      </c>
      <c r="CS909">
        <f>IFERROR(VLOOKUP($A909,dji_yahoo!$A$1:$G$1214,3,FALSE),"NA")</f>
        <v>16669.970702999999</v>
      </c>
      <c r="CT909">
        <f>IFERROR(VLOOKUP($A909,dji_yahoo!$A$1:$G$1214,4,FALSE),"NA")</f>
        <v>16535.179688</v>
      </c>
      <c r="CU909">
        <f>IFERROR(VLOOKUP($A909,dji_yahoo!$A$1:$G$1214,5,FALSE),"NA")</f>
        <v>16643.009765999999</v>
      </c>
      <c r="CV909">
        <f>IFERROR(VLOOKUP($A909,dji_yahoo!$A$1:$G$1214,7,FALSE),"NA")</f>
        <v>131790000</v>
      </c>
      <c r="CW909" s="5">
        <f>IFERROR(VLOOKUP($A909,nasdaq_yahoo!$A$1:$G$1249,2,FALSE),"NA")</f>
        <v>4792.1098629999997</v>
      </c>
      <c r="CX909" s="5">
        <f>IFERROR(VLOOKUP($A909,nasdaq_yahoo!$A$1:$G$1249,3,FALSE),"NA")</f>
        <v>4836.7797849999997</v>
      </c>
      <c r="CY909" s="5">
        <f>IFERROR(VLOOKUP($A909,nasdaq_yahoo!$A$1:$G$1249,4,FALSE),"NA")</f>
        <v>4788.3798829999996</v>
      </c>
      <c r="CZ909" s="5">
        <f>IFERROR(VLOOKUP($A909,nasdaq_yahoo!$A$1:$G$1249,5,FALSE),"NA")</f>
        <v>4828.3198240000002</v>
      </c>
      <c r="DA909" s="6">
        <f>IFERROR(VLOOKUP($A909,nasdaq_yahoo!$A$1:$G$1249,7,FALSE),"NA")</f>
        <v>1936540000</v>
      </c>
      <c r="DB909" s="5">
        <f>IFERROR(VLOOKUP($A909,USEPUINDXD!$A$1:$B$1827,2,FALSE),"NA")</f>
        <v>93.15</v>
      </c>
    </row>
    <row r="910" spans="1:106">
      <c r="A910" s="1">
        <v>42243</v>
      </c>
      <c r="B910">
        <v>226.05</v>
      </c>
      <c r="C910">
        <v>228.64</v>
      </c>
      <c r="D910">
        <v>223.68</v>
      </c>
      <c r="E910">
        <v>224.77</v>
      </c>
      <c r="F910">
        <v>21905400</v>
      </c>
      <c r="G910">
        <v>3287220000</v>
      </c>
      <c r="H910">
        <v>2.61</v>
      </c>
      <c r="I910">
        <v>2.63</v>
      </c>
      <c r="J910">
        <v>2.54</v>
      </c>
      <c r="K910">
        <v>2.56</v>
      </c>
      <c r="L910">
        <v>37604</v>
      </c>
      <c r="M910">
        <v>14942900</v>
      </c>
      <c r="N910">
        <v>1.17</v>
      </c>
      <c r="O910">
        <v>1.19</v>
      </c>
      <c r="P910">
        <v>1.1399999999999999</v>
      </c>
      <c r="Q910">
        <v>1.1499999999999999</v>
      </c>
      <c r="R910">
        <v>686662</v>
      </c>
      <c r="S910">
        <v>85106100</v>
      </c>
      <c r="T910" t="s">
        <v>85</v>
      </c>
      <c r="U910" t="s">
        <v>85</v>
      </c>
      <c r="V910" t="s">
        <v>85</v>
      </c>
      <c r="W910" t="s">
        <v>85</v>
      </c>
      <c r="X910" t="s">
        <v>85</v>
      </c>
      <c r="Y910" t="s">
        <v>85</v>
      </c>
      <c r="Z910">
        <v>2.95</v>
      </c>
      <c r="AA910">
        <v>2.99</v>
      </c>
      <c r="AB910">
        <v>2.84</v>
      </c>
      <c r="AC910">
        <v>2.87</v>
      </c>
      <c r="AD910">
        <v>1936130</v>
      </c>
      <c r="AE910">
        <v>123773000</v>
      </c>
      <c r="AF910">
        <v>0.49599399999999999</v>
      </c>
      <c r="AG910">
        <v>0.49953799999999998</v>
      </c>
      <c r="AH910">
        <v>0.45914100000000002</v>
      </c>
      <c r="AI910">
        <v>0.46547500000000003</v>
      </c>
      <c r="AJ910">
        <v>22233</v>
      </c>
      <c r="AK910">
        <v>4500310</v>
      </c>
      <c r="AL910" s="2">
        <v>9.0000000000000006E-5</v>
      </c>
      <c r="AM910" s="2">
        <v>9.7999999999999997E-5</v>
      </c>
      <c r="AN910" s="2">
        <v>8.7999999999999998E-5</v>
      </c>
      <c r="AO910" s="2">
        <v>9.7E-5</v>
      </c>
      <c r="AP910">
        <v>833</v>
      </c>
      <c r="AQ910">
        <v>810572</v>
      </c>
      <c r="AR910" t="s">
        <v>85</v>
      </c>
      <c r="AS910" t="s">
        <v>85</v>
      </c>
      <c r="AT910" t="s">
        <v>85</v>
      </c>
      <c r="AU910" t="s">
        <v>85</v>
      </c>
      <c r="AV910" t="s">
        <v>85</v>
      </c>
      <c r="AW910" t="s">
        <v>85</v>
      </c>
      <c r="AX910" t="s">
        <v>85</v>
      </c>
      <c r="AY910" t="s">
        <v>85</v>
      </c>
      <c r="AZ910" t="s">
        <v>85</v>
      </c>
      <c r="BA910" t="s">
        <v>85</v>
      </c>
      <c r="BB910" t="s">
        <v>85</v>
      </c>
      <c r="BC910" t="s">
        <v>85</v>
      </c>
      <c r="BD910" t="s">
        <v>85</v>
      </c>
      <c r="BE910" t="s">
        <v>85</v>
      </c>
      <c r="BF910" t="s">
        <v>85</v>
      </c>
      <c r="BG910" t="s">
        <v>85</v>
      </c>
      <c r="BH910" t="s">
        <v>85</v>
      </c>
      <c r="BI910" t="s">
        <v>85</v>
      </c>
      <c r="BJ910" t="s">
        <v>85</v>
      </c>
      <c r="BK910" t="s">
        <v>85</v>
      </c>
      <c r="BL910" t="s">
        <v>85</v>
      </c>
      <c r="BM910" t="s">
        <v>85</v>
      </c>
      <c r="BN910" t="s">
        <v>85</v>
      </c>
      <c r="BO910" t="s">
        <v>85</v>
      </c>
      <c r="BP910">
        <v>7.4739999999999997E-3</v>
      </c>
      <c r="BQ910">
        <v>7.62E-3</v>
      </c>
      <c r="BR910">
        <v>7.4739999999999997E-3</v>
      </c>
      <c r="BS910">
        <v>7.5510000000000004E-3</v>
      </c>
      <c r="BT910">
        <v>202412</v>
      </c>
      <c r="BU910">
        <v>242820000</v>
      </c>
      <c r="BV910" t="s">
        <v>85</v>
      </c>
      <c r="BW910" t="s">
        <v>85</v>
      </c>
      <c r="BX910" t="s">
        <v>85</v>
      </c>
      <c r="BY910" t="s">
        <v>85</v>
      </c>
      <c r="BZ910" t="s">
        <v>85</v>
      </c>
      <c r="CA910" t="s">
        <v>85</v>
      </c>
      <c r="CB910" t="s">
        <v>85</v>
      </c>
      <c r="CC910" t="s">
        <v>85</v>
      </c>
      <c r="CD910" t="s">
        <v>85</v>
      </c>
      <c r="CE910" t="s">
        <v>85</v>
      </c>
      <c r="CF910" t="s">
        <v>85</v>
      </c>
      <c r="CG910" t="s">
        <v>85</v>
      </c>
      <c r="CH910">
        <f>IFERROR(VLOOKUP($A910,vix_cboe!$A$1:$E4502,2,FALSE),"NA")</f>
        <v>27.11</v>
      </c>
      <c r="CI910">
        <f>IFERROR(VLOOKUP($A910,vix_cboe!$A$1:$E4502,3,FALSE),"NA")</f>
        <v>29.9</v>
      </c>
      <c r="CJ910">
        <f>IFERROR(VLOOKUP($A910,vix_cboe!$A$1:$E4502,4,FALSE),"NA")</f>
        <v>24.49</v>
      </c>
      <c r="CK910">
        <f>IFERROR(VLOOKUP($A910,vix_cboe!$A$1:$E4502,5,FALSE),"NA")</f>
        <v>26.1</v>
      </c>
      <c r="CL910" s="5">
        <f>IFERROR(VLOOKUP($A910,gold_gold.org!$A$1:$G$10247,2,FALSE),"NA")</f>
        <v>1119</v>
      </c>
      <c r="CM910" s="5">
        <f>IFERROR(VLOOKUP($A910,gold_gold.org!$A$1:$G$10247,3,FALSE),"NA")</f>
        <v>997.72668999999996</v>
      </c>
      <c r="CN910" s="5">
        <f>IFERROR(VLOOKUP($A910,gold_gold.org!$A$1:$G$10247,4,FALSE),"NA")</f>
        <v>135057.69612000001</v>
      </c>
      <c r="CO910" s="5">
        <f>IFERROR(VLOOKUP($A910,gold_gold.org!$A$1:$G$10247,5,FALSE),"NA")</f>
        <v>727.80515000000003</v>
      </c>
      <c r="CP910">
        <f>IFERROR(VLOOKUP($A910,crude_oil_eia!$A$1:$C$8255,2,FALSE),"NA")</f>
        <v>42.47</v>
      </c>
      <c r="CQ910">
        <f>IFERROR(VLOOKUP($A910,crude_oil_eia!$A$1:$C$8255,3,FALSE),"NA")</f>
        <v>44.46</v>
      </c>
      <c r="CR910">
        <f>IFERROR(VLOOKUP($A910,dji_yahoo!$A$1:$G$1214,2,FALSE),"NA")</f>
        <v>16285.509765999999</v>
      </c>
      <c r="CS910">
        <f>IFERROR(VLOOKUP($A910,dji_yahoo!$A$1:$G$1214,3,FALSE),"NA")</f>
        <v>16666.689452999999</v>
      </c>
      <c r="CT910">
        <f>IFERROR(VLOOKUP($A910,dji_yahoo!$A$1:$G$1214,4,FALSE),"NA")</f>
        <v>16285.509765999999</v>
      </c>
      <c r="CU910">
        <f>IFERROR(VLOOKUP($A910,dji_yahoo!$A$1:$G$1214,5,FALSE),"NA")</f>
        <v>16654.769531000002</v>
      </c>
      <c r="CV910">
        <f>IFERROR(VLOOKUP($A910,dji_yahoo!$A$1:$G$1214,7,FALSE),"NA")</f>
        <v>171980000</v>
      </c>
      <c r="CW910" s="5">
        <f>IFERROR(VLOOKUP($A910,nasdaq_yahoo!$A$1:$G$1249,2,FALSE),"NA")</f>
        <v>4761.0498049999997</v>
      </c>
      <c r="CX910" s="5">
        <f>IFERROR(VLOOKUP($A910,nasdaq_yahoo!$A$1:$G$1249,3,FALSE),"NA")</f>
        <v>4818.7099609999996</v>
      </c>
      <c r="CY910" s="5">
        <f>IFERROR(VLOOKUP($A910,nasdaq_yahoo!$A$1:$G$1249,4,FALSE),"NA")</f>
        <v>4721.7900390000004</v>
      </c>
      <c r="CZ910" s="5">
        <f>IFERROR(VLOOKUP($A910,nasdaq_yahoo!$A$1:$G$1249,5,FALSE),"NA")</f>
        <v>4812.7099609999996</v>
      </c>
      <c r="DA910" s="6">
        <f>IFERROR(VLOOKUP($A910,nasdaq_yahoo!$A$1:$G$1249,7,FALSE),"NA")</f>
        <v>2368880000</v>
      </c>
      <c r="DB910" s="5">
        <f>IFERROR(VLOOKUP($A910,USEPUINDXD!$A$1:$B$1827,2,FALSE),"NA")</f>
        <v>61.26</v>
      </c>
    </row>
    <row r="911" spans="1:106">
      <c r="A911" s="1">
        <v>42242</v>
      </c>
      <c r="B911">
        <v>222.08</v>
      </c>
      <c r="C911">
        <v>231.18</v>
      </c>
      <c r="D911">
        <v>220.2</v>
      </c>
      <c r="E911">
        <v>225.83</v>
      </c>
      <c r="F911">
        <v>31808000</v>
      </c>
      <c r="G911">
        <v>3228540000</v>
      </c>
      <c r="H911">
        <v>2.5299999999999998</v>
      </c>
      <c r="I911">
        <v>2.66</v>
      </c>
      <c r="J911">
        <v>2.4900000000000002</v>
      </c>
      <c r="K911">
        <v>2.61</v>
      </c>
      <c r="L911">
        <v>37719</v>
      </c>
      <c r="M911">
        <v>14471900</v>
      </c>
      <c r="N911">
        <v>1.1299999999999999</v>
      </c>
      <c r="O911">
        <v>1.2</v>
      </c>
      <c r="P911">
        <v>1.06</v>
      </c>
      <c r="Q911">
        <v>1.1599999999999999</v>
      </c>
      <c r="R911">
        <v>1056750</v>
      </c>
      <c r="S911">
        <v>82384400</v>
      </c>
      <c r="T911" t="s">
        <v>85</v>
      </c>
      <c r="U911" t="s">
        <v>85</v>
      </c>
      <c r="V911" t="s">
        <v>85</v>
      </c>
      <c r="W911" t="s">
        <v>85</v>
      </c>
      <c r="X911" t="s">
        <v>85</v>
      </c>
      <c r="Y911" t="s">
        <v>85</v>
      </c>
      <c r="Z911">
        <v>2.95</v>
      </c>
      <c r="AA911">
        <v>3.04</v>
      </c>
      <c r="AB911">
        <v>2.84</v>
      </c>
      <c r="AC911">
        <v>2.95</v>
      </c>
      <c r="AD911">
        <v>4551630</v>
      </c>
      <c r="AE911">
        <v>123884000</v>
      </c>
      <c r="AF911">
        <v>0.49008400000000002</v>
      </c>
      <c r="AG911">
        <v>0.51965600000000001</v>
      </c>
      <c r="AH911">
        <v>0.48204200000000003</v>
      </c>
      <c r="AI911">
        <v>0.49667899999999998</v>
      </c>
      <c r="AJ911">
        <v>18296</v>
      </c>
      <c r="AK911">
        <v>4440300</v>
      </c>
      <c r="AL911" s="2">
        <v>8.6000000000000003E-5</v>
      </c>
      <c r="AM911" s="2">
        <v>9.3999999999999994E-5</v>
      </c>
      <c r="AN911" s="2">
        <v>8.6000000000000003E-5</v>
      </c>
      <c r="AO911" s="2">
        <v>9.0000000000000006E-5</v>
      </c>
      <c r="AP911">
        <v>1348</v>
      </c>
      <c r="AQ911">
        <v>776234</v>
      </c>
      <c r="AR911" t="s">
        <v>85</v>
      </c>
      <c r="AS911" t="s">
        <v>85</v>
      </c>
      <c r="AT911" t="s">
        <v>85</v>
      </c>
      <c r="AU911" t="s">
        <v>85</v>
      </c>
      <c r="AV911" t="s">
        <v>85</v>
      </c>
      <c r="AW911" t="s">
        <v>85</v>
      </c>
      <c r="AX911" t="s">
        <v>85</v>
      </c>
      <c r="AY911" t="s">
        <v>85</v>
      </c>
      <c r="AZ911" t="s">
        <v>85</v>
      </c>
      <c r="BA911" t="s">
        <v>85</v>
      </c>
      <c r="BB911" t="s">
        <v>85</v>
      </c>
      <c r="BC911" t="s">
        <v>85</v>
      </c>
      <c r="BD911" t="s">
        <v>85</v>
      </c>
      <c r="BE911" t="s">
        <v>85</v>
      </c>
      <c r="BF911" t="s">
        <v>85</v>
      </c>
      <c r="BG911" t="s">
        <v>85</v>
      </c>
      <c r="BH911" t="s">
        <v>85</v>
      </c>
      <c r="BI911" t="s">
        <v>85</v>
      </c>
      <c r="BJ911" t="s">
        <v>85</v>
      </c>
      <c r="BK911" t="s">
        <v>85</v>
      </c>
      <c r="BL911" t="s">
        <v>85</v>
      </c>
      <c r="BM911" t="s">
        <v>85</v>
      </c>
      <c r="BN911" t="s">
        <v>85</v>
      </c>
      <c r="BO911" t="s">
        <v>85</v>
      </c>
      <c r="BP911">
        <v>7.1329999999999996E-3</v>
      </c>
      <c r="BQ911">
        <v>7.5069999999999998E-3</v>
      </c>
      <c r="BR911">
        <v>7.0410000000000004E-3</v>
      </c>
      <c r="BS911">
        <v>7.4920000000000004E-3</v>
      </c>
      <c r="BT911">
        <v>196124</v>
      </c>
      <c r="BU911">
        <v>231739000</v>
      </c>
      <c r="BV911" t="s">
        <v>85</v>
      </c>
      <c r="BW911" t="s">
        <v>85</v>
      </c>
      <c r="BX911" t="s">
        <v>85</v>
      </c>
      <c r="BY911" t="s">
        <v>85</v>
      </c>
      <c r="BZ911" t="s">
        <v>85</v>
      </c>
      <c r="CA911" t="s">
        <v>85</v>
      </c>
      <c r="CB911" t="s">
        <v>85</v>
      </c>
      <c r="CC911" t="s">
        <v>85</v>
      </c>
      <c r="CD911" t="s">
        <v>85</v>
      </c>
      <c r="CE911" t="s">
        <v>85</v>
      </c>
      <c r="CF911" t="s">
        <v>85</v>
      </c>
      <c r="CG911" t="s">
        <v>85</v>
      </c>
      <c r="CH911">
        <f>IFERROR(VLOOKUP($A911,vix_cboe!$A$1:$E4503,2,FALSE),"NA")</f>
        <v>31.13</v>
      </c>
      <c r="CI911">
        <f>IFERROR(VLOOKUP($A911,vix_cboe!$A$1:$E4503,3,FALSE),"NA")</f>
        <v>35.619999999999997</v>
      </c>
      <c r="CJ911">
        <f>IFERROR(VLOOKUP($A911,vix_cboe!$A$1:$E4503,4,FALSE),"NA")</f>
        <v>28.67</v>
      </c>
      <c r="CK911">
        <f>IFERROR(VLOOKUP($A911,vix_cboe!$A$1:$E4503,5,FALSE),"NA")</f>
        <v>30.32</v>
      </c>
      <c r="CL911" s="5">
        <f>IFERROR(VLOOKUP($A911,gold_gold.org!$A$1:$G$10247,2,FALSE),"NA")</f>
        <v>1120.75</v>
      </c>
      <c r="CM911" s="5">
        <f>IFERROR(VLOOKUP($A911,gold_gold.org!$A$1:$G$10247,3,FALSE),"NA")</f>
        <v>982.72650999999996</v>
      </c>
      <c r="CN911" s="5">
        <f>IFERROR(VLOOKUP($A911,gold_gold.org!$A$1:$G$10247,4,FALSE),"NA")</f>
        <v>133565.36757</v>
      </c>
      <c r="CO911" s="5">
        <f>IFERROR(VLOOKUP($A911,gold_gold.org!$A$1:$G$10247,5,FALSE),"NA")</f>
        <v>721.55187999999998</v>
      </c>
      <c r="CP911">
        <f>IFERROR(VLOOKUP($A911,crude_oil_eia!$A$1:$C$8255,2,FALSE),"NA")</f>
        <v>38.5</v>
      </c>
      <c r="CQ911">
        <f>IFERROR(VLOOKUP($A911,crude_oil_eia!$A$1:$C$8255,3,FALSE),"NA")</f>
        <v>41.76</v>
      </c>
      <c r="CR911">
        <f>IFERROR(VLOOKUP($A911,dji_yahoo!$A$1:$G$1214,2,FALSE),"NA")</f>
        <v>15676.259765999999</v>
      </c>
      <c r="CS911">
        <f>IFERROR(VLOOKUP($A911,dji_yahoo!$A$1:$G$1214,3,FALSE),"NA")</f>
        <v>16303.75</v>
      </c>
      <c r="CT911">
        <f>IFERROR(VLOOKUP($A911,dji_yahoo!$A$1:$G$1214,4,FALSE),"NA")</f>
        <v>15676.259765999999</v>
      </c>
      <c r="CU911">
        <f>IFERROR(VLOOKUP($A911,dji_yahoo!$A$1:$G$1214,5,FALSE),"NA")</f>
        <v>16285.509765999999</v>
      </c>
      <c r="CV911">
        <f>IFERROR(VLOOKUP($A911,dji_yahoo!$A$1:$G$1214,7,FALSE),"NA")</f>
        <v>208420000</v>
      </c>
      <c r="CW911" s="5">
        <f>IFERROR(VLOOKUP($A911,nasdaq_yahoo!$A$1:$G$1249,2,FALSE),"NA")</f>
        <v>4633.5097660000001</v>
      </c>
      <c r="CX911" s="5">
        <f>IFERROR(VLOOKUP($A911,nasdaq_yahoo!$A$1:$G$1249,3,FALSE),"NA")</f>
        <v>4703.9702150000003</v>
      </c>
      <c r="CY911" s="5">
        <f>IFERROR(VLOOKUP($A911,nasdaq_yahoo!$A$1:$G$1249,4,FALSE),"NA")</f>
        <v>4530.0297849999997</v>
      </c>
      <c r="CZ911" s="5">
        <f>IFERROR(VLOOKUP($A911,nasdaq_yahoo!$A$1:$G$1249,5,FALSE),"NA")</f>
        <v>4697.5400390000004</v>
      </c>
      <c r="DA911" s="6">
        <f>IFERROR(VLOOKUP($A911,nasdaq_yahoo!$A$1:$G$1249,7,FALSE),"NA")</f>
        <v>2631660000</v>
      </c>
      <c r="DB911" s="5">
        <f>IFERROR(VLOOKUP($A911,USEPUINDXD!$A$1:$B$1827,2,FALSE),"NA")</f>
        <v>87.48</v>
      </c>
    </row>
    <row r="912" spans="1:106">
      <c r="A912" s="1">
        <v>42241</v>
      </c>
      <c r="B912">
        <v>210.07</v>
      </c>
      <c r="C912">
        <v>226.32</v>
      </c>
      <c r="D912">
        <v>199.57</v>
      </c>
      <c r="E912">
        <v>221.61</v>
      </c>
      <c r="F912">
        <v>61089200</v>
      </c>
      <c r="G912">
        <v>3053250000</v>
      </c>
      <c r="H912">
        <v>2.37</v>
      </c>
      <c r="I912">
        <v>2.56</v>
      </c>
      <c r="J912">
        <v>2.2400000000000002</v>
      </c>
      <c r="K912">
        <v>2.5299999999999998</v>
      </c>
      <c r="L912">
        <v>69322</v>
      </c>
      <c r="M912">
        <v>13506000</v>
      </c>
      <c r="N912">
        <v>1.23</v>
      </c>
      <c r="O912">
        <v>1.24</v>
      </c>
      <c r="P912">
        <v>1.1299999999999999</v>
      </c>
      <c r="Q912">
        <v>1.1399999999999999</v>
      </c>
      <c r="R912">
        <v>1307180</v>
      </c>
      <c r="S912">
        <v>89321900</v>
      </c>
      <c r="T912" t="s">
        <v>85</v>
      </c>
      <c r="U912" t="s">
        <v>85</v>
      </c>
      <c r="V912" t="s">
        <v>85</v>
      </c>
      <c r="W912" t="s">
        <v>85</v>
      </c>
      <c r="X912" t="s">
        <v>85</v>
      </c>
      <c r="Y912" t="s">
        <v>85</v>
      </c>
      <c r="Z912">
        <v>2.98</v>
      </c>
      <c r="AA912">
        <v>3.05</v>
      </c>
      <c r="AB912">
        <v>2.54</v>
      </c>
      <c r="AC912">
        <v>2.94</v>
      </c>
      <c r="AD912">
        <v>11404300</v>
      </c>
      <c r="AE912">
        <v>125279000</v>
      </c>
      <c r="AF912">
        <v>0.43304300000000001</v>
      </c>
      <c r="AG912">
        <v>0.49515500000000001</v>
      </c>
      <c r="AH912">
        <v>0.41388900000000001</v>
      </c>
      <c r="AI912">
        <v>0.490286</v>
      </c>
      <c r="AJ912">
        <v>32249</v>
      </c>
      <c r="AK912">
        <v>3918090</v>
      </c>
      <c r="AL912" s="2">
        <v>9.2999999999999997E-5</v>
      </c>
      <c r="AM912" s="2">
        <v>9.6000000000000002E-5</v>
      </c>
      <c r="AN912" s="2">
        <v>8.6000000000000003E-5</v>
      </c>
      <c r="AO912" s="2">
        <v>8.6000000000000003E-5</v>
      </c>
      <c r="AP912">
        <v>1988</v>
      </c>
      <c r="AQ912">
        <v>833526</v>
      </c>
      <c r="AR912" t="s">
        <v>85</v>
      </c>
      <c r="AS912" t="s">
        <v>85</v>
      </c>
      <c r="AT912" t="s">
        <v>85</v>
      </c>
      <c r="AU912" t="s">
        <v>85</v>
      </c>
      <c r="AV912" t="s">
        <v>85</v>
      </c>
      <c r="AW912" t="s">
        <v>85</v>
      </c>
      <c r="AX912" t="s">
        <v>85</v>
      </c>
      <c r="AY912" t="s">
        <v>85</v>
      </c>
      <c r="AZ912" t="s">
        <v>85</v>
      </c>
      <c r="BA912" t="s">
        <v>85</v>
      </c>
      <c r="BB912" t="s">
        <v>85</v>
      </c>
      <c r="BC912" t="s">
        <v>85</v>
      </c>
      <c r="BD912" t="s">
        <v>85</v>
      </c>
      <c r="BE912" t="s">
        <v>85</v>
      </c>
      <c r="BF912" t="s">
        <v>85</v>
      </c>
      <c r="BG912" t="s">
        <v>85</v>
      </c>
      <c r="BH912" t="s">
        <v>85</v>
      </c>
      <c r="BI912" t="s">
        <v>85</v>
      </c>
      <c r="BJ912" t="s">
        <v>85</v>
      </c>
      <c r="BK912" t="s">
        <v>85</v>
      </c>
      <c r="BL912" t="s">
        <v>85</v>
      </c>
      <c r="BM912" t="s">
        <v>85</v>
      </c>
      <c r="BN912" t="s">
        <v>85</v>
      </c>
      <c r="BO912" t="s">
        <v>85</v>
      </c>
      <c r="BP912">
        <v>7.3990000000000002E-3</v>
      </c>
      <c r="BQ912">
        <v>7.3990000000000002E-3</v>
      </c>
      <c r="BR912">
        <v>7.0930000000000003E-3</v>
      </c>
      <c r="BS912">
        <v>7.1260000000000004E-3</v>
      </c>
      <c r="BT912">
        <v>593316</v>
      </c>
      <c r="BU912">
        <v>240377000</v>
      </c>
      <c r="BV912" t="s">
        <v>85</v>
      </c>
      <c r="BW912" t="s">
        <v>85</v>
      </c>
      <c r="BX912" t="s">
        <v>85</v>
      </c>
      <c r="BY912" t="s">
        <v>85</v>
      </c>
      <c r="BZ912" t="s">
        <v>85</v>
      </c>
      <c r="CA912" t="s">
        <v>85</v>
      </c>
      <c r="CB912" t="s">
        <v>85</v>
      </c>
      <c r="CC912" t="s">
        <v>85</v>
      </c>
      <c r="CD912" t="s">
        <v>85</v>
      </c>
      <c r="CE912" t="s">
        <v>85</v>
      </c>
      <c r="CF912" t="s">
        <v>85</v>
      </c>
      <c r="CG912" t="s">
        <v>85</v>
      </c>
      <c r="CH912">
        <f>IFERROR(VLOOKUP($A912,vix_cboe!$A$1:$E4504,2,FALSE),"NA")</f>
        <v>31.13</v>
      </c>
      <c r="CI912">
        <f>IFERROR(VLOOKUP($A912,vix_cboe!$A$1:$E4504,3,FALSE),"NA")</f>
        <v>38.06</v>
      </c>
      <c r="CJ912">
        <f>IFERROR(VLOOKUP($A912,vix_cboe!$A$1:$E4504,4,FALSE),"NA")</f>
        <v>28.08</v>
      </c>
      <c r="CK912">
        <f>IFERROR(VLOOKUP($A912,vix_cboe!$A$1:$E4504,5,FALSE),"NA")</f>
        <v>36.020000000000003</v>
      </c>
      <c r="CL912" s="5">
        <f>IFERROR(VLOOKUP($A912,gold_gold.org!$A$1:$G$10247,2,FALSE),"NA")</f>
        <v>1137.5</v>
      </c>
      <c r="CM912" s="5">
        <f>IFERROR(VLOOKUP($A912,gold_gold.org!$A$1:$G$10247,3,FALSE),"NA")</f>
        <v>996.84519</v>
      </c>
      <c r="CN912" s="5">
        <f>IFERROR(VLOOKUP($A912,gold_gold.org!$A$1:$G$10247,4,FALSE),"NA")</f>
        <v>136391.93611000001</v>
      </c>
      <c r="CO912" s="5">
        <f>IFERROR(VLOOKUP($A912,gold_gold.org!$A$1:$G$10247,5,FALSE),"NA")</f>
        <v>724.75311999999997</v>
      </c>
      <c r="CP912">
        <f>IFERROR(VLOOKUP($A912,crude_oil_eia!$A$1:$C$8255,2,FALSE),"NA")</f>
        <v>39.15</v>
      </c>
      <c r="CQ912">
        <f>IFERROR(VLOOKUP($A912,crude_oil_eia!$A$1:$C$8255,3,FALSE),"NA")</f>
        <v>41.86</v>
      </c>
      <c r="CR912">
        <f>IFERROR(VLOOKUP($A912,dji_yahoo!$A$1:$G$1214,2,FALSE),"NA")</f>
        <v>15882.269531</v>
      </c>
      <c r="CS912">
        <f>IFERROR(VLOOKUP($A912,dji_yahoo!$A$1:$G$1214,3,FALSE),"NA")</f>
        <v>16312.940430000001</v>
      </c>
      <c r="CT912">
        <f>IFERROR(VLOOKUP($A912,dji_yahoo!$A$1:$G$1214,4,FALSE),"NA")</f>
        <v>15651.240234000001</v>
      </c>
      <c r="CU912">
        <f>IFERROR(VLOOKUP($A912,dji_yahoo!$A$1:$G$1214,5,FALSE),"NA")</f>
        <v>15666.440430000001</v>
      </c>
      <c r="CV912">
        <f>IFERROR(VLOOKUP($A912,dji_yahoo!$A$1:$G$1214,7,FALSE),"NA")</f>
        <v>213220000</v>
      </c>
      <c r="CW912" s="5">
        <f>IFERROR(VLOOKUP($A912,nasdaq_yahoo!$A$1:$G$1249,2,FALSE),"NA")</f>
        <v>4687.2700199999999</v>
      </c>
      <c r="CX912" s="5">
        <f>IFERROR(VLOOKUP($A912,nasdaq_yahoo!$A$1:$G$1249,3,FALSE),"NA")</f>
        <v>4689.5400390000004</v>
      </c>
      <c r="CY912" s="5">
        <f>IFERROR(VLOOKUP($A912,nasdaq_yahoo!$A$1:$G$1249,4,FALSE),"NA")</f>
        <v>4506.1000979999999</v>
      </c>
      <c r="CZ912" s="5">
        <f>IFERROR(VLOOKUP($A912,nasdaq_yahoo!$A$1:$G$1249,5,FALSE),"NA")</f>
        <v>4506.4902339999999</v>
      </c>
      <c r="DA912" s="6">
        <f>IFERROR(VLOOKUP($A912,nasdaq_yahoo!$A$1:$G$1249,7,FALSE),"NA")</f>
        <v>2612800000</v>
      </c>
      <c r="DB912" s="5">
        <f>IFERROR(VLOOKUP($A912,USEPUINDXD!$A$1:$B$1827,2,FALSE),"NA")</f>
        <v>177.02</v>
      </c>
    </row>
    <row r="913" spans="1:106">
      <c r="A913" s="1">
        <v>42240</v>
      </c>
      <c r="B913">
        <v>228.11</v>
      </c>
      <c r="C913">
        <v>228.14</v>
      </c>
      <c r="D913">
        <v>210.44</v>
      </c>
      <c r="E913">
        <v>210.5</v>
      </c>
      <c r="F913">
        <v>59220700</v>
      </c>
      <c r="G913">
        <v>3314640000</v>
      </c>
      <c r="H913">
        <v>2.63</v>
      </c>
      <c r="I913">
        <v>2.64</v>
      </c>
      <c r="J913">
        <v>2.38</v>
      </c>
      <c r="K913">
        <v>2.38</v>
      </c>
      <c r="L913">
        <v>125485</v>
      </c>
      <c r="M913">
        <v>15036300</v>
      </c>
      <c r="N913">
        <v>1.35</v>
      </c>
      <c r="O913">
        <v>1.36</v>
      </c>
      <c r="P913">
        <v>1.23</v>
      </c>
      <c r="Q913">
        <v>1.23</v>
      </c>
      <c r="R913">
        <v>924920</v>
      </c>
      <c r="S913">
        <v>97791600</v>
      </c>
      <c r="T913" t="s">
        <v>85</v>
      </c>
      <c r="U913" t="s">
        <v>85</v>
      </c>
      <c r="V913" t="s">
        <v>85</v>
      </c>
      <c r="W913" t="s">
        <v>85</v>
      </c>
      <c r="X913" t="s">
        <v>85</v>
      </c>
      <c r="Y913" t="s">
        <v>85</v>
      </c>
      <c r="Z913">
        <v>3.39</v>
      </c>
      <c r="AA913">
        <v>3.39</v>
      </c>
      <c r="AB913">
        <v>2.97</v>
      </c>
      <c r="AC913">
        <v>2.99</v>
      </c>
      <c r="AD913">
        <v>7278630</v>
      </c>
      <c r="AE913">
        <v>142301000</v>
      </c>
      <c r="AF913">
        <v>0.54248600000000002</v>
      </c>
      <c r="AG913">
        <v>0.55326399999999998</v>
      </c>
      <c r="AH913">
        <v>0.433056</v>
      </c>
      <c r="AI913">
        <v>0.43487100000000001</v>
      </c>
      <c r="AJ913">
        <v>77454</v>
      </c>
      <c r="AK913">
        <v>4901250</v>
      </c>
      <c r="AL913" s="2">
        <v>9.7999999999999997E-5</v>
      </c>
      <c r="AM913" s="2">
        <v>1E-4</v>
      </c>
      <c r="AN913" s="2">
        <v>9.1000000000000003E-5</v>
      </c>
      <c r="AO913" s="2">
        <v>9.2999999999999997E-5</v>
      </c>
      <c r="AP913">
        <v>1331</v>
      </c>
      <c r="AQ913">
        <v>883014</v>
      </c>
      <c r="AR913" t="s">
        <v>85</v>
      </c>
      <c r="AS913" t="s">
        <v>85</v>
      </c>
      <c r="AT913" t="s">
        <v>85</v>
      </c>
      <c r="AU913" t="s">
        <v>85</v>
      </c>
      <c r="AV913" t="s">
        <v>85</v>
      </c>
      <c r="AW913" t="s">
        <v>85</v>
      </c>
      <c r="AX913" t="s">
        <v>85</v>
      </c>
      <c r="AY913" t="s">
        <v>85</v>
      </c>
      <c r="AZ913" t="s">
        <v>85</v>
      </c>
      <c r="BA913" t="s">
        <v>85</v>
      </c>
      <c r="BB913" t="s">
        <v>85</v>
      </c>
      <c r="BC913" t="s">
        <v>85</v>
      </c>
      <c r="BD913" t="s">
        <v>85</v>
      </c>
      <c r="BE913" t="s">
        <v>85</v>
      </c>
      <c r="BF913" t="s">
        <v>85</v>
      </c>
      <c r="BG913" t="s">
        <v>85</v>
      </c>
      <c r="BH913" t="s">
        <v>85</v>
      </c>
      <c r="BI913" t="s">
        <v>85</v>
      </c>
      <c r="BJ913" t="s">
        <v>85</v>
      </c>
      <c r="BK913" t="s">
        <v>85</v>
      </c>
      <c r="BL913" t="s">
        <v>85</v>
      </c>
      <c r="BM913" t="s">
        <v>85</v>
      </c>
      <c r="BN913" t="s">
        <v>85</v>
      </c>
      <c r="BO913" t="s">
        <v>85</v>
      </c>
      <c r="BP913">
        <v>7.5529999999999998E-3</v>
      </c>
      <c r="BQ913">
        <v>7.6490000000000004E-3</v>
      </c>
      <c r="BR913">
        <v>7.391E-3</v>
      </c>
      <c r="BS913">
        <v>7.3969999999999999E-3</v>
      </c>
      <c r="BT913">
        <v>546516</v>
      </c>
      <c r="BU913">
        <v>240993000</v>
      </c>
      <c r="BV913" t="s">
        <v>85</v>
      </c>
      <c r="BW913" t="s">
        <v>85</v>
      </c>
      <c r="BX913" t="s">
        <v>85</v>
      </c>
      <c r="BY913" t="s">
        <v>85</v>
      </c>
      <c r="BZ913" t="s">
        <v>85</v>
      </c>
      <c r="CA913" t="s">
        <v>85</v>
      </c>
      <c r="CB913" t="s">
        <v>85</v>
      </c>
      <c r="CC913" t="s">
        <v>85</v>
      </c>
      <c r="CD913" t="s">
        <v>85</v>
      </c>
      <c r="CE913" t="s">
        <v>85</v>
      </c>
      <c r="CF913" t="s">
        <v>85</v>
      </c>
      <c r="CG913" t="s">
        <v>85</v>
      </c>
      <c r="CH913">
        <f>IFERROR(VLOOKUP($A913,vix_cboe!$A$1:$E4505,2,FALSE),"NA")</f>
        <v>28.03</v>
      </c>
      <c r="CI913">
        <f>IFERROR(VLOOKUP($A913,vix_cboe!$A$1:$E4505,3,FALSE),"NA")</f>
        <v>53.29</v>
      </c>
      <c r="CJ913">
        <f>IFERROR(VLOOKUP($A913,vix_cboe!$A$1:$E4505,4,FALSE),"NA")</f>
        <v>28.03</v>
      </c>
      <c r="CK913">
        <f>IFERROR(VLOOKUP($A913,vix_cboe!$A$1:$E4505,5,FALSE),"NA")</f>
        <v>40.74</v>
      </c>
      <c r="CL913" s="5">
        <f>IFERROR(VLOOKUP($A913,gold_gold.org!$A$1:$G$10247,2,FALSE),"NA")</f>
        <v>1166.5</v>
      </c>
      <c r="CM913" s="5">
        <f>IFERROR(VLOOKUP($A913,gold_gold.org!$A$1:$G$10247,3,FALSE),"NA")</f>
        <v>1007.73199</v>
      </c>
      <c r="CN913" s="5">
        <f>IFERROR(VLOOKUP($A913,gold_gold.org!$A$1:$G$10247,4,FALSE),"NA")</f>
        <v>138510.19860999999</v>
      </c>
      <c r="CO913" s="5">
        <f>IFERROR(VLOOKUP($A913,gold_gold.org!$A$1:$G$10247,5,FALSE),"NA")</f>
        <v>741.31775000000005</v>
      </c>
      <c r="CP913">
        <f>IFERROR(VLOOKUP($A913,crude_oil_eia!$A$1:$C$8255,2,FALSE),"NA")</f>
        <v>38.22</v>
      </c>
      <c r="CQ913">
        <f>IFERROR(VLOOKUP($A913,crude_oil_eia!$A$1:$C$8255,3,FALSE),"NA")</f>
        <v>41.59</v>
      </c>
      <c r="CR913">
        <f>IFERROR(VLOOKUP($A913,dji_yahoo!$A$1:$G$1214,2,FALSE),"NA")</f>
        <v>16459.75</v>
      </c>
      <c r="CS913">
        <f>IFERROR(VLOOKUP($A913,dji_yahoo!$A$1:$G$1214,3,FALSE),"NA")</f>
        <v>16459.75</v>
      </c>
      <c r="CT913">
        <f>IFERROR(VLOOKUP($A913,dji_yahoo!$A$1:$G$1214,4,FALSE),"NA")</f>
        <v>15370.330078000001</v>
      </c>
      <c r="CU913">
        <f>IFERROR(VLOOKUP($A913,dji_yahoo!$A$1:$G$1214,5,FALSE),"NA")</f>
        <v>15871.349609000001</v>
      </c>
      <c r="CV913">
        <f>IFERROR(VLOOKUP($A913,dji_yahoo!$A$1:$G$1214,7,FALSE),"NA")</f>
        <v>293920000</v>
      </c>
      <c r="CW913" s="5">
        <f>IFERROR(VLOOKUP($A913,nasdaq_yahoo!$A$1:$G$1249,2,FALSE),"NA")</f>
        <v>4351.6098629999997</v>
      </c>
      <c r="CX913" s="5">
        <f>IFERROR(VLOOKUP($A913,nasdaq_yahoo!$A$1:$G$1249,3,FALSE),"NA")</f>
        <v>4694.8999020000001</v>
      </c>
      <c r="CY913" s="5">
        <f>IFERROR(VLOOKUP($A913,nasdaq_yahoo!$A$1:$G$1249,4,FALSE),"NA")</f>
        <v>4292.1401370000003</v>
      </c>
      <c r="CZ913" s="5">
        <f>IFERROR(VLOOKUP($A913,nasdaq_yahoo!$A$1:$G$1249,5,FALSE),"NA")</f>
        <v>4526.25</v>
      </c>
      <c r="DA913" s="6">
        <f>IFERROR(VLOOKUP($A913,nasdaq_yahoo!$A$1:$G$1249,7,FALSE),"NA")</f>
        <v>3508840000</v>
      </c>
      <c r="DB913" s="5">
        <f>IFERROR(VLOOKUP($A913,USEPUINDXD!$A$1:$B$1827,2,FALSE),"NA")</f>
        <v>152.97999999999999</v>
      </c>
    </row>
    <row r="914" spans="1:106">
      <c r="A914" s="1">
        <v>42239</v>
      </c>
      <c r="B914">
        <v>230.38</v>
      </c>
      <c r="C914">
        <v>232.71</v>
      </c>
      <c r="D914">
        <v>225.58</v>
      </c>
      <c r="E914">
        <v>228.17</v>
      </c>
      <c r="F914">
        <v>18406600</v>
      </c>
      <c r="G914">
        <v>3346760000</v>
      </c>
      <c r="H914">
        <v>2.68</v>
      </c>
      <c r="I914">
        <v>2.72</v>
      </c>
      <c r="J914">
        <v>2.62</v>
      </c>
      <c r="K914">
        <v>2.64</v>
      </c>
      <c r="L914">
        <v>30625</v>
      </c>
      <c r="M914">
        <v>15274500</v>
      </c>
      <c r="N914">
        <v>1.38</v>
      </c>
      <c r="O914">
        <v>1.41</v>
      </c>
      <c r="P914">
        <v>1.3</v>
      </c>
      <c r="Q914">
        <v>1.35</v>
      </c>
      <c r="R914">
        <v>1589300</v>
      </c>
      <c r="S914">
        <v>99894500</v>
      </c>
      <c r="T914" t="s">
        <v>85</v>
      </c>
      <c r="U914" t="s">
        <v>85</v>
      </c>
      <c r="V914" t="s">
        <v>85</v>
      </c>
      <c r="W914" t="s">
        <v>85</v>
      </c>
      <c r="X914" t="s">
        <v>85</v>
      </c>
      <c r="Y914" t="s">
        <v>85</v>
      </c>
      <c r="Z914">
        <v>3.51</v>
      </c>
      <c r="AA914">
        <v>3.54</v>
      </c>
      <c r="AB914">
        <v>3.35</v>
      </c>
      <c r="AC914">
        <v>3.39</v>
      </c>
      <c r="AD914">
        <v>2066020</v>
      </c>
      <c r="AE914">
        <v>147266000</v>
      </c>
      <c r="AF914">
        <v>0.55286100000000005</v>
      </c>
      <c r="AG914">
        <v>0.55604399999999998</v>
      </c>
      <c r="AH914">
        <v>0.512382</v>
      </c>
      <c r="AI914">
        <v>0.54458499999999999</v>
      </c>
      <c r="AJ914">
        <v>31062</v>
      </c>
      <c r="AK914">
        <v>4988090</v>
      </c>
      <c r="AL914">
        <v>1.01E-4</v>
      </c>
      <c r="AM914">
        <v>1.0399999999999999E-4</v>
      </c>
      <c r="AN914" s="2">
        <v>9.7E-5</v>
      </c>
      <c r="AO914" s="2">
        <v>9.7999999999999997E-5</v>
      </c>
      <c r="AP914">
        <v>111</v>
      </c>
      <c r="AQ914">
        <v>911169</v>
      </c>
      <c r="AR914" t="s">
        <v>85</v>
      </c>
      <c r="AS914" t="s">
        <v>85</v>
      </c>
      <c r="AT914" t="s">
        <v>85</v>
      </c>
      <c r="AU914" t="s">
        <v>85</v>
      </c>
      <c r="AV914" t="s">
        <v>85</v>
      </c>
      <c r="AW914" t="s">
        <v>85</v>
      </c>
      <c r="AX914" t="s">
        <v>85</v>
      </c>
      <c r="AY914" t="s">
        <v>85</v>
      </c>
      <c r="AZ914" t="s">
        <v>85</v>
      </c>
      <c r="BA914" t="s">
        <v>85</v>
      </c>
      <c r="BB914" t="s">
        <v>85</v>
      </c>
      <c r="BC914" t="s">
        <v>85</v>
      </c>
      <c r="BD914" t="s">
        <v>85</v>
      </c>
      <c r="BE914" t="s">
        <v>85</v>
      </c>
      <c r="BF914" t="s">
        <v>85</v>
      </c>
      <c r="BG914" t="s">
        <v>85</v>
      </c>
      <c r="BH914" t="s">
        <v>85</v>
      </c>
      <c r="BI914" t="s">
        <v>85</v>
      </c>
      <c r="BJ914" t="s">
        <v>85</v>
      </c>
      <c r="BK914" t="s">
        <v>85</v>
      </c>
      <c r="BL914" t="s">
        <v>85</v>
      </c>
      <c r="BM914" t="s">
        <v>85</v>
      </c>
      <c r="BN914" t="s">
        <v>85</v>
      </c>
      <c r="BO914" t="s">
        <v>85</v>
      </c>
      <c r="BP914">
        <v>7.7219999999999997E-3</v>
      </c>
      <c r="BQ914">
        <v>7.7229999999999998E-3</v>
      </c>
      <c r="BR914">
        <v>7.5430000000000002E-3</v>
      </c>
      <c r="BS914">
        <v>7.5519999999999997E-3</v>
      </c>
      <c r="BT914">
        <v>157580</v>
      </c>
      <c r="BU914">
        <v>246393000</v>
      </c>
      <c r="BV914" t="s">
        <v>85</v>
      </c>
      <c r="BW914" t="s">
        <v>85</v>
      </c>
      <c r="BX914" t="s">
        <v>85</v>
      </c>
      <c r="BY914" t="s">
        <v>85</v>
      </c>
      <c r="BZ914" t="s">
        <v>85</v>
      </c>
      <c r="CA914" t="s">
        <v>85</v>
      </c>
      <c r="CB914" t="s">
        <v>85</v>
      </c>
      <c r="CC914" t="s">
        <v>85</v>
      </c>
      <c r="CD914" t="s">
        <v>85</v>
      </c>
      <c r="CE914" t="s">
        <v>85</v>
      </c>
      <c r="CF914" t="s">
        <v>85</v>
      </c>
      <c r="CG914" t="s">
        <v>85</v>
      </c>
      <c r="CH914" t="str">
        <f>IFERROR(VLOOKUP($A914,vix_cboe!$A$1:$E4506,2,FALSE),"NA")</f>
        <v>NA</v>
      </c>
      <c r="CI914" t="str">
        <f>IFERROR(VLOOKUP($A914,vix_cboe!$A$1:$E4506,3,FALSE),"NA")</f>
        <v>NA</v>
      </c>
      <c r="CJ914" t="str">
        <f>IFERROR(VLOOKUP($A914,vix_cboe!$A$1:$E4506,4,FALSE),"NA")</f>
        <v>NA</v>
      </c>
      <c r="CK914" t="str">
        <f>IFERROR(VLOOKUP($A914,vix_cboe!$A$1:$E4506,5,FALSE),"NA")</f>
        <v>NA</v>
      </c>
      <c r="CL914" s="5" t="str">
        <f>IFERROR(VLOOKUP($A914,gold_gold.org!$A$1:$G$10247,2,FALSE),"NA")</f>
        <v>NA</v>
      </c>
      <c r="CM914" s="5" t="str">
        <f>IFERROR(VLOOKUP($A914,gold_gold.org!$A$1:$G$10247,3,FALSE),"NA")</f>
        <v>NA</v>
      </c>
      <c r="CN914" s="5" t="str">
        <f>IFERROR(VLOOKUP($A914,gold_gold.org!$A$1:$G$10247,4,FALSE),"NA")</f>
        <v>NA</v>
      </c>
      <c r="CO914" s="5" t="str">
        <f>IFERROR(VLOOKUP($A914,gold_gold.org!$A$1:$G$10247,5,FALSE),"NA")</f>
        <v>NA</v>
      </c>
      <c r="CP914" t="str">
        <f>IFERROR(VLOOKUP($A914,crude_oil_eia!$A$1:$C$8255,2,FALSE),"NA")</f>
        <v>NA</v>
      </c>
      <c r="CQ914" t="str">
        <f>IFERROR(VLOOKUP($A914,crude_oil_eia!$A$1:$C$8255,3,FALSE),"NA")</f>
        <v>NA</v>
      </c>
      <c r="CR914" t="str">
        <f>IFERROR(VLOOKUP($A914,dji_yahoo!$A$1:$G$1214,2,FALSE),"NA")</f>
        <v>NA</v>
      </c>
      <c r="CS914" t="str">
        <f>IFERROR(VLOOKUP($A914,dji_yahoo!$A$1:$G$1214,3,FALSE),"NA")</f>
        <v>NA</v>
      </c>
      <c r="CT914" t="str">
        <f>IFERROR(VLOOKUP($A914,dji_yahoo!$A$1:$G$1214,4,FALSE),"NA")</f>
        <v>NA</v>
      </c>
      <c r="CU914" t="str">
        <f>IFERROR(VLOOKUP($A914,dji_yahoo!$A$1:$G$1214,5,FALSE),"NA")</f>
        <v>NA</v>
      </c>
      <c r="CV914" t="str">
        <f>IFERROR(VLOOKUP($A914,dji_yahoo!$A$1:$G$1214,7,FALSE),"NA")</f>
        <v>NA</v>
      </c>
      <c r="CW914" s="5" t="str">
        <f>IFERROR(VLOOKUP($A914,nasdaq_yahoo!$A$1:$G$1249,2,FALSE),"NA")</f>
        <v>NA</v>
      </c>
      <c r="CX914" s="5" t="str">
        <f>IFERROR(VLOOKUP($A914,nasdaq_yahoo!$A$1:$G$1249,3,FALSE),"NA")</f>
        <v>NA</v>
      </c>
      <c r="CY914" s="5" t="str">
        <f>IFERROR(VLOOKUP($A914,nasdaq_yahoo!$A$1:$G$1249,4,FALSE),"NA")</f>
        <v>NA</v>
      </c>
      <c r="CZ914" s="5" t="str">
        <f>IFERROR(VLOOKUP($A914,nasdaq_yahoo!$A$1:$G$1249,5,FALSE),"NA")</f>
        <v>NA</v>
      </c>
      <c r="DA914" s="6" t="str">
        <f>IFERROR(VLOOKUP($A914,nasdaq_yahoo!$A$1:$G$1249,7,FALSE),"NA")</f>
        <v>NA</v>
      </c>
      <c r="DB914" s="5">
        <f>IFERROR(VLOOKUP($A914,USEPUINDXD!$A$1:$B$1827,2,FALSE),"NA")</f>
        <v>80.180000000000007</v>
      </c>
    </row>
    <row r="915" spans="1:106">
      <c r="A915" s="1">
        <v>42238</v>
      </c>
      <c r="B915">
        <v>232.66</v>
      </c>
      <c r="C915">
        <v>234.96</v>
      </c>
      <c r="D915">
        <v>222.7</v>
      </c>
      <c r="E915">
        <v>230.39</v>
      </c>
      <c r="F915">
        <v>23205900</v>
      </c>
      <c r="G915">
        <v>3379050000</v>
      </c>
      <c r="H915">
        <v>2.76</v>
      </c>
      <c r="I915">
        <v>2.78</v>
      </c>
      <c r="J915">
        <v>2.62</v>
      </c>
      <c r="K915">
        <v>2.68</v>
      </c>
      <c r="L915">
        <v>52550</v>
      </c>
      <c r="M915">
        <v>15728800</v>
      </c>
      <c r="N915">
        <v>1.4</v>
      </c>
      <c r="O915">
        <v>1.48</v>
      </c>
      <c r="P915">
        <v>1.35</v>
      </c>
      <c r="Q915">
        <v>1.38</v>
      </c>
      <c r="R915">
        <v>948310</v>
      </c>
      <c r="S915">
        <v>101404000</v>
      </c>
      <c r="T915" t="s">
        <v>85</v>
      </c>
      <c r="U915" t="s">
        <v>85</v>
      </c>
      <c r="V915" t="s">
        <v>85</v>
      </c>
      <c r="W915" t="s">
        <v>85</v>
      </c>
      <c r="X915" t="s">
        <v>85</v>
      </c>
      <c r="Y915" t="s">
        <v>85</v>
      </c>
      <c r="Z915">
        <v>3.56</v>
      </c>
      <c r="AA915">
        <v>3.59</v>
      </c>
      <c r="AB915">
        <v>3.46</v>
      </c>
      <c r="AC915">
        <v>3.51</v>
      </c>
      <c r="AD915">
        <v>1913720</v>
      </c>
      <c r="AE915">
        <v>149233000</v>
      </c>
      <c r="AF915">
        <v>0.567801</v>
      </c>
      <c r="AG915">
        <v>0.57330999999999999</v>
      </c>
      <c r="AH915">
        <v>0.53686</v>
      </c>
      <c r="AI915">
        <v>0.55308400000000002</v>
      </c>
      <c r="AJ915">
        <v>22258</v>
      </c>
      <c r="AK915">
        <v>5115700</v>
      </c>
      <c r="AL915">
        <v>1.01E-4</v>
      </c>
      <c r="AM915">
        <v>1.02E-4</v>
      </c>
      <c r="AN915" s="2">
        <v>9.3999999999999994E-5</v>
      </c>
      <c r="AO915">
        <v>1.01E-4</v>
      </c>
      <c r="AP915">
        <v>481</v>
      </c>
      <c r="AQ915">
        <v>911403</v>
      </c>
      <c r="AR915" t="s">
        <v>85</v>
      </c>
      <c r="AS915" t="s">
        <v>85</v>
      </c>
      <c r="AT915" t="s">
        <v>85</v>
      </c>
      <c r="AU915" t="s">
        <v>85</v>
      </c>
      <c r="AV915" t="s">
        <v>85</v>
      </c>
      <c r="AW915" t="s">
        <v>85</v>
      </c>
      <c r="AX915" t="s">
        <v>85</v>
      </c>
      <c r="AY915" t="s">
        <v>85</v>
      </c>
      <c r="AZ915" t="s">
        <v>85</v>
      </c>
      <c r="BA915" t="s">
        <v>85</v>
      </c>
      <c r="BB915" t="s">
        <v>85</v>
      </c>
      <c r="BC915" t="s">
        <v>85</v>
      </c>
      <c r="BD915" t="s">
        <v>85</v>
      </c>
      <c r="BE915" t="s">
        <v>85</v>
      </c>
      <c r="BF915" t="s">
        <v>85</v>
      </c>
      <c r="BG915" t="s">
        <v>85</v>
      </c>
      <c r="BH915" t="s">
        <v>85</v>
      </c>
      <c r="BI915" t="s">
        <v>85</v>
      </c>
      <c r="BJ915" t="s">
        <v>85</v>
      </c>
      <c r="BK915" t="s">
        <v>85</v>
      </c>
      <c r="BL915" t="s">
        <v>85</v>
      </c>
      <c r="BM915" t="s">
        <v>85</v>
      </c>
      <c r="BN915" t="s">
        <v>85</v>
      </c>
      <c r="BO915" t="s">
        <v>85</v>
      </c>
      <c r="BP915">
        <v>7.8779999999999996E-3</v>
      </c>
      <c r="BQ915">
        <v>7.8879999999999992E-3</v>
      </c>
      <c r="BR915">
        <v>7.7120000000000001E-3</v>
      </c>
      <c r="BS915">
        <v>7.7219999999999997E-3</v>
      </c>
      <c r="BT915">
        <v>182227</v>
      </c>
      <c r="BU915">
        <v>251384000</v>
      </c>
      <c r="BV915" t="s">
        <v>85</v>
      </c>
      <c r="BW915" t="s">
        <v>85</v>
      </c>
      <c r="BX915" t="s">
        <v>85</v>
      </c>
      <c r="BY915" t="s">
        <v>85</v>
      </c>
      <c r="BZ915" t="s">
        <v>85</v>
      </c>
      <c r="CA915" t="s">
        <v>85</v>
      </c>
      <c r="CB915" t="s">
        <v>85</v>
      </c>
      <c r="CC915" t="s">
        <v>85</v>
      </c>
      <c r="CD915" t="s">
        <v>85</v>
      </c>
      <c r="CE915" t="s">
        <v>85</v>
      </c>
      <c r="CF915" t="s">
        <v>85</v>
      </c>
      <c r="CG915" t="s">
        <v>85</v>
      </c>
      <c r="CH915" t="str">
        <f>IFERROR(VLOOKUP($A915,vix_cboe!$A$1:$E4507,2,FALSE),"NA")</f>
        <v>NA</v>
      </c>
      <c r="CI915" t="str">
        <f>IFERROR(VLOOKUP($A915,vix_cboe!$A$1:$E4507,3,FALSE),"NA")</f>
        <v>NA</v>
      </c>
      <c r="CJ915" t="str">
        <f>IFERROR(VLOOKUP($A915,vix_cboe!$A$1:$E4507,4,FALSE),"NA")</f>
        <v>NA</v>
      </c>
      <c r="CK915" t="str">
        <f>IFERROR(VLOOKUP($A915,vix_cboe!$A$1:$E4507,5,FALSE),"NA")</f>
        <v>NA</v>
      </c>
      <c r="CL915" s="5" t="str">
        <f>IFERROR(VLOOKUP($A915,gold_gold.org!$A$1:$G$10247,2,FALSE),"NA")</f>
        <v>NA</v>
      </c>
      <c r="CM915" s="5" t="str">
        <f>IFERROR(VLOOKUP($A915,gold_gold.org!$A$1:$G$10247,3,FALSE),"NA")</f>
        <v>NA</v>
      </c>
      <c r="CN915" s="5" t="str">
        <f>IFERROR(VLOOKUP($A915,gold_gold.org!$A$1:$G$10247,4,FALSE),"NA")</f>
        <v>NA</v>
      </c>
      <c r="CO915" s="5" t="str">
        <f>IFERROR(VLOOKUP($A915,gold_gold.org!$A$1:$G$10247,5,FALSE),"NA")</f>
        <v>NA</v>
      </c>
      <c r="CP915" t="str">
        <f>IFERROR(VLOOKUP($A915,crude_oil_eia!$A$1:$C$8255,2,FALSE),"NA")</f>
        <v>NA</v>
      </c>
      <c r="CQ915" t="str">
        <f>IFERROR(VLOOKUP($A915,crude_oil_eia!$A$1:$C$8255,3,FALSE),"NA")</f>
        <v>NA</v>
      </c>
      <c r="CR915" t="str">
        <f>IFERROR(VLOOKUP($A915,dji_yahoo!$A$1:$G$1214,2,FALSE),"NA")</f>
        <v>NA</v>
      </c>
      <c r="CS915" t="str">
        <f>IFERROR(VLOOKUP($A915,dji_yahoo!$A$1:$G$1214,3,FALSE),"NA")</f>
        <v>NA</v>
      </c>
      <c r="CT915" t="str">
        <f>IFERROR(VLOOKUP($A915,dji_yahoo!$A$1:$G$1214,4,FALSE),"NA")</f>
        <v>NA</v>
      </c>
      <c r="CU915" t="str">
        <f>IFERROR(VLOOKUP($A915,dji_yahoo!$A$1:$G$1214,5,FALSE),"NA")</f>
        <v>NA</v>
      </c>
      <c r="CV915" t="str">
        <f>IFERROR(VLOOKUP($A915,dji_yahoo!$A$1:$G$1214,7,FALSE),"NA")</f>
        <v>NA</v>
      </c>
      <c r="CW915" s="5" t="str">
        <f>IFERROR(VLOOKUP($A915,nasdaq_yahoo!$A$1:$G$1249,2,FALSE),"NA")</f>
        <v>NA</v>
      </c>
      <c r="CX915" s="5" t="str">
        <f>IFERROR(VLOOKUP($A915,nasdaq_yahoo!$A$1:$G$1249,3,FALSE),"NA")</f>
        <v>NA</v>
      </c>
      <c r="CY915" s="5" t="str">
        <f>IFERROR(VLOOKUP($A915,nasdaq_yahoo!$A$1:$G$1249,4,FALSE),"NA")</f>
        <v>NA</v>
      </c>
      <c r="CZ915" s="5" t="str">
        <f>IFERROR(VLOOKUP($A915,nasdaq_yahoo!$A$1:$G$1249,5,FALSE),"NA")</f>
        <v>NA</v>
      </c>
      <c r="DA915" s="6" t="str">
        <f>IFERROR(VLOOKUP($A915,nasdaq_yahoo!$A$1:$G$1249,7,FALSE),"NA")</f>
        <v>NA</v>
      </c>
      <c r="DB915" s="5">
        <f>IFERROR(VLOOKUP($A915,USEPUINDXD!$A$1:$B$1827,2,FALSE),"NA")</f>
        <v>91.75</v>
      </c>
    </row>
    <row r="916" spans="1:106">
      <c r="A916" s="1">
        <v>42237</v>
      </c>
      <c r="B916">
        <v>235.35</v>
      </c>
      <c r="C916">
        <v>236.43</v>
      </c>
      <c r="D916">
        <v>231.72</v>
      </c>
      <c r="E916">
        <v>232.57</v>
      </c>
      <c r="F916">
        <v>23173800</v>
      </c>
      <c r="G916">
        <v>3417200000</v>
      </c>
      <c r="H916">
        <v>2.78</v>
      </c>
      <c r="I916">
        <v>2.8</v>
      </c>
      <c r="J916">
        <v>2.74</v>
      </c>
      <c r="K916">
        <v>2.76</v>
      </c>
      <c r="L916">
        <v>49749</v>
      </c>
      <c r="M916">
        <v>15813000</v>
      </c>
      <c r="N916">
        <v>1.48</v>
      </c>
      <c r="O916">
        <v>1.56</v>
      </c>
      <c r="P916">
        <v>1.35</v>
      </c>
      <c r="Q916">
        <v>1.4</v>
      </c>
      <c r="R916">
        <v>2020970</v>
      </c>
      <c r="S916">
        <v>107266000</v>
      </c>
      <c r="T916" t="s">
        <v>85</v>
      </c>
      <c r="U916" t="s">
        <v>85</v>
      </c>
      <c r="V916" t="s">
        <v>85</v>
      </c>
      <c r="W916" t="s">
        <v>85</v>
      </c>
      <c r="X916" t="s">
        <v>85</v>
      </c>
      <c r="Y916" t="s">
        <v>85</v>
      </c>
      <c r="Z916">
        <v>3.6</v>
      </c>
      <c r="AA916">
        <v>3.64</v>
      </c>
      <c r="AB916">
        <v>3.55</v>
      </c>
      <c r="AC916">
        <v>3.57</v>
      </c>
      <c r="AD916">
        <v>1720630</v>
      </c>
      <c r="AE916">
        <v>150702000</v>
      </c>
      <c r="AF916">
        <v>0.59862000000000004</v>
      </c>
      <c r="AG916">
        <v>0.61301499999999998</v>
      </c>
      <c r="AH916">
        <v>0.56698499999999996</v>
      </c>
      <c r="AI916">
        <v>0.56830700000000001</v>
      </c>
      <c r="AJ916">
        <v>40345</v>
      </c>
      <c r="AK916">
        <v>5385120</v>
      </c>
      <c r="AL916">
        <v>1.06E-4</v>
      </c>
      <c r="AM916">
        <v>1.07E-4</v>
      </c>
      <c r="AN916" s="2">
        <v>1E-4</v>
      </c>
      <c r="AO916">
        <v>1.01E-4</v>
      </c>
      <c r="AP916">
        <v>651</v>
      </c>
      <c r="AQ916">
        <v>954297</v>
      </c>
      <c r="AR916" t="s">
        <v>85</v>
      </c>
      <c r="AS916" t="s">
        <v>85</v>
      </c>
      <c r="AT916" t="s">
        <v>85</v>
      </c>
      <c r="AU916" t="s">
        <v>85</v>
      </c>
      <c r="AV916" t="s">
        <v>85</v>
      </c>
      <c r="AW916" t="s">
        <v>85</v>
      </c>
      <c r="AX916" t="s">
        <v>85</v>
      </c>
      <c r="AY916" t="s">
        <v>85</v>
      </c>
      <c r="AZ916" t="s">
        <v>85</v>
      </c>
      <c r="BA916" t="s">
        <v>85</v>
      </c>
      <c r="BB916" t="s">
        <v>85</v>
      </c>
      <c r="BC916" t="s">
        <v>85</v>
      </c>
      <c r="BD916" t="s">
        <v>85</v>
      </c>
      <c r="BE916" t="s">
        <v>85</v>
      </c>
      <c r="BF916" t="s">
        <v>85</v>
      </c>
      <c r="BG916" t="s">
        <v>85</v>
      </c>
      <c r="BH916" t="s">
        <v>85</v>
      </c>
      <c r="BI916" t="s">
        <v>85</v>
      </c>
      <c r="BJ916" t="s">
        <v>85</v>
      </c>
      <c r="BK916" t="s">
        <v>85</v>
      </c>
      <c r="BL916" t="s">
        <v>85</v>
      </c>
      <c r="BM916" t="s">
        <v>85</v>
      </c>
      <c r="BN916" t="s">
        <v>85</v>
      </c>
      <c r="BO916" t="s">
        <v>85</v>
      </c>
      <c r="BP916">
        <v>7.8709999999999995E-3</v>
      </c>
      <c r="BQ916">
        <v>7.9129999999999999E-3</v>
      </c>
      <c r="BR916">
        <v>7.8469999999999998E-3</v>
      </c>
      <c r="BS916">
        <v>7.8810000000000009E-3</v>
      </c>
      <c r="BT916">
        <v>265646</v>
      </c>
      <c r="BU916">
        <v>251160000</v>
      </c>
      <c r="BV916" t="s">
        <v>85</v>
      </c>
      <c r="BW916" t="s">
        <v>85</v>
      </c>
      <c r="BX916" t="s">
        <v>85</v>
      </c>
      <c r="BY916" t="s">
        <v>85</v>
      </c>
      <c r="BZ916" t="s">
        <v>85</v>
      </c>
      <c r="CA916" t="s">
        <v>85</v>
      </c>
      <c r="CB916" t="s">
        <v>85</v>
      </c>
      <c r="CC916" t="s">
        <v>85</v>
      </c>
      <c r="CD916" t="s">
        <v>85</v>
      </c>
      <c r="CE916" t="s">
        <v>85</v>
      </c>
      <c r="CF916" t="s">
        <v>85</v>
      </c>
      <c r="CG916" t="s">
        <v>85</v>
      </c>
      <c r="CH916">
        <f>IFERROR(VLOOKUP($A916,vix_cboe!$A$1:$E4508,2,FALSE),"NA")</f>
        <v>22.55</v>
      </c>
      <c r="CI916">
        <f>IFERROR(VLOOKUP($A916,vix_cboe!$A$1:$E4508,3,FALSE),"NA")</f>
        <v>28.38</v>
      </c>
      <c r="CJ916">
        <f>IFERROR(VLOOKUP($A916,vix_cboe!$A$1:$E4508,4,FALSE),"NA")</f>
        <v>20.8</v>
      </c>
      <c r="CK916">
        <f>IFERROR(VLOOKUP($A916,vix_cboe!$A$1:$E4508,5,FALSE),"NA")</f>
        <v>28.03</v>
      </c>
      <c r="CL916" s="5">
        <f>IFERROR(VLOOKUP($A916,gold_gold.org!$A$1:$G$10247,2,FALSE),"NA")</f>
        <v>1156.5</v>
      </c>
      <c r="CM916" s="5">
        <f>IFERROR(VLOOKUP($A916,gold_gold.org!$A$1:$G$10247,3,FALSE),"NA")</f>
        <v>1022.18567</v>
      </c>
      <c r="CN916" s="5">
        <f>IFERROR(VLOOKUP($A916,gold_gold.org!$A$1:$G$10247,4,FALSE),"NA")</f>
        <v>141584.49838</v>
      </c>
      <c r="CO916" s="5">
        <f>IFERROR(VLOOKUP($A916,gold_gold.org!$A$1:$G$10247,5,FALSE),"NA")</f>
        <v>738.10524999999996</v>
      </c>
      <c r="CP916">
        <f>IFERROR(VLOOKUP($A916,crude_oil_eia!$A$1:$C$8255,2,FALSE),"NA")</f>
        <v>40.450000000000003</v>
      </c>
      <c r="CQ916">
        <f>IFERROR(VLOOKUP($A916,crude_oil_eia!$A$1:$C$8255,3,FALSE),"NA")</f>
        <v>43.84</v>
      </c>
      <c r="CR916">
        <f>IFERROR(VLOOKUP($A916,dji_yahoo!$A$1:$G$1214,2,FALSE),"NA")</f>
        <v>16990.689452999999</v>
      </c>
      <c r="CS916">
        <f>IFERROR(VLOOKUP($A916,dji_yahoo!$A$1:$G$1214,3,FALSE),"NA")</f>
        <v>16990.689452999999</v>
      </c>
      <c r="CT916">
        <f>IFERROR(VLOOKUP($A916,dji_yahoo!$A$1:$G$1214,4,FALSE),"NA")</f>
        <v>16459.550781000002</v>
      </c>
      <c r="CU916">
        <f>IFERROR(VLOOKUP($A916,dji_yahoo!$A$1:$G$1214,5,FALSE),"NA")</f>
        <v>16459.75</v>
      </c>
      <c r="CV916">
        <f>IFERROR(VLOOKUP($A916,dji_yahoo!$A$1:$G$1214,7,FALSE),"NA")</f>
        <v>225170000</v>
      </c>
      <c r="CW916" s="5">
        <f>IFERROR(VLOOKUP($A916,nasdaq_yahoo!$A$1:$G$1249,2,FALSE),"NA")</f>
        <v>4801.0400390000004</v>
      </c>
      <c r="CX916" s="5">
        <f>IFERROR(VLOOKUP($A916,nasdaq_yahoo!$A$1:$G$1249,3,FALSE),"NA")</f>
        <v>4856.75</v>
      </c>
      <c r="CY916" s="5">
        <f>IFERROR(VLOOKUP($A916,nasdaq_yahoo!$A$1:$G$1249,4,FALSE),"NA")</f>
        <v>4706.0400390000004</v>
      </c>
      <c r="CZ916" s="5">
        <f>IFERROR(VLOOKUP($A916,nasdaq_yahoo!$A$1:$G$1249,5,FALSE),"NA")</f>
        <v>4706.0400390000004</v>
      </c>
      <c r="DA916" s="6">
        <f>IFERROR(VLOOKUP($A916,nasdaq_yahoo!$A$1:$G$1249,7,FALSE),"NA")</f>
        <v>2768540000</v>
      </c>
      <c r="DB916" s="5">
        <f>IFERROR(VLOOKUP($A916,USEPUINDXD!$A$1:$B$1827,2,FALSE),"NA")</f>
        <v>80.209999999999994</v>
      </c>
    </row>
    <row r="917" spans="1:106">
      <c r="A917" s="1">
        <v>42236</v>
      </c>
      <c r="B917">
        <v>226.9</v>
      </c>
      <c r="C917">
        <v>237.37</v>
      </c>
      <c r="D917">
        <v>226.9</v>
      </c>
      <c r="E917">
        <v>235.35</v>
      </c>
      <c r="F917">
        <v>32275000</v>
      </c>
      <c r="G917">
        <v>3293570000</v>
      </c>
      <c r="H917">
        <v>2.64</v>
      </c>
      <c r="I917">
        <v>2.8</v>
      </c>
      <c r="J917">
        <v>2.63</v>
      </c>
      <c r="K917">
        <v>2.78</v>
      </c>
      <c r="L917">
        <v>49346</v>
      </c>
      <c r="M917">
        <v>15018700</v>
      </c>
      <c r="N917">
        <v>1.25</v>
      </c>
      <c r="O917">
        <v>1.53</v>
      </c>
      <c r="P917">
        <v>1.25</v>
      </c>
      <c r="Q917">
        <v>1.46</v>
      </c>
      <c r="R917">
        <v>2843760</v>
      </c>
      <c r="S917">
        <v>90809000</v>
      </c>
      <c r="T917" t="s">
        <v>85</v>
      </c>
      <c r="U917" t="s">
        <v>85</v>
      </c>
      <c r="V917" t="s">
        <v>85</v>
      </c>
      <c r="W917" t="s">
        <v>85</v>
      </c>
      <c r="X917" t="s">
        <v>85</v>
      </c>
      <c r="Y917" t="s">
        <v>85</v>
      </c>
      <c r="Z917">
        <v>3.47</v>
      </c>
      <c r="AA917">
        <v>3.62</v>
      </c>
      <c r="AB917">
        <v>3.47</v>
      </c>
      <c r="AC917">
        <v>3.61</v>
      </c>
      <c r="AD917">
        <v>2882900</v>
      </c>
      <c r="AE917">
        <v>145186000</v>
      </c>
      <c r="AF917">
        <v>0.54112899999999997</v>
      </c>
      <c r="AG917">
        <v>0.61761299999999997</v>
      </c>
      <c r="AH917">
        <v>0.53501500000000002</v>
      </c>
      <c r="AI917">
        <v>0.59779700000000002</v>
      </c>
      <c r="AJ917">
        <v>69637</v>
      </c>
      <c r="AK917">
        <v>4861220</v>
      </c>
      <c r="AL917" s="2">
        <v>1E-4</v>
      </c>
      <c r="AM917">
        <v>1.0900000000000001E-4</v>
      </c>
      <c r="AN917" s="2">
        <v>1E-4</v>
      </c>
      <c r="AO917">
        <v>1.06E-4</v>
      </c>
      <c r="AP917">
        <v>148</v>
      </c>
      <c r="AQ917">
        <v>903222</v>
      </c>
      <c r="AR917" t="s">
        <v>85</v>
      </c>
      <c r="AS917" t="s">
        <v>85</v>
      </c>
      <c r="AT917" t="s">
        <v>85</v>
      </c>
      <c r="AU917" t="s">
        <v>85</v>
      </c>
      <c r="AV917" t="s">
        <v>85</v>
      </c>
      <c r="AW917" t="s">
        <v>85</v>
      </c>
      <c r="AX917" t="s">
        <v>85</v>
      </c>
      <c r="AY917" t="s">
        <v>85</v>
      </c>
      <c r="AZ917" t="s">
        <v>85</v>
      </c>
      <c r="BA917" t="s">
        <v>85</v>
      </c>
      <c r="BB917" t="s">
        <v>85</v>
      </c>
      <c r="BC917" t="s">
        <v>85</v>
      </c>
      <c r="BD917" t="s">
        <v>85</v>
      </c>
      <c r="BE917" t="s">
        <v>85</v>
      </c>
      <c r="BF917" t="s">
        <v>85</v>
      </c>
      <c r="BG917" t="s">
        <v>85</v>
      </c>
      <c r="BH917" t="s">
        <v>85</v>
      </c>
      <c r="BI917" t="s">
        <v>85</v>
      </c>
      <c r="BJ917" t="s">
        <v>85</v>
      </c>
      <c r="BK917" t="s">
        <v>85</v>
      </c>
      <c r="BL917" t="s">
        <v>85</v>
      </c>
      <c r="BM917" t="s">
        <v>85</v>
      </c>
      <c r="BN917" t="s">
        <v>85</v>
      </c>
      <c r="BO917" t="s">
        <v>85</v>
      </c>
      <c r="BP917">
        <v>7.7600000000000004E-3</v>
      </c>
      <c r="BQ917">
        <v>7.8720000000000005E-3</v>
      </c>
      <c r="BR917">
        <v>7.7190000000000002E-3</v>
      </c>
      <c r="BS917">
        <v>7.8720000000000005E-3</v>
      </c>
      <c r="BT917">
        <v>215415</v>
      </c>
      <c r="BU917">
        <v>247619000</v>
      </c>
      <c r="BV917" t="s">
        <v>85</v>
      </c>
      <c r="BW917" t="s">
        <v>85</v>
      </c>
      <c r="BX917" t="s">
        <v>85</v>
      </c>
      <c r="BY917" t="s">
        <v>85</v>
      </c>
      <c r="BZ917" t="s">
        <v>85</v>
      </c>
      <c r="CA917" t="s">
        <v>85</v>
      </c>
      <c r="CB917" t="s">
        <v>85</v>
      </c>
      <c r="CC917" t="s">
        <v>85</v>
      </c>
      <c r="CD917" t="s">
        <v>85</v>
      </c>
      <c r="CE917" t="s">
        <v>85</v>
      </c>
      <c r="CF917" t="s">
        <v>85</v>
      </c>
      <c r="CG917" t="s">
        <v>85</v>
      </c>
      <c r="CH917">
        <f>IFERROR(VLOOKUP($A917,vix_cboe!$A$1:$E4509,2,FALSE),"NA")</f>
        <v>16.55</v>
      </c>
      <c r="CI917">
        <f>IFERROR(VLOOKUP($A917,vix_cboe!$A$1:$E4509,3,FALSE),"NA")</f>
        <v>19.239999999999998</v>
      </c>
      <c r="CJ917">
        <f>IFERROR(VLOOKUP($A917,vix_cboe!$A$1:$E4509,4,FALSE),"NA")</f>
        <v>16.13</v>
      </c>
      <c r="CK917">
        <f>IFERROR(VLOOKUP($A917,vix_cboe!$A$1:$E4509,5,FALSE),"NA")</f>
        <v>19.14</v>
      </c>
      <c r="CL917" s="5">
        <f>IFERROR(VLOOKUP($A917,gold_gold.org!$A$1:$G$10247,2,FALSE),"NA")</f>
        <v>1147.7</v>
      </c>
      <c r="CM917" s="5">
        <f>IFERROR(VLOOKUP($A917,gold_gold.org!$A$1:$G$10247,3,FALSE),"NA")</f>
        <v>1024.8700699999999</v>
      </c>
      <c r="CN917" s="5">
        <f>IFERROR(VLOOKUP($A917,gold_gold.org!$A$1:$G$10247,4,FALSE),"NA")</f>
        <v>141884.40646</v>
      </c>
      <c r="CO917" s="5">
        <f>IFERROR(VLOOKUP($A917,gold_gold.org!$A$1:$G$10247,5,FALSE),"NA")</f>
        <v>732.51248999999996</v>
      </c>
      <c r="CP917">
        <f>IFERROR(VLOOKUP($A917,crude_oil_eia!$A$1:$C$8255,2,FALSE),"NA")</f>
        <v>41</v>
      </c>
      <c r="CQ917">
        <f>IFERROR(VLOOKUP($A917,crude_oil_eia!$A$1:$C$8255,3,FALSE),"NA")</f>
        <v>45.63</v>
      </c>
      <c r="CR917">
        <f>IFERROR(VLOOKUP($A917,dji_yahoo!$A$1:$G$1214,2,FALSE),"NA")</f>
        <v>17345.320313</v>
      </c>
      <c r="CS917">
        <f>IFERROR(VLOOKUP($A917,dji_yahoo!$A$1:$G$1214,3,FALSE),"NA")</f>
        <v>17345.320313</v>
      </c>
      <c r="CT917">
        <f>IFERROR(VLOOKUP($A917,dji_yahoo!$A$1:$G$1214,4,FALSE),"NA")</f>
        <v>16990.689452999999</v>
      </c>
      <c r="CU917">
        <f>IFERROR(VLOOKUP($A917,dji_yahoo!$A$1:$G$1214,5,FALSE),"NA")</f>
        <v>16990.689452999999</v>
      </c>
      <c r="CV917">
        <f>IFERROR(VLOOKUP($A917,dji_yahoo!$A$1:$G$1214,7,FALSE),"NA")</f>
        <v>128530000</v>
      </c>
      <c r="CW917" s="5">
        <f>IFERROR(VLOOKUP($A917,nasdaq_yahoo!$A$1:$G$1249,2,FALSE),"NA")</f>
        <v>4973.4902339999999</v>
      </c>
      <c r="CX917" s="5">
        <f>IFERROR(VLOOKUP($A917,nasdaq_yahoo!$A$1:$G$1249,3,FALSE),"NA")</f>
        <v>4986.5097660000001</v>
      </c>
      <c r="CY917" s="5">
        <f>IFERROR(VLOOKUP($A917,nasdaq_yahoo!$A$1:$G$1249,4,FALSE),"NA")</f>
        <v>4877.4902339999999</v>
      </c>
      <c r="CZ917" s="5">
        <f>IFERROR(VLOOKUP($A917,nasdaq_yahoo!$A$1:$G$1249,5,FALSE),"NA")</f>
        <v>4877.4902339999999</v>
      </c>
      <c r="DA917" s="6">
        <f>IFERROR(VLOOKUP($A917,nasdaq_yahoo!$A$1:$G$1249,7,FALSE),"NA")</f>
        <v>2087000000</v>
      </c>
      <c r="DB917" s="5">
        <f>IFERROR(VLOOKUP($A917,USEPUINDXD!$A$1:$B$1827,2,FALSE),"NA")</f>
        <v>35.99</v>
      </c>
    </row>
    <row r="918" spans="1:106">
      <c r="A918" s="1">
        <v>42235</v>
      </c>
      <c r="B918">
        <v>225.67</v>
      </c>
      <c r="C918">
        <v>237.41</v>
      </c>
      <c r="D918">
        <v>222.77</v>
      </c>
      <c r="E918">
        <v>226.68</v>
      </c>
      <c r="F918">
        <v>60869200</v>
      </c>
      <c r="G918">
        <v>3274860000</v>
      </c>
      <c r="H918">
        <v>2.6</v>
      </c>
      <c r="I918">
        <v>2.78</v>
      </c>
      <c r="J918">
        <v>2.58</v>
      </c>
      <c r="K918">
        <v>2.64</v>
      </c>
      <c r="L918">
        <v>74748</v>
      </c>
      <c r="M918">
        <v>14812700</v>
      </c>
      <c r="N918">
        <v>1.17</v>
      </c>
      <c r="O918">
        <v>1.32</v>
      </c>
      <c r="P918">
        <v>1.17</v>
      </c>
      <c r="Q918">
        <v>1.26</v>
      </c>
      <c r="R918">
        <v>1486240</v>
      </c>
      <c r="S918">
        <v>84663900</v>
      </c>
      <c r="T918" t="s">
        <v>85</v>
      </c>
      <c r="U918" t="s">
        <v>85</v>
      </c>
      <c r="V918" t="s">
        <v>85</v>
      </c>
      <c r="W918" t="s">
        <v>85</v>
      </c>
      <c r="X918" t="s">
        <v>85</v>
      </c>
      <c r="Y918" t="s">
        <v>85</v>
      </c>
      <c r="Z918">
        <v>3.48</v>
      </c>
      <c r="AA918">
        <v>3.62</v>
      </c>
      <c r="AB918">
        <v>3.36</v>
      </c>
      <c r="AC918">
        <v>3.48</v>
      </c>
      <c r="AD918">
        <v>5742670</v>
      </c>
      <c r="AE918">
        <v>145451000</v>
      </c>
      <c r="AF918">
        <v>0.488089</v>
      </c>
      <c r="AG918">
        <v>0.54577200000000003</v>
      </c>
      <c r="AH918">
        <v>0.488089</v>
      </c>
      <c r="AI918">
        <v>0.53410100000000005</v>
      </c>
      <c r="AJ918">
        <v>35406</v>
      </c>
      <c r="AK918">
        <v>4378560</v>
      </c>
      <c r="AL918" s="2">
        <v>9.8999999999999994E-5</v>
      </c>
      <c r="AM918">
        <v>1.1E-4</v>
      </c>
      <c r="AN918" s="2">
        <v>9.7E-5</v>
      </c>
      <c r="AO918" s="2">
        <v>1E-4</v>
      </c>
      <c r="AP918">
        <v>713</v>
      </c>
      <c r="AQ918">
        <v>886954</v>
      </c>
      <c r="AR918" t="s">
        <v>85</v>
      </c>
      <c r="AS918" t="s">
        <v>85</v>
      </c>
      <c r="AT918" t="s">
        <v>85</v>
      </c>
      <c r="AU918" t="s">
        <v>85</v>
      </c>
      <c r="AV918" t="s">
        <v>85</v>
      </c>
      <c r="AW918" t="s">
        <v>85</v>
      </c>
      <c r="AX918" t="s">
        <v>85</v>
      </c>
      <c r="AY918" t="s">
        <v>85</v>
      </c>
      <c r="AZ918" t="s">
        <v>85</v>
      </c>
      <c r="BA918" t="s">
        <v>85</v>
      </c>
      <c r="BB918" t="s">
        <v>85</v>
      </c>
      <c r="BC918" t="s">
        <v>85</v>
      </c>
      <c r="BD918" t="s">
        <v>85</v>
      </c>
      <c r="BE918" t="s">
        <v>85</v>
      </c>
      <c r="BF918" t="s">
        <v>85</v>
      </c>
      <c r="BG918" t="s">
        <v>85</v>
      </c>
      <c r="BH918" t="s">
        <v>85</v>
      </c>
      <c r="BI918" t="s">
        <v>85</v>
      </c>
      <c r="BJ918" t="s">
        <v>85</v>
      </c>
      <c r="BK918" t="s">
        <v>85</v>
      </c>
      <c r="BL918" t="s">
        <v>85</v>
      </c>
      <c r="BM918" t="s">
        <v>85</v>
      </c>
      <c r="BN918" t="s">
        <v>85</v>
      </c>
      <c r="BO918" t="s">
        <v>85</v>
      </c>
      <c r="BP918">
        <v>7.5259999999999997E-3</v>
      </c>
      <c r="BQ918">
        <v>7.9469999999999992E-3</v>
      </c>
      <c r="BR918">
        <v>7.5259999999999997E-3</v>
      </c>
      <c r="BS918">
        <v>7.7580000000000001E-3</v>
      </c>
      <c r="BT918">
        <v>474702</v>
      </c>
      <c r="BU918">
        <v>240128000</v>
      </c>
      <c r="BV918" t="s">
        <v>85</v>
      </c>
      <c r="BW918" t="s">
        <v>85</v>
      </c>
      <c r="BX918" t="s">
        <v>85</v>
      </c>
      <c r="BY918" t="s">
        <v>85</v>
      </c>
      <c r="BZ918" t="s">
        <v>85</v>
      </c>
      <c r="CA918" t="s">
        <v>85</v>
      </c>
      <c r="CB918" t="s">
        <v>85</v>
      </c>
      <c r="CC918" t="s">
        <v>85</v>
      </c>
      <c r="CD918" t="s">
        <v>85</v>
      </c>
      <c r="CE918" t="s">
        <v>85</v>
      </c>
      <c r="CF918" t="s">
        <v>85</v>
      </c>
      <c r="CG918" t="s">
        <v>85</v>
      </c>
      <c r="CH918">
        <f>IFERROR(VLOOKUP($A918,vix_cboe!$A$1:$E4510,2,FALSE),"NA")</f>
        <v>14.84</v>
      </c>
      <c r="CI918">
        <f>IFERROR(VLOOKUP($A918,vix_cboe!$A$1:$E4510,3,FALSE),"NA")</f>
        <v>15.96</v>
      </c>
      <c r="CJ918">
        <f>IFERROR(VLOOKUP($A918,vix_cboe!$A$1:$E4510,4,FALSE),"NA")</f>
        <v>13.73</v>
      </c>
      <c r="CK918">
        <f>IFERROR(VLOOKUP($A918,vix_cboe!$A$1:$E4510,5,FALSE),"NA")</f>
        <v>15.25</v>
      </c>
      <c r="CL918" s="5">
        <f>IFERROR(VLOOKUP($A918,gold_gold.org!$A$1:$G$10247,2,FALSE),"NA")</f>
        <v>1126.1500000000001</v>
      </c>
      <c r="CM918" s="5">
        <f>IFERROR(VLOOKUP($A918,gold_gold.org!$A$1:$G$10247,3,FALSE),"NA")</f>
        <v>1018.63334</v>
      </c>
      <c r="CN918" s="5">
        <f>IFERROR(VLOOKUP($A918,gold_gold.org!$A$1:$G$10247,4,FALSE),"NA")</f>
        <v>139946.63599000001</v>
      </c>
      <c r="CO918" s="5">
        <f>IFERROR(VLOOKUP($A918,gold_gold.org!$A$1:$G$10247,5,FALSE),"NA")</f>
        <v>719.67688999999996</v>
      </c>
      <c r="CP918">
        <f>IFERROR(VLOOKUP($A918,crude_oil_eia!$A$1:$C$8255,2,FALSE),"NA")</f>
        <v>40.75</v>
      </c>
      <c r="CQ918">
        <f>IFERROR(VLOOKUP($A918,crude_oil_eia!$A$1:$C$8255,3,FALSE),"NA")</f>
        <v>45.75</v>
      </c>
      <c r="CR918">
        <f>IFERROR(VLOOKUP($A918,dji_yahoo!$A$1:$G$1214,2,FALSE),"NA")</f>
        <v>17508.740234000001</v>
      </c>
      <c r="CS918">
        <f>IFERROR(VLOOKUP($A918,dji_yahoo!$A$1:$G$1214,3,FALSE),"NA")</f>
        <v>17517.189452999999</v>
      </c>
      <c r="CT918">
        <f>IFERROR(VLOOKUP($A918,dji_yahoo!$A$1:$G$1214,4,FALSE),"NA")</f>
        <v>17282.419922000001</v>
      </c>
      <c r="CU918">
        <f>IFERROR(VLOOKUP($A918,dji_yahoo!$A$1:$G$1214,5,FALSE),"NA")</f>
        <v>17348.730468999998</v>
      </c>
      <c r="CV918">
        <f>IFERROR(VLOOKUP($A918,dji_yahoo!$A$1:$G$1214,7,FALSE),"NA")</f>
        <v>104720000</v>
      </c>
      <c r="CW918" s="5">
        <f>IFERROR(VLOOKUP($A918,nasdaq_yahoo!$A$1:$G$1249,2,FALSE),"NA")</f>
        <v>5039.0297849999997</v>
      </c>
      <c r="CX918" s="5">
        <f>IFERROR(VLOOKUP($A918,nasdaq_yahoo!$A$1:$G$1249,3,FALSE),"NA")</f>
        <v>5060.9301759999998</v>
      </c>
      <c r="CY918" s="5">
        <f>IFERROR(VLOOKUP($A918,nasdaq_yahoo!$A$1:$G$1249,4,FALSE),"NA")</f>
        <v>4992.8500979999999</v>
      </c>
      <c r="CZ918" s="5">
        <f>IFERROR(VLOOKUP($A918,nasdaq_yahoo!$A$1:$G$1249,5,FALSE),"NA")</f>
        <v>5019.0498049999997</v>
      </c>
      <c r="DA918" s="6">
        <f>IFERROR(VLOOKUP($A918,nasdaq_yahoo!$A$1:$G$1249,7,FALSE),"NA")</f>
        <v>1785420000</v>
      </c>
      <c r="DB918" s="5">
        <f>IFERROR(VLOOKUP($A918,USEPUINDXD!$A$1:$B$1827,2,FALSE),"NA")</f>
        <v>83.7</v>
      </c>
    </row>
    <row r="919" spans="1:106">
      <c r="A919" s="1">
        <v>42234</v>
      </c>
      <c r="B919">
        <v>257.93</v>
      </c>
      <c r="C919">
        <v>257.99</v>
      </c>
      <c r="D919">
        <v>211.08</v>
      </c>
      <c r="E919">
        <v>211.08</v>
      </c>
      <c r="F919">
        <v>42147200</v>
      </c>
      <c r="G919">
        <v>3742020000</v>
      </c>
      <c r="H919">
        <v>2.91</v>
      </c>
      <c r="I919">
        <v>2.91</v>
      </c>
      <c r="J919">
        <v>2.67</v>
      </c>
      <c r="K919">
        <v>2.67</v>
      </c>
      <c r="L919">
        <v>83076</v>
      </c>
      <c r="M919">
        <v>16551500</v>
      </c>
      <c r="N919">
        <v>1.22</v>
      </c>
      <c r="O919">
        <v>1.33</v>
      </c>
      <c r="P919">
        <v>1.0900000000000001</v>
      </c>
      <c r="Q919">
        <v>1.0900000000000001</v>
      </c>
      <c r="R919">
        <v>1485680</v>
      </c>
      <c r="S919">
        <v>88143200</v>
      </c>
      <c r="T919" t="s">
        <v>85</v>
      </c>
      <c r="U919" t="s">
        <v>85</v>
      </c>
      <c r="V919" t="s">
        <v>85</v>
      </c>
      <c r="W919" t="s">
        <v>85</v>
      </c>
      <c r="X919" t="s">
        <v>85</v>
      </c>
      <c r="Y919" t="s">
        <v>85</v>
      </c>
      <c r="Z919">
        <v>3.98</v>
      </c>
      <c r="AA919">
        <v>4</v>
      </c>
      <c r="AB919">
        <v>3.44</v>
      </c>
      <c r="AC919">
        <v>3.47</v>
      </c>
      <c r="AD919">
        <v>3464380</v>
      </c>
      <c r="AE919">
        <v>166400000</v>
      </c>
      <c r="AF919">
        <v>0.61030300000000004</v>
      </c>
      <c r="AG919">
        <v>0.620896</v>
      </c>
      <c r="AH919">
        <v>0.493284</v>
      </c>
      <c r="AI919">
        <v>0.493284</v>
      </c>
      <c r="AJ919">
        <v>32718</v>
      </c>
      <c r="AK919">
        <v>5466910</v>
      </c>
      <c r="AL919">
        <v>1.1900000000000001E-4</v>
      </c>
      <c r="AM919">
        <v>1.21E-4</v>
      </c>
      <c r="AN919" s="2">
        <v>9.2E-5</v>
      </c>
      <c r="AO919" s="2">
        <v>9.2E-5</v>
      </c>
      <c r="AP919">
        <v>2207</v>
      </c>
      <c r="AQ919">
        <v>1068820</v>
      </c>
      <c r="AR919" t="s">
        <v>85</v>
      </c>
      <c r="AS919" t="s">
        <v>85</v>
      </c>
      <c r="AT919" t="s">
        <v>85</v>
      </c>
      <c r="AU919" t="s">
        <v>85</v>
      </c>
      <c r="AV919" t="s">
        <v>85</v>
      </c>
      <c r="AW919" t="s">
        <v>85</v>
      </c>
      <c r="AX919" t="s">
        <v>85</v>
      </c>
      <c r="AY919" t="s">
        <v>85</v>
      </c>
      <c r="AZ919" t="s">
        <v>85</v>
      </c>
      <c r="BA919" t="s">
        <v>85</v>
      </c>
      <c r="BB919" t="s">
        <v>85</v>
      </c>
      <c r="BC919" t="s">
        <v>85</v>
      </c>
      <c r="BD919" t="s">
        <v>85</v>
      </c>
      <c r="BE919" t="s">
        <v>85</v>
      </c>
      <c r="BF919" t="s">
        <v>85</v>
      </c>
      <c r="BG919" t="s">
        <v>85</v>
      </c>
      <c r="BH919" t="s">
        <v>85</v>
      </c>
      <c r="BI919" t="s">
        <v>85</v>
      </c>
      <c r="BJ919" t="s">
        <v>85</v>
      </c>
      <c r="BK919" t="s">
        <v>85</v>
      </c>
      <c r="BL919" t="s">
        <v>85</v>
      </c>
      <c r="BM919" t="s">
        <v>85</v>
      </c>
      <c r="BN919" t="s">
        <v>85</v>
      </c>
      <c r="BO919" t="s">
        <v>85</v>
      </c>
      <c r="BP919">
        <v>8.3009999999999994E-3</v>
      </c>
      <c r="BQ919">
        <v>8.3339999999999994E-3</v>
      </c>
      <c r="BR919">
        <v>7.5519999999999997E-3</v>
      </c>
      <c r="BS919">
        <v>7.5519999999999997E-3</v>
      </c>
      <c r="BT919">
        <v>291729</v>
      </c>
      <c r="BU919">
        <v>264859000</v>
      </c>
      <c r="BV919" t="s">
        <v>85</v>
      </c>
      <c r="BW919" t="s">
        <v>85</v>
      </c>
      <c r="BX919" t="s">
        <v>85</v>
      </c>
      <c r="BY919" t="s">
        <v>85</v>
      </c>
      <c r="BZ919" t="s">
        <v>85</v>
      </c>
      <c r="CA919" t="s">
        <v>85</v>
      </c>
      <c r="CB919" t="s">
        <v>85</v>
      </c>
      <c r="CC919" t="s">
        <v>85</v>
      </c>
      <c r="CD919" t="s">
        <v>85</v>
      </c>
      <c r="CE919" t="s">
        <v>85</v>
      </c>
      <c r="CF919" t="s">
        <v>85</v>
      </c>
      <c r="CG919" t="s">
        <v>85</v>
      </c>
      <c r="CH919">
        <f>IFERROR(VLOOKUP($A919,vix_cboe!$A$1:$E4511,2,FALSE),"NA")</f>
        <v>13.41</v>
      </c>
      <c r="CI919">
        <f>IFERROR(VLOOKUP($A919,vix_cboe!$A$1:$E4511,3,FALSE),"NA")</f>
        <v>13.94</v>
      </c>
      <c r="CJ919">
        <f>IFERROR(VLOOKUP($A919,vix_cboe!$A$1:$E4511,4,FALSE),"NA")</f>
        <v>13.17</v>
      </c>
      <c r="CK919">
        <f>IFERROR(VLOOKUP($A919,vix_cboe!$A$1:$E4511,5,FALSE),"NA")</f>
        <v>13.79</v>
      </c>
      <c r="CL919" s="5">
        <f>IFERROR(VLOOKUP($A919,gold_gold.org!$A$1:$G$10247,2,FALSE),"NA")</f>
        <v>1111.45</v>
      </c>
      <c r="CM919" s="5">
        <f>IFERROR(VLOOKUP($A919,gold_gold.org!$A$1:$G$10247,3,FALSE),"NA")</f>
        <v>1007.25013</v>
      </c>
      <c r="CN919" s="5">
        <f>IFERROR(VLOOKUP($A919,gold_gold.org!$A$1:$G$10247,4,FALSE),"NA")</f>
        <v>138281.03821</v>
      </c>
      <c r="CO919" s="5">
        <f>IFERROR(VLOOKUP($A919,gold_gold.org!$A$1:$G$10247,5,FALSE),"NA")</f>
        <v>709.94223</v>
      </c>
      <c r="CP919">
        <f>IFERROR(VLOOKUP($A919,crude_oil_eia!$A$1:$C$8255,2,FALSE),"NA")</f>
        <v>42.58</v>
      </c>
      <c r="CQ919">
        <f>IFERROR(VLOOKUP($A919,crude_oil_eia!$A$1:$C$8255,3,FALSE),"NA")</f>
        <v>47</v>
      </c>
      <c r="CR919">
        <f>IFERROR(VLOOKUP($A919,dji_yahoo!$A$1:$G$1214,2,FALSE),"NA")</f>
        <v>17537.300781000002</v>
      </c>
      <c r="CS919">
        <f>IFERROR(VLOOKUP($A919,dji_yahoo!$A$1:$G$1214,3,FALSE),"NA")</f>
        <v>17568.400390999999</v>
      </c>
      <c r="CT919">
        <f>IFERROR(VLOOKUP($A919,dji_yahoo!$A$1:$G$1214,4,FALSE),"NA")</f>
        <v>17486.419922000001</v>
      </c>
      <c r="CU919">
        <f>IFERROR(VLOOKUP($A919,dji_yahoo!$A$1:$G$1214,5,FALSE),"NA")</f>
        <v>17511.339843999998</v>
      </c>
      <c r="CV919">
        <f>IFERROR(VLOOKUP($A919,dji_yahoo!$A$1:$G$1214,7,FALSE),"NA")</f>
        <v>79900000</v>
      </c>
      <c r="CW919" s="5">
        <f>IFERROR(VLOOKUP($A919,nasdaq_yahoo!$A$1:$G$1249,2,FALSE),"NA")</f>
        <v>5082.169922</v>
      </c>
      <c r="CX919" s="5">
        <f>IFERROR(VLOOKUP($A919,nasdaq_yahoo!$A$1:$G$1249,3,FALSE),"NA")</f>
        <v>5085.1401370000003</v>
      </c>
      <c r="CY919" s="5">
        <f>IFERROR(VLOOKUP($A919,nasdaq_yahoo!$A$1:$G$1249,4,FALSE),"NA")</f>
        <v>5054.9702150000003</v>
      </c>
      <c r="CZ919" s="5">
        <f>IFERROR(VLOOKUP($A919,nasdaq_yahoo!$A$1:$G$1249,5,FALSE),"NA")</f>
        <v>5059.3500979999999</v>
      </c>
      <c r="DA919" s="6">
        <f>IFERROR(VLOOKUP($A919,nasdaq_yahoo!$A$1:$G$1249,7,FALSE),"NA")</f>
        <v>1501540000</v>
      </c>
      <c r="DB919" s="5">
        <f>IFERROR(VLOOKUP($A919,USEPUINDXD!$A$1:$B$1827,2,FALSE),"NA")</f>
        <v>60.75</v>
      </c>
    </row>
    <row r="920" spans="1:106">
      <c r="A920" s="1">
        <v>42233</v>
      </c>
      <c r="B920">
        <v>258.49</v>
      </c>
      <c r="C920">
        <v>260.5</v>
      </c>
      <c r="D920">
        <v>257.12</v>
      </c>
      <c r="E920">
        <v>257.98</v>
      </c>
      <c r="F920">
        <v>21617900</v>
      </c>
      <c r="G920">
        <v>3749260000</v>
      </c>
      <c r="H920">
        <v>2.95</v>
      </c>
      <c r="I920">
        <v>3.12</v>
      </c>
      <c r="J920">
        <v>2.91</v>
      </c>
      <c r="K920">
        <v>2.91</v>
      </c>
      <c r="L920">
        <v>80183</v>
      </c>
      <c r="M920">
        <v>16739200</v>
      </c>
      <c r="N920">
        <v>1.58</v>
      </c>
      <c r="O920">
        <v>1.58</v>
      </c>
      <c r="P920">
        <v>1.19</v>
      </c>
      <c r="Q920">
        <v>1.2</v>
      </c>
      <c r="R920">
        <v>1942830</v>
      </c>
      <c r="S920">
        <v>95819700</v>
      </c>
      <c r="T920" t="s">
        <v>85</v>
      </c>
      <c r="U920" t="s">
        <v>85</v>
      </c>
      <c r="V920" t="s">
        <v>85</v>
      </c>
      <c r="W920" t="s">
        <v>85</v>
      </c>
      <c r="X920" t="s">
        <v>85</v>
      </c>
      <c r="Y920" t="s">
        <v>85</v>
      </c>
      <c r="Z920">
        <v>3.96</v>
      </c>
      <c r="AA920">
        <v>4.03</v>
      </c>
      <c r="AB920">
        <v>3.94</v>
      </c>
      <c r="AC920">
        <v>3.98</v>
      </c>
      <c r="AD920">
        <v>2289060</v>
      </c>
      <c r="AE920">
        <v>165435000</v>
      </c>
      <c r="AF920">
        <v>0.61990199999999995</v>
      </c>
      <c r="AG920">
        <v>0.62648800000000004</v>
      </c>
      <c r="AH920">
        <v>0.58621299999999998</v>
      </c>
      <c r="AI920">
        <v>0.61012200000000005</v>
      </c>
      <c r="AJ920">
        <v>45312</v>
      </c>
      <c r="AK920">
        <v>5544840</v>
      </c>
      <c r="AL920">
        <v>1.2300000000000001E-4</v>
      </c>
      <c r="AM920">
        <v>1.27E-4</v>
      </c>
      <c r="AN920">
        <v>1.1900000000000001E-4</v>
      </c>
      <c r="AO920">
        <v>1.1900000000000001E-4</v>
      </c>
      <c r="AP920">
        <v>1511</v>
      </c>
      <c r="AQ920">
        <v>1102690</v>
      </c>
      <c r="AR920" t="s">
        <v>85</v>
      </c>
      <c r="AS920" t="s">
        <v>85</v>
      </c>
      <c r="AT920" t="s">
        <v>85</v>
      </c>
      <c r="AU920" t="s">
        <v>85</v>
      </c>
      <c r="AV920" t="s">
        <v>85</v>
      </c>
      <c r="AW920" t="s">
        <v>85</v>
      </c>
      <c r="AX920" t="s">
        <v>85</v>
      </c>
      <c r="AY920" t="s">
        <v>85</v>
      </c>
      <c r="AZ920" t="s">
        <v>85</v>
      </c>
      <c r="BA920" t="s">
        <v>85</v>
      </c>
      <c r="BB920" t="s">
        <v>85</v>
      </c>
      <c r="BC920" t="s">
        <v>85</v>
      </c>
      <c r="BD920" t="s">
        <v>85</v>
      </c>
      <c r="BE920" t="s">
        <v>85</v>
      </c>
      <c r="BF920" t="s">
        <v>85</v>
      </c>
      <c r="BG920" t="s">
        <v>85</v>
      </c>
      <c r="BH920" t="s">
        <v>85</v>
      </c>
      <c r="BI920" t="s">
        <v>85</v>
      </c>
      <c r="BJ920" t="s">
        <v>85</v>
      </c>
      <c r="BK920" t="s">
        <v>85</v>
      </c>
      <c r="BL920" t="s">
        <v>85</v>
      </c>
      <c r="BM920" t="s">
        <v>85</v>
      </c>
      <c r="BN920" t="s">
        <v>85</v>
      </c>
      <c r="BO920" t="s">
        <v>85</v>
      </c>
      <c r="BP920">
        <v>8.3140000000000002E-3</v>
      </c>
      <c r="BQ920">
        <v>8.3610000000000004E-3</v>
      </c>
      <c r="BR920">
        <v>8.2660000000000008E-3</v>
      </c>
      <c r="BS920">
        <v>8.3009999999999994E-3</v>
      </c>
      <c r="BT920">
        <v>337092</v>
      </c>
      <c r="BU920">
        <v>265281000</v>
      </c>
      <c r="BV920" t="s">
        <v>85</v>
      </c>
      <c r="BW920" t="s">
        <v>85</v>
      </c>
      <c r="BX920" t="s">
        <v>85</v>
      </c>
      <c r="BY920" t="s">
        <v>85</v>
      </c>
      <c r="BZ920" t="s">
        <v>85</v>
      </c>
      <c r="CA920" t="s">
        <v>85</v>
      </c>
      <c r="CB920" t="s">
        <v>85</v>
      </c>
      <c r="CC920" t="s">
        <v>85</v>
      </c>
      <c r="CD920" t="s">
        <v>85</v>
      </c>
      <c r="CE920" t="s">
        <v>85</v>
      </c>
      <c r="CF920" t="s">
        <v>85</v>
      </c>
      <c r="CG920" t="s">
        <v>85</v>
      </c>
      <c r="CH920">
        <f>IFERROR(VLOOKUP($A920,vix_cboe!$A$1:$E4512,2,FALSE),"NA")</f>
        <v>14.32</v>
      </c>
      <c r="CI920">
        <f>IFERROR(VLOOKUP($A920,vix_cboe!$A$1:$E4512,3,FALSE),"NA")</f>
        <v>14.52</v>
      </c>
      <c r="CJ920">
        <f>IFERROR(VLOOKUP($A920,vix_cboe!$A$1:$E4512,4,FALSE),"NA")</f>
        <v>13.01</v>
      </c>
      <c r="CK920">
        <f>IFERROR(VLOOKUP($A920,vix_cboe!$A$1:$E4512,5,FALSE),"NA")</f>
        <v>13.02</v>
      </c>
      <c r="CL920" s="5">
        <f>IFERROR(VLOOKUP($A920,gold_gold.org!$A$1:$G$10247,2,FALSE),"NA")</f>
        <v>1118.8</v>
      </c>
      <c r="CM920" s="5">
        <f>IFERROR(VLOOKUP($A920,gold_gold.org!$A$1:$G$10247,3,FALSE),"NA")</f>
        <v>1010.24901</v>
      </c>
      <c r="CN920" s="5">
        <f>IFERROR(VLOOKUP($A920,gold_gold.org!$A$1:$G$10247,4,FALSE),"NA")</f>
        <v>139150.72571</v>
      </c>
      <c r="CO920" s="5">
        <f>IFERROR(VLOOKUP($A920,gold_gold.org!$A$1:$G$10247,5,FALSE),"NA")</f>
        <v>717.20240999999999</v>
      </c>
      <c r="CP920">
        <f>IFERROR(VLOOKUP($A920,crude_oil_eia!$A$1:$C$8255,2,FALSE),"NA")</f>
        <v>41.93</v>
      </c>
      <c r="CQ920">
        <f>IFERROR(VLOOKUP($A920,crude_oil_eia!$A$1:$C$8255,3,FALSE),"NA")</f>
        <v>47.77</v>
      </c>
      <c r="CR920">
        <f>IFERROR(VLOOKUP($A920,dji_yahoo!$A$1:$G$1214,2,FALSE),"NA")</f>
        <v>17472.660156000002</v>
      </c>
      <c r="CS920">
        <f>IFERROR(VLOOKUP($A920,dji_yahoo!$A$1:$G$1214,3,FALSE),"NA")</f>
        <v>17551.400390999999</v>
      </c>
      <c r="CT920">
        <f>IFERROR(VLOOKUP($A920,dji_yahoo!$A$1:$G$1214,4,FALSE),"NA")</f>
        <v>17341.720702999999</v>
      </c>
      <c r="CU920">
        <f>IFERROR(VLOOKUP($A920,dji_yahoo!$A$1:$G$1214,5,FALSE),"NA")</f>
        <v>17545.179688</v>
      </c>
      <c r="CV920">
        <f>IFERROR(VLOOKUP($A920,dji_yahoo!$A$1:$G$1214,7,FALSE),"NA")</f>
        <v>73380000</v>
      </c>
      <c r="CW920" s="5">
        <f>IFERROR(VLOOKUP($A920,nasdaq_yahoo!$A$1:$G$1249,2,FALSE),"NA")</f>
        <v>5032.3398440000001</v>
      </c>
      <c r="CX920" s="5">
        <f>IFERROR(VLOOKUP($A920,nasdaq_yahoo!$A$1:$G$1249,3,FALSE),"NA")</f>
        <v>5092.6899409999996</v>
      </c>
      <c r="CY920" s="5">
        <f>IFERROR(VLOOKUP($A920,nasdaq_yahoo!$A$1:$G$1249,4,FALSE),"NA")</f>
        <v>5022.419922</v>
      </c>
      <c r="CZ920" s="5">
        <f>IFERROR(VLOOKUP($A920,nasdaq_yahoo!$A$1:$G$1249,5,FALSE),"NA")</f>
        <v>5091.7001950000003</v>
      </c>
      <c r="DA920" s="6">
        <f>IFERROR(VLOOKUP($A920,nasdaq_yahoo!$A$1:$G$1249,7,FALSE),"NA")</f>
        <v>1510790000</v>
      </c>
      <c r="DB920" s="5">
        <f>IFERROR(VLOOKUP($A920,USEPUINDXD!$A$1:$B$1827,2,FALSE),"NA")</f>
        <v>26.3</v>
      </c>
    </row>
    <row r="921" spans="1:106">
      <c r="A921" s="1">
        <v>42232</v>
      </c>
      <c r="B921">
        <v>261.87</v>
      </c>
      <c r="C921">
        <v>262.44</v>
      </c>
      <c r="D921">
        <v>257.04000000000002</v>
      </c>
      <c r="E921">
        <v>258.51</v>
      </c>
      <c r="F921">
        <v>29717000</v>
      </c>
      <c r="G921">
        <v>3797330000</v>
      </c>
      <c r="H921">
        <v>2.98</v>
      </c>
      <c r="I921">
        <v>2.99</v>
      </c>
      <c r="J921">
        <v>2.88</v>
      </c>
      <c r="K921">
        <v>2.94</v>
      </c>
      <c r="L921">
        <v>46752</v>
      </c>
      <c r="M921">
        <v>16899500</v>
      </c>
      <c r="N921">
        <v>1.68</v>
      </c>
      <c r="O921">
        <v>1.7</v>
      </c>
      <c r="P921">
        <v>1.0900000000000001</v>
      </c>
      <c r="Q921">
        <v>1.57</v>
      </c>
      <c r="R921">
        <v>3550790</v>
      </c>
      <c r="S921">
        <v>102028000</v>
      </c>
      <c r="T921" t="s">
        <v>85</v>
      </c>
      <c r="U921" t="s">
        <v>85</v>
      </c>
      <c r="V921" t="s">
        <v>85</v>
      </c>
      <c r="W921" t="s">
        <v>85</v>
      </c>
      <c r="X921" t="s">
        <v>85</v>
      </c>
      <c r="Y921" t="s">
        <v>85</v>
      </c>
      <c r="Z921">
        <v>3.93</v>
      </c>
      <c r="AA921">
        <v>3.99</v>
      </c>
      <c r="AB921">
        <v>3.89</v>
      </c>
      <c r="AC921">
        <v>3.95</v>
      </c>
      <c r="AD921">
        <v>3197720</v>
      </c>
      <c r="AE921">
        <v>164023000</v>
      </c>
      <c r="AF921">
        <v>0.61336800000000002</v>
      </c>
      <c r="AG921">
        <v>0.67472100000000002</v>
      </c>
      <c r="AH921">
        <v>0.61152899999999999</v>
      </c>
      <c r="AI921">
        <v>0.62016700000000002</v>
      </c>
      <c r="AJ921">
        <v>64263</v>
      </c>
      <c r="AK921">
        <v>5478570</v>
      </c>
      <c r="AL921">
        <v>1.2E-4</v>
      </c>
      <c r="AM921">
        <v>1.26E-4</v>
      </c>
      <c r="AN921">
        <v>1.17E-4</v>
      </c>
      <c r="AO921">
        <v>1.2300000000000001E-4</v>
      </c>
      <c r="AP921">
        <v>2245</v>
      </c>
      <c r="AQ921">
        <v>1075770</v>
      </c>
      <c r="AR921" t="s">
        <v>85</v>
      </c>
      <c r="AS921" t="s">
        <v>85</v>
      </c>
      <c r="AT921" t="s">
        <v>85</v>
      </c>
      <c r="AU921" t="s">
        <v>85</v>
      </c>
      <c r="AV921" t="s">
        <v>85</v>
      </c>
      <c r="AW921" t="s">
        <v>85</v>
      </c>
      <c r="AX921" t="s">
        <v>85</v>
      </c>
      <c r="AY921" t="s">
        <v>85</v>
      </c>
      <c r="AZ921" t="s">
        <v>85</v>
      </c>
      <c r="BA921" t="s">
        <v>85</v>
      </c>
      <c r="BB921" t="s">
        <v>85</v>
      </c>
      <c r="BC921" t="s">
        <v>85</v>
      </c>
      <c r="BD921" t="s">
        <v>85</v>
      </c>
      <c r="BE921" t="s">
        <v>85</v>
      </c>
      <c r="BF921" t="s">
        <v>85</v>
      </c>
      <c r="BG921" t="s">
        <v>85</v>
      </c>
      <c r="BH921" t="s">
        <v>85</v>
      </c>
      <c r="BI921" t="s">
        <v>85</v>
      </c>
      <c r="BJ921" t="s">
        <v>85</v>
      </c>
      <c r="BK921" t="s">
        <v>85</v>
      </c>
      <c r="BL921" t="s">
        <v>85</v>
      </c>
      <c r="BM921" t="s">
        <v>85</v>
      </c>
      <c r="BN921" t="s">
        <v>85</v>
      </c>
      <c r="BO921" t="s">
        <v>85</v>
      </c>
      <c r="BP921">
        <v>8.4189999999999994E-3</v>
      </c>
      <c r="BQ921">
        <v>8.4189999999999994E-3</v>
      </c>
      <c r="BR921">
        <v>8.3099999999999997E-3</v>
      </c>
      <c r="BS921">
        <v>8.3149999999999995E-3</v>
      </c>
      <c r="BT921">
        <v>301654</v>
      </c>
      <c r="BU921">
        <v>268644000</v>
      </c>
      <c r="BV921" t="s">
        <v>85</v>
      </c>
      <c r="BW921" t="s">
        <v>85</v>
      </c>
      <c r="BX921" t="s">
        <v>85</v>
      </c>
      <c r="BY921" t="s">
        <v>85</v>
      </c>
      <c r="BZ921" t="s">
        <v>85</v>
      </c>
      <c r="CA921" t="s">
        <v>85</v>
      </c>
      <c r="CB921" t="s">
        <v>85</v>
      </c>
      <c r="CC921" t="s">
        <v>85</v>
      </c>
      <c r="CD921" t="s">
        <v>85</v>
      </c>
      <c r="CE921" t="s">
        <v>85</v>
      </c>
      <c r="CF921" t="s">
        <v>85</v>
      </c>
      <c r="CG921" t="s">
        <v>85</v>
      </c>
      <c r="CH921" t="str">
        <f>IFERROR(VLOOKUP($A921,vix_cboe!$A$1:$E4513,2,FALSE),"NA")</f>
        <v>NA</v>
      </c>
      <c r="CI921" t="str">
        <f>IFERROR(VLOOKUP($A921,vix_cboe!$A$1:$E4513,3,FALSE),"NA")</f>
        <v>NA</v>
      </c>
      <c r="CJ921" t="str">
        <f>IFERROR(VLOOKUP($A921,vix_cboe!$A$1:$E4513,4,FALSE),"NA")</f>
        <v>NA</v>
      </c>
      <c r="CK921" t="str">
        <f>IFERROR(VLOOKUP($A921,vix_cboe!$A$1:$E4513,5,FALSE),"NA")</f>
        <v>NA</v>
      </c>
      <c r="CL921" s="5" t="str">
        <f>IFERROR(VLOOKUP($A921,gold_gold.org!$A$1:$G$10247,2,FALSE),"NA")</f>
        <v>NA</v>
      </c>
      <c r="CM921" s="5" t="str">
        <f>IFERROR(VLOOKUP($A921,gold_gold.org!$A$1:$G$10247,3,FALSE),"NA")</f>
        <v>NA</v>
      </c>
      <c r="CN921" s="5" t="str">
        <f>IFERROR(VLOOKUP($A921,gold_gold.org!$A$1:$G$10247,4,FALSE),"NA")</f>
        <v>NA</v>
      </c>
      <c r="CO921" s="5" t="str">
        <f>IFERROR(VLOOKUP($A921,gold_gold.org!$A$1:$G$10247,5,FALSE),"NA")</f>
        <v>NA</v>
      </c>
      <c r="CP921" t="str">
        <f>IFERROR(VLOOKUP($A921,crude_oil_eia!$A$1:$C$8255,2,FALSE),"NA")</f>
        <v>NA</v>
      </c>
      <c r="CQ921" t="str">
        <f>IFERROR(VLOOKUP($A921,crude_oil_eia!$A$1:$C$8255,3,FALSE),"NA")</f>
        <v>NA</v>
      </c>
      <c r="CR921" t="str">
        <f>IFERROR(VLOOKUP($A921,dji_yahoo!$A$1:$G$1214,2,FALSE),"NA")</f>
        <v>NA</v>
      </c>
      <c r="CS921" t="str">
        <f>IFERROR(VLOOKUP($A921,dji_yahoo!$A$1:$G$1214,3,FALSE),"NA")</f>
        <v>NA</v>
      </c>
      <c r="CT921" t="str">
        <f>IFERROR(VLOOKUP($A921,dji_yahoo!$A$1:$G$1214,4,FALSE),"NA")</f>
        <v>NA</v>
      </c>
      <c r="CU921" t="str">
        <f>IFERROR(VLOOKUP($A921,dji_yahoo!$A$1:$G$1214,5,FALSE),"NA")</f>
        <v>NA</v>
      </c>
      <c r="CV921" t="str">
        <f>IFERROR(VLOOKUP($A921,dji_yahoo!$A$1:$G$1214,7,FALSE),"NA")</f>
        <v>NA</v>
      </c>
      <c r="CW921" s="5" t="str">
        <f>IFERROR(VLOOKUP($A921,nasdaq_yahoo!$A$1:$G$1249,2,FALSE),"NA")</f>
        <v>NA</v>
      </c>
      <c r="CX921" s="5" t="str">
        <f>IFERROR(VLOOKUP($A921,nasdaq_yahoo!$A$1:$G$1249,3,FALSE),"NA")</f>
        <v>NA</v>
      </c>
      <c r="CY921" s="5" t="str">
        <f>IFERROR(VLOOKUP($A921,nasdaq_yahoo!$A$1:$G$1249,4,FALSE),"NA")</f>
        <v>NA</v>
      </c>
      <c r="CZ921" s="5" t="str">
        <f>IFERROR(VLOOKUP($A921,nasdaq_yahoo!$A$1:$G$1249,5,FALSE),"NA")</f>
        <v>NA</v>
      </c>
      <c r="DA921" s="6" t="str">
        <f>IFERROR(VLOOKUP($A921,nasdaq_yahoo!$A$1:$G$1249,7,FALSE),"NA")</f>
        <v>NA</v>
      </c>
      <c r="DB921" s="5">
        <f>IFERROR(VLOOKUP($A921,USEPUINDXD!$A$1:$B$1827,2,FALSE),"NA")</f>
        <v>46.54</v>
      </c>
    </row>
    <row r="922" spans="1:106">
      <c r="A922" s="1">
        <v>42231</v>
      </c>
      <c r="B922">
        <v>265.52999999999997</v>
      </c>
      <c r="C922">
        <v>266.67</v>
      </c>
      <c r="D922">
        <v>261.3</v>
      </c>
      <c r="E922">
        <v>261.55</v>
      </c>
      <c r="F922">
        <v>19321100</v>
      </c>
      <c r="G922">
        <v>3849530000</v>
      </c>
      <c r="H922">
        <v>3.02</v>
      </c>
      <c r="I922">
        <v>3.06</v>
      </c>
      <c r="J922">
        <v>2.96</v>
      </c>
      <c r="K922">
        <v>2.98</v>
      </c>
      <c r="L922">
        <v>37005</v>
      </c>
      <c r="M922">
        <v>17164800</v>
      </c>
      <c r="N922">
        <v>1.8</v>
      </c>
      <c r="O922">
        <v>1.88</v>
      </c>
      <c r="P922">
        <v>1.57</v>
      </c>
      <c r="Q922">
        <v>1.69</v>
      </c>
      <c r="R922">
        <v>2554360</v>
      </c>
      <c r="S922">
        <v>109160000</v>
      </c>
      <c r="T922" t="s">
        <v>85</v>
      </c>
      <c r="U922" t="s">
        <v>85</v>
      </c>
      <c r="V922" t="s">
        <v>85</v>
      </c>
      <c r="W922" t="s">
        <v>85</v>
      </c>
      <c r="X922" t="s">
        <v>85</v>
      </c>
      <c r="Y922" t="s">
        <v>85</v>
      </c>
      <c r="Z922">
        <v>4.0199999999999996</v>
      </c>
      <c r="AA922">
        <v>4.04</v>
      </c>
      <c r="AB922">
        <v>3.92</v>
      </c>
      <c r="AC922">
        <v>3.93</v>
      </c>
      <c r="AD922">
        <v>2016290</v>
      </c>
      <c r="AE922">
        <v>167683000</v>
      </c>
      <c r="AF922">
        <v>0.61145400000000005</v>
      </c>
      <c r="AG922">
        <v>0.63482700000000003</v>
      </c>
      <c r="AH922">
        <v>0.60594400000000004</v>
      </c>
      <c r="AI922">
        <v>0.613236</v>
      </c>
      <c r="AJ922">
        <v>49051</v>
      </c>
      <c r="AK922">
        <v>5453670</v>
      </c>
      <c r="AL922">
        <v>1.21E-4</v>
      </c>
      <c r="AM922">
        <v>1.25E-4</v>
      </c>
      <c r="AN922">
        <v>1.1900000000000001E-4</v>
      </c>
      <c r="AO922">
        <v>1.1900000000000001E-4</v>
      </c>
      <c r="AP922">
        <v>2058</v>
      </c>
      <c r="AQ922">
        <v>1086420</v>
      </c>
      <c r="AR922" t="s">
        <v>85</v>
      </c>
      <c r="AS922" t="s">
        <v>85</v>
      </c>
      <c r="AT922" t="s">
        <v>85</v>
      </c>
      <c r="AU922" t="s">
        <v>85</v>
      </c>
      <c r="AV922" t="s">
        <v>85</v>
      </c>
      <c r="AW922" t="s">
        <v>85</v>
      </c>
      <c r="AX922" t="s">
        <v>85</v>
      </c>
      <c r="AY922" t="s">
        <v>85</v>
      </c>
      <c r="AZ922" t="s">
        <v>85</v>
      </c>
      <c r="BA922" t="s">
        <v>85</v>
      </c>
      <c r="BB922" t="s">
        <v>85</v>
      </c>
      <c r="BC922" t="s">
        <v>85</v>
      </c>
      <c r="BD922" t="s">
        <v>85</v>
      </c>
      <c r="BE922" t="s">
        <v>85</v>
      </c>
      <c r="BF922" t="s">
        <v>85</v>
      </c>
      <c r="BG922" t="s">
        <v>85</v>
      </c>
      <c r="BH922" t="s">
        <v>85</v>
      </c>
      <c r="BI922" t="s">
        <v>85</v>
      </c>
      <c r="BJ922" t="s">
        <v>85</v>
      </c>
      <c r="BK922" t="s">
        <v>85</v>
      </c>
      <c r="BL922" t="s">
        <v>85</v>
      </c>
      <c r="BM922" t="s">
        <v>85</v>
      </c>
      <c r="BN922" t="s">
        <v>85</v>
      </c>
      <c r="BO922" t="s">
        <v>85</v>
      </c>
      <c r="BP922">
        <v>8.3300000000000006E-3</v>
      </c>
      <c r="BQ922">
        <v>8.4650000000000003E-3</v>
      </c>
      <c r="BR922">
        <v>8.3250000000000008E-3</v>
      </c>
      <c r="BS922">
        <v>8.4200000000000004E-3</v>
      </c>
      <c r="BT922">
        <v>176135</v>
      </c>
      <c r="BU922">
        <v>265790000</v>
      </c>
      <c r="BV922" t="s">
        <v>85</v>
      </c>
      <c r="BW922" t="s">
        <v>85</v>
      </c>
      <c r="BX922" t="s">
        <v>85</v>
      </c>
      <c r="BY922" t="s">
        <v>85</v>
      </c>
      <c r="BZ922" t="s">
        <v>85</v>
      </c>
      <c r="CA922" t="s">
        <v>85</v>
      </c>
      <c r="CB922" t="s">
        <v>85</v>
      </c>
      <c r="CC922" t="s">
        <v>85</v>
      </c>
      <c r="CD922" t="s">
        <v>85</v>
      </c>
      <c r="CE922" t="s">
        <v>85</v>
      </c>
      <c r="CF922" t="s">
        <v>85</v>
      </c>
      <c r="CG922" t="s">
        <v>85</v>
      </c>
      <c r="CH922" t="str">
        <f>IFERROR(VLOOKUP($A922,vix_cboe!$A$1:$E4514,2,FALSE),"NA")</f>
        <v>NA</v>
      </c>
      <c r="CI922" t="str">
        <f>IFERROR(VLOOKUP($A922,vix_cboe!$A$1:$E4514,3,FALSE),"NA")</f>
        <v>NA</v>
      </c>
      <c r="CJ922" t="str">
        <f>IFERROR(VLOOKUP($A922,vix_cboe!$A$1:$E4514,4,FALSE),"NA")</f>
        <v>NA</v>
      </c>
      <c r="CK922" t="str">
        <f>IFERROR(VLOOKUP($A922,vix_cboe!$A$1:$E4514,5,FALSE),"NA")</f>
        <v>NA</v>
      </c>
      <c r="CL922" s="5" t="str">
        <f>IFERROR(VLOOKUP($A922,gold_gold.org!$A$1:$G$10247,2,FALSE),"NA")</f>
        <v>NA</v>
      </c>
      <c r="CM922" s="5" t="str">
        <f>IFERROR(VLOOKUP($A922,gold_gold.org!$A$1:$G$10247,3,FALSE),"NA")</f>
        <v>NA</v>
      </c>
      <c r="CN922" s="5" t="str">
        <f>IFERROR(VLOOKUP($A922,gold_gold.org!$A$1:$G$10247,4,FALSE),"NA")</f>
        <v>NA</v>
      </c>
      <c r="CO922" s="5" t="str">
        <f>IFERROR(VLOOKUP($A922,gold_gold.org!$A$1:$G$10247,5,FALSE),"NA")</f>
        <v>NA</v>
      </c>
      <c r="CP922" t="str">
        <f>IFERROR(VLOOKUP($A922,crude_oil_eia!$A$1:$C$8255,2,FALSE),"NA")</f>
        <v>NA</v>
      </c>
      <c r="CQ922" t="str">
        <f>IFERROR(VLOOKUP($A922,crude_oil_eia!$A$1:$C$8255,3,FALSE),"NA")</f>
        <v>NA</v>
      </c>
      <c r="CR922" t="str">
        <f>IFERROR(VLOOKUP($A922,dji_yahoo!$A$1:$G$1214,2,FALSE),"NA")</f>
        <v>NA</v>
      </c>
      <c r="CS922" t="str">
        <f>IFERROR(VLOOKUP($A922,dji_yahoo!$A$1:$G$1214,3,FALSE),"NA")</f>
        <v>NA</v>
      </c>
      <c r="CT922" t="str">
        <f>IFERROR(VLOOKUP($A922,dji_yahoo!$A$1:$G$1214,4,FALSE),"NA")</f>
        <v>NA</v>
      </c>
      <c r="CU922" t="str">
        <f>IFERROR(VLOOKUP($A922,dji_yahoo!$A$1:$G$1214,5,FALSE),"NA")</f>
        <v>NA</v>
      </c>
      <c r="CV922" t="str">
        <f>IFERROR(VLOOKUP($A922,dji_yahoo!$A$1:$G$1214,7,FALSE),"NA")</f>
        <v>NA</v>
      </c>
      <c r="CW922" s="5" t="str">
        <f>IFERROR(VLOOKUP($A922,nasdaq_yahoo!$A$1:$G$1249,2,FALSE),"NA")</f>
        <v>NA</v>
      </c>
      <c r="CX922" s="5" t="str">
        <f>IFERROR(VLOOKUP($A922,nasdaq_yahoo!$A$1:$G$1249,3,FALSE),"NA")</f>
        <v>NA</v>
      </c>
      <c r="CY922" s="5" t="str">
        <f>IFERROR(VLOOKUP($A922,nasdaq_yahoo!$A$1:$G$1249,4,FALSE),"NA")</f>
        <v>NA</v>
      </c>
      <c r="CZ922" s="5" t="str">
        <f>IFERROR(VLOOKUP($A922,nasdaq_yahoo!$A$1:$G$1249,5,FALSE),"NA")</f>
        <v>NA</v>
      </c>
      <c r="DA922" s="6" t="str">
        <f>IFERROR(VLOOKUP($A922,nasdaq_yahoo!$A$1:$G$1249,7,FALSE),"NA")</f>
        <v>NA</v>
      </c>
      <c r="DB922" s="5">
        <f>IFERROR(VLOOKUP($A922,USEPUINDXD!$A$1:$B$1827,2,FALSE),"NA")</f>
        <v>76.16</v>
      </c>
    </row>
    <row r="923" spans="1:106">
      <c r="A923" s="1">
        <v>42230</v>
      </c>
      <c r="B923">
        <v>264.13</v>
      </c>
      <c r="C923">
        <v>267.47000000000003</v>
      </c>
      <c r="D923">
        <v>261.48</v>
      </c>
      <c r="E923">
        <v>265.68</v>
      </c>
      <c r="F923">
        <v>27091200</v>
      </c>
      <c r="G923">
        <v>3828340000</v>
      </c>
      <c r="H923">
        <v>3.06</v>
      </c>
      <c r="I923">
        <v>3.1</v>
      </c>
      <c r="J923">
        <v>3.02</v>
      </c>
      <c r="K923">
        <v>3.03</v>
      </c>
      <c r="L923">
        <v>74860</v>
      </c>
      <c r="M923">
        <v>17378700</v>
      </c>
      <c r="N923">
        <v>1.81</v>
      </c>
      <c r="O923">
        <v>2.2599999999999998</v>
      </c>
      <c r="P923">
        <v>1.75</v>
      </c>
      <c r="Q923">
        <v>1.83</v>
      </c>
      <c r="R923">
        <v>4637030</v>
      </c>
      <c r="S923">
        <v>109594000</v>
      </c>
      <c r="T923" t="s">
        <v>85</v>
      </c>
      <c r="U923" t="s">
        <v>85</v>
      </c>
      <c r="V923" t="s">
        <v>85</v>
      </c>
      <c r="W923" t="s">
        <v>85</v>
      </c>
      <c r="X923" t="s">
        <v>85</v>
      </c>
      <c r="Y923" t="s">
        <v>85</v>
      </c>
      <c r="Z923">
        <v>3.88</v>
      </c>
      <c r="AA923">
        <v>4.07</v>
      </c>
      <c r="AB923">
        <v>3.86</v>
      </c>
      <c r="AC923">
        <v>4.03</v>
      </c>
      <c r="AD923">
        <v>3157170</v>
      </c>
      <c r="AE923">
        <v>161665000</v>
      </c>
      <c r="AF923">
        <v>0.57599199999999995</v>
      </c>
      <c r="AG923">
        <v>0.61471799999999999</v>
      </c>
      <c r="AH923">
        <v>0.55507700000000004</v>
      </c>
      <c r="AI923">
        <v>0.60990599999999995</v>
      </c>
      <c r="AJ923">
        <v>49540</v>
      </c>
      <c r="AK923">
        <v>5130060</v>
      </c>
      <c r="AL923">
        <v>1.2300000000000001E-4</v>
      </c>
      <c r="AM923">
        <v>1.2999999999999999E-4</v>
      </c>
      <c r="AN923">
        <v>1.21E-4</v>
      </c>
      <c r="AO923">
        <v>1.21E-4</v>
      </c>
      <c r="AP923">
        <v>1770</v>
      </c>
      <c r="AQ923">
        <v>1110840</v>
      </c>
      <c r="AR923" t="s">
        <v>85</v>
      </c>
      <c r="AS923" t="s">
        <v>85</v>
      </c>
      <c r="AT923" t="s">
        <v>85</v>
      </c>
      <c r="AU923" t="s">
        <v>85</v>
      </c>
      <c r="AV923" t="s">
        <v>85</v>
      </c>
      <c r="AW923" t="s">
        <v>85</v>
      </c>
      <c r="AX923" t="s">
        <v>85</v>
      </c>
      <c r="AY923" t="s">
        <v>85</v>
      </c>
      <c r="AZ923" t="s">
        <v>85</v>
      </c>
      <c r="BA923" t="s">
        <v>85</v>
      </c>
      <c r="BB923" t="s">
        <v>85</v>
      </c>
      <c r="BC923" t="s">
        <v>85</v>
      </c>
      <c r="BD923" t="s">
        <v>85</v>
      </c>
      <c r="BE923" t="s">
        <v>85</v>
      </c>
      <c r="BF923" t="s">
        <v>85</v>
      </c>
      <c r="BG923" t="s">
        <v>85</v>
      </c>
      <c r="BH923" t="s">
        <v>85</v>
      </c>
      <c r="BI923" t="s">
        <v>85</v>
      </c>
      <c r="BJ923" t="s">
        <v>85</v>
      </c>
      <c r="BK923" t="s">
        <v>85</v>
      </c>
      <c r="BL923" t="s">
        <v>85</v>
      </c>
      <c r="BM923" t="s">
        <v>85</v>
      </c>
      <c r="BN923" t="s">
        <v>85</v>
      </c>
      <c r="BO923" t="s">
        <v>85</v>
      </c>
      <c r="BP923">
        <v>8.1480000000000007E-3</v>
      </c>
      <c r="BQ923">
        <v>8.3389999999999992E-3</v>
      </c>
      <c r="BR923">
        <v>8.0750000000000006E-3</v>
      </c>
      <c r="BS923">
        <v>8.3370000000000007E-3</v>
      </c>
      <c r="BT923">
        <v>423163</v>
      </c>
      <c r="BU923">
        <v>259989000</v>
      </c>
      <c r="BV923" t="s">
        <v>85</v>
      </c>
      <c r="BW923" t="s">
        <v>85</v>
      </c>
      <c r="BX923" t="s">
        <v>85</v>
      </c>
      <c r="BY923" t="s">
        <v>85</v>
      </c>
      <c r="BZ923" t="s">
        <v>85</v>
      </c>
      <c r="CA923" t="s">
        <v>85</v>
      </c>
      <c r="CB923" t="s">
        <v>85</v>
      </c>
      <c r="CC923" t="s">
        <v>85</v>
      </c>
      <c r="CD923" t="s">
        <v>85</v>
      </c>
      <c r="CE923" t="s">
        <v>85</v>
      </c>
      <c r="CF923" t="s">
        <v>85</v>
      </c>
      <c r="CG923" t="s">
        <v>85</v>
      </c>
      <c r="CH923">
        <f>IFERROR(VLOOKUP($A923,vix_cboe!$A$1:$E4515,2,FALSE),"NA")</f>
        <v>13.69</v>
      </c>
      <c r="CI923">
        <f>IFERROR(VLOOKUP($A923,vix_cboe!$A$1:$E4515,3,FALSE),"NA")</f>
        <v>13.87</v>
      </c>
      <c r="CJ923">
        <f>IFERROR(VLOOKUP($A923,vix_cboe!$A$1:$E4515,4,FALSE),"NA")</f>
        <v>12.8</v>
      </c>
      <c r="CK923">
        <f>IFERROR(VLOOKUP($A923,vix_cboe!$A$1:$E4515,5,FALSE),"NA")</f>
        <v>12.83</v>
      </c>
      <c r="CL923" s="5">
        <f>IFERROR(VLOOKUP($A923,gold_gold.org!$A$1:$G$10247,2,FALSE),"NA")</f>
        <v>1118.25</v>
      </c>
      <c r="CM923" s="5">
        <f>IFERROR(VLOOKUP($A923,gold_gold.org!$A$1:$G$10247,3,FALSE),"NA")</f>
        <v>1006.43577</v>
      </c>
      <c r="CN923" s="5">
        <f>IFERROR(VLOOKUP($A923,gold_gold.org!$A$1:$G$10247,4,FALSE),"NA")</f>
        <v>138992.8817</v>
      </c>
      <c r="CO923" s="5">
        <f>IFERROR(VLOOKUP($A923,gold_gold.org!$A$1:$G$10247,5,FALSE),"NA")</f>
        <v>716.41372999999999</v>
      </c>
      <c r="CP923">
        <f>IFERROR(VLOOKUP($A923,crude_oil_eia!$A$1:$C$8255,2,FALSE),"NA")</f>
        <v>42.45</v>
      </c>
      <c r="CQ923">
        <f>IFERROR(VLOOKUP($A923,crude_oil_eia!$A$1:$C$8255,3,FALSE),"NA")</f>
        <v>47.79</v>
      </c>
      <c r="CR923">
        <f>IFERROR(VLOOKUP($A923,dji_yahoo!$A$1:$G$1214,2,FALSE),"NA")</f>
        <v>17410.119140999999</v>
      </c>
      <c r="CS923">
        <f>IFERROR(VLOOKUP($A923,dji_yahoo!$A$1:$G$1214,3,FALSE),"NA")</f>
        <v>17492.900390999999</v>
      </c>
      <c r="CT923">
        <f>IFERROR(VLOOKUP($A923,dji_yahoo!$A$1:$G$1214,4,FALSE),"NA")</f>
        <v>17394.060547000001</v>
      </c>
      <c r="CU923">
        <f>IFERROR(VLOOKUP($A923,dji_yahoo!$A$1:$G$1214,5,FALSE),"NA")</f>
        <v>17477.400390999999</v>
      </c>
      <c r="CV923">
        <f>IFERROR(VLOOKUP($A923,dji_yahoo!$A$1:$G$1214,7,FALSE),"NA")</f>
        <v>82120000</v>
      </c>
      <c r="CW923" s="5">
        <f>IFERROR(VLOOKUP($A923,nasdaq_yahoo!$A$1:$G$1249,2,FALSE),"NA")</f>
        <v>5025.919922</v>
      </c>
      <c r="CX923" s="5">
        <f>IFERROR(VLOOKUP($A923,nasdaq_yahoo!$A$1:$G$1249,3,FALSE),"NA")</f>
        <v>5051.8901370000003</v>
      </c>
      <c r="CY923" s="5">
        <f>IFERROR(VLOOKUP($A923,nasdaq_yahoo!$A$1:$G$1249,4,FALSE),"NA")</f>
        <v>5012.6098629999997</v>
      </c>
      <c r="CZ923" s="5">
        <f>IFERROR(VLOOKUP($A923,nasdaq_yahoo!$A$1:$G$1249,5,FALSE),"NA")</f>
        <v>5048.2402339999999</v>
      </c>
      <c r="DA923" s="6">
        <f>IFERROR(VLOOKUP($A923,nasdaq_yahoo!$A$1:$G$1249,7,FALSE),"NA")</f>
        <v>1487630000</v>
      </c>
      <c r="DB923" s="5">
        <f>IFERROR(VLOOKUP($A923,USEPUINDXD!$A$1:$B$1827,2,FALSE),"NA")</f>
        <v>55.58</v>
      </c>
    </row>
    <row r="924" spans="1:106">
      <c r="A924" s="1">
        <v>42229</v>
      </c>
      <c r="B924">
        <v>266.18</v>
      </c>
      <c r="C924">
        <v>266.23</v>
      </c>
      <c r="D924">
        <v>262.83999999999997</v>
      </c>
      <c r="E924">
        <v>264.08</v>
      </c>
      <c r="F924">
        <v>27685500</v>
      </c>
      <c r="G924">
        <v>3857090000</v>
      </c>
      <c r="H924">
        <v>3.05</v>
      </c>
      <c r="I924">
        <v>3.07</v>
      </c>
      <c r="J924">
        <v>3</v>
      </c>
      <c r="K924">
        <v>3.06</v>
      </c>
      <c r="L924">
        <v>66249</v>
      </c>
      <c r="M924">
        <v>17319800</v>
      </c>
      <c r="N924">
        <v>1.22</v>
      </c>
      <c r="O924">
        <v>1.97</v>
      </c>
      <c r="P924">
        <v>1.17</v>
      </c>
      <c r="Q924">
        <v>1.83</v>
      </c>
      <c r="R924">
        <v>4068680</v>
      </c>
      <c r="S924">
        <v>73935400</v>
      </c>
      <c r="T924" t="s">
        <v>85</v>
      </c>
      <c r="U924" t="s">
        <v>85</v>
      </c>
      <c r="V924" t="s">
        <v>85</v>
      </c>
      <c r="W924" t="s">
        <v>85</v>
      </c>
      <c r="X924" t="s">
        <v>85</v>
      </c>
      <c r="Y924" t="s">
        <v>85</v>
      </c>
      <c r="Z924">
        <v>3.97</v>
      </c>
      <c r="AA924">
        <v>3.97</v>
      </c>
      <c r="AB924">
        <v>3.84</v>
      </c>
      <c r="AC924">
        <v>3.88</v>
      </c>
      <c r="AD924">
        <v>2409030</v>
      </c>
      <c r="AE924">
        <v>165366000</v>
      </c>
      <c r="AF924">
        <v>0.61562600000000001</v>
      </c>
      <c r="AG924">
        <v>0.63465099999999997</v>
      </c>
      <c r="AH924">
        <v>0.56424399999999997</v>
      </c>
      <c r="AI924">
        <v>0.57585500000000001</v>
      </c>
      <c r="AJ924">
        <v>51260</v>
      </c>
      <c r="AK924">
        <v>5474580</v>
      </c>
      <c r="AL924">
        <v>1.2799999999999999E-4</v>
      </c>
      <c r="AM924">
        <v>1.3300000000000001E-4</v>
      </c>
      <c r="AN924">
        <v>1.21E-4</v>
      </c>
      <c r="AO924">
        <v>1.2300000000000001E-4</v>
      </c>
      <c r="AP924">
        <v>3420</v>
      </c>
      <c r="AQ924">
        <v>1151620</v>
      </c>
      <c r="AR924" t="s">
        <v>85</v>
      </c>
      <c r="AS924" t="s">
        <v>85</v>
      </c>
      <c r="AT924" t="s">
        <v>85</v>
      </c>
      <c r="AU924" t="s">
        <v>85</v>
      </c>
      <c r="AV924" t="s">
        <v>85</v>
      </c>
      <c r="AW924" t="s">
        <v>85</v>
      </c>
      <c r="AX924" t="s">
        <v>85</v>
      </c>
      <c r="AY924" t="s">
        <v>85</v>
      </c>
      <c r="AZ924" t="s">
        <v>85</v>
      </c>
      <c r="BA924" t="s">
        <v>85</v>
      </c>
      <c r="BB924" t="s">
        <v>85</v>
      </c>
      <c r="BC924" t="s">
        <v>85</v>
      </c>
      <c r="BD924" t="s">
        <v>85</v>
      </c>
      <c r="BE924" t="s">
        <v>85</v>
      </c>
      <c r="BF924" t="s">
        <v>85</v>
      </c>
      <c r="BG924" t="s">
        <v>85</v>
      </c>
      <c r="BH924" t="s">
        <v>85</v>
      </c>
      <c r="BI924" t="s">
        <v>85</v>
      </c>
      <c r="BJ924" t="s">
        <v>85</v>
      </c>
      <c r="BK924" t="s">
        <v>85</v>
      </c>
      <c r="BL924" t="s">
        <v>85</v>
      </c>
      <c r="BM924" t="s">
        <v>85</v>
      </c>
      <c r="BN924" t="s">
        <v>85</v>
      </c>
      <c r="BO924" t="s">
        <v>85</v>
      </c>
      <c r="BP924">
        <v>8.2660000000000008E-3</v>
      </c>
      <c r="BQ924">
        <v>8.267E-3</v>
      </c>
      <c r="BR924">
        <v>8.1460000000000005E-3</v>
      </c>
      <c r="BS924">
        <v>8.1469999999999997E-3</v>
      </c>
      <c r="BT924">
        <v>202934</v>
      </c>
      <c r="BU924">
        <v>263772000</v>
      </c>
      <c r="BV924" t="s">
        <v>85</v>
      </c>
      <c r="BW924" t="s">
        <v>85</v>
      </c>
      <c r="BX924" t="s">
        <v>85</v>
      </c>
      <c r="BY924" t="s">
        <v>85</v>
      </c>
      <c r="BZ924" t="s">
        <v>85</v>
      </c>
      <c r="CA924" t="s">
        <v>85</v>
      </c>
      <c r="CB924" t="s">
        <v>85</v>
      </c>
      <c r="CC924" t="s">
        <v>85</v>
      </c>
      <c r="CD924" t="s">
        <v>85</v>
      </c>
      <c r="CE924" t="s">
        <v>85</v>
      </c>
      <c r="CF924" t="s">
        <v>85</v>
      </c>
      <c r="CG924" t="s">
        <v>85</v>
      </c>
      <c r="CH924">
        <f>IFERROR(VLOOKUP($A924,vix_cboe!$A$1:$E4516,2,FALSE),"NA")</f>
        <v>13.87</v>
      </c>
      <c r="CI924">
        <f>IFERROR(VLOOKUP($A924,vix_cboe!$A$1:$E4516,3,FALSE),"NA")</f>
        <v>14.33</v>
      </c>
      <c r="CJ924">
        <f>IFERROR(VLOOKUP($A924,vix_cboe!$A$1:$E4516,4,FALSE),"NA")</f>
        <v>13.06</v>
      </c>
      <c r="CK924">
        <f>IFERROR(VLOOKUP($A924,vix_cboe!$A$1:$E4516,5,FALSE),"NA")</f>
        <v>13.49</v>
      </c>
      <c r="CL924" s="5">
        <f>IFERROR(VLOOKUP($A924,gold_gold.org!$A$1:$G$10247,2,FALSE),"NA")</f>
        <v>1116.75</v>
      </c>
      <c r="CM924" s="5">
        <f>IFERROR(VLOOKUP($A924,gold_gold.org!$A$1:$G$10247,3,FALSE),"NA")</f>
        <v>1003.5955300000001</v>
      </c>
      <c r="CN924" s="5">
        <f>IFERROR(VLOOKUP($A924,gold_gold.org!$A$1:$G$10247,4,FALSE),"NA")</f>
        <v>138973.94489000001</v>
      </c>
      <c r="CO924" s="5">
        <f>IFERROR(VLOOKUP($A924,gold_gold.org!$A$1:$G$10247,5,FALSE),"NA")</f>
        <v>716.60073</v>
      </c>
      <c r="CP924">
        <f>IFERROR(VLOOKUP($A924,crude_oil_eia!$A$1:$C$8255,2,FALSE),"NA")</f>
        <v>42.27</v>
      </c>
      <c r="CQ924">
        <f>IFERROR(VLOOKUP($A924,crude_oil_eia!$A$1:$C$8255,3,FALSE),"NA")</f>
        <v>48.01</v>
      </c>
      <c r="CR924">
        <f>IFERROR(VLOOKUP($A924,dji_yahoo!$A$1:$G$1214,2,FALSE),"NA")</f>
        <v>17401.640625</v>
      </c>
      <c r="CS924">
        <f>IFERROR(VLOOKUP($A924,dji_yahoo!$A$1:$G$1214,3,FALSE),"NA")</f>
        <v>17481.779297000001</v>
      </c>
      <c r="CT924">
        <f>IFERROR(VLOOKUP($A924,dji_yahoo!$A$1:$G$1214,4,FALSE),"NA")</f>
        <v>17341.339843999998</v>
      </c>
      <c r="CU924">
        <f>IFERROR(VLOOKUP($A924,dji_yahoo!$A$1:$G$1214,5,FALSE),"NA")</f>
        <v>17408.25</v>
      </c>
      <c r="CV924">
        <f>IFERROR(VLOOKUP($A924,dji_yahoo!$A$1:$G$1214,7,FALSE),"NA")</f>
        <v>88550000</v>
      </c>
      <c r="CW924" s="5">
        <f>IFERROR(VLOOKUP($A924,nasdaq_yahoo!$A$1:$G$1249,2,FALSE),"NA")</f>
        <v>5050.9399409999996</v>
      </c>
      <c r="CX924" s="5">
        <f>IFERROR(VLOOKUP($A924,nasdaq_yahoo!$A$1:$G$1249,3,FALSE),"NA")</f>
        <v>5071.4599609999996</v>
      </c>
      <c r="CY924" s="5">
        <f>IFERROR(VLOOKUP($A924,nasdaq_yahoo!$A$1:$G$1249,4,FALSE),"NA")</f>
        <v>5029.6098629999997</v>
      </c>
      <c r="CZ924" s="5">
        <f>IFERROR(VLOOKUP($A924,nasdaq_yahoo!$A$1:$G$1249,5,FALSE),"NA")</f>
        <v>5033.5600590000004</v>
      </c>
      <c r="DA924" s="6">
        <f>IFERROR(VLOOKUP($A924,nasdaq_yahoo!$A$1:$G$1249,7,FALSE),"NA")</f>
        <v>1632340000</v>
      </c>
      <c r="DB924" s="5">
        <f>IFERROR(VLOOKUP($A924,USEPUINDXD!$A$1:$B$1827,2,FALSE),"NA")</f>
        <v>35.58</v>
      </c>
    </row>
    <row r="925" spans="1:106">
      <c r="A925" s="1">
        <v>42228</v>
      </c>
      <c r="B925">
        <v>270.60000000000002</v>
      </c>
      <c r="C925">
        <v>270.67</v>
      </c>
      <c r="D925">
        <v>265.47000000000003</v>
      </c>
      <c r="E925">
        <v>266.38</v>
      </c>
      <c r="F925">
        <v>26815400</v>
      </c>
      <c r="G925">
        <v>3920210000</v>
      </c>
      <c r="H925">
        <v>3.16</v>
      </c>
      <c r="I925">
        <v>3.18</v>
      </c>
      <c r="J925">
        <v>3.06</v>
      </c>
      <c r="K925">
        <v>3.06</v>
      </c>
      <c r="L925">
        <v>113443</v>
      </c>
      <c r="M925">
        <v>17915300</v>
      </c>
      <c r="N925">
        <v>1.06</v>
      </c>
      <c r="O925">
        <v>1.29</v>
      </c>
      <c r="P925">
        <v>0.88360799999999995</v>
      </c>
      <c r="Q925">
        <v>1.22</v>
      </c>
      <c r="R925">
        <v>2150620</v>
      </c>
      <c r="S925">
        <v>64018400</v>
      </c>
      <c r="T925" t="s">
        <v>85</v>
      </c>
      <c r="U925" t="s">
        <v>85</v>
      </c>
      <c r="V925" t="s">
        <v>85</v>
      </c>
      <c r="W925" t="s">
        <v>85</v>
      </c>
      <c r="X925" t="s">
        <v>85</v>
      </c>
      <c r="Y925" t="s">
        <v>85</v>
      </c>
      <c r="Z925">
        <v>4.1399999999999997</v>
      </c>
      <c r="AA925">
        <v>4.16</v>
      </c>
      <c r="AB925">
        <v>3.97</v>
      </c>
      <c r="AC925">
        <v>3.99</v>
      </c>
      <c r="AD925">
        <v>3519900</v>
      </c>
      <c r="AE925">
        <v>172371000</v>
      </c>
      <c r="AF925">
        <v>0.60378299999999996</v>
      </c>
      <c r="AG925">
        <v>0.65103699999999998</v>
      </c>
      <c r="AH925">
        <v>0.60216800000000004</v>
      </c>
      <c r="AI925">
        <v>0.622923</v>
      </c>
      <c r="AJ925">
        <v>51925</v>
      </c>
      <c r="AK925">
        <v>5361380</v>
      </c>
      <c r="AL925">
        <v>1.35E-4</v>
      </c>
      <c r="AM925">
        <v>1.3799999999999999E-4</v>
      </c>
      <c r="AN925">
        <v>1.2799999999999999E-4</v>
      </c>
      <c r="AO925">
        <v>1.3300000000000001E-4</v>
      </c>
      <c r="AP925">
        <v>5295</v>
      </c>
      <c r="AQ925">
        <v>1213900</v>
      </c>
      <c r="AR925" t="s">
        <v>85</v>
      </c>
      <c r="AS925" t="s">
        <v>85</v>
      </c>
      <c r="AT925" t="s">
        <v>85</v>
      </c>
      <c r="AU925" t="s">
        <v>85</v>
      </c>
      <c r="AV925" t="s">
        <v>85</v>
      </c>
      <c r="AW925" t="s">
        <v>85</v>
      </c>
      <c r="AX925" t="s">
        <v>85</v>
      </c>
      <c r="AY925" t="s">
        <v>85</v>
      </c>
      <c r="AZ925" t="s">
        <v>85</v>
      </c>
      <c r="BA925" t="s">
        <v>85</v>
      </c>
      <c r="BB925" t="s">
        <v>85</v>
      </c>
      <c r="BC925" t="s">
        <v>85</v>
      </c>
      <c r="BD925" t="s">
        <v>85</v>
      </c>
      <c r="BE925" t="s">
        <v>85</v>
      </c>
      <c r="BF925" t="s">
        <v>85</v>
      </c>
      <c r="BG925" t="s">
        <v>85</v>
      </c>
      <c r="BH925" t="s">
        <v>85</v>
      </c>
      <c r="BI925" t="s">
        <v>85</v>
      </c>
      <c r="BJ925" t="s">
        <v>85</v>
      </c>
      <c r="BK925" t="s">
        <v>85</v>
      </c>
      <c r="BL925" t="s">
        <v>85</v>
      </c>
      <c r="BM925" t="s">
        <v>85</v>
      </c>
      <c r="BN925" t="s">
        <v>85</v>
      </c>
      <c r="BO925" t="s">
        <v>85</v>
      </c>
      <c r="BP925">
        <v>8.5909999999999997E-3</v>
      </c>
      <c r="BQ925">
        <v>8.5929999999999999E-3</v>
      </c>
      <c r="BR925">
        <v>8.2710000000000006E-3</v>
      </c>
      <c r="BS925">
        <v>8.2710000000000006E-3</v>
      </c>
      <c r="BT925">
        <v>287463</v>
      </c>
      <c r="BU925">
        <v>274141000</v>
      </c>
      <c r="BV925" t="s">
        <v>85</v>
      </c>
      <c r="BW925" t="s">
        <v>85</v>
      </c>
      <c r="BX925" t="s">
        <v>85</v>
      </c>
      <c r="BY925" t="s">
        <v>85</v>
      </c>
      <c r="BZ925" t="s">
        <v>85</v>
      </c>
      <c r="CA925" t="s">
        <v>85</v>
      </c>
      <c r="CB925" t="s">
        <v>85</v>
      </c>
      <c r="CC925" t="s">
        <v>85</v>
      </c>
      <c r="CD925" t="s">
        <v>85</v>
      </c>
      <c r="CE925" t="s">
        <v>85</v>
      </c>
      <c r="CF925" t="s">
        <v>85</v>
      </c>
      <c r="CG925" t="s">
        <v>85</v>
      </c>
      <c r="CH925">
        <f>IFERROR(VLOOKUP($A925,vix_cboe!$A$1:$E4517,2,FALSE),"NA")</f>
        <v>15.19</v>
      </c>
      <c r="CI925">
        <f>IFERROR(VLOOKUP($A925,vix_cboe!$A$1:$E4517,3,FALSE),"NA")</f>
        <v>16.28</v>
      </c>
      <c r="CJ925">
        <f>IFERROR(VLOOKUP($A925,vix_cboe!$A$1:$E4517,4,FALSE),"NA")</f>
        <v>13.45</v>
      </c>
      <c r="CK925">
        <f>IFERROR(VLOOKUP($A925,vix_cboe!$A$1:$E4517,5,FALSE),"NA")</f>
        <v>13.61</v>
      </c>
      <c r="CL925" s="5">
        <f>IFERROR(VLOOKUP($A925,gold_gold.org!$A$1:$G$10247,2,FALSE),"NA")</f>
        <v>1119</v>
      </c>
      <c r="CM925" s="5">
        <f>IFERROR(VLOOKUP($A925,gold_gold.org!$A$1:$G$10247,3,FALSE),"NA")</f>
        <v>1000.04477</v>
      </c>
      <c r="CN925" s="5">
        <f>IFERROR(VLOOKUP($A925,gold_gold.org!$A$1:$G$10247,4,FALSE),"NA")</f>
        <v>138616.125</v>
      </c>
      <c r="CO925" s="5">
        <f>IFERROR(VLOOKUP($A925,gold_gold.org!$A$1:$G$10247,5,FALSE),"NA")</f>
        <v>715.63367000000005</v>
      </c>
      <c r="CP925">
        <f>IFERROR(VLOOKUP($A925,crude_oil_eia!$A$1:$C$8255,2,FALSE),"NA")</f>
        <v>43.22</v>
      </c>
      <c r="CQ925">
        <f>IFERROR(VLOOKUP($A925,crude_oil_eia!$A$1:$C$8255,3,FALSE),"NA")</f>
        <v>48.29</v>
      </c>
      <c r="CR925">
        <f>IFERROR(VLOOKUP($A925,dji_yahoo!$A$1:$G$1214,2,FALSE),"NA")</f>
        <v>17382.929688</v>
      </c>
      <c r="CS925">
        <f>IFERROR(VLOOKUP($A925,dji_yahoo!$A$1:$G$1214,3,FALSE),"NA")</f>
        <v>17423.900390999999</v>
      </c>
      <c r="CT925">
        <f>IFERROR(VLOOKUP($A925,dji_yahoo!$A$1:$G$1214,4,FALSE),"NA")</f>
        <v>17125.810547000001</v>
      </c>
      <c r="CU925">
        <f>IFERROR(VLOOKUP($A925,dji_yahoo!$A$1:$G$1214,5,FALSE),"NA")</f>
        <v>17402.509765999999</v>
      </c>
      <c r="CV925">
        <f>IFERROR(VLOOKUP($A925,dji_yahoo!$A$1:$G$1214,7,FALSE),"NA")</f>
        <v>120400000</v>
      </c>
      <c r="CW925" s="5">
        <f>IFERROR(VLOOKUP($A925,nasdaq_yahoo!$A$1:$G$1249,2,FALSE),"NA")</f>
        <v>4994.5200199999999</v>
      </c>
      <c r="CX925" s="5">
        <f>IFERROR(VLOOKUP($A925,nasdaq_yahoo!$A$1:$G$1249,3,FALSE),"NA")</f>
        <v>5055.75</v>
      </c>
      <c r="CY925" s="5">
        <f>IFERROR(VLOOKUP($A925,nasdaq_yahoo!$A$1:$G$1249,4,FALSE),"NA")</f>
        <v>4945.7900390000004</v>
      </c>
      <c r="CZ925" s="5">
        <f>IFERROR(VLOOKUP($A925,nasdaq_yahoo!$A$1:$G$1249,5,FALSE),"NA")</f>
        <v>5044.3901370000003</v>
      </c>
      <c r="DA925" s="6">
        <f>IFERROR(VLOOKUP($A925,nasdaq_yahoo!$A$1:$G$1249,7,FALSE),"NA")</f>
        <v>2089460000</v>
      </c>
      <c r="DB925" s="5">
        <f>IFERROR(VLOOKUP($A925,USEPUINDXD!$A$1:$B$1827,2,FALSE),"NA")</f>
        <v>38.090000000000003</v>
      </c>
    </row>
    <row r="926" spans="1:106">
      <c r="A926" s="1">
        <v>42227</v>
      </c>
      <c r="B926">
        <v>264.33999999999997</v>
      </c>
      <c r="C926">
        <v>270.39</v>
      </c>
      <c r="D926">
        <v>264.08999999999997</v>
      </c>
      <c r="E926">
        <v>270.39</v>
      </c>
      <c r="F926">
        <v>25433900</v>
      </c>
      <c r="G926">
        <v>3828500000</v>
      </c>
      <c r="H926">
        <v>3.08</v>
      </c>
      <c r="I926">
        <v>3.16</v>
      </c>
      <c r="J926">
        <v>3.06</v>
      </c>
      <c r="K926">
        <v>3.16</v>
      </c>
      <c r="L926">
        <v>73134</v>
      </c>
      <c r="M926">
        <v>17437300</v>
      </c>
      <c r="N926">
        <v>0.70808700000000002</v>
      </c>
      <c r="O926">
        <v>1.1299999999999999</v>
      </c>
      <c r="P926">
        <v>0.66323500000000002</v>
      </c>
      <c r="Q926">
        <v>1.07</v>
      </c>
      <c r="R926">
        <v>1463100</v>
      </c>
      <c r="S926">
        <v>42796500</v>
      </c>
      <c r="T926" t="s">
        <v>85</v>
      </c>
      <c r="U926" t="s">
        <v>85</v>
      </c>
      <c r="V926" t="s">
        <v>85</v>
      </c>
      <c r="W926" t="s">
        <v>85</v>
      </c>
      <c r="X926" t="s">
        <v>85</v>
      </c>
      <c r="Y926" t="s">
        <v>85</v>
      </c>
      <c r="Z926">
        <v>3.95</v>
      </c>
      <c r="AA926">
        <v>4.16</v>
      </c>
      <c r="AB926">
        <v>3.94</v>
      </c>
      <c r="AC926">
        <v>4.16</v>
      </c>
      <c r="AD926">
        <v>3426300</v>
      </c>
      <c r="AE926">
        <v>164164000</v>
      </c>
      <c r="AF926">
        <v>0.65674699999999997</v>
      </c>
      <c r="AG926">
        <v>0.65747800000000001</v>
      </c>
      <c r="AH926">
        <v>0.59913899999999998</v>
      </c>
      <c r="AI926">
        <v>0.60358199999999995</v>
      </c>
      <c r="AJ926">
        <v>69221</v>
      </c>
      <c r="AK926">
        <v>5823060</v>
      </c>
      <c r="AL926">
        <v>1.35E-4</v>
      </c>
      <c r="AM926">
        <v>1.3899999999999999E-4</v>
      </c>
      <c r="AN926">
        <v>1.26E-4</v>
      </c>
      <c r="AO926">
        <v>1.35E-4</v>
      </c>
      <c r="AP926">
        <v>3006</v>
      </c>
      <c r="AQ926">
        <v>1218210</v>
      </c>
      <c r="AR926" t="s">
        <v>85</v>
      </c>
      <c r="AS926" t="s">
        <v>85</v>
      </c>
      <c r="AT926" t="s">
        <v>85</v>
      </c>
      <c r="AU926" t="s">
        <v>85</v>
      </c>
      <c r="AV926" t="s">
        <v>85</v>
      </c>
      <c r="AW926" t="s">
        <v>85</v>
      </c>
      <c r="AX926" t="s">
        <v>85</v>
      </c>
      <c r="AY926" t="s">
        <v>85</v>
      </c>
      <c r="AZ926" t="s">
        <v>85</v>
      </c>
      <c r="BA926" t="s">
        <v>85</v>
      </c>
      <c r="BB926" t="s">
        <v>85</v>
      </c>
      <c r="BC926" t="s">
        <v>85</v>
      </c>
      <c r="BD926" t="s">
        <v>85</v>
      </c>
      <c r="BE926" t="s">
        <v>85</v>
      </c>
      <c r="BF926" t="s">
        <v>85</v>
      </c>
      <c r="BG926" t="s">
        <v>85</v>
      </c>
      <c r="BH926" t="s">
        <v>85</v>
      </c>
      <c r="BI926" t="s">
        <v>85</v>
      </c>
      <c r="BJ926" t="s">
        <v>85</v>
      </c>
      <c r="BK926" t="s">
        <v>85</v>
      </c>
      <c r="BL926" t="s">
        <v>85</v>
      </c>
      <c r="BM926" t="s">
        <v>85</v>
      </c>
      <c r="BN926" t="s">
        <v>85</v>
      </c>
      <c r="BO926" t="s">
        <v>85</v>
      </c>
      <c r="BP926">
        <v>8.7510000000000001E-3</v>
      </c>
      <c r="BQ926">
        <v>8.7659999999999995E-3</v>
      </c>
      <c r="BR926">
        <v>8.5909999999999997E-3</v>
      </c>
      <c r="BS926">
        <v>8.5909999999999997E-3</v>
      </c>
      <c r="BT926">
        <v>282461</v>
      </c>
      <c r="BU926">
        <v>279220000</v>
      </c>
      <c r="BV926" t="s">
        <v>85</v>
      </c>
      <c r="BW926" t="s">
        <v>85</v>
      </c>
      <c r="BX926" t="s">
        <v>85</v>
      </c>
      <c r="BY926" t="s">
        <v>85</v>
      </c>
      <c r="BZ926" t="s">
        <v>85</v>
      </c>
      <c r="CA926" t="s">
        <v>85</v>
      </c>
      <c r="CB926" t="s">
        <v>85</v>
      </c>
      <c r="CC926" t="s">
        <v>85</v>
      </c>
      <c r="CD926" t="s">
        <v>85</v>
      </c>
      <c r="CE926" t="s">
        <v>85</v>
      </c>
      <c r="CF926" t="s">
        <v>85</v>
      </c>
      <c r="CG926" t="s">
        <v>85</v>
      </c>
      <c r="CH926">
        <f>IFERROR(VLOOKUP($A926,vix_cboe!$A$1:$E4518,2,FALSE),"NA")</f>
        <v>13.24</v>
      </c>
      <c r="CI926">
        <f>IFERROR(VLOOKUP($A926,vix_cboe!$A$1:$E4518,3,FALSE),"NA")</f>
        <v>14.33</v>
      </c>
      <c r="CJ926">
        <f>IFERROR(VLOOKUP($A926,vix_cboe!$A$1:$E4518,4,FALSE),"NA")</f>
        <v>13.02</v>
      </c>
      <c r="CK926">
        <f>IFERROR(VLOOKUP($A926,vix_cboe!$A$1:$E4518,5,FALSE),"NA")</f>
        <v>13.71</v>
      </c>
      <c r="CL926" s="5">
        <f>IFERROR(VLOOKUP($A926,gold_gold.org!$A$1:$G$10247,2,FALSE),"NA")</f>
        <v>1108.25</v>
      </c>
      <c r="CM926" s="5">
        <f>IFERROR(VLOOKUP($A926,gold_gold.org!$A$1:$G$10247,3,FALSE),"NA")</f>
        <v>1003.16842</v>
      </c>
      <c r="CN926" s="5">
        <f>IFERROR(VLOOKUP($A926,gold_gold.org!$A$1:$G$10247,4,FALSE),"NA")</f>
        <v>138359.45569</v>
      </c>
      <c r="CO926" s="5">
        <f>IFERROR(VLOOKUP($A926,gold_gold.org!$A$1:$G$10247,5,FALSE),"NA")</f>
        <v>711.6943</v>
      </c>
      <c r="CP926">
        <f>IFERROR(VLOOKUP($A926,crude_oil_eia!$A$1:$C$8255,2,FALSE),"NA")</f>
        <v>43.11</v>
      </c>
      <c r="CQ926">
        <f>IFERROR(VLOOKUP($A926,crude_oil_eia!$A$1:$C$8255,3,FALSE),"NA")</f>
        <v>47.33</v>
      </c>
      <c r="CR926">
        <f>IFERROR(VLOOKUP($A926,dji_yahoo!$A$1:$G$1214,2,FALSE),"NA")</f>
        <v>17593.589843999998</v>
      </c>
      <c r="CS926">
        <f>IFERROR(VLOOKUP($A926,dji_yahoo!$A$1:$G$1214,3,FALSE),"NA")</f>
        <v>17593.589843999998</v>
      </c>
      <c r="CT926">
        <f>IFERROR(VLOOKUP($A926,dji_yahoo!$A$1:$G$1214,4,FALSE),"NA")</f>
        <v>17352.630859000001</v>
      </c>
      <c r="CU926">
        <f>IFERROR(VLOOKUP($A926,dji_yahoo!$A$1:$G$1214,5,FALSE),"NA")</f>
        <v>17402.839843999998</v>
      </c>
      <c r="CV926">
        <f>IFERROR(VLOOKUP($A926,dji_yahoo!$A$1:$G$1214,7,FALSE),"NA")</f>
        <v>103010000</v>
      </c>
      <c r="CW926" s="5">
        <f>IFERROR(VLOOKUP($A926,nasdaq_yahoo!$A$1:$G$1249,2,FALSE),"NA")</f>
        <v>5069.1601559999999</v>
      </c>
      <c r="CX926" s="5">
        <f>IFERROR(VLOOKUP($A926,nasdaq_yahoo!$A$1:$G$1249,3,FALSE),"NA")</f>
        <v>5089.330078</v>
      </c>
      <c r="CY926" s="5">
        <f>IFERROR(VLOOKUP($A926,nasdaq_yahoo!$A$1:$G$1249,4,FALSE),"NA")</f>
        <v>5013.4501950000003</v>
      </c>
      <c r="CZ926" s="5">
        <f>IFERROR(VLOOKUP($A926,nasdaq_yahoo!$A$1:$G$1249,5,FALSE),"NA")</f>
        <v>5036.7900390000004</v>
      </c>
      <c r="DA926" s="6">
        <f>IFERROR(VLOOKUP($A926,nasdaq_yahoo!$A$1:$G$1249,7,FALSE),"NA")</f>
        <v>1912340000</v>
      </c>
      <c r="DB926" s="5">
        <f>IFERROR(VLOOKUP($A926,USEPUINDXD!$A$1:$B$1827,2,FALSE),"NA")</f>
        <v>65.650000000000006</v>
      </c>
    </row>
    <row r="927" spans="1:106">
      <c r="A927" s="1">
        <v>42226</v>
      </c>
      <c r="B927">
        <v>265.48</v>
      </c>
      <c r="C927">
        <v>267.02999999999997</v>
      </c>
      <c r="D927">
        <v>262.60000000000002</v>
      </c>
      <c r="E927">
        <v>264.47000000000003</v>
      </c>
      <c r="F927">
        <v>20979400</v>
      </c>
      <c r="G927">
        <v>3843850000</v>
      </c>
      <c r="H927">
        <v>3.1</v>
      </c>
      <c r="I927">
        <v>3.15</v>
      </c>
      <c r="J927">
        <v>3.06</v>
      </c>
      <c r="K927">
        <v>3.08</v>
      </c>
      <c r="L927">
        <v>59702</v>
      </c>
      <c r="M927">
        <v>17558200</v>
      </c>
      <c r="N927">
        <v>0.71398899999999998</v>
      </c>
      <c r="O927">
        <v>0.729854</v>
      </c>
      <c r="P927">
        <v>0.63654599999999995</v>
      </c>
      <c r="Q927">
        <v>0.70844799999999997</v>
      </c>
      <c r="R927">
        <v>405283</v>
      </c>
      <c r="S927">
        <v>43130000</v>
      </c>
      <c r="T927" t="s">
        <v>85</v>
      </c>
      <c r="U927" t="s">
        <v>85</v>
      </c>
      <c r="V927" t="s">
        <v>85</v>
      </c>
      <c r="W927" t="s">
        <v>85</v>
      </c>
      <c r="X927" t="s">
        <v>85</v>
      </c>
      <c r="Y927" t="s">
        <v>85</v>
      </c>
      <c r="Z927">
        <v>3.9</v>
      </c>
      <c r="AA927">
        <v>3.98</v>
      </c>
      <c r="AB927">
        <v>3.9</v>
      </c>
      <c r="AC927">
        <v>3.95</v>
      </c>
      <c r="AD927">
        <v>2239890</v>
      </c>
      <c r="AE927">
        <v>162062000</v>
      </c>
      <c r="AF927">
        <v>0.68673700000000004</v>
      </c>
      <c r="AG927">
        <v>0.69847599999999999</v>
      </c>
      <c r="AH927">
        <v>0.65626200000000001</v>
      </c>
      <c r="AI927">
        <v>0.65657600000000005</v>
      </c>
      <c r="AJ927">
        <v>33307</v>
      </c>
      <c r="AK927">
        <v>6080090</v>
      </c>
      <c r="AL927">
        <v>1.2999999999999999E-4</v>
      </c>
      <c r="AM927">
        <v>1.3899999999999999E-4</v>
      </c>
      <c r="AN927">
        <v>1.2999999999999999E-4</v>
      </c>
      <c r="AO927">
        <v>1.35E-4</v>
      </c>
      <c r="AP927">
        <v>1268</v>
      </c>
      <c r="AQ927">
        <v>1165610</v>
      </c>
      <c r="AR927" t="s">
        <v>85</v>
      </c>
      <c r="AS927" t="s">
        <v>85</v>
      </c>
      <c r="AT927" t="s">
        <v>85</v>
      </c>
      <c r="AU927" t="s">
        <v>85</v>
      </c>
      <c r="AV927" t="s">
        <v>85</v>
      </c>
      <c r="AW927" t="s">
        <v>85</v>
      </c>
      <c r="AX927" t="s">
        <v>85</v>
      </c>
      <c r="AY927" t="s">
        <v>85</v>
      </c>
      <c r="AZ927" t="s">
        <v>85</v>
      </c>
      <c r="BA927" t="s">
        <v>85</v>
      </c>
      <c r="BB927" t="s">
        <v>85</v>
      </c>
      <c r="BC927" t="s">
        <v>85</v>
      </c>
      <c r="BD927" t="s">
        <v>85</v>
      </c>
      <c r="BE927" t="s">
        <v>85</v>
      </c>
      <c r="BF927" t="s">
        <v>85</v>
      </c>
      <c r="BG927" t="s">
        <v>85</v>
      </c>
      <c r="BH927" t="s">
        <v>85</v>
      </c>
      <c r="BI927" t="s">
        <v>85</v>
      </c>
      <c r="BJ927" t="s">
        <v>85</v>
      </c>
      <c r="BK927" t="s">
        <v>85</v>
      </c>
      <c r="BL927" t="s">
        <v>85</v>
      </c>
      <c r="BM927" t="s">
        <v>85</v>
      </c>
      <c r="BN927" t="s">
        <v>85</v>
      </c>
      <c r="BO927" t="s">
        <v>85</v>
      </c>
      <c r="BP927">
        <v>8.8120000000000004E-3</v>
      </c>
      <c r="BQ927">
        <v>8.9049999999999997E-3</v>
      </c>
      <c r="BR927">
        <v>8.7460000000000003E-3</v>
      </c>
      <c r="BS927">
        <v>8.7500000000000008E-3</v>
      </c>
      <c r="BT927">
        <v>472973</v>
      </c>
      <c r="BU927">
        <v>281170000</v>
      </c>
      <c r="BV927" t="s">
        <v>85</v>
      </c>
      <c r="BW927" t="s">
        <v>85</v>
      </c>
      <c r="BX927" t="s">
        <v>85</v>
      </c>
      <c r="BY927" t="s">
        <v>85</v>
      </c>
      <c r="BZ927" t="s">
        <v>85</v>
      </c>
      <c r="CA927" t="s">
        <v>85</v>
      </c>
      <c r="CB927" t="s">
        <v>85</v>
      </c>
      <c r="CC927" t="s">
        <v>85</v>
      </c>
      <c r="CD927" t="s">
        <v>85</v>
      </c>
      <c r="CE927" t="s">
        <v>85</v>
      </c>
      <c r="CF927" t="s">
        <v>85</v>
      </c>
      <c r="CG927" t="s">
        <v>85</v>
      </c>
      <c r="CH927">
        <f>IFERROR(VLOOKUP($A927,vix_cboe!$A$1:$E4519,2,FALSE),"NA")</f>
        <v>12.73</v>
      </c>
      <c r="CI927">
        <f>IFERROR(VLOOKUP($A927,vix_cboe!$A$1:$E4519,3,FALSE),"NA")</f>
        <v>12.78</v>
      </c>
      <c r="CJ927">
        <f>IFERROR(VLOOKUP($A927,vix_cboe!$A$1:$E4519,4,FALSE),"NA")</f>
        <v>12.18</v>
      </c>
      <c r="CK927">
        <f>IFERROR(VLOOKUP($A927,vix_cboe!$A$1:$E4519,5,FALSE),"NA")</f>
        <v>12.23</v>
      </c>
      <c r="CL927" s="5">
        <f>IFERROR(VLOOKUP($A927,gold_gold.org!$A$1:$G$10247,2,FALSE),"NA")</f>
        <v>1097</v>
      </c>
      <c r="CM927" s="5">
        <f>IFERROR(VLOOKUP($A927,gold_gold.org!$A$1:$G$10247,3,FALSE),"NA")</f>
        <v>999.04453000000001</v>
      </c>
      <c r="CN927" s="5">
        <f>IFERROR(VLOOKUP($A927,gold_gold.org!$A$1:$G$10247,4,FALSE),"NA")</f>
        <v>136603.91829999999</v>
      </c>
      <c r="CO927" s="5">
        <f>IFERROR(VLOOKUP($A927,gold_gold.org!$A$1:$G$10247,5,FALSE),"NA")</f>
        <v>705.67080999999996</v>
      </c>
      <c r="CP927">
        <f>IFERROR(VLOOKUP($A927,crude_oil_eia!$A$1:$C$8255,2,FALSE),"NA")</f>
        <v>44.94</v>
      </c>
      <c r="CQ927">
        <f>IFERROR(VLOOKUP($A927,crude_oil_eia!$A$1:$C$8255,3,FALSE),"NA")</f>
        <v>48.3</v>
      </c>
      <c r="CR927">
        <f>IFERROR(VLOOKUP($A927,dji_yahoo!$A$1:$G$1214,2,FALSE),"NA")</f>
        <v>17375.179688</v>
      </c>
      <c r="CS927">
        <f>IFERROR(VLOOKUP($A927,dji_yahoo!$A$1:$G$1214,3,FALSE),"NA")</f>
        <v>17629.130859000001</v>
      </c>
      <c r="CT927">
        <f>IFERROR(VLOOKUP($A927,dji_yahoo!$A$1:$G$1214,4,FALSE),"NA")</f>
        <v>17375.179688</v>
      </c>
      <c r="CU927">
        <f>IFERROR(VLOOKUP($A927,dji_yahoo!$A$1:$G$1214,5,FALSE),"NA")</f>
        <v>17615.169922000001</v>
      </c>
      <c r="CV927">
        <f>IFERROR(VLOOKUP($A927,dji_yahoo!$A$1:$G$1214,7,FALSE),"NA")</f>
        <v>92430000</v>
      </c>
      <c r="CW927" s="5">
        <f>IFERROR(VLOOKUP($A927,nasdaq_yahoo!$A$1:$G$1249,2,FALSE),"NA")</f>
        <v>5081.7202150000003</v>
      </c>
      <c r="CX927" s="5">
        <f>IFERROR(VLOOKUP($A927,nasdaq_yahoo!$A$1:$G$1249,3,FALSE),"NA")</f>
        <v>5112.4702150000003</v>
      </c>
      <c r="CY927" s="5">
        <f>IFERROR(VLOOKUP($A927,nasdaq_yahoo!$A$1:$G$1249,4,FALSE),"NA")</f>
        <v>5081.1098629999997</v>
      </c>
      <c r="CZ927" s="5">
        <f>IFERROR(VLOOKUP($A927,nasdaq_yahoo!$A$1:$G$1249,5,FALSE),"NA")</f>
        <v>5101.7998049999997</v>
      </c>
      <c r="DA927" s="6">
        <f>IFERROR(VLOOKUP($A927,nasdaq_yahoo!$A$1:$G$1249,7,FALSE),"NA")</f>
        <v>1784930000</v>
      </c>
      <c r="DB927" s="5">
        <f>IFERROR(VLOOKUP($A927,USEPUINDXD!$A$1:$B$1827,2,FALSE),"NA")</f>
        <v>82.73</v>
      </c>
    </row>
    <row r="928" spans="1:106">
      <c r="A928" s="1">
        <v>42225</v>
      </c>
      <c r="B928">
        <v>261.12</v>
      </c>
      <c r="C928">
        <v>267</v>
      </c>
      <c r="D928">
        <v>260.47000000000003</v>
      </c>
      <c r="E928">
        <v>265.08</v>
      </c>
      <c r="F928">
        <v>23789600</v>
      </c>
      <c r="G928">
        <v>3779770000</v>
      </c>
      <c r="H928">
        <v>3.08</v>
      </c>
      <c r="I928">
        <v>3.2</v>
      </c>
      <c r="J928">
        <v>3.08</v>
      </c>
      <c r="K928">
        <v>3.11</v>
      </c>
      <c r="L928">
        <v>77488</v>
      </c>
      <c r="M928">
        <v>17418300</v>
      </c>
      <c r="N928">
        <v>0.70613599999999999</v>
      </c>
      <c r="O928">
        <v>0.87980999999999998</v>
      </c>
      <c r="P928">
        <v>0.62919099999999994</v>
      </c>
      <c r="Q928">
        <v>0.70189699999999999</v>
      </c>
      <c r="R928">
        <v>532170</v>
      </c>
      <c r="S928">
        <v>42637600</v>
      </c>
      <c r="T928" t="s">
        <v>85</v>
      </c>
      <c r="U928" t="s">
        <v>85</v>
      </c>
      <c r="V928" t="s">
        <v>85</v>
      </c>
      <c r="W928" t="s">
        <v>85</v>
      </c>
      <c r="X928" t="s">
        <v>85</v>
      </c>
      <c r="Y928" t="s">
        <v>85</v>
      </c>
      <c r="Z928">
        <v>3.84</v>
      </c>
      <c r="AA928">
        <v>3.98</v>
      </c>
      <c r="AB928">
        <v>3.81</v>
      </c>
      <c r="AC928">
        <v>3.9</v>
      </c>
      <c r="AD928">
        <v>3064680</v>
      </c>
      <c r="AE928">
        <v>159570000</v>
      </c>
      <c r="AF928">
        <v>0.67606900000000003</v>
      </c>
      <c r="AG928">
        <v>0.69601199999999996</v>
      </c>
      <c r="AH928">
        <v>0.63300000000000001</v>
      </c>
      <c r="AI928">
        <v>0.67473899999999998</v>
      </c>
      <c r="AJ928">
        <v>101826</v>
      </c>
      <c r="AK928">
        <v>5976810</v>
      </c>
      <c r="AL928">
        <v>1.36E-4</v>
      </c>
      <c r="AM928">
        <v>1.3999999999999999E-4</v>
      </c>
      <c r="AN928">
        <v>1.26E-4</v>
      </c>
      <c r="AO928">
        <v>1.2999999999999999E-4</v>
      </c>
      <c r="AP928">
        <v>8393</v>
      </c>
      <c r="AQ928">
        <v>1223400</v>
      </c>
      <c r="AR928" t="s">
        <v>85</v>
      </c>
      <c r="AS928" t="s">
        <v>85</v>
      </c>
      <c r="AT928" t="s">
        <v>85</v>
      </c>
      <c r="AU928" t="s">
        <v>85</v>
      </c>
      <c r="AV928" t="s">
        <v>85</v>
      </c>
      <c r="AW928" t="s">
        <v>85</v>
      </c>
      <c r="AX928" t="s">
        <v>85</v>
      </c>
      <c r="AY928" t="s">
        <v>85</v>
      </c>
      <c r="AZ928" t="s">
        <v>85</v>
      </c>
      <c r="BA928" t="s">
        <v>85</v>
      </c>
      <c r="BB928" t="s">
        <v>85</v>
      </c>
      <c r="BC928" t="s">
        <v>85</v>
      </c>
      <c r="BD928" t="s">
        <v>85</v>
      </c>
      <c r="BE928" t="s">
        <v>85</v>
      </c>
      <c r="BF928" t="s">
        <v>85</v>
      </c>
      <c r="BG928" t="s">
        <v>85</v>
      </c>
      <c r="BH928" t="s">
        <v>85</v>
      </c>
      <c r="BI928" t="s">
        <v>85</v>
      </c>
      <c r="BJ928" t="s">
        <v>85</v>
      </c>
      <c r="BK928" t="s">
        <v>85</v>
      </c>
      <c r="BL928" t="s">
        <v>85</v>
      </c>
      <c r="BM928" t="s">
        <v>85</v>
      </c>
      <c r="BN928" t="s">
        <v>85</v>
      </c>
      <c r="BO928" t="s">
        <v>85</v>
      </c>
      <c r="BP928">
        <v>8.4840000000000002E-3</v>
      </c>
      <c r="BQ928">
        <v>8.8229999999999992E-3</v>
      </c>
      <c r="BR928">
        <v>8.4720000000000004E-3</v>
      </c>
      <c r="BS928">
        <v>8.8079999999999999E-3</v>
      </c>
      <c r="BT928">
        <v>531969</v>
      </c>
      <c r="BU928">
        <v>270702000</v>
      </c>
      <c r="BV928" t="s">
        <v>85</v>
      </c>
      <c r="BW928" t="s">
        <v>85</v>
      </c>
      <c r="BX928" t="s">
        <v>85</v>
      </c>
      <c r="BY928" t="s">
        <v>85</v>
      </c>
      <c r="BZ928" t="s">
        <v>85</v>
      </c>
      <c r="CA928" t="s">
        <v>85</v>
      </c>
      <c r="CB928" t="s">
        <v>85</v>
      </c>
      <c r="CC928" t="s">
        <v>85</v>
      </c>
      <c r="CD928" t="s">
        <v>85</v>
      </c>
      <c r="CE928" t="s">
        <v>85</v>
      </c>
      <c r="CF928" t="s">
        <v>85</v>
      </c>
      <c r="CG928" t="s">
        <v>85</v>
      </c>
      <c r="CH928" t="str">
        <f>IFERROR(VLOOKUP($A928,vix_cboe!$A$1:$E4520,2,FALSE),"NA")</f>
        <v>NA</v>
      </c>
      <c r="CI928" t="str">
        <f>IFERROR(VLOOKUP($A928,vix_cboe!$A$1:$E4520,3,FALSE),"NA")</f>
        <v>NA</v>
      </c>
      <c r="CJ928" t="str">
        <f>IFERROR(VLOOKUP($A928,vix_cboe!$A$1:$E4520,4,FALSE),"NA")</f>
        <v>NA</v>
      </c>
      <c r="CK928" t="str">
        <f>IFERROR(VLOOKUP($A928,vix_cboe!$A$1:$E4520,5,FALSE),"NA")</f>
        <v>NA</v>
      </c>
      <c r="CL928" s="5" t="str">
        <f>IFERROR(VLOOKUP($A928,gold_gold.org!$A$1:$G$10247,2,FALSE),"NA")</f>
        <v>NA</v>
      </c>
      <c r="CM928" s="5" t="str">
        <f>IFERROR(VLOOKUP($A928,gold_gold.org!$A$1:$G$10247,3,FALSE),"NA")</f>
        <v>NA</v>
      </c>
      <c r="CN928" s="5" t="str">
        <f>IFERROR(VLOOKUP($A928,gold_gold.org!$A$1:$G$10247,4,FALSE),"NA")</f>
        <v>NA</v>
      </c>
      <c r="CO928" s="5" t="str">
        <f>IFERROR(VLOOKUP($A928,gold_gold.org!$A$1:$G$10247,5,FALSE),"NA")</f>
        <v>NA</v>
      </c>
      <c r="CP928" t="str">
        <f>IFERROR(VLOOKUP($A928,crude_oil_eia!$A$1:$C$8255,2,FALSE),"NA")</f>
        <v>NA</v>
      </c>
      <c r="CQ928" t="str">
        <f>IFERROR(VLOOKUP($A928,crude_oil_eia!$A$1:$C$8255,3,FALSE),"NA")</f>
        <v>NA</v>
      </c>
      <c r="CR928" t="str">
        <f>IFERROR(VLOOKUP($A928,dji_yahoo!$A$1:$G$1214,2,FALSE),"NA")</f>
        <v>NA</v>
      </c>
      <c r="CS928" t="str">
        <f>IFERROR(VLOOKUP($A928,dji_yahoo!$A$1:$G$1214,3,FALSE),"NA")</f>
        <v>NA</v>
      </c>
      <c r="CT928" t="str">
        <f>IFERROR(VLOOKUP($A928,dji_yahoo!$A$1:$G$1214,4,FALSE),"NA")</f>
        <v>NA</v>
      </c>
      <c r="CU928" t="str">
        <f>IFERROR(VLOOKUP($A928,dji_yahoo!$A$1:$G$1214,5,FALSE),"NA")</f>
        <v>NA</v>
      </c>
      <c r="CV928" t="str">
        <f>IFERROR(VLOOKUP($A928,dji_yahoo!$A$1:$G$1214,7,FALSE),"NA")</f>
        <v>NA</v>
      </c>
      <c r="CW928" s="5" t="str">
        <f>IFERROR(VLOOKUP($A928,nasdaq_yahoo!$A$1:$G$1249,2,FALSE),"NA")</f>
        <v>NA</v>
      </c>
      <c r="CX928" s="5" t="str">
        <f>IFERROR(VLOOKUP($A928,nasdaq_yahoo!$A$1:$G$1249,3,FALSE),"NA")</f>
        <v>NA</v>
      </c>
      <c r="CY928" s="5" t="str">
        <f>IFERROR(VLOOKUP($A928,nasdaq_yahoo!$A$1:$G$1249,4,FALSE),"NA")</f>
        <v>NA</v>
      </c>
      <c r="CZ928" s="5" t="str">
        <f>IFERROR(VLOOKUP($A928,nasdaq_yahoo!$A$1:$G$1249,5,FALSE),"NA")</f>
        <v>NA</v>
      </c>
      <c r="DA928" s="6" t="str">
        <f>IFERROR(VLOOKUP($A928,nasdaq_yahoo!$A$1:$G$1249,7,FALSE),"NA")</f>
        <v>NA</v>
      </c>
      <c r="DB928" s="5">
        <f>IFERROR(VLOOKUP($A928,USEPUINDXD!$A$1:$B$1827,2,FALSE),"NA")</f>
        <v>82.77</v>
      </c>
    </row>
    <row r="929" spans="1:106">
      <c r="A929" s="1">
        <v>42224</v>
      </c>
      <c r="B929">
        <v>279.74</v>
      </c>
      <c r="C929">
        <v>279.93</v>
      </c>
      <c r="D929">
        <v>260.70999999999998</v>
      </c>
      <c r="E929">
        <v>261</v>
      </c>
      <c r="F929">
        <v>58533000</v>
      </c>
      <c r="G929">
        <v>4048270000</v>
      </c>
      <c r="H929">
        <v>3.27</v>
      </c>
      <c r="I929">
        <v>3.29</v>
      </c>
      <c r="J929">
        <v>3.06</v>
      </c>
      <c r="K929">
        <v>3.08</v>
      </c>
      <c r="L929">
        <v>91264</v>
      </c>
      <c r="M929">
        <v>18477800</v>
      </c>
      <c r="N929">
        <v>2.79</v>
      </c>
      <c r="O929">
        <v>2.8</v>
      </c>
      <c r="P929">
        <v>0.71472500000000005</v>
      </c>
      <c r="Q929">
        <v>0.75332500000000002</v>
      </c>
      <c r="R929">
        <v>674188</v>
      </c>
      <c r="S929">
        <v>167911000</v>
      </c>
      <c r="T929" t="s">
        <v>85</v>
      </c>
      <c r="U929" t="s">
        <v>85</v>
      </c>
      <c r="V929" t="s">
        <v>85</v>
      </c>
      <c r="W929" t="s">
        <v>85</v>
      </c>
      <c r="X929" t="s">
        <v>85</v>
      </c>
      <c r="Y929" t="s">
        <v>85</v>
      </c>
      <c r="Z929">
        <v>4.22</v>
      </c>
      <c r="AA929">
        <v>4.22</v>
      </c>
      <c r="AB929">
        <v>3.84</v>
      </c>
      <c r="AC929">
        <v>3.85</v>
      </c>
      <c r="AD929">
        <v>4917730</v>
      </c>
      <c r="AE929">
        <v>175126000</v>
      </c>
      <c r="AF929">
        <v>0.74289799999999995</v>
      </c>
      <c r="AG929">
        <v>0.74451299999999998</v>
      </c>
      <c r="AH929">
        <v>0.67577500000000001</v>
      </c>
      <c r="AI929">
        <v>0.67604600000000004</v>
      </c>
      <c r="AJ929">
        <v>58680</v>
      </c>
      <c r="AK929">
        <v>6557890</v>
      </c>
      <c r="AL929">
        <v>1.45E-4</v>
      </c>
      <c r="AM929">
        <v>1.47E-4</v>
      </c>
      <c r="AN929">
        <v>1.35E-4</v>
      </c>
      <c r="AO929">
        <v>1.36E-4</v>
      </c>
      <c r="AP929">
        <v>3307</v>
      </c>
      <c r="AQ929">
        <v>1304060</v>
      </c>
      <c r="AR929" t="s">
        <v>85</v>
      </c>
      <c r="AS929" t="s">
        <v>85</v>
      </c>
      <c r="AT929" t="s">
        <v>85</v>
      </c>
      <c r="AU929" t="s">
        <v>85</v>
      </c>
      <c r="AV929" t="s">
        <v>85</v>
      </c>
      <c r="AW929" t="s">
        <v>85</v>
      </c>
      <c r="AX929" t="s">
        <v>85</v>
      </c>
      <c r="AY929" t="s">
        <v>85</v>
      </c>
      <c r="AZ929" t="s">
        <v>85</v>
      </c>
      <c r="BA929" t="s">
        <v>85</v>
      </c>
      <c r="BB929" t="s">
        <v>85</v>
      </c>
      <c r="BC929" t="s">
        <v>85</v>
      </c>
      <c r="BD929" t="s">
        <v>85</v>
      </c>
      <c r="BE929" t="s">
        <v>85</v>
      </c>
      <c r="BF929" t="s">
        <v>85</v>
      </c>
      <c r="BG929" t="s">
        <v>85</v>
      </c>
      <c r="BH929" t="s">
        <v>85</v>
      </c>
      <c r="BI929" t="s">
        <v>85</v>
      </c>
      <c r="BJ929" t="s">
        <v>85</v>
      </c>
      <c r="BK929" t="s">
        <v>85</v>
      </c>
      <c r="BL929" t="s">
        <v>85</v>
      </c>
      <c r="BM929" t="s">
        <v>85</v>
      </c>
      <c r="BN929" t="s">
        <v>85</v>
      </c>
      <c r="BO929" t="s">
        <v>85</v>
      </c>
      <c r="BP929">
        <v>8.1639999999999994E-3</v>
      </c>
      <c r="BQ929">
        <v>8.7080000000000005E-3</v>
      </c>
      <c r="BR929">
        <v>8.1639999999999994E-3</v>
      </c>
      <c r="BS929">
        <v>8.4759999999999992E-3</v>
      </c>
      <c r="BT929">
        <v>678295</v>
      </c>
      <c r="BU929">
        <v>260486000</v>
      </c>
      <c r="BV929" t="s">
        <v>85</v>
      </c>
      <c r="BW929" t="s">
        <v>85</v>
      </c>
      <c r="BX929" t="s">
        <v>85</v>
      </c>
      <c r="BY929" t="s">
        <v>85</v>
      </c>
      <c r="BZ929" t="s">
        <v>85</v>
      </c>
      <c r="CA929" t="s">
        <v>85</v>
      </c>
      <c r="CB929" t="s">
        <v>85</v>
      </c>
      <c r="CC929" t="s">
        <v>85</v>
      </c>
      <c r="CD929" t="s">
        <v>85</v>
      </c>
      <c r="CE929" t="s">
        <v>85</v>
      </c>
      <c r="CF929" t="s">
        <v>85</v>
      </c>
      <c r="CG929" t="s">
        <v>85</v>
      </c>
      <c r="CH929" t="str">
        <f>IFERROR(VLOOKUP($A929,vix_cboe!$A$1:$E4521,2,FALSE),"NA")</f>
        <v>NA</v>
      </c>
      <c r="CI929" t="str">
        <f>IFERROR(VLOOKUP($A929,vix_cboe!$A$1:$E4521,3,FALSE),"NA")</f>
        <v>NA</v>
      </c>
      <c r="CJ929" t="str">
        <f>IFERROR(VLOOKUP($A929,vix_cboe!$A$1:$E4521,4,FALSE),"NA")</f>
        <v>NA</v>
      </c>
      <c r="CK929" t="str">
        <f>IFERROR(VLOOKUP($A929,vix_cboe!$A$1:$E4521,5,FALSE),"NA")</f>
        <v>NA</v>
      </c>
      <c r="CL929" s="5" t="str">
        <f>IFERROR(VLOOKUP($A929,gold_gold.org!$A$1:$G$10247,2,FALSE),"NA")</f>
        <v>NA</v>
      </c>
      <c r="CM929" s="5" t="str">
        <f>IFERROR(VLOOKUP($A929,gold_gold.org!$A$1:$G$10247,3,FALSE),"NA")</f>
        <v>NA</v>
      </c>
      <c r="CN929" s="5" t="str">
        <f>IFERROR(VLOOKUP($A929,gold_gold.org!$A$1:$G$10247,4,FALSE),"NA")</f>
        <v>NA</v>
      </c>
      <c r="CO929" s="5" t="str">
        <f>IFERROR(VLOOKUP($A929,gold_gold.org!$A$1:$G$10247,5,FALSE),"NA")</f>
        <v>NA</v>
      </c>
      <c r="CP929" t="str">
        <f>IFERROR(VLOOKUP($A929,crude_oil_eia!$A$1:$C$8255,2,FALSE),"NA")</f>
        <v>NA</v>
      </c>
      <c r="CQ929" t="str">
        <f>IFERROR(VLOOKUP($A929,crude_oil_eia!$A$1:$C$8255,3,FALSE),"NA")</f>
        <v>NA</v>
      </c>
      <c r="CR929" t="str">
        <f>IFERROR(VLOOKUP($A929,dji_yahoo!$A$1:$G$1214,2,FALSE),"NA")</f>
        <v>NA</v>
      </c>
      <c r="CS929" t="str">
        <f>IFERROR(VLOOKUP($A929,dji_yahoo!$A$1:$G$1214,3,FALSE),"NA")</f>
        <v>NA</v>
      </c>
      <c r="CT929" t="str">
        <f>IFERROR(VLOOKUP($A929,dji_yahoo!$A$1:$G$1214,4,FALSE),"NA")</f>
        <v>NA</v>
      </c>
      <c r="CU929" t="str">
        <f>IFERROR(VLOOKUP($A929,dji_yahoo!$A$1:$G$1214,5,FALSE),"NA")</f>
        <v>NA</v>
      </c>
      <c r="CV929" t="str">
        <f>IFERROR(VLOOKUP($A929,dji_yahoo!$A$1:$G$1214,7,FALSE),"NA")</f>
        <v>NA</v>
      </c>
      <c r="CW929" s="5" t="str">
        <f>IFERROR(VLOOKUP($A929,nasdaq_yahoo!$A$1:$G$1249,2,FALSE),"NA")</f>
        <v>NA</v>
      </c>
      <c r="CX929" s="5" t="str">
        <f>IFERROR(VLOOKUP($A929,nasdaq_yahoo!$A$1:$G$1249,3,FALSE),"NA")</f>
        <v>NA</v>
      </c>
      <c r="CY929" s="5" t="str">
        <f>IFERROR(VLOOKUP($A929,nasdaq_yahoo!$A$1:$G$1249,4,FALSE),"NA")</f>
        <v>NA</v>
      </c>
      <c r="CZ929" s="5" t="str">
        <f>IFERROR(VLOOKUP($A929,nasdaq_yahoo!$A$1:$G$1249,5,FALSE),"NA")</f>
        <v>NA</v>
      </c>
      <c r="DA929" s="6" t="str">
        <f>IFERROR(VLOOKUP($A929,nasdaq_yahoo!$A$1:$G$1249,7,FALSE),"NA")</f>
        <v>NA</v>
      </c>
      <c r="DB929" s="5">
        <f>IFERROR(VLOOKUP($A929,USEPUINDXD!$A$1:$B$1827,2,FALSE),"NA")</f>
        <v>44.81</v>
      </c>
    </row>
    <row r="930" spans="1:106">
      <c r="A930" s="1">
        <v>42223</v>
      </c>
      <c r="B930">
        <v>278.74</v>
      </c>
      <c r="C930">
        <v>280.39</v>
      </c>
      <c r="D930">
        <v>276.37</v>
      </c>
      <c r="E930">
        <v>279.58</v>
      </c>
      <c r="F930">
        <v>42484800</v>
      </c>
      <c r="G930">
        <v>4032820000</v>
      </c>
      <c r="H930">
        <v>3.51</v>
      </c>
      <c r="I930">
        <v>3.52</v>
      </c>
      <c r="J930">
        <v>3.23</v>
      </c>
      <c r="K930">
        <v>3.26</v>
      </c>
      <c r="L930">
        <v>229950</v>
      </c>
      <c r="M930">
        <v>19848100</v>
      </c>
      <c r="N930">
        <v>2.83</v>
      </c>
      <c r="O930">
        <v>3.54</v>
      </c>
      <c r="P930">
        <v>2.52</v>
      </c>
      <c r="Q930">
        <v>2.77</v>
      </c>
      <c r="R930">
        <v>164329</v>
      </c>
      <c r="S930" t="s">
        <v>85</v>
      </c>
      <c r="T930" t="s">
        <v>85</v>
      </c>
      <c r="U930" t="s">
        <v>85</v>
      </c>
      <c r="V930" t="s">
        <v>85</v>
      </c>
      <c r="W930" t="s">
        <v>85</v>
      </c>
      <c r="X930" t="s">
        <v>85</v>
      </c>
      <c r="Y930" t="s">
        <v>85</v>
      </c>
      <c r="Z930">
        <v>4.0599999999999996</v>
      </c>
      <c r="AA930">
        <v>4.22</v>
      </c>
      <c r="AB930">
        <v>3.97</v>
      </c>
      <c r="AC930">
        <v>4.21</v>
      </c>
      <c r="AD930">
        <v>4192810</v>
      </c>
      <c r="AE930">
        <v>168474000</v>
      </c>
      <c r="AF930">
        <v>0.72899800000000003</v>
      </c>
      <c r="AG930">
        <v>0.75060400000000005</v>
      </c>
      <c r="AH930">
        <v>0.67917899999999998</v>
      </c>
      <c r="AI930">
        <v>0.74229199999999995</v>
      </c>
      <c r="AJ930">
        <v>128615</v>
      </c>
      <c r="AK930">
        <v>6425560</v>
      </c>
      <c r="AL930">
        <v>1.4100000000000001E-4</v>
      </c>
      <c r="AM930">
        <v>1.46E-4</v>
      </c>
      <c r="AN930">
        <v>1.3999999999999999E-4</v>
      </c>
      <c r="AO930">
        <v>1.45E-4</v>
      </c>
      <c r="AP930">
        <v>1811</v>
      </c>
      <c r="AQ930">
        <v>1266520</v>
      </c>
      <c r="AR930" t="s">
        <v>85</v>
      </c>
      <c r="AS930" t="s">
        <v>85</v>
      </c>
      <c r="AT930" t="s">
        <v>85</v>
      </c>
      <c r="AU930" t="s">
        <v>85</v>
      </c>
      <c r="AV930" t="s">
        <v>85</v>
      </c>
      <c r="AW930" t="s">
        <v>85</v>
      </c>
      <c r="AX930" t="s">
        <v>85</v>
      </c>
      <c r="AY930" t="s">
        <v>85</v>
      </c>
      <c r="AZ930" t="s">
        <v>85</v>
      </c>
      <c r="BA930" t="s">
        <v>85</v>
      </c>
      <c r="BB930" t="s">
        <v>85</v>
      </c>
      <c r="BC930" t="s">
        <v>85</v>
      </c>
      <c r="BD930" t="s">
        <v>85</v>
      </c>
      <c r="BE930" t="s">
        <v>85</v>
      </c>
      <c r="BF930" t="s">
        <v>85</v>
      </c>
      <c r="BG930" t="s">
        <v>85</v>
      </c>
      <c r="BH930" t="s">
        <v>85</v>
      </c>
      <c r="BI930" t="s">
        <v>85</v>
      </c>
      <c r="BJ930" t="s">
        <v>85</v>
      </c>
      <c r="BK930" t="s">
        <v>85</v>
      </c>
      <c r="BL930" t="s">
        <v>85</v>
      </c>
      <c r="BM930" t="s">
        <v>85</v>
      </c>
      <c r="BN930" t="s">
        <v>85</v>
      </c>
      <c r="BO930" t="s">
        <v>85</v>
      </c>
      <c r="BP930">
        <v>8.0199999999999994E-3</v>
      </c>
      <c r="BQ930">
        <v>8.1530000000000005E-3</v>
      </c>
      <c r="BR930">
        <v>7.9889999999999996E-3</v>
      </c>
      <c r="BS930">
        <v>8.1519999999999995E-3</v>
      </c>
      <c r="BT930">
        <v>363643</v>
      </c>
      <c r="BU930">
        <v>255895000</v>
      </c>
      <c r="BV930" t="s">
        <v>85</v>
      </c>
      <c r="BW930" t="s">
        <v>85</v>
      </c>
      <c r="BX930" t="s">
        <v>85</v>
      </c>
      <c r="BY930" t="s">
        <v>85</v>
      </c>
      <c r="BZ930" t="s">
        <v>85</v>
      </c>
      <c r="CA930" t="s">
        <v>85</v>
      </c>
      <c r="CB930" t="s">
        <v>85</v>
      </c>
      <c r="CC930" t="s">
        <v>85</v>
      </c>
      <c r="CD930" t="s">
        <v>85</v>
      </c>
      <c r="CE930" t="s">
        <v>85</v>
      </c>
      <c r="CF930" t="s">
        <v>85</v>
      </c>
      <c r="CG930" t="s">
        <v>85</v>
      </c>
      <c r="CH930">
        <f>IFERROR(VLOOKUP($A930,vix_cboe!$A$1:$E4522,2,FALSE),"NA")</f>
        <v>13.57</v>
      </c>
      <c r="CI930">
        <f>IFERROR(VLOOKUP($A930,vix_cboe!$A$1:$E4522,3,FALSE),"NA")</f>
        <v>14.58</v>
      </c>
      <c r="CJ930">
        <f>IFERROR(VLOOKUP($A930,vix_cboe!$A$1:$E4522,4,FALSE),"NA")</f>
        <v>13.29</v>
      </c>
      <c r="CK930">
        <f>IFERROR(VLOOKUP($A930,vix_cboe!$A$1:$E4522,5,FALSE),"NA")</f>
        <v>13.39</v>
      </c>
      <c r="CL930" s="5">
        <f>IFERROR(VLOOKUP($A930,gold_gold.org!$A$1:$G$10247,2,FALSE),"NA")</f>
        <v>1093.5</v>
      </c>
      <c r="CM930" s="5">
        <f>IFERROR(VLOOKUP($A930,gold_gold.org!$A$1:$G$10247,3,FALSE),"NA")</f>
        <v>999.58925999999997</v>
      </c>
      <c r="CN930" s="5">
        <f>IFERROR(VLOOKUP($A930,gold_gold.org!$A$1:$G$10247,4,FALSE),"NA")</f>
        <v>135927.50949</v>
      </c>
      <c r="CO930" s="5">
        <f>IFERROR(VLOOKUP($A930,gold_gold.org!$A$1:$G$10247,5,FALSE),"NA")</f>
        <v>706.80669</v>
      </c>
      <c r="CP930">
        <f>IFERROR(VLOOKUP($A930,crude_oil_eia!$A$1:$C$8255,2,FALSE),"NA")</f>
        <v>43.87</v>
      </c>
      <c r="CQ930">
        <f>IFERROR(VLOOKUP($A930,crude_oil_eia!$A$1:$C$8255,3,FALSE),"NA")</f>
        <v>47.54</v>
      </c>
      <c r="CR930">
        <f>IFERROR(VLOOKUP($A930,dji_yahoo!$A$1:$G$1214,2,FALSE),"NA")</f>
        <v>17414.939452999999</v>
      </c>
      <c r="CS930">
        <f>IFERROR(VLOOKUP($A930,dji_yahoo!$A$1:$G$1214,3,FALSE),"NA")</f>
        <v>17414.939452999999</v>
      </c>
      <c r="CT930">
        <f>IFERROR(VLOOKUP($A930,dji_yahoo!$A$1:$G$1214,4,FALSE),"NA")</f>
        <v>17279.080077999999</v>
      </c>
      <c r="CU930">
        <f>IFERROR(VLOOKUP($A930,dji_yahoo!$A$1:$G$1214,5,FALSE),"NA")</f>
        <v>17373.380859000001</v>
      </c>
      <c r="CV930">
        <f>IFERROR(VLOOKUP($A930,dji_yahoo!$A$1:$G$1214,7,FALSE),"NA")</f>
        <v>81800000</v>
      </c>
      <c r="CW930" s="5">
        <f>IFERROR(VLOOKUP($A930,nasdaq_yahoo!$A$1:$G$1249,2,FALSE),"NA")</f>
        <v>5043.9702150000003</v>
      </c>
      <c r="CX930" s="5">
        <f>IFERROR(VLOOKUP($A930,nasdaq_yahoo!$A$1:$G$1249,3,FALSE),"NA")</f>
        <v>5055.5600590000004</v>
      </c>
      <c r="CY930" s="5">
        <f>IFERROR(VLOOKUP($A930,nasdaq_yahoo!$A$1:$G$1249,4,FALSE),"NA")</f>
        <v>5006.1499020000001</v>
      </c>
      <c r="CZ930" s="5">
        <f>IFERROR(VLOOKUP($A930,nasdaq_yahoo!$A$1:$G$1249,5,FALSE),"NA")</f>
        <v>5043.5400390000004</v>
      </c>
      <c r="DA930" s="6">
        <f>IFERROR(VLOOKUP($A930,nasdaq_yahoo!$A$1:$G$1249,7,FALSE),"NA")</f>
        <v>2008360000</v>
      </c>
      <c r="DB930" s="5">
        <f>IFERROR(VLOOKUP($A930,USEPUINDXD!$A$1:$B$1827,2,FALSE),"NA")</f>
        <v>3.32</v>
      </c>
    </row>
    <row r="931" spans="1:106">
      <c r="A931" s="1">
        <v>42222</v>
      </c>
      <c r="B931">
        <v>281.91000000000003</v>
      </c>
      <c r="C931">
        <v>281.91000000000003</v>
      </c>
      <c r="D931">
        <v>278.39999999999998</v>
      </c>
      <c r="E931">
        <v>278.58</v>
      </c>
      <c r="F931">
        <v>18792100</v>
      </c>
      <c r="G931">
        <v>4077600000</v>
      </c>
      <c r="H931">
        <v>3.58</v>
      </c>
      <c r="I931">
        <v>3.58</v>
      </c>
      <c r="J931">
        <v>3.51</v>
      </c>
      <c r="K931">
        <v>3.52</v>
      </c>
      <c r="L931">
        <v>48908</v>
      </c>
      <c r="M931">
        <v>20193000</v>
      </c>
      <c r="N931" t="s">
        <v>85</v>
      </c>
      <c r="O931" t="s">
        <v>85</v>
      </c>
      <c r="P931" t="s">
        <v>85</v>
      </c>
      <c r="Q931" t="s">
        <v>85</v>
      </c>
      <c r="R931" t="s">
        <v>85</v>
      </c>
      <c r="S931" t="s">
        <v>85</v>
      </c>
      <c r="T931" t="s">
        <v>85</v>
      </c>
      <c r="U931" t="s">
        <v>85</v>
      </c>
      <c r="V931" t="s">
        <v>85</v>
      </c>
      <c r="W931" t="s">
        <v>85</v>
      </c>
      <c r="X931" t="s">
        <v>85</v>
      </c>
      <c r="Y931" t="s">
        <v>85</v>
      </c>
      <c r="Z931">
        <v>4.3499999999999996</v>
      </c>
      <c r="AA931">
        <v>4.3600000000000003</v>
      </c>
      <c r="AB931">
        <v>4.0199999999999996</v>
      </c>
      <c r="AC931">
        <v>4.0599999999999996</v>
      </c>
      <c r="AD931">
        <v>3879570</v>
      </c>
      <c r="AE931">
        <v>180190000</v>
      </c>
      <c r="AF931">
        <v>0.61541100000000004</v>
      </c>
      <c r="AG931">
        <v>0.74653999999999998</v>
      </c>
      <c r="AH931">
        <v>0.61541100000000004</v>
      </c>
      <c r="AI931">
        <v>0.72910200000000003</v>
      </c>
      <c r="AJ931">
        <v>179684</v>
      </c>
      <c r="AK931">
        <v>5416470</v>
      </c>
      <c r="AL931">
        <v>1.4799999999999999E-4</v>
      </c>
      <c r="AM931">
        <v>1.4799999999999999E-4</v>
      </c>
      <c r="AN931">
        <v>1.4100000000000001E-4</v>
      </c>
      <c r="AO931">
        <v>1.4100000000000001E-4</v>
      </c>
      <c r="AP931">
        <v>952</v>
      </c>
      <c r="AQ931">
        <v>1331060</v>
      </c>
      <c r="AR931" t="s">
        <v>85</v>
      </c>
      <c r="AS931" t="s">
        <v>85</v>
      </c>
      <c r="AT931" t="s">
        <v>85</v>
      </c>
      <c r="AU931" t="s">
        <v>85</v>
      </c>
      <c r="AV931" t="s">
        <v>85</v>
      </c>
      <c r="AW931" t="s">
        <v>85</v>
      </c>
      <c r="AX931" t="s">
        <v>85</v>
      </c>
      <c r="AY931" t="s">
        <v>85</v>
      </c>
      <c r="AZ931" t="s">
        <v>85</v>
      </c>
      <c r="BA931" t="s">
        <v>85</v>
      </c>
      <c r="BB931" t="s">
        <v>85</v>
      </c>
      <c r="BC931" t="s">
        <v>85</v>
      </c>
      <c r="BD931" t="s">
        <v>85</v>
      </c>
      <c r="BE931" t="s">
        <v>85</v>
      </c>
      <c r="BF931" t="s">
        <v>85</v>
      </c>
      <c r="BG931" t="s">
        <v>85</v>
      </c>
      <c r="BH931" t="s">
        <v>85</v>
      </c>
      <c r="BI931" t="s">
        <v>85</v>
      </c>
      <c r="BJ931" t="s">
        <v>85</v>
      </c>
      <c r="BK931" t="s">
        <v>85</v>
      </c>
      <c r="BL931" t="s">
        <v>85</v>
      </c>
      <c r="BM931" t="s">
        <v>85</v>
      </c>
      <c r="BN931" t="s">
        <v>85</v>
      </c>
      <c r="BO931" t="s">
        <v>85</v>
      </c>
      <c r="BP931">
        <v>8.2249999999999997E-3</v>
      </c>
      <c r="BQ931">
        <v>8.2249999999999997E-3</v>
      </c>
      <c r="BR931">
        <v>8.0239999999999999E-3</v>
      </c>
      <c r="BS931">
        <v>8.0239999999999999E-3</v>
      </c>
      <c r="BT931">
        <v>375521</v>
      </c>
      <c r="BU931">
        <v>262456000</v>
      </c>
      <c r="BV931" t="s">
        <v>85</v>
      </c>
      <c r="BW931" t="s">
        <v>85</v>
      </c>
      <c r="BX931" t="s">
        <v>85</v>
      </c>
      <c r="BY931" t="s">
        <v>85</v>
      </c>
      <c r="BZ931" t="s">
        <v>85</v>
      </c>
      <c r="CA931" t="s">
        <v>85</v>
      </c>
      <c r="CB931" t="s">
        <v>85</v>
      </c>
      <c r="CC931" t="s">
        <v>85</v>
      </c>
      <c r="CD931" t="s">
        <v>85</v>
      </c>
      <c r="CE931" t="s">
        <v>85</v>
      </c>
      <c r="CF931" t="s">
        <v>85</v>
      </c>
      <c r="CG931" t="s">
        <v>85</v>
      </c>
      <c r="CH931">
        <f>IFERROR(VLOOKUP($A931,vix_cboe!$A$1:$E4523,2,FALSE),"NA")</f>
        <v>12.2</v>
      </c>
      <c r="CI931">
        <f>IFERROR(VLOOKUP($A931,vix_cboe!$A$1:$E4523,3,FALSE),"NA")</f>
        <v>14.25</v>
      </c>
      <c r="CJ931">
        <f>IFERROR(VLOOKUP($A931,vix_cboe!$A$1:$E4523,4,FALSE),"NA")</f>
        <v>12.16</v>
      </c>
      <c r="CK931">
        <f>IFERROR(VLOOKUP($A931,vix_cboe!$A$1:$E4523,5,FALSE),"NA")</f>
        <v>13.77</v>
      </c>
      <c r="CL931" s="5">
        <f>IFERROR(VLOOKUP($A931,gold_gold.org!$A$1:$G$10247,2,FALSE),"NA")</f>
        <v>1089.75</v>
      </c>
      <c r="CM931" s="5">
        <f>IFERROR(VLOOKUP($A931,gold_gold.org!$A$1:$G$10247,3,FALSE),"NA")</f>
        <v>998.58052999999995</v>
      </c>
      <c r="CN931" s="5">
        <f>IFERROR(VLOOKUP($A931,gold_gold.org!$A$1:$G$10247,4,FALSE),"NA")</f>
        <v>135908.16725999999</v>
      </c>
      <c r="CO931" s="5">
        <f>IFERROR(VLOOKUP($A931,gold_gold.org!$A$1:$G$10247,5,FALSE),"NA")</f>
        <v>702.92863</v>
      </c>
      <c r="CP931">
        <f>IFERROR(VLOOKUP($A931,crude_oil_eia!$A$1:$C$8255,2,FALSE),"NA")</f>
        <v>44.69</v>
      </c>
      <c r="CQ931">
        <f>IFERROR(VLOOKUP($A931,crude_oil_eia!$A$1:$C$8255,3,FALSE),"NA")</f>
        <v>47.8</v>
      </c>
      <c r="CR931">
        <f>IFERROR(VLOOKUP($A931,dji_yahoo!$A$1:$G$1214,2,FALSE),"NA")</f>
        <v>17542.609375</v>
      </c>
      <c r="CS931">
        <f>IFERROR(VLOOKUP($A931,dji_yahoo!$A$1:$G$1214,3,FALSE),"NA")</f>
        <v>17572.039063</v>
      </c>
      <c r="CT931">
        <f>IFERROR(VLOOKUP($A931,dji_yahoo!$A$1:$G$1214,4,FALSE),"NA")</f>
        <v>17362.859375</v>
      </c>
      <c r="CU931">
        <f>IFERROR(VLOOKUP($A931,dji_yahoo!$A$1:$G$1214,5,FALSE),"NA")</f>
        <v>17419.75</v>
      </c>
      <c r="CV931">
        <f>IFERROR(VLOOKUP($A931,dji_yahoo!$A$1:$G$1214,7,FALSE),"NA")</f>
        <v>96170000</v>
      </c>
      <c r="CW931" s="5">
        <f>IFERROR(VLOOKUP($A931,nasdaq_yahoo!$A$1:$G$1249,2,FALSE),"NA")</f>
        <v>5146.6298829999996</v>
      </c>
      <c r="CX931" s="5">
        <f>IFERROR(VLOOKUP($A931,nasdaq_yahoo!$A$1:$G$1249,3,FALSE),"NA")</f>
        <v>5149.9301759999998</v>
      </c>
      <c r="CY931" s="5">
        <f>IFERROR(VLOOKUP($A931,nasdaq_yahoo!$A$1:$G$1249,4,FALSE),"NA")</f>
        <v>5035.4101559999999</v>
      </c>
      <c r="CZ931" s="5">
        <f>IFERROR(VLOOKUP($A931,nasdaq_yahoo!$A$1:$G$1249,5,FALSE),"NA")</f>
        <v>5056.4399409999996</v>
      </c>
      <c r="DA931" s="6">
        <f>IFERROR(VLOOKUP($A931,nasdaq_yahoo!$A$1:$G$1249,7,FALSE),"NA")</f>
        <v>2290950000</v>
      </c>
      <c r="DB931" s="5">
        <f>IFERROR(VLOOKUP($A931,USEPUINDXD!$A$1:$B$1827,2,FALSE),"NA")</f>
        <v>21.3</v>
      </c>
    </row>
    <row r="932" spans="1:106">
      <c r="A932" s="1">
        <v>42221</v>
      </c>
      <c r="B932">
        <v>284.85000000000002</v>
      </c>
      <c r="C932">
        <v>285.5</v>
      </c>
      <c r="D932">
        <v>281.49</v>
      </c>
      <c r="E932">
        <v>281.88</v>
      </c>
      <c r="F932">
        <v>20128000</v>
      </c>
      <c r="G932">
        <v>4119190000</v>
      </c>
      <c r="H932">
        <v>3.64</v>
      </c>
      <c r="I932">
        <v>3.67</v>
      </c>
      <c r="J932">
        <v>3.57</v>
      </c>
      <c r="K932">
        <v>3.58</v>
      </c>
      <c r="L932">
        <v>55070</v>
      </c>
      <c r="M932">
        <v>20547800</v>
      </c>
      <c r="N932" t="s">
        <v>85</v>
      </c>
      <c r="O932" t="s">
        <v>85</v>
      </c>
      <c r="P932" t="s">
        <v>85</v>
      </c>
      <c r="Q932" t="s">
        <v>85</v>
      </c>
      <c r="R932" t="s">
        <v>85</v>
      </c>
      <c r="S932" t="s">
        <v>85</v>
      </c>
      <c r="T932" t="s">
        <v>85</v>
      </c>
      <c r="U932" t="s">
        <v>85</v>
      </c>
      <c r="V932" t="s">
        <v>85</v>
      </c>
      <c r="W932" t="s">
        <v>85</v>
      </c>
      <c r="X932" t="s">
        <v>85</v>
      </c>
      <c r="Y932" t="s">
        <v>85</v>
      </c>
      <c r="Z932">
        <v>4.37</v>
      </c>
      <c r="AA932">
        <v>4.43</v>
      </c>
      <c r="AB932">
        <v>4.3</v>
      </c>
      <c r="AC932">
        <v>4.3499999999999996</v>
      </c>
      <c r="AD932">
        <v>2565020</v>
      </c>
      <c r="AE932">
        <v>181116000</v>
      </c>
      <c r="AF932">
        <v>0.61745000000000005</v>
      </c>
      <c r="AG932">
        <v>0.62262799999999996</v>
      </c>
      <c r="AH932">
        <v>0.59703899999999999</v>
      </c>
      <c r="AI932">
        <v>0.61861600000000005</v>
      </c>
      <c r="AJ932">
        <v>31532</v>
      </c>
      <c r="AK932">
        <v>5426410</v>
      </c>
      <c r="AL932">
        <v>1.4799999999999999E-4</v>
      </c>
      <c r="AM932">
        <v>1.5699999999999999E-4</v>
      </c>
      <c r="AN932">
        <v>1.4300000000000001E-4</v>
      </c>
      <c r="AO932">
        <v>1.4799999999999999E-4</v>
      </c>
      <c r="AP932">
        <v>4230</v>
      </c>
      <c r="AQ932">
        <v>1334650</v>
      </c>
      <c r="AR932" t="s">
        <v>85</v>
      </c>
      <c r="AS932" t="s">
        <v>85</v>
      </c>
      <c r="AT932" t="s">
        <v>85</v>
      </c>
      <c r="AU932" t="s">
        <v>85</v>
      </c>
      <c r="AV932" t="s">
        <v>85</v>
      </c>
      <c r="AW932" t="s">
        <v>85</v>
      </c>
      <c r="AX932" t="s">
        <v>85</v>
      </c>
      <c r="AY932" t="s">
        <v>85</v>
      </c>
      <c r="AZ932" t="s">
        <v>85</v>
      </c>
      <c r="BA932" t="s">
        <v>85</v>
      </c>
      <c r="BB932" t="s">
        <v>85</v>
      </c>
      <c r="BC932" t="s">
        <v>85</v>
      </c>
      <c r="BD932" t="s">
        <v>85</v>
      </c>
      <c r="BE932" t="s">
        <v>85</v>
      </c>
      <c r="BF932" t="s">
        <v>85</v>
      </c>
      <c r="BG932" t="s">
        <v>85</v>
      </c>
      <c r="BH932" t="s">
        <v>85</v>
      </c>
      <c r="BI932" t="s">
        <v>85</v>
      </c>
      <c r="BJ932" t="s">
        <v>85</v>
      </c>
      <c r="BK932" t="s">
        <v>85</v>
      </c>
      <c r="BL932" t="s">
        <v>85</v>
      </c>
      <c r="BM932" t="s">
        <v>85</v>
      </c>
      <c r="BN932" t="s">
        <v>85</v>
      </c>
      <c r="BO932" t="s">
        <v>85</v>
      </c>
      <c r="BP932">
        <v>8.2640000000000005E-3</v>
      </c>
      <c r="BQ932">
        <v>8.286E-3</v>
      </c>
      <c r="BR932">
        <v>8.2209999999999991E-3</v>
      </c>
      <c r="BS932">
        <v>8.2240000000000004E-3</v>
      </c>
      <c r="BT932">
        <v>219269</v>
      </c>
      <c r="BU932">
        <v>263695000</v>
      </c>
      <c r="BV932" t="s">
        <v>85</v>
      </c>
      <c r="BW932" t="s">
        <v>85</v>
      </c>
      <c r="BX932" t="s">
        <v>85</v>
      </c>
      <c r="BY932" t="s">
        <v>85</v>
      </c>
      <c r="BZ932" t="s">
        <v>85</v>
      </c>
      <c r="CA932" t="s">
        <v>85</v>
      </c>
      <c r="CB932" t="s">
        <v>85</v>
      </c>
      <c r="CC932" t="s">
        <v>85</v>
      </c>
      <c r="CD932" t="s">
        <v>85</v>
      </c>
      <c r="CE932" t="s">
        <v>85</v>
      </c>
      <c r="CF932" t="s">
        <v>85</v>
      </c>
      <c r="CG932" t="s">
        <v>85</v>
      </c>
      <c r="CH932">
        <f>IFERROR(VLOOKUP($A932,vix_cboe!$A$1:$E4524,2,FALSE),"NA")</f>
        <v>12.02</v>
      </c>
      <c r="CI932">
        <f>IFERROR(VLOOKUP($A932,vix_cboe!$A$1:$E4524,3,FALSE),"NA")</f>
        <v>12.72</v>
      </c>
      <c r="CJ932">
        <f>IFERROR(VLOOKUP($A932,vix_cboe!$A$1:$E4524,4,FALSE),"NA")</f>
        <v>10.88</v>
      </c>
      <c r="CK932">
        <f>IFERROR(VLOOKUP($A932,vix_cboe!$A$1:$E4524,5,FALSE),"NA")</f>
        <v>12.51</v>
      </c>
      <c r="CL932" s="5">
        <f>IFERROR(VLOOKUP($A932,gold_gold.org!$A$1:$G$10247,2,FALSE),"NA")</f>
        <v>1085.0999999999999</v>
      </c>
      <c r="CM932" s="5">
        <f>IFERROR(VLOOKUP($A932,gold_gold.org!$A$1:$G$10247,3,FALSE),"NA")</f>
        <v>998.57354999999995</v>
      </c>
      <c r="CN932" s="5">
        <f>IFERROR(VLOOKUP($A932,gold_gold.org!$A$1:$G$10247,4,FALSE),"NA")</f>
        <v>135632.05089000001</v>
      </c>
      <c r="CO932" s="5">
        <f>IFERROR(VLOOKUP($A932,gold_gold.org!$A$1:$G$10247,5,FALSE),"NA")</f>
        <v>695.26508999999999</v>
      </c>
      <c r="CP932">
        <f>IFERROR(VLOOKUP($A932,crude_oil_eia!$A$1:$C$8255,2,FALSE),"NA")</f>
        <v>45.13</v>
      </c>
      <c r="CQ932">
        <f>IFERROR(VLOOKUP($A932,crude_oil_eia!$A$1:$C$8255,3,FALSE),"NA")</f>
        <v>49.04</v>
      </c>
      <c r="CR932">
        <f>IFERROR(VLOOKUP($A932,dji_yahoo!$A$1:$G$1214,2,FALSE),"NA")</f>
        <v>17555.240234000001</v>
      </c>
      <c r="CS932">
        <f>IFERROR(VLOOKUP($A932,dji_yahoo!$A$1:$G$1214,3,FALSE),"NA")</f>
        <v>17661.369140999999</v>
      </c>
      <c r="CT932">
        <f>IFERROR(VLOOKUP($A932,dji_yahoo!$A$1:$G$1214,4,FALSE),"NA")</f>
        <v>17492.900390999999</v>
      </c>
      <c r="CU932">
        <f>IFERROR(VLOOKUP($A932,dji_yahoo!$A$1:$G$1214,5,FALSE),"NA")</f>
        <v>17540.470702999999</v>
      </c>
      <c r="CV932">
        <f>IFERROR(VLOOKUP($A932,dji_yahoo!$A$1:$G$1214,7,FALSE),"NA")</f>
        <v>102450000</v>
      </c>
      <c r="CW932" s="5">
        <f>IFERROR(VLOOKUP($A932,nasdaq_yahoo!$A$1:$G$1249,2,FALSE),"NA")</f>
        <v>5132.7700199999999</v>
      </c>
      <c r="CX932" s="5">
        <f>IFERROR(VLOOKUP($A932,nasdaq_yahoo!$A$1:$G$1249,3,FALSE),"NA")</f>
        <v>5175.2597660000001</v>
      </c>
      <c r="CY932" s="5">
        <f>IFERROR(VLOOKUP($A932,nasdaq_yahoo!$A$1:$G$1249,4,FALSE),"NA")</f>
        <v>5131.8598629999997</v>
      </c>
      <c r="CZ932" s="5">
        <f>IFERROR(VLOOKUP($A932,nasdaq_yahoo!$A$1:$G$1249,5,FALSE),"NA")</f>
        <v>5139.9399409999996</v>
      </c>
      <c r="DA932" s="6">
        <f>IFERROR(VLOOKUP($A932,nasdaq_yahoo!$A$1:$G$1249,7,FALSE),"NA")</f>
        <v>2041490000</v>
      </c>
      <c r="DB932" s="5">
        <f>IFERROR(VLOOKUP($A932,USEPUINDXD!$A$1:$B$1827,2,FALSE),"NA")</f>
        <v>43.76</v>
      </c>
    </row>
    <row r="933" spans="1:106">
      <c r="A933" s="1">
        <v>42220</v>
      </c>
      <c r="B933">
        <v>281.23</v>
      </c>
      <c r="C933">
        <v>285.70999999999998</v>
      </c>
      <c r="D933">
        <v>281.23</v>
      </c>
      <c r="E933">
        <v>285.22000000000003</v>
      </c>
      <c r="F933">
        <v>21908700</v>
      </c>
      <c r="G933">
        <v>4065870000</v>
      </c>
      <c r="H933">
        <v>3.61</v>
      </c>
      <c r="I933">
        <v>3.72</v>
      </c>
      <c r="J933">
        <v>3.61</v>
      </c>
      <c r="K933">
        <v>3.64</v>
      </c>
      <c r="L933">
        <v>93372</v>
      </c>
      <c r="M933">
        <v>20357800</v>
      </c>
      <c r="N933" t="s">
        <v>85</v>
      </c>
      <c r="O933" t="s">
        <v>85</v>
      </c>
      <c r="P933" t="s">
        <v>85</v>
      </c>
      <c r="Q933" t="s">
        <v>85</v>
      </c>
      <c r="R933" t="s">
        <v>85</v>
      </c>
      <c r="S933" t="s">
        <v>85</v>
      </c>
      <c r="T933" t="s">
        <v>85</v>
      </c>
      <c r="U933" t="s">
        <v>85</v>
      </c>
      <c r="V933" t="s">
        <v>85</v>
      </c>
      <c r="W933" t="s">
        <v>85</v>
      </c>
      <c r="X933" t="s">
        <v>85</v>
      </c>
      <c r="Y933" t="s">
        <v>85</v>
      </c>
      <c r="Z933">
        <v>4.18</v>
      </c>
      <c r="AA933">
        <v>4.47</v>
      </c>
      <c r="AB933">
        <v>4.18</v>
      </c>
      <c r="AC933">
        <v>4.38</v>
      </c>
      <c r="AD933">
        <v>4323960</v>
      </c>
      <c r="AE933">
        <v>173089000</v>
      </c>
      <c r="AF933">
        <v>0.59502600000000005</v>
      </c>
      <c r="AG933">
        <v>0.62008200000000002</v>
      </c>
      <c r="AH933">
        <v>0.58555000000000001</v>
      </c>
      <c r="AI933">
        <v>0.61840600000000001</v>
      </c>
      <c r="AJ933">
        <v>23130</v>
      </c>
      <c r="AK933">
        <v>5221610</v>
      </c>
      <c r="AL933">
        <v>1.54E-4</v>
      </c>
      <c r="AM933">
        <v>1.5799999999999999E-4</v>
      </c>
      <c r="AN933">
        <v>1.46E-4</v>
      </c>
      <c r="AO933">
        <v>1.4799999999999999E-4</v>
      </c>
      <c r="AP933">
        <v>2833</v>
      </c>
      <c r="AQ933">
        <v>1386140</v>
      </c>
      <c r="AR933" t="s">
        <v>85</v>
      </c>
      <c r="AS933" t="s">
        <v>85</v>
      </c>
      <c r="AT933" t="s">
        <v>85</v>
      </c>
      <c r="AU933" t="s">
        <v>85</v>
      </c>
      <c r="AV933" t="s">
        <v>85</v>
      </c>
      <c r="AW933" t="s">
        <v>85</v>
      </c>
      <c r="AX933" t="s">
        <v>85</v>
      </c>
      <c r="AY933" t="s">
        <v>85</v>
      </c>
      <c r="AZ933" t="s">
        <v>85</v>
      </c>
      <c r="BA933" t="s">
        <v>85</v>
      </c>
      <c r="BB933" t="s">
        <v>85</v>
      </c>
      <c r="BC933" t="s">
        <v>85</v>
      </c>
      <c r="BD933" t="s">
        <v>85</v>
      </c>
      <c r="BE933" t="s">
        <v>85</v>
      </c>
      <c r="BF933" t="s">
        <v>85</v>
      </c>
      <c r="BG933" t="s">
        <v>85</v>
      </c>
      <c r="BH933" t="s">
        <v>85</v>
      </c>
      <c r="BI933" t="s">
        <v>85</v>
      </c>
      <c r="BJ933" t="s">
        <v>85</v>
      </c>
      <c r="BK933" t="s">
        <v>85</v>
      </c>
      <c r="BL933" t="s">
        <v>85</v>
      </c>
      <c r="BM933" t="s">
        <v>85</v>
      </c>
      <c r="BN933" t="s">
        <v>85</v>
      </c>
      <c r="BO933" t="s">
        <v>85</v>
      </c>
      <c r="BP933">
        <v>8.2769999999999996E-3</v>
      </c>
      <c r="BQ933">
        <v>8.3199999999999993E-3</v>
      </c>
      <c r="BR933">
        <v>8.2629999999999995E-3</v>
      </c>
      <c r="BS933">
        <v>8.2710000000000006E-3</v>
      </c>
      <c r="BT933">
        <v>178712</v>
      </c>
      <c r="BU933">
        <v>264107000</v>
      </c>
      <c r="BV933" t="s">
        <v>85</v>
      </c>
      <c r="BW933" t="s">
        <v>85</v>
      </c>
      <c r="BX933" t="s">
        <v>85</v>
      </c>
      <c r="BY933" t="s">
        <v>85</v>
      </c>
      <c r="BZ933" t="s">
        <v>85</v>
      </c>
      <c r="CA933" t="s">
        <v>85</v>
      </c>
      <c r="CB933" t="s">
        <v>85</v>
      </c>
      <c r="CC933" t="s">
        <v>85</v>
      </c>
      <c r="CD933" t="s">
        <v>85</v>
      </c>
      <c r="CE933" t="s">
        <v>85</v>
      </c>
      <c r="CF933" t="s">
        <v>85</v>
      </c>
      <c r="CG933" t="s">
        <v>85</v>
      </c>
      <c r="CH933">
        <f>IFERROR(VLOOKUP($A933,vix_cboe!$A$1:$E4525,2,FALSE),"NA")</f>
        <v>12.66</v>
      </c>
      <c r="CI933">
        <f>IFERROR(VLOOKUP($A933,vix_cboe!$A$1:$E4525,3,FALSE),"NA")</f>
        <v>13.22</v>
      </c>
      <c r="CJ933">
        <f>IFERROR(VLOOKUP($A933,vix_cboe!$A$1:$E4525,4,FALSE),"NA")</f>
        <v>12.29</v>
      </c>
      <c r="CK933">
        <f>IFERROR(VLOOKUP($A933,vix_cboe!$A$1:$E4525,5,FALSE),"NA")</f>
        <v>13</v>
      </c>
      <c r="CL933" s="5">
        <f>IFERROR(VLOOKUP($A933,gold_gold.org!$A$1:$G$10247,2,FALSE),"NA")</f>
        <v>1090.6500000000001</v>
      </c>
      <c r="CM933" s="5">
        <f>IFERROR(VLOOKUP($A933,gold_gold.org!$A$1:$G$10247,3,FALSE),"NA")</f>
        <v>995.07374000000004</v>
      </c>
      <c r="CN933" s="5">
        <f>IFERROR(VLOOKUP($A933,gold_gold.org!$A$1:$G$10247,4,FALSE),"NA")</f>
        <v>135164.23441</v>
      </c>
      <c r="CO933" s="5">
        <f>IFERROR(VLOOKUP($A933,gold_gold.org!$A$1:$G$10247,5,FALSE),"NA")</f>
        <v>699.24679000000003</v>
      </c>
      <c r="CP933">
        <f>IFERROR(VLOOKUP($A933,crude_oil_eia!$A$1:$C$8255,2,FALSE),"NA")</f>
        <v>45.75</v>
      </c>
      <c r="CQ933">
        <f>IFERROR(VLOOKUP($A933,crude_oil_eia!$A$1:$C$8255,3,FALSE),"NA")</f>
        <v>49.08</v>
      </c>
      <c r="CR933">
        <f>IFERROR(VLOOKUP($A933,dji_yahoo!$A$1:$G$1214,2,FALSE),"NA")</f>
        <v>17596.929688</v>
      </c>
      <c r="CS933">
        <f>IFERROR(VLOOKUP($A933,dji_yahoo!$A$1:$G$1214,3,FALSE),"NA")</f>
        <v>17635.779297000001</v>
      </c>
      <c r="CT933">
        <f>IFERROR(VLOOKUP($A933,dji_yahoo!$A$1:$G$1214,4,FALSE),"NA")</f>
        <v>17505.5</v>
      </c>
      <c r="CU933">
        <f>IFERROR(VLOOKUP($A933,dji_yahoo!$A$1:$G$1214,5,FALSE),"NA")</f>
        <v>17550.689452999999</v>
      </c>
      <c r="CV933">
        <f>IFERROR(VLOOKUP($A933,dji_yahoo!$A$1:$G$1214,7,FALSE),"NA")</f>
        <v>99060000</v>
      </c>
      <c r="CW933" s="5">
        <f>IFERROR(VLOOKUP($A933,nasdaq_yahoo!$A$1:$G$1249,2,FALSE),"NA")</f>
        <v>5110.9599609999996</v>
      </c>
      <c r="CX933" s="5">
        <f>IFERROR(VLOOKUP($A933,nasdaq_yahoo!$A$1:$G$1249,3,FALSE),"NA")</f>
        <v>5125.8999020000001</v>
      </c>
      <c r="CY933" s="5">
        <f>IFERROR(VLOOKUP($A933,nasdaq_yahoo!$A$1:$G$1249,4,FALSE),"NA")</f>
        <v>5092.4599609999996</v>
      </c>
      <c r="CZ933" s="5">
        <f>IFERROR(VLOOKUP($A933,nasdaq_yahoo!$A$1:$G$1249,5,FALSE),"NA")</f>
        <v>5105.5498049999997</v>
      </c>
      <c r="DA933" s="6">
        <f>IFERROR(VLOOKUP($A933,nasdaq_yahoo!$A$1:$G$1249,7,FALSE),"NA")</f>
        <v>1819700000</v>
      </c>
      <c r="DB933" s="5">
        <f>IFERROR(VLOOKUP($A933,USEPUINDXD!$A$1:$B$1827,2,FALSE),"NA")</f>
        <v>53.56</v>
      </c>
    </row>
    <row r="934" spans="1:106">
      <c r="A934" s="1">
        <v>42219</v>
      </c>
      <c r="B934">
        <v>282.81</v>
      </c>
      <c r="C934">
        <v>285.47000000000003</v>
      </c>
      <c r="D934">
        <v>280.23</v>
      </c>
      <c r="E934">
        <v>281.23</v>
      </c>
      <c r="F934">
        <v>21474100</v>
      </c>
      <c r="G934">
        <v>4087610000</v>
      </c>
      <c r="H934">
        <v>3.62</v>
      </c>
      <c r="I934">
        <v>3.67</v>
      </c>
      <c r="J934">
        <v>3.56</v>
      </c>
      <c r="K934">
        <v>3.61</v>
      </c>
      <c r="L934">
        <v>56701</v>
      </c>
      <c r="M934">
        <v>20399000</v>
      </c>
      <c r="N934" t="s">
        <v>85</v>
      </c>
      <c r="O934" t="s">
        <v>85</v>
      </c>
      <c r="P934" t="s">
        <v>85</v>
      </c>
      <c r="Q934" t="s">
        <v>85</v>
      </c>
      <c r="R934" t="s">
        <v>85</v>
      </c>
      <c r="S934" t="s">
        <v>85</v>
      </c>
      <c r="T934" t="s">
        <v>85</v>
      </c>
      <c r="U934" t="s">
        <v>85</v>
      </c>
      <c r="V934" t="s">
        <v>85</v>
      </c>
      <c r="W934" t="s">
        <v>85</v>
      </c>
      <c r="X934" t="s">
        <v>85</v>
      </c>
      <c r="Y934" t="s">
        <v>85</v>
      </c>
      <c r="Z934">
        <v>4.17</v>
      </c>
      <c r="AA934">
        <v>4.37</v>
      </c>
      <c r="AB934">
        <v>4.04</v>
      </c>
      <c r="AC934">
        <v>4.16</v>
      </c>
      <c r="AD934">
        <v>5494590</v>
      </c>
      <c r="AE934">
        <v>172385000</v>
      </c>
      <c r="AF934">
        <v>0.62587999999999999</v>
      </c>
      <c r="AG934">
        <v>0.62644</v>
      </c>
      <c r="AH934">
        <v>0.59434100000000001</v>
      </c>
      <c r="AI934">
        <v>0.59581799999999996</v>
      </c>
      <c r="AJ934">
        <v>41078</v>
      </c>
      <c r="AK934">
        <v>5484180</v>
      </c>
      <c r="AL934">
        <v>1.54E-4</v>
      </c>
      <c r="AM934">
        <v>1.5699999999999999E-4</v>
      </c>
      <c r="AN934">
        <v>1.5200000000000001E-4</v>
      </c>
      <c r="AO934">
        <v>1.54E-4</v>
      </c>
      <c r="AP934">
        <v>2002</v>
      </c>
      <c r="AQ934">
        <v>1382850</v>
      </c>
      <c r="AR934" t="s">
        <v>85</v>
      </c>
      <c r="AS934" t="s">
        <v>85</v>
      </c>
      <c r="AT934" t="s">
        <v>85</v>
      </c>
      <c r="AU934" t="s">
        <v>85</v>
      </c>
      <c r="AV934" t="s">
        <v>85</v>
      </c>
      <c r="AW934" t="s">
        <v>85</v>
      </c>
      <c r="AX934" t="s">
        <v>85</v>
      </c>
      <c r="AY934" t="s">
        <v>85</v>
      </c>
      <c r="AZ934" t="s">
        <v>85</v>
      </c>
      <c r="BA934" t="s">
        <v>85</v>
      </c>
      <c r="BB934" t="s">
        <v>85</v>
      </c>
      <c r="BC934" t="s">
        <v>85</v>
      </c>
      <c r="BD934" t="s">
        <v>85</v>
      </c>
      <c r="BE934" t="s">
        <v>85</v>
      </c>
      <c r="BF934" t="s">
        <v>85</v>
      </c>
      <c r="BG934" t="s">
        <v>85</v>
      </c>
      <c r="BH934" t="s">
        <v>85</v>
      </c>
      <c r="BI934" t="s">
        <v>85</v>
      </c>
      <c r="BJ934" t="s">
        <v>85</v>
      </c>
      <c r="BK934" t="s">
        <v>85</v>
      </c>
      <c r="BL934" t="s">
        <v>85</v>
      </c>
      <c r="BM934" t="s">
        <v>85</v>
      </c>
      <c r="BN934" t="s">
        <v>85</v>
      </c>
      <c r="BO934" t="s">
        <v>85</v>
      </c>
      <c r="BP934">
        <v>8.2299999999999995E-3</v>
      </c>
      <c r="BQ934">
        <v>8.3210000000000003E-3</v>
      </c>
      <c r="BR934">
        <v>8.2229999999999994E-3</v>
      </c>
      <c r="BS934">
        <v>8.2810000000000002E-3</v>
      </c>
      <c r="BT934">
        <v>231262</v>
      </c>
      <c r="BU934">
        <v>262601000</v>
      </c>
      <c r="BV934" t="s">
        <v>85</v>
      </c>
      <c r="BW934" t="s">
        <v>85</v>
      </c>
      <c r="BX934" t="s">
        <v>85</v>
      </c>
      <c r="BY934" t="s">
        <v>85</v>
      </c>
      <c r="BZ934" t="s">
        <v>85</v>
      </c>
      <c r="CA934" t="s">
        <v>85</v>
      </c>
      <c r="CB934" t="s">
        <v>85</v>
      </c>
      <c r="CC934" t="s">
        <v>85</v>
      </c>
      <c r="CD934" t="s">
        <v>85</v>
      </c>
      <c r="CE934" t="s">
        <v>85</v>
      </c>
      <c r="CF934" t="s">
        <v>85</v>
      </c>
      <c r="CG934" t="s">
        <v>85</v>
      </c>
      <c r="CH934">
        <f>IFERROR(VLOOKUP($A934,vix_cboe!$A$1:$E4526,2,FALSE),"NA")</f>
        <v>12.85</v>
      </c>
      <c r="CI934">
        <f>IFERROR(VLOOKUP($A934,vix_cboe!$A$1:$E4526,3,FALSE),"NA")</f>
        <v>13.55</v>
      </c>
      <c r="CJ934">
        <f>IFERROR(VLOOKUP($A934,vix_cboe!$A$1:$E4526,4,FALSE),"NA")</f>
        <v>12.32</v>
      </c>
      <c r="CK934">
        <f>IFERROR(VLOOKUP($A934,vix_cboe!$A$1:$E4526,5,FALSE),"NA")</f>
        <v>12.56</v>
      </c>
      <c r="CL934" s="5">
        <f>IFERROR(VLOOKUP($A934,gold_gold.org!$A$1:$G$10247,2,FALSE),"NA")</f>
        <v>1091.9000000000001</v>
      </c>
      <c r="CM934" s="5">
        <f>IFERROR(VLOOKUP($A934,gold_gold.org!$A$1:$G$10247,3,FALSE),"NA")</f>
        <v>995.12408000000005</v>
      </c>
      <c r="CN934" s="5">
        <f>IFERROR(VLOOKUP($A934,gold_gold.org!$A$1:$G$10247,4,FALSE),"NA")</f>
        <v>135346.43773000001</v>
      </c>
      <c r="CO934" s="5">
        <f>IFERROR(VLOOKUP($A934,gold_gold.org!$A$1:$G$10247,5,FALSE),"NA")</f>
        <v>699.24144000000001</v>
      </c>
      <c r="CP934">
        <f>IFERROR(VLOOKUP($A934,crude_oil_eia!$A$1:$C$8255,2,FALSE),"NA")</f>
        <v>45.25</v>
      </c>
      <c r="CQ934">
        <f>IFERROR(VLOOKUP($A934,crude_oil_eia!$A$1:$C$8255,3,FALSE),"NA")</f>
        <v>49.49</v>
      </c>
      <c r="CR934">
        <f>IFERROR(VLOOKUP($A934,dji_yahoo!$A$1:$G$1214,2,FALSE),"NA")</f>
        <v>17696.740234000001</v>
      </c>
      <c r="CS934">
        <f>IFERROR(VLOOKUP($A934,dji_yahoo!$A$1:$G$1214,3,FALSE),"NA")</f>
        <v>17704.759765999999</v>
      </c>
      <c r="CT934">
        <f>IFERROR(VLOOKUP($A934,dji_yahoo!$A$1:$G$1214,4,FALSE),"NA")</f>
        <v>17496.609375</v>
      </c>
      <c r="CU934">
        <f>IFERROR(VLOOKUP($A934,dji_yahoo!$A$1:$G$1214,5,FALSE),"NA")</f>
        <v>17598.199218999998</v>
      </c>
      <c r="CV934">
        <f>IFERROR(VLOOKUP($A934,dji_yahoo!$A$1:$G$1214,7,FALSE),"NA")</f>
        <v>87880000</v>
      </c>
      <c r="CW934" s="5">
        <f>IFERROR(VLOOKUP($A934,nasdaq_yahoo!$A$1:$G$1249,2,FALSE),"NA")</f>
        <v>5134.3398440000001</v>
      </c>
      <c r="CX934" s="5">
        <f>IFERROR(VLOOKUP($A934,nasdaq_yahoo!$A$1:$G$1249,3,FALSE),"NA")</f>
        <v>5143.080078</v>
      </c>
      <c r="CY934" s="5">
        <f>IFERROR(VLOOKUP($A934,nasdaq_yahoo!$A$1:$G$1249,4,FALSE),"NA")</f>
        <v>5082.3198240000002</v>
      </c>
      <c r="CZ934" s="5">
        <f>IFERROR(VLOOKUP($A934,nasdaq_yahoo!$A$1:$G$1249,5,FALSE),"NA")</f>
        <v>5115.3798829999996</v>
      </c>
      <c r="DA934" s="6">
        <f>IFERROR(VLOOKUP($A934,nasdaq_yahoo!$A$1:$G$1249,7,FALSE),"NA")</f>
        <v>1790080000</v>
      </c>
      <c r="DB934" s="5">
        <f>IFERROR(VLOOKUP($A934,USEPUINDXD!$A$1:$B$1827,2,FALSE),"NA")</f>
        <v>88.27</v>
      </c>
    </row>
    <row r="935" spans="1:106">
      <c r="A935" s="1">
        <v>42218</v>
      </c>
      <c r="B935">
        <v>280.45</v>
      </c>
      <c r="C935">
        <v>283.02999999999997</v>
      </c>
      <c r="D935">
        <v>277.52999999999997</v>
      </c>
      <c r="E935">
        <v>282.61</v>
      </c>
      <c r="F935">
        <v>17722200</v>
      </c>
      <c r="G935">
        <v>4052470000</v>
      </c>
      <c r="H935">
        <v>3.61</v>
      </c>
      <c r="I935">
        <v>3.65</v>
      </c>
      <c r="J935">
        <v>3.56</v>
      </c>
      <c r="K935">
        <v>3.62</v>
      </c>
      <c r="L935">
        <v>42888</v>
      </c>
      <c r="M935">
        <v>20345400</v>
      </c>
      <c r="N935" t="s">
        <v>85</v>
      </c>
      <c r="O935" t="s">
        <v>85</v>
      </c>
      <c r="P935" t="s">
        <v>85</v>
      </c>
      <c r="Q935" t="s">
        <v>85</v>
      </c>
      <c r="R935" t="s">
        <v>85</v>
      </c>
      <c r="S935" t="s">
        <v>85</v>
      </c>
      <c r="T935" t="s">
        <v>85</v>
      </c>
      <c r="U935" t="s">
        <v>85</v>
      </c>
      <c r="V935" t="s">
        <v>85</v>
      </c>
      <c r="W935" t="s">
        <v>85</v>
      </c>
      <c r="X935" t="s">
        <v>85</v>
      </c>
      <c r="Y935" t="s">
        <v>85</v>
      </c>
      <c r="Z935">
        <v>4.09</v>
      </c>
      <c r="AA935">
        <v>4.2</v>
      </c>
      <c r="AB935">
        <v>3.86</v>
      </c>
      <c r="AC935">
        <v>4.17</v>
      </c>
      <c r="AD935">
        <v>6950580</v>
      </c>
      <c r="AE935">
        <v>168869000</v>
      </c>
      <c r="AF935">
        <v>0.58859499999999998</v>
      </c>
      <c r="AG935">
        <v>0.62490400000000002</v>
      </c>
      <c r="AH935">
        <v>0.57162299999999999</v>
      </c>
      <c r="AI935">
        <v>0.62490400000000002</v>
      </c>
      <c r="AJ935">
        <v>58236</v>
      </c>
      <c r="AK935">
        <v>5149630</v>
      </c>
      <c r="AL935">
        <v>1.63E-4</v>
      </c>
      <c r="AM935">
        <v>1.64E-4</v>
      </c>
      <c r="AN935">
        <v>1.5300000000000001E-4</v>
      </c>
      <c r="AO935">
        <v>1.54E-4</v>
      </c>
      <c r="AP935">
        <v>2565</v>
      </c>
      <c r="AQ935">
        <v>1465340</v>
      </c>
      <c r="AR935" t="s">
        <v>85</v>
      </c>
      <c r="AS935" t="s">
        <v>85</v>
      </c>
      <c r="AT935" t="s">
        <v>85</v>
      </c>
      <c r="AU935" t="s">
        <v>85</v>
      </c>
      <c r="AV935" t="s">
        <v>85</v>
      </c>
      <c r="AW935" t="s">
        <v>85</v>
      </c>
      <c r="AX935" t="s">
        <v>85</v>
      </c>
      <c r="AY935" t="s">
        <v>85</v>
      </c>
      <c r="AZ935" t="s">
        <v>85</v>
      </c>
      <c r="BA935" t="s">
        <v>85</v>
      </c>
      <c r="BB935" t="s">
        <v>85</v>
      </c>
      <c r="BC935" t="s">
        <v>85</v>
      </c>
      <c r="BD935" t="s">
        <v>85</v>
      </c>
      <c r="BE935" t="s">
        <v>85</v>
      </c>
      <c r="BF935" t="s">
        <v>85</v>
      </c>
      <c r="BG935" t="s">
        <v>85</v>
      </c>
      <c r="BH935" t="s">
        <v>85</v>
      </c>
      <c r="BI935" t="s">
        <v>85</v>
      </c>
      <c r="BJ935" t="s">
        <v>85</v>
      </c>
      <c r="BK935" t="s">
        <v>85</v>
      </c>
      <c r="BL935" t="s">
        <v>85</v>
      </c>
      <c r="BM935" t="s">
        <v>85</v>
      </c>
      <c r="BN935" t="s">
        <v>85</v>
      </c>
      <c r="BO935" t="s">
        <v>85</v>
      </c>
      <c r="BP935">
        <v>8.2249999999999997E-3</v>
      </c>
      <c r="BQ935">
        <v>8.2319999999999997E-3</v>
      </c>
      <c r="BR935">
        <v>8.1700000000000002E-3</v>
      </c>
      <c r="BS935">
        <v>8.2299999999999995E-3</v>
      </c>
      <c r="BT935">
        <v>206009</v>
      </c>
      <c r="BU935">
        <v>262444000</v>
      </c>
      <c r="BV935" t="s">
        <v>85</v>
      </c>
      <c r="BW935" t="s">
        <v>85</v>
      </c>
      <c r="BX935" t="s">
        <v>85</v>
      </c>
      <c r="BY935" t="s">
        <v>85</v>
      </c>
      <c r="BZ935" t="s">
        <v>85</v>
      </c>
      <c r="CA935" t="s">
        <v>85</v>
      </c>
      <c r="CB935" t="s">
        <v>85</v>
      </c>
      <c r="CC935" t="s">
        <v>85</v>
      </c>
      <c r="CD935" t="s">
        <v>85</v>
      </c>
      <c r="CE935" t="s">
        <v>85</v>
      </c>
      <c r="CF935" t="s">
        <v>85</v>
      </c>
      <c r="CG935" t="s">
        <v>85</v>
      </c>
      <c r="CH935" t="str">
        <f>IFERROR(VLOOKUP($A935,vix_cboe!$A$1:$E4527,2,FALSE),"NA")</f>
        <v>NA</v>
      </c>
      <c r="CI935" t="str">
        <f>IFERROR(VLOOKUP($A935,vix_cboe!$A$1:$E4527,3,FALSE),"NA")</f>
        <v>NA</v>
      </c>
      <c r="CJ935" t="str">
        <f>IFERROR(VLOOKUP($A935,vix_cboe!$A$1:$E4527,4,FALSE),"NA")</f>
        <v>NA</v>
      </c>
      <c r="CK935" t="str">
        <f>IFERROR(VLOOKUP($A935,vix_cboe!$A$1:$E4527,5,FALSE),"NA")</f>
        <v>NA</v>
      </c>
      <c r="CL935" s="5" t="str">
        <f>IFERROR(VLOOKUP($A935,gold_gold.org!$A$1:$G$10247,2,FALSE),"NA")</f>
        <v>NA</v>
      </c>
      <c r="CM935" s="5" t="str">
        <f>IFERROR(VLOOKUP($A935,gold_gold.org!$A$1:$G$10247,3,FALSE),"NA")</f>
        <v>NA</v>
      </c>
      <c r="CN935" s="5" t="str">
        <f>IFERROR(VLOOKUP($A935,gold_gold.org!$A$1:$G$10247,4,FALSE),"NA")</f>
        <v>NA</v>
      </c>
      <c r="CO935" s="5" t="str">
        <f>IFERROR(VLOOKUP($A935,gold_gold.org!$A$1:$G$10247,5,FALSE),"NA")</f>
        <v>NA</v>
      </c>
      <c r="CP935" t="str">
        <f>IFERROR(VLOOKUP($A935,crude_oil_eia!$A$1:$C$8255,2,FALSE),"NA")</f>
        <v>NA</v>
      </c>
      <c r="CQ935" t="str">
        <f>IFERROR(VLOOKUP($A935,crude_oil_eia!$A$1:$C$8255,3,FALSE),"NA")</f>
        <v>NA</v>
      </c>
      <c r="CR935" t="str">
        <f>IFERROR(VLOOKUP($A935,dji_yahoo!$A$1:$G$1214,2,FALSE),"NA")</f>
        <v>NA</v>
      </c>
      <c r="CS935" t="str">
        <f>IFERROR(VLOOKUP($A935,dji_yahoo!$A$1:$G$1214,3,FALSE),"NA")</f>
        <v>NA</v>
      </c>
      <c r="CT935" t="str">
        <f>IFERROR(VLOOKUP($A935,dji_yahoo!$A$1:$G$1214,4,FALSE),"NA")</f>
        <v>NA</v>
      </c>
      <c r="CU935" t="str">
        <f>IFERROR(VLOOKUP($A935,dji_yahoo!$A$1:$G$1214,5,FALSE),"NA")</f>
        <v>NA</v>
      </c>
      <c r="CV935" t="str">
        <f>IFERROR(VLOOKUP($A935,dji_yahoo!$A$1:$G$1214,7,FALSE),"NA")</f>
        <v>NA</v>
      </c>
      <c r="CW935" s="5" t="str">
        <f>IFERROR(VLOOKUP($A935,nasdaq_yahoo!$A$1:$G$1249,2,FALSE),"NA")</f>
        <v>NA</v>
      </c>
      <c r="CX935" s="5" t="str">
        <f>IFERROR(VLOOKUP($A935,nasdaq_yahoo!$A$1:$G$1249,3,FALSE),"NA")</f>
        <v>NA</v>
      </c>
      <c r="CY935" s="5" t="str">
        <f>IFERROR(VLOOKUP($A935,nasdaq_yahoo!$A$1:$G$1249,4,FALSE),"NA")</f>
        <v>NA</v>
      </c>
      <c r="CZ935" s="5" t="str">
        <f>IFERROR(VLOOKUP($A935,nasdaq_yahoo!$A$1:$G$1249,5,FALSE),"NA")</f>
        <v>NA</v>
      </c>
      <c r="DA935" s="6" t="str">
        <f>IFERROR(VLOOKUP($A935,nasdaq_yahoo!$A$1:$G$1249,7,FALSE),"NA")</f>
        <v>NA</v>
      </c>
      <c r="DB935" s="5">
        <f>IFERROR(VLOOKUP($A935,USEPUINDXD!$A$1:$B$1827,2,FALSE),"NA")</f>
        <v>108.74</v>
      </c>
    </row>
    <row r="936" spans="1:106">
      <c r="A936" s="1">
        <v>42217</v>
      </c>
      <c r="B936">
        <v>284.69</v>
      </c>
      <c r="C936">
        <v>284.93</v>
      </c>
      <c r="D936">
        <v>278.11</v>
      </c>
      <c r="E936">
        <v>281.60000000000002</v>
      </c>
      <c r="F936">
        <v>18995000</v>
      </c>
      <c r="G936">
        <v>4112610000</v>
      </c>
      <c r="H936">
        <v>3.68</v>
      </c>
      <c r="I936">
        <v>3.7</v>
      </c>
      <c r="J936">
        <v>3.52</v>
      </c>
      <c r="K936">
        <v>3.61</v>
      </c>
      <c r="L936">
        <v>63209</v>
      </c>
      <c r="M936">
        <v>20694700</v>
      </c>
      <c r="N936" t="s">
        <v>85</v>
      </c>
      <c r="O936" t="s">
        <v>85</v>
      </c>
      <c r="P936" t="s">
        <v>85</v>
      </c>
      <c r="Q936" t="s">
        <v>85</v>
      </c>
      <c r="R936" t="s">
        <v>85</v>
      </c>
      <c r="S936" t="s">
        <v>85</v>
      </c>
      <c r="T936" t="s">
        <v>85</v>
      </c>
      <c r="U936" t="s">
        <v>85</v>
      </c>
      <c r="V936" t="s">
        <v>85</v>
      </c>
      <c r="W936" t="s">
        <v>85</v>
      </c>
      <c r="X936" t="s">
        <v>85</v>
      </c>
      <c r="Y936" t="s">
        <v>85</v>
      </c>
      <c r="Z936">
        <v>4.6399999999999997</v>
      </c>
      <c r="AA936">
        <v>4.6399999999999997</v>
      </c>
      <c r="AB936">
        <v>4.07</v>
      </c>
      <c r="AC936">
        <v>4.1500000000000004</v>
      </c>
      <c r="AD936">
        <v>6284530</v>
      </c>
      <c r="AE936">
        <v>191524000</v>
      </c>
      <c r="AF936">
        <v>0.57442800000000005</v>
      </c>
      <c r="AG936">
        <v>0.59186700000000003</v>
      </c>
      <c r="AH936">
        <v>0.56070200000000003</v>
      </c>
      <c r="AI936">
        <v>0.58874099999999996</v>
      </c>
      <c r="AJ936">
        <v>47982</v>
      </c>
      <c r="AK936">
        <v>5018000</v>
      </c>
      <c r="AL936">
        <v>1.64E-4</v>
      </c>
      <c r="AM936">
        <v>1.65E-4</v>
      </c>
      <c r="AN936">
        <v>1.54E-4</v>
      </c>
      <c r="AO936">
        <v>1.64E-4</v>
      </c>
      <c r="AP936">
        <v>1445</v>
      </c>
      <c r="AQ936">
        <v>1473700</v>
      </c>
      <c r="AR936" t="s">
        <v>85</v>
      </c>
      <c r="AS936" t="s">
        <v>85</v>
      </c>
      <c r="AT936" t="s">
        <v>85</v>
      </c>
      <c r="AU936" t="s">
        <v>85</v>
      </c>
      <c r="AV936" t="s">
        <v>85</v>
      </c>
      <c r="AW936" t="s">
        <v>85</v>
      </c>
      <c r="AX936" t="s">
        <v>85</v>
      </c>
      <c r="AY936" t="s">
        <v>85</v>
      </c>
      <c r="AZ936" t="s">
        <v>85</v>
      </c>
      <c r="BA936" t="s">
        <v>85</v>
      </c>
      <c r="BB936" t="s">
        <v>85</v>
      </c>
      <c r="BC936" t="s">
        <v>85</v>
      </c>
      <c r="BD936" t="s">
        <v>85</v>
      </c>
      <c r="BE936" t="s">
        <v>85</v>
      </c>
      <c r="BF936" t="s">
        <v>85</v>
      </c>
      <c r="BG936" t="s">
        <v>85</v>
      </c>
      <c r="BH936" t="s">
        <v>85</v>
      </c>
      <c r="BI936" t="s">
        <v>85</v>
      </c>
      <c r="BJ936" t="s">
        <v>85</v>
      </c>
      <c r="BK936" t="s">
        <v>85</v>
      </c>
      <c r="BL936" t="s">
        <v>85</v>
      </c>
      <c r="BM936" t="s">
        <v>85</v>
      </c>
      <c r="BN936" t="s">
        <v>85</v>
      </c>
      <c r="BO936" t="s">
        <v>85</v>
      </c>
      <c r="BP936">
        <v>8.4379999999999993E-3</v>
      </c>
      <c r="BQ936">
        <v>8.4410000000000006E-3</v>
      </c>
      <c r="BR936">
        <v>8.2199999999999999E-3</v>
      </c>
      <c r="BS936">
        <v>8.2220000000000001E-3</v>
      </c>
      <c r="BT936">
        <v>196429</v>
      </c>
      <c r="BU936">
        <v>269260000</v>
      </c>
      <c r="BV936" t="s">
        <v>85</v>
      </c>
      <c r="BW936" t="s">
        <v>85</v>
      </c>
      <c r="BX936" t="s">
        <v>85</v>
      </c>
      <c r="BY936" t="s">
        <v>85</v>
      </c>
      <c r="BZ936" t="s">
        <v>85</v>
      </c>
      <c r="CA936" t="s">
        <v>85</v>
      </c>
      <c r="CB936" t="s">
        <v>85</v>
      </c>
      <c r="CC936" t="s">
        <v>85</v>
      </c>
      <c r="CD936" t="s">
        <v>85</v>
      </c>
      <c r="CE936" t="s">
        <v>85</v>
      </c>
      <c r="CF936" t="s">
        <v>85</v>
      </c>
      <c r="CG936" t="s">
        <v>85</v>
      </c>
      <c r="CH936" t="str">
        <f>IFERROR(VLOOKUP($A936,vix_cboe!$A$1:$E4528,2,FALSE),"NA")</f>
        <v>NA</v>
      </c>
      <c r="CI936" t="str">
        <f>IFERROR(VLOOKUP($A936,vix_cboe!$A$1:$E4528,3,FALSE),"NA")</f>
        <v>NA</v>
      </c>
      <c r="CJ936" t="str">
        <f>IFERROR(VLOOKUP($A936,vix_cboe!$A$1:$E4528,4,FALSE),"NA")</f>
        <v>NA</v>
      </c>
      <c r="CK936" t="str">
        <f>IFERROR(VLOOKUP($A936,vix_cboe!$A$1:$E4528,5,FALSE),"NA")</f>
        <v>NA</v>
      </c>
      <c r="CL936" s="5" t="str">
        <f>IFERROR(VLOOKUP($A936,gold_gold.org!$A$1:$G$10247,2,FALSE),"NA")</f>
        <v>NA</v>
      </c>
      <c r="CM936" s="5" t="str">
        <f>IFERROR(VLOOKUP($A936,gold_gold.org!$A$1:$G$10247,3,FALSE),"NA")</f>
        <v>NA</v>
      </c>
      <c r="CN936" s="5" t="str">
        <f>IFERROR(VLOOKUP($A936,gold_gold.org!$A$1:$G$10247,4,FALSE),"NA")</f>
        <v>NA</v>
      </c>
      <c r="CO936" s="5" t="str">
        <f>IFERROR(VLOOKUP($A936,gold_gold.org!$A$1:$G$10247,5,FALSE),"NA")</f>
        <v>NA</v>
      </c>
      <c r="CP936" t="str">
        <f>IFERROR(VLOOKUP($A936,crude_oil_eia!$A$1:$C$8255,2,FALSE),"NA")</f>
        <v>NA</v>
      </c>
      <c r="CQ936" t="str">
        <f>IFERROR(VLOOKUP($A936,crude_oil_eia!$A$1:$C$8255,3,FALSE),"NA")</f>
        <v>NA</v>
      </c>
      <c r="CR936" t="str">
        <f>IFERROR(VLOOKUP($A936,dji_yahoo!$A$1:$G$1214,2,FALSE),"NA")</f>
        <v>NA</v>
      </c>
      <c r="CS936" t="str">
        <f>IFERROR(VLOOKUP($A936,dji_yahoo!$A$1:$G$1214,3,FALSE),"NA")</f>
        <v>NA</v>
      </c>
      <c r="CT936" t="str">
        <f>IFERROR(VLOOKUP($A936,dji_yahoo!$A$1:$G$1214,4,FALSE),"NA")</f>
        <v>NA</v>
      </c>
      <c r="CU936" t="str">
        <f>IFERROR(VLOOKUP($A936,dji_yahoo!$A$1:$G$1214,5,FALSE),"NA")</f>
        <v>NA</v>
      </c>
      <c r="CV936" t="str">
        <f>IFERROR(VLOOKUP($A936,dji_yahoo!$A$1:$G$1214,7,FALSE),"NA")</f>
        <v>NA</v>
      </c>
      <c r="CW936" s="5" t="str">
        <f>IFERROR(VLOOKUP($A936,nasdaq_yahoo!$A$1:$G$1249,2,FALSE),"NA")</f>
        <v>NA</v>
      </c>
      <c r="CX936" s="5" t="str">
        <f>IFERROR(VLOOKUP($A936,nasdaq_yahoo!$A$1:$G$1249,3,FALSE),"NA")</f>
        <v>NA</v>
      </c>
      <c r="CY936" s="5" t="str">
        <f>IFERROR(VLOOKUP($A936,nasdaq_yahoo!$A$1:$G$1249,4,FALSE),"NA")</f>
        <v>NA</v>
      </c>
      <c r="CZ936" s="5" t="str">
        <f>IFERROR(VLOOKUP($A936,nasdaq_yahoo!$A$1:$G$1249,5,FALSE),"NA")</f>
        <v>NA</v>
      </c>
      <c r="DA936" s="6" t="str">
        <f>IFERROR(VLOOKUP($A936,nasdaq_yahoo!$A$1:$G$1249,7,FALSE),"NA")</f>
        <v>NA</v>
      </c>
      <c r="DB936" s="5">
        <f>IFERROR(VLOOKUP($A936,USEPUINDXD!$A$1:$B$1827,2,FALSE),"NA")</f>
        <v>39.770000000000003</v>
      </c>
    </row>
    <row r="937" spans="1:106">
      <c r="A937" s="1">
        <v>42216</v>
      </c>
      <c r="B937">
        <v>287.7</v>
      </c>
      <c r="C937">
        <v>288.95999999999998</v>
      </c>
      <c r="D937">
        <v>282.33999999999997</v>
      </c>
      <c r="E937">
        <v>284.64999999999998</v>
      </c>
      <c r="F937">
        <v>23629100</v>
      </c>
      <c r="G937">
        <v>4155010000</v>
      </c>
      <c r="H937">
        <v>3.65</v>
      </c>
      <c r="I937">
        <v>3.73</v>
      </c>
      <c r="J937">
        <v>3.61</v>
      </c>
      <c r="K937">
        <v>3.68</v>
      </c>
      <c r="L937">
        <v>69967</v>
      </c>
      <c r="M937">
        <v>20552400</v>
      </c>
      <c r="N937" t="s">
        <v>85</v>
      </c>
      <c r="O937" t="s">
        <v>85</v>
      </c>
      <c r="P937" t="s">
        <v>85</v>
      </c>
      <c r="Q937" t="s">
        <v>85</v>
      </c>
      <c r="R937" t="s">
        <v>85</v>
      </c>
      <c r="S937" t="s">
        <v>85</v>
      </c>
      <c r="T937" t="s">
        <v>85</v>
      </c>
      <c r="U937" t="s">
        <v>85</v>
      </c>
      <c r="V937" t="s">
        <v>85</v>
      </c>
      <c r="W937" t="s">
        <v>85</v>
      </c>
      <c r="X937" t="s">
        <v>85</v>
      </c>
      <c r="Y937" t="s">
        <v>85</v>
      </c>
      <c r="Z937">
        <v>4.58</v>
      </c>
      <c r="AA937">
        <v>4.7699999999999996</v>
      </c>
      <c r="AB937">
        <v>4.51</v>
      </c>
      <c r="AC937">
        <v>4.6399999999999997</v>
      </c>
      <c r="AD937">
        <v>4640650</v>
      </c>
      <c r="AE937">
        <v>189038000</v>
      </c>
      <c r="AF937">
        <v>0.58294999999999997</v>
      </c>
      <c r="AG937">
        <v>0.58346200000000004</v>
      </c>
      <c r="AH937">
        <v>0.56496100000000005</v>
      </c>
      <c r="AI937">
        <v>0.57495600000000002</v>
      </c>
      <c r="AJ937">
        <v>17852</v>
      </c>
      <c r="AK937">
        <v>5084350</v>
      </c>
      <c r="AL937">
        <v>1.66E-4</v>
      </c>
      <c r="AM937">
        <v>1.7000000000000001E-4</v>
      </c>
      <c r="AN937">
        <v>1.5799999999999999E-4</v>
      </c>
      <c r="AO937">
        <v>1.64E-4</v>
      </c>
      <c r="AP937">
        <v>798</v>
      </c>
      <c r="AQ937">
        <v>1496260</v>
      </c>
      <c r="AR937" t="s">
        <v>85</v>
      </c>
      <c r="AS937" t="s">
        <v>85</v>
      </c>
      <c r="AT937" t="s">
        <v>85</v>
      </c>
      <c r="AU937" t="s">
        <v>85</v>
      </c>
      <c r="AV937" t="s">
        <v>85</v>
      </c>
      <c r="AW937" t="s">
        <v>85</v>
      </c>
      <c r="AX937" t="s">
        <v>85</v>
      </c>
      <c r="AY937" t="s">
        <v>85</v>
      </c>
      <c r="AZ937" t="s">
        <v>85</v>
      </c>
      <c r="BA937" t="s">
        <v>85</v>
      </c>
      <c r="BB937" t="s">
        <v>85</v>
      </c>
      <c r="BC937" t="s">
        <v>85</v>
      </c>
      <c r="BD937" t="s">
        <v>85</v>
      </c>
      <c r="BE937" t="s">
        <v>85</v>
      </c>
      <c r="BF937" t="s">
        <v>85</v>
      </c>
      <c r="BG937" t="s">
        <v>85</v>
      </c>
      <c r="BH937" t="s">
        <v>85</v>
      </c>
      <c r="BI937" t="s">
        <v>85</v>
      </c>
      <c r="BJ937" t="s">
        <v>85</v>
      </c>
      <c r="BK937" t="s">
        <v>85</v>
      </c>
      <c r="BL937" t="s">
        <v>85</v>
      </c>
      <c r="BM937" t="s">
        <v>85</v>
      </c>
      <c r="BN937" t="s">
        <v>85</v>
      </c>
      <c r="BO937" t="s">
        <v>85</v>
      </c>
      <c r="BP937">
        <v>8.4939999999999998E-3</v>
      </c>
      <c r="BQ937">
        <v>8.4939999999999998E-3</v>
      </c>
      <c r="BR937">
        <v>8.4200000000000004E-3</v>
      </c>
      <c r="BS937">
        <v>8.4370000000000001E-3</v>
      </c>
      <c r="BT937">
        <v>423581</v>
      </c>
      <c r="BU937">
        <v>271017000</v>
      </c>
      <c r="BV937" t="s">
        <v>85</v>
      </c>
      <c r="BW937" t="s">
        <v>85</v>
      </c>
      <c r="BX937" t="s">
        <v>85</v>
      </c>
      <c r="BY937" t="s">
        <v>85</v>
      </c>
      <c r="BZ937" t="s">
        <v>85</v>
      </c>
      <c r="CA937" t="s">
        <v>85</v>
      </c>
      <c r="CB937" t="s">
        <v>85</v>
      </c>
      <c r="CC937" t="s">
        <v>85</v>
      </c>
      <c r="CD937" t="s">
        <v>85</v>
      </c>
      <c r="CE937" t="s">
        <v>85</v>
      </c>
      <c r="CF937" t="s">
        <v>85</v>
      </c>
      <c r="CG937" t="s">
        <v>85</v>
      </c>
      <c r="CH937">
        <f>IFERROR(VLOOKUP($A937,vix_cboe!$A$1:$E4529,2,FALSE),"NA")</f>
        <v>12.03</v>
      </c>
      <c r="CI937">
        <f>IFERROR(VLOOKUP($A937,vix_cboe!$A$1:$E4529,3,FALSE),"NA")</f>
        <v>12.63</v>
      </c>
      <c r="CJ937">
        <f>IFERROR(VLOOKUP($A937,vix_cboe!$A$1:$E4529,4,FALSE),"NA")</f>
        <v>11.82</v>
      </c>
      <c r="CK937">
        <f>IFERROR(VLOOKUP($A937,vix_cboe!$A$1:$E4529,5,FALSE),"NA")</f>
        <v>12.12</v>
      </c>
      <c r="CL937" s="5">
        <f>IFERROR(VLOOKUP($A937,gold_gold.org!$A$1:$G$10247,2,FALSE),"NA")</f>
        <v>1098.4000000000001</v>
      </c>
      <c r="CM937" s="5">
        <f>IFERROR(VLOOKUP($A937,gold_gold.org!$A$1:$G$10247,3,FALSE),"NA")</f>
        <v>994.16219999999998</v>
      </c>
      <c r="CN937" s="5">
        <f>IFERROR(VLOOKUP($A937,gold_gold.org!$A$1:$G$10247,4,FALSE),"NA")</f>
        <v>136086.24382999999</v>
      </c>
      <c r="CO937" s="5">
        <f>IFERROR(VLOOKUP($A937,gold_gold.org!$A$1:$G$10247,5,FALSE),"NA")</f>
        <v>703.87725999999998</v>
      </c>
      <c r="CP937">
        <f>IFERROR(VLOOKUP($A937,crude_oil_eia!$A$1:$C$8255,2,FALSE),"NA")</f>
        <v>47.11</v>
      </c>
      <c r="CQ937">
        <f>IFERROR(VLOOKUP($A937,crude_oil_eia!$A$1:$C$8255,3,FALSE),"NA")</f>
        <v>53.29</v>
      </c>
      <c r="CR937">
        <f>IFERROR(VLOOKUP($A937,dji_yahoo!$A$1:$G$1214,2,FALSE),"NA")</f>
        <v>17755.869140999999</v>
      </c>
      <c r="CS937">
        <f>IFERROR(VLOOKUP($A937,dji_yahoo!$A$1:$G$1214,3,FALSE),"NA")</f>
        <v>17783.589843999998</v>
      </c>
      <c r="CT937">
        <f>IFERROR(VLOOKUP($A937,dji_yahoo!$A$1:$G$1214,4,FALSE),"NA")</f>
        <v>17671.589843999998</v>
      </c>
      <c r="CU937">
        <f>IFERROR(VLOOKUP($A937,dji_yahoo!$A$1:$G$1214,5,FALSE),"NA")</f>
        <v>17689.859375</v>
      </c>
      <c r="CV937">
        <f>IFERROR(VLOOKUP($A937,dji_yahoo!$A$1:$G$1214,7,FALSE),"NA")</f>
        <v>106120000</v>
      </c>
      <c r="CW937" s="5">
        <f>IFERROR(VLOOKUP($A937,nasdaq_yahoo!$A$1:$G$1249,2,FALSE),"NA")</f>
        <v>5148.1801759999998</v>
      </c>
      <c r="CX937" s="5">
        <f>IFERROR(VLOOKUP($A937,nasdaq_yahoo!$A$1:$G$1249,3,FALSE),"NA")</f>
        <v>5155.0200199999999</v>
      </c>
      <c r="CY937" s="5">
        <f>IFERROR(VLOOKUP($A937,nasdaq_yahoo!$A$1:$G$1249,4,FALSE),"NA")</f>
        <v>5122.3701170000004</v>
      </c>
      <c r="CZ937" s="5">
        <f>IFERROR(VLOOKUP($A937,nasdaq_yahoo!$A$1:$G$1249,5,FALSE),"NA")</f>
        <v>5128.2797849999997</v>
      </c>
      <c r="DA937" s="6">
        <f>IFERROR(VLOOKUP($A937,nasdaq_yahoo!$A$1:$G$1249,7,FALSE),"NA")</f>
        <v>1926360000</v>
      </c>
      <c r="DB937" s="5">
        <f>IFERROR(VLOOKUP($A937,USEPUINDXD!$A$1:$B$1827,2,FALSE),"NA")</f>
        <v>29.32</v>
      </c>
    </row>
    <row r="938" spans="1:106">
      <c r="A938" s="1">
        <v>42215</v>
      </c>
      <c r="B938">
        <v>289.10000000000002</v>
      </c>
      <c r="C938">
        <v>290.13</v>
      </c>
      <c r="D938">
        <v>286.57</v>
      </c>
      <c r="E938">
        <v>287.72000000000003</v>
      </c>
      <c r="F938">
        <v>21635800</v>
      </c>
      <c r="G938">
        <v>4174360000</v>
      </c>
      <c r="H938">
        <v>3.64</v>
      </c>
      <c r="I938">
        <v>3.7</v>
      </c>
      <c r="J938">
        <v>3.6</v>
      </c>
      <c r="K938">
        <v>3.64</v>
      </c>
      <c r="L938">
        <v>49738</v>
      </c>
      <c r="M938">
        <v>20455500</v>
      </c>
      <c r="N938" t="s">
        <v>85</v>
      </c>
      <c r="O938" t="s">
        <v>85</v>
      </c>
      <c r="P938" t="s">
        <v>85</v>
      </c>
      <c r="Q938" t="s">
        <v>85</v>
      </c>
      <c r="R938" t="s">
        <v>85</v>
      </c>
      <c r="S938" t="s">
        <v>85</v>
      </c>
      <c r="T938" t="s">
        <v>85</v>
      </c>
      <c r="U938" t="s">
        <v>85</v>
      </c>
      <c r="V938" t="s">
        <v>85</v>
      </c>
      <c r="W938" t="s">
        <v>85</v>
      </c>
      <c r="X938" t="s">
        <v>85</v>
      </c>
      <c r="Y938" t="s">
        <v>85</v>
      </c>
      <c r="Z938">
        <v>4.79</v>
      </c>
      <c r="AA938">
        <v>4.79</v>
      </c>
      <c r="AB938">
        <v>4.51</v>
      </c>
      <c r="AC938">
        <v>4.58</v>
      </c>
      <c r="AD938">
        <v>5420630</v>
      </c>
      <c r="AE938">
        <v>197589000</v>
      </c>
      <c r="AF938">
        <v>0.58992</v>
      </c>
      <c r="AG938">
        <v>0.58992</v>
      </c>
      <c r="AH938">
        <v>0.57127600000000001</v>
      </c>
      <c r="AI938">
        <v>0.58322799999999997</v>
      </c>
      <c r="AJ938">
        <v>18356</v>
      </c>
      <c r="AK938">
        <v>5137850</v>
      </c>
      <c r="AL938">
        <v>1.6100000000000001E-4</v>
      </c>
      <c r="AM938">
        <v>1.7100000000000001E-4</v>
      </c>
      <c r="AN938">
        <v>1.6000000000000001E-4</v>
      </c>
      <c r="AO938">
        <v>1.66E-4</v>
      </c>
      <c r="AP938">
        <v>1904</v>
      </c>
      <c r="AQ938">
        <v>1451930</v>
      </c>
      <c r="AR938" t="s">
        <v>85</v>
      </c>
      <c r="AS938" t="s">
        <v>85</v>
      </c>
      <c r="AT938" t="s">
        <v>85</v>
      </c>
      <c r="AU938" t="s">
        <v>85</v>
      </c>
      <c r="AV938" t="s">
        <v>85</v>
      </c>
      <c r="AW938" t="s">
        <v>85</v>
      </c>
      <c r="AX938" t="s">
        <v>85</v>
      </c>
      <c r="AY938" t="s">
        <v>85</v>
      </c>
      <c r="AZ938" t="s">
        <v>85</v>
      </c>
      <c r="BA938" t="s">
        <v>85</v>
      </c>
      <c r="BB938" t="s">
        <v>85</v>
      </c>
      <c r="BC938" t="s">
        <v>85</v>
      </c>
      <c r="BD938" t="s">
        <v>85</v>
      </c>
      <c r="BE938" t="s">
        <v>85</v>
      </c>
      <c r="BF938" t="s">
        <v>85</v>
      </c>
      <c r="BG938" t="s">
        <v>85</v>
      </c>
      <c r="BH938" t="s">
        <v>85</v>
      </c>
      <c r="BI938" t="s">
        <v>85</v>
      </c>
      <c r="BJ938" t="s">
        <v>85</v>
      </c>
      <c r="BK938" t="s">
        <v>85</v>
      </c>
      <c r="BL938" t="s">
        <v>85</v>
      </c>
      <c r="BM938" t="s">
        <v>85</v>
      </c>
      <c r="BN938" t="s">
        <v>85</v>
      </c>
      <c r="BO938" t="s">
        <v>85</v>
      </c>
      <c r="BP938">
        <v>8.5170000000000003E-3</v>
      </c>
      <c r="BQ938">
        <v>8.5819999999999994E-3</v>
      </c>
      <c r="BR938">
        <v>8.4709999999999994E-3</v>
      </c>
      <c r="BS938">
        <v>8.4910000000000003E-3</v>
      </c>
      <c r="BT938">
        <v>324219</v>
      </c>
      <c r="BU938">
        <v>271758000</v>
      </c>
      <c r="BV938" t="s">
        <v>85</v>
      </c>
      <c r="BW938" t="s">
        <v>85</v>
      </c>
      <c r="BX938" t="s">
        <v>85</v>
      </c>
      <c r="BY938" t="s">
        <v>85</v>
      </c>
      <c r="BZ938" t="s">
        <v>85</v>
      </c>
      <c r="CA938" t="s">
        <v>85</v>
      </c>
      <c r="CB938" t="s">
        <v>85</v>
      </c>
      <c r="CC938" t="s">
        <v>85</v>
      </c>
      <c r="CD938" t="s">
        <v>85</v>
      </c>
      <c r="CE938" t="s">
        <v>85</v>
      </c>
      <c r="CF938" t="s">
        <v>85</v>
      </c>
      <c r="CG938" t="s">
        <v>85</v>
      </c>
      <c r="CH938">
        <f>IFERROR(VLOOKUP($A938,vix_cboe!$A$1:$E4530,2,FALSE),"NA")</f>
        <v>12.72</v>
      </c>
      <c r="CI938">
        <f>IFERROR(VLOOKUP($A938,vix_cboe!$A$1:$E4530,3,FALSE),"NA")</f>
        <v>13.42</v>
      </c>
      <c r="CJ938">
        <f>IFERROR(VLOOKUP($A938,vix_cboe!$A$1:$E4530,4,FALSE),"NA")</f>
        <v>12.09</v>
      </c>
      <c r="CK938">
        <f>IFERROR(VLOOKUP($A938,vix_cboe!$A$1:$E4530,5,FALSE),"NA")</f>
        <v>12.13</v>
      </c>
      <c r="CL938" s="5">
        <f>IFERROR(VLOOKUP($A938,gold_gold.org!$A$1:$G$10247,2,FALSE),"NA")</f>
        <v>1087.5</v>
      </c>
      <c r="CM938" s="5">
        <f>IFERROR(VLOOKUP($A938,gold_gold.org!$A$1:$G$10247,3,FALSE),"NA")</f>
        <v>995.46965999999998</v>
      </c>
      <c r="CN938" s="5">
        <f>IFERROR(VLOOKUP($A938,gold_gold.org!$A$1:$G$10247,4,FALSE),"NA")</f>
        <v>135214.30321000001</v>
      </c>
      <c r="CO938" s="5">
        <f>IFERROR(VLOOKUP($A938,gold_gold.org!$A$1:$G$10247,5,FALSE),"NA")</f>
        <v>696.60203999999999</v>
      </c>
      <c r="CP938">
        <f>IFERROR(VLOOKUP($A938,crude_oil_eia!$A$1:$C$8255,2,FALSE),"NA")</f>
        <v>48.53</v>
      </c>
      <c r="CQ938">
        <f>IFERROR(VLOOKUP($A938,crude_oil_eia!$A$1:$C$8255,3,FALSE),"NA")</f>
        <v>54.29</v>
      </c>
      <c r="CR938">
        <f>IFERROR(VLOOKUP($A938,dji_yahoo!$A$1:$G$1214,2,FALSE),"NA")</f>
        <v>17743.240234000001</v>
      </c>
      <c r="CS938">
        <f>IFERROR(VLOOKUP($A938,dji_yahoo!$A$1:$G$1214,3,FALSE),"NA")</f>
        <v>17761.25</v>
      </c>
      <c r="CT938">
        <f>IFERROR(VLOOKUP($A938,dji_yahoo!$A$1:$G$1214,4,FALSE),"NA")</f>
        <v>17640.849609000001</v>
      </c>
      <c r="CU938">
        <f>IFERROR(VLOOKUP($A938,dji_yahoo!$A$1:$G$1214,5,FALSE),"NA")</f>
        <v>17745.980468999998</v>
      </c>
      <c r="CV938">
        <f>IFERROR(VLOOKUP($A938,dji_yahoo!$A$1:$G$1214,7,FALSE),"NA")</f>
        <v>76650000</v>
      </c>
      <c r="CW938" s="5">
        <f>IFERROR(VLOOKUP($A938,nasdaq_yahoo!$A$1:$G$1249,2,FALSE),"NA")</f>
        <v>5100.2998049999997</v>
      </c>
      <c r="CX938" s="5">
        <f>IFERROR(VLOOKUP($A938,nasdaq_yahoo!$A$1:$G$1249,3,FALSE),"NA")</f>
        <v>5135.6499020000001</v>
      </c>
      <c r="CY938" s="5">
        <f>IFERROR(VLOOKUP($A938,nasdaq_yahoo!$A$1:$G$1249,4,FALSE),"NA")</f>
        <v>5070.6201170000004</v>
      </c>
      <c r="CZ938" s="5">
        <f>IFERROR(VLOOKUP($A938,nasdaq_yahoo!$A$1:$G$1249,5,FALSE),"NA")</f>
        <v>5128.7797849999997</v>
      </c>
      <c r="DA938" s="6">
        <f>IFERROR(VLOOKUP($A938,nasdaq_yahoo!$A$1:$G$1249,7,FALSE),"NA")</f>
        <v>1908480000</v>
      </c>
      <c r="DB938" s="5">
        <f>IFERROR(VLOOKUP($A938,USEPUINDXD!$A$1:$B$1827,2,FALSE),"NA")</f>
        <v>35.729999999999997</v>
      </c>
    </row>
    <row r="939" spans="1:106">
      <c r="A939" s="1">
        <v>42214</v>
      </c>
      <c r="B939">
        <v>294.48</v>
      </c>
      <c r="C939">
        <v>294.54000000000002</v>
      </c>
      <c r="D939">
        <v>288.77999999999997</v>
      </c>
      <c r="E939">
        <v>289.58999999999997</v>
      </c>
      <c r="F939">
        <v>24672600</v>
      </c>
      <c r="G939">
        <v>4250940000</v>
      </c>
      <c r="H939">
        <v>3.69</v>
      </c>
      <c r="I939">
        <v>3.7</v>
      </c>
      <c r="J939">
        <v>3.63</v>
      </c>
      <c r="K939">
        <v>3.64</v>
      </c>
      <c r="L939">
        <v>62902</v>
      </c>
      <c r="M939">
        <v>20712400</v>
      </c>
      <c r="N939" t="s">
        <v>85</v>
      </c>
      <c r="O939" t="s">
        <v>85</v>
      </c>
      <c r="P939" t="s">
        <v>85</v>
      </c>
      <c r="Q939" t="s">
        <v>85</v>
      </c>
      <c r="R939" t="s">
        <v>85</v>
      </c>
      <c r="S939" t="s">
        <v>85</v>
      </c>
      <c r="T939" t="s">
        <v>85</v>
      </c>
      <c r="U939" t="s">
        <v>85</v>
      </c>
      <c r="V939" t="s">
        <v>85</v>
      </c>
      <c r="W939" t="s">
        <v>85</v>
      </c>
      <c r="X939" t="s">
        <v>85</v>
      </c>
      <c r="Y939" t="s">
        <v>85</v>
      </c>
      <c r="Z939">
        <v>5.05</v>
      </c>
      <c r="AA939">
        <v>5.0999999999999996</v>
      </c>
      <c r="AB939">
        <v>4.72</v>
      </c>
      <c r="AC939">
        <v>4.8</v>
      </c>
      <c r="AD939">
        <v>6609040</v>
      </c>
      <c r="AE939">
        <v>208044000</v>
      </c>
      <c r="AF939">
        <v>0.61612999999999996</v>
      </c>
      <c r="AG939">
        <v>0.61626400000000003</v>
      </c>
      <c r="AH939">
        <v>0.58536600000000005</v>
      </c>
      <c r="AI939">
        <v>0.58996700000000002</v>
      </c>
      <c r="AJ939">
        <v>23624</v>
      </c>
      <c r="AK939">
        <v>5357820</v>
      </c>
      <c r="AL939">
        <v>1.74E-4</v>
      </c>
      <c r="AM939">
        <v>1.74E-4</v>
      </c>
      <c r="AN939">
        <v>1.56E-4</v>
      </c>
      <c r="AO939">
        <v>1.6100000000000001E-4</v>
      </c>
      <c r="AP939">
        <v>1294</v>
      </c>
      <c r="AQ939">
        <v>1562880</v>
      </c>
      <c r="AR939" t="s">
        <v>85</v>
      </c>
      <c r="AS939" t="s">
        <v>85</v>
      </c>
      <c r="AT939" t="s">
        <v>85</v>
      </c>
      <c r="AU939" t="s">
        <v>85</v>
      </c>
      <c r="AV939" t="s">
        <v>85</v>
      </c>
      <c r="AW939" t="s">
        <v>85</v>
      </c>
      <c r="AX939" t="s">
        <v>85</v>
      </c>
      <c r="AY939" t="s">
        <v>85</v>
      </c>
      <c r="AZ939" t="s">
        <v>85</v>
      </c>
      <c r="BA939" t="s">
        <v>85</v>
      </c>
      <c r="BB939" t="s">
        <v>85</v>
      </c>
      <c r="BC939" t="s">
        <v>85</v>
      </c>
      <c r="BD939" t="s">
        <v>85</v>
      </c>
      <c r="BE939" t="s">
        <v>85</v>
      </c>
      <c r="BF939" t="s">
        <v>85</v>
      </c>
      <c r="BG939" t="s">
        <v>85</v>
      </c>
      <c r="BH939" t="s">
        <v>85</v>
      </c>
      <c r="BI939" t="s">
        <v>85</v>
      </c>
      <c r="BJ939" t="s">
        <v>85</v>
      </c>
      <c r="BK939" t="s">
        <v>85</v>
      </c>
      <c r="BL939" t="s">
        <v>85</v>
      </c>
      <c r="BM939" t="s">
        <v>85</v>
      </c>
      <c r="BN939" t="s">
        <v>85</v>
      </c>
      <c r="BO939" t="s">
        <v>85</v>
      </c>
      <c r="BP939">
        <v>8.4510000000000002E-3</v>
      </c>
      <c r="BQ939">
        <v>8.5489999999999993E-3</v>
      </c>
      <c r="BR939">
        <v>8.2719999999999998E-3</v>
      </c>
      <c r="BS939">
        <v>8.5190000000000005E-3</v>
      </c>
      <c r="BT939">
        <v>174525</v>
      </c>
      <c r="BU939">
        <v>269652000</v>
      </c>
      <c r="BV939" t="s">
        <v>85</v>
      </c>
      <c r="BW939" t="s">
        <v>85</v>
      </c>
      <c r="BX939" t="s">
        <v>85</v>
      </c>
      <c r="BY939" t="s">
        <v>85</v>
      </c>
      <c r="BZ939" t="s">
        <v>85</v>
      </c>
      <c r="CA939" t="s">
        <v>85</v>
      </c>
      <c r="CB939" t="s">
        <v>85</v>
      </c>
      <c r="CC939" t="s">
        <v>85</v>
      </c>
      <c r="CD939" t="s">
        <v>85</v>
      </c>
      <c r="CE939" t="s">
        <v>85</v>
      </c>
      <c r="CF939" t="s">
        <v>85</v>
      </c>
      <c r="CG939" t="s">
        <v>85</v>
      </c>
      <c r="CH939">
        <f>IFERROR(VLOOKUP($A939,vix_cboe!$A$1:$E4531,2,FALSE),"NA")</f>
        <v>13.57</v>
      </c>
      <c r="CI939">
        <f>IFERROR(VLOOKUP($A939,vix_cboe!$A$1:$E4531,3,FALSE),"NA")</f>
        <v>13.59</v>
      </c>
      <c r="CJ939">
        <f>IFERROR(VLOOKUP($A939,vix_cboe!$A$1:$E4531,4,FALSE),"NA")</f>
        <v>11.85</v>
      </c>
      <c r="CK939">
        <f>IFERROR(VLOOKUP($A939,vix_cboe!$A$1:$E4531,5,FALSE),"NA")</f>
        <v>12.5</v>
      </c>
      <c r="CL939" s="5">
        <f>IFERROR(VLOOKUP($A939,gold_gold.org!$A$1:$G$10247,2,FALSE),"NA")</f>
        <v>1090.25</v>
      </c>
      <c r="CM939" s="5">
        <f>IFERROR(VLOOKUP($A939,gold_gold.org!$A$1:$G$10247,3,FALSE),"NA")</f>
        <v>988.26143999999999</v>
      </c>
      <c r="CN939" s="5">
        <f>IFERROR(VLOOKUP($A939,gold_gold.org!$A$1:$G$10247,4,FALSE),"NA")</f>
        <v>134994.74635</v>
      </c>
      <c r="CO939" s="5">
        <f>IFERROR(VLOOKUP($A939,gold_gold.org!$A$1:$G$10247,5,FALSE),"NA")</f>
        <v>696.57890999999995</v>
      </c>
      <c r="CP939">
        <f>IFERROR(VLOOKUP($A939,crude_oil_eia!$A$1:$C$8255,2,FALSE),"NA")</f>
        <v>48.77</v>
      </c>
      <c r="CQ939">
        <f>IFERROR(VLOOKUP($A939,crude_oil_eia!$A$1:$C$8255,3,FALSE),"NA")</f>
        <v>54.73</v>
      </c>
      <c r="CR939">
        <f>IFERROR(VLOOKUP($A939,dji_yahoo!$A$1:$G$1214,2,FALSE),"NA")</f>
        <v>17631.400390999999</v>
      </c>
      <c r="CS939">
        <f>IFERROR(VLOOKUP($A939,dji_yahoo!$A$1:$G$1214,3,FALSE),"NA")</f>
        <v>17776.779297000001</v>
      </c>
      <c r="CT939">
        <f>IFERROR(VLOOKUP($A939,dji_yahoo!$A$1:$G$1214,4,FALSE),"NA")</f>
        <v>17629.199218999998</v>
      </c>
      <c r="CU939">
        <f>IFERROR(VLOOKUP($A939,dji_yahoo!$A$1:$G$1214,5,FALSE),"NA")</f>
        <v>17751.390625</v>
      </c>
      <c r="CV939">
        <f>IFERROR(VLOOKUP($A939,dji_yahoo!$A$1:$G$1214,7,FALSE),"NA")</f>
        <v>93140000</v>
      </c>
      <c r="CW939" s="5">
        <f>IFERROR(VLOOKUP($A939,nasdaq_yahoo!$A$1:$G$1249,2,FALSE),"NA")</f>
        <v>5097.8598629999997</v>
      </c>
      <c r="CX939" s="5">
        <f>IFERROR(VLOOKUP($A939,nasdaq_yahoo!$A$1:$G$1249,3,FALSE),"NA")</f>
        <v>5117.8398440000001</v>
      </c>
      <c r="CY939" s="5">
        <f>IFERROR(VLOOKUP($A939,nasdaq_yahoo!$A$1:$G$1249,4,FALSE),"NA")</f>
        <v>5080.0400390000004</v>
      </c>
      <c r="CZ939" s="5">
        <f>IFERROR(VLOOKUP($A939,nasdaq_yahoo!$A$1:$G$1249,5,FALSE),"NA")</f>
        <v>5111.7299800000001</v>
      </c>
      <c r="DA939" s="6">
        <f>IFERROR(VLOOKUP($A939,nasdaq_yahoo!$A$1:$G$1249,7,FALSE),"NA")</f>
        <v>1890350000</v>
      </c>
      <c r="DB939" s="5">
        <f>IFERROR(VLOOKUP($A939,USEPUINDXD!$A$1:$B$1827,2,FALSE),"NA")</f>
        <v>53.93</v>
      </c>
    </row>
    <row r="940" spans="1:106">
      <c r="A940" s="1">
        <v>42213</v>
      </c>
      <c r="B940">
        <v>293.63</v>
      </c>
      <c r="C940">
        <v>296.64999999999998</v>
      </c>
      <c r="D940">
        <v>293.42</v>
      </c>
      <c r="E940">
        <v>294.43</v>
      </c>
      <c r="F940">
        <v>25453600</v>
      </c>
      <c r="G940">
        <v>4237650000</v>
      </c>
      <c r="H940">
        <v>3.75</v>
      </c>
      <c r="I940">
        <v>3.83</v>
      </c>
      <c r="J940">
        <v>3.69</v>
      </c>
      <c r="K940">
        <v>3.69</v>
      </c>
      <c r="L940">
        <v>99350</v>
      </c>
      <c r="M940">
        <v>21080800</v>
      </c>
      <c r="N940" t="s">
        <v>85</v>
      </c>
      <c r="O940" t="s">
        <v>85</v>
      </c>
      <c r="P940" t="s">
        <v>85</v>
      </c>
      <c r="Q940" t="s">
        <v>85</v>
      </c>
      <c r="R940" t="s">
        <v>85</v>
      </c>
      <c r="S940" t="s">
        <v>85</v>
      </c>
      <c r="T940" t="s">
        <v>85</v>
      </c>
      <c r="U940" t="s">
        <v>85</v>
      </c>
      <c r="V940" t="s">
        <v>85</v>
      </c>
      <c r="W940" t="s">
        <v>85</v>
      </c>
      <c r="X940" t="s">
        <v>85</v>
      </c>
      <c r="Y940" t="s">
        <v>85</v>
      </c>
      <c r="Z940">
        <v>4.67</v>
      </c>
      <c r="AA940">
        <v>5.14</v>
      </c>
      <c r="AB940">
        <v>4.6500000000000004</v>
      </c>
      <c r="AC940">
        <v>5.0599999999999996</v>
      </c>
      <c r="AD940">
        <v>10629300</v>
      </c>
      <c r="AE940">
        <v>192266000</v>
      </c>
      <c r="AF940">
        <v>0.59600799999999998</v>
      </c>
      <c r="AG940">
        <v>0.61743499999999996</v>
      </c>
      <c r="AH940">
        <v>0.58874599999999999</v>
      </c>
      <c r="AI940">
        <v>0.61501499999999998</v>
      </c>
      <c r="AJ940">
        <v>31583</v>
      </c>
      <c r="AK940">
        <v>5175100</v>
      </c>
      <c r="AL940">
        <v>1.63E-4</v>
      </c>
      <c r="AM940">
        <v>1.75E-4</v>
      </c>
      <c r="AN940">
        <v>1.6200000000000001E-4</v>
      </c>
      <c r="AO940">
        <v>1.74E-4</v>
      </c>
      <c r="AP940">
        <v>3019</v>
      </c>
      <c r="AQ940">
        <v>1467380</v>
      </c>
      <c r="AR940" t="s">
        <v>85</v>
      </c>
      <c r="AS940" t="s">
        <v>85</v>
      </c>
      <c r="AT940" t="s">
        <v>85</v>
      </c>
      <c r="AU940" t="s">
        <v>85</v>
      </c>
      <c r="AV940" t="s">
        <v>85</v>
      </c>
      <c r="AW940" t="s">
        <v>85</v>
      </c>
      <c r="AX940" t="s">
        <v>85</v>
      </c>
      <c r="AY940" t="s">
        <v>85</v>
      </c>
      <c r="AZ940" t="s">
        <v>85</v>
      </c>
      <c r="BA940" t="s">
        <v>85</v>
      </c>
      <c r="BB940" t="s">
        <v>85</v>
      </c>
      <c r="BC940" t="s">
        <v>85</v>
      </c>
      <c r="BD940" t="s">
        <v>85</v>
      </c>
      <c r="BE940" t="s">
        <v>85</v>
      </c>
      <c r="BF940" t="s">
        <v>85</v>
      </c>
      <c r="BG940" t="s">
        <v>85</v>
      </c>
      <c r="BH940" t="s">
        <v>85</v>
      </c>
      <c r="BI940" t="s">
        <v>85</v>
      </c>
      <c r="BJ940" t="s">
        <v>85</v>
      </c>
      <c r="BK940" t="s">
        <v>85</v>
      </c>
      <c r="BL940" t="s">
        <v>85</v>
      </c>
      <c r="BM940" t="s">
        <v>85</v>
      </c>
      <c r="BN940" t="s">
        <v>85</v>
      </c>
      <c r="BO940" t="s">
        <v>85</v>
      </c>
      <c r="BP940">
        <v>8.5649999999999997E-3</v>
      </c>
      <c r="BQ940">
        <v>8.6020000000000003E-3</v>
      </c>
      <c r="BR940">
        <v>8.4460000000000004E-3</v>
      </c>
      <c r="BS940">
        <v>8.4489999999999999E-3</v>
      </c>
      <c r="BT940">
        <v>143142</v>
      </c>
      <c r="BU940">
        <v>273311000</v>
      </c>
      <c r="BV940" t="s">
        <v>85</v>
      </c>
      <c r="BW940" t="s">
        <v>85</v>
      </c>
      <c r="BX940" t="s">
        <v>85</v>
      </c>
      <c r="BY940" t="s">
        <v>85</v>
      </c>
      <c r="BZ940" t="s">
        <v>85</v>
      </c>
      <c r="CA940" t="s">
        <v>85</v>
      </c>
      <c r="CB940" t="s">
        <v>85</v>
      </c>
      <c r="CC940" t="s">
        <v>85</v>
      </c>
      <c r="CD940" t="s">
        <v>85</v>
      </c>
      <c r="CE940" t="s">
        <v>85</v>
      </c>
      <c r="CF940" t="s">
        <v>85</v>
      </c>
      <c r="CG940" t="s">
        <v>85</v>
      </c>
      <c r="CH940">
        <f>IFERROR(VLOOKUP($A940,vix_cboe!$A$1:$E4532,2,FALSE),"NA")</f>
        <v>14.87</v>
      </c>
      <c r="CI940">
        <f>IFERROR(VLOOKUP($A940,vix_cboe!$A$1:$E4532,3,FALSE),"NA")</f>
        <v>15.62</v>
      </c>
      <c r="CJ940">
        <f>IFERROR(VLOOKUP($A940,vix_cboe!$A$1:$E4532,4,FALSE),"NA")</f>
        <v>13.32</v>
      </c>
      <c r="CK940">
        <f>IFERROR(VLOOKUP($A940,vix_cboe!$A$1:$E4532,5,FALSE),"NA")</f>
        <v>13.44</v>
      </c>
      <c r="CL940" s="5">
        <f>IFERROR(VLOOKUP($A940,gold_gold.org!$A$1:$G$10247,2,FALSE),"NA")</f>
        <v>1096.2</v>
      </c>
      <c r="CM940" s="5">
        <f>IFERROR(VLOOKUP($A940,gold_gold.org!$A$1:$G$10247,3,FALSE),"NA")</f>
        <v>993.16030999999998</v>
      </c>
      <c r="CN940" s="5">
        <f>IFERROR(VLOOKUP($A940,gold_gold.org!$A$1:$G$10247,4,FALSE),"NA")</f>
        <v>135495.79027999999</v>
      </c>
      <c r="CO940" s="5">
        <f>IFERROR(VLOOKUP($A940,gold_gold.org!$A$1:$G$10247,5,FALSE),"NA")</f>
        <v>703.63972000000001</v>
      </c>
      <c r="CP940">
        <f>IFERROR(VLOOKUP($A940,crude_oil_eia!$A$1:$C$8255,2,FALSE),"NA")</f>
        <v>47.97</v>
      </c>
      <c r="CQ940">
        <f>IFERROR(VLOOKUP($A940,crude_oil_eia!$A$1:$C$8255,3,FALSE),"NA")</f>
        <v>54.3</v>
      </c>
      <c r="CR940">
        <f>IFERROR(VLOOKUP($A940,dji_yahoo!$A$1:$G$1214,2,FALSE),"NA")</f>
        <v>17449.810547000001</v>
      </c>
      <c r="CS940">
        <f>IFERROR(VLOOKUP($A940,dji_yahoo!$A$1:$G$1214,3,FALSE),"NA")</f>
        <v>17650.070313</v>
      </c>
      <c r="CT940">
        <f>IFERROR(VLOOKUP($A940,dji_yahoo!$A$1:$G$1214,4,FALSE),"NA")</f>
        <v>17449.810547000001</v>
      </c>
      <c r="CU940">
        <f>IFERROR(VLOOKUP($A940,dji_yahoo!$A$1:$G$1214,5,FALSE),"NA")</f>
        <v>17630.269531000002</v>
      </c>
      <c r="CV940">
        <f>IFERROR(VLOOKUP($A940,dji_yahoo!$A$1:$G$1214,7,FALSE),"NA")</f>
        <v>103450000</v>
      </c>
      <c r="CW940" s="5">
        <f>IFERROR(VLOOKUP($A940,nasdaq_yahoo!$A$1:$G$1249,2,FALSE),"NA")</f>
        <v>5063.4399409999996</v>
      </c>
      <c r="CX940" s="5">
        <f>IFERROR(VLOOKUP($A940,nasdaq_yahoo!$A$1:$G$1249,3,FALSE),"NA")</f>
        <v>5097.6899409999996</v>
      </c>
      <c r="CY940" s="5">
        <f>IFERROR(VLOOKUP($A940,nasdaq_yahoo!$A$1:$G$1249,4,FALSE),"NA")</f>
        <v>5025.6098629999997</v>
      </c>
      <c r="CZ940" s="5">
        <f>IFERROR(VLOOKUP($A940,nasdaq_yahoo!$A$1:$G$1249,5,FALSE),"NA")</f>
        <v>5089.2099609999996</v>
      </c>
      <c r="DA940" s="6">
        <f>IFERROR(VLOOKUP($A940,nasdaq_yahoo!$A$1:$G$1249,7,FALSE),"NA")</f>
        <v>2025110000</v>
      </c>
      <c r="DB940" s="5">
        <f>IFERROR(VLOOKUP($A940,USEPUINDXD!$A$1:$B$1827,2,FALSE),"NA")</f>
        <v>38.06</v>
      </c>
    </row>
    <row r="941" spans="1:106">
      <c r="A941" s="1">
        <v>42212</v>
      </c>
      <c r="B941">
        <v>292.64</v>
      </c>
      <c r="C941">
        <v>297.77</v>
      </c>
      <c r="D941">
        <v>287.45</v>
      </c>
      <c r="E941">
        <v>293.62</v>
      </c>
      <c r="F941">
        <v>30592000</v>
      </c>
      <c r="G941">
        <v>4222210000</v>
      </c>
      <c r="H941">
        <v>3.78</v>
      </c>
      <c r="I941">
        <v>3.83</v>
      </c>
      <c r="J941">
        <v>3.68</v>
      </c>
      <c r="K941">
        <v>3.76</v>
      </c>
      <c r="L941">
        <v>105583</v>
      </c>
      <c r="M941">
        <v>21228600</v>
      </c>
      <c r="N941" t="s">
        <v>85</v>
      </c>
      <c r="O941" t="s">
        <v>85</v>
      </c>
      <c r="P941" t="s">
        <v>85</v>
      </c>
      <c r="Q941" t="s">
        <v>85</v>
      </c>
      <c r="R941" t="s">
        <v>85</v>
      </c>
      <c r="S941" t="s">
        <v>85</v>
      </c>
      <c r="T941" t="s">
        <v>85</v>
      </c>
      <c r="U941" t="s">
        <v>85</v>
      </c>
      <c r="V941" t="s">
        <v>85</v>
      </c>
      <c r="W941" t="s">
        <v>85</v>
      </c>
      <c r="X941" t="s">
        <v>85</v>
      </c>
      <c r="Y941" t="s">
        <v>85</v>
      </c>
      <c r="Z941">
        <v>4.68</v>
      </c>
      <c r="AA941">
        <v>4.74</v>
      </c>
      <c r="AB941">
        <v>4.59</v>
      </c>
      <c r="AC941">
        <v>4.67</v>
      </c>
      <c r="AD941">
        <v>5164400</v>
      </c>
      <c r="AE941">
        <v>192667000</v>
      </c>
      <c r="AF941">
        <v>0.58072100000000004</v>
      </c>
      <c r="AG941">
        <v>0.61129</v>
      </c>
      <c r="AH941">
        <v>0.57617499999999999</v>
      </c>
      <c r="AI941">
        <v>0.59604999999999997</v>
      </c>
      <c r="AJ941">
        <v>18318</v>
      </c>
      <c r="AK941">
        <v>5034590</v>
      </c>
      <c r="AL941">
        <v>1.73E-4</v>
      </c>
      <c r="AM941">
        <v>1.7899999999999999E-4</v>
      </c>
      <c r="AN941">
        <v>1.63E-4</v>
      </c>
      <c r="AO941">
        <v>1.63E-4</v>
      </c>
      <c r="AP941">
        <v>4905</v>
      </c>
      <c r="AQ941">
        <v>1556100</v>
      </c>
      <c r="AR941" t="s">
        <v>85</v>
      </c>
      <c r="AS941" t="s">
        <v>85</v>
      </c>
      <c r="AT941" t="s">
        <v>85</v>
      </c>
      <c r="AU941" t="s">
        <v>85</v>
      </c>
      <c r="AV941" t="s">
        <v>85</v>
      </c>
      <c r="AW941" t="s">
        <v>85</v>
      </c>
      <c r="AX941" t="s">
        <v>85</v>
      </c>
      <c r="AY941" t="s">
        <v>85</v>
      </c>
      <c r="AZ941" t="s">
        <v>85</v>
      </c>
      <c r="BA941" t="s">
        <v>85</v>
      </c>
      <c r="BB941" t="s">
        <v>85</v>
      </c>
      <c r="BC941" t="s">
        <v>85</v>
      </c>
      <c r="BD941" t="s">
        <v>85</v>
      </c>
      <c r="BE941" t="s">
        <v>85</v>
      </c>
      <c r="BF941" t="s">
        <v>85</v>
      </c>
      <c r="BG941" t="s">
        <v>85</v>
      </c>
      <c r="BH941" t="s">
        <v>85</v>
      </c>
      <c r="BI941" t="s">
        <v>85</v>
      </c>
      <c r="BJ941" t="s">
        <v>85</v>
      </c>
      <c r="BK941" t="s">
        <v>85</v>
      </c>
      <c r="BL941" t="s">
        <v>85</v>
      </c>
      <c r="BM941" t="s">
        <v>85</v>
      </c>
      <c r="BN941" t="s">
        <v>85</v>
      </c>
      <c r="BO941" t="s">
        <v>85</v>
      </c>
      <c r="BP941">
        <v>8.116E-3</v>
      </c>
      <c r="BQ941">
        <v>8.5789999999999998E-3</v>
      </c>
      <c r="BR941">
        <v>8.1150000000000007E-3</v>
      </c>
      <c r="BS941">
        <v>8.5620000000000002E-3</v>
      </c>
      <c r="BT941">
        <v>666090</v>
      </c>
      <c r="BU941">
        <v>258958000</v>
      </c>
      <c r="BV941" t="s">
        <v>85</v>
      </c>
      <c r="BW941" t="s">
        <v>85</v>
      </c>
      <c r="BX941" t="s">
        <v>85</v>
      </c>
      <c r="BY941" t="s">
        <v>85</v>
      </c>
      <c r="BZ941" t="s">
        <v>85</v>
      </c>
      <c r="CA941" t="s">
        <v>85</v>
      </c>
      <c r="CB941" t="s">
        <v>85</v>
      </c>
      <c r="CC941" t="s">
        <v>85</v>
      </c>
      <c r="CD941" t="s">
        <v>85</v>
      </c>
      <c r="CE941" t="s">
        <v>85</v>
      </c>
      <c r="CF941" t="s">
        <v>85</v>
      </c>
      <c r="CG941" t="s">
        <v>85</v>
      </c>
      <c r="CH941">
        <f>IFERROR(VLOOKUP($A941,vix_cboe!$A$1:$E4533,2,FALSE),"NA")</f>
        <v>15.6</v>
      </c>
      <c r="CI941">
        <f>IFERROR(VLOOKUP($A941,vix_cboe!$A$1:$E4533,3,FALSE),"NA")</f>
        <v>16.27</v>
      </c>
      <c r="CJ941">
        <f>IFERROR(VLOOKUP($A941,vix_cboe!$A$1:$E4533,4,FALSE),"NA")</f>
        <v>15.03</v>
      </c>
      <c r="CK941">
        <f>IFERROR(VLOOKUP($A941,vix_cboe!$A$1:$E4533,5,FALSE),"NA")</f>
        <v>15.6</v>
      </c>
      <c r="CL941" s="5">
        <f>IFERROR(VLOOKUP($A941,gold_gold.org!$A$1:$G$10247,2,FALSE),"NA")</f>
        <v>1100</v>
      </c>
      <c r="CM941" s="5">
        <f>IFERROR(VLOOKUP($A941,gold_gold.org!$A$1:$G$10247,3,FALSE),"NA")</f>
        <v>990.85762999999997</v>
      </c>
      <c r="CN941" s="5">
        <f>IFERROR(VLOOKUP($A941,gold_gold.org!$A$1:$G$10247,4,FALSE),"NA")</f>
        <v>135431.99463</v>
      </c>
      <c r="CO941" s="5">
        <f>IFERROR(VLOOKUP($A941,gold_gold.org!$A$1:$G$10247,5,FALSE),"NA")</f>
        <v>706.32842000000005</v>
      </c>
      <c r="CP941">
        <f>IFERROR(VLOOKUP($A941,crude_oil_eia!$A$1:$C$8255,2,FALSE),"NA")</f>
        <v>47.17</v>
      </c>
      <c r="CQ941">
        <f>IFERROR(VLOOKUP($A941,crude_oil_eia!$A$1:$C$8255,3,FALSE),"NA")</f>
        <v>54.07</v>
      </c>
      <c r="CR941">
        <f>IFERROR(VLOOKUP($A941,dji_yahoo!$A$1:$G$1214,2,FALSE),"NA")</f>
        <v>17561.779297000001</v>
      </c>
      <c r="CS941">
        <f>IFERROR(VLOOKUP($A941,dji_yahoo!$A$1:$G$1214,3,FALSE),"NA")</f>
        <v>17561.779297000001</v>
      </c>
      <c r="CT941">
        <f>IFERROR(VLOOKUP($A941,dji_yahoo!$A$1:$G$1214,4,FALSE),"NA")</f>
        <v>17399.169922000001</v>
      </c>
      <c r="CU941">
        <f>IFERROR(VLOOKUP($A941,dji_yahoo!$A$1:$G$1214,5,FALSE),"NA")</f>
        <v>17440.589843999998</v>
      </c>
      <c r="CV941">
        <f>IFERROR(VLOOKUP($A941,dji_yahoo!$A$1:$G$1214,7,FALSE),"NA")</f>
        <v>117860000</v>
      </c>
      <c r="CW941" s="5">
        <f>IFERROR(VLOOKUP($A941,nasdaq_yahoo!$A$1:$G$1249,2,FALSE),"NA")</f>
        <v>5055.919922</v>
      </c>
      <c r="CX941" s="5">
        <f>IFERROR(VLOOKUP($A941,nasdaq_yahoo!$A$1:$G$1249,3,FALSE),"NA")</f>
        <v>5072.8798829999996</v>
      </c>
      <c r="CY941" s="5">
        <f>IFERROR(VLOOKUP($A941,nasdaq_yahoo!$A$1:$G$1249,4,FALSE),"NA")</f>
        <v>5032.6899409999996</v>
      </c>
      <c r="CZ941" s="5">
        <f>IFERROR(VLOOKUP($A941,nasdaq_yahoo!$A$1:$G$1249,5,FALSE),"NA")</f>
        <v>5039.7797849999997</v>
      </c>
      <c r="DA941" s="6">
        <f>IFERROR(VLOOKUP($A941,nasdaq_yahoo!$A$1:$G$1249,7,FALSE),"NA")</f>
        <v>1942520000</v>
      </c>
      <c r="DB941" s="5">
        <f>IFERROR(VLOOKUP($A941,USEPUINDXD!$A$1:$B$1827,2,FALSE),"NA")</f>
        <v>35.53</v>
      </c>
    </row>
    <row r="942" spans="1:106">
      <c r="A942" s="1">
        <v>42211</v>
      </c>
      <c r="B942">
        <v>288.64</v>
      </c>
      <c r="C942">
        <v>293.05</v>
      </c>
      <c r="D942">
        <v>287.70999999999998</v>
      </c>
      <c r="E942">
        <v>292.69</v>
      </c>
      <c r="F942">
        <v>16032300</v>
      </c>
      <c r="G942">
        <v>4163470000</v>
      </c>
      <c r="H942">
        <v>3.75</v>
      </c>
      <c r="I942">
        <v>3.85</v>
      </c>
      <c r="J942">
        <v>3.69</v>
      </c>
      <c r="K942">
        <v>3.78</v>
      </c>
      <c r="L942">
        <v>100372</v>
      </c>
      <c r="M942">
        <v>21014500</v>
      </c>
      <c r="N942" t="s">
        <v>85</v>
      </c>
      <c r="O942" t="s">
        <v>85</v>
      </c>
      <c r="P942" t="s">
        <v>85</v>
      </c>
      <c r="Q942" t="s">
        <v>85</v>
      </c>
      <c r="R942" t="s">
        <v>85</v>
      </c>
      <c r="S942" t="s">
        <v>85</v>
      </c>
      <c r="T942" t="s">
        <v>85</v>
      </c>
      <c r="U942" t="s">
        <v>85</v>
      </c>
      <c r="V942" t="s">
        <v>85</v>
      </c>
      <c r="W942" t="s">
        <v>85</v>
      </c>
      <c r="X942" t="s">
        <v>85</v>
      </c>
      <c r="Y942" t="s">
        <v>85</v>
      </c>
      <c r="Z942">
        <v>4.63</v>
      </c>
      <c r="AA942">
        <v>4.75</v>
      </c>
      <c r="AB942">
        <v>4.4400000000000004</v>
      </c>
      <c r="AC942">
        <v>4.66</v>
      </c>
      <c r="AD942">
        <v>7946990</v>
      </c>
      <c r="AE942">
        <v>190452000</v>
      </c>
      <c r="AF942">
        <v>0.56939899999999999</v>
      </c>
      <c r="AG942">
        <v>0.60253100000000004</v>
      </c>
      <c r="AH942">
        <v>0.55562900000000004</v>
      </c>
      <c r="AI942">
        <v>0.58472299999999999</v>
      </c>
      <c r="AJ942">
        <v>19209</v>
      </c>
      <c r="AK942">
        <v>4928700</v>
      </c>
      <c r="AL942">
        <v>1.8200000000000001E-4</v>
      </c>
      <c r="AM942">
        <v>1.8900000000000001E-4</v>
      </c>
      <c r="AN942">
        <v>1.6899999999999999E-4</v>
      </c>
      <c r="AO942">
        <v>1.73E-4</v>
      </c>
      <c r="AP942">
        <v>3001</v>
      </c>
      <c r="AQ942">
        <v>1638760</v>
      </c>
      <c r="AR942" t="s">
        <v>85</v>
      </c>
      <c r="AS942" t="s">
        <v>85</v>
      </c>
      <c r="AT942" t="s">
        <v>85</v>
      </c>
      <c r="AU942" t="s">
        <v>85</v>
      </c>
      <c r="AV942" t="s">
        <v>85</v>
      </c>
      <c r="AW942" t="s">
        <v>85</v>
      </c>
      <c r="AX942" t="s">
        <v>85</v>
      </c>
      <c r="AY942" t="s">
        <v>85</v>
      </c>
      <c r="AZ942" t="s">
        <v>85</v>
      </c>
      <c r="BA942" t="s">
        <v>85</v>
      </c>
      <c r="BB942" t="s">
        <v>85</v>
      </c>
      <c r="BC942" t="s">
        <v>85</v>
      </c>
      <c r="BD942" t="s">
        <v>85</v>
      </c>
      <c r="BE942" t="s">
        <v>85</v>
      </c>
      <c r="BF942" t="s">
        <v>85</v>
      </c>
      <c r="BG942" t="s">
        <v>85</v>
      </c>
      <c r="BH942" t="s">
        <v>85</v>
      </c>
      <c r="BI942" t="s">
        <v>85</v>
      </c>
      <c r="BJ942" t="s">
        <v>85</v>
      </c>
      <c r="BK942" t="s">
        <v>85</v>
      </c>
      <c r="BL942" t="s">
        <v>85</v>
      </c>
      <c r="BM942" t="s">
        <v>85</v>
      </c>
      <c r="BN942" t="s">
        <v>85</v>
      </c>
      <c r="BO942" t="s">
        <v>85</v>
      </c>
      <c r="BP942">
        <v>7.8879999999999992E-3</v>
      </c>
      <c r="BQ942">
        <v>8.1250000000000003E-3</v>
      </c>
      <c r="BR942">
        <v>7.8059999999999996E-3</v>
      </c>
      <c r="BS942">
        <v>8.1150000000000007E-3</v>
      </c>
      <c r="BT942">
        <v>233266</v>
      </c>
      <c r="BU942">
        <v>251679000</v>
      </c>
      <c r="BV942" t="s">
        <v>85</v>
      </c>
      <c r="BW942" t="s">
        <v>85</v>
      </c>
      <c r="BX942" t="s">
        <v>85</v>
      </c>
      <c r="BY942" t="s">
        <v>85</v>
      </c>
      <c r="BZ942" t="s">
        <v>85</v>
      </c>
      <c r="CA942" t="s">
        <v>85</v>
      </c>
      <c r="CB942" t="s">
        <v>85</v>
      </c>
      <c r="CC942" t="s">
        <v>85</v>
      </c>
      <c r="CD942" t="s">
        <v>85</v>
      </c>
      <c r="CE942" t="s">
        <v>85</v>
      </c>
      <c r="CF942" t="s">
        <v>85</v>
      </c>
      <c r="CG942" t="s">
        <v>85</v>
      </c>
      <c r="CH942" t="str">
        <f>IFERROR(VLOOKUP($A942,vix_cboe!$A$1:$E4534,2,FALSE),"NA")</f>
        <v>NA</v>
      </c>
      <c r="CI942" t="str">
        <f>IFERROR(VLOOKUP($A942,vix_cboe!$A$1:$E4534,3,FALSE),"NA")</f>
        <v>NA</v>
      </c>
      <c r="CJ942" t="str">
        <f>IFERROR(VLOOKUP($A942,vix_cboe!$A$1:$E4534,4,FALSE),"NA")</f>
        <v>NA</v>
      </c>
      <c r="CK942" t="str">
        <f>IFERROR(VLOOKUP($A942,vix_cboe!$A$1:$E4534,5,FALSE),"NA")</f>
        <v>NA</v>
      </c>
      <c r="CL942" s="5" t="str">
        <f>IFERROR(VLOOKUP($A942,gold_gold.org!$A$1:$G$10247,2,FALSE),"NA")</f>
        <v>NA</v>
      </c>
      <c r="CM942" s="5" t="str">
        <f>IFERROR(VLOOKUP($A942,gold_gold.org!$A$1:$G$10247,3,FALSE),"NA")</f>
        <v>NA</v>
      </c>
      <c r="CN942" s="5" t="str">
        <f>IFERROR(VLOOKUP($A942,gold_gold.org!$A$1:$G$10247,4,FALSE),"NA")</f>
        <v>NA</v>
      </c>
      <c r="CO942" s="5" t="str">
        <f>IFERROR(VLOOKUP($A942,gold_gold.org!$A$1:$G$10247,5,FALSE),"NA")</f>
        <v>NA</v>
      </c>
      <c r="CP942" t="str">
        <f>IFERROR(VLOOKUP($A942,crude_oil_eia!$A$1:$C$8255,2,FALSE),"NA")</f>
        <v>NA</v>
      </c>
      <c r="CQ942" t="str">
        <f>IFERROR(VLOOKUP($A942,crude_oil_eia!$A$1:$C$8255,3,FALSE),"NA")</f>
        <v>NA</v>
      </c>
      <c r="CR942" t="str">
        <f>IFERROR(VLOOKUP($A942,dji_yahoo!$A$1:$G$1214,2,FALSE),"NA")</f>
        <v>NA</v>
      </c>
      <c r="CS942" t="str">
        <f>IFERROR(VLOOKUP($A942,dji_yahoo!$A$1:$G$1214,3,FALSE),"NA")</f>
        <v>NA</v>
      </c>
      <c r="CT942" t="str">
        <f>IFERROR(VLOOKUP($A942,dji_yahoo!$A$1:$G$1214,4,FALSE),"NA")</f>
        <v>NA</v>
      </c>
      <c r="CU942" t="str">
        <f>IFERROR(VLOOKUP($A942,dji_yahoo!$A$1:$G$1214,5,FALSE),"NA")</f>
        <v>NA</v>
      </c>
      <c r="CV942" t="str">
        <f>IFERROR(VLOOKUP($A942,dji_yahoo!$A$1:$G$1214,7,FALSE),"NA")</f>
        <v>NA</v>
      </c>
      <c r="CW942" s="5" t="str">
        <f>IFERROR(VLOOKUP($A942,nasdaq_yahoo!$A$1:$G$1249,2,FALSE),"NA")</f>
        <v>NA</v>
      </c>
      <c r="CX942" s="5" t="str">
        <f>IFERROR(VLOOKUP($A942,nasdaq_yahoo!$A$1:$G$1249,3,FALSE),"NA")</f>
        <v>NA</v>
      </c>
      <c r="CY942" s="5" t="str">
        <f>IFERROR(VLOOKUP($A942,nasdaq_yahoo!$A$1:$G$1249,4,FALSE),"NA")</f>
        <v>NA</v>
      </c>
      <c r="CZ942" s="5" t="str">
        <f>IFERROR(VLOOKUP($A942,nasdaq_yahoo!$A$1:$G$1249,5,FALSE),"NA")</f>
        <v>NA</v>
      </c>
      <c r="DA942" s="6" t="str">
        <f>IFERROR(VLOOKUP($A942,nasdaq_yahoo!$A$1:$G$1249,7,FALSE),"NA")</f>
        <v>NA</v>
      </c>
      <c r="DB942" s="5">
        <f>IFERROR(VLOOKUP($A942,USEPUINDXD!$A$1:$B$1827,2,FALSE),"NA")</f>
        <v>56.04</v>
      </c>
    </row>
    <row r="943" spans="1:106">
      <c r="A943" s="1">
        <v>42210</v>
      </c>
      <c r="B943">
        <v>288.16000000000003</v>
      </c>
      <c r="C943">
        <v>290.73</v>
      </c>
      <c r="D943">
        <v>286</v>
      </c>
      <c r="E943">
        <v>288.7</v>
      </c>
      <c r="F943">
        <v>20662200</v>
      </c>
      <c r="G943">
        <v>4155500000</v>
      </c>
      <c r="H943">
        <v>3.69</v>
      </c>
      <c r="I943">
        <v>3.77</v>
      </c>
      <c r="J943">
        <v>3.65</v>
      </c>
      <c r="K943">
        <v>3.75</v>
      </c>
      <c r="L943">
        <v>64293</v>
      </c>
      <c r="M943">
        <v>20688000</v>
      </c>
      <c r="N943" t="s">
        <v>85</v>
      </c>
      <c r="O943" t="s">
        <v>85</v>
      </c>
      <c r="P943" t="s">
        <v>85</v>
      </c>
      <c r="Q943" t="s">
        <v>85</v>
      </c>
      <c r="R943" t="s">
        <v>85</v>
      </c>
      <c r="S943" t="s">
        <v>85</v>
      </c>
      <c r="T943" t="s">
        <v>85</v>
      </c>
      <c r="U943" t="s">
        <v>85</v>
      </c>
      <c r="V943" t="s">
        <v>85</v>
      </c>
      <c r="W943" t="s">
        <v>85</v>
      </c>
      <c r="X943" t="s">
        <v>85</v>
      </c>
      <c r="Y943" t="s">
        <v>85</v>
      </c>
      <c r="Z943">
        <v>4.5999999999999996</v>
      </c>
      <c r="AA943">
        <v>4.88</v>
      </c>
      <c r="AB943">
        <v>4.47</v>
      </c>
      <c r="AC943">
        <v>4.63</v>
      </c>
      <c r="AD943">
        <v>10288900</v>
      </c>
      <c r="AE943">
        <v>188883000</v>
      </c>
      <c r="AF943">
        <v>0.57594299999999998</v>
      </c>
      <c r="AG943">
        <v>0.585839</v>
      </c>
      <c r="AH943">
        <v>0.56210800000000005</v>
      </c>
      <c r="AI943">
        <v>0.56600300000000003</v>
      </c>
      <c r="AJ943">
        <v>28011</v>
      </c>
      <c r="AK943">
        <v>4977960</v>
      </c>
      <c r="AL943">
        <v>1.76E-4</v>
      </c>
      <c r="AM943">
        <v>2.0100000000000001E-4</v>
      </c>
      <c r="AN943">
        <v>1.7000000000000001E-4</v>
      </c>
      <c r="AO943">
        <v>1.84E-4</v>
      </c>
      <c r="AP943">
        <v>6331</v>
      </c>
      <c r="AQ943">
        <v>1582230</v>
      </c>
      <c r="AR943" t="s">
        <v>85</v>
      </c>
      <c r="AS943" t="s">
        <v>85</v>
      </c>
      <c r="AT943" t="s">
        <v>85</v>
      </c>
      <c r="AU943" t="s">
        <v>85</v>
      </c>
      <c r="AV943" t="s">
        <v>85</v>
      </c>
      <c r="AW943" t="s">
        <v>85</v>
      </c>
      <c r="AX943" t="s">
        <v>85</v>
      </c>
      <c r="AY943" t="s">
        <v>85</v>
      </c>
      <c r="AZ943" t="s">
        <v>85</v>
      </c>
      <c r="BA943" t="s">
        <v>85</v>
      </c>
      <c r="BB943" t="s">
        <v>85</v>
      </c>
      <c r="BC943" t="s">
        <v>85</v>
      </c>
      <c r="BD943" t="s">
        <v>85</v>
      </c>
      <c r="BE943" t="s">
        <v>85</v>
      </c>
      <c r="BF943" t="s">
        <v>85</v>
      </c>
      <c r="BG943" t="s">
        <v>85</v>
      </c>
      <c r="BH943" t="s">
        <v>85</v>
      </c>
      <c r="BI943" t="s">
        <v>85</v>
      </c>
      <c r="BJ943" t="s">
        <v>85</v>
      </c>
      <c r="BK943" t="s">
        <v>85</v>
      </c>
      <c r="BL943" t="s">
        <v>85</v>
      </c>
      <c r="BM943" t="s">
        <v>85</v>
      </c>
      <c r="BN943" t="s">
        <v>85</v>
      </c>
      <c r="BO943" t="s">
        <v>85</v>
      </c>
      <c r="BP943">
        <v>7.6550000000000003E-3</v>
      </c>
      <c r="BQ943">
        <v>7.8919999999999997E-3</v>
      </c>
      <c r="BR943">
        <v>7.6319999999999999E-3</v>
      </c>
      <c r="BS943">
        <v>7.8879999999999992E-3</v>
      </c>
      <c r="BT943">
        <v>237028</v>
      </c>
      <c r="BU943">
        <v>244248000</v>
      </c>
      <c r="BV943" t="s">
        <v>85</v>
      </c>
      <c r="BW943" t="s">
        <v>85</v>
      </c>
      <c r="BX943" t="s">
        <v>85</v>
      </c>
      <c r="BY943" t="s">
        <v>85</v>
      </c>
      <c r="BZ943" t="s">
        <v>85</v>
      </c>
      <c r="CA943" t="s">
        <v>85</v>
      </c>
      <c r="CB943" t="s">
        <v>85</v>
      </c>
      <c r="CC943" t="s">
        <v>85</v>
      </c>
      <c r="CD943" t="s">
        <v>85</v>
      </c>
      <c r="CE943" t="s">
        <v>85</v>
      </c>
      <c r="CF943" t="s">
        <v>85</v>
      </c>
      <c r="CG943" t="s">
        <v>85</v>
      </c>
      <c r="CH943" t="str">
        <f>IFERROR(VLOOKUP($A943,vix_cboe!$A$1:$E4535,2,FALSE),"NA")</f>
        <v>NA</v>
      </c>
      <c r="CI943" t="str">
        <f>IFERROR(VLOOKUP($A943,vix_cboe!$A$1:$E4535,3,FALSE),"NA")</f>
        <v>NA</v>
      </c>
      <c r="CJ943" t="str">
        <f>IFERROR(VLOOKUP($A943,vix_cboe!$A$1:$E4535,4,FALSE),"NA")</f>
        <v>NA</v>
      </c>
      <c r="CK943" t="str">
        <f>IFERROR(VLOOKUP($A943,vix_cboe!$A$1:$E4535,5,FALSE),"NA")</f>
        <v>NA</v>
      </c>
      <c r="CL943" s="5" t="str">
        <f>IFERROR(VLOOKUP($A943,gold_gold.org!$A$1:$G$10247,2,FALSE),"NA")</f>
        <v>NA</v>
      </c>
      <c r="CM943" s="5" t="str">
        <f>IFERROR(VLOOKUP($A943,gold_gold.org!$A$1:$G$10247,3,FALSE),"NA")</f>
        <v>NA</v>
      </c>
      <c r="CN943" s="5" t="str">
        <f>IFERROR(VLOOKUP($A943,gold_gold.org!$A$1:$G$10247,4,FALSE),"NA")</f>
        <v>NA</v>
      </c>
      <c r="CO943" s="5" t="str">
        <f>IFERROR(VLOOKUP($A943,gold_gold.org!$A$1:$G$10247,5,FALSE),"NA")</f>
        <v>NA</v>
      </c>
      <c r="CP943" t="str">
        <f>IFERROR(VLOOKUP($A943,crude_oil_eia!$A$1:$C$8255,2,FALSE),"NA")</f>
        <v>NA</v>
      </c>
      <c r="CQ943" t="str">
        <f>IFERROR(VLOOKUP($A943,crude_oil_eia!$A$1:$C$8255,3,FALSE),"NA")</f>
        <v>NA</v>
      </c>
      <c r="CR943" t="str">
        <f>IFERROR(VLOOKUP($A943,dji_yahoo!$A$1:$G$1214,2,FALSE),"NA")</f>
        <v>NA</v>
      </c>
      <c r="CS943" t="str">
        <f>IFERROR(VLOOKUP($A943,dji_yahoo!$A$1:$G$1214,3,FALSE),"NA")</f>
        <v>NA</v>
      </c>
      <c r="CT943" t="str">
        <f>IFERROR(VLOOKUP($A943,dji_yahoo!$A$1:$G$1214,4,FALSE),"NA")</f>
        <v>NA</v>
      </c>
      <c r="CU943" t="str">
        <f>IFERROR(VLOOKUP($A943,dji_yahoo!$A$1:$G$1214,5,FALSE),"NA")</f>
        <v>NA</v>
      </c>
      <c r="CV943" t="str">
        <f>IFERROR(VLOOKUP($A943,dji_yahoo!$A$1:$G$1214,7,FALSE),"NA")</f>
        <v>NA</v>
      </c>
      <c r="CW943" s="5" t="str">
        <f>IFERROR(VLOOKUP($A943,nasdaq_yahoo!$A$1:$G$1249,2,FALSE),"NA")</f>
        <v>NA</v>
      </c>
      <c r="CX943" s="5" t="str">
        <f>IFERROR(VLOOKUP($A943,nasdaq_yahoo!$A$1:$G$1249,3,FALSE),"NA")</f>
        <v>NA</v>
      </c>
      <c r="CY943" s="5" t="str">
        <f>IFERROR(VLOOKUP($A943,nasdaq_yahoo!$A$1:$G$1249,4,FALSE),"NA")</f>
        <v>NA</v>
      </c>
      <c r="CZ943" s="5" t="str">
        <f>IFERROR(VLOOKUP($A943,nasdaq_yahoo!$A$1:$G$1249,5,FALSE),"NA")</f>
        <v>NA</v>
      </c>
      <c r="DA943" s="6" t="str">
        <f>IFERROR(VLOOKUP($A943,nasdaq_yahoo!$A$1:$G$1249,7,FALSE),"NA")</f>
        <v>NA</v>
      </c>
      <c r="DB943" s="5">
        <f>IFERROR(VLOOKUP($A943,USEPUINDXD!$A$1:$B$1827,2,FALSE),"NA")</f>
        <v>25.18</v>
      </c>
    </row>
    <row r="944" spans="1:106">
      <c r="A944" s="1">
        <v>42209</v>
      </c>
      <c r="B944">
        <v>276</v>
      </c>
      <c r="C944">
        <v>289.25</v>
      </c>
      <c r="D944">
        <v>275.25</v>
      </c>
      <c r="E944">
        <v>288.27999999999997</v>
      </c>
      <c r="F944">
        <v>37199400</v>
      </c>
      <c r="G944">
        <v>3978990000</v>
      </c>
      <c r="H944">
        <v>3.59</v>
      </c>
      <c r="I944">
        <v>3.71</v>
      </c>
      <c r="J944">
        <v>3.5</v>
      </c>
      <c r="K944">
        <v>3.69</v>
      </c>
      <c r="L944">
        <v>129128</v>
      </c>
      <c r="M944">
        <v>20106000</v>
      </c>
      <c r="N944" t="s">
        <v>85</v>
      </c>
      <c r="O944" t="s">
        <v>85</v>
      </c>
      <c r="P944" t="s">
        <v>85</v>
      </c>
      <c r="Q944" t="s">
        <v>85</v>
      </c>
      <c r="R944" t="s">
        <v>85</v>
      </c>
      <c r="S944" t="s">
        <v>85</v>
      </c>
      <c r="T944" t="s">
        <v>85</v>
      </c>
      <c r="U944" t="s">
        <v>85</v>
      </c>
      <c r="V944" t="s">
        <v>85</v>
      </c>
      <c r="W944" t="s">
        <v>85</v>
      </c>
      <c r="X944" t="s">
        <v>85</v>
      </c>
      <c r="Y944" t="s">
        <v>85</v>
      </c>
      <c r="Z944">
        <v>3.79</v>
      </c>
      <c r="AA944">
        <v>4.7300000000000004</v>
      </c>
      <c r="AB944">
        <v>3.76</v>
      </c>
      <c r="AC944">
        <v>4.5999999999999996</v>
      </c>
      <c r="AD944">
        <v>14874300</v>
      </c>
      <c r="AE944">
        <v>155562000</v>
      </c>
      <c r="AF944">
        <v>0.566469</v>
      </c>
      <c r="AG944">
        <v>0.58413999999999999</v>
      </c>
      <c r="AH944">
        <v>0.56019200000000002</v>
      </c>
      <c r="AI944">
        <v>0.57601599999999997</v>
      </c>
      <c r="AJ944">
        <v>17108</v>
      </c>
      <c r="AK944">
        <v>4888280</v>
      </c>
      <c r="AL944">
        <v>1.46E-4</v>
      </c>
      <c r="AM944">
        <v>1.94E-4</v>
      </c>
      <c r="AN944">
        <v>1.46E-4</v>
      </c>
      <c r="AO944">
        <v>1.7699999999999999E-4</v>
      </c>
      <c r="AP944">
        <v>20017</v>
      </c>
      <c r="AQ944">
        <v>1313850</v>
      </c>
      <c r="AR944" t="s">
        <v>85</v>
      </c>
      <c r="AS944" t="s">
        <v>85</v>
      </c>
      <c r="AT944" t="s">
        <v>85</v>
      </c>
      <c r="AU944" t="s">
        <v>85</v>
      </c>
      <c r="AV944" t="s">
        <v>85</v>
      </c>
      <c r="AW944" t="s">
        <v>85</v>
      </c>
      <c r="AX944" t="s">
        <v>85</v>
      </c>
      <c r="AY944" t="s">
        <v>85</v>
      </c>
      <c r="AZ944" t="s">
        <v>85</v>
      </c>
      <c r="BA944" t="s">
        <v>85</v>
      </c>
      <c r="BB944" t="s">
        <v>85</v>
      </c>
      <c r="BC944" t="s">
        <v>85</v>
      </c>
      <c r="BD944" t="s">
        <v>85</v>
      </c>
      <c r="BE944" t="s">
        <v>85</v>
      </c>
      <c r="BF944" t="s">
        <v>85</v>
      </c>
      <c r="BG944" t="s">
        <v>85</v>
      </c>
      <c r="BH944" t="s">
        <v>85</v>
      </c>
      <c r="BI944" t="s">
        <v>85</v>
      </c>
      <c r="BJ944" t="s">
        <v>85</v>
      </c>
      <c r="BK944" t="s">
        <v>85</v>
      </c>
      <c r="BL944" t="s">
        <v>85</v>
      </c>
      <c r="BM944" t="s">
        <v>85</v>
      </c>
      <c r="BN944" t="s">
        <v>85</v>
      </c>
      <c r="BO944" t="s">
        <v>85</v>
      </c>
      <c r="BP944">
        <v>7.4859999999999996E-3</v>
      </c>
      <c r="BQ944">
        <v>7.6969999999999998E-3</v>
      </c>
      <c r="BR944">
        <v>7.4729999999999996E-3</v>
      </c>
      <c r="BS944">
        <v>7.6559999999999996E-3</v>
      </c>
      <c r="BT944">
        <v>277406</v>
      </c>
      <c r="BU944">
        <v>238854000</v>
      </c>
      <c r="BV944" t="s">
        <v>85</v>
      </c>
      <c r="BW944" t="s">
        <v>85</v>
      </c>
      <c r="BX944" t="s">
        <v>85</v>
      </c>
      <c r="BY944" t="s">
        <v>85</v>
      </c>
      <c r="BZ944" t="s">
        <v>85</v>
      </c>
      <c r="CA944" t="s">
        <v>85</v>
      </c>
      <c r="CB944" t="s">
        <v>85</v>
      </c>
      <c r="CC944" t="s">
        <v>85</v>
      </c>
      <c r="CD944" t="s">
        <v>85</v>
      </c>
      <c r="CE944" t="s">
        <v>85</v>
      </c>
      <c r="CF944" t="s">
        <v>85</v>
      </c>
      <c r="CG944" t="s">
        <v>85</v>
      </c>
      <c r="CH944">
        <f>IFERROR(VLOOKUP($A944,vix_cboe!$A$1:$E4536,2,FALSE),"NA")</f>
        <v>12.87</v>
      </c>
      <c r="CI944">
        <f>IFERROR(VLOOKUP($A944,vix_cboe!$A$1:$E4536,3,FALSE),"NA")</f>
        <v>14.73</v>
      </c>
      <c r="CJ944">
        <f>IFERROR(VLOOKUP($A944,vix_cboe!$A$1:$E4536,4,FALSE),"NA")</f>
        <v>12.86</v>
      </c>
      <c r="CK944">
        <f>IFERROR(VLOOKUP($A944,vix_cboe!$A$1:$E4536,5,FALSE),"NA")</f>
        <v>13.74</v>
      </c>
      <c r="CL944" s="5">
        <f>IFERROR(VLOOKUP($A944,gold_gold.org!$A$1:$G$10247,2,FALSE),"NA")</f>
        <v>1080.8</v>
      </c>
      <c r="CM944" s="5">
        <f>IFERROR(VLOOKUP($A944,gold_gold.org!$A$1:$G$10247,3,FALSE),"NA")</f>
        <v>985.63660000000004</v>
      </c>
      <c r="CN944" s="5">
        <f>IFERROR(VLOOKUP($A944,gold_gold.org!$A$1:$G$10247,4,FALSE),"NA")</f>
        <v>133700.32532999999</v>
      </c>
      <c r="CO944" s="5">
        <f>IFERROR(VLOOKUP($A944,gold_gold.org!$A$1:$G$10247,5,FALSE),"NA")</f>
        <v>697.15542000000005</v>
      </c>
      <c r="CP944">
        <f>IFERROR(VLOOKUP($A944,crude_oil_eia!$A$1:$C$8255,2,FALSE),"NA")</f>
        <v>47.98</v>
      </c>
      <c r="CQ944">
        <f>IFERROR(VLOOKUP($A944,crude_oil_eia!$A$1:$C$8255,3,FALSE),"NA")</f>
        <v>54.29</v>
      </c>
      <c r="CR944">
        <f>IFERROR(VLOOKUP($A944,dji_yahoo!$A$1:$G$1214,2,FALSE),"NA")</f>
        <v>17731.050781000002</v>
      </c>
      <c r="CS944">
        <f>IFERROR(VLOOKUP($A944,dji_yahoo!$A$1:$G$1214,3,FALSE),"NA")</f>
        <v>17756.539063</v>
      </c>
      <c r="CT944">
        <f>IFERROR(VLOOKUP($A944,dji_yahoo!$A$1:$G$1214,4,FALSE),"NA")</f>
        <v>17553.730468999998</v>
      </c>
      <c r="CU944">
        <f>IFERROR(VLOOKUP($A944,dji_yahoo!$A$1:$G$1214,5,FALSE),"NA")</f>
        <v>17568.529297000001</v>
      </c>
      <c r="CV944">
        <f>IFERROR(VLOOKUP($A944,dji_yahoo!$A$1:$G$1214,7,FALSE),"NA")</f>
        <v>103470000</v>
      </c>
      <c r="CW944" s="5">
        <f>IFERROR(VLOOKUP($A944,nasdaq_yahoo!$A$1:$G$1249,2,FALSE),"NA")</f>
        <v>5166.9101559999999</v>
      </c>
      <c r="CX944" s="5">
        <f>IFERROR(VLOOKUP($A944,nasdaq_yahoo!$A$1:$G$1249,3,FALSE),"NA")</f>
        <v>5167.5400390000004</v>
      </c>
      <c r="CY944" s="5">
        <f>IFERROR(VLOOKUP($A944,nasdaq_yahoo!$A$1:$G$1249,4,FALSE),"NA")</f>
        <v>5084.5097660000001</v>
      </c>
      <c r="CZ944" s="5">
        <f>IFERROR(VLOOKUP($A944,nasdaq_yahoo!$A$1:$G$1249,5,FALSE),"NA")</f>
        <v>5088.6298829999996</v>
      </c>
      <c r="DA944" s="6">
        <f>IFERROR(VLOOKUP($A944,nasdaq_yahoo!$A$1:$G$1249,7,FALSE),"NA")</f>
        <v>2004380000</v>
      </c>
      <c r="DB944" s="5">
        <f>IFERROR(VLOOKUP($A944,USEPUINDXD!$A$1:$B$1827,2,FALSE),"NA")</f>
        <v>60.12</v>
      </c>
    </row>
    <row r="945" spans="1:106">
      <c r="A945" s="1">
        <v>42208</v>
      </c>
      <c r="B945">
        <v>277.33999999999997</v>
      </c>
      <c r="C945">
        <v>278.11</v>
      </c>
      <c r="D945">
        <v>275.72000000000003</v>
      </c>
      <c r="E945">
        <v>276.05</v>
      </c>
      <c r="F945">
        <v>18531300</v>
      </c>
      <c r="G945">
        <v>3997290000</v>
      </c>
      <c r="H945">
        <v>3.63</v>
      </c>
      <c r="I945">
        <v>3.65</v>
      </c>
      <c r="J945">
        <v>3.54</v>
      </c>
      <c r="K945">
        <v>3.58</v>
      </c>
      <c r="L945">
        <v>34491</v>
      </c>
      <c r="M945">
        <v>20314600</v>
      </c>
      <c r="N945" t="s">
        <v>85</v>
      </c>
      <c r="O945" t="s">
        <v>85</v>
      </c>
      <c r="P945" t="s">
        <v>85</v>
      </c>
      <c r="Q945" t="s">
        <v>85</v>
      </c>
      <c r="R945" t="s">
        <v>85</v>
      </c>
      <c r="S945" t="s">
        <v>85</v>
      </c>
      <c r="T945" t="s">
        <v>85</v>
      </c>
      <c r="U945" t="s">
        <v>85</v>
      </c>
      <c r="V945" t="s">
        <v>85</v>
      </c>
      <c r="W945" t="s">
        <v>85</v>
      </c>
      <c r="X945" t="s">
        <v>85</v>
      </c>
      <c r="Y945" t="s">
        <v>85</v>
      </c>
      <c r="Z945">
        <v>3.83</v>
      </c>
      <c r="AA945">
        <v>3.85</v>
      </c>
      <c r="AB945">
        <v>3.76</v>
      </c>
      <c r="AC945">
        <v>3.78</v>
      </c>
      <c r="AD945">
        <v>2177740</v>
      </c>
      <c r="AE945">
        <v>156929000</v>
      </c>
      <c r="AF945">
        <v>0.57329799999999997</v>
      </c>
      <c r="AG945">
        <v>0.58895299999999995</v>
      </c>
      <c r="AH945">
        <v>0.55837199999999998</v>
      </c>
      <c r="AI945">
        <v>0.57033500000000004</v>
      </c>
      <c r="AJ945">
        <v>36815</v>
      </c>
      <c r="AK945">
        <v>4939510</v>
      </c>
      <c r="AL945">
        <v>1.4200000000000001E-4</v>
      </c>
      <c r="AM945">
        <v>1.56E-4</v>
      </c>
      <c r="AN945">
        <v>1.4200000000000001E-4</v>
      </c>
      <c r="AO945">
        <v>1.46E-4</v>
      </c>
      <c r="AP945">
        <v>2965</v>
      </c>
      <c r="AQ945">
        <v>1280660</v>
      </c>
      <c r="AR945" t="s">
        <v>85</v>
      </c>
      <c r="AS945" t="s">
        <v>85</v>
      </c>
      <c r="AT945" t="s">
        <v>85</v>
      </c>
      <c r="AU945" t="s">
        <v>85</v>
      </c>
      <c r="AV945" t="s">
        <v>85</v>
      </c>
      <c r="AW945" t="s">
        <v>85</v>
      </c>
      <c r="AX945" t="s">
        <v>85</v>
      </c>
      <c r="AY945" t="s">
        <v>85</v>
      </c>
      <c r="AZ945" t="s">
        <v>85</v>
      </c>
      <c r="BA945" t="s">
        <v>85</v>
      </c>
      <c r="BB945" t="s">
        <v>85</v>
      </c>
      <c r="BC945" t="s">
        <v>85</v>
      </c>
      <c r="BD945" t="s">
        <v>85</v>
      </c>
      <c r="BE945" t="s">
        <v>85</v>
      </c>
      <c r="BF945" t="s">
        <v>85</v>
      </c>
      <c r="BG945" t="s">
        <v>85</v>
      </c>
      <c r="BH945" t="s">
        <v>85</v>
      </c>
      <c r="BI945" t="s">
        <v>85</v>
      </c>
      <c r="BJ945" t="s">
        <v>85</v>
      </c>
      <c r="BK945" t="s">
        <v>85</v>
      </c>
      <c r="BL945" t="s">
        <v>85</v>
      </c>
      <c r="BM945" t="s">
        <v>85</v>
      </c>
      <c r="BN945" t="s">
        <v>85</v>
      </c>
      <c r="BO945" t="s">
        <v>85</v>
      </c>
      <c r="BP945">
        <v>7.5789999999999998E-3</v>
      </c>
      <c r="BQ945">
        <v>7.5820000000000002E-3</v>
      </c>
      <c r="BR945">
        <v>7.4469999999999996E-3</v>
      </c>
      <c r="BS945">
        <v>7.4869999999999997E-3</v>
      </c>
      <c r="BT945">
        <v>182970</v>
      </c>
      <c r="BU945">
        <v>241844000</v>
      </c>
      <c r="BV945" t="s">
        <v>85</v>
      </c>
      <c r="BW945" t="s">
        <v>85</v>
      </c>
      <c r="BX945" t="s">
        <v>85</v>
      </c>
      <c r="BY945" t="s">
        <v>85</v>
      </c>
      <c r="BZ945" t="s">
        <v>85</v>
      </c>
      <c r="CA945" t="s">
        <v>85</v>
      </c>
      <c r="CB945" t="s">
        <v>85</v>
      </c>
      <c r="CC945" t="s">
        <v>85</v>
      </c>
      <c r="CD945" t="s">
        <v>85</v>
      </c>
      <c r="CE945" t="s">
        <v>85</v>
      </c>
      <c r="CF945" t="s">
        <v>85</v>
      </c>
      <c r="CG945" t="s">
        <v>85</v>
      </c>
      <c r="CH945">
        <f>IFERROR(VLOOKUP($A945,vix_cboe!$A$1:$E4537,2,FALSE),"NA")</f>
        <v>12.06</v>
      </c>
      <c r="CI945">
        <f>IFERROR(VLOOKUP($A945,vix_cboe!$A$1:$E4537,3,FALSE),"NA")</f>
        <v>13.08</v>
      </c>
      <c r="CJ945">
        <f>IFERROR(VLOOKUP($A945,vix_cboe!$A$1:$E4537,4,FALSE),"NA")</f>
        <v>11.73</v>
      </c>
      <c r="CK945">
        <f>IFERROR(VLOOKUP($A945,vix_cboe!$A$1:$E4537,5,FALSE),"NA")</f>
        <v>12.64</v>
      </c>
      <c r="CL945" s="5">
        <f>IFERROR(VLOOKUP($A945,gold_gold.org!$A$1:$G$10247,2,FALSE),"NA")</f>
        <v>1097.4000000000001</v>
      </c>
      <c r="CM945" s="5">
        <f>IFERROR(VLOOKUP($A945,gold_gold.org!$A$1:$G$10247,3,FALSE),"NA")</f>
        <v>999.59016999999994</v>
      </c>
      <c r="CN945" s="5">
        <f>IFERROR(VLOOKUP($A945,gold_gold.org!$A$1:$G$10247,4,FALSE),"NA")</f>
        <v>136115.98415999999</v>
      </c>
      <c r="CO945" s="5">
        <f>IFERROR(VLOOKUP($A945,gold_gold.org!$A$1:$G$10247,5,FALSE),"NA")</f>
        <v>706.83736999999996</v>
      </c>
      <c r="CP945">
        <f>IFERROR(VLOOKUP($A945,crude_oil_eia!$A$1:$C$8255,2,FALSE),"NA")</f>
        <v>48.11</v>
      </c>
      <c r="CQ945">
        <f>IFERROR(VLOOKUP($A945,crude_oil_eia!$A$1:$C$8255,3,FALSE),"NA")</f>
        <v>55.76</v>
      </c>
      <c r="CR945">
        <f>IFERROR(VLOOKUP($A945,dji_yahoo!$A$1:$G$1214,2,FALSE),"NA")</f>
        <v>17853.779297000001</v>
      </c>
      <c r="CS945">
        <f>IFERROR(VLOOKUP($A945,dji_yahoo!$A$1:$G$1214,3,FALSE),"NA")</f>
        <v>17860.949218999998</v>
      </c>
      <c r="CT945">
        <f>IFERROR(VLOOKUP($A945,dji_yahoo!$A$1:$G$1214,4,FALSE),"NA")</f>
        <v>17705.029297000001</v>
      </c>
      <c r="CU945">
        <f>IFERROR(VLOOKUP($A945,dji_yahoo!$A$1:$G$1214,5,FALSE),"NA")</f>
        <v>17731.919922000001</v>
      </c>
      <c r="CV945">
        <f>IFERROR(VLOOKUP($A945,dji_yahoo!$A$1:$G$1214,7,FALSE),"NA")</f>
        <v>88600000</v>
      </c>
      <c r="CW945" s="5">
        <f>IFERROR(VLOOKUP($A945,nasdaq_yahoo!$A$1:$G$1249,2,FALSE),"NA")</f>
        <v>5180.330078</v>
      </c>
      <c r="CX945" s="5">
        <f>IFERROR(VLOOKUP($A945,nasdaq_yahoo!$A$1:$G$1249,3,FALSE),"NA")</f>
        <v>5197</v>
      </c>
      <c r="CY945" s="5">
        <f>IFERROR(VLOOKUP($A945,nasdaq_yahoo!$A$1:$G$1249,4,FALSE),"NA")</f>
        <v>5137.6401370000003</v>
      </c>
      <c r="CZ945" s="5">
        <f>IFERROR(VLOOKUP($A945,nasdaq_yahoo!$A$1:$G$1249,5,FALSE),"NA")</f>
        <v>5146.4101559999999</v>
      </c>
      <c r="DA945" s="6">
        <f>IFERROR(VLOOKUP($A945,nasdaq_yahoo!$A$1:$G$1249,7,FALSE),"NA")</f>
        <v>2003310000</v>
      </c>
      <c r="DB945" s="5">
        <f>IFERROR(VLOOKUP($A945,USEPUINDXD!$A$1:$B$1827,2,FALSE),"NA")</f>
        <v>45</v>
      </c>
    </row>
    <row r="946" spans="1:106">
      <c r="A946" s="1">
        <v>42207</v>
      </c>
      <c r="B946">
        <v>275.66000000000003</v>
      </c>
      <c r="C946">
        <v>277.67</v>
      </c>
      <c r="D946">
        <v>274.38</v>
      </c>
      <c r="E946">
        <v>277.22000000000003</v>
      </c>
      <c r="F946">
        <v>19389800</v>
      </c>
      <c r="G946">
        <v>3971960000</v>
      </c>
      <c r="H946">
        <v>3.6</v>
      </c>
      <c r="I946">
        <v>3.65</v>
      </c>
      <c r="J946">
        <v>3.57</v>
      </c>
      <c r="K946">
        <v>3.63</v>
      </c>
      <c r="L946">
        <v>50817</v>
      </c>
      <c r="M946">
        <v>20147800</v>
      </c>
      <c r="N946" t="s">
        <v>85</v>
      </c>
      <c r="O946" t="s">
        <v>85</v>
      </c>
      <c r="P946" t="s">
        <v>85</v>
      </c>
      <c r="Q946" t="s">
        <v>85</v>
      </c>
      <c r="R946" t="s">
        <v>85</v>
      </c>
      <c r="S946" t="s">
        <v>85</v>
      </c>
      <c r="T946" t="s">
        <v>85</v>
      </c>
      <c r="U946" t="s">
        <v>85</v>
      </c>
      <c r="V946" t="s">
        <v>85</v>
      </c>
      <c r="W946" t="s">
        <v>85</v>
      </c>
      <c r="X946" t="s">
        <v>85</v>
      </c>
      <c r="Y946" t="s">
        <v>85</v>
      </c>
      <c r="Z946">
        <v>3.78</v>
      </c>
      <c r="AA946">
        <v>3.84</v>
      </c>
      <c r="AB946">
        <v>3.68</v>
      </c>
      <c r="AC946">
        <v>3.82</v>
      </c>
      <c r="AD946">
        <v>2892200</v>
      </c>
      <c r="AE946">
        <v>155070000</v>
      </c>
      <c r="AF946">
        <v>0.586897</v>
      </c>
      <c r="AG946">
        <v>0.59009400000000001</v>
      </c>
      <c r="AH946">
        <v>0.55476999999999999</v>
      </c>
      <c r="AI946">
        <v>0.57342000000000004</v>
      </c>
      <c r="AJ946">
        <v>28612</v>
      </c>
      <c r="AK946">
        <v>5048500</v>
      </c>
      <c r="AL946">
        <v>1.4899999999999999E-4</v>
      </c>
      <c r="AM946">
        <v>1.5100000000000001E-4</v>
      </c>
      <c r="AN946">
        <v>1.4100000000000001E-4</v>
      </c>
      <c r="AO946">
        <v>1.4200000000000001E-4</v>
      </c>
      <c r="AP946">
        <v>1237</v>
      </c>
      <c r="AQ946">
        <v>1337450</v>
      </c>
      <c r="AR946" t="s">
        <v>85</v>
      </c>
      <c r="AS946" t="s">
        <v>85</v>
      </c>
      <c r="AT946" t="s">
        <v>85</v>
      </c>
      <c r="AU946" t="s">
        <v>85</v>
      </c>
      <c r="AV946" t="s">
        <v>85</v>
      </c>
      <c r="AW946" t="s">
        <v>85</v>
      </c>
      <c r="AX946" t="s">
        <v>85</v>
      </c>
      <c r="AY946" t="s">
        <v>85</v>
      </c>
      <c r="AZ946" t="s">
        <v>85</v>
      </c>
      <c r="BA946" t="s">
        <v>85</v>
      </c>
      <c r="BB946" t="s">
        <v>85</v>
      </c>
      <c r="BC946" t="s">
        <v>85</v>
      </c>
      <c r="BD946" t="s">
        <v>85</v>
      </c>
      <c r="BE946" t="s">
        <v>85</v>
      </c>
      <c r="BF946" t="s">
        <v>85</v>
      </c>
      <c r="BG946" t="s">
        <v>85</v>
      </c>
      <c r="BH946" t="s">
        <v>85</v>
      </c>
      <c r="BI946" t="s">
        <v>85</v>
      </c>
      <c r="BJ946" t="s">
        <v>85</v>
      </c>
      <c r="BK946" t="s">
        <v>85</v>
      </c>
      <c r="BL946" t="s">
        <v>85</v>
      </c>
      <c r="BM946" t="s">
        <v>85</v>
      </c>
      <c r="BN946" t="s">
        <v>85</v>
      </c>
      <c r="BO946" t="s">
        <v>85</v>
      </c>
      <c r="BP946">
        <v>7.7079999999999996E-3</v>
      </c>
      <c r="BQ946">
        <v>7.7140000000000004E-3</v>
      </c>
      <c r="BR946">
        <v>7.5709999999999996E-3</v>
      </c>
      <c r="BS946">
        <v>7.5789999999999998E-3</v>
      </c>
      <c r="BT946">
        <v>367888</v>
      </c>
      <c r="BU946">
        <v>245954000</v>
      </c>
      <c r="BV946" t="s">
        <v>85</v>
      </c>
      <c r="BW946" t="s">
        <v>85</v>
      </c>
      <c r="BX946" t="s">
        <v>85</v>
      </c>
      <c r="BY946" t="s">
        <v>85</v>
      </c>
      <c r="BZ946" t="s">
        <v>85</v>
      </c>
      <c r="CA946" t="s">
        <v>85</v>
      </c>
      <c r="CB946" t="s">
        <v>85</v>
      </c>
      <c r="CC946" t="s">
        <v>85</v>
      </c>
      <c r="CD946" t="s">
        <v>85</v>
      </c>
      <c r="CE946" t="s">
        <v>85</v>
      </c>
      <c r="CF946" t="s">
        <v>85</v>
      </c>
      <c r="CG946" t="s">
        <v>85</v>
      </c>
      <c r="CH946">
        <f>IFERROR(VLOOKUP($A946,vix_cboe!$A$1:$E4538,2,FALSE),"NA")</f>
        <v>12.77</v>
      </c>
      <c r="CI946">
        <f>IFERROR(VLOOKUP($A946,vix_cboe!$A$1:$E4538,3,FALSE),"NA")</f>
        <v>12.83</v>
      </c>
      <c r="CJ946">
        <f>IFERROR(VLOOKUP($A946,vix_cboe!$A$1:$E4538,4,FALSE),"NA")</f>
        <v>12.05</v>
      </c>
      <c r="CK946">
        <f>IFERROR(VLOOKUP($A946,vix_cboe!$A$1:$E4538,5,FALSE),"NA")</f>
        <v>12.12</v>
      </c>
      <c r="CL946" s="5">
        <f>IFERROR(VLOOKUP($A946,gold_gold.org!$A$1:$G$10247,2,FALSE),"NA")</f>
        <v>1088.5999999999999</v>
      </c>
      <c r="CM946" s="5">
        <f>IFERROR(VLOOKUP($A946,gold_gold.org!$A$1:$G$10247,3,FALSE),"NA")</f>
        <v>999.49536999999998</v>
      </c>
      <c r="CN946" s="5">
        <f>IFERROR(VLOOKUP($A946,gold_gold.org!$A$1:$G$10247,4,FALSE),"NA")</f>
        <v>135035.36684</v>
      </c>
      <c r="CO946" s="5">
        <f>IFERROR(VLOOKUP($A946,gold_gold.org!$A$1:$G$10247,5,FALSE),"NA")</f>
        <v>696.30313999999998</v>
      </c>
      <c r="CP946">
        <f>IFERROR(VLOOKUP($A946,crude_oil_eia!$A$1:$C$8255,2,FALSE),"NA")</f>
        <v>49.27</v>
      </c>
      <c r="CQ946">
        <f>IFERROR(VLOOKUP($A946,crude_oil_eia!$A$1:$C$8255,3,FALSE),"NA")</f>
        <v>56.36</v>
      </c>
      <c r="CR946">
        <f>IFERROR(VLOOKUP($A946,dji_yahoo!$A$1:$G$1214,2,FALSE),"NA")</f>
        <v>17918.349609000001</v>
      </c>
      <c r="CS946">
        <f>IFERROR(VLOOKUP($A946,dji_yahoo!$A$1:$G$1214,3,FALSE),"NA")</f>
        <v>17919.349609000001</v>
      </c>
      <c r="CT946">
        <f>IFERROR(VLOOKUP($A946,dji_yahoo!$A$1:$G$1214,4,FALSE),"NA")</f>
        <v>17807.410156000002</v>
      </c>
      <c r="CU946">
        <f>IFERROR(VLOOKUP($A946,dji_yahoo!$A$1:$G$1214,5,FALSE),"NA")</f>
        <v>17851.039063</v>
      </c>
      <c r="CV946">
        <f>IFERROR(VLOOKUP($A946,dji_yahoo!$A$1:$G$1214,7,FALSE),"NA")</f>
        <v>112370000</v>
      </c>
      <c r="CW946" s="5">
        <f>IFERROR(VLOOKUP($A946,nasdaq_yahoo!$A$1:$G$1249,2,FALSE),"NA")</f>
        <v>5146.0297849999997</v>
      </c>
      <c r="CX946" s="5">
        <f>IFERROR(VLOOKUP($A946,nasdaq_yahoo!$A$1:$G$1249,3,FALSE),"NA")</f>
        <v>5184.7402339999999</v>
      </c>
      <c r="CY946" s="5">
        <f>IFERROR(VLOOKUP($A946,nasdaq_yahoo!$A$1:$G$1249,4,FALSE),"NA")</f>
        <v>5145.7797849999997</v>
      </c>
      <c r="CZ946" s="5">
        <f>IFERROR(VLOOKUP($A946,nasdaq_yahoo!$A$1:$G$1249,5,FALSE),"NA")</f>
        <v>5171.7700199999999</v>
      </c>
      <c r="DA946" s="6">
        <f>IFERROR(VLOOKUP($A946,nasdaq_yahoo!$A$1:$G$1249,7,FALSE),"NA")</f>
        <v>2035730000</v>
      </c>
      <c r="DB946" s="5">
        <f>IFERROR(VLOOKUP($A946,USEPUINDXD!$A$1:$B$1827,2,FALSE),"NA")</f>
        <v>43.42</v>
      </c>
    </row>
    <row r="947" spans="1:106">
      <c r="A947" s="1">
        <v>42206</v>
      </c>
      <c r="B947">
        <v>278.88</v>
      </c>
      <c r="C947">
        <v>280.55</v>
      </c>
      <c r="D947">
        <v>275.42</v>
      </c>
      <c r="E947">
        <v>275.83</v>
      </c>
      <c r="F947">
        <v>22930700</v>
      </c>
      <c r="G947">
        <v>4017540000</v>
      </c>
      <c r="H947">
        <v>3.7</v>
      </c>
      <c r="I947">
        <v>3.73</v>
      </c>
      <c r="J947">
        <v>3.58</v>
      </c>
      <c r="K947">
        <v>3.6</v>
      </c>
      <c r="L947">
        <v>106480</v>
      </c>
      <c r="M947">
        <v>20691500</v>
      </c>
      <c r="N947" t="s">
        <v>85</v>
      </c>
      <c r="O947" t="s">
        <v>85</v>
      </c>
      <c r="P947" t="s">
        <v>85</v>
      </c>
      <c r="Q947" t="s">
        <v>85</v>
      </c>
      <c r="R947" t="s">
        <v>85</v>
      </c>
      <c r="S947" t="s">
        <v>85</v>
      </c>
      <c r="T947" t="s">
        <v>85</v>
      </c>
      <c r="U947" t="s">
        <v>85</v>
      </c>
      <c r="V947" t="s">
        <v>85</v>
      </c>
      <c r="W947" t="s">
        <v>85</v>
      </c>
      <c r="X947" t="s">
        <v>85</v>
      </c>
      <c r="Y947" t="s">
        <v>85</v>
      </c>
      <c r="Z947">
        <v>3.93</v>
      </c>
      <c r="AA947">
        <v>4.01</v>
      </c>
      <c r="AB947">
        <v>3.77</v>
      </c>
      <c r="AC947">
        <v>3.77</v>
      </c>
      <c r="AD947">
        <v>4431730</v>
      </c>
      <c r="AE947">
        <v>161001000</v>
      </c>
      <c r="AF947">
        <v>0.549014</v>
      </c>
      <c r="AG947">
        <v>0.59773200000000004</v>
      </c>
      <c r="AH947">
        <v>0.54603900000000005</v>
      </c>
      <c r="AI947">
        <v>0.58757800000000004</v>
      </c>
      <c r="AJ947">
        <v>44363</v>
      </c>
      <c r="AK947">
        <v>4715320</v>
      </c>
      <c r="AL947">
        <v>1.4899999999999999E-4</v>
      </c>
      <c r="AM947">
        <v>1.4999999999999999E-4</v>
      </c>
      <c r="AN947">
        <v>1.44E-4</v>
      </c>
      <c r="AO947">
        <v>1.4899999999999999E-4</v>
      </c>
      <c r="AP947">
        <v>2177</v>
      </c>
      <c r="AQ947">
        <v>1336880</v>
      </c>
      <c r="AR947" t="s">
        <v>85</v>
      </c>
      <c r="AS947" t="s">
        <v>85</v>
      </c>
      <c r="AT947" t="s">
        <v>85</v>
      </c>
      <c r="AU947" t="s">
        <v>85</v>
      </c>
      <c r="AV947" t="s">
        <v>85</v>
      </c>
      <c r="AW947" t="s">
        <v>85</v>
      </c>
      <c r="AX947" t="s">
        <v>85</v>
      </c>
      <c r="AY947" t="s">
        <v>85</v>
      </c>
      <c r="AZ947" t="s">
        <v>85</v>
      </c>
      <c r="BA947" t="s">
        <v>85</v>
      </c>
      <c r="BB947" t="s">
        <v>85</v>
      </c>
      <c r="BC947" t="s">
        <v>85</v>
      </c>
      <c r="BD947" t="s">
        <v>85</v>
      </c>
      <c r="BE947" t="s">
        <v>85</v>
      </c>
      <c r="BF947" t="s">
        <v>85</v>
      </c>
      <c r="BG947" t="s">
        <v>85</v>
      </c>
      <c r="BH947" t="s">
        <v>85</v>
      </c>
      <c r="BI947" t="s">
        <v>85</v>
      </c>
      <c r="BJ947" t="s">
        <v>85</v>
      </c>
      <c r="BK947" t="s">
        <v>85</v>
      </c>
      <c r="BL947" t="s">
        <v>85</v>
      </c>
      <c r="BM947" t="s">
        <v>85</v>
      </c>
      <c r="BN947" t="s">
        <v>85</v>
      </c>
      <c r="BO947" t="s">
        <v>85</v>
      </c>
      <c r="BP947">
        <v>7.9509999999999997E-3</v>
      </c>
      <c r="BQ947">
        <v>7.9509999999999997E-3</v>
      </c>
      <c r="BR947">
        <v>7.6990000000000001E-3</v>
      </c>
      <c r="BS947">
        <v>7.711E-3</v>
      </c>
      <c r="BT947">
        <v>525732</v>
      </c>
      <c r="BU947">
        <v>253700000</v>
      </c>
      <c r="BV947" t="s">
        <v>85</v>
      </c>
      <c r="BW947" t="s">
        <v>85</v>
      </c>
      <c r="BX947" t="s">
        <v>85</v>
      </c>
      <c r="BY947" t="s">
        <v>85</v>
      </c>
      <c r="BZ947" t="s">
        <v>85</v>
      </c>
      <c r="CA947" t="s">
        <v>85</v>
      </c>
      <c r="CB947" t="s">
        <v>85</v>
      </c>
      <c r="CC947" t="s">
        <v>85</v>
      </c>
      <c r="CD947" t="s">
        <v>85</v>
      </c>
      <c r="CE947" t="s">
        <v>85</v>
      </c>
      <c r="CF947" t="s">
        <v>85</v>
      </c>
      <c r="CG947" t="s">
        <v>85</v>
      </c>
      <c r="CH947">
        <f>IFERROR(VLOOKUP($A947,vix_cboe!$A$1:$E4539,2,FALSE),"NA")</f>
        <v>12.42</v>
      </c>
      <c r="CI947">
        <f>IFERROR(VLOOKUP($A947,vix_cboe!$A$1:$E4539,3,FALSE),"NA")</f>
        <v>12.79</v>
      </c>
      <c r="CJ947">
        <f>IFERROR(VLOOKUP($A947,vix_cboe!$A$1:$E4539,4,FALSE),"NA")</f>
        <v>12.21</v>
      </c>
      <c r="CK947">
        <f>IFERROR(VLOOKUP($A947,vix_cboe!$A$1:$E4539,5,FALSE),"NA")</f>
        <v>12.22</v>
      </c>
      <c r="CL947" s="5">
        <f>IFERROR(VLOOKUP($A947,gold_gold.org!$A$1:$G$10247,2,FALSE),"NA")</f>
        <v>1105.5999999999999</v>
      </c>
      <c r="CM947" s="5">
        <f>IFERROR(VLOOKUP($A947,gold_gold.org!$A$1:$G$10247,3,FALSE),"NA")</f>
        <v>1011.20444</v>
      </c>
      <c r="CN947" s="5">
        <f>IFERROR(VLOOKUP($A947,gold_gold.org!$A$1:$G$10247,4,FALSE),"NA")</f>
        <v>136906.41501999999</v>
      </c>
      <c r="CO947" s="5">
        <f>IFERROR(VLOOKUP($A947,gold_gold.org!$A$1:$G$10247,5,FALSE),"NA")</f>
        <v>710.44885999999997</v>
      </c>
      <c r="CP947">
        <f>IFERROR(VLOOKUP($A947,crude_oil_eia!$A$1:$C$8255,2,FALSE),"NA")</f>
        <v>50.59</v>
      </c>
      <c r="CQ947">
        <f>IFERROR(VLOOKUP($A947,crude_oil_eia!$A$1:$C$8255,3,FALSE),"NA")</f>
        <v>55.94</v>
      </c>
      <c r="CR947">
        <f>IFERROR(VLOOKUP($A947,dji_yahoo!$A$1:$G$1214,2,FALSE),"NA")</f>
        <v>18096.669922000001</v>
      </c>
      <c r="CS947">
        <f>IFERROR(VLOOKUP($A947,dji_yahoo!$A$1:$G$1214,3,FALSE),"NA")</f>
        <v>18096.669922000001</v>
      </c>
      <c r="CT947">
        <f>IFERROR(VLOOKUP($A947,dji_yahoo!$A$1:$G$1214,4,FALSE),"NA")</f>
        <v>17868.339843999998</v>
      </c>
      <c r="CU947">
        <f>IFERROR(VLOOKUP($A947,dji_yahoo!$A$1:$G$1214,5,FALSE),"NA")</f>
        <v>17919.289063</v>
      </c>
      <c r="CV947">
        <f>IFERROR(VLOOKUP($A947,dji_yahoo!$A$1:$G$1214,7,FALSE),"NA")</f>
        <v>100170000</v>
      </c>
      <c r="CW947" s="5">
        <f>IFERROR(VLOOKUP($A947,nasdaq_yahoo!$A$1:$G$1249,2,FALSE),"NA")</f>
        <v>5219.2001950000003</v>
      </c>
      <c r="CX947" s="5">
        <f>IFERROR(VLOOKUP($A947,nasdaq_yahoo!$A$1:$G$1249,3,FALSE),"NA")</f>
        <v>5229</v>
      </c>
      <c r="CY947" s="5">
        <f>IFERROR(VLOOKUP($A947,nasdaq_yahoo!$A$1:$G$1249,4,FALSE),"NA")</f>
        <v>5196.2998049999997</v>
      </c>
      <c r="CZ947" s="5">
        <f>IFERROR(VLOOKUP($A947,nasdaq_yahoo!$A$1:$G$1249,5,FALSE),"NA")</f>
        <v>5208.1201170000004</v>
      </c>
      <c r="DA947" s="6">
        <f>IFERROR(VLOOKUP($A947,nasdaq_yahoo!$A$1:$G$1249,7,FALSE),"NA")</f>
        <v>1774570000</v>
      </c>
      <c r="DB947" s="5">
        <f>IFERROR(VLOOKUP($A947,USEPUINDXD!$A$1:$B$1827,2,FALSE),"NA")</f>
        <v>71.87</v>
      </c>
    </row>
    <row r="948" spans="1:106">
      <c r="A948" s="1">
        <v>42205</v>
      </c>
      <c r="B948">
        <v>273.5</v>
      </c>
      <c r="C948">
        <v>278.98</v>
      </c>
      <c r="D948">
        <v>272.95999999999998</v>
      </c>
      <c r="E948">
        <v>278.98</v>
      </c>
      <c r="F948">
        <v>22711400</v>
      </c>
      <c r="G948">
        <v>3938930000</v>
      </c>
      <c r="H948">
        <v>3.62</v>
      </c>
      <c r="I948">
        <v>3.72</v>
      </c>
      <c r="J948">
        <v>3.61</v>
      </c>
      <c r="K948">
        <v>3.69</v>
      </c>
      <c r="L948">
        <v>73913</v>
      </c>
      <c r="M948">
        <v>20257500</v>
      </c>
      <c r="N948" t="s">
        <v>85</v>
      </c>
      <c r="O948" t="s">
        <v>85</v>
      </c>
      <c r="P948" t="s">
        <v>85</v>
      </c>
      <c r="Q948" t="s">
        <v>85</v>
      </c>
      <c r="R948" t="s">
        <v>85</v>
      </c>
      <c r="S948" t="s">
        <v>85</v>
      </c>
      <c r="T948" t="s">
        <v>85</v>
      </c>
      <c r="U948" t="s">
        <v>85</v>
      </c>
      <c r="V948" t="s">
        <v>85</v>
      </c>
      <c r="W948" t="s">
        <v>85</v>
      </c>
      <c r="X948" t="s">
        <v>85</v>
      </c>
      <c r="Y948" t="s">
        <v>85</v>
      </c>
      <c r="Z948">
        <v>3.77</v>
      </c>
      <c r="AA948">
        <v>3.94</v>
      </c>
      <c r="AB948">
        <v>3.73</v>
      </c>
      <c r="AC948">
        <v>3.94</v>
      </c>
      <c r="AD948">
        <v>4242190</v>
      </c>
      <c r="AE948">
        <v>154330000</v>
      </c>
      <c r="AF948">
        <v>0.538906</v>
      </c>
      <c r="AG948">
        <v>0.547709</v>
      </c>
      <c r="AH948">
        <v>0.52983599999999997</v>
      </c>
      <c r="AI948">
        <v>0.547709</v>
      </c>
      <c r="AJ948">
        <v>22420</v>
      </c>
      <c r="AK948">
        <v>4621200</v>
      </c>
      <c r="AL948">
        <v>1.44E-4</v>
      </c>
      <c r="AM948">
        <v>1.7200000000000001E-4</v>
      </c>
      <c r="AN948">
        <v>1.44E-4</v>
      </c>
      <c r="AO948">
        <v>1.4899999999999999E-4</v>
      </c>
      <c r="AP948">
        <v>4446</v>
      </c>
      <c r="AQ948">
        <v>1297720</v>
      </c>
      <c r="AR948" t="s">
        <v>85</v>
      </c>
      <c r="AS948" t="s">
        <v>85</v>
      </c>
      <c r="AT948" t="s">
        <v>85</v>
      </c>
      <c r="AU948" t="s">
        <v>85</v>
      </c>
      <c r="AV948" t="s">
        <v>85</v>
      </c>
      <c r="AW948" t="s">
        <v>85</v>
      </c>
      <c r="AX948" t="s">
        <v>85</v>
      </c>
      <c r="AY948" t="s">
        <v>85</v>
      </c>
      <c r="AZ948" t="s">
        <v>85</v>
      </c>
      <c r="BA948" t="s">
        <v>85</v>
      </c>
      <c r="BB948" t="s">
        <v>85</v>
      </c>
      <c r="BC948" t="s">
        <v>85</v>
      </c>
      <c r="BD948" t="s">
        <v>85</v>
      </c>
      <c r="BE948" t="s">
        <v>85</v>
      </c>
      <c r="BF948" t="s">
        <v>85</v>
      </c>
      <c r="BG948" t="s">
        <v>85</v>
      </c>
      <c r="BH948" t="s">
        <v>85</v>
      </c>
      <c r="BI948" t="s">
        <v>85</v>
      </c>
      <c r="BJ948" t="s">
        <v>85</v>
      </c>
      <c r="BK948" t="s">
        <v>85</v>
      </c>
      <c r="BL948" t="s">
        <v>85</v>
      </c>
      <c r="BM948" t="s">
        <v>85</v>
      </c>
      <c r="BN948" t="s">
        <v>85</v>
      </c>
      <c r="BO948" t="s">
        <v>85</v>
      </c>
      <c r="BP948">
        <v>8.0929999999999995E-3</v>
      </c>
      <c r="BQ948">
        <v>8.1620000000000009E-3</v>
      </c>
      <c r="BR948">
        <v>7.9430000000000004E-3</v>
      </c>
      <c r="BS948">
        <v>7.9480000000000002E-3</v>
      </c>
      <c r="BT948">
        <v>285165</v>
      </c>
      <c r="BU948">
        <v>258241000</v>
      </c>
      <c r="BV948" t="s">
        <v>85</v>
      </c>
      <c r="BW948" t="s">
        <v>85</v>
      </c>
      <c r="BX948" t="s">
        <v>85</v>
      </c>
      <c r="BY948" t="s">
        <v>85</v>
      </c>
      <c r="BZ948" t="s">
        <v>85</v>
      </c>
      <c r="CA948" t="s">
        <v>85</v>
      </c>
      <c r="CB948" t="s">
        <v>85</v>
      </c>
      <c r="CC948" t="s">
        <v>85</v>
      </c>
      <c r="CD948" t="s">
        <v>85</v>
      </c>
      <c r="CE948" t="s">
        <v>85</v>
      </c>
      <c r="CF948" t="s">
        <v>85</v>
      </c>
      <c r="CG948" t="s">
        <v>85</v>
      </c>
      <c r="CH948">
        <f>IFERROR(VLOOKUP($A948,vix_cboe!$A$1:$E4540,2,FALSE),"NA")</f>
        <v>12.25</v>
      </c>
      <c r="CI948">
        <f>IFERROR(VLOOKUP($A948,vix_cboe!$A$1:$E4540,3,FALSE),"NA")</f>
        <v>12.37</v>
      </c>
      <c r="CJ948">
        <f>IFERROR(VLOOKUP($A948,vix_cboe!$A$1:$E4540,4,FALSE),"NA")</f>
        <v>11.71</v>
      </c>
      <c r="CK948">
        <f>IFERROR(VLOOKUP($A948,vix_cboe!$A$1:$E4540,5,FALSE),"NA")</f>
        <v>12.25</v>
      </c>
      <c r="CL948" s="5">
        <f>IFERROR(VLOOKUP($A948,gold_gold.org!$A$1:$G$10247,2,FALSE),"NA")</f>
        <v>1104.5999999999999</v>
      </c>
      <c r="CM948" s="5">
        <f>IFERROR(VLOOKUP($A948,gold_gold.org!$A$1:$G$10247,3,FALSE),"NA")</f>
        <v>1016.79975</v>
      </c>
      <c r="CN948" s="5">
        <f>IFERROR(VLOOKUP($A948,gold_gold.org!$A$1:$G$10247,4,FALSE),"NA")</f>
        <v>137252.04334</v>
      </c>
      <c r="CO948" s="5">
        <f>IFERROR(VLOOKUP($A948,gold_gold.org!$A$1:$G$10247,5,FALSE),"NA")</f>
        <v>708.55398000000002</v>
      </c>
      <c r="CP948">
        <f>IFERROR(VLOOKUP($A948,crude_oil_eia!$A$1:$C$8255,2,FALSE),"NA")</f>
        <v>50.11</v>
      </c>
      <c r="CQ948">
        <f>IFERROR(VLOOKUP($A948,crude_oil_eia!$A$1:$C$8255,3,FALSE),"NA")</f>
        <v>56.42</v>
      </c>
      <c r="CR948">
        <f>IFERROR(VLOOKUP($A948,dji_yahoo!$A$1:$G$1214,2,FALSE),"NA")</f>
        <v>18085.910156000002</v>
      </c>
      <c r="CS948">
        <f>IFERROR(VLOOKUP($A948,dji_yahoo!$A$1:$G$1214,3,FALSE),"NA")</f>
        <v>18137.119140999999</v>
      </c>
      <c r="CT948">
        <f>IFERROR(VLOOKUP($A948,dji_yahoo!$A$1:$G$1214,4,FALSE),"NA")</f>
        <v>18064.5</v>
      </c>
      <c r="CU948">
        <f>IFERROR(VLOOKUP($A948,dji_yahoo!$A$1:$G$1214,5,FALSE),"NA")</f>
        <v>18100.410156000002</v>
      </c>
      <c r="CV948">
        <f>IFERROR(VLOOKUP($A948,dji_yahoo!$A$1:$G$1214,7,FALSE),"NA")</f>
        <v>75060000</v>
      </c>
      <c r="CW948" s="5">
        <f>IFERROR(VLOOKUP($A948,nasdaq_yahoo!$A$1:$G$1249,2,FALSE),"NA")</f>
        <v>5223.1801759999998</v>
      </c>
      <c r="CX948" s="5">
        <f>IFERROR(VLOOKUP($A948,nasdaq_yahoo!$A$1:$G$1249,3,FALSE),"NA")</f>
        <v>5231.9399409999996</v>
      </c>
      <c r="CY948" s="5">
        <f>IFERROR(VLOOKUP($A948,nasdaq_yahoo!$A$1:$G$1249,4,FALSE),"NA")</f>
        <v>5201.4902339999999</v>
      </c>
      <c r="CZ948" s="5">
        <f>IFERROR(VLOOKUP($A948,nasdaq_yahoo!$A$1:$G$1249,5,FALSE),"NA")</f>
        <v>5218.8598629999997</v>
      </c>
      <c r="DA948" s="6">
        <f>IFERROR(VLOOKUP($A948,nasdaq_yahoo!$A$1:$G$1249,7,FALSE),"NA")</f>
        <v>1814180000</v>
      </c>
      <c r="DB948" s="5">
        <f>IFERROR(VLOOKUP($A948,USEPUINDXD!$A$1:$B$1827,2,FALSE),"NA")</f>
        <v>46.59</v>
      </c>
    </row>
    <row r="949" spans="1:106">
      <c r="A949" s="1">
        <v>42204</v>
      </c>
      <c r="B949">
        <v>274.77</v>
      </c>
      <c r="C949">
        <v>275.67</v>
      </c>
      <c r="D949">
        <v>272.51</v>
      </c>
      <c r="E949">
        <v>273.61</v>
      </c>
      <c r="F949">
        <v>15332500</v>
      </c>
      <c r="G949">
        <v>3956140000</v>
      </c>
      <c r="H949">
        <v>3.71</v>
      </c>
      <c r="I949">
        <v>3.71</v>
      </c>
      <c r="J949">
        <v>3.6</v>
      </c>
      <c r="K949">
        <v>3.62</v>
      </c>
      <c r="L949">
        <v>66114</v>
      </c>
      <c r="M949">
        <v>20734000</v>
      </c>
      <c r="N949" t="s">
        <v>85</v>
      </c>
      <c r="O949" t="s">
        <v>85</v>
      </c>
      <c r="P949" t="s">
        <v>85</v>
      </c>
      <c r="Q949" t="s">
        <v>85</v>
      </c>
      <c r="R949" t="s">
        <v>85</v>
      </c>
      <c r="S949" t="s">
        <v>85</v>
      </c>
      <c r="T949" t="s">
        <v>85</v>
      </c>
      <c r="U949" t="s">
        <v>85</v>
      </c>
      <c r="V949" t="s">
        <v>85</v>
      </c>
      <c r="W949" t="s">
        <v>85</v>
      </c>
      <c r="X949" t="s">
        <v>85</v>
      </c>
      <c r="Y949" t="s">
        <v>85</v>
      </c>
      <c r="Z949">
        <v>4</v>
      </c>
      <c r="AA949">
        <v>4.07</v>
      </c>
      <c r="AB949">
        <v>3.66</v>
      </c>
      <c r="AC949">
        <v>3.77</v>
      </c>
      <c r="AD949">
        <v>4693260</v>
      </c>
      <c r="AE949">
        <v>163808000</v>
      </c>
      <c r="AF949">
        <v>0.52809200000000001</v>
      </c>
      <c r="AG949">
        <v>0.542489</v>
      </c>
      <c r="AH949">
        <v>0.51607999999999998</v>
      </c>
      <c r="AI949">
        <v>0.53798900000000005</v>
      </c>
      <c r="AJ949">
        <v>15024</v>
      </c>
      <c r="AK949">
        <v>4521330</v>
      </c>
      <c r="AL949">
        <v>1.46E-4</v>
      </c>
      <c r="AM949">
        <v>1.4999999999999999E-4</v>
      </c>
      <c r="AN949">
        <v>1.44E-4</v>
      </c>
      <c r="AO949">
        <v>1.4799999999999999E-4</v>
      </c>
      <c r="AP949">
        <v>898</v>
      </c>
      <c r="AQ949">
        <v>1310970</v>
      </c>
      <c r="AR949" t="s">
        <v>85</v>
      </c>
      <c r="AS949" t="s">
        <v>85</v>
      </c>
      <c r="AT949" t="s">
        <v>85</v>
      </c>
      <c r="AU949" t="s">
        <v>85</v>
      </c>
      <c r="AV949" t="s">
        <v>85</v>
      </c>
      <c r="AW949" t="s">
        <v>85</v>
      </c>
      <c r="AX949" t="s">
        <v>85</v>
      </c>
      <c r="AY949" t="s">
        <v>85</v>
      </c>
      <c r="AZ949" t="s">
        <v>85</v>
      </c>
      <c r="BA949" t="s">
        <v>85</v>
      </c>
      <c r="BB949" t="s">
        <v>85</v>
      </c>
      <c r="BC949" t="s">
        <v>85</v>
      </c>
      <c r="BD949" t="s">
        <v>85</v>
      </c>
      <c r="BE949" t="s">
        <v>85</v>
      </c>
      <c r="BF949" t="s">
        <v>85</v>
      </c>
      <c r="BG949" t="s">
        <v>85</v>
      </c>
      <c r="BH949" t="s">
        <v>85</v>
      </c>
      <c r="BI949" t="s">
        <v>85</v>
      </c>
      <c r="BJ949" t="s">
        <v>85</v>
      </c>
      <c r="BK949" t="s">
        <v>85</v>
      </c>
      <c r="BL949" t="s">
        <v>85</v>
      </c>
      <c r="BM949" t="s">
        <v>85</v>
      </c>
      <c r="BN949" t="s">
        <v>85</v>
      </c>
      <c r="BO949" t="s">
        <v>85</v>
      </c>
      <c r="BP949">
        <v>8.0610000000000005E-3</v>
      </c>
      <c r="BQ949">
        <v>8.0940000000000005E-3</v>
      </c>
      <c r="BR949">
        <v>8.0070000000000002E-3</v>
      </c>
      <c r="BS949">
        <v>8.0909999999999992E-3</v>
      </c>
      <c r="BT949">
        <v>85865</v>
      </c>
      <c r="BU949">
        <v>257225000</v>
      </c>
      <c r="BV949" t="s">
        <v>85</v>
      </c>
      <c r="BW949" t="s">
        <v>85</v>
      </c>
      <c r="BX949" t="s">
        <v>85</v>
      </c>
      <c r="BY949" t="s">
        <v>85</v>
      </c>
      <c r="BZ949" t="s">
        <v>85</v>
      </c>
      <c r="CA949" t="s">
        <v>85</v>
      </c>
      <c r="CB949" t="s">
        <v>85</v>
      </c>
      <c r="CC949" t="s">
        <v>85</v>
      </c>
      <c r="CD949" t="s">
        <v>85</v>
      </c>
      <c r="CE949" t="s">
        <v>85</v>
      </c>
      <c r="CF949" t="s">
        <v>85</v>
      </c>
      <c r="CG949" t="s">
        <v>85</v>
      </c>
      <c r="CH949" t="str">
        <f>IFERROR(VLOOKUP($A949,vix_cboe!$A$1:$E4541,2,FALSE),"NA")</f>
        <v>NA</v>
      </c>
      <c r="CI949" t="str">
        <f>IFERROR(VLOOKUP($A949,vix_cboe!$A$1:$E4541,3,FALSE),"NA")</f>
        <v>NA</v>
      </c>
      <c r="CJ949" t="str">
        <f>IFERROR(VLOOKUP($A949,vix_cboe!$A$1:$E4541,4,FALSE),"NA")</f>
        <v>NA</v>
      </c>
      <c r="CK949" t="str">
        <f>IFERROR(VLOOKUP($A949,vix_cboe!$A$1:$E4541,5,FALSE),"NA")</f>
        <v>NA</v>
      </c>
      <c r="CL949" s="5" t="str">
        <f>IFERROR(VLOOKUP($A949,gold_gold.org!$A$1:$G$10247,2,FALSE),"NA")</f>
        <v>NA</v>
      </c>
      <c r="CM949" s="5" t="str">
        <f>IFERROR(VLOOKUP($A949,gold_gold.org!$A$1:$G$10247,3,FALSE),"NA")</f>
        <v>NA</v>
      </c>
      <c r="CN949" s="5" t="str">
        <f>IFERROR(VLOOKUP($A949,gold_gold.org!$A$1:$G$10247,4,FALSE),"NA")</f>
        <v>NA</v>
      </c>
      <c r="CO949" s="5" t="str">
        <f>IFERROR(VLOOKUP($A949,gold_gold.org!$A$1:$G$10247,5,FALSE),"NA")</f>
        <v>NA</v>
      </c>
      <c r="CP949" t="str">
        <f>IFERROR(VLOOKUP($A949,crude_oil_eia!$A$1:$C$8255,2,FALSE),"NA")</f>
        <v>NA</v>
      </c>
      <c r="CQ949" t="str">
        <f>IFERROR(VLOOKUP($A949,crude_oil_eia!$A$1:$C$8255,3,FALSE),"NA")</f>
        <v>NA</v>
      </c>
      <c r="CR949" t="str">
        <f>IFERROR(VLOOKUP($A949,dji_yahoo!$A$1:$G$1214,2,FALSE),"NA")</f>
        <v>NA</v>
      </c>
      <c r="CS949" t="str">
        <f>IFERROR(VLOOKUP($A949,dji_yahoo!$A$1:$G$1214,3,FALSE),"NA")</f>
        <v>NA</v>
      </c>
      <c r="CT949" t="str">
        <f>IFERROR(VLOOKUP($A949,dji_yahoo!$A$1:$G$1214,4,FALSE),"NA")</f>
        <v>NA</v>
      </c>
      <c r="CU949" t="str">
        <f>IFERROR(VLOOKUP($A949,dji_yahoo!$A$1:$G$1214,5,FALSE),"NA")</f>
        <v>NA</v>
      </c>
      <c r="CV949" t="str">
        <f>IFERROR(VLOOKUP($A949,dji_yahoo!$A$1:$G$1214,7,FALSE),"NA")</f>
        <v>NA</v>
      </c>
      <c r="CW949" s="5" t="str">
        <f>IFERROR(VLOOKUP($A949,nasdaq_yahoo!$A$1:$G$1249,2,FALSE),"NA")</f>
        <v>NA</v>
      </c>
      <c r="CX949" s="5" t="str">
        <f>IFERROR(VLOOKUP($A949,nasdaq_yahoo!$A$1:$G$1249,3,FALSE),"NA")</f>
        <v>NA</v>
      </c>
      <c r="CY949" s="5" t="str">
        <f>IFERROR(VLOOKUP($A949,nasdaq_yahoo!$A$1:$G$1249,4,FALSE),"NA")</f>
        <v>NA</v>
      </c>
      <c r="CZ949" s="5" t="str">
        <f>IFERROR(VLOOKUP($A949,nasdaq_yahoo!$A$1:$G$1249,5,FALSE),"NA")</f>
        <v>NA</v>
      </c>
      <c r="DA949" s="6" t="str">
        <f>IFERROR(VLOOKUP($A949,nasdaq_yahoo!$A$1:$G$1249,7,FALSE),"NA")</f>
        <v>NA</v>
      </c>
      <c r="DB949" s="5">
        <f>IFERROR(VLOOKUP($A949,USEPUINDXD!$A$1:$B$1827,2,FALSE),"NA")</f>
        <v>338.31</v>
      </c>
    </row>
    <row r="950" spans="1:106">
      <c r="A950" s="1">
        <v>42203</v>
      </c>
      <c r="B950">
        <v>279.33</v>
      </c>
      <c r="C950">
        <v>282.52999999999997</v>
      </c>
      <c r="D950">
        <v>274.07</v>
      </c>
      <c r="E950">
        <v>274.89999999999998</v>
      </c>
      <c r="F950">
        <v>25187100</v>
      </c>
      <c r="G950">
        <v>4020820000</v>
      </c>
      <c r="H950">
        <v>3.76</v>
      </c>
      <c r="I950">
        <v>3.99</v>
      </c>
      <c r="J950">
        <v>3.67</v>
      </c>
      <c r="K950">
        <v>3.71</v>
      </c>
      <c r="L950">
        <v>140104</v>
      </c>
      <c r="M950">
        <v>20996900</v>
      </c>
      <c r="N950" t="s">
        <v>85</v>
      </c>
      <c r="O950" t="s">
        <v>85</v>
      </c>
      <c r="P950" t="s">
        <v>85</v>
      </c>
      <c r="Q950" t="s">
        <v>85</v>
      </c>
      <c r="R950" t="s">
        <v>85</v>
      </c>
      <c r="S950" t="s">
        <v>85</v>
      </c>
      <c r="T950" t="s">
        <v>85</v>
      </c>
      <c r="U950" t="s">
        <v>85</v>
      </c>
      <c r="V950" t="s">
        <v>85</v>
      </c>
      <c r="W950" t="s">
        <v>85</v>
      </c>
      <c r="X950" t="s">
        <v>85</v>
      </c>
      <c r="Y950" t="s">
        <v>85</v>
      </c>
      <c r="Z950">
        <v>3.78</v>
      </c>
      <c r="AA950">
        <v>4.2300000000000004</v>
      </c>
      <c r="AB950">
        <v>3.78</v>
      </c>
      <c r="AC950">
        <v>4</v>
      </c>
      <c r="AD950">
        <v>8471440</v>
      </c>
      <c r="AE950">
        <v>154656000</v>
      </c>
      <c r="AF950">
        <v>0.53524899999999997</v>
      </c>
      <c r="AG950">
        <v>0.54680499999999999</v>
      </c>
      <c r="AH950">
        <v>0.51634999999999998</v>
      </c>
      <c r="AI950">
        <v>0.52359500000000003</v>
      </c>
      <c r="AJ950">
        <v>15685</v>
      </c>
      <c r="AK950">
        <v>4575510</v>
      </c>
      <c r="AL950">
        <v>1.4899999999999999E-4</v>
      </c>
      <c r="AM950">
        <v>1.5200000000000001E-4</v>
      </c>
      <c r="AN950">
        <v>1.44E-4</v>
      </c>
      <c r="AO950">
        <v>1.46E-4</v>
      </c>
      <c r="AP950">
        <v>783</v>
      </c>
      <c r="AQ950">
        <v>1337300</v>
      </c>
      <c r="AR950" t="s">
        <v>85</v>
      </c>
      <c r="AS950" t="s">
        <v>85</v>
      </c>
      <c r="AT950" t="s">
        <v>85</v>
      </c>
      <c r="AU950" t="s">
        <v>85</v>
      </c>
      <c r="AV950" t="s">
        <v>85</v>
      </c>
      <c r="AW950" t="s">
        <v>85</v>
      </c>
      <c r="AX950" t="s">
        <v>85</v>
      </c>
      <c r="AY950" t="s">
        <v>85</v>
      </c>
      <c r="AZ950" t="s">
        <v>85</v>
      </c>
      <c r="BA950" t="s">
        <v>85</v>
      </c>
      <c r="BB950" t="s">
        <v>85</v>
      </c>
      <c r="BC950" t="s">
        <v>85</v>
      </c>
      <c r="BD950" t="s">
        <v>85</v>
      </c>
      <c r="BE950" t="s">
        <v>85</v>
      </c>
      <c r="BF950" t="s">
        <v>85</v>
      </c>
      <c r="BG950" t="s">
        <v>85</v>
      </c>
      <c r="BH950" t="s">
        <v>85</v>
      </c>
      <c r="BI950" t="s">
        <v>85</v>
      </c>
      <c r="BJ950" t="s">
        <v>85</v>
      </c>
      <c r="BK950" t="s">
        <v>85</v>
      </c>
      <c r="BL950" t="s">
        <v>85</v>
      </c>
      <c r="BM950" t="s">
        <v>85</v>
      </c>
      <c r="BN950" t="s">
        <v>85</v>
      </c>
      <c r="BO950" t="s">
        <v>85</v>
      </c>
      <c r="BP950">
        <v>8.0230000000000006E-3</v>
      </c>
      <c r="BQ950">
        <v>8.0800000000000004E-3</v>
      </c>
      <c r="BR950">
        <v>7.9970000000000006E-3</v>
      </c>
      <c r="BS950">
        <v>8.0599999999999995E-3</v>
      </c>
      <c r="BT950">
        <v>68213</v>
      </c>
      <c r="BU950">
        <v>256007000</v>
      </c>
      <c r="BV950" t="s">
        <v>85</v>
      </c>
      <c r="BW950" t="s">
        <v>85</v>
      </c>
      <c r="BX950" t="s">
        <v>85</v>
      </c>
      <c r="BY950" t="s">
        <v>85</v>
      </c>
      <c r="BZ950" t="s">
        <v>85</v>
      </c>
      <c r="CA950" t="s">
        <v>85</v>
      </c>
      <c r="CB950" t="s">
        <v>85</v>
      </c>
      <c r="CC950" t="s">
        <v>85</v>
      </c>
      <c r="CD950" t="s">
        <v>85</v>
      </c>
      <c r="CE950" t="s">
        <v>85</v>
      </c>
      <c r="CF950" t="s">
        <v>85</v>
      </c>
      <c r="CG950" t="s">
        <v>85</v>
      </c>
      <c r="CH950" t="str">
        <f>IFERROR(VLOOKUP($A950,vix_cboe!$A$1:$E4542,2,FALSE),"NA")</f>
        <v>NA</v>
      </c>
      <c r="CI950" t="str">
        <f>IFERROR(VLOOKUP($A950,vix_cboe!$A$1:$E4542,3,FALSE),"NA")</f>
        <v>NA</v>
      </c>
      <c r="CJ950" t="str">
        <f>IFERROR(VLOOKUP($A950,vix_cboe!$A$1:$E4542,4,FALSE),"NA")</f>
        <v>NA</v>
      </c>
      <c r="CK950" t="str">
        <f>IFERROR(VLOOKUP($A950,vix_cboe!$A$1:$E4542,5,FALSE),"NA")</f>
        <v>NA</v>
      </c>
      <c r="CL950" s="5" t="str">
        <f>IFERROR(VLOOKUP($A950,gold_gold.org!$A$1:$G$10247,2,FALSE),"NA")</f>
        <v>NA</v>
      </c>
      <c r="CM950" s="5" t="str">
        <f>IFERROR(VLOOKUP($A950,gold_gold.org!$A$1:$G$10247,3,FALSE),"NA")</f>
        <v>NA</v>
      </c>
      <c r="CN950" s="5" t="str">
        <f>IFERROR(VLOOKUP($A950,gold_gold.org!$A$1:$G$10247,4,FALSE),"NA")</f>
        <v>NA</v>
      </c>
      <c r="CO950" s="5" t="str">
        <f>IFERROR(VLOOKUP($A950,gold_gold.org!$A$1:$G$10247,5,FALSE),"NA")</f>
        <v>NA</v>
      </c>
      <c r="CP950" t="str">
        <f>IFERROR(VLOOKUP($A950,crude_oil_eia!$A$1:$C$8255,2,FALSE),"NA")</f>
        <v>NA</v>
      </c>
      <c r="CQ950" t="str">
        <f>IFERROR(VLOOKUP($A950,crude_oil_eia!$A$1:$C$8255,3,FALSE),"NA")</f>
        <v>NA</v>
      </c>
      <c r="CR950" t="str">
        <f>IFERROR(VLOOKUP($A950,dji_yahoo!$A$1:$G$1214,2,FALSE),"NA")</f>
        <v>NA</v>
      </c>
      <c r="CS950" t="str">
        <f>IFERROR(VLOOKUP($A950,dji_yahoo!$A$1:$G$1214,3,FALSE),"NA")</f>
        <v>NA</v>
      </c>
      <c r="CT950" t="str">
        <f>IFERROR(VLOOKUP($A950,dji_yahoo!$A$1:$G$1214,4,FALSE),"NA")</f>
        <v>NA</v>
      </c>
      <c r="CU950" t="str">
        <f>IFERROR(VLOOKUP($A950,dji_yahoo!$A$1:$G$1214,5,FALSE),"NA")</f>
        <v>NA</v>
      </c>
      <c r="CV950" t="str">
        <f>IFERROR(VLOOKUP($A950,dji_yahoo!$A$1:$G$1214,7,FALSE),"NA")</f>
        <v>NA</v>
      </c>
      <c r="CW950" s="5" t="str">
        <f>IFERROR(VLOOKUP($A950,nasdaq_yahoo!$A$1:$G$1249,2,FALSE),"NA")</f>
        <v>NA</v>
      </c>
      <c r="CX950" s="5" t="str">
        <f>IFERROR(VLOOKUP($A950,nasdaq_yahoo!$A$1:$G$1249,3,FALSE),"NA")</f>
        <v>NA</v>
      </c>
      <c r="CY950" s="5" t="str">
        <f>IFERROR(VLOOKUP($A950,nasdaq_yahoo!$A$1:$G$1249,4,FALSE),"NA")</f>
        <v>NA</v>
      </c>
      <c r="CZ950" s="5" t="str">
        <f>IFERROR(VLOOKUP($A950,nasdaq_yahoo!$A$1:$G$1249,5,FALSE),"NA")</f>
        <v>NA</v>
      </c>
      <c r="DA950" s="6" t="str">
        <f>IFERROR(VLOOKUP($A950,nasdaq_yahoo!$A$1:$G$1249,7,FALSE),"NA")</f>
        <v>NA</v>
      </c>
      <c r="DB950" s="5">
        <f>IFERROR(VLOOKUP($A950,USEPUINDXD!$A$1:$B$1827,2,FALSE),"NA")</f>
        <v>66.8</v>
      </c>
    </row>
    <row r="951" spans="1:106">
      <c r="A951" s="1">
        <v>42202</v>
      </c>
      <c r="B951">
        <v>278.08999999999997</v>
      </c>
      <c r="C951">
        <v>280.27999999999997</v>
      </c>
      <c r="D951">
        <v>272.04000000000002</v>
      </c>
      <c r="E951">
        <v>279.47000000000003</v>
      </c>
      <c r="F951">
        <v>27591400</v>
      </c>
      <c r="G951">
        <v>4001950000</v>
      </c>
      <c r="H951">
        <v>3.54</v>
      </c>
      <c r="I951">
        <v>3.83</v>
      </c>
      <c r="J951">
        <v>3.48</v>
      </c>
      <c r="K951">
        <v>3.76</v>
      </c>
      <c r="L951">
        <v>142970</v>
      </c>
      <c r="M951">
        <v>19771100</v>
      </c>
      <c r="N951" t="s">
        <v>85</v>
      </c>
      <c r="O951" t="s">
        <v>85</v>
      </c>
      <c r="P951" t="s">
        <v>85</v>
      </c>
      <c r="Q951" t="s">
        <v>85</v>
      </c>
      <c r="R951" t="s">
        <v>85</v>
      </c>
      <c r="S951" t="s">
        <v>85</v>
      </c>
      <c r="T951" t="s">
        <v>85</v>
      </c>
      <c r="U951" t="s">
        <v>85</v>
      </c>
      <c r="V951" t="s">
        <v>85</v>
      </c>
      <c r="W951" t="s">
        <v>85</v>
      </c>
      <c r="X951" t="s">
        <v>85</v>
      </c>
      <c r="Y951" t="s">
        <v>85</v>
      </c>
      <c r="Z951">
        <v>3.72</v>
      </c>
      <c r="AA951">
        <v>3.93</v>
      </c>
      <c r="AB951">
        <v>3.55</v>
      </c>
      <c r="AC951">
        <v>3.79</v>
      </c>
      <c r="AD951">
        <v>9454510</v>
      </c>
      <c r="AE951">
        <v>152008000</v>
      </c>
      <c r="AF951">
        <v>0.53634300000000001</v>
      </c>
      <c r="AG951">
        <v>0.53795599999999999</v>
      </c>
      <c r="AH951">
        <v>0.50739800000000002</v>
      </c>
      <c r="AI951">
        <v>0.53518200000000005</v>
      </c>
      <c r="AJ951">
        <v>10526</v>
      </c>
      <c r="AK951">
        <v>4577990</v>
      </c>
      <c r="AL951">
        <v>1.4200000000000001E-4</v>
      </c>
      <c r="AM951">
        <v>1.5100000000000001E-4</v>
      </c>
      <c r="AN951">
        <v>1.4200000000000001E-4</v>
      </c>
      <c r="AO951">
        <v>1.4899999999999999E-4</v>
      </c>
      <c r="AP951">
        <v>191</v>
      </c>
      <c r="AQ951">
        <v>1279530</v>
      </c>
      <c r="AR951" t="s">
        <v>85</v>
      </c>
      <c r="AS951" t="s">
        <v>85</v>
      </c>
      <c r="AT951" t="s">
        <v>85</v>
      </c>
      <c r="AU951" t="s">
        <v>85</v>
      </c>
      <c r="AV951" t="s">
        <v>85</v>
      </c>
      <c r="AW951" t="s">
        <v>85</v>
      </c>
      <c r="AX951" t="s">
        <v>85</v>
      </c>
      <c r="AY951" t="s">
        <v>85</v>
      </c>
      <c r="AZ951" t="s">
        <v>85</v>
      </c>
      <c r="BA951" t="s">
        <v>85</v>
      </c>
      <c r="BB951" t="s">
        <v>85</v>
      </c>
      <c r="BC951" t="s">
        <v>85</v>
      </c>
      <c r="BD951" t="s">
        <v>85</v>
      </c>
      <c r="BE951" t="s">
        <v>85</v>
      </c>
      <c r="BF951" t="s">
        <v>85</v>
      </c>
      <c r="BG951" t="s">
        <v>85</v>
      </c>
      <c r="BH951" t="s">
        <v>85</v>
      </c>
      <c r="BI951" t="s">
        <v>85</v>
      </c>
      <c r="BJ951" t="s">
        <v>85</v>
      </c>
      <c r="BK951" t="s">
        <v>85</v>
      </c>
      <c r="BL951" t="s">
        <v>85</v>
      </c>
      <c r="BM951" t="s">
        <v>85</v>
      </c>
      <c r="BN951" t="s">
        <v>85</v>
      </c>
      <c r="BO951" t="s">
        <v>85</v>
      </c>
      <c r="BP951">
        <v>8.0610000000000005E-3</v>
      </c>
      <c r="BQ951">
        <v>8.0669999999999995E-3</v>
      </c>
      <c r="BR951">
        <v>7.9520000000000007E-3</v>
      </c>
      <c r="BS951">
        <v>8.0260000000000001E-3</v>
      </c>
      <c r="BT951">
        <v>299869</v>
      </c>
      <c r="BU951">
        <v>257213000</v>
      </c>
      <c r="BV951" t="s">
        <v>85</v>
      </c>
      <c r="BW951" t="s">
        <v>85</v>
      </c>
      <c r="BX951" t="s">
        <v>85</v>
      </c>
      <c r="BY951" t="s">
        <v>85</v>
      </c>
      <c r="BZ951" t="s">
        <v>85</v>
      </c>
      <c r="CA951" t="s">
        <v>85</v>
      </c>
      <c r="CB951" t="s">
        <v>85</v>
      </c>
      <c r="CC951" t="s">
        <v>85</v>
      </c>
      <c r="CD951" t="s">
        <v>85</v>
      </c>
      <c r="CE951" t="s">
        <v>85</v>
      </c>
      <c r="CF951" t="s">
        <v>85</v>
      </c>
      <c r="CG951" t="s">
        <v>85</v>
      </c>
      <c r="CH951">
        <f>IFERROR(VLOOKUP($A951,vix_cboe!$A$1:$E4543,2,FALSE),"NA")</f>
        <v>11.77</v>
      </c>
      <c r="CI951">
        <f>IFERROR(VLOOKUP($A951,vix_cboe!$A$1:$E4543,3,FALSE),"NA")</f>
        <v>12.22</v>
      </c>
      <c r="CJ951">
        <f>IFERROR(VLOOKUP($A951,vix_cboe!$A$1:$E4543,4,FALSE),"NA")</f>
        <v>11.77</v>
      </c>
      <c r="CK951">
        <f>IFERROR(VLOOKUP($A951,vix_cboe!$A$1:$E4543,5,FALSE),"NA")</f>
        <v>11.95</v>
      </c>
      <c r="CL951" s="5">
        <f>IFERROR(VLOOKUP($A951,gold_gold.org!$A$1:$G$10247,2,FALSE),"NA")</f>
        <v>1132.8</v>
      </c>
      <c r="CM951" s="5">
        <f>IFERROR(VLOOKUP($A951,gold_gold.org!$A$1:$G$10247,3,FALSE),"NA")</f>
        <v>1043.7193500000001</v>
      </c>
      <c r="CN951" s="5">
        <f>IFERROR(VLOOKUP($A951,gold_gold.org!$A$1:$G$10247,4,FALSE),"NA")</f>
        <v>140427.52364</v>
      </c>
      <c r="CO951" s="5">
        <f>IFERROR(VLOOKUP($A951,gold_gold.org!$A$1:$G$10247,5,FALSE),"NA")</f>
        <v>724.55141000000003</v>
      </c>
      <c r="CP951">
        <f>IFERROR(VLOOKUP($A951,crude_oil_eia!$A$1:$C$8255,2,FALSE),"NA")</f>
        <v>50.88</v>
      </c>
      <c r="CQ951">
        <f>IFERROR(VLOOKUP($A951,crude_oil_eia!$A$1:$C$8255,3,FALSE),"NA")</f>
        <v>56.38</v>
      </c>
      <c r="CR951">
        <f>IFERROR(VLOOKUP($A951,dji_yahoo!$A$1:$G$1214,2,FALSE),"NA")</f>
        <v>18117.580077999999</v>
      </c>
      <c r="CS951">
        <f>IFERROR(VLOOKUP($A951,dji_yahoo!$A$1:$G$1214,3,FALSE),"NA")</f>
        <v>18121.119140999999</v>
      </c>
      <c r="CT951">
        <f>IFERROR(VLOOKUP($A951,dji_yahoo!$A$1:$G$1214,4,FALSE),"NA")</f>
        <v>18032.060547000001</v>
      </c>
      <c r="CU951">
        <f>IFERROR(VLOOKUP($A951,dji_yahoo!$A$1:$G$1214,5,FALSE),"NA")</f>
        <v>18086.449218999998</v>
      </c>
      <c r="CV951">
        <f>IFERROR(VLOOKUP($A951,dji_yahoo!$A$1:$G$1214,7,FALSE),"NA")</f>
        <v>106510000</v>
      </c>
      <c r="CW951" s="5">
        <f>IFERROR(VLOOKUP($A951,nasdaq_yahoo!$A$1:$G$1249,2,FALSE),"NA")</f>
        <v>5196.1098629999997</v>
      </c>
      <c r="CX951" s="5">
        <f>IFERROR(VLOOKUP($A951,nasdaq_yahoo!$A$1:$G$1249,3,FALSE),"NA")</f>
        <v>5210.1601559999999</v>
      </c>
      <c r="CY951" s="5">
        <f>IFERROR(VLOOKUP($A951,nasdaq_yahoo!$A$1:$G$1249,4,FALSE),"NA")</f>
        <v>5183.2299800000001</v>
      </c>
      <c r="CZ951" s="5">
        <f>IFERROR(VLOOKUP($A951,nasdaq_yahoo!$A$1:$G$1249,5,FALSE),"NA")</f>
        <v>5210.1401370000003</v>
      </c>
      <c r="DA951" s="6">
        <f>IFERROR(VLOOKUP($A951,nasdaq_yahoo!$A$1:$G$1249,7,FALSE),"NA")</f>
        <v>1854450000</v>
      </c>
      <c r="DB951" s="5">
        <f>IFERROR(VLOOKUP($A951,USEPUINDXD!$A$1:$B$1827,2,FALSE),"NA")</f>
        <v>42.31</v>
      </c>
    </row>
    <row r="952" spans="1:106">
      <c r="A952" s="1">
        <v>42201</v>
      </c>
      <c r="B952">
        <v>286.04000000000002</v>
      </c>
      <c r="C952">
        <v>291.18</v>
      </c>
      <c r="D952">
        <v>275.24</v>
      </c>
      <c r="E952">
        <v>278.08999999999997</v>
      </c>
      <c r="F952">
        <v>49482600</v>
      </c>
      <c r="G952">
        <v>4115410000</v>
      </c>
      <c r="H952">
        <v>3.64</v>
      </c>
      <c r="I952">
        <v>3.76</v>
      </c>
      <c r="J952">
        <v>3.49</v>
      </c>
      <c r="K952">
        <v>3.53</v>
      </c>
      <c r="L952">
        <v>87908</v>
      </c>
      <c r="M952">
        <v>20331600</v>
      </c>
      <c r="N952" t="s">
        <v>85</v>
      </c>
      <c r="O952" t="s">
        <v>85</v>
      </c>
      <c r="P952" t="s">
        <v>85</v>
      </c>
      <c r="Q952" t="s">
        <v>85</v>
      </c>
      <c r="R952" t="s">
        <v>85</v>
      </c>
      <c r="S952" t="s">
        <v>85</v>
      </c>
      <c r="T952" t="s">
        <v>85</v>
      </c>
      <c r="U952" t="s">
        <v>85</v>
      </c>
      <c r="V952" t="s">
        <v>85</v>
      </c>
      <c r="W952" t="s">
        <v>85</v>
      </c>
      <c r="X952" t="s">
        <v>85</v>
      </c>
      <c r="Y952" t="s">
        <v>85</v>
      </c>
      <c r="Z952">
        <v>4.2</v>
      </c>
      <c r="AA952">
        <v>4.2699999999999996</v>
      </c>
      <c r="AB952">
        <v>3.3</v>
      </c>
      <c r="AC952">
        <v>3.69</v>
      </c>
      <c r="AD952">
        <v>17295300</v>
      </c>
      <c r="AE952">
        <v>171366000</v>
      </c>
      <c r="AF952">
        <v>0.541435</v>
      </c>
      <c r="AG952">
        <v>0.55858099999999999</v>
      </c>
      <c r="AH952">
        <v>0.51470499999999997</v>
      </c>
      <c r="AI952">
        <v>0.53632500000000005</v>
      </c>
      <c r="AJ952">
        <v>13229</v>
      </c>
      <c r="AK952">
        <v>4613990</v>
      </c>
      <c r="AL952">
        <v>1.4799999999999999E-4</v>
      </c>
      <c r="AM952">
        <v>1.5100000000000001E-4</v>
      </c>
      <c r="AN952">
        <v>1.4100000000000001E-4</v>
      </c>
      <c r="AO952">
        <v>1.4200000000000001E-4</v>
      </c>
      <c r="AP952">
        <v>1869</v>
      </c>
      <c r="AQ952">
        <v>1333850</v>
      </c>
      <c r="AR952" t="s">
        <v>85</v>
      </c>
      <c r="AS952" t="s">
        <v>85</v>
      </c>
      <c r="AT952" t="s">
        <v>85</v>
      </c>
      <c r="AU952" t="s">
        <v>85</v>
      </c>
      <c r="AV952" t="s">
        <v>85</v>
      </c>
      <c r="AW952" t="s">
        <v>85</v>
      </c>
      <c r="AX952" t="s">
        <v>85</v>
      </c>
      <c r="AY952" t="s">
        <v>85</v>
      </c>
      <c r="AZ952" t="s">
        <v>85</v>
      </c>
      <c r="BA952" t="s">
        <v>85</v>
      </c>
      <c r="BB952" t="s">
        <v>85</v>
      </c>
      <c r="BC952" t="s">
        <v>85</v>
      </c>
      <c r="BD952" t="s">
        <v>85</v>
      </c>
      <c r="BE952" t="s">
        <v>85</v>
      </c>
      <c r="BF952" t="s">
        <v>85</v>
      </c>
      <c r="BG952" t="s">
        <v>85</v>
      </c>
      <c r="BH952" t="s">
        <v>85</v>
      </c>
      <c r="BI952" t="s">
        <v>85</v>
      </c>
      <c r="BJ952" t="s">
        <v>85</v>
      </c>
      <c r="BK952" t="s">
        <v>85</v>
      </c>
      <c r="BL952" t="s">
        <v>85</v>
      </c>
      <c r="BM952" t="s">
        <v>85</v>
      </c>
      <c r="BN952" t="s">
        <v>85</v>
      </c>
      <c r="BO952" t="s">
        <v>85</v>
      </c>
      <c r="BP952">
        <v>8.5129999999999997E-3</v>
      </c>
      <c r="BQ952">
        <v>8.5780000000000006E-3</v>
      </c>
      <c r="BR952">
        <v>8.0590000000000002E-3</v>
      </c>
      <c r="BS952">
        <v>8.0619999999999997E-3</v>
      </c>
      <c r="BT952">
        <v>782856</v>
      </c>
      <c r="BU952">
        <v>271636000</v>
      </c>
      <c r="BV952" t="s">
        <v>85</v>
      </c>
      <c r="BW952" t="s">
        <v>85</v>
      </c>
      <c r="BX952" t="s">
        <v>85</v>
      </c>
      <c r="BY952" t="s">
        <v>85</v>
      </c>
      <c r="BZ952" t="s">
        <v>85</v>
      </c>
      <c r="CA952" t="s">
        <v>85</v>
      </c>
      <c r="CB952" t="s">
        <v>85</v>
      </c>
      <c r="CC952" t="s">
        <v>85</v>
      </c>
      <c r="CD952" t="s">
        <v>85</v>
      </c>
      <c r="CE952" t="s">
        <v>85</v>
      </c>
      <c r="CF952" t="s">
        <v>85</v>
      </c>
      <c r="CG952" t="s">
        <v>85</v>
      </c>
      <c r="CH952">
        <f>IFERROR(VLOOKUP($A952,vix_cboe!$A$1:$E4544,2,FALSE),"NA")</f>
        <v>12.59</v>
      </c>
      <c r="CI952">
        <f>IFERROR(VLOOKUP($A952,vix_cboe!$A$1:$E4544,3,FALSE),"NA")</f>
        <v>12.61</v>
      </c>
      <c r="CJ952">
        <f>IFERROR(VLOOKUP($A952,vix_cboe!$A$1:$E4544,4,FALSE),"NA")</f>
        <v>11.87</v>
      </c>
      <c r="CK952">
        <f>IFERROR(VLOOKUP($A952,vix_cboe!$A$1:$E4544,5,FALSE),"NA")</f>
        <v>12.11</v>
      </c>
      <c r="CL952" s="5">
        <f>IFERROR(VLOOKUP($A952,gold_gold.org!$A$1:$G$10247,2,FALSE),"NA")</f>
        <v>1144.4000000000001</v>
      </c>
      <c r="CM952" s="5">
        <f>IFERROR(VLOOKUP($A952,gold_gold.org!$A$1:$G$10247,3,FALSE),"NA")</f>
        <v>1049.5719300000001</v>
      </c>
      <c r="CN952" s="5">
        <f>IFERROR(VLOOKUP($A952,gold_gold.org!$A$1:$G$10247,4,FALSE),"NA")</f>
        <v>141957.08379</v>
      </c>
      <c r="CO952" s="5">
        <f>IFERROR(VLOOKUP($A952,gold_gold.org!$A$1:$G$10247,5,FALSE),"NA")</f>
        <v>734.06066999999996</v>
      </c>
      <c r="CP952">
        <f>IFERROR(VLOOKUP($A952,crude_oil_eia!$A$1:$C$8255,2,FALSE),"NA")</f>
        <v>50.9</v>
      </c>
      <c r="CQ952">
        <f>IFERROR(VLOOKUP($A952,crude_oil_eia!$A$1:$C$8255,3,FALSE),"NA")</f>
        <v>57.31</v>
      </c>
      <c r="CR952">
        <f>IFERROR(VLOOKUP($A952,dji_yahoo!$A$1:$G$1214,2,FALSE),"NA")</f>
        <v>18078.160156000002</v>
      </c>
      <c r="CS952">
        <f>IFERROR(VLOOKUP($A952,dji_yahoo!$A$1:$G$1214,3,FALSE),"NA")</f>
        <v>18131.609375</v>
      </c>
      <c r="CT952">
        <f>IFERROR(VLOOKUP($A952,dji_yahoo!$A$1:$G$1214,4,FALSE),"NA")</f>
        <v>18065.330077999999</v>
      </c>
      <c r="CU952">
        <f>IFERROR(VLOOKUP($A952,dji_yahoo!$A$1:$G$1214,5,FALSE),"NA")</f>
        <v>18120.25</v>
      </c>
      <c r="CV952">
        <f>IFERROR(VLOOKUP($A952,dji_yahoo!$A$1:$G$1214,7,FALSE),"NA")</f>
        <v>85030000</v>
      </c>
      <c r="CW952" s="5">
        <f>IFERROR(VLOOKUP($A952,nasdaq_yahoo!$A$1:$G$1249,2,FALSE),"NA")</f>
        <v>5138.1801759999998</v>
      </c>
      <c r="CX952" s="5">
        <f>IFERROR(VLOOKUP($A952,nasdaq_yahoo!$A$1:$G$1249,3,FALSE),"NA")</f>
        <v>5163.1801759999998</v>
      </c>
      <c r="CY952" s="5">
        <f>IFERROR(VLOOKUP($A952,nasdaq_yahoo!$A$1:$G$1249,4,FALSE),"NA")</f>
        <v>5128.5600590000004</v>
      </c>
      <c r="CZ952" s="5">
        <f>IFERROR(VLOOKUP($A952,nasdaq_yahoo!$A$1:$G$1249,5,FALSE),"NA")</f>
        <v>5163.1801759999998</v>
      </c>
      <c r="DA952" s="6">
        <f>IFERROR(VLOOKUP($A952,nasdaq_yahoo!$A$1:$G$1249,7,FALSE),"NA")</f>
        <v>1823530000</v>
      </c>
      <c r="DB952" s="5">
        <f>IFERROR(VLOOKUP($A952,USEPUINDXD!$A$1:$B$1827,2,FALSE),"NA")</f>
        <v>72</v>
      </c>
    </row>
    <row r="953" spans="1:106">
      <c r="A953" s="1">
        <v>42200</v>
      </c>
      <c r="B953">
        <v>288.05</v>
      </c>
      <c r="C953">
        <v>293.25</v>
      </c>
      <c r="D953">
        <v>285.37</v>
      </c>
      <c r="E953">
        <v>285.83</v>
      </c>
      <c r="F953">
        <v>27486600</v>
      </c>
      <c r="G953">
        <v>4143120000</v>
      </c>
      <c r="H953">
        <v>3.71</v>
      </c>
      <c r="I953">
        <v>3.77</v>
      </c>
      <c r="J953">
        <v>3.63</v>
      </c>
      <c r="K953">
        <v>3.66</v>
      </c>
      <c r="L953">
        <v>133041</v>
      </c>
      <c r="M953">
        <v>20673800</v>
      </c>
      <c r="N953" t="s">
        <v>85</v>
      </c>
      <c r="O953" t="s">
        <v>85</v>
      </c>
      <c r="P953" t="s">
        <v>85</v>
      </c>
      <c r="Q953" t="s">
        <v>85</v>
      </c>
      <c r="R953" t="s">
        <v>85</v>
      </c>
      <c r="S953" t="s">
        <v>85</v>
      </c>
      <c r="T953" t="s">
        <v>85</v>
      </c>
      <c r="U953" t="s">
        <v>85</v>
      </c>
      <c r="V953" t="s">
        <v>85</v>
      </c>
      <c r="W953" t="s">
        <v>85</v>
      </c>
      <c r="X953" t="s">
        <v>85</v>
      </c>
      <c r="Y953" t="s">
        <v>85</v>
      </c>
      <c r="Z953">
        <v>4.6500000000000004</v>
      </c>
      <c r="AA953">
        <v>4.72</v>
      </c>
      <c r="AB953">
        <v>4.1399999999999997</v>
      </c>
      <c r="AC953">
        <v>4.21</v>
      </c>
      <c r="AD953">
        <v>7539760</v>
      </c>
      <c r="AE953">
        <v>189661000</v>
      </c>
      <c r="AF953">
        <v>0.56298700000000002</v>
      </c>
      <c r="AG953">
        <v>0.57786800000000005</v>
      </c>
      <c r="AH953">
        <v>0.54047100000000003</v>
      </c>
      <c r="AI953">
        <v>0.54185499999999998</v>
      </c>
      <c r="AJ953">
        <v>20021</v>
      </c>
      <c r="AK953">
        <v>4789930</v>
      </c>
      <c r="AL953">
        <v>1.5799999999999999E-4</v>
      </c>
      <c r="AM953">
        <v>1.6100000000000001E-4</v>
      </c>
      <c r="AN953">
        <v>1.4799999999999999E-4</v>
      </c>
      <c r="AO953">
        <v>1.4799999999999999E-4</v>
      </c>
      <c r="AP953">
        <v>746</v>
      </c>
      <c r="AQ953">
        <v>1420690</v>
      </c>
      <c r="AR953" t="s">
        <v>85</v>
      </c>
      <c r="AS953" t="s">
        <v>85</v>
      </c>
      <c r="AT953" t="s">
        <v>85</v>
      </c>
      <c r="AU953" t="s">
        <v>85</v>
      </c>
      <c r="AV953" t="s">
        <v>85</v>
      </c>
      <c r="AW953" t="s">
        <v>85</v>
      </c>
      <c r="AX953" t="s">
        <v>85</v>
      </c>
      <c r="AY953" t="s">
        <v>85</v>
      </c>
      <c r="AZ953" t="s">
        <v>85</v>
      </c>
      <c r="BA953" t="s">
        <v>85</v>
      </c>
      <c r="BB953" t="s">
        <v>85</v>
      </c>
      <c r="BC953" t="s">
        <v>85</v>
      </c>
      <c r="BD953" t="s">
        <v>85</v>
      </c>
      <c r="BE953" t="s">
        <v>85</v>
      </c>
      <c r="BF953" t="s">
        <v>85</v>
      </c>
      <c r="BG953" t="s">
        <v>85</v>
      </c>
      <c r="BH953" t="s">
        <v>85</v>
      </c>
      <c r="BI953" t="s">
        <v>85</v>
      </c>
      <c r="BJ953" t="s">
        <v>85</v>
      </c>
      <c r="BK953" t="s">
        <v>85</v>
      </c>
      <c r="BL953" t="s">
        <v>85</v>
      </c>
      <c r="BM953" t="s">
        <v>85</v>
      </c>
      <c r="BN953" t="s">
        <v>85</v>
      </c>
      <c r="BO953" t="s">
        <v>85</v>
      </c>
      <c r="BP953">
        <v>8.6379999999999998E-3</v>
      </c>
      <c r="BQ953">
        <v>8.7100000000000007E-3</v>
      </c>
      <c r="BR953">
        <v>8.5039999999999994E-3</v>
      </c>
      <c r="BS953">
        <v>8.5159999999999993E-3</v>
      </c>
      <c r="BT953">
        <v>572785</v>
      </c>
      <c r="BU953">
        <v>275632000</v>
      </c>
      <c r="BV953" t="s">
        <v>85</v>
      </c>
      <c r="BW953" t="s">
        <v>85</v>
      </c>
      <c r="BX953" t="s">
        <v>85</v>
      </c>
      <c r="BY953" t="s">
        <v>85</v>
      </c>
      <c r="BZ953" t="s">
        <v>85</v>
      </c>
      <c r="CA953" t="s">
        <v>85</v>
      </c>
      <c r="CB953" t="s">
        <v>85</v>
      </c>
      <c r="CC953" t="s">
        <v>85</v>
      </c>
      <c r="CD953" t="s">
        <v>85</v>
      </c>
      <c r="CE953" t="s">
        <v>85</v>
      </c>
      <c r="CF953" t="s">
        <v>85</v>
      </c>
      <c r="CG953" t="s">
        <v>85</v>
      </c>
      <c r="CH953">
        <f>IFERROR(VLOOKUP($A953,vix_cboe!$A$1:$E4545,2,FALSE),"NA")</f>
        <v>13.35</v>
      </c>
      <c r="CI953">
        <f>IFERROR(VLOOKUP($A953,vix_cboe!$A$1:$E4545,3,FALSE),"NA")</f>
        <v>13.97</v>
      </c>
      <c r="CJ953">
        <f>IFERROR(VLOOKUP($A953,vix_cboe!$A$1:$E4545,4,FALSE),"NA")</f>
        <v>12.81</v>
      </c>
      <c r="CK953">
        <f>IFERROR(VLOOKUP($A953,vix_cboe!$A$1:$E4545,5,FALSE),"NA")</f>
        <v>13.23</v>
      </c>
      <c r="CL953" s="5">
        <f>IFERROR(VLOOKUP($A953,gold_gold.org!$A$1:$G$10247,2,FALSE),"NA")</f>
        <v>1147.4000000000001</v>
      </c>
      <c r="CM953" s="5">
        <f>IFERROR(VLOOKUP($A953,gold_gold.org!$A$1:$G$10247,3,FALSE),"NA")</f>
        <v>1047.23244</v>
      </c>
      <c r="CN953" s="5">
        <f>IFERROR(VLOOKUP($A953,gold_gold.org!$A$1:$G$10247,4,FALSE),"NA")</f>
        <v>142203.00409999999</v>
      </c>
      <c r="CO953" s="5">
        <f>IFERROR(VLOOKUP($A953,gold_gold.org!$A$1:$G$10247,5,FALSE),"NA")</f>
        <v>734.85352999999998</v>
      </c>
      <c r="CP953">
        <f>IFERROR(VLOOKUP($A953,crude_oil_eia!$A$1:$C$8255,2,FALSE),"NA")</f>
        <v>51.4</v>
      </c>
      <c r="CQ953">
        <f>IFERROR(VLOOKUP($A953,crude_oil_eia!$A$1:$C$8255,3,FALSE),"NA")</f>
        <v>57.34</v>
      </c>
      <c r="CR953">
        <f>IFERROR(VLOOKUP($A953,dji_yahoo!$A$1:$G$1214,2,FALSE),"NA")</f>
        <v>18053.380859000001</v>
      </c>
      <c r="CS953">
        <f>IFERROR(VLOOKUP($A953,dji_yahoo!$A$1:$G$1214,3,FALSE),"NA")</f>
        <v>18090.390625</v>
      </c>
      <c r="CT953">
        <f>IFERROR(VLOOKUP($A953,dji_yahoo!$A$1:$G$1214,4,FALSE),"NA")</f>
        <v>18010.150390999999</v>
      </c>
      <c r="CU953">
        <f>IFERROR(VLOOKUP($A953,dji_yahoo!$A$1:$G$1214,5,FALSE),"NA")</f>
        <v>18050.169922000001</v>
      </c>
      <c r="CV953">
        <f>IFERROR(VLOOKUP($A953,dji_yahoo!$A$1:$G$1214,7,FALSE),"NA")</f>
        <v>80460000</v>
      </c>
      <c r="CW953" s="5">
        <f>IFERROR(VLOOKUP($A953,nasdaq_yahoo!$A$1:$G$1249,2,FALSE),"NA")</f>
        <v>5111.1098629999997</v>
      </c>
      <c r="CX953" s="5">
        <f>IFERROR(VLOOKUP($A953,nasdaq_yahoo!$A$1:$G$1249,3,FALSE),"NA")</f>
        <v>5125.3198240000002</v>
      </c>
      <c r="CY953" s="5">
        <f>IFERROR(VLOOKUP($A953,nasdaq_yahoo!$A$1:$G$1249,4,FALSE),"NA")</f>
        <v>5088.1201170000004</v>
      </c>
      <c r="CZ953" s="5">
        <f>IFERROR(VLOOKUP($A953,nasdaq_yahoo!$A$1:$G$1249,5,FALSE),"NA")</f>
        <v>5098.9399409999996</v>
      </c>
      <c r="DA953" s="6">
        <f>IFERROR(VLOOKUP($A953,nasdaq_yahoo!$A$1:$G$1249,7,FALSE),"NA")</f>
        <v>1691350000</v>
      </c>
      <c r="DB953" s="5">
        <f>IFERROR(VLOOKUP($A953,USEPUINDXD!$A$1:$B$1827,2,FALSE),"NA")</f>
        <v>62.09</v>
      </c>
    </row>
    <row r="954" spans="1:106">
      <c r="A954" s="1">
        <v>42199</v>
      </c>
      <c r="B954">
        <v>292.02999999999997</v>
      </c>
      <c r="C954">
        <v>296.14999999999998</v>
      </c>
      <c r="D954">
        <v>286.64</v>
      </c>
      <c r="E954">
        <v>287.45999999999998</v>
      </c>
      <c r="F954">
        <v>28727200</v>
      </c>
      <c r="G954">
        <v>4199450000</v>
      </c>
      <c r="H954">
        <v>3.75</v>
      </c>
      <c r="I954">
        <v>3.83</v>
      </c>
      <c r="J954">
        <v>3.72</v>
      </c>
      <c r="K954">
        <v>3.72</v>
      </c>
      <c r="L954">
        <v>71054</v>
      </c>
      <c r="M954">
        <v>20864500</v>
      </c>
      <c r="N954" t="s">
        <v>85</v>
      </c>
      <c r="O954" t="s">
        <v>85</v>
      </c>
      <c r="P954" t="s">
        <v>85</v>
      </c>
      <c r="Q954" t="s">
        <v>85</v>
      </c>
      <c r="R954" t="s">
        <v>85</v>
      </c>
      <c r="S954" t="s">
        <v>85</v>
      </c>
      <c r="T954" t="s">
        <v>85</v>
      </c>
      <c r="U954" t="s">
        <v>85</v>
      </c>
      <c r="V954" t="s">
        <v>85</v>
      </c>
      <c r="W954" t="s">
        <v>85</v>
      </c>
      <c r="X954" t="s">
        <v>85</v>
      </c>
      <c r="Y954" t="s">
        <v>85</v>
      </c>
      <c r="Z954">
        <v>4.68</v>
      </c>
      <c r="AA954">
        <v>4.8899999999999997</v>
      </c>
      <c r="AB954">
        <v>4.4800000000000004</v>
      </c>
      <c r="AC954">
        <v>4.6500000000000004</v>
      </c>
      <c r="AD954">
        <v>5418730</v>
      </c>
      <c r="AE954">
        <v>190900000</v>
      </c>
      <c r="AF954">
        <v>0.57164899999999996</v>
      </c>
      <c r="AG954">
        <v>0.58157199999999998</v>
      </c>
      <c r="AH954">
        <v>0.55045100000000002</v>
      </c>
      <c r="AI954">
        <v>0.57003300000000001</v>
      </c>
      <c r="AJ954">
        <v>13521</v>
      </c>
      <c r="AK954">
        <v>4819400</v>
      </c>
      <c r="AL954">
        <v>1.5699999999999999E-4</v>
      </c>
      <c r="AM954">
        <v>1.66E-4</v>
      </c>
      <c r="AN954">
        <v>1.4799999999999999E-4</v>
      </c>
      <c r="AO954">
        <v>1.5799999999999999E-4</v>
      </c>
      <c r="AP954">
        <v>970</v>
      </c>
      <c r="AQ954">
        <v>1413370</v>
      </c>
      <c r="AR954" t="s">
        <v>85</v>
      </c>
      <c r="AS954" t="s">
        <v>85</v>
      </c>
      <c r="AT954" t="s">
        <v>85</v>
      </c>
      <c r="AU954" t="s">
        <v>85</v>
      </c>
      <c r="AV954" t="s">
        <v>85</v>
      </c>
      <c r="AW954" t="s">
        <v>85</v>
      </c>
      <c r="AX954" t="s">
        <v>85</v>
      </c>
      <c r="AY954" t="s">
        <v>85</v>
      </c>
      <c r="AZ954" t="s">
        <v>85</v>
      </c>
      <c r="BA954" t="s">
        <v>85</v>
      </c>
      <c r="BB954" t="s">
        <v>85</v>
      </c>
      <c r="BC954" t="s">
        <v>85</v>
      </c>
      <c r="BD954" t="s">
        <v>85</v>
      </c>
      <c r="BE954" t="s">
        <v>85</v>
      </c>
      <c r="BF954" t="s">
        <v>85</v>
      </c>
      <c r="BG954" t="s">
        <v>85</v>
      </c>
      <c r="BH954" t="s">
        <v>85</v>
      </c>
      <c r="BI954" t="s">
        <v>85</v>
      </c>
      <c r="BJ954" t="s">
        <v>85</v>
      </c>
      <c r="BK954" t="s">
        <v>85</v>
      </c>
      <c r="BL954" t="s">
        <v>85</v>
      </c>
      <c r="BM954" t="s">
        <v>85</v>
      </c>
      <c r="BN954" t="s">
        <v>85</v>
      </c>
      <c r="BO954" t="s">
        <v>85</v>
      </c>
      <c r="BP954">
        <v>8.5649999999999997E-3</v>
      </c>
      <c r="BQ954">
        <v>8.7270000000000004E-3</v>
      </c>
      <c r="BR954">
        <v>8.5450000000000005E-3</v>
      </c>
      <c r="BS954">
        <v>8.6309999999999998E-3</v>
      </c>
      <c r="BT954">
        <v>791771</v>
      </c>
      <c r="BU954">
        <v>273284000</v>
      </c>
      <c r="BV954" t="s">
        <v>85</v>
      </c>
      <c r="BW954" t="s">
        <v>85</v>
      </c>
      <c r="BX954" t="s">
        <v>85</v>
      </c>
      <c r="BY954" t="s">
        <v>85</v>
      </c>
      <c r="BZ954" t="s">
        <v>85</v>
      </c>
      <c r="CA954" t="s">
        <v>85</v>
      </c>
      <c r="CB954" t="s">
        <v>85</v>
      </c>
      <c r="CC954" t="s">
        <v>85</v>
      </c>
      <c r="CD954" t="s">
        <v>85</v>
      </c>
      <c r="CE954" t="s">
        <v>85</v>
      </c>
      <c r="CF954" t="s">
        <v>85</v>
      </c>
      <c r="CG954" t="s">
        <v>85</v>
      </c>
      <c r="CH954">
        <f>IFERROR(VLOOKUP($A954,vix_cboe!$A$1:$E4546,2,FALSE),"NA")</f>
        <v>13.91</v>
      </c>
      <c r="CI954">
        <f>IFERROR(VLOOKUP($A954,vix_cboe!$A$1:$E4546,3,FALSE),"NA")</f>
        <v>13.95</v>
      </c>
      <c r="CJ954">
        <f>IFERROR(VLOOKUP($A954,vix_cboe!$A$1:$E4546,4,FALSE),"NA")</f>
        <v>12.9</v>
      </c>
      <c r="CK954">
        <f>IFERROR(VLOOKUP($A954,vix_cboe!$A$1:$E4546,5,FALSE),"NA")</f>
        <v>13.37</v>
      </c>
      <c r="CL954" s="5">
        <f>IFERROR(VLOOKUP($A954,gold_gold.org!$A$1:$G$10247,2,FALSE),"NA")</f>
        <v>1157.4000000000001</v>
      </c>
      <c r="CM954" s="5">
        <f>IFERROR(VLOOKUP($A954,gold_gold.org!$A$1:$G$10247,3,FALSE),"NA")</f>
        <v>1052.1822400000001</v>
      </c>
      <c r="CN954" s="5">
        <f>IFERROR(VLOOKUP($A954,gold_gold.org!$A$1:$G$10247,4,FALSE),"NA")</f>
        <v>142852.06881999999</v>
      </c>
      <c r="CO954" s="5">
        <f>IFERROR(VLOOKUP($A954,gold_gold.org!$A$1:$G$10247,5,FALSE),"NA")</f>
        <v>743.37658999999996</v>
      </c>
      <c r="CP954">
        <f>IFERROR(VLOOKUP($A954,crude_oil_eia!$A$1:$C$8255,2,FALSE),"NA")</f>
        <v>53.05</v>
      </c>
      <c r="CQ954">
        <f>IFERROR(VLOOKUP($A954,crude_oil_eia!$A$1:$C$8255,3,FALSE),"NA")</f>
        <v>57.2</v>
      </c>
      <c r="CR954">
        <f>IFERROR(VLOOKUP($A954,dji_yahoo!$A$1:$G$1214,2,FALSE),"NA")</f>
        <v>17974.609375</v>
      </c>
      <c r="CS954">
        <f>IFERROR(VLOOKUP($A954,dji_yahoo!$A$1:$G$1214,3,FALSE),"NA")</f>
        <v>18072.820313</v>
      </c>
      <c r="CT954">
        <f>IFERROR(VLOOKUP($A954,dji_yahoo!$A$1:$G$1214,4,FALSE),"NA")</f>
        <v>17956.169922000001</v>
      </c>
      <c r="CU954">
        <f>IFERROR(VLOOKUP($A954,dji_yahoo!$A$1:$G$1214,5,FALSE),"NA")</f>
        <v>18053.580077999999</v>
      </c>
      <c r="CV954">
        <f>IFERROR(VLOOKUP($A954,dji_yahoo!$A$1:$G$1214,7,FALSE),"NA")</f>
        <v>76740000</v>
      </c>
      <c r="CW954" s="5">
        <f>IFERROR(VLOOKUP($A954,nasdaq_yahoo!$A$1:$G$1249,2,FALSE),"NA")</f>
        <v>5077.1201170000004</v>
      </c>
      <c r="CX954" s="5">
        <f>IFERROR(VLOOKUP($A954,nasdaq_yahoo!$A$1:$G$1249,3,FALSE),"NA")</f>
        <v>5116.5200199999999</v>
      </c>
      <c r="CY954" s="5">
        <f>IFERROR(VLOOKUP($A954,nasdaq_yahoo!$A$1:$G$1249,4,FALSE),"NA")</f>
        <v>5075.1201170000004</v>
      </c>
      <c r="CZ954" s="5">
        <f>IFERROR(VLOOKUP($A954,nasdaq_yahoo!$A$1:$G$1249,5,FALSE),"NA")</f>
        <v>5104.8901370000003</v>
      </c>
      <c r="DA954" s="6">
        <f>IFERROR(VLOOKUP($A954,nasdaq_yahoo!$A$1:$G$1249,7,FALSE),"NA")</f>
        <v>1682660000</v>
      </c>
      <c r="DB954" s="5">
        <f>IFERROR(VLOOKUP($A954,USEPUINDXD!$A$1:$B$1827,2,FALSE),"NA")</f>
        <v>68.09</v>
      </c>
    </row>
    <row r="955" spans="1:106">
      <c r="A955" s="1">
        <v>42198</v>
      </c>
      <c r="B955">
        <v>310.83</v>
      </c>
      <c r="C955">
        <v>310.95</v>
      </c>
      <c r="D955">
        <v>281.01</v>
      </c>
      <c r="E955">
        <v>292.05</v>
      </c>
      <c r="F955">
        <v>62053900</v>
      </c>
      <c r="G955">
        <v>4468540000</v>
      </c>
      <c r="H955">
        <v>4.0999999999999996</v>
      </c>
      <c r="I955">
        <v>4.0999999999999996</v>
      </c>
      <c r="J955">
        <v>3.66</v>
      </c>
      <c r="K955">
        <v>3.74</v>
      </c>
      <c r="L955">
        <v>181667</v>
      </c>
      <c r="M955">
        <v>22806100</v>
      </c>
      <c r="N955" t="s">
        <v>85</v>
      </c>
      <c r="O955" t="s">
        <v>85</v>
      </c>
      <c r="P955" t="s">
        <v>85</v>
      </c>
      <c r="Q955" t="s">
        <v>85</v>
      </c>
      <c r="R955" t="s">
        <v>85</v>
      </c>
      <c r="S955" t="s">
        <v>85</v>
      </c>
      <c r="T955" t="s">
        <v>85</v>
      </c>
      <c r="U955" t="s">
        <v>85</v>
      </c>
      <c r="V955" t="s">
        <v>85</v>
      </c>
      <c r="W955" t="s">
        <v>85</v>
      </c>
      <c r="X955" t="s">
        <v>85</v>
      </c>
      <c r="Y955" t="s">
        <v>85</v>
      </c>
      <c r="Z955">
        <v>5.3</v>
      </c>
      <c r="AA955">
        <v>5.3</v>
      </c>
      <c r="AB955">
        <v>4.32</v>
      </c>
      <c r="AC955">
        <v>4.68</v>
      </c>
      <c r="AD955">
        <v>14296100</v>
      </c>
      <c r="AE955">
        <v>215897000</v>
      </c>
      <c r="AF955">
        <v>0.63149299999999997</v>
      </c>
      <c r="AG955">
        <v>0.63516099999999998</v>
      </c>
      <c r="AH955">
        <v>0.545211</v>
      </c>
      <c r="AI955">
        <v>0.57213199999999997</v>
      </c>
      <c r="AJ955">
        <v>17500</v>
      </c>
      <c r="AK955">
        <v>5323920</v>
      </c>
      <c r="AL955">
        <v>1.5699999999999999E-4</v>
      </c>
      <c r="AM955">
        <v>1.76E-4</v>
      </c>
      <c r="AN955">
        <v>1.5100000000000001E-4</v>
      </c>
      <c r="AO955">
        <v>1.5699999999999999E-4</v>
      </c>
      <c r="AP955">
        <v>3229</v>
      </c>
      <c r="AQ955">
        <v>1417480</v>
      </c>
      <c r="AR955" t="s">
        <v>85</v>
      </c>
      <c r="AS955" t="s">
        <v>85</v>
      </c>
      <c r="AT955" t="s">
        <v>85</v>
      </c>
      <c r="AU955" t="s">
        <v>85</v>
      </c>
      <c r="AV955" t="s">
        <v>85</v>
      </c>
      <c r="AW955" t="s">
        <v>85</v>
      </c>
      <c r="AX955" t="s">
        <v>85</v>
      </c>
      <c r="AY955" t="s">
        <v>85</v>
      </c>
      <c r="AZ955" t="s">
        <v>85</v>
      </c>
      <c r="BA955" t="s">
        <v>85</v>
      </c>
      <c r="BB955" t="s">
        <v>85</v>
      </c>
      <c r="BC955" t="s">
        <v>85</v>
      </c>
      <c r="BD955" t="s">
        <v>85</v>
      </c>
      <c r="BE955" t="s">
        <v>85</v>
      </c>
      <c r="BF955" t="s">
        <v>85</v>
      </c>
      <c r="BG955" t="s">
        <v>85</v>
      </c>
      <c r="BH955" t="s">
        <v>85</v>
      </c>
      <c r="BI955" t="s">
        <v>85</v>
      </c>
      <c r="BJ955" t="s">
        <v>85</v>
      </c>
      <c r="BK955" t="s">
        <v>85</v>
      </c>
      <c r="BL955" t="s">
        <v>85</v>
      </c>
      <c r="BM955" t="s">
        <v>85</v>
      </c>
      <c r="BN955" t="s">
        <v>85</v>
      </c>
      <c r="BO955" t="s">
        <v>85</v>
      </c>
      <c r="BP955">
        <v>8.6099999999999996E-3</v>
      </c>
      <c r="BQ955">
        <v>8.6130000000000009E-3</v>
      </c>
      <c r="BR955">
        <v>8.2129999999999998E-3</v>
      </c>
      <c r="BS955">
        <v>8.5690000000000002E-3</v>
      </c>
      <c r="BT955">
        <v>1023880</v>
      </c>
      <c r="BU955">
        <v>274746000</v>
      </c>
      <c r="BV955" t="s">
        <v>85</v>
      </c>
      <c r="BW955" t="s">
        <v>85</v>
      </c>
      <c r="BX955" t="s">
        <v>85</v>
      </c>
      <c r="BY955" t="s">
        <v>85</v>
      </c>
      <c r="BZ955" t="s">
        <v>85</v>
      </c>
      <c r="CA955" t="s">
        <v>85</v>
      </c>
      <c r="CB955" t="s">
        <v>85</v>
      </c>
      <c r="CC955" t="s">
        <v>85</v>
      </c>
      <c r="CD955" t="s">
        <v>85</v>
      </c>
      <c r="CE955" t="s">
        <v>85</v>
      </c>
      <c r="CF955" t="s">
        <v>85</v>
      </c>
      <c r="CG955" t="s">
        <v>85</v>
      </c>
      <c r="CH955">
        <f>IFERROR(VLOOKUP($A955,vix_cboe!$A$1:$E4547,2,FALSE),"NA")</f>
        <v>15.29</v>
      </c>
      <c r="CI955">
        <f>IFERROR(VLOOKUP($A955,vix_cboe!$A$1:$E4547,3,FALSE),"NA")</f>
        <v>15.36</v>
      </c>
      <c r="CJ955">
        <f>IFERROR(VLOOKUP($A955,vix_cboe!$A$1:$E4547,4,FALSE),"NA")</f>
        <v>13.82</v>
      </c>
      <c r="CK955">
        <f>IFERROR(VLOOKUP($A955,vix_cboe!$A$1:$E4547,5,FALSE),"NA")</f>
        <v>13.9</v>
      </c>
      <c r="CL955" s="5">
        <f>IFERROR(VLOOKUP($A955,gold_gold.org!$A$1:$G$10247,2,FALSE),"NA")</f>
        <v>1154</v>
      </c>
      <c r="CM955" s="5">
        <f>IFERROR(VLOOKUP($A955,gold_gold.org!$A$1:$G$10247,3,FALSE),"NA")</f>
        <v>1048.09103</v>
      </c>
      <c r="CN955" s="5">
        <f>IFERROR(VLOOKUP($A955,gold_gold.org!$A$1:$G$10247,4,FALSE),"NA")</f>
        <v>142467.0545</v>
      </c>
      <c r="CO955" s="5">
        <f>IFERROR(VLOOKUP($A955,gold_gold.org!$A$1:$G$10247,5,FALSE),"NA")</f>
        <v>743.17399</v>
      </c>
      <c r="CP955">
        <f>IFERROR(VLOOKUP($A955,crude_oil_eia!$A$1:$C$8255,2,FALSE),"NA")</f>
        <v>52.19</v>
      </c>
      <c r="CQ955">
        <f>IFERROR(VLOOKUP($A955,crude_oil_eia!$A$1:$C$8255,3,FALSE),"NA")</f>
        <v>57.63</v>
      </c>
      <c r="CR955">
        <f>IFERROR(VLOOKUP($A955,dji_yahoo!$A$1:$G$1214,2,FALSE),"NA")</f>
        <v>17787.269531000002</v>
      </c>
      <c r="CS955">
        <f>IFERROR(VLOOKUP($A955,dji_yahoo!$A$1:$G$1214,3,FALSE),"NA")</f>
        <v>17987.570313</v>
      </c>
      <c r="CT955">
        <f>IFERROR(VLOOKUP($A955,dji_yahoo!$A$1:$G$1214,4,FALSE),"NA")</f>
        <v>17787.269531000002</v>
      </c>
      <c r="CU955">
        <f>IFERROR(VLOOKUP($A955,dji_yahoo!$A$1:$G$1214,5,FALSE),"NA")</f>
        <v>17977.679688</v>
      </c>
      <c r="CV955">
        <f>IFERROR(VLOOKUP($A955,dji_yahoo!$A$1:$G$1214,7,FALSE),"NA")</f>
        <v>86380000</v>
      </c>
      <c r="CW955" s="5">
        <f>IFERROR(VLOOKUP($A955,nasdaq_yahoo!$A$1:$G$1249,2,FALSE),"NA")</f>
        <v>5037.2700199999999</v>
      </c>
      <c r="CX955" s="5">
        <f>IFERROR(VLOOKUP($A955,nasdaq_yahoo!$A$1:$G$1249,3,FALSE),"NA")</f>
        <v>5074.8100590000004</v>
      </c>
      <c r="CY955" s="5">
        <f>IFERROR(VLOOKUP($A955,nasdaq_yahoo!$A$1:$G$1249,4,FALSE),"NA")</f>
        <v>5036.6801759999998</v>
      </c>
      <c r="CZ955" s="5">
        <f>IFERROR(VLOOKUP($A955,nasdaq_yahoo!$A$1:$G$1249,5,FALSE),"NA")</f>
        <v>5071.5097660000001</v>
      </c>
      <c r="DA955" s="6">
        <f>IFERROR(VLOOKUP($A955,nasdaq_yahoo!$A$1:$G$1249,7,FALSE),"NA")</f>
        <v>1694140000</v>
      </c>
      <c r="DB955" s="5">
        <f>IFERROR(VLOOKUP($A955,USEPUINDXD!$A$1:$B$1827,2,FALSE),"NA")</f>
        <v>79.98</v>
      </c>
    </row>
    <row r="956" spans="1:106">
      <c r="A956" s="1">
        <v>42197</v>
      </c>
      <c r="B956">
        <v>293.14</v>
      </c>
      <c r="C956">
        <v>314.39</v>
      </c>
      <c r="D956">
        <v>292.5</v>
      </c>
      <c r="E956">
        <v>310.87</v>
      </c>
      <c r="F956">
        <v>56405000</v>
      </c>
      <c r="G956">
        <v>4213280000</v>
      </c>
      <c r="H956">
        <v>3.84</v>
      </c>
      <c r="I956">
        <v>4.25</v>
      </c>
      <c r="J956">
        <v>3.83</v>
      </c>
      <c r="K956">
        <v>4.0999999999999996</v>
      </c>
      <c r="L956">
        <v>136193</v>
      </c>
      <c r="M956">
        <v>21381100</v>
      </c>
      <c r="N956" t="s">
        <v>85</v>
      </c>
      <c r="O956" t="s">
        <v>85</v>
      </c>
      <c r="P956" t="s">
        <v>85</v>
      </c>
      <c r="Q956" t="s">
        <v>85</v>
      </c>
      <c r="R956" t="s">
        <v>85</v>
      </c>
      <c r="S956" t="s">
        <v>85</v>
      </c>
      <c r="T956" t="s">
        <v>85</v>
      </c>
      <c r="U956" t="s">
        <v>85</v>
      </c>
      <c r="V956" t="s">
        <v>85</v>
      </c>
      <c r="W956" t="s">
        <v>85</v>
      </c>
      <c r="X956" t="s">
        <v>85</v>
      </c>
      <c r="Y956" t="s">
        <v>85</v>
      </c>
      <c r="Z956">
        <v>4.3899999999999997</v>
      </c>
      <c r="AA956">
        <v>5.38</v>
      </c>
      <c r="AB956">
        <v>4.3499999999999996</v>
      </c>
      <c r="AC956">
        <v>5.29</v>
      </c>
      <c r="AD956">
        <v>19203600</v>
      </c>
      <c r="AE956">
        <v>178601000</v>
      </c>
      <c r="AF956">
        <v>0.53913500000000003</v>
      </c>
      <c r="AG956">
        <v>0.64576</v>
      </c>
      <c r="AH956">
        <v>0.53913500000000003</v>
      </c>
      <c r="AI956">
        <v>0.62809400000000004</v>
      </c>
      <c r="AJ956">
        <v>66012</v>
      </c>
      <c r="AK956">
        <v>4545280</v>
      </c>
      <c r="AL956">
        <v>1.6100000000000001E-4</v>
      </c>
      <c r="AM956">
        <v>1.7000000000000001E-4</v>
      </c>
      <c r="AN956">
        <v>1.54E-4</v>
      </c>
      <c r="AO956">
        <v>1.5699999999999999E-4</v>
      </c>
      <c r="AP956">
        <v>3108</v>
      </c>
      <c r="AQ956">
        <v>1453080</v>
      </c>
      <c r="AR956" t="s">
        <v>85</v>
      </c>
      <c r="AS956" t="s">
        <v>85</v>
      </c>
      <c r="AT956" t="s">
        <v>85</v>
      </c>
      <c r="AU956" t="s">
        <v>85</v>
      </c>
      <c r="AV956" t="s">
        <v>85</v>
      </c>
      <c r="AW956" t="s">
        <v>85</v>
      </c>
      <c r="AX956" t="s">
        <v>85</v>
      </c>
      <c r="AY956" t="s">
        <v>85</v>
      </c>
      <c r="AZ956" t="s">
        <v>85</v>
      </c>
      <c r="BA956" t="s">
        <v>85</v>
      </c>
      <c r="BB956" t="s">
        <v>85</v>
      </c>
      <c r="BC956" t="s">
        <v>85</v>
      </c>
      <c r="BD956" t="s">
        <v>85</v>
      </c>
      <c r="BE956" t="s">
        <v>85</v>
      </c>
      <c r="BF956" t="s">
        <v>85</v>
      </c>
      <c r="BG956" t="s">
        <v>85</v>
      </c>
      <c r="BH956" t="s">
        <v>85</v>
      </c>
      <c r="BI956" t="s">
        <v>85</v>
      </c>
      <c r="BJ956" t="s">
        <v>85</v>
      </c>
      <c r="BK956" t="s">
        <v>85</v>
      </c>
      <c r="BL956" t="s">
        <v>85</v>
      </c>
      <c r="BM956" t="s">
        <v>85</v>
      </c>
      <c r="BN956" t="s">
        <v>85</v>
      </c>
      <c r="BO956" t="s">
        <v>85</v>
      </c>
      <c r="BP956">
        <v>8.6110000000000006E-3</v>
      </c>
      <c r="BQ956">
        <v>8.7790000000000003E-3</v>
      </c>
      <c r="BR956">
        <v>8.5850000000000006E-3</v>
      </c>
      <c r="BS956">
        <v>8.6140000000000001E-3</v>
      </c>
      <c r="BT956">
        <v>423951</v>
      </c>
      <c r="BU956">
        <v>274770000</v>
      </c>
      <c r="BV956" t="s">
        <v>85</v>
      </c>
      <c r="BW956" t="s">
        <v>85</v>
      </c>
      <c r="BX956" t="s">
        <v>85</v>
      </c>
      <c r="BY956" t="s">
        <v>85</v>
      </c>
      <c r="BZ956" t="s">
        <v>85</v>
      </c>
      <c r="CA956" t="s">
        <v>85</v>
      </c>
      <c r="CB956" t="s">
        <v>85</v>
      </c>
      <c r="CC956" t="s">
        <v>85</v>
      </c>
      <c r="CD956" t="s">
        <v>85</v>
      </c>
      <c r="CE956" t="s">
        <v>85</v>
      </c>
      <c r="CF956" t="s">
        <v>85</v>
      </c>
      <c r="CG956" t="s">
        <v>85</v>
      </c>
      <c r="CH956" t="str">
        <f>IFERROR(VLOOKUP($A956,vix_cboe!$A$1:$E4548,2,FALSE),"NA")</f>
        <v>NA</v>
      </c>
      <c r="CI956" t="str">
        <f>IFERROR(VLOOKUP($A956,vix_cboe!$A$1:$E4548,3,FALSE),"NA")</f>
        <v>NA</v>
      </c>
      <c r="CJ956" t="str">
        <f>IFERROR(VLOOKUP($A956,vix_cboe!$A$1:$E4548,4,FALSE),"NA")</f>
        <v>NA</v>
      </c>
      <c r="CK956" t="str">
        <f>IFERROR(VLOOKUP($A956,vix_cboe!$A$1:$E4548,5,FALSE),"NA")</f>
        <v>NA</v>
      </c>
      <c r="CL956" s="5" t="str">
        <f>IFERROR(VLOOKUP($A956,gold_gold.org!$A$1:$G$10247,2,FALSE),"NA")</f>
        <v>NA</v>
      </c>
      <c r="CM956" s="5" t="str">
        <f>IFERROR(VLOOKUP($A956,gold_gold.org!$A$1:$G$10247,3,FALSE),"NA")</f>
        <v>NA</v>
      </c>
      <c r="CN956" s="5" t="str">
        <f>IFERROR(VLOOKUP($A956,gold_gold.org!$A$1:$G$10247,4,FALSE),"NA")</f>
        <v>NA</v>
      </c>
      <c r="CO956" s="5" t="str">
        <f>IFERROR(VLOOKUP($A956,gold_gold.org!$A$1:$G$10247,5,FALSE),"NA")</f>
        <v>NA</v>
      </c>
      <c r="CP956" t="str">
        <f>IFERROR(VLOOKUP($A956,crude_oil_eia!$A$1:$C$8255,2,FALSE),"NA")</f>
        <v>NA</v>
      </c>
      <c r="CQ956" t="str">
        <f>IFERROR(VLOOKUP($A956,crude_oil_eia!$A$1:$C$8255,3,FALSE),"NA")</f>
        <v>NA</v>
      </c>
      <c r="CR956" t="str">
        <f>IFERROR(VLOOKUP($A956,dji_yahoo!$A$1:$G$1214,2,FALSE),"NA")</f>
        <v>NA</v>
      </c>
      <c r="CS956" t="str">
        <f>IFERROR(VLOOKUP($A956,dji_yahoo!$A$1:$G$1214,3,FALSE),"NA")</f>
        <v>NA</v>
      </c>
      <c r="CT956" t="str">
        <f>IFERROR(VLOOKUP($A956,dji_yahoo!$A$1:$G$1214,4,FALSE),"NA")</f>
        <v>NA</v>
      </c>
      <c r="CU956" t="str">
        <f>IFERROR(VLOOKUP($A956,dji_yahoo!$A$1:$G$1214,5,FALSE),"NA")</f>
        <v>NA</v>
      </c>
      <c r="CV956" t="str">
        <f>IFERROR(VLOOKUP($A956,dji_yahoo!$A$1:$G$1214,7,FALSE),"NA")</f>
        <v>NA</v>
      </c>
      <c r="CW956" s="5" t="str">
        <f>IFERROR(VLOOKUP($A956,nasdaq_yahoo!$A$1:$G$1249,2,FALSE),"NA")</f>
        <v>NA</v>
      </c>
      <c r="CX956" s="5" t="str">
        <f>IFERROR(VLOOKUP($A956,nasdaq_yahoo!$A$1:$G$1249,3,FALSE),"NA")</f>
        <v>NA</v>
      </c>
      <c r="CY956" s="5" t="str">
        <f>IFERROR(VLOOKUP($A956,nasdaq_yahoo!$A$1:$G$1249,4,FALSE),"NA")</f>
        <v>NA</v>
      </c>
      <c r="CZ956" s="5" t="str">
        <f>IFERROR(VLOOKUP($A956,nasdaq_yahoo!$A$1:$G$1249,5,FALSE),"NA")</f>
        <v>NA</v>
      </c>
      <c r="DA956" s="6" t="str">
        <f>IFERROR(VLOOKUP($A956,nasdaq_yahoo!$A$1:$G$1249,7,FALSE),"NA")</f>
        <v>NA</v>
      </c>
      <c r="DB956" s="5">
        <f>IFERROR(VLOOKUP($A956,USEPUINDXD!$A$1:$B$1827,2,FALSE),"NA")</f>
        <v>90.6</v>
      </c>
    </row>
    <row r="957" spans="1:106">
      <c r="A957" s="1">
        <v>42196</v>
      </c>
      <c r="B957">
        <v>284.88</v>
      </c>
      <c r="C957">
        <v>298.51</v>
      </c>
      <c r="D957">
        <v>283.52999999999997</v>
      </c>
      <c r="E957">
        <v>293.12</v>
      </c>
      <c r="F957">
        <v>41109900</v>
      </c>
      <c r="G957">
        <v>4093500000</v>
      </c>
      <c r="H957">
        <v>4.07</v>
      </c>
      <c r="I957">
        <v>4.38</v>
      </c>
      <c r="J957">
        <v>3.74</v>
      </c>
      <c r="K957">
        <v>3.84</v>
      </c>
      <c r="L957">
        <v>396245</v>
      </c>
      <c r="M957">
        <v>22623400</v>
      </c>
      <c r="N957" t="s">
        <v>85</v>
      </c>
      <c r="O957" t="s">
        <v>85</v>
      </c>
      <c r="P957" t="s">
        <v>85</v>
      </c>
      <c r="Q957" t="s">
        <v>85</v>
      </c>
      <c r="R957" t="s">
        <v>85</v>
      </c>
      <c r="S957" t="s">
        <v>85</v>
      </c>
      <c r="T957" t="s">
        <v>85</v>
      </c>
      <c r="U957" t="s">
        <v>85</v>
      </c>
      <c r="V957" t="s">
        <v>85</v>
      </c>
      <c r="W957" t="s">
        <v>85</v>
      </c>
      <c r="X957" t="s">
        <v>85</v>
      </c>
      <c r="Y957" t="s">
        <v>85</v>
      </c>
      <c r="Z957">
        <v>4.4800000000000004</v>
      </c>
      <c r="AA957">
        <v>4.79</v>
      </c>
      <c r="AB957">
        <v>3.71</v>
      </c>
      <c r="AC957">
        <v>4.37</v>
      </c>
      <c r="AD957">
        <v>19647300</v>
      </c>
      <c r="AE957">
        <v>182065000</v>
      </c>
      <c r="AF957">
        <v>0.520567</v>
      </c>
      <c r="AG957">
        <v>0.54801299999999997</v>
      </c>
      <c r="AH957">
        <v>0.51722800000000002</v>
      </c>
      <c r="AI957">
        <v>0.53917499999999996</v>
      </c>
      <c r="AJ957">
        <v>18728</v>
      </c>
      <c r="AK957">
        <v>4388740</v>
      </c>
      <c r="AL957">
        <v>1.45E-4</v>
      </c>
      <c r="AM957">
        <v>1.7799999999999999E-4</v>
      </c>
      <c r="AN957">
        <v>1.4200000000000001E-4</v>
      </c>
      <c r="AO957">
        <v>1.6100000000000001E-4</v>
      </c>
      <c r="AP957">
        <v>5422</v>
      </c>
      <c r="AQ957">
        <v>1303490</v>
      </c>
      <c r="AR957" t="s">
        <v>85</v>
      </c>
      <c r="AS957" t="s">
        <v>85</v>
      </c>
      <c r="AT957" t="s">
        <v>85</v>
      </c>
      <c r="AU957" t="s">
        <v>85</v>
      </c>
      <c r="AV957" t="s">
        <v>85</v>
      </c>
      <c r="AW957" t="s">
        <v>85</v>
      </c>
      <c r="AX957" t="s">
        <v>85</v>
      </c>
      <c r="AY957" t="s">
        <v>85</v>
      </c>
      <c r="AZ957" t="s">
        <v>85</v>
      </c>
      <c r="BA957" t="s">
        <v>85</v>
      </c>
      <c r="BB957" t="s">
        <v>85</v>
      </c>
      <c r="BC957" t="s">
        <v>85</v>
      </c>
      <c r="BD957" t="s">
        <v>85</v>
      </c>
      <c r="BE957" t="s">
        <v>85</v>
      </c>
      <c r="BF957" t="s">
        <v>85</v>
      </c>
      <c r="BG957" t="s">
        <v>85</v>
      </c>
      <c r="BH957" t="s">
        <v>85</v>
      </c>
      <c r="BI957" t="s">
        <v>85</v>
      </c>
      <c r="BJ957" t="s">
        <v>85</v>
      </c>
      <c r="BK957" t="s">
        <v>85</v>
      </c>
      <c r="BL957" t="s">
        <v>85</v>
      </c>
      <c r="BM957" t="s">
        <v>85</v>
      </c>
      <c r="BN957" t="s">
        <v>85</v>
      </c>
      <c r="BO957" t="s">
        <v>85</v>
      </c>
      <c r="BP957">
        <v>8.848E-3</v>
      </c>
      <c r="BQ957">
        <v>8.9090000000000003E-3</v>
      </c>
      <c r="BR957">
        <v>8.6040000000000005E-3</v>
      </c>
      <c r="BS957">
        <v>8.6149999999999994E-3</v>
      </c>
      <c r="BT957">
        <v>407434</v>
      </c>
      <c r="BU957">
        <v>282316000</v>
      </c>
      <c r="BV957" t="s">
        <v>85</v>
      </c>
      <c r="BW957" t="s">
        <v>85</v>
      </c>
      <c r="BX957" t="s">
        <v>85</v>
      </c>
      <c r="BY957" t="s">
        <v>85</v>
      </c>
      <c r="BZ957" t="s">
        <v>85</v>
      </c>
      <c r="CA957" t="s">
        <v>85</v>
      </c>
      <c r="CB957" t="s">
        <v>85</v>
      </c>
      <c r="CC957" t="s">
        <v>85</v>
      </c>
      <c r="CD957" t="s">
        <v>85</v>
      </c>
      <c r="CE957" t="s">
        <v>85</v>
      </c>
      <c r="CF957" t="s">
        <v>85</v>
      </c>
      <c r="CG957" t="s">
        <v>85</v>
      </c>
      <c r="CH957" t="str">
        <f>IFERROR(VLOOKUP($A957,vix_cboe!$A$1:$E4549,2,FALSE),"NA")</f>
        <v>NA</v>
      </c>
      <c r="CI957" t="str">
        <f>IFERROR(VLOOKUP($A957,vix_cboe!$A$1:$E4549,3,FALSE),"NA")</f>
        <v>NA</v>
      </c>
      <c r="CJ957" t="str">
        <f>IFERROR(VLOOKUP($A957,vix_cboe!$A$1:$E4549,4,FALSE),"NA")</f>
        <v>NA</v>
      </c>
      <c r="CK957" t="str">
        <f>IFERROR(VLOOKUP($A957,vix_cboe!$A$1:$E4549,5,FALSE),"NA")</f>
        <v>NA</v>
      </c>
      <c r="CL957" s="5" t="str">
        <f>IFERROR(VLOOKUP($A957,gold_gold.org!$A$1:$G$10247,2,FALSE),"NA")</f>
        <v>NA</v>
      </c>
      <c r="CM957" s="5" t="str">
        <f>IFERROR(VLOOKUP($A957,gold_gold.org!$A$1:$G$10247,3,FALSE),"NA")</f>
        <v>NA</v>
      </c>
      <c r="CN957" s="5" t="str">
        <f>IFERROR(VLOOKUP($A957,gold_gold.org!$A$1:$G$10247,4,FALSE),"NA")</f>
        <v>NA</v>
      </c>
      <c r="CO957" s="5" t="str">
        <f>IFERROR(VLOOKUP($A957,gold_gold.org!$A$1:$G$10247,5,FALSE),"NA")</f>
        <v>NA</v>
      </c>
      <c r="CP957" t="str">
        <f>IFERROR(VLOOKUP($A957,crude_oil_eia!$A$1:$C$8255,2,FALSE),"NA")</f>
        <v>NA</v>
      </c>
      <c r="CQ957" t="str">
        <f>IFERROR(VLOOKUP($A957,crude_oil_eia!$A$1:$C$8255,3,FALSE),"NA")</f>
        <v>NA</v>
      </c>
      <c r="CR957" t="str">
        <f>IFERROR(VLOOKUP($A957,dji_yahoo!$A$1:$G$1214,2,FALSE),"NA")</f>
        <v>NA</v>
      </c>
      <c r="CS957" t="str">
        <f>IFERROR(VLOOKUP($A957,dji_yahoo!$A$1:$G$1214,3,FALSE),"NA")</f>
        <v>NA</v>
      </c>
      <c r="CT957" t="str">
        <f>IFERROR(VLOOKUP($A957,dji_yahoo!$A$1:$G$1214,4,FALSE),"NA")</f>
        <v>NA</v>
      </c>
      <c r="CU957" t="str">
        <f>IFERROR(VLOOKUP($A957,dji_yahoo!$A$1:$G$1214,5,FALSE),"NA")</f>
        <v>NA</v>
      </c>
      <c r="CV957" t="str">
        <f>IFERROR(VLOOKUP($A957,dji_yahoo!$A$1:$G$1214,7,FALSE),"NA")</f>
        <v>NA</v>
      </c>
      <c r="CW957" s="5" t="str">
        <f>IFERROR(VLOOKUP($A957,nasdaq_yahoo!$A$1:$G$1249,2,FALSE),"NA")</f>
        <v>NA</v>
      </c>
      <c r="CX957" s="5" t="str">
        <f>IFERROR(VLOOKUP($A957,nasdaq_yahoo!$A$1:$G$1249,3,FALSE),"NA")</f>
        <v>NA</v>
      </c>
      <c r="CY957" s="5" t="str">
        <f>IFERROR(VLOOKUP($A957,nasdaq_yahoo!$A$1:$G$1249,4,FALSE),"NA")</f>
        <v>NA</v>
      </c>
      <c r="CZ957" s="5" t="str">
        <f>IFERROR(VLOOKUP($A957,nasdaq_yahoo!$A$1:$G$1249,5,FALSE),"NA")</f>
        <v>NA</v>
      </c>
      <c r="DA957" s="6" t="str">
        <f>IFERROR(VLOOKUP($A957,nasdaq_yahoo!$A$1:$G$1249,7,FALSE),"NA")</f>
        <v>NA</v>
      </c>
      <c r="DB957" s="5">
        <f>IFERROR(VLOOKUP($A957,USEPUINDXD!$A$1:$B$1827,2,FALSE),"NA")</f>
        <v>190.28</v>
      </c>
    </row>
    <row r="958" spans="1:106">
      <c r="A958" s="1">
        <v>42195</v>
      </c>
      <c r="B958">
        <v>269.16000000000003</v>
      </c>
      <c r="C958">
        <v>294.58999999999997</v>
      </c>
      <c r="D958">
        <v>268.8</v>
      </c>
      <c r="E958">
        <v>284.89</v>
      </c>
      <c r="F958">
        <v>100390000</v>
      </c>
      <c r="G958">
        <v>3866510000</v>
      </c>
      <c r="H958">
        <v>3.11</v>
      </c>
      <c r="I958">
        <v>4.24</v>
      </c>
      <c r="J958">
        <v>3.08</v>
      </c>
      <c r="K958">
        <v>4.05</v>
      </c>
      <c r="L958">
        <v>607002</v>
      </c>
      <c r="M958">
        <v>17282600</v>
      </c>
      <c r="N958" t="s">
        <v>85</v>
      </c>
      <c r="O958" t="s">
        <v>85</v>
      </c>
      <c r="P958" t="s">
        <v>85</v>
      </c>
      <c r="Q958" t="s">
        <v>85</v>
      </c>
      <c r="R958" t="s">
        <v>85</v>
      </c>
      <c r="S958" t="s">
        <v>85</v>
      </c>
      <c r="T958" t="s">
        <v>85</v>
      </c>
      <c r="U958" t="s">
        <v>85</v>
      </c>
      <c r="V958" t="s">
        <v>85</v>
      </c>
      <c r="W958" t="s">
        <v>85</v>
      </c>
      <c r="X958" t="s">
        <v>85</v>
      </c>
      <c r="Y958" t="s">
        <v>85</v>
      </c>
      <c r="Z958">
        <v>7.53</v>
      </c>
      <c r="AA958">
        <v>8.73</v>
      </c>
      <c r="AB958">
        <v>4.07</v>
      </c>
      <c r="AC958">
        <v>4.51</v>
      </c>
      <c r="AD958">
        <v>62612600</v>
      </c>
      <c r="AE958">
        <v>305979000</v>
      </c>
      <c r="AF958">
        <v>0.48630000000000001</v>
      </c>
      <c r="AG958">
        <v>0.55535500000000004</v>
      </c>
      <c r="AH958">
        <v>0.48488599999999998</v>
      </c>
      <c r="AI958">
        <v>0.52087600000000001</v>
      </c>
      <c r="AJ958">
        <v>31812</v>
      </c>
      <c r="AK958">
        <v>4099850</v>
      </c>
      <c r="AL958">
        <v>1.44E-4</v>
      </c>
      <c r="AM958">
        <v>1.5699999999999999E-4</v>
      </c>
      <c r="AN958">
        <v>1.3799999999999999E-4</v>
      </c>
      <c r="AO958">
        <v>1.4899999999999999E-4</v>
      </c>
      <c r="AP958">
        <v>3166</v>
      </c>
      <c r="AQ958">
        <v>1296490</v>
      </c>
      <c r="AR958" t="s">
        <v>85</v>
      </c>
      <c r="AS958" t="s">
        <v>85</v>
      </c>
      <c r="AT958" t="s">
        <v>85</v>
      </c>
      <c r="AU958" t="s">
        <v>85</v>
      </c>
      <c r="AV958" t="s">
        <v>85</v>
      </c>
      <c r="AW958" t="s">
        <v>85</v>
      </c>
      <c r="AX958" t="s">
        <v>85</v>
      </c>
      <c r="AY958" t="s">
        <v>85</v>
      </c>
      <c r="AZ958" t="s">
        <v>85</v>
      </c>
      <c r="BA958" t="s">
        <v>85</v>
      </c>
      <c r="BB958" t="s">
        <v>85</v>
      </c>
      <c r="BC958" t="s">
        <v>85</v>
      </c>
      <c r="BD958" t="s">
        <v>85</v>
      </c>
      <c r="BE958" t="s">
        <v>85</v>
      </c>
      <c r="BF958" t="s">
        <v>85</v>
      </c>
      <c r="BG958" t="s">
        <v>85</v>
      </c>
      <c r="BH958" t="s">
        <v>85</v>
      </c>
      <c r="BI958" t="s">
        <v>85</v>
      </c>
      <c r="BJ958" t="s">
        <v>85</v>
      </c>
      <c r="BK958" t="s">
        <v>85</v>
      </c>
      <c r="BL958" t="s">
        <v>85</v>
      </c>
      <c r="BM958" t="s">
        <v>85</v>
      </c>
      <c r="BN958" t="s">
        <v>85</v>
      </c>
      <c r="BO958" t="s">
        <v>85</v>
      </c>
      <c r="BP958">
        <v>8.9560000000000004E-3</v>
      </c>
      <c r="BQ958">
        <v>9.3519999999999992E-3</v>
      </c>
      <c r="BR958">
        <v>8.8059999999999996E-3</v>
      </c>
      <c r="BS958">
        <v>8.8470000000000007E-3</v>
      </c>
      <c r="BT958">
        <v>1344950</v>
      </c>
      <c r="BU958">
        <v>285775000</v>
      </c>
      <c r="BV958" t="s">
        <v>85</v>
      </c>
      <c r="BW958" t="s">
        <v>85</v>
      </c>
      <c r="BX958" t="s">
        <v>85</v>
      </c>
      <c r="BY958" t="s">
        <v>85</v>
      </c>
      <c r="BZ958" t="s">
        <v>85</v>
      </c>
      <c r="CA958" t="s">
        <v>85</v>
      </c>
      <c r="CB958" t="s">
        <v>85</v>
      </c>
      <c r="CC958" t="s">
        <v>85</v>
      </c>
      <c r="CD958" t="s">
        <v>85</v>
      </c>
      <c r="CE958" t="s">
        <v>85</v>
      </c>
      <c r="CF958" t="s">
        <v>85</v>
      </c>
      <c r="CG958" t="s">
        <v>85</v>
      </c>
      <c r="CH958">
        <f>IFERROR(VLOOKUP($A958,vix_cboe!$A$1:$E4550,2,FALSE),"NA")</f>
        <v>17.45</v>
      </c>
      <c r="CI958">
        <f>IFERROR(VLOOKUP($A958,vix_cboe!$A$1:$E4550,3,FALSE),"NA")</f>
        <v>18.170000000000002</v>
      </c>
      <c r="CJ958">
        <f>IFERROR(VLOOKUP($A958,vix_cboe!$A$1:$E4550,4,FALSE),"NA")</f>
        <v>16.600000000000001</v>
      </c>
      <c r="CK958">
        <f>IFERROR(VLOOKUP($A958,vix_cboe!$A$1:$E4550,5,FALSE),"NA")</f>
        <v>16.829999999999998</v>
      </c>
      <c r="CL958" s="5">
        <f>IFERROR(VLOOKUP($A958,gold_gold.org!$A$1:$G$10247,2,FALSE),"NA")</f>
        <v>1159.3</v>
      </c>
      <c r="CM958" s="5">
        <f>IFERROR(VLOOKUP($A958,gold_gold.org!$A$1:$G$10247,3,FALSE),"NA")</f>
        <v>1037.5912699999999</v>
      </c>
      <c r="CN958" s="5">
        <f>IFERROR(VLOOKUP($A958,gold_gold.org!$A$1:$G$10247,4,FALSE),"NA")</f>
        <v>142228.69370999999</v>
      </c>
      <c r="CO958" s="5">
        <f>IFERROR(VLOOKUP($A958,gold_gold.org!$A$1:$G$10247,5,FALSE),"NA")</f>
        <v>747.45330000000001</v>
      </c>
      <c r="CP958">
        <f>IFERROR(VLOOKUP($A958,crude_oil_eia!$A$1:$C$8255,2,FALSE),"NA")</f>
        <v>52.74</v>
      </c>
      <c r="CQ958">
        <f>IFERROR(VLOOKUP($A958,crude_oil_eia!$A$1:$C$8255,3,FALSE),"NA")</f>
        <v>57.72</v>
      </c>
      <c r="CR958">
        <f>IFERROR(VLOOKUP($A958,dji_yahoo!$A$1:$G$1214,2,FALSE),"NA")</f>
        <v>17561.119140999999</v>
      </c>
      <c r="CS958">
        <f>IFERROR(VLOOKUP($A958,dji_yahoo!$A$1:$G$1214,3,FALSE),"NA")</f>
        <v>17797.490234000001</v>
      </c>
      <c r="CT958">
        <f>IFERROR(VLOOKUP($A958,dji_yahoo!$A$1:$G$1214,4,FALSE),"NA")</f>
        <v>17561.119140999999</v>
      </c>
      <c r="CU958">
        <f>IFERROR(VLOOKUP($A958,dji_yahoo!$A$1:$G$1214,5,FALSE),"NA")</f>
        <v>17760.410156000002</v>
      </c>
      <c r="CV958">
        <f>IFERROR(VLOOKUP($A958,dji_yahoo!$A$1:$G$1214,7,FALSE),"NA")</f>
        <v>85800000</v>
      </c>
      <c r="CW958" s="5">
        <f>IFERROR(VLOOKUP($A958,nasdaq_yahoo!$A$1:$G$1249,2,FALSE),"NA")</f>
        <v>4981.2402339999999</v>
      </c>
      <c r="CX958" s="5">
        <f>IFERROR(VLOOKUP($A958,nasdaq_yahoo!$A$1:$G$1249,3,FALSE),"NA")</f>
        <v>5008.0498049999997</v>
      </c>
      <c r="CY958" s="5">
        <f>IFERROR(VLOOKUP($A958,nasdaq_yahoo!$A$1:$G$1249,4,FALSE),"NA")</f>
        <v>4966.5097660000001</v>
      </c>
      <c r="CZ958" s="5">
        <f>IFERROR(VLOOKUP($A958,nasdaq_yahoo!$A$1:$G$1249,5,FALSE),"NA")</f>
        <v>4997.7001950000003</v>
      </c>
      <c r="DA958" s="6">
        <f>IFERROR(VLOOKUP($A958,nasdaq_yahoo!$A$1:$G$1249,7,FALSE),"NA")</f>
        <v>1590230000</v>
      </c>
      <c r="DB958" s="5">
        <f>IFERROR(VLOOKUP($A958,USEPUINDXD!$A$1:$B$1827,2,FALSE),"NA")</f>
        <v>94.87</v>
      </c>
    </row>
    <row r="959" spans="1:106">
      <c r="A959" s="1">
        <v>42194</v>
      </c>
      <c r="B959">
        <v>270.83</v>
      </c>
      <c r="C959">
        <v>272.33</v>
      </c>
      <c r="D959">
        <v>267.08999999999997</v>
      </c>
      <c r="E959">
        <v>269.23</v>
      </c>
      <c r="F959">
        <v>40301200</v>
      </c>
      <c r="G959">
        <v>3889620000</v>
      </c>
      <c r="H959">
        <v>2.99</v>
      </c>
      <c r="I959">
        <v>3.13</v>
      </c>
      <c r="J959">
        <v>2.96</v>
      </c>
      <c r="K959">
        <v>3.11</v>
      </c>
      <c r="L959">
        <v>146037</v>
      </c>
      <c r="M959">
        <v>16587600</v>
      </c>
      <c r="N959" t="s">
        <v>85</v>
      </c>
      <c r="O959" t="s">
        <v>85</v>
      </c>
      <c r="P959" t="s">
        <v>85</v>
      </c>
      <c r="Q959" t="s">
        <v>85</v>
      </c>
      <c r="R959" t="s">
        <v>85</v>
      </c>
      <c r="S959" t="s">
        <v>85</v>
      </c>
      <c r="T959" t="s">
        <v>85</v>
      </c>
      <c r="U959" t="s">
        <v>85</v>
      </c>
      <c r="V959" t="s">
        <v>85</v>
      </c>
      <c r="W959" t="s">
        <v>85</v>
      </c>
      <c r="X959" t="s">
        <v>85</v>
      </c>
      <c r="Y959" t="s">
        <v>85</v>
      </c>
      <c r="Z959">
        <v>6.36</v>
      </c>
      <c r="AA959">
        <v>7.83</v>
      </c>
      <c r="AB959">
        <v>6</v>
      </c>
      <c r="AC959">
        <v>7.54</v>
      </c>
      <c r="AD959">
        <v>42419800</v>
      </c>
      <c r="AE959">
        <v>258224000</v>
      </c>
      <c r="AF959">
        <v>0.514289</v>
      </c>
      <c r="AG959">
        <v>0.51623799999999997</v>
      </c>
      <c r="AH959">
        <v>0.48239100000000001</v>
      </c>
      <c r="AI959">
        <v>0.497226</v>
      </c>
      <c r="AJ959">
        <v>32530</v>
      </c>
      <c r="AK959">
        <v>4333650</v>
      </c>
      <c r="AL959">
        <v>1.6100000000000001E-4</v>
      </c>
      <c r="AM959">
        <v>1.6100000000000001E-4</v>
      </c>
      <c r="AN959">
        <v>1.4200000000000001E-4</v>
      </c>
      <c r="AO959">
        <v>1.44E-4</v>
      </c>
      <c r="AP959">
        <v>1678</v>
      </c>
      <c r="AQ959">
        <v>1446360</v>
      </c>
      <c r="AR959" t="s">
        <v>85</v>
      </c>
      <c r="AS959" t="s">
        <v>85</v>
      </c>
      <c r="AT959" t="s">
        <v>85</v>
      </c>
      <c r="AU959" t="s">
        <v>85</v>
      </c>
      <c r="AV959" t="s">
        <v>85</v>
      </c>
      <c r="AW959" t="s">
        <v>85</v>
      </c>
      <c r="AX959" t="s">
        <v>85</v>
      </c>
      <c r="AY959" t="s">
        <v>85</v>
      </c>
      <c r="AZ959" t="s">
        <v>85</v>
      </c>
      <c r="BA959" t="s">
        <v>85</v>
      </c>
      <c r="BB959" t="s">
        <v>85</v>
      </c>
      <c r="BC959" t="s">
        <v>85</v>
      </c>
      <c r="BD959" t="s">
        <v>85</v>
      </c>
      <c r="BE959" t="s">
        <v>85</v>
      </c>
      <c r="BF959" t="s">
        <v>85</v>
      </c>
      <c r="BG959" t="s">
        <v>85</v>
      </c>
      <c r="BH959" t="s">
        <v>85</v>
      </c>
      <c r="BI959" t="s">
        <v>85</v>
      </c>
      <c r="BJ959" t="s">
        <v>85</v>
      </c>
      <c r="BK959" t="s">
        <v>85</v>
      </c>
      <c r="BL959" t="s">
        <v>85</v>
      </c>
      <c r="BM959" t="s">
        <v>85</v>
      </c>
      <c r="BN959" t="s">
        <v>85</v>
      </c>
      <c r="BO959" t="s">
        <v>85</v>
      </c>
      <c r="BP959">
        <v>9.4669999999999997E-3</v>
      </c>
      <c r="BQ959">
        <v>9.4859999999999996E-3</v>
      </c>
      <c r="BR959">
        <v>8.9610000000000002E-3</v>
      </c>
      <c r="BS959">
        <v>8.9870000000000002E-3</v>
      </c>
      <c r="BT959">
        <v>935172</v>
      </c>
      <c r="BU959">
        <v>302067000</v>
      </c>
      <c r="BV959" t="s">
        <v>85</v>
      </c>
      <c r="BW959" t="s">
        <v>85</v>
      </c>
      <c r="BX959" t="s">
        <v>85</v>
      </c>
      <c r="BY959" t="s">
        <v>85</v>
      </c>
      <c r="BZ959" t="s">
        <v>85</v>
      </c>
      <c r="CA959" t="s">
        <v>85</v>
      </c>
      <c r="CB959" t="s">
        <v>85</v>
      </c>
      <c r="CC959" t="s">
        <v>85</v>
      </c>
      <c r="CD959" t="s">
        <v>85</v>
      </c>
      <c r="CE959" t="s">
        <v>85</v>
      </c>
      <c r="CF959" t="s">
        <v>85</v>
      </c>
      <c r="CG959" t="s">
        <v>85</v>
      </c>
      <c r="CH959">
        <f>IFERROR(VLOOKUP($A959,vix_cboe!$A$1:$E4551,2,FALSE),"NA")</f>
        <v>17.46</v>
      </c>
      <c r="CI959">
        <f>IFERROR(VLOOKUP($A959,vix_cboe!$A$1:$E4551,3,FALSE),"NA")</f>
        <v>20.05</v>
      </c>
      <c r="CJ959">
        <f>IFERROR(VLOOKUP($A959,vix_cboe!$A$1:$E4551,4,FALSE),"NA")</f>
        <v>17.2</v>
      </c>
      <c r="CK959">
        <f>IFERROR(VLOOKUP($A959,vix_cboe!$A$1:$E4551,5,FALSE),"NA")</f>
        <v>19.97</v>
      </c>
      <c r="CL959" s="5">
        <f>IFERROR(VLOOKUP($A959,gold_gold.org!$A$1:$G$10247,2,FALSE),"NA")</f>
        <v>1164.25</v>
      </c>
      <c r="CM959" s="5">
        <f>IFERROR(VLOOKUP($A959,gold_gold.org!$A$1:$G$10247,3,FALSE),"NA")</f>
        <v>1054.0497499999999</v>
      </c>
      <c r="CN959" s="5">
        <f>IFERROR(VLOOKUP($A959,gold_gold.org!$A$1:$G$10247,4,FALSE),"NA")</f>
        <v>141252.62770000001</v>
      </c>
      <c r="CO959" s="5">
        <f>IFERROR(VLOOKUP($A959,gold_gold.org!$A$1:$G$10247,5,FALSE),"NA")</f>
        <v>756.64563999999996</v>
      </c>
      <c r="CP959">
        <f>IFERROR(VLOOKUP($A959,crude_oil_eia!$A$1:$C$8255,2,FALSE),"NA")</f>
        <v>52.76</v>
      </c>
      <c r="CQ959">
        <f>IFERROR(VLOOKUP($A959,crude_oil_eia!$A$1:$C$8255,3,FALSE),"NA")</f>
        <v>57.83</v>
      </c>
      <c r="CR959">
        <f>IFERROR(VLOOKUP($A959,dji_yahoo!$A$1:$G$1214,2,FALSE),"NA")</f>
        <v>17530.380859000001</v>
      </c>
      <c r="CS959">
        <f>IFERROR(VLOOKUP($A959,dji_yahoo!$A$1:$G$1214,3,FALSE),"NA")</f>
        <v>17764.849609000001</v>
      </c>
      <c r="CT959">
        <f>IFERROR(VLOOKUP($A959,dji_yahoo!$A$1:$G$1214,4,FALSE),"NA")</f>
        <v>17530.380859000001</v>
      </c>
      <c r="CU959">
        <f>IFERROR(VLOOKUP($A959,dji_yahoo!$A$1:$G$1214,5,FALSE),"NA")</f>
        <v>17548.619140999999</v>
      </c>
      <c r="CV959">
        <f>IFERROR(VLOOKUP($A959,dji_yahoo!$A$1:$G$1214,7,FALSE),"NA")</f>
        <v>100520000</v>
      </c>
      <c r="CW959" s="5">
        <f>IFERROR(VLOOKUP($A959,nasdaq_yahoo!$A$1:$G$1249,2,FALSE),"NA")</f>
        <v>4976.1499020000001</v>
      </c>
      <c r="CX959" s="5">
        <f>IFERROR(VLOOKUP($A959,nasdaq_yahoo!$A$1:$G$1249,3,FALSE),"NA")</f>
        <v>4982.1899409999996</v>
      </c>
      <c r="CY959" s="5">
        <f>IFERROR(VLOOKUP($A959,nasdaq_yahoo!$A$1:$G$1249,4,FALSE),"NA")</f>
        <v>4920.3999020000001</v>
      </c>
      <c r="CZ959" s="5">
        <f>IFERROR(VLOOKUP($A959,nasdaq_yahoo!$A$1:$G$1249,5,FALSE),"NA")</f>
        <v>4922.3999020000001</v>
      </c>
      <c r="DA959" s="6">
        <f>IFERROR(VLOOKUP($A959,nasdaq_yahoo!$A$1:$G$1249,7,FALSE),"NA")</f>
        <v>1861600000</v>
      </c>
      <c r="DB959" s="5">
        <f>IFERROR(VLOOKUP($A959,USEPUINDXD!$A$1:$B$1827,2,FALSE),"NA")</f>
        <v>98.19</v>
      </c>
    </row>
    <row r="960" spans="1:106">
      <c r="A960" s="1">
        <v>42193</v>
      </c>
      <c r="B960">
        <v>265.98</v>
      </c>
      <c r="C960">
        <v>272.97000000000003</v>
      </c>
      <c r="D960">
        <v>264.39</v>
      </c>
      <c r="E960">
        <v>270.79000000000002</v>
      </c>
      <c r="F960">
        <v>36980200</v>
      </c>
      <c r="G960">
        <v>3818970000</v>
      </c>
      <c r="H960">
        <v>2.96</v>
      </c>
      <c r="I960">
        <v>3.07</v>
      </c>
      <c r="J960">
        <v>2.94</v>
      </c>
      <c r="K960">
        <v>2.98</v>
      </c>
      <c r="L960">
        <v>71222</v>
      </c>
      <c r="M960">
        <v>16429100</v>
      </c>
      <c r="N960" t="s">
        <v>85</v>
      </c>
      <c r="O960" t="s">
        <v>85</v>
      </c>
      <c r="P960" t="s">
        <v>85</v>
      </c>
      <c r="Q960" t="s">
        <v>85</v>
      </c>
      <c r="R960" t="s">
        <v>85</v>
      </c>
      <c r="S960" t="s">
        <v>85</v>
      </c>
      <c r="T960" t="s">
        <v>85</v>
      </c>
      <c r="U960" t="s">
        <v>85</v>
      </c>
      <c r="V960" t="s">
        <v>85</v>
      </c>
      <c r="W960" t="s">
        <v>85</v>
      </c>
      <c r="X960" t="s">
        <v>85</v>
      </c>
      <c r="Y960" t="s">
        <v>85</v>
      </c>
      <c r="Z960">
        <v>5.25</v>
      </c>
      <c r="AA960">
        <v>6.39</v>
      </c>
      <c r="AB960">
        <v>5.14</v>
      </c>
      <c r="AC960">
        <v>6.36</v>
      </c>
      <c r="AD960">
        <v>23234900</v>
      </c>
      <c r="AE960">
        <v>212983000</v>
      </c>
      <c r="AF960">
        <v>0.51141000000000003</v>
      </c>
      <c r="AG960">
        <v>0.52320900000000004</v>
      </c>
      <c r="AH960">
        <v>0.50164600000000004</v>
      </c>
      <c r="AI960">
        <v>0.51398999999999995</v>
      </c>
      <c r="AJ960">
        <v>19413</v>
      </c>
      <c r="AK960">
        <v>4302200</v>
      </c>
      <c r="AL960">
        <v>1.4200000000000001E-4</v>
      </c>
      <c r="AM960">
        <v>1.6200000000000001E-4</v>
      </c>
      <c r="AN960">
        <v>1.4200000000000001E-4</v>
      </c>
      <c r="AO960">
        <v>1.6100000000000001E-4</v>
      </c>
      <c r="AP960">
        <v>2407</v>
      </c>
      <c r="AQ960">
        <v>1280690</v>
      </c>
      <c r="AR960" t="s">
        <v>85</v>
      </c>
      <c r="AS960" t="s">
        <v>85</v>
      </c>
      <c r="AT960" t="s">
        <v>85</v>
      </c>
      <c r="AU960" t="s">
        <v>85</v>
      </c>
      <c r="AV960" t="s">
        <v>85</v>
      </c>
      <c r="AW960" t="s">
        <v>85</v>
      </c>
      <c r="AX960" t="s">
        <v>85</v>
      </c>
      <c r="AY960" t="s">
        <v>85</v>
      </c>
      <c r="AZ960" t="s">
        <v>85</v>
      </c>
      <c r="BA960" t="s">
        <v>85</v>
      </c>
      <c r="BB960" t="s">
        <v>85</v>
      </c>
      <c r="BC960" t="s">
        <v>85</v>
      </c>
      <c r="BD960" t="s">
        <v>85</v>
      </c>
      <c r="BE960" t="s">
        <v>85</v>
      </c>
      <c r="BF960" t="s">
        <v>85</v>
      </c>
      <c r="BG960" t="s">
        <v>85</v>
      </c>
      <c r="BH960" t="s">
        <v>85</v>
      </c>
      <c r="BI960" t="s">
        <v>85</v>
      </c>
      <c r="BJ960" t="s">
        <v>85</v>
      </c>
      <c r="BK960" t="s">
        <v>85</v>
      </c>
      <c r="BL960" t="s">
        <v>85</v>
      </c>
      <c r="BM960" t="s">
        <v>85</v>
      </c>
      <c r="BN960" t="s">
        <v>85</v>
      </c>
      <c r="BO960" t="s">
        <v>85</v>
      </c>
      <c r="BP960">
        <v>9.5720000000000006E-3</v>
      </c>
      <c r="BQ960">
        <v>9.6329999999999992E-3</v>
      </c>
      <c r="BR960">
        <v>9.3860000000000002E-3</v>
      </c>
      <c r="BS960">
        <v>9.4490000000000008E-3</v>
      </c>
      <c r="BT960">
        <v>803026</v>
      </c>
      <c r="BU960">
        <v>305443000</v>
      </c>
      <c r="BV960" t="s">
        <v>85</v>
      </c>
      <c r="BW960" t="s">
        <v>85</v>
      </c>
      <c r="BX960" t="s">
        <v>85</v>
      </c>
      <c r="BY960" t="s">
        <v>85</v>
      </c>
      <c r="BZ960" t="s">
        <v>85</v>
      </c>
      <c r="CA960" t="s">
        <v>85</v>
      </c>
      <c r="CB960" t="s">
        <v>85</v>
      </c>
      <c r="CC960" t="s">
        <v>85</v>
      </c>
      <c r="CD960" t="s">
        <v>85</v>
      </c>
      <c r="CE960" t="s">
        <v>85</v>
      </c>
      <c r="CF960" t="s">
        <v>85</v>
      </c>
      <c r="CG960" t="s">
        <v>85</v>
      </c>
      <c r="CH960">
        <f>IFERROR(VLOOKUP($A960,vix_cboe!$A$1:$E4552,2,FALSE),"NA")</f>
        <v>17.38</v>
      </c>
      <c r="CI960">
        <f>IFERROR(VLOOKUP($A960,vix_cboe!$A$1:$E4552,3,FALSE),"NA")</f>
        <v>19.760000000000002</v>
      </c>
      <c r="CJ960">
        <f>IFERROR(VLOOKUP($A960,vix_cboe!$A$1:$E4552,4,FALSE),"NA")</f>
        <v>16.940000000000001</v>
      </c>
      <c r="CK960">
        <f>IFERROR(VLOOKUP($A960,vix_cboe!$A$1:$E4552,5,FALSE),"NA")</f>
        <v>19.66</v>
      </c>
      <c r="CL960" s="5">
        <f>IFERROR(VLOOKUP($A960,gold_gold.org!$A$1:$G$10247,2,FALSE),"NA")</f>
        <v>1158.5</v>
      </c>
      <c r="CM960" s="5">
        <f>IFERROR(VLOOKUP($A960,gold_gold.org!$A$1:$G$10247,3,FALSE),"NA")</f>
        <v>1046.9953399999999</v>
      </c>
      <c r="CN960" s="5">
        <f>IFERROR(VLOOKUP($A960,gold_gold.org!$A$1:$G$10247,4,FALSE),"NA")</f>
        <v>140242.20900999999</v>
      </c>
      <c r="CO960" s="5">
        <f>IFERROR(VLOOKUP($A960,gold_gold.org!$A$1:$G$10247,5,FALSE),"NA")</f>
        <v>754.52678000000003</v>
      </c>
      <c r="CP960">
        <f>IFERROR(VLOOKUP($A960,crude_oil_eia!$A$1:$C$8255,2,FALSE),"NA")</f>
        <v>51.61</v>
      </c>
      <c r="CQ960">
        <f>IFERROR(VLOOKUP($A960,crude_oil_eia!$A$1:$C$8255,3,FALSE),"NA")</f>
        <v>55.7</v>
      </c>
      <c r="CR960">
        <f>IFERROR(VLOOKUP($A960,dji_yahoo!$A$1:$G$1214,2,FALSE),"NA")</f>
        <v>17759.009765999999</v>
      </c>
      <c r="CS960">
        <f>IFERROR(VLOOKUP($A960,dji_yahoo!$A$1:$G$1214,3,FALSE),"NA")</f>
        <v>17759.009765999999</v>
      </c>
      <c r="CT960">
        <f>IFERROR(VLOOKUP($A960,dji_yahoo!$A$1:$G$1214,4,FALSE),"NA")</f>
        <v>17496.220702999999</v>
      </c>
      <c r="CU960">
        <f>IFERROR(VLOOKUP($A960,dji_yahoo!$A$1:$G$1214,5,FALSE),"NA")</f>
        <v>17515.419922000001</v>
      </c>
      <c r="CV960">
        <f>IFERROR(VLOOKUP($A960,dji_yahoo!$A$1:$G$1214,7,FALSE),"NA")</f>
        <v>69830000</v>
      </c>
      <c r="CW960" s="5">
        <f>IFERROR(VLOOKUP($A960,nasdaq_yahoo!$A$1:$G$1249,2,FALSE),"NA")</f>
        <v>4953.9799800000001</v>
      </c>
      <c r="CX960" s="5">
        <f>IFERROR(VLOOKUP($A960,nasdaq_yahoo!$A$1:$G$1249,3,FALSE),"NA")</f>
        <v>4965.4501950000003</v>
      </c>
      <c r="CY960" s="5">
        <f>IFERROR(VLOOKUP($A960,nasdaq_yahoo!$A$1:$G$1249,4,FALSE),"NA")</f>
        <v>4901.5097660000001</v>
      </c>
      <c r="CZ960" s="5">
        <f>IFERROR(VLOOKUP($A960,nasdaq_yahoo!$A$1:$G$1249,5,FALSE),"NA")</f>
        <v>4909.7597660000001</v>
      </c>
      <c r="DA960" s="6">
        <f>IFERROR(VLOOKUP($A960,nasdaq_yahoo!$A$1:$G$1249,7,FALSE),"NA")</f>
        <v>1931520000</v>
      </c>
      <c r="DB960" s="5">
        <f>IFERROR(VLOOKUP($A960,USEPUINDXD!$A$1:$B$1827,2,FALSE),"NA")</f>
        <v>62.4</v>
      </c>
    </row>
    <row r="961" spans="1:106">
      <c r="A961" s="1">
        <v>42192</v>
      </c>
      <c r="B961">
        <v>269.95999999999998</v>
      </c>
      <c r="C961">
        <v>271.33999999999997</v>
      </c>
      <c r="D961">
        <v>264.83</v>
      </c>
      <c r="E961">
        <v>266.20999999999998</v>
      </c>
      <c r="F961">
        <v>28857600</v>
      </c>
      <c r="G961">
        <v>3875220000</v>
      </c>
      <c r="H961">
        <v>3.09</v>
      </c>
      <c r="I961">
        <v>3.12</v>
      </c>
      <c r="J961">
        <v>2.96</v>
      </c>
      <c r="K961">
        <v>2.97</v>
      </c>
      <c r="L961">
        <v>77829</v>
      </c>
      <c r="M961">
        <v>17104500</v>
      </c>
      <c r="N961" t="s">
        <v>85</v>
      </c>
      <c r="O961" t="s">
        <v>85</v>
      </c>
      <c r="P961" t="s">
        <v>85</v>
      </c>
      <c r="Q961" t="s">
        <v>85</v>
      </c>
      <c r="R961" t="s">
        <v>85</v>
      </c>
      <c r="S961" t="s">
        <v>85</v>
      </c>
      <c r="T961" t="s">
        <v>85</v>
      </c>
      <c r="U961" t="s">
        <v>85</v>
      </c>
      <c r="V961" t="s">
        <v>85</v>
      </c>
      <c r="W961" t="s">
        <v>85</v>
      </c>
      <c r="X961" t="s">
        <v>85</v>
      </c>
      <c r="Y961" t="s">
        <v>85</v>
      </c>
      <c r="Z961">
        <v>5.44</v>
      </c>
      <c r="AA961">
        <v>5.48</v>
      </c>
      <c r="AB961">
        <v>4.9000000000000004</v>
      </c>
      <c r="AC961">
        <v>5.23</v>
      </c>
      <c r="AD961">
        <v>13570800</v>
      </c>
      <c r="AE961">
        <v>220535000</v>
      </c>
      <c r="AF961">
        <v>0.50722900000000004</v>
      </c>
      <c r="AG961">
        <v>0.51346000000000003</v>
      </c>
      <c r="AH961">
        <v>0.494695</v>
      </c>
      <c r="AI961">
        <v>0.51237600000000005</v>
      </c>
      <c r="AJ961">
        <v>15739</v>
      </c>
      <c r="AK961">
        <v>4260280</v>
      </c>
      <c r="AL961">
        <v>1.26E-4</v>
      </c>
      <c r="AM961">
        <v>1.47E-4</v>
      </c>
      <c r="AN961">
        <v>1.2400000000000001E-4</v>
      </c>
      <c r="AO961">
        <v>1.4200000000000001E-4</v>
      </c>
      <c r="AP961">
        <v>3977</v>
      </c>
      <c r="AQ961">
        <v>1133560</v>
      </c>
      <c r="AR961" t="s">
        <v>85</v>
      </c>
      <c r="AS961" t="s">
        <v>85</v>
      </c>
      <c r="AT961" t="s">
        <v>85</v>
      </c>
      <c r="AU961" t="s">
        <v>85</v>
      </c>
      <c r="AV961" t="s">
        <v>85</v>
      </c>
      <c r="AW961" t="s">
        <v>85</v>
      </c>
      <c r="AX961" t="s">
        <v>85</v>
      </c>
      <c r="AY961" t="s">
        <v>85</v>
      </c>
      <c r="AZ961" t="s">
        <v>85</v>
      </c>
      <c r="BA961" t="s">
        <v>85</v>
      </c>
      <c r="BB961" t="s">
        <v>85</v>
      </c>
      <c r="BC961" t="s">
        <v>85</v>
      </c>
      <c r="BD961" t="s">
        <v>85</v>
      </c>
      <c r="BE961" t="s">
        <v>85</v>
      </c>
      <c r="BF961" t="s">
        <v>85</v>
      </c>
      <c r="BG961" t="s">
        <v>85</v>
      </c>
      <c r="BH961" t="s">
        <v>85</v>
      </c>
      <c r="BI961" t="s">
        <v>85</v>
      </c>
      <c r="BJ961" t="s">
        <v>85</v>
      </c>
      <c r="BK961" t="s">
        <v>85</v>
      </c>
      <c r="BL961" t="s">
        <v>85</v>
      </c>
      <c r="BM961" t="s">
        <v>85</v>
      </c>
      <c r="BN961" t="s">
        <v>85</v>
      </c>
      <c r="BO961" t="s">
        <v>85</v>
      </c>
      <c r="BP961">
        <v>9.8820000000000002E-3</v>
      </c>
      <c r="BQ961">
        <v>9.9539999999999993E-3</v>
      </c>
      <c r="BR961">
        <v>9.4870000000000006E-3</v>
      </c>
      <c r="BS961">
        <v>9.58E-3</v>
      </c>
      <c r="BT961">
        <v>612402</v>
      </c>
      <c r="BU961">
        <v>315326000</v>
      </c>
      <c r="BV961" t="s">
        <v>85</v>
      </c>
      <c r="BW961" t="s">
        <v>85</v>
      </c>
      <c r="BX961" t="s">
        <v>85</v>
      </c>
      <c r="BY961" t="s">
        <v>85</v>
      </c>
      <c r="BZ961" t="s">
        <v>85</v>
      </c>
      <c r="CA961" t="s">
        <v>85</v>
      </c>
      <c r="CB961" t="s">
        <v>85</v>
      </c>
      <c r="CC961" t="s">
        <v>85</v>
      </c>
      <c r="CD961" t="s">
        <v>85</v>
      </c>
      <c r="CE961" t="s">
        <v>85</v>
      </c>
      <c r="CF961" t="s">
        <v>85</v>
      </c>
      <c r="CG961" t="s">
        <v>85</v>
      </c>
      <c r="CH961">
        <f>IFERROR(VLOOKUP($A961,vix_cboe!$A$1:$E4553,2,FALSE),"NA")</f>
        <v>17.22</v>
      </c>
      <c r="CI961">
        <f>IFERROR(VLOOKUP($A961,vix_cboe!$A$1:$E4553,3,FALSE),"NA")</f>
        <v>19.2</v>
      </c>
      <c r="CJ961">
        <f>IFERROR(VLOOKUP($A961,vix_cboe!$A$1:$E4553,4,FALSE),"NA")</f>
        <v>15.93</v>
      </c>
      <c r="CK961">
        <f>IFERROR(VLOOKUP($A961,vix_cboe!$A$1:$E4553,5,FALSE),"NA")</f>
        <v>16.09</v>
      </c>
      <c r="CL961" s="5">
        <f>IFERROR(VLOOKUP($A961,gold_gold.org!$A$1:$G$10247,2,FALSE),"NA")</f>
        <v>1156.25</v>
      </c>
      <c r="CM961" s="5">
        <f>IFERROR(VLOOKUP($A961,gold_gold.org!$A$1:$G$10247,3,FALSE),"NA")</f>
        <v>1057.33645</v>
      </c>
      <c r="CN961" s="5">
        <f>IFERROR(VLOOKUP($A961,gold_gold.org!$A$1:$G$10247,4,FALSE),"NA")</f>
        <v>141299.51572</v>
      </c>
      <c r="CO961" s="5">
        <f>IFERROR(VLOOKUP($A961,gold_gold.org!$A$1:$G$10247,5,FALSE),"NA")</f>
        <v>749.86253999999997</v>
      </c>
      <c r="CP961">
        <f>IFERROR(VLOOKUP($A961,crude_oil_eia!$A$1:$C$8255,2,FALSE),"NA")</f>
        <v>52.33</v>
      </c>
      <c r="CQ961">
        <f>IFERROR(VLOOKUP($A961,crude_oil_eia!$A$1:$C$8255,3,FALSE),"NA")</f>
        <v>54.72</v>
      </c>
      <c r="CR961">
        <f>IFERROR(VLOOKUP($A961,dji_yahoo!$A$1:$G$1214,2,FALSE),"NA")</f>
        <v>17684.919922000001</v>
      </c>
      <c r="CS961">
        <f>IFERROR(VLOOKUP($A961,dji_yahoo!$A$1:$G$1214,3,FALSE),"NA")</f>
        <v>17793.449218999998</v>
      </c>
      <c r="CT961">
        <f>IFERROR(VLOOKUP($A961,dji_yahoo!$A$1:$G$1214,4,FALSE),"NA")</f>
        <v>17465.679688</v>
      </c>
      <c r="CU961">
        <f>IFERROR(VLOOKUP($A961,dji_yahoo!$A$1:$G$1214,5,FALSE),"NA")</f>
        <v>17776.910156000002</v>
      </c>
      <c r="CV961">
        <f>IFERROR(VLOOKUP($A961,dji_yahoo!$A$1:$G$1214,7,FALSE),"NA")</f>
        <v>105840000</v>
      </c>
      <c r="CW961" s="5">
        <f>IFERROR(VLOOKUP($A961,nasdaq_yahoo!$A$1:$G$1249,2,FALSE),"NA")</f>
        <v>4993.7597660000001</v>
      </c>
      <c r="CX961" s="5">
        <f>IFERROR(VLOOKUP($A961,nasdaq_yahoo!$A$1:$G$1249,3,FALSE),"NA")</f>
        <v>5001.9902339999999</v>
      </c>
      <c r="CY961" s="5">
        <f>IFERROR(VLOOKUP($A961,nasdaq_yahoo!$A$1:$G$1249,4,FALSE),"NA")</f>
        <v>4902.2099609999996</v>
      </c>
      <c r="CZ961" s="5">
        <f>IFERROR(VLOOKUP($A961,nasdaq_yahoo!$A$1:$G$1249,5,FALSE),"NA")</f>
        <v>4997.4599609999996</v>
      </c>
      <c r="DA961" s="6">
        <f>IFERROR(VLOOKUP($A961,nasdaq_yahoo!$A$1:$G$1249,7,FALSE),"NA")</f>
        <v>2132080000</v>
      </c>
      <c r="DB961" s="5">
        <f>IFERROR(VLOOKUP($A961,USEPUINDXD!$A$1:$B$1827,2,FALSE),"NA")</f>
        <v>85.7</v>
      </c>
    </row>
    <row r="962" spans="1:106">
      <c r="A962" s="1">
        <v>42191</v>
      </c>
      <c r="B962">
        <v>271.11</v>
      </c>
      <c r="C962">
        <v>277.42</v>
      </c>
      <c r="D962">
        <v>267.60000000000002</v>
      </c>
      <c r="E962">
        <v>269.02999999999997</v>
      </c>
      <c r="F962">
        <v>49154800</v>
      </c>
      <c r="G962">
        <v>3890430000</v>
      </c>
      <c r="H962">
        <v>3.1</v>
      </c>
      <c r="I962">
        <v>3.21</v>
      </c>
      <c r="J962">
        <v>3.07</v>
      </c>
      <c r="K962">
        <v>3.09</v>
      </c>
      <c r="L962">
        <v>91597</v>
      </c>
      <c r="M962">
        <v>17158400</v>
      </c>
      <c r="N962" t="s">
        <v>85</v>
      </c>
      <c r="O962" t="s">
        <v>85</v>
      </c>
      <c r="P962" t="s">
        <v>85</v>
      </c>
      <c r="Q962" t="s">
        <v>85</v>
      </c>
      <c r="R962" t="s">
        <v>85</v>
      </c>
      <c r="S962" t="s">
        <v>85</v>
      </c>
      <c r="T962" t="s">
        <v>85</v>
      </c>
      <c r="U962" t="s">
        <v>85</v>
      </c>
      <c r="V962" t="s">
        <v>85</v>
      </c>
      <c r="W962" t="s">
        <v>85</v>
      </c>
      <c r="X962" t="s">
        <v>85</v>
      </c>
      <c r="Y962" t="s">
        <v>85</v>
      </c>
      <c r="Z962">
        <v>4.95</v>
      </c>
      <c r="AA962">
        <v>5.69</v>
      </c>
      <c r="AB962">
        <v>4.67</v>
      </c>
      <c r="AC962">
        <v>5.42</v>
      </c>
      <c r="AD962">
        <v>22969200</v>
      </c>
      <c r="AE962">
        <v>200511000</v>
      </c>
      <c r="AF962">
        <v>0.52217800000000003</v>
      </c>
      <c r="AG962">
        <v>0.52466100000000004</v>
      </c>
      <c r="AH962">
        <v>0.49770700000000001</v>
      </c>
      <c r="AI962">
        <v>0.50550700000000004</v>
      </c>
      <c r="AJ962">
        <v>33776</v>
      </c>
      <c r="AK962">
        <v>4378680</v>
      </c>
      <c r="AL962">
        <v>1.2799999999999999E-4</v>
      </c>
      <c r="AM962">
        <v>1.34E-4</v>
      </c>
      <c r="AN962">
        <v>1.26E-4</v>
      </c>
      <c r="AO962">
        <v>1.26E-4</v>
      </c>
      <c r="AP962">
        <v>521</v>
      </c>
      <c r="AQ962">
        <v>1155430</v>
      </c>
      <c r="AR962" t="s">
        <v>85</v>
      </c>
      <c r="AS962" t="s">
        <v>85</v>
      </c>
      <c r="AT962" t="s">
        <v>85</v>
      </c>
      <c r="AU962" t="s">
        <v>85</v>
      </c>
      <c r="AV962" t="s">
        <v>85</v>
      </c>
      <c r="AW962" t="s">
        <v>85</v>
      </c>
      <c r="AX962" t="s">
        <v>85</v>
      </c>
      <c r="AY962" t="s">
        <v>85</v>
      </c>
      <c r="AZ962" t="s">
        <v>85</v>
      </c>
      <c r="BA962" t="s">
        <v>85</v>
      </c>
      <c r="BB962" t="s">
        <v>85</v>
      </c>
      <c r="BC962" t="s">
        <v>85</v>
      </c>
      <c r="BD962" t="s">
        <v>85</v>
      </c>
      <c r="BE962" t="s">
        <v>85</v>
      </c>
      <c r="BF962" t="s">
        <v>85</v>
      </c>
      <c r="BG962" t="s">
        <v>85</v>
      </c>
      <c r="BH962" t="s">
        <v>85</v>
      </c>
      <c r="BI962" t="s">
        <v>85</v>
      </c>
      <c r="BJ962" t="s">
        <v>85</v>
      </c>
      <c r="BK962" t="s">
        <v>85</v>
      </c>
      <c r="BL962" t="s">
        <v>85</v>
      </c>
      <c r="BM962" t="s">
        <v>85</v>
      </c>
      <c r="BN962" t="s">
        <v>85</v>
      </c>
      <c r="BO962" t="s">
        <v>85</v>
      </c>
      <c r="BP962">
        <v>1.0021E-2</v>
      </c>
      <c r="BQ962">
        <v>1.0196E-2</v>
      </c>
      <c r="BR962">
        <v>9.8729999999999998E-3</v>
      </c>
      <c r="BS962">
        <v>9.8729999999999998E-3</v>
      </c>
      <c r="BT962">
        <v>928027</v>
      </c>
      <c r="BU962">
        <v>319759000</v>
      </c>
      <c r="BV962" t="s">
        <v>85</v>
      </c>
      <c r="BW962" t="s">
        <v>85</v>
      </c>
      <c r="BX962" t="s">
        <v>85</v>
      </c>
      <c r="BY962" t="s">
        <v>85</v>
      </c>
      <c r="BZ962" t="s">
        <v>85</v>
      </c>
      <c r="CA962" t="s">
        <v>85</v>
      </c>
      <c r="CB962" t="s">
        <v>85</v>
      </c>
      <c r="CC962" t="s">
        <v>85</v>
      </c>
      <c r="CD962" t="s">
        <v>85</v>
      </c>
      <c r="CE962" t="s">
        <v>85</v>
      </c>
      <c r="CF962" t="s">
        <v>85</v>
      </c>
      <c r="CG962" t="s">
        <v>85</v>
      </c>
      <c r="CH962">
        <f>IFERROR(VLOOKUP($A962,vix_cboe!$A$1:$E4554,2,FALSE),"NA")</f>
        <v>18.649999999999999</v>
      </c>
      <c r="CI962">
        <f>IFERROR(VLOOKUP($A962,vix_cboe!$A$1:$E4554,3,FALSE),"NA")</f>
        <v>18.95</v>
      </c>
      <c r="CJ962">
        <f>IFERROR(VLOOKUP($A962,vix_cboe!$A$1:$E4554,4,FALSE),"NA")</f>
        <v>16.57</v>
      </c>
      <c r="CK962">
        <f>IFERROR(VLOOKUP($A962,vix_cboe!$A$1:$E4554,5,FALSE),"NA")</f>
        <v>17.010000000000002</v>
      </c>
      <c r="CL962" s="5">
        <f>IFERROR(VLOOKUP($A962,gold_gold.org!$A$1:$G$10247,2,FALSE),"NA")</f>
        <v>1166</v>
      </c>
      <c r="CM962" s="5">
        <f>IFERROR(VLOOKUP($A962,gold_gold.org!$A$1:$G$10247,3,FALSE),"NA")</f>
        <v>1052.8696399999999</v>
      </c>
      <c r="CN962" s="5">
        <f>IFERROR(VLOOKUP($A962,gold_gold.org!$A$1:$G$10247,4,FALSE),"NA")</f>
        <v>143015.72858</v>
      </c>
      <c r="CO962" s="5">
        <f>IFERROR(VLOOKUP($A962,gold_gold.org!$A$1:$G$10247,5,FALSE),"NA")</f>
        <v>747.34020999999996</v>
      </c>
      <c r="CP962">
        <f>IFERROR(VLOOKUP($A962,crude_oil_eia!$A$1:$C$8255,2,FALSE),"NA")</f>
        <v>52.48</v>
      </c>
      <c r="CQ962">
        <f>IFERROR(VLOOKUP($A962,crude_oil_eia!$A$1:$C$8255,3,FALSE),"NA")</f>
        <v>57.19</v>
      </c>
      <c r="CR962">
        <f>IFERROR(VLOOKUP($A962,dji_yahoo!$A$1:$G$1214,2,FALSE),"NA")</f>
        <v>17728.080077999999</v>
      </c>
      <c r="CS962">
        <f>IFERROR(VLOOKUP($A962,dji_yahoo!$A$1:$G$1214,3,FALSE),"NA")</f>
        <v>17734.359375</v>
      </c>
      <c r="CT962">
        <f>IFERROR(VLOOKUP($A962,dji_yahoo!$A$1:$G$1214,4,FALSE),"NA")</f>
        <v>17564.359375</v>
      </c>
      <c r="CU962">
        <f>IFERROR(VLOOKUP($A962,dji_yahoo!$A$1:$G$1214,5,FALSE),"NA")</f>
        <v>17683.580077999999</v>
      </c>
      <c r="CV962">
        <f>IFERROR(VLOOKUP($A962,dji_yahoo!$A$1:$G$1214,7,FALSE),"NA")</f>
        <v>90130000</v>
      </c>
      <c r="CW962" s="5">
        <f>IFERROR(VLOOKUP($A962,nasdaq_yahoo!$A$1:$G$1249,2,FALSE),"NA")</f>
        <v>4963.7998049999997</v>
      </c>
      <c r="CX962" s="5">
        <f>IFERROR(VLOOKUP($A962,nasdaq_yahoo!$A$1:$G$1249,3,FALSE),"NA")</f>
        <v>5020.7099609999996</v>
      </c>
      <c r="CY962" s="5">
        <f>IFERROR(VLOOKUP($A962,nasdaq_yahoo!$A$1:$G$1249,4,FALSE),"NA")</f>
        <v>4960.9301759999998</v>
      </c>
      <c r="CZ962" s="5">
        <f>IFERROR(VLOOKUP($A962,nasdaq_yahoo!$A$1:$G$1249,5,FALSE),"NA")</f>
        <v>4991.9399409999996</v>
      </c>
      <c r="DA962" s="6">
        <f>IFERROR(VLOOKUP($A962,nasdaq_yahoo!$A$1:$G$1249,7,FALSE),"NA")</f>
        <v>1741500000</v>
      </c>
      <c r="DB962" s="5">
        <f>IFERROR(VLOOKUP($A962,USEPUINDXD!$A$1:$B$1827,2,FALSE),"NA")</f>
        <v>100.06</v>
      </c>
    </row>
    <row r="963" spans="1:106">
      <c r="A963" s="1">
        <v>42190</v>
      </c>
      <c r="B963">
        <v>260.81</v>
      </c>
      <c r="C963">
        <v>274.51</v>
      </c>
      <c r="D963">
        <v>258.7</v>
      </c>
      <c r="E963">
        <v>271.91000000000003</v>
      </c>
      <c r="F963">
        <v>44156100</v>
      </c>
      <c r="G963">
        <v>3741670000</v>
      </c>
      <c r="H963">
        <v>3.09</v>
      </c>
      <c r="I963">
        <v>3.17</v>
      </c>
      <c r="J963">
        <v>3.05</v>
      </c>
      <c r="K963">
        <v>3.09</v>
      </c>
      <c r="L963">
        <v>98324</v>
      </c>
      <c r="M963">
        <v>17100200</v>
      </c>
      <c r="N963" t="s">
        <v>85</v>
      </c>
      <c r="O963" t="s">
        <v>85</v>
      </c>
      <c r="P963" t="s">
        <v>85</v>
      </c>
      <c r="Q963" t="s">
        <v>85</v>
      </c>
      <c r="R963" t="s">
        <v>85</v>
      </c>
      <c r="S963" t="s">
        <v>85</v>
      </c>
      <c r="T963" t="s">
        <v>85</v>
      </c>
      <c r="U963" t="s">
        <v>85</v>
      </c>
      <c r="V963" t="s">
        <v>85</v>
      </c>
      <c r="W963" t="s">
        <v>85</v>
      </c>
      <c r="X963" t="s">
        <v>85</v>
      </c>
      <c r="Y963" t="s">
        <v>85</v>
      </c>
      <c r="Z963">
        <v>4.13</v>
      </c>
      <c r="AA963">
        <v>4.95</v>
      </c>
      <c r="AB963">
        <v>4.04</v>
      </c>
      <c r="AC963">
        <v>4.95</v>
      </c>
      <c r="AD963">
        <v>14069300</v>
      </c>
      <c r="AE963">
        <v>167142000</v>
      </c>
      <c r="AF963">
        <v>0.50699899999999998</v>
      </c>
      <c r="AG963">
        <v>0.52807400000000004</v>
      </c>
      <c r="AH963">
        <v>0.49939800000000001</v>
      </c>
      <c r="AI963">
        <v>0.52196900000000002</v>
      </c>
      <c r="AJ963">
        <v>21263</v>
      </c>
      <c r="AK963">
        <v>4244470</v>
      </c>
      <c r="AL963">
        <v>1.4100000000000001E-4</v>
      </c>
      <c r="AM963">
        <v>1.4300000000000001E-4</v>
      </c>
      <c r="AN963">
        <v>1.22E-4</v>
      </c>
      <c r="AO963">
        <v>1.2899999999999999E-4</v>
      </c>
      <c r="AP963">
        <v>3717</v>
      </c>
      <c r="AQ963">
        <v>1268850</v>
      </c>
      <c r="AR963" t="s">
        <v>85</v>
      </c>
      <c r="AS963" t="s">
        <v>85</v>
      </c>
      <c r="AT963" t="s">
        <v>85</v>
      </c>
      <c r="AU963" t="s">
        <v>85</v>
      </c>
      <c r="AV963" t="s">
        <v>85</v>
      </c>
      <c r="AW963" t="s">
        <v>85</v>
      </c>
      <c r="AX963" t="s">
        <v>85</v>
      </c>
      <c r="AY963" t="s">
        <v>85</v>
      </c>
      <c r="AZ963" t="s">
        <v>85</v>
      </c>
      <c r="BA963" t="s">
        <v>85</v>
      </c>
      <c r="BB963" t="s">
        <v>85</v>
      </c>
      <c r="BC963" t="s">
        <v>85</v>
      </c>
      <c r="BD963" t="s">
        <v>85</v>
      </c>
      <c r="BE963" t="s">
        <v>85</v>
      </c>
      <c r="BF963" t="s">
        <v>85</v>
      </c>
      <c r="BG963" t="s">
        <v>85</v>
      </c>
      <c r="BH963" t="s">
        <v>85</v>
      </c>
      <c r="BI963" t="s">
        <v>85</v>
      </c>
      <c r="BJ963" t="s">
        <v>85</v>
      </c>
      <c r="BK963" t="s">
        <v>85</v>
      </c>
      <c r="BL963" t="s">
        <v>85</v>
      </c>
      <c r="BM963" t="s">
        <v>85</v>
      </c>
      <c r="BN963" t="s">
        <v>85</v>
      </c>
      <c r="BO963" t="s">
        <v>85</v>
      </c>
      <c r="BP963">
        <v>1.077E-2</v>
      </c>
      <c r="BQ963">
        <v>1.0784999999999999E-2</v>
      </c>
      <c r="BR963">
        <v>9.9860000000000001E-3</v>
      </c>
      <c r="BS963">
        <v>1.0021E-2</v>
      </c>
      <c r="BT963">
        <v>801046</v>
      </c>
      <c r="BU963">
        <v>343661000</v>
      </c>
      <c r="BV963" t="s">
        <v>85</v>
      </c>
      <c r="BW963" t="s">
        <v>85</v>
      </c>
      <c r="BX963" t="s">
        <v>85</v>
      </c>
      <c r="BY963" t="s">
        <v>85</v>
      </c>
      <c r="BZ963" t="s">
        <v>85</v>
      </c>
      <c r="CA963" t="s">
        <v>85</v>
      </c>
      <c r="CB963" t="s">
        <v>85</v>
      </c>
      <c r="CC963" t="s">
        <v>85</v>
      </c>
      <c r="CD963" t="s">
        <v>85</v>
      </c>
      <c r="CE963" t="s">
        <v>85</v>
      </c>
      <c r="CF963" t="s">
        <v>85</v>
      </c>
      <c r="CG963" t="s">
        <v>85</v>
      </c>
      <c r="CH963" t="str">
        <f>IFERROR(VLOOKUP($A963,vix_cboe!$A$1:$E4555,2,FALSE),"NA")</f>
        <v>NA</v>
      </c>
      <c r="CI963" t="str">
        <f>IFERROR(VLOOKUP($A963,vix_cboe!$A$1:$E4555,3,FALSE),"NA")</f>
        <v>NA</v>
      </c>
      <c r="CJ963" t="str">
        <f>IFERROR(VLOOKUP($A963,vix_cboe!$A$1:$E4555,4,FALSE),"NA")</f>
        <v>NA</v>
      </c>
      <c r="CK963" t="str">
        <f>IFERROR(VLOOKUP($A963,vix_cboe!$A$1:$E4555,5,FALSE),"NA")</f>
        <v>NA</v>
      </c>
      <c r="CL963" s="5" t="str">
        <f>IFERROR(VLOOKUP($A963,gold_gold.org!$A$1:$G$10247,2,FALSE),"NA")</f>
        <v>NA</v>
      </c>
      <c r="CM963" s="5" t="str">
        <f>IFERROR(VLOOKUP($A963,gold_gold.org!$A$1:$G$10247,3,FALSE),"NA")</f>
        <v>NA</v>
      </c>
      <c r="CN963" s="5" t="str">
        <f>IFERROR(VLOOKUP($A963,gold_gold.org!$A$1:$G$10247,4,FALSE),"NA")</f>
        <v>NA</v>
      </c>
      <c r="CO963" s="5" t="str">
        <f>IFERROR(VLOOKUP($A963,gold_gold.org!$A$1:$G$10247,5,FALSE),"NA")</f>
        <v>NA</v>
      </c>
      <c r="CP963" t="str">
        <f>IFERROR(VLOOKUP($A963,crude_oil_eia!$A$1:$C$8255,2,FALSE),"NA")</f>
        <v>NA</v>
      </c>
      <c r="CQ963" t="str">
        <f>IFERROR(VLOOKUP($A963,crude_oil_eia!$A$1:$C$8255,3,FALSE),"NA")</f>
        <v>NA</v>
      </c>
      <c r="CR963" t="str">
        <f>IFERROR(VLOOKUP($A963,dji_yahoo!$A$1:$G$1214,2,FALSE),"NA")</f>
        <v>NA</v>
      </c>
      <c r="CS963" t="str">
        <f>IFERROR(VLOOKUP($A963,dji_yahoo!$A$1:$G$1214,3,FALSE),"NA")</f>
        <v>NA</v>
      </c>
      <c r="CT963" t="str">
        <f>IFERROR(VLOOKUP($A963,dji_yahoo!$A$1:$G$1214,4,FALSE),"NA")</f>
        <v>NA</v>
      </c>
      <c r="CU963" t="str">
        <f>IFERROR(VLOOKUP($A963,dji_yahoo!$A$1:$G$1214,5,FALSE),"NA")</f>
        <v>NA</v>
      </c>
      <c r="CV963" t="str">
        <f>IFERROR(VLOOKUP($A963,dji_yahoo!$A$1:$G$1214,7,FALSE),"NA")</f>
        <v>NA</v>
      </c>
      <c r="CW963" s="5" t="str">
        <f>IFERROR(VLOOKUP($A963,nasdaq_yahoo!$A$1:$G$1249,2,FALSE),"NA")</f>
        <v>NA</v>
      </c>
      <c r="CX963" s="5" t="str">
        <f>IFERROR(VLOOKUP($A963,nasdaq_yahoo!$A$1:$G$1249,3,FALSE),"NA")</f>
        <v>NA</v>
      </c>
      <c r="CY963" s="5" t="str">
        <f>IFERROR(VLOOKUP($A963,nasdaq_yahoo!$A$1:$G$1249,4,FALSE),"NA")</f>
        <v>NA</v>
      </c>
      <c r="CZ963" s="5" t="str">
        <f>IFERROR(VLOOKUP($A963,nasdaq_yahoo!$A$1:$G$1249,5,FALSE),"NA")</f>
        <v>NA</v>
      </c>
      <c r="DA963" s="6" t="str">
        <f>IFERROR(VLOOKUP($A963,nasdaq_yahoo!$A$1:$G$1249,7,FALSE),"NA")</f>
        <v>NA</v>
      </c>
      <c r="DB963" s="5">
        <f>IFERROR(VLOOKUP($A963,USEPUINDXD!$A$1:$B$1827,2,FALSE),"NA")</f>
        <v>65.349999999999994</v>
      </c>
    </row>
    <row r="964" spans="1:106">
      <c r="A964" s="1">
        <v>42189</v>
      </c>
      <c r="B964">
        <v>256.49</v>
      </c>
      <c r="C964">
        <v>261.45999999999998</v>
      </c>
      <c r="D964">
        <v>254.2</v>
      </c>
      <c r="E964">
        <v>260.89</v>
      </c>
      <c r="F964">
        <v>15620400</v>
      </c>
      <c r="G964">
        <v>3678800000</v>
      </c>
      <c r="H964">
        <v>2.96</v>
      </c>
      <c r="I964">
        <v>3.11</v>
      </c>
      <c r="J964">
        <v>2.93</v>
      </c>
      <c r="K964">
        <v>3.09</v>
      </c>
      <c r="L964">
        <v>134776</v>
      </c>
      <c r="M964">
        <v>16384400</v>
      </c>
      <c r="N964" t="s">
        <v>85</v>
      </c>
      <c r="O964" t="s">
        <v>85</v>
      </c>
      <c r="P964" t="s">
        <v>85</v>
      </c>
      <c r="Q964" t="s">
        <v>85</v>
      </c>
      <c r="R964" t="s">
        <v>85</v>
      </c>
      <c r="S964" t="s">
        <v>85</v>
      </c>
      <c r="T964" t="s">
        <v>85</v>
      </c>
      <c r="U964" t="s">
        <v>85</v>
      </c>
      <c r="V964" t="s">
        <v>85</v>
      </c>
      <c r="W964" t="s">
        <v>85</v>
      </c>
      <c r="X964" t="s">
        <v>85</v>
      </c>
      <c r="Y964" t="s">
        <v>85</v>
      </c>
      <c r="Z964">
        <v>4.12</v>
      </c>
      <c r="AA964">
        <v>4.1399999999999997</v>
      </c>
      <c r="AB964">
        <v>4.0599999999999996</v>
      </c>
      <c r="AC964">
        <v>4.1100000000000003</v>
      </c>
      <c r="AD964">
        <v>3939060</v>
      </c>
      <c r="AE964">
        <v>166671000</v>
      </c>
      <c r="AF964">
        <v>0.49227199999999999</v>
      </c>
      <c r="AG964">
        <v>0.50858199999999998</v>
      </c>
      <c r="AH964">
        <v>0.48724499999999998</v>
      </c>
      <c r="AI964">
        <v>0.50736099999999995</v>
      </c>
      <c r="AJ964">
        <v>9823</v>
      </c>
      <c r="AK964">
        <v>4114420</v>
      </c>
      <c r="AL964">
        <v>1.44E-4</v>
      </c>
      <c r="AM964">
        <v>1.46E-4</v>
      </c>
      <c r="AN964">
        <v>1.3200000000000001E-4</v>
      </c>
      <c r="AO964">
        <v>1.4100000000000001E-4</v>
      </c>
      <c r="AP964">
        <v>1575</v>
      </c>
      <c r="AQ964">
        <v>1292130</v>
      </c>
      <c r="AR964" t="s">
        <v>85</v>
      </c>
      <c r="AS964" t="s">
        <v>85</v>
      </c>
      <c r="AT964" t="s">
        <v>85</v>
      </c>
      <c r="AU964" t="s">
        <v>85</v>
      </c>
      <c r="AV964" t="s">
        <v>85</v>
      </c>
      <c r="AW964" t="s">
        <v>85</v>
      </c>
      <c r="AX964" t="s">
        <v>85</v>
      </c>
      <c r="AY964" t="s">
        <v>85</v>
      </c>
      <c r="AZ964" t="s">
        <v>85</v>
      </c>
      <c r="BA964" t="s">
        <v>85</v>
      </c>
      <c r="BB964" t="s">
        <v>85</v>
      </c>
      <c r="BC964" t="s">
        <v>85</v>
      </c>
      <c r="BD964" t="s">
        <v>85</v>
      </c>
      <c r="BE964" t="s">
        <v>85</v>
      </c>
      <c r="BF964" t="s">
        <v>85</v>
      </c>
      <c r="BG964" t="s">
        <v>85</v>
      </c>
      <c r="BH964" t="s">
        <v>85</v>
      </c>
      <c r="BI964" t="s">
        <v>85</v>
      </c>
      <c r="BJ964" t="s">
        <v>85</v>
      </c>
      <c r="BK964" t="s">
        <v>85</v>
      </c>
      <c r="BL964" t="s">
        <v>85</v>
      </c>
      <c r="BM964" t="s">
        <v>85</v>
      </c>
      <c r="BN964" t="s">
        <v>85</v>
      </c>
      <c r="BO964" t="s">
        <v>85</v>
      </c>
      <c r="BP964">
        <v>1.1098999999999999E-2</v>
      </c>
      <c r="BQ964">
        <v>1.1106E-2</v>
      </c>
      <c r="BR964">
        <v>1.0774000000000001E-2</v>
      </c>
      <c r="BS964">
        <v>1.0782E-2</v>
      </c>
      <c r="BT964">
        <v>138329</v>
      </c>
      <c r="BU964">
        <v>354169000</v>
      </c>
      <c r="BV964" t="s">
        <v>85</v>
      </c>
      <c r="BW964" t="s">
        <v>85</v>
      </c>
      <c r="BX964" t="s">
        <v>85</v>
      </c>
      <c r="BY964" t="s">
        <v>85</v>
      </c>
      <c r="BZ964" t="s">
        <v>85</v>
      </c>
      <c r="CA964" t="s">
        <v>85</v>
      </c>
      <c r="CB964" t="s">
        <v>85</v>
      </c>
      <c r="CC964" t="s">
        <v>85</v>
      </c>
      <c r="CD964" t="s">
        <v>85</v>
      </c>
      <c r="CE964" t="s">
        <v>85</v>
      </c>
      <c r="CF964" t="s">
        <v>85</v>
      </c>
      <c r="CG964" t="s">
        <v>85</v>
      </c>
      <c r="CH964" t="str">
        <f>IFERROR(VLOOKUP($A964,vix_cboe!$A$1:$E4556,2,FALSE),"NA")</f>
        <v>NA</v>
      </c>
      <c r="CI964" t="str">
        <f>IFERROR(VLOOKUP($A964,vix_cboe!$A$1:$E4556,3,FALSE),"NA")</f>
        <v>NA</v>
      </c>
      <c r="CJ964" t="str">
        <f>IFERROR(VLOOKUP($A964,vix_cboe!$A$1:$E4556,4,FALSE),"NA")</f>
        <v>NA</v>
      </c>
      <c r="CK964" t="str">
        <f>IFERROR(VLOOKUP($A964,vix_cboe!$A$1:$E4556,5,FALSE),"NA")</f>
        <v>NA</v>
      </c>
      <c r="CL964" s="5" t="str">
        <f>IFERROR(VLOOKUP($A964,gold_gold.org!$A$1:$G$10247,2,FALSE),"NA")</f>
        <v>NA</v>
      </c>
      <c r="CM964" s="5" t="str">
        <f>IFERROR(VLOOKUP($A964,gold_gold.org!$A$1:$G$10247,3,FALSE),"NA")</f>
        <v>NA</v>
      </c>
      <c r="CN964" s="5" t="str">
        <f>IFERROR(VLOOKUP($A964,gold_gold.org!$A$1:$G$10247,4,FALSE),"NA")</f>
        <v>NA</v>
      </c>
      <c r="CO964" s="5" t="str">
        <f>IFERROR(VLOOKUP($A964,gold_gold.org!$A$1:$G$10247,5,FALSE),"NA")</f>
        <v>NA</v>
      </c>
      <c r="CP964" t="str">
        <f>IFERROR(VLOOKUP($A964,crude_oil_eia!$A$1:$C$8255,2,FALSE),"NA")</f>
        <v>NA</v>
      </c>
      <c r="CQ964" t="str">
        <f>IFERROR(VLOOKUP($A964,crude_oil_eia!$A$1:$C$8255,3,FALSE),"NA")</f>
        <v>NA</v>
      </c>
      <c r="CR964" t="str">
        <f>IFERROR(VLOOKUP($A964,dji_yahoo!$A$1:$G$1214,2,FALSE),"NA")</f>
        <v>NA</v>
      </c>
      <c r="CS964" t="str">
        <f>IFERROR(VLOOKUP($A964,dji_yahoo!$A$1:$G$1214,3,FALSE),"NA")</f>
        <v>NA</v>
      </c>
      <c r="CT964" t="str">
        <f>IFERROR(VLOOKUP($A964,dji_yahoo!$A$1:$G$1214,4,FALSE),"NA")</f>
        <v>NA</v>
      </c>
      <c r="CU964" t="str">
        <f>IFERROR(VLOOKUP($A964,dji_yahoo!$A$1:$G$1214,5,FALSE),"NA")</f>
        <v>NA</v>
      </c>
      <c r="CV964" t="str">
        <f>IFERROR(VLOOKUP($A964,dji_yahoo!$A$1:$G$1214,7,FALSE),"NA")</f>
        <v>NA</v>
      </c>
      <c r="CW964" s="5" t="str">
        <f>IFERROR(VLOOKUP($A964,nasdaq_yahoo!$A$1:$G$1249,2,FALSE),"NA")</f>
        <v>NA</v>
      </c>
      <c r="CX964" s="5" t="str">
        <f>IFERROR(VLOOKUP($A964,nasdaq_yahoo!$A$1:$G$1249,3,FALSE),"NA")</f>
        <v>NA</v>
      </c>
      <c r="CY964" s="5" t="str">
        <f>IFERROR(VLOOKUP($A964,nasdaq_yahoo!$A$1:$G$1249,4,FALSE),"NA")</f>
        <v>NA</v>
      </c>
      <c r="CZ964" s="5" t="str">
        <f>IFERROR(VLOOKUP($A964,nasdaq_yahoo!$A$1:$G$1249,5,FALSE),"NA")</f>
        <v>NA</v>
      </c>
      <c r="DA964" s="6" t="str">
        <f>IFERROR(VLOOKUP($A964,nasdaq_yahoo!$A$1:$G$1249,7,FALSE),"NA")</f>
        <v>NA</v>
      </c>
      <c r="DB964" s="5">
        <f>IFERROR(VLOOKUP($A964,USEPUINDXD!$A$1:$B$1827,2,FALSE),"NA")</f>
        <v>69.180000000000007</v>
      </c>
    </row>
    <row r="965" spans="1:106">
      <c r="A965" s="1">
        <v>42188</v>
      </c>
      <c r="B965">
        <v>255.46</v>
      </c>
      <c r="C965">
        <v>257.08</v>
      </c>
      <c r="D965">
        <v>253.5</v>
      </c>
      <c r="E965">
        <v>256.33999999999997</v>
      </c>
      <c r="F965">
        <v>19033800</v>
      </c>
      <c r="G965">
        <v>3662970000</v>
      </c>
      <c r="H965">
        <v>2.92</v>
      </c>
      <c r="I965">
        <v>2.99</v>
      </c>
      <c r="J965">
        <v>2.87</v>
      </c>
      <c r="K965">
        <v>2.96</v>
      </c>
      <c r="L965">
        <v>65144</v>
      </c>
      <c r="M965">
        <v>16115200</v>
      </c>
      <c r="N965" t="s">
        <v>85</v>
      </c>
      <c r="O965" t="s">
        <v>85</v>
      </c>
      <c r="P965" t="s">
        <v>85</v>
      </c>
      <c r="Q965" t="s">
        <v>85</v>
      </c>
      <c r="R965" t="s">
        <v>85</v>
      </c>
      <c r="S965" t="s">
        <v>85</v>
      </c>
      <c r="T965" t="s">
        <v>85</v>
      </c>
      <c r="U965" t="s">
        <v>85</v>
      </c>
      <c r="V965" t="s">
        <v>85</v>
      </c>
      <c r="W965" t="s">
        <v>85</v>
      </c>
      <c r="X965" t="s">
        <v>85</v>
      </c>
      <c r="Y965" t="s">
        <v>85</v>
      </c>
      <c r="Z965">
        <v>4.0599999999999996</v>
      </c>
      <c r="AA965">
        <v>4.13</v>
      </c>
      <c r="AB965">
        <v>4.0599999999999996</v>
      </c>
      <c r="AC965">
        <v>4.12</v>
      </c>
      <c r="AD965">
        <v>4281280</v>
      </c>
      <c r="AE965">
        <v>164280000</v>
      </c>
      <c r="AF965">
        <v>0.492674</v>
      </c>
      <c r="AG965">
        <v>0.49911</v>
      </c>
      <c r="AH965">
        <v>0.483622</v>
      </c>
      <c r="AI965">
        <v>0.49119600000000002</v>
      </c>
      <c r="AJ965">
        <v>19161</v>
      </c>
      <c r="AK965">
        <v>4111000</v>
      </c>
      <c r="AL965">
        <v>1.4300000000000001E-4</v>
      </c>
      <c r="AM965">
        <v>1.5200000000000001E-4</v>
      </c>
      <c r="AN965">
        <v>1.37E-4</v>
      </c>
      <c r="AO965">
        <v>1.4300000000000001E-4</v>
      </c>
      <c r="AP965">
        <v>3873</v>
      </c>
      <c r="AQ965">
        <v>1290670</v>
      </c>
      <c r="AR965" t="s">
        <v>85</v>
      </c>
      <c r="AS965" t="s">
        <v>85</v>
      </c>
      <c r="AT965" t="s">
        <v>85</v>
      </c>
      <c r="AU965" t="s">
        <v>85</v>
      </c>
      <c r="AV965" t="s">
        <v>85</v>
      </c>
      <c r="AW965" t="s">
        <v>85</v>
      </c>
      <c r="AX965" t="s">
        <v>85</v>
      </c>
      <c r="AY965" t="s">
        <v>85</v>
      </c>
      <c r="AZ965" t="s">
        <v>85</v>
      </c>
      <c r="BA965" t="s">
        <v>85</v>
      </c>
      <c r="BB965" t="s">
        <v>85</v>
      </c>
      <c r="BC965" t="s">
        <v>85</v>
      </c>
      <c r="BD965" t="s">
        <v>85</v>
      </c>
      <c r="BE965" t="s">
        <v>85</v>
      </c>
      <c r="BF965" t="s">
        <v>85</v>
      </c>
      <c r="BG965" t="s">
        <v>85</v>
      </c>
      <c r="BH965" t="s">
        <v>85</v>
      </c>
      <c r="BI965" t="s">
        <v>85</v>
      </c>
      <c r="BJ965" t="s">
        <v>85</v>
      </c>
      <c r="BK965" t="s">
        <v>85</v>
      </c>
      <c r="BL965" t="s">
        <v>85</v>
      </c>
      <c r="BM965" t="s">
        <v>85</v>
      </c>
      <c r="BN965" t="s">
        <v>85</v>
      </c>
      <c r="BO965" t="s">
        <v>85</v>
      </c>
      <c r="BP965">
        <v>1.1037999999999999E-2</v>
      </c>
      <c r="BQ965">
        <v>1.1105E-2</v>
      </c>
      <c r="BR965">
        <v>1.1004E-2</v>
      </c>
      <c r="BS965">
        <v>1.1098999999999999E-2</v>
      </c>
      <c r="BT965">
        <v>251150</v>
      </c>
      <c r="BU965">
        <v>352197000</v>
      </c>
      <c r="BV965" t="s">
        <v>85</v>
      </c>
      <c r="BW965" t="s">
        <v>85</v>
      </c>
      <c r="BX965" t="s">
        <v>85</v>
      </c>
      <c r="BY965" t="s">
        <v>85</v>
      </c>
      <c r="BZ965" t="s">
        <v>85</v>
      </c>
      <c r="CA965" t="s">
        <v>85</v>
      </c>
      <c r="CB965" t="s">
        <v>85</v>
      </c>
      <c r="CC965" t="s">
        <v>85</v>
      </c>
      <c r="CD965" t="s">
        <v>85</v>
      </c>
      <c r="CE965" t="s">
        <v>85</v>
      </c>
      <c r="CF965" t="s">
        <v>85</v>
      </c>
      <c r="CG965" t="s">
        <v>85</v>
      </c>
      <c r="CH965" t="str">
        <f>IFERROR(VLOOKUP($A965,vix_cboe!$A$1:$E4557,2,FALSE),"NA")</f>
        <v>NA</v>
      </c>
      <c r="CI965" t="str">
        <f>IFERROR(VLOOKUP($A965,vix_cboe!$A$1:$E4557,3,FALSE),"NA")</f>
        <v>NA</v>
      </c>
      <c r="CJ965" t="str">
        <f>IFERROR(VLOOKUP($A965,vix_cboe!$A$1:$E4557,4,FALSE),"NA")</f>
        <v>NA</v>
      </c>
      <c r="CK965" t="str">
        <f>IFERROR(VLOOKUP($A965,vix_cboe!$A$1:$E4557,5,FALSE),"NA")</f>
        <v>NA</v>
      </c>
      <c r="CL965" s="5">
        <f>IFERROR(VLOOKUP($A965,gold_gold.org!$A$1:$G$10247,2,FALSE),"NA")</f>
        <v>1167.95</v>
      </c>
      <c r="CM965" s="5">
        <f>IFERROR(VLOOKUP($A965,gold_gold.org!$A$1:$G$10247,3,FALSE),"NA")</f>
        <v>1052.1604500000001</v>
      </c>
      <c r="CN965" s="5">
        <f>IFERROR(VLOOKUP($A965,gold_gold.org!$A$1:$G$10247,4,FALSE),"NA")</f>
        <v>143336.64705999999</v>
      </c>
      <c r="CO965" s="5">
        <f>IFERROR(VLOOKUP($A965,gold_gold.org!$A$1:$G$10247,5,FALSE),"NA")</f>
        <v>748.54197999999997</v>
      </c>
      <c r="CP965">
        <f>IFERROR(VLOOKUP($A965,crude_oil_eia!$A$1:$C$8255,2,FALSE),"NA")</f>
        <v>0</v>
      </c>
      <c r="CQ965">
        <f>IFERROR(VLOOKUP($A965,crude_oil_eia!$A$1:$C$8255,3,FALSE),"NA")</f>
        <v>59.06</v>
      </c>
      <c r="CR965" t="str">
        <f>IFERROR(VLOOKUP($A965,dji_yahoo!$A$1:$G$1214,2,FALSE),"NA")</f>
        <v>NA</v>
      </c>
      <c r="CS965" t="str">
        <f>IFERROR(VLOOKUP($A965,dji_yahoo!$A$1:$G$1214,3,FALSE),"NA")</f>
        <v>NA</v>
      </c>
      <c r="CT965" t="str">
        <f>IFERROR(VLOOKUP($A965,dji_yahoo!$A$1:$G$1214,4,FALSE),"NA")</f>
        <v>NA</v>
      </c>
      <c r="CU965" t="str">
        <f>IFERROR(VLOOKUP($A965,dji_yahoo!$A$1:$G$1214,5,FALSE),"NA")</f>
        <v>NA</v>
      </c>
      <c r="CV965" t="str">
        <f>IFERROR(VLOOKUP($A965,dji_yahoo!$A$1:$G$1214,7,FALSE),"NA")</f>
        <v>NA</v>
      </c>
      <c r="CW965" s="5" t="str">
        <f>IFERROR(VLOOKUP($A965,nasdaq_yahoo!$A$1:$G$1249,2,FALSE),"NA")</f>
        <v>NA</v>
      </c>
      <c r="CX965" s="5" t="str">
        <f>IFERROR(VLOOKUP($A965,nasdaq_yahoo!$A$1:$G$1249,3,FALSE),"NA")</f>
        <v>NA</v>
      </c>
      <c r="CY965" s="5" t="str">
        <f>IFERROR(VLOOKUP($A965,nasdaq_yahoo!$A$1:$G$1249,4,FALSE),"NA")</f>
        <v>NA</v>
      </c>
      <c r="CZ965" s="5" t="str">
        <f>IFERROR(VLOOKUP($A965,nasdaq_yahoo!$A$1:$G$1249,5,FALSE),"NA")</f>
        <v>NA</v>
      </c>
      <c r="DA965" s="6" t="str">
        <f>IFERROR(VLOOKUP($A965,nasdaq_yahoo!$A$1:$G$1249,7,FALSE),"NA")</f>
        <v>NA</v>
      </c>
      <c r="DB965" s="5">
        <f>IFERROR(VLOOKUP($A965,USEPUINDXD!$A$1:$B$1827,2,FALSE),"NA")</f>
        <v>41.29</v>
      </c>
    </row>
    <row r="966" spans="1:106">
      <c r="A966" s="1">
        <v>42187</v>
      </c>
      <c r="B966">
        <v>258.55</v>
      </c>
      <c r="C966">
        <v>261.63</v>
      </c>
      <c r="D966">
        <v>254.12</v>
      </c>
      <c r="E966">
        <v>255.41</v>
      </c>
      <c r="F966">
        <v>21551900</v>
      </c>
      <c r="G966">
        <v>3706320000</v>
      </c>
      <c r="H966">
        <v>2.8</v>
      </c>
      <c r="I966">
        <v>2.92</v>
      </c>
      <c r="J966">
        <v>2.79</v>
      </c>
      <c r="K966">
        <v>2.91</v>
      </c>
      <c r="L966">
        <v>58716</v>
      </c>
      <c r="M966">
        <v>15478600</v>
      </c>
      <c r="N966" t="s">
        <v>85</v>
      </c>
      <c r="O966" t="s">
        <v>85</v>
      </c>
      <c r="P966" t="s">
        <v>85</v>
      </c>
      <c r="Q966" t="s">
        <v>85</v>
      </c>
      <c r="R966" t="s">
        <v>85</v>
      </c>
      <c r="S966" t="s">
        <v>85</v>
      </c>
      <c r="T966" t="s">
        <v>85</v>
      </c>
      <c r="U966" t="s">
        <v>85</v>
      </c>
      <c r="V966" t="s">
        <v>85</v>
      </c>
      <c r="W966" t="s">
        <v>85</v>
      </c>
      <c r="X966" t="s">
        <v>85</v>
      </c>
      <c r="Y966" t="s">
        <v>85</v>
      </c>
      <c r="Z966">
        <v>3.93</v>
      </c>
      <c r="AA966">
        <v>4.16</v>
      </c>
      <c r="AB966">
        <v>3.92</v>
      </c>
      <c r="AC966">
        <v>4.07</v>
      </c>
      <c r="AD966">
        <v>6288460</v>
      </c>
      <c r="AE966">
        <v>158676000</v>
      </c>
      <c r="AF966">
        <v>0.498977</v>
      </c>
      <c r="AG966">
        <v>0.506656</v>
      </c>
      <c r="AH966">
        <v>0.47301700000000002</v>
      </c>
      <c r="AI966">
        <v>0.49260500000000002</v>
      </c>
      <c r="AJ966">
        <v>23017</v>
      </c>
      <c r="AK966">
        <v>4156770</v>
      </c>
      <c r="AL966">
        <v>1.4200000000000001E-4</v>
      </c>
      <c r="AM966">
        <v>1.4899999999999999E-4</v>
      </c>
      <c r="AN966">
        <v>1.3999999999999999E-4</v>
      </c>
      <c r="AO966">
        <v>1.4300000000000001E-4</v>
      </c>
      <c r="AP966">
        <v>1323</v>
      </c>
      <c r="AQ966">
        <v>1279500</v>
      </c>
      <c r="AR966" t="s">
        <v>85</v>
      </c>
      <c r="AS966" t="s">
        <v>85</v>
      </c>
      <c r="AT966" t="s">
        <v>85</v>
      </c>
      <c r="AU966" t="s">
        <v>85</v>
      </c>
      <c r="AV966" t="s">
        <v>85</v>
      </c>
      <c r="AW966" t="s">
        <v>85</v>
      </c>
      <c r="AX966" t="s">
        <v>85</v>
      </c>
      <c r="AY966" t="s">
        <v>85</v>
      </c>
      <c r="AZ966" t="s">
        <v>85</v>
      </c>
      <c r="BA966" t="s">
        <v>85</v>
      </c>
      <c r="BB966" t="s">
        <v>85</v>
      </c>
      <c r="BC966" t="s">
        <v>85</v>
      </c>
      <c r="BD966" t="s">
        <v>85</v>
      </c>
      <c r="BE966" t="s">
        <v>85</v>
      </c>
      <c r="BF966" t="s">
        <v>85</v>
      </c>
      <c r="BG966" t="s">
        <v>85</v>
      </c>
      <c r="BH966" t="s">
        <v>85</v>
      </c>
      <c r="BI966" t="s">
        <v>85</v>
      </c>
      <c r="BJ966" t="s">
        <v>85</v>
      </c>
      <c r="BK966" t="s">
        <v>85</v>
      </c>
      <c r="BL966" t="s">
        <v>85</v>
      </c>
      <c r="BM966" t="s">
        <v>85</v>
      </c>
      <c r="BN966" t="s">
        <v>85</v>
      </c>
      <c r="BO966" t="s">
        <v>85</v>
      </c>
      <c r="BP966">
        <v>1.1195E-2</v>
      </c>
      <c r="BQ966">
        <v>1.1243E-2</v>
      </c>
      <c r="BR966">
        <v>1.0969E-2</v>
      </c>
      <c r="BS966">
        <v>1.1037E-2</v>
      </c>
      <c r="BT966">
        <v>404117</v>
      </c>
      <c r="BU966">
        <v>357207000</v>
      </c>
      <c r="BV966" t="s">
        <v>85</v>
      </c>
      <c r="BW966" t="s">
        <v>85</v>
      </c>
      <c r="BX966" t="s">
        <v>85</v>
      </c>
      <c r="BY966" t="s">
        <v>85</v>
      </c>
      <c r="BZ966" t="s">
        <v>85</v>
      </c>
      <c r="CA966" t="s">
        <v>85</v>
      </c>
      <c r="CB966" t="s">
        <v>85</v>
      </c>
      <c r="CC966" t="s">
        <v>85</v>
      </c>
      <c r="CD966" t="s">
        <v>85</v>
      </c>
      <c r="CE966" t="s">
        <v>85</v>
      </c>
      <c r="CF966" t="s">
        <v>85</v>
      </c>
      <c r="CG966" t="s">
        <v>85</v>
      </c>
      <c r="CH966">
        <f>IFERROR(VLOOKUP($A966,vix_cboe!$A$1:$E4558,2,FALSE),"NA")</f>
        <v>15.43</v>
      </c>
      <c r="CI966">
        <f>IFERROR(VLOOKUP($A966,vix_cboe!$A$1:$E4558,3,FALSE),"NA")</f>
        <v>17.48</v>
      </c>
      <c r="CJ966">
        <f>IFERROR(VLOOKUP($A966,vix_cboe!$A$1:$E4558,4,FALSE),"NA")</f>
        <v>15.39</v>
      </c>
      <c r="CK966">
        <f>IFERROR(VLOOKUP($A966,vix_cboe!$A$1:$E4558,5,FALSE),"NA")</f>
        <v>16.79</v>
      </c>
      <c r="CL966" s="5">
        <f>IFERROR(VLOOKUP($A966,gold_gold.org!$A$1:$G$10247,2,FALSE),"NA")</f>
        <v>1165.25</v>
      </c>
      <c r="CM966" s="5">
        <f>IFERROR(VLOOKUP($A966,gold_gold.org!$A$1:$G$10247,3,FALSE),"NA")</f>
        <v>1049.3495700000001</v>
      </c>
      <c r="CN966" s="5">
        <f>IFERROR(VLOOKUP($A966,gold_gold.org!$A$1:$G$10247,4,FALSE),"NA")</f>
        <v>143401.47631</v>
      </c>
      <c r="CO966" s="5">
        <f>IFERROR(VLOOKUP($A966,gold_gold.org!$A$1:$G$10247,5,FALSE),"NA")</f>
        <v>746.57245999999998</v>
      </c>
      <c r="CP966">
        <f>IFERROR(VLOOKUP($A966,crude_oil_eia!$A$1:$C$8255,2,FALSE),"NA")</f>
        <v>56.93</v>
      </c>
      <c r="CQ966">
        <f>IFERROR(VLOOKUP($A966,crude_oil_eia!$A$1:$C$8255,3,FALSE),"NA")</f>
        <v>61.73</v>
      </c>
      <c r="CR966">
        <f>IFERROR(VLOOKUP($A966,dji_yahoo!$A$1:$G$1214,2,FALSE),"NA")</f>
        <v>17763.320313</v>
      </c>
      <c r="CS966">
        <f>IFERROR(VLOOKUP($A966,dji_yahoo!$A$1:$G$1214,3,FALSE),"NA")</f>
        <v>17825.490234000001</v>
      </c>
      <c r="CT966">
        <f>IFERROR(VLOOKUP($A966,dji_yahoo!$A$1:$G$1214,4,FALSE),"NA")</f>
        <v>17687.519531000002</v>
      </c>
      <c r="CU966">
        <f>IFERROR(VLOOKUP($A966,dji_yahoo!$A$1:$G$1214,5,FALSE),"NA")</f>
        <v>17730.109375</v>
      </c>
      <c r="CV966">
        <f>IFERROR(VLOOKUP($A966,dji_yahoo!$A$1:$G$1214,7,FALSE),"NA")</f>
        <v>83080000</v>
      </c>
      <c r="CW966" s="5">
        <f>IFERROR(VLOOKUP($A966,nasdaq_yahoo!$A$1:$G$1249,2,FALSE),"NA")</f>
        <v>5024.2998049999997</v>
      </c>
      <c r="CX966" s="5">
        <f>IFERROR(VLOOKUP($A966,nasdaq_yahoo!$A$1:$G$1249,3,FALSE),"NA")</f>
        <v>5027.4702150000003</v>
      </c>
      <c r="CY966" s="5">
        <f>IFERROR(VLOOKUP($A966,nasdaq_yahoo!$A$1:$G$1249,4,FALSE),"NA")</f>
        <v>4990.7402339999999</v>
      </c>
      <c r="CZ966" s="5">
        <f>IFERROR(VLOOKUP($A966,nasdaq_yahoo!$A$1:$G$1249,5,FALSE),"NA")</f>
        <v>5009.2099609999996</v>
      </c>
      <c r="DA966" s="6">
        <f>IFERROR(VLOOKUP($A966,nasdaq_yahoo!$A$1:$G$1249,7,FALSE),"NA")</f>
        <v>1490810000</v>
      </c>
      <c r="DB966" s="5">
        <f>IFERROR(VLOOKUP($A966,USEPUINDXD!$A$1:$B$1827,2,FALSE),"NA")</f>
        <v>44.58</v>
      </c>
    </row>
    <row r="967" spans="1:106">
      <c r="A967" s="1">
        <v>42186</v>
      </c>
      <c r="B967">
        <v>263.35000000000002</v>
      </c>
      <c r="C967">
        <v>265.17</v>
      </c>
      <c r="D967">
        <v>255.77</v>
      </c>
      <c r="E967">
        <v>258.62</v>
      </c>
      <c r="F967">
        <v>27029800</v>
      </c>
      <c r="G967">
        <v>3774140000</v>
      </c>
      <c r="H967">
        <v>2.86</v>
      </c>
      <c r="I967">
        <v>2.9</v>
      </c>
      <c r="J967">
        <v>2.78</v>
      </c>
      <c r="K967">
        <v>2.82</v>
      </c>
      <c r="L967">
        <v>49329</v>
      </c>
      <c r="M967">
        <v>15776100</v>
      </c>
      <c r="N967" t="s">
        <v>85</v>
      </c>
      <c r="O967" t="s">
        <v>85</v>
      </c>
      <c r="P967" t="s">
        <v>85</v>
      </c>
      <c r="Q967" t="s">
        <v>85</v>
      </c>
      <c r="R967" t="s">
        <v>85</v>
      </c>
      <c r="S967" t="s">
        <v>85</v>
      </c>
      <c r="T967" t="s">
        <v>85</v>
      </c>
      <c r="U967" t="s">
        <v>85</v>
      </c>
      <c r="V967" t="s">
        <v>85</v>
      </c>
      <c r="W967" t="s">
        <v>85</v>
      </c>
      <c r="X967" t="s">
        <v>85</v>
      </c>
      <c r="Y967" t="s">
        <v>85</v>
      </c>
      <c r="Z967">
        <v>4.09</v>
      </c>
      <c r="AA967">
        <v>4.1100000000000003</v>
      </c>
      <c r="AB967">
        <v>3.84</v>
      </c>
      <c r="AC967">
        <v>3.92</v>
      </c>
      <c r="AD967">
        <v>7113180</v>
      </c>
      <c r="AE967">
        <v>164994000</v>
      </c>
      <c r="AF967">
        <v>0.49934400000000001</v>
      </c>
      <c r="AG967">
        <v>0.50762399999999996</v>
      </c>
      <c r="AH967">
        <v>0.485761</v>
      </c>
      <c r="AI967">
        <v>0.49884800000000001</v>
      </c>
      <c r="AJ967">
        <v>16986</v>
      </c>
      <c r="AK967">
        <v>4152950</v>
      </c>
      <c r="AL967">
        <v>1.6200000000000001E-4</v>
      </c>
      <c r="AM967">
        <v>1.63E-4</v>
      </c>
      <c r="AN967">
        <v>1.4200000000000001E-4</v>
      </c>
      <c r="AO967">
        <v>1.4200000000000001E-4</v>
      </c>
      <c r="AP967">
        <v>2224</v>
      </c>
      <c r="AQ967">
        <v>1453660</v>
      </c>
      <c r="AR967" t="s">
        <v>85</v>
      </c>
      <c r="AS967" t="s">
        <v>85</v>
      </c>
      <c r="AT967" t="s">
        <v>85</v>
      </c>
      <c r="AU967" t="s">
        <v>85</v>
      </c>
      <c r="AV967" t="s">
        <v>85</v>
      </c>
      <c r="AW967" t="s">
        <v>85</v>
      </c>
      <c r="AX967" t="s">
        <v>85</v>
      </c>
      <c r="AY967" t="s">
        <v>85</v>
      </c>
      <c r="AZ967" t="s">
        <v>85</v>
      </c>
      <c r="BA967" t="s">
        <v>85</v>
      </c>
      <c r="BB967" t="s">
        <v>85</v>
      </c>
      <c r="BC967" t="s">
        <v>85</v>
      </c>
      <c r="BD967" t="s">
        <v>85</v>
      </c>
      <c r="BE967" t="s">
        <v>85</v>
      </c>
      <c r="BF967" t="s">
        <v>85</v>
      </c>
      <c r="BG967" t="s">
        <v>85</v>
      </c>
      <c r="BH967" t="s">
        <v>85</v>
      </c>
      <c r="BI967" t="s">
        <v>85</v>
      </c>
      <c r="BJ967" t="s">
        <v>85</v>
      </c>
      <c r="BK967" t="s">
        <v>85</v>
      </c>
      <c r="BL967" t="s">
        <v>85</v>
      </c>
      <c r="BM967" t="s">
        <v>85</v>
      </c>
      <c r="BN967" t="s">
        <v>85</v>
      </c>
      <c r="BO967" t="s">
        <v>85</v>
      </c>
      <c r="BP967">
        <v>1.1317000000000001E-2</v>
      </c>
      <c r="BQ967">
        <v>1.1405999999999999E-2</v>
      </c>
      <c r="BR967">
        <v>1.1027E-2</v>
      </c>
      <c r="BS967">
        <v>1.1198E-2</v>
      </c>
      <c r="BT967">
        <v>558248</v>
      </c>
      <c r="BU967">
        <v>361122000</v>
      </c>
      <c r="BV967" t="s">
        <v>85</v>
      </c>
      <c r="BW967" t="s">
        <v>85</v>
      </c>
      <c r="BX967" t="s">
        <v>85</v>
      </c>
      <c r="BY967" t="s">
        <v>85</v>
      </c>
      <c r="BZ967" t="s">
        <v>85</v>
      </c>
      <c r="CA967" t="s">
        <v>85</v>
      </c>
      <c r="CB967" t="s">
        <v>85</v>
      </c>
      <c r="CC967" t="s">
        <v>85</v>
      </c>
      <c r="CD967" t="s">
        <v>85</v>
      </c>
      <c r="CE967" t="s">
        <v>85</v>
      </c>
      <c r="CF967" t="s">
        <v>85</v>
      </c>
      <c r="CG967" t="s">
        <v>85</v>
      </c>
      <c r="CH967">
        <f>IFERROR(VLOOKUP($A967,vix_cboe!$A$1:$E4559,2,FALSE),"NA")</f>
        <v>16.63</v>
      </c>
      <c r="CI967">
        <f>IFERROR(VLOOKUP($A967,vix_cboe!$A$1:$E4559,3,FALSE),"NA")</f>
        <v>17.260000000000002</v>
      </c>
      <c r="CJ967">
        <f>IFERROR(VLOOKUP($A967,vix_cboe!$A$1:$E4559,4,FALSE),"NA")</f>
        <v>15.65</v>
      </c>
      <c r="CK967">
        <f>IFERROR(VLOOKUP($A967,vix_cboe!$A$1:$E4559,5,FALSE),"NA")</f>
        <v>16.09</v>
      </c>
      <c r="CL967" s="5">
        <f>IFERROR(VLOOKUP($A967,gold_gold.org!$A$1:$G$10247,2,FALSE),"NA")</f>
        <v>1168</v>
      </c>
      <c r="CM967" s="5">
        <f>IFERROR(VLOOKUP($A967,gold_gold.org!$A$1:$G$10247,3,FALSE),"NA")</f>
        <v>1052.0627500000001</v>
      </c>
      <c r="CN967" s="5">
        <f>IFERROR(VLOOKUP($A967,gold_gold.org!$A$1:$G$10247,4,FALSE),"NA")</f>
        <v>143599.75073</v>
      </c>
      <c r="CO967" s="5">
        <f>IFERROR(VLOOKUP($A967,gold_gold.org!$A$1:$G$10247,5,FALSE),"NA")</f>
        <v>747.16156000000001</v>
      </c>
      <c r="CP967">
        <f>IFERROR(VLOOKUP($A967,crude_oil_eia!$A$1:$C$8255,2,FALSE),"NA")</f>
        <v>56.94</v>
      </c>
      <c r="CQ967">
        <f>IFERROR(VLOOKUP($A967,crude_oil_eia!$A$1:$C$8255,3,FALSE),"NA")</f>
        <v>61.65</v>
      </c>
      <c r="CR967">
        <f>IFERROR(VLOOKUP($A967,dji_yahoo!$A$1:$G$1214,2,FALSE),"NA")</f>
        <v>17638.119140999999</v>
      </c>
      <c r="CS967">
        <f>IFERROR(VLOOKUP($A967,dji_yahoo!$A$1:$G$1214,3,FALSE),"NA")</f>
        <v>17801.830077999999</v>
      </c>
      <c r="CT967">
        <f>IFERROR(VLOOKUP($A967,dji_yahoo!$A$1:$G$1214,4,FALSE),"NA")</f>
        <v>17638.119140999999</v>
      </c>
      <c r="CU967">
        <f>IFERROR(VLOOKUP($A967,dji_yahoo!$A$1:$G$1214,5,FALSE),"NA")</f>
        <v>17757.910156000002</v>
      </c>
      <c r="CV967">
        <f>IFERROR(VLOOKUP($A967,dji_yahoo!$A$1:$G$1214,7,FALSE),"NA")</f>
        <v>87010000</v>
      </c>
      <c r="CW967" s="5">
        <f>IFERROR(VLOOKUP($A967,nasdaq_yahoo!$A$1:$G$1249,2,FALSE),"NA")</f>
        <v>5029.0498049999997</v>
      </c>
      <c r="CX967" s="5">
        <f>IFERROR(VLOOKUP($A967,nasdaq_yahoo!$A$1:$G$1249,3,FALSE),"NA")</f>
        <v>5038.5498049999997</v>
      </c>
      <c r="CY967" s="5">
        <f>IFERROR(VLOOKUP($A967,nasdaq_yahoo!$A$1:$G$1249,4,FALSE),"NA")</f>
        <v>4994.4599609999996</v>
      </c>
      <c r="CZ967" s="5">
        <f>IFERROR(VLOOKUP($A967,nasdaq_yahoo!$A$1:$G$1249,5,FALSE),"NA")</f>
        <v>5013.1201170000004</v>
      </c>
      <c r="DA967" s="6">
        <f>IFERROR(VLOOKUP($A967,nasdaq_yahoo!$A$1:$G$1249,7,FALSE),"NA")</f>
        <v>1814560000</v>
      </c>
      <c r="DB967" s="5">
        <f>IFERROR(VLOOKUP($A967,USEPUINDXD!$A$1:$B$1827,2,FALSE),"NA")</f>
        <v>90.8</v>
      </c>
    </row>
    <row r="968" spans="1:106">
      <c r="A968" s="1">
        <v>42185</v>
      </c>
      <c r="B968">
        <v>257.04000000000002</v>
      </c>
      <c r="C968">
        <v>267.87</v>
      </c>
      <c r="D968">
        <v>255.95</v>
      </c>
      <c r="E968">
        <v>263.07</v>
      </c>
      <c r="F968">
        <v>44533800</v>
      </c>
      <c r="G968">
        <v>3682790000</v>
      </c>
      <c r="H968">
        <v>2.79</v>
      </c>
      <c r="I968">
        <v>2.93</v>
      </c>
      <c r="J968">
        <v>2.77</v>
      </c>
      <c r="K968">
        <v>2.86</v>
      </c>
      <c r="L968">
        <v>105757</v>
      </c>
      <c r="M968">
        <v>15375000</v>
      </c>
      <c r="N968" t="s">
        <v>85</v>
      </c>
      <c r="O968" t="s">
        <v>85</v>
      </c>
      <c r="P968" t="s">
        <v>85</v>
      </c>
      <c r="Q968" t="s">
        <v>85</v>
      </c>
      <c r="R968" t="s">
        <v>85</v>
      </c>
      <c r="S968" t="s">
        <v>85</v>
      </c>
      <c r="T968" t="s">
        <v>85</v>
      </c>
      <c r="U968" t="s">
        <v>85</v>
      </c>
      <c r="V968" t="s">
        <v>85</v>
      </c>
      <c r="W968" t="s">
        <v>85</v>
      </c>
      <c r="X968" t="s">
        <v>85</v>
      </c>
      <c r="Y968" t="s">
        <v>85</v>
      </c>
      <c r="Z968">
        <v>3.74</v>
      </c>
      <c r="AA968">
        <v>4.34</v>
      </c>
      <c r="AB968">
        <v>3.73</v>
      </c>
      <c r="AC968">
        <v>4.09</v>
      </c>
      <c r="AD968">
        <v>15390500</v>
      </c>
      <c r="AE968">
        <v>151088000</v>
      </c>
      <c r="AF968">
        <v>0.49351699999999998</v>
      </c>
      <c r="AG968">
        <v>0.50795199999999996</v>
      </c>
      <c r="AH968">
        <v>0.48221999999999998</v>
      </c>
      <c r="AI968">
        <v>0.50026599999999999</v>
      </c>
      <c r="AJ968">
        <v>20586</v>
      </c>
      <c r="AK968">
        <v>4097860</v>
      </c>
      <c r="AL968">
        <v>1.4999999999999999E-4</v>
      </c>
      <c r="AM968">
        <v>1.63E-4</v>
      </c>
      <c r="AN968">
        <v>1.4799999999999999E-4</v>
      </c>
      <c r="AO968">
        <v>1.6100000000000001E-4</v>
      </c>
      <c r="AP968">
        <v>5197</v>
      </c>
      <c r="AQ968">
        <v>1346030</v>
      </c>
      <c r="AR968" t="s">
        <v>85</v>
      </c>
      <c r="AS968" t="s">
        <v>85</v>
      </c>
      <c r="AT968" t="s">
        <v>85</v>
      </c>
      <c r="AU968" t="s">
        <v>85</v>
      </c>
      <c r="AV968" t="s">
        <v>85</v>
      </c>
      <c r="AW968" t="s">
        <v>85</v>
      </c>
      <c r="AX968" t="s">
        <v>85</v>
      </c>
      <c r="AY968" t="s">
        <v>85</v>
      </c>
      <c r="AZ968" t="s">
        <v>85</v>
      </c>
      <c r="BA968" t="s">
        <v>85</v>
      </c>
      <c r="BB968" t="s">
        <v>85</v>
      </c>
      <c r="BC968" t="s">
        <v>85</v>
      </c>
      <c r="BD968" t="s">
        <v>85</v>
      </c>
      <c r="BE968" t="s">
        <v>85</v>
      </c>
      <c r="BF968" t="s">
        <v>85</v>
      </c>
      <c r="BG968" t="s">
        <v>85</v>
      </c>
      <c r="BH968" t="s">
        <v>85</v>
      </c>
      <c r="BI968" t="s">
        <v>85</v>
      </c>
      <c r="BJ968" t="s">
        <v>85</v>
      </c>
      <c r="BK968" t="s">
        <v>85</v>
      </c>
      <c r="BL968" t="s">
        <v>85</v>
      </c>
      <c r="BM968" t="s">
        <v>85</v>
      </c>
      <c r="BN968" t="s">
        <v>85</v>
      </c>
      <c r="BO968" t="s">
        <v>85</v>
      </c>
      <c r="BP968">
        <v>1.197E-2</v>
      </c>
      <c r="BQ968">
        <v>1.2017E-2</v>
      </c>
      <c r="BR968">
        <v>1.1318999999999999E-2</v>
      </c>
      <c r="BS968">
        <v>1.1318999999999999E-2</v>
      </c>
      <c r="BT968">
        <v>1028230</v>
      </c>
      <c r="BU968">
        <v>381958000</v>
      </c>
      <c r="BV968" t="s">
        <v>85</v>
      </c>
      <c r="BW968" t="s">
        <v>85</v>
      </c>
      <c r="BX968" t="s">
        <v>85</v>
      </c>
      <c r="BY968" t="s">
        <v>85</v>
      </c>
      <c r="BZ968" t="s">
        <v>85</v>
      </c>
      <c r="CA968" t="s">
        <v>85</v>
      </c>
      <c r="CB968" t="s">
        <v>85</v>
      </c>
      <c r="CC968" t="s">
        <v>85</v>
      </c>
      <c r="CD968" t="s">
        <v>85</v>
      </c>
      <c r="CE968" t="s">
        <v>85</v>
      </c>
      <c r="CF968" t="s">
        <v>85</v>
      </c>
      <c r="CG968" t="s">
        <v>85</v>
      </c>
      <c r="CH968">
        <f>IFERROR(VLOOKUP($A968,vix_cboe!$A$1:$E4560,2,FALSE),"NA")</f>
        <v>17.600000000000001</v>
      </c>
      <c r="CI968">
        <f>IFERROR(VLOOKUP($A968,vix_cboe!$A$1:$E4560,3,FALSE),"NA")</f>
        <v>19.8</v>
      </c>
      <c r="CJ968">
        <f>IFERROR(VLOOKUP($A968,vix_cboe!$A$1:$E4560,4,FALSE),"NA")</f>
        <v>17.489999999999998</v>
      </c>
      <c r="CK968">
        <f>IFERROR(VLOOKUP($A968,vix_cboe!$A$1:$E4560,5,FALSE),"NA")</f>
        <v>18.23</v>
      </c>
      <c r="CL968" s="5">
        <f>IFERROR(VLOOKUP($A968,gold_gold.org!$A$1:$G$10247,2,FALSE),"NA")</f>
        <v>1171</v>
      </c>
      <c r="CM968" s="5">
        <f>IFERROR(VLOOKUP($A968,gold_gold.org!$A$1:$G$10247,3,FALSE),"NA")</f>
        <v>1050.9786200000001</v>
      </c>
      <c r="CN968" s="5">
        <f>IFERROR(VLOOKUP($A968,gold_gold.org!$A$1:$G$10247,4,FALSE),"NA")</f>
        <v>143289.40356000001</v>
      </c>
      <c r="CO968" s="5">
        <f>IFERROR(VLOOKUP($A968,gold_gold.org!$A$1:$G$10247,5,FALSE),"NA")</f>
        <v>744.57960000000003</v>
      </c>
      <c r="CP968">
        <f>IFERROR(VLOOKUP($A968,crude_oil_eia!$A$1:$C$8255,2,FALSE),"NA")</f>
        <v>59.48</v>
      </c>
      <c r="CQ968">
        <f>IFERROR(VLOOKUP($A968,crude_oil_eia!$A$1:$C$8255,3,FALSE),"NA")</f>
        <v>60.31</v>
      </c>
      <c r="CR968">
        <f>IFERROR(VLOOKUP($A968,dji_yahoo!$A$1:$G$1214,2,FALSE),"NA")</f>
        <v>17599.960938</v>
      </c>
      <c r="CS968">
        <f>IFERROR(VLOOKUP($A968,dji_yahoo!$A$1:$G$1214,3,FALSE),"NA")</f>
        <v>17714.660156000002</v>
      </c>
      <c r="CT968">
        <f>IFERROR(VLOOKUP($A968,dji_yahoo!$A$1:$G$1214,4,FALSE),"NA")</f>
        <v>17576.5</v>
      </c>
      <c r="CU968">
        <f>IFERROR(VLOOKUP($A968,dji_yahoo!$A$1:$G$1214,5,FALSE),"NA")</f>
        <v>17619.509765999999</v>
      </c>
      <c r="CV968">
        <f>IFERROR(VLOOKUP($A968,dji_yahoo!$A$1:$G$1214,7,FALSE),"NA")</f>
        <v>126460000</v>
      </c>
      <c r="CW968" s="5">
        <f>IFERROR(VLOOKUP($A968,nasdaq_yahoo!$A$1:$G$1249,2,FALSE),"NA")</f>
        <v>5000.1499020000001</v>
      </c>
      <c r="CX968" s="5">
        <f>IFERROR(VLOOKUP($A968,nasdaq_yahoo!$A$1:$G$1249,3,FALSE),"NA")</f>
        <v>5008.7597660000001</v>
      </c>
      <c r="CY968" s="5">
        <f>IFERROR(VLOOKUP($A968,nasdaq_yahoo!$A$1:$G$1249,4,FALSE),"NA")</f>
        <v>4968.2597660000001</v>
      </c>
      <c r="CZ968" s="5">
        <f>IFERROR(VLOOKUP($A968,nasdaq_yahoo!$A$1:$G$1249,5,FALSE),"NA")</f>
        <v>4986.8701170000004</v>
      </c>
      <c r="DA968" s="6">
        <f>IFERROR(VLOOKUP($A968,nasdaq_yahoo!$A$1:$G$1249,7,FALSE),"NA")</f>
        <v>2034430000</v>
      </c>
      <c r="DB968" s="5">
        <f>IFERROR(VLOOKUP($A968,USEPUINDXD!$A$1:$B$1827,2,FALSE),"NA")</f>
        <v>122.02</v>
      </c>
    </row>
    <row r="969" spans="1:106">
      <c r="A969" s="1">
        <v>42184</v>
      </c>
      <c r="B969">
        <v>248.72</v>
      </c>
      <c r="C969">
        <v>257.17</v>
      </c>
      <c r="D969">
        <v>248.58</v>
      </c>
      <c r="E969">
        <v>257.06</v>
      </c>
      <c r="F969">
        <v>34742900</v>
      </c>
      <c r="G969">
        <v>3562790000</v>
      </c>
      <c r="H969">
        <v>2.73</v>
      </c>
      <c r="I969">
        <v>2.79</v>
      </c>
      <c r="J969">
        <v>2.71</v>
      </c>
      <c r="K969">
        <v>2.79</v>
      </c>
      <c r="L969">
        <v>65253</v>
      </c>
      <c r="M969">
        <v>15060700</v>
      </c>
      <c r="N969" t="s">
        <v>85</v>
      </c>
      <c r="O969" t="s">
        <v>85</v>
      </c>
      <c r="P969" t="s">
        <v>85</v>
      </c>
      <c r="Q969" t="s">
        <v>85</v>
      </c>
      <c r="R969" t="s">
        <v>85</v>
      </c>
      <c r="S969" t="s">
        <v>85</v>
      </c>
      <c r="T969" t="s">
        <v>85</v>
      </c>
      <c r="U969" t="s">
        <v>85</v>
      </c>
      <c r="V969" t="s">
        <v>85</v>
      </c>
      <c r="W969" t="s">
        <v>85</v>
      </c>
      <c r="X969" t="s">
        <v>85</v>
      </c>
      <c r="Y969" t="s">
        <v>85</v>
      </c>
      <c r="Z969">
        <v>3.19</v>
      </c>
      <c r="AA969">
        <v>3.82</v>
      </c>
      <c r="AB969">
        <v>3.03</v>
      </c>
      <c r="AC969">
        <v>3.74</v>
      </c>
      <c r="AD969">
        <v>12726600</v>
      </c>
      <c r="AE969">
        <v>128550000</v>
      </c>
      <c r="AF969">
        <v>0.46970600000000001</v>
      </c>
      <c r="AG969">
        <v>0.50661599999999996</v>
      </c>
      <c r="AH969">
        <v>0.45402900000000002</v>
      </c>
      <c r="AI969">
        <v>0.49344700000000002</v>
      </c>
      <c r="AJ969">
        <v>38116</v>
      </c>
      <c r="AK969">
        <v>3893490</v>
      </c>
      <c r="AL969">
        <v>1.5200000000000001E-4</v>
      </c>
      <c r="AM969">
        <v>1.56E-4</v>
      </c>
      <c r="AN969">
        <v>1.46E-4</v>
      </c>
      <c r="AO969">
        <v>1.4999999999999999E-4</v>
      </c>
      <c r="AP969">
        <v>2007</v>
      </c>
      <c r="AQ969">
        <v>1366110</v>
      </c>
      <c r="AR969" t="s">
        <v>85</v>
      </c>
      <c r="AS969" t="s">
        <v>85</v>
      </c>
      <c r="AT969" t="s">
        <v>85</v>
      </c>
      <c r="AU969" t="s">
        <v>85</v>
      </c>
      <c r="AV969" t="s">
        <v>85</v>
      </c>
      <c r="AW969" t="s">
        <v>85</v>
      </c>
      <c r="AX969" t="s">
        <v>85</v>
      </c>
      <c r="AY969" t="s">
        <v>85</v>
      </c>
      <c r="AZ969" t="s">
        <v>85</v>
      </c>
      <c r="BA969" t="s">
        <v>85</v>
      </c>
      <c r="BB969" t="s">
        <v>85</v>
      </c>
      <c r="BC969" t="s">
        <v>85</v>
      </c>
      <c r="BD969" t="s">
        <v>85</v>
      </c>
      <c r="BE969" t="s">
        <v>85</v>
      </c>
      <c r="BF969" t="s">
        <v>85</v>
      </c>
      <c r="BG969" t="s">
        <v>85</v>
      </c>
      <c r="BH969" t="s">
        <v>85</v>
      </c>
      <c r="BI969" t="s">
        <v>85</v>
      </c>
      <c r="BJ969" t="s">
        <v>85</v>
      </c>
      <c r="BK969" t="s">
        <v>85</v>
      </c>
      <c r="BL969" t="s">
        <v>85</v>
      </c>
      <c r="BM969" t="s">
        <v>85</v>
      </c>
      <c r="BN969" t="s">
        <v>85</v>
      </c>
      <c r="BO969" t="s">
        <v>85</v>
      </c>
      <c r="BP969">
        <v>1.1487000000000001E-2</v>
      </c>
      <c r="BQ969">
        <v>1.2011000000000001E-2</v>
      </c>
      <c r="BR969">
        <v>1.1485E-2</v>
      </c>
      <c r="BS969">
        <v>1.1977E-2</v>
      </c>
      <c r="BT969">
        <v>840533</v>
      </c>
      <c r="BU969">
        <v>366543000</v>
      </c>
      <c r="BV969" t="s">
        <v>85</v>
      </c>
      <c r="BW969" t="s">
        <v>85</v>
      </c>
      <c r="BX969" t="s">
        <v>85</v>
      </c>
      <c r="BY969" t="s">
        <v>85</v>
      </c>
      <c r="BZ969" t="s">
        <v>85</v>
      </c>
      <c r="CA969" t="s">
        <v>85</v>
      </c>
      <c r="CB969" t="s">
        <v>85</v>
      </c>
      <c r="CC969" t="s">
        <v>85</v>
      </c>
      <c r="CD969" t="s">
        <v>85</v>
      </c>
      <c r="CE969" t="s">
        <v>85</v>
      </c>
      <c r="CF969" t="s">
        <v>85</v>
      </c>
      <c r="CG969" t="s">
        <v>85</v>
      </c>
      <c r="CH969">
        <f>IFERROR(VLOOKUP($A969,vix_cboe!$A$1:$E4561,2,FALSE),"NA")</f>
        <v>16.7</v>
      </c>
      <c r="CI969">
        <f>IFERROR(VLOOKUP($A969,vix_cboe!$A$1:$E4561,3,FALSE),"NA")</f>
        <v>19.5</v>
      </c>
      <c r="CJ969">
        <f>IFERROR(VLOOKUP($A969,vix_cboe!$A$1:$E4561,4,FALSE),"NA")</f>
        <v>15.82</v>
      </c>
      <c r="CK969">
        <f>IFERROR(VLOOKUP($A969,vix_cboe!$A$1:$E4561,5,FALSE),"NA")</f>
        <v>18.850000000000001</v>
      </c>
      <c r="CL969" s="5">
        <f>IFERROR(VLOOKUP($A969,gold_gold.org!$A$1:$G$10247,2,FALSE),"NA")</f>
        <v>1176</v>
      </c>
      <c r="CM969" s="5">
        <f>IFERROR(VLOOKUP($A969,gold_gold.org!$A$1:$G$10247,3,FALSE),"NA")</f>
        <v>1054.6618000000001</v>
      </c>
      <c r="CN969" s="5">
        <f>IFERROR(VLOOKUP($A969,gold_gold.org!$A$1:$G$10247,4,FALSE),"NA")</f>
        <v>144254.03210000001</v>
      </c>
      <c r="CO969" s="5">
        <f>IFERROR(VLOOKUP($A969,gold_gold.org!$A$1:$G$10247,5,FALSE),"NA")</f>
        <v>746.95123999999998</v>
      </c>
      <c r="CP969">
        <f>IFERROR(VLOOKUP($A969,crude_oil_eia!$A$1:$C$8255,2,FALSE),"NA")</f>
        <v>58.34</v>
      </c>
      <c r="CQ969">
        <f>IFERROR(VLOOKUP($A969,crude_oil_eia!$A$1:$C$8255,3,FALSE),"NA")</f>
        <v>59.03</v>
      </c>
      <c r="CR969">
        <f>IFERROR(VLOOKUP($A969,dji_yahoo!$A$1:$G$1214,2,FALSE),"NA")</f>
        <v>17936.740234000001</v>
      </c>
      <c r="CS969">
        <f>IFERROR(VLOOKUP($A969,dji_yahoo!$A$1:$G$1214,3,FALSE),"NA")</f>
        <v>17936.740234000001</v>
      </c>
      <c r="CT969">
        <f>IFERROR(VLOOKUP($A969,dji_yahoo!$A$1:$G$1214,4,FALSE),"NA")</f>
        <v>17590.550781000002</v>
      </c>
      <c r="CU969">
        <f>IFERROR(VLOOKUP($A969,dji_yahoo!$A$1:$G$1214,5,FALSE),"NA")</f>
        <v>17596.349609000001</v>
      </c>
      <c r="CV969">
        <f>IFERROR(VLOOKUP($A969,dji_yahoo!$A$1:$G$1214,7,FALSE),"NA")</f>
        <v>116340000</v>
      </c>
      <c r="CW969" s="5">
        <f>IFERROR(VLOOKUP($A969,nasdaq_yahoo!$A$1:$G$1249,2,FALSE),"NA")</f>
        <v>5021.2099609999996</v>
      </c>
      <c r="CX969" s="5">
        <f>IFERROR(VLOOKUP($A969,nasdaq_yahoo!$A$1:$G$1249,3,FALSE),"NA")</f>
        <v>5051.0097660000001</v>
      </c>
      <c r="CY969" s="5">
        <f>IFERROR(VLOOKUP($A969,nasdaq_yahoo!$A$1:$G$1249,4,FALSE),"NA")</f>
        <v>4956.2299800000001</v>
      </c>
      <c r="CZ969" s="5">
        <f>IFERROR(VLOOKUP($A969,nasdaq_yahoo!$A$1:$G$1249,5,FALSE),"NA")</f>
        <v>4958.4702150000003</v>
      </c>
      <c r="DA969" s="6">
        <f>IFERROR(VLOOKUP($A969,nasdaq_yahoo!$A$1:$G$1249,7,FALSE),"NA")</f>
        <v>2025580000</v>
      </c>
      <c r="DB969" s="5">
        <f>IFERROR(VLOOKUP($A969,USEPUINDXD!$A$1:$B$1827,2,FALSE),"NA")</f>
        <v>78.5</v>
      </c>
    </row>
    <row r="970" spans="1:106">
      <c r="A970" s="1">
        <v>42183</v>
      </c>
      <c r="B970">
        <v>250.96</v>
      </c>
      <c r="C970">
        <v>251.17</v>
      </c>
      <c r="D970">
        <v>247.43</v>
      </c>
      <c r="E970">
        <v>249.01</v>
      </c>
      <c r="F970">
        <v>15137600</v>
      </c>
      <c r="G970">
        <v>3593900000</v>
      </c>
      <c r="H970">
        <v>2.79</v>
      </c>
      <c r="I970">
        <v>2.81</v>
      </c>
      <c r="J970">
        <v>2.68</v>
      </c>
      <c r="K970">
        <v>2.73</v>
      </c>
      <c r="L970">
        <v>80605</v>
      </c>
      <c r="M970">
        <v>15352200</v>
      </c>
      <c r="N970" t="s">
        <v>85</v>
      </c>
      <c r="O970" t="s">
        <v>85</v>
      </c>
      <c r="P970" t="s">
        <v>85</v>
      </c>
      <c r="Q970" t="s">
        <v>85</v>
      </c>
      <c r="R970" t="s">
        <v>85</v>
      </c>
      <c r="S970" t="s">
        <v>85</v>
      </c>
      <c r="T970" t="s">
        <v>85</v>
      </c>
      <c r="U970" t="s">
        <v>85</v>
      </c>
      <c r="V970" t="s">
        <v>85</v>
      </c>
      <c r="W970" t="s">
        <v>85</v>
      </c>
      <c r="X970" t="s">
        <v>85</v>
      </c>
      <c r="Y970" t="s">
        <v>85</v>
      </c>
      <c r="Z970">
        <v>3.09</v>
      </c>
      <c r="AA970">
        <v>3.31</v>
      </c>
      <c r="AB970">
        <v>3.02</v>
      </c>
      <c r="AC970">
        <v>3.31</v>
      </c>
      <c r="AD970">
        <v>2837150</v>
      </c>
      <c r="AE970">
        <v>124653000</v>
      </c>
      <c r="AF970">
        <v>0.48991800000000002</v>
      </c>
      <c r="AG970">
        <v>0.49629600000000001</v>
      </c>
      <c r="AH970">
        <v>0.44669599999999998</v>
      </c>
      <c r="AI970">
        <v>0.470636</v>
      </c>
      <c r="AJ970">
        <v>35450</v>
      </c>
      <c r="AK970">
        <v>4054450</v>
      </c>
      <c r="AL970">
        <v>1.5699999999999999E-4</v>
      </c>
      <c r="AM970">
        <v>1.5799999999999999E-4</v>
      </c>
      <c r="AN970">
        <v>1.4899999999999999E-4</v>
      </c>
      <c r="AO970">
        <v>1.5200000000000001E-4</v>
      </c>
      <c r="AP970">
        <v>1838</v>
      </c>
      <c r="AQ970">
        <v>1409620</v>
      </c>
      <c r="AR970" t="s">
        <v>85</v>
      </c>
      <c r="AS970" t="s">
        <v>85</v>
      </c>
      <c r="AT970" t="s">
        <v>85</v>
      </c>
      <c r="AU970" t="s">
        <v>85</v>
      </c>
      <c r="AV970" t="s">
        <v>85</v>
      </c>
      <c r="AW970" t="s">
        <v>85</v>
      </c>
      <c r="AX970" t="s">
        <v>85</v>
      </c>
      <c r="AY970" t="s">
        <v>85</v>
      </c>
      <c r="AZ970" t="s">
        <v>85</v>
      </c>
      <c r="BA970" t="s">
        <v>85</v>
      </c>
      <c r="BB970" t="s">
        <v>85</v>
      </c>
      <c r="BC970" t="s">
        <v>85</v>
      </c>
      <c r="BD970" t="s">
        <v>85</v>
      </c>
      <c r="BE970" t="s">
        <v>85</v>
      </c>
      <c r="BF970" t="s">
        <v>85</v>
      </c>
      <c r="BG970" t="s">
        <v>85</v>
      </c>
      <c r="BH970" t="s">
        <v>85</v>
      </c>
      <c r="BI970" t="s">
        <v>85</v>
      </c>
      <c r="BJ970" t="s">
        <v>85</v>
      </c>
      <c r="BK970" t="s">
        <v>85</v>
      </c>
      <c r="BL970" t="s">
        <v>85</v>
      </c>
      <c r="BM970" t="s">
        <v>85</v>
      </c>
      <c r="BN970" t="s">
        <v>85</v>
      </c>
      <c r="BO970" t="s">
        <v>85</v>
      </c>
      <c r="BP970">
        <v>1.1443999999999999E-2</v>
      </c>
      <c r="BQ970">
        <v>1.1476999999999999E-2</v>
      </c>
      <c r="BR970">
        <v>1.1268E-2</v>
      </c>
      <c r="BS970">
        <v>1.1467E-2</v>
      </c>
      <c r="BT970">
        <v>255832</v>
      </c>
      <c r="BU970">
        <v>365171000</v>
      </c>
      <c r="BV970" t="s">
        <v>85</v>
      </c>
      <c r="BW970" t="s">
        <v>85</v>
      </c>
      <c r="BX970" t="s">
        <v>85</v>
      </c>
      <c r="BY970" t="s">
        <v>85</v>
      </c>
      <c r="BZ970" t="s">
        <v>85</v>
      </c>
      <c r="CA970" t="s">
        <v>85</v>
      </c>
      <c r="CB970" t="s">
        <v>85</v>
      </c>
      <c r="CC970" t="s">
        <v>85</v>
      </c>
      <c r="CD970" t="s">
        <v>85</v>
      </c>
      <c r="CE970" t="s">
        <v>85</v>
      </c>
      <c r="CF970" t="s">
        <v>85</v>
      </c>
      <c r="CG970" t="s">
        <v>85</v>
      </c>
      <c r="CH970" t="str">
        <f>IFERROR(VLOOKUP($A970,vix_cboe!$A$1:$E4562,2,FALSE),"NA")</f>
        <v>NA</v>
      </c>
      <c r="CI970" t="str">
        <f>IFERROR(VLOOKUP($A970,vix_cboe!$A$1:$E4562,3,FALSE),"NA")</f>
        <v>NA</v>
      </c>
      <c r="CJ970" t="str">
        <f>IFERROR(VLOOKUP($A970,vix_cboe!$A$1:$E4562,4,FALSE),"NA")</f>
        <v>NA</v>
      </c>
      <c r="CK970" t="str">
        <f>IFERROR(VLOOKUP($A970,vix_cboe!$A$1:$E4562,5,FALSE),"NA")</f>
        <v>NA</v>
      </c>
      <c r="CL970" s="5" t="str">
        <f>IFERROR(VLOOKUP($A970,gold_gold.org!$A$1:$G$10247,2,FALSE),"NA")</f>
        <v>NA</v>
      </c>
      <c r="CM970" s="5" t="str">
        <f>IFERROR(VLOOKUP($A970,gold_gold.org!$A$1:$G$10247,3,FALSE),"NA")</f>
        <v>NA</v>
      </c>
      <c r="CN970" s="5" t="str">
        <f>IFERROR(VLOOKUP($A970,gold_gold.org!$A$1:$G$10247,4,FALSE),"NA")</f>
        <v>NA</v>
      </c>
      <c r="CO970" s="5" t="str">
        <f>IFERROR(VLOOKUP($A970,gold_gold.org!$A$1:$G$10247,5,FALSE),"NA")</f>
        <v>NA</v>
      </c>
      <c r="CP970" t="str">
        <f>IFERROR(VLOOKUP($A970,crude_oil_eia!$A$1:$C$8255,2,FALSE),"NA")</f>
        <v>NA</v>
      </c>
      <c r="CQ970" t="str">
        <f>IFERROR(VLOOKUP($A970,crude_oil_eia!$A$1:$C$8255,3,FALSE),"NA")</f>
        <v>NA</v>
      </c>
      <c r="CR970" t="str">
        <f>IFERROR(VLOOKUP($A970,dji_yahoo!$A$1:$G$1214,2,FALSE),"NA")</f>
        <v>NA</v>
      </c>
      <c r="CS970" t="str">
        <f>IFERROR(VLOOKUP($A970,dji_yahoo!$A$1:$G$1214,3,FALSE),"NA")</f>
        <v>NA</v>
      </c>
      <c r="CT970" t="str">
        <f>IFERROR(VLOOKUP($A970,dji_yahoo!$A$1:$G$1214,4,FALSE),"NA")</f>
        <v>NA</v>
      </c>
      <c r="CU970" t="str">
        <f>IFERROR(VLOOKUP($A970,dji_yahoo!$A$1:$G$1214,5,FALSE),"NA")</f>
        <v>NA</v>
      </c>
      <c r="CV970" t="str">
        <f>IFERROR(VLOOKUP($A970,dji_yahoo!$A$1:$G$1214,7,FALSE),"NA")</f>
        <v>NA</v>
      </c>
      <c r="CW970" s="5" t="str">
        <f>IFERROR(VLOOKUP($A970,nasdaq_yahoo!$A$1:$G$1249,2,FALSE),"NA")</f>
        <v>NA</v>
      </c>
      <c r="CX970" s="5" t="str">
        <f>IFERROR(VLOOKUP($A970,nasdaq_yahoo!$A$1:$G$1249,3,FALSE),"NA")</f>
        <v>NA</v>
      </c>
      <c r="CY970" s="5" t="str">
        <f>IFERROR(VLOOKUP($A970,nasdaq_yahoo!$A$1:$G$1249,4,FALSE),"NA")</f>
        <v>NA</v>
      </c>
      <c r="CZ970" s="5" t="str">
        <f>IFERROR(VLOOKUP($A970,nasdaq_yahoo!$A$1:$G$1249,5,FALSE),"NA")</f>
        <v>NA</v>
      </c>
      <c r="DA970" s="6" t="str">
        <f>IFERROR(VLOOKUP($A970,nasdaq_yahoo!$A$1:$G$1249,7,FALSE),"NA")</f>
        <v>NA</v>
      </c>
      <c r="DB970" s="5">
        <f>IFERROR(VLOOKUP($A970,USEPUINDXD!$A$1:$B$1827,2,FALSE),"NA")</f>
        <v>98.41</v>
      </c>
    </row>
    <row r="971" spans="1:106">
      <c r="A971" s="1">
        <v>42182</v>
      </c>
      <c r="B971">
        <v>243.55</v>
      </c>
      <c r="C971">
        <v>251.34</v>
      </c>
      <c r="D971">
        <v>243.12</v>
      </c>
      <c r="E971">
        <v>250.99</v>
      </c>
      <c r="F971">
        <v>20488600</v>
      </c>
      <c r="G971">
        <v>3487060000</v>
      </c>
      <c r="H971">
        <v>2.82</v>
      </c>
      <c r="I971">
        <v>2.87</v>
      </c>
      <c r="J971">
        <v>2.78</v>
      </c>
      <c r="K971">
        <v>2.79</v>
      </c>
      <c r="L971">
        <v>117087</v>
      </c>
      <c r="M971">
        <v>15502700</v>
      </c>
      <c r="N971" t="s">
        <v>85</v>
      </c>
      <c r="O971" t="s">
        <v>85</v>
      </c>
      <c r="P971" t="s">
        <v>85</v>
      </c>
      <c r="Q971" t="s">
        <v>85</v>
      </c>
      <c r="R971" t="s">
        <v>85</v>
      </c>
      <c r="S971" t="s">
        <v>85</v>
      </c>
      <c r="T971" t="s">
        <v>85</v>
      </c>
      <c r="U971" t="s">
        <v>85</v>
      </c>
      <c r="V971" t="s">
        <v>85</v>
      </c>
      <c r="W971" t="s">
        <v>85</v>
      </c>
      <c r="X971" t="s">
        <v>85</v>
      </c>
      <c r="Y971" t="s">
        <v>85</v>
      </c>
      <c r="Z971">
        <v>2.86</v>
      </c>
      <c r="AA971">
        <v>3.12</v>
      </c>
      <c r="AB971">
        <v>2.86</v>
      </c>
      <c r="AC971">
        <v>3.1</v>
      </c>
      <c r="AD971">
        <v>4570240</v>
      </c>
      <c r="AE971">
        <v>115217000</v>
      </c>
      <c r="AF971">
        <v>0.48332199999999997</v>
      </c>
      <c r="AG971">
        <v>0.503799</v>
      </c>
      <c r="AH971">
        <v>0.47546300000000002</v>
      </c>
      <c r="AI971">
        <v>0.49195100000000003</v>
      </c>
      <c r="AJ971">
        <v>25068</v>
      </c>
      <c r="AK971">
        <v>3992970</v>
      </c>
      <c r="AL971">
        <v>1.4799999999999999E-4</v>
      </c>
      <c r="AM971">
        <v>1.5799999999999999E-4</v>
      </c>
      <c r="AN971">
        <v>1.45E-4</v>
      </c>
      <c r="AO971">
        <v>1.5699999999999999E-4</v>
      </c>
      <c r="AP971">
        <v>4043</v>
      </c>
      <c r="AQ971">
        <v>1335410</v>
      </c>
      <c r="AR971" t="s">
        <v>85</v>
      </c>
      <c r="AS971" t="s">
        <v>85</v>
      </c>
      <c r="AT971" t="s">
        <v>85</v>
      </c>
      <c r="AU971" t="s">
        <v>85</v>
      </c>
      <c r="AV971" t="s">
        <v>85</v>
      </c>
      <c r="AW971" t="s">
        <v>85</v>
      </c>
      <c r="AX971" t="s">
        <v>85</v>
      </c>
      <c r="AY971" t="s">
        <v>85</v>
      </c>
      <c r="AZ971" t="s">
        <v>85</v>
      </c>
      <c r="BA971" t="s">
        <v>85</v>
      </c>
      <c r="BB971" t="s">
        <v>85</v>
      </c>
      <c r="BC971" t="s">
        <v>85</v>
      </c>
      <c r="BD971" t="s">
        <v>85</v>
      </c>
      <c r="BE971" t="s">
        <v>85</v>
      </c>
      <c r="BF971" t="s">
        <v>85</v>
      </c>
      <c r="BG971" t="s">
        <v>85</v>
      </c>
      <c r="BH971" t="s">
        <v>85</v>
      </c>
      <c r="BI971" t="s">
        <v>85</v>
      </c>
      <c r="BJ971" t="s">
        <v>85</v>
      </c>
      <c r="BK971" t="s">
        <v>85</v>
      </c>
      <c r="BL971" t="s">
        <v>85</v>
      </c>
      <c r="BM971" t="s">
        <v>85</v>
      </c>
      <c r="BN971" t="s">
        <v>85</v>
      </c>
      <c r="BO971" t="s">
        <v>85</v>
      </c>
      <c r="BP971">
        <v>1.129E-2</v>
      </c>
      <c r="BQ971">
        <v>1.1582E-2</v>
      </c>
      <c r="BR971">
        <v>1.1287E-2</v>
      </c>
      <c r="BS971">
        <v>1.1445E-2</v>
      </c>
      <c r="BT971">
        <v>347201</v>
      </c>
      <c r="BU971">
        <v>360235000</v>
      </c>
      <c r="BV971" t="s">
        <v>85</v>
      </c>
      <c r="BW971" t="s">
        <v>85</v>
      </c>
      <c r="BX971" t="s">
        <v>85</v>
      </c>
      <c r="BY971" t="s">
        <v>85</v>
      </c>
      <c r="BZ971" t="s">
        <v>85</v>
      </c>
      <c r="CA971" t="s">
        <v>85</v>
      </c>
      <c r="CB971" t="s">
        <v>85</v>
      </c>
      <c r="CC971" t="s">
        <v>85</v>
      </c>
      <c r="CD971" t="s">
        <v>85</v>
      </c>
      <c r="CE971" t="s">
        <v>85</v>
      </c>
      <c r="CF971" t="s">
        <v>85</v>
      </c>
      <c r="CG971" t="s">
        <v>85</v>
      </c>
      <c r="CH971" t="str">
        <f>IFERROR(VLOOKUP($A971,vix_cboe!$A$1:$E4563,2,FALSE),"NA")</f>
        <v>NA</v>
      </c>
      <c r="CI971" t="str">
        <f>IFERROR(VLOOKUP($A971,vix_cboe!$A$1:$E4563,3,FALSE),"NA")</f>
        <v>NA</v>
      </c>
      <c r="CJ971" t="str">
        <f>IFERROR(VLOOKUP($A971,vix_cboe!$A$1:$E4563,4,FALSE),"NA")</f>
        <v>NA</v>
      </c>
      <c r="CK971" t="str">
        <f>IFERROR(VLOOKUP($A971,vix_cboe!$A$1:$E4563,5,FALSE),"NA")</f>
        <v>NA</v>
      </c>
      <c r="CL971" s="5" t="str">
        <f>IFERROR(VLOOKUP($A971,gold_gold.org!$A$1:$G$10247,2,FALSE),"NA")</f>
        <v>NA</v>
      </c>
      <c r="CM971" s="5" t="str">
        <f>IFERROR(VLOOKUP($A971,gold_gold.org!$A$1:$G$10247,3,FALSE),"NA")</f>
        <v>NA</v>
      </c>
      <c r="CN971" s="5" t="str">
        <f>IFERROR(VLOOKUP($A971,gold_gold.org!$A$1:$G$10247,4,FALSE),"NA")</f>
        <v>NA</v>
      </c>
      <c r="CO971" s="5" t="str">
        <f>IFERROR(VLOOKUP($A971,gold_gold.org!$A$1:$G$10247,5,FALSE),"NA")</f>
        <v>NA</v>
      </c>
      <c r="CP971" t="str">
        <f>IFERROR(VLOOKUP($A971,crude_oil_eia!$A$1:$C$8255,2,FALSE),"NA")</f>
        <v>NA</v>
      </c>
      <c r="CQ971" t="str">
        <f>IFERROR(VLOOKUP($A971,crude_oil_eia!$A$1:$C$8255,3,FALSE),"NA")</f>
        <v>NA</v>
      </c>
      <c r="CR971" t="str">
        <f>IFERROR(VLOOKUP($A971,dji_yahoo!$A$1:$G$1214,2,FALSE),"NA")</f>
        <v>NA</v>
      </c>
      <c r="CS971" t="str">
        <f>IFERROR(VLOOKUP($A971,dji_yahoo!$A$1:$G$1214,3,FALSE),"NA")</f>
        <v>NA</v>
      </c>
      <c r="CT971" t="str">
        <f>IFERROR(VLOOKUP($A971,dji_yahoo!$A$1:$G$1214,4,FALSE),"NA")</f>
        <v>NA</v>
      </c>
      <c r="CU971" t="str">
        <f>IFERROR(VLOOKUP($A971,dji_yahoo!$A$1:$G$1214,5,FALSE),"NA")</f>
        <v>NA</v>
      </c>
      <c r="CV971" t="str">
        <f>IFERROR(VLOOKUP($A971,dji_yahoo!$A$1:$G$1214,7,FALSE),"NA")</f>
        <v>NA</v>
      </c>
      <c r="CW971" s="5" t="str">
        <f>IFERROR(VLOOKUP($A971,nasdaq_yahoo!$A$1:$G$1249,2,FALSE),"NA")</f>
        <v>NA</v>
      </c>
      <c r="CX971" s="5" t="str">
        <f>IFERROR(VLOOKUP($A971,nasdaq_yahoo!$A$1:$G$1249,3,FALSE),"NA")</f>
        <v>NA</v>
      </c>
      <c r="CY971" s="5" t="str">
        <f>IFERROR(VLOOKUP($A971,nasdaq_yahoo!$A$1:$G$1249,4,FALSE),"NA")</f>
        <v>NA</v>
      </c>
      <c r="CZ971" s="5" t="str">
        <f>IFERROR(VLOOKUP($A971,nasdaq_yahoo!$A$1:$G$1249,5,FALSE),"NA")</f>
        <v>NA</v>
      </c>
      <c r="DA971" s="6" t="str">
        <f>IFERROR(VLOOKUP($A971,nasdaq_yahoo!$A$1:$G$1249,7,FALSE),"NA")</f>
        <v>NA</v>
      </c>
      <c r="DB971" s="5">
        <f>IFERROR(VLOOKUP($A971,USEPUINDXD!$A$1:$B$1827,2,FALSE),"NA")</f>
        <v>48.51</v>
      </c>
    </row>
    <row r="972" spans="1:106">
      <c r="A972" s="1">
        <v>42181</v>
      </c>
      <c r="B972">
        <v>242.6</v>
      </c>
      <c r="C972">
        <v>243.75</v>
      </c>
      <c r="D972">
        <v>241.55</v>
      </c>
      <c r="E972">
        <v>243.59</v>
      </c>
      <c r="F972">
        <v>13983500</v>
      </c>
      <c r="G972">
        <v>3472580000</v>
      </c>
      <c r="H972">
        <v>2.83</v>
      </c>
      <c r="I972">
        <v>2.87</v>
      </c>
      <c r="J972">
        <v>2.81</v>
      </c>
      <c r="K972">
        <v>2.82</v>
      </c>
      <c r="L972">
        <v>67021</v>
      </c>
      <c r="M972">
        <v>15575000</v>
      </c>
      <c r="N972" t="s">
        <v>85</v>
      </c>
      <c r="O972" t="s">
        <v>85</v>
      </c>
      <c r="P972" t="s">
        <v>85</v>
      </c>
      <c r="Q972" t="s">
        <v>85</v>
      </c>
      <c r="R972" t="s">
        <v>85</v>
      </c>
      <c r="S972" t="s">
        <v>85</v>
      </c>
      <c r="T972" t="s">
        <v>85</v>
      </c>
      <c r="U972" t="s">
        <v>85</v>
      </c>
      <c r="V972" t="s">
        <v>85</v>
      </c>
      <c r="W972" t="s">
        <v>85</v>
      </c>
      <c r="X972" t="s">
        <v>85</v>
      </c>
      <c r="Y972" t="s">
        <v>85</v>
      </c>
      <c r="Z972">
        <v>2.85</v>
      </c>
      <c r="AA972">
        <v>2.91</v>
      </c>
      <c r="AB972">
        <v>2.82</v>
      </c>
      <c r="AC972">
        <v>2.86</v>
      </c>
      <c r="AD972">
        <v>2100370</v>
      </c>
      <c r="AE972">
        <v>114545000</v>
      </c>
      <c r="AF972">
        <v>0.50359100000000001</v>
      </c>
      <c r="AG972">
        <v>0.50359100000000001</v>
      </c>
      <c r="AH972">
        <v>0.47783900000000001</v>
      </c>
      <c r="AI972">
        <v>0.48424699999999998</v>
      </c>
      <c r="AJ972">
        <v>27929</v>
      </c>
      <c r="AK972">
        <v>4153430</v>
      </c>
      <c r="AL972">
        <v>1.54E-4</v>
      </c>
      <c r="AM972">
        <v>1.6000000000000001E-4</v>
      </c>
      <c r="AN972">
        <v>1.4799999999999999E-4</v>
      </c>
      <c r="AO972">
        <v>1.4799999999999999E-4</v>
      </c>
      <c r="AP972">
        <v>3547</v>
      </c>
      <c r="AQ972">
        <v>1389110</v>
      </c>
      <c r="AR972" t="s">
        <v>85</v>
      </c>
      <c r="AS972" t="s">
        <v>85</v>
      </c>
      <c r="AT972" t="s">
        <v>85</v>
      </c>
      <c r="AU972" t="s">
        <v>85</v>
      </c>
      <c r="AV972" t="s">
        <v>85</v>
      </c>
      <c r="AW972" t="s">
        <v>85</v>
      </c>
      <c r="AX972" t="s">
        <v>85</v>
      </c>
      <c r="AY972" t="s">
        <v>85</v>
      </c>
      <c r="AZ972" t="s">
        <v>85</v>
      </c>
      <c r="BA972" t="s">
        <v>85</v>
      </c>
      <c r="BB972" t="s">
        <v>85</v>
      </c>
      <c r="BC972" t="s">
        <v>85</v>
      </c>
      <c r="BD972" t="s">
        <v>85</v>
      </c>
      <c r="BE972" t="s">
        <v>85</v>
      </c>
      <c r="BF972" t="s">
        <v>85</v>
      </c>
      <c r="BG972" t="s">
        <v>85</v>
      </c>
      <c r="BH972" t="s">
        <v>85</v>
      </c>
      <c r="BI972" t="s">
        <v>85</v>
      </c>
      <c r="BJ972" t="s">
        <v>85</v>
      </c>
      <c r="BK972" t="s">
        <v>85</v>
      </c>
      <c r="BL972" t="s">
        <v>85</v>
      </c>
      <c r="BM972" t="s">
        <v>85</v>
      </c>
      <c r="BN972" t="s">
        <v>85</v>
      </c>
      <c r="BO972" t="s">
        <v>85</v>
      </c>
      <c r="BP972">
        <v>1.1048000000000001E-2</v>
      </c>
      <c r="BQ972">
        <v>1.1294E-2</v>
      </c>
      <c r="BR972">
        <v>1.1029000000000001E-2</v>
      </c>
      <c r="BS972">
        <v>1.1287999999999999E-2</v>
      </c>
      <c r="BT972">
        <v>344441</v>
      </c>
      <c r="BU972">
        <v>352538000</v>
      </c>
      <c r="BV972" t="s">
        <v>85</v>
      </c>
      <c r="BW972" t="s">
        <v>85</v>
      </c>
      <c r="BX972" t="s">
        <v>85</v>
      </c>
      <c r="BY972" t="s">
        <v>85</v>
      </c>
      <c r="BZ972" t="s">
        <v>85</v>
      </c>
      <c r="CA972" t="s">
        <v>85</v>
      </c>
      <c r="CB972" t="s">
        <v>85</v>
      </c>
      <c r="CC972" t="s">
        <v>85</v>
      </c>
      <c r="CD972" t="s">
        <v>85</v>
      </c>
      <c r="CE972" t="s">
        <v>85</v>
      </c>
      <c r="CF972" t="s">
        <v>85</v>
      </c>
      <c r="CG972" t="s">
        <v>85</v>
      </c>
      <c r="CH972">
        <f>IFERROR(VLOOKUP($A972,vix_cboe!$A$1:$E4564,2,FALSE),"NA")</f>
        <v>14.13</v>
      </c>
      <c r="CI972">
        <f>IFERROR(VLOOKUP($A972,vix_cboe!$A$1:$E4564,3,FALSE),"NA")</f>
        <v>14.91</v>
      </c>
      <c r="CJ972">
        <f>IFERROR(VLOOKUP($A972,vix_cboe!$A$1:$E4564,4,FALSE),"NA")</f>
        <v>13.64</v>
      </c>
      <c r="CK972">
        <f>IFERROR(VLOOKUP($A972,vix_cboe!$A$1:$E4564,5,FALSE),"NA")</f>
        <v>14.02</v>
      </c>
      <c r="CL972" s="5">
        <f>IFERROR(VLOOKUP($A972,gold_gold.org!$A$1:$G$10247,2,FALSE),"NA")</f>
        <v>1170.5</v>
      </c>
      <c r="CM972" s="5">
        <f>IFERROR(VLOOKUP($A972,gold_gold.org!$A$1:$G$10247,3,FALSE),"NA")</f>
        <v>1050.6710700000001</v>
      </c>
      <c r="CN972" s="5">
        <f>IFERROR(VLOOKUP($A972,gold_gold.org!$A$1:$G$10247,4,FALSE),"NA")</f>
        <v>145089.31177999999</v>
      </c>
      <c r="CO972" s="5">
        <f>IFERROR(VLOOKUP($A972,gold_gold.org!$A$1:$G$10247,5,FALSE),"NA")</f>
        <v>744.00135999999998</v>
      </c>
      <c r="CP972">
        <f>IFERROR(VLOOKUP($A972,crude_oil_eia!$A$1:$C$8255,2,FALSE),"NA")</f>
        <v>59.41</v>
      </c>
      <c r="CQ972">
        <f>IFERROR(VLOOKUP($A972,crude_oil_eia!$A$1:$C$8255,3,FALSE),"NA")</f>
        <v>60.14</v>
      </c>
      <c r="CR972">
        <f>IFERROR(VLOOKUP($A972,dji_yahoo!$A$1:$G$1214,2,FALSE),"NA")</f>
        <v>17892.029297000001</v>
      </c>
      <c r="CS972">
        <f>IFERROR(VLOOKUP($A972,dji_yahoo!$A$1:$G$1214,3,FALSE),"NA")</f>
        <v>18013.150390999999</v>
      </c>
      <c r="CT972">
        <f>IFERROR(VLOOKUP($A972,dji_yahoo!$A$1:$G$1214,4,FALSE),"NA")</f>
        <v>17892.029297000001</v>
      </c>
      <c r="CU972">
        <f>IFERROR(VLOOKUP($A972,dji_yahoo!$A$1:$G$1214,5,FALSE),"NA")</f>
        <v>17946.679688</v>
      </c>
      <c r="CV972">
        <f>IFERROR(VLOOKUP($A972,dji_yahoo!$A$1:$G$1214,7,FALSE),"NA")</f>
        <v>158120000</v>
      </c>
      <c r="CW972" s="5">
        <f>IFERROR(VLOOKUP($A972,nasdaq_yahoo!$A$1:$G$1249,2,FALSE),"NA")</f>
        <v>5113.2597660000001</v>
      </c>
      <c r="CX972" s="5">
        <f>IFERROR(VLOOKUP($A972,nasdaq_yahoo!$A$1:$G$1249,3,FALSE),"NA")</f>
        <v>5121.4702150000003</v>
      </c>
      <c r="CY972" s="5">
        <f>IFERROR(VLOOKUP($A972,nasdaq_yahoo!$A$1:$G$1249,4,FALSE),"NA")</f>
        <v>5060.8198240000002</v>
      </c>
      <c r="CZ972" s="5">
        <f>IFERROR(VLOOKUP($A972,nasdaq_yahoo!$A$1:$G$1249,5,FALSE),"NA")</f>
        <v>5080.5097660000001</v>
      </c>
      <c r="DA972" s="6">
        <f>IFERROR(VLOOKUP($A972,nasdaq_yahoo!$A$1:$G$1249,7,FALSE),"NA")</f>
        <v>3843810000</v>
      </c>
      <c r="DB972" s="5">
        <f>IFERROR(VLOOKUP($A972,USEPUINDXD!$A$1:$B$1827,2,FALSE),"NA")</f>
        <v>79.86</v>
      </c>
    </row>
    <row r="973" spans="1:106">
      <c r="A973" s="1">
        <v>42180</v>
      </c>
      <c r="B973">
        <v>240.37</v>
      </c>
      <c r="C973">
        <v>243.33</v>
      </c>
      <c r="D973">
        <v>240.37</v>
      </c>
      <c r="E973">
        <v>242.8</v>
      </c>
      <c r="F973">
        <v>16133100</v>
      </c>
      <c r="G973">
        <v>3439620000</v>
      </c>
      <c r="H973">
        <v>2.81</v>
      </c>
      <c r="I973">
        <v>2.84</v>
      </c>
      <c r="J973">
        <v>2.8</v>
      </c>
      <c r="K973">
        <v>2.83</v>
      </c>
      <c r="L973">
        <v>82226</v>
      </c>
      <c r="M973">
        <v>15439500</v>
      </c>
      <c r="N973" t="s">
        <v>85</v>
      </c>
      <c r="O973" t="s">
        <v>85</v>
      </c>
      <c r="P973" t="s">
        <v>85</v>
      </c>
      <c r="Q973" t="s">
        <v>85</v>
      </c>
      <c r="R973" t="s">
        <v>85</v>
      </c>
      <c r="S973" t="s">
        <v>85</v>
      </c>
      <c r="T973" t="s">
        <v>85</v>
      </c>
      <c r="U973" t="s">
        <v>85</v>
      </c>
      <c r="V973" t="s">
        <v>85</v>
      </c>
      <c r="W973" t="s">
        <v>85</v>
      </c>
      <c r="X973" t="s">
        <v>85</v>
      </c>
      <c r="Y973" t="s">
        <v>85</v>
      </c>
      <c r="Z973">
        <v>2.77</v>
      </c>
      <c r="AA973">
        <v>2.89</v>
      </c>
      <c r="AB973">
        <v>2.69</v>
      </c>
      <c r="AC973">
        <v>2.85</v>
      </c>
      <c r="AD973">
        <v>4221940</v>
      </c>
      <c r="AE973">
        <v>111481000</v>
      </c>
      <c r="AF973">
        <v>0.50939299999999998</v>
      </c>
      <c r="AG973">
        <v>0.51754199999999995</v>
      </c>
      <c r="AH973">
        <v>0.49770399999999998</v>
      </c>
      <c r="AI973">
        <v>0.50367799999999996</v>
      </c>
      <c r="AJ973">
        <v>20286</v>
      </c>
      <c r="AK973">
        <v>4194070</v>
      </c>
      <c r="AL973">
        <v>1.56E-4</v>
      </c>
      <c r="AM973">
        <v>1.5899999999999999E-4</v>
      </c>
      <c r="AN973">
        <v>1.54E-4</v>
      </c>
      <c r="AO973">
        <v>1.54E-4</v>
      </c>
      <c r="AP973">
        <v>2791</v>
      </c>
      <c r="AQ973">
        <v>1404230</v>
      </c>
      <c r="AR973" t="s">
        <v>85</v>
      </c>
      <c r="AS973" t="s">
        <v>85</v>
      </c>
      <c r="AT973" t="s">
        <v>85</v>
      </c>
      <c r="AU973" t="s">
        <v>85</v>
      </c>
      <c r="AV973" t="s">
        <v>85</v>
      </c>
      <c r="AW973" t="s">
        <v>85</v>
      </c>
      <c r="AX973" t="s">
        <v>85</v>
      </c>
      <c r="AY973" t="s">
        <v>85</v>
      </c>
      <c r="AZ973" t="s">
        <v>85</v>
      </c>
      <c r="BA973" t="s">
        <v>85</v>
      </c>
      <c r="BB973" t="s">
        <v>85</v>
      </c>
      <c r="BC973" t="s">
        <v>85</v>
      </c>
      <c r="BD973" t="s">
        <v>85</v>
      </c>
      <c r="BE973" t="s">
        <v>85</v>
      </c>
      <c r="BF973" t="s">
        <v>85</v>
      </c>
      <c r="BG973" t="s">
        <v>85</v>
      </c>
      <c r="BH973" t="s">
        <v>85</v>
      </c>
      <c r="BI973" t="s">
        <v>85</v>
      </c>
      <c r="BJ973" t="s">
        <v>85</v>
      </c>
      <c r="BK973" t="s">
        <v>85</v>
      </c>
      <c r="BL973" t="s">
        <v>85</v>
      </c>
      <c r="BM973" t="s">
        <v>85</v>
      </c>
      <c r="BN973" t="s">
        <v>85</v>
      </c>
      <c r="BO973" t="s">
        <v>85</v>
      </c>
      <c r="BP973">
        <v>1.0911000000000001E-2</v>
      </c>
      <c r="BQ973">
        <v>1.1056E-2</v>
      </c>
      <c r="BR973">
        <v>1.0895999999999999E-2</v>
      </c>
      <c r="BS973">
        <v>1.1048000000000001E-2</v>
      </c>
      <c r="BT973">
        <v>328795</v>
      </c>
      <c r="BU973">
        <v>348138000</v>
      </c>
      <c r="BV973" t="s">
        <v>85</v>
      </c>
      <c r="BW973" t="s">
        <v>85</v>
      </c>
      <c r="BX973" t="s">
        <v>85</v>
      </c>
      <c r="BY973" t="s">
        <v>85</v>
      </c>
      <c r="BZ973" t="s">
        <v>85</v>
      </c>
      <c r="CA973" t="s">
        <v>85</v>
      </c>
      <c r="CB973" t="s">
        <v>85</v>
      </c>
      <c r="CC973" t="s">
        <v>85</v>
      </c>
      <c r="CD973" t="s">
        <v>85</v>
      </c>
      <c r="CE973" t="s">
        <v>85</v>
      </c>
      <c r="CF973" t="s">
        <v>85</v>
      </c>
      <c r="CG973" t="s">
        <v>85</v>
      </c>
      <c r="CH973">
        <f>IFERROR(VLOOKUP($A973,vix_cboe!$A$1:$E4565,2,FALSE),"NA")</f>
        <v>12.96</v>
      </c>
      <c r="CI973">
        <f>IFERROR(VLOOKUP($A973,vix_cboe!$A$1:$E4565,3,FALSE),"NA")</f>
        <v>14.16</v>
      </c>
      <c r="CJ973">
        <f>IFERROR(VLOOKUP($A973,vix_cboe!$A$1:$E4565,4,FALSE),"NA")</f>
        <v>12.92</v>
      </c>
      <c r="CK973">
        <f>IFERROR(VLOOKUP($A973,vix_cboe!$A$1:$E4565,5,FALSE),"NA")</f>
        <v>14.01</v>
      </c>
      <c r="CL973" s="5">
        <f>IFERROR(VLOOKUP($A973,gold_gold.org!$A$1:$G$10247,2,FALSE),"NA")</f>
        <v>1172.6500000000001</v>
      </c>
      <c r="CM973" s="5">
        <f>IFERROR(VLOOKUP($A973,gold_gold.org!$A$1:$G$10247,3,FALSE),"NA")</f>
        <v>1047.7110700000001</v>
      </c>
      <c r="CN973" s="5">
        <f>IFERROR(VLOOKUP($A973,gold_gold.org!$A$1:$G$10247,4,FALSE),"NA")</f>
        <v>145050.92037000001</v>
      </c>
      <c r="CO973" s="5">
        <f>IFERROR(VLOOKUP($A973,gold_gold.org!$A$1:$G$10247,5,FALSE),"NA")</f>
        <v>745.67616999999996</v>
      </c>
      <c r="CP973">
        <f>IFERROR(VLOOKUP($A973,crude_oil_eia!$A$1:$C$8255,2,FALSE),"NA")</f>
        <v>59.59</v>
      </c>
      <c r="CQ973">
        <f>IFERROR(VLOOKUP($A973,crude_oil_eia!$A$1:$C$8255,3,FALSE),"NA")</f>
        <v>60.24</v>
      </c>
      <c r="CR973">
        <f>IFERROR(VLOOKUP($A973,dji_yahoo!$A$1:$G$1214,2,FALSE),"NA")</f>
        <v>17977.109375</v>
      </c>
      <c r="CS973">
        <f>IFERROR(VLOOKUP($A973,dji_yahoo!$A$1:$G$1214,3,FALSE),"NA")</f>
        <v>18036.099609000001</v>
      </c>
      <c r="CT973">
        <f>IFERROR(VLOOKUP($A973,dji_yahoo!$A$1:$G$1214,4,FALSE),"NA")</f>
        <v>17890.359375</v>
      </c>
      <c r="CU973">
        <f>IFERROR(VLOOKUP($A973,dji_yahoo!$A$1:$G$1214,5,FALSE),"NA")</f>
        <v>17890.359375</v>
      </c>
      <c r="CV973">
        <f>IFERROR(VLOOKUP($A973,dji_yahoo!$A$1:$G$1214,7,FALSE),"NA")</f>
        <v>78990000</v>
      </c>
      <c r="CW973" s="5">
        <f>IFERROR(VLOOKUP($A973,nasdaq_yahoo!$A$1:$G$1249,2,FALSE),"NA")</f>
        <v>5139.4799800000001</v>
      </c>
      <c r="CX973" s="5">
        <f>IFERROR(VLOOKUP($A973,nasdaq_yahoo!$A$1:$G$1249,3,FALSE),"NA")</f>
        <v>5141.7099609999996</v>
      </c>
      <c r="CY973" s="5">
        <f>IFERROR(VLOOKUP($A973,nasdaq_yahoo!$A$1:$G$1249,4,FALSE),"NA")</f>
        <v>5102.1601559999999</v>
      </c>
      <c r="CZ973" s="5">
        <f>IFERROR(VLOOKUP($A973,nasdaq_yahoo!$A$1:$G$1249,5,FALSE),"NA")</f>
        <v>5112.1899409999996</v>
      </c>
      <c r="DA973" s="6">
        <f>IFERROR(VLOOKUP($A973,nasdaq_yahoo!$A$1:$G$1249,7,FALSE),"NA")</f>
        <v>1614760000</v>
      </c>
      <c r="DB973" s="5">
        <f>IFERROR(VLOOKUP($A973,USEPUINDXD!$A$1:$B$1827,2,FALSE),"NA")</f>
        <v>47.83</v>
      </c>
    </row>
    <row r="974" spans="1:106">
      <c r="A974" s="1">
        <v>42179</v>
      </c>
      <c r="B974">
        <v>244.28</v>
      </c>
      <c r="C974">
        <v>244.34</v>
      </c>
      <c r="D974">
        <v>240.51</v>
      </c>
      <c r="E974">
        <v>240.51</v>
      </c>
      <c r="F974">
        <v>17344900</v>
      </c>
      <c r="G974">
        <v>3494730000</v>
      </c>
      <c r="H974">
        <v>2.85</v>
      </c>
      <c r="I974">
        <v>2.88</v>
      </c>
      <c r="J974">
        <v>2.81</v>
      </c>
      <c r="K974">
        <v>2.81</v>
      </c>
      <c r="L974">
        <v>66207</v>
      </c>
      <c r="M974">
        <v>15662200</v>
      </c>
      <c r="N974" t="s">
        <v>85</v>
      </c>
      <c r="O974" t="s">
        <v>85</v>
      </c>
      <c r="P974" t="s">
        <v>85</v>
      </c>
      <c r="Q974" t="s">
        <v>85</v>
      </c>
      <c r="R974" t="s">
        <v>85</v>
      </c>
      <c r="S974" t="s">
        <v>85</v>
      </c>
      <c r="T974" t="s">
        <v>85</v>
      </c>
      <c r="U974" t="s">
        <v>85</v>
      </c>
      <c r="V974" t="s">
        <v>85</v>
      </c>
      <c r="W974" t="s">
        <v>85</v>
      </c>
      <c r="X974" t="s">
        <v>85</v>
      </c>
      <c r="Y974" t="s">
        <v>85</v>
      </c>
      <c r="Z974">
        <v>2.97</v>
      </c>
      <c r="AA974">
        <v>2.97</v>
      </c>
      <c r="AB974">
        <v>2.78</v>
      </c>
      <c r="AC974">
        <v>2.78</v>
      </c>
      <c r="AD974">
        <v>3317430</v>
      </c>
      <c r="AE974">
        <v>119493000</v>
      </c>
      <c r="AF974">
        <v>0.52694799999999997</v>
      </c>
      <c r="AG974">
        <v>0.53112300000000001</v>
      </c>
      <c r="AH974">
        <v>0.50225399999999998</v>
      </c>
      <c r="AI974">
        <v>0.50650600000000001</v>
      </c>
      <c r="AJ974">
        <v>30722</v>
      </c>
      <c r="AK974">
        <v>4331280</v>
      </c>
      <c r="AL974">
        <v>1.5799999999999999E-4</v>
      </c>
      <c r="AM974">
        <v>1.5899999999999999E-4</v>
      </c>
      <c r="AN974">
        <v>1.54E-4</v>
      </c>
      <c r="AO974">
        <v>1.56E-4</v>
      </c>
      <c r="AP974">
        <v>1656</v>
      </c>
      <c r="AQ974">
        <v>1419880</v>
      </c>
      <c r="AR974" t="s">
        <v>85</v>
      </c>
      <c r="AS974" t="s">
        <v>85</v>
      </c>
      <c r="AT974" t="s">
        <v>85</v>
      </c>
      <c r="AU974" t="s">
        <v>85</v>
      </c>
      <c r="AV974" t="s">
        <v>85</v>
      </c>
      <c r="AW974" t="s">
        <v>85</v>
      </c>
      <c r="AX974" t="s">
        <v>85</v>
      </c>
      <c r="AY974" t="s">
        <v>85</v>
      </c>
      <c r="AZ974" t="s">
        <v>85</v>
      </c>
      <c r="BA974" t="s">
        <v>85</v>
      </c>
      <c r="BB974" t="s">
        <v>85</v>
      </c>
      <c r="BC974" t="s">
        <v>85</v>
      </c>
      <c r="BD974" t="s">
        <v>85</v>
      </c>
      <c r="BE974" t="s">
        <v>85</v>
      </c>
      <c r="BF974" t="s">
        <v>85</v>
      </c>
      <c r="BG974" t="s">
        <v>85</v>
      </c>
      <c r="BH974" t="s">
        <v>85</v>
      </c>
      <c r="BI974" t="s">
        <v>85</v>
      </c>
      <c r="BJ974" t="s">
        <v>85</v>
      </c>
      <c r="BK974" t="s">
        <v>85</v>
      </c>
      <c r="BL974" t="s">
        <v>85</v>
      </c>
      <c r="BM974" t="s">
        <v>85</v>
      </c>
      <c r="BN974" t="s">
        <v>85</v>
      </c>
      <c r="BO974" t="s">
        <v>85</v>
      </c>
      <c r="BP974">
        <v>1.0666999999999999E-2</v>
      </c>
      <c r="BQ974">
        <v>1.1089E-2</v>
      </c>
      <c r="BR974">
        <v>1.0638999999999999E-2</v>
      </c>
      <c r="BS974">
        <v>1.0914E-2</v>
      </c>
      <c r="BT974">
        <v>662015</v>
      </c>
      <c r="BU974">
        <v>340375000</v>
      </c>
      <c r="BV974" t="s">
        <v>85</v>
      </c>
      <c r="BW974" t="s">
        <v>85</v>
      </c>
      <c r="BX974" t="s">
        <v>85</v>
      </c>
      <c r="BY974" t="s">
        <v>85</v>
      </c>
      <c r="BZ974" t="s">
        <v>85</v>
      </c>
      <c r="CA974" t="s">
        <v>85</v>
      </c>
      <c r="CB974" t="s">
        <v>85</v>
      </c>
      <c r="CC974" t="s">
        <v>85</v>
      </c>
      <c r="CD974" t="s">
        <v>85</v>
      </c>
      <c r="CE974" t="s">
        <v>85</v>
      </c>
      <c r="CF974" t="s">
        <v>85</v>
      </c>
      <c r="CG974" t="s">
        <v>85</v>
      </c>
      <c r="CH974">
        <f>IFERROR(VLOOKUP($A974,vix_cboe!$A$1:$E4566,2,FALSE),"NA")</f>
        <v>12.57</v>
      </c>
      <c r="CI974">
        <f>IFERROR(VLOOKUP($A974,vix_cboe!$A$1:$E4566,3,FALSE),"NA")</f>
        <v>13.33</v>
      </c>
      <c r="CJ974">
        <f>IFERROR(VLOOKUP($A974,vix_cboe!$A$1:$E4566,4,FALSE),"NA")</f>
        <v>12.01</v>
      </c>
      <c r="CK974">
        <f>IFERROR(VLOOKUP($A974,vix_cboe!$A$1:$E4566,5,FALSE),"NA")</f>
        <v>13.26</v>
      </c>
      <c r="CL974" s="5">
        <f>IFERROR(VLOOKUP($A974,gold_gold.org!$A$1:$G$10247,2,FALSE),"NA")</f>
        <v>1173.75</v>
      </c>
      <c r="CM974" s="5">
        <f>IFERROR(VLOOKUP($A974,gold_gold.org!$A$1:$G$10247,3,FALSE),"NA")</f>
        <v>1049.44415</v>
      </c>
      <c r="CN974" s="5">
        <f>IFERROR(VLOOKUP($A974,gold_gold.org!$A$1:$G$10247,4,FALSE),"NA")</f>
        <v>145944.07070000001</v>
      </c>
      <c r="CO974" s="5">
        <f>IFERROR(VLOOKUP($A974,gold_gold.org!$A$1:$G$10247,5,FALSE),"NA")</f>
        <v>746.70808</v>
      </c>
      <c r="CP974">
        <f>IFERROR(VLOOKUP($A974,crude_oil_eia!$A$1:$C$8255,2,FALSE),"NA")</f>
        <v>60.01</v>
      </c>
      <c r="CQ974">
        <f>IFERROR(VLOOKUP($A974,crude_oil_eia!$A$1:$C$8255,3,FALSE),"NA")</f>
        <v>61.63</v>
      </c>
      <c r="CR974">
        <f>IFERROR(VLOOKUP($A974,dji_yahoo!$A$1:$G$1214,2,FALSE),"NA")</f>
        <v>18139.099609000001</v>
      </c>
      <c r="CS974">
        <f>IFERROR(VLOOKUP($A974,dji_yahoo!$A$1:$G$1214,3,FALSE),"NA")</f>
        <v>18139.099609000001</v>
      </c>
      <c r="CT974">
        <f>IFERROR(VLOOKUP($A974,dji_yahoo!$A$1:$G$1214,4,FALSE),"NA")</f>
        <v>17966.070313</v>
      </c>
      <c r="CU974">
        <f>IFERROR(VLOOKUP($A974,dji_yahoo!$A$1:$G$1214,5,FALSE),"NA")</f>
        <v>17966.070313</v>
      </c>
      <c r="CV974">
        <f>IFERROR(VLOOKUP($A974,dji_yahoo!$A$1:$G$1214,7,FALSE),"NA")</f>
        <v>104980000</v>
      </c>
      <c r="CW974" s="5">
        <f>IFERROR(VLOOKUP($A974,nasdaq_yahoo!$A$1:$G$1249,2,FALSE),"NA")</f>
        <v>5151.3798829999996</v>
      </c>
      <c r="CX974" s="5">
        <f>IFERROR(VLOOKUP($A974,nasdaq_yahoo!$A$1:$G$1249,3,FALSE),"NA")</f>
        <v>5164.3598629999997</v>
      </c>
      <c r="CY974" s="5">
        <f>IFERROR(VLOOKUP($A974,nasdaq_yahoo!$A$1:$G$1249,4,FALSE),"NA")</f>
        <v>5121.6401370000003</v>
      </c>
      <c r="CZ974" s="5">
        <f>IFERROR(VLOOKUP($A974,nasdaq_yahoo!$A$1:$G$1249,5,FALSE),"NA")</f>
        <v>5122.4101559999999</v>
      </c>
      <c r="DA974" s="6">
        <f>IFERROR(VLOOKUP($A974,nasdaq_yahoo!$A$1:$G$1249,7,FALSE),"NA")</f>
        <v>1628800000</v>
      </c>
      <c r="DB974" s="5">
        <f>IFERROR(VLOOKUP($A974,USEPUINDXD!$A$1:$B$1827,2,FALSE),"NA")</f>
        <v>27.52</v>
      </c>
    </row>
    <row r="975" spans="1:106">
      <c r="A975" s="1">
        <v>42178</v>
      </c>
      <c r="B975">
        <v>246.93</v>
      </c>
      <c r="C975">
        <v>247.3</v>
      </c>
      <c r="D975">
        <v>243.13</v>
      </c>
      <c r="E975">
        <v>244.3</v>
      </c>
      <c r="F975">
        <v>15108700</v>
      </c>
      <c r="G975">
        <v>3531700000</v>
      </c>
      <c r="H975">
        <v>2.89</v>
      </c>
      <c r="I975">
        <v>2.89</v>
      </c>
      <c r="J975">
        <v>2.84</v>
      </c>
      <c r="K975">
        <v>2.85</v>
      </c>
      <c r="L975">
        <v>32546</v>
      </c>
      <c r="M975">
        <v>15836600</v>
      </c>
      <c r="N975" t="s">
        <v>85</v>
      </c>
      <c r="O975" t="s">
        <v>85</v>
      </c>
      <c r="P975" t="s">
        <v>85</v>
      </c>
      <c r="Q975" t="s">
        <v>85</v>
      </c>
      <c r="R975" t="s">
        <v>85</v>
      </c>
      <c r="S975" t="s">
        <v>85</v>
      </c>
      <c r="T975" t="s">
        <v>85</v>
      </c>
      <c r="U975" t="s">
        <v>85</v>
      </c>
      <c r="V975" t="s">
        <v>85</v>
      </c>
      <c r="W975" t="s">
        <v>85</v>
      </c>
      <c r="X975" t="s">
        <v>85</v>
      </c>
      <c r="Y975" t="s">
        <v>85</v>
      </c>
      <c r="Z975">
        <v>3.03</v>
      </c>
      <c r="AA975">
        <v>3.03</v>
      </c>
      <c r="AB975">
        <v>2.97</v>
      </c>
      <c r="AC975">
        <v>2.97</v>
      </c>
      <c r="AD975">
        <v>2332310</v>
      </c>
      <c r="AE975">
        <v>121561000</v>
      </c>
      <c r="AF975">
        <v>0.54058300000000004</v>
      </c>
      <c r="AG975">
        <v>0.54127999999999998</v>
      </c>
      <c r="AH975">
        <v>0.51808399999999999</v>
      </c>
      <c r="AI975">
        <v>0.52692099999999997</v>
      </c>
      <c r="AJ975">
        <v>34151</v>
      </c>
      <c r="AK975">
        <v>4436020</v>
      </c>
      <c r="AL975">
        <v>1.56E-4</v>
      </c>
      <c r="AM975">
        <v>1.6899999999999999E-4</v>
      </c>
      <c r="AN975">
        <v>1.55E-4</v>
      </c>
      <c r="AO975">
        <v>1.5799999999999999E-4</v>
      </c>
      <c r="AP975">
        <v>2518</v>
      </c>
      <c r="AQ975">
        <v>1406300</v>
      </c>
      <c r="AR975" t="s">
        <v>85</v>
      </c>
      <c r="AS975" t="s">
        <v>85</v>
      </c>
      <c r="AT975" t="s">
        <v>85</v>
      </c>
      <c r="AU975" t="s">
        <v>85</v>
      </c>
      <c r="AV975" t="s">
        <v>85</v>
      </c>
      <c r="AW975" t="s">
        <v>85</v>
      </c>
      <c r="AX975" t="s">
        <v>85</v>
      </c>
      <c r="AY975" t="s">
        <v>85</v>
      </c>
      <c r="AZ975" t="s">
        <v>85</v>
      </c>
      <c r="BA975" t="s">
        <v>85</v>
      </c>
      <c r="BB975" t="s">
        <v>85</v>
      </c>
      <c r="BC975" t="s">
        <v>85</v>
      </c>
      <c r="BD975" t="s">
        <v>85</v>
      </c>
      <c r="BE975" t="s">
        <v>85</v>
      </c>
      <c r="BF975" t="s">
        <v>85</v>
      </c>
      <c r="BG975" t="s">
        <v>85</v>
      </c>
      <c r="BH975" t="s">
        <v>85</v>
      </c>
      <c r="BI975" t="s">
        <v>85</v>
      </c>
      <c r="BJ975" t="s">
        <v>85</v>
      </c>
      <c r="BK975" t="s">
        <v>85</v>
      </c>
      <c r="BL975" t="s">
        <v>85</v>
      </c>
      <c r="BM975" t="s">
        <v>85</v>
      </c>
      <c r="BN975" t="s">
        <v>85</v>
      </c>
      <c r="BO975" t="s">
        <v>85</v>
      </c>
      <c r="BP975">
        <v>1.0567999999999999E-2</v>
      </c>
      <c r="BQ975">
        <v>1.0713E-2</v>
      </c>
      <c r="BR975">
        <v>1.0485E-2</v>
      </c>
      <c r="BS975">
        <v>1.0666999999999999E-2</v>
      </c>
      <c r="BT975">
        <v>487296</v>
      </c>
      <c r="BU975">
        <v>337213000</v>
      </c>
      <c r="BV975" t="s">
        <v>85</v>
      </c>
      <c r="BW975" t="s">
        <v>85</v>
      </c>
      <c r="BX975" t="s">
        <v>85</v>
      </c>
      <c r="BY975" t="s">
        <v>85</v>
      </c>
      <c r="BZ975" t="s">
        <v>85</v>
      </c>
      <c r="CA975" t="s">
        <v>85</v>
      </c>
      <c r="CB975" t="s">
        <v>85</v>
      </c>
      <c r="CC975" t="s">
        <v>85</v>
      </c>
      <c r="CD975" t="s">
        <v>85</v>
      </c>
      <c r="CE975" t="s">
        <v>85</v>
      </c>
      <c r="CF975" t="s">
        <v>85</v>
      </c>
      <c r="CG975" t="s">
        <v>85</v>
      </c>
      <c r="CH975">
        <f>IFERROR(VLOOKUP($A975,vix_cboe!$A$1:$E4567,2,FALSE),"NA")</f>
        <v>12.5</v>
      </c>
      <c r="CI975">
        <f>IFERROR(VLOOKUP($A975,vix_cboe!$A$1:$E4567,3,FALSE),"NA")</f>
        <v>12.68</v>
      </c>
      <c r="CJ975">
        <f>IFERROR(VLOOKUP($A975,vix_cboe!$A$1:$E4567,4,FALSE),"NA")</f>
        <v>11.93</v>
      </c>
      <c r="CK975">
        <f>IFERROR(VLOOKUP($A975,vix_cboe!$A$1:$E4567,5,FALSE),"NA")</f>
        <v>12.11</v>
      </c>
      <c r="CL975" s="5">
        <f>IFERROR(VLOOKUP($A975,gold_gold.org!$A$1:$G$10247,2,FALSE),"NA")</f>
        <v>1178</v>
      </c>
      <c r="CM975" s="5">
        <f>IFERROR(VLOOKUP($A975,gold_gold.org!$A$1:$G$10247,3,FALSE),"NA")</f>
        <v>1053.33835</v>
      </c>
      <c r="CN975" s="5">
        <f>IFERROR(VLOOKUP($A975,gold_gold.org!$A$1:$G$10247,4,FALSE),"NA")</f>
        <v>145936.52353000001</v>
      </c>
      <c r="CO975" s="5">
        <f>IFERROR(VLOOKUP($A975,gold_gold.org!$A$1:$G$10247,5,FALSE),"NA")</f>
        <v>748.98285999999996</v>
      </c>
      <c r="CP975">
        <f>IFERROR(VLOOKUP($A975,crude_oil_eia!$A$1:$C$8255,2,FALSE),"NA")</f>
        <v>61.05</v>
      </c>
      <c r="CQ975">
        <f>IFERROR(VLOOKUP($A975,crude_oil_eia!$A$1:$C$8255,3,FALSE),"NA")</f>
        <v>61.67</v>
      </c>
      <c r="CR975">
        <f>IFERROR(VLOOKUP($A975,dji_yahoo!$A$1:$G$1214,2,FALSE),"NA")</f>
        <v>18121.779297000001</v>
      </c>
      <c r="CS975">
        <f>IFERROR(VLOOKUP($A975,dji_yahoo!$A$1:$G$1214,3,FALSE),"NA")</f>
        <v>18188.810547000001</v>
      </c>
      <c r="CT975">
        <f>IFERROR(VLOOKUP($A975,dji_yahoo!$A$1:$G$1214,4,FALSE),"NA")</f>
        <v>18108.099609000001</v>
      </c>
      <c r="CU975">
        <f>IFERROR(VLOOKUP($A975,dji_yahoo!$A$1:$G$1214,5,FALSE),"NA")</f>
        <v>18144.070313</v>
      </c>
      <c r="CV975">
        <f>IFERROR(VLOOKUP($A975,dji_yahoo!$A$1:$G$1214,7,FALSE),"NA")</f>
        <v>75970000</v>
      </c>
      <c r="CW975" s="5">
        <f>IFERROR(VLOOKUP($A975,nasdaq_yahoo!$A$1:$G$1249,2,FALSE),"NA")</f>
        <v>5161.6801759999998</v>
      </c>
      <c r="CX975" s="5">
        <f>IFERROR(VLOOKUP($A975,nasdaq_yahoo!$A$1:$G$1249,3,FALSE),"NA")</f>
        <v>5163.4101559999999</v>
      </c>
      <c r="CY975" s="5">
        <f>IFERROR(VLOOKUP($A975,nasdaq_yahoo!$A$1:$G$1249,4,FALSE),"NA")</f>
        <v>5139.330078</v>
      </c>
      <c r="CZ975" s="5">
        <f>IFERROR(VLOOKUP($A975,nasdaq_yahoo!$A$1:$G$1249,5,FALSE),"NA")</f>
        <v>5160.0898440000001</v>
      </c>
      <c r="DA975" s="6">
        <f>IFERROR(VLOOKUP($A975,nasdaq_yahoo!$A$1:$G$1249,7,FALSE),"NA")</f>
        <v>1613540000</v>
      </c>
      <c r="DB975" s="5">
        <f>IFERROR(VLOOKUP($A975,USEPUINDXD!$A$1:$B$1827,2,FALSE),"NA")</f>
        <v>66.27</v>
      </c>
    </row>
    <row r="976" spans="1:106">
      <c r="A976" s="1">
        <v>42177</v>
      </c>
      <c r="B976">
        <v>243.97</v>
      </c>
      <c r="C976">
        <v>247.92</v>
      </c>
      <c r="D976">
        <v>243.78</v>
      </c>
      <c r="E976">
        <v>246.99</v>
      </c>
      <c r="F976">
        <v>17692500</v>
      </c>
      <c r="G976">
        <v>3488460000</v>
      </c>
      <c r="H976">
        <v>2.84</v>
      </c>
      <c r="I976">
        <v>2.9</v>
      </c>
      <c r="J976">
        <v>2.84</v>
      </c>
      <c r="K976">
        <v>2.89</v>
      </c>
      <c r="L976">
        <v>60758</v>
      </c>
      <c r="M976">
        <v>15582200</v>
      </c>
      <c r="N976" t="s">
        <v>85</v>
      </c>
      <c r="O976" t="s">
        <v>85</v>
      </c>
      <c r="P976" t="s">
        <v>85</v>
      </c>
      <c r="Q976" t="s">
        <v>85</v>
      </c>
      <c r="R976" t="s">
        <v>85</v>
      </c>
      <c r="S976" t="s">
        <v>85</v>
      </c>
      <c r="T976" t="s">
        <v>85</v>
      </c>
      <c r="U976" t="s">
        <v>85</v>
      </c>
      <c r="V976" t="s">
        <v>85</v>
      </c>
      <c r="W976" t="s">
        <v>85</v>
      </c>
      <c r="X976" t="s">
        <v>85</v>
      </c>
      <c r="Y976" t="s">
        <v>85</v>
      </c>
      <c r="Z976">
        <v>3.02</v>
      </c>
      <c r="AA976">
        <v>3.05</v>
      </c>
      <c r="AB976">
        <v>2.96</v>
      </c>
      <c r="AC976">
        <v>3.03</v>
      </c>
      <c r="AD976">
        <v>3039690</v>
      </c>
      <c r="AE976">
        <v>121219000</v>
      </c>
      <c r="AF976">
        <v>0.52618600000000004</v>
      </c>
      <c r="AG976">
        <v>0.54094200000000003</v>
      </c>
      <c r="AH976">
        <v>0.519536</v>
      </c>
      <c r="AI976">
        <v>0.54059900000000005</v>
      </c>
      <c r="AJ976">
        <v>24145</v>
      </c>
      <c r="AK976">
        <v>4310580</v>
      </c>
      <c r="AL976">
        <v>1.6100000000000001E-4</v>
      </c>
      <c r="AM976">
        <v>1.66E-4</v>
      </c>
      <c r="AN976">
        <v>1.4899999999999999E-4</v>
      </c>
      <c r="AO976">
        <v>1.56E-4</v>
      </c>
      <c r="AP976">
        <v>4900</v>
      </c>
      <c r="AQ976">
        <v>1448390</v>
      </c>
      <c r="AR976" t="s">
        <v>85</v>
      </c>
      <c r="AS976" t="s">
        <v>85</v>
      </c>
      <c r="AT976" t="s">
        <v>85</v>
      </c>
      <c r="AU976" t="s">
        <v>85</v>
      </c>
      <c r="AV976" t="s">
        <v>85</v>
      </c>
      <c r="AW976" t="s">
        <v>85</v>
      </c>
      <c r="AX976" t="s">
        <v>85</v>
      </c>
      <c r="AY976" t="s">
        <v>85</v>
      </c>
      <c r="AZ976" t="s">
        <v>85</v>
      </c>
      <c r="BA976" t="s">
        <v>85</v>
      </c>
      <c r="BB976" t="s">
        <v>85</v>
      </c>
      <c r="BC976" t="s">
        <v>85</v>
      </c>
      <c r="BD976" t="s">
        <v>85</v>
      </c>
      <c r="BE976" t="s">
        <v>85</v>
      </c>
      <c r="BF976" t="s">
        <v>85</v>
      </c>
      <c r="BG976" t="s">
        <v>85</v>
      </c>
      <c r="BH976" t="s">
        <v>85</v>
      </c>
      <c r="BI976" t="s">
        <v>85</v>
      </c>
      <c r="BJ976" t="s">
        <v>85</v>
      </c>
      <c r="BK976" t="s">
        <v>85</v>
      </c>
      <c r="BL976" t="s">
        <v>85</v>
      </c>
      <c r="BM976" t="s">
        <v>85</v>
      </c>
      <c r="BN976" t="s">
        <v>85</v>
      </c>
      <c r="BO976" t="s">
        <v>85</v>
      </c>
      <c r="BP976">
        <v>1.0295E-2</v>
      </c>
      <c r="BQ976">
        <v>1.0567E-2</v>
      </c>
      <c r="BR976">
        <v>1.0252000000000001E-2</v>
      </c>
      <c r="BS976">
        <v>1.0567E-2</v>
      </c>
      <c r="BT976">
        <v>623012</v>
      </c>
      <c r="BU976">
        <v>328489000</v>
      </c>
      <c r="BV976" t="s">
        <v>85</v>
      </c>
      <c r="BW976" t="s">
        <v>85</v>
      </c>
      <c r="BX976" t="s">
        <v>85</v>
      </c>
      <c r="BY976" t="s">
        <v>85</v>
      </c>
      <c r="BZ976" t="s">
        <v>85</v>
      </c>
      <c r="CA976" t="s">
        <v>85</v>
      </c>
      <c r="CB976" t="s">
        <v>85</v>
      </c>
      <c r="CC976" t="s">
        <v>85</v>
      </c>
      <c r="CD976" t="s">
        <v>85</v>
      </c>
      <c r="CE976" t="s">
        <v>85</v>
      </c>
      <c r="CF976" t="s">
        <v>85</v>
      </c>
      <c r="CG976" t="s">
        <v>85</v>
      </c>
      <c r="CH976">
        <f>IFERROR(VLOOKUP($A976,vix_cboe!$A$1:$E4568,2,FALSE),"NA")</f>
        <v>13.42</v>
      </c>
      <c r="CI976">
        <f>IFERROR(VLOOKUP($A976,vix_cboe!$A$1:$E4568,3,FALSE),"NA")</f>
        <v>13.46</v>
      </c>
      <c r="CJ976">
        <f>IFERROR(VLOOKUP($A976,vix_cboe!$A$1:$E4568,4,FALSE),"NA")</f>
        <v>12.43</v>
      </c>
      <c r="CK976">
        <f>IFERROR(VLOOKUP($A976,vix_cboe!$A$1:$E4568,5,FALSE),"NA")</f>
        <v>12.74</v>
      </c>
      <c r="CL976" s="5">
        <f>IFERROR(VLOOKUP($A976,gold_gold.org!$A$1:$G$10247,2,FALSE),"NA")</f>
        <v>1185.5</v>
      </c>
      <c r="CM976" s="5">
        <f>IFERROR(VLOOKUP($A976,gold_gold.org!$A$1:$G$10247,3,FALSE),"NA")</f>
        <v>1040.2322300000001</v>
      </c>
      <c r="CN976" s="5">
        <f>IFERROR(VLOOKUP($A976,gold_gold.org!$A$1:$G$10247,4,FALSE),"NA")</f>
        <v>146071.37815999999</v>
      </c>
      <c r="CO976" s="5">
        <f>IFERROR(VLOOKUP($A976,gold_gold.org!$A$1:$G$10247,5,FALSE),"NA")</f>
        <v>749.46286999999995</v>
      </c>
      <c r="CP976">
        <f>IFERROR(VLOOKUP($A976,crude_oil_eia!$A$1:$C$8255,2,FALSE),"NA")</f>
        <v>60.01</v>
      </c>
      <c r="CQ976">
        <f>IFERROR(VLOOKUP($A976,crude_oil_eia!$A$1:$C$8255,3,FALSE),"NA")</f>
        <v>60.54</v>
      </c>
      <c r="CR976">
        <f>IFERROR(VLOOKUP($A976,dji_yahoo!$A$1:$G$1214,2,FALSE),"NA")</f>
        <v>18027.630859000001</v>
      </c>
      <c r="CS976">
        <f>IFERROR(VLOOKUP($A976,dji_yahoo!$A$1:$G$1214,3,FALSE),"NA")</f>
        <v>18181.669922000001</v>
      </c>
      <c r="CT976">
        <f>IFERROR(VLOOKUP($A976,dji_yahoo!$A$1:$G$1214,4,FALSE),"NA")</f>
        <v>18027.630859000001</v>
      </c>
      <c r="CU976">
        <f>IFERROR(VLOOKUP($A976,dji_yahoo!$A$1:$G$1214,5,FALSE),"NA")</f>
        <v>18119.779297000001</v>
      </c>
      <c r="CV976">
        <f>IFERROR(VLOOKUP($A976,dji_yahoo!$A$1:$G$1214,7,FALSE),"NA")</f>
        <v>77780000</v>
      </c>
      <c r="CW976" s="5">
        <f>IFERROR(VLOOKUP($A976,nasdaq_yahoo!$A$1:$G$1249,2,FALSE),"NA")</f>
        <v>5147.8701170000004</v>
      </c>
      <c r="CX976" s="5">
        <f>IFERROR(VLOOKUP($A976,nasdaq_yahoo!$A$1:$G$1249,3,FALSE),"NA")</f>
        <v>5162.1298829999996</v>
      </c>
      <c r="CY976" s="5">
        <f>IFERROR(VLOOKUP($A976,nasdaq_yahoo!$A$1:$G$1249,4,FALSE),"NA")</f>
        <v>5142.7797849999997</v>
      </c>
      <c r="CZ976" s="5">
        <f>IFERROR(VLOOKUP($A976,nasdaq_yahoo!$A$1:$G$1249,5,FALSE),"NA")</f>
        <v>5153.9702150000003</v>
      </c>
      <c r="DA976" s="6">
        <f>IFERROR(VLOOKUP($A976,nasdaq_yahoo!$A$1:$G$1249,7,FALSE),"NA")</f>
        <v>1619970000</v>
      </c>
      <c r="DB976" s="5">
        <f>IFERROR(VLOOKUP($A976,USEPUINDXD!$A$1:$B$1827,2,FALSE),"NA")</f>
        <v>64.150000000000006</v>
      </c>
    </row>
    <row r="977" spans="1:106">
      <c r="A977" s="1">
        <v>42176</v>
      </c>
      <c r="B977">
        <v>245.1</v>
      </c>
      <c r="C977">
        <v>245.22</v>
      </c>
      <c r="D977">
        <v>241.88</v>
      </c>
      <c r="E977">
        <v>243.94</v>
      </c>
      <c r="F977">
        <v>10600900</v>
      </c>
      <c r="G977">
        <v>3503880000</v>
      </c>
      <c r="H977">
        <v>2.87</v>
      </c>
      <c r="I977">
        <v>2.88</v>
      </c>
      <c r="J977">
        <v>2.82</v>
      </c>
      <c r="K977">
        <v>2.84</v>
      </c>
      <c r="L977">
        <v>42407</v>
      </c>
      <c r="M977">
        <v>15747200</v>
      </c>
      <c r="N977" t="s">
        <v>85</v>
      </c>
      <c r="O977" t="s">
        <v>85</v>
      </c>
      <c r="P977" t="s">
        <v>85</v>
      </c>
      <c r="Q977" t="s">
        <v>85</v>
      </c>
      <c r="R977" t="s">
        <v>85</v>
      </c>
      <c r="S977" t="s">
        <v>85</v>
      </c>
      <c r="T977" t="s">
        <v>85</v>
      </c>
      <c r="U977" t="s">
        <v>85</v>
      </c>
      <c r="V977" t="s">
        <v>85</v>
      </c>
      <c r="W977" t="s">
        <v>85</v>
      </c>
      <c r="X977" t="s">
        <v>85</v>
      </c>
      <c r="Y977" t="s">
        <v>85</v>
      </c>
      <c r="Z977">
        <v>3.04</v>
      </c>
      <c r="AA977">
        <v>3.05</v>
      </c>
      <c r="AB977">
        <v>2.9</v>
      </c>
      <c r="AC977">
        <v>3.02</v>
      </c>
      <c r="AD977">
        <v>3196090</v>
      </c>
      <c r="AE977">
        <v>121674000</v>
      </c>
      <c r="AF977">
        <v>0.53755399999999998</v>
      </c>
      <c r="AG977">
        <v>0.54297399999999996</v>
      </c>
      <c r="AH977">
        <v>0.52018799999999998</v>
      </c>
      <c r="AI977">
        <v>0.52327400000000002</v>
      </c>
      <c r="AJ977">
        <v>20026</v>
      </c>
      <c r="AK977">
        <v>4396240</v>
      </c>
      <c r="AL977">
        <v>1.5799999999999999E-4</v>
      </c>
      <c r="AM977">
        <v>1.6100000000000001E-4</v>
      </c>
      <c r="AN977">
        <v>1.5200000000000001E-4</v>
      </c>
      <c r="AO977">
        <v>1.6100000000000001E-4</v>
      </c>
      <c r="AP977">
        <v>616</v>
      </c>
      <c r="AQ977">
        <v>1420970</v>
      </c>
      <c r="AR977" t="s">
        <v>85</v>
      </c>
      <c r="AS977" t="s">
        <v>85</v>
      </c>
      <c r="AT977" t="s">
        <v>85</v>
      </c>
      <c r="AU977" t="s">
        <v>85</v>
      </c>
      <c r="AV977" t="s">
        <v>85</v>
      </c>
      <c r="AW977" t="s">
        <v>85</v>
      </c>
      <c r="AX977" t="s">
        <v>85</v>
      </c>
      <c r="AY977" t="s">
        <v>85</v>
      </c>
      <c r="AZ977" t="s">
        <v>85</v>
      </c>
      <c r="BA977" t="s">
        <v>85</v>
      </c>
      <c r="BB977" t="s">
        <v>85</v>
      </c>
      <c r="BC977" t="s">
        <v>85</v>
      </c>
      <c r="BD977" t="s">
        <v>85</v>
      </c>
      <c r="BE977" t="s">
        <v>85</v>
      </c>
      <c r="BF977" t="s">
        <v>85</v>
      </c>
      <c r="BG977" t="s">
        <v>85</v>
      </c>
      <c r="BH977" t="s">
        <v>85</v>
      </c>
      <c r="BI977" t="s">
        <v>85</v>
      </c>
      <c r="BJ977" t="s">
        <v>85</v>
      </c>
      <c r="BK977" t="s">
        <v>85</v>
      </c>
      <c r="BL977" t="s">
        <v>85</v>
      </c>
      <c r="BM977" t="s">
        <v>85</v>
      </c>
      <c r="BN977" t="s">
        <v>85</v>
      </c>
      <c r="BO977" t="s">
        <v>85</v>
      </c>
      <c r="BP977">
        <v>1.103E-2</v>
      </c>
      <c r="BQ977">
        <v>1.1068E-2</v>
      </c>
      <c r="BR977">
        <v>1.0215E-2</v>
      </c>
      <c r="BS977">
        <v>1.0314E-2</v>
      </c>
      <c r="BT977">
        <v>564947</v>
      </c>
      <c r="BU977">
        <v>351961000</v>
      </c>
      <c r="BV977" t="s">
        <v>85</v>
      </c>
      <c r="BW977" t="s">
        <v>85</v>
      </c>
      <c r="BX977" t="s">
        <v>85</v>
      </c>
      <c r="BY977" t="s">
        <v>85</v>
      </c>
      <c r="BZ977" t="s">
        <v>85</v>
      </c>
      <c r="CA977" t="s">
        <v>85</v>
      </c>
      <c r="CB977" t="s">
        <v>85</v>
      </c>
      <c r="CC977" t="s">
        <v>85</v>
      </c>
      <c r="CD977" t="s">
        <v>85</v>
      </c>
      <c r="CE977" t="s">
        <v>85</v>
      </c>
      <c r="CF977" t="s">
        <v>85</v>
      </c>
      <c r="CG977" t="s">
        <v>85</v>
      </c>
      <c r="CH977" t="str">
        <f>IFERROR(VLOOKUP($A977,vix_cboe!$A$1:$E4569,2,FALSE),"NA")</f>
        <v>NA</v>
      </c>
      <c r="CI977" t="str">
        <f>IFERROR(VLOOKUP($A977,vix_cboe!$A$1:$E4569,3,FALSE),"NA")</f>
        <v>NA</v>
      </c>
      <c r="CJ977" t="str">
        <f>IFERROR(VLOOKUP($A977,vix_cboe!$A$1:$E4569,4,FALSE),"NA")</f>
        <v>NA</v>
      </c>
      <c r="CK977" t="str">
        <f>IFERROR(VLOOKUP($A977,vix_cboe!$A$1:$E4569,5,FALSE),"NA")</f>
        <v>NA</v>
      </c>
      <c r="CL977" s="5" t="str">
        <f>IFERROR(VLOOKUP($A977,gold_gold.org!$A$1:$G$10247,2,FALSE),"NA")</f>
        <v>NA</v>
      </c>
      <c r="CM977" s="5" t="str">
        <f>IFERROR(VLOOKUP($A977,gold_gold.org!$A$1:$G$10247,3,FALSE),"NA")</f>
        <v>NA</v>
      </c>
      <c r="CN977" s="5" t="str">
        <f>IFERROR(VLOOKUP($A977,gold_gold.org!$A$1:$G$10247,4,FALSE),"NA")</f>
        <v>NA</v>
      </c>
      <c r="CO977" s="5" t="str">
        <f>IFERROR(VLOOKUP($A977,gold_gold.org!$A$1:$G$10247,5,FALSE),"NA")</f>
        <v>NA</v>
      </c>
      <c r="CP977" t="str">
        <f>IFERROR(VLOOKUP($A977,crude_oil_eia!$A$1:$C$8255,2,FALSE),"NA")</f>
        <v>NA</v>
      </c>
      <c r="CQ977" t="str">
        <f>IFERROR(VLOOKUP($A977,crude_oil_eia!$A$1:$C$8255,3,FALSE),"NA")</f>
        <v>NA</v>
      </c>
      <c r="CR977" t="str">
        <f>IFERROR(VLOOKUP($A977,dji_yahoo!$A$1:$G$1214,2,FALSE),"NA")</f>
        <v>NA</v>
      </c>
      <c r="CS977" t="str">
        <f>IFERROR(VLOOKUP($A977,dji_yahoo!$A$1:$G$1214,3,FALSE),"NA")</f>
        <v>NA</v>
      </c>
      <c r="CT977" t="str">
        <f>IFERROR(VLOOKUP($A977,dji_yahoo!$A$1:$G$1214,4,FALSE),"NA")</f>
        <v>NA</v>
      </c>
      <c r="CU977" t="str">
        <f>IFERROR(VLOOKUP($A977,dji_yahoo!$A$1:$G$1214,5,FALSE),"NA")</f>
        <v>NA</v>
      </c>
      <c r="CV977" t="str">
        <f>IFERROR(VLOOKUP($A977,dji_yahoo!$A$1:$G$1214,7,FALSE),"NA")</f>
        <v>NA</v>
      </c>
      <c r="CW977" s="5" t="str">
        <f>IFERROR(VLOOKUP($A977,nasdaq_yahoo!$A$1:$G$1249,2,FALSE),"NA")</f>
        <v>NA</v>
      </c>
      <c r="CX977" s="5" t="str">
        <f>IFERROR(VLOOKUP($A977,nasdaq_yahoo!$A$1:$G$1249,3,FALSE),"NA")</f>
        <v>NA</v>
      </c>
      <c r="CY977" s="5" t="str">
        <f>IFERROR(VLOOKUP($A977,nasdaq_yahoo!$A$1:$G$1249,4,FALSE),"NA")</f>
        <v>NA</v>
      </c>
      <c r="CZ977" s="5" t="str">
        <f>IFERROR(VLOOKUP($A977,nasdaq_yahoo!$A$1:$G$1249,5,FALSE),"NA")</f>
        <v>NA</v>
      </c>
      <c r="DA977" s="6" t="str">
        <f>IFERROR(VLOOKUP($A977,nasdaq_yahoo!$A$1:$G$1249,7,FALSE),"NA")</f>
        <v>NA</v>
      </c>
      <c r="DB977" s="5">
        <f>IFERROR(VLOOKUP($A977,USEPUINDXD!$A$1:$B$1827,2,FALSE),"NA")</f>
        <v>55.96</v>
      </c>
    </row>
    <row r="978" spans="1:106">
      <c r="A978" s="1">
        <v>42175</v>
      </c>
      <c r="B978">
        <v>244.53</v>
      </c>
      <c r="C978">
        <v>245.83</v>
      </c>
      <c r="D978">
        <v>240.63</v>
      </c>
      <c r="E978">
        <v>245.21</v>
      </c>
      <c r="F978">
        <v>20608100</v>
      </c>
      <c r="G978">
        <v>3494910000</v>
      </c>
      <c r="H978">
        <v>2.9</v>
      </c>
      <c r="I978">
        <v>2.9</v>
      </c>
      <c r="J978">
        <v>2.82</v>
      </c>
      <c r="K978">
        <v>2.87</v>
      </c>
      <c r="L978">
        <v>49018</v>
      </c>
      <c r="M978">
        <v>15882700</v>
      </c>
      <c r="N978" t="s">
        <v>85</v>
      </c>
      <c r="O978" t="s">
        <v>85</v>
      </c>
      <c r="P978" t="s">
        <v>85</v>
      </c>
      <c r="Q978" t="s">
        <v>85</v>
      </c>
      <c r="R978" t="s">
        <v>85</v>
      </c>
      <c r="S978" t="s">
        <v>85</v>
      </c>
      <c r="T978" t="s">
        <v>85</v>
      </c>
      <c r="U978" t="s">
        <v>85</v>
      </c>
      <c r="V978" t="s">
        <v>85</v>
      </c>
      <c r="W978" t="s">
        <v>85</v>
      </c>
      <c r="X978" t="s">
        <v>85</v>
      </c>
      <c r="Y978" t="s">
        <v>85</v>
      </c>
      <c r="Z978">
        <v>2.81</v>
      </c>
      <c r="AA978">
        <v>3.09</v>
      </c>
      <c r="AB978">
        <v>2.75</v>
      </c>
      <c r="AC978">
        <v>3.04</v>
      </c>
      <c r="AD978">
        <v>5729100</v>
      </c>
      <c r="AE978">
        <v>112569000</v>
      </c>
      <c r="AF978">
        <v>0.51418799999999998</v>
      </c>
      <c r="AG978">
        <v>0.546906</v>
      </c>
      <c r="AH978">
        <v>0.50383800000000001</v>
      </c>
      <c r="AI978">
        <v>0.53798000000000001</v>
      </c>
      <c r="AJ978">
        <v>46906</v>
      </c>
      <c r="AK978">
        <v>4197910</v>
      </c>
      <c r="AL978">
        <v>1.55E-4</v>
      </c>
      <c r="AM978">
        <v>1.6000000000000001E-4</v>
      </c>
      <c r="AN978">
        <v>1.4999999999999999E-4</v>
      </c>
      <c r="AO978">
        <v>1.5799999999999999E-4</v>
      </c>
      <c r="AP978">
        <v>1488</v>
      </c>
      <c r="AQ978">
        <v>1391420</v>
      </c>
      <c r="AR978" t="s">
        <v>85</v>
      </c>
      <c r="AS978" t="s">
        <v>85</v>
      </c>
      <c r="AT978" t="s">
        <v>85</v>
      </c>
      <c r="AU978" t="s">
        <v>85</v>
      </c>
      <c r="AV978" t="s">
        <v>85</v>
      </c>
      <c r="AW978" t="s">
        <v>85</v>
      </c>
      <c r="AX978" t="s">
        <v>85</v>
      </c>
      <c r="AY978" t="s">
        <v>85</v>
      </c>
      <c r="AZ978" t="s">
        <v>85</v>
      </c>
      <c r="BA978" t="s">
        <v>85</v>
      </c>
      <c r="BB978" t="s">
        <v>85</v>
      </c>
      <c r="BC978" t="s">
        <v>85</v>
      </c>
      <c r="BD978" t="s">
        <v>85</v>
      </c>
      <c r="BE978" t="s">
        <v>85</v>
      </c>
      <c r="BF978" t="s">
        <v>85</v>
      </c>
      <c r="BG978" t="s">
        <v>85</v>
      </c>
      <c r="BH978" t="s">
        <v>85</v>
      </c>
      <c r="BI978" t="s">
        <v>85</v>
      </c>
      <c r="BJ978" t="s">
        <v>85</v>
      </c>
      <c r="BK978" t="s">
        <v>85</v>
      </c>
      <c r="BL978" t="s">
        <v>85</v>
      </c>
      <c r="BM978" t="s">
        <v>85</v>
      </c>
      <c r="BN978" t="s">
        <v>85</v>
      </c>
      <c r="BO978" t="s">
        <v>85</v>
      </c>
      <c r="BP978">
        <v>1.1287999999999999E-2</v>
      </c>
      <c r="BQ978">
        <v>1.1287999999999999E-2</v>
      </c>
      <c r="BR978">
        <v>1.0854000000000001E-2</v>
      </c>
      <c r="BS978">
        <v>1.1039E-2</v>
      </c>
      <c r="BT978">
        <v>660909</v>
      </c>
      <c r="BU978">
        <v>360171000</v>
      </c>
      <c r="BV978" t="s">
        <v>85</v>
      </c>
      <c r="BW978" t="s">
        <v>85</v>
      </c>
      <c r="BX978" t="s">
        <v>85</v>
      </c>
      <c r="BY978" t="s">
        <v>85</v>
      </c>
      <c r="BZ978" t="s">
        <v>85</v>
      </c>
      <c r="CA978" t="s">
        <v>85</v>
      </c>
      <c r="CB978" t="s">
        <v>85</v>
      </c>
      <c r="CC978" t="s">
        <v>85</v>
      </c>
      <c r="CD978" t="s">
        <v>85</v>
      </c>
      <c r="CE978" t="s">
        <v>85</v>
      </c>
      <c r="CF978" t="s">
        <v>85</v>
      </c>
      <c r="CG978" t="s">
        <v>85</v>
      </c>
      <c r="CH978" t="str">
        <f>IFERROR(VLOOKUP($A978,vix_cboe!$A$1:$E4570,2,FALSE),"NA")</f>
        <v>NA</v>
      </c>
      <c r="CI978" t="str">
        <f>IFERROR(VLOOKUP($A978,vix_cboe!$A$1:$E4570,3,FALSE),"NA")</f>
        <v>NA</v>
      </c>
      <c r="CJ978" t="str">
        <f>IFERROR(VLOOKUP($A978,vix_cboe!$A$1:$E4570,4,FALSE),"NA")</f>
        <v>NA</v>
      </c>
      <c r="CK978" t="str">
        <f>IFERROR(VLOOKUP($A978,vix_cboe!$A$1:$E4570,5,FALSE),"NA")</f>
        <v>NA</v>
      </c>
      <c r="CL978" s="5" t="str">
        <f>IFERROR(VLOOKUP($A978,gold_gold.org!$A$1:$G$10247,2,FALSE),"NA")</f>
        <v>NA</v>
      </c>
      <c r="CM978" s="5" t="str">
        <f>IFERROR(VLOOKUP($A978,gold_gold.org!$A$1:$G$10247,3,FALSE),"NA")</f>
        <v>NA</v>
      </c>
      <c r="CN978" s="5" t="str">
        <f>IFERROR(VLOOKUP($A978,gold_gold.org!$A$1:$G$10247,4,FALSE),"NA")</f>
        <v>NA</v>
      </c>
      <c r="CO978" s="5" t="str">
        <f>IFERROR(VLOOKUP($A978,gold_gold.org!$A$1:$G$10247,5,FALSE),"NA")</f>
        <v>NA</v>
      </c>
      <c r="CP978" t="str">
        <f>IFERROR(VLOOKUP($A978,crude_oil_eia!$A$1:$C$8255,2,FALSE),"NA")</f>
        <v>NA</v>
      </c>
      <c r="CQ978" t="str">
        <f>IFERROR(VLOOKUP($A978,crude_oil_eia!$A$1:$C$8255,3,FALSE),"NA")</f>
        <v>NA</v>
      </c>
      <c r="CR978" t="str">
        <f>IFERROR(VLOOKUP($A978,dji_yahoo!$A$1:$G$1214,2,FALSE),"NA")</f>
        <v>NA</v>
      </c>
      <c r="CS978" t="str">
        <f>IFERROR(VLOOKUP($A978,dji_yahoo!$A$1:$G$1214,3,FALSE),"NA")</f>
        <v>NA</v>
      </c>
      <c r="CT978" t="str">
        <f>IFERROR(VLOOKUP($A978,dji_yahoo!$A$1:$G$1214,4,FALSE),"NA")</f>
        <v>NA</v>
      </c>
      <c r="CU978" t="str">
        <f>IFERROR(VLOOKUP($A978,dji_yahoo!$A$1:$G$1214,5,FALSE),"NA")</f>
        <v>NA</v>
      </c>
      <c r="CV978" t="str">
        <f>IFERROR(VLOOKUP($A978,dji_yahoo!$A$1:$G$1214,7,FALSE),"NA")</f>
        <v>NA</v>
      </c>
      <c r="CW978" s="5" t="str">
        <f>IFERROR(VLOOKUP($A978,nasdaq_yahoo!$A$1:$G$1249,2,FALSE),"NA")</f>
        <v>NA</v>
      </c>
      <c r="CX978" s="5" t="str">
        <f>IFERROR(VLOOKUP($A978,nasdaq_yahoo!$A$1:$G$1249,3,FALSE),"NA")</f>
        <v>NA</v>
      </c>
      <c r="CY978" s="5" t="str">
        <f>IFERROR(VLOOKUP($A978,nasdaq_yahoo!$A$1:$G$1249,4,FALSE),"NA")</f>
        <v>NA</v>
      </c>
      <c r="CZ978" s="5" t="str">
        <f>IFERROR(VLOOKUP($A978,nasdaq_yahoo!$A$1:$G$1249,5,FALSE),"NA")</f>
        <v>NA</v>
      </c>
      <c r="DA978" s="6" t="str">
        <f>IFERROR(VLOOKUP($A978,nasdaq_yahoo!$A$1:$G$1249,7,FALSE),"NA")</f>
        <v>NA</v>
      </c>
      <c r="DB978" s="5">
        <f>IFERROR(VLOOKUP($A978,USEPUINDXD!$A$1:$B$1827,2,FALSE),"NA")</f>
        <v>139.47</v>
      </c>
    </row>
    <row r="979" spans="1:106">
      <c r="A979" s="1">
        <v>42174</v>
      </c>
      <c r="B979">
        <v>249.04</v>
      </c>
      <c r="C979">
        <v>250.98</v>
      </c>
      <c r="D979">
        <v>243.79</v>
      </c>
      <c r="E979">
        <v>244.61</v>
      </c>
      <c r="F979">
        <v>23965300</v>
      </c>
      <c r="G979">
        <v>3558500000</v>
      </c>
      <c r="H979">
        <v>2.96</v>
      </c>
      <c r="I979">
        <v>2.98</v>
      </c>
      <c r="J979">
        <v>2.88</v>
      </c>
      <c r="K979">
        <v>2.9</v>
      </c>
      <c r="L979">
        <v>76937</v>
      </c>
      <c r="M979">
        <v>16207100</v>
      </c>
      <c r="N979" t="s">
        <v>85</v>
      </c>
      <c r="O979" t="s">
        <v>85</v>
      </c>
      <c r="P979" t="s">
        <v>85</v>
      </c>
      <c r="Q979" t="s">
        <v>85</v>
      </c>
      <c r="R979" t="s">
        <v>85</v>
      </c>
      <c r="S979" t="s">
        <v>85</v>
      </c>
      <c r="T979" t="s">
        <v>85</v>
      </c>
      <c r="U979" t="s">
        <v>85</v>
      </c>
      <c r="V979" t="s">
        <v>85</v>
      </c>
      <c r="W979" t="s">
        <v>85</v>
      </c>
      <c r="X979" t="s">
        <v>85</v>
      </c>
      <c r="Y979" t="s">
        <v>85</v>
      </c>
      <c r="Z979">
        <v>3.1</v>
      </c>
      <c r="AA979">
        <v>3.12</v>
      </c>
      <c r="AB979">
        <v>2.69</v>
      </c>
      <c r="AC979">
        <v>2.81</v>
      </c>
      <c r="AD979">
        <v>7275770</v>
      </c>
      <c r="AE979">
        <v>123901000</v>
      </c>
      <c r="AF979">
        <v>0.50397199999999998</v>
      </c>
      <c r="AG979">
        <v>0.53911500000000001</v>
      </c>
      <c r="AH979">
        <v>0.49582700000000002</v>
      </c>
      <c r="AI979">
        <v>0.51179600000000003</v>
      </c>
      <c r="AJ979">
        <v>36206</v>
      </c>
      <c r="AK979">
        <v>4107130</v>
      </c>
      <c r="AL979">
        <v>1.73E-4</v>
      </c>
      <c r="AM979">
        <v>1.74E-4</v>
      </c>
      <c r="AN979">
        <v>1.54E-4</v>
      </c>
      <c r="AO979">
        <v>1.55E-4</v>
      </c>
      <c r="AP979">
        <v>6743</v>
      </c>
      <c r="AQ979">
        <v>1554080</v>
      </c>
      <c r="AR979" t="s">
        <v>85</v>
      </c>
      <c r="AS979" t="s">
        <v>85</v>
      </c>
      <c r="AT979" t="s">
        <v>85</v>
      </c>
      <c r="AU979" t="s">
        <v>85</v>
      </c>
      <c r="AV979" t="s">
        <v>85</v>
      </c>
      <c r="AW979" t="s">
        <v>85</v>
      </c>
      <c r="AX979" t="s">
        <v>85</v>
      </c>
      <c r="AY979" t="s">
        <v>85</v>
      </c>
      <c r="AZ979" t="s">
        <v>85</v>
      </c>
      <c r="BA979" t="s">
        <v>85</v>
      </c>
      <c r="BB979" t="s">
        <v>85</v>
      </c>
      <c r="BC979" t="s">
        <v>85</v>
      </c>
      <c r="BD979" t="s">
        <v>85</v>
      </c>
      <c r="BE979" t="s">
        <v>85</v>
      </c>
      <c r="BF979" t="s">
        <v>85</v>
      </c>
      <c r="BG979" t="s">
        <v>85</v>
      </c>
      <c r="BH979" t="s">
        <v>85</v>
      </c>
      <c r="BI979" t="s">
        <v>85</v>
      </c>
      <c r="BJ979" t="s">
        <v>85</v>
      </c>
      <c r="BK979" t="s">
        <v>85</v>
      </c>
      <c r="BL979" t="s">
        <v>85</v>
      </c>
      <c r="BM979" t="s">
        <v>85</v>
      </c>
      <c r="BN979" t="s">
        <v>85</v>
      </c>
      <c r="BO979" t="s">
        <v>85</v>
      </c>
      <c r="BP979">
        <v>1.0279E-2</v>
      </c>
      <c r="BQ979">
        <v>1.132E-2</v>
      </c>
      <c r="BR979">
        <v>1.0278000000000001E-2</v>
      </c>
      <c r="BS979">
        <v>1.1207E-2</v>
      </c>
      <c r="BT979">
        <v>1650080</v>
      </c>
      <c r="BU979">
        <v>327991000</v>
      </c>
      <c r="BV979" t="s">
        <v>85</v>
      </c>
      <c r="BW979" t="s">
        <v>85</v>
      </c>
      <c r="BX979" t="s">
        <v>85</v>
      </c>
      <c r="BY979" t="s">
        <v>85</v>
      </c>
      <c r="BZ979" t="s">
        <v>85</v>
      </c>
      <c r="CA979" t="s">
        <v>85</v>
      </c>
      <c r="CB979" t="s">
        <v>85</v>
      </c>
      <c r="CC979" t="s">
        <v>85</v>
      </c>
      <c r="CD979" t="s">
        <v>85</v>
      </c>
      <c r="CE979" t="s">
        <v>85</v>
      </c>
      <c r="CF979" t="s">
        <v>85</v>
      </c>
      <c r="CG979" t="s">
        <v>85</v>
      </c>
      <c r="CH979">
        <f>IFERROR(VLOOKUP($A979,vix_cboe!$A$1:$E4571,2,FALSE),"NA")</f>
        <v>13.35</v>
      </c>
      <c r="CI979">
        <f>IFERROR(VLOOKUP($A979,vix_cboe!$A$1:$E4571,3,FALSE),"NA")</f>
        <v>14</v>
      </c>
      <c r="CJ979">
        <f>IFERROR(VLOOKUP($A979,vix_cboe!$A$1:$E4571,4,FALSE),"NA")</f>
        <v>12.96</v>
      </c>
      <c r="CK979">
        <f>IFERROR(VLOOKUP($A979,vix_cboe!$A$1:$E4571,5,FALSE),"NA")</f>
        <v>13.96</v>
      </c>
      <c r="CL979" s="5">
        <f>IFERROR(VLOOKUP($A979,gold_gold.org!$A$1:$G$10247,2,FALSE),"NA")</f>
        <v>1203.4000000000001</v>
      </c>
      <c r="CM979" s="5">
        <f>IFERROR(VLOOKUP($A979,gold_gold.org!$A$1:$G$10247,3,FALSE),"NA")</f>
        <v>1062.23029</v>
      </c>
      <c r="CN979" s="5">
        <f>IFERROR(VLOOKUP($A979,gold_gold.org!$A$1:$G$10247,4,FALSE),"NA")</f>
        <v>147729.36540000001</v>
      </c>
      <c r="CO979" s="5">
        <f>IFERROR(VLOOKUP($A979,gold_gold.org!$A$1:$G$10247,5,FALSE),"NA")</f>
        <v>757.61771999999996</v>
      </c>
      <c r="CP979">
        <f>IFERROR(VLOOKUP($A979,crude_oil_eia!$A$1:$C$8255,2,FALSE),"NA")</f>
        <v>59.62</v>
      </c>
      <c r="CQ979">
        <f>IFERROR(VLOOKUP($A979,crude_oil_eia!$A$1:$C$8255,3,FALSE),"NA")</f>
        <v>59.41</v>
      </c>
      <c r="CR979">
        <f>IFERROR(VLOOKUP($A979,dji_yahoo!$A$1:$G$1214,2,FALSE),"NA")</f>
        <v>18116.240234000001</v>
      </c>
      <c r="CS979">
        <f>IFERROR(VLOOKUP($A979,dji_yahoo!$A$1:$G$1214,3,FALSE),"NA")</f>
        <v>18117.710938</v>
      </c>
      <c r="CT979">
        <f>IFERROR(VLOOKUP($A979,dji_yahoo!$A$1:$G$1214,4,FALSE),"NA")</f>
        <v>18010.580077999999</v>
      </c>
      <c r="CU979">
        <f>IFERROR(VLOOKUP($A979,dji_yahoo!$A$1:$G$1214,5,FALSE),"NA")</f>
        <v>18015.949218999998</v>
      </c>
      <c r="CV979">
        <f>IFERROR(VLOOKUP($A979,dji_yahoo!$A$1:$G$1214,7,FALSE),"NA")</f>
        <v>258300000</v>
      </c>
      <c r="CW979" s="5">
        <f>IFERROR(VLOOKUP($A979,nasdaq_yahoo!$A$1:$G$1249,2,FALSE),"NA")</f>
        <v>5139.7700199999999</v>
      </c>
      <c r="CX979" s="5">
        <f>IFERROR(VLOOKUP($A979,nasdaq_yahoo!$A$1:$G$1249,3,FALSE),"NA")</f>
        <v>5140.169922</v>
      </c>
      <c r="CY979" s="5">
        <f>IFERROR(VLOOKUP($A979,nasdaq_yahoo!$A$1:$G$1249,4,FALSE),"NA")</f>
        <v>5113.9399409999996</v>
      </c>
      <c r="CZ979" s="5">
        <f>IFERROR(VLOOKUP($A979,nasdaq_yahoo!$A$1:$G$1249,5,FALSE),"NA")</f>
        <v>5117</v>
      </c>
      <c r="DA979" s="6">
        <f>IFERROR(VLOOKUP($A979,nasdaq_yahoo!$A$1:$G$1249,7,FALSE),"NA")</f>
        <v>2468310000</v>
      </c>
      <c r="DB979" s="5">
        <f>IFERROR(VLOOKUP($A979,USEPUINDXD!$A$1:$B$1827,2,FALSE),"NA")</f>
        <v>86.15</v>
      </c>
    </row>
    <row r="980" spans="1:106">
      <c r="A980" s="1">
        <v>42173</v>
      </c>
      <c r="B980">
        <v>249.43</v>
      </c>
      <c r="C980">
        <v>252.11</v>
      </c>
      <c r="D980">
        <v>244.13</v>
      </c>
      <c r="E980">
        <v>249.01</v>
      </c>
      <c r="F980">
        <v>30980200</v>
      </c>
      <c r="G980">
        <v>3563010000</v>
      </c>
      <c r="H980">
        <v>3.01</v>
      </c>
      <c r="I980">
        <v>3.02</v>
      </c>
      <c r="J980">
        <v>2.91</v>
      </c>
      <c r="K980">
        <v>2.96</v>
      </c>
      <c r="L980">
        <v>80459</v>
      </c>
      <c r="M980">
        <v>16455700</v>
      </c>
      <c r="N980" t="s">
        <v>85</v>
      </c>
      <c r="O980" t="s">
        <v>85</v>
      </c>
      <c r="P980" t="s">
        <v>85</v>
      </c>
      <c r="Q980" t="s">
        <v>85</v>
      </c>
      <c r="R980" t="s">
        <v>85</v>
      </c>
      <c r="S980" t="s">
        <v>85</v>
      </c>
      <c r="T980" t="s">
        <v>85</v>
      </c>
      <c r="U980" t="s">
        <v>85</v>
      </c>
      <c r="V980" t="s">
        <v>85</v>
      </c>
      <c r="W980" t="s">
        <v>85</v>
      </c>
      <c r="X980" t="s">
        <v>85</v>
      </c>
      <c r="Y980" t="s">
        <v>85</v>
      </c>
      <c r="Z980">
        <v>2.89</v>
      </c>
      <c r="AA980">
        <v>3.13</v>
      </c>
      <c r="AB980">
        <v>2.88</v>
      </c>
      <c r="AC980">
        <v>3.1</v>
      </c>
      <c r="AD980">
        <v>7435550</v>
      </c>
      <c r="AE980">
        <v>115608000</v>
      </c>
      <c r="AF980">
        <v>0.50298600000000004</v>
      </c>
      <c r="AG980">
        <v>0.50623700000000005</v>
      </c>
      <c r="AH980">
        <v>0.48854999999999998</v>
      </c>
      <c r="AI980">
        <v>0.50387999999999999</v>
      </c>
      <c r="AJ980">
        <v>18521</v>
      </c>
      <c r="AK980">
        <v>4092280</v>
      </c>
      <c r="AL980">
        <v>1.6000000000000001E-4</v>
      </c>
      <c r="AM980">
        <v>1.7200000000000001E-4</v>
      </c>
      <c r="AN980">
        <v>1.5799999999999999E-4</v>
      </c>
      <c r="AO980">
        <v>1.7200000000000001E-4</v>
      </c>
      <c r="AP980">
        <v>3683</v>
      </c>
      <c r="AQ980">
        <v>1444400</v>
      </c>
      <c r="AR980" t="s">
        <v>85</v>
      </c>
      <c r="AS980" t="s">
        <v>85</v>
      </c>
      <c r="AT980" t="s">
        <v>85</v>
      </c>
      <c r="AU980" t="s">
        <v>85</v>
      </c>
      <c r="AV980" t="s">
        <v>85</v>
      </c>
      <c r="AW980" t="s">
        <v>85</v>
      </c>
      <c r="AX980" t="s">
        <v>85</v>
      </c>
      <c r="AY980" t="s">
        <v>85</v>
      </c>
      <c r="AZ980" t="s">
        <v>85</v>
      </c>
      <c r="BA980" t="s">
        <v>85</v>
      </c>
      <c r="BB980" t="s">
        <v>85</v>
      </c>
      <c r="BC980" t="s">
        <v>85</v>
      </c>
      <c r="BD980" t="s">
        <v>85</v>
      </c>
      <c r="BE980" t="s">
        <v>85</v>
      </c>
      <c r="BF980" t="s">
        <v>85</v>
      </c>
      <c r="BG980" t="s">
        <v>85</v>
      </c>
      <c r="BH980" t="s">
        <v>85</v>
      </c>
      <c r="BI980" t="s">
        <v>85</v>
      </c>
      <c r="BJ980" t="s">
        <v>85</v>
      </c>
      <c r="BK980" t="s">
        <v>85</v>
      </c>
      <c r="BL980" t="s">
        <v>85</v>
      </c>
      <c r="BM980" t="s">
        <v>85</v>
      </c>
      <c r="BN980" t="s">
        <v>85</v>
      </c>
      <c r="BO980" t="s">
        <v>85</v>
      </c>
      <c r="BP980">
        <v>9.6889999999999997E-3</v>
      </c>
      <c r="BQ980">
        <v>1.0264000000000001E-2</v>
      </c>
      <c r="BR980">
        <v>9.6419999999999995E-3</v>
      </c>
      <c r="BS980">
        <v>1.0252000000000001E-2</v>
      </c>
      <c r="BT980">
        <v>1117100</v>
      </c>
      <c r="BU980">
        <v>309155000</v>
      </c>
      <c r="BV980" t="s">
        <v>85</v>
      </c>
      <c r="BW980" t="s">
        <v>85</v>
      </c>
      <c r="BX980" t="s">
        <v>85</v>
      </c>
      <c r="BY980" t="s">
        <v>85</v>
      </c>
      <c r="BZ980" t="s">
        <v>85</v>
      </c>
      <c r="CA980" t="s">
        <v>85</v>
      </c>
      <c r="CB980" t="s">
        <v>85</v>
      </c>
      <c r="CC980" t="s">
        <v>85</v>
      </c>
      <c r="CD980" t="s">
        <v>85</v>
      </c>
      <c r="CE980" t="s">
        <v>85</v>
      </c>
      <c r="CF980" t="s">
        <v>85</v>
      </c>
      <c r="CG980" t="s">
        <v>85</v>
      </c>
      <c r="CH980">
        <f>IFERROR(VLOOKUP($A980,vix_cboe!$A$1:$E4572,2,FALSE),"NA")</f>
        <v>14.03</v>
      </c>
      <c r="CI980">
        <f>IFERROR(VLOOKUP($A980,vix_cboe!$A$1:$E4572,3,FALSE),"NA")</f>
        <v>14.03</v>
      </c>
      <c r="CJ980">
        <f>IFERROR(VLOOKUP($A980,vix_cboe!$A$1:$E4572,4,FALSE),"NA")</f>
        <v>12.54</v>
      </c>
      <c r="CK980">
        <f>IFERROR(VLOOKUP($A980,vix_cboe!$A$1:$E4572,5,FALSE),"NA")</f>
        <v>13.19</v>
      </c>
      <c r="CL980" s="5">
        <f>IFERROR(VLOOKUP($A980,gold_gold.org!$A$1:$G$10247,2,FALSE),"NA")</f>
        <v>1201.8499999999999</v>
      </c>
      <c r="CM980" s="5">
        <f>IFERROR(VLOOKUP($A980,gold_gold.org!$A$1:$G$10247,3,FALSE),"NA")</f>
        <v>1053.9770900000001</v>
      </c>
      <c r="CN980" s="5">
        <f>IFERROR(VLOOKUP($A980,gold_gold.org!$A$1:$G$10247,4,FALSE),"NA")</f>
        <v>147809.48663</v>
      </c>
      <c r="CO980" s="5">
        <f>IFERROR(VLOOKUP($A980,gold_gold.org!$A$1:$G$10247,5,FALSE),"NA")</f>
        <v>756.88044000000002</v>
      </c>
      <c r="CP980">
        <f>IFERROR(VLOOKUP($A980,crude_oil_eia!$A$1:$C$8255,2,FALSE),"NA")</f>
        <v>60.41</v>
      </c>
      <c r="CQ980">
        <f>IFERROR(VLOOKUP($A980,crude_oil_eia!$A$1:$C$8255,3,FALSE),"NA")</f>
        <v>61.37</v>
      </c>
      <c r="CR980">
        <f>IFERROR(VLOOKUP($A980,dji_yahoo!$A$1:$G$1214,2,FALSE),"NA")</f>
        <v>17944.609375</v>
      </c>
      <c r="CS980">
        <f>IFERROR(VLOOKUP($A980,dji_yahoo!$A$1:$G$1214,3,FALSE),"NA")</f>
        <v>18174.730468999998</v>
      </c>
      <c r="CT980">
        <f>IFERROR(VLOOKUP($A980,dji_yahoo!$A$1:$G$1214,4,FALSE),"NA")</f>
        <v>17944.609375</v>
      </c>
      <c r="CU980">
        <f>IFERROR(VLOOKUP($A980,dji_yahoo!$A$1:$G$1214,5,FALSE),"NA")</f>
        <v>18115.839843999998</v>
      </c>
      <c r="CV980">
        <f>IFERROR(VLOOKUP($A980,dji_yahoo!$A$1:$G$1214,7,FALSE),"NA")</f>
        <v>94460000</v>
      </c>
      <c r="CW980" s="5">
        <f>IFERROR(VLOOKUP($A980,nasdaq_yahoo!$A$1:$G$1249,2,FALSE),"NA")</f>
        <v>5082.0600590000004</v>
      </c>
      <c r="CX980" s="5">
        <f>IFERROR(VLOOKUP($A980,nasdaq_yahoo!$A$1:$G$1249,3,FALSE),"NA")</f>
        <v>5143.3198240000002</v>
      </c>
      <c r="CY980" s="5">
        <f>IFERROR(VLOOKUP($A980,nasdaq_yahoo!$A$1:$G$1249,4,FALSE),"NA")</f>
        <v>5082.0297849999997</v>
      </c>
      <c r="CZ980" s="5">
        <f>IFERROR(VLOOKUP($A980,nasdaq_yahoo!$A$1:$G$1249,5,FALSE),"NA")</f>
        <v>5132.9501950000003</v>
      </c>
      <c r="DA980" s="6">
        <f>IFERROR(VLOOKUP($A980,nasdaq_yahoo!$A$1:$G$1249,7,FALSE),"NA")</f>
        <v>1877920000</v>
      </c>
      <c r="DB980" s="5">
        <f>IFERROR(VLOOKUP($A980,USEPUINDXD!$A$1:$B$1827,2,FALSE),"NA")</f>
        <v>78.790000000000006</v>
      </c>
    </row>
    <row r="981" spans="1:106">
      <c r="A981" s="1">
        <v>42172</v>
      </c>
      <c r="B981">
        <v>250.82</v>
      </c>
      <c r="C981">
        <v>256.85000000000002</v>
      </c>
      <c r="D981">
        <v>246.48</v>
      </c>
      <c r="E981">
        <v>249.28</v>
      </c>
      <c r="F981">
        <v>43858400</v>
      </c>
      <c r="G981">
        <v>3581960000</v>
      </c>
      <c r="H981">
        <v>2.99</v>
      </c>
      <c r="I981">
        <v>3.15</v>
      </c>
      <c r="J981">
        <v>2.91</v>
      </c>
      <c r="K981">
        <v>3</v>
      </c>
      <c r="L981">
        <v>127588</v>
      </c>
      <c r="M981">
        <v>16341300</v>
      </c>
      <c r="N981" t="s">
        <v>85</v>
      </c>
      <c r="O981" t="s">
        <v>85</v>
      </c>
      <c r="P981" t="s">
        <v>85</v>
      </c>
      <c r="Q981" t="s">
        <v>85</v>
      </c>
      <c r="R981" t="s">
        <v>85</v>
      </c>
      <c r="S981" t="s">
        <v>85</v>
      </c>
      <c r="T981" t="s">
        <v>85</v>
      </c>
      <c r="U981" t="s">
        <v>85</v>
      </c>
      <c r="V981" t="s">
        <v>85</v>
      </c>
      <c r="W981" t="s">
        <v>85</v>
      </c>
      <c r="X981" t="s">
        <v>85</v>
      </c>
      <c r="Y981" t="s">
        <v>85</v>
      </c>
      <c r="Z981">
        <v>2.9</v>
      </c>
      <c r="AA981">
        <v>3.2</v>
      </c>
      <c r="AB981">
        <v>2.72</v>
      </c>
      <c r="AC981">
        <v>2.89</v>
      </c>
      <c r="AD981">
        <v>13038800</v>
      </c>
      <c r="AE981">
        <v>115769000</v>
      </c>
      <c r="AF981">
        <v>0.50771699999999997</v>
      </c>
      <c r="AG981">
        <v>0.52366100000000004</v>
      </c>
      <c r="AH981">
        <v>0.49357800000000002</v>
      </c>
      <c r="AI981">
        <v>0.50334000000000001</v>
      </c>
      <c r="AJ981">
        <v>35110</v>
      </c>
      <c r="AK981">
        <v>4123450</v>
      </c>
      <c r="AL981">
        <v>1.6000000000000001E-4</v>
      </c>
      <c r="AM981">
        <v>1.84E-4</v>
      </c>
      <c r="AN981">
        <v>1.55E-4</v>
      </c>
      <c r="AO981">
        <v>1.6000000000000001E-4</v>
      </c>
      <c r="AP981">
        <v>8668</v>
      </c>
      <c r="AQ981">
        <v>1443470</v>
      </c>
      <c r="AR981" t="s">
        <v>85</v>
      </c>
      <c r="AS981" t="s">
        <v>85</v>
      </c>
      <c r="AT981" t="s">
        <v>85</v>
      </c>
      <c r="AU981" t="s">
        <v>85</v>
      </c>
      <c r="AV981" t="s">
        <v>85</v>
      </c>
      <c r="AW981" t="s">
        <v>85</v>
      </c>
      <c r="AX981" t="s">
        <v>85</v>
      </c>
      <c r="AY981" t="s">
        <v>85</v>
      </c>
      <c r="AZ981" t="s">
        <v>85</v>
      </c>
      <c r="BA981" t="s">
        <v>85</v>
      </c>
      <c r="BB981" t="s">
        <v>85</v>
      </c>
      <c r="BC981" t="s">
        <v>85</v>
      </c>
      <c r="BD981" t="s">
        <v>85</v>
      </c>
      <c r="BE981" t="s">
        <v>85</v>
      </c>
      <c r="BF981" t="s">
        <v>85</v>
      </c>
      <c r="BG981" t="s">
        <v>85</v>
      </c>
      <c r="BH981" t="s">
        <v>85</v>
      </c>
      <c r="BI981" t="s">
        <v>85</v>
      </c>
      <c r="BJ981" t="s">
        <v>85</v>
      </c>
      <c r="BK981" t="s">
        <v>85</v>
      </c>
      <c r="BL981" t="s">
        <v>85</v>
      </c>
      <c r="BM981" t="s">
        <v>85</v>
      </c>
      <c r="BN981" t="s">
        <v>85</v>
      </c>
      <c r="BO981" t="s">
        <v>85</v>
      </c>
      <c r="BP981">
        <v>9.4269999999999996E-3</v>
      </c>
      <c r="BQ981">
        <v>9.7739999999999997E-3</v>
      </c>
      <c r="BR981">
        <v>9.4090000000000007E-3</v>
      </c>
      <c r="BS981">
        <v>9.6780000000000008E-3</v>
      </c>
      <c r="BT981">
        <v>1050540</v>
      </c>
      <c r="BU981">
        <v>300809000</v>
      </c>
      <c r="BV981" t="s">
        <v>85</v>
      </c>
      <c r="BW981" t="s">
        <v>85</v>
      </c>
      <c r="BX981" t="s">
        <v>85</v>
      </c>
      <c r="BY981" t="s">
        <v>85</v>
      </c>
      <c r="BZ981" t="s">
        <v>85</v>
      </c>
      <c r="CA981" t="s">
        <v>85</v>
      </c>
      <c r="CB981" t="s">
        <v>85</v>
      </c>
      <c r="CC981" t="s">
        <v>85</v>
      </c>
      <c r="CD981" t="s">
        <v>85</v>
      </c>
      <c r="CE981" t="s">
        <v>85</v>
      </c>
      <c r="CF981" t="s">
        <v>85</v>
      </c>
      <c r="CG981" t="s">
        <v>85</v>
      </c>
      <c r="CH981">
        <f>IFERROR(VLOOKUP($A981,vix_cboe!$A$1:$E4573,2,FALSE),"NA")</f>
        <v>14.66</v>
      </c>
      <c r="CI981">
        <f>IFERROR(VLOOKUP($A981,vix_cboe!$A$1:$E4573,3,FALSE),"NA")</f>
        <v>15.49</v>
      </c>
      <c r="CJ981">
        <f>IFERROR(VLOOKUP($A981,vix_cboe!$A$1:$E4573,4,FALSE),"NA")</f>
        <v>14.07</v>
      </c>
      <c r="CK981">
        <f>IFERROR(VLOOKUP($A981,vix_cboe!$A$1:$E4573,5,FALSE),"NA")</f>
        <v>14.5</v>
      </c>
      <c r="CL981" s="5">
        <f>IFERROR(VLOOKUP($A981,gold_gold.org!$A$1:$G$10247,2,FALSE),"NA")</f>
        <v>1178</v>
      </c>
      <c r="CM981" s="5">
        <f>IFERROR(VLOOKUP($A981,gold_gold.org!$A$1:$G$10247,3,FALSE),"NA")</f>
        <v>1048.64986</v>
      </c>
      <c r="CN981" s="5">
        <f>IFERROR(VLOOKUP($A981,gold_gold.org!$A$1:$G$10247,4,FALSE),"NA")</f>
        <v>146366.5</v>
      </c>
      <c r="CO981" s="5">
        <f>IFERROR(VLOOKUP($A981,gold_gold.org!$A$1:$G$10247,5,FALSE),"NA")</f>
        <v>749.79348000000005</v>
      </c>
      <c r="CP981">
        <f>IFERROR(VLOOKUP($A981,crude_oil_eia!$A$1:$C$8255,2,FALSE),"NA")</f>
        <v>59.89</v>
      </c>
      <c r="CQ981">
        <f>IFERROR(VLOOKUP($A981,crude_oil_eia!$A$1:$C$8255,3,FALSE),"NA")</f>
        <v>60.75</v>
      </c>
      <c r="CR981">
        <f>IFERROR(VLOOKUP($A981,dji_yahoo!$A$1:$G$1214,2,FALSE),"NA")</f>
        <v>17909.580077999999</v>
      </c>
      <c r="CS981">
        <f>IFERROR(VLOOKUP($A981,dji_yahoo!$A$1:$G$1214,3,FALSE),"NA")</f>
        <v>17998</v>
      </c>
      <c r="CT981">
        <f>IFERROR(VLOOKUP($A981,dji_yahoo!$A$1:$G$1214,4,FALSE),"NA")</f>
        <v>17839.650390999999</v>
      </c>
      <c r="CU981">
        <f>IFERROR(VLOOKUP($A981,dji_yahoo!$A$1:$G$1214,5,FALSE),"NA")</f>
        <v>17935.740234000001</v>
      </c>
      <c r="CV981">
        <f>IFERROR(VLOOKUP($A981,dji_yahoo!$A$1:$G$1214,7,FALSE),"NA")</f>
        <v>92410000</v>
      </c>
      <c r="CW981" s="5">
        <f>IFERROR(VLOOKUP($A981,nasdaq_yahoo!$A$1:$G$1249,2,FALSE),"NA")</f>
        <v>5067.6801759999998</v>
      </c>
      <c r="CX981" s="5">
        <f>IFERROR(VLOOKUP($A981,nasdaq_yahoo!$A$1:$G$1249,3,FALSE),"NA")</f>
        <v>5080.1098629999997</v>
      </c>
      <c r="CY981" s="5">
        <f>IFERROR(VLOOKUP($A981,nasdaq_yahoo!$A$1:$G$1249,4,FALSE),"NA")</f>
        <v>5042.25</v>
      </c>
      <c r="CZ981" s="5">
        <f>IFERROR(VLOOKUP($A981,nasdaq_yahoo!$A$1:$G$1249,5,FALSE),"NA")</f>
        <v>5064.8798829999996</v>
      </c>
      <c r="DA981" s="6">
        <f>IFERROR(VLOOKUP($A981,nasdaq_yahoo!$A$1:$G$1249,7,FALSE),"NA")</f>
        <v>1712820000</v>
      </c>
      <c r="DB981" s="5">
        <f>IFERROR(VLOOKUP($A981,USEPUINDXD!$A$1:$B$1827,2,FALSE),"NA")</f>
        <v>50.73</v>
      </c>
    </row>
    <row r="982" spans="1:106">
      <c r="A982" s="1">
        <v>42171</v>
      </c>
      <c r="B982">
        <v>236.76</v>
      </c>
      <c r="C982">
        <v>251.74</v>
      </c>
      <c r="D982">
        <v>236.12</v>
      </c>
      <c r="E982">
        <v>250.9</v>
      </c>
      <c r="F982">
        <v>41612000</v>
      </c>
      <c r="G982">
        <v>3380500000</v>
      </c>
      <c r="H982">
        <v>2.74</v>
      </c>
      <c r="I982">
        <v>2.99</v>
      </c>
      <c r="J982">
        <v>2.73</v>
      </c>
      <c r="K982">
        <v>2.99</v>
      </c>
      <c r="L982">
        <v>109178</v>
      </c>
      <c r="M982">
        <v>14980300</v>
      </c>
      <c r="N982" t="s">
        <v>85</v>
      </c>
      <c r="O982" t="s">
        <v>85</v>
      </c>
      <c r="P982" t="s">
        <v>85</v>
      </c>
      <c r="Q982" t="s">
        <v>85</v>
      </c>
      <c r="R982" t="s">
        <v>85</v>
      </c>
      <c r="S982" t="s">
        <v>85</v>
      </c>
      <c r="T982" t="s">
        <v>85</v>
      </c>
      <c r="U982" t="s">
        <v>85</v>
      </c>
      <c r="V982" t="s">
        <v>85</v>
      </c>
      <c r="W982" t="s">
        <v>85</v>
      </c>
      <c r="X982" t="s">
        <v>85</v>
      </c>
      <c r="Y982" t="s">
        <v>85</v>
      </c>
      <c r="Z982">
        <v>2.02</v>
      </c>
      <c r="AA982">
        <v>2.88</v>
      </c>
      <c r="AB982">
        <v>2.0099999999999998</v>
      </c>
      <c r="AC982">
        <v>2.88</v>
      </c>
      <c r="AD982">
        <v>10053700</v>
      </c>
      <c r="AE982">
        <v>80606100</v>
      </c>
      <c r="AF982">
        <v>0.50513399999999997</v>
      </c>
      <c r="AG982">
        <v>0.51585899999999996</v>
      </c>
      <c r="AH982">
        <v>0.48990600000000001</v>
      </c>
      <c r="AI982">
        <v>0.50608600000000004</v>
      </c>
      <c r="AJ982">
        <v>47599</v>
      </c>
      <c r="AK982">
        <v>4095180</v>
      </c>
      <c r="AL982">
        <v>1.47E-4</v>
      </c>
      <c r="AM982">
        <v>1.6100000000000001E-4</v>
      </c>
      <c r="AN982">
        <v>1.44E-4</v>
      </c>
      <c r="AO982">
        <v>1.6000000000000001E-4</v>
      </c>
      <c r="AP982">
        <v>6374</v>
      </c>
      <c r="AQ982">
        <v>1326840</v>
      </c>
      <c r="AR982" t="s">
        <v>85</v>
      </c>
      <c r="AS982" t="s">
        <v>85</v>
      </c>
      <c r="AT982" t="s">
        <v>85</v>
      </c>
      <c r="AU982" t="s">
        <v>85</v>
      </c>
      <c r="AV982" t="s">
        <v>85</v>
      </c>
      <c r="AW982" t="s">
        <v>85</v>
      </c>
      <c r="AX982" t="s">
        <v>85</v>
      </c>
      <c r="AY982" t="s">
        <v>85</v>
      </c>
      <c r="AZ982" t="s">
        <v>85</v>
      </c>
      <c r="BA982" t="s">
        <v>85</v>
      </c>
      <c r="BB982" t="s">
        <v>85</v>
      </c>
      <c r="BC982" t="s">
        <v>85</v>
      </c>
      <c r="BD982" t="s">
        <v>85</v>
      </c>
      <c r="BE982" t="s">
        <v>85</v>
      </c>
      <c r="BF982" t="s">
        <v>85</v>
      </c>
      <c r="BG982" t="s">
        <v>85</v>
      </c>
      <c r="BH982" t="s">
        <v>85</v>
      </c>
      <c r="BI982" t="s">
        <v>85</v>
      </c>
      <c r="BJ982" t="s">
        <v>85</v>
      </c>
      <c r="BK982" t="s">
        <v>85</v>
      </c>
      <c r="BL982" t="s">
        <v>85</v>
      </c>
      <c r="BM982" t="s">
        <v>85</v>
      </c>
      <c r="BN982" t="s">
        <v>85</v>
      </c>
      <c r="BO982" t="s">
        <v>85</v>
      </c>
      <c r="BP982">
        <v>8.5800000000000008E-3</v>
      </c>
      <c r="BQ982">
        <v>9.4570000000000001E-3</v>
      </c>
      <c r="BR982">
        <v>8.5800000000000008E-3</v>
      </c>
      <c r="BS982">
        <v>9.4240000000000001E-3</v>
      </c>
      <c r="BT982">
        <v>1523530</v>
      </c>
      <c r="BU982">
        <v>273790000</v>
      </c>
      <c r="BV982" t="s">
        <v>85</v>
      </c>
      <c r="BW982" t="s">
        <v>85</v>
      </c>
      <c r="BX982" t="s">
        <v>85</v>
      </c>
      <c r="BY982" t="s">
        <v>85</v>
      </c>
      <c r="BZ982" t="s">
        <v>85</v>
      </c>
      <c r="CA982" t="s">
        <v>85</v>
      </c>
      <c r="CB982" t="s">
        <v>85</v>
      </c>
      <c r="CC982" t="s">
        <v>85</v>
      </c>
      <c r="CD982" t="s">
        <v>85</v>
      </c>
      <c r="CE982" t="s">
        <v>85</v>
      </c>
      <c r="CF982" t="s">
        <v>85</v>
      </c>
      <c r="CG982" t="s">
        <v>85</v>
      </c>
      <c r="CH982">
        <f>IFERROR(VLOOKUP($A982,vix_cboe!$A$1:$E4574,2,FALSE),"NA")</f>
        <v>15.62</v>
      </c>
      <c r="CI982">
        <f>IFERROR(VLOOKUP($A982,vix_cboe!$A$1:$E4574,3,FALSE),"NA")</f>
        <v>15.62</v>
      </c>
      <c r="CJ982">
        <f>IFERROR(VLOOKUP($A982,vix_cboe!$A$1:$E4574,4,FALSE),"NA")</f>
        <v>14.81</v>
      </c>
      <c r="CK982">
        <f>IFERROR(VLOOKUP($A982,vix_cboe!$A$1:$E4574,5,FALSE),"NA")</f>
        <v>14.81</v>
      </c>
      <c r="CL982" s="5">
        <f>IFERROR(VLOOKUP($A982,gold_gold.org!$A$1:$G$10247,2,FALSE),"NA")</f>
        <v>1177.75</v>
      </c>
      <c r="CM982" s="5">
        <f>IFERROR(VLOOKUP($A982,gold_gold.org!$A$1:$G$10247,3,FALSE),"NA")</f>
        <v>1048.3338799999999</v>
      </c>
      <c r="CN982" s="5">
        <f>IFERROR(VLOOKUP($A982,gold_gold.org!$A$1:$G$10247,4,FALSE),"NA")</f>
        <v>145375.56836999999</v>
      </c>
      <c r="CO982" s="5">
        <f>IFERROR(VLOOKUP($A982,gold_gold.org!$A$1:$G$10247,5,FALSE),"NA")</f>
        <v>753.76</v>
      </c>
      <c r="CP982">
        <f>IFERROR(VLOOKUP($A982,crude_oil_eia!$A$1:$C$8255,2,FALSE),"NA")</f>
        <v>60.01</v>
      </c>
      <c r="CQ982">
        <f>IFERROR(VLOOKUP($A982,crude_oil_eia!$A$1:$C$8255,3,FALSE),"NA")</f>
        <v>60.75</v>
      </c>
      <c r="CR982">
        <f>IFERROR(VLOOKUP($A982,dji_yahoo!$A$1:$G$1214,2,FALSE),"NA")</f>
        <v>17787.429688</v>
      </c>
      <c r="CS982">
        <f>IFERROR(VLOOKUP($A982,dji_yahoo!$A$1:$G$1214,3,FALSE),"NA")</f>
        <v>17919.619140999999</v>
      </c>
      <c r="CT982">
        <f>IFERROR(VLOOKUP($A982,dji_yahoo!$A$1:$G$1214,4,FALSE),"NA")</f>
        <v>17774.119140999999</v>
      </c>
      <c r="CU982">
        <f>IFERROR(VLOOKUP($A982,dji_yahoo!$A$1:$G$1214,5,FALSE),"NA")</f>
        <v>17904.480468999998</v>
      </c>
      <c r="CV982">
        <f>IFERROR(VLOOKUP($A982,dji_yahoo!$A$1:$G$1214,7,FALSE),"NA")</f>
        <v>77510000</v>
      </c>
      <c r="CW982" s="5">
        <f>IFERROR(VLOOKUP($A982,nasdaq_yahoo!$A$1:$G$1249,2,FALSE),"NA")</f>
        <v>5023.580078</v>
      </c>
      <c r="CX982" s="5">
        <f>IFERROR(VLOOKUP($A982,nasdaq_yahoo!$A$1:$G$1249,3,FALSE),"NA")</f>
        <v>5063.0600590000004</v>
      </c>
      <c r="CY982" s="5">
        <f>IFERROR(VLOOKUP($A982,nasdaq_yahoo!$A$1:$G$1249,4,FALSE),"NA")</f>
        <v>5022.5600590000004</v>
      </c>
      <c r="CZ982" s="5">
        <f>IFERROR(VLOOKUP($A982,nasdaq_yahoo!$A$1:$G$1249,5,FALSE),"NA")</f>
        <v>5055.5498049999997</v>
      </c>
      <c r="DA982" s="6">
        <f>IFERROR(VLOOKUP($A982,nasdaq_yahoo!$A$1:$G$1249,7,FALSE),"NA")</f>
        <v>1654820000</v>
      </c>
      <c r="DB982" s="5">
        <f>IFERROR(VLOOKUP($A982,USEPUINDXD!$A$1:$B$1827,2,FALSE),"NA")</f>
        <v>40.369999999999997</v>
      </c>
    </row>
    <row r="983" spans="1:106">
      <c r="A983" s="1">
        <v>42170</v>
      </c>
      <c r="B983">
        <v>233.42</v>
      </c>
      <c r="C983">
        <v>237.84</v>
      </c>
      <c r="D983">
        <v>233.42</v>
      </c>
      <c r="E983">
        <v>236.82</v>
      </c>
      <c r="F983">
        <v>19912100</v>
      </c>
      <c r="G983">
        <v>3331930000</v>
      </c>
      <c r="H983">
        <v>2.81</v>
      </c>
      <c r="I983">
        <v>2.85</v>
      </c>
      <c r="J983">
        <v>2.72</v>
      </c>
      <c r="K983">
        <v>2.74</v>
      </c>
      <c r="L983">
        <v>102014</v>
      </c>
      <c r="M983">
        <v>15333500</v>
      </c>
      <c r="N983" t="s">
        <v>85</v>
      </c>
      <c r="O983" t="s">
        <v>85</v>
      </c>
      <c r="P983" t="s">
        <v>85</v>
      </c>
      <c r="Q983" t="s">
        <v>85</v>
      </c>
      <c r="R983" t="s">
        <v>85</v>
      </c>
      <c r="S983" t="s">
        <v>85</v>
      </c>
      <c r="T983" t="s">
        <v>85</v>
      </c>
      <c r="U983" t="s">
        <v>85</v>
      </c>
      <c r="V983" t="s">
        <v>85</v>
      </c>
      <c r="W983" t="s">
        <v>85</v>
      </c>
      <c r="X983" t="s">
        <v>85</v>
      </c>
      <c r="Y983" t="s">
        <v>85</v>
      </c>
      <c r="Z983">
        <v>2</v>
      </c>
      <c r="AA983">
        <v>2.0299999999999998</v>
      </c>
      <c r="AB983">
        <v>1.99</v>
      </c>
      <c r="AC983">
        <v>2.02</v>
      </c>
      <c r="AD983">
        <v>1895750</v>
      </c>
      <c r="AE983">
        <v>79922500</v>
      </c>
      <c r="AF983">
        <v>0.49517800000000001</v>
      </c>
      <c r="AG983">
        <v>0.51544000000000001</v>
      </c>
      <c r="AH983">
        <v>0.49320599999999998</v>
      </c>
      <c r="AI983">
        <v>0.50822400000000001</v>
      </c>
      <c r="AJ983">
        <v>27100</v>
      </c>
      <c r="AK983">
        <v>4007810</v>
      </c>
      <c r="AL983">
        <v>1.55E-4</v>
      </c>
      <c r="AM983">
        <v>1.65E-4</v>
      </c>
      <c r="AN983">
        <v>1.47E-4</v>
      </c>
      <c r="AO983">
        <v>1.47E-4</v>
      </c>
      <c r="AP983">
        <v>9550</v>
      </c>
      <c r="AQ983">
        <v>1396540</v>
      </c>
      <c r="AR983" t="s">
        <v>85</v>
      </c>
      <c r="AS983" t="s">
        <v>85</v>
      </c>
      <c r="AT983" t="s">
        <v>85</v>
      </c>
      <c r="AU983" t="s">
        <v>85</v>
      </c>
      <c r="AV983" t="s">
        <v>85</v>
      </c>
      <c r="AW983" t="s">
        <v>85</v>
      </c>
      <c r="AX983" t="s">
        <v>85</v>
      </c>
      <c r="AY983" t="s">
        <v>85</v>
      </c>
      <c r="AZ983" t="s">
        <v>85</v>
      </c>
      <c r="BA983" t="s">
        <v>85</v>
      </c>
      <c r="BB983" t="s">
        <v>85</v>
      </c>
      <c r="BC983" t="s">
        <v>85</v>
      </c>
      <c r="BD983" t="s">
        <v>85</v>
      </c>
      <c r="BE983" t="s">
        <v>85</v>
      </c>
      <c r="BF983" t="s">
        <v>85</v>
      </c>
      <c r="BG983" t="s">
        <v>85</v>
      </c>
      <c r="BH983" t="s">
        <v>85</v>
      </c>
      <c r="BI983" t="s">
        <v>85</v>
      </c>
      <c r="BJ983" t="s">
        <v>85</v>
      </c>
      <c r="BK983" t="s">
        <v>85</v>
      </c>
      <c r="BL983" t="s">
        <v>85</v>
      </c>
      <c r="BM983" t="s">
        <v>85</v>
      </c>
      <c r="BN983" t="s">
        <v>85</v>
      </c>
      <c r="BO983" t="s">
        <v>85</v>
      </c>
      <c r="BP983">
        <v>8.1460000000000005E-3</v>
      </c>
      <c r="BQ983">
        <v>8.5810000000000001E-3</v>
      </c>
      <c r="BR983">
        <v>8.1440000000000002E-3</v>
      </c>
      <c r="BS983">
        <v>8.5789999999999998E-3</v>
      </c>
      <c r="BT983">
        <v>658174</v>
      </c>
      <c r="BU983">
        <v>259920000</v>
      </c>
      <c r="BV983" t="s">
        <v>85</v>
      </c>
      <c r="BW983" t="s">
        <v>85</v>
      </c>
      <c r="BX983" t="s">
        <v>85</v>
      </c>
      <c r="BY983" t="s">
        <v>85</v>
      </c>
      <c r="BZ983" t="s">
        <v>85</v>
      </c>
      <c r="CA983" t="s">
        <v>85</v>
      </c>
      <c r="CB983" t="s">
        <v>85</v>
      </c>
      <c r="CC983" t="s">
        <v>85</v>
      </c>
      <c r="CD983" t="s">
        <v>85</v>
      </c>
      <c r="CE983" t="s">
        <v>85</v>
      </c>
      <c r="CF983" t="s">
        <v>85</v>
      </c>
      <c r="CG983" t="s">
        <v>85</v>
      </c>
      <c r="CH983">
        <f>IFERROR(VLOOKUP($A983,vix_cboe!$A$1:$E4575,2,FALSE),"NA")</f>
        <v>15.48</v>
      </c>
      <c r="CI983">
        <f>IFERROR(VLOOKUP($A983,vix_cboe!$A$1:$E4575,3,FALSE),"NA")</f>
        <v>15.57</v>
      </c>
      <c r="CJ983">
        <f>IFERROR(VLOOKUP($A983,vix_cboe!$A$1:$E4575,4,FALSE),"NA")</f>
        <v>14.91</v>
      </c>
      <c r="CK983">
        <f>IFERROR(VLOOKUP($A983,vix_cboe!$A$1:$E4575,5,FALSE),"NA")</f>
        <v>15.39</v>
      </c>
      <c r="CL983" s="5">
        <f>IFERROR(VLOOKUP($A983,gold_gold.org!$A$1:$G$10247,2,FALSE),"NA")</f>
        <v>1181.4000000000001</v>
      </c>
      <c r="CM983" s="5">
        <f>IFERROR(VLOOKUP($A983,gold_gold.org!$A$1:$G$10247,3,FALSE),"NA")</f>
        <v>1049.80666</v>
      </c>
      <c r="CN983" s="5">
        <f>IFERROR(VLOOKUP($A983,gold_gold.org!$A$1:$G$10247,4,FALSE),"NA")</f>
        <v>145891.0624</v>
      </c>
      <c r="CO983" s="5">
        <f>IFERROR(VLOOKUP($A983,gold_gold.org!$A$1:$G$10247,5,FALSE),"NA")</f>
        <v>759.98725000000002</v>
      </c>
      <c r="CP983">
        <f>IFERROR(VLOOKUP($A983,crude_oil_eia!$A$1:$C$8255,2,FALSE),"NA")</f>
        <v>59.53</v>
      </c>
      <c r="CQ983">
        <f>IFERROR(VLOOKUP($A983,crude_oil_eia!$A$1:$C$8255,3,FALSE),"NA")</f>
        <v>60.99</v>
      </c>
      <c r="CR983">
        <f>IFERROR(VLOOKUP($A983,dji_yahoo!$A$1:$G$1214,2,FALSE),"NA")</f>
        <v>17890.759765999999</v>
      </c>
      <c r="CS983">
        <f>IFERROR(VLOOKUP($A983,dji_yahoo!$A$1:$G$1214,3,FALSE),"NA")</f>
        <v>17890.759765999999</v>
      </c>
      <c r="CT983">
        <f>IFERROR(VLOOKUP($A983,dji_yahoo!$A$1:$G$1214,4,FALSE),"NA")</f>
        <v>17698.419922000001</v>
      </c>
      <c r="CU983">
        <f>IFERROR(VLOOKUP($A983,dji_yahoo!$A$1:$G$1214,5,FALSE),"NA")</f>
        <v>17791.169922000001</v>
      </c>
      <c r="CV983">
        <f>IFERROR(VLOOKUP($A983,dji_yahoo!$A$1:$G$1214,7,FALSE),"NA")</f>
        <v>91920000</v>
      </c>
      <c r="CW983" s="5">
        <f>IFERROR(VLOOKUP($A983,nasdaq_yahoo!$A$1:$G$1249,2,FALSE),"NA")</f>
        <v>5011.7900390000004</v>
      </c>
      <c r="CX983" s="5">
        <f>IFERROR(VLOOKUP($A983,nasdaq_yahoo!$A$1:$G$1249,3,FALSE),"NA")</f>
        <v>5035.3701170000004</v>
      </c>
      <c r="CY983" s="5">
        <f>IFERROR(VLOOKUP($A983,nasdaq_yahoo!$A$1:$G$1249,4,FALSE),"NA")</f>
        <v>4985.9399409999996</v>
      </c>
      <c r="CZ983" s="5">
        <f>IFERROR(VLOOKUP($A983,nasdaq_yahoo!$A$1:$G$1249,5,FALSE),"NA")</f>
        <v>5029.9702150000003</v>
      </c>
      <c r="DA983" s="6">
        <f>IFERROR(VLOOKUP($A983,nasdaq_yahoo!$A$1:$G$1249,7,FALSE),"NA")</f>
        <v>1790280000</v>
      </c>
      <c r="DB983" s="5">
        <f>IFERROR(VLOOKUP($A983,USEPUINDXD!$A$1:$B$1827,2,FALSE),"NA")</f>
        <v>52.5</v>
      </c>
    </row>
    <row r="984" spans="1:106">
      <c r="A984" s="1">
        <v>42169</v>
      </c>
      <c r="B984">
        <v>232.44</v>
      </c>
      <c r="C984">
        <v>234.86</v>
      </c>
      <c r="D984">
        <v>232</v>
      </c>
      <c r="E984">
        <v>233.54</v>
      </c>
      <c r="F984">
        <v>12165900</v>
      </c>
      <c r="G984">
        <v>3317080000</v>
      </c>
      <c r="H984">
        <v>2.8</v>
      </c>
      <c r="I984">
        <v>2.83</v>
      </c>
      <c r="J984">
        <v>2.75</v>
      </c>
      <c r="K984">
        <v>2.81</v>
      </c>
      <c r="L984">
        <v>87100</v>
      </c>
      <c r="M984">
        <v>15289300</v>
      </c>
      <c r="N984" t="s">
        <v>85</v>
      </c>
      <c r="O984" t="s">
        <v>85</v>
      </c>
      <c r="P984" t="s">
        <v>85</v>
      </c>
      <c r="Q984" t="s">
        <v>85</v>
      </c>
      <c r="R984" t="s">
        <v>85</v>
      </c>
      <c r="S984" t="s">
        <v>85</v>
      </c>
      <c r="T984" t="s">
        <v>85</v>
      </c>
      <c r="U984" t="s">
        <v>85</v>
      </c>
      <c r="V984" t="s">
        <v>85</v>
      </c>
      <c r="W984" t="s">
        <v>85</v>
      </c>
      <c r="X984" t="s">
        <v>85</v>
      </c>
      <c r="Y984" t="s">
        <v>85</v>
      </c>
      <c r="Z984">
        <v>1.86</v>
      </c>
      <c r="AA984">
        <v>2.0699999999999998</v>
      </c>
      <c r="AB984">
        <v>1.85</v>
      </c>
      <c r="AC984">
        <v>2</v>
      </c>
      <c r="AD984">
        <v>3128440</v>
      </c>
      <c r="AE984">
        <v>74220300</v>
      </c>
      <c r="AF984">
        <v>0.48789100000000002</v>
      </c>
      <c r="AG984">
        <v>0.49688199999999999</v>
      </c>
      <c r="AH984">
        <v>0.474605</v>
      </c>
      <c r="AI984">
        <v>0.49497000000000002</v>
      </c>
      <c r="AJ984">
        <v>25286</v>
      </c>
      <c r="AK984">
        <v>3941870</v>
      </c>
      <c r="AL984">
        <v>1.55E-4</v>
      </c>
      <c r="AM984">
        <v>1.5899999999999999E-4</v>
      </c>
      <c r="AN984">
        <v>1.4899999999999999E-4</v>
      </c>
      <c r="AO984">
        <v>1.55E-4</v>
      </c>
      <c r="AP984">
        <v>2903</v>
      </c>
      <c r="AQ984">
        <v>1399050</v>
      </c>
      <c r="AR984" t="s">
        <v>85</v>
      </c>
      <c r="AS984" t="s">
        <v>85</v>
      </c>
      <c r="AT984" t="s">
        <v>85</v>
      </c>
      <c r="AU984" t="s">
        <v>85</v>
      </c>
      <c r="AV984" t="s">
        <v>85</v>
      </c>
      <c r="AW984" t="s">
        <v>85</v>
      </c>
      <c r="AX984" t="s">
        <v>85</v>
      </c>
      <c r="AY984" t="s">
        <v>85</v>
      </c>
      <c r="AZ984" t="s">
        <v>85</v>
      </c>
      <c r="BA984" t="s">
        <v>85</v>
      </c>
      <c r="BB984" t="s">
        <v>85</v>
      </c>
      <c r="BC984" t="s">
        <v>85</v>
      </c>
      <c r="BD984" t="s">
        <v>85</v>
      </c>
      <c r="BE984" t="s">
        <v>85</v>
      </c>
      <c r="BF984" t="s">
        <v>85</v>
      </c>
      <c r="BG984" t="s">
        <v>85</v>
      </c>
      <c r="BH984" t="s">
        <v>85</v>
      </c>
      <c r="BI984" t="s">
        <v>85</v>
      </c>
      <c r="BJ984" t="s">
        <v>85</v>
      </c>
      <c r="BK984" t="s">
        <v>85</v>
      </c>
      <c r="BL984" t="s">
        <v>85</v>
      </c>
      <c r="BM984" t="s">
        <v>85</v>
      </c>
      <c r="BN984" t="s">
        <v>85</v>
      </c>
      <c r="BO984" t="s">
        <v>85</v>
      </c>
      <c r="BP984">
        <v>8.0929999999999995E-3</v>
      </c>
      <c r="BQ984">
        <v>8.2389999999999998E-3</v>
      </c>
      <c r="BR984">
        <v>8.0789999999999994E-3</v>
      </c>
      <c r="BS984">
        <v>8.1469999999999997E-3</v>
      </c>
      <c r="BT984">
        <v>315884</v>
      </c>
      <c r="BU984">
        <v>258244000</v>
      </c>
      <c r="BV984" t="s">
        <v>85</v>
      </c>
      <c r="BW984" t="s">
        <v>85</v>
      </c>
      <c r="BX984" t="s">
        <v>85</v>
      </c>
      <c r="BY984" t="s">
        <v>85</v>
      </c>
      <c r="BZ984" t="s">
        <v>85</v>
      </c>
      <c r="CA984" t="s">
        <v>85</v>
      </c>
      <c r="CB984" t="s">
        <v>85</v>
      </c>
      <c r="CC984" t="s">
        <v>85</v>
      </c>
      <c r="CD984" t="s">
        <v>85</v>
      </c>
      <c r="CE984" t="s">
        <v>85</v>
      </c>
      <c r="CF984" t="s">
        <v>85</v>
      </c>
      <c r="CG984" t="s">
        <v>85</v>
      </c>
      <c r="CH984" t="str">
        <f>IFERROR(VLOOKUP($A984,vix_cboe!$A$1:$E4576,2,FALSE),"NA")</f>
        <v>NA</v>
      </c>
      <c r="CI984" t="str">
        <f>IFERROR(VLOOKUP($A984,vix_cboe!$A$1:$E4576,3,FALSE),"NA")</f>
        <v>NA</v>
      </c>
      <c r="CJ984" t="str">
        <f>IFERROR(VLOOKUP($A984,vix_cboe!$A$1:$E4576,4,FALSE),"NA")</f>
        <v>NA</v>
      </c>
      <c r="CK984" t="str">
        <f>IFERROR(VLOOKUP($A984,vix_cboe!$A$1:$E4576,5,FALSE),"NA")</f>
        <v>NA</v>
      </c>
      <c r="CL984" s="5" t="str">
        <f>IFERROR(VLOOKUP($A984,gold_gold.org!$A$1:$G$10247,2,FALSE),"NA")</f>
        <v>NA</v>
      </c>
      <c r="CM984" s="5" t="str">
        <f>IFERROR(VLOOKUP($A984,gold_gold.org!$A$1:$G$10247,3,FALSE),"NA")</f>
        <v>NA</v>
      </c>
      <c r="CN984" s="5" t="str">
        <f>IFERROR(VLOOKUP($A984,gold_gold.org!$A$1:$G$10247,4,FALSE),"NA")</f>
        <v>NA</v>
      </c>
      <c r="CO984" s="5" t="str">
        <f>IFERROR(VLOOKUP($A984,gold_gold.org!$A$1:$G$10247,5,FALSE),"NA")</f>
        <v>NA</v>
      </c>
      <c r="CP984" t="str">
        <f>IFERROR(VLOOKUP($A984,crude_oil_eia!$A$1:$C$8255,2,FALSE),"NA")</f>
        <v>NA</v>
      </c>
      <c r="CQ984" t="str">
        <f>IFERROR(VLOOKUP($A984,crude_oil_eia!$A$1:$C$8255,3,FALSE),"NA")</f>
        <v>NA</v>
      </c>
      <c r="CR984" t="str">
        <f>IFERROR(VLOOKUP($A984,dji_yahoo!$A$1:$G$1214,2,FALSE),"NA")</f>
        <v>NA</v>
      </c>
      <c r="CS984" t="str">
        <f>IFERROR(VLOOKUP($A984,dji_yahoo!$A$1:$G$1214,3,FALSE),"NA")</f>
        <v>NA</v>
      </c>
      <c r="CT984" t="str">
        <f>IFERROR(VLOOKUP($A984,dji_yahoo!$A$1:$G$1214,4,FALSE),"NA")</f>
        <v>NA</v>
      </c>
      <c r="CU984" t="str">
        <f>IFERROR(VLOOKUP($A984,dji_yahoo!$A$1:$G$1214,5,FALSE),"NA")</f>
        <v>NA</v>
      </c>
      <c r="CV984" t="str">
        <f>IFERROR(VLOOKUP($A984,dji_yahoo!$A$1:$G$1214,7,FALSE),"NA")</f>
        <v>NA</v>
      </c>
      <c r="CW984" s="5" t="str">
        <f>IFERROR(VLOOKUP($A984,nasdaq_yahoo!$A$1:$G$1249,2,FALSE),"NA")</f>
        <v>NA</v>
      </c>
      <c r="CX984" s="5" t="str">
        <f>IFERROR(VLOOKUP($A984,nasdaq_yahoo!$A$1:$G$1249,3,FALSE),"NA")</f>
        <v>NA</v>
      </c>
      <c r="CY984" s="5" t="str">
        <f>IFERROR(VLOOKUP($A984,nasdaq_yahoo!$A$1:$G$1249,4,FALSE),"NA")</f>
        <v>NA</v>
      </c>
      <c r="CZ984" s="5" t="str">
        <f>IFERROR(VLOOKUP($A984,nasdaq_yahoo!$A$1:$G$1249,5,FALSE),"NA")</f>
        <v>NA</v>
      </c>
      <c r="DA984" s="6" t="str">
        <f>IFERROR(VLOOKUP($A984,nasdaq_yahoo!$A$1:$G$1249,7,FALSE),"NA")</f>
        <v>NA</v>
      </c>
      <c r="DB984" s="5">
        <f>IFERROR(VLOOKUP($A984,USEPUINDXD!$A$1:$B$1827,2,FALSE),"NA")</f>
        <v>62.35</v>
      </c>
    </row>
    <row r="985" spans="1:106">
      <c r="A985" s="1">
        <v>42168</v>
      </c>
      <c r="B985">
        <v>229.92</v>
      </c>
      <c r="C985">
        <v>232.65</v>
      </c>
      <c r="D985">
        <v>229.21</v>
      </c>
      <c r="E985">
        <v>232.4</v>
      </c>
      <c r="F985">
        <v>13305300</v>
      </c>
      <c r="G985">
        <v>3280180000</v>
      </c>
      <c r="H985">
        <v>2.8</v>
      </c>
      <c r="I985">
        <v>2.85</v>
      </c>
      <c r="J985">
        <v>2.77</v>
      </c>
      <c r="K985">
        <v>2.8</v>
      </c>
      <c r="L985">
        <v>68398</v>
      </c>
      <c r="M985">
        <v>15249900</v>
      </c>
      <c r="N985" t="s">
        <v>85</v>
      </c>
      <c r="O985" t="s">
        <v>85</v>
      </c>
      <c r="P985" t="s">
        <v>85</v>
      </c>
      <c r="Q985" t="s">
        <v>85</v>
      </c>
      <c r="R985" t="s">
        <v>85</v>
      </c>
      <c r="S985" t="s">
        <v>85</v>
      </c>
      <c r="T985" t="s">
        <v>85</v>
      </c>
      <c r="U985" t="s">
        <v>85</v>
      </c>
      <c r="V985" t="s">
        <v>85</v>
      </c>
      <c r="W985" t="s">
        <v>85</v>
      </c>
      <c r="X985" t="s">
        <v>85</v>
      </c>
      <c r="Y985" t="s">
        <v>85</v>
      </c>
      <c r="Z985">
        <v>1.8</v>
      </c>
      <c r="AA985">
        <v>1.86</v>
      </c>
      <c r="AB985">
        <v>1.8</v>
      </c>
      <c r="AC985">
        <v>1.86</v>
      </c>
      <c r="AD985">
        <v>1470540</v>
      </c>
      <c r="AE985">
        <v>71855200</v>
      </c>
      <c r="AF985">
        <v>0.47076600000000002</v>
      </c>
      <c r="AG985">
        <v>0.48971399999999998</v>
      </c>
      <c r="AH985">
        <v>0.45958500000000002</v>
      </c>
      <c r="AI985">
        <v>0.48947200000000002</v>
      </c>
      <c r="AJ985">
        <v>38193</v>
      </c>
      <c r="AK985">
        <v>3796760</v>
      </c>
      <c r="AL985">
        <v>1.4799999999999999E-4</v>
      </c>
      <c r="AM985">
        <v>1.55E-4</v>
      </c>
      <c r="AN985">
        <v>1.46E-4</v>
      </c>
      <c r="AO985">
        <v>1.55E-4</v>
      </c>
      <c r="AP985">
        <v>2980</v>
      </c>
      <c r="AQ985">
        <v>1332020</v>
      </c>
      <c r="AR985" t="s">
        <v>85</v>
      </c>
      <c r="AS985" t="s">
        <v>85</v>
      </c>
      <c r="AT985" t="s">
        <v>85</v>
      </c>
      <c r="AU985" t="s">
        <v>85</v>
      </c>
      <c r="AV985" t="s">
        <v>85</v>
      </c>
      <c r="AW985" t="s">
        <v>85</v>
      </c>
      <c r="AX985" t="s">
        <v>85</v>
      </c>
      <c r="AY985" t="s">
        <v>85</v>
      </c>
      <c r="AZ985" t="s">
        <v>85</v>
      </c>
      <c r="BA985" t="s">
        <v>85</v>
      </c>
      <c r="BB985" t="s">
        <v>85</v>
      </c>
      <c r="BC985" t="s">
        <v>85</v>
      </c>
      <c r="BD985" t="s">
        <v>85</v>
      </c>
      <c r="BE985" t="s">
        <v>85</v>
      </c>
      <c r="BF985" t="s">
        <v>85</v>
      </c>
      <c r="BG985" t="s">
        <v>85</v>
      </c>
      <c r="BH985" t="s">
        <v>85</v>
      </c>
      <c r="BI985" t="s">
        <v>85</v>
      </c>
      <c r="BJ985" t="s">
        <v>85</v>
      </c>
      <c r="BK985" t="s">
        <v>85</v>
      </c>
      <c r="BL985" t="s">
        <v>85</v>
      </c>
      <c r="BM985" t="s">
        <v>85</v>
      </c>
      <c r="BN985" t="s">
        <v>85</v>
      </c>
      <c r="BO985" t="s">
        <v>85</v>
      </c>
      <c r="BP985">
        <v>7.9939999999999994E-3</v>
      </c>
      <c r="BQ985">
        <v>8.1359999999999991E-3</v>
      </c>
      <c r="BR985">
        <v>7.9939999999999994E-3</v>
      </c>
      <c r="BS985">
        <v>8.0929999999999995E-3</v>
      </c>
      <c r="BT985">
        <v>80646</v>
      </c>
      <c r="BU985">
        <v>255070000</v>
      </c>
      <c r="BV985" t="s">
        <v>85</v>
      </c>
      <c r="BW985" t="s">
        <v>85</v>
      </c>
      <c r="BX985" t="s">
        <v>85</v>
      </c>
      <c r="BY985" t="s">
        <v>85</v>
      </c>
      <c r="BZ985" t="s">
        <v>85</v>
      </c>
      <c r="CA985" t="s">
        <v>85</v>
      </c>
      <c r="CB985" t="s">
        <v>85</v>
      </c>
      <c r="CC985" t="s">
        <v>85</v>
      </c>
      <c r="CD985" t="s">
        <v>85</v>
      </c>
      <c r="CE985" t="s">
        <v>85</v>
      </c>
      <c r="CF985" t="s">
        <v>85</v>
      </c>
      <c r="CG985" t="s">
        <v>85</v>
      </c>
      <c r="CH985" t="str">
        <f>IFERROR(VLOOKUP($A985,vix_cboe!$A$1:$E4577,2,FALSE),"NA")</f>
        <v>NA</v>
      </c>
      <c r="CI985" t="str">
        <f>IFERROR(VLOOKUP($A985,vix_cboe!$A$1:$E4577,3,FALSE),"NA")</f>
        <v>NA</v>
      </c>
      <c r="CJ985" t="str">
        <f>IFERROR(VLOOKUP($A985,vix_cboe!$A$1:$E4577,4,FALSE),"NA")</f>
        <v>NA</v>
      </c>
      <c r="CK985" t="str">
        <f>IFERROR(VLOOKUP($A985,vix_cboe!$A$1:$E4577,5,FALSE),"NA")</f>
        <v>NA</v>
      </c>
      <c r="CL985" s="5" t="str">
        <f>IFERROR(VLOOKUP($A985,gold_gold.org!$A$1:$G$10247,2,FALSE),"NA")</f>
        <v>NA</v>
      </c>
      <c r="CM985" s="5" t="str">
        <f>IFERROR(VLOOKUP($A985,gold_gold.org!$A$1:$G$10247,3,FALSE),"NA")</f>
        <v>NA</v>
      </c>
      <c r="CN985" s="5" t="str">
        <f>IFERROR(VLOOKUP($A985,gold_gold.org!$A$1:$G$10247,4,FALSE),"NA")</f>
        <v>NA</v>
      </c>
      <c r="CO985" s="5" t="str">
        <f>IFERROR(VLOOKUP($A985,gold_gold.org!$A$1:$G$10247,5,FALSE),"NA")</f>
        <v>NA</v>
      </c>
      <c r="CP985" t="str">
        <f>IFERROR(VLOOKUP($A985,crude_oil_eia!$A$1:$C$8255,2,FALSE),"NA")</f>
        <v>NA</v>
      </c>
      <c r="CQ985" t="str">
        <f>IFERROR(VLOOKUP($A985,crude_oil_eia!$A$1:$C$8255,3,FALSE),"NA")</f>
        <v>NA</v>
      </c>
      <c r="CR985" t="str">
        <f>IFERROR(VLOOKUP($A985,dji_yahoo!$A$1:$G$1214,2,FALSE),"NA")</f>
        <v>NA</v>
      </c>
      <c r="CS985" t="str">
        <f>IFERROR(VLOOKUP($A985,dji_yahoo!$A$1:$G$1214,3,FALSE),"NA")</f>
        <v>NA</v>
      </c>
      <c r="CT985" t="str">
        <f>IFERROR(VLOOKUP($A985,dji_yahoo!$A$1:$G$1214,4,FALSE),"NA")</f>
        <v>NA</v>
      </c>
      <c r="CU985" t="str">
        <f>IFERROR(VLOOKUP($A985,dji_yahoo!$A$1:$G$1214,5,FALSE),"NA")</f>
        <v>NA</v>
      </c>
      <c r="CV985" t="str">
        <f>IFERROR(VLOOKUP($A985,dji_yahoo!$A$1:$G$1214,7,FALSE),"NA")</f>
        <v>NA</v>
      </c>
      <c r="CW985" s="5" t="str">
        <f>IFERROR(VLOOKUP($A985,nasdaq_yahoo!$A$1:$G$1249,2,FALSE),"NA")</f>
        <v>NA</v>
      </c>
      <c r="CX985" s="5" t="str">
        <f>IFERROR(VLOOKUP($A985,nasdaq_yahoo!$A$1:$G$1249,3,FALSE),"NA")</f>
        <v>NA</v>
      </c>
      <c r="CY985" s="5" t="str">
        <f>IFERROR(VLOOKUP($A985,nasdaq_yahoo!$A$1:$G$1249,4,FALSE),"NA")</f>
        <v>NA</v>
      </c>
      <c r="CZ985" s="5" t="str">
        <f>IFERROR(VLOOKUP($A985,nasdaq_yahoo!$A$1:$G$1249,5,FALSE),"NA")</f>
        <v>NA</v>
      </c>
      <c r="DA985" s="6" t="str">
        <f>IFERROR(VLOOKUP($A985,nasdaq_yahoo!$A$1:$G$1249,7,FALSE),"NA")</f>
        <v>NA</v>
      </c>
      <c r="DB985" s="5">
        <f>IFERROR(VLOOKUP($A985,USEPUINDXD!$A$1:$B$1827,2,FALSE),"NA")</f>
        <v>52</v>
      </c>
    </row>
    <row r="986" spans="1:106">
      <c r="A986" s="1">
        <v>42167</v>
      </c>
      <c r="B986">
        <v>229.71</v>
      </c>
      <c r="C986">
        <v>231.06</v>
      </c>
      <c r="D986">
        <v>229.31</v>
      </c>
      <c r="E986">
        <v>229.98</v>
      </c>
      <c r="F986">
        <v>14017700</v>
      </c>
      <c r="G986">
        <v>3276290000</v>
      </c>
      <c r="H986">
        <v>2.78</v>
      </c>
      <c r="I986">
        <v>2.9</v>
      </c>
      <c r="J986">
        <v>2.74</v>
      </c>
      <c r="K986">
        <v>2.8</v>
      </c>
      <c r="L986">
        <v>107756</v>
      </c>
      <c r="M986">
        <v>15141500</v>
      </c>
      <c r="N986" t="s">
        <v>85</v>
      </c>
      <c r="O986" t="s">
        <v>85</v>
      </c>
      <c r="P986" t="s">
        <v>85</v>
      </c>
      <c r="Q986" t="s">
        <v>85</v>
      </c>
      <c r="R986" t="s">
        <v>85</v>
      </c>
      <c r="S986" t="s">
        <v>85</v>
      </c>
      <c r="T986" t="s">
        <v>85</v>
      </c>
      <c r="U986" t="s">
        <v>85</v>
      </c>
      <c r="V986" t="s">
        <v>85</v>
      </c>
      <c r="W986" t="s">
        <v>85</v>
      </c>
      <c r="X986" t="s">
        <v>85</v>
      </c>
      <c r="Y986" t="s">
        <v>85</v>
      </c>
      <c r="Z986">
        <v>1.79</v>
      </c>
      <c r="AA986">
        <v>1.81</v>
      </c>
      <c r="AB986">
        <v>1.79</v>
      </c>
      <c r="AC986">
        <v>1.8</v>
      </c>
      <c r="AD986">
        <v>963104</v>
      </c>
      <c r="AE986">
        <v>71277400</v>
      </c>
      <c r="AF986">
        <v>0.461866</v>
      </c>
      <c r="AG986">
        <v>0.496143</v>
      </c>
      <c r="AH986">
        <v>0.45647500000000002</v>
      </c>
      <c r="AI986">
        <v>0.470966</v>
      </c>
      <c r="AJ986">
        <v>37697</v>
      </c>
      <c r="AK986">
        <v>3718430</v>
      </c>
      <c r="AL986">
        <v>1.4799999999999999E-4</v>
      </c>
      <c r="AM986">
        <v>1.54E-4</v>
      </c>
      <c r="AN986">
        <v>1.4200000000000001E-4</v>
      </c>
      <c r="AO986">
        <v>1.4799999999999999E-4</v>
      </c>
      <c r="AP986">
        <v>3589</v>
      </c>
      <c r="AQ986">
        <v>1333110</v>
      </c>
      <c r="AR986" t="s">
        <v>85</v>
      </c>
      <c r="AS986" t="s">
        <v>85</v>
      </c>
      <c r="AT986" t="s">
        <v>85</v>
      </c>
      <c r="AU986" t="s">
        <v>85</v>
      </c>
      <c r="AV986" t="s">
        <v>85</v>
      </c>
      <c r="AW986" t="s">
        <v>85</v>
      </c>
      <c r="AX986" t="s">
        <v>85</v>
      </c>
      <c r="AY986" t="s">
        <v>85</v>
      </c>
      <c r="AZ986" t="s">
        <v>85</v>
      </c>
      <c r="BA986" t="s">
        <v>85</v>
      </c>
      <c r="BB986" t="s">
        <v>85</v>
      </c>
      <c r="BC986" t="s">
        <v>85</v>
      </c>
      <c r="BD986" t="s">
        <v>85</v>
      </c>
      <c r="BE986" t="s">
        <v>85</v>
      </c>
      <c r="BF986" t="s">
        <v>85</v>
      </c>
      <c r="BG986" t="s">
        <v>85</v>
      </c>
      <c r="BH986" t="s">
        <v>85</v>
      </c>
      <c r="BI986" t="s">
        <v>85</v>
      </c>
      <c r="BJ986" t="s">
        <v>85</v>
      </c>
      <c r="BK986" t="s">
        <v>85</v>
      </c>
      <c r="BL986" t="s">
        <v>85</v>
      </c>
      <c r="BM986" t="s">
        <v>85</v>
      </c>
      <c r="BN986" t="s">
        <v>85</v>
      </c>
      <c r="BO986" t="s">
        <v>85</v>
      </c>
      <c r="BP986">
        <v>8.0409999999999995E-3</v>
      </c>
      <c r="BQ986">
        <v>8.0839999999999992E-3</v>
      </c>
      <c r="BR986">
        <v>7.9920000000000008E-3</v>
      </c>
      <c r="BS986">
        <v>8.0569999999999999E-3</v>
      </c>
      <c r="BT986">
        <v>138738</v>
      </c>
      <c r="BU986">
        <v>256587000</v>
      </c>
      <c r="BV986" t="s">
        <v>85</v>
      </c>
      <c r="BW986" t="s">
        <v>85</v>
      </c>
      <c r="BX986" t="s">
        <v>85</v>
      </c>
      <c r="BY986" t="s">
        <v>85</v>
      </c>
      <c r="BZ986" t="s">
        <v>85</v>
      </c>
      <c r="CA986" t="s">
        <v>85</v>
      </c>
      <c r="CB986" t="s">
        <v>85</v>
      </c>
      <c r="CC986" t="s">
        <v>85</v>
      </c>
      <c r="CD986" t="s">
        <v>85</v>
      </c>
      <c r="CE986" t="s">
        <v>85</v>
      </c>
      <c r="CF986" t="s">
        <v>85</v>
      </c>
      <c r="CG986" t="s">
        <v>85</v>
      </c>
      <c r="CH986">
        <f>IFERROR(VLOOKUP($A986,vix_cboe!$A$1:$E4578,2,FALSE),"NA")</f>
        <v>13.31</v>
      </c>
      <c r="CI986">
        <f>IFERROR(VLOOKUP($A986,vix_cboe!$A$1:$E4578,3,FALSE),"NA")</f>
        <v>14.02</v>
      </c>
      <c r="CJ986">
        <f>IFERROR(VLOOKUP($A986,vix_cboe!$A$1:$E4578,4,FALSE),"NA")</f>
        <v>13.3</v>
      </c>
      <c r="CK986">
        <f>IFERROR(VLOOKUP($A986,vix_cboe!$A$1:$E4578,5,FALSE),"NA")</f>
        <v>13.78</v>
      </c>
      <c r="CL986" s="5">
        <f>IFERROR(VLOOKUP($A986,gold_gold.org!$A$1:$G$10247,2,FALSE),"NA")</f>
        <v>1182.8</v>
      </c>
      <c r="CM986" s="5">
        <f>IFERROR(VLOOKUP($A986,gold_gold.org!$A$1:$G$10247,3,FALSE),"NA")</f>
        <v>1049.6522600000001</v>
      </c>
      <c r="CN986" s="5">
        <f>IFERROR(VLOOKUP($A986,gold_gold.org!$A$1:$G$10247,4,FALSE),"NA")</f>
        <v>145815.55848000001</v>
      </c>
      <c r="CO986" s="5">
        <f>IFERROR(VLOOKUP($A986,gold_gold.org!$A$1:$G$10247,5,FALSE),"NA")</f>
        <v>759.71514999999999</v>
      </c>
      <c r="CP986">
        <f>IFERROR(VLOOKUP($A986,crude_oil_eia!$A$1:$C$8255,2,FALSE),"NA")</f>
        <v>59.96</v>
      </c>
      <c r="CQ986">
        <f>IFERROR(VLOOKUP($A986,crude_oil_eia!$A$1:$C$8255,3,FALSE),"NA")</f>
        <v>63.19</v>
      </c>
      <c r="CR986">
        <f>IFERROR(VLOOKUP($A986,dji_yahoo!$A$1:$G$1214,2,FALSE),"NA")</f>
        <v>18035.830077999999</v>
      </c>
      <c r="CS986">
        <f>IFERROR(VLOOKUP($A986,dji_yahoo!$A$1:$G$1214,3,FALSE),"NA")</f>
        <v>18035.830077999999</v>
      </c>
      <c r="CT986">
        <f>IFERROR(VLOOKUP($A986,dji_yahoo!$A$1:$G$1214,4,FALSE),"NA")</f>
        <v>17857.070313</v>
      </c>
      <c r="CU986">
        <f>IFERROR(VLOOKUP($A986,dji_yahoo!$A$1:$G$1214,5,FALSE),"NA")</f>
        <v>17898.839843999998</v>
      </c>
      <c r="CV986">
        <f>IFERROR(VLOOKUP($A986,dji_yahoo!$A$1:$G$1214,7,FALSE),"NA")</f>
        <v>83760000</v>
      </c>
      <c r="CW986" s="5">
        <f>IFERROR(VLOOKUP($A986,nasdaq_yahoo!$A$1:$G$1249,2,FALSE),"NA")</f>
        <v>5060.2402339999999</v>
      </c>
      <c r="CX986" s="5">
        <f>IFERROR(VLOOKUP($A986,nasdaq_yahoo!$A$1:$G$1249,3,FALSE),"NA")</f>
        <v>5067.9599609999996</v>
      </c>
      <c r="CY986" s="5">
        <f>IFERROR(VLOOKUP($A986,nasdaq_yahoo!$A$1:$G$1249,4,FALSE),"NA")</f>
        <v>5043.2402339999999</v>
      </c>
      <c r="CZ986" s="5">
        <f>IFERROR(VLOOKUP($A986,nasdaq_yahoo!$A$1:$G$1249,5,FALSE),"NA")</f>
        <v>5051.1000979999999</v>
      </c>
      <c r="DA986" s="6">
        <f>IFERROR(VLOOKUP($A986,nasdaq_yahoo!$A$1:$G$1249,7,FALSE),"NA")</f>
        <v>1428900000</v>
      </c>
      <c r="DB986" s="5">
        <f>IFERROR(VLOOKUP($A986,USEPUINDXD!$A$1:$B$1827,2,FALSE),"NA")</f>
        <v>47</v>
      </c>
    </row>
    <row r="987" spans="1:106">
      <c r="A987" s="1">
        <v>42166</v>
      </c>
      <c r="B987">
        <v>228.85</v>
      </c>
      <c r="C987">
        <v>230.29</v>
      </c>
      <c r="D987">
        <v>228.77</v>
      </c>
      <c r="E987">
        <v>229.71</v>
      </c>
      <c r="F987">
        <v>14416000</v>
      </c>
      <c r="G987">
        <v>3263390000</v>
      </c>
      <c r="H987">
        <v>2.7</v>
      </c>
      <c r="I987">
        <v>2.78</v>
      </c>
      <c r="J987">
        <v>2.68</v>
      </c>
      <c r="K987">
        <v>2.78</v>
      </c>
      <c r="L987">
        <v>67222</v>
      </c>
      <c r="M987">
        <v>14719100</v>
      </c>
      <c r="N987" t="s">
        <v>85</v>
      </c>
      <c r="O987" t="s">
        <v>85</v>
      </c>
      <c r="P987" t="s">
        <v>85</v>
      </c>
      <c r="Q987" t="s">
        <v>85</v>
      </c>
      <c r="R987" t="s">
        <v>85</v>
      </c>
      <c r="S987" t="s">
        <v>85</v>
      </c>
      <c r="T987" t="s">
        <v>85</v>
      </c>
      <c r="U987" t="s">
        <v>85</v>
      </c>
      <c r="V987" t="s">
        <v>85</v>
      </c>
      <c r="W987" t="s">
        <v>85</v>
      </c>
      <c r="X987" t="s">
        <v>85</v>
      </c>
      <c r="Y987" t="s">
        <v>85</v>
      </c>
      <c r="Z987">
        <v>1.76</v>
      </c>
      <c r="AA987">
        <v>1.8</v>
      </c>
      <c r="AB987">
        <v>1.76</v>
      </c>
      <c r="AC987">
        <v>1.79</v>
      </c>
      <c r="AD987">
        <v>1048480</v>
      </c>
      <c r="AE987">
        <v>70016500</v>
      </c>
      <c r="AF987">
        <v>0.47959600000000002</v>
      </c>
      <c r="AG987">
        <v>0.49113499999999999</v>
      </c>
      <c r="AH987">
        <v>0.45841100000000001</v>
      </c>
      <c r="AI987">
        <v>0.46285199999999999</v>
      </c>
      <c r="AJ987">
        <v>39601</v>
      </c>
      <c r="AK987">
        <v>3851510</v>
      </c>
      <c r="AL987">
        <v>1.5300000000000001E-4</v>
      </c>
      <c r="AM987">
        <v>1.56E-4</v>
      </c>
      <c r="AN987">
        <v>1.4200000000000001E-4</v>
      </c>
      <c r="AO987">
        <v>1.4799999999999999E-4</v>
      </c>
      <c r="AP987">
        <v>4653</v>
      </c>
      <c r="AQ987">
        <v>1379440</v>
      </c>
      <c r="AR987" t="s">
        <v>85</v>
      </c>
      <c r="AS987" t="s">
        <v>85</v>
      </c>
      <c r="AT987" t="s">
        <v>85</v>
      </c>
      <c r="AU987" t="s">
        <v>85</v>
      </c>
      <c r="AV987" t="s">
        <v>85</v>
      </c>
      <c r="AW987" t="s">
        <v>85</v>
      </c>
      <c r="AX987" t="s">
        <v>85</v>
      </c>
      <c r="AY987" t="s">
        <v>85</v>
      </c>
      <c r="AZ987" t="s">
        <v>85</v>
      </c>
      <c r="BA987" t="s">
        <v>85</v>
      </c>
      <c r="BB987" t="s">
        <v>85</v>
      </c>
      <c r="BC987" t="s">
        <v>85</v>
      </c>
      <c r="BD987" t="s">
        <v>85</v>
      </c>
      <c r="BE987" t="s">
        <v>85</v>
      </c>
      <c r="BF987" t="s">
        <v>85</v>
      </c>
      <c r="BG987" t="s">
        <v>85</v>
      </c>
      <c r="BH987" t="s">
        <v>85</v>
      </c>
      <c r="BI987" t="s">
        <v>85</v>
      </c>
      <c r="BJ987" t="s">
        <v>85</v>
      </c>
      <c r="BK987" t="s">
        <v>85</v>
      </c>
      <c r="BL987" t="s">
        <v>85</v>
      </c>
      <c r="BM987" t="s">
        <v>85</v>
      </c>
      <c r="BN987" t="s">
        <v>85</v>
      </c>
      <c r="BO987" t="s">
        <v>85</v>
      </c>
      <c r="BP987">
        <v>7.9989999999999992E-3</v>
      </c>
      <c r="BQ987">
        <v>8.0420000000000005E-3</v>
      </c>
      <c r="BR987">
        <v>7.9959999999999996E-3</v>
      </c>
      <c r="BS987">
        <v>8.0420000000000005E-3</v>
      </c>
      <c r="BT987">
        <v>196404</v>
      </c>
      <c r="BU987">
        <v>255222000</v>
      </c>
      <c r="BV987" t="s">
        <v>85</v>
      </c>
      <c r="BW987" t="s">
        <v>85</v>
      </c>
      <c r="BX987" t="s">
        <v>85</v>
      </c>
      <c r="BY987" t="s">
        <v>85</v>
      </c>
      <c r="BZ987" t="s">
        <v>85</v>
      </c>
      <c r="CA987" t="s">
        <v>85</v>
      </c>
      <c r="CB987" t="s">
        <v>85</v>
      </c>
      <c r="CC987" t="s">
        <v>85</v>
      </c>
      <c r="CD987" t="s">
        <v>85</v>
      </c>
      <c r="CE987" t="s">
        <v>85</v>
      </c>
      <c r="CF987" t="s">
        <v>85</v>
      </c>
      <c r="CG987" t="s">
        <v>85</v>
      </c>
      <c r="CH987">
        <f>IFERROR(VLOOKUP($A987,vix_cboe!$A$1:$E4579,2,FALSE),"NA")</f>
        <v>13.04</v>
      </c>
      <c r="CI987">
        <f>IFERROR(VLOOKUP($A987,vix_cboe!$A$1:$E4579,3,FALSE),"NA")</f>
        <v>13.22</v>
      </c>
      <c r="CJ987">
        <f>IFERROR(VLOOKUP($A987,vix_cboe!$A$1:$E4579,4,FALSE),"NA")</f>
        <v>12.56</v>
      </c>
      <c r="CK987">
        <f>IFERROR(VLOOKUP($A987,vix_cboe!$A$1:$E4579,5,FALSE),"NA")</f>
        <v>12.85</v>
      </c>
      <c r="CL987" s="5">
        <f>IFERROR(VLOOKUP($A987,gold_gold.org!$A$1:$G$10247,2,FALSE),"NA")</f>
        <v>1178.5</v>
      </c>
      <c r="CM987" s="5">
        <f>IFERROR(VLOOKUP($A987,gold_gold.org!$A$1:$G$10247,3,FALSE),"NA")</f>
        <v>1049.0014699999999</v>
      </c>
      <c r="CN987" s="5">
        <f>IFERROR(VLOOKUP($A987,gold_gold.org!$A$1:$G$10247,4,FALSE),"NA")</f>
        <v>145739.19459</v>
      </c>
      <c r="CO987" s="5">
        <f>IFERROR(VLOOKUP($A987,gold_gold.org!$A$1:$G$10247,5,FALSE),"NA")</f>
        <v>760.34727999999996</v>
      </c>
      <c r="CP987">
        <f>IFERROR(VLOOKUP($A987,crude_oil_eia!$A$1:$C$8255,2,FALSE),"NA")</f>
        <v>60.74</v>
      </c>
      <c r="CQ987">
        <f>IFERROR(VLOOKUP($A987,crude_oil_eia!$A$1:$C$8255,3,FALSE),"NA")</f>
        <v>63.76</v>
      </c>
      <c r="CR987">
        <f>IFERROR(VLOOKUP($A987,dji_yahoo!$A$1:$G$1214,2,FALSE),"NA")</f>
        <v>18001.269531000002</v>
      </c>
      <c r="CS987">
        <f>IFERROR(VLOOKUP($A987,dji_yahoo!$A$1:$G$1214,3,FALSE),"NA")</f>
        <v>18109.769531000002</v>
      </c>
      <c r="CT987">
        <f>IFERROR(VLOOKUP($A987,dji_yahoo!$A$1:$G$1214,4,FALSE),"NA")</f>
        <v>18001.269531000002</v>
      </c>
      <c r="CU987">
        <f>IFERROR(VLOOKUP($A987,dji_yahoo!$A$1:$G$1214,5,FALSE),"NA")</f>
        <v>18039.369140999999</v>
      </c>
      <c r="CV987">
        <f>IFERROR(VLOOKUP($A987,dji_yahoo!$A$1:$G$1214,7,FALSE),"NA")</f>
        <v>89490000</v>
      </c>
      <c r="CW987" s="5">
        <f>IFERROR(VLOOKUP($A987,nasdaq_yahoo!$A$1:$G$1249,2,FALSE),"NA")</f>
        <v>5088.2597660000001</v>
      </c>
      <c r="CX987" s="5">
        <f>IFERROR(VLOOKUP($A987,nasdaq_yahoo!$A$1:$G$1249,3,FALSE),"NA")</f>
        <v>5101.3901370000003</v>
      </c>
      <c r="CY987" s="5">
        <f>IFERROR(VLOOKUP($A987,nasdaq_yahoo!$A$1:$G$1249,4,FALSE),"NA")</f>
        <v>5075.0498049999997</v>
      </c>
      <c r="CZ987" s="5">
        <f>IFERROR(VLOOKUP($A987,nasdaq_yahoo!$A$1:$G$1249,5,FALSE),"NA")</f>
        <v>5082.5097660000001</v>
      </c>
      <c r="DA987" s="6">
        <f>IFERROR(VLOOKUP($A987,nasdaq_yahoo!$A$1:$G$1249,7,FALSE),"NA")</f>
        <v>1623950000</v>
      </c>
      <c r="DB987" s="5">
        <f>IFERROR(VLOOKUP($A987,USEPUINDXD!$A$1:$B$1827,2,FALSE),"NA")</f>
        <v>40.94</v>
      </c>
    </row>
    <row r="988" spans="1:106">
      <c r="A988" s="1">
        <v>42165</v>
      </c>
      <c r="B988">
        <v>229</v>
      </c>
      <c r="C988">
        <v>229.78</v>
      </c>
      <c r="D988">
        <v>228.01</v>
      </c>
      <c r="E988">
        <v>228.8</v>
      </c>
      <c r="F988">
        <v>15904800</v>
      </c>
      <c r="G988">
        <v>3264420000</v>
      </c>
      <c r="H988">
        <v>2.76</v>
      </c>
      <c r="I988">
        <v>2.77</v>
      </c>
      <c r="J988">
        <v>2.65</v>
      </c>
      <c r="K988">
        <v>2.7</v>
      </c>
      <c r="L988">
        <v>93836</v>
      </c>
      <c r="M988">
        <v>15043400</v>
      </c>
      <c r="N988" t="s">
        <v>85</v>
      </c>
      <c r="O988" t="s">
        <v>85</v>
      </c>
      <c r="P988" t="s">
        <v>85</v>
      </c>
      <c r="Q988" t="s">
        <v>85</v>
      </c>
      <c r="R988" t="s">
        <v>85</v>
      </c>
      <c r="S988" t="s">
        <v>85</v>
      </c>
      <c r="T988" t="s">
        <v>85</v>
      </c>
      <c r="U988" t="s">
        <v>85</v>
      </c>
      <c r="V988" t="s">
        <v>85</v>
      </c>
      <c r="W988" t="s">
        <v>85</v>
      </c>
      <c r="X988" t="s">
        <v>85</v>
      </c>
      <c r="Y988" t="s">
        <v>85</v>
      </c>
      <c r="Z988">
        <v>1.8</v>
      </c>
      <c r="AA988">
        <v>1.8</v>
      </c>
      <c r="AB988">
        <v>1.75</v>
      </c>
      <c r="AC988">
        <v>1.76</v>
      </c>
      <c r="AD988">
        <v>1212820</v>
      </c>
      <c r="AE988">
        <v>71458400</v>
      </c>
      <c r="AF988">
        <v>0.49394300000000002</v>
      </c>
      <c r="AG988">
        <v>0.49746499999999999</v>
      </c>
      <c r="AH988">
        <v>0.47394199999999997</v>
      </c>
      <c r="AI988">
        <v>0.479738</v>
      </c>
      <c r="AJ988">
        <v>18563</v>
      </c>
      <c r="AK988">
        <v>3962800</v>
      </c>
      <c r="AL988">
        <v>1.4899999999999999E-4</v>
      </c>
      <c r="AM988">
        <v>1.5899999999999999E-4</v>
      </c>
      <c r="AN988">
        <v>1.3200000000000001E-4</v>
      </c>
      <c r="AO988">
        <v>1.5300000000000001E-4</v>
      </c>
      <c r="AP988">
        <v>4577</v>
      </c>
      <c r="AQ988">
        <v>1344300</v>
      </c>
      <c r="AR988" t="s">
        <v>85</v>
      </c>
      <c r="AS988" t="s">
        <v>85</v>
      </c>
      <c r="AT988" t="s">
        <v>85</v>
      </c>
      <c r="AU988" t="s">
        <v>85</v>
      </c>
      <c r="AV988" t="s">
        <v>85</v>
      </c>
      <c r="AW988" t="s">
        <v>85</v>
      </c>
      <c r="AX988" t="s">
        <v>85</v>
      </c>
      <c r="AY988" t="s">
        <v>85</v>
      </c>
      <c r="AZ988" t="s">
        <v>85</v>
      </c>
      <c r="BA988" t="s">
        <v>85</v>
      </c>
      <c r="BB988" t="s">
        <v>85</v>
      </c>
      <c r="BC988" t="s">
        <v>85</v>
      </c>
      <c r="BD988" t="s">
        <v>85</v>
      </c>
      <c r="BE988" t="s">
        <v>85</v>
      </c>
      <c r="BF988" t="s">
        <v>85</v>
      </c>
      <c r="BG988" t="s">
        <v>85</v>
      </c>
      <c r="BH988" t="s">
        <v>85</v>
      </c>
      <c r="BI988" t="s">
        <v>85</v>
      </c>
      <c r="BJ988" t="s">
        <v>85</v>
      </c>
      <c r="BK988" t="s">
        <v>85</v>
      </c>
      <c r="BL988" t="s">
        <v>85</v>
      </c>
      <c r="BM988" t="s">
        <v>85</v>
      </c>
      <c r="BN988" t="s">
        <v>85</v>
      </c>
      <c r="BO988" t="s">
        <v>85</v>
      </c>
      <c r="BP988">
        <v>7.9839999999999998E-3</v>
      </c>
      <c r="BQ988">
        <v>8.0359999999999997E-3</v>
      </c>
      <c r="BR988">
        <v>7.9819999999999995E-3</v>
      </c>
      <c r="BS988">
        <v>7.9989999999999992E-3</v>
      </c>
      <c r="BT988">
        <v>260571</v>
      </c>
      <c r="BU988">
        <v>254764000</v>
      </c>
      <c r="BV988" t="s">
        <v>85</v>
      </c>
      <c r="BW988" t="s">
        <v>85</v>
      </c>
      <c r="BX988" t="s">
        <v>85</v>
      </c>
      <c r="BY988" t="s">
        <v>85</v>
      </c>
      <c r="BZ988" t="s">
        <v>85</v>
      </c>
      <c r="CA988" t="s">
        <v>85</v>
      </c>
      <c r="CB988" t="s">
        <v>85</v>
      </c>
      <c r="CC988" t="s">
        <v>85</v>
      </c>
      <c r="CD988" t="s">
        <v>85</v>
      </c>
      <c r="CE988" t="s">
        <v>85</v>
      </c>
      <c r="CF988" t="s">
        <v>85</v>
      </c>
      <c r="CG988" t="s">
        <v>85</v>
      </c>
      <c r="CH988">
        <f>IFERROR(VLOOKUP($A988,vix_cboe!$A$1:$E4580,2,FALSE),"NA")</f>
        <v>14.24</v>
      </c>
      <c r="CI988">
        <f>IFERROR(VLOOKUP($A988,vix_cboe!$A$1:$E4580,3,FALSE),"NA")</f>
        <v>14.37</v>
      </c>
      <c r="CJ988">
        <f>IFERROR(VLOOKUP($A988,vix_cboe!$A$1:$E4580,4,FALSE),"NA")</f>
        <v>12.96</v>
      </c>
      <c r="CK988">
        <f>IFERROR(VLOOKUP($A988,vix_cboe!$A$1:$E4580,5,FALSE),"NA")</f>
        <v>13.22</v>
      </c>
      <c r="CL988" s="5">
        <f>IFERROR(VLOOKUP($A988,gold_gold.org!$A$1:$G$10247,2,FALSE),"NA")</f>
        <v>1188.5</v>
      </c>
      <c r="CM988" s="5">
        <f>IFERROR(VLOOKUP($A988,gold_gold.org!$A$1:$G$10247,3,FALSE),"NA")</f>
        <v>1051.53729</v>
      </c>
      <c r="CN988" s="5">
        <f>IFERROR(VLOOKUP($A988,gold_gold.org!$A$1:$G$10247,4,FALSE),"NA")</f>
        <v>145799.22299000001</v>
      </c>
      <c r="CO988" s="5">
        <f>IFERROR(VLOOKUP($A988,gold_gold.org!$A$1:$G$10247,5,FALSE),"NA")</f>
        <v>764.72688000000005</v>
      </c>
      <c r="CP988">
        <f>IFERROR(VLOOKUP($A988,crude_oil_eia!$A$1:$C$8255,2,FALSE),"NA")</f>
        <v>61.36</v>
      </c>
      <c r="CQ988">
        <f>IFERROR(VLOOKUP($A988,crude_oil_eia!$A$1:$C$8255,3,FALSE),"NA")</f>
        <v>64.680000000000007</v>
      </c>
      <c r="CR988">
        <f>IFERROR(VLOOKUP($A988,dji_yahoo!$A$1:$G$1214,2,FALSE),"NA")</f>
        <v>17765.380859000001</v>
      </c>
      <c r="CS988">
        <f>IFERROR(VLOOKUP($A988,dji_yahoo!$A$1:$G$1214,3,FALSE),"NA")</f>
        <v>18045.140625</v>
      </c>
      <c r="CT988">
        <f>IFERROR(VLOOKUP($A988,dji_yahoo!$A$1:$G$1214,4,FALSE),"NA")</f>
        <v>17765.380859000001</v>
      </c>
      <c r="CU988">
        <f>IFERROR(VLOOKUP($A988,dji_yahoo!$A$1:$G$1214,5,FALSE),"NA")</f>
        <v>18000.400390999999</v>
      </c>
      <c r="CV988">
        <f>IFERROR(VLOOKUP($A988,dji_yahoo!$A$1:$G$1214,7,FALSE),"NA")</f>
        <v>96980000</v>
      </c>
      <c r="CW988" s="5">
        <f>IFERROR(VLOOKUP($A988,nasdaq_yahoo!$A$1:$G$1249,2,FALSE),"NA")</f>
        <v>5029.4101559999999</v>
      </c>
      <c r="CX988" s="5">
        <f>IFERROR(VLOOKUP($A988,nasdaq_yahoo!$A$1:$G$1249,3,FALSE),"NA")</f>
        <v>5086.6601559999999</v>
      </c>
      <c r="CY988" s="5">
        <f>IFERROR(VLOOKUP($A988,nasdaq_yahoo!$A$1:$G$1249,4,FALSE),"NA")</f>
        <v>5024.169922</v>
      </c>
      <c r="CZ988" s="5">
        <f>IFERROR(VLOOKUP($A988,nasdaq_yahoo!$A$1:$G$1249,5,FALSE),"NA")</f>
        <v>5076.6899409999996</v>
      </c>
      <c r="DA988" s="6">
        <f>IFERROR(VLOOKUP($A988,nasdaq_yahoo!$A$1:$G$1249,7,FALSE),"NA")</f>
        <v>1792980000</v>
      </c>
      <c r="DB988" s="5">
        <f>IFERROR(VLOOKUP($A988,USEPUINDXD!$A$1:$B$1827,2,FALSE),"NA")</f>
        <v>34.96</v>
      </c>
    </row>
    <row r="989" spans="1:106">
      <c r="A989" s="1">
        <v>42164</v>
      </c>
      <c r="B989">
        <v>228.54</v>
      </c>
      <c r="C989">
        <v>230.95</v>
      </c>
      <c r="D989">
        <v>227.93</v>
      </c>
      <c r="E989">
        <v>229.05</v>
      </c>
      <c r="F989">
        <v>28353100</v>
      </c>
      <c r="G989">
        <v>3257050000</v>
      </c>
      <c r="H989">
        <v>2.83</v>
      </c>
      <c r="I989">
        <v>2.85</v>
      </c>
      <c r="J989">
        <v>2.76</v>
      </c>
      <c r="K989">
        <v>2.77</v>
      </c>
      <c r="L989">
        <v>83639</v>
      </c>
      <c r="M989">
        <v>15384300</v>
      </c>
      <c r="N989" t="s">
        <v>85</v>
      </c>
      <c r="O989" t="s">
        <v>85</v>
      </c>
      <c r="P989" t="s">
        <v>85</v>
      </c>
      <c r="Q989" t="s">
        <v>85</v>
      </c>
      <c r="R989" t="s">
        <v>85</v>
      </c>
      <c r="S989" t="s">
        <v>85</v>
      </c>
      <c r="T989" t="s">
        <v>85</v>
      </c>
      <c r="U989" t="s">
        <v>85</v>
      </c>
      <c r="V989" t="s">
        <v>85</v>
      </c>
      <c r="W989" t="s">
        <v>85</v>
      </c>
      <c r="X989" t="s">
        <v>85</v>
      </c>
      <c r="Y989" t="s">
        <v>85</v>
      </c>
      <c r="Z989">
        <v>1.78</v>
      </c>
      <c r="AA989">
        <v>1.8</v>
      </c>
      <c r="AB989">
        <v>1.78</v>
      </c>
      <c r="AC989">
        <v>1.8</v>
      </c>
      <c r="AD989">
        <v>1480430</v>
      </c>
      <c r="AE989">
        <v>70942300</v>
      </c>
      <c r="AF989">
        <v>0.54349099999999995</v>
      </c>
      <c r="AG989">
        <v>0.54805899999999996</v>
      </c>
      <c r="AH989">
        <v>0.452515</v>
      </c>
      <c r="AI989">
        <v>0.49599100000000002</v>
      </c>
      <c r="AJ989">
        <v>84617</v>
      </c>
      <c r="AK989">
        <v>4352640</v>
      </c>
      <c r="AL989">
        <v>1.7100000000000001E-4</v>
      </c>
      <c r="AM989">
        <v>1.73E-4</v>
      </c>
      <c r="AN989">
        <v>1.3899999999999999E-4</v>
      </c>
      <c r="AO989">
        <v>1.4799999999999999E-4</v>
      </c>
      <c r="AP989">
        <v>8723</v>
      </c>
      <c r="AQ989">
        <v>1541750</v>
      </c>
      <c r="AR989" t="s">
        <v>85</v>
      </c>
      <c r="AS989" t="s">
        <v>85</v>
      </c>
      <c r="AT989" t="s">
        <v>85</v>
      </c>
      <c r="AU989" t="s">
        <v>85</v>
      </c>
      <c r="AV989" t="s">
        <v>85</v>
      </c>
      <c r="AW989" t="s">
        <v>85</v>
      </c>
      <c r="AX989" t="s">
        <v>85</v>
      </c>
      <c r="AY989" t="s">
        <v>85</v>
      </c>
      <c r="AZ989" t="s">
        <v>85</v>
      </c>
      <c r="BA989" t="s">
        <v>85</v>
      </c>
      <c r="BB989" t="s">
        <v>85</v>
      </c>
      <c r="BC989" t="s">
        <v>85</v>
      </c>
      <c r="BD989" t="s">
        <v>85</v>
      </c>
      <c r="BE989" t="s">
        <v>85</v>
      </c>
      <c r="BF989" t="s">
        <v>85</v>
      </c>
      <c r="BG989" t="s">
        <v>85</v>
      </c>
      <c r="BH989" t="s">
        <v>85</v>
      </c>
      <c r="BI989" t="s">
        <v>85</v>
      </c>
      <c r="BJ989" t="s">
        <v>85</v>
      </c>
      <c r="BK989" t="s">
        <v>85</v>
      </c>
      <c r="BL989" t="s">
        <v>85</v>
      </c>
      <c r="BM989" t="s">
        <v>85</v>
      </c>
      <c r="BN989" t="s">
        <v>85</v>
      </c>
      <c r="BO989" t="s">
        <v>85</v>
      </c>
      <c r="BP989">
        <v>8.0090000000000005E-3</v>
      </c>
      <c r="BQ989">
        <v>8.0190000000000001E-3</v>
      </c>
      <c r="BR989">
        <v>7.9629999999999996E-3</v>
      </c>
      <c r="BS989">
        <v>7.9950000000000004E-3</v>
      </c>
      <c r="BT989">
        <v>211828</v>
      </c>
      <c r="BU989">
        <v>255550000</v>
      </c>
      <c r="BV989" t="s">
        <v>85</v>
      </c>
      <c r="BW989" t="s">
        <v>85</v>
      </c>
      <c r="BX989" t="s">
        <v>85</v>
      </c>
      <c r="BY989" t="s">
        <v>85</v>
      </c>
      <c r="BZ989" t="s">
        <v>85</v>
      </c>
      <c r="CA989" t="s">
        <v>85</v>
      </c>
      <c r="CB989" t="s">
        <v>85</v>
      </c>
      <c r="CC989" t="s">
        <v>85</v>
      </c>
      <c r="CD989" t="s">
        <v>85</v>
      </c>
      <c r="CE989" t="s">
        <v>85</v>
      </c>
      <c r="CF989" t="s">
        <v>85</v>
      </c>
      <c r="CG989" t="s">
        <v>85</v>
      </c>
      <c r="CH989">
        <f>IFERROR(VLOOKUP($A989,vix_cboe!$A$1:$E4581,2,FALSE),"NA")</f>
        <v>15.18</v>
      </c>
      <c r="CI989">
        <f>IFERROR(VLOOKUP($A989,vix_cboe!$A$1:$E4581,3,FALSE),"NA")</f>
        <v>15.74</v>
      </c>
      <c r="CJ989">
        <f>IFERROR(VLOOKUP($A989,vix_cboe!$A$1:$E4581,4,FALSE),"NA")</f>
        <v>14.47</v>
      </c>
      <c r="CK989">
        <f>IFERROR(VLOOKUP($A989,vix_cboe!$A$1:$E4581,5,FALSE),"NA")</f>
        <v>14.47</v>
      </c>
      <c r="CL989" s="5">
        <f>IFERROR(VLOOKUP($A989,gold_gold.org!$A$1:$G$10247,2,FALSE),"NA")</f>
        <v>1177.4000000000001</v>
      </c>
      <c r="CM989" s="5">
        <f>IFERROR(VLOOKUP($A989,gold_gold.org!$A$1:$G$10247,3,FALSE),"NA")</f>
        <v>1047.08986</v>
      </c>
      <c r="CN989" s="5">
        <f>IFERROR(VLOOKUP($A989,gold_gold.org!$A$1:$G$10247,4,FALSE),"NA")</f>
        <v>146450.88039000001</v>
      </c>
      <c r="CO989" s="5">
        <f>IFERROR(VLOOKUP($A989,gold_gold.org!$A$1:$G$10247,5,FALSE),"NA")</f>
        <v>768.68872999999996</v>
      </c>
      <c r="CP989">
        <f>IFERROR(VLOOKUP($A989,crude_oil_eia!$A$1:$C$8255,2,FALSE),"NA")</f>
        <v>60.15</v>
      </c>
      <c r="CQ989">
        <f>IFERROR(VLOOKUP($A989,crude_oil_eia!$A$1:$C$8255,3,FALSE),"NA")</f>
        <v>63.23</v>
      </c>
      <c r="CR989">
        <f>IFERROR(VLOOKUP($A989,dji_yahoo!$A$1:$G$1214,2,FALSE),"NA")</f>
        <v>17766.949218999998</v>
      </c>
      <c r="CS989">
        <f>IFERROR(VLOOKUP($A989,dji_yahoo!$A$1:$G$1214,3,FALSE),"NA")</f>
        <v>17817.830077999999</v>
      </c>
      <c r="CT989">
        <f>IFERROR(VLOOKUP($A989,dji_yahoo!$A$1:$G$1214,4,FALSE),"NA")</f>
        <v>17714.970702999999</v>
      </c>
      <c r="CU989">
        <f>IFERROR(VLOOKUP($A989,dji_yahoo!$A$1:$G$1214,5,FALSE),"NA")</f>
        <v>17764.039063</v>
      </c>
      <c r="CV989">
        <f>IFERROR(VLOOKUP($A989,dji_yahoo!$A$1:$G$1214,7,FALSE),"NA")</f>
        <v>90550000</v>
      </c>
      <c r="CW989" s="5">
        <f>IFERROR(VLOOKUP($A989,nasdaq_yahoo!$A$1:$G$1249,2,FALSE),"NA")</f>
        <v>5013.1298829999996</v>
      </c>
      <c r="CX989" s="5">
        <f>IFERROR(VLOOKUP($A989,nasdaq_yahoo!$A$1:$G$1249,3,FALSE),"NA")</f>
        <v>5027.0200199999999</v>
      </c>
      <c r="CY989" s="5">
        <f>IFERROR(VLOOKUP($A989,nasdaq_yahoo!$A$1:$G$1249,4,FALSE),"NA")</f>
        <v>4974.6201170000004</v>
      </c>
      <c r="CZ989" s="5">
        <f>IFERROR(VLOOKUP($A989,nasdaq_yahoo!$A$1:$G$1249,5,FALSE),"NA")</f>
        <v>5013.8701170000004</v>
      </c>
      <c r="DA989" s="6">
        <f>IFERROR(VLOOKUP($A989,nasdaq_yahoo!$A$1:$G$1249,7,FALSE),"NA")</f>
        <v>1754340000</v>
      </c>
      <c r="DB989" s="5">
        <f>IFERROR(VLOOKUP($A989,USEPUINDXD!$A$1:$B$1827,2,FALSE),"NA")</f>
        <v>65.45</v>
      </c>
    </row>
    <row r="990" spans="1:106">
      <c r="A990" s="1">
        <v>42163</v>
      </c>
      <c r="B990">
        <v>222.88</v>
      </c>
      <c r="C990">
        <v>229.46</v>
      </c>
      <c r="D990">
        <v>222.84</v>
      </c>
      <c r="E990">
        <v>228.49</v>
      </c>
      <c r="F990">
        <v>23378400</v>
      </c>
      <c r="G990">
        <v>3175520000</v>
      </c>
      <c r="H990">
        <v>2.8</v>
      </c>
      <c r="I990">
        <v>2.88</v>
      </c>
      <c r="J990">
        <v>2.8</v>
      </c>
      <c r="K990">
        <v>2.83</v>
      </c>
      <c r="L990">
        <v>78536</v>
      </c>
      <c r="M990">
        <v>15247700</v>
      </c>
      <c r="N990" t="s">
        <v>85</v>
      </c>
      <c r="O990" t="s">
        <v>85</v>
      </c>
      <c r="P990" t="s">
        <v>85</v>
      </c>
      <c r="Q990" t="s">
        <v>85</v>
      </c>
      <c r="R990" t="s">
        <v>85</v>
      </c>
      <c r="S990" t="s">
        <v>85</v>
      </c>
      <c r="T990" t="s">
        <v>85</v>
      </c>
      <c r="U990" t="s">
        <v>85</v>
      </c>
      <c r="V990" t="s">
        <v>85</v>
      </c>
      <c r="W990" t="s">
        <v>85</v>
      </c>
      <c r="X990" t="s">
        <v>85</v>
      </c>
      <c r="Y990" t="s">
        <v>85</v>
      </c>
      <c r="Z990">
        <v>1.73</v>
      </c>
      <c r="AA990">
        <v>1.8</v>
      </c>
      <c r="AB990">
        <v>1.73</v>
      </c>
      <c r="AC990">
        <v>1.79</v>
      </c>
      <c r="AD990">
        <v>1710280</v>
      </c>
      <c r="AE990">
        <v>68785000</v>
      </c>
      <c r="AF990">
        <v>0.51577399999999995</v>
      </c>
      <c r="AG990">
        <v>0.55264800000000003</v>
      </c>
      <c r="AH990">
        <v>0.50476600000000005</v>
      </c>
      <c r="AI990">
        <v>0.54295599999999999</v>
      </c>
      <c r="AJ990">
        <v>60437</v>
      </c>
      <c r="AK990">
        <v>4123340</v>
      </c>
      <c r="AL990">
        <v>1.6799999999999999E-4</v>
      </c>
      <c r="AM990">
        <v>1.7200000000000001E-4</v>
      </c>
      <c r="AN990">
        <v>1.6699999999999999E-4</v>
      </c>
      <c r="AO990">
        <v>1.7100000000000001E-4</v>
      </c>
      <c r="AP990">
        <v>3110</v>
      </c>
      <c r="AQ990">
        <v>1510060</v>
      </c>
      <c r="AR990" t="s">
        <v>85</v>
      </c>
      <c r="AS990" t="s">
        <v>85</v>
      </c>
      <c r="AT990" t="s">
        <v>85</v>
      </c>
      <c r="AU990" t="s">
        <v>85</v>
      </c>
      <c r="AV990" t="s">
        <v>85</v>
      </c>
      <c r="AW990" t="s">
        <v>85</v>
      </c>
      <c r="AX990" t="s">
        <v>85</v>
      </c>
      <c r="AY990" t="s">
        <v>85</v>
      </c>
      <c r="AZ990" t="s">
        <v>85</v>
      </c>
      <c r="BA990" t="s">
        <v>85</v>
      </c>
      <c r="BB990" t="s">
        <v>85</v>
      </c>
      <c r="BC990" t="s">
        <v>85</v>
      </c>
      <c r="BD990" t="s">
        <v>85</v>
      </c>
      <c r="BE990" t="s">
        <v>85</v>
      </c>
      <c r="BF990" t="s">
        <v>85</v>
      </c>
      <c r="BG990" t="s">
        <v>85</v>
      </c>
      <c r="BH990" t="s">
        <v>85</v>
      </c>
      <c r="BI990" t="s">
        <v>85</v>
      </c>
      <c r="BJ990" t="s">
        <v>85</v>
      </c>
      <c r="BK990" t="s">
        <v>85</v>
      </c>
      <c r="BL990" t="s">
        <v>85</v>
      </c>
      <c r="BM990" t="s">
        <v>85</v>
      </c>
      <c r="BN990" t="s">
        <v>85</v>
      </c>
      <c r="BO990" t="s">
        <v>85</v>
      </c>
      <c r="BP990">
        <v>7.8670000000000007E-3</v>
      </c>
      <c r="BQ990">
        <v>8.005E-3</v>
      </c>
      <c r="BR990">
        <v>7.8659999999999997E-3</v>
      </c>
      <c r="BS990">
        <v>7.9989999999999992E-3</v>
      </c>
      <c r="BT990">
        <v>227074</v>
      </c>
      <c r="BU990">
        <v>251020000</v>
      </c>
      <c r="BV990" t="s">
        <v>85</v>
      </c>
      <c r="BW990" t="s">
        <v>85</v>
      </c>
      <c r="BX990" t="s">
        <v>85</v>
      </c>
      <c r="BY990" t="s">
        <v>85</v>
      </c>
      <c r="BZ990" t="s">
        <v>85</v>
      </c>
      <c r="CA990" t="s">
        <v>85</v>
      </c>
      <c r="CB990" t="s">
        <v>85</v>
      </c>
      <c r="CC990" t="s">
        <v>85</v>
      </c>
      <c r="CD990" t="s">
        <v>85</v>
      </c>
      <c r="CE990" t="s">
        <v>85</v>
      </c>
      <c r="CF990" t="s">
        <v>85</v>
      </c>
      <c r="CG990" t="s">
        <v>85</v>
      </c>
      <c r="CH990">
        <f>IFERROR(VLOOKUP($A990,vix_cboe!$A$1:$E4582,2,FALSE),"NA")</f>
        <v>14.84</v>
      </c>
      <c r="CI990">
        <f>IFERROR(VLOOKUP($A990,vix_cboe!$A$1:$E4582,3,FALSE),"NA")</f>
        <v>15.5</v>
      </c>
      <c r="CJ990">
        <f>IFERROR(VLOOKUP($A990,vix_cboe!$A$1:$E4582,4,FALSE),"NA")</f>
        <v>14.67</v>
      </c>
      <c r="CK990">
        <f>IFERROR(VLOOKUP($A990,vix_cboe!$A$1:$E4582,5,FALSE),"NA")</f>
        <v>15.29</v>
      </c>
      <c r="CL990" s="5">
        <f>IFERROR(VLOOKUP($A990,gold_gold.org!$A$1:$G$10247,2,FALSE),"NA")</f>
        <v>1172.8</v>
      </c>
      <c r="CM990" s="5">
        <f>IFERROR(VLOOKUP($A990,gold_gold.org!$A$1:$G$10247,3,FALSE),"NA")</f>
        <v>1046.72297</v>
      </c>
      <c r="CN990" s="5">
        <f>IFERROR(VLOOKUP($A990,gold_gold.org!$A$1:$G$10247,4,FALSE),"NA")</f>
        <v>146998.72322000001</v>
      </c>
      <c r="CO990" s="5">
        <f>IFERROR(VLOOKUP($A990,gold_gold.org!$A$1:$G$10247,5,FALSE),"NA")</f>
        <v>767.94132999999999</v>
      </c>
      <c r="CP990">
        <f>IFERROR(VLOOKUP($A990,crude_oil_eia!$A$1:$C$8255,2,FALSE),"NA")</f>
        <v>58.15</v>
      </c>
      <c r="CQ990">
        <f>IFERROR(VLOOKUP($A990,crude_oil_eia!$A$1:$C$8255,3,FALSE),"NA")</f>
        <v>61.33</v>
      </c>
      <c r="CR990">
        <f>IFERROR(VLOOKUP($A990,dji_yahoo!$A$1:$G$1214,2,FALSE),"NA")</f>
        <v>17849.460938</v>
      </c>
      <c r="CS990">
        <f>IFERROR(VLOOKUP($A990,dji_yahoo!$A$1:$G$1214,3,FALSE),"NA")</f>
        <v>17852.349609000001</v>
      </c>
      <c r="CT990">
        <f>IFERROR(VLOOKUP($A990,dji_yahoo!$A$1:$G$1214,4,FALSE),"NA")</f>
        <v>17760.609375</v>
      </c>
      <c r="CU990">
        <f>IFERROR(VLOOKUP($A990,dji_yahoo!$A$1:$G$1214,5,FALSE),"NA")</f>
        <v>17766.550781000002</v>
      </c>
      <c r="CV990">
        <f>IFERROR(VLOOKUP($A990,dji_yahoo!$A$1:$G$1214,7,FALSE),"NA")</f>
        <v>86300000</v>
      </c>
      <c r="CW990" s="5">
        <f>IFERROR(VLOOKUP($A990,nasdaq_yahoo!$A$1:$G$1249,2,FALSE),"NA")</f>
        <v>5066.6499020000001</v>
      </c>
      <c r="CX990" s="5">
        <f>IFERROR(VLOOKUP($A990,nasdaq_yahoo!$A$1:$G$1249,3,FALSE),"NA")</f>
        <v>5069</v>
      </c>
      <c r="CY990" s="5">
        <f>IFERROR(VLOOKUP($A990,nasdaq_yahoo!$A$1:$G$1249,4,FALSE),"NA")</f>
        <v>5014.0600590000004</v>
      </c>
      <c r="CZ990" s="5">
        <f>IFERROR(VLOOKUP($A990,nasdaq_yahoo!$A$1:$G$1249,5,FALSE),"NA")</f>
        <v>5021.6298829999996</v>
      </c>
      <c r="DA990" s="6">
        <f>IFERROR(VLOOKUP($A990,nasdaq_yahoo!$A$1:$G$1249,7,FALSE),"NA")</f>
        <v>1712210000</v>
      </c>
      <c r="DB990" s="5">
        <f>IFERROR(VLOOKUP($A990,USEPUINDXD!$A$1:$B$1827,2,FALSE),"NA")</f>
        <v>150.66999999999999</v>
      </c>
    </row>
    <row r="991" spans="1:106">
      <c r="A991" s="1">
        <v>42162</v>
      </c>
      <c r="B991">
        <v>225.6</v>
      </c>
      <c r="C991">
        <v>226.19</v>
      </c>
      <c r="D991">
        <v>222.65</v>
      </c>
      <c r="E991">
        <v>222.88</v>
      </c>
      <c r="F991">
        <v>13318400</v>
      </c>
      <c r="G991">
        <v>3213390000</v>
      </c>
      <c r="H991">
        <v>2.82</v>
      </c>
      <c r="I991">
        <v>2.85</v>
      </c>
      <c r="J991">
        <v>2.79</v>
      </c>
      <c r="K991">
        <v>2.81</v>
      </c>
      <c r="L991">
        <v>55832</v>
      </c>
      <c r="M991">
        <v>15308900</v>
      </c>
      <c r="N991" t="s">
        <v>85</v>
      </c>
      <c r="O991" t="s">
        <v>85</v>
      </c>
      <c r="P991" t="s">
        <v>85</v>
      </c>
      <c r="Q991" t="s">
        <v>85</v>
      </c>
      <c r="R991" t="s">
        <v>85</v>
      </c>
      <c r="S991" t="s">
        <v>85</v>
      </c>
      <c r="T991" t="s">
        <v>85</v>
      </c>
      <c r="U991" t="s">
        <v>85</v>
      </c>
      <c r="V991" t="s">
        <v>85</v>
      </c>
      <c r="W991" t="s">
        <v>85</v>
      </c>
      <c r="X991" t="s">
        <v>85</v>
      </c>
      <c r="Y991" t="s">
        <v>85</v>
      </c>
      <c r="Z991">
        <v>1.76</v>
      </c>
      <c r="AA991">
        <v>1.77</v>
      </c>
      <c r="AB991">
        <v>1.72</v>
      </c>
      <c r="AC991">
        <v>1.73</v>
      </c>
      <c r="AD991">
        <v>1160830</v>
      </c>
      <c r="AE991">
        <v>69793000</v>
      </c>
      <c r="AF991">
        <v>0.52647200000000005</v>
      </c>
      <c r="AG991">
        <v>0.53433299999999995</v>
      </c>
      <c r="AH991">
        <v>0.49541800000000003</v>
      </c>
      <c r="AI991">
        <v>0.51793299999999998</v>
      </c>
      <c r="AJ991">
        <v>60901</v>
      </c>
      <c r="AK991">
        <v>4201680</v>
      </c>
      <c r="AL991">
        <v>1.7000000000000001E-4</v>
      </c>
      <c r="AM991">
        <v>1.76E-4</v>
      </c>
      <c r="AN991">
        <v>1.63E-4</v>
      </c>
      <c r="AO991">
        <v>1.6799999999999999E-4</v>
      </c>
      <c r="AP991">
        <v>3360</v>
      </c>
      <c r="AQ991">
        <v>1529050</v>
      </c>
      <c r="AR991" t="s">
        <v>85</v>
      </c>
      <c r="AS991" t="s">
        <v>85</v>
      </c>
      <c r="AT991" t="s">
        <v>85</v>
      </c>
      <c r="AU991" t="s">
        <v>85</v>
      </c>
      <c r="AV991" t="s">
        <v>85</v>
      </c>
      <c r="AW991" t="s">
        <v>85</v>
      </c>
      <c r="AX991" t="s">
        <v>85</v>
      </c>
      <c r="AY991" t="s">
        <v>85</v>
      </c>
      <c r="AZ991" t="s">
        <v>85</v>
      </c>
      <c r="BA991" t="s">
        <v>85</v>
      </c>
      <c r="BB991" t="s">
        <v>85</v>
      </c>
      <c r="BC991" t="s">
        <v>85</v>
      </c>
      <c r="BD991" t="s">
        <v>85</v>
      </c>
      <c r="BE991" t="s">
        <v>85</v>
      </c>
      <c r="BF991" t="s">
        <v>85</v>
      </c>
      <c r="BG991" t="s">
        <v>85</v>
      </c>
      <c r="BH991" t="s">
        <v>85</v>
      </c>
      <c r="BI991" t="s">
        <v>85</v>
      </c>
      <c r="BJ991" t="s">
        <v>85</v>
      </c>
      <c r="BK991" t="s">
        <v>85</v>
      </c>
      <c r="BL991" t="s">
        <v>85</v>
      </c>
      <c r="BM991" t="s">
        <v>85</v>
      </c>
      <c r="BN991" t="s">
        <v>85</v>
      </c>
      <c r="BO991" t="s">
        <v>85</v>
      </c>
      <c r="BP991">
        <v>7.9050000000000006E-3</v>
      </c>
      <c r="BQ991">
        <v>7.9539999999999993E-3</v>
      </c>
      <c r="BR991">
        <v>7.8510000000000003E-3</v>
      </c>
      <c r="BS991">
        <v>7.8740000000000008E-3</v>
      </c>
      <c r="BT991">
        <v>100994</v>
      </c>
      <c r="BU991">
        <v>252253000</v>
      </c>
      <c r="BV991" t="s">
        <v>85</v>
      </c>
      <c r="BW991" t="s">
        <v>85</v>
      </c>
      <c r="BX991" t="s">
        <v>85</v>
      </c>
      <c r="BY991" t="s">
        <v>85</v>
      </c>
      <c r="BZ991" t="s">
        <v>85</v>
      </c>
      <c r="CA991" t="s">
        <v>85</v>
      </c>
      <c r="CB991" t="s">
        <v>85</v>
      </c>
      <c r="CC991" t="s">
        <v>85</v>
      </c>
      <c r="CD991" t="s">
        <v>85</v>
      </c>
      <c r="CE991" t="s">
        <v>85</v>
      </c>
      <c r="CF991" t="s">
        <v>85</v>
      </c>
      <c r="CG991" t="s">
        <v>85</v>
      </c>
      <c r="CH991" t="str">
        <f>IFERROR(VLOOKUP($A991,vix_cboe!$A$1:$E4583,2,FALSE),"NA")</f>
        <v>NA</v>
      </c>
      <c r="CI991" t="str">
        <f>IFERROR(VLOOKUP($A991,vix_cboe!$A$1:$E4583,3,FALSE),"NA")</f>
        <v>NA</v>
      </c>
      <c r="CJ991" t="str">
        <f>IFERROR(VLOOKUP($A991,vix_cboe!$A$1:$E4583,4,FALSE),"NA")</f>
        <v>NA</v>
      </c>
      <c r="CK991" t="str">
        <f>IFERROR(VLOOKUP($A991,vix_cboe!$A$1:$E4583,5,FALSE),"NA")</f>
        <v>NA</v>
      </c>
      <c r="CL991" s="5" t="str">
        <f>IFERROR(VLOOKUP($A991,gold_gold.org!$A$1:$G$10247,2,FALSE),"NA")</f>
        <v>NA</v>
      </c>
      <c r="CM991" s="5" t="str">
        <f>IFERROR(VLOOKUP($A991,gold_gold.org!$A$1:$G$10247,3,FALSE),"NA")</f>
        <v>NA</v>
      </c>
      <c r="CN991" s="5" t="str">
        <f>IFERROR(VLOOKUP($A991,gold_gold.org!$A$1:$G$10247,4,FALSE),"NA")</f>
        <v>NA</v>
      </c>
      <c r="CO991" s="5" t="str">
        <f>IFERROR(VLOOKUP($A991,gold_gold.org!$A$1:$G$10247,5,FALSE),"NA")</f>
        <v>NA</v>
      </c>
      <c r="CP991" t="str">
        <f>IFERROR(VLOOKUP($A991,crude_oil_eia!$A$1:$C$8255,2,FALSE),"NA")</f>
        <v>NA</v>
      </c>
      <c r="CQ991" t="str">
        <f>IFERROR(VLOOKUP($A991,crude_oil_eia!$A$1:$C$8255,3,FALSE),"NA")</f>
        <v>NA</v>
      </c>
      <c r="CR991" t="str">
        <f>IFERROR(VLOOKUP($A991,dji_yahoo!$A$1:$G$1214,2,FALSE),"NA")</f>
        <v>NA</v>
      </c>
      <c r="CS991" t="str">
        <f>IFERROR(VLOOKUP($A991,dji_yahoo!$A$1:$G$1214,3,FALSE),"NA")</f>
        <v>NA</v>
      </c>
      <c r="CT991" t="str">
        <f>IFERROR(VLOOKUP($A991,dji_yahoo!$A$1:$G$1214,4,FALSE),"NA")</f>
        <v>NA</v>
      </c>
      <c r="CU991" t="str">
        <f>IFERROR(VLOOKUP($A991,dji_yahoo!$A$1:$G$1214,5,FALSE),"NA")</f>
        <v>NA</v>
      </c>
      <c r="CV991" t="str">
        <f>IFERROR(VLOOKUP($A991,dji_yahoo!$A$1:$G$1214,7,FALSE),"NA")</f>
        <v>NA</v>
      </c>
      <c r="CW991" s="5" t="str">
        <f>IFERROR(VLOOKUP($A991,nasdaq_yahoo!$A$1:$G$1249,2,FALSE),"NA")</f>
        <v>NA</v>
      </c>
      <c r="CX991" s="5" t="str">
        <f>IFERROR(VLOOKUP($A991,nasdaq_yahoo!$A$1:$G$1249,3,FALSE),"NA")</f>
        <v>NA</v>
      </c>
      <c r="CY991" s="5" t="str">
        <f>IFERROR(VLOOKUP($A991,nasdaq_yahoo!$A$1:$G$1249,4,FALSE),"NA")</f>
        <v>NA</v>
      </c>
      <c r="CZ991" s="5" t="str">
        <f>IFERROR(VLOOKUP($A991,nasdaq_yahoo!$A$1:$G$1249,5,FALSE),"NA")</f>
        <v>NA</v>
      </c>
      <c r="DA991" s="6" t="str">
        <f>IFERROR(VLOOKUP($A991,nasdaq_yahoo!$A$1:$G$1249,7,FALSE),"NA")</f>
        <v>NA</v>
      </c>
      <c r="DB991" s="5">
        <f>IFERROR(VLOOKUP($A991,USEPUINDXD!$A$1:$B$1827,2,FALSE),"NA")</f>
        <v>99.95</v>
      </c>
    </row>
    <row r="992" spans="1:106">
      <c r="A992" s="1">
        <v>42161</v>
      </c>
      <c r="B992">
        <v>225</v>
      </c>
      <c r="C992">
        <v>225.72</v>
      </c>
      <c r="D992">
        <v>224.38</v>
      </c>
      <c r="E992">
        <v>225.62</v>
      </c>
      <c r="F992">
        <v>11131500</v>
      </c>
      <c r="G992">
        <v>3203980000</v>
      </c>
      <c r="H992">
        <v>2.82</v>
      </c>
      <c r="I992">
        <v>2.86</v>
      </c>
      <c r="J992">
        <v>2.79</v>
      </c>
      <c r="K992">
        <v>2.82</v>
      </c>
      <c r="L992">
        <v>36093</v>
      </c>
      <c r="M992">
        <v>15291500</v>
      </c>
      <c r="N992" t="s">
        <v>85</v>
      </c>
      <c r="O992" t="s">
        <v>85</v>
      </c>
      <c r="P992" t="s">
        <v>85</v>
      </c>
      <c r="Q992" t="s">
        <v>85</v>
      </c>
      <c r="R992" t="s">
        <v>85</v>
      </c>
      <c r="S992" t="s">
        <v>85</v>
      </c>
      <c r="T992" t="s">
        <v>85</v>
      </c>
      <c r="U992" t="s">
        <v>85</v>
      </c>
      <c r="V992" t="s">
        <v>85</v>
      </c>
      <c r="W992" t="s">
        <v>85</v>
      </c>
      <c r="X992" t="s">
        <v>85</v>
      </c>
      <c r="Y992" t="s">
        <v>85</v>
      </c>
      <c r="Z992">
        <v>1.76</v>
      </c>
      <c r="AA992">
        <v>1.78</v>
      </c>
      <c r="AB992">
        <v>1.75</v>
      </c>
      <c r="AC992">
        <v>1.76</v>
      </c>
      <c r="AD992">
        <v>1184500</v>
      </c>
      <c r="AE992">
        <v>69841900</v>
      </c>
      <c r="AF992">
        <v>0.504834</v>
      </c>
      <c r="AG992">
        <v>0.53151300000000001</v>
      </c>
      <c r="AH992">
        <v>0.494784</v>
      </c>
      <c r="AI992">
        <v>0.52642800000000001</v>
      </c>
      <c r="AJ992">
        <v>61552</v>
      </c>
      <c r="AK992">
        <v>4021480</v>
      </c>
      <c r="AL992">
        <v>1.7899999999999999E-4</v>
      </c>
      <c r="AM992">
        <v>1.7899999999999999E-4</v>
      </c>
      <c r="AN992">
        <v>1.65E-4</v>
      </c>
      <c r="AO992">
        <v>1.7000000000000001E-4</v>
      </c>
      <c r="AP992">
        <v>3364</v>
      </c>
      <c r="AQ992">
        <v>1611430</v>
      </c>
      <c r="AR992" t="s">
        <v>85</v>
      </c>
      <c r="AS992" t="s">
        <v>85</v>
      </c>
      <c r="AT992" t="s">
        <v>85</v>
      </c>
      <c r="AU992" t="s">
        <v>85</v>
      </c>
      <c r="AV992" t="s">
        <v>85</v>
      </c>
      <c r="AW992" t="s">
        <v>85</v>
      </c>
      <c r="AX992" t="s">
        <v>85</v>
      </c>
      <c r="AY992" t="s">
        <v>85</v>
      </c>
      <c r="AZ992" t="s">
        <v>85</v>
      </c>
      <c r="BA992" t="s">
        <v>85</v>
      </c>
      <c r="BB992" t="s">
        <v>85</v>
      </c>
      <c r="BC992" t="s">
        <v>85</v>
      </c>
      <c r="BD992" t="s">
        <v>85</v>
      </c>
      <c r="BE992" t="s">
        <v>85</v>
      </c>
      <c r="BF992" t="s">
        <v>85</v>
      </c>
      <c r="BG992" t="s">
        <v>85</v>
      </c>
      <c r="BH992" t="s">
        <v>85</v>
      </c>
      <c r="BI992" t="s">
        <v>85</v>
      </c>
      <c r="BJ992" t="s">
        <v>85</v>
      </c>
      <c r="BK992" t="s">
        <v>85</v>
      </c>
      <c r="BL992" t="s">
        <v>85</v>
      </c>
      <c r="BM992" t="s">
        <v>85</v>
      </c>
      <c r="BN992" t="s">
        <v>85</v>
      </c>
      <c r="BO992" t="s">
        <v>85</v>
      </c>
      <c r="BP992">
        <v>7.9559999999999995E-3</v>
      </c>
      <c r="BQ992">
        <v>7.9609999999999993E-3</v>
      </c>
      <c r="BR992">
        <v>7.8949999999999992E-3</v>
      </c>
      <c r="BS992">
        <v>7.9050000000000006E-3</v>
      </c>
      <c r="BT992">
        <v>108750</v>
      </c>
      <c r="BU992">
        <v>253854000</v>
      </c>
      <c r="BV992" t="s">
        <v>85</v>
      </c>
      <c r="BW992" t="s">
        <v>85</v>
      </c>
      <c r="BX992" t="s">
        <v>85</v>
      </c>
      <c r="BY992" t="s">
        <v>85</v>
      </c>
      <c r="BZ992" t="s">
        <v>85</v>
      </c>
      <c r="CA992" t="s">
        <v>85</v>
      </c>
      <c r="CB992" t="s">
        <v>85</v>
      </c>
      <c r="CC992" t="s">
        <v>85</v>
      </c>
      <c r="CD992" t="s">
        <v>85</v>
      </c>
      <c r="CE992" t="s">
        <v>85</v>
      </c>
      <c r="CF992" t="s">
        <v>85</v>
      </c>
      <c r="CG992" t="s">
        <v>85</v>
      </c>
      <c r="CH992" t="str">
        <f>IFERROR(VLOOKUP($A992,vix_cboe!$A$1:$E4584,2,FALSE),"NA")</f>
        <v>NA</v>
      </c>
      <c r="CI992" t="str">
        <f>IFERROR(VLOOKUP($A992,vix_cboe!$A$1:$E4584,3,FALSE),"NA")</f>
        <v>NA</v>
      </c>
      <c r="CJ992" t="str">
        <f>IFERROR(VLOOKUP($A992,vix_cboe!$A$1:$E4584,4,FALSE),"NA")</f>
        <v>NA</v>
      </c>
      <c r="CK992" t="str">
        <f>IFERROR(VLOOKUP($A992,vix_cboe!$A$1:$E4584,5,FALSE),"NA")</f>
        <v>NA</v>
      </c>
      <c r="CL992" s="5" t="str">
        <f>IFERROR(VLOOKUP($A992,gold_gold.org!$A$1:$G$10247,2,FALSE),"NA")</f>
        <v>NA</v>
      </c>
      <c r="CM992" s="5" t="str">
        <f>IFERROR(VLOOKUP($A992,gold_gold.org!$A$1:$G$10247,3,FALSE),"NA")</f>
        <v>NA</v>
      </c>
      <c r="CN992" s="5" t="str">
        <f>IFERROR(VLOOKUP($A992,gold_gold.org!$A$1:$G$10247,4,FALSE),"NA")</f>
        <v>NA</v>
      </c>
      <c r="CO992" s="5" t="str">
        <f>IFERROR(VLOOKUP($A992,gold_gold.org!$A$1:$G$10247,5,FALSE),"NA")</f>
        <v>NA</v>
      </c>
      <c r="CP992" t="str">
        <f>IFERROR(VLOOKUP($A992,crude_oil_eia!$A$1:$C$8255,2,FALSE),"NA")</f>
        <v>NA</v>
      </c>
      <c r="CQ992" t="str">
        <f>IFERROR(VLOOKUP($A992,crude_oil_eia!$A$1:$C$8255,3,FALSE),"NA")</f>
        <v>NA</v>
      </c>
      <c r="CR992" t="str">
        <f>IFERROR(VLOOKUP($A992,dji_yahoo!$A$1:$G$1214,2,FALSE),"NA")</f>
        <v>NA</v>
      </c>
      <c r="CS992" t="str">
        <f>IFERROR(VLOOKUP($A992,dji_yahoo!$A$1:$G$1214,3,FALSE),"NA")</f>
        <v>NA</v>
      </c>
      <c r="CT992" t="str">
        <f>IFERROR(VLOOKUP($A992,dji_yahoo!$A$1:$G$1214,4,FALSE),"NA")</f>
        <v>NA</v>
      </c>
      <c r="CU992" t="str">
        <f>IFERROR(VLOOKUP($A992,dji_yahoo!$A$1:$G$1214,5,FALSE),"NA")</f>
        <v>NA</v>
      </c>
      <c r="CV992" t="str">
        <f>IFERROR(VLOOKUP($A992,dji_yahoo!$A$1:$G$1214,7,FALSE),"NA")</f>
        <v>NA</v>
      </c>
      <c r="CW992" s="5" t="str">
        <f>IFERROR(VLOOKUP($A992,nasdaq_yahoo!$A$1:$G$1249,2,FALSE),"NA")</f>
        <v>NA</v>
      </c>
      <c r="CX992" s="5" t="str">
        <f>IFERROR(VLOOKUP($A992,nasdaq_yahoo!$A$1:$G$1249,3,FALSE),"NA")</f>
        <v>NA</v>
      </c>
      <c r="CY992" s="5" t="str">
        <f>IFERROR(VLOOKUP($A992,nasdaq_yahoo!$A$1:$G$1249,4,FALSE),"NA")</f>
        <v>NA</v>
      </c>
      <c r="CZ992" s="5" t="str">
        <f>IFERROR(VLOOKUP($A992,nasdaq_yahoo!$A$1:$G$1249,5,FALSE),"NA")</f>
        <v>NA</v>
      </c>
      <c r="DA992" s="6" t="str">
        <f>IFERROR(VLOOKUP($A992,nasdaq_yahoo!$A$1:$G$1249,7,FALSE),"NA")</f>
        <v>NA</v>
      </c>
      <c r="DB992" s="5">
        <f>IFERROR(VLOOKUP($A992,USEPUINDXD!$A$1:$B$1827,2,FALSE),"NA")</f>
        <v>63.25</v>
      </c>
    </row>
    <row r="993" spans="1:106">
      <c r="A993" s="1">
        <v>42160</v>
      </c>
      <c r="B993">
        <v>224.15</v>
      </c>
      <c r="C993">
        <v>225.97</v>
      </c>
      <c r="D993">
        <v>223.18</v>
      </c>
      <c r="E993">
        <v>224.95</v>
      </c>
      <c r="F993">
        <v>18056500</v>
      </c>
      <c r="G993">
        <v>3191080000</v>
      </c>
      <c r="H993">
        <v>2.8</v>
      </c>
      <c r="I993">
        <v>2.84</v>
      </c>
      <c r="J993">
        <v>2.72</v>
      </c>
      <c r="K993">
        <v>2.82</v>
      </c>
      <c r="L993">
        <v>43312</v>
      </c>
      <c r="M993">
        <v>15175700</v>
      </c>
      <c r="N993" t="s">
        <v>85</v>
      </c>
      <c r="O993" t="s">
        <v>85</v>
      </c>
      <c r="P993" t="s">
        <v>85</v>
      </c>
      <c r="Q993" t="s">
        <v>85</v>
      </c>
      <c r="R993" t="s">
        <v>85</v>
      </c>
      <c r="S993" t="s">
        <v>85</v>
      </c>
      <c r="T993" t="s">
        <v>85</v>
      </c>
      <c r="U993" t="s">
        <v>85</v>
      </c>
      <c r="V993" t="s">
        <v>85</v>
      </c>
      <c r="W993" t="s">
        <v>85</v>
      </c>
      <c r="X993" t="s">
        <v>85</v>
      </c>
      <c r="Y993" t="s">
        <v>85</v>
      </c>
      <c r="Z993">
        <v>1.67</v>
      </c>
      <c r="AA993">
        <v>1.77</v>
      </c>
      <c r="AB993">
        <v>1.67</v>
      </c>
      <c r="AC993">
        <v>1.76</v>
      </c>
      <c r="AD993">
        <v>1474750</v>
      </c>
      <c r="AE993">
        <v>66154900</v>
      </c>
      <c r="AF993">
        <v>0.47649900000000001</v>
      </c>
      <c r="AG993">
        <v>0.50512599999999996</v>
      </c>
      <c r="AH993">
        <v>0.46960299999999999</v>
      </c>
      <c r="AI993">
        <v>0.498892</v>
      </c>
      <c r="AJ993">
        <v>33178</v>
      </c>
      <c r="AK993">
        <v>3788650</v>
      </c>
      <c r="AL993">
        <v>1.7200000000000001E-4</v>
      </c>
      <c r="AM993">
        <v>1.8100000000000001E-4</v>
      </c>
      <c r="AN993">
        <v>1.6799999999999999E-4</v>
      </c>
      <c r="AO993">
        <v>1.7899999999999999E-4</v>
      </c>
      <c r="AP993">
        <v>4105</v>
      </c>
      <c r="AQ993">
        <v>1546270</v>
      </c>
      <c r="AR993" t="s">
        <v>85</v>
      </c>
      <c r="AS993" t="s">
        <v>85</v>
      </c>
      <c r="AT993" t="s">
        <v>85</v>
      </c>
      <c r="AU993" t="s">
        <v>85</v>
      </c>
      <c r="AV993" t="s">
        <v>85</v>
      </c>
      <c r="AW993" t="s">
        <v>85</v>
      </c>
      <c r="AX993" t="s">
        <v>85</v>
      </c>
      <c r="AY993" t="s">
        <v>85</v>
      </c>
      <c r="AZ993" t="s">
        <v>85</v>
      </c>
      <c r="BA993" t="s">
        <v>85</v>
      </c>
      <c r="BB993" t="s">
        <v>85</v>
      </c>
      <c r="BC993" t="s">
        <v>85</v>
      </c>
      <c r="BD993" t="s">
        <v>85</v>
      </c>
      <c r="BE993" t="s">
        <v>85</v>
      </c>
      <c r="BF993" t="s">
        <v>85</v>
      </c>
      <c r="BG993" t="s">
        <v>85</v>
      </c>
      <c r="BH993" t="s">
        <v>85</v>
      </c>
      <c r="BI993" t="s">
        <v>85</v>
      </c>
      <c r="BJ993" t="s">
        <v>85</v>
      </c>
      <c r="BK993" t="s">
        <v>85</v>
      </c>
      <c r="BL993" t="s">
        <v>85</v>
      </c>
      <c r="BM993" t="s">
        <v>85</v>
      </c>
      <c r="BN993" t="s">
        <v>85</v>
      </c>
      <c r="BO993" t="s">
        <v>85</v>
      </c>
      <c r="BP993">
        <v>7.8840000000000004E-3</v>
      </c>
      <c r="BQ993">
        <v>7.9719999999999999E-3</v>
      </c>
      <c r="BR993">
        <v>7.8709999999999995E-3</v>
      </c>
      <c r="BS993">
        <v>7.9559999999999995E-3</v>
      </c>
      <c r="BT993">
        <v>198828</v>
      </c>
      <c r="BU993">
        <v>251575000</v>
      </c>
      <c r="BV993" t="s">
        <v>85</v>
      </c>
      <c r="BW993" t="s">
        <v>85</v>
      </c>
      <c r="BX993" t="s">
        <v>85</v>
      </c>
      <c r="BY993" t="s">
        <v>85</v>
      </c>
      <c r="BZ993" t="s">
        <v>85</v>
      </c>
      <c r="CA993" t="s">
        <v>85</v>
      </c>
      <c r="CB993" t="s">
        <v>85</v>
      </c>
      <c r="CC993" t="s">
        <v>85</v>
      </c>
      <c r="CD993" t="s">
        <v>85</v>
      </c>
      <c r="CE993" t="s">
        <v>85</v>
      </c>
      <c r="CF993" t="s">
        <v>85</v>
      </c>
      <c r="CG993" t="s">
        <v>85</v>
      </c>
      <c r="CH993">
        <f>IFERROR(VLOOKUP($A993,vix_cboe!$A$1:$E4585,2,FALSE),"NA")</f>
        <v>15.01</v>
      </c>
      <c r="CI993">
        <f>IFERROR(VLOOKUP($A993,vix_cboe!$A$1:$E4585,3,FALSE),"NA")</f>
        <v>15.65</v>
      </c>
      <c r="CJ993">
        <f>IFERROR(VLOOKUP($A993,vix_cboe!$A$1:$E4585,4,FALSE),"NA")</f>
        <v>14.21</v>
      </c>
      <c r="CK993">
        <f>IFERROR(VLOOKUP($A993,vix_cboe!$A$1:$E4585,5,FALSE),"NA")</f>
        <v>14.21</v>
      </c>
      <c r="CL993" s="5">
        <f>IFERROR(VLOOKUP($A993,gold_gold.org!$A$1:$G$10247,2,FALSE),"NA")</f>
        <v>1164.5999999999999</v>
      </c>
      <c r="CM993" s="5">
        <f>IFERROR(VLOOKUP($A993,gold_gold.org!$A$1:$G$10247,3,FALSE),"NA")</f>
        <v>1048.2923499999999</v>
      </c>
      <c r="CN993" s="5">
        <f>IFERROR(VLOOKUP($A993,gold_gold.org!$A$1:$G$10247,4,FALSE),"NA")</f>
        <v>146326.13579999999</v>
      </c>
      <c r="CO993" s="5">
        <f>IFERROR(VLOOKUP($A993,gold_gold.org!$A$1:$G$10247,5,FALSE),"NA")</f>
        <v>764.02292</v>
      </c>
      <c r="CP993">
        <f>IFERROR(VLOOKUP($A993,crude_oil_eia!$A$1:$C$8255,2,FALSE),"NA")</f>
        <v>59.11</v>
      </c>
      <c r="CQ993">
        <f>IFERROR(VLOOKUP($A993,crude_oil_eia!$A$1:$C$8255,3,FALSE),"NA")</f>
        <v>60.36</v>
      </c>
      <c r="CR993">
        <f>IFERROR(VLOOKUP($A993,dji_yahoo!$A$1:$G$1214,2,FALSE),"NA")</f>
        <v>17905.380859000001</v>
      </c>
      <c r="CS993">
        <f>IFERROR(VLOOKUP($A993,dji_yahoo!$A$1:$G$1214,3,FALSE),"NA")</f>
        <v>17940.779297000001</v>
      </c>
      <c r="CT993">
        <f>IFERROR(VLOOKUP($A993,dji_yahoo!$A$1:$G$1214,4,FALSE),"NA")</f>
        <v>17822.900390999999</v>
      </c>
      <c r="CU993">
        <f>IFERROR(VLOOKUP($A993,dji_yahoo!$A$1:$G$1214,5,FALSE),"NA")</f>
        <v>17849.460938</v>
      </c>
      <c r="CV993">
        <f>IFERROR(VLOOKUP($A993,dji_yahoo!$A$1:$G$1214,7,FALSE),"NA")</f>
        <v>89140000</v>
      </c>
      <c r="CW993" s="5">
        <f>IFERROR(VLOOKUP($A993,nasdaq_yahoo!$A$1:$G$1249,2,FALSE),"NA")</f>
        <v>5057.0400390000004</v>
      </c>
      <c r="CX993" s="5">
        <f>IFERROR(VLOOKUP($A993,nasdaq_yahoo!$A$1:$G$1249,3,FALSE),"NA")</f>
        <v>5074.9799800000001</v>
      </c>
      <c r="CY993" s="5">
        <f>IFERROR(VLOOKUP($A993,nasdaq_yahoo!$A$1:$G$1249,4,FALSE),"NA")</f>
        <v>5025.5200199999999</v>
      </c>
      <c r="CZ993" s="5">
        <f>IFERROR(VLOOKUP($A993,nasdaq_yahoo!$A$1:$G$1249,5,FALSE),"NA")</f>
        <v>5068.4599609999996</v>
      </c>
      <c r="DA993" s="6">
        <f>IFERROR(VLOOKUP($A993,nasdaq_yahoo!$A$1:$G$1249,7,FALSE),"NA")</f>
        <v>1842890000</v>
      </c>
      <c r="DB993" s="5">
        <f>IFERROR(VLOOKUP($A993,USEPUINDXD!$A$1:$B$1827,2,FALSE),"NA")</f>
        <v>40.47</v>
      </c>
    </row>
    <row r="994" spans="1:106">
      <c r="A994" s="1">
        <v>42159</v>
      </c>
      <c r="B994">
        <v>225.77</v>
      </c>
      <c r="C994">
        <v>226.58</v>
      </c>
      <c r="D994">
        <v>224.05</v>
      </c>
      <c r="E994">
        <v>224.32</v>
      </c>
      <c r="F994">
        <v>14728100</v>
      </c>
      <c r="G994">
        <v>3213320000</v>
      </c>
      <c r="H994">
        <v>2.76</v>
      </c>
      <c r="I994">
        <v>2.83</v>
      </c>
      <c r="J994">
        <v>2.72</v>
      </c>
      <c r="K994">
        <v>2.8</v>
      </c>
      <c r="L994">
        <v>40277</v>
      </c>
      <c r="M994">
        <v>14968000</v>
      </c>
      <c r="N994" t="s">
        <v>85</v>
      </c>
      <c r="O994" t="s">
        <v>85</v>
      </c>
      <c r="P994" t="s">
        <v>85</v>
      </c>
      <c r="Q994" t="s">
        <v>85</v>
      </c>
      <c r="R994" t="s">
        <v>85</v>
      </c>
      <c r="S994" t="s">
        <v>85</v>
      </c>
      <c r="T994" t="s">
        <v>85</v>
      </c>
      <c r="U994" t="s">
        <v>85</v>
      </c>
      <c r="V994" t="s">
        <v>85</v>
      </c>
      <c r="W994" t="s">
        <v>85</v>
      </c>
      <c r="X994" t="s">
        <v>85</v>
      </c>
      <c r="Y994" t="s">
        <v>85</v>
      </c>
      <c r="Z994">
        <v>1.69</v>
      </c>
      <c r="AA994">
        <v>1.69</v>
      </c>
      <c r="AB994">
        <v>1.66</v>
      </c>
      <c r="AC994">
        <v>1.67</v>
      </c>
      <c r="AD994">
        <v>1065250</v>
      </c>
      <c r="AE994">
        <v>66792600</v>
      </c>
      <c r="AF994">
        <v>0.45363599999999998</v>
      </c>
      <c r="AG994">
        <v>0.48431400000000002</v>
      </c>
      <c r="AH994">
        <v>0.45185799999999998</v>
      </c>
      <c r="AI994">
        <v>0.47649399999999997</v>
      </c>
      <c r="AJ994">
        <v>27086</v>
      </c>
      <c r="AK994">
        <v>3600680</v>
      </c>
      <c r="AL994">
        <v>1.7699999999999999E-4</v>
      </c>
      <c r="AM994">
        <v>1.7899999999999999E-4</v>
      </c>
      <c r="AN994">
        <v>1.7100000000000001E-4</v>
      </c>
      <c r="AO994">
        <v>1.7200000000000001E-4</v>
      </c>
      <c r="AP994">
        <v>2220</v>
      </c>
      <c r="AQ994">
        <v>1595180</v>
      </c>
      <c r="AR994" t="s">
        <v>85</v>
      </c>
      <c r="AS994" t="s">
        <v>85</v>
      </c>
      <c r="AT994" t="s">
        <v>85</v>
      </c>
      <c r="AU994" t="s">
        <v>85</v>
      </c>
      <c r="AV994" t="s">
        <v>85</v>
      </c>
      <c r="AW994" t="s">
        <v>85</v>
      </c>
      <c r="AX994" t="s">
        <v>85</v>
      </c>
      <c r="AY994" t="s">
        <v>85</v>
      </c>
      <c r="AZ994" t="s">
        <v>85</v>
      </c>
      <c r="BA994" t="s">
        <v>85</v>
      </c>
      <c r="BB994" t="s">
        <v>85</v>
      </c>
      <c r="BC994" t="s">
        <v>85</v>
      </c>
      <c r="BD994" t="s">
        <v>85</v>
      </c>
      <c r="BE994" t="s">
        <v>85</v>
      </c>
      <c r="BF994" t="s">
        <v>85</v>
      </c>
      <c r="BG994" t="s">
        <v>85</v>
      </c>
      <c r="BH994" t="s">
        <v>85</v>
      </c>
      <c r="BI994" t="s">
        <v>85</v>
      </c>
      <c r="BJ994" t="s">
        <v>85</v>
      </c>
      <c r="BK994" t="s">
        <v>85</v>
      </c>
      <c r="BL994" t="s">
        <v>85</v>
      </c>
      <c r="BM994" t="s">
        <v>85</v>
      </c>
      <c r="BN994" t="s">
        <v>85</v>
      </c>
      <c r="BO994" t="s">
        <v>85</v>
      </c>
      <c r="BP994">
        <v>8.0099999999999998E-3</v>
      </c>
      <c r="BQ994">
        <v>8.0099999999999998E-3</v>
      </c>
      <c r="BR994">
        <v>7.8790000000000006E-3</v>
      </c>
      <c r="BS994">
        <v>7.8790000000000006E-3</v>
      </c>
      <c r="BT994">
        <v>241573</v>
      </c>
      <c r="BU994">
        <v>255573000</v>
      </c>
      <c r="BV994" t="s">
        <v>85</v>
      </c>
      <c r="BW994" t="s">
        <v>85</v>
      </c>
      <c r="BX994" t="s">
        <v>85</v>
      </c>
      <c r="BY994" t="s">
        <v>85</v>
      </c>
      <c r="BZ994" t="s">
        <v>85</v>
      </c>
      <c r="CA994" t="s">
        <v>85</v>
      </c>
      <c r="CB994" t="s">
        <v>85</v>
      </c>
      <c r="CC994" t="s">
        <v>85</v>
      </c>
      <c r="CD994" t="s">
        <v>85</v>
      </c>
      <c r="CE994" t="s">
        <v>85</v>
      </c>
      <c r="CF994" t="s">
        <v>85</v>
      </c>
      <c r="CG994" t="s">
        <v>85</v>
      </c>
      <c r="CH994">
        <f>IFERROR(VLOOKUP($A994,vix_cboe!$A$1:$E4586,2,FALSE),"NA")</f>
        <v>14.57</v>
      </c>
      <c r="CI994">
        <f>IFERROR(VLOOKUP($A994,vix_cboe!$A$1:$E4586,3,FALSE),"NA")</f>
        <v>15.49</v>
      </c>
      <c r="CJ994">
        <f>IFERROR(VLOOKUP($A994,vix_cboe!$A$1:$E4586,4,FALSE),"NA")</f>
        <v>13.99</v>
      </c>
      <c r="CK994">
        <f>IFERROR(VLOOKUP($A994,vix_cboe!$A$1:$E4586,5,FALSE),"NA")</f>
        <v>14.71</v>
      </c>
      <c r="CL994" s="5">
        <f>IFERROR(VLOOKUP($A994,gold_gold.org!$A$1:$G$10247,2,FALSE),"NA")</f>
        <v>1176</v>
      </c>
      <c r="CM994" s="5">
        <f>IFERROR(VLOOKUP($A994,gold_gold.org!$A$1:$G$10247,3,FALSE),"NA")</f>
        <v>1042.3687399999999</v>
      </c>
      <c r="CN994" s="5">
        <f>IFERROR(VLOOKUP($A994,gold_gold.org!$A$1:$G$10247,4,FALSE),"NA")</f>
        <v>146417.86780000001</v>
      </c>
      <c r="CO994" s="5">
        <f>IFERROR(VLOOKUP($A994,gold_gold.org!$A$1:$G$10247,5,FALSE),"NA")</f>
        <v>765.47564</v>
      </c>
      <c r="CP994">
        <f>IFERROR(VLOOKUP($A994,crude_oil_eia!$A$1:$C$8255,2,FALSE),"NA")</f>
        <v>58</v>
      </c>
      <c r="CQ994">
        <f>IFERROR(VLOOKUP($A994,crude_oil_eia!$A$1:$C$8255,3,FALSE),"NA")</f>
        <v>60.34</v>
      </c>
      <c r="CR994">
        <f>IFERROR(VLOOKUP($A994,dji_yahoo!$A$1:$G$1214,2,FALSE),"NA")</f>
        <v>18072.470702999999</v>
      </c>
      <c r="CS994">
        <f>IFERROR(VLOOKUP($A994,dji_yahoo!$A$1:$G$1214,3,FALSE),"NA")</f>
        <v>18087.150390999999</v>
      </c>
      <c r="CT994">
        <f>IFERROR(VLOOKUP($A994,dji_yahoo!$A$1:$G$1214,4,FALSE),"NA")</f>
        <v>17876.949218999998</v>
      </c>
      <c r="CU994">
        <f>IFERROR(VLOOKUP($A994,dji_yahoo!$A$1:$G$1214,5,FALSE),"NA")</f>
        <v>17905.580077999999</v>
      </c>
      <c r="CV994">
        <f>IFERROR(VLOOKUP($A994,dji_yahoo!$A$1:$G$1214,7,FALSE),"NA")</f>
        <v>93470000</v>
      </c>
      <c r="CW994" s="5">
        <f>IFERROR(VLOOKUP($A994,nasdaq_yahoo!$A$1:$G$1249,2,FALSE),"NA")</f>
        <v>5078.2202150000003</v>
      </c>
      <c r="CX994" s="5">
        <f>IFERROR(VLOOKUP($A994,nasdaq_yahoo!$A$1:$G$1249,3,FALSE),"NA")</f>
        <v>5101.1098629999997</v>
      </c>
      <c r="CY994" s="5">
        <f>IFERROR(VLOOKUP($A994,nasdaq_yahoo!$A$1:$G$1249,4,FALSE),"NA")</f>
        <v>5046.2900390000004</v>
      </c>
      <c r="CZ994" s="5">
        <f>IFERROR(VLOOKUP($A994,nasdaq_yahoo!$A$1:$G$1249,5,FALSE),"NA")</f>
        <v>5059.1201170000004</v>
      </c>
      <c r="DA994" s="6">
        <f>IFERROR(VLOOKUP($A994,nasdaq_yahoo!$A$1:$G$1249,7,FALSE),"NA")</f>
        <v>1813960000</v>
      </c>
      <c r="DB994" s="5">
        <f>IFERROR(VLOOKUP($A994,USEPUINDXD!$A$1:$B$1827,2,FALSE),"NA")</f>
        <v>80.34</v>
      </c>
    </row>
    <row r="995" spans="1:106">
      <c r="A995" s="1">
        <v>42158</v>
      </c>
      <c r="B995">
        <v>225.74</v>
      </c>
      <c r="C995">
        <v>227.4</v>
      </c>
      <c r="D995">
        <v>223.93</v>
      </c>
      <c r="E995">
        <v>225.87</v>
      </c>
      <c r="F995">
        <v>17752400</v>
      </c>
      <c r="G995">
        <v>3212010000</v>
      </c>
      <c r="H995">
        <v>2.8</v>
      </c>
      <c r="I995">
        <v>2.87</v>
      </c>
      <c r="J995">
        <v>2.73</v>
      </c>
      <c r="K995">
        <v>2.75</v>
      </c>
      <c r="L995">
        <v>76345</v>
      </c>
      <c r="M995">
        <v>15173000</v>
      </c>
      <c r="N995" t="s">
        <v>85</v>
      </c>
      <c r="O995" t="s">
        <v>85</v>
      </c>
      <c r="P995" t="s">
        <v>85</v>
      </c>
      <c r="Q995" t="s">
        <v>85</v>
      </c>
      <c r="R995" t="s">
        <v>85</v>
      </c>
      <c r="S995" t="s">
        <v>85</v>
      </c>
      <c r="T995" t="s">
        <v>85</v>
      </c>
      <c r="U995" t="s">
        <v>85</v>
      </c>
      <c r="V995" t="s">
        <v>85</v>
      </c>
      <c r="W995" t="s">
        <v>85</v>
      </c>
      <c r="X995" t="s">
        <v>85</v>
      </c>
      <c r="Y995" t="s">
        <v>85</v>
      </c>
      <c r="Z995">
        <v>1.67</v>
      </c>
      <c r="AA995">
        <v>1.7</v>
      </c>
      <c r="AB995">
        <v>1.66</v>
      </c>
      <c r="AC995">
        <v>1.69</v>
      </c>
      <c r="AD995">
        <v>1162310</v>
      </c>
      <c r="AE995">
        <v>66103800</v>
      </c>
      <c r="AF995">
        <v>0.45450600000000002</v>
      </c>
      <c r="AG995">
        <v>0.468198</v>
      </c>
      <c r="AH995">
        <v>0.45235300000000001</v>
      </c>
      <c r="AI995">
        <v>0.45347599999999999</v>
      </c>
      <c r="AJ995">
        <v>20468</v>
      </c>
      <c r="AK995">
        <v>3600960</v>
      </c>
      <c r="AL995">
        <v>1.7799999999999999E-4</v>
      </c>
      <c r="AM995">
        <v>1.8000000000000001E-4</v>
      </c>
      <c r="AN995">
        <v>1.75E-4</v>
      </c>
      <c r="AO995">
        <v>1.7699999999999999E-4</v>
      </c>
      <c r="AP995">
        <v>1820</v>
      </c>
      <c r="AQ995">
        <v>1604330</v>
      </c>
      <c r="AR995" t="s">
        <v>85</v>
      </c>
      <c r="AS995" t="s">
        <v>85</v>
      </c>
      <c r="AT995" t="s">
        <v>85</v>
      </c>
      <c r="AU995" t="s">
        <v>85</v>
      </c>
      <c r="AV995" t="s">
        <v>85</v>
      </c>
      <c r="AW995" t="s">
        <v>85</v>
      </c>
      <c r="AX995" t="s">
        <v>85</v>
      </c>
      <c r="AY995" t="s">
        <v>85</v>
      </c>
      <c r="AZ995" t="s">
        <v>85</v>
      </c>
      <c r="BA995" t="s">
        <v>85</v>
      </c>
      <c r="BB995" t="s">
        <v>85</v>
      </c>
      <c r="BC995" t="s">
        <v>85</v>
      </c>
      <c r="BD995" t="s">
        <v>85</v>
      </c>
      <c r="BE995" t="s">
        <v>85</v>
      </c>
      <c r="BF995" t="s">
        <v>85</v>
      </c>
      <c r="BG995" t="s">
        <v>85</v>
      </c>
      <c r="BH995" t="s">
        <v>85</v>
      </c>
      <c r="BI995" t="s">
        <v>85</v>
      </c>
      <c r="BJ995" t="s">
        <v>85</v>
      </c>
      <c r="BK995" t="s">
        <v>85</v>
      </c>
      <c r="BL995" t="s">
        <v>85</v>
      </c>
      <c r="BM995" t="s">
        <v>85</v>
      </c>
      <c r="BN995" t="s">
        <v>85</v>
      </c>
      <c r="BO995" t="s">
        <v>85</v>
      </c>
      <c r="BP995">
        <v>8.0070000000000002E-3</v>
      </c>
      <c r="BQ995">
        <v>8.1460000000000005E-3</v>
      </c>
      <c r="BR995">
        <v>7.9520000000000007E-3</v>
      </c>
      <c r="BS995">
        <v>8.012E-3</v>
      </c>
      <c r="BT995">
        <v>388480</v>
      </c>
      <c r="BU995">
        <v>255478000</v>
      </c>
      <c r="BV995" t="s">
        <v>85</v>
      </c>
      <c r="BW995" t="s">
        <v>85</v>
      </c>
      <c r="BX995" t="s">
        <v>85</v>
      </c>
      <c r="BY995" t="s">
        <v>85</v>
      </c>
      <c r="BZ995" t="s">
        <v>85</v>
      </c>
      <c r="CA995" t="s">
        <v>85</v>
      </c>
      <c r="CB995" t="s">
        <v>85</v>
      </c>
      <c r="CC995" t="s">
        <v>85</v>
      </c>
      <c r="CD995" t="s">
        <v>85</v>
      </c>
      <c r="CE995" t="s">
        <v>85</v>
      </c>
      <c r="CF995" t="s">
        <v>85</v>
      </c>
      <c r="CG995" t="s">
        <v>85</v>
      </c>
      <c r="CH995">
        <f>IFERROR(VLOOKUP($A995,vix_cboe!$A$1:$E4587,2,FALSE),"NA")</f>
        <v>13.73</v>
      </c>
      <c r="CI995">
        <f>IFERROR(VLOOKUP($A995,vix_cboe!$A$1:$E4587,3,FALSE),"NA")</f>
        <v>14.2</v>
      </c>
      <c r="CJ995">
        <f>IFERROR(VLOOKUP($A995,vix_cboe!$A$1:$E4587,4,FALSE),"NA")</f>
        <v>13.4</v>
      </c>
      <c r="CK995">
        <f>IFERROR(VLOOKUP($A995,vix_cboe!$A$1:$E4587,5,FALSE),"NA")</f>
        <v>13.66</v>
      </c>
      <c r="CL995" s="5">
        <f>IFERROR(VLOOKUP($A995,gold_gold.org!$A$1:$G$10247,2,FALSE),"NA")</f>
        <v>1190</v>
      </c>
      <c r="CM995" s="5">
        <f>IFERROR(VLOOKUP($A995,gold_gold.org!$A$1:$G$10247,3,FALSE),"NA")</f>
        <v>1056.32267</v>
      </c>
      <c r="CN995" s="5">
        <f>IFERROR(VLOOKUP($A995,gold_gold.org!$A$1:$G$10247,4,FALSE),"NA")</f>
        <v>147732.53693</v>
      </c>
      <c r="CO995" s="5">
        <f>IFERROR(VLOOKUP($A995,gold_gold.org!$A$1:$G$10247,5,FALSE),"NA")</f>
        <v>776.30642</v>
      </c>
      <c r="CP995">
        <f>IFERROR(VLOOKUP($A995,crude_oil_eia!$A$1:$C$8255,2,FALSE),"NA")</f>
        <v>59.67</v>
      </c>
      <c r="CQ995">
        <f>IFERROR(VLOOKUP($A995,crude_oil_eia!$A$1:$C$8255,3,FALSE),"NA")</f>
        <v>62.78</v>
      </c>
      <c r="CR995">
        <f>IFERROR(VLOOKUP($A995,dji_yahoo!$A$1:$G$1214,2,FALSE),"NA")</f>
        <v>18018.419922000001</v>
      </c>
      <c r="CS995">
        <f>IFERROR(VLOOKUP($A995,dji_yahoo!$A$1:$G$1214,3,FALSE),"NA")</f>
        <v>18168.089843999998</v>
      </c>
      <c r="CT995">
        <f>IFERROR(VLOOKUP($A995,dji_yahoo!$A$1:$G$1214,4,FALSE),"NA")</f>
        <v>18010.419922000001</v>
      </c>
      <c r="CU995">
        <f>IFERROR(VLOOKUP($A995,dji_yahoo!$A$1:$G$1214,5,FALSE),"NA")</f>
        <v>18076.269531000002</v>
      </c>
      <c r="CV995">
        <f>IFERROR(VLOOKUP($A995,dji_yahoo!$A$1:$G$1214,7,FALSE),"NA")</f>
        <v>73120000</v>
      </c>
      <c r="CW995" s="5">
        <f>IFERROR(VLOOKUP($A995,nasdaq_yahoo!$A$1:$G$1249,2,FALSE),"NA")</f>
        <v>5098.4799800000001</v>
      </c>
      <c r="CX995" s="5">
        <f>IFERROR(VLOOKUP($A995,nasdaq_yahoo!$A$1:$G$1249,3,FALSE),"NA")</f>
        <v>5114.6000979999999</v>
      </c>
      <c r="CY995" s="5">
        <f>IFERROR(VLOOKUP($A995,nasdaq_yahoo!$A$1:$G$1249,4,FALSE),"NA")</f>
        <v>5084.9902339999999</v>
      </c>
      <c r="CZ995" s="5">
        <f>IFERROR(VLOOKUP($A995,nasdaq_yahoo!$A$1:$G$1249,5,FALSE),"NA")</f>
        <v>5099.2299800000001</v>
      </c>
      <c r="DA995" s="6">
        <f>IFERROR(VLOOKUP($A995,nasdaq_yahoo!$A$1:$G$1249,7,FALSE),"NA")</f>
        <v>1852680000</v>
      </c>
      <c r="DB995" s="5">
        <f>IFERROR(VLOOKUP($A995,USEPUINDXD!$A$1:$B$1827,2,FALSE),"NA")</f>
        <v>31.97</v>
      </c>
    </row>
    <row r="996" spans="1:106">
      <c r="A996" s="1">
        <v>42157</v>
      </c>
      <c r="B996">
        <v>222.89</v>
      </c>
      <c r="C996">
        <v>226.42</v>
      </c>
      <c r="D996">
        <v>222.42</v>
      </c>
      <c r="E996">
        <v>225.8</v>
      </c>
      <c r="F996">
        <v>20459000</v>
      </c>
      <c r="G996">
        <v>3170730000</v>
      </c>
      <c r="H996">
        <v>2.66</v>
      </c>
      <c r="I996">
        <v>2.82</v>
      </c>
      <c r="J996">
        <v>2.64</v>
      </c>
      <c r="K996">
        <v>2.8</v>
      </c>
      <c r="L996">
        <v>68367</v>
      </c>
      <c r="M996">
        <v>14392700</v>
      </c>
      <c r="N996" t="s">
        <v>85</v>
      </c>
      <c r="O996" t="s">
        <v>85</v>
      </c>
      <c r="P996" t="s">
        <v>85</v>
      </c>
      <c r="Q996" t="s">
        <v>85</v>
      </c>
      <c r="R996" t="s">
        <v>85</v>
      </c>
      <c r="S996" t="s">
        <v>85</v>
      </c>
      <c r="T996" t="s">
        <v>85</v>
      </c>
      <c r="U996" t="s">
        <v>85</v>
      </c>
      <c r="V996" t="s">
        <v>85</v>
      </c>
      <c r="W996" t="s">
        <v>85</v>
      </c>
      <c r="X996" t="s">
        <v>85</v>
      </c>
      <c r="Y996" t="s">
        <v>85</v>
      </c>
      <c r="Z996">
        <v>1.62</v>
      </c>
      <c r="AA996">
        <v>1.68</v>
      </c>
      <c r="AB996">
        <v>1.61</v>
      </c>
      <c r="AC996">
        <v>1.67</v>
      </c>
      <c r="AD996">
        <v>1370450</v>
      </c>
      <c r="AE996">
        <v>63902800</v>
      </c>
      <c r="AF996">
        <v>0.45476899999999998</v>
      </c>
      <c r="AG996">
        <v>0.465194</v>
      </c>
      <c r="AH996">
        <v>0.44320100000000001</v>
      </c>
      <c r="AI996">
        <v>0.45553900000000003</v>
      </c>
      <c r="AJ996">
        <v>42022</v>
      </c>
      <c r="AK996">
        <v>3596230</v>
      </c>
      <c r="AL996">
        <v>1.7000000000000001E-4</v>
      </c>
      <c r="AM996">
        <v>1.85E-4</v>
      </c>
      <c r="AN996">
        <v>1.6799999999999999E-4</v>
      </c>
      <c r="AO996">
        <v>1.7799999999999999E-4</v>
      </c>
      <c r="AP996">
        <v>5642</v>
      </c>
      <c r="AQ996">
        <v>1530820</v>
      </c>
      <c r="AR996" t="s">
        <v>85</v>
      </c>
      <c r="AS996" t="s">
        <v>85</v>
      </c>
      <c r="AT996" t="s">
        <v>85</v>
      </c>
      <c r="AU996" t="s">
        <v>85</v>
      </c>
      <c r="AV996" t="s">
        <v>85</v>
      </c>
      <c r="AW996" t="s">
        <v>85</v>
      </c>
      <c r="AX996" t="s">
        <v>85</v>
      </c>
      <c r="AY996" t="s">
        <v>85</v>
      </c>
      <c r="AZ996" t="s">
        <v>85</v>
      </c>
      <c r="BA996" t="s">
        <v>85</v>
      </c>
      <c r="BB996" t="s">
        <v>85</v>
      </c>
      <c r="BC996" t="s">
        <v>85</v>
      </c>
      <c r="BD996" t="s">
        <v>85</v>
      </c>
      <c r="BE996" t="s">
        <v>85</v>
      </c>
      <c r="BF996" t="s">
        <v>85</v>
      </c>
      <c r="BG996" t="s">
        <v>85</v>
      </c>
      <c r="BH996" t="s">
        <v>85</v>
      </c>
      <c r="BI996" t="s">
        <v>85</v>
      </c>
      <c r="BJ996" t="s">
        <v>85</v>
      </c>
      <c r="BK996" t="s">
        <v>85</v>
      </c>
      <c r="BL996" t="s">
        <v>85</v>
      </c>
      <c r="BM996" t="s">
        <v>85</v>
      </c>
      <c r="BN996" t="s">
        <v>85</v>
      </c>
      <c r="BO996" t="s">
        <v>85</v>
      </c>
      <c r="BP996">
        <v>7.5820000000000002E-3</v>
      </c>
      <c r="BQ996">
        <v>7.9850000000000008E-3</v>
      </c>
      <c r="BR996">
        <v>7.4289999999999998E-3</v>
      </c>
      <c r="BS996">
        <v>7.9810000000000002E-3</v>
      </c>
      <c r="BT996">
        <v>506304</v>
      </c>
      <c r="BU996">
        <v>241944000</v>
      </c>
      <c r="BV996" t="s">
        <v>85</v>
      </c>
      <c r="BW996" t="s">
        <v>85</v>
      </c>
      <c r="BX996" t="s">
        <v>85</v>
      </c>
      <c r="BY996" t="s">
        <v>85</v>
      </c>
      <c r="BZ996" t="s">
        <v>85</v>
      </c>
      <c r="CA996" t="s">
        <v>85</v>
      </c>
      <c r="CB996" t="s">
        <v>85</v>
      </c>
      <c r="CC996" t="s">
        <v>85</v>
      </c>
      <c r="CD996" t="s">
        <v>85</v>
      </c>
      <c r="CE996" t="s">
        <v>85</v>
      </c>
      <c r="CF996" t="s">
        <v>85</v>
      </c>
      <c r="CG996" t="s">
        <v>85</v>
      </c>
      <c r="CH996">
        <f>IFERROR(VLOOKUP($A996,vix_cboe!$A$1:$E4588,2,FALSE),"NA")</f>
        <v>14.72</v>
      </c>
      <c r="CI996">
        <f>IFERROR(VLOOKUP($A996,vix_cboe!$A$1:$E4588,3,FALSE),"NA")</f>
        <v>15.05</v>
      </c>
      <c r="CJ996">
        <f>IFERROR(VLOOKUP($A996,vix_cboe!$A$1:$E4588,4,FALSE),"NA")</f>
        <v>13.59</v>
      </c>
      <c r="CK996">
        <f>IFERROR(VLOOKUP($A996,vix_cboe!$A$1:$E4588,5,FALSE),"NA")</f>
        <v>14.24</v>
      </c>
      <c r="CL996" s="5">
        <f>IFERROR(VLOOKUP($A996,gold_gold.org!$A$1:$G$10247,2,FALSE),"NA")</f>
        <v>1192.8</v>
      </c>
      <c r="CM996" s="5">
        <f>IFERROR(VLOOKUP($A996,gold_gold.org!$A$1:$G$10247,3,FALSE),"NA")</f>
        <v>1071.84313</v>
      </c>
      <c r="CN996" s="5">
        <f>IFERROR(VLOOKUP($A996,gold_gold.org!$A$1:$G$10247,4,FALSE),"NA")</f>
        <v>148032.41466000001</v>
      </c>
      <c r="CO996" s="5">
        <f>IFERROR(VLOOKUP($A996,gold_gold.org!$A$1:$G$10247,5,FALSE),"NA")</f>
        <v>778.31060000000002</v>
      </c>
      <c r="CP996">
        <f>IFERROR(VLOOKUP($A996,crude_oil_eia!$A$1:$C$8255,2,FALSE),"NA")</f>
        <v>61.3</v>
      </c>
      <c r="CQ996">
        <f>IFERROR(VLOOKUP($A996,crude_oil_eia!$A$1:$C$8255,3,FALSE),"NA")</f>
        <v>63.14</v>
      </c>
      <c r="CR996">
        <f>IFERROR(VLOOKUP($A996,dji_yahoo!$A$1:$G$1214,2,FALSE),"NA")</f>
        <v>18033.330077999999</v>
      </c>
      <c r="CS996">
        <f>IFERROR(VLOOKUP($A996,dji_yahoo!$A$1:$G$1214,3,FALSE),"NA")</f>
        <v>18091.869140999999</v>
      </c>
      <c r="CT996">
        <f>IFERROR(VLOOKUP($A996,dji_yahoo!$A$1:$G$1214,4,FALSE),"NA")</f>
        <v>17925.330077999999</v>
      </c>
      <c r="CU996">
        <f>IFERROR(VLOOKUP($A996,dji_yahoo!$A$1:$G$1214,5,FALSE),"NA")</f>
        <v>18011.939452999999</v>
      </c>
      <c r="CV996">
        <f>IFERROR(VLOOKUP($A996,dji_yahoo!$A$1:$G$1214,7,FALSE),"NA")</f>
        <v>77550000</v>
      </c>
      <c r="CW996" s="5">
        <f>IFERROR(VLOOKUP($A996,nasdaq_yahoo!$A$1:$G$1249,2,FALSE),"NA")</f>
        <v>5063.4702150000003</v>
      </c>
      <c r="CX996" s="5">
        <f>IFERROR(VLOOKUP($A996,nasdaq_yahoo!$A$1:$G$1249,3,FALSE),"NA")</f>
        <v>5100.0200199999999</v>
      </c>
      <c r="CY996" s="5">
        <f>IFERROR(VLOOKUP($A996,nasdaq_yahoo!$A$1:$G$1249,4,FALSE),"NA")</f>
        <v>5047.3500979999999</v>
      </c>
      <c r="CZ996" s="5">
        <f>IFERROR(VLOOKUP($A996,nasdaq_yahoo!$A$1:$G$1249,5,FALSE),"NA")</f>
        <v>5076.5200199999999</v>
      </c>
      <c r="DA996" s="6">
        <f>IFERROR(VLOOKUP($A996,nasdaq_yahoo!$A$1:$G$1249,7,FALSE),"NA")</f>
        <v>1729750000</v>
      </c>
      <c r="DB996" s="5">
        <f>IFERROR(VLOOKUP($A996,USEPUINDXD!$A$1:$B$1827,2,FALSE),"NA")</f>
        <v>71.05</v>
      </c>
    </row>
    <row r="997" spans="1:106">
      <c r="A997" s="1">
        <v>42156</v>
      </c>
      <c r="B997">
        <v>230.23</v>
      </c>
      <c r="C997">
        <v>231.71</v>
      </c>
      <c r="D997">
        <v>221.3</v>
      </c>
      <c r="E997">
        <v>222.93</v>
      </c>
      <c r="F997">
        <v>26090500</v>
      </c>
      <c r="G997">
        <v>3274370000</v>
      </c>
      <c r="H997">
        <v>2.76</v>
      </c>
      <c r="I997">
        <v>2.78</v>
      </c>
      <c r="J997">
        <v>2.64</v>
      </c>
      <c r="K997">
        <v>2.65</v>
      </c>
      <c r="L997">
        <v>75761</v>
      </c>
      <c r="M997">
        <v>14952300</v>
      </c>
      <c r="N997" t="s">
        <v>85</v>
      </c>
      <c r="O997" t="s">
        <v>85</v>
      </c>
      <c r="P997" t="s">
        <v>85</v>
      </c>
      <c r="Q997" t="s">
        <v>85</v>
      </c>
      <c r="R997" t="s">
        <v>85</v>
      </c>
      <c r="S997" t="s">
        <v>85</v>
      </c>
      <c r="T997" t="s">
        <v>85</v>
      </c>
      <c r="U997" t="s">
        <v>85</v>
      </c>
      <c r="V997" t="s">
        <v>85</v>
      </c>
      <c r="W997" t="s">
        <v>85</v>
      </c>
      <c r="X997" t="s">
        <v>85</v>
      </c>
      <c r="Y997" t="s">
        <v>85</v>
      </c>
      <c r="Z997">
        <v>1.64</v>
      </c>
      <c r="AA997">
        <v>1.68</v>
      </c>
      <c r="AB997">
        <v>1.59</v>
      </c>
      <c r="AC997">
        <v>1.62</v>
      </c>
      <c r="AD997">
        <v>1998470</v>
      </c>
      <c r="AE997">
        <v>64744100</v>
      </c>
      <c r="AF997">
        <v>0.45122400000000001</v>
      </c>
      <c r="AG997">
        <v>0.46743600000000002</v>
      </c>
      <c r="AH997">
        <v>0.44699</v>
      </c>
      <c r="AI997">
        <v>0.45161899999999999</v>
      </c>
      <c r="AJ997">
        <v>21924</v>
      </c>
      <c r="AK997">
        <v>3561950</v>
      </c>
      <c r="AL997">
        <v>1.7699999999999999E-4</v>
      </c>
      <c r="AM997">
        <v>1.8000000000000001E-4</v>
      </c>
      <c r="AN997">
        <v>1.66E-4</v>
      </c>
      <c r="AO997">
        <v>1.7000000000000001E-4</v>
      </c>
      <c r="AP997">
        <v>3525</v>
      </c>
      <c r="AQ997">
        <v>1590560</v>
      </c>
      <c r="AR997" t="s">
        <v>85</v>
      </c>
      <c r="AS997" t="s">
        <v>85</v>
      </c>
      <c r="AT997" t="s">
        <v>85</v>
      </c>
      <c r="AU997" t="s">
        <v>85</v>
      </c>
      <c r="AV997" t="s">
        <v>85</v>
      </c>
      <c r="AW997" t="s">
        <v>85</v>
      </c>
      <c r="AX997" t="s">
        <v>85</v>
      </c>
      <c r="AY997" t="s">
        <v>85</v>
      </c>
      <c r="AZ997" t="s">
        <v>85</v>
      </c>
      <c r="BA997" t="s">
        <v>85</v>
      </c>
      <c r="BB997" t="s">
        <v>85</v>
      </c>
      <c r="BC997" t="s">
        <v>85</v>
      </c>
      <c r="BD997" t="s">
        <v>85</v>
      </c>
      <c r="BE997" t="s">
        <v>85</v>
      </c>
      <c r="BF997" t="s">
        <v>85</v>
      </c>
      <c r="BG997" t="s">
        <v>85</v>
      </c>
      <c r="BH997" t="s">
        <v>85</v>
      </c>
      <c r="BI997" t="s">
        <v>85</v>
      </c>
      <c r="BJ997" t="s">
        <v>85</v>
      </c>
      <c r="BK997" t="s">
        <v>85</v>
      </c>
      <c r="BL997" t="s">
        <v>85</v>
      </c>
      <c r="BM997" t="s">
        <v>85</v>
      </c>
      <c r="BN997" t="s">
        <v>85</v>
      </c>
      <c r="BO997" t="s">
        <v>85</v>
      </c>
      <c r="BP997">
        <v>8.2760000000000004E-3</v>
      </c>
      <c r="BQ997">
        <v>8.2950000000000003E-3</v>
      </c>
      <c r="BR997">
        <v>7.5630000000000003E-3</v>
      </c>
      <c r="BS997">
        <v>7.5789999999999998E-3</v>
      </c>
      <c r="BT997">
        <v>777565</v>
      </c>
      <c r="BU997">
        <v>264068000</v>
      </c>
      <c r="BV997" t="s">
        <v>85</v>
      </c>
      <c r="BW997" t="s">
        <v>85</v>
      </c>
      <c r="BX997" t="s">
        <v>85</v>
      </c>
      <c r="BY997" t="s">
        <v>85</v>
      </c>
      <c r="BZ997" t="s">
        <v>85</v>
      </c>
      <c r="CA997" t="s">
        <v>85</v>
      </c>
      <c r="CB997" t="s">
        <v>85</v>
      </c>
      <c r="CC997" t="s">
        <v>85</v>
      </c>
      <c r="CD997" t="s">
        <v>85</v>
      </c>
      <c r="CE997" t="s">
        <v>85</v>
      </c>
      <c r="CF997" t="s">
        <v>85</v>
      </c>
      <c r="CG997" t="s">
        <v>85</v>
      </c>
      <c r="CH997">
        <f>IFERROR(VLOOKUP($A997,vix_cboe!$A$1:$E4589,2,FALSE),"NA")</f>
        <v>13.92</v>
      </c>
      <c r="CI997">
        <f>IFERROR(VLOOKUP($A997,vix_cboe!$A$1:$E4589,3,FALSE),"NA")</f>
        <v>14.86</v>
      </c>
      <c r="CJ997">
        <f>IFERROR(VLOOKUP($A997,vix_cboe!$A$1:$E4589,4,FALSE),"NA")</f>
        <v>13.47</v>
      </c>
      <c r="CK997">
        <f>IFERROR(VLOOKUP($A997,vix_cboe!$A$1:$E4589,5,FALSE),"NA")</f>
        <v>13.97</v>
      </c>
      <c r="CL997" s="5">
        <f>IFERROR(VLOOKUP($A997,gold_gold.org!$A$1:$G$10247,2,FALSE),"NA")</f>
        <v>1199.9000000000001</v>
      </c>
      <c r="CM997" s="5">
        <f>IFERROR(VLOOKUP($A997,gold_gold.org!$A$1:$G$10247,3,FALSE),"NA")</f>
        <v>1101.0788299999999</v>
      </c>
      <c r="CN997" s="5">
        <f>IFERROR(VLOOKUP($A997,gold_gold.org!$A$1:$G$10247,4,FALSE),"NA")</f>
        <v>149393.52489</v>
      </c>
      <c r="CO997" s="5">
        <f>IFERROR(VLOOKUP($A997,gold_gold.org!$A$1:$G$10247,5,FALSE),"NA")</f>
        <v>788.91508999999996</v>
      </c>
      <c r="CP997">
        <f>IFERROR(VLOOKUP($A997,crude_oil_eia!$A$1:$C$8255,2,FALSE),"NA")</f>
        <v>60.24</v>
      </c>
      <c r="CQ997">
        <f>IFERROR(VLOOKUP($A997,crude_oil_eia!$A$1:$C$8255,3,FALSE),"NA")</f>
        <v>62.87</v>
      </c>
      <c r="CR997">
        <f>IFERROR(VLOOKUP($A997,dji_yahoo!$A$1:$G$1214,2,FALSE),"NA")</f>
        <v>18017.820313</v>
      </c>
      <c r="CS997">
        <f>IFERROR(VLOOKUP($A997,dji_yahoo!$A$1:$G$1214,3,FALSE),"NA")</f>
        <v>18105.830077999999</v>
      </c>
      <c r="CT997">
        <f>IFERROR(VLOOKUP($A997,dji_yahoo!$A$1:$G$1214,4,FALSE),"NA")</f>
        <v>17982.060547000001</v>
      </c>
      <c r="CU997">
        <f>IFERROR(VLOOKUP($A997,dji_yahoo!$A$1:$G$1214,5,FALSE),"NA")</f>
        <v>18040.369140999999</v>
      </c>
      <c r="CV997">
        <f>IFERROR(VLOOKUP($A997,dji_yahoo!$A$1:$G$1214,7,FALSE),"NA")</f>
        <v>85640000</v>
      </c>
      <c r="CW997" s="5">
        <f>IFERROR(VLOOKUP($A997,nasdaq_yahoo!$A$1:$G$1249,2,FALSE),"NA")</f>
        <v>5094.9399409999996</v>
      </c>
      <c r="CX997" s="5">
        <f>IFERROR(VLOOKUP($A997,nasdaq_yahoo!$A$1:$G$1249,3,FALSE),"NA")</f>
        <v>5099.0097660000001</v>
      </c>
      <c r="CY997" s="5">
        <f>IFERROR(VLOOKUP($A997,nasdaq_yahoo!$A$1:$G$1249,4,FALSE),"NA")</f>
        <v>5045.669922</v>
      </c>
      <c r="CZ997" s="5">
        <f>IFERROR(VLOOKUP($A997,nasdaq_yahoo!$A$1:$G$1249,5,FALSE),"NA")</f>
        <v>5082.9301759999998</v>
      </c>
      <c r="DA997" s="6">
        <f>IFERROR(VLOOKUP($A997,nasdaq_yahoo!$A$1:$G$1249,7,FALSE),"NA")</f>
        <v>1902120000</v>
      </c>
      <c r="DB997" s="5">
        <f>IFERROR(VLOOKUP($A997,USEPUINDXD!$A$1:$B$1827,2,FALSE),"NA")</f>
        <v>33.340000000000003</v>
      </c>
    </row>
    <row r="998" spans="1:106">
      <c r="A998" s="1">
        <v>42155</v>
      </c>
      <c r="B998">
        <v>233.13</v>
      </c>
      <c r="C998">
        <v>233.25</v>
      </c>
      <c r="D998">
        <v>229.54</v>
      </c>
      <c r="E998">
        <v>230.19</v>
      </c>
      <c r="F998">
        <v>14730800</v>
      </c>
      <c r="G998">
        <v>3314780000</v>
      </c>
      <c r="H998">
        <v>2.71</v>
      </c>
      <c r="I998">
        <v>2.84</v>
      </c>
      <c r="J998">
        <v>2.7</v>
      </c>
      <c r="K998">
        <v>2.76</v>
      </c>
      <c r="L998">
        <v>57640</v>
      </c>
      <c r="M998">
        <v>14662100</v>
      </c>
      <c r="N998" t="s">
        <v>85</v>
      </c>
      <c r="O998" t="s">
        <v>85</v>
      </c>
      <c r="P998" t="s">
        <v>85</v>
      </c>
      <c r="Q998" t="s">
        <v>85</v>
      </c>
      <c r="R998" t="s">
        <v>85</v>
      </c>
      <c r="S998" t="s">
        <v>85</v>
      </c>
      <c r="T998" t="s">
        <v>85</v>
      </c>
      <c r="U998" t="s">
        <v>85</v>
      </c>
      <c r="V998" t="s">
        <v>85</v>
      </c>
      <c r="W998" t="s">
        <v>85</v>
      </c>
      <c r="X998" t="s">
        <v>85</v>
      </c>
      <c r="Y998" t="s">
        <v>85</v>
      </c>
      <c r="Z998">
        <v>1.81</v>
      </c>
      <c r="AA998">
        <v>1.81</v>
      </c>
      <c r="AB998">
        <v>1.63</v>
      </c>
      <c r="AC998">
        <v>1.64</v>
      </c>
      <c r="AD998">
        <v>2071950</v>
      </c>
      <c r="AE998">
        <v>71546200</v>
      </c>
      <c r="AF998">
        <v>0.446073</v>
      </c>
      <c r="AG998">
        <v>0.48262100000000002</v>
      </c>
      <c r="AH998">
        <v>0.44206899999999999</v>
      </c>
      <c r="AI998">
        <v>0.45088899999999998</v>
      </c>
      <c r="AJ998">
        <v>44096</v>
      </c>
      <c r="AK998">
        <v>3514770</v>
      </c>
      <c r="AL998">
        <v>1.85E-4</v>
      </c>
      <c r="AM998">
        <v>1.85E-4</v>
      </c>
      <c r="AN998">
        <v>1.7100000000000001E-4</v>
      </c>
      <c r="AO998">
        <v>1.7699999999999999E-4</v>
      </c>
      <c r="AP998">
        <v>4684</v>
      </c>
      <c r="AQ998">
        <v>1667200</v>
      </c>
      <c r="AR998" t="s">
        <v>85</v>
      </c>
      <c r="AS998" t="s">
        <v>85</v>
      </c>
      <c r="AT998" t="s">
        <v>85</v>
      </c>
      <c r="AU998" t="s">
        <v>85</v>
      </c>
      <c r="AV998" t="s">
        <v>85</v>
      </c>
      <c r="AW998" t="s">
        <v>85</v>
      </c>
      <c r="AX998" t="s">
        <v>85</v>
      </c>
      <c r="AY998" t="s">
        <v>85</v>
      </c>
      <c r="AZ998" t="s">
        <v>85</v>
      </c>
      <c r="BA998" t="s">
        <v>85</v>
      </c>
      <c r="BB998" t="s">
        <v>85</v>
      </c>
      <c r="BC998" t="s">
        <v>85</v>
      </c>
      <c r="BD998" t="s">
        <v>85</v>
      </c>
      <c r="BE998" t="s">
        <v>85</v>
      </c>
      <c r="BF998" t="s">
        <v>85</v>
      </c>
      <c r="BG998" t="s">
        <v>85</v>
      </c>
      <c r="BH998" t="s">
        <v>85</v>
      </c>
      <c r="BI998" t="s">
        <v>85</v>
      </c>
      <c r="BJ998" t="s">
        <v>85</v>
      </c>
      <c r="BK998" t="s">
        <v>85</v>
      </c>
      <c r="BL998" t="s">
        <v>85</v>
      </c>
      <c r="BM998" t="s">
        <v>85</v>
      </c>
      <c r="BN998" t="s">
        <v>85</v>
      </c>
      <c r="BO998" t="s">
        <v>85</v>
      </c>
      <c r="BP998">
        <v>8.4030000000000007E-3</v>
      </c>
      <c r="BQ998">
        <v>8.4550000000000007E-3</v>
      </c>
      <c r="BR998">
        <v>8.175E-3</v>
      </c>
      <c r="BS998">
        <v>8.2900000000000005E-3</v>
      </c>
      <c r="BT998">
        <v>248303</v>
      </c>
      <c r="BU998">
        <v>268127000</v>
      </c>
      <c r="BV998" t="s">
        <v>85</v>
      </c>
      <c r="BW998" t="s">
        <v>85</v>
      </c>
      <c r="BX998" t="s">
        <v>85</v>
      </c>
      <c r="BY998" t="s">
        <v>85</v>
      </c>
      <c r="BZ998" t="s">
        <v>85</v>
      </c>
      <c r="CA998" t="s">
        <v>85</v>
      </c>
      <c r="CB998" t="s">
        <v>85</v>
      </c>
      <c r="CC998" t="s">
        <v>85</v>
      </c>
      <c r="CD998" t="s">
        <v>85</v>
      </c>
      <c r="CE998" t="s">
        <v>85</v>
      </c>
      <c r="CF998" t="s">
        <v>85</v>
      </c>
      <c r="CG998" t="s">
        <v>85</v>
      </c>
      <c r="CH998" t="str">
        <f>IFERROR(VLOOKUP($A998,vix_cboe!$A$1:$E4590,2,FALSE),"NA")</f>
        <v>NA</v>
      </c>
      <c r="CI998" t="str">
        <f>IFERROR(VLOOKUP($A998,vix_cboe!$A$1:$E4590,3,FALSE),"NA")</f>
        <v>NA</v>
      </c>
      <c r="CJ998" t="str">
        <f>IFERROR(VLOOKUP($A998,vix_cboe!$A$1:$E4590,4,FALSE),"NA")</f>
        <v>NA</v>
      </c>
      <c r="CK998" t="str">
        <f>IFERROR(VLOOKUP($A998,vix_cboe!$A$1:$E4590,5,FALSE),"NA")</f>
        <v>NA</v>
      </c>
      <c r="CL998" s="5" t="str">
        <f>IFERROR(VLOOKUP($A998,gold_gold.org!$A$1:$G$10247,2,FALSE),"NA")</f>
        <v>NA</v>
      </c>
      <c r="CM998" s="5" t="str">
        <f>IFERROR(VLOOKUP($A998,gold_gold.org!$A$1:$G$10247,3,FALSE),"NA")</f>
        <v>NA</v>
      </c>
      <c r="CN998" s="5" t="str">
        <f>IFERROR(VLOOKUP($A998,gold_gold.org!$A$1:$G$10247,4,FALSE),"NA")</f>
        <v>NA</v>
      </c>
      <c r="CO998" s="5" t="str">
        <f>IFERROR(VLOOKUP($A998,gold_gold.org!$A$1:$G$10247,5,FALSE),"NA")</f>
        <v>NA</v>
      </c>
      <c r="CP998" t="str">
        <f>IFERROR(VLOOKUP($A998,crude_oil_eia!$A$1:$C$8255,2,FALSE),"NA")</f>
        <v>NA</v>
      </c>
      <c r="CQ998" t="str">
        <f>IFERROR(VLOOKUP($A998,crude_oil_eia!$A$1:$C$8255,3,FALSE),"NA")</f>
        <v>NA</v>
      </c>
      <c r="CR998" t="str">
        <f>IFERROR(VLOOKUP($A998,dji_yahoo!$A$1:$G$1214,2,FALSE),"NA")</f>
        <v>NA</v>
      </c>
      <c r="CS998" t="str">
        <f>IFERROR(VLOOKUP($A998,dji_yahoo!$A$1:$G$1214,3,FALSE),"NA")</f>
        <v>NA</v>
      </c>
      <c r="CT998" t="str">
        <f>IFERROR(VLOOKUP($A998,dji_yahoo!$A$1:$G$1214,4,FALSE),"NA")</f>
        <v>NA</v>
      </c>
      <c r="CU998" t="str">
        <f>IFERROR(VLOOKUP($A998,dji_yahoo!$A$1:$G$1214,5,FALSE),"NA")</f>
        <v>NA</v>
      </c>
      <c r="CV998" t="str">
        <f>IFERROR(VLOOKUP($A998,dji_yahoo!$A$1:$G$1214,7,FALSE),"NA")</f>
        <v>NA</v>
      </c>
      <c r="CW998" s="5" t="str">
        <f>IFERROR(VLOOKUP($A998,nasdaq_yahoo!$A$1:$G$1249,2,FALSE),"NA")</f>
        <v>NA</v>
      </c>
      <c r="CX998" s="5" t="str">
        <f>IFERROR(VLOOKUP($A998,nasdaq_yahoo!$A$1:$G$1249,3,FALSE),"NA")</f>
        <v>NA</v>
      </c>
      <c r="CY998" s="5" t="str">
        <f>IFERROR(VLOOKUP($A998,nasdaq_yahoo!$A$1:$G$1249,4,FALSE),"NA")</f>
        <v>NA</v>
      </c>
      <c r="CZ998" s="5" t="str">
        <f>IFERROR(VLOOKUP($A998,nasdaq_yahoo!$A$1:$G$1249,5,FALSE),"NA")</f>
        <v>NA</v>
      </c>
      <c r="DA998" s="6" t="str">
        <f>IFERROR(VLOOKUP($A998,nasdaq_yahoo!$A$1:$G$1249,7,FALSE),"NA")</f>
        <v>NA</v>
      </c>
      <c r="DB998" s="5">
        <f>IFERROR(VLOOKUP($A998,USEPUINDXD!$A$1:$B$1827,2,FALSE),"NA")</f>
        <v>86.03</v>
      </c>
    </row>
    <row r="999" spans="1:106">
      <c r="A999" s="1">
        <v>42154</v>
      </c>
      <c r="B999">
        <v>237.09</v>
      </c>
      <c r="C999">
        <v>237.09</v>
      </c>
      <c r="D999">
        <v>232.05</v>
      </c>
      <c r="E999">
        <v>233.34</v>
      </c>
      <c r="F999">
        <v>14098600</v>
      </c>
      <c r="G999">
        <v>3370240000</v>
      </c>
      <c r="H999">
        <v>2.82</v>
      </c>
      <c r="I999">
        <v>2.84</v>
      </c>
      <c r="J999">
        <v>2.69</v>
      </c>
      <c r="K999">
        <v>2.71</v>
      </c>
      <c r="L999">
        <v>36938</v>
      </c>
      <c r="M999">
        <v>15258300</v>
      </c>
      <c r="N999" t="s">
        <v>85</v>
      </c>
      <c r="O999" t="s">
        <v>85</v>
      </c>
      <c r="P999" t="s">
        <v>85</v>
      </c>
      <c r="Q999" t="s">
        <v>85</v>
      </c>
      <c r="R999" t="s">
        <v>85</v>
      </c>
      <c r="S999" t="s">
        <v>85</v>
      </c>
      <c r="T999" t="s">
        <v>85</v>
      </c>
      <c r="U999" t="s">
        <v>85</v>
      </c>
      <c r="V999" t="s">
        <v>85</v>
      </c>
      <c r="W999" t="s">
        <v>85</v>
      </c>
      <c r="X999" t="s">
        <v>85</v>
      </c>
      <c r="Y999" t="s">
        <v>85</v>
      </c>
      <c r="Z999">
        <v>1.83</v>
      </c>
      <c r="AA999">
        <v>1.84</v>
      </c>
      <c r="AB999">
        <v>1.81</v>
      </c>
      <c r="AC999">
        <v>1.81</v>
      </c>
      <c r="AD999">
        <v>1327450</v>
      </c>
      <c r="AE999">
        <v>72205200</v>
      </c>
      <c r="AF999">
        <v>0.441193</v>
      </c>
      <c r="AG999">
        <v>0.44765899999999997</v>
      </c>
      <c r="AH999">
        <v>0.42938300000000001</v>
      </c>
      <c r="AI999">
        <v>0.44510699999999997</v>
      </c>
      <c r="AJ999">
        <v>16705</v>
      </c>
      <c r="AK999">
        <v>3469710</v>
      </c>
      <c r="AL999">
        <v>1.83E-4</v>
      </c>
      <c r="AM999">
        <v>1.92E-4</v>
      </c>
      <c r="AN999">
        <v>1.83E-4</v>
      </c>
      <c r="AO999">
        <v>1.85E-4</v>
      </c>
      <c r="AP999">
        <v>7228</v>
      </c>
      <c r="AQ999">
        <v>1650510</v>
      </c>
      <c r="AR999" t="s">
        <v>85</v>
      </c>
      <c r="AS999" t="s">
        <v>85</v>
      </c>
      <c r="AT999" t="s">
        <v>85</v>
      </c>
      <c r="AU999" t="s">
        <v>85</v>
      </c>
      <c r="AV999" t="s">
        <v>85</v>
      </c>
      <c r="AW999" t="s">
        <v>85</v>
      </c>
      <c r="AX999" t="s">
        <v>85</v>
      </c>
      <c r="AY999" t="s">
        <v>85</v>
      </c>
      <c r="AZ999" t="s">
        <v>85</v>
      </c>
      <c r="BA999" t="s">
        <v>85</v>
      </c>
      <c r="BB999" t="s">
        <v>85</v>
      </c>
      <c r="BC999" t="s">
        <v>85</v>
      </c>
      <c r="BD999" t="s">
        <v>85</v>
      </c>
      <c r="BE999" t="s">
        <v>85</v>
      </c>
      <c r="BF999" t="s">
        <v>85</v>
      </c>
      <c r="BG999" t="s">
        <v>85</v>
      </c>
      <c r="BH999" t="s">
        <v>85</v>
      </c>
      <c r="BI999" t="s">
        <v>85</v>
      </c>
      <c r="BJ999" t="s">
        <v>85</v>
      </c>
      <c r="BK999" t="s">
        <v>85</v>
      </c>
      <c r="BL999" t="s">
        <v>85</v>
      </c>
      <c r="BM999" t="s">
        <v>85</v>
      </c>
      <c r="BN999" t="s">
        <v>85</v>
      </c>
      <c r="BO999" t="s">
        <v>85</v>
      </c>
      <c r="BP999">
        <v>9.0600000000000003E-3</v>
      </c>
      <c r="BQ999">
        <v>9.0939999999999997E-3</v>
      </c>
      <c r="BR999">
        <v>8.3350000000000004E-3</v>
      </c>
      <c r="BS999">
        <v>8.4089999999999998E-3</v>
      </c>
      <c r="BT999">
        <v>487228</v>
      </c>
      <c r="BU999">
        <v>289077000</v>
      </c>
      <c r="BV999" t="s">
        <v>85</v>
      </c>
      <c r="BW999" t="s">
        <v>85</v>
      </c>
      <c r="BX999" t="s">
        <v>85</v>
      </c>
      <c r="BY999" t="s">
        <v>85</v>
      </c>
      <c r="BZ999" t="s">
        <v>85</v>
      </c>
      <c r="CA999" t="s">
        <v>85</v>
      </c>
      <c r="CB999" t="s">
        <v>85</v>
      </c>
      <c r="CC999" t="s">
        <v>85</v>
      </c>
      <c r="CD999" t="s">
        <v>85</v>
      </c>
      <c r="CE999" t="s">
        <v>85</v>
      </c>
      <c r="CF999" t="s">
        <v>85</v>
      </c>
      <c r="CG999" t="s">
        <v>85</v>
      </c>
      <c r="CH999" t="str">
        <f>IFERROR(VLOOKUP($A999,vix_cboe!$A$1:$E4591,2,FALSE),"NA")</f>
        <v>NA</v>
      </c>
      <c r="CI999" t="str">
        <f>IFERROR(VLOOKUP($A999,vix_cboe!$A$1:$E4591,3,FALSE),"NA")</f>
        <v>NA</v>
      </c>
      <c r="CJ999" t="str">
        <f>IFERROR(VLOOKUP($A999,vix_cboe!$A$1:$E4591,4,FALSE),"NA")</f>
        <v>NA</v>
      </c>
      <c r="CK999" t="str">
        <f>IFERROR(VLOOKUP($A999,vix_cboe!$A$1:$E4591,5,FALSE),"NA")</f>
        <v>NA</v>
      </c>
      <c r="CL999" s="5" t="str">
        <f>IFERROR(VLOOKUP($A999,gold_gold.org!$A$1:$G$10247,2,FALSE),"NA")</f>
        <v>NA</v>
      </c>
      <c r="CM999" s="5" t="str">
        <f>IFERROR(VLOOKUP($A999,gold_gold.org!$A$1:$G$10247,3,FALSE),"NA")</f>
        <v>NA</v>
      </c>
      <c r="CN999" s="5" t="str">
        <f>IFERROR(VLOOKUP($A999,gold_gold.org!$A$1:$G$10247,4,FALSE),"NA")</f>
        <v>NA</v>
      </c>
      <c r="CO999" s="5" t="str">
        <f>IFERROR(VLOOKUP($A999,gold_gold.org!$A$1:$G$10247,5,FALSE),"NA")</f>
        <v>NA</v>
      </c>
      <c r="CP999" t="str">
        <f>IFERROR(VLOOKUP($A999,crude_oil_eia!$A$1:$C$8255,2,FALSE),"NA")</f>
        <v>NA</v>
      </c>
      <c r="CQ999" t="str">
        <f>IFERROR(VLOOKUP($A999,crude_oil_eia!$A$1:$C$8255,3,FALSE),"NA")</f>
        <v>NA</v>
      </c>
      <c r="CR999" t="str">
        <f>IFERROR(VLOOKUP($A999,dji_yahoo!$A$1:$G$1214,2,FALSE),"NA")</f>
        <v>NA</v>
      </c>
      <c r="CS999" t="str">
        <f>IFERROR(VLOOKUP($A999,dji_yahoo!$A$1:$G$1214,3,FALSE),"NA")</f>
        <v>NA</v>
      </c>
      <c r="CT999" t="str">
        <f>IFERROR(VLOOKUP($A999,dji_yahoo!$A$1:$G$1214,4,FALSE),"NA")</f>
        <v>NA</v>
      </c>
      <c r="CU999" t="str">
        <f>IFERROR(VLOOKUP($A999,dji_yahoo!$A$1:$G$1214,5,FALSE),"NA")</f>
        <v>NA</v>
      </c>
      <c r="CV999" t="str">
        <f>IFERROR(VLOOKUP($A999,dji_yahoo!$A$1:$G$1214,7,FALSE),"NA")</f>
        <v>NA</v>
      </c>
      <c r="CW999" s="5" t="str">
        <f>IFERROR(VLOOKUP($A999,nasdaq_yahoo!$A$1:$G$1249,2,FALSE),"NA")</f>
        <v>NA</v>
      </c>
      <c r="CX999" s="5" t="str">
        <f>IFERROR(VLOOKUP($A999,nasdaq_yahoo!$A$1:$G$1249,3,FALSE),"NA")</f>
        <v>NA</v>
      </c>
      <c r="CY999" s="5" t="str">
        <f>IFERROR(VLOOKUP($A999,nasdaq_yahoo!$A$1:$G$1249,4,FALSE),"NA")</f>
        <v>NA</v>
      </c>
      <c r="CZ999" s="5" t="str">
        <f>IFERROR(VLOOKUP($A999,nasdaq_yahoo!$A$1:$G$1249,5,FALSE),"NA")</f>
        <v>NA</v>
      </c>
      <c r="DA999" s="6" t="str">
        <f>IFERROR(VLOOKUP($A999,nasdaq_yahoo!$A$1:$G$1249,7,FALSE),"NA")</f>
        <v>NA</v>
      </c>
      <c r="DB999" s="5">
        <f>IFERROR(VLOOKUP($A999,USEPUINDXD!$A$1:$B$1827,2,FALSE),"NA")</f>
        <v>40.33</v>
      </c>
    </row>
    <row r="1000" spans="1:106">
      <c r="A1000" s="1">
        <v>42153</v>
      </c>
      <c r="B1000">
        <v>237.38</v>
      </c>
      <c r="C1000">
        <v>237.52</v>
      </c>
      <c r="D1000">
        <v>235.73</v>
      </c>
      <c r="E1000">
        <v>237.1</v>
      </c>
      <c r="F1000">
        <v>14805000</v>
      </c>
      <c r="G1000">
        <v>3373380000</v>
      </c>
      <c r="H1000">
        <v>2.74</v>
      </c>
      <c r="I1000">
        <v>2.85</v>
      </c>
      <c r="J1000">
        <v>2.72</v>
      </c>
      <c r="K1000">
        <v>2.82</v>
      </c>
      <c r="L1000">
        <v>48749</v>
      </c>
      <c r="M1000">
        <v>14798400</v>
      </c>
      <c r="N1000" t="s">
        <v>85</v>
      </c>
      <c r="O1000" t="s">
        <v>85</v>
      </c>
      <c r="P1000" t="s">
        <v>85</v>
      </c>
      <c r="Q1000" t="s">
        <v>85</v>
      </c>
      <c r="R1000" t="s">
        <v>85</v>
      </c>
      <c r="S1000" t="s">
        <v>85</v>
      </c>
      <c r="T1000" t="s">
        <v>85</v>
      </c>
      <c r="U1000" t="s">
        <v>85</v>
      </c>
      <c r="V1000" t="s">
        <v>85</v>
      </c>
      <c r="W1000" t="s">
        <v>85</v>
      </c>
      <c r="X1000" t="s">
        <v>85</v>
      </c>
      <c r="Y1000" t="s">
        <v>85</v>
      </c>
      <c r="Z1000">
        <v>1.84</v>
      </c>
      <c r="AA1000">
        <v>1.84</v>
      </c>
      <c r="AB1000">
        <v>1.81</v>
      </c>
      <c r="AC1000">
        <v>1.83</v>
      </c>
      <c r="AD1000">
        <v>1762870</v>
      </c>
      <c r="AE1000">
        <v>72567600</v>
      </c>
      <c r="AF1000">
        <v>0.44439299999999998</v>
      </c>
      <c r="AG1000">
        <v>0.46019500000000002</v>
      </c>
      <c r="AH1000">
        <v>0.43970799999999999</v>
      </c>
      <c r="AI1000">
        <v>0.43987199999999999</v>
      </c>
      <c r="AJ1000">
        <v>29580</v>
      </c>
      <c r="AK1000">
        <v>3488920</v>
      </c>
      <c r="AL1000">
        <v>1.9599999999999999E-4</v>
      </c>
      <c r="AM1000">
        <v>1.9799999999999999E-4</v>
      </c>
      <c r="AN1000">
        <v>1.83E-4</v>
      </c>
      <c r="AO1000">
        <v>1.83E-4</v>
      </c>
      <c r="AP1000">
        <v>7999</v>
      </c>
      <c r="AQ1000">
        <v>1762160</v>
      </c>
      <c r="AR1000" t="s">
        <v>85</v>
      </c>
      <c r="AS1000" t="s">
        <v>85</v>
      </c>
      <c r="AT1000" t="s">
        <v>85</v>
      </c>
      <c r="AU1000" t="s">
        <v>85</v>
      </c>
      <c r="AV1000" t="s">
        <v>85</v>
      </c>
      <c r="AW1000" t="s">
        <v>85</v>
      </c>
      <c r="AX1000" t="s">
        <v>85</v>
      </c>
      <c r="AY1000" t="s">
        <v>85</v>
      </c>
      <c r="AZ1000" t="s">
        <v>85</v>
      </c>
      <c r="BA1000" t="s">
        <v>85</v>
      </c>
      <c r="BB1000" t="s">
        <v>85</v>
      </c>
      <c r="BC1000" t="s">
        <v>85</v>
      </c>
      <c r="BD1000" t="s">
        <v>85</v>
      </c>
      <c r="BE1000" t="s">
        <v>85</v>
      </c>
      <c r="BF1000" t="s">
        <v>85</v>
      </c>
      <c r="BG1000" t="s">
        <v>85</v>
      </c>
      <c r="BH1000" t="s">
        <v>85</v>
      </c>
      <c r="BI1000" t="s">
        <v>85</v>
      </c>
      <c r="BJ1000" t="s">
        <v>85</v>
      </c>
      <c r="BK1000" t="s">
        <v>85</v>
      </c>
      <c r="BL1000" t="s">
        <v>85</v>
      </c>
      <c r="BM1000" t="s">
        <v>85</v>
      </c>
      <c r="BN1000" t="s">
        <v>85</v>
      </c>
      <c r="BO1000" t="s">
        <v>85</v>
      </c>
      <c r="BP1000">
        <v>7.8370000000000002E-3</v>
      </c>
      <c r="BQ1000">
        <v>9.1789999999999997E-3</v>
      </c>
      <c r="BR1000">
        <v>7.8130000000000005E-3</v>
      </c>
      <c r="BS1000">
        <v>9.0559999999999998E-3</v>
      </c>
      <c r="BT1000">
        <v>1949750</v>
      </c>
      <c r="BU1000">
        <v>250061000</v>
      </c>
      <c r="BV1000" t="s">
        <v>85</v>
      </c>
      <c r="BW1000" t="s">
        <v>85</v>
      </c>
      <c r="BX1000" t="s">
        <v>85</v>
      </c>
      <c r="BY1000" t="s">
        <v>85</v>
      </c>
      <c r="BZ1000" t="s">
        <v>85</v>
      </c>
      <c r="CA1000" t="s">
        <v>85</v>
      </c>
      <c r="CB1000" t="s">
        <v>85</v>
      </c>
      <c r="CC1000" t="s">
        <v>85</v>
      </c>
      <c r="CD1000" t="s">
        <v>85</v>
      </c>
      <c r="CE1000" t="s">
        <v>85</v>
      </c>
      <c r="CF1000" t="s">
        <v>85</v>
      </c>
      <c r="CG1000" t="s">
        <v>85</v>
      </c>
      <c r="CH1000">
        <f>IFERROR(VLOOKUP($A1000,vix_cboe!$A$1:$E4592,2,FALSE),"NA")</f>
        <v>13.59</v>
      </c>
      <c r="CI1000">
        <f>IFERROR(VLOOKUP($A1000,vix_cboe!$A$1:$E4592,3,FALSE),"NA")</f>
        <v>14.43</v>
      </c>
      <c r="CJ1000">
        <f>IFERROR(VLOOKUP($A1000,vix_cboe!$A$1:$E4592,4,FALSE),"NA")</f>
        <v>13.4</v>
      </c>
      <c r="CK1000">
        <f>IFERROR(VLOOKUP($A1000,vix_cboe!$A$1:$E4592,5,FALSE),"NA")</f>
        <v>13.84</v>
      </c>
      <c r="CL1000" s="5">
        <f>IFERROR(VLOOKUP($A1000,gold_gold.org!$A$1:$G$10247,2,FALSE),"NA")</f>
        <v>1191.4000000000001</v>
      </c>
      <c r="CM1000" s="5">
        <f>IFERROR(VLOOKUP($A1000,gold_gold.org!$A$1:$G$10247,3,FALSE),"NA")</f>
        <v>1086.69696</v>
      </c>
      <c r="CN1000" s="5">
        <f>IFERROR(VLOOKUP($A1000,gold_gold.org!$A$1:$G$10247,4,FALSE),"NA")</f>
        <v>147846.75416000001</v>
      </c>
      <c r="CO1000" s="5">
        <f>IFERROR(VLOOKUP($A1000,gold_gold.org!$A$1:$G$10247,5,FALSE),"NA")</f>
        <v>780.75972999999999</v>
      </c>
      <c r="CP1000">
        <f>IFERROR(VLOOKUP($A1000,crude_oil_eia!$A$1:$C$8255,2,FALSE),"NA")</f>
        <v>60.25</v>
      </c>
      <c r="CQ1000">
        <f>IFERROR(VLOOKUP($A1000,crude_oil_eia!$A$1:$C$8255,3,FALSE),"NA")</f>
        <v>63.16</v>
      </c>
      <c r="CR1000">
        <f>IFERROR(VLOOKUP($A1000,dji_yahoo!$A$1:$G$1214,2,FALSE),"NA")</f>
        <v>18128.119140999999</v>
      </c>
      <c r="CS1000">
        <f>IFERROR(VLOOKUP($A1000,dji_yahoo!$A$1:$G$1214,3,FALSE),"NA")</f>
        <v>18128.119140999999</v>
      </c>
      <c r="CT1000">
        <f>IFERROR(VLOOKUP($A1000,dji_yahoo!$A$1:$G$1214,4,FALSE),"NA")</f>
        <v>17967.740234000001</v>
      </c>
      <c r="CU1000">
        <f>IFERROR(VLOOKUP($A1000,dji_yahoo!$A$1:$G$1214,5,FALSE),"NA")</f>
        <v>18010.679688</v>
      </c>
      <c r="CV1000">
        <f>IFERROR(VLOOKUP($A1000,dji_yahoo!$A$1:$G$1214,7,FALSE),"NA")</f>
        <v>139810000</v>
      </c>
      <c r="CW1000" s="5">
        <f>IFERROR(VLOOKUP($A1000,nasdaq_yahoo!$A$1:$G$1249,2,FALSE),"NA")</f>
        <v>5093.1000979999999</v>
      </c>
      <c r="CX1000" s="5">
        <f>IFERROR(VLOOKUP($A1000,nasdaq_yahoo!$A$1:$G$1249,3,FALSE),"NA")</f>
        <v>5099.3999020000001</v>
      </c>
      <c r="CY1000" s="5">
        <f>IFERROR(VLOOKUP($A1000,nasdaq_yahoo!$A$1:$G$1249,4,FALSE),"NA")</f>
        <v>5057.5898440000001</v>
      </c>
      <c r="CZ1000" s="5">
        <f>IFERROR(VLOOKUP($A1000,nasdaq_yahoo!$A$1:$G$1249,5,FALSE),"NA")</f>
        <v>5070.0297849999997</v>
      </c>
      <c r="DA1000" s="6">
        <f>IFERROR(VLOOKUP($A1000,nasdaq_yahoo!$A$1:$G$1249,7,FALSE),"NA")</f>
        <v>2024170000</v>
      </c>
      <c r="DB1000" s="5">
        <f>IFERROR(VLOOKUP($A1000,USEPUINDXD!$A$1:$B$1827,2,FALSE),"NA")</f>
        <v>39.590000000000003</v>
      </c>
    </row>
    <row r="1001" spans="1:106">
      <c r="A1001" s="1">
        <v>42152</v>
      </c>
      <c r="B1001">
        <v>237.26</v>
      </c>
      <c r="C1001">
        <v>237.82</v>
      </c>
      <c r="D1001">
        <v>236.65</v>
      </c>
      <c r="E1001">
        <v>237.41</v>
      </c>
      <c r="F1001">
        <v>13829600</v>
      </c>
      <c r="G1001">
        <v>3370890000</v>
      </c>
      <c r="H1001">
        <v>2.63</v>
      </c>
      <c r="I1001">
        <v>2.83</v>
      </c>
      <c r="J1001">
        <v>2.61</v>
      </c>
      <c r="K1001">
        <v>2.74</v>
      </c>
      <c r="L1001">
        <v>69233</v>
      </c>
      <c r="M1001">
        <v>14196000</v>
      </c>
      <c r="N1001" t="s">
        <v>85</v>
      </c>
      <c r="O1001" t="s">
        <v>85</v>
      </c>
      <c r="P1001" t="s">
        <v>85</v>
      </c>
      <c r="Q1001" t="s">
        <v>85</v>
      </c>
      <c r="R1001" t="s">
        <v>85</v>
      </c>
      <c r="S1001" t="s">
        <v>85</v>
      </c>
      <c r="T1001" t="s">
        <v>85</v>
      </c>
      <c r="U1001" t="s">
        <v>85</v>
      </c>
      <c r="V1001" t="s">
        <v>85</v>
      </c>
      <c r="W1001" t="s">
        <v>85</v>
      </c>
      <c r="X1001" t="s">
        <v>85</v>
      </c>
      <c r="Y1001" t="s">
        <v>85</v>
      </c>
      <c r="Z1001">
        <v>1.85</v>
      </c>
      <c r="AA1001">
        <v>1.86</v>
      </c>
      <c r="AB1001">
        <v>1.83</v>
      </c>
      <c r="AC1001">
        <v>1.84</v>
      </c>
      <c r="AD1001">
        <v>1301610</v>
      </c>
      <c r="AE1001">
        <v>72768300</v>
      </c>
      <c r="AF1001">
        <v>0.42593500000000001</v>
      </c>
      <c r="AG1001">
        <v>0.45336300000000002</v>
      </c>
      <c r="AH1001">
        <v>0.42128399999999999</v>
      </c>
      <c r="AI1001">
        <v>0.443637</v>
      </c>
      <c r="AJ1001">
        <v>29630</v>
      </c>
      <c r="AK1001">
        <v>3337830</v>
      </c>
      <c r="AL1001">
        <v>1.95E-4</v>
      </c>
      <c r="AM1001">
        <v>2.0100000000000001E-4</v>
      </c>
      <c r="AN1001">
        <v>1.8799999999999999E-4</v>
      </c>
      <c r="AO1001">
        <v>1.9599999999999999E-4</v>
      </c>
      <c r="AP1001">
        <v>7217</v>
      </c>
      <c r="AQ1001">
        <v>1753140</v>
      </c>
      <c r="AR1001" t="s">
        <v>85</v>
      </c>
      <c r="AS1001" t="s">
        <v>85</v>
      </c>
      <c r="AT1001" t="s">
        <v>85</v>
      </c>
      <c r="AU1001" t="s">
        <v>85</v>
      </c>
      <c r="AV1001" t="s">
        <v>85</v>
      </c>
      <c r="AW1001" t="s">
        <v>85</v>
      </c>
      <c r="AX1001" t="s">
        <v>85</v>
      </c>
      <c r="AY1001" t="s">
        <v>85</v>
      </c>
      <c r="AZ1001" t="s">
        <v>85</v>
      </c>
      <c r="BA1001" t="s">
        <v>85</v>
      </c>
      <c r="BB1001" t="s">
        <v>85</v>
      </c>
      <c r="BC1001" t="s">
        <v>85</v>
      </c>
      <c r="BD1001" t="s">
        <v>85</v>
      </c>
      <c r="BE1001" t="s">
        <v>85</v>
      </c>
      <c r="BF1001" t="s">
        <v>85</v>
      </c>
      <c r="BG1001" t="s">
        <v>85</v>
      </c>
      <c r="BH1001" t="s">
        <v>85</v>
      </c>
      <c r="BI1001" t="s">
        <v>85</v>
      </c>
      <c r="BJ1001" t="s">
        <v>85</v>
      </c>
      <c r="BK1001" t="s">
        <v>85</v>
      </c>
      <c r="BL1001" t="s">
        <v>85</v>
      </c>
      <c r="BM1001" t="s">
        <v>85</v>
      </c>
      <c r="BN1001" t="s">
        <v>85</v>
      </c>
      <c r="BO1001" t="s">
        <v>85</v>
      </c>
      <c r="BP1001">
        <v>6.9410000000000001E-3</v>
      </c>
      <c r="BQ1001">
        <v>7.8569999999999994E-3</v>
      </c>
      <c r="BR1001">
        <v>6.9210000000000001E-3</v>
      </c>
      <c r="BS1001">
        <v>7.8569999999999994E-3</v>
      </c>
      <c r="BT1001">
        <v>1242990</v>
      </c>
      <c r="BU1001">
        <v>221469000</v>
      </c>
      <c r="BV1001" t="s">
        <v>85</v>
      </c>
      <c r="BW1001" t="s">
        <v>85</v>
      </c>
      <c r="BX1001" t="s">
        <v>85</v>
      </c>
      <c r="BY1001" t="s">
        <v>85</v>
      </c>
      <c r="BZ1001" t="s">
        <v>85</v>
      </c>
      <c r="CA1001" t="s">
        <v>85</v>
      </c>
      <c r="CB1001" t="s">
        <v>85</v>
      </c>
      <c r="CC1001" t="s">
        <v>85</v>
      </c>
      <c r="CD1001" t="s">
        <v>85</v>
      </c>
      <c r="CE1001" t="s">
        <v>85</v>
      </c>
      <c r="CF1001" t="s">
        <v>85</v>
      </c>
      <c r="CG1001" t="s">
        <v>85</v>
      </c>
      <c r="CH1001">
        <f>IFERROR(VLOOKUP($A1001,vix_cboe!$A$1:$E4593,2,FALSE),"NA")</f>
        <v>13.49</v>
      </c>
      <c r="CI1001">
        <f>IFERROR(VLOOKUP($A1001,vix_cboe!$A$1:$E4593,3,FALSE),"NA")</f>
        <v>13.99</v>
      </c>
      <c r="CJ1001">
        <f>IFERROR(VLOOKUP($A1001,vix_cboe!$A$1:$E4593,4,FALSE),"NA")</f>
        <v>13.31</v>
      </c>
      <c r="CK1001">
        <f>IFERROR(VLOOKUP($A1001,vix_cboe!$A$1:$E4593,5,FALSE),"NA")</f>
        <v>13.31</v>
      </c>
      <c r="CL1001" s="5">
        <f>IFERROR(VLOOKUP($A1001,gold_gold.org!$A$1:$G$10247,2,FALSE),"NA")</f>
        <v>1185</v>
      </c>
      <c r="CM1001" s="5">
        <f>IFERROR(VLOOKUP($A1001,gold_gold.org!$A$1:$G$10247,3,FALSE),"NA")</f>
        <v>1085.31458</v>
      </c>
      <c r="CN1001" s="5">
        <f>IFERROR(VLOOKUP($A1001,gold_gold.org!$A$1:$G$10247,4,FALSE),"NA")</f>
        <v>147218.45764000001</v>
      </c>
      <c r="CO1001" s="5">
        <f>IFERROR(VLOOKUP($A1001,gold_gold.org!$A$1:$G$10247,5,FALSE),"NA")</f>
        <v>774.96594000000005</v>
      </c>
      <c r="CP1001">
        <f>IFERROR(VLOOKUP($A1001,crude_oil_eia!$A$1:$C$8255,2,FALSE),"NA")</f>
        <v>57.69</v>
      </c>
      <c r="CQ1001">
        <f>IFERROR(VLOOKUP($A1001,crude_oil_eia!$A$1:$C$8255,3,FALSE),"NA")</f>
        <v>60.12</v>
      </c>
      <c r="CR1001">
        <f>IFERROR(VLOOKUP($A1001,dji_yahoo!$A$1:$G$1214,2,FALSE),"NA")</f>
        <v>18154.140625</v>
      </c>
      <c r="CS1001">
        <f>IFERROR(VLOOKUP($A1001,dji_yahoo!$A$1:$G$1214,3,FALSE),"NA")</f>
        <v>18154.140625</v>
      </c>
      <c r="CT1001">
        <f>IFERROR(VLOOKUP($A1001,dji_yahoo!$A$1:$G$1214,4,FALSE),"NA")</f>
        <v>18066.400390999999</v>
      </c>
      <c r="CU1001">
        <f>IFERROR(VLOOKUP($A1001,dji_yahoo!$A$1:$G$1214,5,FALSE),"NA")</f>
        <v>18126.119140999999</v>
      </c>
      <c r="CV1001">
        <f>IFERROR(VLOOKUP($A1001,dji_yahoo!$A$1:$G$1214,7,FALSE),"NA")</f>
        <v>67510000</v>
      </c>
      <c r="CW1001" s="5">
        <f>IFERROR(VLOOKUP($A1001,nasdaq_yahoo!$A$1:$G$1249,2,FALSE),"NA")</f>
        <v>5096.3398440000001</v>
      </c>
      <c r="CX1001" s="5">
        <f>IFERROR(VLOOKUP($A1001,nasdaq_yahoo!$A$1:$G$1249,3,FALSE),"NA")</f>
        <v>5106.6499020000001</v>
      </c>
      <c r="CY1001" s="5">
        <f>IFERROR(VLOOKUP($A1001,nasdaq_yahoo!$A$1:$G$1249,4,FALSE),"NA")</f>
        <v>5080.25</v>
      </c>
      <c r="CZ1001" s="5">
        <f>IFERROR(VLOOKUP($A1001,nasdaq_yahoo!$A$1:$G$1249,5,FALSE),"NA")</f>
        <v>5097.9799800000001</v>
      </c>
      <c r="DA1001" s="6">
        <f>IFERROR(VLOOKUP($A1001,nasdaq_yahoo!$A$1:$G$1249,7,FALSE),"NA")</f>
        <v>1741420000</v>
      </c>
      <c r="DB1001" s="5">
        <f>IFERROR(VLOOKUP($A1001,USEPUINDXD!$A$1:$B$1827,2,FALSE),"NA")</f>
        <v>87.95</v>
      </c>
    </row>
    <row r="1002" spans="1:106">
      <c r="A1002" s="1">
        <v>42151</v>
      </c>
      <c r="B1002">
        <v>237.06</v>
      </c>
      <c r="C1002">
        <v>238.64</v>
      </c>
      <c r="D1002">
        <v>236.69</v>
      </c>
      <c r="E1002">
        <v>237.28</v>
      </c>
      <c r="F1002">
        <v>18837000</v>
      </c>
      <c r="G1002">
        <v>3367340000</v>
      </c>
      <c r="H1002">
        <v>2.67</v>
      </c>
      <c r="I1002">
        <v>2.71</v>
      </c>
      <c r="J1002">
        <v>2.59</v>
      </c>
      <c r="K1002">
        <v>2.63</v>
      </c>
      <c r="L1002">
        <v>59342</v>
      </c>
      <c r="M1002">
        <v>14426200</v>
      </c>
      <c r="N1002" t="s">
        <v>85</v>
      </c>
      <c r="O1002" t="s">
        <v>85</v>
      </c>
      <c r="P1002" t="s">
        <v>85</v>
      </c>
      <c r="Q1002" t="s">
        <v>85</v>
      </c>
      <c r="R1002" t="s">
        <v>85</v>
      </c>
      <c r="S1002" t="s">
        <v>85</v>
      </c>
      <c r="T1002" t="s">
        <v>85</v>
      </c>
      <c r="U1002" t="s">
        <v>85</v>
      </c>
      <c r="V1002" t="s">
        <v>85</v>
      </c>
      <c r="W1002" t="s">
        <v>85</v>
      </c>
      <c r="X1002" t="s">
        <v>85</v>
      </c>
      <c r="Y1002" t="s">
        <v>85</v>
      </c>
      <c r="Z1002">
        <v>1.82</v>
      </c>
      <c r="AA1002">
        <v>1.87</v>
      </c>
      <c r="AB1002">
        <v>1.81</v>
      </c>
      <c r="AC1002">
        <v>1.85</v>
      </c>
      <c r="AD1002">
        <v>1675280</v>
      </c>
      <c r="AE1002">
        <v>71500100</v>
      </c>
      <c r="AF1002">
        <v>0.44814500000000002</v>
      </c>
      <c r="AG1002">
        <v>0.44814500000000002</v>
      </c>
      <c r="AH1002">
        <v>0.41516199999999998</v>
      </c>
      <c r="AI1002">
        <v>0.42197099999999998</v>
      </c>
      <c r="AJ1002">
        <v>44220</v>
      </c>
      <c r="AK1002">
        <v>3505500</v>
      </c>
      <c r="AL1002">
        <v>1.83E-4</v>
      </c>
      <c r="AM1002">
        <v>2.1000000000000001E-4</v>
      </c>
      <c r="AN1002">
        <v>1.83E-4</v>
      </c>
      <c r="AO1002">
        <v>1.9699999999999999E-4</v>
      </c>
      <c r="AP1002">
        <v>8659</v>
      </c>
      <c r="AQ1002">
        <v>1645670</v>
      </c>
      <c r="AR1002" t="s">
        <v>85</v>
      </c>
      <c r="AS1002" t="s">
        <v>85</v>
      </c>
      <c r="AT1002" t="s">
        <v>85</v>
      </c>
      <c r="AU1002" t="s">
        <v>85</v>
      </c>
      <c r="AV1002" t="s">
        <v>85</v>
      </c>
      <c r="AW1002" t="s">
        <v>85</v>
      </c>
      <c r="AX1002" t="s">
        <v>85</v>
      </c>
      <c r="AY1002" t="s">
        <v>85</v>
      </c>
      <c r="AZ1002" t="s">
        <v>85</v>
      </c>
      <c r="BA1002" t="s">
        <v>85</v>
      </c>
      <c r="BB1002" t="s">
        <v>85</v>
      </c>
      <c r="BC1002" t="s">
        <v>85</v>
      </c>
      <c r="BD1002" t="s">
        <v>85</v>
      </c>
      <c r="BE1002" t="s">
        <v>85</v>
      </c>
      <c r="BF1002" t="s">
        <v>85</v>
      </c>
      <c r="BG1002" t="s">
        <v>85</v>
      </c>
      <c r="BH1002" t="s">
        <v>85</v>
      </c>
      <c r="BI1002" t="s">
        <v>85</v>
      </c>
      <c r="BJ1002" t="s">
        <v>85</v>
      </c>
      <c r="BK1002" t="s">
        <v>85</v>
      </c>
      <c r="BL1002" t="s">
        <v>85</v>
      </c>
      <c r="BM1002" t="s">
        <v>85</v>
      </c>
      <c r="BN1002" t="s">
        <v>85</v>
      </c>
      <c r="BO1002" t="s">
        <v>85</v>
      </c>
      <c r="BP1002">
        <v>6.7920000000000003E-3</v>
      </c>
      <c r="BQ1002">
        <v>7.0190000000000001E-3</v>
      </c>
      <c r="BR1002">
        <v>6.7739999999999996E-3</v>
      </c>
      <c r="BS1002">
        <v>6.9369999999999996E-3</v>
      </c>
      <c r="BT1002">
        <v>536465</v>
      </c>
      <c r="BU1002">
        <v>216727000</v>
      </c>
      <c r="BV1002" t="s">
        <v>85</v>
      </c>
      <c r="BW1002" t="s">
        <v>85</v>
      </c>
      <c r="BX1002" t="s">
        <v>85</v>
      </c>
      <c r="BY1002" t="s">
        <v>85</v>
      </c>
      <c r="BZ1002" t="s">
        <v>85</v>
      </c>
      <c r="CA1002" t="s">
        <v>85</v>
      </c>
      <c r="CB1002" t="s">
        <v>85</v>
      </c>
      <c r="CC1002" t="s">
        <v>85</v>
      </c>
      <c r="CD1002" t="s">
        <v>85</v>
      </c>
      <c r="CE1002" t="s">
        <v>85</v>
      </c>
      <c r="CF1002" t="s">
        <v>85</v>
      </c>
      <c r="CG1002" t="s">
        <v>85</v>
      </c>
      <c r="CH1002">
        <f>IFERROR(VLOOKUP($A1002,vix_cboe!$A$1:$E4594,2,FALSE),"NA")</f>
        <v>14.16</v>
      </c>
      <c r="CI1002">
        <f>IFERROR(VLOOKUP($A1002,vix_cboe!$A$1:$E4594,3,FALSE),"NA")</f>
        <v>14.41</v>
      </c>
      <c r="CJ1002">
        <f>IFERROR(VLOOKUP($A1002,vix_cboe!$A$1:$E4594,4,FALSE),"NA")</f>
        <v>13.05</v>
      </c>
      <c r="CK1002">
        <f>IFERROR(VLOOKUP($A1002,vix_cboe!$A$1:$E4594,5,FALSE),"NA")</f>
        <v>13.27</v>
      </c>
      <c r="CL1002" s="5">
        <f>IFERROR(VLOOKUP($A1002,gold_gold.org!$A$1:$G$10247,2,FALSE),"NA")</f>
        <v>1185.8499999999999</v>
      </c>
      <c r="CM1002" s="5">
        <f>IFERROR(VLOOKUP($A1002,gold_gold.org!$A$1:$G$10247,3,FALSE),"NA")</f>
        <v>1090.3873100000001</v>
      </c>
      <c r="CN1002" s="5">
        <f>IFERROR(VLOOKUP($A1002,gold_gold.org!$A$1:$G$10247,4,FALSE),"NA")</f>
        <v>146778.55838</v>
      </c>
      <c r="CO1002" s="5">
        <f>IFERROR(VLOOKUP($A1002,gold_gold.org!$A$1:$G$10247,5,FALSE),"NA")</f>
        <v>773.49846000000002</v>
      </c>
      <c r="CP1002">
        <f>IFERROR(VLOOKUP($A1002,crude_oil_eia!$A$1:$C$8255,2,FALSE),"NA")</f>
        <v>57.51</v>
      </c>
      <c r="CQ1002">
        <f>IFERROR(VLOOKUP($A1002,crude_oil_eia!$A$1:$C$8255,3,FALSE),"NA")</f>
        <v>61.35</v>
      </c>
      <c r="CR1002">
        <f>IFERROR(VLOOKUP($A1002,dji_yahoo!$A$1:$G$1214,2,FALSE),"NA")</f>
        <v>18045.080077999999</v>
      </c>
      <c r="CS1002">
        <f>IFERROR(VLOOKUP($A1002,dji_yahoo!$A$1:$G$1214,3,FALSE),"NA")</f>
        <v>18190.349609000001</v>
      </c>
      <c r="CT1002">
        <f>IFERROR(VLOOKUP($A1002,dji_yahoo!$A$1:$G$1214,4,FALSE),"NA")</f>
        <v>18045.080077999999</v>
      </c>
      <c r="CU1002">
        <f>IFERROR(VLOOKUP($A1002,dji_yahoo!$A$1:$G$1214,5,FALSE),"NA")</f>
        <v>18162.990234000001</v>
      </c>
      <c r="CV1002">
        <f>IFERROR(VLOOKUP($A1002,dji_yahoo!$A$1:$G$1214,7,FALSE),"NA")</f>
        <v>96400000</v>
      </c>
      <c r="CW1002" s="5">
        <f>IFERROR(VLOOKUP($A1002,nasdaq_yahoo!$A$1:$G$1249,2,FALSE),"NA")</f>
        <v>5047.8598629999997</v>
      </c>
      <c r="CX1002" s="5">
        <f>IFERROR(VLOOKUP($A1002,nasdaq_yahoo!$A$1:$G$1249,3,FALSE),"NA")</f>
        <v>5111.5400390000004</v>
      </c>
      <c r="CY1002" s="5">
        <f>IFERROR(VLOOKUP($A1002,nasdaq_yahoo!$A$1:$G$1249,4,FALSE),"NA")</f>
        <v>5039.3701170000004</v>
      </c>
      <c r="CZ1002" s="5">
        <f>IFERROR(VLOOKUP($A1002,nasdaq_yahoo!$A$1:$G$1249,5,FALSE),"NA")</f>
        <v>5106.5898440000001</v>
      </c>
      <c r="DA1002" s="6">
        <f>IFERROR(VLOOKUP($A1002,nasdaq_yahoo!$A$1:$G$1249,7,FALSE),"NA")</f>
        <v>1809550000</v>
      </c>
      <c r="DB1002" s="5">
        <f>IFERROR(VLOOKUP($A1002,USEPUINDXD!$A$1:$B$1827,2,FALSE),"NA")</f>
        <v>49.51</v>
      </c>
    </row>
    <row r="1003" spans="1:106">
      <c r="A1003" s="1">
        <v>42150</v>
      </c>
      <c r="B1003">
        <v>237.1</v>
      </c>
      <c r="C1003">
        <v>238.24</v>
      </c>
      <c r="D1003">
        <v>235.69</v>
      </c>
      <c r="E1003">
        <v>237.12</v>
      </c>
      <c r="F1003">
        <v>16425000</v>
      </c>
      <c r="G1003">
        <v>3367040000</v>
      </c>
      <c r="H1003">
        <v>2.82</v>
      </c>
      <c r="I1003">
        <v>2.9</v>
      </c>
      <c r="J1003">
        <v>2.6</v>
      </c>
      <c r="K1003">
        <v>2.67</v>
      </c>
      <c r="L1003">
        <v>133789</v>
      </c>
      <c r="M1003">
        <v>15224800</v>
      </c>
      <c r="N1003" t="s">
        <v>85</v>
      </c>
      <c r="O1003" t="s">
        <v>85</v>
      </c>
      <c r="P1003" t="s">
        <v>85</v>
      </c>
      <c r="Q1003" t="s">
        <v>85</v>
      </c>
      <c r="R1003" t="s">
        <v>85</v>
      </c>
      <c r="S1003" t="s">
        <v>85</v>
      </c>
      <c r="T1003" t="s">
        <v>85</v>
      </c>
      <c r="U1003" t="s">
        <v>85</v>
      </c>
      <c r="V1003" t="s">
        <v>85</v>
      </c>
      <c r="W1003" t="s">
        <v>85</v>
      </c>
      <c r="X1003" t="s">
        <v>85</v>
      </c>
      <c r="Y1003" t="s">
        <v>85</v>
      </c>
      <c r="Z1003">
        <v>1.8</v>
      </c>
      <c r="AA1003">
        <v>1.82</v>
      </c>
      <c r="AB1003">
        <v>1.79</v>
      </c>
      <c r="AC1003">
        <v>1.82</v>
      </c>
      <c r="AD1003">
        <v>1381530</v>
      </c>
      <c r="AE1003">
        <v>70921400</v>
      </c>
      <c r="AF1003">
        <v>0.46367000000000003</v>
      </c>
      <c r="AG1003">
        <v>0.47053</v>
      </c>
      <c r="AH1003">
        <v>0.434143</v>
      </c>
      <c r="AI1003">
        <v>0.44688299999999997</v>
      </c>
      <c r="AJ1003">
        <v>32411</v>
      </c>
      <c r="AK1003">
        <v>3619900</v>
      </c>
      <c r="AL1003">
        <v>1.7799999999999999E-4</v>
      </c>
      <c r="AM1003">
        <v>1.9100000000000001E-4</v>
      </c>
      <c r="AN1003">
        <v>1.7799999999999999E-4</v>
      </c>
      <c r="AO1003">
        <v>1.83E-4</v>
      </c>
      <c r="AP1003">
        <v>3845</v>
      </c>
      <c r="AQ1003">
        <v>1599720</v>
      </c>
      <c r="AR1003" t="s">
        <v>85</v>
      </c>
      <c r="AS1003" t="s">
        <v>85</v>
      </c>
      <c r="AT1003" t="s">
        <v>85</v>
      </c>
      <c r="AU1003" t="s">
        <v>85</v>
      </c>
      <c r="AV1003" t="s">
        <v>85</v>
      </c>
      <c r="AW1003" t="s">
        <v>85</v>
      </c>
      <c r="AX1003" t="s">
        <v>85</v>
      </c>
      <c r="AY1003" t="s">
        <v>85</v>
      </c>
      <c r="AZ1003" t="s">
        <v>85</v>
      </c>
      <c r="BA1003" t="s">
        <v>85</v>
      </c>
      <c r="BB1003" t="s">
        <v>85</v>
      </c>
      <c r="BC1003" t="s">
        <v>85</v>
      </c>
      <c r="BD1003" t="s">
        <v>85</v>
      </c>
      <c r="BE1003" t="s">
        <v>85</v>
      </c>
      <c r="BF1003" t="s">
        <v>85</v>
      </c>
      <c r="BG1003" t="s">
        <v>85</v>
      </c>
      <c r="BH1003" t="s">
        <v>85</v>
      </c>
      <c r="BI1003" t="s">
        <v>85</v>
      </c>
      <c r="BJ1003" t="s">
        <v>85</v>
      </c>
      <c r="BK1003" t="s">
        <v>85</v>
      </c>
      <c r="BL1003" t="s">
        <v>85</v>
      </c>
      <c r="BM1003" t="s">
        <v>85</v>
      </c>
      <c r="BN1003" t="s">
        <v>85</v>
      </c>
      <c r="BO1003" t="s">
        <v>85</v>
      </c>
      <c r="BP1003">
        <v>6.9280000000000001E-3</v>
      </c>
      <c r="BQ1003">
        <v>6.9740000000000002E-3</v>
      </c>
      <c r="BR1003">
        <v>6.764E-3</v>
      </c>
      <c r="BS1003">
        <v>6.7939999999999997E-3</v>
      </c>
      <c r="BT1003">
        <v>503514</v>
      </c>
      <c r="BU1003">
        <v>221069000</v>
      </c>
      <c r="BV1003" t="s">
        <v>85</v>
      </c>
      <c r="BW1003" t="s">
        <v>85</v>
      </c>
      <c r="BX1003" t="s">
        <v>85</v>
      </c>
      <c r="BY1003" t="s">
        <v>85</v>
      </c>
      <c r="BZ1003" t="s">
        <v>85</v>
      </c>
      <c r="CA1003" t="s">
        <v>85</v>
      </c>
      <c r="CB1003" t="s">
        <v>85</v>
      </c>
      <c r="CC1003" t="s">
        <v>85</v>
      </c>
      <c r="CD1003" t="s">
        <v>85</v>
      </c>
      <c r="CE1003" t="s">
        <v>85</v>
      </c>
      <c r="CF1003" t="s">
        <v>85</v>
      </c>
      <c r="CG1003" t="s">
        <v>85</v>
      </c>
      <c r="CH1003">
        <f>IFERROR(VLOOKUP($A1003,vix_cboe!$A$1:$E4595,2,FALSE),"NA")</f>
        <v>13.45</v>
      </c>
      <c r="CI1003">
        <f>IFERROR(VLOOKUP($A1003,vix_cboe!$A$1:$E4595,3,FALSE),"NA")</f>
        <v>14.63</v>
      </c>
      <c r="CJ1003">
        <f>IFERROR(VLOOKUP($A1003,vix_cboe!$A$1:$E4595,4,FALSE),"NA")</f>
        <v>13.34</v>
      </c>
      <c r="CK1003">
        <f>IFERROR(VLOOKUP($A1003,vix_cboe!$A$1:$E4595,5,FALSE),"NA")</f>
        <v>14.06</v>
      </c>
      <c r="CL1003" s="5">
        <f>IFERROR(VLOOKUP($A1003,gold_gold.org!$A$1:$G$10247,2,FALSE),"NA")</f>
        <v>1185.4000000000001</v>
      </c>
      <c r="CM1003" s="5">
        <f>IFERROR(VLOOKUP($A1003,gold_gold.org!$A$1:$G$10247,3,FALSE),"NA")</f>
        <v>1087.7730200000001</v>
      </c>
      <c r="CN1003" s="5">
        <f>IFERROR(VLOOKUP($A1003,gold_gold.org!$A$1:$G$10247,4,FALSE),"NA")</f>
        <v>145893.08936000001</v>
      </c>
      <c r="CO1003" s="5">
        <f>IFERROR(VLOOKUP($A1003,gold_gold.org!$A$1:$G$10247,5,FALSE),"NA")</f>
        <v>770.59106999999995</v>
      </c>
      <c r="CP1003">
        <f>IFERROR(VLOOKUP($A1003,crude_oil_eia!$A$1:$C$8255,2,FALSE),"NA")</f>
        <v>57.29</v>
      </c>
      <c r="CQ1003">
        <f>IFERROR(VLOOKUP($A1003,crude_oil_eia!$A$1:$C$8255,3,FALSE),"NA")</f>
        <v>61.65</v>
      </c>
      <c r="CR1003">
        <f>IFERROR(VLOOKUP($A1003,dji_yahoo!$A$1:$G$1214,2,FALSE),"NA")</f>
        <v>18229.75</v>
      </c>
      <c r="CS1003">
        <f>IFERROR(VLOOKUP($A1003,dji_yahoo!$A$1:$G$1214,3,FALSE),"NA")</f>
        <v>18229.75</v>
      </c>
      <c r="CT1003">
        <f>IFERROR(VLOOKUP($A1003,dji_yahoo!$A$1:$G$1214,4,FALSE),"NA")</f>
        <v>17990.019531000002</v>
      </c>
      <c r="CU1003">
        <f>IFERROR(VLOOKUP($A1003,dji_yahoo!$A$1:$G$1214,5,FALSE),"NA")</f>
        <v>18041.539063</v>
      </c>
      <c r="CV1003">
        <f>IFERROR(VLOOKUP($A1003,dji_yahoo!$A$1:$G$1214,7,FALSE),"NA")</f>
        <v>109440000</v>
      </c>
      <c r="CW1003" s="5">
        <f>IFERROR(VLOOKUP($A1003,nasdaq_yahoo!$A$1:$G$1249,2,FALSE),"NA")</f>
        <v>5076.9101559999999</v>
      </c>
      <c r="CX1003" s="5">
        <f>IFERROR(VLOOKUP($A1003,nasdaq_yahoo!$A$1:$G$1249,3,FALSE),"NA")</f>
        <v>5081.169922</v>
      </c>
      <c r="CY1003" s="5">
        <f>IFERROR(VLOOKUP($A1003,nasdaq_yahoo!$A$1:$G$1249,4,FALSE),"NA")</f>
        <v>5016.7402339999999</v>
      </c>
      <c r="CZ1003" s="5">
        <f>IFERROR(VLOOKUP($A1003,nasdaq_yahoo!$A$1:$G$1249,5,FALSE),"NA")</f>
        <v>5032.75</v>
      </c>
      <c r="DA1003" s="6">
        <f>IFERROR(VLOOKUP($A1003,nasdaq_yahoo!$A$1:$G$1249,7,FALSE),"NA")</f>
        <v>1731950000</v>
      </c>
      <c r="DB1003" s="5">
        <f>IFERROR(VLOOKUP($A1003,USEPUINDXD!$A$1:$B$1827,2,FALSE),"NA")</f>
        <v>56.41</v>
      </c>
    </row>
    <row r="1004" spans="1:106">
      <c r="A1004" s="1">
        <v>42149</v>
      </c>
      <c r="B1004">
        <v>240.93</v>
      </c>
      <c r="C1004">
        <v>241.02</v>
      </c>
      <c r="D1004">
        <v>236.64</v>
      </c>
      <c r="E1004">
        <v>237.11</v>
      </c>
      <c r="F1004">
        <v>14423900</v>
      </c>
      <c r="G1004">
        <v>3420480000</v>
      </c>
      <c r="H1004">
        <v>2.9</v>
      </c>
      <c r="I1004">
        <v>2.91</v>
      </c>
      <c r="J1004">
        <v>2.8</v>
      </c>
      <c r="K1004">
        <v>2.82</v>
      </c>
      <c r="L1004">
        <v>55790</v>
      </c>
      <c r="M1004">
        <v>15640500</v>
      </c>
      <c r="N1004" t="s">
        <v>85</v>
      </c>
      <c r="O1004" t="s">
        <v>85</v>
      </c>
      <c r="P1004" t="s">
        <v>85</v>
      </c>
      <c r="Q1004" t="s">
        <v>85</v>
      </c>
      <c r="R1004" t="s">
        <v>85</v>
      </c>
      <c r="S1004" t="s">
        <v>85</v>
      </c>
      <c r="T1004" t="s">
        <v>85</v>
      </c>
      <c r="U1004" t="s">
        <v>85</v>
      </c>
      <c r="V1004" t="s">
        <v>85</v>
      </c>
      <c r="W1004" t="s">
        <v>85</v>
      </c>
      <c r="X1004" t="s">
        <v>85</v>
      </c>
      <c r="Y1004" t="s">
        <v>85</v>
      </c>
      <c r="Z1004">
        <v>1.83</v>
      </c>
      <c r="AA1004">
        <v>1.84</v>
      </c>
      <c r="AB1004">
        <v>1.79</v>
      </c>
      <c r="AC1004">
        <v>1.8</v>
      </c>
      <c r="AD1004">
        <v>1457180</v>
      </c>
      <c r="AE1004">
        <v>72077400</v>
      </c>
      <c r="AF1004">
        <v>0.47944900000000001</v>
      </c>
      <c r="AG1004">
        <v>0.483379</v>
      </c>
      <c r="AH1004">
        <v>0.46172000000000002</v>
      </c>
      <c r="AI1004">
        <v>0.46360600000000002</v>
      </c>
      <c r="AJ1004">
        <v>28042</v>
      </c>
      <c r="AK1004">
        <v>3736440</v>
      </c>
      <c r="AL1004">
        <v>1.8200000000000001E-4</v>
      </c>
      <c r="AM1004">
        <v>1.8799999999999999E-4</v>
      </c>
      <c r="AN1004">
        <v>1.7799999999999999E-4</v>
      </c>
      <c r="AO1004">
        <v>1.7799999999999999E-4</v>
      </c>
      <c r="AP1004">
        <v>6871</v>
      </c>
      <c r="AQ1004">
        <v>1638490</v>
      </c>
      <c r="AR1004" t="s">
        <v>85</v>
      </c>
      <c r="AS1004" t="s">
        <v>85</v>
      </c>
      <c r="AT1004" t="s">
        <v>85</v>
      </c>
      <c r="AU1004" t="s">
        <v>85</v>
      </c>
      <c r="AV1004" t="s">
        <v>85</v>
      </c>
      <c r="AW1004" t="s">
        <v>85</v>
      </c>
      <c r="AX1004" t="s">
        <v>85</v>
      </c>
      <c r="AY1004" t="s">
        <v>85</v>
      </c>
      <c r="AZ1004" t="s">
        <v>85</v>
      </c>
      <c r="BA1004" t="s">
        <v>85</v>
      </c>
      <c r="BB1004" t="s">
        <v>85</v>
      </c>
      <c r="BC1004" t="s">
        <v>85</v>
      </c>
      <c r="BD1004" t="s">
        <v>85</v>
      </c>
      <c r="BE1004" t="s">
        <v>85</v>
      </c>
      <c r="BF1004" t="s">
        <v>85</v>
      </c>
      <c r="BG1004" t="s">
        <v>85</v>
      </c>
      <c r="BH1004" t="s">
        <v>85</v>
      </c>
      <c r="BI1004" t="s">
        <v>85</v>
      </c>
      <c r="BJ1004" t="s">
        <v>85</v>
      </c>
      <c r="BK1004" t="s">
        <v>85</v>
      </c>
      <c r="BL1004" t="s">
        <v>85</v>
      </c>
      <c r="BM1004" t="s">
        <v>85</v>
      </c>
      <c r="BN1004" t="s">
        <v>85</v>
      </c>
      <c r="BO1004" t="s">
        <v>85</v>
      </c>
      <c r="BP1004">
        <v>6.8430000000000001E-3</v>
      </c>
      <c r="BQ1004">
        <v>6.9509999999999997E-3</v>
      </c>
      <c r="BR1004">
        <v>6.7980000000000002E-3</v>
      </c>
      <c r="BS1004">
        <v>6.9249999999999997E-3</v>
      </c>
      <c r="BT1004">
        <v>315919</v>
      </c>
      <c r="BU1004">
        <v>218342000</v>
      </c>
      <c r="BV1004" t="s">
        <v>85</v>
      </c>
      <c r="BW1004" t="s">
        <v>85</v>
      </c>
      <c r="BX1004" t="s">
        <v>85</v>
      </c>
      <c r="BY1004" t="s">
        <v>85</v>
      </c>
      <c r="BZ1004" t="s">
        <v>85</v>
      </c>
      <c r="CA1004" t="s">
        <v>85</v>
      </c>
      <c r="CB1004" t="s">
        <v>85</v>
      </c>
      <c r="CC1004" t="s">
        <v>85</v>
      </c>
      <c r="CD1004" t="s">
        <v>85</v>
      </c>
      <c r="CE1004" t="s">
        <v>85</v>
      </c>
      <c r="CF1004" t="s">
        <v>85</v>
      </c>
      <c r="CG1004" t="s">
        <v>85</v>
      </c>
      <c r="CH1004" t="str">
        <f>IFERROR(VLOOKUP($A1004,vix_cboe!$A$1:$E4596,2,FALSE),"NA")</f>
        <v>NA</v>
      </c>
      <c r="CI1004" t="str">
        <f>IFERROR(VLOOKUP($A1004,vix_cboe!$A$1:$E4596,3,FALSE),"NA")</f>
        <v>NA</v>
      </c>
      <c r="CJ1004" t="str">
        <f>IFERROR(VLOOKUP($A1004,vix_cboe!$A$1:$E4596,4,FALSE),"NA")</f>
        <v>NA</v>
      </c>
      <c r="CK1004" t="str">
        <f>IFERROR(VLOOKUP($A1004,vix_cboe!$A$1:$E4596,5,FALSE),"NA")</f>
        <v>NA</v>
      </c>
      <c r="CL1004" s="5">
        <f>IFERROR(VLOOKUP($A1004,gold_gold.org!$A$1:$G$10247,2,FALSE),"NA")</f>
        <v>1204.0999999999999</v>
      </c>
      <c r="CM1004" s="5">
        <f>IFERROR(VLOOKUP($A1004,gold_gold.org!$A$1:$G$10247,3,FALSE),"NA")</f>
        <v>1092.3033800000001</v>
      </c>
      <c r="CN1004" s="5">
        <f>IFERROR(VLOOKUP($A1004,gold_gold.org!$A$1:$G$10247,4,FALSE),"NA")</f>
        <v>146237.92353</v>
      </c>
      <c r="CO1004" s="5">
        <f>IFERROR(VLOOKUP($A1004,gold_gold.org!$A$1:$G$10247,5,FALSE),"NA")</f>
        <v>776.71379000000002</v>
      </c>
      <c r="CP1004" t="str">
        <f>IFERROR(VLOOKUP($A1004,crude_oil_eia!$A$1:$C$8255,2,FALSE),"NA")</f>
        <v>NA</v>
      </c>
      <c r="CQ1004" t="str">
        <f>IFERROR(VLOOKUP($A1004,crude_oil_eia!$A$1:$C$8255,3,FALSE),"NA")</f>
        <v>NA</v>
      </c>
      <c r="CR1004" t="str">
        <f>IFERROR(VLOOKUP($A1004,dji_yahoo!$A$1:$G$1214,2,FALSE),"NA")</f>
        <v>NA</v>
      </c>
      <c r="CS1004" t="str">
        <f>IFERROR(VLOOKUP($A1004,dji_yahoo!$A$1:$G$1214,3,FALSE),"NA")</f>
        <v>NA</v>
      </c>
      <c r="CT1004" t="str">
        <f>IFERROR(VLOOKUP($A1004,dji_yahoo!$A$1:$G$1214,4,FALSE),"NA")</f>
        <v>NA</v>
      </c>
      <c r="CU1004" t="str">
        <f>IFERROR(VLOOKUP($A1004,dji_yahoo!$A$1:$G$1214,5,FALSE),"NA")</f>
        <v>NA</v>
      </c>
      <c r="CV1004" t="str">
        <f>IFERROR(VLOOKUP($A1004,dji_yahoo!$A$1:$G$1214,7,FALSE),"NA")</f>
        <v>NA</v>
      </c>
      <c r="CW1004" s="5" t="str">
        <f>IFERROR(VLOOKUP($A1004,nasdaq_yahoo!$A$1:$G$1249,2,FALSE),"NA")</f>
        <v>NA</v>
      </c>
      <c r="CX1004" s="5" t="str">
        <f>IFERROR(VLOOKUP($A1004,nasdaq_yahoo!$A$1:$G$1249,3,FALSE),"NA")</f>
        <v>NA</v>
      </c>
      <c r="CY1004" s="5" t="str">
        <f>IFERROR(VLOOKUP($A1004,nasdaq_yahoo!$A$1:$G$1249,4,FALSE),"NA")</f>
        <v>NA</v>
      </c>
      <c r="CZ1004" s="5" t="str">
        <f>IFERROR(VLOOKUP($A1004,nasdaq_yahoo!$A$1:$G$1249,5,FALSE),"NA")</f>
        <v>NA</v>
      </c>
      <c r="DA1004" s="6" t="str">
        <f>IFERROR(VLOOKUP($A1004,nasdaq_yahoo!$A$1:$G$1249,7,FALSE),"NA")</f>
        <v>NA</v>
      </c>
      <c r="DB1004" s="5">
        <f>IFERROR(VLOOKUP($A1004,USEPUINDXD!$A$1:$B$1827,2,FALSE),"NA")</f>
        <v>41.75</v>
      </c>
    </row>
    <row r="1005" spans="1:106">
      <c r="A1005" s="1">
        <v>42148</v>
      </c>
      <c r="B1005">
        <v>238.98</v>
      </c>
      <c r="C1005">
        <v>241.98</v>
      </c>
      <c r="D1005">
        <v>238.81</v>
      </c>
      <c r="E1005">
        <v>240.95</v>
      </c>
      <c r="F1005">
        <v>11508000</v>
      </c>
      <c r="G1005">
        <v>3391910000</v>
      </c>
      <c r="H1005">
        <v>2.87</v>
      </c>
      <c r="I1005">
        <v>2.93</v>
      </c>
      <c r="J1005">
        <v>2.87</v>
      </c>
      <c r="K1005">
        <v>2.9</v>
      </c>
      <c r="L1005">
        <v>49767</v>
      </c>
      <c r="M1005">
        <v>15487700</v>
      </c>
      <c r="N1005" t="s">
        <v>85</v>
      </c>
      <c r="O1005" t="s">
        <v>85</v>
      </c>
      <c r="P1005" t="s">
        <v>85</v>
      </c>
      <c r="Q1005" t="s">
        <v>85</v>
      </c>
      <c r="R1005" t="s">
        <v>85</v>
      </c>
      <c r="S1005" t="s">
        <v>85</v>
      </c>
      <c r="T1005" t="s">
        <v>85</v>
      </c>
      <c r="U1005" t="s">
        <v>85</v>
      </c>
      <c r="V1005" t="s">
        <v>85</v>
      </c>
      <c r="W1005" t="s">
        <v>85</v>
      </c>
      <c r="X1005" t="s">
        <v>85</v>
      </c>
      <c r="Y1005" t="s">
        <v>85</v>
      </c>
      <c r="Z1005">
        <v>1.79</v>
      </c>
      <c r="AA1005">
        <v>1.84</v>
      </c>
      <c r="AB1005">
        <v>1.79</v>
      </c>
      <c r="AC1005">
        <v>1.83</v>
      </c>
      <c r="AD1005">
        <v>1725070</v>
      </c>
      <c r="AE1005">
        <v>70215400</v>
      </c>
      <c r="AF1005">
        <v>0.470752</v>
      </c>
      <c r="AG1005">
        <v>0.483848</v>
      </c>
      <c r="AH1005">
        <v>0.46790199999999998</v>
      </c>
      <c r="AI1005">
        <v>0.479603</v>
      </c>
      <c r="AJ1005">
        <v>12799</v>
      </c>
      <c r="AK1005">
        <v>3661790</v>
      </c>
      <c r="AL1005">
        <v>1.7699999999999999E-4</v>
      </c>
      <c r="AM1005">
        <v>1.83E-4</v>
      </c>
      <c r="AN1005">
        <v>1.73E-4</v>
      </c>
      <c r="AO1005">
        <v>1.8200000000000001E-4</v>
      </c>
      <c r="AP1005">
        <v>5675</v>
      </c>
      <c r="AQ1005">
        <v>1594140</v>
      </c>
      <c r="AR1005" t="s">
        <v>85</v>
      </c>
      <c r="AS1005" t="s">
        <v>85</v>
      </c>
      <c r="AT1005" t="s">
        <v>85</v>
      </c>
      <c r="AU1005" t="s">
        <v>85</v>
      </c>
      <c r="AV1005" t="s">
        <v>85</v>
      </c>
      <c r="AW1005" t="s">
        <v>85</v>
      </c>
      <c r="AX1005" t="s">
        <v>85</v>
      </c>
      <c r="AY1005" t="s">
        <v>85</v>
      </c>
      <c r="AZ1005" t="s">
        <v>85</v>
      </c>
      <c r="BA1005" t="s">
        <v>85</v>
      </c>
      <c r="BB1005" t="s">
        <v>85</v>
      </c>
      <c r="BC1005" t="s">
        <v>85</v>
      </c>
      <c r="BD1005" t="s">
        <v>85</v>
      </c>
      <c r="BE1005" t="s">
        <v>85</v>
      </c>
      <c r="BF1005" t="s">
        <v>85</v>
      </c>
      <c r="BG1005" t="s">
        <v>85</v>
      </c>
      <c r="BH1005" t="s">
        <v>85</v>
      </c>
      <c r="BI1005" t="s">
        <v>85</v>
      </c>
      <c r="BJ1005" t="s">
        <v>85</v>
      </c>
      <c r="BK1005" t="s">
        <v>85</v>
      </c>
      <c r="BL1005" t="s">
        <v>85</v>
      </c>
      <c r="BM1005" t="s">
        <v>85</v>
      </c>
      <c r="BN1005" t="s">
        <v>85</v>
      </c>
      <c r="BO1005" t="s">
        <v>85</v>
      </c>
      <c r="BP1005">
        <v>6.7980000000000002E-3</v>
      </c>
      <c r="BQ1005">
        <v>6.8570000000000002E-3</v>
      </c>
      <c r="BR1005">
        <v>6.7619999999999998E-3</v>
      </c>
      <c r="BS1005">
        <v>6.8089999999999999E-3</v>
      </c>
      <c r="BT1005">
        <v>149015</v>
      </c>
      <c r="BU1005">
        <v>216924000</v>
      </c>
      <c r="BV1005" t="s">
        <v>85</v>
      </c>
      <c r="BW1005" t="s">
        <v>85</v>
      </c>
      <c r="BX1005" t="s">
        <v>85</v>
      </c>
      <c r="BY1005" t="s">
        <v>85</v>
      </c>
      <c r="BZ1005" t="s">
        <v>85</v>
      </c>
      <c r="CA1005" t="s">
        <v>85</v>
      </c>
      <c r="CB1005" t="s">
        <v>85</v>
      </c>
      <c r="CC1005" t="s">
        <v>85</v>
      </c>
      <c r="CD1005" t="s">
        <v>85</v>
      </c>
      <c r="CE1005" t="s">
        <v>85</v>
      </c>
      <c r="CF1005" t="s">
        <v>85</v>
      </c>
      <c r="CG1005" t="s">
        <v>85</v>
      </c>
      <c r="CH1005" t="str">
        <f>IFERROR(VLOOKUP($A1005,vix_cboe!$A$1:$E4597,2,FALSE),"NA")</f>
        <v>NA</v>
      </c>
      <c r="CI1005" t="str">
        <f>IFERROR(VLOOKUP($A1005,vix_cboe!$A$1:$E4597,3,FALSE),"NA")</f>
        <v>NA</v>
      </c>
      <c r="CJ1005" t="str">
        <f>IFERROR(VLOOKUP($A1005,vix_cboe!$A$1:$E4597,4,FALSE),"NA")</f>
        <v>NA</v>
      </c>
      <c r="CK1005" t="str">
        <f>IFERROR(VLOOKUP($A1005,vix_cboe!$A$1:$E4597,5,FALSE),"NA")</f>
        <v>NA</v>
      </c>
      <c r="CL1005" s="5" t="str">
        <f>IFERROR(VLOOKUP($A1005,gold_gold.org!$A$1:$G$10247,2,FALSE),"NA")</f>
        <v>NA</v>
      </c>
      <c r="CM1005" s="5" t="str">
        <f>IFERROR(VLOOKUP($A1005,gold_gold.org!$A$1:$G$10247,3,FALSE),"NA")</f>
        <v>NA</v>
      </c>
      <c r="CN1005" s="5" t="str">
        <f>IFERROR(VLOOKUP($A1005,gold_gold.org!$A$1:$G$10247,4,FALSE),"NA")</f>
        <v>NA</v>
      </c>
      <c r="CO1005" s="5" t="str">
        <f>IFERROR(VLOOKUP($A1005,gold_gold.org!$A$1:$G$10247,5,FALSE),"NA")</f>
        <v>NA</v>
      </c>
      <c r="CP1005" t="str">
        <f>IFERROR(VLOOKUP($A1005,crude_oil_eia!$A$1:$C$8255,2,FALSE),"NA")</f>
        <v>NA</v>
      </c>
      <c r="CQ1005" t="str">
        <f>IFERROR(VLOOKUP($A1005,crude_oil_eia!$A$1:$C$8255,3,FALSE),"NA")</f>
        <v>NA</v>
      </c>
      <c r="CR1005" t="str">
        <f>IFERROR(VLOOKUP($A1005,dji_yahoo!$A$1:$G$1214,2,FALSE),"NA")</f>
        <v>NA</v>
      </c>
      <c r="CS1005" t="str">
        <f>IFERROR(VLOOKUP($A1005,dji_yahoo!$A$1:$G$1214,3,FALSE),"NA")</f>
        <v>NA</v>
      </c>
      <c r="CT1005" t="str">
        <f>IFERROR(VLOOKUP($A1005,dji_yahoo!$A$1:$G$1214,4,FALSE),"NA")</f>
        <v>NA</v>
      </c>
      <c r="CU1005" t="str">
        <f>IFERROR(VLOOKUP($A1005,dji_yahoo!$A$1:$G$1214,5,FALSE),"NA")</f>
        <v>NA</v>
      </c>
      <c r="CV1005" t="str">
        <f>IFERROR(VLOOKUP($A1005,dji_yahoo!$A$1:$G$1214,7,FALSE),"NA")</f>
        <v>NA</v>
      </c>
      <c r="CW1005" s="5" t="str">
        <f>IFERROR(VLOOKUP($A1005,nasdaq_yahoo!$A$1:$G$1249,2,FALSE),"NA")</f>
        <v>NA</v>
      </c>
      <c r="CX1005" s="5" t="str">
        <f>IFERROR(VLOOKUP($A1005,nasdaq_yahoo!$A$1:$G$1249,3,FALSE),"NA")</f>
        <v>NA</v>
      </c>
      <c r="CY1005" s="5" t="str">
        <f>IFERROR(VLOOKUP($A1005,nasdaq_yahoo!$A$1:$G$1249,4,FALSE),"NA")</f>
        <v>NA</v>
      </c>
      <c r="CZ1005" s="5" t="str">
        <f>IFERROR(VLOOKUP($A1005,nasdaq_yahoo!$A$1:$G$1249,5,FALSE),"NA")</f>
        <v>NA</v>
      </c>
      <c r="DA1005" s="6" t="str">
        <f>IFERROR(VLOOKUP($A1005,nasdaq_yahoo!$A$1:$G$1249,7,FALSE),"NA")</f>
        <v>NA</v>
      </c>
      <c r="DB1005" s="5">
        <f>IFERROR(VLOOKUP($A1005,USEPUINDXD!$A$1:$B$1827,2,FALSE),"NA")</f>
        <v>71.12</v>
      </c>
    </row>
    <row r="1006" spans="1:106">
      <c r="A1006" s="1">
        <v>42147</v>
      </c>
      <c r="B1006">
        <v>240.29</v>
      </c>
      <c r="C1006">
        <v>241.03</v>
      </c>
      <c r="D1006">
        <v>238.69</v>
      </c>
      <c r="E1006">
        <v>238.87</v>
      </c>
      <c r="F1006">
        <v>14605000</v>
      </c>
      <c r="G1006">
        <v>3409830000</v>
      </c>
      <c r="H1006">
        <v>2.91</v>
      </c>
      <c r="I1006">
        <v>2.92</v>
      </c>
      <c r="J1006">
        <v>2.87</v>
      </c>
      <c r="K1006">
        <v>2.87</v>
      </c>
      <c r="L1006">
        <v>90345</v>
      </c>
      <c r="M1006">
        <v>15707300</v>
      </c>
      <c r="N1006" t="s">
        <v>85</v>
      </c>
      <c r="O1006" t="s">
        <v>85</v>
      </c>
      <c r="P1006" t="s">
        <v>85</v>
      </c>
      <c r="Q1006" t="s">
        <v>85</v>
      </c>
      <c r="R1006" t="s">
        <v>85</v>
      </c>
      <c r="S1006" t="s">
        <v>85</v>
      </c>
      <c r="T1006" t="s">
        <v>85</v>
      </c>
      <c r="U1006" t="s">
        <v>85</v>
      </c>
      <c r="V1006" t="s">
        <v>85</v>
      </c>
      <c r="W1006" t="s">
        <v>85</v>
      </c>
      <c r="X1006" t="s">
        <v>85</v>
      </c>
      <c r="Y1006" t="s">
        <v>85</v>
      </c>
      <c r="Z1006">
        <v>1.83</v>
      </c>
      <c r="AA1006">
        <v>1.9</v>
      </c>
      <c r="AB1006">
        <v>1.77</v>
      </c>
      <c r="AC1006">
        <v>1.79</v>
      </c>
      <c r="AD1006">
        <v>2701800</v>
      </c>
      <c r="AE1006">
        <v>71890900</v>
      </c>
      <c r="AF1006">
        <v>0.45893</v>
      </c>
      <c r="AG1006">
        <v>0.49195499999999998</v>
      </c>
      <c r="AH1006">
        <v>0.45841599999999999</v>
      </c>
      <c r="AI1006">
        <v>0.47098699999999999</v>
      </c>
      <c r="AJ1006">
        <v>28017</v>
      </c>
      <c r="AK1006">
        <v>3563310</v>
      </c>
      <c r="AL1006">
        <v>1.7699999999999999E-4</v>
      </c>
      <c r="AM1006">
        <v>1.8699999999999999E-4</v>
      </c>
      <c r="AN1006">
        <v>1.75E-4</v>
      </c>
      <c r="AO1006">
        <v>1.7699999999999999E-4</v>
      </c>
      <c r="AP1006">
        <v>4560</v>
      </c>
      <c r="AQ1006">
        <v>1596980</v>
      </c>
      <c r="AR1006" t="s">
        <v>85</v>
      </c>
      <c r="AS1006" t="s">
        <v>85</v>
      </c>
      <c r="AT1006" t="s">
        <v>85</v>
      </c>
      <c r="AU1006" t="s">
        <v>85</v>
      </c>
      <c r="AV1006" t="s">
        <v>85</v>
      </c>
      <c r="AW1006" t="s">
        <v>85</v>
      </c>
      <c r="AX1006" t="s">
        <v>85</v>
      </c>
      <c r="AY1006" t="s">
        <v>85</v>
      </c>
      <c r="AZ1006" t="s">
        <v>85</v>
      </c>
      <c r="BA1006" t="s">
        <v>85</v>
      </c>
      <c r="BB1006" t="s">
        <v>85</v>
      </c>
      <c r="BC1006" t="s">
        <v>85</v>
      </c>
      <c r="BD1006" t="s">
        <v>85</v>
      </c>
      <c r="BE1006" t="s">
        <v>85</v>
      </c>
      <c r="BF1006" t="s">
        <v>85</v>
      </c>
      <c r="BG1006" t="s">
        <v>85</v>
      </c>
      <c r="BH1006" t="s">
        <v>85</v>
      </c>
      <c r="BI1006" t="s">
        <v>85</v>
      </c>
      <c r="BJ1006" t="s">
        <v>85</v>
      </c>
      <c r="BK1006" t="s">
        <v>85</v>
      </c>
      <c r="BL1006" t="s">
        <v>85</v>
      </c>
      <c r="BM1006" t="s">
        <v>85</v>
      </c>
      <c r="BN1006" t="s">
        <v>85</v>
      </c>
      <c r="BO1006" t="s">
        <v>85</v>
      </c>
      <c r="BP1006">
        <v>6.6389999999999999E-3</v>
      </c>
      <c r="BQ1006">
        <v>6.8230000000000001E-3</v>
      </c>
      <c r="BR1006">
        <v>6.6379999999999998E-3</v>
      </c>
      <c r="BS1006">
        <v>6.7999999999999996E-3</v>
      </c>
      <c r="BT1006">
        <v>298160</v>
      </c>
      <c r="BU1006">
        <v>211837000</v>
      </c>
      <c r="BV1006" t="s">
        <v>85</v>
      </c>
      <c r="BW1006" t="s">
        <v>85</v>
      </c>
      <c r="BX1006" t="s">
        <v>85</v>
      </c>
      <c r="BY1006" t="s">
        <v>85</v>
      </c>
      <c r="BZ1006" t="s">
        <v>85</v>
      </c>
      <c r="CA1006" t="s">
        <v>85</v>
      </c>
      <c r="CB1006" t="s">
        <v>85</v>
      </c>
      <c r="CC1006" t="s">
        <v>85</v>
      </c>
      <c r="CD1006" t="s">
        <v>85</v>
      </c>
      <c r="CE1006" t="s">
        <v>85</v>
      </c>
      <c r="CF1006" t="s">
        <v>85</v>
      </c>
      <c r="CG1006" t="s">
        <v>85</v>
      </c>
      <c r="CH1006" t="str">
        <f>IFERROR(VLOOKUP($A1006,vix_cboe!$A$1:$E4598,2,FALSE),"NA")</f>
        <v>NA</v>
      </c>
      <c r="CI1006" t="str">
        <f>IFERROR(VLOOKUP($A1006,vix_cboe!$A$1:$E4598,3,FALSE),"NA")</f>
        <v>NA</v>
      </c>
      <c r="CJ1006" t="str">
        <f>IFERROR(VLOOKUP($A1006,vix_cboe!$A$1:$E4598,4,FALSE),"NA")</f>
        <v>NA</v>
      </c>
      <c r="CK1006" t="str">
        <f>IFERROR(VLOOKUP($A1006,vix_cboe!$A$1:$E4598,5,FALSE),"NA")</f>
        <v>NA</v>
      </c>
      <c r="CL1006" s="5" t="str">
        <f>IFERROR(VLOOKUP($A1006,gold_gold.org!$A$1:$G$10247,2,FALSE),"NA")</f>
        <v>NA</v>
      </c>
      <c r="CM1006" s="5" t="str">
        <f>IFERROR(VLOOKUP($A1006,gold_gold.org!$A$1:$G$10247,3,FALSE),"NA")</f>
        <v>NA</v>
      </c>
      <c r="CN1006" s="5" t="str">
        <f>IFERROR(VLOOKUP($A1006,gold_gold.org!$A$1:$G$10247,4,FALSE),"NA")</f>
        <v>NA</v>
      </c>
      <c r="CO1006" s="5" t="str">
        <f>IFERROR(VLOOKUP($A1006,gold_gold.org!$A$1:$G$10247,5,FALSE),"NA")</f>
        <v>NA</v>
      </c>
      <c r="CP1006" t="str">
        <f>IFERROR(VLOOKUP($A1006,crude_oil_eia!$A$1:$C$8255,2,FALSE),"NA")</f>
        <v>NA</v>
      </c>
      <c r="CQ1006" t="str">
        <f>IFERROR(VLOOKUP($A1006,crude_oil_eia!$A$1:$C$8255,3,FALSE),"NA")</f>
        <v>NA</v>
      </c>
      <c r="CR1006" t="str">
        <f>IFERROR(VLOOKUP($A1006,dji_yahoo!$A$1:$G$1214,2,FALSE),"NA")</f>
        <v>NA</v>
      </c>
      <c r="CS1006" t="str">
        <f>IFERROR(VLOOKUP($A1006,dji_yahoo!$A$1:$G$1214,3,FALSE),"NA")</f>
        <v>NA</v>
      </c>
      <c r="CT1006" t="str">
        <f>IFERROR(VLOOKUP($A1006,dji_yahoo!$A$1:$G$1214,4,FALSE),"NA")</f>
        <v>NA</v>
      </c>
      <c r="CU1006" t="str">
        <f>IFERROR(VLOOKUP($A1006,dji_yahoo!$A$1:$G$1214,5,FALSE),"NA")</f>
        <v>NA</v>
      </c>
      <c r="CV1006" t="str">
        <f>IFERROR(VLOOKUP($A1006,dji_yahoo!$A$1:$G$1214,7,FALSE),"NA")</f>
        <v>NA</v>
      </c>
      <c r="CW1006" s="5" t="str">
        <f>IFERROR(VLOOKUP($A1006,nasdaq_yahoo!$A$1:$G$1249,2,FALSE),"NA")</f>
        <v>NA</v>
      </c>
      <c r="CX1006" s="5" t="str">
        <f>IFERROR(VLOOKUP($A1006,nasdaq_yahoo!$A$1:$G$1249,3,FALSE),"NA")</f>
        <v>NA</v>
      </c>
      <c r="CY1006" s="5" t="str">
        <f>IFERROR(VLOOKUP($A1006,nasdaq_yahoo!$A$1:$G$1249,4,FALSE),"NA")</f>
        <v>NA</v>
      </c>
      <c r="CZ1006" s="5" t="str">
        <f>IFERROR(VLOOKUP($A1006,nasdaq_yahoo!$A$1:$G$1249,5,FALSE),"NA")</f>
        <v>NA</v>
      </c>
      <c r="DA1006" s="6" t="str">
        <f>IFERROR(VLOOKUP($A1006,nasdaq_yahoo!$A$1:$G$1249,7,FALSE),"NA")</f>
        <v>NA</v>
      </c>
      <c r="DB1006" s="5">
        <f>IFERROR(VLOOKUP($A1006,USEPUINDXD!$A$1:$B$1827,2,FALSE),"NA")</f>
        <v>108.5</v>
      </c>
    </row>
    <row r="1007" spans="1:106">
      <c r="A1007" s="1">
        <v>42146</v>
      </c>
      <c r="B1007">
        <v>235.32</v>
      </c>
      <c r="C1007">
        <v>240.97</v>
      </c>
      <c r="D1007">
        <v>235.06</v>
      </c>
      <c r="E1007">
        <v>240.35</v>
      </c>
      <c r="F1007">
        <v>27003000</v>
      </c>
      <c r="G1007">
        <v>3338560000</v>
      </c>
      <c r="H1007">
        <v>2.84</v>
      </c>
      <c r="I1007">
        <v>2.95</v>
      </c>
      <c r="J1007">
        <v>2.81</v>
      </c>
      <c r="K1007">
        <v>2.91</v>
      </c>
      <c r="L1007">
        <v>108165</v>
      </c>
      <c r="M1007">
        <v>15278400</v>
      </c>
      <c r="N1007" t="s">
        <v>85</v>
      </c>
      <c r="O1007" t="s">
        <v>85</v>
      </c>
      <c r="P1007" t="s">
        <v>85</v>
      </c>
      <c r="Q1007" t="s">
        <v>85</v>
      </c>
      <c r="R1007" t="s">
        <v>85</v>
      </c>
      <c r="S1007" t="s">
        <v>85</v>
      </c>
      <c r="T1007" t="s">
        <v>85</v>
      </c>
      <c r="U1007" t="s">
        <v>85</v>
      </c>
      <c r="V1007" t="s">
        <v>85</v>
      </c>
      <c r="W1007" t="s">
        <v>85</v>
      </c>
      <c r="X1007" t="s">
        <v>85</v>
      </c>
      <c r="Y1007" t="s">
        <v>85</v>
      </c>
      <c r="Z1007">
        <v>1.48</v>
      </c>
      <c r="AA1007">
        <v>1.88</v>
      </c>
      <c r="AB1007">
        <v>1.48</v>
      </c>
      <c r="AC1007">
        <v>1.83</v>
      </c>
      <c r="AD1007">
        <v>5017600</v>
      </c>
      <c r="AE1007">
        <v>58038700</v>
      </c>
      <c r="AF1007">
        <v>0.46715699999999999</v>
      </c>
      <c r="AG1007">
        <v>0.47735499999999997</v>
      </c>
      <c r="AH1007">
        <v>0.421431</v>
      </c>
      <c r="AI1007">
        <v>0.46076400000000001</v>
      </c>
      <c r="AJ1007">
        <v>52852</v>
      </c>
      <c r="AK1007">
        <v>3620250</v>
      </c>
      <c r="AL1007">
        <v>1.7200000000000001E-4</v>
      </c>
      <c r="AM1007">
        <v>1.83E-4</v>
      </c>
      <c r="AN1007">
        <v>1.6799999999999999E-4</v>
      </c>
      <c r="AO1007">
        <v>1.7699999999999999E-4</v>
      </c>
      <c r="AP1007">
        <v>4136</v>
      </c>
      <c r="AQ1007">
        <v>1549800</v>
      </c>
      <c r="AR1007" t="s">
        <v>85</v>
      </c>
      <c r="AS1007" t="s">
        <v>85</v>
      </c>
      <c r="AT1007" t="s">
        <v>85</v>
      </c>
      <c r="AU1007" t="s">
        <v>85</v>
      </c>
      <c r="AV1007" t="s">
        <v>85</v>
      </c>
      <c r="AW1007" t="s">
        <v>85</v>
      </c>
      <c r="AX1007" t="s">
        <v>85</v>
      </c>
      <c r="AY1007" t="s">
        <v>85</v>
      </c>
      <c r="AZ1007" t="s">
        <v>85</v>
      </c>
      <c r="BA1007" t="s">
        <v>85</v>
      </c>
      <c r="BB1007" t="s">
        <v>85</v>
      </c>
      <c r="BC1007" t="s">
        <v>85</v>
      </c>
      <c r="BD1007" t="s">
        <v>85</v>
      </c>
      <c r="BE1007" t="s">
        <v>85</v>
      </c>
      <c r="BF1007" t="s">
        <v>85</v>
      </c>
      <c r="BG1007" t="s">
        <v>85</v>
      </c>
      <c r="BH1007" t="s">
        <v>85</v>
      </c>
      <c r="BI1007" t="s">
        <v>85</v>
      </c>
      <c r="BJ1007" t="s">
        <v>85</v>
      </c>
      <c r="BK1007" t="s">
        <v>85</v>
      </c>
      <c r="BL1007" t="s">
        <v>85</v>
      </c>
      <c r="BM1007" t="s">
        <v>85</v>
      </c>
      <c r="BN1007" t="s">
        <v>85</v>
      </c>
      <c r="BO1007" t="s">
        <v>85</v>
      </c>
      <c r="BP1007">
        <v>6.5729999999999998E-3</v>
      </c>
      <c r="BQ1007">
        <v>6.6530000000000001E-3</v>
      </c>
      <c r="BR1007">
        <v>6.5519999999999997E-3</v>
      </c>
      <c r="BS1007">
        <v>6.6490000000000004E-3</v>
      </c>
      <c r="BT1007">
        <v>314421</v>
      </c>
      <c r="BU1007">
        <v>209734000</v>
      </c>
      <c r="BV1007" t="s">
        <v>85</v>
      </c>
      <c r="BW1007" t="s">
        <v>85</v>
      </c>
      <c r="BX1007" t="s">
        <v>85</v>
      </c>
      <c r="BY1007" t="s">
        <v>85</v>
      </c>
      <c r="BZ1007" t="s">
        <v>85</v>
      </c>
      <c r="CA1007" t="s">
        <v>85</v>
      </c>
      <c r="CB1007" t="s">
        <v>85</v>
      </c>
      <c r="CC1007" t="s">
        <v>85</v>
      </c>
      <c r="CD1007" t="s">
        <v>85</v>
      </c>
      <c r="CE1007" t="s">
        <v>85</v>
      </c>
      <c r="CF1007" t="s">
        <v>85</v>
      </c>
      <c r="CG1007" t="s">
        <v>85</v>
      </c>
      <c r="CH1007">
        <f>IFERROR(VLOOKUP($A1007,vix_cboe!$A$1:$E4599,2,FALSE),"NA")</f>
        <v>12.37</v>
      </c>
      <c r="CI1007">
        <f>IFERROR(VLOOKUP($A1007,vix_cboe!$A$1:$E4599,3,FALSE),"NA")</f>
        <v>12.37</v>
      </c>
      <c r="CJ1007">
        <f>IFERROR(VLOOKUP($A1007,vix_cboe!$A$1:$E4599,4,FALSE),"NA")</f>
        <v>11.82</v>
      </c>
      <c r="CK1007">
        <f>IFERROR(VLOOKUP($A1007,vix_cboe!$A$1:$E4599,5,FALSE),"NA")</f>
        <v>12.13</v>
      </c>
      <c r="CL1007" s="5">
        <f>IFERROR(VLOOKUP($A1007,gold_gold.org!$A$1:$G$10247,2,FALSE),"NA")</f>
        <v>1204.0999999999999</v>
      </c>
      <c r="CM1007" s="5">
        <f>IFERROR(VLOOKUP($A1007,gold_gold.org!$A$1:$G$10247,3,FALSE),"NA")</f>
        <v>1092.3033800000001</v>
      </c>
      <c r="CN1007" s="5">
        <f>IFERROR(VLOOKUP($A1007,gold_gold.org!$A$1:$G$10247,4,FALSE),"NA")</f>
        <v>146237.92353</v>
      </c>
      <c r="CO1007" s="5">
        <f>IFERROR(VLOOKUP($A1007,gold_gold.org!$A$1:$G$10247,5,FALSE),"NA")</f>
        <v>776.71379000000002</v>
      </c>
      <c r="CP1007">
        <f>IFERROR(VLOOKUP($A1007,crude_oil_eia!$A$1:$C$8255,2,FALSE),"NA")</f>
        <v>58.88</v>
      </c>
      <c r="CQ1007">
        <f>IFERROR(VLOOKUP($A1007,crude_oil_eia!$A$1:$C$8255,3,FALSE),"NA")</f>
        <v>64.7</v>
      </c>
      <c r="CR1007">
        <f>IFERROR(VLOOKUP($A1007,dji_yahoo!$A$1:$G$1214,2,FALSE),"NA")</f>
        <v>18286.869140999999</v>
      </c>
      <c r="CS1007">
        <f>IFERROR(VLOOKUP($A1007,dji_yahoo!$A$1:$G$1214,3,FALSE),"NA")</f>
        <v>18286.869140999999</v>
      </c>
      <c r="CT1007">
        <f>IFERROR(VLOOKUP($A1007,dji_yahoo!$A$1:$G$1214,4,FALSE),"NA")</f>
        <v>18217.140625</v>
      </c>
      <c r="CU1007">
        <f>IFERROR(VLOOKUP($A1007,dji_yahoo!$A$1:$G$1214,5,FALSE),"NA")</f>
        <v>18232.019531000002</v>
      </c>
      <c r="CV1007">
        <f>IFERROR(VLOOKUP($A1007,dji_yahoo!$A$1:$G$1214,7,FALSE),"NA")</f>
        <v>78890000</v>
      </c>
      <c r="CW1007" s="5">
        <f>IFERROR(VLOOKUP($A1007,nasdaq_yahoo!$A$1:$G$1249,2,FALSE),"NA")</f>
        <v>5085.3901370000003</v>
      </c>
      <c r="CX1007" s="5">
        <f>IFERROR(VLOOKUP($A1007,nasdaq_yahoo!$A$1:$G$1249,3,FALSE),"NA")</f>
        <v>5103.8398440000001</v>
      </c>
      <c r="CY1007" s="5">
        <f>IFERROR(VLOOKUP($A1007,nasdaq_yahoo!$A$1:$G$1249,4,FALSE),"NA")</f>
        <v>5085.1899409999996</v>
      </c>
      <c r="CZ1007" s="5">
        <f>IFERROR(VLOOKUP($A1007,nasdaq_yahoo!$A$1:$G$1249,5,FALSE),"NA")</f>
        <v>5089.3598629999997</v>
      </c>
      <c r="DA1007" s="6">
        <f>IFERROR(VLOOKUP($A1007,nasdaq_yahoo!$A$1:$G$1249,7,FALSE),"NA")</f>
        <v>1544920000</v>
      </c>
      <c r="DB1007" s="5">
        <f>IFERROR(VLOOKUP($A1007,USEPUINDXD!$A$1:$B$1827,2,FALSE),"NA")</f>
        <v>65.97</v>
      </c>
    </row>
    <row r="1008" spans="1:106">
      <c r="A1008" s="1">
        <v>42145</v>
      </c>
      <c r="B1008">
        <v>234.02</v>
      </c>
      <c r="C1008">
        <v>236.24</v>
      </c>
      <c r="D1008">
        <v>233.84</v>
      </c>
      <c r="E1008">
        <v>235.34</v>
      </c>
      <c r="F1008">
        <v>15108900</v>
      </c>
      <c r="G1008">
        <v>3319140000</v>
      </c>
      <c r="H1008">
        <v>2.88</v>
      </c>
      <c r="I1008">
        <v>2.91</v>
      </c>
      <c r="J1008">
        <v>2.84</v>
      </c>
      <c r="K1008">
        <v>2.84</v>
      </c>
      <c r="L1008">
        <v>37087</v>
      </c>
      <c r="M1008">
        <v>15524500</v>
      </c>
      <c r="N1008" t="s">
        <v>85</v>
      </c>
      <c r="O1008" t="s">
        <v>85</v>
      </c>
      <c r="P1008" t="s">
        <v>85</v>
      </c>
      <c r="Q1008" t="s">
        <v>85</v>
      </c>
      <c r="R1008" t="s">
        <v>85</v>
      </c>
      <c r="S1008" t="s">
        <v>85</v>
      </c>
      <c r="T1008" t="s">
        <v>85</v>
      </c>
      <c r="U1008" t="s">
        <v>85</v>
      </c>
      <c r="V1008" t="s">
        <v>85</v>
      </c>
      <c r="W1008" t="s">
        <v>85</v>
      </c>
      <c r="X1008" t="s">
        <v>85</v>
      </c>
      <c r="Y1008" t="s">
        <v>85</v>
      </c>
      <c r="Z1008">
        <v>1.46</v>
      </c>
      <c r="AA1008">
        <v>1.48</v>
      </c>
      <c r="AB1008">
        <v>1.46</v>
      </c>
      <c r="AC1008">
        <v>1.48</v>
      </c>
      <c r="AD1008">
        <v>1109240</v>
      </c>
      <c r="AE1008">
        <v>57264300</v>
      </c>
      <c r="AF1008">
        <v>0.51271100000000003</v>
      </c>
      <c r="AG1008">
        <v>0.53578300000000001</v>
      </c>
      <c r="AH1008">
        <v>0.44091599999999997</v>
      </c>
      <c r="AI1008">
        <v>0.46295599999999998</v>
      </c>
      <c r="AJ1008">
        <v>110387</v>
      </c>
      <c r="AK1008">
        <v>3965800</v>
      </c>
      <c r="AL1008">
        <v>1.7200000000000001E-4</v>
      </c>
      <c r="AM1008">
        <v>1.85E-4</v>
      </c>
      <c r="AN1008">
        <v>1.7000000000000001E-4</v>
      </c>
      <c r="AO1008">
        <v>1.7200000000000001E-4</v>
      </c>
      <c r="AP1008">
        <v>7586</v>
      </c>
      <c r="AQ1008">
        <v>1545760</v>
      </c>
      <c r="AR1008" t="s">
        <v>85</v>
      </c>
      <c r="AS1008" t="s">
        <v>85</v>
      </c>
      <c r="AT1008" t="s">
        <v>85</v>
      </c>
      <c r="AU1008" t="s">
        <v>85</v>
      </c>
      <c r="AV1008" t="s">
        <v>85</v>
      </c>
      <c r="AW1008" t="s">
        <v>85</v>
      </c>
      <c r="AX1008" t="s">
        <v>85</v>
      </c>
      <c r="AY1008" t="s">
        <v>85</v>
      </c>
      <c r="AZ1008" t="s">
        <v>85</v>
      </c>
      <c r="BA1008" t="s">
        <v>85</v>
      </c>
      <c r="BB1008" t="s">
        <v>85</v>
      </c>
      <c r="BC1008" t="s">
        <v>85</v>
      </c>
      <c r="BD1008" t="s">
        <v>85</v>
      </c>
      <c r="BE1008" t="s">
        <v>85</v>
      </c>
      <c r="BF1008" t="s">
        <v>85</v>
      </c>
      <c r="BG1008" t="s">
        <v>85</v>
      </c>
      <c r="BH1008" t="s">
        <v>85</v>
      </c>
      <c r="BI1008" t="s">
        <v>85</v>
      </c>
      <c r="BJ1008" t="s">
        <v>85</v>
      </c>
      <c r="BK1008" t="s">
        <v>85</v>
      </c>
      <c r="BL1008" t="s">
        <v>85</v>
      </c>
      <c r="BM1008" t="s">
        <v>85</v>
      </c>
      <c r="BN1008" t="s">
        <v>85</v>
      </c>
      <c r="BO1008" t="s">
        <v>85</v>
      </c>
      <c r="BP1008">
        <v>6.6360000000000004E-3</v>
      </c>
      <c r="BQ1008">
        <v>6.6579999999999999E-3</v>
      </c>
      <c r="BR1008">
        <v>6.5490000000000001E-3</v>
      </c>
      <c r="BS1008">
        <v>6.5729999999999998E-3</v>
      </c>
      <c r="BT1008">
        <v>182022</v>
      </c>
      <c r="BU1008">
        <v>211749000</v>
      </c>
      <c r="BV1008" t="s">
        <v>85</v>
      </c>
      <c r="BW1008" t="s">
        <v>85</v>
      </c>
      <c r="BX1008" t="s">
        <v>85</v>
      </c>
      <c r="BY1008" t="s">
        <v>85</v>
      </c>
      <c r="BZ1008" t="s">
        <v>85</v>
      </c>
      <c r="CA1008" t="s">
        <v>85</v>
      </c>
      <c r="CB1008" t="s">
        <v>85</v>
      </c>
      <c r="CC1008" t="s">
        <v>85</v>
      </c>
      <c r="CD1008" t="s">
        <v>85</v>
      </c>
      <c r="CE1008" t="s">
        <v>85</v>
      </c>
      <c r="CF1008" t="s">
        <v>85</v>
      </c>
      <c r="CG1008" t="s">
        <v>85</v>
      </c>
      <c r="CH1008">
        <f>IFERROR(VLOOKUP($A1008,vix_cboe!$A$1:$E4600,2,FALSE),"NA")</f>
        <v>13.03</v>
      </c>
      <c r="CI1008">
        <f>IFERROR(VLOOKUP($A1008,vix_cboe!$A$1:$E4600,3,FALSE),"NA")</f>
        <v>13.09</v>
      </c>
      <c r="CJ1008">
        <f>IFERROR(VLOOKUP($A1008,vix_cboe!$A$1:$E4600,4,FALSE),"NA")</f>
        <v>12.09</v>
      </c>
      <c r="CK1008">
        <f>IFERROR(VLOOKUP($A1008,vix_cboe!$A$1:$E4600,5,FALSE),"NA")</f>
        <v>12.11</v>
      </c>
      <c r="CL1008" s="5">
        <f>IFERROR(VLOOKUP($A1008,gold_gold.org!$A$1:$G$10247,2,FALSE),"NA")</f>
        <v>1205</v>
      </c>
      <c r="CM1008" s="5">
        <f>IFERROR(VLOOKUP($A1008,gold_gold.org!$A$1:$G$10247,3,FALSE),"NA")</f>
        <v>1083.4876899999999</v>
      </c>
      <c r="CN1008" s="5">
        <f>IFERROR(VLOOKUP($A1008,gold_gold.org!$A$1:$G$10247,4,FALSE),"NA")</f>
        <v>145991.77353000001</v>
      </c>
      <c r="CO1008" s="5">
        <f>IFERROR(VLOOKUP($A1008,gold_gold.org!$A$1:$G$10247,5,FALSE),"NA")</f>
        <v>769.00994000000003</v>
      </c>
      <c r="CP1008">
        <f>IFERROR(VLOOKUP($A1008,crude_oil_eia!$A$1:$C$8255,2,FALSE),"NA")</f>
        <v>60.18</v>
      </c>
      <c r="CQ1008">
        <f>IFERROR(VLOOKUP($A1008,crude_oil_eia!$A$1:$C$8255,3,FALSE),"NA")</f>
        <v>64.7</v>
      </c>
      <c r="CR1008">
        <f>IFERROR(VLOOKUP($A1008,dji_yahoo!$A$1:$G$1214,2,FALSE),"NA")</f>
        <v>18285.869140999999</v>
      </c>
      <c r="CS1008">
        <f>IFERROR(VLOOKUP($A1008,dji_yahoo!$A$1:$G$1214,3,FALSE),"NA")</f>
        <v>18314.890625</v>
      </c>
      <c r="CT1008">
        <f>IFERROR(VLOOKUP($A1008,dji_yahoo!$A$1:$G$1214,4,FALSE),"NA")</f>
        <v>18249.900390999999</v>
      </c>
      <c r="CU1008">
        <f>IFERROR(VLOOKUP($A1008,dji_yahoo!$A$1:$G$1214,5,FALSE),"NA")</f>
        <v>18285.740234000001</v>
      </c>
      <c r="CV1008">
        <f>IFERROR(VLOOKUP($A1008,dji_yahoo!$A$1:$G$1214,7,FALSE),"NA")</f>
        <v>84270000</v>
      </c>
      <c r="CW1008" s="5">
        <f>IFERROR(VLOOKUP($A1008,nasdaq_yahoo!$A$1:$G$1249,2,FALSE),"NA")</f>
        <v>5065.9399409999996</v>
      </c>
      <c r="CX1008" s="5">
        <f>IFERROR(VLOOKUP($A1008,nasdaq_yahoo!$A$1:$G$1249,3,FALSE),"NA")</f>
        <v>5098.2299800000001</v>
      </c>
      <c r="CY1008" s="5">
        <f>IFERROR(VLOOKUP($A1008,nasdaq_yahoo!$A$1:$G$1249,4,FALSE),"NA")</f>
        <v>5062.5097660000001</v>
      </c>
      <c r="CZ1008" s="5">
        <f>IFERROR(VLOOKUP($A1008,nasdaq_yahoo!$A$1:$G$1249,5,FALSE),"NA")</f>
        <v>5090.7900390000004</v>
      </c>
      <c r="DA1008" s="6">
        <f>IFERROR(VLOOKUP($A1008,nasdaq_yahoo!$A$1:$G$1249,7,FALSE),"NA")</f>
        <v>1683670000</v>
      </c>
      <c r="DB1008" s="5">
        <f>IFERROR(VLOOKUP($A1008,USEPUINDXD!$A$1:$B$1827,2,FALSE),"NA")</f>
        <v>58.45</v>
      </c>
    </row>
    <row r="1009" spans="1:106">
      <c r="A1009" s="1">
        <v>42144</v>
      </c>
      <c r="B1009">
        <v>231.89</v>
      </c>
      <c r="C1009">
        <v>234.68</v>
      </c>
      <c r="D1009">
        <v>231.84</v>
      </c>
      <c r="E1009">
        <v>234.02</v>
      </c>
      <c r="F1009">
        <v>15499400</v>
      </c>
      <c r="G1009">
        <v>3288140000</v>
      </c>
      <c r="H1009">
        <v>2.89</v>
      </c>
      <c r="I1009">
        <v>2.9</v>
      </c>
      <c r="J1009">
        <v>2.78</v>
      </c>
      <c r="K1009">
        <v>2.88</v>
      </c>
      <c r="L1009">
        <v>48146</v>
      </c>
      <c r="M1009">
        <v>15532900</v>
      </c>
      <c r="N1009" t="s">
        <v>85</v>
      </c>
      <c r="O1009" t="s">
        <v>85</v>
      </c>
      <c r="P1009" t="s">
        <v>85</v>
      </c>
      <c r="Q1009" t="s">
        <v>85</v>
      </c>
      <c r="R1009" t="s">
        <v>85</v>
      </c>
      <c r="S1009" t="s">
        <v>85</v>
      </c>
      <c r="T1009" t="s">
        <v>85</v>
      </c>
      <c r="U1009" t="s">
        <v>85</v>
      </c>
      <c r="V1009" t="s">
        <v>85</v>
      </c>
      <c r="W1009" t="s">
        <v>85</v>
      </c>
      <c r="X1009" t="s">
        <v>85</v>
      </c>
      <c r="Y1009" t="s">
        <v>85</v>
      </c>
      <c r="Z1009">
        <v>1.45</v>
      </c>
      <c r="AA1009">
        <v>1.46</v>
      </c>
      <c r="AB1009">
        <v>1.45</v>
      </c>
      <c r="AC1009">
        <v>1.46</v>
      </c>
      <c r="AD1009">
        <v>892369</v>
      </c>
      <c r="AE1009">
        <v>56936400</v>
      </c>
      <c r="AF1009">
        <v>0.51493999999999995</v>
      </c>
      <c r="AG1009">
        <v>0.55288899999999996</v>
      </c>
      <c r="AH1009">
        <v>0.49291699999999999</v>
      </c>
      <c r="AI1009">
        <v>0.49291699999999999</v>
      </c>
      <c r="AJ1009">
        <v>62290</v>
      </c>
      <c r="AK1009">
        <v>3975640</v>
      </c>
      <c r="AL1009">
        <v>1.7100000000000001E-4</v>
      </c>
      <c r="AM1009">
        <v>1.7899999999999999E-4</v>
      </c>
      <c r="AN1009">
        <v>1.6699999999999999E-4</v>
      </c>
      <c r="AO1009">
        <v>1.7200000000000001E-4</v>
      </c>
      <c r="AP1009">
        <v>8928</v>
      </c>
      <c r="AQ1009">
        <v>1536820</v>
      </c>
      <c r="AR1009" t="s">
        <v>85</v>
      </c>
      <c r="AS1009" t="s">
        <v>85</v>
      </c>
      <c r="AT1009" t="s">
        <v>85</v>
      </c>
      <c r="AU1009" t="s">
        <v>85</v>
      </c>
      <c r="AV1009" t="s">
        <v>85</v>
      </c>
      <c r="AW1009" t="s">
        <v>85</v>
      </c>
      <c r="AX1009" t="s">
        <v>85</v>
      </c>
      <c r="AY1009" t="s">
        <v>85</v>
      </c>
      <c r="AZ1009" t="s">
        <v>85</v>
      </c>
      <c r="BA1009" t="s">
        <v>85</v>
      </c>
      <c r="BB1009" t="s">
        <v>85</v>
      </c>
      <c r="BC1009" t="s">
        <v>85</v>
      </c>
      <c r="BD1009" t="s">
        <v>85</v>
      </c>
      <c r="BE1009" t="s">
        <v>85</v>
      </c>
      <c r="BF1009" t="s">
        <v>85</v>
      </c>
      <c r="BG1009" t="s">
        <v>85</v>
      </c>
      <c r="BH1009" t="s">
        <v>85</v>
      </c>
      <c r="BI1009" t="s">
        <v>85</v>
      </c>
      <c r="BJ1009" t="s">
        <v>85</v>
      </c>
      <c r="BK1009" t="s">
        <v>85</v>
      </c>
      <c r="BL1009" t="s">
        <v>85</v>
      </c>
      <c r="BM1009" t="s">
        <v>85</v>
      </c>
      <c r="BN1009" t="s">
        <v>85</v>
      </c>
      <c r="BO1009" t="s">
        <v>85</v>
      </c>
      <c r="BP1009">
        <v>6.5370000000000003E-3</v>
      </c>
      <c r="BQ1009">
        <v>6.803E-3</v>
      </c>
      <c r="BR1009">
        <v>6.5370000000000003E-3</v>
      </c>
      <c r="BS1009">
        <v>6.6360000000000004E-3</v>
      </c>
      <c r="BT1009">
        <v>465374</v>
      </c>
      <c r="BU1009">
        <v>208571000</v>
      </c>
      <c r="BV1009" t="s">
        <v>85</v>
      </c>
      <c r="BW1009" t="s">
        <v>85</v>
      </c>
      <c r="BX1009" t="s">
        <v>85</v>
      </c>
      <c r="BY1009" t="s">
        <v>85</v>
      </c>
      <c r="BZ1009" t="s">
        <v>85</v>
      </c>
      <c r="CA1009" t="s">
        <v>85</v>
      </c>
      <c r="CB1009" t="s">
        <v>85</v>
      </c>
      <c r="CC1009" t="s">
        <v>85</v>
      </c>
      <c r="CD1009" t="s">
        <v>85</v>
      </c>
      <c r="CE1009" t="s">
        <v>85</v>
      </c>
      <c r="CF1009" t="s">
        <v>85</v>
      </c>
      <c r="CG1009" t="s">
        <v>85</v>
      </c>
      <c r="CH1009">
        <f>IFERROR(VLOOKUP($A1009,vix_cboe!$A$1:$E4601,2,FALSE),"NA")</f>
        <v>12.9</v>
      </c>
      <c r="CI1009">
        <f>IFERROR(VLOOKUP($A1009,vix_cboe!$A$1:$E4601,3,FALSE),"NA")</f>
        <v>13.27</v>
      </c>
      <c r="CJ1009">
        <f>IFERROR(VLOOKUP($A1009,vix_cboe!$A$1:$E4601,4,FALSE),"NA")</f>
        <v>12.62</v>
      </c>
      <c r="CK1009">
        <f>IFERROR(VLOOKUP($A1009,vix_cboe!$A$1:$E4601,5,FALSE),"NA")</f>
        <v>12.88</v>
      </c>
      <c r="CL1009" s="5">
        <f>IFERROR(VLOOKUP($A1009,gold_gold.org!$A$1:$G$10247,2,FALSE),"NA")</f>
        <v>1210.5</v>
      </c>
      <c r="CM1009" s="5">
        <f>IFERROR(VLOOKUP($A1009,gold_gold.org!$A$1:$G$10247,3,FALSE),"NA")</f>
        <v>1090.2954400000001</v>
      </c>
      <c r="CN1009" s="5">
        <f>IFERROR(VLOOKUP($A1009,gold_gold.org!$A$1:$G$10247,4,FALSE),"NA")</f>
        <v>146718.63625000001</v>
      </c>
      <c r="CO1009" s="5">
        <f>IFERROR(VLOOKUP($A1009,gold_gold.org!$A$1:$G$10247,5,FALSE),"NA")</f>
        <v>778.18154000000004</v>
      </c>
      <c r="CP1009">
        <f>IFERROR(VLOOKUP($A1009,crude_oil_eia!$A$1:$C$8255,2,FALSE),"NA")</f>
        <v>58.96</v>
      </c>
      <c r="CQ1009">
        <f>IFERROR(VLOOKUP($A1009,crude_oil_eia!$A$1:$C$8255,3,FALSE),"NA")</f>
        <v>63.52</v>
      </c>
      <c r="CR1009">
        <f>IFERROR(VLOOKUP($A1009,dji_yahoo!$A$1:$G$1214,2,FALSE),"NA")</f>
        <v>18315.060547000001</v>
      </c>
      <c r="CS1009">
        <f>IFERROR(VLOOKUP($A1009,dji_yahoo!$A$1:$G$1214,3,FALSE),"NA")</f>
        <v>18350.130859000001</v>
      </c>
      <c r="CT1009">
        <f>IFERROR(VLOOKUP($A1009,dji_yahoo!$A$1:$G$1214,4,FALSE),"NA")</f>
        <v>18272.560547000001</v>
      </c>
      <c r="CU1009">
        <f>IFERROR(VLOOKUP($A1009,dji_yahoo!$A$1:$G$1214,5,FALSE),"NA")</f>
        <v>18285.400390999999</v>
      </c>
      <c r="CV1009">
        <f>IFERROR(VLOOKUP($A1009,dji_yahoo!$A$1:$G$1214,7,FALSE),"NA")</f>
        <v>80190000</v>
      </c>
      <c r="CW1009" s="5">
        <f>IFERROR(VLOOKUP($A1009,nasdaq_yahoo!$A$1:$G$1249,2,FALSE),"NA")</f>
        <v>5072.4399409999996</v>
      </c>
      <c r="CX1009" s="5">
        <f>IFERROR(VLOOKUP($A1009,nasdaq_yahoo!$A$1:$G$1249,3,FALSE),"NA")</f>
        <v>5097.5200199999999</v>
      </c>
      <c r="CY1009" s="5">
        <f>IFERROR(VLOOKUP($A1009,nasdaq_yahoo!$A$1:$G$1249,4,FALSE),"NA")</f>
        <v>5050.2099609999996</v>
      </c>
      <c r="CZ1009" s="5">
        <f>IFERROR(VLOOKUP($A1009,nasdaq_yahoo!$A$1:$G$1249,5,FALSE),"NA")</f>
        <v>5071.7402339999999</v>
      </c>
      <c r="DA1009" s="6">
        <f>IFERROR(VLOOKUP($A1009,nasdaq_yahoo!$A$1:$G$1249,7,FALSE),"NA")</f>
        <v>1786830000</v>
      </c>
      <c r="DB1009" s="5">
        <f>IFERROR(VLOOKUP($A1009,USEPUINDXD!$A$1:$B$1827,2,FALSE),"NA")</f>
        <v>56.09</v>
      </c>
    </row>
    <row r="1010" spans="1:106">
      <c r="A1010" s="1">
        <v>42143</v>
      </c>
      <c r="B1010">
        <v>233.04</v>
      </c>
      <c r="C1010">
        <v>234.15</v>
      </c>
      <c r="D1010">
        <v>231.82</v>
      </c>
      <c r="E1010">
        <v>231.95</v>
      </c>
      <c r="F1010">
        <v>14241900</v>
      </c>
      <c r="G1010">
        <v>3303650000</v>
      </c>
      <c r="H1010">
        <v>2.86</v>
      </c>
      <c r="I1010">
        <v>2.9</v>
      </c>
      <c r="J1010">
        <v>2.79</v>
      </c>
      <c r="K1010">
        <v>2.89</v>
      </c>
      <c r="L1010">
        <v>34282</v>
      </c>
      <c r="M1010">
        <v>15394100</v>
      </c>
      <c r="N1010" t="s">
        <v>85</v>
      </c>
      <c r="O1010" t="s">
        <v>85</v>
      </c>
      <c r="P1010" t="s">
        <v>85</v>
      </c>
      <c r="Q1010" t="s">
        <v>85</v>
      </c>
      <c r="R1010" t="s">
        <v>85</v>
      </c>
      <c r="S1010" t="s">
        <v>85</v>
      </c>
      <c r="T1010" t="s">
        <v>85</v>
      </c>
      <c r="U1010" t="s">
        <v>85</v>
      </c>
      <c r="V1010" t="s">
        <v>85</v>
      </c>
      <c r="W1010" t="s">
        <v>85</v>
      </c>
      <c r="X1010" t="s">
        <v>85</v>
      </c>
      <c r="Y1010" t="s">
        <v>85</v>
      </c>
      <c r="Z1010">
        <v>1.45</v>
      </c>
      <c r="AA1010">
        <v>1.46</v>
      </c>
      <c r="AB1010">
        <v>1.44</v>
      </c>
      <c r="AC1010">
        <v>1.45</v>
      </c>
      <c r="AD1010">
        <v>516737</v>
      </c>
      <c r="AE1010">
        <v>56631100</v>
      </c>
      <c r="AF1010">
        <v>0.53498199999999996</v>
      </c>
      <c r="AG1010">
        <v>0.55037400000000003</v>
      </c>
      <c r="AH1010">
        <v>0.495834</v>
      </c>
      <c r="AI1010">
        <v>0.51466000000000001</v>
      </c>
      <c r="AJ1010">
        <v>64157</v>
      </c>
      <c r="AK1010">
        <v>4122390</v>
      </c>
      <c r="AL1010">
        <v>1.66E-4</v>
      </c>
      <c r="AM1010">
        <v>1.8100000000000001E-4</v>
      </c>
      <c r="AN1010">
        <v>1.64E-4</v>
      </c>
      <c r="AO1010">
        <v>1.7100000000000001E-4</v>
      </c>
      <c r="AP1010">
        <v>9163</v>
      </c>
      <c r="AQ1010">
        <v>1493820</v>
      </c>
      <c r="AR1010" t="s">
        <v>85</v>
      </c>
      <c r="AS1010" t="s">
        <v>85</v>
      </c>
      <c r="AT1010" t="s">
        <v>85</v>
      </c>
      <c r="AU1010" t="s">
        <v>85</v>
      </c>
      <c r="AV1010" t="s">
        <v>85</v>
      </c>
      <c r="AW1010" t="s">
        <v>85</v>
      </c>
      <c r="AX1010" t="s">
        <v>85</v>
      </c>
      <c r="AY1010" t="s">
        <v>85</v>
      </c>
      <c r="AZ1010" t="s">
        <v>85</v>
      </c>
      <c r="BA1010" t="s">
        <v>85</v>
      </c>
      <c r="BB1010" t="s">
        <v>85</v>
      </c>
      <c r="BC1010" t="s">
        <v>85</v>
      </c>
      <c r="BD1010" t="s">
        <v>85</v>
      </c>
      <c r="BE1010" t="s">
        <v>85</v>
      </c>
      <c r="BF1010" t="s">
        <v>85</v>
      </c>
      <c r="BG1010" t="s">
        <v>85</v>
      </c>
      <c r="BH1010" t="s">
        <v>85</v>
      </c>
      <c r="BI1010" t="s">
        <v>85</v>
      </c>
      <c r="BJ1010" t="s">
        <v>85</v>
      </c>
      <c r="BK1010" t="s">
        <v>85</v>
      </c>
      <c r="BL1010" t="s">
        <v>85</v>
      </c>
      <c r="BM1010" t="s">
        <v>85</v>
      </c>
      <c r="BN1010" t="s">
        <v>85</v>
      </c>
      <c r="BO1010" t="s">
        <v>85</v>
      </c>
      <c r="BP1010">
        <v>5.7460000000000002E-3</v>
      </c>
      <c r="BQ1010">
        <v>6.5389999999999997E-3</v>
      </c>
      <c r="BR1010">
        <v>5.6969999999999998E-3</v>
      </c>
      <c r="BS1010">
        <v>6.5389999999999997E-3</v>
      </c>
      <c r="BT1010">
        <v>952584</v>
      </c>
      <c r="BU1010">
        <v>183361000</v>
      </c>
      <c r="BV1010" t="s">
        <v>85</v>
      </c>
      <c r="BW1010" t="s">
        <v>85</v>
      </c>
      <c r="BX1010" t="s">
        <v>85</v>
      </c>
      <c r="BY1010" t="s">
        <v>85</v>
      </c>
      <c r="BZ1010" t="s">
        <v>85</v>
      </c>
      <c r="CA1010" t="s">
        <v>85</v>
      </c>
      <c r="CB1010" t="s">
        <v>85</v>
      </c>
      <c r="CC1010" t="s">
        <v>85</v>
      </c>
      <c r="CD1010" t="s">
        <v>85</v>
      </c>
      <c r="CE1010" t="s">
        <v>85</v>
      </c>
      <c r="CF1010" t="s">
        <v>85</v>
      </c>
      <c r="CG1010" t="s">
        <v>85</v>
      </c>
      <c r="CH1010">
        <f>IFERROR(VLOOKUP($A1010,vix_cboe!$A$1:$E4602,2,FALSE),"NA")</f>
        <v>12.95</v>
      </c>
      <c r="CI1010">
        <f>IFERROR(VLOOKUP($A1010,vix_cboe!$A$1:$E4602,3,FALSE),"NA")</f>
        <v>13.13</v>
      </c>
      <c r="CJ1010">
        <f>IFERROR(VLOOKUP($A1010,vix_cboe!$A$1:$E4602,4,FALSE),"NA")</f>
        <v>12.55</v>
      </c>
      <c r="CK1010">
        <f>IFERROR(VLOOKUP($A1010,vix_cboe!$A$1:$E4602,5,FALSE),"NA")</f>
        <v>12.85</v>
      </c>
      <c r="CL1010" s="5">
        <f>IFERROR(VLOOKUP($A1010,gold_gold.org!$A$1:$G$10247,2,FALSE),"NA")</f>
        <v>1214.3</v>
      </c>
      <c r="CM1010" s="5">
        <f>IFERROR(VLOOKUP($A1010,gold_gold.org!$A$1:$G$10247,3,FALSE),"NA")</f>
        <v>1091.2611199999999</v>
      </c>
      <c r="CN1010" s="5">
        <f>IFERROR(VLOOKUP($A1010,gold_gold.org!$A$1:$G$10247,4,FALSE),"NA")</f>
        <v>146572.04162</v>
      </c>
      <c r="CO1010" s="5">
        <f>IFERROR(VLOOKUP($A1010,gold_gold.org!$A$1:$G$10247,5,FALSE),"NA")</f>
        <v>783.29335000000003</v>
      </c>
      <c r="CP1010">
        <f>IFERROR(VLOOKUP($A1010,crude_oil_eia!$A$1:$C$8255,2,FALSE),"NA")</f>
        <v>57.3</v>
      </c>
      <c r="CQ1010">
        <f>IFERROR(VLOOKUP($A1010,crude_oil_eia!$A$1:$C$8255,3,FALSE),"NA")</f>
        <v>63.48</v>
      </c>
      <c r="CR1010">
        <f>IFERROR(VLOOKUP($A1010,dji_yahoo!$A$1:$G$1214,2,FALSE),"NA")</f>
        <v>18300.480468999998</v>
      </c>
      <c r="CS1010">
        <f>IFERROR(VLOOKUP($A1010,dji_yahoo!$A$1:$G$1214,3,FALSE),"NA")</f>
        <v>18351.359375</v>
      </c>
      <c r="CT1010">
        <f>IFERROR(VLOOKUP($A1010,dji_yahoo!$A$1:$G$1214,4,FALSE),"NA")</f>
        <v>18261.349609000001</v>
      </c>
      <c r="CU1010">
        <f>IFERROR(VLOOKUP($A1010,dji_yahoo!$A$1:$G$1214,5,FALSE),"NA")</f>
        <v>18312.390625</v>
      </c>
      <c r="CV1010">
        <f>IFERROR(VLOOKUP($A1010,dji_yahoo!$A$1:$G$1214,7,FALSE),"NA")</f>
        <v>87200000</v>
      </c>
      <c r="CW1010" s="5">
        <f>IFERROR(VLOOKUP($A1010,nasdaq_yahoo!$A$1:$G$1249,2,FALSE),"NA")</f>
        <v>5080.4399409999996</v>
      </c>
      <c r="CX1010" s="5">
        <f>IFERROR(VLOOKUP($A1010,nasdaq_yahoo!$A$1:$G$1249,3,FALSE),"NA")</f>
        <v>5087.3500979999999</v>
      </c>
      <c r="CY1010" s="5">
        <f>IFERROR(VLOOKUP($A1010,nasdaq_yahoo!$A$1:$G$1249,4,FALSE),"NA")</f>
        <v>5062.7998049999997</v>
      </c>
      <c r="CZ1010" s="5">
        <f>IFERROR(VLOOKUP($A1010,nasdaq_yahoo!$A$1:$G$1249,5,FALSE),"NA")</f>
        <v>5070.0297849999997</v>
      </c>
      <c r="DA1010" s="6">
        <f>IFERROR(VLOOKUP($A1010,nasdaq_yahoo!$A$1:$G$1249,7,FALSE),"NA")</f>
        <v>1750980000</v>
      </c>
      <c r="DB1010" s="5">
        <f>IFERROR(VLOOKUP($A1010,USEPUINDXD!$A$1:$B$1827,2,FALSE),"NA")</f>
        <v>45.51</v>
      </c>
    </row>
    <row r="1011" spans="1:106">
      <c r="A1011" s="1">
        <v>42142</v>
      </c>
      <c r="B1011">
        <v>236.89</v>
      </c>
      <c r="C1011">
        <v>237.21</v>
      </c>
      <c r="D1011">
        <v>232.46</v>
      </c>
      <c r="E1011">
        <v>233.13</v>
      </c>
      <c r="F1011">
        <v>16780300</v>
      </c>
      <c r="G1011">
        <v>3357380000</v>
      </c>
      <c r="H1011">
        <v>2.93</v>
      </c>
      <c r="I1011">
        <v>2.95</v>
      </c>
      <c r="J1011">
        <v>2.83</v>
      </c>
      <c r="K1011">
        <v>2.86</v>
      </c>
      <c r="L1011">
        <v>42345</v>
      </c>
      <c r="M1011">
        <v>15751100</v>
      </c>
      <c r="N1011" t="s">
        <v>85</v>
      </c>
      <c r="O1011" t="s">
        <v>85</v>
      </c>
      <c r="P1011" t="s">
        <v>85</v>
      </c>
      <c r="Q1011" t="s">
        <v>85</v>
      </c>
      <c r="R1011" t="s">
        <v>85</v>
      </c>
      <c r="S1011" t="s">
        <v>85</v>
      </c>
      <c r="T1011" t="s">
        <v>85</v>
      </c>
      <c r="U1011" t="s">
        <v>85</v>
      </c>
      <c r="V1011" t="s">
        <v>85</v>
      </c>
      <c r="W1011" t="s">
        <v>85</v>
      </c>
      <c r="X1011" t="s">
        <v>85</v>
      </c>
      <c r="Y1011" t="s">
        <v>85</v>
      </c>
      <c r="Z1011">
        <v>1.45</v>
      </c>
      <c r="AA1011">
        <v>1.46</v>
      </c>
      <c r="AB1011">
        <v>1.44</v>
      </c>
      <c r="AC1011">
        <v>1.45</v>
      </c>
      <c r="AD1011">
        <v>630744</v>
      </c>
      <c r="AE1011">
        <v>56856600</v>
      </c>
      <c r="AF1011">
        <v>0.55893300000000001</v>
      </c>
      <c r="AG1011">
        <v>0.59770100000000004</v>
      </c>
      <c r="AH1011">
        <v>0.51715900000000004</v>
      </c>
      <c r="AI1011">
        <v>0.53577300000000005</v>
      </c>
      <c r="AJ1011">
        <v>66440</v>
      </c>
      <c r="AK1011">
        <v>4298940</v>
      </c>
      <c r="AL1011">
        <v>1.6000000000000001E-4</v>
      </c>
      <c r="AM1011">
        <v>1.7799999999999999E-4</v>
      </c>
      <c r="AN1011">
        <v>1.5899999999999999E-4</v>
      </c>
      <c r="AO1011">
        <v>1.6899999999999999E-4</v>
      </c>
      <c r="AP1011">
        <v>12653</v>
      </c>
      <c r="AQ1011">
        <v>1437570</v>
      </c>
      <c r="AR1011" t="s">
        <v>85</v>
      </c>
      <c r="AS1011" t="s">
        <v>85</v>
      </c>
      <c r="AT1011" t="s">
        <v>85</v>
      </c>
      <c r="AU1011" t="s">
        <v>85</v>
      </c>
      <c r="AV1011" t="s">
        <v>85</v>
      </c>
      <c r="AW1011" t="s">
        <v>85</v>
      </c>
      <c r="AX1011" t="s">
        <v>85</v>
      </c>
      <c r="AY1011" t="s">
        <v>85</v>
      </c>
      <c r="AZ1011" t="s">
        <v>85</v>
      </c>
      <c r="BA1011" t="s">
        <v>85</v>
      </c>
      <c r="BB1011" t="s">
        <v>85</v>
      </c>
      <c r="BC1011" t="s">
        <v>85</v>
      </c>
      <c r="BD1011" t="s">
        <v>85</v>
      </c>
      <c r="BE1011" t="s">
        <v>85</v>
      </c>
      <c r="BF1011" t="s">
        <v>85</v>
      </c>
      <c r="BG1011" t="s">
        <v>85</v>
      </c>
      <c r="BH1011" t="s">
        <v>85</v>
      </c>
      <c r="BI1011" t="s">
        <v>85</v>
      </c>
      <c r="BJ1011" t="s">
        <v>85</v>
      </c>
      <c r="BK1011" t="s">
        <v>85</v>
      </c>
      <c r="BL1011" t="s">
        <v>85</v>
      </c>
      <c r="BM1011" t="s">
        <v>85</v>
      </c>
      <c r="BN1011" t="s">
        <v>85</v>
      </c>
      <c r="BO1011" t="s">
        <v>85</v>
      </c>
      <c r="BP1011">
        <v>6.3270000000000002E-3</v>
      </c>
      <c r="BQ1011">
        <v>6.3290000000000004E-3</v>
      </c>
      <c r="BR1011">
        <v>5.7450000000000001E-3</v>
      </c>
      <c r="BS1011">
        <v>5.7479999999999996E-3</v>
      </c>
      <c r="BT1011">
        <v>1185930</v>
      </c>
      <c r="BU1011">
        <v>201897000</v>
      </c>
      <c r="BV1011" t="s">
        <v>85</v>
      </c>
      <c r="BW1011" t="s">
        <v>85</v>
      </c>
      <c r="BX1011" t="s">
        <v>85</v>
      </c>
      <c r="BY1011" t="s">
        <v>85</v>
      </c>
      <c r="BZ1011" t="s">
        <v>85</v>
      </c>
      <c r="CA1011" t="s">
        <v>85</v>
      </c>
      <c r="CB1011" t="s">
        <v>85</v>
      </c>
      <c r="CC1011" t="s">
        <v>85</v>
      </c>
      <c r="CD1011" t="s">
        <v>85</v>
      </c>
      <c r="CE1011" t="s">
        <v>85</v>
      </c>
      <c r="CF1011" t="s">
        <v>85</v>
      </c>
      <c r="CG1011" t="s">
        <v>85</v>
      </c>
      <c r="CH1011">
        <f>IFERROR(VLOOKUP($A1011,vix_cboe!$A$1:$E4603,2,FALSE),"NA")</f>
        <v>13.08</v>
      </c>
      <c r="CI1011">
        <f>IFERROR(VLOOKUP($A1011,vix_cboe!$A$1:$E4603,3,FALSE),"NA")</f>
        <v>13.22</v>
      </c>
      <c r="CJ1011">
        <f>IFERROR(VLOOKUP($A1011,vix_cboe!$A$1:$E4603,4,FALSE),"NA")</f>
        <v>12.55</v>
      </c>
      <c r="CK1011">
        <f>IFERROR(VLOOKUP($A1011,vix_cboe!$A$1:$E4603,5,FALSE),"NA")</f>
        <v>12.73</v>
      </c>
      <c r="CL1011" s="5">
        <f>IFERROR(VLOOKUP($A1011,gold_gold.org!$A$1:$G$10247,2,FALSE),"NA")</f>
        <v>1223.5</v>
      </c>
      <c r="CM1011" s="5">
        <f>IFERROR(VLOOKUP($A1011,gold_gold.org!$A$1:$G$10247,3,FALSE),"NA")</f>
        <v>1076.6462300000001</v>
      </c>
      <c r="CN1011" s="5">
        <f>IFERROR(VLOOKUP($A1011,gold_gold.org!$A$1:$G$10247,4,FALSE),"NA")</f>
        <v>146630.34031999999</v>
      </c>
      <c r="CO1011" s="5">
        <f>IFERROR(VLOOKUP($A1011,gold_gold.org!$A$1:$G$10247,5,FALSE),"NA")</f>
        <v>780.09465</v>
      </c>
      <c r="CP1011">
        <f>IFERROR(VLOOKUP($A1011,crude_oil_eia!$A$1:$C$8255,2,FALSE),"NA")</f>
        <v>59.44</v>
      </c>
      <c r="CQ1011">
        <f>IFERROR(VLOOKUP($A1011,crude_oil_eia!$A$1:$C$8255,3,FALSE),"NA")</f>
        <v>65.150000000000006</v>
      </c>
      <c r="CR1011">
        <f>IFERROR(VLOOKUP($A1011,dji_yahoo!$A$1:$G$1214,2,FALSE),"NA")</f>
        <v>18267.25</v>
      </c>
      <c r="CS1011">
        <f>IFERROR(VLOOKUP($A1011,dji_yahoo!$A$1:$G$1214,3,FALSE),"NA")</f>
        <v>18325.539063</v>
      </c>
      <c r="CT1011">
        <f>IFERROR(VLOOKUP($A1011,dji_yahoo!$A$1:$G$1214,4,FALSE),"NA")</f>
        <v>18244.259765999999</v>
      </c>
      <c r="CU1011">
        <f>IFERROR(VLOOKUP($A1011,dji_yahoo!$A$1:$G$1214,5,FALSE),"NA")</f>
        <v>18298.880859000001</v>
      </c>
      <c r="CV1011">
        <f>IFERROR(VLOOKUP($A1011,dji_yahoo!$A$1:$G$1214,7,FALSE),"NA")</f>
        <v>79080000</v>
      </c>
      <c r="CW1011" s="5">
        <f>IFERROR(VLOOKUP($A1011,nasdaq_yahoo!$A$1:$G$1249,2,FALSE),"NA")</f>
        <v>5040.919922</v>
      </c>
      <c r="CX1011" s="5">
        <f>IFERROR(VLOOKUP($A1011,nasdaq_yahoo!$A$1:$G$1249,3,FALSE),"NA")</f>
        <v>5084.5</v>
      </c>
      <c r="CY1011" s="5">
        <f>IFERROR(VLOOKUP($A1011,nasdaq_yahoo!$A$1:$G$1249,4,FALSE),"NA")</f>
        <v>5037.5400390000004</v>
      </c>
      <c r="CZ1011" s="5">
        <f>IFERROR(VLOOKUP($A1011,nasdaq_yahoo!$A$1:$G$1249,5,FALSE),"NA")</f>
        <v>5078.4399409999996</v>
      </c>
      <c r="DA1011" s="6">
        <f>IFERROR(VLOOKUP($A1011,nasdaq_yahoo!$A$1:$G$1249,7,FALSE),"NA")</f>
        <v>1643870000</v>
      </c>
      <c r="DB1011" s="5">
        <f>IFERROR(VLOOKUP($A1011,USEPUINDXD!$A$1:$B$1827,2,FALSE),"NA")</f>
        <v>65.23</v>
      </c>
    </row>
    <row r="1012" spans="1:106">
      <c r="A1012" s="1">
        <v>42141</v>
      </c>
      <c r="B1012">
        <v>236.01</v>
      </c>
      <c r="C1012">
        <v>238.03</v>
      </c>
      <c r="D1012">
        <v>236.01</v>
      </c>
      <c r="E1012">
        <v>236.8</v>
      </c>
      <c r="F1012">
        <v>11134300</v>
      </c>
      <c r="G1012">
        <v>3343940000</v>
      </c>
      <c r="H1012">
        <v>3</v>
      </c>
      <c r="I1012">
        <v>3.03</v>
      </c>
      <c r="J1012">
        <v>2.91</v>
      </c>
      <c r="K1012">
        <v>2.93</v>
      </c>
      <c r="L1012">
        <v>52827</v>
      </c>
      <c r="M1012">
        <v>16116000</v>
      </c>
      <c r="N1012" t="s">
        <v>85</v>
      </c>
      <c r="O1012" t="s">
        <v>85</v>
      </c>
      <c r="P1012" t="s">
        <v>85</v>
      </c>
      <c r="Q1012" t="s">
        <v>85</v>
      </c>
      <c r="R1012" t="s">
        <v>85</v>
      </c>
      <c r="S1012" t="s">
        <v>85</v>
      </c>
      <c r="T1012" t="s">
        <v>85</v>
      </c>
      <c r="U1012" t="s">
        <v>85</v>
      </c>
      <c r="V1012" t="s">
        <v>85</v>
      </c>
      <c r="W1012" t="s">
        <v>85</v>
      </c>
      <c r="X1012" t="s">
        <v>85</v>
      </c>
      <c r="Y1012" t="s">
        <v>85</v>
      </c>
      <c r="Z1012">
        <v>1.45</v>
      </c>
      <c r="AA1012">
        <v>1.46</v>
      </c>
      <c r="AB1012">
        <v>1.45</v>
      </c>
      <c r="AC1012">
        <v>1.45</v>
      </c>
      <c r="AD1012">
        <v>481714</v>
      </c>
      <c r="AE1012">
        <v>56535300</v>
      </c>
      <c r="AF1012">
        <v>0.597889</v>
      </c>
      <c r="AG1012">
        <v>0.62482400000000005</v>
      </c>
      <c r="AH1012">
        <v>0.54636200000000001</v>
      </c>
      <c r="AI1012">
        <v>0.55721600000000004</v>
      </c>
      <c r="AJ1012">
        <v>38552</v>
      </c>
      <c r="AK1012">
        <v>4589620</v>
      </c>
      <c r="AL1012">
        <v>1.55E-4</v>
      </c>
      <c r="AM1012">
        <v>1.6200000000000001E-4</v>
      </c>
      <c r="AN1012">
        <v>1.55E-4</v>
      </c>
      <c r="AO1012">
        <v>1.6000000000000001E-4</v>
      </c>
      <c r="AP1012">
        <v>1049</v>
      </c>
      <c r="AQ1012">
        <v>1399200</v>
      </c>
      <c r="AR1012" t="s">
        <v>85</v>
      </c>
      <c r="AS1012" t="s">
        <v>85</v>
      </c>
      <c r="AT1012" t="s">
        <v>85</v>
      </c>
      <c r="AU1012" t="s">
        <v>85</v>
      </c>
      <c r="AV1012" t="s">
        <v>85</v>
      </c>
      <c r="AW1012" t="s">
        <v>85</v>
      </c>
      <c r="AX1012" t="s">
        <v>85</v>
      </c>
      <c r="AY1012" t="s">
        <v>85</v>
      </c>
      <c r="AZ1012" t="s">
        <v>85</v>
      </c>
      <c r="BA1012" t="s">
        <v>85</v>
      </c>
      <c r="BB1012" t="s">
        <v>85</v>
      </c>
      <c r="BC1012" t="s">
        <v>85</v>
      </c>
      <c r="BD1012" t="s">
        <v>85</v>
      </c>
      <c r="BE1012" t="s">
        <v>85</v>
      </c>
      <c r="BF1012" t="s">
        <v>85</v>
      </c>
      <c r="BG1012" t="s">
        <v>85</v>
      </c>
      <c r="BH1012" t="s">
        <v>85</v>
      </c>
      <c r="BI1012" t="s">
        <v>85</v>
      </c>
      <c r="BJ1012" t="s">
        <v>85</v>
      </c>
      <c r="BK1012" t="s">
        <v>85</v>
      </c>
      <c r="BL1012" t="s">
        <v>85</v>
      </c>
      <c r="BM1012" t="s">
        <v>85</v>
      </c>
      <c r="BN1012" t="s">
        <v>85</v>
      </c>
      <c r="BO1012" t="s">
        <v>85</v>
      </c>
      <c r="BP1012">
        <v>6.5859999999999998E-3</v>
      </c>
      <c r="BQ1012">
        <v>6.5859999999999998E-3</v>
      </c>
      <c r="BR1012">
        <v>6.3290000000000004E-3</v>
      </c>
      <c r="BS1012">
        <v>6.3290000000000004E-3</v>
      </c>
      <c r="BT1012">
        <v>350731</v>
      </c>
      <c r="BU1012">
        <v>210156000</v>
      </c>
      <c r="BV1012" t="s">
        <v>85</v>
      </c>
      <c r="BW1012" t="s">
        <v>85</v>
      </c>
      <c r="BX1012" t="s">
        <v>85</v>
      </c>
      <c r="BY1012" t="s">
        <v>85</v>
      </c>
      <c r="BZ1012" t="s">
        <v>85</v>
      </c>
      <c r="CA1012" t="s">
        <v>85</v>
      </c>
      <c r="CB1012" t="s">
        <v>85</v>
      </c>
      <c r="CC1012" t="s">
        <v>85</v>
      </c>
      <c r="CD1012" t="s">
        <v>85</v>
      </c>
      <c r="CE1012" t="s">
        <v>85</v>
      </c>
      <c r="CF1012" t="s">
        <v>85</v>
      </c>
      <c r="CG1012" t="s">
        <v>85</v>
      </c>
      <c r="CH1012" t="str">
        <f>IFERROR(VLOOKUP($A1012,vix_cboe!$A$1:$E4604,2,FALSE),"NA")</f>
        <v>NA</v>
      </c>
      <c r="CI1012" t="str">
        <f>IFERROR(VLOOKUP($A1012,vix_cboe!$A$1:$E4604,3,FALSE),"NA")</f>
        <v>NA</v>
      </c>
      <c r="CJ1012" t="str">
        <f>IFERROR(VLOOKUP($A1012,vix_cboe!$A$1:$E4604,4,FALSE),"NA")</f>
        <v>NA</v>
      </c>
      <c r="CK1012" t="str">
        <f>IFERROR(VLOOKUP($A1012,vix_cboe!$A$1:$E4604,5,FALSE),"NA")</f>
        <v>NA</v>
      </c>
      <c r="CL1012" s="5" t="str">
        <f>IFERROR(VLOOKUP($A1012,gold_gold.org!$A$1:$G$10247,2,FALSE),"NA")</f>
        <v>NA</v>
      </c>
      <c r="CM1012" s="5" t="str">
        <f>IFERROR(VLOOKUP($A1012,gold_gold.org!$A$1:$G$10247,3,FALSE),"NA")</f>
        <v>NA</v>
      </c>
      <c r="CN1012" s="5" t="str">
        <f>IFERROR(VLOOKUP($A1012,gold_gold.org!$A$1:$G$10247,4,FALSE),"NA")</f>
        <v>NA</v>
      </c>
      <c r="CO1012" s="5" t="str">
        <f>IFERROR(VLOOKUP($A1012,gold_gold.org!$A$1:$G$10247,5,FALSE),"NA")</f>
        <v>NA</v>
      </c>
      <c r="CP1012" t="str">
        <f>IFERROR(VLOOKUP($A1012,crude_oil_eia!$A$1:$C$8255,2,FALSE),"NA")</f>
        <v>NA</v>
      </c>
      <c r="CQ1012" t="str">
        <f>IFERROR(VLOOKUP($A1012,crude_oil_eia!$A$1:$C$8255,3,FALSE),"NA")</f>
        <v>NA</v>
      </c>
      <c r="CR1012" t="str">
        <f>IFERROR(VLOOKUP($A1012,dji_yahoo!$A$1:$G$1214,2,FALSE),"NA")</f>
        <v>NA</v>
      </c>
      <c r="CS1012" t="str">
        <f>IFERROR(VLOOKUP($A1012,dji_yahoo!$A$1:$G$1214,3,FALSE),"NA")</f>
        <v>NA</v>
      </c>
      <c r="CT1012" t="str">
        <f>IFERROR(VLOOKUP($A1012,dji_yahoo!$A$1:$G$1214,4,FALSE),"NA")</f>
        <v>NA</v>
      </c>
      <c r="CU1012" t="str">
        <f>IFERROR(VLOOKUP($A1012,dji_yahoo!$A$1:$G$1214,5,FALSE),"NA")</f>
        <v>NA</v>
      </c>
      <c r="CV1012" t="str">
        <f>IFERROR(VLOOKUP($A1012,dji_yahoo!$A$1:$G$1214,7,FALSE),"NA")</f>
        <v>NA</v>
      </c>
      <c r="CW1012" s="5" t="str">
        <f>IFERROR(VLOOKUP($A1012,nasdaq_yahoo!$A$1:$G$1249,2,FALSE),"NA")</f>
        <v>NA</v>
      </c>
      <c r="CX1012" s="5" t="str">
        <f>IFERROR(VLOOKUP($A1012,nasdaq_yahoo!$A$1:$G$1249,3,FALSE),"NA")</f>
        <v>NA</v>
      </c>
      <c r="CY1012" s="5" t="str">
        <f>IFERROR(VLOOKUP($A1012,nasdaq_yahoo!$A$1:$G$1249,4,FALSE),"NA")</f>
        <v>NA</v>
      </c>
      <c r="CZ1012" s="5" t="str">
        <f>IFERROR(VLOOKUP($A1012,nasdaq_yahoo!$A$1:$G$1249,5,FALSE),"NA")</f>
        <v>NA</v>
      </c>
      <c r="DA1012" s="6" t="str">
        <f>IFERROR(VLOOKUP($A1012,nasdaq_yahoo!$A$1:$G$1249,7,FALSE),"NA")</f>
        <v>NA</v>
      </c>
      <c r="DB1012" s="5">
        <f>IFERROR(VLOOKUP($A1012,USEPUINDXD!$A$1:$B$1827,2,FALSE),"NA")</f>
        <v>78.72</v>
      </c>
    </row>
    <row r="1013" spans="1:106">
      <c r="A1013" s="1">
        <v>42140</v>
      </c>
      <c r="B1013">
        <v>237.64</v>
      </c>
      <c r="C1013">
        <v>237.7</v>
      </c>
      <c r="D1013">
        <v>235.29</v>
      </c>
      <c r="E1013">
        <v>236.15</v>
      </c>
      <c r="F1013">
        <v>11089700</v>
      </c>
      <c r="G1013">
        <v>3366300000</v>
      </c>
      <c r="H1013">
        <v>2.88</v>
      </c>
      <c r="I1013">
        <v>3.06</v>
      </c>
      <c r="J1013">
        <v>2.85</v>
      </c>
      <c r="K1013">
        <v>3</v>
      </c>
      <c r="L1013">
        <v>74901</v>
      </c>
      <c r="M1013">
        <v>15440600</v>
      </c>
      <c r="N1013" t="s">
        <v>85</v>
      </c>
      <c r="O1013" t="s">
        <v>85</v>
      </c>
      <c r="P1013" t="s">
        <v>85</v>
      </c>
      <c r="Q1013" t="s">
        <v>85</v>
      </c>
      <c r="R1013" t="s">
        <v>85</v>
      </c>
      <c r="S1013" t="s">
        <v>85</v>
      </c>
      <c r="T1013" t="s">
        <v>85</v>
      </c>
      <c r="U1013" t="s">
        <v>85</v>
      </c>
      <c r="V1013" t="s">
        <v>85</v>
      </c>
      <c r="W1013" t="s">
        <v>85</v>
      </c>
      <c r="X1013" t="s">
        <v>85</v>
      </c>
      <c r="Y1013" t="s">
        <v>85</v>
      </c>
      <c r="Z1013">
        <v>1.45</v>
      </c>
      <c r="AA1013">
        <v>1.45</v>
      </c>
      <c r="AB1013">
        <v>1.4</v>
      </c>
      <c r="AC1013">
        <v>1.45</v>
      </c>
      <c r="AD1013">
        <v>757344</v>
      </c>
      <c r="AE1013">
        <v>56814000</v>
      </c>
      <c r="AF1013">
        <v>0.54656099999999996</v>
      </c>
      <c r="AG1013">
        <v>0.623946</v>
      </c>
      <c r="AH1013">
        <v>0.53467799999999999</v>
      </c>
      <c r="AI1013">
        <v>0.59567300000000001</v>
      </c>
      <c r="AJ1013">
        <v>48492</v>
      </c>
      <c r="AK1013">
        <v>4187560</v>
      </c>
      <c r="AL1013">
        <v>1.64E-4</v>
      </c>
      <c r="AM1013">
        <v>1.7799999999999999E-4</v>
      </c>
      <c r="AN1013">
        <v>1.55E-4</v>
      </c>
      <c r="AO1013">
        <v>1.56E-4</v>
      </c>
      <c r="AP1013">
        <v>4958</v>
      </c>
      <c r="AQ1013">
        <v>1474940</v>
      </c>
      <c r="AR1013" t="s">
        <v>85</v>
      </c>
      <c r="AS1013" t="s">
        <v>85</v>
      </c>
      <c r="AT1013" t="s">
        <v>85</v>
      </c>
      <c r="AU1013" t="s">
        <v>85</v>
      </c>
      <c r="AV1013" t="s">
        <v>85</v>
      </c>
      <c r="AW1013" t="s">
        <v>85</v>
      </c>
      <c r="AX1013" t="s">
        <v>85</v>
      </c>
      <c r="AY1013" t="s">
        <v>85</v>
      </c>
      <c r="AZ1013" t="s">
        <v>85</v>
      </c>
      <c r="BA1013" t="s">
        <v>85</v>
      </c>
      <c r="BB1013" t="s">
        <v>85</v>
      </c>
      <c r="BC1013" t="s">
        <v>85</v>
      </c>
      <c r="BD1013" t="s">
        <v>85</v>
      </c>
      <c r="BE1013" t="s">
        <v>85</v>
      </c>
      <c r="BF1013" t="s">
        <v>85</v>
      </c>
      <c r="BG1013" t="s">
        <v>85</v>
      </c>
      <c r="BH1013" t="s">
        <v>85</v>
      </c>
      <c r="BI1013" t="s">
        <v>85</v>
      </c>
      <c r="BJ1013" t="s">
        <v>85</v>
      </c>
      <c r="BK1013" t="s">
        <v>85</v>
      </c>
      <c r="BL1013" t="s">
        <v>85</v>
      </c>
      <c r="BM1013" t="s">
        <v>85</v>
      </c>
      <c r="BN1013" t="s">
        <v>85</v>
      </c>
      <c r="BO1013" t="s">
        <v>85</v>
      </c>
      <c r="BP1013">
        <v>6.6550000000000003E-3</v>
      </c>
      <c r="BQ1013">
        <v>6.6670000000000002E-3</v>
      </c>
      <c r="BR1013">
        <v>6.5589999999999997E-3</v>
      </c>
      <c r="BS1013">
        <v>6.5880000000000001E-3</v>
      </c>
      <c r="BT1013">
        <v>63602</v>
      </c>
      <c r="BU1013">
        <v>212356000</v>
      </c>
      <c r="BV1013" t="s">
        <v>85</v>
      </c>
      <c r="BW1013" t="s">
        <v>85</v>
      </c>
      <c r="BX1013" t="s">
        <v>85</v>
      </c>
      <c r="BY1013" t="s">
        <v>85</v>
      </c>
      <c r="BZ1013" t="s">
        <v>85</v>
      </c>
      <c r="CA1013" t="s">
        <v>85</v>
      </c>
      <c r="CB1013" t="s">
        <v>85</v>
      </c>
      <c r="CC1013" t="s">
        <v>85</v>
      </c>
      <c r="CD1013" t="s">
        <v>85</v>
      </c>
      <c r="CE1013" t="s">
        <v>85</v>
      </c>
      <c r="CF1013" t="s">
        <v>85</v>
      </c>
      <c r="CG1013" t="s">
        <v>85</v>
      </c>
      <c r="CH1013" t="str">
        <f>IFERROR(VLOOKUP($A1013,vix_cboe!$A$1:$E4605,2,FALSE),"NA")</f>
        <v>NA</v>
      </c>
      <c r="CI1013" t="str">
        <f>IFERROR(VLOOKUP($A1013,vix_cboe!$A$1:$E4605,3,FALSE),"NA")</f>
        <v>NA</v>
      </c>
      <c r="CJ1013" t="str">
        <f>IFERROR(VLOOKUP($A1013,vix_cboe!$A$1:$E4605,4,FALSE),"NA")</f>
        <v>NA</v>
      </c>
      <c r="CK1013" t="str">
        <f>IFERROR(VLOOKUP($A1013,vix_cboe!$A$1:$E4605,5,FALSE),"NA")</f>
        <v>NA</v>
      </c>
      <c r="CL1013" s="5" t="str">
        <f>IFERROR(VLOOKUP($A1013,gold_gold.org!$A$1:$G$10247,2,FALSE),"NA")</f>
        <v>NA</v>
      </c>
      <c r="CM1013" s="5" t="str">
        <f>IFERROR(VLOOKUP($A1013,gold_gold.org!$A$1:$G$10247,3,FALSE),"NA")</f>
        <v>NA</v>
      </c>
      <c r="CN1013" s="5" t="str">
        <f>IFERROR(VLOOKUP($A1013,gold_gold.org!$A$1:$G$10247,4,FALSE),"NA")</f>
        <v>NA</v>
      </c>
      <c r="CO1013" s="5" t="str">
        <f>IFERROR(VLOOKUP($A1013,gold_gold.org!$A$1:$G$10247,5,FALSE),"NA")</f>
        <v>NA</v>
      </c>
      <c r="CP1013" t="str">
        <f>IFERROR(VLOOKUP($A1013,crude_oil_eia!$A$1:$C$8255,2,FALSE),"NA")</f>
        <v>NA</v>
      </c>
      <c r="CQ1013" t="str">
        <f>IFERROR(VLOOKUP($A1013,crude_oil_eia!$A$1:$C$8255,3,FALSE),"NA")</f>
        <v>NA</v>
      </c>
      <c r="CR1013" t="str">
        <f>IFERROR(VLOOKUP($A1013,dji_yahoo!$A$1:$G$1214,2,FALSE),"NA")</f>
        <v>NA</v>
      </c>
      <c r="CS1013" t="str">
        <f>IFERROR(VLOOKUP($A1013,dji_yahoo!$A$1:$G$1214,3,FALSE),"NA")</f>
        <v>NA</v>
      </c>
      <c r="CT1013" t="str">
        <f>IFERROR(VLOOKUP($A1013,dji_yahoo!$A$1:$G$1214,4,FALSE),"NA")</f>
        <v>NA</v>
      </c>
      <c r="CU1013" t="str">
        <f>IFERROR(VLOOKUP($A1013,dji_yahoo!$A$1:$G$1214,5,FALSE),"NA")</f>
        <v>NA</v>
      </c>
      <c r="CV1013" t="str">
        <f>IFERROR(VLOOKUP($A1013,dji_yahoo!$A$1:$G$1214,7,FALSE),"NA")</f>
        <v>NA</v>
      </c>
      <c r="CW1013" s="5" t="str">
        <f>IFERROR(VLOOKUP($A1013,nasdaq_yahoo!$A$1:$G$1249,2,FALSE),"NA")</f>
        <v>NA</v>
      </c>
      <c r="CX1013" s="5" t="str">
        <f>IFERROR(VLOOKUP($A1013,nasdaq_yahoo!$A$1:$G$1249,3,FALSE),"NA")</f>
        <v>NA</v>
      </c>
      <c r="CY1013" s="5" t="str">
        <f>IFERROR(VLOOKUP($A1013,nasdaq_yahoo!$A$1:$G$1249,4,FALSE),"NA")</f>
        <v>NA</v>
      </c>
      <c r="CZ1013" s="5" t="str">
        <f>IFERROR(VLOOKUP($A1013,nasdaq_yahoo!$A$1:$G$1249,5,FALSE),"NA")</f>
        <v>NA</v>
      </c>
      <c r="DA1013" s="6" t="str">
        <f>IFERROR(VLOOKUP($A1013,nasdaq_yahoo!$A$1:$G$1249,7,FALSE),"NA")</f>
        <v>NA</v>
      </c>
      <c r="DB1013" s="5">
        <f>IFERROR(VLOOKUP($A1013,USEPUINDXD!$A$1:$B$1827,2,FALSE),"NA")</f>
        <v>45.21</v>
      </c>
    </row>
    <row r="1014" spans="1:106">
      <c r="A1014" s="1">
        <v>42139</v>
      </c>
      <c r="B1014">
        <v>236.96</v>
      </c>
      <c r="C1014">
        <v>238.75</v>
      </c>
      <c r="D1014">
        <v>236.79</v>
      </c>
      <c r="E1014">
        <v>237.6</v>
      </c>
      <c r="F1014">
        <v>16329400</v>
      </c>
      <c r="G1014">
        <v>3355680000</v>
      </c>
      <c r="H1014">
        <v>2.84</v>
      </c>
      <c r="I1014">
        <v>2.94</v>
      </c>
      <c r="J1014">
        <v>2.84</v>
      </c>
      <c r="K1014">
        <v>2.87</v>
      </c>
      <c r="L1014">
        <v>75968</v>
      </c>
      <c r="M1014">
        <v>15253400</v>
      </c>
      <c r="N1014" t="s">
        <v>85</v>
      </c>
      <c r="O1014" t="s">
        <v>85</v>
      </c>
      <c r="P1014" t="s">
        <v>85</v>
      </c>
      <c r="Q1014" t="s">
        <v>85</v>
      </c>
      <c r="R1014" t="s">
        <v>85</v>
      </c>
      <c r="S1014" t="s">
        <v>85</v>
      </c>
      <c r="T1014" t="s">
        <v>85</v>
      </c>
      <c r="U1014" t="s">
        <v>85</v>
      </c>
      <c r="V1014" t="s">
        <v>85</v>
      </c>
      <c r="W1014" t="s">
        <v>85</v>
      </c>
      <c r="X1014" t="s">
        <v>85</v>
      </c>
      <c r="Y1014" t="s">
        <v>85</v>
      </c>
      <c r="Z1014">
        <v>1.45</v>
      </c>
      <c r="AA1014">
        <v>1.46</v>
      </c>
      <c r="AB1014">
        <v>1.45</v>
      </c>
      <c r="AC1014">
        <v>1.45</v>
      </c>
      <c r="AD1014">
        <v>691297</v>
      </c>
      <c r="AE1014">
        <v>56503900</v>
      </c>
      <c r="AF1014">
        <v>0.49587799999999999</v>
      </c>
      <c r="AG1014">
        <v>0.56936799999999999</v>
      </c>
      <c r="AH1014">
        <v>0.49575599999999997</v>
      </c>
      <c r="AI1014">
        <v>0.54496500000000003</v>
      </c>
      <c r="AJ1014">
        <v>36937</v>
      </c>
      <c r="AK1014">
        <v>3791680</v>
      </c>
      <c r="AL1014">
        <v>1.6000000000000001E-4</v>
      </c>
      <c r="AM1014">
        <v>1.65E-4</v>
      </c>
      <c r="AN1014">
        <v>1.54E-4</v>
      </c>
      <c r="AO1014">
        <v>1.64E-4</v>
      </c>
      <c r="AP1014">
        <v>1260</v>
      </c>
      <c r="AQ1014">
        <v>1439930</v>
      </c>
      <c r="AR1014" t="s">
        <v>85</v>
      </c>
      <c r="AS1014" t="s">
        <v>85</v>
      </c>
      <c r="AT1014" t="s">
        <v>85</v>
      </c>
      <c r="AU1014" t="s">
        <v>85</v>
      </c>
      <c r="AV1014" t="s">
        <v>85</v>
      </c>
      <c r="AW1014" t="s">
        <v>85</v>
      </c>
      <c r="AX1014" t="s">
        <v>85</v>
      </c>
      <c r="AY1014" t="s">
        <v>85</v>
      </c>
      <c r="AZ1014" t="s">
        <v>85</v>
      </c>
      <c r="BA1014" t="s">
        <v>85</v>
      </c>
      <c r="BB1014" t="s">
        <v>85</v>
      </c>
      <c r="BC1014" t="s">
        <v>85</v>
      </c>
      <c r="BD1014" t="s">
        <v>85</v>
      </c>
      <c r="BE1014" t="s">
        <v>85</v>
      </c>
      <c r="BF1014" t="s">
        <v>85</v>
      </c>
      <c r="BG1014" t="s">
        <v>85</v>
      </c>
      <c r="BH1014" t="s">
        <v>85</v>
      </c>
      <c r="BI1014" t="s">
        <v>85</v>
      </c>
      <c r="BJ1014" t="s">
        <v>85</v>
      </c>
      <c r="BK1014" t="s">
        <v>85</v>
      </c>
      <c r="BL1014" t="s">
        <v>85</v>
      </c>
      <c r="BM1014" t="s">
        <v>85</v>
      </c>
      <c r="BN1014" t="s">
        <v>85</v>
      </c>
      <c r="BO1014" t="s">
        <v>85</v>
      </c>
      <c r="BP1014">
        <v>6.6030000000000004E-3</v>
      </c>
      <c r="BQ1014">
        <v>6.685E-3</v>
      </c>
      <c r="BR1014">
        <v>6.5630000000000003E-3</v>
      </c>
      <c r="BS1014">
        <v>6.6550000000000003E-3</v>
      </c>
      <c r="BT1014">
        <v>243151</v>
      </c>
      <c r="BU1014">
        <v>210685000</v>
      </c>
      <c r="BV1014" t="s">
        <v>85</v>
      </c>
      <c r="BW1014" t="s">
        <v>85</v>
      </c>
      <c r="BX1014" t="s">
        <v>85</v>
      </c>
      <c r="BY1014" t="s">
        <v>85</v>
      </c>
      <c r="BZ1014" t="s">
        <v>85</v>
      </c>
      <c r="CA1014" t="s">
        <v>85</v>
      </c>
      <c r="CB1014" t="s">
        <v>85</v>
      </c>
      <c r="CC1014" t="s">
        <v>85</v>
      </c>
      <c r="CD1014" t="s">
        <v>85</v>
      </c>
      <c r="CE1014" t="s">
        <v>85</v>
      </c>
      <c r="CF1014" t="s">
        <v>85</v>
      </c>
      <c r="CG1014" t="s">
        <v>85</v>
      </c>
      <c r="CH1014">
        <f>IFERROR(VLOOKUP($A1014,vix_cboe!$A$1:$E4606,2,FALSE),"NA")</f>
        <v>12.46</v>
      </c>
      <c r="CI1014">
        <f>IFERROR(VLOOKUP($A1014,vix_cboe!$A$1:$E4606,3,FALSE),"NA")</f>
        <v>13.09</v>
      </c>
      <c r="CJ1014">
        <f>IFERROR(VLOOKUP($A1014,vix_cboe!$A$1:$E4606,4,FALSE),"NA")</f>
        <v>12.35</v>
      </c>
      <c r="CK1014">
        <f>IFERROR(VLOOKUP($A1014,vix_cboe!$A$1:$E4606,5,FALSE),"NA")</f>
        <v>12.38</v>
      </c>
      <c r="CL1014" s="5">
        <f>IFERROR(VLOOKUP($A1014,gold_gold.org!$A$1:$G$10247,2,FALSE),"NA")</f>
        <v>1220.5</v>
      </c>
      <c r="CM1014" s="5">
        <f>IFERROR(VLOOKUP($A1014,gold_gold.org!$A$1:$G$10247,3,FALSE),"NA")</f>
        <v>1066.7781199999999</v>
      </c>
      <c r="CN1014" s="5">
        <f>IFERROR(VLOOKUP($A1014,gold_gold.org!$A$1:$G$10247,4,FALSE),"NA")</f>
        <v>145605.63510000001</v>
      </c>
      <c r="CO1014" s="5">
        <f>IFERROR(VLOOKUP($A1014,gold_gold.org!$A$1:$G$10247,5,FALSE),"NA")</f>
        <v>772.85978</v>
      </c>
      <c r="CP1014">
        <f>IFERROR(VLOOKUP($A1014,crude_oil_eia!$A$1:$C$8255,2,FALSE),"NA")</f>
        <v>59.73</v>
      </c>
      <c r="CQ1014">
        <f>IFERROR(VLOOKUP($A1014,crude_oil_eia!$A$1:$C$8255,3,FALSE),"NA")</f>
        <v>64.69</v>
      </c>
      <c r="CR1014">
        <f>IFERROR(VLOOKUP($A1014,dji_yahoo!$A$1:$G$1214,2,FALSE),"NA")</f>
        <v>18251.970702999999</v>
      </c>
      <c r="CS1014">
        <f>IFERROR(VLOOKUP($A1014,dji_yahoo!$A$1:$G$1214,3,FALSE),"NA")</f>
        <v>18272.720702999999</v>
      </c>
      <c r="CT1014">
        <f>IFERROR(VLOOKUP($A1014,dji_yahoo!$A$1:$G$1214,4,FALSE),"NA")</f>
        <v>18215.070313</v>
      </c>
      <c r="CU1014">
        <f>IFERROR(VLOOKUP($A1014,dji_yahoo!$A$1:$G$1214,5,FALSE),"NA")</f>
        <v>18272.560547000001</v>
      </c>
      <c r="CV1014">
        <f>IFERROR(VLOOKUP($A1014,dji_yahoo!$A$1:$G$1214,7,FALSE),"NA")</f>
        <v>108220000</v>
      </c>
      <c r="CW1014" s="5">
        <f>IFERROR(VLOOKUP($A1014,nasdaq_yahoo!$A$1:$G$1249,2,FALSE),"NA")</f>
        <v>5059.1499020000001</v>
      </c>
      <c r="CX1014" s="5">
        <f>IFERROR(VLOOKUP($A1014,nasdaq_yahoo!$A$1:$G$1249,3,FALSE),"NA")</f>
        <v>5062.6499020000001</v>
      </c>
      <c r="CY1014" s="5">
        <f>IFERROR(VLOOKUP($A1014,nasdaq_yahoo!$A$1:$G$1249,4,FALSE),"NA")</f>
        <v>5034.8398440000001</v>
      </c>
      <c r="CZ1014" s="5">
        <f>IFERROR(VLOOKUP($A1014,nasdaq_yahoo!$A$1:$G$1249,5,FALSE),"NA")</f>
        <v>5048.2900390000004</v>
      </c>
      <c r="DA1014" s="6">
        <f>IFERROR(VLOOKUP($A1014,nasdaq_yahoo!$A$1:$G$1249,7,FALSE),"NA")</f>
        <v>1667260000</v>
      </c>
      <c r="DB1014" s="5">
        <f>IFERROR(VLOOKUP($A1014,USEPUINDXD!$A$1:$B$1827,2,FALSE),"NA")</f>
        <v>65.400000000000006</v>
      </c>
    </row>
    <row r="1015" spans="1:106">
      <c r="A1015" s="1">
        <v>42138</v>
      </c>
      <c r="B1015">
        <v>236.21</v>
      </c>
      <c r="C1015">
        <v>237.8</v>
      </c>
      <c r="D1015">
        <v>234.06</v>
      </c>
      <c r="E1015">
        <v>236.93</v>
      </c>
      <c r="F1015">
        <v>24413700</v>
      </c>
      <c r="G1015">
        <v>3344280000</v>
      </c>
      <c r="H1015">
        <v>2.69</v>
      </c>
      <c r="I1015">
        <v>2.87</v>
      </c>
      <c r="J1015">
        <v>2.66</v>
      </c>
      <c r="K1015">
        <v>2.84</v>
      </c>
      <c r="L1015">
        <v>81538</v>
      </c>
      <c r="M1015">
        <v>14440000</v>
      </c>
      <c r="N1015" t="s">
        <v>85</v>
      </c>
      <c r="O1015" t="s">
        <v>85</v>
      </c>
      <c r="P1015" t="s">
        <v>85</v>
      </c>
      <c r="Q1015" t="s">
        <v>85</v>
      </c>
      <c r="R1015" t="s">
        <v>85</v>
      </c>
      <c r="S1015" t="s">
        <v>85</v>
      </c>
      <c r="T1015" t="s">
        <v>85</v>
      </c>
      <c r="U1015" t="s">
        <v>85</v>
      </c>
      <c r="V1015" t="s">
        <v>85</v>
      </c>
      <c r="W1015" t="s">
        <v>85</v>
      </c>
      <c r="X1015" t="s">
        <v>85</v>
      </c>
      <c r="Y1015" t="s">
        <v>85</v>
      </c>
      <c r="Z1015">
        <v>1.45</v>
      </c>
      <c r="AA1015">
        <v>1.46</v>
      </c>
      <c r="AB1015">
        <v>1.44</v>
      </c>
      <c r="AC1015">
        <v>1.45</v>
      </c>
      <c r="AD1015">
        <v>1078360</v>
      </c>
      <c r="AE1015">
        <v>56547200</v>
      </c>
      <c r="AF1015">
        <v>0.4829</v>
      </c>
      <c r="AG1015">
        <v>0.51170400000000005</v>
      </c>
      <c r="AH1015">
        <v>0.475443</v>
      </c>
      <c r="AI1015">
        <v>0.49554799999999999</v>
      </c>
      <c r="AJ1015">
        <v>24386</v>
      </c>
      <c r="AK1015">
        <v>3685290</v>
      </c>
      <c r="AL1015">
        <v>1.5899999999999999E-4</v>
      </c>
      <c r="AM1015">
        <v>1.6899999999999999E-4</v>
      </c>
      <c r="AN1015">
        <v>1.55E-4</v>
      </c>
      <c r="AO1015">
        <v>1.6000000000000001E-4</v>
      </c>
      <c r="AP1015">
        <v>1647</v>
      </c>
      <c r="AQ1015">
        <v>1427580</v>
      </c>
      <c r="AR1015" t="s">
        <v>85</v>
      </c>
      <c r="AS1015" t="s">
        <v>85</v>
      </c>
      <c r="AT1015" t="s">
        <v>85</v>
      </c>
      <c r="AU1015" t="s">
        <v>85</v>
      </c>
      <c r="AV1015" t="s">
        <v>85</v>
      </c>
      <c r="AW1015" t="s">
        <v>85</v>
      </c>
      <c r="AX1015" t="s">
        <v>85</v>
      </c>
      <c r="AY1015" t="s">
        <v>85</v>
      </c>
      <c r="AZ1015" t="s">
        <v>85</v>
      </c>
      <c r="BA1015" t="s">
        <v>85</v>
      </c>
      <c r="BB1015" t="s">
        <v>85</v>
      </c>
      <c r="BC1015" t="s">
        <v>85</v>
      </c>
      <c r="BD1015" t="s">
        <v>85</v>
      </c>
      <c r="BE1015" t="s">
        <v>85</v>
      </c>
      <c r="BF1015" t="s">
        <v>85</v>
      </c>
      <c r="BG1015" t="s">
        <v>85</v>
      </c>
      <c r="BH1015" t="s">
        <v>85</v>
      </c>
      <c r="BI1015" t="s">
        <v>85</v>
      </c>
      <c r="BJ1015" t="s">
        <v>85</v>
      </c>
      <c r="BK1015" t="s">
        <v>85</v>
      </c>
      <c r="BL1015" t="s">
        <v>85</v>
      </c>
      <c r="BM1015" t="s">
        <v>85</v>
      </c>
      <c r="BN1015" t="s">
        <v>85</v>
      </c>
      <c r="BO1015" t="s">
        <v>85</v>
      </c>
      <c r="BP1015">
        <v>6.8529999999999997E-3</v>
      </c>
      <c r="BQ1015">
        <v>6.8529999999999997E-3</v>
      </c>
      <c r="BR1015">
        <v>6.5979999999999997E-3</v>
      </c>
      <c r="BS1015">
        <v>6.6020000000000002E-3</v>
      </c>
      <c r="BT1015">
        <v>622577</v>
      </c>
      <c r="BU1015">
        <v>218668000</v>
      </c>
      <c r="BV1015" t="s">
        <v>85</v>
      </c>
      <c r="BW1015" t="s">
        <v>85</v>
      </c>
      <c r="BX1015" t="s">
        <v>85</v>
      </c>
      <c r="BY1015" t="s">
        <v>85</v>
      </c>
      <c r="BZ1015" t="s">
        <v>85</v>
      </c>
      <c r="CA1015" t="s">
        <v>85</v>
      </c>
      <c r="CB1015" t="s">
        <v>85</v>
      </c>
      <c r="CC1015" t="s">
        <v>85</v>
      </c>
      <c r="CD1015" t="s">
        <v>85</v>
      </c>
      <c r="CE1015" t="s">
        <v>85</v>
      </c>
      <c r="CF1015" t="s">
        <v>85</v>
      </c>
      <c r="CG1015" t="s">
        <v>85</v>
      </c>
      <c r="CH1015">
        <f>IFERROR(VLOOKUP($A1015,vix_cboe!$A$1:$E4607,2,FALSE),"NA")</f>
        <v>13.14</v>
      </c>
      <c r="CI1015">
        <f>IFERROR(VLOOKUP($A1015,vix_cboe!$A$1:$E4607,3,FALSE),"NA")</f>
        <v>13.29</v>
      </c>
      <c r="CJ1015">
        <f>IFERROR(VLOOKUP($A1015,vix_cboe!$A$1:$E4607,4,FALSE),"NA")</f>
        <v>12.72</v>
      </c>
      <c r="CK1015">
        <f>IFERROR(VLOOKUP($A1015,vix_cboe!$A$1:$E4607,5,FALSE),"NA")</f>
        <v>12.74</v>
      </c>
      <c r="CL1015" s="5">
        <f>IFERROR(VLOOKUP($A1015,gold_gold.org!$A$1:$G$10247,2,FALSE),"NA")</f>
        <v>1225</v>
      </c>
      <c r="CM1015" s="5">
        <f>IFERROR(VLOOKUP($A1015,gold_gold.org!$A$1:$G$10247,3,FALSE),"NA")</f>
        <v>1076.45038</v>
      </c>
      <c r="CN1015" s="5">
        <f>IFERROR(VLOOKUP($A1015,gold_gold.org!$A$1:$G$10247,4,FALSE),"NA")</f>
        <v>146050.61378000001</v>
      </c>
      <c r="CO1015" s="5">
        <f>IFERROR(VLOOKUP($A1015,gold_gold.org!$A$1:$G$10247,5,FALSE),"NA")</f>
        <v>777.43235000000004</v>
      </c>
      <c r="CP1015">
        <f>IFERROR(VLOOKUP($A1015,crude_oil_eia!$A$1:$C$8255,2,FALSE),"NA")</f>
        <v>59.89</v>
      </c>
      <c r="CQ1015">
        <f>IFERROR(VLOOKUP($A1015,crude_oil_eia!$A$1:$C$8255,3,FALSE),"NA")</f>
        <v>65.58</v>
      </c>
      <c r="CR1015">
        <f>IFERROR(VLOOKUP($A1015,dji_yahoo!$A$1:$G$1214,2,FALSE),"NA")</f>
        <v>18062.490234000001</v>
      </c>
      <c r="CS1015">
        <f>IFERROR(VLOOKUP($A1015,dji_yahoo!$A$1:$G$1214,3,FALSE),"NA")</f>
        <v>18255.210938</v>
      </c>
      <c r="CT1015">
        <f>IFERROR(VLOOKUP($A1015,dji_yahoo!$A$1:$G$1214,4,FALSE),"NA")</f>
        <v>18062.490234000001</v>
      </c>
      <c r="CU1015">
        <f>IFERROR(VLOOKUP($A1015,dji_yahoo!$A$1:$G$1214,5,FALSE),"NA")</f>
        <v>18252.240234000001</v>
      </c>
      <c r="CV1015">
        <f>IFERROR(VLOOKUP($A1015,dji_yahoo!$A$1:$G$1214,7,FALSE),"NA")</f>
        <v>91580000</v>
      </c>
      <c r="CW1015" s="5">
        <f>IFERROR(VLOOKUP($A1015,nasdaq_yahoo!$A$1:$G$1249,2,FALSE),"NA")</f>
        <v>5016.6801759999998</v>
      </c>
      <c r="CX1015" s="5">
        <f>IFERROR(VLOOKUP($A1015,nasdaq_yahoo!$A$1:$G$1249,3,FALSE),"NA")</f>
        <v>5051.7202150000003</v>
      </c>
      <c r="CY1015" s="5">
        <f>IFERROR(VLOOKUP($A1015,nasdaq_yahoo!$A$1:$G$1249,4,FALSE),"NA")</f>
        <v>4999.6499020000001</v>
      </c>
      <c r="CZ1015" s="5">
        <f>IFERROR(VLOOKUP($A1015,nasdaq_yahoo!$A$1:$G$1249,5,FALSE),"NA")</f>
        <v>5050.7998049999997</v>
      </c>
      <c r="DA1015" s="6">
        <f>IFERROR(VLOOKUP($A1015,nasdaq_yahoo!$A$1:$G$1249,7,FALSE),"NA")</f>
        <v>1741970000</v>
      </c>
      <c r="DB1015" s="5">
        <f>IFERROR(VLOOKUP($A1015,USEPUINDXD!$A$1:$B$1827,2,FALSE),"NA")</f>
        <v>49.4</v>
      </c>
    </row>
    <row r="1016" spans="1:106">
      <c r="A1016" s="1">
        <v>42137</v>
      </c>
      <c r="B1016">
        <v>241.4</v>
      </c>
      <c r="C1016">
        <v>243.7</v>
      </c>
      <c r="D1016">
        <v>235.04</v>
      </c>
      <c r="E1016">
        <v>236.38</v>
      </c>
      <c r="F1016">
        <v>27180100</v>
      </c>
      <c r="G1016">
        <v>3416690000</v>
      </c>
      <c r="H1016">
        <v>2.72</v>
      </c>
      <c r="I1016">
        <v>2.77</v>
      </c>
      <c r="J1016">
        <v>2.67</v>
      </c>
      <c r="K1016">
        <v>2.69</v>
      </c>
      <c r="L1016">
        <v>36403</v>
      </c>
      <c r="M1016">
        <v>14577900</v>
      </c>
      <c r="N1016" t="s">
        <v>85</v>
      </c>
      <c r="O1016" t="s">
        <v>85</v>
      </c>
      <c r="P1016" t="s">
        <v>85</v>
      </c>
      <c r="Q1016" t="s">
        <v>85</v>
      </c>
      <c r="R1016" t="s">
        <v>85</v>
      </c>
      <c r="S1016" t="s">
        <v>85</v>
      </c>
      <c r="T1016" t="s">
        <v>85</v>
      </c>
      <c r="U1016" t="s">
        <v>85</v>
      </c>
      <c r="V1016" t="s">
        <v>85</v>
      </c>
      <c r="W1016" t="s">
        <v>85</v>
      </c>
      <c r="X1016" t="s">
        <v>85</v>
      </c>
      <c r="Y1016" t="s">
        <v>85</v>
      </c>
      <c r="Z1016">
        <v>1.44</v>
      </c>
      <c r="AA1016">
        <v>1.48</v>
      </c>
      <c r="AB1016">
        <v>1.44</v>
      </c>
      <c r="AC1016">
        <v>1.45</v>
      </c>
      <c r="AD1016">
        <v>1913000</v>
      </c>
      <c r="AE1016">
        <v>56263400</v>
      </c>
      <c r="AF1016">
        <v>0.47674299999999997</v>
      </c>
      <c r="AG1016">
        <v>0.52320599999999995</v>
      </c>
      <c r="AH1016">
        <v>0.47537099999999999</v>
      </c>
      <c r="AI1016">
        <v>0.483207</v>
      </c>
      <c r="AJ1016">
        <v>22340</v>
      </c>
      <c r="AK1016">
        <v>3631200</v>
      </c>
      <c r="AL1016">
        <v>1.65E-4</v>
      </c>
      <c r="AM1016">
        <v>1.74E-4</v>
      </c>
      <c r="AN1016">
        <v>1.5799999999999999E-4</v>
      </c>
      <c r="AO1016">
        <v>1.5899999999999999E-4</v>
      </c>
      <c r="AP1016">
        <v>4187</v>
      </c>
      <c r="AQ1016">
        <v>1483990</v>
      </c>
      <c r="AR1016" t="s">
        <v>85</v>
      </c>
      <c r="AS1016" t="s">
        <v>85</v>
      </c>
      <c r="AT1016" t="s">
        <v>85</v>
      </c>
      <c r="AU1016" t="s">
        <v>85</v>
      </c>
      <c r="AV1016" t="s">
        <v>85</v>
      </c>
      <c r="AW1016" t="s">
        <v>85</v>
      </c>
      <c r="AX1016" t="s">
        <v>85</v>
      </c>
      <c r="AY1016" t="s">
        <v>85</v>
      </c>
      <c r="AZ1016" t="s">
        <v>85</v>
      </c>
      <c r="BA1016" t="s">
        <v>85</v>
      </c>
      <c r="BB1016" t="s">
        <v>85</v>
      </c>
      <c r="BC1016" t="s">
        <v>85</v>
      </c>
      <c r="BD1016" t="s">
        <v>85</v>
      </c>
      <c r="BE1016" t="s">
        <v>85</v>
      </c>
      <c r="BF1016" t="s">
        <v>85</v>
      </c>
      <c r="BG1016" t="s">
        <v>85</v>
      </c>
      <c r="BH1016" t="s">
        <v>85</v>
      </c>
      <c r="BI1016" t="s">
        <v>85</v>
      </c>
      <c r="BJ1016" t="s">
        <v>85</v>
      </c>
      <c r="BK1016" t="s">
        <v>85</v>
      </c>
      <c r="BL1016" t="s">
        <v>85</v>
      </c>
      <c r="BM1016" t="s">
        <v>85</v>
      </c>
      <c r="BN1016" t="s">
        <v>85</v>
      </c>
      <c r="BO1016" t="s">
        <v>85</v>
      </c>
      <c r="BP1016">
        <v>7.2090000000000001E-3</v>
      </c>
      <c r="BQ1016">
        <v>7.2259999999999998E-3</v>
      </c>
      <c r="BR1016">
        <v>6.8570000000000002E-3</v>
      </c>
      <c r="BS1016">
        <v>6.8570000000000002E-3</v>
      </c>
      <c r="BT1016">
        <v>897919</v>
      </c>
      <c r="BU1016">
        <v>230040000</v>
      </c>
      <c r="BV1016" t="s">
        <v>85</v>
      </c>
      <c r="BW1016" t="s">
        <v>85</v>
      </c>
      <c r="BX1016" t="s">
        <v>85</v>
      </c>
      <c r="BY1016" t="s">
        <v>85</v>
      </c>
      <c r="BZ1016" t="s">
        <v>85</v>
      </c>
      <c r="CA1016" t="s">
        <v>85</v>
      </c>
      <c r="CB1016" t="s">
        <v>85</v>
      </c>
      <c r="CC1016" t="s">
        <v>85</v>
      </c>
      <c r="CD1016" t="s">
        <v>85</v>
      </c>
      <c r="CE1016" t="s">
        <v>85</v>
      </c>
      <c r="CF1016" t="s">
        <v>85</v>
      </c>
      <c r="CG1016" t="s">
        <v>85</v>
      </c>
      <c r="CH1016">
        <f>IFERROR(VLOOKUP($A1016,vix_cboe!$A$1:$E4608,2,FALSE),"NA")</f>
        <v>13.63</v>
      </c>
      <c r="CI1016">
        <f>IFERROR(VLOOKUP($A1016,vix_cboe!$A$1:$E4608,3,FALSE),"NA")</f>
        <v>14.04</v>
      </c>
      <c r="CJ1016">
        <f>IFERROR(VLOOKUP($A1016,vix_cboe!$A$1:$E4608,4,FALSE),"NA")</f>
        <v>13.06</v>
      </c>
      <c r="CK1016">
        <f>IFERROR(VLOOKUP($A1016,vix_cboe!$A$1:$E4608,5,FALSE),"NA")</f>
        <v>13.76</v>
      </c>
      <c r="CL1016" s="5">
        <f>IFERROR(VLOOKUP($A1016,gold_gold.org!$A$1:$G$10247,2,FALSE),"NA")</f>
        <v>1210.5</v>
      </c>
      <c r="CM1016" s="5">
        <f>IFERROR(VLOOKUP($A1016,gold_gold.org!$A$1:$G$10247,3,FALSE),"NA")</f>
        <v>1066.28576</v>
      </c>
      <c r="CN1016" s="5">
        <f>IFERROR(VLOOKUP($A1016,gold_gold.org!$A$1:$G$10247,4,FALSE),"NA")</f>
        <v>144176.59732999999</v>
      </c>
      <c r="CO1016" s="5">
        <f>IFERROR(VLOOKUP($A1016,gold_gold.org!$A$1:$G$10247,5,FALSE),"NA")</f>
        <v>769.74465999999995</v>
      </c>
      <c r="CP1016">
        <f>IFERROR(VLOOKUP($A1016,crude_oil_eia!$A$1:$C$8255,2,FALSE),"NA")</f>
        <v>60.5</v>
      </c>
      <c r="CQ1016">
        <f>IFERROR(VLOOKUP($A1016,crude_oil_eia!$A$1:$C$8255,3,FALSE),"NA")</f>
        <v>66.33</v>
      </c>
      <c r="CR1016">
        <f>IFERROR(VLOOKUP($A1016,dji_yahoo!$A$1:$G$1214,2,FALSE),"NA")</f>
        <v>18070.369140999999</v>
      </c>
      <c r="CS1016">
        <f>IFERROR(VLOOKUP($A1016,dji_yahoo!$A$1:$G$1214,3,FALSE),"NA")</f>
        <v>18132.789063</v>
      </c>
      <c r="CT1016">
        <f>IFERROR(VLOOKUP($A1016,dji_yahoo!$A$1:$G$1214,4,FALSE),"NA")</f>
        <v>18039.199218999998</v>
      </c>
      <c r="CU1016">
        <f>IFERROR(VLOOKUP($A1016,dji_yahoo!$A$1:$G$1214,5,FALSE),"NA")</f>
        <v>18060.490234000001</v>
      </c>
      <c r="CV1016">
        <f>IFERROR(VLOOKUP($A1016,dji_yahoo!$A$1:$G$1214,7,FALSE),"NA")</f>
        <v>85180000</v>
      </c>
      <c r="CW1016" s="5">
        <f>IFERROR(VLOOKUP($A1016,nasdaq_yahoo!$A$1:$G$1249,2,FALSE),"NA")</f>
        <v>4991.419922</v>
      </c>
      <c r="CX1016" s="5">
        <f>IFERROR(VLOOKUP($A1016,nasdaq_yahoo!$A$1:$G$1249,3,FALSE),"NA")</f>
        <v>5012.9702150000003</v>
      </c>
      <c r="CY1016" s="5">
        <f>IFERROR(VLOOKUP($A1016,nasdaq_yahoo!$A$1:$G$1249,4,FALSE),"NA")</f>
        <v>4977.4902339999999</v>
      </c>
      <c r="CZ1016" s="5">
        <f>IFERROR(VLOOKUP($A1016,nasdaq_yahoo!$A$1:$G$1249,5,FALSE),"NA")</f>
        <v>4981.6899409999996</v>
      </c>
      <c r="DA1016" s="6">
        <f>IFERROR(VLOOKUP($A1016,nasdaq_yahoo!$A$1:$G$1249,7,FALSE),"NA")</f>
        <v>1672260000</v>
      </c>
      <c r="DB1016" s="5">
        <f>IFERROR(VLOOKUP($A1016,USEPUINDXD!$A$1:$B$1827,2,FALSE),"NA")</f>
        <v>86.1</v>
      </c>
    </row>
    <row r="1017" spans="1:106">
      <c r="A1017" s="1">
        <v>42136</v>
      </c>
      <c r="B1017">
        <v>242.15</v>
      </c>
      <c r="C1017">
        <v>242.88</v>
      </c>
      <c r="D1017">
        <v>240.1</v>
      </c>
      <c r="E1017">
        <v>241.11</v>
      </c>
      <c r="F1017">
        <v>19282600</v>
      </c>
      <c r="G1017">
        <v>3426350000</v>
      </c>
      <c r="H1017">
        <v>2.77</v>
      </c>
      <c r="I1017">
        <v>2.78</v>
      </c>
      <c r="J1017">
        <v>2.7</v>
      </c>
      <c r="K1017">
        <v>2.71</v>
      </c>
      <c r="L1017">
        <v>44614</v>
      </c>
      <c r="M1017">
        <v>14839400</v>
      </c>
      <c r="N1017" t="s">
        <v>85</v>
      </c>
      <c r="O1017" t="s">
        <v>85</v>
      </c>
      <c r="P1017" t="s">
        <v>85</v>
      </c>
      <c r="Q1017" t="s">
        <v>85</v>
      </c>
      <c r="R1017" t="s">
        <v>85</v>
      </c>
      <c r="S1017" t="s">
        <v>85</v>
      </c>
      <c r="T1017" t="s">
        <v>85</v>
      </c>
      <c r="U1017" t="s">
        <v>85</v>
      </c>
      <c r="V1017" t="s">
        <v>85</v>
      </c>
      <c r="W1017" t="s">
        <v>85</v>
      </c>
      <c r="X1017" t="s">
        <v>85</v>
      </c>
      <c r="Y1017" t="s">
        <v>85</v>
      </c>
      <c r="Z1017">
        <v>1.44</v>
      </c>
      <c r="AA1017">
        <v>1.45</v>
      </c>
      <c r="AB1017">
        <v>1.43</v>
      </c>
      <c r="AC1017">
        <v>1.45</v>
      </c>
      <c r="AD1017">
        <v>723296</v>
      </c>
      <c r="AE1017">
        <v>56029300</v>
      </c>
      <c r="AF1017">
        <v>0.51302199999999998</v>
      </c>
      <c r="AG1017">
        <v>0.51542600000000005</v>
      </c>
      <c r="AH1017">
        <v>0.477435</v>
      </c>
      <c r="AI1017">
        <v>0.47761199999999998</v>
      </c>
      <c r="AJ1017">
        <v>27612</v>
      </c>
      <c r="AK1017">
        <v>3900190</v>
      </c>
      <c r="AL1017">
        <v>1.55E-4</v>
      </c>
      <c r="AM1017">
        <v>1.66E-4</v>
      </c>
      <c r="AN1017">
        <v>1.47E-4</v>
      </c>
      <c r="AO1017">
        <v>1.65E-4</v>
      </c>
      <c r="AP1017">
        <v>4765</v>
      </c>
      <c r="AQ1017">
        <v>1394760</v>
      </c>
      <c r="AR1017" t="s">
        <v>85</v>
      </c>
      <c r="AS1017" t="s">
        <v>85</v>
      </c>
      <c r="AT1017" t="s">
        <v>85</v>
      </c>
      <c r="AU1017" t="s">
        <v>85</v>
      </c>
      <c r="AV1017" t="s">
        <v>85</v>
      </c>
      <c r="AW1017" t="s">
        <v>85</v>
      </c>
      <c r="AX1017" t="s">
        <v>85</v>
      </c>
      <c r="AY1017" t="s">
        <v>85</v>
      </c>
      <c r="AZ1017" t="s">
        <v>85</v>
      </c>
      <c r="BA1017" t="s">
        <v>85</v>
      </c>
      <c r="BB1017" t="s">
        <v>85</v>
      </c>
      <c r="BC1017" t="s">
        <v>85</v>
      </c>
      <c r="BD1017" t="s">
        <v>85</v>
      </c>
      <c r="BE1017" t="s">
        <v>85</v>
      </c>
      <c r="BF1017" t="s">
        <v>85</v>
      </c>
      <c r="BG1017" t="s">
        <v>85</v>
      </c>
      <c r="BH1017" t="s">
        <v>85</v>
      </c>
      <c r="BI1017" t="s">
        <v>85</v>
      </c>
      <c r="BJ1017" t="s">
        <v>85</v>
      </c>
      <c r="BK1017" t="s">
        <v>85</v>
      </c>
      <c r="BL1017" t="s">
        <v>85</v>
      </c>
      <c r="BM1017" t="s">
        <v>85</v>
      </c>
      <c r="BN1017" t="s">
        <v>85</v>
      </c>
      <c r="BO1017" t="s">
        <v>85</v>
      </c>
      <c r="BP1017">
        <v>7.365E-3</v>
      </c>
      <c r="BQ1017">
        <v>7.3709999999999999E-3</v>
      </c>
      <c r="BR1017">
        <v>7.2129999999999998E-3</v>
      </c>
      <c r="BS1017">
        <v>7.2129999999999998E-3</v>
      </c>
      <c r="BT1017">
        <v>973166</v>
      </c>
      <c r="BU1017">
        <v>234993000</v>
      </c>
      <c r="BV1017" t="s">
        <v>85</v>
      </c>
      <c r="BW1017" t="s">
        <v>85</v>
      </c>
      <c r="BX1017" t="s">
        <v>85</v>
      </c>
      <c r="BY1017" t="s">
        <v>85</v>
      </c>
      <c r="BZ1017" t="s">
        <v>85</v>
      </c>
      <c r="CA1017" t="s">
        <v>85</v>
      </c>
      <c r="CB1017" t="s">
        <v>85</v>
      </c>
      <c r="CC1017" t="s">
        <v>85</v>
      </c>
      <c r="CD1017" t="s">
        <v>85</v>
      </c>
      <c r="CE1017" t="s">
        <v>85</v>
      </c>
      <c r="CF1017" t="s">
        <v>85</v>
      </c>
      <c r="CG1017" t="s">
        <v>85</v>
      </c>
      <c r="CH1017">
        <f>IFERROR(VLOOKUP($A1017,vix_cboe!$A$1:$E4609,2,FALSE),"NA")</f>
        <v>14.73</v>
      </c>
      <c r="CI1017">
        <f>IFERROR(VLOOKUP($A1017,vix_cboe!$A$1:$E4609,3,FALSE),"NA")</f>
        <v>15.13</v>
      </c>
      <c r="CJ1017">
        <f>IFERROR(VLOOKUP($A1017,vix_cboe!$A$1:$E4609,4,FALSE),"NA")</f>
        <v>13.73</v>
      </c>
      <c r="CK1017">
        <f>IFERROR(VLOOKUP($A1017,vix_cboe!$A$1:$E4609,5,FALSE),"NA")</f>
        <v>13.86</v>
      </c>
      <c r="CL1017" s="5">
        <f>IFERROR(VLOOKUP($A1017,gold_gold.org!$A$1:$G$10247,2,FALSE),"NA")</f>
        <v>1191.5</v>
      </c>
      <c r="CM1017" s="5">
        <f>IFERROR(VLOOKUP($A1017,gold_gold.org!$A$1:$G$10247,3,FALSE),"NA")</f>
        <v>1059.44164</v>
      </c>
      <c r="CN1017" s="5">
        <f>IFERROR(VLOOKUP($A1017,gold_gold.org!$A$1:$G$10247,4,FALSE),"NA")</f>
        <v>142848.93427</v>
      </c>
      <c r="CO1017" s="5">
        <f>IFERROR(VLOOKUP($A1017,gold_gold.org!$A$1:$G$10247,5,FALSE),"NA")</f>
        <v>760.68568000000005</v>
      </c>
      <c r="CP1017">
        <f>IFERROR(VLOOKUP($A1017,crude_oil_eia!$A$1:$C$8255,2,FALSE),"NA")</f>
        <v>60.72</v>
      </c>
      <c r="CQ1017">
        <f>IFERROR(VLOOKUP($A1017,crude_oil_eia!$A$1:$C$8255,3,FALSE),"NA")</f>
        <v>65.09</v>
      </c>
      <c r="CR1017">
        <f>IFERROR(VLOOKUP($A1017,dji_yahoo!$A$1:$G$1214,2,FALSE),"NA")</f>
        <v>18096.160156000002</v>
      </c>
      <c r="CS1017">
        <f>IFERROR(VLOOKUP($A1017,dji_yahoo!$A$1:$G$1214,3,FALSE),"NA")</f>
        <v>18119.179688</v>
      </c>
      <c r="CT1017">
        <f>IFERROR(VLOOKUP($A1017,dji_yahoo!$A$1:$G$1214,4,FALSE),"NA")</f>
        <v>17924.800781000002</v>
      </c>
      <c r="CU1017">
        <f>IFERROR(VLOOKUP($A1017,dji_yahoo!$A$1:$G$1214,5,FALSE),"NA")</f>
        <v>18068.230468999998</v>
      </c>
      <c r="CV1017">
        <f>IFERROR(VLOOKUP($A1017,dji_yahoo!$A$1:$G$1214,7,FALSE),"NA")</f>
        <v>89270000</v>
      </c>
      <c r="CW1017" s="5">
        <f>IFERROR(VLOOKUP($A1017,nasdaq_yahoo!$A$1:$G$1249,2,FALSE),"NA")</f>
        <v>4966.4399409999996</v>
      </c>
      <c r="CX1017" s="5">
        <f>IFERROR(VLOOKUP($A1017,nasdaq_yahoo!$A$1:$G$1249,3,FALSE),"NA")</f>
        <v>4995.5</v>
      </c>
      <c r="CY1017" s="5">
        <f>IFERROR(VLOOKUP($A1017,nasdaq_yahoo!$A$1:$G$1249,4,FALSE),"NA")</f>
        <v>4931.6000979999999</v>
      </c>
      <c r="CZ1017" s="5">
        <f>IFERROR(VLOOKUP($A1017,nasdaq_yahoo!$A$1:$G$1249,5,FALSE),"NA")</f>
        <v>4976.1899409999996</v>
      </c>
      <c r="DA1017" s="6">
        <f>IFERROR(VLOOKUP($A1017,nasdaq_yahoo!$A$1:$G$1249,7,FALSE),"NA")</f>
        <v>0</v>
      </c>
      <c r="DB1017" s="5">
        <f>IFERROR(VLOOKUP($A1017,USEPUINDXD!$A$1:$B$1827,2,FALSE),"NA")</f>
        <v>86.73</v>
      </c>
    </row>
    <row r="1018" spans="1:106">
      <c r="A1018" s="1">
        <v>42135</v>
      </c>
      <c r="B1018">
        <v>240.3</v>
      </c>
      <c r="C1018">
        <v>244.27</v>
      </c>
      <c r="D1018">
        <v>239.38</v>
      </c>
      <c r="E1018">
        <v>242.16</v>
      </c>
      <c r="F1018">
        <v>20892300</v>
      </c>
      <c r="G1018">
        <v>3399290000</v>
      </c>
      <c r="H1018">
        <v>2.68</v>
      </c>
      <c r="I1018">
        <v>2.81</v>
      </c>
      <c r="J1018">
        <v>2.64</v>
      </c>
      <c r="K1018">
        <v>2.76</v>
      </c>
      <c r="L1018">
        <v>73027</v>
      </c>
      <c r="M1018">
        <v>14364200</v>
      </c>
      <c r="N1018" t="s">
        <v>85</v>
      </c>
      <c r="O1018" t="s">
        <v>85</v>
      </c>
      <c r="P1018" t="s">
        <v>85</v>
      </c>
      <c r="Q1018" t="s">
        <v>85</v>
      </c>
      <c r="R1018" t="s">
        <v>85</v>
      </c>
      <c r="S1018" t="s">
        <v>85</v>
      </c>
      <c r="T1018" t="s">
        <v>85</v>
      </c>
      <c r="U1018" t="s">
        <v>85</v>
      </c>
      <c r="V1018" t="s">
        <v>85</v>
      </c>
      <c r="W1018" t="s">
        <v>85</v>
      </c>
      <c r="X1018" t="s">
        <v>85</v>
      </c>
      <c r="Y1018" t="s">
        <v>85</v>
      </c>
      <c r="Z1018">
        <v>1.44</v>
      </c>
      <c r="AA1018">
        <v>1.45</v>
      </c>
      <c r="AB1018">
        <v>1.43</v>
      </c>
      <c r="AC1018">
        <v>1.44</v>
      </c>
      <c r="AD1018">
        <v>826032</v>
      </c>
      <c r="AE1018">
        <v>55980400</v>
      </c>
      <c r="AF1018">
        <v>0.56112799999999996</v>
      </c>
      <c r="AG1018">
        <v>0.56720999999999999</v>
      </c>
      <c r="AH1018">
        <v>0.49546099999999998</v>
      </c>
      <c r="AI1018">
        <v>0.51134199999999996</v>
      </c>
      <c r="AJ1018">
        <v>40270</v>
      </c>
      <c r="AK1018">
        <v>4257390</v>
      </c>
      <c r="AL1018">
        <v>1.5100000000000001E-4</v>
      </c>
      <c r="AM1018">
        <v>1.55E-4</v>
      </c>
      <c r="AN1018">
        <v>1.3999999999999999E-4</v>
      </c>
      <c r="AO1018">
        <v>1.55E-4</v>
      </c>
      <c r="AP1018">
        <v>3367</v>
      </c>
      <c r="AQ1018">
        <v>1362660</v>
      </c>
      <c r="AR1018" t="s">
        <v>85</v>
      </c>
      <c r="AS1018" t="s">
        <v>85</v>
      </c>
      <c r="AT1018" t="s">
        <v>85</v>
      </c>
      <c r="AU1018" t="s">
        <v>85</v>
      </c>
      <c r="AV1018" t="s">
        <v>85</v>
      </c>
      <c r="AW1018" t="s">
        <v>85</v>
      </c>
      <c r="AX1018" t="s">
        <v>85</v>
      </c>
      <c r="AY1018" t="s">
        <v>85</v>
      </c>
      <c r="AZ1018" t="s">
        <v>85</v>
      </c>
      <c r="BA1018" t="s">
        <v>85</v>
      </c>
      <c r="BB1018" t="s">
        <v>85</v>
      </c>
      <c r="BC1018" t="s">
        <v>85</v>
      </c>
      <c r="BD1018" t="s">
        <v>85</v>
      </c>
      <c r="BE1018" t="s">
        <v>85</v>
      </c>
      <c r="BF1018" t="s">
        <v>85</v>
      </c>
      <c r="BG1018" t="s">
        <v>85</v>
      </c>
      <c r="BH1018" t="s">
        <v>85</v>
      </c>
      <c r="BI1018" t="s">
        <v>85</v>
      </c>
      <c r="BJ1018" t="s">
        <v>85</v>
      </c>
      <c r="BK1018" t="s">
        <v>85</v>
      </c>
      <c r="BL1018" t="s">
        <v>85</v>
      </c>
      <c r="BM1018" t="s">
        <v>85</v>
      </c>
      <c r="BN1018" t="s">
        <v>85</v>
      </c>
      <c r="BO1018" t="s">
        <v>85</v>
      </c>
      <c r="BP1018">
        <v>7.3790000000000001E-3</v>
      </c>
      <c r="BQ1018">
        <v>7.4130000000000003E-3</v>
      </c>
      <c r="BR1018">
        <v>7.3600000000000002E-3</v>
      </c>
      <c r="BS1018">
        <v>7.3600000000000002E-3</v>
      </c>
      <c r="BT1018">
        <v>456632</v>
      </c>
      <c r="BU1018">
        <v>235463000</v>
      </c>
      <c r="BV1018" t="s">
        <v>85</v>
      </c>
      <c r="BW1018" t="s">
        <v>85</v>
      </c>
      <c r="BX1018" t="s">
        <v>85</v>
      </c>
      <c r="BY1018" t="s">
        <v>85</v>
      </c>
      <c r="BZ1018" t="s">
        <v>85</v>
      </c>
      <c r="CA1018" t="s">
        <v>85</v>
      </c>
      <c r="CB1018" t="s">
        <v>85</v>
      </c>
      <c r="CC1018" t="s">
        <v>85</v>
      </c>
      <c r="CD1018" t="s">
        <v>85</v>
      </c>
      <c r="CE1018" t="s">
        <v>85</v>
      </c>
      <c r="CF1018" t="s">
        <v>85</v>
      </c>
      <c r="CG1018" t="s">
        <v>85</v>
      </c>
      <c r="CH1018">
        <f>IFERROR(VLOOKUP($A1018,vix_cboe!$A$1:$E4610,2,FALSE),"NA")</f>
        <v>13.35</v>
      </c>
      <c r="CI1018">
        <f>IFERROR(VLOOKUP($A1018,vix_cboe!$A$1:$E4610,3,FALSE),"NA")</f>
        <v>13.85</v>
      </c>
      <c r="CJ1018">
        <f>IFERROR(VLOOKUP($A1018,vix_cboe!$A$1:$E4610,4,FALSE),"NA")</f>
        <v>13</v>
      </c>
      <c r="CK1018">
        <f>IFERROR(VLOOKUP($A1018,vix_cboe!$A$1:$E4610,5,FALSE),"NA")</f>
        <v>13.85</v>
      </c>
      <c r="CL1018" s="5">
        <f>IFERROR(VLOOKUP($A1018,gold_gold.org!$A$1:$G$10247,2,FALSE),"NA")</f>
        <v>1189.25</v>
      </c>
      <c r="CM1018" s="5">
        <f>IFERROR(VLOOKUP($A1018,gold_gold.org!$A$1:$G$10247,3,FALSE),"NA")</f>
        <v>1066.44892</v>
      </c>
      <c r="CN1018" s="5">
        <f>IFERROR(VLOOKUP($A1018,gold_gold.org!$A$1:$G$10247,4,FALSE),"NA")</f>
        <v>142632.69584999999</v>
      </c>
      <c r="CO1018" s="5">
        <f>IFERROR(VLOOKUP($A1018,gold_gold.org!$A$1:$G$10247,5,FALSE),"NA")</f>
        <v>764.22607000000005</v>
      </c>
      <c r="CP1018">
        <f>IFERROR(VLOOKUP($A1018,crude_oil_eia!$A$1:$C$8255,2,FALSE),"NA")</f>
        <v>59.23</v>
      </c>
      <c r="CQ1018">
        <f>IFERROR(VLOOKUP($A1018,crude_oil_eia!$A$1:$C$8255,3,FALSE),"NA")</f>
        <v>62.82</v>
      </c>
      <c r="CR1018">
        <f>IFERROR(VLOOKUP($A1018,dji_yahoo!$A$1:$G$1214,2,FALSE),"NA")</f>
        <v>18187.779297000001</v>
      </c>
      <c r="CS1018">
        <f>IFERROR(VLOOKUP($A1018,dji_yahoo!$A$1:$G$1214,3,FALSE),"NA")</f>
        <v>18199.949218999998</v>
      </c>
      <c r="CT1018">
        <f>IFERROR(VLOOKUP($A1018,dji_yahoo!$A$1:$G$1214,4,FALSE),"NA")</f>
        <v>18089.109375</v>
      </c>
      <c r="CU1018">
        <f>IFERROR(VLOOKUP($A1018,dji_yahoo!$A$1:$G$1214,5,FALSE),"NA")</f>
        <v>18105.169922000001</v>
      </c>
      <c r="CV1018">
        <f>IFERROR(VLOOKUP($A1018,dji_yahoo!$A$1:$G$1214,7,FALSE),"NA")</f>
        <v>86050000</v>
      </c>
      <c r="CW1018" s="5">
        <f>IFERROR(VLOOKUP($A1018,nasdaq_yahoo!$A$1:$G$1249,2,FALSE),"NA")</f>
        <v>5003.2597660000001</v>
      </c>
      <c r="CX1018" s="5">
        <f>IFERROR(VLOOKUP($A1018,nasdaq_yahoo!$A$1:$G$1249,3,FALSE),"NA")</f>
        <v>5017.3798829999996</v>
      </c>
      <c r="CY1018" s="5">
        <f>IFERROR(VLOOKUP($A1018,nasdaq_yahoo!$A$1:$G$1249,4,FALSE),"NA")</f>
        <v>4992.0200199999999</v>
      </c>
      <c r="CZ1018" s="5">
        <f>IFERROR(VLOOKUP($A1018,nasdaq_yahoo!$A$1:$G$1249,5,FALSE),"NA")</f>
        <v>4993.5698240000002</v>
      </c>
      <c r="DA1018" s="6">
        <f>IFERROR(VLOOKUP($A1018,nasdaq_yahoo!$A$1:$G$1249,7,FALSE),"NA")</f>
        <v>1731390000</v>
      </c>
      <c r="DB1018" s="5">
        <f>IFERROR(VLOOKUP($A1018,USEPUINDXD!$A$1:$B$1827,2,FALSE),"NA")</f>
        <v>106.86</v>
      </c>
    </row>
    <row r="1019" spans="1:106">
      <c r="A1019" s="1">
        <v>42134</v>
      </c>
      <c r="B1019">
        <v>241.73</v>
      </c>
      <c r="C1019">
        <v>244.07</v>
      </c>
      <c r="D1019">
        <v>238.85</v>
      </c>
      <c r="E1019">
        <v>240.3</v>
      </c>
      <c r="F1019">
        <v>15019100</v>
      </c>
      <c r="G1019">
        <v>3418740000</v>
      </c>
      <c r="H1019">
        <v>2.76</v>
      </c>
      <c r="I1019">
        <v>2.76</v>
      </c>
      <c r="J1019">
        <v>2.66</v>
      </c>
      <c r="K1019">
        <v>2.68</v>
      </c>
      <c r="L1019">
        <v>57877</v>
      </c>
      <c r="M1019">
        <v>14758300</v>
      </c>
      <c r="N1019" t="s">
        <v>85</v>
      </c>
      <c r="O1019" t="s">
        <v>85</v>
      </c>
      <c r="P1019" t="s">
        <v>85</v>
      </c>
      <c r="Q1019" t="s">
        <v>85</v>
      </c>
      <c r="R1019" t="s">
        <v>85</v>
      </c>
      <c r="S1019" t="s">
        <v>85</v>
      </c>
      <c r="T1019" t="s">
        <v>85</v>
      </c>
      <c r="U1019" t="s">
        <v>85</v>
      </c>
      <c r="V1019" t="s">
        <v>85</v>
      </c>
      <c r="W1019" t="s">
        <v>85</v>
      </c>
      <c r="X1019" t="s">
        <v>85</v>
      </c>
      <c r="Y1019" t="s">
        <v>85</v>
      </c>
      <c r="Z1019">
        <v>1.45</v>
      </c>
      <c r="AA1019">
        <v>1.45</v>
      </c>
      <c r="AB1019">
        <v>1.42</v>
      </c>
      <c r="AC1019">
        <v>1.44</v>
      </c>
      <c r="AD1019">
        <v>993855</v>
      </c>
      <c r="AE1019">
        <v>56317000</v>
      </c>
      <c r="AF1019">
        <v>0.51507000000000003</v>
      </c>
      <c r="AG1019">
        <v>0.57401599999999997</v>
      </c>
      <c r="AH1019">
        <v>0.498172</v>
      </c>
      <c r="AI1019">
        <v>0.56510300000000002</v>
      </c>
      <c r="AJ1019">
        <v>25842</v>
      </c>
      <c r="AK1019">
        <v>3900430</v>
      </c>
      <c r="AL1019">
        <v>1.4999999999999999E-4</v>
      </c>
      <c r="AM1019">
        <v>1.5899999999999999E-4</v>
      </c>
      <c r="AN1019">
        <v>1.46E-4</v>
      </c>
      <c r="AO1019">
        <v>1.5100000000000001E-4</v>
      </c>
      <c r="AP1019">
        <v>1774</v>
      </c>
      <c r="AQ1019">
        <v>1349300</v>
      </c>
      <c r="AR1019" t="s">
        <v>85</v>
      </c>
      <c r="AS1019" t="s">
        <v>85</v>
      </c>
      <c r="AT1019" t="s">
        <v>85</v>
      </c>
      <c r="AU1019" t="s">
        <v>85</v>
      </c>
      <c r="AV1019" t="s">
        <v>85</v>
      </c>
      <c r="AW1019" t="s">
        <v>85</v>
      </c>
      <c r="AX1019" t="s">
        <v>85</v>
      </c>
      <c r="AY1019" t="s">
        <v>85</v>
      </c>
      <c r="AZ1019" t="s">
        <v>85</v>
      </c>
      <c r="BA1019" t="s">
        <v>85</v>
      </c>
      <c r="BB1019" t="s">
        <v>85</v>
      </c>
      <c r="BC1019" t="s">
        <v>85</v>
      </c>
      <c r="BD1019" t="s">
        <v>85</v>
      </c>
      <c r="BE1019" t="s">
        <v>85</v>
      </c>
      <c r="BF1019" t="s">
        <v>85</v>
      </c>
      <c r="BG1019" t="s">
        <v>85</v>
      </c>
      <c r="BH1019" t="s">
        <v>85</v>
      </c>
      <c r="BI1019" t="s">
        <v>85</v>
      </c>
      <c r="BJ1019" t="s">
        <v>85</v>
      </c>
      <c r="BK1019" t="s">
        <v>85</v>
      </c>
      <c r="BL1019" t="s">
        <v>85</v>
      </c>
      <c r="BM1019" t="s">
        <v>85</v>
      </c>
      <c r="BN1019" t="s">
        <v>85</v>
      </c>
      <c r="BO1019" t="s">
        <v>85</v>
      </c>
      <c r="BP1019">
        <v>7.5719999999999997E-3</v>
      </c>
      <c r="BQ1019">
        <v>7.5719999999999997E-3</v>
      </c>
      <c r="BR1019">
        <v>7.3740000000000003E-3</v>
      </c>
      <c r="BS1019">
        <v>7.3819999999999997E-3</v>
      </c>
      <c r="BT1019">
        <v>575429</v>
      </c>
      <c r="BU1019">
        <v>241604000</v>
      </c>
      <c r="BV1019" t="s">
        <v>85</v>
      </c>
      <c r="BW1019" t="s">
        <v>85</v>
      </c>
      <c r="BX1019" t="s">
        <v>85</v>
      </c>
      <c r="BY1019" t="s">
        <v>85</v>
      </c>
      <c r="BZ1019" t="s">
        <v>85</v>
      </c>
      <c r="CA1019" t="s">
        <v>85</v>
      </c>
      <c r="CB1019" t="s">
        <v>85</v>
      </c>
      <c r="CC1019" t="s">
        <v>85</v>
      </c>
      <c r="CD1019" t="s">
        <v>85</v>
      </c>
      <c r="CE1019" t="s">
        <v>85</v>
      </c>
      <c r="CF1019" t="s">
        <v>85</v>
      </c>
      <c r="CG1019" t="s">
        <v>85</v>
      </c>
      <c r="CH1019" t="str">
        <f>IFERROR(VLOOKUP($A1019,vix_cboe!$A$1:$E4611,2,FALSE),"NA")</f>
        <v>NA</v>
      </c>
      <c r="CI1019" t="str">
        <f>IFERROR(VLOOKUP($A1019,vix_cboe!$A$1:$E4611,3,FALSE),"NA")</f>
        <v>NA</v>
      </c>
      <c r="CJ1019" t="str">
        <f>IFERROR(VLOOKUP($A1019,vix_cboe!$A$1:$E4611,4,FALSE),"NA")</f>
        <v>NA</v>
      </c>
      <c r="CK1019" t="str">
        <f>IFERROR(VLOOKUP($A1019,vix_cboe!$A$1:$E4611,5,FALSE),"NA")</f>
        <v>NA</v>
      </c>
      <c r="CL1019" s="5" t="str">
        <f>IFERROR(VLOOKUP($A1019,gold_gold.org!$A$1:$G$10247,2,FALSE),"NA")</f>
        <v>NA</v>
      </c>
      <c r="CM1019" s="5" t="str">
        <f>IFERROR(VLOOKUP($A1019,gold_gold.org!$A$1:$G$10247,3,FALSE),"NA")</f>
        <v>NA</v>
      </c>
      <c r="CN1019" s="5" t="str">
        <f>IFERROR(VLOOKUP($A1019,gold_gold.org!$A$1:$G$10247,4,FALSE),"NA")</f>
        <v>NA</v>
      </c>
      <c r="CO1019" s="5" t="str">
        <f>IFERROR(VLOOKUP($A1019,gold_gold.org!$A$1:$G$10247,5,FALSE),"NA")</f>
        <v>NA</v>
      </c>
      <c r="CP1019" t="str">
        <f>IFERROR(VLOOKUP($A1019,crude_oil_eia!$A$1:$C$8255,2,FALSE),"NA")</f>
        <v>NA</v>
      </c>
      <c r="CQ1019" t="str">
        <f>IFERROR(VLOOKUP($A1019,crude_oil_eia!$A$1:$C$8255,3,FALSE),"NA")</f>
        <v>NA</v>
      </c>
      <c r="CR1019" t="str">
        <f>IFERROR(VLOOKUP($A1019,dji_yahoo!$A$1:$G$1214,2,FALSE),"NA")</f>
        <v>NA</v>
      </c>
      <c r="CS1019" t="str">
        <f>IFERROR(VLOOKUP($A1019,dji_yahoo!$A$1:$G$1214,3,FALSE),"NA")</f>
        <v>NA</v>
      </c>
      <c r="CT1019" t="str">
        <f>IFERROR(VLOOKUP($A1019,dji_yahoo!$A$1:$G$1214,4,FALSE),"NA")</f>
        <v>NA</v>
      </c>
      <c r="CU1019" t="str">
        <f>IFERROR(VLOOKUP($A1019,dji_yahoo!$A$1:$G$1214,5,FALSE),"NA")</f>
        <v>NA</v>
      </c>
      <c r="CV1019" t="str">
        <f>IFERROR(VLOOKUP($A1019,dji_yahoo!$A$1:$G$1214,7,FALSE),"NA")</f>
        <v>NA</v>
      </c>
      <c r="CW1019" s="5" t="str">
        <f>IFERROR(VLOOKUP($A1019,nasdaq_yahoo!$A$1:$G$1249,2,FALSE),"NA")</f>
        <v>NA</v>
      </c>
      <c r="CX1019" s="5" t="str">
        <f>IFERROR(VLOOKUP($A1019,nasdaq_yahoo!$A$1:$G$1249,3,FALSE),"NA")</f>
        <v>NA</v>
      </c>
      <c r="CY1019" s="5" t="str">
        <f>IFERROR(VLOOKUP($A1019,nasdaq_yahoo!$A$1:$G$1249,4,FALSE),"NA")</f>
        <v>NA</v>
      </c>
      <c r="CZ1019" s="5" t="str">
        <f>IFERROR(VLOOKUP($A1019,nasdaq_yahoo!$A$1:$G$1249,5,FALSE),"NA")</f>
        <v>NA</v>
      </c>
      <c r="DA1019" s="6" t="str">
        <f>IFERROR(VLOOKUP($A1019,nasdaq_yahoo!$A$1:$G$1249,7,FALSE),"NA")</f>
        <v>NA</v>
      </c>
      <c r="DB1019" s="5">
        <f>IFERROR(VLOOKUP($A1019,USEPUINDXD!$A$1:$B$1827,2,FALSE),"NA")</f>
        <v>100.21</v>
      </c>
    </row>
    <row r="1020" spans="1:106">
      <c r="A1020" s="1">
        <v>42133</v>
      </c>
      <c r="B1020">
        <v>243.77</v>
      </c>
      <c r="C1020">
        <v>247.8</v>
      </c>
      <c r="D1020">
        <v>239.64</v>
      </c>
      <c r="E1020">
        <v>241.83</v>
      </c>
      <c r="F1020">
        <v>19790500</v>
      </c>
      <c r="G1020">
        <v>3446790000</v>
      </c>
      <c r="H1020">
        <v>2.77</v>
      </c>
      <c r="I1020">
        <v>2.79</v>
      </c>
      <c r="J1020">
        <v>2.71</v>
      </c>
      <c r="K1020">
        <v>2.76</v>
      </c>
      <c r="L1020">
        <v>35280</v>
      </c>
      <c r="M1020">
        <v>14836700</v>
      </c>
      <c r="N1020" t="s">
        <v>85</v>
      </c>
      <c r="O1020" t="s">
        <v>85</v>
      </c>
      <c r="P1020" t="s">
        <v>85</v>
      </c>
      <c r="Q1020" t="s">
        <v>85</v>
      </c>
      <c r="R1020" t="s">
        <v>85</v>
      </c>
      <c r="S1020" t="s">
        <v>85</v>
      </c>
      <c r="T1020" t="s">
        <v>85</v>
      </c>
      <c r="U1020" t="s">
        <v>85</v>
      </c>
      <c r="V1020" t="s">
        <v>85</v>
      </c>
      <c r="W1020" t="s">
        <v>85</v>
      </c>
      <c r="X1020" t="s">
        <v>85</v>
      </c>
      <c r="Y1020" t="s">
        <v>85</v>
      </c>
      <c r="Z1020">
        <v>1.48</v>
      </c>
      <c r="AA1020">
        <v>1.49</v>
      </c>
      <c r="AB1020">
        <v>1.44</v>
      </c>
      <c r="AC1020">
        <v>1.45</v>
      </c>
      <c r="AD1020">
        <v>1323730</v>
      </c>
      <c r="AE1020">
        <v>57523100</v>
      </c>
      <c r="AF1020">
        <v>0.49109999999999998</v>
      </c>
      <c r="AG1020">
        <v>0.53769900000000004</v>
      </c>
      <c r="AH1020">
        <v>0.47965200000000002</v>
      </c>
      <c r="AI1020">
        <v>0.51369299999999996</v>
      </c>
      <c r="AJ1020">
        <v>33579</v>
      </c>
      <c r="AK1020">
        <v>3711700</v>
      </c>
      <c r="AL1020">
        <v>1.55E-4</v>
      </c>
      <c r="AM1020">
        <v>1.55E-4</v>
      </c>
      <c r="AN1020">
        <v>1.4999999999999999E-4</v>
      </c>
      <c r="AO1020">
        <v>1.4999999999999999E-4</v>
      </c>
      <c r="AP1020">
        <v>623</v>
      </c>
      <c r="AQ1020">
        <v>1396760</v>
      </c>
      <c r="AR1020" t="s">
        <v>85</v>
      </c>
      <c r="AS1020" t="s">
        <v>85</v>
      </c>
      <c r="AT1020" t="s">
        <v>85</v>
      </c>
      <c r="AU1020" t="s">
        <v>85</v>
      </c>
      <c r="AV1020" t="s">
        <v>85</v>
      </c>
      <c r="AW1020" t="s">
        <v>85</v>
      </c>
      <c r="AX1020" t="s">
        <v>85</v>
      </c>
      <c r="AY1020" t="s">
        <v>85</v>
      </c>
      <c r="AZ1020" t="s">
        <v>85</v>
      </c>
      <c r="BA1020" t="s">
        <v>85</v>
      </c>
      <c r="BB1020" t="s">
        <v>85</v>
      </c>
      <c r="BC1020" t="s">
        <v>85</v>
      </c>
      <c r="BD1020" t="s">
        <v>85</v>
      </c>
      <c r="BE1020" t="s">
        <v>85</v>
      </c>
      <c r="BF1020" t="s">
        <v>85</v>
      </c>
      <c r="BG1020" t="s">
        <v>85</v>
      </c>
      <c r="BH1020" t="s">
        <v>85</v>
      </c>
      <c r="BI1020" t="s">
        <v>85</v>
      </c>
      <c r="BJ1020" t="s">
        <v>85</v>
      </c>
      <c r="BK1020" t="s">
        <v>85</v>
      </c>
      <c r="BL1020" t="s">
        <v>85</v>
      </c>
      <c r="BM1020" t="s">
        <v>85</v>
      </c>
      <c r="BN1020" t="s">
        <v>85</v>
      </c>
      <c r="BO1020" t="s">
        <v>85</v>
      </c>
      <c r="BP1020">
        <v>7.4920000000000004E-3</v>
      </c>
      <c r="BQ1020">
        <v>7.646E-3</v>
      </c>
      <c r="BR1020">
        <v>7.4770000000000001E-3</v>
      </c>
      <c r="BS1020">
        <v>7.574E-3</v>
      </c>
      <c r="BT1020">
        <v>179858</v>
      </c>
      <c r="BU1020">
        <v>239060000</v>
      </c>
      <c r="BV1020" t="s">
        <v>85</v>
      </c>
      <c r="BW1020" t="s">
        <v>85</v>
      </c>
      <c r="BX1020" t="s">
        <v>85</v>
      </c>
      <c r="BY1020" t="s">
        <v>85</v>
      </c>
      <c r="BZ1020" t="s">
        <v>85</v>
      </c>
      <c r="CA1020" t="s">
        <v>85</v>
      </c>
      <c r="CB1020" t="s">
        <v>85</v>
      </c>
      <c r="CC1020" t="s">
        <v>85</v>
      </c>
      <c r="CD1020" t="s">
        <v>85</v>
      </c>
      <c r="CE1020" t="s">
        <v>85</v>
      </c>
      <c r="CF1020" t="s">
        <v>85</v>
      </c>
      <c r="CG1020" t="s">
        <v>85</v>
      </c>
      <c r="CH1020" t="str">
        <f>IFERROR(VLOOKUP($A1020,vix_cboe!$A$1:$E4612,2,FALSE),"NA")</f>
        <v>NA</v>
      </c>
      <c r="CI1020" t="str">
        <f>IFERROR(VLOOKUP($A1020,vix_cboe!$A$1:$E4612,3,FALSE),"NA")</f>
        <v>NA</v>
      </c>
      <c r="CJ1020" t="str">
        <f>IFERROR(VLOOKUP($A1020,vix_cboe!$A$1:$E4612,4,FALSE),"NA")</f>
        <v>NA</v>
      </c>
      <c r="CK1020" t="str">
        <f>IFERROR(VLOOKUP($A1020,vix_cboe!$A$1:$E4612,5,FALSE),"NA")</f>
        <v>NA</v>
      </c>
      <c r="CL1020" s="5" t="str">
        <f>IFERROR(VLOOKUP($A1020,gold_gold.org!$A$1:$G$10247,2,FALSE),"NA")</f>
        <v>NA</v>
      </c>
      <c r="CM1020" s="5" t="str">
        <f>IFERROR(VLOOKUP($A1020,gold_gold.org!$A$1:$G$10247,3,FALSE),"NA")</f>
        <v>NA</v>
      </c>
      <c r="CN1020" s="5" t="str">
        <f>IFERROR(VLOOKUP($A1020,gold_gold.org!$A$1:$G$10247,4,FALSE),"NA")</f>
        <v>NA</v>
      </c>
      <c r="CO1020" s="5" t="str">
        <f>IFERROR(VLOOKUP($A1020,gold_gold.org!$A$1:$G$10247,5,FALSE),"NA")</f>
        <v>NA</v>
      </c>
      <c r="CP1020" t="str">
        <f>IFERROR(VLOOKUP($A1020,crude_oil_eia!$A$1:$C$8255,2,FALSE),"NA")</f>
        <v>NA</v>
      </c>
      <c r="CQ1020" t="str">
        <f>IFERROR(VLOOKUP($A1020,crude_oil_eia!$A$1:$C$8255,3,FALSE),"NA")</f>
        <v>NA</v>
      </c>
      <c r="CR1020" t="str">
        <f>IFERROR(VLOOKUP($A1020,dji_yahoo!$A$1:$G$1214,2,FALSE),"NA")</f>
        <v>NA</v>
      </c>
      <c r="CS1020" t="str">
        <f>IFERROR(VLOOKUP($A1020,dji_yahoo!$A$1:$G$1214,3,FALSE),"NA")</f>
        <v>NA</v>
      </c>
      <c r="CT1020" t="str">
        <f>IFERROR(VLOOKUP($A1020,dji_yahoo!$A$1:$G$1214,4,FALSE),"NA")</f>
        <v>NA</v>
      </c>
      <c r="CU1020" t="str">
        <f>IFERROR(VLOOKUP($A1020,dji_yahoo!$A$1:$G$1214,5,FALSE),"NA")</f>
        <v>NA</v>
      </c>
      <c r="CV1020" t="str">
        <f>IFERROR(VLOOKUP($A1020,dji_yahoo!$A$1:$G$1214,7,FALSE),"NA")</f>
        <v>NA</v>
      </c>
      <c r="CW1020" s="5" t="str">
        <f>IFERROR(VLOOKUP($A1020,nasdaq_yahoo!$A$1:$G$1249,2,FALSE),"NA")</f>
        <v>NA</v>
      </c>
      <c r="CX1020" s="5" t="str">
        <f>IFERROR(VLOOKUP($A1020,nasdaq_yahoo!$A$1:$G$1249,3,FALSE),"NA")</f>
        <v>NA</v>
      </c>
      <c r="CY1020" s="5" t="str">
        <f>IFERROR(VLOOKUP($A1020,nasdaq_yahoo!$A$1:$G$1249,4,FALSE),"NA")</f>
        <v>NA</v>
      </c>
      <c r="CZ1020" s="5" t="str">
        <f>IFERROR(VLOOKUP($A1020,nasdaq_yahoo!$A$1:$G$1249,5,FALSE),"NA")</f>
        <v>NA</v>
      </c>
      <c r="DA1020" s="6" t="str">
        <f>IFERROR(VLOOKUP($A1020,nasdaq_yahoo!$A$1:$G$1249,7,FALSE),"NA")</f>
        <v>NA</v>
      </c>
      <c r="DB1020" s="5">
        <f>IFERROR(VLOOKUP($A1020,USEPUINDXD!$A$1:$B$1827,2,FALSE),"NA")</f>
        <v>80.040000000000006</v>
      </c>
    </row>
    <row r="1021" spans="1:106">
      <c r="A1021" s="1">
        <v>42132</v>
      </c>
      <c r="B1021">
        <v>237.2</v>
      </c>
      <c r="C1021">
        <v>246.28</v>
      </c>
      <c r="D1021">
        <v>236.27</v>
      </c>
      <c r="E1021">
        <v>243.86</v>
      </c>
      <c r="F1021">
        <v>27445500</v>
      </c>
      <c r="G1021">
        <v>3353090000</v>
      </c>
      <c r="H1021">
        <v>2.81</v>
      </c>
      <c r="I1021">
        <v>2.84</v>
      </c>
      <c r="J1021">
        <v>2.73</v>
      </c>
      <c r="K1021">
        <v>2.76</v>
      </c>
      <c r="L1021">
        <v>51411</v>
      </c>
      <c r="M1021">
        <v>15037500</v>
      </c>
      <c r="N1021" t="s">
        <v>85</v>
      </c>
      <c r="O1021" t="s">
        <v>85</v>
      </c>
      <c r="P1021" t="s">
        <v>85</v>
      </c>
      <c r="Q1021" t="s">
        <v>85</v>
      </c>
      <c r="R1021" t="s">
        <v>85</v>
      </c>
      <c r="S1021" t="s">
        <v>85</v>
      </c>
      <c r="T1021" t="s">
        <v>85</v>
      </c>
      <c r="U1021" t="s">
        <v>85</v>
      </c>
      <c r="V1021" t="s">
        <v>85</v>
      </c>
      <c r="W1021" t="s">
        <v>85</v>
      </c>
      <c r="X1021" t="s">
        <v>85</v>
      </c>
      <c r="Y1021" t="s">
        <v>85</v>
      </c>
      <c r="Z1021">
        <v>1.45</v>
      </c>
      <c r="AA1021">
        <v>1.49</v>
      </c>
      <c r="AB1021">
        <v>1.44</v>
      </c>
      <c r="AC1021">
        <v>1.48</v>
      </c>
      <c r="AD1021">
        <v>1444320</v>
      </c>
      <c r="AE1021">
        <v>56483700</v>
      </c>
      <c r="AF1021">
        <v>0.47425699999999998</v>
      </c>
      <c r="AG1021">
        <v>0.49991600000000003</v>
      </c>
      <c r="AH1021">
        <v>0.47174100000000002</v>
      </c>
      <c r="AI1021">
        <v>0.490568</v>
      </c>
      <c r="AJ1021">
        <v>13967</v>
      </c>
      <c r="AK1021">
        <v>3521290</v>
      </c>
      <c r="AL1021">
        <v>1.56E-4</v>
      </c>
      <c r="AM1021">
        <v>1.6000000000000001E-4</v>
      </c>
      <c r="AN1021">
        <v>1.47E-4</v>
      </c>
      <c r="AO1021">
        <v>1.55E-4</v>
      </c>
      <c r="AP1021">
        <v>1043</v>
      </c>
      <c r="AQ1021">
        <v>1407390</v>
      </c>
      <c r="AR1021" t="s">
        <v>85</v>
      </c>
      <c r="AS1021" t="s">
        <v>85</v>
      </c>
      <c r="AT1021" t="s">
        <v>85</v>
      </c>
      <c r="AU1021" t="s">
        <v>85</v>
      </c>
      <c r="AV1021" t="s">
        <v>85</v>
      </c>
      <c r="AW1021" t="s">
        <v>85</v>
      </c>
      <c r="AX1021" t="s">
        <v>85</v>
      </c>
      <c r="AY1021" t="s">
        <v>85</v>
      </c>
      <c r="AZ1021" t="s">
        <v>85</v>
      </c>
      <c r="BA1021" t="s">
        <v>85</v>
      </c>
      <c r="BB1021" t="s">
        <v>85</v>
      </c>
      <c r="BC1021" t="s">
        <v>85</v>
      </c>
      <c r="BD1021" t="s">
        <v>85</v>
      </c>
      <c r="BE1021" t="s">
        <v>85</v>
      </c>
      <c r="BF1021" t="s">
        <v>85</v>
      </c>
      <c r="BG1021" t="s">
        <v>85</v>
      </c>
      <c r="BH1021" t="s">
        <v>85</v>
      </c>
      <c r="BI1021" t="s">
        <v>85</v>
      </c>
      <c r="BJ1021" t="s">
        <v>85</v>
      </c>
      <c r="BK1021" t="s">
        <v>85</v>
      </c>
      <c r="BL1021" t="s">
        <v>85</v>
      </c>
      <c r="BM1021" t="s">
        <v>85</v>
      </c>
      <c r="BN1021" t="s">
        <v>85</v>
      </c>
      <c r="BO1021" t="s">
        <v>85</v>
      </c>
      <c r="BP1021">
        <v>7.5310000000000004E-3</v>
      </c>
      <c r="BQ1021">
        <v>7.5310000000000004E-3</v>
      </c>
      <c r="BR1021">
        <v>7.3899999999999999E-3</v>
      </c>
      <c r="BS1021">
        <v>7.4910000000000003E-3</v>
      </c>
      <c r="BT1021">
        <v>369669</v>
      </c>
      <c r="BU1021">
        <v>240301000</v>
      </c>
      <c r="BV1021" t="s">
        <v>85</v>
      </c>
      <c r="BW1021" t="s">
        <v>85</v>
      </c>
      <c r="BX1021" t="s">
        <v>85</v>
      </c>
      <c r="BY1021" t="s">
        <v>85</v>
      </c>
      <c r="BZ1021" t="s">
        <v>85</v>
      </c>
      <c r="CA1021" t="s">
        <v>85</v>
      </c>
      <c r="CB1021" t="s">
        <v>85</v>
      </c>
      <c r="CC1021" t="s">
        <v>85</v>
      </c>
      <c r="CD1021" t="s">
        <v>85</v>
      </c>
      <c r="CE1021" t="s">
        <v>85</v>
      </c>
      <c r="CF1021" t="s">
        <v>85</v>
      </c>
      <c r="CG1021" t="s">
        <v>85</v>
      </c>
      <c r="CH1021">
        <f>IFERROR(VLOOKUP($A1021,vix_cboe!$A$1:$E4613,2,FALSE),"NA")</f>
        <v>13.36</v>
      </c>
      <c r="CI1021">
        <f>IFERROR(VLOOKUP($A1021,vix_cboe!$A$1:$E4613,3,FALSE),"NA")</f>
        <v>13.42</v>
      </c>
      <c r="CJ1021">
        <f>IFERROR(VLOOKUP($A1021,vix_cboe!$A$1:$E4613,4,FALSE),"NA")</f>
        <v>12.7</v>
      </c>
      <c r="CK1021">
        <f>IFERROR(VLOOKUP($A1021,vix_cboe!$A$1:$E4613,5,FALSE),"NA")</f>
        <v>12.86</v>
      </c>
      <c r="CL1021" s="5">
        <f>IFERROR(VLOOKUP($A1021,gold_gold.org!$A$1:$G$10247,2,FALSE),"NA")</f>
        <v>1186</v>
      </c>
      <c r="CM1021" s="5">
        <f>IFERROR(VLOOKUP($A1021,gold_gold.org!$A$1:$G$10247,3,FALSE),"NA")</f>
        <v>1057.1831999999999</v>
      </c>
      <c r="CN1021" s="5">
        <f>IFERROR(VLOOKUP($A1021,gold_gold.org!$A$1:$G$10247,4,FALSE),"NA")</f>
        <v>142041.28928</v>
      </c>
      <c r="CO1021" s="5">
        <f>IFERROR(VLOOKUP($A1021,gold_gold.org!$A$1:$G$10247,5,FALSE),"NA")</f>
        <v>768.93182999999999</v>
      </c>
      <c r="CP1021">
        <f>IFERROR(VLOOKUP($A1021,crude_oil_eia!$A$1:$C$8255,2,FALSE),"NA")</f>
        <v>59.41</v>
      </c>
      <c r="CQ1021">
        <f>IFERROR(VLOOKUP($A1021,crude_oil_eia!$A$1:$C$8255,3,FALSE),"NA")</f>
        <v>63.82</v>
      </c>
      <c r="CR1021">
        <f>IFERROR(VLOOKUP($A1021,dji_yahoo!$A$1:$G$1214,2,FALSE),"NA")</f>
        <v>17933.640625</v>
      </c>
      <c r="CS1021">
        <f>IFERROR(VLOOKUP($A1021,dji_yahoo!$A$1:$G$1214,3,FALSE),"NA")</f>
        <v>18205.230468999998</v>
      </c>
      <c r="CT1021">
        <f>IFERROR(VLOOKUP($A1021,dji_yahoo!$A$1:$G$1214,4,FALSE),"NA")</f>
        <v>17933.640625</v>
      </c>
      <c r="CU1021">
        <f>IFERROR(VLOOKUP($A1021,dji_yahoo!$A$1:$G$1214,5,FALSE),"NA")</f>
        <v>18191.109375</v>
      </c>
      <c r="CV1021">
        <f>IFERROR(VLOOKUP($A1021,dji_yahoo!$A$1:$G$1214,7,FALSE),"NA")</f>
        <v>94960000</v>
      </c>
      <c r="CW1021" s="5">
        <f>IFERROR(VLOOKUP($A1021,nasdaq_yahoo!$A$1:$G$1249,2,FALSE),"NA")</f>
        <v>4991.6298829999996</v>
      </c>
      <c r="CX1021" s="5">
        <f>IFERROR(VLOOKUP($A1021,nasdaq_yahoo!$A$1:$G$1249,3,FALSE),"NA")</f>
        <v>5014.330078</v>
      </c>
      <c r="CY1021" s="5">
        <f>IFERROR(VLOOKUP($A1021,nasdaq_yahoo!$A$1:$G$1249,4,FALSE),"NA")</f>
        <v>4989.2597660000001</v>
      </c>
      <c r="CZ1021" s="5">
        <f>IFERROR(VLOOKUP($A1021,nasdaq_yahoo!$A$1:$G$1249,5,FALSE),"NA")</f>
        <v>5003.5498049999997</v>
      </c>
      <c r="DA1021" s="6">
        <f>IFERROR(VLOOKUP($A1021,nasdaq_yahoo!$A$1:$G$1249,7,FALSE),"NA")</f>
        <v>1978760000</v>
      </c>
      <c r="DB1021" s="5">
        <f>IFERROR(VLOOKUP($A1021,USEPUINDXD!$A$1:$B$1827,2,FALSE),"NA")</f>
        <v>81.06</v>
      </c>
    </row>
    <row r="1022" spans="1:106">
      <c r="A1022" s="1">
        <v>42131</v>
      </c>
      <c r="B1022">
        <v>229.66</v>
      </c>
      <c r="C1022">
        <v>239.1</v>
      </c>
      <c r="D1022">
        <v>228.57</v>
      </c>
      <c r="E1022">
        <v>237.33</v>
      </c>
      <c r="F1022">
        <v>29064400</v>
      </c>
      <c r="G1022">
        <v>3245660000</v>
      </c>
      <c r="H1022">
        <v>2.82</v>
      </c>
      <c r="I1022">
        <v>2.85</v>
      </c>
      <c r="J1022">
        <v>2.74</v>
      </c>
      <c r="K1022">
        <v>2.81</v>
      </c>
      <c r="L1022">
        <v>60248</v>
      </c>
      <c r="M1022">
        <v>15056800</v>
      </c>
      <c r="N1022" t="s">
        <v>85</v>
      </c>
      <c r="O1022" t="s">
        <v>85</v>
      </c>
      <c r="P1022" t="s">
        <v>85</v>
      </c>
      <c r="Q1022" t="s">
        <v>85</v>
      </c>
      <c r="R1022" t="s">
        <v>85</v>
      </c>
      <c r="S1022" t="s">
        <v>85</v>
      </c>
      <c r="T1022" t="s">
        <v>85</v>
      </c>
      <c r="U1022" t="s">
        <v>85</v>
      </c>
      <c r="V1022" t="s">
        <v>85</v>
      </c>
      <c r="W1022" t="s">
        <v>85</v>
      </c>
      <c r="X1022" t="s">
        <v>85</v>
      </c>
      <c r="Y1022" t="s">
        <v>85</v>
      </c>
      <c r="Z1022">
        <v>1.39</v>
      </c>
      <c r="AA1022">
        <v>1.49</v>
      </c>
      <c r="AB1022">
        <v>1.38</v>
      </c>
      <c r="AC1022">
        <v>1.46</v>
      </c>
      <c r="AD1022">
        <v>1742090</v>
      </c>
      <c r="AE1022">
        <v>53911200</v>
      </c>
      <c r="AF1022">
        <v>0.45892100000000002</v>
      </c>
      <c r="AG1022">
        <v>0.48649300000000001</v>
      </c>
      <c r="AH1022">
        <v>0.45522200000000002</v>
      </c>
      <c r="AI1022">
        <v>0.47393400000000002</v>
      </c>
      <c r="AJ1022">
        <v>29403</v>
      </c>
      <c r="AK1022">
        <v>3407420</v>
      </c>
      <c r="AL1022">
        <v>1.4200000000000001E-4</v>
      </c>
      <c r="AM1022">
        <v>1.6000000000000001E-4</v>
      </c>
      <c r="AN1022">
        <v>1.4200000000000001E-4</v>
      </c>
      <c r="AO1022">
        <v>1.56E-4</v>
      </c>
      <c r="AP1022">
        <v>2475</v>
      </c>
      <c r="AQ1022">
        <v>1281970</v>
      </c>
      <c r="AR1022" t="s">
        <v>85</v>
      </c>
      <c r="AS1022" t="s">
        <v>85</v>
      </c>
      <c r="AT1022" t="s">
        <v>85</v>
      </c>
      <c r="AU1022" t="s">
        <v>85</v>
      </c>
      <c r="AV1022" t="s">
        <v>85</v>
      </c>
      <c r="AW1022" t="s">
        <v>85</v>
      </c>
      <c r="AX1022" t="s">
        <v>85</v>
      </c>
      <c r="AY1022" t="s">
        <v>85</v>
      </c>
      <c r="AZ1022" t="s">
        <v>85</v>
      </c>
      <c r="BA1022" t="s">
        <v>85</v>
      </c>
      <c r="BB1022" t="s">
        <v>85</v>
      </c>
      <c r="BC1022" t="s">
        <v>85</v>
      </c>
      <c r="BD1022" t="s">
        <v>85</v>
      </c>
      <c r="BE1022" t="s">
        <v>85</v>
      </c>
      <c r="BF1022" t="s">
        <v>85</v>
      </c>
      <c r="BG1022" t="s">
        <v>85</v>
      </c>
      <c r="BH1022" t="s">
        <v>85</v>
      </c>
      <c r="BI1022" t="s">
        <v>85</v>
      </c>
      <c r="BJ1022" t="s">
        <v>85</v>
      </c>
      <c r="BK1022" t="s">
        <v>85</v>
      </c>
      <c r="BL1022" t="s">
        <v>85</v>
      </c>
      <c r="BM1022" t="s">
        <v>85</v>
      </c>
      <c r="BN1022" t="s">
        <v>85</v>
      </c>
      <c r="BO1022" t="s">
        <v>85</v>
      </c>
      <c r="BP1022">
        <v>7.7869999999999997E-3</v>
      </c>
      <c r="BQ1022">
        <v>7.7910000000000002E-3</v>
      </c>
      <c r="BR1022">
        <v>7.5259999999999997E-3</v>
      </c>
      <c r="BS1022">
        <v>7.5290000000000001E-3</v>
      </c>
      <c r="BT1022">
        <v>2231440</v>
      </c>
      <c r="BU1022">
        <v>248474000</v>
      </c>
      <c r="BV1022" t="s">
        <v>85</v>
      </c>
      <c r="BW1022" t="s">
        <v>85</v>
      </c>
      <c r="BX1022" t="s">
        <v>85</v>
      </c>
      <c r="BY1022" t="s">
        <v>85</v>
      </c>
      <c r="BZ1022" t="s">
        <v>85</v>
      </c>
      <c r="CA1022" t="s">
        <v>85</v>
      </c>
      <c r="CB1022" t="s">
        <v>85</v>
      </c>
      <c r="CC1022" t="s">
        <v>85</v>
      </c>
      <c r="CD1022" t="s">
        <v>85</v>
      </c>
      <c r="CE1022" t="s">
        <v>85</v>
      </c>
      <c r="CF1022" t="s">
        <v>85</v>
      </c>
      <c r="CG1022" t="s">
        <v>85</v>
      </c>
      <c r="CH1022">
        <f>IFERROR(VLOOKUP($A1022,vix_cboe!$A$1:$E4614,2,FALSE),"NA")</f>
        <v>15.48</v>
      </c>
      <c r="CI1022">
        <f>IFERROR(VLOOKUP($A1022,vix_cboe!$A$1:$E4614,3,FALSE),"NA")</f>
        <v>15.97</v>
      </c>
      <c r="CJ1022">
        <f>IFERROR(VLOOKUP($A1022,vix_cboe!$A$1:$E4614,4,FALSE),"NA")</f>
        <v>14.81</v>
      </c>
      <c r="CK1022">
        <f>IFERROR(VLOOKUP($A1022,vix_cboe!$A$1:$E4614,5,FALSE),"NA")</f>
        <v>15.13</v>
      </c>
      <c r="CL1022" s="5">
        <f>IFERROR(VLOOKUP($A1022,gold_gold.org!$A$1:$G$10247,2,FALSE),"NA")</f>
        <v>1187</v>
      </c>
      <c r="CM1022" s="5">
        <f>IFERROR(VLOOKUP($A1022,gold_gold.org!$A$1:$G$10247,3,FALSE),"NA")</f>
        <v>1054.0344299999999</v>
      </c>
      <c r="CN1022" s="5">
        <f>IFERROR(VLOOKUP($A1022,gold_gold.org!$A$1:$G$10247,4,FALSE),"NA")</f>
        <v>141828.67761000001</v>
      </c>
      <c r="CO1022" s="5">
        <f>IFERROR(VLOOKUP($A1022,gold_gold.org!$A$1:$G$10247,5,FALSE),"NA")</f>
        <v>780.81843000000003</v>
      </c>
      <c r="CP1022">
        <f>IFERROR(VLOOKUP($A1022,crude_oil_eia!$A$1:$C$8255,2,FALSE),"NA")</f>
        <v>58.99</v>
      </c>
      <c r="CQ1022">
        <f>IFERROR(VLOOKUP($A1022,crude_oil_eia!$A$1:$C$8255,3,FALSE),"NA")</f>
        <v>64.930000000000007</v>
      </c>
      <c r="CR1022">
        <f>IFERROR(VLOOKUP($A1022,dji_yahoo!$A$1:$G$1214,2,FALSE),"NA")</f>
        <v>17840.25</v>
      </c>
      <c r="CS1022">
        <f>IFERROR(VLOOKUP($A1022,dji_yahoo!$A$1:$G$1214,3,FALSE),"NA")</f>
        <v>17973.070313</v>
      </c>
      <c r="CT1022">
        <f>IFERROR(VLOOKUP($A1022,dji_yahoo!$A$1:$G$1214,4,FALSE),"NA")</f>
        <v>17796.939452999999</v>
      </c>
      <c r="CU1022">
        <f>IFERROR(VLOOKUP($A1022,dji_yahoo!$A$1:$G$1214,5,FALSE),"NA")</f>
        <v>17924.060547000001</v>
      </c>
      <c r="CV1022">
        <f>IFERROR(VLOOKUP($A1022,dji_yahoo!$A$1:$G$1214,7,FALSE),"NA")</f>
        <v>80920000</v>
      </c>
      <c r="CW1022" s="5">
        <f>IFERROR(VLOOKUP($A1022,nasdaq_yahoo!$A$1:$G$1249,2,FALSE),"NA")</f>
        <v>4917.75</v>
      </c>
      <c r="CX1022" s="5">
        <f>IFERROR(VLOOKUP($A1022,nasdaq_yahoo!$A$1:$G$1249,3,FALSE),"NA")</f>
        <v>4957.1201170000004</v>
      </c>
      <c r="CY1022" s="5">
        <f>IFERROR(VLOOKUP($A1022,nasdaq_yahoo!$A$1:$G$1249,4,FALSE),"NA")</f>
        <v>4914.5297849999997</v>
      </c>
      <c r="CZ1022" s="5">
        <f>IFERROR(VLOOKUP($A1022,nasdaq_yahoo!$A$1:$G$1249,5,FALSE),"NA")</f>
        <v>4945.5400390000004</v>
      </c>
      <c r="DA1022" s="6">
        <f>IFERROR(VLOOKUP($A1022,nasdaq_yahoo!$A$1:$G$1249,7,FALSE),"NA")</f>
        <v>2042960000</v>
      </c>
      <c r="DB1022" s="5">
        <f>IFERROR(VLOOKUP($A1022,USEPUINDXD!$A$1:$B$1827,2,FALSE),"NA")</f>
        <v>79.16</v>
      </c>
    </row>
    <row r="1023" spans="1:106">
      <c r="A1023" s="1">
        <v>42130</v>
      </c>
      <c r="B1023">
        <v>236.25</v>
      </c>
      <c r="C1023">
        <v>236.45</v>
      </c>
      <c r="D1023">
        <v>229.23</v>
      </c>
      <c r="E1023">
        <v>229.78</v>
      </c>
      <c r="F1023">
        <v>29587200</v>
      </c>
      <c r="G1023">
        <v>3337790000</v>
      </c>
      <c r="H1023">
        <v>2.85</v>
      </c>
      <c r="I1023">
        <v>2.98</v>
      </c>
      <c r="J1023">
        <v>2.81</v>
      </c>
      <c r="K1023">
        <v>2.82</v>
      </c>
      <c r="L1023">
        <v>48370</v>
      </c>
      <c r="M1023">
        <v>15229100</v>
      </c>
      <c r="N1023" t="s">
        <v>85</v>
      </c>
      <c r="O1023" t="s">
        <v>85</v>
      </c>
      <c r="P1023" t="s">
        <v>85</v>
      </c>
      <c r="Q1023" t="s">
        <v>85</v>
      </c>
      <c r="R1023" t="s">
        <v>85</v>
      </c>
      <c r="S1023" t="s">
        <v>85</v>
      </c>
      <c r="T1023" t="s">
        <v>85</v>
      </c>
      <c r="U1023" t="s">
        <v>85</v>
      </c>
      <c r="V1023" t="s">
        <v>85</v>
      </c>
      <c r="W1023" t="s">
        <v>85</v>
      </c>
      <c r="X1023" t="s">
        <v>85</v>
      </c>
      <c r="Y1023" t="s">
        <v>85</v>
      </c>
      <c r="Z1023">
        <v>1.41</v>
      </c>
      <c r="AA1023">
        <v>1.41</v>
      </c>
      <c r="AB1023">
        <v>1.39</v>
      </c>
      <c r="AC1023">
        <v>1.39</v>
      </c>
      <c r="AD1023">
        <v>1100820</v>
      </c>
      <c r="AE1023">
        <v>54516200</v>
      </c>
      <c r="AF1023">
        <v>0.47126299999999999</v>
      </c>
      <c r="AG1023">
        <v>0.48091499999999998</v>
      </c>
      <c r="AH1023">
        <v>0.44502199999999997</v>
      </c>
      <c r="AI1023">
        <v>0.45825700000000003</v>
      </c>
      <c r="AJ1023">
        <v>29928</v>
      </c>
      <c r="AK1023">
        <v>3499060</v>
      </c>
      <c r="AL1023">
        <v>1.4100000000000001E-4</v>
      </c>
      <c r="AM1023">
        <v>1.46E-4</v>
      </c>
      <c r="AN1023">
        <v>1.3899999999999999E-4</v>
      </c>
      <c r="AO1023">
        <v>1.4300000000000001E-4</v>
      </c>
      <c r="AP1023">
        <v>1125</v>
      </c>
      <c r="AQ1023">
        <v>1270090</v>
      </c>
      <c r="AR1023" t="s">
        <v>85</v>
      </c>
      <c r="AS1023" t="s">
        <v>85</v>
      </c>
      <c r="AT1023" t="s">
        <v>85</v>
      </c>
      <c r="AU1023" t="s">
        <v>85</v>
      </c>
      <c r="AV1023" t="s">
        <v>85</v>
      </c>
      <c r="AW1023" t="s">
        <v>85</v>
      </c>
      <c r="AX1023" t="s">
        <v>85</v>
      </c>
      <c r="AY1023" t="s">
        <v>85</v>
      </c>
      <c r="AZ1023" t="s">
        <v>85</v>
      </c>
      <c r="BA1023" t="s">
        <v>85</v>
      </c>
      <c r="BB1023" t="s">
        <v>85</v>
      </c>
      <c r="BC1023" t="s">
        <v>85</v>
      </c>
      <c r="BD1023" t="s">
        <v>85</v>
      </c>
      <c r="BE1023" t="s">
        <v>85</v>
      </c>
      <c r="BF1023" t="s">
        <v>85</v>
      </c>
      <c r="BG1023" t="s">
        <v>85</v>
      </c>
      <c r="BH1023" t="s">
        <v>85</v>
      </c>
      <c r="BI1023" t="s">
        <v>85</v>
      </c>
      <c r="BJ1023" t="s">
        <v>85</v>
      </c>
      <c r="BK1023" t="s">
        <v>85</v>
      </c>
      <c r="BL1023" t="s">
        <v>85</v>
      </c>
      <c r="BM1023" t="s">
        <v>85</v>
      </c>
      <c r="BN1023" t="s">
        <v>85</v>
      </c>
      <c r="BO1023" t="s">
        <v>85</v>
      </c>
      <c r="BP1023">
        <v>7.92E-3</v>
      </c>
      <c r="BQ1023">
        <v>7.92E-3</v>
      </c>
      <c r="BR1023">
        <v>7.77E-3</v>
      </c>
      <c r="BS1023">
        <v>7.7819999999999999E-3</v>
      </c>
      <c r="BT1023">
        <v>475466</v>
      </c>
      <c r="BU1023">
        <v>252720000</v>
      </c>
      <c r="BV1023" t="s">
        <v>85</v>
      </c>
      <c r="BW1023" t="s">
        <v>85</v>
      </c>
      <c r="BX1023" t="s">
        <v>85</v>
      </c>
      <c r="BY1023" t="s">
        <v>85</v>
      </c>
      <c r="BZ1023" t="s">
        <v>85</v>
      </c>
      <c r="CA1023" t="s">
        <v>85</v>
      </c>
      <c r="CB1023" t="s">
        <v>85</v>
      </c>
      <c r="CC1023" t="s">
        <v>85</v>
      </c>
      <c r="CD1023" t="s">
        <v>85</v>
      </c>
      <c r="CE1023" t="s">
        <v>85</v>
      </c>
      <c r="CF1023" t="s">
        <v>85</v>
      </c>
      <c r="CG1023" t="s">
        <v>85</v>
      </c>
      <c r="CH1023">
        <f>IFERROR(VLOOKUP($A1023,vix_cboe!$A$1:$E4615,2,FALSE),"NA")</f>
        <v>13.93</v>
      </c>
      <c r="CI1023">
        <f>IFERROR(VLOOKUP($A1023,vix_cboe!$A$1:$E4615,3,FALSE),"NA")</f>
        <v>16.36</v>
      </c>
      <c r="CJ1023">
        <f>IFERROR(VLOOKUP($A1023,vix_cboe!$A$1:$E4615,4,FALSE),"NA")</f>
        <v>13.89</v>
      </c>
      <c r="CK1023">
        <f>IFERROR(VLOOKUP($A1023,vix_cboe!$A$1:$E4615,5,FALSE),"NA")</f>
        <v>15.15</v>
      </c>
      <c r="CL1023" s="5">
        <f>IFERROR(VLOOKUP($A1023,gold_gold.org!$A$1:$G$10247,2,FALSE),"NA")</f>
        <v>1194.25</v>
      </c>
      <c r="CM1023" s="5">
        <f>IFERROR(VLOOKUP($A1023,gold_gold.org!$A$1:$G$10247,3,FALSE),"NA")</f>
        <v>1051.78622</v>
      </c>
      <c r="CN1023" s="5">
        <f>IFERROR(VLOOKUP($A1023,gold_gold.org!$A$1:$G$10247,4,FALSE),"NA")</f>
        <v>142563.59375</v>
      </c>
      <c r="CO1023" s="5">
        <f>IFERROR(VLOOKUP($A1023,gold_gold.org!$A$1:$G$10247,5,FALSE),"NA")</f>
        <v>783.11495000000002</v>
      </c>
      <c r="CP1023">
        <f>IFERROR(VLOOKUP($A1023,crude_oil_eia!$A$1:$C$8255,2,FALSE),"NA")</f>
        <v>60.93</v>
      </c>
      <c r="CQ1023">
        <f>IFERROR(VLOOKUP($A1023,crude_oil_eia!$A$1:$C$8255,3,FALSE),"NA")</f>
        <v>66.22</v>
      </c>
      <c r="CR1023">
        <f>IFERROR(VLOOKUP($A1023,dji_yahoo!$A$1:$G$1214,2,FALSE),"NA")</f>
        <v>17934.810547000001</v>
      </c>
      <c r="CS1023">
        <f>IFERROR(VLOOKUP($A1023,dji_yahoo!$A$1:$G$1214,3,FALSE),"NA")</f>
        <v>18019.75</v>
      </c>
      <c r="CT1023">
        <f>IFERROR(VLOOKUP($A1023,dji_yahoo!$A$1:$G$1214,4,FALSE),"NA")</f>
        <v>17733.119140999999</v>
      </c>
      <c r="CU1023">
        <f>IFERROR(VLOOKUP($A1023,dji_yahoo!$A$1:$G$1214,5,FALSE),"NA")</f>
        <v>17841.980468999998</v>
      </c>
      <c r="CV1023">
        <f>IFERROR(VLOOKUP($A1023,dji_yahoo!$A$1:$G$1214,7,FALSE),"NA")</f>
        <v>100430000</v>
      </c>
      <c r="CW1023" s="5">
        <f>IFERROR(VLOOKUP($A1023,nasdaq_yahoo!$A$1:$G$1249,2,FALSE),"NA")</f>
        <v>4956.7001950000003</v>
      </c>
      <c r="CX1023" s="5">
        <f>IFERROR(VLOOKUP($A1023,nasdaq_yahoo!$A$1:$G$1249,3,FALSE),"NA")</f>
        <v>4965.1000979999999</v>
      </c>
      <c r="CY1023" s="5">
        <f>IFERROR(VLOOKUP($A1023,nasdaq_yahoo!$A$1:$G$1249,4,FALSE),"NA")</f>
        <v>4888.169922</v>
      </c>
      <c r="CZ1023" s="5">
        <f>IFERROR(VLOOKUP($A1023,nasdaq_yahoo!$A$1:$G$1249,5,FALSE),"NA")</f>
        <v>4919.6401370000003</v>
      </c>
      <c r="DA1023" s="6">
        <f>IFERROR(VLOOKUP($A1023,nasdaq_yahoo!$A$1:$G$1249,7,FALSE),"NA")</f>
        <v>2144620000</v>
      </c>
      <c r="DB1023" s="5">
        <f>IFERROR(VLOOKUP($A1023,USEPUINDXD!$A$1:$B$1827,2,FALSE),"NA")</f>
        <v>42.19</v>
      </c>
    </row>
    <row r="1024" spans="1:106">
      <c r="A1024" s="1">
        <v>42129</v>
      </c>
      <c r="B1024">
        <v>238.85</v>
      </c>
      <c r="C1024">
        <v>239.2</v>
      </c>
      <c r="D1024">
        <v>232.05</v>
      </c>
      <c r="E1024">
        <v>236.12</v>
      </c>
      <c r="F1024">
        <v>23929100</v>
      </c>
      <c r="G1024">
        <v>3373650000</v>
      </c>
      <c r="H1024">
        <v>2.88</v>
      </c>
      <c r="I1024">
        <v>2.9</v>
      </c>
      <c r="J1024">
        <v>2.78</v>
      </c>
      <c r="K1024">
        <v>2.85</v>
      </c>
      <c r="L1024">
        <v>26546</v>
      </c>
      <c r="M1024">
        <v>15365200</v>
      </c>
      <c r="N1024" t="s">
        <v>85</v>
      </c>
      <c r="O1024" t="s">
        <v>85</v>
      </c>
      <c r="P1024" t="s">
        <v>85</v>
      </c>
      <c r="Q1024" t="s">
        <v>85</v>
      </c>
      <c r="R1024" t="s">
        <v>85</v>
      </c>
      <c r="S1024" t="s">
        <v>85</v>
      </c>
      <c r="T1024" t="s">
        <v>85</v>
      </c>
      <c r="U1024" t="s">
        <v>85</v>
      </c>
      <c r="V1024" t="s">
        <v>85</v>
      </c>
      <c r="W1024" t="s">
        <v>85</v>
      </c>
      <c r="X1024" t="s">
        <v>85</v>
      </c>
      <c r="Y1024" t="s">
        <v>85</v>
      </c>
      <c r="Z1024">
        <v>1.41</v>
      </c>
      <c r="AA1024">
        <v>1.42</v>
      </c>
      <c r="AB1024">
        <v>1.39</v>
      </c>
      <c r="AC1024">
        <v>1.41</v>
      </c>
      <c r="AD1024">
        <v>1229630</v>
      </c>
      <c r="AE1024">
        <v>54810500</v>
      </c>
      <c r="AF1024">
        <v>0.46826800000000002</v>
      </c>
      <c r="AG1024">
        <v>0.482659</v>
      </c>
      <c r="AH1024">
        <v>0.44759300000000002</v>
      </c>
      <c r="AI1024">
        <v>0.47116599999999997</v>
      </c>
      <c r="AJ1024">
        <v>22379</v>
      </c>
      <c r="AK1024">
        <v>3476820</v>
      </c>
      <c r="AL1024">
        <v>1.5100000000000001E-4</v>
      </c>
      <c r="AM1024">
        <v>1.5300000000000001E-4</v>
      </c>
      <c r="AN1024">
        <v>1.37E-4</v>
      </c>
      <c r="AO1024">
        <v>1.4100000000000001E-4</v>
      </c>
      <c r="AP1024">
        <v>3974</v>
      </c>
      <c r="AQ1024">
        <v>1355840</v>
      </c>
      <c r="AR1024" t="s">
        <v>85</v>
      </c>
      <c r="AS1024" t="s">
        <v>85</v>
      </c>
      <c r="AT1024" t="s">
        <v>85</v>
      </c>
      <c r="AU1024" t="s">
        <v>85</v>
      </c>
      <c r="AV1024" t="s">
        <v>85</v>
      </c>
      <c r="AW1024" t="s">
        <v>85</v>
      </c>
      <c r="AX1024" t="s">
        <v>85</v>
      </c>
      <c r="AY1024" t="s">
        <v>85</v>
      </c>
      <c r="AZ1024" t="s">
        <v>85</v>
      </c>
      <c r="BA1024" t="s">
        <v>85</v>
      </c>
      <c r="BB1024" t="s">
        <v>85</v>
      </c>
      <c r="BC1024" t="s">
        <v>85</v>
      </c>
      <c r="BD1024" t="s">
        <v>85</v>
      </c>
      <c r="BE1024" t="s">
        <v>85</v>
      </c>
      <c r="BF1024" t="s">
        <v>85</v>
      </c>
      <c r="BG1024" t="s">
        <v>85</v>
      </c>
      <c r="BH1024" t="s">
        <v>85</v>
      </c>
      <c r="BI1024" t="s">
        <v>85</v>
      </c>
      <c r="BJ1024" t="s">
        <v>85</v>
      </c>
      <c r="BK1024" t="s">
        <v>85</v>
      </c>
      <c r="BL1024" t="s">
        <v>85</v>
      </c>
      <c r="BM1024" t="s">
        <v>85</v>
      </c>
      <c r="BN1024" t="s">
        <v>85</v>
      </c>
      <c r="BO1024" t="s">
        <v>85</v>
      </c>
      <c r="BP1024">
        <v>8.0169999999999998E-3</v>
      </c>
      <c r="BQ1024">
        <v>8.0199999999999994E-3</v>
      </c>
      <c r="BR1024">
        <v>7.9100000000000004E-3</v>
      </c>
      <c r="BS1024">
        <v>7.9100000000000004E-3</v>
      </c>
      <c r="BT1024">
        <v>553536</v>
      </c>
      <c r="BU1024">
        <v>255800000</v>
      </c>
      <c r="BV1024" t="s">
        <v>85</v>
      </c>
      <c r="BW1024" t="s">
        <v>85</v>
      </c>
      <c r="BX1024" t="s">
        <v>85</v>
      </c>
      <c r="BY1024" t="s">
        <v>85</v>
      </c>
      <c r="BZ1024" t="s">
        <v>85</v>
      </c>
      <c r="CA1024" t="s">
        <v>85</v>
      </c>
      <c r="CB1024" t="s">
        <v>85</v>
      </c>
      <c r="CC1024" t="s">
        <v>85</v>
      </c>
      <c r="CD1024" t="s">
        <v>85</v>
      </c>
      <c r="CE1024" t="s">
        <v>85</v>
      </c>
      <c r="CF1024" t="s">
        <v>85</v>
      </c>
      <c r="CG1024" t="s">
        <v>85</v>
      </c>
      <c r="CH1024">
        <f>IFERROR(VLOOKUP($A1024,vix_cboe!$A$1:$E4616,2,FALSE),"NA")</f>
        <v>13.21</v>
      </c>
      <c r="CI1024">
        <f>IFERROR(VLOOKUP($A1024,vix_cboe!$A$1:$E4616,3,FALSE),"NA")</f>
        <v>14.41</v>
      </c>
      <c r="CJ1024">
        <f>IFERROR(VLOOKUP($A1024,vix_cboe!$A$1:$E4616,4,FALSE),"NA")</f>
        <v>12.97</v>
      </c>
      <c r="CK1024">
        <f>IFERROR(VLOOKUP($A1024,vix_cboe!$A$1:$E4616,5,FALSE),"NA")</f>
        <v>14.31</v>
      </c>
      <c r="CL1024" s="5">
        <f>IFERROR(VLOOKUP($A1024,gold_gold.org!$A$1:$G$10247,2,FALSE),"NA")</f>
        <v>1197</v>
      </c>
      <c r="CM1024" s="5">
        <f>IFERROR(VLOOKUP($A1024,gold_gold.org!$A$1:$G$10247,3,FALSE),"NA")</f>
        <v>1069.9444800000001</v>
      </c>
      <c r="CN1024" s="5">
        <f>IFERROR(VLOOKUP($A1024,gold_gold.org!$A$1:$G$10247,4,FALSE),"NA")</f>
        <v>143645.97258</v>
      </c>
      <c r="CO1024" s="5">
        <f>IFERROR(VLOOKUP($A1024,gold_gold.org!$A$1:$G$10247,5,FALSE),"NA")</f>
        <v>788.04462999999998</v>
      </c>
      <c r="CP1024">
        <f>IFERROR(VLOOKUP($A1024,crude_oil_eia!$A$1:$C$8255,2,FALSE),"NA")</f>
        <v>60.38</v>
      </c>
      <c r="CQ1024">
        <f>IFERROR(VLOOKUP($A1024,crude_oil_eia!$A$1:$C$8255,3,FALSE),"NA")</f>
        <v>65.44</v>
      </c>
      <c r="CR1024">
        <f>IFERROR(VLOOKUP($A1024,dji_yahoo!$A$1:$G$1214,2,FALSE),"NA")</f>
        <v>18062.529297000001</v>
      </c>
      <c r="CS1024">
        <f>IFERROR(VLOOKUP($A1024,dji_yahoo!$A$1:$G$1214,3,FALSE),"NA")</f>
        <v>18086.009765999999</v>
      </c>
      <c r="CT1024">
        <f>IFERROR(VLOOKUP($A1024,dji_yahoo!$A$1:$G$1214,4,FALSE),"NA")</f>
        <v>17905.710938</v>
      </c>
      <c r="CU1024">
        <f>IFERROR(VLOOKUP($A1024,dji_yahoo!$A$1:$G$1214,5,FALSE),"NA")</f>
        <v>17928.199218999998</v>
      </c>
      <c r="CV1024">
        <f>IFERROR(VLOOKUP($A1024,dji_yahoo!$A$1:$G$1214,7,FALSE),"NA")</f>
        <v>95340000</v>
      </c>
      <c r="CW1024" s="5">
        <f>IFERROR(VLOOKUP($A1024,nasdaq_yahoo!$A$1:$G$1249,2,FALSE),"NA")</f>
        <v>5000.2001950000003</v>
      </c>
      <c r="CX1024" s="5">
        <f>IFERROR(VLOOKUP($A1024,nasdaq_yahoo!$A$1:$G$1249,3,FALSE),"NA")</f>
        <v>5008.2700199999999</v>
      </c>
      <c r="CY1024" s="5">
        <f>IFERROR(VLOOKUP($A1024,nasdaq_yahoo!$A$1:$G$1249,4,FALSE),"NA")</f>
        <v>4934.3398440000001</v>
      </c>
      <c r="CZ1024" s="5">
        <f>IFERROR(VLOOKUP($A1024,nasdaq_yahoo!$A$1:$G$1249,5,FALSE),"NA")</f>
        <v>4939.330078</v>
      </c>
      <c r="DA1024" s="6">
        <f>IFERROR(VLOOKUP($A1024,nasdaq_yahoo!$A$1:$G$1249,7,FALSE),"NA")</f>
        <v>2069490000</v>
      </c>
      <c r="DB1024" s="5">
        <f>IFERROR(VLOOKUP($A1024,USEPUINDXD!$A$1:$B$1827,2,FALSE),"NA")</f>
        <v>30.59</v>
      </c>
    </row>
    <row r="1025" spans="1:106">
      <c r="A1025" s="1">
        <v>42128</v>
      </c>
      <c r="B1025">
        <v>240.36</v>
      </c>
      <c r="C1025">
        <v>242.64</v>
      </c>
      <c r="D1025">
        <v>237.81</v>
      </c>
      <c r="E1025">
        <v>239.02</v>
      </c>
      <c r="F1025">
        <v>21223400</v>
      </c>
      <c r="G1025">
        <v>3394130000</v>
      </c>
      <c r="H1025">
        <v>2.71</v>
      </c>
      <c r="I1025">
        <v>3.02</v>
      </c>
      <c r="J1025">
        <v>2.66</v>
      </c>
      <c r="K1025">
        <v>2.88</v>
      </c>
      <c r="L1025">
        <v>104785</v>
      </c>
      <c r="M1025">
        <v>14479000</v>
      </c>
      <c r="N1025" t="s">
        <v>85</v>
      </c>
      <c r="O1025" t="s">
        <v>85</v>
      </c>
      <c r="P1025" t="s">
        <v>85</v>
      </c>
      <c r="Q1025" t="s">
        <v>85</v>
      </c>
      <c r="R1025" t="s">
        <v>85</v>
      </c>
      <c r="S1025" t="s">
        <v>85</v>
      </c>
      <c r="T1025" t="s">
        <v>85</v>
      </c>
      <c r="U1025" t="s">
        <v>85</v>
      </c>
      <c r="V1025" t="s">
        <v>85</v>
      </c>
      <c r="W1025" t="s">
        <v>85</v>
      </c>
      <c r="X1025" t="s">
        <v>85</v>
      </c>
      <c r="Y1025" t="s">
        <v>85</v>
      </c>
      <c r="Z1025">
        <v>1.43</v>
      </c>
      <c r="AA1025">
        <v>1.45</v>
      </c>
      <c r="AB1025">
        <v>1.41</v>
      </c>
      <c r="AC1025">
        <v>1.41</v>
      </c>
      <c r="AD1025">
        <v>1462600</v>
      </c>
      <c r="AE1025">
        <v>55532500</v>
      </c>
      <c r="AF1025">
        <v>0.498803</v>
      </c>
      <c r="AG1025">
        <v>0.50392199999999998</v>
      </c>
      <c r="AH1025">
        <v>0.46732099999999999</v>
      </c>
      <c r="AI1025">
        <v>0.467889</v>
      </c>
      <c r="AJ1025">
        <v>19414</v>
      </c>
      <c r="AK1025">
        <v>3703540</v>
      </c>
      <c r="AL1025">
        <v>1.4899999999999999E-4</v>
      </c>
      <c r="AM1025">
        <v>1.5699999999999999E-4</v>
      </c>
      <c r="AN1025">
        <v>1.4200000000000001E-4</v>
      </c>
      <c r="AO1025">
        <v>1.5100000000000001E-4</v>
      </c>
      <c r="AP1025">
        <v>2595</v>
      </c>
      <c r="AQ1025">
        <v>1340690</v>
      </c>
      <c r="AR1025" t="s">
        <v>85</v>
      </c>
      <c r="AS1025" t="s">
        <v>85</v>
      </c>
      <c r="AT1025" t="s">
        <v>85</v>
      </c>
      <c r="AU1025" t="s">
        <v>85</v>
      </c>
      <c r="AV1025" t="s">
        <v>85</v>
      </c>
      <c r="AW1025" t="s">
        <v>85</v>
      </c>
      <c r="AX1025" t="s">
        <v>85</v>
      </c>
      <c r="AY1025" t="s">
        <v>85</v>
      </c>
      <c r="AZ1025" t="s">
        <v>85</v>
      </c>
      <c r="BA1025" t="s">
        <v>85</v>
      </c>
      <c r="BB1025" t="s">
        <v>85</v>
      </c>
      <c r="BC1025" t="s">
        <v>85</v>
      </c>
      <c r="BD1025" t="s">
        <v>85</v>
      </c>
      <c r="BE1025" t="s">
        <v>85</v>
      </c>
      <c r="BF1025" t="s">
        <v>85</v>
      </c>
      <c r="BG1025" t="s">
        <v>85</v>
      </c>
      <c r="BH1025" t="s">
        <v>85</v>
      </c>
      <c r="BI1025" t="s">
        <v>85</v>
      </c>
      <c r="BJ1025" t="s">
        <v>85</v>
      </c>
      <c r="BK1025" t="s">
        <v>85</v>
      </c>
      <c r="BL1025" t="s">
        <v>85</v>
      </c>
      <c r="BM1025" t="s">
        <v>85</v>
      </c>
      <c r="BN1025" t="s">
        <v>85</v>
      </c>
      <c r="BO1025" t="s">
        <v>85</v>
      </c>
      <c r="BP1025">
        <v>8.0569999999999999E-3</v>
      </c>
      <c r="BQ1025">
        <v>8.0700000000000008E-3</v>
      </c>
      <c r="BR1025">
        <v>7.9970000000000006E-3</v>
      </c>
      <c r="BS1025">
        <v>8.0169999999999998E-3</v>
      </c>
      <c r="BT1025">
        <v>262147</v>
      </c>
      <c r="BU1025">
        <v>257092000</v>
      </c>
      <c r="BV1025" t="s">
        <v>85</v>
      </c>
      <c r="BW1025" t="s">
        <v>85</v>
      </c>
      <c r="BX1025" t="s">
        <v>85</v>
      </c>
      <c r="BY1025" t="s">
        <v>85</v>
      </c>
      <c r="BZ1025" t="s">
        <v>85</v>
      </c>
      <c r="CA1025" t="s">
        <v>85</v>
      </c>
      <c r="CB1025" t="s">
        <v>85</v>
      </c>
      <c r="CC1025" t="s">
        <v>85</v>
      </c>
      <c r="CD1025" t="s">
        <v>85</v>
      </c>
      <c r="CE1025" t="s">
        <v>85</v>
      </c>
      <c r="CF1025" t="s">
        <v>85</v>
      </c>
      <c r="CG1025" t="s">
        <v>85</v>
      </c>
      <c r="CH1025">
        <f>IFERROR(VLOOKUP($A1025,vix_cboe!$A$1:$E4617,2,FALSE),"NA")</f>
        <v>13.12</v>
      </c>
      <c r="CI1025">
        <f>IFERROR(VLOOKUP($A1025,vix_cboe!$A$1:$E4617,3,FALSE),"NA")</f>
        <v>13.18</v>
      </c>
      <c r="CJ1025">
        <f>IFERROR(VLOOKUP($A1025,vix_cboe!$A$1:$E4617,4,FALSE),"NA")</f>
        <v>12.1</v>
      </c>
      <c r="CK1025">
        <f>IFERROR(VLOOKUP($A1025,vix_cboe!$A$1:$E4617,5,FALSE),"NA")</f>
        <v>12.85</v>
      </c>
      <c r="CL1025" s="5">
        <f>IFERROR(VLOOKUP($A1025,gold_gold.org!$A$1:$G$10247,2,FALSE),"NA")</f>
        <v>1175.95</v>
      </c>
      <c r="CM1025" s="5">
        <f>IFERROR(VLOOKUP($A1025,gold_gold.org!$A$1:$G$10247,3,FALSE),"NA")</f>
        <v>1053.5771</v>
      </c>
      <c r="CN1025" s="5">
        <f>IFERROR(VLOOKUP($A1025,gold_gold.org!$A$1:$G$10247,4,FALSE),"NA")</f>
        <v>141296.26495000001</v>
      </c>
      <c r="CO1025" s="5">
        <f>IFERROR(VLOOKUP($A1025,gold_gold.org!$A$1:$G$10247,5,FALSE),"NA")</f>
        <v>777.87366999999995</v>
      </c>
      <c r="CP1025">
        <f>IFERROR(VLOOKUP($A1025,crude_oil_eia!$A$1:$C$8255,2,FALSE),"NA")</f>
        <v>58.92</v>
      </c>
      <c r="CQ1025">
        <f>IFERROR(VLOOKUP($A1025,crude_oil_eia!$A$1:$C$8255,3,FALSE),"NA")</f>
        <v>64.62</v>
      </c>
      <c r="CR1025">
        <f>IFERROR(VLOOKUP($A1025,dji_yahoo!$A$1:$G$1214,2,FALSE),"NA")</f>
        <v>18026.019531000002</v>
      </c>
      <c r="CS1025">
        <f>IFERROR(VLOOKUP($A1025,dji_yahoo!$A$1:$G$1214,3,FALSE),"NA")</f>
        <v>18133.759765999999</v>
      </c>
      <c r="CT1025">
        <f>IFERROR(VLOOKUP($A1025,dji_yahoo!$A$1:$G$1214,4,FALSE),"NA")</f>
        <v>18026.019531000002</v>
      </c>
      <c r="CU1025">
        <f>IFERROR(VLOOKUP($A1025,dji_yahoo!$A$1:$G$1214,5,FALSE),"NA")</f>
        <v>18070.400390999999</v>
      </c>
      <c r="CV1025">
        <f>IFERROR(VLOOKUP($A1025,dji_yahoo!$A$1:$G$1214,7,FALSE),"NA")</f>
        <v>86010000</v>
      </c>
      <c r="CW1025" s="5">
        <f>IFERROR(VLOOKUP($A1025,nasdaq_yahoo!$A$1:$G$1249,2,FALSE),"NA")</f>
        <v>5018.3500979999999</v>
      </c>
      <c r="CX1025" s="5">
        <f>IFERROR(VLOOKUP($A1025,nasdaq_yahoo!$A$1:$G$1249,3,FALSE),"NA")</f>
        <v>5043.6201170000004</v>
      </c>
      <c r="CY1025" s="5">
        <f>IFERROR(VLOOKUP($A1025,nasdaq_yahoo!$A$1:$G$1249,4,FALSE),"NA")</f>
        <v>5013.0200199999999</v>
      </c>
      <c r="CZ1025" s="5">
        <f>IFERROR(VLOOKUP($A1025,nasdaq_yahoo!$A$1:$G$1249,5,FALSE),"NA")</f>
        <v>5016.9301759999998</v>
      </c>
      <c r="DA1025" s="6">
        <f>IFERROR(VLOOKUP($A1025,nasdaq_yahoo!$A$1:$G$1249,7,FALSE),"NA")</f>
        <v>1668200000</v>
      </c>
      <c r="DB1025" s="5">
        <f>IFERROR(VLOOKUP($A1025,USEPUINDXD!$A$1:$B$1827,2,FALSE),"NA")</f>
        <v>27.02</v>
      </c>
    </row>
    <row r="1026" spans="1:106">
      <c r="A1026" s="1">
        <v>42127</v>
      </c>
      <c r="B1026">
        <v>234.88</v>
      </c>
      <c r="C1026">
        <v>243.24</v>
      </c>
      <c r="D1026">
        <v>234.08</v>
      </c>
      <c r="E1026">
        <v>240.36</v>
      </c>
      <c r="F1026">
        <v>18494100</v>
      </c>
      <c r="G1026">
        <v>3315980000</v>
      </c>
      <c r="H1026">
        <v>2.75</v>
      </c>
      <c r="I1026">
        <v>2.83</v>
      </c>
      <c r="J1026">
        <v>2.69</v>
      </c>
      <c r="K1026">
        <v>2.7</v>
      </c>
      <c r="L1026">
        <v>63544</v>
      </c>
      <c r="M1026">
        <v>14652000</v>
      </c>
      <c r="N1026" t="s">
        <v>85</v>
      </c>
      <c r="O1026" t="s">
        <v>85</v>
      </c>
      <c r="P1026" t="s">
        <v>85</v>
      </c>
      <c r="Q1026" t="s">
        <v>85</v>
      </c>
      <c r="R1026" t="s">
        <v>85</v>
      </c>
      <c r="S1026" t="s">
        <v>85</v>
      </c>
      <c r="T1026" t="s">
        <v>85</v>
      </c>
      <c r="U1026" t="s">
        <v>85</v>
      </c>
      <c r="V1026" t="s">
        <v>85</v>
      </c>
      <c r="W1026" t="s">
        <v>85</v>
      </c>
      <c r="X1026" t="s">
        <v>85</v>
      </c>
      <c r="Y1026" t="s">
        <v>85</v>
      </c>
      <c r="Z1026">
        <v>1.42</v>
      </c>
      <c r="AA1026">
        <v>1.45</v>
      </c>
      <c r="AB1026">
        <v>1.41</v>
      </c>
      <c r="AC1026">
        <v>1.43</v>
      </c>
      <c r="AD1026">
        <v>1673860</v>
      </c>
      <c r="AE1026">
        <v>54921600</v>
      </c>
      <c r="AF1026">
        <v>0.49505500000000002</v>
      </c>
      <c r="AG1026">
        <v>0.51332199999999994</v>
      </c>
      <c r="AH1026">
        <v>0.49190299999999998</v>
      </c>
      <c r="AI1026">
        <v>0.49907899999999999</v>
      </c>
      <c r="AJ1026">
        <v>13646</v>
      </c>
      <c r="AK1026">
        <v>3675710</v>
      </c>
      <c r="AL1026">
        <v>1.55E-4</v>
      </c>
      <c r="AM1026">
        <v>1.5799999999999999E-4</v>
      </c>
      <c r="AN1026">
        <v>1.4200000000000001E-4</v>
      </c>
      <c r="AO1026">
        <v>1.4899999999999999E-4</v>
      </c>
      <c r="AP1026">
        <v>4417</v>
      </c>
      <c r="AQ1026">
        <v>1395620</v>
      </c>
      <c r="AR1026" t="s">
        <v>85</v>
      </c>
      <c r="AS1026" t="s">
        <v>85</v>
      </c>
      <c r="AT1026" t="s">
        <v>85</v>
      </c>
      <c r="AU1026" t="s">
        <v>85</v>
      </c>
      <c r="AV1026" t="s">
        <v>85</v>
      </c>
      <c r="AW1026" t="s">
        <v>85</v>
      </c>
      <c r="AX1026" t="s">
        <v>85</v>
      </c>
      <c r="AY1026" t="s">
        <v>85</v>
      </c>
      <c r="AZ1026" t="s">
        <v>85</v>
      </c>
      <c r="BA1026" t="s">
        <v>85</v>
      </c>
      <c r="BB1026" t="s">
        <v>85</v>
      </c>
      <c r="BC1026" t="s">
        <v>85</v>
      </c>
      <c r="BD1026" t="s">
        <v>85</v>
      </c>
      <c r="BE1026" t="s">
        <v>85</v>
      </c>
      <c r="BF1026" t="s">
        <v>85</v>
      </c>
      <c r="BG1026" t="s">
        <v>85</v>
      </c>
      <c r="BH1026" t="s">
        <v>85</v>
      </c>
      <c r="BI1026" t="s">
        <v>85</v>
      </c>
      <c r="BJ1026" t="s">
        <v>85</v>
      </c>
      <c r="BK1026" t="s">
        <v>85</v>
      </c>
      <c r="BL1026" t="s">
        <v>85</v>
      </c>
      <c r="BM1026" t="s">
        <v>85</v>
      </c>
      <c r="BN1026" t="s">
        <v>85</v>
      </c>
      <c r="BO1026" t="s">
        <v>85</v>
      </c>
      <c r="BP1026">
        <v>8.0359999999999997E-3</v>
      </c>
      <c r="BQ1026">
        <v>8.1150000000000007E-3</v>
      </c>
      <c r="BR1026">
        <v>8.0129999999999993E-3</v>
      </c>
      <c r="BS1026">
        <v>8.0549999999999997E-3</v>
      </c>
      <c r="BT1026">
        <v>438453</v>
      </c>
      <c r="BU1026">
        <v>256414000</v>
      </c>
      <c r="BV1026" t="s">
        <v>85</v>
      </c>
      <c r="BW1026" t="s">
        <v>85</v>
      </c>
      <c r="BX1026" t="s">
        <v>85</v>
      </c>
      <c r="BY1026" t="s">
        <v>85</v>
      </c>
      <c r="BZ1026" t="s">
        <v>85</v>
      </c>
      <c r="CA1026" t="s">
        <v>85</v>
      </c>
      <c r="CB1026" t="s">
        <v>85</v>
      </c>
      <c r="CC1026" t="s">
        <v>85</v>
      </c>
      <c r="CD1026" t="s">
        <v>85</v>
      </c>
      <c r="CE1026" t="s">
        <v>85</v>
      </c>
      <c r="CF1026" t="s">
        <v>85</v>
      </c>
      <c r="CG1026" t="s">
        <v>85</v>
      </c>
      <c r="CH1026" t="str">
        <f>IFERROR(VLOOKUP($A1026,vix_cboe!$A$1:$E4618,2,FALSE),"NA")</f>
        <v>NA</v>
      </c>
      <c r="CI1026" t="str">
        <f>IFERROR(VLOOKUP($A1026,vix_cboe!$A$1:$E4618,3,FALSE),"NA")</f>
        <v>NA</v>
      </c>
      <c r="CJ1026" t="str">
        <f>IFERROR(VLOOKUP($A1026,vix_cboe!$A$1:$E4618,4,FALSE),"NA")</f>
        <v>NA</v>
      </c>
      <c r="CK1026" t="str">
        <f>IFERROR(VLOOKUP($A1026,vix_cboe!$A$1:$E4618,5,FALSE),"NA")</f>
        <v>NA</v>
      </c>
      <c r="CL1026" s="5" t="str">
        <f>IFERROR(VLOOKUP($A1026,gold_gold.org!$A$1:$G$10247,2,FALSE),"NA")</f>
        <v>NA</v>
      </c>
      <c r="CM1026" s="5" t="str">
        <f>IFERROR(VLOOKUP($A1026,gold_gold.org!$A$1:$G$10247,3,FALSE),"NA")</f>
        <v>NA</v>
      </c>
      <c r="CN1026" s="5" t="str">
        <f>IFERROR(VLOOKUP($A1026,gold_gold.org!$A$1:$G$10247,4,FALSE),"NA")</f>
        <v>NA</v>
      </c>
      <c r="CO1026" s="5" t="str">
        <f>IFERROR(VLOOKUP($A1026,gold_gold.org!$A$1:$G$10247,5,FALSE),"NA")</f>
        <v>NA</v>
      </c>
      <c r="CP1026" t="str">
        <f>IFERROR(VLOOKUP($A1026,crude_oil_eia!$A$1:$C$8255,2,FALSE),"NA")</f>
        <v>NA</v>
      </c>
      <c r="CQ1026" t="str">
        <f>IFERROR(VLOOKUP($A1026,crude_oil_eia!$A$1:$C$8255,3,FALSE),"NA")</f>
        <v>NA</v>
      </c>
      <c r="CR1026" t="str">
        <f>IFERROR(VLOOKUP($A1026,dji_yahoo!$A$1:$G$1214,2,FALSE),"NA")</f>
        <v>NA</v>
      </c>
      <c r="CS1026" t="str">
        <f>IFERROR(VLOOKUP($A1026,dji_yahoo!$A$1:$G$1214,3,FALSE),"NA")</f>
        <v>NA</v>
      </c>
      <c r="CT1026" t="str">
        <f>IFERROR(VLOOKUP($A1026,dji_yahoo!$A$1:$G$1214,4,FALSE),"NA")</f>
        <v>NA</v>
      </c>
      <c r="CU1026" t="str">
        <f>IFERROR(VLOOKUP($A1026,dji_yahoo!$A$1:$G$1214,5,FALSE),"NA")</f>
        <v>NA</v>
      </c>
      <c r="CV1026" t="str">
        <f>IFERROR(VLOOKUP($A1026,dji_yahoo!$A$1:$G$1214,7,FALSE),"NA")</f>
        <v>NA</v>
      </c>
      <c r="CW1026" s="5" t="str">
        <f>IFERROR(VLOOKUP($A1026,nasdaq_yahoo!$A$1:$G$1249,2,FALSE),"NA")</f>
        <v>NA</v>
      </c>
      <c r="CX1026" s="5" t="str">
        <f>IFERROR(VLOOKUP($A1026,nasdaq_yahoo!$A$1:$G$1249,3,FALSE),"NA")</f>
        <v>NA</v>
      </c>
      <c r="CY1026" s="5" t="str">
        <f>IFERROR(VLOOKUP($A1026,nasdaq_yahoo!$A$1:$G$1249,4,FALSE),"NA")</f>
        <v>NA</v>
      </c>
      <c r="CZ1026" s="5" t="str">
        <f>IFERROR(VLOOKUP($A1026,nasdaq_yahoo!$A$1:$G$1249,5,FALSE),"NA")</f>
        <v>NA</v>
      </c>
      <c r="DA1026" s="6" t="str">
        <f>IFERROR(VLOOKUP($A1026,nasdaq_yahoo!$A$1:$G$1249,7,FALSE),"NA")</f>
        <v>NA</v>
      </c>
      <c r="DB1026" s="5">
        <f>IFERROR(VLOOKUP($A1026,USEPUINDXD!$A$1:$B$1827,2,FALSE),"NA")</f>
        <v>40.51</v>
      </c>
    </row>
    <row r="1027" spans="1:106">
      <c r="A1027" s="1">
        <v>42126</v>
      </c>
      <c r="B1027">
        <v>232.34</v>
      </c>
      <c r="C1027">
        <v>235.73</v>
      </c>
      <c r="D1027">
        <v>232.34</v>
      </c>
      <c r="E1027">
        <v>234.93</v>
      </c>
      <c r="F1027">
        <v>12535500</v>
      </c>
      <c r="G1027">
        <v>3279270000</v>
      </c>
      <c r="H1027">
        <v>2.74</v>
      </c>
      <c r="I1027">
        <v>2.85</v>
      </c>
      <c r="J1027">
        <v>2.73</v>
      </c>
      <c r="K1027">
        <v>2.75</v>
      </c>
      <c r="L1027">
        <v>46992</v>
      </c>
      <c r="M1027">
        <v>14605900</v>
      </c>
      <c r="N1027" t="s">
        <v>85</v>
      </c>
      <c r="O1027" t="s">
        <v>85</v>
      </c>
      <c r="P1027" t="s">
        <v>85</v>
      </c>
      <c r="Q1027" t="s">
        <v>85</v>
      </c>
      <c r="R1027" t="s">
        <v>85</v>
      </c>
      <c r="S1027" t="s">
        <v>85</v>
      </c>
      <c r="T1027" t="s">
        <v>85</v>
      </c>
      <c r="U1027" t="s">
        <v>85</v>
      </c>
      <c r="V1027" t="s">
        <v>85</v>
      </c>
      <c r="W1027" t="s">
        <v>85</v>
      </c>
      <c r="X1027" t="s">
        <v>85</v>
      </c>
      <c r="Y1027" t="s">
        <v>85</v>
      </c>
      <c r="Z1027">
        <v>1.41</v>
      </c>
      <c r="AA1027">
        <v>1.43</v>
      </c>
      <c r="AB1027">
        <v>1.4</v>
      </c>
      <c r="AC1027">
        <v>1.42</v>
      </c>
      <c r="AD1027">
        <v>807758</v>
      </c>
      <c r="AE1027">
        <v>54397100</v>
      </c>
      <c r="AF1027">
        <v>0.50016700000000003</v>
      </c>
      <c r="AG1027">
        <v>0.50948499999999997</v>
      </c>
      <c r="AH1027">
        <v>0.48457699999999998</v>
      </c>
      <c r="AI1027">
        <v>0.49757699999999999</v>
      </c>
      <c r="AJ1027">
        <v>12363</v>
      </c>
      <c r="AK1027">
        <v>3713670</v>
      </c>
      <c r="AL1027">
        <v>1.5300000000000001E-4</v>
      </c>
      <c r="AM1027">
        <v>1.5799999999999999E-4</v>
      </c>
      <c r="AN1027">
        <v>1.46E-4</v>
      </c>
      <c r="AO1027">
        <v>1.55E-4</v>
      </c>
      <c r="AP1027">
        <v>1543</v>
      </c>
      <c r="AQ1027">
        <v>1381060</v>
      </c>
      <c r="AR1027" t="s">
        <v>85</v>
      </c>
      <c r="AS1027" t="s">
        <v>85</v>
      </c>
      <c r="AT1027" t="s">
        <v>85</v>
      </c>
      <c r="AU1027" t="s">
        <v>85</v>
      </c>
      <c r="AV1027" t="s">
        <v>85</v>
      </c>
      <c r="AW1027" t="s">
        <v>85</v>
      </c>
      <c r="AX1027" t="s">
        <v>85</v>
      </c>
      <c r="AY1027" t="s">
        <v>85</v>
      </c>
      <c r="AZ1027" t="s">
        <v>85</v>
      </c>
      <c r="BA1027" t="s">
        <v>85</v>
      </c>
      <c r="BB1027" t="s">
        <v>85</v>
      </c>
      <c r="BC1027" t="s">
        <v>85</v>
      </c>
      <c r="BD1027" t="s">
        <v>85</v>
      </c>
      <c r="BE1027" t="s">
        <v>85</v>
      </c>
      <c r="BF1027" t="s">
        <v>85</v>
      </c>
      <c r="BG1027" t="s">
        <v>85</v>
      </c>
      <c r="BH1027" t="s">
        <v>85</v>
      </c>
      <c r="BI1027" t="s">
        <v>85</v>
      </c>
      <c r="BJ1027" t="s">
        <v>85</v>
      </c>
      <c r="BK1027" t="s">
        <v>85</v>
      </c>
      <c r="BL1027" t="s">
        <v>85</v>
      </c>
      <c r="BM1027" t="s">
        <v>85</v>
      </c>
      <c r="BN1027" t="s">
        <v>85</v>
      </c>
      <c r="BO1027" t="s">
        <v>85</v>
      </c>
      <c r="BP1027">
        <v>8.0199999999999994E-3</v>
      </c>
      <c r="BQ1027">
        <v>8.0770000000000008E-3</v>
      </c>
      <c r="BR1027">
        <v>7.9780000000000007E-3</v>
      </c>
      <c r="BS1027">
        <v>8.0370000000000007E-3</v>
      </c>
      <c r="BT1027">
        <v>107649</v>
      </c>
      <c r="BU1027">
        <v>255900000</v>
      </c>
      <c r="BV1027" t="s">
        <v>85</v>
      </c>
      <c r="BW1027" t="s">
        <v>85</v>
      </c>
      <c r="BX1027" t="s">
        <v>85</v>
      </c>
      <c r="BY1027" t="s">
        <v>85</v>
      </c>
      <c r="BZ1027" t="s">
        <v>85</v>
      </c>
      <c r="CA1027" t="s">
        <v>85</v>
      </c>
      <c r="CB1027" t="s">
        <v>85</v>
      </c>
      <c r="CC1027" t="s">
        <v>85</v>
      </c>
      <c r="CD1027" t="s">
        <v>85</v>
      </c>
      <c r="CE1027" t="s">
        <v>85</v>
      </c>
      <c r="CF1027" t="s">
        <v>85</v>
      </c>
      <c r="CG1027" t="s">
        <v>85</v>
      </c>
      <c r="CH1027" t="str">
        <f>IFERROR(VLOOKUP($A1027,vix_cboe!$A$1:$E4619,2,FALSE),"NA")</f>
        <v>NA</v>
      </c>
      <c r="CI1027" t="str">
        <f>IFERROR(VLOOKUP($A1027,vix_cboe!$A$1:$E4619,3,FALSE),"NA")</f>
        <v>NA</v>
      </c>
      <c r="CJ1027" t="str">
        <f>IFERROR(VLOOKUP($A1027,vix_cboe!$A$1:$E4619,4,FALSE),"NA")</f>
        <v>NA</v>
      </c>
      <c r="CK1027" t="str">
        <f>IFERROR(VLOOKUP($A1027,vix_cboe!$A$1:$E4619,5,FALSE),"NA")</f>
        <v>NA</v>
      </c>
      <c r="CL1027" s="5" t="str">
        <f>IFERROR(VLOOKUP($A1027,gold_gold.org!$A$1:$G$10247,2,FALSE),"NA")</f>
        <v>NA</v>
      </c>
      <c r="CM1027" s="5" t="str">
        <f>IFERROR(VLOOKUP($A1027,gold_gold.org!$A$1:$G$10247,3,FALSE),"NA")</f>
        <v>NA</v>
      </c>
      <c r="CN1027" s="5" t="str">
        <f>IFERROR(VLOOKUP($A1027,gold_gold.org!$A$1:$G$10247,4,FALSE),"NA")</f>
        <v>NA</v>
      </c>
      <c r="CO1027" s="5" t="str">
        <f>IFERROR(VLOOKUP($A1027,gold_gold.org!$A$1:$G$10247,5,FALSE),"NA")</f>
        <v>NA</v>
      </c>
      <c r="CP1027" t="str">
        <f>IFERROR(VLOOKUP($A1027,crude_oil_eia!$A$1:$C$8255,2,FALSE),"NA")</f>
        <v>NA</v>
      </c>
      <c r="CQ1027" t="str">
        <f>IFERROR(VLOOKUP($A1027,crude_oil_eia!$A$1:$C$8255,3,FALSE),"NA")</f>
        <v>NA</v>
      </c>
      <c r="CR1027" t="str">
        <f>IFERROR(VLOOKUP($A1027,dji_yahoo!$A$1:$G$1214,2,FALSE),"NA")</f>
        <v>NA</v>
      </c>
      <c r="CS1027" t="str">
        <f>IFERROR(VLOOKUP($A1027,dji_yahoo!$A$1:$G$1214,3,FALSE),"NA")</f>
        <v>NA</v>
      </c>
      <c r="CT1027" t="str">
        <f>IFERROR(VLOOKUP($A1027,dji_yahoo!$A$1:$G$1214,4,FALSE),"NA")</f>
        <v>NA</v>
      </c>
      <c r="CU1027" t="str">
        <f>IFERROR(VLOOKUP($A1027,dji_yahoo!$A$1:$G$1214,5,FALSE),"NA")</f>
        <v>NA</v>
      </c>
      <c r="CV1027" t="str">
        <f>IFERROR(VLOOKUP($A1027,dji_yahoo!$A$1:$G$1214,7,FALSE),"NA")</f>
        <v>NA</v>
      </c>
      <c r="CW1027" s="5" t="str">
        <f>IFERROR(VLOOKUP($A1027,nasdaq_yahoo!$A$1:$G$1249,2,FALSE),"NA")</f>
        <v>NA</v>
      </c>
      <c r="CX1027" s="5" t="str">
        <f>IFERROR(VLOOKUP($A1027,nasdaq_yahoo!$A$1:$G$1249,3,FALSE),"NA")</f>
        <v>NA</v>
      </c>
      <c r="CY1027" s="5" t="str">
        <f>IFERROR(VLOOKUP($A1027,nasdaq_yahoo!$A$1:$G$1249,4,FALSE),"NA")</f>
        <v>NA</v>
      </c>
      <c r="CZ1027" s="5" t="str">
        <f>IFERROR(VLOOKUP($A1027,nasdaq_yahoo!$A$1:$G$1249,5,FALSE),"NA")</f>
        <v>NA</v>
      </c>
      <c r="DA1027" s="6" t="str">
        <f>IFERROR(VLOOKUP($A1027,nasdaq_yahoo!$A$1:$G$1249,7,FALSE),"NA")</f>
        <v>NA</v>
      </c>
      <c r="DB1027" s="5">
        <f>IFERROR(VLOOKUP($A1027,USEPUINDXD!$A$1:$B$1827,2,FALSE),"NA")</f>
        <v>39.159999999999997</v>
      </c>
    </row>
    <row r="1028" spans="1:106">
      <c r="A1028" s="1">
        <v>42125</v>
      </c>
      <c r="B1028">
        <v>235.94</v>
      </c>
      <c r="C1028">
        <v>238.97</v>
      </c>
      <c r="D1028">
        <v>232.08</v>
      </c>
      <c r="E1028">
        <v>232.08</v>
      </c>
      <c r="F1028">
        <v>18815300</v>
      </c>
      <c r="G1028">
        <v>3329190000</v>
      </c>
      <c r="H1028">
        <v>2.97</v>
      </c>
      <c r="I1028">
        <v>3.01</v>
      </c>
      <c r="J1028">
        <v>2.69</v>
      </c>
      <c r="K1028">
        <v>2.74</v>
      </c>
      <c r="L1028">
        <v>149552</v>
      </c>
      <c r="M1028">
        <v>15845500</v>
      </c>
      <c r="N1028" t="s">
        <v>85</v>
      </c>
      <c r="O1028" t="s">
        <v>85</v>
      </c>
      <c r="P1028" t="s">
        <v>85</v>
      </c>
      <c r="Q1028" t="s">
        <v>85</v>
      </c>
      <c r="R1028" t="s">
        <v>85</v>
      </c>
      <c r="S1028" t="s">
        <v>85</v>
      </c>
      <c r="T1028" t="s">
        <v>85</v>
      </c>
      <c r="U1028" t="s">
        <v>85</v>
      </c>
      <c r="V1028" t="s">
        <v>85</v>
      </c>
      <c r="W1028" t="s">
        <v>85</v>
      </c>
      <c r="X1028" t="s">
        <v>85</v>
      </c>
      <c r="Y1028" t="s">
        <v>85</v>
      </c>
      <c r="Z1028">
        <v>1.44</v>
      </c>
      <c r="AA1028">
        <v>1.45</v>
      </c>
      <c r="AB1028">
        <v>1.41</v>
      </c>
      <c r="AC1028">
        <v>1.41</v>
      </c>
      <c r="AD1028">
        <v>1169670</v>
      </c>
      <c r="AE1028">
        <v>55731500</v>
      </c>
      <c r="AF1028">
        <v>0.50292499999999996</v>
      </c>
      <c r="AG1028">
        <v>0.52751999999999999</v>
      </c>
      <c r="AH1028">
        <v>0.49279499999999998</v>
      </c>
      <c r="AI1028">
        <v>0.499998</v>
      </c>
      <c r="AJ1028">
        <v>13570</v>
      </c>
      <c r="AK1028">
        <v>3734140</v>
      </c>
      <c r="AL1028">
        <v>1.5699999999999999E-4</v>
      </c>
      <c r="AM1028">
        <v>1.5799999999999999E-4</v>
      </c>
      <c r="AN1028">
        <v>1.5300000000000001E-4</v>
      </c>
      <c r="AO1028">
        <v>1.56E-4</v>
      </c>
      <c r="AP1028">
        <v>692</v>
      </c>
      <c r="AQ1028">
        <v>1412990</v>
      </c>
      <c r="AR1028" t="s">
        <v>85</v>
      </c>
      <c r="AS1028" t="s">
        <v>85</v>
      </c>
      <c r="AT1028" t="s">
        <v>85</v>
      </c>
      <c r="AU1028" t="s">
        <v>85</v>
      </c>
      <c r="AV1028" t="s">
        <v>85</v>
      </c>
      <c r="AW1028" t="s">
        <v>85</v>
      </c>
      <c r="AX1028" t="s">
        <v>85</v>
      </c>
      <c r="AY1028" t="s">
        <v>85</v>
      </c>
      <c r="AZ1028" t="s">
        <v>85</v>
      </c>
      <c r="BA1028" t="s">
        <v>85</v>
      </c>
      <c r="BB1028" t="s">
        <v>85</v>
      </c>
      <c r="BC1028" t="s">
        <v>85</v>
      </c>
      <c r="BD1028" t="s">
        <v>85</v>
      </c>
      <c r="BE1028" t="s">
        <v>85</v>
      </c>
      <c r="BF1028" t="s">
        <v>85</v>
      </c>
      <c r="BG1028" t="s">
        <v>85</v>
      </c>
      <c r="BH1028" t="s">
        <v>85</v>
      </c>
      <c r="BI1028" t="s">
        <v>85</v>
      </c>
      <c r="BJ1028" t="s">
        <v>85</v>
      </c>
      <c r="BK1028" t="s">
        <v>85</v>
      </c>
      <c r="BL1028" t="s">
        <v>85</v>
      </c>
      <c r="BM1028" t="s">
        <v>85</v>
      </c>
      <c r="BN1028" t="s">
        <v>85</v>
      </c>
      <c r="BO1028" t="s">
        <v>85</v>
      </c>
      <c r="BP1028">
        <v>8.0350000000000005E-3</v>
      </c>
      <c r="BQ1028">
        <v>8.0800000000000004E-3</v>
      </c>
      <c r="BR1028">
        <v>8.0180000000000008E-3</v>
      </c>
      <c r="BS1028">
        <v>8.0180000000000008E-3</v>
      </c>
      <c r="BT1028">
        <v>663959</v>
      </c>
      <c r="BU1028">
        <v>256371000</v>
      </c>
      <c r="BV1028" t="s">
        <v>85</v>
      </c>
      <c r="BW1028" t="s">
        <v>85</v>
      </c>
      <c r="BX1028" t="s">
        <v>85</v>
      </c>
      <c r="BY1028" t="s">
        <v>85</v>
      </c>
      <c r="BZ1028" t="s">
        <v>85</v>
      </c>
      <c r="CA1028" t="s">
        <v>85</v>
      </c>
      <c r="CB1028" t="s">
        <v>85</v>
      </c>
      <c r="CC1028" t="s">
        <v>85</v>
      </c>
      <c r="CD1028" t="s">
        <v>85</v>
      </c>
      <c r="CE1028" t="s">
        <v>85</v>
      </c>
      <c r="CF1028" t="s">
        <v>85</v>
      </c>
      <c r="CG1028" t="s">
        <v>85</v>
      </c>
      <c r="CH1028">
        <f>IFERROR(VLOOKUP($A1028,vix_cboe!$A$1:$E4620,2,FALSE),"NA")</f>
        <v>13.98</v>
      </c>
      <c r="CI1028">
        <f>IFERROR(VLOOKUP($A1028,vix_cboe!$A$1:$E4620,3,FALSE),"NA")</f>
        <v>13.98</v>
      </c>
      <c r="CJ1028">
        <f>IFERROR(VLOOKUP($A1028,vix_cboe!$A$1:$E4620,4,FALSE),"NA")</f>
        <v>12.68</v>
      </c>
      <c r="CK1028">
        <f>IFERROR(VLOOKUP($A1028,vix_cboe!$A$1:$E4620,5,FALSE),"NA")</f>
        <v>12.7</v>
      </c>
      <c r="CL1028" s="5">
        <f>IFERROR(VLOOKUP($A1028,gold_gold.org!$A$1:$G$10247,2,FALSE),"NA")</f>
        <v>1175.95</v>
      </c>
      <c r="CM1028" s="5">
        <f>IFERROR(VLOOKUP($A1028,gold_gold.org!$A$1:$G$10247,3,FALSE),"NA")</f>
        <v>1047.8506500000001</v>
      </c>
      <c r="CN1028" s="5">
        <f>IFERROR(VLOOKUP($A1028,gold_gold.org!$A$1:$G$10247,4,FALSE),"NA")</f>
        <v>141249.2169</v>
      </c>
      <c r="CO1028" s="5">
        <f>IFERROR(VLOOKUP($A1028,gold_gold.org!$A$1:$G$10247,5,FALSE),"NA")</f>
        <v>774.77297999999996</v>
      </c>
      <c r="CP1028">
        <f>IFERROR(VLOOKUP($A1028,crude_oil_eia!$A$1:$C$8255,2,FALSE),"NA")</f>
        <v>59.1</v>
      </c>
      <c r="CQ1028">
        <f>IFERROR(VLOOKUP($A1028,crude_oil_eia!$A$1:$C$8255,3,FALSE),"NA")</f>
        <v>64.13</v>
      </c>
      <c r="CR1028">
        <f>IFERROR(VLOOKUP($A1028,dji_yahoo!$A$1:$G$1214,2,FALSE),"NA")</f>
        <v>17859.269531000002</v>
      </c>
      <c r="CS1028">
        <f>IFERROR(VLOOKUP($A1028,dji_yahoo!$A$1:$G$1214,3,FALSE),"NA")</f>
        <v>18028.890625</v>
      </c>
      <c r="CT1028">
        <f>IFERROR(VLOOKUP($A1028,dji_yahoo!$A$1:$G$1214,4,FALSE),"NA")</f>
        <v>17859.269531000002</v>
      </c>
      <c r="CU1028">
        <f>IFERROR(VLOOKUP($A1028,dji_yahoo!$A$1:$G$1214,5,FALSE),"NA")</f>
        <v>18024.060547000001</v>
      </c>
      <c r="CV1028">
        <f>IFERROR(VLOOKUP($A1028,dji_yahoo!$A$1:$G$1214,7,FALSE),"NA")</f>
        <v>91700000</v>
      </c>
      <c r="CW1028" s="5">
        <f>IFERROR(VLOOKUP($A1028,nasdaq_yahoo!$A$1:$G$1249,2,FALSE),"NA")</f>
        <v>4966.3198240000002</v>
      </c>
      <c r="CX1028" s="5">
        <f>IFERROR(VLOOKUP($A1028,nasdaq_yahoo!$A$1:$G$1249,3,FALSE),"NA")</f>
        <v>5005.3901370000003</v>
      </c>
      <c r="CY1028" s="5">
        <f>IFERROR(VLOOKUP($A1028,nasdaq_yahoo!$A$1:$G$1249,4,FALSE),"NA")</f>
        <v>4962.7402339999999</v>
      </c>
      <c r="CZ1028" s="5">
        <f>IFERROR(VLOOKUP($A1028,nasdaq_yahoo!$A$1:$G$1249,5,FALSE),"NA")</f>
        <v>5005.3901370000003</v>
      </c>
      <c r="DA1028" s="6">
        <f>IFERROR(VLOOKUP($A1028,nasdaq_yahoo!$A$1:$G$1249,7,FALSE),"NA")</f>
        <v>1854400000</v>
      </c>
      <c r="DB1028" s="5">
        <f>IFERROR(VLOOKUP($A1028,USEPUINDXD!$A$1:$B$1827,2,FALSE),"NA")</f>
        <v>37.85</v>
      </c>
    </row>
    <row r="1029" spans="1:106">
      <c r="A1029" s="1">
        <v>42124</v>
      </c>
      <c r="B1029">
        <v>225.69</v>
      </c>
      <c r="C1029">
        <v>239.56</v>
      </c>
      <c r="D1029">
        <v>224.99</v>
      </c>
      <c r="E1029">
        <v>236.15</v>
      </c>
      <c r="F1029">
        <v>33818600</v>
      </c>
      <c r="G1029">
        <v>3183860000</v>
      </c>
      <c r="H1029">
        <v>2.97</v>
      </c>
      <c r="I1029">
        <v>3.02</v>
      </c>
      <c r="J1029">
        <v>2.89</v>
      </c>
      <c r="K1029">
        <v>2.97</v>
      </c>
      <c r="L1029">
        <v>84241</v>
      </c>
      <c r="M1029">
        <v>15814200</v>
      </c>
      <c r="N1029" t="s">
        <v>85</v>
      </c>
      <c r="O1029" t="s">
        <v>85</v>
      </c>
      <c r="P1029" t="s">
        <v>85</v>
      </c>
      <c r="Q1029" t="s">
        <v>85</v>
      </c>
      <c r="R1029" t="s">
        <v>85</v>
      </c>
      <c r="S1029" t="s">
        <v>85</v>
      </c>
      <c r="T1029" t="s">
        <v>85</v>
      </c>
      <c r="U1029" t="s">
        <v>85</v>
      </c>
      <c r="V1029" t="s">
        <v>85</v>
      </c>
      <c r="W1029" t="s">
        <v>85</v>
      </c>
      <c r="X1029" t="s">
        <v>85</v>
      </c>
      <c r="Y1029" t="s">
        <v>85</v>
      </c>
      <c r="Z1029">
        <v>1.36</v>
      </c>
      <c r="AA1029">
        <v>1.45</v>
      </c>
      <c r="AB1029">
        <v>1.36</v>
      </c>
      <c r="AC1029">
        <v>1.44</v>
      </c>
      <c r="AD1029">
        <v>2039930</v>
      </c>
      <c r="AE1029">
        <v>52528700</v>
      </c>
      <c r="AF1029">
        <v>0.49243999999999999</v>
      </c>
      <c r="AG1029">
        <v>0.52661999999999998</v>
      </c>
      <c r="AH1029">
        <v>0.46253100000000003</v>
      </c>
      <c r="AI1029">
        <v>0.50117900000000004</v>
      </c>
      <c r="AJ1029">
        <v>29589</v>
      </c>
      <c r="AK1029">
        <v>3655310</v>
      </c>
      <c r="AL1029">
        <v>1.47E-4</v>
      </c>
      <c r="AM1029">
        <v>1.6000000000000001E-4</v>
      </c>
      <c r="AN1029">
        <v>1.47E-4</v>
      </c>
      <c r="AO1029">
        <v>1.5699999999999999E-4</v>
      </c>
      <c r="AP1029">
        <v>959</v>
      </c>
      <c r="AQ1029">
        <v>1323030</v>
      </c>
      <c r="AR1029" t="s">
        <v>85</v>
      </c>
      <c r="AS1029" t="s">
        <v>85</v>
      </c>
      <c r="AT1029" t="s">
        <v>85</v>
      </c>
      <c r="AU1029" t="s">
        <v>85</v>
      </c>
      <c r="AV1029" t="s">
        <v>85</v>
      </c>
      <c r="AW1029" t="s">
        <v>85</v>
      </c>
      <c r="AX1029" t="s">
        <v>85</v>
      </c>
      <c r="AY1029" t="s">
        <v>85</v>
      </c>
      <c r="AZ1029" t="s">
        <v>85</v>
      </c>
      <c r="BA1029" t="s">
        <v>85</v>
      </c>
      <c r="BB1029" t="s">
        <v>85</v>
      </c>
      <c r="BC1029" t="s">
        <v>85</v>
      </c>
      <c r="BD1029" t="s">
        <v>85</v>
      </c>
      <c r="BE1029" t="s">
        <v>85</v>
      </c>
      <c r="BF1029" t="s">
        <v>85</v>
      </c>
      <c r="BG1029" t="s">
        <v>85</v>
      </c>
      <c r="BH1029" t="s">
        <v>85</v>
      </c>
      <c r="BI1029" t="s">
        <v>85</v>
      </c>
      <c r="BJ1029" t="s">
        <v>85</v>
      </c>
      <c r="BK1029" t="s">
        <v>85</v>
      </c>
      <c r="BL1029" t="s">
        <v>85</v>
      </c>
      <c r="BM1029" t="s">
        <v>85</v>
      </c>
      <c r="BN1029" t="s">
        <v>85</v>
      </c>
      <c r="BO1029" t="s">
        <v>85</v>
      </c>
      <c r="BP1029">
        <v>7.8569999999999994E-3</v>
      </c>
      <c r="BQ1029">
        <v>8.0730000000000003E-3</v>
      </c>
      <c r="BR1029">
        <v>7.8530000000000006E-3</v>
      </c>
      <c r="BS1029">
        <v>8.0289999999999997E-3</v>
      </c>
      <c r="BT1029">
        <v>595106</v>
      </c>
      <c r="BU1029">
        <v>250695000</v>
      </c>
      <c r="BV1029" t="s">
        <v>85</v>
      </c>
      <c r="BW1029" t="s">
        <v>85</v>
      </c>
      <c r="BX1029" t="s">
        <v>85</v>
      </c>
      <c r="BY1029" t="s">
        <v>85</v>
      </c>
      <c r="BZ1029" t="s">
        <v>85</v>
      </c>
      <c r="CA1029" t="s">
        <v>85</v>
      </c>
      <c r="CB1029" t="s">
        <v>85</v>
      </c>
      <c r="CC1029" t="s">
        <v>85</v>
      </c>
      <c r="CD1029" t="s">
        <v>85</v>
      </c>
      <c r="CE1029" t="s">
        <v>85</v>
      </c>
      <c r="CF1029" t="s">
        <v>85</v>
      </c>
      <c r="CG1029" t="s">
        <v>85</v>
      </c>
      <c r="CH1029">
        <f>IFERROR(VLOOKUP($A1029,vix_cboe!$A$1:$E4621,2,FALSE),"NA")</f>
        <v>13.89</v>
      </c>
      <c r="CI1029">
        <f>IFERROR(VLOOKUP($A1029,vix_cboe!$A$1:$E4621,3,FALSE),"NA")</f>
        <v>15.29</v>
      </c>
      <c r="CJ1029">
        <f>IFERROR(VLOOKUP($A1029,vix_cboe!$A$1:$E4621,4,FALSE),"NA")</f>
        <v>12.49</v>
      </c>
      <c r="CK1029">
        <f>IFERROR(VLOOKUP($A1029,vix_cboe!$A$1:$E4621,5,FALSE),"NA")</f>
        <v>14.55</v>
      </c>
      <c r="CL1029" s="5">
        <f>IFERROR(VLOOKUP($A1029,gold_gold.org!$A$1:$G$10247,2,FALSE),"NA")</f>
        <v>1180.25</v>
      </c>
      <c r="CM1029" s="5">
        <f>IFERROR(VLOOKUP($A1029,gold_gold.org!$A$1:$G$10247,3,FALSE),"NA")</f>
        <v>1053.2781299999999</v>
      </c>
      <c r="CN1029" s="5">
        <f>IFERROR(VLOOKUP($A1029,gold_gold.org!$A$1:$G$10247,4,FALSE),"NA")</f>
        <v>141240.51534000001</v>
      </c>
      <c r="CO1029" s="5">
        <f>IFERROR(VLOOKUP($A1029,gold_gold.org!$A$1:$G$10247,5,FALSE),"NA")</f>
        <v>768.01700000000005</v>
      </c>
      <c r="CP1029">
        <f>IFERROR(VLOOKUP($A1029,crude_oil_eia!$A$1:$C$8255,2,FALSE),"NA")</f>
        <v>59.62</v>
      </c>
      <c r="CQ1029">
        <f>IFERROR(VLOOKUP($A1029,crude_oil_eia!$A$1:$C$8255,3,FALSE),"NA")</f>
        <v>63.9</v>
      </c>
      <c r="CR1029">
        <f>IFERROR(VLOOKUP($A1029,dji_yahoo!$A$1:$G$1214,2,FALSE),"NA")</f>
        <v>18033.330077999999</v>
      </c>
      <c r="CS1029">
        <f>IFERROR(VLOOKUP($A1029,dji_yahoo!$A$1:$G$1214,3,FALSE),"NA")</f>
        <v>18033.330077999999</v>
      </c>
      <c r="CT1029">
        <f>IFERROR(VLOOKUP($A1029,dji_yahoo!$A$1:$G$1214,4,FALSE),"NA")</f>
        <v>17774.890625</v>
      </c>
      <c r="CU1029">
        <f>IFERROR(VLOOKUP($A1029,dji_yahoo!$A$1:$G$1214,5,FALSE),"NA")</f>
        <v>17840.519531000002</v>
      </c>
      <c r="CV1029">
        <f>IFERROR(VLOOKUP($A1029,dji_yahoo!$A$1:$G$1214,7,FALSE),"NA")</f>
        <v>129180000</v>
      </c>
      <c r="CW1029" s="5">
        <f>IFERROR(VLOOKUP($A1029,nasdaq_yahoo!$A$1:$G$1249,2,FALSE),"NA")</f>
        <v>4996.9902339999999</v>
      </c>
      <c r="CX1029" s="5">
        <f>IFERROR(VLOOKUP($A1029,nasdaq_yahoo!$A$1:$G$1249,3,FALSE),"NA")</f>
        <v>5015.9599609999996</v>
      </c>
      <c r="CY1029" s="5">
        <f>IFERROR(VLOOKUP($A1029,nasdaq_yahoo!$A$1:$G$1249,4,FALSE),"NA")</f>
        <v>4921.5498049999997</v>
      </c>
      <c r="CZ1029" s="5">
        <f>IFERROR(VLOOKUP($A1029,nasdaq_yahoo!$A$1:$G$1249,5,FALSE),"NA")</f>
        <v>4941.419922</v>
      </c>
      <c r="DA1029" s="6">
        <f>IFERROR(VLOOKUP($A1029,nasdaq_yahoo!$A$1:$G$1249,7,FALSE),"NA")</f>
        <v>2269290000</v>
      </c>
      <c r="DB1029" s="5">
        <f>IFERROR(VLOOKUP($A1029,USEPUINDXD!$A$1:$B$1827,2,FALSE),"NA")</f>
        <v>39.659999999999997</v>
      </c>
    </row>
    <row r="1030" spans="1:106">
      <c r="A1030" s="1">
        <v>42123</v>
      </c>
      <c r="B1030">
        <v>225.59</v>
      </c>
      <c r="C1030">
        <v>227.04</v>
      </c>
      <c r="D1030">
        <v>223.43</v>
      </c>
      <c r="E1030">
        <v>225.81</v>
      </c>
      <c r="F1030">
        <v>18936500</v>
      </c>
      <c r="G1030">
        <v>3181700000</v>
      </c>
      <c r="H1030">
        <v>3.02</v>
      </c>
      <c r="I1030">
        <v>3.05</v>
      </c>
      <c r="J1030">
        <v>2.89</v>
      </c>
      <c r="K1030">
        <v>2.97</v>
      </c>
      <c r="L1030">
        <v>30506</v>
      </c>
      <c r="M1030">
        <v>16075700</v>
      </c>
      <c r="N1030" t="s">
        <v>85</v>
      </c>
      <c r="O1030" t="s">
        <v>85</v>
      </c>
      <c r="P1030" t="s">
        <v>85</v>
      </c>
      <c r="Q1030" t="s">
        <v>85</v>
      </c>
      <c r="R1030" t="s">
        <v>85</v>
      </c>
      <c r="S1030" t="s">
        <v>85</v>
      </c>
      <c r="T1030" t="s">
        <v>85</v>
      </c>
      <c r="U1030" t="s">
        <v>85</v>
      </c>
      <c r="V1030" t="s">
        <v>85</v>
      </c>
      <c r="W1030" t="s">
        <v>85</v>
      </c>
      <c r="X1030" t="s">
        <v>85</v>
      </c>
      <c r="Y1030" t="s">
        <v>85</v>
      </c>
      <c r="Z1030">
        <v>1.36</v>
      </c>
      <c r="AA1030">
        <v>1.37</v>
      </c>
      <c r="AB1030">
        <v>1.35</v>
      </c>
      <c r="AC1030">
        <v>1.36</v>
      </c>
      <c r="AD1030">
        <v>1372440</v>
      </c>
      <c r="AE1030">
        <v>52548100</v>
      </c>
      <c r="AF1030">
        <v>0.48451300000000003</v>
      </c>
      <c r="AG1030">
        <v>0.502058</v>
      </c>
      <c r="AH1030">
        <v>0.447521</v>
      </c>
      <c r="AI1030">
        <v>0.49152600000000002</v>
      </c>
      <c r="AJ1030">
        <v>29029</v>
      </c>
      <c r="AK1030">
        <v>3589430</v>
      </c>
      <c r="AL1030">
        <v>1.4899999999999999E-4</v>
      </c>
      <c r="AM1030">
        <v>1.5200000000000001E-4</v>
      </c>
      <c r="AN1030">
        <v>1.4200000000000001E-4</v>
      </c>
      <c r="AO1030">
        <v>1.47E-4</v>
      </c>
      <c r="AP1030">
        <v>2013</v>
      </c>
      <c r="AQ1030">
        <v>1337590</v>
      </c>
      <c r="AR1030" t="s">
        <v>85</v>
      </c>
      <c r="AS1030" t="s">
        <v>85</v>
      </c>
      <c r="AT1030" t="s">
        <v>85</v>
      </c>
      <c r="AU1030" t="s">
        <v>85</v>
      </c>
      <c r="AV1030" t="s">
        <v>85</v>
      </c>
      <c r="AW1030" t="s">
        <v>85</v>
      </c>
      <c r="AX1030" t="s">
        <v>85</v>
      </c>
      <c r="AY1030" t="s">
        <v>85</v>
      </c>
      <c r="AZ1030" t="s">
        <v>85</v>
      </c>
      <c r="BA1030" t="s">
        <v>85</v>
      </c>
      <c r="BB1030" t="s">
        <v>85</v>
      </c>
      <c r="BC1030" t="s">
        <v>85</v>
      </c>
      <c r="BD1030" t="s">
        <v>85</v>
      </c>
      <c r="BE1030" t="s">
        <v>85</v>
      </c>
      <c r="BF1030" t="s">
        <v>85</v>
      </c>
      <c r="BG1030" t="s">
        <v>85</v>
      </c>
      <c r="BH1030" t="s">
        <v>85</v>
      </c>
      <c r="BI1030" t="s">
        <v>85</v>
      </c>
      <c r="BJ1030" t="s">
        <v>85</v>
      </c>
      <c r="BK1030" t="s">
        <v>85</v>
      </c>
      <c r="BL1030" t="s">
        <v>85</v>
      </c>
      <c r="BM1030" t="s">
        <v>85</v>
      </c>
      <c r="BN1030" t="s">
        <v>85</v>
      </c>
      <c r="BO1030" t="s">
        <v>85</v>
      </c>
      <c r="BP1030">
        <v>7.633E-3</v>
      </c>
      <c r="BQ1030">
        <v>7.8630000000000002E-3</v>
      </c>
      <c r="BR1030">
        <v>7.6299999999999996E-3</v>
      </c>
      <c r="BS1030">
        <v>7.8630000000000002E-3</v>
      </c>
      <c r="BT1030">
        <v>549981</v>
      </c>
      <c r="BU1030">
        <v>243552000</v>
      </c>
      <c r="BV1030" t="s">
        <v>85</v>
      </c>
      <c r="BW1030" t="s">
        <v>85</v>
      </c>
      <c r="BX1030" t="s">
        <v>85</v>
      </c>
      <c r="BY1030" t="s">
        <v>85</v>
      </c>
      <c r="BZ1030" t="s">
        <v>85</v>
      </c>
      <c r="CA1030" t="s">
        <v>85</v>
      </c>
      <c r="CB1030" t="s">
        <v>85</v>
      </c>
      <c r="CC1030" t="s">
        <v>85</v>
      </c>
      <c r="CD1030" t="s">
        <v>85</v>
      </c>
      <c r="CE1030" t="s">
        <v>85</v>
      </c>
      <c r="CF1030" t="s">
        <v>85</v>
      </c>
      <c r="CG1030" t="s">
        <v>85</v>
      </c>
      <c r="CH1030">
        <f>IFERROR(VLOOKUP($A1030,vix_cboe!$A$1:$E4622,2,FALSE),"NA")</f>
        <v>13.44</v>
      </c>
      <c r="CI1030">
        <f>IFERROR(VLOOKUP($A1030,vix_cboe!$A$1:$E4622,3,FALSE),"NA")</f>
        <v>14.34</v>
      </c>
      <c r="CJ1030">
        <f>IFERROR(VLOOKUP($A1030,vix_cboe!$A$1:$E4622,4,FALSE),"NA")</f>
        <v>12.61</v>
      </c>
      <c r="CK1030">
        <f>IFERROR(VLOOKUP($A1030,vix_cboe!$A$1:$E4622,5,FALSE),"NA")</f>
        <v>13.39</v>
      </c>
      <c r="CL1030" s="5">
        <f>IFERROR(VLOOKUP($A1030,gold_gold.org!$A$1:$G$10247,2,FALSE),"NA")</f>
        <v>1209</v>
      </c>
      <c r="CM1030" s="5">
        <f>IFERROR(VLOOKUP($A1030,gold_gold.org!$A$1:$G$10247,3,FALSE),"NA")</f>
        <v>1084.30519</v>
      </c>
      <c r="CN1030" s="5">
        <f>IFERROR(VLOOKUP($A1030,gold_gold.org!$A$1:$G$10247,4,FALSE),"NA")</f>
        <v>143816.57876999999</v>
      </c>
      <c r="CO1030" s="5">
        <f>IFERROR(VLOOKUP($A1030,gold_gold.org!$A$1:$G$10247,5,FALSE),"NA")</f>
        <v>782.29678999999999</v>
      </c>
      <c r="CP1030">
        <f>IFERROR(VLOOKUP($A1030,crude_oil_eia!$A$1:$C$8255,2,FALSE),"NA")</f>
        <v>58.55</v>
      </c>
      <c r="CQ1030">
        <f>IFERROR(VLOOKUP($A1030,crude_oil_eia!$A$1:$C$8255,3,FALSE),"NA")</f>
        <v>63.97</v>
      </c>
      <c r="CR1030">
        <f>IFERROR(VLOOKUP($A1030,dji_yahoo!$A$1:$G$1214,2,FALSE),"NA")</f>
        <v>18093.689452999999</v>
      </c>
      <c r="CS1030">
        <f>IFERROR(VLOOKUP($A1030,dji_yahoo!$A$1:$G$1214,3,FALSE),"NA")</f>
        <v>18096.460938</v>
      </c>
      <c r="CT1030">
        <f>IFERROR(VLOOKUP($A1030,dji_yahoo!$A$1:$G$1214,4,FALSE),"NA")</f>
        <v>17953.689452999999</v>
      </c>
      <c r="CU1030">
        <f>IFERROR(VLOOKUP($A1030,dji_yahoo!$A$1:$G$1214,5,FALSE),"NA")</f>
        <v>18035.529297000001</v>
      </c>
      <c r="CV1030">
        <f>IFERROR(VLOOKUP($A1030,dji_yahoo!$A$1:$G$1214,7,FALSE),"NA")</f>
        <v>102080000</v>
      </c>
      <c r="CW1030" s="5">
        <f>IFERROR(VLOOKUP($A1030,nasdaq_yahoo!$A$1:$G$1249,2,FALSE),"NA")</f>
        <v>5028.4501950000003</v>
      </c>
      <c r="CX1030" s="5">
        <f>IFERROR(VLOOKUP($A1030,nasdaq_yahoo!$A$1:$G$1249,3,FALSE),"NA")</f>
        <v>5053.8398440000001</v>
      </c>
      <c r="CY1030" s="5">
        <f>IFERROR(VLOOKUP($A1030,nasdaq_yahoo!$A$1:$G$1249,4,FALSE),"NA")</f>
        <v>4999.830078</v>
      </c>
      <c r="CZ1030" s="5">
        <f>IFERROR(VLOOKUP($A1030,nasdaq_yahoo!$A$1:$G$1249,5,FALSE),"NA")</f>
        <v>5023.6401370000003</v>
      </c>
      <c r="DA1030" s="6">
        <f>IFERROR(VLOOKUP($A1030,nasdaq_yahoo!$A$1:$G$1249,7,FALSE),"NA")</f>
        <v>1871300000</v>
      </c>
      <c r="DB1030" s="5">
        <f>IFERROR(VLOOKUP($A1030,USEPUINDXD!$A$1:$B$1827,2,FALSE),"NA")</f>
        <v>30.76</v>
      </c>
    </row>
    <row r="1031" spans="1:106">
      <c r="A1031" s="1">
        <v>42122</v>
      </c>
      <c r="B1031">
        <v>228.97</v>
      </c>
      <c r="C1031">
        <v>229.5</v>
      </c>
      <c r="D1031">
        <v>223.07</v>
      </c>
      <c r="E1031">
        <v>225.85</v>
      </c>
      <c r="F1031">
        <v>21469200</v>
      </c>
      <c r="G1031">
        <v>3228470000</v>
      </c>
      <c r="H1031">
        <v>2.99</v>
      </c>
      <c r="I1031">
        <v>3.06</v>
      </c>
      <c r="J1031">
        <v>2.91</v>
      </c>
      <c r="K1031">
        <v>3.04</v>
      </c>
      <c r="L1031">
        <v>68693</v>
      </c>
      <c r="M1031">
        <v>15929400</v>
      </c>
      <c r="N1031" t="s">
        <v>85</v>
      </c>
      <c r="O1031" t="s">
        <v>85</v>
      </c>
      <c r="P1031" t="s">
        <v>85</v>
      </c>
      <c r="Q1031" t="s">
        <v>85</v>
      </c>
      <c r="R1031" t="s">
        <v>85</v>
      </c>
      <c r="S1031" t="s">
        <v>85</v>
      </c>
      <c r="T1031" t="s">
        <v>85</v>
      </c>
      <c r="U1031" t="s">
        <v>85</v>
      </c>
      <c r="V1031" t="s">
        <v>85</v>
      </c>
      <c r="W1031" t="s">
        <v>85</v>
      </c>
      <c r="X1031" t="s">
        <v>85</v>
      </c>
      <c r="Y1031" t="s">
        <v>85</v>
      </c>
      <c r="Z1031">
        <v>1.38</v>
      </c>
      <c r="AA1031">
        <v>1.39</v>
      </c>
      <c r="AB1031">
        <v>1.35</v>
      </c>
      <c r="AC1031">
        <v>1.36</v>
      </c>
      <c r="AD1031">
        <v>1014190</v>
      </c>
      <c r="AE1031">
        <v>53283400</v>
      </c>
      <c r="AF1031">
        <v>0.56609799999999999</v>
      </c>
      <c r="AG1031">
        <v>0.57298700000000002</v>
      </c>
      <c r="AH1031">
        <v>0.445988</v>
      </c>
      <c r="AI1031">
        <v>0.47931000000000001</v>
      </c>
      <c r="AJ1031">
        <v>97890</v>
      </c>
      <c r="AK1031">
        <v>4185340</v>
      </c>
      <c r="AL1031">
        <v>1.6000000000000001E-4</v>
      </c>
      <c r="AM1031">
        <v>1.63E-4</v>
      </c>
      <c r="AN1031">
        <v>1.46E-4</v>
      </c>
      <c r="AO1031">
        <v>1.4899999999999999E-4</v>
      </c>
      <c r="AP1031">
        <v>3358</v>
      </c>
      <c r="AQ1031">
        <v>1442520</v>
      </c>
      <c r="AR1031" t="s">
        <v>85</v>
      </c>
      <c r="AS1031" t="s">
        <v>85</v>
      </c>
      <c r="AT1031" t="s">
        <v>85</v>
      </c>
      <c r="AU1031" t="s">
        <v>85</v>
      </c>
      <c r="AV1031" t="s">
        <v>85</v>
      </c>
      <c r="AW1031" t="s">
        <v>85</v>
      </c>
      <c r="AX1031" t="s">
        <v>85</v>
      </c>
      <c r="AY1031" t="s">
        <v>85</v>
      </c>
      <c r="AZ1031" t="s">
        <v>85</v>
      </c>
      <c r="BA1031" t="s">
        <v>85</v>
      </c>
      <c r="BB1031" t="s">
        <v>85</v>
      </c>
      <c r="BC1031" t="s">
        <v>85</v>
      </c>
      <c r="BD1031" t="s">
        <v>85</v>
      </c>
      <c r="BE1031" t="s">
        <v>85</v>
      </c>
      <c r="BF1031" t="s">
        <v>85</v>
      </c>
      <c r="BG1031" t="s">
        <v>85</v>
      </c>
      <c r="BH1031" t="s">
        <v>85</v>
      </c>
      <c r="BI1031" t="s">
        <v>85</v>
      </c>
      <c r="BJ1031" t="s">
        <v>85</v>
      </c>
      <c r="BK1031" t="s">
        <v>85</v>
      </c>
      <c r="BL1031" t="s">
        <v>85</v>
      </c>
      <c r="BM1031" t="s">
        <v>85</v>
      </c>
      <c r="BN1031" t="s">
        <v>85</v>
      </c>
      <c r="BO1031" t="s">
        <v>85</v>
      </c>
      <c r="BP1031">
        <v>7.7640000000000001E-3</v>
      </c>
      <c r="BQ1031">
        <v>7.7640000000000001E-3</v>
      </c>
      <c r="BR1031">
        <v>7.607E-3</v>
      </c>
      <c r="BS1031">
        <v>7.6299999999999996E-3</v>
      </c>
      <c r="BT1031">
        <v>569295</v>
      </c>
      <c r="BU1031">
        <v>247748000</v>
      </c>
      <c r="BV1031" t="s">
        <v>85</v>
      </c>
      <c r="BW1031" t="s">
        <v>85</v>
      </c>
      <c r="BX1031" t="s">
        <v>85</v>
      </c>
      <c r="BY1031" t="s">
        <v>85</v>
      </c>
      <c r="BZ1031" t="s">
        <v>85</v>
      </c>
      <c r="CA1031" t="s">
        <v>85</v>
      </c>
      <c r="CB1031" t="s">
        <v>85</v>
      </c>
      <c r="CC1031" t="s">
        <v>85</v>
      </c>
      <c r="CD1031" t="s">
        <v>85</v>
      </c>
      <c r="CE1031" t="s">
        <v>85</v>
      </c>
      <c r="CF1031" t="s">
        <v>85</v>
      </c>
      <c r="CG1031" t="s">
        <v>85</v>
      </c>
      <c r="CH1031">
        <f>IFERROR(VLOOKUP($A1031,vix_cboe!$A$1:$E4623,2,FALSE),"NA")</f>
        <v>13.26</v>
      </c>
      <c r="CI1031">
        <f>IFERROR(VLOOKUP($A1031,vix_cboe!$A$1:$E4623,3,FALSE),"NA")</f>
        <v>14.23</v>
      </c>
      <c r="CJ1031">
        <f>IFERROR(VLOOKUP($A1031,vix_cboe!$A$1:$E4623,4,FALSE),"NA")</f>
        <v>12.41</v>
      </c>
      <c r="CK1031">
        <f>IFERROR(VLOOKUP($A1031,vix_cboe!$A$1:$E4623,5,FALSE),"NA")</f>
        <v>12.41</v>
      </c>
      <c r="CL1031" s="5">
        <f>IFERROR(VLOOKUP($A1031,gold_gold.org!$A$1:$G$10247,2,FALSE),"NA")</f>
        <v>1209</v>
      </c>
      <c r="CM1031" s="5">
        <f>IFERROR(VLOOKUP($A1031,gold_gold.org!$A$1:$G$10247,3,FALSE),"NA")</f>
        <v>1100.9432200000001</v>
      </c>
      <c r="CN1031" s="5">
        <f>IFERROR(VLOOKUP($A1031,gold_gold.org!$A$1:$G$10247,4,FALSE),"NA")</f>
        <v>143653.37041</v>
      </c>
      <c r="CO1031" s="5">
        <f>IFERROR(VLOOKUP($A1031,gold_gold.org!$A$1:$G$10247,5,FALSE),"NA")</f>
        <v>789.03601000000003</v>
      </c>
      <c r="CP1031">
        <f>IFERROR(VLOOKUP($A1031,crude_oil_eia!$A$1:$C$8255,2,FALSE),"NA")</f>
        <v>57.05</v>
      </c>
      <c r="CQ1031">
        <f>IFERROR(VLOOKUP($A1031,crude_oil_eia!$A$1:$C$8255,3,FALSE),"NA")</f>
        <v>62.61</v>
      </c>
      <c r="CR1031">
        <f>IFERROR(VLOOKUP($A1031,dji_yahoo!$A$1:$G$1214,2,FALSE),"NA")</f>
        <v>18035.900390999999</v>
      </c>
      <c r="CS1031">
        <f>IFERROR(VLOOKUP($A1031,dji_yahoo!$A$1:$G$1214,3,FALSE),"NA")</f>
        <v>18119.650390999999</v>
      </c>
      <c r="CT1031">
        <f>IFERROR(VLOOKUP($A1031,dji_yahoo!$A$1:$G$1214,4,FALSE),"NA")</f>
        <v>17917.359375</v>
      </c>
      <c r="CU1031">
        <f>IFERROR(VLOOKUP($A1031,dji_yahoo!$A$1:$G$1214,5,FALSE),"NA")</f>
        <v>18110.140625</v>
      </c>
      <c r="CV1031">
        <f>IFERROR(VLOOKUP($A1031,dji_yahoo!$A$1:$G$1214,7,FALSE),"NA")</f>
        <v>124930000</v>
      </c>
      <c r="CW1031" s="5">
        <f>IFERROR(VLOOKUP($A1031,nasdaq_yahoo!$A$1:$G$1249,2,FALSE),"NA")</f>
        <v>5063.2597660000001</v>
      </c>
      <c r="CX1031" s="5">
        <f>IFERROR(VLOOKUP($A1031,nasdaq_yahoo!$A$1:$G$1249,3,FALSE),"NA")</f>
        <v>5075.2998049999997</v>
      </c>
      <c r="CY1031" s="5">
        <f>IFERROR(VLOOKUP($A1031,nasdaq_yahoo!$A$1:$G$1249,4,FALSE),"NA")</f>
        <v>5006.2797849999997</v>
      </c>
      <c r="CZ1031" s="5">
        <f>IFERROR(VLOOKUP($A1031,nasdaq_yahoo!$A$1:$G$1249,5,FALSE),"NA")</f>
        <v>5055.419922</v>
      </c>
      <c r="DA1031" s="6">
        <f>IFERROR(VLOOKUP($A1031,nasdaq_yahoo!$A$1:$G$1249,7,FALSE),"NA")</f>
        <v>2032500000</v>
      </c>
      <c r="DB1031" s="5">
        <f>IFERROR(VLOOKUP($A1031,USEPUINDXD!$A$1:$B$1827,2,FALSE),"NA")</f>
        <v>30.41</v>
      </c>
    </row>
    <row r="1032" spans="1:106">
      <c r="A1032" s="1">
        <v>42121</v>
      </c>
      <c r="B1032">
        <v>219.43</v>
      </c>
      <c r="C1032">
        <v>233.31</v>
      </c>
      <c r="D1032">
        <v>218.02</v>
      </c>
      <c r="E1032">
        <v>229.29</v>
      </c>
      <c r="F1032">
        <v>38574000</v>
      </c>
      <c r="G1032">
        <v>3093200000</v>
      </c>
      <c r="H1032">
        <v>3.05</v>
      </c>
      <c r="I1032">
        <v>3.16</v>
      </c>
      <c r="J1032">
        <v>2.92</v>
      </c>
      <c r="K1032">
        <v>2.99</v>
      </c>
      <c r="L1032">
        <v>88755</v>
      </c>
      <c r="M1032">
        <v>16204900</v>
      </c>
      <c r="N1032" t="s">
        <v>85</v>
      </c>
      <c r="O1032" t="s">
        <v>85</v>
      </c>
      <c r="P1032" t="s">
        <v>85</v>
      </c>
      <c r="Q1032" t="s">
        <v>85</v>
      </c>
      <c r="R1032" t="s">
        <v>85</v>
      </c>
      <c r="S1032" t="s">
        <v>85</v>
      </c>
      <c r="T1032" t="s">
        <v>85</v>
      </c>
      <c r="U1032" t="s">
        <v>85</v>
      </c>
      <c r="V1032" t="s">
        <v>85</v>
      </c>
      <c r="W1032" t="s">
        <v>85</v>
      </c>
      <c r="X1032" t="s">
        <v>85</v>
      </c>
      <c r="Y1032" t="s">
        <v>85</v>
      </c>
      <c r="Z1032">
        <v>1.32</v>
      </c>
      <c r="AA1032">
        <v>1.4</v>
      </c>
      <c r="AB1032">
        <v>1.32</v>
      </c>
      <c r="AC1032">
        <v>1.38</v>
      </c>
      <c r="AD1032">
        <v>1465060</v>
      </c>
      <c r="AE1032">
        <v>50904000</v>
      </c>
      <c r="AF1032">
        <v>0.55647599999999997</v>
      </c>
      <c r="AG1032">
        <v>0.57314600000000004</v>
      </c>
      <c r="AH1032">
        <v>0.52984100000000001</v>
      </c>
      <c r="AI1032">
        <v>0.56608800000000004</v>
      </c>
      <c r="AJ1032">
        <v>26268</v>
      </c>
      <c r="AK1032">
        <v>4105850</v>
      </c>
      <c r="AL1032">
        <v>1.34E-4</v>
      </c>
      <c r="AM1032">
        <v>1.6799999999999999E-4</v>
      </c>
      <c r="AN1032">
        <v>1.34E-4</v>
      </c>
      <c r="AO1032">
        <v>1.63E-4</v>
      </c>
      <c r="AP1032">
        <v>6660</v>
      </c>
      <c r="AQ1032">
        <v>1205740</v>
      </c>
      <c r="AR1032" t="s">
        <v>85</v>
      </c>
      <c r="AS1032" t="s">
        <v>85</v>
      </c>
      <c r="AT1032" t="s">
        <v>85</v>
      </c>
      <c r="AU1032" t="s">
        <v>85</v>
      </c>
      <c r="AV1032" t="s">
        <v>85</v>
      </c>
      <c r="AW1032" t="s">
        <v>85</v>
      </c>
      <c r="AX1032" t="s">
        <v>85</v>
      </c>
      <c r="AY1032" t="s">
        <v>85</v>
      </c>
      <c r="AZ1032" t="s">
        <v>85</v>
      </c>
      <c r="BA1032" t="s">
        <v>85</v>
      </c>
      <c r="BB1032" t="s">
        <v>85</v>
      </c>
      <c r="BC1032" t="s">
        <v>85</v>
      </c>
      <c r="BD1032" t="s">
        <v>85</v>
      </c>
      <c r="BE1032" t="s">
        <v>85</v>
      </c>
      <c r="BF1032" t="s">
        <v>85</v>
      </c>
      <c r="BG1032" t="s">
        <v>85</v>
      </c>
      <c r="BH1032" t="s">
        <v>85</v>
      </c>
      <c r="BI1032" t="s">
        <v>85</v>
      </c>
      <c r="BJ1032" t="s">
        <v>85</v>
      </c>
      <c r="BK1032" t="s">
        <v>85</v>
      </c>
      <c r="BL1032" t="s">
        <v>85</v>
      </c>
      <c r="BM1032" t="s">
        <v>85</v>
      </c>
      <c r="BN1032" t="s">
        <v>85</v>
      </c>
      <c r="BO1032" t="s">
        <v>85</v>
      </c>
      <c r="BP1032">
        <v>7.7419999999999998E-3</v>
      </c>
      <c r="BQ1032">
        <v>7.8460000000000005E-3</v>
      </c>
      <c r="BR1032">
        <v>7.6750000000000004E-3</v>
      </c>
      <c r="BS1032">
        <v>7.7650000000000002E-3</v>
      </c>
      <c r="BT1032">
        <v>779357</v>
      </c>
      <c r="BU1032">
        <v>247028000</v>
      </c>
      <c r="BV1032" t="s">
        <v>85</v>
      </c>
      <c r="BW1032" t="s">
        <v>85</v>
      </c>
      <c r="BX1032" t="s">
        <v>85</v>
      </c>
      <c r="BY1032" t="s">
        <v>85</v>
      </c>
      <c r="BZ1032" t="s">
        <v>85</v>
      </c>
      <c r="CA1032" t="s">
        <v>85</v>
      </c>
      <c r="CB1032" t="s">
        <v>85</v>
      </c>
      <c r="CC1032" t="s">
        <v>85</v>
      </c>
      <c r="CD1032" t="s">
        <v>85</v>
      </c>
      <c r="CE1032" t="s">
        <v>85</v>
      </c>
      <c r="CF1032" t="s">
        <v>85</v>
      </c>
      <c r="CG1032" t="s">
        <v>85</v>
      </c>
      <c r="CH1032">
        <f>IFERROR(VLOOKUP($A1032,vix_cboe!$A$1:$E4624,2,FALSE),"NA")</f>
        <v>12.34</v>
      </c>
      <c r="CI1032">
        <f>IFERROR(VLOOKUP($A1032,vix_cboe!$A$1:$E4624,3,FALSE),"NA")</f>
        <v>13.4</v>
      </c>
      <c r="CJ1032">
        <f>IFERROR(VLOOKUP($A1032,vix_cboe!$A$1:$E4624,4,FALSE),"NA")</f>
        <v>12.33</v>
      </c>
      <c r="CK1032">
        <f>IFERROR(VLOOKUP($A1032,vix_cboe!$A$1:$E4624,5,FALSE),"NA")</f>
        <v>13.12</v>
      </c>
      <c r="CL1032" s="5">
        <f>IFERROR(VLOOKUP($A1032,gold_gold.org!$A$1:$G$10247,2,FALSE),"NA")</f>
        <v>1200</v>
      </c>
      <c r="CM1032" s="5">
        <f>IFERROR(VLOOKUP($A1032,gold_gold.org!$A$1:$G$10247,3,FALSE),"NA")</f>
        <v>1102.58718</v>
      </c>
      <c r="CN1032" s="5">
        <f>IFERROR(VLOOKUP($A1032,gold_gold.org!$A$1:$G$10247,4,FALSE),"NA")</f>
        <v>142973.98681999999</v>
      </c>
      <c r="CO1032" s="5">
        <f>IFERROR(VLOOKUP($A1032,gold_gold.org!$A$1:$G$10247,5,FALSE),"NA")</f>
        <v>788.95468000000005</v>
      </c>
      <c r="CP1032">
        <f>IFERROR(VLOOKUP($A1032,crude_oil_eia!$A$1:$C$8255,2,FALSE),"NA")</f>
        <v>55.56</v>
      </c>
      <c r="CQ1032">
        <f>IFERROR(VLOOKUP($A1032,crude_oil_eia!$A$1:$C$8255,3,FALSE),"NA")</f>
        <v>62.86</v>
      </c>
      <c r="CR1032">
        <f>IFERROR(VLOOKUP($A1032,dji_yahoo!$A$1:$G$1214,2,FALSE),"NA")</f>
        <v>18097.890625</v>
      </c>
      <c r="CS1032">
        <f>IFERROR(VLOOKUP($A1032,dji_yahoo!$A$1:$G$1214,3,FALSE),"NA")</f>
        <v>18175.560547000001</v>
      </c>
      <c r="CT1032">
        <f>IFERROR(VLOOKUP($A1032,dji_yahoo!$A$1:$G$1214,4,FALSE),"NA")</f>
        <v>18024.660156000002</v>
      </c>
      <c r="CU1032">
        <f>IFERROR(VLOOKUP($A1032,dji_yahoo!$A$1:$G$1214,5,FALSE),"NA")</f>
        <v>18037.970702999999</v>
      </c>
      <c r="CV1032">
        <f>IFERROR(VLOOKUP($A1032,dji_yahoo!$A$1:$G$1214,7,FALSE),"NA")</f>
        <v>121110000</v>
      </c>
      <c r="CW1032" s="5">
        <f>IFERROR(VLOOKUP($A1032,nasdaq_yahoo!$A$1:$G$1249,2,FALSE),"NA")</f>
        <v>5104.3598629999997</v>
      </c>
      <c r="CX1032" s="5">
        <f>IFERROR(VLOOKUP($A1032,nasdaq_yahoo!$A$1:$G$1249,3,FALSE),"NA")</f>
        <v>5119.830078</v>
      </c>
      <c r="CY1032" s="5">
        <f>IFERROR(VLOOKUP($A1032,nasdaq_yahoo!$A$1:$G$1249,4,FALSE),"NA")</f>
        <v>5053.5400390000004</v>
      </c>
      <c r="CZ1032" s="5">
        <f>IFERROR(VLOOKUP($A1032,nasdaq_yahoo!$A$1:$G$1249,5,FALSE),"NA")</f>
        <v>5060.25</v>
      </c>
      <c r="DA1032" s="6">
        <f>IFERROR(VLOOKUP($A1032,nasdaq_yahoo!$A$1:$G$1249,7,FALSE),"NA")</f>
        <v>2172470000</v>
      </c>
      <c r="DB1032" s="5">
        <f>IFERROR(VLOOKUP($A1032,USEPUINDXD!$A$1:$B$1827,2,FALSE),"NA")</f>
        <v>35.03</v>
      </c>
    </row>
    <row r="1033" spans="1:106">
      <c r="A1033" s="1">
        <v>42120</v>
      </c>
      <c r="B1033">
        <v>226.41</v>
      </c>
      <c r="C1033">
        <v>226.94</v>
      </c>
      <c r="D1033">
        <v>214.87</v>
      </c>
      <c r="E1033">
        <v>219.43</v>
      </c>
      <c r="F1033">
        <v>28943700</v>
      </c>
      <c r="G1033">
        <v>3190790000</v>
      </c>
      <c r="H1033">
        <v>3.1</v>
      </c>
      <c r="I1033">
        <v>3.1</v>
      </c>
      <c r="J1033">
        <v>2.93</v>
      </c>
      <c r="K1033">
        <v>3.05</v>
      </c>
      <c r="L1033">
        <v>95532</v>
      </c>
      <c r="M1033">
        <v>16447900</v>
      </c>
      <c r="N1033" t="s">
        <v>85</v>
      </c>
      <c r="O1033" t="s">
        <v>85</v>
      </c>
      <c r="P1033" t="s">
        <v>85</v>
      </c>
      <c r="Q1033" t="s">
        <v>85</v>
      </c>
      <c r="R1033" t="s">
        <v>85</v>
      </c>
      <c r="S1033" t="s">
        <v>85</v>
      </c>
      <c r="T1033" t="s">
        <v>85</v>
      </c>
      <c r="U1033" t="s">
        <v>85</v>
      </c>
      <c r="V1033" t="s">
        <v>85</v>
      </c>
      <c r="W1033" t="s">
        <v>85</v>
      </c>
      <c r="X1033" t="s">
        <v>85</v>
      </c>
      <c r="Y1033" t="s">
        <v>85</v>
      </c>
      <c r="Z1033">
        <v>1.4</v>
      </c>
      <c r="AA1033">
        <v>1.4</v>
      </c>
      <c r="AB1033">
        <v>1.3</v>
      </c>
      <c r="AC1033">
        <v>1.32</v>
      </c>
      <c r="AD1033">
        <v>1292150</v>
      </c>
      <c r="AE1033">
        <v>53853500</v>
      </c>
      <c r="AF1033">
        <v>0.56368099999999999</v>
      </c>
      <c r="AG1033">
        <v>0.56748799999999999</v>
      </c>
      <c r="AH1033">
        <v>0.531613</v>
      </c>
      <c r="AI1033">
        <v>0.55638500000000002</v>
      </c>
      <c r="AJ1033">
        <v>19954</v>
      </c>
      <c r="AK1033">
        <v>4150550</v>
      </c>
      <c r="AL1033">
        <v>1.3999999999999999E-4</v>
      </c>
      <c r="AM1033">
        <v>1.4100000000000001E-4</v>
      </c>
      <c r="AN1033">
        <v>1.27E-4</v>
      </c>
      <c r="AO1033">
        <v>1.34E-4</v>
      </c>
      <c r="AP1033">
        <v>2074</v>
      </c>
      <c r="AQ1033">
        <v>1263860</v>
      </c>
      <c r="AR1033" t="s">
        <v>85</v>
      </c>
      <c r="AS1033" t="s">
        <v>85</v>
      </c>
      <c r="AT1033" t="s">
        <v>85</v>
      </c>
      <c r="AU1033" t="s">
        <v>85</v>
      </c>
      <c r="AV1033" t="s">
        <v>85</v>
      </c>
      <c r="AW1033" t="s">
        <v>85</v>
      </c>
      <c r="AX1033" t="s">
        <v>85</v>
      </c>
      <c r="AY1033" t="s">
        <v>85</v>
      </c>
      <c r="AZ1033" t="s">
        <v>85</v>
      </c>
      <c r="BA1033" t="s">
        <v>85</v>
      </c>
      <c r="BB1033" t="s">
        <v>85</v>
      </c>
      <c r="BC1033" t="s">
        <v>85</v>
      </c>
      <c r="BD1033" t="s">
        <v>85</v>
      </c>
      <c r="BE1033" t="s">
        <v>85</v>
      </c>
      <c r="BF1033" t="s">
        <v>85</v>
      </c>
      <c r="BG1033" t="s">
        <v>85</v>
      </c>
      <c r="BH1033" t="s">
        <v>85</v>
      </c>
      <c r="BI1033" t="s">
        <v>85</v>
      </c>
      <c r="BJ1033" t="s">
        <v>85</v>
      </c>
      <c r="BK1033" t="s">
        <v>85</v>
      </c>
      <c r="BL1033" t="s">
        <v>85</v>
      </c>
      <c r="BM1033" t="s">
        <v>85</v>
      </c>
      <c r="BN1033" t="s">
        <v>85</v>
      </c>
      <c r="BO1033" t="s">
        <v>85</v>
      </c>
      <c r="BP1033">
        <v>8.2900000000000005E-3</v>
      </c>
      <c r="BQ1033">
        <v>8.2970000000000006E-3</v>
      </c>
      <c r="BR1033">
        <v>7.6839999999999999E-3</v>
      </c>
      <c r="BS1033">
        <v>7.7400000000000004E-3</v>
      </c>
      <c r="BT1033">
        <v>493776</v>
      </c>
      <c r="BU1033">
        <v>264537000</v>
      </c>
      <c r="BV1033" t="s">
        <v>85</v>
      </c>
      <c r="BW1033" t="s">
        <v>85</v>
      </c>
      <c r="BX1033" t="s">
        <v>85</v>
      </c>
      <c r="BY1033" t="s">
        <v>85</v>
      </c>
      <c r="BZ1033" t="s">
        <v>85</v>
      </c>
      <c r="CA1033" t="s">
        <v>85</v>
      </c>
      <c r="CB1033" t="s">
        <v>85</v>
      </c>
      <c r="CC1033" t="s">
        <v>85</v>
      </c>
      <c r="CD1033" t="s">
        <v>85</v>
      </c>
      <c r="CE1033" t="s">
        <v>85</v>
      </c>
      <c r="CF1033" t="s">
        <v>85</v>
      </c>
      <c r="CG1033" t="s">
        <v>85</v>
      </c>
      <c r="CH1033" t="str">
        <f>IFERROR(VLOOKUP($A1033,vix_cboe!$A$1:$E4625,2,FALSE),"NA")</f>
        <v>NA</v>
      </c>
      <c r="CI1033" t="str">
        <f>IFERROR(VLOOKUP($A1033,vix_cboe!$A$1:$E4625,3,FALSE),"NA")</f>
        <v>NA</v>
      </c>
      <c r="CJ1033" t="str">
        <f>IFERROR(VLOOKUP($A1033,vix_cboe!$A$1:$E4625,4,FALSE),"NA")</f>
        <v>NA</v>
      </c>
      <c r="CK1033" t="str">
        <f>IFERROR(VLOOKUP($A1033,vix_cboe!$A$1:$E4625,5,FALSE),"NA")</f>
        <v>NA</v>
      </c>
      <c r="CL1033" s="5" t="str">
        <f>IFERROR(VLOOKUP($A1033,gold_gold.org!$A$1:$G$10247,2,FALSE),"NA")</f>
        <v>NA</v>
      </c>
      <c r="CM1033" s="5" t="str">
        <f>IFERROR(VLOOKUP($A1033,gold_gold.org!$A$1:$G$10247,3,FALSE),"NA")</f>
        <v>NA</v>
      </c>
      <c r="CN1033" s="5" t="str">
        <f>IFERROR(VLOOKUP($A1033,gold_gold.org!$A$1:$G$10247,4,FALSE),"NA")</f>
        <v>NA</v>
      </c>
      <c r="CO1033" s="5" t="str">
        <f>IFERROR(VLOOKUP($A1033,gold_gold.org!$A$1:$G$10247,5,FALSE),"NA")</f>
        <v>NA</v>
      </c>
      <c r="CP1033" t="str">
        <f>IFERROR(VLOOKUP($A1033,crude_oil_eia!$A$1:$C$8255,2,FALSE),"NA")</f>
        <v>NA</v>
      </c>
      <c r="CQ1033" t="str">
        <f>IFERROR(VLOOKUP($A1033,crude_oil_eia!$A$1:$C$8255,3,FALSE),"NA")</f>
        <v>NA</v>
      </c>
      <c r="CR1033" t="str">
        <f>IFERROR(VLOOKUP($A1033,dji_yahoo!$A$1:$G$1214,2,FALSE),"NA")</f>
        <v>NA</v>
      </c>
      <c r="CS1033" t="str">
        <f>IFERROR(VLOOKUP($A1033,dji_yahoo!$A$1:$G$1214,3,FALSE),"NA")</f>
        <v>NA</v>
      </c>
      <c r="CT1033" t="str">
        <f>IFERROR(VLOOKUP($A1033,dji_yahoo!$A$1:$G$1214,4,FALSE),"NA")</f>
        <v>NA</v>
      </c>
      <c r="CU1033" t="str">
        <f>IFERROR(VLOOKUP($A1033,dji_yahoo!$A$1:$G$1214,5,FALSE),"NA")</f>
        <v>NA</v>
      </c>
      <c r="CV1033" t="str">
        <f>IFERROR(VLOOKUP($A1033,dji_yahoo!$A$1:$G$1214,7,FALSE),"NA")</f>
        <v>NA</v>
      </c>
      <c r="CW1033" s="5" t="str">
        <f>IFERROR(VLOOKUP($A1033,nasdaq_yahoo!$A$1:$G$1249,2,FALSE),"NA")</f>
        <v>NA</v>
      </c>
      <c r="CX1033" s="5" t="str">
        <f>IFERROR(VLOOKUP($A1033,nasdaq_yahoo!$A$1:$G$1249,3,FALSE),"NA")</f>
        <v>NA</v>
      </c>
      <c r="CY1033" s="5" t="str">
        <f>IFERROR(VLOOKUP($A1033,nasdaq_yahoo!$A$1:$G$1249,4,FALSE),"NA")</f>
        <v>NA</v>
      </c>
      <c r="CZ1033" s="5" t="str">
        <f>IFERROR(VLOOKUP($A1033,nasdaq_yahoo!$A$1:$G$1249,5,FALSE),"NA")</f>
        <v>NA</v>
      </c>
      <c r="DA1033" s="6" t="str">
        <f>IFERROR(VLOOKUP($A1033,nasdaq_yahoo!$A$1:$G$1249,7,FALSE),"NA")</f>
        <v>NA</v>
      </c>
      <c r="DB1033" s="5">
        <f>IFERROR(VLOOKUP($A1033,USEPUINDXD!$A$1:$B$1827,2,FALSE),"NA")</f>
        <v>85.88</v>
      </c>
    </row>
    <row r="1034" spans="1:106">
      <c r="A1034" s="1">
        <v>42119</v>
      </c>
      <c r="B1034">
        <v>231.24</v>
      </c>
      <c r="C1034">
        <v>232.56</v>
      </c>
      <c r="D1034">
        <v>226.34</v>
      </c>
      <c r="E1034">
        <v>226.39</v>
      </c>
      <c r="F1034">
        <v>13957200</v>
      </c>
      <c r="G1034">
        <v>3257850000</v>
      </c>
      <c r="H1034">
        <v>3.19</v>
      </c>
      <c r="I1034">
        <v>3.29</v>
      </c>
      <c r="J1034">
        <v>3.07</v>
      </c>
      <c r="K1034">
        <v>3.1</v>
      </c>
      <c r="L1034">
        <v>56721</v>
      </c>
      <c r="M1034">
        <v>16941600</v>
      </c>
      <c r="N1034" t="s">
        <v>85</v>
      </c>
      <c r="O1034" t="s">
        <v>85</v>
      </c>
      <c r="P1034" t="s">
        <v>85</v>
      </c>
      <c r="Q1034" t="s">
        <v>85</v>
      </c>
      <c r="R1034" t="s">
        <v>85</v>
      </c>
      <c r="S1034" t="s">
        <v>85</v>
      </c>
      <c r="T1034" t="s">
        <v>85</v>
      </c>
      <c r="U1034" t="s">
        <v>85</v>
      </c>
      <c r="V1034" t="s">
        <v>85</v>
      </c>
      <c r="W1034" t="s">
        <v>85</v>
      </c>
      <c r="X1034" t="s">
        <v>85</v>
      </c>
      <c r="Y1034" t="s">
        <v>85</v>
      </c>
      <c r="Z1034">
        <v>1.42</v>
      </c>
      <c r="AA1034">
        <v>1.43</v>
      </c>
      <c r="AB1034">
        <v>1.4</v>
      </c>
      <c r="AC1034">
        <v>1.4</v>
      </c>
      <c r="AD1034">
        <v>868387</v>
      </c>
      <c r="AE1034">
        <v>54617300</v>
      </c>
      <c r="AF1034">
        <v>0.57238199999999995</v>
      </c>
      <c r="AG1034">
        <v>0.58543800000000001</v>
      </c>
      <c r="AH1034">
        <v>0.51430500000000001</v>
      </c>
      <c r="AI1034">
        <v>0.56474000000000002</v>
      </c>
      <c r="AJ1034">
        <v>77248</v>
      </c>
      <c r="AK1034">
        <v>4205970</v>
      </c>
      <c r="AL1034">
        <v>1.4899999999999999E-4</v>
      </c>
      <c r="AM1034">
        <v>1.4999999999999999E-4</v>
      </c>
      <c r="AN1034">
        <v>1.37E-4</v>
      </c>
      <c r="AO1034">
        <v>1.3999999999999999E-4</v>
      </c>
      <c r="AP1034">
        <v>2480</v>
      </c>
      <c r="AQ1034">
        <v>1345350</v>
      </c>
      <c r="AR1034" t="s">
        <v>85</v>
      </c>
      <c r="AS1034" t="s">
        <v>85</v>
      </c>
      <c r="AT1034" t="s">
        <v>85</v>
      </c>
      <c r="AU1034" t="s">
        <v>85</v>
      </c>
      <c r="AV1034" t="s">
        <v>85</v>
      </c>
      <c r="AW1034" t="s">
        <v>85</v>
      </c>
      <c r="AX1034" t="s">
        <v>85</v>
      </c>
      <c r="AY1034" t="s">
        <v>85</v>
      </c>
      <c r="AZ1034" t="s">
        <v>85</v>
      </c>
      <c r="BA1034" t="s">
        <v>85</v>
      </c>
      <c r="BB1034" t="s">
        <v>85</v>
      </c>
      <c r="BC1034" t="s">
        <v>85</v>
      </c>
      <c r="BD1034" t="s">
        <v>85</v>
      </c>
      <c r="BE1034" t="s">
        <v>85</v>
      </c>
      <c r="BF1034" t="s">
        <v>85</v>
      </c>
      <c r="BG1034" t="s">
        <v>85</v>
      </c>
      <c r="BH1034" t="s">
        <v>85</v>
      </c>
      <c r="BI1034" t="s">
        <v>85</v>
      </c>
      <c r="BJ1034" t="s">
        <v>85</v>
      </c>
      <c r="BK1034" t="s">
        <v>85</v>
      </c>
      <c r="BL1034" t="s">
        <v>85</v>
      </c>
      <c r="BM1034" t="s">
        <v>85</v>
      </c>
      <c r="BN1034" t="s">
        <v>85</v>
      </c>
      <c r="BO1034" t="s">
        <v>85</v>
      </c>
      <c r="BP1034">
        <v>8.0800000000000004E-3</v>
      </c>
      <c r="BQ1034">
        <v>8.2920000000000008E-3</v>
      </c>
      <c r="BR1034">
        <v>8.0389999999999993E-3</v>
      </c>
      <c r="BS1034">
        <v>8.2909999999999998E-3</v>
      </c>
      <c r="BT1034">
        <v>211934</v>
      </c>
      <c r="BU1034">
        <v>257807000</v>
      </c>
      <c r="BV1034" t="s">
        <v>85</v>
      </c>
      <c r="BW1034" t="s">
        <v>85</v>
      </c>
      <c r="BX1034" t="s">
        <v>85</v>
      </c>
      <c r="BY1034" t="s">
        <v>85</v>
      </c>
      <c r="BZ1034" t="s">
        <v>85</v>
      </c>
      <c r="CA1034" t="s">
        <v>85</v>
      </c>
      <c r="CB1034" t="s">
        <v>85</v>
      </c>
      <c r="CC1034" t="s">
        <v>85</v>
      </c>
      <c r="CD1034" t="s">
        <v>85</v>
      </c>
      <c r="CE1034" t="s">
        <v>85</v>
      </c>
      <c r="CF1034" t="s">
        <v>85</v>
      </c>
      <c r="CG1034" t="s">
        <v>85</v>
      </c>
      <c r="CH1034" t="str">
        <f>IFERROR(VLOOKUP($A1034,vix_cboe!$A$1:$E4626,2,FALSE),"NA")</f>
        <v>NA</v>
      </c>
      <c r="CI1034" t="str">
        <f>IFERROR(VLOOKUP($A1034,vix_cboe!$A$1:$E4626,3,FALSE),"NA")</f>
        <v>NA</v>
      </c>
      <c r="CJ1034" t="str">
        <f>IFERROR(VLOOKUP($A1034,vix_cboe!$A$1:$E4626,4,FALSE),"NA")</f>
        <v>NA</v>
      </c>
      <c r="CK1034" t="str">
        <f>IFERROR(VLOOKUP($A1034,vix_cboe!$A$1:$E4626,5,FALSE),"NA")</f>
        <v>NA</v>
      </c>
      <c r="CL1034" s="5" t="str">
        <f>IFERROR(VLOOKUP($A1034,gold_gold.org!$A$1:$G$10247,2,FALSE),"NA")</f>
        <v>NA</v>
      </c>
      <c r="CM1034" s="5" t="str">
        <f>IFERROR(VLOOKUP($A1034,gold_gold.org!$A$1:$G$10247,3,FALSE),"NA")</f>
        <v>NA</v>
      </c>
      <c r="CN1034" s="5" t="str">
        <f>IFERROR(VLOOKUP($A1034,gold_gold.org!$A$1:$G$10247,4,FALSE),"NA")</f>
        <v>NA</v>
      </c>
      <c r="CO1034" s="5" t="str">
        <f>IFERROR(VLOOKUP($A1034,gold_gold.org!$A$1:$G$10247,5,FALSE),"NA")</f>
        <v>NA</v>
      </c>
      <c r="CP1034" t="str">
        <f>IFERROR(VLOOKUP($A1034,crude_oil_eia!$A$1:$C$8255,2,FALSE),"NA")</f>
        <v>NA</v>
      </c>
      <c r="CQ1034" t="str">
        <f>IFERROR(VLOOKUP($A1034,crude_oil_eia!$A$1:$C$8255,3,FALSE),"NA")</f>
        <v>NA</v>
      </c>
      <c r="CR1034" t="str">
        <f>IFERROR(VLOOKUP($A1034,dji_yahoo!$A$1:$G$1214,2,FALSE),"NA")</f>
        <v>NA</v>
      </c>
      <c r="CS1034" t="str">
        <f>IFERROR(VLOOKUP($A1034,dji_yahoo!$A$1:$G$1214,3,FALSE),"NA")</f>
        <v>NA</v>
      </c>
      <c r="CT1034" t="str">
        <f>IFERROR(VLOOKUP($A1034,dji_yahoo!$A$1:$G$1214,4,FALSE),"NA")</f>
        <v>NA</v>
      </c>
      <c r="CU1034" t="str">
        <f>IFERROR(VLOOKUP($A1034,dji_yahoo!$A$1:$G$1214,5,FALSE),"NA")</f>
        <v>NA</v>
      </c>
      <c r="CV1034" t="str">
        <f>IFERROR(VLOOKUP($A1034,dji_yahoo!$A$1:$G$1214,7,FALSE),"NA")</f>
        <v>NA</v>
      </c>
      <c r="CW1034" s="5" t="str">
        <f>IFERROR(VLOOKUP($A1034,nasdaq_yahoo!$A$1:$G$1249,2,FALSE),"NA")</f>
        <v>NA</v>
      </c>
      <c r="CX1034" s="5" t="str">
        <f>IFERROR(VLOOKUP($A1034,nasdaq_yahoo!$A$1:$G$1249,3,FALSE),"NA")</f>
        <v>NA</v>
      </c>
      <c r="CY1034" s="5" t="str">
        <f>IFERROR(VLOOKUP($A1034,nasdaq_yahoo!$A$1:$G$1249,4,FALSE),"NA")</f>
        <v>NA</v>
      </c>
      <c r="CZ1034" s="5" t="str">
        <f>IFERROR(VLOOKUP($A1034,nasdaq_yahoo!$A$1:$G$1249,5,FALSE),"NA")</f>
        <v>NA</v>
      </c>
      <c r="DA1034" s="6" t="str">
        <f>IFERROR(VLOOKUP($A1034,nasdaq_yahoo!$A$1:$G$1249,7,FALSE),"NA")</f>
        <v>NA</v>
      </c>
      <c r="DB1034" s="5">
        <f>IFERROR(VLOOKUP($A1034,USEPUINDXD!$A$1:$B$1827,2,FALSE),"NA")</f>
        <v>56.49</v>
      </c>
    </row>
    <row r="1035" spans="1:106">
      <c r="A1035" s="1">
        <v>42118</v>
      </c>
      <c r="B1035">
        <v>235.97</v>
      </c>
      <c r="C1035">
        <v>236.31</v>
      </c>
      <c r="D1035">
        <v>229.93</v>
      </c>
      <c r="E1035">
        <v>231.27</v>
      </c>
      <c r="F1035">
        <v>21448700</v>
      </c>
      <c r="G1035">
        <v>3323830000</v>
      </c>
      <c r="H1035">
        <v>3.63</v>
      </c>
      <c r="I1035">
        <v>3.63</v>
      </c>
      <c r="J1035">
        <v>3.06</v>
      </c>
      <c r="K1035">
        <v>3.18</v>
      </c>
      <c r="L1035">
        <v>184435</v>
      </c>
      <c r="M1035">
        <v>19273000</v>
      </c>
      <c r="N1035" t="s">
        <v>85</v>
      </c>
      <c r="O1035" t="s">
        <v>85</v>
      </c>
      <c r="P1035" t="s">
        <v>85</v>
      </c>
      <c r="Q1035" t="s">
        <v>85</v>
      </c>
      <c r="R1035" t="s">
        <v>85</v>
      </c>
      <c r="S1035" t="s">
        <v>85</v>
      </c>
      <c r="T1035" t="s">
        <v>85</v>
      </c>
      <c r="U1035" t="s">
        <v>85</v>
      </c>
      <c r="V1035" t="s">
        <v>85</v>
      </c>
      <c r="W1035" t="s">
        <v>85</v>
      </c>
      <c r="X1035" t="s">
        <v>85</v>
      </c>
      <c r="Y1035" t="s">
        <v>85</v>
      </c>
      <c r="Z1035">
        <v>1.46</v>
      </c>
      <c r="AA1035">
        <v>1.46</v>
      </c>
      <c r="AB1035">
        <v>1.42</v>
      </c>
      <c r="AC1035">
        <v>1.42</v>
      </c>
      <c r="AD1035">
        <v>1008680</v>
      </c>
      <c r="AE1035">
        <v>56032400</v>
      </c>
      <c r="AF1035">
        <v>0.59675699999999998</v>
      </c>
      <c r="AG1035">
        <v>0.60509000000000002</v>
      </c>
      <c r="AH1035">
        <v>0.56803000000000003</v>
      </c>
      <c r="AI1035">
        <v>0.56993700000000003</v>
      </c>
      <c r="AJ1035">
        <v>18883</v>
      </c>
      <c r="AK1035">
        <v>4375970</v>
      </c>
      <c r="AL1035">
        <v>1.37E-4</v>
      </c>
      <c r="AM1035">
        <v>1.4999999999999999E-4</v>
      </c>
      <c r="AN1035">
        <v>1.3200000000000001E-4</v>
      </c>
      <c r="AO1035">
        <v>1.4999999999999999E-4</v>
      </c>
      <c r="AP1035">
        <v>3058</v>
      </c>
      <c r="AQ1035">
        <v>1234000</v>
      </c>
      <c r="AR1035" t="s">
        <v>85</v>
      </c>
      <c r="AS1035" t="s">
        <v>85</v>
      </c>
      <c r="AT1035" t="s">
        <v>85</v>
      </c>
      <c r="AU1035" t="s">
        <v>85</v>
      </c>
      <c r="AV1035" t="s">
        <v>85</v>
      </c>
      <c r="AW1035" t="s">
        <v>85</v>
      </c>
      <c r="AX1035" t="s">
        <v>85</v>
      </c>
      <c r="AY1035" t="s">
        <v>85</v>
      </c>
      <c r="AZ1035" t="s">
        <v>85</v>
      </c>
      <c r="BA1035" t="s">
        <v>85</v>
      </c>
      <c r="BB1035" t="s">
        <v>85</v>
      </c>
      <c r="BC1035" t="s">
        <v>85</v>
      </c>
      <c r="BD1035" t="s">
        <v>85</v>
      </c>
      <c r="BE1035" t="s">
        <v>85</v>
      </c>
      <c r="BF1035" t="s">
        <v>85</v>
      </c>
      <c r="BG1035" t="s">
        <v>85</v>
      </c>
      <c r="BH1035" t="s">
        <v>85</v>
      </c>
      <c r="BI1035" t="s">
        <v>85</v>
      </c>
      <c r="BJ1035" t="s">
        <v>85</v>
      </c>
      <c r="BK1035" t="s">
        <v>85</v>
      </c>
      <c r="BL1035" t="s">
        <v>85</v>
      </c>
      <c r="BM1035" t="s">
        <v>85</v>
      </c>
      <c r="BN1035" t="s">
        <v>85</v>
      </c>
      <c r="BO1035" t="s">
        <v>85</v>
      </c>
      <c r="BP1035">
        <v>8.0180000000000008E-3</v>
      </c>
      <c r="BQ1035">
        <v>8.1010000000000006E-3</v>
      </c>
      <c r="BR1035">
        <v>7.9349999999999993E-3</v>
      </c>
      <c r="BS1035">
        <v>8.0770000000000008E-3</v>
      </c>
      <c r="BT1035">
        <v>446330</v>
      </c>
      <c r="BU1035">
        <v>255848000</v>
      </c>
      <c r="BV1035" t="s">
        <v>85</v>
      </c>
      <c r="BW1035" t="s">
        <v>85</v>
      </c>
      <c r="BX1035" t="s">
        <v>85</v>
      </c>
      <c r="BY1035" t="s">
        <v>85</v>
      </c>
      <c r="BZ1035" t="s">
        <v>85</v>
      </c>
      <c r="CA1035" t="s">
        <v>85</v>
      </c>
      <c r="CB1035" t="s">
        <v>85</v>
      </c>
      <c r="CC1035" t="s">
        <v>85</v>
      </c>
      <c r="CD1035" t="s">
        <v>85</v>
      </c>
      <c r="CE1035" t="s">
        <v>85</v>
      </c>
      <c r="CF1035" t="s">
        <v>85</v>
      </c>
      <c r="CG1035" t="s">
        <v>85</v>
      </c>
      <c r="CH1035">
        <f>IFERROR(VLOOKUP($A1035,vix_cboe!$A$1:$E4627,2,FALSE),"NA")</f>
        <v>12.21</v>
      </c>
      <c r="CI1035">
        <f>IFERROR(VLOOKUP($A1035,vix_cboe!$A$1:$E4627,3,FALSE),"NA")</f>
        <v>13.02</v>
      </c>
      <c r="CJ1035">
        <f>IFERROR(VLOOKUP($A1035,vix_cboe!$A$1:$E4627,4,FALSE),"NA")</f>
        <v>12.16</v>
      </c>
      <c r="CK1035">
        <f>IFERROR(VLOOKUP($A1035,vix_cboe!$A$1:$E4627,5,FALSE),"NA")</f>
        <v>12.29</v>
      </c>
      <c r="CL1035" s="5">
        <f>IFERROR(VLOOKUP($A1035,gold_gold.org!$A$1:$G$10247,2,FALSE),"NA")</f>
        <v>1183</v>
      </c>
      <c r="CM1035" s="5">
        <f>IFERROR(VLOOKUP($A1035,gold_gold.org!$A$1:$G$10247,3,FALSE),"NA")</f>
        <v>1088.7674400000001</v>
      </c>
      <c r="CN1035" s="5">
        <f>IFERROR(VLOOKUP($A1035,gold_gold.org!$A$1:$G$10247,4,FALSE),"NA")</f>
        <v>140771.07922000001</v>
      </c>
      <c r="CO1035" s="5">
        <f>IFERROR(VLOOKUP($A1035,gold_gold.org!$A$1:$G$10247,5,FALSE),"NA")</f>
        <v>780.08596999999997</v>
      </c>
      <c r="CP1035">
        <f>IFERROR(VLOOKUP($A1035,crude_oil_eia!$A$1:$C$8255,2,FALSE),"NA")</f>
        <v>55.98</v>
      </c>
      <c r="CQ1035">
        <f>IFERROR(VLOOKUP($A1035,crude_oil_eia!$A$1:$C$8255,3,FALSE),"NA")</f>
        <v>62.96</v>
      </c>
      <c r="CR1035">
        <f>IFERROR(VLOOKUP($A1035,dji_yahoo!$A$1:$G$1214,2,FALSE),"NA")</f>
        <v>18056.419922000001</v>
      </c>
      <c r="CS1035">
        <f>IFERROR(VLOOKUP($A1035,dji_yahoo!$A$1:$G$1214,3,FALSE),"NA")</f>
        <v>18108.869140999999</v>
      </c>
      <c r="CT1035">
        <f>IFERROR(VLOOKUP($A1035,dji_yahoo!$A$1:$G$1214,4,FALSE),"NA")</f>
        <v>18009.080077999999</v>
      </c>
      <c r="CU1035">
        <f>IFERROR(VLOOKUP($A1035,dji_yahoo!$A$1:$G$1214,5,FALSE),"NA")</f>
        <v>18080.140625</v>
      </c>
      <c r="CV1035">
        <f>IFERROR(VLOOKUP($A1035,dji_yahoo!$A$1:$G$1214,7,FALSE),"NA")</f>
        <v>119130000</v>
      </c>
      <c r="CW1035" s="5">
        <f>IFERROR(VLOOKUP($A1035,nasdaq_yahoo!$A$1:$G$1249,2,FALSE),"NA")</f>
        <v>5096.3398440000001</v>
      </c>
      <c r="CX1035" s="5">
        <f>IFERROR(VLOOKUP($A1035,nasdaq_yahoo!$A$1:$G$1249,3,FALSE),"NA")</f>
        <v>5100.3701170000004</v>
      </c>
      <c r="CY1035" s="5">
        <f>IFERROR(VLOOKUP($A1035,nasdaq_yahoo!$A$1:$G$1249,4,FALSE),"NA")</f>
        <v>5081.2099609999996</v>
      </c>
      <c r="CZ1035" s="5">
        <f>IFERROR(VLOOKUP($A1035,nasdaq_yahoo!$A$1:$G$1249,5,FALSE),"NA")</f>
        <v>5092.080078</v>
      </c>
      <c r="DA1035" s="6">
        <f>IFERROR(VLOOKUP($A1035,nasdaq_yahoo!$A$1:$G$1249,7,FALSE),"NA")</f>
        <v>1895150000</v>
      </c>
      <c r="DB1035" s="5">
        <f>IFERROR(VLOOKUP($A1035,USEPUINDXD!$A$1:$B$1827,2,FALSE),"NA")</f>
        <v>42.94</v>
      </c>
    </row>
    <row r="1036" spans="1:106">
      <c r="A1036" s="1">
        <v>42117</v>
      </c>
      <c r="B1036">
        <v>234.05</v>
      </c>
      <c r="C1036">
        <v>236.47</v>
      </c>
      <c r="D1036">
        <v>233.2</v>
      </c>
      <c r="E1036">
        <v>236.46</v>
      </c>
      <c r="F1036">
        <v>17036000</v>
      </c>
      <c r="G1036">
        <v>3296060000</v>
      </c>
      <c r="H1036">
        <v>3.25</v>
      </c>
      <c r="I1036">
        <v>3.74</v>
      </c>
      <c r="J1036">
        <v>3.1</v>
      </c>
      <c r="K1036">
        <v>3.63</v>
      </c>
      <c r="L1036">
        <v>275604</v>
      </c>
      <c r="M1036">
        <v>17232600</v>
      </c>
      <c r="N1036" t="s">
        <v>85</v>
      </c>
      <c r="O1036" t="s">
        <v>85</v>
      </c>
      <c r="P1036" t="s">
        <v>85</v>
      </c>
      <c r="Q1036" t="s">
        <v>85</v>
      </c>
      <c r="R1036" t="s">
        <v>85</v>
      </c>
      <c r="S1036" t="s">
        <v>85</v>
      </c>
      <c r="T1036" t="s">
        <v>85</v>
      </c>
      <c r="U1036" t="s">
        <v>85</v>
      </c>
      <c r="V1036" t="s">
        <v>85</v>
      </c>
      <c r="W1036" t="s">
        <v>85</v>
      </c>
      <c r="X1036" t="s">
        <v>85</v>
      </c>
      <c r="Y1036" t="s">
        <v>85</v>
      </c>
      <c r="Z1036">
        <v>1.46</v>
      </c>
      <c r="AA1036">
        <v>1.46</v>
      </c>
      <c r="AB1036">
        <v>1.44</v>
      </c>
      <c r="AC1036">
        <v>1.46</v>
      </c>
      <c r="AD1036">
        <v>727959</v>
      </c>
      <c r="AE1036">
        <v>55880900</v>
      </c>
      <c r="AF1036">
        <v>0.57686999999999999</v>
      </c>
      <c r="AG1036">
        <v>0.61402199999999996</v>
      </c>
      <c r="AH1036">
        <v>0.55623500000000003</v>
      </c>
      <c r="AI1036">
        <v>0.60323300000000002</v>
      </c>
      <c r="AJ1036">
        <v>45474</v>
      </c>
      <c r="AK1036">
        <v>4221300</v>
      </c>
      <c r="AL1036">
        <v>1.3799999999999999E-4</v>
      </c>
      <c r="AM1036">
        <v>1.47E-4</v>
      </c>
      <c r="AN1036">
        <v>1.3300000000000001E-4</v>
      </c>
      <c r="AO1036">
        <v>1.37E-4</v>
      </c>
      <c r="AP1036">
        <v>2117</v>
      </c>
      <c r="AQ1036">
        <v>1244580</v>
      </c>
      <c r="AR1036" t="s">
        <v>85</v>
      </c>
      <c r="AS1036" t="s">
        <v>85</v>
      </c>
      <c r="AT1036" t="s">
        <v>85</v>
      </c>
      <c r="AU1036" t="s">
        <v>85</v>
      </c>
      <c r="AV1036" t="s">
        <v>85</v>
      </c>
      <c r="AW1036" t="s">
        <v>85</v>
      </c>
      <c r="AX1036" t="s">
        <v>85</v>
      </c>
      <c r="AY1036" t="s">
        <v>85</v>
      </c>
      <c r="AZ1036" t="s">
        <v>85</v>
      </c>
      <c r="BA1036" t="s">
        <v>85</v>
      </c>
      <c r="BB1036" t="s">
        <v>85</v>
      </c>
      <c r="BC1036" t="s">
        <v>85</v>
      </c>
      <c r="BD1036" t="s">
        <v>85</v>
      </c>
      <c r="BE1036" t="s">
        <v>85</v>
      </c>
      <c r="BF1036" t="s">
        <v>85</v>
      </c>
      <c r="BG1036" t="s">
        <v>85</v>
      </c>
      <c r="BH1036" t="s">
        <v>85</v>
      </c>
      <c r="BI1036" t="s">
        <v>85</v>
      </c>
      <c r="BJ1036" t="s">
        <v>85</v>
      </c>
      <c r="BK1036" t="s">
        <v>85</v>
      </c>
      <c r="BL1036" t="s">
        <v>85</v>
      </c>
      <c r="BM1036" t="s">
        <v>85</v>
      </c>
      <c r="BN1036" t="s">
        <v>85</v>
      </c>
      <c r="BO1036" t="s">
        <v>85</v>
      </c>
      <c r="BP1036">
        <v>8.0269999999999994E-3</v>
      </c>
      <c r="BQ1036">
        <v>8.0459999999999993E-3</v>
      </c>
      <c r="BR1036">
        <v>8.0040000000000007E-3</v>
      </c>
      <c r="BS1036">
        <v>8.0190000000000001E-3</v>
      </c>
      <c r="BT1036">
        <v>397132</v>
      </c>
      <c r="BU1036">
        <v>256114000</v>
      </c>
      <c r="BV1036" t="s">
        <v>85</v>
      </c>
      <c r="BW1036" t="s">
        <v>85</v>
      </c>
      <c r="BX1036" t="s">
        <v>85</v>
      </c>
      <c r="BY1036" t="s">
        <v>85</v>
      </c>
      <c r="BZ1036" t="s">
        <v>85</v>
      </c>
      <c r="CA1036" t="s">
        <v>85</v>
      </c>
      <c r="CB1036" t="s">
        <v>85</v>
      </c>
      <c r="CC1036" t="s">
        <v>85</v>
      </c>
      <c r="CD1036" t="s">
        <v>85</v>
      </c>
      <c r="CE1036" t="s">
        <v>85</v>
      </c>
      <c r="CF1036" t="s">
        <v>85</v>
      </c>
      <c r="CG1036" t="s">
        <v>85</v>
      </c>
      <c r="CH1036">
        <f>IFERROR(VLOOKUP($A1036,vix_cboe!$A$1:$E4628,2,FALSE),"NA")</f>
        <v>12.96</v>
      </c>
      <c r="CI1036">
        <f>IFERROR(VLOOKUP($A1036,vix_cboe!$A$1:$E4628,3,FALSE),"NA")</f>
        <v>12.96</v>
      </c>
      <c r="CJ1036">
        <f>IFERROR(VLOOKUP($A1036,vix_cboe!$A$1:$E4628,4,FALSE),"NA")</f>
        <v>12.12</v>
      </c>
      <c r="CK1036">
        <f>IFERROR(VLOOKUP($A1036,vix_cboe!$A$1:$E4628,5,FALSE),"NA")</f>
        <v>12.48</v>
      </c>
      <c r="CL1036" s="5">
        <f>IFERROR(VLOOKUP($A1036,gold_gold.org!$A$1:$G$10247,2,FALSE),"NA")</f>
        <v>1185.75</v>
      </c>
      <c r="CM1036" s="5">
        <f>IFERROR(VLOOKUP($A1036,gold_gold.org!$A$1:$G$10247,3,FALSE),"NA")</f>
        <v>1097.7645500000001</v>
      </c>
      <c r="CN1036" s="5">
        <f>IFERROR(VLOOKUP($A1036,gold_gold.org!$A$1:$G$10247,4,FALSE),"NA")</f>
        <v>141892.76579</v>
      </c>
      <c r="CO1036" s="5">
        <f>IFERROR(VLOOKUP($A1036,gold_gold.org!$A$1:$G$10247,5,FALSE),"NA")</f>
        <v>787.66456000000005</v>
      </c>
      <c r="CP1036">
        <f>IFERROR(VLOOKUP($A1036,crude_oil_eia!$A$1:$C$8255,2,FALSE),"NA")</f>
        <v>56.59</v>
      </c>
      <c r="CQ1036">
        <f>IFERROR(VLOOKUP($A1036,crude_oil_eia!$A$1:$C$8255,3,FALSE),"NA")</f>
        <v>62.66</v>
      </c>
      <c r="CR1036">
        <f>IFERROR(VLOOKUP($A1036,dji_yahoo!$A$1:$G$1214,2,FALSE),"NA")</f>
        <v>18031.900390999999</v>
      </c>
      <c r="CS1036">
        <f>IFERROR(VLOOKUP($A1036,dji_yahoo!$A$1:$G$1214,3,FALSE),"NA")</f>
        <v>18133.029297000001</v>
      </c>
      <c r="CT1036">
        <f>IFERROR(VLOOKUP($A1036,dji_yahoo!$A$1:$G$1214,4,FALSE),"NA")</f>
        <v>17966.769531000002</v>
      </c>
      <c r="CU1036">
        <f>IFERROR(VLOOKUP($A1036,dji_yahoo!$A$1:$G$1214,5,FALSE),"NA")</f>
        <v>18058.689452999999</v>
      </c>
      <c r="CV1036">
        <f>IFERROR(VLOOKUP($A1036,dji_yahoo!$A$1:$G$1214,7,FALSE),"NA")</f>
        <v>100240000</v>
      </c>
      <c r="CW1036" s="5">
        <f>IFERROR(VLOOKUP($A1036,nasdaq_yahoo!$A$1:$G$1249,2,FALSE),"NA")</f>
        <v>5020.2202150000003</v>
      </c>
      <c r="CX1036" s="5">
        <f>IFERROR(VLOOKUP($A1036,nasdaq_yahoo!$A$1:$G$1249,3,FALSE),"NA")</f>
        <v>5073.0898440000001</v>
      </c>
      <c r="CY1036" s="5">
        <f>IFERROR(VLOOKUP($A1036,nasdaq_yahoo!$A$1:$G$1249,4,FALSE),"NA")</f>
        <v>5019.2900390000004</v>
      </c>
      <c r="CZ1036" s="5">
        <f>IFERROR(VLOOKUP($A1036,nasdaq_yahoo!$A$1:$G$1249,5,FALSE),"NA")</f>
        <v>5056.0600590000004</v>
      </c>
      <c r="DA1036" s="6">
        <f>IFERROR(VLOOKUP($A1036,nasdaq_yahoo!$A$1:$G$1249,7,FALSE),"NA")</f>
        <v>1858620000</v>
      </c>
      <c r="DB1036" s="5">
        <f>IFERROR(VLOOKUP($A1036,USEPUINDXD!$A$1:$B$1827,2,FALSE),"NA")</f>
        <v>33.57</v>
      </c>
    </row>
    <row r="1037" spans="1:106">
      <c r="A1037" s="1">
        <v>42116</v>
      </c>
      <c r="B1037">
        <v>235.6</v>
      </c>
      <c r="C1037">
        <v>237.91</v>
      </c>
      <c r="D1037">
        <v>233.48</v>
      </c>
      <c r="E1037">
        <v>234.18</v>
      </c>
      <c r="F1037">
        <v>23847900</v>
      </c>
      <c r="G1037">
        <v>3316990000</v>
      </c>
      <c r="H1037">
        <v>2.89</v>
      </c>
      <c r="I1037">
        <v>3.35</v>
      </c>
      <c r="J1037">
        <v>2.87</v>
      </c>
      <c r="K1037">
        <v>3.25</v>
      </c>
      <c r="L1037">
        <v>191228</v>
      </c>
      <c r="M1037">
        <v>15328200</v>
      </c>
      <c r="N1037" t="s">
        <v>85</v>
      </c>
      <c r="O1037" t="s">
        <v>85</v>
      </c>
      <c r="P1037" t="s">
        <v>85</v>
      </c>
      <c r="Q1037" t="s">
        <v>85</v>
      </c>
      <c r="R1037" t="s">
        <v>85</v>
      </c>
      <c r="S1037" t="s">
        <v>85</v>
      </c>
      <c r="T1037" t="s">
        <v>85</v>
      </c>
      <c r="U1037" t="s">
        <v>85</v>
      </c>
      <c r="V1037" t="s">
        <v>85</v>
      </c>
      <c r="W1037" t="s">
        <v>85</v>
      </c>
      <c r="X1037" t="s">
        <v>85</v>
      </c>
      <c r="Y1037" t="s">
        <v>85</v>
      </c>
      <c r="Z1037">
        <v>1.43</v>
      </c>
      <c r="AA1037">
        <v>1.47</v>
      </c>
      <c r="AB1037">
        <v>1.42</v>
      </c>
      <c r="AC1037">
        <v>1.45</v>
      </c>
      <c r="AD1037">
        <v>1130670</v>
      </c>
      <c r="AE1037">
        <v>54951900</v>
      </c>
      <c r="AF1037">
        <v>0.63182300000000002</v>
      </c>
      <c r="AG1037">
        <v>0.63360399999999995</v>
      </c>
      <c r="AH1037">
        <v>0.57579199999999997</v>
      </c>
      <c r="AI1037">
        <v>0.57633100000000004</v>
      </c>
      <c r="AJ1037">
        <v>29956</v>
      </c>
      <c r="AK1037">
        <v>4614040</v>
      </c>
      <c r="AL1037">
        <v>1.37E-4</v>
      </c>
      <c r="AM1037">
        <v>1.4899999999999999E-4</v>
      </c>
      <c r="AN1037">
        <v>1.2899999999999999E-4</v>
      </c>
      <c r="AO1037">
        <v>1.3799999999999999E-4</v>
      </c>
      <c r="AP1037">
        <v>2353</v>
      </c>
      <c r="AQ1037">
        <v>1233120</v>
      </c>
      <c r="AR1037" t="s">
        <v>85</v>
      </c>
      <c r="AS1037" t="s">
        <v>85</v>
      </c>
      <c r="AT1037" t="s">
        <v>85</v>
      </c>
      <c r="AU1037" t="s">
        <v>85</v>
      </c>
      <c r="AV1037" t="s">
        <v>85</v>
      </c>
      <c r="AW1037" t="s">
        <v>85</v>
      </c>
      <c r="AX1037" t="s">
        <v>85</v>
      </c>
      <c r="AY1037" t="s">
        <v>85</v>
      </c>
      <c r="AZ1037" t="s">
        <v>85</v>
      </c>
      <c r="BA1037" t="s">
        <v>85</v>
      </c>
      <c r="BB1037" t="s">
        <v>85</v>
      </c>
      <c r="BC1037" t="s">
        <v>85</v>
      </c>
      <c r="BD1037" t="s">
        <v>85</v>
      </c>
      <c r="BE1037" t="s">
        <v>85</v>
      </c>
      <c r="BF1037" t="s">
        <v>85</v>
      </c>
      <c r="BG1037" t="s">
        <v>85</v>
      </c>
      <c r="BH1037" t="s">
        <v>85</v>
      </c>
      <c r="BI1037" t="s">
        <v>85</v>
      </c>
      <c r="BJ1037" t="s">
        <v>85</v>
      </c>
      <c r="BK1037" t="s">
        <v>85</v>
      </c>
      <c r="BL1037" t="s">
        <v>85</v>
      </c>
      <c r="BM1037" t="s">
        <v>85</v>
      </c>
      <c r="BN1037" t="s">
        <v>85</v>
      </c>
      <c r="BO1037" t="s">
        <v>85</v>
      </c>
      <c r="BP1037">
        <v>7.9749999999999995E-3</v>
      </c>
      <c r="BQ1037">
        <v>8.0630000000000007E-3</v>
      </c>
      <c r="BR1037">
        <v>7.9539999999999993E-3</v>
      </c>
      <c r="BS1037">
        <v>8.0249999999999991E-3</v>
      </c>
      <c r="BT1037">
        <v>704364</v>
      </c>
      <c r="BU1037">
        <v>254486000</v>
      </c>
      <c r="BV1037" t="s">
        <v>85</v>
      </c>
      <c r="BW1037" t="s">
        <v>85</v>
      </c>
      <c r="BX1037" t="s">
        <v>85</v>
      </c>
      <c r="BY1037" t="s">
        <v>85</v>
      </c>
      <c r="BZ1037" t="s">
        <v>85</v>
      </c>
      <c r="CA1037" t="s">
        <v>85</v>
      </c>
      <c r="CB1037" t="s">
        <v>85</v>
      </c>
      <c r="CC1037" t="s">
        <v>85</v>
      </c>
      <c r="CD1037" t="s">
        <v>85</v>
      </c>
      <c r="CE1037" t="s">
        <v>85</v>
      </c>
      <c r="CF1037" t="s">
        <v>85</v>
      </c>
      <c r="CG1037" t="s">
        <v>85</v>
      </c>
      <c r="CH1037">
        <f>IFERROR(VLOOKUP($A1037,vix_cboe!$A$1:$E4629,2,FALSE),"NA")</f>
        <v>12.97</v>
      </c>
      <c r="CI1037">
        <f>IFERROR(VLOOKUP($A1037,vix_cboe!$A$1:$E4629,3,FALSE),"NA")</f>
        <v>13.8</v>
      </c>
      <c r="CJ1037">
        <f>IFERROR(VLOOKUP($A1037,vix_cboe!$A$1:$E4629,4,FALSE),"NA")</f>
        <v>12.57</v>
      </c>
      <c r="CK1037">
        <f>IFERROR(VLOOKUP($A1037,vix_cboe!$A$1:$E4629,5,FALSE),"NA")</f>
        <v>12.71</v>
      </c>
      <c r="CL1037" s="5">
        <f>IFERROR(VLOOKUP($A1037,gold_gold.org!$A$1:$G$10247,2,FALSE),"NA")</f>
        <v>1189.25</v>
      </c>
      <c r="CM1037" s="5">
        <f>IFERROR(VLOOKUP($A1037,gold_gold.org!$A$1:$G$10247,3,FALSE),"NA")</f>
        <v>1108.96209</v>
      </c>
      <c r="CN1037" s="5">
        <f>IFERROR(VLOOKUP($A1037,gold_gold.org!$A$1:$G$10247,4,FALSE),"NA")</f>
        <v>142537.55366999999</v>
      </c>
      <c r="CO1037" s="5">
        <f>IFERROR(VLOOKUP($A1037,gold_gold.org!$A$1:$G$10247,5,FALSE),"NA")</f>
        <v>790.72488999999996</v>
      </c>
      <c r="CP1037">
        <f>IFERROR(VLOOKUP($A1037,crude_oil_eia!$A$1:$C$8255,2,FALSE),"NA")</f>
        <v>56.17</v>
      </c>
      <c r="CQ1037">
        <f>IFERROR(VLOOKUP($A1037,crude_oil_eia!$A$1:$C$8255,3,FALSE),"NA")</f>
        <v>60.12</v>
      </c>
      <c r="CR1037">
        <f>IFERROR(VLOOKUP($A1037,dji_yahoo!$A$1:$G$1214,2,FALSE),"NA")</f>
        <v>17950.820313</v>
      </c>
      <c r="CS1037">
        <f>IFERROR(VLOOKUP($A1037,dji_yahoo!$A$1:$G$1214,3,FALSE),"NA")</f>
        <v>18056.019531000002</v>
      </c>
      <c r="CT1037">
        <f>IFERROR(VLOOKUP($A1037,dji_yahoo!$A$1:$G$1214,4,FALSE),"NA")</f>
        <v>17887.759765999999</v>
      </c>
      <c r="CU1037">
        <f>IFERROR(VLOOKUP($A1037,dji_yahoo!$A$1:$G$1214,5,FALSE),"NA")</f>
        <v>18038.269531000002</v>
      </c>
      <c r="CV1037">
        <f>IFERROR(VLOOKUP($A1037,dji_yahoo!$A$1:$G$1214,7,FALSE),"NA")</f>
        <v>91260000</v>
      </c>
      <c r="CW1037" s="5">
        <f>IFERROR(VLOOKUP($A1037,nasdaq_yahoo!$A$1:$G$1249,2,FALSE),"NA")</f>
        <v>5026.5698240000002</v>
      </c>
      <c r="CX1037" s="5">
        <f>IFERROR(VLOOKUP($A1037,nasdaq_yahoo!$A$1:$G$1249,3,FALSE),"NA")</f>
        <v>5040.6499020000001</v>
      </c>
      <c r="CY1037" s="5">
        <f>IFERROR(VLOOKUP($A1037,nasdaq_yahoo!$A$1:$G$1249,4,FALSE),"NA")</f>
        <v>4992.6201170000004</v>
      </c>
      <c r="CZ1037" s="5">
        <f>IFERROR(VLOOKUP($A1037,nasdaq_yahoo!$A$1:$G$1249,5,FALSE),"NA")</f>
        <v>5035.169922</v>
      </c>
      <c r="DA1037" s="6">
        <f>IFERROR(VLOOKUP($A1037,nasdaq_yahoo!$A$1:$G$1249,7,FALSE),"NA")</f>
        <v>1696380000</v>
      </c>
      <c r="DB1037" s="5">
        <f>IFERROR(VLOOKUP($A1037,USEPUINDXD!$A$1:$B$1827,2,FALSE),"NA")</f>
        <v>36.96</v>
      </c>
    </row>
    <row r="1038" spans="1:106">
      <c r="A1038" s="1">
        <v>42115</v>
      </c>
      <c r="B1038">
        <v>224.62</v>
      </c>
      <c r="C1038">
        <v>235.27</v>
      </c>
      <c r="D1038">
        <v>224.3</v>
      </c>
      <c r="E1038">
        <v>235.27</v>
      </c>
      <c r="F1038">
        <v>24978000</v>
      </c>
      <c r="G1038">
        <v>3161520000</v>
      </c>
      <c r="H1038">
        <v>2.65</v>
      </c>
      <c r="I1038">
        <v>2.91</v>
      </c>
      <c r="J1038">
        <v>2.62</v>
      </c>
      <c r="K1038">
        <v>2.89</v>
      </c>
      <c r="L1038">
        <v>80103</v>
      </c>
      <c r="M1038">
        <v>14033800</v>
      </c>
      <c r="N1038" t="s">
        <v>85</v>
      </c>
      <c r="O1038" t="s">
        <v>85</v>
      </c>
      <c r="P1038" t="s">
        <v>85</v>
      </c>
      <c r="Q1038" t="s">
        <v>85</v>
      </c>
      <c r="R1038" t="s">
        <v>85</v>
      </c>
      <c r="S1038" t="s">
        <v>85</v>
      </c>
      <c r="T1038" t="s">
        <v>85</v>
      </c>
      <c r="U1038" t="s">
        <v>85</v>
      </c>
      <c r="V1038" t="s">
        <v>85</v>
      </c>
      <c r="W1038" t="s">
        <v>85</v>
      </c>
      <c r="X1038" t="s">
        <v>85</v>
      </c>
      <c r="Y1038" t="s">
        <v>85</v>
      </c>
      <c r="Z1038">
        <v>1.41</v>
      </c>
      <c r="AA1038">
        <v>1.43</v>
      </c>
      <c r="AB1038">
        <v>1.4</v>
      </c>
      <c r="AC1038">
        <v>1.42</v>
      </c>
      <c r="AD1038">
        <v>1055230</v>
      </c>
      <c r="AE1038">
        <v>53985400</v>
      </c>
      <c r="AF1038">
        <v>0.68176000000000003</v>
      </c>
      <c r="AG1038">
        <v>0.68176000000000003</v>
      </c>
      <c r="AH1038">
        <v>0.58336699999999997</v>
      </c>
      <c r="AI1038">
        <v>0.63272499999999998</v>
      </c>
      <c r="AJ1038">
        <v>101360</v>
      </c>
      <c r="AK1038">
        <v>4968090</v>
      </c>
      <c r="AL1038">
        <v>1.3300000000000001E-4</v>
      </c>
      <c r="AM1038">
        <v>1.4799999999999999E-4</v>
      </c>
      <c r="AN1038">
        <v>1.2899999999999999E-4</v>
      </c>
      <c r="AO1038">
        <v>1.37E-4</v>
      </c>
      <c r="AP1038">
        <v>3912</v>
      </c>
      <c r="AQ1038">
        <v>1194180</v>
      </c>
      <c r="AR1038" t="s">
        <v>85</v>
      </c>
      <c r="AS1038" t="s">
        <v>85</v>
      </c>
      <c r="AT1038" t="s">
        <v>85</v>
      </c>
      <c r="AU1038" t="s">
        <v>85</v>
      </c>
      <c r="AV1038" t="s">
        <v>85</v>
      </c>
      <c r="AW1038" t="s">
        <v>85</v>
      </c>
      <c r="AX1038" t="s">
        <v>85</v>
      </c>
      <c r="AY1038" t="s">
        <v>85</v>
      </c>
      <c r="AZ1038" t="s">
        <v>85</v>
      </c>
      <c r="BA1038" t="s">
        <v>85</v>
      </c>
      <c r="BB1038" t="s">
        <v>85</v>
      </c>
      <c r="BC1038" t="s">
        <v>85</v>
      </c>
      <c r="BD1038" t="s">
        <v>85</v>
      </c>
      <c r="BE1038" t="s">
        <v>85</v>
      </c>
      <c r="BF1038" t="s">
        <v>85</v>
      </c>
      <c r="BG1038" t="s">
        <v>85</v>
      </c>
      <c r="BH1038" t="s">
        <v>85</v>
      </c>
      <c r="BI1038" t="s">
        <v>85</v>
      </c>
      <c r="BJ1038" t="s">
        <v>85</v>
      </c>
      <c r="BK1038" t="s">
        <v>85</v>
      </c>
      <c r="BL1038" t="s">
        <v>85</v>
      </c>
      <c r="BM1038" t="s">
        <v>85</v>
      </c>
      <c r="BN1038" t="s">
        <v>85</v>
      </c>
      <c r="BO1038" t="s">
        <v>85</v>
      </c>
      <c r="BP1038">
        <v>7.9330000000000008E-3</v>
      </c>
      <c r="BQ1038">
        <v>7.9749999999999995E-3</v>
      </c>
      <c r="BR1038">
        <v>7.8169999999999993E-3</v>
      </c>
      <c r="BS1038">
        <v>7.9679999999999994E-3</v>
      </c>
      <c r="BT1038">
        <v>678946</v>
      </c>
      <c r="BU1038">
        <v>253136000</v>
      </c>
      <c r="BV1038" t="s">
        <v>85</v>
      </c>
      <c r="BW1038" t="s">
        <v>85</v>
      </c>
      <c r="BX1038" t="s">
        <v>85</v>
      </c>
      <c r="BY1038" t="s">
        <v>85</v>
      </c>
      <c r="BZ1038" t="s">
        <v>85</v>
      </c>
      <c r="CA1038" t="s">
        <v>85</v>
      </c>
      <c r="CB1038" t="s">
        <v>85</v>
      </c>
      <c r="CC1038" t="s">
        <v>85</v>
      </c>
      <c r="CD1038" t="s">
        <v>85</v>
      </c>
      <c r="CE1038" t="s">
        <v>85</v>
      </c>
      <c r="CF1038" t="s">
        <v>85</v>
      </c>
      <c r="CG1038" t="s">
        <v>85</v>
      </c>
      <c r="CH1038">
        <f>IFERROR(VLOOKUP($A1038,vix_cboe!$A$1:$E4630,2,FALSE),"NA")</f>
        <v>12.75</v>
      </c>
      <c r="CI1038">
        <f>IFERROR(VLOOKUP($A1038,vix_cboe!$A$1:$E4630,3,FALSE),"NA")</f>
        <v>13.51</v>
      </c>
      <c r="CJ1038">
        <f>IFERROR(VLOOKUP($A1038,vix_cboe!$A$1:$E4630,4,FALSE),"NA")</f>
        <v>12.66</v>
      </c>
      <c r="CK1038">
        <f>IFERROR(VLOOKUP($A1038,vix_cboe!$A$1:$E4630,5,FALSE),"NA")</f>
        <v>13.25</v>
      </c>
      <c r="CL1038" s="5">
        <f>IFERROR(VLOOKUP($A1038,gold_gold.org!$A$1:$G$10247,2,FALSE),"NA")</f>
        <v>1195.3</v>
      </c>
      <c r="CM1038" s="5">
        <f>IFERROR(VLOOKUP($A1038,gold_gold.org!$A$1:$G$10247,3,FALSE),"NA")</f>
        <v>1112.78756</v>
      </c>
      <c r="CN1038" s="5">
        <f>IFERROR(VLOOKUP($A1038,gold_gold.org!$A$1:$G$10247,4,FALSE),"NA")</f>
        <v>142886.13063</v>
      </c>
      <c r="CO1038" s="5">
        <f>IFERROR(VLOOKUP($A1038,gold_gold.org!$A$1:$G$10247,5,FALSE),"NA")</f>
        <v>800.62977000000001</v>
      </c>
      <c r="CP1038">
        <f>IFERROR(VLOOKUP($A1038,crude_oil_eia!$A$1:$C$8255,2,FALSE),"NA")</f>
        <v>55.58</v>
      </c>
      <c r="CQ1038">
        <f>IFERROR(VLOOKUP($A1038,crude_oil_eia!$A$1:$C$8255,3,FALSE),"NA")</f>
        <v>60.12</v>
      </c>
      <c r="CR1038">
        <f>IFERROR(VLOOKUP($A1038,dji_yahoo!$A$1:$G$1214,2,FALSE),"NA")</f>
        <v>18034.230468999998</v>
      </c>
      <c r="CS1038">
        <f>IFERROR(VLOOKUP($A1038,dji_yahoo!$A$1:$G$1214,3,FALSE),"NA")</f>
        <v>18109.699218999998</v>
      </c>
      <c r="CT1038">
        <f>IFERROR(VLOOKUP($A1038,dji_yahoo!$A$1:$G$1214,4,FALSE),"NA")</f>
        <v>17929.630859000001</v>
      </c>
      <c r="CU1038">
        <f>IFERROR(VLOOKUP($A1038,dji_yahoo!$A$1:$G$1214,5,FALSE),"NA")</f>
        <v>17949.589843999998</v>
      </c>
      <c r="CV1038">
        <f>IFERROR(VLOOKUP($A1038,dji_yahoo!$A$1:$G$1214,7,FALSE),"NA")</f>
        <v>95180000</v>
      </c>
      <c r="CW1038" s="5">
        <f>IFERROR(VLOOKUP($A1038,nasdaq_yahoo!$A$1:$G$1249,2,FALSE),"NA")</f>
        <v>5023.9599609999996</v>
      </c>
      <c r="CX1038" s="5">
        <f>IFERROR(VLOOKUP($A1038,nasdaq_yahoo!$A$1:$G$1249,3,FALSE),"NA")</f>
        <v>5028.2202150000003</v>
      </c>
      <c r="CY1038" s="5">
        <f>IFERROR(VLOOKUP($A1038,nasdaq_yahoo!$A$1:$G$1249,4,FALSE),"NA")</f>
        <v>5009.5097660000001</v>
      </c>
      <c r="CZ1038" s="5">
        <f>IFERROR(VLOOKUP($A1038,nasdaq_yahoo!$A$1:$G$1249,5,FALSE),"NA")</f>
        <v>5014.1000979999999</v>
      </c>
      <c r="DA1038" s="6">
        <f>IFERROR(VLOOKUP($A1038,nasdaq_yahoo!$A$1:$G$1249,7,FALSE),"NA")</f>
        <v>1721260000</v>
      </c>
      <c r="DB1038" s="5">
        <f>IFERROR(VLOOKUP($A1038,USEPUINDXD!$A$1:$B$1827,2,FALSE),"NA")</f>
        <v>46.55</v>
      </c>
    </row>
    <row r="1039" spans="1:106">
      <c r="A1039" s="1">
        <v>42114</v>
      </c>
      <c r="B1039">
        <v>222.61</v>
      </c>
      <c r="C1039">
        <v>226.35</v>
      </c>
      <c r="D1039">
        <v>221.98</v>
      </c>
      <c r="E1039">
        <v>224.63</v>
      </c>
      <c r="F1039">
        <v>18364700</v>
      </c>
      <c r="G1039">
        <v>3132400000</v>
      </c>
      <c r="H1039">
        <v>2.8</v>
      </c>
      <c r="I1039">
        <v>2.83</v>
      </c>
      <c r="J1039">
        <v>2.65</v>
      </c>
      <c r="K1039">
        <v>2.65</v>
      </c>
      <c r="L1039">
        <v>112126</v>
      </c>
      <c r="M1039">
        <v>14803700</v>
      </c>
      <c r="N1039" t="s">
        <v>85</v>
      </c>
      <c r="O1039" t="s">
        <v>85</v>
      </c>
      <c r="P1039" t="s">
        <v>85</v>
      </c>
      <c r="Q1039" t="s">
        <v>85</v>
      </c>
      <c r="R1039" t="s">
        <v>85</v>
      </c>
      <c r="S1039" t="s">
        <v>85</v>
      </c>
      <c r="T1039" t="s">
        <v>85</v>
      </c>
      <c r="U1039" t="s">
        <v>85</v>
      </c>
      <c r="V1039" t="s">
        <v>85</v>
      </c>
      <c r="W1039" t="s">
        <v>85</v>
      </c>
      <c r="X1039" t="s">
        <v>85</v>
      </c>
      <c r="Y1039" t="s">
        <v>85</v>
      </c>
      <c r="Z1039">
        <v>1.38</v>
      </c>
      <c r="AA1039">
        <v>1.42</v>
      </c>
      <c r="AB1039">
        <v>1.38</v>
      </c>
      <c r="AC1039">
        <v>1.41</v>
      </c>
      <c r="AD1039">
        <v>959972</v>
      </c>
      <c r="AE1039">
        <v>53029400</v>
      </c>
      <c r="AF1039">
        <v>0.66242900000000005</v>
      </c>
      <c r="AG1039">
        <v>0.68435000000000001</v>
      </c>
      <c r="AH1039">
        <v>0.64985499999999996</v>
      </c>
      <c r="AI1039">
        <v>0.67894200000000005</v>
      </c>
      <c r="AJ1039">
        <v>28005</v>
      </c>
      <c r="AK1039">
        <v>4816330</v>
      </c>
      <c r="AL1039">
        <v>1.47E-4</v>
      </c>
      <c r="AM1039">
        <v>1.4999999999999999E-4</v>
      </c>
      <c r="AN1039">
        <v>1.2799999999999999E-4</v>
      </c>
      <c r="AO1039">
        <v>1.3300000000000001E-4</v>
      </c>
      <c r="AP1039">
        <v>6681</v>
      </c>
      <c r="AQ1039">
        <v>1324160</v>
      </c>
      <c r="AR1039" t="s">
        <v>85</v>
      </c>
      <c r="AS1039" t="s">
        <v>85</v>
      </c>
      <c r="AT1039" t="s">
        <v>85</v>
      </c>
      <c r="AU1039" t="s">
        <v>85</v>
      </c>
      <c r="AV1039" t="s">
        <v>85</v>
      </c>
      <c r="AW1039" t="s">
        <v>85</v>
      </c>
      <c r="AX1039" t="s">
        <v>85</v>
      </c>
      <c r="AY1039" t="s">
        <v>85</v>
      </c>
      <c r="AZ1039" t="s">
        <v>85</v>
      </c>
      <c r="BA1039" t="s">
        <v>85</v>
      </c>
      <c r="BB1039" t="s">
        <v>85</v>
      </c>
      <c r="BC1039" t="s">
        <v>85</v>
      </c>
      <c r="BD1039" t="s">
        <v>85</v>
      </c>
      <c r="BE1039" t="s">
        <v>85</v>
      </c>
      <c r="BF1039" t="s">
        <v>85</v>
      </c>
      <c r="BG1039" t="s">
        <v>85</v>
      </c>
      <c r="BH1039" t="s">
        <v>85</v>
      </c>
      <c r="BI1039" t="s">
        <v>85</v>
      </c>
      <c r="BJ1039" t="s">
        <v>85</v>
      </c>
      <c r="BK1039" t="s">
        <v>85</v>
      </c>
      <c r="BL1039" t="s">
        <v>85</v>
      </c>
      <c r="BM1039" t="s">
        <v>85</v>
      </c>
      <c r="BN1039" t="s">
        <v>85</v>
      </c>
      <c r="BO1039" t="s">
        <v>85</v>
      </c>
      <c r="BP1039">
        <v>7.8410000000000007E-3</v>
      </c>
      <c r="BQ1039">
        <v>7.9539999999999993E-3</v>
      </c>
      <c r="BR1039">
        <v>7.835E-3</v>
      </c>
      <c r="BS1039">
        <v>7.9319999999999998E-3</v>
      </c>
      <c r="BT1039">
        <v>710840</v>
      </c>
      <c r="BU1039">
        <v>250205000</v>
      </c>
      <c r="BV1039" t="s">
        <v>85</v>
      </c>
      <c r="BW1039" t="s">
        <v>85</v>
      </c>
      <c r="BX1039" t="s">
        <v>85</v>
      </c>
      <c r="BY1039" t="s">
        <v>85</v>
      </c>
      <c r="BZ1039" t="s">
        <v>85</v>
      </c>
      <c r="CA1039" t="s">
        <v>85</v>
      </c>
      <c r="CB1039" t="s">
        <v>85</v>
      </c>
      <c r="CC1039" t="s">
        <v>85</v>
      </c>
      <c r="CD1039" t="s">
        <v>85</v>
      </c>
      <c r="CE1039" t="s">
        <v>85</v>
      </c>
      <c r="CF1039" t="s">
        <v>85</v>
      </c>
      <c r="CG1039" t="s">
        <v>85</v>
      </c>
      <c r="CH1039">
        <f>IFERROR(VLOOKUP($A1039,vix_cboe!$A$1:$E4631,2,FALSE),"NA")</f>
        <v>13.67</v>
      </c>
      <c r="CI1039">
        <f>IFERROR(VLOOKUP($A1039,vix_cboe!$A$1:$E4631,3,FALSE),"NA")</f>
        <v>13.67</v>
      </c>
      <c r="CJ1039">
        <f>IFERROR(VLOOKUP($A1039,vix_cboe!$A$1:$E4631,4,FALSE),"NA")</f>
        <v>12.83</v>
      </c>
      <c r="CK1039">
        <f>IFERROR(VLOOKUP($A1039,vix_cboe!$A$1:$E4631,5,FALSE),"NA")</f>
        <v>13.3</v>
      </c>
      <c r="CL1039" s="5">
        <f>IFERROR(VLOOKUP($A1039,gold_gold.org!$A$1:$G$10247,2,FALSE),"NA")</f>
        <v>1196.5</v>
      </c>
      <c r="CM1039" s="5">
        <f>IFERROR(VLOOKUP($A1039,gold_gold.org!$A$1:$G$10247,3,FALSE),"NA")</f>
        <v>1112.5575899999999</v>
      </c>
      <c r="CN1039" s="5">
        <f>IFERROR(VLOOKUP($A1039,gold_gold.org!$A$1:$G$10247,4,FALSE),"NA")</f>
        <v>142688.59508999999</v>
      </c>
      <c r="CO1039" s="5">
        <f>IFERROR(VLOOKUP($A1039,gold_gold.org!$A$1:$G$10247,5,FALSE),"NA")</f>
        <v>802.18592000000001</v>
      </c>
      <c r="CP1039">
        <f>IFERROR(VLOOKUP($A1039,crude_oil_eia!$A$1:$C$8255,2,FALSE),"NA")</f>
        <v>56.37</v>
      </c>
      <c r="CQ1039">
        <f>IFERROR(VLOOKUP($A1039,crude_oil_eia!$A$1:$C$8255,3,FALSE),"NA")</f>
        <v>61.2</v>
      </c>
      <c r="CR1039">
        <f>IFERROR(VLOOKUP($A1039,dji_yahoo!$A$1:$G$1214,2,FALSE),"NA")</f>
        <v>17841.179688</v>
      </c>
      <c r="CS1039">
        <f>IFERROR(VLOOKUP($A1039,dji_yahoo!$A$1:$G$1214,3,FALSE),"NA")</f>
        <v>18092.220702999999</v>
      </c>
      <c r="CT1039">
        <f>IFERROR(VLOOKUP($A1039,dji_yahoo!$A$1:$G$1214,4,FALSE),"NA")</f>
        <v>17841.179688</v>
      </c>
      <c r="CU1039">
        <f>IFERROR(VLOOKUP($A1039,dji_yahoo!$A$1:$G$1214,5,FALSE),"NA")</f>
        <v>18034.929688</v>
      </c>
      <c r="CV1039">
        <f>IFERROR(VLOOKUP($A1039,dji_yahoo!$A$1:$G$1214,7,FALSE),"NA")</f>
        <v>103160000</v>
      </c>
      <c r="CW1039" s="5">
        <f>IFERROR(VLOOKUP($A1039,nasdaq_yahoo!$A$1:$G$1249,2,FALSE),"NA")</f>
        <v>4958.0698240000002</v>
      </c>
      <c r="CX1039" s="5">
        <f>IFERROR(VLOOKUP($A1039,nasdaq_yahoo!$A$1:$G$1249,3,FALSE),"NA")</f>
        <v>5000.2001950000003</v>
      </c>
      <c r="CY1039" s="5">
        <f>IFERROR(VLOOKUP($A1039,nasdaq_yahoo!$A$1:$G$1249,4,FALSE),"NA")</f>
        <v>4952.6801759999998</v>
      </c>
      <c r="CZ1039" s="5">
        <f>IFERROR(VLOOKUP($A1039,nasdaq_yahoo!$A$1:$G$1249,5,FALSE),"NA")</f>
        <v>4994.6000979999999</v>
      </c>
      <c r="DA1039" s="6">
        <f>IFERROR(VLOOKUP($A1039,nasdaq_yahoo!$A$1:$G$1249,7,FALSE),"NA")</f>
        <v>1646340000</v>
      </c>
      <c r="DB1039" s="5">
        <f>IFERROR(VLOOKUP($A1039,USEPUINDXD!$A$1:$B$1827,2,FALSE),"NA")</f>
        <v>51.68</v>
      </c>
    </row>
    <row r="1040" spans="1:106">
      <c r="A1040" s="1">
        <v>42113</v>
      </c>
      <c r="B1040">
        <v>223.46</v>
      </c>
      <c r="C1040">
        <v>226.35</v>
      </c>
      <c r="D1040">
        <v>222.37</v>
      </c>
      <c r="E1040">
        <v>222.6</v>
      </c>
      <c r="F1040">
        <v>15021500</v>
      </c>
      <c r="G1040">
        <v>3143460000</v>
      </c>
      <c r="H1040">
        <v>2.93</v>
      </c>
      <c r="I1040">
        <v>2.93</v>
      </c>
      <c r="J1040">
        <v>2.78</v>
      </c>
      <c r="K1040">
        <v>2.8</v>
      </c>
      <c r="L1040">
        <v>57969</v>
      </c>
      <c r="M1040">
        <v>15488700</v>
      </c>
      <c r="N1040" t="s">
        <v>85</v>
      </c>
      <c r="O1040" t="s">
        <v>85</v>
      </c>
      <c r="P1040" t="s">
        <v>85</v>
      </c>
      <c r="Q1040" t="s">
        <v>85</v>
      </c>
      <c r="R1040" t="s">
        <v>85</v>
      </c>
      <c r="S1040" t="s">
        <v>85</v>
      </c>
      <c r="T1040" t="s">
        <v>85</v>
      </c>
      <c r="U1040" t="s">
        <v>85</v>
      </c>
      <c r="V1040" t="s">
        <v>85</v>
      </c>
      <c r="W1040" t="s">
        <v>85</v>
      </c>
      <c r="X1040" t="s">
        <v>85</v>
      </c>
      <c r="Y1040" t="s">
        <v>85</v>
      </c>
      <c r="Z1040">
        <v>1.41</v>
      </c>
      <c r="AA1040">
        <v>1.43</v>
      </c>
      <c r="AB1040">
        <v>1.38</v>
      </c>
      <c r="AC1040">
        <v>1.39</v>
      </c>
      <c r="AD1040">
        <v>984396</v>
      </c>
      <c r="AE1040">
        <v>53970000</v>
      </c>
      <c r="AF1040">
        <v>0.69230999999999998</v>
      </c>
      <c r="AG1040">
        <v>0.69610499999999997</v>
      </c>
      <c r="AH1040">
        <v>0.66220900000000005</v>
      </c>
      <c r="AI1040">
        <v>0.66220900000000005</v>
      </c>
      <c r="AJ1040">
        <v>15323</v>
      </c>
      <c r="AK1040">
        <v>5023780</v>
      </c>
      <c r="AL1040">
        <v>1.4100000000000001E-4</v>
      </c>
      <c r="AM1040">
        <v>1.6000000000000001E-4</v>
      </c>
      <c r="AN1040">
        <v>1.37E-4</v>
      </c>
      <c r="AO1040">
        <v>1.47E-4</v>
      </c>
      <c r="AP1040">
        <v>7193</v>
      </c>
      <c r="AQ1040">
        <v>1269820</v>
      </c>
      <c r="AR1040" t="s">
        <v>85</v>
      </c>
      <c r="AS1040" t="s">
        <v>85</v>
      </c>
      <c r="AT1040" t="s">
        <v>85</v>
      </c>
      <c r="AU1040" t="s">
        <v>85</v>
      </c>
      <c r="AV1040" t="s">
        <v>85</v>
      </c>
      <c r="AW1040" t="s">
        <v>85</v>
      </c>
      <c r="AX1040" t="s">
        <v>85</v>
      </c>
      <c r="AY1040" t="s">
        <v>85</v>
      </c>
      <c r="AZ1040" t="s">
        <v>85</v>
      </c>
      <c r="BA1040" t="s">
        <v>85</v>
      </c>
      <c r="BB1040" t="s">
        <v>85</v>
      </c>
      <c r="BC1040" t="s">
        <v>85</v>
      </c>
      <c r="BD1040" t="s">
        <v>85</v>
      </c>
      <c r="BE1040" t="s">
        <v>85</v>
      </c>
      <c r="BF1040" t="s">
        <v>85</v>
      </c>
      <c r="BG1040" t="s">
        <v>85</v>
      </c>
      <c r="BH1040" t="s">
        <v>85</v>
      </c>
      <c r="BI1040" t="s">
        <v>85</v>
      </c>
      <c r="BJ1040" t="s">
        <v>85</v>
      </c>
      <c r="BK1040" t="s">
        <v>85</v>
      </c>
      <c r="BL1040" t="s">
        <v>85</v>
      </c>
      <c r="BM1040" t="s">
        <v>85</v>
      </c>
      <c r="BN1040" t="s">
        <v>85</v>
      </c>
      <c r="BO1040" t="s">
        <v>85</v>
      </c>
      <c r="BP1040">
        <v>7.8989999999999998E-3</v>
      </c>
      <c r="BQ1040">
        <v>7.9159999999999994E-3</v>
      </c>
      <c r="BR1040">
        <v>7.8410000000000007E-3</v>
      </c>
      <c r="BS1040">
        <v>7.8460000000000005E-3</v>
      </c>
      <c r="BT1040">
        <v>197022</v>
      </c>
      <c r="BU1040">
        <v>252032000</v>
      </c>
      <c r="BV1040" t="s">
        <v>85</v>
      </c>
      <c r="BW1040" t="s">
        <v>85</v>
      </c>
      <c r="BX1040" t="s">
        <v>85</v>
      </c>
      <c r="BY1040" t="s">
        <v>85</v>
      </c>
      <c r="BZ1040" t="s">
        <v>85</v>
      </c>
      <c r="CA1040" t="s">
        <v>85</v>
      </c>
      <c r="CB1040" t="s">
        <v>85</v>
      </c>
      <c r="CC1040" t="s">
        <v>85</v>
      </c>
      <c r="CD1040" t="s">
        <v>85</v>
      </c>
      <c r="CE1040" t="s">
        <v>85</v>
      </c>
      <c r="CF1040" t="s">
        <v>85</v>
      </c>
      <c r="CG1040" t="s">
        <v>85</v>
      </c>
      <c r="CH1040" t="str">
        <f>IFERROR(VLOOKUP($A1040,vix_cboe!$A$1:$E4632,2,FALSE),"NA")</f>
        <v>NA</v>
      </c>
      <c r="CI1040" t="str">
        <f>IFERROR(VLOOKUP($A1040,vix_cboe!$A$1:$E4632,3,FALSE),"NA")</f>
        <v>NA</v>
      </c>
      <c r="CJ1040" t="str">
        <f>IFERROR(VLOOKUP($A1040,vix_cboe!$A$1:$E4632,4,FALSE),"NA")</f>
        <v>NA</v>
      </c>
      <c r="CK1040" t="str">
        <f>IFERROR(VLOOKUP($A1040,vix_cboe!$A$1:$E4632,5,FALSE),"NA")</f>
        <v>NA</v>
      </c>
      <c r="CL1040" s="5" t="str">
        <f>IFERROR(VLOOKUP($A1040,gold_gold.org!$A$1:$G$10247,2,FALSE),"NA")</f>
        <v>NA</v>
      </c>
      <c r="CM1040" s="5" t="str">
        <f>IFERROR(VLOOKUP($A1040,gold_gold.org!$A$1:$G$10247,3,FALSE),"NA")</f>
        <v>NA</v>
      </c>
      <c r="CN1040" s="5" t="str">
        <f>IFERROR(VLOOKUP($A1040,gold_gold.org!$A$1:$G$10247,4,FALSE),"NA")</f>
        <v>NA</v>
      </c>
      <c r="CO1040" s="5" t="str">
        <f>IFERROR(VLOOKUP($A1040,gold_gold.org!$A$1:$G$10247,5,FALSE),"NA")</f>
        <v>NA</v>
      </c>
      <c r="CP1040" t="str">
        <f>IFERROR(VLOOKUP($A1040,crude_oil_eia!$A$1:$C$8255,2,FALSE),"NA")</f>
        <v>NA</v>
      </c>
      <c r="CQ1040" t="str">
        <f>IFERROR(VLOOKUP($A1040,crude_oil_eia!$A$1:$C$8255,3,FALSE),"NA")</f>
        <v>NA</v>
      </c>
      <c r="CR1040" t="str">
        <f>IFERROR(VLOOKUP($A1040,dji_yahoo!$A$1:$G$1214,2,FALSE),"NA")</f>
        <v>NA</v>
      </c>
      <c r="CS1040" t="str">
        <f>IFERROR(VLOOKUP($A1040,dji_yahoo!$A$1:$G$1214,3,FALSE),"NA")</f>
        <v>NA</v>
      </c>
      <c r="CT1040" t="str">
        <f>IFERROR(VLOOKUP($A1040,dji_yahoo!$A$1:$G$1214,4,FALSE),"NA")</f>
        <v>NA</v>
      </c>
      <c r="CU1040" t="str">
        <f>IFERROR(VLOOKUP($A1040,dji_yahoo!$A$1:$G$1214,5,FALSE),"NA")</f>
        <v>NA</v>
      </c>
      <c r="CV1040" t="str">
        <f>IFERROR(VLOOKUP($A1040,dji_yahoo!$A$1:$G$1214,7,FALSE),"NA")</f>
        <v>NA</v>
      </c>
      <c r="CW1040" s="5" t="str">
        <f>IFERROR(VLOOKUP($A1040,nasdaq_yahoo!$A$1:$G$1249,2,FALSE),"NA")</f>
        <v>NA</v>
      </c>
      <c r="CX1040" s="5" t="str">
        <f>IFERROR(VLOOKUP($A1040,nasdaq_yahoo!$A$1:$G$1249,3,FALSE),"NA")</f>
        <v>NA</v>
      </c>
      <c r="CY1040" s="5" t="str">
        <f>IFERROR(VLOOKUP($A1040,nasdaq_yahoo!$A$1:$G$1249,4,FALSE),"NA")</f>
        <v>NA</v>
      </c>
      <c r="CZ1040" s="5" t="str">
        <f>IFERROR(VLOOKUP($A1040,nasdaq_yahoo!$A$1:$G$1249,5,FALSE),"NA")</f>
        <v>NA</v>
      </c>
      <c r="DA1040" s="6" t="str">
        <f>IFERROR(VLOOKUP($A1040,nasdaq_yahoo!$A$1:$G$1249,7,FALSE),"NA")</f>
        <v>NA</v>
      </c>
      <c r="DB1040" s="5">
        <f>IFERROR(VLOOKUP($A1040,USEPUINDXD!$A$1:$B$1827,2,FALSE),"NA")</f>
        <v>58</v>
      </c>
    </row>
    <row r="1041" spans="1:106">
      <c r="A1041" s="1">
        <v>42112</v>
      </c>
      <c r="B1041">
        <v>222.85</v>
      </c>
      <c r="C1041">
        <v>224.32</v>
      </c>
      <c r="D1041">
        <v>220.88</v>
      </c>
      <c r="E1041">
        <v>223.36</v>
      </c>
      <c r="F1041">
        <v>12939000</v>
      </c>
      <c r="G1041">
        <v>3134170000</v>
      </c>
      <c r="H1041">
        <v>2.83</v>
      </c>
      <c r="I1041">
        <v>2.93</v>
      </c>
      <c r="J1041">
        <v>2.8</v>
      </c>
      <c r="K1041">
        <v>2.93</v>
      </c>
      <c r="L1041">
        <v>45925</v>
      </c>
      <c r="M1041">
        <v>14999500</v>
      </c>
      <c r="N1041" t="s">
        <v>85</v>
      </c>
      <c r="O1041" t="s">
        <v>85</v>
      </c>
      <c r="P1041" t="s">
        <v>85</v>
      </c>
      <c r="Q1041" t="s">
        <v>85</v>
      </c>
      <c r="R1041" t="s">
        <v>85</v>
      </c>
      <c r="S1041" t="s">
        <v>85</v>
      </c>
      <c r="T1041" t="s">
        <v>85</v>
      </c>
      <c r="U1041" t="s">
        <v>85</v>
      </c>
      <c r="V1041" t="s">
        <v>85</v>
      </c>
      <c r="W1041" t="s">
        <v>85</v>
      </c>
      <c r="X1041" t="s">
        <v>85</v>
      </c>
      <c r="Y1041" t="s">
        <v>85</v>
      </c>
      <c r="Z1041">
        <v>1.41</v>
      </c>
      <c r="AA1041">
        <v>1.42</v>
      </c>
      <c r="AB1041">
        <v>1.39</v>
      </c>
      <c r="AC1041">
        <v>1.41</v>
      </c>
      <c r="AD1041">
        <v>733823</v>
      </c>
      <c r="AE1041">
        <v>53929900</v>
      </c>
      <c r="AF1041">
        <v>0.65811900000000001</v>
      </c>
      <c r="AG1041">
        <v>0.72037300000000004</v>
      </c>
      <c r="AH1041">
        <v>0.654586</v>
      </c>
      <c r="AI1041">
        <v>0.694249</v>
      </c>
      <c r="AJ1041">
        <v>39375</v>
      </c>
      <c r="AK1041">
        <v>4765990</v>
      </c>
      <c r="AL1041">
        <v>1.6699999999999999E-4</v>
      </c>
      <c r="AM1041">
        <v>1.7000000000000001E-4</v>
      </c>
      <c r="AN1041">
        <v>1.4100000000000001E-4</v>
      </c>
      <c r="AO1041">
        <v>1.4100000000000001E-4</v>
      </c>
      <c r="AP1041">
        <v>9117</v>
      </c>
      <c r="AQ1041">
        <v>1503010</v>
      </c>
      <c r="AR1041" t="s">
        <v>85</v>
      </c>
      <c r="AS1041" t="s">
        <v>85</v>
      </c>
      <c r="AT1041" t="s">
        <v>85</v>
      </c>
      <c r="AU1041" t="s">
        <v>85</v>
      </c>
      <c r="AV1041" t="s">
        <v>85</v>
      </c>
      <c r="AW1041" t="s">
        <v>85</v>
      </c>
      <c r="AX1041" t="s">
        <v>85</v>
      </c>
      <c r="AY1041" t="s">
        <v>85</v>
      </c>
      <c r="AZ1041" t="s">
        <v>85</v>
      </c>
      <c r="BA1041" t="s">
        <v>85</v>
      </c>
      <c r="BB1041" t="s">
        <v>85</v>
      </c>
      <c r="BC1041" t="s">
        <v>85</v>
      </c>
      <c r="BD1041" t="s">
        <v>85</v>
      </c>
      <c r="BE1041" t="s">
        <v>85</v>
      </c>
      <c r="BF1041" t="s">
        <v>85</v>
      </c>
      <c r="BG1041" t="s">
        <v>85</v>
      </c>
      <c r="BH1041" t="s">
        <v>85</v>
      </c>
      <c r="BI1041" t="s">
        <v>85</v>
      </c>
      <c r="BJ1041" t="s">
        <v>85</v>
      </c>
      <c r="BK1041" t="s">
        <v>85</v>
      </c>
      <c r="BL1041" t="s">
        <v>85</v>
      </c>
      <c r="BM1041" t="s">
        <v>85</v>
      </c>
      <c r="BN1041" t="s">
        <v>85</v>
      </c>
      <c r="BO1041" t="s">
        <v>85</v>
      </c>
      <c r="BP1041">
        <v>8.0420000000000005E-3</v>
      </c>
      <c r="BQ1041">
        <v>8.0440000000000008E-3</v>
      </c>
      <c r="BR1041">
        <v>7.8980000000000005E-3</v>
      </c>
      <c r="BS1041">
        <v>7.9000000000000008E-3</v>
      </c>
      <c r="BT1041">
        <v>184595</v>
      </c>
      <c r="BU1041">
        <v>256617000</v>
      </c>
      <c r="BV1041" t="s">
        <v>85</v>
      </c>
      <c r="BW1041" t="s">
        <v>85</v>
      </c>
      <c r="BX1041" t="s">
        <v>85</v>
      </c>
      <c r="BY1041" t="s">
        <v>85</v>
      </c>
      <c r="BZ1041" t="s">
        <v>85</v>
      </c>
      <c r="CA1041" t="s">
        <v>85</v>
      </c>
      <c r="CB1041" t="s">
        <v>85</v>
      </c>
      <c r="CC1041" t="s">
        <v>85</v>
      </c>
      <c r="CD1041" t="s">
        <v>85</v>
      </c>
      <c r="CE1041" t="s">
        <v>85</v>
      </c>
      <c r="CF1041" t="s">
        <v>85</v>
      </c>
      <c r="CG1041" t="s">
        <v>85</v>
      </c>
      <c r="CH1041" t="str">
        <f>IFERROR(VLOOKUP($A1041,vix_cboe!$A$1:$E4633,2,FALSE),"NA")</f>
        <v>NA</v>
      </c>
      <c r="CI1041" t="str">
        <f>IFERROR(VLOOKUP($A1041,vix_cboe!$A$1:$E4633,3,FALSE),"NA")</f>
        <v>NA</v>
      </c>
      <c r="CJ1041" t="str">
        <f>IFERROR(VLOOKUP($A1041,vix_cboe!$A$1:$E4633,4,FALSE),"NA")</f>
        <v>NA</v>
      </c>
      <c r="CK1041" t="str">
        <f>IFERROR(VLOOKUP($A1041,vix_cboe!$A$1:$E4633,5,FALSE),"NA")</f>
        <v>NA</v>
      </c>
      <c r="CL1041" s="5" t="str">
        <f>IFERROR(VLOOKUP($A1041,gold_gold.org!$A$1:$G$10247,2,FALSE),"NA")</f>
        <v>NA</v>
      </c>
      <c r="CM1041" s="5" t="str">
        <f>IFERROR(VLOOKUP($A1041,gold_gold.org!$A$1:$G$10247,3,FALSE),"NA")</f>
        <v>NA</v>
      </c>
      <c r="CN1041" s="5" t="str">
        <f>IFERROR(VLOOKUP($A1041,gold_gold.org!$A$1:$G$10247,4,FALSE),"NA")</f>
        <v>NA</v>
      </c>
      <c r="CO1041" s="5" t="str">
        <f>IFERROR(VLOOKUP($A1041,gold_gold.org!$A$1:$G$10247,5,FALSE),"NA")</f>
        <v>NA</v>
      </c>
      <c r="CP1041" t="str">
        <f>IFERROR(VLOOKUP($A1041,crude_oil_eia!$A$1:$C$8255,2,FALSE),"NA")</f>
        <v>NA</v>
      </c>
      <c r="CQ1041" t="str">
        <f>IFERROR(VLOOKUP($A1041,crude_oil_eia!$A$1:$C$8255,3,FALSE),"NA")</f>
        <v>NA</v>
      </c>
      <c r="CR1041" t="str">
        <f>IFERROR(VLOOKUP($A1041,dji_yahoo!$A$1:$G$1214,2,FALSE),"NA")</f>
        <v>NA</v>
      </c>
      <c r="CS1041" t="str">
        <f>IFERROR(VLOOKUP($A1041,dji_yahoo!$A$1:$G$1214,3,FALSE),"NA")</f>
        <v>NA</v>
      </c>
      <c r="CT1041" t="str">
        <f>IFERROR(VLOOKUP($A1041,dji_yahoo!$A$1:$G$1214,4,FALSE),"NA")</f>
        <v>NA</v>
      </c>
      <c r="CU1041" t="str">
        <f>IFERROR(VLOOKUP($A1041,dji_yahoo!$A$1:$G$1214,5,FALSE),"NA")</f>
        <v>NA</v>
      </c>
      <c r="CV1041" t="str">
        <f>IFERROR(VLOOKUP($A1041,dji_yahoo!$A$1:$G$1214,7,FALSE),"NA")</f>
        <v>NA</v>
      </c>
      <c r="CW1041" s="5" t="str">
        <f>IFERROR(VLOOKUP($A1041,nasdaq_yahoo!$A$1:$G$1249,2,FALSE),"NA")</f>
        <v>NA</v>
      </c>
      <c r="CX1041" s="5" t="str">
        <f>IFERROR(VLOOKUP($A1041,nasdaq_yahoo!$A$1:$G$1249,3,FALSE),"NA")</f>
        <v>NA</v>
      </c>
      <c r="CY1041" s="5" t="str">
        <f>IFERROR(VLOOKUP($A1041,nasdaq_yahoo!$A$1:$G$1249,4,FALSE),"NA")</f>
        <v>NA</v>
      </c>
      <c r="CZ1041" s="5" t="str">
        <f>IFERROR(VLOOKUP($A1041,nasdaq_yahoo!$A$1:$G$1249,5,FALSE),"NA")</f>
        <v>NA</v>
      </c>
      <c r="DA1041" s="6" t="str">
        <f>IFERROR(VLOOKUP($A1041,nasdaq_yahoo!$A$1:$G$1249,7,FALSE),"NA")</f>
        <v>NA</v>
      </c>
      <c r="DB1041" s="5">
        <f>IFERROR(VLOOKUP($A1041,USEPUINDXD!$A$1:$B$1827,2,FALSE),"NA")</f>
        <v>34.56</v>
      </c>
    </row>
    <row r="1042" spans="1:106">
      <c r="A1042" s="1">
        <v>42111</v>
      </c>
      <c r="B1042">
        <v>228.57</v>
      </c>
      <c r="C1042">
        <v>228.91</v>
      </c>
      <c r="D1042">
        <v>221.94</v>
      </c>
      <c r="E1042">
        <v>222.88</v>
      </c>
      <c r="F1042">
        <v>20429800</v>
      </c>
      <c r="G1042">
        <v>3213910000</v>
      </c>
      <c r="H1042">
        <v>3.01</v>
      </c>
      <c r="I1042">
        <v>3.03</v>
      </c>
      <c r="J1042">
        <v>2.78</v>
      </c>
      <c r="K1042">
        <v>2.83</v>
      </c>
      <c r="L1042">
        <v>118954</v>
      </c>
      <c r="M1042">
        <v>15927600</v>
      </c>
      <c r="N1042" t="s">
        <v>85</v>
      </c>
      <c r="O1042" t="s">
        <v>85</v>
      </c>
      <c r="P1042" t="s">
        <v>85</v>
      </c>
      <c r="Q1042" t="s">
        <v>85</v>
      </c>
      <c r="R1042" t="s">
        <v>85</v>
      </c>
      <c r="S1042" t="s">
        <v>85</v>
      </c>
      <c r="T1042" t="s">
        <v>85</v>
      </c>
      <c r="U1042" t="s">
        <v>85</v>
      </c>
      <c r="V1042" t="s">
        <v>85</v>
      </c>
      <c r="W1042" t="s">
        <v>85</v>
      </c>
      <c r="X1042" t="s">
        <v>85</v>
      </c>
      <c r="Y1042" t="s">
        <v>85</v>
      </c>
      <c r="Z1042">
        <v>1.42</v>
      </c>
      <c r="AA1042">
        <v>1.44</v>
      </c>
      <c r="AB1042">
        <v>1.4</v>
      </c>
      <c r="AC1042">
        <v>1.41</v>
      </c>
      <c r="AD1042">
        <v>1127080</v>
      </c>
      <c r="AE1042">
        <v>54339400</v>
      </c>
      <c r="AF1042">
        <v>0.67846200000000001</v>
      </c>
      <c r="AG1042">
        <v>0.68436699999999995</v>
      </c>
      <c r="AH1042">
        <v>0.63105800000000001</v>
      </c>
      <c r="AI1042">
        <v>0.658304</v>
      </c>
      <c r="AJ1042">
        <v>27205</v>
      </c>
      <c r="AK1042">
        <v>4903060</v>
      </c>
      <c r="AL1042">
        <v>1.6799999999999999E-4</v>
      </c>
      <c r="AM1042">
        <v>1.7200000000000001E-4</v>
      </c>
      <c r="AN1042">
        <v>1.6000000000000001E-4</v>
      </c>
      <c r="AO1042">
        <v>1.6699999999999999E-4</v>
      </c>
      <c r="AP1042">
        <v>4556</v>
      </c>
      <c r="AQ1042">
        <v>1507870</v>
      </c>
      <c r="AR1042" t="s">
        <v>85</v>
      </c>
      <c r="AS1042" t="s">
        <v>85</v>
      </c>
      <c r="AT1042" t="s">
        <v>85</v>
      </c>
      <c r="AU1042" t="s">
        <v>85</v>
      </c>
      <c r="AV1042" t="s">
        <v>85</v>
      </c>
      <c r="AW1042" t="s">
        <v>85</v>
      </c>
      <c r="AX1042" t="s">
        <v>85</v>
      </c>
      <c r="AY1042" t="s">
        <v>85</v>
      </c>
      <c r="AZ1042" t="s">
        <v>85</v>
      </c>
      <c r="BA1042" t="s">
        <v>85</v>
      </c>
      <c r="BB1042" t="s">
        <v>85</v>
      </c>
      <c r="BC1042" t="s">
        <v>85</v>
      </c>
      <c r="BD1042" t="s">
        <v>85</v>
      </c>
      <c r="BE1042" t="s">
        <v>85</v>
      </c>
      <c r="BF1042" t="s">
        <v>85</v>
      </c>
      <c r="BG1042" t="s">
        <v>85</v>
      </c>
      <c r="BH1042" t="s">
        <v>85</v>
      </c>
      <c r="BI1042" t="s">
        <v>85</v>
      </c>
      <c r="BJ1042" t="s">
        <v>85</v>
      </c>
      <c r="BK1042" t="s">
        <v>85</v>
      </c>
      <c r="BL1042" t="s">
        <v>85</v>
      </c>
      <c r="BM1042" t="s">
        <v>85</v>
      </c>
      <c r="BN1042" t="s">
        <v>85</v>
      </c>
      <c r="BO1042" t="s">
        <v>85</v>
      </c>
      <c r="BP1042">
        <v>8.0140000000000003E-3</v>
      </c>
      <c r="BQ1042">
        <v>8.064E-3</v>
      </c>
      <c r="BR1042">
        <v>8.0079999999999995E-3</v>
      </c>
      <c r="BS1042">
        <v>8.0249999999999991E-3</v>
      </c>
      <c r="BT1042">
        <v>312038</v>
      </c>
      <c r="BU1042">
        <v>255703000</v>
      </c>
      <c r="BV1042" t="s">
        <v>85</v>
      </c>
      <c r="BW1042" t="s">
        <v>85</v>
      </c>
      <c r="BX1042" t="s">
        <v>85</v>
      </c>
      <c r="BY1042" t="s">
        <v>85</v>
      </c>
      <c r="BZ1042" t="s">
        <v>85</v>
      </c>
      <c r="CA1042" t="s">
        <v>85</v>
      </c>
      <c r="CB1042" t="s">
        <v>85</v>
      </c>
      <c r="CC1042" t="s">
        <v>85</v>
      </c>
      <c r="CD1042" t="s">
        <v>85</v>
      </c>
      <c r="CE1042" t="s">
        <v>85</v>
      </c>
      <c r="CF1042" t="s">
        <v>85</v>
      </c>
      <c r="CG1042" t="s">
        <v>85</v>
      </c>
      <c r="CH1042">
        <f>IFERROR(VLOOKUP($A1042,vix_cboe!$A$1:$E4634,2,FALSE),"NA")</f>
        <v>13.97</v>
      </c>
      <c r="CI1042">
        <f>IFERROR(VLOOKUP($A1042,vix_cboe!$A$1:$E4634,3,FALSE),"NA")</f>
        <v>15.02</v>
      </c>
      <c r="CJ1042">
        <f>IFERROR(VLOOKUP($A1042,vix_cboe!$A$1:$E4634,4,FALSE),"NA")</f>
        <v>13.73</v>
      </c>
      <c r="CK1042">
        <f>IFERROR(VLOOKUP($A1042,vix_cboe!$A$1:$E4634,5,FALSE),"NA")</f>
        <v>13.89</v>
      </c>
      <c r="CL1042" s="5">
        <f>IFERROR(VLOOKUP($A1042,gold_gold.org!$A$1:$G$10247,2,FALSE),"NA")</f>
        <v>1203.3499999999999</v>
      </c>
      <c r="CM1042" s="5">
        <f>IFERROR(VLOOKUP($A1042,gold_gold.org!$A$1:$G$10247,3,FALSE),"NA")</f>
        <v>1116.85007</v>
      </c>
      <c r="CN1042" s="5">
        <f>IFERROR(VLOOKUP($A1042,gold_gold.org!$A$1:$G$10247,4,FALSE),"NA")</f>
        <v>143276.83489</v>
      </c>
      <c r="CO1042" s="5">
        <f>IFERROR(VLOOKUP($A1042,gold_gold.org!$A$1:$G$10247,5,FALSE),"NA")</f>
        <v>804.48630000000003</v>
      </c>
      <c r="CP1042">
        <f>IFERROR(VLOOKUP($A1042,crude_oil_eia!$A$1:$C$8255,2,FALSE),"NA")</f>
        <v>55.71</v>
      </c>
      <c r="CQ1042">
        <f>IFERROR(VLOOKUP($A1042,crude_oil_eia!$A$1:$C$8255,3,FALSE),"NA")</f>
        <v>61.31</v>
      </c>
      <c r="CR1042">
        <f>IFERROR(VLOOKUP($A1042,dji_yahoo!$A$1:$G$1214,2,FALSE),"NA")</f>
        <v>18102.560547000001</v>
      </c>
      <c r="CS1042">
        <f>IFERROR(VLOOKUP($A1042,dji_yahoo!$A$1:$G$1214,3,FALSE),"NA")</f>
        <v>18102.560547000001</v>
      </c>
      <c r="CT1042">
        <f>IFERROR(VLOOKUP($A1042,dji_yahoo!$A$1:$G$1214,4,FALSE),"NA")</f>
        <v>17748.529297000001</v>
      </c>
      <c r="CU1042">
        <f>IFERROR(VLOOKUP($A1042,dji_yahoo!$A$1:$G$1214,5,FALSE),"NA")</f>
        <v>17826.300781000002</v>
      </c>
      <c r="CV1042">
        <f>IFERROR(VLOOKUP($A1042,dji_yahoo!$A$1:$G$1214,7,FALSE),"NA")</f>
        <v>138860000</v>
      </c>
      <c r="CW1042" s="5">
        <f>IFERROR(VLOOKUP($A1042,nasdaq_yahoo!$A$1:$G$1249,2,FALSE),"NA")</f>
        <v>4966.1098629999997</v>
      </c>
      <c r="CX1042" s="5">
        <f>IFERROR(VLOOKUP($A1042,nasdaq_yahoo!$A$1:$G$1249,3,FALSE),"NA")</f>
        <v>4974.0898440000001</v>
      </c>
      <c r="CY1042" s="5">
        <f>IFERROR(VLOOKUP($A1042,nasdaq_yahoo!$A$1:$G$1249,4,FALSE),"NA")</f>
        <v>4912.330078</v>
      </c>
      <c r="CZ1042" s="5">
        <f>IFERROR(VLOOKUP($A1042,nasdaq_yahoo!$A$1:$G$1249,5,FALSE),"NA")</f>
        <v>4931.8100590000004</v>
      </c>
      <c r="DA1042" s="6">
        <f>IFERROR(VLOOKUP($A1042,nasdaq_yahoo!$A$1:$G$1249,7,FALSE),"NA")</f>
        <v>1985190000</v>
      </c>
      <c r="DB1042" s="5">
        <f>IFERROR(VLOOKUP($A1042,USEPUINDXD!$A$1:$B$1827,2,FALSE),"NA")</f>
        <v>43.72</v>
      </c>
    </row>
    <row r="1043" spans="1:106">
      <c r="A1043" s="1">
        <v>42110</v>
      </c>
      <c r="B1043">
        <v>223.92</v>
      </c>
      <c r="C1043">
        <v>229.67</v>
      </c>
      <c r="D1043">
        <v>223.92</v>
      </c>
      <c r="E1043">
        <v>228.57</v>
      </c>
      <c r="F1043">
        <v>24805400</v>
      </c>
      <c r="G1043">
        <v>3147650000</v>
      </c>
      <c r="H1043">
        <v>3.02</v>
      </c>
      <c r="I1043">
        <v>3.1</v>
      </c>
      <c r="J1043">
        <v>2.98</v>
      </c>
      <c r="K1043">
        <v>3.01</v>
      </c>
      <c r="L1043">
        <v>83054</v>
      </c>
      <c r="M1043">
        <v>15979400</v>
      </c>
      <c r="N1043" t="s">
        <v>85</v>
      </c>
      <c r="O1043" t="s">
        <v>85</v>
      </c>
      <c r="P1043" t="s">
        <v>85</v>
      </c>
      <c r="Q1043" t="s">
        <v>85</v>
      </c>
      <c r="R1043" t="s">
        <v>85</v>
      </c>
      <c r="S1043" t="s">
        <v>85</v>
      </c>
      <c r="T1043" t="s">
        <v>85</v>
      </c>
      <c r="U1043" t="s">
        <v>85</v>
      </c>
      <c r="V1043" t="s">
        <v>85</v>
      </c>
      <c r="W1043" t="s">
        <v>85</v>
      </c>
      <c r="X1043" t="s">
        <v>85</v>
      </c>
      <c r="Y1043" t="s">
        <v>85</v>
      </c>
      <c r="Z1043">
        <v>1.38</v>
      </c>
      <c r="AA1043">
        <v>1.43</v>
      </c>
      <c r="AB1043">
        <v>1.37</v>
      </c>
      <c r="AC1043">
        <v>1.42</v>
      </c>
      <c r="AD1043">
        <v>1098160</v>
      </c>
      <c r="AE1043">
        <v>52832900</v>
      </c>
      <c r="AF1043">
        <v>0.67303500000000005</v>
      </c>
      <c r="AG1043">
        <v>0.68764599999999998</v>
      </c>
      <c r="AH1043">
        <v>0.65290400000000004</v>
      </c>
      <c r="AI1043">
        <v>0.67859899999999995</v>
      </c>
      <c r="AJ1043">
        <v>42962</v>
      </c>
      <c r="AK1043">
        <v>4853110</v>
      </c>
      <c r="AL1043">
        <v>1.55E-4</v>
      </c>
      <c r="AM1043">
        <v>1.74E-4</v>
      </c>
      <c r="AN1043">
        <v>1.55E-4</v>
      </c>
      <c r="AO1043">
        <v>1.63E-4</v>
      </c>
      <c r="AP1043">
        <v>5317</v>
      </c>
      <c r="AQ1043">
        <v>1391420</v>
      </c>
      <c r="AR1043" t="s">
        <v>85</v>
      </c>
      <c r="AS1043" t="s">
        <v>85</v>
      </c>
      <c r="AT1043" t="s">
        <v>85</v>
      </c>
      <c r="AU1043" t="s">
        <v>85</v>
      </c>
      <c r="AV1043" t="s">
        <v>85</v>
      </c>
      <c r="AW1043" t="s">
        <v>85</v>
      </c>
      <c r="AX1043" t="s">
        <v>85</v>
      </c>
      <c r="AY1043" t="s">
        <v>85</v>
      </c>
      <c r="AZ1043" t="s">
        <v>85</v>
      </c>
      <c r="BA1043" t="s">
        <v>85</v>
      </c>
      <c r="BB1043" t="s">
        <v>85</v>
      </c>
      <c r="BC1043" t="s">
        <v>85</v>
      </c>
      <c r="BD1043" t="s">
        <v>85</v>
      </c>
      <c r="BE1043" t="s">
        <v>85</v>
      </c>
      <c r="BF1043" t="s">
        <v>85</v>
      </c>
      <c r="BG1043" t="s">
        <v>85</v>
      </c>
      <c r="BH1043" t="s">
        <v>85</v>
      </c>
      <c r="BI1043" t="s">
        <v>85</v>
      </c>
      <c r="BJ1043" t="s">
        <v>85</v>
      </c>
      <c r="BK1043" t="s">
        <v>85</v>
      </c>
      <c r="BL1043" t="s">
        <v>85</v>
      </c>
      <c r="BM1043" t="s">
        <v>85</v>
      </c>
      <c r="BN1043" t="s">
        <v>85</v>
      </c>
      <c r="BO1043" t="s">
        <v>85</v>
      </c>
      <c r="BP1043">
        <v>7.9550000000000003E-3</v>
      </c>
      <c r="BQ1043">
        <v>8.0140000000000003E-3</v>
      </c>
      <c r="BR1043">
        <v>7.9430000000000004E-3</v>
      </c>
      <c r="BS1043">
        <v>8.0099999999999998E-3</v>
      </c>
      <c r="BT1043">
        <v>246608</v>
      </c>
      <c r="BU1043">
        <v>253839000</v>
      </c>
      <c r="BV1043" t="s">
        <v>85</v>
      </c>
      <c r="BW1043" t="s">
        <v>85</v>
      </c>
      <c r="BX1043" t="s">
        <v>85</v>
      </c>
      <c r="BY1043" t="s">
        <v>85</v>
      </c>
      <c r="BZ1043" t="s">
        <v>85</v>
      </c>
      <c r="CA1043" t="s">
        <v>85</v>
      </c>
      <c r="CB1043" t="s">
        <v>85</v>
      </c>
      <c r="CC1043" t="s">
        <v>85</v>
      </c>
      <c r="CD1043" t="s">
        <v>85</v>
      </c>
      <c r="CE1043" t="s">
        <v>85</v>
      </c>
      <c r="CF1043" t="s">
        <v>85</v>
      </c>
      <c r="CG1043" t="s">
        <v>85</v>
      </c>
      <c r="CH1043">
        <f>IFERROR(VLOOKUP($A1043,vix_cboe!$A$1:$E4635,2,FALSE),"NA")</f>
        <v>13.27</v>
      </c>
      <c r="CI1043">
        <f>IFERROR(VLOOKUP($A1043,vix_cboe!$A$1:$E4635,3,FALSE),"NA")</f>
        <v>13.35</v>
      </c>
      <c r="CJ1043">
        <f>IFERROR(VLOOKUP($A1043,vix_cboe!$A$1:$E4635,4,FALSE),"NA")</f>
        <v>12.5</v>
      </c>
      <c r="CK1043">
        <f>IFERROR(VLOOKUP($A1043,vix_cboe!$A$1:$E4635,5,FALSE),"NA")</f>
        <v>12.6</v>
      </c>
      <c r="CL1043" s="5">
        <f>IFERROR(VLOOKUP($A1043,gold_gold.org!$A$1:$G$10247,2,FALSE),"NA")</f>
        <v>1204.3499999999999</v>
      </c>
      <c r="CM1043" s="5">
        <f>IFERROR(VLOOKUP($A1043,gold_gold.org!$A$1:$G$10247,3,FALSE),"NA")</f>
        <v>1125.6140800000001</v>
      </c>
      <c r="CN1043" s="5">
        <f>IFERROR(VLOOKUP($A1043,gold_gold.org!$A$1:$G$10247,4,FALSE),"NA")</f>
        <v>143721.07947999999</v>
      </c>
      <c r="CO1043" s="5">
        <f>IFERROR(VLOOKUP($A1043,gold_gold.org!$A$1:$G$10247,5,FALSE),"NA")</f>
        <v>808.31604000000004</v>
      </c>
      <c r="CP1043">
        <f>IFERROR(VLOOKUP($A1043,crude_oil_eia!$A$1:$C$8255,2,FALSE),"NA")</f>
        <v>56.69</v>
      </c>
      <c r="CQ1043">
        <f>IFERROR(VLOOKUP($A1043,crude_oil_eia!$A$1:$C$8255,3,FALSE),"NA")</f>
        <v>60.13</v>
      </c>
      <c r="CR1043">
        <f>IFERROR(VLOOKUP($A1043,dji_yahoo!$A$1:$G$1214,2,FALSE),"NA")</f>
        <v>18106.269531000002</v>
      </c>
      <c r="CS1043">
        <f>IFERROR(VLOOKUP($A1043,dji_yahoo!$A$1:$G$1214,3,FALSE),"NA")</f>
        <v>18169.259765999999</v>
      </c>
      <c r="CT1043">
        <f>IFERROR(VLOOKUP($A1043,dji_yahoo!$A$1:$G$1214,4,FALSE),"NA")</f>
        <v>18063.859375</v>
      </c>
      <c r="CU1043">
        <f>IFERROR(VLOOKUP($A1043,dji_yahoo!$A$1:$G$1214,5,FALSE),"NA")</f>
        <v>18105.769531000002</v>
      </c>
      <c r="CV1043">
        <f>IFERROR(VLOOKUP($A1043,dji_yahoo!$A$1:$G$1214,7,FALSE),"NA")</f>
        <v>89520000</v>
      </c>
      <c r="CW1043" s="5">
        <f>IFERROR(VLOOKUP($A1043,nasdaq_yahoo!$A$1:$G$1249,2,FALSE),"NA")</f>
        <v>4999.3598629999997</v>
      </c>
      <c r="CX1043" s="5">
        <f>IFERROR(VLOOKUP($A1043,nasdaq_yahoo!$A$1:$G$1249,3,FALSE),"NA")</f>
        <v>5016</v>
      </c>
      <c r="CY1043" s="5">
        <f>IFERROR(VLOOKUP($A1043,nasdaq_yahoo!$A$1:$G$1249,4,FALSE),"NA")</f>
        <v>4996</v>
      </c>
      <c r="CZ1043" s="5">
        <f>IFERROR(VLOOKUP($A1043,nasdaq_yahoo!$A$1:$G$1249,5,FALSE),"NA")</f>
        <v>5007.7900390000004</v>
      </c>
      <c r="DA1043" s="6">
        <f>IFERROR(VLOOKUP($A1043,nasdaq_yahoo!$A$1:$G$1249,7,FALSE),"NA")</f>
        <v>1662850000</v>
      </c>
      <c r="DB1043" s="5">
        <f>IFERROR(VLOOKUP($A1043,USEPUINDXD!$A$1:$B$1827,2,FALSE),"NA")</f>
        <v>49.98</v>
      </c>
    </row>
    <row r="1044" spans="1:106">
      <c r="A1044" s="1">
        <v>42109</v>
      </c>
      <c r="B1044">
        <v>219.07</v>
      </c>
      <c r="C1044">
        <v>223.83</v>
      </c>
      <c r="D1044">
        <v>218.65</v>
      </c>
      <c r="E1044">
        <v>223.83</v>
      </c>
      <c r="F1044">
        <v>22562000</v>
      </c>
      <c r="G1044">
        <v>3078890000</v>
      </c>
      <c r="H1044">
        <v>3.1</v>
      </c>
      <c r="I1044">
        <v>3.12</v>
      </c>
      <c r="J1044">
        <v>2.98</v>
      </c>
      <c r="K1044">
        <v>3.02</v>
      </c>
      <c r="L1044">
        <v>82324</v>
      </c>
      <c r="M1044">
        <v>16367500</v>
      </c>
      <c r="N1044" t="s">
        <v>85</v>
      </c>
      <c r="O1044" t="s">
        <v>85</v>
      </c>
      <c r="P1044" t="s">
        <v>85</v>
      </c>
      <c r="Q1044" t="s">
        <v>85</v>
      </c>
      <c r="R1044" t="s">
        <v>85</v>
      </c>
      <c r="S1044" t="s">
        <v>85</v>
      </c>
      <c r="T1044" t="s">
        <v>85</v>
      </c>
      <c r="U1044" t="s">
        <v>85</v>
      </c>
      <c r="V1044" t="s">
        <v>85</v>
      </c>
      <c r="W1044" t="s">
        <v>85</v>
      </c>
      <c r="X1044" t="s">
        <v>85</v>
      </c>
      <c r="Y1044" t="s">
        <v>85</v>
      </c>
      <c r="Z1044">
        <v>1.38</v>
      </c>
      <c r="AA1044">
        <v>1.42</v>
      </c>
      <c r="AB1044">
        <v>1.35</v>
      </c>
      <c r="AC1044">
        <v>1.38</v>
      </c>
      <c r="AD1044">
        <v>1230190</v>
      </c>
      <c r="AE1044">
        <v>52512100</v>
      </c>
      <c r="AF1044">
        <v>0.65659000000000001</v>
      </c>
      <c r="AG1044">
        <v>0.690585</v>
      </c>
      <c r="AH1044">
        <v>0.65110800000000002</v>
      </c>
      <c r="AI1044">
        <v>0.67330699999999999</v>
      </c>
      <c r="AJ1044">
        <v>21974</v>
      </c>
      <c r="AK1044">
        <v>4724530</v>
      </c>
      <c r="AL1044">
        <v>1.56E-4</v>
      </c>
      <c r="AM1044">
        <v>1.7200000000000001E-4</v>
      </c>
      <c r="AN1044">
        <v>1.46E-4</v>
      </c>
      <c r="AO1044">
        <v>1.55E-4</v>
      </c>
      <c r="AP1044">
        <v>8196</v>
      </c>
      <c r="AQ1044">
        <v>1399610</v>
      </c>
      <c r="AR1044" t="s">
        <v>85</v>
      </c>
      <c r="AS1044" t="s">
        <v>85</v>
      </c>
      <c r="AT1044" t="s">
        <v>85</v>
      </c>
      <c r="AU1044" t="s">
        <v>85</v>
      </c>
      <c r="AV1044" t="s">
        <v>85</v>
      </c>
      <c r="AW1044" t="s">
        <v>85</v>
      </c>
      <c r="AX1044" t="s">
        <v>85</v>
      </c>
      <c r="AY1044" t="s">
        <v>85</v>
      </c>
      <c r="AZ1044" t="s">
        <v>85</v>
      </c>
      <c r="BA1044" t="s">
        <v>85</v>
      </c>
      <c r="BB1044" t="s">
        <v>85</v>
      </c>
      <c r="BC1044" t="s">
        <v>85</v>
      </c>
      <c r="BD1044" t="s">
        <v>85</v>
      </c>
      <c r="BE1044" t="s">
        <v>85</v>
      </c>
      <c r="BF1044" t="s">
        <v>85</v>
      </c>
      <c r="BG1044" t="s">
        <v>85</v>
      </c>
      <c r="BH1044" t="s">
        <v>85</v>
      </c>
      <c r="BI1044" t="s">
        <v>85</v>
      </c>
      <c r="BJ1044" t="s">
        <v>85</v>
      </c>
      <c r="BK1044" t="s">
        <v>85</v>
      </c>
      <c r="BL1044" t="s">
        <v>85</v>
      </c>
      <c r="BM1044" t="s">
        <v>85</v>
      </c>
      <c r="BN1044" t="s">
        <v>85</v>
      </c>
      <c r="BO1044" t="s">
        <v>85</v>
      </c>
      <c r="BP1044">
        <v>8.1600000000000006E-3</v>
      </c>
      <c r="BQ1044">
        <v>8.1630000000000001E-3</v>
      </c>
      <c r="BR1044">
        <v>7.8810000000000009E-3</v>
      </c>
      <c r="BS1044">
        <v>7.9489999999999995E-3</v>
      </c>
      <c r="BT1044">
        <v>409098</v>
      </c>
      <c r="BU1044">
        <v>260380000</v>
      </c>
      <c r="BV1044" t="s">
        <v>85</v>
      </c>
      <c r="BW1044" t="s">
        <v>85</v>
      </c>
      <c r="BX1044" t="s">
        <v>85</v>
      </c>
      <c r="BY1044" t="s">
        <v>85</v>
      </c>
      <c r="BZ1044" t="s">
        <v>85</v>
      </c>
      <c r="CA1044" t="s">
        <v>85</v>
      </c>
      <c r="CB1044" t="s">
        <v>85</v>
      </c>
      <c r="CC1044" t="s">
        <v>85</v>
      </c>
      <c r="CD1044" t="s">
        <v>85</v>
      </c>
      <c r="CE1044" t="s">
        <v>85</v>
      </c>
      <c r="CF1044" t="s">
        <v>85</v>
      </c>
      <c r="CG1044" t="s">
        <v>85</v>
      </c>
      <c r="CH1044">
        <f>IFERROR(VLOOKUP($A1044,vix_cboe!$A$1:$E4636,2,FALSE),"NA")</f>
        <v>13.58</v>
      </c>
      <c r="CI1044">
        <f>IFERROR(VLOOKUP($A1044,vix_cboe!$A$1:$E4636,3,FALSE),"NA")</f>
        <v>13.58</v>
      </c>
      <c r="CJ1044">
        <f>IFERROR(VLOOKUP($A1044,vix_cboe!$A$1:$E4636,4,FALSE),"NA")</f>
        <v>12.83</v>
      </c>
      <c r="CK1044">
        <f>IFERROR(VLOOKUP($A1044,vix_cboe!$A$1:$E4636,5,FALSE),"NA")</f>
        <v>12.84</v>
      </c>
      <c r="CL1044" s="5">
        <f>IFERROR(VLOOKUP($A1044,gold_gold.org!$A$1:$G$10247,2,FALSE),"NA")</f>
        <v>1192.9000000000001</v>
      </c>
      <c r="CM1044" s="5">
        <f>IFERROR(VLOOKUP($A1044,gold_gold.org!$A$1:$G$10247,3,FALSE),"NA")</f>
        <v>1124.42284</v>
      </c>
      <c r="CN1044" s="5">
        <f>IFERROR(VLOOKUP($A1044,gold_gold.org!$A$1:$G$10247,4,FALSE),"NA")</f>
        <v>142318.91411000001</v>
      </c>
      <c r="CO1044" s="5">
        <f>IFERROR(VLOOKUP($A1044,gold_gold.org!$A$1:$G$10247,5,FALSE),"NA")</f>
        <v>807.92431999999997</v>
      </c>
      <c r="CP1044">
        <f>IFERROR(VLOOKUP($A1044,crude_oil_eia!$A$1:$C$8255,2,FALSE),"NA")</f>
        <v>56.25</v>
      </c>
      <c r="CQ1044">
        <f>IFERROR(VLOOKUP($A1044,crude_oil_eia!$A$1:$C$8255,3,FALSE),"NA")</f>
        <v>59.32</v>
      </c>
      <c r="CR1044">
        <f>IFERROR(VLOOKUP($A1044,dji_yahoo!$A$1:$G$1214,2,FALSE),"NA")</f>
        <v>18045.710938</v>
      </c>
      <c r="CS1044">
        <f>IFERROR(VLOOKUP($A1044,dji_yahoo!$A$1:$G$1214,3,FALSE),"NA")</f>
        <v>18160.519531000002</v>
      </c>
      <c r="CT1044">
        <f>IFERROR(VLOOKUP($A1044,dji_yahoo!$A$1:$G$1214,4,FALSE),"NA")</f>
        <v>18045.710938</v>
      </c>
      <c r="CU1044">
        <f>IFERROR(VLOOKUP($A1044,dji_yahoo!$A$1:$G$1214,5,FALSE),"NA")</f>
        <v>18112.609375</v>
      </c>
      <c r="CV1044">
        <f>IFERROR(VLOOKUP($A1044,dji_yahoo!$A$1:$G$1214,7,FALSE),"NA")</f>
        <v>113610000</v>
      </c>
      <c r="CW1044" s="5">
        <f>IFERROR(VLOOKUP($A1044,nasdaq_yahoo!$A$1:$G$1249,2,FALSE),"NA")</f>
        <v>4992.6201170000004</v>
      </c>
      <c r="CX1044" s="5">
        <f>IFERROR(VLOOKUP($A1044,nasdaq_yahoo!$A$1:$G$1249,3,FALSE),"NA")</f>
        <v>5021.1899409999996</v>
      </c>
      <c r="CY1044" s="5">
        <f>IFERROR(VLOOKUP($A1044,nasdaq_yahoo!$A$1:$G$1249,4,FALSE),"NA")</f>
        <v>4989.2402339999999</v>
      </c>
      <c r="CZ1044" s="5">
        <f>IFERROR(VLOOKUP($A1044,nasdaq_yahoo!$A$1:$G$1249,5,FALSE),"NA")</f>
        <v>5011.0200199999999</v>
      </c>
      <c r="DA1044" s="6">
        <f>IFERROR(VLOOKUP($A1044,nasdaq_yahoo!$A$1:$G$1249,7,FALSE),"NA")</f>
        <v>1795530000</v>
      </c>
      <c r="DB1044" s="5">
        <f>IFERROR(VLOOKUP($A1044,USEPUINDXD!$A$1:$B$1827,2,FALSE),"NA")</f>
        <v>310.25</v>
      </c>
    </row>
    <row r="1045" spans="1:106">
      <c r="A1045" s="1">
        <v>42108</v>
      </c>
      <c r="B1045">
        <v>224.76</v>
      </c>
      <c r="C1045">
        <v>224.98</v>
      </c>
      <c r="D1045">
        <v>216.32</v>
      </c>
      <c r="E1045">
        <v>219.16</v>
      </c>
      <c r="F1045">
        <v>31719000</v>
      </c>
      <c r="G1045">
        <v>3157970000</v>
      </c>
      <c r="H1045">
        <v>3.19</v>
      </c>
      <c r="I1045">
        <v>3.21</v>
      </c>
      <c r="J1045">
        <v>3.06</v>
      </c>
      <c r="K1045">
        <v>3.1</v>
      </c>
      <c r="L1045">
        <v>68149</v>
      </c>
      <c r="M1045">
        <v>16840800</v>
      </c>
      <c r="N1045" t="s">
        <v>85</v>
      </c>
      <c r="O1045" t="s">
        <v>85</v>
      </c>
      <c r="P1045" t="s">
        <v>85</v>
      </c>
      <c r="Q1045" t="s">
        <v>85</v>
      </c>
      <c r="R1045" t="s">
        <v>85</v>
      </c>
      <c r="S1045" t="s">
        <v>85</v>
      </c>
      <c r="T1045" t="s">
        <v>85</v>
      </c>
      <c r="U1045" t="s">
        <v>85</v>
      </c>
      <c r="V1045" t="s">
        <v>85</v>
      </c>
      <c r="W1045" t="s">
        <v>85</v>
      </c>
      <c r="X1045" t="s">
        <v>85</v>
      </c>
      <c r="Y1045" t="s">
        <v>85</v>
      </c>
      <c r="Z1045">
        <v>1.38</v>
      </c>
      <c r="AA1045">
        <v>1.39</v>
      </c>
      <c r="AB1045">
        <v>1.34</v>
      </c>
      <c r="AC1045">
        <v>1.38</v>
      </c>
      <c r="AD1045">
        <v>1669170</v>
      </c>
      <c r="AE1045">
        <v>52470700</v>
      </c>
      <c r="AF1045">
        <v>0.69781499999999996</v>
      </c>
      <c r="AG1045">
        <v>0.70049499999999998</v>
      </c>
      <c r="AH1045">
        <v>0.64304099999999997</v>
      </c>
      <c r="AI1045">
        <v>0.65693400000000002</v>
      </c>
      <c r="AJ1045">
        <v>37452</v>
      </c>
      <c r="AK1045">
        <v>5010540</v>
      </c>
      <c r="AL1045">
        <v>1.3899999999999999E-4</v>
      </c>
      <c r="AM1045">
        <v>1.7799999999999999E-4</v>
      </c>
      <c r="AN1045">
        <v>1.37E-4</v>
      </c>
      <c r="AO1045">
        <v>1.5300000000000001E-4</v>
      </c>
      <c r="AP1045">
        <v>14654</v>
      </c>
      <c r="AQ1045">
        <v>1254160</v>
      </c>
      <c r="AR1045" t="s">
        <v>85</v>
      </c>
      <c r="AS1045" t="s">
        <v>85</v>
      </c>
      <c r="AT1045" t="s">
        <v>85</v>
      </c>
      <c r="AU1045" t="s">
        <v>85</v>
      </c>
      <c r="AV1045" t="s">
        <v>85</v>
      </c>
      <c r="AW1045" t="s">
        <v>85</v>
      </c>
      <c r="AX1045" t="s">
        <v>85</v>
      </c>
      <c r="AY1045" t="s">
        <v>85</v>
      </c>
      <c r="AZ1045" t="s">
        <v>85</v>
      </c>
      <c r="BA1045" t="s">
        <v>85</v>
      </c>
      <c r="BB1045" t="s">
        <v>85</v>
      </c>
      <c r="BC1045" t="s">
        <v>85</v>
      </c>
      <c r="BD1045" t="s">
        <v>85</v>
      </c>
      <c r="BE1045" t="s">
        <v>85</v>
      </c>
      <c r="BF1045" t="s">
        <v>85</v>
      </c>
      <c r="BG1045" t="s">
        <v>85</v>
      </c>
      <c r="BH1045" t="s">
        <v>85</v>
      </c>
      <c r="BI1045" t="s">
        <v>85</v>
      </c>
      <c r="BJ1045" t="s">
        <v>85</v>
      </c>
      <c r="BK1045" t="s">
        <v>85</v>
      </c>
      <c r="BL1045" t="s">
        <v>85</v>
      </c>
      <c r="BM1045" t="s">
        <v>85</v>
      </c>
      <c r="BN1045" t="s">
        <v>85</v>
      </c>
      <c r="BO1045" t="s">
        <v>85</v>
      </c>
      <c r="BP1045">
        <v>8.1930000000000006E-3</v>
      </c>
      <c r="BQ1045">
        <v>8.2990000000000008E-3</v>
      </c>
      <c r="BR1045">
        <v>8.1390000000000004E-3</v>
      </c>
      <c r="BS1045">
        <v>8.1589999999999996E-3</v>
      </c>
      <c r="BT1045">
        <v>636679</v>
      </c>
      <c r="BU1045">
        <v>261412000</v>
      </c>
      <c r="BV1045" t="s">
        <v>85</v>
      </c>
      <c r="BW1045" t="s">
        <v>85</v>
      </c>
      <c r="BX1045" t="s">
        <v>85</v>
      </c>
      <c r="BY1045" t="s">
        <v>85</v>
      </c>
      <c r="BZ1045" t="s">
        <v>85</v>
      </c>
      <c r="CA1045" t="s">
        <v>85</v>
      </c>
      <c r="CB1045" t="s">
        <v>85</v>
      </c>
      <c r="CC1045" t="s">
        <v>85</v>
      </c>
      <c r="CD1045" t="s">
        <v>85</v>
      </c>
      <c r="CE1045" t="s">
        <v>85</v>
      </c>
      <c r="CF1045" t="s">
        <v>85</v>
      </c>
      <c r="CG1045" t="s">
        <v>85</v>
      </c>
      <c r="CH1045">
        <f>IFERROR(VLOOKUP($A1045,vix_cboe!$A$1:$E4637,2,FALSE),"NA")</f>
        <v>14.34</v>
      </c>
      <c r="CI1045">
        <f>IFERROR(VLOOKUP($A1045,vix_cboe!$A$1:$E4637,3,FALSE),"NA")</f>
        <v>14.74</v>
      </c>
      <c r="CJ1045">
        <f>IFERROR(VLOOKUP($A1045,vix_cboe!$A$1:$E4637,4,FALSE),"NA")</f>
        <v>13.64</v>
      </c>
      <c r="CK1045">
        <f>IFERROR(VLOOKUP($A1045,vix_cboe!$A$1:$E4637,5,FALSE),"NA")</f>
        <v>13.67</v>
      </c>
      <c r="CL1045" s="5">
        <f>IFERROR(VLOOKUP($A1045,gold_gold.org!$A$1:$G$10247,2,FALSE),"NA")</f>
        <v>1194.75</v>
      </c>
      <c r="CM1045" s="5">
        <f>IFERROR(VLOOKUP($A1045,gold_gold.org!$A$1:$G$10247,3,FALSE),"NA")</f>
        <v>1117.1636000000001</v>
      </c>
      <c r="CN1045" s="5">
        <f>IFERROR(VLOOKUP($A1045,gold_gold.org!$A$1:$G$10247,4,FALSE),"NA")</f>
        <v>142348.47562000001</v>
      </c>
      <c r="CO1045" s="5">
        <f>IFERROR(VLOOKUP($A1045,gold_gold.org!$A$1:$G$10247,5,FALSE),"NA")</f>
        <v>807.8098</v>
      </c>
      <c r="CP1045">
        <f>IFERROR(VLOOKUP($A1045,crude_oil_eia!$A$1:$C$8255,2,FALSE),"NA")</f>
        <v>53.3</v>
      </c>
      <c r="CQ1045">
        <f>IFERROR(VLOOKUP($A1045,crude_oil_eia!$A$1:$C$8255,3,FALSE),"NA")</f>
        <v>57.69</v>
      </c>
      <c r="CR1045">
        <f>IFERROR(VLOOKUP($A1045,dji_yahoo!$A$1:$G$1214,2,FALSE),"NA")</f>
        <v>17979.109375</v>
      </c>
      <c r="CS1045">
        <f>IFERROR(VLOOKUP($A1045,dji_yahoo!$A$1:$G$1214,3,FALSE),"NA")</f>
        <v>18075.599609000001</v>
      </c>
      <c r="CT1045">
        <f>IFERROR(VLOOKUP($A1045,dji_yahoo!$A$1:$G$1214,4,FALSE),"NA")</f>
        <v>17905.480468999998</v>
      </c>
      <c r="CU1045">
        <f>IFERROR(VLOOKUP($A1045,dji_yahoo!$A$1:$G$1214,5,FALSE),"NA")</f>
        <v>18036.699218999998</v>
      </c>
      <c r="CV1045">
        <f>IFERROR(VLOOKUP($A1045,dji_yahoo!$A$1:$G$1214,7,FALSE),"NA")</f>
        <v>82830000</v>
      </c>
      <c r="CW1045" s="5">
        <f>IFERROR(VLOOKUP($A1045,nasdaq_yahoo!$A$1:$G$1249,2,FALSE),"NA")</f>
        <v>4988.8198240000002</v>
      </c>
      <c r="CX1045" s="5">
        <f>IFERROR(VLOOKUP($A1045,nasdaq_yahoo!$A$1:$G$1249,3,FALSE),"NA")</f>
        <v>4996.8198240000002</v>
      </c>
      <c r="CY1045" s="5">
        <f>IFERROR(VLOOKUP($A1045,nasdaq_yahoo!$A$1:$G$1249,4,FALSE),"NA")</f>
        <v>4952.0097660000001</v>
      </c>
      <c r="CZ1045" s="5">
        <f>IFERROR(VLOOKUP($A1045,nasdaq_yahoo!$A$1:$G$1249,5,FALSE),"NA")</f>
        <v>4977.2900390000004</v>
      </c>
      <c r="DA1045" s="6">
        <f>IFERROR(VLOOKUP($A1045,nasdaq_yahoo!$A$1:$G$1249,7,FALSE),"NA")</f>
        <v>1571360000</v>
      </c>
      <c r="DB1045" s="5">
        <f>IFERROR(VLOOKUP($A1045,USEPUINDXD!$A$1:$B$1827,2,FALSE),"NA")</f>
        <v>66.77</v>
      </c>
    </row>
    <row r="1046" spans="1:106">
      <c r="A1046" s="1">
        <v>42107</v>
      </c>
      <c r="B1046">
        <v>235.95</v>
      </c>
      <c r="C1046">
        <v>236.94</v>
      </c>
      <c r="D1046">
        <v>222</v>
      </c>
      <c r="E1046">
        <v>224.59</v>
      </c>
      <c r="F1046">
        <v>31181800</v>
      </c>
      <c r="G1046">
        <v>3314280000</v>
      </c>
      <c r="H1046">
        <v>3.31</v>
      </c>
      <c r="I1046">
        <v>3.32</v>
      </c>
      <c r="J1046">
        <v>3.15</v>
      </c>
      <c r="K1046">
        <v>3.21</v>
      </c>
      <c r="L1046">
        <v>93897</v>
      </c>
      <c r="M1046">
        <v>17454100</v>
      </c>
      <c r="N1046" t="s">
        <v>85</v>
      </c>
      <c r="O1046" t="s">
        <v>85</v>
      </c>
      <c r="P1046" t="s">
        <v>85</v>
      </c>
      <c r="Q1046" t="s">
        <v>85</v>
      </c>
      <c r="R1046" t="s">
        <v>85</v>
      </c>
      <c r="S1046" t="s">
        <v>85</v>
      </c>
      <c r="T1046" t="s">
        <v>85</v>
      </c>
      <c r="U1046" t="s">
        <v>85</v>
      </c>
      <c r="V1046" t="s">
        <v>85</v>
      </c>
      <c r="W1046" t="s">
        <v>85</v>
      </c>
      <c r="X1046" t="s">
        <v>85</v>
      </c>
      <c r="Y1046" t="s">
        <v>85</v>
      </c>
      <c r="Z1046">
        <v>1.47</v>
      </c>
      <c r="AA1046">
        <v>1.48</v>
      </c>
      <c r="AB1046">
        <v>1.37</v>
      </c>
      <c r="AC1046">
        <v>1.38</v>
      </c>
      <c r="AD1046">
        <v>1316410</v>
      </c>
      <c r="AE1046">
        <v>56089100</v>
      </c>
      <c r="AF1046">
        <v>0.80040500000000003</v>
      </c>
      <c r="AG1046">
        <v>0.80107300000000004</v>
      </c>
      <c r="AH1046">
        <v>0.67592300000000005</v>
      </c>
      <c r="AI1046">
        <v>0.69174100000000005</v>
      </c>
      <c r="AJ1046">
        <v>66159</v>
      </c>
      <c r="AK1046">
        <v>5735080</v>
      </c>
      <c r="AL1046">
        <v>1.46E-4</v>
      </c>
      <c r="AM1046">
        <v>1.55E-4</v>
      </c>
      <c r="AN1046">
        <v>1.2300000000000001E-4</v>
      </c>
      <c r="AO1046">
        <v>1.3899999999999999E-4</v>
      </c>
      <c r="AP1046">
        <v>11803</v>
      </c>
      <c r="AQ1046">
        <v>1316600</v>
      </c>
      <c r="AR1046" t="s">
        <v>85</v>
      </c>
      <c r="AS1046" t="s">
        <v>85</v>
      </c>
      <c r="AT1046" t="s">
        <v>85</v>
      </c>
      <c r="AU1046" t="s">
        <v>85</v>
      </c>
      <c r="AV1046" t="s">
        <v>85</v>
      </c>
      <c r="AW1046" t="s">
        <v>85</v>
      </c>
      <c r="AX1046" t="s">
        <v>85</v>
      </c>
      <c r="AY1046" t="s">
        <v>85</v>
      </c>
      <c r="AZ1046" t="s">
        <v>85</v>
      </c>
      <c r="BA1046" t="s">
        <v>85</v>
      </c>
      <c r="BB1046" t="s">
        <v>85</v>
      </c>
      <c r="BC1046" t="s">
        <v>85</v>
      </c>
      <c r="BD1046" t="s">
        <v>85</v>
      </c>
      <c r="BE1046" t="s">
        <v>85</v>
      </c>
      <c r="BF1046" t="s">
        <v>85</v>
      </c>
      <c r="BG1046" t="s">
        <v>85</v>
      </c>
      <c r="BH1046" t="s">
        <v>85</v>
      </c>
      <c r="BI1046" t="s">
        <v>85</v>
      </c>
      <c r="BJ1046" t="s">
        <v>85</v>
      </c>
      <c r="BK1046" t="s">
        <v>85</v>
      </c>
      <c r="BL1046" t="s">
        <v>85</v>
      </c>
      <c r="BM1046" t="s">
        <v>85</v>
      </c>
      <c r="BN1046" t="s">
        <v>85</v>
      </c>
      <c r="BO1046" t="s">
        <v>85</v>
      </c>
      <c r="BP1046">
        <v>8.6119999999999999E-3</v>
      </c>
      <c r="BQ1046">
        <v>8.6230000000000005E-3</v>
      </c>
      <c r="BR1046">
        <v>8.1620000000000009E-3</v>
      </c>
      <c r="BS1046">
        <v>8.1939999999999999E-3</v>
      </c>
      <c r="BT1046">
        <v>372548</v>
      </c>
      <c r="BU1046">
        <v>274804000</v>
      </c>
      <c r="BV1046" t="s">
        <v>85</v>
      </c>
      <c r="BW1046" t="s">
        <v>85</v>
      </c>
      <c r="BX1046" t="s">
        <v>85</v>
      </c>
      <c r="BY1046" t="s">
        <v>85</v>
      </c>
      <c r="BZ1046" t="s">
        <v>85</v>
      </c>
      <c r="CA1046" t="s">
        <v>85</v>
      </c>
      <c r="CB1046" t="s">
        <v>85</v>
      </c>
      <c r="CC1046" t="s">
        <v>85</v>
      </c>
      <c r="CD1046" t="s">
        <v>85</v>
      </c>
      <c r="CE1046" t="s">
        <v>85</v>
      </c>
      <c r="CF1046" t="s">
        <v>85</v>
      </c>
      <c r="CG1046" t="s">
        <v>85</v>
      </c>
      <c r="CH1046">
        <f>IFERROR(VLOOKUP($A1046,vix_cboe!$A$1:$E4638,2,FALSE),"NA")</f>
        <v>13.17</v>
      </c>
      <c r="CI1046">
        <f>IFERROR(VLOOKUP($A1046,vix_cboe!$A$1:$E4638,3,FALSE),"NA")</f>
        <v>14.31</v>
      </c>
      <c r="CJ1046">
        <f>IFERROR(VLOOKUP($A1046,vix_cboe!$A$1:$E4638,4,FALSE),"NA")</f>
        <v>12.71</v>
      </c>
      <c r="CK1046">
        <f>IFERROR(VLOOKUP($A1046,vix_cboe!$A$1:$E4638,5,FALSE),"NA")</f>
        <v>13.94</v>
      </c>
      <c r="CL1046" s="5">
        <f>IFERROR(VLOOKUP($A1046,gold_gold.org!$A$1:$G$10247,2,FALSE),"NA")</f>
        <v>1198.9000000000001</v>
      </c>
      <c r="CM1046" s="5">
        <f>IFERROR(VLOOKUP($A1046,gold_gold.org!$A$1:$G$10247,3,FALSE),"NA")</f>
        <v>1133.98056</v>
      </c>
      <c r="CN1046" s="5">
        <f>IFERROR(VLOOKUP($A1046,gold_gold.org!$A$1:$G$10247,4,FALSE),"NA")</f>
        <v>144305.57504</v>
      </c>
      <c r="CO1046" s="5">
        <f>IFERROR(VLOOKUP($A1046,gold_gold.org!$A$1:$G$10247,5,FALSE),"NA")</f>
        <v>818.83708999999999</v>
      </c>
      <c r="CP1046">
        <f>IFERROR(VLOOKUP($A1046,crude_oil_eia!$A$1:$C$8255,2,FALSE),"NA")</f>
        <v>51.95</v>
      </c>
      <c r="CQ1046">
        <f>IFERROR(VLOOKUP($A1046,crude_oil_eia!$A$1:$C$8255,3,FALSE),"NA")</f>
        <v>57.14</v>
      </c>
      <c r="CR1046">
        <f>IFERROR(VLOOKUP($A1046,dji_yahoo!$A$1:$G$1214,2,FALSE),"NA")</f>
        <v>18052.320313</v>
      </c>
      <c r="CS1046">
        <f>IFERROR(VLOOKUP($A1046,dji_yahoo!$A$1:$G$1214,3,FALSE),"NA")</f>
        <v>18107.570313</v>
      </c>
      <c r="CT1046">
        <f>IFERROR(VLOOKUP($A1046,dji_yahoo!$A$1:$G$1214,4,FALSE),"NA")</f>
        <v>17974.810547000001</v>
      </c>
      <c r="CU1046">
        <f>IFERROR(VLOOKUP($A1046,dji_yahoo!$A$1:$G$1214,5,FALSE),"NA")</f>
        <v>17977.039063</v>
      </c>
      <c r="CV1046">
        <f>IFERROR(VLOOKUP($A1046,dji_yahoo!$A$1:$G$1214,7,FALSE),"NA")</f>
        <v>120090000</v>
      </c>
      <c r="CW1046" s="5">
        <f>IFERROR(VLOOKUP($A1046,nasdaq_yahoo!$A$1:$G$1249,2,FALSE),"NA")</f>
        <v>5001.5498049999997</v>
      </c>
      <c r="CX1046" s="5">
        <f>IFERROR(VLOOKUP($A1046,nasdaq_yahoo!$A$1:$G$1249,3,FALSE),"NA")</f>
        <v>5024.25</v>
      </c>
      <c r="CY1046" s="5">
        <f>IFERROR(VLOOKUP($A1046,nasdaq_yahoo!$A$1:$G$1249,4,FALSE),"NA")</f>
        <v>4985.9599609999996</v>
      </c>
      <c r="CZ1046" s="5">
        <f>IFERROR(VLOOKUP($A1046,nasdaq_yahoo!$A$1:$G$1249,5,FALSE),"NA")</f>
        <v>4988.25</v>
      </c>
      <c r="DA1046" s="6">
        <f>IFERROR(VLOOKUP($A1046,nasdaq_yahoo!$A$1:$G$1249,7,FALSE),"NA")</f>
        <v>1544190000</v>
      </c>
      <c r="DB1046" s="5">
        <f>IFERROR(VLOOKUP($A1046,USEPUINDXD!$A$1:$B$1827,2,FALSE),"NA")</f>
        <v>77.540000000000006</v>
      </c>
    </row>
    <row r="1047" spans="1:106">
      <c r="A1047" s="1">
        <v>42106</v>
      </c>
      <c r="B1047">
        <v>236.53</v>
      </c>
      <c r="C1047">
        <v>237.73</v>
      </c>
      <c r="D1047">
        <v>233.5</v>
      </c>
      <c r="E1047">
        <v>236.15</v>
      </c>
      <c r="F1047">
        <v>12387900</v>
      </c>
      <c r="G1047">
        <v>3321740000</v>
      </c>
      <c r="H1047">
        <v>3.34</v>
      </c>
      <c r="I1047">
        <v>3.41</v>
      </c>
      <c r="J1047">
        <v>3.26</v>
      </c>
      <c r="K1047">
        <v>3.3</v>
      </c>
      <c r="L1047">
        <v>46830</v>
      </c>
      <c r="M1047">
        <v>17591400</v>
      </c>
      <c r="N1047" t="s">
        <v>85</v>
      </c>
      <c r="O1047" t="s">
        <v>85</v>
      </c>
      <c r="P1047" t="s">
        <v>85</v>
      </c>
      <c r="Q1047" t="s">
        <v>85</v>
      </c>
      <c r="R1047" t="s">
        <v>85</v>
      </c>
      <c r="S1047" t="s">
        <v>85</v>
      </c>
      <c r="T1047" t="s">
        <v>85</v>
      </c>
      <c r="U1047" t="s">
        <v>85</v>
      </c>
      <c r="V1047" t="s">
        <v>85</v>
      </c>
      <c r="W1047" t="s">
        <v>85</v>
      </c>
      <c r="X1047" t="s">
        <v>85</v>
      </c>
      <c r="Y1047" t="s">
        <v>85</v>
      </c>
      <c r="Z1047">
        <v>1.46</v>
      </c>
      <c r="AA1047">
        <v>1.49</v>
      </c>
      <c r="AB1047">
        <v>1.45</v>
      </c>
      <c r="AC1047">
        <v>1.46</v>
      </c>
      <c r="AD1047">
        <v>724290</v>
      </c>
      <c r="AE1047">
        <v>55550100</v>
      </c>
      <c r="AF1047">
        <v>0.82684299999999999</v>
      </c>
      <c r="AG1047">
        <v>0.83129299999999995</v>
      </c>
      <c r="AH1047">
        <v>0.79595800000000005</v>
      </c>
      <c r="AI1047">
        <v>0.80013500000000004</v>
      </c>
      <c r="AJ1047">
        <v>22665</v>
      </c>
      <c r="AK1047">
        <v>5911570</v>
      </c>
      <c r="AL1047">
        <v>1.63E-4</v>
      </c>
      <c r="AM1047">
        <v>1.73E-4</v>
      </c>
      <c r="AN1047">
        <v>1.44E-4</v>
      </c>
      <c r="AO1047">
        <v>1.46E-4</v>
      </c>
      <c r="AP1047">
        <v>5569</v>
      </c>
      <c r="AQ1047">
        <v>1469950</v>
      </c>
      <c r="AR1047" t="s">
        <v>85</v>
      </c>
      <c r="AS1047" t="s">
        <v>85</v>
      </c>
      <c r="AT1047" t="s">
        <v>85</v>
      </c>
      <c r="AU1047" t="s">
        <v>85</v>
      </c>
      <c r="AV1047" t="s">
        <v>85</v>
      </c>
      <c r="AW1047" t="s">
        <v>85</v>
      </c>
      <c r="AX1047" t="s">
        <v>85</v>
      </c>
      <c r="AY1047" t="s">
        <v>85</v>
      </c>
      <c r="AZ1047" t="s">
        <v>85</v>
      </c>
      <c r="BA1047" t="s">
        <v>85</v>
      </c>
      <c r="BB1047" t="s">
        <v>85</v>
      </c>
      <c r="BC1047" t="s">
        <v>85</v>
      </c>
      <c r="BD1047" t="s">
        <v>85</v>
      </c>
      <c r="BE1047" t="s">
        <v>85</v>
      </c>
      <c r="BF1047" t="s">
        <v>85</v>
      </c>
      <c r="BG1047" t="s">
        <v>85</v>
      </c>
      <c r="BH1047" t="s">
        <v>85</v>
      </c>
      <c r="BI1047" t="s">
        <v>85</v>
      </c>
      <c r="BJ1047" t="s">
        <v>85</v>
      </c>
      <c r="BK1047" t="s">
        <v>85</v>
      </c>
      <c r="BL1047" t="s">
        <v>85</v>
      </c>
      <c r="BM1047" t="s">
        <v>85</v>
      </c>
      <c r="BN1047" t="s">
        <v>85</v>
      </c>
      <c r="BO1047" t="s">
        <v>85</v>
      </c>
      <c r="BP1047">
        <v>8.2990000000000008E-3</v>
      </c>
      <c r="BQ1047">
        <v>8.7010000000000004E-3</v>
      </c>
      <c r="BR1047">
        <v>8.2710000000000006E-3</v>
      </c>
      <c r="BS1047">
        <v>8.6099999999999996E-3</v>
      </c>
      <c r="BT1047">
        <v>199412</v>
      </c>
      <c r="BU1047">
        <v>264809000</v>
      </c>
      <c r="BV1047" t="s">
        <v>85</v>
      </c>
      <c r="BW1047" t="s">
        <v>85</v>
      </c>
      <c r="BX1047" t="s">
        <v>85</v>
      </c>
      <c r="BY1047" t="s">
        <v>85</v>
      </c>
      <c r="BZ1047" t="s">
        <v>85</v>
      </c>
      <c r="CA1047" t="s">
        <v>85</v>
      </c>
      <c r="CB1047" t="s">
        <v>85</v>
      </c>
      <c r="CC1047" t="s">
        <v>85</v>
      </c>
      <c r="CD1047" t="s">
        <v>85</v>
      </c>
      <c r="CE1047" t="s">
        <v>85</v>
      </c>
      <c r="CF1047" t="s">
        <v>85</v>
      </c>
      <c r="CG1047" t="s">
        <v>85</v>
      </c>
      <c r="CH1047" t="str">
        <f>IFERROR(VLOOKUP($A1047,vix_cboe!$A$1:$E4639,2,FALSE),"NA")</f>
        <v>NA</v>
      </c>
      <c r="CI1047" t="str">
        <f>IFERROR(VLOOKUP($A1047,vix_cboe!$A$1:$E4639,3,FALSE),"NA")</f>
        <v>NA</v>
      </c>
      <c r="CJ1047" t="str">
        <f>IFERROR(VLOOKUP($A1047,vix_cboe!$A$1:$E4639,4,FALSE),"NA")</f>
        <v>NA</v>
      </c>
      <c r="CK1047" t="str">
        <f>IFERROR(VLOOKUP($A1047,vix_cboe!$A$1:$E4639,5,FALSE),"NA")</f>
        <v>NA</v>
      </c>
      <c r="CL1047" s="5" t="str">
        <f>IFERROR(VLOOKUP($A1047,gold_gold.org!$A$1:$G$10247,2,FALSE),"NA")</f>
        <v>NA</v>
      </c>
      <c r="CM1047" s="5" t="str">
        <f>IFERROR(VLOOKUP($A1047,gold_gold.org!$A$1:$G$10247,3,FALSE),"NA")</f>
        <v>NA</v>
      </c>
      <c r="CN1047" s="5" t="str">
        <f>IFERROR(VLOOKUP($A1047,gold_gold.org!$A$1:$G$10247,4,FALSE),"NA")</f>
        <v>NA</v>
      </c>
      <c r="CO1047" s="5" t="str">
        <f>IFERROR(VLOOKUP($A1047,gold_gold.org!$A$1:$G$10247,5,FALSE),"NA")</f>
        <v>NA</v>
      </c>
      <c r="CP1047" t="str">
        <f>IFERROR(VLOOKUP($A1047,crude_oil_eia!$A$1:$C$8255,2,FALSE),"NA")</f>
        <v>NA</v>
      </c>
      <c r="CQ1047" t="str">
        <f>IFERROR(VLOOKUP($A1047,crude_oil_eia!$A$1:$C$8255,3,FALSE),"NA")</f>
        <v>NA</v>
      </c>
      <c r="CR1047" t="str">
        <f>IFERROR(VLOOKUP($A1047,dji_yahoo!$A$1:$G$1214,2,FALSE),"NA")</f>
        <v>NA</v>
      </c>
      <c r="CS1047" t="str">
        <f>IFERROR(VLOOKUP($A1047,dji_yahoo!$A$1:$G$1214,3,FALSE),"NA")</f>
        <v>NA</v>
      </c>
      <c r="CT1047" t="str">
        <f>IFERROR(VLOOKUP($A1047,dji_yahoo!$A$1:$G$1214,4,FALSE),"NA")</f>
        <v>NA</v>
      </c>
      <c r="CU1047" t="str">
        <f>IFERROR(VLOOKUP($A1047,dji_yahoo!$A$1:$G$1214,5,FALSE),"NA")</f>
        <v>NA</v>
      </c>
      <c r="CV1047" t="str">
        <f>IFERROR(VLOOKUP($A1047,dji_yahoo!$A$1:$G$1214,7,FALSE),"NA")</f>
        <v>NA</v>
      </c>
      <c r="CW1047" s="5" t="str">
        <f>IFERROR(VLOOKUP($A1047,nasdaq_yahoo!$A$1:$G$1249,2,FALSE),"NA")</f>
        <v>NA</v>
      </c>
      <c r="CX1047" s="5" t="str">
        <f>IFERROR(VLOOKUP($A1047,nasdaq_yahoo!$A$1:$G$1249,3,FALSE),"NA")</f>
        <v>NA</v>
      </c>
      <c r="CY1047" s="5" t="str">
        <f>IFERROR(VLOOKUP($A1047,nasdaq_yahoo!$A$1:$G$1249,4,FALSE),"NA")</f>
        <v>NA</v>
      </c>
      <c r="CZ1047" s="5" t="str">
        <f>IFERROR(VLOOKUP($A1047,nasdaq_yahoo!$A$1:$G$1249,5,FALSE),"NA")</f>
        <v>NA</v>
      </c>
      <c r="DA1047" s="6" t="str">
        <f>IFERROR(VLOOKUP($A1047,nasdaq_yahoo!$A$1:$G$1249,7,FALSE),"NA")</f>
        <v>NA</v>
      </c>
      <c r="DB1047" s="5">
        <f>IFERROR(VLOOKUP($A1047,USEPUINDXD!$A$1:$B$1827,2,FALSE),"NA")</f>
        <v>109.48</v>
      </c>
    </row>
    <row r="1048" spans="1:106">
      <c r="A1048" s="1">
        <v>42105</v>
      </c>
      <c r="B1048">
        <v>236.02</v>
      </c>
      <c r="C1048">
        <v>239.54</v>
      </c>
      <c r="D1048">
        <v>234.18</v>
      </c>
      <c r="E1048">
        <v>236.55</v>
      </c>
      <c r="F1048">
        <v>16365200</v>
      </c>
      <c r="G1048">
        <v>3313620000</v>
      </c>
      <c r="H1048">
        <v>3.24</v>
      </c>
      <c r="I1048">
        <v>3.43</v>
      </c>
      <c r="J1048">
        <v>3.24</v>
      </c>
      <c r="K1048">
        <v>3.33</v>
      </c>
      <c r="L1048">
        <v>87373</v>
      </c>
      <c r="M1048">
        <v>17055300</v>
      </c>
      <c r="N1048" t="s">
        <v>85</v>
      </c>
      <c r="O1048" t="s">
        <v>85</v>
      </c>
      <c r="P1048" t="s">
        <v>85</v>
      </c>
      <c r="Q1048" t="s">
        <v>85</v>
      </c>
      <c r="R1048" t="s">
        <v>85</v>
      </c>
      <c r="S1048" t="s">
        <v>85</v>
      </c>
      <c r="T1048" t="s">
        <v>85</v>
      </c>
      <c r="U1048" t="s">
        <v>85</v>
      </c>
      <c r="V1048" t="s">
        <v>85</v>
      </c>
      <c r="W1048" t="s">
        <v>85</v>
      </c>
      <c r="X1048" t="s">
        <v>85</v>
      </c>
      <c r="Y1048" t="s">
        <v>85</v>
      </c>
      <c r="Z1048">
        <v>1.52</v>
      </c>
      <c r="AA1048">
        <v>1.54</v>
      </c>
      <c r="AB1048">
        <v>1.44</v>
      </c>
      <c r="AC1048">
        <v>1.46</v>
      </c>
      <c r="AD1048">
        <v>1329260</v>
      </c>
      <c r="AE1048">
        <v>57945500</v>
      </c>
      <c r="AF1048">
        <v>0.80452900000000005</v>
      </c>
      <c r="AG1048">
        <v>0.85540700000000003</v>
      </c>
      <c r="AH1048">
        <v>0.78558099999999997</v>
      </c>
      <c r="AI1048">
        <v>0.82720700000000003</v>
      </c>
      <c r="AJ1048">
        <v>45289</v>
      </c>
      <c r="AK1048">
        <v>5739570</v>
      </c>
      <c r="AL1048">
        <v>1.75E-4</v>
      </c>
      <c r="AM1048">
        <v>1.92E-4</v>
      </c>
      <c r="AN1048">
        <v>1.4300000000000001E-4</v>
      </c>
      <c r="AO1048">
        <v>1.63E-4</v>
      </c>
      <c r="AP1048">
        <v>22846</v>
      </c>
      <c r="AQ1048">
        <v>1571870</v>
      </c>
      <c r="AR1048" t="s">
        <v>85</v>
      </c>
      <c r="AS1048" t="s">
        <v>85</v>
      </c>
      <c r="AT1048" t="s">
        <v>85</v>
      </c>
      <c r="AU1048" t="s">
        <v>85</v>
      </c>
      <c r="AV1048" t="s">
        <v>85</v>
      </c>
      <c r="AW1048" t="s">
        <v>85</v>
      </c>
      <c r="AX1048" t="s">
        <v>85</v>
      </c>
      <c r="AY1048" t="s">
        <v>85</v>
      </c>
      <c r="AZ1048" t="s">
        <v>85</v>
      </c>
      <c r="BA1048" t="s">
        <v>85</v>
      </c>
      <c r="BB1048" t="s">
        <v>85</v>
      </c>
      <c r="BC1048" t="s">
        <v>85</v>
      </c>
      <c r="BD1048" t="s">
        <v>85</v>
      </c>
      <c r="BE1048" t="s">
        <v>85</v>
      </c>
      <c r="BF1048" t="s">
        <v>85</v>
      </c>
      <c r="BG1048" t="s">
        <v>85</v>
      </c>
      <c r="BH1048" t="s">
        <v>85</v>
      </c>
      <c r="BI1048" t="s">
        <v>85</v>
      </c>
      <c r="BJ1048" t="s">
        <v>85</v>
      </c>
      <c r="BK1048" t="s">
        <v>85</v>
      </c>
      <c r="BL1048" t="s">
        <v>85</v>
      </c>
      <c r="BM1048" t="s">
        <v>85</v>
      </c>
      <c r="BN1048" t="s">
        <v>85</v>
      </c>
      <c r="BO1048" t="s">
        <v>85</v>
      </c>
      <c r="BP1048">
        <v>8.515E-3</v>
      </c>
      <c r="BQ1048">
        <v>8.5170000000000003E-3</v>
      </c>
      <c r="BR1048">
        <v>8.2640000000000005E-3</v>
      </c>
      <c r="BS1048">
        <v>8.3000000000000001E-3</v>
      </c>
      <c r="BT1048">
        <v>255991</v>
      </c>
      <c r="BU1048">
        <v>271703000</v>
      </c>
      <c r="BV1048" t="s">
        <v>85</v>
      </c>
      <c r="BW1048" t="s">
        <v>85</v>
      </c>
      <c r="BX1048" t="s">
        <v>85</v>
      </c>
      <c r="BY1048" t="s">
        <v>85</v>
      </c>
      <c r="BZ1048" t="s">
        <v>85</v>
      </c>
      <c r="CA1048" t="s">
        <v>85</v>
      </c>
      <c r="CB1048" t="s">
        <v>85</v>
      </c>
      <c r="CC1048" t="s">
        <v>85</v>
      </c>
      <c r="CD1048" t="s">
        <v>85</v>
      </c>
      <c r="CE1048" t="s">
        <v>85</v>
      </c>
      <c r="CF1048" t="s">
        <v>85</v>
      </c>
      <c r="CG1048" t="s">
        <v>85</v>
      </c>
      <c r="CH1048" t="str">
        <f>IFERROR(VLOOKUP($A1048,vix_cboe!$A$1:$E4640,2,FALSE),"NA")</f>
        <v>NA</v>
      </c>
      <c r="CI1048" t="str">
        <f>IFERROR(VLOOKUP($A1048,vix_cboe!$A$1:$E4640,3,FALSE),"NA")</f>
        <v>NA</v>
      </c>
      <c r="CJ1048" t="str">
        <f>IFERROR(VLOOKUP($A1048,vix_cboe!$A$1:$E4640,4,FALSE),"NA")</f>
        <v>NA</v>
      </c>
      <c r="CK1048" t="str">
        <f>IFERROR(VLOOKUP($A1048,vix_cboe!$A$1:$E4640,5,FALSE),"NA")</f>
        <v>NA</v>
      </c>
      <c r="CL1048" s="5" t="str">
        <f>IFERROR(VLOOKUP($A1048,gold_gold.org!$A$1:$G$10247,2,FALSE),"NA")</f>
        <v>NA</v>
      </c>
      <c r="CM1048" s="5" t="str">
        <f>IFERROR(VLOOKUP($A1048,gold_gold.org!$A$1:$G$10247,3,FALSE),"NA")</f>
        <v>NA</v>
      </c>
      <c r="CN1048" s="5" t="str">
        <f>IFERROR(VLOOKUP($A1048,gold_gold.org!$A$1:$G$10247,4,FALSE),"NA")</f>
        <v>NA</v>
      </c>
      <c r="CO1048" s="5" t="str">
        <f>IFERROR(VLOOKUP($A1048,gold_gold.org!$A$1:$G$10247,5,FALSE),"NA")</f>
        <v>NA</v>
      </c>
      <c r="CP1048" t="str">
        <f>IFERROR(VLOOKUP($A1048,crude_oil_eia!$A$1:$C$8255,2,FALSE),"NA")</f>
        <v>NA</v>
      </c>
      <c r="CQ1048" t="str">
        <f>IFERROR(VLOOKUP($A1048,crude_oil_eia!$A$1:$C$8255,3,FALSE),"NA")</f>
        <v>NA</v>
      </c>
      <c r="CR1048" t="str">
        <f>IFERROR(VLOOKUP($A1048,dji_yahoo!$A$1:$G$1214,2,FALSE),"NA")</f>
        <v>NA</v>
      </c>
      <c r="CS1048" t="str">
        <f>IFERROR(VLOOKUP($A1048,dji_yahoo!$A$1:$G$1214,3,FALSE),"NA")</f>
        <v>NA</v>
      </c>
      <c r="CT1048" t="str">
        <f>IFERROR(VLOOKUP($A1048,dji_yahoo!$A$1:$G$1214,4,FALSE),"NA")</f>
        <v>NA</v>
      </c>
      <c r="CU1048" t="str">
        <f>IFERROR(VLOOKUP($A1048,dji_yahoo!$A$1:$G$1214,5,FALSE),"NA")</f>
        <v>NA</v>
      </c>
      <c r="CV1048" t="str">
        <f>IFERROR(VLOOKUP($A1048,dji_yahoo!$A$1:$G$1214,7,FALSE),"NA")</f>
        <v>NA</v>
      </c>
      <c r="CW1048" s="5" t="str">
        <f>IFERROR(VLOOKUP($A1048,nasdaq_yahoo!$A$1:$G$1249,2,FALSE),"NA")</f>
        <v>NA</v>
      </c>
      <c r="CX1048" s="5" t="str">
        <f>IFERROR(VLOOKUP($A1048,nasdaq_yahoo!$A$1:$G$1249,3,FALSE),"NA")</f>
        <v>NA</v>
      </c>
      <c r="CY1048" s="5" t="str">
        <f>IFERROR(VLOOKUP($A1048,nasdaq_yahoo!$A$1:$G$1249,4,FALSE),"NA")</f>
        <v>NA</v>
      </c>
      <c r="CZ1048" s="5" t="str">
        <f>IFERROR(VLOOKUP($A1048,nasdaq_yahoo!$A$1:$G$1249,5,FALSE),"NA")</f>
        <v>NA</v>
      </c>
      <c r="DA1048" s="6" t="str">
        <f>IFERROR(VLOOKUP($A1048,nasdaq_yahoo!$A$1:$G$1249,7,FALSE),"NA")</f>
        <v>NA</v>
      </c>
      <c r="DB1048" s="5">
        <f>IFERROR(VLOOKUP($A1048,USEPUINDXD!$A$1:$B$1827,2,FALSE),"NA")</f>
        <v>55.3</v>
      </c>
    </row>
    <row r="1049" spans="1:106">
      <c r="A1049" s="1">
        <v>42104</v>
      </c>
      <c r="B1049">
        <v>243.69</v>
      </c>
      <c r="C1049">
        <v>243.69</v>
      </c>
      <c r="D1049">
        <v>232.77</v>
      </c>
      <c r="E1049">
        <v>236.07</v>
      </c>
      <c r="F1049">
        <v>28882000</v>
      </c>
      <c r="G1049">
        <v>3420500000</v>
      </c>
      <c r="H1049">
        <v>3.42</v>
      </c>
      <c r="I1049">
        <v>3.45</v>
      </c>
      <c r="J1049">
        <v>3.09</v>
      </c>
      <c r="K1049">
        <v>3.23</v>
      </c>
      <c r="L1049">
        <v>185593</v>
      </c>
      <c r="M1049">
        <v>18016800</v>
      </c>
      <c r="N1049" t="s">
        <v>85</v>
      </c>
      <c r="O1049" t="s">
        <v>85</v>
      </c>
      <c r="P1049" t="s">
        <v>85</v>
      </c>
      <c r="Q1049" t="s">
        <v>85</v>
      </c>
      <c r="R1049" t="s">
        <v>85</v>
      </c>
      <c r="S1049" t="s">
        <v>85</v>
      </c>
      <c r="T1049" t="s">
        <v>85</v>
      </c>
      <c r="U1049" t="s">
        <v>85</v>
      </c>
      <c r="V1049" t="s">
        <v>85</v>
      </c>
      <c r="W1049" t="s">
        <v>85</v>
      </c>
      <c r="X1049" t="s">
        <v>85</v>
      </c>
      <c r="Y1049" t="s">
        <v>85</v>
      </c>
      <c r="Z1049">
        <v>1.59</v>
      </c>
      <c r="AA1049">
        <v>1.59</v>
      </c>
      <c r="AB1049">
        <v>1.52</v>
      </c>
      <c r="AC1049">
        <v>1.53</v>
      </c>
      <c r="AD1049">
        <v>1448110</v>
      </c>
      <c r="AE1049">
        <v>60275800</v>
      </c>
      <c r="AF1049">
        <v>0.75948099999999996</v>
      </c>
      <c r="AG1049">
        <v>0.86414000000000002</v>
      </c>
      <c r="AH1049">
        <v>0.72407200000000005</v>
      </c>
      <c r="AI1049">
        <v>0.80038100000000001</v>
      </c>
      <c r="AJ1049">
        <v>67091</v>
      </c>
      <c r="AK1049">
        <v>5406330</v>
      </c>
      <c r="AL1049">
        <v>2.24E-4</v>
      </c>
      <c r="AM1049">
        <v>2.2699999999999999E-4</v>
      </c>
      <c r="AN1049">
        <v>1.6699999999999999E-4</v>
      </c>
      <c r="AO1049">
        <v>1.75E-4</v>
      </c>
      <c r="AP1049">
        <v>16846</v>
      </c>
      <c r="AQ1049">
        <v>2017780</v>
      </c>
      <c r="AR1049" t="s">
        <v>85</v>
      </c>
      <c r="AS1049" t="s">
        <v>85</v>
      </c>
      <c r="AT1049" t="s">
        <v>85</v>
      </c>
      <c r="AU1049" t="s">
        <v>85</v>
      </c>
      <c r="AV1049" t="s">
        <v>85</v>
      </c>
      <c r="AW1049" t="s">
        <v>85</v>
      </c>
      <c r="AX1049" t="s">
        <v>85</v>
      </c>
      <c r="AY1049" t="s">
        <v>85</v>
      </c>
      <c r="AZ1049" t="s">
        <v>85</v>
      </c>
      <c r="BA1049" t="s">
        <v>85</v>
      </c>
      <c r="BB1049" t="s">
        <v>85</v>
      </c>
      <c r="BC1049" t="s">
        <v>85</v>
      </c>
      <c r="BD1049" t="s">
        <v>85</v>
      </c>
      <c r="BE1049" t="s">
        <v>85</v>
      </c>
      <c r="BF1049" t="s">
        <v>85</v>
      </c>
      <c r="BG1049" t="s">
        <v>85</v>
      </c>
      <c r="BH1049" t="s">
        <v>85</v>
      </c>
      <c r="BI1049" t="s">
        <v>85</v>
      </c>
      <c r="BJ1049" t="s">
        <v>85</v>
      </c>
      <c r="BK1049" t="s">
        <v>85</v>
      </c>
      <c r="BL1049" t="s">
        <v>85</v>
      </c>
      <c r="BM1049" t="s">
        <v>85</v>
      </c>
      <c r="BN1049" t="s">
        <v>85</v>
      </c>
      <c r="BO1049" t="s">
        <v>85</v>
      </c>
      <c r="BP1049">
        <v>8.7760000000000008E-3</v>
      </c>
      <c r="BQ1049">
        <v>8.7760000000000008E-3</v>
      </c>
      <c r="BR1049">
        <v>8.5030000000000001E-3</v>
      </c>
      <c r="BS1049">
        <v>8.5120000000000005E-3</v>
      </c>
      <c r="BT1049">
        <v>494280</v>
      </c>
      <c r="BU1049">
        <v>280024000</v>
      </c>
      <c r="BV1049" t="s">
        <v>85</v>
      </c>
      <c r="BW1049" t="s">
        <v>85</v>
      </c>
      <c r="BX1049" t="s">
        <v>85</v>
      </c>
      <c r="BY1049" t="s">
        <v>85</v>
      </c>
      <c r="BZ1049" t="s">
        <v>85</v>
      </c>
      <c r="CA1049" t="s">
        <v>85</v>
      </c>
      <c r="CB1049" t="s">
        <v>85</v>
      </c>
      <c r="CC1049" t="s">
        <v>85</v>
      </c>
      <c r="CD1049" t="s">
        <v>85</v>
      </c>
      <c r="CE1049" t="s">
        <v>85</v>
      </c>
      <c r="CF1049" t="s">
        <v>85</v>
      </c>
      <c r="CG1049" t="s">
        <v>85</v>
      </c>
      <c r="CH1049">
        <f>IFERROR(VLOOKUP($A1049,vix_cboe!$A$1:$E4641,2,FALSE),"NA")</f>
        <v>13.2</v>
      </c>
      <c r="CI1049">
        <f>IFERROR(VLOOKUP($A1049,vix_cboe!$A$1:$E4641,3,FALSE),"NA")</f>
        <v>13.26</v>
      </c>
      <c r="CJ1049">
        <f>IFERROR(VLOOKUP($A1049,vix_cboe!$A$1:$E4641,4,FALSE),"NA")</f>
        <v>12.51</v>
      </c>
      <c r="CK1049">
        <f>IFERROR(VLOOKUP($A1049,vix_cboe!$A$1:$E4641,5,FALSE),"NA")</f>
        <v>12.58</v>
      </c>
      <c r="CL1049" s="5">
        <f>IFERROR(VLOOKUP($A1049,gold_gold.org!$A$1:$G$10247,2,FALSE),"NA")</f>
        <v>1207.3499999999999</v>
      </c>
      <c r="CM1049" s="5">
        <f>IFERROR(VLOOKUP($A1049,gold_gold.org!$A$1:$G$10247,3,FALSE),"NA")</f>
        <v>1136.1691599999999</v>
      </c>
      <c r="CN1049" s="5">
        <f>IFERROR(VLOOKUP($A1049,gold_gold.org!$A$1:$G$10247,4,FALSE),"NA")</f>
        <v>145129.47292999999</v>
      </c>
      <c r="CO1049" s="5">
        <f>IFERROR(VLOOKUP($A1049,gold_gold.org!$A$1:$G$10247,5,FALSE),"NA")</f>
        <v>823.93320000000006</v>
      </c>
      <c r="CP1049">
        <f>IFERROR(VLOOKUP($A1049,crude_oil_eia!$A$1:$C$8255,2,FALSE),"NA")</f>
        <v>51.63</v>
      </c>
      <c r="CQ1049">
        <f>IFERROR(VLOOKUP($A1049,crude_oil_eia!$A$1:$C$8255,3,FALSE),"NA")</f>
        <v>56.82</v>
      </c>
      <c r="CR1049">
        <f>IFERROR(VLOOKUP($A1049,dji_yahoo!$A$1:$G$1214,2,FALSE),"NA")</f>
        <v>17956.730468999998</v>
      </c>
      <c r="CS1049">
        <f>IFERROR(VLOOKUP($A1049,dji_yahoo!$A$1:$G$1214,3,FALSE),"NA")</f>
        <v>18066.759765999999</v>
      </c>
      <c r="CT1049">
        <f>IFERROR(VLOOKUP($A1049,dji_yahoo!$A$1:$G$1214,4,FALSE),"NA")</f>
        <v>17945.550781000002</v>
      </c>
      <c r="CU1049">
        <f>IFERROR(VLOOKUP($A1049,dji_yahoo!$A$1:$G$1214,5,FALSE),"NA")</f>
        <v>18057.650390999999</v>
      </c>
      <c r="CV1049">
        <f>IFERROR(VLOOKUP($A1049,dji_yahoo!$A$1:$G$1214,7,FALSE),"NA")</f>
        <v>116410000</v>
      </c>
      <c r="CW1049" s="5">
        <f>IFERROR(VLOOKUP($A1049,nasdaq_yahoo!$A$1:$G$1249,2,FALSE),"NA")</f>
        <v>4977.0297849999997</v>
      </c>
      <c r="CX1049" s="5">
        <f>IFERROR(VLOOKUP($A1049,nasdaq_yahoo!$A$1:$G$1249,3,FALSE),"NA")</f>
        <v>4996.080078</v>
      </c>
      <c r="CY1049" s="5">
        <f>IFERROR(VLOOKUP($A1049,nasdaq_yahoo!$A$1:$G$1249,4,FALSE),"NA")</f>
        <v>4970.0200199999999</v>
      </c>
      <c r="CZ1049" s="5">
        <f>IFERROR(VLOOKUP($A1049,nasdaq_yahoo!$A$1:$G$1249,5,FALSE),"NA")</f>
        <v>4995.9799800000001</v>
      </c>
      <c r="DA1049" s="6">
        <f>IFERROR(VLOOKUP($A1049,nasdaq_yahoo!$A$1:$G$1249,7,FALSE),"NA")</f>
        <v>1494240000</v>
      </c>
      <c r="DB1049" s="5">
        <f>IFERROR(VLOOKUP($A1049,USEPUINDXD!$A$1:$B$1827,2,FALSE),"NA")</f>
        <v>41.28</v>
      </c>
    </row>
    <row r="1050" spans="1:106">
      <c r="A1050" s="1">
        <v>42103</v>
      </c>
      <c r="B1050">
        <v>244.75</v>
      </c>
      <c r="C1050">
        <v>246.12</v>
      </c>
      <c r="D1050">
        <v>239.4</v>
      </c>
      <c r="E1050">
        <v>243.68</v>
      </c>
      <c r="F1050">
        <v>21643500</v>
      </c>
      <c r="G1050">
        <v>3434520000</v>
      </c>
      <c r="H1050">
        <v>3.68</v>
      </c>
      <c r="I1050">
        <v>3.87</v>
      </c>
      <c r="J1050">
        <v>3.38</v>
      </c>
      <c r="K1050">
        <v>3.42</v>
      </c>
      <c r="L1050">
        <v>172424</v>
      </c>
      <c r="M1050">
        <v>19400600</v>
      </c>
      <c r="N1050" t="s">
        <v>85</v>
      </c>
      <c r="O1050" t="s">
        <v>85</v>
      </c>
      <c r="P1050" t="s">
        <v>85</v>
      </c>
      <c r="Q1050" t="s">
        <v>85</v>
      </c>
      <c r="R1050" t="s">
        <v>85</v>
      </c>
      <c r="S1050" t="s">
        <v>85</v>
      </c>
      <c r="T1050" t="s">
        <v>85</v>
      </c>
      <c r="U1050" t="s">
        <v>85</v>
      </c>
      <c r="V1050" t="s">
        <v>85</v>
      </c>
      <c r="W1050" t="s">
        <v>85</v>
      </c>
      <c r="X1050" t="s">
        <v>85</v>
      </c>
      <c r="Y1050" t="s">
        <v>85</v>
      </c>
      <c r="Z1050">
        <v>1.62</v>
      </c>
      <c r="AA1050">
        <v>1.63</v>
      </c>
      <c r="AB1050">
        <v>1.55</v>
      </c>
      <c r="AC1050">
        <v>1.59</v>
      </c>
      <c r="AD1050">
        <v>1354130</v>
      </c>
      <c r="AE1050">
        <v>61536800</v>
      </c>
      <c r="AF1050">
        <v>0.75532500000000002</v>
      </c>
      <c r="AG1050">
        <v>0.76290899999999995</v>
      </c>
      <c r="AH1050">
        <v>0.69928299999999999</v>
      </c>
      <c r="AI1050">
        <v>0.75820699999999996</v>
      </c>
      <c r="AJ1050">
        <v>24374</v>
      </c>
      <c r="AK1050">
        <v>5365370</v>
      </c>
      <c r="AL1050">
        <v>2.2800000000000001E-4</v>
      </c>
      <c r="AM1050">
        <v>2.3900000000000001E-4</v>
      </c>
      <c r="AN1050">
        <v>2.13E-4</v>
      </c>
      <c r="AO1050">
        <v>2.24E-4</v>
      </c>
      <c r="AP1050">
        <v>10014</v>
      </c>
      <c r="AQ1050">
        <v>2048560</v>
      </c>
      <c r="AR1050" t="s">
        <v>85</v>
      </c>
      <c r="AS1050" t="s">
        <v>85</v>
      </c>
      <c r="AT1050" t="s">
        <v>85</v>
      </c>
      <c r="AU1050" t="s">
        <v>85</v>
      </c>
      <c r="AV1050" t="s">
        <v>85</v>
      </c>
      <c r="AW1050" t="s">
        <v>85</v>
      </c>
      <c r="AX1050" t="s">
        <v>85</v>
      </c>
      <c r="AY1050" t="s">
        <v>85</v>
      </c>
      <c r="AZ1050" t="s">
        <v>85</v>
      </c>
      <c r="BA1050" t="s">
        <v>85</v>
      </c>
      <c r="BB1050" t="s">
        <v>85</v>
      </c>
      <c r="BC1050" t="s">
        <v>85</v>
      </c>
      <c r="BD1050" t="s">
        <v>85</v>
      </c>
      <c r="BE1050" t="s">
        <v>85</v>
      </c>
      <c r="BF1050" t="s">
        <v>85</v>
      </c>
      <c r="BG1050" t="s">
        <v>85</v>
      </c>
      <c r="BH1050" t="s">
        <v>85</v>
      </c>
      <c r="BI1050" t="s">
        <v>85</v>
      </c>
      <c r="BJ1050" t="s">
        <v>85</v>
      </c>
      <c r="BK1050" t="s">
        <v>85</v>
      </c>
      <c r="BL1050" t="s">
        <v>85</v>
      </c>
      <c r="BM1050" t="s">
        <v>85</v>
      </c>
      <c r="BN1050" t="s">
        <v>85</v>
      </c>
      <c r="BO1050" t="s">
        <v>85</v>
      </c>
      <c r="BP1050">
        <v>9.1920000000000005E-3</v>
      </c>
      <c r="BQ1050">
        <v>9.2040000000000004E-3</v>
      </c>
      <c r="BR1050">
        <v>8.7799999999999996E-3</v>
      </c>
      <c r="BS1050">
        <v>8.7799999999999996E-3</v>
      </c>
      <c r="BT1050">
        <v>701874</v>
      </c>
      <c r="BU1050">
        <v>293312000</v>
      </c>
      <c r="BV1050" t="s">
        <v>85</v>
      </c>
      <c r="BW1050" t="s">
        <v>85</v>
      </c>
      <c r="BX1050" t="s">
        <v>85</v>
      </c>
      <c r="BY1050" t="s">
        <v>85</v>
      </c>
      <c r="BZ1050" t="s">
        <v>85</v>
      </c>
      <c r="CA1050" t="s">
        <v>85</v>
      </c>
      <c r="CB1050" t="s">
        <v>85</v>
      </c>
      <c r="CC1050" t="s">
        <v>85</v>
      </c>
      <c r="CD1050" t="s">
        <v>85</v>
      </c>
      <c r="CE1050" t="s">
        <v>85</v>
      </c>
      <c r="CF1050" t="s">
        <v>85</v>
      </c>
      <c r="CG1050" t="s">
        <v>85</v>
      </c>
      <c r="CH1050">
        <f>IFERROR(VLOOKUP($A1050,vix_cboe!$A$1:$E4642,2,FALSE),"NA")</f>
        <v>14.14</v>
      </c>
      <c r="CI1050">
        <f>IFERROR(VLOOKUP($A1050,vix_cboe!$A$1:$E4642,3,FALSE),"NA")</f>
        <v>14.59</v>
      </c>
      <c r="CJ1050">
        <f>IFERROR(VLOOKUP($A1050,vix_cboe!$A$1:$E4642,4,FALSE),"NA")</f>
        <v>13.09</v>
      </c>
      <c r="CK1050">
        <f>IFERROR(VLOOKUP($A1050,vix_cboe!$A$1:$E4642,5,FALSE),"NA")</f>
        <v>13.09</v>
      </c>
      <c r="CL1050" s="5">
        <f>IFERROR(VLOOKUP($A1050,gold_gold.org!$A$1:$G$10247,2,FALSE),"NA")</f>
        <v>1194.8</v>
      </c>
      <c r="CM1050" s="5">
        <f>IFERROR(VLOOKUP($A1050,gold_gold.org!$A$1:$G$10247,3,FALSE),"NA")</f>
        <v>1118.9363699999999</v>
      </c>
      <c r="CN1050" s="5">
        <f>IFERROR(VLOOKUP($A1050,gold_gold.org!$A$1:$G$10247,4,FALSE),"NA")</f>
        <v>143776.22429000001</v>
      </c>
      <c r="CO1050" s="5">
        <f>IFERROR(VLOOKUP($A1050,gold_gold.org!$A$1:$G$10247,5,FALSE),"NA")</f>
        <v>810.74856</v>
      </c>
      <c r="CP1050">
        <f>IFERROR(VLOOKUP($A1050,crude_oil_eia!$A$1:$C$8255,2,FALSE),"NA")</f>
        <v>50.79</v>
      </c>
      <c r="CQ1050">
        <f>IFERROR(VLOOKUP($A1050,crude_oil_eia!$A$1:$C$8255,3,FALSE),"NA")</f>
        <v>56.04</v>
      </c>
      <c r="CR1050">
        <f>IFERROR(VLOOKUP($A1050,dji_yahoo!$A$1:$G$1214,2,FALSE),"NA")</f>
        <v>17902.509765999999</v>
      </c>
      <c r="CS1050">
        <f>IFERROR(VLOOKUP($A1050,dji_yahoo!$A$1:$G$1214,3,FALSE),"NA")</f>
        <v>17984.220702999999</v>
      </c>
      <c r="CT1050">
        <f>IFERROR(VLOOKUP($A1050,dji_yahoo!$A$1:$G$1214,4,FALSE),"NA")</f>
        <v>17823.099609000001</v>
      </c>
      <c r="CU1050">
        <f>IFERROR(VLOOKUP($A1050,dji_yahoo!$A$1:$G$1214,5,FALSE),"NA")</f>
        <v>17958.730468999998</v>
      </c>
      <c r="CV1050">
        <f>IFERROR(VLOOKUP($A1050,dji_yahoo!$A$1:$G$1214,7,FALSE),"NA")</f>
        <v>86740000</v>
      </c>
      <c r="CW1050" s="5">
        <f>IFERROR(VLOOKUP($A1050,nasdaq_yahoo!$A$1:$G$1249,2,FALSE),"NA")</f>
        <v>4950.8398440000001</v>
      </c>
      <c r="CX1050" s="5">
        <f>IFERROR(VLOOKUP($A1050,nasdaq_yahoo!$A$1:$G$1249,3,FALSE),"NA")</f>
        <v>4975.9301759999998</v>
      </c>
      <c r="CY1050" s="5">
        <f>IFERROR(VLOOKUP($A1050,nasdaq_yahoo!$A$1:$G$1249,4,FALSE),"NA")</f>
        <v>4928.1098629999997</v>
      </c>
      <c r="CZ1050" s="5">
        <f>IFERROR(VLOOKUP($A1050,nasdaq_yahoo!$A$1:$G$1249,5,FALSE),"NA")</f>
        <v>4974.5600590000004</v>
      </c>
      <c r="DA1050" s="6">
        <f>IFERROR(VLOOKUP($A1050,nasdaq_yahoo!$A$1:$G$1249,7,FALSE),"NA")</f>
        <v>1729750000</v>
      </c>
      <c r="DB1050" s="5">
        <f>IFERROR(VLOOKUP($A1050,USEPUINDXD!$A$1:$B$1827,2,FALSE),"NA")</f>
        <v>43.26</v>
      </c>
    </row>
    <row r="1051" spans="1:106">
      <c r="A1051" s="1">
        <v>42102</v>
      </c>
      <c r="B1051">
        <v>253.06</v>
      </c>
      <c r="C1051">
        <v>253.85</v>
      </c>
      <c r="D1051">
        <v>244.22</v>
      </c>
      <c r="E1051">
        <v>245.02</v>
      </c>
      <c r="F1051">
        <v>30086400</v>
      </c>
      <c r="G1051">
        <v>3550390000</v>
      </c>
      <c r="H1051">
        <v>3.77</v>
      </c>
      <c r="I1051">
        <v>3.86</v>
      </c>
      <c r="J1051">
        <v>3.55</v>
      </c>
      <c r="K1051">
        <v>3.68</v>
      </c>
      <c r="L1051">
        <v>144498</v>
      </c>
      <c r="M1051">
        <v>19854100</v>
      </c>
      <c r="N1051" t="s">
        <v>85</v>
      </c>
      <c r="O1051" t="s">
        <v>85</v>
      </c>
      <c r="P1051" t="s">
        <v>85</v>
      </c>
      <c r="Q1051" t="s">
        <v>85</v>
      </c>
      <c r="R1051" t="s">
        <v>85</v>
      </c>
      <c r="S1051" t="s">
        <v>85</v>
      </c>
      <c r="T1051" t="s">
        <v>85</v>
      </c>
      <c r="U1051" t="s">
        <v>85</v>
      </c>
      <c r="V1051" t="s">
        <v>85</v>
      </c>
      <c r="W1051" t="s">
        <v>85</v>
      </c>
      <c r="X1051" t="s">
        <v>85</v>
      </c>
      <c r="Y1051" t="s">
        <v>85</v>
      </c>
      <c r="Z1051">
        <v>1.67</v>
      </c>
      <c r="AA1051">
        <v>1.68</v>
      </c>
      <c r="AB1051">
        <v>1.62</v>
      </c>
      <c r="AC1051">
        <v>1.63</v>
      </c>
      <c r="AD1051">
        <v>1479550</v>
      </c>
      <c r="AE1051">
        <v>63336300</v>
      </c>
      <c r="AF1051">
        <v>0.818747</v>
      </c>
      <c r="AG1051">
        <v>0.84353500000000003</v>
      </c>
      <c r="AH1051">
        <v>0.724638</v>
      </c>
      <c r="AI1051">
        <v>0.75519199999999997</v>
      </c>
      <c r="AJ1051">
        <v>33421</v>
      </c>
      <c r="AK1051">
        <v>5803160</v>
      </c>
      <c r="AL1051">
        <v>2.4499999999999999E-4</v>
      </c>
      <c r="AM1051">
        <v>2.5900000000000001E-4</v>
      </c>
      <c r="AN1051">
        <v>2.23E-4</v>
      </c>
      <c r="AO1051">
        <v>2.2800000000000001E-4</v>
      </c>
      <c r="AP1051">
        <v>6933</v>
      </c>
      <c r="AQ1051">
        <v>2209250</v>
      </c>
      <c r="AR1051" t="s">
        <v>85</v>
      </c>
      <c r="AS1051" t="s">
        <v>85</v>
      </c>
      <c r="AT1051" t="s">
        <v>85</v>
      </c>
      <c r="AU1051" t="s">
        <v>85</v>
      </c>
      <c r="AV1051" t="s">
        <v>85</v>
      </c>
      <c r="AW1051" t="s">
        <v>85</v>
      </c>
      <c r="AX1051" t="s">
        <v>85</v>
      </c>
      <c r="AY1051" t="s">
        <v>85</v>
      </c>
      <c r="AZ1051" t="s">
        <v>85</v>
      </c>
      <c r="BA1051" t="s">
        <v>85</v>
      </c>
      <c r="BB1051" t="s">
        <v>85</v>
      </c>
      <c r="BC1051" t="s">
        <v>85</v>
      </c>
      <c r="BD1051" t="s">
        <v>85</v>
      </c>
      <c r="BE1051" t="s">
        <v>85</v>
      </c>
      <c r="BF1051" t="s">
        <v>85</v>
      </c>
      <c r="BG1051" t="s">
        <v>85</v>
      </c>
      <c r="BH1051" t="s">
        <v>85</v>
      </c>
      <c r="BI1051" t="s">
        <v>85</v>
      </c>
      <c r="BJ1051" t="s">
        <v>85</v>
      </c>
      <c r="BK1051" t="s">
        <v>85</v>
      </c>
      <c r="BL1051" t="s">
        <v>85</v>
      </c>
      <c r="BM1051" t="s">
        <v>85</v>
      </c>
      <c r="BN1051" t="s">
        <v>85</v>
      </c>
      <c r="BO1051" t="s">
        <v>85</v>
      </c>
      <c r="BP1051">
        <v>9.0670000000000004E-3</v>
      </c>
      <c r="BQ1051">
        <v>9.2689999999999995E-3</v>
      </c>
      <c r="BR1051">
        <v>9.0620000000000006E-3</v>
      </c>
      <c r="BS1051">
        <v>9.1979999999999996E-3</v>
      </c>
      <c r="BT1051">
        <v>940998</v>
      </c>
      <c r="BU1051">
        <v>289321000</v>
      </c>
      <c r="BV1051" t="s">
        <v>85</v>
      </c>
      <c r="BW1051" t="s">
        <v>85</v>
      </c>
      <c r="BX1051" t="s">
        <v>85</v>
      </c>
      <c r="BY1051" t="s">
        <v>85</v>
      </c>
      <c r="BZ1051" t="s">
        <v>85</v>
      </c>
      <c r="CA1051" t="s">
        <v>85</v>
      </c>
      <c r="CB1051" t="s">
        <v>85</v>
      </c>
      <c r="CC1051" t="s">
        <v>85</v>
      </c>
      <c r="CD1051" t="s">
        <v>85</v>
      </c>
      <c r="CE1051" t="s">
        <v>85</v>
      </c>
      <c r="CF1051" t="s">
        <v>85</v>
      </c>
      <c r="CG1051" t="s">
        <v>85</v>
      </c>
      <c r="CH1051">
        <f>IFERROR(VLOOKUP($A1051,vix_cboe!$A$1:$E4643,2,FALSE),"NA")</f>
        <v>14.59</v>
      </c>
      <c r="CI1051">
        <f>IFERROR(VLOOKUP($A1051,vix_cboe!$A$1:$E4643,3,FALSE),"NA")</f>
        <v>14.77</v>
      </c>
      <c r="CJ1051">
        <f>IFERROR(VLOOKUP($A1051,vix_cboe!$A$1:$E4643,4,FALSE),"NA")</f>
        <v>13.75</v>
      </c>
      <c r="CK1051">
        <f>IFERROR(VLOOKUP($A1051,vix_cboe!$A$1:$E4643,5,FALSE),"NA")</f>
        <v>13.98</v>
      </c>
      <c r="CL1051" s="5">
        <f>IFERROR(VLOOKUP($A1051,gold_gold.org!$A$1:$G$10247,2,FALSE),"NA")</f>
        <v>1207.25</v>
      </c>
      <c r="CM1051" s="5">
        <f>IFERROR(VLOOKUP($A1051,gold_gold.org!$A$1:$G$10247,3,FALSE),"NA")</f>
        <v>1118.70532</v>
      </c>
      <c r="CN1051" s="5">
        <f>IFERROR(VLOOKUP($A1051,gold_gold.org!$A$1:$G$10247,4,FALSE),"NA")</f>
        <v>144833.76555000001</v>
      </c>
      <c r="CO1051" s="5">
        <f>IFERROR(VLOOKUP($A1051,gold_gold.org!$A$1:$G$10247,5,FALSE),"NA")</f>
        <v>809.12210000000005</v>
      </c>
      <c r="CP1051">
        <f>IFERROR(VLOOKUP($A1051,crude_oil_eia!$A$1:$C$8255,2,FALSE),"NA")</f>
        <v>50.44</v>
      </c>
      <c r="CQ1051">
        <f>IFERROR(VLOOKUP($A1051,crude_oil_eia!$A$1:$C$8255,3,FALSE),"NA")</f>
        <v>56.42</v>
      </c>
      <c r="CR1051">
        <f>IFERROR(VLOOKUP($A1051,dji_yahoo!$A$1:$G$1214,2,FALSE),"NA")</f>
        <v>17877.619140999999</v>
      </c>
      <c r="CS1051">
        <f>IFERROR(VLOOKUP($A1051,dji_yahoo!$A$1:$G$1214,3,FALSE),"NA")</f>
        <v>17976.199218999998</v>
      </c>
      <c r="CT1051">
        <f>IFERROR(VLOOKUP($A1051,dji_yahoo!$A$1:$G$1214,4,FALSE),"NA")</f>
        <v>17822.230468999998</v>
      </c>
      <c r="CU1051">
        <f>IFERROR(VLOOKUP($A1051,dji_yahoo!$A$1:$G$1214,5,FALSE),"NA")</f>
        <v>17902.509765999999</v>
      </c>
      <c r="CV1051">
        <f>IFERROR(VLOOKUP($A1051,dji_yahoo!$A$1:$G$1214,7,FALSE),"NA")</f>
        <v>76820000</v>
      </c>
      <c r="CW1051" s="5">
        <f>IFERROR(VLOOKUP($A1051,nasdaq_yahoo!$A$1:$G$1249,2,FALSE),"NA")</f>
        <v>4914.1499020000001</v>
      </c>
      <c r="CX1051" s="5">
        <f>IFERROR(VLOOKUP($A1051,nasdaq_yahoo!$A$1:$G$1249,3,FALSE),"NA")</f>
        <v>4956.7202150000003</v>
      </c>
      <c r="CY1051" s="5">
        <f>IFERROR(VLOOKUP($A1051,nasdaq_yahoo!$A$1:$G$1249,4,FALSE),"NA")</f>
        <v>4914.1499020000001</v>
      </c>
      <c r="CZ1051" s="5">
        <f>IFERROR(VLOOKUP($A1051,nasdaq_yahoo!$A$1:$G$1249,5,FALSE),"NA")</f>
        <v>4950.8198240000002</v>
      </c>
      <c r="DA1051" s="6">
        <f>IFERROR(VLOOKUP($A1051,nasdaq_yahoo!$A$1:$G$1249,7,FALSE),"NA")</f>
        <v>1714210000</v>
      </c>
      <c r="DB1051" s="5">
        <f>IFERROR(VLOOKUP($A1051,USEPUINDXD!$A$1:$B$1827,2,FALSE),"NA")</f>
        <v>55.11</v>
      </c>
    </row>
    <row r="1052" spans="1:106">
      <c r="A1052" s="1">
        <v>42101</v>
      </c>
      <c r="B1052">
        <v>255.27</v>
      </c>
      <c r="C1052">
        <v>255.81</v>
      </c>
      <c r="D1052">
        <v>252.21</v>
      </c>
      <c r="E1052">
        <v>253.18</v>
      </c>
      <c r="F1052">
        <v>18467400</v>
      </c>
      <c r="G1052">
        <v>3580410000</v>
      </c>
      <c r="H1052">
        <v>4.09</v>
      </c>
      <c r="I1052">
        <v>4.12</v>
      </c>
      <c r="J1052">
        <v>3.72</v>
      </c>
      <c r="K1052">
        <v>3.78</v>
      </c>
      <c r="L1052">
        <v>205259</v>
      </c>
      <c r="M1052">
        <v>21522900</v>
      </c>
      <c r="N1052" t="s">
        <v>85</v>
      </c>
      <c r="O1052" t="s">
        <v>85</v>
      </c>
      <c r="P1052" t="s">
        <v>85</v>
      </c>
      <c r="Q1052" t="s">
        <v>85</v>
      </c>
      <c r="R1052" t="s">
        <v>85</v>
      </c>
      <c r="S1052" t="s">
        <v>85</v>
      </c>
      <c r="T1052" t="s">
        <v>85</v>
      </c>
      <c r="U1052" t="s">
        <v>85</v>
      </c>
      <c r="V1052" t="s">
        <v>85</v>
      </c>
      <c r="W1052" t="s">
        <v>85</v>
      </c>
      <c r="X1052" t="s">
        <v>85</v>
      </c>
      <c r="Y1052" t="s">
        <v>85</v>
      </c>
      <c r="Z1052">
        <v>1.69</v>
      </c>
      <c r="AA1052">
        <v>1.69</v>
      </c>
      <c r="AB1052">
        <v>1.67</v>
      </c>
      <c r="AC1052">
        <v>1.67</v>
      </c>
      <c r="AD1052">
        <v>898271</v>
      </c>
      <c r="AE1052">
        <v>63958900</v>
      </c>
      <c r="AF1052">
        <v>0.788578</v>
      </c>
      <c r="AG1052">
        <v>0.83330199999999999</v>
      </c>
      <c r="AH1052">
        <v>0.715785</v>
      </c>
      <c r="AI1052">
        <v>0.83330199999999999</v>
      </c>
      <c r="AJ1052">
        <v>95347</v>
      </c>
      <c r="AK1052">
        <v>5576860</v>
      </c>
      <c r="AL1052">
        <v>2.8800000000000001E-4</v>
      </c>
      <c r="AM1052">
        <v>2.8800000000000001E-4</v>
      </c>
      <c r="AN1052">
        <v>2.34E-4</v>
      </c>
      <c r="AO1052">
        <v>2.41E-4</v>
      </c>
      <c r="AP1052">
        <v>14437</v>
      </c>
      <c r="AQ1052">
        <v>2596140</v>
      </c>
      <c r="AR1052" t="s">
        <v>85</v>
      </c>
      <c r="AS1052" t="s">
        <v>85</v>
      </c>
      <c r="AT1052" t="s">
        <v>85</v>
      </c>
      <c r="AU1052" t="s">
        <v>85</v>
      </c>
      <c r="AV1052" t="s">
        <v>85</v>
      </c>
      <c r="AW1052" t="s">
        <v>85</v>
      </c>
      <c r="AX1052" t="s">
        <v>85</v>
      </c>
      <c r="AY1052" t="s">
        <v>85</v>
      </c>
      <c r="AZ1052" t="s">
        <v>85</v>
      </c>
      <c r="BA1052" t="s">
        <v>85</v>
      </c>
      <c r="BB1052" t="s">
        <v>85</v>
      </c>
      <c r="BC1052" t="s">
        <v>85</v>
      </c>
      <c r="BD1052" t="s">
        <v>85</v>
      </c>
      <c r="BE1052" t="s">
        <v>85</v>
      </c>
      <c r="BF1052" t="s">
        <v>85</v>
      </c>
      <c r="BG1052" t="s">
        <v>85</v>
      </c>
      <c r="BH1052" t="s">
        <v>85</v>
      </c>
      <c r="BI1052" t="s">
        <v>85</v>
      </c>
      <c r="BJ1052" t="s">
        <v>85</v>
      </c>
      <c r="BK1052" t="s">
        <v>85</v>
      </c>
      <c r="BL1052" t="s">
        <v>85</v>
      </c>
      <c r="BM1052" t="s">
        <v>85</v>
      </c>
      <c r="BN1052" t="s">
        <v>85</v>
      </c>
      <c r="BO1052" t="s">
        <v>85</v>
      </c>
      <c r="BP1052">
        <v>8.7749999999999998E-3</v>
      </c>
      <c r="BQ1052">
        <v>9.0799999999999995E-3</v>
      </c>
      <c r="BR1052">
        <v>8.7740000000000005E-3</v>
      </c>
      <c r="BS1052">
        <v>9.0709999999999992E-3</v>
      </c>
      <c r="BT1052">
        <v>1145350</v>
      </c>
      <c r="BU1052">
        <v>280003000</v>
      </c>
      <c r="BV1052" t="s">
        <v>85</v>
      </c>
      <c r="BW1052" t="s">
        <v>85</v>
      </c>
      <c r="BX1052" t="s">
        <v>85</v>
      </c>
      <c r="BY1052" t="s">
        <v>85</v>
      </c>
      <c r="BZ1052" t="s">
        <v>85</v>
      </c>
      <c r="CA1052" t="s">
        <v>85</v>
      </c>
      <c r="CB1052" t="s">
        <v>85</v>
      </c>
      <c r="CC1052" t="s">
        <v>85</v>
      </c>
      <c r="CD1052" t="s">
        <v>85</v>
      </c>
      <c r="CE1052" t="s">
        <v>85</v>
      </c>
      <c r="CF1052" t="s">
        <v>85</v>
      </c>
      <c r="CG1052" t="s">
        <v>85</v>
      </c>
      <c r="CH1052">
        <f>IFERROR(VLOOKUP($A1052,vix_cboe!$A$1:$E4644,2,FALSE),"NA")</f>
        <v>14.57</v>
      </c>
      <c r="CI1052">
        <f>IFERROR(VLOOKUP($A1052,vix_cboe!$A$1:$E4644,3,FALSE),"NA")</f>
        <v>14.81</v>
      </c>
      <c r="CJ1052">
        <f>IFERROR(VLOOKUP($A1052,vix_cboe!$A$1:$E4644,4,FALSE),"NA")</f>
        <v>14.01</v>
      </c>
      <c r="CK1052">
        <f>IFERROR(VLOOKUP($A1052,vix_cboe!$A$1:$E4644,5,FALSE),"NA")</f>
        <v>14.78</v>
      </c>
      <c r="CL1052" s="5">
        <f>IFERROR(VLOOKUP($A1052,gold_gold.org!$A$1:$G$10247,2,FALSE),"NA")</f>
        <v>1211</v>
      </c>
      <c r="CM1052" s="5">
        <f>IFERROR(VLOOKUP($A1052,gold_gold.org!$A$1:$G$10247,3,FALSE),"NA")</f>
        <v>1115.05087</v>
      </c>
      <c r="CN1052" s="5">
        <f>IFERROR(VLOOKUP($A1052,gold_gold.org!$A$1:$G$10247,4,FALSE),"NA")</f>
        <v>145701.44948000001</v>
      </c>
      <c r="CO1052" s="5">
        <f>IFERROR(VLOOKUP($A1052,gold_gold.org!$A$1:$G$10247,5,FALSE),"NA")</f>
        <v>814.17286999999999</v>
      </c>
      <c r="CP1052">
        <f>IFERROR(VLOOKUP($A1052,crude_oil_eia!$A$1:$C$8255,2,FALSE),"NA")</f>
        <v>53.95</v>
      </c>
      <c r="CQ1052">
        <f>IFERROR(VLOOKUP($A1052,crude_oil_eia!$A$1:$C$8255,3,FALSE),"NA")</f>
        <v>57.55</v>
      </c>
      <c r="CR1052">
        <f>IFERROR(VLOOKUP($A1052,dji_yahoo!$A$1:$G$1214,2,FALSE),"NA")</f>
        <v>17884.320313</v>
      </c>
      <c r="CS1052">
        <f>IFERROR(VLOOKUP($A1052,dji_yahoo!$A$1:$G$1214,3,FALSE),"NA")</f>
        <v>17983.119140999999</v>
      </c>
      <c r="CT1052">
        <f>IFERROR(VLOOKUP($A1052,dji_yahoo!$A$1:$G$1214,4,FALSE),"NA")</f>
        <v>17871.210938</v>
      </c>
      <c r="CU1052">
        <f>IFERROR(VLOOKUP($A1052,dji_yahoo!$A$1:$G$1214,5,FALSE),"NA")</f>
        <v>17875.419922000001</v>
      </c>
      <c r="CV1052">
        <f>IFERROR(VLOOKUP($A1052,dji_yahoo!$A$1:$G$1214,7,FALSE),"NA")</f>
        <v>72150000</v>
      </c>
      <c r="CW1052" s="5">
        <f>IFERROR(VLOOKUP($A1052,nasdaq_yahoo!$A$1:$G$1249,2,FALSE),"NA")</f>
        <v>4917.5</v>
      </c>
      <c r="CX1052" s="5">
        <f>IFERROR(VLOOKUP($A1052,nasdaq_yahoo!$A$1:$G$1249,3,FALSE),"NA")</f>
        <v>4948.8798829999996</v>
      </c>
      <c r="CY1052" s="5">
        <f>IFERROR(VLOOKUP($A1052,nasdaq_yahoo!$A$1:$G$1249,4,FALSE),"NA")</f>
        <v>4909.7700199999999</v>
      </c>
      <c r="CZ1052" s="5">
        <f>IFERROR(VLOOKUP($A1052,nasdaq_yahoo!$A$1:$G$1249,5,FALSE),"NA")</f>
        <v>4910.2299800000001</v>
      </c>
      <c r="DA1052" s="6">
        <f>IFERROR(VLOOKUP($A1052,nasdaq_yahoo!$A$1:$G$1249,7,FALSE),"NA")</f>
        <v>1572940000</v>
      </c>
      <c r="DB1052" s="5">
        <f>IFERROR(VLOOKUP($A1052,USEPUINDXD!$A$1:$B$1827,2,FALSE),"NA")</f>
        <v>77.069999999999993</v>
      </c>
    </row>
    <row r="1053" spans="1:106">
      <c r="A1053" s="1">
        <v>42100</v>
      </c>
      <c r="B1053">
        <v>260.72000000000003</v>
      </c>
      <c r="C1053">
        <v>261.8</v>
      </c>
      <c r="D1053">
        <v>254.57</v>
      </c>
      <c r="E1053">
        <v>255.49</v>
      </c>
      <c r="F1053">
        <v>20034200</v>
      </c>
      <c r="G1053">
        <v>3655990000</v>
      </c>
      <c r="H1053">
        <v>4.17</v>
      </c>
      <c r="I1053">
        <v>4.2300000000000004</v>
      </c>
      <c r="J1053">
        <v>4.03</v>
      </c>
      <c r="K1053">
        <v>4.09</v>
      </c>
      <c r="L1053">
        <v>115405</v>
      </c>
      <c r="M1053">
        <v>21906600</v>
      </c>
      <c r="N1053" t="s">
        <v>85</v>
      </c>
      <c r="O1053" t="s">
        <v>85</v>
      </c>
      <c r="P1053" t="s">
        <v>85</v>
      </c>
      <c r="Q1053" t="s">
        <v>85</v>
      </c>
      <c r="R1053" t="s">
        <v>85</v>
      </c>
      <c r="S1053" t="s">
        <v>85</v>
      </c>
      <c r="T1053" t="s">
        <v>85</v>
      </c>
      <c r="U1053" t="s">
        <v>85</v>
      </c>
      <c r="V1053" t="s">
        <v>85</v>
      </c>
      <c r="W1053" t="s">
        <v>85</v>
      </c>
      <c r="X1053" t="s">
        <v>85</v>
      </c>
      <c r="Y1053" t="s">
        <v>85</v>
      </c>
      <c r="Z1053">
        <v>1.7</v>
      </c>
      <c r="AA1053">
        <v>1.72</v>
      </c>
      <c r="AB1053">
        <v>1.67</v>
      </c>
      <c r="AC1053">
        <v>1.69</v>
      </c>
      <c r="AD1053">
        <v>1077700</v>
      </c>
      <c r="AE1053">
        <v>64505900</v>
      </c>
      <c r="AF1053">
        <v>0.87768500000000005</v>
      </c>
      <c r="AG1053">
        <v>0.91422700000000001</v>
      </c>
      <c r="AH1053">
        <v>0.76297199999999998</v>
      </c>
      <c r="AI1053">
        <v>0.78946300000000003</v>
      </c>
      <c r="AJ1053">
        <v>38051</v>
      </c>
      <c r="AK1053">
        <v>6193760</v>
      </c>
      <c r="AL1053">
        <v>2.32E-4</v>
      </c>
      <c r="AM1053">
        <v>2.99E-4</v>
      </c>
      <c r="AN1053">
        <v>2.2900000000000001E-4</v>
      </c>
      <c r="AO1053">
        <v>2.8899999999999998E-4</v>
      </c>
      <c r="AP1053">
        <v>22512</v>
      </c>
      <c r="AQ1053">
        <v>2088380</v>
      </c>
      <c r="AR1053" t="s">
        <v>85</v>
      </c>
      <c r="AS1053" t="s">
        <v>85</v>
      </c>
      <c r="AT1053" t="s">
        <v>85</v>
      </c>
      <c r="AU1053" t="s">
        <v>85</v>
      </c>
      <c r="AV1053" t="s">
        <v>85</v>
      </c>
      <c r="AW1053" t="s">
        <v>85</v>
      </c>
      <c r="AX1053" t="s">
        <v>85</v>
      </c>
      <c r="AY1053" t="s">
        <v>85</v>
      </c>
      <c r="AZ1053" t="s">
        <v>85</v>
      </c>
      <c r="BA1053" t="s">
        <v>85</v>
      </c>
      <c r="BB1053" t="s">
        <v>85</v>
      </c>
      <c r="BC1053" t="s">
        <v>85</v>
      </c>
      <c r="BD1053" t="s">
        <v>85</v>
      </c>
      <c r="BE1053" t="s">
        <v>85</v>
      </c>
      <c r="BF1053" t="s">
        <v>85</v>
      </c>
      <c r="BG1053" t="s">
        <v>85</v>
      </c>
      <c r="BH1053" t="s">
        <v>85</v>
      </c>
      <c r="BI1053" t="s">
        <v>85</v>
      </c>
      <c r="BJ1053" t="s">
        <v>85</v>
      </c>
      <c r="BK1053" t="s">
        <v>85</v>
      </c>
      <c r="BL1053" t="s">
        <v>85</v>
      </c>
      <c r="BM1053" t="s">
        <v>85</v>
      </c>
      <c r="BN1053" t="s">
        <v>85</v>
      </c>
      <c r="BO1053" t="s">
        <v>85</v>
      </c>
      <c r="BP1053">
        <v>8.7489999999999998E-3</v>
      </c>
      <c r="BQ1053">
        <v>8.8389999999999996E-3</v>
      </c>
      <c r="BR1053">
        <v>8.7360000000000007E-3</v>
      </c>
      <c r="BS1053">
        <v>8.7860000000000004E-3</v>
      </c>
      <c r="BT1053">
        <v>537916</v>
      </c>
      <c r="BU1053">
        <v>279160000</v>
      </c>
      <c r="BV1053" t="s">
        <v>85</v>
      </c>
      <c r="BW1053" t="s">
        <v>85</v>
      </c>
      <c r="BX1053" t="s">
        <v>85</v>
      </c>
      <c r="BY1053" t="s">
        <v>85</v>
      </c>
      <c r="BZ1053" t="s">
        <v>85</v>
      </c>
      <c r="CA1053" t="s">
        <v>85</v>
      </c>
      <c r="CB1053" t="s">
        <v>85</v>
      </c>
      <c r="CC1053" t="s">
        <v>85</v>
      </c>
      <c r="CD1053" t="s">
        <v>85</v>
      </c>
      <c r="CE1053" t="s">
        <v>85</v>
      </c>
      <c r="CF1053" t="s">
        <v>85</v>
      </c>
      <c r="CG1053" t="s">
        <v>85</v>
      </c>
      <c r="CH1053">
        <f>IFERROR(VLOOKUP($A1053,vix_cboe!$A$1:$E4645,2,FALSE),"NA")</f>
        <v>15.75</v>
      </c>
      <c r="CI1053">
        <f>IFERROR(VLOOKUP($A1053,vix_cboe!$A$1:$E4645,3,FALSE),"NA")</f>
        <v>15.76</v>
      </c>
      <c r="CJ1053">
        <f>IFERROR(VLOOKUP($A1053,vix_cboe!$A$1:$E4645,4,FALSE),"NA")</f>
        <v>14.04</v>
      </c>
      <c r="CK1053">
        <f>IFERROR(VLOOKUP($A1053,vix_cboe!$A$1:$E4645,5,FALSE),"NA")</f>
        <v>14.74</v>
      </c>
      <c r="CL1053" s="5">
        <f>IFERROR(VLOOKUP($A1053,gold_gold.org!$A$1:$G$10247,2,FALSE),"NA")</f>
        <v>1198.5</v>
      </c>
      <c r="CM1053" s="5">
        <f>IFERROR(VLOOKUP($A1053,gold_gold.org!$A$1:$G$10247,3,FALSE),"NA")</f>
        <v>1086.2377100000001</v>
      </c>
      <c r="CN1053" s="5">
        <f>IFERROR(VLOOKUP($A1053,gold_gold.org!$A$1:$G$10247,4,FALSE),"NA")</f>
        <v>142597.52488000001</v>
      </c>
      <c r="CO1053" s="5">
        <f>IFERROR(VLOOKUP($A1053,gold_gold.org!$A$1:$G$10247,5,FALSE),"NA")</f>
        <v>800.25415999999996</v>
      </c>
      <c r="CP1053">
        <f>IFERROR(VLOOKUP($A1053,crude_oil_eia!$A$1:$C$8255,2,FALSE),"NA")</f>
        <v>52.08</v>
      </c>
      <c r="CQ1053">
        <f>IFERROR(VLOOKUP($A1053,crude_oil_eia!$A$1:$C$8255,3,FALSE),"NA")</f>
        <v>55.73</v>
      </c>
      <c r="CR1053">
        <f>IFERROR(VLOOKUP($A1053,dji_yahoo!$A$1:$G$1214,2,FALSE),"NA")</f>
        <v>17755.5</v>
      </c>
      <c r="CS1053">
        <f>IFERROR(VLOOKUP($A1053,dji_yahoo!$A$1:$G$1214,3,FALSE),"NA")</f>
        <v>17941.789063</v>
      </c>
      <c r="CT1053">
        <f>IFERROR(VLOOKUP($A1053,dji_yahoo!$A$1:$G$1214,4,FALSE),"NA")</f>
        <v>17646.800781000002</v>
      </c>
      <c r="CU1053">
        <f>IFERROR(VLOOKUP($A1053,dji_yahoo!$A$1:$G$1214,5,FALSE),"NA")</f>
        <v>17880.849609000001</v>
      </c>
      <c r="CV1053">
        <f>IFERROR(VLOOKUP($A1053,dji_yahoo!$A$1:$G$1214,7,FALSE),"NA")</f>
        <v>100850000</v>
      </c>
      <c r="CW1053" s="5">
        <f>IFERROR(VLOOKUP($A1053,nasdaq_yahoo!$A$1:$G$1249,2,FALSE),"NA")</f>
        <v>4855.9399409999996</v>
      </c>
      <c r="CX1053" s="5">
        <f>IFERROR(VLOOKUP($A1053,nasdaq_yahoo!$A$1:$G$1249,3,FALSE),"NA")</f>
        <v>4929.6201170000004</v>
      </c>
      <c r="CY1053" s="5">
        <f>IFERROR(VLOOKUP($A1053,nasdaq_yahoo!$A$1:$G$1249,4,FALSE),"NA")</f>
        <v>4852.9101559999999</v>
      </c>
      <c r="CZ1053" s="5">
        <f>IFERROR(VLOOKUP($A1053,nasdaq_yahoo!$A$1:$G$1249,5,FALSE),"NA")</f>
        <v>4917.3198240000002</v>
      </c>
      <c r="DA1053" s="6">
        <f>IFERROR(VLOOKUP($A1053,nasdaq_yahoo!$A$1:$G$1249,7,FALSE),"NA")</f>
        <v>1737560000</v>
      </c>
      <c r="DB1053" s="5">
        <f>IFERROR(VLOOKUP($A1053,USEPUINDXD!$A$1:$B$1827,2,FALSE),"NA")</f>
        <v>56.3</v>
      </c>
    </row>
    <row r="1054" spans="1:106">
      <c r="A1054" s="1">
        <v>42099</v>
      </c>
      <c r="B1054">
        <v>253.76</v>
      </c>
      <c r="C1054">
        <v>260.68</v>
      </c>
      <c r="D1054">
        <v>251.94</v>
      </c>
      <c r="E1054">
        <v>260.60000000000002</v>
      </c>
      <c r="F1054">
        <v>19649200</v>
      </c>
      <c r="G1054">
        <v>3557460000</v>
      </c>
      <c r="H1054">
        <v>4.12</v>
      </c>
      <c r="I1054">
        <v>4.21</v>
      </c>
      <c r="J1054">
        <v>3.95</v>
      </c>
      <c r="K1054">
        <v>4.17</v>
      </c>
      <c r="L1054">
        <v>136532</v>
      </c>
      <c r="M1054">
        <v>21661800</v>
      </c>
      <c r="N1054" t="s">
        <v>85</v>
      </c>
      <c r="O1054" t="s">
        <v>85</v>
      </c>
      <c r="P1054" t="s">
        <v>85</v>
      </c>
      <c r="Q1054" t="s">
        <v>85</v>
      </c>
      <c r="R1054" t="s">
        <v>85</v>
      </c>
      <c r="S1054" t="s">
        <v>85</v>
      </c>
      <c r="T1054" t="s">
        <v>85</v>
      </c>
      <c r="U1054" t="s">
        <v>85</v>
      </c>
      <c r="V1054" t="s">
        <v>85</v>
      </c>
      <c r="W1054" t="s">
        <v>85</v>
      </c>
      <c r="X1054" t="s">
        <v>85</v>
      </c>
      <c r="Y1054" t="s">
        <v>85</v>
      </c>
      <c r="Z1054">
        <v>1.68</v>
      </c>
      <c r="AA1054">
        <v>1.71</v>
      </c>
      <c r="AB1054">
        <v>1.68</v>
      </c>
      <c r="AC1054">
        <v>1.7</v>
      </c>
      <c r="AD1054">
        <v>1012920</v>
      </c>
      <c r="AE1054">
        <v>63731100</v>
      </c>
      <c r="AF1054">
        <v>0.85736900000000005</v>
      </c>
      <c r="AG1054">
        <v>0.919018</v>
      </c>
      <c r="AH1054">
        <v>0.72706000000000004</v>
      </c>
      <c r="AI1054">
        <v>0.88373100000000004</v>
      </c>
      <c r="AJ1054">
        <v>143439</v>
      </c>
      <c r="AK1054">
        <v>6037240</v>
      </c>
      <c r="AL1054">
        <v>2.72E-4</v>
      </c>
      <c r="AM1054">
        <v>2.8299999999999999E-4</v>
      </c>
      <c r="AN1054">
        <v>2.1800000000000001E-4</v>
      </c>
      <c r="AO1054">
        <v>2.32E-4</v>
      </c>
      <c r="AP1054">
        <v>26800</v>
      </c>
      <c r="AQ1054">
        <v>2443720</v>
      </c>
      <c r="AR1054" t="s">
        <v>85</v>
      </c>
      <c r="AS1054" t="s">
        <v>85</v>
      </c>
      <c r="AT1054" t="s">
        <v>85</v>
      </c>
      <c r="AU1054" t="s">
        <v>85</v>
      </c>
      <c r="AV1054" t="s">
        <v>85</v>
      </c>
      <c r="AW1054" t="s">
        <v>85</v>
      </c>
      <c r="AX1054" t="s">
        <v>85</v>
      </c>
      <c r="AY1054" t="s">
        <v>85</v>
      </c>
      <c r="AZ1054" t="s">
        <v>85</v>
      </c>
      <c r="BA1054" t="s">
        <v>85</v>
      </c>
      <c r="BB1054" t="s">
        <v>85</v>
      </c>
      <c r="BC1054" t="s">
        <v>85</v>
      </c>
      <c r="BD1054" t="s">
        <v>85</v>
      </c>
      <c r="BE1054" t="s">
        <v>85</v>
      </c>
      <c r="BF1054" t="s">
        <v>85</v>
      </c>
      <c r="BG1054" t="s">
        <v>85</v>
      </c>
      <c r="BH1054" t="s">
        <v>85</v>
      </c>
      <c r="BI1054" t="s">
        <v>85</v>
      </c>
      <c r="BJ1054" t="s">
        <v>85</v>
      </c>
      <c r="BK1054" t="s">
        <v>85</v>
      </c>
      <c r="BL1054" t="s">
        <v>85</v>
      </c>
      <c r="BM1054" t="s">
        <v>85</v>
      </c>
      <c r="BN1054" t="s">
        <v>85</v>
      </c>
      <c r="BO1054" t="s">
        <v>85</v>
      </c>
      <c r="BP1054">
        <v>8.8470000000000007E-3</v>
      </c>
      <c r="BQ1054">
        <v>8.8520000000000005E-3</v>
      </c>
      <c r="BR1054">
        <v>8.7159999999999998E-3</v>
      </c>
      <c r="BS1054">
        <v>8.7390000000000002E-3</v>
      </c>
      <c r="BT1054">
        <v>225068</v>
      </c>
      <c r="BU1054">
        <v>282293000</v>
      </c>
      <c r="BV1054" t="s">
        <v>85</v>
      </c>
      <c r="BW1054" t="s">
        <v>85</v>
      </c>
      <c r="BX1054" t="s">
        <v>85</v>
      </c>
      <c r="BY1054" t="s">
        <v>85</v>
      </c>
      <c r="BZ1054" t="s">
        <v>85</v>
      </c>
      <c r="CA1054" t="s">
        <v>85</v>
      </c>
      <c r="CB1054" t="s">
        <v>85</v>
      </c>
      <c r="CC1054" t="s">
        <v>85</v>
      </c>
      <c r="CD1054" t="s">
        <v>85</v>
      </c>
      <c r="CE1054" t="s">
        <v>85</v>
      </c>
      <c r="CF1054" t="s">
        <v>85</v>
      </c>
      <c r="CG1054" t="s">
        <v>85</v>
      </c>
      <c r="CH1054" t="str">
        <f>IFERROR(VLOOKUP($A1054,vix_cboe!$A$1:$E4646,2,FALSE),"NA")</f>
        <v>NA</v>
      </c>
      <c r="CI1054" t="str">
        <f>IFERROR(VLOOKUP($A1054,vix_cboe!$A$1:$E4646,3,FALSE),"NA")</f>
        <v>NA</v>
      </c>
      <c r="CJ1054" t="str">
        <f>IFERROR(VLOOKUP($A1054,vix_cboe!$A$1:$E4646,4,FALSE),"NA")</f>
        <v>NA</v>
      </c>
      <c r="CK1054" t="str">
        <f>IFERROR(VLOOKUP($A1054,vix_cboe!$A$1:$E4646,5,FALSE),"NA")</f>
        <v>NA</v>
      </c>
      <c r="CL1054" s="5" t="str">
        <f>IFERROR(VLOOKUP($A1054,gold_gold.org!$A$1:$G$10247,2,FALSE),"NA")</f>
        <v>NA</v>
      </c>
      <c r="CM1054" s="5" t="str">
        <f>IFERROR(VLOOKUP($A1054,gold_gold.org!$A$1:$G$10247,3,FALSE),"NA")</f>
        <v>NA</v>
      </c>
      <c r="CN1054" s="5" t="str">
        <f>IFERROR(VLOOKUP($A1054,gold_gold.org!$A$1:$G$10247,4,FALSE),"NA")</f>
        <v>NA</v>
      </c>
      <c r="CO1054" s="5" t="str">
        <f>IFERROR(VLOOKUP($A1054,gold_gold.org!$A$1:$G$10247,5,FALSE),"NA")</f>
        <v>NA</v>
      </c>
      <c r="CP1054" t="str">
        <f>IFERROR(VLOOKUP($A1054,crude_oil_eia!$A$1:$C$8255,2,FALSE),"NA")</f>
        <v>NA</v>
      </c>
      <c r="CQ1054" t="str">
        <f>IFERROR(VLOOKUP($A1054,crude_oil_eia!$A$1:$C$8255,3,FALSE),"NA")</f>
        <v>NA</v>
      </c>
      <c r="CR1054" t="str">
        <f>IFERROR(VLOOKUP($A1054,dji_yahoo!$A$1:$G$1214,2,FALSE),"NA")</f>
        <v>NA</v>
      </c>
      <c r="CS1054" t="str">
        <f>IFERROR(VLOOKUP($A1054,dji_yahoo!$A$1:$G$1214,3,FALSE),"NA")</f>
        <v>NA</v>
      </c>
      <c r="CT1054" t="str">
        <f>IFERROR(VLOOKUP($A1054,dji_yahoo!$A$1:$G$1214,4,FALSE),"NA")</f>
        <v>NA</v>
      </c>
      <c r="CU1054" t="str">
        <f>IFERROR(VLOOKUP($A1054,dji_yahoo!$A$1:$G$1214,5,FALSE),"NA")</f>
        <v>NA</v>
      </c>
      <c r="CV1054" t="str">
        <f>IFERROR(VLOOKUP($A1054,dji_yahoo!$A$1:$G$1214,7,FALSE),"NA")</f>
        <v>NA</v>
      </c>
      <c r="CW1054" s="5" t="str">
        <f>IFERROR(VLOOKUP($A1054,nasdaq_yahoo!$A$1:$G$1249,2,FALSE),"NA")</f>
        <v>NA</v>
      </c>
      <c r="CX1054" s="5" t="str">
        <f>IFERROR(VLOOKUP($A1054,nasdaq_yahoo!$A$1:$G$1249,3,FALSE),"NA")</f>
        <v>NA</v>
      </c>
      <c r="CY1054" s="5" t="str">
        <f>IFERROR(VLOOKUP($A1054,nasdaq_yahoo!$A$1:$G$1249,4,FALSE),"NA")</f>
        <v>NA</v>
      </c>
      <c r="CZ1054" s="5" t="str">
        <f>IFERROR(VLOOKUP($A1054,nasdaq_yahoo!$A$1:$G$1249,5,FALSE),"NA")</f>
        <v>NA</v>
      </c>
      <c r="DA1054" s="6" t="str">
        <f>IFERROR(VLOOKUP($A1054,nasdaq_yahoo!$A$1:$G$1249,7,FALSE),"NA")</f>
        <v>NA</v>
      </c>
      <c r="DB1054" s="5">
        <f>IFERROR(VLOOKUP($A1054,USEPUINDXD!$A$1:$B$1827,2,FALSE),"NA")</f>
        <v>106.94</v>
      </c>
    </row>
    <row r="1055" spans="1:106">
      <c r="A1055" s="1">
        <v>42098</v>
      </c>
      <c r="B1055">
        <v>254.29</v>
      </c>
      <c r="C1055">
        <v>255.26</v>
      </c>
      <c r="D1055">
        <v>251.1</v>
      </c>
      <c r="E1055">
        <v>253.7</v>
      </c>
      <c r="F1055">
        <v>12493500</v>
      </c>
      <c r="G1055">
        <v>3563920000</v>
      </c>
      <c r="H1055">
        <v>4.3600000000000003</v>
      </c>
      <c r="I1055">
        <v>4.37</v>
      </c>
      <c r="J1055">
        <v>3.95</v>
      </c>
      <c r="K1055">
        <v>4.13</v>
      </c>
      <c r="L1055">
        <v>185199</v>
      </c>
      <c r="M1055">
        <v>22879800</v>
      </c>
      <c r="N1055" t="s">
        <v>85</v>
      </c>
      <c r="O1055" t="s">
        <v>85</v>
      </c>
      <c r="P1055" t="s">
        <v>85</v>
      </c>
      <c r="Q1055" t="s">
        <v>85</v>
      </c>
      <c r="R1055" t="s">
        <v>85</v>
      </c>
      <c r="S1055" t="s">
        <v>85</v>
      </c>
      <c r="T1055" t="s">
        <v>85</v>
      </c>
      <c r="U1055" t="s">
        <v>85</v>
      </c>
      <c r="V1055" t="s">
        <v>85</v>
      </c>
      <c r="W1055" t="s">
        <v>85</v>
      </c>
      <c r="X1055" t="s">
        <v>85</v>
      </c>
      <c r="Y1055" t="s">
        <v>85</v>
      </c>
      <c r="Z1055">
        <v>1.7</v>
      </c>
      <c r="AA1055">
        <v>1.7</v>
      </c>
      <c r="AB1055">
        <v>1.67</v>
      </c>
      <c r="AC1055">
        <v>1.69</v>
      </c>
      <c r="AD1055">
        <v>794158</v>
      </c>
      <c r="AE1055">
        <v>64337500</v>
      </c>
      <c r="AF1055">
        <v>0.94024300000000005</v>
      </c>
      <c r="AG1055">
        <v>0.99130399999999996</v>
      </c>
      <c r="AH1055">
        <v>0.71498499999999998</v>
      </c>
      <c r="AI1055">
        <v>0.85929</v>
      </c>
      <c r="AJ1055">
        <v>128977</v>
      </c>
      <c r="AK1055">
        <v>6606150</v>
      </c>
      <c r="AL1055">
        <v>3.1E-4</v>
      </c>
      <c r="AM1055">
        <v>3.1799999999999998E-4</v>
      </c>
      <c r="AN1055">
        <v>2.5099999999999998E-4</v>
      </c>
      <c r="AO1055">
        <v>2.7700000000000001E-4</v>
      </c>
      <c r="AP1055">
        <v>23550</v>
      </c>
      <c r="AQ1055">
        <v>2792120</v>
      </c>
      <c r="AR1055" t="s">
        <v>85</v>
      </c>
      <c r="AS1055" t="s">
        <v>85</v>
      </c>
      <c r="AT1055" t="s">
        <v>85</v>
      </c>
      <c r="AU1055" t="s">
        <v>85</v>
      </c>
      <c r="AV1055" t="s">
        <v>85</v>
      </c>
      <c r="AW1055" t="s">
        <v>85</v>
      </c>
      <c r="AX1055" t="s">
        <v>85</v>
      </c>
      <c r="AY1055" t="s">
        <v>85</v>
      </c>
      <c r="AZ1055" t="s">
        <v>85</v>
      </c>
      <c r="BA1055" t="s">
        <v>85</v>
      </c>
      <c r="BB1055" t="s">
        <v>85</v>
      </c>
      <c r="BC1055" t="s">
        <v>85</v>
      </c>
      <c r="BD1055" t="s">
        <v>85</v>
      </c>
      <c r="BE1055" t="s">
        <v>85</v>
      </c>
      <c r="BF1055" t="s">
        <v>85</v>
      </c>
      <c r="BG1055" t="s">
        <v>85</v>
      </c>
      <c r="BH1055" t="s">
        <v>85</v>
      </c>
      <c r="BI1055" t="s">
        <v>85</v>
      </c>
      <c r="BJ1055" t="s">
        <v>85</v>
      </c>
      <c r="BK1055" t="s">
        <v>85</v>
      </c>
      <c r="BL1055" t="s">
        <v>85</v>
      </c>
      <c r="BM1055" t="s">
        <v>85</v>
      </c>
      <c r="BN1055" t="s">
        <v>85</v>
      </c>
      <c r="BO1055" t="s">
        <v>85</v>
      </c>
      <c r="BP1055">
        <v>8.7170000000000008E-3</v>
      </c>
      <c r="BQ1055">
        <v>8.9669999999999993E-3</v>
      </c>
      <c r="BR1055">
        <v>8.7139999999999995E-3</v>
      </c>
      <c r="BS1055">
        <v>8.8439999999999994E-3</v>
      </c>
      <c r="BT1055">
        <v>302715</v>
      </c>
      <c r="BU1055">
        <v>278134000</v>
      </c>
      <c r="BV1055" t="s">
        <v>85</v>
      </c>
      <c r="BW1055" t="s">
        <v>85</v>
      </c>
      <c r="BX1055" t="s">
        <v>85</v>
      </c>
      <c r="BY1055" t="s">
        <v>85</v>
      </c>
      <c r="BZ1055" t="s">
        <v>85</v>
      </c>
      <c r="CA1055" t="s">
        <v>85</v>
      </c>
      <c r="CB1055" t="s">
        <v>85</v>
      </c>
      <c r="CC1055" t="s">
        <v>85</v>
      </c>
      <c r="CD1055" t="s">
        <v>85</v>
      </c>
      <c r="CE1055" t="s">
        <v>85</v>
      </c>
      <c r="CF1055" t="s">
        <v>85</v>
      </c>
      <c r="CG1055" t="s">
        <v>85</v>
      </c>
      <c r="CH1055" t="str">
        <f>IFERROR(VLOOKUP($A1055,vix_cboe!$A$1:$E4647,2,FALSE),"NA")</f>
        <v>NA</v>
      </c>
      <c r="CI1055" t="str">
        <f>IFERROR(VLOOKUP($A1055,vix_cboe!$A$1:$E4647,3,FALSE),"NA")</f>
        <v>NA</v>
      </c>
      <c r="CJ1055" t="str">
        <f>IFERROR(VLOOKUP($A1055,vix_cboe!$A$1:$E4647,4,FALSE),"NA")</f>
        <v>NA</v>
      </c>
      <c r="CK1055" t="str">
        <f>IFERROR(VLOOKUP($A1055,vix_cboe!$A$1:$E4647,5,FALSE),"NA")</f>
        <v>NA</v>
      </c>
      <c r="CL1055" s="5" t="str">
        <f>IFERROR(VLOOKUP($A1055,gold_gold.org!$A$1:$G$10247,2,FALSE),"NA")</f>
        <v>NA</v>
      </c>
      <c r="CM1055" s="5" t="str">
        <f>IFERROR(VLOOKUP($A1055,gold_gold.org!$A$1:$G$10247,3,FALSE),"NA")</f>
        <v>NA</v>
      </c>
      <c r="CN1055" s="5" t="str">
        <f>IFERROR(VLOOKUP($A1055,gold_gold.org!$A$1:$G$10247,4,FALSE),"NA")</f>
        <v>NA</v>
      </c>
      <c r="CO1055" s="5" t="str">
        <f>IFERROR(VLOOKUP($A1055,gold_gold.org!$A$1:$G$10247,5,FALSE),"NA")</f>
        <v>NA</v>
      </c>
      <c r="CP1055" t="str">
        <f>IFERROR(VLOOKUP($A1055,crude_oil_eia!$A$1:$C$8255,2,FALSE),"NA")</f>
        <v>NA</v>
      </c>
      <c r="CQ1055" t="str">
        <f>IFERROR(VLOOKUP($A1055,crude_oil_eia!$A$1:$C$8255,3,FALSE),"NA")</f>
        <v>NA</v>
      </c>
      <c r="CR1055" t="str">
        <f>IFERROR(VLOOKUP($A1055,dji_yahoo!$A$1:$G$1214,2,FALSE),"NA")</f>
        <v>NA</v>
      </c>
      <c r="CS1055" t="str">
        <f>IFERROR(VLOOKUP($A1055,dji_yahoo!$A$1:$G$1214,3,FALSE),"NA")</f>
        <v>NA</v>
      </c>
      <c r="CT1055" t="str">
        <f>IFERROR(VLOOKUP($A1055,dji_yahoo!$A$1:$G$1214,4,FALSE),"NA")</f>
        <v>NA</v>
      </c>
      <c r="CU1055" t="str">
        <f>IFERROR(VLOOKUP($A1055,dji_yahoo!$A$1:$G$1214,5,FALSE),"NA")</f>
        <v>NA</v>
      </c>
      <c r="CV1055" t="str">
        <f>IFERROR(VLOOKUP($A1055,dji_yahoo!$A$1:$G$1214,7,FALSE),"NA")</f>
        <v>NA</v>
      </c>
      <c r="CW1055" s="5" t="str">
        <f>IFERROR(VLOOKUP($A1055,nasdaq_yahoo!$A$1:$G$1249,2,FALSE),"NA")</f>
        <v>NA</v>
      </c>
      <c r="CX1055" s="5" t="str">
        <f>IFERROR(VLOOKUP($A1055,nasdaq_yahoo!$A$1:$G$1249,3,FALSE),"NA")</f>
        <v>NA</v>
      </c>
      <c r="CY1055" s="5" t="str">
        <f>IFERROR(VLOOKUP($A1055,nasdaq_yahoo!$A$1:$G$1249,4,FALSE),"NA")</f>
        <v>NA</v>
      </c>
      <c r="CZ1055" s="5" t="str">
        <f>IFERROR(VLOOKUP($A1055,nasdaq_yahoo!$A$1:$G$1249,5,FALSE),"NA")</f>
        <v>NA</v>
      </c>
      <c r="DA1055" s="6" t="str">
        <f>IFERROR(VLOOKUP($A1055,nasdaq_yahoo!$A$1:$G$1249,7,FALSE),"NA")</f>
        <v>NA</v>
      </c>
      <c r="DB1055" s="5">
        <f>IFERROR(VLOOKUP($A1055,USEPUINDXD!$A$1:$B$1827,2,FALSE),"NA")</f>
        <v>123.38</v>
      </c>
    </row>
    <row r="1056" spans="1:106">
      <c r="A1056" s="1">
        <v>42097</v>
      </c>
      <c r="B1056">
        <v>253.07</v>
      </c>
      <c r="C1056">
        <v>256.04000000000002</v>
      </c>
      <c r="D1056">
        <v>251.88</v>
      </c>
      <c r="E1056">
        <v>254.32</v>
      </c>
      <c r="F1056">
        <v>23146600</v>
      </c>
      <c r="G1056">
        <v>3545940000</v>
      </c>
      <c r="H1056">
        <v>4.5199999999999996</v>
      </c>
      <c r="I1056">
        <v>4.5599999999999996</v>
      </c>
      <c r="J1056">
        <v>4.28</v>
      </c>
      <c r="K1056">
        <v>4.3600000000000003</v>
      </c>
      <c r="L1056">
        <v>138373</v>
      </c>
      <c r="M1056">
        <v>23736400</v>
      </c>
      <c r="N1056" t="s">
        <v>85</v>
      </c>
      <c r="O1056" t="s">
        <v>85</v>
      </c>
      <c r="P1056" t="s">
        <v>85</v>
      </c>
      <c r="Q1056" t="s">
        <v>85</v>
      </c>
      <c r="R1056" t="s">
        <v>85</v>
      </c>
      <c r="S1056" t="s">
        <v>85</v>
      </c>
      <c r="T1056" t="s">
        <v>85</v>
      </c>
      <c r="U1056" t="s">
        <v>85</v>
      </c>
      <c r="V1056" t="s">
        <v>85</v>
      </c>
      <c r="W1056" t="s">
        <v>85</v>
      </c>
      <c r="X1056" t="s">
        <v>85</v>
      </c>
      <c r="Y1056" t="s">
        <v>85</v>
      </c>
      <c r="Z1056">
        <v>1.68</v>
      </c>
      <c r="AA1056">
        <v>1.7</v>
      </c>
      <c r="AB1056">
        <v>1.68</v>
      </c>
      <c r="AC1056">
        <v>1.7</v>
      </c>
      <c r="AD1056">
        <v>1053650</v>
      </c>
      <c r="AE1056">
        <v>63414000</v>
      </c>
      <c r="AF1056">
        <v>0.97770800000000002</v>
      </c>
      <c r="AG1056">
        <v>1.02</v>
      </c>
      <c r="AH1056">
        <v>0.878714</v>
      </c>
      <c r="AI1056">
        <v>0.95224500000000001</v>
      </c>
      <c r="AJ1056">
        <v>139293</v>
      </c>
      <c r="AK1056">
        <v>6853850</v>
      </c>
      <c r="AL1056">
        <v>3.0899999999999998E-4</v>
      </c>
      <c r="AM1056">
        <v>3.3E-4</v>
      </c>
      <c r="AN1056">
        <v>2.9100000000000003E-4</v>
      </c>
      <c r="AO1056">
        <v>3.1E-4</v>
      </c>
      <c r="AP1056">
        <v>20678</v>
      </c>
      <c r="AQ1056">
        <v>2778750</v>
      </c>
      <c r="AR1056" t="s">
        <v>85</v>
      </c>
      <c r="AS1056" t="s">
        <v>85</v>
      </c>
      <c r="AT1056" t="s">
        <v>85</v>
      </c>
      <c r="AU1056" t="s">
        <v>85</v>
      </c>
      <c r="AV1056" t="s">
        <v>85</v>
      </c>
      <c r="AW1056" t="s">
        <v>85</v>
      </c>
      <c r="AX1056" t="s">
        <v>85</v>
      </c>
      <c r="AY1056" t="s">
        <v>85</v>
      </c>
      <c r="AZ1056" t="s">
        <v>85</v>
      </c>
      <c r="BA1056" t="s">
        <v>85</v>
      </c>
      <c r="BB1056" t="s">
        <v>85</v>
      </c>
      <c r="BC1056" t="s">
        <v>85</v>
      </c>
      <c r="BD1056" t="s">
        <v>85</v>
      </c>
      <c r="BE1056" t="s">
        <v>85</v>
      </c>
      <c r="BF1056" t="s">
        <v>85</v>
      </c>
      <c r="BG1056" t="s">
        <v>85</v>
      </c>
      <c r="BH1056" t="s">
        <v>85</v>
      </c>
      <c r="BI1056" t="s">
        <v>85</v>
      </c>
      <c r="BJ1056" t="s">
        <v>85</v>
      </c>
      <c r="BK1056" t="s">
        <v>85</v>
      </c>
      <c r="BL1056" t="s">
        <v>85</v>
      </c>
      <c r="BM1056" t="s">
        <v>85</v>
      </c>
      <c r="BN1056" t="s">
        <v>85</v>
      </c>
      <c r="BO1056" t="s">
        <v>85</v>
      </c>
      <c r="BP1056">
        <v>7.9050000000000006E-3</v>
      </c>
      <c r="BQ1056">
        <v>8.7220000000000006E-3</v>
      </c>
      <c r="BR1056">
        <v>7.9039999999999996E-3</v>
      </c>
      <c r="BS1056">
        <v>8.7200000000000003E-3</v>
      </c>
      <c r="BT1056">
        <v>1010690</v>
      </c>
      <c r="BU1056">
        <v>252251000</v>
      </c>
      <c r="BV1056" t="s">
        <v>85</v>
      </c>
      <c r="BW1056" t="s">
        <v>85</v>
      </c>
      <c r="BX1056" t="s">
        <v>85</v>
      </c>
      <c r="BY1056" t="s">
        <v>85</v>
      </c>
      <c r="BZ1056" t="s">
        <v>85</v>
      </c>
      <c r="CA1056" t="s">
        <v>85</v>
      </c>
      <c r="CB1056" t="s">
        <v>85</v>
      </c>
      <c r="CC1056" t="s">
        <v>85</v>
      </c>
      <c r="CD1056" t="s">
        <v>85</v>
      </c>
      <c r="CE1056" t="s">
        <v>85</v>
      </c>
      <c r="CF1056" t="s">
        <v>85</v>
      </c>
      <c r="CG1056" t="s">
        <v>85</v>
      </c>
      <c r="CH1056" t="str">
        <f>IFERROR(VLOOKUP($A1056,vix_cboe!$A$1:$E4648,2,FALSE),"NA")</f>
        <v>NA</v>
      </c>
      <c r="CI1056" t="str">
        <f>IFERROR(VLOOKUP($A1056,vix_cboe!$A$1:$E4648,3,FALSE),"NA")</f>
        <v>NA</v>
      </c>
      <c r="CJ1056" t="str">
        <f>IFERROR(VLOOKUP($A1056,vix_cboe!$A$1:$E4648,4,FALSE),"NA")</f>
        <v>NA</v>
      </c>
      <c r="CK1056" t="str">
        <f>IFERROR(VLOOKUP($A1056,vix_cboe!$A$1:$E4648,5,FALSE),"NA")</f>
        <v>NA</v>
      </c>
      <c r="CL1056" s="5">
        <f>IFERROR(VLOOKUP($A1056,gold_gold.org!$A$1:$G$10247,2,FALSE),"NA")</f>
        <v>1198.5</v>
      </c>
      <c r="CM1056" s="5">
        <f>IFERROR(VLOOKUP($A1056,gold_gold.org!$A$1:$G$10247,3,FALSE),"NA")</f>
        <v>1101.31024</v>
      </c>
      <c r="CN1056" s="5">
        <f>IFERROR(VLOOKUP($A1056,gold_gold.org!$A$1:$G$10247,4,FALSE),"NA")</f>
        <v>143514.37664999999</v>
      </c>
      <c r="CO1056" s="5">
        <f>IFERROR(VLOOKUP($A1056,gold_gold.org!$A$1:$G$10247,5,FALSE),"NA")</f>
        <v>808.21382000000006</v>
      </c>
      <c r="CP1056" t="str">
        <f>IFERROR(VLOOKUP($A1056,crude_oil_eia!$A$1:$C$8255,2,FALSE),"NA")</f>
        <v>NA</v>
      </c>
      <c r="CQ1056" t="str">
        <f>IFERROR(VLOOKUP($A1056,crude_oil_eia!$A$1:$C$8255,3,FALSE),"NA")</f>
        <v>NA</v>
      </c>
      <c r="CR1056" t="str">
        <f>IFERROR(VLOOKUP($A1056,dji_yahoo!$A$1:$G$1214,2,FALSE),"NA")</f>
        <v>NA</v>
      </c>
      <c r="CS1056" t="str">
        <f>IFERROR(VLOOKUP($A1056,dji_yahoo!$A$1:$G$1214,3,FALSE),"NA")</f>
        <v>NA</v>
      </c>
      <c r="CT1056" t="str">
        <f>IFERROR(VLOOKUP($A1056,dji_yahoo!$A$1:$G$1214,4,FALSE),"NA")</f>
        <v>NA</v>
      </c>
      <c r="CU1056" t="str">
        <f>IFERROR(VLOOKUP($A1056,dji_yahoo!$A$1:$G$1214,5,FALSE),"NA")</f>
        <v>NA</v>
      </c>
      <c r="CV1056" t="str">
        <f>IFERROR(VLOOKUP($A1056,dji_yahoo!$A$1:$G$1214,7,FALSE),"NA")</f>
        <v>NA</v>
      </c>
      <c r="CW1056" s="5" t="str">
        <f>IFERROR(VLOOKUP($A1056,nasdaq_yahoo!$A$1:$G$1249,2,FALSE),"NA")</f>
        <v>NA</v>
      </c>
      <c r="CX1056" s="5" t="str">
        <f>IFERROR(VLOOKUP($A1056,nasdaq_yahoo!$A$1:$G$1249,3,FALSE),"NA")</f>
        <v>NA</v>
      </c>
      <c r="CY1056" s="5" t="str">
        <f>IFERROR(VLOOKUP($A1056,nasdaq_yahoo!$A$1:$G$1249,4,FALSE),"NA")</f>
        <v>NA</v>
      </c>
      <c r="CZ1056" s="5" t="str">
        <f>IFERROR(VLOOKUP($A1056,nasdaq_yahoo!$A$1:$G$1249,5,FALSE),"NA")</f>
        <v>NA</v>
      </c>
      <c r="DA1056" s="6" t="str">
        <f>IFERROR(VLOOKUP($A1056,nasdaq_yahoo!$A$1:$G$1249,7,FALSE),"NA")</f>
        <v>NA</v>
      </c>
      <c r="DB1056" s="5">
        <f>IFERROR(VLOOKUP($A1056,USEPUINDXD!$A$1:$B$1827,2,FALSE),"NA")</f>
        <v>69.180000000000007</v>
      </c>
    </row>
    <row r="1057" spans="1:106">
      <c r="A1057" s="1">
        <v>42096</v>
      </c>
      <c r="B1057">
        <v>247.09</v>
      </c>
      <c r="C1057">
        <v>254.46</v>
      </c>
      <c r="D1057">
        <v>245.42</v>
      </c>
      <c r="E1057">
        <v>253</v>
      </c>
      <c r="F1057">
        <v>26272600</v>
      </c>
      <c r="G1057">
        <v>3461060000</v>
      </c>
      <c r="H1057">
        <v>3.82</v>
      </c>
      <c r="I1057">
        <v>4.5999999999999996</v>
      </c>
      <c r="J1057">
        <v>3.82</v>
      </c>
      <c r="K1057">
        <v>4.54</v>
      </c>
      <c r="L1057">
        <v>271324</v>
      </c>
      <c r="M1057">
        <v>20066500</v>
      </c>
      <c r="N1057" t="s">
        <v>85</v>
      </c>
      <c r="O1057" t="s">
        <v>85</v>
      </c>
      <c r="P1057" t="s">
        <v>85</v>
      </c>
      <c r="Q1057" t="s">
        <v>85</v>
      </c>
      <c r="R1057" t="s">
        <v>85</v>
      </c>
      <c r="S1057" t="s">
        <v>85</v>
      </c>
      <c r="T1057" t="s">
        <v>85</v>
      </c>
      <c r="U1057" t="s">
        <v>85</v>
      </c>
      <c r="V1057" t="s">
        <v>85</v>
      </c>
      <c r="W1057" t="s">
        <v>85</v>
      </c>
      <c r="X1057" t="s">
        <v>85</v>
      </c>
      <c r="Y1057" t="s">
        <v>85</v>
      </c>
      <c r="Z1057">
        <v>1.67</v>
      </c>
      <c r="AA1057">
        <v>1.69</v>
      </c>
      <c r="AB1057">
        <v>1.66</v>
      </c>
      <c r="AC1057">
        <v>1.68</v>
      </c>
      <c r="AD1057">
        <v>1254970</v>
      </c>
      <c r="AE1057">
        <v>62994200</v>
      </c>
      <c r="AF1057">
        <v>1.01</v>
      </c>
      <c r="AG1057">
        <v>1.03</v>
      </c>
      <c r="AH1057">
        <v>0.91826799999999997</v>
      </c>
      <c r="AI1057">
        <v>0.96926000000000001</v>
      </c>
      <c r="AJ1057">
        <v>88831</v>
      </c>
      <c r="AK1057">
        <v>7040630</v>
      </c>
      <c r="AL1057">
        <v>2.42E-4</v>
      </c>
      <c r="AM1057">
        <v>3.2299999999999999E-4</v>
      </c>
      <c r="AN1057">
        <v>2.2699999999999999E-4</v>
      </c>
      <c r="AO1057">
        <v>3.1399999999999999E-4</v>
      </c>
      <c r="AP1057">
        <v>28549</v>
      </c>
      <c r="AQ1057">
        <v>2179320</v>
      </c>
      <c r="AR1057" t="s">
        <v>85</v>
      </c>
      <c r="AS1057" t="s">
        <v>85</v>
      </c>
      <c r="AT1057" t="s">
        <v>85</v>
      </c>
      <c r="AU1057" t="s">
        <v>85</v>
      </c>
      <c r="AV1057" t="s">
        <v>85</v>
      </c>
      <c r="AW1057" t="s">
        <v>85</v>
      </c>
      <c r="AX1057" t="s">
        <v>85</v>
      </c>
      <c r="AY1057" t="s">
        <v>85</v>
      </c>
      <c r="AZ1057" t="s">
        <v>85</v>
      </c>
      <c r="BA1057" t="s">
        <v>85</v>
      </c>
      <c r="BB1057" t="s">
        <v>85</v>
      </c>
      <c r="BC1057" t="s">
        <v>85</v>
      </c>
      <c r="BD1057" t="s">
        <v>85</v>
      </c>
      <c r="BE1057" t="s">
        <v>85</v>
      </c>
      <c r="BF1057" t="s">
        <v>85</v>
      </c>
      <c r="BG1057" t="s">
        <v>85</v>
      </c>
      <c r="BH1057" t="s">
        <v>85</v>
      </c>
      <c r="BI1057" t="s">
        <v>85</v>
      </c>
      <c r="BJ1057" t="s">
        <v>85</v>
      </c>
      <c r="BK1057" t="s">
        <v>85</v>
      </c>
      <c r="BL1057" t="s">
        <v>85</v>
      </c>
      <c r="BM1057" t="s">
        <v>85</v>
      </c>
      <c r="BN1057" t="s">
        <v>85</v>
      </c>
      <c r="BO1057" t="s">
        <v>85</v>
      </c>
      <c r="BP1057">
        <v>7.6660000000000001E-3</v>
      </c>
      <c r="BQ1057">
        <v>7.9240000000000005E-3</v>
      </c>
      <c r="BR1057">
        <v>7.6649999999999999E-3</v>
      </c>
      <c r="BS1057">
        <v>7.9059999999999998E-3</v>
      </c>
      <c r="BT1057">
        <v>373395</v>
      </c>
      <c r="BU1057">
        <v>244625000</v>
      </c>
      <c r="BV1057" t="s">
        <v>85</v>
      </c>
      <c r="BW1057" t="s">
        <v>85</v>
      </c>
      <c r="BX1057" t="s">
        <v>85</v>
      </c>
      <c r="BY1057" t="s">
        <v>85</v>
      </c>
      <c r="BZ1057" t="s">
        <v>85</v>
      </c>
      <c r="CA1057" t="s">
        <v>85</v>
      </c>
      <c r="CB1057" t="s">
        <v>85</v>
      </c>
      <c r="CC1057" t="s">
        <v>85</v>
      </c>
      <c r="CD1057" t="s">
        <v>85</v>
      </c>
      <c r="CE1057" t="s">
        <v>85</v>
      </c>
      <c r="CF1057" t="s">
        <v>85</v>
      </c>
      <c r="CG1057" t="s">
        <v>85</v>
      </c>
      <c r="CH1057">
        <f>IFERROR(VLOOKUP($A1057,vix_cboe!$A$1:$E4649,2,FALSE),"NA")</f>
        <v>15.3</v>
      </c>
      <c r="CI1057">
        <f>IFERROR(VLOOKUP($A1057,vix_cboe!$A$1:$E4649,3,FALSE),"NA")</f>
        <v>15.51</v>
      </c>
      <c r="CJ1057">
        <f>IFERROR(VLOOKUP($A1057,vix_cboe!$A$1:$E4649,4,FALSE),"NA")</f>
        <v>14.27</v>
      </c>
      <c r="CK1057">
        <f>IFERROR(VLOOKUP($A1057,vix_cboe!$A$1:$E4649,5,FALSE),"NA")</f>
        <v>14.67</v>
      </c>
      <c r="CL1057" s="5">
        <f>IFERROR(VLOOKUP($A1057,gold_gold.org!$A$1:$G$10247,2,FALSE),"NA")</f>
        <v>1198.5</v>
      </c>
      <c r="CM1057" s="5">
        <f>IFERROR(VLOOKUP($A1057,gold_gold.org!$A$1:$G$10247,3,FALSE),"NA")</f>
        <v>1101.31024</v>
      </c>
      <c r="CN1057" s="5">
        <f>IFERROR(VLOOKUP($A1057,gold_gold.org!$A$1:$G$10247,4,FALSE),"NA")</f>
        <v>143514.37664999999</v>
      </c>
      <c r="CO1057" s="5">
        <f>IFERROR(VLOOKUP($A1057,gold_gold.org!$A$1:$G$10247,5,FALSE),"NA")</f>
        <v>808.21382000000006</v>
      </c>
      <c r="CP1057">
        <f>IFERROR(VLOOKUP($A1057,crude_oil_eia!$A$1:$C$8255,2,FALSE),"NA")</f>
        <v>49.13</v>
      </c>
      <c r="CQ1057">
        <f>IFERROR(VLOOKUP($A1057,crude_oil_eia!$A$1:$C$8255,3,FALSE),"NA")</f>
        <v>55.73</v>
      </c>
      <c r="CR1057">
        <f>IFERROR(VLOOKUP($A1057,dji_yahoo!$A$1:$G$1214,2,FALSE),"NA")</f>
        <v>17699.519531000002</v>
      </c>
      <c r="CS1057">
        <f>IFERROR(VLOOKUP($A1057,dji_yahoo!$A$1:$G$1214,3,FALSE),"NA")</f>
        <v>17815.029297000001</v>
      </c>
      <c r="CT1057">
        <f>IFERROR(VLOOKUP($A1057,dji_yahoo!$A$1:$G$1214,4,FALSE),"NA")</f>
        <v>17673.490234000001</v>
      </c>
      <c r="CU1057">
        <f>IFERROR(VLOOKUP($A1057,dji_yahoo!$A$1:$G$1214,5,FALSE),"NA")</f>
        <v>17763.240234000001</v>
      </c>
      <c r="CV1057">
        <f>IFERROR(VLOOKUP($A1057,dji_yahoo!$A$1:$G$1214,7,FALSE),"NA")</f>
        <v>87370000</v>
      </c>
      <c r="CW1057" s="5">
        <f>IFERROR(VLOOKUP($A1057,nasdaq_yahoo!$A$1:$G$1249,2,FALSE),"NA")</f>
        <v>4885.4101559999999</v>
      </c>
      <c r="CX1057" s="5">
        <f>IFERROR(VLOOKUP($A1057,nasdaq_yahoo!$A$1:$G$1249,3,FALSE),"NA")</f>
        <v>4901.330078</v>
      </c>
      <c r="CY1057" s="5">
        <f>IFERROR(VLOOKUP($A1057,nasdaq_yahoo!$A$1:$G$1249,4,FALSE),"NA")</f>
        <v>4872.9599609999996</v>
      </c>
      <c r="CZ1057" s="5">
        <f>IFERROR(VLOOKUP($A1057,nasdaq_yahoo!$A$1:$G$1249,5,FALSE),"NA")</f>
        <v>4886.9399409999996</v>
      </c>
      <c r="DA1057" s="6">
        <f>IFERROR(VLOOKUP($A1057,nasdaq_yahoo!$A$1:$G$1249,7,FALSE),"NA")</f>
        <v>1563670000</v>
      </c>
      <c r="DB1057" s="5">
        <f>IFERROR(VLOOKUP($A1057,USEPUINDXD!$A$1:$B$1827,2,FALSE),"NA")</f>
        <v>27.58</v>
      </c>
    </row>
    <row r="1058" spans="1:106">
      <c r="A1058" s="1">
        <v>42095</v>
      </c>
      <c r="B1058">
        <v>244.22</v>
      </c>
      <c r="C1058">
        <v>247.54</v>
      </c>
      <c r="D1058">
        <v>241.16</v>
      </c>
      <c r="E1058">
        <v>247.27</v>
      </c>
      <c r="F1058">
        <v>22877200</v>
      </c>
      <c r="G1058">
        <v>3420100000</v>
      </c>
      <c r="H1058">
        <v>4.0199999999999996</v>
      </c>
      <c r="I1058">
        <v>4.0199999999999996</v>
      </c>
      <c r="J1058">
        <v>3.7</v>
      </c>
      <c r="K1058">
        <v>3.83</v>
      </c>
      <c r="L1058">
        <v>242957</v>
      </c>
      <c r="M1058">
        <v>21088600</v>
      </c>
      <c r="N1058" t="s">
        <v>85</v>
      </c>
      <c r="O1058" t="s">
        <v>85</v>
      </c>
      <c r="P1058" t="s">
        <v>85</v>
      </c>
      <c r="Q1058" t="s">
        <v>85</v>
      </c>
      <c r="R1058" t="s">
        <v>85</v>
      </c>
      <c r="S1058" t="s">
        <v>85</v>
      </c>
      <c r="T1058" t="s">
        <v>85</v>
      </c>
      <c r="U1058" t="s">
        <v>85</v>
      </c>
      <c r="V1058" t="s">
        <v>85</v>
      </c>
      <c r="W1058" t="s">
        <v>85</v>
      </c>
      <c r="X1058" t="s">
        <v>85</v>
      </c>
      <c r="Y1058" t="s">
        <v>85</v>
      </c>
      <c r="Z1058">
        <v>1.65</v>
      </c>
      <c r="AA1058">
        <v>1.68</v>
      </c>
      <c r="AB1058">
        <v>1.63</v>
      </c>
      <c r="AC1058">
        <v>1.66</v>
      </c>
      <c r="AD1058">
        <v>1245880</v>
      </c>
      <c r="AE1058">
        <v>62351500</v>
      </c>
      <c r="AF1058">
        <v>0.907474</v>
      </c>
      <c r="AG1058">
        <v>1.05</v>
      </c>
      <c r="AH1058">
        <v>0.907474</v>
      </c>
      <c r="AI1058">
        <v>1.01</v>
      </c>
      <c r="AJ1058">
        <v>119203</v>
      </c>
      <c r="AK1058">
        <v>6333310</v>
      </c>
      <c r="AL1058" s="2">
        <v>4.0000000000000002E-4</v>
      </c>
      <c r="AM1058">
        <v>4.5800000000000002E-4</v>
      </c>
      <c r="AN1058">
        <v>1.7000000000000001E-4</v>
      </c>
      <c r="AO1058">
        <v>2.42E-4</v>
      </c>
      <c r="AP1058">
        <v>65525</v>
      </c>
      <c r="AQ1058">
        <v>3604110</v>
      </c>
      <c r="AR1058" t="s">
        <v>85</v>
      </c>
      <c r="AS1058" t="s">
        <v>85</v>
      </c>
      <c r="AT1058" t="s">
        <v>85</v>
      </c>
      <c r="AU1058" t="s">
        <v>85</v>
      </c>
      <c r="AV1058" t="s">
        <v>85</v>
      </c>
      <c r="AW1058" t="s">
        <v>85</v>
      </c>
      <c r="AX1058" t="s">
        <v>85</v>
      </c>
      <c r="AY1058" t="s">
        <v>85</v>
      </c>
      <c r="AZ1058" t="s">
        <v>85</v>
      </c>
      <c r="BA1058" t="s">
        <v>85</v>
      </c>
      <c r="BB1058" t="s">
        <v>85</v>
      </c>
      <c r="BC1058" t="s">
        <v>85</v>
      </c>
      <c r="BD1058" t="s">
        <v>85</v>
      </c>
      <c r="BE1058" t="s">
        <v>85</v>
      </c>
      <c r="BF1058" t="s">
        <v>85</v>
      </c>
      <c r="BG1058" t="s">
        <v>85</v>
      </c>
      <c r="BH1058" t="s">
        <v>85</v>
      </c>
      <c r="BI1058" t="s">
        <v>85</v>
      </c>
      <c r="BJ1058" t="s">
        <v>85</v>
      </c>
      <c r="BK1058" t="s">
        <v>85</v>
      </c>
      <c r="BL1058" t="s">
        <v>85</v>
      </c>
      <c r="BM1058" t="s">
        <v>85</v>
      </c>
      <c r="BN1058" t="s">
        <v>85</v>
      </c>
      <c r="BO1058" t="s">
        <v>85</v>
      </c>
      <c r="BP1058">
        <v>7.7720000000000003E-3</v>
      </c>
      <c r="BQ1058">
        <v>7.7720000000000003E-3</v>
      </c>
      <c r="BR1058">
        <v>7.5640000000000004E-3</v>
      </c>
      <c r="BS1058">
        <v>7.6680000000000003E-3</v>
      </c>
      <c r="BT1058">
        <v>708058</v>
      </c>
      <c r="BU1058">
        <v>247992000</v>
      </c>
      <c r="BV1058" t="s">
        <v>85</v>
      </c>
      <c r="BW1058" t="s">
        <v>85</v>
      </c>
      <c r="BX1058" t="s">
        <v>85</v>
      </c>
      <c r="BY1058" t="s">
        <v>85</v>
      </c>
      <c r="BZ1058" t="s">
        <v>85</v>
      </c>
      <c r="CA1058" t="s">
        <v>85</v>
      </c>
      <c r="CB1058" t="s">
        <v>85</v>
      </c>
      <c r="CC1058" t="s">
        <v>85</v>
      </c>
      <c r="CD1058" t="s">
        <v>85</v>
      </c>
      <c r="CE1058" t="s">
        <v>85</v>
      </c>
      <c r="CF1058" t="s">
        <v>85</v>
      </c>
      <c r="CG1058" t="s">
        <v>85</v>
      </c>
      <c r="CH1058">
        <f>IFERROR(VLOOKUP($A1058,vix_cboe!$A$1:$E4650,2,FALSE),"NA")</f>
        <v>15.32</v>
      </c>
      <c r="CI1058">
        <f>IFERROR(VLOOKUP($A1058,vix_cboe!$A$1:$E4650,3,FALSE),"NA")</f>
        <v>16.66</v>
      </c>
      <c r="CJ1058">
        <f>IFERROR(VLOOKUP($A1058,vix_cboe!$A$1:$E4650,4,FALSE),"NA")</f>
        <v>15.08</v>
      </c>
      <c r="CK1058">
        <f>IFERROR(VLOOKUP($A1058,vix_cboe!$A$1:$E4650,5,FALSE),"NA")</f>
        <v>15.11</v>
      </c>
      <c r="CL1058" s="5">
        <f>IFERROR(VLOOKUP($A1058,gold_gold.org!$A$1:$G$10247,2,FALSE),"NA")</f>
        <v>1197</v>
      </c>
      <c r="CM1058" s="5">
        <f>IFERROR(VLOOKUP($A1058,gold_gold.org!$A$1:$G$10247,3,FALSE),"NA")</f>
        <v>1112.6604199999999</v>
      </c>
      <c r="CN1058" s="5">
        <f>IFERROR(VLOOKUP($A1058,gold_gold.org!$A$1:$G$10247,4,FALSE),"NA")</f>
        <v>143197.09758</v>
      </c>
      <c r="CO1058" s="5">
        <f>IFERROR(VLOOKUP($A1058,gold_gold.org!$A$1:$G$10247,5,FALSE),"NA")</f>
        <v>807.96507999999994</v>
      </c>
      <c r="CP1058">
        <f>IFERROR(VLOOKUP($A1058,crude_oil_eia!$A$1:$C$8255,2,FALSE),"NA")</f>
        <v>50.12</v>
      </c>
      <c r="CQ1058">
        <f>IFERROR(VLOOKUP($A1058,crude_oil_eia!$A$1:$C$8255,3,FALSE),"NA")</f>
        <v>55.73</v>
      </c>
      <c r="CR1058">
        <f>IFERROR(VLOOKUP($A1058,dji_yahoo!$A$1:$G$1214,2,FALSE),"NA")</f>
        <v>17778.519531000002</v>
      </c>
      <c r="CS1058">
        <f>IFERROR(VLOOKUP($A1058,dji_yahoo!$A$1:$G$1214,3,FALSE),"NA")</f>
        <v>17778.519531000002</v>
      </c>
      <c r="CT1058">
        <f>IFERROR(VLOOKUP($A1058,dji_yahoo!$A$1:$G$1214,4,FALSE),"NA")</f>
        <v>17585.009765999999</v>
      </c>
      <c r="CU1058">
        <f>IFERROR(VLOOKUP($A1058,dji_yahoo!$A$1:$G$1214,5,FALSE),"NA")</f>
        <v>17698.179688</v>
      </c>
      <c r="CV1058">
        <f>IFERROR(VLOOKUP($A1058,dji_yahoo!$A$1:$G$1214,7,FALSE),"NA")</f>
        <v>103360000</v>
      </c>
      <c r="CW1058" s="5">
        <f>IFERROR(VLOOKUP($A1058,nasdaq_yahoo!$A$1:$G$1249,2,FALSE),"NA")</f>
        <v>4894.3598629999997</v>
      </c>
      <c r="CX1058" s="5">
        <f>IFERROR(VLOOKUP($A1058,nasdaq_yahoo!$A$1:$G$1249,3,FALSE),"NA")</f>
        <v>4899.3798829999996</v>
      </c>
      <c r="CY1058" s="5">
        <f>IFERROR(VLOOKUP($A1058,nasdaq_yahoo!$A$1:$G$1249,4,FALSE),"NA")</f>
        <v>4844.3901370000003</v>
      </c>
      <c r="CZ1058" s="5">
        <f>IFERROR(VLOOKUP($A1058,nasdaq_yahoo!$A$1:$G$1249,5,FALSE),"NA")</f>
        <v>4880.2299800000001</v>
      </c>
      <c r="DA1058" s="6">
        <f>IFERROR(VLOOKUP($A1058,nasdaq_yahoo!$A$1:$G$1249,7,FALSE),"NA")</f>
        <v>1874960000</v>
      </c>
      <c r="DB1058" s="5">
        <f>IFERROR(VLOOKUP($A1058,USEPUINDXD!$A$1:$B$1827,2,FALSE),"NA")</f>
        <v>85.27</v>
      </c>
    </row>
    <row r="1059" spans="1:106">
      <c r="A1059" s="1">
        <v>42094</v>
      </c>
      <c r="B1059">
        <v>247.45</v>
      </c>
      <c r="C1059">
        <v>248.73</v>
      </c>
      <c r="D1059">
        <v>242.74</v>
      </c>
      <c r="E1059">
        <v>244.22</v>
      </c>
      <c r="F1059">
        <v>22672000</v>
      </c>
      <c r="G1059">
        <v>3464410000</v>
      </c>
      <c r="H1059">
        <v>4.34</v>
      </c>
      <c r="I1059">
        <v>4.3499999999999996</v>
      </c>
      <c r="J1059">
        <v>3.96</v>
      </c>
      <c r="K1059">
        <v>4.0199999999999996</v>
      </c>
      <c r="L1059">
        <v>163313</v>
      </c>
      <c r="M1059">
        <v>22752100</v>
      </c>
      <c r="N1059" t="s">
        <v>85</v>
      </c>
      <c r="O1059" t="s">
        <v>85</v>
      </c>
      <c r="P1059" t="s">
        <v>85</v>
      </c>
      <c r="Q1059" t="s">
        <v>85</v>
      </c>
      <c r="R1059" t="s">
        <v>85</v>
      </c>
      <c r="S1059" t="s">
        <v>85</v>
      </c>
      <c r="T1059" t="s">
        <v>85</v>
      </c>
      <c r="U1059" t="s">
        <v>85</v>
      </c>
      <c r="V1059" t="s">
        <v>85</v>
      </c>
      <c r="W1059" t="s">
        <v>85</v>
      </c>
      <c r="X1059" t="s">
        <v>85</v>
      </c>
      <c r="Y1059" t="s">
        <v>85</v>
      </c>
      <c r="Z1059">
        <v>1.67</v>
      </c>
      <c r="AA1059">
        <v>1.68</v>
      </c>
      <c r="AB1059">
        <v>1.64</v>
      </c>
      <c r="AC1059">
        <v>1.65</v>
      </c>
      <c r="AD1059">
        <v>1124990</v>
      </c>
      <c r="AE1059">
        <v>63003800</v>
      </c>
      <c r="AF1059">
        <v>0.87055899999999997</v>
      </c>
      <c r="AG1059">
        <v>1.02</v>
      </c>
      <c r="AH1059">
        <v>0.84887599999999996</v>
      </c>
      <c r="AI1059">
        <v>0.90705899999999995</v>
      </c>
      <c r="AJ1059">
        <v>216122</v>
      </c>
      <c r="AK1059">
        <v>6061480</v>
      </c>
      <c r="AL1059" t="s">
        <v>85</v>
      </c>
      <c r="AM1059" t="s">
        <v>85</v>
      </c>
      <c r="AN1059" t="s">
        <v>85</v>
      </c>
      <c r="AO1059" t="s">
        <v>85</v>
      </c>
      <c r="AP1059" t="s">
        <v>85</v>
      </c>
      <c r="AQ1059" t="s">
        <v>85</v>
      </c>
      <c r="AR1059" t="s">
        <v>85</v>
      </c>
      <c r="AS1059" t="s">
        <v>85</v>
      </c>
      <c r="AT1059" t="s">
        <v>85</v>
      </c>
      <c r="AU1059" t="s">
        <v>85</v>
      </c>
      <c r="AV1059" t="s">
        <v>85</v>
      </c>
      <c r="AW1059" t="s">
        <v>85</v>
      </c>
      <c r="AX1059" t="s">
        <v>85</v>
      </c>
      <c r="AY1059" t="s">
        <v>85</v>
      </c>
      <c r="AZ1059" t="s">
        <v>85</v>
      </c>
      <c r="BA1059" t="s">
        <v>85</v>
      </c>
      <c r="BB1059" t="s">
        <v>85</v>
      </c>
      <c r="BC1059" t="s">
        <v>85</v>
      </c>
      <c r="BD1059" t="s">
        <v>85</v>
      </c>
      <c r="BE1059" t="s">
        <v>85</v>
      </c>
      <c r="BF1059" t="s">
        <v>85</v>
      </c>
      <c r="BG1059" t="s">
        <v>85</v>
      </c>
      <c r="BH1059" t="s">
        <v>85</v>
      </c>
      <c r="BI1059" t="s">
        <v>85</v>
      </c>
      <c r="BJ1059" t="s">
        <v>85</v>
      </c>
      <c r="BK1059" t="s">
        <v>85</v>
      </c>
      <c r="BL1059" t="s">
        <v>85</v>
      </c>
      <c r="BM1059" t="s">
        <v>85</v>
      </c>
      <c r="BN1059" t="s">
        <v>85</v>
      </c>
      <c r="BO1059" t="s">
        <v>85</v>
      </c>
      <c r="BP1059">
        <v>8.4519999999999994E-3</v>
      </c>
      <c r="BQ1059">
        <v>8.4550000000000007E-3</v>
      </c>
      <c r="BR1059">
        <v>7.7720000000000003E-3</v>
      </c>
      <c r="BS1059">
        <v>7.7720000000000003E-3</v>
      </c>
      <c r="BT1059">
        <v>1359970</v>
      </c>
      <c r="BU1059">
        <v>269701000</v>
      </c>
      <c r="BV1059" t="s">
        <v>85</v>
      </c>
      <c r="BW1059" t="s">
        <v>85</v>
      </c>
      <c r="BX1059" t="s">
        <v>85</v>
      </c>
      <c r="BY1059" t="s">
        <v>85</v>
      </c>
      <c r="BZ1059" t="s">
        <v>85</v>
      </c>
      <c r="CA1059" t="s">
        <v>85</v>
      </c>
      <c r="CB1059" t="s">
        <v>85</v>
      </c>
      <c r="CC1059" t="s">
        <v>85</v>
      </c>
      <c r="CD1059" t="s">
        <v>85</v>
      </c>
      <c r="CE1059" t="s">
        <v>85</v>
      </c>
      <c r="CF1059" t="s">
        <v>85</v>
      </c>
      <c r="CG1059" t="s">
        <v>85</v>
      </c>
      <c r="CH1059">
        <f>IFERROR(VLOOKUP($A1059,vix_cboe!$A$1:$E4651,2,FALSE),"NA")</f>
        <v>14.97</v>
      </c>
      <c r="CI1059">
        <f>IFERROR(VLOOKUP($A1059,vix_cboe!$A$1:$E4651,3,FALSE),"NA")</f>
        <v>15.74</v>
      </c>
      <c r="CJ1059">
        <f>IFERROR(VLOOKUP($A1059,vix_cboe!$A$1:$E4651,4,FALSE),"NA")</f>
        <v>14.33</v>
      </c>
      <c r="CK1059">
        <f>IFERROR(VLOOKUP($A1059,vix_cboe!$A$1:$E4651,5,FALSE),"NA")</f>
        <v>15.29</v>
      </c>
      <c r="CL1059" s="5">
        <f>IFERROR(VLOOKUP($A1059,gold_gold.org!$A$1:$G$10247,2,FALSE),"NA")</f>
        <v>1187</v>
      </c>
      <c r="CM1059" s="5">
        <f>IFERROR(VLOOKUP($A1059,gold_gold.org!$A$1:$G$10247,3,FALSE),"NA")</f>
        <v>1105.21479</v>
      </c>
      <c r="CN1059" s="5">
        <f>IFERROR(VLOOKUP($A1059,gold_gold.org!$A$1:$G$10247,4,FALSE),"NA")</f>
        <v>142350.96051</v>
      </c>
      <c r="CO1059" s="5">
        <f>IFERROR(VLOOKUP($A1059,gold_gold.org!$A$1:$G$10247,5,FALSE),"NA")</f>
        <v>799.59586000000002</v>
      </c>
      <c r="CP1059">
        <f>IFERROR(VLOOKUP($A1059,crude_oil_eia!$A$1:$C$8255,2,FALSE),"NA")</f>
        <v>47.72</v>
      </c>
      <c r="CQ1059">
        <f>IFERROR(VLOOKUP($A1059,crude_oil_eia!$A$1:$C$8255,3,FALSE),"NA")</f>
        <v>53.69</v>
      </c>
      <c r="CR1059">
        <f>IFERROR(VLOOKUP($A1059,dji_yahoo!$A$1:$G$1214,2,FALSE),"NA")</f>
        <v>17965.369140999999</v>
      </c>
      <c r="CS1059">
        <f>IFERROR(VLOOKUP($A1059,dji_yahoo!$A$1:$G$1214,3,FALSE),"NA")</f>
        <v>17965.369140999999</v>
      </c>
      <c r="CT1059">
        <f>IFERROR(VLOOKUP($A1059,dji_yahoo!$A$1:$G$1214,4,FALSE),"NA")</f>
        <v>17773.019531000002</v>
      </c>
      <c r="CU1059">
        <f>IFERROR(VLOOKUP($A1059,dji_yahoo!$A$1:$G$1214,5,FALSE),"NA")</f>
        <v>17776.119140999999</v>
      </c>
      <c r="CV1059">
        <f>IFERROR(VLOOKUP($A1059,dji_yahoo!$A$1:$G$1214,7,FALSE),"NA")</f>
        <v>119470000</v>
      </c>
      <c r="CW1059" s="5">
        <f>IFERROR(VLOOKUP($A1059,nasdaq_yahoo!$A$1:$G$1249,2,FALSE),"NA")</f>
        <v>4925.9101559999999</v>
      </c>
      <c r="CX1059" s="5">
        <f>IFERROR(VLOOKUP($A1059,nasdaq_yahoo!$A$1:$G$1249,3,FALSE),"NA")</f>
        <v>4940.8701170000004</v>
      </c>
      <c r="CY1059" s="5">
        <f>IFERROR(VLOOKUP($A1059,nasdaq_yahoo!$A$1:$G$1249,4,FALSE),"NA")</f>
        <v>4899.3100590000004</v>
      </c>
      <c r="CZ1059" s="5">
        <f>IFERROR(VLOOKUP($A1059,nasdaq_yahoo!$A$1:$G$1249,5,FALSE),"NA")</f>
        <v>4900.8798829999996</v>
      </c>
      <c r="DA1059" s="6">
        <f>IFERROR(VLOOKUP($A1059,nasdaq_yahoo!$A$1:$G$1249,7,FALSE),"NA")</f>
        <v>1837660000</v>
      </c>
      <c r="DB1059" s="5">
        <f>IFERROR(VLOOKUP($A1059,USEPUINDXD!$A$1:$B$1827,2,FALSE),"NA")</f>
        <v>88.25</v>
      </c>
    </row>
    <row r="1060" spans="1:106">
      <c r="A1060" s="1">
        <v>42093</v>
      </c>
      <c r="B1060">
        <v>242.88</v>
      </c>
      <c r="C1060">
        <v>249.24</v>
      </c>
      <c r="D1060">
        <v>239.21</v>
      </c>
      <c r="E1060">
        <v>247.53</v>
      </c>
      <c r="F1060">
        <v>23009600</v>
      </c>
      <c r="G1060">
        <v>3399510000</v>
      </c>
      <c r="H1060">
        <v>4.5999999999999996</v>
      </c>
      <c r="I1060">
        <v>4.6100000000000003</v>
      </c>
      <c r="J1060">
        <v>4.03</v>
      </c>
      <c r="K1060">
        <v>4.34</v>
      </c>
      <c r="L1060">
        <v>447970</v>
      </c>
      <c r="M1060">
        <v>24108800</v>
      </c>
      <c r="N1060" t="s">
        <v>85</v>
      </c>
      <c r="O1060" t="s">
        <v>85</v>
      </c>
      <c r="P1060" t="s">
        <v>85</v>
      </c>
      <c r="Q1060" t="s">
        <v>85</v>
      </c>
      <c r="R1060" t="s">
        <v>85</v>
      </c>
      <c r="S1060" t="s">
        <v>85</v>
      </c>
      <c r="T1060" t="s">
        <v>85</v>
      </c>
      <c r="U1060" t="s">
        <v>85</v>
      </c>
      <c r="V1060" t="s">
        <v>85</v>
      </c>
      <c r="W1060" t="s">
        <v>85</v>
      </c>
      <c r="X1060" t="s">
        <v>85</v>
      </c>
      <c r="Y1060" t="s">
        <v>85</v>
      </c>
      <c r="Z1060">
        <v>1.66</v>
      </c>
      <c r="AA1060">
        <v>1.68</v>
      </c>
      <c r="AB1060">
        <v>1.64</v>
      </c>
      <c r="AC1060">
        <v>1.67</v>
      </c>
      <c r="AD1060">
        <v>1297260</v>
      </c>
      <c r="AE1060">
        <v>62459100</v>
      </c>
      <c r="AF1060">
        <v>0.71882100000000004</v>
      </c>
      <c r="AG1060">
        <v>0.890235</v>
      </c>
      <c r="AH1060">
        <v>0.71482000000000001</v>
      </c>
      <c r="AI1060">
        <v>0.85318799999999995</v>
      </c>
      <c r="AJ1060">
        <v>108069</v>
      </c>
      <c r="AK1060">
        <v>4993790</v>
      </c>
      <c r="AL1060" t="s">
        <v>85</v>
      </c>
      <c r="AM1060" t="s">
        <v>85</v>
      </c>
      <c r="AN1060" t="s">
        <v>85</v>
      </c>
      <c r="AO1060" t="s">
        <v>85</v>
      </c>
      <c r="AP1060" t="s">
        <v>85</v>
      </c>
      <c r="AQ1060" t="s">
        <v>85</v>
      </c>
      <c r="AR1060" t="s">
        <v>85</v>
      </c>
      <c r="AS1060" t="s">
        <v>85</v>
      </c>
      <c r="AT1060" t="s">
        <v>85</v>
      </c>
      <c r="AU1060" t="s">
        <v>85</v>
      </c>
      <c r="AV1060" t="s">
        <v>85</v>
      </c>
      <c r="AW1060" t="s">
        <v>85</v>
      </c>
      <c r="AX1060" t="s">
        <v>85</v>
      </c>
      <c r="AY1060" t="s">
        <v>85</v>
      </c>
      <c r="AZ1060" t="s">
        <v>85</v>
      </c>
      <c r="BA1060" t="s">
        <v>85</v>
      </c>
      <c r="BB1060" t="s">
        <v>85</v>
      </c>
      <c r="BC1060" t="s">
        <v>85</v>
      </c>
      <c r="BD1060" t="s">
        <v>85</v>
      </c>
      <c r="BE1060" t="s">
        <v>85</v>
      </c>
      <c r="BF1060" t="s">
        <v>85</v>
      </c>
      <c r="BG1060" t="s">
        <v>85</v>
      </c>
      <c r="BH1060" t="s">
        <v>85</v>
      </c>
      <c r="BI1060" t="s">
        <v>85</v>
      </c>
      <c r="BJ1060" t="s">
        <v>85</v>
      </c>
      <c r="BK1060" t="s">
        <v>85</v>
      </c>
      <c r="BL1060" t="s">
        <v>85</v>
      </c>
      <c r="BM1060" t="s">
        <v>85</v>
      </c>
      <c r="BN1060" t="s">
        <v>85</v>
      </c>
      <c r="BO1060" t="s">
        <v>85</v>
      </c>
      <c r="BP1060">
        <v>8.4989999999999996E-3</v>
      </c>
      <c r="BQ1060">
        <v>8.6379999999999998E-3</v>
      </c>
      <c r="BR1060">
        <v>8.4480000000000006E-3</v>
      </c>
      <c r="BS1060">
        <v>8.4530000000000004E-3</v>
      </c>
      <c r="BT1060">
        <v>977525</v>
      </c>
      <c r="BU1060">
        <v>271203000</v>
      </c>
      <c r="BV1060" t="s">
        <v>85</v>
      </c>
      <c r="BW1060" t="s">
        <v>85</v>
      </c>
      <c r="BX1060" t="s">
        <v>85</v>
      </c>
      <c r="BY1060" t="s">
        <v>85</v>
      </c>
      <c r="BZ1060" t="s">
        <v>85</v>
      </c>
      <c r="CA1060" t="s">
        <v>85</v>
      </c>
      <c r="CB1060" t="s">
        <v>85</v>
      </c>
      <c r="CC1060" t="s">
        <v>85</v>
      </c>
      <c r="CD1060" t="s">
        <v>85</v>
      </c>
      <c r="CE1060" t="s">
        <v>85</v>
      </c>
      <c r="CF1060" t="s">
        <v>85</v>
      </c>
      <c r="CG1060" t="s">
        <v>85</v>
      </c>
      <c r="CH1060">
        <f>IFERROR(VLOOKUP($A1060,vix_cboe!$A$1:$E4652,2,FALSE),"NA")</f>
        <v>14.76</v>
      </c>
      <c r="CI1060">
        <f>IFERROR(VLOOKUP($A1060,vix_cboe!$A$1:$E4652,3,FALSE),"NA")</f>
        <v>14.76</v>
      </c>
      <c r="CJ1060">
        <f>IFERROR(VLOOKUP($A1060,vix_cboe!$A$1:$E4652,4,FALSE),"NA")</f>
        <v>14.08</v>
      </c>
      <c r="CK1060">
        <f>IFERROR(VLOOKUP($A1060,vix_cboe!$A$1:$E4652,5,FALSE),"NA")</f>
        <v>14.51</v>
      </c>
      <c r="CL1060" s="5">
        <f>IFERROR(VLOOKUP($A1060,gold_gold.org!$A$1:$G$10247,2,FALSE),"NA")</f>
        <v>1185.5</v>
      </c>
      <c r="CM1060" s="5">
        <f>IFERROR(VLOOKUP($A1060,gold_gold.org!$A$1:$G$10247,3,FALSE),"NA")</f>
        <v>1094.6453200000001</v>
      </c>
      <c r="CN1060" s="5">
        <f>IFERROR(VLOOKUP($A1060,gold_gold.org!$A$1:$G$10247,4,FALSE),"NA")</f>
        <v>142254.06671000001</v>
      </c>
      <c r="CO1060" s="5">
        <f>IFERROR(VLOOKUP($A1060,gold_gold.org!$A$1:$G$10247,5,FALSE),"NA")</f>
        <v>800.79755</v>
      </c>
      <c r="CP1060">
        <f>IFERROR(VLOOKUP($A1060,crude_oil_eia!$A$1:$C$8255,2,FALSE),"NA")</f>
        <v>48.66</v>
      </c>
      <c r="CQ1060">
        <f>IFERROR(VLOOKUP($A1060,crude_oil_eia!$A$1:$C$8255,3,FALSE),"NA")</f>
        <v>53.99</v>
      </c>
      <c r="CR1060">
        <f>IFERROR(VLOOKUP($A1060,dji_yahoo!$A$1:$G$1214,2,FALSE),"NA")</f>
        <v>17727.480468999998</v>
      </c>
      <c r="CS1060">
        <f>IFERROR(VLOOKUP($A1060,dji_yahoo!$A$1:$G$1214,3,FALSE),"NA")</f>
        <v>18008.640625</v>
      </c>
      <c r="CT1060">
        <f>IFERROR(VLOOKUP($A1060,dji_yahoo!$A$1:$G$1214,4,FALSE),"NA")</f>
        <v>17727.480468999998</v>
      </c>
      <c r="CU1060">
        <f>IFERROR(VLOOKUP($A1060,dji_yahoo!$A$1:$G$1214,5,FALSE),"NA")</f>
        <v>17976.310547000001</v>
      </c>
      <c r="CV1060">
        <f>IFERROR(VLOOKUP($A1060,dji_yahoo!$A$1:$G$1214,7,FALSE),"NA")</f>
        <v>104040000</v>
      </c>
      <c r="CW1060" s="5">
        <f>IFERROR(VLOOKUP($A1060,nasdaq_yahoo!$A$1:$G$1249,2,FALSE),"NA")</f>
        <v>4921.7797849999997</v>
      </c>
      <c r="CX1060" s="5">
        <f>IFERROR(VLOOKUP($A1060,nasdaq_yahoo!$A$1:$G$1249,3,FALSE),"NA")</f>
        <v>4948.4599609999996</v>
      </c>
      <c r="CY1060" s="5">
        <f>IFERROR(VLOOKUP($A1060,nasdaq_yahoo!$A$1:$G$1249,4,FALSE),"NA")</f>
        <v>4921.1201170000004</v>
      </c>
      <c r="CZ1060" s="5">
        <f>IFERROR(VLOOKUP($A1060,nasdaq_yahoo!$A$1:$G$1249,5,FALSE),"NA")</f>
        <v>4947.4399409999996</v>
      </c>
      <c r="DA1060" s="6">
        <f>IFERROR(VLOOKUP($A1060,nasdaq_yahoo!$A$1:$G$1249,7,FALSE),"NA")</f>
        <v>1778520000</v>
      </c>
      <c r="DB1060" s="5">
        <f>IFERROR(VLOOKUP($A1060,USEPUINDXD!$A$1:$B$1827,2,FALSE),"NA")</f>
        <v>74.41</v>
      </c>
    </row>
    <row r="1061" spans="1:106">
      <c r="A1061" s="1">
        <v>42092</v>
      </c>
      <c r="B1061">
        <v>252.74</v>
      </c>
      <c r="C1061">
        <v>253.14</v>
      </c>
      <c r="D1061">
        <v>240.85</v>
      </c>
      <c r="E1061">
        <v>242.71</v>
      </c>
      <c r="F1061">
        <v>21699400</v>
      </c>
      <c r="G1061">
        <v>3536570000</v>
      </c>
      <c r="H1061">
        <v>5.03</v>
      </c>
      <c r="I1061">
        <v>5.04</v>
      </c>
      <c r="J1061">
        <v>4.54</v>
      </c>
      <c r="K1061">
        <v>4.5999999999999996</v>
      </c>
      <c r="L1061">
        <v>216958</v>
      </c>
      <c r="M1061">
        <v>26317500</v>
      </c>
      <c r="N1061" t="s">
        <v>85</v>
      </c>
      <c r="O1061" t="s">
        <v>85</v>
      </c>
      <c r="P1061" t="s">
        <v>85</v>
      </c>
      <c r="Q1061" t="s">
        <v>85</v>
      </c>
      <c r="R1061" t="s">
        <v>85</v>
      </c>
      <c r="S1061" t="s">
        <v>85</v>
      </c>
      <c r="T1061" t="s">
        <v>85</v>
      </c>
      <c r="U1061" t="s">
        <v>85</v>
      </c>
      <c r="V1061" t="s">
        <v>85</v>
      </c>
      <c r="W1061" t="s">
        <v>85</v>
      </c>
      <c r="X1061" t="s">
        <v>85</v>
      </c>
      <c r="Y1061" t="s">
        <v>85</v>
      </c>
      <c r="Z1061">
        <v>1.7</v>
      </c>
      <c r="AA1061">
        <v>1.71</v>
      </c>
      <c r="AB1061">
        <v>1.64</v>
      </c>
      <c r="AC1061">
        <v>1.66</v>
      </c>
      <c r="AD1061">
        <v>1242080</v>
      </c>
      <c r="AE1061">
        <v>64221900</v>
      </c>
      <c r="AF1061">
        <v>0.80660500000000002</v>
      </c>
      <c r="AG1061">
        <v>0.81770100000000001</v>
      </c>
      <c r="AH1061">
        <v>0.70129399999999997</v>
      </c>
      <c r="AI1061">
        <v>0.71215300000000004</v>
      </c>
      <c r="AJ1061">
        <v>58609</v>
      </c>
      <c r="AK1061">
        <v>5590830</v>
      </c>
      <c r="AL1061" t="s">
        <v>85</v>
      </c>
      <c r="AM1061" t="s">
        <v>85</v>
      </c>
      <c r="AN1061" t="s">
        <v>85</v>
      </c>
      <c r="AO1061" t="s">
        <v>85</v>
      </c>
      <c r="AP1061" t="s">
        <v>85</v>
      </c>
      <c r="AQ1061" t="s">
        <v>85</v>
      </c>
      <c r="AR1061" t="s">
        <v>85</v>
      </c>
      <c r="AS1061" t="s">
        <v>85</v>
      </c>
      <c r="AT1061" t="s">
        <v>85</v>
      </c>
      <c r="AU1061" t="s">
        <v>85</v>
      </c>
      <c r="AV1061" t="s">
        <v>85</v>
      </c>
      <c r="AW1061" t="s">
        <v>85</v>
      </c>
      <c r="AX1061" t="s">
        <v>85</v>
      </c>
      <c r="AY1061" t="s">
        <v>85</v>
      </c>
      <c r="AZ1061" t="s">
        <v>85</v>
      </c>
      <c r="BA1061" t="s">
        <v>85</v>
      </c>
      <c r="BB1061" t="s">
        <v>85</v>
      </c>
      <c r="BC1061" t="s">
        <v>85</v>
      </c>
      <c r="BD1061" t="s">
        <v>85</v>
      </c>
      <c r="BE1061" t="s">
        <v>85</v>
      </c>
      <c r="BF1061" t="s">
        <v>85</v>
      </c>
      <c r="BG1061" t="s">
        <v>85</v>
      </c>
      <c r="BH1061" t="s">
        <v>85</v>
      </c>
      <c r="BI1061" t="s">
        <v>85</v>
      </c>
      <c r="BJ1061" t="s">
        <v>85</v>
      </c>
      <c r="BK1061" t="s">
        <v>85</v>
      </c>
      <c r="BL1061" t="s">
        <v>85</v>
      </c>
      <c r="BM1061" t="s">
        <v>85</v>
      </c>
      <c r="BN1061" t="s">
        <v>85</v>
      </c>
      <c r="BO1061" t="s">
        <v>85</v>
      </c>
      <c r="BP1061">
        <v>8.8509999999999995E-3</v>
      </c>
      <c r="BQ1061">
        <v>8.8590000000000006E-3</v>
      </c>
      <c r="BR1061">
        <v>8.4639999999999993E-3</v>
      </c>
      <c r="BS1061">
        <v>8.4980000000000003E-3</v>
      </c>
      <c r="BT1061">
        <v>417819</v>
      </c>
      <c r="BU1061">
        <v>282420000</v>
      </c>
      <c r="BV1061" t="s">
        <v>85</v>
      </c>
      <c r="BW1061" t="s">
        <v>85</v>
      </c>
      <c r="BX1061" t="s">
        <v>85</v>
      </c>
      <c r="BY1061" t="s">
        <v>85</v>
      </c>
      <c r="BZ1061" t="s">
        <v>85</v>
      </c>
      <c r="CA1061" t="s">
        <v>85</v>
      </c>
      <c r="CB1061" t="s">
        <v>85</v>
      </c>
      <c r="CC1061" t="s">
        <v>85</v>
      </c>
      <c r="CD1061" t="s">
        <v>85</v>
      </c>
      <c r="CE1061" t="s">
        <v>85</v>
      </c>
      <c r="CF1061" t="s">
        <v>85</v>
      </c>
      <c r="CG1061" t="s">
        <v>85</v>
      </c>
      <c r="CH1061" t="str">
        <f>IFERROR(VLOOKUP($A1061,vix_cboe!$A$1:$E4653,2,FALSE),"NA")</f>
        <v>NA</v>
      </c>
      <c r="CI1061" t="str">
        <f>IFERROR(VLOOKUP($A1061,vix_cboe!$A$1:$E4653,3,FALSE),"NA")</f>
        <v>NA</v>
      </c>
      <c r="CJ1061" t="str">
        <f>IFERROR(VLOOKUP($A1061,vix_cboe!$A$1:$E4653,4,FALSE),"NA")</f>
        <v>NA</v>
      </c>
      <c r="CK1061" t="str">
        <f>IFERROR(VLOOKUP($A1061,vix_cboe!$A$1:$E4653,5,FALSE),"NA")</f>
        <v>NA</v>
      </c>
      <c r="CL1061" s="5" t="str">
        <f>IFERROR(VLOOKUP($A1061,gold_gold.org!$A$1:$G$10247,2,FALSE),"NA")</f>
        <v>NA</v>
      </c>
      <c r="CM1061" s="5" t="str">
        <f>IFERROR(VLOOKUP($A1061,gold_gold.org!$A$1:$G$10247,3,FALSE),"NA")</f>
        <v>NA</v>
      </c>
      <c r="CN1061" s="5" t="str">
        <f>IFERROR(VLOOKUP($A1061,gold_gold.org!$A$1:$G$10247,4,FALSE),"NA")</f>
        <v>NA</v>
      </c>
      <c r="CO1061" s="5" t="str">
        <f>IFERROR(VLOOKUP($A1061,gold_gold.org!$A$1:$G$10247,5,FALSE),"NA")</f>
        <v>NA</v>
      </c>
      <c r="CP1061" t="str">
        <f>IFERROR(VLOOKUP($A1061,crude_oil_eia!$A$1:$C$8255,2,FALSE),"NA")</f>
        <v>NA</v>
      </c>
      <c r="CQ1061" t="str">
        <f>IFERROR(VLOOKUP($A1061,crude_oil_eia!$A$1:$C$8255,3,FALSE),"NA")</f>
        <v>NA</v>
      </c>
      <c r="CR1061" t="str">
        <f>IFERROR(VLOOKUP($A1061,dji_yahoo!$A$1:$G$1214,2,FALSE),"NA")</f>
        <v>NA</v>
      </c>
      <c r="CS1061" t="str">
        <f>IFERROR(VLOOKUP($A1061,dji_yahoo!$A$1:$G$1214,3,FALSE),"NA")</f>
        <v>NA</v>
      </c>
      <c r="CT1061" t="str">
        <f>IFERROR(VLOOKUP($A1061,dji_yahoo!$A$1:$G$1214,4,FALSE),"NA")</f>
        <v>NA</v>
      </c>
      <c r="CU1061" t="str">
        <f>IFERROR(VLOOKUP($A1061,dji_yahoo!$A$1:$G$1214,5,FALSE),"NA")</f>
        <v>NA</v>
      </c>
      <c r="CV1061" t="str">
        <f>IFERROR(VLOOKUP($A1061,dji_yahoo!$A$1:$G$1214,7,FALSE),"NA")</f>
        <v>NA</v>
      </c>
      <c r="CW1061" s="5" t="str">
        <f>IFERROR(VLOOKUP($A1061,nasdaq_yahoo!$A$1:$G$1249,2,FALSE),"NA")</f>
        <v>NA</v>
      </c>
      <c r="CX1061" s="5" t="str">
        <f>IFERROR(VLOOKUP($A1061,nasdaq_yahoo!$A$1:$G$1249,3,FALSE),"NA")</f>
        <v>NA</v>
      </c>
      <c r="CY1061" s="5" t="str">
        <f>IFERROR(VLOOKUP($A1061,nasdaq_yahoo!$A$1:$G$1249,4,FALSE),"NA")</f>
        <v>NA</v>
      </c>
      <c r="CZ1061" s="5" t="str">
        <f>IFERROR(VLOOKUP($A1061,nasdaq_yahoo!$A$1:$G$1249,5,FALSE),"NA")</f>
        <v>NA</v>
      </c>
      <c r="DA1061" s="6" t="str">
        <f>IFERROR(VLOOKUP($A1061,nasdaq_yahoo!$A$1:$G$1249,7,FALSE),"NA")</f>
        <v>NA</v>
      </c>
      <c r="DB1061" s="5">
        <f>IFERROR(VLOOKUP($A1061,USEPUINDXD!$A$1:$B$1827,2,FALSE),"NA")</f>
        <v>87.06</v>
      </c>
    </row>
    <row r="1062" spans="1:106">
      <c r="A1062" s="1">
        <v>42091</v>
      </c>
      <c r="B1062">
        <v>246.97</v>
      </c>
      <c r="C1062">
        <v>254.21</v>
      </c>
      <c r="D1062">
        <v>246.97</v>
      </c>
      <c r="E1062">
        <v>252.8</v>
      </c>
      <c r="F1062">
        <v>16040900</v>
      </c>
      <c r="G1062">
        <v>3454980000</v>
      </c>
      <c r="H1062">
        <v>4.75</v>
      </c>
      <c r="I1062">
        <v>5.05</v>
      </c>
      <c r="J1062">
        <v>4.71</v>
      </c>
      <c r="K1062">
        <v>5.04</v>
      </c>
      <c r="L1062">
        <v>206446</v>
      </c>
      <c r="M1062">
        <v>24851500</v>
      </c>
      <c r="N1062" t="s">
        <v>85</v>
      </c>
      <c r="O1062" t="s">
        <v>85</v>
      </c>
      <c r="P1062" t="s">
        <v>85</v>
      </c>
      <c r="Q1062" t="s">
        <v>85</v>
      </c>
      <c r="R1062" t="s">
        <v>85</v>
      </c>
      <c r="S1062" t="s">
        <v>85</v>
      </c>
      <c r="T1062" t="s">
        <v>85</v>
      </c>
      <c r="U1062" t="s">
        <v>85</v>
      </c>
      <c r="V1062" t="s">
        <v>85</v>
      </c>
      <c r="W1062" t="s">
        <v>85</v>
      </c>
      <c r="X1062" t="s">
        <v>85</v>
      </c>
      <c r="Y1062" t="s">
        <v>85</v>
      </c>
      <c r="Z1062">
        <v>1.68</v>
      </c>
      <c r="AA1062">
        <v>1.72</v>
      </c>
      <c r="AB1062">
        <v>1.68</v>
      </c>
      <c r="AC1062">
        <v>1.7</v>
      </c>
      <c r="AD1062">
        <v>843595</v>
      </c>
      <c r="AE1062">
        <v>63346600</v>
      </c>
      <c r="AF1062">
        <v>0.77933600000000003</v>
      </c>
      <c r="AG1062">
        <v>0.852626</v>
      </c>
      <c r="AH1062">
        <v>0.76533200000000001</v>
      </c>
      <c r="AI1062">
        <v>0.79541700000000004</v>
      </c>
      <c r="AJ1062">
        <v>74210</v>
      </c>
      <c r="AK1062">
        <v>5389510</v>
      </c>
      <c r="AL1062" t="s">
        <v>85</v>
      </c>
      <c r="AM1062" t="s">
        <v>85</v>
      </c>
      <c r="AN1062" t="s">
        <v>85</v>
      </c>
      <c r="AO1062" t="s">
        <v>85</v>
      </c>
      <c r="AP1062" t="s">
        <v>85</v>
      </c>
      <c r="AQ1062" t="s">
        <v>85</v>
      </c>
      <c r="AR1062" t="s">
        <v>85</v>
      </c>
      <c r="AS1062" t="s">
        <v>85</v>
      </c>
      <c r="AT1062" t="s">
        <v>85</v>
      </c>
      <c r="AU1062" t="s">
        <v>85</v>
      </c>
      <c r="AV1062" t="s">
        <v>85</v>
      </c>
      <c r="AW1062" t="s">
        <v>85</v>
      </c>
      <c r="AX1062" t="s">
        <v>85</v>
      </c>
      <c r="AY1062" t="s">
        <v>85</v>
      </c>
      <c r="AZ1062" t="s">
        <v>85</v>
      </c>
      <c r="BA1062" t="s">
        <v>85</v>
      </c>
      <c r="BB1062" t="s">
        <v>85</v>
      </c>
      <c r="BC1062" t="s">
        <v>85</v>
      </c>
      <c r="BD1062" t="s">
        <v>85</v>
      </c>
      <c r="BE1062" t="s">
        <v>85</v>
      </c>
      <c r="BF1062" t="s">
        <v>85</v>
      </c>
      <c r="BG1062" t="s">
        <v>85</v>
      </c>
      <c r="BH1062" t="s">
        <v>85</v>
      </c>
      <c r="BI1062" t="s">
        <v>85</v>
      </c>
      <c r="BJ1062" t="s">
        <v>85</v>
      </c>
      <c r="BK1062" t="s">
        <v>85</v>
      </c>
      <c r="BL1062" t="s">
        <v>85</v>
      </c>
      <c r="BM1062" t="s">
        <v>85</v>
      </c>
      <c r="BN1062" t="s">
        <v>85</v>
      </c>
      <c r="BO1062" t="s">
        <v>85</v>
      </c>
      <c r="BP1062">
        <v>8.8880000000000001E-3</v>
      </c>
      <c r="BQ1062">
        <v>8.9079999999999993E-3</v>
      </c>
      <c r="BR1062">
        <v>8.7510000000000001E-3</v>
      </c>
      <c r="BS1062">
        <v>8.8509999999999995E-3</v>
      </c>
      <c r="BT1062">
        <v>186292</v>
      </c>
      <c r="BU1062">
        <v>283614000</v>
      </c>
      <c r="BV1062" t="s">
        <v>85</v>
      </c>
      <c r="BW1062" t="s">
        <v>85</v>
      </c>
      <c r="BX1062" t="s">
        <v>85</v>
      </c>
      <c r="BY1062" t="s">
        <v>85</v>
      </c>
      <c r="BZ1062" t="s">
        <v>85</v>
      </c>
      <c r="CA1062" t="s">
        <v>85</v>
      </c>
      <c r="CB1062" t="s">
        <v>85</v>
      </c>
      <c r="CC1062" t="s">
        <v>85</v>
      </c>
      <c r="CD1062" t="s">
        <v>85</v>
      </c>
      <c r="CE1062" t="s">
        <v>85</v>
      </c>
      <c r="CF1062" t="s">
        <v>85</v>
      </c>
      <c r="CG1062" t="s">
        <v>85</v>
      </c>
      <c r="CH1062" t="str">
        <f>IFERROR(VLOOKUP($A1062,vix_cboe!$A$1:$E4654,2,FALSE),"NA")</f>
        <v>NA</v>
      </c>
      <c r="CI1062" t="str">
        <f>IFERROR(VLOOKUP($A1062,vix_cboe!$A$1:$E4654,3,FALSE),"NA")</f>
        <v>NA</v>
      </c>
      <c r="CJ1062" t="str">
        <f>IFERROR(VLOOKUP($A1062,vix_cboe!$A$1:$E4654,4,FALSE),"NA")</f>
        <v>NA</v>
      </c>
      <c r="CK1062" t="str">
        <f>IFERROR(VLOOKUP($A1062,vix_cboe!$A$1:$E4654,5,FALSE),"NA")</f>
        <v>NA</v>
      </c>
      <c r="CL1062" s="5" t="str">
        <f>IFERROR(VLOOKUP($A1062,gold_gold.org!$A$1:$G$10247,2,FALSE),"NA")</f>
        <v>NA</v>
      </c>
      <c r="CM1062" s="5" t="str">
        <f>IFERROR(VLOOKUP($A1062,gold_gold.org!$A$1:$G$10247,3,FALSE),"NA")</f>
        <v>NA</v>
      </c>
      <c r="CN1062" s="5" t="str">
        <f>IFERROR(VLOOKUP($A1062,gold_gold.org!$A$1:$G$10247,4,FALSE),"NA")</f>
        <v>NA</v>
      </c>
      <c r="CO1062" s="5" t="str">
        <f>IFERROR(VLOOKUP($A1062,gold_gold.org!$A$1:$G$10247,5,FALSE),"NA")</f>
        <v>NA</v>
      </c>
      <c r="CP1062" t="str">
        <f>IFERROR(VLOOKUP($A1062,crude_oil_eia!$A$1:$C$8255,2,FALSE),"NA")</f>
        <v>NA</v>
      </c>
      <c r="CQ1062" t="str">
        <f>IFERROR(VLOOKUP($A1062,crude_oil_eia!$A$1:$C$8255,3,FALSE),"NA")</f>
        <v>NA</v>
      </c>
      <c r="CR1062" t="str">
        <f>IFERROR(VLOOKUP($A1062,dji_yahoo!$A$1:$G$1214,2,FALSE),"NA")</f>
        <v>NA</v>
      </c>
      <c r="CS1062" t="str">
        <f>IFERROR(VLOOKUP($A1062,dji_yahoo!$A$1:$G$1214,3,FALSE),"NA")</f>
        <v>NA</v>
      </c>
      <c r="CT1062" t="str">
        <f>IFERROR(VLOOKUP($A1062,dji_yahoo!$A$1:$G$1214,4,FALSE),"NA")</f>
        <v>NA</v>
      </c>
      <c r="CU1062" t="str">
        <f>IFERROR(VLOOKUP($A1062,dji_yahoo!$A$1:$G$1214,5,FALSE),"NA")</f>
        <v>NA</v>
      </c>
      <c r="CV1062" t="str">
        <f>IFERROR(VLOOKUP($A1062,dji_yahoo!$A$1:$G$1214,7,FALSE),"NA")</f>
        <v>NA</v>
      </c>
      <c r="CW1062" s="5" t="str">
        <f>IFERROR(VLOOKUP($A1062,nasdaq_yahoo!$A$1:$G$1249,2,FALSE),"NA")</f>
        <v>NA</v>
      </c>
      <c r="CX1062" s="5" t="str">
        <f>IFERROR(VLOOKUP($A1062,nasdaq_yahoo!$A$1:$G$1249,3,FALSE),"NA")</f>
        <v>NA</v>
      </c>
      <c r="CY1062" s="5" t="str">
        <f>IFERROR(VLOOKUP($A1062,nasdaq_yahoo!$A$1:$G$1249,4,FALSE),"NA")</f>
        <v>NA</v>
      </c>
      <c r="CZ1062" s="5" t="str">
        <f>IFERROR(VLOOKUP($A1062,nasdaq_yahoo!$A$1:$G$1249,5,FALSE),"NA")</f>
        <v>NA</v>
      </c>
      <c r="DA1062" s="6" t="str">
        <f>IFERROR(VLOOKUP($A1062,nasdaq_yahoo!$A$1:$G$1249,7,FALSE),"NA")</f>
        <v>NA</v>
      </c>
      <c r="DB1062" s="5">
        <f>IFERROR(VLOOKUP($A1062,USEPUINDXD!$A$1:$B$1827,2,FALSE),"NA")</f>
        <v>68.89</v>
      </c>
    </row>
    <row r="1063" spans="1:106">
      <c r="A1063" s="1">
        <v>42090</v>
      </c>
      <c r="B1063">
        <v>248.57</v>
      </c>
      <c r="C1063">
        <v>256.81</v>
      </c>
      <c r="D1063">
        <v>245.21</v>
      </c>
      <c r="E1063">
        <v>247.03</v>
      </c>
      <c r="F1063">
        <v>17274900</v>
      </c>
      <c r="G1063">
        <v>3476180000</v>
      </c>
      <c r="H1063">
        <v>4.99</v>
      </c>
      <c r="I1063">
        <v>5.0999999999999996</v>
      </c>
      <c r="J1063">
        <v>4.66</v>
      </c>
      <c r="K1063">
        <v>4.76</v>
      </c>
      <c r="L1063">
        <v>218735</v>
      </c>
      <c r="M1063">
        <v>26088700</v>
      </c>
      <c r="N1063" t="s">
        <v>85</v>
      </c>
      <c r="O1063" t="s">
        <v>85</v>
      </c>
      <c r="P1063" t="s">
        <v>85</v>
      </c>
      <c r="Q1063" t="s">
        <v>85</v>
      </c>
      <c r="R1063" t="s">
        <v>85</v>
      </c>
      <c r="S1063" t="s">
        <v>85</v>
      </c>
      <c r="T1063" t="s">
        <v>85</v>
      </c>
      <c r="U1063" t="s">
        <v>85</v>
      </c>
      <c r="V1063" t="s">
        <v>85</v>
      </c>
      <c r="W1063" t="s">
        <v>85</v>
      </c>
      <c r="X1063" t="s">
        <v>85</v>
      </c>
      <c r="Y1063" t="s">
        <v>85</v>
      </c>
      <c r="Z1063">
        <v>1.69</v>
      </c>
      <c r="AA1063">
        <v>1.7</v>
      </c>
      <c r="AB1063">
        <v>1.67</v>
      </c>
      <c r="AC1063">
        <v>1.69</v>
      </c>
      <c r="AD1063">
        <v>1109440</v>
      </c>
      <c r="AE1063">
        <v>63619500</v>
      </c>
      <c r="AF1063">
        <v>0.74440099999999998</v>
      </c>
      <c r="AG1063">
        <v>0.79910000000000003</v>
      </c>
      <c r="AH1063">
        <v>0.73302400000000001</v>
      </c>
      <c r="AI1063">
        <v>0.77771400000000002</v>
      </c>
      <c r="AJ1063">
        <v>42036</v>
      </c>
      <c r="AK1063">
        <v>5136280</v>
      </c>
      <c r="AL1063" t="s">
        <v>85</v>
      </c>
      <c r="AM1063" t="s">
        <v>85</v>
      </c>
      <c r="AN1063" t="s">
        <v>85</v>
      </c>
      <c r="AO1063" t="s">
        <v>85</v>
      </c>
      <c r="AP1063" t="s">
        <v>85</v>
      </c>
      <c r="AQ1063" t="s">
        <v>85</v>
      </c>
      <c r="AR1063" t="s">
        <v>85</v>
      </c>
      <c r="AS1063" t="s">
        <v>85</v>
      </c>
      <c r="AT1063" t="s">
        <v>85</v>
      </c>
      <c r="AU1063" t="s">
        <v>85</v>
      </c>
      <c r="AV1063" t="s">
        <v>85</v>
      </c>
      <c r="AW1063" t="s">
        <v>85</v>
      </c>
      <c r="AX1063" t="s">
        <v>85</v>
      </c>
      <c r="AY1063" t="s">
        <v>85</v>
      </c>
      <c r="AZ1063" t="s">
        <v>85</v>
      </c>
      <c r="BA1063" t="s">
        <v>85</v>
      </c>
      <c r="BB1063" t="s">
        <v>85</v>
      </c>
      <c r="BC1063" t="s">
        <v>85</v>
      </c>
      <c r="BD1063" t="s">
        <v>85</v>
      </c>
      <c r="BE1063" t="s">
        <v>85</v>
      </c>
      <c r="BF1063" t="s">
        <v>85</v>
      </c>
      <c r="BG1063" t="s">
        <v>85</v>
      </c>
      <c r="BH1063" t="s">
        <v>85</v>
      </c>
      <c r="BI1063" t="s">
        <v>85</v>
      </c>
      <c r="BJ1063" t="s">
        <v>85</v>
      </c>
      <c r="BK1063" t="s">
        <v>85</v>
      </c>
      <c r="BL1063" t="s">
        <v>85</v>
      </c>
      <c r="BM1063" t="s">
        <v>85</v>
      </c>
      <c r="BN1063" t="s">
        <v>85</v>
      </c>
      <c r="BO1063" t="s">
        <v>85</v>
      </c>
      <c r="BP1063">
        <v>8.7639999999999992E-3</v>
      </c>
      <c r="BQ1063">
        <v>8.9599999999999992E-3</v>
      </c>
      <c r="BR1063">
        <v>8.7279999999999996E-3</v>
      </c>
      <c r="BS1063">
        <v>8.8950000000000001E-3</v>
      </c>
      <c r="BT1063">
        <v>439537</v>
      </c>
      <c r="BU1063">
        <v>279653000</v>
      </c>
      <c r="BV1063" t="s">
        <v>85</v>
      </c>
      <c r="BW1063" t="s">
        <v>85</v>
      </c>
      <c r="BX1063" t="s">
        <v>85</v>
      </c>
      <c r="BY1063" t="s">
        <v>85</v>
      </c>
      <c r="BZ1063" t="s">
        <v>85</v>
      </c>
      <c r="CA1063" t="s">
        <v>85</v>
      </c>
      <c r="CB1063" t="s">
        <v>85</v>
      </c>
      <c r="CC1063" t="s">
        <v>85</v>
      </c>
      <c r="CD1063" t="s">
        <v>85</v>
      </c>
      <c r="CE1063" t="s">
        <v>85</v>
      </c>
      <c r="CF1063" t="s">
        <v>85</v>
      </c>
      <c r="CG1063" t="s">
        <v>85</v>
      </c>
      <c r="CH1063">
        <f>IFERROR(VLOOKUP($A1063,vix_cboe!$A$1:$E4655,2,FALSE),"NA")</f>
        <v>15.73</v>
      </c>
      <c r="CI1063">
        <f>IFERROR(VLOOKUP($A1063,vix_cboe!$A$1:$E4655,3,FALSE),"NA")</f>
        <v>15.83</v>
      </c>
      <c r="CJ1063">
        <f>IFERROR(VLOOKUP($A1063,vix_cboe!$A$1:$E4655,4,FALSE),"NA")</f>
        <v>14.19</v>
      </c>
      <c r="CK1063">
        <f>IFERROR(VLOOKUP($A1063,vix_cboe!$A$1:$E4655,5,FALSE),"NA")</f>
        <v>15.07</v>
      </c>
      <c r="CL1063" s="5">
        <f>IFERROR(VLOOKUP($A1063,gold_gold.org!$A$1:$G$10247,2,FALSE),"NA")</f>
        <v>1195.75</v>
      </c>
      <c r="CM1063" s="5">
        <f>IFERROR(VLOOKUP($A1063,gold_gold.org!$A$1:$G$10247,3,FALSE),"NA")</f>
        <v>1097.97594</v>
      </c>
      <c r="CN1063" s="5">
        <f>IFERROR(VLOOKUP($A1063,gold_gold.org!$A$1:$G$10247,4,FALSE),"NA")</f>
        <v>142485.55613000001</v>
      </c>
      <c r="CO1063" s="5">
        <f>IFERROR(VLOOKUP($A1063,gold_gold.org!$A$1:$G$10247,5,FALSE),"NA")</f>
        <v>803.70365000000004</v>
      </c>
      <c r="CP1063">
        <f>IFERROR(VLOOKUP($A1063,crude_oil_eia!$A$1:$C$8255,2,FALSE),"NA")</f>
        <v>48.83</v>
      </c>
      <c r="CQ1063">
        <f>IFERROR(VLOOKUP($A1063,crude_oil_eia!$A$1:$C$8255,3,FALSE),"NA")</f>
        <v>56.44</v>
      </c>
      <c r="CR1063">
        <f>IFERROR(VLOOKUP($A1063,dji_yahoo!$A$1:$G$1214,2,FALSE),"NA")</f>
        <v>17673.630859000001</v>
      </c>
      <c r="CS1063">
        <f>IFERROR(VLOOKUP($A1063,dji_yahoo!$A$1:$G$1214,3,FALSE),"NA")</f>
        <v>17729.140625</v>
      </c>
      <c r="CT1063">
        <f>IFERROR(VLOOKUP($A1063,dji_yahoo!$A$1:$G$1214,4,FALSE),"NA")</f>
        <v>17630.490234000001</v>
      </c>
      <c r="CU1063">
        <f>IFERROR(VLOOKUP($A1063,dji_yahoo!$A$1:$G$1214,5,FALSE),"NA")</f>
        <v>17712.660156000002</v>
      </c>
      <c r="CV1063">
        <f>IFERROR(VLOOKUP($A1063,dji_yahoo!$A$1:$G$1214,7,FALSE),"NA")</f>
        <v>103220000</v>
      </c>
      <c r="CW1063" s="5">
        <f>IFERROR(VLOOKUP($A1063,nasdaq_yahoo!$A$1:$G$1249,2,FALSE),"NA")</f>
        <v>4863.7402339999999</v>
      </c>
      <c r="CX1063" s="5">
        <f>IFERROR(VLOOKUP($A1063,nasdaq_yahoo!$A$1:$G$1249,3,FALSE),"NA")</f>
        <v>4899.2597660000001</v>
      </c>
      <c r="CY1063" s="5">
        <f>IFERROR(VLOOKUP($A1063,nasdaq_yahoo!$A$1:$G$1249,4,FALSE),"NA")</f>
        <v>4859.6601559999999</v>
      </c>
      <c r="CZ1063" s="5">
        <f>IFERROR(VLOOKUP($A1063,nasdaq_yahoo!$A$1:$G$1249,5,FALSE),"NA")</f>
        <v>4891.2202150000003</v>
      </c>
      <c r="DA1063" s="6">
        <f>IFERROR(VLOOKUP($A1063,nasdaq_yahoo!$A$1:$G$1249,7,FALSE),"NA")</f>
        <v>1678650000</v>
      </c>
      <c r="DB1063" s="5">
        <f>IFERROR(VLOOKUP($A1063,USEPUINDXD!$A$1:$B$1827,2,FALSE),"NA")</f>
        <v>61.09</v>
      </c>
    </row>
    <row r="1064" spans="1:106">
      <c r="A1064" s="1">
        <v>42089</v>
      </c>
      <c r="B1064">
        <v>246.28</v>
      </c>
      <c r="C1064">
        <v>254.35</v>
      </c>
      <c r="D1064">
        <v>244.91</v>
      </c>
      <c r="E1064">
        <v>248.53</v>
      </c>
      <c r="F1064">
        <v>25730000</v>
      </c>
      <c r="G1064">
        <v>3443230000</v>
      </c>
      <c r="H1064">
        <v>5.28</v>
      </c>
      <c r="I1064">
        <v>5.56</v>
      </c>
      <c r="J1064">
        <v>4.7699999999999996</v>
      </c>
      <c r="K1064">
        <v>4.99</v>
      </c>
      <c r="L1064">
        <v>480884</v>
      </c>
      <c r="M1064">
        <v>27621600</v>
      </c>
      <c r="N1064" t="s">
        <v>85</v>
      </c>
      <c r="O1064" t="s">
        <v>85</v>
      </c>
      <c r="P1064" t="s">
        <v>85</v>
      </c>
      <c r="Q1064" t="s">
        <v>85</v>
      </c>
      <c r="R1064" t="s">
        <v>85</v>
      </c>
      <c r="S1064" t="s">
        <v>85</v>
      </c>
      <c r="T1064" t="s">
        <v>85</v>
      </c>
      <c r="U1064" t="s">
        <v>85</v>
      </c>
      <c r="V1064" t="s">
        <v>85</v>
      </c>
      <c r="W1064" t="s">
        <v>85</v>
      </c>
      <c r="X1064" t="s">
        <v>85</v>
      </c>
      <c r="Y1064" t="s">
        <v>85</v>
      </c>
      <c r="Z1064">
        <v>1.67</v>
      </c>
      <c r="AA1064">
        <v>1.73</v>
      </c>
      <c r="AB1064">
        <v>1.65</v>
      </c>
      <c r="AC1064">
        <v>1.7</v>
      </c>
      <c r="AD1064">
        <v>1655180</v>
      </c>
      <c r="AE1064">
        <v>62874100</v>
      </c>
      <c r="AF1064">
        <v>0.76781100000000002</v>
      </c>
      <c r="AG1064">
        <v>0.77878599999999998</v>
      </c>
      <c r="AH1064">
        <v>0.73711899999999997</v>
      </c>
      <c r="AI1064">
        <v>0.74632799999999999</v>
      </c>
      <c r="AJ1064">
        <v>44427</v>
      </c>
      <c r="AK1064">
        <v>5285540</v>
      </c>
      <c r="AL1064" t="s">
        <v>85</v>
      </c>
      <c r="AM1064" t="s">
        <v>85</v>
      </c>
      <c r="AN1064" t="s">
        <v>85</v>
      </c>
      <c r="AO1064" t="s">
        <v>85</v>
      </c>
      <c r="AP1064" t="s">
        <v>85</v>
      </c>
      <c r="AQ1064" t="s">
        <v>85</v>
      </c>
      <c r="AR1064" t="s">
        <v>85</v>
      </c>
      <c r="AS1064" t="s">
        <v>85</v>
      </c>
      <c r="AT1064" t="s">
        <v>85</v>
      </c>
      <c r="AU1064" t="s">
        <v>85</v>
      </c>
      <c r="AV1064" t="s">
        <v>85</v>
      </c>
      <c r="AW1064" t="s">
        <v>85</v>
      </c>
      <c r="AX1064" t="s">
        <v>85</v>
      </c>
      <c r="AY1064" t="s">
        <v>85</v>
      </c>
      <c r="AZ1064" t="s">
        <v>85</v>
      </c>
      <c r="BA1064" t="s">
        <v>85</v>
      </c>
      <c r="BB1064" t="s">
        <v>85</v>
      </c>
      <c r="BC1064" t="s">
        <v>85</v>
      </c>
      <c r="BD1064" t="s">
        <v>85</v>
      </c>
      <c r="BE1064" t="s">
        <v>85</v>
      </c>
      <c r="BF1064" t="s">
        <v>85</v>
      </c>
      <c r="BG1064" t="s">
        <v>85</v>
      </c>
      <c r="BH1064" t="s">
        <v>85</v>
      </c>
      <c r="BI1064" t="s">
        <v>85</v>
      </c>
      <c r="BJ1064" t="s">
        <v>85</v>
      </c>
      <c r="BK1064" t="s">
        <v>85</v>
      </c>
      <c r="BL1064" t="s">
        <v>85</v>
      </c>
      <c r="BM1064" t="s">
        <v>85</v>
      </c>
      <c r="BN1064" t="s">
        <v>85</v>
      </c>
      <c r="BO1064" t="s">
        <v>85</v>
      </c>
      <c r="BP1064">
        <v>9.1149999999999998E-3</v>
      </c>
      <c r="BQ1064">
        <v>9.1149999999999998E-3</v>
      </c>
      <c r="BR1064">
        <v>8.7360000000000007E-3</v>
      </c>
      <c r="BS1064">
        <v>8.7639999999999992E-3</v>
      </c>
      <c r="BT1064">
        <v>609264</v>
      </c>
      <c r="BU1064">
        <v>290832000</v>
      </c>
      <c r="BV1064" t="s">
        <v>85</v>
      </c>
      <c r="BW1064" t="s">
        <v>85</v>
      </c>
      <c r="BX1064" t="s">
        <v>85</v>
      </c>
      <c r="BY1064" t="s">
        <v>85</v>
      </c>
      <c r="BZ1064" t="s">
        <v>85</v>
      </c>
      <c r="CA1064" t="s">
        <v>85</v>
      </c>
      <c r="CB1064" t="s">
        <v>85</v>
      </c>
      <c r="CC1064" t="s">
        <v>85</v>
      </c>
      <c r="CD1064" t="s">
        <v>85</v>
      </c>
      <c r="CE1064" t="s">
        <v>85</v>
      </c>
      <c r="CF1064" t="s">
        <v>85</v>
      </c>
      <c r="CG1064" t="s">
        <v>85</v>
      </c>
      <c r="CH1064">
        <f>IFERROR(VLOOKUP($A1064,vix_cboe!$A$1:$E4656,2,FALSE),"NA")</f>
        <v>16.64</v>
      </c>
      <c r="CI1064">
        <f>IFERROR(VLOOKUP($A1064,vix_cboe!$A$1:$E4656,3,FALSE),"NA")</f>
        <v>17.190000000000001</v>
      </c>
      <c r="CJ1064">
        <f>IFERROR(VLOOKUP($A1064,vix_cboe!$A$1:$E4656,4,FALSE),"NA")</f>
        <v>15.23</v>
      </c>
      <c r="CK1064">
        <f>IFERROR(VLOOKUP($A1064,vix_cboe!$A$1:$E4656,5,FALSE),"NA")</f>
        <v>15.8</v>
      </c>
      <c r="CL1064" s="5">
        <f>IFERROR(VLOOKUP($A1064,gold_gold.org!$A$1:$G$10247,2,FALSE),"NA")</f>
        <v>1203.1500000000001</v>
      </c>
      <c r="CM1064" s="5">
        <f>IFERROR(VLOOKUP($A1064,gold_gold.org!$A$1:$G$10247,3,FALSE),"NA")</f>
        <v>1101.9376600000001</v>
      </c>
      <c r="CN1064" s="5">
        <f>IFERROR(VLOOKUP($A1064,gold_gold.org!$A$1:$G$10247,4,FALSE),"NA")</f>
        <v>143210.93140999999</v>
      </c>
      <c r="CO1064" s="5">
        <f>IFERROR(VLOOKUP($A1064,gold_gold.org!$A$1:$G$10247,5,FALSE),"NA")</f>
        <v>810.66601000000003</v>
      </c>
      <c r="CP1064">
        <f>IFERROR(VLOOKUP($A1064,crude_oil_eia!$A$1:$C$8255,2,FALSE),"NA")</f>
        <v>51.41</v>
      </c>
      <c r="CQ1064">
        <f>IFERROR(VLOOKUP($A1064,crude_oil_eia!$A$1:$C$8255,3,FALSE),"NA")</f>
        <v>57.02</v>
      </c>
      <c r="CR1064">
        <f>IFERROR(VLOOKUP($A1064,dji_yahoo!$A$1:$G$1214,2,FALSE),"NA")</f>
        <v>17716.269531000002</v>
      </c>
      <c r="CS1064">
        <f>IFERROR(VLOOKUP($A1064,dji_yahoo!$A$1:$G$1214,3,FALSE),"NA")</f>
        <v>17759.509765999999</v>
      </c>
      <c r="CT1064">
        <f>IFERROR(VLOOKUP($A1064,dji_yahoo!$A$1:$G$1214,4,FALSE),"NA")</f>
        <v>17579.269531000002</v>
      </c>
      <c r="CU1064">
        <f>IFERROR(VLOOKUP($A1064,dji_yahoo!$A$1:$G$1214,5,FALSE),"NA")</f>
        <v>17678.230468999998</v>
      </c>
      <c r="CV1064">
        <f>IFERROR(VLOOKUP($A1064,dji_yahoo!$A$1:$G$1214,7,FALSE),"NA")</f>
        <v>117740000</v>
      </c>
      <c r="CW1064" s="5">
        <f>IFERROR(VLOOKUP($A1064,nasdaq_yahoo!$A$1:$G$1249,2,FALSE),"NA")</f>
        <v>4835.7099609999996</v>
      </c>
      <c r="CX1064" s="5">
        <f>IFERROR(VLOOKUP($A1064,nasdaq_yahoo!$A$1:$G$1249,3,FALSE),"NA")</f>
        <v>4889.2099609999996</v>
      </c>
      <c r="CY1064" s="5">
        <f>IFERROR(VLOOKUP($A1064,nasdaq_yahoo!$A$1:$G$1249,4,FALSE),"NA")</f>
        <v>4825.9301759999998</v>
      </c>
      <c r="CZ1064" s="5">
        <f>IFERROR(VLOOKUP($A1064,nasdaq_yahoo!$A$1:$G$1249,5,FALSE),"NA")</f>
        <v>4863.3598629999997</v>
      </c>
      <c r="DA1064" s="6">
        <f>IFERROR(VLOOKUP($A1064,nasdaq_yahoo!$A$1:$G$1249,7,FALSE),"NA")</f>
        <v>2004960000</v>
      </c>
      <c r="DB1064" s="5">
        <f>IFERROR(VLOOKUP($A1064,USEPUINDXD!$A$1:$B$1827,2,FALSE),"NA")</f>
        <v>46.77</v>
      </c>
    </row>
    <row r="1065" spans="1:106">
      <c r="A1065" s="1">
        <v>42088</v>
      </c>
      <c r="B1065">
        <v>247.47</v>
      </c>
      <c r="C1065">
        <v>249.19</v>
      </c>
      <c r="D1065">
        <v>236.51</v>
      </c>
      <c r="E1065">
        <v>246.2</v>
      </c>
      <c r="F1065">
        <v>35866900</v>
      </c>
      <c r="G1065">
        <v>3458950000</v>
      </c>
      <c r="H1065">
        <v>5.08</v>
      </c>
      <c r="I1065">
        <v>6.07</v>
      </c>
      <c r="J1065">
        <v>5.04</v>
      </c>
      <c r="K1065">
        <v>5.28</v>
      </c>
      <c r="L1065">
        <v>902236</v>
      </c>
      <c r="M1065">
        <v>26565000</v>
      </c>
      <c r="N1065" t="s">
        <v>85</v>
      </c>
      <c r="O1065" t="s">
        <v>85</v>
      </c>
      <c r="P1065" t="s">
        <v>85</v>
      </c>
      <c r="Q1065" t="s">
        <v>85</v>
      </c>
      <c r="R1065" t="s">
        <v>85</v>
      </c>
      <c r="S1065" t="s">
        <v>85</v>
      </c>
      <c r="T1065" t="s">
        <v>85</v>
      </c>
      <c r="U1065" t="s">
        <v>85</v>
      </c>
      <c r="V1065" t="s">
        <v>85</v>
      </c>
      <c r="W1065" t="s">
        <v>85</v>
      </c>
      <c r="X1065" t="s">
        <v>85</v>
      </c>
      <c r="Y1065" t="s">
        <v>85</v>
      </c>
      <c r="Z1065">
        <v>1.65</v>
      </c>
      <c r="AA1065">
        <v>1.79</v>
      </c>
      <c r="AB1065">
        <v>1.61</v>
      </c>
      <c r="AC1065">
        <v>1.67</v>
      </c>
      <c r="AD1065">
        <v>2189060</v>
      </c>
      <c r="AE1065">
        <v>62138700</v>
      </c>
      <c r="AF1065">
        <v>0.70642700000000003</v>
      </c>
      <c r="AG1065">
        <v>0.77791200000000005</v>
      </c>
      <c r="AH1065">
        <v>0.66581199999999996</v>
      </c>
      <c r="AI1065">
        <v>0.76749699999999998</v>
      </c>
      <c r="AJ1065">
        <v>98536</v>
      </c>
      <c r="AK1065">
        <v>4851810</v>
      </c>
      <c r="AL1065" t="s">
        <v>85</v>
      </c>
      <c r="AM1065" t="s">
        <v>85</v>
      </c>
      <c r="AN1065" t="s">
        <v>85</v>
      </c>
      <c r="AO1065" t="s">
        <v>85</v>
      </c>
      <c r="AP1065" t="s">
        <v>85</v>
      </c>
      <c r="AQ1065" t="s">
        <v>85</v>
      </c>
      <c r="AR1065" t="s">
        <v>85</v>
      </c>
      <c r="AS1065" t="s">
        <v>85</v>
      </c>
      <c r="AT1065" t="s">
        <v>85</v>
      </c>
      <c r="AU1065" t="s">
        <v>85</v>
      </c>
      <c r="AV1065" t="s">
        <v>85</v>
      </c>
      <c r="AW1065" t="s">
        <v>85</v>
      </c>
      <c r="AX1065" t="s">
        <v>85</v>
      </c>
      <c r="AY1065" t="s">
        <v>85</v>
      </c>
      <c r="AZ1065" t="s">
        <v>85</v>
      </c>
      <c r="BA1065" t="s">
        <v>85</v>
      </c>
      <c r="BB1065" t="s">
        <v>85</v>
      </c>
      <c r="BC1065" t="s">
        <v>85</v>
      </c>
      <c r="BD1065" t="s">
        <v>85</v>
      </c>
      <c r="BE1065" t="s">
        <v>85</v>
      </c>
      <c r="BF1065" t="s">
        <v>85</v>
      </c>
      <c r="BG1065" t="s">
        <v>85</v>
      </c>
      <c r="BH1065" t="s">
        <v>85</v>
      </c>
      <c r="BI1065" t="s">
        <v>85</v>
      </c>
      <c r="BJ1065" t="s">
        <v>85</v>
      </c>
      <c r="BK1065" t="s">
        <v>85</v>
      </c>
      <c r="BL1065" t="s">
        <v>85</v>
      </c>
      <c r="BM1065" t="s">
        <v>85</v>
      </c>
      <c r="BN1065" t="s">
        <v>85</v>
      </c>
      <c r="BO1065" t="s">
        <v>85</v>
      </c>
      <c r="BP1065">
        <v>9.7640000000000001E-3</v>
      </c>
      <c r="BQ1065">
        <v>9.8270000000000007E-3</v>
      </c>
      <c r="BR1065">
        <v>9.1149999999999998E-3</v>
      </c>
      <c r="BS1065">
        <v>9.1149999999999998E-3</v>
      </c>
      <c r="BT1065">
        <v>1160540</v>
      </c>
      <c r="BU1065">
        <v>311539000</v>
      </c>
      <c r="BV1065" t="s">
        <v>85</v>
      </c>
      <c r="BW1065" t="s">
        <v>85</v>
      </c>
      <c r="BX1065" t="s">
        <v>85</v>
      </c>
      <c r="BY1065" t="s">
        <v>85</v>
      </c>
      <c r="BZ1065" t="s">
        <v>85</v>
      </c>
      <c r="CA1065" t="s">
        <v>85</v>
      </c>
      <c r="CB1065" t="s">
        <v>85</v>
      </c>
      <c r="CC1065" t="s">
        <v>85</v>
      </c>
      <c r="CD1065" t="s">
        <v>85</v>
      </c>
      <c r="CE1065" t="s">
        <v>85</v>
      </c>
      <c r="CF1065" t="s">
        <v>85</v>
      </c>
      <c r="CG1065" t="s">
        <v>85</v>
      </c>
      <c r="CH1065">
        <f>IFERROR(VLOOKUP($A1065,vix_cboe!$A$1:$E4657,2,FALSE),"NA")</f>
        <v>13.26</v>
      </c>
      <c r="CI1065">
        <f>IFERROR(VLOOKUP($A1065,vix_cboe!$A$1:$E4657,3,FALSE),"NA")</f>
        <v>15.55</v>
      </c>
      <c r="CJ1065">
        <f>IFERROR(VLOOKUP($A1065,vix_cboe!$A$1:$E4657,4,FALSE),"NA")</f>
        <v>13.2</v>
      </c>
      <c r="CK1065">
        <f>IFERROR(VLOOKUP($A1065,vix_cboe!$A$1:$E4657,5,FALSE),"NA")</f>
        <v>15.44</v>
      </c>
      <c r="CL1065" s="5">
        <f>IFERROR(VLOOKUP($A1065,gold_gold.org!$A$1:$G$10247,2,FALSE),"NA")</f>
        <v>1195.5999999999999</v>
      </c>
      <c r="CM1065" s="5">
        <f>IFERROR(VLOOKUP($A1065,gold_gold.org!$A$1:$G$10247,3,FALSE),"NA")</f>
        <v>1088.14633</v>
      </c>
      <c r="CN1065" s="5">
        <f>IFERROR(VLOOKUP($A1065,gold_gold.org!$A$1:$G$10247,4,FALSE),"NA")</f>
        <v>142712.76483999999</v>
      </c>
      <c r="CO1065" s="5">
        <f>IFERROR(VLOOKUP($A1065,gold_gold.org!$A$1:$G$10247,5,FALSE),"NA")</f>
        <v>801.60906999999997</v>
      </c>
      <c r="CP1065">
        <f>IFERROR(VLOOKUP($A1065,crude_oil_eia!$A$1:$C$8255,2,FALSE),"NA")</f>
        <v>48.75</v>
      </c>
      <c r="CQ1065">
        <f>IFERROR(VLOOKUP($A1065,crude_oil_eia!$A$1:$C$8255,3,FALSE),"NA")</f>
        <v>54.18</v>
      </c>
      <c r="CR1065">
        <f>IFERROR(VLOOKUP($A1065,dji_yahoo!$A$1:$G$1214,2,FALSE),"NA")</f>
        <v>18012.609375</v>
      </c>
      <c r="CS1065">
        <f>IFERROR(VLOOKUP($A1065,dji_yahoo!$A$1:$G$1214,3,FALSE),"NA")</f>
        <v>18041.970702999999</v>
      </c>
      <c r="CT1065">
        <f>IFERROR(VLOOKUP($A1065,dji_yahoo!$A$1:$G$1214,4,FALSE),"NA")</f>
        <v>17718.539063</v>
      </c>
      <c r="CU1065">
        <f>IFERROR(VLOOKUP($A1065,dji_yahoo!$A$1:$G$1214,5,FALSE),"NA")</f>
        <v>17718.539063</v>
      </c>
      <c r="CV1065">
        <f>IFERROR(VLOOKUP($A1065,dji_yahoo!$A$1:$G$1214,7,FALSE),"NA")</f>
        <v>106560000</v>
      </c>
      <c r="CW1065" s="5">
        <f>IFERROR(VLOOKUP($A1065,nasdaq_yahoo!$A$1:$G$1249,2,FALSE),"NA")</f>
        <v>5002.830078</v>
      </c>
      <c r="CX1065" s="5">
        <f>IFERROR(VLOOKUP($A1065,nasdaq_yahoo!$A$1:$G$1249,3,FALSE),"NA")</f>
        <v>5006.7597660000001</v>
      </c>
      <c r="CY1065" s="5">
        <f>IFERROR(VLOOKUP($A1065,nasdaq_yahoo!$A$1:$G$1249,4,FALSE),"NA")</f>
        <v>4876.5200199999999</v>
      </c>
      <c r="CZ1065" s="5">
        <f>IFERROR(VLOOKUP($A1065,nasdaq_yahoo!$A$1:$G$1249,5,FALSE),"NA")</f>
        <v>4876.5200199999999</v>
      </c>
      <c r="DA1065" s="6">
        <f>IFERROR(VLOOKUP($A1065,nasdaq_yahoo!$A$1:$G$1249,7,FALSE),"NA")</f>
        <v>2219520000</v>
      </c>
      <c r="DB1065" s="5">
        <f>IFERROR(VLOOKUP($A1065,USEPUINDXD!$A$1:$B$1827,2,FALSE),"NA")</f>
        <v>52.7</v>
      </c>
    </row>
    <row r="1066" spans="1:106">
      <c r="A1066" s="1">
        <v>42087</v>
      </c>
      <c r="B1066">
        <v>266.58</v>
      </c>
      <c r="C1066">
        <v>267</v>
      </c>
      <c r="D1066">
        <v>244.16</v>
      </c>
      <c r="E1066">
        <v>245.59</v>
      </c>
      <c r="F1066">
        <v>40073700</v>
      </c>
      <c r="G1066">
        <v>3724830000</v>
      </c>
      <c r="H1066">
        <v>4.9800000000000004</v>
      </c>
      <c r="I1066">
        <v>5.25</v>
      </c>
      <c r="J1066">
        <v>4.7300000000000004</v>
      </c>
      <c r="K1066">
        <v>5.07</v>
      </c>
      <c r="L1066">
        <v>540346</v>
      </c>
      <c r="M1066">
        <v>26014200</v>
      </c>
      <c r="N1066" t="s">
        <v>85</v>
      </c>
      <c r="O1066" t="s">
        <v>85</v>
      </c>
      <c r="P1066" t="s">
        <v>85</v>
      </c>
      <c r="Q1066" t="s">
        <v>85</v>
      </c>
      <c r="R1066" t="s">
        <v>85</v>
      </c>
      <c r="S1066" t="s">
        <v>85</v>
      </c>
      <c r="T1066" t="s">
        <v>85</v>
      </c>
      <c r="U1066" t="s">
        <v>85</v>
      </c>
      <c r="V1066" t="s">
        <v>85</v>
      </c>
      <c r="W1066" t="s">
        <v>85</v>
      </c>
      <c r="X1066" t="s">
        <v>85</v>
      </c>
      <c r="Y1066" t="s">
        <v>85</v>
      </c>
      <c r="Z1066">
        <v>1.78</v>
      </c>
      <c r="AA1066">
        <v>1.78</v>
      </c>
      <c r="AB1066">
        <v>1.65</v>
      </c>
      <c r="AC1066">
        <v>1.65</v>
      </c>
      <c r="AD1066">
        <v>2014330</v>
      </c>
      <c r="AE1066">
        <v>66624900</v>
      </c>
      <c r="AF1066">
        <v>0.76693699999999998</v>
      </c>
      <c r="AG1066">
        <v>0.77726499999999998</v>
      </c>
      <c r="AH1066">
        <v>0.67708299999999999</v>
      </c>
      <c r="AI1066">
        <v>0.71185200000000004</v>
      </c>
      <c r="AJ1066">
        <v>52144</v>
      </c>
      <c r="AK1066">
        <v>5255200</v>
      </c>
      <c r="AL1066" t="s">
        <v>85</v>
      </c>
      <c r="AM1066" t="s">
        <v>85</v>
      </c>
      <c r="AN1066" t="s">
        <v>85</v>
      </c>
      <c r="AO1066" t="s">
        <v>85</v>
      </c>
      <c r="AP1066" t="s">
        <v>85</v>
      </c>
      <c r="AQ1066" t="s">
        <v>85</v>
      </c>
      <c r="AR1066" t="s">
        <v>85</v>
      </c>
      <c r="AS1066" t="s">
        <v>85</v>
      </c>
      <c r="AT1066" t="s">
        <v>85</v>
      </c>
      <c r="AU1066" t="s">
        <v>85</v>
      </c>
      <c r="AV1066" t="s">
        <v>85</v>
      </c>
      <c r="AW1066" t="s">
        <v>85</v>
      </c>
      <c r="AX1066" t="s">
        <v>85</v>
      </c>
      <c r="AY1066" t="s">
        <v>85</v>
      </c>
      <c r="AZ1066" t="s">
        <v>85</v>
      </c>
      <c r="BA1066" t="s">
        <v>85</v>
      </c>
      <c r="BB1066" t="s">
        <v>85</v>
      </c>
      <c r="BC1066" t="s">
        <v>85</v>
      </c>
      <c r="BD1066" t="s">
        <v>85</v>
      </c>
      <c r="BE1066" t="s">
        <v>85</v>
      </c>
      <c r="BF1066" t="s">
        <v>85</v>
      </c>
      <c r="BG1066" t="s">
        <v>85</v>
      </c>
      <c r="BH1066" t="s">
        <v>85</v>
      </c>
      <c r="BI1066" t="s">
        <v>85</v>
      </c>
      <c r="BJ1066" t="s">
        <v>85</v>
      </c>
      <c r="BK1066" t="s">
        <v>85</v>
      </c>
      <c r="BL1066" t="s">
        <v>85</v>
      </c>
      <c r="BM1066" t="s">
        <v>85</v>
      </c>
      <c r="BN1066" t="s">
        <v>85</v>
      </c>
      <c r="BO1066" t="s">
        <v>85</v>
      </c>
      <c r="BP1066">
        <v>1.0312999999999999E-2</v>
      </c>
      <c r="BQ1066">
        <v>1.0344000000000001E-2</v>
      </c>
      <c r="BR1066">
        <v>9.757E-3</v>
      </c>
      <c r="BS1066">
        <v>9.757E-3</v>
      </c>
      <c r="BT1066">
        <v>608763</v>
      </c>
      <c r="BU1066">
        <v>329070000</v>
      </c>
      <c r="BV1066" t="s">
        <v>85</v>
      </c>
      <c r="BW1066" t="s">
        <v>85</v>
      </c>
      <c r="BX1066" t="s">
        <v>85</v>
      </c>
      <c r="BY1066" t="s">
        <v>85</v>
      </c>
      <c r="BZ1066" t="s">
        <v>85</v>
      </c>
      <c r="CA1066" t="s">
        <v>85</v>
      </c>
      <c r="CB1066" t="s">
        <v>85</v>
      </c>
      <c r="CC1066" t="s">
        <v>85</v>
      </c>
      <c r="CD1066" t="s">
        <v>85</v>
      </c>
      <c r="CE1066" t="s">
        <v>85</v>
      </c>
      <c r="CF1066" t="s">
        <v>85</v>
      </c>
      <c r="CG1066" t="s">
        <v>85</v>
      </c>
      <c r="CH1066">
        <f>IFERROR(VLOOKUP($A1066,vix_cboe!$A$1:$E4658,2,FALSE),"NA")</f>
        <v>13.36</v>
      </c>
      <c r="CI1066">
        <f>IFERROR(VLOOKUP($A1066,vix_cboe!$A$1:$E4658,3,FALSE),"NA")</f>
        <v>13.68</v>
      </c>
      <c r="CJ1066">
        <f>IFERROR(VLOOKUP($A1066,vix_cboe!$A$1:$E4658,4,FALSE),"NA")</f>
        <v>12.59</v>
      </c>
      <c r="CK1066">
        <f>IFERROR(VLOOKUP($A1066,vix_cboe!$A$1:$E4658,5,FALSE),"NA")</f>
        <v>13.62</v>
      </c>
      <c r="CL1066" s="5">
        <f>IFERROR(VLOOKUP($A1066,gold_gold.org!$A$1:$G$10247,2,FALSE),"NA")</f>
        <v>1191.5</v>
      </c>
      <c r="CM1066" s="5">
        <f>IFERROR(VLOOKUP($A1066,gold_gold.org!$A$1:$G$10247,3,FALSE),"NA")</f>
        <v>1092.46822</v>
      </c>
      <c r="CN1066" s="5">
        <f>IFERROR(VLOOKUP($A1066,gold_gold.org!$A$1:$G$10247,4,FALSE),"NA")</f>
        <v>142890.62296000001</v>
      </c>
      <c r="CO1066" s="5">
        <f>IFERROR(VLOOKUP($A1066,gold_gold.org!$A$1:$G$10247,5,FALSE),"NA")</f>
        <v>801.30472999999995</v>
      </c>
      <c r="CP1066">
        <f>IFERROR(VLOOKUP($A1066,crude_oil_eia!$A$1:$C$8255,2,FALSE),"NA")</f>
        <v>47.03</v>
      </c>
      <c r="CQ1066">
        <f>IFERROR(VLOOKUP($A1066,crude_oil_eia!$A$1:$C$8255,3,FALSE),"NA")</f>
        <v>53.61</v>
      </c>
      <c r="CR1066">
        <f>IFERROR(VLOOKUP($A1066,dji_yahoo!$A$1:$G$1214,2,FALSE),"NA")</f>
        <v>18110.869140999999</v>
      </c>
      <c r="CS1066">
        <f>IFERROR(VLOOKUP($A1066,dji_yahoo!$A$1:$G$1214,3,FALSE),"NA")</f>
        <v>18149.240234000001</v>
      </c>
      <c r="CT1066">
        <f>IFERROR(VLOOKUP($A1066,dji_yahoo!$A$1:$G$1214,4,FALSE),"NA")</f>
        <v>18010.439452999999</v>
      </c>
      <c r="CU1066">
        <f>IFERROR(VLOOKUP($A1066,dji_yahoo!$A$1:$G$1214,5,FALSE),"NA")</f>
        <v>18011.140625</v>
      </c>
      <c r="CV1066">
        <f>IFERROR(VLOOKUP($A1066,dji_yahoo!$A$1:$G$1214,7,FALSE),"NA")</f>
        <v>87190000</v>
      </c>
      <c r="CW1066" s="5">
        <f>IFERROR(VLOOKUP($A1066,nasdaq_yahoo!$A$1:$G$1249,2,FALSE),"NA")</f>
        <v>5010.1000979999999</v>
      </c>
      <c r="CX1066" s="5">
        <f>IFERROR(VLOOKUP($A1066,nasdaq_yahoo!$A$1:$G$1249,3,FALSE),"NA")</f>
        <v>5032.4799800000001</v>
      </c>
      <c r="CY1066" s="5">
        <f>IFERROR(VLOOKUP($A1066,nasdaq_yahoo!$A$1:$G$1249,4,FALSE),"NA")</f>
        <v>4994.5600590000004</v>
      </c>
      <c r="CZ1066" s="5">
        <f>IFERROR(VLOOKUP($A1066,nasdaq_yahoo!$A$1:$G$1249,5,FALSE),"NA")</f>
        <v>4994.7299800000001</v>
      </c>
      <c r="DA1066" s="6">
        <f>IFERROR(VLOOKUP($A1066,nasdaq_yahoo!$A$1:$G$1249,7,FALSE),"NA")</f>
        <v>1611670000</v>
      </c>
      <c r="DB1066" s="5">
        <f>IFERROR(VLOOKUP($A1066,USEPUINDXD!$A$1:$B$1827,2,FALSE),"NA")</f>
        <v>34.47</v>
      </c>
    </row>
    <row r="1067" spans="1:106">
      <c r="A1067" s="1">
        <v>42086</v>
      </c>
      <c r="B1067">
        <v>267.89</v>
      </c>
      <c r="C1067">
        <v>277.3</v>
      </c>
      <c r="D1067">
        <v>261.75</v>
      </c>
      <c r="E1067">
        <v>266.74</v>
      </c>
      <c r="F1067">
        <v>22811900</v>
      </c>
      <c r="G1067">
        <v>3742290000</v>
      </c>
      <c r="H1067">
        <v>4.6100000000000003</v>
      </c>
      <c r="I1067">
        <v>5.07</v>
      </c>
      <c r="J1067">
        <v>4.49</v>
      </c>
      <c r="K1067">
        <v>4.9800000000000004</v>
      </c>
      <c r="L1067">
        <v>354223</v>
      </c>
      <c r="M1067">
        <v>24081000</v>
      </c>
      <c r="N1067" t="s">
        <v>85</v>
      </c>
      <c r="O1067" t="s">
        <v>85</v>
      </c>
      <c r="P1067" t="s">
        <v>85</v>
      </c>
      <c r="Q1067" t="s">
        <v>85</v>
      </c>
      <c r="R1067" t="s">
        <v>85</v>
      </c>
      <c r="S1067" t="s">
        <v>85</v>
      </c>
      <c r="T1067" t="s">
        <v>85</v>
      </c>
      <c r="U1067" t="s">
        <v>85</v>
      </c>
      <c r="V1067" t="s">
        <v>85</v>
      </c>
      <c r="W1067" t="s">
        <v>85</v>
      </c>
      <c r="X1067" t="s">
        <v>85</v>
      </c>
      <c r="Y1067" t="s">
        <v>85</v>
      </c>
      <c r="Z1067">
        <v>1.8</v>
      </c>
      <c r="AA1067">
        <v>1.8</v>
      </c>
      <c r="AB1067">
        <v>1.75</v>
      </c>
      <c r="AC1067">
        <v>1.78</v>
      </c>
      <c r="AD1067">
        <v>1257730</v>
      </c>
      <c r="AE1067">
        <v>67475000</v>
      </c>
      <c r="AF1067">
        <v>0.77531399999999995</v>
      </c>
      <c r="AG1067">
        <v>0.78554199999999996</v>
      </c>
      <c r="AH1067">
        <v>0.73909800000000003</v>
      </c>
      <c r="AI1067">
        <v>0.76635299999999995</v>
      </c>
      <c r="AJ1067">
        <v>45634</v>
      </c>
      <c r="AK1067">
        <v>5300020</v>
      </c>
      <c r="AL1067" t="s">
        <v>85</v>
      </c>
      <c r="AM1067" t="s">
        <v>85</v>
      </c>
      <c r="AN1067" t="s">
        <v>85</v>
      </c>
      <c r="AO1067" t="s">
        <v>85</v>
      </c>
      <c r="AP1067" t="s">
        <v>85</v>
      </c>
      <c r="AQ1067" t="s">
        <v>85</v>
      </c>
      <c r="AR1067" t="s">
        <v>85</v>
      </c>
      <c r="AS1067" t="s">
        <v>85</v>
      </c>
      <c r="AT1067" t="s">
        <v>85</v>
      </c>
      <c r="AU1067" t="s">
        <v>85</v>
      </c>
      <c r="AV1067" t="s">
        <v>85</v>
      </c>
      <c r="AW1067" t="s">
        <v>85</v>
      </c>
      <c r="AX1067" t="s">
        <v>85</v>
      </c>
      <c r="AY1067" t="s">
        <v>85</v>
      </c>
      <c r="AZ1067" t="s">
        <v>85</v>
      </c>
      <c r="BA1067" t="s">
        <v>85</v>
      </c>
      <c r="BB1067" t="s">
        <v>85</v>
      </c>
      <c r="BC1067" t="s">
        <v>85</v>
      </c>
      <c r="BD1067" t="s">
        <v>85</v>
      </c>
      <c r="BE1067" t="s">
        <v>85</v>
      </c>
      <c r="BF1067" t="s">
        <v>85</v>
      </c>
      <c r="BG1067" t="s">
        <v>85</v>
      </c>
      <c r="BH1067" t="s">
        <v>85</v>
      </c>
      <c r="BI1067" t="s">
        <v>85</v>
      </c>
      <c r="BJ1067" t="s">
        <v>85</v>
      </c>
      <c r="BK1067" t="s">
        <v>85</v>
      </c>
      <c r="BL1067" t="s">
        <v>85</v>
      </c>
      <c r="BM1067" t="s">
        <v>85</v>
      </c>
      <c r="BN1067" t="s">
        <v>85</v>
      </c>
      <c r="BO1067" t="s">
        <v>85</v>
      </c>
      <c r="BP1067">
        <v>1.0198E-2</v>
      </c>
      <c r="BQ1067">
        <v>1.0381E-2</v>
      </c>
      <c r="BR1067">
        <v>1.0097999999999999E-2</v>
      </c>
      <c r="BS1067">
        <v>1.0307999999999999E-2</v>
      </c>
      <c r="BT1067">
        <v>670229</v>
      </c>
      <c r="BU1067">
        <v>325394000</v>
      </c>
      <c r="BV1067" t="s">
        <v>85</v>
      </c>
      <c r="BW1067" t="s">
        <v>85</v>
      </c>
      <c r="BX1067" t="s">
        <v>85</v>
      </c>
      <c r="BY1067" t="s">
        <v>85</v>
      </c>
      <c r="BZ1067" t="s">
        <v>85</v>
      </c>
      <c r="CA1067" t="s">
        <v>85</v>
      </c>
      <c r="CB1067" t="s">
        <v>85</v>
      </c>
      <c r="CC1067" t="s">
        <v>85</v>
      </c>
      <c r="CD1067" t="s">
        <v>85</v>
      </c>
      <c r="CE1067" t="s">
        <v>85</v>
      </c>
      <c r="CF1067" t="s">
        <v>85</v>
      </c>
      <c r="CG1067" t="s">
        <v>85</v>
      </c>
      <c r="CH1067">
        <f>IFERROR(VLOOKUP($A1067,vix_cboe!$A$1:$E4659,2,FALSE),"NA")</f>
        <v>13.52</v>
      </c>
      <c r="CI1067">
        <f>IFERROR(VLOOKUP($A1067,vix_cboe!$A$1:$E4659,3,FALSE),"NA")</f>
        <v>13.53</v>
      </c>
      <c r="CJ1067">
        <f>IFERROR(VLOOKUP($A1067,vix_cboe!$A$1:$E4659,4,FALSE),"NA")</f>
        <v>12.89</v>
      </c>
      <c r="CK1067">
        <f>IFERROR(VLOOKUP($A1067,vix_cboe!$A$1:$E4659,5,FALSE),"NA")</f>
        <v>13.41</v>
      </c>
      <c r="CL1067" s="5">
        <f>IFERROR(VLOOKUP($A1067,gold_gold.org!$A$1:$G$10247,2,FALSE),"NA")</f>
        <v>1186.25</v>
      </c>
      <c r="CM1067" s="5">
        <f>IFERROR(VLOOKUP($A1067,gold_gold.org!$A$1:$G$10247,3,FALSE),"NA")</f>
        <v>1085.6638399999999</v>
      </c>
      <c r="CN1067" s="5">
        <f>IFERROR(VLOOKUP($A1067,gold_gold.org!$A$1:$G$10247,4,FALSE),"NA")</f>
        <v>142071.23053</v>
      </c>
      <c r="CO1067" s="5">
        <f>IFERROR(VLOOKUP($A1067,gold_gold.org!$A$1:$G$10247,5,FALSE),"NA")</f>
        <v>794.32857999999999</v>
      </c>
      <c r="CP1067">
        <f>IFERROR(VLOOKUP($A1067,crude_oil_eia!$A$1:$C$8255,2,FALSE),"NA")</f>
        <v>47.4</v>
      </c>
      <c r="CQ1067">
        <f>IFERROR(VLOOKUP($A1067,crude_oil_eia!$A$1:$C$8255,3,FALSE),"NA")</f>
        <v>53.82</v>
      </c>
      <c r="CR1067">
        <f>IFERROR(VLOOKUP($A1067,dji_yahoo!$A$1:$G$1214,2,FALSE),"NA")</f>
        <v>18136.730468999998</v>
      </c>
      <c r="CS1067">
        <f>IFERROR(VLOOKUP($A1067,dji_yahoo!$A$1:$G$1214,3,FALSE),"NA")</f>
        <v>18205.929688</v>
      </c>
      <c r="CT1067">
        <f>IFERROR(VLOOKUP($A1067,dji_yahoo!$A$1:$G$1214,4,FALSE),"NA")</f>
        <v>18116.039063</v>
      </c>
      <c r="CU1067">
        <f>IFERROR(VLOOKUP($A1067,dji_yahoo!$A$1:$G$1214,5,FALSE),"NA")</f>
        <v>18116.039063</v>
      </c>
      <c r="CV1067">
        <f>IFERROR(VLOOKUP($A1067,dji_yahoo!$A$1:$G$1214,7,FALSE),"NA")</f>
        <v>98030000</v>
      </c>
      <c r="CW1067" s="5">
        <f>IFERROR(VLOOKUP($A1067,nasdaq_yahoo!$A$1:$G$1249,2,FALSE),"NA")</f>
        <v>5020.6000979999999</v>
      </c>
      <c r="CX1067" s="5">
        <f>IFERROR(VLOOKUP($A1067,nasdaq_yahoo!$A$1:$G$1249,3,FALSE),"NA")</f>
        <v>5031.3901370000003</v>
      </c>
      <c r="CY1067" s="5">
        <f>IFERROR(VLOOKUP($A1067,nasdaq_yahoo!$A$1:$G$1249,4,FALSE),"NA")</f>
        <v>5010.9702150000003</v>
      </c>
      <c r="CZ1067" s="5">
        <f>IFERROR(VLOOKUP($A1067,nasdaq_yahoo!$A$1:$G$1249,5,FALSE),"NA")</f>
        <v>5010.9702150000003</v>
      </c>
      <c r="DA1067" s="6">
        <f>IFERROR(VLOOKUP($A1067,nasdaq_yahoo!$A$1:$G$1249,7,FALSE),"NA")</f>
        <v>1608880000</v>
      </c>
      <c r="DB1067" s="5">
        <f>IFERROR(VLOOKUP($A1067,USEPUINDXD!$A$1:$B$1827,2,FALSE),"NA")</f>
        <v>108.15</v>
      </c>
    </row>
    <row r="1068" spans="1:106">
      <c r="A1068" s="1">
        <v>42085</v>
      </c>
      <c r="B1068">
        <v>259.92</v>
      </c>
      <c r="C1068">
        <v>269.75</v>
      </c>
      <c r="D1068">
        <v>259.58999999999997</v>
      </c>
      <c r="E1068">
        <v>267.95999999999998</v>
      </c>
      <c r="F1068">
        <v>18438100</v>
      </c>
      <c r="G1068">
        <v>3629920000</v>
      </c>
      <c r="H1068">
        <v>4.6399999999999997</v>
      </c>
      <c r="I1068">
        <v>4.83</v>
      </c>
      <c r="J1068">
        <v>4.32</v>
      </c>
      <c r="K1068">
        <v>4.6100000000000003</v>
      </c>
      <c r="L1068">
        <v>342711</v>
      </c>
      <c r="M1068">
        <v>24218700</v>
      </c>
      <c r="N1068" t="s">
        <v>85</v>
      </c>
      <c r="O1068" t="s">
        <v>85</v>
      </c>
      <c r="P1068" t="s">
        <v>85</v>
      </c>
      <c r="Q1068" t="s">
        <v>85</v>
      </c>
      <c r="R1068" t="s">
        <v>85</v>
      </c>
      <c r="S1068" t="s">
        <v>85</v>
      </c>
      <c r="T1068" t="s">
        <v>85</v>
      </c>
      <c r="U1068" t="s">
        <v>85</v>
      </c>
      <c r="V1068" t="s">
        <v>85</v>
      </c>
      <c r="W1068" t="s">
        <v>85</v>
      </c>
      <c r="X1068" t="s">
        <v>85</v>
      </c>
      <c r="Y1068" t="s">
        <v>85</v>
      </c>
      <c r="Z1068">
        <v>1.75</v>
      </c>
      <c r="AA1068">
        <v>1.8</v>
      </c>
      <c r="AB1068">
        <v>1.74</v>
      </c>
      <c r="AC1068">
        <v>1.8</v>
      </c>
      <c r="AD1068">
        <v>1072060</v>
      </c>
      <c r="AE1068">
        <v>65399100</v>
      </c>
      <c r="AF1068">
        <v>0.74324100000000004</v>
      </c>
      <c r="AG1068">
        <v>0.80609799999999998</v>
      </c>
      <c r="AH1068">
        <v>0.73067499999999996</v>
      </c>
      <c r="AI1068">
        <v>0.77734700000000001</v>
      </c>
      <c r="AJ1068">
        <v>108985</v>
      </c>
      <c r="AK1068">
        <v>5069650</v>
      </c>
      <c r="AL1068" t="s">
        <v>85</v>
      </c>
      <c r="AM1068" t="s">
        <v>85</v>
      </c>
      <c r="AN1068" t="s">
        <v>85</v>
      </c>
      <c r="AO1068" t="s">
        <v>85</v>
      </c>
      <c r="AP1068" t="s">
        <v>85</v>
      </c>
      <c r="AQ1068" t="s">
        <v>85</v>
      </c>
      <c r="AR1068" t="s">
        <v>85</v>
      </c>
      <c r="AS1068" t="s">
        <v>85</v>
      </c>
      <c r="AT1068" t="s">
        <v>85</v>
      </c>
      <c r="AU1068" t="s">
        <v>85</v>
      </c>
      <c r="AV1068" t="s">
        <v>85</v>
      </c>
      <c r="AW1068" t="s">
        <v>85</v>
      </c>
      <c r="AX1068" t="s">
        <v>85</v>
      </c>
      <c r="AY1068" t="s">
        <v>85</v>
      </c>
      <c r="AZ1068" t="s">
        <v>85</v>
      </c>
      <c r="BA1068" t="s">
        <v>85</v>
      </c>
      <c r="BB1068" t="s">
        <v>85</v>
      </c>
      <c r="BC1068" t="s">
        <v>85</v>
      </c>
      <c r="BD1068" t="s">
        <v>85</v>
      </c>
      <c r="BE1068" t="s">
        <v>85</v>
      </c>
      <c r="BF1068" t="s">
        <v>85</v>
      </c>
      <c r="BG1068" t="s">
        <v>85</v>
      </c>
      <c r="BH1068" t="s">
        <v>85</v>
      </c>
      <c r="BI1068" t="s">
        <v>85</v>
      </c>
      <c r="BJ1068" t="s">
        <v>85</v>
      </c>
      <c r="BK1068" t="s">
        <v>85</v>
      </c>
      <c r="BL1068" t="s">
        <v>85</v>
      </c>
      <c r="BM1068" t="s">
        <v>85</v>
      </c>
      <c r="BN1068" t="s">
        <v>85</v>
      </c>
      <c r="BO1068" t="s">
        <v>85</v>
      </c>
      <c r="BP1068">
        <v>1.0181000000000001E-2</v>
      </c>
      <c r="BQ1068">
        <v>1.0245000000000001E-2</v>
      </c>
      <c r="BR1068">
        <v>1.0122000000000001E-2</v>
      </c>
      <c r="BS1068">
        <v>1.0196E-2</v>
      </c>
      <c r="BT1068">
        <v>306080</v>
      </c>
      <c r="BU1068">
        <v>324877000</v>
      </c>
      <c r="BV1068" t="s">
        <v>85</v>
      </c>
      <c r="BW1068" t="s">
        <v>85</v>
      </c>
      <c r="BX1068" t="s">
        <v>85</v>
      </c>
      <c r="BY1068" t="s">
        <v>85</v>
      </c>
      <c r="BZ1068" t="s">
        <v>85</v>
      </c>
      <c r="CA1068" t="s">
        <v>85</v>
      </c>
      <c r="CB1068" t="s">
        <v>85</v>
      </c>
      <c r="CC1068" t="s">
        <v>85</v>
      </c>
      <c r="CD1068" t="s">
        <v>85</v>
      </c>
      <c r="CE1068" t="s">
        <v>85</v>
      </c>
      <c r="CF1068" t="s">
        <v>85</v>
      </c>
      <c r="CG1068" t="s">
        <v>85</v>
      </c>
      <c r="CH1068" t="str">
        <f>IFERROR(VLOOKUP($A1068,vix_cboe!$A$1:$E4660,2,FALSE),"NA")</f>
        <v>NA</v>
      </c>
      <c r="CI1068" t="str">
        <f>IFERROR(VLOOKUP($A1068,vix_cboe!$A$1:$E4660,3,FALSE),"NA")</f>
        <v>NA</v>
      </c>
      <c r="CJ1068" t="str">
        <f>IFERROR(VLOOKUP($A1068,vix_cboe!$A$1:$E4660,4,FALSE),"NA")</f>
        <v>NA</v>
      </c>
      <c r="CK1068" t="str">
        <f>IFERROR(VLOOKUP($A1068,vix_cboe!$A$1:$E4660,5,FALSE),"NA")</f>
        <v>NA</v>
      </c>
      <c r="CL1068" s="5" t="str">
        <f>IFERROR(VLOOKUP($A1068,gold_gold.org!$A$1:$G$10247,2,FALSE),"NA")</f>
        <v>NA</v>
      </c>
      <c r="CM1068" s="5" t="str">
        <f>IFERROR(VLOOKUP($A1068,gold_gold.org!$A$1:$G$10247,3,FALSE),"NA")</f>
        <v>NA</v>
      </c>
      <c r="CN1068" s="5" t="str">
        <f>IFERROR(VLOOKUP($A1068,gold_gold.org!$A$1:$G$10247,4,FALSE),"NA")</f>
        <v>NA</v>
      </c>
      <c r="CO1068" s="5" t="str">
        <f>IFERROR(VLOOKUP($A1068,gold_gold.org!$A$1:$G$10247,5,FALSE),"NA")</f>
        <v>NA</v>
      </c>
      <c r="CP1068" t="str">
        <f>IFERROR(VLOOKUP($A1068,crude_oil_eia!$A$1:$C$8255,2,FALSE),"NA")</f>
        <v>NA</v>
      </c>
      <c r="CQ1068" t="str">
        <f>IFERROR(VLOOKUP($A1068,crude_oil_eia!$A$1:$C$8255,3,FALSE),"NA")</f>
        <v>NA</v>
      </c>
      <c r="CR1068" t="str">
        <f>IFERROR(VLOOKUP($A1068,dji_yahoo!$A$1:$G$1214,2,FALSE),"NA")</f>
        <v>NA</v>
      </c>
      <c r="CS1068" t="str">
        <f>IFERROR(VLOOKUP($A1068,dji_yahoo!$A$1:$G$1214,3,FALSE),"NA")</f>
        <v>NA</v>
      </c>
      <c r="CT1068" t="str">
        <f>IFERROR(VLOOKUP($A1068,dji_yahoo!$A$1:$G$1214,4,FALSE),"NA")</f>
        <v>NA</v>
      </c>
      <c r="CU1068" t="str">
        <f>IFERROR(VLOOKUP($A1068,dji_yahoo!$A$1:$G$1214,5,FALSE),"NA")</f>
        <v>NA</v>
      </c>
      <c r="CV1068" t="str">
        <f>IFERROR(VLOOKUP($A1068,dji_yahoo!$A$1:$G$1214,7,FALSE),"NA")</f>
        <v>NA</v>
      </c>
      <c r="CW1068" s="5" t="str">
        <f>IFERROR(VLOOKUP($A1068,nasdaq_yahoo!$A$1:$G$1249,2,FALSE),"NA")</f>
        <v>NA</v>
      </c>
      <c r="CX1068" s="5" t="str">
        <f>IFERROR(VLOOKUP($A1068,nasdaq_yahoo!$A$1:$G$1249,3,FALSE),"NA")</f>
        <v>NA</v>
      </c>
      <c r="CY1068" s="5" t="str">
        <f>IFERROR(VLOOKUP($A1068,nasdaq_yahoo!$A$1:$G$1249,4,FALSE),"NA")</f>
        <v>NA</v>
      </c>
      <c r="CZ1068" s="5" t="str">
        <f>IFERROR(VLOOKUP($A1068,nasdaq_yahoo!$A$1:$G$1249,5,FALSE),"NA")</f>
        <v>NA</v>
      </c>
      <c r="DA1068" s="6" t="str">
        <f>IFERROR(VLOOKUP($A1068,nasdaq_yahoo!$A$1:$G$1249,7,FALSE),"NA")</f>
        <v>NA</v>
      </c>
      <c r="DB1068" s="5">
        <f>IFERROR(VLOOKUP($A1068,USEPUINDXD!$A$1:$B$1827,2,FALSE),"NA")</f>
        <v>67.02</v>
      </c>
    </row>
    <row r="1069" spans="1:106">
      <c r="A1069" s="1">
        <v>42084</v>
      </c>
      <c r="B1069">
        <v>261.64</v>
      </c>
      <c r="C1069">
        <v>262.2</v>
      </c>
      <c r="D1069">
        <v>255.65</v>
      </c>
      <c r="E1069">
        <v>260.02</v>
      </c>
      <c r="F1069">
        <v>17130100</v>
      </c>
      <c r="G1069">
        <v>3653040000</v>
      </c>
      <c r="H1069">
        <v>3.69</v>
      </c>
      <c r="I1069">
        <v>7.11</v>
      </c>
      <c r="J1069">
        <v>3.66</v>
      </c>
      <c r="K1069">
        <v>4.63</v>
      </c>
      <c r="L1069">
        <v>819105</v>
      </c>
      <c r="M1069">
        <v>19240700</v>
      </c>
      <c r="N1069" t="s">
        <v>85</v>
      </c>
      <c r="O1069" t="s">
        <v>85</v>
      </c>
      <c r="P1069" t="s">
        <v>85</v>
      </c>
      <c r="Q1069" t="s">
        <v>85</v>
      </c>
      <c r="R1069" t="s">
        <v>85</v>
      </c>
      <c r="S1069" t="s">
        <v>85</v>
      </c>
      <c r="T1069" t="s">
        <v>85</v>
      </c>
      <c r="U1069" t="s">
        <v>85</v>
      </c>
      <c r="V1069" t="s">
        <v>85</v>
      </c>
      <c r="W1069" t="s">
        <v>85</v>
      </c>
      <c r="X1069" t="s">
        <v>85</v>
      </c>
      <c r="Y1069" t="s">
        <v>85</v>
      </c>
      <c r="Z1069">
        <v>1.77</v>
      </c>
      <c r="AA1069">
        <v>1.77</v>
      </c>
      <c r="AB1069">
        <v>1.73</v>
      </c>
      <c r="AC1069">
        <v>1.75</v>
      </c>
      <c r="AD1069">
        <v>1025410</v>
      </c>
      <c r="AE1069">
        <v>66130700</v>
      </c>
      <c r="AF1069">
        <v>0.642876</v>
      </c>
      <c r="AG1069">
        <v>0.74637699999999996</v>
      </c>
      <c r="AH1069">
        <v>0.62861800000000001</v>
      </c>
      <c r="AI1069">
        <v>0.74322200000000005</v>
      </c>
      <c r="AJ1069">
        <v>61605</v>
      </c>
      <c r="AK1069">
        <v>4374530</v>
      </c>
      <c r="AL1069" t="s">
        <v>85</v>
      </c>
      <c r="AM1069" t="s">
        <v>85</v>
      </c>
      <c r="AN1069" t="s">
        <v>85</v>
      </c>
      <c r="AO1069" t="s">
        <v>85</v>
      </c>
      <c r="AP1069" t="s">
        <v>85</v>
      </c>
      <c r="AQ1069" t="s">
        <v>85</v>
      </c>
      <c r="AR1069" t="s">
        <v>85</v>
      </c>
      <c r="AS1069" t="s">
        <v>85</v>
      </c>
      <c r="AT1069" t="s">
        <v>85</v>
      </c>
      <c r="AU1069" t="s">
        <v>85</v>
      </c>
      <c r="AV1069" t="s">
        <v>85</v>
      </c>
      <c r="AW1069" t="s">
        <v>85</v>
      </c>
      <c r="AX1069" t="s">
        <v>85</v>
      </c>
      <c r="AY1069" t="s">
        <v>85</v>
      </c>
      <c r="AZ1069" t="s">
        <v>85</v>
      </c>
      <c r="BA1069" t="s">
        <v>85</v>
      </c>
      <c r="BB1069" t="s">
        <v>85</v>
      </c>
      <c r="BC1069" t="s">
        <v>85</v>
      </c>
      <c r="BD1069" t="s">
        <v>85</v>
      </c>
      <c r="BE1069" t="s">
        <v>85</v>
      </c>
      <c r="BF1069" t="s">
        <v>85</v>
      </c>
      <c r="BG1069" t="s">
        <v>85</v>
      </c>
      <c r="BH1069" t="s">
        <v>85</v>
      </c>
      <c r="BI1069" t="s">
        <v>85</v>
      </c>
      <c r="BJ1069" t="s">
        <v>85</v>
      </c>
      <c r="BK1069" t="s">
        <v>85</v>
      </c>
      <c r="BL1069" t="s">
        <v>85</v>
      </c>
      <c r="BM1069" t="s">
        <v>85</v>
      </c>
      <c r="BN1069" t="s">
        <v>85</v>
      </c>
      <c r="BO1069" t="s">
        <v>85</v>
      </c>
      <c r="BP1069">
        <v>1.0444999999999999E-2</v>
      </c>
      <c r="BQ1069">
        <v>1.0453E-2</v>
      </c>
      <c r="BR1069">
        <v>1.0161999999999999E-2</v>
      </c>
      <c r="BS1069">
        <v>1.0182E-2</v>
      </c>
      <c r="BT1069">
        <v>394129</v>
      </c>
      <c r="BU1069">
        <v>333301000</v>
      </c>
      <c r="BV1069" t="s">
        <v>85</v>
      </c>
      <c r="BW1069" t="s">
        <v>85</v>
      </c>
      <c r="BX1069" t="s">
        <v>85</v>
      </c>
      <c r="BY1069" t="s">
        <v>85</v>
      </c>
      <c r="BZ1069" t="s">
        <v>85</v>
      </c>
      <c r="CA1069" t="s">
        <v>85</v>
      </c>
      <c r="CB1069" t="s">
        <v>85</v>
      </c>
      <c r="CC1069" t="s">
        <v>85</v>
      </c>
      <c r="CD1069" t="s">
        <v>85</v>
      </c>
      <c r="CE1069" t="s">
        <v>85</v>
      </c>
      <c r="CF1069" t="s">
        <v>85</v>
      </c>
      <c r="CG1069" t="s">
        <v>85</v>
      </c>
      <c r="CH1069" t="str">
        <f>IFERROR(VLOOKUP($A1069,vix_cboe!$A$1:$E4661,2,FALSE),"NA")</f>
        <v>NA</v>
      </c>
      <c r="CI1069" t="str">
        <f>IFERROR(VLOOKUP($A1069,vix_cboe!$A$1:$E4661,3,FALSE),"NA")</f>
        <v>NA</v>
      </c>
      <c r="CJ1069" t="str">
        <f>IFERROR(VLOOKUP($A1069,vix_cboe!$A$1:$E4661,4,FALSE),"NA")</f>
        <v>NA</v>
      </c>
      <c r="CK1069" t="str">
        <f>IFERROR(VLOOKUP($A1069,vix_cboe!$A$1:$E4661,5,FALSE),"NA")</f>
        <v>NA</v>
      </c>
      <c r="CL1069" s="5" t="str">
        <f>IFERROR(VLOOKUP($A1069,gold_gold.org!$A$1:$G$10247,2,FALSE),"NA")</f>
        <v>NA</v>
      </c>
      <c r="CM1069" s="5" t="str">
        <f>IFERROR(VLOOKUP($A1069,gold_gold.org!$A$1:$G$10247,3,FALSE),"NA")</f>
        <v>NA</v>
      </c>
      <c r="CN1069" s="5" t="str">
        <f>IFERROR(VLOOKUP($A1069,gold_gold.org!$A$1:$G$10247,4,FALSE),"NA")</f>
        <v>NA</v>
      </c>
      <c r="CO1069" s="5" t="str">
        <f>IFERROR(VLOOKUP($A1069,gold_gold.org!$A$1:$G$10247,5,FALSE),"NA")</f>
        <v>NA</v>
      </c>
      <c r="CP1069" t="str">
        <f>IFERROR(VLOOKUP($A1069,crude_oil_eia!$A$1:$C$8255,2,FALSE),"NA")</f>
        <v>NA</v>
      </c>
      <c r="CQ1069" t="str">
        <f>IFERROR(VLOOKUP($A1069,crude_oil_eia!$A$1:$C$8255,3,FALSE),"NA")</f>
        <v>NA</v>
      </c>
      <c r="CR1069" t="str">
        <f>IFERROR(VLOOKUP($A1069,dji_yahoo!$A$1:$G$1214,2,FALSE),"NA")</f>
        <v>NA</v>
      </c>
      <c r="CS1069" t="str">
        <f>IFERROR(VLOOKUP($A1069,dji_yahoo!$A$1:$G$1214,3,FALSE),"NA")</f>
        <v>NA</v>
      </c>
      <c r="CT1069" t="str">
        <f>IFERROR(VLOOKUP($A1069,dji_yahoo!$A$1:$G$1214,4,FALSE),"NA")</f>
        <v>NA</v>
      </c>
      <c r="CU1069" t="str">
        <f>IFERROR(VLOOKUP($A1069,dji_yahoo!$A$1:$G$1214,5,FALSE),"NA")</f>
        <v>NA</v>
      </c>
      <c r="CV1069" t="str">
        <f>IFERROR(VLOOKUP($A1069,dji_yahoo!$A$1:$G$1214,7,FALSE),"NA")</f>
        <v>NA</v>
      </c>
      <c r="CW1069" s="5" t="str">
        <f>IFERROR(VLOOKUP($A1069,nasdaq_yahoo!$A$1:$G$1249,2,FALSE),"NA")</f>
        <v>NA</v>
      </c>
      <c r="CX1069" s="5" t="str">
        <f>IFERROR(VLOOKUP($A1069,nasdaq_yahoo!$A$1:$G$1249,3,FALSE),"NA")</f>
        <v>NA</v>
      </c>
      <c r="CY1069" s="5" t="str">
        <f>IFERROR(VLOOKUP($A1069,nasdaq_yahoo!$A$1:$G$1249,4,FALSE),"NA")</f>
        <v>NA</v>
      </c>
      <c r="CZ1069" s="5" t="str">
        <f>IFERROR(VLOOKUP($A1069,nasdaq_yahoo!$A$1:$G$1249,5,FALSE),"NA")</f>
        <v>NA</v>
      </c>
      <c r="DA1069" s="6" t="str">
        <f>IFERROR(VLOOKUP($A1069,nasdaq_yahoo!$A$1:$G$1249,7,FALSE),"NA")</f>
        <v>NA</v>
      </c>
      <c r="DB1069" s="5">
        <f>IFERROR(VLOOKUP($A1069,USEPUINDXD!$A$1:$B$1827,2,FALSE),"NA")</f>
        <v>39.840000000000003</v>
      </c>
    </row>
    <row r="1070" spans="1:106">
      <c r="A1070" s="1">
        <v>42083</v>
      </c>
      <c r="B1070">
        <v>260.95999999999998</v>
      </c>
      <c r="C1070">
        <v>264.85000000000002</v>
      </c>
      <c r="D1070">
        <v>259.16000000000003</v>
      </c>
      <c r="E1070">
        <v>261.75</v>
      </c>
      <c r="F1070">
        <v>18456700</v>
      </c>
      <c r="G1070">
        <v>3642550000</v>
      </c>
      <c r="H1070">
        <v>3.35</v>
      </c>
      <c r="I1070">
        <v>3.83</v>
      </c>
      <c r="J1070">
        <v>3.34</v>
      </c>
      <c r="K1070">
        <v>3.7</v>
      </c>
      <c r="L1070">
        <v>290947</v>
      </c>
      <c r="M1070">
        <v>17437500</v>
      </c>
      <c r="N1070" t="s">
        <v>85</v>
      </c>
      <c r="O1070" t="s">
        <v>85</v>
      </c>
      <c r="P1070" t="s">
        <v>85</v>
      </c>
      <c r="Q1070" t="s">
        <v>85</v>
      </c>
      <c r="R1070" t="s">
        <v>85</v>
      </c>
      <c r="S1070" t="s">
        <v>85</v>
      </c>
      <c r="T1070" t="s">
        <v>85</v>
      </c>
      <c r="U1070" t="s">
        <v>85</v>
      </c>
      <c r="V1070" t="s">
        <v>85</v>
      </c>
      <c r="W1070" t="s">
        <v>85</v>
      </c>
      <c r="X1070" t="s">
        <v>85</v>
      </c>
      <c r="Y1070" t="s">
        <v>85</v>
      </c>
      <c r="Z1070">
        <v>1.76</v>
      </c>
      <c r="AA1070">
        <v>1.79</v>
      </c>
      <c r="AB1070">
        <v>1.75</v>
      </c>
      <c r="AC1070">
        <v>1.77</v>
      </c>
      <c r="AD1070">
        <v>1015870</v>
      </c>
      <c r="AE1070">
        <v>65947700</v>
      </c>
      <c r="AF1070">
        <v>0.66717899999999997</v>
      </c>
      <c r="AG1070">
        <v>0.68150299999999997</v>
      </c>
      <c r="AH1070">
        <v>0.61541699999999999</v>
      </c>
      <c r="AI1070">
        <v>0.633158</v>
      </c>
      <c r="AJ1070">
        <v>28023</v>
      </c>
      <c r="AK1070">
        <v>4529630</v>
      </c>
      <c r="AL1070" t="s">
        <v>85</v>
      </c>
      <c r="AM1070" t="s">
        <v>85</v>
      </c>
      <c r="AN1070" t="s">
        <v>85</v>
      </c>
      <c r="AO1070" t="s">
        <v>85</v>
      </c>
      <c r="AP1070" t="s">
        <v>85</v>
      </c>
      <c r="AQ1070" t="s">
        <v>85</v>
      </c>
      <c r="AR1070" t="s">
        <v>85</v>
      </c>
      <c r="AS1070" t="s">
        <v>85</v>
      </c>
      <c r="AT1070" t="s">
        <v>85</v>
      </c>
      <c r="AU1070" t="s">
        <v>85</v>
      </c>
      <c r="AV1070" t="s">
        <v>85</v>
      </c>
      <c r="AW1070" t="s">
        <v>85</v>
      </c>
      <c r="AX1070" t="s">
        <v>85</v>
      </c>
      <c r="AY1070" t="s">
        <v>85</v>
      </c>
      <c r="AZ1070" t="s">
        <v>85</v>
      </c>
      <c r="BA1070" t="s">
        <v>85</v>
      </c>
      <c r="BB1070" t="s">
        <v>85</v>
      </c>
      <c r="BC1070" t="s">
        <v>85</v>
      </c>
      <c r="BD1070" t="s">
        <v>85</v>
      </c>
      <c r="BE1070" t="s">
        <v>85</v>
      </c>
      <c r="BF1070" t="s">
        <v>85</v>
      </c>
      <c r="BG1070" t="s">
        <v>85</v>
      </c>
      <c r="BH1070" t="s">
        <v>85</v>
      </c>
      <c r="BI1070" t="s">
        <v>85</v>
      </c>
      <c r="BJ1070" t="s">
        <v>85</v>
      </c>
      <c r="BK1070" t="s">
        <v>85</v>
      </c>
      <c r="BL1070" t="s">
        <v>85</v>
      </c>
      <c r="BM1070" t="s">
        <v>85</v>
      </c>
      <c r="BN1070" t="s">
        <v>85</v>
      </c>
      <c r="BO1070" t="s">
        <v>85</v>
      </c>
      <c r="BP1070">
        <v>1.048E-2</v>
      </c>
      <c r="BQ1070">
        <v>1.0579E-2</v>
      </c>
      <c r="BR1070">
        <v>1.0338999999999999E-2</v>
      </c>
      <c r="BS1070">
        <v>1.0446E-2</v>
      </c>
      <c r="BT1070">
        <v>447184</v>
      </c>
      <c r="BU1070">
        <v>334392000</v>
      </c>
      <c r="BV1070" t="s">
        <v>85</v>
      </c>
      <c r="BW1070" t="s">
        <v>85</v>
      </c>
      <c r="BX1070" t="s">
        <v>85</v>
      </c>
      <c r="BY1070" t="s">
        <v>85</v>
      </c>
      <c r="BZ1070" t="s">
        <v>85</v>
      </c>
      <c r="CA1070" t="s">
        <v>85</v>
      </c>
      <c r="CB1070" t="s">
        <v>85</v>
      </c>
      <c r="CC1070" t="s">
        <v>85</v>
      </c>
      <c r="CD1070" t="s">
        <v>85</v>
      </c>
      <c r="CE1070" t="s">
        <v>85</v>
      </c>
      <c r="CF1070" t="s">
        <v>85</v>
      </c>
      <c r="CG1070" t="s">
        <v>85</v>
      </c>
      <c r="CH1070">
        <f>IFERROR(VLOOKUP($A1070,vix_cboe!$A$1:$E4662,2,FALSE),"NA")</f>
        <v>13.52</v>
      </c>
      <c r="CI1070">
        <f>IFERROR(VLOOKUP($A1070,vix_cboe!$A$1:$E4662,3,FALSE),"NA")</f>
        <v>13.53</v>
      </c>
      <c r="CJ1070">
        <f>IFERROR(VLOOKUP($A1070,vix_cboe!$A$1:$E4662,4,FALSE),"NA")</f>
        <v>12.54</v>
      </c>
      <c r="CK1070">
        <f>IFERROR(VLOOKUP($A1070,vix_cboe!$A$1:$E4662,5,FALSE),"NA")</f>
        <v>13.02</v>
      </c>
      <c r="CL1070" s="5">
        <f>IFERROR(VLOOKUP($A1070,gold_gold.org!$A$1:$G$10247,2,FALSE),"NA")</f>
        <v>1183.0999999999999</v>
      </c>
      <c r="CM1070" s="5">
        <f>IFERROR(VLOOKUP($A1070,gold_gold.org!$A$1:$G$10247,3,FALSE),"NA")</f>
        <v>1096.0213100000001</v>
      </c>
      <c r="CN1070" s="5">
        <f>IFERROR(VLOOKUP($A1070,gold_gold.org!$A$1:$G$10247,4,FALSE),"NA")</f>
        <v>142279.58188000001</v>
      </c>
      <c r="CO1070" s="5">
        <f>IFERROR(VLOOKUP($A1070,gold_gold.org!$A$1:$G$10247,5,FALSE),"NA")</f>
        <v>792.88300000000004</v>
      </c>
      <c r="CP1070">
        <f>IFERROR(VLOOKUP($A1070,crude_oil_eia!$A$1:$C$8255,2,FALSE),"NA")</f>
        <v>46</v>
      </c>
      <c r="CQ1070">
        <f>IFERROR(VLOOKUP($A1070,crude_oil_eia!$A$1:$C$8255,3,FALSE),"NA")</f>
        <v>53.88</v>
      </c>
      <c r="CR1070">
        <f>IFERROR(VLOOKUP($A1070,dji_yahoo!$A$1:$G$1214,2,FALSE),"NA")</f>
        <v>17961.130859000001</v>
      </c>
      <c r="CS1070">
        <f>IFERROR(VLOOKUP($A1070,dji_yahoo!$A$1:$G$1214,3,FALSE),"NA")</f>
        <v>18197.289063</v>
      </c>
      <c r="CT1070">
        <f>IFERROR(VLOOKUP($A1070,dji_yahoo!$A$1:$G$1214,4,FALSE),"NA")</f>
        <v>17961.130859000001</v>
      </c>
      <c r="CU1070">
        <f>IFERROR(VLOOKUP($A1070,dji_yahoo!$A$1:$G$1214,5,FALSE),"NA")</f>
        <v>18127.650390999999</v>
      </c>
      <c r="CV1070">
        <f>IFERROR(VLOOKUP($A1070,dji_yahoo!$A$1:$G$1214,7,FALSE),"NA")</f>
        <v>333870000</v>
      </c>
      <c r="CW1070" s="5">
        <f>IFERROR(VLOOKUP($A1070,nasdaq_yahoo!$A$1:$G$1249,2,FALSE),"NA")</f>
        <v>5033.4702150000003</v>
      </c>
      <c r="CX1070" s="5">
        <f>IFERROR(VLOOKUP($A1070,nasdaq_yahoo!$A$1:$G$1249,3,FALSE),"NA")</f>
        <v>5042.1401370000003</v>
      </c>
      <c r="CY1070" s="5">
        <f>IFERROR(VLOOKUP($A1070,nasdaq_yahoo!$A$1:$G$1249,4,FALSE),"NA")</f>
        <v>5020.0698240000002</v>
      </c>
      <c r="CZ1070" s="5">
        <f>IFERROR(VLOOKUP($A1070,nasdaq_yahoo!$A$1:$G$1249,5,FALSE),"NA")</f>
        <v>5026.419922</v>
      </c>
      <c r="DA1070" s="6">
        <f>IFERROR(VLOOKUP($A1070,nasdaq_yahoo!$A$1:$G$1249,7,FALSE),"NA")</f>
        <v>2825670000</v>
      </c>
      <c r="DB1070" s="5">
        <f>IFERROR(VLOOKUP($A1070,USEPUINDXD!$A$1:$B$1827,2,FALSE),"NA")</f>
        <v>56.33</v>
      </c>
    </row>
    <row r="1071" spans="1:106">
      <c r="A1071" s="1">
        <v>42082</v>
      </c>
      <c r="B1071">
        <v>255.88</v>
      </c>
      <c r="C1071">
        <v>264.24</v>
      </c>
      <c r="D1071">
        <v>248.64</v>
      </c>
      <c r="E1071">
        <v>260.93</v>
      </c>
      <c r="F1071">
        <v>52732000</v>
      </c>
      <c r="G1071">
        <v>3570820000</v>
      </c>
      <c r="H1071">
        <v>3.11</v>
      </c>
      <c r="I1071">
        <v>3.5</v>
      </c>
      <c r="J1071">
        <v>3.06</v>
      </c>
      <c r="K1071">
        <v>3.37</v>
      </c>
      <c r="L1071">
        <v>162473</v>
      </c>
      <c r="M1071">
        <v>16210100</v>
      </c>
      <c r="N1071" t="s">
        <v>85</v>
      </c>
      <c r="O1071" t="s">
        <v>85</v>
      </c>
      <c r="P1071" t="s">
        <v>85</v>
      </c>
      <c r="Q1071" t="s">
        <v>85</v>
      </c>
      <c r="R1071" t="s">
        <v>85</v>
      </c>
      <c r="S1071" t="s">
        <v>85</v>
      </c>
      <c r="T1071" t="s">
        <v>85</v>
      </c>
      <c r="U1071" t="s">
        <v>85</v>
      </c>
      <c r="V1071" t="s">
        <v>85</v>
      </c>
      <c r="W1071" t="s">
        <v>85</v>
      </c>
      <c r="X1071" t="s">
        <v>85</v>
      </c>
      <c r="Y1071" t="s">
        <v>85</v>
      </c>
      <c r="Z1071">
        <v>1.74</v>
      </c>
      <c r="AA1071">
        <v>1.79</v>
      </c>
      <c r="AB1071">
        <v>1.65</v>
      </c>
      <c r="AC1071">
        <v>1.76</v>
      </c>
      <c r="AD1071">
        <v>2925790</v>
      </c>
      <c r="AE1071">
        <v>65175200</v>
      </c>
      <c r="AF1071">
        <v>0.64690599999999998</v>
      </c>
      <c r="AG1071">
        <v>0.68636699999999995</v>
      </c>
      <c r="AH1071">
        <v>0.61313099999999998</v>
      </c>
      <c r="AI1071">
        <v>0.67738200000000004</v>
      </c>
      <c r="AJ1071">
        <v>52047</v>
      </c>
      <c r="AK1071">
        <v>4381670</v>
      </c>
      <c r="AL1071" t="s">
        <v>85</v>
      </c>
      <c r="AM1071" t="s">
        <v>85</v>
      </c>
      <c r="AN1071" t="s">
        <v>85</v>
      </c>
      <c r="AO1071" t="s">
        <v>85</v>
      </c>
      <c r="AP1071" t="s">
        <v>85</v>
      </c>
      <c r="AQ1071" t="s">
        <v>85</v>
      </c>
      <c r="AR1071" t="s">
        <v>85</v>
      </c>
      <c r="AS1071" t="s">
        <v>85</v>
      </c>
      <c r="AT1071" t="s">
        <v>85</v>
      </c>
      <c r="AU1071" t="s">
        <v>85</v>
      </c>
      <c r="AV1071" t="s">
        <v>85</v>
      </c>
      <c r="AW1071" t="s">
        <v>85</v>
      </c>
      <c r="AX1071" t="s">
        <v>85</v>
      </c>
      <c r="AY1071" t="s">
        <v>85</v>
      </c>
      <c r="AZ1071" t="s">
        <v>85</v>
      </c>
      <c r="BA1071" t="s">
        <v>85</v>
      </c>
      <c r="BB1071" t="s">
        <v>85</v>
      </c>
      <c r="BC1071" t="s">
        <v>85</v>
      </c>
      <c r="BD1071" t="s">
        <v>85</v>
      </c>
      <c r="BE1071" t="s">
        <v>85</v>
      </c>
      <c r="BF1071" t="s">
        <v>85</v>
      </c>
      <c r="BG1071" t="s">
        <v>85</v>
      </c>
      <c r="BH1071" t="s">
        <v>85</v>
      </c>
      <c r="BI1071" t="s">
        <v>85</v>
      </c>
      <c r="BJ1071" t="s">
        <v>85</v>
      </c>
      <c r="BK1071" t="s">
        <v>85</v>
      </c>
      <c r="BL1071" t="s">
        <v>85</v>
      </c>
      <c r="BM1071" t="s">
        <v>85</v>
      </c>
      <c r="BN1071" t="s">
        <v>85</v>
      </c>
      <c r="BO1071" t="s">
        <v>85</v>
      </c>
      <c r="BP1071">
        <v>1.0593999999999999E-2</v>
      </c>
      <c r="BQ1071">
        <v>1.0636E-2</v>
      </c>
      <c r="BR1071">
        <v>1.0296E-2</v>
      </c>
      <c r="BS1071">
        <v>1.048E-2</v>
      </c>
      <c r="BT1071">
        <v>2771610</v>
      </c>
      <c r="BU1071">
        <v>338023000</v>
      </c>
      <c r="BV1071" t="s">
        <v>85</v>
      </c>
      <c r="BW1071" t="s">
        <v>85</v>
      </c>
      <c r="BX1071" t="s">
        <v>85</v>
      </c>
      <c r="BY1071" t="s">
        <v>85</v>
      </c>
      <c r="BZ1071" t="s">
        <v>85</v>
      </c>
      <c r="CA1071" t="s">
        <v>85</v>
      </c>
      <c r="CB1071" t="s">
        <v>85</v>
      </c>
      <c r="CC1071" t="s">
        <v>85</v>
      </c>
      <c r="CD1071" t="s">
        <v>85</v>
      </c>
      <c r="CE1071" t="s">
        <v>85</v>
      </c>
      <c r="CF1071" t="s">
        <v>85</v>
      </c>
      <c r="CG1071" t="s">
        <v>85</v>
      </c>
      <c r="CH1071">
        <f>IFERROR(VLOOKUP($A1071,vix_cboe!$A$1:$E4663,2,FALSE),"NA")</f>
        <v>14.68</v>
      </c>
      <c r="CI1071">
        <f>IFERROR(VLOOKUP($A1071,vix_cboe!$A$1:$E4663,3,FALSE),"NA")</f>
        <v>14.97</v>
      </c>
      <c r="CJ1071">
        <f>IFERROR(VLOOKUP($A1071,vix_cboe!$A$1:$E4663,4,FALSE),"NA")</f>
        <v>13.84</v>
      </c>
      <c r="CK1071">
        <f>IFERROR(VLOOKUP($A1071,vix_cboe!$A$1:$E4663,5,FALSE),"NA")</f>
        <v>14.07</v>
      </c>
      <c r="CL1071" s="5">
        <f>IFERROR(VLOOKUP($A1071,gold_gold.org!$A$1:$G$10247,2,FALSE),"NA")</f>
        <v>1166</v>
      </c>
      <c r="CM1071" s="5">
        <f>IFERROR(VLOOKUP($A1071,gold_gold.org!$A$1:$G$10247,3,FALSE),"NA")</f>
        <v>1097.56745</v>
      </c>
      <c r="CN1071" s="5">
        <f>IFERROR(VLOOKUP($A1071,gold_gold.org!$A$1:$G$10247,4,FALSE),"NA")</f>
        <v>141010.20715</v>
      </c>
      <c r="CO1071" s="5">
        <f>IFERROR(VLOOKUP($A1071,gold_gold.org!$A$1:$G$10247,5,FALSE),"NA")</f>
        <v>791.71632999999997</v>
      </c>
      <c r="CP1071">
        <f>IFERROR(VLOOKUP($A1071,crude_oil_eia!$A$1:$C$8255,2,FALSE),"NA")</f>
        <v>44.02</v>
      </c>
      <c r="CQ1071">
        <f>IFERROR(VLOOKUP($A1071,crude_oil_eia!$A$1:$C$8255,3,FALSE),"NA")</f>
        <v>52.96</v>
      </c>
      <c r="CR1071">
        <f>IFERROR(VLOOKUP($A1071,dji_yahoo!$A$1:$G$1214,2,FALSE),"NA")</f>
        <v>18072.580077999999</v>
      </c>
      <c r="CS1071">
        <f>IFERROR(VLOOKUP($A1071,dji_yahoo!$A$1:$G$1214,3,FALSE),"NA")</f>
        <v>18072.990234000001</v>
      </c>
      <c r="CT1071">
        <f>IFERROR(VLOOKUP($A1071,dji_yahoo!$A$1:$G$1214,4,FALSE),"NA")</f>
        <v>17934.240234000001</v>
      </c>
      <c r="CU1071">
        <f>IFERROR(VLOOKUP($A1071,dji_yahoo!$A$1:$G$1214,5,FALSE),"NA")</f>
        <v>17959.029297000001</v>
      </c>
      <c r="CV1071">
        <f>IFERROR(VLOOKUP($A1071,dji_yahoo!$A$1:$G$1214,7,FALSE),"NA")</f>
        <v>107820000</v>
      </c>
      <c r="CW1071" s="5">
        <f>IFERROR(VLOOKUP($A1071,nasdaq_yahoo!$A$1:$G$1249,2,FALSE),"NA")</f>
        <v>4982.0200199999999</v>
      </c>
      <c r="CX1071" s="5">
        <f>IFERROR(VLOOKUP($A1071,nasdaq_yahoo!$A$1:$G$1249,3,FALSE),"NA")</f>
        <v>5000.0200199999999</v>
      </c>
      <c r="CY1071" s="5">
        <f>IFERROR(VLOOKUP($A1071,nasdaq_yahoo!$A$1:$G$1249,4,FALSE),"NA")</f>
        <v>4979.9399409999996</v>
      </c>
      <c r="CZ1071" s="5">
        <f>IFERROR(VLOOKUP($A1071,nasdaq_yahoo!$A$1:$G$1249,5,FALSE),"NA")</f>
        <v>4992.3798829999996</v>
      </c>
      <c r="DA1071" s="6">
        <f>IFERROR(VLOOKUP($A1071,nasdaq_yahoo!$A$1:$G$1249,7,FALSE),"NA")</f>
        <v>1674970000</v>
      </c>
      <c r="DB1071" s="5">
        <f>IFERROR(VLOOKUP($A1071,USEPUINDXD!$A$1:$B$1827,2,FALSE),"NA")</f>
        <v>52.74</v>
      </c>
    </row>
    <row r="1072" spans="1:106">
      <c r="A1072" s="1">
        <v>42081</v>
      </c>
      <c r="B1072">
        <v>285.07</v>
      </c>
      <c r="C1072">
        <v>285.33999999999997</v>
      </c>
      <c r="D1072">
        <v>249.87</v>
      </c>
      <c r="E1072">
        <v>256.3</v>
      </c>
      <c r="F1072">
        <v>57008000</v>
      </c>
      <c r="G1072">
        <v>3977030000</v>
      </c>
      <c r="H1072">
        <v>3.27</v>
      </c>
      <c r="I1072">
        <v>3.4</v>
      </c>
      <c r="J1072">
        <v>3.06</v>
      </c>
      <c r="K1072">
        <v>3.09</v>
      </c>
      <c r="L1072">
        <v>149599</v>
      </c>
      <c r="M1072">
        <v>17046400</v>
      </c>
      <c r="N1072" t="s">
        <v>85</v>
      </c>
      <c r="O1072" t="s">
        <v>85</v>
      </c>
      <c r="P1072" t="s">
        <v>85</v>
      </c>
      <c r="Q1072" t="s">
        <v>85</v>
      </c>
      <c r="R1072" t="s">
        <v>85</v>
      </c>
      <c r="S1072" t="s">
        <v>85</v>
      </c>
      <c r="T1072" t="s">
        <v>85</v>
      </c>
      <c r="U1072" t="s">
        <v>85</v>
      </c>
      <c r="V1072" t="s">
        <v>85</v>
      </c>
      <c r="W1072" t="s">
        <v>85</v>
      </c>
      <c r="X1072" t="s">
        <v>85</v>
      </c>
      <c r="Y1072" t="s">
        <v>85</v>
      </c>
      <c r="Z1072">
        <v>1.98</v>
      </c>
      <c r="AA1072">
        <v>1.99</v>
      </c>
      <c r="AB1072">
        <v>1.73</v>
      </c>
      <c r="AC1072">
        <v>1.74</v>
      </c>
      <c r="AD1072">
        <v>2976040</v>
      </c>
      <c r="AE1072">
        <v>74064600</v>
      </c>
      <c r="AF1072">
        <v>0.75267300000000004</v>
      </c>
      <c r="AG1072">
        <v>0.75267300000000004</v>
      </c>
      <c r="AH1072">
        <v>0.61634</v>
      </c>
      <c r="AI1072">
        <v>0.63802899999999996</v>
      </c>
      <c r="AJ1072">
        <v>51858</v>
      </c>
      <c r="AK1072">
        <v>5086120</v>
      </c>
      <c r="AL1072" t="s">
        <v>85</v>
      </c>
      <c r="AM1072" t="s">
        <v>85</v>
      </c>
      <c r="AN1072" t="s">
        <v>85</v>
      </c>
      <c r="AO1072" t="s">
        <v>85</v>
      </c>
      <c r="AP1072" t="s">
        <v>85</v>
      </c>
      <c r="AQ1072" t="s">
        <v>85</v>
      </c>
      <c r="AR1072" t="s">
        <v>85</v>
      </c>
      <c r="AS1072" t="s">
        <v>85</v>
      </c>
      <c r="AT1072" t="s">
        <v>85</v>
      </c>
      <c r="AU1072" t="s">
        <v>85</v>
      </c>
      <c r="AV1072" t="s">
        <v>85</v>
      </c>
      <c r="AW1072" t="s">
        <v>85</v>
      </c>
      <c r="AX1072" t="s">
        <v>85</v>
      </c>
      <c r="AY1072" t="s">
        <v>85</v>
      </c>
      <c r="AZ1072" t="s">
        <v>85</v>
      </c>
      <c r="BA1072" t="s">
        <v>85</v>
      </c>
      <c r="BB1072" t="s">
        <v>85</v>
      </c>
      <c r="BC1072" t="s">
        <v>85</v>
      </c>
      <c r="BD1072" t="s">
        <v>85</v>
      </c>
      <c r="BE1072" t="s">
        <v>85</v>
      </c>
      <c r="BF1072" t="s">
        <v>85</v>
      </c>
      <c r="BG1072" t="s">
        <v>85</v>
      </c>
      <c r="BH1072" t="s">
        <v>85</v>
      </c>
      <c r="BI1072" t="s">
        <v>85</v>
      </c>
      <c r="BJ1072" t="s">
        <v>85</v>
      </c>
      <c r="BK1072" t="s">
        <v>85</v>
      </c>
      <c r="BL1072" t="s">
        <v>85</v>
      </c>
      <c r="BM1072" t="s">
        <v>85</v>
      </c>
      <c r="BN1072" t="s">
        <v>85</v>
      </c>
      <c r="BO1072" t="s">
        <v>85</v>
      </c>
      <c r="BP1072">
        <v>1.0928999999999999E-2</v>
      </c>
      <c r="BQ1072">
        <v>1.0962E-2</v>
      </c>
      <c r="BR1072">
        <v>1.0515999999999999E-2</v>
      </c>
      <c r="BS1072">
        <v>1.0574999999999999E-2</v>
      </c>
      <c r="BT1072">
        <v>1632590</v>
      </c>
      <c r="BU1072">
        <v>348741000</v>
      </c>
      <c r="BV1072" t="s">
        <v>85</v>
      </c>
      <c r="BW1072" t="s">
        <v>85</v>
      </c>
      <c r="BX1072" t="s">
        <v>85</v>
      </c>
      <c r="BY1072" t="s">
        <v>85</v>
      </c>
      <c r="BZ1072" t="s">
        <v>85</v>
      </c>
      <c r="CA1072" t="s">
        <v>85</v>
      </c>
      <c r="CB1072" t="s">
        <v>85</v>
      </c>
      <c r="CC1072" t="s">
        <v>85</v>
      </c>
      <c r="CD1072" t="s">
        <v>85</v>
      </c>
      <c r="CE1072" t="s">
        <v>85</v>
      </c>
      <c r="CF1072" t="s">
        <v>85</v>
      </c>
      <c r="CG1072" t="s">
        <v>85</v>
      </c>
      <c r="CH1072">
        <f>IFERROR(VLOOKUP($A1072,vix_cboe!$A$1:$E4664,2,FALSE),"NA")</f>
        <v>14.6</v>
      </c>
      <c r="CI1072">
        <f>IFERROR(VLOOKUP($A1072,vix_cboe!$A$1:$E4664,3,FALSE),"NA")</f>
        <v>16.29</v>
      </c>
      <c r="CJ1072">
        <f>IFERROR(VLOOKUP($A1072,vix_cboe!$A$1:$E4664,4,FALSE),"NA")</f>
        <v>13.38</v>
      </c>
      <c r="CK1072">
        <f>IFERROR(VLOOKUP($A1072,vix_cboe!$A$1:$E4664,5,FALSE),"NA")</f>
        <v>13.97</v>
      </c>
      <c r="CL1072" s="5">
        <f>IFERROR(VLOOKUP($A1072,gold_gold.org!$A$1:$G$10247,2,FALSE),"NA")</f>
        <v>1147.25</v>
      </c>
      <c r="CM1072" s="5">
        <f>IFERROR(VLOOKUP($A1072,gold_gold.org!$A$1:$G$10247,3,FALSE),"NA")</f>
        <v>1077.8887299999999</v>
      </c>
      <c r="CN1072" s="5">
        <f>IFERROR(VLOOKUP($A1072,gold_gold.org!$A$1:$G$10247,4,FALSE),"NA")</f>
        <v>138708.25985</v>
      </c>
      <c r="CO1072" s="5">
        <f>IFERROR(VLOOKUP($A1072,gold_gold.org!$A$1:$G$10247,5,FALSE),"NA")</f>
        <v>781.21290999999997</v>
      </c>
      <c r="CP1072">
        <f>IFERROR(VLOOKUP($A1072,crude_oil_eia!$A$1:$C$8255,2,FALSE),"NA")</f>
        <v>44.63</v>
      </c>
      <c r="CQ1072">
        <f>IFERROR(VLOOKUP($A1072,crude_oil_eia!$A$1:$C$8255,3,FALSE),"NA")</f>
        <v>52.59</v>
      </c>
      <c r="CR1072">
        <f>IFERROR(VLOOKUP($A1072,dji_yahoo!$A$1:$G$1214,2,FALSE),"NA")</f>
        <v>17846.800781000002</v>
      </c>
      <c r="CS1072">
        <f>IFERROR(VLOOKUP($A1072,dji_yahoo!$A$1:$G$1214,3,FALSE),"NA")</f>
        <v>18097.119140999999</v>
      </c>
      <c r="CT1072">
        <f>IFERROR(VLOOKUP($A1072,dji_yahoo!$A$1:$G$1214,4,FALSE),"NA")</f>
        <v>17697.519531000002</v>
      </c>
      <c r="CU1072">
        <f>IFERROR(VLOOKUP($A1072,dji_yahoo!$A$1:$G$1214,5,FALSE),"NA")</f>
        <v>18076.189452999999</v>
      </c>
      <c r="CV1072">
        <f>IFERROR(VLOOKUP($A1072,dji_yahoo!$A$1:$G$1214,7,FALSE),"NA")</f>
        <v>130950000</v>
      </c>
      <c r="CW1072" s="5">
        <f>IFERROR(VLOOKUP($A1072,nasdaq_yahoo!$A$1:$G$1249,2,FALSE),"NA")</f>
        <v>4926.830078</v>
      </c>
      <c r="CX1072" s="5">
        <f>IFERROR(VLOOKUP($A1072,nasdaq_yahoo!$A$1:$G$1249,3,FALSE),"NA")</f>
        <v>5001.5698240000002</v>
      </c>
      <c r="CY1072" s="5">
        <f>IFERROR(VLOOKUP($A1072,nasdaq_yahoo!$A$1:$G$1249,4,FALSE),"NA")</f>
        <v>4907.7202150000003</v>
      </c>
      <c r="CZ1072" s="5">
        <f>IFERROR(VLOOKUP($A1072,nasdaq_yahoo!$A$1:$G$1249,5,FALSE),"NA")</f>
        <v>4982.830078</v>
      </c>
      <c r="DA1072" s="6">
        <f>IFERROR(VLOOKUP($A1072,nasdaq_yahoo!$A$1:$G$1249,7,FALSE),"NA")</f>
        <v>1983570000</v>
      </c>
      <c r="DB1072" s="5">
        <f>IFERROR(VLOOKUP($A1072,USEPUINDXD!$A$1:$B$1827,2,FALSE),"NA")</f>
        <v>78.2</v>
      </c>
    </row>
    <row r="1073" spans="1:106">
      <c r="A1073" s="1">
        <v>42080</v>
      </c>
      <c r="B1073">
        <v>290.60000000000002</v>
      </c>
      <c r="C1073">
        <v>292.37</v>
      </c>
      <c r="D1073">
        <v>284.37</v>
      </c>
      <c r="E1073">
        <v>285.5</v>
      </c>
      <c r="F1073">
        <v>21497200</v>
      </c>
      <c r="G1073">
        <v>4053230000</v>
      </c>
      <c r="H1073">
        <v>3.31</v>
      </c>
      <c r="I1073">
        <v>3.36</v>
      </c>
      <c r="J1073">
        <v>3.18</v>
      </c>
      <c r="K1073">
        <v>3.27</v>
      </c>
      <c r="L1073">
        <v>82356</v>
      </c>
      <c r="M1073">
        <v>17203000</v>
      </c>
      <c r="N1073" t="s">
        <v>85</v>
      </c>
      <c r="O1073" t="s">
        <v>85</v>
      </c>
      <c r="P1073" t="s">
        <v>85</v>
      </c>
      <c r="Q1073" t="s">
        <v>85</v>
      </c>
      <c r="R1073" t="s">
        <v>85</v>
      </c>
      <c r="S1073" t="s">
        <v>85</v>
      </c>
      <c r="T1073" t="s">
        <v>85</v>
      </c>
      <c r="U1073" t="s">
        <v>85</v>
      </c>
      <c r="V1073" t="s">
        <v>85</v>
      </c>
      <c r="W1073" t="s">
        <v>85</v>
      </c>
      <c r="X1073" t="s">
        <v>85</v>
      </c>
      <c r="Y1073" t="s">
        <v>85</v>
      </c>
      <c r="Z1073">
        <v>2.0299999999999998</v>
      </c>
      <c r="AA1073">
        <v>2.0499999999999998</v>
      </c>
      <c r="AB1073">
        <v>1.98</v>
      </c>
      <c r="AC1073">
        <v>1.98</v>
      </c>
      <c r="AD1073">
        <v>1493110</v>
      </c>
      <c r="AE1073">
        <v>75949300</v>
      </c>
      <c r="AF1073">
        <v>0.80674599999999996</v>
      </c>
      <c r="AG1073">
        <v>0.82072999999999996</v>
      </c>
      <c r="AH1073">
        <v>0.74069300000000005</v>
      </c>
      <c r="AI1073">
        <v>0.75222100000000003</v>
      </c>
      <c r="AJ1073">
        <v>61111</v>
      </c>
      <c r="AK1073">
        <v>5438720</v>
      </c>
      <c r="AL1073" t="s">
        <v>85</v>
      </c>
      <c r="AM1073" t="s">
        <v>85</v>
      </c>
      <c r="AN1073" t="s">
        <v>85</v>
      </c>
      <c r="AO1073" t="s">
        <v>85</v>
      </c>
      <c r="AP1073" t="s">
        <v>85</v>
      </c>
      <c r="AQ1073" t="s">
        <v>85</v>
      </c>
      <c r="AR1073" t="s">
        <v>85</v>
      </c>
      <c r="AS1073" t="s">
        <v>85</v>
      </c>
      <c r="AT1073" t="s">
        <v>85</v>
      </c>
      <c r="AU1073" t="s">
        <v>85</v>
      </c>
      <c r="AV1073" t="s">
        <v>85</v>
      </c>
      <c r="AW1073" t="s">
        <v>85</v>
      </c>
      <c r="AX1073" t="s">
        <v>85</v>
      </c>
      <c r="AY1073" t="s">
        <v>85</v>
      </c>
      <c r="AZ1073" t="s">
        <v>85</v>
      </c>
      <c r="BA1073" t="s">
        <v>85</v>
      </c>
      <c r="BB1073" t="s">
        <v>85</v>
      </c>
      <c r="BC1073" t="s">
        <v>85</v>
      </c>
      <c r="BD1073" t="s">
        <v>85</v>
      </c>
      <c r="BE1073" t="s">
        <v>85</v>
      </c>
      <c r="BF1073" t="s">
        <v>85</v>
      </c>
      <c r="BG1073" t="s">
        <v>85</v>
      </c>
      <c r="BH1073" t="s">
        <v>85</v>
      </c>
      <c r="BI1073" t="s">
        <v>85</v>
      </c>
      <c r="BJ1073" t="s">
        <v>85</v>
      </c>
      <c r="BK1073" t="s">
        <v>85</v>
      </c>
      <c r="BL1073" t="s">
        <v>85</v>
      </c>
      <c r="BM1073" t="s">
        <v>85</v>
      </c>
      <c r="BN1073" t="s">
        <v>85</v>
      </c>
      <c r="BO1073" t="s">
        <v>85</v>
      </c>
      <c r="BP1073">
        <v>1.0966E-2</v>
      </c>
      <c r="BQ1073">
        <v>1.1032999999999999E-2</v>
      </c>
      <c r="BR1073">
        <v>1.0900999999999999E-2</v>
      </c>
      <c r="BS1073">
        <v>1.0928999999999999E-2</v>
      </c>
      <c r="BT1073">
        <v>805396</v>
      </c>
      <c r="BU1073">
        <v>349900000</v>
      </c>
      <c r="BV1073" t="s">
        <v>85</v>
      </c>
      <c r="BW1073" t="s">
        <v>85</v>
      </c>
      <c r="BX1073" t="s">
        <v>85</v>
      </c>
      <c r="BY1073" t="s">
        <v>85</v>
      </c>
      <c r="BZ1073" t="s">
        <v>85</v>
      </c>
      <c r="CA1073" t="s">
        <v>85</v>
      </c>
      <c r="CB1073" t="s">
        <v>85</v>
      </c>
      <c r="CC1073" t="s">
        <v>85</v>
      </c>
      <c r="CD1073" t="s">
        <v>85</v>
      </c>
      <c r="CE1073" t="s">
        <v>85</v>
      </c>
      <c r="CF1073" t="s">
        <v>85</v>
      </c>
      <c r="CG1073" t="s">
        <v>85</v>
      </c>
      <c r="CH1073">
        <f>IFERROR(VLOOKUP($A1073,vix_cboe!$A$1:$E4665,2,FALSE),"NA")</f>
        <v>16.309999999999999</v>
      </c>
      <c r="CI1073">
        <f>IFERROR(VLOOKUP($A1073,vix_cboe!$A$1:$E4665,3,FALSE),"NA")</f>
        <v>16.37</v>
      </c>
      <c r="CJ1073">
        <f>IFERROR(VLOOKUP($A1073,vix_cboe!$A$1:$E4665,4,FALSE),"NA")</f>
        <v>15.66</v>
      </c>
      <c r="CK1073">
        <f>IFERROR(VLOOKUP($A1073,vix_cboe!$A$1:$E4665,5,FALSE),"NA")</f>
        <v>15.66</v>
      </c>
      <c r="CL1073" s="5">
        <f>IFERROR(VLOOKUP($A1073,gold_gold.org!$A$1:$G$10247,2,FALSE),"NA")</f>
        <v>1150.75</v>
      </c>
      <c r="CM1073" s="5">
        <f>IFERROR(VLOOKUP($A1073,gold_gold.org!$A$1:$G$10247,3,FALSE),"NA")</f>
        <v>1085.1529499999999</v>
      </c>
      <c r="CN1073" s="5">
        <f>IFERROR(VLOOKUP($A1073,gold_gold.org!$A$1:$G$10247,4,FALSE),"NA")</f>
        <v>139568.70040999999</v>
      </c>
      <c r="CO1073" s="5">
        <f>IFERROR(VLOOKUP($A1073,gold_gold.org!$A$1:$G$10247,5,FALSE),"NA")</f>
        <v>780.32821999999999</v>
      </c>
      <c r="CP1073">
        <f>IFERROR(VLOOKUP($A1073,crude_oil_eia!$A$1:$C$8255,2,FALSE),"NA")</f>
        <v>43.39</v>
      </c>
      <c r="CQ1073">
        <f>IFERROR(VLOOKUP($A1073,crude_oil_eia!$A$1:$C$8255,3,FALSE),"NA")</f>
        <v>52.17</v>
      </c>
      <c r="CR1073">
        <f>IFERROR(VLOOKUP($A1073,dji_yahoo!$A$1:$G$1214,2,FALSE),"NA")</f>
        <v>17972.220702999999</v>
      </c>
      <c r="CS1073">
        <f>IFERROR(VLOOKUP($A1073,dji_yahoo!$A$1:$G$1214,3,FALSE),"NA")</f>
        <v>17972.220702999999</v>
      </c>
      <c r="CT1073">
        <f>IFERROR(VLOOKUP($A1073,dji_yahoo!$A$1:$G$1214,4,FALSE),"NA")</f>
        <v>17785.789063</v>
      </c>
      <c r="CU1073">
        <f>IFERROR(VLOOKUP($A1073,dji_yahoo!$A$1:$G$1214,5,FALSE),"NA")</f>
        <v>17849.080077999999</v>
      </c>
      <c r="CV1073">
        <f>IFERROR(VLOOKUP($A1073,dji_yahoo!$A$1:$G$1214,7,FALSE),"NA")</f>
        <v>82560000</v>
      </c>
      <c r="CW1073" s="5">
        <f>IFERROR(VLOOKUP($A1073,nasdaq_yahoo!$A$1:$G$1249,2,FALSE),"NA")</f>
        <v>4912.6499020000001</v>
      </c>
      <c r="CX1073" s="5">
        <f>IFERROR(VLOOKUP($A1073,nasdaq_yahoo!$A$1:$G$1249,3,FALSE),"NA")</f>
        <v>4944.9101559999999</v>
      </c>
      <c r="CY1073" s="5">
        <f>IFERROR(VLOOKUP($A1073,nasdaq_yahoo!$A$1:$G$1249,4,FALSE),"NA")</f>
        <v>4907.0200199999999</v>
      </c>
      <c r="CZ1073" s="5">
        <f>IFERROR(VLOOKUP($A1073,nasdaq_yahoo!$A$1:$G$1249,5,FALSE),"NA")</f>
        <v>4937.4301759999998</v>
      </c>
      <c r="DA1073" s="6">
        <f>IFERROR(VLOOKUP($A1073,nasdaq_yahoo!$A$1:$G$1249,7,FALSE),"NA")</f>
        <v>1724370000</v>
      </c>
      <c r="DB1073" s="5">
        <f>IFERROR(VLOOKUP($A1073,USEPUINDXD!$A$1:$B$1827,2,FALSE),"NA")</f>
        <v>37.53</v>
      </c>
    </row>
    <row r="1074" spans="1:106">
      <c r="A1074" s="1">
        <v>42079</v>
      </c>
      <c r="B1074">
        <v>285.69</v>
      </c>
      <c r="C1074">
        <v>294.11</v>
      </c>
      <c r="D1074">
        <v>285.69</v>
      </c>
      <c r="E1074">
        <v>290.58999999999997</v>
      </c>
      <c r="F1074">
        <v>21516100</v>
      </c>
      <c r="G1074">
        <v>3983760000</v>
      </c>
      <c r="H1074">
        <v>3.13</v>
      </c>
      <c r="I1074">
        <v>3.34</v>
      </c>
      <c r="J1074">
        <v>2.97</v>
      </c>
      <c r="K1074">
        <v>3.3</v>
      </c>
      <c r="L1074">
        <v>209706</v>
      </c>
      <c r="M1074">
        <v>16265900</v>
      </c>
      <c r="N1074" t="s">
        <v>85</v>
      </c>
      <c r="O1074" t="s">
        <v>85</v>
      </c>
      <c r="P1074" t="s">
        <v>85</v>
      </c>
      <c r="Q1074" t="s">
        <v>85</v>
      </c>
      <c r="R1074" t="s">
        <v>85</v>
      </c>
      <c r="S1074" t="s">
        <v>85</v>
      </c>
      <c r="T1074" t="s">
        <v>85</v>
      </c>
      <c r="U1074" t="s">
        <v>85</v>
      </c>
      <c r="V1074" t="s">
        <v>85</v>
      </c>
      <c r="W1074" t="s">
        <v>85</v>
      </c>
      <c r="X1074" t="s">
        <v>85</v>
      </c>
      <c r="Y1074" t="s">
        <v>85</v>
      </c>
      <c r="Z1074">
        <v>2.02</v>
      </c>
      <c r="AA1074">
        <v>2.06</v>
      </c>
      <c r="AB1074">
        <v>2.02</v>
      </c>
      <c r="AC1074">
        <v>2.0299999999999998</v>
      </c>
      <c r="AD1074">
        <v>1307010</v>
      </c>
      <c r="AE1074">
        <v>75416900</v>
      </c>
      <c r="AF1074">
        <v>0.69519900000000001</v>
      </c>
      <c r="AG1074">
        <v>0.85091499999999998</v>
      </c>
      <c r="AH1074">
        <v>0.68781199999999998</v>
      </c>
      <c r="AI1074">
        <v>0.80594299999999996</v>
      </c>
      <c r="AJ1074">
        <v>110309</v>
      </c>
      <c r="AK1074">
        <v>4675430</v>
      </c>
      <c r="AL1074" t="s">
        <v>85</v>
      </c>
      <c r="AM1074" t="s">
        <v>85</v>
      </c>
      <c r="AN1074" t="s">
        <v>85</v>
      </c>
      <c r="AO1074" t="s">
        <v>85</v>
      </c>
      <c r="AP1074" t="s">
        <v>85</v>
      </c>
      <c r="AQ1074" t="s">
        <v>85</v>
      </c>
      <c r="AR1074" t="s">
        <v>85</v>
      </c>
      <c r="AS1074" t="s">
        <v>85</v>
      </c>
      <c r="AT1074" t="s">
        <v>85</v>
      </c>
      <c r="AU1074" t="s">
        <v>85</v>
      </c>
      <c r="AV1074" t="s">
        <v>85</v>
      </c>
      <c r="AW1074" t="s">
        <v>85</v>
      </c>
      <c r="AX1074" t="s">
        <v>85</v>
      </c>
      <c r="AY1074" t="s">
        <v>85</v>
      </c>
      <c r="AZ1074" t="s">
        <v>85</v>
      </c>
      <c r="BA1074" t="s">
        <v>85</v>
      </c>
      <c r="BB1074" t="s">
        <v>85</v>
      </c>
      <c r="BC1074" t="s">
        <v>85</v>
      </c>
      <c r="BD1074" t="s">
        <v>85</v>
      </c>
      <c r="BE1074" t="s">
        <v>85</v>
      </c>
      <c r="BF1074" t="s">
        <v>85</v>
      </c>
      <c r="BG1074" t="s">
        <v>85</v>
      </c>
      <c r="BH1074" t="s">
        <v>85</v>
      </c>
      <c r="BI1074" t="s">
        <v>85</v>
      </c>
      <c r="BJ1074" t="s">
        <v>85</v>
      </c>
      <c r="BK1074" t="s">
        <v>85</v>
      </c>
      <c r="BL1074" t="s">
        <v>85</v>
      </c>
      <c r="BM1074" t="s">
        <v>85</v>
      </c>
      <c r="BN1074" t="s">
        <v>85</v>
      </c>
      <c r="BO1074" t="s">
        <v>85</v>
      </c>
      <c r="BP1074">
        <v>1.0825E-2</v>
      </c>
      <c r="BQ1074">
        <v>1.1047E-2</v>
      </c>
      <c r="BR1074">
        <v>1.0796E-2</v>
      </c>
      <c r="BS1074">
        <v>1.0968E-2</v>
      </c>
      <c r="BT1074">
        <v>859896</v>
      </c>
      <c r="BU1074">
        <v>345404000</v>
      </c>
      <c r="BV1074" t="s">
        <v>85</v>
      </c>
      <c r="BW1074" t="s">
        <v>85</v>
      </c>
      <c r="BX1074" t="s">
        <v>85</v>
      </c>
      <c r="BY1074" t="s">
        <v>85</v>
      </c>
      <c r="BZ1074" t="s">
        <v>85</v>
      </c>
      <c r="CA1074" t="s">
        <v>85</v>
      </c>
      <c r="CB1074" t="s">
        <v>85</v>
      </c>
      <c r="CC1074" t="s">
        <v>85</v>
      </c>
      <c r="CD1074" t="s">
        <v>85</v>
      </c>
      <c r="CE1074" t="s">
        <v>85</v>
      </c>
      <c r="CF1074" t="s">
        <v>85</v>
      </c>
      <c r="CG1074" t="s">
        <v>85</v>
      </c>
      <c r="CH1074">
        <f>IFERROR(VLOOKUP($A1074,vix_cboe!$A$1:$E4666,2,FALSE),"NA")</f>
        <v>15.78</v>
      </c>
      <c r="CI1074">
        <f>IFERROR(VLOOKUP($A1074,vix_cboe!$A$1:$E4666,3,FALSE),"NA")</f>
        <v>15.89</v>
      </c>
      <c r="CJ1074">
        <f>IFERROR(VLOOKUP($A1074,vix_cboe!$A$1:$E4666,4,FALSE),"NA")</f>
        <v>15.36</v>
      </c>
      <c r="CK1074">
        <f>IFERROR(VLOOKUP($A1074,vix_cboe!$A$1:$E4666,5,FALSE),"NA")</f>
        <v>15.61</v>
      </c>
      <c r="CL1074" s="5">
        <f>IFERROR(VLOOKUP($A1074,gold_gold.org!$A$1:$G$10247,2,FALSE),"NA")</f>
        <v>1150.75</v>
      </c>
      <c r="CM1074" s="5">
        <f>IFERROR(VLOOKUP($A1074,gold_gold.org!$A$1:$G$10247,3,FALSE),"NA")</f>
        <v>1087.8197299999999</v>
      </c>
      <c r="CN1074" s="5">
        <f>IFERROR(VLOOKUP($A1074,gold_gold.org!$A$1:$G$10247,4,FALSE),"NA")</f>
        <v>139591.72031999999</v>
      </c>
      <c r="CO1074" s="5">
        <f>IFERROR(VLOOKUP($A1074,gold_gold.org!$A$1:$G$10247,5,FALSE),"NA")</f>
        <v>777.45537000000002</v>
      </c>
      <c r="CP1074">
        <f>IFERROR(VLOOKUP($A1074,crude_oil_eia!$A$1:$C$8255,2,FALSE),"NA")</f>
        <v>43.93</v>
      </c>
      <c r="CQ1074">
        <f>IFERROR(VLOOKUP($A1074,crude_oil_eia!$A$1:$C$8255,3,FALSE),"NA")</f>
        <v>52</v>
      </c>
      <c r="CR1074">
        <f>IFERROR(VLOOKUP($A1074,dji_yahoo!$A$1:$G$1214,2,FALSE),"NA")</f>
        <v>17751.240234000001</v>
      </c>
      <c r="CS1074">
        <f>IFERROR(VLOOKUP($A1074,dji_yahoo!$A$1:$G$1214,3,FALSE),"NA")</f>
        <v>17988.5</v>
      </c>
      <c r="CT1074">
        <f>IFERROR(VLOOKUP($A1074,dji_yahoo!$A$1:$G$1214,4,FALSE),"NA")</f>
        <v>17751.240234000001</v>
      </c>
      <c r="CU1074">
        <f>IFERROR(VLOOKUP($A1074,dji_yahoo!$A$1:$G$1214,5,FALSE),"NA")</f>
        <v>17977.419922000001</v>
      </c>
      <c r="CV1074">
        <f>IFERROR(VLOOKUP($A1074,dji_yahoo!$A$1:$G$1214,7,FALSE),"NA")</f>
        <v>101760000</v>
      </c>
      <c r="CW1074" s="5">
        <f>IFERROR(VLOOKUP($A1074,nasdaq_yahoo!$A$1:$G$1249,2,FALSE),"NA")</f>
        <v>4897.2700199999999</v>
      </c>
      <c r="CX1074" s="5">
        <f>IFERROR(VLOOKUP($A1074,nasdaq_yahoo!$A$1:$G$1249,3,FALSE),"NA")</f>
        <v>4929.9399409999996</v>
      </c>
      <c r="CY1074" s="5">
        <f>IFERROR(VLOOKUP($A1074,nasdaq_yahoo!$A$1:$G$1249,4,FALSE),"NA")</f>
        <v>4889.0898440000001</v>
      </c>
      <c r="CZ1074" s="5">
        <f>IFERROR(VLOOKUP($A1074,nasdaq_yahoo!$A$1:$G$1249,5,FALSE),"NA")</f>
        <v>4929.5097660000001</v>
      </c>
      <c r="DA1074" s="6">
        <f>IFERROR(VLOOKUP($A1074,nasdaq_yahoo!$A$1:$G$1249,7,FALSE),"NA")</f>
        <v>1713480000</v>
      </c>
      <c r="DB1074" s="5">
        <f>IFERROR(VLOOKUP($A1074,USEPUINDXD!$A$1:$B$1827,2,FALSE),"NA")</f>
        <v>53.97</v>
      </c>
    </row>
    <row r="1075" spans="1:106">
      <c r="A1075" s="1">
        <v>42078</v>
      </c>
      <c r="B1075">
        <v>281.43</v>
      </c>
      <c r="C1075">
        <v>286.52999999999997</v>
      </c>
      <c r="D1075">
        <v>281</v>
      </c>
      <c r="E1075">
        <v>286.39</v>
      </c>
      <c r="F1075">
        <v>11970100</v>
      </c>
      <c r="G1075">
        <v>3923350000</v>
      </c>
      <c r="H1075">
        <v>2.92</v>
      </c>
      <c r="I1075">
        <v>3.14</v>
      </c>
      <c r="J1075">
        <v>2.91</v>
      </c>
      <c r="K1075">
        <v>3.12</v>
      </c>
      <c r="L1075">
        <v>57656</v>
      </c>
      <c r="M1075">
        <v>15203700</v>
      </c>
      <c r="N1075" t="s">
        <v>85</v>
      </c>
      <c r="O1075" t="s">
        <v>85</v>
      </c>
      <c r="P1075" t="s">
        <v>85</v>
      </c>
      <c r="Q1075" t="s">
        <v>85</v>
      </c>
      <c r="R1075" t="s">
        <v>85</v>
      </c>
      <c r="S1075" t="s">
        <v>85</v>
      </c>
      <c r="T1075" t="s">
        <v>85</v>
      </c>
      <c r="U1075" t="s">
        <v>85</v>
      </c>
      <c r="V1075" t="s">
        <v>85</v>
      </c>
      <c r="W1075" t="s">
        <v>85</v>
      </c>
      <c r="X1075" t="s">
        <v>85</v>
      </c>
      <c r="Y1075" t="s">
        <v>85</v>
      </c>
      <c r="Z1075">
        <v>1.99</v>
      </c>
      <c r="AA1075">
        <v>2.0299999999999998</v>
      </c>
      <c r="AB1075">
        <v>1.99</v>
      </c>
      <c r="AC1075">
        <v>2.02</v>
      </c>
      <c r="AD1075">
        <v>1035700</v>
      </c>
      <c r="AE1075">
        <v>74351900</v>
      </c>
      <c r="AF1075">
        <v>0.67456099999999997</v>
      </c>
      <c r="AG1075">
        <v>0.79240900000000003</v>
      </c>
      <c r="AH1075">
        <v>0.66861400000000004</v>
      </c>
      <c r="AI1075">
        <v>0.69425000000000003</v>
      </c>
      <c r="AJ1075">
        <v>70322</v>
      </c>
      <c r="AK1075">
        <v>4525900</v>
      </c>
      <c r="AL1075" t="s">
        <v>85</v>
      </c>
      <c r="AM1075" t="s">
        <v>85</v>
      </c>
      <c r="AN1075" t="s">
        <v>85</v>
      </c>
      <c r="AO1075" t="s">
        <v>85</v>
      </c>
      <c r="AP1075" t="s">
        <v>85</v>
      </c>
      <c r="AQ1075" t="s">
        <v>85</v>
      </c>
      <c r="AR1075" t="s">
        <v>85</v>
      </c>
      <c r="AS1075" t="s">
        <v>85</v>
      </c>
      <c r="AT1075" t="s">
        <v>85</v>
      </c>
      <c r="AU1075" t="s">
        <v>85</v>
      </c>
      <c r="AV1075" t="s">
        <v>85</v>
      </c>
      <c r="AW1075" t="s">
        <v>85</v>
      </c>
      <c r="AX1075" t="s">
        <v>85</v>
      </c>
      <c r="AY1075" t="s">
        <v>85</v>
      </c>
      <c r="AZ1075" t="s">
        <v>85</v>
      </c>
      <c r="BA1075" t="s">
        <v>85</v>
      </c>
      <c r="BB1075" t="s">
        <v>85</v>
      </c>
      <c r="BC1075" t="s">
        <v>85</v>
      </c>
      <c r="BD1075" t="s">
        <v>85</v>
      </c>
      <c r="BE1075" t="s">
        <v>85</v>
      </c>
      <c r="BF1075" t="s">
        <v>85</v>
      </c>
      <c r="BG1075" t="s">
        <v>85</v>
      </c>
      <c r="BH1075" t="s">
        <v>85</v>
      </c>
      <c r="BI1075" t="s">
        <v>85</v>
      </c>
      <c r="BJ1075" t="s">
        <v>85</v>
      </c>
      <c r="BK1075" t="s">
        <v>85</v>
      </c>
      <c r="BL1075" t="s">
        <v>85</v>
      </c>
      <c r="BM1075" t="s">
        <v>85</v>
      </c>
      <c r="BN1075" t="s">
        <v>85</v>
      </c>
      <c r="BO1075" t="s">
        <v>85</v>
      </c>
      <c r="BP1075">
        <v>1.1095000000000001E-2</v>
      </c>
      <c r="BQ1075">
        <v>1.1228999999999999E-2</v>
      </c>
      <c r="BR1075">
        <v>1.0817E-2</v>
      </c>
      <c r="BS1075">
        <v>1.0817E-2</v>
      </c>
      <c r="BT1075">
        <v>407154</v>
      </c>
      <c r="BU1075">
        <v>354022000</v>
      </c>
      <c r="BV1075" t="s">
        <v>85</v>
      </c>
      <c r="BW1075" t="s">
        <v>85</v>
      </c>
      <c r="BX1075" t="s">
        <v>85</v>
      </c>
      <c r="BY1075" t="s">
        <v>85</v>
      </c>
      <c r="BZ1075" t="s">
        <v>85</v>
      </c>
      <c r="CA1075" t="s">
        <v>85</v>
      </c>
      <c r="CB1075" t="s">
        <v>85</v>
      </c>
      <c r="CC1075" t="s">
        <v>85</v>
      </c>
      <c r="CD1075" t="s">
        <v>85</v>
      </c>
      <c r="CE1075" t="s">
        <v>85</v>
      </c>
      <c r="CF1075" t="s">
        <v>85</v>
      </c>
      <c r="CG1075" t="s">
        <v>85</v>
      </c>
      <c r="CH1075" t="str">
        <f>IFERROR(VLOOKUP($A1075,vix_cboe!$A$1:$E4667,2,FALSE),"NA")</f>
        <v>NA</v>
      </c>
      <c r="CI1075" t="str">
        <f>IFERROR(VLOOKUP($A1075,vix_cboe!$A$1:$E4667,3,FALSE),"NA")</f>
        <v>NA</v>
      </c>
      <c r="CJ1075" t="str">
        <f>IFERROR(VLOOKUP($A1075,vix_cboe!$A$1:$E4667,4,FALSE),"NA")</f>
        <v>NA</v>
      </c>
      <c r="CK1075" t="str">
        <f>IFERROR(VLOOKUP($A1075,vix_cboe!$A$1:$E4667,5,FALSE),"NA")</f>
        <v>NA</v>
      </c>
      <c r="CL1075" s="5" t="str">
        <f>IFERROR(VLOOKUP($A1075,gold_gold.org!$A$1:$G$10247,2,FALSE),"NA")</f>
        <v>NA</v>
      </c>
      <c r="CM1075" s="5" t="str">
        <f>IFERROR(VLOOKUP($A1075,gold_gold.org!$A$1:$G$10247,3,FALSE),"NA")</f>
        <v>NA</v>
      </c>
      <c r="CN1075" s="5" t="str">
        <f>IFERROR(VLOOKUP($A1075,gold_gold.org!$A$1:$G$10247,4,FALSE),"NA")</f>
        <v>NA</v>
      </c>
      <c r="CO1075" s="5" t="str">
        <f>IFERROR(VLOOKUP($A1075,gold_gold.org!$A$1:$G$10247,5,FALSE),"NA")</f>
        <v>NA</v>
      </c>
      <c r="CP1075" t="str">
        <f>IFERROR(VLOOKUP($A1075,crude_oil_eia!$A$1:$C$8255,2,FALSE),"NA")</f>
        <v>NA</v>
      </c>
      <c r="CQ1075" t="str">
        <f>IFERROR(VLOOKUP($A1075,crude_oil_eia!$A$1:$C$8255,3,FALSE),"NA")</f>
        <v>NA</v>
      </c>
      <c r="CR1075" t="str">
        <f>IFERROR(VLOOKUP($A1075,dji_yahoo!$A$1:$G$1214,2,FALSE),"NA")</f>
        <v>NA</v>
      </c>
      <c r="CS1075" t="str">
        <f>IFERROR(VLOOKUP($A1075,dji_yahoo!$A$1:$G$1214,3,FALSE),"NA")</f>
        <v>NA</v>
      </c>
      <c r="CT1075" t="str">
        <f>IFERROR(VLOOKUP($A1075,dji_yahoo!$A$1:$G$1214,4,FALSE),"NA")</f>
        <v>NA</v>
      </c>
      <c r="CU1075" t="str">
        <f>IFERROR(VLOOKUP($A1075,dji_yahoo!$A$1:$G$1214,5,FALSE),"NA")</f>
        <v>NA</v>
      </c>
      <c r="CV1075" t="str">
        <f>IFERROR(VLOOKUP($A1075,dji_yahoo!$A$1:$G$1214,7,FALSE),"NA")</f>
        <v>NA</v>
      </c>
      <c r="CW1075" s="5" t="str">
        <f>IFERROR(VLOOKUP($A1075,nasdaq_yahoo!$A$1:$G$1249,2,FALSE),"NA")</f>
        <v>NA</v>
      </c>
      <c r="CX1075" s="5" t="str">
        <f>IFERROR(VLOOKUP($A1075,nasdaq_yahoo!$A$1:$G$1249,3,FALSE),"NA")</f>
        <v>NA</v>
      </c>
      <c r="CY1075" s="5" t="str">
        <f>IFERROR(VLOOKUP($A1075,nasdaq_yahoo!$A$1:$G$1249,4,FALSE),"NA")</f>
        <v>NA</v>
      </c>
      <c r="CZ1075" s="5" t="str">
        <f>IFERROR(VLOOKUP($A1075,nasdaq_yahoo!$A$1:$G$1249,5,FALSE),"NA")</f>
        <v>NA</v>
      </c>
      <c r="DA1075" s="6" t="str">
        <f>IFERROR(VLOOKUP($A1075,nasdaq_yahoo!$A$1:$G$1249,7,FALSE),"NA")</f>
        <v>NA</v>
      </c>
      <c r="DB1075" s="5">
        <f>IFERROR(VLOOKUP($A1075,USEPUINDXD!$A$1:$B$1827,2,FALSE),"NA")</f>
        <v>36.659999999999997</v>
      </c>
    </row>
    <row r="1076" spans="1:106">
      <c r="A1076" s="1">
        <v>42077</v>
      </c>
      <c r="B1076">
        <v>284.44</v>
      </c>
      <c r="C1076">
        <v>286.33999999999997</v>
      </c>
      <c r="D1076">
        <v>280.98</v>
      </c>
      <c r="E1076">
        <v>281.88</v>
      </c>
      <c r="F1076">
        <v>22612300</v>
      </c>
      <c r="G1076">
        <v>3964470000</v>
      </c>
      <c r="H1076">
        <v>2.9</v>
      </c>
      <c r="I1076">
        <v>3.12</v>
      </c>
      <c r="J1076">
        <v>2.84</v>
      </c>
      <c r="K1076">
        <v>2.93</v>
      </c>
      <c r="L1076">
        <v>140162</v>
      </c>
      <c r="M1076">
        <v>15051800</v>
      </c>
      <c r="N1076" t="s">
        <v>85</v>
      </c>
      <c r="O1076" t="s">
        <v>85</v>
      </c>
      <c r="P1076" t="s">
        <v>85</v>
      </c>
      <c r="Q1076" t="s">
        <v>85</v>
      </c>
      <c r="R1076" t="s">
        <v>85</v>
      </c>
      <c r="S1076" t="s">
        <v>85</v>
      </c>
      <c r="T1076" t="s">
        <v>85</v>
      </c>
      <c r="U1076" t="s">
        <v>85</v>
      </c>
      <c r="V1076" t="s">
        <v>85</v>
      </c>
      <c r="W1076" t="s">
        <v>85</v>
      </c>
      <c r="X1076" t="s">
        <v>85</v>
      </c>
      <c r="Y1076" t="s">
        <v>85</v>
      </c>
      <c r="Z1076">
        <v>2</v>
      </c>
      <c r="AA1076">
        <v>2.0099999999999998</v>
      </c>
      <c r="AB1076">
        <v>1.99</v>
      </c>
      <c r="AC1076">
        <v>2</v>
      </c>
      <c r="AD1076">
        <v>1524990</v>
      </c>
      <c r="AE1076">
        <v>74645200</v>
      </c>
      <c r="AF1076">
        <v>0.63349100000000003</v>
      </c>
      <c r="AG1076">
        <v>0.72498700000000005</v>
      </c>
      <c r="AH1076">
        <v>0.58847300000000002</v>
      </c>
      <c r="AI1076">
        <v>0.67616699999999996</v>
      </c>
      <c r="AJ1076">
        <v>83441</v>
      </c>
      <c r="AK1076">
        <v>4240350</v>
      </c>
      <c r="AL1076" t="s">
        <v>85</v>
      </c>
      <c r="AM1076" t="s">
        <v>85</v>
      </c>
      <c r="AN1076" t="s">
        <v>85</v>
      </c>
      <c r="AO1076" t="s">
        <v>85</v>
      </c>
      <c r="AP1076" t="s">
        <v>85</v>
      </c>
      <c r="AQ1076" t="s">
        <v>85</v>
      </c>
      <c r="AR1076" t="s">
        <v>85</v>
      </c>
      <c r="AS1076" t="s">
        <v>85</v>
      </c>
      <c r="AT1076" t="s">
        <v>85</v>
      </c>
      <c r="AU1076" t="s">
        <v>85</v>
      </c>
      <c r="AV1076" t="s">
        <v>85</v>
      </c>
      <c r="AW1076" t="s">
        <v>85</v>
      </c>
      <c r="AX1076" t="s">
        <v>85</v>
      </c>
      <c r="AY1076" t="s">
        <v>85</v>
      </c>
      <c r="AZ1076" t="s">
        <v>85</v>
      </c>
      <c r="BA1076" t="s">
        <v>85</v>
      </c>
      <c r="BB1076" t="s">
        <v>85</v>
      </c>
      <c r="BC1076" t="s">
        <v>85</v>
      </c>
      <c r="BD1076" t="s">
        <v>85</v>
      </c>
      <c r="BE1076" t="s">
        <v>85</v>
      </c>
      <c r="BF1076" t="s">
        <v>85</v>
      </c>
      <c r="BG1076" t="s">
        <v>85</v>
      </c>
      <c r="BH1076" t="s">
        <v>85</v>
      </c>
      <c r="BI1076" t="s">
        <v>85</v>
      </c>
      <c r="BJ1076" t="s">
        <v>85</v>
      </c>
      <c r="BK1076" t="s">
        <v>85</v>
      </c>
      <c r="BL1076" t="s">
        <v>85</v>
      </c>
      <c r="BM1076" t="s">
        <v>85</v>
      </c>
      <c r="BN1076" t="s">
        <v>85</v>
      </c>
      <c r="BO1076" t="s">
        <v>85</v>
      </c>
      <c r="BP1076">
        <v>1.0487E-2</v>
      </c>
      <c r="BQ1076">
        <v>1.1098E-2</v>
      </c>
      <c r="BR1076">
        <v>1.0436000000000001E-2</v>
      </c>
      <c r="BS1076">
        <v>1.1088000000000001E-2</v>
      </c>
      <c r="BT1076">
        <v>798070</v>
      </c>
      <c r="BU1076">
        <v>334638000</v>
      </c>
      <c r="BV1076" t="s">
        <v>85</v>
      </c>
      <c r="BW1076" t="s">
        <v>85</v>
      </c>
      <c r="BX1076" t="s">
        <v>85</v>
      </c>
      <c r="BY1076" t="s">
        <v>85</v>
      </c>
      <c r="BZ1076" t="s">
        <v>85</v>
      </c>
      <c r="CA1076" t="s">
        <v>85</v>
      </c>
      <c r="CB1076" t="s">
        <v>85</v>
      </c>
      <c r="CC1076" t="s">
        <v>85</v>
      </c>
      <c r="CD1076" t="s">
        <v>85</v>
      </c>
      <c r="CE1076" t="s">
        <v>85</v>
      </c>
      <c r="CF1076" t="s">
        <v>85</v>
      </c>
      <c r="CG1076" t="s">
        <v>85</v>
      </c>
      <c r="CH1076" t="str">
        <f>IFERROR(VLOOKUP($A1076,vix_cboe!$A$1:$E4668,2,FALSE),"NA")</f>
        <v>NA</v>
      </c>
      <c r="CI1076" t="str">
        <f>IFERROR(VLOOKUP($A1076,vix_cboe!$A$1:$E4668,3,FALSE),"NA")</f>
        <v>NA</v>
      </c>
      <c r="CJ1076" t="str">
        <f>IFERROR(VLOOKUP($A1076,vix_cboe!$A$1:$E4668,4,FALSE),"NA")</f>
        <v>NA</v>
      </c>
      <c r="CK1076" t="str">
        <f>IFERROR(VLOOKUP($A1076,vix_cboe!$A$1:$E4668,5,FALSE),"NA")</f>
        <v>NA</v>
      </c>
      <c r="CL1076" s="5" t="str">
        <f>IFERROR(VLOOKUP($A1076,gold_gold.org!$A$1:$G$10247,2,FALSE),"NA")</f>
        <v>NA</v>
      </c>
      <c r="CM1076" s="5" t="str">
        <f>IFERROR(VLOOKUP($A1076,gold_gold.org!$A$1:$G$10247,3,FALSE),"NA")</f>
        <v>NA</v>
      </c>
      <c r="CN1076" s="5" t="str">
        <f>IFERROR(VLOOKUP($A1076,gold_gold.org!$A$1:$G$10247,4,FALSE),"NA")</f>
        <v>NA</v>
      </c>
      <c r="CO1076" s="5" t="str">
        <f>IFERROR(VLOOKUP($A1076,gold_gold.org!$A$1:$G$10247,5,FALSE),"NA")</f>
        <v>NA</v>
      </c>
      <c r="CP1076" t="str">
        <f>IFERROR(VLOOKUP($A1076,crude_oil_eia!$A$1:$C$8255,2,FALSE),"NA")</f>
        <v>NA</v>
      </c>
      <c r="CQ1076" t="str">
        <f>IFERROR(VLOOKUP($A1076,crude_oil_eia!$A$1:$C$8255,3,FALSE),"NA")</f>
        <v>NA</v>
      </c>
      <c r="CR1076" t="str">
        <f>IFERROR(VLOOKUP($A1076,dji_yahoo!$A$1:$G$1214,2,FALSE),"NA")</f>
        <v>NA</v>
      </c>
      <c r="CS1076" t="str">
        <f>IFERROR(VLOOKUP($A1076,dji_yahoo!$A$1:$G$1214,3,FALSE),"NA")</f>
        <v>NA</v>
      </c>
      <c r="CT1076" t="str">
        <f>IFERROR(VLOOKUP($A1076,dji_yahoo!$A$1:$G$1214,4,FALSE),"NA")</f>
        <v>NA</v>
      </c>
      <c r="CU1076" t="str">
        <f>IFERROR(VLOOKUP($A1076,dji_yahoo!$A$1:$G$1214,5,FALSE),"NA")</f>
        <v>NA</v>
      </c>
      <c r="CV1076" t="str">
        <f>IFERROR(VLOOKUP($A1076,dji_yahoo!$A$1:$G$1214,7,FALSE),"NA")</f>
        <v>NA</v>
      </c>
      <c r="CW1076" s="5" t="str">
        <f>IFERROR(VLOOKUP($A1076,nasdaq_yahoo!$A$1:$G$1249,2,FALSE),"NA")</f>
        <v>NA</v>
      </c>
      <c r="CX1076" s="5" t="str">
        <f>IFERROR(VLOOKUP($A1076,nasdaq_yahoo!$A$1:$G$1249,3,FALSE),"NA")</f>
        <v>NA</v>
      </c>
      <c r="CY1076" s="5" t="str">
        <f>IFERROR(VLOOKUP($A1076,nasdaq_yahoo!$A$1:$G$1249,4,FALSE),"NA")</f>
        <v>NA</v>
      </c>
      <c r="CZ1076" s="5" t="str">
        <f>IFERROR(VLOOKUP($A1076,nasdaq_yahoo!$A$1:$G$1249,5,FALSE),"NA")</f>
        <v>NA</v>
      </c>
      <c r="DA1076" s="6" t="str">
        <f>IFERROR(VLOOKUP($A1076,nasdaq_yahoo!$A$1:$G$1249,7,FALSE),"NA")</f>
        <v>NA</v>
      </c>
      <c r="DB1076" s="5">
        <f>IFERROR(VLOOKUP($A1076,USEPUINDXD!$A$1:$B$1827,2,FALSE),"NA")</f>
        <v>39.04</v>
      </c>
    </row>
    <row r="1077" spans="1:106">
      <c r="A1077" s="1">
        <v>42076</v>
      </c>
      <c r="B1077">
        <v>294.12</v>
      </c>
      <c r="C1077">
        <v>294.5</v>
      </c>
      <c r="D1077">
        <v>285.33999999999997</v>
      </c>
      <c r="E1077">
        <v>285.33999999999997</v>
      </c>
      <c r="F1077">
        <v>31421500</v>
      </c>
      <c r="G1077">
        <v>4098250000</v>
      </c>
      <c r="H1077">
        <v>3.08</v>
      </c>
      <c r="I1077">
        <v>3.09</v>
      </c>
      <c r="J1077">
        <v>2.86</v>
      </c>
      <c r="K1077">
        <v>2.91</v>
      </c>
      <c r="L1077">
        <v>240126</v>
      </c>
      <c r="M1077">
        <v>15981700</v>
      </c>
      <c r="N1077" t="s">
        <v>85</v>
      </c>
      <c r="O1077" t="s">
        <v>85</v>
      </c>
      <c r="P1077" t="s">
        <v>85</v>
      </c>
      <c r="Q1077" t="s">
        <v>85</v>
      </c>
      <c r="R1077" t="s">
        <v>85</v>
      </c>
      <c r="S1077" t="s">
        <v>85</v>
      </c>
      <c r="T1077" t="s">
        <v>85</v>
      </c>
      <c r="U1077" t="s">
        <v>85</v>
      </c>
      <c r="V1077" t="s">
        <v>85</v>
      </c>
      <c r="W1077" t="s">
        <v>85</v>
      </c>
      <c r="X1077" t="s">
        <v>85</v>
      </c>
      <c r="Y1077" t="s">
        <v>85</v>
      </c>
      <c r="Z1077">
        <v>2.04</v>
      </c>
      <c r="AA1077">
        <v>2.0499999999999998</v>
      </c>
      <c r="AB1077">
        <v>2.0099999999999998</v>
      </c>
      <c r="AC1077">
        <v>2.0099999999999998</v>
      </c>
      <c r="AD1077">
        <v>1702690</v>
      </c>
      <c r="AE1077">
        <v>76002200</v>
      </c>
      <c r="AF1077">
        <v>0.678898</v>
      </c>
      <c r="AG1077">
        <v>0.68768499999999999</v>
      </c>
      <c r="AH1077">
        <v>0.63297499999999995</v>
      </c>
      <c r="AI1077">
        <v>0.64482200000000001</v>
      </c>
      <c r="AJ1077">
        <v>56953</v>
      </c>
      <c r="AK1077">
        <v>4533130</v>
      </c>
      <c r="AL1077" t="s">
        <v>85</v>
      </c>
      <c r="AM1077" t="s">
        <v>85</v>
      </c>
      <c r="AN1077" t="s">
        <v>85</v>
      </c>
      <c r="AO1077" t="s">
        <v>85</v>
      </c>
      <c r="AP1077" t="s">
        <v>85</v>
      </c>
      <c r="AQ1077" t="s">
        <v>85</v>
      </c>
      <c r="AR1077" t="s">
        <v>85</v>
      </c>
      <c r="AS1077" t="s">
        <v>85</v>
      </c>
      <c r="AT1077" t="s">
        <v>85</v>
      </c>
      <c r="AU1077" t="s">
        <v>85</v>
      </c>
      <c r="AV1077" t="s">
        <v>85</v>
      </c>
      <c r="AW1077" t="s">
        <v>85</v>
      </c>
      <c r="AX1077" t="s">
        <v>85</v>
      </c>
      <c r="AY1077" t="s">
        <v>85</v>
      </c>
      <c r="AZ1077" t="s">
        <v>85</v>
      </c>
      <c r="BA1077" t="s">
        <v>85</v>
      </c>
      <c r="BB1077" t="s">
        <v>85</v>
      </c>
      <c r="BC1077" t="s">
        <v>85</v>
      </c>
      <c r="BD1077" t="s">
        <v>85</v>
      </c>
      <c r="BE1077" t="s">
        <v>85</v>
      </c>
      <c r="BF1077" t="s">
        <v>85</v>
      </c>
      <c r="BG1077" t="s">
        <v>85</v>
      </c>
      <c r="BH1077" t="s">
        <v>85</v>
      </c>
      <c r="BI1077" t="s">
        <v>85</v>
      </c>
      <c r="BJ1077" t="s">
        <v>85</v>
      </c>
      <c r="BK1077" t="s">
        <v>85</v>
      </c>
      <c r="BL1077" t="s">
        <v>85</v>
      </c>
      <c r="BM1077" t="s">
        <v>85</v>
      </c>
      <c r="BN1077" t="s">
        <v>85</v>
      </c>
      <c r="BO1077" t="s">
        <v>85</v>
      </c>
      <c r="BP1077">
        <v>1.0352E-2</v>
      </c>
      <c r="BQ1077">
        <v>1.0586999999999999E-2</v>
      </c>
      <c r="BR1077">
        <v>1.0333E-2</v>
      </c>
      <c r="BS1077">
        <v>1.0511E-2</v>
      </c>
      <c r="BT1077">
        <v>701607</v>
      </c>
      <c r="BU1077">
        <v>330308000</v>
      </c>
      <c r="BV1077" t="s">
        <v>85</v>
      </c>
      <c r="BW1077" t="s">
        <v>85</v>
      </c>
      <c r="BX1077" t="s">
        <v>85</v>
      </c>
      <c r="BY1077" t="s">
        <v>85</v>
      </c>
      <c r="BZ1077" t="s">
        <v>85</v>
      </c>
      <c r="CA1077" t="s">
        <v>85</v>
      </c>
      <c r="CB1077" t="s">
        <v>85</v>
      </c>
      <c r="CC1077" t="s">
        <v>85</v>
      </c>
      <c r="CD1077" t="s">
        <v>85</v>
      </c>
      <c r="CE1077" t="s">
        <v>85</v>
      </c>
      <c r="CF1077" t="s">
        <v>85</v>
      </c>
      <c r="CG1077" t="s">
        <v>85</v>
      </c>
      <c r="CH1077">
        <f>IFERROR(VLOOKUP($A1077,vix_cboe!$A$1:$E4669,2,FALSE),"NA")</f>
        <v>15.47</v>
      </c>
      <c r="CI1077">
        <f>IFERROR(VLOOKUP($A1077,vix_cboe!$A$1:$E4669,3,FALSE),"NA")</f>
        <v>16.739999999999998</v>
      </c>
      <c r="CJ1077">
        <f>IFERROR(VLOOKUP($A1077,vix_cboe!$A$1:$E4669,4,FALSE),"NA")</f>
        <v>15.32</v>
      </c>
      <c r="CK1077">
        <f>IFERROR(VLOOKUP($A1077,vix_cboe!$A$1:$E4669,5,FALSE),"NA")</f>
        <v>16</v>
      </c>
      <c r="CL1077" s="5">
        <f>IFERROR(VLOOKUP($A1077,gold_gold.org!$A$1:$G$10247,2,FALSE),"NA")</f>
        <v>1152</v>
      </c>
      <c r="CM1077" s="5">
        <f>IFERROR(VLOOKUP($A1077,gold_gold.org!$A$1:$G$10247,3,FALSE),"NA")</f>
        <v>1094.9011700000001</v>
      </c>
      <c r="CN1077" s="5">
        <f>IFERROR(VLOOKUP($A1077,gold_gold.org!$A$1:$G$10247,4,FALSE),"NA")</f>
        <v>139605.11718999999</v>
      </c>
      <c r="CO1077" s="5">
        <f>IFERROR(VLOOKUP($A1077,gold_gold.org!$A$1:$G$10247,5,FALSE),"NA")</f>
        <v>780.91121999999996</v>
      </c>
      <c r="CP1077">
        <f>IFERROR(VLOOKUP($A1077,crude_oil_eia!$A$1:$C$8255,2,FALSE),"NA")</f>
        <v>44.88</v>
      </c>
      <c r="CQ1077">
        <f>IFERROR(VLOOKUP($A1077,crude_oil_eia!$A$1:$C$8255,3,FALSE),"NA")</f>
        <v>54.8</v>
      </c>
      <c r="CR1077">
        <f>IFERROR(VLOOKUP($A1077,dji_yahoo!$A$1:$G$1214,2,FALSE),"NA")</f>
        <v>17889.050781000002</v>
      </c>
      <c r="CS1077">
        <f>IFERROR(VLOOKUP($A1077,dji_yahoo!$A$1:$G$1214,3,FALSE),"NA")</f>
        <v>17889.050781000002</v>
      </c>
      <c r="CT1077">
        <f>IFERROR(VLOOKUP($A1077,dji_yahoo!$A$1:$G$1214,4,FALSE),"NA")</f>
        <v>17629.890625</v>
      </c>
      <c r="CU1077">
        <f>IFERROR(VLOOKUP($A1077,dji_yahoo!$A$1:$G$1214,5,FALSE),"NA")</f>
        <v>17749.310547000001</v>
      </c>
      <c r="CV1077">
        <f>IFERROR(VLOOKUP($A1077,dji_yahoo!$A$1:$G$1214,7,FALSE),"NA")</f>
        <v>113620000</v>
      </c>
      <c r="CW1077" s="5">
        <f>IFERROR(VLOOKUP($A1077,nasdaq_yahoo!$A$1:$G$1249,2,FALSE),"NA")</f>
        <v>4885.5400390000004</v>
      </c>
      <c r="CX1077" s="5">
        <f>IFERROR(VLOOKUP($A1077,nasdaq_yahoo!$A$1:$G$1249,3,FALSE),"NA")</f>
        <v>4904.4702150000003</v>
      </c>
      <c r="CY1077" s="5">
        <f>IFERROR(VLOOKUP($A1077,nasdaq_yahoo!$A$1:$G$1249,4,FALSE),"NA")</f>
        <v>4842.7998049999997</v>
      </c>
      <c r="CZ1077" s="5">
        <f>IFERROR(VLOOKUP($A1077,nasdaq_yahoo!$A$1:$G$1249,5,FALSE),"NA")</f>
        <v>4871.7597660000001</v>
      </c>
      <c r="DA1077" s="6">
        <f>IFERROR(VLOOKUP($A1077,nasdaq_yahoo!$A$1:$G$1249,7,FALSE),"NA")</f>
        <v>1851410000</v>
      </c>
      <c r="DB1077" s="5">
        <f>IFERROR(VLOOKUP($A1077,USEPUINDXD!$A$1:$B$1827,2,FALSE),"NA")</f>
        <v>52.24</v>
      </c>
    </row>
    <row r="1078" spans="1:106">
      <c r="A1078" s="1">
        <v>42075</v>
      </c>
      <c r="B1078">
        <v>296.13</v>
      </c>
      <c r="C1078">
        <v>297.08999999999997</v>
      </c>
      <c r="D1078">
        <v>292.41000000000003</v>
      </c>
      <c r="E1078">
        <v>294.35000000000002</v>
      </c>
      <c r="F1078">
        <v>32585200</v>
      </c>
      <c r="G1078">
        <v>4125290000</v>
      </c>
      <c r="H1078">
        <v>3.13</v>
      </c>
      <c r="I1078">
        <v>3.22</v>
      </c>
      <c r="J1078">
        <v>3.06</v>
      </c>
      <c r="K1078">
        <v>3.07</v>
      </c>
      <c r="L1078">
        <v>108024</v>
      </c>
      <c r="M1078">
        <v>16240900</v>
      </c>
      <c r="N1078" t="s">
        <v>85</v>
      </c>
      <c r="O1078" t="s">
        <v>85</v>
      </c>
      <c r="P1078" t="s">
        <v>85</v>
      </c>
      <c r="Q1078" t="s">
        <v>85</v>
      </c>
      <c r="R1078" t="s">
        <v>85</v>
      </c>
      <c r="S1078" t="s">
        <v>85</v>
      </c>
      <c r="T1078" t="s">
        <v>85</v>
      </c>
      <c r="U1078" t="s">
        <v>85</v>
      </c>
      <c r="V1078" t="s">
        <v>85</v>
      </c>
      <c r="W1078" t="s">
        <v>85</v>
      </c>
      <c r="X1078" t="s">
        <v>85</v>
      </c>
      <c r="Y1078" t="s">
        <v>85</v>
      </c>
      <c r="Z1078">
        <v>2.02</v>
      </c>
      <c r="AA1078">
        <v>2.0699999999999998</v>
      </c>
      <c r="AB1078">
        <v>2</v>
      </c>
      <c r="AC1078">
        <v>2.04</v>
      </c>
      <c r="AD1078">
        <v>2153170</v>
      </c>
      <c r="AE1078">
        <v>75256300</v>
      </c>
      <c r="AF1078">
        <v>0.71548999999999996</v>
      </c>
      <c r="AG1078">
        <v>0.71548999999999996</v>
      </c>
      <c r="AH1078">
        <v>0.64988100000000004</v>
      </c>
      <c r="AI1078">
        <v>0.68460799999999999</v>
      </c>
      <c r="AJ1078">
        <v>62621</v>
      </c>
      <c r="AK1078">
        <v>4766020</v>
      </c>
      <c r="AL1078" t="s">
        <v>85</v>
      </c>
      <c r="AM1078" t="s">
        <v>85</v>
      </c>
      <c r="AN1078" t="s">
        <v>85</v>
      </c>
      <c r="AO1078" t="s">
        <v>85</v>
      </c>
      <c r="AP1078" t="s">
        <v>85</v>
      </c>
      <c r="AQ1078" t="s">
        <v>85</v>
      </c>
      <c r="AR1078" t="s">
        <v>85</v>
      </c>
      <c r="AS1078" t="s">
        <v>85</v>
      </c>
      <c r="AT1078" t="s">
        <v>85</v>
      </c>
      <c r="AU1078" t="s">
        <v>85</v>
      </c>
      <c r="AV1078" t="s">
        <v>85</v>
      </c>
      <c r="AW1078" t="s">
        <v>85</v>
      </c>
      <c r="AX1078" t="s">
        <v>85</v>
      </c>
      <c r="AY1078" t="s">
        <v>85</v>
      </c>
      <c r="AZ1078" t="s">
        <v>85</v>
      </c>
      <c r="BA1078" t="s">
        <v>85</v>
      </c>
      <c r="BB1078" t="s">
        <v>85</v>
      </c>
      <c r="BC1078" t="s">
        <v>85</v>
      </c>
      <c r="BD1078" t="s">
        <v>85</v>
      </c>
      <c r="BE1078" t="s">
        <v>85</v>
      </c>
      <c r="BF1078" t="s">
        <v>85</v>
      </c>
      <c r="BG1078" t="s">
        <v>85</v>
      </c>
      <c r="BH1078" t="s">
        <v>85</v>
      </c>
      <c r="BI1078" t="s">
        <v>85</v>
      </c>
      <c r="BJ1078" t="s">
        <v>85</v>
      </c>
      <c r="BK1078" t="s">
        <v>85</v>
      </c>
      <c r="BL1078" t="s">
        <v>85</v>
      </c>
      <c r="BM1078" t="s">
        <v>85</v>
      </c>
      <c r="BN1078" t="s">
        <v>85</v>
      </c>
      <c r="BO1078" t="s">
        <v>85</v>
      </c>
      <c r="BP1078">
        <v>1.0227E-2</v>
      </c>
      <c r="BQ1078">
        <v>1.0366999999999999E-2</v>
      </c>
      <c r="BR1078">
        <v>1.0153000000000001E-2</v>
      </c>
      <c r="BS1078">
        <v>1.0359E-2</v>
      </c>
      <c r="BT1078">
        <v>687546</v>
      </c>
      <c r="BU1078">
        <v>326332000</v>
      </c>
      <c r="BV1078" t="s">
        <v>85</v>
      </c>
      <c r="BW1078" t="s">
        <v>85</v>
      </c>
      <c r="BX1078" t="s">
        <v>85</v>
      </c>
      <c r="BY1078" t="s">
        <v>85</v>
      </c>
      <c r="BZ1078" t="s">
        <v>85</v>
      </c>
      <c r="CA1078" t="s">
        <v>85</v>
      </c>
      <c r="CB1078" t="s">
        <v>85</v>
      </c>
      <c r="CC1078" t="s">
        <v>85</v>
      </c>
      <c r="CD1078" t="s">
        <v>85</v>
      </c>
      <c r="CE1078" t="s">
        <v>85</v>
      </c>
      <c r="CF1078" t="s">
        <v>85</v>
      </c>
      <c r="CG1078" t="s">
        <v>85</v>
      </c>
      <c r="CH1078">
        <f>IFERROR(VLOOKUP($A1078,vix_cboe!$A$1:$E4670,2,FALSE),"NA")</f>
        <v>16.45</v>
      </c>
      <c r="CI1078">
        <f>IFERROR(VLOOKUP($A1078,vix_cboe!$A$1:$E4670,3,FALSE),"NA")</f>
        <v>16.45</v>
      </c>
      <c r="CJ1078">
        <f>IFERROR(VLOOKUP($A1078,vix_cboe!$A$1:$E4670,4,FALSE),"NA")</f>
        <v>15.3</v>
      </c>
      <c r="CK1078">
        <f>IFERROR(VLOOKUP($A1078,vix_cboe!$A$1:$E4670,5,FALSE),"NA")</f>
        <v>15.42</v>
      </c>
      <c r="CL1078" s="5">
        <f>IFERROR(VLOOKUP($A1078,gold_gold.org!$A$1:$G$10247,2,FALSE),"NA")</f>
        <v>1152.25</v>
      </c>
      <c r="CM1078" s="5">
        <f>IFERROR(VLOOKUP($A1078,gold_gold.org!$A$1:$G$10247,3,FALSE),"NA")</f>
        <v>1085.33952</v>
      </c>
      <c r="CN1078" s="5">
        <f>IFERROR(VLOOKUP($A1078,gold_gold.org!$A$1:$G$10247,4,FALSE),"NA")</f>
        <v>139739.11171999999</v>
      </c>
      <c r="CO1078" s="5">
        <f>IFERROR(VLOOKUP($A1078,gold_gold.org!$A$1:$G$10247,5,FALSE),"NA")</f>
        <v>773.01106000000004</v>
      </c>
      <c r="CP1078">
        <f>IFERROR(VLOOKUP($A1078,crude_oil_eia!$A$1:$C$8255,2,FALSE),"NA")</f>
        <v>47.12</v>
      </c>
      <c r="CQ1078">
        <f>IFERROR(VLOOKUP($A1078,crude_oil_eia!$A$1:$C$8255,3,FALSE),"NA")</f>
        <v>56.66</v>
      </c>
      <c r="CR1078">
        <f>IFERROR(VLOOKUP($A1078,dji_yahoo!$A$1:$G$1214,2,FALSE),"NA")</f>
        <v>17626.839843999998</v>
      </c>
      <c r="CS1078">
        <f>IFERROR(VLOOKUP($A1078,dji_yahoo!$A$1:$G$1214,3,FALSE),"NA")</f>
        <v>17900.099609000001</v>
      </c>
      <c r="CT1078">
        <f>IFERROR(VLOOKUP($A1078,dji_yahoo!$A$1:$G$1214,4,FALSE),"NA")</f>
        <v>17620.490234000001</v>
      </c>
      <c r="CU1078">
        <f>IFERROR(VLOOKUP($A1078,dji_yahoo!$A$1:$G$1214,5,FALSE),"NA")</f>
        <v>17895.220702999999</v>
      </c>
      <c r="CV1078">
        <f>IFERROR(VLOOKUP($A1078,dji_yahoo!$A$1:$G$1214,7,FALSE),"NA")</f>
        <v>111550000</v>
      </c>
      <c r="CW1078" s="5">
        <f>IFERROR(VLOOKUP($A1078,nasdaq_yahoo!$A$1:$G$1249,2,FALSE),"NA")</f>
        <v>4853.9799800000001</v>
      </c>
      <c r="CX1078" s="5">
        <f>IFERROR(VLOOKUP($A1078,nasdaq_yahoo!$A$1:$G$1249,3,FALSE),"NA")</f>
        <v>4895.7998049999997</v>
      </c>
      <c r="CY1078" s="5">
        <f>IFERROR(VLOOKUP($A1078,nasdaq_yahoo!$A$1:$G$1249,4,FALSE),"NA")</f>
        <v>4853.2001950000003</v>
      </c>
      <c r="CZ1078" s="5">
        <f>IFERROR(VLOOKUP($A1078,nasdaq_yahoo!$A$1:$G$1249,5,FALSE),"NA")</f>
        <v>4893.2900390000004</v>
      </c>
      <c r="DA1078" s="6">
        <f>IFERROR(VLOOKUP($A1078,nasdaq_yahoo!$A$1:$G$1249,7,FALSE),"NA")</f>
        <v>1855110000</v>
      </c>
      <c r="DB1078" s="5">
        <f>IFERROR(VLOOKUP($A1078,USEPUINDXD!$A$1:$B$1827,2,FALSE),"NA")</f>
        <v>33.9</v>
      </c>
    </row>
    <row r="1079" spans="1:106">
      <c r="A1079" s="1">
        <v>42074</v>
      </c>
      <c r="B1079">
        <v>291.52</v>
      </c>
      <c r="C1079">
        <v>297.39</v>
      </c>
      <c r="D1079">
        <v>290.51</v>
      </c>
      <c r="E1079">
        <v>296.38</v>
      </c>
      <c r="F1079">
        <v>33963900</v>
      </c>
      <c r="G1079">
        <v>4060030000</v>
      </c>
      <c r="H1079">
        <v>3.05</v>
      </c>
      <c r="I1079">
        <v>3.3</v>
      </c>
      <c r="J1079">
        <v>3.05</v>
      </c>
      <c r="K1079">
        <v>3.13</v>
      </c>
      <c r="L1079">
        <v>169890</v>
      </c>
      <c r="M1079">
        <v>15804600</v>
      </c>
      <c r="N1079" t="s">
        <v>85</v>
      </c>
      <c r="O1079" t="s">
        <v>85</v>
      </c>
      <c r="P1079" t="s">
        <v>85</v>
      </c>
      <c r="Q1079" t="s">
        <v>85</v>
      </c>
      <c r="R1079" t="s">
        <v>85</v>
      </c>
      <c r="S1079" t="s">
        <v>85</v>
      </c>
      <c r="T1079" t="s">
        <v>85</v>
      </c>
      <c r="U1079" t="s">
        <v>85</v>
      </c>
      <c r="V1079" t="s">
        <v>85</v>
      </c>
      <c r="W1079" t="s">
        <v>85</v>
      </c>
      <c r="X1079" t="s">
        <v>85</v>
      </c>
      <c r="Y1079" t="s">
        <v>85</v>
      </c>
      <c r="Z1079">
        <v>2.0099999999999998</v>
      </c>
      <c r="AA1079">
        <v>2.04</v>
      </c>
      <c r="AB1079">
        <v>1.99</v>
      </c>
      <c r="AC1079">
        <v>2.0299999999999998</v>
      </c>
      <c r="AD1079">
        <v>1945020</v>
      </c>
      <c r="AE1079">
        <v>74625400</v>
      </c>
      <c r="AF1079">
        <v>0.79215899999999995</v>
      </c>
      <c r="AG1079">
        <v>0.80477799999999999</v>
      </c>
      <c r="AH1079">
        <v>0.65661000000000003</v>
      </c>
      <c r="AI1079">
        <v>0.71578200000000003</v>
      </c>
      <c r="AJ1079">
        <v>95830</v>
      </c>
      <c r="AK1079">
        <v>5263560</v>
      </c>
      <c r="AL1079" t="s">
        <v>85</v>
      </c>
      <c r="AM1079" t="s">
        <v>85</v>
      </c>
      <c r="AN1079" t="s">
        <v>85</v>
      </c>
      <c r="AO1079" t="s">
        <v>85</v>
      </c>
      <c r="AP1079" t="s">
        <v>85</v>
      </c>
      <c r="AQ1079" t="s">
        <v>85</v>
      </c>
      <c r="AR1079" t="s">
        <v>85</v>
      </c>
      <c r="AS1079" t="s">
        <v>85</v>
      </c>
      <c r="AT1079" t="s">
        <v>85</v>
      </c>
      <c r="AU1079" t="s">
        <v>85</v>
      </c>
      <c r="AV1079" t="s">
        <v>85</v>
      </c>
      <c r="AW1079" t="s">
        <v>85</v>
      </c>
      <c r="AX1079" t="s">
        <v>85</v>
      </c>
      <c r="AY1079" t="s">
        <v>85</v>
      </c>
      <c r="AZ1079" t="s">
        <v>85</v>
      </c>
      <c r="BA1079" t="s">
        <v>85</v>
      </c>
      <c r="BB1079" t="s">
        <v>85</v>
      </c>
      <c r="BC1079" t="s">
        <v>85</v>
      </c>
      <c r="BD1079" t="s">
        <v>85</v>
      </c>
      <c r="BE1079" t="s">
        <v>85</v>
      </c>
      <c r="BF1079" t="s">
        <v>85</v>
      </c>
      <c r="BG1079" t="s">
        <v>85</v>
      </c>
      <c r="BH1079" t="s">
        <v>85</v>
      </c>
      <c r="BI1079" t="s">
        <v>85</v>
      </c>
      <c r="BJ1079" t="s">
        <v>85</v>
      </c>
      <c r="BK1079" t="s">
        <v>85</v>
      </c>
      <c r="BL1079" t="s">
        <v>85</v>
      </c>
      <c r="BM1079" t="s">
        <v>85</v>
      </c>
      <c r="BN1079" t="s">
        <v>85</v>
      </c>
      <c r="BO1079" t="s">
        <v>85</v>
      </c>
      <c r="BP1079">
        <v>1.0087E-2</v>
      </c>
      <c r="BQ1079">
        <v>1.0241999999999999E-2</v>
      </c>
      <c r="BR1079">
        <v>1.0044000000000001E-2</v>
      </c>
      <c r="BS1079">
        <v>1.0229E-2</v>
      </c>
      <c r="BT1079">
        <v>755784</v>
      </c>
      <c r="BU1079">
        <v>321871000</v>
      </c>
      <c r="BV1079" t="s">
        <v>85</v>
      </c>
      <c r="BW1079" t="s">
        <v>85</v>
      </c>
      <c r="BX1079" t="s">
        <v>85</v>
      </c>
      <c r="BY1079" t="s">
        <v>85</v>
      </c>
      <c r="BZ1079" t="s">
        <v>85</v>
      </c>
      <c r="CA1079" t="s">
        <v>85</v>
      </c>
      <c r="CB1079" t="s">
        <v>85</v>
      </c>
      <c r="CC1079" t="s">
        <v>85</v>
      </c>
      <c r="CD1079" t="s">
        <v>85</v>
      </c>
      <c r="CE1079" t="s">
        <v>85</v>
      </c>
      <c r="CF1079" t="s">
        <v>85</v>
      </c>
      <c r="CG1079" t="s">
        <v>85</v>
      </c>
      <c r="CH1079">
        <f>IFERROR(VLOOKUP($A1079,vix_cboe!$A$1:$E4671,2,FALSE),"NA")</f>
        <v>16.440000000000001</v>
      </c>
      <c r="CI1079">
        <f>IFERROR(VLOOKUP($A1079,vix_cboe!$A$1:$E4671,3,FALSE),"NA")</f>
        <v>17.190000000000001</v>
      </c>
      <c r="CJ1079">
        <f>IFERROR(VLOOKUP($A1079,vix_cboe!$A$1:$E4671,4,FALSE),"NA")</f>
        <v>16.29</v>
      </c>
      <c r="CK1079">
        <f>IFERROR(VLOOKUP($A1079,vix_cboe!$A$1:$E4671,5,FALSE),"NA")</f>
        <v>16.87</v>
      </c>
      <c r="CL1079" s="5">
        <f>IFERROR(VLOOKUP($A1079,gold_gold.org!$A$1:$G$10247,2,FALSE),"NA")</f>
        <v>1150</v>
      </c>
      <c r="CM1079" s="5">
        <f>IFERROR(VLOOKUP($A1079,gold_gold.org!$A$1:$G$10247,3,FALSE),"NA")</f>
        <v>1087.4195400000001</v>
      </c>
      <c r="CN1079" s="5">
        <f>IFERROR(VLOOKUP($A1079,gold_gold.org!$A$1:$G$10247,4,FALSE),"NA")</f>
        <v>139719.24437999999</v>
      </c>
      <c r="CO1079" s="5">
        <f>IFERROR(VLOOKUP($A1079,gold_gold.org!$A$1:$G$10247,5,FALSE),"NA")</f>
        <v>769.43697999999995</v>
      </c>
      <c r="CP1079">
        <f>IFERROR(VLOOKUP($A1079,crude_oil_eia!$A$1:$C$8255,2,FALSE),"NA")</f>
        <v>48.06</v>
      </c>
      <c r="CQ1079">
        <f>IFERROR(VLOOKUP($A1079,crude_oil_eia!$A$1:$C$8255,3,FALSE),"NA")</f>
        <v>56.46</v>
      </c>
      <c r="CR1079">
        <f>IFERROR(VLOOKUP($A1079,dji_yahoo!$A$1:$G$1214,2,FALSE),"NA")</f>
        <v>17662.939452999999</v>
      </c>
      <c r="CS1079">
        <f>IFERROR(VLOOKUP($A1079,dji_yahoo!$A$1:$G$1214,3,FALSE),"NA")</f>
        <v>17731.779297000001</v>
      </c>
      <c r="CT1079">
        <f>IFERROR(VLOOKUP($A1079,dji_yahoo!$A$1:$G$1214,4,FALSE),"NA")</f>
        <v>17627</v>
      </c>
      <c r="CU1079">
        <f>IFERROR(VLOOKUP($A1079,dji_yahoo!$A$1:$G$1214,5,FALSE),"NA")</f>
        <v>17635.390625</v>
      </c>
      <c r="CV1079">
        <f>IFERROR(VLOOKUP($A1079,dji_yahoo!$A$1:$G$1214,7,FALSE),"NA")</f>
        <v>102120000</v>
      </c>
      <c r="CW1079" s="5">
        <f>IFERROR(VLOOKUP($A1079,nasdaq_yahoo!$A$1:$G$1249,2,FALSE),"NA")</f>
        <v>4866.9399409999996</v>
      </c>
      <c r="CX1079" s="5">
        <f>IFERROR(VLOOKUP($A1079,nasdaq_yahoo!$A$1:$G$1249,3,FALSE),"NA")</f>
        <v>4876.0898440000001</v>
      </c>
      <c r="CY1079" s="5">
        <f>IFERROR(VLOOKUP($A1079,nasdaq_yahoo!$A$1:$G$1249,4,FALSE),"NA")</f>
        <v>4846.7900390000004</v>
      </c>
      <c r="CZ1079" s="5">
        <f>IFERROR(VLOOKUP($A1079,nasdaq_yahoo!$A$1:$G$1249,5,FALSE),"NA")</f>
        <v>4849.9399409999996</v>
      </c>
      <c r="DA1079" s="6">
        <f>IFERROR(VLOOKUP($A1079,nasdaq_yahoo!$A$1:$G$1249,7,FALSE),"NA")</f>
        <v>1846020000</v>
      </c>
      <c r="DB1079" s="5">
        <f>IFERROR(VLOOKUP($A1079,USEPUINDXD!$A$1:$B$1827,2,FALSE),"NA")</f>
        <v>44.39</v>
      </c>
    </row>
    <row r="1080" spans="1:106">
      <c r="A1080" s="1">
        <v>42073</v>
      </c>
      <c r="B1080">
        <v>289.86</v>
      </c>
      <c r="C1080">
        <v>300.04000000000002</v>
      </c>
      <c r="D1080">
        <v>289.74</v>
      </c>
      <c r="E1080">
        <v>291.76</v>
      </c>
      <c r="F1080">
        <v>67770800</v>
      </c>
      <c r="G1080">
        <v>4035790000</v>
      </c>
      <c r="H1080">
        <v>3.54</v>
      </c>
      <c r="I1080">
        <v>3.54</v>
      </c>
      <c r="J1080">
        <v>2.92</v>
      </c>
      <c r="K1080">
        <v>3.03</v>
      </c>
      <c r="L1080">
        <v>399669</v>
      </c>
      <c r="M1080">
        <v>18354800</v>
      </c>
      <c r="N1080" t="s">
        <v>85</v>
      </c>
      <c r="O1080" t="s">
        <v>85</v>
      </c>
      <c r="P1080" t="s">
        <v>85</v>
      </c>
      <c r="Q1080" t="s">
        <v>85</v>
      </c>
      <c r="R1080" t="s">
        <v>85</v>
      </c>
      <c r="S1080" t="s">
        <v>85</v>
      </c>
      <c r="T1080" t="s">
        <v>85</v>
      </c>
      <c r="U1080" t="s">
        <v>85</v>
      </c>
      <c r="V1080" t="s">
        <v>85</v>
      </c>
      <c r="W1080" t="s">
        <v>85</v>
      </c>
      <c r="X1080" t="s">
        <v>85</v>
      </c>
      <c r="Y1080" t="s">
        <v>85</v>
      </c>
      <c r="Z1080">
        <v>1.94</v>
      </c>
      <c r="AA1080">
        <v>2.08</v>
      </c>
      <c r="AB1080">
        <v>1.94</v>
      </c>
      <c r="AC1080">
        <v>2.0099999999999998</v>
      </c>
      <c r="AD1080">
        <v>4023500</v>
      </c>
      <c r="AE1080">
        <v>72175800</v>
      </c>
      <c r="AF1080">
        <v>0.64822800000000003</v>
      </c>
      <c r="AG1080">
        <v>0.829071</v>
      </c>
      <c r="AH1080">
        <v>0.58330099999999996</v>
      </c>
      <c r="AI1080">
        <v>0.79184299999999996</v>
      </c>
      <c r="AJ1080">
        <v>182299</v>
      </c>
      <c r="AK1080">
        <v>4296870</v>
      </c>
      <c r="AL1080" t="s">
        <v>85</v>
      </c>
      <c r="AM1080" t="s">
        <v>85</v>
      </c>
      <c r="AN1080" t="s">
        <v>85</v>
      </c>
      <c r="AO1080" t="s">
        <v>85</v>
      </c>
      <c r="AP1080" t="s">
        <v>85</v>
      </c>
      <c r="AQ1080" t="s">
        <v>85</v>
      </c>
      <c r="AR1080" t="s">
        <v>85</v>
      </c>
      <c r="AS1080" t="s">
        <v>85</v>
      </c>
      <c r="AT1080" t="s">
        <v>85</v>
      </c>
      <c r="AU1080" t="s">
        <v>85</v>
      </c>
      <c r="AV1080" t="s">
        <v>85</v>
      </c>
      <c r="AW1080" t="s">
        <v>85</v>
      </c>
      <c r="AX1080" t="s">
        <v>85</v>
      </c>
      <c r="AY1080" t="s">
        <v>85</v>
      </c>
      <c r="AZ1080" t="s">
        <v>85</v>
      </c>
      <c r="BA1080" t="s">
        <v>85</v>
      </c>
      <c r="BB1080" t="s">
        <v>85</v>
      </c>
      <c r="BC1080" t="s">
        <v>85</v>
      </c>
      <c r="BD1080" t="s">
        <v>85</v>
      </c>
      <c r="BE1080" t="s">
        <v>85</v>
      </c>
      <c r="BF1080" t="s">
        <v>85</v>
      </c>
      <c r="BG1080" t="s">
        <v>85</v>
      </c>
      <c r="BH1080" t="s">
        <v>85</v>
      </c>
      <c r="BI1080" t="s">
        <v>85</v>
      </c>
      <c r="BJ1080" t="s">
        <v>85</v>
      </c>
      <c r="BK1080" t="s">
        <v>85</v>
      </c>
      <c r="BL1080" t="s">
        <v>85</v>
      </c>
      <c r="BM1080" t="s">
        <v>85</v>
      </c>
      <c r="BN1080" t="s">
        <v>85</v>
      </c>
      <c r="BO1080" t="s">
        <v>85</v>
      </c>
      <c r="BP1080">
        <v>1.064E-2</v>
      </c>
      <c r="BQ1080">
        <v>1.0704999999999999E-2</v>
      </c>
      <c r="BR1080">
        <v>1.0076999999999999E-2</v>
      </c>
      <c r="BS1080">
        <v>1.0085999999999999E-2</v>
      </c>
      <c r="BT1080">
        <v>1642070</v>
      </c>
      <c r="BU1080">
        <v>339494000</v>
      </c>
      <c r="BV1080" t="s">
        <v>85</v>
      </c>
      <c r="BW1080" t="s">
        <v>85</v>
      </c>
      <c r="BX1080" t="s">
        <v>85</v>
      </c>
      <c r="BY1080" t="s">
        <v>85</v>
      </c>
      <c r="BZ1080" t="s">
        <v>85</v>
      </c>
      <c r="CA1080" t="s">
        <v>85</v>
      </c>
      <c r="CB1080" t="s">
        <v>85</v>
      </c>
      <c r="CC1080" t="s">
        <v>85</v>
      </c>
      <c r="CD1080" t="s">
        <v>85</v>
      </c>
      <c r="CE1080" t="s">
        <v>85</v>
      </c>
      <c r="CF1080" t="s">
        <v>85</v>
      </c>
      <c r="CG1080" t="s">
        <v>85</v>
      </c>
      <c r="CH1080">
        <f>IFERROR(VLOOKUP($A1080,vix_cboe!$A$1:$E4672,2,FALSE),"NA")</f>
        <v>16.47</v>
      </c>
      <c r="CI1080">
        <f>IFERROR(VLOOKUP($A1080,vix_cboe!$A$1:$E4672,3,FALSE),"NA")</f>
        <v>16.91</v>
      </c>
      <c r="CJ1080">
        <f>IFERROR(VLOOKUP($A1080,vix_cboe!$A$1:$E4672,4,FALSE),"NA")</f>
        <v>16.03</v>
      </c>
      <c r="CK1080">
        <f>IFERROR(VLOOKUP($A1080,vix_cboe!$A$1:$E4672,5,FALSE),"NA")</f>
        <v>16.690000000000001</v>
      </c>
      <c r="CL1080" s="5">
        <f>IFERROR(VLOOKUP($A1080,gold_gold.org!$A$1:$G$10247,2,FALSE),"NA")</f>
        <v>1162</v>
      </c>
      <c r="CM1080" s="5">
        <f>IFERROR(VLOOKUP($A1080,gold_gold.org!$A$1:$G$10247,3,FALSE),"NA")</f>
        <v>1085.22137</v>
      </c>
      <c r="CN1080" s="5">
        <f>IFERROR(VLOOKUP($A1080,gold_gold.org!$A$1:$G$10247,4,FALSE),"NA")</f>
        <v>140863.43935999999</v>
      </c>
      <c r="CO1080" s="5">
        <f>IFERROR(VLOOKUP($A1080,gold_gold.org!$A$1:$G$10247,5,FALSE),"NA")</f>
        <v>770.40385000000003</v>
      </c>
      <c r="CP1080">
        <f>IFERROR(VLOOKUP($A1080,crude_oil_eia!$A$1:$C$8255,2,FALSE),"NA")</f>
        <v>48.42</v>
      </c>
      <c r="CQ1080">
        <f>IFERROR(VLOOKUP($A1080,crude_oil_eia!$A$1:$C$8255,3,FALSE),"NA")</f>
        <v>55.95</v>
      </c>
      <c r="CR1080">
        <f>IFERROR(VLOOKUP($A1080,dji_yahoo!$A$1:$G$1214,2,FALSE),"NA")</f>
        <v>17989.560547000001</v>
      </c>
      <c r="CS1080">
        <f>IFERROR(VLOOKUP($A1080,dji_yahoo!$A$1:$G$1214,3,FALSE),"NA")</f>
        <v>17989.560547000001</v>
      </c>
      <c r="CT1080">
        <f>IFERROR(VLOOKUP($A1080,dji_yahoo!$A$1:$G$1214,4,FALSE),"NA")</f>
        <v>17662.939452999999</v>
      </c>
      <c r="CU1080">
        <f>IFERROR(VLOOKUP($A1080,dji_yahoo!$A$1:$G$1214,5,FALSE),"NA")</f>
        <v>17662.939452999999</v>
      </c>
      <c r="CV1080">
        <f>IFERROR(VLOOKUP($A1080,dji_yahoo!$A$1:$G$1214,7,FALSE),"NA")</f>
        <v>120450000</v>
      </c>
      <c r="CW1080" s="5">
        <f>IFERROR(VLOOKUP($A1080,nasdaq_yahoo!$A$1:$G$1249,2,FALSE),"NA")</f>
        <v>4899.5097660000001</v>
      </c>
      <c r="CX1080" s="5">
        <f>IFERROR(VLOOKUP($A1080,nasdaq_yahoo!$A$1:$G$1249,3,FALSE),"NA")</f>
        <v>4903.4399409999996</v>
      </c>
      <c r="CY1080" s="5">
        <f>IFERROR(VLOOKUP($A1080,nasdaq_yahoo!$A$1:$G$1249,4,FALSE),"NA")</f>
        <v>4859.7900390000004</v>
      </c>
      <c r="CZ1080" s="5">
        <f>IFERROR(VLOOKUP($A1080,nasdaq_yahoo!$A$1:$G$1249,5,FALSE),"NA")</f>
        <v>4859.7900390000004</v>
      </c>
      <c r="DA1080" s="6">
        <f>IFERROR(VLOOKUP($A1080,nasdaq_yahoo!$A$1:$G$1249,7,FALSE),"NA")</f>
        <v>1876010000</v>
      </c>
      <c r="DB1080" s="5">
        <f>IFERROR(VLOOKUP($A1080,USEPUINDXD!$A$1:$B$1827,2,FALSE),"NA")</f>
        <v>85.17</v>
      </c>
    </row>
    <row r="1081" spans="1:106">
      <c r="A1081" s="1">
        <v>42072</v>
      </c>
      <c r="B1081">
        <v>274.81</v>
      </c>
      <c r="C1081">
        <v>292.7</v>
      </c>
      <c r="D1081">
        <v>273.89</v>
      </c>
      <c r="E1081">
        <v>289.61</v>
      </c>
      <c r="F1081">
        <v>59178200</v>
      </c>
      <c r="G1081">
        <v>3825250000</v>
      </c>
      <c r="H1081">
        <v>3.39</v>
      </c>
      <c r="I1081">
        <v>3.65</v>
      </c>
      <c r="J1081">
        <v>3.37</v>
      </c>
      <c r="K1081">
        <v>3.54</v>
      </c>
      <c r="L1081">
        <v>62809</v>
      </c>
      <c r="M1081">
        <v>17573400</v>
      </c>
      <c r="N1081" t="s">
        <v>85</v>
      </c>
      <c r="O1081" t="s">
        <v>85</v>
      </c>
      <c r="P1081" t="s">
        <v>85</v>
      </c>
      <c r="Q1081" t="s">
        <v>85</v>
      </c>
      <c r="R1081" t="s">
        <v>85</v>
      </c>
      <c r="S1081" t="s">
        <v>85</v>
      </c>
      <c r="T1081" t="s">
        <v>85</v>
      </c>
      <c r="U1081" t="s">
        <v>85</v>
      </c>
      <c r="V1081" t="s">
        <v>85</v>
      </c>
      <c r="W1081" t="s">
        <v>85</v>
      </c>
      <c r="X1081" t="s">
        <v>85</v>
      </c>
      <c r="Y1081" t="s">
        <v>85</v>
      </c>
      <c r="Z1081">
        <v>1.89</v>
      </c>
      <c r="AA1081">
        <v>1.95</v>
      </c>
      <c r="AB1081">
        <v>1.89</v>
      </c>
      <c r="AC1081">
        <v>1.94</v>
      </c>
      <c r="AD1081">
        <v>2713960</v>
      </c>
      <c r="AE1081">
        <v>70206300</v>
      </c>
      <c r="AF1081">
        <v>0.48953099999999999</v>
      </c>
      <c r="AG1081">
        <v>0.67726200000000003</v>
      </c>
      <c r="AH1081">
        <v>0.46420699999999998</v>
      </c>
      <c r="AI1081">
        <v>0.63488999999999995</v>
      </c>
      <c r="AJ1081">
        <v>110877</v>
      </c>
      <c r="AK1081">
        <v>3236970</v>
      </c>
      <c r="AL1081" t="s">
        <v>85</v>
      </c>
      <c r="AM1081" t="s">
        <v>85</v>
      </c>
      <c r="AN1081" t="s">
        <v>85</v>
      </c>
      <c r="AO1081" t="s">
        <v>85</v>
      </c>
      <c r="AP1081" t="s">
        <v>85</v>
      </c>
      <c r="AQ1081" t="s">
        <v>85</v>
      </c>
      <c r="AR1081" t="s">
        <v>85</v>
      </c>
      <c r="AS1081" t="s">
        <v>85</v>
      </c>
      <c r="AT1081" t="s">
        <v>85</v>
      </c>
      <c r="AU1081" t="s">
        <v>85</v>
      </c>
      <c r="AV1081" t="s">
        <v>85</v>
      </c>
      <c r="AW1081" t="s">
        <v>85</v>
      </c>
      <c r="AX1081" t="s">
        <v>85</v>
      </c>
      <c r="AY1081" t="s">
        <v>85</v>
      </c>
      <c r="AZ1081" t="s">
        <v>85</v>
      </c>
      <c r="BA1081" t="s">
        <v>85</v>
      </c>
      <c r="BB1081" t="s">
        <v>85</v>
      </c>
      <c r="BC1081" t="s">
        <v>85</v>
      </c>
      <c r="BD1081" t="s">
        <v>85</v>
      </c>
      <c r="BE1081" t="s">
        <v>85</v>
      </c>
      <c r="BF1081" t="s">
        <v>85</v>
      </c>
      <c r="BG1081" t="s">
        <v>85</v>
      </c>
      <c r="BH1081" t="s">
        <v>85</v>
      </c>
      <c r="BI1081" t="s">
        <v>85</v>
      </c>
      <c r="BJ1081" t="s">
        <v>85</v>
      </c>
      <c r="BK1081" t="s">
        <v>85</v>
      </c>
      <c r="BL1081" t="s">
        <v>85</v>
      </c>
      <c r="BM1081" t="s">
        <v>85</v>
      </c>
      <c r="BN1081" t="s">
        <v>85</v>
      </c>
      <c r="BO1081" t="s">
        <v>85</v>
      </c>
      <c r="BP1081">
        <v>9.9629999999999996E-3</v>
      </c>
      <c r="BQ1081">
        <v>1.0808E-2</v>
      </c>
      <c r="BR1081">
        <v>9.9629999999999996E-3</v>
      </c>
      <c r="BS1081">
        <v>1.0643E-2</v>
      </c>
      <c r="BT1081">
        <v>2361390</v>
      </c>
      <c r="BU1081">
        <v>317905000</v>
      </c>
      <c r="BV1081" t="s">
        <v>85</v>
      </c>
      <c r="BW1081" t="s">
        <v>85</v>
      </c>
      <c r="BX1081" t="s">
        <v>85</v>
      </c>
      <c r="BY1081" t="s">
        <v>85</v>
      </c>
      <c r="BZ1081" t="s">
        <v>85</v>
      </c>
      <c r="CA1081" t="s">
        <v>85</v>
      </c>
      <c r="CB1081" t="s">
        <v>85</v>
      </c>
      <c r="CC1081" t="s">
        <v>85</v>
      </c>
      <c r="CD1081" t="s">
        <v>85</v>
      </c>
      <c r="CE1081" t="s">
        <v>85</v>
      </c>
      <c r="CF1081" t="s">
        <v>85</v>
      </c>
      <c r="CG1081" t="s">
        <v>85</v>
      </c>
      <c r="CH1081">
        <f>IFERROR(VLOOKUP($A1081,vix_cboe!$A$1:$E4673,2,FALSE),"NA")</f>
        <v>15.72</v>
      </c>
      <c r="CI1081">
        <f>IFERROR(VLOOKUP($A1081,vix_cboe!$A$1:$E4673,3,FALSE),"NA")</f>
        <v>15.76</v>
      </c>
      <c r="CJ1081">
        <f>IFERROR(VLOOKUP($A1081,vix_cboe!$A$1:$E4673,4,FALSE),"NA")</f>
        <v>14.71</v>
      </c>
      <c r="CK1081">
        <f>IFERROR(VLOOKUP($A1081,vix_cboe!$A$1:$E4673,5,FALSE),"NA")</f>
        <v>15.06</v>
      </c>
      <c r="CL1081" s="5">
        <f>IFERROR(VLOOKUP($A1081,gold_gold.org!$A$1:$G$10247,2,FALSE),"NA")</f>
        <v>1168.5</v>
      </c>
      <c r="CM1081" s="5">
        <f>IFERROR(VLOOKUP($A1081,gold_gold.org!$A$1:$G$10247,3,FALSE),"NA")</f>
        <v>1077.3562199999999</v>
      </c>
      <c r="CN1081" s="5">
        <f>IFERROR(VLOOKUP($A1081,gold_gold.org!$A$1:$G$10247,4,FALSE),"NA")</f>
        <v>141639.72322000001</v>
      </c>
      <c r="CO1081" s="5">
        <f>IFERROR(VLOOKUP($A1081,gold_gold.org!$A$1:$G$10247,5,FALSE),"NA")</f>
        <v>774.04627000000005</v>
      </c>
      <c r="CP1081">
        <f>IFERROR(VLOOKUP($A1081,crude_oil_eia!$A$1:$C$8255,2,FALSE),"NA")</f>
        <v>49.95</v>
      </c>
      <c r="CQ1081">
        <f>IFERROR(VLOOKUP($A1081,crude_oil_eia!$A$1:$C$8255,3,FALSE),"NA")</f>
        <v>58.67</v>
      </c>
      <c r="CR1081">
        <f>IFERROR(VLOOKUP($A1081,dji_yahoo!$A$1:$G$1214,2,FALSE),"NA")</f>
        <v>17856.560547000001</v>
      </c>
      <c r="CS1081">
        <f>IFERROR(VLOOKUP($A1081,dji_yahoo!$A$1:$G$1214,3,FALSE),"NA")</f>
        <v>18031.039063</v>
      </c>
      <c r="CT1081">
        <f>IFERROR(VLOOKUP($A1081,dji_yahoo!$A$1:$G$1214,4,FALSE),"NA")</f>
        <v>17856.560547000001</v>
      </c>
      <c r="CU1081">
        <f>IFERROR(VLOOKUP($A1081,dji_yahoo!$A$1:$G$1214,5,FALSE),"NA")</f>
        <v>17995.720702999999</v>
      </c>
      <c r="CV1081">
        <f>IFERROR(VLOOKUP($A1081,dji_yahoo!$A$1:$G$1214,7,FALSE),"NA")</f>
        <v>85820000</v>
      </c>
      <c r="CW1081" s="5">
        <f>IFERROR(VLOOKUP($A1081,nasdaq_yahoo!$A$1:$G$1249,2,FALSE),"NA")</f>
        <v>4936.080078</v>
      </c>
      <c r="CX1081" s="5">
        <f>IFERROR(VLOOKUP($A1081,nasdaq_yahoo!$A$1:$G$1249,3,FALSE),"NA")</f>
        <v>4950.4702150000003</v>
      </c>
      <c r="CY1081" s="5">
        <f>IFERROR(VLOOKUP($A1081,nasdaq_yahoo!$A$1:$G$1249,4,FALSE),"NA")</f>
        <v>4920.8198240000002</v>
      </c>
      <c r="CZ1081" s="5">
        <f>IFERROR(VLOOKUP($A1081,nasdaq_yahoo!$A$1:$G$1249,5,FALSE),"NA")</f>
        <v>4942.4399409999996</v>
      </c>
      <c r="DA1081" s="6">
        <f>IFERROR(VLOOKUP($A1081,nasdaq_yahoo!$A$1:$G$1249,7,FALSE),"NA")</f>
        <v>1696510000</v>
      </c>
      <c r="DB1081" s="5">
        <f>IFERROR(VLOOKUP($A1081,USEPUINDXD!$A$1:$B$1827,2,FALSE),"NA")</f>
        <v>63.31</v>
      </c>
    </row>
    <row r="1082" spans="1:106">
      <c r="A1082" s="1">
        <v>42071</v>
      </c>
      <c r="B1082">
        <v>276.43</v>
      </c>
      <c r="C1082">
        <v>277.86</v>
      </c>
      <c r="D1082">
        <v>272.56</v>
      </c>
      <c r="E1082">
        <v>274.35000000000002</v>
      </c>
      <c r="F1082">
        <v>22067900</v>
      </c>
      <c r="G1082">
        <v>3846750000</v>
      </c>
      <c r="H1082">
        <v>3.43</v>
      </c>
      <c r="I1082">
        <v>3.45</v>
      </c>
      <c r="J1082">
        <v>3.35</v>
      </c>
      <c r="K1082">
        <v>3.39</v>
      </c>
      <c r="L1082">
        <v>32276</v>
      </c>
      <c r="M1082">
        <v>17790600</v>
      </c>
      <c r="N1082" t="s">
        <v>85</v>
      </c>
      <c r="O1082" t="s">
        <v>85</v>
      </c>
      <c r="P1082" t="s">
        <v>85</v>
      </c>
      <c r="Q1082" t="s">
        <v>85</v>
      </c>
      <c r="R1082" t="s">
        <v>85</v>
      </c>
      <c r="S1082" t="s">
        <v>85</v>
      </c>
      <c r="T1082" t="s">
        <v>85</v>
      </c>
      <c r="U1082" t="s">
        <v>85</v>
      </c>
      <c r="V1082" t="s">
        <v>85</v>
      </c>
      <c r="W1082" t="s">
        <v>85</v>
      </c>
      <c r="X1082" t="s">
        <v>85</v>
      </c>
      <c r="Y1082" t="s">
        <v>85</v>
      </c>
      <c r="Z1082">
        <v>1.91</v>
      </c>
      <c r="AA1082">
        <v>1.92</v>
      </c>
      <c r="AB1082">
        <v>1.88</v>
      </c>
      <c r="AC1082">
        <v>1.89</v>
      </c>
      <c r="AD1082">
        <v>1281400</v>
      </c>
      <c r="AE1082">
        <v>70928800</v>
      </c>
      <c r="AF1082">
        <v>0.46556999999999998</v>
      </c>
      <c r="AG1082">
        <v>0.50377799999999995</v>
      </c>
      <c r="AH1082">
        <v>0.452096</v>
      </c>
      <c r="AI1082">
        <v>0.48406199999999999</v>
      </c>
      <c r="AJ1082">
        <v>39107</v>
      </c>
      <c r="AK1082">
        <v>3071180</v>
      </c>
      <c r="AL1082" t="s">
        <v>85</v>
      </c>
      <c r="AM1082" t="s">
        <v>85</v>
      </c>
      <c r="AN1082" t="s">
        <v>85</v>
      </c>
      <c r="AO1082" t="s">
        <v>85</v>
      </c>
      <c r="AP1082" t="s">
        <v>85</v>
      </c>
      <c r="AQ1082" t="s">
        <v>85</v>
      </c>
      <c r="AR1082" t="s">
        <v>85</v>
      </c>
      <c r="AS1082" t="s">
        <v>85</v>
      </c>
      <c r="AT1082" t="s">
        <v>85</v>
      </c>
      <c r="AU1082" t="s">
        <v>85</v>
      </c>
      <c r="AV1082" t="s">
        <v>85</v>
      </c>
      <c r="AW1082" t="s">
        <v>85</v>
      </c>
      <c r="AX1082" t="s">
        <v>85</v>
      </c>
      <c r="AY1082" t="s">
        <v>85</v>
      </c>
      <c r="AZ1082" t="s">
        <v>85</v>
      </c>
      <c r="BA1082" t="s">
        <v>85</v>
      </c>
      <c r="BB1082" t="s">
        <v>85</v>
      </c>
      <c r="BC1082" t="s">
        <v>85</v>
      </c>
      <c r="BD1082" t="s">
        <v>85</v>
      </c>
      <c r="BE1082" t="s">
        <v>85</v>
      </c>
      <c r="BF1082" t="s">
        <v>85</v>
      </c>
      <c r="BG1082" t="s">
        <v>85</v>
      </c>
      <c r="BH1082" t="s">
        <v>85</v>
      </c>
      <c r="BI1082" t="s">
        <v>85</v>
      </c>
      <c r="BJ1082" t="s">
        <v>85</v>
      </c>
      <c r="BK1082" t="s">
        <v>85</v>
      </c>
      <c r="BL1082" t="s">
        <v>85</v>
      </c>
      <c r="BM1082" t="s">
        <v>85</v>
      </c>
      <c r="BN1082" t="s">
        <v>85</v>
      </c>
      <c r="BO1082" t="s">
        <v>85</v>
      </c>
      <c r="BP1082">
        <v>1.0527999999999999E-2</v>
      </c>
      <c r="BQ1082">
        <v>1.0527999999999999E-2</v>
      </c>
      <c r="BR1082">
        <v>9.9389999999999999E-3</v>
      </c>
      <c r="BS1082">
        <v>9.9609999999999994E-3</v>
      </c>
      <c r="BT1082">
        <v>735996</v>
      </c>
      <c r="BU1082">
        <v>335930000</v>
      </c>
      <c r="BV1082" t="s">
        <v>85</v>
      </c>
      <c r="BW1082" t="s">
        <v>85</v>
      </c>
      <c r="BX1082" t="s">
        <v>85</v>
      </c>
      <c r="BY1082" t="s">
        <v>85</v>
      </c>
      <c r="BZ1082" t="s">
        <v>85</v>
      </c>
      <c r="CA1082" t="s">
        <v>85</v>
      </c>
      <c r="CB1082" t="s">
        <v>85</v>
      </c>
      <c r="CC1082" t="s">
        <v>85</v>
      </c>
      <c r="CD1082" t="s">
        <v>85</v>
      </c>
      <c r="CE1082" t="s">
        <v>85</v>
      </c>
      <c r="CF1082" t="s">
        <v>85</v>
      </c>
      <c r="CG1082" t="s">
        <v>85</v>
      </c>
      <c r="CH1082" t="str">
        <f>IFERROR(VLOOKUP($A1082,vix_cboe!$A$1:$E4674,2,FALSE),"NA")</f>
        <v>NA</v>
      </c>
      <c r="CI1082" t="str">
        <f>IFERROR(VLOOKUP($A1082,vix_cboe!$A$1:$E4674,3,FALSE),"NA")</f>
        <v>NA</v>
      </c>
      <c r="CJ1082" t="str">
        <f>IFERROR(VLOOKUP($A1082,vix_cboe!$A$1:$E4674,4,FALSE),"NA")</f>
        <v>NA</v>
      </c>
      <c r="CK1082" t="str">
        <f>IFERROR(VLOOKUP($A1082,vix_cboe!$A$1:$E4674,5,FALSE),"NA")</f>
        <v>NA</v>
      </c>
      <c r="CL1082" s="5" t="str">
        <f>IFERROR(VLOOKUP($A1082,gold_gold.org!$A$1:$G$10247,2,FALSE),"NA")</f>
        <v>NA</v>
      </c>
      <c r="CM1082" s="5" t="str">
        <f>IFERROR(VLOOKUP($A1082,gold_gold.org!$A$1:$G$10247,3,FALSE),"NA")</f>
        <v>NA</v>
      </c>
      <c r="CN1082" s="5" t="str">
        <f>IFERROR(VLOOKUP($A1082,gold_gold.org!$A$1:$G$10247,4,FALSE),"NA")</f>
        <v>NA</v>
      </c>
      <c r="CO1082" s="5" t="str">
        <f>IFERROR(VLOOKUP($A1082,gold_gold.org!$A$1:$G$10247,5,FALSE),"NA")</f>
        <v>NA</v>
      </c>
      <c r="CP1082" t="str">
        <f>IFERROR(VLOOKUP($A1082,crude_oil_eia!$A$1:$C$8255,2,FALSE),"NA")</f>
        <v>NA</v>
      </c>
      <c r="CQ1082" t="str">
        <f>IFERROR(VLOOKUP($A1082,crude_oil_eia!$A$1:$C$8255,3,FALSE),"NA")</f>
        <v>NA</v>
      </c>
      <c r="CR1082" t="str">
        <f>IFERROR(VLOOKUP($A1082,dji_yahoo!$A$1:$G$1214,2,FALSE),"NA")</f>
        <v>NA</v>
      </c>
      <c r="CS1082" t="str">
        <f>IFERROR(VLOOKUP($A1082,dji_yahoo!$A$1:$G$1214,3,FALSE),"NA")</f>
        <v>NA</v>
      </c>
      <c r="CT1082" t="str">
        <f>IFERROR(VLOOKUP($A1082,dji_yahoo!$A$1:$G$1214,4,FALSE),"NA")</f>
        <v>NA</v>
      </c>
      <c r="CU1082" t="str">
        <f>IFERROR(VLOOKUP($A1082,dji_yahoo!$A$1:$G$1214,5,FALSE),"NA")</f>
        <v>NA</v>
      </c>
      <c r="CV1082" t="str">
        <f>IFERROR(VLOOKUP($A1082,dji_yahoo!$A$1:$G$1214,7,FALSE),"NA")</f>
        <v>NA</v>
      </c>
      <c r="CW1082" s="5" t="str">
        <f>IFERROR(VLOOKUP($A1082,nasdaq_yahoo!$A$1:$G$1249,2,FALSE),"NA")</f>
        <v>NA</v>
      </c>
      <c r="CX1082" s="5" t="str">
        <f>IFERROR(VLOOKUP($A1082,nasdaq_yahoo!$A$1:$G$1249,3,FALSE),"NA")</f>
        <v>NA</v>
      </c>
      <c r="CY1082" s="5" t="str">
        <f>IFERROR(VLOOKUP($A1082,nasdaq_yahoo!$A$1:$G$1249,4,FALSE),"NA")</f>
        <v>NA</v>
      </c>
      <c r="CZ1082" s="5" t="str">
        <f>IFERROR(VLOOKUP($A1082,nasdaq_yahoo!$A$1:$G$1249,5,FALSE),"NA")</f>
        <v>NA</v>
      </c>
      <c r="DA1082" s="6" t="str">
        <f>IFERROR(VLOOKUP($A1082,nasdaq_yahoo!$A$1:$G$1249,7,FALSE),"NA")</f>
        <v>NA</v>
      </c>
      <c r="DB1082" s="5">
        <f>IFERROR(VLOOKUP($A1082,USEPUINDXD!$A$1:$B$1827,2,FALSE),"NA")</f>
        <v>70.569999999999993</v>
      </c>
    </row>
    <row r="1083" spans="1:106">
      <c r="A1083" s="1">
        <v>42070</v>
      </c>
      <c r="B1083">
        <v>272.29000000000002</v>
      </c>
      <c r="C1083">
        <v>277.85000000000002</v>
      </c>
      <c r="D1083">
        <v>270.13</v>
      </c>
      <c r="E1083">
        <v>276.26</v>
      </c>
      <c r="F1083">
        <v>17825900</v>
      </c>
      <c r="G1083">
        <v>3788190000</v>
      </c>
      <c r="H1083">
        <v>3.34</v>
      </c>
      <c r="I1083">
        <v>3.69</v>
      </c>
      <c r="J1083">
        <v>3.32</v>
      </c>
      <c r="K1083">
        <v>3.43</v>
      </c>
      <c r="L1083">
        <v>45834</v>
      </c>
      <c r="M1083">
        <v>17279300</v>
      </c>
      <c r="N1083" t="s">
        <v>85</v>
      </c>
      <c r="O1083" t="s">
        <v>85</v>
      </c>
      <c r="P1083" t="s">
        <v>85</v>
      </c>
      <c r="Q1083" t="s">
        <v>85</v>
      </c>
      <c r="R1083" t="s">
        <v>85</v>
      </c>
      <c r="S1083" t="s">
        <v>85</v>
      </c>
      <c r="T1083" t="s">
        <v>85</v>
      </c>
      <c r="U1083" t="s">
        <v>85</v>
      </c>
      <c r="V1083" t="s">
        <v>85</v>
      </c>
      <c r="W1083" t="s">
        <v>85</v>
      </c>
      <c r="X1083" t="s">
        <v>85</v>
      </c>
      <c r="Y1083" t="s">
        <v>85</v>
      </c>
      <c r="Z1083">
        <v>1.89</v>
      </c>
      <c r="AA1083">
        <v>1.92</v>
      </c>
      <c r="AB1083">
        <v>1.88</v>
      </c>
      <c r="AC1083">
        <v>1.91</v>
      </c>
      <c r="AD1083">
        <v>1176540</v>
      </c>
      <c r="AE1083">
        <v>70134200</v>
      </c>
      <c r="AF1083">
        <v>0.48615399999999998</v>
      </c>
      <c r="AG1083">
        <v>0.498645</v>
      </c>
      <c r="AH1083">
        <v>0.45486100000000002</v>
      </c>
      <c r="AI1083">
        <v>0.45732099999999998</v>
      </c>
      <c r="AJ1083">
        <v>25259</v>
      </c>
      <c r="AK1083">
        <v>3198930</v>
      </c>
      <c r="AL1083" t="s">
        <v>85</v>
      </c>
      <c r="AM1083" t="s">
        <v>85</v>
      </c>
      <c r="AN1083" t="s">
        <v>85</v>
      </c>
      <c r="AO1083" t="s">
        <v>85</v>
      </c>
      <c r="AP1083" t="s">
        <v>85</v>
      </c>
      <c r="AQ1083" t="s">
        <v>85</v>
      </c>
      <c r="AR1083" t="s">
        <v>85</v>
      </c>
      <c r="AS1083" t="s">
        <v>85</v>
      </c>
      <c r="AT1083" t="s">
        <v>85</v>
      </c>
      <c r="AU1083" t="s">
        <v>85</v>
      </c>
      <c r="AV1083" t="s">
        <v>85</v>
      </c>
      <c r="AW1083" t="s">
        <v>85</v>
      </c>
      <c r="AX1083" t="s">
        <v>85</v>
      </c>
      <c r="AY1083" t="s">
        <v>85</v>
      </c>
      <c r="AZ1083" t="s">
        <v>85</v>
      </c>
      <c r="BA1083" t="s">
        <v>85</v>
      </c>
      <c r="BB1083" t="s">
        <v>85</v>
      </c>
      <c r="BC1083" t="s">
        <v>85</v>
      </c>
      <c r="BD1083" t="s">
        <v>85</v>
      </c>
      <c r="BE1083" t="s">
        <v>85</v>
      </c>
      <c r="BF1083" t="s">
        <v>85</v>
      </c>
      <c r="BG1083" t="s">
        <v>85</v>
      </c>
      <c r="BH1083" t="s">
        <v>85</v>
      </c>
      <c r="BI1083" t="s">
        <v>85</v>
      </c>
      <c r="BJ1083" t="s">
        <v>85</v>
      </c>
      <c r="BK1083" t="s">
        <v>85</v>
      </c>
      <c r="BL1083" t="s">
        <v>85</v>
      </c>
      <c r="BM1083" t="s">
        <v>85</v>
      </c>
      <c r="BN1083" t="s">
        <v>85</v>
      </c>
      <c r="BO1083" t="s">
        <v>85</v>
      </c>
      <c r="BP1083">
        <v>1.0858E-2</v>
      </c>
      <c r="BQ1083">
        <v>1.0858E-2</v>
      </c>
      <c r="BR1083">
        <v>1.0522E-2</v>
      </c>
      <c r="BS1083">
        <v>1.0534999999999999E-2</v>
      </c>
      <c r="BT1083">
        <v>1230270</v>
      </c>
      <c r="BU1083">
        <v>346457000</v>
      </c>
      <c r="BV1083" t="s">
        <v>85</v>
      </c>
      <c r="BW1083" t="s">
        <v>85</v>
      </c>
      <c r="BX1083" t="s">
        <v>85</v>
      </c>
      <c r="BY1083" t="s">
        <v>85</v>
      </c>
      <c r="BZ1083" t="s">
        <v>85</v>
      </c>
      <c r="CA1083" t="s">
        <v>85</v>
      </c>
      <c r="CB1083" t="s">
        <v>85</v>
      </c>
      <c r="CC1083" t="s">
        <v>85</v>
      </c>
      <c r="CD1083" t="s">
        <v>85</v>
      </c>
      <c r="CE1083" t="s">
        <v>85</v>
      </c>
      <c r="CF1083" t="s">
        <v>85</v>
      </c>
      <c r="CG1083" t="s">
        <v>85</v>
      </c>
      <c r="CH1083" t="str">
        <f>IFERROR(VLOOKUP($A1083,vix_cboe!$A$1:$E4675,2,FALSE),"NA")</f>
        <v>NA</v>
      </c>
      <c r="CI1083" t="str">
        <f>IFERROR(VLOOKUP($A1083,vix_cboe!$A$1:$E4675,3,FALSE),"NA")</f>
        <v>NA</v>
      </c>
      <c r="CJ1083" t="str">
        <f>IFERROR(VLOOKUP($A1083,vix_cboe!$A$1:$E4675,4,FALSE),"NA")</f>
        <v>NA</v>
      </c>
      <c r="CK1083" t="str">
        <f>IFERROR(VLOOKUP($A1083,vix_cboe!$A$1:$E4675,5,FALSE),"NA")</f>
        <v>NA</v>
      </c>
      <c r="CL1083" s="5" t="str">
        <f>IFERROR(VLOOKUP($A1083,gold_gold.org!$A$1:$G$10247,2,FALSE),"NA")</f>
        <v>NA</v>
      </c>
      <c r="CM1083" s="5" t="str">
        <f>IFERROR(VLOOKUP($A1083,gold_gold.org!$A$1:$G$10247,3,FALSE),"NA")</f>
        <v>NA</v>
      </c>
      <c r="CN1083" s="5" t="str">
        <f>IFERROR(VLOOKUP($A1083,gold_gold.org!$A$1:$G$10247,4,FALSE),"NA")</f>
        <v>NA</v>
      </c>
      <c r="CO1083" s="5" t="str">
        <f>IFERROR(VLOOKUP($A1083,gold_gold.org!$A$1:$G$10247,5,FALSE),"NA")</f>
        <v>NA</v>
      </c>
      <c r="CP1083" t="str">
        <f>IFERROR(VLOOKUP($A1083,crude_oil_eia!$A$1:$C$8255,2,FALSE),"NA")</f>
        <v>NA</v>
      </c>
      <c r="CQ1083" t="str">
        <f>IFERROR(VLOOKUP($A1083,crude_oil_eia!$A$1:$C$8255,3,FALSE),"NA")</f>
        <v>NA</v>
      </c>
      <c r="CR1083" t="str">
        <f>IFERROR(VLOOKUP($A1083,dji_yahoo!$A$1:$G$1214,2,FALSE),"NA")</f>
        <v>NA</v>
      </c>
      <c r="CS1083" t="str">
        <f>IFERROR(VLOOKUP($A1083,dji_yahoo!$A$1:$G$1214,3,FALSE),"NA")</f>
        <v>NA</v>
      </c>
      <c r="CT1083" t="str">
        <f>IFERROR(VLOOKUP($A1083,dji_yahoo!$A$1:$G$1214,4,FALSE),"NA")</f>
        <v>NA</v>
      </c>
      <c r="CU1083" t="str">
        <f>IFERROR(VLOOKUP($A1083,dji_yahoo!$A$1:$G$1214,5,FALSE),"NA")</f>
        <v>NA</v>
      </c>
      <c r="CV1083" t="str">
        <f>IFERROR(VLOOKUP($A1083,dji_yahoo!$A$1:$G$1214,7,FALSE),"NA")</f>
        <v>NA</v>
      </c>
      <c r="CW1083" s="5" t="str">
        <f>IFERROR(VLOOKUP($A1083,nasdaq_yahoo!$A$1:$G$1249,2,FALSE),"NA")</f>
        <v>NA</v>
      </c>
      <c r="CX1083" s="5" t="str">
        <f>IFERROR(VLOOKUP($A1083,nasdaq_yahoo!$A$1:$G$1249,3,FALSE),"NA")</f>
        <v>NA</v>
      </c>
      <c r="CY1083" s="5" t="str">
        <f>IFERROR(VLOOKUP($A1083,nasdaq_yahoo!$A$1:$G$1249,4,FALSE),"NA")</f>
        <v>NA</v>
      </c>
      <c r="CZ1083" s="5" t="str">
        <f>IFERROR(VLOOKUP($A1083,nasdaq_yahoo!$A$1:$G$1249,5,FALSE),"NA")</f>
        <v>NA</v>
      </c>
      <c r="DA1083" s="6" t="str">
        <f>IFERROR(VLOOKUP($A1083,nasdaq_yahoo!$A$1:$G$1249,7,FALSE),"NA")</f>
        <v>NA</v>
      </c>
      <c r="DB1083" s="5">
        <f>IFERROR(VLOOKUP($A1083,USEPUINDXD!$A$1:$B$1827,2,FALSE),"NA")</f>
        <v>72.56</v>
      </c>
    </row>
    <row r="1084" spans="1:106">
      <c r="A1084" s="1">
        <v>42069</v>
      </c>
      <c r="B1084">
        <v>275.60000000000002</v>
      </c>
      <c r="C1084">
        <v>277.61</v>
      </c>
      <c r="D1084">
        <v>270.01</v>
      </c>
      <c r="E1084">
        <v>272.72000000000003</v>
      </c>
      <c r="F1084">
        <v>28918900</v>
      </c>
      <c r="G1084">
        <v>3833160000</v>
      </c>
      <c r="H1084">
        <v>3.41</v>
      </c>
      <c r="I1084">
        <v>3.47</v>
      </c>
      <c r="J1084">
        <v>3.29</v>
      </c>
      <c r="K1084">
        <v>3.33</v>
      </c>
      <c r="L1084">
        <v>73672</v>
      </c>
      <c r="M1084">
        <v>17673800</v>
      </c>
      <c r="N1084" t="s">
        <v>85</v>
      </c>
      <c r="O1084" t="s">
        <v>85</v>
      </c>
      <c r="P1084" t="s">
        <v>85</v>
      </c>
      <c r="Q1084" t="s">
        <v>85</v>
      </c>
      <c r="R1084" t="s">
        <v>85</v>
      </c>
      <c r="S1084" t="s">
        <v>85</v>
      </c>
      <c r="T1084" t="s">
        <v>85</v>
      </c>
      <c r="U1084" t="s">
        <v>85</v>
      </c>
      <c r="V1084" t="s">
        <v>85</v>
      </c>
      <c r="W1084" t="s">
        <v>85</v>
      </c>
      <c r="X1084" t="s">
        <v>85</v>
      </c>
      <c r="Y1084" t="s">
        <v>85</v>
      </c>
      <c r="Z1084">
        <v>1.92</v>
      </c>
      <c r="AA1084">
        <v>1.93</v>
      </c>
      <c r="AB1084">
        <v>1.88</v>
      </c>
      <c r="AC1084">
        <v>1.9</v>
      </c>
      <c r="AD1084">
        <v>1718100</v>
      </c>
      <c r="AE1084">
        <v>71069500</v>
      </c>
      <c r="AF1084">
        <v>0.472445</v>
      </c>
      <c r="AG1084">
        <v>0.51968700000000001</v>
      </c>
      <c r="AH1084">
        <v>0.45286100000000001</v>
      </c>
      <c r="AI1084">
        <v>0.486039</v>
      </c>
      <c r="AJ1084">
        <v>77668</v>
      </c>
      <c r="AK1084">
        <v>3100550</v>
      </c>
      <c r="AL1084" t="s">
        <v>85</v>
      </c>
      <c r="AM1084" t="s">
        <v>85</v>
      </c>
      <c r="AN1084" t="s">
        <v>85</v>
      </c>
      <c r="AO1084" t="s">
        <v>85</v>
      </c>
      <c r="AP1084" t="s">
        <v>85</v>
      </c>
      <c r="AQ1084" t="s">
        <v>85</v>
      </c>
      <c r="AR1084" t="s">
        <v>85</v>
      </c>
      <c r="AS1084" t="s">
        <v>85</v>
      </c>
      <c r="AT1084" t="s">
        <v>85</v>
      </c>
      <c r="AU1084" t="s">
        <v>85</v>
      </c>
      <c r="AV1084" t="s">
        <v>85</v>
      </c>
      <c r="AW1084" t="s">
        <v>85</v>
      </c>
      <c r="AX1084" t="s">
        <v>85</v>
      </c>
      <c r="AY1084" t="s">
        <v>85</v>
      </c>
      <c r="AZ1084" t="s">
        <v>85</v>
      </c>
      <c r="BA1084" t="s">
        <v>85</v>
      </c>
      <c r="BB1084" t="s">
        <v>85</v>
      </c>
      <c r="BC1084" t="s">
        <v>85</v>
      </c>
      <c r="BD1084" t="s">
        <v>85</v>
      </c>
      <c r="BE1084" t="s">
        <v>85</v>
      </c>
      <c r="BF1084" t="s">
        <v>85</v>
      </c>
      <c r="BG1084" t="s">
        <v>85</v>
      </c>
      <c r="BH1084" t="s">
        <v>85</v>
      </c>
      <c r="BI1084" t="s">
        <v>85</v>
      </c>
      <c r="BJ1084" t="s">
        <v>85</v>
      </c>
      <c r="BK1084" t="s">
        <v>85</v>
      </c>
      <c r="BL1084" t="s">
        <v>85</v>
      </c>
      <c r="BM1084" t="s">
        <v>85</v>
      </c>
      <c r="BN1084" t="s">
        <v>85</v>
      </c>
      <c r="BO1084" t="s">
        <v>85</v>
      </c>
      <c r="BP1084">
        <v>1.1552E-2</v>
      </c>
      <c r="BQ1084">
        <v>1.1664000000000001E-2</v>
      </c>
      <c r="BR1084">
        <v>1.0855999999999999E-2</v>
      </c>
      <c r="BS1084">
        <v>1.0855999999999999E-2</v>
      </c>
      <c r="BT1084">
        <v>978284</v>
      </c>
      <c r="BU1084">
        <v>368604000</v>
      </c>
      <c r="BV1084" t="s">
        <v>85</v>
      </c>
      <c r="BW1084" t="s">
        <v>85</v>
      </c>
      <c r="BX1084" t="s">
        <v>85</v>
      </c>
      <c r="BY1084" t="s">
        <v>85</v>
      </c>
      <c r="BZ1084" t="s">
        <v>85</v>
      </c>
      <c r="CA1084" t="s">
        <v>85</v>
      </c>
      <c r="CB1084" t="s">
        <v>85</v>
      </c>
      <c r="CC1084" t="s">
        <v>85</v>
      </c>
      <c r="CD1084" t="s">
        <v>85</v>
      </c>
      <c r="CE1084" t="s">
        <v>85</v>
      </c>
      <c r="CF1084" t="s">
        <v>85</v>
      </c>
      <c r="CG1084" t="s">
        <v>85</v>
      </c>
      <c r="CH1084">
        <f>IFERROR(VLOOKUP($A1084,vix_cboe!$A$1:$E4676,2,FALSE),"NA")</f>
        <v>14.61</v>
      </c>
      <c r="CI1084">
        <f>IFERROR(VLOOKUP($A1084,vix_cboe!$A$1:$E4676,3,FALSE),"NA")</f>
        <v>15.83</v>
      </c>
      <c r="CJ1084">
        <f>IFERROR(VLOOKUP($A1084,vix_cboe!$A$1:$E4676,4,FALSE),"NA")</f>
        <v>14.18</v>
      </c>
      <c r="CK1084">
        <f>IFERROR(VLOOKUP($A1084,vix_cboe!$A$1:$E4676,5,FALSE),"NA")</f>
        <v>15.2</v>
      </c>
      <c r="CL1084" s="5">
        <f>IFERROR(VLOOKUP($A1084,gold_gold.org!$A$1:$G$10247,2,FALSE),"NA")</f>
        <v>1175.75</v>
      </c>
      <c r="CM1084" s="5">
        <f>IFERROR(VLOOKUP($A1084,gold_gold.org!$A$1:$G$10247,3,FALSE),"NA")</f>
        <v>1082.49398</v>
      </c>
      <c r="CN1084" s="5">
        <f>IFERROR(VLOOKUP($A1084,gold_gold.org!$A$1:$G$10247,4,FALSE),"NA")</f>
        <v>142436.22083000001</v>
      </c>
      <c r="CO1084" s="5">
        <f>IFERROR(VLOOKUP($A1084,gold_gold.org!$A$1:$G$10247,5,FALSE),"NA")</f>
        <v>780.60690999999997</v>
      </c>
      <c r="CP1084">
        <f>IFERROR(VLOOKUP($A1084,crude_oil_eia!$A$1:$C$8255,2,FALSE),"NA")</f>
        <v>49.61</v>
      </c>
      <c r="CQ1084">
        <f>IFERROR(VLOOKUP($A1084,crude_oil_eia!$A$1:$C$8255,3,FALSE),"NA")</f>
        <v>59.15</v>
      </c>
      <c r="CR1084">
        <f>IFERROR(VLOOKUP($A1084,dji_yahoo!$A$1:$G$1214,2,FALSE),"NA")</f>
        <v>18135.720702999999</v>
      </c>
      <c r="CS1084">
        <f>IFERROR(VLOOKUP($A1084,dji_yahoo!$A$1:$G$1214,3,FALSE),"NA")</f>
        <v>18135.720702999999</v>
      </c>
      <c r="CT1084">
        <f>IFERROR(VLOOKUP($A1084,dji_yahoo!$A$1:$G$1214,4,FALSE),"NA")</f>
        <v>17825.150390999999</v>
      </c>
      <c r="CU1084">
        <f>IFERROR(VLOOKUP($A1084,dji_yahoo!$A$1:$G$1214,5,FALSE),"NA")</f>
        <v>17856.779297000001</v>
      </c>
      <c r="CV1084">
        <f>IFERROR(VLOOKUP($A1084,dji_yahoo!$A$1:$G$1214,7,FALSE),"NA")</f>
        <v>113350000</v>
      </c>
      <c r="CW1084" s="5">
        <f>IFERROR(VLOOKUP($A1084,nasdaq_yahoo!$A$1:$G$1249,2,FALSE),"NA")</f>
        <v>4967.2402339999999</v>
      </c>
      <c r="CX1084" s="5">
        <f>IFERROR(VLOOKUP($A1084,nasdaq_yahoo!$A$1:$G$1249,3,FALSE),"NA")</f>
        <v>4982.9301759999998</v>
      </c>
      <c r="CY1084" s="5">
        <f>IFERROR(VLOOKUP($A1084,nasdaq_yahoo!$A$1:$G$1249,4,FALSE),"NA")</f>
        <v>4918.6298829999996</v>
      </c>
      <c r="CZ1084" s="5">
        <f>IFERROR(VLOOKUP($A1084,nasdaq_yahoo!$A$1:$G$1249,5,FALSE),"NA")</f>
        <v>4927.3701170000004</v>
      </c>
      <c r="DA1084" s="6">
        <f>IFERROR(VLOOKUP($A1084,nasdaq_yahoo!$A$1:$G$1249,7,FALSE),"NA")</f>
        <v>1918220000</v>
      </c>
      <c r="DB1084" s="5">
        <f>IFERROR(VLOOKUP($A1084,USEPUINDXD!$A$1:$B$1827,2,FALSE),"NA")</f>
        <v>47.16</v>
      </c>
    </row>
    <row r="1085" spans="1:106">
      <c r="A1085" s="1">
        <v>42068</v>
      </c>
      <c r="B1085">
        <v>272.74</v>
      </c>
      <c r="C1085">
        <v>281.67</v>
      </c>
      <c r="D1085">
        <v>264.77</v>
      </c>
      <c r="E1085">
        <v>276.18</v>
      </c>
      <c r="F1085">
        <v>41302400</v>
      </c>
      <c r="G1085">
        <v>3792480000</v>
      </c>
      <c r="H1085">
        <v>3.5</v>
      </c>
      <c r="I1085">
        <v>3.52</v>
      </c>
      <c r="J1085">
        <v>3.27</v>
      </c>
      <c r="K1085">
        <v>3.41</v>
      </c>
      <c r="L1085">
        <v>146630</v>
      </c>
      <c r="M1085">
        <v>18128000</v>
      </c>
      <c r="N1085" t="s">
        <v>85</v>
      </c>
      <c r="O1085" t="s">
        <v>85</v>
      </c>
      <c r="P1085" t="s">
        <v>85</v>
      </c>
      <c r="Q1085" t="s">
        <v>85</v>
      </c>
      <c r="R1085" t="s">
        <v>85</v>
      </c>
      <c r="S1085" t="s">
        <v>85</v>
      </c>
      <c r="T1085" t="s">
        <v>85</v>
      </c>
      <c r="U1085" t="s">
        <v>85</v>
      </c>
      <c r="V1085" t="s">
        <v>85</v>
      </c>
      <c r="W1085" t="s">
        <v>85</v>
      </c>
      <c r="X1085" t="s">
        <v>85</v>
      </c>
      <c r="Y1085" t="s">
        <v>85</v>
      </c>
      <c r="Z1085">
        <v>1.92</v>
      </c>
      <c r="AA1085">
        <v>1.94</v>
      </c>
      <c r="AB1085">
        <v>1.86</v>
      </c>
      <c r="AC1085">
        <v>1.92</v>
      </c>
      <c r="AD1085">
        <v>2042170</v>
      </c>
      <c r="AE1085">
        <v>71173000</v>
      </c>
      <c r="AF1085">
        <v>0.413275</v>
      </c>
      <c r="AG1085">
        <v>0.47947699999999999</v>
      </c>
      <c r="AH1085">
        <v>0.40810099999999999</v>
      </c>
      <c r="AI1085">
        <v>0.46962599999999999</v>
      </c>
      <c r="AJ1085">
        <v>45238</v>
      </c>
      <c r="AK1085">
        <v>2705880</v>
      </c>
      <c r="AL1085" t="s">
        <v>85</v>
      </c>
      <c r="AM1085" t="s">
        <v>85</v>
      </c>
      <c r="AN1085" t="s">
        <v>85</v>
      </c>
      <c r="AO1085" t="s">
        <v>85</v>
      </c>
      <c r="AP1085" t="s">
        <v>85</v>
      </c>
      <c r="AQ1085" t="s">
        <v>85</v>
      </c>
      <c r="AR1085" t="s">
        <v>85</v>
      </c>
      <c r="AS1085" t="s">
        <v>85</v>
      </c>
      <c r="AT1085" t="s">
        <v>85</v>
      </c>
      <c r="AU1085" t="s">
        <v>85</v>
      </c>
      <c r="AV1085" t="s">
        <v>85</v>
      </c>
      <c r="AW1085" t="s">
        <v>85</v>
      </c>
      <c r="AX1085" t="s">
        <v>85</v>
      </c>
      <c r="AY1085" t="s">
        <v>85</v>
      </c>
      <c r="AZ1085" t="s">
        <v>85</v>
      </c>
      <c r="BA1085" t="s">
        <v>85</v>
      </c>
      <c r="BB1085" t="s">
        <v>85</v>
      </c>
      <c r="BC1085" t="s">
        <v>85</v>
      </c>
      <c r="BD1085" t="s">
        <v>85</v>
      </c>
      <c r="BE1085" t="s">
        <v>85</v>
      </c>
      <c r="BF1085" t="s">
        <v>85</v>
      </c>
      <c r="BG1085" t="s">
        <v>85</v>
      </c>
      <c r="BH1085" t="s">
        <v>85</v>
      </c>
      <c r="BI1085" t="s">
        <v>85</v>
      </c>
      <c r="BJ1085" t="s">
        <v>85</v>
      </c>
      <c r="BK1085" t="s">
        <v>85</v>
      </c>
      <c r="BL1085" t="s">
        <v>85</v>
      </c>
      <c r="BM1085" t="s">
        <v>85</v>
      </c>
      <c r="BN1085" t="s">
        <v>85</v>
      </c>
      <c r="BO1085" t="s">
        <v>85</v>
      </c>
      <c r="BP1085">
        <v>1.0056000000000001E-2</v>
      </c>
      <c r="BQ1085">
        <v>1.1613E-2</v>
      </c>
      <c r="BR1085">
        <v>1.0056000000000001E-2</v>
      </c>
      <c r="BS1085">
        <v>1.1542999999999999E-2</v>
      </c>
      <c r="BT1085">
        <v>3088530</v>
      </c>
      <c r="BU1085">
        <v>320860000</v>
      </c>
      <c r="BV1085" t="s">
        <v>85</v>
      </c>
      <c r="BW1085" t="s">
        <v>85</v>
      </c>
      <c r="BX1085" t="s">
        <v>85</v>
      </c>
      <c r="BY1085" t="s">
        <v>85</v>
      </c>
      <c r="BZ1085" t="s">
        <v>85</v>
      </c>
      <c r="CA1085" t="s">
        <v>85</v>
      </c>
      <c r="CB1085" t="s">
        <v>85</v>
      </c>
      <c r="CC1085" t="s">
        <v>85</v>
      </c>
      <c r="CD1085" t="s">
        <v>85</v>
      </c>
      <c r="CE1085" t="s">
        <v>85</v>
      </c>
      <c r="CF1085" t="s">
        <v>85</v>
      </c>
      <c r="CG1085" t="s">
        <v>85</v>
      </c>
      <c r="CH1085">
        <f>IFERROR(VLOOKUP($A1085,vix_cboe!$A$1:$E4677,2,FALSE),"NA")</f>
        <v>14.01</v>
      </c>
      <c r="CI1085">
        <f>IFERROR(VLOOKUP($A1085,vix_cboe!$A$1:$E4677,3,FALSE),"NA")</f>
        <v>14.58</v>
      </c>
      <c r="CJ1085">
        <f>IFERROR(VLOOKUP($A1085,vix_cboe!$A$1:$E4677,4,FALSE),"NA")</f>
        <v>13.88</v>
      </c>
      <c r="CK1085">
        <f>IFERROR(VLOOKUP($A1085,vix_cboe!$A$1:$E4677,5,FALSE),"NA")</f>
        <v>14.04</v>
      </c>
      <c r="CL1085" s="5">
        <f>IFERROR(VLOOKUP($A1085,gold_gold.org!$A$1:$G$10247,2,FALSE),"NA")</f>
        <v>1202</v>
      </c>
      <c r="CM1085" s="5">
        <f>IFERROR(VLOOKUP($A1085,gold_gold.org!$A$1:$G$10247,3,FALSE),"NA")</f>
        <v>1089.80549</v>
      </c>
      <c r="CN1085" s="5">
        <f>IFERROR(VLOOKUP($A1085,gold_gold.org!$A$1:$G$10247,4,FALSE),"NA")</f>
        <v>144444.33780000001</v>
      </c>
      <c r="CO1085" s="5">
        <f>IFERROR(VLOOKUP($A1085,gold_gold.org!$A$1:$G$10247,5,FALSE),"NA")</f>
        <v>789.02489000000003</v>
      </c>
      <c r="CP1085">
        <f>IFERROR(VLOOKUP($A1085,crude_oil_eia!$A$1:$C$8255,2,FALSE),"NA")</f>
        <v>50.76</v>
      </c>
      <c r="CQ1085">
        <f>IFERROR(VLOOKUP($A1085,crude_oil_eia!$A$1:$C$8255,3,FALSE),"NA")</f>
        <v>60.33</v>
      </c>
      <c r="CR1085">
        <f>IFERROR(VLOOKUP($A1085,dji_yahoo!$A$1:$G$1214,2,FALSE),"NA")</f>
        <v>18096.900390999999</v>
      </c>
      <c r="CS1085">
        <f>IFERROR(VLOOKUP($A1085,dji_yahoo!$A$1:$G$1214,3,FALSE),"NA")</f>
        <v>18160.349609000001</v>
      </c>
      <c r="CT1085">
        <f>IFERROR(VLOOKUP($A1085,dji_yahoo!$A$1:$G$1214,4,FALSE),"NA")</f>
        <v>18087.650390999999</v>
      </c>
      <c r="CU1085">
        <f>IFERROR(VLOOKUP($A1085,dji_yahoo!$A$1:$G$1214,5,FALSE),"NA")</f>
        <v>18135.720702999999</v>
      </c>
      <c r="CV1085">
        <f>IFERROR(VLOOKUP($A1085,dji_yahoo!$A$1:$G$1214,7,FALSE),"NA")</f>
        <v>75840000</v>
      </c>
      <c r="CW1085" s="5">
        <f>IFERROR(VLOOKUP($A1085,nasdaq_yahoo!$A$1:$G$1249,2,FALSE),"NA")</f>
        <v>4979.9501950000003</v>
      </c>
      <c r="CX1085" s="5">
        <f>IFERROR(VLOOKUP($A1085,nasdaq_yahoo!$A$1:$G$1249,3,FALSE),"NA")</f>
        <v>4993.5200199999999</v>
      </c>
      <c r="CY1085" s="5">
        <f>IFERROR(VLOOKUP($A1085,nasdaq_yahoo!$A$1:$G$1249,4,FALSE),"NA")</f>
        <v>4963.1000979999999</v>
      </c>
      <c r="CZ1085" s="5">
        <f>IFERROR(VLOOKUP($A1085,nasdaq_yahoo!$A$1:$G$1249,5,FALSE),"NA")</f>
        <v>4982.8100590000004</v>
      </c>
      <c r="DA1085" s="6">
        <f>IFERROR(VLOOKUP($A1085,nasdaq_yahoo!$A$1:$G$1249,7,FALSE),"NA")</f>
        <v>1724200000</v>
      </c>
      <c r="DB1085" s="5">
        <f>IFERROR(VLOOKUP($A1085,USEPUINDXD!$A$1:$B$1827,2,FALSE),"NA")</f>
        <v>69.010000000000005</v>
      </c>
    </row>
    <row r="1086" spans="1:106">
      <c r="A1086" s="1">
        <v>42067</v>
      </c>
      <c r="B1086">
        <v>281.99</v>
      </c>
      <c r="C1086">
        <v>284.23</v>
      </c>
      <c r="D1086">
        <v>268.13</v>
      </c>
      <c r="E1086">
        <v>273.08999999999997</v>
      </c>
      <c r="F1086">
        <v>41383000</v>
      </c>
      <c r="G1086">
        <v>3920130000</v>
      </c>
      <c r="H1086">
        <v>3.45</v>
      </c>
      <c r="I1086">
        <v>3.77</v>
      </c>
      <c r="J1086">
        <v>3.4</v>
      </c>
      <c r="K1086">
        <v>3.5</v>
      </c>
      <c r="L1086">
        <v>193537</v>
      </c>
      <c r="M1086">
        <v>17845300</v>
      </c>
      <c r="N1086" t="s">
        <v>85</v>
      </c>
      <c r="O1086" t="s">
        <v>85</v>
      </c>
      <c r="P1086" t="s">
        <v>85</v>
      </c>
      <c r="Q1086" t="s">
        <v>85</v>
      </c>
      <c r="R1086" t="s">
        <v>85</v>
      </c>
      <c r="S1086" t="s">
        <v>85</v>
      </c>
      <c r="T1086" t="s">
        <v>85</v>
      </c>
      <c r="U1086" t="s">
        <v>85</v>
      </c>
      <c r="V1086" t="s">
        <v>85</v>
      </c>
      <c r="W1086" t="s">
        <v>85</v>
      </c>
      <c r="X1086" t="s">
        <v>85</v>
      </c>
      <c r="Y1086" t="s">
        <v>85</v>
      </c>
      <c r="Z1086">
        <v>1.96</v>
      </c>
      <c r="AA1086">
        <v>1.97</v>
      </c>
      <c r="AB1086">
        <v>1.92</v>
      </c>
      <c r="AC1086">
        <v>1.93</v>
      </c>
      <c r="AD1086">
        <v>2444050</v>
      </c>
      <c r="AE1086">
        <v>72285900</v>
      </c>
      <c r="AF1086">
        <v>0.41536699999999999</v>
      </c>
      <c r="AG1086">
        <v>0.42319600000000002</v>
      </c>
      <c r="AH1086">
        <v>0.39081500000000002</v>
      </c>
      <c r="AI1086">
        <v>0.41315099999999999</v>
      </c>
      <c r="AJ1086">
        <v>21345</v>
      </c>
      <c r="AK1086">
        <v>2713080</v>
      </c>
      <c r="AL1086" t="s">
        <v>85</v>
      </c>
      <c r="AM1086" t="s">
        <v>85</v>
      </c>
      <c r="AN1086" t="s">
        <v>85</v>
      </c>
      <c r="AO1086" t="s">
        <v>85</v>
      </c>
      <c r="AP1086" t="s">
        <v>85</v>
      </c>
      <c r="AQ1086" t="s">
        <v>85</v>
      </c>
      <c r="AR1086" t="s">
        <v>85</v>
      </c>
      <c r="AS1086" t="s">
        <v>85</v>
      </c>
      <c r="AT1086" t="s">
        <v>85</v>
      </c>
      <c r="AU1086" t="s">
        <v>85</v>
      </c>
      <c r="AV1086" t="s">
        <v>85</v>
      </c>
      <c r="AW1086" t="s">
        <v>85</v>
      </c>
      <c r="AX1086" t="s">
        <v>85</v>
      </c>
      <c r="AY1086" t="s">
        <v>85</v>
      </c>
      <c r="AZ1086" t="s">
        <v>85</v>
      </c>
      <c r="BA1086" t="s">
        <v>85</v>
      </c>
      <c r="BB1086" t="s">
        <v>85</v>
      </c>
      <c r="BC1086" t="s">
        <v>85</v>
      </c>
      <c r="BD1086" t="s">
        <v>85</v>
      </c>
      <c r="BE1086" t="s">
        <v>85</v>
      </c>
      <c r="BF1086" t="s">
        <v>85</v>
      </c>
      <c r="BG1086" t="s">
        <v>85</v>
      </c>
      <c r="BH1086" t="s">
        <v>85</v>
      </c>
      <c r="BI1086" t="s">
        <v>85</v>
      </c>
      <c r="BJ1086" t="s">
        <v>85</v>
      </c>
      <c r="BK1086" t="s">
        <v>85</v>
      </c>
      <c r="BL1086" t="s">
        <v>85</v>
      </c>
      <c r="BM1086" t="s">
        <v>85</v>
      </c>
      <c r="BN1086" t="s">
        <v>85</v>
      </c>
      <c r="BO1086" t="s">
        <v>85</v>
      </c>
      <c r="BP1086">
        <v>1.0222E-2</v>
      </c>
      <c r="BQ1086">
        <v>1.0222E-2</v>
      </c>
      <c r="BR1086">
        <v>9.7599999999999996E-3</v>
      </c>
      <c r="BS1086">
        <v>1.0031999999999999E-2</v>
      </c>
      <c r="BT1086">
        <v>2851890</v>
      </c>
      <c r="BU1086">
        <v>326163000</v>
      </c>
      <c r="BV1086" t="s">
        <v>85</v>
      </c>
      <c r="BW1086" t="s">
        <v>85</v>
      </c>
      <c r="BX1086" t="s">
        <v>85</v>
      </c>
      <c r="BY1086" t="s">
        <v>85</v>
      </c>
      <c r="BZ1086" t="s">
        <v>85</v>
      </c>
      <c r="CA1086" t="s">
        <v>85</v>
      </c>
      <c r="CB1086" t="s">
        <v>85</v>
      </c>
      <c r="CC1086" t="s">
        <v>85</v>
      </c>
      <c r="CD1086" t="s">
        <v>85</v>
      </c>
      <c r="CE1086" t="s">
        <v>85</v>
      </c>
      <c r="CF1086" t="s">
        <v>85</v>
      </c>
      <c r="CG1086" t="s">
        <v>85</v>
      </c>
      <c r="CH1086">
        <f>IFERROR(VLOOKUP($A1086,vix_cboe!$A$1:$E4678,2,FALSE),"NA")</f>
        <v>14.31</v>
      </c>
      <c r="CI1086">
        <f>IFERROR(VLOOKUP($A1086,vix_cboe!$A$1:$E4678,3,FALSE),"NA")</f>
        <v>15.33</v>
      </c>
      <c r="CJ1086">
        <f>IFERROR(VLOOKUP($A1086,vix_cboe!$A$1:$E4678,4,FALSE),"NA")</f>
        <v>14.13</v>
      </c>
      <c r="CK1086">
        <f>IFERROR(VLOOKUP($A1086,vix_cboe!$A$1:$E4678,5,FALSE),"NA")</f>
        <v>14.23</v>
      </c>
      <c r="CL1086" s="5">
        <f>IFERROR(VLOOKUP($A1086,gold_gold.org!$A$1:$G$10247,2,FALSE),"NA")</f>
        <v>1199.5</v>
      </c>
      <c r="CM1086" s="5">
        <f>IFERROR(VLOOKUP($A1086,gold_gold.org!$A$1:$G$10247,3,FALSE),"NA")</f>
        <v>1083.75585</v>
      </c>
      <c r="CN1086" s="5">
        <f>IFERROR(VLOOKUP($A1086,gold_gold.org!$A$1:$G$10247,4,FALSE),"NA")</f>
        <v>143538.15945000001</v>
      </c>
      <c r="CO1086" s="5">
        <f>IFERROR(VLOOKUP($A1086,gold_gold.org!$A$1:$G$10247,5,FALSE),"NA")</f>
        <v>785.52745000000004</v>
      </c>
      <c r="CP1086">
        <f>IFERROR(VLOOKUP($A1086,crude_oil_eia!$A$1:$C$8255,2,FALSE),"NA")</f>
        <v>51.53</v>
      </c>
      <c r="CQ1086">
        <f>IFERROR(VLOOKUP($A1086,crude_oil_eia!$A$1:$C$8255,3,FALSE),"NA")</f>
        <v>59.18</v>
      </c>
      <c r="CR1086">
        <f>IFERROR(VLOOKUP($A1086,dji_yahoo!$A$1:$G$1214,2,FALSE),"NA")</f>
        <v>18203.369140999999</v>
      </c>
      <c r="CS1086">
        <f>IFERROR(VLOOKUP($A1086,dji_yahoo!$A$1:$G$1214,3,FALSE),"NA")</f>
        <v>18203.369140999999</v>
      </c>
      <c r="CT1086">
        <f>IFERROR(VLOOKUP($A1086,dji_yahoo!$A$1:$G$1214,4,FALSE),"NA")</f>
        <v>18029.5</v>
      </c>
      <c r="CU1086">
        <f>IFERROR(VLOOKUP($A1086,dji_yahoo!$A$1:$G$1214,5,FALSE),"NA")</f>
        <v>18096.900390999999</v>
      </c>
      <c r="CV1086">
        <f>IFERROR(VLOOKUP($A1086,dji_yahoo!$A$1:$G$1214,7,FALSE),"NA")</f>
        <v>80900000</v>
      </c>
      <c r="CW1086" s="5">
        <f>IFERROR(VLOOKUP($A1086,nasdaq_yahoo!$A$1:$G$1249,2,FALSE),"NA")</f>
        <v>4961.2402339999999</v>
      </c>
      <c r="CX1086" s="5">
        <f>IFERROR(VLOOKUP($A1086,nasdaq_yahoo!$A$1:$G$1249,3,FALSE),"NA")</f>
        <v>4973.3198240000002</v>
      </c>
      <c r="CY1086" s="5">
        <f>IFERROR(VLOOKUP($A1086,nasdaq_yahoo!$A$1:$G$1249,4,FALSE),"NA")</f>
        <v>4938.8999020000001</v>
      </c>
      <c r="CZ1086" s="5">
        <f>IFERROR(VLOOKUP($A1086,nasdaq_yahoo!$A$1:$G$1249,5,FALSE),"NA")</f>
        <v>4967.1401370000003</v>
      </c>
      <c r="DA1086" s="6">
        <f>IFERROR(VLOOKUP($A1086,nasdaq_yahoo!$A$1:$G$1249,7,FALSE),"NA")</f>
        <v>1824830000</v>
      </c>
      <c r="DB1086" s="5">
        <f>IFERROR(VLOOKUP($A1086,USEPUINDXD!$A$1:$B$1827,2,FALSE),"NA")</f>
        <v>89.94</v>
      </c>
    </row>
    <row r="1087" spans="1:106">
      <c r="A1087" s="1">
        <v>42066</v>
      </c>
      <c r="B1087">
        <v>275.05</v>
      </c>
      <c r="C1087">
        <v>285.8</v>
      </c>
      <c r="D1087">
        <v>268.16000000000003</v>
      </c>
      <c r="E1087">
        <v>281.7</v>
      </c>
      <c r="F1087">
        <v>50461300</v>
      </c>
      <c r="G1087">
        <v>3822510000</v>
      </c>
      <c r="H1087">
        <v>3.63</v>
      </c>
      <c r="I1087">
        <v>3.7</v>
      </c>
      <c r="J1087">
        <v>3.35</v>
      </c>
      <c r="K1087">
        <v>3.47</v>
      </c>
      <c r="L1087">
        <v>254781</v>
      </c>
      <c r="M1087">
        <v>18783500</v>
      </c>
      <c r="N1087" t="s">
        <v>85</v>
      </c>
      <c r="O1087" t="s">
        <v>85</v>
      </c>
      <c r="P1087" t="s">
        <v>85</v>
      </c>
      <c r="Q1087" t="s">
        <v>85</v>
      </c>
      <c r="R1087" t="s">
        <v>85</v>
      </c>
      <c r="S1087" t="s">
        <v>85</v>
      </c>
      <c r="T1087" t="s">
        <v>85</v>
      </c>
      <c r="U1087" t="s">
        <v>85</v>
      </c>
      <c r="V1087" t="s">
        <v>85</v>
      </c>
      <c r="W1087" t="s">
        <v>85</v>
      </c>
      <c r="X1087" t="s">
        <v>85</v>
      </c>
      <c r="Y1087" t="s">
        <v>85</v>
      </c>
      <c r="Z1087">
        <v>1.94</v>
      </c>
      <c r="AA1087">
        <v>1.97</v>
      </c>
      <c r="AB1087">
        <v>1.91</v>
      </c>
      <c r="AC1087">
        <v>1.96</v>
      </c>
      <c r="AD1087">
        <v>2818220</v>
      </c>
      <c r="AE1087">
        <v>71717700</v>
      </c>
      <c r="AF1087">
        <v>0.42869499999999999</v>
      </c>
      <c r="AG1087">
        <v>0.42869499999999999</v>
      </c>
      <c r="AH1087">
        <v>0.38947399999999999</v>
      </c>
      <c r="AI1087">
        <v>0.415078</v>
      </c>
      <c r="AJ1087">
        <v>23029</v>
      </c>
      <c r="AK1087">
        <v>2792970</v>
      </c>
      <c r="AL1087" t="s">
        <v>85</v>
      </c>
      <c r="AM1087" t="s">
        <v>85</v>
      </c>
      <c r="AN1087" t="s">
        <v>85</v>
      </c>
      <c r="AO1087" t="s">
        <v>85</v>
      </c>
      <c r="AP1087" t="s">
        <v>85</v>
      </c>
      <c r="AQ1087" t="s">
        <v>85</v>
      </c>
      <c r="AR1087" t="s">
        <v>85</v>
      </c>
      <c r="AS1087" t="s">
        <v>85</v>
      </c>
      <c r="AT1087" t="s">
        <v>85</v>
      </c>
      <c r="AU1087" t="s">
        <v>85</v>
      </c>
      <c r="AV1087" t="s">
        <v>85</v>
      </c>
      <c r="AW1087" t="s">
        <v>85</v>
      </c>
      <c r="AX1087" t="s">
        <v>85</v>
      </c>
      <c r="AY1087" t="s">
        <v>85</v>
      </c>
      <c r="AZ1087" t="s">
        <v>85</v>
      </c>
      <c r="BA1087" t="s">
        <v>85</v>
      </c>
      <c r="BB1087" t="s">
        <v>85</v>
      </c>
      <c r="BC1087" t="s">
        <v>85</v>
      </c>
      <c r="BD1087" t="s">
        <v>85</v>
      </c>
      <c r="BE1087" t="s">
        <v>85</v>
      </c>
      <c r="BF1087" t="s">
        <v>85</v>
      </c>
      <c r="BG1087" t="s">
        <v>85</v>
      </c>
      <c r="BH1087" t="s">
        <v>85</v>
      </c>
      <c r="BI1087" t="s">
        <v>85</v>
      </c>
      <c r="BJ1087" t="s">
        <v>85</v>
      </c>
      <c r="BK1087" t="s">
        <v>85</v>
      </c>
      <c r="BL1087" t="s">
        <v>85</v>
      </c>
      <c r="BM1087" t="s">
        <v>85</v>
      </c>
      <c r="BN1087" t="s">
        <v>85</v>
      </c>
      <c r="BO1087" t="s">
        <v>85</v>
      </c>
      <c r="BP1087">
        <v>1.2191E-2</v>
      </c>
      <c r="BQ1087">
        <v>1.2193000000000001E-2</v>
      </c>
      <c r="BR1087">
        <v>1.0593E-2</v>
      </c>
      <c r="BS1087">
        <v>1.0593E-2</v>
      </c>
      <c r="BT1087">
        <v>3050010</v>
      </c>
      <c r="BU1087">
        <v>388994000</v>
      </c>
      <c r="BV1087" t="s">
        <v>85</v>
      </c>
      <c r="BW1087" t="s">
        <v>85</v>
      </c>
      <c r="BX1087" t="s">
        <v>85</v>
      </c>
      <c r="BY1087" t="s">
        <v>85</v>
      </c>
      <c r="BZ1087" t="s">
        <v>85</v>
      </c>
      <c r="CA1087" t="s">
        <v>85</v>
      </c>
      <c r="CB1087" t="s">
        <v>85</v>
      </c>
      <c r="CC1087" t="s">
        <v>85</v>
      </c>
      <c r="CD1087" t="s">
        <v>85</v>
      </c>
      <c r="CE1087" t="s">
        <v>85</v>
      </c>
      <c r="CF1087" t="s">
        <v>85</v>
      </c>
      <c r="CG1087" t="s">
        <v>85</v>
      </c>
      <c r="CH1087">
        <f>IFERROR(VLOOKUP($A1087,vix_cboe!$A$1:$E4679,2,FALSE),"NA")</f>
        <v>13.35</v>
      </c>
      <c r="CI1087">
        <f>IFERROR(VLOOKUP($A1087,vix_cboe!$A$1:$E4679,3,FALSE),"NA")</f>
        <v>14.69</v>
      </c>
      <c r="CJ1087">
        <f>IFERROR(VLOOKUP($A1087,vix_cboe!$A$1:$E4679,4,FALSE),"NA")</f>
        <v>13.25</v>
      </c>
      <c r="CK1087">
        <f>IFERROR(VLOOKUP($A1087,vix_cboe!$A$1:$E4679,5,FALSE),"NA")</f>
        <v>13.86</v>
      </c>
      <c r="CL1087" s="5">
        <f>IFERROR(VLOOKUP($A1087,gold_gold.org!$A$1:$G$10247,2,FALSE),"NA")</f>
        <v>1212.75</v>
      </c>
      <c r="CM1087" s="5">
        <f>IFERROR(VLOOKUP($A1087,gold_gold.org!$A$1:$G$10247,3,FALSE),"NA")</f>
        <v>1084.31386</v>
      </c>
      <c r="CN1087" s="5">
        <f>IFERROR(VLOOKUP($A1087,gold_gold.org!$A$1:$G$10247,4,FALSE),"NA")</f>
        <v>145026.69839000001</v>
      </c>
      <c r="CO1087" s="5">
        <f>IFERROR(VLOOKUP($A1087,gold_gold.org!$A$1:$G$10247,5,FALSE),"NA")</f>
        <v>788.98584000000005</v>
      </c>
      <c r="CP1087">
        <f>IFERROR(VLOOKUP($A1087,crude_oil_eia!$A$1:$C$8255,2,FALSE),"NA")</f>
        <v>50.43</v>
      </c>
      <c r="CQ1087">
        <f>IFERROR(VLOOKUP($A1087,crude_oil_eia!$A$1:$C$8255,3,FALSE),"NA")</f>
        <v>61.18</v>
      </c>
      <c r="CR1087">
        <f>IFERROR(VLOOKUP($A1087,dji_yahoo!$A$1:$G$1214,2,FALSE),"NA")</f>
        <v>18281.949218999998</v>
      </c>
      <c r="CS1087">
        <f>IFERROR(VLOOKUP($A1087,dji_yahoo!$A$1:$G$1214,3,FALSE),"NA")</f>
        <v>18281.949218999998</v>
      </c>
      <c r="CT1087">
        <f>IFERROR(VLOOKUP($A1087,dji_yahoo!$A$1:$G$1214,4,FALSE),"NA")</f>
        <v>18136.880859000001</v>
      </c>
      <c r="CU1087">
        <f>IFERROR(VLOOKUP($A1087,dji_yahoo!$A$1:$G$1214,5,FALSE),"NA")</f>
        <v>18203.369140999999</v>
      </c>
      <c r="CV1087">
        <f>IFERROR(VLOOKUP($A1087,dji_yahoo!$A$1:$G$1214,7,FALSE),"NA")</f>
        <v>83830000</v>
      </c>
      <c r="CW1087" s="5">
        <f>IFERROR(VLOOKUP($A1087,nasdaq_yahoo!$A$1:$G$1249,2,FALSE),"NA")</f>
        <v>4990.7001950000003</v>
      </c>
      <c r="CX1087" s="5">
        <f>IFERROR(VLOOKUP($A1087,nasdaq_yahoo!$A$1:$G$1249,3,FALSE),"NA")</f>
        <v>4996.6601559999999</v>
      </c>
      <c r="CY1087" s="5">
        <f>IFERROR(VLOOKUP($A1087,nasdaq_yahoo!$A$1:$G$1249,4,FALSE),"NA")</f>
        <v>4956.0698240000002</v>
      </c>
      <c r="CZ1087" s="5">
        <f>IFERROR(VLOOKUP($A1087,nasdaq_yahoo!$A$1:$G$1249,5,FALSE),"NA")</f>
        <v>4979.8999020000001</v>
      </c>
      <c r="DA1087" s="6">
        <f>IFERROR(VLOOKUP($A1087,nasdaq_yahoo!$A$1:$G$1249,7,FALSE),"NA")</f>
        <v>2018900000</v>
      </c>
      <c r="DB1087" s="5">
        <f>IFERROR(VLOOKUP($A1087,USEPUINDXD!$A$1:$B$1827,2,FALSE),"NA")</f>
        <v>37.659999999999997</v>
      </c>
    </row>
    <row r="1088" spans="1:106">
      <c r="A1088" s="1">
        <v>42065</v>
      </c>
      <c r="B1088">
        <v>260.36</v>
      </c>
      <c r="C1088">
        <v>276.3</v>
      </c>
      <c r="D1088">
        <v>258.31</v>
      </c>
      <c r="E1088">
        <v>275.67</v>
      </c>
      <c r="F1088">
        <v>40465700</v>
      </c>
      <c r="G1088">
        <v>3617340000</v>
      </c>
      <c r="H1088">
        <v>3.33</v>
      </c>
      <c r="I1088">
        <v>3.68</v>
      </c>
      <c r="J1088">
        <v>3.27</v>
      </c>
      <c r="K1088">
        <v>3.62</v>
      </c>
      <c r="L1088">
        <v>154771</v>
      </c>
      <c r="M1088">
        <v>17189200</v>
      </c>
      <c r="N1088" t="s">
        <v>85</v>
      </c>
      <c r="O1088" t="s">
        <v>85</v>
      </c>
      <c r="P1088" t="s">
        <v>85</v>
      </c>
      <c r="Q1088" t="s">
        <v>85</v>
      </c>
      <c r="R1088" t="s">
        <v>85</v>
      </c>
      <c r="S1088" t="s">
        <v>85</v>
      </c>
      <c r="T1088" t="s">
        <v>85</v>
      </c>
      <c r="U1088" t="s">
        <v>85</v>
      </c>
      <c r="V1088" t="s">
        <v>85</v>
      </c>
      <c r="W1088" t="s">
        <v>85</v>
      </c>
      <c r="X1088" t="s">
        <v>85</v>
      </c>
      <c r="Y1088" t="s">
        <v>85</v>
      </c>
      <c r="Z1088">
        <v>1.89</v>
      </c>
      <c r="AA1088">
        <v>1.95</v>
      </c>
      <c r="AB1088">
        <v>1.86</v>
      </c>
      <c r="AC1088">
        <v>1.94</v>
      </c>
      <c r="AD1088">
        <v>2442300</v>
      </c>
      <c r="AE1088">
        <v>69828900</v>
      </c>
      <c r="AF1088">
        <v>0.42572700000000002</v>
      </c>
      <c r="AG1088">
        <v>0.43174600000000002</v>
      </c>
      <c r="AH1088">
        <v>0.38415700000000003</v>
      </c>
      <c r="AI1088">
        <v>0.42843399999999998</v>
      </c>
      <c r="AJ1088">
        <v>67915</v>
      </c>
      <c r="AK1088">
        <v>2766530</v>
      </c>
      <c r="AL1088" t="s">
        <v>85</v>
      </c>
      <c r="AM1088" t="s">
        <v>85</v>
      </c>
      <c r="AN1088" t="s">
        <v>85</v>
      </c>
      <c r="AO1088" t="s">
        <v>85</v>
      </c>
      <c r="AP1088" t="s">
        <v>85</v>
      </c>
      <c r="AQ1088" t="s">
        <v>85</v>
      </c>
      <c r="AR1088" t="s">
        <v>85</v>
      </c>
      <c r="AS1088" t="s">
        <v>85</v>
      </c>
      <c r="AT1088" t="s">
        <v>85</v>
      </c>
      <c r="AU1088" t="s">
        <v>85</v>
      </c>
      <c r="AV1088" t="s">
        <v>85</v>
      </c>
      <c r="AW1088" t="s">
        <v>85</v>
      </c>
      <c r="AX1088" t="s">
        <v>85</v>
      </c>
      <c r="AY1088" t="s">
        <v>85</v>
      </c>
      <c r="AZ1088" t="s">
        <v>85</v>
      </c>
      <c r="BA1088" t="s">
        <v>85</v>
      </c>
      <c r="BB1088" t="s">
        <v>85</v>
      </c>
      <c r="BC1088" t="s">
        <v>85</v>
      </c>
      <c r="BD1088" t="s">
        <v>85</v>
      </c>
      <c r="BE1088" t="s">
        <v>85</v>
      </c>
      <c r="BF1088" t="s">
        <v>85</v>
      </c>
      <c r="BG1088" t="s">
        <v>85</v>
      </c>
      <c r="BH1088" t="s">
        <v>85</v>
      </c>
      <c r="BI1088" t="s">
        <v>85</v>
      </c>
      <c r="BJ1088" t="s">
        <v>85</v>
      </c>
      <c r="BK1088" t="s">
        <v>85</v>
      </c>
      <c r="BL1088" t="s">
        <v>85</v>
      </c>
      <c r="BM1088" t="s">
        <v>85</v>
      </c>
      <c r="BN1088" t="s">
        <v>85</v>
      </c>
      <c r="BO1088" t="s">
        <v>85</v>
      </c>
      <c r="BP1088">
        <v>1.2233000000000001E-2</v>
      </c>
      <c r="BQ1088">
        <v>1.2234999999999999E-2</v>
      </c>
      <c r="BR1088">
        <v>1.1931000000000001E-2</v>
      </c>
      <c r="BS1088">
        <v>1.2192E-2</v>
      </c>
      <c r="BT1088">
        <v>1284250</v>
      </c>
      <c r="BU1088">
        <v>390344000</v>
      </c>
      <c r="BV1088" t="s">
        <v>85</v>
      </c>
      <c r="BW1088" t="s">
        <v>85</v>
      </c>
      <c r="BX1088" t="s">
        <v>85</v>
      </c>
      <c r="BY1088" t="s">
        <v>85</v>
      </c>
      <c r="BZ1088" t="s">
        <v>85</v>
      </c>
      <c r="CA1088" t="s">
        <v>85</v>
      </c>
      <c r="CB1088" t="s">
        <v>85</v>
      </c>
      <c r="CC1088" t="s">
        <v>85</v>
      </c>
      <c r="CD1088" t="s">
        <v>85</v>
      </c>
      <c r="CE1088" t="s">
        <v>85</v>
      </c>
      <c r="CF1088" t="s">
        <v>85</v>
      </c>
      <c r="CG1088" t="s">
        <v>85</v>
      </c>
      <c r="CH1088">
        <f>IFERROR(VLOOKUP($A1088,vix_cboe!$A$1:$E4680,2,FALSE),"NA")</f>
        <v>13.9</v>
      </c>
      <c r="CI1088">
        <f>IFERROR(VLOOKUP($A1088,vix_cboe!$A$1:$E4680,3,FALSE),"NA")</f>
        <v>13.9</v>
      </c>
      <c r="CJ1088">
        <f>IFERROR(VLOOKUP($A1088,vix_cboe!$A$1:$E4680,4,FALSE),"NA")</f>
        <v>12.87</v>
      </c>
      <c r="CK1088">
        <f>IFERROR(VLOOKUP($A1088,vix_cboe!$A$1:$E4680,5,FALSE),"NA")</f>
        <v>13.04</v>
      </c>
      <c r="CL1088" s="5">
        <f>IFERROR(VLOOKUP($A1088,gold_gold.org!$A$1:$G$10247,2,FALSE),"NA")</f>
        <v>1212.5</v>
      </c>
      <c r="CM1088" s="5">
        <f>IFERROR(VLOOKUP($A1088,gold_gold.org!$A$1:$G$10247,3,FALSE),"NA")</f>
        <v>1083.0247099999999</v>
      </c>
      <c r="CN1088" s="5">
        <f>IFERROR(VLOOKUP($A1088,gold_gold.org!$A$1:$G$10247,4,FALSE),"NA")</f>
        <v>145663.68083999999</v>
      </c>
      <c r="CO1088" s="5">
        <f>IFERROR(VLOOKUP($A1088,gold_gold.org!$A$1:$G$10247,5,FALSE),"NA")</f>
        <v>789.23401999999999</v>
      </c>
      <c r="CP1088">
        <f>IFERROR(VLOOKUP($A1088,crude_oil_eia!$A$1:$C$8255,2,FALSE),"NA")</f>
        <v>49.59</v>
      </c>
      <c r="CQ1088">
        <f>IFERROR(VLOOKUP($A1088,crude_oil_eia!$A$1:$C$8255,3,FALSE),"NA")</f>
        <v>60.75</v>
      </c>
      <c r="CR1088">
        <f>IFERROR(VLOOKUP($A1088,dji_yahoo!$A$1:$G$1214,2,FALSE),"NA")</f>
        <v>18134.050781000002</v>
      </c>
      <c r="CS1088">
        <f>IFERROR(VLOOKUP($A1088,dji_yahoo!$A$1:$G$1214,3,FALSE),"NA")</f>
        <v>18288.630859000001</v>
      </c>
      <c r="CT1088">
        <f>IFERROR(VLOOKUP($A1088,dji_yahoo!$A$1:$G$1214,4,FALSE),"NA")</f>
        <v>18122.589843999998</v>
      </c>
      <c r="CU1088">
        <f>IFERROR(VLOOKUP($A1088,dji_yahoo!$A$1:$G$1214,5,FALSE),"NA")</f>
        <v>18288.630859000001</v>
      </c>
      <c r="CV1088">
        <f>IFERROR(VLOOKUP($A1088,dji_yahoo!$A$1:$G$1214,7,FALSE),"NA")</f>
        <v>89790000</v>
      </c>
      <c r="CW1088" s="5">
        <f>IFERROR(VLOOKUP($A1088,nasdaq_yahoo!$A$1:$G$1249,2,FALSE),"NA")</f>
        <v>4973.4301759999998</v>
      </c>
      <c r="CX1088" s="5">
        <f>IFERROR(VLOOKUP($A1088,nasdaq_yahoo!$A$1:$G$1249,3,FALSE),"NA")</f>
        <v>5008.5698240000002</v>
      </c>
      <c r="CY1088" s="5">
        <f>IFERROR(VLOOKUP($A1088,nasdaq_yahoo!$A$1:$G$1249,4,FALSE),"NA")</f>
        <v>4972.0097660000001</v>
      </c>
      <c r="CZ1088" s="5">
        <f>IFERROR(VLOOKUP($A1088,nasdaq_yahoo!$A$1:$G$1249,5,FALSE),"NA")</f>
        <v>5008.1000979999999</v>
      </c>
      <c r="DA1088" s="6">
        <f>IFERROR(VLOOKUP($A1088,nasdaq_yahoo!$A$1:$G$1249,7,FALSE),"NA")</f>
        <v>1931110000</v>
      </c>
      <c r="DB1088" s="5">
        <f>IFERROR(VLOOKUP($A1088,USEPUINDXD!$A$1:$B$1827,2,FALSE),"NA")</f>
        <v>91.47</v>
      </c>
    </row>
    <row r="1089" spans="1:106">
      <c r="A1089" s="1">
        <v>42064</v>
      </c>
      <c r="B1089">
        <v>254.28</v>
      </c>
      <c r="C1089">
        <v>261.66000000000003</v>
      </c>
      <c r="D1089">
        <v>245.93</v>
      </c>
      <c r="E1089">
        <v>260.2</v>
      </c>
      <c r="F1089">
        <v>25213700</v>
      </c>
      <c r="G1089">
        <v>3532050000</v>
      </c>
      <c r="H1089">
        <v>3.24</v>
      </c>
      <c r="I1089">
        <v>3.4</v>
      </c>
      <c r="J1089">
        <v>3.15</v>
      </c>
      <c r="K1089">
        <v>3.33</v>
      </c>
      <c r="L1089">
        <v>89917</v>
      </c>
      <c r="M1089">
        <v>16746200</v>
      </c>
      <c r="N1089" t="s">
        <v>85</v>
      </c>
      <c r="O1089" t="s">
        <v>85</v>
      </c>
      <c r="P1089" t="s">
        <v>85</v>
      </c>
      <c r="Q1089" t="s">
        <v>85</v>
      </c>
      <c r="R1089" t="s">
        <v>85</v>
      </c>
      <c r="S1089" t="s">
        <v>85</v>
      </c>
      <c r="T1089" t="s">
        <v>85</v>
      </c>
      <c r="U1089" t="s">
        <v>85</v>
      </c>
      <c r="V1089" t="s">
        <v>85</v>
      </c>
      <c r="W1089" t="s">
        <v>85</v>
      </c>
      <c r="X1089" t="s">
        <v>85</v>
      </c>
      <c r="Y1089" t="s">
        <v>85</v>
      </c>
      <c r="Z1089">
        <v>1.85</v>
      </c>
      <c r="AA1089">
        <v>1.91</v>
      </c>
      <c r="AB1089">
        <v>1.81</v>
      </c>
      <c r="AC1089">
        <v>1.89</v>
      </c>
      <c r="AD1089">
        <v>1697220</v>
      </c>
      <c r="AE1089">
        <v>68053900</v>
      </c>
      <c r="AF1089">
        <v>0.427313</v>
      </c>
      <c r="AG1089">
        <v>0.42836200000000002</v>
      </c>
      <c r="AH1089">
        <v>0.39717200000000003</v>
      </c>
      <c r="AI1089">
        <v>0.42602800000000002</v>
      </c>
      <c r="AJ1089">
        <v>23255</v>
      </c>
      <c r="AK1089">
        <v>2769930</v>
      </c>
      <c r="AL1089" t="s">
        <v>85</v>
      </c>
      <c r="AM1089" t="s">
        <v>85</v>
      </c>
      <c r="AN1089" t="s">
        <v>85</v>
      </c>
      <c r="AO1089" t="s">
        <v>85</v>
      </c>
      <c r="AP1089" t="s">
        <v>85</v>
      </c>
      <c r="AQ1089" t="s">
        <v>85</v>
      </c>
      <c r="AR1089" t="s">
        <v>85</v>
      </c>
      <c r="AS1089" t="s">
        <v>85</v>
      </c>
      <c r="AT1089" t="s">
        <v>85</v>
      </c>
      <c r="AU1089" t="s">
        <v>85</v>
      </c>
      <c r="AV1089" t="s">
        <v>85</v>
      </c>
      <c r="AW1089" t="s">
        <v>85</v>
      </c>
      <c r="AX1089" t="s">
        <v>85</v>
      </c>
      <c r="AY1089" t="s">
        <v>85</v>
      </c>
      <c r="AZ1089" t="s">
        <v>85</v>
      </c>
      <c r="BA1089" t="s">
        <v>85</v>
      </c>
      <c r="BB1089" t="s">
        <v>85</v>
      </c>
      <c r="BC1089" t="s">
        <v>85</v>
      </c>
      <c r="BD1089" t="s">
        <v>85</v>
      </c>
      <c r="BE1089" t="s">
        <v>85</v>
      </c>
      <c r="BF1089" t="s">
        <v>85</v>
      </c>
      <c r="BG1089" t="s">
        <v>85</v>
      </c>
      <c r="BH1089" t="s">
        <v>85</v>
      </c>
      <c r="BI1089" t="s">
        <v>85</v>
      </c>
      <c r="BJ1089" t="s">
        <v>85</v>
      </c>
      <c r="BK1089" t="s">
        <v>85</v>
      </c>
      <c r="BL1089" t="s">
        <v>85</v>
      </c>
      <c r="BM1089" t="s">
        <v>85</v>
      </c>
      <c r="BN1089" t="s">
        <v>85</v>
      </c>
      <c r="BO1089" t="s">
        <v>85</v>
      </c>
      <c r="BP1089">
        <v>1.2992E-2</v>
      </c>
      <c r="BQ1089">
        <v>1.2992E-2</v>
      </c>
      <c r="BR1089">
        <v>1.2142E-2</v>
      </c>
      <c r="BS1089">
        <v>1.2239E-2</v>
      </c>
      <c r="BT1089">
        <v>1496970</v>
      </c>
      <c r="BU1089">
        <v>414565000</v>
      </c>
      <c r="BV1089" t="s">
        <v>85</v>
      </c>
      <c r="BW1089" t="s">
        <v>85</v>
      </c>
      <c r="BX1089" t="s">
        <v>85</v>
      </c>
      <c r="BY1089" t="s">
        <v>85</v>
      </c>
      <c r="BZ1089" t="s">
        <v>85</v>
      </c>
      <c r="CA1089" t="s">
        <v>85</v>
      </c>
      <c r="CB1089" t="s">
        <v>85</v>
      </c>
      <c r="CC1089" t="s">
        <v>85</v>
      </c>
      <c r="CD1089" t="s">
        <v>85</v>
      </c>
      <c r="CE1089" t="s">
        <v>85</v>
      </c>
      <c r="CF1089" t="s">
        <v>85</v>
      </c>
      <c r="CG1089" t="s">
        <v>85</v>
      </c>
      <c r="CH1089" t="str">
        <f>IFERROR(VLOOKUP($A1089,vix_cboe!$A$1:$E4681,2,FALSE),"NA")</f>
        <v>NA</v>
      </c>
      <c r="CI1089" t="str">
        <f>IFERROR(VLOOKUP($A1089,vix_cboe!$A$1:$E4681,3,FALSE),"NA")</f>
        <v>NA</v>
      </c>
      <c r="CJ1089" t="str">
        <f>IFERROR(VLOOKUP($A1089,vix_cboe!$A$1:$E4681,4,FALSE),"NA")</f>
        <v>NA</v>
      </c>
      <c r="CK1089" t="str">
        <f>IFERROR(VLOOKUP($A1089,vix_cboe!$A$1:$E4681,5,FALSE),"NA")</f>
        <v>NA</v>
      </c>
      <c r="CL1089" s="5" t="str">
        <f>IFERROR(VLOOKUP($A1089,gold_gold.org!$A$1:$G$10247,2,FALSE),"NA")</f>
        <v>NA</v>
      </c>
      <c r="CM1089" s="5" t="str">
        <f>IFERROR(VLOOKUP($A1089,gold_gold.org!$A$1:$G$10247,3,FALSE),"NA")</f>
        <v>NA</v>
      </c>
      <c r="CN1089" s="5" t="str">
        <f>IFERROR(VLOOKUP($A1089,gold_gold.org!$A$1:$G$10247,4,FALSE),"NA")</f>
        <v>NA</v>
      </c>
      <c r="CO1089" s="5" t="str">
        <f>IFERROR(VLOOKUP($A1089,gold_gold.org!$A$1:$G$10247,5,FALSE),"NA")</f>
        <v>NA</v>
      </c>
      <c r="CP1089" t="str">
        <f>IFERROR(VLOOKUP($A1089,crude_oil_eia!$A$1:$C$8255,2,FALSE),"NA")</f>
        <v>NA</v>
      </c>
      <c r="CQ1089" t="str">
        <f>IFERROR(VLOOKUP($A1089,crude_oil_eia!$A$1:$C$8255,3,FALSE),"NA")</f>
        <v>NA</v>
      </c>
      <c r="CR1089" t="str">
        <f>IFERROR(VLOOKUP($A1089,dji_yahoo!$A$1:$G$1214,2,FALSE),"NA")</f>
        <v>NA</v>
      </c>
      <c r="CS1089" t="str">
        <f>IFERROR(VLOOKUP($A1089,dji_yahoo!$A$1:$G$1214,3,FALSE),"NA")</f>
        <v>NA</v>
      </c>
      <c r="CT1089" t="str">
        <f>IFERROR(VLOOKUP($A1089,dji_yahoo!$A$1:$G$1214,4,FALSE),"NA")</f>
        <v>NA</v>
      </c>
      <c r="CU1089" t="str">
        <f>IFERROR(VLOOKUP($A1089,dji_yahoo!$A$1:$G$1214,5,FALSE),"NA")</f>
        <v>NA</v>
      </c>
      <c r="CV1089" t="str">
        <f>IFERROR(VLOOKUP($A1089,dji_yahoo!$A$1:$G$1214,7,FALSE),"NA")</f>
        <v>NA</v>
      </c>
      <c r="CW1089" s="5" t="str">
        <f>IFERROR(VLOOKUP($A1089,nasdaq_yahoo!$A$1:$G$1249,2,FALSE),"NA")</f>
        <v>NA</v>
      </c>
      <c r="CX1089" s="5" t="str">
        <f>IFERROR(VLOOKUP($A1089,nasdaq_yahoo!$A$1:$G$1249,3,FALSE),"NA")</f>
        <v>NA</v>
      </c>
      <c r="CY1089" s="5" t="str">
        <f>IFERROR(VLOOKUP($A1089,nasdaq_yahoo!$A$1:$G$1249,4,FALSE),"NA")</f>
        <v>NA</v>
      </c>
      <c r="CZ1089" s="5" t="str">
        <f>IFERROR(VLOOKUP($A1089,nasdaq_yahoo!$A$1:$G$1249,5,FALSE),"NA")</f>
        <v>NA</v>
      </c>
      <c r="DA1089" s="6" t="str">
        <f>IFERROR(VLOOKUP($A1089,nasdaq_yahoo!$A$1:$G$1249,7,FALSE),"NA")</f>
        <v>NA</v>
      </c>
      <c r="DB1089" s="5">
        <f>IFERROR(VLOOKUP($A1089,USEPUINDXD!$A$1:$B$1827,2,FALSE),"NA")</f>
        <v>90.02</v>
      </c>
    </row>
    <row r="1090" spans="1:106">
      <c r="A1090" s="1">
        <v>42063</v>
      </c>
      <c r="B1090">
        <v>253.52</v>
      </c>
      <c r="C1090">
        <v>254.69</v>
      </c>
      <c r="D1090">
        <v>249.48</v>
      </c>
      <c r="E1090">
        <v>254.26</v>
      </c>
      <c r="F1090">
        <v>13949300</v>
      </c>
      <c r="G1090">
        <v>3520560000</v>
      </c>
      <c r="H1090">
        <v>3.03</v>
      </c>
      <c r="I1090">
        <v>3.24</v>
      </c>
      <c r="J1090">
        <v>2.95</v>
      </c>
      <c r="K1090">
        <v>3.24</v>
      </c>
      <c r="L1090">
        <v>110988</v>
      </c>
      <c r="M1090">
        <v>15644700</v>
      </c>
      <c r="N1090" t="s">
        <v>85</v>
      </c>
      <c r="O1090" t="s">
        <v>85</v>
      </c>
      <c r="P1090" t="s">
        <v>85</v>
      </c>
      <c r="Q1090" t="s">
        <v>85</v>
      </c>
      <c r="R1090" t="s">
        <v>85</v>
      </c>
      <c r="S1090" t="s">
        <v>85</v>
      </c>
      <c r="T1090" t="s">
        <v>85</v>
      </c>
      <c r="U1090" t="s">
        <v>85</v>
      </c>
      <c r="V1090" t="s">
        <v>85</v>
      </c>
      <c r="W1090" t="s">
        <v>85</v>
      </c>
      <c r="X1090" t="s">
        <v>85</v>
      </c>
      <c r="Y1090" t="s">
        <v>85</v>
      </c>
      <c r="Z1090">
        <v>1.85</v>
      </c>
      <c r="AA1090">
        <v>1.85</v>
      </c>
      <c r="AB1090">
        <v>1.82</v>
      </c>
      <c r="AC1090">
        <v>1.84</v>
      </c>
      <c r="AD1090">
        <v>1026120</v>
      </c>
      <c r="AE1090">
        <v>68126100</v>
      </c>
      <c r="AF1090">
        <v>0.38554899999999998</v>
      </c>
      <c r="AG1090">
        <v>0.43740600000000002</v>
      </c>
      <c r="AH1090">
        <v>0.37974200000000002</v>
      </c>
      <c r="AI1090">
        <v>0.42722700000000002</v>
      </c>
      <c r="AJ1090">
        <v>68062</v>
      </c>
      <c r="AK1090">
        <v>2492860</v>
      </c>
      <c r="AL1090" t="s">
        <v>85</v>
      </c>
      <c r="AM1090" t="s">
        <v>85</v>
      </c>
      <c r="AN1090" t="s">
        <v>85</v>
      </c>
      <c r="AO1090" t="s">
        <v>85</v>
      </c>
      <c r="AP1090" t="s">
        <v>85</v>
      </c>
      <c r="AQ1090" t="s">
        <v>85</v>
      </c>
      <c r="AR1090" t="s">
        <v>85</v>
      </c>
      <c r="AS1090" t="s">
        <v>85</v>
      </c>
      <c r="AT1090" t="s">
        <v>85</v>
      </c>
      <c r="AU1090" t="s">
        <v>85</v>
      </c>
      <c r="AV1090" t="s">
        <v>85</v>
      </c>
      <c r="AW1090" t="s">
        <v>85</v>
      </c>
      <c r="AX1090" t="s">
        <v>85</v>
      </c>
      <c r="AY1090" t="s">
        <v>85</v>
      </c>
      <c r="AZ1090" t="s">
        <v>85</v>
      </c>
      <c r="BA1090" t="s">
        <v>85</v>
      </c>
      <c r="BB1090" t="s">
        <v>85</v>
      </c>
      <c r="BC1090" t="s">
        <v>85</v>
      </c>
      <c r="BD1090" t="s">
        <v>85</v>
      </c>
      <c r="BE1090" t="s">
        <v>85</v>
      </c>
      <c r="BF1090" t="s">
        <v>85</v>
      </c>
      <c r="BG1090" t="s">
        <v>85</v>
      </c>
      <c r="BH1090" t="s">
        <v>85</v>
      </c>
      <c r="BI1090" t="s">
        <v>85</v>
      </c>
      <c r="BJ1090" t="s">
        <v>85</v>
      </c>
      <c r="BK1090" t="s">
        <v>85</v>
      </c>
      <c r="BL1090" t="s">
        <v>85</v>
      </c>
      <c r="BM1090" t="s">
        <v>85</v>
      </c>
      <c r="BN1090" t="s">
        <v>85</v>
      </c>
      <c r="BO1090" t="s">
        <v>85</v>
      </c>
      <c r="BP1090">
        <v>1.3357000000000001E-2</v>
      </c>
      <c r="BQ1090">
        <v>1.3368E-2</v>
      </c>
      <c r="BR1090">
        <v>1.2995E-2</v>
      </c>
      <c r="BS1090">
        <v>1.2997999999999999E-2</v>
      </c>
      <c r="BT1090">
        <v>520080</v>
      </c>
      <c r="BU1090">
        <v>426193000</v>
      </c>
      <c r="BV1090" t="s">
        <v>85</v>
      </c>
      <c r="BW1090" t="s">
        <v>85</v>
      </c>
      <c r="BX1090" t="s">
        <v>85</v>
      </c>
      <c r="BY1090" t="s">
        <v>85</v>
      </c>
      <c r="BZ1090" t="s">
        <v>85</v>
      </c>
      <c r="CA1090" t="s">
        <v>85</v>
      </c>
      <c r="CB1090" t="s">
        <v>85</v>
      </c>
      <c r="CC1090" t="s">
        <v>85</v>
      </c>
      <c r="CD1090" t="s">
        <v>85</v>
      </c>
      <c r="CE1090" t="s">
        <v>85</v>
      </c>
      <c r="CF1090" t="s">
        <v>85</v>
      </c>
      <c r="CG1090" t="s">
        <v>85</v>
      </c>
      <c r="CH1090" t="str">
        <f>IFERROR(VLOOKUP($A1090,vix_cboe!$A$1:$E4682,2,FALSE),"NA")</f>
        <v>NA</v>
      </c>
      <c r="CI1090" t="str">
        <f>IFERROR(VLOOKUP($A1090,vix_cboe!$A$1:$E4682,3,FALSE),"NA")</f>
        <v>NA</v>
      </c>
      <c r="CJ1090" t="str">
        <f>IFERROR(VLOOKUP($A1090,vix_cboe!$A$1:$E4682,4,FALSE),"NA")</f>
        <v>NA</v>
      </c>
      <c r="CK1090" t="str">
        <f>IFERROR(VLOOKUP($A1090,vix_cboe!$A$1:$E4682,5,FALSE),"NA")</f>
        <v>NA</v>
      </c>
      <c r="CL1090" s="5" t="str">
        <f>IFERROR(VLOOKUP($A1090,gold_gold.org!$A$1:$G$10247,2,FALSE),"NA")</f>
        <v>NA</v>
      </c>
      <c r="CM1090" s="5" t="str">
        <f>IFERROR(VLOOKUP($A1090,gold_gold.org!$A$1:$G$10247,3,FALSE),"NA")</f>
        <v>NA</v>
      </c>
      <c r="CN1090" s="5" t="str">
        <f>IFERROR(VLOOKUP($A1090,gold_gold.org!$A$1:$G$10247,4,FALSE),"NA")</f>
        <v>NA</v>
      </c>
      <c r="CO1090" s="5" t="str">
        <f>IFERROR(VLOOKUP($A1090,gold_gold.org!$A$1:$G$10247,5,FALSE),"NA")</f>
        <v>NA</v>
      </c>
      <c r="CP1090" t="str">
        <f>IFERROR(VLOOKUP($A1090,crude_oil_eia!$A$1:$C$8255,2,FALSE),"NA")</f>
        <v>NA</v>
      </c>
      <c r="CQ1090" t="str">
        <f>IFERROR(VLOOKUP($A1090,crude_oil_eia!$A$1:$C$8255,3,FALSE),"NA")</f>
        <v>NA</v>
      </c>
      <c r="CR1090" t="str">
        <f>IFERROR(VLOOKUP($A1090,dji_yahoo!$A$1:$G$1214,2,FALSE),"NA")</f>
        <v>NA</v>
      </c>
      <c r="CS1090" t="str">
        <f>IFERROR(VLOOKUP($A1090,dji_yahoo!$A$1:$G$1214,3,FALSE),"NA")</f>
        <v>NA</v>
      </c>
      <c r="CT1090" t="str">
        <f>IFERROR(VLOOKUP($A1090,dji_yahoo!$A$1:$G$1214,4,FALSE),"NA")</f>
        <v>NA</v>
      </c>
      <c r="CU1090" t="str">
        <f>IFERROR(VLOOKUP($A1090,dji_yahoo!$A$1:$G$1214,5,FALSE),"NA")</f>
        <v>NA</v>
      </c>
      <c r="CV1090" t="str">
        <f>IFERROR(VLOOKUP($A1090,dji_yahoo!$A$1:$G$1214,7,FALSE),"NA")</f>
        <v>NA</v>
      </c>
      <c r="CW1090" s="5" t="str">
        <f>IFERROR(VLOOKUP($A1090,nasdaq_yahoo!$A$1:$G$1249,2,FALSE),"NA")</f>
        <v>NA</v>
      </c>
      <c r="CX1090" s="5" t="str">
        <f>IFERROR(VLOOKUP($A1090,nasdaq_yahoo!$A$1:$G$1249,3,FALSE),"NA")</f>
        <v>NA</v>
      </c>
      <c r="CY1090" s="5" t="str">
        <f>IFERROR(VLOOKUP($A1090,nasdaq_yahoo!$A$1:$G$1249,4,FALSE),"NA")</f>
        <v>NA</v>
      </c>
      <c r="CZ1090" s="5" t="str">
        <f>IFERROR(VLOOKUP($A1090,nasdaq_yahoo!$A$1:$G$1249,5,FALSE),"NA")</f>
        <v>NA</v>
      </c>
      <c r="DA1090" s="6" t="str">
        <f>IFERROR(VLOOKUP($A1090,nasdaq_yahoo!$A$1:$G$1249,7,FALSE),"NA")</f>
        <v>NA</v>
      </c>
      <c r="DB1090" s="5">
        <f>IFERROR(VLOOKUP($A1090,USEPUINDXD!$A$1:$B$1827,2,FALSE),"NA")</f>
        <v>70.02</v>
      </c>
    </row>
    <row r="1091" spans="1:106">
      <c r="A1091" s="1">
        <v>42062</v>
      </c>
      <c r="B1091">
        <v>236.44</v>
      </c>
      <c r="C1091">
        <v>256.64999999999998</v>
      </c>
      <c r="D1091">
        <v>236.44</v>
      </c>
      <c r="E1091">
        <v>253.83</v>
      </c>
      <c r="F1091">
        <v>44013900</v>
      </c>
      <c r="G1091">
        <v>3282410000</v>
      </c>
      <c r="H1091">
        <v>2.73</v>
      </c>
      <c r="I1091">
        <v>3.12</v>
      </c>
      <c r="J1091">
        <v>2.73</v>
      </c>
      <c r="K1091">
        <v>3.04</v>
      </c>
      <c r="L1091">
        <v>118275</v>
      </c>
      <c r="M1091">
        <v>14100600</v>
      </c>
      <c r="N1091" t="s">
        <v>85</v>
      </c>
      <c r="O1091" t="s">
        <v>85</v>
      </c>
      <c r="P1091" t="s">
        <v>85</v>
      </c>
      <c r="Q1091" t="s">
        <v>85</v>
      </c>
      <c r="R1091" t="s">
        <v>85</v>
      </c>
      <c r="S1091" t="s">
        <v>85</v>
      </c>
      <c r="T1091" t="s">
        <v>85</v>
      </c>
      <c r="U1091" t="s">
        <v>85</v>
      </c>
      <c r="V1091" t="s">
        <v>85</v>
      </c>
      <c r="W1091" t="s">
        <v>85</v>
      </c>
      <c r="X1091" t="s">
        <v>85</v>
      </c>
      <c r="Y1091" t="s">
        <v>85</v>
      </c>
      <c r="Z1091">
        <v>1.8</v>
      </c>
      <c r="AA1091">
        <v>1.88</v>
      </c>
      <c r="AB1091">
        <v>1.8</v>
      </c>
      <c r="AC1091">
        <v>1.85</v>
      </c>
      <c r="AD1091">
        <v>2360850</v>
      </c>
      <c r="AE1091">
        <v>66305700</v>
      </c>
      <c r="AF1091">
        <v>0.35752099999999998</v>
      </c>
      <c r="AG1091">
        <v>0.398922</v>
      </c>
      <c r="AH1091">
        <v>0.35478799999999999</v>
      </c>
      <c r="AI1091">
        <v>0.38100800000000001</v>
      </c>
      <c r="AJ1091">
        <v>36994</v>
      </c>
      <c r="AK1091">
        <v>2305920</v>
      </c>
      <c r="AL1091" t="s">
        <v>85</v>
      </c>
      <c r="AM1091" t="s">
        <v>85</v>
      </c>
      <c r="AN1091" t="s">
        <v>85</v>
      </c>
      <c r="AO1091" t="s">
        <v>85</v>
      </c>
      <c r="AP1091" t="s">
        <v>85</v>
      </c>
      <c r="AQ1091" t="s">
        <v>85</v>
      </c>
      <c r="AR1091" t="s">
        <v>85</v>
      </c>
      <c r="AS1091" t="s">
        <v>85</v>
      </c>
      <c r="AT1091" t="s">
        <v>85</v>
      </c>
      <c r="AU1091" t="s">
        <v>85</v>
      </c>
      <c r="AV1091" t="s">
        <v>85</v>
      </c>
      <c r="AW1091" t="s">
        <v>85</v>
      </c>
      <c r="AX1091" t="s">
        <v>85</v>
      </c>
      <c r="AY1091" t="s">
        <v>85</v>
      </c>
      <c r="AZ1091" t="s">
        <v>85</v>
      </c>
      <c r="BA1091" t="s">
        <v>85</v>
      </c>
      <c r="BB1091" t="s">
        <v>85</v>
      </c>
      <c r="BC1091" t="s">
        <v>85</v>
      </c>
      <c r="BD1091" t="s">
        <v>85</v>
      </c>
      <c r="BE1091" t="s">
        <v>85</v>
      </c>
      <c r="BF1091" t="s">
        <v>85</v>
      </c>
      <c r="BG1091" t="s">
        <v>85</v>
      </c>
      <c r="BH1091" t="s">
        <v>85</v>
      </c>
      <c r="BI1091" t="s">
        <v>85</v>
      </c>
      <c r="BJ1091" t="s">
        <v>85</v>
      </c>
      <c r="BK1091" t="s">
        <v>85</v>
      </c>
      <c r="BL1091" t="s">
        <v>85</v>
      </c>
      <c r="BM1091" t="s">
        <v>85</v>
      </c>
      <c r="BN1091" t="s">
        <v>85</v>
      </c>
      <c r="BO1091" t="s">
        <v>85</v>
      </c>
      <c r="BP1091">
        <v>1.3294E-2</v>
      </c>
      <c r="BQ1091">
        <v>1.3547E-2</v>
      </c>
      <c r="BR1091">
        <v>1.3287E-2</v>
      </c>
      <c r="BS1091">
        <v>1.336E-2</v>
      </c>
      <c r="BT1091">
        <v>910485</v>
      </c>
      <c r="BU1091">
        <v>424205000</v>
      </c>
      <c r="BV1091" t="s">
        <v>85</v>
      </c>
      <c r="BW1091" t="s">
        <v>85</v>
      </c>
      <c r="BX1091" t="s">
        <v>85</v>
      </c>
      <c r="BY1091" t="s">
        <v>85</v>
      </c>
      <c r="BZ1091" t="s">
        <v>85</v>
      </c>
      <c r="CA1091" t="s">
        <v>85</v>
      </c>
      <c r="CB1091" t="s">
        <v>85</v>
      </c>
      <c r="CC1091" t="s">
        <v>85</v>
      </c>
      <c r="CD1091" t="s">
        <v>85</v>
      </c>
      <c r="CE1091" t="s">
        <v>85</v>
      </c>
      <c r="CF1091" t="s">
        <v>85</v>
      </c>
      <c r="CG1091" t="s">
        <v>85</v>
      </c>
      <c r="CH1091">
        <f>IFERROR(VLOOKUP($A1091,vix_cboe!$A$1:$E4683,2,FALSE),"NA")</f>
        <v>14.07</v>
      </c>
      <c r="CI1091">
        <f>IFERROR(VLOOKUP($A1091,vix_cboe!$A$1:$E4683,3,FALSE),"NA")</f>
        <v>14.17</v>
      </c>
      <c r="CJ1091">
        <f>IFERROR(VLOOKUP($A1091,vix_cboe!$A$1:$E4683,4,FALSE),"NA")</f>
        <v>13.29</v>
      </c>
      <c r="CK1091">
        <f>IFERROR(VLOOKUP($A1091,vix_cboe!$A$1:$E4683,5,FALSE),"NA")</f>
        <v>13.34</v>
      </c>
      <c r="CL1091" s="5">
        <f>IFERROR(VLOOKUP($A1091,gold_gold.org!$A$1:$G$10247,2,FALSE),"NA")</f>
        <v>1214</v>
      </c>
      <c r="CM1091" s="5">
        <f>IFERROR(VLOOKUP($A1091,gold_gold.org!$A$1:$G$10247,3,FALSE),"NA")</f>
        <v>1082.3343199999999</v>
      </c>
      <c r="CN1091" s="5">
        <f>IFERROR(VLOOKUP($A1091,gold_gold.org!$A$1:$G$10247,4,FALSE),"NA")</f>
        <v>145127.62778000001</v>
      </c>
      <c r="CO1091" s="5">
        <f>IFERROR(VLOOKUP($A1091,gold_gold.org!$A$1:$G$10247,5,FALSE),"NA")</f>
        <v>785.55731000000003</v>
      </c>
      <c r="CP1091">
        <f>IFERROR(VLOOKUP($A1091,crude_oil_eia!$A$1:$C$8255,2,FALSE),"NA")</f>
        <v>49.84</v>
      </c>
      <c r="CQ1091">
        <f>IFERROR(VLOOKUP($A1091,crude_oil_eia!$A$1:$C$8255,3,FALSE),"NA")</f>
        <v>61.89</v>
      </c>
      <c r="CR1091">
        <f>IFERROR(VLOOKUP($A1091,dji_yahoo!$A$1:$G$1214,2,FALSE),"NA")</f>
        <v>18213.259765999999</v>
      </c>
      <c r="CS1091">
        <f>IFERROR(VLOOKUP($A1091,dji_yahoo!$A$1:$G$1214,3,FALSE),"NA")</f>
        <v>18213.259765999999</v>
      </c>
      <c r="CT1091">
        <f>IFERROR(VLOOKUP($A1091,dji_yahoo!$A$1:$G$1214,4,FALSE),"NA")</f>
        <v>18132.380859000001</v>
      </c>
      <c r="CU1091">
        <f>IFERROR(VLOOKUP($A1091,dji_yahoo!$A$1:$G$1214,5,FALSE),"NA")</f>
        <v>18132.699218999998</v>
      </c>
      <c r="CV1091">
        <f>IFERROR(VLOOKUP($A1091,dji_yahoo!$A$1:$G$1214,7,FALSE),"NA")</f>
        <v>101110000</v>
      </c>
      <c r="CW1091" s="5">
        <f>IFERROR(VLOOKUP($A1091,nasdaq_yahoo!$A$1:$G$1249,2,FALSE),"NA")</f>
        <v>4985.0297849999997</v>
      </c>
      <c r="CX1091" s="5">
        <f>IFERROR(VLOOKUP($A1091,nasdaq_yahoo!$A$1:$G$1249,3,FALSE),"NA")</f>
        <v>4989.25</v>
      </c>
      <c r="CY1091" s="5">
        <f>IFERROR(VLOOKUP($A1091,nasdaq_yahoo!$A$1:$G$1249,4,FALSE),"NA")</f>
        <v>4960.8701170000004</v>
      </c>
      <c r="CZ1091" s="5">
        <f>IFERROR(VLOOKUP($A1091,nasdaq_yahoo!$A$1:$G$1249,5,FALSE),"NA")</f>
        <v>4963.5297849999997</v>
      </c>
      <c r="DA1091" s="6">
        <f>IFERROR(VLOOKUP($A1091,nasdaq_yahoo!$A$1:$G$1249,7,FALSE),"NA")</f>
        <v>1955590000</v>
      </c>
      <c r="DB1091" s="5">
        <f>IFERROR(VLOOKUP($A1091,USEPUINDXD!$A$1:$B$1827,2,FALSE),"NA")</f>
        <v>116.63</v>
      </c>
    </row>
    <row r="1092" spans="1:106">
      <c r="A1092" s="1">
        <v>42061</v>
      </c>
      <c r="B1092">
        <v>237.34</v>
      </c>
      <c r="C1092">
        <v>237.71</v>
      </c>
      <c r="D1092">
        <v>234.26</v>
      </c>
      <c r="E1092">
        <v>236.43</v>
      </c>
      <c r="F1092">
        <v>13619400</v>
      </c>
      <c r="G1092">
        <v>3294030000</v>
      </c>
      <c r="H1092">
        <v>2.77</v>
      </c>
      <c r="I1092">
        <v>2.8</v>
      </c>
      <c r="J1092">
        <v>2.67</v>
      </c>
      <c r="K1092">
        <v>2.73</v>
      </c>
      <c r="L1092">
        <v>74935</v>
      </c>
      <c r="M1092">
        <v>14294000</v>
      </c>
      <c r="N1092" t="s">
        <v>85</v>
      </c>
      <c r="O1092" t="s">
        <v>85</v>
      </c>
      <c r="P1092" t="s">
        <v>85</v>
      </c>
      <c r="Q1092" t="s">
        <v>85</v>
      </c>
      <c r="R1092" t="s">
        <v>85</v>
      </c>
      <c r="S1092" t="s">
        <v>85</v>
      </c>
      <c r="T1092" t="s">
        <v>85</v>
      </c>
      <c r="U1092" t="s">
        <v>85</v>
      </c>
      <c r="V1092" t="s">
        <v>85</v>
      </c>
      <c r="W1092" t="s">
        <v>85</v>
      </c>
      <c r="X1092" t="s">
        <v>85</v>
      </c>
      <c r="Y1092" t="s">
        <v>85</v>
      </c>
      <c r="Z1092">
        <v>1.81</v>
      </c>
      <c r="AA1092">
        <v>1.81</v>
      </c>
      <c r="AB1092">
        <v>1.79</v>
      </c>
      <c r="AC1092">
        <v>1.81</v>
      </c>
      <c r="AD1092">
        <v>917184</v>
      </c>
      <c r="AE1092">
        <v>66513000</v>
      </c>
      <c r="AF1092">
        <v>0.36529899999999998</v>
      </c>
      <c r="AG1092">
        <v>0.37107299999999999</v>
      </c>
      <c r="AH1092">
        <v>0.34068300000000001</v>
      </c>
      <c r="AI1092">
        <v>0.35772100000000001</v>
      </c>
      <c r="AJ1092">
        <v>31163</v>
      </c>
      <c r="AK1092">
        <v>2350210</v>
      </c>
      <c r="AL1092" t="s">
        <v>85</v>
      </c>
      <c r="AM1092" t="s">
        <v>85</v>
      </c>
      <c r="AN1092" t="s">
        <v>85</v>
      </c>
      <c r="AO1092" t="s">
        <v>85</v>
      </c>
      <c r="AP1092" t="s">
        <v>85</v>
      </c>
      <c r="AQ1092" t="s">
        <v>85</v>
      </c>
      <c r="AR1092" t="s">
        <v>85</v>
      </c>
      <c r="AS1092" t="s">
        <v>85</v>
      </c>
      <c r="AT1092" t="s">
        <v>85</v>
      </c>
      <c r="AU1092" t="s">
        <v>85</v>
      </c>
      <c r="AV1092" t="s">
        <v>85</v>
      </c>
      <c r="AW1092" t="s">
        <v>85</v>
      </c>
      <c r="AX1092" t="s">
        <v>85</v>
      </c>
      <c r="AY1092" t="s">
        <v>85</v>
      </c>
      <c r="AZ1092" t="s">
        <v>85</v>
      </c>
      <c r="BA1092" t="s">
        <v>85</v>
      </c>
      <c r="BB1092" t="s">
        <v>85</v>
      </c>
      <c r="BC1092" t="s">
        <v>85</v>
      </c>
      <c r="BD1092" t="s">
        <v>85</v>
      </c>
      <c r="BE1092" t="s">
        <v>85</v>
      </c>
      <c r="BF1092" t="s">
        <v>85</v>
      </c>
      <c r="BG1092" t="s">
        <v>85</v>
      </c>
      <c r="BH1092" t="s">
        <v>85</v>
      </c>
      <c r="BI1092" t="s">
        <v>85</v>
      </c>
      <c r="BJ1092" t="s">
        <v>85</v>
      </c>
      <c r="BK1092" t="s">
        <v>85</v>
      </c>
      <c r="BL1092" t="s">
        <v>85</v>
      </c>
      <c r="BM1092" t="s">
        <v>85</v>
      </c>
      <c r="BN1092" t="s">
        <v>85</v>
      </c>
      <c r="BO1092" t="s">
        <v>85</v>
      </c>
      <c r="BP1092">
        <v>1.3405E-2</v>
      </c>
      <c r="BQ1092">
        <v>1.3414000000000001E-2</v>
      </c>
      <c r="BR1092">
        <v>1.3257E-2</v>
      </c>
      <c r="BS1092">
        <v>1.3299E-2</v>
      </c>
      <c r="BT1092">
        <v>836544</v>
      </c>
      <c r="BU1092">
        <v>427725000</v>
      </c>
      <c r="BV1092" t="s">
        <v>85</v>
      </c>
      <c r="BW1092" t="s">
        <v>85</v>
      </c>
      <c r="BX1092" t="s">
        <v>85</v>
      </c>
      <c r="BY1092" t="s">
        <v>85</v>
      </c>
      <c r="BZ1092" t="s">
        <v>85</v>
      </c>
      <c r="CA1092" t="s">
        <v>85</v>
      </c>
      <c r="CB1092" t="s">
        <v>85</v>
      </c>
      <c r="CC1092" t="s">
        <v>85</v>
      </c>
      <c r="CD1092" t="s">
        <v>85</v>
      </c>
      <c r="CE1092" t="s">
        <v>85</v>
      </c>
      <c r="CF1092" t="s">
        <v>85</v>
      </c>
      <c r="CG1092" t="s">
        <v>85</v>
      </c>
      <c r="CH1092">
        <f>IFERROR(VLOOKUP($A1092,vix_cboe!$A$1:$E4684,2,FALSE),"NA")</f>
        <v>13.55</v>
      </c>
      <c r="CI1092">
        <f>IFERROR(VLOOKUP($A1092,vix_cboe!$A$1:$E4684,3,FALSE),"NA")</f>
        <v>14.57</v>
      </c>
      <c r="CJ1092">
        <f>IFERROR(VLOOKUP($A1092,vix_cboe!$A$1:$E4684,4,FALSE),"NA")</f>
        <v>13.55</v>
      </c>
      <c r="CK1092">
        <f>IFERROR(VLOOKUP($A1092,vix_cboe!$A$1:$E4684,5,FALSE),"NA")</f>
        <v>13.91</v>
      </c>
      <c r="CL1092" s="5">
        <f>IFERROR(VLOOKUP($A1092,gold_gold.org!$A$1:$G$10247,2,FALSE),"NA")</f>
        <v>1208.25</v>
      </c>
      <c r="CM1092" s="5">
        <f>IFERROR(VLOOKUP($A1092,gold_gold.org!$A$1:$G$10247,3,FALSE),"NA")</f>
        <v>1077.4965199999999</v>
      </c>
      <c r="CN1092" s="5">
        <f>IFERROR(VLOOKUP($A1092,gold_gold.org!$A$1:$G$10247,4,FALSE),"NA")</f>
        <v>144222.74945</v>
      </c>
      <c r="CO1092" s="5">
        <f>IFERROR(VLOOKUP($A1092,gold_gold.org!$A$1:$G$10247,5,FALSE),"NA")</f>
        <v>784.22148000000004</v>
      </c>
      <c r="CP1092">
        <f>IFERROR(VLOOKUP($A1092,crude_oil_eia!$A$1:$C$8255,2,FALSE),"NA")</f>
        <v>47.65</v>
      </c>
      <c r="CQ1092">
        <f>IFERROR(VLOOKUP($A1092,crude_oil_eia!$A$1:$C$8255,3,FALSE),"NA")</f>
        <v>61.39</v>
      </c>
      <c r="CR1092">
        <f>IFERROR(VLOOKUP($A1092,dji_yahoo!$A$1:$G$1214,2,FALSE),"NA")</f>
        <v>18224.410156000002</v>
      </c>
      <c r="CS1092">
        <f>IFERROR(VLOOKUP($A1092,dji_yahoo!$A$1:$G$1214,3,FALSE),"NA")</f>
        <v>18239.429688</v>
      </c>
      <c r="CT1092">
        <f>IFERROR(VLOOKUP($A1092,dji_yahoo!$A$1:$G$1214,4,FALSE),"NA")</f>
        <v>18157.070313</v>
      </c>
      <c r="CU1092">
        <f>IFERROR(VLOOKUP($A1092,dji_yahoo!$A$1:$G$1214,5,FALSE),"NA")</f>
        <v>18214.419922000001</v>
      </c>
      <c r="CV1092">
        <f>IFERROR(VLOOKUP($A1092,dji_yahoo!$A$1:$G$1214,7,FALSE),"NA")</f>
        <v>81500000</v>
      </c>
      <c r="CW1092" s="5">
        <f>IFERROR(VLOOKUP($A1092,nasdaq_yahoo!$A$1:$G$1249,2,FALSE),"NA")</f>
        <v>4969.2700199999999</v>
      </c>
      <c r="CX1092" s="5">
        <f>IFERROR(VLOOKUP($A1092,nasdaq_yahoo!$A$1:$G$1249,3,FALSE),"NA")</f>
        <v>4989.1098629999997</v>
      </c>
      <c r="CY1092" s="5">
        <f>IFERROR(VLOOKUP($A1092,nasdaq_yahoo!$A$1:$G$1249,4,FALSE),"NA")</f>
        <v>4955.5097660000001</v>
      </c>
      <c r="CZ1092" s="5">
        <f>IFERROR(VLOOKUP($A1092,nasdaq_yahoo!$A$1:$G$1249,5,FALSE),"NA")</f>
        <v>4987.8901370000003</v>
      </c>
      <c r="DA1092" s="6">
        <f>IFERROR(VLOOKUP($A1092,nasdaq_yahoo!$A$1:$G$1249,7,FALSE),"NA")</f>
        <v>1905550000</v>
      </c>
      <c r="DB1092" s="5">
        <f>IFERROR(VLOOKUP($A1092,USEPUINDXD!$A$1:$B$1827,2,FALSE),"NA")</f>
        <v>74.61</v>
      </c>
    </row>
    <row r="1093" spans="1:106">
      <c r="A1093" s="1">
        <v>42060</v>
      </c>
      <c r="B1093">
        <v>238.89</v>
      </c>
      <c r="C1093">
        <v>239.34</v>
      </c>
      <c r="D1093">
        <v>235.53</v>
      </c>
      <c r="E1093">
        <v>237.47</v>
      </c>
      <c r="F1093">
        <v>11496200</v>
      </c>
      <c r="G1093">
        <v>3314640000</v>
      </c>
      <c r="H1093">
        <v>2.94</v>
      </c>
      <c r="I1093">
        <v>2.96</v>
      </c>
      <c r="J1093">
        <v>2.65</v>
      </c>
      <c r="K1093">
        <v>2.77</v>
      </c>
      <c r="L1093">
        <v>134546</v>
      </c>
      <c r="M1093">
        <v>15133300</v>
      </c>
      <c r="N1093" t="s">
        <v>85</v>
      </c>
      <c r="O1093" t="s">
        <v>85</v>
      </c>
      <c r="P1093" t="s">
        <v>85</v>
      </c>
      <c r="Q1093" t="s">
        <v>85</v>
      </c>
      <c r="R1093" t="s">
        <v>85</v>
      </c>
      <c r="S1093" t="s">
        <v>85</v>
      </c>
      <c r="T1093" t="s">
        <v>85</v>
      </c>
      <c r="U1093" t="s">
        <v>85</v>
      </c>
      <c r="V1093" t="s">
        <v>85</v>
      </c>
      <c r="W1093" t="s">
        <v>85</v>
      </c>
      <c r="X1093" t="s">
        <v>85</v>
      </c>
      <c r="Y1093" t="s">
        <v>85</v>
      </c>
      <c r="Z1093">
        <v>1.83</v>
      </c>
      <c r="AA1093">
        <v>1.83</v>
      </c>
      <c r="AB1093">
        <v>1.79</v>
      </c>
      <c r="AC1093">
        <v>1.8</v>
      </c>
      <c r="AD1093">
        <v>768342</v>
      </c>
      <c r="AE1093">
        <v>67265400</v>
      </c>
      <c r="AF1093">
        <v>0.33504800000000001</v>
      </c>
      <c r="AG1093">
        <v>0.37174499999999999</v>
      </c>
      <c r="AH1093">
        <v>0.32119500000000001</v>
      </c>
      <c r="AI1093">
        <v>0.36524299999999998</v>
      </c>
      <c r="AJ1093">
        <v>33340</v>
      </c>
      <c r="AK1093">
        <v>2150140</v>
      </c>
      <c r="AL1093" t="s">
        <v>85</v>
      </c>
      <c r="AM1093" t="s">
        <v>85</v>
      </c>
      <c r="AN1093" t="s">
        <v>85</v>
      </c>
      <c r="AO1093" t="s">
        <v>85</v>
      </c>
      <c r="AP1093" t="s">
        <v>85</v>
      </c>
      <c r="AQ1093" t="s">
        <v>85</v>
      </c>
      <c r="AR1093" t="s">
        <v>85</v>
      </c>
      <c r="AS1093" t="s">
        <v>85</v>
      </c>
      <c r="AT1093" t="s">
        <v>85</v>
      </c>
      <c r="AU1093" t="s">
        <v>85</v>
      </c>
      <c r="AV1093" t="s">
        <v>85</v>
      </c>
      <c r="AW1093" t="s">
        <v>85</v>
      </c>
      <c r="AX1093" t="s">
        <v>85</v>
      </c>
      <c r="AY1093" t="s">
        <v>85</v>
      </c>
      <c r="AZ1093" t="s">
        <v>85</v>
      </c>
      <c r="BA1093" t="s">
        <v>85</v>
      </c>
      <c r="BB1093" t="s">
        <v>85</v>
      </c>
      <c r="BC1093" t="s">
        <v>85</v>
      </c>
      <c r="BD1093" t="s">
        <v>85</v>
      </c>
      <c r="BE1093" t="s">
        <v>85</v>
      </c>
      <c r="BF1093" t="s">
        <v>85</v>
      </c>
      <c r="BG1093" t="s">
        <v>85</v>
      </c>
      <c r="BH1093" t="s">
        <v>85</v>
      </c>
      <c r="BI1093" t="s">
        <v>85</v>
      </c>
      <c r="BJ1093" t="s">
        <v>85</v>
      </c>
      <c r="BK1093" t="s">
        <v>85</v>
      </c>
      <c r="BL1093" t="s">
        <v>85</v>
      </c>
      <c r="BM1093" t="s">
        <v>85</v>
      </c>
      <c r="BN1093" t="s">
        <v>85</v>
      </c>
      <c r="BO1093" t="s">
        <v>85</v>
      </c>
      <c r="BP1093">
        <v>1.3403E-2</v>
      </c>
      <c r="BQ1093">
        <v>1.3472E-2</v>
      </c>
      <c r="BR1093">
        <v>1.3390000000000001E-2</v>
      </c>
      <c r="BS1093">
        <v>1.3401E-2</v>
      </c>
      <c r="BT1093">
        <v>502828</v>
      </c>
      <c r="BU1093">
        <v>427670000</v>
      </c>
      <c r="BV1093" t="s">
        <v>85</v>
      </c>
      <c r="BW1093" t="s">
        <v>85</v>
      </c>
      <c r="BX1093" t="s">
        <v>85</v>
      </c>
      <c r="BY1093" t="s">
        <v>85</v>
      </c>
      <c r="BZ1093" t="s">
        <v>85</v>
      </c>
      <c r="CA1093" t="s">
        <v>85</v>
      </c>
      <c r="CB1093" t="s">
        <v>85</v>
      </c>
      <c r="CC1093" t="s">
        <v>85</v>
      </c>
      <c r="CD1093" t="s">
        <v>85</v>
      </c>
      <c r="CE1093" t="s">
        <v>85</v>
      </c>
      <c r="CF1093" t="s">
        <v>85</v>
      </c>
      <c r="CG1093" t="s">
        <v>85</v>
      </c>
      <c r="CH1093">
        <f>IFERROR(VLOOKUP($A1093,vix_cboe!$A$1:$E4685,2,FALSE),"NA")</f>
        <v>13.64</v>
      </c>
      <c r="CI1093">
        <f>IFERROR(VLOOKUP($A1093,vix_cboe!$A$1:$E4685,3,FALSE),"NA")</f>
        <v>14.06</v>
      </c>
      <c r="CJ1093">
        <f>IFERROR(VLOOKUP($A1093,vix_cboe!$A$1:$E4685,4,FALSE),"NA")</f>
        <v>12.86</v>
      </c>
      <c r="CK1093">
        <f>IFERROR(VLOOKUP($A1093,vix_cboe!$A$1:$E4685,5,FALSE),"NA")</f>
        <v>13.84</v>
      </c>
      <c r="CL1093" s="5">
        <f>IFERROR(VLOOKUP($A1093,gold_gold.org!$A$1:$G$10247,2,FALSE),"NA")</f>
        <v>1204.75</v>
      </c>
      <c r="CM1093" s="5">
        <f>IFERROR(VLOOKUP($A1093,gold_gold.org!$A$1:$G$10247,3,FALSE),"NA")</f>
        <v>1060.75296</v>
      </c>
      <c r="CN1093" s="5">
        <f>IFERROR(VLOOKUP($A1093,gold_gold.org!$A$1:$G$10247,4,FALSE),"NA")</f>
        <v>143178.49684000001</v>
      </c>
      <c r="CO1093" s="5">
        <f>IFERROR(VLOOKUP($A1093,gold_gold.org!$A$1:$G$10247,5,FALSE),"NA")</f>
        <v>777.70968000000005</v>
      </c>
      <c r="CP1093">
        <f>IFERROR(VLOOKUP($A1093,crude_oil_eia!$A$1:$C$8255,2,FALSE),"NA")</f>
        <v>50.25</v>
      </c>
      <c r="CQ1093">
        <f>IFERROR(VLOOKUP($A1093,crude_oil_eia!$A$1:$C$8255,3,FALSE),"NA")</f>
        <v>59.77</v>
      </c>
      <c r="CR1093">
        <f>IFERROR(VLOOKUP($A1093,dji_yahoo!$A$1:$G$1214,2,FALSE),"NA")</f>
        <v>18208.669922000001</v>
      </c>
      <c r="CS1093">
        <f>IFERROR(VLOOKUP($A1093,dji_yahoo!$A$1:$G$1214,3,FALSE),"NA")</f>
        <v>18244.380859000001</v>
      </c>
      <c r="CT1093">
        <f>IFERROR(VLOOKUP($A1093,dji_yahoo!$A$1:$G$1214,4,FALSE),"NA")</f>
        <v>18182.759765999999</v>
      </c>
      <c r="CU1093">
        <f>IFERROR(VLOOKUP($A1093,dji_yahoo!$A$1:$G$1214,5,FALSE),"NA")</f>
        <v>18224.570313</v>
      </c>
      <c r="CV1093">
        <f>IFERROR(VLOOKUP($A1093,dji_yahoo!$A$1:$G$1214,7,FALSE),"NA")</f>
        <v>80480000</v>
      </c>
      <c r="CW1093" s="5">
        <f>IFERROR(VLOOKUP($A1093,nasdaq_yahoo!$A$1:$G$1249,2,FALSE),"NA")</f>
        <v>4960.3598629999997</v>
      </c>
      <c r="CX1093" s="5">
        <f>IFERROR(VLOOKUP($A1093,nasdaq_yahoo!$A$1:$G$1249,3,FALSE),"NA")</f>
        <v>4984.2402339999999</v>
      </c>
      <c r="CY1093" s="5">
        <f>IFERROR(VLOOKUP($A1093,nasdaq_yahoo!$A$1:$G$1249,4,FALSE),"NA")</f>
        <v>4956</v>
      </c>
      <c r="CZ1093" s="5">
        <f>IFERROR(VLOOKUP($A1093,nasdaq_yahoo!$A$1:$G$1249,5,FALSE),"NA")</f>
        <v>4967.1401370000003</v>
      </c>
      <c r="DA1093" s="6">
        <f>IFERROR(VLOOKUP($A1093,nasdaq_yahoo!$A$1:$G$1249,7,FALSE),"NA")</f>
        <v>1848560000</v>
      </c>
      <c r="DB1093" s="5">
        <f>IFERROR(VLOOKUP($A1093,USEPUINDXD!$A$1:$B$1827,2,FALSE),"NA")</f>
        <v>74.819999999999993</v>
      </c>
    </row>
    <row r="1094" spans="1:106">
      <c r="A1094" s="1">
        <v>42059</v>
      </c>
      <c r="B1094">
        <v>239</v>
      </c>
      <c r="C1094">
        <v>239.9</v>
      </c>
      <c r="D1094">
        <v>236.4</v>
      </c>
      <c r="E1094">
        <v>238.74</v>
      </c>
      <c r="F1094">
        <v>14200400</v>
      </c>
      <c r="G1094">
        <v>3315370000</v>
      </c>
      <c r="H1094">
        <v>2.5299999999999998</v>
      </c>
      <c r="I1094">
        <v>2.98</v>
      </c>
      <c r="J1094">
        <v>2.46</v>
      </c>
      <c r="K1094">
        <v>2.94</v>
      </c>
      <c r="L1094">
        <v>170477</v>
      </c>
      <c r="M1094">
        <v>13013100</v>
      </c>
      <c r="N1094" t="s">
        <v>85</v>
      </c>
      <c r="O1094" t="s">
        <v>85</v>
      </c>
      <c r="P1094" t="s">
        <v>85</v>
      </c>
      <c r="Q1094" t="s">
        <v>85</v>
      </c>
      <c r="R1094" t="s">
        <v>85</v>
      </c>
      <c r="S1094" t="s">
        <v>85</v>
      </c>
      <c r="T1094" t="s">
        <v>85</v>
      </c>
      <c r="U1094" t="s">
        <v>85</v>
      </c>
      <c r="V1094" t="s">
        <v>85</v>
      </c>
      <c r="W1094" t="s">
        <v>85</v>
      </c>
      <c r="X1094" t="s">
        <v>85</v>
      </c>
      <c r="Y1094" t="s">
        <v>85</v>
      </c>
      <c r="Z1094">
        <v>1.81</v>
      </c>
      <c r="AA1094">
        <v>1.84</v>
      </c>
      <c r="AB1094">
        <v>1.8</v>
      </c>
      <c r="AC1094">
        <v>1.83</v>
      </c>
      <c r="AD1094">
        <v>941910</v>
      </c>
      <c r="AE1094">
        <v>66606800</v>
      </c>
      <c r="AF1094">
        <v>0.38486399999999998</v>
      </c>
      <c r="AG1094">
        <v>0.39416800000000002</v>
      </c>
      <c r="AH1094">
        <v>0.33761000000000002</v>
      </c>
      <c r="AI1094">
        <v>0.34026699999999999</v>
      </c>
      <c r="AJ1094">
        <v>77991</v>
      </c>
      <c r="AK1094">
        <v>2463620</v>
      </c>
      <c r="AL1094" t="s">
        <v>85</v>
      </c>
      <c r="AM1094" t="s">
        <v>85</v>
      </c>
      <c r="AN1094" t="s">
        <v>85</v>
      </c>
      <c r="AO1094" t="s">
        <v>85</v>
      </c>
      <c r="AP1094" t="s">
        <v>85</v>
      </c>
      <c r="AQ1094" t="s">
        <v>85</v>
      </c>
      <c r="AR1094" t="s">
        <v>85</v>
      </c>
      <c r="AS1094" t="s">
        <v>85</v>
      </c>
      <c r="AT1094" t="s">
        <v>85</v>
      </c>
      <c r="AU1094" t="s">
        <v>85</v>
      </c>
      <c r="AV1094" t="s">
        <v>85</v>
      </c>
      <c r="AW1094" t="s">
        <v>85</v>
      </c>
      <c r="AX1094" t="s">
        <v>85</v>
      </c>
      <c r="AY1094" t="s">
        <v>85</v>
      </c>
      <c r="AZ1094" t="s">
        <v>85</v>
      </c>
      <c r="BA1094" t="s">
        <v>85</v>
      </c>
      <c r="BB1094" t="s">
        <v>85</v>
      </c>
      <c r="BC1094" t="s">
        <v>85</v>
      </c>
      <c r="BD1094" t="s">
        <v>85</v>
      </c>
      <c r="BE1094" t="s">
        <v>85</v>
      </c>
      <c r="BF1094" t="s">
        <v>85</v>
      </c>
      <c r="BG1094" t="s">
        <v>85</v>
      </c>
      <c r="BH1094" t="s">
        <v>85</v>
      </c>
      <c r="BI1094" t="s">
        <v>85</v>
      </c>
      <c r="BJ1094" t="s">
        <v>85</v>
      </c>
      <c r="BK1094" t="s">
        <v>85</v>
      </c>
      <c r="BL1094" t="s">
        <v>85</v>
      </c>
      <c r="BM1094" t="s">
        <v>85</v>
      </c>
      <c r="BN1094" t="s">
        <v>85</v>
      </c>
      <c r="BO1094" t="s">
        <v>85</v>
      </c>
      <c r="BP1094">
        <v>1.3351E-2</v>
      </c>
      <c r="BQ1094">
        <v>1.3424E-2</v>
      </c>
      <c r="BR1094">
        <v>1.3344999999999999E-2</v>
      </c>
      <c r="BS1094">
        <v>1.3396E-2</v>
      </c>
      <c r="BT1094">
        <v>627475</v>
      </c>
      <c r="BU1094">
        <v>426002000</v>
      </c>
      <c r="BV1094" t="s">
        <v>85</v>
      </c>
      <c r="BW1094" t="s">
        <v>85</v>
      </c>
      <c r="BX1094" t="s">
        <v>85</v>
      </c>
      <c r="BY1094" t="s">
        <v>85</v>
      </c>
      <c r="BZ1094" t="s">
        <v>85</v>
      </c>
      <c r="CA1094" t="s">
        <v>85</v>
      </c>
      <c r="CB1094" t="s">
        <v>85</v>
      </c>
      <c r="CC1094" t="s">
        <v>85</v>
      </c>
      <c r="CD1094" t="s">
        <v>85</v>
      </c>
      <c r="CE1094" t="s">
        <v>85</v>
      </c>
      <c r="CF1094" t="s">
        <v>85</v>
      </c>
      <c r="CG1094" t="s">
        <v>85</v>
      </c>
      <c r="CH1094">
        <f>IFERROR(VLOOKUP($A1094,vix_cboe!$A$1:$E4686,2,FALSE),"NA")</f>
        <v>14.5</v>
      </c>
      <c r="CI1094">
        <f>IFERROR(VLOOKUP($A1094,vix_cboe!$A$1:$E4686,3,FALSE),"NA")</f>
        <v>14.63</v>
      </c>
      <c r="CJ1094">
        <f>IFERROR(VLOOKUP($A1094,vix_cboe!$A$1:$E4686,4,FALSE),"NA")</f>
        <v>13.53</v>
      </c>
      <c r="CK1094">
        <f>IFERROR(VLOOKUP($A1094,vix_cboe!$A$1:$E4686,5,FALSE),"NA")</f>
        <v>13.69</v>
      </c>
      <c r="CL1094" s="5">
        <f>IFERROR(VLOOKUP($A1094,gold_gold.org!$A$1:$G$10247,2,FALSE),"NA")</f>
        <v>1192.5</v>
      </c>
      <c r="CM1094" s="5">
        <f>IFERROR(VLOOKUP($A1094,gold_gold.org!$A$1:$G$10247,3,FALSE),"NA")</f>
        <v>1051.8661400000001</v>
      </c>
      <c r="CN1094" s="5">
        <f>IFERROR(VLOOKUP($A1094,gold_gold.org!$A$1:$G$10247,4,FALSE),"NA")</f>
        <v>142163.88313</v>
      </c>
      <c r="CO1094" s="5">
        <f>IFERROR(VLOOKUP($A1094,gold_gold.org!$A$1:$G$10247,5,FALSE),"NA")</f>
        <v>771.49554999999998</v>
      </c>
      <c r="CP1094">
        <f>IFERROR(VLOOKUP($A1094,crude_oil_eia!$A$1:$C$8255,2,FALSE),"NA")</f>
        <v>48.48</v>
      </c>
      <c r="CQ1094">
        <f>IFERROR(VLOOKUP($A1094,crude_oil_eia!$A$1:$C$8255,3,FALSE),"NA")</f>
        <v>60.33</v>
      </c>
      <c r="CR1094">
        <f>IFERROR(VLOOKUP($A1094,dji_yahoo!$A$1:$G$1214,2,FALSE),"NA")</f>
        <v>18112.570313</v>
      </c>
      <c r="CS1094">
        <f>IFERROR(VLOOKUP($A1094,dji_yahoo!$A$1:$G$1214,3,FALSE),"NA")</f>
        <v>18231.089843999998</v>
      </c>
      <c r="CT1094">
        <f>IFERROR(VLOOKUP($A1094,dji_yahoo!$A$1:$G$1214,4,FALSE),"NA")</f>
        <v>18098.730468999998</v>
      </c>
      <c r="CU1094">
        <f>IFERROR(VLOOKUP($A1094,dji_yahoo!$A$1:$G$1214,5,FALSE),"NA")</f>
        <v>18209.189452999999</v>
      </c>
      <c r="CV1094">
        <f>IFERROR(VLOOKUP($A1094,dji_yahoo!$A$1:$G$1214,7,FALSE),"NA")</f>
        <v>79310000</v>
      </c>
      <c r="CW1094" s="5">
        <f>IFERROR(VLOOKUP($A1094,nasdaq_yahoo!$A$1:$G$1249,2,FALSE),"NA")</f>
        <v>4956.2099609999996</v>
      </c>
      <c r="CX1094" s="5">
        <f>IFERROR(VLOOKUP($A1094,nasdaq_yahoo!$A$1:$G$1249,3,FALSE),"NA")</f>
        <v>4971.1801759999998</v>
      </c>
      <c r="CY1094" s="5">
        <f>IFERROR(VLOOKUP($A1094,nasdaq_yahoo!$A$1:$G$1249,4,FALSE),"NA")</f>
        <v>4945.1401370000003</v>
      </c>
      <c r="CZ1094" s="5">
        <f>IFERROR(VLOOKUP($A1094,nasdaq_yahoo!$A$1:$G$1249,5,FALSE),"NA")</f>
        <v>4968.1201170000004</v>
      </c>
      <c r="DA1094" s="6">
        <f>IFERROR(VLOOKUP($A1094,nasdaq_yahoo!$A$1:$G$1249,7,FALSE),"NA")</f>
        <v>1834890000</v>
      </c>
      <c r="DB1094" s="5">
        <f>IFERROR(VLOOKUP($A1094,USEPUINDXD!$A$1:$B$1827,2,FALSE),"NA")</f>
        <v>128.86000000000001</v>
      </c>
    </row>
    <row r="1095" spans="1:106">
      <c r="A1095" s="1">
        <v>42058</v>
      </c>
      <c r="B1095">
        <v>236</v>
      </c>
      <c r="C1095">
        <v>240.11</v>
      </c>
      <c r="D1095">
        <v>232.42</v>
      </c>
      <c r="E1095">
        <v>238.89</v>
      </c>
      <c r="F1095">
        <v>16400000</v>
      </c>
      <c r="G1095">
        <v>3272880000</v>
      </c>
      <c r="H1095">
        <v>2.5499999999999998</v>
      </c>
      <c r="I1095">
        <v>2.56</v>
      </c>
      <c r="J1095">
        <v>2.44</v>
      </c>
      <c r="K1095">
        <v>2.52</v>
      </c>
      <c r="L1095">
        <v>80898</v>
      </c>
      <c r="M1095">
        <v>13148500</v>
      </c>
      <c r="N1095" t="s">
        <v>85</v>
      </c>
      <c r="O1095" t="s">
        <v>85</v>
      </c>
      <c r="P1095" t="s">
        <v>85</v>
      </c>
      <c r="Q1095" t="s">
        <v>85</v>
      </c>
      <c r="R1095" t="s">
        <v>85</v>
      </c>
      <c r="S1095" t="s">
        <v>85</v>
      </c>
      <c r="T1095" t="s">
        <v>85</v>
      </c>
      <c r="U1095" t="s">
        <v>85</v>
      </c>
      <c r="V1095" t="s">
        <v>85</v>
      </c>
      <c r="W1095" t="s">
        <v>85</v>
      </c>
      <c r="X1095" t="s">
        <v>85</v>
      </c>
      <c r="Y1095" t="s">
        <v>85</v>
      </c>
      <c r="Z1095">
        <v>1.8</v>
      </c>
      <c r="AA1095">
        <v>1.82</v>
      </c>
      <c r="AB1095">
        <v>1.78</v>
      </c>
      <c r="AC1095">
        <v>1.82</v>
      </c>
      <c r="AD1095">
        <v>1207240</v>
      </c>
      <c r="AE1095">
        <v>66170200</v>
      </c>
      <c r="AF1095">
        <v>0.31420700000000001</v>
      </c>
      <c r="AG1095">
        <v>0.35587400000000002</v>
      </c>
      <c r="AH1095">
        <v>0.30199199999999998</v>
      </c>
      <c r="AI1095">
        <v>0.33788699999999999</v>
      </c>
      <c r="AJ1095">
        <v>82507</v>
      </c>
      <c r="AK1095">
        <v>2005950</v>
      </c>
      <c r="AL1095" t="s">
        <v>85</v>
      </c>
      <c r="AM1095" t="s">
        <v>85</v>
      </c>
      <c r="AN1095" t="s">
        <v>85</v>
      </c>
      <c r="AO1095" t="s">
        <v>85</v>
      </c>
      <c r="AP1095" t="s">
        <v>85</v>
      </c>
      <c r="AQ1095" t="s">
        <v>85</v>
      </c>
      <c r="AR1095" t="s">
        <v>85</v>
      </c>
      <c r="AS1095" t="s">
        <v>85</v>
      </c>
      <c r="AT1095" t="s">
        <v>85</v>
      </c>
      <c r="AU1095" t="s">
        <v>85</v>
      </c>
      <c r="AV1095" t="s">
        <v>85</v>
      </c>
      <c r="AW1095" t="s">
        <v>85</v>
      </c>
      <c r="AX1095" t="s">
        <v>85</v>
      </c>
      <c r="AY1095" t="s">
        <v>85</v>
      </c>
      <c r="AZ1095" t="s">
        <v>85</v>
      </c>
      <c r="BA1095" t="s">
        <v>85</v>
      </c>
      <c r="BB1095" t="s">
        <v>85</v>
      </c>
      <c r="BC1095" t="s">
        <v>85</v>
      </c>
      <c r="BD1095" t="s">
        <v>85</v>
      </c>
      <c r="BE1095" t="s">
        <v>85</v>
      </c>
      <c r="BF1095" t="s">
        <v>85</v>
      </c>
      <c r="BG1095" t="s">
        <v>85</v>
      </c>
      <c r="BH1095" t="s">
        <v>85</v>
      </c>
      <c r="BI1095" t="s">
        <v>85</v>
      </c>
      <c r="BJ1095" t="s">
        <v>85</v>
      </c>
      <c r="BK1095" t="s">
        <v>85</v>
      </c>
      <c r="BL1095" t="s">
        <v>85</v>
      </c>
      <c r="BM1095" t="s">
        <v>85</v>
      </c>
      <c r="BN1095" t="s">
        <v>85</v>
      </c>
      <c r="BO1095" t="s">
        <v>85</v>
      </c>
      <c r="BP1095">
        <v>1.3124E-2</v>
      </c>
      <c r="BQ1095">
        <v>1.3363E-2</v>
      </c>
      <c r="BR1095">
        <v>1.311E-2</v>
      </c>
      <c r="BS1095">
        <v>1.3334E-2</v>
      </c>
      <c r="BT1095">
        <v>439387</v>
      </c>
      <c r="BU1095">
        <v>418781000</v>
      </c>
      <c r="BV1095" t="s">
        <v>85</v>
      </c>
      <c r="BW1095" t="s">
        <v>85</v>
      </c>
      <c r="BX1095" t="s">
        <v>85</v>
      </c>
      <c r="BY1095" t="s">
        <v>85</v>
      </c>
      <c r="BZ1095" t="s">
        <v>85</v>
      </c>
      <c r="CA1095" t="s">
        <v>85</v>
      </c>
      <c r="CB1095" t="s">
        <v>85</v>
      </c>
      <c r="CC1095" t="s">
        <v>85</v>
      </c>
      <c r="CD1095" t="s">
        <v>85</v>
      </c>
      <c r="CE1095" t="s">
        <v>85</v>
      </c>
      <c r="CF1095" t="s">
        <v>85</v>
      </c>
      <c r="CG1095" t="s">
        <v>85</v>
      </c>
      <c r="CH1095">
        <f>IFERROR(VLOOKUP($A1095,vix_cboe!$A$1:$E4687,2,FALSE),"NA")</f>
        <v>15.05</v>
      </c>
      <c r="CI1095">
        <f>IFERROR(VLOOKUP($A1095,vix_cboe!$A$1:$E4687,3,FALSE),"NA")</f>
        <v>15.48</v>
      </c>
      <c r="CJ1095">
        <f>IFERROR(VLOOKUP($A1095,vix_cboe!$A$1:$E4687,4,FALSE),"NA")</f>
        <v>14.49</v>
      </c>
      <c r="CK1095">
        <f>IFERROR(VLOOKUP($A1095,vix_cboe!$A$1:$E4687,5,FALSE),"NA")</f>
        <v>14.56</v>
      </c>
      <c r="CL1095" s="5">
        <f>IFERROR(VLOOKUP($A1095,gold_gold.org!$A$1:$G$10247,2,FALSE),"NA")</f>
        <v>1204.5</v>
      </c>
      <c r="CM1095" s="5">
        <f>IFERROR(VLOOKUP($A1095,gold_gold.org!$A$1:$G$10247,3,FALSE),"NA")</f>
        <v>1060.81348</v>
      </c>
      <c r="CN1095" s="5">
        <f>IFERROR(VLOOKUP($A1095,gold_gold.org!$A$1:$G$10247,4,FALSE),"NA")</f>
        <v>143209.01427000001</v>
      </c>
      <c r="CO1095" s="5">
        <f>IFERROR(VLOOKUP($A1095,gold_gold.org!$A$1:$G$10247,5,FALSE),"NA")</f>
        <v>779.53607</v>
      </c>
      <c r="CP1095">
        <f>IFERROR(VLOOKUP($A1095,crude_oil_eia!$A$1:$C$8255,2,FALSE),"NA")</f>
        <v>49.56</v>
      </c>
      <c r="CQ1095">
        <f>IFERROR(VLOOKUP($A1095,crude_oil_eia!$A$1:$C$8255,3,FALSE),"NA")</f>
        <v>59.78</v>
      </c>
      <c r="CR1095">
        <f>IFERROR(VLOOKUP($A1095,dji_yahoo!$A$1:$G$1214,2,FALSE),"NA")</f>
        <v>18140.759765999999</v>
      </c>
      <c r="CS1095">
        <f>IFERROR(VLOOKUP($A1095,dji_yahoo!$A$1:$G$1214,3,FALSE),"NA")</f>
        <v>18141.210938</v>
      </c>
      <c r="CT1095">
        <f>IFERROR(VLOOKUP($A1095,dji_yahoo!$A$1:$G$1214,4,FALSE),"NA")</f>
        <v>18054.839843999998</v>
      </c>
      <c r="CU1095">
        <f>IFERROR(VLOOKUP($A1095,dji_yahoo!$A$1:$G$1214,5,FALSE),"NA")</f>
        <v>18116.839843999998</v>
      </c>
      <c r="CV1095">
        <f>IFERROR(VLOOKUP($A1095,dji_yahoo!$A$1:$G$1214,7,FALSE),"NA")</f>
        <v>83670000</v>
      </c>
      <c r="CW1095" s="5">
        <f>IFERROR(VLOOKUP($A1095,nasdaq_yahoo!$A$1:$G$1249,2,FALSE),"NA")</f>
        <v>4953.1000979999999</v>
      </c>
      <c r="CX1095" s="5">
        <f>IFERROR(VLOOKUP($A1095,nasdaq_yahoo!$A$1:$G$1249,3,FALSE),"NA")</f>
        <v>4960.9702150000003</v>
      </c>
      <c r="CY1095" s="5">
        <f>IFERROR(VLOOKUP($A1095,nasdaq_yahoo!$A$1:$G$1249,4,FALSE),"NA")</f>
        <v>4939.5600590000004</v>
      </c>
      <c r="CZ1095" s="5">
        <f>IFERROR(VLOOKUP($A1095,nasdaq_yahoo!$A$1:$G$1249,5,FALSE),"NA")</f>
        <v>4960.9702150000003</v>
      </c>
      <c r="DA1095" s="6">
        <f>IFERROR(VLOOKUP($A1095,nasdaq_yahoo!$A$1:$G$1249,7,FALSE),"NA")</f>
        <v>1754850000</v>
      </c>
      <c r="DB1095" s="5">
        <f>IFERROR(VLOOKUP($A1095,USEPUINDXD!$A$1:$B$1827,2,FALSE),"NA")</f>
        <v>76.09</v>
      </c>
    </row>
    <row r="1096" spans="1:106">
      <c r="A1096" s="1">
        <v>42057</v>
      </c>
      <c r="B1096">
        <v>244.54</v>
      </c>
      <c r="C1096">
        <v>246.39</v>
      </c>
      <c r="D1096">
        <v>233.85</v>
      </c>
      <c r="E1096">
        <v>235.98</v>
      </c>
      <c r="F1096">
        <v>19527000</v>
      </c>
      <c r="G1096">
        <v>3390510000</v>
      </c>
      <c r="H1096">
        <v>2.78</v>
      </c>
      <c r="I1096">
        <v>2.86</v>
      </c>
      <c r="J1096">
        <v>2.4700000000000002</v>
      </c>
      <c r="K1096">
        <v>2.5299999999999998</v>
      </c>
      <c r="L1096">
        <v>75804</v>
      </c>
      <c r="M1096">
        <v>14299700</v>
      </c>
      <c r="N1096" t="s">
        <v>85</v>
      </c>
      <c r="O1096" t="s">
        <v>85</v>
      </c>
      <c r="P1096" t="s">
        <v>85</v>
      </c>
      <c r="Q1096" t="s">
        <v>85</v>
      </c>
      <c r="R1096" t="s">
        <v>85</v>
      </c>
      <c r="S1096" t="s">
        <v>85</v>
      </c>
      <c r="T1096" t="s">
        <v>85</v>
      </c>
      <c r="U1096" t="s">
        <v>85</v>
      </c>
      <c r="V1096" t="s">
        <v>85</v>
      </c>
      <c r="W1096" t="s">
        <v>85</v>
      </c>
      <c r="X1096" t="s">
        <v>85</v>
      </c>
      <c r="Y1096" t="s">
        <v>85</v>
      </c>
      <c r="Z1096">
        <v>1.85</v>
      </c>
      <c r="AA1096">
        <v>1.87</v>
      </c>
      <c r="AB1096">
        <v>1.79</v>
      </c>
      <c r="AC1096">
        <v>1.8</v>
      </c>
      <c r="AD1096">
        <v>1413400</v>
      </c>
      <c r="AE1096">
        <v>67833100</v>
      </c>
      <c r="AF1096">
        <v>0.30275000000000002</v>
      </c>
      <c r="AG1096">
        <v>0.313139</v>
      </c>
      <c r="AH1096">
        <v>0.262125</v>
      </c>
      <c r="AI1096">
        <v>0.313139</v>
      </c>
      <c r="AJ1096">
        <v>28371</v>
      </c>
      <c r="AK1096">
        <v>1927720</v>
      </c>
      <c r="AL1096" t="s">
        <v>85</v>
      </c>
      <c r="AM1096" t="s">
        <v>85</v>
      </c>
      <c r="AN1096" t="s">
        <v>85</v>
      </c>
      <c r="AO1096" t="s">
        <v>85</v>
      </c>
      <c r="AP1096" t="s">
        <v>85</v>
      </c>
      <c r="AQ1096" t="s">
        <v>85</v>
      </c>
      <c r="AR1096" t="s">
        <v>85</v>
      </c>
      <c r="AS1096" t="s">
        <v>85</v>
      </c>
      <c r="AT1096" t="s">
        <v>85</v>
      </c>
      <c r="AU1096" t="s">
        <v>85</v>
      </c>
      <c r="AV1096" t="s">
        <v>85</v>
      </c>
      <c r="AW1096" t="s">
        <v>85</v>
      </c>
      <c r="AX1096" t="s">
        <v>85</v>
      </c>
      <c r="AY1096" t="s">
        <v>85</v>
      </c>
      <c r="AZ1096" t="s">
        <v>85</v>
      </c>
      <c r="BA1096" t="s">
        <v>85</v>
      </c>
      <c r="BB1096" t="s">
        <v>85</v>
      </c>
      <c r="BC1096" t="s">
        <v>85</v>
      </c>
      <c r="BD1096" t="s">
        <v>85</v>
      </c>
      <c r="BE1096" t="s">
        <v>85</v>
      </c>
      <c r="BF1096" t="s">
        <v>85</v>
      </c>
      <c r="BG1096" t="s">
        <v>85</v>
      </c>
      <c r="BH1096" t="s">
        <v>85</v>
      </c>
      <c r="BI1096" t="s">
        <v>85</v>
      </c>
      <c r="BJ1096" t="s">
        <v>85</v>
      </c>
      <c r="BK1096" t="s">
        <v>85</v>
      </c>
      <c r="BL1096" t="s">
        <v>85</v>
      </c>
      <c r="BM1096" t="s">
        <v>85</v>
      </c>
      <c r="BN1096" t="s">
        <v>85</v>
      </c>
      <c r="BO1096" t="s">
        <v>85</v>
      </c>
      <c r="BP1096">
        <v>1.3289E-2</v>
      </c>
      <c r="BQ1096">
        <v>1.3376000000000001E-2</v>
      </c>
      <c r="BR1096">
        <v>1.308E-2</v>
      </c>
      <c r="BS1096">
        <v>1.3129999999999999E-2</v>
      </c>
      <c r="BT1096">
        <v>587911</v>
      </c>
      <c r="BU1096">
        <v>424046000</v>
      </c>
      <c r="BV1096" t="s">
        <v>85</v>
      </c>
      <c r="BW1096" t="s">
        <v>85</v>
      </c>
      <c r="BX1096" t="s">
        <v>85</v>
      </c>
      <c r="BY1096" t="s">
        <v>85</v>
      </c>
      <c r="BZ1096" t="s">
        <v>85</v>
      </c>
      <c r="CA1096" t="s">
        <v>85</v>
      </c>
      <c r="CB1096" t="s">
        <v>85</v>
      </c>
      <c r="CC1096" t="s">
        <v>85</v>
      </c>
      <c r="CD1096" t="s">
        <v>85</v>
      </c>
      <c r="CE1096" t="s">
        <v>85</v>
      </c>
      <c r="CF1096" t="s">
        <v>85</v>
      </c>
      <c r="CG1096" t="s">
        <v>85</v>
      </c>
      <c r="CH1096" t="str">
        <f>IFERROR(VLOOKUP($A1096,vix_cboe!$A$1:$E4688,2,FALSE),"NA")</f>
        <v>NA</v>
      </c>
      <c r="CI1096" t="str">
        <f>IFERROR(VLOOKUP($A1096,vix_cboe!$A$1:$E4688,3,FALSE),"NA")</f>
        <v>NA</v>
      </c>
      <c r="CJ1096" t="str">
        <f>IFERROR(VLOOKUP($A1096,vix_cboe!$A$1:$E4688,4,FALSE),"NA")</f>
        <v>NA</v>
      </c>
      <c r="CK1096" t="str">
        <f>IFERROR(VLOOKUP($A1096,vix_cboe!$A$1:$E4688,5,FALSE),"NA")</f>
        <v>NA</v>
      </c>
      <c r="CL1096" s="5" t="str">
        <f>IFERROR(VLOOKUP($A1096,gold_gold.org!$A$1:$G$10247,2,FALSE),"NA")</f>
        <v>NA</v>
      </c>
      <c r="CM1096" s="5" t="str">
        <f>IFERROR(VLOOKUP($A1096,gold_gold.org!$A$1:$G$10247,3,FALSE),"NA")</f>
        <v>NA</v>
      </c>
      <c r="CN1096" s="5" t="str">
        <f>IFERROR(VLOOKUP($A1096,gold_gold.org!$A$1:$G$10247,4,FALSE),"NA")</f>
        <v>NA</v>
      </c>
      <c r="CO1096" s="5" t="str">
        <f>IFERROR(VLOOKUP($A1096,gold_gold.org!$A$1:$G$10247,5,FALSE),"NA")</f>
        <v>NA</v>
      </c>
      <c r="CP1096" t="str">
        <f>IFERROR(VLOOKUP($A1096,crude_oil_eia!$A$1:$C$8255,2,FALSE),"NA")</f>
        <v>NA</v>
      </c>
      <c r="CQ1096" t="str">
        <f>IFERROR(VLOOKUP($A1096,crude_oil_eia!$A$1:$C$8255,3,FALSE),"NA")</f>
        <v>NA</v>
      </c>
      <c r="CR1096" t="str">
        <f>IFERROR(VLOOKUP($A1096,dji_yahoo!$A$1:$G$1214,2,FALSE),"NA")</f>
        <v>NA</v>
      </c>
      <c r="CS1096" t="str">
        <f>IFERROR(VLOOKUP($A1096,dji_yahoo!$A$1:$G$1214,3,FALSE),"NA")</f>
        <v>NA</v>
      </c>
      <c r="CT1096" t="str">
        <f>IFERROR(VLOOKUP($A1096,dji_yahoo!$A$1:$G$1214,4,FALSE),"NA")</f>
        <v>NA</v>
      </c>
      <c r="CU1096" t="str">
        <f>IFERROR(VLOOKUP($A1096,dji_yahoo!$A$1:$G$1214,5,FALSE),"NA")</f>
        <v>NA</v>
      </c>
      <c r="CV1096" t="str">
        <f>IFERROR(VLOOKUP($A1096,dji_yahoo!$A$1:$G$1214,7,FALSE),"NA")</f>
        <v>NA</v>
      </c>
      <c r="CW1096" s="5" t="str">
        <f>IFERROR(VLOOKUP($A1096,nasdaq_yahoo!$A$1:$G$1249,2,FALSE),"NA")</f>
        <v>NA</v>
      </c>
      <c r="CX1096" s="5" t="str">
        <f>IFERROR(VLOOKUP($A1096,nasdaq_yahoo!$A$1:$G$1249,3,FALSE),"NA")</f>
        <v>NA</v>
      </c>
      <c r="CY1096" s="5" t="str">
        <f>IFERROR(VLOOKUP($A1096,nasdaq_yahoo!$A$1:$G$1249,4,FALSE),"NA")</f>
        <v>NA</v>
      </c>
      <c r="CZ1096" s="5" t="str">
        <f>IFERROR(VLOOKUP($A1096,nasdaq_yahoo!$A$1:$G$1249,5,FALSE),"NA")</f>
        <v>NA</v>
      </c>
      <c r="DA1096" s="6" t="str">
        <f>IFERROR(VLOOKUP($A1096,nasdaq_yahoo!$A$1:$G$1249,7,FALSE),"NA")</f>
        <v>NA</v>
      </c>
      <c r="DB1096" s="5">
        <f>IFERROR(VLOOKUP($A1096,USEPUINDXD!$A$1:$B$1827,2,FALSE),"NA")</f>
        <v>62.23</v>
      </c>
    </row>
    <row r="1097" spans="1:106">
      <c r="A1097" s="1">
        <v>42056</v>
      </c>
      <c r="B1097">
        <v>243.75</v>
      </c>
      <c r="C1097">
        <v>255.32</v>
      </c>
      <c r="D1097">
        <v>243.18</v>
      </c>
      <c r="E1097">
        <v>244.53</v>
      </c>
      <c r="F1097">
        <v>12284200</v>
      </c>
      <c r="G1097">
        <v>3378660000</v>
      </c>
      <c r="H1097">
        <v>2.74</v>
      </c>
      <c r="I1097">
        <v>2.82</v>
      </c>
      <c r="J1097">
        <v>2.64</v>
      </c>
      <c r="K1097">
        <v>2.78</v>
      </c>
      <c r="L1097">
        <v>110159</v>
      </c>
      <c r="M1097">
        <v>14076800</v>
      </c>
      <c r="N1097" t="s">
        <v>85</v>
      </c>
      <c r="O1097" t="s">
        <v>85</v>
      </c>
      <c r="P1097" t="s">
        <v>85</v>
      </c>
      <c r="Q1097" t="s">
        <v>85</v>
      </c>
      <c r="R1097" t="s">
        <v>85</v>
      </c>
      <c r="S1097" t="s">
        <v>85</v>
      </c>
      <c r="T1097" t="s">
        <v>85</v>
      </c>
      <c r="U1097" t="s">
        <v>85</v>
      </c>
      <c r="V1097" t="s">
        <v>85</v>
      </c>
      <c r="W1097" t="s">
        <v>85</v>
      </c>
      <c r="X1097" t="s">
        <v>85</v>
      </c>
      <c r="Y1097" t="s">
        <v>85</v>
      </c>
      <c r="Z1097">
        <v>1.85</v>
      </c>
      <c r="AA1097">
        <v>1.87</v>
      </c>
      <c r="AB1097">
        <v>1.84</v>
      </c>
      <c r="AC1097">
        <v>1.85</v>
      </c>
      <c r="AD1097">
        <v>934224</v>
      </c>
      <c r="AE1097">
        <v>67744100</v>
      </c>
      <c r="AF1097">
        <v>0.30539100000000002</v>
      </c>
      <c r="AG1097">
        <v>0.31754900000000003</v>
      </c>
      <c r="AH1097">
        <v>0.29458899999999999</v>
      </c>
      <c r="AI1097">
        <v>0.30255700000000002</v>
      </c>
      <c r="AJ1097">
        <v>14275</v>
      </c>
      <c r="AK1097">
        <v>1939520</v>
      </c>
      <c r="AL1097" t="s">
        <v>85</v>
      </c>
      <c r="AM1097" t="s">
        <v>85</v>
      </c>
      <c r="AN1097" t="s">
        <v>85</v>
      </c>
      <c r="AO1097" t="s">
        <v>85</v>
      </c>
      <c r="AP1097" t="s">
        <v>85</v>
      </c>
      <c r="AQ1097" t="s">
        <v>85</v>
      </c>
      <c r="AR1097" t="s">
        <v>85</v>
      </c>
      <c r="AS1097" t="s">
        <v>85</v>
      </c>
      <c r="AT1097" t="s">
        <v>85</v>
      </c>
      <c r="AU1097" t="s">
        <v>85</v>
      </c>
      <c r="AV1097" t="s">
        <v>85</v>
      </c>
      <c r="AW1097" t="s">
        <v>85</v>
      </c>
      <c r="AX1097" t="s">
        <v>85</v>
      </c>
      <c r="AY1097" t="s">
        <v>85</v>
      </c>
      <c r="AZ1097" t="s">
        <v>85</v>
      </c>
      <c r="BA1097" t="s">
        <v>85</v>
      </c>
      <c r="BB1097" t="s">
        <v>85</v>
      </c>
      <c r="BC1097" t="s">
        <v>85</v>
      </c>
      <c r="BD1097" t="s">
        <v>85</v>
      </c>
      <c r="BE1097" t="s">
        <v>85</v>
      </c>
      <c r="BF1097" t="s">
        <v>85</v>
      </c>
      <c r="BG1097" t="s">
        <v>85</v>
      </c>
      <c r="BH1097" t="s">
        <v>85</v>
      </c>
      <c r="BI1097" t="s">
        <v>85</v>
      </c>
      <c r="BJ1097" t="s">
        <v>85</v>
      </c>
      <c r="BK1097" t="s">
        <v>85</v>
      </c>
      <c r="BL1097" t="s">
        <v>85</v>
      </c>
      <c r="BM1097" t="s">
        <v>85</v>
      </c>
      <c r="BN1097" t="s">
        <v>85</v>
      </c>
      <c r="BO1097" t="s">
        <v>85</v>
      </c>
      <c r="BP1097">
        <v>1.3462E-2</v>
      </c>
      <c r="BQ1097">
        <v>1.3537E-2</v>
      </c>
      <c r="BR1097">
        <v>1.3244000000000001E-2</v>
      </c>
      <c r="BS1097">
        <v>1.3285999999999999E-2</v>
      </c>
      <c r="BT1097">
        <v>314420</v>
      </c>
      <c r="BU1097">
        <v>429540000</v>
      </c>
      <c r="BV1097" t="s">
        <v>85</v>
      </c>
      <c r="BW1097" t="s">
        <v>85</v>
      </c>
      <c r="BX1097" t="s">
        <v>85</v>
      </c>
      <c r="BY1097" t="s">
        <v>85</v>
      </c>
      <c r="BZ1097" t="s">
        <v>85</v>
      </c>
      <c r="CA1097" t="s">
        <v>85</v>
      </c>
      <c r="CB1097" t="s">
        <v>85</v>
      </c>
      <c r="CC1097" t="s">
        <v>85</v>
      </c>
      <c r="CD1097" t="s">
        <v>85</v>
      </c>
      <c r="CE1097" t="s">
        <v>85</v>
      </c>
      <c r="CF1097" t="s">
        <v>85</v>
      </c>
      <c r="CG1097" t="s">
        <v>85</v>
      </c>
      <c r="CH1097" t="str">
        <f>IFERROR(VLOOKUP($A1097,vix_cboe!$A$1:$E4689,2,FALSE),"NA")</f>
        <v>NA</v>
      </c>
      <c r="CI1097" t="str">
        <f>IFERROR(VLOOKUP($A1097,vix_cboe!$A$1:$E4689,3,FALSE),"NA")</f>
        <v>NA</v>
      </c>
      <c r="CJ1097" t="str">
        <f>IFERROR(VLOOKUP($A1097,vix_cboe!$A$1:$E4689,4,FALSE),"NA")</f>
        <v>NA</v>
      </c>
      <c r="CK1097" t="str">
        <f>IFERROR(VLOOKUP($A1097,vix_cboe!$A$1:$E4689,5,FALSE),"NA")</f>
        <v>NA</v>
      </c>
      <c r="CL1097" s="5" t="str">
        <f>IFERROR(VLOOKUP($A1097,gold_gold.org!$A$1:$G$10247,2,FALSE),"NA")</f>
        <v>NA</v>
      </c>
      <c r="CM1097" s="5" t="str">
        <f>IFERROR(VLOOKUP($A1097,gold_gold.org!$A$1:$G$10247,3,FALSE),"NA")</f>
        <v>NA</v>
      </c>
      <c r="CN1097" s="5" t="str">
        <f>IFERROR(VLOOKUP($A1097,gold_gold.org!$A$1:$G$10247,4,FALSE),"NA")</f>
        <v>NA</v>
      </c>
      <c r="CO1097" s="5" t="str">
        <f>IFERROR(VLOOKUP($A1097,gold_gold.org!$A$1:$G$10247,5,FALSE),"NA")</f>
        <v>NA</v>
      </c>
      <c r="CP1097" t="str">
        <f>IFERROR(VLOOKUP($A1097,crude_oil_eia!$A$1:$C$8255,2,FALSE),"NA")</f>
        <v>NA</v>
      </c>
      <c r="CQ1097" t="str">
        <f>IFERROR(VLOOKUP($A1097,crude_oil_eia!$A$1:$C$8255,3,FALSE),"NA")</f>
        <v>NA</v>
      </c>
      <c r="CR1097" t="str">
        <f>IFERROR(VLOOKUP($A1097,dji_yahoo!$A$1:$G$1214,2,FALSE),"NA")</f>
        <v>NA</v>
      </c>
      <c r="CS1097" t="str">
        <f>IFERROR(VLOOKUP($A1097,dji_yahoo!$A$1:$G$1214,3,FALSE),"NA")</f>
        <v>NA</v>
      </c>
      <c r="CT1097" t="str">
        <f>IFERROR(VLOOKUP($A1097,dji_yahoo!$A$1:$G$1214,4,FALSE),"NA")</f>
        <v>NA</v>
      </c>
      <c r="CU1097" t="str">
        <f>IFERROR(VLOOKUP($A1097,dji_yahoo!$A$1:$G$1214,5,FALSE),"NA")</f>
        <v>NA</v>
      </c>
      <c r="CV1097" t="str">
        <f>IFERROR(VLOOKUP($A1097,dji_yahoo!$A$1:$G$1214,7,FALSE),"NA")</f>
        <v>NA</v>
      </c>
      <c r="CW1097" s="5" t="str">
        <f>IFERROR(VLOOKUP($A1097,nasdaq_yahoo!$A$1:$G$1249,2,FALSE),"NA")</f>
        <v>NA</v>
      </c>
      <c r="CX1097" s="5" t="str">
        <f>IFERROR(VLOOKUP($A1097,nasdaq_yahoo!$A$1:$G$1249,3,FALSE),"NA")</f>
        <v>NA</v>
      </c>
      <c r="CY1097" s="5" t="str">
        <f>IFERROR(VLOOKUP($A1097,nasdaq_yahoo!$A$1:$G$1249,4,FALSE),"NA")</f>
        <v>NA</v>
      </c>
      <c r="CZ1097" s="5" t="str">
        <f>IFERROR(VLOOKUP($A1097,nasdaq_yahoo!$A$1:$G$1249,5,FALSE),"NA")</f>
        <v>NA</v>
      </c>
      <c r="DA1097" s="6" t="str">
        <f>IFERROR(VLOOKUP($A1097,nasdaq_yahoo!$A$1:$G$1249,7,FALSE),"NA")</f>
        <v>NA</v>
      </c>
      <c r="DB1097" s="5">
        <f>IFERROR(VLOOKUP($A1097,USEPUINDXD!$A$1:$B$1827,2,FALSE),"NA")</f>
        <v>50.96</v>
      </c>
    </row>
    <row r="1098" spans="1:106">
      <c r="A1098" s="1">
        <v>42055</v>
      </c>
      <c r="B1098">
        <v>240.25</v>
      </c>
      <c r="C1098">
        <v>247.1</v>
      </c>
      <c r="D1098">
        <v>239.3</v>
      </c>
      <c r="E1098">
        <v>243.78</v>
      </c>
      <c r="F1098">
        <v>23876700</v>
      </c>
      <c r="G1098">
        <v>3329190000</v>
      </c>
      <c r="H1098">
        <v>2.83</v>
      </c>
      <c r="I1098">
        <v>2.83</v>
      </c>
      <c r="J1098">
        <v>2.66</v>
      </c>
      <c r="K1098">
        <v>2.74</v>
      </c>
      <c r="L1098">
        <v>61415</v>
      </c>
      <c r="M1098">
        <v>14519800</v>
      </c>
      <c r="N1098" t="s">
        <v>85</v>
      </c>
      <c r="O1098" t="s">
        <v>85</v>
      </c>
      <c r="P1098" t="s">
        <v>85</v>
      </c>
      <c r="Q1098" t="s">
        <v>85</v>
      </c>
      <c r="R1098" t="s">
        <v>85</v>
      </c>
      <c r="S1098" t="s">
        <v>85</v>
      </c>
      <c r="T1098" t="s">
        <v>85</v>
      </c>
      <c r="U1098" t="s">
        <v>85</v>
      </c>
      <c r="V1098" t="s">
        <v>85</v>
      </c>
      <c r="W1098" t="s">
        <v>85</v>
      </c>
      <c r="X1098" t="s">
        <v>85</v>
      </c>
      <c r="Y1098" t="s">
        <v>85</v>
      </c>
      <c r="Z1098">
        <v>1.84</v>
      </c>
      <c r="AA1098">
        <v>1.86</v>
      </c>
      <c r="AB1098">
        <v>1.83</v>
      </c>
      <c r="AC1098">
        <v>1.85</v>
      </c>
      <c r="AD1098">
        <v>1430460</v>
      </c>
      <c r="AE1098">
        <v>67437300</v>
      </c>
      <c r="AF1098">
        <v>0.28464400000000001</v>
      </c>
      <c r="AG1098">
        <v>0.30734</v>
      </c>
      <c r="AH1098">
        <v>0.27635799999999999</v>
      </c>
      <c r="AI1098">
        <v>0.30567299999999997</v>
      </c>
      <c r="AJ1098">
        <v>23536</v>
      </c>
      <c r="AK1098">
        <v>1803180</v>
      </c>
      <c r="AL1098" t="s">
        <v>85</v>
      </c>
      <c r="AM1098" t="s">
        <v>85</v>
      </c>
      <c r="AN1098" t="s">
        <v>85</v>
      </c>
      <c r="AO1098" t="s">
        <v>85</v>
      </c>
      <c r="AP1098" t="s">
        <v>85</v>
      </c>
      <c r="AQ1098" t="s">
        <v>85</v>
      </c>
      <c r="AR1098" t="s">
        <v>85</v>
      </c>
      <c r="AS1098" t="s">
        <v>85</v>
      </c>
      <c r="AT1098" t="s">
        <v>85</v>
      </c>
      <c r="AU1098" t="s">
        <v>85</v>
      </c>
      <c r="AV1098" t="s">
        <v>85</v>
      </c>
      <c r="AW1098" t="s">
        <v>85</v>
      </c>
      <c r="AX1098" t="s">
        <v>85</v>
      </c>
      <c r="AY1098" t="s">
        <v>85</v>
      </c>
      <c r="AZ1098" t="s">
        <v>85</v>
      </c>
      <c r="BA1098" t="s">
        <v>85</v>
      </c>
      <c r="BB1098" t="s">
        <v>85</v>
      </c>
      <c r="BC1098" t="s">
        <v>85</v>
      </c>
      <c r="BD1098" t="s">
        <v>85</v>
      </c>
      <c r="BE1098" t="s">
        <v>85</v>
      </c>
      <c r="BF1098" t="s">
        <v>85</v>
      </c>
      <c r="BG1098" t="s">
        <v>85</v>
      </c>
      <c r="BH1098" t="s">
        <v>85</v>
      </c>
      <c r="BI1098" t="s">
        <v>85</v>
      </c>
      <c r="BJ1098" t="s">
        <v>85</v>
      </c>
      <c r="BK1098" t="s">
        <v>85</v>
      </c>
      <c r="BL1098" t="s">
        <v>85</v>
      </c>
      <c r="BM1098" t="s">
        <v>85</v>
      </c>
      <c r="BN1098" t="s">
        <v>85</v>
      </c>
      <c r="BO1098" t="s">
        <v>85</v>
      </c>
      <c r="BP1098">
        <v>1.3741E-2</v>
      </c>
      <c r="BQ1098">
        <v>1.3764999999999999E-2</v>
      </c>
      <c r="BR1098">
        <v>1.3481E-2</v>
      </c>
      <c r="BS1098">
        <v>1.3481E-2</v>
      </c>
      <c r="BT1098">
        <v>1036780</v>
      </c>
      <c r="BU1098">
        <v>438465000</v>
      </c>
      <c r="BV1098" t="s">
        <v>85</v>
      </c>
      <c r="BW1098" t="s">
        <v>85</v>
      </c>
      <c r="BX1098" t="s">
        <v>85</v>
      </c>
      <c r="BY1098" t="s">
        <v>85</v>
      </c>
      <c r="BZ1098" t="s">
        <v>85</v>
      </c>
      <c r="CA1098" t="s">
        <v>85</v>
      </c>
      <c r="CB1098" t="s">
        <v>85</v>
      </c>
      <c r="CC1098" t="s">
        <v>85</v>
      </c>
      <c r="CD1098" t="s">
        <v>85</v>
      </c>
      <c r="CE1098" t="s">
        <v>85</v>
      </c>
      <c r="CF1098" t="s">
        <v>85</v>
      </c>
      <c r="CG1098" t="s">
        <v>85</v>
      </c>
      <c r="CH1098">
        <f>IFERROR(VLOOKUP($A1098,vix_cboe!$A$1:$E4690,2,FALSE),"NA")</f>
        <v>15.73</v>
      </c>
      <c r="CI1098">
        <f>IFERROR(VLOOKUP($A1098,vix_cboe!$A$1:$E4690,3,FALSE),"NA")</f>
        <v>16.29</v>
      </c>
      <c r="CJ1098">
        <f>IFERROR(VLOOKUP($A1098,vix_cboe!$A$1:$E4690,4,FALSE),"NA")</f>
        <v>14.27</v>
      </c>
      <c r="CK1098">
        <f>IFERROR(VLOOKUP($A1098,vix_cboe!$A$1:$E4690,5,FALSE),"NA")</f>
        <v>14.3</v>
      </c>
      <c r="CL1098" s="5">
        <f>IFERROR(VLOOKUP($A1098,gold_gold.org!$A$1:$G$10247,2,FALSE),"NA")</f>
        <v>1208.25</v>
      </c>
      <c r="CM1098" s="5">
        <f>IFERROR(VLOOKUP($A1098,gold_gold.org!$A$1:$G$10247,3,FALSE),"NA")</f>
        <v>1062.8057100000001</v>
      </c>
      <c r="CN1098" s="5">
        <f>IFERROR(VLOOKUP($A1098,gold_gold.org!$A$1:$G$10247,4,FALSE),"NA")</f>
        <v>143491.76336000001</v>
      </c>
      <c r="CO1098" s="5">
        <f>IFERROR(VLOOKUP($A1098,gold_gold.org!$A$1:$G$10247,5,FALSE),"NA")</f>
        <v>786.05823999999996</v>
      </c>
      <c r="CP1098">
        <f>IFERROR(VLOOKUP($A1098,crude_oil_eia!$A$1:$C$8255,2,FALSE),"NA")</f>
        <v>49.95</v>
      </c>
      <c r="CQ1098">
        <f>IFERROR(VLOOKUP($A1098,crude_oil_eia!$A$1:$C$8255,3,FALSE),"NA")</f>
        <v>60.99</v>
      </c>
      <c r="CR1098">
        <f>IFERROR(VLOOKUP($A1098,dji_yahoo!$A$1:$G$1214,2,FALSE),"NA")</f>
        <v>17985.769531000002</v>
      </c>
      <c r="CS1098">
        <f>IFERROR(VLOOKUP($A1098,dji_yahoo!$A$1:$G$1214,3,FALSE),"NA")</f>
        <v>18144.289063</v>
      </c>
      <c r="CT1098">
        <f>IFERROR(VLOOKUP($A1098,dji_yahoo!$A$1:$G$1214,4,FALSE),"NA")</f>
        <v>17878.369140999999</v>
      </c>
      <c r="CU1098">
        <f>IFERROR(VLOOKUP($A1098,dji_yahoo!$A$1:$G$1214,5,FALSE),"NA")</f>
        <v>18140.439452999999</v>
      </c>
      <c r="CV1098">
        <f>IFERROR(VLOOKUP($A1098,dji_yahoo!$A$1:$G$1214,7,FALSE),"NA")</f>
        <v>111390000</v>
      </c>
      <c r="CW1098" s="5">
        <f>IFERROR(VLOOKUP($A1098,nasdaq_yahoo!$A$1:$G$1249,2,FALSE),"NA")</f>
        <v>4919.7797849999997</v>
      </c>
      <c r="CX1098" s="5">
        <f>IFERROR(VLOOKUP($A1098,nasdaq_yahoo!$A$1:$G$1249,3,FALSE),"NA")</f>
        <v>4957.0200199999999</v>
      </c>
      <c r="CY1098" s="5">
        <f>IFERROR(VLOOKUP($A1098,nasdaq_yahoo!$A$1:$G$1249,4,FALSE),"NA")</f>
        <v>4905.5898440000001</v>
      </c>
      <c r="CZ1098" s="5">
        <f>IFERROR(VLOOKUP($A1098,nasdaq_yahoo!$A$1:$G$1249,5,FALSE),"NA")</f>
        <v>4955.9702150000003</v>
      </c>
      <c r="DA1098" s="6">
        <f>IFERROR(VLOOKUP($A1098,nasdaq_yahoo!$A$1:$G$1249,7,FALSE),"NA")</f>
        <v>1761140000</v>
      </c>
      <c r="DB1098" s="5">
        <f>IFERROR(VLOOKUP($A1098,USEPUINDXD!$A$1:$B$1827,2,FALSE),"NA")</f>
        <v>35.630000000000003</v>
      </c>
    </row>
    <row r="1099" spans="1:106">
      <c r="A1099" s="1">
        <v>42054</v>
      </c>
      <c r="B1099">
        <v>236.41</v>
      </c>
      <c r="C1099">
        <v>242.67</v>
      </c>
      <c r="D1099">
        <v>235.59</v>
      </c>
      <c r="E1099">
        <v>240.28</v>
      </c>
      <c r="F1099">
        <v>18270500</v>
      </c>
      <c r="G1099">
        <v>3274980000</v>
      </c>
      <c r="H1099">
        <v>2.8</v>
      </c>
      <c r="I1099">
        <v>2.86</v>
      </c>
      <c r="J1099">
        <v>2.68</v>
      </c>
      <c r="K1099">
        <v>2.83</v>
      </c>
      <c r="L1099">
        <v>84624</v>
      </c>
      <c r="M1099">
        <v>14398200</v>
      </c>
      <c r="N1099" t="s">
        <v>85</v>
      </c>
      <c r="O1099" t="s">
        <v>85</v>
      </c>
      <c r="P1099" t="s">
        <v>85</v>
      </c>
      <c r="Q1099" t="s">
        <v>85</v>
      </c>
      <c r="R1099" t="s">
        <v>85</v>
      </c>
      <c r="S1099" t="s">
        <v>85</v>
      </c>
      <c r="T1099" t="s">
        <v>85</v>
      </c>
      <c r="U1099" t="s">
        <v>85</v>
      </c>
      <c r="V1099" t="s">
        <v>85</v>
      </c>
      <c r="W1099" t="s">
        <v>85</v>
      </c>
      <c r="X1099" t="s">
        <v>85</v>
      </c>
      <c r="Y1099" t="s">
        <v>85</v>
      </c>
      <c r="Z1099">
        <v>1.83</v>
      </c>
      <c r="AA1099">
        <v>1.85</v>
      </c>
      <c r="AB1099">
        <v>1.82</v>
      </c>
      <c r="AC1099">
        <v>1.85</v>
      </c>
      <c r="AD1099">
        <v>1117190</v>
      </c>
      <c r="AE1099">
        <v>66773600</v>
      </c>
      <c r="AF1099">
        <v>0.249056</v>
      </c>
      <c r="AG1099">
        <v>0.30280400000000002</v>
      </c>
      <c r="AH1099">
        <v>0.24541099999999999</v>
      </c>
      <c r="AI1099">
        <v>0.28279100000000001</v>
      </c>
      <c r="AJ1099">
        <v>35329</v>
      </c>
      <c r="AK1099">
        <v>1573510</v>
      </c>
      <c r="AL1099" t="s">
        <v>85</v>
      </c>
      <c r="AM1099" t="s">
        <v>85</v>
      </c>
      <c r="AN1099" t="s">
        <v>85</v>
      </c>
      <c r="AO1099" t="s">
        <v>85</v>
      </c>
      <c r="AP1099" t="s">
        <v>85</v>
      </c>
      <c r="AQ1099" t="s">
        <v>85</v>
      </c>
      <c r="AR1099" t="s">
        <v>85</v>
      </c>
      <c r="AS1099" t="s">
        <v>85</v>
      </c>
      <c r="AT1099" t="s">
        <v>85</v>
      </c>
      <c r="AU1099" t="s">
        <v>85</v>
      </c>
      <c r="AV1099" t="s">
        <v>85</v>
      </c>
      <c r="AW1099" t="s">
        <v>85</v>
      </c>
      <c r="AX1099" t="s">
        <v>85</v>
      </c>
      <c r="AY1099" t="s">
        <v>85</v>
      </c>
      <c r="AZ1099" t="s">
        <v>85</v>
      </c>
      <c r="BA1099" t="s">
        <v>85</v>
      </c>
      <c r="BB1099" t="s">
        <v>85</v>
      </c>
      <c r="BC1099" t="s">
        <v>85</v>
      </c>
      <c r="BD1099" t="s">
        <v>85</v>
      </c>
      <c r="BE1099" t="s">
        <v>85</v>
      </c>
      <c r="BF1099" t="s">
        <v>85</v>
      </c>
      <c r="BG1099" t="s">
        <v>85</v>
      </c>
      <c r="BH1099" t="s">
        <v>85</v>
      </c>
      <c r="BI1099" t="s">
        <v>85</v>
      </c>
      <c r="BJ1099" t="s">
        <v>85</v>
      </c>
      <c r="BK1099" t="s">
        <v>85</v>
      </c>
      <c r="BL1099" t="s">
        <v>85</v>
      </c>
      <c r="BM1099" t="s">
        <v>85</v>
      </c>
      <c r="BN1099" t="s">
        <v>85</v>
      </c>
      <c r="BO1099" t="s">
        <v>85</v>
      </c>
      <c r="BP1099">
        <v>1.3806000000000001E-2</v>
      </c>
      <c r="BQ1099">
        <v>1.3851E-2</v>
      </c>
      <c r="BR1099">
        <v>1.3757999999999999E-2</v>
      </c>
      <c r="BS1099">
        <v>1.3757999999999999E-2</v>
      </c>
      <c r="BT1099">
        <v>308654</v>
      </c>
      <c r="BU1099">
        <v>440542000</v>
      </c>
      <c r="BV1099" t="s">
        <v>85</v>
      </c>
      <c r="BW1099" t="s">
        <v>85</v>
      </c>
      <c r="BX1099" t="s">
        <v>85</v>
      </c>
      <c r="BY1099" t="s">
        <v>85</v>
      </c>
      <c r="BZ1099" t="s">
        <v>85</v>
      </c>
      <c r="CA1099" t="s">
        <v>85</v>
      </c>
      <c r="CB1099" t="s">
        <v>85</v>
      </c>
      <c r="CC1099" t="s">
        <v>85</v>
      </c>
      <c r="CD1099" t="s">
        <v>85</v>
      </c>
      <c r="CE1099" t="s">
        <v>85</v>
      </c>
      <c r="CF1099" t="s">
        <v>85</v>
      </c>
      <c r="CG1099" t="s">
        <v>85</v>
      </c>
      <c r="CH1099">
        <f>IFERROR(VLOOKUP($A1099,vix_cboe!$A$1:$E4691,2,FALSE),"NA")</f>
        <v>16.11</v>
      </c>
      <c r="CI1099">
        <f>IFERROR(VLOOKUP($A1099,vix_cboe!$A$1:$E4691,3,FALSE),"NA")</f>
        <v>16.22</v>
      </c>
      <c r="CJ1099">
        <f>IFERROR(VLOOKUP($A1099,vix_cboe!$A$1:$E4691,4,FALSE),"NA")</f>
        <v>15.1</v>
      </c>
      <c r="CK1099">
        <f>IFERROR(VLOOKUP($A1099,vix_cboe!$A$1:$E4691,5,FALSE),"NA")</f>
        <v>15.29</v>
      </c>
      <c r="CL1099" s="5">
        <f>IFERROR(VLOOKUP($A1099,gold_gold.org!$A$1:$G$10247,2,FALSE),"NA")</f>
        <v>1209.5</v>
      </c>
      <c r="CM1099" s="5">
        <f>IFERROR(VLOOKUP($A1099,gold_gold.org!$A$1:$G$10247,3,FALSE),"NA")</f>
        <v>1061.8501900000001</v>
      </c>
      <c r="CN1099" s="5">
        <f>IFERROR(VLOOKUP($A1099,gold_gold.org!$A$1:$G$10247,4,FALSE),"NA")</f>
        <v>143936.53495</v>
      </c>
      <c r="CO1099" s="5">
        <f>IFERROR(VLOOKUP($A1099,gold_gold.org!$A$1:$G$10247,5,FALSE),"NA")</f>
        <v>783.35509000000002</v>
      </c>
      <c r="CP1099">
        <f>IFERROR(VLOOKUP($A1099,crude_oil_eia!$A$1:$C$8255,2,FALSE),"NA")</f>
        <v>51.12</v>
      </c>
      <c r="CQ1099">
        <f>IFERROR(VLOOKUP($A1099,crude_oil_eia!$A$1:$C$8255,3,FALSE),"NA")</f>
        <v>58.78</v>
      </c>
      <c r="CR1099">
        <f>IFERROR(VLOOKUP($A1099,dji_yahoo!$A$1:$G$1214,2,FALSE),"NA")</f>
        <v>18028.669922000001</v>
      </c>
      <c r="CS1099">
        <f>IFERROR(VLOOKUP($A1099,dji_yahoo!$A$1:$G$1214,3,FALSE),"NA")</f>
        <v>18028.669922000001</v>
      </c>
      <c r="CT1099">
        <f>IFERROR(VLOOKUP($A1099,dji_yahoo!$A$1:$G$1214,4,FALSE),"NA")</f>
        <v>17924.599609000001</v>
      </c>
      <c r="CU1099">
        <f>IFERROR(VLOOKUP($A1099,dji_yahoo!$A$1:$G$1214,5,FALSE),"NA")</f>
        <v>17985.769531000002</v>
      </c>
      <c r="CV1099">
        <f>IFERROR(VLOOKUP($A1099,dji_yahoo!$A$1:$G$1214,7,FALSE),"NA")</f>
        <v>79130000</v>
      </c>
      <c r="CW1099" s="5">
        <f>IFERROR(VLOOKUP($A1099,nasdaq_yahoo!$A$1:$G$1249,2,FALSE),"NA")</f>
        <v>4901.5097660000001</v>
      </c>
      <c r="CX1099" s="5">
        <f>IFERROR(VLOOKUP($A1099,nasdaq_yahoo!$A$1:$G$1249,3,FALSE),"NA")</f>
        <v>4929.5297849999997</v>
      </c>
      <c r="CY1099" s="5">
        <f>IFERROR(VLOOKUP($A1099,nasdaq_yahoo!$A$1:$G$1249,4,FALSE),"NA")</f>
        <v>4900.6298829999996</v>
      </c>
      <c r="CZ1099" s="5">
        <f>IFERROR(VLOOKUP($A1099,nasdaq_yahoo!$A$1:$G$1249,5,FALSE),"NA")</f>
        <v>4924.7001950000003</v>
      </c>
      <c r="DA1099" s="6">
        <f>IFERROR(VLOOKUP($A1099,nasdaq_yahoo!$A$1:$G$1249,7,FALSE),"NA")</f>
        <v>1592890000</v>
      </c>
      <c r="DB1099" s="5">
        <f>IFERROR(VLOOKUP($A1099,USEPUINDXD!$A$1:$B$1827,2,FALSE),"NA")</f>
        <v>102.56</v>
      </c>
    </row>
    <row r="1100" spans="1:106">
      <c r="A1100" s="1">
        <v>42053</v>
      </c>
      <c r="B1100">
        <v>243.78</v>
      </c>
      <c r="C1100">
        <v>244.25</v>
      </c>
      <c r="D1100">
        <v>232.34</v>
      </c>
      <c r="E1100">
        <v>236.33</v>
      </c>
      <c r="F1100">
        <v>25200800</v>
      </c>
      <c r="G1100">
        <v>3376060000</v>
      </c>
      <c r="H1100">
        <v>2.64</v>
      </c>
      <c r="I1100">
        <v>2.85</v>
      </c>
      <c r="J1100">
        <v>2.5099999999999998</v>
      </c>
      <c r="K1100">
        <v>2.84</v>
      </c>
      <c r="L1100">
        <v>98988</v>
      </c>
      <c r="M1100">
        <v>13550000</v>
      </c>
      <c r="N1100" t="s">
        <v>85</v>
      </c>
      <c r="O1100" t="s">
        <v>85</v>
      </c>
      <c r="P1100" t="s">
        <v>85</v>
      </c>
      <c r="Q1100" t="s">
        <v>85</v>
      </c>
      <c r="R1100" t="s">
        <v>85</v>
      </c>
      <c r="S1100" t="s">
        <v>85</v>
      </c>
      <c r="T1100" t="s">
        <v>85</v>
      </c>
      <c r="U1100" t="s">
        <v>85</v>
      </c>
      <c r="V1100" t="s">
        <v>85</v>
      </c>
      <c r="W1100" t="s">
        <v>85</v>
      </c>
      <c r="X1100" t="s">
        <v>85</v>
      </c>
      <c r="Y1100" t="s">
        <v>85</v>
      </c>
      <c r="Z1100">
        <v>1.86</v>
      </c>
      <c r="AA1100">
        <v>1.86</v>
      </c>
      <c r="AB1100">
        <v>1.8</v>
      </c>
      <c r="AC1100">
        <v>1.83</v>
      </c>
      <c r="AD1100">
        <v>1504230</v>
      </c>
      <c r="AE1100">
        <v>67870400</v>
      </c>
      <c r="AF1100">
        <v>0.25363200000000002</v>
      </c>
      <c r="AG1100">
        <v>0.25574000000000002</v>
      </c>
      <c r="AH1100">
        <v>0.232431</v>
      </c>
      <c r="AI1100">
        <v>0.24850700000000001</v>
      </c>
      <c r="AJ1100">
        <v>33558</v>
      </c>
      <c r="AK1100">
        <v>1598190</v>
      </c>
      <c r="AL1100" t="s">
        <v>85</v>
      </c>
      <c r="AM1100" t="s">
        <v>85</v>
      </c>
      <c r="AN1100" t="s">
        <v>85</v>
      </c>
      <c r="AO1100" t="s">
        <v>85</v>
      </c>
      <c r="AP1100" t="s">
        <v>85</v>
      </c>
      <c r="AQ1100" t="s">
        <v>85</v>
      </c>
      <c r="AR1100" t="s">
        <v>85</v>
      </c>
      <c r="AS1100" t="s">
        <v>85</v>
      </c>
      <c r="AT1100" t="s">
        <v>85</v>
      </c>
      <c r="AU1100" t="s">
        <v>85</v>
      </c>
      <c r="AV1100" t="s">
        <v>85</v>
      </c>
      <c r="AW1100" t="s">
        <v>85</v>
      </c>
      <c r="AX1100" t="s">
        <v>85</v>
      </c>
      <c r="AY1100" t="s">
        <v>85</v>
      </c>
      <c r="AZ1100" t="s">
        <v>85</v>
      </c>
      <c r="BA1100" t="s">
        <v>85</v>
      </c>
      <c r="BB1100" t="s">
        <v>85</v>
      </c>
      <c r="BC1100" t="s">
        <v>85</v>
      </c>
      <c r="BD1100" t="s">
        <v>85</v>
      </c>
      <c r="BE1100" t="s">
        <v>85</v>
      </c>
      <c r="BF1100" t="s">
        <v>85</v>
      </c>
      <c r="BG1100" t="s">
        <v>85</v>
      </c>
      <c r="BH1100" t="s">
        <v>85</v>
      </c>
      <c r="BI1100" t="s">
        <v>85</v>
      </c>
      <c r="BJ1100" t="s">
        <v>85</v>
      </c>
      <c r="BK1100" t="s">
        <v>85</v>
      </c>
      <c r="BL1100" t="s">
        <v>85</v>
      </c>
      <c r="BM1100" t="s">
        <v>85</v>
      </c>
      <c r="BN1100" t="s">
        <v>85</v>
      </c>
      <c r="BO1100" t="s">
        <v>85</v>
      </c>
      <c r="BP1100">
        <v>1.4028000000000001E-2</v>
      </c>
      <c r="BQ1100">
        <v>1.4049000000000001E-2</v>
      </c>
      <c r="BR1100">
        <v>1.3719E-2</v>
      </c>
      <c r="BS1100">
        <v>1.3790999999999999E-2</v>
      </c>
      <c r="BT1100">
        <v>384700</v>
      </c>
      <c r="BU1100">
        <v>447623000</v>
      </c>
      <c r="BV1100" t="s">
        <v>85</v>
      </c>
      <c r="BW1100" t="s">
        <v>85</v>
      </c>
      <c r="BX1100" t="s">
        <v>85</v>
      </c>
      <c r="BY1100" t="s">
        <v>85</v>
      </c>
      <c r="BZ1100" t="s">
        <v>85</v>
      </c>
      <c r="CA1100" t="s">
        <v>85</v>
      </c>
      <c r="CB1100" t="s">
        <v>85</v>
      </c>
      <c r="CC1100" t="s">
        <v>85</v>
      </c>
      <c r="CD1100" t="s">
        <v>85</v>
      </c>
      <c r="CE1100" t="s">
        <v>85</v>
      </c>
      <c r="CF1100" t="s">
        <v>85</v>
      </c>
      <c r="CG1100" t="s">
        <v>85</v>
      </c>
      <c r="CH1100">
        <f>IFERROR(VLOOKUP($A1100,vix_cboe!$A$1:$E4692,2,FALSE),"NA")</f>
        <v>16.739999999999998</v>
      </c>
      <c r="CI1100">
        <f>IFERROR(VLOOKUP($A1100,vix_cboe!$A$1:$E4692,3,FALSE),"NA")</f>
        <v>16.739999999999998</v>
      </c>
      <c r="CJ1100">
        <f>IFERROR(VLOOKUP($A1100,vix_cboe!$A$1:$E4692,4,FALSE),"NA")</f>
        <v>15.44</v>
      </c>
      <c r="CK1100">
        <f>IFERROR(VLOOKUP($A1100,vix_cboe!$A$1:$E4692,5,FALSE),"NA")</f>
        <v>15.45</v>
      </c>
      <c r="CL1100" s="5">
        <f>IFERROR(VLOOKUP($A1100,gold_gold.org!$A$1:$G$10247,2,FALSE),"NA")</f>
        <v>1206</v>
      </c>
      <c r="CM1100" s="5">
        <f>IFERROR(VLOOKUP($A1100,gold_gold.org!$A$1:$G$10247,3,FALSE),"NA")</f>
        <v>1061.4801199999999</v>
      </c>
      <c r="CN1100" s="5">
        <f>IFERROR(VLOOKUP($A1100,gold_gold.org!$A$1:$G$10247,4,FALSE),"NA")</f>
        <v>143688.85675000001</v>
      </c>
      <c r="CO1100" s="5">
        <f>IFERROR(VLOOKUP($A1100,gold_gold.org!$A$1:$G$10247,5,FALSE),"NA")</f>
        <v>780.60802000000001</v>
      </c>
      <c r="CP1100">
        <f>IFERROR(VLOOKUP($A1100,crude_oil_eia!$A$1:$C$8255,2,FALSE),"NA")</f>
        <v>52.13</v>
      </c>
      <c r="CQ1100">
        <f>IFERROR(VLOOKUP($A1100,crude_oil_eia!$A$1:$C$8255,3,FALSE),"NA")</f>
        <v>60.72</v>
      </c>
      <c r="CR1100">
        <f>IFERROR(VLOOKUP($A1100,dji_yahoo!$A$1:$G$1214,2,FALSE),"NA")</f>
        <v>18045.720702999999</v>
      </c>
      <c r="CS1100">
        <f>IFERROR(VLOOKUP($A1100,dji_yahoo!$A$1:$G$1214,3,FALSE),"NA")</f>
        <v>18048.699218999998</v>
      </c>
      <c r="CT1100">
        <f>IFERROR(VLOOKUP($A1100,dji_yahoo!$A$1:$G$1214,4,FALSE),"NA")</f>
        <v>17982.199218999998</v>
      </c>
      <c r="CU1100">
        <f>IFERROR(VLOOKUP($A1100,dji_yahoo!$A$1:$G$1214,5,FALSE),"NA")</f>
        <v>18029.849609000001</v>
      </c>
      <c r="CV1100">
        <f>IFERROR(VLOOKUP($A1100,dji_yahoo!$A$1:$G$1214,7,FALSE),"NA")</f>
        <v>75090000</v>
      </c>
      <c r="CW1100" s="5">
        <f>IFERROR(VLOOKUP($A1100,nasdaq_yahoo!$A$1:$G$1249,2,FALSE),"NA")</f>
        <v>4890.8398440000001</v>
      </c>
      <c r="CX1100" s="5">
        <f>IFERROR(VLOOKUP($A1100,nasdaq_yahoo!$A$1:$G$1249,3,FALSE),"NA")</f>
        <v>4907.5</v>
      </c>
      <c r="CY1100" s="5">
        <f>IFERROR(VLOOKUP($A1100,nasdaq_yahoo!$A$1:$G$1249,4,FALSE),"NA")</f>
        <v>4885.6000979999999</v>
      </c>
      <c r="CZ1100" s="5">
        <f>IFERROR(VLOOKUP($A1100,nasdaq_yahoo!$A$1:$G$1249,5,FALSE),"NA")</f>
        <v>4906.3598629999997</v>
      </c>
      <c r="DA1100" s="6">
        <f>IFERROR(VLOOKUP($A1100,nasdaq_yahoo!$A$1:$G$1249,7,FALSE),"NA")</f>
        <v>1684800000</v>
      </c>
      <c r="DB1100" s="5">
        <f>IFERROR(VLOOKUP($A1100,USEPUINDXD!$A$1:$B$1827,2,FALSE),"NA")</f>
        <v>37.15</v>
      </c>
    </row>
    <row r="1101" spans="1:106">
      <c r="A1101" s="1">
        <v>42052</v>
      </c>
      <c r="B1101">
        <v>233.42</v>
      </c>
      <c r="C1101">
        <v>245.78</v>
      </c>
      <c r="D1101">
        <v>232.31</v>
      </c>
      <c r="E1101">
        <v>243.61</v>
      </c>
      <c r="F1101">
        <v>27363100</v>
      </c>
      <c r="G1101">
        <v>3231750000</v>
      </c>
      <c r="H1101">
        <v>2.76</v>
      </c>
      <c r="I1101">
        <v>2.79</v>
      </c>
      <c r="J1101">
        <v>2.63</v>
      </c>
      <c r="K1101">
        <v>2.63</v>
      </c>
      <c r="L1101">
        <v>103557</v>
      </c>
      <c r="M1101">
        <v>14143700</v>
      </c>
      <c r="N1101" t="s">
        <v>85</v>
      </c>
      <c r="O1101" t="s">
        <v>85</v>
      </c>
      <c r="P1101" t="s">
        <v>85</v>
      </c>
      <c r="Q1101" t="s">
        <v>85</v>
      </c>
      <c r="R1101" t="s">
        <v>85</v>
      </c>
      <c r="S1101" t="s">
        <v>85</v>
      </c>
      <c r="T1101" t="s">
        <v>85</v>
      </c>
      <c r="U1101" t="s">
        <v>85</v>
      </c>
      <c r="V1101" t="s">
        <v>85</v>
      </c>
      <c r="W1101" t="s">
        <v>85</v>
      </c>
      <c r="X1101" t="s">
        <v>85</v>
      </c>
      <c r="Y1101" t="s">
        <v>85</v>
      </c>
      <c r="Z1101">
        <v>1.79</v>
      </c>
      <c r="AA1101">
        <v>1.88</v>
      </c>
      <c r="AB1101">
        <v>1.79</v>
      </c>
      <c r="AC1101">
        <v>1.85</v>
      </c>
      <c r="AD1101">
        <v>1824820</v>
      </c>
      <c r="AE1101">
        <v>65535000</v>
      </c>
      <c r="AF1101">
        <v>0.25100800000000001</v>
      </c>
      <c r="AG1101">
        <v>0.25933499999999998</v>
      </c>
      <c r="AH1101">
        <v>0.24520500000000001</v>
      </c>
      <c r="AI1101">
        <v>0.25323099999999998</v>
      </c>
      <c r="AJ1101">
        <v>16775</v>
      </c>
      <c r="AK1101">
        <v>1577450</v>
      </c>
      <c r="AL1101" t="s">
        <v>85</v>
      </c>
      <c r="AM1101" t="s">
        <v>85</v>
      </c>
      <c r="AN1101" t="s">
        <v>85</v>
      </c>
      <c r="AO1101" t="s">
        <v>85</v>
      </c>
      <c r="AP1101" t="s">
        <v>85</v>
      </c>
      <c r="AQ1101" t="s">
        <v>85</v>
      </c>
      <c r="AR1101" t="s">
        <v>85</v>
      </c>
      <c r="AS1101" t="s">
        <v>85</v>
      </c>
      <c r="AT1101" t="s">
        <v>85</v>
      </c>
      <c r="AU1101" t="s">
        <v>85</v>
      </c>
      <c r="AV1101" t="s">
        <v>85</v>
      </c>
      <c r="AW1101" t="s">
        <v>85</v>
      </c>
      <c r="AX1101" t="s">
        <v>85</v>
      </c>
      <c r="AY1101" t="s">
        <v>85</v>
      </c>
      <c r="AZ1101" t="s">
        <v>85</v>
      </c>
      <c r="BA1101" t="s">
        <v>85</v>
      </c>
      <c r="BB1101" t="s">
        <v>85</v>
      </c>
      <c r="BC1101" t="s">
        <v>85</v>
      </c>
      <c r="BD1101" t="s">
        <v>85</v>
      </c>
      <c r="BE1101" t="s">
        <v>85</v>
      </c>
      <c r="BF1101" t="s">
        <v>85</v>
      </c>
      <c r="BG1101" t="s">
        <v>85</v>
      </c>
      <c r="BH1101" t="s">
        <v>85</v>
      </c>
      <c r="BI1101" t="s">
        <v>85</v>
      </c>
      <c r="BJ1101" t="s">
        <v>85</v>
      </c>
      <c r="BK1101" t="s">
        <v>85</v>
      </c>
      <c r="BL1101" t="s">
        <v>85</v>
      </c>
      <c r="BM1101" t="s">
        <v>85</v>
      </c>
      <c r="BN1101" t="s">
        <v>85</v>
      </c>
      <c r="BO1101" t="s">
        <v>85</v>
      </c>
      <c r="BP1101">
        <v>1.3750999999999999E-2</v>
      </c>
      <c r="BQ1101">
        <v>1.4048E-2</v>
      </c>
      <c r="BR1101">
        <v>1.3722E-2</v>
      </c>
      <c r="BS1101">
        <v>1.4031E-2</v>
      </c>
      <c r="BT1101">
        <v>428236</v>
      </c>
      <c r="BU1101">
        <v>438784000</v>
      </c>
      <c r="BV1101" t="s">
        <v>85</v>
      </c>
      <c r="BW1101" t="s">
        <v>85</v>
      </c>
      <c r="BX1101" t="s">
        <v>85</v>
      </c>
      <c r="BY1101" t="s">
        <v>85</v>
      </c>
      <c r="BZ1101" t="s">
        <v>85</v>
      </c>
      <c r="CA1101" t="s">
        <v>85</v>
      </c>
      <c r="CB1101" t="s">
        <v>85</v>
      </c>
      <c r="CC1101" t="s">
        <v>85</v>
      </c>
      <c r="CD1101" t="s">
        <v>85</v>
      </c>
      <c r="CE1101" t="s">
        <v>85</v>
      </c>
      <c r="CF1101" t="s">
        <v>85</v>
      </c>
      <c r="CG1101" t="s">
        <v>85</v>
      </c>
      <c r="CH1101">
        <f>IFERROR(VLOOKUP($A1101,vix_cboe!$A$1:$E4693,2,FALSE),"NA")</f>
        <v>15.86</v>
      </c>
      <c r="CI1101">
        <f>IFERROR(VLOOKUP($A1101,vix_cboe!$A$1:$E4693,3,FALSE),"NA")</f>
        <v>16.329999999999998</v>
      </c>
      <c r="CJ1101">
        <f>IFERROR(VLOOKUP($A1101,vix_cboe!$A$1:$E4693,4,FALSE),"NA")</f>
        <v>15.53</v>
      </c>
      <c r="CK1101">
        <f>IFERROR(VLOOKUP($A1101,vix_cboe!$A$1:$E4693,5,FALSE),"NA")</f>
        <v>15.8</v>
      </c>
      <c r="CL1101" s="5">
        <f>IFERROR(VLOOKUP($A1101,gold_gold.org!$A$1:$G$10247,2,FALSE),"NA")</f>
        <v>1209.5</v>
      </c>
      <c r="CM1101" s="5">
        <f>IFERROR(VLOOKUP($A1101,gold_gold.org!$A$1:$G$10247,3,FALSE),"NA")</f>
        <v>1061.0586900000001</v>
      </c>
      <c r="CN1101" s="5">
        <f>IFERROR(VLOOKUP($A1101,gold_gold.org!$A$1:$G$10247,4,FALSE),"NA")</f>
        <v>143912.33978000001</v>
      </c>
      <c r="CO1101" s="5">
        <f>IFERROR(VLOOKUP($A1101,gold_gold.org!$A$1:$G$10247,5,FALSE),"NA")</f>
        <v>788.66726000000006</v>
      </c>
      <c r="CP1101">
        <f>IFERROR(VLOOKUP($A1101,crude_oil_eia!$A$1:$C$8255,2,FALSE),"NA")</f>
        <v>53.56</v>
      </c>
      <c r="CQ1101">
        <f>IFERROR(VLOOKUP($A1101,crude_oil_eia!$A$1:$C$8255,3,FALSE),"NA")</f>
        <v>60.78</v>
      </c>
      <c r="CR1101">
        <f>IFERROR(VLOOKUP($A1101,dji_yahoo!$A$1:$G$1214,2,FALSE),"NA")</f>
        <v>18019.800781000002</v>
      </c>
      <c r="CS1101">
        <f>IFERROR(VLOOKUP($A1101,dji_yahoo!$A$1:$G$1214,3,FALSE),"NA")</f>
        <v>18052.009765999999</v>
      </c>
      <c r="CT1101">
        <f>IFERROR(VLOOKUP($A1101,dji_yahoo!$A$1:$G$1214,4,FALSE),"NA")</f>
        <v>17951.410156000002</v>
      </c>
      <c r="CU1101">
        <f>IFERROR(VLOOKUP($A1101,dji_yahoo!$A$1:$G$1214,5,FALSE),"NA")</f>
        <v>18047.580077999999</v>
      </c>
      <c r="CV1101">
        <f>IFERROR(VLOOKUP($A1101,dji_yahoo!$A$1:$G$1214,7,FALSE),"NA")</f>
        <v>98760000</v>
      </c>
      <c r="CW1101" s="5">
        <f>IFERROR(VLOOKUP($A1101,nasdaq_yahoo!$A$1:$G$1249,2,FALSE),"NA")</f>
        <v>4889.9902339999999</v>
      </c>
      <c r="CX1101" s="5">
        <f>IFERROR(VLOOKUP($A1101,nasdaq_yahoo!$A$1:$G$1249,3,FALSE),"NA")</f>
        <v>4901.8901370000003</v>
      </c>
      <c r="CY1101" s="5">
        <f>IFERROR(VLOOKUP($A1101,nasdaq_yahoo!$A$1:$G$1249,4,FALSE),"NA")</f>
        <v>4880.6401370000003</v>
      </c>
      <c r="CZ1101" s="5">
        <f>IFERROR(VLOOKUP($A1101,nasdaq_yahoo!$A$1:$G$1249,5,FALSE),"NA")</f>
        <v>4899.2700199999999</v>
      </c>
      <c r="DA1101" s="6">
        <f>IFERROR(VLOOKUP($A1101,nasdaq_yahoo!$A$1:$G$1249,7,FALSE),"NA")</f>
        <v>1751490000</v>
      </c>
      <c r="DB1101" s="5">
        <f>IFERROR(VLOOKUP($A1101,USEPUINDXD!$A$1:$B$1827,2,FALSE),"NA")</f>
        <v>50.67</v>
      </c>
    </row>
    <row r="1102" spans="1:106">
      <c r="A1102" s="1">
        <v>42051</v>
      </c>
      <c r="B1102">
        <v>234.82</v>
      </c>
      <c r="C1102">
        <v>239.52</v>
      </c>
      <c r="D1102">
        <v>229.02</v>
      </c>
      <c r="E1102">
        <v>233.84</v>
      </c>
      <c r="F1102">
        <v>28153700</v>
      </c>
      <c r="G1102">
        <v>3250240000</v>
      </c>
      <c r="H1102">
        <v>2.77</v>
      </c>
      <c r="I1102">
        <v>2.9</v>
      </c>
      <c r="J1102">
        <v>2.69</v>
      </c>
      <c r="K1102">
        <v>2.75</v>
      </c>
      <c r="L1102">
        <v>76067</v>
      </c>
      <c r="M1102">
        <v>14226400</v>
      </c>
      <c r="N1102" t="s">
        <v>85</v>
      </c>
      <c r="O1102" t="s">
        <v>85</v>
      </c>
      <c r="P1102" t="s">
        <v>85</v>
      </c>
      <c r="Q1102" t="s">
        <v>85</v>
      </c>
      <c r="R1102" t="s">
        <v>85</v>
      </c>
      <c r="S1102" t="s">
        <v>85</v>
      </c>
      <c r="T1102" t="s">
        <v>85</v>
      </c>
      <c r="U1102" t="s">
        <v>85</v>
      </c>
      <c r="V1102" t="s">
        <v>85</v>
      </c>
      <c r="W1102" t="s">
        <v>85</v>
      </c>
      <c r="X1102" t="s">
        <v>85</v>
      </c>
      <c r="Y1102" t="s">
        <v>85</v>
      </c>
      <c r="Z1102">
        <v>1.84</v>
      </c>
      <c r="AA1102">
        <v>1.85</v>
      </c>
      <c r="AB1102">
        <v>1.8</v>
      </c>
      <c r="AC1102">
        <v>1.8</v>
      </c>
      <c r="AD1102">
        <v>1766700</v>
      </c>
      <c r="AE1102">
        <v>67323000</v>
      </c>
      <c r="AF1102">
        <v>0.252583</v>
      </c>
      <c r="AG1102">
        <v>0.25681500000000002</v>
      </c>
      <c r="AH1102">
        <v>0.24161199999999999</v>
      </c>
      <c r="AI1102">
        <v>0.25103900000000001</v>
      </c>
      <c r="AJ1102">
        <v>8801</v>
      </c>
      <c r="AK1102">
        <v>1583380</v>
      </c>
      <c r="AL1102" t="s">
        <v>85</v>
      </c>
      <c r="AM1102" t="s">
        <v>85</v>
      </c>
      <c r="AN1102" t="s">
        <v>85</v>
      </c>
      <c r="AO1102" t="s">
        <v>85</v>
      </c>
      <c r="AP1102" t="s">
        <v>85</v>
      </c>
      <c r="AQ1102" t="s">
        <v>85</v>
      </c>
      <c r="AR1102" t="s">
        <v>85</v>
      </c>
      <c r="AS1102" t="s">
        <v>85</v>
      </c>
      <c r="AT1102" t="s">
        <v>85</v>
      </c>
      <c r="AU1102" t="s">
        <v>85</v>
      </c>
      <c r="AV1102" t="s">
        <v>85</v>
      </c>
      <c r="AW1102" t="s">
        <v>85</v>
      </c>
      <c r="AX1102" t="s">
        <v>85</v>
      </c>
      <c r="AY1102" t="s">
        <v>85</v>
      </c>
      <c r="AZ1102" t="s">
        <v>85</v>
      </c>
      <c r="BA1102" t="s">
        <v>85</v>
      </c>
      <c r="BB1102" t="s">
        <v>85</v>
      </c>
      <c r="BC1102" t="s">
        <v>85</v>
      </c>
      <c r="BD1102" t="s">
        <v>85</v>
      </c>
      <c r="BE1102" t="s">
        <v>85</v>
      </c>
      <c r="BF1102" t="s">
        <v>85</v>
      </c>
      <c r="BG1102" t="s">
        <v>85</v>
      </c>
      <c r="BH1102" t="s">
        <v>85</v>
      </c>
      <c r="BI1102" t="s">
        <v>85</v>
      </c>
      <c r="BJ1102" t="s">
        <v>85</v>
      </c>
      <c r="BK1102" t="s">
        <v>85</v>
      </c>
      <c r="BL1102" t="s">
        <v>85</v>
      </c>
      <c r="BM1102" t="s">
        <v>85</v>
      </c>
      <c r="BN1102" t="s">
        <v>85</v>
      </c>
      <c r="BO1102" t="s">
        <v>85</v>
      </c>
      <c r="BP1102">
        <v>1.3746E-2</v>
      </c>
      <c r="BQ1102">
        <v>1.3853000000000001E-2</v>
      </c>
      <c r="BR1102">
        <v>1.358E-2</v>
      </c>
      <c r="BS1102">
        <v>1.375E-2</v>
      </c>
      <c r="BT1102">
        <v>391037</v>
      </c>
      <c r="BU1102">
        <v>438599000</v>
      </c>
      <c r="BV1102" t="s">
        <v>85</v>
      </c>
      <c r="BW1102" t="s">
        <v>85</v>
      </c>
      <c r="BX1102" t="s">
        <v>85</v>
      </c>
      <c r="BY1102" t="s">
        <v>85</v>
      </c>
      <c r="BZ1102" t="s">
        <v>85</v>
      </c>
      <c r="CA1102" t="s">
        <v>85</v>
      </c>
      <c r="CB1102" t="s">
        <v>85</v>
      </c>
      <c r="CC1102" t="s">
        <v>85</v>
      </c>
      <c r="CD1102" t="s">
        <v>85</v>
      </c>
      <c r="CE1102" t="s">
        <v>85</v>
      </c>
      <c r="CF1102" t="s">
        <v>85</v>
      </c>
      <c r="CG1102" t="s">
        <v>85</v>
      </c>
      <c r="CH1102" t="str">
        <f>IFERROR(VLOOKUP($A1102,vix_cboe!$A$1:$E4694,2,FALSE),"NA")</f>
        <v>NA</v>
      </c>
      <c r="CI1102" t="str">
        <f>IFERROR(VLOOKUP($A1102,vix_cboe!$A$1:$E4694,3,FALSE),"NA")</f>
        <v>NA</v>
      </c>
      <c r="CJ1102" t="str">
        <f>IFERROR(VLOOKUP($A1102,vix_cboe!$A$1:$E4694,4,FALSE),"NA")</f>
        <v>NA</v>
      </c>
      <c r="CK1102" t="str">
        <f>IFERROR(VLOOKUP($A1102,vix_cboe!$A$1:$E4694,5,FALSE),"NA")</f>
        <v>NA</v>
      </c>
      <c r="CL1102" s="5">
        <f>IFERROR(VLOOKUP($A1102,gold_gold.org!$A$1:$G$10247,2,FALSE),"NA")</f>
        <v>1229.25</v>
      </c>
      <c r="CM1102" s="5">
        <f>IFERROR(VLOOKUP($A1102,gold_gold.org!$A$1:$G$10247,3,FALSE),"NA")</f>
        <v>1077.8644300000001</v>
      </c>
      <c r="CN1102" s="5">
        <f>IFERROR(VLOOKUP($A1102,gold_gold.org!$A$1:$G$10247,4,FALSE),"NA")</f>
        <v>145635.38250000001</v>
      </c>
      <c r="CO1102" s="5">
        <f>IFERROR(VLOOKUP($A1102,gold_gold.org!$A$1:$G$10247,5,FALSE),"NA")</f>
        <v>799.30426</v>
      </c>
      <c r="CP1102">
        <f>IFERROR(VLOOKUP($A1102,crude_oil_eia!$A$1:$C$8255,2,FALSE),"NA")</f>
        <v>0</v>
      </c>
      <c r="CQ1102">
        <f>IFERROR(VLOOKUP($A1102,crude_oil_eia!$A$1:$C$8255,3,FALSE),"NA")</f>
        <v>61.57</v>
      </c>
      <c r="CR1102" t="str">
        <f>IFERROR(VLOOKUP($A1102,dji_yahoo!$A$1:$G$1214,2,FALSE),"NA")</f>
        <v>NA</v>
      </c>
      <c r="CS1102" t="str">
        <f>IFERROR(VLOOKUP($A1102,dji_yahoo!$A$1:$G$1214,3,FALSE),"NA")</f>
        <v>NA</v>
      </c>
      <c r="CT1102" t="str">
        <f>IFERROR(VLOOKUP($A1102,dji_yahoo!$A$1:$G$1214,4,FALSE),"NA")</f>
        <v>NA</v>
      </c>
      <c r="CU1102" t="str">
        <f>IFERROR(VLOOKUP($A1102,dji_yahoo!$A$1:$G$1214,5,FALSE),"NA")</f>
        <v>NA</v>
      </c>
      <c r="CV1102" t="str">
        <f>IFERROR(VLOOKUP($A1102,dji_yahoo!$A$1:$G$1214,7,FALSE),"NA")</f>
        <v>NA</v>
      </c>
      <c r="CW1102" s="5" t="str">
        <f>IFERROR(VLOOKUP($A1102,nasdaq_yahoo!$A$1:$G$1249,2,FALSE),"NA")</f>
        <v>NA</v>
      </c>
      <c r="CX1102" s="5" t="str">
        <f>IFERROR(VLOOKUP($A1102,nasdaq_yahoo!$A$1:$G$1249,3,FALSE),"NA")</f>
        <v>NA</v>
      </c>
      <c r="CY1102" s="5" t="str">
        <f>IFERROR(VLOOKUP($A1102,nasdaq_yahoo!$A$1:$G$1249,4,FALSE),"NA")</f>
        <v>NA</v>
      </c>
      <c r="CZ1102" s="5" t="str">
        <f>IFERROR(VLOOKUP($A1102,nasdaq_yahoo!$A$1:$G$1249,5,FALSE),"NA")</f>
        <v>NA</v>
      </c>
      <c r="DA1102" s="6" t="str">
        <f>IFERROR(VLOOKUP($A1102,nasdaq_yahoo!$A$1:$G$1249,7,FALSE),"NA")</f>
        <v>NA</v>
      </c>
      <c r="DB1102" s="5">
        <f>IFERROR(VLOOKUP($A1102,USEPUINDXD!$A$1:$B$1827,2,FALSE),"NA")</f>
        <v>37.409999999999997</v>
      </c>
    </row>
    <row r="1103" spans="1:106">
      <c r="A1103" s="1">
        <v>42050</v>
      </c>
      <c r="B1103">
        <v>257.51</v>
      </c>
      <c r="C1103">
        <v>265.61</v>
      </c>
      <c r="D1103">
        <v>227.68</v>
      </c>
      <c r="E1103">
        <v>234.82</v>
      </c>
      <c r="F1103">
        <v>56552400</v>
      </c>
      <c r="G1103">
        <v>3563290000</v>
      </c>
      <c r="H1103">
        <v>2.89</v>
      </c>
      <c r="I1103">
        <v>2.89</v>
      </c>
      <c r="J1103">
        <v>2.56</v>
      </c>
      <c r="K1103">
        <v>2.76</v>
      </c>
      <c r="L1103">
        <v>212369</v>
      </c>
      <c r="M1103">
        <v>14819700</v>
      </c>
      <c r="N1103" t="s">
        <v>85</v>
      </c>
      <c r="O1103" t="s">
        <v>85</v>
      </c>
      <c r="P1103" t="s">
        <v>85</v>
      </c>
      <c r="Q1103" t="s">
        <v>85</v>
      </c>
      <c r="R1103" t="s">
        <v>85</v>
      </c>
      <c r="S1103" t="s">
        <v>85</v>
      </c>
      <c r="T1103" t="s">
        <v>85</v>
      </c>
      <c r="U1103" t="s">
        <v>85</v>
      </c>
      <c r="V1103" t="s">
        <v>85</v>
      </c>
      <c r="W1103" t="s">
        <v>85</v>
      </c>
      <c r="X1103" t="s">
        <v>85</v>
      </c>
      <c r="Y1103" t="s">
        <v>85</v>
      </c>
      <c r="Z1103">
        <v>1.94</v>
      </c>
      <c r="AA1103">
        <v>2.0299999999999998</v>
      </c>
      <c r="AB1103">
        <v>1.79</v>
      </c>
      <c r="AC1103">
        <v>1.84</v>
      </c>
      <c r="AD1103">
        <v>3678900</v>
      </c>
      <c r="AE1103">
        <v>70755000</v>
      </c>
      <c r="AF1103">
        <v>0.279862</v>
      </c>
      <c r="AG1103">
        <v>0.28084999999999999</v>
      </c>
      <c r="AH1103">
        <v>0.24244399999999999</v>
      </c>
      <c r="AI1103">
        <v>0.25137999999999999</v>
      </c>
      <c r="AJ1103">
        <v>13141</v>
      </c>
      <c r="AK1103">
        <v>1749650</v>
      </c>
      <c r="AL1103" t="s">
        <v>85</v>
      </c>
      <c r="AM1103" t="s">
        <v>85</v>
      </c>
      <c r="AN1103" t="s">
        <v>85</v>
      </c>
      <c r="AO1103" t="s">
        <v>85</v>
      </c>
      <c r="AP1103" t="s">
        <v>85</v>
      </c>
      <c r="AQ1103" t="s">
        <v>85</v>
      </c>
      <c r="AR1103" t="s">
        <v>85</v>
      </c>
      <c r="AS1103" t="s">
        <v>85</v>
      </c>
      <c r="AT1103" t="s">
        <v>85</v>
      </c>
      <c r="AU1103" t="s">
        <v>85</v>
      </c>
      <c r="AV1103" t="s">
        <v>85</v>
      </c>
      <c r="AW1103" t="s">
        <v>85</v>
      </c>
      <c r="AX1103" t="s">
        <v>85</v>
      </c>
      <c r="AY1103" t="s">
        <v>85</v>
      </c>
      <c r="AZ1103" t="s">
        <v>85</v>
      </c>
      <c r="BA1103" t="s">
        <v>85</v>
      </c>
      <c r="BB1103" t="s">
        <v>85</v>
      </c>
      <c r="BC1103" t="s">
        <v>85</v>
      </c>
      <c r="BD1103" t="s">
        <v>85</v>
      </c>
      <c r="BE1103" t="s">
        <v>85</v>
      </c>
      <c r="BF1103" t="s">
        <v>85</v>
      </c>
      <c r="BG1103" t="s">
        <v>85</v>
      </c>
      <c r="BH1103" t="s">
        <v>85</v>
      </c>
      <c r="BI1103" t="s">
        <v>85</v>
      </c>
      <c r="BJ1103" t="s">
        <v>85</v>
      </c>
      <c r="BK1103" t="s">
        <v>85</v>
      </c>
      <c r="BL1103" t="s">
        <v>85</v>
      </c>
      <c r="BM1103" t="s">
        <v>85</v>
      </c>
      <c r="BN1103" t="s">
        <v>85</v>
      </c>
      <c r="BO1103" t="s">
        <v>85</v>
      </c>
      <c r="BP1103">
        <v>1.4940999999999999E-2</v>
      </c>
      <c r="BQ1103">
        <v>1.5037999999999999E-2</v>
      </c>
      <c r="BR1103">
        <v>1.3566E-2</v>
      </c>
      <c r="BS1103">
        <v>1.3712E-2</v>
      </c>
      <c r="BT1103">
        <v>1134340</v>
      </c>
      <c r="BU1103">
        <v>476762000</v>
      </c>
      <c r="BV1103" t="s">
        <v>85</v>
      </c>
      <c r="BW1103" t="s">
        <v>85</v>
      </c>
      <c r="BX1103" t="s">
        <v>85</v>
      </c>
      <c r="BY1103" t="s">
        <v>85</v>
      </c>
      <c r="BZ1103" t="s">
        <v>85</v>
      </c>
      <c r="CA1103" t="s">
        <v>85</v>
      </c>
      <c r="CB1103" t="s">
        <v>85</v>
      </c>
      <c r="CC1103" t="s">
        <v>85</v>
      </c>
      <c r="CD1103" t="s">
        <v>85</v>
      </c>
      <c r="CE1103" t="s">
        <v>85</v>
      </c>
      <c r="CF1103" t="s">
        <v>85</v>
      </c>
      <c r="CG1103" t="s">
        <v>85</v>
      </c>
      <c r="CH1103" t="str">
        <f>IFERROR(VLOOKUP($A1103,vix_cboe!$A$1:$E4695,2,FALSE),"NA")</f>
        <v>NA</v>
      </c>
      <c r="CI1103" t="str">
        <f>IFERROR(VLOOKUP($A1103,vix_cboe!$A$1:$E4695,3,FALSE),"NA")</f>
        <v>NA</v>
      </c>
      <c r="CJ1103" t="str">
        <f>IFERROR(VLOOKUP($A1103,vix_cboe!$A$1:$E4695,4,FALSE),"NA")</f>
        <v>NA</v>
      </c>
      <c r="CK1103" t="str">
        <f>IFERROR(VLOOKUP($A1103,vix_cboe!$A$1:$E4695,5,FALSE),"NA")</f>
        <v>NA</v>
      </c>
      <c r="CL1103" s="5" t="str">
        <f>IFERROR(VLOOKUP($A1103,gold_gold.org!$A$1:$G$10247,2,FALSE),"NA")</f>
        <v>NA</v>
      </c>
      <c r="CM1103" s="5" t="str">
        <f>IFERROR(VLOOKUP($A1103,gold_gold.org!$A$1:$G$10247,3,FALSE),"NA")</f>
        <v>NA</v>
      </c>
      <c r="CN1103" s="5" t="str">
        <f>IFERROR(VLOOKUP($A1103,gold_gold.org!$A$1:$G$10247,4,FALSE),"NA")</f>
        <v>NA</v>
      </c>
      <c r="CO1103" s="5" t="str">
        <f>IFERROR(VLOOKUP($A1103,gold_gold.org!$A$1:$G$10247,5,FALSE),"NA")</f>
        <v>NA</v>
      </c>
      <c r="CP1103" t="str">
        <f>IFERROR(VLOOKUP($A1103,crude_oil_eia!$A$1:$C$8255,2,FALSE),"NA")</f>
        <v>NA</v>
      </c>
      <c r="CQ1103" t="str">
        <f>IFERROR(VLOOKUP($A1103,crude_oil_eia!$A$1:$C$8255,3,FALSE),"NA")</f>
        <v>NA</v>
      </c>
      <c r="CR1103" t="str">
        <f>IFERROR(VLOOKUP($A1103,dji_yahoo!$A$1:$G$1214,2,FALSE),"NA")</f>
        <v>NA</v>
      </c>
      <c r="CS1103" t="str">
        <f>IFERROR(VLOOKUP($A1103,dji_yahoo!$A$1:$G$1214,3,FALSE),"NA")</f>
        <v>NA</v>
      </c>
      <c r="CT1103" t="str">
        <f>IFERROR(VLOOKUP($A1103,dji_yahoo!$A$1:$G$1214,4,FALSE),"NA")</f>
        <v>NA</v>
      </c>
      <c r="CU1103" t="str">
        <f>IFERROR(VLOOKUP($A1103,dji_yahoo!$A$1:$G$1214,5,FALSE),"NA")</f>
        <v>NA</v>
      </c>
      <c r="CV1103" t="str">
        <f>IFERROR(VLOOKUP($A1103,dji_yahoo!$A$1:$G$1214,7,FALSE),"NA")</f>
        <v>NA</v>
      </c>
      <c r="CW1103" s="5" t="str">
        <f>IFERROR(VLOOKUP($A1103,nasdaq_yahoo!$A$1:$G$1249,2,FALSE),"NA")</f>
        <v>NA</v>
      </c>
      <c r="CX1103" s="5" t="str">
        <f>IFERROR(VLOOKUP($A1103,nasdaq_yahoo!$A$1:$G$1249,3,FALSE),"NA")</f>
        <v>NA</v>
      </c>
      <c r="CY1103" s="5" t="str">
        <f>IFERROR(VLOOKUP($A1103,nasdaq_yahoo!$A$1:$G$1249,4,FALSE),"NA")</f>
        <v>NA</v>
      </c>
      <c r="CZ1103" s="5" t="str">
        <f>IFERROR(VLOOKUP($A1103,nasdaq_yahoo!$A$1:$G$1249,5,FALSE),"NA")</f>
        <v>NA</v>
      </c>
      <c r="DA1103" s="6" t="str">
        <f>IFERROR(VLOOKUP($A1103,nasdaq_yahoo!$A$1:$G$1249,7,FALSE),"NA")</f>
        <v>NA</v>
      </c>
      <c r="DB1103" s="5">
        <f>IFERROR(VLOOKUP($A1103,USEPUINDXD!$A$1:$B$1827,2,FALSE),"NA")</f>
        <v>67.8</v>
      </c>
    </row>
    <row r="1104" spans="1:106">
      <c r="A1104" s="1">
        <v>42049</v>
      </c>
      <c r="B1104">
        <v>235.53</v>
      </c>
      <c r="C1104">
        <v>259.81</v>
      </c>
      <c r="D1104">
        <v>235.53</v>
      </c>
      <c r="E1104">
        <v>257.32</v>
      </c>
      <c r="F1104">
        <v>49732500</v>
      </c>
      <c r="G1104">
        <v>3258210000</v>
      </c>
      <c r="H1104">
        <v>2.92</v>
      </c>
      <c r="I1104">
        <v>3.14</v>
      </c>
      <c r="J1104">
        <v>2.75</v>
      </c>
      <c r="K1104">
        <v>2.88</v>
      </c>
      <c r="L1104">
        <v>208369</v>
      </c>
      <c r="M1104">
        <v>14945200</v>
      </c>
      <c r="N1104" t="s">
        <v>85</v>
      </c>
      <c r="O1104" t="s">
        <v>85</v>
      </c>
      <c r="P1104" t="s">
        <v>85</v>
      </c>
      <c r="Q1104" t="s">
        <v>85</v>
      </c>
      <c r="R1104" t="s">
        <v>85</v>
      </c>
      <c r="S1104" t="s">
        <v>85</v>
      </c>
      <c r="T1104" t="s">
        <v>85</v>
      </c>
      <c r="U1104" t="s">
        <v>85</v>
      </c>
      <c r="V1104" t="s">
        <v>85</v>
      </c>
      <c r="W1104" t="s">
        <v>85</v>
      </c>
      <c r="X1104" t="s">
        <v>85</v>
      </c>
      <c r="Y1104" t="s">
        <v>85</v>
      </c>
      <c r="Z1104">
        <v>1.82</v>
      </c>
      <c r="AA1104">
        <v>1.96</v>
      </c>
      <c r="AB1104">
        <v>1.82</v>
      </c>
      <c r="AC1104">
        <v>1.94</v>
      </c>
      <c r="AD1104">
        <v>2967890</v>
      </c>
      <c r="AE1104">
        <v>66427400</v>
      </c>
      <c r="AF1104">
        <v>0.25524200000000002</v>
      </c>
      <c r="AG1104">
        <v>0.28216000000000002</v>
      </c>
      <c r="AH1104">
        <v>0.25212200000000001</v>
      </c>
      <c r="AI1104">
        <v>0.28032200000000002</v>
      </c>
      <c r="AJ1104">
        <v>19546</v>
      </c>
      <c r="AK1104">
        <v>1591440</v>
      </c>
      <c r="AL1104" t="s">
        <v>85</v>
      </c>
      <c r="AM1104" t="s">
        <v>85</v>
      </c>
      <c r="AN1104" t="s">
        <v>85</v>
      </c>
      <c r="AO1104" t="s">
        <v>85</v>
      </c>
      <c r="AP1104" t="s">
        <v>85</v>
      </c>
      <c r="AQ1104" t="s">
        <v>85</v>
      </c>
      <c r="AR1104" t="s">
        <v>85</v>
      </c>
      <c r="AS1104" t="s">
        <v>85</v>
      </c>
      <c r="AT1104" t="s">
        <v>85</v>
      </c>
      <c r="AU1104" t="s">
        <v>85</v>
      </c>
      <c r="AV1104" t="s">
        <v>85</v>
      </c>
      <c r="AW1104" t="s">
        <v>85</v>
      </c>
      <c r="AX1104" t="s">
        <v>85</v>
      </c>
      <c r="AY1104" t="s">
        <v>85</v>
      </c>
      <c r="AZ1104" t="s">
        <v>85</v>
      </c>
      <c r="BA1104" t="s">
        <v>85</v>
      </c>
      <c r="BB1104" t="s">
        <v>85</v>
      </c>
      <c r="BC1104" t="s">
        <v>85</v>
      </c>
      <c r="BD1104" t="s">
        <v>85</v>
      </c>
      <c r="BE1104" t="s">
        <v>85</v>
      </c>
      <c r="BF1104" t="s">
        <v>85</v>
      </c>
      <c r="BG1104" t="s">
        <v>85</v>
      </c>
      <c r="BH1104" t="s">
        <v>85</v>
      </c>
      <c r="BI1104" t="s">
        <v>85</v>
      </c>
      <c r="BJ1104" t="s">
        <v>85</v>
      </c>
      <c r="BK1104" t="s">
        <v>85</v>
      </c>
      <c r="BL1104" t="s">
        <v>85</v>
      </c>
      <c r="BM1104" t="s">
        <v>85</v>
      </c>
      <c r="BN1104" t="s">
        <v>85</v>
      </c>
      <c r="BO1104" t="s">
        <v>85</v>
      </c>
      <c r="BP1104">
        <v>1.4564000000000001E-2</v>
      </c>
      <c r="BQ1104">
        <v>1.5029000000000001E-2</v>
      </c>
      <c r="BR1104">
        <v>1.4564000000000001E-2</v>
      </c>
      <c r="BS1104">
        <v>1.4956000000000001E-2</v>
      </c>
      <c r="BT1104">
        <v>816442</v>
      </c>
      <c r="BU1104">
        <v>464710000</v>
      </c>
      <c r="BV1104" t="s">
        <v>85</v>
      </c>
      <c r="BW1104" t="s">
        <v>85</v>
      </c>
      <c r="BX1104" t="s">
        <v>85</v>
      </c>
      <c r="BY1104" t="s">
        <v>85</v>
      </c>
      <c r="BZ1104" t="s">
        <v>85</v>
      </c>
      <c r="CA1104" t="s">
        <v>85</v>
      </c>
      <c r="CB1104" t="s">
        <v>85</v>
      </c>
      <c r="CC1104" t="s">
        <v>85</v>
      </c>
      <c r="CD1104" t="s">
        <v>85</v>
      </c>
      <c r="CE1104" t="s">
        <v>85</v>
      </c>
      <c r="CF1104" t="s">
        <v>85</v>
      </c>
      <c r="CG1104" t="s">
        <v>85</v>
      </c>
      <c r="CH1104" t="str">
        <f>IFERROR(VLOOKUP($A1104,vix_cboe!$A$1:$E4696,2,FALSE),"NA")</f>
        <v>NA</v>
      </c>
      <c r="CI1104" t="str">
        <f>IFERROR(VLOOKUP($A1104,vix_cboe!$A$1:$E4696,3,FALSE),"NA")</f>
        <v>NA</v>
      </c>
      <c r="CJ1104" t="str">
        <f>IFERROR(VLOOKUP($A1104,vix_cboe!$A$1:$E4696,4,FALSE),"NA")</f>
        <v>NA</v>
      </c>
      <c r="CK1104" t="str">
        <f>IFERROR(VLOOKUP($A1104,vix_cboe!$A$1:$E4696,5,FALSE),"NA")</f>
        <v>NA</v>
      </c>
      <c r="CL1104" s="5" t="str">
        <f>IFERROR(VLOOKUP($A1104,gold_gold.org!$A$1:$G$10247,2,FALSE),"NA")</f>
        <v>NA</v>
      </c>
      <c r="CM1104" s="5" t="str">
        <f>IFERROR(VLOOKUP($A1104,gold_gold.org!$A$1:$G$10247,3,FALSE),"NA")</f>
        <v>NA</v>
      </c>
      <c r="CN1104" s="5" t="str">
        <f>IFERROR(VLOOKUP($A1104,gold_gold.org!$A$1:$G$10247,4,FALSE),"NA")</f>
        <v>NA</v>
      </c>
      <c r="CO1104" s="5" t="str">
        <f>IFERROR(VLOOKUP($A1104,gold_gold.org!$A$1:$G$10247,5,FALSE),"NA")</f>
        <v>NA</v>
      </c>
      <c r="CP1104" t="str">
        <f>IFERROR(VLOOKUP($A1104,crude_oil_eia!$A$1:$C$8255,2,FALSE),"NA")</f>
        <v>NA</v>
      </c>
      <c r="CQ1104" t="str">
        <f>IFERROR(VLOOKUP($A1104,crude_oil_eia!$A$1:$C$8255,3,FALSE),"NA")</f>
        <v>NA</v>
      </c>
      <c r="CR1104" t="str">
        <f>IFERROR(VLOOKUP($A1104,dji_yahoo!$A$1:$G$1214,2,FALSE),"NA")</f>
        <v>NA</v>
      </c>
      <c r="CS1104" t="str">
        <f>IFERROR(VLOOKUP($A1104,dji_yahoo!$A$1:$G$1214,3,FALSE),"NA")</f>
        <v>NA</v>
      </c>
      <c r="CT1104" t="str">
        <f>IFERROR(VLOOKUP($A1104,dji_yahoo!$A$1:$G$1214,4,FALSE),"NA")</f>
        <v>NA</v>
      </c>
      <c r="CU1104" t="str">
        <f>IFERROR(VLOOKUP($A1104,dji_yahoo!$A$1:$G$1214,5,FALSE),"NA")</f>
        <v>NA</v>
      </c>
      <c r="CV1104" t="str">
        <f>IFERROR(VLOOKUP($A1104,dji_yahoo!$A$1:$G$1214,7,FALSE),"NA")</f>
        <v>NA</v>
      </c>
      <c r="CW1104" s="5" t="str">
        <f>IFERROR(VLOOKUP($A1104,nasdaq_yahoo!$A$1:$G$1249,2,FALSE),"NA")</f>
        <v>NA</v>
      </c>
      <c r="CX1104" s="5" t="str">
        <f>IFERROR(VLOOKUP($A1104,nasdaq_yahoo!$A$1:$G$1249,3,FALSE),"NA")</f>
        <v>NA</v>
      </c>
      <c r="CY1104" s="5" t="str">
        <f>IFERROR(VLOOKUP($A1104,nasdaq_yahoo!$A$1:$G$1249,4,FALSE),"NA")</f>
        <v>NA</v>
      </c>
      <c r="CZ1104" s="5" t="str">
        <f>IFERROR(VLOOKUP($A1104,nasdaq_yahoo!$A$1:$G$1249,5,FALSE),"NA")</f>
        <v>NA</v>
      </c>
      <c r="DA1104" s="6" t="str">
        <f>IFERROR(VLOOKUP($A1104,nasdaq_yahoo!$A$1:$G$1249,7,FALSE),"NA")</f>
        <v>NA</v>
      </c>
      <c r="DB1104" s="5">
        <f>IFERROR(VLOOKUP($A1104,USEPUINDXD!$A$1:$B$1827,2,FALSE),"NA")</f>
        <v>56.6</v>
      </c>
    </row>
    <row r="1105" spans="1:106">
      <c r="A1105" s="1">
        <v>42048</v>
      </c>
      <c r="B1105">
        <v>221.97</v>
      </c>
      <c r="C1105">
        <v>240.26</v>
      </c>
      <c r="D1105">
        <v>221.26</v>
      </c>
      <c r="E1105">
        <v>235.43</v>
      </c>
      <c r="F1105">
        <v>42744400</v>
      </c>
      <c r="G1105">
        <v>3069830000</v>
      </c>
      <c r="H1105">
        <v>2.82</v>
      </c>
      <c r="I1105">
        <v>3.29</v>
      </c>
      <c r="J1105">
        <v>2.78</v>
      </c>
      <c r="K1105">
        <v>2.92</v>
      </c>
      <c r="L1105">
        <v>228439</v>
      </c>
      <c r="M1105">
        <v>14443300</v>
      </c>
      <c r="N1105" t="s">
        <v>85</v>
      </c>
      <c r="O1105" t="s">
        <v>85</v>
      </c>
      <c r="P1105" t="s">
        <v>85</v>
      </c>
      <c r="Q1105" t="s">
        <v>85</v>
      </c>
      <c r="R1105" t="s">
        <v>85</v>
      </c>
      <c r="S1105" t="s">
        <v>85</v>
      </c>
      <c r="T1105" t="s">
        <v>85</v>
      </c>
      <c r="U1105" t="s">
        <v>85</v>
      </c>
      <c r="V1105" t="s">
        <v>85</v>
      </c>
      <c r="W1105" t="s">
        <v>85</v>
      </c>
      <c r="X1105" t="s">
        <v>85</v>
      </c>
      <c r="Y1105" t="s">
        <v>85</v>
      </c>
      <c r="Z1105">
        <v>1.76</v>
      </c>
      <c r="AA1105">
        <v>1.85</v>
      </c>
      <c r="AB1105">
        <v>1.75</v>
      </c>
      <c r="AC1105">
        <v>1.82</v>
      </c>
      <c r="AD1105">
        <v>2417560</v>
      </c>
      <c r="AE1105">
        <v>63906200</v>
      </c>
      <c r="AF1105">
        <v>0.25000899999999998</v>
      </c>
      <c r="AG1105">
        <v>0.26440399999999997</v>
      </c>
      <c r="AH1105">
        <v>0.23755899999999999</v>
      </c>
      <c r="AI1105">
        <v>0.25564100000000001</v>
      </c>
      <c r="AJ1105">
        <v>12966</v>
      </c>
      <c r="AK1105">
        <v>1554650</v>
      </c>
      <c r="AL1105" t="s">
        <v>85</v>
      </c>
      <c r="AM1105" t="s">
        <v>85</v>
      </c>
      <c r="AN1105" t="s">
        <v>85</v>
      </c>
      <c r="AO1105" t="s">
        <v>85</v>
      </c>
      <c r="AP1105" t="s">
        <v>85</v>
      </c>
      <c r="AQ1105" t="s">
        <v>85</v>
      </c>
      <c r="AR1105" t="s">
        <v>85</v>
      </c>
      <c r="AS1105" t="s">
        <v>85</v>
      </c>
      <c r="AT1105" t="s">
        <v>85</v>
      </c>
      <c r="AU1105" t="s">
        <v>85</v>
      </c>
      <c r="AV1105" t="s">
        <v>85</v>
      </c>
      <c r="AW1105" t="s">
        <v>85</v>
      </c>
      <c r="AX1105" t="s">
        <v>85</v>
      </c>
      <c r="AY1105" t="s">
        <v>85</v>
      </c>
      <c r="AZ1105" t="s">
        <v>85</v>
      </c>
      <c r="BA1105" t="s">
        <v>85</v>
      </c>
      <c r="BB1105" t="s">
        <v>85</v>
      </c>
      <c r="BC1105" t="s">
        <v>85</v>
      </c>
      <c r="BD1105" t="s">
        <v>85</v>
      </c>
      <c r="BE1105" t="s">
        <v>85</v>
      </c>
      <c r="BF1105" t="s">
        <v>85</v>
      </c>
      <c r="BG1105" t="s">
        <v>85</v>
      </c>
      <c r="BH1105" t="s">
        <v>85</v>
      </c>
      <c r="BI1105" t="s">
        <v>85</v>
      </c>
      <c r="BJ1105" t="s">
        <v>85</v>
      </c>
      <c r="BK1105" t="s">
        <v>85</v>
      </c>
      <c r="BL1105" t="s">
        <v>85</v>
      </c>
      <c r="BM1105" t="s">
        <v>85</v>
      </c>
      <c r="BN1105" t="s">
        <v>85</v>
      </c>
      <c r="BO1105" t="s">
        <v>85</v>
      </c>
      <c r="BP1105">
        <v>1.4031E-2</v>
      </c>
      <c r="BQ1105">
        <v>1.4661E-2</v>
      </c>
      <c r="BR1105">
        <v>1.4031E-2</v>
      </c>
      <c r="BS1105">
        <v>1.4566000000000001E-2</v>
      </c>
      <c r="BT1105">
        <v>1005470</v>
      </c>
      <c r="BU1105">
        <v>447696000</v>
      </c>
      <c r="BV1105" t="s">
        <v>85</v>
      </c>
      <c r="BW1105" t="s">
        <v>85</v>
      </c>
      <c r="BX1105" t="s">
        <v>85</v>
      </c>
      <c r="BY1105" t="s">
        <v>85</v>
      </c>
      <c r="BZ1105" t="s">
        <v>85</v>
      </c>
      <c r="CA1105" t="s">
        <v>85</v>
      </c>
      <c r="CB1105" t="s">
        <v>85</v>
      </c>
      <c r="CC1105" t="s">
        <v>85</v>
      </c>
      <c r="CD1105" t="s">
        <v>85</v>
      </c>
      <c r="CE1105" t="s">
        <v>85</v>
      </c>
      <c r="CF1105" t="s">
        <v>85</v>
      </c>
      <c r="CG1105" t="s">
        <v>85</v>
      </c>
      <c r="CH1105">
        <f>IFERROR(VLOOKUP($A1105,vix_cboe!$A$1:$E4697,2,FALSE),"NA")</f>
        <v>15.11</v>
      </c>
      <c r="CI1105">
        <f>IFERROR(VLOOKUP($A1105,vix_cboe!$A$1:$E4697,3,FALSE),"NA")</f>
        <v>15.64</v>
      </c>
      <c r="CJ1105">
        <f>IFERROR(VLOOKUP($A1105,vix_cboe!$A$1:$E4697,4,FALSE),"NA")</f>
        <v>14.69</v>
      </c>
      <c r="CK1105">
        <f>IFERROR(VLOOKUP($A1105,vix_cboe!$A$1:$E4697,5,FALSE),"NA")</f>
        <v>14.69</v>
      </c>
      <c r="CL1105" s="5">
        <f>IFERROR(VLOOKUP($A1105,gold_gold.org!$A$1:$G$10247,2,FALSE),"NA")</f>
        <v>1232.5</v>
      </c>
      <c r="CM1105" s="5">
        <f>IFERROR(VLOOKUP($A1105,gold_gold.org!$A$1:$G$10247,3,FALSE),"NA")</f>
        <v>1080.90401</v>
      </c>
      <c r="CN1105" s="5">
        <f>IFERROR(VLOOKUP($A1105,gold_gold.org!$A$1:$G$10247,4,FALSE),"NA")</f>
        <v>146266.92245000001</v>
      </c>
      <c r="CO1105" s="5">
        <f>IFERROR(VLOOKUP($A1105,gold_gold.org!$A$1:$G$10247,5,FALSE),"NA")</f>
        <v>800.63706000000002</v>
      </c>
      <c r="CP1105">
        <f>IFERROR(VLOOKUP($A1105,crude_oil_eia!$A$1:$C$8255,2,FALSE),"NA")</f>
        <v>52.66</v>
      </c>
      <c r="CQ1105">
        <f>IFERROR(VLOOKUP($A1105,crude_oil_eia!$A$1:$C$8255,3,FALSE),"NA")</f>
        <v>60.33</v>
      </c>
      <c r="CR1105">
        <f>IFERROR(VLOOKUP($A1105,dji_yahoo!$A$1:$G$1214,2,FALSE),"NA")</f>
        <v>17968.650390999999</v>
      </c>
      <c r="CS1105">
        <f>IFERROR(VLOOKUP($A1105,dji_yahoo!$A$1:$G$1214,3,FALSE),"NA")</f>
        <v>18037.410156000002</v>
      </c>
      <c r="CT1105">
        <f>IFERROR(VLOOKUP($A1105,dji_yahoo!$A$1:$G$1214,4,FALSE),"NA")</f>
        <v>17961.759765999999</v>
      </c>
      <c r="CU1105">
        <f>IFERROR(VLOOKUP($A1105,dji_yahoo!$A$1:$G$1214,5,FALSE),"NA")</f>
        <v>18019.349609000001</v>
      </c>
      <c r="CV1105">
        <f>IFERROR(VLOOKUP($A1105,dji_yahoo!$A$1:$G$1214,7,FALSE),"NA")</f>
        <v>85230000</v>
      </c>
      <c r="CW1105" s="5">
        <f>IFERROR(VLOOKUP($A1105,nasdaq_yahoo!$A$1:$G$1249,2,FALSE),"NA")</f>
        <v>4869.7299800000001</v>
      </c>
      <c r="CX1105" s="5">
        <f>IFERROR(VLOOKUP($A1105,nasdaq_yahoo!$A$1:$G$1249,3,FALSE),"NA")</f>
        <v>4893.8398440000001</v>
      </c>
      <c r="CY1105" s="5">
        <f>IFERROR(VLOOKUP($A1105,nasdaq_yahoo!$A$1:$G$1249,4,FALSE),"NA")</f>
        <v>4860.1201170000004</v>
      </c>
      <c r="CZ1105" s="5">
        <f>IFERROR(VLOOKUP($A1105,nasdaq_yahoo!$A$1:$G$1249,5,FALSE),"NA")</f>
        <v>4893.8398440000001</v>
      </c>
      <c r="DA1105" s="6">
        <f>IFERROR(VLOOKUP($A1105,nasdaq_yahoo!$A$1:$G$1249,7,FALSE),"NA")</f>
        <v>1942240000</v>
      </c>
      <c r="DB1105" s="5">
        <f>IFERROR(VLOOKUP($A1105,USEPUINDXD!$A$1:$B$1827,2,FALSE),"NA")</f>
        <v>54.65</v>
      </c>
    </row>
    <row r="1106" spans="1:106">
      <c r="A1106" s="1">
        <v>42047</v>
      </c>
      <c r="B1106">
        <v>219.21</v>
      </c>
      <c r="C1106">
        <v>222.2</v>
      </c>
      <c r="D1106">
        <v>217.61</v>
      </c>
      <c r="E1106">
        <v>221.76</v>
      </c>
      <c r="F1106">
        <v>15206200</v>
      </c>
      <c r="G1106">
        <v>3030990000</v>
      </c>
      <c r="H1106">
        <v>3.2</v>
      </c>
      <c r="I1106">
        <v>3.4</v>
      </c>
      <c r="J1106">
        <v>2.67</v>
      </c>
      <c r="K1106">
        <v>2.81</v>
      </c>
      <c r="L1106">
        <v>549894</v>
      </c>
      <c r="M1106">
        <v>16383400</v>
      </c>
      <c r="N1106" t="s">
        <v>85</v>
      </c>
      <c r="O1106" t="s">
        <v>85</v>
      </c>
      <c r="P1106" t="s">
        <v>85</v>
      </c>
      <c r="Q1106" t="s">
        <v>85</v>
      </c>
      <c r="R1106" t="s">
        <v>85</v>
      </c>
      <c r="S1106" t="s">
        <v>85</v>
      </c>
      <c r="T1106" t="s">
        <v>85</v>
      </c>
      <c r="U1106" t="s">
        <v>85</v>
      </c>
      <c r="V1106" t="s">
        <v>85</v>
      </c>
      <c r="W1106" t="s">
        <v>85</v>
      </c>
      <c r="X1106" t="s">
        <v>85</v>
      </c>
      <c r="Y1106" t="s">
        <v>85</v>
      </c>
      <c r="Z1106">
        <v>1.73</v>
      </c>
      <c r="AA1106">
        <v>1.77</v>
      </c>
      <c r="AB1106">
        <v>1.72</v>
      </c>
      <c r="AC1106">
        <v>1.76</v>
      </c>
      <c r="AD1106">
        <v>1073660</v>
      </c>
      <c r="AE1106">
        <v>62968800</v>
      </c>
      <c r="AF1106">
        <v>0.23486899999999999</v>
      </c>
      <c r="AG1106">
        <v>0.25584699999999999</v>
      </c>
      <c r="AH1106">
        <v>0.22426599999999999</v>
      </c>
      <c r="AI1106">
        <v>0.24674099999999999</v>
      </c>
      <c r="AJ1106">
        <v>25486</v>
      </c>
      <c r="AK1106">
        <v>1456630</v>
      </c>
      <c r="AL1106" t="s">
        <v>85</v>
      </c>
      <c r="AM1106" t="s">
        <v>85</v>
      </c>
      <c r="AN1106" t="s">
        <v>85</v>
      </c>
      <c r="AO1106" t="s">
        <v>85</v>
      </c>
      <c r="AP1106" t="s">
        <v>85</v>
      </c>
      <c r="AQ1106" t="s">
        <v>85</v>
      </c>
      <c r="AR1106" t="s">
        <v>85</v>
      </c>
      <c r="AS1106" t="s">
        <v>85</v>
      </c>
      <c r="AT1106" t="s">
        <v>85</v>
      </c>
      <c r="AU1106" t="s">
        <v>85</v>
      </c>
      <c r="AV1106" t="s">
        <v>85</v>
      </c>
      <c r="AW1106" t="s">
        <v>85</v>
      </c>
      <c r="AX1106" t="s">
        <v>85</v>
      </c>
      <c r="AY1106" t="s">
        <v>85</v>
      </c>
      <c r="AZ1106" t="s">
        <v>85</v>
      </c>
      <c r="BA1106" t="s">
        <v>85</v>
      </c>
      <c r="BB1106" t="s">
        <v>85</v>
      </c>
      <c r="BC1106" t="s">
        <v>85</v>
      </c>
      <c r="BD1106" t="s">
        <v>85</v>
      </c>
      <c r="BE1106" t="s">
        <v>85</v>
      </c>
      <c r="BF1106" t="s">
        <v>85</v>
      </c>
      <c r="BG1106" t="s">
        <v>85</v>
      </c>
      <c r="BH1106" t="s">
        <v>85</v>
      </c>
      <c r="BI1106" t="s">
        <v>85</v>
      </c>
      <c r="BJ1106" t="s">
        <v>85</v>
      </c>
      <c r="BK1106" t="s">
        <v>85</v>
      </c>
      <c r="BL1106" t="s">
        <v>85</v>
      </c>
      <c r="BM1106" t="s">
        <v>85</v>
      </c>
      <c r="BN1106" t="s">
        <v>85</v>
      </c>
      <c r="BO1106" t="s">
        <v>85</v>
      </c>
      <c r="BP1106">
        <v>1.3780000000000001E-2</v>
      </c>
      <c r="BQ1106">
        <v>1.4068000000000001E-2</v>
      </c>
      <c r="BR1106">
        <v>1.3774E-2</v>
      </c>
      <c r="BS1106">
        <v>1.4038999999999999E-2</v>
      </c>
      <c r="BT1106">
        <v>542301</v>
      </c>
      <c r="BU1106">
        <v>439706000</v>
      </c>
      <c r="BV1106" t="s">
        <v>85</v>
      </c>
      <c r="BW1106" t="s">
        <v>85</v>
      </c>
      <c r="BX1106" t="s">
        <v>85</v>
      </c>
      <c r="BY1106" t="s">
        <v>85</v>
      </c>
      <c r="BZ1106" t="s">
        <v>85</v>
      </c>
      <c r="CA1106" t="s">
        <v>85</v>
      </c>
      <c r="CB1106" t="s">
        <v>85</v>
      </c>
      <c r="CC1106" t="s">
        <v>85</v>
      </c>
      <c r="CD1106" t="s">
        <v>85</v>
      </c>
      <c r="CE1106" t="s">
        <v>85</v>
      </c>
      <c r="CF1106" t="s">
        <v>85</v>
      </c>
      <c r="CG1106" t="s">
        <v>85</v>
      </c>
      <c r="CH1106">
        <f>IFERROR(VLOOKUP($A1106,vix_cboe!$A$1:$E4698,2,FALSE),"NA")</f>
        <v>16.39</v>
      </c>
      <c r="CI1106">
        <f>IFERROR(VLOOKUP($A1106,vix_cboe!$A$1:$E4698,3,FALSE),"NA")</f>
        <v>16.47</v>
      </c>
      <c r="CJ1106">
        <f>IFERROR(VLOOKUP($A1106,vix_cboe!$A$1:$E4698,4,FALSE),"NA")</f>
        <v>15.28</v>
      </c>
      <c r="CK1106">
        <f>IFERROR(VLOOKUP($A1106,vix_cboe!$A$1:$E4698,5,FALSE),"NA")</f>
        <v>15.34</v>
      </c>
      <c r="CL1106" s="5">
        <f>IFERROR(VLOOKUP($A1106,gold_gold.org!$A$1:$G$10247,2,FALSE),"NA")</f>
        <v>1222.5</v>
      </c>
      <c r="CM1106" s="5">
        <f>IFERROR(VLOOKUP($A1106,gold_gold.org!$A$1:$G$10247,3,FALSE),"NA")</f>
        <v>1074.9615899999999</v>
      </c>
      <c r="CN1106" s="5">
        <f>IFERROR(VLOOKUP($A1106,gold_gold.org!$A$1:$G$10247,4,FALSE),"NA")</f>
        <v>145465.26306</v>
      </c>
      <c r="CO1106" s="5">
        <f>IFERROR(VLOOKUP($A1106,gold_gold.org!$A$1:$G$10247,5,FALSE),"NA")</f>
        <v>795.56192999999996</v>
      </c>
      <c r="CP1106">
        <f>IFERROR(VLOOKUP($A1106,crude_oil_eia!$A$1:$C$8255,2,FALSE),"NA")</f>
        <v>51.17</v>
      </c>
      <c r="CQ1106">
        <f>IFERROR(VLOOKUP($A1106,crude_oil_eia!$A$1:$C$8255,3,FALSE),"NA")</f>
        <v>56.23</v>
      </c>
      <c r="CR1106">
        <f>IFERROR(VLOOKUP($A1106,dji_yahoo!$A$1:$G$1214,2,FALSE),"NA")</f>
        <v>17862.140625</v>
      </c>
      <c r="CS1106">
        <f>IFERROR(VLOOKUP($A1106,dji_yahoo!$A$1:$G$1214,3,FALSE),"NA")</f>
        <v>17975.650390999999</v>
      </c>
      <c r="CT1106">
        <f>IFERROR(VLOOKUP($A1106,dji_yahoo!$A$1:$G$1214,4,FALSE),"NA")</f>
        <v>17862.140625</v>
      </c>
      <c r="CU1106">
        <f>IFERROR(VLOOKUP($A1106,dji_yahoo!$A$1:$G$1214,5,FALSE),"NA")</f>
        <v>17972.380859000001</v>
      </c>
      <c r="CV1106">
        <f>IFERROR(VLOOKUP($A1106,dji_yahoo!$A$1:$G$1214,7,FALSE),"NA")</f>
        <v>117160000</v>
      </c>
      <c r="CW1106" s="5">
        <f>IFERROR(VLOOKUP($A1106,nasdaq_yahoo!$A$1:$G$1249,2,FALSE),"NA")</f>
        <v>4828.080078</v>
      </c>
      <c r="CX1106" s="5">
        <f>IFERROR(VLOOKUP($A1106,nasdaq_yahoo!$A$1:$G$1249,3,FALSE),"NA")</f>
        <v>4857.6098629999997</v>
      </c>
      <c r="CY1106" s="5">
        <f>IFERROR(VLOOKUP($A1106,nasdaq_yahoo!$A$1:$G$1249,4,FALSE),"NA")</f>
        <v>4823.5698240000002</v>
      </c>
      <c r="CZ1106" s="5">
        <f>IFERROR(VLOOKUP($A1106,nasdaq_yahoo!$A$1:$G$1249,5,FALSE),"NA")</f>
        <v>4857.6098629999997</v>
      </c>
      <c r="DA1106" s="6">
        <f>IFERROR(VLOOKUP($A1106,nasdaq_yahoo!$A$1:$G$1249,7,FALSE),"NA")</f>
        <v>2075470000</v>
      </c>
      <c r="DB1106" s="5">
        <f>IFERROR(VLOOKUP($A1106,USEPUINDXD!$A$1:$B$1827,2,FALSE),"NA")</f>
        <v>26.96</v>
      </c>
    </row>
    <row r="1107" spans="1:106">
      <c r="A1107" s="1">
        <v>42046</v>
      </c>
      <c r="B1107">
        <v>219.73</v>
      </c>
      <c r="C1107">
        <v>223.41</v>
      </c>
      <c r="D1107">
        <v>218.07</v>
      </c>
      <c r="E1107">
        <v>219.19</v>
      </c>
      <c r="F1107">
        <v>17201900</v>
      </c>
      <c r="G1107">
        <v>3037370000</v>
      </c>
      <c r="H1107">
        <v>2.48</v>
      </c>
      <c r="I1107">
        <v>3.43</v>
      </c>
      <c r="J1107">
        <v>2.46</v>
      </c>
      <c r="K1107">
        <v>3.23</v>
      </c>
      <c r="L1107">
        <v>774898</v>
      </c>
      <c r="M1107">
        <v>12679100</v>
      </c>
      <c r="N1107" t="s">
        <v>85</v>
      </c>
      <c r="O1107" t="s">
        <v>85</v>
      </c>
      <c r="P1107" t="s">
        <v>85</v>
      </c>
      <c r="Q1107" t="s">
        <v>85</v>
      </c>
      <c r="R1107" t="s">
        <v>85</v>
      </c>
      <c r="S1107" t="s">
        <v>85</v>
      </c>
      <c r="T1107" t="s">
        <v>85</v>
      </c>
      <c r="U1107" t="s">
        <v>85</v>
      </c>
      <c r="V1107" t="s">
        <v>85</v>
      </c>
      <c r="W1107" t="s">
        <v>85</v>
      </c>
      <c r="X1107" t="s">
        <v>85</v>
      </c>
      <c r="Y1107" t="s">
        <v>85</v>
      </c>
      <c r="Z1107">
        <v>1.76</v>
      </c>
      <c r="AA1107">
        <v>1.79</v>
      </c>
      <c r="AB1107">
        <v>1.72</v>
      </c>
      <c r="AC1107">
        <v>1.73</v>
      </c>
      <c r="AD1107">
        <v>1202390</v>
      </c>
      <c r="AE1107">
        <v>64008900</v>
      </c>
      <c r="AF1107">
        <v>0.244507</v>
      </c>
      <c r="AG1107">
        <v>0.25175700000000001</v>
      </c>
      <c r="AH1107">
        <v>0.22828699999999999</v>
      </c>
      <c r="AI1107">
        <v>0.23149700000000001</v>
      </c>
      <c r="AJ1107">
        <v>23085</v>
      </c>
      <c r="AK1107">
        <v>1512250</v>
      </c>
      <c r="AL1107" t="s">
        <v>85</v>
      </c>
      <c r="AM1107" t="s">
        <v>85</v>
      </c>
      <c r="AN1107" t="s">
        <v>85</v>
      </c>
      <c r="AO1107" t="s">
        <v>85</v>
      </c>
      <c r="AP1107" t="s">
        <v>85</v>
      </c>
      <c r="AQ1107" t="s">
        <v>85</v>
      </c>
      <c r="AR1107" t="s">
        <v>85</v>
      </c>
      <c r="AS1107" t="s">
        <v>85</v>
      </c>
      <c r="AT1107" t="s">
        <v>85</v>
      </c>
      <c r="AU1107" t="s">
        <v>85</v>
      </c>
      <c r="AV1107" t="s">
        <v>85</v>
      </c>
      <c r="AW1107" t="s">
        <v>85</v>
      </c>
      <c r="AX1107" t="s">
        <v>85</v>
      </c>
      <c r="AY1107" t="s">
        <v>85</v>
      </c>
      <c r="AZ1107" t="s">
        <v>85</v>
      </c>
      <c r="BA1107" t="s">
        <v>85</v>
      </c>
      <c r="BB1107" t="s">
        <v>85</v>
      </c>
      <c r="BC1107" t="s">
        <v>85</v>
      </c>
      <c r="BD1107" t="s">
        <v>85</v>
      </c>
      <c r="BE1107" t="s">
        <v>85</v>
      </c>
      <c r="BF1107" t="s">
        <v>85</v>
      </c>
      <c r="BG1107" t="s">
        <v>85</v>
      </c>
      <c r="BH1107" t="s">
        <v>85</v>
      </c>
      <c r="BI1107" t="s">
        <v>85</v>
      </c>
      <c r="BJ1107" t="s">
        <v>85</v>
      </c>
      <c r="BK1107" t="s">
        <v>85</v>
      </c>
      <c r="BL1107" t="s">
        <v>85</v>
      </c>
      <c r="BM1107" t="s">
        <v>85</v>
      </c>
      <c r="BN1107" t="s">
        <v>85</v>
      </c>
      <c r="BO1107" t="s">
        <v>85</v>
      </c>
      <c r="BP1107">
        <v>1.3643000000000001E-2</v>
      </c>
      <c r="BQ1107">
        <v>1.3780000000000001E-2</v>
      </c>
      <c r="BR1107">
        <v>1.3587999999999999E-2</v>
      </c>
      <c r="BS1107">
        <v>1.3776E-2</v>
      </c>
      <c r="BT1107">
        <v>457627</v>
      </c>
      <c r="BU1107">
        <v>435316000</v>
      </c>
      <c r="BV1107" t="s">
        <v>85</v>
      </c>
      <c r="BW1107" t="s">
        <v>85</v>
      </c>
      <c r="BX1107" t="s">
        <v>85</v>
      </c>
      <c r="BY1107" t="s">
        <v>85</v>
      </c>
      <c r="BZ1107" t="s">
        <v>85</v>
      </c>
      <c r="CA1107" t="s">
        <v>85</v>
      </c>
      <c r="CB1107" t="s">
        <v>85</v>
      </c>
      <c r="CC1107" t="s">
        <v>85</v>
      </c>
      <c r="CD1107" t="s">
        <v>85</v>
      </c>
      <c r="CE1107" t="s">
        <v>85</v>
      </c>
      <c r="CF1107" t="s">
        <v>85</v>
      </c>
      <c r="CG1107" t="s">
        <v>85</v>
      </c>
      <c r="CH1107">
        <f>IFERROR(VLOOKUP($A1107,vix_cboe!$A$1:$E4699,2,FALSE),"NA")</f>
        <v>17.43</v>
      </c>
      <c r="CI1107">
        <f>IFERROR(VLOOKUP($A1107,vix_cboe!$A$1:$E4699,3,FALSE),"NA")</f>
        <v>17.809999999999999</v>
      </c>
      <c r="CJ1107">
        <f>IFERROR(VLOOKUP($A1107,vix_cboe!$A$1:$E4699,4,FALSE),"NA")</f>
        <v>16.82</v>
      </c>
      <c r="CK1107">
        <f>IFERROR(VLOOKUP($A1107,vix_cboe!$A$1:$E4699,5,FALSE),"NA")</f>
        <v>16.96</v>
      </c>
      <c r="CL1107" s="5">
        <f>IFERROR(VLOOKUP($A1107,gold_gold.org!$A$1:$G$10247,2,FALSE),"NA")</f>
        <v>1223.75</v>
      </c>
      <c r="CM1107" s="5">
        <f>IFERROR(VLOOKUP($A1107,gold_gold.org!$A$1:$G$10247,3,FALSE),"NA")</f>
        <v>1082.5341900000001</v>
      </c>
      <c r="CN1107" s="5">
        <f>IFERROR(VLOOKUP($A1107,gold_gold.org!$A$1:$G$10247,4,FALSE),"NA")</f>
        <v>147315.0123</v>
      </c>
      <c r="CO1107" s="5">
        <f>IFERROR(VLOOKUP($A1107,gold_gold.org!$A$1:$G$10247,5,FALSE),"NA")</f>
        <v>801.61803999999995</v>
      </c>
      <c r="CP1107">
        <f>IFERROR(VLOOKUP($A1107,crude_oil_eia!$A$1:$C$8255,2,FALSE),"NA")</f>
        <v>48.8</v>
      </c>
      <c r="CQ1107">
        <f>IFERROR(VLOOKUP($A1107,crude_oil_eia!$A$1:$C$8255,3,FALSE),"NA")</f>
        <v>53.48</v>
      </c>
      <c r="CR1107">
        <f>IFERROR(VLOOKUP($A1107,dji_yahoo!$A$1:$G$1214,2,FALSE),"NA")</f>
        <v>17867.859375</v>
      </c>
      <c r="CS1107">
        <f>IFERROR(VLOOKUP($A1107,dji_yahoo!$A$1:$G$1214,3,FALSE),"NA")</f>
        <v>17897.210938</v>
      </c>
      <c r="CT1107">
        <f>IFERROR(VLOOKUP($A1107,dji_yahoo!$A$1:$G$1214,4,FALSE),"NA")</f>
        <v>17759.650390999999</v>
      </c>
      <c r="CU1107">
        <f>IFERROR(VLOOKUP($A1107,dji_yahoo!$A$1:$G$1214,5,FALSE),"NA")</f>
        <v>17862.140625</v>
      </c>
      <c r="CV1107">
        <f>IFERROR(VLOOKUP($A1107,dji_yahoo!$A$1:$G$1214,7,FALSE),"NA")</f>
        <v>89890000</v>
      </c>
      <c r="CW1107" s="5">
        <f>IFERROR(VLOOKUP($A1107,nasdaq_yahoo!$A$1:$G$1249,2,FALSE),"NA")</f>
        <v>4788.3701170000004</v>
      </c>
      <c r="CX1107" s="5">
        <f>IFERROR(VLOOKUP($A1107,nasdaq_yahoo!$A$1:$G$1249,3,FALSE),"NA")</f>
        <v>4810.3598629999997</v>
      </c>
      <c r="CY1107" s="5">
        <f>IFERROR(VLOOKUP($A1107,nasdaq_yahoo!$A$1:$G$1249,4,FALSE),"NA")</f>
        <v>4780.1298829999996</v>
      </c>
      <c r="CZ1107" s="5">
        <f>IFERROR(VLOOKUP($A1107,nasdaq_yahoo!$A$1:$G$1249,5,FALSE),"NA")</f>
        <v>4801.1801759999998</v>
      </c>
      <c r="DA1107" s="6">
        <f>IFERROR(VLOOKUP($A1107,nasdaq_yahoo!$A$1:$G$1249,7,FALSE),"NA")</f>
        <v>1793630000</v>
      </c>
      <c r="DB1107" s="5">
        <f>IFERROR(VLOOKUP($A1107,USEPUINDXD!$A$1:$B$1827,2,FALSE),"NA")</f>
        <v>50.54</v>
      </c>
    </row>
    <row r="1108" spans="1:106">
      <c r="A1108" s="1">
        <v>42045</v>
      </c>
      <c r="B1108">
        <v>220.28</v>
      </c>
      <c r="C1108">
        <v>221.81</v>
      </c>
      <c r="D1108">
        <v>215.33</v>
      </c>
      <c r="E1108">
        <v>219.84</v>
      </c>
      <c r="F1108">
        <v>21115100</v>
      </c>
      <c r="G1108">
        <v>3044180000</v>
      </c>
      <c r="H1108">
        <v>2.16</v>
      </c>
      <c r="I1108">
        <v>2.4900000000000002</v>
      </c>
      <c r="J1108">
        <v>2.06</v>
      </c>
      <c r="K1108">
        <v>2.4900000000000002</v>
      </c>
      <c r="L1108">
        <v>238651</v>
      </c>
      <c r="M1108">
        <v>11049300</v>
      </c>
      <c r="N1108" t="s">
        <v>85</v>
      </c>
      <c r="O1108" t="s">
        <v>85</v>
      </c>
      <c r="P1108" t="s">
        <v>85</v>
      </c>
      <c r="Q1108" t="s">
        <v>85</v>
      </c>
      <c r="R1108" t="s">
        <v>85</v>
      </c>
      <c r="S1108" t="s">
        <v>85</v>
      </c>
      <c r="T1108" t="s">
        <v>85</v>
      </c>
      <c r="U1108" t="s">
        <v>85</v>
      </c>
      <c r="V1108" t="s">
        <v>85</v>
      </c>
      <c r="W1108" t="s">
        <v>85</v>
      </c>
      <c r="X1108" t="s">
        <v>85</v>
      </c>
      <c r="Y1108" t="s">
        <v>85</v>
      </c>
      <c r="Z1108">
        <v>1.73</v>
      </c>
      <c r="AA1108">
        <v>1.79</v>
      </c>
      <c r="AB1108">
        <v>1.69</v>
      </c>
      <c r="AC1108">
        <v>1.76</v>
      </c>
      <c r="AD1108">
        <v>1943220</v>
      </c>
      <c r="AE1108">
        <v>62958900</v>
      </c>
      <c r="AF1108">
        <v>0.25289699999999998</v>
      </c>
      <c r="AG1108">
        <v>0.25493199999999999</v>
      </c>
      <c r="AH1108">
        <v>0.237397</v>
      </c>
      <c r="AI1108">
        <v>0.24471899999999999</v>
      </c>
      <c r="AJ1108">
        <v>14973</v>
      </c>
      <c r="AK1108">
        <v>1559910</v>
      </c>
      <c r="AL1108" t="s">
        <v>85</v>
      </c>
      <c r="AM1108" t="s">
        <v>85</v>
      </c>
      <c r="AN1108" t="s">
        <v>85</v>
      </c>
      <c r="AO1108" t="s">
        <v>85</v>
      </c>
      <c r="AP1108" t="s">
        <v>85</v>
      </c>
      <c r="AQ1108" t="s">
        <v>85</v>
      </c>
      <c r="AR1108" t="s">
        <v>85</v>
      </c>
      <c r="AS1108" t="s">
        <v>85</v>
      </c>
      <c r="AT1108" t="s">
        <v>85</v>
      </c>
      <c r="AU1108" t="s">
        <v>85</v>
      </c>
      <c r="AV1108" t="s">
        <v>85</v>
      </c>
      <c r="AW1108" t="s">
        <v>85</v>
      </c>
      <c r="AX1108" t="s">
        <v>85</v>
      </c>
      <c r="AY1108" t="s">
        <v>85</v>
      </c>
      <c r="AZ1108" t="s">
        <v>85</v>
      </c>
      <c r="BA1108" t="s">
        <v>85</v>
      </c>
      <c r="BB1108" t="s">
        <v>85</v>
      </c>
      <c r="BC1108" t="s">
        <v>85</v>
      </c>
      <c r="BD1108" t="s">
        <v>85</v>
      </c>
      <c r="BE1108" t="s">
        <v>85</v>
      </c>
      <c r="BF1108" t="s">
        <v>85</v>
      </c>
      <c r="BG1108" t="s">
        <v>85</v>
      </c>
      <c r="BH1108" t="s">
        <v>85</v>
      </c>
      <c r="BI1108" t="s">
        <v>85</v>
      </c>
      <c r="BJ1108" t="s">
        <v>85</v>
      </c>
      <c r="BK1108" t="s">
        <v>85</v>
      </c>
      <c r="BL1108" t="s">
        <v>85</v>
      </c>
      <c r="BM1108" t="s">
        <v>85</v>
      </c>
      <c r="BN1108" t="s">
        <v>85</v>
      </c>
      <c r="BO1108" t="s">
        <v>85</v>
      </c>
      <c r="BP1108">
        <v>1.4003E-2</v>
      </c>
      <c r="BQ1108">
        <v>1.4007E-2</v>
      </c>
      <c r="BR1108">
        <v>1.3625999999999999E-2</v>
      </c>
      <c r="BS1108">
        <v>1.3649E-2</v>
      </c>
      <c r="BT1108">
        <v>850302</v>
      </c>
      <c r="BU1108">
        <v>446825000</v>
      </c>
      <c r="BV1108" t="s">
        <v>85</v>
      </c>
      <c r="BW1108" t="s">
        <v>85</v>
      </c>
      <c r="BX1108" t="s">
        <v>85</v>
      </c>
      <c r="BY1108" t="s">
        <v>85</v>
      </c>
      <c r="BZ1108" t="s">
        <v>85</v>
      </c>
      <c r="CA1108" t="s">
        <v>85</v>
      </c>
      <c r="CB1108" t="s">
        <v>85</v>
      </c>
      <c r="CC1108" t="s">
        <v>85</v>
      </c>
      <c r="CD1108" t="s">
        <v>85</v>
      </c>
      <c r="CE1108" t="s">
        <v>85</v>
      </c>
      <c r="CF1108" t="s">
        <v>85</v>
      </c>
      <c r="CG1108" t="s">
        <v>85</v>
      </c>
      <c r="CH1108">
        <f>IFERROR(VLOOKUP($A1108,vix_cboe!$A$1:$E4700,2,FALSE),"NA")</f>
        <v>17.72</v>
      </c>
      <c r="CI1108">
        <f>IFERROR(VLOOKUP($A1108,vix_cboe!$A$1:$E4700,3,FALSE),"NA")</f>
        <v>18.36</v>
      </c>
      <c r="CJ1108">
        <f>IFERROR(VLOOKUP($A1108,vix_cboe!$A$1:$E4700,4,FALSE),"NA")</f>
        <v>16.97</v>
      </c>
      <c r="CK1108">
        <f>IFERROR(VLOOKUP($A1108,vix_cboe!$A$1:$E4700,5,FALSE),"NA")</f>
        <v>17.23</v>
      </c>
      <c r="CL1108" s="5">
        <f>IFERROR(VLOOKUP($A1108,gold_gold.org!$A$1:$G$10247,2,FALSE),"NA")</f>
        <v>1234.5</v>
      </c>
      <c r="CM1108" s="5">
        <f>IFERROR(VLOOKUP($A1108,gold_gold.org!$A$1:$G$10247,3,FALSE),"NA")</f>
        <v>1090.16293</v>
      </c>
      <c r="CN1108" s="5">
        <f>IFERROR(VLOOKUP($A1108,gold_gold.org!$A$1:$G$10247,4,FALSE),"NA")</f>
        <v>147244.97996999999</v>
      </c>
      <c r="CO1108" s="5">
        <f>IFERROR(VLOOKUP($A1108,gold_gold.org!$A$1:$G$10247,5,FALSE),"NA")</f>
        <v>809.00450000000001</v>
      </c>
      <c r="CP1108">
        <f>IFERROR(VLOOKUP($A1108,crude_oil_eia!$A$1:$C$8255,2,FALSE),"NA")</f>
        <v>50.06</v>
      </c>
      <c r="CQ1108">
        <f>IFERROR(VLOOKUP($A1108,crude_oil_eia!$A$1:$C$8255,3,FALSE),"NA")</f>
        <v>55.79</v>
      </c>
      <c r="CR1108">
        <f>IFERROR(VLOOKUP($A1108,dji_yahoo!$A$1:$G$1214,2,FALSE),"NA")</f>
        <v>17736.150390999999</v>
      </c>
      <c r="CS1108">
        <f>IFERROR(VLOOKUP($A1108,dji_yahoo!$A$1:$G$1214,3,FALSE),"NA")</f>
        <v>17890.339843999998</v>
      </c>
      <c r="CT1108">
        <f>IFERROR(VLOOKUP($A1108,dji_yahoo!$A$1:$G$1214,4,FALSE),"NA")</f>
        <v>17729.240234000001</v>
      </c>
      <c r="CU1108">
        <f>IFERROR(VLOOKUP($A1108,dji_yahoo!$A$1:$G$1214,5,FALSE),"NA")</f>
        <v>17868.759765999999</v>
      </c>
      <c r="CV1108">
        <f>IFERROR(VLOOKUP($A1108,dji_yahoo!$A$1:$G$1214,7,FALSE),"NA")</f>
        <v>89930000</v>
      </c>
      <c r="CW1108" s="5">
        <f>IFERROR(VLOOKUP($A1108,nasdaq_yahoo!$A$1:$G$1249,2,FALSE),"NA")</f>
        <v>4754.6298829999996</v>
      </c>
      <c r="CX1108" s="5">
        <f>IFERROR(VLOOKUP($A1108,nasdaq_yahoo!$A$1:$G$1249,3,FALSE),"NA")</f>
        <v>4793.2700199999999</v>
      </c>
      <c r="CY1108" s="5">
        <f>IFERROR(VLOOKUP($A1108,nasdaq_yahoo!$A$1:$G$1249,4,FALSE),"NA")</f>
        <v>4737.1201170000004</v>
      </c>
      <c r="CZ1108" s="5">
        <f>IFERROR(VLOOKUP($A1108,nasdaq_yahoo!$A$1:$G$1249,5,FALSE),"NA")</f>
        <v>4787.6401370000003</v>
      </c>
      <c r="DA1108" s="6">
        <f>IFERROR(VLOOKUP($A1108,nasdaq_yahoo!$A$1:$G$1249,7,FALSE),"NA")</f>
        <v>1773730000</v>
      </c>
      <c r="DB1108" s="5">
        <f>IFERROR(VLOOKUP($A1108,USEPUINDXD!$A$1:$B$1827,2,FALSE),"NA")</f>
        <v>83.73</v>
      </c>
    </row>
    <row r="1109" spans="1:106">
      <c r="A1109" s="1">
        <v>42044</v>
      </c>
      <c r="B1109">
        <v>223.39</v>
      </c>
      <c r="C1109">
        <v>223.98</v>
      </c>
      <c r="D1109">
        <v>217.02</v>
      </c>
      <c r="E1109">
        <v>220.11</v>
      </c>
      <c r="F1109">
        <v>27791300</v>
      </c>
      <c r="G1109">
        <v>3086220000</v>
      </c>
      <c r="H1109">
        <v>1.84</v>
      </c>
      <c r="I1109">
        <v>2.27</v>
      </c>
      <c r="J1109">
        <v>1.83</v>
      </c>
      <c r="K1109">
        <v>2.17</v>
      </c>
      <c r="L1109">
        <v>270445</v>
      </c>
      <c r="M1109">
        <v>9392880</v>
      </c>
      <c r="N1109" t="s">
        <v>85</v>
      </c>
      <c r="O1109" t="s">
        <v>85</v>
      </c>
      <c r="P1109" t="s">
        <v>85</v>
      </c>
      <c r="Q1109" t="s">
        <v>85</v>
      </c>
      <c r="R1109" t="s">
        <v>85</v>
      </c>
      <c r="S1109" t="s">
        <v>85</v>
      </c>
      <c r="T1109" t="s">
        <v>85</v>
      </c>
      <c r="U1109" t="s">
        <v>85</v>
      </c>
      <c r="V1109" t="s">
        <v>85</v>
      </c>
      <c r="W1109" t="s">
        <v>85</v>
      </c>
      <c r="X1109" t="s">
        <v>85</v>
      </c>
      <c r="Y1109" t="s">
        <v>85</v>
      </c>
      <c r="Z1109">
        <v>1.79</v>
      </c>
      <c r="AA1109">
        <v>1.79</v>
      </c>
      <c r="AB1109">
        <v>1.72</v>
      </c>
      <c r="AC1109">
        <v>1.73</v>
      </c>
      <c r="AD1109">
        <v>1412300</v>
      </c>
      <c r="AE1109">
        <v>64802000</v>
      </c>
      <c r="AF1109">
        <v>0.258768</v>
      </c>
      <c r="AG1109">
        <v>0.26525599999999999</v>
      </c>
      <c r="AH1109">
        <v>0.24736</v>
      </c>
      <c r="AI1109">
        <v>0.25173800000000002</v>
      </c>
      <c r="AJ1109">
        <v>12603</v>
      </c>
      <c r="AK1109">
        <v>1591870</v>
      </c>
      <c r="AL1109" t="s">
        <v>85</v>
      </c>
      <c r="AM1109" t="s">
        <v>85</v>
      </c>
      <c r="AN1109" t="s">
        <v>85</v>
      </c>
      <c r="AO1109" t="s">
        <v>85</v>
      </c>
      <c r="AP1109" t="s">
        <v>85</v>
      </c>
      <c r="AQ1109" t="s">
        <v>85</v>
      </c>
      <c r="AR1109" t="s">
        <v>85</v>
      </c>
      <c r="AS1109" t="s">
        <v>85</v>
      </c>
      <c r="AT1109" t="s">
        <v>85</v>
      </c>
      <c r="AU1109" t="s">
        <v>85</v>
      </c>
      <c r="AV1109" t="s">
        <v>85</v>
      </c>
      <c r="AW1109" t="s">
        <v>85</v>
      </c>
      <c r="AX1109" t="s">
        <v>85</v>
      </c>
      <c r="AY1109" t="s">
        <v>85</v>
      </c>
      <c r="AZ1109" t="s">
        <v>85</v>
      </c>
      <c r="BA1109" t="s">
        <v>85</v>
      </c>
      <c r="BB1109" t="s">
        <v>85</v>
      </c>
      <c r="BC1109" t="s">
        <v>85</v>
      </c>
      <c r="BD1109" t="s">
        <v>85</v>
      </c>
      <c r="BE1109" t="s">
        <v>85</v>
      </c>
      <c r="BF1109" t="s">
        <v>85</v>
      </c>
      <c r="BG1109" t="s">
        <v>85</v>
      </c>
      <c r="BH1109" t="s">
        <v>85</v>
      </c>
      <c r="BI1109" t="s">
        <v>85</v>
      </c>
      <c r="BJ1109" t="s">
        <v>85</v>
      </c>
      <c r="BK1109" t="s">
        <v>85</v>
      </c>
      <c r="BL1109" t="s">
        <v>85</v>
      </c>
      <c r="BM1109" t="s">
        <v>85</v>
      </c>
      <c r="BN1109" t="s">
        <v>85</v>
      </c>
      <c r="BO1109" t="s">
        <v>85</v>
      </c>
      <c r="BP1109">
        <v>1.443E-2</v>
      </c>
      <c r="BQ1109">
        <v>1.4433E-2</v>
      </c>
      <c r="BR1109">
        <v>1.3993999999999999E-2</v>
      </c>
      <c r="BS1109">
        <v>1.3993999999999999E-2</v>
      </c>
      <c r="BT1109">
        <v>625357</v>
      </c>
      <c r="BU1109">
        <v>460453000</v>
      </c>
      <c r="BV1109" t="s">
        <v>85</v>
      </c>
      <c r="BW1109" t="s">
        <v>85</v>
      </c>
      <c r="BX1109" t="s">
        <v>85</v>
      </c>
      <c r="BY1109" t="s">
        <v>85</v>
      </c>
      <c r="BZ1109" t="s">
        <v>85</v>
      </c>
      <c r="CA1109" t="s">
        <v>85</v>
      </c>
      <c r="CB1109" t="s">
        <v>85</v>
      </c>
      <c r="CC1109" t="s">
        <v>85</v>
      </c>
      <c r="CD1109" t="s">
        <v>85</v>
      </c>
      <c r="CE1109" t="s">
        <v>85</v>
      </c>
      <c r="CF1109" t="s">
        <v>85</v>
      </c>
      <c r="CG1109" t="s">
        <v>85</v>
      </c>
      <c r="CH1109">
        <f>IFERROR(VLOOKUP($A1109,vix_cboe!$A$1:$E4701,2,FALSE),"NA")</f>
        <v>19.16</v>
      </c>
      <c r="CI1109">
        <f>IFERROR(VLOOKUP($A1109,vix_cboe!$A$1:$E4701,3,FALSE),"NA")</f>
        <v>19.28</v>
      </c>
      <c r="CJ1109">
        <f>IFERROR(VLOOKUP($A1109,vix_cboe!$A$1:$E4701,4,FALSE),"NA")</f>
        <v>18.21</v>
      </c>
      <c r="CK1109">
        <f>IFERROR(VLOOKUP($A1109,vix_cboe!$A$1:$E4701,5,FALSE),"NA")</f>
        <v>18.55</v>
      </c>
      <c r="CL1109" s="5">
        <f>IFERROR(VLOOKUP($A1109,gold_gold.org!$A$1:$G$10247,2,FALSE),"NA")</f>
        <v>1238.5</v>
      </c>
      <c r="CM1109" s="5">
        <f>IFERROR(VLOOKUP($A1109,gold_gold.org!$A$1:$G$10247,3,FALSE),"NA")</f>
        <v>1092.5855100000001</v>
      </c>
      <c r="CN1109" s="5">
        <f>IFERROR(VLOOKUP($A1109,gold_gold.org!$A$1:$G$10247,4,FALSE),"NA")</f>
        <v>146855.13372000001</v>
      </c>
      <c r="CO1109" s="5">
        <f>IFERROR(VLOOKUP($A1109,gold_gold.org!$A$1:$G$10247,5,FALSE),"NA")</f>
        <v>812.55768</v>
      </c>
      <c r="CP1109">
        <f>IFERROR(VLOOKUP($A1109,crude_oil_eia!$A$1:$C$8255,2,FALSE),"NA")</f>
        <v>52.99</v>
      </c>
      <c r="CQ1109">
        <f>IFERROR(VLOOKUP($A1109,crude_oil_eia!$A$1:$C$8255,3,FALSE),"NA")</f>
        <v>57</v>
      </c>
      <c r="CR1109">
        <f>IFERROR(VLOOKUP($A1109,dji_yahoo!$A$1:$G$1214,2,FALSE),"NA")</f>
        <v>17821.490234000001</v>
      </c>
      <c r="CS1109">
        <f>IFERROR(VLOOKUP($A1109,dji_yahoo!$A$1:$G$1214,3,FALSE),"NA")</f>
        <v>17821.490234000001</v>
      </c>
      <c r="CT1109">
        <f>IFERROR(VLOOKUP($A1109,dji_yahoo!$A$1:$G$1214,4,FALSE),"NA")</f>
        <v>17685.320313</v>
      </c>
      <c r="CU1109">
        <f>IFERROR(VLOOKUP($A1109,dji_yahoo!$A$1:$G$1214,5,FALSE),"NA")</f>
        <v>17729.210938</v>
      </c>
      <c r="CV1109">
        <f>IFERROR(VLOOKUP($A1109,dji_yahoo!$A$1:$G$1214,7,FALSE),"NA")</f>
        <v>81590000</v>
      </c>
      <c r="CW1109" s="5">
        <f>IFERROR(VLOOKUP($A1109,nasdaq_yahoo!$A$1:$G$1249,2,FALSE),"NA")</f>
        <v>4723.7299800000001</v>
      </c>
      <c r="CX1109" s="5">
        <f>IFERROR(VLOOKUP($A1109,nasdaq_yahoo!$A$1:$G$1249,3,FALSE),"NA")</f>
        <v>4749.4702150000003</v>
      </c>
      <c r="CY1109" s="5">
        <f>IFERROR(VLOOKUP($A1109,nasdaq_yahoo!$A$1:$G$1249,4,FALSE),"NA")</f>
        <v>4719.6098629999997</v>
      </c>
      <c r="CZ1109" s="5">
        <f>IFERROR(VLOOKUP($A1109,nasdaq_yahoo!$A$1:$G$1249,5,FALSE),"NA")</f>
        <v>4726.0097660000001</v>
      </c>
      <c r="DA1109" s="6">
        <f>IFERROR(VLOOKUP($A1109,nasdaq_yahoo!$A$1:$G$1249,7,FALSE),"NA")</f>
        <v>1654680000</v>
      </c>
      <c r="DB1109" s="5">
        <f>IFERROR(VLOOKUP($A1109,USEPUINDXD!$A$1:$B$1827,2,FALSE),"NA")</f>
        <v>87.49</v>
      </c>
    </row>
    <row r="1110" spans="1:106">
      <c r="A1110" s="1">
        <v>42043</v>
      </c>
      <c r="B1110">
        <v>227.69</v>
      </c>
      <c r="C1110">
        <v>229.44</v>
      </c>
      <c r="D1110">
        <v>221.08</v>
      </c>
      <c r="E1110">
        <v>223.41</v>
      </c>
      <c r="F1110">
        <v>17145200</v>
      </c>
      <c r="G1110">
        <v>3144920000</v>
      </c>
      <c r="H1110">
        <v>1.86</v>
      </c>
      <c r="I1110">
        <v>1.86</v>
      </c>
      <c r="J1110">
        <v>1.8</v>
      </c>
      <c r="K1110">
        <v>1.84</v>
      </c>
      <c r="L1110">
        <v>44831</v>
      </c>
      <c r="M1110">
        <v>9481190</v>
      </c>
      <c r="N1110" t="s">
        <v>85</v>
      </c>
      <c r="O1110" t="s">
        <v>85</v>
      </c>
      <c r="P1110" t="s">
        <v>85</v>
      </c>
      <c r="Q1110" t="s">
        <v>85</v>
      </c>
      <c r="R1110" t="s">
        <v>85</v>
      </c>
      <c r="S1110" t="s">
        <v>85</v>
      </c>
      <c r="T1110" t="s">
        <v>85</v>
      </c>
      <c r="U1110" t="s">
        <v>85</v>
      </c>
      <c r="V1110" t="s">
        <v>85</v>
      </c>
      <c r="W1110" t="s">
        <v>85</v>
      </c>
      <c r="X1110" t="s">
        <v>85</v>
      </c>
      <c r="Y1110" t="s">
        <v>85</v>
      </c>
      <c r="Z1110">
        <v>1.79</v>
      </c>
      <c r="AA1110">
        <v>1.81</v>
      </c>
      <c r="AB1110">
        <v>1.76</v>
      </c>
      <c r="AC1110">
        <v>1.78</v>
      </c>
      <c r="AD1110">
        <v>793432</v>
      </c>
      <c r="AE1110">
        <v>64807000</v>
      </c>
      <c r="AF1110">
        <v>0.27545900000000001</v>
      </c>
      <c r="AG1110">
        <v>0.27979799999999999</v>
      </c>
      <c r="AH1110">
        <v>0.255687</v>
      </c>
      <c r="AI1110">
        <v>0.26503399999999999</v>
      </c>
      <c r="AJ1110">
        <v>11615</v>
      </c>
      <c r="AK1110">
        <v>1689980</v>
      </c>
      <c r="AL1110" t="s">
        <v>85</v>
      </c>
      <c r="AM1110" t="s">
        <v>85</v>
      </c>
      <c r="AN1110" t="s">
        <v>85</v>
      </c>
      <c r="AO1110" t="s">
        <v>85</v>
      </c>
      <c r="AP1110" t="s">
        <v>85</v>
      </c>
      <c r="AQ1110" t="s">
        <v>85</v>
      </c>
      <c r="AR1110" t="s">
        <v>85</v>
      </c>
      <c r="AS1110" t="s">
        <v>85</v>
      </c>
      <c r="AT1110" t="s">
        <v>85</v>
      </c>
      <c r="AU1110" t="s">
        <v>85</v>
      </c>
      <c r="AV1110" t="s">
        <v>85</v>
      </c>
      <c r="AW1110" t="s">
        <v>85</v>
      </c>
      <c r="AX1110" t="s">
        <v>85</v>
      </c>
      <c r="AY1110" t="s">
        <v>85</v>
      </c>
      <c r="AZ1110" t="s">
        <v>85</v>
      </c>
      <c r="BA1110" t="s">
        <v>85</v>
      </c>
      <c r="BB1110" t="s">
        <v>85</v>
      </c>
      <c r="BC1110" t="s">
        <v>85</v>
      </c>
      <c r="BD1110" t="s">
        <v>85</v>
      </c>
      <c r="BE1110" t="s">
        <v>85</v>
      </c>
      <c r="BF1110" t="s">
        <v>85</v>
      </c>
      <c r="BG1110" t="s">
        <v>85</v>
      </c>
      <c r="BH1110" t="s">
        <v>85</v>
      </c>
      <c r="BI1110" t="s">
        <v>85</v>
      </c>
      <c r="BJ1110" t="s">
        <v>85</v>
      </c>
      <c r="BK1110" t="s">
        <v>85</v>
      </c>
      <c r="BL1110" t="s">
        <v>85</v>
      </c>
      <c r="BM1110" t="s">
        <v>85</v>
      </c>
      <c r="BN1110" t="s">
        <v>85</v>
      </c>
      <c r="BO1110" t="s">
        <v>85</v>
      </c>
      <c r="BP1110">
        <v>1.4576E-2</v>
      </c>
      <c r="BQ1110">
        <v>1.4651000000000001E-2</v>
      </c>
      <c r="BR1110">
        <v>1.4397999999999999E-2</v>
      </c>
      <c r="BS1110">
        <v>1.4427000000000001E-2</v>
      </c>
      <c r="BT1110">
        <v>446888</v>
      </c>
      <c r="BU1110">
        <v>465102000</v>
      </c>
      <c r="BV1110" t="s">
        <v>85</v>
      </c>
      <c r="BW1110" t="s">
        <v>85</v>
      </c>
      <c r="BX1110" t="s">
        <v>85</v>
      </c>
      <c r="BY1110" t="s">
        <v>85</v>
      </c>
      <c r="BZ1110" t="s">
        <v>85</v>
      </c>
      <c r="CA1110" t="s">
        <v>85</v>
      </c>
      <c r="CB1110" t="s">
        <v>85</v>
      </c>
      <c r="CC1110" t="s">
        <v>85</v>
      </c>
      <c r="CD1110" t="s">
        <v>85</v>
      </c>
      <c r="CE1110" t="s">
        <v>85</v>
      </c>
      <c r="CF1110" t="s">
        <v>85</v>
      </c>
      <c r="CG1110" t="s">
        <v>85</v>
      </c>
      <c r="CH1110" t="str">
        <f>IFERROR(VLOOKUP($A1110,vix_cboe!$A$1:$E4702,2,FALSE),"NA")</f>
        <v>NA</v>
      </c>
      <c r="CI1110" t="str">
        <f>IFERROR(VLOOKUP($A1110,vix_cboe!$A$1:$E4702,3,FALSE),"NA")</f>
        <v>NA</v>
      </c>
      <c r="CJ1110" t="str">
        <f>IFERROR(VLOOKUP($A1110,vix_cboe!$A$1:$E4702,4,FALSE),"NA")</f>
        <v>NA</v>
      </c>
      <c r="CK1110" t="str">
        <f>IFERROR(VLOOKUP($A1110,vix_cboe!$A$1:$E4702,5,FALSE),"NA")</f>
        <v>NA</v>
      </c>
      <c r="CL1110" s="5" t="str">
        <f>IFERROR(VLOOKUP($A1110,gold_gold.org!$A$1:$G$10247,2,FALSE),"NA")</f>
        <v>NA</v>
      </c>
      <c r="CM1110" s="5" t="str">
        <f>IFERROR(VLOOKUP($A1110,gold_gold.org!$A$1:$G$10247,3,FALSE),"NA")</f>
        <v>NA</v>
      </c>
      <c r="CN1110" s="5" t="str">
        <f>IFERROR(VLOOKUP($A1110,gold_gold.org!$A$1:$G$10247,4,FALSE),"NA")</f>
        <v>NA</v>
      </c>
      <c r="CO1110" s="5" t="str">
        <f>IFERROR(VLOOKUP($A1110,gold_gold.org!$A$1:$G$10247,5,FALSE),"NA")</f>
        <v>NA</v>
      </c>
      <c r="CP1110" t="str">
        <f>IFERROR(VLOOKUP($A1110,crude_oil_eia!$A$1:$C$8255,2,FALSE),"NA")</f>
        <v>NA</v>
      </c>
      <c r="CQ1110" t="str">
        <f>IFERROR(VLOOKUP($A1110,crude_oil_eia!$A$1:$C$8255,3,FALSE),"NA")</f>
        <v>NA</v>
      </c>
      <c r="CR1110" t="str">
        <f>IFERROR(VLOOKUP($A1110,dji_yahoo!$A$1:$G$1214,2,FALSE),"NA")</f>
        <v>NA</v>
      </c>
      <c r="CS1110" t="str">
        <f>IFERROR(VLOOKUP($A1110,dji_yahoo!$A$1:$G$1214,3,FALSE),"NA")</f>
        <v>NA</v>
      </c>
      <c r="CT1110" t="str">
        <f>IFERROR(VLOOKUP($A1110,dji_yahoo!$A$1:$G$1214,4,FALSE),"NA")</f>
        <v>NA</v>
      </c>
      <c r="CU1110" t="str">
        <f>IFERROR(VLOOKUP($A1110,dji_yahoo!$A$1:$G$1214,5,FALSE),"NA")</f>
        <v>NA</v>
      </c>
      <c r="CV1110" t="str">
        <f>IFERROR(VLOOKUP($A1110,dji_yahoo!$A$1:$G$1214,7,FALSE),"NA")</f>
        <v>NA</v>
      </c>
      <c r="CW1110" s="5" t="str">
        <f>IFERROR(VLOOKUP($A1110,nasdaq_yahoo!$A$1:$G$1249,2,FALSE),"NA")</f>
        <v>NA</v>
      </c>
      <c r="CX1110" s="5" t="str">
        <f>IFERROR(VLOOKUP($A1110,nasdaq_yahoo!$A$1:$G$1249,3,FALSE),"NA")</f>
        <v>NA</v>
      </c>
      <c r="CY1110" s="5" t="str">
        <f>IFERROR(VLOOKUP($A1110,nasdaq_yahoo!$A$1:$G$1249,4,FALSE),"NA")</f>
        <v>NA</v>
      </c>
      <c r="CZ1110" s="5" t="str">
        <f>IFERROR(VLOOKUP($A1110,nasdaq_yahoo!$A$1:$G$1249,5,FALSE),"NA")</f>
        <v>NA</v>
      </c>
      <c r="DA1110" s="6" t="str">
        <f>IFERROR(VLOOKUP($A1110,nasdaq_yahoo!$A$1:$G$1249,7,FALSE),"NA")</f>
        <v>NA</v>
      </c>
      <c r="DB1110" s="5">
        <f>IFERROR(VLOOKUP($A1110,USEPUINDXD!$A$1:$B$1827,2,FALSE),"NA")</f>
        <v>75.83</v>
      </c>
    </row>
    <row r="1111" spans="1:106">
      <c r="A1111" s="1">
        <v>42042</v>
      </c>
      <c r="B1111">
        <v>222.63</v>
      </c>
      <c r="C1111">
        <v>230.3</v>
      </c>
      <c r="D1111">
        <v>222.61</v>
      </c>
      <c r="E1111">
        <v>227.75</v>
      </c>
      <c r="F1111">
        <v>21604200</v>
      </c>
      <c r="G1111">
        <v>3074140000</v>
      </c>
      <c r="H1111">
        <v>1.8</v>
      </c>
      <c r="I1111">
        <v>1.87</v>
      </c>
      <c r="J1111">
        <v>1.8</v>
      </c>
      <c r="K1111">
        <v>1.86</v>
      </c>
      <c r="L1111">
        <v>30169</v>
      </c>
      <c r="M1111">
        <v>9163350</v>
      </c>
      <c r="N1111" t="s">
        <v>85</v>
      </c>
      <c r="O1111" t="s">
        <v>85</v>
      </c>
      <c r="P1111" t="s">
        <v>85</v>
      </c>
      <c r="Q1111" t="s">
        <v>85</v>
      </c>
      <c r="R1111" t="s">
        <v>85</v>
      </c>
      <c r="S1111" t="s">
        <v>85</v>
      </c>
      <c r="T1111" t="s">
        <v>85</v>
      </c>
      <c r="U1111" t="s">
        <v>85</v>
      </c>
      <c r="V1111" t="s">
        <v>85</v>
      </c>
      <c r="W1111" t="s">
        <v>85</v>
      </c>
      <c r="X1111" t="s">
        <v>85</v>
      </c>
      <c r="Y1111" t="s">
        <v>85</v>
      </c>
      <c r="Z1111">
        <v>1.76</v>
      </c>
      <c r="AA1111">
        <v>1.79</v>
      </c>
      <c r="AB1111">
        <v>1.74</v>
      </c>
      <c r="AC1111">
        <v>1.78</v>
      </c>
      <c r="AD1111">
        <v>1272440</v>
      </c>
      <c r="AE1111">
        <v>63768900</v>
      </c>
      <c r="AF1111">
        <v>0.27083099999999999</v>
      </c>
      <c r="AG1111">
        <v>0.28433799999999998</v>
      </c>
      <c r="AH1111">
        <v>0.26414799999999999</v>
      </c>
      <c r="AI1111">
        <v>0.275702</v>
      </c>
      <c r="AJ1111">
        <v>12075</v>
      </c>
      <c r="AK1111">
        <v>1656860</v>
      </c>
      <c r="AL1111" t="s">
        <v>85</v>
      </c>
      <c r="AM1111" t="s">
        <v>85</v>
      </c>
      <c r="AN1111" t="s">
        <v>85</v>
      </c>
      <c r="AO1111" t="s">
        <v>85</v>
      </c>
      <c r="AP1111" t="s">
        <v>85</v>
      </c>
      <c r="AQ1111" t="s">
        <v>85</v>
      </c>
      <c r="AR1111" t="s">
        <v>85</v>
      </c>
      <c r="AS1111" t="s">
        <v>85</v>
      </c>
      <c r="AT1111" t="s">
        <v>85</v>
      </c>
      <c r="AU1111" t="s">
        <v>85</v>
      </c>
      <c r="AV1111" t="s">
        <v>85</v>
      </c>
      <c r="AW1111" t="s">
        <v>85</v>
      </c>
      <c r="AX1111" t="s">
        <v>85</v>
      </c>
      <c r="AY1111" t="s">
        <v>85</v>
      </c>
      <c r="AZ1111" t="s">
        <v>85</v>
      </c>
      <c r="BA1111" t="s">
        <v>85</v>
      </c>
      <c r="BB1111" t="s">
        <v>85</v>
      </c>
      <c r="BC1111" t="s">
        <v>85</v>
      </c>
      <c r="BD1111" t="s">
        <v>85</v>
      </c>
      <c r="BE1111" t="s">
        <v>85</v>
      </c>
      <c r="BF1111" t="s">
        <v>85</v>
      </c>
      <c r="BG1111" t="s">
        <v>85</v>
      </c>
      <c r="BH1111" t="s">
        <v>85</v>
      </c>
      <c r="BI1111" t="s">
        <v>85</v>
      </c>
      <c r="BJ1111" t="s">
        <v>85</v>
      </c>
      <c r="BK1111" t="s">
        <v>85</v>
      </c>
      <c r="BL1111" t="s">
        <v>85</v>
      </c>
      <c r="BM1111" t="s">
        <v>85</v>
      </c>
      <c r="BN1111" t="s">
        <v>85</v>
      </c>
      <c r="BO1111" t="s">
        <v>85</v>
      </c>
      <c r="BP1111">
        <v>1.5186E-2</v>
      </c>
      <c r="BQ1111">
        <v>1.5193E-2</v>
      </c>
      <c r="BR1111">
        <v>1.4459E-2</v>
      </c>
      <c r="BS1111">
        <v>1.4577E-2</v>
      </c>
      <c r="BT1111">
        <v>518284</v>
      </c>
      <c r="BU1111">
        <v>484570000</v>
      </c>
      <c r="BV1111" t="s">
        <v>85</v>
      </c>
      <c r="BW1111" t="s">
        <v>85</v>
      </c>
      <c r="BX1111" t="s">
        <v>85</v>
      </c>
      <c r="BY1111" t="s">
        <v>85</v>
      </c>
      <c r="BZ1111" t="s">
        <v>85</v>
      </c>
      <c r="CA1111" t="s">
        <v>85</v>
      </c>
      <c r="CB1111" t="s">
        <v>85</v>
      </c>
      <c r="CC1111" t="s">
        <v>85</v>
      </c>
      <c r="CD1111" t="s">
        <v>85</v>
      </c>
      <c r="CE1111" t="s">
        <v>85</v>
      </c>
      <c r="CF1111" t="s">
        <v>85</v>
      </c>
      <c r="CG1111" t="s">
        <v>85</v>
      </c>
      <c r="CH1111" t="str">
        <f>IFERROR(VLOOKUP($A1111,vix_cboe!$A$1:$E4703,2,FALSE),"NA")</f>
        <v>NA</v>
      </c>
      <c r="CI1111" t="str">
        <f>IFERROR(VLOOKUP($A1111,vix_cboe!$A$1:$E4703,3,FALSE),"NA")</f>
        <v>NA</v>
      </c>
      <c r="CJ1111" t="str">
        <f>IFERROR(VLOOKUP($A1111,vix_cboe!$A$1:$E4703,4,FALSE),"NA")</f>
        <v>NA</v>
      </c>
      <c r="CK1111" t="str">
        <f>IFERROR(VLOOKUP($A1111,vix_cboe!$A$1:$E4703,5,FALSE),"NA")</f>
        <v>NA</v>
      </c>
      <c r="CL1111" s="5" t="str">
        <f>IFERROR(VLOOKUP($A1111,gold_gold.org!$A$1:$G$10247,2,FALSE),"NA")</f>
        <v>NA</v>
      </c>
      <c r="CM1111" s="5" t="str">
        <f>IFERROR(VLOOKUP($A1111,gold_gold.org!$A$1:$G$10247,3,FALSE),"NA")</f>
        <v>NA</v>
      </c>
      <c r="CN1111" s="5" t="str">
        <f>IFERROR(VLOOKUP($A1111,gold_gold.org!$A$1:$G$10247,4,FALSE),"NA")</f>
        <v>NA</v>
      </c>
      <c r="CO1111" s="5" t="str">
        <f>IFERROR(VLOOKUP($A1111,gold_gold.org!$A$1:$G$10247,5,FALSE),"NA")</f>
        <v>NA</v>
      </c>
      <c r="CP1111" t="str">
        <f>IFERROR(VLOOKUP($A1111,crude_oil_eia!$A$1:$C$8255,2,FALSE),"NA")</f>
        <v>NA</v>
      </c>
      <c r="CQ1111" t="str">
        <f>IFERROR(VLOOKUP($A1111,crude_oil_eia!$A$1:$C$8255,3,FALSE),"NA")</f>
        <v>NA</v>
      </c>
      <c r="CR1111" t="str">
        <f>IFERROR(VLOOKUP($A1111,dji_yahoo!$A$1:$G$1214,2,FALSE),"NA")</f>
        <v>NA</v>
      </c>
      <c r="CS1111" t="str">
        <f>IFERROR(VLOOKUP($A1111,dji_yahoo!$A$1:$G$1214,3,FALSE),"NA")</f>
        <v>NA</v>
      </c>
      <c r="CT1111" t="str">
        <f>IFERROR(VLOOKUP($A1111,dji_yahoo!$A$1:$G$1214,4,FALSE),"NA")</f>
        <v>NA</v>
      </c>
      <c r="CU1111" t="str">
        <f>IFERROR(VLOOKUP($A1111,dji_yahoo!$A$1:$G$1214,5,FALSE),"NA")</f>
        <v>NA</v>
      </c>
      <c r="CV1111" t="str">
        <f>IFERROR(VLOOKUP($A1111,dji_yahoo!$A$1:$G$1214,7,FALSE),"NA")</f>
        <v>NA</v>
      </c>
      <c r="CW1111" s="5" t="str">
        <f>IFERROR(VLOOKUP($A1111,nasdaq_yahoo!$A$1:$G$1249,2,FALSE),"NA")</f>
        <v>NA</v>
      </c>
      <c r="CX1111" s="5" t="str">
        <f>IFERROR(VLOOKUP($A1111,nasdaq_yahoo!$A$1:$G$1249,3,FALSE),"NA")</f>
        <v>NA</v>
      </c>
      <c r="CY1111" s="5" t="str">
        <f>IFERROR(VLOOKUP($A1111,nasdaq_yahoo!$A$1:$G$1249,4,FALSE),"NA")</f>
        <v>NA</v>
      </c>
      <c r="CZ1111" s="5" t="str">
        <f>IFERROR(VLOOKUP($A1111,nasdaq_yahoo!$A$1:$G$1249,5,FALSE),"NA")</f>
        <v>NA</v>
      </c>
      <c r="DA1111" s="6" t="str">
        <f>IFERROR(VLOOKUP($A1111,nasdaq_yahoo!$A$1:$G$1249,7,FALSE),"NA")</f>
        <v>NA</v>
      </c>
      <c r="DB1111" s="5">
        <f>IFERROR(VLOOKUP($A1111,USEPUINDXD!$A$1:$B$1827,2,FALSE),"NA")</f>
        <v>48.01</v>
      </c>
    </row>
    <row r="1112" spans="1:106">
      <c r="A1112" s="1">
        <v>42041</v>
      </c>
      <c r="B1112">
        <v>216.92</v>
      </c>
      <c r="C1112">
        <v>230.51</v>
      </c>
      <c r="D1112">
        <v>216.23</v>
      </c>
      <c r="E1112">
        <v>222.27</v>
      </c>
      <c r="F1112">
        <v>24435300</v>
      </c>
      <c r="G1112">
        <v>2994350000</v>
      </c>
      <c r="H1112">
        <v>1.77</v>
      </c>
      <c r="I1112">
        <v>1.87</v>
      </c>
      <c r="J1112">
        <v>1.74</v>
      </c>
      <c r="K1112">
        <v>1.79</v>
      </c>
      <c r="L1112">
        <v>40361</v>
      </c>
      <c r="M1112">
        <v>9042210</v>
      </c>
      <c r="N1112" t="s">
        <v>85</v>
      </c>
      <c r="O1112" t="s">
        <v>85</v>
      </c>
      <c r="P1112" t="s">
        <v>85</v>
      </c>
      <c r="Q1112" t="s">
        <v>85</v>
      </c>
      <c r="R1112" t="s">
        <v>85</v>
      </c>
      <c r="S1112" t="s">
        <v>85</v>
      </c>
      <c r="T1112" t="s">
        <v>85</v>
      </c>
      <c r="U1112" t="s">
        <v>85</v>
      </c>
      <c r="V1112" t="s">
        <v>85</v>
      </c>
      <c r="W1112" t="s">
        <v>85</v>
      </c>
      <c r="X1112" t="s">
        <v>85</v>
      </c>
      <c r="Y1112" t="s">
        <v>85</v>
      </c>
      <c r="Z1112">
        <v>1.74</v>
      </c>
      <c r="AA1112">
        <v>1.83</v>
      </c>
      <c r="AB1112">
        <v>1.74</v>
      </c>
      <c r="AC1112">
        <v>1.76</v>
      </c>
      <c r="AD1112">
        <v>2332680</v>
      </c>
      <c r="AE1112">
        <v>63021100</v>
      </c>
      <c r="AF1112">
        <v>0.27232699999999999</v>
      </c>
      <c r="AG1112">
        <v>0.281941</v>
      </c>
      <c r="AH1112">
        <v>0.26246900000000001</v>
      </c>
      <c r="AI1112">
        <v>0.27077200000000001</v>
      </c>
      <c r="AJ1112">
        <v>14473</v>
      </c>
      <c r="AK1112">
        <v>1661450</v>
      </c>
      <c r="AL1112" t="s">
        <v>85</v>
      </c>
      <c r="AM1112" t="s">
        <v>85</v>
      </c>
      <c r="AN1112" t="s">
        <v>85</v>
      </c>
      <c r="AO1112" t="s">
        <v>85</v>
      </c>
      <c r="AP1112" t="s">
        <v>85</v>
      </c>
      <c r="AQ1112" t="s">
        <v>85</v>
      </c>
      <c r="AR1112" t="s">
        <v>85</v>
      </c>
      <c r="AS1112" t="s">
        <v>85</v>
      </c>
      <c r="AT1112" t="s">
        <v>85</v>
      </c>
      <c r="AU1112" t="s">
        <v>85</v>
      </c>
      <c r="AV1112" t="s">
        <v>85</v>
      </c>
      <c r="AW1112" t="s">
        <v>85</v>
      </c>
      <c r="AX1112" t="s">
        <v>85</v>
      </c>
      <c r="AY1112" t="s">
        <v>85</v>
      </c>
      <c r="AZ1112" t="s">
        <v>85</v>
      </c>
      <c r="BA1112" t="s">
        <v>85</v>
      </c>
      <c r="BB1112" t="s">
        <v>85</v>
      </c>
      <c r="BC1112" t="s">
        <v>85</v>
      </c>
      <c r="BD1112" t="s">
        <v>85</v>
      </c>
      <c r="BE1112" t="s">
        <v>85</v>
      </c>
      <c r="BF1112" t="s">
        <v>85</v>
      </c>
      <c r="BG1112" t="s">
        <v>85</v>
      </c>
      <c r="BH1112" t="s">
        <v>85</v>
      </c>
      <c r="BI1112" t="s">
        <v>85</v>
      </c>
      <c r="BJ1112" t="s">
        <v>85</v>
      </c>
      <c r="BK1112" t="s">
        <v>85</v>
      </c>
      <c r="BL1112" t="s">
        <v>85</v>
      </c>
      <c r="BM1112" t="s">
        <v>85</v>
      </c>
      <c r="BN1112" t="s">
        <v>85</v>
      </c>
      <c r="BO1112" t="s">
        <v>85</v>
      </c>
      <c r="BP1112">
        <v>1.4473E-2</v>
      </c>
      <c r="BQ1112">
        <v>1.5494000000000001E-2</v>
      </c>
      <c r="BR1112">
        <v>1.4473E-2</v>
      </c>
      <c r="BS1112">
        <v>1.5185000000000001E-2</v>
      </c>
      <c r="BT1112">
        <v>1790130</v>
      </c>
      <c r="BU1112">
        <v>448352000</v>
      </c>
      <c r="BV1112" t="s">
        <v>85</v>
      </c>
      <c r="BW1112" t="s">
        <v>85</v>
      </c>
      <c r="BX1112" t="s">
        <v>85</v>
      </c>
      <c r="BY1112" t="s">
        <v>85</v>
      </c>
      <c r="BZ1112" t="s">
        <v>85</v>
      </c>
      <c r="CA1112" t="s">
        <v>85</v>
      </c>
      <c r="CB1112" t="s">
        <v>85</v>
      </c>
      <c r="CC1112" t="s">
        <v>85</v>
      </c>
      <c r="CD1112" t="s">
        <v>85</v>
      </c>
      <c r="CE1112" t="s">
        <v>85</v>
      </c>
      <c r="CF1112" t="s">
        <v>85</v>
      </c>
      <c r="CG1112" t="s">
        <v>85</v>
      </c>
      <c r="CH1112">
        <f>IFERROR(VLOOKUP($A1112,vix_cboe!$A$1:$E4704,2,FALSE),"NA")</f>
        <v>16.29</v>
      </c>
      <c r="CI1112">
        <f>IFERROR(VLOOKUP($A1112,vix_cboe!$A$1:$E4704,3,FALSE),"NA")</f>
        <v>18.739999999999998</v>
      </c>
      <c r="CJ1112">
        <f>IFERROR(VLOOKUP($A1112,vix_cboe!$A$1:$E4704,4,FALSE),"NA")</f>
        <v>16.059999999999999</v>
      </c>
      <c r="CK1112">
        <f>IFERROR(VLOOKUP($A1112,vix_cboe!$A$1:$E4704,5,FALSE),"NA")</f>
        <v>17.29</v>
      </c>
      <c r="CL1112" s="5">
        <f>IFERROR(VLOOKUP($A1112,gold_gold.org!$A$1:$G$10247,2,FALSE),"NA")</f>
        <v>1241</v>
      </c>
      <c r="CM1112" s="5">
        <f>IFERROR(VLOOKUP($A1112,gold_gold.org!$A$1:$G$10247,3,FALSE),"NA")</f>
        <v>1093.9222</v>
      </c>
      <c r="CN1112" s="5">
        <f>IFERROR(VLOOKUP($A1112,gold_gold.org!$A$1:$G$10247,4,FALSE),"NA")</f>
        <v>147703.80637000001</v>
      </c>
      <c r="CO1112" s="5">
        <f>IFERROR(VLOOKUP($A1112,gold_gold.org!$A$1:$G$10247,5,FALSE),"NA")</f>
        <v>812.86485000000005</v>
      </c>
      <c r="CP1112">
        <f>IFERROR(VLOOKUP($A1112,crude_oil_eia!$A$1:$C$8255,2,FALSE),"NA")</f>
        <v>51.66</v>
      </c>
      <c r="CQ1112">
        <f>IFERROR(VLOOKUP($A1112,crude_oil_eia!$A$1:$C$8255,3,FALSE),"NA")</f>
        <v>55.88</v>
      </c>
      <c r="CR1112">
        <f>IFERROR(VLOOKUP($A1112,dji_yahoo!$A$1:$G$1214,2,FALSE),"NA")</f>
        <v>17881.539063</v>
      </c>
      <c r="CS1112">
        <f>IFERROR(VLOOKUP($A1112,dji_yahoo!$A$1:$G$1214,3,FALSE),"NA")</f>
        <v>17951.089843999998</v>
      </c>
      <c r="CT1112">
        <f>IFERROR(VLOOKUP($A1112,dji_yahoo!$A$1:$G$1214,4,FALSE),"NA")</f>
        <v>17764.400390999999</v>
      </c>
      <c r="CU1112">
        <f>IFERROR(VLOOKUP($A1112,dji_yahoo!$A$1:$G$1214,5,FALSE),"NA")</f>
        <v>17824.289063</v>
      </c>
      <c r="CV1112">
        <f>IFERROR(VLOOKUP($A1112,dji_yahoo!$A$1:$G$1214,7,FALSE),"NA")</f>
        <v>93610000</v>
      </c>
      <c r="CW1112" s="5">
        <f>IFERROR(VLOOKUP($A1112,nasdaq_yahoo!$A$1:$G$1249,2,FALSE),"NA")</f>
        <v>4768.8398440000001</v>
      </c>
      <c r="CX1112" s="5">
        <f>IFERROR(VLOOKUP($A1112,nasdaq_yahoo!$A$1:$G$1249,3,FALSE),"NA")</f>
        <v>4787.1801759999998</v>
      </c>
      <c r="CY1112" s="5">
        <f>IFERROR(VLOOKUP($A1112,nasdaq_yahoo!$A$1:$G$1249,4,FALSE),"NA")</f>
        <v>4731.2202150000003</v>
      </c>
      <c r="CZ1112" s="5">
        <f>IFERROR(VLOOKUP($A1112,nasdaq_yahoo!$A$1:$G$1249,5,FALSE),"NA")</f>
        <v>4744.3999020000001</v>
      </c>
      <c r="DA1112" s="6">
        <f>IFERROR(VLOOKUP($A1112,nasdaq_yahoo!$A$1:$G$1249,7,FALSE),"NA")</f>
        <v>2034060000</v>
      </c>
      <c r="DB1112" s="5">
        <f>IFERROR(VLOOKUP($A1112,USEPUINDXD!$A$1:$B$1827,2,FALSE),"NA")</f>
        <v>59.12</v>
      </c>
    </row>
    <row r="1113" spans="1:106">
      <c r="A1113" s="1">
        <v>42040</v>
      </c>
      <c r="B1113">
        <v>227.66</v>
      </c>
      <c r="C1113">
        <v>239.41</v>
      </c>
      <c r="D1113">
        <v>214.72</v>
      </c>
      <c r="E1113">
        <v>217.11</v>
      </c>
      <c r="F1113">
        <v>22516400</v>
      </c>
      <c r="G1113">
        <v>3141730000</v>
      </c>
      <c r="H1113">
        <v>1.83</v>
      </c>
      <c r="I1113">
        <v>1.89</v>
      </c>
      <c r="J1113">
        <v>1.73</v>
      </c>
      <c r="K1113">
        <v>1.77</v>
      </c>
      <c r="L1113">
        <v>49522</v>
      </c>
      <c r="M1113">
        <v>9349800</v>
      </c>
      <c r="N1113" t="s">
        <v>85</v>
      </c>
      <c r="O1113" t="s">
        <v>85</v>
      </c>
      <c r="P1113" t="s">
        <v>85</v>
      </c>
      <c r="Q1113" t="s">
        <v>85</v>
      </c>
      <c r="R1113" t="s">
        <v>85</v>
      </c>
      <c r="S1113" t="s">
        <v>85</v>
      </c>
      <c r="T1113" t="s">
        <v>85</v>
      </c>
      <c r="U1113" t="s">
        <v>85</v>
      </c>
      <c r="V1113" t="s">
        <v>85</v>
      </c>
      <c r="W1113" t="s">
        <v>85</v>
      </c>
      <c r="X1113" t="s">
        <v>85</v>
      </c>
      <c r="Y1113" t="s">
        <v>85</v>
      </c>
      <c r="Z1113">
        <v>1.79</v>
      </c>
      <c r="AA1113">
        <v>1.81</v>
      </c>
      <c r="AB1113">
        <v>1.73</v>
      </c>
      <c r="AC1113">
        <v>1.74</v>
      </c>
      <c r="AD1113">
        <v>4490700</v>
      </c>
      <c r="AE1113">
        <v>64942100</v>
      </c>
      <c r="AF1113">
        <v>0.28948600000000002</v>
      </c>
      <c r="AG1113">
        <v>0.29808800000000002</v>
      </c>
      <c r="AH1113">
        <v>0.266988</v>
      </c>
      <c r="AI1113">
        <v>0.27227299999999999</v>
      </c>
      <c r="AJ1113">
        <v>13746</v>
      </c>
      <c r="AK1113">
        <v>1761170</v>
      </c>
      <c r="AL1113" t="s">
        <v>85</v>
      </c>
      <c r="AM1113" t="s">
        <v>85</v>
      </c>
      <c r="AN1113" t="s">
        <v>85</v>
      </c>
      <c r="AO1113" t="s">
        <v>85</v>
      </c>
      <c r="AP1113" t="s">
        <v>85</v>
      </c>
      <c r="AQ1113" t="s">
        <v>85</v>
      </c>
      <c r="AR1113" t="s">
        <v>85</v>
      </c>
      <c r="AS1113" t="s">
        <v>85</v>
      </c>
      <c r="AT1113" t="s">
        <v>85</v>
      </c>
      <c r="AU1113" t="s">
        <v>85</v>
      </c>
      <c r="AV1113" t="s">
        <v>85</v>
      </c>
      <c r="AW1113" t="s">
        <v>85</v>
      </c>
      <c r="AX1113" t="s">
        <v>85</v>
      </c>
      <c r="AY1113" t="s">
        <v>85</v>
      </c>
      <c r="AZ1113" t="s">
        <v>85</v>
      </c>
      <c r="BA1113" t="s">
        <v>85</v>
      </c>
      <c r="BB1113" t="s">
        <v>85</v>
      </c>
      <c r="BC1113" t="s">
        <v>85</v>
      </c>
      <c r="BD1113" t="s">
        <v>85</v>
      </c>
      <c r="BE1113" t="s">
        <v>85</v>
      </c>
      <c r="BF1113" t="s">
        <v>85</v>
      </c>
      <c r="BG1113" t="s">
        <v>85</v>
      </c>
      <c r="BH1113" t="s">
        <v>85</v>
      </c>
      <c r="BI1113" t="s">
        <v>85</v>
      </c>
      <c r="BJ1113" t="s">
        <v>85</v>
      </c>
      <c r="BK1113" t="s">
        <v>85</v>
      </c>
      <c r="BL1113" t="s">
        <v>85</v>
      </c>
      <c r="BM1113" t="s">
        <v>85</v>
      </c>
      <c r="BN1113" t="s">
        <v>85</v>
      </c>
      <c r="BO1113" t="s">
        <v>85</v>
      </c>
      <c r="BP1113">
        <v>1.3502999999999999E-2</v>
      </c>
      <c r="BQ1113">
        <v>1.4472E-2</v>
      </c>
      <c r="BR1113">
        <v>1.3502999999999999E-2</v>
      </c>
      <c r="BS1113">
        <v>1.4466E-2</v>
      </c>
      <c r="BT1113">
        <v>1221720</v>
      </c>
      <c r="BU1113">
        <v>418285000</v>
      </c>
      <c r="BV1113" t="s">
        <v>85</v>
      </c>
      <c r="BW1113" t="s">
        <v>85</v>
      </c>
      <c r="BX1113" t="s">
        <v>85</v>
      </c>
      <c r="BY1113" t="s">
        <v>85</v>
      </c>
      <c r="BZ1113" t="s">
        <v>85</v>
      </c>
      <c r="CA1113" t="s">
        <v>85</v>
      </c>
      <c r="CB1113" t="s">
        <v>85</v>
      </c>
      <c r="CC1113" t="s">
        <v>85</v>
      </c>
      <c r="CD1113" t="s">
        <v>85</v>
      </c>
      <c r="CE1113" t="s">
        <v>85</v>
      </c>
      <c r="CF1113" t="s">
        <v>85</v>
      </c>
      <c r="CG1113" t="s">
        <v>85</v>
      </c>
      <c r="CH1113">
        <f>IFERROR(VLOOKUP($A1113,vix_cboe!$A$1:$E4705,2,FALSE),"NA")</f>
        <v>17.29</v>
      </c>
      <c r="CI1113">
        <f>IFERROR(VLOOKUP($A1113,vix_cboe!$A$1:$E4705,3,FALSE),"NA")</f>
        <v>17.43</v>
      </c>
      <c r="CJ1113">
        <f>IFERROR(VLOOKUP($A1113,vix_cboe!$A$1:$E4705,4,FALSE),"NA")</f>
        <v>16.670000000000002</v>
      </c>
      <c r="CK1113">
        <f>IFERROR(VLOOKUP($A1113,vix_cboe!$A$1:$E4705,5,FALSE),"NA")</f>
        <v>16.850000000000001</v>
      </c>
      <c r="CL1113" s="5">
        <f>IFERROR(VLOOKUP($A1113,gold_gold.org!$A$1:$G$10247,2,FALSE),"NA")</f>
        <v>1259.25</v>
      </c>
      <c r="CM1113" s="5">
        <f>IFERROR(VLOOKUP($A1113,gold_gold.org!$A$1:$G$10247,3,FALSE),"NA")</f>
        <v>1101.65858</v>
      </c>
      <c r="CN1113" s="5">
        <f>IFERROR(VLOOKUP($A1113,gold_gold.org!$A$1:$G$10247,4,FALSE),"NA")</f>
        <v>147924.07982000001</v>
      </c>
      <c r="CO1113" s="5">
        <f>IFERROR(VLOOKUP($A1113,gold_gold.org!$A$1:$G$10247,5,FALSE),"NA")</f>
        <v>823.71247000000005</v>
      </c>
      <c r="CP1113">
        <f>IFERROR(VLOOKUP($A1113,crude_oil_eia!$A$1:$C$8255,2,FALSE),"NA")</f>
        <v>50.48</v>
      </c>
      <c r="CQ1113">
        <f>IFERROR(VLOOKUP($A1113,crude_oil_eia!$A$1:$C$8255,3,FALSE),"NA")</f>
        <v>55.98</v>
      </c>
      <c r="CR1113">
        <f>IFERROR(VLOOKUP($A1113,dji_yahoo!$A$1:$G$1214,2,FALSE),"NA")</f>
        <v>17677.259765999999</v>
      </c>
      <c r="CS1113">
        <f>IFERROR(VLOOKUP($A1113,dji_yahoo!$A$1:$G$1214,3,FALSE),"NA")</f>
        <v>17889.580077999999</v>
      </c>
      <c r="CT1113">
        <f>IFERROR(VLOOKUP($A1113,dji_yahoo!$A$1:$G$1214,4,FALSE),"NA")</f>
        <v>17677.259765999999</v>
      </c>
      <c r="CU1113">
        <f>IFERROR(VLOOKUP($A1113,dji_yahoo!$A$1:$G$1214,5,FALSE),"NA")</f>
        <v>17884.880859000001</v>
      </c>
      <c r="CV1113">
        <f>IFERROR(VLOOKUP($A1113,dji_yahoo!$A$1:$G$1214,7,FALSE),"NA")</f>
        <v>79890000</v>
      </c>
      <c r="CW1113" s="5">
        <f>IFERROR(VLOOKUP($A1113,nasdaq_yahoo!$A$1:$G$1249,2,FALSE),"NA")</f>
        <v>4729.6499020000001</v>
      </c>
      <c r="CX1113" s="5">
        <f>IFERROR(VLOOKUP($A1113,nasdaq_yahoo!$A$1:$G$1249,3,FALSE),"NA")</f>
        <v>4767.3798829999996</v>
      </c>
      <c r="CY1113" s="5">
        <f>IFERROR(VLOOKUP($A1113,nasdaq_yahoo!$A$1:$G$1249,4,FALSE),"NA")</f>
        <v>4722.7998049999997</v>
      </c>
      <c r="CZ1113" s="5">
        <f>IFERROR(VLOOKUP($A1113,nasdaq_yahoo!$A$1:$G$1249,5,FALSE),"NA")</f>
        <v>4765.1000979999999</v>
      </c>
      <c r="DA1113" s="6">
        <f>IFERROR(VLOOKUP($A1113,nasdaq_yahoo!$A$1:$G$1249,7,FALSE),"NA")</f>
        <v>2036590000</v>
      </c>
      <c r="DB1113" s="5">
        <f>IFERROR(VLOOKUP($A1113,USEPUINDXD!$A$1:$B$1827,2,FALSE),"NA")</f>
        <v>115.17</v>
      </c>
    </row>
    <row r="1114" spans="1:106">
      <c r="A1114" s="1">
        <v>42039</v>
      </c>
      <c r="B1114">
        <v>227.51</v>
      </c>
      <c r="C1114">
        <v>230.06</v>
      </c>
      <c r="D1114">
        <v>221.11</v>
      </c>
      <c r="E1114">
        <v>226.85</v>
      </c>
      <c r="F1114">
        <v>26594300</v>
      </c>
      <c r="G1114">
        <v>3138700000</v>
      </c>
      <c r="H1114">
        <v>1.78</v>
      </c>
      <c r="I1114">
        <v>1.86</v>
      </c>
      <c r="J1114">
        <v>1.77</v>
      </c>
      <c r="K1114">
        <v>1.83</v>
      </c>
      <c r="L1114">
        <v>58636</v>
      </c>
      <c r="M1114">
        <v>9079530</v>
      </c>
      <c r="N1114" t="s">
        <v>85</v>
      </c>
      <c r="O1114" t="s">
        <v>85</v>
      </c>
      <c r="P1114" t="s">
        <v>85</v>
      </c>
      <c r="Q1114" t="s">
        <v>85</v>
      </c>
      <c r="R1114" t="s">
        <v>85</v>
      </c>
      <c r="S1114" t="s">
        <v>85</v>
      </c>
      <c r="T1114" t="s">
        <v>85</v>
      </c>
      <c r="U1114" t="s">
        <v>85</v>
      </c>
      <c r="V1114" t="s">
        <v>85</v>
      </c>
      <c r="W1114" t="s">
        <v>85</v>
      </c>
      <c r="X1114" t="s">
        <v>85</v>
      </c>
      <c r="Y1114" t="s">
        <v>85</v>
      </c>
      <c r="Z1114">
        <v>1.82</v>
      </c>
      <c r="AA1114">
        <v>1.84</v>
      </c>
      <c r="AB1114">
        <v>1.76</v>
      </c>
      <c r="AC1114">
        <v>1.79</v>
      </c>
      <c r="AD1114">
        <v>3683490</v>
      </c>
      <c r="AE1114">
        <v>65838100</v>
      </c>
      <c r="AF1114">
        <v>0.28905399999999998</v>
      </c>
      <c r="AG1114">
        <v>0.29624099999999998</v>
      </c>
      <c r="AH1114">
        <v>0.26513100000000001</v>
      </c>
      <c r="AI1114">
        <v>0.28948600000000002</v>
      </c>
      <c r="AJ1114">
        <v>19736</v>
      </c>
      <c r="AK1114">
        <v>1753690</v>
      </c>
      <c r="AL1114" t="s">
        <v>85</v>
      </c>
      <c r="AM1114" t="s">
        <v>85</v>
      </c>
      <c r="AN1114" t="s">
        <v>85</v>
      </c>
      <c r="AO1114" t="s">
        <v>85</v>
      </c>
      <c r="AP1114" t="s">
        <v>85</v>
      </c>
      <c r="AQ1114" t="s">
        <v>85</v>
      </c>
      <c r="AR1114" t="s">
        <v>85</v>
      </c>
      <c r="AS1114" t="s">
        <v>85</v>
      </c>
      <c r="AT1114" t="s">
        <v>85</v>
      </c>
      <c r="AU1114" t="s">
        <v>85</v>
      </c>
      <c r="AV1114" t="s">
        <v>85</v>
      </c>
      <c r="AW1114" t="s">
        <v>85</v>
      </c>
      <c r="AX1114" t="s">
        <v>85</v>
      </c>
      <c r="AY1114" t="s">
        <v>85</v>
      </c>
      <c r="AZ1114" t="s">
        <v>85</v>
      </c>
      <c r="BA1114" t="s">
        <v>85</v>
      </c>
      <c r="BB1114" t="s">
        <v>85</v>
      </c>
      <c r="BC1114" t="s">
        <v>85</v>
      </c>
      <c r="BD1114" t="s">
        <v>85</v>
      </c>
      <c r="BE1114" t="s">
        <v>85</v>
      </c>
      <c r="BF1114" t="s">
        <v>85</v>
      </c>
      <c r="BG1114" t="s">
        <v>85</v>
      </c>
      <c r="BH1114" t="s">
        <v>85</v>
      </c>
      <c r="BI1114" t="s">
        <v>85</v>
      </c>
      <c r="BJ1114" t="s">
        <v>85</v>
      </c>
      <c r="BK1114" t="s">
        <v>85</v>
      </c>
      <c r="BL1114" t="s">
        <v>85</v>
      </c>
      <c r="BM1114" t="s">
        <v>85</v>
      </c>
      <c r="BN1114" t="s">
        <v>85</v>
      </c>
      <c r="BO1114" t="s">
        <v>85</v>
      </c>
      <c r="BP1114">
        <v>1.3027E-2</v>
      </c>
      <c r="BQ1114">
        <v>1.3526E-2</v>
      </c>
      <c r="BR1114">
        <v>1.3027E-2</v>
      </c>
      <c r="BS1114">
        <v>1.3498E-2</v>
      </c>
      <c r="BT1114">
        <v>625444</v>
      </c>
      <c r="BU1114">
        <v>403548000</v>
      </c>
      <c r="BV1114" t="s">
        <v>85</v>
      </c>
      <c r="BW1114" t="s">
        <v>85</v>
      </c>
      <c r="BX1114" t="s">
        <v>85</v>
      </c>
      <c r="BY1114" t="s">
        <v>85</v>
      </c>
      <c r="BZ1114" t="s">
        <v>85</v>
      </c>
      <c r="CA1114" t="s">
        <v>85</v>
      </c>
      <c r="CB1114" t="s">
        <v>85</v>
      </c>
      <c r="CC1114" t="s">
        <v>85</v>
      </c>
      <c r="CD1114" t="s">
        <v>85</v>
      </c>
      <c r="CE1114" t="s">
        <v>85</v>
      </c>
      <c r="CF1114" t="s">
        <v>85</v>
      </c>
      <c r="CG1114" t="s">
        <v>85</v>
      </c>
      <c r="CH1114">
        <f>IFERROR(VLOOKUP($A1114,vix_cboe!$A$1:$E4706,2,FALSE),"NA")</f>
        <v>17.82</v>
      </c>
      <c r="CI1114">
        <f>IFERROR(VLOOKUP($A1114,vix_cboe!$A$1:$E4706,3,FALSE),"NA")</f>
        <v>18.38</v>
      </c>
      <c r="CJ1114">
        <f>IFERROR(VLOOKUP($A1114,vix_cboe!$A$1:$E4706,4,FALSE),"NA")</f>
        <v>16.82</v>
      </c>
      <c r="CK1114">
        <f>IFERROR(VLOOKUP($A1114,vix_cboe!$A$1:$E4706,5,FALSE),"NA")</f>
        <v>18.329999999999998</v>
      </c>
      <c r="CL1114" s="5">
        <f>IFERROR(VLOOKUP($A1114,gold_gold.org!$A$1:$G$10247,2,FALSE),"NA")</f>
        <v>1268.5</v>
      </c>
      <c r="CM1114" s="5">
        <f>IFERROR(VLOOKUP($A1114,gold_gold.org!$A$1:$G$10247,3,FALSE),"NA")</f>
        <v>1110.3336899999999</v>
      </c>
      <c r="CN1114" s="5">
        <f>IFERROR(VLOOKUP($A1114,gold_gold.org!$A$1:$G$10247,4,FALSE),"NA")</f>
        <v>149067.77673000001</v>
      </c>
      <c r="CO1114" s="5">
        <f>IFERROR(VLOOKUP($A1114,gold_gold.org!$A$1:$G$10247,5,FALSE),"NA")</f>
        <v>833.77179999999998</v>
      </c>
      <c r="CP1114">
        <f>IFERROR(VLOOKUP($A1114,crude_oil_eia!$A$1:$C$8255,2,FALSE),"NA")</f>
        <v>48.45</v>
      </c>
      <c r="CQ1114">
        <f>IFERROR(VLOOKUP($A1114,crude_oil_eia!$A$1:$C$8255,3,FALSE),"NA")</f>
        <v>55.07</v>
      </c>
      <c r="CR1114">
        <f>IFERROR(VLOOKUP($A1114,dji_yahoo!$A$1:$G$1214,2,FALSE),"NA")</f>
        <v>17664.990234000001</v>
      </c>
      <c r="CS1114">
        <f>IFERROR(VLOOKUP($A1114,dji_yahoo!$A$1:$G$1214,3,FALSE),"NA")</f>
        <v>17782.220702999999</v>
      </c>
      <c r="CT1114">
        <f>IFERROR(VLOOKUP($A1114,dji_yahoo!$A$1:$G$1214,4,FALSE),"NA")</f>
        <v>17603.210938</v>
      </c>
      <c r="CU1114">
        <f>IFERROR(VLOOKUP($A1114,dji_yahoo!$A$1:$G$1214,5,FALSE),"NA")</f>
        <v>17673.019531000002</v>
      </c>
      <c r="CV1114">
        <f>IFERROR(VLOOKUP($A1114,dji_yahoo!$A$1:$G$1214,7,FALSE),"NA")</f>
        <v>102560000</v>
      </c>
      <c r="CW1114" s="5">
        <f>IFERROR(VLOOKUP($A1114,nasdaq_yahoo!$A$1:$G$1249,2,FALSE),"NA")</f>
        <v>4699.8100590000004</v>
      </c>
      <c r="CX1114" s="5">
        <f>IFERROR(VLOOKUP($A1114,nasdaq_yahoo!$A$1:$G$1249,3,FALSE),"NA")</f>
        <v>4744.330078</v>
      </c>
      <c r="CY1114" s="5">
        <f>IFERROR(VLOOKUP($A1114,nasdaq_yahoo!$A$1:$G$1249,4,FALSE),"NA")</f>
        <v>4697.7900390000004</v>
      </c>
      <c r="CZ1114" s="5">
        <f>IFERROR(VLOOKUP($A1114,nasdaq_yahoo!$A$1:$G$1249,5,FALSE),"NA")</f>
        <v>4716.7001950000003</v>
      </c>
      <c r="DA1114" s="6">
        <f>IFERROR(VLOOKUP($A1114,nasdaq_yahoo!$A$1:$G$1249,7,FALSE),"NA")</f>
        <v>2212960000</v>
      </c>
      <c r="DB1114" s="5">
        <f>IFERROR(VLOOKUP($A1114,USEPUINDXD!$A$1:$B$1827,2,FALSE),"NA")</f>
        <v>67.260000000000005</v>
      </c>
    </row>
    <row r="1115" spans="1:106">
      <c r="A1115" s="1">
        <v>42038</v>
      </c>
      <c r="B1115">
        <v>237.45</v>
      </c>
      <c r="C1115">
        <v>245.96</v>
      </c>
      <c r="D1115">
        <v>224.48</v>
      </c>
      <c r="E1115">
        <v>227.27</v>
      </c>
      <c r="F1115">
        <v>40783700</v>
      </c>
      <c r="G1115">
        <v>3275110000</v>
      </c>
      <c r="H1115">
        <v>1.93</v>
      </c>
      <c r="I1115">
        <v>1.96</v>
      </c>
      <c r="J1115">
        <v>1.75</v>
      </c>
      <c r="K1115">
        <v>1.79</v>
      </c>
      <c r="L1115">
        <v>62006</v>
      </c>
      <c r="M1115">
        <v>9820270</v>
      </c>
      <c r="N1115" t="s">
        <v>85</v>
      </c>
      <c r="O1115" t="s">
        <v>85</v>
      </c>
      <c r="P1115" t="s">
        <v>85</v>
      </c>
      <c r="Q1115" t="s">
        <v>85</v>
      </c>
      <c r="R1115" t="s">
        <v>85</v>
      </c>
      <c r="S1115" t="s">
        <v>85</v>
      </c>
      <c r="T1115" t="s">
        <v>85</v>
      </c>
      <c r="U1115" t="s">
        <v>85</v>
      </c>
      <c r="V1115" t="s">
        <v>85</v>
      </c>
      <c r="W1115" t="s">
        <v>85</v>
      </c>
      <c r="X1115" t="s">
        <v>85</v>
      </c>
      <c r="Y1115" t="s">
        <v>85</v>
      </c>
      <c r="Z1115">
        <v>1.87</v>
      </c>
      <c r="AA1115">
        <v>1.94</v>
      </c>
      <c r="AB1115">
        <v>1.81</v>
      </c>
      <c r="AC1115">
        <v>1.82</v>
      </c>
      <c r="AD1115">
        <v>2425490</v>
      </c>
      <c r="AE1115">
        <v>67712400</v>
      </c>
      <c r="AF1115">
        <v>0.30096200000000001</v>
      </c>
      <c r="AG1115">
        <v>0.307398</v>
      </c>
      <c r="AH1115">
        <v>0.27577699999999999</v>
      </c>
      <c r="AI1115">
        <v>0.28873399999999999</v>
      </c>
      <c r="AJ1115">
        <v>11397</v>
      </c>
      <c r="AK1115">
        <v>1820860</v>
      </c>
      <c r="AL1115" t="s">
        <v>85</v>
      </c>
      <c r="AM1115" t="s">
        <v>85</v>
      </c>
      <c r="AN1115" t="s">
        <v>85</v>
      </c>
      <c r="AO1115" t="s">
        <v>85</v>
      </c>
      <c r="AP1115" t="s">
        <v>85</v>
      </c>
      <c r="AQ1115" t="s">
        <v>85</v>
      </c>
      <c r="AR1115" t="s">
        <v>85</v>
      </c>
      <c r="AS1115" t="s">
        <v>85</v>
      </c>
      <c r="AT1115" t="s">
        <v>85</v>
      </c>
      <c r="AU1115" t="s">
        <v>85</v>
      </c>
      <c r="AV1115" t="s">
        <v>85</v>
      </c>
      <c r="AW1115" t="s">
        <v>85</v>
      </c>
      <c r="AX1115" t="s">
        <v>85</v>
      </c>
      <c r="AY1115" t="s">
        <v>85</v>
      </c>
      <c r="AZ1115" t="s">
        <v>85</v>
      </c>
      <c r="BA1115" t="s">
        <v>85</v>
      </c>
      <c r="BB1115" t="s">
        <v>85</v>
      </c>
      <c r="BC1115" t="s">
        <v>85</v>
      </c>
      <c r="BD1115" t="s">
        <v>85</v>
      </c>
      <c r="BE1115" t="s">
        <v>85</v>
      </c>
      <c r="BF1115" t="s">
        <v>85</v>
      </c>
      <c r="BG1115" t="s">
        <v>85</v>
      </c>
      <c r="BH1115" t="s">
        <v>85</v>
      </c>
      <c r="BI1115" t="s">
        <v>85</v>
      </c>
      <c r="BJ1115" t="s">
        <v>85</v>
      </c>
      <c r="BK1115" t="s">
        <v>85</v>
      </c>
      <c r="BL1115" t="s">
        <v>85</v>
      </c>
      <c r="BM1115" t="s">
        <v>85</v>
      </c>
      <c r="BN1115" t="s">
        <v>85</v>
      </c>
      <c r="BO1115" t="s">
        <v>85</v>
      </c>
      <c r="BP1115">
        <v>1.3658E-2</v>
      </c>
      <c r="BQ1115">
        <v>1.3710999999999999E-2</v>
      </c>
      <c r="BR1115">
        <v>1.2983E-2</v>
      </c>
      <c r="BS1115">
        <v>1.3025E-2</v>
      </c>
      <c r="BT1115">
        <v>1264170</v>
      </c>
      <c r="BU1115">
        <v>423108000</v>
      </c>
      <c r="BV1115" t="s">
        <v>85</v>
      </c>
      <c r="BW1115" t="s">
        <v>85</v>
      </c>
      <c r="BX1115" t="s">
        <v>85</v>
      </c>
      <c r="BY1115" t="s">
        <v>85</v>
      </c>
      <c r="BZ1115" t="s">
        <v>85</v>
      </c>
      <c r="CA1115" t="s">
        <v>85</v>
      </c>
      <c r="CB1115" t="s">
        <v>85</v>
      </c>
      <c r="CC1115" t="s">
        <v>85</v>
      </c>
      <c r="CD1115" t="s">
        <v>85</v>
      </c>
      <c r="CE1115" t="s">
        <v>85</v>
      </c>
      <c r="CF1115" t="s">
        <v>85</v>
      </c>
      <c r="CG1115" t="s">
        <v>85</v>
      </c>
      <c r="CH1115">
        <f>IFERROR(VLOOKUP($A1115,vix_cboe!$A$1:$E4707,2,FALSE),"NA")</f>
        <v>18.41</v>
      </c>
      <c r="CI1115">
        <f>IFERROR(VLOOKUP($A1115,vix_cboe!$A$1:$E4707,3,FALSE),"NA")</f>
        <v>18.89</v>
      </c>
      <c r="CJ1115">
        <f>IFERROR(VLOOKUP($A1115,vix_cboe!$A$1:$E4707,4,FALSE),"NA")</f>
        <v>17.2</v>
      </c>
      <c r="CK1115">
        <f>IFERROR(VLOOKUP($A1115,vix_cboe!$A$1:$E4707,5,FALSE),"NA")</f>
        <v>17.329999999999998</v>
      </c>
      <c r="CL1115" s="5">
        <f>IFERROR(VLOOKUP($A1115,gold_gold.org!$A$1:$G$10247,2,FALSE),"NA")</f>
        <v>1264.25</v>
      </c>
      <c r="CM1115" s="5">
        <f>IFERROR(VLOOKUP($A1115,gold_gold.org!$A$1:$G$10247,3,FALSE),"NA")</f>
        <v>1104.2933499999999</v>
      </c>
      <c r="CN1115" s="5">
        <f>IFERROR(VLOOKUP($A1115,gold_gold.org!$A$1:$G$10247,4,FALSE),"NA")</f>
        <v>148580.97352999999</v>
      </c>
      <c r="CO1115" s="5">
        <f>IFERROR(VLOOKUP($A1115,gold_gold.org!$A$1:$G$10247,5,FALSE),"NA")</f>
        <v>836.50396999999998</v>
      </c>
      <c r="CP1115">
        <f>IFERROR(VLOOKUP($A1115,crude_oil_eia!$A$1:$C$8255,2,FALSE),"NA")</f>
        <v>53.04</v>
      </c>
      <c r="CQ1115">
        <f>IFERROR(VLOOKUP($A1115,crude_oil_eia!$A$1:$C$8255,3,FALSE),"NA")</f>
        <v>54.41</v>
      </c>
      <c r="CR1115">
        <f>IFERROR(VLOOKUP($A1115,dji_yahoo!$A$1:$G$1214,2,FALSE),"NA")</f>
        <v>17369.970702999999</v>
      </c>
      <c r="CS1115">
        <f>IFERROR(VLOOKUP($A1115,dji_yahoo!$A$1:$G$1214,3,FALSE),"NA")</f>
        <v>17670.759765999999</v>
      </c>
      <c r="CT1115">
        <f>IFERROR(VLOOKUP($A1115,dji_yahoo!$A$1:$G$1214,4,FALSE),"NA")</f>
        <v>17369.970702999999</v>
      </c>
      <c r="CU1115">
        <f>IFERROR(VLOOKUP($A1115,dji_yahoo!$A$1:$G$1214,5,FALSE),"NA")</f>
        <v>17666.400390999999</v>
      </c>
      <c r="CV1115">
        <f>IFERROR(VLOOKUP($A1115,dji_yahoo!$A$1:$G$1214,7,FALSE),"NA")</f>
        <v>112860000</v>
      </c>
      <c r="CW1115" s="5">
        <f>IFERROR(VLOOKUP($A1115,nasdaq_yahoo!$A$1:$G$1249,2,FALSE),"NA")</f>
        <v>4693.25</v>
      </c>
      <c r="CX1115" s="5">
        <f>IFERROR(VLOOKUP($A1115,nasdaq_yahoo!$A$1:$G$1249,3,FALSE),"NA")</f>
        <v>4727.7402339999999</v>
      </c>
      <c r="CY1115" s="5">
        <f>IFERROR(VLOOKUP($A1115,nasdaq_yahoo!$A$1:$G$1249,4,FALSE),"NA")</f>
        <v>4670.8198240000002</v>
      </c>
      <c r="CZ1115" s="5">
        <f>IFERROR(VLOOKUP($A1115,nasdaq_yahoo!$A$1:$G$1249,5,FALSE),"NA")</f>
        <v>4727.7402339999999</v>
      </c>
      <c r="DA1115" s="6">
        <f>IFERROR(VLOOKUP($A1115,nasdaq_yahoo!$A$1:$G$1249,7,FALSE),"NA")</f>
        <v>2153520000</v>
      </c>
      <c r="DB1115" s="5">
        <f>IFERROR(VLOOKUP($A1115,USEPUINDXD!$A$1:$B$1827,2,FALSE),"NA")</f>
        <v>65.599999999999994</v>
      </c>
    </row>
    <row r="1116" spans="1:106">
      <c r="A1116" s="1">
        <v>42037</v>
      </c>
      <c r="B1116">
        <v>226.49</v>
      </c>
      <c r="C1116">
        <v>242.18</v>
      </c>
      <c r="D1116">
        <v>222.66</v>
      </c>
      <c r="E1116">
        <v>238.23</v>
      </c>
      <c r="F1116">
        <v>30612100</v>
      </c>
      <c r="G1116">
        <v>3123010000</v>
      </c>
      <c r="H1116">
        <v>1.88</v>
      </c>
      <c r="I1116">
        <v>1.96</v>
      </c>
      <c r="J1116">
        <v>1.78</v>
      </c>
      <c r="K1116">
        <v>1.93</v>
      </c>
      <c r="L1116">
        <v>154511</v>
      </c>
      <c r="M1116">
        <v>9552660</v>
      </c>
      <c r="N1116" t="s">
        <v>85</v>
      </c>
      <c r="O1116" t="s">
        <v>85</v>
      </c>
      <c r="P1116" t="s">
        <v>85</v>
      </c>
      <c r="Q1116" t="s">
        <v>85</v>
      </c>
      <c r="R1116" t="s">
        <v>85</v>
      </c>
      <c r="S1116" t="s">
        <v>85</v>
      </c>
      <c r="T1116" t="s">
        <v>85</v>
      </c>
      <c r="U1116" t="s">
        <v>85</v>
      </c>
      <c r="V1116" t="s">
        <v>85</v>
      </c>
      <c r="W1116" t="s">
        <v>85</v>
      </c>
      <c r="X1116" t="s">
        <v>85</v>
      </c>
      <c r="Y1116" t="s">
        <v>85</v>
      </c>
      <c r="Z1116">
        <v>1.81</v>
      </c>
      <c r="AA1116">
        <v>1.88</v>
      </c>
      <c r="AB1116">
        <v>1.75</v>
      </c>
      <c r="AC1116">
        <v>1.88</v>
      </c>
      <c r="AD1116">
        <v>1955370</v>
      </c>
      <c r="AE1116">
        <v>65442400</v>
      </c>
      <c r="AF1116">
        <v>0.30081000000000002</v>
      </c>
      <c r="AG1116">
        <v>0.305869</v>
      </c>
      <c r="AH1116">
        <v>0.28394399999999997</v>
      </c>
      <c r="AI1116">
        <v>0.30124200000000001</v>
      </c>
      <c r="AJ1116">
        <v>16725</v>
      </c>
      <c r="AK1116">
        <v>1814850</v>
      </c>
      <c r="AL1116" t="s">
        <v>85</v>
      </c>
      <c r="AM1116" t="s">
        <v>85</v>
      </c>
      <c r="AN1116" t="s">
        <v>85</v>
      </c>
      <c r="AO1116" t="s">
        <v>85</v>
      </c>
      <c r="AP1116" t="s">
        <v>85</v>
      </c>
      <c r="AQ1116" t="s">
        <v>85</v>
      </c>
      <c r="AR1116" t="s">
        <v>85</v>
      </c>
      <c r="AS1116" t="s">
        <v>85</v>
      </c>
      <c r="AT1116" t="s">
        <v>85</v>
      </c>
      <c r="AU1116" t="s">
        <v>85</v>
      </c>
      <c r="AV1116" t="s">
        <v>85</v>
      </c>
      <c r="AW1116" t="s">
        <v>85</v>
      </c>
      <c r="AX1116" t="s">
        <v>85</v>
      </c>
      <c r="AY1116" t="s">
        <v>85</v>
      </c>
      <c r="AZ1116" t="s">
        <v>85</v>
      </c>
      <c r="BA1116" t="s">
        <v>85</v>
      </c>
      <c r="BB1116" t="s">
        <v>85</v>
      </c>
      <c r="BC1116" t="s">
        <v>85</v>
      </c>
      <c r="BD1116" t="s">
        <v>85</v>
      </c>
      <c r="BE1116" t="s">
        <v>85</v>
      </c>
      <c r="BF1116" t="s">
        <v>85</v>
      </c>
      <c r="BG1116" t="s">
        <v>85</v>
      </c>
      <c r="BH1116" t="s">
        <v>85</v>
      </c>
      <c r="BI1116" t="s">
        <v>85</v>
      </c>
      <c r="BJ1116" t="s">
        <v>85</v>
      </c>
      <c r="BK1116" t="s">
        <v>85</v>
      </c>
      <c r="BL1116" t="s">
        <v>85</v>
      </c>
      <c r="BM1116" t="s">
        <v>85</v>
      </c>
      <c r="BN1116" t="s">
        <v>85</v>
      </c>
      <c r="BO1116" t="s">
        <v>85</v>
      </c>
      <c r="BP1116">
        <v>1.4137E-2</v>
      </c>
      <c r="BQ1116">
        <v>1.4199E-2</v>
      </c>
      <c r="BR1116">
        <v>1.3533999999999999E-2</v>
      </c>
      <c r="BS1116">
        <v>1.367E-2</v>
      </c>
      <c r="BT1116">
        <v>1482760</v>
      </c>
      <c r="BU1116">
        <v>437940000</v>
      </c>
      <c r="BV1116" t="s">
        <v>85</v>
      </c>
      <c r="BW1116" t="s">
        <v>85</v>
      </c>
      <c r="BX1116" t="s">
        <v>85</v>
      </c>
      <c r="BY1116" t="s">
        <v>85</v>
      </c>
      <c r="BZ1116" t="s">
        <v>85</v>
      </c>
      <c r="CA1116" t="s">
        <v>85</v>
      </c>
      <c r="CB1116" t="s">
        <v>85</v>
      </c>
      <c r="CC1116" t="s">
        <v>85</v>
      </c>
      <c r="CD1116" t="s">
        <v>85</v>
      </c>
      <c r="CE1116" t="s">
        <v>85</v>
      </c>
      <c r="CF1116" t="s">
        <v>85</v>
      </c>
      <c r="CG1116" t="s">
        <v>85</v>
      </c>
      <c r="CH1116">
        <f>IFERROR(VLOOKUP($A1116,vix_cboe!$A$1:$E4708,2,FALSE),"NA")</f>
        <v>20.89</v>
      </c>
      <c r="CI1116">
        <f>IFERROR(VLOOKUP($A1116,vix_cboe!$A$1:$E4708,3,FALSE),"NA")</f>
        <v>22.81</v>
      </c>
      <c r="CJ1116">
        <f>IFERROR(VLOOKUP($A1116,vix_cboe!$A$1:$E4708,4,FALSE),"NA")</f>
        <v>19.350000000000001</v>
      </c>
      <c r="CK1116">
        <f>IFERROR(VLOOKUP($A1116,vix_cboe!$A$1:$E4708,5,FALSE),"NA")</f>
        <v>19.43</v>
      </c>
      <c r="CL1116" s="5">
        <f>IFERROR(VLOOKUP($A1116,gold_gold.org!$A$1:$G$10247,2,FALSE),"NA")</f>
        <v>1272.5</v>
      </c>
      <c r="CM1116" s="5">
        <f>IFERROR(VLOOKUP($A1116,gold_gold.org!$A$1:$G$10247,3,FALSE),"NA")</f>
        <v>1121.78802</v>
      </c>
      <c r="CN1116" s="5">
        <f>IFERROR(VLOOKUP($A1116,gold_gold.org!$A$1:$G$10247,4,FALSE),"NA")</f>
        <v>149213.34301000001</v>
      </c>
      <c r="CO1116" s="5">
        <f>IFERROR(VLOOKUP($A1116,gold_gold.org!$A$1:$G$10247,5,FALSE),"NA")</f>
        <v>846.30268000000001</v>
      </c>
      <c r="CP1116">
        <f>IFERROR(VLOOKUP($A1116,crude_oil_eia!$A$1:$C$8255,2,FALSE),"NA")</f>
        <v>49.25</v>
      </c>
      <c r="CQ1116">
        <f>IFERROR(VLOOKUP($A1116,crude_oil_eia!$A$1:$C$8255,3,FALSE),"NA")</f>
        <v>51.74</v>
      </c>
      <c r="CR1116">
        <f>IFERROR(VLOOKUP($A1116,dji_yahoo!$A$1:$G$1214,2,FALSE),"NA")</f>
        <v>17169.990234000001</v>
      </c>
      <c r="CS1116">
        <f>IFERROR(VLOOKUP($A1116,dji_yahoo!$A$1:$G$1214,3,FALSE),"NA")</f>
        <v>17367.679688</v>
      </c>
      <c r="CT1116">
        <f>IFERROR(VLOOKUP($A1116,dji_yahoo!$A$1:$G$1214,4,FALSE),"NA")</f>
        <v>17037.759765999999</v>
      </c>
      <c r="CU1116">
        <f>IFERROR(VLOOKUP($A1116,dji_yahoo!$A$1:$G$1214,5,FALSE),"NA")</f>
        <v>17361.039063</v>
      </c>
      <c r="CV1116">
        <f>IFERROR(VLOOKUP($A1116,dji_yahoo!$A$1:$G$1214,7,FALSE),"NA")</f>
        <v>108090000</v>
      </c>
      <c r="CW1116" s="5">
        <f>IFERROR(VLOOKUP($A1116,nasdaq_yahoo!$A$1:$G$1249,2,FALSE),"NA")</f>
        <v>4650.6000979999999</v>
      </c>
      <c r="CX1116" s="5">
        <f>IFERROR(VLOOKUP($A1116,nasdaq_yahoo!$A$1:$G$1249,3,FALSE),"NA")</f>
        <v>4676.6899409999996</v>
      </c>
      <c r="CY1116" s="5">
        <f>IFERROR(VLOOKUP($A1116,nasdaq_yahoo!$A$1:$G$1249,4,FALSE),"NA")</f>
        <v>4580.4599609999996</v>
      </c>
      <c r="CZ1116" s="5">
        <f>IFERROR(VLOOKUP($A1116,nasdaq_yahoo!$A$1:$G$1249,5,FALSE),"NA")</f>
        <v>4676.6899409999996</v>
      </c>
      <c r="DA1116" s="6">
        <f>IFERROR(VLOOKUP($A1116,nasdaq_yahoo!$A$1:$G$1249,7,FALSE),"NA")</f>
        <v>2006450000</v>
      </c>
      <c r="DB1116" s="5">
        <f>IFERROR(VLOOKUP($A1116,USEPUINDXD!$A$1:$B$1827,2,FALSE),"NA")</f>
        <v>79.45</v>
      </c>
    </row>
    <row r="1117" spans="1:106">
      <c r="A1117" s="1">
        <v>42036</v>
      </c>
      <c r="B1117">
        <v>216.87</v>
      </c>
      <c r="C1117">
        <v>231.57</v>
      </c>
      <c r="D1117">
        <v>212.01</v>
      </c>
      <c r="E1117">
        <v>226.97</v>
      </c>
      <c r="F1117">
        <v>29128500</v>
      </c>
      <c r="G1117">
        <v>2989460000</v>
      </c>
      <c r="H1117">
        <v>1.61</v>
      </c>
      <c r="I1117">
        <v>1.93</v>
      </c>
      <c r="J1117">
        <v>1.56</v>
      </c>
      <c r="K1117">
        <v>1.88</v>
      </c>
      <c r="L1117">
        <v>296157</v>
      </c>
      <c r="M1117">
        <v>8174880</v>
      </c>
      <c r="N1117" t="s">
        <v>85</v>
      </c>
      <c r="O1117" t="s">
        <v>85</v>
      </c>
      <c r="P1117" t="s">
        <v>85</v>
      </c>
      <c r="Q1117" t="s">
        <v>85</v>
      </c>
      <c r="R1117" t="s">
        <v>85</v>
      </c>
      <c r="S1117" t="s">
        <v>85</v>
      </c>
      <c r="T1117" t="s">
        <v>85</v>
      </c>
      <c r="U1117" t="s">
        <v>85</v>
      </c>
      <c r="V1117" t="s">
        <v>85</v>
      </c>
      <c r="W1117" t="s">
        <v>85</v>
      </c>
      <c r="X1117" t="s">
        <v>85</v>
      </c>
      <c r="Y1117" t="s">
        <v>85</v>
      </c>
      <c r="Z1117">
        <v>1.88</v>
      </c>
      <c r="AA1117">
        <v>1.88</v>
      </c>
      <c r="AB1117">
        <v>1.68</v>
      </c>
      <c r="AC1117">
        <v>1.8</v>
      </c>
      <c r="AD1117">
        <v>2661610</v>
      </c>
      <c r="AE1117">
        <v>67769100</v>
      </c>
      <c r="AF1117">
        <v>0.28360999999999997</v>
      </c>
      <c r="AG1117">
        <v>0.31115100000000001</v>
      </c>
      <c r="AH1117">
        <v>0.27270299999999997</v>
      </c>
      <c r="AI1117">
        <v>0.299954</v>
      </c>
      <c r="AJ1117">
        <v>17051</v>
      </c>
      <c r="AK1117">
        <v>1706270</v>
      </c>
      <c r="AL1117" t="s">
        <v>85</v>
      </c>
      <c r="AM1117" t="s">
        <v>85</v>
      </c>
      <c r="AN1117" t="s">
        <v>85</v>
      </c>
      <c r="AO1117" t="s">
        <v>85</v>
      </c>
      <c r="AP1117" t="s">
        <v>85</v>
      </c>
      <c r="AQ1117" t="s">
        <v>85</v>
      </c>
      <c r="AR1117" t="s">
        <v>85</v>
      </c>
      <c r="AS1117" t="s">
        <v>85</v>
      </c>
      <c r="AT1117" t="s">
        <v>85</v>
      </c>
      <c r="AU1117" t="s">
        <v>85</v>
      </c>
      <c r="AV1117" t="s">
        <v>85</v>
      </c>
      <c r="AW1117" t="s">
        <v>85</v>
      </c>
      <c r="AX1117" t="s">
        <v>85</v>
      </c>
      <c r="AY1117" t="s">
        <v>85</v>
      </c>
      <c r="AZ1117" t="s">
        <v>85</v>
      </c>
      <c r="BA1117" t="s">
        <v>85</v>
      </c>
      <c r="BB1117" t="s">
        <v>85</v>
      </c>
      <c r="BC1117" t="s">
        <v>85</v>
      </c>
      <c r="BD1117" t="s">
        <v>85</v>
      </c>
      <c r="BE1117" t="s">
        <v>85</v>
      </c>
      <c r="BF1117" t="s">
        <v>85</v>
      </c>
      <c r="BG1117" t="s">
        <v>85</v>
      </c>
      <c r="BH1117" t="s">
        <v>85</v>
      </c>
      <c r="BI1117" t="s">
        <v>85</v>
      </c>
      <c r="BJ1117" t="s">
        <v>85</v>
      </c>
      <c r="BK1117" t="s">
        <v>85</v>
      </c>
      <c r="BL1117" t="s">
        <v>85</v>
      </c>
      <c r="BM1117" t="s">
        <v>85</v>
      </c>
      <c r="BN1117" t="s">
        <v>85</v>
      </c>
      <c r="BO1117" t="s">
        <v>85</v>
      </c>
      <c r="BP1117">
        <v>1.4286E-2</v>
      </c>
      <c r="BQ1117">
        <v>1.4331E-2</v>
      </c>
      <c r="BR1117">
        <v>1.4088E-2</v>
      </c>
      <c r="BS1117">
        <v>1.4139000000000001E-2</v>
      </c>
      <c r="BT1117">
        <v>852106</v>
      </c>
      <c r="BU1117">
        <v>442562000</v>
      </c>
      <c r="BV1117" t="s">
        <v>85</v>
      </c>
      <c r="BW1117" t="s">
        <v>85</v>
      </c>
      <c r="BX1117" t="s">
        <v>85</v>
      </c>
      <c r="BY1117" t="s">
        <v>85</v>
      </c>
      <c r="BZ1117" t="s">
        <v>85</v>
      </c>
      <c r="CA1117" t="s">
        <v>85</v>
      </c>
      <c r="CB1117" t="s">
        <v>85</v>
      </c>
      <c r="CC1117" t="s">
        <v>85</v>
      </c>
      <c r="CD1117" t="s">
        <v>85</v>
      </c>
      <c r="CE1117" t="s">
        <v>85</v>
      </c>
      <c r="CF1117" t="s">
        <v>85</v>
      </c>
      <c r="CG1117" t="s">
        <v>85</v>
      </c>
      <c r="CH1117" t="str">
        <f>IFERROR(VLOOKUP($A1117,vix_cboe!$A$1:$E4709,2,FALSE),"NA")</f>
        <v>NA</v>
      </c>
      <c r="CI1117" t="str">
        <f>IFERROR(VLOOKUP($A1117,vix_cboe!$A$1:$E4709,3,FALSE),"NA")</f>
        <v>NA</v>
      </c>
      <c r="CJ1117" t="str">
        <f>IFERROR(VLOOKUP($A1117,vix_cboe!$A$1:$E4709,4,FALSE),"NA")</f>
        <v>NA</v>
      </c>
      <c r="CK1117" t="str">
        <f>IFERROR(VLOOKUP($A1117,vix_cboe!$A$1:$E4709,5,FALSE),"NA")</f>
        <v>NA</v>
      </c>
      <c r="CL1117" s="5" t="str">
        <f>IFERROR(VLOOKUP($A1117,gold_gold.org!$A$1:$G$10247,2,FALSE),"NA")</f>
        <v>NA</v>
      </c>
      <c r="CM1117" s="5" t="str">
        <f>IFERROR(VLOOKUP($A1117,gold_gold.org!$A$1:$G$10247,3,FALSE),"NA")</f>
        <v>NA</v>
      </c>
      <c r="CN1117" s="5" t="str">
        <f>IFERROR(VLOOKUP($A1117,gold_gold.org!$A$1:$G$10247,4,FALSE),"NA")</f>
        <v>NA</v>
      </c>
      <c r="CO1117" s="5" t="str">
        <f>IFERROR(VLOOKUP($A1117,gold_gold.org!$A$1:$G$10247,5,FALSE),"NA")</f>
        <v>NA</v>
      </c>
      <c r="CP1117" t="str">
        <f>IFERROR(VLOOKUP($A1117,crude_oil_eia!$A$1:$C$8255,2,FALSE),"NA")</f>
        <v>NA</v>
      </c>
      <c r="CQ1117" t="str">
        <f>IFERROR(VLOOKUP($A1117,crude_oil_eia!$A$1:$C$8255,3,FALSE),"NA")</f>
        <v>NA</v>
      </c>
      <c r="CR1117" t="str">
        <f>IFERROR(VLOOKUP($A1117,dji_yahoo!$A$1:$G$1214,2,FALSE),"NA")</f>
        <v>NA</v>
      </c>
      <c r="CS1117" t="str">
        <f>IFERROR(VLOOKUP($A1117,dji_yahoo!$A$1:$G$1214,3,FALSE),"NA")</f>
        <v>NA</v>
      </c>
      <c r="CT1117" t="str">
        <f>IFERROR(VLOOKUP($A1117,dji_yahoo!$A$1:$G$1214,4,FALSE),"NA")</f>
        <v>NA</v>
      </c>
      <c r="CU1117" t="str">
        <f>IFERROR(VLOOKUP($A1117,dji_yahoo!$A$1:$G$1214,5,FALSE),"NA")</f>
        <v>NA</v>
      </c>
      <c r="CV1117" t="str">
        <f>IFERROR(VLOOKUP($A1117,dji_yahoo!$A$1:$G$1214,7,FALSE),"NA")</f>
        <v>NA</v>
      </c>
      <c r="CW1117" s="5" t="str">
        <f>IFERROR(VLOOKUP($A1117,nasdaq_yahoo!$A$1:$G$1249,2,FALSE),"NA")</f>
        <v>NA</v>
      </c>
      <c r="CX1117" s="5" t="str">
        <f>IFERROR(VLOOKUP($A1117,nasdaq_yahoo!$A$1:$G$1249,3,FALSE),"NA")</f>
        <v>NA</v>
      </c>
      <c r="CY1117" s="5" t="str">
        <f>IFERROR(VLOOKUP($A1117,nasdaq_yahoo!$A$1:$G$1249,4,FALSE),"NA")</f>
        <v>NA</v>
      </c>
      <c r="CZ1117" s="5" t="str">
        <f>IFERROR(VLOOKUP($A1117,nasdaq_yahoo!$A$1:$G$1249,5,FALSE),"NA")</f>
        <v>NA</v>
      </c>
      <c r="DA1117" s="6" t="str">
        <f>IFERROR(VLOOKUP($A1117,nasdaq_yahoo!$A$1:$G$1249,7,FALSE),"NA")</f>
        <v>NA</v>
      </c>
      <c r="DB1117" s="5">
        <f>IFERROR(VLOOKUP($A1117,USEPUINDXD!$A$1:$B$1827,2,FALSE),"NA")</f>
        <v>66.55</v>
      </c>
    </row>
    <row r="1118" spans="1:106">
      <c r="A1118" s="1">
        <v>42035</v>
      </c>
      <c r="B1118">
        <v>226.44</v>
      </c>
      <c r="C1118">
        <v>233.5</v>
      </c>
      <c r="D1118">
        <v>216.31</v>
      </c>
      <c r="E1118">
        <v>217.46</v>
      </c>
      <c r="F1118">
        <v>23348200</v>
      </c>
      <c r="G1118">
        <v>3120490000</v>
      </c>
      <c r="H1118">
        <v>1.64</v>
      </c>
      <c r="I1118">
        <v>1.68</v>
      </c>
      <c r="J1118">
        <v>1.6</v>
      </c>
      <c r="K1118">
        <v>1.61</v>
      </c>
      <c r="L1118">
        <v>33035</v>
      </c>
      <c r="M1118">
        <v>8341480</v>
      </c>
      <c r="N1118" t="s">
        <v>85</v>
      </c>
      <c r="O1118" t="s">
        <v>85</v>
      </c>
      <c r="P1118" t="s">
        <v>85</v>
      </c>
      <c r="Q1118" t="s">
        <v>85</v>
      </c>
      <c r="R1118" t="s">
        <v>85</v>
      </c>
      <c r="S1118" t="s">
        <v>85</v>
      </c>
      <c r="T1118" t="s">
        <v>85</v>
      </c>
      <c r="U1118" t="s">
        <v>85</v>
      </c>
      <c r="V1118" t="s">
        <v>85</v>
      </c>
      <c r="W1118" t="s">
        <v>85</v>
      </c>
      <c r="X1118" t="s">
        <v>85</v>
      </c>
      <c r="Y1118" t="s">
        <v>85</v>
      </c>
      <c r="Z1118">
        <v>1.9</v>
      </c>
      <c r="AA1118">
        <v>1.94</v>
      </c>
      <c r="AB1118">
        <v>1.87</v>
      </c>
      <c r="AC1118">
        <v>1.87</v>
      </c>
      <c r="AD1118">
        <v>1205140</v>
      </c>
      <c r="AE1118">
        <v>68341300</v>
      </c>
      <c r="AF1118">
        <v>0.29404200000000003</v>
      </c>
      <c r="AG1118">
        <v>0.30237599999999998</v>
      </c>
      <c r="AH1118">
        <v>0.279501</v>
      </c>
      <c r="AI1118">
        <v>0.28436299999999998</v>
      </c>
      <c r="AJ1118">
        <v>10211</v>
      </c>
      <c r="AK1118">
        <v>1764140</v>
      </c>
      <c r="AL1118" t="s">
        <v>85</v>
      </c>
      <c r="AM1118" t="s">
        <v>85</v>
      </c>
      <c r="AN1118" t="s">
        <v>85</v>
      </c>
      <c r="AO1118" t="s">
        <v>85</v>
      </c>
      <c r="AP1118" t="s">
        <v>85</v>
      </c>
      <c r="AQ1118" t="s">
        <v>85</v>
      </c>
      <c r="AR1118" t="s">
        <v>85</v>
      </c>
      <c r="AS1118" t="s">
        <v>85</v>
      </c>
      <c r="AT1118" t="s">
        <v>85</v>
      </c>
      <c r="AU1118" t="s">
        <v>85</v>
      </c>
      <c r="AV1118" t="s">
        <v>85</v>
      </c>
      <c r="AW1118" t="s">
        <v>85</v>
      </c>
      <c r="AX1118" t="s">
        <v>85</v>
      </c>
      <c r="AY1118" t="s">
        <v>85</v>
      </c>
      <c r="AZ1118" t="s">
        <v>85</v>
      </c>
      <c r="BA1118" t="s">
        <v>85</v>
      </c>
      <c r="BB1118" t="s">
        <v>85</v>
      </c>
      <c r="BC1118" t="s">
        <v>85</v>
      </c>
      <c r="BD1118" t="s">
        <v>85</v>
      </c>
      <c r="BE1118" t="s">
        <v>85</v>
      </c>
      <c r="BF1118" t="s">
        <v>85</v>
      </c>
      <c r="BG1118" t="s">
        <v>85</v>
      </c>
      <c r="BH1118" t="s">
        <v>85</v>
      </c>
      <c r="BI1118" t="s">
        <v>85</v>
      </c>
      <c r="BJ1118" t="s">
        <v>85</v>
      </c>
      <c r="BK1118" t="s">
        <v>85</v>
      </c>
      <c r="BL1118" t="s">
        <v>85</v>
      </c>
      <c r="BM1118" t="s">
        <v>85</v>
      </c>
      <c r="BN1118" t="s">
        <v>85</v>
      </c>
      <c r="BO1118" t="s">
        <v>85</v>
      </c>
      <c r="BP1118">
        <v>1.4441000000000001E-2</v>
      </c>
      <c r="BQ1118">
        <v>1.464E-2</v>
      </c>
      <c r="BR1118">
        <v>1.4271000000000001E-2</v>
      </c>
      <c r="BS1118">
        <v>1.4298E-2</v>
      </c>
      <c r="BT1118">
        <v>557619</v>
      </c>
      <c r="BU1118">
        <v>447342000</v>
      </c>
      <c r="BV1118" t="s">
        <v>85</v>
      </c>
      <c r="BW1118" t="s">
        <v>85</v>
      </c>
      <c r="BX1118" t="s">
        <v>85</v>
      </c>
      <c r="BY1118" t="s">
        <v>85</v>
      </c>
      <c r="BZ1118" t="s">
        <v>85</v>
      </c>
      <c r="CA1118" t="s">
        <v>85</v>
      </c>
      <c r="CB1118" t="s">
        <v>85</v>
      </c>
      <c r="CC1118" t="s">
        <v>85</v>
      </c>
      <c r="CD1118" t="s">
        <v>85</v>
      </c>
      <c r="CE1118" t="s">
        <v>85</v>
      </c>
      <c r="CF1118" t="s">
        <v>85</v>
      </c>
      <c r="CG1118" t="s">
        <v>85</v>
      </c>
      <c r="CH1118" t="str">
        <f>IFERROR(VLOOKUP($A1118,vix_cboe!$A$1:$E4710,2,FALSE),"NA")</f>
        <v>NA</v>
      </c>
      <c r="CI1118" t="str">
        <f>IFERROR(VLOOKUP($A1118,vix_cboe!$A$1:$E4710,3,FALSE),"NA")</f>
        <v>NA</v>
      </c>
      <c r="CJ1118" t="str">
        <f>IFERROR(VLOOKUP($A1118,vix_cboe!$A$1:$E4710,4,FALSE),"NA")</f>
        <v>NA</v>
      </c>
      <c r="CK1118" t="str">
        <f>IFERROR(VLOOKUP($A1118,vix_cboe!$A$1:$E4710,5,FALSE),"NA")</f>
        <v>NA</v>
      </c>
      <c r="CL1118" s="5" t="str">
        <f>IFERROR(VLOOKUP($A1118,gold_gold.org!$A$1:$G$10247,2,FALSE),"NA")</f>
        <v>NA</v>
      </c>
      <c r="CM1118" s="5" t="str">
        <f>IFERROR(VLOOKUP($A1118,gold_gold.org!$A$1:$G$10247,3,FALSE),"NA")</f>
        <v>NA</v>
      </c>
      <c r="CN1118" s="5" t="str">
        <f>IFERROR(VLOOKUP($A1118,gold_gold.org!$A$1:$G$10247,4,FALSE),"NA")</f>
        <v>NA</v>
      </c>
      <c r="CO1118" s="5" t="str">
        <f>IFERROR(VLOOKUP($A1118,gold_gold.org!$A$1:$G$10247,5,FALSE),"NA")</f>
        <v>NA</v>
      </c>
      <c r="CP1118" t="str">
        <f>IFERROR(VLOOKUP($A1118,crude_oil_eia!$A$1:$C$8255,2,FALSE),"NA")</f>
        <v>NA</v>
      </c>
      <c r="CQ1118" t="str">
        <f>IFERROR(VLOOKUP($A1118,crude_oil_eia!$A$1:$C$8255,3,FALSE),"NA")</f>
        <v>NA</v>
      </c>
      <c r="CR1118" t="str">
        <f>IFERROR(VLOOKUP($A1118,dji_yahoo!$A$1:$G$1214,2,FALSE),"NA")</f>
        <v>NA</v>
      </c>
      <c r="CS1118" t="str">
        <f>IFERROR(VLOOKUP($A1118,dji_yahoo!$A$1:$G$1214,3,FALSE),"NA")</f>
        <v>NA</v>
      </c>
      <c r="CT1118" t="str">
        <f>IFERROR(VLOOKUP($A1118,dji_yahoo!$A$1:$G$1214,4,FALSE),"NA")</f>
        <v>NA</v>
      </c>
      <c r="CU1118" t="str">
        <f>IFERROR(VLOOKUP($A1118,dji_yahoo!$A$1:$G$1214,5,FALSE),"NA")</f>
        <v>NA</v>
      </c>
      <c r="CV1118" t="str">
        <f>IFERROR(VLOOKUP($A1118,dji_yahoo!$A$1:$G$1214,7,FALSE),"NA")</f>
        <v>NA</v>
      </c>
      <c r="CW1118" s="5" t="str">
        <f>IFERROR(VLOOKUP($A1118,nasdaq_yahoo!$A$1:$G$1249,2,FALSE),"NA")</f>
        <v>NA</v>
      </c>
      <c r="CX1118" s="5" t="str">
        <f>IFERROR(VLOOKUP($A1118,nasdaq_yahoo!$A$1:$G$1249,3,FALSE),"NA")</f>
        <v>NA</v>
      </c>
      <c r="CY1118" s="5" t="str">
        <f>IFERROR(VLOOKUP($A1118,nasdaq_yahoo!$A$1:$G$1249,4,FALSE),"NA")</f>
        <v>NA</v>
      </c>
      <c r="CZ1118" s="5" t="str">
        <f>IFERROR(VLOOKUP($A1118,nasdaq_yahoo!$A$1:$G$1249,5,FALSE),"NA")</f>
        <v>NA</v>
      </c>
      <c r="DA1118" s="6" t="str">
        <f>IFERROR(VLOOKUP($A1118,nasdaq_yahoo!$A$1:$G$1249,7,FALSE),"NA")</f>
        <v>NA</v>
      </c>
      <c r="DB1118" s="5">
        <f>IFERROR(VLOOKUP($A1118,USEPUINDXD!$A$1:$B$1827,2,FALSE),"NA")</f>
        <v>82.5</v>
      </c>
    </row>
    <row r="1119" spans="1:106">
      <c r="A1119" s="1">
        <v>42034</v>
      </c>
      <c r="B1119">
        <v>232.77</v>
      </c>
      <c r="C1119">
        <v>242.85</v>
      </c>
      <c r="D1119">
        <v>225.84</v>
      </c>
      <c r="E1119">
        <v>226.43</v>
      </c>
      <c r="F1119">
        <v>26605200</v>
      </c>
      <c r="G1119">
        <v>3206940000</v>
      </c>
      <c r="H1119">
        <v>1.64</v>
      </c>
      <c r="I1119">
        <v>1.7</v>
      </c>
      <c r="J1119">
        <v>1.61</v>
      </c>
      <c r="K1119">
        <v>1.64</v>
      </c>
      <c r="L1119">
        <v>53994</v>
      </c>
      <c r="M1119">
        <v>8332160</v>
      </c>
      <c r="N1119" t="s">
        <v>85</v>
      </c>
      <c r="O1119" t="s">
        <v>85</v>
      </c>
      <c r="P1119" t="s">
        <v>85</v>
      </c>
      <c r="Q1119" t="s">
        <v>85</v>
      </c>
      <c r="R1119" t="s">
        <v>85</v>
      </c>
      <c r="S1119" t="s">
        <v>85</v>
      </c>
      <c r="T1119" t="s">
        <v>85</v>
      </c>
      <c r="U1119" t="s">
        <v>85</v>
      </c>
      <c r="V1119" t="s">
        <v>85</v>
      </c>
      <c r="W1119" t="s">
        <v>85</v>
      </c>
      <c r="X1119" t="s">
        <v>85</v>
      </c>
      <c r="Y1119" t="s">
        <v>85</v>
      </c>
      <c r="Z1119">
        <v>1.91</v>
      </c>
      <c r="AA1119">
        <v>1.98</v>
      </c>
      <c r="AB1119">
        <v>1.89</v>
      </c>
      <c r="AC1119">
        <v>1.9</v>
      </c>
      <c r="AD1119">
        <v>1805110</v>
      </c>
      <c r="AE1119">
        <v>68945600</v>
      </c>
      <c r="AF1119">
        <v>0.30613899999999999</v>
      </c>
      <c r="AG1119">
        <v>0.32114399999999999</v>
      </c>
      <c r="AH1119">
        <v>0.28675499999999998</v>
      </c>
      <c r="AI1119">
        <v>0.294018</v>
      </c>
      <c r="AJ1119">
        <v>21911</v>
      </c>
      <c r="AK1119">
        <v>1831440</v>
      </c>
      <c r="AL1119" t="s">
        <v>85</v>
      </c>
      <c r="AM1119" t="s">
        <v>85</v>
      </c>
      <c r="AN1119" t="s">
        <v>85</v>
      </c>
      <c r="AO1119" t="s">
        <v>85</v>
      </c>
      <c r="AP1119" t="s">
        <v>85</v>
      </c>
      <c r="AQ1119" t="s">
        <v>85</v>
      </c>
      <c r="AR1119" t="s">
        <v>85</v>
      </c>
      <c r="AS1119" t="s">
        <v>85</v>
      </c>
      <c r="AT1119" t="s">
        <v>85</v>
      </c>
      <c r="AU1119" t="s">
        <v>85</v>
      </c>
      <c r="AV1119" t="s">
        <v>85</v>
      </c>
      <c r="AW1119" t="s">
        <v>85</v>
      </c>
      <c r="AX1119" t="s">
        <v>85</v>
      </c>
      <c r="AY1119" t="s">
        <v>85</v>
      </c>
      <c r="AZ1119" t="s">
        <v>85</v>
      </c>
      <c r="BA1119" t="s">
        <v>85</v>
      </c>
      <c r="BB1119" t="s">
        <v>85</v>
      </c>
      <c r="BC1119" t="s">
        <v>85</v>
      </c>
      <c r="BD1119" t="s">
        <v>85</v>
      </c>
      <c r="BE1119" t="s">
        <v>85</v>
      </c>
      <c r="BF1119" t="s">
        <v>85</v>
      </c>
      <c r="BG1119" t="s">
        <v>85</v>
      </c>
      <c r="BH1119" t="s">
        <v>85</v>
      </c>
      <c r="BI1119" t="s">
        <v>85</v>
      </c>
      <c r="BJ1119" t="s">
        <v>85</v>
      </c>
      <c r="BK1119" t="s">
        <v>85</v>
      </c>
      <c r="BL1119" t="s">
        <v>85</v>
      </c>
      <c r="BM1119" t="s">
        <v>85</v>
      </c>
      <c r="BN1119" t="s">
        <v>85</v>
      </c>
      <c r="BO1119" t="s">
        <v>85</v>
      </c>
      <c r="BP1119">
        <v>1.4690999999999999E-2</v>
      </c>
      <c r="BQ1119">
        <v>1.4815E-2</v>
      </c>
      <c r="BR1119">
        <v>1.4437999999999999E-2</v>
      </c>
      <c r="BS1119">
        <v>1.4442999999999999E-2</v>
      </c>
      <c r="BT1119">
        <v>807399</v>
      </c>
      <c r="BU1119">
        <v>455096000</v>
      </c>
      <c r="BV1119" t="s">
        <v>85</v>
      </c>
      <c r="BW1119" t="s">
        <v>85</v>
      </c>
      <c r="BX1119" t="s">
        <v>85</v>
      </c>
      <c r="BY1119" t="s">
        <v>85</v>
      </c>
      <c r="BZ1119" t="s">
        <v>85</v>
      </c>
      <c r="CA1119" t="s">
        <v>85</v>
      </c>
      <c r="CB1119" t="s">
        <v>85</v>
      </c>
      <c r="CC1119" t="s">
        <v>85</v>
      </c>
      <c r="CD1119" t="s">
        <v>85</v>
      </c>
      <c r="CE1119" t="s">
        <v>85</v>
      </c>
      <c r="CF1119" t="s">
        <v>85</v>
      </c>
      <c r="CG1119" t="s">
        <v>85</v>
      </c>
      <c r="CH1119">
        <f>IFERROR(VLOOKUP($A1119,vix_cboe!$A$1:$E4711,2,FALSE),"NA")</f>
        <v>20.23</v>
      </c>
      <c r="CI1119">
        <f>IFERROR(VLOOKUP($A1119,vix_cboe!$A$1:$E4711,3,FALSE),"NA")</f>
        <v>22.18</v>
      </c>
      <c r="CJ1119">
        <f>IFERROR(VLOOKUP($A1119,vix_cboe!$A$1:$E4711,4,FALSE),"NA")</f>
        <v>19.239999999999998</v>
      </c>
      <c r="CK1119">
        <f>IFERROR(VLOOKUP($A1119,vix_cboe!$A$1:$E4711,5,FALSE),"NA")</f>
        <v>20.97</v>
      </c>
      <c r="CL1119" s="5">
        <f>IFERROR(VLOOKUP($A1119,gold_gold.org!$A$1:$G$10247,2,FALSE),"NA")</f>
        <v>1260.25</v>
      </c>
      <c r="CM1119" s="5">
        <f>IFERROR(VLOOKUP($A1119,gold_gold.org!$A$1:$G$10247,3,FALSE),"NA")</f>
        <v>1116.7979600000001</v>
      </c>
      <c r="CN1119" s="5">
        <f>IFERROR(VLOOKUP($A1119,gold_gold.org!$A$1:$G$10247,4,FALSE),"NA")</f>
        <v>148035.26162999999</v>
      </c>
      <c r="CO1119" s="5">
        <f>IFERROR(VLOOKUP($A1119,gold_gold.org!$A$1:$G$10247,5,FALSE),"NA")</f>
        <v>839.10396000000003</v>
      </c>
      <c r="CP1119">
        <f>IFERROR(VLOOKUP($A1119,crude_oil_eia!$A$1:$C$8255,2,FALSE),"NA")</f>
        <v>47.79</v>
      </c>
      <c r="CQ1119">
        <f>IFERROR(VLOOKUP($A1119,crude_oil_eia!$A$1:$C$8255,3,FALSE),"NA")</f>
        <v>47.52</v>
      </c>
      <c r="CR1119">
        <f>IFERROR(VLOOKUP($A1119,dji_yahoo!$A$1:$G$1214,2,FALSE),"NA")</f>
        <v>17416.849609000001</v>
      </c>
      <c r="CS1119">
        <f>IFERROR(VLOOKUP($A1119,dji_yahoo!$A$1:$G$1214,3,FALSE),"NA")</f>
        <v>17419.900390999999</v>
      </c>
      <c r="CT1119">
        <f>IFERROR(VLOOKUP($A1119,dji_yahoo!$A$1:$G$1214,4,FALSE),"NA")</f>
        <v>17156.820313</v>
      </c>
      <c r="CU1119">
        <f>IFERROR(VLOOKUP($A1119,dji_yahoo!$A$1:$G$1214,5,FALSE),"NA")</f>
        <v>17164.949218999998</v>
      </c>
      <c r="CV1119">
        <f>IFERROR(VLOOKUP($A1119,dji_yahoo!$A$1:$G$1214,7,FALSE),"NA")</f>
        <v>168560000</v>
      </c>
      <c r="CW1119" s="5">
        <f>IFERROR(VLOOKUP($A1119,nasdaq_yahoo!$A$1:$G$1249,2,FALSE),"NA")</f>
        <v>4671.2099609999996</v>
      </c>
      <c r="CX1119" s="5">
        <f>IFERROR(VLOOKUP($A1119,nasdaq_yahoo!$A$1:$G$1249,3,FALSE),"NA")</f>
        <v>4703.8100590000004</v>
      </c>
      <c r="CY1119" s="5">
        <f>IFERROR(VLOOKUP($A1119,nasdaq_yahoo!$A$1:$G$1249,4,FALSE),"NA")</f>
        <v>4631.1000979999999</v>
      </c>
      <c r="CZ1119" s="5">
        <f>IFERROR(VLOOKUP($A1119,nasdaq_yahoo!$A$1:$G$1249,5,FALSE),"NA")</f>
        <v>4635.2402339999999</v>
      </c>
      <c r="DA1119" s="6">
        <f>IFERROR(VLOOKUP($A1119,nasdaq_yahoo!$A$1:$G$1249,7,FALSE),"NA")</f>
        <v>2264230000</v>
      </c>
      <c r="DB1119" s="5">
        <f>IFERROR(VLOOKUP($A1119,USEPUINDXD!$A$1:$B$1827,2,FALSE),"NA")</f>
        <v>65.150000000000006</v>
      </c>
    </row>
    <row r="1120" spans="1:106">
      <c r="A1120" s="1">
        <v>42033</v>
      </c>
      <c r="B1120">
        <v>233.35</v>
      </c>
      <c r="C1120">
        <v>238.71</v>
      </c>
      <c r="D1120">
        <v>220.71</v>
      </c>
      <c r="E1120">
        <v>233.51</v>
      </c>
      <c r="F1120">
        <v>32213400</v>
      </c>
      <c r="G1120">
        <v>3213920000</v>
      </c>
      <c r="H1120">
        <v>1.64</v>
      </c>
      <c r="I1120">
        <v>1.68</v>
      </c>
      <c r="J1120">
        <v>1.58</v>
      </c>
      <c r="K1120">
        <v>1.64</v>
      </c>
      <c r="L1120">
        <v>67225</v>
      </c>
      <c r="M1120">
        <v>8338510</v>
      </c>
      <c r="N1120" t="s">
        <v>85</v>
      </c>
      <c r="O1120" t="s">
        <v>85</v>
      </c>
      <c r="P1120" t="s">
        <v>85</v>
      </c>
      <c r="Q1120" t="s">
        <v>85</v>
      </c>
      <c r="R1120" t="s">
        <v>85</v>
      </c>
      <c r="S1120" t="s">
        <v>85</v>
      </c>
      <c r="T1120" t="s">
        <v>85</v>
      </c>
      <c r="U1120" t="s">
        <v>85</v>
      </c>
      <c r="V1120" t="s">
        <v>85</v>
      </c>
      <c r="W1120" t="s">
        <v>85</v>
      </c>
      <c r="X1120" t="s">
        <v>85</v>
      </c>
      <c r="Y1120" t="s">
        <v>85</v>
      </c>
      <c r="Z1120">
        <v>1.88</v>
      </c>
      <c r="AA1120">
        <v>1.95</v>
      </c>
      <c r="AB1120">
        <v>1.83</v>
      </c>
      <c r="AC1120">
        <v>1.92</v>
      </c>
      <c r="AD1120">
        <v>2191570</v>
      </c>
      <c r="AE1120">
        <v>67529300</v>
      </c>
      <c r="AF1120">
        <v>0.29027599999999998</v>
      </c>
      <c r="AG1120">
        <v>0.31833099999999998</v>
      </c>
      <c r="AH1120">
        <v>0.280945</v>
      </c>
      <c r="AI1120">
        <v>0.30991099999999999</v>
      </c>
      <c r="AJ1120">
        <v>27625</v>
      </c>
      <c r="AK1120">
        <v>1731140</v>
      </c>
      <c r="AL1120" t="s">
        <v>85</v>
      </c>
      <c r="AM1120" t="s">
        <v>85</v>
      </c>
      <c r="AN1120" t="s">
        <v>85</v>
      </c>
      <c r="AO1120" t="s">
        <v>85</v>
      </c>
      <c r="AP1120" t="s">
        <v>85</v>
      </c>
      <c r="AQ1120" t="s">
        <v>85</v>
      </c>
      <c r="AR1120" t="s">
        <v>85</v>
      </c>
      <c r="AS1120" t="s">
        <v>85</v>
      </c>
      <c r="AT1120" t="s">
        <v>85</v>
      </c>
      <c r="AU1120" t="s">
        <v>85</v>
      </c>
      <c r="AV1120" t="s">
        <v>85</v>
      </c>
      <c r="AW1120" t="s">
        <v>85</v>
      </c>
      <c r="AX1120" t="s">
        <v>85</v>
      </c>
      <c r="AY1120" t="s">
        <v>85</v>
      </c>
      <c r="AZ1120" t="s">
        <v>85</v>
      </c>
      <c r="BA1120" t="s">
        <v>85</v>
      </c>
      <c r="BB1120" t="s">
        <v>85</v>
      </c>
      <c r="BC1120" t="s">
        <v>85</v>
      </c>
      <c r="BD1120" t="s">
        <v>85</v>
      </c>
      <c r="BE1120" t="s">
        <v>85</v>
      </c>
      <c r="BF1120" t="s">
        <v>85</v>
      </c>
      <c r="BG1120" t="s">
        <v>85</v>
      </c>
      <c r="BH1120" t="s">
        <v>85</v>
      </c>
      <c r="BI1120" t="s">
        <v>85</v>
      </c>
      <c r="BJ1120" t="s">
        <v>85</v>
      </c>
      <c r="BK1120" t="s">
        <v>85</v>
      </c>
      <c r="BL1120" t="s">
        <v>85</v>
      </c>
      <c r="BM1120" t="s">
        <v>85</v>
      </c>
      <c r="BN1120" t="s">
        <v>85</v>
      </c>
      <c r="BO1120" t="s">
        <v>85</v>
      </c>
      <c r="BP1120">
        <v>1.4966E-2</v>
      </c>
      <c r="BQ1120">
        <v>1.4989000000000001E-2</v>
      </c>
      <c r="BR1120">
        <v>1.4538000000000001E-2</v>
      </c>
      <c r="BS1120">
        <v>1.4706E-2</v>
      </c>
      <c r="BT1120">
        <v>1097200</v>
      </c>
      <c r="BU1120">
        <v>463609000</v>
      </c>
      <c r="BV1120" t="s">
        <v>85</v>
      </c>
      <c r="BW1120" t="s">
        <v>85</v>
      </c>
      <c r="BX1120" t="s">
        <v>85</v>
      </c>
      <c r="BY1120" t="s">
        <v>85</v>
      </c>
      <c r="BZ1120" t="s">
        <v>85</v>
      </c>
      <c r="CA1120" t="s">
        <v>85</v>
      </c>
      <c r="CB1120" t="s">
        <v>85</v>
      </c>
      <c r="CC1120" t="s">
        <v>85</v>
      </c>
      <c r="CD1120" t="s">
        <v>85</v>
      </c>
      <c r="CE1120" t="s">
        <v>85</v>
      </c>
      <c r="CF1120" t="s">
        <v>85</v>
      </c>
      <c r="CG1120" t="s">
        <v>85</v>
      </c>
      <c r="CH1120">
        <f>IFERROR(VLOOKUP($A1120,vix_cboe!$A$1:$E4712,2,FALSE),"NA")</f>
        <v>20.46</v>
      </c>
      <c r="CI1120">
        <f>IFERROR(VLOOKUP($A1120,vix_cboe!$A$1:$E4712,3,FALSE),"NA")</f>
        <v>21.56</v>
      </c>
      <c r="CJ1120">
        <f>IFERROR(VLOOKUP($A1120,vix_cboe!$A$1:$E4712,4,FALSE),"NA")</f>
        <v>18.66</v>
      </c>
      <c r="CK1120">
        <f>IFERROR(VLOOKUP($A1120,vix_cboe!$A$1:$E4712,5,FALSE),"NA")</f>
        <v>18.760000000000002</v>
      </c>
      <c r="CL1120" s="5">
        <f>IFERROR(VLOOKUP($A1120,gold_gold.org!$A$1:$G$10247,2,FALSE),"NA")</f>
        <v>1268.75</v>
      </c>
      <c r="CM1120" s="5">
        <f>IFERROR(VLOOKUP($A1120,gold_gold.org!$A$1:$G$10247,3,FALSE),"NA")</f>
        <v>1119.0249799999999</v>
      </c>
      <c r="CN1120" s="5">
        <f>IFERROR(VLOOKUP($A1120,gold_gold.org!$A$1:$G$10247,4,FALSE),"NA")</f>
        <v>149794.95249</v>
      </c>
      <c r="CO1120" s="5">
        <f>IFERROR(VLOOKUP($A1120,gold_gold.org!$A$1:$G$10247,5,FALSE),"NA")</f>
        <v>841.56948</v>
      </c>
      <c r="CP1120">
        <f>IFERROR(VLOOKUP($A1120,crude_oil_eia!$A$1:$C$8255,2,FALSE),"NA")</f>
        <v>44.12</v>
      </c>
      <c r="CQ1120">
        <f>IFERROR(VLOOKUP($A1120,crude_oil_eia!$A$1:$C$8255,3,FALSE),"NA")</f>
        <v>46.61</v>
      </c>
      <c r="CR1120">
        <f>IFERROR(VLOOKUP($A1120,dji_yahoo!$A$1:$G$1214,2,FALSE),"NA")</f>
        <v>17195.289063</v>
      </c>
      <c r="CS1120">
        <f>IFERROR(VLOOKUP($A1120,dji_yahoo!$A$1:$G$1214,3,FALSE),"NA")</f>
        <v>17433.130859000001</v>
      </c>
      <c r="CT1120">
        <f>IFERROR(VLOOKUP($A1120,dji_yahoo!$A$1:$G$1214,4,FALSE),"NA")</f>
        <v>17136.300781000002</v>
      </c>
      <c r="CU1120">
        <f>IFERROR(VLOOKUP($A1120,dji_yahoo!$A$1:$G$1214,5,FALSE),"NA")</f>
        <v>17416.849609000001</v>
      </c>
      <c r="CV1120">
        <f>IFERROR(VLOOKUP($A1120,dji_yahoo!$A$1:$G$1214,7,FALSE),"NA")</f>
        <v>111690000</v>
      </c>
      <c r="CW1120" s="5">
        <f>IFERROR(VLOOKUP($A1120,nasdaq_yahoo!$A$1:$G$1249,2,FALSE),"NA")</f>
        <v>4635.7299800000001</v>
      </c>
      <c r="CX1120" s="5">
        <f>IFERROR(VLOOKUP($A1120,nasdaq_yahoo!$A$1:$G$1249,3,FALSE),"NA")</f>
        <v>4688.4101559999999</v>
      </c>
      <c r="CY1120" s="5">
        <f>IFERROR(VLOOKUP($A1120,nasdaq_yahoo!$A$1:$G$1249,4,FALSE),"NA")</f>
        <v>4601.7597660000001</v>
      </c>
      <c r="CZ1120" s="5">
        <f>IFERROR(VLOOKUP($A1120,nasdaq_yahoo!$A$1:$G$1249,5,FALSE),"NA")</f>
        <v>4683.4101559999999</v>
      </c>
      <c r="DA1120" s="6">
        <f>IFERROR(VLOOKUP($A1120,nasdaq_yahoo!$A$1:$G$1249,7,FALSE),"NA")</f>
        <v>2110710000</v>
      </c>
      <c r="DB1120" s="5">
        <f>IFERROR(VLOOKUP($A1120,USEPUINDXD!$A$1:$B$1827,2,FALSE),"NA")</f>
        <v>32.14</v>
      </c>
    </row>
    <row r="1121" spans="1:106">
      <c r="A1121" s="1">
        <v>42032</v>
      </c>
      <c r="B1121">
        <v>263.35000000000002</v>
      </c>
      <c r="C1121">
        <v>266.54000000000002</v>
      </c>
      <c r="D1121">
        <v>227.05</v>
      </c>
      <c r="E1121">
        <v>233.91</v>
      </c>
      <c r="F1121">
        <v>44352200</v>
      </c>
      <c r="G1121">
        <v>3626050000</v>
      </c>
      <c r="H1121">
        <v>1.82</v>
      </c>
      <c r="I1121">
        <v>1.82</v>
      </c>
      <c r="J1121">
        <v>1.6</v>
      </c>
      <c r="K1121">
        <v>1.65</v>
      </c>
      <c r="L1121">
        <v>67481</v>
      </c>
      <c r="M1121">
        <v>9238150</v>
      </c>
      <c r="N1121" t="s">
        <v>85</v>
      </c>
      <c r="O1121" t="s">
        <v>85</v>
      </c>
      <c r="P1121" t="s">
        <v>85</v>
      </c>
      <c r="Q1121" t="s">
        <v>85</v>
      </c>
      <c r="R1121" t="s">
        <v>85</v>
      </c>
      <c r="S1121" t="s">
        <v>85</v>
      </c>
      <c r="T1121" t="s">
        <v>85</v>
      </c>
      <c r="U1121" t="s">
        <v>85</v>
      </c>
      <c r="V1121" t="s">
        <v>85</v>
      </c>
      <c r="W1121" t="s">
        <v>85</v>
      </c>
      <c r="X1121" t="s">
        <v>85</v>
      </c>
      <c r="Y1121" t="s">
        <v>85</v>
      </c>
      <c r="Z1121">
        <v>2.09</v>
      </c>
      <c r="AA1121">
        <v>2.13</v>
      </c>
      <c r="AB1121">
        <v>1.81</v>
      </c>
      <c r="AC1121">
        <v>1.87</v>
      </c>
      <c r="AD1121">
        <v>3295480</v>
      </c>
      <c r="AE1121">
        <v>75192600</v>
      </c>
      <c r="AF1121">
        <v>0.31901800000000002</v>
      </c>
      <c r="AG1121">
        <v>0.33009500000000003</v>
      </c>
      <c r="AH1121">
        <v>0.276252</v>
      </c>
      <c r="AI1121">
        <v>0.29097899999999999</v>
      </c>
      <c r="AJ1121">
        <v>16093</v>
      </c>
      <c r="AK1121">
        <v>1897440</v>
      </c>
      <c r="AL1121" t="s">
        <v>85</v>
      </c>
      <c r="AM1121" t="s">
        <v>85</v>
      </c>
      <c r="AN1121" t="s">
        <v>85</v>
      </c>
      <c r="AO1121" t="s">
        <v>85</v>
      </c>
      <c r="AP1121" t="s">
        <v>85</v>
      </c>
      <c r="AQ1121" t="s">
        <v>85</v>
      </c>
      <c r="AR1121" t="s">
        <v>85</v>
      </c>
      <c r="AS1121" t="s">
        <v>85</v>
      </c>
      <c r="AT1121" t="s">
        <v>85</v>
      </c>
      <c r="AU1121" t="s">
        <v>85</v>
      </c>
      <c r="AV1121" t="s">
        <v>85</v>
      </c>
      <c r="AW1121" t="s">
        <v>85</v>
      </c>
      <c r="AX1121" t="s">
        <v>85</v>
      </c>
      <c r="AY1121" t="s">
        <v>85</v>
      </c>
      <c r="AZ1121" t="s">
        <v>85</v>
      </c>
      <c r="BA1121" t="s">
        <v>85</v>
      </c>
      <c r="BB1121" t="s">
        <v>85</v>
      </c>
      <c r="BC1121" t="s">
        <v>85</v>
      </c>
      <c r="BD1121" t="s">
        <v>85</v>
      </c>
      <c r="BE1121" t="s">
        <v>85</v>
      </c>
      <c r="BF1121" t="s">
        <v>85</v>
      </c>
      <c r="BG1121" t="s">
        <v>85</v>
      </c>
      <c r="BH1121" t="s">
        <v>85</v>
      </c>
      <c r="BI1121" t="s">
        <v>85</v>
      </c>
      <c r="BJ1121" t="s">
        <v>85</v>
      </c>
      <c r="BK1121" t="s">
        <v>85</v>
      </c>
      <c r="BL1121" t="s">
        <v>85</v>
      </c>
      <c r="BM1121" t="s">
        <v>85</v>
      </c>
      <c r="BN1121" t="s">
        <v>85</v>
      </c>
      <c r="BO1121" t="s">
        <v>85</v>
      </c>
      <c r="BP1121">
        <v>1.5835999999999999E-2</v>
      </c>
      <c r="BQ1121">
        <v>1.5932000000000002E-2</v>
      </c>
      <c r="BR1121">
        <v>1.4918000000000001E-2</v>
      </c>
      <c r="BS1121">
        <v>1.4970000000000001E-2</v>
      </c>
      <c r="BT1121">
        <v>1380280</v>
      </c>
      <c r="BU1121">
        <v>490560000</v>
      </c>
      <c r="BV1121" t="s">
        <v>85</v>
      </c>
      <c r="BW1121" t="s">
        <v>85</v>
      </c>
      <c r="BX1121" t="s">
        <v>85</v>
      </c>
      <c r="BY1121" t="s">
        <v>85</v>
      </c>
      <c r="BZ1121" t="s">
        <v>85</v>
      </c>
      <c r="CA1121" t="s">
        <v>85</v>
      </c>
      <c r="CB1121" t="s">
        <v>85</v>
      </c>
      <c r="CC1121" t="s">
        <v>85</v>
      </c>
      <c r="CD1121" t="s">
        <v>85</v>
      </c>
      <c r="CE1121" t="s">
        <v>85</v>
      </c>
      <c r="CF1121" t="s">
        <v>85</v>
      </c>
      <c r="CG1121" t="s">
        <v>85</v>
      </c>
      <c r="CH1121">
        <f>IFERROR(VLOOKUP($A1121,vix_cboe!$A$1:$E4713,2,FALSE),"NA")</f>
        <v>16.97</v>
      </c>
      <c r="CI1121">
        <f>IFERROR(VLOOKUP($A1121,vix_cboe!$A$1:$E4713,3,FALSE),"NA")</f>
        <v>20.440000000000001</v>
      </c>
      <c r="CJ1121">
        <f>IFERROR(VLOOKUP($A1121,vix_cboe!$A$1:$E4713,4,FALSE),"NA")</f>
        <v>16.920000000000002</v>
      </c>
      <c r="CK1121">
        <f>IFERROR(VLOOKUP($A1121,vix_cboe!$A$1:$E4713,5,FALSE),"NA")</f>
        <v>20.440000000000001</v>
      </c>
      <c r="CL1121" s="5">
        <f>IFERROR(VLOOKUP($A1121,gold_gold.org!$A$1:$G$10247,2,FALSE),"NA")</f>
        <v>1288</v>
      </c>
      <c r="CM1121" s="5">
        <f>IFERROR(VLOOKUP($A1121,gold_gold.org!$A$1:$G$10247,3,FALSE),"NA")</f>
        <v>1135.70235</v>
      </c>
      <c r="CN1121" s="5">
        <f>IFERROR(VLOOKUP($A1121,gold_gold.org!$A$1:$G$10247,4,FALSE),"NA")</f>
        <v>151655.55371000001</v>
      </c>
      <c r="CO1121" s="5">
        <f>IFERROR(VLOOKUP($A1121,gold_gold.org!$A$1:$G$10247,5,FALSE),"NA")</f>
        <v>848.51329999999996</v>
      </c>
      <c r="CP1121">
        <f>IFERROR(VLOOKUP($A1121,crude_oil_eia!$A$1:$C$8255,2,FALSE),"NA")</f>
        <v>44.08</v>
      </c>
      <c r="CQ1121">
        <f>IFERROR(VLOOKUP($A1121,crude_oil_eia!$A$1:$C$8255,3,FALSE),"NA")</f>
        <v>47.07</v>
      </c>
      <c r="CR1121">
        <f>IFERROR(VLOOKUP($A1121,dji_yahoo!$A$1:$G$1214,2,FALSE),"NA")</f>
        <v>17402.910156000002</v>
      </c>
      <c r="CS1121">
        <f>IFERROR(VLOOKUP($A1121,dji_yahoo!$A$1:$G$1214,3,FALSE),"NA")</f>
        <v>17484.410156000002</v>
      </c>
      <c r="CT1121">
        <f>IFERROR(VLOOKUP($A1121,dji_yahoo!$A$1:$G$1214,4,FALSE),"NA")</f>
        <v>17189</v>
      </c>
      <c r="CU1121">
        <f>IFERROR(VLOOKUP($A1121,dji_yahoo!$A$1:$G$1214,5,FALSE),"NA")</f>
        <v>17191.369140999999</v>
      </c>
      <c r="CV1121">
        <f>IFERROR(VLOOKUP($A1121,dji_yahoo!$A$1:$G$1214,7,FALSE),"NA")</f>
        <v>115980000</v>
      </c>
      <c r="CW1121" s="5">
        <f>IFERROR(VLOOKUP($A1121,nasdaq_yahoo!$A$1:$G$1249,2,FALSE),"NA")</f>
        <v>4740.6899409999996</v>
      </c>
      <c r="CX1121" s="5">
        <f>IFERROR(VLOOKUP($A1121,nasdaq_yahoo!$A$1:$G$1249,3,FALSE),"NA")</f>
        <v>4742.0600590000004</v>
      </c>
      <c r="CY1121" s="5">
        <f>IFERROR(VLOOKUP($A1121,nasdaq_yahoo!$A$1:$G$1249,4,FALSE),"NA")</f>
        <v>4637.4799800000001</v>
      </c>
      <c r="CZ1121" s="5">
        <f>IFERROR(VLOOKUP($A1121,nasdaq_yahoo!$A$1:$G$1249,5,FALSE),"NA")</f>
        <v>4637.9902339999999</v>
      </c>
      <c r="DA1121" s="6">
        <f>IFERROR(VLOOKUP($A1121,nasdaq_yahoo!$A$1:$G$1249,7,FALSE),"NA")</f>
        <v>2118680000</v>
      </c>
      <c r="DB1121" s="5">
        <f>IFERROR(VLOOKUP($A1121,USEPUINDXD!$A$1:$B$1827,2,FALSE),"NA")</f>
        <v>77.510000000000005</v>
      </c>
    </row>
    <row r="1122" spans="1:106">
      <c r="A1122" s="1">
        <v>42031</v>
      </c>
      <c r="B1122">
        <v>273.17</v>
      </c>
      <c r="C1122">
        <v>275.48</v>
      </c>
      <c r="D1122">
        <v>250.65</v>
      </c>
      <c r="E1122">
        <v>263.48</v>
      </c>
      <c r="F1122">
        <v>44399000</v>
      </c>
      <c r="G1122">
        <v>3760210000</v>
      </c>
      <c r="H1122">
        <v>1.87</v>
      </c>
      <c r="I1122">
        <v>1.89</v>
      </c>
      <c r="J1122">
        <v>1.68</v>
      </c>
      <c r="K1122">
        <v>1.82</v>
      </c>
      <c r="L1122">
        <v>73397</v>
      </c>
      <c r="M1122">
        <v>9507040</v>
      </c>
      <c r="N1122" t="s">
        <v>85</v>
      </c>
      <c r="O1122" t="s">
        <v>85</v>
      </c>
      <c r="P1122" t="s">
        <v>85</v>
      </c>
      <c r="Q1122" t="s">
        <v>85</v>
      </c>
      <c r="R1122" t="s">
        <v>85</v>
      </c>
      <c r="S1122" t="s">
        <v>85</v>
      </c>
      <c r="T1122" t="s">
        <v>85</v>
      </c>
      <c r="U1122" t="s">
        <v>85</v>
      </c>
      <c r="V1122" t="s">
        <v>85</v>
      </c>
      <c r="W1122" t="s">
        <v>85</v>
      </c>
      <c r="X1122" t="s">
        <v>85</v>
      </c>
      <c r="Y1122" t="s">
        <v>85</v>
      </c>
      <c r="Z1122">
        <v>2.0699999999999998</v>
      </c>
      <c r="AA1122">
        <v>2.14</v>
      </c>
      <c r="AB1122">
        <v>1.87</v>
      </c>
      <c r="AC1122">
        <v>2.09</v>
      </c>
      <c r="AD1122">
        <v>4502690</v>
      </c>
      <c r="AE1122">
        <v>74514900</v>
      </c>
      <c r="AF1122">
        <v>0.31653999999999999</v>
      </c>
      <c r="AG1122">
        <v>0.33059300000000003</v>
      </c>
      <c r="AH1122">
        <v>0.288746</v>
      </c>
      <c r="AI1122">
        <v>0.32037100000000002</v>
      </c>
      <c r="AJ1122">
        <v>17844</v>
      </c>
      <c r="AK1122">
        <v>1877370</v>
      </c>
      <c r="AL1122" t="s">
        <v>85</v>
      </c>
      <c r="AM1122" t="s">
        <v>85</v>
      </c>
      <c r="AN1122" t="s">
        <v>85</v>
      </c>
      <c r="AO1122" t="s">
        <v>85</v>
      </c>
      <c r="AP1122" t="s">
        <v>85</v>
      </c>
      <c r="AQ1122" t="s">
        <v>85</v>
      </c>
      <c r="AR1122" t="s">
        <v>85</v>
      </c>
      <c r="AS1122" t="s">
        <v>85</v>
      </c>
      <c r="AT1122" t="s">
        <v>85</v>
      </c>
      <c r="AU1122" t="s">
        <v>85</v>
      </c>
      <c r="AV1122" t="s">
        <v>85</v>
      </c>
      <c r="AW1122" t="s">
        <v>85</v>
      </c>
      <c r="AX1122" t="s">
        <v>85</v>
      </c>
      <c r="AY1122" t="s">
        <v>85</v>
      </c>
      <c r="AZ1122" t="s">
        <v>85</v>
      </c>
      <c r="BA1122" t="s">
        <v>85</v>
      </c>
      <c r="BB1122" t="s">
        <v>85</v>
      </c>
      <c r="BC1122" t="s">
        <v>85</v>
      </c>
      <c r="BD1122" t="s">
        <v>85</v>
      </c>
      <c r="BE1122" t="s">
        <v>85</v>
      </c>
      <c r="BF1122" t="s">
        <v>85</v>
      </c>
      <c r="BG1122" t="s">
        <v>85</v>
      </c>
      <c r="BH1122" t="s">
        <v>85</v>
      </c>
      <c r="BI1122" t="s">
        <v>85</v>
      </c>
      <c r="BJ1122" t="s">
        <v>85</v>
      </c>
      <c r="BK1122" t="s">
        <v>85</v>
      </c>
      <c r="BL1122" t="s">
        <v>85</v>
      </c>
      <c r="BM1122" t="s">
        <v>85</v>
      </c>
      <c r="BN1122" t="s">
        <v>85</v>
      </c>
      <c r="BO1122" t="s">
        <v>85</v>
      </c>
      <c r="BP1122">
        <v>1.6007E-2</v>
      </c>
      <c r="BQ1122">
        <v>1.6064999999999999E-2</v>
      </c>
      <c r="BR1122">
        <v>1.5461000000000001E-2</v>
      </c>
      <c r="BS1122">
        <v>1.5841000000000001E-2</v>
      </c>
      <c r="BT1122">
        <v>1316000</v>
      </c>
      <c r="BU1122">
        <v>495869000</v>
      </c>
      <c r="BV1122" t="s">
        <v>85</v>
      </c>
      <c r="BW1122" t="s">
        <v>85</v>
      </c>
      <c r="BX1122" t="s">
        <v>85</v>
      </c>
      <c r="BY1122" t="s">
        <v>85</v>
      </c>
      <c r="BZ1122" t="s">
        <v>85</v>
      </c>
      <c r="CA1122" t="s">
        <v>85</v>
      </c>
      <c r="CB1122" t="s">
        <v>85</v>
      </c>
      <c r="CC1122" t="s">
        <v>85</v>
      </c>
      <c r="CD1122" t="s">
        <v>85</v>
      </c>
      <c r="CE1122" t="s">
        <v>85</v>
      </c>
      <c r="CF1122" t="s">
        <v>85</v>
      </c>
      <c r="CG1122" t="s">
        <v>85</v>
      </c>
      <c r="CH1122">
        <f>IFERROR(VLOOKUP($A1122,vix_cboe!$A$1:$E4714,2,FALSE),"NA")</f>
        <v>17.600000000000001</v>
      </c>
      <c r="CI1122">
        <f>IFERROR(VLOOKUP($A1122,vix_cboe!$A$1:$E4714,3,FALSE),"NA")</f>
        <v>18.41</v>
      </c>
      <c r="CJ1122">
        <f>IFERROR(VLOOKUP($A1122,vix_cboe!$A$1:$E4714,4,FALSE),"NA")</f>
        <v>16.670000000000002</v>
      </c>
      <c r="CK1122">
        <f>IFERROR(VLOOKUP($A1122,vix_cboe!$A$1:$E4714,5,FALSE),"NA")</f>
        <v>17.22</v>
      </c>
      <c r="CL1122" s="5">
        <f>IFERROR(VLOOKUP($A1122,gold_gold.org!$A$1:$G$10247,2,FALSE),"NA")</f>
        <v>1288.5</v>
      </c>
      <c r="CM1122" s="5">
        <f>IFERROR(VLOOKUP($A1122,gold_gold.org!$A$1:$G$10247,3,FALSE),"NA")</f>
        <v>1130.21369</v>
      </c>
      <c r="CN1122" s="5">
        <f>IFERROR(VLOOKUP($A1122,gold_gold.org!$A$1:$G$10247,4,FALSE),"NA")</f>
        <v>151392.30121000001</v>
      </c>
      <c r="CO1122" s="5">
        <f>IFERROR(VLOOKUP($A1122,gold_gold.org!$A$1:$G$10247,5,FALSE),"NA")</f>
        <v>847.50250000000005</v>
      </c>
      <c r="CP1122">
        <f>IFERROR(VLOOKUP($A1122,crude_oil_eia!$A$1:$C$8255,2,FALSE),"NA")</f>
        <v>45.84</v>
      </c>
      <c r="CQ1122">
        <f>IFERROR(VLOOKUP($A1122,crude_oil_eia!$A$1:$C$8255,3,FALSE),"NA")</f>
        <v>46.55</v>
      </c>
      <c r="CR1122">
        <f>IFERROR(VLOOKUP($A1122,dji_yahoo!$A$1:$G$1214,2,FALSE),"NA")</f>
        <v>17638.529297000001</v>
      </c>
      <c r="CS1122">
        <f>IFERROR(VLOOKUP($A1122,dji_yahoo!$A$1:$G$1214,3,FALSE),"NA")</f>
        <v>17638.529297000001</v>
      </c>
      <c r="CT1122">
        <f>IFERROR(VLOOKUP($A1122,dji_yahoo!$A$1:$G$1214,4,FALSE),"NA")</f>
        <v>17288.310547000001</v>
      </c>
      <c r="CU1122">
        <f>IFERROR(VLOOKUP($A1122,dji_yahoo!$A$1:$G$1214,5,FALSE),"NA")</f>
        <v>17387.210938</v>
      </c>
      <c r="CV1122">
        <f>IFERROR(VLOOKUP($A1122,dji_yahoo!$A$1:$G$1214,7,FALSE),"NA")</f>
        <v>135940000</v>
      </c>
      <c r="CW1122" s="5">
        <f>IFERROR(VLOOKUP($A1122,nasdaq_yahoo!$A$1:$G$1249,2,FALSE),"NA")</f>
        <v>4698.2299800000001</v>
      </c>
      <c r="CX1122" s="5">
        <f>IFERROR(VLOOKUP($A1122,nasdaq_yahoo!$A$1:$G$1249,3,FALSE),"NA")</f>
        <v>4721.8701170000004</v>
      </c>
      <c r="CY1122" s="5">
        <f>IFERROR(VLOOKUP($A1122,nasdaq_yahoo!$A$1:$G$1249,4,FALSE),"NA")</f>
        <v>4659.830078</v>
      </c>
      <c r="CZ1122" s="5">
        <f>IFERROR(VLOOKUP($A1122,nasdaq_yahoo!$A$1:$G$1249,5,FALSE),"NA")</f>
        <v>4681.5</v>
      </c>
      <c r="DA1122" s="6">
        <f>IFERROR(VLOOKUP($A1122,nasdaq_yahoo!$A$1:$G$1249,7,FALSE),"NA")</f>
        <v>1954160000</v>
      </c>
      <c r="DB1122" s="5">
        <f>IFERROR(VLOOKUP($A1122,USEPUINDXD!$A$1:$B$1827,2,FALSE),"NA")</f>
        <v>55.58</v>
      </c>
    </row>
    <row r="1123" spans="1:106">
      <c r="A1123" s="1">
        <v>42030</v>
      </c>
      <c r="B1123">
        <v>254.08</v>
      </c>
      <c r="C1123">
        <v>309.38</v>
      </c>
      <c r="D1123">
        <v>254.08</v>
      </c>
      <c r="E1123">
        <v>273.47000000000003</v>
      </c>
      <c r="F1123">
        <v>106794000</v>
      </c>
      <c r="G1123">
        <v>3496650000</v>
      </c>
      <c r="H1123">
        <v>1.81</v>
      </c>
      <c r="I1123">
        <v>2.09</v>
      </c>
      <c r="J1123">
        <v>1.79</v>
      </c>
      <c r="K1123">
        <v>1.88</v>
      </c>
      <c r="L1123">
        <v>110222</v>
      </c>
      <c r="M1123">
        <v>9158080</v>
      </c>
      <c r="N1123" t="s">
        <v>85</v>
      </c>
      <c r="O1123" t="s">
        <v>85</v>
      </c>
      <c r="P1123" t="s">
        <v>85</v>
      </c>
      <c r="Q1123" t="s">
        <v>85</v>
      </c>
      <c r="R1123" t="s">
        <v>85</v>
      </c>
      <c r="S1123" t="s">
        <v>85</v>
      </c>
      <c r="T1123" t="s">
        <v>85</v>
      </c>
      <c r="U1123" t="s">
        <v>85</v>
      </c>
      <c r="V1123" t="s">
        <v>85</v>
      </c>
      <c r="W1123" t="s">
        <v>85</v>
      </c>
      <c r="X1123" t="s">
        <v>85</v>
      </c>
      <c r="Y1123" t="s">
        <v>85</v>
      </c>
      <c r="Z1123">
        <v>2.25</v>
      </c>
      <c r="AA1123">
        <v>2.39</v>
      </c>
      <c r="AB1123">
        <v>2.06</v>
      </c>
      <c r="AC1123">
        <v>2.08</v>
      </c>
      <c r="AD1123">
        <v>8803090</v>
      </c>
      <c r="AE1123">
        <v>80604000</v>
      </c>
      <c r="AF1123">
        <v>0.31581799999999999</v>
      </c>
      <c r="AG1123">
        <v>0.362985</v>
      </c>
      <c r="AH1123">
        <v>0.29982300000000001</v>
      </c>
      <c r="AI1123">
        <v>0.31707800000000003</v>
      </c>
      <c r="AJ1123">
        <v>29144</v>
      </c>
      <c r="AK1123">
        <v>1867840</v>
      </c>
      <c r="AL1123" t="s">
        <v>85</v>
      </c>
      <c r="AM1123" t="s">
        <v>85</v>
      </c>
      <c r="AN1123" t="s">
        <v>85</v>
      </c>
      <c r="AO1123" t="s">
        <v>85</v>
      </c>
      <c r="AP1123" t="s">
        <v>85</v>
      </c>
      <c r="AQ1123" t="s">
        <v>85</v>
      </c>
      <c r="AR1123" t="s">
        <v>85</v>
      </c>
      <c r="AS1123" t="s">
        <v>85</v>
      </c>
      <c r="AT1123" t="s">
        <v>85</v>
      </c>
      <c r="AU1123" t="s">
        <v>85</v>
      </c>
      <c r="AV1123" t="s">
        <v>85</v>
      </c>
      <c r="AW1123" t="s">
        <v>85</v>
      </c>
      <c r="AX1123" t="s">
        <v>85</v>
      </c>
      <c r="AY1123" t="s">
        <v>85</v>
      </c>
      <c r="AZ1123" t="s">
        <v>85</v>
      </c>
      <c r="BA1123" t="s">
        <v>85</v>
      </c>
      <c r="BB1123" t="s">
        <v>85</v>
      </c>
      <c r="BC1123" t="s">
        <v>85</v>
      </c>
      <c r="BD1123" t="s">
        <v>85</v>
      </c>
      <c r="BE1123" t="s">
        <v>85</v>
      </c>
      <c r="BF1123" t="s">
        <v>85</v>
      </c>
      <c r="BG1123" t="s">
        <v>85</v>
      </c>
      <c r="BH1123" t="s">
        <v>85</v>
      </c>
      <c r="BI1123" t="s">
        <v>85</v>
      </c>
      <c r="BJ1123" t="s">
        <v>85</v>
      </c>
      <c r="BK1123" t="s">
        <v>85</v>
      </c>
      <c r="BL1123" t="s">
        <v>85</v>
      </c>
      <c r="BM1123" t="s">
        <v>85</v>
      </c>
      <c r="BN1123" t="s">
        <v>85</v>
      </c>
      <c r="BO1123" t="s">
        <v>85</v>
      </c>
      <c r="BP1123">
        <v>1.6586E-2</v>
      </c>
      <c r="BQ1123">
        <v>1.7808000000000001E-2</v>
      </c>
      <c r="BR1123">
        <v>1.5831000000000001E-2</v>
      </c>
      <c r="BS1123">
        <v>1.6018999999999999E-2</v>
      </c>
      <c r="BT1123">
        <v>3079280</v>
      </c>
      <c r="BU1123">
        <v>513812000</v>
      </c>
      <c r="BV1123" t="s">
        <v>85</v>
      </c>
      <c r="BW1123" t="s">
        <v>85</v>
      </c>
      <c r="BX1123" t="s">
        <v>85</v>
      </c>
      <c r="BY1123" t="s">
        <v>85</v>
      </c>
      <c r="BZ1123" t="s">
        <v>85</v>
      </c>
      <c r="CA1123" t="s">
        <v>85</v>
      </c>
      <c r="CB1123" t="s">
        <v>85</v>
      </c>
      <c r="CC1123" t="s">
        <v>85</v>
      </c>
      <c r="CD1123" t="s">
        <v>85</v>
      </c>
      <c r="CE1123" t="s">
        <v>85</v>
      </c>
      <c r="CF1123" t="s">
        <v>85</v>
      </c>
      <c r="CG1123" t="s">
        <v>85</v>
      </c>
      <c r="CH1123">
        <f>IFERROR(VLOOKUP($A1123,vix_cboe!$A$1:$E4715,2,FALSE),"NA")</f>
        <v>16.96</v>
      </c>
      <c r="CI1123">
        <f>IFERROR(VLOOKUP($A1123,vix_cboe!$A$1:$E4715,3,FALSE),"NA")</f>
        <v>17.43</v>
      </c>
      <c r="CJ1123">
        <f>IFERROR(VLOOKUP($A1123,vix_cboe!$A$1:$E4715,4,FALSE),"NA")</f>
        <v>15.52</v>
      </c>
      <c r="CK1123">
        <f>IFERROR(VLOOKUP($A1123,vix_cboe!$A$1:$E4715,5,FALSE),"NA")</f>
        <v>15.52</v>
      </c>
      <c r="CL1123" s="5">
        <f>IFERROR(VLOOKUP($A1123,gold_gold.org!$A$1:$G$10247,2,FALSE),"NA")</f>
        <v>1281.25</v>
      </c>
      <c r="CM1123" s="5">
        <f>IFERROR(VLOOKUP($A1123,gold_gold.org!$A$1:$G$10247,3,FALSE),"NA")</f>
        <v>1138.2819199999999</v>
      </c>
      <c r="CN1123" s="5">
        <f>IFERROR(VLOOKUP($A1123,gold_gold.org!$A$1:$G$10247,4,FALSE),"NA")</f>
        <v>151744.84062</v>
      </c>
      <c r="CO1123" s="5">
        <f>IFERROR(VLOOKUP($A1123,gold_gold.org!$A$1:$G$10247,5,FALSE),"NA")</f>
        <v>851.27274</v>
      </c>
      <c r="CP1123">
        <f>IFERROR(VLOOKUP($A1123,crude_oil_eia!$A$1:$C$8255,2,FALSE),"NA")</f>
        <v>44.8</v>
      </c>
      <c r="CQ1123">
        <f>IFERROR(VLOOKUP($A1123,crude_oil_eia!$A$1:$C$8255,3,FALSE),"NA")</f>
        <v>46.07</v>
      </c>
      <c r="CR1123">
        <f>IFERROR(VLOOKUP($A1123,dji_yahoo!$A$1:$G$1214,2,FALSE),"NA")</f>
        <v>17668.109375</v>
      </c>
      <c r="CS1123">
        <f>IFERROR(VLOOKUP($A1123,dji_yahoo!$A$1:$G$1214,3,FALSE),"NA")</f>
        <v>17696.359375</v>
      </c>
      <c r="CT1123">
        <f>IFERROR(VLOOKUP($A1123,dji_yahoo!$A$1:$G$1214,4,FALSE),"NA")</f>
        <v>17567.599609000001</v>
      </c>
      <c r="CU1123">
        <f>IFERROR(VLOOKUP($A1123,dji_yahoo!$A$1:$G$1214,5,FALSE),"NA")</f>
        <v>17678.699218999998</v>
      </c>
      <c r="CV1123">
        <f>IFERROR(VLOOKUP($A1123,dji_yahoo!$A$1:$G$1214,7,FALSE),"NA")</f>
        <v>87220000</v>
      </c>
      <c r="CW1123" s="5">
        <f>IFERROR(VLOOKUP($A1123,nasdaq_yahoo!$A$1:$G$1249,2,FALSE),"NA")</f>
        <v>4752.3598629999997</v>
      </c>
      <c r="CX1123" s="5">
        <f>IFERROR(VLOOKUP($A1123,nasdaq_yahoo!$A$1:$G$1249,3,FALSE),"NA")</f>
        <v>4774.1801759999998</v>
      </c>
      <c r="CY1123" s="5">
        <f>IFERROR(VLOOKUP($A1123,nasdaq_yahoo!$A$1:$G$1249,4,FALSE),"NA")</f>
        <v>4734.2001950000003</v>
      </c>
      <c r="CZ1123" s="5">
        <f>IFERROR(VLOOKUP($A1123,nasdaq_yahoo!$A$1:$G$1249,5,FALSE),"NA")</f>
        <v>4771.7597660000001</v>
      </c>
      <c r="DA1123" s="6">
        <f>IFERROR(VLOOKUP($A1123,nasdaq_yahoo!$A$1:$G$1249,7,FALSE),"NA")</f>
        <v>1717510000</v>
      </c>
      <c r="DB1123" s="5">
        <f>IFERROR(VLOOKUP($A1123,USEPUINDXD!$A$1:$B$1827,2,FALSE),"NA")</f>
        <v>54.5</v>
      </c>
    </row>
    <row r="1124" spans="1:106">
      <c r="A1124" s="1">
        <v>42029</v>
      </c>
      <c r="B1124">
        <v>247.35</v>
      </c>
      <c r="C1124">
        <v>255.07</v>
      </c>
      <c r="D1124">
        <v>243.89</v>
      </c>
      <c r="E1124">
        <v>253.72</v>
      </c>
      <c r="F1124">
        <v>33582700</v>
      </c>
      <c r="G1124">
        <v>3403300000</v>
      </c>
      <c r="H1124">
        <v>1.74</v>
      </c>
      <c r="I1124">
        <v>1.82</v>
      </c>
      <c r="J1124">
        <v>1.72</v>
      </c>
      <c r="K1124">
        <v>1.81</v>
      </c>
      <c r="L1124">
        <v>60453</v>
      </c>
      <c r="M1124">
        <v>8801230</v>
      </c>
      <c r="N1124" t="s">
        <v>85</v>
      </c>
      <c r="O1124" t="s">
        <v>85</v>
      </c>
      <c r="P1124" t="s">
        <v>85</v>
      </c>
      <c r="Q1124" t="s">
        <v>85</v>
      </c>
      <c r="R1124" t="s">
        <v>85</v>
      </c>
      <c r="S1124" t="s">
        <v>85</v>
      </c>
      <c r="T1124" t="s">
        <v>85</v>
      </c>
      <c r="U1124" t="s">
        <v>85</v>
      </c>
      <c r="V1124" t="s">
        <v>85</v>
      </c>
      <c r="W1124" t="s">
        <v>85</v>
      </c>
      <c r="X1124" t="s">
        <v>85</v>
      </c>
      <c r="Y1124" t="s">
        <v>85</v>
      </c>
      <c r="Z1124">
        <v>1.84</v>
      </c>
      <c r="AA1124">
        <v>2.37</v>
      </c>
      <c r="AB1124">
        <v>1.84</v>
      </c>
      <c r="AC1124">
        <v>2.25</v>
      </c>
      <c r="AD1124">
        <v>9178540</v>
      </c>
      <c r="AE1124">
        <v>66065700</v>
      </c>
      <c r="AF1124">
        <v>0.29711500000000002</v>
      </c>
      <c r="AG1124">
        <v>0.33284000000000002</v>
      </c>
      <c r="AH1124">
        <v>0.29525800000000002</v>
      </c>
      <c r="AI1124">
        <v>0.31022699999999997</v>
      </c>
      <c r="AJ1124">
        <v>24533</v>
      </c>
      <c r="AK1124">
        <v>1752130</v>
      </c>
      <c r="AL1124" t="s">
        <v>85</v>
      </c>
      <c r="AM1124" t="s">
        <v>85</v>
      </c>
      <c r="AN1124" t="s">
        <v>85</v>
      </c>
      <c r="AO1124" t="s">
        <v>85</v>
      </c>
      <c r="AP1124" t="s">
        <v>85</v>
      </c>
      <c r="AQ1124" t="s">
        <v>85</v>
      </c>
      <c r="AR1124" t="s">
        <v>85</v>
      </c>
      <c r="AS1124" t="s">
        <v>85</v>
      </c>
      <c r="AT1124" t="s">
        <v>85</v>
      </c>
      <c r="AU1124" t="s">
        <v>85</v>
      </c>
      <c r="AV1124" t="s">
        <v>85</v>
      </c>
      <c r="AW1124" t="s">
        <v>85</v>
      </c>
      <c r="AX1124" t="s">
        <v>85</v>
      </c>
      <c r="AY1124" t="s">
        <v>85</v>
      </c>
      <c r="AZ1124" t="s">
        <v>85</v>
      </c>
      <c r="BA1124" t="s">
        <v>85</v>
      </c>
      <c r="BB1124" t="s">
        <v>85</v>
      </c>
      <c r="BC1124" t="s">
        <v>85</v>
      </c>
      <c r="BD1124" t="s">
        <v>85</v>
      </c>
      <c r="BE1124" t="s">
        <v>85</v>
      </c>
      <c r="BF1124" t="s">
        <v>85</v>
      </c>
      <c r="BG1124" t="s">
        <v>85</v>
      </c>
      <c r="BH1124" t="s">
        <v>85</v>
      </c>
      <c r="BI1124" t="s">
        <v>85</v>
      </c>
      <c r="BJ1124" t="s">
        <v>85</v>
      </c>
      <c r="BK1124" t="s">
        <v>85</v>
      </c>
      <c r="BL1124" t="s">
        <v>85</v>
      </c>
      <c r="BM1124" t="s">
        <v>85</v>
      </c>
      <c r="BN1124" t="s">
        <v>85</v>
      </c>
      <c r="BO1124" t="s">
        <v>85</v>
      </c>
      <c r="BP1124">
        <v>1.6702999999999999E-2</v>
      </c>
      <c r="BQ1124">
        <v>1.6917999999999999E-2</v>
      </c>
      <c r="BR1124">
        <v>1.6393000000000001E-2</v>
      </c>
      <c r="BS1124">
        <v>1.6577999999999999E-2</v>
      </c>
      <c r="BT1124">
        <v>892182</v>
      </c>
      <c r="BU1124">
        <v>517430000</v>
      </c>
      <c r="BV1124" t="s">
        <v>85</v>
      </c>
      <c r="BW1124" t="s">
        <v>85</v>
      </c>
      <c r="BX1124" t="s">
        <v>85</v>
      </c>
      <c r="BY1124" t="s">
        <v>85</v>
      </c>
      <c r="BZ1124" t="s">
        <v>85</v>
      </c>
      <c r="CA1124" t="s">
        <v>85</v>
      </c>
      <c r="CB1124" t="s">
        <v>85</v>
      </c>
      <c r="CC1124" t="s">
        <v>85</v>
      </c>
      <c r="CD1124" t="s">
        <v>85</v>
      </c>
      <c r="CE1124" t="s">
        <v>85</v>
      </c>
      <c r="CF1124" t="s">
        <v>85</v>
      </c>
      <c r="CG1124" t="s">
        <v>85</v>
      </c>
      <c r="CH1124" t="str">
        <f>IFERROR(VLOOKUP($A1124,vix_cboe!$A$1:$E4716,2,FALSE),"NA")</f>
        <v>NA</v>
      </c>
      <c r="CI1124" t="str">
        <f>IFERROR(VLOOKUP($A1124,vix_cboe!$A$1:$E4716,3,FALSE),"NA")</f>
        <v>NA</v>
      </c>
      <c r="CJ1124" t="str">
        <f>IFERROR(VLOOKUP($A1124,vix_cboe!$A$1:$E4716,4,FALSE),"NA")</f>
        <v>NA</v>
      </c>
      <c r="CK1124" t="str">
        <f>IFERROR(VLOOKUP($A1124,vix_cboe!$A$1:$E4716,5,FALSE),"NA")</f>
        <v>NA</v>
      </c>
      <c r="CL1124" s="5" t="str">
        <f>IFERROR(VLOOKUP($A1124,gold_gold.org!$A$1:$G$10247,2,FALSE),"NA")</f>
        <v>NA</v>
      </c>
      <c r="CM1124" s="5" t="str">
        <f>IFERROR(VLOOKUP($A1124,gold_gold.org!$A$1:$G$10247,3,FALSE),"NA")</f>
        <v>NA</v>
      </c>
      <c r="CN1124" s="5" t="str">
        <f>IFERROR(VLOOKUP($A1124,gold_gold.org!$A$1:$G$10247,4,FALSE),"NA")</f>
        <v>NA</v>
      </c>
      <c r="CO1124" s="5" t="str">
        <f>IFERROR(VLOOKUP($A1124,gold_gold.org!$A$1:$G$10247,5,FALSE),"NA")</f>
        <v>NA</v>
      </c>
      <c r="CP1124" t="str">
        <f>IFERROR(VLOOKUP($A1124,crude_oil_eia!$A$1:$C$8255,2,FALSE),"NA")</f>
        <v>NA</v>
      </c>
      <c r="CQ1124" t="str">
        <f>IFERROR(VLOOKUP($A1124,crude_oil_eia!$A$1:$C$8255,3,FALSE),"NA")</f>
        <v>NA</v>
      </c>
      <c r="CR1124" t="str">
        <f>IFERROR(VLOOKUP($A1124,dji_yahoo!$A$1:$G$1214,2,FALSE),"NA")</f>
        <v>NA</v>
      </c>
      <c r="CS1124" t="str">
        <f>IFERROR(VLOOKUP($A1124,dji_yahoo!$A$1:$G$1214,3,FALSE),"NA")</f>
        <v>NA</v>
      </c>
      <c r="CT1124" t="str">
        <f>IFERROR(VLOOKUP($A1124,dji_yahoo!$A$1:$G$1214,4,FALSE),"NA")</f>
        <v>NA</v>
      </c>
      <c r="CU1124" t="str">
        <f>IFERROR(VLOOKUP($A1124,dji_yahoo!$A$1:$G$1214,5,FALSE),"NA")</f>
        <v>NA</v>
      </c>
      <c r="CV1124" t="str">
        <f>IFERROR(VLOOKUP($A1124,dji_yahoo!$A$1:$G$1214,7,FALSE),"NA")</f>
        <v>NA</v>
      </c>
      <c r="CW1124" s="5" t="str">
        <f>IFERROR(VLOOKUP($A1124,nasdaq_yahoo!$A$1:$G$1249,2,FALSE),"NA")</f>
        <v>NA</v>
      </c>
      <c r="CX1124" s="5" t="str">
        <f>IFERROR(VLOOKUP($A1124,nasdaq_yahoo!$A$1:$G$1249,3,FALSE),"NA")</f>
        <v>NA</v>
      </c>
      <c r="CY1124" s="5" t="str">
        <f>IFERROR(VLOOKUP($A1124,nasdaq_yahoo!$A$1:$G$1249,4,FALSE),"NA")</f>
        <v>NA</v>
      </c>
      <c r="CZ1124" s="5" t="str">
        <f>IFERROR(VLOOKUP($A1124,nasdaq_yahoo!$A$1:$G$1249,5,FALSE),"NA")</f>
        <v>NA</v>
      </c>
      <c r="DA1124" s="6" t="str">
        <f>IFERROR(VLOOKUP($A1124,nasdaq_yahoo!$A$1:$G$1249,7,FALSE),"NA")</f>
        <v>NA</v>
      </c>
      <c r="DB1124" s="5">
        <f>IFERROR(VLOOKUP($A1124,USEPUINDXD!$A$1:$B$1827,2,FALSE),"NA")</f>
        <v>87.69</v>
      </c>
    </row>
    <row r="1125" spans="1:106">
      <c r="A1125" s="1">
        <v>42028</v>
      </c>
      <c r="B1125">
        <v>232.7</v>
      </c>
      <c r="C1125">
        <v>248.21</v>
      </c>
      <c r="D1125">
        <v>230.02</v>
      </c>
      <c r="E1125">
        <v>247.85</v>
      </c>
      <c r="F1125">
        <v>24782500</v>
      </c>
      <c r="G1125">
        <v>3200970000</v>
      </c>
      <c r="H1125">
        <v>1.6</v>
      </c>
      <c r="I1125">
        <v>1.74</v>
      </c>
      <c r="J1125">
        <v>1.58</v>
      </c>
      <c r="K1125">
        <v>1.74</v>
      </c>
      <c r="L1125">
        <v>51767</v>
      </c>
      <c r="M1125">
        <v>8120840</v>
      </c>
      <c r="N1125" t="s">
        <v>85</v>
      </c>
      <c r="O1125" t="s">
        <v>85</v>
      </c>
      <c r="P1125" t="s">
        <v>85</v>
      </c>
      <c r="Q1125" t="s">
        <v>85</v>
      </c>
      <c r="R1125" t="s">
        <v>85</v>
      </c>
      <c r="S1125" t="s">
        <v>85</v>
      </c>
      <c r="T1125" t="s">
        <v>85</v>
      </c>
      <c r="U1125" t="s">
        <v>85</v>
      </c>
      <c r="V1125" t="s">
        <v>85</v>
      </c>
      <c r="W1125" t="s">
        <v>85</v>
      </c>
      <c r="X1125" t="s">
        <v>85</v>
      </c>
      <c r="Y1125" t="s">
        <v>85</v>
      </c>
      <c r="Z1125">
        <v>1.43</v>
      </c>
      <c r="AA1125">
        <v>1.89</v>
      </c>
      <c r="AB1125">
        <v>1.42</v>
      </c>
      <c r="AC1125">
        <v>1.84</v>
      </c>
      <c r="AD1125">
        <v>4858920</v>
      </c>
      <c r="AE1125">
        <v>51269500</v>
      </c>
      <c r="AF1125">
        <v>0.279997</v>
      </c>
      <c r="AG1125">
        <v>0.30649100000000001</v>
      </c>
      <c r="AH1125">
        <v>0.26645200000000002</v>
      </c>
      <c r="AI1125">
        <v>0.298369</v>
      </c>
      <c r="AJ1125">
        <v>16130</v>
      </c>
      <c r="AK1125">
        <v>1646270</v>
      </c>
      <c r="AL1125" t="s">
        <v>85</v>
      </c>
      <c r="AM1125" t="s">
        <v>85</v>
      </c>
      <c r="AN1125" t="s">
        <v>85</v>
      </c>
      <c r="AO1125" t="s">
        <v>85</v>
      </c>
      <c r="AP1125" t="s">
        <v>85</v>
      </c>
      <c r="AQ1125" t="s">
        <v>85</v>
      </c>
      <c r="AR1125" t="s">
        <v>85</v>
      </c>
      <c r="AS1125" t="s">
        <v>85</v>
      </c>
      <c r="AT1125" t="s">
        <v>85</v>
      </c>
      <c r="AU1125" t="s">
        <v>85</v>
      </c>
      <c r="AV1125" t="s">
        <v>85</v>
      </c>
      <c r="AW1125" t="s">
        <v>85</v>
      </c>
      <c r="AX1125" t="s">
        <v>85</v>
      </c>
      <c r="AY1125" t="s">
        <v>85</v>
      </c>
      <c r="AZ1125" t="s">
        <v>85</v>
      </c>
      <c r="BA1125" t="s">
        <v>85</v>
      </c>
      <c r="BB1125" t="s">
        <v>85</v>
      </c>
      <c r="BC1125" t="s">
        <v>85</v>
      </c>
      <c r="BD1125" t="s">
        <v>85</v>
      </c>
      <c r="BE1125" t="s">
        <v>85</v>
      </c>
      <c r="BF1125" t="s">
        <v>85</v>
      </c>
      <c r="BG1125" t="s">
        <v>85</v>
      </c>
      <c r="BH1125" t="s">
        <v>85</v>
      </c>
      <c r="BI1125" t="s">
        <v>85</v>
      </c>
      <c r="BJ1125" t="s">
        <v>85</v>
      </c>
      <c r="BK1125" t="s">
        <v>85</v>
      </c>
      <c r="BL1125" t="s">
        <v>85</v>
      </c>
      <c r="BM1125" t="s">
        <v>85</v>
      </c>
      <c r="BN1125" t="s">
        <v>85</v>
      </c>
      <c r="BO1125" t="s">
        <v>85</v>
      </c>
      <c r="BP1125">
        <v>1.6719999999999999E-2</v>
      </c>
      <c r="BQ1125">
        <v>1.6868000000000001E-2</v>
      </c>
      <c r="BR1125">
        <v>1.6598000000000002E-2</v>
      </c>
      <c r="BS1125">
        <v>1.6736000000000001E-2</v>
      </c>
      <c r="BT1125">
        <v>945649</v>
      </c>
      <c r="BU1125">
        <v>517947000</v>
      </c>
      <c r="BV1125" t="s">
        <v>85</v>
      </c>
      <c r="BW1125" t="s">
        <v>85</v>
      </c>
      <c r="BX1125" t="s">
        <v>85</v>
      </c>
      <c r="BY1125" t="s">
        <v>85</v>
      </c>
      <c r="BZ1125" t="s">
        <v>85</v>
      </c>
      <c r="CA1125" t="s">
        <v>85</v>
      </c>
      <c r="CB1125" t="s">
        <v>85</v>
      </c>
      <c r="CC1125" t="s">
        <v>85</v>
      </c>
      <c r="CD1125" t="s">
        <v>85</v>
      </c>
      <c r="CE1125" t="s">
        <v>85</v>
      </c>
      <c r="CF1125" t="s">
        <v>85</v>
      </c>
      <c r="CG1125" t="s">
        <v>85</v>
      </c>
      <c r="CH1125" t="str">
        <f>IFERROR(VLOOKUP($A1125,vix_cboe!$A$1:$E4717,2,FALSE),"NA")</f>
        <v>NA</v>
      </c>
      <c r="CI1125" t="str">
        <f>IFERROR(VLOOKUP($A1125,vix_cboe!$A$1:$E4717,3,FALSE),"NA")</f>
        <v>NA</v>
      </c>
      <c r="CJ1125" t="str">
        <f>IFERROR(VLOOKUP($A1125,vix_cboe!$A$1:$E4717,4,FALSE),"NA")</f>
        <v>NA</v>
      </c>
      <c r="CK1125" t="str">
        <f>IFERROR(VLOOKUP($A1125,vix_cboe!$A$1:$E4717,5,FALSE),"NA")</f>
        <v>NA</v>
      </c>
      <c r="CL1125" s="5" t="str">
        <f>IFERROR(VLOOKUP($A1125,gold_gold.org!$A$1:$G$10247,2,FALSE),"NA")</f>
        <v>NA</v>
      </c>
      <c r="CM1125" s="5" t="str">
        <f>IFERROR(VLOOKUP($A1125,gold_gold.org!$A$1:$G$10247,3,FALSE),"NA")</f>
        <v>NA</v>
      </c>
      <c r="CN1125" s="5" t="str">
        <f>IFERROR(VLOOKUP($A1125,gold_gold.org!$A$1:$G$10247,4,FALSE),"NA")</f>
        <v>NA</v>
      </c>
      <c r="CO1125" s="5" t="str">
        <f>IFERROR(VLOOKUP($A1125,gold_gold.org!$A$1:$G$10247,5,FALSE),"NA")</f>
        <v>NA</v>
      </c>
      <c r="CP1125" t="str">
        <f>IFERROR(VLOOKUP($A1125,crude_oil_eia!$A$1:$C$8255,2,FALSE),"NA")</f>
        <v>NA</v>
      </c>
      <c r="CQ1125" t="str">
        <f>IFERROR(VLOOKUP($A1125,crude_oil_eia!$A$1:$C$8255,3,FALSE),"NA")</f>
        <v>NA</v>
      </c>
      <c r="CR1125" t="str">
        <f>IFERROR(VLOOKUP($A1125,dji_yahoo!$A$1:$G$1214,2,FALSE),"NA")</f>
        <v>NA</v>
      </c>
      <c r="CS1125" t="str">
        <f>IFERROR(VLOOKUP($A1125,dji_yahoo!$A$1:$G$1214,3,FALSE),"NA")</f>
        <v>NA</v>
      </c>
      <c r="CT1125" t="str">
        <f>IFERROR(VLOOKUP($A1125,dji_yahoo!$A$1:$G$1214,4,FALSE),"NA")</f>
        <v>NA</v>
      </c>
      <c r="CU1125" t="str">
        <f>IFERROR(VLOOKUP($A1125,dji_yahoo!$A$1:$G$1214,5,FALSE),"NA")</f>
        <v>NA</v>
      </c>
      <c r="CV1125" t="str">
        <f>IFERROR(VLOOKUP($A1125,dji_yahoo!$A$1:$G$1214,7,FALSE),"NA")</f>
        <v>NA</v>
      </c>
      <c r="CW1125" s="5" t="str">
        <f>IFERROR(VLOOKUP($A1125,nasdaq_yahoo!$A$1:$G$1249,2,FALSE),"NA")</f>
        <v>NA</v>
      </c>
      <c r="CX1125" s="5" t="str">
        <f>IFERROR(VLOOKUP($A1125,nasdaq_yahoo!$A$1:$G$1249,3,FALSE),"NA")</f>
        <v>NA</v>
      </c>
      <c r="CY1125" s="5" t="str">
        <f>IFERROR(VLOOKUP($A1125,nasdaq_yahoo!$A$1:$G$1249,4,FALSE),"NA")</f>
        <v>NA</v>
      </c>
      <c r="CZ1125" s="5" t="str">
        <f>IFERROR(VLOOKUP($A1125,nasdaq_yahoo!$A$1:$G$1249,5,FALSE),"NA")</f>
        <v>NA</v>
      </c>
      <c r="DA1125" s="6" t="str">
        <f>IFERROR(VLOOKUP($A1125,nasdaq_yahoo!$A$1:$G$1249,7,FALSE),"NA")</f>
        <v>NA</v>
      </c>
      <c r="DB1125" s="5">
        <f>IFERROR(VLOOKUP($A1125,USEPUINDXD!$A$1:$B$1827,2,FALSE),"NA")</f>
        <v>75.040000000000006</v>
      </c>
    </row>
    <row r="1126" spans="1:106">
      <c r="A1126" s="1">
        <v>42027</v>
      </c>
      <c r="B1126">
        <v>233.52</v>
      </c>
      <c r="C1126">
        <v>234.84</v>
      </c>
      <c r="D1126">
        <v>225.2</v>
      </c>
      <c r="E1126">
        <v>232.88</v>
      </c>
      <c r="F1126">
        <v>24621700</v>
      </c>
      <c r="G1126">
        <v>3211490000</v>
      </c>
      <c r="H1126">
        <v>1.63</v>
      </c>
      <c r="I1126">
        <v>1.64</v>
      </c>
      <c r="J1126">
        <v>1.56</v>
      </c>
      <c r="K1126">
        <v>1.59</v>
      </c>
      <c r="L1126">
        <v>70270</v>
      </c>
      <c r="M1126">
        <v>8246490</v>
      </c>
      <c r="N1126" t="s">
        <v>85</v>
      </c>
      <c r="O1126" t="s">
        <v>85</v>
      </c>
      <c r="P1126" t="s">
        <v>85</v>
      </c>
      <c r="Q1126" t="s">
        <v>85</v>
      </c>
      <c r="R1126" t="s">
        <v>85</v>
      </c>
      <c r="S1126" t="s">
        <v>85</v>
      </c>
      <c r="T1126" t="s">
        <v>85</v>
      </c>
      <c r="U1126" t="s">
        <v>85</v>
      </c>
      <c r="V1126" t="s">
        <v>85</v>
      </c>
      <c r="W1126" t="s">
        <v>85</v>
      </c>
      <c r="X1126" t="s">
        <v>85</v>
      </c>
      <c r="Y1126" t="s">
        <v>85</v>
      </c>
      <c r="Z1126">
        <v>1.41</v>
      </c>
      <c r="AA1126">
        <v>1.43</v>
      </c>
      <c r="AB1126">
        <v>1.38</v>
      </c>
      <c r="AC1126">
        <v>1.43</v>
      </c>
      <c r="AD1126">
        <v>1267530</v>
      </c>
      <c r="AE1126">
        <v>50568400</v>
      </c>
      <c r="AF1126">
        <v>0.27399299999999999</v>
      </c>
      <c r="AG1126">
        <v>0.289574</v>
      </c>
      <c r="AH1126">
        <v>0.25546400000000002</v>
      </c>
      <c r="AI1126">
        <v>0.28314099999999998</v>
      </c>
      <c r="AJ1126">
        <v>12269</v>
      </c>
      <c r="AK1126">
        <v>1606240</v>
      </c>
      <c r="AL1126" t="s">
        <v>85</v>
      </c>
      <c r="AM1126" t="s">
        <v>85</v>
      </c>
      <c r="AN1126" t="s">
        <v>85</v>
      </c>
      <c r="AO1126" t="s">
        <v>85</v>
      </c>
      <c r="AP1126" t="s">
        <v>85</v>
      </c>
      <c r="AQ1126" t="s">
        <v>85</v>
      </c>
      <c r="AR1126" t="s">
        <v>85</v>
      </c>
      <c r="AS1126" t="s">
        <v>85</v>
      </c>
      <c r="AT1126" t="s">
        <v>85</v>
      </c>
      <c r="AU1126" t="s">
        <v>85</v>
      </c>
      <c r="AV1126" t="s">
        <v>85</v>
      </c>
      <c r="AW1126" t="s">
        <v>85</v>
      </c>
      <c r="AX1126" t="s">
        <v>85</v>
      </c>
      <c r="AY1126" t="s">
        <v>85</v>
      </c>
      <c r="AZ1126" t="s">
        <v>85</v>
      </c>
      <c r="BA1126" t="s">
        <v>85</v>
      </c>
      <c r="BB1126" t="s">
        <v>85</v>
      </c>
      <c r="BC1126" t="s">
        <v>85</v>
      </c>
      <c r="BD1126" t="s">
        <v>85</v>
      </c>
      <c r="BE1126" t="s">
        <v>85</v>
      </c>
      <c r="BF1126" t="s">
        <v>85</v>
      </c>
      <c r="BG1126" t="s">
        <v>85</v>
      </c>
      <c r="BH1126" t="s">
        <v>85</v>
      </c>
      <c r="BI1126" t="s">
        <v>85</v>
      </c>
      <c r="BJ1126" t="s">
        <v>85</v>
      </c>
      <c r="BK1126" t="s">
        <v>85</v>
      </c>
      <c r="BL1126" t="s">
        <v>85</v>
      </c>
      <c r="BM1126" t="s">
        <v>85</v>
      </c>
      <c r="BN1126" t="s">
        <v>85</v>
      </c>
      <c r="BO1126" t="s">
        <v>85</v>
      </c>
      <c r="BP1126">
        <v>1.7013E-2</v>
      </c>
      <c r="BQ1126">
        <v>1.7013E-2</v>
      </c>
      <c r="BR1126">
        <v>1.6694000000000001E-2</v>
      </c>
      <c r="BS1126">
        <v>1.6733999999999999E-2</v>
      </c>
      <c r="BT1126">
        <v>1080800</v>
      </c>
      <c r="BU1126">
        <v>527018000</v>
      </c>
      <c r="BV1126" t="s">
        <v>85</v>
      </c>
      <c r="BW1126" t="s">
        <v>85</v>
      </c>
      <c r="BX1126" t="s">
        <v>85</v>
      </c>
      <c r="BY1126" t="s">
        <v>85</v>
      </c>
      <c r="BZ1126" t="s">
        <v>85</v>
      </c>
      <c r="CA1126" t="s">
        <v>85</v>
      </c>
      <c r="CB1126" t="s">
        <v>85</v>
      </c>
      <c r="CC1126" t="s">
        <v>85</v>
      </c>
      <c r="CD1126" t="s">
        <v>85</v>
      </c>
      <c r="CE1126" t="s">
        <v>85</v>
      </c>
      <c r="CF1126" t="s">
        <v>85</v>
      </c>
      <c r="CG1126" t="s">
        <v>85</v>
      </c>
      <c r="CH1126">
        <f>IFERROR(VLOOKUP($A1126,vix_cboe!$A$1:$E4718,2,FALSE),"NA")</f>
        <v>16.79</v>
      </c>
      <c r="CI1126">
        <f>IFERROR(VLOOKUP($A1126,vix_cboe!$A$1:$E4718,3,FALSE),"NA")</f>
        <v>17.09</v>
      </c>
      <c r="CJ1126">
        <f>IFERROR(VLOOKUP($A1126,vix_cboe!$A$1:$E4718,4,FALSE),"NA")</f>
        <v>15.81</v>
      </c>
      <c r="CK1126">
        <f>IFERROR(VLOOKUP($A1126,vix_cboe!$A$1:$E4718,5,FALSE),"NA")</f>
        <v>16.66</v>
      </c>
      <c r="CL1126" s="5">
        <f>IFERROR(VLOOKUP($A1126,gold_gold.org!$A$1:$G$10247,2,FALSE),"NA")</f>
        <v>1294.75</v>
      </c>
      <c r="CM1126" s="5">
        <f>IFERROR(VLOOKUP($A1126,gold_gold.org!$A$1:$G$10247,3,FALSE),"NA")</f>
        <v>1150.9405999999999</v>
      </c>
      <c r="CN1126" s="5">
        <f>IFERROR(VLOOKUP($A1126,gold_gold.org!$A$1:$G$10247,4,FALSE),"NA")</f>
        <v>152553.9148</v>
      </c>
      <c r="CO1126" s="5">
        <f>IFERROR(VLOOKUP($A1126,gold_gold.org!$A$1:$G$10247,5,FALSE),"NA")</f>
        <v>861.70225000000005</v>
      </c>
      <c r="CP1126">
        <f>IFERROR(VLOOKUP($A1126,crude_oil_eia!$A$1:$C$8255,2,FALSE),"NA")</f>
        <v>45.26</v>
      </c>
      <c r="CQ1126">
        <f>IFERROR(VLOOKUP($A1126,crude_oil_eia!$A$1:$C$8255,3,FALSE),"NA")</f>
        <v>46.69</v>
      </c>
      <c r="CR1126">
        <f>IFERROR(VLOOKUP($A1126,dji_yahoo!$A$1:$G$1214,2,FALSE),"NA")</f>
        <v>17812.5</v>
      </c>
      <c r="CS1126">
        <f>IFERROR(VLOOKUP($A1126,dji_yahoo!$A$1:$G$1214,3,FALSE),"NA")</f>
        <v>17812.5</v>
      </c>
      <c r="CT1126">
        <f>IFERROR(VLOOKUP($A1126,dji_yahoo!$A$1:$G$1214,4,FALSE),"NA")</f>
        <v>17667.529297000001</v>
      </c>
      <c r="CU1126">
        <f>IFERROR(VLOOKUP($A1126,dji_yahoo!$A$1:$G$1214,5,FALSE),"NA")</f>
        <v>17672.599609000001</v>
      </c>
      <c r="CV1126">
        <f>IFERROR(VLOOKUP($A1126,dji_yahoo!$A$1:$G$1214,7,FALSE),"NA")</f>
        <v>97110000</v>
      </c>
      <c r="CW1126" s="5">
        <f>IFERROR(VLOOKUP($A1126,nasdaq_yahoo!$A$1:$G$1249,2,FALSE),"NA")</f>
        <v>4748.1899409999996</v>
      </c>
      <c r="CX1126" s="5">
        <f>IFERROR(VLOOKUP($A1126,nasdaq_yahoo!$A$1:$G$1249,3,FALSE),"NA")</f>
        <v>4771.1801759999998</v>
      </c>
      <c r="CY1126" s="5">
        <f>IFERROR(VLOOKUP($A1126,nasdaq_yahoo!$A$1:$G$1249,4,FALSE),"NA")</f>
        <v>4737.9501950000003</v>
      </c>
      <c r="CZ1126" s="5">
        <f>IFERROR(VLOOKUP($A1126,nasdaq_yahoo!$A$1:$G$1249,5,FALSE),"NA")</f>
        <v>4757.8798829999996</v>
      </c>
      <c r="DA1126" s="6">
        <f>IFERROR(VLOOKUP($A1126,nasdaq_yahoo!$A$1:$G$1249,7,FALSE),"NA")</f>
        <v>1653830000</v>
      </c>
      <c r="DB1126" s="5">
        <f>IFERROR(VLOOKUP($A1126,USEPUINDXD!$A$1:$B$1827,2,FALSE),"NA")</f>
        <v>82.9</v>
      </c>
    </row>
    <row r="1127" spans="1:106">
      <c r="A1127" s="1">
        <v>42026</v>
      </c>
      <c r="B1127">
        <v>227.32</v>
      </c>
      <c r="C1127">
        <v>237.02</v>
      </c>
      <c r="D1127">
        <v>226.43</v>
      </c>
      <c r="E1127">
        <v>233.41</v>
      </c>
      <c r="F1127">
        <v>33544600</v>
      </c>
      <c r="G1127">
        <v>3125520000</v>
      </c>
      <c r="H1127">
        <v>1.6</v>
      </c>
      <c r="I1127">
        <v>1.71</v>
      </c>
      <c r="J1127">
        <v>1.55</v>
      </c>
      <c r="K1127">
        <v>1.63</v>
      </c>
      <c r="L1127">
        <v>73737</v>
      </c>
      <c r="M1127">
        <v>8084380</v>
      </c>
      <c r="N1127" t="s">
        <v>85</v>
      </c>
      <c r="O1127" t="s">
        <v>85</v>
      </c>
      <c r="P1127" t="s">
        <v>85</v>
      </c>
      <c r="Q1127" t="s">
        <v>85</v>
      </c>
      <c r="R1127" t="s">
        <v>85</v>
      </c>
      <c r="S1127" t="s">
        <v>85</v>
      </c>
      <c r="T1127" t="s">
        <v>85</v>
      </c>
      <c r="U1127" t="s">
        <v>85</v>
      </c>
      <c r="V1127" t="s">
        <v>85</v>
      </c>
      <c r="W1127" t="s">
        <v>85</v>
      </c>
      <c r="X1127" t="s">
        <v>85</v>
      </c>
      <c r="Y1127" t="s">
        <v>85</v>
      </c>
      <c r="Z1127">
        <v>1.37</v>
      </c>
      <c r="AA1127">
        <v>1.45</v>
      </c>
      <c r="AB1127">
        <v>1.37</v>
      </c>
      <c r="AC1127">
        <v>1.42</v>
      </c>
      <c r="AD1127">
        <v>1660700</v>
      </c>
      <c r="AE1127">
        <v>49163200</v>
      </c>
      <c r="AF1127">
        <v>0.26150800000000002</v>
      </c>
      <c r="AG1127">
        <v>0.287439</v>
      </c>
      <c r="AH1127">
        <v>0.25722099999999998</v>
      </c>
      <c r="AI1127">
        <v>0.27344200000000002</v>
      </c>
      <c r="AJ1127">
        <v>15643</v>
      </c>
      <c r="AK1127">
        <v>1528690</v>
      </c>
      <c r="AL1127" t="s">
        <v>85</v>
      </c>
      <c r="AM1127" t="s">
        <v>85</v>
      </c>
      <c r="AN1127" t="s">
        <v>85</v>
      </c>
      <c r="AO1127" t="s">
        <v>85</v>
      </c>
      <c r="AP1127" t="s">
        <v>85</v>
      </c>
      <c r="AQ1127" t="s">
        <v>85</v>
      </c>
      <c r="AR1127" t="s">
        <v>85</v>
      </c>
      <c r="AS1127" t="s">
        <v>85</v>
      </c>
      <c r="AT1127" t="s">
        <v>85</v>
      </c>
      <c r="AU1127" t="s">
        <v>85</v>
      </c>
      <c r="AV1127" t="s">
        <v>85</v>
      </c>
      <c r="AW1127" t="s">
        <v>85</v>
      </c>
      <c r="AX1127" t="s">
        <v>85</v>
      </c>
      <c r="AY1127" t="s">
        <v>85</v>
      </c>
      <c r="AZ1127" t="s">
        <v>85</v>
      </c>
      <c r="BA1127" t="s">
        <v>85</v>
      </c>
      <c r="BB1127" t="s">
        <v>85</v>
      </c>
      <c r="BC1127" t="s">
        <v>85</v>
      </c>
      <c r="BD1127" t="s">
        <v>85</v>
      </c>
      <c r="BE1127" t="s">
        <v>85</v>
      </c>
      <c r="BF1127" t="s">
        <v>85</v>
      </c>
      <c r="BG1127" t="s">
        <v>85</v>
      </c>
      <c r="BH1127" t="s">
        <v>85</v>
      </c>
      <c r="BI1127" t="s">
        <v>85</v>
      </c>
      <c r="BJ1127" t="s">
        <v>85</v>
      </c>
      <c r="BK1127" t="s">
        <v>85</v>
      </c>
      <c r="BL1127" t="s">
        <v>85</v>
      </c>
      <c r="BM1127" t="s">
        <v>85</v>
      </c>
      <c r="BN1127" t="s">
        <v>85</v>
      </c>
      <c r="BO1127" t="s">
        <v>85</v>
      </c>
      <c r="BP1127">
        <v>1.67E-2</v>
      </c>
      <c r="BQ1127">
        <v>1.7042000000000002E-2</v>
      </c>
      <c r="BR1127">
        <v>1.6670999999999998E-2</v>
      </c>
      <c r="BS1127">
        <v>1.7010000000000001E-2</v>
      </c>
      <c r="BT1127">
        <v>1105630</v>
      </c>
      <c r="BU1127">
        <v>517337000</v>
      </c>
      <c r="BV1127" t="s">
        <v>85</v>
      </c>
      <c r="BW1127" t="s">
        <v>85</v>
      </c>
      <c r="BX1127" t="s">
        <v>85</v>
      </c>
      <c r="BY1127" t="s">
        <v>85</v>
      </c>
      <c r="BZ1127" t="s">
        <v>85</v>
      </c>
      <c r="CA1127" t="s">
        <v>85</v>
      </c>
      <c r="CB1127" t="s">
        <v>85</v>
      </c>
      <c r="CC1127" t="s">
        <v>85</v>
      </c>
      <c r="CD1127" t="s">
        <v>85</v>
      </c>
      <c r="CE1127" t="s">
        <v>85</v>
      </c>
      <c r="CF1127" t="s">
        <v>85</v>
      </c>
      <c r="CG1127" t="s">
        <v>85</v>
      </c>
      <c r="CH1127">
        <f>IFERROR(VLOOKUP($A1127,vix_cboe!$A$1:$E4719,2,FALSE),"NA")</f>
        <v>17.98</v>
      </c>
      <c r="CI1127">
        <f>IFERROR(VLOOKUP($A1127,vix_cboe!$A$1:$E4719,3,FALSE),"NA")</f>
        <v>19.23</v>
      </c>
      <c r="CJ1127">
        <f>IFERROR(VLOOKUP($A1127,vix_cboe!$A$1:$E4719,4,FALSE),"NA")</f>
        <v>16.07</v>
      </c>
      <c r="CK1127">
        <f>IFERROR(VLOOKUP($A1127,vix_cboe!$A$1:$E4719,5,FALSE),"NA")</f>
        <v>16.399999999999999</v>
      </c>
      <c r="CL1127" s="5">
        <f>IFERROR(VLOOKUP($A1127,gold_gold.org!$A$1:$G$10247,2,FALSE),"NA")</f>
        <v>1295.75</v>
      </c>
      <c r="CM1127" s="5">
        <f>IFERROR(VLOOKUP($A1127,gold_gold.org!$A$1:$G$10247,3,FALSE),"NA")</f>
        <v>1134.98083</v>
      </c>
      <c r="CN1127" s="5">
        <f>IFERROR(VLOOKUP($A1127,gold_gold.org!$A$1:$G$10247,4,FALSE),"NA")</f>
        <v>152794.83762999999</v>
      </c>
      <c r="CO1127" s="5">
        <f>IFERROR(VLOOKUP($A1127,gold_gold.org!$A$1:$G$10247,5,FALSE),"NA")</f>
        <v>858.93757000000005</v>
      </c>
      <c r="CP1127">
        <f>IFERROR(VLOOKUP($A1127,crude_oil_eia!$A$1:$C$8255,2,FALSE),"NA")</f>
        <v>45.93</v>
      </c>
      <c r="CQ1127">
        <f>IFERROR(VLOOKUP($A1127,crude_oil_eia!$A$1:$C$8255,3,FALSE),"NA")</f>
        <v>46.09</v>
      </c>
      <c r="CR1127">
        <f>IFERROR(VLOOKUP($A1127,dji_yahoo!$A$1:$G$1214,2,FALSE),"NA")</f>
        <v>17557.289063</v>
      </c>
      <c r="CS1127">
        <f>IFERROR(VLOOKUP($A1127,dji_yahoo!$A$1:$G$1214,3,FALSE),"NA")</f>
        <v>17840.890625</v>
      </c>
      <c r="CT1127">
        <f>IFERROR(VLOOKUP($A1127,dji_yahoo!$A$1:$G$1214,4,FALSE),"NA")</f>
        <v>17482.539063</v>
      </c>
      <c r="CU1127">
        <f>IFERROR(VLOOKUP($A1127,dji_yahoo!$A$1:$G$1214,5,FALSE),"NA")</f>
        <v>17813.980468999998</v>
      </c>
      <c r="CV1127">
        <f>IFERROR(VLOOKUP($A1127,dji_yahoo!$A$1:$G$1214,7,FALSE),"NA")</f>
        <v>111980000</v>
      </c>
      <c r="CW1127" s="5">
        <f>IFERROR(VLOOKUP($A1127,nasdaq_yahoo!$A$1:$G$1249,2,FALSE),"NA")</f>
        <v>4690.9301759999998</v>
      </c>
      <c r="CX1127" s="5">
        <f>IFERROR(VLOOKUP($A1127,nasdaq_yahoo!$A$1:$G$1249,3,FALSE),"NA")</f>
        <v>4752.6000979999999</v>
      </c>
      <c r="CY1127" s="5">
        <f>IFERROR(VLOOKUP($A1127,nasdaq_yahoo!$A$1:$G$1249,4,FALSE),"NA")</f>
        <v>4644.5698240000002</v>
      </c>
      <c r="CZ1127" s="5">
        <f>IFERROR(VLOOKUP($A1127,nasdaq_yahoo!$A$1:$G$1249,5,FALSE),"NA")</f>
        <v>4750.3999020000001</v>
      </c>
      <c r="DA1127" s="6">
        <f>IFERROR(VLOOKUP($A1127,nasdaq_yahoo!$A$1:$G$1249,7,FALSE),"NA")</f>
        <v>1996550000</v>
      </c>
      <c r="DB1127" s="5">
        <f>IFERROR(VLOOKUP($A1127,USEPUINDXD!$A$1:$B$1827,2,FALSE),"NA")</f>
        <v>85.21</v>
      </c>
    </row>
    <row r="1128" spans="1:106">
      <c r="A1128" s="1">
        <v>42025</v>
      </c>
      <c r="B1128">
        <v>211.38</v>
      </c>
      <c r="C1128">
        <v>227.79</v>
      </c>
      <c r="D1128">
        <v>211.21</v>
      </c>
      <c r="E1128">
        <v>226.9</v>
      </c>
      <c r="F1128">
        <v>29924600</v>
      </c>
      <c r="G1128">
        <v>2905520000</v>
      </c>
      <c r="H1128">
        <v>1.43</v>
      </c>
      <c r="I1128">
        <v>1.62</v>
      </c>
      <c r="J1128">
        <v>1.42</v>
      </c>
      <c r="K1128">
        <v>1.6</v>
      </c>
      <c r="L1128">
        <v>108223</v>
      </c>
      <c r="M1128">
        <v>7212260</v>
      </c>
      <c r="N1128" t="s">
        <v>85</v>
      </c>
      <c r="O1128" t="s">
        <v>85</v>
      </c>
      <c r="P1128" t="s">
        <v>85</v>
      </c>
      <c r="Q1128" t="s">
        <v>85</v>
      </c>
      <c r="R1128" t="s">
        <v>85</v>
      </c>
      <c r="S1128" t="s">
        <v>85</v>
      </c>
      <c r="T1128" t="s">
        <v>85</v>
      </c>
      <c r="U1128" t="s">
        <v>85</v>
      </c>
      <c r="V1128" t="s">
        <v>85</v>
      </c>
      <c r="W1128" t="s">
        <v>85</v>
      </c>
      <c r="X1128" t="s">
        <v>85</v>
      </c>
      <c r="Y1128" t="s">
        <v>85</v>
      </c>
      <c r="Z1128">
        <v>1.32</v>
      </c>
      <c r="AA1128">
        <v>1.37</v>
      </c>
      <c r="AB1128">
        <v>1.32</v>
      </c>
      <c r="AC1128">
        <v>1.37</v>
      </c>
      <c r="AD1128">
        <v>1191370</v>
      </c>
      <c r="AE1128">
        <v>47325500</v>
      </c>
      <c r="AF1128">
        <v>0.24065600000000001</v>
      </c>
      <c r="AG1128">
        <v>0.26247199999999998</v>
      </c>
      <c r="AH1128">
        <v>0.232988</v>
      </c>
      <c r="AI1128">
        <v>0.261268</v>
      </c>
      <c r="AJ1128">
        <v>10021</v>
      </c>
      <c r="AK1128">
        <v>1402630</v>
      </c>
      <c r="AL1128" t="s">
        <v>85</v>
      </c>
      <c r="AM1128" t="s">
        <v>85</v>
      </c>
      <c r="AN1128" t="s">
        <v>85</v>
      </c>
      <c r="AO1128" t="s">
        <v>85</v>
      </c>
      <c r="AP1128" t="s">
        <v>85</v>
      </c>
      <c r="AQ1128" t="s">
        <v>85</v>
      </c>
      <c r="AR1128" t="s">
        <v>85</v>
      </c>
      <c r="AS1128" t="s">
        <v>85</v>
      </c>
      <c r="AT1128" t="s">
        <v>85</v>
      </c>
      <c r="AU1128" t="s">
        <v>85</v>
      </c>
      <c r="AV1128" t="s">
        <v>85</v>
      </c>
      <c r="AW1128" t="s">
        <v>85</v>
      </c>
      <c r="AX1128" t="s">
        <v>85</v>
      </c>
      <c r="AY1128" t="s">
        <v>85</v>
      </c>
      <c r="AZ1128" t="s">
        <v>85</v>
      </c>
      <c r="BA1128" t="s">
        <v>85</v>
      </c>
      <c r="BB1128" t="s">
        <v>85</v>
      </c>
      <c r="BC1128" t="s">
        <v>85</v>
      </c>
      <c r="BD1128" t="s">
        <v>85</v>
      </c>
      <c r="BE1128" t="s">
        <v>85</v>
      </c>
      <c r="BF1128" t="s">
        <v>85</v>
      </c>
      <c r="BG1128" t="s">
        <v>85</v>
      </c>
      <c r="BH1128" t="s">
        <v>85</v>
      </c>
      <c r="BI1128" t="s">
        <v>85</v>
      </c>
      <c r="BJ1128" t="s">
        <v>85</v>
      </c>
      <c r="BK1128" t="s">
        <v>85</v>
      </c>
      <c r="BL1128" t="s">
        <v>85</v>
      </c>
      <c r="BM1128" t="s">
        <v>85</v>
      </c>
      <c r="BN1128" t="s">
        <v>85</v>
      </c>
      <c r="BO1128" t="s">
        <v>85</v>
      </c>
      <c r="BP1128">
        <v>1.6108000000000001E-2</v>
      </c>
      <c r="BQ1128">
        <v>1.6716999999999999E-2</v>
      </c>
      <c r="BR1128">
        <v>1.6108000000000001E-2</v>
      </c>
      <c r="BS1128">
        <v>1.6653000000000001E-2</v>
      </c>
      <c r="BT1128">
        <v>1141990</v>
      </c>
      <c r="BU1128">
        <v>498982000</v>
      </c>
      <c r="BV1128" t="s">
        <v>85</v>
      </c>
      <c r="BW1128" t="s">
        <v>85</v>
      </c>
      <c r="BX1128" t="s">
        <v>85</v>
      </c>
      <c r="BY1128" t="s">
        <v>85</v>
      </c>
      <c r="BZ1128" t="s">
        <v>85</v>
      </c>
      <c r="CA1128" t="s">
        <v>85</v>
      </c>
      <c r="CB1128" t="s">
        <v>85</v>
      </c>
      <c r="CC1128" t="s">
        <v>85</v>
      </c>
      <c r="CD1128" t="s">
        <v>85</v>
      </c>
      <c r="CE1128" t="s">
        <v>85</v>
      </c>
      <c r="CF1128" t="s">
        <v>85</v>
      </c>
      <c r="CG1128" t="s">
        <v>85</v>
      </c>
      <c r="CH1128">
        <f>IFERROR(VLOOKUP($A1128,vix_cboe!$A$1:$E4720,2,FALSE),"NA")</f>
        <v>20.92</v>
      </c>
      <c r="CI1128">
        <f>IFERROR(VLOOKUP($A1128,vix_cboe!$A$1:$E4720,3,FALSE),"NA")</f>
        <v>21.28</v>
      </c>
      <c r="CJ1128">
        <f>IFERROR(VLOOKUP($A1128,vix_cboe!$A$1:$E4720,4,FALSE),"NA")</f>
        <v>18.64</v>
      </c>
      <c r="CK1128">
        <f>IFERROR(VLOOKUP($A1128,vix_cboe!$A$1:$E4720,5,FALSE),"NA")</f>
        <v>18.850000000000001</v>
      </c>
      <c r="CL1128" s="5">
        <f>IFERROR(VLOOKUP($A1128,gold_gold.org!$A$1:$G$10247,2,FALSE),"NA")</f>
        <v>1293.5</v>
      </c>
      <c r="CM1128" s="5">
        <f>IFERROR(VLOOKUP($A1128,gold_gold.org!$A$1:$G$10247,3,FALSE),"NA")</f>
        <v>1116.38599</v>
      </c>
      <c r="CN1128" s="5">
        <f>IFERROR(VLOOKUP($A1128,gold_gold.org!$A$1:$G$10247,4,FALSE),"NA")</f>
        <v>152329.02671000001</v>
      </c>
      <c r="CO1128" s="5">
        <f>IFERROR(VLOOKUP($A1128,gold_gold.org!$A$1:$G$10247,5,FALSE),"NA")</f>
        <v>855.77274999999997</v>
      </c>
      <c r="CP1128">
        <f>IFERROR(VLOOKUP($A1128,crude_oil_eia!$A$1:$C$8255,2,FALSE),"NA")</f>
        <v>47.85</v>
      </c>
      <c r="CQ1128">
        <f>IFERROR(VLOOKUP($A1128,crude_oil_eia!$A$1:$C$8255,3,FALSE),"NA")</f>
        <v>46.5</v>
      </c>
      <c r="CR1128">
        <f>IFERROR(VLOOKUP($A1128,dji_yahoo!$A$1:$G$1214,2,FALSE),"NA")</f>
        <v>17509.960938</v>
      </c>
      <c r="CS1128">
        <f>IFERROR(VLOOKUP($A1128,dji_yahoo!$A$1:$G$1214,3,FALSE),"NA")</f>
        <v>17599.580077999999</v>
      </c>
      <c r="CT1128">
        <f>IFERROR(VLOOKUP($A1128,dji_yahoo!$A$1:$G$1214,4,FALSE),"NA")</f>
        <v>17396.039063</v>
      </c>
      <c r="CU1128">
        <f>IFERROR(VLOOKUP($A1128,dji_yahoo!$A$1:$G$1214,5,FALSE),"NA")</f>
        <v>17554.279297000001</v>
      </c>
      <c r="CV1128">
        <f>IFERROR(VLOOKUP($A1128,dji_yahoo!$A$1:$G$1214,7,FALSE),"NA")</f>
        <v>95530000</v>
      </c>
      <c r="CW1128" s="5">
        <f>IFERROR(VLOOKUP($A1128,nasdaq_yahoo!$A$1:$G$1249,2,FALSE),"NA")</f>
        <v>4641.9501950000003</v>
      </c>
      <c r="CX1128" s="5">
        <f>IFERROR(VLOOKUP($A1128,nasdaq_yahoo!$A$1:$G$1249,3,FALSE),"NA")</f>
        <v>4692.4599609999996</v>
      </c>
      <c r="CY1128" s="5">
        <f>IFERROR(VLOOKUP($A1128,nasdaq_yahoo!$A$1:$G$1249,4,FALSE),"NA")</f>
        <v>4629.5898440000001</v>
      </c>
      <c r="CZ1128" s="5">
        <f>IFERROR(VLOOKUP($A1128,nasdaq_yahoo!$A$1:$G$1249,5,FALSE),"NA")</f>
        <v>4667.419922</v>
      </c>
      <c r="DA1128" s="6">
        <f>IFERROR(VLOOKUP($A1128,nasdaq_yahoo!$A$1:$G$1249,7,FALSE),"NA")</f>
        <v>1847420000</v>
      </c>
      <c r="DB1128" s="5">
        <f>IFERROR(VLOOKUP($A1128,USEPUINDXD!$A$1:$B$1827,2,FALSE),"NA")</f>
        <v>43.82</v>
      </c>
    </row>
    <row r="1129" spans="1:106">
      <c r="A1129" s="1">
        <v>42024</v>
      </c>
      <c r="B1129">
        <v>212.91</v>
      </c>
      <c r="C1129">
        <v>215.24</v>
      </c>
      <c r="D1129">
        <v>205.15</v>
      </c>
      <c r="E1129">
        <v>211.31</v>
      </c>
      <c r="F1129">
        <v>24051100</v>
      </c>
      <c r="G1129">
        <v>2925910000</v>
      </c>
      <c r="H1129">
        <v>1.36</v>
      </c>
      <c r="I1129">
        <v>1.43</v>
      </c>
      <c r="J1129">
        <v>1.32</v>
      </c>
      <c r="K1129">
        <v>1.43</v>
      </c>
      <c r="L1129">
        <v>68855</v>
      </c>
      <c r="M1129">
        <v>6855510</v>
      </c>
      <c r="N1129" t="s">
        <v>85</v>
      </c>
      <c r="O1129" t="s">
        <v>85</v>
      </c>
      <c r="P1129" t="s">
        <v>85</v>
      </c>
      <c r="Q1129" t="s">
        <v>85</v>
      </c>
      <c r="R1129" t="s">
        <v>85</v>
      </c>
      <c r="S1129" t="s">
        <v>85</v>
      </c>
      <c r="T1129" t="s">
        <v>85</v>
      </c>
      <c r="U1129" t="s">
        <v>85</v>
      </c>
      <c r="V1129" t="s">
        <v>85</v>
      </c>
      <c r="W1129" t="s">
        <v>85</v>
      </c>
      <c r="X1129" t="s">
        <v>85</v>
      </c>
      <c r="Y1129" t="s">
        <v>85</v>
      </c>
      <c r="Z1129">
        <v>1.34</v>
      </c>
      <c r="AA1129">
        <v>1.34</v>
      </c>
      <c r="AB1129">
        <v>1.3</v>
      </c>
      <c r="AC1129">
        <v>1.32</v>
      </c>
      <c r="AD1129">
        <v>1069660</v>
      </c>
      <c r="AE1129">
        <v>47896600</v>
      </c>
      <c r="AF1129">
        <v>0.25376500000000002</v>
      </c>
      <c r="AG1129">
        <v>0.25465599999999999</v>
      </c>
      <c r="AH1129">
        <v>0.230319</v>
      </c>
      <c r="AI1129">
        <v>0.23622299999999999</v>
      </c>
      <c r="AJ1129">
        <v>8074</v>
      </c>
      <c r="AK1129">
        <v>1474700</v>
      </c>
      <c r="AL1129" t="s">
        <v>85</v>
      </c>
      <c r="AM1129" t="s">
        <v>85</v>
      </c>
      <c r="AN1129" t="s">
        <v>85</v>
      </c>
      <c r="AO1129" t="s">
        <v>85</v>
      </c>
      <c r="AP1129" t="s">
        <v>85</v>
      </c>
      <c r="AQ1129" t="s">
        <v>85</v>
      </c>
      <c r="AR1129" t="s">
        <v>85</v>
      </c>
      <c r="AS1129" t="s">
        <v>85</v>
      </c>
      <c r="AT1129" t="s">
        <v>85</v>
      </c>
      <c r="AU1129" t="s">
        <v>85</v>
      </c>
      <c r="AV1129" t="s">
        <v>85</v>
      </c>
      <c r="AW1129" t="s">
        <v>85</v>
      </c>
      <c r="AX1129" t="s">
        <v>85</v>
      </c>
      <c r="AY1129" t="s">
        <v>85</v>
      </c>
      <c r="AZ1129" t="s">
        <v>85</v>
      </c>
      <c r="BA1129" t="s">
        <v>85</v>
      </c>
      <c r="BB1129" t="s">
        <v>85</v>
      </c>
      <c r="BC1129" t="s">
        <v>85</v>
      </c>
      <c r="BD1129" t="s">
        <v>85</v>
      </c>
      <c r="BE1129" t="s">
        <v>85</v>
      </c>
      <c r="BF1129" t="s">
        <v>85</v>
      </c>
      <c r="BG1129" t="s">
        <v>85</v>
      </c>
      <c r="BH1129" t="s">
        <v>85</v>
      </c>
      <c r="BI1129" t="s">
        <v>85</v>
      </c>
      <c r="BJ1129" t="s">
        <v>85</v>
      </c>
      <c r="BK1129" t="s">
        <v>85</v>
      </c>
      <c r="BL1129" t="s">
        <v>85</v>
      </c>
      <c r="BM1129" t="s">
        <v>85</v>
      </c>
      <c r="BN1129" t="s">
        <v>85</v>
      </c>
      <c r="BO1129" t="s">
        <v>85</v>
      </c>
      <c r="BP1129">
        <v>1.5946999999999999E-2</v>
      </c>
      <c r="BQ1129">
        <v>1.6114E-2</v>
      </c>
      <c r="BR1129">
        <v>1.585E-2</v>
      </c>
      <c r="BS1129">
        <v>1.6112000000000001E-2</v>
      </c>
      <c r="BT1129">
        <v>1029700</v>
      </c>
      <c r="BU1129">
        <v>494001000</v>
      </c>
      <c r="BV1129" t="s">
        <v>85</v>
      </c>
      <c r="BW1129" t="s">
        <v>85</v>
      </c>
      <c r="BX1129" t="s">
        <v>85</v>
      </c>
      <c r="BY1129" t="s">
        <v>85</v>
      </c>
      <c r="BZ1129" t="s">
        <v>85</v>
      </c>
      <c r="CA1129" t="s">
        <v>85</v>
      </c>
      <c r="CB1129" t="s">
        <v>85</v>
      </c>
      <c r="CC1129" t="s">
        <v>85</v>
      </c>
      <c r="CD1129" t="s">
        <v>85</v>
      </c>
      <c r="CE1129" t="s">
        <v>85</v>
      </c>
      <c r="CF1129" t="s">
        <v>85</v>
      </c>
      <c r="CG1129" t="s">
        <v>85</v>
      </c>
      <c r="CH1129">
        <f>IFERROR(VLOOKUP($A1129,vix_cboe!$A$1:$E4721,2,FALSE),"NA")</f>
        <v>20.07</v>
      </c>
      <c r="CI1129">
        <f>IFERROR(VLOOKUP($A1129,vix_cboe!$A$1:$E4721,3,FALSE),"NA")</f>
        <v>21.37</v>
      </c>
      <c r="CJ1129">
        <f>IFERROR(VLOOKUP($A1129,vix_cboe!$A$1:$E4721,4,FALSE),"NA")</f>
        <v>19.579999999999998</v>
      </c>
      <c r="CK1129">
        <f>IFERROR(VLOOKUP($A1129,vix_cboe!$A$1:$E4721,5,FALSE),"NA")</f>
        <v>19.89</v>
      </c>
      <c r="CL1129" s="5">
        <f>IFERROR(VLOOKUP($A1129,gold_gold.org!$A$1:$G$10247,2,FALSE),"NA")</f>
        <v>1288.75</v>
      </c>
      <c r="CM1129" s="5">
        <f>IFERROR(VLOOKUP($A1129,gold_gold.org!$A$1:$G$10247,3,FALSE),"NA")</f>
        <v>1113.6319699999999</v>
      </c>
      <c r="CN1129" s="5">
        <f>IFERROR(VLOOKUP($A1129,gold_gold.org!$A$1:$G$10247,4,FALSE),"NA")</f>
        <v>152517.10066</v>
      </c>
      <c r="CO1129" s="5">
        <f>IFERROR(VLOOKUP($A1129,gold_gold.org!$A$1:$G$10247,5,FALSE),"NA")</f>
        <v>848.30867000000001</v>
      </c>
      <c r="CP1129">
        <f>IFERROR(VLOOKUP($A1129,crude_oil_eia!$A$1:$C$8255,2,FALSE),"NA")</f>
        <v>46.79</v>
      </c>
      <c r="CQ1129">
        <f>IFERROR(VLOOKUP($A1129,crude_oil_eia!$A$1:$C$8255,3,FALSE),"NA")</f>
        <v>46.49</v>
      </c>
      <c r="CR1129">
        <f>IFERROR(VLOOKUP($A1129,dji_yahoo!$A$1:$G$1214,2,FALSE),"NA")</f>
        <v>17516.960938</v>
      </c>
      <c r="CS1129">
        <f>IFERROR(VLOOKUP($A1129,dji_yahoo!$A$1:$G$1214,3,FALSE),"NA")</f>
        <v>17588.699218999998</v>
      </c>
      <c r="CT1129">
        <f>IFERROR(VLOOKUP($A1129,dji_yahoo!$A$1:$G$1214,4,FALSE),"NA")</f>
        <v>17346.730468999998</v>
      </c>
      <c r="CU1129">
        <f>IFERROR(VLOOKUP($A1129,dji_yahoo!$A$1:$G$1214,5,FALSE),"NA")</f>
        <v>17515.230468999998</v>
      </c>
      <c r="CV1129">
        <f>IFERROR(VLOOKUP($A1129,dji_yahoo!$A$1:$G$1214,7,FALSE),"NA")</f>
        <v>119600000</v>
      </c>
      <c r="CW1129" s="5">
        <f>IFERROR(VLOOKUP($A1129,nasdaq_yahoo!$A$1:$G$1249,2,FALSE),"NA")</f>
        <v>4655.8398440000001</v>
      </c>
      <c r="CX1129" s="5">
        <f>IFERROR(VLOOKUP($A1129,nasdaq_yahoo!$A$1:$G$1249,3,FALSE),"NA")</f>
        <v>4665.6499020000001</v>
      </c>
      <c r="CY1129" s="5">
        <f>IFERROR(VLOOKUP($A1129,nasdaq_yahoo!$A$1:$G$1249,4,FALSE),"NA")</f>
        <v>4601.1000979999999</v>
      </c>
      <c r="CZ1129" s="5">
        <f>IFERROR(VLOOKUP($A1129,nasdaq_yahoo!$A$1:$G$1249,5,FALSE),"NA")</f>
        <v>4654.8500979999999</v>
      </c>
      <c r="DA1129" s="6">
        <f>IFERROR(VLOOKUP($A1129,nasdaq_yahoo!$A$1:$G$1249,7,FALSE),"NA")</f>
        <v>1835040000</v>
      </c>
      <c r="DB1129" s="5">
        <f>IFERROR(VLOOKUP($A1129,USEPUINDXD!$A$1:$B$1827,2,FALSE),"NA")</f>
        <v>74.06</v>
      </c>
    </row>
    <row r="1130" spans="1:106">
      <c r="A1130" s="1">
        <v>42023</v>
      </c>
      <c r="B1130">
        <v>211.47</v>
      </c>
      <c r="C1130">
        <v>216.73</v>
      </c>
      <c r="D1130">
        <v>207.32</v>
      </c>
      <c r="E1130">
        <v>214.86</v>
      </c>
      <c r="F1130">
        <v>18658300</v>
      </c>
      <c r="G1130">
        <v>2905410000</v>
      </c>
      <c r="H1130">
        <v>1.31</v>
      </c>
      <c r="I1130">
        <v>1.37</v>
      </c>
      <c r="J1130">
        <v>1.31</v>
      </c>
      <c r="K1130">
        <v>1.37</v>
      </c>
      <c r="L1130">
        <v>53757</v>
      </c>
      <c r="M1130">
        <v>6640150</v>
      </c>
      <c r="N1130" t="s">
        <v>85</v>
      </c>
      <c r="O1130" t="s">
        <v>85</v>
      </c>
      <c r="P1130" t="s">
        <v>85</v>
      </c>
      <c r="Q1130" t="s">
        <v>85</v>
      </c>
      <c r="R1130" t="s">
        <v>85</v>
      </c>
      <c r="S1130" t="s">
        <v>85</v>
      </c>
      <c r="T1130" t="s">
        <v>85</v>
      </c>
      <c r="U1130" t="s">
        <v>85</v>
      </c>
      <c r="V1130" t="s">
        <v>85</v>
      </c>
      <c r="W1130" t="s">
        <v>85</v>
      </c>
      <c r="X1130" t="s">
        <v>85</v>
      </c>
      <c r="Y1130" t="s">
        <v>85</v>
      </c>
      <c r="Z1130">
        <v>1.33</v>
      </c>
      <c r="AA1130">
        <v>1.36</v>
      </c>
      <c r="AB1130">
        <v>1.31</v>
      </c>
      <c r="AC1130">
        <v>1.34</v>
      </c>
      <c r="AD1130">
        <v>728641</v>
      </c>
      <c r="AE1130">
        <v>47416500</v>
      </c>
      <c r="AF1130">
        <v>0.25570300000000001</v>
      </c>
      <c r="AG1130">
        <v>0.26484000000000002</v>
      </c>
      <c r="AH1130">
        <v>0.23771100000000001</v>
      </c>
      <c r="AI1130">
        <v>0.25418099999999999</v>
      </c>
      <c r="AJ1130">
        <v>17060</v>
      </c>
      <c r="AK1130">
        <v>1481490</v>
      </c>
      <c r="AL1130" t="s">
        <v>85</v>
      </c>
      <c r="AM1130" t="s">
        <v>85</v>
      </c>
      <c r="AN1130" t="s">
        <v>85</v>
      </c>
      <c r="AO1130" t="s">
        <v>85</v>
      </c>
      <c r="AP1130" t="s">
        <v>85</v>
      </c>
      <c r="AQ1130" t="s">
        <v>85</v>
      </c>
      <c r="AR1130" t="s">
        <v>85</v>
      </c>
      <c r="AS1130" t="s">
        <v>85</v>
      </c>
      <c r="AT1130" t="s">
        <v>85</v>
      </c>
      <c r="AU1130" t="s">
        <v>85</v>
      </c>
      <c r="AV1130" t="s">
        <v>85</v>
      </c>
      <c r="AW1130" t="s">
        <v>85</v>
      </c>
      <c r="AX1130" t="s">
        <v>85</v>
      </c>
      <c r="AY1130" t="s">
        <v>85</v>
      </c>
      <c r="AZ1130" t="s">
        <v>85</v>
      </c>
      <c r="BA1130" t="s">
        <v>85</v>
      </c>
      <c r="BB1130" t="s">
        <v>85</v>
      </c>
      <c r="BC1130" t="s">
        <v>85</v>
      </c>
      <c r="BD1130" t="s">
        <v>85</v>
      </c>
      <c r="BE1130" t="s">
        <v>85</v>
      </c>
      <c r="BF1130" t="s">
        <v>85</v>
      </c>
      <c r="BG1130" t="s">
        <v>85</v>
      </c>
      <c r="BH1130" t="s">
        <v>85</v>
      </c>
      <c r="BI1130" t="s">
        <v>85</v>
      </c>
      <c r="BJ1130" t="s">
        <v>85</v>
      </c>
      <c r="BK1130" t="s">
        <v>85</v>
      </c>
      <c r="BL1130" t="s">
        <v>85</v>
      </c>
      <c r="BM1130" t="s">
        <v>85</v>
      </c>
      <c r="BN1130" t="s">
        <v>85</v>
      </c>
      <c r="BO1130" t="s">
        <v>85</v>
      </c>
      <c r="BP1130">
        <v>1.5657000000000001E-2</v>
      </c>
      <c r="BQ1130">
        <v>1.6017E-2</v>
      </c>
      <c r="BR1130">
        <v>1.5651000000000002E-2</v>
      </c>
      <c r="BS1130">
        <v>1.5990999999999998E-2</v>
      </c>
      <c r="BT1130">
        <v>1093540</v>
      </c>
      <c r="BU1130">
        <v>485018000</v>
      </c>
      <c r="BV1130" t="s">
        <v>85</v>
      </c>
      <c r="BW1130" t="s">
        <v>85</v>
      </c>
      <c r="BX1130" t="s">
        <v>85</v>
      </c>
      <c r="BY1130" t="s">
        <v>85</v>
      </c>
      <c r="BZ1130" t="s">
        <v>85</v>
      </c>
      <c r="CA1130" t="s">
        <v>85</v>
      </c>
      <c r="CB1130" t="s">
        <v>85</v>
      </c>
      <c r="CC1130" t="s">
        <v>85</v>
      </c>
      <c r="CD1130" t="s">
        <v>85</v>
      </c>
      <c r="CE1130" t="s">
        <v>85</v>
      </c>
      <c r="CF1130" t="s">
        <v>85</v>
      </c>
      <c r="CG1130" t="s">
        <v>85</v>
      </c>
      <c r="CH1130" t="str">
        <f>IFERROR(VLOOKUP($A1130,vix_cboe!$A$1:$E4722,2,FALSE),"NA")</f>
        <v>NA</v>
      </c>
      <c r="CI1130" t="str">
        <f>IFERROR(VLOOKUP($A1130,vix_cboe!$A$1:$E4722,3,FALSE),"NA")</f>
        <v>NA</v>
      </c>
      <c r="CJ1130" t="str">
        <f>IFERROR(VLOOKUP($A1130,vix_cboe!$A$1:$E4722,4,FALSE),"NA")</f>
        <v>NA</v>
      </c>
      <c r="CK1130" t="str">
        <f>IFERROR(VLOOKUP($A1130,vix_cboe!$A$1:$E4722,5,FALSE),"NA")</f>
        <v>NA</v>
      </c>
      <c r="CL1130" s="5">
        <f>IFERROR(VLOOKUP($A1130,gold_gold.org!$A$1:$G$10247,2,FALSE),"NA")</f>
        <v>1273.75</v>
      </c>
      <c r="CM1130" s="5">
        <f>IFERROR(VLOOKUP($A1130,gold_gold.org!$A$1:$G$10247,3,FALSE),"NA")</f>
        <v>1095.0867900000001</v>
      </c>
      <c r="CN1130" s="5">
        <f>IFERROR(VLOOKUP($A1130,gold_gold.org!$A$1:$G$10247,4,FALSE),"NA")</f>
        <v>149729.29694999999</v>
      </c>
      <c r="CO1130" s="5">
        <f>IFERROR(VLOOKUP($A1130,gold_gold.org!$A$1:$G$10247,5,FALSE),"NA")</f>
        <v>840.28812000000005</v>
      </c>
      <c r="CP1130" t="str">
        <f>IFERROR(VLOOKUP($A1130,crude_oil_eia!$A$1:$C$8255,2,FALSE),"NA")</f>
        <v>NA</v>
      </c>
      <c r="CQ1130" t="str">
        <f>IFERROR(VLOOKUP($A1130,crude_oil_eia!$A$1:$C$8255,3,FALSE),"NA")</f>
        <v>NA</v>
      </c>
      <c r="CR1130" t="str">
        <f>IFERROR(VLOOKUP($A1130,dji_yahoo!$A$1:$G$1214,2,FALSE),"NA")</f>
        <v>NA</v>
      </c>
      <c r="CS1130" t="str">
        <f>IFERROR(VLOOKUP($A1130,dji_yahoo!$A$1:$G$1214,3,FALSE),"NA")</f>
        <v>NA</v>
      </c>
      <c r="CT1130" t="str">
        <f>IFERROR(VLOOKUP($A1130,dji_yahoo!$A$1:$G$1214,4,FALSE),"NA")</f>
        <v>NA</v>
      </c>
      <c r="CU1130" t="str">
        <f>IFERROR(VLOOKUP($A1130,dji_yahoo!$A$1:$G$1214,5,FALSE),"NA")</f>
        <v>NA</v>
      </c>
      <c r="CV1130" t="str">
        <f>IFERROR(VLOOKUP($A1130,dji_yahoo!$A$1:$G$1214,7,FALSE),"NA")</f>
        <v>NA</v>
      </c>
      <c r="CW1130" s="5" t="str">
        <f>IFERROR(VLOOKUP($A1130,nasdaq_yahoo!$A$1:$G$1249,2,FALSE),"NA")</f>
        <v>NA</v>
      </c>
      <c r="CX1130" s="5" t="str">
        <f>IFERROR(VLOOKUP($A1130,nasdaq_yahoo!$A$1:$G$1249,3,FALSE),"NA")</f>
        <v>NA</v>
      </c>
      <c r="CY1130" s="5" t="str">
        <f>IFERROR(VLOOKUP($A1130,nasdaq_yahoo!$A$1:$G$1249,4,FALSE),"NA")</f>
        <v>NA</v>
      </c>
      <c r="CZ1130" s="5" t="str">
        <f>IFERROR(VLOOKUP($A1130,nasdaq_yahoo!$A$1:$G$1249,5,FALSE),"NA")</f>
        <v>NA</v>
      </c>
      <c r="DA1130" s="6" t="str">
        <f>IFERROR(VLOOKUP($A1130,nasdaq_yahoo!$A$1:$G$1249,7,FALSE),"NA")</f>
        <v>NA</v>
      </c>
      <c r="DB1130" s="5">
        <f>IFERROR(VLOOKUP($A1130,USEPUINDXD!$A$1:$B$1827,2,FALSE),"NA")</f>
        <v>72.540000000000006</v>
      </c>
    </row>
    <row r="1131" spans="1:106">
      <c r="A1131" s="1">
        <v>42022</v>
      </c>
      <c r="B1131">
        <v>200.05</v>
      </c>
      <c r="C1131">
        <v>218.69</v>
      </c>
      <c r="D1131">
        <v>194.51</v>
      </c>
      <c r="E1131">
        <v>210.34</v>
      </c>
      <c r="F1131">
        <v>30085100</v>
      </c>
      <c r="G1131">
        <v>2747730000</v>
      </c>
      <c r="H1131">
        <v>1.22</v>
      </c>
      <c r="I1131">
        <v>1.35</v>
      </c>
      <c r="J1131">
        <v>1.19</v>
      </c>
      <c r="K1131">
        <v>1.31</v>
      </c>
      <c r="L1131">
        <v>43795</v>
      </c>
      <c r="M1131">
        <v>6179800</v>
      </c>
      <c r="N1131" t="s">
        <v>85</v>
      </c>
      <c r="O1131" t="s">
        <v>85</v>
      </c>
      <c r="P1131" t="s">
        <v>85</v>
      </c>
      <c r="Q1131" t="s">
        <v>85</v>
      </c>
      <c r="R1131" t="s">
        <v>85</v>
      </c>
      <c r="S1131" t="s">
        <v>85</v>
      </c>
      <c r="T1131" t="s">
        <v>85</v>
      </c>
      <c r="U1131" t="s">
        <v>85</v>
      </c>
      <c r="V1131" t="s">
        <v>85</v>
      </c>
      <c r="W1131" t="s">
        <v>85</v>
      </c>
      <c r="X1131" t="s">
        <v>85</v>
      </c>
      <c r="Y1131" t="s">
        <v>85</v>
      </c>
      <c r="Z1131">
        <v>1.3</v>
      </c>
      <c r="AA1131">
        <v>1.37</v>
      </c>
      <c r="AB1131">
        <v>1.23</v>
      </c>
      <c r="AC1131">
        <v>1.33</v>
      </c>
      <c r="AD1131">
        <v>1694820</v>
      </c>
      <c r="AE1131">
        <v>46219800</v>
      </c>
      <c r="AF1131">
        <v>0.24873000000000001</v>
      </c>
      <c r="AG1131">
        <v>0.26978099999999999</v>
      </c>
      <c r="AH1131">
        <v>0.23275100000000001</v>
      </c>
      <c r="AI1131">
        <v>0.258656</v>
      </c>
      <c r="AJ1131">
        <v>11861</v>
      </c>
      <c r="AK1131">
        <v>1436750</v>
      </c>
      <c r="AL1131" t="s">
        <v>85</v>
      </c>
      <c r="AM1131" t="s">
        <v>85</v>
      </c>
      <c r="AN1131" t="s">
        <v>85</v>
      </c>
      <c r="AO1131" t="s">
        <v>85</v>
      </c>
      <c r="AP1131" t="s">
        <v>85</v>
      </c>
      <c r="AQ1131" t="s">
        <v>85</v>
      </c>
      <c r="AR1131" t="s">
        <v>85</v>
      </c>
      <c r="AS1131" t="s">
        <v>85</v>
      </c>
      <c r="AT1131" t="s">
        <v>85</v>
      </c>
      <c r="AU1131" t="s">
        <v>85</v>
      </c>
      <c r="AV1131" t="s">
        <v>85</v>
      </c>
      <c r="AW1131" t="s">
        <v>85</v>
      </c>
      <c r="AX1131" t="s">
        <v>85</v>
      </c>
      <c r="AY1131" t="s">
        <v>85</v>
      </c>
      <c r="AZ1131" t="s">
        <v>85</v>
      </c>
      <c r="BA1131" t="s">
        <v>85</v>
      </c>
      <c r="BB1131" t="s">
        <v>85</v>
      </c>
      <c r="BC1131" t="s">
        <v>85</v>
      </c>
      <c r="BD1131" t="s">
        <v>85</v>
      </c>
      <c r="BE1131" t="s">
        <v>85</v>
      </c>
      <c r="BF1131" t="s">
        <v>85</v>
      </c>
      <c r="BG1131" t="s">
        <v>85</v>
      </c>
      <c r="BH1131" t="s">
        <v>85</v>
      </c>
      <c r="BI1131" t="s">
        <v>85</v>
      </c>
      <c r="BJ1131" t="s">
        <v>85</v>
      </c>
      <c r="BK1131" t="s">
        <v>85</v>
      </c>
      <c r="BL1131" t="s">
        <v>85</v>
      </c>
      <c r="BM1131" t="s">
        <v>85</v>
      </c>
      <c r="BN1131" t="s">
        <v>85</v>
      </c>
      <c r="BO1131" t="s">
        <v>85</v>
      </c>
      <c r="BP1131">
        <v>1.5386E-2</v>
      </c>
      <c r="BQ1131">
        <v>1.5806000000000001E-2</v>
      </c>
      <c r="BR1131">
        <v>1.5092E-2</v>
      </c>
      <c r="BS1131">
        <v>1.5622E-2</v>
      </c>
      <c r="BT1131">
        <v>1170730</v>
      </c>
      <c r="BU1131">
        <v>476629000</v>
      </c>
      <c r="BV1131" t="s">
        <v>85</v>
      </c>
      <c r="BW1131" t="s">
        <v>85</v>
      </c>
      <c r="BX1131" t="s">
        <v>85</v>
      </c>
      <c r="BY1131" t="s">
        <v>85</v>
      </c>
      <c r="BZ1131" t="s">
        <v>85</v>
      </c>
      <c r="CA1131" t="s">
        <v>85</v>
      </c>
      <c r="CB1131" t="s">
        <v>85</v>
      </c>
      <c r="CC1131" t="s">
        <v>85</v>
      </c>
      <c r="CD1131" t="s">
        <v>85</v>
      </c>
      <c r="CE1131" t="s">
        <v>85</v>
      </c>
      <c r="CF1131" t="s">
        <v>85</v>
      </c>
      <c r="CG1131" t="s">
        <v>85</v>
      </c>
      <c r="CH1131" t="str">
        <f>IFERROR(VLOOKUP($A1131,vix_cboe!$A$1:$E4723,2,FALSE),"NA")</f>
        <v>NA</v>
      </c>
      <c r="CI1131" t="str">
        <f>IFERROR(VLOOKUP($A1131,vix_cboe!$A$1:$E4723,3,FALSE),"NA")</f>
        <v>NA</v>
      </c>
      <c r="CJ1131" t="str">
        <f>IFERROR(VLOOKUP($A1131,vix_cboe!$A$1:$E4723,4,FALSE),"NA")</f>
        <v>NA</v>
      </c>
      <c r="CK1131" t="str">
        <f>IFERROR(VLOOKUP($A1131,vix_cboe!$A$1:$E4723,5,FALSE),"NA")</f>
        <v>NA</v>
      </c>
      <c r="CL1131" s="5" t="str">
        <f>IFERROR(VLOOKUP($A1131,gold_gold.org!$A$1:$G$10247,2,FALSE),"NA")</f>
        <v>NA</v>
      </c>
      <c r="CM1131" s="5" t="str">
        <f>IFERROR(VLOOKUP($A1131,gold_gold.org!$A$1:$G$10247,3,FALSE),"NA")</f>
        <v>NA</v>
      </c>
      <c r="CN1131" s="5" t="str">
        <f>IFERROR(VLOOKUP($A1131,gold_gold.org!$A$1:$G$10247,4,FALSE),"NA")</f>
        <v>NA</v>
      </c>
      <c r="CO1131" s="5" t="str">
        <f>IFERROR(VLOOKUP($A1131,gold_gold.org!$A$1:$G$10247,5,FALSE),"NA")</f>
        <v>NA</v>
      </c>
      <c r="CP1131" t="str">
        <f>IFERROR(VLOOKUP($A1131,crude_oil_eia!$A$1:$C$8255,2,FALSE),"NA")</f>
        <v>NA</v>
      </c>
      <c r="CQ1131" t="str">
        <f>IFERROR(VLOOKUP($A1131,crude_oil_eia!$A$1:$C$8255,3,FALSE),"NA")</f>
        <v>NA</v>
      </c>
      <c r="CR1131" t="str">
        <f>IFERROR(VLOOKUP($A1131,dji_yahoo!$A$1:$G$1214,2,FALSE),"NA")</f>
        <v>NA</v>
      </c>
      <c r="CS1131" t="str">
        <f>IFERROR(VLOOKUP($A1131,dji_yahoo!$A$1:$G$1214,3,FALSE),"NA")</f>
        <v>NA</v>
      </c>
      <c r="CT1131" t="str">
        <f>IFERROR(VLOOKUP($A1131,dji_yahoo!$A$1:$G$1214,4,FALSE),"NA")</f>
        <v>NA</v>
      </c>
      <c r="CU1131" t="str">
        <f>IFERROR(VLOOKUP($A1131,dji_yahoo!$A$1:$G$1214,5,FALSE),"NA")</f>
        <v>NA</v>
      </c>
      <c r="CV1131" t="str">
        <f>IFERROR(VLOOKUP($A1131,dji_yahoo!$A$1:$G$1214,7,FALSE),"NA")</f>
        <v>NA</v>
      </c>
      <c r="CW1131" s="5" t="str">
        <f>IFERROR(VLOOKUP($A1131,nasdaq_yahoo!$A$1:$G$1249,2,FALSE),"NA")</f>
        <v>NA</v>
      </c>
      <c r="CX1131" s="5" t="str">
        <f>IFERROR(VLOOKUP($A1131,nasdaq_yahoo!$A$1:$G$1249,3,FALSE),"NA")</f>
        <v>NA</v>
      </c>
      <c r="CY1131" s="5" t="str">
        <f>IFERROR(VLOOKUP($A1131,nasdaq_yahoo!$A$1:$G$1249,4,FALSE),"NA")</f>
        <v>NA</v>
      </c>
      <c r="CZ1131" s="5" t="str">
        <f>IFERROR(VLOOKUP($A1131,nasdaq_yahoo!$A$1:$G$1249,5,FALSE),"NA")</f>
        <v>NA</v>
      </c>
      <c r="DA1131" s="6" t="str">
        <f>IFERROR(VLOOKUP($A1131,nasdaq_yahoo!$A$1:$G$1249,7,FALSE),"NA")</f>
        <v>NA</v>
      </c>
      <c r="DB1131" s="5">
        <f>IFERROR(VLOOKUP($A1131,USEPUINDXD!$A$1:$B$1827,2,FALSE),"NA")</f>
        <v>131.37</v>
      </c>
    </row>
    <row r="1132" spans="1:106">
      <c r="A1132" s="1">
        <v>42021</v>
      </c>
      <c r="B1132">
        <v>207.83</v>
      </c>
      <c r="C1132">
        <v>211.73</v>
      </c>
      <c r="D1132">
        <v>194.88</v>
      </c>
      <c r="E1132">
        <v>199.26</v>
      </c>
      <c r="F1132">
        <v>23469700</v>
      </c>
      <c r="G1132">
        <v>2853930000</v>
      </c>
      <c r="H1132">
        <v>1.27</v>
      </c>
      <c r="I1132">
        <v>1.29</v>
      </c>
      <c r="J1132">
        <v>1.18</v>
      </c>
      <c r="K1132">
        <v>1.22</v>
      </c>
      <c r="L1132">
        <v>29037</v>
      </c>
      <c r="M1132">
        <v>6428910</v>
      </c>
      <c r="N1132" t="s">
        <v>85</v>
      </c>
      <c r="O1132" t="s">
        <v>85</v>
      </c>
      <c r="P1132" t="s">
        <v>85</v>
      </c>
      <c r="Q1132" t="s">
        <v>85</v>
      </c>
      <c r="R1132" t="s">
        <v>85</v>
      </c>
      <c r="S1132" t="s">
        <v>85</v>
      </c>
      <c r="T1132" t="s">
        <v>85</v>
      </c>
      <c r="U1132" t="s">
        <v>85</v>
      </c>
      <c r="V1132" t="s">
        <v>85</v>
      </c>
      <c r="W1132" t="s">
        <v>85</v>
      </c>
      <c r="X1132" t="s">
        <v>85</v>
      </c>
      <c r="Y1132" t="s">
        <v>85</v>
      </c>
      <c r="Z1132">
        <v>1.4</v>
      </c>
      <c r="AA1132">
        <v>1.4</v>
      </c>
      <c r="AB1132">
        <v>1.25</v>
      </c>
      <c r="AC1132">
        <v>1.29</v>
      </c>
      <c r="AD1132">
        <v>1514960</v>
      </c>
      <c r="AE1132">
        <v>49811400</v>
      </c>
      <c r="AF1132">
        <v>0.282024</v>
      </c>
      <c r="AG1132">
        <v>0.28454800000000002</v>
      </c>
      <c r="AH1132">
        <v>0.23652100000000001</v>
      </c>
      <c r="AI1132">
        <v>0.248057</v>
      </c>
      <c r="AJ1132">
        <v>12834</v>
      </c>
      <c r="AK1132">
        <v>1624370</v>
      </c>
      <c r="AL1132" t="s">
        <v>85</v>
      </c>
      <c r="AM1132" t="s">
        <v>85</v>
      </c>
      <c r="AN1132" t="s">
        <v>85</v>
      </c>
      <c r="AO1132" t="s">
        <v>85</v>
      </c>
      <c r="AP1132" t="s">
        <v>85</v>
      </c>
      <c r="AQ1132" t="s">
        <v>85</v>
      </c>
      <c r="AR1132" t="s">
        <v>85</v>
      </c>
      <c r="AS1132" t="s">
        <v>85</v>
      </c>
      <c r="AT1132" t="s">
        <v>85</v>
      </c>
      <c r="AU1132" t="s">
        <v>85</v>
      </c>
      <c r="AV1132" t="s">
        <v>85</v>
      </c>
      <c r="AW1132" t="s">
        <v>85</v>
      </c>
      <c r="AX1132" t="s">
        <v>85</v>
      </c>
      <c r="AY1132" t="s">
        <v>85</v>
      </c>
      <c r="AZ1132" t="s">
        <v>85</v>
      </c>
      <c r="BA1132" t="s">
        <v>85</v>
      </c>
      <c r="BB1132" t="s">
        <v>85</v>
      </c>
      <c r="BC1132" t="s">
        <v>85</v>
      </c>
      <c r="BD1132" t="s">
        <v>85</v>
      </c>
      <c r="BE1132" t="s">
        <v>85</v>
      </c>
      <c r="BF1132" t="s">
        <v>85</v>
      </c>
      <c r="BG1132" t="s">
        <v>85</v>
      </c>
      <c r="BH1132" t="s">
        <v>85</v>
      </c>
      <c r="BI1132" t="s">
        <v>85</v>
      </c>
      <c r="BJ1132" t="s">
        <v>85</v>
      </c>
      <c r="BK1132" t="s">
        <v>85</v>
      </c>
      <c r="BL1132" t="s">
        <v>85</v>
      </c>
      <c r="BM1132" t="s">
        <v>85</v>
      </c>
      <c r="BN1132" t="s">
        <v>85</v>
      </c>
      <c r="BO1132" t="s">
        <v>85</v>
      </c>
      <c r="BP1132">
        <v>1.6393000000000001E-2</v>
      </c>
      <c r="BQ1132">
        <v>1.6400999999999999E-2</v>
      </c>
      <c r="BR1132">
        <v>1.5361E-2</v>
      </c>
      <c r="BS1132">
        <v>1.5361E-2</v>
      </c>
      <c r="BT1132">
        <v>737736</v>
      </c>
      <c r="BU1132">
        <v>507827000</v>
      </c>
      <c r="BV1132" t="s">
        <v>85</v>
      </c>
      <c r="BW1132" t="s">
        <v>85</v>
      </c>
      <c r="BX1132" t="s">
        <v>85</v>
      </c>
      <c r="BY1132" t="s">
        <v>85</v>
      </c>
      <c r="BZ1132" t="s">
        <v>85</v>
      </c>
      <c r="CA1132" t="s">
        <v>85</v>
      </c>
      <c r="CB1132" t="s">
        <v>85</v>
      </c>
      <c r="CC1132" t="s">
        <v>85</v>
      </c>
      <c r="CD1132" t="s">
        <v>85</v>
      </c>
      <c r="CE1132" t="s">
        <v>85</v>
      </c>
      <c r="CF1132" t="s">
        <v>85</v>
      </c>
      <c r="CG1132" t="s">
        <v>85</v>
      </c>
      <c r="CH1132" t="str">
        <f>IFERROR(VLOOKUP($A1132,vix_cboe!$A$1:$E4724,2,FALSE),"NA")</f>
        <v>NA</v>
      </c>
      <c r="CI1132" t="str">
        <f>IFERROR(VLOOKUP($A1132,vix_cboe!$A$1:$E4724,3,FALSE),"NA")</f>
        <v>NA</v>
      </c>
      <c r="CJ1132" t="str">
        <f>IFERROR(VLOOKUP($A1132,vix_cboe!$A$1:$E4724,4,FALSE),"NA")</f>
        <v>NA</v>
      </c>
      <c r="CK1132" t="str">
        <f>IFERROR(VLOOKUP($A1132,vix_cboe!$A$1:$E4724,5,FALSE),"NA")</f>
        <v>NA</v>
      </c>
      <c r="CL1132" s="5" t="str">
        <f>IFERROR(VLOOKUP($A1132,gold_gold.org!$A$1:$G$10247,2,FALSE),"NA")</f>
        <v>NA</v>
      </c>
      <c r="CM1132" s="5" t="str">
        <f>IFERROR(VLOOKUP($A1132,gold_gold.org!$A$1:$G$10247,3,FALSE),"NA")</f>
        <v>NA</v>
      </c>
      <c r="CN1132" s="5" t="str">
        <f>IFERROR(VLOOKUP($A1132,gold_gold.org!$A$1:$G$10247,4,FALSE),"NA")</f>
        <v>NA</v>
      </c>
      <c r="CO1132" s="5" t="str">
        <f>IFERROR(VLOOKUP($A1132,gold_gold.org!$A$1:$G$10247,5,FALSE),"NA")</f>
        <v>NA</v>
      </c>
      <c r="CP1132" t="str">
        <f>IFERROR(VLOOKUP($A1132,crude_oil_eia!$A$1:$C$8255,2,FALSE),"NA")</f>
        <v>NA</v>
      </c>
      <c r="CQ1132" t="str">
        <f>IFERROR(VLOOKUP($A1132,crude_oil_eia!$A$1:$C$8255,3,FALSE),"NA")</f>
        <v>NA</v>
      </c>
      <c r="CR1132" t="str">
        <f>IFERROR(VLOOKUP($A1132,dji_yahoo!$A$1:$G$1214,2,FALSE),"NA")</f>
        <v>NA</v>
      </c>
      <c r="CS1132" t="str">
        <f>IFERROR(VLOOKUP($A1132,dji_yahoo!$A$1:$G$1214,3,FALSE),"NA")</f>
        <v>NA</v>
      </c>
      <c r="CT1132" t="str">
        <f>IFERROR(VLOOKUP($A1132,dji_yahoo!$A$1:$G$1214,4,FALSE),"NA")</f>
        <v>NA</v>
      </c>
      <c r="CU1132" t="str">
        <f>IFERROR(VLOOKUP($A1132,dji_yahoo!$A$1:$G$1214,5,FALSE),"NA")</f>
        <v>NA</v>
      </c>
      <c r="CV1132" t="str">
        <f>IFERROR(VLOOKUP($A1132,dji_yahoo!$A$1:$G$1214,7,FALSE),"NA")</f>
        <v>NA</v>
      </c>
      <c r="CW1132" s="5" t="str">
        <f>IFERROR(VLOOKUP($A1132,nasdaq_yahoo!$A$1:$G$1249,2,FALSE),"NA")</f>
        <v>NA</v>
      </c>
      <c r="CX1132" s="5" t="str">
        <f>IFERROR(VLOOKUP($A1132,nasdaq_yahoo!$A$1:$G$1249,3,FALSE),"NA")</f>
        <v>NA</v>
      </c>
      <c r="CY1132" s="5" t="str">
        <f>IFERROR(VLOOKUP($A1132,nasdaq_yahoo!$A$1:$G$1249,4,FALSE),"NA")</f>
        <v>NA</v>
      </c>
      <c r="CZ1132" s="5" t="str">
        <f>IFERROR(VLOOKUP($A1132,nasdaq_yahoo!$A$1:$G$1249,5,FALSE),"NA")</f>
        <v>NA</v>
      </c>
      <c r="DA1132" s="6" t="str">
        <f>IFERROR(VLOOKUP($A1132,nasdaq_yahoo!$A$1:$G$1249,7,FALSE),"NA")</f>
        <v>NA</v>
      </c>
      <c r="DB1132" s="5">
        <f>IFERROR(VLOOKUP($A1132,USEPUINDXD!$A$1:$B$1827,2,FALSE),"NA")</f>
        <v>78.8</v>
      </c>
    </row>
    <row r="1133" spans="1:106">
      <c r="A1133" s="1">
        <v>42020</v>
      </c>
      <c r="B1133">
        <v>209.07</v>
      </c>
      <c r="C1133">
        <v>221.59</v>
      </c>
      <c r="D1133">
        <v>199.77</v>
      </c>
      <c r="E1133">
        <v>208.1</v>
      </c>
      <c r="F1133">
        <v>38421000</v>
      </c>
      <c r="G1133">
        <v>2870180000</v>
      </c>
      <c r="H1133">
        <v>1.29</v>
      </c>
      <c r="I1133">
        <v>1.38</v>
      </c>
      <c r="J1133">
        <v>1.23</v>
      </c>
      <c r="K1133">
        <v>1.28</v>
      </c>
      <c r="L1133">
        <v>67351</v>
      </c>
      <c r="M1133">
        <v>6493510</v>
      </c>
      <c r="N1133" t="s">
        <v>85</v>
      </c>
      <c r="O1133" t="s">
        <v>85</v>
      </c>
      <c r="P1133" t="s">
        <v>85</v>
      </c>
      <c r="Q1133" t="s">
        <v>85</v>
      </c>
      <c r="R1133" t="s">
        <v>85</v>
      </c>
      <c r="S1133" t="s">
        <v>85</v>
      </c>
      <c r="T1133" t="s">
        <v>85</v>
      </c>
      <c r="U1133" t="s">
        <v>85</v>
      </c>
      <c r="V1133" t="s">
        <v>85</v>
      </c>
      <c r="W1133" t="s">
        <v>85</v>
      </c>
      <c r="X1133" t="s">
        <v>85</v>
      </c>
      <c r="Y1133" t="s">
        <v>85</v>
      </c>
      <c r="Z1133">
        <v>1.28</v>
      </c>
      <c r="AA1133">
        <v>1.47</v>
      </c>
      <c r="AB1133">
        <v>1.27</v>
      </c>
      <c r="AC1133">
        <v>1.4</v>
      </c>
      <c r="AD1133">
        <v>2669280</v>
      </c>
      <c r="AE1133">
        <v>45481900</v>
      </c>
      <c r="AF1133">
        <v>0.26053799999999999</v>
      </c>
      <c r="AG1133">
        <v>0.28214099999999998</v>
      </c>
      <c r="AH1133">
        <v>0.247618</v>
      </c>
      <c r="AI1133">
        <v>0.278449</v>
      </c>
      <c r="AJ1133">
        <v>14483</v>
      </c>
      <c r="AK1133">
        <v>1496130</v>
      </c>
      <c r="AL1133" t="s">
        <v>85</v>
      </c>
      <c r="AM1133" t="s">
        <v>85</v>
      </c>
      <c r="AN1133" t="s">
        <v>85</v>
      </c>
      <c r="AO1133" t="s">
        <v>85</v>
      </c>
      <c r="AP1133" t="s">
        <v>85</v>
      </c>
      <c r="AQ1133" t="s">
        <v>85</v>
      </c>
      <c r="AR1133" t="s">
        <v>85</v>
      </c>
      <c r="AS1133" t="s">
        <v>85</v>
      </c>
      <c r="AT1133" t="s">
        <v>85</v>
      </c>
      <c r="AU1133" t="s">
        <v>85</v>
      </c>
      <c r="AV1133" t="s">
        <v>85</v>
      </c>
      <c r="AW1133" t="s">
        <v>85</v>
      </c>
      <c r="AX1133" t="s">
        <v>85</v>
      </c>
      <c r="AY1133" t="s">
        <v>85</v>
      </c>
      <c r="AZ1133" t="s">
        <v>85</v>
      </c>
      <c r="BA1133" t="s">
        <v>85</v>
      </c>
      <c r="BB1133" t="s">
        <v>85</v>
      </c>
      <c r="BC1133" t="s">
        <v>85</v>
      </c>
      <c r="BD1133" t="s">
        <v>85</v>
      </c>
      <c r="BE1133" t="s">
        <v>85</v>
      </c>
      <c r="BF1133" t="s">
        <v>85</v>
      </c>
      <c r="BG1133" t="s">
        <v>85</v>
      </c>
      <c r="BH1133" t="s">
        <v>85</v>
      </c>
      <c r="BI1133" t="s">
        <v>85</v>
      </c>
      <c r="BJ1133" t="s">
        <v>85</v>
      </c>
      <c r="BK1133" t="s">
        <v>85</v>
      </c>
      <c r="BL1133" t="s">
        <v>85</v>
      </c>
      <c r="BM1133" t="s">
        <v>85</v>
      </c>
      <c r="BN1133" t="s">
        <v>85</v>
      </c>
      <c r="BO1133" t="s">
        <v>85</v>
      </c>
      <c r="BP1133">
        <v>1.6448999999999998E-2</v>
      </c>
      <c r="BQ1133">
        <v>1.7094000000000002E-2</v>
      </c>
      <c r="BR1133">
        <v>1.6361000000000001E-2</v>
      </c>
      <c r="BS1133">
        <v>1.6403000000000001E-2</v>
      </c>
      <c r="BT1133">
        <v>1651550</v>
      </c>
      <c r="BU1133">
        <v>509568000</v>
      </c>
      <c r="BV1133" t="s">
        <v>85</v>
      </c>
      <c r="BW1133" t="s">
        <v>85</v>
      </c>
      <c r="BX1133" t="s">
        <v>85</v>
      </c>
      <c r="BY1133" t="s">
        <v>85</v>
      </c>
      <c r="BZ1133" t="s">
        <v>85</v>
      </c>
      <c r="CA1133" t="s">
        <v>85</v>
      </c>
      <c r="CB1133" t="s">
        <v>85</v>
      </c>
      <c r="CC1133" t="s">
        <v>85</v>
      </c>
      <c r="CD1133" t="s">
        <v>85</v>
      </c>
      <c r="CE1133" t="s">
        <v>85</v>
      </c>
      <c r="CF1133" t="s">
        <v>85</v>
      </c>
      <c r="CG1133" t="s">
        <v>85</v>
      </c>
      <c r="CH1133">
        <f>IFERROR(VLOOKUP($A1133,vix_cboe!$A$1:$E4725,2,FALSE),"NA")</f>
        <v>22.8</v>
      </c>
      <c r="CI1133">
        <f>IFERROR(VLOOKUP($A1133,vix_cboe!$A$1:$E4725,3,FALSE),"NA")</f>
        <v>23.43</v>
      </c>
      <c r="CJ1133">
        <f>IFERROR(VLOOKUP($A1133,vix_cboe!$A$1:$E4725,4,FALSE),"NA")</f>
        <v>20.95</v>
      </c>
      <c r="CK1133">
        <f>IFERROR(VLOOKUP($A1133,vix_cboe!$A$1:$E4725,5,FALSE),"NA")</f>
        <v>20.95</v>
      </c>
      <c r="CL1133" s="5">
        <f>IFERROR(VLOOKUP($A1133,gold_gold.org!$A$1:$G$10247,2,FALSE),"NA")</f>
        <v>1277.5</v>
      </c>
      <c r="CM1133" s="5">
        <f>IFERROR(VLOOKUP($A1133,gold_gold.org!$A$1:$G$10247,3,FALSE),"NA")</f>
        <v>1111.1113700000001</v>
      </c>
      <c r="CN1133" s="5">
        <f>IFERROR(VLOOKUP($A1133,gold_gold.org!$A$1:$G$10247,4,FALSE),"NA")</f>
        <v>150272.31174</v>
      </c>
      <c r="CO1133" s="5">
        <f>IFERROR(VLOOKUP($A1133,gold_gold.org!$A$1:$G$10247,5,FALSE),"NA")</f>
        <v>845.24323000000004</v>
      </c>
      <c r="CP1133">
        <f>IFERROR(VLOOKUP($A1133,crude_oil_eia!$A$1:$C$8255,2,FALSE),"NA")</f>
        <v>48.49</v>
      </c>
      <c r="CQ1133">
        <f>IFERROR(VLOOKUP($A1133,crude_oil_eia!$A$1:$C$8255,3,FALSE),"NA")</f>
        <v>47.38</v>
      </c>
      <c r="CR1133">
        <f>IFERROR(VLOOKUP($A1133,dji_yahoo!$A$1:$G$1214,2,FALSE),"NA")</f>
        <v>17320</v>
      </c>
      <c r="CS1133">
        <f>IFERROR(VLOOKUP($A1133,dji_yahoo!$A$1:$G$1214,3,FALSE),"NA")</f>
        <v>17528.369140999999</v>
      </c>
      <c r="CT1133">
        <f>IFERROR(VLOOKUP($A1133,dji_yahoo!$A$1:$G$1214,4,FALSE),"NA")</f>
        <v>17243.550781000002</v>
      </c>
      <c r="CU1133">
        <f>IFERROR(VLOOKUP($A1133,dji_yahoo!$A$1:$G$1214,5,FALSE),"NA")</f>
        <v>17511.570313</v>
      </c>
      <c r="CV1133">
        <f>IFERROR(VLOOKUP($A1133,dji_yahoo!$A$1:$G$1214,7,FALSE),"NA")</f>
        <v>140480000</v>
      </c>
      <c r="CW1133" s="5">
        <f>IFERROR(VLOOKUP($A1133,nasdaq_yahoo!$A$1:$G$1249,2,FALSE),"NA")</f>
        <v>4566.3798829999996</v>
      </c>
      <c r="CX1133" s="5">
        <f>IFERROR(VLOOKUP($A1133,nasdaq_yahoo!$A$1:$G$1249,3,FALSE),"NA")</f>
        <v>4635.8198240000002</v>
      </c>
      <c r="CY1133" s="5">
        <f>IFERROR(VLOOKUP($A1133,nasdaq_yahoo!$A$1:$G$1249,4,FALSE),"NA")</f>
        <v>4563.1098629999997</v>
      </c>
      <c r="CZ1133" s="5">
        <f>IFERROR(VLOOKUP($A1133,nasdaq_yahoo!$A$1:$G$1249,5,FALSE),"NA")</f>
        <v>4634.3798829999996</v>
      </c>
      <c r="DA1133" s="6">
        <f>IFERROR(VLOOKUP($A1133,nasdaq_yahoo!$A$1:$G$1249,7,FALSE),"NA")</f>
        <v>1970520000</v>
      </c>
      <c r="DB1133" s="5">
        <f>IFERROR(VLOOKUP($A1133,USEPUINDXD!$A$1:$B$1827,2,FALSE),"NA")</f>
        <v>50.91</v>
      </c>
    </row>
    <row r="1134" spans="1:106">
      <c r="A1134" s="1">
        <v>42019</v>
      </c>
      <c r="B1134">
        <v>176.9</v>
      </c>
      <c r="C1134">
        <v>229.07</v>
      </c>
      <c r="D1134">
        <v>176.9</v>
      </c>
      <c r="E1134">
        <v>209.84</v>
      </c>
      <c r="F1134">
        <v>81773500</v>
      </c>
      <c r="G1134">
        <v>2427830000</v>
      </c>
      <c r="H1134">
        <v>1.08</v>
      </c>
      <c r="I1134">
        <v>1.35</v>
      </c>
      <c r="J1134">
        <v>1.08</v>
      </c>
      <c r="K1134">
        <v>1.29</v>
      </c>
      <c r="L1134">
        <v>31672</v>
      </c>
      <c r="M1134">
        <v>5421460</v>
      </c>
      <c r="N1134" t="s">
        <v>85</v>
      </c>
      <c r="O1134" t="s">
        <v>85</v>
      </c>
      <c r="P1134" t="s">
        <v>85</v>
      </c>
      <c r="Q1134" t="s">
        <v>85</v>
      </c>
      <c r="R1134" t="s">
        <v>85</v>
      </c>
      <c r="S1134" t="s">
        <v>85</v>
      </c>
      <c r="T1134" t="s">
        <v>85</v>
      </c>
      <c r="U1134" t="s">
        <v>85</v>
      </c>
      <c r="V1134" t="s">
        <v>85</v>
      </c>
      <c r="W1134" t="s">
        <v>85</v>
      </c>
      <c r="X1134" t="s">
        <v>85</v>
      </c>
      <c r="Y1134" t="s">
        <v>85</v>
      </c>
      <c r="Z1134">
        <v>1.1499999999999999</v>
      </c>
      <c r="AA1134">
        <v>1.38</v>
      </c>
      <c r="AB1134">
        <v>1.1499999999999999</v>
      </c>
      <c r="AC1134">
        <v>1.28</v>
      </c>
      <c r="AD1134">
        <v>3487080</v>
      </c>
      <c r="AE1134">
        <v>41039000</v>
      </c>
      <c r="AF1134">
        <v>0.22012100000000001</v>
      </c>
      <c r="AG1134">
        <v>0.27371299999999998</v>
      </c>
      <c r="AH1134">
        <v>0.22012100000000001</v>
      </c>
      <c r="AI1134">
        <v>0.261714</v>
      </c>
      <c r="AJ1134">
        <v>14019</v>
      </c>
      <c r="AK1134">
        <v>1260140</v>
      </c>
      <c r="AL1134" t="s">
        <v>85</v>
      </c>
      <c r="AM1134" t="s">
        <v>85</v>
      </c>
      <c r="AN1134" t="s">
        <v>85</v>
      </c>
      <c r="AO1134" t="s">
        <v>85</v>
      </c>
      <c r="AP1134" t="s">
        <v>85</v>
      </c>
      <c r="AQ1134" t="s">
        <v>85</v>
      </c>
      <c r="AR1134" t="s">
        <v>85</v>
      </c>
      <c r="AS1134" t="s">
        <v>85</v>
      </c>
      <c r="AT1134" t="s">
        <v>85</v>
      </c>
      <c r="AU1134" t="s">
        <v>85</v>
      </c>
      <c r="AV1134" t="s">
        <v>85</v>
      </c>
      <c r="AW1134" t="s">
        <v>85</v>
      </c>
      <c r="AX1134" t="s">
        <v>85</v>
      </c>
      <c r="AY1134" t="s">
        <v>85</v>
      </c>
      <c r="AZ1134" t="s">
        <v>85</v>
      </c>
      <c r="BA1134" t="s">
        <v>85</v>
      </c>
      <c r="BB1134" t="s">
        <v>85</v>
      </c>
      <c r="BC1134" t="s">
        <v>85</v>
      </c>
      <c r="BD1134" t="s">
        <v>85</v>
      </c>
      <c r="BE1134" t="s">
        <v>85</v>
      </c>
      <c r="BF1134" t="s">
        <v>85</v>
      </c>
      <c r="BG1134" t="s">
        <v>85</v>
      </c>
      <c r="BH1134" t="s">
        <v>85</v>
      </c>
      <c r="BI1134" t="s">
        <v>85</v>
      </c>
      <c r="BJ1134" t="s">
        <v>85</v>
      </c>
      <c r="BK1134" t="s">
        <v>85</v>
      </c>
      <c r="BL1134" t="s">
        <v>85</v>
      </c>
      <c r="BM1134" t="s">
        <v>85</v>
      </c>
      <c r="BN1134" t="s">
        <v>85</v>
      </c>
      <c r="BO1134" t="s">
        <v>85</v>
      </c>
      <c r="BP1134">
        <v>1.4204E-2</v>
      </c>
      <c r="BQ1134">
        <v>1.6535999999999999E-2</v>
      </c>
      <c r="BR1134">
        <v>1.4204E-2</v>
      </c>
      <c r="BS1134">
        <v>1.6444E-2</v>
      </c>
      <c r="BT1134">
        <v>2285810</v>
      </c>
      <c r="BU1134">
        <v>440025000</v>
      </c>
      <c r="BV1134" t="s">
        <v>85</v>
      </c>
      <c r="BW1134" t="s">
        <v>85</v>
      </c>
      <c r="BX1134" t="s">
        <v>85</v>
      </c>
      <c r="BY1134" t="s">
        <v>85</v>
      </c>
      <c r="BZ1134" t="s">
        <v>85</v>
      </c>
      <c r="CA1134" t="s">
        <v>85</v>
      </c>
      <c r="CB1134" t="s">
        <v>85</v>
      </c>
      <c r="CC1134" t="s">
        <v>85</v>
      </c>
      <c r="CD1134" t="s">
        <v>85</v>
      </c>
      <c r="CE1134" t="s">
        <v>85</v>
      </c>
      <c r="CF1134" t="s">
        <v>85</v>
      </c>
      <c r="CG1134" t="s">
        <v>85</v>
      </c>
      <c r="CH1134">
        <f>IFERROR(VLOOKUP($A1134,vix_cboe!$A$1:$E4726,2,FALSE),"NA")</f>
        <v>21.23</v>
      </c>
      <c r="CI1134">
        <f>IFERROR(VLOOKUP($A1134,vix_cboe!$A$1:$E4726,3,FALSE),"NA")</f>
        <v>23.31</v>
      </c>
      <c r="CJ1134">
        <f>IFERROR(VLOOKUP($A1134,vix_cboe!$A$1:$E4726,4,FALSE),"NA")</f>
        <v>20.86</v>
      </c>
      <c r="CK1134">
        <f>IFERROR(VLOOKUP($A1134,vix_cboe!$A$1:$E4726,5,FALSE),"NA")</f>
        <v>22.39</v>
      </c>
      <c r="CL1134" s="5">
        <f>IFERROR(VLOOKUP($A1134,gold_gold.org!$A$1:$G$10247,2,FALSE),"NA")</f>
        <v>1259</v>
      </c>
      <c r="CM1134" s="5">
        <f>IFERROR(VLOOKUP($A1134,gold_gold.org!$A$1:$G$10247,3,FALSE),"NA")</f>
        <v>1086.5160699999999</v>
      </c>
      <c r="CN1134" s="5">
        <f>IFERROR(VLOOKUP($A1134,gold_gold.org!$A$1:$G$10247,4,FALSE),"NA")</f>
        <v>147133.02270999999</v>
      </c>
      <c r="CO1134" s="5">
        <f>IFERROR(VLOOKUP($A1134,gold_gold.org!$A$1:$G$10247,5,FALSE),"NA")</f>
        <v>830.06461999999999</v>
      </c>
      <c r="CP1134">
        <f>IFERROR(VLOOKUP($A1134,crude_oil_eia!$A$1:$C$8255,2,FALSE),"NA")</f>
        <v>46.37</v>
      </c>
      <c r="CQ1134">
        <f>IFERROR(VLOOKUP($A1134,crude_oil_eia!$A$1:$C$8255,3,FALSE),"NA")</f>
        <v>47.66</v>
      </c>
      <c r="CR1134">
        <f>IFERROR(VLOOKUP($A1134,dji_yahoo!$A$1:$G$1214,2,FALSE),"NA")</f>
        <v>17436.300781000002</v>
      </c>
      <c r="CS1134">
        <f>IFERROR(VLOOKUP($A1134,dji_yahoo!$A$1:$G$1214,3,FALSE),"NA")</f>
        <v>17517.410156000002</v>
      </c>
      <c r="CT1134">
        <f>IFERROR(VLOOKUP($A1134,dji_yahoo!$A$1:$G$1214,4,FALSE),"NA")</f>
        <v>17298.039063</v>
      </c>
      <c r="CU1134">
        <f>IFERROR(VLOOKUP($A1134,dji_yahoo!$A$1:$G$1214,5,FALSE),"NA")</f>
        <v>17320.710938</v>
      </c>
      <c r="CV1134">
        <f>IFERROR(VLOOKUP($A1134,dji_yahoo!$A$1:$G$1214,7,FALSE),"NA")</f>
        <v>94520000</v>
      </c>
      <c r="CW1134" s="5">
        <f>IFERROR(VLOOKUP($A1134,nasdaq_yahoo!$A$1:$G$1249,2,FALSE),"NA")</f>
        <v>4657.4599609999996</v>
      </c>
      <c r="CX1134" s="5">
        <f>IFERROR(VLOOKUP($A1134,nasdaq_yahoo!$A$1:$G$1249,3,FALSE),"NA")</f>
        <v>4663.9599609999996</v>
      </c>
      <c r="CY1134" s="5">
        <f>IFERROR(VLOOKUP($A1134,nasdaq_yahoo!$A$1:$G$1249,4,FALSE),"NA")</f>
        <v>4567.3901370000003</v>
      </c>
      <c r="CZ1134" s="5">
        <f>IFERROR(VLOOKUP($A1134,nasdaq_yahoo!$A$1:$G$1249,5,FALSE),"NA")</f>
        <v>4570.8198240000002</v>
      </c>
      <c r="DA1134" s="6">
        <f>IFERROR(VLOOKUP($A1134,nasdaq_yahoo!$A$1:$G$1249,7,FALSE),"NA")</f>
        <v>1976260000</v>
      </c>
      <c r="DB1134" s="5">
        <f>IFERROR(VLOOKUP($A1134,USEPUINDXD!$A$1:$B$1827,2,FALSE),"NA")</f>
        <v>88.27</v>
      </c>
    </row>
    <row r="1135" spans="1:106">
      <c r="A1135" s="1">
        <v>42018</v>
      </c>
      <c r="B1135">
        <v>223.89</v>
      </c>
      <c r="C1135">
        <v>223.89</v>
      </c>
      <c r="D1135">
        <v>171.51</v>
      </c>
      <c r="E1135">
        <v>178.1</v>
      </c>
      <c r="F1135">
        <v>97638700</v>
      </c>
      <c r="G1135">
        <v>3072020000</v>
      </c>
      <c r="H1135">
        <v>1.34</v>
      </c>
      <c r="I1135">
        <v>1.35</v>
      </c>
      <c r="J1135">
        <v>1.05</v>
      </c>
      <c r="K1135">
        <v>1.08</v>
      </c>
      <c r="L1135">
        <v>41255</v>
      </c>
      <c r="M1135">
        <v>6754020</v>
      </c>
      <c r="N1135" t="s">
        <v>85</v>
      </c>
      <c r="O1135" t="s">
        <v>85</v>
      </c>
      <c r="P1135" t="s">
        <v>85</v>
      </c>
      <c r="Q1135" t="s">
        <v>85</v>
      </c>
      <c r="R1135" t="s">
        <v>85</v>
      </c>
      <c r="S1135" t="s">
        <v>85</v>
      </c>
      <c r="T1135" t="s">
        <v>85</v>
      </c>
      <c r="U1135" t="s">
        <v>85</v>
      </c>
      <c r="V1135" t="s">
        <v>85</v>
      </c>
      <c r="W1135" t="s">
        <v>85</v>
      </c>
      <c r="X1135" t="s">
        <v>85</v>
      </c>
      <c r="Y1135" t="s">
        <v>85</v>
      </c>
      <c r="Z1135">
        <v>1.55</v>
      </c>
      <c r="AA1135">
        <v>1.58</v>
      </c>
      <c r="AB1135">
        <v>1.1100000000000001</v>
      </c>
      <c r="AC1135">
        <v>1.1599999999999999</v>
      </c>
      <c r="AD1135">
        <v>4721280</v>
      </c>
      <c r="AE1135">
        <v>55102200</v>
      </c>
      <c r="AF1135">
        <v>0.30040899999999998</v>
      </c>
      <c r="AG1135">
        <v>0.30472199999999999</v>
      </c>
      <c r="AH1135">
        <v>0.21296699999999999</v>
      </c>
      <c r="AI1135">
        <v>0.223522</v>
      </c>
      <c r="AJ1135">
        <v>20845</v>
      </c>
      <c r="AK1135">
        <v>1714500</v>
      </c>
      <c r="AL1135" t="s">
        <v>85</v>
      </c>
      <c r="AM1135" t="s">
        <v>85</v>
      </c>
      <c r="AN1135" t="s">
        <v>85</v>
      </c>
      <c r="AO1135" t="s">
        <v>85</v>
      </c>
      <c r="AP1135" t="s">
        <v>85</v>
      </c>
      <c r="AQ1135" t="s">
        <v>85</v>
      </c>
      <c r="AR1135" t="s">
        <v>85</v>
      </c>
      <c r="AS1135" t="s">
        <v>85</v>
      </c>
      <c r="AT1135" t="s">
        <v>85</v>
      </c>
      <c r="AU1135" t="s">
        <v>85</v>
      </c>
      <c r="AV1135" t="s">
        <v>85</v>
      </c>
      <c r="AW1135" t="s">
        <v>85</v>
      </c>
      <c r="AX1135" t="s">
        <v>85</v>
      </c>
      <c r="AY1135" t="s">
        <v>85</v>
      </c>
      <c r="AZ1135" t="s">
        <v>85</v>
      </c>
      <c r="BA1135" t="s">
        <v>85</v>
      </c>
      <c r="BB1135" t="s">
        <v>85</v>
      </c>
      <c r="BC1135" t="s">
        <v>85</v>
      </c>
      <c r="BD1135" t="s">
        <v>85</v>
      </c>
      <c r="BE1135" t="s">
        <v>85</v>
      </c>
      <c r="BF1135" t="s">
        <v>85</v>
      </c>
      <c r="BG1135" t="s">
        <v>85</v>
      </c>
      <c r="BH1135" t="s">
        <v>85</v>
      </c>
      <c r="BI1135" t="s">
        <v>85</v>
      </c>
      <c r="BJ1135" t="s">
        <v>85</v>
      </c>
      <c r="BK1135" t="s">
        <v>85</v>
      </c>
      <c r="BL1135" t="s">
        <v>85</v>
      </c>
      <c r="BM1135" t="s">
        <v>85</v>
      </c>
      <c r="BN1135" t="s">
        <v>85</v>
      </c>
      <c r="BO1135" t="s">
        <v>85</v>
      </c>
      <c r="BP1135">
        <v>1.5611E-2</v>
      </c>
      <c r="BQ1135">
        <v>2.2335000000000001E-2</v>
      </c>
      <c r="BR1135">
        <v>1.4113000000000001E-2</v>
      </c>
      <c r="BS1135">
        <v>1.4233000000000001E-2</v>
      </c>
      <c r="BT1135">
        <v>1886420</v>
      </c>
      <c r="BU1135">
        <v>483608000</v>
      </c>
      <c r="BV1135" t="s">
        <v>85</v>
      </c>
      <c r="BW1135" t="s">
        <v>85</v>
      </c>
      <c r="BX1135" t="s">
        <v>85</v>
      </c>
      <c r="BY1135" t="s">
        <v>85</v>
      </c>
      <c r="BZ1135" t="s">
        <v>85</v>
      </c>
      <c r="CA1135" t="s">
        <v>85</v>
      </c>
      <c r="CB1135" t="s">
        <v>85</v>
      </c>
      <c r="CC1135" t="s">
        <v>85</v>
      </c>
      <c r="CD1135" t="s">
        <v>85</v>
      </c>
      <c r="CE1135" t="s">
        <v>85</v>
      </c>
      <c r="CF1135" t="s">
        <v>85</v>
      </c>
      <c r="CG1135" t="s">
        <v>85</v>
      </c>
      <c r="CH1135">
        <f>IFERROR(VLOOKUP($A1135,vix_cboe!$A$1:$E4727,2,FALSE),"NA")</f>
        <v>22.87</v>
      </c>
      <c r="CI1135">
        <f>IFERROR(VLOOKUP($A1135,vix_cboe!$A$1:$E4727,3,FALSE),"NA")</f>
        <v>23.34</v>
      </c>
      <c r="CJ1135">
        <f>IFERROR(VLOOKUP($A1135,vix_cboe!$A$1:$E4727,4,FALSE),"NA")</f>
        <v>21.32</v>
      </c>
      <c r="CK1135">
        <f>IFERROR(VLOOKUP($A1135,vix_cboe!$A$1:$E4727,5,FALSE),"NA")</f>
        <v>21.48</v>
      </c>
      <c r="CL1135" s="5">
        <f>IFERROR(VLOOKUP($A1135,gold_gold.org!$A$1:$G$10247,2,FALSE),"NA")</f>
        <v>1235</v>
      </c>
      <c r="CM1135" s="5">
        <f>IFERROR(VLOOKUP($A1135,gold_gold.org!$A$1:$G$10247,3,FALSE),"NA")</f>
        <v>1047.7208499999999</v>
      </c>
      <c r="CN1135" s="5">
        <f>IFERROR(VLOOKUP($A1135,gold_gold.org!$A$1:$G$10247,4,FALSE),"NA")</f>
        <v>144365.31143</v>
      </c>
      <c r="CO1135" s="5">
        <f>IFERROR(VLOOKUP($A1135,gold_gold.org!$A$1:$G$10247,5,FALSE),"NA")</f>
        <v>811.77905999999996</v>
      </c>
      <c r="CP1135">
        <f>IFERROR(VLOOKUP($A1135,crude_oil_eia!$A$1:$C$8255,2,FALSE),"NA")</f>
        <v>48.49</v>
      </c>
      <c r="CQ1135">
        <f>IFERROR(VLOOKUP($A1135,crude_oil_eia!$A$1:$C$8255,3,FALSE),"NA")</f>
        <v>45.82</v>
      </c>
      <c r="CR1135">
        <f>IFERROR(VLOOKUP($A1135,dji_yahoo!$A$1:$G$1214,2,FALSE),"NA")</f>
        <v>17609.060547000001</v>
      </c>
      <c r="CS1135">
        <f>IFERROR(VLOOKUP($A1135,dji_yahoo!$A$1:$G$1214,3,FALSE),"NA")</f>
        <v>17609.060547000001</v>
      </c>
      <c r="CT1135">
        <f>IFERROR(VLOOKUP($A1135,dji_yahoo!$A$1:$G$1214,4,FALSE),"NA")</f>
        <v>17264.900390999999</v>
      </c>
      <c r="CU1135">
        <f>IFERROR(VLOOKUP($A1135,dji_yahoo!$A$1:$G$1214,5,FALSE),"NA")</f>
        <v>17427.089843999998</v>
      </c>
      <c r="CV1135">
        <f>IFERROR(VLOOKUP($A1135,dji_yahoo!$A$1:$G$1214,7,FALSE),"NA")</f>
        <v>109180000</v>
      </c>
      <c r="CW1135" s="5">
        <f>IFERROR(VLOOKUP($A1135,nasdaq_yahoo!$A$1:$G$1249,2,FALSE),"NA")</f>
        <v>4610.7597660000001</v>
      </c>
      <c r="CX1135" s="5">
        <f>IFERROR(VLOOKUP($A1135,nasdaq_yahoo!$A$1:$G$1249,3,FALSE),"NA")</f>
        <v>4655.3701170000004</v>
      </c>
      <c r="CY1135" s="5">
        <f>IFERROR(VLOOKUP($A1135,nasdaq_yahoo!$A$1:$G$1249,4,FALSE),"NA")</f>
        <v>4595.9799800000001</v>
      </c>
      <c r="CZ1135" s="5">
        <f>IFERROR(VLOOKUP($A1135,nasdaq_yahoo!$A$1:$G$1249,5,FALSE),"NA")</f>
        <v>4639.3198240000002</v>
      </c>
      <c r="DA1135" s="6">
        <f>IFERROR(VLOOKUP($A1135,nasdaq_yahoo!$A$1:$G$1249,7,FALSE),"NA")</f>
        <v>2073810000</v>
      </c>
      <c r="DB1135" s="5">
        <f>IFERROR(VLOOKUP($A1135,USEPUINDXD!$A$1:$B$1827,2,FALSE),"NA")</f>
        <v>82.58</v>
      </c>
    </row>
    <row r="1136" spans="1:106">
      <c r="A1136" s="1">
        <v>42017</v>
      </c>
      <c r="B1136">
        <v>267.39</v>
      </c>
      <c r="C1136">
        <v>268.27999999999997</v>
      </c>
      <c r="D1136">
        <v>219.91</v>
      </c>
      <c r="E1136">
        <v>225.86</v>
      </c>
      <c r="F1136">
        <v>72843900</v>
      </c>
      <c r="G1136">
        <v>3668040000</v>
      </c>
      <c r="H1136">
        <v>1.66</v>
      </c>
      <c r="I1136">
        <v>1.67</v>
      </c>
      <c r="J1136">
        <v>1.33</v>
      </c>
      <c r="K1136">
        <v>1.35</v>
      </c>
      <c r="L1136">
        <v>77956</v>
      </c>
      <c r="M1136">
        <v>8343790</v>
      </c>
      <c r="N1136" t="s">
        <v>85</v>
      </c>
      <c r="O1136" t="s">
        <v>85</v>
      </c>
      <c r="P1136" t="s">
        <v>85</v>
      </c>
      <c r="Q1136" t="s">
        <v>85</v>
      </c>
      <c r="R1136" t="s">
        <v>85</v>
      </c>
      <c r="S1136" t="s">
        <v>85</v>
      </c>
      <c r="T1136" t="s">
        <v>85</v>
      </c>
      <c r="U1136" t="s">
        <v>85</v>
      </c>
      <c r="V1136" t="s">
        <v>85</v>
      </c>
      <c r="W1136" t="s">
        <v>85</v>
      </c>
      <c r="X1136" t="s">
        <v>85</v>
      </c>
      <c r="Y1136" t="s">
        <v>85</v>
      </c>
      <c r="Z1136">
        <v>1.71</v>
      </c>
      <c r="AA1136">
        <v>1.72</v>
      </c>
      <c r="AB1136">
        <v>1.53</v>
      </c>
      <c r="AC1136">
        <v>1.54</v>
      </c>
      <c r="AD1136">
        <v>4039950</v>
      </c>
      <c r="AE1136">
        <v>60769100</v>
      </c>
      <c r="AF1136">
        <v>0.363763</v>
      </c>
      <c r="AG1136">
        <v>0.365199</v>
      </c>
      <c r="AH1136">
        <v>0.29735400000000001</v>
      </c>
      <c r="AI1136">
        <v>0.309479</v>
      </c>
      <c r="AJ1136">
        <v>15632</v>
      </c>
      <c r="AK1136">
        <v>2069830</v>
      </c>
      <c r="AL1136" t="s">
        <v>85</v>
      </c>
      <c r="AM1136" t="s">
        <v>85</v>
      </c>
      <c r="AN1136" t="s">
        <v>85</v>
      </c>
      <c r="AO1136" t="s">
        <v>85</v>
      </c>
      <c r="AP1136" t="s">
        <v>85</v>
      </c>
      <c r="AQ1136" t="s">
        <v>85</v>
      </c>
      <c r="AR1136" t="s">
        <v>85</v>
      </c>
      <c r="AS1136" t="s">
        <v>85</v>
      </c>
      <c r="AT1136" t="s">
        <v>85</v>
      </c>
      <c r="AU1136" t="s">
        <v>85</v>
      </c>
      <c r="AV1136" t="s">
        <v>85</v>
      </c>
      <c r="AW1136" t="s">
        <v>85</v>
      </c>
      <c r="AX1136" t="s">
        <v>85</v>
      </c>
      <c r="AY1136" t="s">
        <v>85</v>
      </c>
      <c r="AZ1136" t="s">
        <v>85</v>
      </c>
      <c r="BA1136" t="s">
        <v>85</v>
      </c>
      <c r="BB1136" t="s">
        <v>85</v>
      </c>
      <c r="BC1136" t="s">
        <v>85</v>
      </c>
      <c r="BD1136" t="s">
        <v>85</v>
      </c>
      <c r="BE1136" t="s">
        <v>85</v>
      </c>
      <c r="BF1136" t="s">
        <v>85</v>
      </c>
      <c r="BG1136" t="s">
        <v>85</v>
      </c>
      <c r="BH1136" t="s">
        <v>85</v>
      </c>
      <c r="BI1136" t="s">
        <v>85</v>
      </c>
      <c r="BJ1136" t="s">
        <v>85</v>
      </c>
      <c r="BK1136" t="s">
        <v>85</v>
      </c>
      <c r="BL1136" t="s">
        <v>85</v>
      </c>
      <c r="BM1136" t="s">
        <v>85</v>
      </c>
      <c r="BN1136" t="s">
        <v>85</v>
      </c>
      <c r="BO1136" t="s">
        <v>85</v>
      </c>
      <c r="BP1136">
        <v>1.8428E-2</v>
      </c>
      <c r="BQ1136">
        <v>2.0767999999999998E-2</v>
      </c>
      <c r="BR1136">
        <v>1.5599E-2</v>
      </c>
      <c r="BS1136">
        <v>1.5647999999999999E-2</v>
      </c>
      <c r="BT1136">
        <v>3113440</v>
      </c>
      <c r="BU1136">
        <v>570861000</v>
      </c>
      <c r="BV1136" t="s">
        <v>85</v>
      </c>
      <c r="BW1136" t="s">
        <v>85</v>
      </c>
      <c r="BX1136" t="s">
        <v>85</v>
      </c>
      <c r="BY1136" t="s">
        <v>85</v>
      </c>
      <c r="BZ1136" t="s">
        <v>85</v>
      </c>
      <c r="CA1136" t="s">
        <v>85</v>
      </c>
      <c r="CB1136" t="s">
        <v>85</v>
      </c>
      <c r="CC1136" t="s">
        <v>85</v>
      </c>
      <c r="CD1136" t="s">
        <v>85</v>
      </c>
      <c r="CE1136" t="s">
        <v>85</v>
      </c>
      <c r="CF1136" t="s">
        <v>85</v>
      </c>
      <c r="CG1136" t="s">
        <v>85</v>
      </c>
      <c r="CH1136">
        <f>IFERROR(VLOOKUP($A1136,vix_cboe!$A$1:$E4728,2,FALSE),"NA")</f>
        <v>18.21</v>
      </c>
      <c r="CI1136">
        <f>IFERROR(VLOOKUP($A1136,vix_cboe!$A$1:$E4728,3,FALSE),"NA")</f>
        <v>21.58</v>
      </c>
      <c r="CJ1136">
        <f>IFERROR(VLOOKUP($A1136,vix_cboe!$A$1:$E4728,4,FALSE),"NA")</f>
        <v>17.649999999999999</v>
      </c>
      <c r="CK1136">
        <f>IFERROR(VLOOKUP($A1136,vix_cboe!$A$1:$E4728,5,FALSE),"NA")</f>
        <v>20.56</v>
      </c>
      <c r="CL1136" s="5">
        <f>IFERROR(VLOOKUP($A1136,gold_gold.org!$A$1:$G$10247,2,FALSE),"NA")</f>
        <v>1231.5</v>
      </c>
      <c r="CM1136" s="5">
        <f>IFERROR(VLOOKUP($A1136,gold_gold.org!$A$1:$G$10247,3,FALSE),"NA")</f>
        <v>1045.2835500000001</v>
      </c>
      <c r="CN1136" s="5">
        <f>IFERROR(VLOOKUP($A1136,gold_gold.org!$A$1:$G$10247,4,FALSE),"NA")</f>
        <v>145938.89472000001</v>
      </c>
      <c r="CO1136" s="5">
        <f>IFERROR(VLOOKUP($A1136,gold_gold.org!$A$1:$G$10247,5,FALSE),"NA")</f>
        <v>811.53216999999995</v>
      </c>
      <c r="CP1136">
        <f>IFERROR(VLOOKUP($A1136,crude_oil_eia!$A$1:$C$8255,2,FALSE),"NA")</f>
        <v>45.92</v>
      </c>
      <c r="CQ1136">
        <f>IFERROR(VLOOKUP($A1136,crude_oil_eia!$A$1:$C$8255,3,FALSE),"NA")</f>
        <v>45.13</v>
      </c>
      <c r="CR1136">
        <f>IFERROR(VLOOKUP($A1136,dji_yahoo!$A$1:$G$1214,2,FALSE),"NA")</f>
        <v>17645.019531000002</v>
      </c>
      <c r="CS1136">
        <f>IFERROR(VLOOKUP($A1136,dji_yahoo!$A$1:$G$1214,3,FALSE),"NA")</f>
        <v>17923.009765999999</v>
      </c>
      <c r="CT1136">
        <f>IFERROR(VLOOKUP($A1136,dji_yahoo!$A$1:$G$1214,4,FALSE),"NA")</f>
        <v>17498.230468999998</v>
      </c>
      <c r="CU1136">
        <f>IFERROR(VLOOKUP($A1136,dji_yahoo!$A$1:$G$1214,5,FALSE),"NA")</f>
        <v>17613.679688</v>
      </c>
      <c r="CV1136">
        <f>IFERROR(VLOOKUP($A1136,dji_yahoo!$A$1:$G$1214,7,FALSE),"NA")</f>
        <v>99360000</v>
      </c>
      <c r="CW1136" s="5">
        <f>IFERROR(VLOOKUP($A1136,nasdaq_yahoo!$A$1:$G$1249,2,FALSE),"NA")</f>
        <v>4708.7402339999999</v>
      </c>
      <c r="CX1136" s="5">
        <f>IFERROR(VLOOKUP($A1136,nasdaq_yahoo!$A$1:$G$1249,3,FALSE),"NA")</f>
        <v>4751.3398440000001</v>
      </c>
      <c r="CY1136" s="5">
        <f>IFERROR(VLOOKUP($A1136,nasdaq_yahoo!$A$1:$G$1249,4,FALSE),"NA")</f>
        <v>4624.2797849999997</v>
      </c>
      <c r="CZ1136" s="5">
        <f>IFERROR(VLOOKUP($A1136,nasdaq_yahoo!$A$1:$G$1249,5,FALSE),"NA")</f>
        <v>4661.5</v>
      </c>
      <c r="DA1136" s="6">
        <f>IFERROR(VLOOKUP($A1136,nasdaq_yahoo!$A$1:$G$1249,7,FALSE),"NA")</f>
        <v>2162180000</v>
      </c>
      <c r="DB1136" s="5">
        <f>IFERROR(VLOOKUP($A1136,USEPUINDXD!$A$1:$B$1827,2,FALSE),"NA")</f>
        <v>68.709999999999994</v>
      </c>
    </row>
    <row r="1137" spans="1:106">
      <c r="A1137" s="1">
        <v>42016</v>
      </c>
      <c r="B1137">
        <v>266.14999999999998</v>
      </c>
      <c r="C1137">
        <v>272.2</v>
      </c>
      <c r="D1137">
        <v>265.2</v>
      </c>
      <c r="E1137">
        <v>267.8</v>
      </c>
      <c r="F1137">
        <v>18880300</v>
      </c>
      <c r="G1137">
        <v>3649970000</v>
      </c>
      <c r="H1137">
        <v>1.64</v>
      </c>
      <c r="I1137">
        <v>1.67</v>
      </c>
      <c r="J1137">
        <v>1.62</v>
      </c>
      <c r="K1137">
        <v>1.66</v>
      </c>
      <c r="L1137">
        <v>46532</v>
      </c>
      <c r="M1137">
        <v>8232030</v>
      </c>
      <c r="N1137" t="s">
        <v>85</v>
      </c>
      <c r="O1137" t="s">
        <v>85</v>
      </c>
      <c r="P1137" t="s">
        <v>85</v>
      </c>
      <c r="Q1137" t="s">
        <v>85</v>
      </c>
      <c r="R1137" t="s">
        <v>85</v>
      </c>
      <c r="S1137" t="s">
        <v>85</v>
      </c>
      <c r="T1137" t="s">
        <v>85</v>
      </c>
      <c r="U1137" t="s">
        <v>85</v>
      </c>
      <c r="V1137" t="s">
        <v>85</v>
      </c>
      <c r="W1137" t="s">
        <v>85</v>
      </c>
      <c r="X1137" t="s">
        <v>85</v>
      </c>
      <c r="Y1137" t="s">
        <v>85</v>
      </c>
      <c r="Z1137">
        <v>1.72</v>
      </c>
      <c r="AA1137">
        <v>1.79</v>
      </c>
      <c r="AB1137">
        <v>1.7</v>
      </c>
      <c r="AC1137">
        <v>1.71</v>
      </c>
      <c r="AD1137">
        <v>1738370</v>
      </c>
      <c r="AE1137">
        <v>60986100</v>
      </c>
      <c r="AF1137">
        <v>0.37887300000000002</v>
      </c>
      <c r="AG1137">
        <v>0.38503700000000002</v>
      </c>
      <c r="AH1137">
        <v>0.36025299999999999</v>
      </c>
      <c r="AI1137">
        <v>0.36431599999999997</v>
      </c>
      <c r="AJ1137">
        <v>12038</v>
      </c>
      <c r="AK1137">
        <v>2149210</v>
      </c>
      <c r="AL1137" t="s">
        <v>85</v>
      </c>
      <c r="AM1137" t="s">
        <v>85</v>
      </c>
      <c r="AN1137" t="s">
        <v>85</v>
      </c>
      <c r="AO1137" t="s">
        <v>85</v>
      </c>
      <c r="AP1137" t="s">
        <v>85</v>
      </c>
      <c r="AQ1137" t="s">
        <v>85</v>
      </c>
      <c r="AR1137" t="s">
        <v>85</v>
      </c>
      <c r="AS1137" t="s">
        <v>85</v>
      </c>
      <c r="AT1137" t="s">
        <v>85</v>
      </c>
      <c r="AU1137" t="s">
        <v>85</v>
      </c>
      <c r="AV1137" t="s">
        <v>85</v>
      </c>
      <c r="AW1137" t="s">
        <v>85</v>
      </c>
      <c r="AX1137" t="s">
        <v>85</v>
      </c>
      <c r="AY1137" t="s">
        <v>85</v>
      </c>
      <c r="AZ1137" t="s">
        <v>85</v>
      </c>
      <c r="BA1137" t="s">
        <v>85</v>
      </c>
      <c r="BB1137" t="s">
        <v>85</v>
      </c>
      <c r="BC1137" t="s">
        <v>85</v>
      </c>
      <c r="BD1137" t="s">
        <v>85</v>
      </c>
      <c r="BE1137" t="s">
        <v>85</v>
      </c>
      <c r="BF1137" t="s">
        <v>85</v>
      </c>
      <c r="BG1137" t="s">
        <v>85</v>
      </c>
      <c r="BH1137" t="s">
        <v>85</v>
      </c>
      <c r="BI1137" t="s">
        <v>85</v>
      </c>
      <c r="BJ1137" t="s">
        <v>85</v>
      </c>
      <c r="BK1137" t="s">
        <v>85</v>
      </c>
      <c r="BL1137" t="s">
        <v>85</v>
      </c>
      <c r="BM1137" t="s">
        <v>85</v>
      </c>
      <c r="BN1137" t="s">
        <v>85</v>
      </c>
      <c r="BO1137" t="s">
        <v>85</v>
      </c>
      <c r="BP1137">
        <v>1.8782E-2</v>
      </c>
      <c r="BQ1137">
        <v>1.8853000000000002E-2</v>
      </c>
      <c r="BR1137">
        <v>1.8433999999999999E-2</v>
      </c>
      <c r="BS1137">
        <v>1.8433999999999999E-2</v>
      </c>
      <c r="BT1137">
        <v>560642</v>
      </c>
      <c r="BU1137">
        <v>581824000</v>
      </c>
      <c r="BV1137" t="s">
        <v>85</v>
      </c>
      <c r="BW1137" t="s">
        <v>85</v>
      </c>
      <c r="BX1137" t="s">
        <v>85</v>
      </c>
      <c r="BY1137" t="s">
        <v>85</v>
      </c>
      <c r="BZ1137" t="s">
        <v>85</v>
      </c>
      <c r="CA1137" t="s">
        <v>85</v>
      </c>
      <c r="CB1137" t="s">
        <v>85</v>
      </c>
      <c r="CC1137" t="s">
        <v>85</v>
      </c>
      <c r="CD1137" t="s">
        <v>85</v>
      </c>
      <c r="CE1137" t="s">
        <v>85</v>
      </c>
      <c r="CF1137" t="s">
        <v>85</v>
      </c>
      <c r="CG1137" t="s">
        <v>85</v>
      </c>
      <c r="CH1137">
        <f>IFERROR(VLOOKUP($A1137,vix_cboe!$A$1:$E4729,2,FALSE),"NA")</f>
        <v>18.02</v>
      </c>
      <c r="CI1137">
        <f>IFERROR(VLOOKUP($A1137,vix_cboe!$A$1:$E4729,3,FALSE),"NA")</f>
        <v>20.440000000000001</v>
      </c>
      <c r="CJ1137">
        <f>IFERROR(VLOOKUP($A1137,vix_cboe!$A$1:$E4729,4,FALSE),"NA")</f>
        <v>18.02</v>
      </c>
      <c r="CK1137">
        <f>IFERROR(VLOOKUP($A1137,vix_cboe!$A$1:$E4729,5,FALSE),"NA")</f>
        <v>19.600000000000001</v>
      </c>
      <c r="CL1137" s="5">
        <f>IFERROR(VLOOKUP($A1137,gold_gold.org!$A$1:$G$10247,2,FALSE),"NA")</f>
        <v>1226.5</v>
      </c>
      <c r="CM1137" s="5">
        <f>IFERROR(VLOOKUP($A1137,gold_gold.org!$A$1:$G$10247,3,FALSE),"NA")</f>
        <v>1037.8237899999999</v>
      </c>
      <c r="CN1137" s="5">
        <f>IFERROR(VLOOKUP($A1137,gold_gold.org!$A$1:$G$10247,4,FALSE),"NA")</f>
        <v>145518.07902999999</v>
      </c>
      <c r="CO1137" s="5">
        <f>IFERROR(VLOOKUP($A1137,gold_gold.org!$A$1:$G$10247,5,FALSE),"NA")</f>
        <v>810.15930000000003</v>
      </c>
      <c r="CP1137">
        <f>IFERROR(VLOOKUP($A1137,crude_oil_eia!$A$1:$C$8255,2,FALSE),"NA")</f>
        <v>46.06</v>
      </c>
      <c r="CQ1137">
        <f>IFERROR(VLOOKUP($A1137,crude_oil_eia!$A$1:$C$8255,3,FALSE),"NA")</f>
        <v>46.9</v>
      </c>
      <c r="CR1137">
        <f>IFERROR(VLOOKUP($A1137,dji_yahoo!$A$1:$G$1214,2,FALSE),"NA")</f>
        <v>17742.050781000002</v>
      </c>
      <c r="CS1137">
        <f>IFERROR(VLOOKUP($A1137,dji_yahoo!$A$1:$G$1214,3,FALSE),"NA")</f>
        <v>17793.880859000001</v>
      </c>
      <c r="CT1137">
        <f>IFERROR(VLOOKUP($A1137,dji_yahoo!$A$1:$G$1214,4,FALSE),"NA")</f>
        <v>17571.580077999999</v>
      </c>
      <c r="CU1137">
        <f>IFERROR(VLOOKUP($A1137,dji_yahoo!$A$1:$G$1214,5,FALSE),"NA")</f>
        <v>17640.839843999998</v>
      </c>
      <c r="CV1137">
        <f>IFERROR(VLOOKUP($A1137,dji_yahoo!$A$1:$G$1214,7,FALSE),"NA")</f>
        <v>92500000</v>
      </c>
      <c r="CW1137" s="5">
        <f>IFERROR(VLOOKUP($A1137,nasdaq_yahoo!$A$1:$G$1249,2,FALSE),"NA")</f>
        <v>4714.0698240000002</v>
      </c>
      <c r="CX1137" s="5">
        <f>IFERROR(VLOOKUP($A1137,nasdaq_yahoo!$A$1:$G$1249,3,FALSE),"NA")</f>
        <v>4715.8100590000004</v>
      </c>
      <c r="CY1137" s="5">
        <f>IFERROR(VLOOKUP($A1137,nasdaq_yahoo!$A$1:$G$1249,4,FALSE),"NA")</f>
        <v>4650.6499020000001</v>
      </c>
      <c r="CZ1137" s="5">
        <f>IFERROR(VLOOKUP($A1137,nasdaq_yahoo!$A$1:$G$1249,5,FALSE),"NA")</f>
        <v>4664.7099609999996</v>
      </c>
      <c r="DA1137" s="6">
        <f>IFERROR(VLOOKUP($A1137,nasdaq_yahoo!$A$1:$G$1249,7,FALSE),"NA")</f>
        <v>1861960000</v>
      </c>
      <c r="DB1137" s="5">
        <f>IFERROR(VLOOKUP($A1137,USEPUINDXD!$A$1:$B$1827,2,FALSE),"NA")</f>
        <v>99.54</v>
      </c>
    </row>
    <row r="1138" spans="1:106">
      <c r="A1138" s="1">
        <v>42015</v>
      </c>
      <c r="B1138">
        <v>274.61</v>
      </c>
      <c r="C1138">
        <v>279.64</v>
      </c>
      <c r="D1138">
        <v>265.04000000000002</v>
      </c>
      <c r="E1138">
        <v>265.66000000000003</v>
      </c>
      <c r="F1138">
        <v>18200800</v>
      </c>
      <c r="G1138">
        <v>3764960000</v>
      </c>
      <c r="H1138">
        <v>1.66</v>
      </c>
      <c r="I1138">
        <v>1.69</v>
      </c>
      <c r="J1138">
        <v>1.62</v>
      </c>
      <c r="K1138">
        <v>1.64</v>
      </c>
      <c r="L1138">
        <v>43774</v>
      </c>
      <c r="M1138">
        <v>8331940</v>
      </c>
      <c r="N1138" t="s">
        <v>85</v>
      </c>
      <c r="O1138" t="s">
        <v>85</v>
      </c>
      <c r="P1138" t="s">
        <v>85</v>
      </c>
      <c r="Q1138" t="s">
        <v>85</v>
      </c>
      <c r="R1138" t="s">
        <v>85</v>
      </c>
      <c r="S1138" t="s">
        <v>85</v>
      </c>
      <c r="T1138" t="s">
        <v>85</v>
      </c>
      <c r="U1138" t="s">
        <v>85</v>
      </c>
      <c r="V1138" t="s">
        <v>85</v>
      </c>
      <c r="W1138" t="s">
        <v>85</v>
      </c>
      <c r="X1138" t="s">
        <v>85</v>
      </c>
      <c r="Y1138" t="s">
        <v>85</v>
      </c>
      <c r="Z1138">
        <v>1.65</v>
      </c>
      <c r="AA1138">
        <v>1.88</v>
      </c>
      <c r="AB1138">
        <v>1.64</v>
      </c>
      <c r="AC1138">
        <v>1.72</v>
      </c>
      <c r="AD1138">
        <v>2581500</v>
      </c>
      <c r="AE1138">
        <v>58665800</v>
      </c>
      <c r="AF1138">
        <v>0.41894300000000001</v>
      </c>
      <c r="AG1138">
        <v>0.41952800000000001</v>
      </c>
      <c r="AH1138">
        <v>0.372444</v>
      </c>
      <c r="AI1138">
        <v>0.37874799999999997</v>
      </c>
      <c r="AJ1138">
        <v>12932</v>
      </c>
      <c r="AK1138">
        <v>2369310</v>
      </c>
      <c r="AL1138" t="s">
        <v>85</v>
      </c>
      <c r="AM1138" t="s">
        <v>85</v>
      </c>
      <c r="AN1138" t="s">
        <v>85</v>
      </c>
      <c r="AO1138" t="s">
        <v>85</v>
      </c>
      <c r="AP1138" t="s">
        <v>85</v>
      </c>
      <c r="AQ1138" t="s">
        <v>85</v>
      </c>
      <c r="AR1138" t="s">
        <v>85</v>
      </c>
      <c r="AS1138" t="s">
        <v>85</v>
      </c>
      <c r="AT1138" t="s">
        <v>85</v>
      </c>
      <c r="AU1138" t="s">
        <v>85</v>
      </c>
      <c r="AV1138" t="s">
        <v>85</v>
      </c>
      <c r="AW1138" t="s">
        <v>85</v>
      </c>
      <c r="AX1138" t="s">
        <v>85</v>
      </c>
      <c r="AY1138" t="s">
        <v>85</v>
      </c>
      <c r="AZ1138" t="s">
        <v>85</v>
      </c>
      <c r="BA1138" t="s">
        <v>85</v>
      </c>
      <c r="BB1138" t="s">
        <v>85</v>
      </c>
      <c r="BC1138" t="s">
        <v>85</v>
      </c>
      <c r="BD1138" t="s">
        <v>85</v>
      </c>
      <c r="BE1138" t="s">
        <v>85</v>
      </c>
      <c r="BF1138" t="s">
        <v>85</v>
      </c>
      <c r="BG1138" t="s">
        <v>85</v>
      </c>
      <c r="BH1138" t="s">
        <v>85</v>
      </c>
      <c r="BI1138" t="s">
        <v>85</v>
      </c>
      <c r="BJ1138" t="s">
        <v>85</v>
      </c>
      <c r="BK1138" t="s">
        <v>85</v>
      </c>
      <c r="BL1138" t="s">
        <v>85</v>
      </c>
      <c r="BM1138" t="s">
        <v>85</v>
      </c>
      <c r="BN1138" t="s">
        <v>85</v>
      </c>
      <c r="BO1138" t="s">
        <v>85</v>
      </c>
      <c r="BP1138">
        <v>1.9244000000000001E-2</v>
      </c>
      <c r="BQ1138">
        <v>1.9286999999999999E-2</v>
      </c>
      <c r="BR1138">
        <v>1.8755000000000001E-2</v>
      </c>
      <c r="BS1138">
        <v>1.8765E-2</v>
      </c>
      <c r="BT1138">
        <v>558120</v>
      </c>
      <c r="BU1138">
        <v>596151000</v>
      </c>
      <c r="BV1138" t="s">
        <v>85</v>
      </c>
      <c r="BW1138" t="s">
        <v>85</v>
      </c>
      <c r="BX1138" t="s">
        <v>85</v>
      </c>
      <c r="BY1138" t="s">
        <v>85</v>
      </c>
      <c r="BZ1138" t="s">
        <v>85</v>
      </c>
      <c r="CA1138" t="s">
        <v>85</v>
      </c>
      <c r="CB1138" t="s">
        <v>85</v>
      </c>
      <c r="CC1138" t="s">
        <v>85</v>
      </c>
      <c r="CD1138" t="s">
        <v>85</v>
      </c>
      <c r="CE1138" t="s">
        <v>85</v>
      </c>
      <c r="CF1138" t="s">
        <v>85</v>
      </c>
      <c r="CG1138" t="s">
        <v>85</v>
      </c>
      <c r="CH1138" t="str">
        <f>IFERROR(VLOOKUP($A1138,vix_cboe!$A$1:$E4730,2,FALSE),"NA")</f>
        <v>NA</v>
      </c>
      <c r="CI1138" t="str">
        <f>IFERROR(VLOOKUP($A1138,vix_cboe!$A$1:$E4730,3,FALSE),"NA")</f>
        <v>NA</v>
      </c>
      <c r="CJ1138" t="str">
        <f>IFERROR(VLOOKUP($A1138,vix_cboe!$A$1:$E4730,4,FALSE),"NA")</f>
        <v>NA</v>
      </c>
      <c r="CK1138" t="str">
        <f>IFERROR(VLOOKUP($A1138,vix_cboe!$A$1:$E4730,5,FALSE),"NA")</f>
        <v>NA</v>
      </c>
      <c r="CL1138" s="5" t="str">
        <f>IFERROR(VLOOKUP($A1138,gold_gold.org!$A$1:$G$10247,2,FALSE),"NA")</f>
        <v>NA</v>
      </c>
      <c r="CM1138" s="5" t="str">
        <f>IFERROR(VLOOKUP($A1138,gold_gold.org!$A$1:$G$10247,3,FALSE),"NA")</f>
        <v>NA</v>
      </c>
      <c r="CN1138" s="5" t="str">
        <f>IFERROR(VLOOKUP($A1138,gold_gold.org!$A$1:$G$10247,4,FALSE),"NA")</f>
        <v>NA</v>
      </c>
      <c r="CO1138" s="5" t="str">
        <f>IFERROR(VLOOKUP($A1138,gold_gold.org!$A$1:$G$10247,5,FALSE),"NA")</f>
        <v>NA</v>
      </c>
      <c r="CP1138" t="str">
        <f>IFERROR(VLOOKUP($A1138,crude_oil_eia!$A$1:$C$8255,2,FALSE),"NA")</f>
        <v>NA</v>
      </c>
      <c r="CQ1138" t="str">
        <f>IFERROR(VLOOKUP($A1138,crude_oil_eia!$A$1:$C$8255,3,FALSE),"NA")</f>
        <v>NA</v>
      </c>
      <c r="CR1138" t="str">
        <f>IFERROR(VLOOKUP($A1138,dji_yahoo!$A$1:$G$1214,2,FALSE),"NA")</f>
        <v>NA</v>
      </c>
      <c r="CS1138" t="str">
        <f>IFERROR(VLOOKUP($A1138,dji_yahoo!$A$1:$G$1214,3,FALSE),"NA")</f>
        <v>NA</v>
      </c>
      <c r="CT1138" t="str">
        <f>IFERROR(VLOOKUP($A1138,dji_yahoo!$A$1:$G$1214,4,FALSE),"NA")</f>
        <v>NA</v>
      </c>
      <c r="CU1138" t="str">
        <f>IFERROR(VLOOKUP($A1138,dji_yahoo!$A$1:$G$1214,5,FALSE),"NA")</f>
        <v>NA</v>
      </c>
      <c r="CV1138" t="str">
        <f>IFERROR(VLOOKUP($A1138,dji_yahoo!$A$1:$G$1214,7,FALSE),"NA")</f>
        <v>NA</v>
      </c>
      <c r="CW1138" s="5" t="str">
        <f>IFERROR(VLOOKUP($A1138,nasdaq_yahoo!$A$1:$G$1249,2,FALSE),"NA")</f>
        <v>NA</v>
      </c>
      <c r="CX1138" s="5" t="str">
        <f>IFERROR(VLOOKUP($A1138,nasdaq_yahoo!$A$1:$G$1249,3,FALSE),"NA")</f>
        <v>NA</v>
      </c>
      <c r="CY1138" s="5" t="str">
        <f>IFERROR(VLOOKUP($A1138,nasdaq_yahoo!$A$1:$G$1249,4,FALSE),"NA")</f>
        <v>NA</v>
      </c>
      <c r="CZ1138" s="5" t="str">
        <f>IFERROR(VLOOKUP($A1138,nasdaq_yahoo!$A$1:$G$1249,5,FALSE),"NA")</f>
        <v>NA</v>
      </c>
      <c r="DA1138" s="6" t="str">
        <f>IFERROR(VLOOKUP($A1138,nasdaq_yahoo!$A$1:$G$1249,7,FALSE),"NA")</f>
        <v>NA</v>
      </c>
      <c r="DB1138" s="5">
        <f>IFERROR(VLOOKUP($A1138,USEPUINDXD!$A$1:$B$1827,2,FALSE),"NA")</f>
        <v>110.37</v>
      </c>
    </row>
    <row r="1139" spans="1:106">
      <c r="A1139" s="1">
        <v>42014</v>
      </c>
      <c r="B1139">
        <v>287.3</v>
      </c>
      <c r="C1139">
        <v>288.13</v>
      </c>
      <c r="D1139">
        <v>273.97000000000003</v>
      </c>
      <c r="E1139">
        <v>274.8</v>
      </c>
      <c r="F1139">
        <v>15264300</v>
      </c>
      <c r="G1139">
        <v>3937990000</v>
      </c>
      <c r="H1139">
        <v>1.73</v>
      </c>
      <c r="I1139">
        <v>1.73</v>
      </c>
      <c r="J1139">
        <v>1.62</v>
      </c>
      <c r="K1139">
        <v>1.66</v>
      </c>
      <c r="L1139">
        <v>65124</v>
      </c>
      <c r="M1139">
        <v>8665460</v>
      </c>
      <c r="N1139" t="s">
        <v>85</v>
      </c>
      <c r="O1139" t="s">
        <v>85</v>
      </c>
      <c r="P1139" t="s">
        <v>85</v>
      </c>
      <c r="Q1139" t="s">
        <v>85</v>
      </c>
      <c r="R1139" t="s">
        <v>85</v>
      </c>
      <c r="S1139" t="s">
        <v>85</v>
      </c>
      <c r="T1139" t="s">
        <v>85</v>
      </c>
      <c r="U1139" t="s">
        <v>85</v>
      </c>
      <c r="V1139" t="s">
        <v>85</v>
      </c>
      <c r="W1139" t="s">
        <v>85</v>
      </c>
      <c r="X1139" t="s">
        <v>85</v>
      </c>
      <c r="Y1139" t="s">
        <v>85</v>
      </c>
      <c r="Z1139">
        <v>1.97</v>
      </c>
      <c r="AA1139">
        <v>1.98</v>
      </c>
      <c r="AB1139">
        <v>1.62</v>
      </c>
      <c r="AC1139">
        <v>1.65</v>
      </c>
      <c r="AD1139">
        <v>2911190</v>
      </c>
      <c r="AE1139">
        <v>69838100</v>
      </c>
      <c r="AF1139">
        <v>0.42596600000000001</v>
      </c>
      <c r="AG1139">
        <v>0.430232</v>
      </c>
      <c r="AH1139">
        <v>0.370869</v>
      </c>
      <c r="AI1139">
        <v>0.41921599999999998</v>
      </c>
      <c r="AJ1139">
        <v>23213</v>
      </c>
      <c r="AK1139">
        <v>2400600</v>
      </c>
      <c r="AL1139" t="s">
        <v>85</v>
      </c>
      <c r="AM1139" t="s">
        <v>85</v>
      </c>
      <c r="AN1139" t="s">
        <v>85</v>
      </c>
      <c r="AO1139" t="s">
        <v>85</v>
      </c>
      <c r="AP1139" t="s">
        <v>85</v>
      </c>
      <c r="AQ1139" t="s">
        <v>85</v>
      </c>
      <c r="AR1139" t="s">
        <v>85</v>
      </c>
      <c r="AS1139" t="s">
        <v>85</v>
      </c>
      <c r="AT1139" t="s">
        <v>85</v>
      </c>
      <c r="AU1139" t="s">
        <v>85</v>
      </c>
      <c r="AV1139" t="s">
        <v>85</v>
      </c>
      <c r="AW1139" t="s">
        <v>85</v>
      </c>
      <c r="AX1139" t="s">
        <v>85</v>
      </c>
      <c r="AY1139" t="s">
        <v>85</v>
      </c>
      <c r="AZ1139" t="s">
        <v>85</v>
      </c>
      <c r="BA1139" t="s">
        <v>85</v>
      </c>
      <c r="BB1139" t="s">
        <v>85</v>
      </c>
      <c r="BC1139" t="s">
        <v>85</v>
      </c>
      <c r="BD1139" t="s">
        <v>85</v>
      </c>
      <c r="BE1139" t="s">
        <v>85</v>
      </c>
      <c r="BF1139" t="s">
        <v>85</v>
      </c>
      <c r="BG1139" t="s">
        <v>85</v>
      </c>
      <c r="BH1139" t="s">
        <v>85</v>
      </c>
      <c r="BI1139" t="s">
        <v>85</v>
      </c>
      <c r="BJ1139" t="s">
        <v>85</v>
      </c>
      <c r="BK1139" t="s">
        <v>85</v>
      </c>
      <c r="BL1139" t="s">
        <v>85</v>
      </c>
      <c r="BM1139" t="s">
        <v>85</v>
      </c>
      <c r="BN1139" t="s">
        <v>85</v>
      </c>
      <c r="BO1139" t="s">
        <v>85</v>
      </c>
      <c r="BP1139">
        <v>2.0622999999999999E-2</v>
      </c>
      <c r="BQ1139">
        <v>2.0622999999999999E-2</v>
      </c>
      <c r="BR1139">
        <v>1.9230000000000001E-2</v>
      </c>
      <c r="BS1139">
        <v>1.9233E-2</v>
      </c>
      <c r="BT1139">
        <v>1550330</v>
      </c>
      <c r="BU1139">
        <v>638861000</v>
      </c>
      <c r="BV1139" t="s">
        <v>85</v>
      </c>
      <c r="BW1139" t="s">
        <v>85</v>
      </c>
      <c r="BX1139" t="s">
        <v>85</v>
      </c>
      <c r="BY1139" t="s">
        <v>85</v>
      </c>
      <c r="BZ1139" t="s">
        <v>85</v>
      </c>
      <c r="CA1139" t="s">
        <v>85</v>
      </c>
      <c r="CB1139" t="s">
        <v>85</v>
      </c>
      <c r="CC1139" t="s">
        <v>85</v>
      </c>
      <c r="CD1139" t="s">
        <v>85</v>
      </c>
      <c r="CE1139" t="s">
        <v>85</v>
      </c>
      <c r="CF1139" t="s">
        <v>85</v>
      </c>
      <c r="CG1139" t="s">
        <v>85</v>
      </c>
      <c r="CH1139" t="str">
        <f>IFERROR(VLOOKUP($A1139,vix_cboe!$A$1:$E4731,2,FALSE),"NA")</f>
        <v>NA</v>
      </c>
      <c r="CI1139" t="str">
        <f>IFERROR(VLOOKUP($A1139,vix_cboe!$A$1:$E4731,3,FALSE),"NA")</f>
        <v>NA</v>
      </c>
      <c r="CJ1139" t="str">
        <f>IFERROR(VLOOKUP($A1139,vix_cboe!$A$1:$E4731,4,FALSE),"NA")</f>
        <v>NA</v>
      </c>
      <c r="CK1139" t="str">
        <f>IFERROR(VLOOKUP($A1139,vix_cboe!$A$1:$E4731,5,FALSE),"NA")</f>
        <v>NA</v>
      </c>
      <c r="CL1139" s="5" t="str">
        <f>IFERROR(VLOOKUP($A1139,gold_gold.org!$A$1:$G$10247,2,FALSE),"NA")</f>
        <v>NA</v>
      </c>
      <c r="CM1139" s="5" t="str">
        <f>IFERROR(VLOOKUP($A1139,gold_gold.org!$A$1:$G$10247,3,FALSE),"NA")</f>
        <v>NA</v>
      </c>
      <c r="CN1139" s="5" t="str">
        <f>IFERROR(VLOOKUP($A1139,gold_gold.org!$A$1:$G$10247,4,FALSE),"NA")</f>
        <v>NA</v>
      </c>
      <c r="CO1139" s="5" t="str">
        <f>IFERROR(VLOOKUP($A1139,gold_gold.org!$A$1:$G$10247,5,FALSE),"NA")</f>
        <v>NA</v>
      </c>
      <c r="CP1139" t="str">
        <f>IFERROR(VLOOKUP($A1139,crude_oil_eia!$A$1:$C$8255,2,FALSE),"NA")</f>
        <v>NA</v>
      </c>
      <c r="CQ1139" t="str">
        <f>IFERROR(VLOOKUP($A1139,crude_oil_eia!$A$1:$C$8255,3,FALSE),"NA")</f>
        <v>NA</v>
      </c>
      <c r="CR1139" t="str">
        <f>IFERROR(VLOOKUP($A1139,dji_yahoo!$A$1:$G$1214,2,FALSE),"NA")</f>
        <v>NA</v>
      </c>
      <c r="CS1139" t="str">
        <f>IFERROR(VLOOKUP($A1139,dji_yahoo!$A$1:$G$1214,3,FALSE),"NA")</f>
        <v>NA</v>
      </c>
      <c r="CT1139" t="str">
        <f>IFERROR(VLOOKUP($A1139,dji_yahoo!$A$1:$G$1214,4,FALSE),"NA")</f>
        <v>NA</v>
      </c>
      <c r="CU1139" t="str">
        <f>IFERROR(VLOOKUP($A1139,dji_yahoo!$A$1:$G$1214,5,FALSE),"NA")</f>
        <v>NA</v>
      </c>
      <c r="CV1139" t="str">
        <f>IFERROR(VLOOKUP($A1139,dji_yahoo!$A$1:$G$1214,7,FALSE),"NA")</f>
        <v>NA</v>
      </c>
      <c r="CW1139" s="5" t="str">
        <f>IFERROR(VLOOKUP($A1139,nasdaq_yahoo!$A$1:$G$1249,2,FALSE),"NA")</f>
        <v>NA</v>
      </c>
      <c r="CX1139" s="5" t="str">
        <f>IFERROR(VLOOKUP($A1139,nasdaq_yahoo!$A$1:$G$1249,3,FALSE),"NA")</f>
        <v>NA</v>
      </c>
      <c r="CY1139" s="5" t="str">
        <f>IFERROR(VLOOKUP($A1139,nasdaq_yahoo!$A$1:$G$1249,4,FALSE),"NA")</f>
        <v>NA</v>
      </c>
      <c r="CZ1139" s="5" t="str">
        <f>IFERROR(VLOOKUP($A1139,nasdaq_yahoo!$A$1:$G$1249,5,FALSE),"NA")</f>
        <v>NA</v>
      </c>
      <c r="DA1139" s="6" t="str">
        <f>IFERROR(VLOOKUP($A1139,nasdaq_yahoo!$A$1:$G$1249,7,FALSE),"NA")</f>
        <v>NA</v>
      </c>
      <c r="DB1139" s="5">
        <f>IFERROR(VLOOKUP($A1139,USEPUINDXD!$A$1:$B$1827,2,FALSE),"NA")</f>
        <v>90.61</v>
      </c>
    </row>
    <row r="1140" spans="1:106">
      <c r="A1140" s="1">
        <v>42013</v>
      </c>
      <c r="B1140">
        <v>282.38</v>
      </c>
      <c r="C1140">
        <v>291.11</v>
      </c>
      <c r="D1140">
        <v>280.52999999999997</v>
      </c>
      <c r="E1140">
        <v>290.41000000000003</v>
      </c>
      <c r="F1140">
        <v>18718600</v>
      </c>
      <c r="G1140">
        <v>3869530000</v>
      </c>
      <c r="H1140">
        <v>1.72</v>
      </c>
      <c r="I1140">
        <v>1.74</v>
      </c>
      <c r="J1140">
        <v>1.69</v>
      </c>
      <c r="K1140">
        <v>1.71</v>
      </c>
      <c r="L1140">
        <v>45656</v>
      </c>
      <c r="M1140">
        <v>8616520</v>
      </c>
      <c r="N1140" t="s">
        <v>85</v>
      </c>
      <c r="O1140" t="s">
        <v>85</v>
      </c>
      <c r="P1140" t="s">
        <v>85</v>
      </c>
      <c r="Q1140" t="s">
        <v>85</v>
      </c>
      <c r="R1140" t="s">
        <v>85</v>
      </c>
      <c r="S1140" t="s">
        <v>85</v>
      </c>
      <c r="T1140" t="s">
        <v>85</v>
      </c>
      <c r="U1140" t="s">
        <v>85</v>
      </c>
      <c r="V1140" t="s">
        <v>85</v>
      </c>
      <c r="W1140" t="s">
        <v>85</v>
      </c>
      <c r="X1140" t="s">
        <v>85</v>
      </c>
      <c r="Y1140" t="s">
        <v>85</v>
      </c>
      <c r="Z1140">
        <v>2.0099999999999998</v>
      </c>
      <c r="AA1140">
        <v>2.0099999999999998</v>
      </c>
      <c r="AB1140">
        <v>1.96</v>
      </c>
      <c r="AC1140">
        <v>1.98</v>
      </c>
      <c r="AD1140">
        <v>1951160</v>
      </c>
      <c r="AE1140">
        <v>71195200</v>
      </c>
      <c r="AF1140">
        <v>0.42842599999999997</v>
      </c>
      <c r="AG1140">
        <v>0.44148599999999999</v>
      </c>
      <c r="AH1140">
        <v>0.41326200000000002</v>
      </c>
      <c r="AI1140">
        <v>0.43180099999999999</v>
      </c>
      <c r="AJ1140">
        <v>15357</v>
      </c>
      <c r="AK1140">
        <v>2407840</v>
      </c>
      <c r="AL1140" t="s">
        <v>85</v>
      </c>
      <c r="AM1140" t="s">
        <v>85</v>
      </c>
      <c r="AN1140" t="s">
        <v>85</v>
      </c>
      <c r="AO1140" t="s">
        <v>85</v>
      </c>
      <c r="AP1140" t="s">
        <v>85</v>
      </c>
      <c r="AQ1140" t="s">
        <v>85</v>
      </c>
      <c r="AR1140" t="s">
        <v>85</v>
      </c>
      <c r="AS1140" t="s">
        <v>85</v>
      </c>
      <c r="AT1140" t="s">
        <v>85</v>
      </c>
      <c r="AU1140" t="s">
        <v>85</v>
      </c>
      <c r="AV1140" t="s">
        <v>85</v>
      </c>
      <c r="AW1140" t="s">
        <v>85</v>
      </c>
      <c r="AX1140" t="s">
        <v>85</v>
      </c>
      <c r="AY1140" t="s">
        <v>85</v>
      </c>
      <c r="AZ1140" t="s">
        <v>85</v>
      </c>
      <c r="BA1140" t="s">
        <v>85</v>
      </c>
      <c r="BB1140" t="s">
        <v>85</v>
      </c>
      <c r="BC1140" t="s">
        <v>85</v>
      </c>
      <c r="BD1140" t="s">
        <v>85</v>
      </c>
      <c r="BE1140" t="s">
        <v>85</v>
      </c>
      <c r="BF1140" t="s">
        <v>85</v>
      </c>
      <c r="BG1140" t="s">
        <v>85</v>
      </c>
      <c r="BH1140" t="s">
        <v>85</v>
      </c>
      <c r="BI1140" t="s">
        <v>85</v>
      </c>
      <c r="BJ1140" t="s">
        <v>85</v>
      </c>
      <c r="BK1140" t="s">
        <v>85</v>
      </c>
      <c r="BL1140" t="s">
        <v>85</v>
      </c>
      <c r="BM1140" t="s">
        <v>85</v>
      </c>
      <c r="BN1140" t="s">
        <v>85</v>
      </c>
      <c r="BO1140" t="s">
        <v>85</v>
      </c>
      <c r="BP1140">
        <v>2.0650000000000002E-2</v>
      </c>
      <c r="BQ1140">
        <v>2.0664999999999999E-2</v>
      </c>
      <c r="BR1140">
        <v>2.0511999999999999E-2</v>
      </c>
      <c r="BS1140">
        <v>2.0576000000000001E-2</v>
      </c>
      <c r="BT1140">
        <v>1092300</v>
      </c>
      <c r="BU1140">
        <v>639700000</v>
      </c>
      <c r="BV1140" t="s">
        <v>85</v>
      </c>
      <c r="BW1140" t="s">
        <v>85</v>
      </c>
      <c r="BX1140" t="s">
        <v>85</v>
      </c>
      <c r="BY1140" t="s">
        <v>85</v>
      </c>
      <c r="BZ1140" t="s">
        <v>85</v>
      </c>
      <c r="CA1140" t="s">
        <v>85</v>
      </c>
      <c r="CB1140" t="s">
        <v>85</v>
      </c>
      <c r="CC1140" t="s">
        <v>85</v>
      </c>
      <c r="CD1140" t="s">
        <v>85</v>
      </c>
      <c r="CE1140" t="s">
        <v>85</v>
      </c>
      <c r="CF1140" t="s">
        <v>85</v>
      </c>
      <c r="CG1140" t="s">
        <v>85</v>
      </c>
      <c r="CH1140">
        <f>IFERROR(VLOOKUP($A1140,vix_cboe!$A$1:$E4732,2,FALSE),"NA")</f>
        <v>16.440000000000001</v>
      </c>
      <c r="CI1140">
        <f>IFERROR(VLOOKUP($A1140,vix_cboe!$A$1:$E4732,3,FALSE),"NA")</f>
        <v>18.420000000000002</v>
      </c>
      <c r="CJ1140">
        <f>IFERROR(VLOOKUP($A1140,vix_cboe!$A$1:$E4732,4,FALSE),"NA")</f>
        <v>16.440000000000001</v>
      </c>
      <c r="CK1140">
        <f>IFERROR(VLOOKUP($A1140,vix_cboe!$A$1:$E4732,5,FALSE),"NA")</f>
        <v>17.55</v>
      </c>
      <c r="CL1140" s="5">
        <f>IFERROR(VLOOKUP($A1140,gold_gold.org!$A$1:$G$10247,2,FALSE),"NA")</f>
        <v>1217.75</v>
      </c>
      <c r="CM1140" s="5">
        <f>IFERROR(VLOOKUP($A1140,gold_gold.org!$A$1:$G$10247,3,FALSE),"NA")</f>
        <v>1028.98325</v>
      </c>
      <c r="CN1140" s="5">
        <f>IFERROR(VLOOKUP($A1140,gold_gold.org!$A$1:$G$10247,4,FALSE),"NA")</f>
        <v>144747.84185999999</v>
      </c>
      <c r="CO1140" s="5">
        <f>IFERROR(VLOOKUP($A1140,gold_gold.org!$A$1:$G$10247,5,FALSE),"NA")</f>
        <v>803.82201999999995</v>
      </c>
      <c r="CP1140">
        <f>IFERROR(VLOOKUP($A1140,crude_oil_eia!$A$1:$C$8255,2,FALSE),"NA")</f>
        <v>48.35</v>
      </c>
      <c r="CQ1140">
        <f>IFERROR(VLOOKUP($A1140,crude_oil_eia!$A$1:$C$8255,3,FALSE),"NA")</f>
        <v>47.64</v>
      </c>
      <c r="CR1140">
        <f>IFERROR(VLOOKUP($A1140,dji_yahoo!$A$1:$G$1214,2,FALSE),"NA")</f>
        <v>17911.019531000002</v>
      </c>
      <c r="CS1140">
        <f>IFERROR(VLOOKUP($A1140,dji_yahoo!$A$1:$G$1214,3,FALSE),"NA")</f>
        <v>17915.320313</v>
      </c>
      <c r="CT1140">
        <f>IFERROR(VLOOKUP($A1140,dji_yahoo!$A$1:$G$1214,4,FALSE),"NA")</f>
        <v>17686.089843999998</v>
      </c>
      <c r="CU1140">
        <f>IFERROR(VLOOKUP($A1140,dji_yahoo!$A$1:$G$1214,5,FALSE),"NA")</f>
        <v>17737.369140999999</v>
      </c>
      <c r="CV1140">
        <f>IFERROR(VLOOKUP($A1140,dji_yahoo!$A$1:$G$1214,7,FALSE),"NA")</f>
        <v>93390000</v>
      </c>
      <c r="CW1140" s="5">
        <f>IFERROR(VLOOKUP($A1140,nasdaq_yahoo!$A$1:$G$1249,2,FALSE),"NA")</f>
        <v>4744.4702150000003</v>
      </c>
      <c r="CX1140" s="5">
        <f>IFERROR(VLOOKUP($A1140,nasdaq_yahoo!$A$1:$G$1249,3,FALSE),"NA")</f>
        <v>4744.7099609999996</v>
      </c>
      <c r="CY1140" s="5">
        <f>IFERROR(VLOOKUP($A1140,nasdaq_yahoo!$A$1:$G$1249,4,FALSE),"NA")</f>
        <v>4681.2402339999999</v>
      </c>
      <c r="CZ1140" s="5">
        <f>IFERROR(VLOOKUP($A1140,nasdaq_yahoo!$A$1:$G$1249,5,FALSE),"NA")</f>
        <v>4704.0698240000002</v>
      </c>
      <c r="DA1140" s="6">
        <f>IFERROR(VLOOKUP($A1140,nasdaq_yahoo!$A$1:$G$1249,7,FALSE),"NA")</f>
        <v>1715830000</v>
      </c>
      <c r="DB1140" s="5">
        <f>IFERROR(VLOOKUP($A1140,USEPUINDXD!$A$1:$B$1827,2,FALSE),"NA")</f>
        <v>44.45</v>
      </c>
    </row>
    <row r="1141" spans="1:106">
      <c r="A1141" s="1">
        <v>42012</v>
      </c>
      <c r="B1141">
        <v>294.13</v>
      </c>
      <c r="C1141">
        <v>294.13</v>
      </c>
      <c r="D1141">
        <v>282.18</v>
      </c>
      <c r="E1141">
        <v>283.35000000000002</v>
      </c>
      <c r="F1141">
        <v>19982500</v>
      </c>
      <c r="G1141">
        <v>4029490000</v>
      </c>
      <c r="H1141">
        <v>1.71</v>
      </c>
      <c r="I1141">
        <v>1.74</v>
      </c>
      <c r="J1141">
        <v>1.68</v>
      </c>
      <c r="K1141">
        <v>1.72</v>
      </c>
      <c r="L1141">
        <v>38890</v>
      </c>
      <c r="M1141">
        <v>8594610</v>
      </c>
      <c r="N1141" t="s">
        <v>85</v>
      </c>
      <c r="O1141" t="s">
        <v>85</v>
      </c>
      <c r="P1141" t="s">
        <v>85</v>
      </c>
      <c r="Q1141" t="s">
        <v>85</v>
      </c>
      <c r="R1141" t="s">
        <v>85</v>
      </c>
      <c r="S1141" t="s">
        <v>85</v>
      </c>
      <c r="T1141" t="s">
        <v>85</v>
      </c>
      <c r="U1141" t="s">
        <v>85</v>
      </c>
      <c r="V1141" t="s">
        <v>85</v>
      </c>
      <c r="W1141" t="s">
        <v>85</v>
      </c>
      <c r="X1141" t="s">
        <v>85</v>
      </c>
      <c r="Y1141" t="s">
        <v>85</v>
      </c>
      <c r="Z1141">
        <v>2.12</v>
      </c>
      <c r="AA1141">
        <v>2.12</v>
      </c>
      <c r="AB1141">
        <v>2</v>
      </c>
      <c r="AC1141">
        <v>2.0099999999999998</v>
      </c>
      <c r="AD1141">
        <v>2924520</v>
      </c>
      <c r="AE1141">
        <v>74876300</v>
      </c>
      <c r="AF1141">
        <v>0.47208699999999998</v>
      </c>
      <c r="AG1141">
        <v>0.47208699999999998</v>
      </c>
      <c r="AH1141">
        <v>0.42912600000000001</v>
      </c>
      <c r="AI1141">
        <v>0.42917499999999997</v>
      </c>
      <c r="AJ1141">
        <v>18235</v>
      </c>
      <c r="AK1141">
        <v>2645040</v>
      </c>
      <c r="AL1141" t="s">
        <v>85</v>
      </c>
      <c r="AM1141" t="s">
        <v>85</v>
      </c>
      <c r="AN1141" t="s">
        <v>85</v>
      </c>
      <c r="AO1141" t="s">
        <v>85</v>
      </c>
      <c r="AP1141" t="s">
        <v>85</v>
      </c>
      <c r="AQ1141" t="s">
        <v>85</v>
      </c>
      <c r="AR1141" t="s">
        <v>85</v>
      </c>
      <c r="AS1141" t="s">
        <v>85</v>
      </c>
      <c r="AT1141" t="s">
        <v>85</v>
      </c>
      <c r="AU1141" t="s">
        <v>85</v>
      </c>
      <c r="AV1141" t="s">
        <v>85</v>
      </c>
      <c r="AW1141" t="s">
        <v>85</v>
      </c>
      <c r="AX1141" t="s">
        <v>85</v>
      </c>
      <c r="AY1141" t="s">
        <v>85</v>
      </c>
      <c r="AZ1141" t="s">
        <v>85</v>
      </c>
      <c r="BA1141" t="s">
        <v>85</v>
      </c>
      <c r="BB1141" t="s">
        <v>85</v>
      </c>
      <c r="BC1141" t="s">
        <v>85</v>
      </c>
      <c r="BD1141" t="s">
        <v>85</v>
      </c>
      <c r="BE1141" t="s">
        <v>85</v>
      </c>
      <c r="BF1141" t="s">
        <v>85</v>
      </c>
      <c r="BG1141" t="s">
        <v>85</v>
      </c>
      <c r="BH1141" t="s">
        <v>85</v>
      </c>
      <c r="BI1141" t="s">
        <v>85</v>
      </c>
      <c r="BJ1141" t="s">
        <v>85</v>
      </c>
      <c r="BK1141" t="s">
        <v>85</v>
      </c>
      <c r="BL1141" t="s">
        <v>85</v>
      </c>
      <c r="BM1141" t="s">
        <v>85</v>
      </c>
      <c r="BN1141" t="s">
        <v>85</v>
      </c>
      <c r="BO1141" t="s">
        <v>85</v>
      </c>
      <c r="BP1141">
        <v>2.0843E-2</v>
      </c>
      <c r="BQ1141">
        <v>2.0917000000000002E-2</v>
      </c>
      <c r="BR1141">
        <v>2.0667999999999999E-2</v>
      </c>
      <c r="BS1141">
        <v>2.0676E-2</v>
      </c>
      <c r="BT1141">
        <v>823446</v>
      </c>
      <c r="BU1141">
        <v>645667000</v>
      </c>
      <c r="BV1141" t="s">
        <v>85</v>
      </c>
      <c r="BW1141" t="s">
        <v>85</v>
      </c>
      <c r="BX1141" t="s">
        <v>85</v>
      </c>
      <c r="BY1141" t="s">
        <v>85</v>
      </c>
      <c r="BZ1141" t="s">
        <v>85</v>
      </c>
      <c r="CA1141" t="s">
        <v>85</v>
      </c>
      <c r="CB1141" t="s">
        <v>85</v>
      </c>
      <c r="CC1141" t="s">
        <v>85</v>
      </c>
      <c r="CD1141" t="s">
        <v>85</v>
      </c>
      <c r="CE1141" t="s">
        <v>85</v>
      </c>
      <c r="CF1141" t="s">
        <v>85</v>
      </c>
      <c r="CG1141" t="s">
        <v>85</v>
      </c>
      <c r="CH1141">
        <f>IFERROR(VLOOKUP($A1141,vix_cboe!$A$1:$E4733,2,FALSE),"NA")</f>
        <v>17.93</v>
      </c>
      <c r="CI1141">
        <f>IFERROR(VLOOKUP($A1141,vix_cboe!$A$1:$E4733,3,FALSE),"NA")</f>
        <v>18.09</v>
      </c>
      <c r="CJ1141">
        <f>IFERROR(VLOOKUP($A1141,vix_cboe!$A$1:$E4733,4,FALSE),"NA")</f>
        <v>16.989999999999998</v>
      </c>
      <c r="CK1141">
        <f>IFERROR(VLOOKUP($A1141,vix_cboe!$A$1:$E4733,5,FALSE),"NA")</f>
        <v>17.010000000000002</v>
      </c>
      <c r="CL1141" s="5">
        <f>IFERROR(VLOOKUP($A1141,gold_gold.org!$A$1:$G$10247,2,FALSE),"NA")</f>
        <v>1215.5</v>
      </c>
      <c r="CM1141" s="5">
        <f>IFERROR(VLOOKUP($A1141,gold_gold.org!$A$1:$G$10247,3,FALSE),"NA")</f>
        <v>1030.74008</v>
      </c>
      <c r="CN1141" s="5">
        <f>IFERROR(VLOOKUP($A1141,gold_gold.org!$A$1:$G$10247,4,FALSE),"NA")</f>
        <v>145464.94766000001</v>
      </c>
      <c r="CO1141" s="5">
        <f>IFERROR(VLOOKUP($A1141,gold_gold.org!$A$1:$G$10247,5,FALSE),"NA")</f>
        <v>806.00778000000003</v>
      </c>
      <c r="CP1141">
        <f>IFERROR(VLOOKUP($A1141,crude_oil_eia!$A$1:$C$8255,2,FALSE),"NA")</f>
        <v>48.8</v>
      </c>
      <c r="CQ1141">
        <f>IFERROR(VLOOKUP($A1141,crude_oil_eia!$A$1:$C$8255,3,FALSE),"NA")</f>
        <v>49.43</v>
      </c>
      <c r="CR1141">
        <f>IFERROR(VLOOKUP($A1141,dji_yahoo!$A$1:$G$1214,2,FALSE),"NA")</f>
        <v>17591.970702999999</v>
      </c>
      <c r="CS1141">
        <f>IFERROR(VLOOKUP($A1141,dji_yahoo!$A$1:$G$1214,3,FALSE),"NA")</f>
        <v>17916.039063</v>
      </c>
      <c r="CT1141">
        <f>IFERROR(VLOOKUP($A1141,dji_yahoo!$A$1:$G$1214,4,FALSE),"NA")</f>
        <v>17591.970702999999</v>
      </c>
      <c r="CU1141">
        <f>IFERROR(VLOOKUP($A1141,dji_yahoo!$A$1:$G$1214,5,FALSE),"NA")</f>
        <v>17907.869140999999</v>
      </c>
      <c r="CV1141">
        <f>IFERROR(VLOOKUP($A1141,dji_yahoo!$A$1:$G$1214,7,FALSE),"NA")</f>
        <v>114890000</v>
      </c>
      <c r="CW1141" s="5">
        <f>IFERROR(VLOOKUP($A1141,nasdaq_yahoo!$A$1:$G$1249,2,FALSE),"NA")</f>
        <v>4689.5400390000004</v>
      </c>
      <c r="CX1141" s="5">
        <f>IFERROR(VLOOKUP($A1141,nasdaq_yahoo!$A$1:$G$1249,3,FALSE),"NA")</f>
        <v>4741.3798829999996</v>
      </c>
      <c r="CY1141" s="5">
        <f>IFERROR(VLOOKUP($A1141,nasdaq_yahoo!$A$1:$G$1249,4,FALSE),"NA")</f>
        <v>4688.0200199999999</v>
      </c>
      <c r="CZ1141" s="5">
        <f>IFERROR(VLOOKUP($A1141,nasdaq_yahoo!$A$1:$G$1249,5,FALSE),"NA")</f>
        <v>4736.1899409999996</v>
      </c>
      <c r="DA1141" s="6">
        <f>IFERROR(VLOOKUP($A1141,nasdaq_yahoo!$A$1:$G$1249,7,FALSE),"NA")</f>
        <v>2105450000</v>
      </c>
      <c r="DB1141" s="5">
        <f>IFERROR(VLOOKUP($A1141,USEPUINDXD!$A$1:$B$1827,2,FALSE),"NA")</f>
        <v>59.56</v>
      </c>
    </row>
    <row r="1142" spans="1:106">
      <c r="A1142" s="1">
        <v>42011</v>
      </c>
      <c r="B1142">
        <v>286.08</v>
      </c>
      <c r="C1142">
        <v>298.75</v>
      </c>
      <c r="D1142">
        <v>283.08</v>
      </c>
      <c r="E1142">
        <v>294.33999999999997</v>
      </c>
      <c r="F1142">
        <v>24866800</v>
      </c>
      <c r="G1142">
        <v>3918090000</v>
      </c>
      <c r="H1142">
        <v>1.72</v>
      </c>
      <c r="I1142">
        <v>1.75</v>
      </c>
      <c r="J1142">
        <v>1.69</v>
      </c>
      <c r="K1142">
        <v>1.72</v>
      </c>
      <c r="L1142">
        <v>28206</v>
      </c>
      <c r="M1142">
        <v>8606930</v>
      </c>
      <c r="N1142" t="s">
        <v>85</v>
      </c>
      <c r="O1142" t="s">
        <v>85</v>
      </c>
      <c r="P1142" t="s">
        <v>85</v>
      </c>
      <c r="Q1142" t="s">
        <v>85</v>
      </c>
      <c r="R1142" t="s">
        <v>85</v>
      </c>
      <c r="S1142" t="s">
        <v>85</v>
      </c>
      <c r="T1142" t="s">
        <v>85</v>
      </c>
      <c r="U1142" t="s">
        <v>85</v>
      </c>
      <c r="V1142" t="s">
        <v>85</v>
      </c>
      <c r="W1142" t="s">
        <v>85</v>
      </c>
      <c r="X1142" t="s">
        <v>85</v>
      </c>
      <c r="Y1142" t="s">
        <v>85</v>
      </c>
      <c r="Z1142">
        <v>2.12</v>
      </c>
      <c r="AA1142">
        <v>2.15</v>
      </c>
      <c r="AB1142">
        <v>2.08</v>
      </c>
      <c r="AC1142">
        <v>2.12</v>
      </c>
      <c r="AD1142">
        <v>3388950</v>
      </c>
      <c r="AE1142">
        <v>74913200</v>
      </c>
      <c r="AF1142">
        <v>0.46161400000000002</v>
      </c>
      <c r="AG1142">
        <v>0.47744300000000001</v>
      </c>
      <c r="AH1142">
        <v>0.44640200000000002</v>
      </c>
      <c r="AI1142">
        <v>0.46360699999999999</v>
      </c>
      <c r="AJ1142">
        <v>21150</v>
      </c>
      <c r="AK1142">
        <v>2578210</v>
      </c>
      <c r="AL1142" t="s">
        <v>85</v>
      </c>
      <c r="AM1142" t="s">
        <v>85</v>
      </c>
      <c r="AN1142" t="s">
        <v>85</v>
      </c>
      <c r="AO1142" t="s">
        <v>85</v>
      </c>
      <c r="AP1142" t="s">
        <v>85</v>
      </c>
      <c r="AQ1142" t="s">
        <v>85</v>
      </c>
      <c r="AR1142" t="s">
        <v>85</v>
      </c>
      <c r="AS1142" t="s">
        <v>85</v>
      </c>
      <c r="AT1142" t="s">
        <v>85</v>
      </c>
      <c r="AU1142" t="s">
        <v>85</v>
      </c>
      <c r="AV1142" t="s">
        <v>85</v>
      </c>
      <c r="AW1142" t="s">
        <v>85</v>
      </c>
      <c r="AX1142" t="s">
        <v>85</v>
      </c>
      <c r="AY1142" t="s">
        <v>85</v>
      </c>
      <c r="AZ1142" t="s">
        <v>85</v>
      </c>
      <c r="BA1142" t="s">
        <v>85</v>
      </c>
      <c r="BB1142" t="s">
        <v>85</v>
      </c>
      <c r="BC1142" t="s">
        <v>85</v>
      </c>
      <c r="BD1142" t="s">
        <v>85</v>
      </c>
      <c r="BE1142" t="s">
        <v>85</v>
      </c>
      <c r="BF1142" t="s">
        <v>85</v>
      </c>
      <c r="BG1142" t="s">
        <v>85</v>
      </c>
      <c r="BH1142" t="s">
        <v>85</v>
      </c>
      <c r="BI1142" t="s">
        <v>85</v>
      </c>
      <c r="BJ1142" t="s">
        <v>85</v>
      </c>
      <c r="BK1142" t="s">
        <v>85</v>
      </c>
      <c r="BL1142" t="s">
        <v>85</v>
      </c>
      <c r="BM1142" t="s">
        <v>85</v>
      </c>
      <c r="BN1142" t="s">
        <v>85</v>
      </c>
      <c r="BO1142" t="s">
        <v>85</v>
      </c>
      <c r="BP1142">
        <v>2.0726999999999999E-2</v>
      </c>
      <c r="BQ1142">
        <v>2.0899000000000001E-2</v>
      </c>
      <c r="BR1142">
        <v>2.0492E-2</v>
      </c>
      <c r="BS1142">
        <v>2.0843E-2</v>
      </c>
      <c r="BT1142">
        <v>787462</v>
      </c>
      <c r="BU1142">
        <v>642092000</v>
      </c>
      <c r="BV1142" t="s">
        <v>85</v>
      </c>
      <c r="BW1142" t="s">
        <v>85</v>
      </c>
      <c r="BX1142" t="s">
        <v>85</v>
      </c>
      <c r="BY1142" t="s">
        <v>85</v>
      </c>
      <c r="BZ1142" t="s">
        <v>85</v>
      </c>
      <c r="CA1142" t="s">
        <v>85</v>
      </c>
      <c r="CB1142" t="s">
        <v>85</v>
      </c>
      <c r="CC1142" t="s">
        <v>85</v>
      </c>
      <c r="CD1142" t="s">
        <v>85</v>
      </c>
      <c r="CE1142" t="s">
        <v>85</v>
      </c>
      <c r="CF1142" t="s">
        <v>85</v>
      </c>
      <c r="CG1142" t="s">
        <v>85</v>
      </c>
      <c r="CH1142">
        <f>IFERROR(VLOOKUP($A1142,vix_cboe!$A$1:$E4734,2,FALSE),"NA")</f>
        <v>20.149999999999999</v>
      </c>
      <c r="CI1142">
        <f>IFERROR(VLOOKUP($A1142,vix_cboe!$A$1:$E4734,3,FALSE),"NA")</f>
        <v>20.72</v>
      </c>
      <c r="CJ1142">
        <f>IFERROR(VLOOKUP($A1142,vix_cboe!$A$1:$E4734,4,FALSE),"NA")</f>
        <v>19.04</v>
      </c>
      <c r="CK1142">
        <f>IFERROR(VLOOKUP($A1142,vix_cboe!$A$1:$E4734,5,FALSE),"NA")</f>
        <v>19.309999999999999</v>
      </c>
      <c r="CL1142" s="5">
        <f>IFERROR(VLOOKUP($A1142,gold_gold.org!$A$1:$G$10247,2,FALSE),"NA")</f>
        <v>1210.5</v>
      </c>
      <c r="CM1142" s="5">
        <f>IFERROR(VLOOKUP($A1142,gold_gold.org!$A$1:$G$10247,3,FALSE),"NA")</f>
        <v>1025.54387</v>
      </c>
      <c r="CN1142" s="5">
        <f>IFERROR(VLOOKUP($A1142,gold_gold.org!$A$1:$G$10247,4,FALSE),"NA")</f>
        <v>144600.26125000001</v>
      </c>
      <c r="CO1142" s="5">
        <f>IFERROR(VLOOKUP($A1142,gold_gold.org!$A$1:$G$10247,5,FALSE),"NA")</f>
        <v>803.73164999999995</v>
      </c>
      <c r="CP1142">
        <f>IFERROR(VLOOKUP($A1142,crude_oil_eia!$A$1:$C$8255,2,FALSE),"NA")</f>
        <v>48.69</v>
      </c>
      <c r="CQ1142">
        <f>IFERROR(VLOOKUP($A1142,crude_oil_eia!$A$1:$C$8255,3,FALSE),"NA")</f>
        <v>49.06</v>
      </c>
      <c r="CR1142">
        <f>IFERROR(VLOOKUP($A1142,dji_yahoo!$A$1:$G$1214,2,FALSE),"NA")</f>
        <v>17374.779297000001</v>
      </c>
      <c r="CS1142">
        <f>IFERROR(VLOOKUP($A1142,dji_yahoo!$A$1:$G$1214,3,FALSE),"NA")</f>
        <v>17597.080077999999</v>
      </c>
      <c r="CT1142">
        <f>IFERROR(VLOOKUP($A1142,dji_yahoo!$A$1:$G$1214,4,FALSE),"NA")</f>
        <v>17374.779297000001</v>
      </c>
      <c r="CU1142">
        <f>IFERROR(VLOOKUP($A1142,dji_yahoo!$A$1:$G$1214,5,FALSE),"NA")</f>
        <v>17584.519531000002</v>
      </c>
      <c r="CV1142">
        <f>IFERROR(VLOOKUP($A1142,dji_yahoo!$A$1:$G$1214,7,FALSE),"NA")</f>
        <v>91030000</v>
      </c>
      <c r="CW1142" s="5">
        <f>IFERROR(VLOOKUP($A1142,nasdaq_yahoo!$A$1:$G$1249,2,FALSE),"NA")</f>
        <v>4626.8398440000001</v>
      </c>
      <c r="CX1142" s="5">
        <f>IFERROR(VLOOKUP($A1142,nasdaq_yahoo!$A$1:$G$1249,3,FALSE),"NA")</f>
        <v>4652.7202150000003</v>
      </c>
      <c r="CY1142" s="5">
        <f>IFERROR(VLOOKUP($A1142,nasdaq_yahoo!$A$1:$G$1249,4,FALSE),"NA")</f>
        <v>4613.8999020000001</v>
      </c>
      <c r="CZ1142" s="5">
        <f>IFERROR(VLOOKUP($A1142,nasdaq_yahoo!$A$1:$G$1249,5,FALSE),"NA")</f>
        <v>4650.4702150000003</v>
      </c>
      <c r="DA1142" s="6">
        <f>IFERROR(VLOOKUP($A1142,nasdaq_yahoo!$A$1:$G$1249,7,FALSE),"NA")</f>
        <v>1957950000</v>
      </c>
      <c r="DB1142" s="5">
        <f>IFERROR(VLOOKUP($A1142,USEPUINDXD!$A$1:$B$1827,2,FALSE),"NA")</f>
        <v>57.14</v>
      </c>
    </row>
    <row r="1143" spans="1:106">
      <c r="A1143" s="1">
        <v>42010</v>
      </c>
      <c r="B1143">
        <v>274.61</v>
      </c>
      <c r="C1143">
        <v>287.55</v>
      </c>
      <c r="D1143">
        <v>272.7</v>
      </c>
      <c r="E1143">
        <v>286.19</v>
      </c>
      <c r="F1143">
        <v>23245700</v>
      </c>
      <c r="G1143">
        <v>3759970000</v>
      </c>
      <c r="H1143">
        <v>1.67</v>
      </c>
      <c r="I1143">
        <v>1.72</v>
      </c>
      <c r="J1143">
        <v>1.63</v>
      </c>
      <c r="K1143">
        <v>1.72</v>
      </c>
      <c r="L1143">
        <v>31130</v>
      </c>
      <c r="M1143">
        <v>8386380</v>
      </c>
      <c r="N1143" t="s">
        <v>85</v>
      </c>
      <c r="O1143" t="s">
        <v>85</v>
      </c>
      <c r="P1143" t="s">
        <v>85</v>
      </c>
      <c r="Q1143" t="s">
        <v>85</v>
      </c>
      <c r="R1143" t="s">
        <v>85</v>
      </c>
      <c r="S1143" t="s">
        <v>85</v>
      </c>
      <c r="T1143" t="s">
        <v>85</v>
      </c>
      <c r="U1143" t="s">
        <v>85</v>
      </c>
      <c r="V1143" t="s">
        <v>85</v>
      </c>
      <c r="W1143" t="s">
        <v>85</v>
      </c>
      <c r="X1143" t="s">
        <v>85</v>
      </c>
      <c r="Y1143" t="s">
        <v>85</v>
      </c>
      <c r="Z1143">
        <v>2.08</v>
      </c>
      <c r="AA1143">
        <v>2.12</v>
      </c>
      <c r="AB1143">
        <v>2.04</v>
      </c>
      <c r="AC1143">
        <v>2.11</v>
      </c>
      <c r="AD1143">
        <v>3242950</v>
      </c>
      <c r="AE1143">
        <v>73663300</v>
      </c>
      <c r="AF1143">
        <v>0.42161999999999999</v>
      </c>
      <c r="AG1143">
        <v>0.47728700000000002</v>
      </c>
      <c r="AH1143">
        <v>0.40964400000000001</v>
      </c>
      <c r="AI1143">
        <v>0.46160899999999999</v>
      </c>
      <c r="AJ1143">
        <v>34747</v>
      </c>
      <c r="AK1143">
        <v>2348070</v>
      </c>
      <c r="AL1143" t="s">
        <v>85</v>
      </c>
      <c r="AM1143" t="s">
        <v>85</v>
      </c>
      <c r="AN1143" t="s">
        <v>85</v>
      </c>
      <c r="AO1143" t="s">
        <v>85</v>
      </c>
      <c r="AP1143" t="s">
        <v>85</v>
      </c>
      <c r="AQ1143" t="s">
        <v>85</v>
      </c>
      <c r="AR1143" t="s">
        <v>85</v>
      </c>
      <c r="AS1143" t="s">
        <v>85</v>
      </c>
      <c r="AT1143" t="s">
        <v>85</v>
      </c>
      <c r="AU1143" t="s">
        <v>85</v>
      </c>
      <c r="AV1143" t="s">
        <v>85</v>
      </c>
      <c r="AW1143" t="s">
        <v>85</v>
      </c>
      <c r="AX1143" t="s">
        <v>85</v>
      </c>
      <c r="AY1143" t="s">
        <v>85</v>
      </c>
      <c r="AZ1143" t="s">
        <v>85</v>
      </c>
      <c r="BA1143" t="s">
        <v>85</v>
      </c>
      <c r="BB1143" t="s">
        <v>85</v>
      </c>
      <c r="BC1143" t="s">
        <v>85</v>
      </c>
      <c r="BD1143" t="s">
        <v>85</v>
      </c>
      <c r="BE1143" t="s">
        <v>85</v>
      </c>
      <c r="BF1143" t="s">
        <v>85</v>
      </c>
      <c r="BG1143" t="s">
        <v>85</v>
      </c>
      <c r="BH1143" t="s">
        <v>85</v>
      </c>
      <c r="BI1143" t="s">
        <v>85</v>
      </c>
      <c r="BJ1143" t="s">
        <v>85</v>
      </c>
      <c r="BK1143" t="s">
        <v>85</v>
      </c>
      <c r="BL1143" t="s">
        <v>85</v>
      </c>
      <c r="BM1143" t="s">
        <v>85</v>
      </c>
      <c r="BN1143" t="s">
        <v>85</v>
      </c>
      <c r="BO1143" t="s">
        <v>85</v>
      </c>
      <c r="BP1143">
        <v>2.0324999999999999E-2</v>
      </c>
      <c r="BQ1143">
        <v>2.0745E-2</v>
      </c>
      <c r="BR1143">
        <v>2.0282000000000001E-2</v>
      </c>
      <c r="BS1143">
        <v>2.0732E-2</v>
      </c>
      <c r="BT1143">
        <v>1752160</v>
      </c>
      <c r="BU1143">
        <v>629636000</v>
      </c>
      <c r="BV1143" t="s">
        <v>85</v>
      </c>
      <c r="BW1143" t="s">
        <v>85</v>
      </c>
      <c r="BX1143" t="s">
        <v>85</v>
      </c>
      <c r="BY1143" t="s">
        <v>85</v>
      </c>
      <c r="BZ1143" t="s">
        <v>85</v>
      </c>
      <c r="CA1143" t="s">
        <v>85</v>
      </c>
      <c r="CB1143" t="s">
        <v>85</v>
      </c>
      <c r="CC1143" t="s">
        <v>85</v>
      </c>
      <c r="CD1143" t="s">
        <v>85</v>
      </c>
      <c r="CE1143" t="s">
        <v>85</v>
      </c>
      <c r="CF1143" t="s">
        <v>85</v>
      </c>
      <c r="CG1143" t="s">
        <v>85</v>
      </c>
      <c r="CH1143">
        <f>IFERROR(VLOOKUP($A1143,vix_cboe!$A$1:$E4735,2,FALSE),"NA")</f>
        <v>20.329999999999998</v>
      </c>
      <c r="CI1143">
        <f>IFERROR(VLOOKUP($A1143,vix_cboe!$A$1:$E4735,3,FALSE),"NA")</f>
        <v>22.9</v>
      </c>
      <c r="CJ1143">
        <f>IFERROR(VLOOKUP($A1143,vix_cboe!$A$1:$E4735,4,FALSE),"NA")</f>
        <v>19.52</v>
      </c>
      <c r="CK1143">
        <f>IFERROR(VLOOKUP($A1143,vix_cboe!$A$1:$E4735,5,FALSE),"NA")</f>
        <v>21.12</v>
      </c>
      <c r="CL1143" s="5">
        <f>IFERROR(VLOOKUP($A1143,gold_gold.org!$A$1:$G$10247,2,FALSE),"NA")</f>
        <v>1210.25</v>
      </c>
      <c r="CM1143" s="5">
        <f>IFERROR(VLOOKUP($A1143,gold_gold.org!$A$1:$G$10247,3,FALSE),"NA")</f>
        <v>1015.35313</v>
      </c>
      <c r="CN1143" s="5">
        <f>IFERROR(VLOOKUP($A1143,gold_gold.org!$A$1:$G$10247,4,FALSE),"NA")</f>
        <v>143674.82432000001</v>
      </c>
      <c r="CO1143" s="5">
        <f>IFERROR(VLOOKUP($A1143,gold_gold.org!$A$1:$G$10247,5,FALSE),"NA")</f>
        <v>797.79209000000003</v>
      </c>
      <c r="CP1143">
        <f>IFERROR(VLOOKUP($A1143,crude_oil_eia!$A$1:$C$8255,2,FALSE),"NA")</f>
        <v>47.98</v>
      </c>
      <c r="CQ1143">
        <f>IFERROR(VLOOKUP($A1143,crude_oil_eia!$A$1:$C$8255,3,FALSE),"NA")</f>
        <v>50.12</v>
      </c>
      <c r="CR1143">
        <f>IFERROR(VLOOKUP($A1143,dji_yahoo!$A$1:$G$1214,2,FALSE),"NA")</f>
        <v>17504.179688</v>
      </c>
      <c r="CS1143">
        <f>IFERROR(VLOOKUP($A1143,dji_yahoo!$A$1:$G$1214,3,FALSE),"NA")</f>
        <v>17581.050781000002</v>
      </c>
      <c r="CT1143">
        <f>IFERROR(VLOOKUP($A1143,dji_yahoo!$A$1:$G$1214,4,FALSE),"NA")</f>
        <v>17262.369140999999</v>
      </c>
      <c r="CU1143">
        <f>IFERROR(VLOOKUP($A1143,dji_yahoo!$A$1:$G$1214,5,FALSE),"NA")</f>
        <v>17371.640625</v>
      </c>
      <c r="CV1143">
        <f>IFERROR(VLOOKUP($A1143,dji_yahoo!$A$1:$G$1214,7,FALSE),"NA")</f>
        <v>101870000</v>
      </c>
      <c r="CW1143" s="5">
        <f>IFERROR(VLOOKUP($A1143,nasdaq_yahoo!$A$1:$G$1249,2,FALSE),"NA")</f>
        <v>4666.8500979999999</v>
      </c>
      <c r="CX1143" s="5">
        <f>IFERROR(VLOOKUP($A1143,nasdaq_yahoo!$A$1:$G$1249,3,FALSE),"NA")</f>
        <v>4667.330078</v>
      </c>
      <c r="CY1143" s="5">
        <f>IFERROR(VLOOKUP($A1143,nasdaq_yahoo!$A$1:$G$1249,4,FALSE),"NA")</f>
        <v>4567.5898440000001</v>
      </c>
      <c r="CZ1143" s="5">
        <f>IFERROR(VLOOKUP($A1143,nasdaq_yahoo!$A$1:$G$1249,5,FALSE),"NA")</f>
        <v>4592.7402339999999</v>
      </c>
      <c r="DA1143" s="6">
        <f>IFERROR(VLOOKUP($A1143,nasdaq_yahoo!$A$1:$G$1249,7,FALSE),"NA")</f>
        <v>2167320000</v>
      </c>
      <c r="DB1143" s="5">
        <f>IFERROR(VLOOKUP($A1143,USEPUINDXD!$A$1:$B$1827,2,FALSE),"NA")</f>
        <v>85.46</v>
      </c>
    </row>
    <row r="1144" spans="1:106">
      <c r="A1144" s="1">
        <v>42009</v>
      </c>
      <c r="B1144">
        <v>265.08</v>
      </c>
      <c r="C1144">
        <v>278.33999999999997</v>
      </c>
      <c r="D1144">
        <v>265.08</v>
      </c>
      <c r="E1144">
        <v>274.47000000000003</v>
      </c>
      <c r="F1144">
        <v>43962800</v>
      </c>
      <c r="G1144">
        <v>3628490000</v>
      </c>
      <c r="H1144">
        <v>1.63</v>
      </c>
      <c r="I1144">
        <v>1.69</v>
      </c>
      <c r="J1144">
        <v>1.61</v>
      </c>
      <c r="K1144">
        <v>1.67</v>
      </c>
      <c r="L1144">
        <v>43764</v>
      </c>
      <c r="M1144">
        <v>8171360</v>
      </c>
      <c r="N1144" t="s">
        <v>85</v>
      </c>
      <c r="O1144" t="s">
        <v>85</v>
      </c>
      <c r="P1144" t="s">
        <v>85</v>
      </c>
      <c r="Q1144" t="s">
        <v>85</v>
      </c>
      <c r="R1144" t="s">
        <v>85</v>
      </c>
      <c r="S1144" t="s">
        <v>85</v>
      </c>
      <c r="T1144" t="s">
        <v>85</v>
      </c>
      <c r="U1144" t="s">
        <v>85</v>
      </c>
      <c r="V1144" t="s">
        <v>85</v>
      </c>
      <c r="W1144" t="s">
        <v>85</v>
      </c>
      <c r="X1144" t="s">
        <v>85</v>
      </c>
      <c r="Y1144" t="s">
        <v>85</v>
      </c>
      <c r="Z1144">
        <v>1.96</v>
      </c>
      <c r="AA1144">
        <v>2.16</v>
      </c>
      <c r="AB1144">
        <v>1.96</v>
      </c>
      <c r="AC1144">
        <v>2.08</v>
      </c>
      <c r="AD1144">
        <v>10649500</v>
      </c>
      <c r="AE1144">
        <v>69148700</v>
      </c>
      <c r="AF1144">
        <v>0.41137600000000002</v>
      </c>
      <c r="AG1144">
        <v>0.44728899999999999</v>
      </c>
      <c r="AH1144">
        <v>0.39302399999999998</v>
      </c>
      <c r="AI1144">
        <v>0.42141200000000001</v>
      </c>
      <c r="AJ1144">
        <v>35008</v>
      </c>
      <c r="AK1144">
        <v>2283900</v>
      </c>
      <c r="AL1144" t="s">
        <v>85</v>
      </c>
      <c r="AM1144" t="s">
        <v>85</v>
      </c>
      <c r="AN1144" t="s">
        <v>85</v>
      </c>
      <c r="AO1144" t="s">
        <v>85</v>
      </c>
      <c r="AP1144" t="s">
        <v>85</v>
      </c>
      <c r="AQ1144" t="s">
        <v>85</v>
      </c>
      <c r="AR1144" t="s">
        <v>85</v>
      </c>
      <c r="AS1144" t="s">
        <v>85</v>
      </c>
      <c r="AT1144" t="s">
        <v>85</v>
      </c>
      <c r="AU1144" t="s">
        <v>85</v>
      </c>
      <c r="AV1144" t="s">
        <v>85</v>
      </c>
      <c r="AW1144" t="s">
        <v>85</v>
      </c>
      <c r="AX1144" t="s">
        <v>85</v>
      </c>
      <c r="AY1144" t="s">
        <v>85</v>
      </c>
      <c r="AZ1144" t="s">
        <v>85</v>
      </c>
      <c r="BA1144" t="s">
        <v>85</v>
      </c>
      <c r="BB1144" t="s">
        <v>85</v>
      </c>
      <c r="BC1144" t="s">
        <v>85</v>
      </c>
      <c r="BD1144" t="s">
        <v>85</v>
      </c>
      <c r="BE1144" t="s">
        <v>85</v>
      </c>
      <c r="BF1144" t="s">
        <v>85</v>
      </c>
      <c r="BG1144" t="s">
        <v>85</v>
      </c>
      <c r="BH1144" t="s">
        <v>85</v>
      </c>
      <c r="BI1144" t="s">
        <v>85</v>
      </c>
      <c r="BJ1144" t="s">
        <v>85</v>
      </c>
      <c r="BK1144" t="s">
        <v>85</v>
      </c>
      <c r="BL1144" t="s">
        <v>85</v>
      </c>
      <c r="BM1144" t="s">
        <v>85</v>
      </c>
      <c r="BN1144" t="s">
        <v>85</v>
      </c>
      <c r="BO1144" t="s">
        <v>85</v>
      </c>
      <c r="BP1144">
        <v>1.8943000000000002E-2</v>
      </c>
      <c r="BQ1144">
        <v>2.0316000000000001E-2</v>
      </c>
      <c r="BR1144">
        <v>1.8890000000000001E-2</v>
      </c>
      <c r="BS1144">
        <v>2.0316000000000001E-2</v>
      </c>
      <c r="BT1144">
        <v>3051930</v>
      </c>
      <c r="BU1144">
        <v>586821000</v>
      </c>
      <c r="BV1144" t="s">
        <v>85</v>
      </c>
      <c r="BW1144" t="s">
        <v>85</v>
      </c>
      <c r="BX1144" t="s">
        <v>85</v>
      </c>
      <c r="BY1144" t="s">
        <v>85</v>
      </c>
      <c r="BZ1144" t="s">
        <v>85</v>
      </c>
      <c r="CA1144" t="s">
        <v>85</v>
      </c>
      <c r="CB1144" t="s">
        <v>85</v>
      </c>
      <c r="CC1144" t="s">
        <v>85</v>
      </c>
      <c r="CD1144" t="s">
        <v>85</v>
      </c>
      <c r="CE1144" t="s">
        <v>85</v>
      </c>
      <c r="CF1144" t="s">
        <v>85</v>
      </c>
      <c r="CG1144" t="s">
        <v>85</v>
      </c>
      <c r="CH1144">
        <f>IFERROR(VLOOKUP($A1144,vix_cboe!$A$1:$E4736,2,FALSE),"NA")</f>
        <v>19.190000000000001</v>
      </c>
      <c r="CI1144">
        <f>IFERROR(VLOOKUP($A1144,vix_cboe!$A$1:$E4736,3,FALSE),"NA")</f>
        <v>21.29</v>
      </c>
      <c r="CJ1144">
        <f>IFERROR(VLOOKUP($A1144,vix_cboe!$A$1:$E4736,4,FALSE),"NA")</f>
        <v>19.190000000000001</v>
      </c>
      <c r="CK1144">
        <f>IFERROR(VLOOKUP($A1144,vix_cboe!$A$1:$E4736,5,FALSE),"NA")</f>
        <v>19.920000000000002</v>
      </c>
      <c r="CL1144" s="5">
        <f>IFERROR(VLOOKUP($A1144,gold_gold.org!$A$1:$G$10247,2,FALSE),"NA")</f>
        <v>1200</v>
      </c>
      <c r="CM1144" s="5">
        <f>IFERROR(VLOOKUP($A1144,gold_gold.org!$A$1:$G$10247,3,FALSE),"NA")</f>
        <v>1005.2778499999999</v>
      </c>
      <c r="CN1144" s="5">
        <f>IFERROR(VLOOKUP($A1144,gold_gold.org!$A$1:$G$10247,4,FALSE),"NA")</f>
        <v>143513.98314999999</v>
      </c>
      <c r="CO1144" s="5">
        <f>IFERROR(VLOOKUP($A1144,gold_gold.org!$A$1:$G$10247,5,FALSE),"NA")</f>
        <v>787.42759999999998</v>
      </c>
      <c r="CP1144">
        <f>IFERROR(VLOOKUP($A1144,crude_oil_eia!$A$1:$C$8255,2,FALSE),"NA")</f>
        <v>50.05</v>
      </c>
      <c r="CQ1144">
        <f>IFERROR(VLOOKUP($A1144,crude_oil_eia!$A$1:$C$8255,3,FALSE),"NA")</f>
        <v>51.08</v>
      </c>
      <c r="CR1144">
        <f>IFERROR(VLOOKUP($A1144,dji_yahoo!$A$1:$G$1214,2,FALSE),"NA")</f>
        <v>17821.300781000002</v>
      </c>
      <c r="CS1144">
        <f>IFERROR(VLOOKUP($A1144,dji_yahoo!$A$1:$G$1214,3,FALSE),"NA")</f>
        <v>17821.300781000002</v>
      </c>
      <c r="CT1144">
        <f>IFERROR(VLOOKUP($A1144,dji_yahoo!$A$1:$G$1214,4,FALSE),"NA")</f>
        <v>17475.929688</v>
      </c>
      <c r="CU1144">
        <f>IFERROR(VLOOKUP($A1144,dji_yahoo!$A$1:$G$1214,5,FALSE),"NA")</f>
        <v>17501.650390999999</v>
      </c>
      <c r="CV1144">
        <f>IFERROR(VLOOKUP($A1144,dji_yahoo!$A$1:$G$1214,7,FALSE),"NA")</f>
        <v>116160000</v>
      </c>
      <c r="CW1144" s="5">
        <f>IFERROR(VLOOKUP($A1144,nasdaq_yahoo!$A$1:$G$1249,2,FALSE),"NA")</f>
        <v>4700.3398440000001</v>
      </c>
      <c r="CX1144" s="5">
        <f>IFERROR(VLOOKUP($A1144,nasdaq_yahoo!$A$1:$G$1249,3,FALSE),"NA")</f>
        <v>4702.7700199999999</v>
      </c>
      <c r="CY1144" s="5">
        <f>IFERROR(VLOOKUP($A1144,nasdaq_yahoo!$A$1:$G$1249,4,FALSE),"NA")</f>
        <v>4641.4599609999996</v>
      </c>
      <c r="CZ1144" s="5">
        <f>IFERROR(VLOOKUP($A1144,nasdaq_yahoo!$A$1:$G$1249,5,FALSE),"NA")</f>
        <v>4652.5698240000002</v>
      </c>
      <c r="DA1144" s="6">
        <f>IFERROR(VLOOKUP($A1144,nasdaq_yahoo!$A$1:$G$1249,7,FALSE),"NA")</f>
        <v>1794470000</v>
      </c>
      <c r="DB1144" s="5">
        <f>IFERROR(VLOOKUP($A1144,USEPUINDXD!$A$1:$B$1827,2,FALSE),"NA")</f>
        <v>90.66</v>
      </c>
    </row>
    <row r="1145" spans="1:106">
      <c r="A1145" s="1">
        <v>42008</v>
      </c>
      <c r="B1145">
        <v>281.14999999999998</v>
      </c>
      <c r="C1145">
        <v>287.23</v>
      </c>
      <c r="D1145">
        <v>257.61</v>
      </c>
      <c r="E1145">
        <v>264.19</v>
      </c>
      <c r="F1145">
        <v>55629100</v>
      </c>
      <c r="G1145">
        <v>3847150000</v>
      </c>
      <c r="H1145">
        <v>1.72</v>
      </c>
      <c r="I1145">
        <v>1.74</v>
      </c>
      <c r="J1145">
        <v>1.56</v>
      </c>
      <c r="K1145">
        <v>1.63</v>
      </c>
      <c r="L1145">
        <v>60683</v>
      </c>
      <c r="M1145">
        <v>8596550</v>
      </c>
      <c r="N1145" t="s">
        <v>85</v>
      </c>
      <c r="O1145" t="s">
        <v>85</v>
      </c>
      <c r="P1145" t="s">
        <v>85</v>
      </c>
      <c r="Q1145" t="s">
        <v>85</v>
      </c>
      <c r="R1145" t="s">
        <v>85</v>
      </c>
      <c r="S1145" t="s">
        <v>85</v>
      </c>
      <c r="T1145" t="s">
        <v>85</v>
      </c>
      <c r="U1145" t="s">
        <v>85</v>
      </c>
      <c r="V1145" t="s">
        <v>85</v>
      </c>
      <c r="W1145" t="s">
        <v>85</v>
      </c>
      <c r="X1145" t="s">
        <v>85</v>
      </c>
      <c r="Y1145" t="s">
        <v>85</v>
      </c>
      <c r="Z1145">
        <v>2.11</v>
      </c>
      <c r="AA1145">
        <v>2.15</v>
      </c>
      <c r="AB1145">
        <v>1.91</v>
      </c>
      <c r="AC1145">
        <v>1.96</v>
      </c>
      <c r="AD1145">
        <v>3888140</v>
      </c>
      <c r="AE1145">
        <v>74465900</v>
      </c>
      <c r="AF1145">
        <v>0.46661799999999998</v>
      </c>
      <c r="AG1145">
        <v>0.46778999999999998</v>
      </c>
      <c r="AH1145">
        <v>0.39809499999999998</v>
      </c>
      <c r="AI1145">
        <v>0.41723399999999999</v>
      </c>
      <c r="AJ1145">
        <v>29438</v>
      </c>
      <c r="AK1145">
        <v>2582190</v>
      </c>
      <c r="AL1145" t="s">
        <v>85</v>
      </c>
      <c r="AM1145" t="s">
        <v>85</v>
      </c>
      <c r="AN1145" t="s">
        <v>85</v>
      </c>
      <c r="AO1145" t="s">
        <v>85</v>
      </c>
      <c r="AP1145" t="s">
        <v>85</v>
      </c>
      <c r="AQ1145" t="s">
        <v>85</v>
      </c>
      <c r="AR1145" t="s">
        <v>85</v>
      </c>
      <c r="AS1145" t="s">
        <v>85</v>
      </c>
      <c r="AT1145" t="s">
        <v>85</v>
      </c>
      <c r="AU1145" t="s">
        <v>85</v>
      </c>
      <c r="AV1145" t="s">
        <v>85</v>
      </c>
      <c r="AW1145" t="s">
        <v>85</v>
      </c>
      <c r="AX1145" t="s">
        <v>85</v>
      </c>
      <c r="AY1145" t="s">
        <v>85</v>
      </c>
      <c r="AZ1145" t="s">
        <v>85</v>
      </c>
      <c r="BA1145" t="s">
        <v>85</v>
      </c>
      <c r="BB1145" t="s">
        <v>85</v>
      </c>
      <c r="BC1145" t="s">
        <v>85</v>
      </c>
      <c r="BD1145" t="s">
        <v>85</v>
      </c>
      <c r="BE1145" t="s">
        <v>85</v>
      </c>
      <c r="BF1145" t="s">
        <v>85</v>
      </c>
      <c r="BG1145" t="s">
        <v>85</v>
      </c>
      <c r="BH1145" t="s">
        <v>85</v>
      </c>
      <c r="BI1145" t="s">
        <v>85</v>
      </c>
      <c r="BJ1145" t="s">
        <v>85</v>
      </c>
      <c r="BK1145" t="s">
        <v>85</v>
      </c>
      <c r="BL1145" t="s">
        <v>85</v>
      </c>
      <c r="BM1145" t="s">
        <v>85</v>
      </c>
      <c r="BN1145" t="s">
        <v>85</v>
      </c>
      <c r="BO1145" t="s">
        <v>85</v>
      </c>
      <c r="BP1145">
        <v>2.2100000000000002E-2</v>
      </c>
      <c r="BQ1145">
        <v>2.2141999999999998E-2</v>
      </c>
      <c r="BR1145">
        <v>1.8828000000000001E-2</v>
      </c>
      <c r="BS1145">
        <v>1.8928E-2</v>
      </c>
      <c r="BT1145">
        <v>3801010</v>
      </c>
      <c r="BU1145">
        <v>684619000</v>
      </c>
      <c r="BV1145" t="s">
        <v>85</v>
      </c>
      <c r="BW1145" t="s">
        <v>85</v>
      </c>
      <c r="BX1145" t="s">
        <v>85</v>
      </c>
      <c r="BY1145" t="s">
        <v>85</v>
      </c>
      <c r="BZ1145" t="s">
        <v>85</v>
      </c>
      <c r="CA1145" t="s">
        <v>85</v>
      </c>
      <c r="CB1145" t="s">
        <v>85</v>
      </c>
      <c r="CC1145" t="s">
        <v>85</v>
      </c>
      <c r="CD1145" t="s">
        <v>85</v>
      </c>
      <c r="CE1145" t="s">
        <v>85</v>
      </c>
      <c r="CF1145" t="s">
        <v>85</v>
      </c>
      <c r="CG1145" t="s">
        <v>85</v>
      </c>
      <c r="CH1145" t="str">
        <f>IFERROR(VLOOKUP($A1145,vix_cboe!$A$1:$E4737,2,FALSE),"NA")</f>
        <v>NA</v>
      </c>
      <c r="CI1145" t="str">
        <f>IFERROR(VLOOKUP($A1145,vix_cboe!$A$1:$E4737,3,FALSE),"NA")</f>
        <v>NA</v>
      </c>
      <c r="CJ1145" t="str">
        <f>IFERROR(VLOOKUP($A1145,vix_cboe!$A$1:$E4737,4,FALSE),"NA")</f>
        <v>NA</v>
      </c>
      <c r="CK1145" t="str">
        <f>IFERROR(VLOOKUP($A1145,vix_cboe!$A$1:$E4737,5,FALSE),"NA")</f>
        <v>NA</v>
      </c>
      <c r="CL1145" s="5" t="str">
        <f>IFERROR(VLOOKUP($A1145,gold_gold.org!$A$1:$G$10247,2,FALSE),"NA")</f>
        <v>NA</v>
      </c>
      <c r="CM1145" s="5" t="str">
        <f>IFERROR(VLOOKUP($A1145,gold_gold.org!$A$1:$G$10247,3,FALSE),"NA")</f>
        <v>NA</v>
      </c>
      <c r="CN1145" s="5" t="str">
        <f>IFERROR(VLOOKUP($A1145,gold_gold.org!$A$1:$G$10247,4,FALSE),"NA")</f>
        <v>NA</v>
      </c>
      <c r="CO1145" s="5" t="str">
        <f>IFERROR(VLOOKUP($A1145,gold_gold.org!$A$1:$G$10247,5,FALSE),"NA")</f>
        <v>NA</v>
      </c>
      <c r="CP1145" t="str">
        <f>IFERROR(VLOOKUP($A1145,crude_oil_eia!$A$1:$C$8255,2,FALSE),"NA")</f>
        <v>NA</v>
      </c>
      <c r="CQ1145" t="str">
        <f>IFERROR(VLOOKUP($A1145,crude_oil_eia!$A$1:$C$8255,3,FALSE),"NA")</f>
        <v>NA</v>
      </c>
      <c r="CR1145" t="str">
        <f>IFERROR(VLOOKUP($A1145,dji_yahoo!$A$1:$G$1214,2,FALSE),"NA")</f>
        <v>NA</v>
      </c>
      <c r="CS1145" t="str">
        <f>IFERROR(VLOOKUP($A1145,dji_yahoo!$A$1:$G$1214,3,FALSE),"NA")</f>
        <v>NA</v>
      </c>
      <c r="CT1145" t="str">
        <f>IFERROR(VLOOKUP($A1145,dji_yahoo!$A$1:$G$1214,4,FALSE),"NA")</f>
        <v>NA</v>
      </c>
      <c r="CU1145" t="str">
        <f>IFERROR(VLOOKUP($A1145,dji_yahoo!$A$1:$G$1214,5,FALSE),"NA")</f>
        <v>NA</v>
      </c>
      <c r="CV1145" t="str">
        <f>IFERROR(VLOOKUP($A1145,dji_yahoo!$A$1:$G$1214,7,FALSE),"NA")</f>
        <v>NA</v>
      </c>
      <c r="CW1145" s="5" t="str">
        <f>IFERROR(VLOOKUP($A1145,nasdaq_yahoo!$A$1:$G$1249,2,FALSE),"NA")</f>
        <v>NA</v>
      </c>
      <c r="CX1145" s="5" t="str">
        <f>IFERROR(VLOOKUP($A1145,nasdaq_yahoo!$A$1:$G$1249,3,FALSE),"NA")</f>
        <v>NA</v>
      </c>
      <c r="CY1145" s="5" t="str">
        <f>IFERROR(VLOOKUP($A1145,nasdaq_yahoo!$A$1:$G$1249,4,FALSE),"NA")</f>
        <v>NA</v>
      </c>
      <c r="CZ1145" s="5" t="str">
        <f>IFERROR(VLOOKUP($A1145,nasdaq_yahoo!$A$1:$G$1249,5,FALSE),"NA")</f>
        <v>NA</v>
      </c>
      <c r="DA1145" s="6" t="str">
        <f>IFERROR(VLOOKUP($A1145,nasdaq_yahoo!$A$1:$G$1249,7,FALSE),"NA")</f>
        <v>NA</v>
      </c>
      <c r="DB1145" s="5">
        <f>IFERROR(VLOOKUP($A1145,USEPUINDXD!$A$1:$B$1827,2,FALSE),"NA")</f>
        <v>163.12</v>
      </c>
    </row>
    <row r="1146" spans="1:106">
      <c r="A1146" s="1">
        <v>42007</v>
      </c>
      <c r="B1146">
        <v>314.85000000000002</v>
      </c>
      <c r="C1146">
        <v>315.14999999999998</v>
      </c>
      <c r="D1146">
        <v>281.08</v>
      </c>
      <c r="E1146">
        <v>281.08</v>
      </c>
      <c r="F1146">
        <v>33054400</v>
      </c>
      <c r="G1146">
        <v>4307010000</v>
      </c>
      <c r="H1146">
        <v>1.94</v>
      </c>
      <c r="I1146">
        <v>1.97</v>
      </c>
      <c r="J1146">
        <v>1.72</v>
      </c>
      <c r="K1146">
        <v>1.72</v>
      </c>
      <c r="L1146">
        <v>62136</v>
      </c>
      <c r="M1146">
        <v>9706160</v>
      </c>
      <c r="N1146" t="s">
        <v>85</v>
      </c>
      <c r="O1146" t="s">
        <v>85</v>
      </c>
      <c r="P1146" t="s">
        <v>85</v>
      </c>
      <c r="Q1146" t="s">
        <v>85</v>
      </c>
      <c r="R1146" t="s">
        <v>85</v>
      </c>
      <c r="S1146" t="s">
        <v>85</v>
      </c>
      <c r="T1146" t="s">
        <v>85</v>
      </c>
      <c r="U1146" t="s">
        <v>85</v>
      </c>
      <c r="V1146" t="s">
        <v>85</v>
      </c>
      <c r="W1146" t="s">
        <v>85</v>
      </c>
      <c r="X1146" t="s">
        <v>85</v>
      </c>
      <c r="Y1146" t="s">
        <v>85</v>
      </c>
      <c r="Z1146">
        <v>2.67</v>
      </c>
      <c r="AA1146">
        <v>2.67</v>
      </c>
      <c r="AB1146">
        <v>2.13</v>
      </c>
      <c r="AC1146">
        <v>2.13</v>
      </c>
      <c r="AD1146">
        <v>5193080</v>
      </c>
      <c r="AE1146">
        <v>94017000</v>
      </c>
      <c r="AF1146">
        <v>0.459173</v>
      </c>
      <c r="AG1146">
        <v>0.490255</v>
      </c>
      <c r="AH1146">
        <v>0.45160099999999997</v>
      </c>
      <c r="AI1146">
        <v>0.46117200000000003</v>
      </c>
      <c r="AJ1146">
        <v>42366</v>
      </c>
      <c r="AK1146">
        <v>2525370</v>
      </c>
      <c r="AL1146" t="s">
        <v>85</v>
      </c>
      <c r="AM1146" t="s">
        <v>85</v>
      </c>
      <c r="AN1146" t="s">
        <v>85</v>
      </c>
      <c r="AO1146" t="s">
        <v>85</v>
      </c>
      <c r="AP1146" t="s">
        <v>85</v>
      </c>
      <c r="AQ1146" t="s">
        <v>85</v>
      </c>
      <c r="AR1146" t="s">
        <v>85</v>
      </c>
      <c r="AS1146" t="s">
        <v>85</v>
      </c>
      <c r="AT1146" t="s">
        <v>85</v>
      </c>
      <c r="AU1146" t="s">
        <v>85</v>
      </c>
      <c r="AV1146" t="s">
        <v>85</v>
      </c>
      <c r="AW1146" t="s">
        <v>85</v>
      </c>
      <c r="AX1146" t="s">
        <v>85</v>
      </c>
      <c r="AY1146" t="s">
        <v>85</v>
      </c>
      <c r="AZ1146" t="s">
        <v>85</v>
      </c>
      <c r="BA1146" t="s">
        <v>85</v>
      </c>
      <c r="BB1146" t="s">
        <v>85</v>
      </c>
      <c r="BC1146" t="s">
        <v>85</v>
      </c>
      <c r="BD1146" t="s">
        <v>85</v>
      </c>
      <c r="BE1146" t="s">
        <v>85</v>
      </c>
      <c r="BF1146" t="s">
        <v>85</v>
      </c>
      <c r="BG1146" t="s">
        <v>85</v>
      </c>
      <c r="BH1146" t="s">
        <v>85</v>
      </c>
      <c r="BI1146" t="s">
        <v>85</v>
      </c>
      <c r="BJ1146" t="s">
        <v>85</v>
      </c>
      <c r="BK1146" t="s">
        <v>85</v>
      </c>
      <c r="BL1146" t="s">
        <v>85</v>
      </c>
      <c r="BM1146" t="s">
        <v>85</v>
      </c>
      <c r="BN1146" t="s">
        <v>85</v>
      </c>
      <c r="BO1146" t="s">
        <v>85</v>
      </c>
      <c r="BP1146">
        <v>2.4296999999999999E-2</v>
      </c>
      <c r="BQ1146">
        <v>2.4316999999999998E-2</v>
      </c>
      <c r="BR1146">
        <v>2.2106000000000001E-2</v>
      </c>
      <c r="BS1146">
        <v>2.2106000000000001E-2</v>
      </c>
      <c r="BT1146">
        <v>2171040</v>
      </c>
      <c r="BU1146">
        <v>752687000</v>
      </c>
      <c r="BV1146" t="s">
        <v>85</v>
      </c>
      <c r="BW1146" t="s">
        <v>85</v>
      </c>
      <c r="BX1146" t="s">
        <v>85</v>
      </c>
      <c r="BY1146" t="s">
        <v>85</v>
      </c>
      <c r="BZ1146" t="s">
        <v>85</v>
      </c>
      <c r="CA1146" t="s">
        <v>85</v>
      </c>
      <c r="CB1146" t="s">
        <v>85</v>
      </c>
      <c r="CC1146" t="s">
        <v>85</v>
      </c>
      <c r="CD1146" t="s">
        <v>85</v>
      </c>
      <c r="CE1146" t="s">
        <v>85</v>
      </c>
      <c r="CF1146" t="s">
        <v>85</v>
      </c>
      <c r="CG1146" t="s">
        <v>85</v>
      </c>
      <c r="CH1146" t="str">
        <f>IFERROR(VLOOKUP($A1146,vix_cboe!$A$1:$E4738,2,FALSE),"NA")</f>
        <v>NA</v>
      </c>
      <c r="CI1146" t="str">
        <f>IFERROR(VLOOKUP($A1146,vix_cboe!$A$1:$E4738,3,FALSE),"NA")</f>
        <v>NA</v>
      </c>
      <c r="CJ1146" t="str">
        <f>IFERROR(VLOOKUP($A1146,vix_cboe!$A$1:$E4738,4,FALSE),"NA")</f>
        <v>NA</v>
      </c>
      <c r="CK1146" t="str">
        <f>IFERROR(VLOOKUP($A1146,vix_cboe!$A$1:$E4738,5,FALSE),"NA")</f>
        <v>NA</v>
      </c>
      <c r="CL1146" s="5" t="str">
        <f>IFERROR(VLOOKUP($A1146,gold_gold.org!$A$1:$G$10247,2,FALSE),"NA")</f>
        <v>NA</v>
      </c>
      <c r="CM1146" s="5" t="str">
        <f>IFERROR(VLOOKUP($A1146,gold_gold.org!$A$1:$G$10247,3,FALSE),"NA")</f>
        <v>NA</v>
      </c>
      <c r="CN1146" s="5" t="str">
        <f>IFERROR(VLOOKUP($A1146,gold_gold.org!$A$1:$G$10247,4,FALSE),"NA")</f>
        <v>NA</v>
      </c>
      <c r="CO1146" s="5" t="str">
        <f>IFERROR(VLOOKUP($A1146,gold_gold.org!$A$1:$G$10247,5,FALSE),"NA")</f>
        <v>NA</v>
      </c>
      <c r="CP1146" t="str">
        <f>IFERROR(VLOOKUP($A1146,crude_oil_eia!$A$1:$C$8255,2,FALSE),"NA")</f>
        <v>NA</v>
      </c>
      <c r="CQ1146" t="str">
        <f>IFERROR(VLOOKUP($A1146,crude_oil_eia!$A$1:$C$8255,3,FALSE),"NA")</f>
        <v>NA</v>
      </c>
      <c r="CR1146" t="str">
        <f>IFERROR(VLOOKUP($A1146,dji_yahoo!$A$1:$G$1214,2,FALSE),"NA")</f>
        <v>NA</v>
      </c>
      <c r="CS1146" t="str">
        <f>IFERROR(VLOOKUP($A1146,dji_yahoo!$A$1:$G$1214,3,FALSE),"NA")</f>
        <v>NA</v>
      </c>
      <c r="CT1146" t="str">
        <f>IFERROR(VLOOKUP($A1146,dji_yahoo!$A$1:$G$1214,4,FALSE),"NA")</f>
        <v>NA</v>
      </c>
      <c r="CU1146" t="str">
        <f>IFERROR(VLOOKUP($A1146,dji_yahoo!$A$1:$G$1214,5,FALSE),"NA")</f>
        <v>NA</v>
      </c>
      <c r="CV1146" t="str">
        <f>IFERROR(VLOOKUP($A1146,dji_yahoo!$A$1:$G$1214,7,FALSE),"NA")</f>
        <v>NA</v>
      </c>
      <c r="CW1146" s="5" t="str">
        <f>IFERROR(VLOOKUP($A1146,nasdaq_yahoo!$A$1:$G$1249,2,FALSE),"NA")</f>
        <v>NA</v>
      </c>
      <c r="CX1146" s="5" t="str">
        <f>IFERROR(VLOOKUP($A1146,nasdaq_yahoo!$A$1:$G$1249,3,FALSE),"NA")</f>
        <v>NA</v>
      </c>
      <c r="CY1146" s="5" t="str">
        <f>IFERROR(VLOOKUP($A1146,nasdaq_yahoo!$A$1:$G$1249,4,FALSE),"NA")</f>
        <v>NA</v>
      </c>
      <c r="CZ1146" s="5" t="str">
        <f>IFERROR(VLOOKUP($A1146,nasdaq_yahoo!$A$1:$G$1249,5,FALSE),"NA")</f>
        <v>NA</v>
      </c>
      <c r="DA1146" s="6" t="str">
        <f>IFERROR(VLOOKUP($A1146,nasdaq_yahoo!$A$1:$G$1249,7,FALSE),"NA")</f>
        <v>NA</v>
      </c>
      <c r="DB1146" s="5">
        <f>IFERROR(VLOOKUP($A1146,USEPUINDXD!$A$1:$B$1827,2,FALSE),"NA")</f>
        <v>79.59</v>
      </c>
    </row>
    <row r="1147" spans="1:106">
      <c r="A1147" s="1">
        <v>42006</v>
      </c>
      <c r="B1147">
        <v>314.08</v>
      </c>
      <c r="C1147">
        <v>315.83999999999997</v>
      </c>
      <c r="D1147">
        <v>313.56</v>
      </c>
      <c r="E1147">
        <v>315.02999999999997</v>
      </c>
      <c r="F1147">
        <v>7860650</v>
      </c>
      <c r="G1147">
        <v>4295210000</v>
      </c>
      <c r="H1147">
        <v>1.94</v>
      </c>
      <c r="I1147">
        <v>1.95</v>
      </c>
      <c r="J1147">
        <v>1.9</v>
      </c>
      <c r="K1147">
        <v>1.94</v>
      </c>
      <c r="L1147">
        <v>33549</v>
      </c>
      <c r="M1147">
        <v>9710140</v>
      </c>
      <c r="N1147" t="s">
        <v>85</v>
      </c>
      <c r="O1147" t="s">
        <v>85</v>
      </c>
      <c r="P1147" t="s">
        <v>85</v>
      </c>
      <c r="Q1147" t="s">
        <v>85</v>
      </c>
      <c r="R1147" t="s">
        <v>85</v>
      </c>
      <c r="S1147" t="s">
        <v>85</v>
      </c>
      <c r="T1147" t="s">
        <v>85</v>
      </c>
      <c r="U1147" t="s">
        <v>85</v>
      </c>
      <c r="V1147" t="s">
        <v>85</v>
      </c>
      <c r="W1147" t="s">
        <v>85</v>
      </c>
      <c r="X1147" t="s">
        <v>85</v>
      </c>
      <c r="Y1147" t="s">
        <v>85</v>
      </c>
      <c r="Z1147">
        <v>2.7</v>
      </c>
      <c r="AA1147">
        <v>2.7</v>
      </c>
      <c r="AB1147">
        <v>2.66</v>
      </c>
      <c r="AC1147">
        <v>2.67</v>
      </c>
      <c r="AD1147">
        <v>855392</v>
      </c>
      <c r="AE1147">
        <v>95029800</v>
      </c>
      <c r="AF1147">
        <v>0.47327200000000003</v>
      </c>
      <c r="AG1147">
        <v>0.48803800000000003</v>
      </c>
      <c r="AH1147">
        <v>0.43414399999999997</v>
      </c>
      <c r="AI1147">
        <v>0.45913700000000002</v>
      </c>
      <c r="AJ1147">
        <v>34884</v>
      </c>
      <c r="AK1147">
        <v>2602560</v>
      </c>
      <c r="AL1147" t="s">
        <v>85</v>
      </c>
      <c r="AM1147" t="s">
        <v>85</v>
      </c>
      <c r="AN1147" t="s">
        <v>85</v>
      </c>
      <c r="AO1147" t="s">
        <v>85</v>
      </c>
      <c r="AP1147" t="s">
        <v>85</v>
      </c>
      <c r="AQ1147" t="s">
        <v>85</v>
      </c>
      <c r="AR1147" t="s">
        <v>85</v>
      </c>
      <c r="AS1147" t="s">
        <v>85</v>
      </c>
      <c r="AT1147" t="s">
        <v>85</v>
      </c>
      <c r="AU1147" t="s">
        <v>85</v>
      </c>
      <c r="AV1147" t="s">
        <v>85</v>
      </c>
      <c r="AW1147" t="s">
        <v>85</v>
      </c>
      <c r="AX1147" t="s">
        <v>85</v>
      </c>
      <c r="AY1147" t="s">
        <v>85</v>
      </c>
      <c r="AZ1147" t="s">
        <v>85</v>
      </c>
      <c r="BA1147" t="s">
        <v>85</v>
      </c>
      <c r="BB1147" t="s">
        <v>85</v>
      </c>
      <c r="BC1147" t="s">
        <v>85</v>
      </c>
      <c r="BD1147" t="s">
        <v>85</v>
      </c>
      <c r="BE1147" t="s">
        <v>85</v>
      </c>
      <c r="BF1147" t="s">
        <v>85</v>
      </c>
      <c r="BG1147" t="s">
        <v>85</v>
      </c>
      <c r="BH1147" t="s">
        <v>85</v>
      </c>
      <c r="BI1147" t="s">
        <v>85</v>
      </c>
      <c r="BJ1147" t="s">
        <v>85</v>
      </c>
      <c r="BK1147" t="s">
        <v>85</v>
      </c>
      <c r="BL1147" t="s">
        <v>85</v>
      </c>
      <c r="BM1147" t="s">
        <v>85</v>
      </c>
      <c r="BN1147" t="s">
        <v>85</v>
      </c>
      <c r="BO1147" t="s">
        <v>85</v>
      </c>
      <c r="BP1147">
        <v>2.4376999999999999E-2</v>
      </c>
      <c r="BQ1147">
        <v>2.4423E-2</v>
      </c>
      <c r="BR1147">
        <v>2.4309000000000001E-2</v>
      </c>
      <c r="BS1147">
        <v>2.4317999999999999E-2</v>
      </c>
      <c r="BT1147">
        <v>459956</v>
      </c>
      <c r="BU1147">
        <v>755156000</v>
      </c>
      <c r="BV1147" t="s">
        <v>85</v>
      </c>
      <c r="BW1147" t="s">
        <v>85</v>
      </c>
      <c r="BX1147" t="s">
        <v>85</v>
      </c>
      <c r="BY1147" t="s">
        <v>85</v>
      </c>
      <c r="BZ1147" t="s">
        <v>85</v>
      </c>
      <c r="CA1147" t="s">
        <v>85</v>
      </c>
      <c r="CB1147" t="s">
        <v>85</v>
      </c>
      <c r="CC1147" t="s">
        <v>85</v>
      </c>
      <c r="CD1147" t="s">
        <v>85</v>
      </c>
      <c r="CE1147" t="s">
        <v>85</v>
      </c>
      <c r="CF1147" t="s">
        <v>85</v>
      </c>
      <c r="CG1147" t="s">
        <v>85</v>
      </c>
      <c r="CH1147">
        <f>IFERROR(VLOOKUP($A1147,vix_cboe!$A$1:$E4739,2,FALSE),"NA")</f>
        <v>17.760000000000002</v>
      </c>
      <c r="CI1147">
        <f>IFERROR(VLOOKUP($A1147,vix_cboe!$A$1:$E4739,3,FALSE),"NA")</f>
        <v>20.14</v>
      </c>
      <c r="CJ1147">
        <f>IFERROR(VLOOKUP($A1147,vix_cboe!$A$1:$E4739,4,FALSE),"NA")</f>
        <v>17.05</v>
      </c>
      <c r="CK1147">
        <f>IFERROR(VLOOKUP($A1147,vix_cboe!$A$1:$E4739,5,FALSE),"NA")</f>
        <v>17.79</v>
      </c>
      <c r="CL1147" s="5">
        <f>IFERROR(VLOOKUP($A1147,gold_gold.org!$A$1:$G$10247,2,FALSE),"NA")</f>
        <v>1172</v>
      </c>
      <c r="CM1147" s="5">
        <f>IFERROR(VLOOKUP($A1147,gold_gold.org!$A$1:$G$10247,3,FALSE),"NA")</f>
        <v>974.19084999999995</v>
      </c>
      <c r="CN1147" s="5">
        <f>IFERROR(VLOOKUP($A1147,gold_gold.org!$A$1:$G$10247,4,FALSE),"NA")</f>
        <v>140880.24426000001</v>
      </c>
      <c r="CO1147" s="5">
        <f>IFERROR(VLOOKUP($A1147,gold_gold.org!$A$1:$G$10247,5,FALSE),"NA")</f>
        <v>761.63279</v>
      </c>
      <c r="CP1147">
        <f>IFERROR(VLOOKUP($A1147,crude_oil_eia!$A$1:$C$8255,2,FALSE),"NA")</f>
        <v>52.72</v>
      </c>
      <c r="CQ1147">
        <f>IFERROR(VLOOKUP($A1147,crude_oil_eia!$A$1:$C$8255,3,FALSE),"NA")</f>
        <v>55.38</v>
      </c>
      <c r="CR1147">
        <f>IFERROR(VLOOKUP($A1147,dji_yahoo!$A$1:$G$1214,2,FALSE),"NA")</f>
        <v>17823.070313</v>
      </c>
      <c r="CS1147">
        <f>IFERROR(VLOOKUP($A1147,dji_yahoo!$A$1:$G$1214,3,FALSE),"NA")</f>
        <v>17951.779297000001</v>
      </c>
      <c r="CT1147">
        <f>IFERROR(VLOOKUP($A1147,dji_yahoo!$A$1:$G$1214,4,FALSE),"NA")</f>
        <v>17731.300781000002</v>
      </c>
      <c r="CU1147">
        <f>IFERROR(VLOOKUP($A1147,dji_yahoo!$A$1:$G$1214,5,FALSE),"NA")</f>
        <v>17832.990234000001</v>
      </c>
      <c r="CV1147">
        <f>IFERROR(VLOOKUP($A1147,dji_yahoo!$A$1:$G$1214,7,FALSE),"NA")</f>
        <v>76270000</v>
      </c>
      <c r="CW1147" s="5">
        <f>IFERROR(VLOOKUP($A1147,nasdaq_yahoo!$A$1:$G$1249,2,FALSE),"NA")</f>
        <v>4760.2402339999999</v>
      </c>
      <c r="CX1147" s="5">
        <f>IFERROR(VLOOKUP($A1147,nasdaq_yahoo!$A$1:$G$1249,3,FALSE),"NA")</f>
        <v>4777.0097660000001</v>
      </c>
      <c r="CY1147" s="5">
        <f>IFERROR(VLOOKUP($A1147,nasdaq_yahoo!$A$1:$G$1249,4,FALSE),"NA")</f>
        <v>4698.1098629999997</v>
      </c>
      <c r="CZ1147" s="5">
        <f>IFERROR(VLOOKUP($A1147,nasdaq_yahoo!$A$1:$G$1249,5,FALSE),"NA")</f>
        <v>4726.8100590000004</v>
      </c>
      <c r="DA1147" s="6">
        <f>IFERROR(VLOOKUP($A1147,nasdaq_yahoo!$A$1:$G$1249,7,FALSE),"NA")</f>
        <v>1435150000</v>
      </c>
      <c r="DB1147" s="5">
        <f>IFERROR(VLOOKUP($A1147,USEPUINDXD!$A$1:$B$1827,2,FALSE),"NA")</f>
        <v>93.14</v>
      </c>
    </row>
    <row r="1148" spans="1:106">
      <c r="A1148" s="1">
        <v>42005</v>
      </c>
      <c r="B1148">
        <v>320.44</v>
      </c>
      <c r="C1148">
        <v>320.44</v>
      </c>
      <c r="D1148">
        <v>314</v>
      </c>
      <c r="E1148">
        <v>314.25</v>
      </c>
      <c r="F1148">
        <v>8036550</v>
      </c>
      <c r="G1148">
        <v>4380820000</v>
      </c>
      <c r="H1148">
        <v>1.97</v>
      </c>
      <c r="I1148">
        <v>1.97</v>
      </c>
      <c r="J1148">
        <v>1.93</v>
      </c>
      <c r="K1148">
        <v>1.94</v>
      </c>
      <c r="L1148">
        <v>14957</v>
      </c>
      <c r="M1148">
        <v>9860760</v>
      </c>
      <c r="N1148" t="s">
        <v>85</v>
      </c>
      <c r="O1148" t="s">
        <v>85</v>
      </c>
      <c r="P1148" t="s">
        <v>85</v>
      </c>
      <c r="Q1148" t="s">
        <v>85</v>
      </c>
      <c r="R1148" t="s">
        <v>85</v>
      </c>
      <c r="S1148" t="s">
        <v>85</v>
      </c>
      <c r="T1148" t="s">
        <v>85</v>
      </c>
      <c r="U1148" t="s">
        <v>85</v>
      </c>
      <c r="V1148" t="s">
        <v>85</v>
      </c>
      <c r="W1148" t="s">
        <v>85</v>
      </c>
      <c r="X1148" t="s">
        <v>85</v>
      </c>
      <c r="Y1148" t="s">
        <v>85</v>
      </c>
      <c r="Z1148">
        <v>2.72</v>
      </c>
      <c r="AA1148">
        <v>2.72</v>
      </c>
      <c r="AB1148">
        <v>2.69</v>
      </c>
      <c r="AC1148">
        <v>2.7</v>
      </c>
      <c r="AD1148">
        <v>770693</v>
      </c>
      <c r="AE1148">
        <v>95896300</v>
      </c>
      <c r="AF1148">
        <v>0.43624099999999999</v>
      </c>
      <c r="AG1148">
        <v>0.46729999999999999</v>
      </c>
      <c r="AH1148">
        <v>0.41936099999999998</v>
      </c>
      <c r="AI1148">
        <v>0.46576000000000001</v>
      </c>
      <c r="AJ1148">
        <v>25000</v>
      </c>
      <c r="AK1148">
        <v>2391490</v>
      </c>
      <c r="AL1148" t="s">
        <v>85</v>
      </c>
      <c r="AM1148" t="s">
        <v>85</v>
      </c>
      <c r="AN1148" t="s">
        <v>85</v>
      </c>
      <c r="AO1148" t="s">
        <v>85</v>
      </c>
      <c r="AP1148" t="s">
        <v>85</v>
      </c>
      <c r="AQ1148" t="s">
        <v>85</v>
      </c>
      <c r="AR1148" t="s">
        <v>85</v>
      </c>
      <c r="AS1148" t="s">
        <v>85</v>
      </c>
      <c r="AT1148" t="s">
        <v>85</v>
      </c>
      <c r="AU1148" t="s">
        <v>85</v>
      </c>
      <c r="AV1148" t="s">
        <v>85</v>
      </c>
      <c r="AW1148" t="s">
        <v>85</v>
      </c>
      <c r="AX1148" t="s">
        <v>85</v>
      </c>
      <c r="AY1148" t="s">
        <v>85</v>
      </c>
      <c r="AZ1148" t="s">
        <v>85</v>
      </c>
      <c r="BA1148" t="s">
        <v>85</v>
      </c>
      <c r="BB1148" t="s">
        <v>85</v>
      </c>
      <c r="BC1148" t="s">
        <v>85</v>
      </c>
      <c r="BD1148" t="s">
        <v>85</v>
      </c>
      <c r="BE1148" t="s">
        <v>85</v>
      </c>
      <c r="BF1148" t="s">
        <v>85</v>
      </c>
      <c r="BG1148" t="s">
        <v>85</v>
      </c>
      <c r="BH1148" t="s">
        <v>85</v>
      </c>
      <c r="BI1148" t="s">
        <v>85</v>
      </c>
      <c r="BJ1148" t="s">
        <v>85</v>
      </c>
      <c r="BK1148" t="s">
        <v>85</v>
      </c>
      <c r="BL1148" t="s">
        <v>85</v>
      </c>
      <c r="BM1148" t="s">
        <v>85</v>
      </c>
      <c r="BN1148" t="s">
        <v>85</v>
      </c>
      <c r="BO1148" t="s">
        <v>85</v>
      </c>
      <c r="BP1148">
        <v>2.4455000000000001E-2</v>
      </c>
      <c r="BQ1148">
        <v>2.4455000000000001E-2</v>
      </c>
      <c r="BR1148">
        <v>2.4205000000000001E-2</v>
      </c>
      <c r="BS1148">
        <v>2.4389999999999998E-2</v>
      </c>
      <c r="BT1148">
        <v>399022</v>
      </c>
      <c r="BU1148">
        <v>757566000</v>
      </c>
      <c r="BV1148" t="s">
        <v>85</v>
      </c>
      <c r="BW1148" t="s">
        <v>85</v>
      </c>
      <c r="BX1148" t="s">
        <v>85</v>
      </c>
      <c r="BY1148" t="s">
        <v>85</v>
      </c>
      <c r="BZ1148" t="s">
        <v>85</v>
      </c>
      <c r="CA1148" t="s">
        <v>85</v>
      </c>
      <c r="CB1148" t="s">
        <v>85</v>
      </c>
      <c r="CC1148" t="s">
        <v>85</v>
      </c>
      <c r="CD1148" t="s">
        <v>85</v>
      </c>
      <c r="CE1148" t="s">
        <v>85</v>
      </c>
      <c r="CF1148" t="s">
        <v>85</v>
      </c>
      <c r="CG1148" t="s">
        <v>85</v>
      </c>
      <c r="CH1148" t="str">
        <f>IFERROR(VLOOKUP($A1148,vix_cboe!$A$1:$E4740,2,FALSE),"NA")</f>
        <v>NA</v>
      </c>
      <c r="CI1148" t="str">
        <f>IFERROR(VLOOKUP($A1148,vix_cboe!$A$1:$E4740,3,FALSE),"NA")</f>
        <v>NA</v>
      </c>
      <c r="CJ1148" t="str">
        <f>IFERROR(VLOOKUP($A1148,vix_cboe!$A$1:$E4740,4,FALSE),"NA")</f>
        <v>NA</v>
      </c>
      <c r="CK1148" t="str">
        <f>IFERROR(VLOOKUP($A1148,vix_cboe!$A$1:$E4740,5,FALSE),"NA")</f>
        <v>NA</v>
      </c>
      <c r="CL1148" s="5">
        <f>IFERROR(VLOOKUP($A1148,gold_gold.org!$A$1:$G$10247,2,FALSE),"NA")</f>
        <v>1206</v>
      </c>
      <c r="CM1148" s="5">
        <f>IFERROR(VLOOKUP($A1148,gold_gold.org!$A$1:$G$10247,3,FALSE),"NA")</f>
        <v>996.65332999999998</v>
      </c>
      <c r="CN1148" s="5">
        <f>IFERROR(VLOOKUP($A1148,gold_gold.org!$A$1:$G$10247,4,FALSE),"NA")</f>
        <v>144593.35675000001</v>
      </c>
      <c r="CO1148" s="5">
        <f>IFERROR(VLOOKUP($A1148,gold_gold.org!$A$1:$G$10247,5,FALSE),"NA")</f>
        <v>773.44883000000004</v>
      </c>
      <c r="CP1148" t="str">
        <f>IFERROR(VLOOKUP($A1148,crude_oil_eia!$A$1:$C$8255,2,FALSE),"NA")</f>
        <v>NA</v>
      </c>
      <c r="CQ1148" t="str">
        <f>IFERROR(VLOOKUP($A1148,crude_oil_eia!$A$1:$C$8255,3,FALSE),"NA")</f>
        <v>NA</v>
      </c>
      <c r="CR1148" t="str">
        <f>IFERROR(VLOOKUP($A1148,dji_yahoo!$A$1:$G$1214,2,FALSE),"NA")</f>
        <v>NA</v>
      </c>
      <c r="CS1148" t="str">
        <f>IFERROR(VLOOKUP($A1148,dji_yahoo!$A$1:$G$1214,3,FALSE),"NA")</f>
        <v>NA</v>
      </c>
      <c r="CT1148" t="str">
        <f>IFERROR(VLOOKUP($A1148,dji_yahoo!$A$1:$G$1214,4,FALSE),"NA")</f>
        <v>NA</v>
      </c>
      <c r="CU1148" t="str">
        <f>IFERROR(VLOOKUP($A1148,dji_yahoo!$A$1:$G$1214,5,FALSE),"NA")</f>
        <v>NA</v>
      </c>
      <c r="CV1148" t="str">
        <f>IFERROR(VLOOKUP($A1148,dji_yahoo!$A$1:$G$1214,7,FALSE),"NA")</f>
        <v>NA</v>
      </c>
      <c r="CW1148" s="5" t="str">
        <f>IFERROR(VLOOKUP($A1148,nasdaq_yahoo!$A$1:$G$1249,2,FALSE),"NA")</f>
        <v>NA</v>
      </c>
      <c r="CX1148" s="5" t="str">
        <f>IFERROR(VLOOKUP($A1148,nasdaq_yahoo!$A$1:$G$1249,3,FALSE),"NA")</f>
        <v>NA</v>
      </c>
      <c r="CY1148" s="5" t="str">
        <f>IFERROR(VLOOKUP($A1148,nasdaq_yahoo!$A$1:$G$1249,4,FALSE),"NA")</f>
        <v>NA</v>
      </c>
      <c r="CZ1148" s="5" t="str">
        <f>IFERROR(VLOOKUP($A1148,nasdaq_yahoo!$A$1:$G$1249,5,FALSE),"NA")</f>
        <v>NA</v>
      </c>
      <c r="DA1148" s="6" t="str">
        <f>IFERROR(VLOOKUP($A1148,nasdaq_yahoo!$A$1:$G$1249,7,FALSE),"NA")</f>
        <v>NA</v>
      </c>
      <c r="DB1148" s="5">
        <f>IFERROR(VLOOKUP($A1148,USEPUINDXD!$A$1:$B$1827,2,FALSE),"NA")</f>
        <v>137.22</v>
      </c>
    </row>
    <row r="1149" spans="1:106">
      <c r="A1149" s="1">
        <v>42004</v>
      </c>
      <c r="B1149">
        <v>310.91000000000003</v>
      </c>
      <c r="C1149">
        <v>320.19</v>
      </c>
      <c r="D1149">
        <v>310.20999999999998</v>
      </c>
      <c r="E1149">
        <v>320.19</v>
      </c>
      <c r="F1149">
        <v>13942900</v>
      </c>
      <c r="G1149">
        <v>4249480000</v>
      </c>
      <c r="H1149">
        <v>1.89</v>
      </c>
      <c r="I1149">
        <v>1.98</v>
      </c>
      <c r="J1149">
        <v>1.88</v>
      </c>
      <c r="K1149">
        <v>1.97</v>
      </c>
      <c r="L1149">
        <v>52644</v>
      </c>
      <c r="M1149">
        <v>9455910</v>
      </c>
      <c r="N1149" t="s">
        <v>85</v>
      </c>
      <c r="O1149" t="s">
        <v>85</v>
      </c>
      <c r="P1149" t="s">
        <v>85</v>
      </c>
      <c r="Q1149" t="s">
        <v>85</v>
      </c>
      <c r="R1149" t="s">
        <v>85</v>
      </c>
      <c r="S1149" t="s">
        <v>85</v>
      </c>
      <c r="T1149" t="s">
        <v>85</v>
      </c>
      <c r="U1149" t="s">
        <v>85</v>
      </c>
      <c r="V1149" t="s">
        <v>85</v>
      </c>
      <c r="W1149" t="s">
        <v>85</v>
      </c>
      <c r="X1149" t="s">
        <v>85</v>
      </c>
      <c r="Y1149" t="s">
        <v>85</v>
      </c>
      <c r="Z1149">
        <v>2.7</v>
      </c>
      <c r="AA1149">
        <v>2.73</v>
      </c>
      <c r="AB1149">
        <v>2.69</v>
      </c>
      <c r="AC1149">
        <v>2.72</v>
      </c>
      <c r="AD1149">
        <v>1577550</v>
      </c>
      <c r="AE1149">
        <v>95108100</v>
      </c>
      <c r="AF1149">
        <v>0.48660799999999998</v>
      </c>
      <c r="AG1149">
        <v>0.48841699999999999</v>
      </c>
      <c r="AH1149">
        <v>0.42443500000000001</v>
      </c>
      <c r="AI1149">
        <v>0.43465999999999999</v>
      </c>
      <c r="AJ1149">
        <v>37598</v>
      </c>
      <c r="AK1149">
        <v>2659040</v>
      </c>
      <c r="AL1149" t="s">
        <v>85</v>
      </c>
      <c r="AM1149" t="s">
        <v>85</v>
      </c>
      <c r="AN1149" t="s">
        <v>85</v>
      </c>
      <c r="AO1149" t="s">
        <v>85</v>
      </c>
      <c r="AP1149" t="s">
        <v>85</v>
      </c>
      <c r="AQ1149" t="s">
        <v>85</v>
      </c>
      <c r="AR1149" t="s">
        <v>85</v>
      </c>
      <c r="AS1149" t="s">
        <v>85</v>
      </c>
      <c r="AT1149" t="s">
        <v>85</v>
      </c>
      <c r="AU1149" t="s">
        <v>85</v>
      </c>
      <c r="AV1149" t="s">
        <v>85</v>
      </c>
      <c r="AW1149" t="s">
        <v>85</v>
      </c>
      <c r="AX1149" t="s">
        <v>85</v>
      </c>
      <c r="AY1149" t="s">
        <v>85</v>
      </c>
      <c r="AZ1149" t="s">
        <v>85</v>
      </c>
      <c r="BA1149" t="s">
        <v>85</v>
      </c>
      <c r="BB1149" t="s">
        <v>85</v>
      </c>
      <c r="BC1149" t="s">
        <v>85</v>
      </c>
      <c r="BD1149" t="s">
        <v>85</v>
      </c>
      <c r="BE1149" t="s">
        <v>85</v>
      </c>
      <c r="BF1149" t="s">
        <v>85</v>
      </c>
      <c r="BG1149" t="s">
        <v>85</v>
      </c>
      <c r="BH1149" t="s">
        <v>85</v>
      </c>
      <c r="BI1149" t="s">
        <v>85</v>
      </c>
      <c r="BJ1149" t="s">
        <v>85</v>
      </c>
      <c r="BK1149" t="s">
        <v>85</v>
      </c>
      <c r="BL1149" t="s">
        <v>85</v>
      </c>
      <c r="BM1149" t="s">
        <v>85</v>
      </c>
      <c r="BN1149" t="s">
        <v>85</v>
      </c>
      <c r="BO1149" t="s">
        <v>85</v>
      </c>
      <c r="BP1149">
        <v>2.4194E-2</v>
      </c>
      <c r="BQ1149">
        <v>2.4438000000000001E-2</v>
      </c>
      <c r="BR1149">
        <v>2.4152E-2</v>
      </c>
      <c r="BS1149">
        <v>2.4438000000000001E-2</v>
      </c>
      <c r="BT1149">
        <v>640940</v>
      </c>
      <c r="BU1149">
        <v>749477000</v>
      </c>
      <c r="BV1149" t="s">
        <v>85</v>
      </c>
      <c r="BW1149" t="s">
        <v>85</v>
      </c>
      <c r="BX1149" t="s">
        <v>85</v>
      </c>
      <c r="BY1149" t="s">
        <v>85</v>
      </c>
      <c r="BZ1149" t="s">
        <v>85</v>
      </c>
      <c r="CA1149" t="s">
        <v>85</v>
      </c>
      <c r="CB1149" t="s">
        <v>85</v>
      </c>
      <c r="CC1149" t="s">
        <v>85</v>
      </c>
      <c r="CD1149" t="s">
        <v>85</v>
      </c>
      <c r="CE1149" t="s">
        <v>85</v>
      </c>
      <c r="CF1149" t="s">
        <v>85</v>
      </c>
      <c r="CG1149" t="s">
        <v>85</v>
      </c>
      <c r="CH1149">
        <f>IFERROR(VLOOKUP($A1149,vix_cboe!$A$1:$E4741,2,FALSE),"NA")</f>
        <v>15.91</v>
      </c>
      <c r="CI1149">
        <f>IFERROR(VLOOKUP($A1149,vix_cboe!$A$1:$E4741,3,FALSE),"NA")</f>
        <v>19.91</v>
      </c>
      <c r="CJ1149">
        <f>IFERROR(VLOOKUP($A1149,vix_cboe!$A$1:$E4741,4,FALSE),"NA")</f>
        <v>15.86</v>
      </c>
      <c r="CK1149">
        <f>IFERROR(VLOOKUP($A1149,vix_cboe!$A$1:$E4741,5,FALSE),"NA")</f>
        <v>19.2</v>
      </c>
      <c r="CL1149" s="5">
        <f>IFERROR(VLOOKUP($A1149,gold_gold.org!$A$1:$G$10247,2,FALSE),"NA")</f>
        <v>1206</v>
      </c>
      <c r="CM1149" s="5">
        <f>IFERROR(VLOOKUP($A1149,gold_gold.org!$A$1:$G$10247,3,FALSE),"NA")</f>
        <v>996.65332999999998</v>
      </c>
      <c r="CN1149" s="5">
        <f>IFERROR(VLOOKUP($A1149,gold_gold.org!$A$1:$G$10247,4,FALSE),"NA")</f>
        <v>144593.35675000001</v>
      </c>
      <c r="CO1149" s="5">
        <f>IFERROR(VLOOKUP($A1149,gold_gold.org!$A$1:$G$10247,5,FALSE),"NA")</f>
        <v>773.44883000000004</v>
      </c>
      <c r="CP1149">
        <f>IFERROR(VLOOKUP($A1149,crude_oil_eia!$A$1:$C$8255,2,FALSE),"NA")</f>
        <v>53.45</v>
      </c>
      <c r="CQ1149">
        <f>IFERROR(VLOOKUP($A1149,crude_oil_eia!$A$1:$C$8255,3,FALSE),"NA")</f>
        <v>55.27</v>
      </c>
      <c r="CR1149">
        <f>IFERROR(VLOOKUP($A1149,dji_yahoo!$A$1:$G$1214,2,FALSE),"NA")</f>
        <v>17987.660156000002</v>
      </c>
      <c r="CS1149">
        <f>IFERROR(VLOOKUP($A1149,dji_yahoo!$A$1:$G$1214,3,FALSE),"NA")</f>
        <v>18043.220702999999</v>
      </c>
      <c r="CT1149">
        <f>IFERROR(VLOOKUP($A1149,dji_yahoo!$A$1:$G$1214,4,FALSE),"NA")</f>
        <v>17820.880859000001</v>
      </c>
      <c r="CU1149">
        <f>IFERROR(VLOOKUP($A1149,dji_yahoo!$A$1:$G$1214,5,FALSE),"NA")</f>
        <v>17823.070313</v>
      </c>
      <c r="CV1149">
        <f>IFERROR(VLOOKUP($A1149,dji_yahoo!$A$1:$G$1214,7,FALSE),"NA")</f>
        <v>82840000</v>
      </c>
      <c r="CW1149" s="5">
        <f>IFERROR(VLOOKUP($A1149,nasdaq_yahoo!$A$1:$G$1249,2,FALSE),"NA")</f>
        <v>4790.5297849999997</v>
      </c>
      <c r="CX1149" s="5">
        <f>IFERROR(VLOOKUP($A1149,nasdaq_yahoo!$A$1:$G$1249,3,FALSE),"NA")</f>
        <v>4806.4301759999998</v>
      </c>
      <c r="CY1149" s="5">
        <f>IFERROR(VLOOKUP($A1149,nasdaq_yahoo!$A$1:$G$1249,4,FALSE),"NA")</f>
        <v>4734.1098629999997</v>
      </c>
      <c r="CZ1149" s="5">
        <f>IFERROR(VLOOKUP($A1149,nasdaq_yahoo!$A$1:$G$1249,5,FALSE),"NA")</f>
        <v>4736.0498049999997</v>
      </c>
      <c r="DA1149" s="6">
        <f>IFERROR(VLOOKUP($A1149,nasdaq_yahoo!$A$1:$G$1249,7,FALSE),"NA")</f>
        <v>1515600000</v>
      </c>
      <c r="DB1149" s="5">
        <f>IFERROR(VLOOKUP($A1149,USEPUINDXD!$A$1:$B$1827,2,FALSE),"NA")</f>
        <v>127.2</v>
      </c>
    </row>
    <row r="1150" spans="1:106">
      <c r="A1150" s="1">
        <v>42003</v>
      </c>
      <c r="B1150">
        <v>312.72000000000003</v>
      </c>
      <c r="C1150">
        <v>314.81</v>
      </c>
      <c r="D1150">
        <v>309.37</v>
      </c>
      <c r="E1150">
        <v>310.74</v>
      </c>
      <c r="F1150">
        <v>12528300</v>
      </c>
      <c r="G1150">
        <v>4272940000</v>
      </c>
      <c r="H1150">
        <v>1.92</v>
      </c>
      <c r="I1150">
        <v>1.95</v>
      </c>
      <c r="J1150">
        <v>1.89</v>
      </c>
      <c r="K1150">
        <v>1.89</v>
      </c>
      <c r="L1150">
        <v>42981</v>
      </c>
      <c r="M1150">
        <v>9570430</v>
      </c>
      <c r="N1150" t="s">
        <v>85</v>
      </c>
      <c r="O1150" t="s">
        <v>85</v>
      </c>
      <c r="P1150" t="s">
        <v>85</v>
      </c>
      <c r="Q1150" t="s">
        <v>85</v>
      </c>
      <c r="R1150" t="s">
        <v>85</v>
      </c>
      <c r="S1150" t="s">
        <v>85</v>
      </c>
      <c r="T1150" t="s">
        <v>85</v>
      </c>
      <c r="U1150" t="s">
        <v>85</v>
      </c>
      <c r="V1150" t="s">
        <v>85</v>
      </c>
      <c r="W1150" t="s">
        <v>85</v>
      </c>
      <c r="X1150" t="s">
        <v>85</v>
      </c>
      <c r="Y1150" t="s">
        <v>85</v>
      </c>
      <c r="Z1150">
        <v>2.7</v>
      </c>
      <c r="AA1150">
        <v>2.72</v>
      </c>
      <c r="AB1150">
        <v>2.67</v>
      </c>
      <c r="AC1150">
        <v>2.7</v>
      </c>
      <c r="AD1150">
        <v>1536350</v>
      </c>
      <c r="AE1150">
        <v>94764600</v>
      </c>
      <c r="AF1150">
        <v>0.490338</v>
      </c>
      <c r="AG1150">
        <v>0.53035699999999997</v>
      </c>
      <c r="AH1150">
        <v>0.45633899999999999</v>
      </c>
      <c r="AI1150">
        <v>0.48904599999999998</v>
      </c>
      <c r="AJ1150">
        <v>57426</v>
      </c>
      <c r="AK1150">
        <v>2670650</v>
      </c>
      <c r="AL1150" t="s">
        <v>85</v>
      </c>
      <c r="AM1150" t="s">
        <v>85</v>
      </c>
      <c r="AN1150" t="s">
        <v>85</v>
      </c>
      <c r="AO1150" t="s">
        <v>85</v>
      </c>
      <c r="AP1150" t="s">
        <v>85</v>
      </c>
      <c r="AQ1150" t="s">
        <v>85</v>
      </c>
      <c r="AR1150" t="s">
        <v>85</v>
      </c>
      <c r="AS1150" t="s">
        <v>85</v>
      </c>
      <c r="AT1150" t="s">
        <v>85</v>
      </c>
      <c r="AU1150" t="s">
        <v>85</v>
      </c>
      <c r="AV1150" t="s">
        <v>85</v>
      </c>
      <c r="AW1150" t="s">
        <v>85</v>
      </c>
      <c r="AX1150" t="s">
        <v>85</v>
      </c>
      <c r="AY1150" t="s">
        <v>85</v>
      </c>
      <c r="AZ1150" t="s">
        <v>85</v>
      </c>
      <c r="BA1150" t="s">
        <v>85</v>
      </c>
      <c r="BB1150" t="s">
        <v>85</v>
      </c>
      <c r="BC1150" t="s">
        <v>85</v>
      </c>
      <c r="BD1150" t="s">
        <v>85</v>
      </c>
      <c r="BE1150" t="s">
        <v>85</v>
      </c>
      <c r="BF1150" t="s">
        <v>85</v>
      </c>
      <c r="BG1150" t="s">
        <v>85</v>
      </c>
      <c r="BH1150" t="s">
        <v>85</v>
      </c>
      <c r="BI1150" t="s">
        <v>85</v>
      </c>
      <c r="BJ1150" t="s">
        <v>85</v>
      </c>
      <c r="BK1150" t="s">
        <v>85</v>
      </c>
      <c r="BL1150" t="s">
        <v>85</v>
      </c>
      <c r="BM1150" t="s">
        <v>85</v>
      </c>
      <c r="BN1150" t="s">
        <v>85</v>
      </c>
      <c r="BO1150" t="s">
        <v>85</v>
      </c>
      <c r="BP1150">
        <v>2.4229000000000001E-2</v>
      </c>
      <c r="BQ1150">
        <v>2.4278000000000001E-2</v>
      </c>
      <c r="BR1150">
        <v>2.4039999999999999E-2</v>
      </c>
      <c r="BS1150">
        <v>2.4199999999999999E-2</v>
      </c>
      <c r="BT1150">
        <v>795505</v>
      </c>
      <c r="BU1150">
        <v>750555000</v>
      </c>
      <c r="BV1150" t="s">
        <v>85</v>
      </c>
      <c r="BW1150" t="s">
        <v>85</v>
      </c>
      <c r="BX1150" t="s">
        <v>85</v>
      </c>
      <c r="BY1150" t="s">
        <v>85</v>
      </c>
      <c r="BZ1150" t="s">
        <v>85</v>
      </c>
      <c r="CA1150" t="s">
        <v>85</v>
      </c>
      <c r="CB1150" t="s">
        <v>85</v>
      </c>
      <c r="CC1150" t="s">
        <v>85</v>
      </c>
      <c r="CD1150" t="s">
        <v>85</v>
      </c>
      <c r="CE1150" t="s">
        <v>85</v>
      </c>
      <c r="CF1150" t="s">
        <v>85</v>
      </c>
      <c r="CG1150" t="s">
        <v>85</v>
      </c>
      <c r="CH1150">
        <f>IFERROR(VLOOKUP($A1150,vix_cboe!$A$1:$E4742,2,FALSE),"NA")</f>
        <v>15.9</v>
      </c>
      <c r="CI1150">
        <f>IFERROR(VLOOKUP($A1150,vix_cboe!$A$1:$E4742,3,FALSE),"NA")</f>
        <v>16.2</v>
      </c>
      <c r="CJ1150">
        <f>IFERROR(VLOOKUP($A1150,vix_cboe!$A$1:$E4742,4,FALSE),"NA")</f>
        <v>15.48</v>
      </c>
      <c r="CK1150">
        <f>IFERROR(VLOOKUP($A1150,vix_cboe!$A$1:$E4742,5,FALSE),"NA")</f>
        <v>15.92</v>
      </c>
      <c r="CL1150" s="5">
        <f>IFERROR(VLOOKUP($A1150,gold_gold.org!$A$1:$G$10247,2,FALSE),"NA")</f>
        <v>1206</v>
      </c>
      <c r="CM1150" s="5">
        <f>IFERROR(VLOOKUP($A1150,gold_gold.org!$A$1:$G$10247,3,FALSE),"NA")</f>
        <v>991.40967000000001</v>
      </c>
      <c r="CN1150" s="5">
        <f>IFERROR(VLOOKUP($A1150,gold_gold.org!$A$1:$G$10247,4,FALSE),"NA")</f>
        <v>143966.25</v>
      </c>
      <c r="CO1150" s="5">
        <f>IFERROR(VLOOKUP($A1150,gold_gold.org!$A$1:$G$10247,5,FALSE),"NA")</f>
        <v>775.03968999999995</v>
      </c>
      <c r="CP1150">
        <f>IFERROR(VLOOKUP($A1150,crude_oil_eia!$A$1:$C$8255,2,FALSE),"NA")</f>
        <v>54.14</v>
      </c>
      <c r="CQ1150">
        <f>IFERROR(VLOOKUP($A1150,crude_oil_eia!$A$1:$C$8255,3,FALSE),"NA")</f>
        <v>55.6</v>
      </c>
      <c r="CR1150">
        <f>IFERROR(VLOOKUP($A1150,dji_yahoo!$A$1:$G$1214,2,FALSE),"NA")</f>
        <v>18035.019531000002</v>
      </c>
      <c r="CS1150">
        <f>IFERROR(VLOOKUP($A1150,dji_yahoo!$A$1:$G$1214,3,FALSE),"NA")</f>
        <v>18035.019531000002</v>
      </c>
      <c r="CT1150">
        <f>IFERROR(VLOOKUP($A1150,dji_yahoo!$A$1:$G$1214,4,FALSE),"NA")</f>
        <v>17959.699218999998</v>
      </c>
      <c r="CU1150">
        <f>IFERROR(VLOOKUP($A1150,dji_yahoo!$A$1:$G$1214,5,FALSE),"NA")</f>
        <v>17983.070313</v>
      </c>
      <c r="CV1150">
        <f>IFERROR(VLOOKUP($A1150,dji_yahoo!$A$1:$G$1214,7,FALSE),"NA")</f>
        <v>47490000</v>
      </c>
      <c r="CW1150" s="5">
        <f>IFERROR(VLOOKUP($A1150,nasdaq_yahoo!$A$1:$G$1249,2,FALSE),"NA")</f>
        <v>4793.6098629999997</v>
      </c>
      <c r="CX1150" s="5">
        <f>IFERROR(VLOOKUP($A1150,nasdaq_yahoo!$A$1:$G$1249,3,FALSE),"NA")</f>
        <v>4803.8901370000003</v>
      </c>
      <c r="CY1150" s="5">
        <f>IFERROR(VLOOKUP($A1150,nasdaq_yahoo!$A$1:$G$1249,4,FALSE),"NA")</f>
        <v>4772.8798829999996</v>
      </c>
      <c r="CZ1150" s="5">
        <f>IFERROR(VLOOKUP($A1150,nasdaq_yahoo!$A$1:$G$1249,5,FALSE),"NA")</f>
        <v>4777.4399409999996</v>
      </c>
      <c r="DA1150" s="6">
        <f>IFERROR(VLOOKUP($A1150,nasdaq_yahoo!$A$1:$G$1249,7,FALSE),"NA")</f>
        <v>1269200000</v>
      </c>
      <c r="DB1150" s="5">
        <f>IFERROR(VLOOKUP($A1150,USEPUINDXD!$A$1:$B$1827,2,FALSE),"NA")</f>
        <v>50.14</v>
      </c>
    </row>
    <row r="1151" spans="1:106">
      <c r="A1151" s="1">
        <v>42002</v>
      </c>
      <c r="B1151">
        <v>317.7</v>
      </c>
      <c r="C1151">
        <v>320.27</v>
      </c>
      <c r="D1151">
        <v>312.31</v>
      </c>
      <c r="E1151">
        <v>312.67</v>
      </c>
      <c r="F1151">
        <v>12302500</v>
      </c>
      <c r="G1151">
        <v>4339700000</v>
      </c>
      <c r="H1151">
        <v>1.95</v>
      </c>
      <c r="I1151">
        <v>1.98</v>
      </c>
      <c r="J1151">
        <v>1.91</v>
      </c>
      <c r="K1151">
        <v>1.91</v>
      </c>
      <c r="L1151">
        <v>51742</v>
      </c>
      <c r="M1151">
        <v>9731420</v>
      </c>
      <c r="N1151" t="s">
        <v>85</v>
      </c>
      <c r="O1151" t="s">
        <v>85</v>
      </c>
      <c r="P1151" t="s">
        <v>85</v>
      </c>
      <c r="Q1151" t="s">
        <v>85</v>
      </c>
      <c r="R1151" t="s">
        <v>85</v>
      </c>
      <c r="S1151" t="s">
        <v>85</v>
      </c>
      <c r="T1151" t="s">
        <v>85</v>
      </c>
      <c r="U1151" t="s">
        <v>85</v>
      </c>
      <c r="V1151" t="s">
        <v>85</v>
      </c>
      <c r="W1151" t="s">
        <v>85</v>
      </c>
      <c r="X1151" t="s">
        <v>85</v>
      </c>
      <c r="Y1151" t="s">
        <v>85</v>
      </c>
      <c r="Z1151">
        <v>2.73</v>
      </c>
      <c r="AA1151">
        <v>2.75</v>
      </c>
      <c r="AB1151">
        <v>2.69</v>
      </c>
      <c r="AC1151">
        <v>2.69</v>
      </c>
      <c r="AD1151">
        <v>1471530</v>
      </c>
      <c r="AE1151">
        <v>96020400</v>
      </c>
      <c r="AF1151">
        <v>0.56468099999999999</v>
      </c>
      <c r="AG1151">
        <v>0.57239300000000004</v>
      </c>
      <c r="AH1151">
        <v>0.48779899999999998</v>
      </c>
      <c r="AI1151">
        <v>0.48779899999999998</v>
      </c>
      <c r="AJ1151">
        <v>72362</v>
      </c>
      <c r="AK1151">
        <v>3065720</v>
      </c>
      <c r="AL1151" t="s">
        <v>85</v>
      </c>
      <c r="AM1151" t="s">
        <v>85</v>
      </c>
      <c r="AN1151" t="s">
        <v>85</v>
      </c>
      <c r="AO1151" t="s">
        <v>85</v>
      </c>
      <c r="AP1151" t="s">
        <v>85</v>
      </c>
      <c r="AQ1151" t="s">
        <v>85</v>
      </c>
      <c r="AR1151" t="s">
        <v>85</v>
      </c>
      <c r="AS1151" t="s">
        <v>85</v>
      </c>
      <c r="AT1151" t="s">
        <v>85</v>
      </c>
      <c r="AU1151" t="s">
        <v>85</v>
      </c>
      <c r="AV1151" t="s">
        <v>85</v>
      </c>
      <c r="AW1151" t="s">
        <v>85</v>
      </c>
      <c r="AX1151" t="s">
        <v>85</v>
      </c>
      <c r="AY1151" t="s">
        <v>85</v>
      </c>
      <c r="AZ1151" t="s">
        <v>85</v>
      </c>
      <c r="BA1151" t="s">
        <v>85</v>
      </c>
      <c r="BB1151" t="s">
        <v>85</v>
      </c>
      <c r="BC1151" t="s">
        <v>85</v>
      </c>
      <c r="BD1151" t="s">
        <v>85</v>
      </c>
      <c r="BE1151" t="s">
        <v>85</v>
      </c>
      <c r="BF1151" t="s">
        <v>85</v>
      </c>
      <c r="BG1151" t="s">
        <v>85</v>
      </c>
      <c r="BH1151" t="s">
        <v>85</v>
      </c>
      <c r="BI1151" t="s">
        <v>85</v>
      </c>
      <c r="BJ1151" t="s">
        <v>85</v>
      </c>
      <c r="BK1151" t="s">
        <v>85</v>
      </c>
      <c r="BL1151" t="s">
        <v>85</v>
      </c>
      <c r="BM1151" t="s">
        <v>85</v>
      </c>
      <c r="BN1151" t="s">
        <v>85</v>
      </c>
      <c r="BO1151" t="s">
        <v>85</v>
      </c>
      <c r="BP1151">
        <v>2.3778000000000001E-2</v>
      </c>
      <c r="BQ1151">
        <v>2.4294E-2</v>
      </c>
      <c r="BR1151">
        <v>2.3774E-2</v>
      </c>
      <c r="BS1151">
        <v>2.4230999999999999E-2</v>
      </c>
      <c r="BT1151">
        <v>1145800</v>
      </c>
      <c r="BU1151">
        <v>736587000</v>
      </c>
      <c r="BV1151" t="s">
        <v>85</v>
      </c>
      <c r="BW1151" t="s">
        <v>85</v>
      </c>
      <c r="BX1151" t="s">
        <v>85</v>
      </c>
      <c r="BY1151" t="s">
        <v>85</v>
      </c>
      <c r="BZ1151" t="s">
        <v>85</v>
      </c>
      <c r="CA1151" t="s">
        <v>85</v>
      </c>
      <c r="CB1151" t="s">
        <v>85</v>
      </c>
      <c r="CC1151" t="s">
        <v>85</v>
      </c>
      <c r="CD1151" t="s">
        <v>85</v>
      </c>
      <c r="CE1151" t="s">
        <v>85</v>
      </c>
      <c r="CF1151" t="s">
        <v>85</v>
      </c>
      <c r="CG1151" t="s">
        <v>85</v>
      </c>
      <c r="CH1151">
        <f>IFERROR(VLOOKUP($A1151,vix_cboe!$A$1:$E4743,2,FALSE),"NA")</f>
        <v>16.04</v>
      </c>
      <c r="CI1151">
        <f>IFERROR(VLOOKUP($A1151,vix_cboe!$A$1:$E4743,3,FALSE),"NA")</f>
        <v>16.14</v>
      </c>
      <c r="CJ1151">
        <f>IFERROR(VLOOKUP($A1151,vix_cboe!$A$1:$E4743,4,FALSE),"NA")</f>
        <v>15.06</v>
      </c>
      <c r="CK1151">
        <f>IFERROR(VLOOKUP($A1151,vix_cboe!$A$1:$E4743,5,FALSE),"NA")</f>
        <v>15.06</v>
      </c>
      <c r="CL1151" s="5">
        <f>IFERROR(VLOOKUP($A1151,gold_gold.org!$A$1:$G$10247,2,FALSE),"NA")</f>
        <v>1185.5</v>
      </c>
      <c r="CM1151" s="5">
        <f>IFERROR(VLOOKUP($A1151,gold_gold.org!$A$1:$G$10247,3,FALSE),"NA")</f>
        <v>973.27773999999999</v>
      </c>
      <c r="CN1151" s="5">
        <f>IFERROR(VLOOKUP($A1151,gold_gold.org!$A$1:$G$10247,4,FALSE),"NA")</f>
        <v>142941.65888</v>
      </c>
      <c r="CO1151" s="5">
        <f>IFERROR(VLOOKUP($A1151,gold_gold.org!$A$1:$G$10247,5,FALSE),"NA")</f>
        <v>763.38585999999998</v>
      </c>
      <c r="CP1151">
        <f>IFERROR(VLOOKUP($A1151,crude_oil_eia!$A$1:$C$8255,2,FALSE),"NA")</f>
        <v>53.46</v>
      </c>
      <c r="CQ1151">
        <f>IFERROR(VLOOKUP($A1151,crude_oil_eia!$A$1:$C$8255,3,FALSE),"NA")</f>
        <v>57.86</v>
      </c>
      <c r="CR1151">
        <f>IFERROR(VLOOKUP($A1151,dji_yahoo!$A$1:$G$1214,2,FALSE),"NA")</f>
        <v>18046.580077999999</v>
      </c>
      <c r="CS1151">
        <f>IFERROR(VLOOKUP($A1151,dji_yahoo!$A$1:$G$1214,3,FALSE),"NA")</f>
        <v>18073.039063</v>
      </c>
      <c r="CT1151">
        <f>IFERROR(VLOOKUP($A1151,dji_yahoo!$A$1:$G$1214,4,FALSE),"NA")</f>
        <v>18021.570313</v>
      </c>
      <c r="CU1151">
        <f>IFERROR(VLOOKUP($A1151,dji_yahoo!$A$1:$G$1214,5,FALSE),"NA")</f>
        <v>18038.230468999998</v>
      </c>
      <c r="CV1151">
        <f>IFERROR(VLOOKUP($A1151,dji_yahoo!$A$1:$G$1214,7,FALSE),"NA")</f>
        <v>53870000</v>
      </c>
      <c r="CW1151" s="5">
        <f>IFERROR(VLOOKUP($A1151,nasdaq_yahoo!$A$1:$G$1249,2,FALSE),"NA")</f>
        <v>4801.2597660000001</v>
      </c>
      <c r="CX1151" s="5">
        <f>IFERROR(VLOOKUP($A1151,nasdaq_yahoo!$A$1:$G$1249,3,FALSE),"NA")</f>
        <v>4813.7202150000003</v>
      </c>
      <c r="CY1151" s="5">
        <f>IFERROR(VLOOKUP($A1151,nasdaq_yahoo!$A$1:$G$1249,4,FALSE),"NA")</f>
        <v>4798.8999020000001</v>
      </c>
      <c r="CZ1151" s="5">
        <f>IFERROR(VLOOKUP($A1151,nasdaq_yahoo!$A$1:$G$1249,5,FALSE),"NA")</f>
        <v>4806.9101559999999</v>
      </c>
      <c r="DA1151" s="6">
        <f>IFERROR(VLOOKUP($A1151,nasdaq_yahoo!$A$1:$G$1249,7,FALSE),"NA")</f>
        <v>1227740000</v>
      </c>
      <c r="DB1151" s="5">
        <f>IFERROR(VLOOKUP($A1151,USEPUINDXD!$A$1:$B$1827,2,FALSE),"NA")</f>
        <v>108.66</v>
      </c>
    </row>
    <row r="1152" spans="1:106">
      <c r="A1152" s="1">
        <v>42001</v>
      </c>
      <c r="B1152">
        <v>316.16000000000003</v>
      </c>
      <c r="C1152">
        <v>320.02999999999997</v>
      </c>
      <c r="D1152">
        <v>311.08</v>
      </c>
      <c r="E1152">
        <v>317.24</v>
      </c>
      <c r="F1152">
        <v>11676600</v>
      </c>
      <c r="G1152">
        <v>4317320000</v>
      </c>
      <c r="H1152">
        <v>1.95</v>
      </c>
      <c r="I1152">
        <v>1.98</v>
      </c>
      <c r="J1152">
        <v>1.92</v>
      </c>
      <c r="K1152">
        <v>1.95</v>
      </c>
      <c r="L1152">
        <v>32002</v>
      </c>
      <c r="M1152">
        <v>9697080</v>
      </c>
      <c r="N1152" t="s">
        <v>85</v>
      </c>
      <c r="O1152" t="s">
        <v>85</v>
      </c>
      <c r="P1152" t="s">
        <v>85</v>
      </c>
      <c r="Q1152" t="s">
        <v>85</v>
      </c>
      <c r="R1152" t="s">
        <v>85</v>
      </c>
      <c r="S1152" t="s">
        <v>85</v>
      </c>
      <c r="T1152" t="s">
        <v>85</v>
      </c>
      <c r="U1152" t="s">
        <v>85</v>
      </c>
      <c r="V1152" t="s">
        <v>85</v>
      </c>
      <c r="W1152" t="s">
        <v>85</v>
      </c>
      <c r="X1152" t="s">
        <v>85</v>
      </c>
      <c r="Y1152" t="s">
        <v>85</v>
      </c>
      <c r="Z1152">
        <v>2.72</v>
      </c>
      <c r="AA1152">
        <v>2.76</v>
      </c>
      <c r="AB1152">
        <v>2.67</v>
      </c>
      <c r="AC1152">
        <v>2.73</v>
      </c>
      <c r="AD1152">
        <v>1701950</v>
      </c>
      <c r="AE1152">
        <v>95424400</v>
      </c>
      <c r="AF1152">
        <v>0.50964600000000004</v>
      </c>
      <c r="AG1152">
        <v>0.61102900000000004</v>
      </c>
      <c r="AH1152">
        <v>0.48219299999999998</v>
      </c>
      <c r="AI1152">
        <v>0.56387200000000004</v>
      </c>
      <c r="AJ1152">
        <v>117333</v>
      </c>
      <c r="AK1152">
        <v>2757730</v>
      </c>
      <c r="AL1152" t="s">
        <v>85</v>
      </c>
      <c r="AM1152" t="s">
        <v>85</v>
      </c>
      <c r="AN1152" t="s">
        <v>85</v>
      </c>
      <c r="AO1152" t="s">
        <v>85</v>
      </c>
      <c r="AP1152" t="s">
        <v>85</v>
      </c>
      <c r="AQ1152" t="s">
        <v>85</v>
      </c>
      <c r="AR1152" t="s">
        <v>85</v>
      </c>
      <c r="AS1152" t="s">
        <v>85</v>
      </c>
      <c r="AT1152" t="s">
        <v>85</v>
      </c>
      <c r="AU1152" t="s">
        <v>85</v>
      </c>
      <c r="AV1152" t="s">
        <v>85</v>
      </c>
      <c r="AW1152" t="s">
        <v>85</v>
      </c>
      <c r="AX1152" t="s">
        <v>85</v>
      </c>
      <c r="AY1152" t="s">
        <v>85</v>
      </c>
      <c r="AZ1152" t="s">
        <v>85</v>
      </c>
      <c r="BA1152" t="s">
        <v>85</v>
      </c>
      <c r="BB1152" t="s">
        <v>85</v>
      </c>
      <c r="BC1152" t="s">
        <v>85</v>
      </c>
      <c r="BD1152" t="s">
        <v>85</v>
      </c>
      <c r="BE1152" t="s">
        <v>85</v>
      </c>
      <c r="BF1152" t="s">
        <v>85</v>
      </c>
      <c r="BG1152" t="s">
        <v>85</v>
      </c>
      <c r="BH1152" t="s">
        <v>85</v>
      </c>
      <c r="BI1152" t="s">
        <v>85</v>
      </c>
      <c r="BJ1152" t="s">
        <v>85</v>
      </c>
      <c r="BK1152" t="s">
        <v>85</v>
      </c>
      <c r="BL1152" t="s">
        <v>85</v>
      </c>
      <c r="BM1152" t="s">
        <v>85</v>
      </c>
      <c r="BN1152" t="s">
        <v>85</v>
      </c>
      <c r="BO1152" t="s">
        <v>85</v>
      </c>
      <c r="BP1152">
        <v>2.4077999999999999E-2</v>
      </c>
      <c r="BQ1152">
        <v>2.4181000000000001E-2</v>
      </c>
      <c r="BR1152">
        <v>2.3611E-2</v>
      </c>
      <c r="BS1152">
        <v>2.3764E-2</v>
      </c>
      <c r="BT1152">
        <v>1005650</v>
      </c>
      <c r="BU1152">
        <v>745890000</v>
      </c>
      <c r="BV1152" t="s">
        <v>85</v>
      </c>
      <c r="BW1152" t="s">
        <v>85</v>
      </c>
      <c r="BX1152" t="s">
        <v>85</v>
      </c>
      <c r="BY1152" t="s">
        <v>85</v>
      </c>
      <c r="BZ1152" t="s">
        <v>85</v>
      </c>
      <c r="CA1152" t="s">
        <v>85</v>
      </c>
      <c r="CB1152" t="s">
        <v>85</v>
      </c>
      <c r="CC1152" t="s">
        <v>85</v>
      </c>
      <c r="CD1152" t="s">
        <v>85</v>
      </c>
      <c r="CE1152" t="s">
        <v>85</v>
      </c>
      <c r="CF1152" t="s">
        <v>85</v>
      </c>
      <c r="CG1152" t="s">
        <v>85</v>
      </c>
      <c r="CH1152" t="str">
        <f>IFERROR(VLOOKUP($A1152,vix_cboe!$A$1:$E4744,2,FALSE),"NA")</f>
        <v>NA</v>
      </c>
      <c r="CI1152" t="str">
        <f>IFERROR(VLOOKUP($A1152,vix_cboe!$A$1:$E4744,3,FALSE),"NA")</f>
        <v>NA</v>
      </c>
      <c r="CJ1152" t="str">
        <f>IFERROR(VLOOKUP($A1152,vix_cboe!$A$1:$E4744,4,FALSE),"NA")</f>
        <v>NA</v>
      </c>
      <c r="CK1152" t="str">
        <f>IFERROR(VLOOKUP($A1152,vix_cboe!$A$1:$E4744,5,FALSE),"NA")</f>
        <v>NA</v>
      </c>
      <c r="CL1152" s="5" t="str">
        <f>IFERROR(VLOOKUP($A1152,gold_gold.org!$A$1:$G$10247,2,FALSE),"NA")</f>
        <v>NA</v>
      </c>
      <c r="CM1152" s="5" t="str">
        <f>IFERROR(VLOOKUP($A1152,gold_gold.org!$A$1:$G$10247,3,FALSE),"NA")</f>
        <v>NA</v>
      </c>
      <c r="CN1152" s="5" t="str">
        <f>IFERROR(VLOOKUP($A1152,gold_gold.org!$A$1:$G$10247,4,FALSE),"NA")</f>
        <v>NA</v>
      </c>
      <c r="CO1152" s="5" t="str">
        <f>IFERROR(VLOOKUP($A1152,gold_gold.org!$A$1:$G$10247,5,FALSE),"NA")</f>
        <v>NA</v>
      </c>
      <c r="CP1152" t="str">
        <f>IFERROR(VLOOKUP($A1152,crude_oil_eia!$A$1:$C$8255,2,FALSE),"NA")</f>
        <v>NA</v>
      </c>
      <c r="CQ1152" t="str">
        <f>IFERROR(VLOOKUP($A1152,crude_oil_eia!$A$1:$C$8255,3,FALSE),"NA")</f>
        <v>NA</v>
      </c>
      <c r="CR1152" t="str">
        <f>IFERROR(VLOOKUP($A1152,dji_yahoo!$A$1:$G$1214,2,FALSE),"NA")</f>
        <v>NA</v>
      </c>
      <c r="CS1152" t="str">
        <f>IFERROR(VLOOKUP($A1152,dji_yahoo!$A$1:$G$1214,3,FALSE),"NA")</f>
        <v>NA</v>
      </c>
      <c r="CT1152" t="str">
        <f>IFERROR(VLOOKUP($A1152,dji_yahoo!$A$1:$G$1214,4,FALSE),"NA")</f>
        <v>NA</v>
      </c>
      <c r="CU1152" t="str">
        <f>IFERROR(VLOOKUP($A1152,dji_yahoo!$A$1:$G$1214,5,FALSE),"NA")</f>
        <v>NA</v>
      </c>
      <c r="CV1152" t="str">
        <f>IFERROR(VLOOKUP($A1152,dji_yahoo!$A$1:$G$1214,7,FALSE),"NA")</f>
        <v>NA</v>
      </c>
      <c r="CW1152" s="5" t="str">
        <f>IFERROR(VLOOKUP($A1152,nasdaq_yahoo!$A$1:$G$1249,2,FALSE),"NA")</f>
        <v>NA</v>
      </c>
      <c r="CX1152" s="5" t="str">
        <f>IFERROR(VLOOKUP($A1152,nasdaq_yahoo!$A$1:$G$1249,3,FALSE),"NA")</f>
        <v>NA</v>
      </c>
      <c r="CY1152" s="5" t="str">
        <f>IFERROR(VLOOKUP($A1152,nasdaq_yahoo!$A$1:$G$1249,4,FALSE),"NA")</f>
        <v>NA</v>
      </c>
      <c r="CZ1152" s="5" t="str">
        <f>IFERROR(VLOOKUP($A1152,nasdaq_yahoo!$A$1:$G$1249,5,FALSE),"NA")</f>
        <v>NA</v>
      </c>
      <c r="DA1152" s="6" t="str">
        <f>IFERROR(VLOOKUP($A1152,nasdaq_yahoo!$A$1:$G$1249,7,FALSE),"NA")</f>
        <v>NA</v>
      </c>
      <c r="DB1152" s="5">
        <f>IFERROR(VLOOKUP($A1152,USEPUINDXD!$A$1:$B$1827,2,FALSE),"NA")</f>
        <v>109.92</v>
      </c>
    </row>
    <row r="1153" spans="1:106">
      <c r="A1153" s="1">
        <v>42000</v>
      </c>
      <c r="B1153">
        <v>327.58</v>
      </c>
      <c r="C1153">
        <v>328.91</v>
      </c>
      <c r="D1153">
        <v>312.63</v>
      </c>
      <c r="E1153">
        <v>315.86</v>
      </c>
      <c r="F1153">
        <v>15185200</v>
      </c>
      <c r="G1153">
        <v>4472050000</v>
      </c>
      <c r="H1153">
        <v>2.0299999999999998</v>
      </c>
      <c r="I1153">
        <v>2.0299999999999998</v>
      </c>
      <c r="J1153">
        <v>1.9</v>
      </c>
      <c r="K1153">
        <v>1.95</v>
      </c>
      <c r="L1153">
        <v>44232</v>
      </c>
      <c r="M1153">
        <v>10096700</v>
      </c>
      <c r="N1153" t="s">
        <v>85</v>
      </c>
      <c r="O1153" t="s">
        <v>85</v>
      </c>
      <c r="P1153" t="s">
        <v>85</v>
      </c>
      <c r="Q1153" t="s">
        <v>85</v>
      </c>
      <c r="R1153" t="s">
        <v>85</v>
      </c>
      <c r="S1153" t="s">
        <v>85</v>
      </c>
      <c r="T1153" t="s">
        <v>85</v>
      </c>
      <c r="U1153" t="s">
        <v>85</v>
      </c>
      <c r="V1153" t="s">
        <v>85</v>
      </c>
      <c r="W1153" t="s">
        <v>85</v>
      </c>
      <c r="X1153" t="s">
        <v>85</v>
      </c>
      <c r="Y1153" t="s">
        <v>85</v>
      </c>
      <c r="Z1153">
        <v>2.78</v>
      </c>
      <c r="AA1153">
        <v>2.8</v>
      </c>
      <c r="AB1153">
        <v>2.7</v>
      </c>
      <c r="AC1153">
        <v>2.72</v>
      </c>
      <c r="AD1153">
        <v>2180800</v>
      </c>
      <c r="AE1153">
        <v>97465400</v>
      </c>
      <c r="AF1153">
        <v>0.43291299999999999</v>
      </c>
      <c r="AG1153">
        <v>0.53768099999999996</v>
      </c>
      <c r="AH1153">
        <v>0.40989999999999999</v>
      </c>
      <c r="AI1153">
        <v>0.51057300000000005</v>
      </c>
      <c r="AJ1153">
        <v>98086</v>
      </c>
      <c r="AK1153">
        <v>2330360</v>
      </c>
      <c r="AL1153" t="s">
        <v>85</v>
      </c>
      <c r="AM1153" t="s">
        <v>85</v>
      </c>
      <c r="AN1153" t="s">
        <v>85</v>
      </c>
      <c r="AO1153" t="s">
        <v>85</v>
      </c>
      <c r="AP1153" t="s">
        <v>85</v>
      </c>
      <c r="AQ1153" t="s">
        <v>85</v>
      </c>
      <c r="AR1153" t="s">
        <v>85</v>
      </c>
      <c r="AS1153" t="s">
        <v>85</v>
      </c>
      <c r="AT1153" t="s">
        <v>85</v>
      </c>
      <c r="AU1153" t="s">
        <v>85</v>
      </c>
      <c r="AV1153" t="s">
        <v>85</v>
      </c>
      <c r="AW1153" t="s">
        <v>85</v>
      </c>
      <c r="AX1153" t="s">
        <v>85</v>
      </c>
      <c r="AY1153" t="s">
        <v>85</v>
      </c>
      <c r="AZ1153" t="s">
        <v>85</v>
      </c>
      <c r="BA1153" t="s">
        <v>85</v>
      </c>
      <c r="BB1153" t="s">
        <v>85</v>
      </c>
      <c r="BC1153" t="s">
        <v>85</v>
      </c>
      <c r="BD1153" t="s">
        <v>85</v>
      </c>
      <c r="BE1153" t="s">
        <v>85</v>
      </c>
      <c r="BF1153" t="s">
        <v>85</v>
      </c>
      <c r="BG1153" t="s">
        <v>85</v>
      </c>
      <c r="BH1153" t="s">
        <v>85</v>
      </c>
      <c r="BI1153" t="s">
        <v>85</v>
      </c>
      <c r="BJ1153" t="s">
        <v>85</v>
      </c>
      <c r="BK1153" t="s">
        <v>85</v>
      </c>
      <c r="BL1153" t="s">
        <v>85</v>
      </c>
      <c r="BM1153" t="s">
        <v>85</v>
      </c>
      <c r="BN1153" t="s">
        <v>85</v>
      </c>
      <c r="BO1153" t="s">
        <v>85</v>
      </c>
      <c r="BP1153">
        <v>2.5298999999999999E-2</v>
      </c>
      <c r="BQ1153">
        <v>2.5335E-2</v>
      </c>
      <c r="BR1153">
        <v>2.4067000000000002E-2</v>
      </c>
      <c r="BS1153">
        <v>2.4074000000000002E-2</v>
      </c>
      <c r="BT1153">
        <v>837992</v>
      </c>
      <c r="BU1153">
        <v>783705000</v>
      </c>
      <c r="BV1153" t="s">
        <v>85</v>
      </c>
      <c r="BW1153" t="s">
        <v>85</v>
      </c>
      <c r="BX1153" t="s">
        <v>85</v>
      </c>
      <c r="BY1153" t="s">
        <v>85</v>
      </c>
      <c r="BZ1153" t="s">
        <v>85</v>
      </c>
      <c r="CA1153" t="s">
        <v>85</v>
      </c>
      <c r="CB1153" t="s">
        <v>85</v>
      </c>
      <c r="CC1153" t="s">
        <v>85</v>
      </c>
      <c r="CD1153" t="s">
        <v>85</v>
      </c>
      <c r="CE1153" t="s">
        <v>85</v>
      </c>
      <c r="CF1153" t="s">
        <v>85</v>
      </c>
      <c r="CG1153" t="s">
        <v>85</v>
      </c>
      <c r="CH1153" t="str">
        <f>IFERROR(VLOOKUP($A1153,vix_cboe!$A$1:$E4745,2,FALSE),"NA")</f>
        <v>NA</v>
      </c>
      <c r="CI1153" t="str">
        <f>IFERROR(VLOOKUP($A1153,vix_cboe!$A$1:$E4745,3,FALSE),"NA")</f>
        <v>NA</v>
      </c>
      <c r="CJ1153" t="str">
        <f>IFERROR(VLOOKUP($A1153,vix_cboe!$A$1:$E4745,4,FALSE),"NA")</f>
        <v>NA</v>
      </c>
      <c r="CK1153" t="str">
        <f>IFERROR(VLOOKUP($A1153,vix_cboe!$A$1:$E4745,5,FALSE),"NA")</f>
        <v>NA</v>
      </c>
      <c r="CL1153" s="5" t="str">
        <f>IFERROR(VLOOKUP($A1153,gold_gold.org!$A$1:$G$10247,2,FALSE),"NA")</f>
        <v>NA</v>
      </c>
      <c r="CM1153" s="5" t="str">
        <f>IFERROR(VLOOKUP($A1153,gold_gold.org!$A$1:$G$10247,3,FALSE),"NA")</f>
        <v>NA</v>
      </c>
      <c r="CN1153" s="5" t="str">
        <f>IFERROR(VLOOKUP($A1153,gold_gold.org!$A$1:$G$10247,4,FALSE),"NA")</f>
        <v>NA</v>
      </c>
      <c r="CO1153" s="5" t="str">
        <f>IFERROR(VLOOKUP($A1153,gold_gold.org!$A$1:$G$10247,5,FALSE),"NA")</f>
        <v>NA</v>
      </c>
      <c r="CP1153" t="str">
        <f>IFERROR(VLOOKUP($A1153,crude_oil_eia!$A$1:$C$8255,2,FALSE),"NA")</f>
        <v>NA</v>
      </c>
      <c r="CQ1153" t="str">
        <f>IFERROR(VLOOKUP($A1153,crude_oil_eia!$A$1:$C$8255,3,FALSE),"NA")</f>
        <v>NA</v>
      </c>
      <c r="CR1153" t="str">
        <f>IFERROR(VLOOKUP($A1153,dji_yahoo!$A$1:$G$1214,2,FALSE),"NA")</f>
        <v>NA</v>
      </c>
      <c r="CS1153" t="str">
        <f>IFERROR(VLOOKUP($A1153,dji_yahoo!$A$1:$G$1214,3,FALSE),"NA")</f>
        <v>NA</v>
      </c>
      <c r="CT1153" t="str">
        <f>IFERROR(VLOOKUP($A1153,dji_yahoo!$A$1:$G$1214,4,FALSE),"NA")</f>
        <v>NA</v>
      </c>
      <c r="CU1153" t="str">
        <f>IFERROR(VLOOKUP($A1153,dji_yahoo!$A$1:$G$1214,5,FALSE),"NA")</f>
        <v>NA</v>
      </c>
      <c r="CV1153" t="str">
        <f>IFERROR(VLOOKUP($A1153,dji_yahoo!$A$1:$G$1214,7,FALSE),"NA")</f>
        <v>NA</v>
      </c>
      <c r="CW1153" s="5" t="str">
        <f>IFERROR(VLOOKUP($A1153,nasdaq_yahoo!$A$1:$G$1249,2,FALSE),"NA")</f>
        <v>NA</v>
      </c>
      <c r="CX1153" s="5" t="str">
        <f>IFERROR(VLOOKUP($A1153,nasdaq_yahoo!$A$1:$G$1249,3,FALSE),"NA")</f>
        <v>NA</v>
      </c>
      <c r="CY1153" s="5" t="str">
        <f>IFERROR(VLOOKUP($A1153,nasdaq_yahoo!$A$1:$G$1249,4,FALSE),"NA")</f>
        <v>NA</v>
      </c>
      <c r="CZ1153" s="5" t="str">
        <f>IFERROR(VLOOKUP($A1153,nasdaq_yahoo!$A$1:$G$1249,5,FALSE),"NA")</f>
        <v>NA</v>
      </c>
      <c r="DA1153" s="6" t="str">
        <f>IFERROR(VLOOKUP($A1153,nasdaq_yahoo!$A$1:$G$1249,7,FALSE),"NA")</f>
        <v>NA</v>
      </c>
      <c r="DB1153" s="5">
        <f>IFERROR(VLOOKUP($A1153,USEPUINDXD!$A$1:$B$1827,2,FALSE),"NA")</f>
        <v>26.63</v>
      </c>
    </row>
    <row r="1154" spans="1:106">
      <c r="A1154" s="1">
        <v>41999</v>
      </c>
      <c r="B1154">
        <v>319.14999999999998</v>
      </c>
      <c r="C1154">
        <v>331.42</v>
      </c>
      <c r="D1154">
        <v>316.63</v>
      </c>
      <c r="E1154">
        <v>327.92</v>
      </c>
      <c r="F1154">
        <v>16410500</v>
      </c>
      <c r="G1154">
        <v>4355750000</v>
      </c>
      <c r="H1154">
        <v>1.82</v>
      </c>
      <c r="I1154">
        <v>2.0699999999999998</v>
      </c>
      <c r="J1154">
        <v>1.78</v>
      </c>
      <c r="K1154">
        <v>2.0299999999999998</v>
      </c>
      <c r="L1154">
        <v>81565</v>
      </c>
      <c r="M1154">
        <v>9051380</v>
      </c>
      <c r="N1154" t="s">
        <v>85</v>
      </c>
      <c r="O1154" t="s">
        <v>85</v>
      </c>
      <c r="P1154" t="s">
        <v>85</v>
      </c>
      <c r="Q1154" t="s">
        <v>85</v>
      </c>
      <c r="R1154" t="s">
        <v>85</v>
      </c>
      <c r="S1154" t="s">
        <v>85</v>
      </c>
      <c r="T1154" t="s">
        <v>85</v>
      </c>
      <c r="U1154" t="s">
        <v>85</v>
      </c>
      <c r="V1154" t="s">
        <v>85</v>
      </c>
      <c r="W1154" t="s">
        <v>85</v>
      </c>
      <c r="X1154" t="s">
        <v>85</v>
      </c>
      <c r="Y1154" t="s">
        <v>85</v>
      </c>
      <c r="Z1154">
        <v>2.7</v>
      </c>
      <c r="AA1154">
        <v>2.81</v>
      </c>
      <c r="AB1154">
        <v>2.68</v>
      </c>
      <c r="AC1154">
        <v>2.78</v>
      </c>
      <c r="AD1154">
        <v>2088360</v>
      </c>
      <c r="AE1154">
        <v>94618000</v>
      </c>
      <c r="AF1154">
        <v>0.45617099999999999</v>
      </c>
      <c r="AG1154">
        <v>0.45863599999999999</v>
      </c>
      <c r="AH1154">
        <v>0.42816100000000001</v>
      </c>
      <c r="AI1154">
        <v>0.43369999999999997</v>
      </c>
      <c r="AJ1154">
        <v>35090</v>
      </c>
      <c r="AK1154">
        <v>2451960</v>
      </c>
      <c r="AL1154" t="s">
        <v>85</v>
      </c>
      <c r="AM1154" t="s">
        <v>85</v>
      </c>
      <c r="AN1154" t="s">
        <v>85</v>
      </c>
      <c r="AO1154" t="s">
        <v>85</v>
      </c>
      <c r="AP1154" t="s">
        <v>85</v>
      </c>
      <c r="AQ1154" t="s">
        <v>85</v>
      </c>
      <c r="AR1154" t="s">
        <v>85</v>
      </c>
      <c r="AS1154" t="s">
        <v>85</v>
      </c>
      <c r="AT1154" t="s">
        <v>85</v>
      </c>
      <c r="AU1154" t="s">
        <v>85</v>
      </c>
      <c r="AV1154" t="s">
        <v>85</v>
      </c>
      <c r="AW1154" t="s">
        <v>85</v>
      </c>
      <c r="AX1154" t="s">
        <v>85</v>
      </c>
      <c r="AY1154" t="s">
        <v>85</v>
      </c>
      <c r="AZ1154" t="s">
        <v>85</v>
      </c>
      <c r="BA1154" t="s">
        <v>85</v>
      </c>
      <c r="BB1154" t="s">
        <v>85</v>
      </c>
      <c r="BC1154" t="s">
        <v>85</v>
      </c>
      <c r="BD1154" t="s">
        <v>85</v>
      </c>
      <c r="BE1154" t="s">
        <v>85</v>
      </c>
      <c r="BF1154" t="s">
        <v>85</v>
      </c>
      <c r="BG1154" t="s">
        <v>85</v>
      </c>
      <c r="BH1154" t="s">
        <v>85</v>
      </c>
      <c r="BI1154" t="s">
        <v>85</v>
      </c>
      <c r="BJ1154" t="s">
        <v>85</v>
      </c>
      <c r="BK1154" t="s">
        <v>85</v>
      </c>
      <c r="BL1154" t="s">
        <v>85</v>
      </c>
      <c r="BM1154" t="s">
        <v>85</v>
      </c>
      <c r="BN1154" t="s">
        <v>85</v>
      </c>
      <c r="BO1154" t="s">
        <v>85</v>
      </c>
      <c r="BP1154">
        <v>2.4146000000000001E-2</v>
      </c>
      <c r="BQ1154">
        <v>2.5394E-2</v>
      </c>
      <c r="BR1154">
        <v>2.4146000000000001E-2</v>
      </c>
      <c r="BS1154">
        <v>2.5308000000000001E-2</v>
      </c>
      <c r="BT1154">
        <v>2011780</v>
      </c>
      <c r="BU1154" s="2">
        <v>748000000</v>
      </c>
      <c r="BV1154" t="s">
        <v>85</v>
      </c>
      <c r="BW1154" t="s">
        <v>85</v>
      </c>
      <c r="BX1154" t="s">
        <v>85</v>
      </c>
      <c r="BY1154" t="s">
        <v>85</v>
      </c>
      <c r="BZ1154" t="s">
        <v>85</v>
      </c>
      <c r="CA1154" t="s">
        <v>85</v>
      </c>
      <c r="CB1154" t="s">
        <v>85</v>
      </c>
      <c r="CC1154" t="s">
        <v>85</v>
      </c>
      <c r="CD1154" t="s">
        <v>85</v>
      </c>
      <c r="CE1154" t="s">
        <v>85</v>
      </c>
      <c r="CF1154" t="s">
        <v>85</v>
      </c>
      <c r="CG1154" t="s">
        <v>85</v>
      </c>
      <c r="CH1154">
        <f>IFERROR(VLOOKUP($A1154,vix_cboe!$A$1:$E4746,2,FALSE),"NA")</f>
        <v>14.6</v>
      </c>
      <c r="CI1154">
        <f>IFERROR(VLOOKUP($A1154,vix_cboe!$A$1:$E4746,3,FALSE),"NA")</f>
        <v>14.84</v>
      </c>
      <c r="CJ1154">
        <f>IFERROR(VLOOKUP($A1154,vix_cboe!$A$1:$E4746,4,FALSE),"NA")</f>
        <v>14.13</v>
      </c>
      <c r="CK1154">
        <f>IFERROR(VLOOKUP($A1154,vix_cboe!$A$1:$E4746,5,FALSE),"NA")</f>
        <v>14.5</v>
      </c>
      <c r="CL1154" s="5">
        <f>IFERROR(VLOOKUP($A1154,gold_gold.org!$A$1:$G$10247,2,FALSE),"NA")</f>
        <v>1175.75</v>
      </c>
      <c r="CM1154" s="5">
        <f>IFERROR(VLOOKUP($A1154,gold_gold.org!$A$1:$G$10247,3,FALSE),"NA")</f>
        <v>966.06581000000006</v>
      </c>
      <c r="CN1154" s="5">
        <f>IFERROR(VLOOKUP($A1154,gold_gold.org!$A$1:$G$10247,4,FALSE),"NA")</f>
        <v>141624.95045999999</v>
      </c>
      <c r="CO1154" s="5">
        <f>IFERROR(VLOOKUP($A1154,gold_gold.org!$A$1:$G$10247,5,FALSE),"NA")</f>
        <v>755.52673000000004</v>
      </c>
      <c r="CP1154">
        <f>IFERROR(VLOOKUP($A1154,crude_oil_eia!$A$1:$C$8255,2,FALSE),"NA")</f>
        <v>54.59</v>
      </c>
      <c r="CQ1154">
        <f>IFERROR(VLOOKUP($A1154,crude_oil_eia!$A$1:$C$8255,3,FALSE),"NA")</f>
        <v>58.72</v>
      </c>
      <c r="CR1154">
        <f>IFERROR(VLOOKUP($A1154,dji_yahoo!$A$1:$G$1214,2,FALSE),"NA")</f>
        <v>18038.300781000002</v>
      </c>
      <c r="CS1154">
        <f>IFERROR(VLOOKUP($A1154,dji_yahoo!$A$1:$G$1214,3,FALSE),"NA")</f>
        <v>18103.449218999998</v>
      </c>
      <c r="CT1154">
        <f>IFERROR(VLOOKUP($A1154,dji_yahoo!$A$1:$G$1214,4,FALSE),"NA")</f>
        <v>18038.300781000002</v>
      </c>
      <c r="CU1154">
        <f>IFERROR(VLOOKUP($A1154,dji_yahoo!$A$1:$G$1214,5,FALSE),"NA")</f>
        <v>18053.710938</v>
      </c>
      <c r="CV1154">
        <f>IFERROR(VLOOKUP($A1154,dji_yahoo!$A$1:$G$1214,7,FALSE),"NA")</f>
        <v>52570000</v>
      </c>
      <c r="CW1154" s="5">
        <f>IFERROR(VLOOKUP($A1154,nasdaq_yahoo!$A$1:$G$1249,2,FALSE),"NA")</f>
        <v>4788.0600590000004</v>
      </c>
      <c r="CX1154" s="5">
        <f>IFERROR(VLOOKUP($A1154,nasdaq_yahoo!$A$1:$G$1249,3,FALSE),"NA")</f>
        <v>4814.9501950000003</v>
      </c>
      <c r="CY1154" s="5">
        <f>IFERROR(VLOOKUP($A1154,nasdaq_yahoo!$A$1:$G$1249,4,FALSE),"NA")</f>
        <v>4787.8500979999999</v>
      </c>
      <c r="CZ1154" s="5">
        <f>IFERROR(VLOOKUP($A1154,nasdaq_yahoo!$A$1:$G$1249,5,FALSE),"NA")</f>
        <v>4806.8598629999997</v>
      </c>
      <c r="DA1154" s="6">
        <f>IFERROR(VLOOKUP($A1154,nasdaq_yahoo!$A$1:$G$1249,7,FALSE),"NA")</f>
        <v>930220000</v>
      </c>
      <c r="DB1154" s="5">
        <f>IFERROR(VLOOKUP($A1154,USEPUINDXD!$A$1:$B$1827,2,FALSE),"NA")</f>
        <v>58.01</v>
      </c>
    </row>
    <row r="1155" spans="1:106">
      <c r="A1155" s="1">
        <v>41998</v>
      </c>
      <c r="B1155">
        <v>322.29000000000002</v>
      </c>
      <c r="C1155">
        <v>322.67</v>
      </c>
      <c r="D1155">
        <v>316.95999999999998</v>
      </c>
      <c r="E1155">
        <v>319.01</v>
      </c>
      <c r="F1155">
        <v>9883640</v>
      </c>
      <c r="G1155">
        <v>4397250000</v>
      </c>
      <c r="H1155">
        <v>1.92</v>
      </c>
      <c r="I1155">
        <v>1.93</v>
      </c>
      <c r="J1155">
        <v>1.78</v>
      </c>
      <c r="K1155">
        <v>1.8</v>
      </c>
      <c r="L1155">
        <v>67416</v>
      </c>
      <c r="M1155">
        <v>9570580</v>
      </c>
      <c r="N1155" t="s">
        <v>85</v>
      </c>
      <c r="O1155" t="s">
        <v>85</v>
      </c>
      <c r="P1155" t="s">
        <v>85</v>
      </c>
      <c r="Q1155" t="s">
        <v>85</v>
      </c>
      <c r="R1155" t="s">
        <v>85</v>
      </c>
      <c r="S1155" t="s">
        <v>85</v>
      </c>
      <c r="T1155" t="s">
        <v>85</v>
      </c>
      <c r="U1155" t="s">
        <v>85</v>
      </c>
      <c r="V1155" t="s">
        <v>85</v>
      </c>
      <c r="W1155" t="s">
        <v>85</v>
      </c>
      <c r="X1155" t="s">
        <v>85</v>
      </c>
      <c r="Y1155" t="s">
        <v>85</v>
      </c>
      <c r="Z1155">
        <v>2.74</v>
      </c>
      <c r="AA1155">
        <v>2.75</v>
      </c>
      <c r="AB1155">
        <v>2.67</v>
      </c>
      <c r="AC1155">
        <v>2.7</v>
      </c>
      <c r="AD1155">
        <v>1640910</v>
      </c>
      <c r="AE1155">
        <v>95760900</v>
      </c>
      <c r="AF1155">
        <v>0.42290899999999998</v>
      </c>
      <c r="AG1155">
        <v>0.45560400000000001</v>
      </c>
      <c r="AH1155">
        <v>0.39946500000000001</v>
      </c>
      <c r="AI1155">
        <v>0.45242700000000002</v>
      </c>
      <c r="AJ1155">
        <v>53937</v>
      </c>
      <c r="AK1155">
        <v>2265570</v>
      </c>
      <c r="AL1155" t="s">
        <v>85</v>
      </c>
      <c r="AM1155" t="s">
        <v>85</v>
      </c>
      <c r="AN1155" t="s">
        <v>85</v>
      </c>
      <c r="AO1155" t="s">
        <v>85</v>
      </c>
      <c r="AP1155" t="s">
        <v>85</v>
      </c>
      <c r="AQ1155" t="s">
        <v>85</v>
      </c>
      <c r="AR1155" t="s">
        <v>85</v>
      </c>
      <c r="AS1155" t="s">
        <v>85</v>
      </c>
      <c r="AT1155" t="s">
        <v>85</v>
      </c>
      <c r="AU1155" t="s">
        <v>85</v>
      </c>
      <c r="AV1155" t="s">
        <v>85</v>
      </c>
      <c r="AW1155" t="s">
        <v>85</v>
      </c>
      <c r="AX1155" t="s">
        <v>85</v>
      </c>
      <c r="AY1155" t="s">
        <v>85</v>
      </c>
      <c r="AZ1155" t="s">
        <v>85</v>
      </c>
      <c r="BA1155" t="s">
        <v>85</v>
      </c>
      <c r="BB1155" t="s">
        <v>85</v>
      </c>
      <c r="BC1155" t="s">
        <v>85</v>
      </c>
      <c r="BD1155" t="s">
        <v>85</v>
      </c>
      <c r="BE1155" t="s">
        <v>85</v>
      </c>
      <c r="BF1155" t="s">
        <v>85</v>
      </c>
      <c r="BG1155" t="s">
        <v>85</v>
      </c>
      <c r="BH1155" t="s">
        <v>85</v>
      </c>
      <c r="BI1155" t="s">
        <v>85</v>
      </c>
      <c r="BJ1155" t="s">
        <v>85</v>
      </c>
      <c r="BK1155" t="s">
        <v>85</v>
      </c>
      <c r="BL1155" t="s">
        <v>85</v>
      </c>
      <c r="BM1155" t="s">
        <v>85</v>
      </c>
      <c r="BN1155" t="s">
        <v>85</v>
      </c>
      <c r="BO1155" t="s">
        <v>85</v>
      </c>
      <c r="BP1155">
        <v>2.3387999999999999E-2</v>
      </c>
      <c r="BQ1155">
        <v>2.4138E-2</v>
      </c>
      <c r="BR1155">
        <v>2.3387000000000002E-2</v>
      </c>
      <c r="BS1155">
        <v>2.4138E-2</v>
      </c>
      <c r="BT1155">
        <v>1234800</v>
      </c>
      <c r="BU1155">
        <v>724515000</v>
      </c>
      <c r="BV1155" t="s">
        <v>85</v>
      </c>
      <c r="BW1155" t="s">
        <v>85</v>
      </c>
      <c r="BX1155" t="s">
        <v>85</v>
      </c>
      <c r="BY1155" t="s">
        <v>85</v>
      </c>
      <c r="BZ1155" t="s">
        <v>85</v>
      </c>
      <c r="CA1155" t="s">
        <v>85</v>
      </c>
      <c r="CB1155" t="s">
        <v>85</v>
      </c>
      <c r="CC1155" t="s">
        <v>85</v>
      </c>
      <c r="CD1155" t="s">
        <v>85</v>
      </c>
      <c r="CE1155" t="s">
        <v>85</v>
      </c>
      <c r="CF1155" t="s">
        <v>85</v>
      </c>
      <c r="CG1155" t="s">
        <v>85</v>
      </c>
      <c r="CH1155" t="str">
        <f>IFERROR(VLOOKUP($A1155,vix_cboe!$A$1:$E4747,2,FALSE),"NA")</f>
        <v>NA</v>
      </c>
      <c r="CI1155" t="str">
        <f>IFERROR(VLOOKUP($A1155,vix_cboe!$A$1:$E4747,3,FALSE),"NA")</f>
        <v>NA</v>
      </c>
      <c r="CJ1155" t="str">
        <f>IFERROR(VLOOKUP($A1155,vix_cboe!$A$1:$E4747,4,FALSE),"NA")</f>
        <v>NA</v>
      </c>
      <c r="CK1155" t="str">
        <f>IFERROR(VLOOKUP($A1155,vix_cboe!$A$1:$E4747,5,FALSE),"NA")</f>
        <v>NA</v>
      </c>
      <c r="CL1155" s="5">
        <f>IFERROR(VLOOKUP($A1155,gold_gold.org!$A$1:$G$10247,2,FALSE),"NA")</f>
        <v>1175.75</v>
      </c>
      <c r="CM1155" s="5">
        <f>IFERROR(VLOOKUP($A1155,gold_gold.org!$A$1:$G$10247,3,FALSE),"NA")</f>
        <v>964.56020999999998</v>
      </c>
      <c r="CN1155" s="5">
        <f>IFERROR(VLOOKUP($A1155,gold_gold.org!$A$1:$G$10247,4,FALSE),"NA")</f>
        <v>141671.99051</v>
      </c>
      <c r="CO1155" s="5">
        <f>IFERROR(VLOOKUP($A1155,gold_gold.org!$A$1:$G$10247,5,FALSE),"NA")</f>
        <v>756.10964000000001</v>
      </c>
      <c r="CP1155" t="str">
        <f>IFERROR(VLOOKUP($A1155,crude_oil_eia!$A$1:$C$8255,2,FALSE),"NA")</f>
        <v>NA</v>
      </c>
      <c r="CQ1155" t="str">
        <f>IFERROR(VLOOKUP($A1155,crude_oil_eia!$A$1:$C$8255,3,FALSE),"NA")</f>
        <v>NA</v>
      </c>
      <c r="CR1155" t="str">
        <f>IFERROR(VLOOKUP($A1155,dji_yahoo!$A$1:$G$1214,2,FALSE),"NA")</f>
        <v>NA</v>
      </c>
      <c r="CS1155" t="str">
        <f>IFERROR(VLOOKUP($A1155,dji_yahoo!$A$1:$G$1214,3,FALSE),"NA")</f>
        <v>NA</v>
      </c>
      <c r="CT1155" t="str">
        <f>IFERROR(VLOOKUP($A1155,dji_yahoo!$A$1:$G$1214,4,FALSE),"NA")</f>
        <v>NA</v>
      </c>
      <c r="CU1155" t="str">
        <f>IFERROR(VLOOKUP($A1155,dji_yahoo!$A$1:$G$1214,5,FALSE),"NA")</f>
        <v>NA</v>
      </c>
      <c r="CV1155" t="str">
        <f>IFERROR(VLOOKUP($A1155,dji_yahoo!$A$1:$G$1214,7,FALSE),"NA")</f>
        <v>NA</v>
      </c>
      <c r="CW1155" s="5" t="str">
        <f>IFERROR(VLOOKUP($A1155,nasdaq_yahoo!$A$1:$G$1249,2,FALSE),"NA")</f>
        <v>NA</v>
      </c>
      <c r="CX1155" s="5" t="str">
        <f>IFERROR(VLOOKUP($A1155,nasdaq_yahoo!$A$1:$G$1249,3,FALSE),"NA")</f>
        <v>NA</v>
      </c>
      <c r="CY1155" s="5" t="str">
        <f>IFERROR(VLOOKUP($A1155,nasdaq_yahoo!$A$1:$G$1249,4,FALSE),"NA")</f>
        <v>NA</v>
      </c>
      <c r="CZ1155" s="5" t="str">
        <f>IFERROR(VLOOKUP($A1155,nasdaq_yahoo!$A$1:$G$1249,5,FALSE),"NA")</f>
        <v>NA</v>
      </c>
      <c r="DA1155" s="6" t="str">
        <f>IFERROR(VLOOKUP($A1155,nasdaq_yahoo!$A$1:$G$1249,7,FALSE),"NA")</f>
        <v>NA</v>
      </c>
      <c r="DB1155" s="5">
        <f>IFERROR(VLOOKUP($A1155,USEPUINDXD!$A$1:$B$1827,2,FALSE),"NA")</f>
        <v>48.33</v>
      </c>
    </row>
    <row r="1156" spans="1:106">
      <c r="A1156" s="1">
        <v>41997</v>
      </c>
      <c r="B1156">
        <v>334.38</v>
      </c>
      <c r="C1156">
        <v>334.74</v>
      </c>
      <c r="D1156">
        <v>321.36</v>
      </c>
      <c r="E1156">
        <v>322.52999999999997</v>
      </c>
      <c r="F1156">
        <v>15092300</v>
      </c>
      <c r="G1156">
        <v>4561040000</v>
      </c>
      <c r="H1156">
        <v>1.92</v>
      </c>
      <c r="I1156">
        <v>1.99</v>
      </c>
      <c r="J1156">
        <v>1.76</v>
      </c>
      <c r="K1156">
        <v>1.93</v>
      </c>
      <c r="L1156">
        <v>121397</v>
      </c>
      <c r="M1156">
        <v>9532850</v>
      </c>
      <c r="N1156" t="s">
        <v>85</v>
      </c>
      <c r="O1156" t="s">
        <v>85</v>
      </c>
      <c r="P1156" t="s">
        <v>85</v>
      </c>
      <c r="Q1156" t="s">
        <v>85</v>
      </c>
      <c r="R1156" t="s">
        <v>85</v>
      </c>
      <c r="S1156" t="s">
        <v>85</v>
      </c>
      <c r="T1156" t="s">
        <v>85</v>
      </c>
      <c r="U1156" t="s">
        <v>85</v>
      </c>
      <c r="V1156" t="s">
        <v>85</v>
      </c>
      <c r="W1156" t="s">
        <v>85</v>
      </c>
      <c r="X1156" t="s">
        <v>85</v>
      </c>
      <c r="Y1156" t="s">
        <v>85</v>
      </c>
      <c r="Z1156">
        <v>2.88</v>
      </c>
      <c r="AA1156">
        <v>2.88</v>
      </c>
      <c r="AB1156">
        <v>2.73</v>
      </c>
      <c r="AC1156">
        <v>2.74</v>
      </c>
      <c r="AD1156">
        <v>2076240</v>
      </c>
      <c r="AE1156">
        <v>100630000</v>
      </c>
      <c r="AF1156">
        <v>0.38324200000000003</v>
      </c>
      <c r="AG1156">
        <v>0.45813700000000002</v>
      </c>
      <c r="AH1156">
        <v>0.37832199999999999</v>
      </c>
      <c r="AI1156">
        <v>0.425367</v>
      </c>
      <c r="AJ1156">
        <v>64963</v>
      </c>
      <c r="AK1156">
        <v>2046480</v>
      </c>
      <c r="AL1156" t="s">
        <v>85</v>
      </c>
      <c r="AM1156" t="s">
        <v>85</v>
      </c>
      <c r="AN1156" t="s">
        <v>85</v>
      </c>
      <c r="AO1156" t="s">
        <v>85</v>
      </c>
      <c r="AP1156" t="s">
        <v>85</v>
      </c>
      <c r="AQ1156" t="s">
        <v>85</v>
      </c>
      <c r="AR1156" t="s">
        <v>85</v>
      </c>
      <c r="AS1156" t="s">
        <v>85</v>
      </c>
      <c r="AT1156" t="s">
        <v>85</v>
      </c>
      <c r="AU1156" t="s">
        <v>85</v>
      </c>
      <c r="AV1156" t="s">
        <v>85</v>
      </c>
      <c r="AW1156" t="s">
        <v>85</v>
      </c>
      <c r="AX1156" t="s">
        <v>85</v>
      </c>
      <c r="AY1156" t="s">
        <v>85</v>
      </c>
      <c r="AZ1156" t="s">
        <v>85</v>
      </c>
      <c r="BA1156" t="s">
        <v>85</v>
      </c>
      <c r="BB1156" t="s">
        <v>85</v>
      </c>
      <c r="BC1156" t="s">
        <v>85</v>
      </c>
      <c r="BD1156" t="s">
        <v>85</v>
      </c>
      <c r="BE1156" t="s">
        <v>85</v>
      </c>
      <c r="BF1156" t="s">
        <v>85</v>
      </c>
      <c r="BG1156" t="s">
        <v>85</v>
      </c>
      <c r="BH1156" t="s">
        <v>85</v>
      </c>
      <c r="BI1156" t="s">
        <v>85</v>
      </c>
      <c r="BJ1156" t="s">
        <v>85</v>
      </c>
      <c r="BK1156" t="s">
        <v>85</v>
      </c>
      <c r="BL1156" t="s">
        <v>85</v>
      </c>
      <c r="BM1156" t="s">
        <v>85</v>
      </c>
      <c r="BN1156" t="s">
        <v>85</v>
      </c>
      <c r="BO1156" t="s">
        <v>85</v>
      </c>
      <c r="BP1156">
        <v>2.3838000000000002E-2</v>
      </c>
      <c r="BQ1156">
        <v>2.3852000000000002E-2</v>
      </c>
      <c r="BR1156">
        <v>2.316E-2</v>
      </c>
      <c r="BS1156">
        <v>2.3382E-2</v>
      </c>
      <c r="BT1156">
        <v>1428390</v>
      </c>
      <c r="BU1156">
        <v>738455000</v>
      </c>
      <c r="BV1156" t="s">
        <v>85</v>
      </c>
      <c r="BW1156" t="s">
        <v>85</v>
      </c>
      <c r="BX1156" t="s">
        <v>85</v>
      </c>
      <c r="BY1156" t="s">
        <v>85</v>
      </c>
      <c r="BZ1156" t="s">
        <v>85</v>
      </c>
      <c r="CA1156" t="s">
        <v>85</v>
      </c>
      <c r="CB1156" t="s">
        <v>85</v>
      </c>
      <c r="CC1156" t="s">
        <v>85</v>
      </c>
      <c r="CD1156" t="s">
        <v>85</v>
      </c>
      <c r="CE1156" t="s">
        <v>85</v>
      </c>
      <c r="CF1156" t="s">
        <v>85</v>
      </c>
      <c r="CG1156" t="s">
        <v>85</v>
      </c>
      <c r="CH1156">
        <f>IFERROR(VLOOKUP($A1156,vix_cboe!$A$1:$E4748,2,FALSE),"NA")</f>
        <v>14.52</v>
      </c>
      <c r="CI1156">
        <f>IFERROR(VLOOKUP($A1156,vix_cboe!$A$1:$E4748,3,FALSE),"NA")</f>
        <v>14.54</v>
      </c>
      <c r="CJ1156">
        <f>IFERROR(VLOOKUP($A1156,vix_cboe!$A$1:$E4748,4,FALSE),"NA")</f>
        <v>14.01</v>
      </c>
      <c r="CK1156">
        <f>IFERROR(VLOOKUP($A1156,vix_cboe!$A$1:$E4748,5,FALSE),"NA")</f>
        <v>14.37</v>
      </c>
      <c r="CL1156" s="5">
        <f>IFERROR(VLOOKUP($A1156,gold_gold.org!$A$1:$G$10247,2,FALSE),"NA")</f>
        <v>1175.75</v>
      </c>
      <c r="CM1156" s="5">
        <f>IFERROR(VLOOKUP($A1156,gold_gold.org!$A$1:$G$10247,3,FALSE),"NA")</f>
        <v>964.56020999999998</v>
      </c>
      <c r="CN1156" s="5">
        <f>IFERROR(VLOOKUP($A1156,gold_gold.org!$A$1:$G$10247,4,FALSE),"NA")</f>
        <v>141671.99051</v>
      </c>
      <c r="CO1156" s="5">
        <f>IFERROR(VLOOKUP($A1156,gold_gold.org!$A$1:$G$10247,5,FALSE),"NA")</f>
        <v>756.10964000000001</v>
      </c>
      <c r="CP1156">
        <f>IFERROR(VLOOKUP($A1156,crude_oil_eia!$A$1:$C$8255,2,FALSE),"NA")</f>
        <v>55.7</v>
      </c>
      <c r="CQ1156">
        <f>IFERROR(VLOOKUP($A1156,crude_oil_eia!$A$1:$C$8255,3,FALSE),"NA")</f>
        <v>58.67</v>
      </c>
      <c r="CR1156">
        <f>IFERROR(VLOOKUP($A1156,dji_yahoo!$A$1:$G$1214,2,FALSE),"NA")</f>
        <v>18035.730468999998</v>
      </c>
      <c r="CS1156">
        <f>IFERROR(VLOOKUP($A1156,dji_yahoo!$A$1:$G$1214,3,FALSE),"NA")</f>
        <v>18086.240234000001</v>
      </c>
      <c r="CT1156">
        <f>IFERROR(VLOOKUP($A1156,dji_yahoo!$A$1:$G$1214,4,FALSE),"NA")</f>
        <v>18027.779297000001</v>
      </c>
      <c r="CU1156">
        <f>IFERROR(VLOOKUP($A1156,dji_yahoo!$A$1:$G$1214,5,FALSE),"NA")</f>
        <v>18030.210938</v>
      </c>
      <c r="CV1156">
        <f>IFERROR(VLOOKUP($A1156,dji_yahoo!$A$1:$G$1214,7,FALSE),"NA")</f>
        <v>42870000</v>
      </c>
      <c r="CW1156" s="5">
        <f>IFERROR(VLOOKUP($A1156,nasdaq_yahoo!$A$1:$G$1249,2,FALSE),"NA")</f>
        <v>4770.1201170000004</v>
      </c>
      <c r="CX1156" s="5">
        <f>IFERROR(VLOOKUP($A1156,nasdaq_yahoo!$A$1:$G$1249,3,FALSE),"NA")</f>
        <v>4787.5698240000002</v>
      </c>
      <c r="CY1156" s="5">
        <f>IFERROR(VLOOKUP($A1156,nasdaq_yahoo!$A$1:$G$1249,4,FALSE),"NA")</f>
        <v>4768.669922</v>
      </c>
      <c r="CZ1156" s="5">
        <f>IFERROR(VLOOKUP($A1156,nasdaq_yahoo!$A$1:$G$1249,5,FALSE),"NA")</f>
        <v>4773.4702150000003</v>
      </c>
      <c r="DA1156" s="6">
        <f>IFERROR(VLOOKUP($A1156,nasdaq_yahoo!$A$1:$G$1249,7,FALSE),"NA")</f>
        <v>729750000</v>
      </c>
      <c r="DB1156" s="5">
        <f>IFERROR(VLOOKUP($A1156,USEPUINDXD!$A$1:$B$1827,2,FALSE),"NA")</f>
        <v>26.5</v>
      </c>
    </row>
    <row r="1157" spans="1:106">
      <c r="A1157" s="1">
        <v>41996</v>
      </c>
      <c r="B1157">
        <v>332.02</v>
      </c>
      <c r="C1157">
        <v>336.29</v>
      </c>
      <c r="D1157">
        <v>329.6</v>
      </c>
      <c r="E1157">
        <v>334.57</v>
      </c>
      <c r="F1157">
        <v>16574200</v>
      </c>
      <c r="G1157">
        <v>4527490000</v>
      </c>
      <c r="H1157">
        <v>1.9</v>
      </c>
      <c r="I1157">
        <v>1.95</v>
      </c>
      <c r="J1157">
        <v>1.87</v>
      </c>
      <c r="K1157">
        <v>1.92</v>
      </c>
      <c r="L1157">
        <v>41369</v>
      </c>
      <c r="M1157">
        <v>9456910</v>
      </c>
      <c r="N1157" t="s">
        <v>85</v>
      </c>
      <c r="O1157" t="s">
        <v>85</v>
      </c>
      <c r="P1157" t="s">
        <v>85</v>
      </c>
      <c r="Q1157" t="s">
        <v>85</v>
      </c>
      <c r="R1157" t="s">
        <v>85</v>
      </c>
      <c r="S1157" t="s">
        <v>85</v>
      </c>
      <c r="T1157" t="s">
        <v>85</v>
      </c>
      <c r="U1157" t="s">
        <v>85</v>
      </c>
      <c r="V1157" t="s">
        <v>85</v>
      </c>
      <c r="W1157" t="s">
        <v>85</v>
      </c>
      <c r="X1157" t="s">
        <v>85</v>
      </c>
      <c r="Y1157" t="s">
        <v>85</v>
      </c>
      <c r="Z1157">
        <v>2.89</v>
      </c>
      <c r="AA1157">
        <v>2.91</v>
      </c>
      <c r="AB1157">
        <v>2.86</v>
      </c>
      <c r="AC1157">
        <v>2.88</v>
      </c>
      <c r="AD1157">
        <v>1901360</v>
      </c>
      <c r="AE1157">
        <v>100889000</v>
      </c>
      <c r="AF1157">
        <v>0.34517500000000001</v>
      </c>
      <c r="AG1157">
        <v>0.38136300000000001</v>
      </c>
      <c r="AH1157">
        <v>0.33488899999999999</v>
      </c>
      <c r="AI1157">
        <v>0.38109300000000002</v>
      </c>
      <c r="AJ1157">
        <v>25039</v>
      </c>
      <c r="AK1157">
        <v>1836840</v>
      </c>
      <c r="AL1157" t="s">
        <v>85</v>
      </c>
      <c r="AM1157" t="s">
        <v>85</v>
      </c>
      <c r="AN1157" t="s">
        <v>85</v>
      </c>
      <c r="AO1157" t="s">
        <v>85</v>
      </c>
      <c r="AP1157" t="s">
        <v>85</v>
      </c>
      <c r="AQ1157" t="s">
        <v>85</v>
      </c>
      <c r="AR1157" t="s">
        <v>85</v>
      </c>
      <c r="AS1157" t="s">
        <v>85</v>
      </c>
      <c r="AT1157" t="s">
        <v>85</v>
      </c>
      <c r="AU1157" t="s">
        <v>85</v>
      </c>
      <c r="AV1157" t="s">
        <v>85</v>
      </c>
      <c r="AW1157" t="s">
        <v>85</v>
      </c>
      <c r="AX1157" t="s">
        <v>85</v>
      </c>
      <c r="AY1157" t="s">
        <v>85</v>
      </c>
      <c r="AZ1157" t="s">
        <v>85</v>
      </c>
      <c r="BA1157" t="s">
        <v>85</v>
      </c>
      <c r="BB1157" t="s">
        <v>85</v>
      </c>
      <c r="BC1157" t="s">
        <v>85</v>
      </c>
      <c r="BD1157" t="s">
        <v>85</v>
      </c>
      <c r="BE1157" t="s">
        <v>85</v>
      </c>
      <c r="BF1157" t="s">
        <v>85</v>
      </c>
      <c r="BG1157" t="s">
        <v>85</v>
      </c>
      <c r="BH1157" t="s">
        <v>85</v>
      </c>
      <c r="BI1157" t="s">
        <v>85</v>
      </c>
      <c r="BJ1157" t="s">
        <v>85</v>
      </c>
      <c r="BK1157" t="s">
        <v>85</v>
      </c>
      <c r="BL1157" t="s">
        <v>85</v>
      </c>
      <c r="BM1157" t="s">
        <v>85</v>
      </c>
      <c r="BN1157" t="s">
        <v>85</v>
      </c>
      <c r="BO1157" t="s">
        <v>85</v>
      </c>
      <c r="BP1157">
        <v>2.5555000000000001E-2</v>
      </c>
      <c r="BQ1157">
        <v>2.5610999999999998E-2</v>
      </c>
      <c r="BR1157">
        <v>2.3878E-2</v>
      </c>
      <c r="BS1157">
        <v>2.3878E-2</v>
      </c>
      <c r="BT1157">
        <v>2778770</v>
      </c>
      <c r="BU1157">
        <v>791660000</v>
      </c>
      <c r="BV1157" t="s">
        <v>85</v>
      </c>
      <c r="BW1157" t="s">
        <v>85</v>
      </c>
      <c r="BX1157" t="s">
        <v>85</v>
      </c>
      <c r="BY1157" t="s">
        <v>85</v>
      </c>
      <c r="BZ1157" t="s">
        <v>85</v>
      </c>
      <c r="CA1157" t="s">
        <v>85</v>
      </c>
      <c r="CB1157" t="s">
        <v>85</v>
      </c>
      <c r="CC1157" t="s">
        <v>85</v>
      </c>
      <c r="CD1157" t="s">
        <v>85</v>
      </c>
      <c r="CE1157" t="s">
        <v>85</v>
      </c>
      <c r="CF1157" t="s">
        <v>85</v>
      </c>
      <c r="CG1157" t="s">
        <v>85</v>
      </c>
      <c r="CH1157">
        <f>IFERROR(VLOOKUP($A1157,vix_cboe!$A$1:$E4749,2,FALSE),"NA")</f>
        <v>14.47</v>
      </c>
      <c r="CI1157">
        <f>IFERROR(VLOOKUP($A1157,vix_cboe!$A$1:$E4749,3,FALSE),"NA")</f>
        <v>15.21</v>
      </c>
      <c r="CJ1157">
        <f>IFERROR(VLOOKUP($A1157,vix_cboe!$A$1:$E4749,4,FALSE),"NA")</f>
        <v>14.32</v>
      </c>
      <c r="CK1157">
        <f>IFERROR(VLOOKUP($A1157,vix_cboe!$A$1:$E4749,5,FALSE),"NA")</f>
        <v>14.8</v>
      </c>
      <c r="CL1157" s="5">
        <f>IFERROR(VLOOKUP($A1157,gold_gold.org!$A$1:$G$10247,2,FALSE),"NA")</f>
        <v>1175.75</v>
      </c>
      <c r="CM1157" s="5">
        <f>IFERROR(VLOOKUP($A1157,gold_gold.org!$A$1:$G$10247,3,FALSE),"NA")</f>
        <v>965.58989999999994</v>
      </c>
      <c r="CN1157" s="5">
        <f>IFERROR(VLOOKUP($A1157,gold_gold.org!$A$1:$G$10247,4,FALSE),"NA")</f>
        <v>141907.13691999999</v>
      </c>
      <c r="CO1157" s="5">
        <f>IFERROR(VLOOKUP($A1157,gold_gold.org!$A$1:$G$10247,5,FALSE),"NA")</f>
        <v>757.49778000000003</v>
      </c>
      <c r="CP1157">
        <f>IFERROR(VLOOKUP($A1157,crude_oil_eia!$A$1:$C$8255,2,FALSE),"NA")</f>
        <v>56.78</v>
      </c>
      <c r="CQ1157">
        <f>IFERROR(VLOOKUP($A1157,crude_oil_eia!$A$1:$C$8255,3,FALSE),"NA")</f>
        <v>59.07</v>
      </c>
      <c r="CR1157">
        <f>IFERROR(VLOOKUP($A1157,dji_yahoo!$A$1:$G$1214,2,FALSE),"NA")</f>
        <v>17971.509765999999</v>
      </c>
      <c r="CS1157">
        <f>IFERROR(VLOOKUP($A1157,dji_yahoo!$A$1:$G$1214,3,FALSE),"NA")</f>
        <v>18069.220702999999</v>
      </c>
      <c r="CT1157">
        <f>IFERROR(VLOOKUP($A1157,dji_yahoo!$A$1:$G$1214,4,FALSE),"NA")</f>
        <v>17970.160156000002</v>
      </c>
      <c r="CU1157">
        <f>IFERROR(VLOOKUP($A1157,dji_yahoo!$A$1:$G$1214,5,FALSE),"NA")</f>
        <v>18024.169922000001</v>
      </c>
      <c r="CV1157">
        <f>IFERROR(VLOOKUP($A1157,dji_yahoo!$A$1:$G$1214,7,FALSE),"NA")</f>
        <v>82890000</v>
      </c>
      <c r="CW1157" s="5">
        <f>IFERROR(VLOOKUP($A1157,nasdaq_yahoo!$A$1:$G$1249,2,FALSE),"NA")</f>
        <v>4798.0297849999997</v>
      </c>
      <c r="CX1157" s="5">
        <f>IFERROR(VLOOKUP($A1157,nasdaq_yahoo!$A$1:$G$1249,3,FALSE),"NA")</f>
        <v>4798.0600590000004</v>
      </c>
      <c r="CY1157" s="5">
        <f>IFERROR(VLOOKUP($A1157,nasdaq_yahoo!$A$1:$G$1249,4,FALSE),"NA")</f>
        <v>4761.3901370000003</v>
      </c>
      <c r="CZ1157" s="5">
        <f>IFERROR(VLOOKUP($A1157,nasdaq_yahoo!$A$1:$G$1249,5,FALSE),"NA")</f>
        <v>4765.419922</v>
      </c>
      <c r="DA1157" s="6">
        <f>IFERROR(VLOOKUP($A1157,nasdaq_yahoo!$A$1:$G$1249,7,FALSE),"NA")</f>
        <v>1590820000</v>
      </c>
      <c r="DB1157" s="5">
        <f>IFERROR(VLOOKUP($A1157,USEPUINDXD!$A$1:$B$1827,2,FALSE),"NA")</f>
        <v>41.44</v>
      </c>
    </row>
    <row r="1158" spans="1:106">
      <c r="A1158" s="1">
        <v>41995</v>
      </c>
      <c r="B1158">
        <v>321.07</v>
      </c>
      <c r="C1158">
        <v>334.12</v>
      </c>
      <c r="D1158">
        <v>320.43</v>
      </c>
      <c r="E1158">
        <v>331.89</v>
      </c>
      <c r="F1158">
        <v>22315100</v>
      </c>
      <c r="G1158">
        <v>4376890000</v>
      </c>
      <c r="H1158">
        <v>1.91</v>
      </c>
      <c r="I1158">
        <v>2.0099999999999998</v>
      </c>
      <c r="J1158">
        <v>1.86</v>
      </c>
      <c r="K1158">
        <v>1.91</v>
      </c>
      <c r="L1158">
        <v>98570</v>
      </c>
      <c r="M1158">
        <v>9465580</v>
      </c>
      <c r="N1158" t="s">
        <v>85</v>
      </c>
      <c r="O1158" t="s">
        <v>85</v>
      </c>
      <c r="P1158" t="s">
        <v>85</v>
      </c>
      <c r="Q1158" t="s">
        <v>85</v>
      </c>
      <c r="R1158" t="s">
        <v>85</v>
      </c>
      <c r="S1158" t="s">
        <v>85</v>
      </c>
      <c r="T1158" t="s">
        <v>85</v>
      </c>
      <c r="U1158" t="s">
        <v>85</v>
      </c>
      <c r="V1158" t="s">
        <v>85</v>
      </c>
      <c r="W1158" t="s">
        <v>85</v>
      </c>
      <c r="X1158" t="s">
        <v>85</v>
      </c>
      <c r="Y1158" t="s">
        <v>85</v>
      </c>
      <c r="Z1158">
        <v>2.86</v>
      </c>
      <c r="AA1158">
        <v>2.91</v>
      </c>
      <c r="AB1158">
        <v>2.84</v>
      </c>
      <c r="AC1158">
        <v>2.89</v>
      </c>
      <c r="AD1158">
        <v>2477440</v>
      </c>
      <c r="AE1158">
        <v>99862200</v>
      </c>
      <c r="AF1158">
        <v>0.34389599999999998</v>
      </c>
      <c r="AG1158">
        <v>0.36170400000000003</v>
      </c>
      <c r="AH1158">
        <v>0.330488</v>
      </c>
      <c r="AI1158">
        <v>0.34479900000000002</v>
      </c>
      <c r="AJ1158">
        <v>19493</v>
      </c>
      <c r="AK1158">
        <v>1823950</v>
      </c>
      <c r="AL1158" t="s">
        <v>85</v>
      </c>
      <c r="AM1158" t="s">
        <v>85</v>
      </c>
      <c r="AN1158" t="s">
        <v>85</v>
      </c>
      <c r="AO1158" t="s">
        <v>85</v>
      </c>
      <c r="AP1158" t="s">
        <v>85</v>
      </c>
      <c r="AQ1158" t="s">
        <v>85</v>
      </c>
      <c r="AR1158" t="s">
        <v>85</v>
      </c>
      <c r="AS1158" t="s">
        <v>85</v>
      </c>
      <c r="AT1158" t="s">
        <v>85</v>
      </c>
      <c r="AU1158" t="s">
        <v>85</v>
      </c>
      <c r="AV1158" t="s">
        <v>85</v>
      </c>
      <c r="AW1158" t="s">
        <v>85</v>
      </c>
      <c r="AX1158" t="s">
        <v>85</v>
      </c>
      <c r="AY1158" t="s">
        <v>85</v>
      </c>
      <c r="AZ1158" t="s">
        <v>85</v>
      </c>
      <c r="BA1158" t="s">
        <v>85</v>
      </c>
      <c r="BB1158" t="s">
        <v>85</v>
      </c>
      <c r="BC1158" t="s">
        <v>85</v>
      </c>
      <c r="BD1158" t="s">
        <v>85</v>
      </c>
      <c r="BE1158" t="s">
        <v>85</v>
      </c>
      <c r="BF1158" t="s">
        <v>85</v>
      </c>
      <c r="BG1158" t="s">
        <v>85</v>
      </c>
      <c r="BH1158" t="s">
        <v>85</v>
      </c>
      <c r="BI1158" t="s">
        <v>85</v>
      </c>
      <c r="BJ1158" t="s">
        <v>85</v>
      </c>
      <c r="BK1158" t="s">
        <v>85</v>
      </c>
      <c r="BL1158" t="s">
        <v>85</v>
      </c>
      <c r="BM1158" t="s">
        <v>85</v>
      </c>
      <c r="BN1158" t="s">
        <v>85</v>
      </c>
      <c r="BO1158" t="s">
        <v>85</v>
      </c>
      <c r="BP1158">
        <v>2.487E-2</v>
      </c>
      <c r="BQ1158">
        <v>2.5718000000000001E-2</v>
      </c>
      <c r="BR1158">
        <v>2.4868000000000001E-2</v>
      </c>
      <c r="BS1158">
        <v>2.5562000000000001E-2</v>
      </c>
      <c r="BT1158">
        <v>2150370</v>
      </c>
      <c r="BU1158">
        <v>770428000</v>
      </c>
      <c r="BV1158" t="s">
        <v>85</v>
      </c>
      <c r="BW1158" t="s">
        <v>85</v>
      </c>
      <c r="BX1158" t="s">
        <v>85</v>
      </c>
      <c r="BY1158" t="s">
        <v>85</v>
      </c>
      <c r="BZ1158" t="s">
        <v>85</v>
      </c>
      <c r="CA1158" t="s">
        <v>85</v>
      </c>
      <c r="CB1158" t="s">
        <v>85</v>
      </c>
      <c r="CC1158" t="s">
        <v>85</v>
      </c>
      <c r="CD1158" t="s">
        <v>85</v>
      </c>
      <c r="CE1158" t="s">
        <v>85</v>
      </c>
      <c r="CF1158" t="s">
        <v>85</v>
      </c>
      <c r="CG1158" t="s">
        <v>85</v>
      </c>
      <c r="CH1158">
        <f>IFERROR(VLOOKUP($A1158,vix_cboe!$A$1:$E4750,2,FALSE),"NA")</f>
        <v>16.32</v>
      </c>
      <c r="CI1158">
        <f>IFERROR(VLOOKUP($A1158,vix_cboe!$A$1:$E4750,3,FALSE),"NA")</f>
        <v>16.88</v>
      </c>
      <c r="CJ1158">
        <f>IFERROR(VLOOKUP($A1158,vix_cboe!$A$1:$E4750,4,FALSE),"NA")</f>
        <v>15.03</v>
      </c>
      <c r="CK1158">
        <f>IFERROR(VLOOKUP($A1158,vix_cboe!$A$1:$E4750,5,FALSE),"NA")</f>
        <v>15.25</v>
      </c>
      <c r="CL1158" s="5">
        <f>IFERROR(VLOOKUP($A1158,gold_gold.org!$A$1:$G$10247,2,FALSE),"NA")</f>
        <v>1195.25</v>
      </c>
      <c r="CM1158" s="5">
        <f>IFERROR(VLOOKUP($A1158,gold_gold.org!$A$1:$G$10247,3,FALSE),"NA")</f>
        <v>975.11730999999997</v>
      </c>
      <c r="CN1158" s="5">
        <f>IFERROR(VLOOKUP($A1158,gold_gold.org!$A$1:$G$10247,4,FALSE),"NA")</f>
        <v>143322.41364000001</v>
      </c>
      <c r="CO1158" s="5">
        <f>IFERROR(VLOOKUP($A1158,gold_gold.org!$A$1:$G$10247,5,FALSE),"NA")</f>
        <v>764.81341999999995</v>
      </c>
      <c r="CP1158">
        <f>IFERROR(VLOOKUP($A1158,crude_oil_eia!$A$1:$C$8255,2,FALSE),"NA")</f>
        <v>55.25</v>
      </c>
      <c r="CQ1158">
        <f>IFERROR(VLOOKUP($A1158,crude_oil_eia!$A$1:$C$8255,3,FALSE),"NA")</f>
        <v>58.31</v>
      </c>
      <c r="CR1158">
        <f>IFERROR(VLOOKUP($A1158,dji_yahoo!$A$1:$G$1214,2,FALSE),"NA")</f>
        <v>17812.25</v>
      </c>
      <c r="CS1158">
        <f>IFERROR(VLOOKUP($A1158,dji_yahoo!$A$1:$G$1214,3,FALSE),"NA")</f>
        <v>17962.779297000001</v>
      </c>
      <c r="CT1158">
        <f>IFERROR(VLOOKUP($A1158,dji_yahoo!$A$1:$G$1214,4,FALSE),"NA")</f>
        <v>17812.25</v>
      </c>
      <c r="CU1158">
        <f>IFERROR(VLOOKUP($A1158,dji_yahoo!$A$1:$G$1214,5,FALSE),"NA")</f>
        <v>17959.439452999999</v>
      </c>
      <c r="CV1158">
        <f>IFERROR(VLOOKUP($A1158,dji_yahoo!$A$1:$G$1214,7,FALSE),"NA")</f>
        <v>98460000</v>
      </c>
      <c r="CW1158" s="5">
        <f>IFERROR(VLOOKUP($A1158,nasdaq_yahoo!$A$1:$G$1249,2,FALSE),"NA")</f>
        <v>4759.0400390000004</v>
      </c>
      <c r="CX1158" s="5">
        <f>IFERROR(VLOOKUP($A1158,nasdaq_yahoo!$A$1:$G$1249,3,FALSE),"NA")</f>
        <v>4781.9301759999998</v>
      </c>
      <c r="CY1158" s="5">
        <f>IFERROR(VLOOKUP($A1158,nasdaq_yahoo!$A$1:$G$1249,4,FALSE),"NA")</f>
        <v>4757.7998049999997</v>
      </c>
      <c r="CZ1158" s="5">
        <f>IFERROR(VLOOKUP($A1158,nasdaq_yahoo!$A$1:$G$1249,5,FALSE),"NA")</f>
        <v>4781.419922</v>
      </c>
      <c r="DA1158" s="6">
        <f>IFERROR(VLOOKUP($A1158,nasdaq_yahoo!$A$1:$G$1249,7,FALSE),"NA")</f>
        <v>1720070000</v>
      </c>
      <c r="DB1158" s="5">
        <f>IFERROR(VLOOKUP($A1158,USEPUINDXD!$A$1:$B$1827,2,FALSE),"NA")</f>
        <v>81.459999999999994</v>
      </c>
    </row>
    <row r="1159" spans="1:106">
      <c r="A1159" s="1">
        <v>41994</v>
      </c>
      <c r="B1159">
        <v>329.54</v>
      </c>
      <c r="C1159">
        <v>329.63</v>
      </c>
      <c r="D1159">
        <v>318.89999999999998</v>
      </c>
      <c r="E1159">
        <v>320.83999999999997</v>
      </c>
      <c r="F1159">
        <v>15207600</v>
      </c>
      <c r="G1159">
        <v>4491320000</v>
      </c>
      <c r="H1159">
        <v>1.98</v>
      </c>
      <c r="I1159">
        <v>5.78</v>
      </c>
      <c r="J1159">
        <v>1.9</v>
      </c>
      <c r="K1159">
        <v>1.91</v>
      </c>
      <c r="L1159">
        <v>77552</v>
      </c>
      <c r="M1159">
        <v>9816190</v>
      </c>
      <c r="N1159" t="s">
        <v>85</v>
      </c>
      <c r="O1159" t="s">
        <v>85</v>
      </c>
      <c r="P1159" t="s">
        <v>85</v>
      </c>
      <c r="Q1159" t="s">
        <v>85</v>
      </c>
      <c r="R1159" t="s">
        <v>85</v>
      </c>
      <c r="S1159" t="s">
        <v>85</v>
      </c>
      <c r="T1159" t="s">
        <v>85</v>
      </c>
      <c r="U1159" t="s">
        <v>85</v>
      </c>
      <c r="V1159" t="s">
        <v>85</v>
      </c>
      <c r="W1159" t="s">
        <v>85</v>
      </c>
      <c r="X1159" t="s">
        <v>85</v>
      </c>
      <c r="Y1159" t="s">
        <v>85</v>
      </c>
      <c r="Z1159">
        <v>2.91</v>
      </c>
      <c r="AA1159">
        <v>2.92</v>
      </c>
      <c r="AB1159">
        <v>2.84</v>
      </c>
      <c r="AC1159">
        <v>2.85</v>
      </c>
      <c r="AD1159">
        <v>2187630</v>
      </c>
      <c r="AE1159">
        <v>101680000</v>
      </c>
      <c r="AF1159">
        <v>0.33895799999999998</v>
      </c>
      <c r="AG1159">
        <v>0.35630800000000001</v>
      </c>
      <c r="AH1159">
        <v>0.32078400000000001</v>
      </c>
      <c r="AI1159">
        <v>0.343806</v>
      </c>
      <c r="AJ1159">
        <v>24432</v>
      </c>
      <c r="AK1159">
        <v>1791620</v>
      </c>
      <c r="AL1159" t="s">
        <v>85</v>
      </c>
      <c r="AM1159" t="s">
        <v>85</v>
      </c>
      <c r="AN1159" t="s">
        <v>85</v>
      </c>
      <c r="AO1159" t="s">
        <v>85</v>
      </c>
      <c r="AP1159" t="s">
        <v>85</v>
      </c>
      <c r="AQ1159" t="s">
        <v>85</v>
      </c>
      <c r="AR1159" t="s">
        <v>85</v>
      </c>
      <c r="AS1159" t="s">
        <v>85</v>
      </c>
      <c r="AT1159" t="s">
        <v>85</v>
      </c>
      <c r="AU1159" t="s">
        <v>85</v>
      </c>
      <c r="AV1159" t="s">
        <v>85</v>
      </c>
      <c r="AW1159" t="s">
        <v>85</v>
      </c>
      <c r="AX1159" t="s">
        <v>85</v>
      </c>
      <c r="AY1159" t="s">
        <v>85</v>
      </c>
      <c r="AZ1159" t="s">
        <v>85</v>
      </c>
      <c r="BA1159" t="s">
        <v>85</v>
      </c>
      <c r="BB1159" t="s">
        <v>85</v>
      </c>
      <c r="BC1159" t="s">
        <v>85</v>
      </c>
      <c r="BD1159" t="s">
        <v>85</v>
      </c>
      <c r="BE1159" t="s">
        <v>85</v>
      </c>
      <c r="BF1159" t="s">
        <v>85</v>
      </c>
      <c r="BG1159" t="s">
        <v>85</v>
      </c>
      <c r="BH1159" t="s">
        <v>85</v>
      </c>
      <c r="BI1159" t="s">
        <v>85</v>
      </c>
      <c r="BJ1159" t="s">
        <v>85</v>
      </c>
      <c r="BK1159" t="s">
        <v>85</v>
      </c>
      <c r="BL1159" t="s">
        <v>85</v>
      </c>
      <c r="BM1159" t="s">
        <v>85</v>
      </c>
      <c r="BN1159" t="s">
        <v>85</v>
      </c>
      <c r="BO1159" t="s">
        <v>85</v>
      </c>
      <c r="BP1159">
        <v>2.4225E-2</v>
      </c>
      <c r="BQ1159">
        <v>2.5170999999999999E-2</v>
      </c>
      <c r="BR1159">
        <v>2.4183E-2</v>
      </c>
      <c r="BS1159">
        <v>2.4920999999999999E-2</v>
      </c>
      <c r="BT1159">
        <v>1523180</v>
      </c>
      <c r="BU1159">
        <v>748110000</v>
      </c>
      <c r="BV1159" t="s">
        <v>85</v>
      </c>
      <c r="BW1159" t="s">
        <v>85</v>
      </c>
      <c r="BX1159" t="s">
        <v>85</v>
      </c>
      <c r="BY1159" t="s">
        <v>85</v>
      </c>
      <c r="BZ1159" t="s">
        <v>85</v>
      </c>
      <c r="CA1159" t="s">
        <v>85</v>
      </c>
      <c r="CB1159" t="s">
        <v>85</v>
      </c>
      <c r="CC1159" t="s">
        <v>85</v>
      </c>
      <c r="CD1159" t="s">
        <v>85</v>
      </c>
      <c r="CE1159" t="s">
        <v>85</v>
      </c>
      <c r="CF1159" t="s">
        <v>85</v>
      </c>
      <c r="CG1159" t="s">
        <v>85</v>
      </c>
      <c r="CH1159" t="str">
        <f>IFERROR(VLOOKUP($A1159,vix_cboe!$A$1:$E4751,2,FALSE),"NA")</f>
        <v>NA</v>
      </c>
      <c r="CI1159" t="str">
        <f>IFERROR(VLOOKUP($A1159,vix_cboe!$A$1:$E4751,3,FALSE),"NA")</f>
        <v>NA</v>
      </c>
      <c r="CJ1159" t="str">
        <f>IFERROR(VLOOKUP($A1159,vix_cboe!$A$1:$E4751,4,FALSE),"NA")</f>
        <v>NA</v>
      </c>
      <c r="CK1159" t="str">
        <f>IFERROR(VLOOKUP($A1159,vix_cboe!$A$1:$E4751,5,FALSE),"NA")</f>
        <v>NA</v>
      </c>
      <c r="CL1159" s="5" t="str">
        <f>IFERROR(VLOOKUP($A1159,gold_gold.org!$A$1:$G$10247,2,FALSE),"NA")</f>
        <v>NA</v>
      </c>
      <c r="CM1159" s="5" t="str">
        <f>IFERROR(VLOOKUP($A1159,gold_gold.org!$A$1:$G$10247,3,FALSE),"NA")</f>
        <v>NA</v>
      </c>
      <c r="CN1159" s="5" t="str">
        <f>IFERROR(VLOOKUP($A1159,gold_gold.org!$A$1:$G$10247,4,FALSE),"NA")</f>
        <v>NA</v>
      </c>
      <c r="CO1159" s="5" t="str">
        <f>IFERROR(VLOOKUP($A1159,gold_gold.org!$A$1:$G$10247,5,FALSE),"NA")</f>
        <v>NA</v>
      </c>
      <c r="CP1159" t="str">
        <f>IFERROR(VLOOKUP($A1159,crude_oil_eia!$A$1:$C$8255,2,FALSE),"NA")</f>
        <v>NA</v>
      </c>
      <c r="CQ1159" t="str">
        <f>IFERROR(VLOOKUP($A1159,crude_oil_eia!$A$1:$C$8255,3,FALSE),"NA")</f>
        <v>NA</v>
      </c>
      <c r="CR1159" t="str">
        <f>IFERROR(VLOOKUP($A1159,dji_yahoo!$A$1:$G$1214,2,FALSE),"NA")</f>
        <v>NA</v>
      </c>
      <c r="CS1159" t="str">
        <f>IFERROR(VLOOKUP($A1159,dji_yahoo!$A$1:$G$1214,3,FALSE),"NA")</f>
        <v>NA</v>
      </c>
      <c r="CT1159" t="str">
        <f>IFERROR(VLOOKUP($A1159,dji_yahoo!$A$1:$G$1214,4,FALSE),"NA")</f>
        <v>NA</v>
      </c>
      <c r="CU1159" t="str">
        <f>IFERROR(VLOOKUP($A1159,dji_yahoo!$A$1:$G$1214,5,FALSE),"NA")</f>
        <v>NA</v>
      </c>
      <c r="CV1159" t="str">
        <f>IFERROR(VLOOKUP($A1159,dji_yahoo!$A$1:$G$1214,7,FALSE),"NA")</f>
        <v>NA</v>
      </c>
      <c r="CW1159" s="5" t="str">
        <f>IFERROR(VLOOKUP($A1159,nasdaq_yahoo!$A$1:$G$1249,2,FALSE),"NA")</f>
        <v>NA</v>
      </c>
      <c r="CX1159" s="5" t="str">
        <f>IFERROR(VLOOKUP($A1159,nasdaq_yahoo!$A$1:$G$1249,3,FALSE),"NA")</f>
        <v>NA</v>
      </c>
      <c r="CY1159" s="5" t="str">
        <f>IFERROR(VLOOKUP($A1159,nasdaq_yahoo!$A$1:$G$1249,4,FALSE),"NA")</f>
        <v>NA</v>
      </c>
      <c r="CZ1159" s="5" t="str">
        <f>IFERROR(VLOOKUP($A1159,nasdaq_yahoo!$A$1:$G$1249,5,FALSE),"NA")</f>
        <v>NA</v>
      </c>
      <c r="DA1159" s="6" t="str">
        <f>IFERROR(VLOOKUP($A1159,nasdaq_yahoo!$A$1:$G$1249,7,FALSE),"NA")</f>
        <v>NA</v>
      </c>
      <c r="DB1159" s="5">
        <f>IFERROR(VLOOKUP($A1159,USEPUINDXD!$A$1:$B$1827,2,FALSE),"NA")</f>
        <v>126.19</v>
      </c>
    </row>
    <row r="1160" spans="1:106">
      <c r="A1160" s="1">
        <v>41993</v>
      </c>
      <c r="B1160">
        <v>317.62</v>
      </c>
      <c r="C1160">
        <v>330.32</v>
      </c>
      <c r="D1160">
        <v>316.04000000000002</v>
      </c>
      <c r="E1160">
        <v>329.96</v>
      </c>
      <c r="F1160">
        <v>20856700</v>
      </c>
      <c r="G1160">
        <v>4327750000</v>
      </c>
      <c r="H1160">
        <v>1.88</v>
      </c>
      <c r="I1160">
        <v>2.0099999999999998</v>
      </c>
      <c r="J1160">
        <v>1.87</v>
      </c>
      <c r="K1160">
        <v>1.98</v>
      </c>
      <c r="L1160">
        <v>43232</v>
      </c>
      <c r="M1160">
        <v>9327450</v>
      </c>
      <c r="N1160" t="s">
        <v>85</v>
      </c>
      <c r="O1160" t="s">
        <v>85</v>
      </c>
      <c r="P1160" t="s">
        <v>85</v>
      </c>
      <c r="Q1160" t="s">
        <v>85</v>
      </c>
      <c r="R1160" t="s">
        <v>85</v>
      </c>
      <c r="S1160" t="s">
        <v>85</v>
      </c>
      <c r="T1160" t="s">
        <v>85</v>
      </c>
      <c r="U1160" t="s">
        <v>85</v>
      </c>
      <c r="V1160" t="s">
        <v>85</v>
      </c>
      <c r="W1160" t="s">
        <v>85</v>
      </c>
      <c r="X1160" t="s">
        <v>85</v>
      </c>
      <c r="Y1160" t="s">
        <v>85</v>
      </c>
      <c r="Z1160">
        <v>2.87</v>
      </c>
      <c r="AA1160">
        <v>2.94</v>
      </c>
      <c r="AB1160">
        <v>2.87</v>
      </c>
      <c r="AC1160">
        <v>2.92</v>
      </c>
      <c r="AD1160">
        <v>2591650</v>
      </c>
      <c r="AE1160">
        <v>99946000</v>
      </c>
      <c r="AF1160">
        <v>0.31968200000000002</v>
      </c>
      <c r="AG1160">
        <v>0.341609</v>
      </c>
      <c r="AH1160">
        <v>0.31254900000000002</v>
      </c>
      <c r="AI1160">
        <v>0.33909899999999998</v>
      </c>
      <c r="AJ1160">
        <v>12708</v>
      </c>
      <c r="AK1160">
        <v>1684180</v>
      </c>
      <c r="AL1160" t="s">
        <v>85</v>
      </c>
      <c r="AM1160" t="s">
        <v>85</v>
      </c>
      <c r="AN1160" t="s">
        <v>85</v>
      </c>
      <c r="AO1160" t="s">
        <v>85</v>
      </c>
      <c r="AP1160" t="s">
        <v>85</v>
      </c>
      <c r="AQ1160" t="s">
        <v>85</v>
      </c>
      <c r="AR1160" t="s">
        <v>85</v>
      </c>
      <c r="AS1160" t="s">
        <v>85</v>
      </c>
      <c r="AT1160" t="s">
        <v>85</v>
      </c>
      <c r="AU1160" t="s">
        <v>85</v>
      </c>
      <c r="AV1160" t="s">
        <v>85</v>
      </c>
      <c r="AW1160" t="s">
        <v>85</v>
      </c>
      <c r="AX1160" t="s">
        <v>85</v>
      </c>
      <c r="AY1160" t="s">
        <v>85</v>
      </c>
      <c r="AZ1160" t="s">
        <v>85</v>
      </c>
      <c r="BA1160" t="s">
        <v>85</v>
      </c>
      <c r="BB1160" t="s">
        <v>85</v>
      </c>
      <c r="BC1160" t="s">
        <v>85</v>
      </c>
      <c r="BD1160" t="s">
        <v>85</v>
      </c>
      <c r="BE1160" t="s">
        <v>85</v>
      </c>
      <c r="BF1160" t="s">
        <v>85</v>
      </c>
      <c r="BG1160" t="s">
        <v>85</v>
      </c>
      <c r="BH1160" t="s">
        <v>85</v>
      </c>
      <c r="BI1160" t="s">
        <v>85</v>
      </c>
      <c r="BJ1160" t="s">
        <v>85</v>
      </c>
      <c r="BK1160" t="s">
        <v>85</v>
      </c>
      <c r="BL1160" t="s">
        <v>85</v>
      </c>
      <c r="BM1160" t="s">
        <v>85</v>
      </c>
      <c r="BN1160" t="s">
        <v>85</v>
      </c>
      <c r="BO1160" t="s">
        <v>85</v>
      </c>
      <c r="BP1160">
        <v>2.3352000000000001E-2</v>
      </c>
      <c r="BQ1160">
        <v>2.4206999999999999E-2</v>
      </c>
      <c r="BR1160">
        <v>2.2644000000000001E-2</v>
      </c>
      <c r="BS1160">
        <v>2.4206999999999999E-2</v>
      </c>
      <c r="BT1160">
        <v>3224770</v>
      </c>
      <c r="BU1160">
        <v>721154000</v>
      </c>
      <c r="BV1160" t="s">
        <v>85</v>
      </c>
      <c r="BW1160" t="s">
        <v>85</v>
      </c>
      <c r="BX1160" t="s">
        <v>85</v>
      </c>
      <c r="BY1160" t="s">
        <v>85</v>
      </c>
      <c r="BZ1160" t="s">
        <v>85</v>
      </c>
      <c r="CA1160" t="s">
        <v>85</v>
      </c>
      <c r="CB1160" t="s">
        <v>85</v>
      </c>
      <c r="CC1160" t="s">
        <v>85</v>
      </c>
      <c r="CD1160" t="s">
        <v>85</v>
      </c>
      <c r="CE1160" t="s">
        <v>85</v>
      </c>
      <c r="CF1160" t="s">
        <v>85</v>
      </c>
      <c r="CG1160" t="s">
        <v>85</v>
      </c>
      <c r="CH1160" t="str">
        <f>IFERROR(VLOOKUP($A1160,vix_cboe!$A$1:$E4752,2,FALSE),"NA")</f>
        <v>NA</v>
      </c>
      <c r="CI1160" t="str">
        <f>IFERROR(VLOOKUP($A1160,vix_cboe!$A$1:$E4752,3,FALSE),"NA")</f>
        <v>NA</v>
      </c>
      <c r="CJ1160" t="str">
        <f>IFERROR(VLOOKUP($A1160,vix_cboe!$A$1:$E4752,4,FALSE),"NA")</f>
        <v>NA</v>
      </c>
      <c r="CK1160" t="str">
        <f>IFERROR(VLOOKUP($A1160,vix_cboe!$A$1:$E4752,5,FALSE),"NA")</f>
        <v>NA</v>
      </c>
      <c r="CL1160" s="5" t="str">
        <f>IFERROR(VLOOKUP($A1160,gold_gold.org!$A$1:$G$10247,2,FALSE),"NA")</f>
        <v>NA</v>
      </c>
      <c r="CM1160" s="5" t="str">
        <f>IFERROR(VLOOKUP($A1160,gold_gold.org!$A$1:$G$10247,3,FALSE),"NA")</f>
        <v>NA</v>
      </c>
      <c r="CN1160" s="5" t="str">
        <f>IFERROR(VLOOKUP($A1160,gold_gold.org!$A$1:$G$10247,4,FALSE),"NA")</f>
        <v>NA</v>
      </c>
      <c r="CO1160" s="5" t="str">
        <f>IFERROR(VLOOKUP($A1160,gold_gold.org!$A$1:$G$10247,5,FALSE),"NA")</f>
        <v>NA</v>
      </c>
      <c r="CP1160" t="str">
        <f>IFERROR(VLOOKUP($A1160,crude_oil_eia!$A$1:$C$8255,2,FALSE),"NA")</f>
        <v>NA</v>
      </c>
      <c r="CQ1160" t="str">
        <f>IFERROR(VLOOKUP($A1160,crude_oil_eia!$A$1:$C$8255,3,FALSE),"NA")</f>
        <v>NA</v>
      </c>
      <c r="CR1160" t="str">
        <f>IFERROR(VLOOKUP($A1160,dji_yahoo!$A$1:$G$1214,2,FALSE),"NA")</f>
        <v>NA</v>
      </c>
      <c r="CS1160" t="str">
        <f>IFERROR(VLOOKUP($A1160,dji_yahoo!$A$1:$G$1214,3,FALSE),"NA")</f>
        <v>NA</v>
      </c>
      <c r="CT1160" t="str">
        <f>IFERROR(VLOOKUP($A1160,dji_yahoo!$A$1:$G$1214,4,FALSE),"NA")</f>
        <v>NA</v>
      </c>
      <c r="CU1160" t="str">
        <f>IFERROR(VLOOKUP($A1160,dji_yahoo!$A$1:$G$1214,5,FALSE),"NA")</f>
        <v>NA</v>
      </c>
      <c r="CV1160" t="str">
        <f>IFERROR(VLOOKUP($A1160,dji_yahoo!$A$1:$G$1214,7,FALSE),"NA")</f>
        <v>NA</v>
      </c>
      <c r="CW1160" s="5" t="str">
        <f>IFERROR(VLOOKUP($A1160,nasdaq_yahoo!$A$1:$G$1249,2,FALSE),"NA")</f>
        <v>NA</v>
      </c>
      <c r="CX1160" s="5" t="str">
        <f>IFERROR(VLOOKUP($A1160,nasdaq_yahoo!$A$1:$G$1249,3,FALSE),"NA")</f>
        <v>NA</v>
      </c>
      <c r="CY1160" s="5" t="str">
        <f>IFERROR(VLOOKUP($A1160,nasdaq_yahoo!$A$1:$G$1249,4,FALSE),"NA")</f>
        <v>NA</v>
      </c>
      <c r="CZ1160" s="5" t="str">
        <f>IFERROR(VLOOKUP($A1160,nasdaq_yahoo!$A$1:$G$1249,5,FALSE),"NA")</f>
        <v>NA</v>
      </c>
      <c r="DA1160" s="6" t="str">
        <f>IFERROR(VLOOKUP($A1160,nasdaq_yahoo!$A$1:$G$1249,7,FALSE),"NA")</f>
        <v>NA</v>
      </c>
      <c r="DB1160" s="5">
        <f>IFERROR(VLOOKUP($A1160,USEPUINDXD!$A$1:$B$1827,2,FALSE),"NA")</f>
        <v>93.69</v>
      </c>
    </row>
    <row r="1161" spans="1:106">
      <c r="A1161" s="1">
        <v>41992</v>
      </c>
      <c r="B1161">
        <v>311.18</v>
      </c>
      <c r="C1161">
        <v>318.52999999999997</v>
      </c>
      <c r="D1161">
        <v>306.77</v>
      </c>
      <c r="E1161">
        <v>317.83999999999997</v>
      </c>
      <c r="F1161">
        <v>23823100</v>
      </c>
      <c r="G1161">
        <v>4238930000</v>
      </c>
      <c r="H1161">
        <v>1.82</v>
      </c>
      <c r="I1161">
        <v>1.91</v>
      </c>
      <c r="J1161">
        <v>1.78</v>
      </c>
      <c r="K1161">
        <v>1.89</v>
      </c>
      <c r="L1161">
        <v>47170</v>
      </c>
      <c r="M1161">
        <v>9006200</v>
      </c>
      <c r="N1161" t="s">
        <v>85</v>
      </c>
      <c r="O1161" t="s">
        <v>85</v>
      </c>
      <c r="P1161" t="s">
        <v>85</v>
      </c>
      <c r="Q1161" t="s">
        <v>85</v>
      </c>
      <c r="R1161" t="s">
        <v>85</v>
      </c>
      <c r="S1161" t="s">
        <v>85</v>
      </c>
      <c r="T1161" t="s">
        <v>85</v>
      </c>
      <c r="U1161" t="s">
        <v>85</v>
      </c>
      <c r="V1161" t="s">
        <v>85</v>
      </c>
      <c r="W1161" t="s">
        <v>85</v>
      </c>
      <c r="X1161" t="s">
        <v>85</v>
      </c>
      <c r="Y1161" t="s">
        <v>85</v>
      </c>
      <c r="Z1161">
        <v>2.81</v>
      </c>
      <c r="AA1161">
        <v>2.87</v>
      </c>
      <c r="AB1161">
        <v>2.73</v>
      </c>
      <c r="AC1161">
        <v>2.87</v>
      </c>
      <c r="AD1161">
        <v>2780240</v>
      </c>
      <c r="AE1161">
        <v>97712800</v>
      </c>
      <c r="AF1161">
        <v>0.31616699999999998</v>
      </c>
      <c r="AG1161">
        <v>0.34468500000000002</v>
      </c>
      <c r="AH1161">
        <v>0.30423499999999998</v>
      </c>
      <c r="AI1161">
        <v>0.319859</v>
      </c>
      <c r="AJ1161">
        <v>16495</v>
      </c>
      <c r="AK1161">
        <v>1599440</v>
      </c>
      <c r="AL1161" t="s">
        <v>85</v>
      </c>
      <c r="AM1161" t="s">
        <v>85</v>
      </c>
      <c r="AN1161" t="s">
        <v>85</v>
      </c>
      <c r="AO1161" t="s">
        <v>85</v>
      </c>
      <c r="AP1161" t="s">
        <v>85</v>
      </c>
      <c r="AQ1161" t="s">
        <v>85</v>
      </c>
      <c r="AR1161" t="s">
        <v>85</v>
      </c>
      <c r="AS1161" t="s">
        <v>85</v>
      </c>
      <c r="AT1161" t="s">
        <v>85</v>
      </c>
      <c r="AU1161" t="s">
        <v>85</v>
      </c>
      <c r="AV1161" t="s">
        <v>85</v>
      </c>
      <c r="AW1161" t="s">
        <v>85</v>
      </c>
      <c r="AX1161" t="s">
        <v>85</v>
      </c>
      <c r="AY1161" t="s">
        <v>85</v>
      </c>
      <c r="AZ1161" t="s">
        <v>85</v>
      </c>
      <c r="BA1161" t="s">
        <v>85</v>
      </c>
      <c r="BB1161" t="s">
        <v>85</v>
      </c>
      <c r="BC1161" t="s">
        <v>85</v>
      </c>
      <c r="BD1161" t="s">
        <v>85</v>
      </c>
      <c r="BE1161" t="s">
        <v>85</v>
      </c>
      <c r="BF1161" t="s">
        <v>85</v>
      </c>
      <c r="BG1161" t="s">
        <v>85</v>
      </c>
      <c r="BH1161" t="s">
        <v>85</v>
      </c>
      <c r="BI1161" t="s">
        <v>85</v>
      </c>
      <c r="BJ1161" t="s">
        <v>85</v>
      </c>
      <c r="BK1161" t="s">
        <v>85</v>
      </c>
      <c r="BL1161" t="s">
        <v>85</v>
      </c>
      <c r="BM1161" t="s">
        <v>85</v>
      </c>
      <c r="BN1161" t="s">
        <v>85</v>
      </c>
      <c r="BO1161" t="s">
        <v>85</v>
      </c>
      <c r="BP1161">
        <v>2.7975E-2</v>
      </c>
      <c r="BQ1161">
        <v>2.8034E-2</v>
      </c>
      <c r="BR1161">
        <v>2.3338000000000001E-2</v>
      </c>
      <c r="BS1161">
        <v>2.3338000000000001E-2</v>
      </c>
      <c r="BT1161">
        <v>6254590</v>
      </c>
      <c r="BU1161">
        <v>863897000</v>
      </c>
      <c r="BV1161" t="s">
        <v>85</v>
      </c>
      <c r="BW1161" t="s">
        <v>85</v>
      </c>
      <c r="BX1161" t="s">
        <v>85</v>
      </c>
      <c r="BY1161" t="s">
        <v>85</v>
      </c>
      <c r="BZ1161" t="s">
        <v>85</v>
      </c>
      <c r="CA1161" t="s">
        <v>85</v>
      </c>
      <c r="CB1161" t="s">
        <v>85</v>
      </c>
      <c r="CC1161" t="s">
        <v>85</v>
      </c>
      <c r="CD1161" t="s">
        <v>85</v>
      </c>
      <c r="CE1161" t="s">
        <v>85</v>
      </c>
      <c r="CF1161" t="s">
        <v>85</v>
      </c>
      <c r="CG1161" t="s">
        <v>85</v>
      </c>
      <c r="CH1161">
        <f>IFERROR(VLOOKUP($A1161,vix_cboe!$A$1:$E4753,2,FALSE),"NA")</f>
        <v>16.57</v>
      </c>
      <c r="CI1161">
        <f>IFERROR(VLOOKUP($A1161,vix_cboe!$A$1:$E4753,3,FALSE),"NA")</f>
        <v>17.2</v>
      </c>
      <c r="CJ1161">
        <f>IFERROR(VLOOKUP($A1161,vix_cboe!$A$1:$E4753,4,FALSE),"NA")</f>
        <v>16.11</v>
      </c>
      <c r="CK1161">
        <f>IFERROR(VLOOKUP($A1161,vix_cboe!$A$1:$E4753,5,FALSE),"NA")</f>
        <v>16.489999999999998</v>
      </c>
      <c r="CL1161" s="5">
        <f>IFERROR(VLOOKUP($A1161,gold_gold.org!$A$1:$G$10247,2,FALSE),"NA")</f>
        <v>1195.5</v>
      </c>
      <c r="CM1161" s="5">
        <f>IFERROR(VLOOKUP($A1161,gold_gold.org!$A$1:$G$10247,3,FALSE),"NA")</f>
        <v>974.8442</v>
      </c>
      <c r="CN1161" s="5">
        <f>IFERROR(VLOOKUP($A1161,gold_gold.org!$A$1:$G$10247,4,FALSE),"NA")</f>
        <v>142778.55624000001</v>
      </c>
      <c r="CO1161" s="5">
        <f>IFERROR(VLOOKUP($A1161,gold_gold.org!$A$1:$G$10247,5,FALSE),"NA")</f>
        <v>764.58194000000003</v>
      </c>
      <c r="CP1161">
        <f>IFERROR(VLOOKUP($A1161,crude_oil_eia!$A$1:$C$8255,2,FALSE),"NA")</f>
        <v>56.91</v>
      </c>
      <c r="CQ1161">
        <f>IFERROR(VLOOKUP($A1161,crude_oil_eia!$A$1:$C$8255,3,FALSE),"NA")</f>
        <v>58.87</v>
      </c>
      <c r="CR1161">
        <f>IFERROR(VLOOKUP($A1161,dji_yahoo!$A$1:$G$1214,2,FALSE),"NA")</f>
        <v>17778.019531000002</v>
      </c>
      <c r="CS1161">
        <f>IFERROR(VLOOKUP($A1161,dji_yahoo!$A$1:$G$1214,3,FALSE),"NA")</f>
        <v>17874.029297000001</v>
      </c>
      <c r="CT1161">
        <f>IFERROR(VLOOKUP($A1161,dji_yahoo!$A$1:$G$1214,4,FALSE),"NA")</f>
        <v>17746.550781000002</v>
      </c>
      <c r="CU1161">
        <f>IFERROR(VLOOKUP($A1161,dji_yahoo!$A$1:$G$1214,5,FALSE),"NA")</f>
        <v>17804.800781000002</v>
      </c>
      <c r="CV1161">
        <f>IFERROR(VLOOKUP($A1161,dji_yahoo!$A$1:$G$1214,7,FALSE),"NA")</f>
        <v>343690000</v>
      </c>
      <c r="CW1161" s="5">
        <f>IFERROR(VLOOKUP($A1161,nasdaq_yahoo!$A$1:$G$1249,2,FALSE),"NA")</f>
        <v>4752.6000979999999</v>
      </c>
      <c r="CX1161" s="5">
        <f>IFERROR(VLOOKUP($A1161,nasdaq_yahoo!$A$1:$G$1249,3,FALSE),"NA")</f>
        <v>4782.1298829999996</v>
      </c>
      <c r="CY1161" s="5">
        <f>IFERROR(VLOOKUP($A1161,nasdaq_yahoo!$A$1:$G$1249,4,FALSE),"NA")</f>
        <v>4738.2900390000004</v>
      </c>
      <c r="CZ1161" s="5">
        <f>IFERROR(VLOOKUP($A1161,nasdaq_yahoo!$A$1:$G$1249,5,FALSE),"NA")</f>
        <v>4765.3798829999996</v>
      </c>
      <c r="DA1161" s="6">
        <f>IFERROR(VLOOKUP($A1161,nasdaq_yahoo!$A$1:$G$1249,7,FALSE),"NA")</f>
        <v>3287920000</v>
      </c>
      <c r="DB1161" s="5">
        <f>IFERROR(VLOOKUP($A1161,USEPUINDXD!$A$1:$B$1827,2,FALSE),"NA")</f>
        <v>42.7</v>
      </c>
    </row>
    <row r="1162" spans="1:106">
      <c r="A1162" s="1">
        <v>41991</v>
      </c>
      <c r="B1162">
        <v>319.79000000000002</v>
      </c>
      <c r="C1162">
        <v>323.70999999999998</v>
      </c>
      <c r="D1162">
        <v>304.23</v>
      </c>
      <c r="E1162">
        <v>311.39999999999998</v>
      </c>
      <c r="F1162">
        <v>39173000</v>
      </c>
      <c r="G1162">
        <v>4355140000</v>
      </c>
      <c r="H1162">
        <v>1.94</v>
      </c>
      <c r="I1162">
        <v>1.94</v>
      </c>
      <c r="J1162">
        <v>1.77</v>
      </c>
      <c r="K1162">
        <v>1.81</v>
      </c>
      <c r="L1162">
        <v>80842</v>
      </c>
      <c r="M1162">
        <v>9596030</v>
      </c>
      <c r="N1162" t="s">
        <v>85</v>
      </c>
      <c r="O1162" t="s">
        <v>85</v>
      </c>
      <c r="P1162" t="s">
        <v>85</v>
      </c>
      <c r="Q1162" t="s">
        <v>85</v>
      </c>
      <c r="R1162" t="s">
        <v>85</v>
      </c>
      <c r="S1162" t="s">
        <v>85</v>
      </c>
      <c r="T1162" t="s">
        <v>85</v>
      </c>
      <c r="U1162" t="s">
        <v>85</v>
      </c>
      <c r="V1162" t="s">
        <v>85</v>
      </c>
      <c r="W1162" t="s">
        <v>85</v>
      </c>
      <c r="X1162" t="s">
        <v>85</v>
      </c>
      <c r="Y1162" t="s">
        <v>85</v>
      </c>
      <c r="Z1162">
        <v>2.94</v>
      </c>
      <c r="AA1162">
        <v>3</v>
      </c>
      <c r="AB1162">
        <v>2.7</v>
      </c>
      <c r="AC1162">
        <v>2.81</v>
      </c>
      <c r="AD1162">
        <v>4301260</v>
      </c>
      <c r="AE1162">
        <v>102479000</v>
      </c>
      <c r="AF1162">
        <v>0.33817700000000001</v>
      </c>
      <c r="AG1162">
        <v>0.35261999999999999</v>
      </c>
      <c r="AH1162">
        <v>0.30490400000000001</v>
      </c>
      <c r="AI1162">
        <v>0.31638300000000003</v>
      </c>
      <c r="AJ1162">
        <v>17760</v>
      </c>
      <c r="AK1162">
        <v>1710790</v>
      </c>
      <c r="AL1162" t="s">
        <v>85</v>
      </c>
      <c r="AM1162" t="s">
        <v>85</v>
      </c>
      <c r="AN1162" t="s">
        <v>85</v>
      </c>
      <c r="AO1162" t="s">
        <v>85</v>
      </c>
      <c r="AP1162" t="s">
        <v>85</v>
      </c>
      <c r="AQ1162" t="s">
        <v>85</v>
      </c>
      <c r="AR1162" t="s">
        <v>85</v>
      </c>
      <c r="AS1162" t="s">
        <v>85</v>
      </c>
      <c r="AT1162" t="s">
        <v>85</v>
      </c>
      <c r="AU1162" t="s">
        <v>85</v>
      </c>
      <c r="AV1162" t="s">
        <v>85</v>
      </c>
      <c r="AW1162" t="s">
        <v>85</v>
      </c>
      <c r="AX1162" t="s">
        <v>85</v>
      </c>
      <c r="AY1162" t="s">
        <v>85</v>
      </c>
      <c r="AZ1162" t="s">
        <v>85</v>
      </c>
      <c r="BA1162" t="s">
        <v>85</v>
      </c>
      <c r="BB1162" t="s">
        <v>85</v>
      </c>
      <c r="BC1162" t="s">
        <v>85</v>
      </c>
      <c r="BD1162" t="s">
        <v>85</v>
      </c>
      <c r="BE1162" t="s">
        <v>85</v>
      </c>
      <c r="BF1162" t="s">
        <v>85</v>
      </c>
      <c r="BG1162" t="s">
        <v>85</v>
      </c>
      <c r="BH1162" t="s">
        <v>85</v>
      </c>
      <c r="BI1162" t="s">
        <v>85</v>
      </c>
      <c r="BJ1162" t="s">
        <v>85</v>
      </c>
      <c r="BK1162" t="s">
        <v>85</v>
      </c>
      <c r="BL1162" t="s">
        <v>85</v>
      </c>
      <c r="BM1162" t="s">
        <v>85</v>
      </c>
      <c r="BN1162" t="s">
        <v>85</v>
      </c>
      <c r="BO1162" t="s">
        <v>85</v>
      </c>
      <c r="BP1162">
        <v>2.6026000000000001E-2</v>
      </c>
      <c r="BQ1162">
        <v>2.8015000000000002E-2</v>
      </c>
      <c r="BR1162">
        <v>2.5510999999999999E-2</v>
      </c>
      <c r="BS1162">
        <v>2.794E-2</v>
      </c>
      <c r="BT1162">
        <v>4016710</v>
      </c>
      <c r="BU1162">
        <v>803709000</v>
      </c>
      <c r="BV1162" t="s">
        <v>85</v>
      </c>
      <c r="BW1162" t="s">
        <v>85</v>
      </c>
      <c r="BX1162" t="s">
        <v>85</v>
      </c>
      <c r="BY1162" t="s">
        <v>85</v>
      </c>
      <c r="BZ1162" t="s">
        <v>85</v>
      </c>
      <c r="CA1162" t="s">
        <v>85</v>
      </c>
      <c r="CB1162" t="s">
        <v>85</v>
      </c>
      <c r="CC1162" t="s">
        <v>85</v>
      </c>
      <c r="CD1162" t="s">
        <v>85</v>
      </c>
      <c r="CE1162" t="s">
        <v>85</v>
      </c>
      <c r="CF1162" t="s">
        <v>85</v>
      </c>
      <c r="CG1162" t="s">
        <v>85</v>
      </c>
      <c r="CH1162">
        <f>IFERROR(VLOOKUP($A1162,vix_cboe!$A$1:$E4754,2,FALSE),"NA")</f>
        <v>17.14</v>
      </c>
      <c r="CI1162">
        <f>IFERROR(VLOOKUP($A1162,vix_cboe!$A$1:$E4754,3,FALSE),"NA")</f>
        <v>18.510000000000002</v>
      </c>
      <c r="CJ1162">
        <f>IFERROR(VLOOKUP($A1162,vix_cboe!$A$1:$E4754,4,FALSE),"NA")</f>
        <v>16.07</v>
      </c>
      <c r="CK1162">
        <f>IFERROR(VLOOKUP($A1162,vix_cboe!$A$1:$E4754,5,FALSE),"NA")</f>
        <v>16.809999999999999</v>
      </c>
      <c r="CL1162" s="5">
        <f>IFERROR(VLOOKUP($A1162,gold_gold.org!$A$1:$G$10247,2,FALSE),"NA")</f>
        <v>1199</v>
      </c>
      <c r="CM1162" s="5">
        <f>IFERROR(VLOOKUP($A1162,gold_gold.org!$A$1:$G$10247,3,FALSE),"NA")</f>
        <v>976.42480999999998</v>
      </c>
      <c r="CN1162" s="5">
        <f>IFERROR(VLOOKUP($A1162,gold_gold.org!$A$1:$G$10247,4,FALSE),"NA")</f>
        <v>142495.13816999999</v>
      </c>
      <c r="CO1162" s="5">
        <f>IFERROR(VLOOKUP($A1162,gold_gold.org!$A$1:$G$10247,5,FALSE),"NA")</f>
        <v>766.79603999999995</v>
      </c>
      <c r="CP1162">
        <f>IFERROR(VLOOKUP($A1162,crude_oil_eia!$A$1:$C$8255,2,FALSE),"NA")</f>
        <v>54.18</v>
      </c>
      <c r="CQ1162">
        <f>IFERROR(VLOOKUP($A1162,crude_oil_eia!$A$1:$C$8255,3,FALSE),"NA")</f>
        <v>58.81</v>
      </c>
      <c r="CR1162">
        <f>IFERROR(VLOOKUP($A1162,dji_yahoo!$A$1:$G$1214,2,FALSE),"NA")</f>
        <v>17367.849609000001</v>
      </c>
      <c r="CS1162">
        <f>IFERROR(VLOOKUP($A1162,dji_yahoo!$A$1:$G$1214,3,FALSE),"NA")</f>
        <v>17778.400390999999</v>
      </c>
      <c r="CT1162">
        <f>IFERROR(VLOOKUP($A1162,dji_yahoo!$A$1:$G$1214,4,FALSE),"NA")</f>
        <v>17367.849609000001</v>
      </c>
      <c r="CU1162">
        <f>IFERROR(VLOOKUP($A1162,dji_yahoo!$A$1:$G$1214,5,FALSE),"NA")</f>
        <v>17778.150390999999</v>
      </c>
      <c r="CV1162">
        <f>IFERROR(VLOOKUP($A1162,dji_yahoo!$A$1:$G$1214,7,FALSE),"NA")</f>
        <v>123940000</v>
      </c>
      <c r="CW1162" s="5">
        <f>IFERROR(VLOOKUP($A1162,nasdaq_yahoo!$A$1:$G$1249,2,FALSE),"NA")</f>
        <v>4712.3901370000003</v>
      </c>
      <c r="CX1162" s="5">
        <f>IFERROR(VLOOKUP($A1162,nasdaq_yahoo!$A$1:$G$1249,3,FALSE),"NA")</f>
        <v>4748.3999020000001</v>
      </c>
      <c r="CY1162" s="5">
        <f>IFERROR(VLOOKUP($A1162,nasdaq_yahoo!$A$1:$G$1249,4,FALSE),"NA")</f>
        <v>4697.0898440000001</v>
      </c>
      <c r="CZ1162" s="5">
        <f>IFERROR(VLOOKUP($A1162,nasdaq_yahoo!$A$1:$G$1249,5,FALSE),"NA")</f>
        <v>4748.3999020000001</v>
      </c>
      <c r="DA1162" s="6">
        <f>IFERROR(VLOOKUP($A1162,nasdaq_yahoo!$A$1:$G$1249,7,FALSE),"NA")</f>
        <v>2172260000</v>
      </c>
      <c r="DB1162" s="5">
        <f>IFERROR(VLOOKUP($A1162,USEPUINDXD!$A$1:$B$1827,2,FALSE),"NA")</f>
        <v>105.88</v>
      </c>
    </row>
    <row r="1163" spans="1:106">
      <c r="A1163" s="1">
        <v>41990</v>
      </c>
      <c r="B1163">
        <v>326.86</v>
      </c>
      <c r="C1163">
        <v>333.95</v>
      </c>
      <c r="D1163">
        <v>315.14999999999998</v>
      </c>
      <c r="E1163">
        <v>319.77999999999997</v>
      </c>
      <c r="F1163">
        <v>37567900</v>
      </c>
      <c r="G1163">
        <v>4450380000</v>
      </c>
      <c r="H1163">
        <v>1.98</v>
      </c>
      <c r="I1163">
        <v>2.0099999999999998</v>
      </c>
      <c r="J1163">
        <v>1.85</v>
      </c>
      <c r="K1163">
        <v>1.94</v>
      </c>
      <c r="L1163">
        <v>90504</v>
      </c>
      <c r="M1163">
        <v>9799650</v>
      </c>
      <c r="N1163" t="s">
        <v>85</v>
      </c>
      <c r="O1163" t="s">
        <v>85</v>
      </c>
      <c r="P1163" t="s">
        <v>85</v>
      </c>
      <c r="Q1163" t="s">
        <v>85</v>
      </c>
      <c r="R1163" t="s">
        <v>85</v>
      </c>
      <c r="S1163" t="s">
        <v>85</v>
      </c>
      <c r="T1163" t="s">
        <v>85</v>
      </c>
      <c r="U1163" t="s">
        <v>85</v>
      </c>
      <c r="V1163" t="s">
        <v>85</v>
      </c>
      <c r="W1163" t="s">
        <v>85</v>
      </c>
      <c r="X1163" t="s">
        <v>85</v>
      </c>
      <c r="Y1163" t="s">
        <v>85</v>
      </c>
      <c r="Z1163">
        <v>3.01</v>
      </c>
      <c r="AA1163">
        <v>3.07</v>
      </c>
      <c r="AB1163">
        <v>2.9</v>
      </c>
      <c r="AC1163">
        <v>2.94</v>
      </c>
      <c r="AD1163">
        <v>3969240</v>
      </c>
      <c r="AE1163">
        <v>104697000</v>
      </c>
      <c r="AF1163">
        <v>0.347026</v>
      </c>
      <c r="AG1163">
        <v>0.34917799999999999</v>
      </c>
      <c r="AH1163">
        <v>0.29985899999999999</v>
      </c>
      <c r="AI1163">
        <v>0.33831899999999998</v>
      </c>
      <c r="AJ1163">
        <v>33392</v>
      </c>
      <c r="AK1163">
        <v>1755550</v>
      </c>
      <c r="AL1163" t="s">
        <v>85</v>
      </c>
      <c r="AM1163" t="s">
        <v>85</v>
      </c>
      <c r="AN1163" t="s">
        <v>85</v>
      </c>
      <c r="AO1163" t="s">
        <v>85</v>
      </c>
      <c r="AP1163" t="s">
        <v>85</v>
      </c>
      <c r="AQ1163" t="s">
        <v>85</v>
      </c>
      <c r="AR1163" t="s">
        <v>85</v>
      </c>
      <c r="AS1163" t="s">
        <v>85</v>
      </c>
      <c r="AT1163" t="s">
        <v>85</v>
      </c>
      <c r="AU1163" t="s">
        <v>85</v>
      </c>
      <c r="AV1163" t="s">
        <v>85</v>
      </c>
      <c r="AW1163" t="s">
        <v>85</v>
      </c>
      <c r="AX1163" t="s">
        <v>85</v>
      </c>
      <c r="AY1163" t="s">
        <v>85</v>
      </c>
      <c r="AZ1163" t="s">
        <v>85</v>
      </c>
      <c r="BA1163" t="s">
        <v>85</v>
      </c>
      <c r="BB1163" t="s">
        <v>85</v>
      </c>
      <c r="BC1163" t="s">
        <v>85</v>
      </c>
      <c r="BD1163" t="s">
        <v>85</v>
      </c>
      <c r="BE1163" t="s">
        <v>85</v>
      </c>
      <c r="BF1163" t="s">
        <v>85</v>
      </c>
      <c r="BG1163" t="s">
        <v>85</v>
      </c>
      <c r="BH1163" t="s">
        <v>85</v>
      </c>
      <c r="BI1163" t="s">
        <v>85</v>
      </c>
      <c r="BJ1163" t="s">
        <v>85</v>
      </c>
      <c r="BK1163" t="s">
        <v>85</v>
      </c>
      <c r="BL1163" t="s">
        <v>85</v>
      </c>
      <c r="BM1163" t="s">
        <v>85</v>
      </c>
      <c r="BN1163" t="s">
        <v>85</v>
      </c>
      <c r="BO1163" t="s">
        <v>85</v>
      </c>
      <c r="BP1163">
        <v>2.1552999999999999E-2</v>
      </c>
      <c r="BQ1163">
        <v>2.6065000000000001E-2</v>
      </c>
      <c r="BR1163">
        <v>2.1512E-2</v>
      </c>
      <c r="BS1163">
        <v>2.6065000000000001E-2</v>
      </c>
      <c r="BT1163">
        <v>5981140</v>
      </c>
      <c r="BU1163">
        <v>665595000</v>
      </c>
      <c r="BV1163" t="s">
        <v>85</v>
      </c>
      <c r="BW1163" t="s">
        <v>85</v>
      </c>
      <c r="BX1163" t="s">
        <v>85</v>
      </c>
      <c r="BY1163" t="s">
        <v>85</v>
      </c>
      <c r="BZ1163" t="s">
        <v>85</v>
      </c>
      <c r="CA1163" t="s">
        <v>85</v>
      </c>
      <c r="CB1163" t="s">
        <v>85</v>
      </c>
      <c r="CC1163" t="s">
        <v>85</v>
      </c>
      <c r="CD1163" t="s">
        <v>85</v>
      </c>
      <c r="CE1163" t="s">
        <v>85</v>
      </c>
      <c r="CF1163" t="s">
        <v>85</v>
      </c>
      <c r="CG1163" t="s">
        <v>85</v>
      </c>
      <c r="CH1163">
        <f>IFERROR(VLOOKUP($A1163,vix_cboe!$A$1:$E4755,2,FALSE),"NA")</f>
        <v>23.9</v>
      </c>
      <c r="CI1163">
        <f>IFERROR(VLOOKUP($A1163,vix_cboe!$A$1:$E4755,3,FALSE),"NA")</f>
        <v>24.61</v>
      </c>
      <c r="CJ1163">
        <f>IFERROR(VLOOKUP($A1163,vix_cboe!$A$1:$E4755,4,FALSE),"NA")</f>
        <v>19.260000000000002</v>
      </c>
      <c r="CK1163">
        <f>IFERROR(VLOOKUP($A1163,vix_cboe!$A$1:$E4755,5,FALSE),"NA")</f>
        <v>19.440000000000001</v>
      </c>
      <c r="CL1163" s="5">
        <f>IFERROR(VLOOKUP($A1163,gold_gold.org!$A$1:$G$10247,2,FALSE),"NA")</f>
        <v>1195.75</v>
      </c>
      <c r="CM1163" s="5">
        <f>IFERROR(VLOOKUP($A1163,gold_gold.org!$A$1:$G$10247,3,FALSE),"NA")</f>
        <v>964.74279999999999</v>
      </c>
      <c r="CN1163" s="5">
        <f>IFERROR(VLOOKUP($A1163,gold_gold.org!$A$1:$G$10247,4,FALSE),"NA")</f>
        <v>140387.02729</v>
      </c>
      <c r="CO1163" s="5">
        <f>IFERROR(VLOOKUP($A1163,gold_gold.org!$A$1:$G$10247,5,FALSE),"NA")</f>
        <v>764.30175999999994</v>
      </c>
      <c r="CP1163">
        <f>IFERROR(VLOOKUP($A1163,crude_oil_eia!$A$1:$C$8255,2,FALSE),"NA")</f>
        <v>56.43</v>
      </c>
      <c r="CQ1163">
        <f>IFERROR(VLOOKUP($A1163,crude_oil_eia!$A$1:$C$8255,3,FALSE),"NA")</f>
        <v>59.84</v>
      </c>
      <c r="CR1163">
        <f>IFERROR(VLOOKUP($A1163,dji_yahoo!$A$1:$G$1214,2,FALSE),"NA")</f>
        <v>17069.160156000002</v>
      </c>
      <c r="CS1163">
        <f>IFERROR(VLOOKUP($A1163,dji_yahoo!$A$1:$G$1214,3,FALSE),"NA")</f>
        <v>17389.300781000002</v>
      </c>
      <c r="CT1163">
        <f>IFERROR(VLOOKUP($A1163,dji_yahoo!$A$1:$G$1214,4,FALSE),"NA")</f>
        <v>17069.160156000002</v>
      </c>
      <c r="CU1163">
        <f>IFERROR(VLOOKUP($A1163,dji_yahoo!$A$1:$G$1214,5,FALSE),"NA")</f>
        <v>17356.869140999999</v>
      </c>
      <c r="CV1163">
        <f>IFERROR(VLOOKUP($A1163,dji_yahoo!$A$1:$G$1214,7,FALSE),"NA")</f>
        <v>118220000</v>
      </c>
      <c r="CW1163" s="5">
        <f>IFERROR(VLOOKUP($A1163,nasdaq_yahoo!$A$1:$G$1249,2,FALSE),"NA")</f>
        <v>4556.8999020000001</v>
      </c>
      <c r="CX1163" s="5">
        <f>IFERROR(VLOOKUP($A1163,nasdaq_yahoo!$A$1:$G$1249,3,FALSE),"NA")</f>
        <v>4651.8999020000001</v>
      </c>
      <c r="CY1163" s="5">
        <f>IFERROR(VLOOKUP($A1163,nasdaq_yahoo!$A$1:$G$1249,4,FALSE),"NA")</f>
        <v>4550.7001950000003</v>
      </c>
      <c r="CZ1163" s="5">
        <f>IFERROR(VLOOKUP($A1163,nasdaq_yahoo!$A$1:$G$1249,5,FALSE),"NA")</f>
        <v>4644.3100590000004</v>
      </c>
      <c r="DA1163" s="6">
        <f>IFERROR(VLOOKUP($A1163,nasdaq_yahoo!$A$1:$G$1249,7,FALSE),"NA")</f>
        <v>2279930000</v>
      </c>
      <c r="DB1163" s="5">
        <f>IFERROR(VLOOKUP($A1163,USEPUINDXD!$A$1:$B$1827,2,FALSE),"NA")</f>
        <v>99.63</v>
      </c>
    </row>
    <row r="1164" spans="1:106">
      <c r="A1164" s="1">
        <v>41989</v>
      </c>
      <c r="B1164">
        <v>345.67</v>
      </c>
      <c r="C1164">
        <v>345.86</v>
      </c>
      <c r="D1164">
        <v>327.06</v>
      </c>
      <c r="E1164">
        <v>327.06</v>
      </c>
      <c r="F1164">
        <v>30864900</v>
      </c>
      <c r="G1164">
        <v>4705370000</v>
      </c>
      <c r="H1164">
        <v>2.13</v>
      </c>
      <c r="I1164">
        <v>2.13</v>
      </c>
      <c r="J1164">
        <v>1.97</v>
      </c>
      <c r="K1164">
        <v>1.98</v>
      </c>
      <c r="L1164">
        <v>71365</v>
      </c>
      <c r="M1164">
        <v>10533600</v>
      </c>
      <c r="N1164" t="s">
        <v>85</v>
      </c>
      <c r="O1164" t="s">
        <v>85</v>
      </c>
      <c r="P1164" t="s">
        <v>85</v>
      </c>
      <c r="Q1164" t="s">
        <v>85</v>
      </c>
      <c r="R1164" t="s">
        <v>85</v>
      </c>
      <c r="S1164" t="s">
        <v>85</v>
      </c>
      <c r="T1164" t="s">
        <v>85</v>
      </c>
      <c r="U1164" t="s">
        <v>85</v>
      </c>
      <c r="V1164" t="s">
        <v>85</v>
      </c>
      <c r="W1164" t="s">
        <v>85</v>
      </c>
      <c r="X1164" t="s">
        <v>85</v>
      </c>
      <c r="Y1164" t="s">
        <v>85</v>
      </c>
      <c r="Z1164">
        <v>3.45</v>
      </c>
      <c r="AA1164">
        <v>3.46</v>
      </c>
      <c r="AB1164">
        <v>2.99</v>
      </c>
      <c r="AC1164">
        <v>3.02</v>
      </c>
      <c r="AD1164">
        <v>5220210</v>
      </c>
      <c r="AE1164">
        <v>119941000</v>
      </c>
      <c r="AF1164">
        <v>0.38326300000000002</v>
      </c>
      <c r="AG1164">
        <v>0.39198300000000003</v>
      </c>
      <c r="AH1164">
        <v>0.33444499999999999</v>
      </c>
      <c r="AI1164">
        <v>0.33785700000000002</v>
      </c>
      <c r="AJ1164">
        <v>41022</v>
      </c>
      <c r="AK1164">
        <v>1938870</v>
      </c>
      <c r="AL1164" t="s">
        <v>85</v>
      </c>
      <c r="AM1164" t="s">
        <v>85</v>
      </c>
      <c r="AN1164" t="s">
        <v>85</v>
      </c>
      <c r="AO1164" t="s">
        <v>85</v>
      </c>
      <c r="AP1164" t="s">
        <v>85</v>
      </c>
      <c r="AQ1164" t="s">
        <v>85</v>
      </c>
      <c r="AR1164" t="s">
        <v>85</v>
      </c>
      <c r="AS1164" t="s">
        <v>85</v>
      </c>
      <c r="AT1164" t="s">
        <v>85</v>
      </c>
      <c r="AU1164" t="s">
        <v>85</v>
      </c>
      <c r="AV1164" t="s">
        <v>85</v>
      </c>
      <c r="AW1164" t="s">
        <v>85</v>
      </c>
      <c r="AX1164" t="s">
        <v>85</v>
      </c>
      <c r="AY1164" t="s">
        <v>85</v>
      </c>
      <c r="AZ1164" t="s">
        <v>85</v>
      </c>
      <c r="BA1164" t="s">
        <v>85</v>
      </c>
      <c r="BB1164" t="s">
        <v>85</v>
      </c>
      <c r="BC1164" t="s">
        <v>85</v>
      </c>
      <c r="BD1164" t="s">
        <v>85</v>
      </c>
      <c r="BE1164" t="s">
        <v>85</v>
      </c>
      <c r="BF1164" t="s">
        <v>85</v>
      </c>
      <c r="BG1164" t="s">
        <v>85</v>
      </c>
      <c r="BH1164" t="s">
        <v>85</v>
      </c>
      <c r="BI1164" t="s">
        <v>85</v>
      </c>
      <c r="BJ1164" t="s">
        <v>85</v>
      </c>
      <c r="BK1164" t="s">
        <v>85</v>
      </c>
      <c r="BL1164" t="s">
        <v>85</v>
      </c>
      <c r="BM1164" t="s">
        <v>85</v>
      </c>
      <c r="BN1164" t="s">
        <v>85</v>
      </c>
      <c r="BO1164" t="s">
        <v>85</v>
      </c>
      <c r="BP1164">
        <v>1.8245999999999998E-2</v>
      </c>
      <c r="BQ1164">
        <v>2.1680999999999999E-2</v>
      </c>
      <c r="BR1164">
        <v>1.8207000000000001E-2</v>
      </c>
      <c r="BS1164">
        <v>2.1538999999999999E-2</v>
      </c>
      <c r="BT1164">
        <v>6249780</v>
      </c>
      <c r="BU1164">
        <v>563471000</v>
      </c>
      <c r="BV1164" t="s">
        <v>85</v>
      </c>
      <c r="BW1164" t="s">
        <v>85</v>
      </c>
      <c r="BX1164" t="s">
        <v>85</v>
      </c>
      <c r="BY1164" t="s">
        <v>85</v>
      </c>
      <c r="BZ1164" t="s">
        <v>85</v>
      </c>
      <c r="CA1164" t="s">
        <v>85</v>
      </c>
      <c r="CB1164" t="s">
        <v>85</v>
      </c>
      <c r="CC1164" t="s">
        <v>85</v>
      </c>
      <c r="CD1164" t="s">
        <v>85</v>
      </c>
      <c r="CE1164" t="s">
        <v>85</v>
      </c>
      <c r="CF1164" t="s">
        <v>85</v>
      </c>
      <c r="CG1164" t="s">
        <v>85</v>
      </c>
      <c r="CH1164">
        <f>IFERROR(VLOOKUP($A1164,vix_cboe!$A$1:$E4756,2,FALSE),"NA")</f>
        <v>23.55</v>
      </c>
      <c r="CI1164">
        <f>IFERROR(VLOOKUP($A1164,vix_cboe!$A$1:$E4756,3,FALSE),"NA")</f>
        <v>25.2</v>
      </c>
      <c r="CJ1164">
        <f>IFERROR(VLOOKUP($A1164,vix_cboe!$A$1:$E4756,4,FALSE),"NA")</f>
        <v>19.600000000000001</v>
      </c>
      <c r="CK1164">
        <f>IFERROR(VLOOKUP($A1164,vix_cboe!$A$1:$E4756,5,FALSE),"NA")</f>
        <v>23.57</v>
      </c>
      <c r="CL1164" s="5">
        <f>IFERROR(VLOOKUP($A1164,gold_gold.org!$A$1:$G$10247,2,FALSE),"NA")</f>
        <v>1202.5</v>
      </c>
      <c r="CM1164" s="5">
        <f>IFERROR(VLOOKUP($A1164,gold_gold.org!$A$1:$G$10247,3,FALSE),"NA")</f>
        <v>961.26958000000002</v>
      </c>
      <c r="CN1164" s="5">
        <f>IFERROR(VLOOKUP($A1164,gold_gold.org!$A$1:$G$10247,4,FALSE),"NA")</f>
        <v>140938.99635</v>
      </c>
      <c r="CO1164" s="5">
        <f>IFERROR(VLOOKUP($A1164,gold_gold.org!$A$1:$G$10247,5,FALSE),"NA")</f>
        <v>764.48739999999998</v>
      </c>
      <c r="CP1164">
        <f>IFERROR(VLOOKUP($A1164,crude_oil_eia!$A$1:$C$8255,2,FALSE),"NA")</f>
        <v>55.97</v>
      </c>
      <c r="CQ1164">
        <f>IFERROR(VLOOKUP($A1164,crude_oil_eia!$A$1:$C$8255,3,FALSE),"NA")</f>
        <v>60.26</v>
      </c>
      <c r="CR1164">
        <f>IFERROR(VLOOKUP($A1164,dji_yahoo!$A$1:$G$1214,2,FALSE),"NA")</f>
        <v>17173.070313</v>
      </c>
      <c r="CS1164">
        <f>IFERROR(VLOOKUP($A1164,dji_yahoo!$A$1:$G$1214,3,FALSE),"NA")</f>
        <v>17427.439452999999</v>
      </c>
      <c r="CT1164">
        <f>IFERROR(VLOOKUP($A1164,dji_yahoo!$A$1:$G$1214,4,FALSE),"NA")</f>
        <v>17067.589843999998</v>
      </c>
      <c r="CU1164">
        <f>IFERROR(VLOOKUP($A1164,dji_yahoo!$A$1:$G$1214,5,FALSE),"NA")</f>
        <v>17068.869140999999</v>
      </c>
      <c r="CV1164">
        <f>IFERROR(VLOOKUP($A1164,dji_yahoo!$A$1:$G$1214,7,FALSE),"NA")</f>
        <v>116640000</v>
      </c>
      <c r="CW1164" s="5">
        <f>IFERROR(VLOOKUP($A1164,nasdaq_yahoo!$A$1:$G$1249,2,FALSE),"NA")</f>
        <v>4572.7900390000004</v>
      </c>
      <c r="CX1164" s="5">
        <f>IFERROR(VLOOKUP($A1164,nasdaq_yahoo!$A$1:$G$1249,3,FALSE),"NA")</f>
        <v>4645.1899409999996</v>
      </c>
      <c r="CY1164" s="5">
        <f>IFERROR(VLOOKUP($A1164,nasdaq_yahoo!$A$1:$G$1249,4,FALSE),"NA")</f>
        <v>4547.3100590000004</v>
      </c>
      <c r="CZ1164" s="5">
        <f>IFERROR(VLOOKUP($A1164,nasdaq_yahoo!$A$1:$G$1249,5,FALSE),"NA")</f>
        <v>4547.830078</v>
      </c>
      <c r="DA1164" s="6">
        <f>IFERROR(VLOOKUP($A1164,nasdaq_yahoo!$A$1:$G$1249,7,FALSE),"NA")</f>
        <v>2231670000</v>
      </c>
      <c r="DB1164" s="5">
        <f>IFERROR(VLOOKUP($A1164,USEPUINDXD!$A$1:$B$1827,2,FALSE),"NA")</f>
        <v>56.01</v>
      </c>
    </row>
    <row r="1165" spans="1:106">
      <c r="A1165" s="1">
        <v>41988</v>
      </c>
      <c r="B1165">
        <v>351.36</v>
      </c>
      <c r="C1165">
        <v>351.81</v>
      </c>
      <c r="D1165">
        <v>344.93</v>
      </c>
      <c r="E1165">
        <v>345.35</v>
      </c>
      <c r="F1165">
        <v>17264200</v>
      </c>
      <c r="G1165">
        <v>4781560000</v>
      </c>
      <c r="H1165">
        <v>2.2400000000000002</v>
      </c>
      <c r="I1165">
        <v>2.2400000000000002</v>
      </c>
      <c r="J1165">
        <v>2.11</v>
      </c>
      <c r="K1165">
        <v>2.13</v>
      </c>
      <c r="L1165">
        <v>80270</v>
      </c>
      <c r="M1165">
        <v>11055400</v>
      </c>
      <c r="N1165" t="s">
        <v>85</v>
      </c>
      <c r="O1165" t="s">
        <v>85</v>
      </c>
      <c r="P1165" t="s">
        <v>85</v>
      </c>
      <c r="Q1165" t="s">
        <v>85</v>
      </c>
      <c r="R1165" t="s">
        <v>85</v>
      </c>
      <c r="S1165" t="s">
        <v>85</v>
      </c>
      <c r="T1165" t="s">
        <v>85</v>
      </c>
      <c r="U1165" t="s">
        <v>85</v>
      </c>
      <c r="V1165" t="s">
        <v>85</v>
      </c>
      <c r="W1165" t="s">
        <v>85</v>
      </c>
      <c r="X1165" t="s">
        <v>85</v>
      </c>
      <c r="Y1165" t="s">
        <v>85</v>
      </c>
      <c r="Z1165">
        <v>3.48</v>
      </c>
      <c r="AA1165">
        <v>3.48</v>
      </c>
      <c r="AB1165">
        <v>3.45</v>
      </c>
      <c r="AC1165">
        <v>3.45</v>
      </c>
      <c r="AD1165">
        <v>2292030</v>
      </c>
      <c r="AE1165">
        <v>120858000</v>
      </c>
      <c r="AF1165">
        <v>0.38683800000000002</v>
      </c>
      <c r="AG1165">
        <v>0.40634300000000001</v>
      </c>
      <c r="AH1165">
        <v>0.37704399999999999</v>
      </c>
      <c r="AI1165">
        <v>0.38289699999999999</v>
      </c>
      <c r="AJ1165">
        <v>23998</v>
      </c>
      <c r="AK1165">
        <v>1956960</v>
      </c>
      <c r="AL1165" t="s">
        <v>85</v>
      </c>
      <c r="AM1165" t="s">
        <v>85</v>
      </c>
      <c r="AN1165" t="s">
        <v>85</v>
      </c>
      <c r="AO1165" t="s">
        <v>85</v>
      </c>
      <c r="AP1165" t="s">
        <v>85</v>
      </c>
      <c r="AQ1165" t="s">
        <v>85</v>
      </c>
      <c r="AR1165" t="s">
        <v>85</v>
      </c>
      <c r="AS1165" t="s">
        <v>85</v>
      </c>
      <c r="AT1165" t="s">
        <v>85</v>
      </c>
      <c r="AU1165" t="s">
        <v>85</v>
      </c>
      <c r="AV1165" t="s">
        <v>85</v>
      </c>
      <c r="AW1165" t="s">
        <v>85</v>
      </c>
      <c r="AX1165" t="s">
        <v>85</v>
      </c>
      <c r="AY1165" t="s">
        <v>85</v>
      </c>
      <c r="AZ1165" t="s">
        <v>85</v>
      </c>
      <c r="BA1165" t="s">
        <v>85</v>
      </c>
      <c r="BB1165" t="s">
        <v>85</v>
      </c>
      <c r="BC1165" t="s">
        <v>85</v>
      </c>
      <c r="BD1165" t="s">
        <v>85</v>
      </c>
      <c r="BE1165" t="s">
        <v>85</v>
      </c>
      <c r="BF1165" t="s">
        <v>85</v>
      </c>
      <c r="BG1165" t="s">
        <v>85</v>
      </c>
      <c r="BH1165" t="s">
        <v>85</v>
      </c>
      <c r="BI1165" t="s">
        <v>85</v>
      </c>
      <c r="BJ1165" t="s">
        <v>85</v>
      </c>
      <c r="BK1165" t="s">
        <v>85</v>
      </c>
      <c r="BL1165" t="s">
        <v>85</v>
      </c>
      <c r="BM1165" t="s">
        <v>85</v>
      </c>
      <c r="BN1165" t="s">
        <v>85</v>
      </c>
      <c r="BO1165" t="s">
        <v>85</v>
      </c>
      <c r="BP1165">
        <v>1.7114999999999998E-2</v>
      </c>
      <c r="BQ1165">
        <v>1.8242000000000001E-2</v>
      </c>
      <c r="BR1165">
        <v>1.7096E-2</v>
      </c>
      <c r="BS1165">
        <v>1.8242000000000001E-2</v>
      </c>
      <c r="BT1165">
        <v>2633740</v>
      </c>
      <c r="BU1165">
        <v>528528000</v>
      </c>
      <c r="BV1165" t="s">
        <v>85</v>
      </c>
      <c r="BW1165" t="s">
        <v>85</v>
      </c>
      <c r="BX1165" t="s">
        <v>85</v>
      </c>
      <c r="BY1165" t="s">
        <v>85</v>
      </c>
      <c r="BZ1165" t="s">
        <v>85</v>
      </c>
      <c r="CA1165" t="s">
        <v>85</v>
      </c>
      <c r="CB1165" t="s">
        <v>85</v>
      </c>
      <c r="CC1165" t="s">
        <v>85</v>
      </c>
      <c r="CD1165" t="s">
        <v>85</v>
      </c>
      <c r="CE1165" t="s">
        <v>85</v>
      </c>
      <c r="CF1165" t="s">
        <v>85</v>
      </c>
      <c r="CG1165" t="s">
        <v>85</v>
      </c>
      <c r="CH1165">
        <f>IFERROR(VLOOKUP($A1165,vix_cboe!$A$1:$E4757,2,FALSE),"NA")</f>
        <v>19.59</v>
      </c>
      <c r="CI1165">
        <f>IFERROR(VLOOKUP($A1165,vix_cboe!$A$1:$E4757,3,FALSE),"NA")</f>
        <v>24.83</v>
      </c>
      <c r="CJ1165">
        <f>IFERROR(VLOOKUP($A1165,vix_cboe!$A$1:$E4757,4,FALSE),"NA")</f>
        <v>17.77</v>
      </c>
      <c r="CK1165">
        <f>IFERROR(VLOOKUP($A1165,vix_cboe!$A$1:$E4757,5,FALSE),"NA")</f>
        <v>20.420000000000002</v>
      </c>
      <c r="CL1165" s="5">
        <f>IFERROR(VLOOKUP($A1165,gold_gold.org!$A$1:$G$10247,2,FALSE),"NA")</f>
        <v>1209.25</v>
      </c>
      <c r="CM1165" s="5">
        <f>IFERROR(VLOOKUP($A1165,gold_gold.org!$A$1:$G$10247,3,FALSE),"NA")</f>
        <v>973.43574000000001</v>
      </c>
      <c r="CN1165" s="5">
        <f>IFERROR(VLOOKUP($A1165,gold_gold.org!$A$1:$G$10247,4,FALSE),"NA")</f>
        <v>143169.14046</v>
      </c>
      <c r="CO1165" s="5">
        <f>IFERROR(VLOOKUP($A1165,gold_gold.org!$A$1:$G$10247,5,FALSE),"NA")</f>
        <v>774.39122999999995</v>
      </c>
      <c r="CP1165">
        <f>IFERROR(VLOOKUP($A1165,crude_oil_eia!$A$1:$C$8255,2,FALSE),"NA")</f>
        <v>55.96</v>
      </c>
      <c r="CQ1165">
        <f>IFERROR(VLOOKUP($A1165,crude_oil_eia!$A$1:$C$8255,3,FALSE),"NA")</f>
        <v>61.09</v>
      </c>
      <c r="CR1165">
        <f>IFERROR(VLOOKUP($A1165,dji_yahoo!$A$1:$G$1214,2,FALSE),"NA")</f>
        <v>17285.740234000001</v>
      </c>
      <c r="CS1165">
        <f>IFERROR(VLOOKUP($A1165,dji_yahoo!$A$1:$G$1214,3,FALSE),"NA")</f>
        <v>17403.539063</v>
      </c>
      <c r="CT1165">
        <f>IFERROR(VLOOKUP($A1165,dji_yahoo!$A$1:$G$1214,4,FALSE),"NA")</f>
        <v>17115.279297000001</v>
      </c>
      <c r="CU1165">
        <f>IFERROR(VLOOKUP($A1165,dji_yahoo!$A$1:$G$1214,5,FALSE),"NA")</f>
        <v>17180.839843999998</v>
      </c>
      <c r="CV1165">
        <f>IFERROR(VLOOKUP($A1165,dji_yahoo!$A$1:$G$1214,7,FALSE),"NA")</f>
        <v>114050000</v>
      </c>
      <c r="CW1165" s="5">
        <f>IFERROR(VLOOKUP($A1165,nasdaq_yahoo!$A$1:$G$1249,2,FALSE),"NA")</f>
        <v>4679.669922</v>
      </c>
      <c r="CX1165" s="5">
        <f>IFERROR(VLOOKUP($A1165,nasdaq_yahoo!$A$1:$G$1249,3,FALSE),"NA")</f>
        <v>4690.580078</v>
      </c>
      <c r="CY1165" s="5">
        <f>IFERROR(VLOOKUP($A1165,nasdaq_yahoo!$A$1:$G$1249,4,FALSE),"NA")</f>
        <v>4592.4301759999998</v>
      </c>
      <c r="CZ1165" s="5">
        <f>IFERROR(VLOOKUP($A1165,nasdaq_yahoo!$A$1:$G$1249,5,FALSE),"NA")</f>
        <v>4605.1601559999999</v>
      </c>
      <c r="DA1165" s="6">
        <f>IFERROR(VLOOKUP($A1165,nasdaq_yahoo!$A$1:$G$1249,7,FALSE),"NA")</f>
        <v>2143610000</v>
      </c>
      <c r="DB1165" s="5">
        <f>IFERROR(VLOOKUP($A1165,USEPUINDXD!$A$1:$B$1827,2,FALSE),"NA")</f>
        <v>32.39</v>
      </c>
    </row>
    <row r="1166" spans="1:106">
      <c r="A1166" s="1">
        <v>41987</v>
      </c>
      <c r="B1166">
        <v>346.73</v>
      </c>
      <c r="C1166">
        <v>353.32</v>
      </c>
      <c r="D1166">
        <v>345.42</v>
      </c>
      <c r="E1166">
        <v>351.63</v>
      </c>
      <c r="F1166">
        <v>12415200</v>
      </c>
      <c r="G1166">
        <v>4717270000</v>
      </c>
      <c r="H1166">
        <v>2.23</v>
      </c>
      <c r="I1166">
        <v>2.2599999999999998</v>
      </c>
      <c r="J1166">
        <v>2.21</v>
      </c>
      <c r="K1166">
        <v>2.2400000000000002</v>
      </c>
      <c r="L1166">
        <v>29243</v>
      </c>
      <c r="M1166">
        <v>11008700</v>
      </c>
      <c r="N1166" t="s">
        <v>85</v>
      </c>
      <c r="O1166" t="s">
        <v>85</v>
      </c>
      <c r="P1166" t="s">
        <v>85</v>
      </c>
      <c r="Q1166" t="s">
        <v>85</v>
      </c>
      <c r="R1166" t="s">
        <v>85</v>
      </c>
      <c r="S1166" t="s">
        <v>85</v>
      </c>
      <c r="T1166" t="s">
        <v>85</v>
      </c>
      <c r="U1166" t="s">
        <v>85</v>
      </c>
      <c r="V1166" t="s">
        <v>85</v>
      </c>
      <c r="W1166" t="s">
        <v>85</v>
      </c>
      <c r="X1166" t="s">
        <v>85</v>
      </c>
      <c r="Y1166" t="s">
        <v>85</v>
      </c>
      <c r="Z1166">
        <v>3.48</v>
      </c>
      <c r="AA1166">
        <v>3.5</v>
      </c>
      <c r="AB1166">
        <v>3.47</v>
      </c>
      <c r="AC1166">
        <v>3.48</v>
      </c>
      <c r="AD1166">
        <v>1547550</v>
      </c>
      <c r="AE1166">
        <v>120551000</v>
      </c>
      <c r="AF1166">
        <v>0.37525399999999998</v>
      </c>
      <c r="AG1166">
        <v>0.41132400000000002</v>
      </c>
      <c r="AH1166">
        <v>0.37084600000000001</v>
      </c>
      <c r="AI1166">
        <v>0.38350600000000001</v>
      </c>
      <c r="AJ1166">
        <v>13827</v>
      </c>
      <c r="AK1166">
        <v>1898350</v>
      </c>
      <c r="AL1166" t="s">
        <v>85</v>
      </c>
      <c r="AM1166" t="s">
        <v>85</v>
      </c>
      <c r="AN1166" t="s">
        <v>85</v>
      </c>
      <c r="AO1166" t="s">
        <v>85</v>
      </c>
      <c r="AP1166" t="s">
        <v>85</v>
      </c>
      <c r="AQ1166" t="s">
        <v>85</v>
      </c>
      <c r="AR1166" t="s">
        <v>85</v>
      </c>
      <c r="AS1166" t="s">
        <v>85</v>
      </c>
      <c r="AT1166" t="s">
        <v>85</v>
      </c>
      <c r="AU1166" t="s">
        <v>85</v>
      </c>
      <c r="AV1166" t="s">
        <v>85</v>
      </c>
      <c r="AW1166" t="s">
        <v>85</v>
      </c>
      <c r="AX1166" t="s">
        <v>85</v>
      </c>
      <c r="AY1166" t="s">
        <v>85</v>
      </c>
      <c r="AZ1166" t="s">
        <v>85</v>
      </c>
      <c r="BA1166" t="s">
        <v>85</v>
      </c>
      <c r="BB1166" t="s">
        <v>85</v>
      </c>
      <c r="BC1166" t="s">
        <v>85</v>
      </c>
      <c r="BD1166" t="s">
        <v>85</v>
      </c>
      <c r="BE1166" t="s">
        <v>85</v>
      </c>
      <c r="BF1166" t="s">
        <v>85</v>
      </c>
      <c r="BG1166" t="s">
        <v>85</v>
      </c>
      <c r="BH1166" t="s">
        <v>85</v>
      </c>
      <c r="BI1166" t="s">
        <v>85</v>
      </c>
      <c r="BJ1166" t="s">
        <v>85</v>
      </c>
      <c r="BK1166" t="s">
        <v>85</v>
      </c>
      <c r="BL1166" t="s">
        <v>85</v>
      </c>
      <c r="BM1166" t="s">
        <v>85</v>
      </c>
      <c r="BN1166" t="s">
        <v>85</v>
      </c>
      <c r="BO1166" t="s">
        <v>85</v>
      </c>
      <c r="BP1166">
        <v>1.6990999999999999E-2</v>
      </c>
      <c r="BQ1166">
        <v>1.7218000000000001E-2</v>
      </c>
      <c r="BR1166">
        <v>1.6976999999999999E-2</v>
      </c>
      <c r="BS1166">
        <v>1.7127E-2</v>
      </c>
      <c r="BT1166">
        <v>431814</v>
      </c>
      <c r="BU1166">
        <v>524702000</v>
      </c>
      <c r="BV1166" t="s">
        <v>85</v>
      </c>
      <c r="BW1166" t="s">
        <v>85</v>
      </c>
      <c r="BX1166" t="s">
        <v>85</v>
      </c>
      <c r="BY1166" t="s">
        <v>85</v>
      </c>
      <c r="BZ1166" t="s">
        <v>85</v>
      </c>
      <c r="CA1166" t="s">
        <v>85</v>
      </c>
      <c r="CB1166" t="s">
        <v>85</v>
      </c>
      <c r="CC1166" t="s">
        <v>85</v>
      </c>
      <c r="CD1166" t="s">
        <v>85</v>
      </c>
      <c r="CE1166" t="s">
        <v>85</v>
      </c>
      <c r="CF1166" t="s">
        <v>85</v>
      </c>
      <c r="CG1166" t="s">
        <v>85</v>
      </c>
      <c r="CH1166" t="str">
        <f>IFERROR(VLOOKUP($A1166,vix_cboe!$A$1:$E4758,2,FALSE),"NA")</f>
        <v>NA</v>
      </c>
      <c r="CI1166" t="str">
        <f>IFERROR(VLOOKUP($A1166,vix_cboe!$A$1:$E4758,3,FALSE),"NA")</f>
        <v>NA</v>
      </c>
      <c r="CJ1166" t="str">
        <f>IFERROR(VLOOKUP($A1166,vix_cboe!$A$1:$E4758,4,FALSE),"NA")</f>
        <v>NA</v>
      </c>
      <c r="CK1166" t="str">
        <f>IFERROR(VLOOKUP($A1166,vix_cboe!$A$1:$E4758,5,FALSE),"NA")</f>
        <v>NA</v>
      </c>
      <c r="CL1166" s="5" t="str">
        <f>IFERROR(VLOOKUP($A1166,gold_gold.org!$A$1:$G$10247,2,FALSE),"NA")</f>
        <v>NA</v>
      </c>
      <c r="CM1166" s="5" t="str">
        <f>IFERROR(VLOOKUP($A1166,gold_gold.org!$A$1:$G$10247,3,FALSE),"NA")</f>
        <v>NA</v>
      </c>
      <c r="CN1166" s="5" t="str">
        <f>IFERROR(VLOOKUP($A1166,gold_gold.org!$A$1:$G$10247,4,FALSE),"NA")</f>
        <v>NA</v>
      </c>
      <c r="CO1166" s="5" t="str">
        <f>IFERROR(VLOOKUP($A1166,gold_gold.org!$A$1:$G$10247,5,FALSE),"NA")</f>
        <v>NA</v>
      </c>
      <c r="CP1166" t="str">
        <f>IFERROR(VLOOKUP($A1166,crude_oil_eia!$A$1:$C$8255,2,FALSE),"NA")</f>
        <v>NA</v>
      </c>
      <c r="CQ1166" t="str">
        <f>IFERROR(VLOOKUP($A1166,crude_oil_eia!$A$1:$C$8255,3,FALSE),"NA")</f>
        <v>NA</v>
      </c>
      <c r="CR1166" t="str">
        <f>IFERROR(VLOOKUP($A1166,dji_yahoo!$A$1:$G$1214,2,FALSE),"NA")</f>
        <v>NA</v>
      </c>
      <c r="CS1166" t="str">
        <f>IFERROR(VLOOKUP($A1166,dji_yahoo!$A$1:$G$1214,3,FALSE),"NA")</f>
        <v>NA</v>
      </c>
      <c r="CT1166" t="str">
        <f>IFERROR(VLOOKUP($A1166,dji_yahoo!$A$1:$G$1214,4,FALSE),"NA")</f>
        <v>NA</v>
      </c>
      <c r="CU1166" t="str">
        <f>IFERROR(VLOOKUP($A1166,dji_yahoo!$A$1:$G$1214,5,FALSE),"NA")</f>
        <v>NA</v>
      </c>
      <c r="CV1166" t="str">
        <f>IFERROR(VLOOKUP($A1166,dji_yahoo!$A$1:$G$1214,7,FALSE),"NA")</f>
        <v>NA</v>
      </c>
      <c r="CW1166" s="5" t="str">
        <f>IFERROR(VLOOKUP($A1166,nasdaq_yahoo!$A$1:$G$1249,2,FALSE),"NA")</f>
        <v>NA</v>
      </c>
      <c r="CX1166" s="5" t="str">
        <f>IFERROR(VLOOKUP($A1166,nasdaq_yahoo!$A$1:$G$1249,3,FALSE),"NA")</f>
        <v>NA</v>
      </c>
      <c r="CY1166" s="5" t="str">
        <f>IFERROR(VLOOKUP($A1166,nasdaq_yahoo!$A$1:$G$1249,4,FALSE),"NA")</f>
        <v>NA</v>
      </c>
      <c r="CZ1166" s="5" t="str">
        <f>IFERROR(VLOOKUP($A1166,nasdaq_yahoo!$A$1:$G$1249,5,FALSE),"NA")</f>
        <v>NA</v>
      </c>
      <c r="DA1166" s="6" t="str">
        <f>IFERROR(VLOOKUP($A1166,nasdaq_yahoo!$A$1:$G$1249,7,FALSE),"NA")</f>
        <v>NA</v>
      </c>
      <c r="DB1166" s="5">
        <f>IFERROR(VLOOKUP($A1166,USEPUINDXD!$A$1:$B$1827,2,FALSE),"NA")</f>
        <v>90.77</v>
      </c>
    </row>
    <row r="1167" spans="1:106">
      <c r="A1167" s="1">
        <v>41986</v>
      </c>
      <c r="B1167">
        <v>352.38</v>
      </c>
      <c r="C1167">
        <v>352.38</v>
      </c>
      <c r="D1167">
        <v>346.59</v>
      </c>
      <c r="E1167">
        <v>347.38</v>
      </c>
      <c r="F1167">
        <v>11675900</v>
      </c>
      <c r="G1167">
        <v>4792870000</v>
      </c>
      <c r="H1167">
        <v>2.27</v>
      </c>
      <c r="I1167">
        <v>2.27</v>
      </c>
      <c r="J1167">
        <v>2.2200000000000002</v>
      </c>
      <c r="K1167">
        <v>2.2400000000000002</v>
      </c>
      <c r="L1167">
        <v>26290</v>
      </c>
      <c r="M1167">
        <v>11197200</v>
      </c>
      <c r="N1167" t="s">
        <v>85</v>
      </c>
      <c r="O1167" t="s">
        <v>85</v>
      </c>
      <c r="P1167" t="s">
        <v>85</v>
      </c>
      <c r="Q1167" t="s">
        <v>85</v>
      </c>
      <c r="R1167" t="s">
        <v>85</v>
      </c>
      <c r="S1167" t="s">
        <v>85</v>
      </c>
      <c r="T1167" t="s">
        <v>85</v>
      </c>
      <c r="U1167" t="s">
        <v>85</v>
      </c>
      <c r="V1167" t="s">
        <v>85</v>
      </c>
      <c r="W1167" t="s">
        <v>85</v>
      </c>
      <c r="X1167" t="s">
        <v>85</v>
      </c>
      <c r="Y1167" t="s">
        <v>85</v>
      </c>
      <c r="Z1167">
        <v>3.49</v>
      </c>
      <c r="AA1167">
        <v>3.49</v>
      </c>
      <c r="AB1167">
        <v>3.46</v>
      </c>
      <c r="AC1167">
        <v>3.48</v>
      </c>
      <c r="AD1167">
        <v>2121910</v>
      </c>
      <c r="AE1167">
        <v>120839000</v>
      </c>
      <c r="AF1167">
        <v>0.37552600000000003</v>
      </c>
      <c r="AG1167">
        <v>0.38470599999999999</v>
      </c>
      <c r="AH1167">
        <v>0.36859900000000001</v>
      </c>
      <c r="AI1167">
        <v>0.37596099999999999</v>
      </c>
      <c r="AJ1167">
        <v>17428</v>
      </c>
      <c r="AK1167">
        <v>1899730</v>
      </c>
      <c r="AL1167" t="s">
        <v>85</v>
      </c>
      <c r="AM1167" t="s">
        <v>85</v>
      </c>
      <c r="AN1167" t="s">
        <v>85</v>
      </c>
      <c r="AO1167" t="s">
        <v>85</v>
      </c>
      <c r="AP1167" t="s">
        <v>85</v>
      </c>
      <c r="AQ1167" t="s">
        <v>85</v>
      </c>
      <c r="AR1167" t="s">
        <v>85</v>
      </c>
      <c r="AS1167" t="s">
        <v>85</v>
      </c>
      <c r="AT1167" t="s">
        <v>85</v>
      </c>
      <c r="AU1167" t="s">
        <v>85</v>
      </c>
      <c r="AV1167" t="s">
        <v>85</v>
      </c>
      <c r="AW1167" t="s">
        <v>85</v>
      </c>
      <c r="AX1167" t="s">
        <v>85</v>
      </c>
      <c r="AY1167" t="s">
        <v>85</v>
      </c>
      <c r="AZ1167" t="s">
        <v>85</v>
      </c>
      <c r="BA1167" t="s">
        <v>85</v>
      </c>
      <c r="BB1167" t="s">
        <v>85</v>
      </c>
      <c r="BC1167" t="s">
        <v>85</v>
      </c>
      <c r="BD1167" t="s">
        <v>85</v>
      </c>
      <c r="BE1167" t="s">
        <v>85</v>
      </c>
      <c r="BF1167" t="s">
        <v>85</v>
      </c>
      <c r="BG1167" t="s">
        <v>85</v>
      </c>
      <c r="BH1167" t="s">
        <v>85</v>
      </c>
      <c r="BI1167" t="s">
        <v>85</v>
      </c>
      <c r="BJ1167" t="s">
        <v>85</v>
      </c>
      <c r="BK1167" t="s">
        <v>85</v>
      </c>
      <c r="BL1167" t="s">
        <v>85</v>
      </c>
      <c r="BM1167" t="s">
        <v>85</v>
      </c>
      <c r="BN1167" t="s">
        <v>85</v>
      </c>
      <c r="BO1167" t="s">
        <v>85</v>
      </c>
      <c r="BP1167">
        <v>1.6374E-2</v>
      </c>
      <c r="BQ1167">
        <v>1.7181999999999999E-2</v>
      </c>
      <c r="BR1167">
        <v>1.6374E-2</v>
      </c>
      <c r="BS1167">
        <v>1.6992E-2</v>
      </c>
      <c r="BT1167">
        <v>1210950</v>
      </c>
      <c r="BU1167">
        <v>505654000</v>
      </c>
      <c r="BV1167" t="s">
        <v>85</v>
      </c>
      <c r="BW1167" t="s">
        <v>85</v>
      </c>
      <c r="BX1167" t="s">
        <v>85</v>
      </c>
      <c r="BY1167" t="s">
        <v>85</v>
      </c>
      <c r="BZ1167" t="s">
        <v>85</v>
      </c>
      <c r="CA1167" t="s">
        <v>85</v>
      </c>
      <c r="CB1167" t="s">
        <v>85</v>
      </c>
      <c r="CC1167" t="s">
        <v>85</v>
      </c>
      <c r="CD1167" t="s">
        <v>85</v>
      </c>
      <c r="CE1167" t="s">
        <v>85</v>
      </c>
      <c r="CF1167" t="s">
        <v>85</v>
      </c>
      <c r="CG1167" t="s">
        <v>85</v>
      </c>
      <c r="CH1167" t="str">
        <f>IFERROR(VLOOKUP($A1167,vix_cboe!$A$1:$E4759,2,FALSE),"NA")</f>
        <v>NA</v>
      </c>
      <c r="CI1167" t="str">
        <f>IFERROR(VLOOKUP($A1167,vix_cboe!$A$1:$E4759,3,FALSE),"NA")</f>
        <v>NA</v>
      </c>
      <c r="CJ1167" t="str">
        <f>IFERROR(VLOOKUP($A1167,vix_cboe!$A$1:$E4759,4,FALSE),"NA")</f>
        <v>NA</v>
      </c>
      <c r="CK1167" t="str">
        <f>IFERROR(VLOOKUP($A1167,vix_cboe!$A$1:$E4759,5,FALSE),"NA")</f>
        <v>NA</v>
      </c>
      <c r="CL1167" s="5" t="str">
        <f>IFERROR(VLOOKUP($A1167,gold_gold.org!$A$1:$G$10247,2,FALSE),"NA")</f>
        <v>NA</v>
      </c>
      <c r="CM1167" s="5" t="str">
        <f>IFERROR(VLOOKUP($A1167,gold_gold.org!$A$1:$G$10247,3,FALSE),"NA")</f>
        <v>NA</v>
      </c>
      <c r="CN1167" s="5" t="str">
        <f>IFERROR(VLOOKUP($A1167,gold_gold.org!$A$1:$G$10247,4,FALSE),"NA")</f>
        <v>NA</v>
      </c>
      <c r="CO1167" s="5" t="str">
        <f>IFERROR(VLOOKUP($A1167,gold_gold.org!$A$1:$G$10247,5,FALSE),"NA")</f>
        <v>NA</v>
      </c>
      <c r="CP1167" t="str">
        <f>IFERROR(VLOOKUP($A1167,crude_oil_eia!$A$1:$C$8255,2,FALSE),"NA")</f>
        <v>NA</v>
      </c>
      <c r="CQ1167" t="str">
        <f>IFERROR(VLOOKUP($A1167,crude_oil_eia!$A$1:$C$8255,3,FALSE),"NA")</f>
        <v>NA</v>
      </c>
      <c r="CR1167" t="str">
        <f>IFERROR(VLOOKUP($A1167,dji_yahoo!$A$1:$G$1214,2,FALSE),"NA")</f>
        <v>NA</v>
      </c>
      <c r="CS1167" t="str">
        <f>IFERROR(VLOOKUP($A1167,dji_yahoo!$A$1:$G$1214,3,FALSE),"NA")</f>
        <v>NA</v>
      </c>
      <c r="CT1167" t="str">
        <f>IFERROR(VLOOKUP($A1167,dji_yahoo!$A$1:$G$1214,4,FALSE),"NA")</f>
        <v>NA</v>
      </c>
      <c r="CU1167" t="str">
        <f>IFERROR(VLOOKUP($A1167,dji_yahoo!$A$1:$G$1214,5,FALSE),"NA")</f>
        <v>NA</v>
      </c>
      <c r="CV1167" t="str">
        <f>IFERROR(VLOOKUP($A1167,dji_yahoo!$A$1:$G$1214,7,FALSE),"NA")</f>
        <v>NA</v>
      </c>
      <c r="CW1167" s="5" t="str">
        <f>IFERROR(VLOOKUP($A1167,nasdaq_yahoo!$A$1:$G$1249,2,FALSE),"NA")</f>
        <v>NA</v>
      </c>
      <c r="CX1167" s="5" t="str">
        <f>IFERROR(VLOOKUP($A1167,nasdaq_yahoo!$A$1:$G$1249,3,FALSE),"NA")</f>
        <v>NA</v>
      </c>
      <c r="CY1167" s="5" t="str">
        <f>IFERROR(VLOOKUP($A1167,nasdaq_yahoo!$A$1:$G$1249,4,FALSE),"NA")</f>
        <v>NA</v>
      </c>
      <c r="CZ1167" s="5" t="str">
        <f>IFERROR(VLOOKUP($A1167,nasdaq_yahoo!$A$1:$G$1249,5,FALSE),"NA")</f>
        <v>NA</v>
      </c>
      <c r="DA1167" s="6" t="str">
        <f>IFERROR(VLOOKUP($A1167,nasdaq_yahoo!$A$1:$G$1249,7,FALSE),"NA")</f>
        <v>NA</v>
      </c>
      <c r="DB1167" s="5">
        <f>IFERROR(VLOOKUP($A1167,USEPUINDXD!$A$1:$B$1827,2,FALSE),"NA")</f>
        <v>63.41</v>
      </c>
    </row>
    <row r="1168" spans="1:106">
      <c r="A1168" s="1">
        <v>41985</v>
      </c>
      <c r="B1168">
        <v>350.83</v>
      </c>
      <c r="C1168">
        <v>352.98</v>
      </c>
      <c r="D1168">
        <v>349.29</v>
      </c>
      <c r="E1168">
        <v>352.54</v>
      </c>
      <c r="F1168">
        <v>16989800</v>
      </c>
      <c r="G1168">
        <v>4770620000</v>
      </c>
      <c r="H1168">
        <v>2.2599999999999998</v>
      </c>
      <c r="I1168">
        <v>2.2799999999999998</v>
      </c>
      <c r="J1168">
        <v>2.25</v>
      </c>
      <c r="K1168">
        <v>2.27</v>
      </c>
      <c r="L1168">
        <v>31940</v>
      </c>
      <c r="M1168">
        <v>11154900</v>
      </c>
      <c r="N1168" t="s">
        <v>85</v>
      </c>
      <c r="O1168" t="s">
        <v>85</v>
      </c>
      <c r="P1168" t="s">
        <v>85</v>
      </c>
      <c r="Q1168" t="s">
        <v>85</v>
      </c>
      <c r="R1168" t="s">
        <v>85</v>
      </c>
      <c r="S1168" t="s">
        <v>85</v>
      </c>
      <c r="T1168" t="s">
        <v>85</v>
      </c>
      <c r="U1168" t="s">
        <v>85</v>
      </c>
      <c r="V1168" t="s">
        <v>85</v>
      </c>
      <c r="W1168" t="s">
        <v>85</v>
      </c>
      <c r="X1168" t="s">
        <v>85</v>
      </c>
      <c r="Y1168" t="s">
        <v>85</v>
      </c>
      <c r="Z1168">
        <v>3.48</v>
      </c>
      <c r="AA1168">
        <v>3.49</v>
      </c>
      <c r="AB1168">
        <v>3.48</v>
      </c>
      <c r="AC1168">
        <v>3.49</v>
      </c>
      <c r="AD1168">
        <v>2060970</v>
      </c>
      <c r="AE1168">
        <v>120474000</v>
      </c>
      <c r="AF1168">
        <v>0.39379900000000001</v>
      </c>
      <c r="AG1168">
        <v>0.39786300000000002</v>
      </c>
      <c r="AH1168">
        <v>0.372755</v>
      </c>
      <c r="AI1168">
        <v>0.37573299999999998</v>
      </c>
      <c r="AJ1168">
        <v>16404</v>
      </c>
      <c r="AK1168">
        <v>1992170</v>
      </c>
      <c r="AL1168" t="s">
        <v>85</v>
      </c>
      <c r="AM1168" t="s">
        <v>85</v>
      </c>
      <c r="AN1168" t="s">
        <v>85</v>
      </c>
      <c r="AO1168" t="s">
        <v>85</v>
      </c>
      <c r="AP1168" t="s">
        <v>85</v>
      </c>
      <c r="AQ1168" t="s">
        <v>85</v>
      </c>
      <c r="AR1168" t="s">
        <v>85</v>
      </c>
      <c r="AS1168" t="s">
        <v>85</v>
      </c>
      <c r="AT1168" t="s">
        <v>85</v>
      </c>
      <c r="AU1168" t="s">
        <v>85</v>
      </c>
      <c r="AV1168" t="s">
        <v>85</v>
      </c>
      <c r="AW1168" t="s">
        <v>85</v>
      </c>
      <c r="AX1168" t="s">
        <v>85</v>
      </c>
      <c r="AY1168" t="s">
        <v>85</v>
      </c>
      <c r="AZ1168" t="s">
        <v>85</v>
      </c>
      <c r="BA1168" t="s">
        <v>85</v>
      </c>
      <c r="BB1168" t="s">
        <v>85</v>
      </c>
      <c r="BC1168" t="s">
        <v>85</v>
      </c>
      <c r="BD1168" t="s">
        <v>85</v>
      </c>
      <c r="BE1168" t="s">
        <v>85</v>
      </c>
      <c r="BF1168" t="s">
        <v>85</v>
      </c>
      <c r="BG1168" t="s">
        <v>85</v>
      </c>
      <c r="BH1168" t="s">
        <v>85</v>
      </c>
      <c r="BI1168" t="s">
        <v>85</v>
      </c>
      <c r="BJ1168" t="s">
        <v>85</v>
      </c>
      <c r="BK1168" t="s">
        <v>85</v>
      </c>
      <c r="BL1168" t="s">
        <v>85</v>
      </c>
      <c r="BM1168" t="s">
        <v>85</v>
      </c>
      <c r="BN1168" t="s">
        <v>85</v>
      </c>
      <c r="BO1168" t="s">
        <v>85</v>
      </c>
      <c r="BP1168">
        <v>1.6374E-2</v>
      </c>
      <c r="BQ1168">
        <v>1.6374E-2</v>
      </c>
      <c r="BR1168">
        <v>1.6374E-2</v>
      </c>
      <c r="BS1168">
        <v>1.6374E-2</v>
      </c>
      <c r="BT1168">
        <v>1620910</v>
      </c>
      <c r="BU1168">
        <v>505654000</v>
      </c>
      <c r="BV1168" t="s">
        <v>85</v>
      </c>
      <c r="BW1168" t="s">
        <v>85</v>
      </c>
      <c r="BX1168" t="s">
        <v>85</v>
      </c>
      <c r="BY1168" t="s">
        <v>85</v>
      </c>
      <c r="BZ1168" t="s">
        <v>85</v>
      </c>
      <c r="CA1168" t="s">
        <v>85</v>
      </c>
      <c r="CB1168" t="s">
        <v>85</v>
      </c>
      <c r="CC1168" t="s">
        <v>85</v>
      </c>
      <c r="CD1168" t="s">
        <v>85</v>
      </c>
      <c r="CE1168" t="s">
        <v>85</v>
      </c>
      <c r="CF1168" t="s">
        <v>85</v>
      </c>
      <c r="CG1168" t="s">
        <v>85</v>
      </c>
      <c r="CH1168">
        <f>IFERROR(VLOOKUP($A1168,vix_cboe!$A$1:$E4760,2,FALSE),"NA")</f>
        <v>20.51</v>
      </c>
      <c r="CI1168">
        <f>IFERROR(VLOOKUP($A1168,vix_cboe!$A$1:$E4760,3,FALSE),"NA")</f>
        <v>23.06</v>
      </c>
      <c r="CJ1168">
        <f>IFERROR(VLOOKUP($A1168,vix_cboe!$A$1:$E4760,4,FALSE),"NA")</f>
        <v>18.34</v>
      </c>
      <c r="CK1168">
        <f>IFERROR(VLOOKUP($A1168,vix_cboe!$A$1:$E4760,5,FALSE),"NA")</f>
        <v>21.08</v>
      </c>
      <c r="CL1168" s="5">
        <f>IFERROR(VLOOKUP($A1168,gold_gold.org!$A$1:$G$10247,2,FALSE),"NA")</f>
        <v>1217</v>
      </c>
      <c r="CM1168" s="5">
        <f>IFERROR(VLOOKUP($A1168,gold_gold.org!$A$1:$G$10247,3,FALSE),"NA")</f>
        <v>976.56910000000005</v>
      </c>
      <c r="CN1168" s="5">
        <f>IFERROR(VLOOKUP($A1168,gold_gold.org!$A$1:$G$10247,4,FALSE),"NA")</f>
        <v>144269.26277</v>
      </c>
      <c r="CO1168" s="5">
        <f>IFERROR(VLOOKUP($A1168,gold_gold.org!$A$1:$G$10247,5,FALSE),"NA")</f>
        <v>775.20883000000003</v>
      </c>
      <c r="CP1168">
        <f>IFERROR(VLOOKUP($A1168,crude_oil_eia!$A$1:$C$8255,2,FALSE),"NA")</f>
        <v>57.81</v>
      </c>
      <c r="CQ1168">
        <f>IFERROR(VLOOKUP($A1168,crude_oil_eia!$A$1:$C$8255,3,FALSE),"NA")</f>
        <v>61.67</v>
      </c>
      <c r="CR1168">
        <f>IFERROR(VLOOKUP($A1168,dji_yahoo!$A$1:$G$1214,2,FALSE),"NA")</f>
        <v>17590.050781000002</v>
      </c>
      <c r="CS1168">
        <f>IFERROR(VLOOKUP($A1168,dji_yahoo!$A$1:$G$1214,3,FALSE),"NA")</f>
        <v>17590.050781000002</v>
      </c>
      <c r="CT1168">
        <f>IFERROR(VLOOKUP($A1168,dji_yahoo!$A$1:$G$1214,4,FALSE),"NA")</f>
        <v>17280.830077999999</v>
      </c>
      <c r="CU1168">
        <f>IFERROR(VLOOKUP($A1168,dji_yahoo!$A$1:$G$1214,5,FALSE),"NA")</f>
        <v>17280.830077999999</v>
      </c>
      <c r="CV1168">
        <f>IFERROR(VLOOKUP($A1168,dji_yahoo!$A$1:$G$1214,7,FALSE),"NA")</f>
        <v>121950000</v>
      </c>
      <c r="CW1168" s="5">
        <f>IFERROR(VLOOKUP($A1168,nasdaq_yahoo!$A$1:$G$1249,2,FALSE),"NA")</f>
        <v>4665.3500979999999</v>
      </c>
      <c r="CX1168" s="5">
        <f>IFERROR(VLOOKUP($A1168,nasdaq_yahoo!$A$1:$G$1249,3,FALSE),"NA")</f>
        <v>4707.919922</v>
      </c>
      <c r="CY1168" s="5">
        <f>IFERROR(VLOOKUP($A1168,nasdaq_yahoo!$A$1:$G$1249,4,FALSE),"NA")</f>
        <v>4653.6000979999999</v>
      </c>
      <c r="CZ1168" s="5">
        <f>IFERROR(VLOOKUP($A1168,nasdaq_yahoo!$A$1:$G$1249,5,FALSE),"NA")</f>
        <v>4653.6000979999999</v>
      </c>
      <c r="DA1168" s="6">
        <f>IFERROR(VLOOKUP($A1168,nasdaq_yahoo!$A$1:$G$1249,7,FALSE),"NA")</f>
        <v>1888870000</v>
      </c>
      <c r="DB1168" s="5">
        <f>IFERROR(VLOOKUP($A1168,USEPUINDXD!$A$1:$B$1827,2,FALSE),"NA")</f>
        <v>42.58</v>
      </c>
    </row>
    <row r="1169" spans="1:106">
      <c r="A1169" s="1">
        <v>41984</v>
      </c>
      <c r="B1169">
        <v>344.34</v>
      </c>
      <c r="C1169">
        <v>361.36</v>
      </c>
      <c r="D1169">
        <v>338.76</v>
      </c>
      <c r="E1169">
        <v>350.51</v>
      </c>
      <c r="F1169">
        <v>32431300</v>
      </c>
      <c r="G1169">
        <v>4681040000</v>
      </c>
      <c r="H1169">
        <v>2.23</v>
      </c>
      <c r="I1169">
        <v>2.33</v>
      </c>
      <c r="J1169">
        <v>2.2000000000000002</v>
      </c>
      <c r="K1169">
        <v>2.29</v>
      </c>
      <c r="L1169">
        <v>34058</v>
      </c>
      <c r="M1169">
        <v>11019200</v>
      </c>
      <c r="N1169" t="s">
        <v>85</v>
      </c>
      <c r="O1169" t="s">
        <v>85</v>
      </c>
      <c r="P1169" t="s">
        <v>85</v>
      </c>
      <c r="Q1169" t="s">
        <v>85</v>
      </c>
      <c r="R1169" t="s">
        <v>85</v>
      </c>
      <c r="S1169" t="s">
        <v>85</v>
      </c>
      <c r="T1169" t="s">
        <v>85</v>
      </c>
      <c r="U1169" t="s">
        <v>85</v>
      </c>
      <c r="V1169" t="s">
        <v>85</v>
      </c>
      <c r="W1169" t="s">
        <v>85</v>
      </c>
      <c r="X1169" t="s">
        <v>85</v>
      </c>
      <c r="Y1169" t="s">
        <v>85</v>
      </c>
      <c r="Z1169">
        <v>3.49</v>
      </c>
      <c r="AA1169">
        <v>3.56</v>
      </c>
      <c r="AB1169">
        <v>3.44</v>
      </c>
      <c r="AC1169">
        <v>3.48</v>
      </c>
      <c r="AD1169">
        <v>2667680</v>
      </c>
      <c r="AE1169">
        <v>120898000</v>
      </c>
      <c r="AF1169">
        <v>0.38738</v>
      </c>
      <c r="AG1169">
        <v>0.40722399999999997</v>
      </c>
      <c r="AH1169">
        <v>0.37675500000000001</v>
      </c>
      <c r="AI1169">
        <v>0.39848800000000001</v>
      </c>
      <c r="AJ1169">
        <v>22967</v>
      </c>
      <c r="AK1169">
        <v>1959700</v>
      </c>
      <c r="AL1169" t="s">
        <v>85</v>
      </c>
      <c r="AM1169" t="s">
        <v>85</v>
      </c>
      <c r="AN1169" t="s">
        <v>85</v>
      </c>
      <c r="AO1169" t="s">
        <v>85</v>
      </c>
      <c r="AP1169" t="s">
        <v>85</v>
      </c>
      <c r="AQ1169" t="s">
        <v>85</v>
      </c>
      <c r="AR1169" t="s">
        <v>85</v>
      </c>
      <c r="AS1169" t="s">
        <v>85</v>
      </c>
      <c r="AT1169" t="s">
        <v>85</v>
      </c>
      <c r="AU1169" t="s">
        <v>85</v>
      </c>
      <c r="AV1169" t="s">
        <v>85</v>
      </c>
      <c r="AW1169" t="s">
        <v>85</v>
      </c>
      <c r="AX1169" t="s">
        <v>85</v>
      </c>
      <c r="AY1169" t="s">
        <v>85</v>
      </c>
      <c r="AZ1169" t="s">
        <v>85</v>
      </c>
      <c r="BA1169" t="s">
        <v>85</v>
      </c>
      <c r="BB1169" t="s">
        <v>85</v>
      </c>
      <c r="BC1169" t="s">
        <v>85</v>
      </c>
      <c r="BD1169" t="s">
        <v>85</v>
      </c>
      <c r="BE1169" t="s">
        <v>85</v>
      </c>
      <c r="BF1169" t="s">
        <v>85</v>
      </c>
      <c r="BG1169" t="s">
        <v>85</v>
      </c>
      <c r="BH1169" t="s">
        <v>85</v>
      </c>
      <c r="BI1169" t="s">
        <v>85</v>
      </c>
      <c r="BJ1169" t="s">
        <v>85</v>
      </c>
      <c r="BK1169" t="s">
        <v>85</v>
      </c>
      <c r="BL1169" t="s">
        <v>85</v>
      </c>
      <c r="BM1169" t="s">
        <v>85</v>
      </c>
      <c r="BN1169" t="s">
        <v>85</v>
      </c>
      <c r="BO1169" t="s">
        <v>85</v>
      </c>
      <c r="BP1169">
        <v>1.5885E-2</v>
      </c>
      <c r="BQ1169">
        <v>1.6374E-2</v>
      </c>
      <c r="BR1169">
        <v>1.5805E-2</v>
      </c>
      <c r="BS1169">
        <v>1.6374E-2</v>
      </c>
      <c r="BT1169">
        <v>1620910</v>
      </c>
      <c r="BU1169">
        <v>490557000</v>
      </c>
      <c r="BV1169" t="s">
        <v>85</v>
      </c>
      <c r="BW1169" t="s">
        <v>85</v>
      </c>
      <c r="BX1169" t="s">
        <v>85</v>
      </c>
      <c r="BY1169" t="s">
        <v>85</v>
      </c>
      <c r="BZ1169" t="s">
        <v>85</v>
      </c>
      <c r="CA1169" t="s">
        <v>85</v>
      </c>
      <c r="CB1169" t="s">
        <v>85</v>
      </c>
      <c r="CC1169" t="s">
        <v>85</v>
      </c>
      <c r="CD1169" t="s">
        <v>85</v>
      </c>
      <c r="CE1169" t="s">
        <v>85</v>
      </c>
      <c r="CF1169" t="s">
        <v>85</v>
      </c>
      <c r="CG1169" t="s">
        <v>85</v>
      </c>
      <c r="CH1169">
        <f>IFERROR(VLOOKUP($A1169,vix_cboe!$A$1:$E4761,2,FALSE),"NA")</f>
        <v>17.68</v>
      </c>
      <c r="CI1169">
        <f>IFERROR(VLOOKUP($A1169,vix_cboe!$A$1:$E4761,3,FALSE),"NA")</f>
        <v>20.13</v>
      </c>
      <c r="CJ1169">
        <f>IFERROR(VLOOKUP($A1169,vix_cboe!$A$1:$E4761,4,FALSE),"NA")</f>
        <v>15.94</v>
      </c>
      <c r="CK1169">
        <f>IFERROR(VLOOKUP($A1169,vix_cboe!$A$1:$E4761,5,FALSE),"NA")</f>
        <v>20.079999999999998</v>
      </c>
      <c r="CL1169" s="5">
        <f>IFERROR(VLOOKUP($A1169,gold_gold.org!$A$1:$G$10247,2,FALSE),"NA")</f>
        <v>1216.25</v>
      </c>
      <c r="CM1169" s="5">
        <f>IFERROR(VLOOKUP($A1169,gold_gold.org!$A$1:$G$10247,3,FALSE),"NA")</f>
        <v>982.23316</v>
      </c>
      <c r="CN1169" s="5">
        <f>IFERROR(VLOOKUP($A1169,gold_gold.org!$A$1:$G$10247,4,FALSE),"NA")</f>
        <v>145256.72859000001</v>
      </c>
      <c r="CO1169" s="5">
        <f>IFERROR(VLOOKUP($A1169,gold_gold.org!$A$1:$G$10247,5,FALSE),"NA")</f>
        <v>774.87936999999999</v>
      </c>
      <c r="CP1169">
        <f>IFERROR(VLOOKUP($A1169,crude_oil_eia!$A$1:$C$8255,2,FALSE),"NA")</f>
        <v>60.01</v>
      </c>
      <c r="CQ1169">
        <f>IFERROR(VLOOKUP($A1169,crude_oil_eia!$A$1:$C$8255,3,FALSE),"NA")</f>
        <v>63.65</v>
      </c>
      <c r="CR1169">
        <f>IFERROR(VLOOKUP($A1169,dji_yahoo!$A$1:$G$1214,2,FALSE),"NA")</f>
        <v>17534.300781000002</v>
      </c>
      <c r="CS1169">
        <f>IFERROR(VLOOKUP($A1169,dji_yahoo!$A$1:$G$1214,3,FALSE),"NA")</f>
        <v>17758.509765999999</v>
      </c>
      <c r="CT1169">
        <f>IFERROR(VLOOKUP($A1169,dji_yahoo!$A$1:$G$1214,4,FALSE),"NA")</f>
        <v>17534.300781000002</v>
      </c>
      <c r="CU1169">
        <f>IFERROR(VLOOKUP($A1169,dji_yahoo!$A$1:$G$1214,5,FALSE),"NA")</f>
        <v>17596.339843999998</v>
      </c>
      <c r="CV1169">
        <f>IFERROR(VLOOKUP($A1169,dji_yahoo!$A$1:$G$1214,7,FALSE),"NA")</f>
        <v>90100000</v>
      </c>
      <c r="CW1169" s="5">
        <f>IFERROR(VLOOKUP($A1169,nasdaq_yahoo!$A$1:$G$1249,2,FALSE),"NA")</f>
        <v>4704.6499020000001</v>
      </c>
      <c r="CX1169" s="5">
        <f>IFERROR(VLOOKUP($A1169,nasdaq_yahoo!$A$1:$G$1249,3,FALSE),"NA")</f>
        <v>4759.8798829999996</v>
      </c>
      <c r="CY1169" s="5">
        <f>IFERROR(VLOOKUP($A1169,nasdaq_yahoo!$A$1:$G$1249,4,FALSE),"NA")</f>
        <v>4699.4301759999998</v>
      </c>
      <c r="CZ1169" s="5">
        <f>IFERROR(VLOOKUP($A1169,nasdaq_yahoo!$A$1:$G$1249,5,FALSE),"NA")</f>
        <v>4708.1601559999999</v>
      </c>
      <c r="DA1169" s="6">
        <f>IFERROR(VLOOKUP($A1169,nasdaq_yahoo!$A$1:$G$1249,7,FALSE),"NA")</f>
        <v>1873050000</v>
      </c>
      <c r="DB1169" s="5">
        <f>IFERROR(VLOOKUP($A1169,USEPUINDXD!$A$1:$B$1827,2,FALSE),"NA")</f>
        <v>36.880000000000003</v>
      </c>
    </row>
    <row r="1170" spans="1:106">
      <c r="A1170" s="1">
        <v>41983</v>
      </c>
      <c r="B1170">
        <v>352.2</v>
      </c>
      <c r="C1170">
        <v>352.38</v>
      </c>
      <c r="D1170">
        <v>346.37</v>
      </c>
      <c r="E1170">
        <v>346.37</v>
      </c>
      <c r="F1170">
        <v>16427700</v>
      </c>
      <c r="G1170">
        <v>4786700000</v>
      </c>
      <c r="H1170">
        <v>2.2599999999999998</v>
      </c>
      <c r="I1170">
        <v>2.27</v>
      </c>
      <c r="J1170">
        <v>2.2200000000000002</v>
      </c>
      <c r="K1170">
        <v>2.2400000000000002</v>
      </c>
      <c r="L1170">
        <v>39110</v>
      </c>
      <c r="M1170">
        <v>11141100</v>
      </c>
      <c r="N1170" t="s">
        <v>85</v>
      </c>
      <c r="O1170" t="s">
        <v>85</v>
      </c>
      <c r="P1170" t="s">
        <v>85</v>
      </c>
      <c r="Q1170" t="s">
        <v>85</v>
      </c>
      <c r="R1170" t="s">
        <v>85</v>
      </c>
      <c r="S1170" t="s">
        <v>85</v>
      </c>
      <c r="T1170" t="s">
        <v>85</v>
      </c>
      <c r="U1170" t="s">
        <v>85</v>
      </c>
      <c r="V1170" t="s">
        <v>85</v>
      </c>
      <c r="W1170" t="s">
        <v>85</v>
      </c>
      <c r="X1170" t="s">
        <v>85</v>
      </c>
      <c r="Y1170" t="s">
        <v>85</v>
      </c>
      <c r="Z1170">
        <v>3.52</v>
      </c>
      <c r="AA1170">
        <v>3.54</v>
      </c>
      <c r="AB1170">
        <v>3.48</v>
      </c>
      <c r="AC1170">
        <v>3.5</v>
      </c>
      <c r="AD1170">
        <v>1982380</v>
      </c>
      <c r="AE1170">
        <v>121787000</v>
      </c>
      <c r="AF1170">
        <v>0.391179</v>
      </c>
      <c r="AG1170">
        <v>0.41991899999999999</v>
      </c>
      <c r="AH1170">
        <v>0.36898500000000001</v>
      </c>
      <c r="AI1170">
        <v>0.38965899999999998</v>
      </c>
      <c r="AJ1170">
        <v>18125</v>
      </c>
      <c r="AK1170">
        <v>1978920</v>
      </c>
      <c r="AL1170" t="s">
        <v>85</v>
      </c>
      <c r="AM1170" t="s">
        <v>85</v>
      </c>
      <c r="AN1170" t="s">
        <v>85</v>
      </c>
      <c r="AO1170" t="s">
        <v>85</v>
      </c>
      <c r="AP1170" t="s">
        <v>85</v>
      </c>
      <c r="AQ1170" t="s">
        <v>85</v>
      </c>
      <c r="AR1170" t="s">
        <v>85</v>
      </c>
      <c r="AS1170" t="s">
        <v>85</v>
      </c>
      <c r="AT1170" t="s">
        <v>85</v>
      </c>
      <c r="AU1170" t="s">
        <v>85</v>
      </c>
      <c r="AV1170" t="s">
        <v>85</v>
      </c>
      <c r="AW1170" t="s">
        <v>85</v>
      </c>
      <c r="AX1170" t="s">
        <v>85</v>
      </c>
      <c r="AY1170" t="s">
        <v>85</v>
      </c>
      <c r="AZ1170" t="s">
        <v>85</v>
      </c>
      <c r="BA1170" t="s">
        <v>85</v>
      </c>
      <c r="BB1170" t="s">
        <v>85</v>
      </c>
      <c r="BC1170" t="s">
        <v>85</v>
      </c>
      <c r="BD1170" t="s">
        <v>85</v>
      </c>
      <c r="BE1170" t="s">
        <v>85</v>
      </c>
      <c r="BF1170" t="s">
        <v>85</v>
      </c>
      <c r="BG1170" t="s">
        <v>85</v>
      </c>
      <c r="BH1170" t="s">
        <v>85</v>
      </c>
      <c r="BI1170" t="s">
        <v>85</v>
      </c>
      <c r="BJ1170" t="s">
        <v>85</v>
      </c>
      <c r="BK1170" t="s">
        <v>85</v>
      </c>
      <c r="BL1170" t="s">
        <v>85</v>
      </c>
      <c r="BM1170" t="s">
        <v>85</v>
      </c>
      <c r="BN1170" t="s">
        <v>85</v>
      </c>
      <c r="BO1170" t="s">
        <v>85</v>
      </c>
      <c r="BP1170">
        <v>1.5070999999999999E-2</v>
      </c>
      <c r="BQ1170">
        <v>1.5932999999999999E-2</v>
      </c>
      <c r="BR1170">
        <v>1.5015000000000001E-2</v>
      </c>
      <c r="BS1170">
        <v>1.5907999999999999E-2</v>
      </c>
      <c r="BT1170">
        <v>1116220</v>
      </c>
      <c r="BU1170">
        <v>465401000</v>
      </c>
      <c r="BV1170" t="s">
        <v>85</v>
      </c>
      <c r="BW1170" t="s">
        <v>85</v>
      </c>
      <c r="BX1170" t="s">
        <v>85</v>
      </c>
      <c r="BY1170" t="s">
        <v>85</v>
      </c>
      <c r="BZ1170" t="s">
        <v>85</v>
      </c>
      <c r="CA1170" t="s">
        <v>85</v>
      </c>
      <c r="CB1170" t="s">
        <v>85</v>
      </c>
      <c r="CC1170" t="s">
        <v>85</v>
      </c>
      <c r="CD1170" t="s">
        <v>85</v>
      </c>
      <c r="CE1170" t="s">
        <v>85</v>
      </c>
      <c r="CF1170" t="s">
        <v>85</v>
      </c>
      <c r="CG1170" t="s">
        <v>85</v>
      </c>
      <c r="CH1170">
        <f>IFERROR(VLOOKUP($A1170,vix_cboe!$A$1:$E4762,2,FALSE),"NA")</f>
        <v>15.56</v>
      </c>
      <c r="CI1170">
        <f>IFERROR(VLOOKUP($A1170,vix_cboe!$A$1:$E4762,3,FALSE),"NA")</f>
        <v>18.920000000000002</v>
      </c>
      <c r="CJ1170">
        <f>IFERROR(VLOOKUP($A1170,vix_cboe!$A$1:$E4762,4,FALSE),"NA")</f>
        <v>15.4</v>
      </c>
      <c r="CK1170">
        <f>IFERROR(VLOOKUP($A1170,vix_cboe!$A$1:$E4762,5,FALSE),"NA")</f>
        <v>18.53</v>
      </c>
      <c r="CL1170" s="5">
        <f>IFERROR(VLOOKUP($A1170,gold_gold.org!$A$1:$G$10247,2,FALSE),"NA")</f>
        <v>1229</v>
      </c>
      <c r="CM1170" s="5">
        <f>IFERROR(VLOOKUP($A1170,gold_gold.org!$A$1:$G$10247,3,FALSE),"NA")</f>
        <v>989.81222000000002</v>
      </c>
      <c r="CN1170" s="5">
        <f>IFERROR(VLOOKUP($A1170,gold_gold.org!$A$1:$G$10247,4,FALSE),"NA")</f>
        <v>145986.75075000001</v>
      </c>
      <c r="CO1170" s="5">
        <f>IFERROR(VLOOKUP($A1170,gold_gold.org!$A$1:$G$10247,5,FALSE),"NA")</f>
        <v>783.12712999999997</v>
      </c>
      <c r="CP1170">
        <f>IFERROR(VLOOKUP($A1170,crude_oil_eia!$A$1:$C$8255,2,FALSE),"NA")</f>
        <v>60.99</v>
      </c>
      <c r="CQ1170">
        <f>IFERROR(VLOOKUP($A1170,crude_oil_eia!$A$1:$C$8255,3,FALSE),"NA")</f>
        <v>63.32</v>
      </c>
      <c r="CR1170">
        <f>IFERROR(VLOOKUP($A1170,dji_yahoo!$A$1:$G$1214,2,FALSE),"NA")</f>
        <v>17797.990234000001</v>
      </c>
      <c r="CS1170">
        <f>IFERROR(VLOOKUP($A1170,dji_yahoo!$A$1:$G$1214,3,FALSE),"NA")</f>
        <v>17797.990234000001</v>
      </c>
      <c r="CT1170">
        <f>IFERROR(VLOOKUP($A1170,dji_yahoo!$A$1:$G$1214,4,FALSE),"NA")</f>
        <v>17508.099609000001</v>
      </c>
      <c r="CU1170">
        <f>IFERROR(VLOOKUP($A1170,dji_yahoo!$A$1:$G$1214,5,FALSE),"NA")</f>
        <v>17533.150390999999</v>
      </c>
      <c r="CV1170">
        <f>IFERROR(VLOOKUP($A1170,dji_yahoo!$A$1:$G$1214,7,FALSE),"NA")</f>
        <v>115100000</v>
      </c>
      <c r="CW1170" s="5">
        <f>IFERROR(VLOOKUP($A1170,nasdaq_yahoo!$A$1:$G$1249,2,FALSE),"NA")</f>
        <v>4754.419922</v>
      </c>
      <c r="CX1170" s="5">
        <f>IFERROR(VLOOKUP($A1170,nasdaq_yahoo!$A$1:$G$1249,3,FALSE),"NA")</f>
        <v>4766.6401370000003</v>
      </c>
      <c r="CY1170" s="5">
        <f>IFERROR(VLOOKUP($A1170,nasdaq_yahoo!$A$1:$G$1249,4,FALSE),"NA")</f>
        <v>4679.25</v>
      </c>
      <c r="CZ1170" s="5">
        <f>IFERROR(VLOOKUP($A1170,nasdaq_yahoo!$A$1:$G$1249,5,FALSE),"NA")</f>
        <v>4684.0200199999999</v>
      </c>
      <c r="DA1170" s="6">
        <f>IFERROR(VLOOKUP($A1170,nasdaq_yahoo!$A$1:$G$1249,7,FALSE),"NA")</f>
        <v>1850810000</v>
      </c>
      <c r="DB1170" s="5">
        <f>IFERROR(VLOOKUP($A1170,USEPUINDXD!$A$1:$B$1827,2,FALSE),"NA")</f>
        <v>39.549999999999997</v>
      </c>
    </row>
    <row r="1171" spans="1:106">
      <c r="A1171" s="1">
        <v>41982</v>
      </c>
      <c r="B1171">
        <v>361.89</v>
      </c>
      <c r="C1171">
        <v>363.07</v>
      </c>
      <c r="D1171">
        <v>344.95</v>
      </c>
      <c r="E1171">
        <v>352.22</v>
      </c>
      <c r="F1171">
        <v>32915500</v>
      </c>
      <c r="G1171">
        <v>4917110000</v>
      </c>
      <c r="H1171">
        <v>2.29</v>
      </c>
      <c r="I1171">
        <v>2.2999999999999998</v>
      </c>
      <c r="J1171">
        <v>2.2000000000000002</v>
      </c>
      <c r="K1171">
        <v>2.2599999999999998</v>
      </c>
      <c r="L1171">
        <v>42493</v>
      </c>
      <c r="M1171">
        <v>11274800</v>
      </c>
      <c r="N1171" t="s">
        <v>85</v>
      </c>
      <c r="O1171" t="s">
        <v>85</v>
      </c>
      <c r="P1171" t="s">
        <v>85</v>
      </c>
      <c r="Q1171" t="s">
        <v>85</v>
      </c>
      <c r="R1171" t="s">
        <v>85</v>
      </c>
      <c r="S1171" t="s">
        <v>85</v>
      </c>
      <c r="T1171" t="s">
        <v>85</v>
      </c>
      <c r="U1171" t="s">
        <v>85</v>
      </c>
      <c r="V1171" t="s">
        <v>85</v>
      </c>
      <c r="W1171" t="s">
        <v>85</v>
      </c>
      <c r="X1171" t="s">
        <v>85</v>
      </c>
      <c r="Y1171" t="s">
        <v>85</v>
      </c>
      <c r="Z1171">
        <v>3.66</v>
      </c>
      <c r="AA1171">
        <v>3.67</v>
      </c>
      <c r="AB1171">
        <v>3.48</v>
      </c>
      <c r="AC1171">
        <v>3.52</v>
      </c>
      <c r="AD1171">
        <v>3606940</v>
      </c>
      <c r="AE1171">
        <v>126207000</v>
      </c>
      <c r="AF1171">
        <v>0.44830900000000001</v>
      </c>
      <c r="AG1171">
        <v>0.44952500000000001</v>
      </c>
      <c r="AH1171">
        <v>0.38046000000000002</v>
      </c>
      <c r="AI1171">
        <v>0.38960800000000001</v>
      </c>
      <c r="AJ1171">
        <v>28887</v>
      </c>
      <c r="AK1171">
        <v>2267930</v>
      </c>
      <c r="AL1171" t="s">
        <v>85</v>
      </c>
      <c r="AM1171" t="s">
        <v>85</v>
      </c>
      <c r="AN1171" t="s">
        <v>85</v>
      </c>
      <c r="AO1171" t="s">
        <v>85</v>
      </c>
      <c r="AP1171" t="s">
        <v>85</v>
      </c>
      <c r="AQ1171" t="s">
        <v>85</v>
      </c>
      <c r="AR1171" t="s">
        <v>85</v>
      </c>
      <c r="AS1171" t="s">
        <v>85</v>
      </c>
      <c r="AT1171" t="s">
        <v>85</v>
      </c>
      <c r="AU1171" t="s">
        <v>85</v>
      </c>
      <c r="AV1171" t="s">
        <v>85</v>
      </c>
      <c r="AW1171" t="s">
        <v>85</v>
      </c>
      <c r="AX1171" t="s">
        <v>85</v>
      </c>
      <c r="AY1171" t="s">
        <v>85</v>
      </c>
      <c r="AZ1171" t="s">
        <v>85</v>
      </c>
      <c r="BA1171" t="s">
        <v>85</v>
      </c>
      <c r="BB1171" t="s">
        <v>85</v>
      </c>
      <c r="BC1171" t="s">
        <v>85</v>
      </c>
      <c r="BD1171" t="s">
        <v>85</v>
      </c>
      <c r="BE1171" t="s">
        <v>85</v>
      </c>
      <c r="BF1171" t="s">
        <v>85</v>
      </c>
      <c r="BG1171" t="s">
        <v>85</v>
      </c>
      <c r="BH1171" t="s">
        <v>85</v>
      </c>
      <c r="BI1171" t="s">
        <v>85</v>
      </c>
      <c r="BJ1171" t="s">
        <v>85</v>
      </c>
      <c r="BK1171" t="s">
        <v>85</v>
      </c>
      <c r="BL1171" t="s">
        <v>85</v>
      </c>
      <c r="BM1171" t="s">
        <v>85</v>
      </c>
      <c r="BN1171" t="s">
        <v>85</v>
      </c>
      <c r="BO1171" t="s">
        <v>85</v>
      </c>
      <c r="BP1171">
        <v>1.3417999999999999E-2</v>
      </c>
      <c r="BQ1171">
        <v>1.5070999999999999E-2</v>
      </c>
      <c r="BR1171">
        <v>1.3268E-2</v>
      </c>
      <c r="BS1171">
        <v>1.5068E-2</v>
      </c>
      <c r="BT1171">
        <v>1621600</v>
      </c>
      <c r="BU1171">
        <v>414363000</v>
      </c>
      <c r="BV1171" t="s">
        <v>85</v>
      </c>
      <c r="BW1171" t="s">
        <v>85</v>
      </c>
      <c r="BX1171" t="s">
        <v>85</v>
      </c>
      <c r="BY1171" t="s">
        <v>85</v>
      </c>
      <c r="BZ1171" t="s">
        <v>85</v>
      </c>
      <c r="CA1171" t="s">
        <v>85</v>
      </c>
      <c r="CB1171" t="s">
        <v>85</v>
      </c>
      <c r="CC1171" t="s">
        <v>85</v>
      </c>
      <c r="CD1171" t="s">
        <v>85</v>
      </c>
      <c r="CE1171" t="s">
        <v>85</v>
      </c>
      <c r="CF1171" t="s">
        <v>85</v>
      </c>
      <c r="CG1171" t="s">
        <v>85</v>
      </c>
      <c r="CH1171">
        <f>IFERROR(VLOOKUP($A1171,vix_cboe!$A$1:$E4763,2,FALSE),"NA")</f>
        <v>16.23</v>
      </c>
      <c r="CI1171">
        <f>IFERROR(VLOOKUP($A1171,vix_cboe!$A$1:$E4763,3,FALSE),"NA")</f>
        <v>16.68</v>
      </c>
      <c r="CJ1171">
        <f>IFERROR(VLOOKUP($A1171,vix_cboe!$A$1:$E4763,4,FALSE),"NA")</f>
        <v>14.84</v>
      </c>
      <c r="CK1171">
        <f>IFERROR(VLOOKUP($A1171,vix_cboe!$A$1:$E4763,5,FALSE),"NA")</f>
        <v>14.89</v>
      </c>
      <c r="CL1171" s="5">
        <f>IFERROR(VLOOKUP($A1171,gold_gold.org!$A$1:$G$10247,2,FALSE),"NA")</f>
        <v>1227</v>
      </c>
      <c r="CM1171" s="5">
        <f>IFERROR(VLOOKUP($A1171,gold_gold.org!$A$1:$G$10247,3,FALSE),"NA")</f>
        <v>987.64468999999997</v>
      </c>
      <c r="CN1171" s="5">
        <f>IFERROR(VLOOKUP($A1171,gold_gold.org!$A$1:$G$10247,4,FALSE),"NA")</f>
        <v>145976.17277999999</v>
      </c>
      <c r="CO1171" s="5">
        <f>IFERROR(VLOOKUP($A1171,gold_gold.org!$A$1:$G$10247,5,FALSE),"NA")</f>
        <v>782.10176000000001</v>
      </c>
      <c r="CP1171">
        <f>IFERROR(VLOOKUP($A1171,crude_oil_eia!$A$1:$C$8255,2,FALSE),"NA")</f>
        <v>63.74</v>
      </c>
      <c r="CQ1171">
        <f>IFERROR(VLOOKUP($A1171,crude_oil_eia!$A$1:$C$8255,3,FALSE),"NA")</f>
        <v>66.11</v>
      </c>
      <c r="CR1171">
        <f>IFERROR(VLOOKUP($A1171,dji_yahoo!$A$1:$G$1214,2,FALSE),"NA")</f>
        <v>17847.369140999999</v>
      </c>
      <c r="CS1171">
        <f>IFERROR(VLOOKUP($A1171,dji_yahoo!$A$1:$G$1214,3,FALSE),"NA")</f>
        <v>17847.369140999999</v>
      </c>
      <c r="CT1171">
        <f>IFERROR(VLOOKUP($A1171,dji_yahoo!$A$1:$G$1214,4,FALSE),"NA")</f>
        <v>17629.570313</v>
      </c>
      <c r="CU1171">
        <f>IFERROR(VLOOKUP($A1171,dji_yahoo!$A$1:$G$1214,5,FALSE),"NA")</f>
        <v>17801.199218999998</v>
      </c>
      <c r="CV1171">
        <f>IFERROR(VLOOKUP($A1171,dji_yahoo!$A$1:$G$1214,7,FALSE),"NA")</f>
        <v>100400000</v>
      </c>
      <c r="CW1171" s="5">
        <f>IFERROR(VLOOKUP($A1171,nasdaq_yahoo!$A$1:$G$1249,2,FALSE),"NA")</f>
        <v>4685.2001950000003</v>
      </c>
      <c r="CX1171" s="5">
        <f>IFERROR(VLOOKUP($A1171,nasdaq_yahoo!$A$1:$G$1249,3,FALSE),"NA")</f>
        <v>4768.4101559999999</v>
      </c>
      <c r="CY1171" s="5">
        <f>IFERROR(VLOOKUP($A1171,nasdaq_yahoo!$A$1:$G$1249,4,FALSE),"NA")</f>
        <v>4674.3798829999996</v>
      </c>
      <c r="CZ1171" s="5">
        <f>IFERROR(VLOOKUP($A1171,nasdaq_yahoo!$A$1:$G$1249,5,FALSE),"NA")</f>
        <v>4766.4702150000003</v>
      </c>
      <c r="DA1171" s="6">
        <f>IFERROR(VLOOKUP($A1171,nasdaq_yahoo!$A$1:$G$1249,7,FALSE),"NA")</f>
        <v>1950330000</v>
      </c>
      <c r="DB1171" s="5">
        <f>IFERROR(VLOOKUP($A1171,USEPUINDXD!$A$1:$B$1827,2,FALSE),"NA")</f>
        <v>58.26</v>
      </c>
    </row>
    <row r="1172" spans="1:106">
      <c r="A1172" s="1">
        <v>41981</v>
      </c>
      <c r="B1172">
        <v>374.96</v>
      </c>
      <c r="C1172">
        <v>376.03</v>
      </c>
      <c r="D1172">
        <v>361.89</v>
      </c>
      <c r="E1172">
        <v>361.91</v>
      </c>
      <c r="F1172">
        <v>18898700</v>
      </c>
      <c r="G1172">
        <v>5093180000</v>
      </c>
      <c r="H1172">
        <v>2.38</v>
      </c>
      <c r="I1172">
        <v>2.38</v>
      </c>
      <c r="J1172">
        <v>2.2799999999999998</v>
      </c>
      <c r="K1172">
        <v>2.2999999999999998</v>
      </c>
      <c r="L1172">
        <v>39250</v>
      </c>
      <c r="M1172">
        <v>11700300</v>
      </c>
      <c r="N1172" t="s">
        <v>85</v>
      </c>
      <c r="O1172" t="s">
        <v>85</v>
      </c>
      <c r="P1172" t="s">
        <v>85</v>
      </c>
      <c r="Q1172" t="s">
        <v>85</v>
      </c>
      <c r="R1172" t="s">
        <v>85</v>
      </c>
      <c r="S1172" t="s">
        <v>85</v>
      </c>
      <c r="T1172" t="s">
        <v>85</v>
      </c>
      <c r="U1172" t="s">
        <v>85</v>
      </c>
      <c r="V1172" t="s">
        <v>85</v>
      </c>
      <c r="W1172" t="s">
        <v>85</v>
      </c>
      <c r="X1172" t="s">
        <v>85</v>
      </c>
      <c r="Y1172" t="s">
        <v>85</v>
      </c>
      <c r="Z1172">
        <v>3.71</v>
      </c>
      <c r="AA1172">
        <v>3.77</v>
      </c>
      <c r="AB1172">
        <v>3.65</v>
      </c>
      <c r="AC1172">
        <v>3.65</v>
      </c>
      <c r="AD1172">
        <v>2295450</v>
      </c>
      <c r="AE1172">
        <v>127928000</v>
      </c>
      <c r="AF1172">
        <v>0.470613</v>
      </c>
      <c r="AG1172">
        <v>0.49737799999999999</v>
      </c>
      <c r="AH1172">
        <v>0.44347900000000001</v>
      </c>
      <c r="AI1172">
        <v>0.44834400000000002</v>
      </c>
      <c r="AJ1172">
        <v>36453</v>
      </c>
      <c r="AK1172">
        <v>2377730</v>
      </c>
      <c r="AL1172" t="s">
        <v>85</v>
      </c>
      <c r="AM1172" t="s">
        <v>85</v>
      </c>
      <c r="AN1172" t="s">
        <v>85</v>
      </c>
      <c r="AO1172" t="s">
        <v>85</v>
      </c>
      <c r="AP1172" t="s">
        <v>85</v>
      </c>
      <c r="AQ1172" t="s">
        <v>85</v>
      </c>
      <c r="AR1172" t="s">
        <v>85</v>
      </c>
      <c r="AS1172" t="s">
        <v>85</v>
      </c>
      <c r="AT1172" t="s">
        <v>85</v>
      </c>
      <c r="AU1172" t="s">
        <v>85</v>
      </c>
      <c r="AV1172" t="s">
        <v>85</v>
      </c>
      <c r="AW1172" t="s">
        <v>85</v>
      </c>
      <c r="AX1172" t="s">
        <v>85</v>
      </c>
      <c r="AY1172" t="s">
        <v>85</v>
      </c>
      <c r="AZ1172" t="s">
        <v>85</v>
      </c>
      <c r="BA1172" t="s">
        <v>85</v>
      </c>
      <c r="BB1172" t="s">
        <v>85</v>
      </c>
      <c r="BC1172" t="s">
        <v>85</v>
      </c>
      <c r="BD1172" t="s">
        <v>85</v>
      </c>
      <c r="BE1172" t="s">
        <v>85</v>
      </c>
      <c r="BF1172" t="s">
        <v>85</v>
      </c>
      <c r="BG1172" t="s">
        <v>85</v>
      </c>
      <c r="BH1172" t="s">
        <v>85</v>
      </c>
      <c r="BI1172" t="s">
        <v>85</v>
      </c>
      <c r="BJ1172" t="s">
        <v>85</v>
      </c>
      <c r="BK1172" t="s">
        <v>85</v>
      </c>
      <c r="BL1172" t="s">
        <v>85</v>
      </c>
      <c r="BM1172" t="s">
        <v>85</v>
      </c>
      <c r="BN1172" t="s">
        <v>85</v>
      </c>
      <c r="BO1172" t="s">
        <v>85</v>
      </c>
      <c r="BP1172">
        <v>1.4793000000000001E-2</v>
      </c>
      <c r="BQ1172">
        <v>1.5188E-2</v>
      </c>
      <c r="BR1172">
        <v>1.319E-2</v>
      </c>
      <c r="BS1172">
        <v>1.3421000000000001E-2</v>
      </c>
      <c r="BT1172">
        <v>2568380</v>
      </c>
      <c r="BU1172">
        <v>456825000</v>
      </c>
      <c r="BV1172" t="s">
        <v>85</v>
      </c>
      <c r="BW1172" t="s">
        <v>85</v>
      </c>
      <c r="BX1172" t="s">
        <v>85</v>
      </c>
      <c r="BY1172" t="s">
        <v>85</v>
      </c>
      <c r="BZ1172" t="s">
        <v>85</v>
      </c>
      <c r="CA1172" t="s">
        <v>85</v>
      </c>
      <c r="CB1172" t="s">
        <v>85</v>
      </c>
      <c r="CC1172" t="s">
        <v>85</v>
      </c>
      <c r="CD1172" t="s">
        <v>85</v>
      </c>
      <c r="CE1172" t="s">
        <v>85</v>
      </c>
      <c r="CF1172" t="s">
        <v>85</v>
      </c>
      <c r="CG1172" t="s">
        <v>85</v>
      </c>
      <c r="CH1172">
        <f>IFERROR(VLOOKUP($A1172,vix_cboe!$A$1:$E4764,2,FALSE),"NA")</f>
        <v>13.05</v>
      </c>
      <c r="CI1172">
        <f>IFERROR(VLOOKUP($A1172,vix_cboe!$A$1:$E4764,3,FALSE),"NA")</f>
        <v>14.67</v>
      </c>
      <c r="CJ1172">
        <f>IFERROR(VLOOKUP($A1172,vix_cboe!$A$1:$E4764,4,FALSE),"NA")</f>
        <v>12.55</v>
      </c>
      <c r="CK1172">
        <f>IFERROR(VLOOKUP($A1172,vix_cboe!$A$1:$E4764,5,FALSE),"NA")</f>
        <v>14.21</v>
      </c>
      <c r="CL1172" s="5">
        <f>IFERROR(VLOOKUP($A1172,gold_gold.org!$A$1:$G$10247,2,FALSE),"NA")</f>
        <v>1193</v>
      </c>
      <c r="CM1172" s="5">
        <f>IFERROR(VLOOKUP($A1172,gold_gold.org!$A$1:$G$10247,3,FALSE),"NA")</f>
        <v>970.58960999999999</v>
      </c>
      <c r="CN1172" s="5">
        <f>IFERROR(VLOOKUP($A1172,gold_gold.org!$A$1:$G$10247,4,FALSE),"NA")</f>
        <v>144239.66354000001</v>
      </c>
      <c r="CO1172" s="5">
        <f>IFERROR(VLOOKUP($A1172,gold_gold.org!$A$1:$G$10247,5,FALSE),"NA")</f>
        <v>763.74001999999996</v>
      </c>
      <c r="CP1172">
        <f>IFERROR(VLOOKUP($A1172,crude_oil_eia!$A$1:$C$8255,2,FALSE),"NA")</f>
        <v>63.13</v>
      </c>
      <c r="CQ1172">
        <f>IFERROR(VLOOKUP($A1172,crude_oil_eia!$A$1:$C$8255,3,FALSE),"NA")</f>
        <v>65.64</v>
      </c>
      <c r="CR1172">
        <f>IFERROR(VLOOKUP($A1172,dji_yahoo!$A$1:$G$1214,2,FALSE),"NA")</f>
        <v>17954.939452999999</v>
      </c>
      <c r="CS1172">
        <f>IFERROR(VLOOKUP($A1172,dji_yahoo!$A$1:$G$1214,3,FALSE),"NA")</f>
        <v>17960.560547000001</v>
      </c>
      <c r="CT1172">
        <f>IFERROR(VLOOKUP($A1172,dji_yahoo!$A$1:$G$1214,4,FALSE),"NA")</f>
        <v>17804.279297000001</v>
      </c>
      <c r="CU1172">
        <f>IFERROR(VLOOKUP($A1172,dji_yahoo!$A$1:$G$1214,5,FALSE),"NA")</f>
        <v>17852.480468999998</v>
      </c>
      <c r="CV1172">
        <f>IFERROR(VLOOKUP($A1172,dji_yahoo!$A$1:$G$1214,7,FALSE),"NA")</f>
        <v>88680000</v>
      </c>
      <c r="CW1172" s="5">
        <f>IFERROR(VLOOKUP($A1172,nasdaq_yahoo!$A$1:$G$1249,2,FALSE),"NA")</f>
        <v>4769.7597660000001</v>
      </c>
      <c r="CX1172" s="5">
        <f>IFERROR(VLOOKUP($A1172,nasdaq_yahoo!$A$1:$G$1249,3,FALSE),"NA")</f>
        <v>4793.2402339999999</v>
      </c>
      <c r="CY1172" s="5">
        <f>IFERROR(VLOOKUP($A1172,nasdaq_yahoo!$A$1:$G$1249,4,FALSE),"NA")</f>
        <v>4722.9101559999999</v>
      </c>
      <c r="CZ1172" s="5">
        <f>IFERROR(VLOOKUP($A1172,nasdaq_yahoo!$A$1:$G$1249,5,FALSE),"NA")</f>
        <v>4740.6899409999996</v>
      </c>
      <c r="DA1172" s="6">
        <f>IFERROR(VLOOKUP($A1172,nasdaq_yahoo!$A$1:$G$1249,7,FALSE),"NA")</f>
        <v>1966770000</v>
      </c>
      <c r="DB1172" s="5">
        <f>IFERROR(VLOOKUP($A1172,USEPUINDXD!$A$1:$B$1827,2,FALSE),"NA")</f>
        <v>53.77</v>
      </c>
    </row>
    <row r="1173" spans="1:106">
      <c r="A1173" s="1">
        <v>41980</v>
      </c>
      <c r="B1173">
        <v>374.84</v>
      </c>
      <c r="C1173">
        <v>376.29</v>
      </c>
      <c r="D1173">
        <v>373.27</v>
      </c>
      <c r="E1173">
        <v>375.1</v>
      </c>
      <c r="F1173">
        <v>6491650</v>
      </c>
      <c r="G1173">
        <v>5090240000</v>
      </c>
      <c r="H1173">
        <v>2.36</v>
      </c>
      <c r="I1173">
        <v>2.39</v>
      </c>
      <c r="J1173">
        <v>2.33</v>
      </c>
      <c r="K1173">
        <v>2.37</v>
      </c>
      <c r="L1173">
        <v>64326</v>
      </c>
      <c r="M1173">
        <v>11614600</v>
      </c>
      <c r="N1173" t="s">
        <v>85</v>
      </c>
      <c r="O1173" t="s">
        <v>85</v>
      </c>
      <c r="P1173" t="s">
        <v>85</v>
      </c>
      <c r="Q1173" t="s">
        <v>85</v>
      </c>
      <c r="R1173" t="s">
        <v>85</v>
      </c>
      <c r="S1173" t="s">
        <v>85</v>
      </c>
      <c r="T1173" t="s">
        <v>85</v>
      </c>
      <c r="U1173" t="s">
        <v>85</v>
      </c>
      <c r="V1173" t="s">
        <v>85</v>
      </c>
      <c r="W1173" t="s">
        <v>85</v>
      </c>
      <c r="X1173" t="s">
        <v>85</v>
      </c>
      <c r="Y1173" t="s">
        <v>85</v>
      </c>
      <c r="Z1173">
        <v>3.62</v>
      </c>
      <c r="AA1173">
        <v>3.75</v>
      </c>
      <c r="AB1173">
        <v>3.61</v>
      </c>
      <c r="AC1173">
        <v>3.71</v>
      </c>
      <c r="AD1173">
        <v>1759240</v>
      </c>
      <c r="AE1173">
        <v>124612000</v>
      </c>
      <c r="AF1173">
        <v>0.44345099999999998</v>
      </c>
      <c r="AG1173">
        <v>0.48066300000000001</v>
      </c>
      <c r="AH1173">
        <v>0.44345099999999998</v>
      </c>
      <c r="AI1173">
        <v>0.47055599999999997</v>
      </c>
      <c r="AJ1173">
        <v>21888</v>
      </c>
      <c r="AK1173">
        <v>2232200</v>
      </c>
      <c r="AL1173" t="s">
        <v>85</v>
      </c>
      <c r="AM1173" t="s">
        <v>85</v>
      </c>
      <c r="AN1173" t="s">
        <v>85</v>
      </c>
      <c r="AO1173" t="s">
        <v>85</v>
      </c>
      <c r="AP1173" t="s">
        <v>85</v>
      </c>
      <c r="AQ1173" t="s">
        <v>85</v>
      </c>
      <c r="AR1173" t="s">
        <v>85</v>
      </c>
      <c r="AS1173" t="s">
        <v>85</v>
      </c>
      <c r="AT1173" t="s">
        <v>85</v>
      </c>
      <c r="AU1173" t="s">
        <v>85</v>
      </c>
      <c r="AV1173" t="s">
        <v>85</v>
      </c>
      <c r="AW1173" t="s">
        <v>85</v>
      </c>
      <c r="AX1173" t="s">
        <v>85</v>
      </c>
      <c r="AY1173" t="s">
        <v>85</v>
      </c>
      <c r="AZ1173" t="s">
        <v>85</v>
      </c>
      <c r="BA1173" t="s">
        <v>85</v>
      </c>
      <c r="BB1173" t="s">
        <v>85</v>
      </c>
      <c r="BC1173" t="s">
        <v>85</v>
      </c>
      <c r="BD1173" t="s">
        <v>85</v>
      </c>
      <c r="BE1173" t="s">
        <v>85</v>
      </c>
      <c r="BF1173" t="s">
        <v>85</v>
      </c>
      <c r="BG1173" t="s">
        <v>85</v>
      </c>
      <c r="BH1173" t="s">
        <v>85</v>
      </c>
      <c r="BI1173" t="s">
        <v>85</v>
      </c>
      <c r="BJ1173" t="s">
        <v>85</v>
      </c>
      <c r="BK1173" t="s">
        <v>85</v>
      </c>
      <c r="BL1173" t="s">
        <v>85</v>
      </c>
      <c r="BM1173" t="s">
        <v>85</v>
      </c>
      <c r="BN1173" t="s">
        <v>85</v>
      </c>
      <c r="BO1173" t="s">
        <v>85</v>
      </c>
      <c r="BP1173">
        <v>1.4406E-2</v>
      </c>
      <c r="BQ1173">
        <v>1.4794E-2</v>
      </c>
      <c r="BR1173">
        <v>1.4388E-2</v>
      </c>
      <c r="BS1173">
        <v>1.4794E-2</v>
      </c>
      <c r="BT1173">
        <v>935386</v>
      </c>
      <c r="BU1173">
        <v>444877000</v>
      </c>
      <c r="BV1173" t="s">
        <v>85</v>
      </c>
      <c r="BW1173" t="s">
        <v>85</v>
      </c>
      <c r="BX1173" t="s">
        <v>85</v>
      </c>
      <c r="BY1173" t="s">
        <v>85</v>
      </c>
      <c r="BZ1173" t="s">
        <v>85</v>
      </c>
      <c r="CA1173" t="s">
        <v>85</v>
      </c>
      <c r="CB1173" t="s">
        <v>85</v>
      </c>
      <c r="CC1173" t="s">
        <v>85</v>
      </c>
      <c r="CD1173" t="s">
        <v>85</v>
      </c>
      <c r="CE1173" t="s">
        <v>85</v>
      </c>
      <c r="CF1173" t="s">
        <v>85</v>
      </c>
      <c r="CG1173" t="s">
        <v>85</v>
      </c>
      <c r="CH1173" t="str">
        <f>IFERROR(VLOOKUP($A1173,vix_cboe!$A$1:$E4765,2,FALSE),"NA")</f>
        <v>NA</v>
      </c>
      <c r="CI1173" t="str">
        <f>IFERROR(VLOOKUP($A1173,vix_cboe!$A$1:$E4765,3,FALSE),"NA")</f>
        <v>NA</v>
      </c>
      <c r="CJ1173" t="str">
        <f>IFERROR(VLOOKUP($A1173,vix_cboe!$A$1:$E4765,4,FALSE),"NA")</f>
        <v>NA</v>
      </c>
      <c r="CK1173" t="str">
        <f>IFERROR(VLOOKUP($A1173,vix_cboe!$A$1:$E4765,5,FALSE),"NA")</f>
        <v>NA</v>
      </c>
      <c r="CL1173" s="5" t="str">
        <f>IFERROR(VLOOKUP($A1173,gold_gold.org!$A$1:$G$10247,2,FALSE),"NA")</f>
        <v>NA</v>
      </c>
      <c r="CM1173" s="5" t="str">
        <f>IFERROR(VLOOKUP($A1173,gold_gold.org!$A$1:$G$10247,3,FALSE),"NA")</f>
        <v>NA</v>
      </c>
      <c r="CN1173" s="5" t="str">
        <f>IFERROR(VLOOKUP($A1173,gold_gold.org!$A$1:$G$10247,4,FALSE),"NA")</f>
        <v>NA</v>
      </c>
      <c r="CO1173" s="5" t="str">
        <f>IFERROR(VLOOKUP($A1173,gold_gold.org!$A$1:$G$10247,5,FALSE),"NA")</f>
        <v>NA</v>
      </c>
      <c r="CP1173" t="str">
        <f>IFERROR(VLOOKUP($A1173,crude_oil_eia!$A$1:$C$8255,2,FALSE),"NA")</f>
        <v>NA</v>
      </c>
      <c r="CQ1173" t="str">
        <f>IFERROR(VLOOKUP($A1173,crude_oil_eia!$A$1:$C$8255,3,FALSE),"NA")</f>
        <v>NA</v>
      </c>
      <c r="CR1173" t="str">
        <f>IFERROR(VLOOKUP($A1173,dji_yahoo!$A$1:$G$1214,2,FALSE),"NA")</f>
        <v>NA</v>
      </c>
      <c r="CS1173" t="str">
        <f>IFERROR(VLOOKUP($A1173,dji_yahoo!$A$1:$G$1214,3,FALSE),"NA")</f>
        <v>NA</v>
      </c>
      <c r="CT1173" t="str">
        <f>IFERROR(VLOOKUP($A1173,dji_yahoo!$A$1:$G$1214,4,FALSE),"NA")</f>
        <v>NA</v>
      </c>
      <c r="CU1173" t="str">
        <f>IFERROR(VLOOKUP($A1173,dji_yahoo!$A$1:$G$1214,5,FALSE),"NA")</f>
        <v>NA</v>
      </c>
      <c r="CV1173" t="str">
        <f>IFERROR(VLOOKUP($A1173,dji_yahoo!$A$1:$G$1214,7,FALSE),"NA")</f>
        <v>NA</v>
      </c>
      <c r="CW1173" s="5" t="str">
        <f>IFERROR(VLOOKUP($A1173,nasdaq_yahoo!$A$1:$G$1249,2,FALSE),"NA")</f>
        <v>NA</v>
      </c>
      <c r="CX1173" s="5" t="str">
        <f>IFERROR(VLOOKUP($A1173,nasdaq_yahoo!$A$1:$G$1249,3,FALSE),"NA")</f>
        <v>NA</v>
      </c>
      <c r="CY1173" s="5" t="str">
        <f>IFERROR(VLOOKUP($A1173,nasdaq_yahoo!$A$1:$G$1249,4,FALSE),"NA")</f>
        <v>NA</v>
      </c>
      <c r="CZ1173" s="5" t="str">
        <f>IFERROR(VLOOKUP($A1173,nasdaq_yahoo!$A$1:$G$1249,5,FALSE),"NA")</f>
        <v>NA</v>
      </c>
      <c r="DA1173" s="6" t="str">
        <f>IFERROR(VLOOKUP($A1173,nasdaq_yahoo!$A$1:$G$1249,7,FALSE),"NA")</f>
        <v>NA</v>
      </c>
      <c r="DB1173" s="5">
        <f>IFERROR(VLOOKUP($A1173,USEPUINDXD!$A$1:$B$1827,2,FALSE),"NA")</f>
        <v>61.53</v>
      </c>
    </row>
    <row r="1174" spans="1:106">
      <c r="A1174" s="1">
        <v>41979</v>
      </c>
      <c r="B1174">
        <v>376.76</v>
      </c>
      <c r="C1174">
        <v>378.45</v>
      </c>
      <c r="D1174">
        <v>370.94</v>
      </c>
      <c r="E1174">
        <v>374.79</v>
      </c>
      <c r="F1174">
        <v>7009320</v>
      </c>
      <c r="G1174">
        <v>5115040000</v>
      </c>
      <c r="H1174">
        <v>2.37</v>
      </c>
      <c r="I1174">
        <v>2.39</v>
      </c>
      <c r="J1174">
        <v>2.33</v>
      </c>
      <c r="K1174">
        <v>2.35</v>
      </c>
      <c r="L1174">
        <v>50201</v>
      </c>
      <c r="M1174">
        <v>11636200</v>
      </c>
      <c r="N1174" t="s">
        <v>85</v>
      </c>
      <c r="O1174" t="s">
        <v>85</v>
      </c>
      <c r="P1174" t="s">
        <v>85</v>
      </c>
      <c r="Q1174" t="s">
        <v>85</v>
      </c>
      <c r="R1174" t="s">
        <v>85</v>
      </c>
      <c r="S1174" t="s">
        <v>85</v>
      </c>
      <c r="T1174" t="s">
        <v>85</v>
      </c>
      <c r="U1174" t="s">
        <v>85</v>
      </c>
      <c r="V1174" t="s">
        <v>85</v>
      </c>
      <c r="W1174" t="s">
        <v>85</v>
      </c>
      <c r="X1174" t="s">
        <v>85</v>
      </c>
      <c r="Y1174" t="s">
        <v>85</v>
      </c>
      <c r="Z1174">
        <v>3.62</v>
      </c>
      <c r="AA1174">
        <v>3.63</v>
      </c>
      <c r="AB1174">
        <v>3.6</v>
      </c>
      <c r="AC1174">
        <v>3.61</v>
      </c>
      <c r="AD1174">
        <v>1690520</v>
      </c>
      <c r="AE1174">
        <v>124520000</v>
      </c>
      <c r="AF1174">
        <v>0.42746699999999999</v>
      </c>
      <c r="AG1174">
        <v>0.44894000000000001</v>
      </c>
      <c r="AH1174">
        <v>0.42284899999999997</v>
      </c>
      <c r="AI1174">
        <v>0.44370300000000001</v>
      </c>
      <c r="AJ1174">
        <v>18704</v>
      </c>
      <c r="AK1174">
        <v>2143880</v>
      </c>
      <c r="AL1174" t="s">
        <v>85</v>
      </c>
      <c r="AM1174" t="s">
        <v>85</v>
      </c>
      <c r="AN1174" t="s">
        <v>85</v>
      </c>
      <c r="AO1174" t="s">
        <v>85</v>
      </c>
      <c r="AP1174" t="s">
        <v>85</v>
      </c>
      <c r="AQ1174" t="s">
        <v>85</v>
      </c>
      <c r="AR1174" t="s">
        <v>85</v>
      </c>
      <c r="AS1174" t="s">
        <v>85</v>
      </c>
      <c r="AT1174" t="s">
        <v>85</v>
      </c>
      <c r="AU1174" t="s">
        <v>85</v>
      </c>
      <c r="AV1174" t="s">
        <v>85</v>
      </c>
      <c r="AW1174" t="s">
        <v>85</v>
      </c>
      <c r="AX1174" t="s">
        <v>85</v>
      </c>
      <c r="AY1174" t="s">
        <v>85</v>
      </c>
      <c r="AZ1174" t="s">
        <v>85</v>
      </c>
      <c r="BA1174" t="s">
        <v>85</v>
      </c>
      <c r="BB1174" t="s">
        <v>85</v>
      </c>
      <c r="BC1174" t="s">
        <v>85</v>
      </c>
      <c r="BD1174" t="s">
        <v>85</v>
      </c>
      <c r="BE1174" t="s">
        <v>85</v>
      </c>
      <c r="BF1174" t="s">
        <v>85</v>
      </c>
      <c r="BG1174" t="s">
        <v>85</v>
      </c>
      <c r="BH1174" t="s">
        <v>85</v>
      </c>
      <c r="BI1174" t="s">
        <v>85</v>
      </c>
      <c r="BJ1174" t="s">
        <v>85</v>
      </c>
      <c r="BK1174" t="s">
        <v>85</v>
      </c>
      <c r="BL1174" t="s">
        <v>85</v>
      </c>
      <c r="BM1174" t="s">
        <v>85</v>
      </c>
      <c r="BN1174" t="s">
        <v>85</v>
      </c>
      <c r="BO1174" t="s">
        <v>85</v>
      </c>
      <c r="BP1174">
        <v>1.3771E-2</v>
      </c>
      <c r="BQ1174">
        <v>1.4411999999999999E-2</v>
      </c>
      <c r="BR1174">
        <v>1.3726E-2</v>
      </c>
      <c r="BS1174">
        <v>1.4406E-2</v>
      </c>
      <c r="BT1174">
        <v>1402450</v>
      </c>
      <c r="BU1174">
        <v>425276000</v>
      </c>
      <c r="BV1174" t="s">
        <v>85</v>
      </c>
      <c r="BW1174" t="s">
        <v>85</v>
      </c>
      <c r="BX1174" t="s">
        <v>85</v>
      </c>
      <c r="BY1174" t="s">
        <v>85</v>
      </c>
      <c r="BZ1174" t="s">
        <v>85</v>
      </c>
      <c r="CA1174" t="s">
        <v>85</v>
      </c>
      <c r="CB1174" t="s">
        <v>85</v>
      </c>
      <c r="CC1174" t="s">
        <v>85</v>
      </c>
      <c r="CD1174" t="s">
        <v>85</v>
      </c>
      <c r="CE1174" t="s">
        <v>85</v>
      </c>
      <c r="CF1174" t="s">
        <v>85</v>
      </c>
      <c r="CG1174" t="s">
        <v>85</v>
      </c>
      <c r="CH1174" t="str">
        <f>IFERROR(VLOOKUP($A1174,vix_cboe!$A$1:$E4766,2,FALSE),"NA")</f>
        <v>NA</v>
      </c>
      <c r="CI1174" t="str">
        <f>IFERROR(VLOOKUP($A1174,vix_cboe!$A$1:$E4766,3,FALSE),"NA")</f>
        <v>NA</v>
      </c>
      <c r="CJ1174" t="str">
        <f>IFERROR(VLOOKUP($A1174,vix_cboe!$A$1:$E4766,4,FALSE),"NA")</f>
        <v>NA</v>
      </c>
      <c r="CK1174" t="str">
        <f>IFERROR(VLOOKUP($A1174,vix_cboe!$A$1:$E4766,5,FALSE),"NA")</f>
        <v>NA</v>
      </c>
      <c r="CL1174" s="5" t="str">
        <f>IFERROR(VLOOKUP($A1174,gold_gold.org!$A$1:$G$10247,2,FALSE),"NA")</f>
        <v>NA</v>
      </c>
      <c r="CM1174" s="5" t="str">
        <f>IFERROR(VLOOKUP($A1174,gold_gold.org!$A$1:$G$10247,3,FALSE),"NA")</f>
        <v>NA</v>
      </c>
      <c r="CN1174" s="5" t="str">
        <f>IFERROR(VLOOKUP($A1174,gold_gold.org!$A$1:$G$10247,4,FALSE),"NA")</f>
        <v>NA</v>
      </c>
      <c r="CO1174" s="5" t="str">
        <f>IFERROR(VLOOKUP($A1174,gold_gold.org!$A$1:$G$10247,5,FALSE),"NA")</f>
        <v>NA</v>
      </c>
      <c r="CP1174" t="str">
        <f>IFERROR(VLOOKUP($A1174,crude_oil_eia!$A$1:$C$8255,2,FALSE),"NA")</f>
        <v>NA</v>
      </c>
      <c r="CQ1174" t="str">
        <f>IFERROR(VLOOKUP($A1174,crude_oil_eia!$A$1:$C$8255,3,FALSE),"NA")</f>
        <v>NA</v>
      </c>
      <c r="CR1174" t="str">
        <f>IFERROR(VLOOKUP($A1174,dji_yahoo!$A$1:$G$1214,2,FALSE),"NA")</f>
        <v>NA</v>
      </c>
      <c r="CS1174" t="str">
        <f>IFERROR(VLOOKUP($A1174,dji_yahoo!$A$1:$G$1214,3,FALSE),"NA")</f>
        <v>NA</v>
      </c>
      <c r="CT1174" t="str">
        <f>IFERROR(VLOOKUP($A1174,dji_yahoo!$A$1:$G$1214,4,FALSE),"NA")</f>
        <v>NA</v>
      </c>
      <c r="CU1174" t="str">
        <f>IFERROR(VLOOKUP($A1174,dji_yahoo!$A$1:$G$1214,5,FALSE),"NA")</f>
        <v>NA</v>
      </c>
      <c r="CV1174" t="str">
        <f>IFERROR(VLOOKUP($A1174,dji_yahoo!$A$1:$G$1214,7,FALSE),"NA")</f>
        <v>NA</v>
      </c>
      <c r="CW1174" s="5" t="str">
        <f>IFERROR(VLOOKUP($A1174,nasdaq_yahoo!$A$1:$G$1249,2,FALSE),"NA")</f>
        <v>NA</v>
      </c>
      <c r="CX1174" s="5" t="str">
        <f>IFERROR(VLOOKUP($A1174,nasdaq_yahoo!$A$1:$G$1249,3,FALSE),"NA")</f>
        <v>NA</v>
      </c>
      <c r="CY1174" s="5" t="str">
        <f>IFERROR(VLOOKUP($A1174,nasdaq_yahoo!$A$1:$G$1249,4,FALSE),"NA")</f>
        <v>NA</v>
      </c>
      <c r="CZ1174" s="5" t="str">
        <f>IFERROR(VLOOKUP($A1174,nasdaq_yahoo!$A$1:$G$1249,5,FALSE),"NA")</f>
        <v>NA</v>
      </c>
      <c r="DA1174" s="6" t="str">
        <f>IFERROR(VLOOKUP($A1174,nasdaq_yahoo!$A$1:$G$1249,7,FALSE),"NA")</f>
        <v>NA</v>
      </c>
      <c r="DB1174" s="5">
        <f>IFERROR(VLOOKUP($A1174,USEPUINDXD!$A$1:$B$1827,2,FALSE),"NA")</f>
        <v>76.900000000000006</v>
      </c>
    </row>
    <row r="1175" spans="1:106">
      <c r="A1175" s="1">
        <v>41978</v>
      </c>
      <c r="B1175">
        <v>369.44</v>
      </c>
      <c r="C1175">
        <v>379.19</v>
      </c>
      <c r="D1175">
        <v>365.76</v>
      </c>
      <c r="E1175">
        <v>376.85</v>
      </c>
      <c r="F1175">
        <v>15181800</v>
      </c>
      <c r="G1175">
        <v>5014290000</v>
      </c>
      <c r="H1175">
        <v>2.33</v>
      </c>
      <c r="I1175">
        <v>2.38</v>
      </c>
      <c r="J1175">
        <v>2.31</v>
      </c>
      <c r="K1175">
        <v>2.37</v>
      </c>
      <c r="L1175">
        <v>53824</v>
      </c>
      <c r="M1175">
        <v>11434000</v>
      </c>
      <c r="N1175" t="s">
        <v>85</v>
      </c>
      <c r="O1175" t="s">
        <v>85</v>
      </c>
      <c r="P1175" t="s">
        <v>85</v>
      </c>
      <c r="Q1175" t="s">
        <v>85</v>
      </c>
      <c r="R1175" t="s">
        <v>85</v>
      </c>
      <c r="S1175" t="s">
        <v>85</v>
      </c>
      <c r="T1175" t="s">
        <v>85</v>
      </c>
      <c r="U1175" t="s">
        <v>85</v>
      </c>
      <c r="V1175" t="s">
        <v>85</v>
      </c>
      <c r="W1175" t="s">
        <v>85</v>
      </c>
      <c r="X1175" t="s">
        <v>85</v>
      </c>
      <c r="Y1175" t="s">
        <v>85</v>
      </c>
      <c r="Z1175">
        <v>3.59</v>
      </c>
      <c r="AA1175">
        <v>3.62</v>
      </c>
      <c r="AB1175">
        <v>3.58</v>
      </c>
      <c r="AC1175">
        <v>3.62</v>
      </c>
      <c r="AD1175">
        <v>2350920</v>
      </c>
      <c r="AE1175">
        <v>123669000</v>
      </c>
      <c r="AF1175">
        <v>0.455063</v>
      </c>
      <c r="AG1175">
        <v>0.48044300000000001</v>
      </c>
      <c r="AH1175">
        <v>0.407362</v>
      </c>
      <c r="AI1175">
        <v>0.42889300000000002</v>
      </c>
      <c r="AJ1175">
        <v>45855</v>
      </c>
      <c r="AK1175">
        <v>2273710</v>
      </c>
      <c r="AL1175" t="s">
        <v>85</v>
      </c>
      <c r="AM1175" t="s">
        <v>85</v>
      </c>
      <c r="AN1175" t="s">
        <v>85</v>
      </c>
      <c r="AO1175" t="s">
        <v>85</v>
      </c>
      <c r="AP1175" t="s">
        <v>85</v>
      </c>
      <c r="AQ1175" t="s">
        <v>85</v>
      </c>
      <c r="AR1175" t="s">
        <v>85</v>
      </c>
      <c r="AS1175" t="s">
        <v>85</v>
      </c>
      <c r="AT1175" t="s">
        <v>85</v>
      </c>
      <c r="AU1175" t="s">
        <v>85</v>
      </c>
      <c r="AV1175" t="s">
        <v>85</v>
      </c>
      <c r="AW1175" t="s">
        <v>85</v>
      </c>
      <c r="AX1175" t="s">
        <v>85</v>
      </c>
      <c r="AY1175" t="s">
        <v>85</v>
      </c>
      <c r="AZ1175" t="s">
        <v>85</v>
      </c>
      <c r="BA1175" t="s">
        <v>85</v>
      </c>
      <c r="BB1175" t="s">
        <v>85</v>
      </c>
      <c r="BC1175" t="s">
        <v>85</v>
      </c>
      <c r="BD1175" t="s">
        <v>85</v>
      </c>
      <c r="BE1175" t="s">
        <v>85</v>
      </c>
      <c r="BF1175" t="s">
        <v>85</v>
      </c>
      <c r="BG1175" t="s">
        <v>85</v>
      </c>
      <c r="BH1175" t="s">
        <v>85</v>
      </c>
      <c r="BI1175" t="s">
        <v>85</v>
      </c>
      <c r="BJ1175" t="s">
        <v>85</v>
      </c>
      <c r="BK1175" t="s">
        <v>85</v>
      </c>
      <c r="BL1175" t="s">
        <v>85</v>
      </c>
      <c r="BM1175" t="s">
        <v>85</v>
      </c>
      <c r="BN1175" t="s">
        <v>85</v>
      </c>
      <c r="BO1175" t="s">
        <v>85</v>
      </c>
      <c r="BP1175">
        <v>1.3336000000000001E-2</v>
      </c>
      <c r="BQ1175">
        <v>1.3798E-2</v>
      </c>
      <c r="BR1175">
        <v>1.3311E-2</v>
      </c>
      <c r="BS1175">
        <v>1.3785E-2</v>
      </c>
      <c r="BT1175">
        <v>1281290</v>
      </c>
      <c r="BU1175">
        <v>411840000</v>
      </c>
      <c r="BV1175" t="s">
        <v>85</v>
      </c>
      <c r="BW1175" t="s">
        <v>85</v>
      </c>
      <c r="BX1175" t="s">
        <v>85</v>
      </c>
      <c r="BY1175" t="s">
        <v>85</v>
      </c>
      <c r="BZ1175" t="s">
        <v>85</v>
      </c>
      <c r="CA1175" t="s">
        <v>85</v>
      </c>
      <c r="CB1175" t="s">
        <v>85</v>
      </c>
      <c r="CC1175" t="s">
        <v>85</v>
      </c>
      <c r="CD1175" t="s">
        <v>85</v>
      </c>
      <c r="CE1175" t="s">
        <v>85</v>
      </c>
      <c r="CF1175" t="s">
        <v>85</v>
      </c>
      <c r="CG1175" t="s">
        <v>85</v>
      </c>
      <c r="CH1175">
        <f>IFERROR(VLOOKUP($A1175,vix_cboe!$A$1:$E4767,2,FALSE),"NA")</f>
        <v>12.08</v>
      </c>
      <c r="CI1175">
        <f>IFERROR(VLOOKUP($A1175,vix_cboe!$A$1:$E4767,3,FALSE),"NA")</f>
        <v>12.28</v>
      </c>
      <c r="CJ1175">
        <f>IFERROR(VLOOKUP($A1175,vix_cboe!$A$1:$E4767,4,FALSE),"NA")</f>
        <v>11.53</v>
      </c>
      <c r="CK1175">
        <f>IFERROR(VLOOKUP($A1175,vix_cboe!$A$1:$E4767,5,FALSE),"NA")</f>
        <v>11.82</v>
      </c>
      <c r="CL1175" s="5">
        <f>IFERROR(VLOOKUP($A1175,gold_gold.org!$A$1:$G$10247,2,FALSE),"NA")</f>
        <v>1194</v>
      </c>
      <c r="CM1175" s="5">
        <f>IFERROR(VLOOKUP($A1175,gold_gold.org!$A$1:$G$10247,3,FALSE),"NA")</f>
        <v>970.96919000000003</v>
      </c>
      <c r="CN1175" s="5">
        <f>IFERROR(VLOOKUP($A1175,gold_gold.org!$A$1:$G$10247,4,FALSE),"NA")</f>
        <v>144969.50198</v>
      </c>
      <c r="CO1175" s="5">
        <f>IFERROR(VLOOKUP($A1175,gold_gold.org!$A$1:$G$10247,5,FALSE),"NA")</f>
        <v>765.75283000000002</v>
      </c>
      <c r="CP1175">
        <f>IFERROR(VLOOKUP($A1175,crude_oil_eia!$A$1:$C$8255,2,FALSE),"NA")</f>
        <v>65.89</v>
      </c>
      <c r="CQ1175">
        <f>IFERROR(VLOOKUP($A1175,crude_oil_eia!$A$1:$C$8255,3,FALSE),"NA")</f>
        <v>68</v>
      </c>
      <c r="CR1175">
        <f>IFERROR(VLOOKUP($A1175,dji_yahoo!$A$1:$G$1214,2,FALSE),"NA")</f>
        <v>17903.050781000002</v>
      </c>
      <c r="CS1175">
        <f>IFERROR(VLOOKUP($A1175,dji_yahoo!$A$1:$G$1214,3,FALSE),"NA")</f>
        <v>17991.189452999999</v>
      </c>
      <c r="CT1175">
        <f>IFERROR(VLOOKUP($A1175,dji_yahoo!$A$1:$G$1214,4,FALSE),"NA")</f>
        <v>17903.050781000002</v>
      </c>
      <c r="CU1175">
        <f>IFERROR(VLOOKUP($A1175,dji_yahoo!$A$1:$G$1214,5,FALSE),"NA")</f>
        <v>17958.789063</v>
      </c>
      <c r="CV1175">
        <f>IFERROR(VLOOKUP($A1175,dji_yahoo!$A$1:$G$1214,7,FALSE),"NA")</f>
        <v>79110000</v>
      </c>
      <c r="CW1175" s="5">
        <f>IFERROR(VLOOKUP($A1175,nasdaq_yahoo!$A$1:$G$1249,2,FALSE),"NA")</f>
        <v>4776.580078</v>
      </c>
      <c r="CX1175" s="5">
        <f>IFERROR(VLOOKUP($A1175,nasdaq_yahoo!$A$1:$G$1249,3,FALSE),"NA")</f>
        <v>4788.9799800000001</v>
      </c>
      <c r="CY1175" s="5">
        <f>IFERROR(VLOOKUP($A1175,nasdaq_yahoo!$A$1:$G$1249,4,FALSE),"NA")</f>
        <v>4769.6401370000003</v>
      </c>
      <c r="CZ1175" s="5">
        <f>IFERROR(VLOOKUP($A1175,nasdaq_yahoo!$A$1:$G$1249,5,FALSE),"NA")</f>
        <v>4780.7597660000001</v>
      </c>
      <c r="DA1175" s="6">
        <f>IFERROR(VLOOKUP($A1175,nasdaq_yahoo!$A$1:$G$1249,7,FALSE),"NA")</f>
        <v>1767100000</v>
      </c>
      <c r="DB1175" s="5">
        <f>IFERROR(VLOOKUP($A1175,USEPUINDXD!$A$1:$B$1827,2,FALSE),"NA")</f>
        <v>63.16</v>
      </c>
    </row>
    <row r="1176" spans="1:106">
      <c r="A1176" s="1">
        <v>41977</v>
      </c>
      <c r="B1176">
        <v>375.72</v>
      </c>
      <c r="C1176">
        <v>378.65</v>
      </c>
      <c r="D1176">
        <v>367.76</v>
      </c>
      <c r="E1176">
        <v>369.6</v>
      </c>
      <c r="F1176">
        <v>14529600</v>
      </c>
      <c r="G1176">
        <v>5098100000</v>
      </c>
      <c r="H1176">
        <v>2.4300000000000002</v>
      </c>
      <c r="I1176">
        <v>2.46</v>
      </c>
      <c r="J1176">
        <v>2.3199999999999998</v>
      </c>
      <c r="K1176">
        <v>2.33</v>
      </c>
      <c r="L1176">
        <v>72131</v>
      </c>
      <c r="M1176">
        <v>11960500</v>
      </c>
      <c r="N1176" t="s">
        <v>85</v>
      </c>
      <c r="O1176" t="s">
        <v>85</v>
      </c>
      <c r="P1176" t="s">
        <v>85</v>
      </c>
      <c r="Q1176" t="s">
        <v>85</v>
      </c>
      <c r="R1176" t="s">
        <v>85</v>
      </c>
      <c r="S1176" t="s">
        <v>85</v>
      </c>
      <c r="T1176" t="s">
        <v>85</v>
      </c>
      <c r="U1176" t="s">
        <v>85</v>
      </c>
      <c r="V1176" t="s">
        <v>85</v>
      </c>
      <c r="W1176" t="s">
        <v>85</v>
      </c>
      <c r="X1176" t="s">
        <v>85</v>
      </c>
      <c r="Y1176" t="s">
        <v>85</v>
      </c>
      <c r="Z1176">
        <v>3.61</v>
      </c>
      <c r="AA1176">
        <v>3.64</v>
      </c>
      <c r="AB1176">
        <v>3.59</v>
      </c>
      <c r="AC1176">
        <v>3.59</v>
      </c>
      <c r="AD1176">
        <v>2291670</v>
      </c>
      <c r="AE1176">
        <v>124172000</v>
      </c>
      <c r="AF1176">
        <v>0.50887400000000005</v>
      </c>
      <c r="AG1176">
        <v>0.51718600000000003</v>
      </c>
      <c r="AH1176">
        <v>0.45381300000000002</v>
      </c>
      <c r="AI1176">
        <v>0.45646799999999998</v>
      </c>
      <c r="AJ1176">
        <v>18052</v>
      </c>
      <c r="AK1176">
        <v>2533220</v>
      </c>
      <c r="AL1176" t="s">
        <v>85</v>
      </c>
      <c r="AM1176" t="s">
        <v>85</v>
      </c>
      <c r="AN1176" t="s">
        <v>85</v>
      </c>
      <c r="AO1176" t="s">
        <v>85</v>
      </c>
      <c r="AP1176" t="s">
        <v>85</v>
      </c>
      <c r="AQ1176" t="s">
        <v>85</v>
      </c>
      <c r="AR1176" t="s">
        <v>85</v>
      </c>
      <c r="AS1176" t="s">
        <v>85</v>
      </c>
      <c r="AT1176" t="s">
        <v>85</v>
      </c>
      <c r="AU1176" t="s">
        <v>85</v>
      </c>
      <c r="AV1176" t="s">
        <v>85</v>
      </c>
      <c r="AW1176" t="s">
        <v>85</v>
      </c>
      <c r="AX1176" t="s">
        <v>85</v>
      </c>
      <c r="AY1176" t="s">
        <v>85</v>
      </c>
      <c r="AZ1176" t="s">
        <v>85</v>
      </c>
      <c r="BA1176" t="s">
        <v>85</v>
      </c>
      <c r="BB1176" t="s">
        <v>85</v>
      </c>
      <c r="BC1176" t="s">
        <v>85</v>
      </c>
      <c r="BD1176" t="s">
        <v>85</v>
      </c>
      <c r="BE1176" t="s">
        <v>85</v>
      </c>
      <c r="BF1176" t="s">
        <v>85</v>
      </c>
      <c r="BG1176" t="s">
        <v>85</v>
      </c>
      <c r="BH1176" t="s">
        <v>85</v>
      </c>
      <c r="BI1176" t="s">
        <v>85</v>
      </c>
      <c r="BJ1176" t="s">
        <v>85</v>
      </c>
      <c r="BK1176" t="s">
        <v>85</v>
      </c>
      <c r="BL1176" t="s">
        <v>85</v>
      </c>
      <c r="BM1176" t="s">
        <v>85</v>
      </c>
      <c r="BN1176" t="s">
        <v>85</v>
      </c>
      <c r="BO1176" t="s">
        <v>85</v>
      </c>
      <c r="BP1176">
        <v>1.3136999999999999E-2</v>
      </c>
      <c r="BQ1176">
        <v>1.3348E-2</v>
      </c>
      <c r="BR1176">
        <v>1.3136999999999999E-2</v>
      </c>
      <c r="BS1176">
        <v>1.3343000000000001E-2</v>
      </c>
      <c r="BT1176">
        <v>2363160</v>
      </c>
      <c r="BU1176">
        <v>405688000</v>
      </c>
      <c r="BV1176" t="s">
        <v>85</v>
      </c>
      <c r="BW1176" t="s">
        <v>85</v>
      </c>
      <c r="BX1176" t="s">
        <v>85</v>
      </c>
      <c r="BY1176" t="s">
        <v>85</v>
      </c>
      <c r="BZ1176" t="s">
        <v>85</v>
      </c>
      <c r="CA1176" t="s">
        <v>85</v>
      </c>
      <c r="CB1176" t="s">
        <v>85</v>
      </c>
      <c r="CC1176" t="s">
        <v>85</v>
      </c>
      <c r="CD1176" t="s">
        <v>85</v>
      </c>
      <c r="CE1176" t="s">
        <v>85</v>
      </c>
      <c r="CF1176" t="s">
        <v>85</v>
      </c>
      <c r="CG1176" t="s">
        <v>85</v>
      </c>
      <c r="CH1176">
        <f>IFERROR(VLOOKUP($A1176,vix_cboe!$A$1:$E4768,2,FALSE),"NA")</f>
        <v>12.7</v>
      </c>
      <c r="CI1176">
        <f>IFERROR(VLOOKUP($A1176,vix_cboe!$A$1:$E4768,3,FALSE),"NA")</f>
        <v>13.23</v>
      </c>
      <c r="CJ1176">
        <f>IFERROR(VLOOKUP($A1176,vix_cboe!$A$1:$E4768,4,FALSE),"NA")</f>
        <v>12.09</v>
      </c>
      <c r="CK1176">
        <f>IFERROR(VLOOKUP($A1176,vix_cboe!$A$1:$E4768,5,FALSE),"NA")</f>
        <v>12.38</v>
      </c>
      <c r="CL1176" s="5">
        <f>IFERROR(VLOOKUP($A1176,gold_gold.org!$A$1:$G$10247,2,FALSE),"NA")</f>
        <v>1209</v>
      </c>
      <c r="CM1176" s="5">
        <f>IFERROR(VLOOKUP($A1176,gold_gold.org!$A$1:$G$10247,3,FALSE),"NA")</f>
        <v>972.10009000000002</v>
      </c>
      <c r="CN1176" s="5">
        <f>IFERROR(VLOOKUP($A1176,gold_gold.org!$A$1:$G$10247,4,FALSE),"NA")</f>
        <v>144747.51392999999</v>
      </c>
      <c r="CO1176" s="5">
        <f>IFERROR(VLOOKUP($A1176,gold_gold.org!$A$1:$G$10247,5,FALSE),"NA")</f>
        <v>770.03952000000004</v>
      </c>
      <c r="CP1176">
        <f>IFERROR(VLOOKUP($A1176,crude_oil_eia!$A$1:$C$8255,2,FALSE),"NA")</f>
        <v>66.73</v>
      </c>
      <c r="CQ1176">
        <f>IFERROR(VLOOKUP($A1176,crude_oil_eia!$A$1:$C$8255,3,FALSE),"NA")</f>
        <v>68.48</v>
      </c>
      <c r="CR1176">
        <f>IFERROR(VLOOKUP($A1176,dji_yahoo!$A$1:$G$1214,2,FALSE),"NA")</f>
        <v>17910.019531000002</v>
      </c>
      <c r="CS1176">
        <f>IFERROR(VLOOKUP($A1176,dji_yahoo!$A$1:$G$1214,3,FALSE),"NA")</f>
        <v>17937.960938</v>
      </c>
      <c r="CT1176">
        <f>IFERROR(VLOOKUP($A1176,dji_yahoo!$A$1:$G$1214,4,FALSE),"NA")</f>
        <v>17814.810547000001</v>
      </c>
      <c r="CU1176">
        <f>IFERROR(VLOOKUP($A1176,dji_yahoo!$A$1:$G$1214,5,FALSE),"NA")</f>
        <v>17900.099609000001</v>
      </c>
      <c r="CV1176">
        <f>IFERROR(VLOOKUP($A1176,dji_yahoo!$A$1:$G$1214,7,FALSE),"NA")</f>
        <v>76270000</v>
      </c>
      <c r="CW1176" s="5">
        <f>IFERROR(VLOOKUP($A1176,nasdaq_yahoo!$A$1:$G$1249,2,FALSE),"NA")</f>
        <v>4772</v>
      </c>
      <c r="CX1176" s="5">
        <f>IFERROR(VLOOKUP($A1176,nasdaq_yahoo!$A$1:$G$1249,3,FALSE),"NA")</f>
        <v>4785.4101559999999</v>
      </c>
      <c r="CY1176" s="5">
        <f>IFERROR(VLOOKUP($A1176,nasdaq_yahoo!$A$1:$G$1249,4,FALSE),"NA")</f>
        <v>4753.7099609999996</v>
      </c>
      <c r="CZ1176" s="5">
        <f>IFERROR(VLOOKUP($A1176,nasdaq_yahoo!$A$1:$G$1249,5,FALSE),"NA")</f>
        <v>4769.4399409999996</v>
      </c>
      <c r="DA1176" s="6">
        <f>IFERROR(VLOOKUP($A1176,nasdaq_yahoo!$A$1:$G$1249,7,FALSE),"NA")</f>
        <v>1724090000</v>
      </c>
      <c r="DB1176" s="5">
        <f>IFERROR(VLOOKUP($A1176,USEPUINDXD!$A$1:$B$1827,2,FALSE),"NA")</f>
        <v>49.34</v>
      </c>
    </row>
    <row r="1177" spans="1:106">
      <c r="A1177" s="1">
        <v>41976</v>
      </c>
      <c r="B1177">
        <v>381.72</v>
      </c>
      <c r="C1177">
        <v>383.03</v>
      </c>
      <c r="D1177">
        <v>374.35</v>
      </c>
      <c r="E1177">
        <v>375.01</v>
      </c>
      <c r="F1177">
        <v>13340100</v>
      </c>
      <c r="G1177">
        <v>5178450000</v>
      </c>
      <c r="H1177">
        <v>2.4300000000000002</v>
      </c>
      <c r="I1177">
        <v>2.44</v>
      </c>
      <c r="J1177">
        <v>2.36</v>
      </c>
      <c r="K1177">
        <v>2.4300000000000002</v>
      </c>
      <c r="L1177">
        <v>78398</v>
      </c>
      <c r="M1177">
        <v>11919100</v>
      </c>
      <c r="N1177" t="s">
        <v>85</v>
      </c>
      <c r="O1177" t="s">
        <v>85</v>
      </c>
      <c r="P1177" t="s">
        <v>85</v>
      </c>
      <c r="Q1177" t="s">
        <v>85</v>
      </c>
      <c r="R1177" t="s">
        <v>85</v>
      </c>
      <c r="S1177" t="s">
        <v>85</v>
      </c>
      <c r="T1177" t="s">
        <v>85</v>
      </c>
      <c r="U1177" t="s">
        <v>85</v>
      </c>
      <c r="V1177" t="s">
        <v>85</v>
      </c>
      <c r="W1177" t="s">
        <v>85</v>
      </c>
      <c r="X1177" t="s">
        <v>85</v>
      </c>
      <c r="Y1177" t="s">
        <v>85</v>
      </c>
      <c r="Z1177">
        <v>3.63</v>
      </c>
      <c r="AA1177">
        <v>3.65</v>
      </c>
      <c r="AB1177">
        <v>3.58</v>
      </c>
      <c r="AC1177">
        <v>3.61</v>
      </c>
      <c r="AD1177">
        <v>1715450</v>
      </c>
      <c r="AE1177">
        <v>124626000</v>
      </c>
      <c r="AF1177">
        <v>0.52812199999999998</v>
      </c>
      <c r="AG1177">
        <v>0.52812199999999998</v>
      </c>
      <c r="AH1177">
        <v>0.48466999999999999</v>
      </c>
      <c r="AI1177">
        <v>0.50756599999999996</v>
      </c>
      <c r="AJ1177">
        <v>26153</v>
      </c>
      <c r="AK1177">
        <v>2619290</v>
      </c>
      <c r="AL1177" t="s">
        <v>85</v>
      </c>
      <c r="AM1177" t="s">
        <v>85</v>
      </c>
      <c r="AN1177" t="s">
        <v>85</v>
      </c>
      <c r="AO1177" t="s">
        <v>85</v>
      </c>
      <c r="AP1177" t="s">
        <v>85</v>
      </c>
      <c r="AQ1177" t="s">
        <v>85</v>
      </c>
      <c r="AR1177" t="s">
        <v>85</v>
      </c>
      <c r="AS1177" t="s">
        <v>85</v>
      </c>
      <c r="AT1177" t="s">
        <v>85</v>
      </c>
      <c r="AU1177" t="s">
        <v>85</v>
      </c>
      <c r="AV1177" t="s">
        <v>85</v>
      </c>
      <c r="AW1177" t="s">
        <v>85</v>
      </c>
      <c r="AX1177" t="s">
        <v>85</v>
      </c>
      <c r="AY1177" t="s">
        <v>85</v>
      </c>
      <c r="AZ1177" t="s">
        <v>85</v>
      </c>
      <c r="BA1177" t="s">
        <v>85</v>
      </c>
      <c r="BB1177" t="s">
        <v>85</v>
      </c>
      <c r="BC1177" t="s">
        <v>85</v>
      </c>
      <c r="BD1177" t="s">
        <v>85</v>
      </c>
      <c r="BE1177" t="s">
        <v>85</v>
      </c>
      <c r="BF1177" t="s">
        <v>85</v>
      </c>
      <c r="BG1177" t="s">
        <v>85</v>
      </c>
      <c r="BH1177" t="s">
        <v>85</v>
      </c>
      <c r="BI1177" t="s">
        <v>85</v>
      </c>
      <c r="BJ1177" t="s">
        <v>85</v>
      </c>
      <c r="BK1177" t="s">
        <v>85</v>
      </c>
      <c r="BL1177" t="s">
        <v>85</v>
      </c>
      <c r="BM1177" t="s">
        <v>85</v>
      </c>
      <c r="BN1177" t="s">
        <v>85</v>
      </c>
      <c r="BO1177" t="s">
        <v>85</v>
      </c>
      <c r="BP1177">
        <v>1.3164E-2</v>
      </c>
      <c r="BQ1177">
        <v>1.3185000000000001E-2</v>
      </c>
      <c r="BR1177">
        <v>1.2918000000000001E-2</v>
      </c>
      <c r="BS1177">
        <v>1.3129999999999999E-2</v>
      </c>
      <c r="BT1177">
        <v>1063000</v>
      </c>
      <c r="BU1177">
        <v>406531000</v>
      </c>
      <c r="BV1177" t="s">
        <v>85</v>
      </c>
      <c r="BW1177" t="s">
        <v>85</v>
      </c>
      <c r="BX1177" t="s">
        <v>85</v>
      </c>
      <c r="BY1177" t="s">
        <v>85</v>
      </c>
      <c r="BZ1177" t="s">
        <v>85</v>
      </c>
      <c r="CA1177" t="s">
        <v>85</v>
      </c>
      <c r="CB1177" t="s">
        <v>85</v>
      </c>
      <c r="CC1177" t="s">
        <v>85</v>
      </c>
      <c r="CD1177" t="s">
        <v>85</v>
      </c>
      <c r="CE1177" t="s">
        <v>85</v>
      </c>
      <c r="CF1177" t="s">
        <v>85</v>
      </c>
      <c r="CG1177" t="s">
        <v>85</v>
      </c>
      <c r="CH1177">
        <f>IFERROR(VLOOKUP($A1177,vix_cboe!$A$1:$E4769,2,FALSE),"NA")</f>
        <v>12.75</v>
      </c>
      <c r="CI1177">
        <f>IFERROR(VLOOKUP($A1177,vix_cboe!$A$1:$E4769,3,FALSE),"NA")</f>
        <v>12.88</v>
      </c>
      <c r="CJ1177">
        <f>IFERROR(VLOOKUP($A1177,vix_cboe!$A$1:$E4769,4,FALSE),"NA")</f>
        <v>12.21</v>
      </c>
      <c r="CK1177">
        <f>IFERROR(VLOOKUP($A1177,vix_cboe!$A$1:$E4769,5,FALSE),"NA")</f>
        <v>12.47</v>
      </c>
      <c r="CL1177" s="5">
        <f>IFERROR(VLOOKUP($A1177,gold_gold.org!$A$1:$G$10247,2,FALSE),"NA")</f>
        <v>1204.75</v>
      </c>
      <c r="CM1177" s="5">
        <f>IFERROR(VLOOKUP($A1177,gold_gold.org!$A$1:$G$10247,3,FALSE),"NA")</f>
        <v>977.76314000000002</v>
      </c>
      <c r="CN1177" s="5">
        <f>IFERROR(VLOOKUP($A1177,gold_gold.org!$A$1:$G$10247,4,FALSE),"NA")</f>
        <v>144154.35978</v>
      </c>
      <c r="CO1177" s="5">
        <f>IFERROR(VLOOKUP($A1177,gold_gold.org!$A$1:$G$10247,5,FALSE),"NA")</f>
        <v>766.77090999999996</v>
      </c>
      <c r="CP1177">
        <f>IFERROR(VLOOKUP($A1177,crude_oil_eia!$A$1:$C$8255,2,FALSE),"NA")</f>
        <v>67.3</v>
      </c>
      <c r="CQ1177">
        <f>IFERROR(VLOOKUP($A1177,crude_oil_eia!$A$1:$C$8255,3,FALSE),"NA")</f>
        <v>70.13</v>
      </c>
      <c r="CR1177">
        <f>IFERROR(VLOOKUP($A1177,dji_yahoo!$A$1:$G$1214,2,FALSE),"NA")</f>
        <v>17880.900390999999</v>
      </c>
      <c r="CS1177">
        <f>IFERROR(VLOOKUP($A1177,dji_yahoo!$A$1:$G$1214,3,FALSE),"NA")</f>
        <v>17924.150390999999</v>
      </c>
      <c r="CT1177">
        <f>IFERROR(VLOOKUP($A1177,dji_yahoo!$A$1:$G$1214,4,FALSE),"NA")</f>
        <v>17855.589843999998</v>
      </c>
      <c r="CU1177">
        <f>IFERROR(VLOOKUP($A1177,dji_yahoo!$A$1:$G$1214,5,FALSE),"NA")</f>
        <v>17912.619140999999</v>
      </c>
      <c r="CV1177">
        <f>IFERROR(VLOOKUP($A1177,dji_yahoo!$A$1:$G$1214,7,FALSE),"NA")</f>
        <v>99400000</v>
      </c>
      <c r="CW1177" s="5">
        <f>IFERROR(VLOOKUP($A1177,nasdaq_yahoo!$A$1:$G$1249,2,FALSE),"NA")</f>
        <v>4761.3100590000004</v>
      </c>
      <c r="CX1177" s="5">
        <f>IFERROR(VLOOKUP($A1177,nasdaq_yahoo!$A$1:$G$1249,3,FALSE),"NA")</f>
        <v>4781.3701170000004</v>
      </c>
      <c r="CY1177" s="5">
        <f>IFERROR(VLOOKUP($A1177,nasdaq_yahoo!$A$1:$G$1249,4,FALSE),"NA")</f>
        <v>4745.1401370000003</v>
      </c>
      <c r="CZ1177" s="5">
        <f>IFERROR(VLOOKUP($A1177,nasdaq_yahoo!$A$1:$G$1249,5,FALSE),"NA")</f>
        <v>4774.4702150000003</v>
      </c>
      <c r="DA1177" s="6">
        <f>IFERROR(VLOOKUP($A1177,nasdaq_yahoo!$A$1:$G$1249,7,FALSE),"NA")</f>
        <v>1734510000</v>
      </c>
      <c r="DB1177" s="5">
        <f>IFERROR(VLOOKUP($A1177,USEPUINDXD!$A$1:$B$1827,2,FALSE),"NA")</f>
        <v>76.650000000000006</v>
      </c>
    </row>
    <row r="1178" spans="1:106">
      <c r="A1178" s="1">
        <v>41975</v>
      </c>
      <c r="B1178">
        <v>379.25</v>
      </c>
      <c r="C1178">
        <v>384.04</v>
      </c>
      <c r="D1178">
        <v>377.86</v>
      </c>
      <c r="E1178">
        <v>381.31</v>
      </c>
      <c r="F1178">
        <v>12364100</v>
      </c>
      <c r="G1178">
        <v>5143500000</v>
      </c>
      <c r="H1178">
        <v>2.36</v>
      </c>
      <c r="I1178">
        <v>2.4500000000000002</v>
      </c>
      <c r="J1178">
        <v>2.33</v>
      </c>
      <c r="K1178">
        <v>2.4300000000000002</v>
      </c>
      <c r="L1178">
        <v>93651</v>
      </c>
      <c r="M1178">
        <v>11572600</v>
      </c>
      <c r="N1178" t="s">
        <v>85</v>
      </c>
      <c r="O1178" t="s">
        <v>85</v>
      </c>
      <c r="P1178" t="s">
        <v>85</v>
      </c>
      <c r="Q1178" t="s">
        <v>85</v>
      </c>
      <c r="R1178" t="s">
        <v>85</v>
      </c>
      <c r="S1178" t="s">
        <v>85</v>
      </c>
      <c r="T1178" t="s">
        <v>85</v>
      </c>
      <c r="U1178" t="s">
        <v>85</v>
      </c>
      <c r="V1178" t="s">
        <v>85</v>
      </c>
      <c r="W1178" t="s">
        <v>85</v>
      </c>
      <c r="X1178" t="s">
        <v>85</v>
      </c>
      <c r="Y1178" t="s">
        <v>85</v>
      </c>
      <c r="Z1178">
        <v>3.58</v>
      </c>
      <c r="AA1178">
        <v>3.66</v>
      </c>
      <c r="AB1178">
        <v>3.58</v>
      </c>
      <c r="AC1178">
        <v>3.63</v>
      </c>
      <c r="AD1178">
        <v>2051950</v>
      </c>
      <c r="AE1178">
        <v>122804000</v>
      </c>
      <c r="AF1178">
        <v>0.47369600000000001</v>
      </c>
      <c r="AG1178">
        <v>0.55277799999999999</v>
      </c>
      <c r="AH1178">
        <v>0.46947699999999998</v>
      </c>
      <c r="AI1178">
        <v>0.52740900000000002</v>
      </c>
      <c r="AJ1178">
        <v>21322</v>
      </c>
      <c r="AK1178">
        <v>2340440</v>
      </c>
      <c r="AL1178" t="s">
        <v>85</v>
      </c>
      <c r="AM1178" t="s">
        <v>85</v>
      </c>
      <c r="AN1178" t="s">
        <v>85</v>
      </c>
      <c r="AO1178" t="s">
        <v>85</v>
      </c>
      <c r="AP1178" t="s">
        <v>85</v>
      </c>
      <c r="AQ1178" t="s">
        <v>85</v>
      </c>
      <c r="AR1178" t="s">
        <v>85</v>
      </c>
      <c r="AS1178" t="s">
        <v>85</v>
      </c>
      <c r="AT1178" t="s">
        <v>85</v>
      </c>
      <c r="AU1178" t="s">
        <v>85</v>
      </c>
      <c r="AV1178" t="s">
        <v>85</v>
      </c>
      <c r="AW1178" t="s">
        <v>85</v>
      </c>
      <c r="AX1178" t="s">
        <v>85</v>
      </c>
      <c r="AY1178" t="s">
        <v>85</v>
      </c>
      <c r="AZ1178" t="s">
        <v>85</v>
      </c>
      <c r="BA1178" t="s">
        <v>85</v>
      </c>
      <c r="BB1178" t="s">
        <v>85</v>
      </c>
      <c r="BC1178" t="s">
        <v>85</v>
      </c>
      <c r="BD1178" t="s">
        <v>85</v>
      </c>
      <c r="BE1178" t="s">
        <v>85</v>
      </c>
      <c r="BF1178" t="s">
        <v>85</v>
      </c>
      <c r="BG1178" t="s">
        <v>85</v>
      </c>
      <c r="BH1178" t="s">
        <v>85</v>
      </c>
      <c r="BI1178" t="s">
        <v>85</v>
      </c>
      <c r="BJ1178" t="s">
        <v>85</v>
      </c>
      <c r="BK1178" t="s">
        <v>85</v>
      </c>
      <c r="BL1178" t="s">
        <v>85</v>
      </c>
      <c r="BM1178" t="s">
        <v>85</v>
      </c>
      <c r="BN1178" t="s">
        <v>85</v>
      </c>
      <c r="BO1178" t="s">
        <v>85</v>
      </c>
      <c r="BP1178">
        <v>1.2586999999999999E-2</v>
      </c>
      <c r="BQ1178">
        <v>1.3306999999999999E-2</v>
      </c>
      <c r="BR1178">
        <v>1.2567999999999999E-2</v>
      </c>
      <c r="BS1178">
        <v>1.3158E-2</v>
      </c>
      <c r="BT1178">
        <v>2206040</v>
      </c>
      <c r="BU1178">
        <v>388688000</v>
      </c>
      <c r="BV1178" t="s">
        <v>85</v>
      </c>
      <c r="BW1178" t="s">
        <v>85</v>
      </c>
      <c r="BX1178" t="s">
        <v>85</v>
      </c>
      <c r="BY1178" t="s">
        <v>85</v>
      </c>
      <c r="BZ1178" t="s">
        <v>85</v>
      </c>
      <c r="CA1178" t="s">
        <v>85</v>
      </c>
      <c r="CB1178" t="s">
        <v>85</v>
      </c>
      <c r="CC1178" t="s">
        <v>85</v>
      </c>
      <c r="CD1178" t="s">
        <v>85</v>
      </c>
      <c r="CE1178" t="s">
        <v>85</v>
      </c>
      <c r="CF1178" t="s">
        <v>85</v>
      </c>
      <c r="CG1178" t="s">
        <v>85</v>
      </c>
      <c r="CH1178">
        <f>IFERROR(VLOOKUP($A1178,vix_cboe!$A$1:$E4770,2,FALSE),"NA")</f>
        <v>14.1</v>
      </c>
      <c r="CI1178">
        <f>IFERROR(VLOOKUP($A1178,vix_cboe!$A$1:$E4770,3,FALSE),"NA")</f>
        <v>14.17</v>
      </c>
      <c r="CJ1178">
        <f>IFERROR(VLOOKUP($A1178,vix_cboe!$A$1:$E4770,4,FALSE),"NA")</f>
        <v>12.85</v>
      </c>
      <c r="CK1178">
        <f>IFERROR(VLOOKUP($A1178,vix_cboe!$A$1:$E4770,5,FALSE),"NA")</f>
        <v>12.85</v>
      </c>
      <c r="CL1178" s="5">
        <f>IFERROR(VLOOKUP($A1178,gold_gold.org!$A$1:$G$10247,2,FALSE),"NA")</f>
        <v>1195</v>
      </c>
      <c r="CM1178" s="5">
        <f>IFERROR(VLOOKUP($A1178,gold_gold.org!$A$1:$G$10247,3,FALSE),"NA")</f>
        <v>963.51572999999996</v>
      </c>
      <c r="CN1178" s="5">
        <f>IFERROR(VLOOKUP($A1178,gold_gold.org!$A$1:$G$10247,4,FALSE),"NA")</f>
        <v>142354.375</v>
      </c>
      <c r="CO1178" s="5">
        <f>IFERROR(VLOOKUP($A1178,gold_gold.org!$A$1:$G$10247,5,FALSE),"NA")</f>
        <v>763.45659000000001</v>
      </c>
      <c r="CP1178">
        <f>IFERROR(VLOOKUP($A1178,crude_oil_eia!$A$1:$C$8255,2,FALSE),"NA")</f>
        <v>66.989999999999995</v>
      </c>
      <c r="CQ1178">
        <f>IFERROR(VLOOKUP($A1178,crude_oil_eia!$A$1:$C$8255,3,FALSE),"NA")</f>
        <v>71.13</v>
      </c>
      <c r="CR1178">
        <f>IFERROR(VLOOKUP($A1178,dji_yahoo!$A$1:$G$1214,2,FALSE),"NA")</f>
        <v>17778.849609000001</v>
      </c>
      <c r="CS1178">
        <f>IFERROR(VLOOKUP($A1178,dji_yahoo!$A$1:$G$1214,3,FALSE),"NA")</f>
        <v>17897.050781000002</v>
      </c>
      <c r="CT1178">
        <f>IFERROR(VLOOKUP($A1178,dji_yahoo!$A$1:$G$1214,4,FALSE),"NA")</f>
        <v>17778.849609000001</v>
      </c>
      <c r="CU1178">
        <f>IFERROR(VLOOKUP($A1178,dji_yahoo!$A$1:$G$1214,5,FALSE),"NA")</f>
        <v>17879.550781000002</v>
      </c>
      <c r="CV1178">
        <f>IFERROR(VLOOKUP($A1178,dji_yahoo!$A$1:$G$1214,7,FALSE),"NA")</f>
        <v>81970000</v>
      </c>
      <c r="CW1178" s="5">
        <f>IFERROR(VLOOKUP($A1178,nasdaq_yahoo!$A$1:$G$1249,2,FALSE),"NA")</f>
        <v>4732.9702150000003</v>
      </c>
      <c r="CX1178" s="5">
        <f>IFERROR(VLOOKUP($A1178,nasdaq_yahoo!$A$1:$G$1249,3,FALSE),"NA")</f>
        <v>4761.6298829999996</v>
      </c>
      <c r="CY1178" s="5">
        <f>IFERROR(VLOOKUP($A1178,nasdaq_yahoo!$A$1:$G$1249,4,FALSE),"NA")</f>
        <v>4729.7597660000001</v>
      </c>
      <c r="CZ1178" s="5">
        <f>IFERROR(VLOOKUP($A1178,nasdaq_yahoo!$A$1:$G$1249,5,FALSE),"NA")</f>
        <v>4755.8100590000004</v>
      </c>
      <c r="DA1178" s="6">
        <f>IFERROR(VLOOKUP($A1178,nasdaq_yahoo!$A$1:$G$1249,7,FALSE),"NA")</f>
        <v>1839170000</v>
      </c>
      <c r="DB1178" s="5">
        <f>IFERROR(VLOOKUP($A1178,USEPUINDXD!$A$1:$B$1827,2,FALSE),"NA")</f>
        <v>68.69</v>
      </c>
    </row>
    <row r="1179" spans="1:106">
      <c r="A1179" s="1">
        <v>41974</v>
      </c>
      <c r="B1179">
        <v>378.25</v>
      </c>
      <c r="C1179">
        <v>383.66</v>
      </c>
      <c r="D1179">
        <v>376.67</v>
      </c>
      <c r="E1179">
        <v>379.25</v>
      </c>
      <c r="F1179">
        <v>11763000</v>
      </c>
      <c r="G1179">
        <v>5128700000</v>
      </c>
      <c r="H1179">
        <v>2.38</v>
      </c>
      <c r="I1179">
        <v>2.41</v>
      </c>
      <c r="J1179">
        <v>2.35</v>
      </c>
      <c r="K1179">
        <v>2.37</v>
      </c>
      <c r="L1179">
        <v>46362</v>
      </c>
      <c r="M1179">
        <v>11682300</v>
      </c>
      <c r="N1179" t="s">
        <v>85</v>
      </c>
      <c r="O1179" t="s">
        <v>85</v>
      </c>
      <c r="P1179" t="s">
        <v>85</v>
      </c>
      <c r="Q1179" t="s">
        <v>85</v>
      </c>
      <c r="R1179" t="s">
        <v>85</v>
      </c>
      <c r="S1179" t="s">
        <v>85</v>
      </c>
      <c r="T1179" t="s">
        <v>85</v>
      </c>
      <c r="U1179" t="s">
        <v>85</v>
      </c>
      <c r="V1179" t="s">
        <v>85</v>
      </c>
      <c r="W1179" t="s">
        <v>85</v>
      </c>
      <c r="X1179" t="s">
        <v>85</v>
      </c>
      <c r="Y1179" t="s">
        <v>85</v>
      </c>
      <c r="Z1179">
        <v>3.58</v>
      </c>
      <c r="AA1179">
        <v>3.61</v>
      </c>
      <c r="AB1179">
        <v>3.57</v>
      </c>
      <c r="AC1179">
        <v>3.58</v>
      </c>
      <c r="AD1179">
        <v>1275120</v>
      </c>
      <c r="AE1179">
        <v>122616000</v>
      </c>
      <c r="AF1179">
        <v>0.56786400000000004</v>
      </c>
      <c r="AG1179">
        <v>0.57793399999999995</v>
      </c>
      <c r="AH1179">
        <v>0.47004099999999999</v>
      </c>
      <c r="AI1179">
        <v>0.47449999999999998</v>
      </c>
      <c r="AJ1179">
        <v>78718</v>
      </c>
      <c r="AK1179">
        <v>2778070</v>
      </c>
      <c r="AL1179" t="s">
        <v>85</v>
      </c>
      <c r="AM1179" t="s">
        <v>85</v>
      </c>
      <c r="AN1179" t="s">
        <v>85</v>
      </c>
      <c r="AO1179" t="s">
        <v>85</v>
      </c>
      <c r="AP1179" t="s">
        <v>85</v>
      </c>
      <c r="AQ1179" t="s">
        <v>85</v>
      </c>
      <c r="AR1179" t="s">
        <v>85</v>
      </c>
      <c r="AS1179" t="s">
        <v>85</v>
      </c>
      <c r="AT1179" t="s">
        <v>85</v>
      </c>
      <c r="AU1179" t="s">
        <v>85</v>
      </c>
      <c r="AV1179" t="s">
        <v>85</v>
      </c>
      <c r="AW1179" t="s">
        <v>85</v>
      </c>
      <c r="AX1179" t="s">
        <v>85</v>
      </c>
      <c r="AY1179" t="s">
        <v>85</v>
      </c>
      <c r="AZ1179" t="s">
        <v>85</v>
      </c>
      <c r="BA1179" t="s">
        <v>85</v>
      </c>
      <c r="BB1179" t="s">
        <v>85</v>
      </c>
      <c r="BC1179" t="s">
        <v>85</v>
      </c>
      <c r="BD1179" t="s">
        <v>85</v>
      </c>
      <c r="BE1179" t="s">
        <v>85</v>
      </c>
      <c r="BF1179" t="s">
        <v>85</v>
      </c>
      <c r="BG1179" t="s">
        <v>85</v>
      </c>
      <c r="BH1179" t="s">
        <v>85</v>
      </c>
      <c r="BI1179" t="s">
        <v>85</v>
      </c>
      <c r="BJ1179" t="s">
        <v>85</v>
      </c>
      <c r="BK1179" t="s">
        <v>85</v>
      </c>
      <c r="BL1179" t="s">
        <v>85</v>
      </c>
      <c r="BM1179" t="s">
        <v>85</v>
      </c>
      <c r="BN1179" t="s">
        <v>85</v>
      </c>
      <c r="BO1179" t="s">
        <v>85</v>
      </c>
      <c r="BP1179">
        <v>1.1204E-2</v>
      </c>
      <c r="BQ1179">
        <v>1.2572E-2</v>
      </c>
      <c r="BR1179">
        <v>8.1049999999999994E-3</v>
      </c>
      <c r="BS1179">
        <v>1.2559000000000001E-2</v>
      </c>
      <c r="BT1179">
        <v>3453750</v>
      </c>
      <c r="BU1179">
        <v>345989000</v>
      </c>
      <c r="BV1179" t="s">
        <v>85</v>
      </c>
      <c r="BW1179" t="s">
        <v>85</v>
      </c>
      <c r="BX1179" t="s">
        <v>85</v>
      </c>
      <c r="BY1179" t="s">
        <v>85</v>
      </c>
      <c r="BZ1179" t="s">
        <v>85</v>
      </c>
      <c r="CA1179" t="s">
        <v>85</v>
      </c>
      <c r="CB1179" t="s">
        <v>85</v>
      </c>
      <c r="CC1179" t="s">
        <v>85</v>
      </c>
      <c r="CD1179" t="s">
        <v>85</v>
      </c>
      <c r="CE1179" t="s">
        <v>85</v>
      </c>
      <c r="CF1179" t="s">
        <v>85</v>
      </c>
      <c r="CG1179" t="s">
        <v>85</v>
      </c>
      <c r="CH1179">
        <f>IFERROR(VLOOKUP($A1179,vix_cboe!$A$1:$E4771,2,FALSE),"NA")</f>
        <v>14.16</v>
      </c>
      <c r="CI1179">
        <f>IFERROR(VLOOKUP($A1179,vix_cboe!$A$1:$E4771,3,FALSE),"NA")</f>
        <v>14.75</v>
      </c>
      <c r="CJ1179">
        <f>IFERROR(VLOOKUP($A1179,vix_cboe!$A$1:$E4771,4,FALSE),"NA")</f>
        <v>13.94</v>
      </c>
      <c r="CK1179">
        <f>IFERROR(VLOOKUP($A1179,vix_cboe!$A$1:$E4771,5,FALSE),"NA")</f>
        <v>14.29</v>
      </c>
      <c r="CL1179" s="5">
        <f>IFERROR(VLOOKUP($A1179,gold_gold.org!$A$1:$G$10247,2,FALSE),"NA")</f>
        <v>1194</v>
      </c>
      <c r="CM1179" s="5">
        <f>IFERROR(VLOOKUP($A1179,gold_gold.org!$A$1:$G$10247,3,FALSE),"NA")</f>
        <v>956.99977999999999</v>
      </c>
      <c r="CN1179" s="5">
        <f>IFERROR(VLOOKUP($A1179,gold_gold.org!$A$1:$G$10247,4,FALSE),"NA")</f>
        <v>141268.09469999999</v>
      </c>
      <c r="CO1179" s="5">
        <f>IFERROR(VLOOKUP($A1179,gold_gold.org!$A$1:$G$10247,5,FALSE),"NA")</f>
        <v>759.44545000000005</v>
      </c>
      <c r="CP1179">
        <f>IFERROR(VLOOKUP($A1179,crude_oil_eia!$A$1:$C$8255,2,FALSE),"NA")</f>
        <v>68.98</v>
      </c>
      <c r="CQ1179">
        <f>IFERROR(VLOOKUP($A1179,crude_oil_eia!$A$1:$C$8255,3,FALSE),"NA")</f>
        <v>70.87</v>
      </c>
      <c r="CR1179">
        <f>IFERROR(VLOOKUP($A1179,dji_yahoo!$A$1:$G$1214,2,FALSE),"NA")</f>
        <v>17827.269531000002</v>
      </c>
      <c r="CS1179">
        <f>IFERROR(VLOOKUP($A1179,dji_yahoo!$A$1:$G$1214,3,FALSE),"NA")</f>
        <v>17827.269531000002</v>
      </c>
      <c r="CT1179">
        <f>IFERROR(VLOOKUP($A1179,dji_yahoo!$A$1:$G$1214,4,FALSE),"NA")</f>
        <v>17726.550781000002</v>
      </c>
      <c r="CU1179">
        <f>IFERROR(VLOOKUP($A1179,dji_yahoo!$A$1:$G$1214,5,FALSE),"NA")</f>
        <v>17776.800781000002</v>
      </c>
      <c r="CV1179">
        <f>IFERROR(VLOOKUP($A1179,dji_yahoo!$A$1:$G$1214,7,FALSE),"NA")</f>
        <v>86390000</v>
      </c>
      <c r="CW1179" s="5">
        <f>IFERROR(VLOOKUP($A1179,nasdaq_yahoo!$A$1:$G$1249,2,FALSE),"NA")</f>
        <v>4777.7299800000001</v>
      </c>
      <c r="CX1179" s="5">
        <f>IFERROR(VLOOKUP($A1179,nasdaq_yahoo!$A$1:$G$1249,3,FALSE),"NA")</f>
        <v>4782.0698240000002</v>
      </c>
      <c r="CY1179" s="5">
        <f>IFERROR(VLOOKUP($A1179,nasdaq_yahoo!$A$1:$G$1249,4,FALSE),"NA")</f>
        <v>4724.6201170000004</v>
      </c>
      <c r="CZ1179" s="5">
        <f>IFERROR(VLOOKUP($A1179,nasdaq_yahoo!$A$1:$G$1249,5,FALSE),"NA")</f>
        <v>4727.3500979999999</v>
      </c>
      <c r="DA1179" s="6">
        <f>IFERROR(VLOOKUP($A1179,nasdaq_yahoo!$A$1:$G$1249,7,FALSE),"NA")</f>
        <v>1893600000</v>
      </c>
      <c r="DB1179" s="5">
        <f>IFERROR(VLOOKUP($A1179,USEPUINDXD!$A$1:$B$1827,2,FALSE),"NA")</f>
        <v>37.22</v>
      </c>
    </row>
    <row r="1180" spans="1:106">
      <c r="A1180" s="1">
        <v>41973</v>
      </c>
      <c r="B1180">
        <v>375.51</v>
      </c>
      <c r="C1180">
        <v>382.53</v>
      </c>
      <c r="D1180">
        <v>373.31</v>
      </c>
      <c r="E1180">
        <v>378.05</v>
      </c>
      <c r="F1180">
        <v>9194440</v>
      </c>
      <c r="G1180">
        <v>5090060000</v>
      </c>
      <c r="H1180">
        <v>2.4</v>
      </c>
      <c r="I1180">
        <v>2.4300000000000002</v>
      </c>
      <c r="J1180">
        <v>2.34</v>
      </c>
      <c r="K1180">
        <v>2.39</v>
      </c>
      <c r="L1180">
        <v>43116</v>
      </c>
      <c r="M1180">
        <v>11762700</v>
      </c>
      <c r="N1180" t="s">
        <v>85</v>
      </c>
      <c r="O1180" t="s">
        <v>85</v>
      </c>
      <c r="P1180" t="s">
        <v>85</v>
      </c>
      <c r="Q1180" t="s">
        <v>85</v>
      </c>
      <c r="R1180" t="s">
        <v>85</v>
      </c>
      <c r="S1180" t="s">
        <v>85</v>
      </c>
      <c r="T1180" t="s">
        <v>85</v>
      </c>
      <c r="U1180" t="s">
        <v>85</v>
      </c>
      <c r="V1180" t="s">
        <v>85</v>
      </c>
      <c r="W1180" t="s">
        <v>85</v>
      </c>
      <c r="X1180" t="s">
        <v>85</v>
      </c>
      <c r="Y1180" t="s">
        <v>85</v>
      </c>
      <c r="Z1180">
        <v>3.59</v>
      </c>
      <c r="AA1180">
        <v>3.61</v>
      </c>
      <c r="AB1180">
        <v>3.56</v>
      </c>
      <c r="AC1180">
        <v>3.58</v>
      </c>
      <c r="AD1180">
        <v>1206290</v>
      </c>
      <c r="AE1180">
        <v>122867000</v>
      </c>
      <c r="AF1180">
        <v>0.57138599999999995</v>
      </c>
      <c r="AG1180">
        <v>0.58077500000000004</v>
      </c>
      <c r="AH1180">
        <v>0.56288400000000005</v>
      </c>
      <c r="AI1180">
        <v>0.56755199999999995</v>
      </c>
      <c r="AJ1180">
        <v>14933</v>
      </c>
      <c r="AK1180">
        <v>2795300</v>
      </c>
      <c r="AL1180" t="s">
        <v>85</v>
      </c>
      <c r="AM1180" t="s">
        <v>85</v>
      </c>
      <c r="AN1180" t="s">
        <v>85</v>
      </c>
      <c r="AO1180" t="s">
        <v>85</v>
      </c>
      <c r="AP1180" t="s">
        <v>85</v>
      </c>
      <c r="AQ1180" t="s">
        <v>85</v>
      </c>
      <c r="AR1180" t="s">
        <v>85</v>
      </c>
      <c r="AS1180" t="s">
        <v>85</v>
      </c>
      <c r="AT1180" t="s">
        <v>85</v>
      </c>
      <c r="AU1180" t="s">
        <v>85</v>
      </c>
      <c r="AV1180" t="s">
        <v>85</v>
      </c>
      <c r="AW1180" t="s">
        <v>85</v>
      </c>
      <c r="AX1180" t="s">
        <v>85</v>
      </c>
      <c r="AY1180" t="s">
        <v>85</v>
      </c>
      <c r="AZ1180" t="s">
        <v>85</v>
      </c>
      <c r="BA1180" t="s">
        <v>85</v>
      </c>
      <c r="BB1180" t="s">
        <v>85</v>
      </c>
      <c r="BC1180" t="s">
        <v>85</v>
      </c>
      <c r="BD1180" t="s">
        <v>85</v>
      </c>
      <c r="BE1180" t="s">
        <v>85</v>
      </c>
      <c r="BF1180" t="s">
        <v>85</v>
      </c>
      <c r="BG1180" t="s">
        <v>85</v>
      </c>
      <c r="BH1180" t="s">
        <v>85</v>
      </c>
      <c r="BI1180" t="s">
        <v>85</v>
      </c>
      <c r="BJ1180" t="s">
        <v>85</v>
      </c>
      <c r="BK1180" t="s">
        <v>85</v>
      </c>
      <c r="BL1180" t="s">
        <v>85</v>
      </c>
      <c r="BM1180" t="s">
        <v>85</v>
      </c>
      <c r="BN1180" t="s">
        <v>85</v>
      </c>
      <c r="BO1180" t="s">
        <v>85</v>
      </c>
      <c r="BP1180">
        <v>1.3977E-2</v>
      </c>
      <c r="BQ1180">
        <v>1.3977E-2</v>
      </c>
      <c r="BR1180">
        <v>1.1181999999999999E-2</v>
      </c>
      <c r="BS1180">
        <v>1.1211E-2</v>
      </c>
      <c r="BT1180">
        <v>2857340</v>
      </c>
      <c r="BU1180">
        <v>431635000</v>
      </c>
      <c r="BV1180" t="s">
        <v>85</v>
      </c>
      <c r="BW1180" t="s">
        <v>85</v>
      </c>
      <c r="BX1180" t="s">
        <v>85</v>
      </c>
      <c r="BY1180" t="s">
        <v>85</v>
      </c>
      <c r="BZ1180" t="s">
        <v>85</v>
      </c>
      <c r="CA1180" t="s">
        <v>85</v>
      </c>
      <c r="CB1180" t="s">
        <v>85</v>
      </c>
      <c r="CC1180" t="s">
        <v>85</v>
      </c>
      <c r="CD1180" t="s">
        <v>85</v>
      </c>
      <c r="CE1180" t="s">
        <v>85</v>
      </c>
      <c r="CF1180" t="s">
        <v>85</v>
      </c>
      <c r="CG1180" t="s">
        <v>85</v>
      </c>
      <c r="CH1180" t="str">
        <f>IFERROR(VLOOKUP($A1180,vix_cboe!$A$1:$E4772,2,FALSE),"NA")</f>
        <v>NA</v>
      </c>
      <c r="CI1180" t="str">
        <f>IFERROR(VLOOKUP($A1180,vix_cboe!$A$1:$E4772,3,FALSE),"NA")</f>
        <v>NA</v>
      </c>
      <c r="CJ1180" t="str">
        <f>IFERROR(VLOOKUP($A1180,vix_cboe!$A$1:$E4772,4,FALSE),"NA")</f>
        <v>NA</v>
      </c>
      <c r="CK1180" t="str">
        <f>IFERROR(VLOOKUP($A1180,vix_cboe!$A$1:$E4772,5,FALSE),"NA")</f>
        <v>NA</v>
      </c>
      <c r="CL1180" s="5" t="str">
        <f>IFERROR(VLOOKUP($A1180,gold_gold.org!$A$1:$G$10247,2,FALSE),"NA")</f>
        <v>NA</v>
      </c>
      <c r="CM1180" s="5" t="str">
        <f>IFERROR(VLOOKUP($A1180,gold_gold.org!$A$1:$G$10247,3,FALSE),"NA")</f>
        <v>NA</v>
      </c>
      <c r="CN1180" s="5" t="str">
        <f>IFERROR(VLOOKUP($A1180,gold_gold.org!$A$1:$G$10247,4,FALSE),"NA")</f>
        <v>NA</v>
      </c>
      <c r="CO1180" s="5" t="str">
        <f>IFERROR(VLOOKUP($A1180,gold_gold.org!$A$1:$G$10247,5,FALSE),"NA")</f>
        <v>NA</v>
      </c>
      <c r="CP1180" t="str">
        <f>IFERROR(VLOOKUP($A1180,crude_oil_eia!$A$1:$C$8255,2,FALSE),"NA")</f>
        <v>NA</v>
      </c>
      <c r="CQ1180" t="str">
        <f>IFERROR(VLOOKUP($A1180,crude_oil_eia!$A$1:$C$8255,3,FALSE),"NA")</f>
        <v>NA</v>
      </c>
      <c r="CR1180" t="str">
        <f>IFERROR(VLOOKUP($A1180,dji_yahoo!$A$1:$G$1214,2,FALSE),"NA")</f>
        <v>NA</v>
      </c>
      <c r="CS1180" t="str">
        <f>IFERROR(VLOOKUP($A1180,dji_yahoo!$A$1:$G$1214,3,FALSE),"NA")</f>
        <v>NA</v>
      </c>
      <c r="CT1180" t="str">
        <f>IFERROR(VLOOKUP($A1180,dji_yahoo!$A$1:$G$1214,4,FALSE),"NA")</f>
        <v>NA</v>
      </c>
      <c r="CU1180" t="str">
        <f>IFERROR(VLOOKUP($A1180,dji_yahoo!$A$1:$G$1214,5,FALSE),"NA")</f>
        <v>NA</v>
      </c>
      <c r="CV1180" t="str">
        <f>IFERROR(VLOOKUP($A1180,dji_yahoo!$A$1:$G$1214,7,FALSE),"NA")</f>
        <v>NA</v>
      </c>
      <c r="CW1180" s="5" t="str">
        <f>IFERROR(VLOOKUP($A1180,nasdaq_yahoo!$A$1:$G$1249,2,FALSE),"NA")</f>
        <v>NA</v>
      </c>
      <c r="CX1180" s="5" t="str">
        <f>IFERROR(VLOOKUP($A1180,nasdaq_yahoo!$A$1:$G$1249,3,FALSE),"NA")</f>
        <v>NA</v>
      </c>
      <c r="CY1180" s="5" t="str">
        <f>IFERROR(VLOOKUP($A1180,nasdaq_yahoo!$A$1:$G$1249,4,FALSE),"NA")</f>
        <v>NA</v>
      </c>
      <c r="CZ1180" s="5" t="str">
        <f>IFERROR(VLOOKUP($A1180,nasdaq_yahoo!$A$1:$G$1249,5,FALSE),"NA")</f>
        <v>NA</v>
      </c>
      <c r="DA1180" s="6" t="str">
        <f>IFERROR(VLOOKUP($A1180,nasdaq_yahoo!$A$1:$G$1249,7,FALSE),"NA")</f>
        <v>NA</v>
      </c>
      <c r="DB1180" s="5">
        <f>IFERROR(VLOOKUP($A1180,USEPUINDXD!$A$1:$B$1827,2,FALSE),"NA")</f>
        <v>41.6</v>
      </c>
    </row>
    <row r="1181" spans="1:106">
      <c r="A1181" s="1">
        <v>41972</v>
      </c>
      <c r="B1181">
        <v>376.15</v>
      </c>
      <c r="C1181">
        <v>387.6</v>
      </c>
      <c r="D1181">
        <v>372.14</v>
      </c>
      <c r="E1181">
        <v>375.49</v>
      </c>
      <c r="F1181">
        <v>15375600</v>
      </c>
      <c r="G1181">
        <v>5097280000</v>
      </c>
      <c r="H1181">
        <v>2.38</v>
      </c>
      <c r="I1181">
        <v>2.44</v>
      </c>
      <c r="J1181">
        <v>2.35</v>
      </c>
      <c r="K1181">
        <v>2.37</v>
      </c>
      <c r="L1181">
        <v>57108</v>
      </c>
      <c r="M1181">
        <v>11650000</v>
      </c>
      <c r="N1181" t="s">
        <v>85</v>
      </c>
      <c r="O1181" t="s">
        <v>85</v>
      </c>
      <c r="P1181" t="s">
        <v>85</v>
      </c>
      <c r="Q1181" t="s">
        <v>85</v>
      </c>
      <c r="R1181" t="s">
        <v>85</v>
      </c>
      <c r="S1181" t="s">
        <v>85</v>
      </c>
      <c r="T1181" t="s">
        <v>85</v>
      </c>
      <c r="U1181" t="s">
        <v>85</v>
      </c>
      <c r="V1181" t="s">
        <v>85</v>
      </c>
      <c r="W1181" t="s">
        <v>85</v>
      </c>
      <c r="X1181" t="s">
        <v>85</v>
      </c>
      <c r="Y1181" t="s">
        <v>85</v>
      </c>
      <c r="Z1181">
        <v>3.6</v>
      </c>
      <c r="AA1181">
        <v>3.64</v>
      </c>
      <c r="AB1181">
        <v>3.57</v>
      </c>
      <c r="AC1181">
        <v>3.59</v>
      </c>
      <c r="AD1181">
        <v>2264640</v>
      </c>
      <c r="AE1181">
        <v>123406000</v>
      </c>
      <c r="AF1181">
        <v>0.56432000000000004</v>
      </c>
      <c r="AG1181">
        <v>0.58671899999999999</v>
      </c>
      <c r="AH1181">
        <v>0.55999299999999996</v>
      </c>
      <c r="AI1181">
        <v>0.56571099999999996</v>
      </c>
      <c r="AJ1181">
        <v>17081</v>
      </c>
      <c r="AK1181">
        <v>2757520</v>
      </c>
      <c r="AL1181" t="s">
        <v>85</v>
      </c>
      <c r="AM1181" t="s">
        <v>85</v>
      </c>
      <c r="AN1181" t="s">
        <v>85</v>
      </c>
      <c r="AO1181" t="s">
        <v>85</v>
      </c>
      <c r="AP1181" t="s">
        <v>85</v>
      </c>
      <c r="AQ1181" t="s">
        <v>85</v>
      </c>
      <c r="AR1181" t="s">
        <v>85</v>
      </c>
      <c r="AS1181" t="s">
        <v>85</v>
      </c>
      <c r="AT1181" t="s">
        <v>85</v>
      </c>
      <c r="AU1181" t="s">
        <v>85</v>
      </c>
      <c r="AV1181" t="s">
        <v>85</v>
      </c>
      <c r="AW1181" t="s">
        <v>85</v>
      </c>
      <c r="AX1181" t="s">
        <v>85</v>
      </c>
      <c r="AY1181" t="s">
        <v>85</v>
      </c>
      <c r="AZ1181" t="s">
        <v>85</v>
      </c>
      <c r="BA1181" t="s">
        <v>85</v>
      </c>
      <c r="BB1181" t="s">
        <v>85</v>
      </c>
      <c r="BC1181" t="s">
        <v>85</v>
      </c>
      <c r="BD1181" t="s">
        <v>85</v>
      </c>
      <c r="BE1181" t="s">
        <v>85</v>
      </c>
      <c r="BF1181" t="s">
        <v>85</v>
      </c>
      <c r="BG1181" t="s">
        <v>85</v>
      </c>
      <c r="BH1181" t="s">
        <v>85</v>
      </c>
      <c r="BI1181" t="s">
        <v>85</v>
      </c>
      <c r="BJ1181" t="s">
        <v>85</v>
      </c>
      <c r="BK1181" t="s">
        <v>85</v>
      </c>
      <c r="BL1181" t="s">
        <v>85</v>
      </c>
      <c r="BM1181" t="s">
        <v>85</v>
      </c>
      <c r="BN1181" t="s">
        <v>85</v>
      </c>
      <c r="BO1181" t="s">
        <v>85</v>
      </c>
      <c r="BP1181">
        <v>1.516E-2</v>
      </c>
      <c r="BQ1181">
        <v>1.516E-2</v>
      </c>
      <c r="BR1181">
        <v>1.3982E-2</v>
      </c>
      <c r="BS1181">
        <v>1.3982E-2</v>
      </c>
      <c r="BT1181">
        <v>1878500</v>
      </c>
      <c r="BU1181">
        <v>468174000</v>
      </c>
      <c r="BV1181" t="s">
        <v>85</v>
      </c>
      <c r="BW1181" t="s">
        <v>85</v>
      </c>
      <c r="BX1181" t="s">
        <v>85</v>
      </c>
      <c r="BY1181" t="s">
        <v>85</v>
      </c>
      <c r="BZ1181" t="s">
        <v>85</v>
      </c>
      <c r="CA1181" t="s">
        <v>85</v>
      </c>
      <c r="CB1181" t="s">
        <v>85</v>
      </c>
      <c r="CC1181" t="s">
        <v>85</v>
      </c>
      <c r="CD1181" t="s">
        <v>85</v>
      </c>
      <c r="CE1181" t="s">
        <v>85</v>
      </c>
      <c r="CF1181" t="s">
        <v>85</v>
      </c>
      <c r="CG1181" t="s">
        <v>85</v>
      </c>
      <c r="CH1181" t="str">
        <f>IFERROR(VLOOKUP($A1181,vix_cboe!$A$1:$E4773,2,FALSE),"NA")</f>
        <v>NA</v>
      </c>
      <c r="CI1181" t="str">
        <f>IFERROR(VLOOKUP($A1181,vix_cboe!$A$1:$E4773,3,FALSE),"NA")</f>
        <v>NA</v>
      </c>
      <c r="CJ1181" t="str">
        <f>IFERROR(VLOOKUP($A1181,vix_cboe!$A$1:$E4773,4,FALSE),"NA")</f>
        <v>NA</v>
      </c>
      <c r="CK1181" t="str">
        <f>IFERROR(VLOOKUP($A1181,vix_cboe!$A$1:$E4773,5,FALSE),"NA")</f>
        <v>NA</v>
      </c>
      <c r="CL1181" s="5" t="str">
        <f>IFERROR(VLOOKUP($A1181,gold_gold.org!$A$1:$G$10247,2,FALSE),"NA")</f>
        <v>NA</v>
      </c>
      <c r="CM1181" s="5" t="str">
        <f>IFERROR(VLOOKUP($A1181,gold_gold.org!$A$1:$G$10247,3,FALSE),"NA")</f>
        <v>NA</v>
      </c>
      <c r="CN1181" s="5" t="str">
        <f>IFERROR(VLOOKUP($A1181,gold_gold.org!$A$1:$G$10247,4,FALSE),"NA")</f>
        <v>NA</v>
      </c>
      <c r="CO1181" s="5" t="str">
        <f>IFERROR(VLOOKUP($A1181,gold_gold.org!$A$1:$G$10247,5,FALSE),"NA")</f>
        <v>NA</v>
      </c>
      <c r="CP1181" t="str">
        <f>IFERROR(VLOOKUP($A1181,crude_oil_eia!$A$1:$C$8255,2,FALSE),"NA")</f>
        <v>NA</v>
      </c>
      <c r="CQ1181" t="str">
        <f>IFERROR(VLOOKUP($A1181,crude_oil_eia!$A$1:$C$8255,3,FALSE),"NA")</f>
        <v>NA</v>
      </c>
      <c r="CR1181" t="str">
        <f>IFERROR(VLOOKUP($A1181,dji_yahoo!$A$1:$G$1214,2,FALSE),"NA")</f>
        <v>NA</v>
      </c>
      <c r="CS1181" t="str">
        <f>IFERROR(VLOOKUP($A1181,dji_yahoo!$A$1:$G$1214,3,FALSE),"NA")</f>
        <v>NA</v>
      </c>
      <c r="CT1181" t="str">
        <f>IFERROR(VLOOKUP($A1181,dji_yahoo!$A$1:$G$1214,4,FALSE),"NA")</f>
        <v>NA</v>
      </c>
      <c r="CU1181" t="str">
        <f>IFERROR(VLOOKUP($A1181,dji_yahoo!$A$1:$G$1214,5,FALSE),"NA")</f>
        <v>NA</v>
      </c>
      <c r="CV1181" t="str">
        <f>IFERROR(VLOOKUP($A1181,dji_yahoo!$A$1:$G$1214,7,FALSE),"NA")</f>
        <v>NA</v>
      </c>
      <c r="CW1181" s="5" t="str">
        <f>IFERROR(VLOOKUP($A1181,nasdaq_yahoo!$A$1:$G$1249,2,FALSE),"NA")</f>
        <v>NA</v>
      </c>
      <c r="CX1181" s="5" t="str">
        <f>IFERROR(VLOOKUP($A1181,nasdaq_yahoo!$A$1:$G$1249,3,FALSE),"NA")</f>
        <v>NA</v>
      </c>
      <c r="CY1181" s="5" t="str">
        <f>IFERROR(VLOOKUP($A1181,nasdaq_yahoo!$A$1:$G$1249,4,FALSE),"NA")</f>
        <v>NA</v>
      </c>
      <c r="CZ1181" s="5" t="str">
        <f>IFERROR(VLOOKUP($A1181,nasdaq_yahoo!$A$1:$G$1249,5,FALSE),"NA")</f>
        <v>NA</v>
      </c>
      <c r="DA1181" s="6" t="str">
        <f>IFERROR(VLOOKUP($A1181,nasdaq_yahoo!$A$1:$G$1249,7,FALSE),"NA")</f>
        <v>NA</v>
      </c>
      <c r="DB1181" s="5">
        <f>IFERROR(VLOOKUP($A1181,USEPUINDXD!$A$1:$B$1827,2,FALSE),"NA")</f>
        <v>30.36</v>
      </c>
    </row>
    <row r="1182" spans="1:106">
      <c r="A1182" s="1">
        <v>41971</v>
      </c>
      <c r="B1182">
        <v>369.37</v>
      </c>
      <c r="C1182">
        <v>382.84</v>
      </c>
      <c r="D1182">
        <v>358.45</v>
      </c>
      <c r="E1182">
        <v>376.45</v>
      </c>
      <c r="F1182">
        <v>22946500</v>
      </c>
      <c r="G1182">
        <v>5004050000</v>
      </c>
      <c r="H1182">
        <v>2.33</v>
      </c>
      <c r="I1182">
        <v>2.41</v>
      </c>
      <c r="J1182">
        <v>2.2799999999999998</v>
      </c>
      <c r="K1182">
        <v>2.38</v>
      </c>
      <c r="L1182">
        <v>46759</v>
      </c>
      <c r="M1182">
        <v>11398800</v>
      </c>
      <c r="N1182" t="s">
        <v>85</v>
      </c>
      <c r="O1182" t="s">
        <v>85</v>
      </c>
      <c r="P1182" t="s">
        <v>85</v>
      </c>
      <c r="Q1182" t="s">
        <v>85</v>
      </c>
      <c r="R1182" t="s">
        <v>85</v>
      </c>
      <c r="S1182" t="s">
        <v>85</v>
      </c>
      <c r="T1182" t="s">
        <v>85</v>
      </c>
      <c r="U1182" t="s">
        <v>85</v>
      </c>
      <c r="V1182" t="s">
        <v>85</v>
      </c>
      <c r="W1182" t="s">
        <v>85</v>
      </c>
      <c r="X1182" t="s">
        <v>85</v>
      </c>
      <c r="Y1182" t="s">
        <v>85</v>
      </c>
      <c r="Z1182">
        <v>3.56</v>
      </c>
      <c r="AA1182">
        <v>3.64</v>
      </c>
      <c r="AB1182">
        <v>3.5</v>
      </c>
      <c r="AC1182">
        <v>3.6</v>
      </c>
      <c r="AD1182">
        <v>2007140</v>
      </c>
      <c r="AE1182">
        <v>121805000</v>
      </c>
      <c r="AF1182">
        <v>0.55709699999999995</v>
      </c>
      <c r="AG1182">
        <v>0.57500600000000002</v>
      </c>
      <c r="AH1182">
        <v>0.53466400000000003</v>
      </c>
      <c r="AI1182">
        <v>0.56476099999999996</v>
      </c>
      <c r="AJ1182">
        <v>17670</v>
      </c>
      <c r="AK1182">
        <v>2711830</v>
      </c>
      <c r="AL1182" t="s">
        <v>85</v>
      </c>
      <c r="AM1182" t="s">
        <v>85</v>
      </c>
      <c r="AN1182" t="s">
        <v>85</v>
      </c>
      <c r="AO1182" t="s">
        <v>85</v>
      </c>
      <c r="AP1182" t="s">
        <v>85</v>
      </c>
      <c r="AQ1182" t="s">
        <v>85</v>
      </c>
      <c r="AR1182" t="s">
        <v>85</v>
      </c>
      <c r="AS1182" t="s">
        <v>85</v>
      </c>
      <c r="AT1182" t="s">
        <v>85</v>
      </c>
      <c r="AU1182" t="s">
        <v>85</v>
      </c>
      <c r="AV1182" t="s">
        <v>85</v>
      </c>
      <c r="AW1182" t="s">
        <v>85</v>
      </c>
      <c r="AX1182" t="s">
        <v>85</v>
      </c>
      <c r="AY1182" t="s">
        <v>85</v>
      </c>
      <c r="AZ1182" t="s">
        <v>85</v>
      </c>
      <c r="BA1182" t="s">
        <v>85</v>
      </c>
      <c r="BB1182" t="s">
        <v>85</v>
      </c>
      <c r="BC1182" t="s">
        <v>85</v>
      </c>
      <c r="BD1182" t="s">
        <v>85</v>
      </c>
      <c r="BE1182" t="s">
        <v>85</v>
      </c>
      <c r="BF1182" t="s">
        <v>85</v>
      </c>
      <c r="BG1182" t="s">
        <v>85</v>
      </c>
      <c r="BH1182" t="s">
        <v>85</v>
      </c>
      <c r="BI1182" t="s">
        <v>85</v>
      </c>
      <c r="BJ1182" t="s">
        <v>85</v>
      </c>
      <c r="BK1182" t="s">
        <v>85</v>
      </c>
      <c r="BL1182" t="s">
        <v>85</v>
      </c>
      <c r="BM1182" t="s">
        <v>85</v>
      </c>
      <c r="BN1182" t="s">
        <v>85</v>
      </c>
      <c r="BO1182" t="s">
        <v>85</v>
      </c>
      <c r="BP1182">
        <v>1.4201E-2</v>
      </c>
      <c r="BQ1182">
        <v>1.5297E-2</v>
      </c>
      <c r="BR1182">
        <v>1.3757E-2</v>
      </c>
      <c r="BS1182">
        <v>1.5165E-2</v>
      </c>
      <c r="BT1182">
        <v>2815520</v>
      </c>
      <c r="BU1182">
        <v>438546000</v>
      </c>
      <c r="BV1182" t="s">
        <v>85</v>
      </c>
      <c r="BW1182" t="s">
        <v>85</v>
      </c>
      <c r="BX1182" t="s">
        <v>85</v>
      </c>
      <c r="BY1182" t="s">
        <v>85</v>
      </c>
      <c r="BZ1182" t="s">
        <v>85</v>
      </c>
      <c r="CA1182" t="s">
        <v>85</v>
      </c>
      <c r="CB1182" t="s">
        <v>85</v>
      </c>
      <c r="CC1182" t="s">
        <v>85</v>
      </c>
      <c r="CD1182" t="s">
        <v>85</v>
      </c>
      <c r="CE1182" t="s">
        <v>85</v>
      </c>
      <c r="CF1182" t="s">
        <v>85</v>
      </c>
      <c r="CG1182" t="s">
        <v>85</v>
      </c>
      <c r="CH1182">
        <f>IFERROR(VLOOKUP($A1182,vix_cboe!$A$1:$E4774,2,FALSE),"NA")</f>
        <v>12.64</v>
      </c>
      <c r="CI1182">
        <f>IFERROR(VLOOKUP($A1182,vix_cboe!$A$1:$E4774,3,FALSE),"NA")</f>
        <v>13.49</v>
      </c>
      <c r="CJ1182">
        <f>IFERROR(VLOOKUP($A1182,vix_cboe!$A$1:$E4774,4,FALSE),"NA")</f>
        <v>12.36</v>
      </c>
      <c r="CK1182">
        <f>IFERROR(VLOOKUP($A1182,vix_cboe!$A$1:$E4774,5,FALSE),"NA")</f>
        <v>13.33</v>
      </c>
      <c r="CL1182" s="5">
        <f>IFERROR(VLOOKUP($A1182,gold_gold.org!$A$1:$G$10247,2,FALSE),"NA")</f>
        <v>1182.75</v>
      </c>
      <c r="CM1182" s="5">
        <f>IFERROR(VLOOKUP($A1182,gold_gold.org!$A$1:$G$10247,3,FALSE),"NA")</f>
        <v>948.74285999999995</v>
      </c>
      <c r="CN1182" s="5">
        <f>IFERROR(VLOOKUP($A1182,gold_gold.org!$A$1:$G$10247,4,FALSE),"NA")</f>
        <v>140374.68085999999</v>
      </c>
      <c r="CO1182" s="5">
        <f>IFERROR(VLOOKUP($A1182,gold_gold.org!$A$1:$G$10247,5,FALSE),"NA")</f>
        <v>755.24428999999998</v>
      </c>
      <c r="CP1182">
        <f>IFERROR(VLOOKUP($A1182,crude_oil_eia!$A$1:$C$8255,2,FALSE),"NA")</f>
        <v>65.94</v>
      </c>
      <c r="CQ1182">
        <f>IFERROR(VLOOKUP($A1182,crude_oil_eia!$A$1:$C$8255,3,FALSE),"NA")</f>
        <v>71.89</v>
      </c>
      <c r="CR1182">
        <f>IFERROR(VLOOKUP($A1182,dji_yahoo!$A$1:$G$1214,2,FALSE),"NA")</f>
        <v>17830.550781000002</v>
      </c>
      <c r="CS1182">
        <f>IFERROR(VLOOKUP($A1182,dji_yahoo!$A$1:$G$1214,3,FALSE),"NA")</f>
        <v>17893.419922000001</v>
      </c>
      <c r="CT1182">
        <f>IFERROR(VLOOKUP($A1182,dji_yahoo!$A$1:$G$1214,4,FALSE),"NA")</f>
        <v>17807.779297000001</v>
      </c>
      <c r="CU1182">
        <f>IFERROR(VLOOKUP($A1182,dji_yahoo!$A$1:$G$1214,5,FALSE),"NA")</f>
        <v>17828.240234000001</v>
      </c>
      <c r="CV1182">
        <f>IFERROR(VLOOKUP($A1182,dji_yahoo!$A$1:$G$1214,7,FALSE),"NA")</f>
        <v>80470000</v>
      </c>
      <c r="CW1182" s="5">
        <f>IFERROR(VLOOKUP($A1182,nasdaq_yahoo!$A$1:$G$1249,2,FALSE),"NA")</f>
        <v>4797.1000979999999</v>
      </c>
      <c r="CX1182" s="5">
        <f>IFERROR(VLOOKUP($A1182,nasdaq_yahoo!$A$1:$G$1249,3,FALSE),"NA")</f>
        <v>4810.8598629999997</v>
      </c>
      <c r="CY1182" s="5">
        <f>IFERROR(VLOOKUP($A1182,nasdaq_yahoo!$A$1:$G$1249,4,FALSE),"NA")</f>
        <v>4786.7202150000003</v>
      </c>
      <c r="CZ1182" s="5">
        <f>IFERROR(VLOOKUP($A1182,nasdaq_yahoo!$A$1:$G$1249,5,FALSE),"NA")</f>
        <v>4791.6298829999996</v>
      </c>
      <c r="DA1182" s="6">
        <f>IFERROR(VLOOKUP($A1182,nasdaq_yahoo!$A$1:$G$1249,7,FALSE),"NA")</f>
        <v>998600000</v>
      </c>
      <c r="DB1182" s="5">
        <f>IFERROR(VLOOKUP($A1182,USEPUINDXD!$A$1:$B$1827,2,FALSE),"NA")</f>
        <v>38.11</v>
      </c>
    </row>
    <row r="1183" spans="1:106">
      <c r="A1183" s="1">
        <v>41970</v>
      </c>
      <c r="B1183">
        <v>370.5</v>
      </c>
      <c r="C1183">
        <v>373.99</v>
      </c>
      <c r="D1183">
        <v>368.28</v>
      </c>
      <c r="E1183">
        <v>369.67</v>
      </c>
      <c r="F1183">
        <v>8748030</v>
      </c>
      <c r="G1183">
        <v>5018040000</v>
      </c>
      <c r="H1183">
        <v>2.39</v>
      </c>
      <c r="I1183">
        <v>2.4</v>
      </c>
      <c r="J1183">
        <v>2.29</v>
      </c>
      <c r="K1183">
        <v>2.3199999999999998</v>
      </c>
      <c r="L1183">
        <v>85433</v>
      </c>
      <c r="M1183">
        <v>11715200</v>
      </c>
      <c r="N1183" t="s">
        <v>85</v>
      </c>
      <c r="O1183" t="s">
        <v>85</v>
      </c>
      <c r="P1183" t="s">
        <v>85</v>
      </c>
      <c r="Q1183" t="s">
        <v>85</v>
      </c>
      <c r="R1183" t="s">
        <v>85</v>
      </c>
      <c r="S1183" t="s">
        <v>85</v>
      </c>
      <c r="T1183" t="s">
        <v>85</v>
      </c>
      <c r="U1183" t="s">
        <v>85</v>
      </c>
      <c r="V1183" t="s">
        <v>85</v>
      </c>
      <c r="W1183" t="s">
        <v>85</v>
      </c>
      <c r="X1183" t="s">
        <v>85</v>
      </c>
      <c r="Y1183" t="s">
        <v>85</v>
      </c>
      <c r="Z1183">
        <v>3.57</v>
      </c>
      <c r="AA1183">
        <v>3.58</v>
      </c>
      <c r="AB1183">
        <v>3.55</v>
      </c>
      <c r="AC1183">
        <v>3.56</v>
      </c>
      <c r="AD1183">
        <v>1764690</v>
      </c>
      <c r="AE1183">
        <v>121848000</v>
      </c>
      <c r="AF1183">
        <v>0.56061300000000003</v>
      </c>
      <c r="AG1183">
        <v>0.56966799999999995</v>
      </c>
      <c r="AH1183">
        <v>0.55350100000000002</v>
      </c>
      <c r="AI1183">
        <v>0.55754000000000004</v>
      </c>
      <c r="AJ1183">
        <v>10861</v>
      </c>
      <c r="AK1183">
        <v>2718540</v>
      </c>
      <c r="AL1183" t="s">
        <v>85</v>
      </c>
      <c r="AM1183" t="s">
        <v>85</v>
      </c>
      <c r="AN1183" t="s">
        <v>85</v>
      </c>
      <c r="AO1183" t="s">
        <v>85</v>
      </c>
      <c r="AP1183" t="s">
        <v>85</v>
      </c>
      <c r="AQ1183" t="s">
        <v>85</v>
      </c>
      <c r="AR1183" t="s">
        <v>85</v>
      </c>
      <c r="AS1183" t="s">
        <v>85</v>
      </c>
      <c r="AT1183" t="s">
        <v>85</v>
      </c>
      <c r="AU1183" t="s">
        <v>85</v>
      </c>
      <c r="AV1183" t="s">
        <v>85</v>
      </c>
      <c r="AW1183" t="s">
        <v>85</v>
      </c>
      <c r="AX1183" t="s">
        <v>85</v>
      </c>
      <c r="AY1183" t="s">
        <v>85</v>
      </c>
      <c r="AZ1183" t="s">
        <v>85</v>
      </c>
      <c r="BA1183" t="s">
        <v>85</v>
      </c>
      <c r="BB1183" t="s">
        <v>85</v>
      </c>
      <c r="BC1183" t="s">
        <v>85</v>
      </c>
      <c r="BD1183" t="s">
        <v>85</v>
      </c>
      <c r="BE1183" t="s">
        <v>85</v>
      </c>
      <c r="BF1183" t="s">
        <v>85</v>
      </c>
      <c r="BG1183" t="s">
        <v>85</v>
      </c>
      <c r="BH1183" t="s">
        <v>85</v>
      </c>
      <c r="BI1183" t="s">
        <v>85</v>
      </c>
      <c r="BJ1183" t="s">
        <v>85</v>
      </c>
      <c r="BK1183" t="s">
        <v>85</v>
      </c>
      <c r="BL1183" t="s">
        <v>85</v>
      </c>
      <c r="BM1183" t="s">
        <v>85</v>
      </c>
      <c r="BN1183" t="s">
        <v>85</v>
      </c>
      <c r="BO1183" t="s">
        <v>85</v>
      </c>
      <c r="BP1183">
        <v>1.1004E-2</v>
      </c>
      <c r="BQ1183">
        <v>1.4205000000000001E-2</v>
      </c>
      <c r="BR1183">
        <v>1.1004E-2</v>
      </c>
      <c r="BS1183">
        <v>1.4205000000000001E-2</v>
      </c>
      <c r="BT1183">
        <v>5355350</v>
      </c>
      <c r="BU1183">
        <v>339818000</v>
      </c>
      <c r="BV1183" t="s">
        <v>85</v>
      </c>
      <c r="BW1183" t="s">
        <v>85</v>
      </c>
      <c r="BX1183" t="s">
        <v>85</v>
      </c>
      <c r="BY1183" t="s">
        <v>85</v>
      </c>
      <c r="BZ1183" t="s">
        <v>85</v>
      </c>
      <c r="CA1183" t="s">
        <v>85</v>
      </c>
      <c r="CB1183" t="s">
        <v>85</v>
      </c>
      <c r="CC1183" t="s">
        <v>85</v>
      </c>
      <c r="CD1183" t="s">
        <v>85</v>
      </c>
      <c r="CE1183" t="s">
        <v>85</v>
      </c>
      <c r="CF1183" t="s">
        <v>85</v>
      </c>
      <c r="CG1183" t="s">
        <v>85</v>
      </c>
      <c r="CH1183" t="str">
        <f>IFERROR(VLOOKUP($A1183,vix_cboe!$A$1:$E4775,2,FALSE),"NA")</f>
        <v>NA</v>
      </c>
      <c r="CI1183" t="str">
        <f>IFERROR(VLOOKUP($A1183,vix_cboe!$A$1:$E4775,3,FALSE),"NA")</f>
        <v>NA</v>
      </c>
      <c r="CJ1183" t="str">
        <f>IFERROR(VLOOKUP($A1183,vix_cboe!$A$1:$E4775,4,FALSE),"NA")</f>
        <v>NA</v>
      </c>
      <c r="CK1183" t="str">
        <f>IFERROR(VLOOKUP($A1183,vix_cboe!$A$1:$E4775,5,FALSE),"NA")</f>
        <v>NA</v>
      </c>
      <c r="CL1183" s="5">
        <f>IFERROR(VLOOKUP($A1183,gold_gold.org!$A$1:$G$10247,2,FALSE),"NA")</f>
        <v>1194.75</v>
      </c>
      <c r="CM1183" s="5">
        <f>IFERROR(VLOOKUP($A1183,gold_gold.org!$A$1:$G$10247,3,FALSE),"NA")</f>
        <v>957.21678999999995</v>
      </c>
      <c r="CN1183" s="5">
        <f>IFERROR(VLOOKUP($A1183,gold_gold.org!$A$1:$G$10247,4,FALSE),"NA")</f>
        <v>140759.45594000001</v>
      </c>
      <c r="CO1183" s="5">
        <f>IFERROR(VLOOKUP($A1183,gold_gold.org!$A$1:$G$10247,5,FALSE),"NA")</f>
        <v>759.77777000000003</v>
      </c>
      <c r="CP1183" t="str">
        <f>IFERROR(VLOOKUP($A1183,crude_oil_eia!$A$1:$C$8255,2,FALSE),"NA")</f>
        <v>NA</v>
      </c>
      <c r="CQ1183" t="str">
        <f>IFERROR(VLOOKUP($A1183,crude_oil_eia!$A$1:$C$8255,3,FALSE),"NA")</f>
        <v>NA</v>
      </c>
      <c r="CR1183" t="str">
        <f>IFERROR(VLOOKUP($A1183,dji_yahoo!$A$1:$G$1214,2,FALSE),"NA")</f>
        <v>NA</v>
      </c>
      <c r="CS1183" t="str">
        <f>IFERROR(VLOOKUP($A1183,dji_yahoo!$A$1:$G$1214,3,FALSE),"NA")</f>
        <v>NA</v>
      </c>
      <c r="CT1183" t="str">
        <f>IFERROR(VLOOKUP($A1183,dji_yahoo!$A$1:$G$1214,4,FALSE),"NA")</f>
        <v>NA</v>
      </c>
      <c r="CU1183" t="str">
        <f>IFERROR(VLOOKUP($A1183,dji_yahoo!$A$1:$G$1214,5,FALSE),"NA")</f>
        <v>NA</v>
      </c>
      <c r="CV1183" t="str">
        <f>IFERROR(VLOOKUP($A1183,dji_yahoo!$A$1:$G$1214,7,FALSE),"NA")</f>
        <v>NA</v>
      </c>
      <c r="CW1183" s="5" t="str">
        <f>IFERROR(VLOOKUP($A1183,nasdaq_yahoo!$A$1:$G$1249,2,FALSE),"NA")</f>
        <v>NA</v>
      </c>
      <c r="CX1183" s="5" t="str">
        <f>IFERROR(VLOOKUP($A1183,nasdaq_yahoo!$A$1:$G$1249,3,FALSE),"NA")</f>
        <v>NA</v>
      </c>
      <c r="CY1183" s="5" t="str">
        <f>IFERROR(VLOOKUP($A1183,nasdaq_yahoo!$A$1:$G$1249,4,FALSE),"NA")</f>
        <v>NA</v>
      </c>
      <c r="CZ1183" s="5" t="str">
        <f>IFERROR(VLOOKUP($A1183,nasdaq_yahoo!$A$1:$G$1249,5,FALSE),"NA")</f>
        <v>NA</v>
      </c>
      <c r="DA1183" s="6" t="str">
        <f>IFERROR(VLOOKUP($A1183,nasdaq_yahoo!$A$1:$G$1249,7,FALSE),"NA")</f>
        <v>NA</v>
      </c>
      <c r="DB1183" s="5">
        <f>IFERROR(VLOOKUP($A1183,USEPUINDXD!$A$1:$B$1827,2,FALSE),"NA")</f>
        <v>92.67</v>
      </c>
    </row>
    <row r="1184" spans="1:106">
      <c r="A1184" s="1">
        <v>41969</v>
      </c>
      <c r="B1184">
        <v>376.02</v>
      </c>
      <c r="C1184">
        <v>377.7</v>
      </c>
      <c r="D1184">
        <v>365.82</v>
      </c>
      <c r="E1184">
        <v>368.37</v>
      </c>
      <c r="F1184">
        <v>18601700</v>
      </c>
      <c r="G1184">
        <v>5091480000</v>
      </c>
      <c r="H1184">
        <v>2.37</v>
      </c>
      <c r="I1184">
        <v>2.44</v>
      </c>
      <c r="J1184">
        <v>2.33</v>
      </c>
      <c r="K1184">
        <v>2.36</v>
      </c>
      <c r="L1184">
        <v>98080</v>
      </c>
      <c r="M1184">
        <v>11580000</v>
      </c>
      <c r="N1184" t="s">
        <v>85</v>
      </c>
      <c r="O1184" t="s">
        <v>85</v>
      </c>
      <c r="P1184" t="s">
        <v>85</v>
      </c>
      <c r="Q1184" t="s">
        <v>85</v>
      </c>
      <c r="R1184" t="s">
        <v>85</v>
      </c>
      <c r="S1184" t="s">
        <v>85</v>
      </c>
      <c r="T1184" t="s">
        <v>85</v>
      </c>
      <c r="U1184" t="s">
        <v>85</v>
      </c>
      <c r="V1184" t="s">
        <v>85</v>
      </c>
      <c r="W1184" t="s">
        <v>85</v>
      </c>
      <c r="X1184" t="s">
        <v>85</v>
      </c>
      <c r="Y1184" t="s">
        <v>85</v>
      </c>
      <c r="Z1184">
        <v>3.57</v>
      </c>
      <c r="AA1184">
        <v>3.59</v>
      </c>
      <c r="AB1184">
        <v>3.54</v>
      </c>
      <c r="AC1184">
        <v>3.56</v>
      </c>
      <c r="AD1184">
        <v>2497390</v>
      </c>
      <c r="AE1184">
        <v>121883000</v>
      </c>
      <c r="AF1184">
        <v>0.58257000000000003</v>
      </c>
      <c r="AG1184">
        <v>0.62419199999999997</v>
      </c>
      <c r="AH1184">
        <v>0.55151499999999998</v>
      </c>
      <c r="AI1184">
        <v>0.56274100000000005</v>
      </c>
      <c r="AJ1184">
        <v>29237</v>
      </c>
      <c r="AK1184">
        <v>2814430</v>
      </c>
      <c r="AL1184" t="s">
        <v>85</v>
      </c>
      <c r="AM1184" t="s">
        <v>85</v>
      </c>
      <c r="AN1184" t="s">
        <v>85</v>
      </c>
      <c r="AO1184" t="s">
        <v>85</v>
      </c>
      <c r="AP1184" t="s">
        <v>85</v>
      </c>
      <c r="AQ1184" t="s">
        <v>85</v>
      </c>
      <c r="AR1184" t="s">
        <v>85</v>
      </c>
      <c r="AS1184" t="s">
        <v>85</v>
      </c>
      <c r="AT1184" t="s">
        <v>85</v>
      </c>
      <c r="AU1184" t="s">
        <v>85</v>
      </c>
      <c r="AV1184" t="s">
        <v>85</v>
      </c>
      <c r="AW1184" t="s">
        <v>85</v>
      </c>
      <c r="AX1184" t="s">
        <v>85</v>
      </c>
      <c r="AY1184" t="s">
        <v>85</v>
      </c>
      <c r="AZ1184" t="s">
        <v>85</v>
      </c>
      <c r="BA1184" t="s">
        <v>85</v>
      </c>
      <c r="BB1184" t="s">
        <v>85</v>
      </c>
      <c r="BC1184" t="s">
        <v>85</v>
      </c>
      <c r="BD1184" t="s">
        <v>85</v>
      </c>
      <c r="BE1184" t="s">
        <v>85</v>
      </c>
      <c r="BF1184" t="s">
        <v>85</v>
      </c>
      <c r="BG1184" t="s">
        <v>85</v>
      </c>
      <c r="BH1184" t="s">
        <v>85</v>
      </c>
      <c r="BI1184" t="s">
        <v>85</v>
      </c>
      <c r="BJ1184" t="s">
        <v>85</v>
      </c>
      <c r="BK1184" t="s">
        <v>85</v>
      </c>
      <c r="BL1184" t="s">
        <v>85</v>
      </c>
      <c r="BM1184" t="s">
        <v>85</v>
      </c>
      <c r="BN1184" t="s">
        <v>85</v>
      </c>
      <c r="BO1184" t="s">
        <v>85</v>
      </c>
      <c r="BP1184">
        <v>9.7420000000000007E-3</v>
      </c>
      <c r="BQ1184">
        <v>1.1013999999999999E-2</v>
      </c>
      <c r="BR1184">
        <v>9.6950000000000005E-3</v>
      </c>
      <c r="BS1184">
        <v>1.1004E-2</v>
      </c>
      <c r="BT1184">
        <v>2382860</v>
      </c>
      <c r="BU1184">
        <v>300853000</v>
      </c>
      <c r="BV1184" t="s">
        <v>85</v>
      </c>
      <c r="BW1184" t="s">
        <v>85</v>
      </c>
      <c r="BX1184" t="s">
        <v>85</v>
      </c>
      <c r="BY1184" t="s">
        <v>85</v>
      </c>
      <c r="BZ1184" t="s">
        <v>85</v>
      </c>
      <c r="CA1184" t="s">
        <v>85</v>
      </c>
      <c r="CB1184" t="s">
        <v>85</v>
      </c>
      <c r="CC1184" t="s">
        <v>85</v>
      </c>
      <c r="CD1184" t="s">
        <v>85</v>
      </c>
      <c r="CE1184" t="s">
        <v>85</v>
      </c>
      <c r="CF1184" t="s">
        <v>85</v>
      </c>
      <c r="CG1184" t="s">
        <v>85</v>
      </c>
      <c r="CH1184">
        <f>IFERROR(VLOOKUP($A1184,vix_cboe!$A$1:$E4776,2,FALSE),"NA")</f>
        <v>12.27</v>
      </c>
      <c r="CI1184">
        <f>IFERROR(VLOOKUP($A1184,vix_cboe!$A$1:$E4776,3,FALSE),"NA")</f>
        <v>12.4</v>
      </c>
      <c r="CJ1184">
        <f>IFERROR(VLOOKUP($A1184,vix_cboe!$A$1:$E4776,4,FALSE),"NA")</f>
        <v>11.91</v>
      </c>
      <c r="CK1184">
        <f>IFERROR(VLOOKUP($A1184,vix_cboe!$A$1:$E4776,5,FALSE),"NA")</f>
        <v>12.07</v>
      </c>
      <c r="CL1184" s="5">
        <f>IFERROR(VLOOKUP($A1184,gold_gold.org!$A$1:$G$10247,2,FALSE),"NA")</f>
        <v>1197.5</v>
      </c>
      <c r="CM1184" s="5">
        <f>IFERROR(VLOOKUP($A1184,gold_gold.org!$A$1:$G$10247,3,FALSE),"NA")</f>
        <v>955.82102999999995</v>
      </c>
      <c r="CN1184" s="5">
        <f>IFERROR(VLOOKUP($A1184,gold_gold.org!$A$1:$G$10247,4,FALSE),"NA")</f>
        <v>140772.10373</v>
      </c>
      <c r="CO1184" s="5">
        <f>IFERROR(VLOOKUP($A1184,gold_gold.org!$A$1:$G$10247,5,FALSE),"NA")</f>
        <v>758.22355000000005</v>
      </c>
      <c r="CP1184">
        <f>IFERROR(VLOOKUP($A1184,crude_oil_eia!$A$1:$C$8255,2,FALSE),"NA")</f>
        <v>73.7</v>
      </c>
      <c r="CQ1184">
        <f>IFERROR(VLOOKUP($A1184,crude_oil_eia!$A$1:$C$8255,3,FALSE),"NA")</f>
        <v>77.39</v>
      </c>
      <c r="CR1184">
        <f>IFERROR(VLOOKUP($A1184,dji_yahoo!$A$1:$G$1214,2,FALSE),"NA")</f>
        <v>17812.25</v>
      </c>
      <c r="CS1184">
        <f>IFERROR(VLOOKUP($A1184,dji_yahoo!$A$1:$G$1214,3,FALSE),"NA")</f>
        <v>17833.759765999999</v>
      </c>
      <c r="CT1184">
        <f>IFERROR(VLOOKUP($A1184,dji_yahoo!$A$1:$G$1214,4,FALSE),"NA")</f>
        <v>17791.160156000002</v>
      </c>
      <c r="CU1184">
        <f>IFERROR(VLOOKUP($A1184,dji_yahoo!$A$1:$G$1214,5,FALSE),"NA")</f>
        <v>17827.75</v>
      </c>
      <c r="CV1184">
        <f>IFERROR(VLOOKUP($A1184,dji_yahoo!$A$1:$G$1214,7,FALSE),"NA")</f>
        <v>67450000</v>
      </c>
      <c r="CW1184" s="5">
        <f>IFERROR(VLOOKUP($A1184,nasdaq_yahoo!$A$1:$G$1249,2,FALSE),"NA")</f>
        <v>4760.2299800000001</v>
      </c>
      <c r="CX1184" s="5">
        <f>IFERROR(VLOOKUP($A1184,nasdaq_yahoo!$A$1:$G$1249,3,FALSE),"NA")</f>
        <v>4788</v>
      </c>
      <c r="CY1184" s="5">
        <f>IFERROR(VLOOKUP($A1184,nasdaq_yahoo!$A$1:$G$1249,4,FALSE),"NA")</f>
        <v>4757.4799800000001</v>
      </c>
      <c r="CZ1184" s="5">
        <f>IFERROR(VLOOKUP($A1184,nasdaq_yahoo!$A$1:$G$1249,5,FALSE),"NA")</f>
        <v>4787.3198240000002</v>
      </c>
      <c r="DA1184" s="6">
        <f>IFERROR(VLOOKUP($A1184,nasdaq_yahoo!$A$1:$G$1249,7,FALSE),"NA")</f>
        <v>1362930000</v>
      </c>
      <c r="DB1184" s="5">
        <f>IFERROR(VLOOKUP($A1184,USEPUINDXD!$A$1:$B$1827,2,FALSE),"NA")</f>
        <v>27.16</v>
      </c>
    </row>
    <row r="1185" spans="1:106">
      <c r="A1185" s="1">
        <v>41968</v>
      </c>
      <c r="B1185">
        <v>376.89</v>
      </c>
      <c r="C1185">
        <v>394.7</v>
      </c>
      <c r="D1185">
        <v>374.78</v>
      </c>
      <c r="E1185">
        <v>375.35</v>
      </c>
      <c r="F1185">
        <v>25442200</v>
      </c>
      <c r="G1185">
        <v>5101970000</v>
      </c>
      <c r="H1185">
        <v>2.31</v>
      </c>
      <c r="I1185">
        <v>2.42</v>
      </c>
      <c r="J1185">
        <v>2.2799999999999998</v>
      </c>
      <c r="K1185">
        <v>2.37</v>
      </c>
      <c r="L1185">
        <v>59745</v>
      </c>
      <c r="M1185">
        <v>11270300</v>
      </c>
      <c r="N1185" t="s">
        <v>85</v>
      </c>
      <c r="O1185" t="s">
        <v>85</v>
      </c>
      <c r="P1185" t="s">
        <v>85</v>
      </c>
      <c r="Q1185" t="s">
        <v>85</v>
      </c>
      <c r="R1185" t="s">
        <v>85</v>
      </c>
      <c r="S1185" t="s">
        <v>85</v>
      </c>
      <c r="T1185" t="s">
        <v>85</v>
      </c>
      <c r="U1185" t="s">
        <v>85</v>
      </c>
      <c r="V1185" t="s">
        <v>85</v>
      </c>
      <c r="W1185" t="s">
        <v>85</v>
      </c>
      <c r="X1185" t="s">
        <v>85</v>
      </c>
      <c r="Y1185" t="s">
        <v>85</v>
      </c>
      <c r="Z1185">
        <v>3.62</v>
      </c>
      <c r="AA1185">
        <v>3.7</v>
      </c>
      <c r="AB1185">
        <v>3.55</v>
      </c>
      <c r="AC1185">
        <v>3.57</v>
      </c>
      <c r="AD1185">
        <v>3468870</v>
      </c>
      <c r="AE1185">
        <v>123680000</v>
      </c>
      <c r="AF1185">
        <v>0.53160200000000002</v>
      </c>
      <c r="AG1185">
        <v>0.64042600000000005</v>
      </c>
      <c r="AH1185">
        <v>0.53088999999999997</v>
      </c>
      <c r="AI1185">
        <v>0.59547099999999997</v>
      </c>
      <c r="AJ1185">
        <v>84303</v>
      </c>
      <c r="AK1185">
        <v>2558050</v>
      </c>
      <c r="AL1185" t="s">
        <v>85</v>
      </c>
      <c r="AM1185" t="s">
        <v>85</v>
      </c>
      <c r="AN1185" t="s">
        <v>85</v>
      </c>
      <c r="AO1185" t="s">
        <v>85</v>
      </c>
      <c r="AP1185" t="s">
        <v>85</v>
      </c>
      <c r="AQ1185" t="s">
        <v>85</v>
      </c>
      <c r="AR1185" t="s">
        <v>85</v>
      </c>
      <c r="AS1185" t="s">
        <v>85</v>
      </c>
      <c r="AT1185" t="s">
        <v>85</v>
      </c>
      <c r="AU1185" t="s">
        <v>85</v>
      </c>
      <c r="AV1185" t="s">
        <v>85</v>
      </c>
      <c r="AW1185" t="s">
        <v>85</v>
      </c>
      <c r="AX1185" t="s">
        <v>85</v>
      </c>
      <c r="AY1185" t="s">
        <v>85</v>
      </c>
      <c r="AZ1185" t="s">
        <v>85</v>
      </c>
      <c r="BA1185" t="s">
        <v>85</v>
      </c>
      <c r="BB1185" t="s">
        <v>85</v>
      </c>
      <c r="BC1185" t="s">
        <v>85</v>
      </c>
      <c r="BD1185" t="s">
        <v>85</v>
      </c>
      <c r="BE1185" t="s">
        <v>85</v>
      </c>
      <c r="BF1185" t="s">
        <v>85</v>
      </c>
      <c r="BG1185" t="s">
        <v>85</v>
      </c>
      <c r="BH1185" t="s">
        <v>85</v>
      </c>
      <c r="BI1185" t="s">
        <v>85</v>
      </c>
      <c r="BJ1185" t="s">
        <v>85</v>
      </c>
      <c r="BK1185" t="s">
        <v>85</v>
      </c>
      <c r="BL1185" t="s">
        <v>85</v>
      </c>
      <c r="BM1185" t="s">
        <v>85</v>
      </c>
      <c r="BN1185" t="s">
        <v>85</v>
      </c>
      <c r="BO1185" t="s">
        <v>85</v>
      </c>
      <c r="BP1185">
        <v>8.5609999999999992E-3</v>
      </c>
      <c r="BQ1185">
        <v>9.8410000000000008E-3</v>
      </c>
      <c r="BR1185">
        <v>8.5609999999999992E-3</v>
      </c>
      <c r="BS1185">
        <v>9.7400000000000004E-3</v>
      </c>
      <c r="BT1185">
        <v>2617990</v>
      </c>
      <c r="BU1185">
        <v>264386000</v>
      </c>
      <c r="BV1185" t="s">
        <v>85</v>
      </c>
      <c r="BW1185" t="s">
        <v>85</v>
      </c>
      <c r="BX1185" t="s">
        <v>85</v>
      </c>
      <c r="BY1185" t="s">
        <v>85</v>
      </c>
      <c r="BZ1185" t="s">
        <v>85</v>
      </c>
      <c r="CA1185" t="s">
        <v>85</v>
      </c>
      <c r="CB1185" t="s">
        <v>85</v>
      </c>
      <c r="CC1185" t="s">
        <v>85</v>
      </c>
      <c r="CD1185" t="s">
        <v>85</v>
      </c>
      <c r="CE1185" t="s">
        <v>85</v>
      </c>
      <c r="CF1185" t="s">
        <v>85</v>
      </c>
      <c r="CG1185" t="s">
        <v>85</v>
      </c>
      <c r="CH1185">
        <f>IFERROR(VLOOKUP($A1185,vix_cboe!$A$1:$E4777,2,FALSE),"NA")</f>
        <v>12.55</v>
      </c>
      <c r="CI1185">
        <f>IFERROR(VLOOKUP($A1185,vix_cboe!$A$1:$E4777,3,FALSE),"NA")</f>
        <v>13.02</v>
      </c>
      <c r="CJ1185">
        <f>IFERROR(VLOOKUP($A1185,vix_cboe!$A$1:$E4777,4,FALSE),"NA")</f>
        <v>12.23</v>
      </c>
      <c r="CK1185">
        <f>IFERROR(VLOOKUP($A1185,vix_cboe!$A$1:$E4777,5,FALSE),"NA")</f>
        <v>12.25</v>
      </c>
      <c r="CL1185" s="5">
        <f>IFERROR(VLOOKUP($A1185,gold_gold.org!$A$1:$G$10247,2,FALSE),"NA")</f>
        <v>1199</v>
      </c>
      <c r="CM1185" s="5">
        <f>IFERROR(VLOOKUP($A1185,gold_gold.org!$A$1:$G$10247,3,FALSE),"NA")</f>
        <v>960.31438000000003</v>
      </c>
      <c r="CN1185" s="5">
        <f>IFERROR(VLOOKUP($A1185,gold_gold.org!$A$1:$G$10247,4,FALSE),"NA")</f>
        <v>141308.13988</v>
      </c>
      <c r="CO1185" s="5">
        <f>IFERROR(VLOOKUP($A1185,gold_gold.org!$A$1:$G$10247,5,FALSE),"NA")</f>
        <v>762.48047999999994</v>
      </c>
      <c r="CP1185">
        <f>IFERROR(VLOOKUP($A1185,crude_oil_eia!$A$1:$C$8255,2,FALSE),"NA")</f>
        <v>74.040000000000006</v>
      </c>
      <c r="CQ1185">
        <f>IFERROR(VLOOKUP($A1185,crude_oil_eia!$A$1:$C$8255,3,FALSE),"NA")</f>
        <v>77.62</v>
      </c>
      <c r="CR1185">
        <f>IFERROR(VLOOKUP($A1185,dji_yahoo!$A$1:$G$1214,2,FALSE),"NA")</f>
        <v>17819.050781000002</v>
      </c>
      <c r="CS1185">
        <f>IFERROR(VLOOKUP($A1185,dji_yahoo!$A$1:$G$1214,3,FALSE),"NA")</f>
        <v>17854.730468999998</v>
      </c>
      <c r="CT1185">
        <f>IFERROR(VLOOKUP($A1185,dji_yahoo!$A$1:$G$1214,4,FALSE),"NA")</f>
        <v>17790.890625</v>
      </c>
      <c r="CU1185">
        <f>IFERROR(VLOOKUP($A1185,dji_yahoo!$A$1:$G$1214,5,FALSE),"NA")</f>
        <v>17814.939452999999</v>
      </c>
      <c r="CV1185">
        <f>IFERROR(VLOOKUP($A1185,dji_yahoo!$A$1:$G$1214,7,FALSE),"NA")</f>
        <v>88190000</v>
      </c>
      <c r="CW1185" s="5">
        <f>IFERROR(VLOOKUP($A1185,nasdaq_yahoo!$A$1:$G$1249,2,FALSE),"NA")</f>
        <v>4762.3901370000003</v>
      </c>
      <c r="CX1185" s="5">
        <f>IFERROR(VLOOKUP($A1185,nasdaq_yahoo!$A$1:$G$1249,3,FALSE),"NA")</f>
        <v>4774.5200199999999</v>
      </c>
      <c r="CY1185" s="5">
        <f>IFERROR(VLOOKUP($A1185,nasdaq_yahoo!$A$1:$G$1249,4,FALSE),"NA")</f>
        <v>4749.919922</v>
      </c>
      <c r="CZ1185" s="5">
        <f>IFERROR(VLOOKUP($A1185,nasdaq_yahoo!$A$1:$G$1249,5,FALSE),"NA")</f>
        <v>4758.25</v>
      </c>
      <c r="DA1185" s="6">
        <f>IFERROR(VLOOKUP($A1185,nasdaq_yahoo!$A$1:$G$1249,7,FALSE),"NA")</f>
        <v>1720140000</v>
      </c>
      <c r="DB1185" s="5">
        <f>IFERROR(VLOOKUP($A1185,USEPUINDXD!$A$1:$B$1827,2,FALSE),"NA")</f>
        <v>60.87</v>
      </c>
    </row>
    <row r="1186" spans="1:106">
      <c r="A1186" s="1">
        <v>41967</v>
      </c>
      <c r="B1186">
        <v>366.95</v>
      </c>
      <c r="C1186">
        <v>387.21</v>
      </c>
      <c r="D1186">
        <v>366.67</v>
      </c>
      <c r="E1186">
        <v>376.9</v>
      </c>
      <c r="F1186">
        <v>30930100</v>
      </c>
      <c r="G1186">
        <v>4966080000</v>
      </c>
      <c r="H1186">
        <v>2.2999999999999998</v>
      </c>
      <c r="I1186">
        <v>2.39</v>
      </c>
      <c r="J1186">
        <v>2.27</v>
      </c>
      <c r="K1186">
        <v>2.3199999999999998</v>
      </c>
      <c r="L1186">
        <v>59481</v>
      </c>
      <c r="M1186">
        <v>11219600</v>
      </c>
      <c r="N1186" t="s">
        <v>85</v>
      </c>
      <c r="O1186" t="s">
        <v>85</v>
      </c>
      <c r="P1186" t="s">
        <v>85</v>
      </c>
      <c r="Q1186" t="s">
        <v>85</v>
      </c>
      <c r="R1186" t="s">
        <v>85</v>
      </c>
      <c r="S1186" t="s">
        <v>85</v>
      </c>
      <c r="T1186" t="s">
        <v>85</v>
      </c>
      <c r="U1186" t="s">
        <v>85</v>
      </c>
      <c r="V1186" t="s">
        <v>85</v>
      </c>
      <c r="W1186" t="s">
        <v>85</v>
      </c>
      <c r="X1186" t="s">
        <v>85</v>
      </c>
      <c r="Y1186" t="s">
        <v>85</v>
      </c>
      <c r="Z1186">
        <v>3.59</v>
      </c>
      <c r="AA1186">
        <v>3.69</v>
      </c>
      <c r="AB1186">
        <v>3.57</v>
      </c>
      <c r="AC1186">
        <v>3.63</v>
      </c>
      <c r="AD1186">
        <v>3281530</v>
      </c>
      <c r="AE1186">
        <v>122535000</v>
      </c>
      <c r="AF1186">
        <v>0.52605000000000002</v>
      </c>
      <c r="AG1186">
        <v>0.55348299999999995</v>
      </c>
      <c r="AH1186">
        <v>0.52588299999999999</v>
      </c>
      <c r="AI1186">
        <v>0.53173999999999999</v>
      </c>
      <c r="AJ1186">
        <v>29694</v>
      </c>
      <c r="AK1186">
        <v>2521740</v>
      </c>
      <c r="AL1186" t="s">
        <v>85</v>
      </c>
      <c r="AM1186" t="s">
        <v>85</v>
      </c>
      <c r="AN1186" t="s">
        <v>85</v>
      </c>
      <c r="AO1186" t="s">
        <v>85</v>
      </c>
      <c r="AP1186" t="s">
        <v>85</v>
      </c>
      <c r="AQ1186" t="s">
        <v>85</v>
      </c>
      <c r="AR1186" t="s">
        <v>85</v>
      </c>
      <c r="AS1186" t="s">
        <v>85</v>
      </c>
      <c r="AT1186" t="s">
        <v>85</v>
      </c>
      <c r="AU1186" t="s">
        <v>85</v>
      </c>
      <c r="AV1186" t="s">
        <v>85</v>
      </c>
      <c r="AW1186" t="s">
        <v>85</v>
      </c>
      <c r="AX1186" t="s">
        <v>85</v>
      </c>
      <c r="AY1186" t="s">
        <v>85</v>
      </c>
      <c r="AZ1186" t="s">
        <v>85</v>
      </c>
      <c r="BA1186" t="s">
        <v>85</v>
      </c>
      <c r="BB1186" t="s">
        <v>85</v>
      </c>
      <c r="BC1186" t="s">
        <v>85</v>
      </c>
      <c r="BD1186" t="s">
        <v>85</v>
      </c>
      <c r="BE1186" t="s">
        <v>85</v>
      </c>
      <c r="BF1186" t="s">
        <v>85</v>
      </c>
      <c r="BG1186" t="s">
        <v>85</v>
      </c>
      <c r="BH1186" t="s">
        <v>85</v>
      </c>
      <c r="BI1186" t="s">
        <v>85</v>
      </c>
      <c r="BJ1186" t="s">
        <v>85</v>
      </c>
      <c r="BK1186" t="s">
        <v>85</v>
      </c>
      <c r="BL1186" t="s">
        <v>85</v>
      </c>
      <c r="BM1186" t="s">
        <v>85</v>
      </c>
      <c r="BN1186" t="s">
        <v>85</v>
      </c>
      <c r="BO1186" t="s">
        <v>85</v>
      </c>
      <c r="BP1186">
        <v>8.5950000000000002E-3</v>
      </c>
      <c r="BQ1186">
        <v>8.7910000000000002E-3</v>
      </c>
      <c r="BR1186">
        <v>8.3619999999999996E-3</v>
      </c>
      <c r="BS1186">
        <v>8.5620000000000002E-3</v>
      </c>
      <c r="BT1186">
        <v>836154</v>
      </c>
      <c r="BU1186">
        <v>265429000</v>
      </c>
      <c r="BV1186" t="s">
        <v>85</v>
      </c>
      <c r="BW1186" t="s">
        <v>85</v>
      </c>
      <c r="BX1186" t="s">
        <v>85</v>
      </c>
      <c r="BY1186" t="s">
        <v>85</v>
      </c>
      <c r="BZ1186" t="s">
        <v>85</v>
      </c>
      <c r="CA1186" t="s">
        <v>85</v>
      </c>
      <c r="CB1186" t="s">
        <v>85</v>
      </c>
      <c r="CC1186" t="s">
        <v>85</v>
      </c>
      <c r="CD1186" t="s">
        <v>85</v>
      </c>
      <c r="CE1186" t="s">
        <v>85</v>
      </c>
      <c r="CF1186" t="s">
        <v>85</v>
      </c>
      <c r="CG1186" t="s">
        <v>85</v>
      </c>
      <c r="CH1186">
        <f>IFERROR(VLOOKUP($A1186,vix_cboe!$A$1:$E4778,2,FALSE),"NA")</f>
        <v>12.92</v>
      </c>
      <c r="CI1186">
        <f>IFERROR(VLOOKUP($A1186,vix_cboe!$A$1:$E4778,3,FALSE),"NA")</f>
        <v>13.02</v>
      </c>
      <c r="CJ1186">
        <f>IFERROR(VLOOKUP($A1186,vix_cboe!$A$1:$E4778,4,FALSE),"NA")</f>
        <v>12.43</v>
      </c>
      <c r="CK1186">
        <f>IFERROR(VLOOKUP($A1186,vix_cboe!$A$1:$E4778,5,FALSE),"NA")</f>
        <v>12.62</v>
      </c>
      <c r="CL1186" s="5">
        <f>IFERROR(VLOOKUP($A1186,gold_gold.org!$A$1:$G$10247,2,FALSE),"NA")</f>
        <v>1197.5</v>
      </c>
      <c r="CM1186" s="5">
        <f>IFERROR(VLOOKUP($A1186,gold_gold.org!$A$1:$G$10247,3,FALSE),"NA")</f>
        <v>962.89188000000001</v>
      </c>
      <c r="CN1186" s="5">
        <f>IFERROR(VLOOKUP($A1186,gold_gold.org!$A$1:$G$10247,4,FALSE),"NA")</f>
        <v>141777.99934000001</v>
      </c>
      <c r="CO1186" s="5">
        <f>IFERROR(VLOOKUP($A1186,gold_gold.org!$A$1:$G$10247,5,FALSE),"NA")</f>
        <v>762.86041</v>
      </c>
      <c r="CP1186">
        <f>IFERROR(VLOOKUP($A1186,crude_oil_eia!$A$1:$C$8255,2,FALSE),"NA")</f>
        <v>75.739999999999995</v>
      </c>
      <c r="CQ1186">
        <f>IFERROR(VLOOKUP($A1186,crude_oil_eia!$A$1:$C$8255,3,FALSE),"NA")</f>
        <v>79.62</v>
      </c>
      <c r="CR1186">
        <f>IFERROR(VLOOKUP($A1186,dji_yahoo!$A$1:$G$1214,2,FALSE),"NA")</f>
        <v>17812.630859000001</v>
      </c>
      <c r="CS1186">
        <f>IFERROR(VLOOKUP($A1186,dji_yahoo!$A$1:$G$1214,3,FALSE),"NA")</f>
        <v>17855.269531000002</v>
      </c>
      <c r="CT1186">
        <f>IFERROR(VLOOKUP($A1186,dji_yahoo!$A$1:$G$1214,4,FALSE),"NA")</f>
        <v>17793.189452999999</v>
      </c>
      <c r="CU1186">
        <f>IFERROR(VLOOKUP($A1186,dji_yahoo!$A$1:$G$1214,5,FALSE),"NA")</f>
        <v>17817.900390999999</v>
      </c>
      <c r="CV1186">
        <f>IFERROR(VLOOKUP($A1186,dji_yahoo!$A$1:$G$1214,7,FALSE),"NA")</f>
        <v>85510000</v>
      </c>
      <c r="CW1186" s="5">
        <f>IFERROR(VLOOKUP($A1186,nasdaq_yahoo!$A$1:$G$1249,2,FALSE),"NA")</f>
        <v>4725.169922</v>
      </c>
      <c r="CX1186" s="5">
        <f>IFERROR(VLOOKUP($A1186,nasdaq_yahoo!$A$1:$G$1249,3,FALSE),"NA")</f>
        <v>4755.0200199999999</v>
      </c>
      <c r="CY1186" s="5">
        <f>IFERROR(VLOOKUP($A1186,nasdaq_yahoo!$A$1:$G$1249,4,FALSE),"NA")</f>
        <v>4723.6201170000004</v>
      </c>
      <c r="CZ1186" s="5">
        <f>IFERROR(VLOOKUP($A1186,nasdaq_yahoo!$A$1:$G$1249,5,FALSE),"NA")</f>
        <v>4754.8901370000003</v>
      </c>
      <c r="DA1186" s="6">
        <f>IFERROR(VLOOKUP($A1186,nasdaq_yahoo!$A$1:$G$1249,7,FALSE),"NA")</f>
        <v>1568130000</v>
      </c>
      <c r="DB1186" s="5">
        <f>IFERROR(VLOOKUP($A1186,USEPUINDXD!$A$1:$B$1827,2,FALSE),"NA")</f>
        <v>78.87</v>
      </c>
    </row>
    <row r="1187" spans="1:106">
      <c r="A1187" s="1">
        <v>41966</v>
      </c>
      <c r="B1187">
        <v>353.18</v>
      </c>
      <c r="C1187">
        <v>370.85</v>
      </c>
      <c r="D1187">
        <v>353.18</v>
      </c>
      <c r="E1187">
        <v>367.57</v>
      </c>
      <c r="F1187">
        <v>15151600</v>
      </c>
      <c r="G1187">
        <v>4778440000</v>
      </c>
      <c r="H1187">
        <v>2.2599999999999998</v>
      </c>
      <c r="I1187">
        <v>2.33</v>
      </c>
      <c r="J1187">
        <v>2.2400000000000002</v>
      </c>
      <c r="K1187">
        <v>2.31</v>
      </c>
      <c r="L1187">
        <v>52642</v>
      </c>
      <c r="M1187">
        <v>11007000</v>
      </c>
      <c r="N1187" t="s">
        <v>85</v>
      </c>
      <c r="O1187" t="s">
        <v>85</v>
      </c>
      <c r="P1187" t="s">
        <v>85</v>
      </c>
      <c r="Q1187" t="s">
        <v>85</v>
      </c>
      <c r="R1187" t="s">
        <v>85</v>
      </c>
      <c r="S1187" t="s">
        <v>85</v>
      </c>
      <c r="T1187" t="s">
        <v>85</v>
      </c>
      <c r="U1187" t="s">
        <v>85</v>
      </c>
      <c r="V1187" t="s">
        <v>85</v>
      </c>
      <c r="W1187" t="s">
        <v>85</v>
      </c>
      <c r="X1187" t="s">
        <v>85</v>
      </c>
      <c r="Y1187" t="s">
        <v>85</v>
      </c>
      <c r="Z1187">
        <v>3.52</v>
      </c>
      <c r="AA1187">
        <v>3.61</v>
      </c>
      <c r="AB1187">
        <v>3.52</v>
      </c>
      <c r="AC1187">
        <v>3.59</v>
      </c>
      <c r="AD1187">
        <v>1686970</v>
      </c>
      <c r="AE1187">
        <v>119985000</v>
      </c>
      <c r="AF1187">
        <v>0.53566100000000005</v>
      </c>
      <c r="AG1187">
        <v>0.54235500000000003</v>
      </c>
      <c r="AH1187">
        <v>0.51538600000000001</v>
      </c>
      <c r="AI1187">
        <v>0.52689699999999995</v>
      </c>
      <c r="AJ1187">
        <v>31247</v>
      </c>
      <c r="AK1187">
        <v>2557650</v>
      </c>
      <c r="AL1187" t="s">
        <v>85</v>
      </c>
      <c r="AM1187" t="s">
        <v>85</v>
      </c>
      <c r="AN1187" t="s">
        <v>85</v>
      </c>
      <c r="AO1187" t="s">
        <v>85</v>
      </c>
      <c r="AP1187" t="s">
        <v>85</v>
      </c>
      <c r="AQ1187" t="s">
        <v>85</v>
      </c>
      <c r="AR1187" t="s">
        <v>85</v>
      </c>
      <c r="AS1187" t="s">
        <v>85</v>
      </c>
      <c r="AT1187" t="s">
        <v>85</v>
      </c>
      <c r="AU1187" t="s">
        <v>85</v>
      </c>
      <c r="AV1187" t="s">
        <v>85</v>
      </c>
      <c r="AW1187" t="s">
        <v>85</v>
      </c>
      <c r="AX1187" t="s">
        <v>85</v>
      </c>
      <c r="AY1187" t="s">
        <v>85</v>
      </c>
      <c r="AZ1187" t="s">
        <v>85</v>
      </c>
      <c r="BA1187" t="s">
        <v>85</v>
      </c>
      <c r="BB1187" t="s">
        <v>85</v>
      </c>
      <c r="BC1187" t="s">
        <v>85</v>
      </c>
      <c r="BD1187" t="s">
        <v>85</v>
      </c>
      <c r="BE1187" t="s">
        <v>85</v>
      </c>
      <c r="BF1187" t="s">
        <v>85</v>
      </c>
      <c r="BG1187" t="s">
        <v>85</v>
      </c>
      <c r="BH1187" t="s">
        <v>85</v>
      </c>
      <c r="BI1187" t="s">
        <v>85</v>
      </c>
      <c r="BJ1187" t="s">
        <v>85</v>
      </c>
      <c r="BK1187" t="s">
        <v>85</v>
      </c>
      <c r="BL1187" t="s">
        <v>85</v>
      </c>
      <c r="BM1187" t="s">
        <v>85</v>
      </c>
      <c r="BN1187" t="s">
        <v>85</v>
      </c>
      <c r="BO1187" t="s">
        <v>85</v>
      </c>
      <c r="BP1187">
        <v>7.6689999999999996E-3</v>
      </c>
      <c r="BQ1187">
        <v>8.7729999999999995E-3</v>
      </c>
      <c r="BR1187">
        <v>7.6689999999999996E-3</v>
      </c>
      <c r="BS1187">
        <v>8.5990000000000007E-3</v>
      </c>
      <c r="BT1187">
        <v>1288050</v>
      </c>
      <c r="BU1187">
        <v>222324000</v>
      </c>
      <c r="BV1187" t="s">
        <v>85</v>
      </c>
      <c r="BW1187" t="s">
        <v>85</v>
      </c>
      <c r="BX1187" t="s">
        <v>85</v>
      </c>
      <c r="BY1187" t="s">
        <v>85</v>
      </c>
      <c r="BZ1187" t="s">
        <v>85</v>
      </c>
      <c r="CA1187" t="s">
        <v>85</v>
      </c>
      <c r="CB1187" t="s">
        <v>85</v>
      </c>
      <c r="CC1187" t="s">
        <v>85</v>
      </c>
      <c r="CD1187" t="s">
        <v>85</v>
      </c>
      <c r="CE1187" t="s">
        <v>85</v>
      </c>
      <c r="CF1187" t="s">
        <v>85</v>
      </c>
      <c r="CG1187" t="s">
        <v>85</v>
      </c>
      <c r="CH1187" t="str">
        <f>IFERROR(VLOOKUP($A1187,vix_cboe!$A$1:$E4779,2,FALSE),"NA")</f>
        <v>NA</v>
      </c>
      <c r="CI1187" t="str">
        <f>IFERROR(VLOOKUP($A1187,vix_cboe!$A$1:$E4779,3,FALSE),"NA")</f>
        <v>NA</v>
      </c>
      <c r="CJ1187" t="str">
        <f>IFERROR(VLOOKUP($A1187,vix_cboe!$A$1:$E4779,4,FALSE),"NA")</f>
        <v>NA</v>
      </c>
      <c r="CK1187" t="str">
        <f>IFERROR(VLOOKUP($A1187,vix_cboe!$A$1:$E4779,5,FALSE),"NA")</f>
        <v>NA</v>
      </c>
      <c r="CL1187" s="5" t="str">
        <f>IFERROR(VLOOKUP($A1187,gold_gold.org!$A$1:$G$10247,2,FALSE),"NA")</f>
        <v>NA</v>
      </c>
      <c r="CM1187" s="5" t="str">
        <f>IFERROR(VLOOKUP($A1187,gold_gold.org!$A$1:$G$10247,3,FALSE),"NA")</f>
        <v>NA</v>
      </c>
      <c r="CN1187" s="5" t="str">
        <f>IFERROR(VLOOKUP($A1187,gold_gold.org!$A$1:$G$10247,4,FALSE),"NA")</f>
        <v>NA</v>
      </c>
      <c r="CO1187" s="5" t="str">
        <f>IFERROR(VLOOKUP($A1187,gold_gold.org!$A$1:$G$10247,5,FALSE),"NA")</f>
        <v>NA</v>
      </c>
      <c r="CP1187" t="str">
        <f>IFERROR(VLOOKUP($A1187,crude_oil_eia!$A$1:$C$8255,2,FALSE),"NA")</f>
        <v>NA</v>
      </c>
      <c r="CQ1187" t="str">
        <f>IFERROR(VLOOKUP($A1187,crude_oil_eia!$A$1:$C$8255,3,FALSE),"NA")</f>
        <v>NA</v>
      </c>
      <c r="CR1187" t="str">
        <f>IFERROR(VLOOKUP($A1187,dji_yahoo!$A$1:$G$1214,2,FALSE),"NA")</f>
        <v>NA</v>
      </c>
      <c r="CS1187" t="str">
        <f>IFERROR(VLOOKUP($A1187,dji_yahoo!$A$1:$G$1214,3,FALSE),"NA")</f>
        <v>NA</v>
      </c>
      <c r="CT1187" t="str">
        <f>IFERROR(VLOOKUP($A1187,dji_yahoo!$A$1:$G$1214,4,FALSE),"NA")</f>
        <v>NA</v>
      </c>
      <c r="CU1187" t="str">
        <f>IFERROR(VLOOKUP($A1187,dji_yahoo!$A$1:$G$1214,5,FALSE),"NA")</f>
        <v>NA</v>
      </c>
      <c r="CV1187" t="str">
        <f>IFERROR(VLOOKUP($A1187,dji_yahoo!$A$1:$G$1214,7,FALSE),"NA")</f>
        <v>NA</v>
      </c>
      <c r="CW1187" s="5" t="str">
        <f>IFERROR(VLOOKUP($A1187,nasdaq_yahoo!$A$1:$G$1249,2,FALSE),"NA")</f>
        <v>NA</v>
      </c>
      <c r="CX1187" s="5" t="str">
        <f>IFERROR(VLOOKUP($A1187,nasdaq_yahoo!$A$1:$G$1249,3,FALSE),"NA")</f>
        <v>NA</v>
      </c>
      <c r="CY1187" s="5" t="str">
        <f>IFERROR(VLOOKUP($A1187,nasdaq_yahoo!$A$1:$G$1249,4,FALSE),"NA")</f>
        <v>NA</v>
      </c>
      <c r="CZ1187" s="5" t="str">
        <f>IFERROR(VLOOKUP($A1187,nasdaq_yahoo!$A$1:$G$1249,5,FALSE),"NA")</f>
        <v>NA</v>
      </c>
      <c r="DA1187" s="6" t="str">
        <f>IFERROR(VLOOKUP($A1187,nasdaq_yahoo!$A$1:$G$1249,7,FALSE),"NA")</f>
        <v>NA</v>
      </c>
      <c r="DB1187" s="5">
        <f>IFERROR(VLOOKUP($A1187,USEPUINDXD!$A$1:$B$1827,2,FALSE),"NA")</f>
        <v>76.47</v>
      </c>
    </row>
    <row r="1188" spans="1:106">
      <c r="A1188" s="1">
        <v>41965</v>
      </c>
      <c r="B1188">
        <v>351.6</v>
      </c>
      <c r="C1188">
        <v>364.84</v>
      </c>
      <c r="D1188">
        <v>350.88</v>
      </c>
      <c r="E1188">
        <v>352.92</v>
      </c>
      <c r="F1188">
        <v>15273000</v>
      </c>
      <c r="G1188">
        <v>4755830000</v>
      </c>
      <c r="H1188">
        <v>2.2200000000000002</v>
      </c>
      <c r="I1188">
        <v>2.2999999999999998</v>
      </c>
      <c r="J1188">
        <v>2.2000000000000002</v>
      </c>
      <c r="K1188">
        <v>2.2599999999999998</v>
      </c>
      <c r="L1188">
        <v>56526</v>
      </c>
      <c r="M1188">
        <v>10836200</v>
      </c>
      <c r="N1188" t="s">
        <v>85</v>
      </c>
      <c r="O1188" t="s">
        <v>85</v>
      </c>
      <c r="P1188" t="s">
        <v>85</v>
      </c>
      <c r="Q1188" t="s">
        <v>85</v>
      </c>
      <c r="R1188" t="s">
        <v>85</v>
      </c>
      <c r="S1188" t="s">
        <v>85</v>
      </c>
      <c r="T1188" t="s">
        <v>85</v>
      </c>
      <c r="U1188" t="s">
        <v>85</v>
      </c>
      <c r="V1188" t="s">
        <v>85</v>
      </c>
      <c r="W1188" t="s">
        <v>85</v>
      </c>
      <c r="X1188" t="s">
        <v>85</v>
      </c>
      <c r="Y1188" t="s">
        <v>85</v>
      </c>
      <c r="Z1188">
        <v>3.5</v>
      </c>
      <c r="AA1188">
        <v>3.62</v>
      </c>
      <c r="AB1188">
        <v>3.49</v>
      </c>
      <c r="AC1188">
        <v>3.52</v>
      </c>
      <c r="AD1188">
        <v>2446510</v>
      </c>
      <c r="AE1188">
        <v>119138000</v>
      </c>
      <c r="AF1188">
        <v>0.53366199999999997</v>
      </c>
      <c r="AG1188">
        <v>0.557867</v>
      </c>
      <c r="AH1188">
        <v>0.52543099999999998</v>
      </c>
      <c r="AI1188">
        <v>0.534829</v>
      </c>
      <c r="AJ1188">
        <v>26877</v>
      </c>
      <c r="AK1188">
        <v>2538420</v>
      </c>
      <c r="AL1188" t="s">
        <v>85</v>
      </c>
      <c r="AM1188" t="s">
        <v>85</v>
      </c>
      <c r="AN1188" t="s">
        <v>85</v>
      </c>
      <c r="AO1188" t="s">
        <v>85</v>
      </c>
      <c r="AP1188" t="s">
        <v>85</v>
      </c>
      <c r="AQ1188" t="s">
        <v>85</v>
      </c>
      <c r="AR1188" t="s">
        <v>85</v>
      </c>
      <c r="AS1188" t="s">
        <v>85</v>
      </c>
      <c r="AT1188" t="s">
        <v>85</v>
      </c>
      <c r="AU1188" t="s">
        <v>85</v>
      </c>
      <c r="AV1188" t="s">
        <v>85</v>
      </c>
      <c r="AW1188" t="s">
        <v>85</v>
      </c>
      <c r="AX1188" t="s">
        <v>85</v>
      </c>
      <c r="AY1188" t="s">
        <v>85</v>
      </c>
      <c r="AZ1188" t="s">
        <v>85</v>
      </c>
      <c r="BA1188" t="s">
        <v>85</v>
      </c>
      <c r="BB1188" t="s">
        <v>85</v>
      </c>
      <c r="BC1188" t="s">
        <v>85</v>
      </c>
      <c r="BD1188" t="s">
        <v>85</v>
      </c>
      <c r="BE1188" t="s">
        <v>85</v>
      </c>
      <c r="BF1188" t="s">
        <v>85</v>
      </c>
      <c r="BG1188" t="s">
        <v>85</v>
      </c>
      <c r="BH1188" t="s">
        <v>85</v>
      </c>
      <c r="BI1188" t="s">
        <v>85</v>
      </c>
      <c r="BJ1188" t="s">
        <v>85</v>
      </c>
      <c r="BK1188" t="s">
        <v>85</v>
      </c>
      <c r="BL1188" t="s">
        <v>85</v>
      </c>
      <c r="BM1188" t="s">
        <v>85</v>
      </c>
      <c r="BN1188" t="s">
        <v>85</v>
      </c>
      <c r="BO1188" t="s">
        <v>85</v>
      </c>
      <c r="BP1188">
        <v>6.5909999999999996E-3</v>
      </c>
      <c r="BQ1188">
        <v>7.7600000000000004E-3</v>
      </c>
      <c r="BR1188">
        <v>6.5909999999999996E-3</v>
      </c>
      <c r="BS1188">
        <v>7.6629999999999997E-3</v>
      </c>
      <c r="BT1188">
        <v>1123560</v>
      </c>
      <c r="BU1188">
        <v>191067000</v>
      </c>
      <c r="BV1188" t="s">
        <v>85</v>
      </c>
      <c r="BW1188" t="s">
        <v>85</v>
      </c>
      <c r="BX1188" t="s">
        <v>85</v>
      </c>
      <c r="BY1188" t="s">
        <v>85</v>
      </c>
      <c r="BZ1188" t="s">
        <v>85</v>
      </c>
      <c r="CA1188" t="s">
        <v>85</v>
      </c>
      <c r="CB1188" t="s">
        <v>85</v>
      </c>
      <c r="CC1188" t="s">
        <v>85</v>
      </c>
      <c r="CD1188" t="s">
        <v>85</v>
      </c>
      <c r="CE1188" t="s">
        <v>85</v>
      </c>
      <c r="CF1188" t="s">
        <v>85</v>
      </c>
      <c r="CG1188" t="s">
        <v>85</v>
      </c>
      <c r="CH1188" t="str">
        <f>IFERROR(VLOOKUP($A1188,vix_cboe!$A$1:$E4780,2,FALSE),"NA")</f>
        <v>NA</v>
      </c>
      <c r="CI1188" t="str">
        <f>IFERROR(VLOOKUP($A1188,vix_cboe!$A$1:$E4780,3,FALSE),"NA")</f>
        <v>NA</v>
      </c>
      <c r="CJ1188" t="str">
        <f>IFERROR(VLOOKUP($A1188,vix_cboe!$A$1:$E4780,4,FALSE),"NA")</f>
        <v>NA</v>
      </c>
      <c r="CK1188" t="str">
        <f>IFERROR(VLOOKUP($A1188,vix_cboe!$A$1:$E4780,5,FALSE),"NA")</f>
        <v>NA</v>
      </c>
      <c r="CL1188" s="5" t="str">
        <f>IFERROR(VLOOKUP($A1188,gold_gold.org!$A$1:$G$10247,2,FALSE),"NA")</f>
        <v>NA</v>
      </c>
      <c r="CM1188" s="5" t="str">
        <f>IFERROR(VLOOKUP($A1188,gold_gold.org!$A$1:$G$10247,3,FALSE),"NA")</f>
        <v>NA</v>
      </c>
      <c r="CN1188" s="5" t="str">
        <f>IFERROR(VLOOKUP($A1188,gold_gold.org!$A$1:$G$10247,4,FALSE),"NA")</f>
        <v>NA</v>
      </c>
      <c r="CO1188" s="5" t="str">
        <f>IFERROR(VLOOKUP($A1188,gold_gold.org!$A$1:$G$10247,5,FALSE),"NA")</f>
        <v>NA</v>
      </c>
      <c r="CP1188" t="str">
        <f>IFERROR(VLOOKUP($A1188,crude_oil_eia!$A$1:$C$8255,2,FALSE),"NA")</f>
        <v>NA</v>
      </c>
      <c r="CQ1188" t="str">
        <f>IFERROR(VLOOKUP($A1188,crude_oil_eia!$A$1:$C$8255,3,FALSE),"NA")</f>
        <v>NA</v>
      </c>
      <c r="CR1188" t="str">
        <f>IFERROR(VLOOKUP($A1188,dji_yahoo!$A$1:$G$1214,2,FALSE),"NA")</f>
        <v>NA</v>
      </c>
      <c r="CS1188" t="str">
        <f>IFERROR(VLOOKUP($A1188,dji_yahoo!$A$1:$G$1214,3,FALSE),"NA")</f>
        <v>NA</v>
      </c>
      <c r="CT1188" t="str">
        <f>IFERROR(VLOOKUP($A1188,dji_yahoo!$A$1:$G$1214,4,FALSE),"NA")</f>
        <v>NA</v>
      </c>
      <c r="CU1188" t="str">
        <f>IFERROR(VLOOKUP($A1188,dji_yahoo!$A$1:$G$1214,5,FALSE),"NA")</f>
        <v>NA</v>
      </c>
      <c r="CV1188" t="str">
        <f>IFERROR(VLOOKUP($A1188,dji_yahoo!$A$1:$G$1214,7,FALSE),"NA")</f>
        <v>NA</v>
      </c>
      <c r="CW1188" s="5" t="str">
        <f>IFERROR(VLOOKUP($A1188,nasdaq_yahoo!$A$1:$G$1249,2,FALSE),"NA")</f>
        <v>NA</v>
      </c>
      <c r="CX1188" s="5" t="str">
        <f>IFERROR(VLOOKUP($A1188,nasdaq_yahoo!$A$1:$G$1249,3,FALSE),"NA")</f>
        <v>NA</v>
      </c>
      <c r="CY1188" s="5" t="str">
        <f>IFERROR(VLOOKUP($A1188,nasdaq_yahoo!$A$1:$G$1249,4,FALSE),"NA")</f>
        <v>NA</v>
      </c>
      <c r="CZ1188" s="5" t="str">
        <f>IFERROR(VLOOKUP($A1188,nasdaq_yahoo!$A$1:$G$1249,5,FALSE),"NA")</f>
        <v>NA</v>
      </c>
      <c r="DA1188" s="6" t="str">
        <f>IFERROR(VLOOKUP($A1188,nasdaq_yahoo!$A$1:$G$1249,7,FALSE),"NA")</f>
        <v>NA</v>
      </c>
      <c r="DB1188" s="5">
        <f>IFERROR(VLOOKUP($A1188,USEPUINDXD!$A$1:$B$1827,2,FALSE),"NA")</f>
        <v>102.93</v>
      </c>
    </row>
    <row r="1189" spans="1:106">
      <c r="A1189" s="1">
        <v>41964</v>
      </c>
      <c r="B1189">
        <v>357.88</v>
      </c>
      <c r="C1189">
        <v>357.88</v>
      </c>
      <c r="D1189">
        <v>344.11</v>
      </c>
      <c r="E1189">
        <v>350.85</v>
      </c>
      <c r="F1189">
        <v>29850100</v>
      </c>
      <c r="G1189">
        <v>4839570000</v>
      </c>
      <c r="H1189">
        <v>2.2599999999999998</v>
      </c>
      <c r="I1189">
        <v>2.27</v>
      </c>
      <c r="J1189">
        <v>2.2000000000000002</v>
      </c>
      <c r="K1189">
        <v>2.2200000000000002</v>
      </c>
      <c r="L1189">
        <v>52991</v>
      </c>
      <c r="M1189">
        <v>11033900</v>
      </c>
      <c r="N1189" t="s">
        <v>85</v>
      </c>
      <c r="O1189" t="s">
        <v>85</v>
      </c>
      <c r="P1189" t="s">
        <v>85</v>
      </c>
      <c r="Q1189" t="s">
        <v>85</v>
      </c>
      <c r="R1189" t="s">
        <v>85</v>
      </c>
      <c r="S1189" t="s">
        <v>85</v>
      </c>
      <c r="T1189" t="s">
        <v>85</v>
      </c>
      <c r="U1189" t="s">
        <v>85</v>
      </c>
      <c r="V1189" t="s">
        <v>85</v>
      </c>
      <c r="W1189" t="s">
        <v>85</v>
      </c>
      <c r="X1189" t="s">
        <v>85</v>
      </c>
      <c r="Y1189" t="s">
        <v>85</v>
      </c>
      <c r="Z1189">
        <v>3.61</v>
      </c>
      <c r="AA1189">
        <v>3.61</v>
      </c>
      <c r="AB1189">
        <v>3.48</v>
      </c>
      <c r="AC1189">
        <v>3.5</v>
      </c>
      <c r="AD1189">
        <v>3851320</v>
      </c>
      <c r="AE1189">
        <v>122878000</v>
      </c>
      <c r="AF1189">
        <v>0.51699499999999998</v>
      </c>
      <c r="AG1189">
        <v>0.56325000000000003</v>
      </c>
      <c r="AH1189">
        <v>0.50009099999999995</v>
      </c>
      <c r="AI1189">
        <v>0.53249000000000002</v>
      </c>
      <c r="AJ1189">
        <v>34458</v>
      </c>
      <c r="AK1189">
        <v>2449300</v>
      </c>
      <c r="AL1189" t="s">
        <v>85</v>
      </c>
      <c r="AM1189" t="s">
        <v>85</v>
      </c>
      <c r="AN1189" t="s">
        <v>85</v>
      </c>
      <c r="AO1189" t="s">
        <v>85</v>
      </c>
      <c r="AP1189" t="s">
        <v>85</v>
      </c>
      <c r="AQ1189" t="s">
        <v>85</v>
      </c>
      <c r="AR1189" t="s">
        <v>85</v>
      </c>
      <c r="AS1189" t="s">
        <v>85</v>
      </c>
      <c r="AT1189" t="s">
        <v>85</v>
      </c>
      <c r="AU1189" t="s">
        <v>85</v>
      </c>
      <c r="AV1189" t="s">
        <v>85</v>
      </c>
      <c r="AW1189" t="s">
        <v>85</v>
      </c>
      <c r="AX1189" t="s">
        <v>85</v>
      </c>
      <c r="AY1189" t="s">
        <v>85</v>
      </c>
      <c r="AZ1189" t="s">
        <v>85</v>
      </c>
      <c r="BA1189" t="s">
        <v>85</v>
      </c>
      <c r="BB1189" t="s">
        <v>85</v>
      </c>
      <c r="BC1189" t="s">
        <v>85</v>
      </c>
      <c r="BD1189" t="s">
        <v>85</v>
      </c>
      <c r="BE1189" t="s">
        <v>85</v>
      </c>
      <c r="BF1189" t="s">
        <v>85</v>
      </c>
      <c r="BG1189" t="s">
        <v>85</v>
      </c>
      <c r="BH1189" t="s">
        <v>85</v>
      </c>
      <c r="BI1189" t="s">
        <v>85</v>
      </c>
      <c r="BJ1189" t="s">
        <v>85</v>
      </c>
      <c r="BK1189" t="s">
        <v>85</v>
      </c>
      <c r="BL1189" t="s">
        <v>85</v>
      </c>
      <c r="BM1189" t="s">
        <v>85</v>
      </c>
      <c r="BN1189" t="s">
        <v>85</v>
      </c>
      <c r="BO1189" t="s">
        <v>85</v>
      </c>
      <c r="BP1189">
        <v>6.0720000000000001E-3</v>
      </c>
      <c r="BQ1189">
        <v>6.6030000000000004E-3</v>
      </c>
      <c r="BR1189">
        <v>6.0369999999999998E-3</v>
      </c>
      <c r="BS1189">
        <v>6.5890000000000002E-3</v>
      </c>
      <c r="BT1189">
        <v>720035</v>
      </c>
      <c r="BU1189">
        <v>176014000</v>
      </c>
      <c r="BV1189" t="s">
        <v>85</v>
      </c>
      <c r="BW1189" t="s">
        <v>85</v>
      </c>
      <c r="BX1189" t="s">
        <v>85</v>
      </c>
      <c r="BY1189" t="s">
        <v>85</v>
      </c>
      <c r="BZ1189" t="s">
        <v>85</v>
      </c>
      <c r="CA1189" t="s">
        <v>85</v>
      </c>
      <c r="CB1189" t="s">
        <v>85</v>
      </c>
      <c r="CC1189" t="s">
        <v>85</v>
      </c>
      <c r="CD1189" t="s">
        <v>85</v>
      </c>
      <c r="CE1189" t="s">
        <v>85</v>
      </c>
      <c r="CF1189" t="s">
        <v>85</v>
      </c>
      <c r="CG1189" t="s">
        <v>85</v>
      </c>
      <c r="CH1189">
        <f>IFERROR(VLOOKUP($A1189,vix_cboe!$A$1:$E4781,2,FALSE),"NA")</f>
        <v>13.16</v>
      </c>
      <c r="CI1189">
        <f>IFERROR(VLOOKUP($A1189,vix_cboe!$A$1:$E4781,3,FALSE),"NA")</f>
        <v>13.8</v>
      </c>
      <c r="CJ1189">
        <f>IFERROR(VLOOKUP($A1189,vix_cboe!$A$1:$E4781,4,FALSE),"NA")</f>
        <v>12.9</v>
      </c>
      <c r="CK1189">
        <f>IFERROR(VLOOKUP($A1189,vix_cboe!$A$1:$E4781,5,FALSE),"NA")</f>
        <v>12.9</v>
      </c>
      <c r="CL1189" s="5">
        <f>IFERROR(VLOOKUP($A1189,gold_gold.org!$A$1:$G$10247,2,FALSE),"NA")</f>
        <v>1203.75</v>
      </c>
      <c r="CM1189" s="5">
        <f>IFERROR(VLOOKUP($A1189,gold_gold.org!$A$1:$G$10247,3,FALSE),"NA")</f>
        <v>969.74973999999997</v>
      </c>
      <c r="CN1189" s="5">
        <f>IFERROR(VLOOKUP($A1189,gold_gold.org!$A$1:$G$10247,4,FALSE),"NA")</f>
        <v>141518.85331999999</v>
      </c>
      <c r="CO1189" s="5">
        <f>IFERROR(VLOOKUP($A1189,gold_gold.org!$A$1:$G$10247,5,FALSE),"NA")</f>
        <v>767.79584999999997</v>
      </c>
      <c r="CP1189">
        <f>IFERROR(VLOOKUP($A1189,crude_oil_eia!$A$1:$C$8255,2,FALSE),"NA")</f>
        <v>76.52</v>
      </c>
      <c r="CQ1189">
        <f>IFERROR(VLOOKUP($A1189,crude_oil_eia!$A$1:$C$8255,3,FALSE),"NA")</f>
        <v>79.2</v>
      </c>
      <c r="CR1189">
        <f>IFERROR(VLOOKUP($A1189,dji_yahoo!$A$1:$G$1214,2,FALSE),"NA")</f>
        <v>17721.019531000002</v>
      </c>
      <c r="CS1189">
        <f>IFERROR(VLOOKUP($A1189,dji_yahoo!$A$1:$G$1214,3,FALSE),"NA")</f>
        <v>17894.830077999999</v>
      </c>
      <c r="CT1189">
        <f>IFERROR(VLOOKUP($A1189,dji_yahoo!$A$1:$G$1214,4,FALSE),"NA")</f>
        <v>17721.019531000002</v>
      </c>
      <c r="CU1189">
        <f>IFERROR(VLOOKUP($A1189,dji_yahoo!$A$1:$G$1214,5,FALSE),"NA")</f>
        <v>17810.060547000001</v>
      </c>
      <c r="CV1189">
        <f>IFERROR(VLOOKUP($A1189,dji_yahoo!$A$1:$G$1214,7,FALSE),"NA")</f>
        <v>140940000</v>
      </c>
      <c r="CW1189" s="5">
        <f>IFERROR(VLOOKUP($A1189,nasdaq_yahoo!$A$1:$G$1249,2,FALSE),"NA")</f>
        <v>4751.0097660000001</v>
      </c>
      <c r="CX1189" s="5">
        <f>IFERROR(VLOOKUP($A1189,nasdaq_yahoo!$A$1:$G$1249,3,FALSE),"NA")</f>
        <v>4751.6000979999999</v>
      </c>
      <c r="CY1189" s="5">
        <f>IFERROR(VLOOKUP($A1189,nasdaq_yahoo!$A$1:$G$1249,4,FALSE),"NA")</f>
        <v>4700.7299800000001</v>
      </c>
      <c r="CZ1189" s="5">
        <f>IFERROR(VLOOKUP($A1189,nasdaq_yahoo!$A$1:$G$1249,5,FALSE),"NA")</f>
        <v>4712.9702150000003</v>
      </c>
      <c r="DA1189" s="6">
        <f>IFERROR(VLOOKUP($A1189,nasdaq_yahoo!$A$1:$G$1249,7,FALSE),"NA")</f>
        <v>1854340000</v>
      </c>
      <c r="DB1189" s="5">
        <f>IFERROR(VLOOKUP($A1189,USEPUINDXD!$A$1:$B$1827,2,FALSE),"NA")</f>
        <v>58.61</v>
      </c>
    </row>
    <row r="1190" spans="1:106">
      <c r="A1190" s="1">
        <v>41963</v>
      </c>
      <c r="B1190">
        <v>380.31</v>
      </c>
      <c r="C1190">
        <v>382.02</v>
      </c>
      <c r="D1190">
        <v>356.78</v>
      </c>
      <c r="E1190">
        <v>357.84</v>
      </c>
      <c r="F1190">
        <v>25233200</v>
      </c>
      <c r="G1190">
        <v>5141550000</v>
      </c>
      <c r="H1190">
        <v>2.37</v>
      </c>
      <c r="I1190">
        <v>2.37</v>
      </c>
      <c r="J1190">
        <v>2.25</v>
      </c>
      <c r="K1190">
        <v>2.2599999999999998</v>
      </c>
      <c r="L1190">
        <v>111780</v>
      </c>
      <c r="M1190">
        <v>11543700</v>
      </c>
      <c r="N1190" t="s">
        <v>85</v>
      </c>
      <c r="O1190" t="s">
        <v>85</v>
      </c>
      <c r="P1190" t="s">
        <v>85</v>
      </c>
      <c r="Q1190" t="s">
        <v>85</v>
      </c>
      <c r="R1190" t="s">
        <v>85</v>
      </c>
      <c r="S1190" t="s">
        <v>85</v>
      </c>
      <c r="T1190" t="s">
        <v>85</v>
      </c>
      <c r="U1190" t="s">
        <v>85</v>
      </c>
      <c r="V1190" t="s">
        <v>85</v>
      </c>
      <c r="W1190" t="s">
        <v>85</v>
      </c>
      <c r="X1190" t="s">
        <v>85</v>
      </c>
      <c r="Y1190" t="s">
        <v>85</v>
      </c>
      <c r="Z1190">
        <v>3.81</v>
      </c>
      <c r="AA1190">
        <v>3.82</v>
      </c>
      <c r="AB1190">
        <v>3.59</v>
      </c>
      <c r="AC1190">
        <v>3.61</v>
      </c>
      <c r="AD1190">
        <v>3682840</v>
      </c>
      <c r="AE1190">
        <v>129316000</v>
      </c>
      <c r="AF1190">
        <v>0.558639</v>
      </c>
      <c r="AG1190">
        <v>0.56922499999999998</v>
      </c>
      <c r="AH1190">
        <v>0.51446899999999995</v>
      </c>
      <c r="AI1190">
        <v>0.52517100000000005</v>
      </c>
      <c r="AJ1190">
        <v>23232</v>
      </c>
      <c r="AK1190">
        <v>2636230</v>
      </c>
      <c r="AL1190" t="s">
        <v>85</v>
      </c>
      <c r="AM1190" t="s">
        <v>85</v>
      </c>
      <c r="AN1190" t="s">
        <v>85</v>
      </c>
      <c r="AO1190" t="s">
        <v>85</v>
      </c>
      <c r="AP1190" t="s">
        <v>85</v>
      </c>
      <c r="AQ1190" t="s">
        <v>85</v>
      </c>
      <c r="AR1190" t="s">
        <v>85</v>
      </c>
      <c r="AS1190" t="s">
        <v>85</v>
      </c>
      <c r="AT1190" t="s">
        <v>85</v>
      </c>
      <c r="AU1190" t="s">
        <v>85</v>
      </c>
      <c r="AV1190" t="s">
        <v>85</v>
      </c>
      <c r="AW1190" t="s">
        <v>85</v>
      </c>
      <c r="AX1190" t="s">
        <v>85</v>
      </c>
      <c r="AY1190" t="s">
        <v>85</v>
      </c>
      <c r="AZ1190" t="s">
        <v>85</v>
      </c>
      <c r="BA1190" t="s">
        <v>85</v>
      </c>
      <c r="BB1190" t="s">
        <v>85</v>
      </c>
      <c r="BC1190" t="s">
        <v>85</v>
      </c>
      <c r="BD1190" t="s">
        <v>85</v>
      </c>
      <c r="BE1190" t="s">
        <v>85</v>
      </c>
      <c r="BF1190" t="s">
        <v>85</v>
      </c>
      <c r="BG1190" t="s">
        <v>85</v>
      </c>
      <c r="BH1190" t="s">
        <v>85</v>
      </c>
      <c r="BI1190" t="s">
        <v>85</v>
      </c>
      <c r="BJ1190" t="s">
        <v>85</v>
      </c>
      <c r="BK1190" t="s">
        <v>85</v>
      </c>
      <c r="BL1190" t="s">
        <v>85</v>
      </c>
      <c r="BM1190" t="s">
        <v>85</v>
      </c>
      <c r="BN1190" t="s">
        <v>85</v>
      </c>
      <c r="BO1190" t="s">
        <v>85</v>
      </c>
      <c r="BP1190">
        <v>5.6930000000000001E-3</v>
      </c>
      <c r="BQ1190">
        <v>6.0959999999999999E-3</v>
      </c>
      <c r="BR1190">
        <v>5.692E-3</v>
      </c>
      <c r="BS1190">
        <v>6.058E-3</v>
      </c>
      <c r="BT1190">
        <v>932564</v>
      </c>
      <c r="BU1190">
        <v>165026000</v>
      </c>
      <c r="BV1190" t="s">
        <v>85</v>
      </c>
      <c r="BW1190" t="s">
        <v>85</v>
      </c>
      <c r="BX1190" t="s">
        <v>85</v>
      </c>
      <c r="BY1190" t="s">
        <v>85</v>
      </c>
      <c r="BZ1190" t="s">
        <v>85</v>
      </c>
      <c r="CA1190" t="s">
        <v>85</v>
      </c>
      <c r="CB1190" t="s">
        <v>85</v>
      </c>
      <c r="CC1190" t="s">
        <v>85</v>
      </c>
      <c r="CD1190" t="s">
        <v>85</v>
      </c>
      <c r="CE1190" t="s">
        <v>85</v>
      </c>
      <c r="CF1190" t="s">
        <v>85</v>
      </c>
      <c r="CG1190" t="s">
        <v>85</v>
      </c>
      <c r="CH1190">
        <f>IFERROR(VLOOKUP($A1190,vix_cboe!$A$1:$E4782,2,FALSE),"NA")</f>
        <v>14.66</v>
      </c>
      <c r="CI1190">
        <f>IFERROR(VLOOKUP($A1190,vix_cboe!$A$1:$E4782,3,FALSE),"NA")</f>
        <v>15.74</v>
      </c>
      <c r="CJ1190">
        <f>IFERROR(VLOOKUP($A1190,vix_cboe!$A$1:$E4782,4,FALSE),"NA")</f>
        <v>13.58</v>
      </c>
      <c r="CK1190">
        <f>IFERROR(VLOOKUP($A1190,vix_cboe!$A$1:$E4782,5,FALSE),"NA")</f>
        <v>13.58</v>
      </c>
      <c r="CL1190" s="5">
        <f>IFERROR(VLOOKUP($A1190,gold_gold.org!$A$1:$G$10247,2,FALSE),"NA")</f>
        <v>1190</v>
      </c>
      <c r="CM1190" s="5">
        <f>IFERROR(VLOOKUP($A1190,gold_gold.org!$A$1:$G$10247,3,FALSE),"NA")</f>
        <v>948.92600000000004</v>
      </c>
      <c r="CN1190" s="5">
        <f>IFERROR(VLOOKUP($A1190,gold_gold.org!$A$1:$G$10247,4,FALSE),"NA")</f>
        <v>140592.53693</v>
      </c>
      <c r="CO1190" s="5">
        <f>IFERROR(VLOOKUP($A1190,gold_gold.org!$A$1:$G$10247,5,FALSE),"NA")</f>
        <v>757.88964999999996</v>
      </c>
      <c r="CP1190">
        <f>IFERROR(VLOOKUP($A1190,crude_oil_eia!$A$1:$C$8255,2,FALSE),"NA")</f>
        <v>75.63</v>
      </c>
      <c r="CQ1190">
        <f>IFERROR(VLOOKUP($A1190,crude_oil_eia!$A$1:$C$8255,3,FALSE),"NA")</f>
        <v>77.61</v>
      </c>
      <c r="CR1190">
        <f>IFERROR(VLOOKUP($A1190,dji_yahoo!$A$1:$G$1214,2,FALSE),"NA")</f>
        <v>17677.320313</v>
      </c>
      <c r="CS1190">
        <f>IFERROR(VLOOKUP($A1190,dji_yahoo!$A$1:$G$1214,3,FALSE),"NA")</f>
        <v>17720.439452999999</v>
      </c>
      <c r="CT1190">
        <f>IFERROR(VLOOKUP($A1190,dji_yahoo!$A$1:$G$1214,4,FALSE),"NA")</f>
        <v>17603.890625</v>
      </c>
      <c r="CU1190">
        <f>IFERROR(VLOOKUP($A1190,dji_yahoo!$A$1:$G$1214,5,FALSE),"NA")</f>
        <v>17719</v>
      </c>
      <c r="CV1190">
        <f>IFERROR(VLOOKUP($A1190,dji_yahoo!$A$1:$G$1214,7,FALSE),"NA")</f>
        <v>77740000</v>
      </c>
      <c r="CW1190" s="5">
        <f>IFERROR(VLOOKUP($A1190,nasdaq_yahoo!$A$1:$G$1249,2,FALSE),"NA")</f>
        <v>4655.2001950000003</v>
      </c>
      <c r="CX1190" s="5">
        <f>IFERROR(VLOOKUP($A1190,nasdaq_yahoo!$A$1:$G$1249,3,FALSE),"NA")</f>
        <v>4702.9702150000003</v>
      </c>
      <c r="CY1190" s="5">
        <f>IFERROR(VLOOKUP($A1190,nasdaq_yahoo!$A$1:$G$1249,4,FALSE),"NA")</f>
        <v>4653.330078</v>
      </c>
      <c r="CZ1190" s="5">
        <f>IFERROR(VLOOKUP($A1190,nasdaq_yahoo!$A$1:$G$1249,5,FALSE),"NA")</f>
        <v>4701.8701170000004</v>
      </c>
      <c r="DA1190" s="6">
        <f>IFERROR(VLOOKUP($A1190,nasdaq_yahoo!$A$1:$G$1249,7,FALSE),"NA")</f>
        <v>1667330000</v>
      </c>
      <c r="DB1190" s="5">
        <f>IFERROR(VLOOKUP($A1190,USEPUINDXD!$A$1:$B$1827,2,FALSE),"NA")</f>
        <v>51.4</v>
      </c>
    </row>
    <row r="1191" spans="1:106">
      <c r="A1191" s="1">
        <v>41962</v>
      </c>
      <c r="B1191">
        <v>373.9</v>
      </c>
      <c r="C1191">
        <v>386.48</v>
      </c>
      <c r="D1191">
        <v>373.9</v>
      </c>
      <c r="E1191">
        <v>380.56</v>
      </c>
      <c r="F1191">
        <v>18931800</v>
      </c>
      <c r="G1191">
        <v>5053560000</v>
      </c>
      <c r="H1191">
        <v>2.37</v>
      </c>
      <c r="I1191">
        <v>2.44</v>
      </c>
      <c r="J1191">
        <v>2.34</v>
      </c>
      <c r="K1191">
        <v>2.38</v>
      </c>
      <c r="L1191">
        <v>87226</v>
      </c>
      <c r="M1191">
        <v>11515900</v>
      </c>
      <c r="N1191" t="s">
        <v>85</v>
      </c>
      <c r="O1191" t="s">
        <v>85</v>
      </c>
      <c r="P1191" t="s">
        <v>85</v>
      </c>
      <c r="Q1191" t="s">
        <v>85</v>
      </c>
      <c r="R1191" t="s">
        <v>85</v>
      </c>
      <c r="S1191" t="s">
        <v>85</v>
      </c>
      <c r="T1191" t="s">
        <v>85</v>
      </c>
      <c r="U1191" t="s">
        <v>85</v>
      </c>
      <c r="V1191" t="s">
        <v>85</v>
      </c>
      <c r="W1191" t="s">
        <v>85</v>
      </c>
      <c r="X1191" t="s">
        <v>85</v>
      </c>
      <c r="Y1191" t="s">
        <v>85</v>
      </c>
      <c r="Z1191">
        <v>3.78</v>
      </c>
      <c r="AA1191">
        <v>3.84</v>
      </c>
      <c r="AB1191">
        <v>3.77</v>
      </c>
      <c r="AC1191">
        <v>3.81</v>
      </c>
      <c r="AD1191">
        <v>2858300</v>
      </c>
      <c r="AE1191">
        <v>128285000</v>
      </c>
      <c r="AF1191">
        <v>0.59699500000000005</v>
      </c>
      <c r="AG1191">
        <v>0.60258199999999995</v>
      </c>
      <c r="AH1191">
        <v>0.55435199999999996</v>
      </c>
      <c r="AI1191">
        <v>0.55900300000000003</v>
      </c>
      <c r="AJ1191">
        <v>25761</v>
      </c>
      <c r="AK1191">
        <v>2806170</v>
      </c>
      <c r="AL1191" t="s">
        <v>85</v>
      </c>
      <c r="AM1191" t="s">
        <v>85</v>
      </c>
      <c r="AN1191" t="s">
        <v>85</v>
      </c>
      <c r="AO1191" t="s">
        <v>85</v>
      </c>
      <c r="AP1191" t="s">
        <v>85</v>
      </c>
      <c r="AQ1191" t="s">
        <v>85</v>
      </c>
      <c r="AR1191" t="s">
        <v>85</v>
      </c>
      <c r="AS1191" t="s">
        <v>85</v>
      </c>
      <c r="AT1191" t="s">
        <v>85</v>
      </c>
      <c r="AU1191" t="s">
        <v>85</v>
      </c>
      <c r="AV1191" t="s">
        <v>85</v>
      </c>
      <c r="AW1191" t="s">
        <v>85</v>
      </c>
      <c r="AX1191" t="s">
        <v>85</v>
      </c>
      <c r="AY1191" t="s">
        <v>85</v>
      </c>
      <c r="AZ1191" t="s">
        <v>85</v>
      </c>
      <c r="BA1191" t="s">
        <v>85</v>
      </c>
      <c r="BB1191" t="s">
        <v>85</v>
      </c>
      <c r="BC1191" t="s">
        <v>85</v>
      </c>
      <c r="BD1191" t="s">
        <v>85</v>
      </c>
      <c r="BE1191" t="s">
        <v>85</v>
      </c>
      <c r="BF1191" t="s">
        <v>85</v>
      </c>
      <c r="BG1191" t="s">
        <v>85</v>
      </c>
      <c r="BH1191" t="s">
        <v>85</v>
      </c>
      <c r="BI1191" t="s">
        <v>85</v>
      </c>
      <c r="BJ1191" t="s">
        <v>85</v>
      </c>
      <c r="BK1191" t="s">
        <v>85</v>
      </c>
      <c r="BL1191" t="s">
        <v>85</v>
      </c>
      <c r="BM1191" t="s">
        <v>85</v>
      </c>
      <c r="BN1191" t="s">
        <v>85</v>
      </c>
      <c r="BO1191" t="s">
        <v>85</v>
      </c>
      <c r="BP1191">
        <v>5.424E-3</v>
      </c>
      <c r="BQ1191">
        <v>5.6959999999999997E-3</v>
      </c>
      <c r="BR1191">
        <v>5.424E-3</v>
      </c>
      <c r="BS1191">
        <v>5.6959999999999997E-3</v>
      </c>
      <c r="BT1191">
        <v>434916</v>
      </c>
      <c r="BU1191">
        <v>157224000</v>
      </c>
      <c r="BV1191" t="s">
        <v>85</v>
      </c>
      <c r="BW1191" t="s">
        <v>85</v>
      </c>
      <c r="BX1191" t="s">
        <v>85</v>
      </c>
      <c r="BY1191" t="s">
        <v>85</v>
      </c>
      <c r="BZ1191" t="s">
        <v>85</v>
      </c>
      <c r="CA1191" t="s">
        <v>85</v>
      </c>
      <c r="CB1191" t="s">
        <v>85</v>
      </c>
      <c r="CC1191" t="s">
        <v>85</v>
      </c>
      <c r="CD1191" t="s">
        <v>85</v>
      </c>
      <c r="CE1191" t="s">
        <v>85</v>
      </c>
      <c r="CF1191" t="s">
        <v>85</v>
      </c>
      <c r="CG1191" t="s">
        <v>85</v>
      </c>
      <c r="CH1191">
        <f>IFERROR(VLOOKUP($A1191,vix_cboe!$A$1:$E4783,2,FALSE),"NA")</f>
        <v>14.01</v>
      </c>
      <c r="CI1191">
        <f>IFERROR(VLOOKUP($A1191,vix_cboe!$A$1:$E4783,3,FALSE),"NA")</f>
        <v>14.78</v>
      </c>
      <c r="CJ1191">
        <f>IFERROR(VLOOKUP($A1191,vix_cboe!$A$1:$E4783,4,FALSE),"NA")</f>
        <v>13.83</v>
      </c>
      <c r="CK1191">
        <f>IFERROR(VLOOKUP($A1191,vix_cboe!$A$1:$E4783,5,FALSE),"NA")</f>
        <v>13.96</v>
      </c>
      <c r="CL1191" s="5">
        <f>IFERROR(VLOOKUP($A1191,gold_gold.org!$A$1:$G$10247,2,FALSE),"NA")</f>
        <v>1196</v>
      </c>
      <c r="CM1191" s="5">
        <f>IFERROR(VLOOKUP($A1191,gold_gold.org!$A$1:$G$10247,3,FALSE),"NA")</f>
        <v>953.71050000000002</v>
      </c>
      <c r="CN1191" s="5">
        <f>IFERROR(VLOOKUP($A1191,gold_gold.org!$A$1:$G$10247,4,FALSE),"NA")</f>
        <v>140775.16394</v>
      </c>
      <c r="CO1191" s="5">
        <f>IFERROR(VLOOKUP($A1191,gold_gold.org!$A$1:$G$10247,5,FALSE),"NA")</f>
        <v>763.46145000000001</v>
      </c>
      <c r="CP1191">
        <f>IFERROR(VLOOKUP($A1191,crude_oil_eia!$A$1:$C$8255,2,FALSE),"NA")</f>
        <v>74.55</v>
      </c>
      <c r="CQ1191">
        <f>IFERROR(VLOOKUP($A1191,crude_oil_eia!$A$1:$C$8255,3,FALSE),"NA")</f>
        <v>77.209999999999994</v>
      </c>
      <c r="CR1191">
        <f>IFERROR(VLOOKUP($A1191,dji_yahoo!$A$1:$G$1214,2,FALSE),"NA")</f>
        <v>17685.509765999999</v>
      </c>
      <c r="CS1191">
        <f>IFERROR(VLOOKUP($A1191,dji_yahoo!$A$1:$G$1214,3,FALSE),"NA")</f>
        <v>17712.259765999999</v>
      </c>
      <c r="CT1191">
        <f>IFERROR(VLOOKUP($A1191,dji_yahoo!$A$1:$G$1214,4,FALSE),"NA")</f>
        <v>17624.5</v>
      </c>
      <c r="CU1191">
        <f>IFERROR(VLOOKUP($A1191,dji_yahoo!$A$1:$G$1214,5,FALSE),"NA")</f>
        <v>17685.730468999998</v>
      </c>
      <c r="CV1191">
        <f>IFERROR(VLOOKUP($A1191,dji_yahoo!$A$1:$G$1214,7,FALSE),"NA")</f>
        <v>73780000</v>
      </c>
      <c r="CW1191" s="5">
        <f>IFERROR(VLOOKUP($A1191,nasdaq_yahoo!$A$1:$G$1249,2,FALSE),"NA")</f>
        <v>4694.7797849999997</v>
      </c>
      <c r="CX1191" s="5">
        <f>IFERROR(VLOOKUP($A1191,nasdaq_yahoo!$A$1:$G$1249,3,FALSE),"NA")</f>
        <v>4696.2001950000003</v>
      </c>
      <c r="CY1191" s="5">
        <f>IFERROR(VLOOKUP($A1191,nasdaq_yahoo!$A$1:$G$1249,4,FALSE),"NA")</f>
        <v>4655.7202150000003</v>
      </c>
      <c r="CZ1191" s="5">
        <f>IFERROR(VLOOKUP($A1191,nasdaq_yahoo!$A$1:$G$1249,5,FALSE),"NA")</f>
        <v>4675.7099609999996</v>
      </c>
      <c r="DA1191" s="6">
        <f>IFERROR(VLOOKUP($A1191,nasdaq_yahoo!$A$1:$G$1249,7,FALSE),"NA")</f>
        <v>1641560000</v>
      </c>
      <c r="DB1191" s="5">
        <f>IFERROR(VLOOKUP($A1191,USEPUINDXD!$A$1:$B$1827,2,FALSE),"NA")</f>
        <v>48.87</v>
      </c>
    </row>
    <row r="1192" spans="1:106">
      <c r="A1192" s="1">
        <v>41961</v>
      </c>
      <c r="B1192">
        <v>387.79</v>
      </c>
      <c r="C1192">
        <v>392.4</v>
      </c>
      <c r="D1192">
        <v>371.12</v>
      </c>
      <c r="E1192">
        <v>375.2</v>
      </c>
      <c r="F1192">
        <v>32222500</v>
      </c>
      <c r="G1192">
        <v>5239790000</v>
      </c>
      <c r="H1192">
        <v>2.33</v>
      </c>
      <c r="I1192">
        <v>2.4500000000000002</v>
      </c>
      <c r="J1192">
        <v>2.2999999999999998</v>
      </c>
      <c r="K1192">
        <v>2.36</v>
      </c>
      <c r="L1192">
        <v>217493</v>
      </c>
      <c r="M1192">
        <v>11318600</v>
      </c>
      <c r="N1192" t="s">
        <v>85</v>
      </c>
      <c r="O1192" t="s">
        <v>85</v>
      </c>
      <c r="P1192" t="s">
        <v>85</v>
      </c>
      <c r="Q1192" t="s">
        <v>85</v>
      </c>
      <c r="R1192" t="s">
        <v>85</v>
      </c>
      <c r="S1192" t="s">
        <v>85</v>
      </c>
      <c r="T1192" t="s">
        <v>85</v>
      </c>
      <c r="U1192" t="s">
        <v>85</v>
      </c>
      <c r="V1192" t="s">
        <v>85</v>
      </c>
      <c r="W1192" t="s">
        <v>85</v>
      </c>
      <c r="X1192" t="s">
        <v>85</v>
      </c>
      <c r="Y1192" t="s">
        <v>85</v>
      </c>
      <c r="Z1192">
        <v>3.88</v>
      </c>
      <c r="AA1192">
        <v>3.91</v>
      </c>
      <c r="AB1192">
        <v>3.75</v>
      </c>
      <c r="AC1192">
        <v>3.77</v>
      </c>
      <c r="AD1192">
        <v>4024840</v>
      </c>
      <c r="AE1192">
        <v>131400000</v>
      </c>
      <c r="AF1192">
        <v>0.58613300000000002</v>
      </c>
      <c r="AG1192">
        <v>0.60333899999999996</v>
      </c>
      <c r="AH1192">
        <v>0.52615800000000001</v>
      </c>
      <c r="AI1192">
        <v>0.59907299999999997</v>
      </c>
      <c r="AJ1192">
        <v>49912</v>
      </c>
      <c r="AK1192">
        <v>2744180</v>
      </c>
      <c r="AL1192" t="s">
        <v>85</v>
      </c>
      <c r="AM1192" t="s">
        <v>85</v>
      </c>
      <c r="AN1192" t="s">
        <v>85</v>
      </c>
      <c r="AO1192" t="s">
        <v>85</v>
      </c>
      <c r="AP1192" t="s">
        <v>85</v>
      </c>
      <c r="AQ1192" t="s">
        <v>85</v>
      </c>
      <c r="AR1192" t="s">
        <v>85</v>
      </c>
      <c r="AS1192" t="s">
        <v>85</v>
      </c>
      <c r="AT1192" t="s">
        <v>85</v>
      </c>
      <c r="AU1192" t="s">
        <v>85</v>
      </c>
      <c r="AV1192" t="s">
        <v>85</v>
      </c>
      <c r="AW1192" t="s">
        <v>85</v>
      </c>
      <c r="AX1192" t="s">
        <v>85</v>
      </c>
      <c r="AY1192" t="s">
        <v>85</v>
      </c>
      <c r="AZ1192" t="s">
        <v>85</v>
      </c>
      <c r="BA1192" t="s">
        <v>85</v>
      </c>
      <c r="BB1192" t="s">
        <v>85</v>
      </c>
      <c r="BC1192" t="s">
        <v>85</v>
      </c>
      <c r="BD1192" t="s">
        <v>85</v>
      </c>
      <c r="BE1192" t="s">
        <v>85</v>
      </c>
      <c r="BF1192" t="s">
        <v>85</v>
      </c>
      <c r="BG1192" t="s">
        <v>85</v>
      </c>
      <c r="BH1192" t="s">
        <v>85</v>
      </c>
      <c r="BI1192" t="s">
        <v>85</v>
      </c>
      <c r="BJ1192" t="s">
        <v>85</v>
      </c>
      <c r="BK1192" t="s">
        <v>85</v>
      </c>
      <c r="BL1192" t="s">
        <v>85</v>
      </c>
      <c r="BM1192" t="s">
        <v>85</v>
      </c>
      <c r="BN1192" t="s">
        <v>85</v>
      </c>
      <c r="BO1192" t="s">
        <v>85</v>
      </c>
      <c r="BP1192">
        <v>5.3369999999999997E-3</v>
      </c>
      <c r="BQ1192">
        <v>5.4489999999999999E-3</v>
      </c>
      <c r="BR1192">
        <v>5.3369999999999997E-3</v>
      </c>
      <c r="BS1192">
        <v>5.4320000000000002E-3</v>
      </c>
      <c r="BT1192">
        <v>454544</v>
      </c>
      <c r="BU1192">
        <v>154730000</v>
      </c>
      <c r="BV1192" t="s">
        <v>85</v>
      </c>
      <c r="BW1192" t="s">
        <v>85</v>
      </c>
      <c r="BX1192" t="s">
        <v>85</v>
      </c>
      <c r="BY1192" t="s">
        <v>85</v>
      </c>
      <c r="BZ1192" t="s">
        <v>85</v>
      </c>
      <c r="CA1192" t="s">
        <v>85</v>
      </c>
      <c r="CB1192" t="s">
        <v>85</v>
      </c>
      <c r="CC1192" t="s">
        <v>85</v>
      </c>
      <c r="CD1192" t="s">
        <v>85</v>
      </c>
      <c r="CE1192" t="s">
        <v>85</v>
      </c>
      <c r="CF1192" t="s">
        <v>85</v>
      </c>
      <c r="CG1192" t="s">
        <v>85</v>
      </c>
      <c r="CH1192">
        <f>IFERROR(VLOOKUP($A1192,vix_cboe!$A$1:$E4784,2,FALSE),"NA")</f>
        <v>13.86</v>
      </c>
      <c r="CI1192">
        <f>IFERROR(VLOOKUP($A1192,vix_cboe!$A$1:$E4784,3,FALSE),"NA")</f>
        <v>13.99</v>
      </c>
      <c r="CJ1192">
        <f>IFERROR(VLOOKUP($A1192,vix_cboe!$A$1:$E4784,4,FALSE),"NA")</f>
        <v>13.13</v>
      </c>
      <c r="CK1192">
        <f>IFERROR(VLOOKUP($A1192,vix_cboe!$A$1:$E4784,5,FALSE),"NA")</f>
        <v>13.86</v>
      </c>
      <c r="CL1192" s="5">
        <f>IFERROR(VLOOKUP($A1192,gold_gold.org!$A$1:$G$10247,2,FALSE),"NA")</f>
        <v>1192.75</v>
      </c>
      <c r="CM1192" s="5">
        <f>IFERROR(VLOOKUP($A1192,gold_gold.org!$A$1:$G$10247,3,FALSE),"NA")</f>
        <v>951.80146000000002</v>
      </c>
      <c r="CN1192" s="5">
        <f>IFERROR(VLOOKUP($A1192,gold_gold.org!$A$1:$G$10247,4,FALSE),"NA")</f>
        <v>139116.3897</v>
      </c>
      <c r="CO1192" s="5">
        <f>IFERROR(VLOOKUP($A1192,gold_gold.org!$A$1:$G$10247,5,FALSE),"NA")</f>
        <v>762.40885000000003</v>
      </c>
      <c r="CP1192">
        <f>IFERROR(VLOOKUP($A1192,crude_oil_eia!$A$1:$C$8255,2,FALSE),"NA")</f>
        <v>74.55</v>
      </c>
      <c r="CQ1192">
        <f>IFERROR(VLOOKUP($A1192,crude_oil_eia!$A$1:$C$8255,3,FALSE),"NA")</f>
        <v>77.23</v>
      </c>
      <c r="CR1192">
        <f>IFERROR(VLOOKUP($A1192,dji_yahoo!$A$1:$G$1214,2,FALSE),"NA")</f>
        <v>17643.089843999998</v>
      </c>
      <c r="CS1192">
        <f>IFERROR(VLOOKUP($A1192,dji_yahoo!$A$1:$G$1214,3,FALSE),"NA")</f>
        <v>17735.710938</v>
      </c>
      <c r="CT1192">
        <f>IFERROR(VLOOKUP($A1192,dji_yahoo!$A$1:$G$1214,4,FALSE),"NA")</f>
        <v>17642.029297000001</v>
      </c>
      <c r="CU1192">
        <f>IFERROR(VLOOKUP($A1192,dji_yahoo!$A$1:$G$1214,5,FALSE),"NA")</f>
        <v>17687.820313</v>
      </c>
      <c r="CV1192">
        <f>IFERROR(VLOOKUP($A1192,dji_yahoo!$A$1:$G$1214,7,FALSE),"NA")</f>
        <v>87420000</v>
      </c>
      <c r="CW1192" s="5">
        <f>IFERROR(VLOOKUP($A1192,nasdaq_yahoo!$A$1:$G$1249,2,FALSE),"NA")</f>
        <v>4674.8398440000001</v>
      </c>
      <c r="CX1192" s="5">
        <f>IFERROR(VLOOKUP($A1192,nasdaq_yahoo!$A$1:$G$1249,3,FALSE),"NA")</f>
        <v>4709.830078</v>
      </c>
      <c r="CY1192" s="5">
        <f>IFERROR(VLOOKUP($A1192,nasdaq_yahoo!$A$1:$G$1249,4,FALSE),"NA")</f>
        <v>4674.2998049999997</v>
      </c>
      <c r="CZ1192" s="5">
        <f>IFERROR(VLOOKUP($A1192,nasdaq_yahoo!$A$1:$G$1249,5,FALSE),"NA")</f>
        <v>4702.4399409999996</v>
      </c>
      <c r="DA1192" s="6">
        <f>IFERROR(VLOOKUP($A1192,nasdaq_yahoo!$A$1:$G$1249,7,FALSE),"NA")</f>
        <v>1655760000</v>
      </c>
      <c r="DB1192" s="5">
        <f>IFERROR(VLOOKUP($A1192,USEPUINDXD!$A$1:$B$1827,2,FALSE),"NA")</f>
        <v>56.8</v>
      </c>
    </row>
    <row r="1193" spans="1:106">
      <c r="A1193" s="1">
        <v>41960</v>
      </c>
      <c r="B1193">
        <v>388.35</v>
      </c>
      <c r="C1193">
        <v>410.2</v>
      </c>
      <c r="D1193">
        <v>377.5</v>
      </c>
      <c r="E1193">
        <v>387.41</v>
      </c>
      <c r="F1193">
        <v>41518800</v>
      </c>
      <c r="G1193" s="2">
        <v>5246000000</v>
      </c>
      <c r="H1193">
        <v>2.73</v>
      </c>
      <c r="I1193">
        <v>2.78</v>
      </c>
      <c r="J1193">
        <v>2.29</v>
      </c>
      <c r="K1193">
        <v>2.33</v>
      </c>
      <c r="L1193">
        <v>225043</v>
      </c>
      <c r="M1193">
        <v>13283300</v>
      </c>
      <c r="N1193" t="s">
        <v>85</v>
      </c>
      <c r="O1193" t="s">
        <v>85</v>
      </c>
      <c r="P1193" t="s">
        <v>85</v>
      </c>
      <c r="Q1193" t="s">
        <v>85</v>
      </c>
      <c r="R1193" t="s">
        <v>85</v>
      </c>
      <c r="S1193" t="s">
        <v>85</v>
      </c>
      <c r="T1193" t="s">
        <v>85</v>
      </c>
      <c r="U1193" t="s">
        <v>85</v>
      </c>
      <c r="V1193" t="s">
        <v>85</v>
      </c>
      <c r="W1193" t="s">
        <v>85</v>
      </c>
      <c r="X1193" t="s">
        <v>85</v>
      </c>
      <c r="Y1193" t="s">
        <v>85</v>
      </c>
      <c r="Z1193">
        <v>3.88</v>
      </c>
      <c r="AA1193">
        <v>4</v>
      </c>
      <c r="AB1193">
        <v>3.83</v>
      </c>
      <c r="AC1193">
        <v>3.88</v>
      </c>
      <c r="AD1193">
        <v>3967100</v>
      </c>
      <c r="AE1193">
        <v>131455000</v>
      </c>
      <c r="AF1193">
        <v>0.65192899999999998</v>
      </c>
      <c r="AG1193">
        <v>0.676593</v>
      </c>
      <c r="AH1193">
        <v>0.55625100000000005</v>
      </c>
      <c r="AI1193">
        <v>0.58477999999999997</v>
      </c>
      <c r="AJ1193">
        <v>152764</v>
      </c>
      <c r="AK1193">
        <v>3039770</v>
      </c>
      <c r="AL1193" t="s">
        <v>85</v>
      </c>
      <c r="AM1193" t="s">
        <v>85</v>
      </c>
      <c r="AN1193" t="s">
        <v>85</v>
      </c>
      <c r="AO1193" t="s">
        <v>85</v>
      </c>
      <c r="AP1193" t="s">
        <v>85</v>
      </c>
      <c r="AQ1193" t="s">
        <v>85</v>
      </c>
      <c r="AR1193" t="s">
        <v>85</v>
      </c>
      <c r="AS1193" t="s">
        <v>85</v>
      </c>
      <c r="AT1193" t="s">
        <v>85</v>
      </c>
      <c r="AU1193" t="s">
        <v>85</v>
      </c>
      <c r="AV1193" t="s">
        <v>85</v>
      </c>
      <c r="AW1193" t="s">
        <v>85</v>
      </c>
      <c r="AX1193" t="s">
        <v>85</v>
      </c>
      <c r="AY1193" t="s">
        <v>85</v>
      </c>
      <c r="AZ1193" t="s">
        <v>85</v>
      </c>
      <c r="BA1193" t="s">
        <v>85</v>
      </c>
      <c r="BB1193" t="s">
        <v>85</v>
      </c>
      <c r="BC1193" t="s">
        <v>85</v>
      </c>
      <c r="BD1193" t="s">
        <v>85</v>
      </c>
      <c r="BE1193" t="s">
        <v>85</v>
      </c>
      <c r="BF1193" t="s">
        <v>85</v>
      </c>
      <c r="BG1193" t="s">
        <v>85</v>
      </c>
      <c r="BH1193" t="s">
        <v>85</v>
      </c>
      <c r="BI1193" t="s">
        <v>85</v>
      </c>
      <c r="BJ1193" t="s">
        <v>85</v>
      </c>
      <c r="BK1193" t="s">
        <v>85</v>
      </c>
      <c r="BL1193" t="s">
        <v>85</v>
      </c>
      <c r="BM1193" t="s">
        <v>85</v>
      </c>
      <c r="BN1193" t="s">
        <v>85</v>
      </c>
      <c r="BO1193" t="s">
        <v>85</v>
      </c>
      <c r="BP1193">
        <v>5.1809999999999998E-3</v>
      </c>
      <c r="BQ1193">
        <v>5.378E-3</v>
      </c>
      <c r="BR1193">
        <v>5.1809999999999998E-3</v>
      </c>
      <c r="BS1193">
        <v>5.3400000000000001E-3</v>
      </c>
      <c r="BT1193">
        <v>431359</v>
      </c>
      <c r="BU1193">
        <v>150187000</v>
      </c>
      <c r="BV1193" t="s">
        <v>85</v>
      </c>
      <c r="BW1193" t="s">
        <v>85</v>
      </c>
      <c r="BX1193" t="s">
        <v>85</v>
      </c>
      <c r="BY1193" t="s">
        <v>85</v>
      </c>
      <c r="BZ1193" t="s">
        <v>85</v>
      </c>
      <c r="CA1193" t="s">
        <v>85</v>
      </c>
      <c r="CB1193" t="s">
        <v>85</v>
      </c>
      <c r="CC1193" t="s">
        <v>85</v>
      </c>
      <c r="CD1193" t="s">
        <v>85</v>
      </c>
      <c r="CE1193" t="s">
        <v>85</v>
      </c>
      <c r="CF1193" t="s">
        <v>85</v>
      </c>
      <c r="CG1193" t="s">
        <v>85</v>
      </c>
      <c r="CH1193">
        <f>IFERROR(VLOOKUP($A1193,vix_cboe!$A$1:$E4785,2,FALSE),"NA")</f>
        <v>14.7</v>
      </c>
      <c r="CI1193">
        <f>IFERROR(VLOOKUP($A1193,vix_cboe!$A$1:$E4785,3,FALSE),"NA")</f>
        <v>14.73</v>
      </c>
      <c r="CJ1193">
        <f>IFERROR(VLOOKUP($A1193,vix_cboe!$A$1:$E4785,4,FALSE),"NA")</f>
        <v>13.84</v>
      </c>
      <c r="CK1193">
        <f>IFERROR(VLOOKUP($A1193,vix_cboe!$A$1:$E4785,5,FALSE),"NA")</f>
        <v>13.99</v>
      </c>
      <c r="CL1193" s="5">
        <f>IFERROR(VLOOKUP($A1193,gold_gold.org!$A$1:$G$10247,2,FALSE),"NA")</f>
        <v>1182.5</v>
      </c>
      <c r="CM1193" s="5">
        <f>IFERROR(VLOOKUP($A1193,gold_gold.org!$A$1:$G$10247,3,FALSE),"NA")</f>
        <v>949.30408999999997</v>
      </c>
      <c r="CN1193" s="5">
        <f>IFERROR(VLOOKUP($A1193,gold_gold.org!$A$1:$G$10247,4,FALSE),"NA")</f>
        <v>137708.02162000001</v>
      </c>
      <c r="CO1193" s="5">
        <f>IFERROR(VLOOKUP($A1193,gold_gold.org!$A$1:$G$10247,5,FALSE),"NA")</f>
        <v>755.63960999999995</v>
      </c>
      <c r="CP1193">
        <f>IFERROR(VLOOKUP($A1193,crude_oil_eia!$A$1:$C$8255,2,FALSE),"NA")</f>
        <v>75.64</v>
      </c>
      <c r="CQ1193">
        <f>IFERROR(VLOOKUP($A1193,crude_oil_eia!$A$1:$C$8255,3,FALSE),"NA")</f>
        <v>76.86</v>
      </c>
      <c r="CR1193">
        <f>IFERROR(VLOOKUP($A1193,dji_yahoo!$A$1:$G$1214,2,FALSE),"NA")</f>
        <v>17631.849609000001</v>
      </c>
      <c r="CS1193">
        <f>IFERROR(VLOOKUP($A1193,dji_yahoo!$A$1:$G$1214,3,FALSE),"NA")</f>
        <v>17675.070313</v>
      </c>
      <c r="CT1193">
        <f>IFERROR(VLOOKUP($A1193,dji_yahoo!$A$1:$G$1214,4,FALSE),"NA")</f>
        <v>17606.810547000001</v>
      </c>
      <c r="CU1193">
        <f>IFERROR(VLOOKUP($A1193,dji_yahoo!$A$1:$G$1214,5,FALSE),"NA")</f>
        <v>17647.75</v>
      </c>
      <c r="CV1193">
        <f>IFERROR(VLOOKUP($A1193,dji_yahoo!$A$1:$G$1214,7,FALSE),"NA")</f>
        <v>70330000</v>
      </c>
      <c r="CW1193" s="5">
        <f>IFERROR(VLOOKUP($A1193,nasdaq_yahoo!$A$1:$G$1249,2,FALSE),"NA")</f>
        <v>4678.4399409999996</v>
      </c>
      <c r="CX1193" s="5">
        <f>IFERROR(VLOOKUP($A1193,nasdaq_yahoo!$A$1:$G$1249,3,FALSE),"NA")</f>
        <v>4689.5297849999997</v>
      </c>
      <c r="CY1193" s="5">
        <f>IFERROR(VLOOKUP($A1193,nasdaq_yahoo!$A$1:$G$1249,4,FALSE),"NA")</f>
        <v>4655.2001950000003</v>
      </c>
      <c r="CZ1193" s="5">
        <f>IFERROR(VLOOKUP($A1193,nasdaq_yahoo!$A$1:$G$1249,5,FALSE),"NA")</f>
        <v>4671</v>
      </c>
      <c r="DA1193" s="6">
        <f>IFERROR(VLOOKUP($A1193,nasdaq_yahoo!$A$1:$G$1249,7,FALSE),"NA")</f>
        <v>1695070000</v>
      </c>
      <c r="DB1193" s="5">
        <f>IFERROR(VLOOKUP($A1193,USEPUINDXD!$A$1:$B$1827,2,FALSE),"NA")</f>
        <v>151.19</v>
      </c>
    </row>
    <row r="1194" spans="1:106">
      <c r="A1194" s="1">
        <v>41959</v>
      </c>
      <c r="B1194">
        <v>374.73</v>
      </c>
      <c r="C1194">
        <v>390.8</v>
      </c>
      <c r="D1194">
        <v>374.6</v>
      </c>
      <c r="E1194">
        <v>387.88</v>
      </c>
      <c r="F1194">
        <v>11905600</v>
      </c>
      <c r="G1194">
        <v>5060640000</v>
      </c>
      <c r="H1194">
        <v>2.48</v>
      </c>
      <c r="I1194">
        <v>2.77</v>
      </c>
      <c r="J1194">
        <v>2.48</v>
      </c>
      <c r="K1194">
        <v>2.74</v>
      </c>
      <c r="L1194">
        <v>135202</v>
      </c>
      <c r="M1194">
        <v>12072000</v>
      </c>
      <c r="N1194" t="s">
        <v>85</v>
      </c>
      <c r="O1194" t="s">
        <v>85</v>
      </c>
      <c r="P1194" t="s">
        <v>85</v>
      </c>
      <c r="Q1194" t="s">
        <v>85</v>
      </c>
      <c r="R1194" t="s">
        <v>85</v>
      </c>
      <c r="S1194" t="s">
        <v>85</v>
      </c>
      <c r="T1194" t="s">
        <v>85</v>
      </c>
      <c r="U1194" t="s">
        <v>85</v>
      </c>
      <c r="V1194" t="s">
        <v>85</v>
      </c>
      <c r="W1194" t="s">
        <v>85</v>
      </c>
      <c r="X1194" t="s">
        <v>85</v>
      </c>
      <c r="Y1194" t="s">
        <v>85</v>
      </c>
      <c r="Z1194">
        <v>3.84</v>
      </c>
      <c r="AA1194">
        <v>3.9</v>
      </c>
      <c r="AB1194">
        <v>3.83</v>
      </c>
      <c r="AC1194">
        <v>3.88</v>
      </c>
      <c r="AD1194">
        <v>2991050</v>
      </c>
      <c r="AE1194">
        <v>130011000</v>
      </c>
      <c r="AF1194">
        <v>0.63888199999999995</v>
      </c>
      <c r="AG1194">
        <v>0.65767699999999996</v>
      </c>
      <c r="AH1194">
        <v>0.62627200000000005</v>
      </c>
      <c r="AI1194">
        <v>0.65453099999999997</v>
      </c>
      <c r="AJ1194">
        <v>27107</v>
      </c>
      <c r="AK1194">
        <v>2967190</v>
      </c>
      <c r="AL1194" t="s">
        <v>85</v>
      </c>
      <c r="AM1194" t="s">
        <v>85</v>
      </c>
      <c r="AN1194" t="s">
        <v>85</v>
      </c>
      <c r="AO1194" t="s">
        <v>85</v>
      </c>
      <c r="AP1194" t="s">
        <v>85</v>
      </c>
      <c r="AQ1194" t="s">
        <v>85</v>
      </c>
      <c r="AR1194" t="s">
        <v>85</v>
      </c>
      <c r="AS1194" t="s">
        <v>85</v>
      </c>
      <c r="AT1194" t="s">
        <v>85</v>
      </c>
      <c r="AU1194" t="s">
        <v>85</v>
      </c>
      <c r="AV1194" t="s">
        <v>85</v>
      </c>
      <c r="AW1194" t="s">
        <v>85</v>
      </c>
      <c r="AX1194" t="s">
        <v>85</v>
      </c>
      <c r="AY1194" t="s">
        <v>85</v>
      </c>
      <c r="AZ1194" t="s">
        <v>85</v>
      </c>
      <c r="BA1194" t="s">
        <v>85</v>
      </c>
      <c r="BB1194" t="s">
        <v>85</v>
      </c>
      <c r="BC1194" t="s">
        <v>85</v>
      </c>
      <c r="BD1194" t="s">
        <v>85</v>
      </c>
      <c r="BE1194" t="s">
        <v>85</v>
      </c>
      <c r="BF1194" t="s">
        <v>85</v>
      </c>
      <c r="BG1194" t="s">
        <v>85</v>
      </c>
      <c r="BH1194" t="s">
        <v>85</v>
      </c>
      <c r="BI1194" t="s">
        <v>85</v>
      </c>
      <c r="BJ1194" t="s">
        <v>85</v>
      </c>
      <c r="BK1194" t="s">
        <v>85</v>
      </c>
      <c r="BL1194" t="s">
        <v>85</v>
      </c>
      <c r="BM1194" t="s">
        <v>85</v>
      </c>
      <c r="BN1194" t="s">
        <v>85</v>
      </c>
      <c r="BO1194" t="s">
        <v>85</v>
      </c>
      <c r="BP1194">
        <v>5.0390000000000001E-3</v>
      </c>
      <c r="BQ1194">
        <v>5.2050000000000004E-3</v>
      </c>
      <c r="BR1194">
        <v>5.0390000000000001E-3</v>
      </c>
      <c r="BS1194">
        <v>5.1809999999999998E-3</v>
      </c>
      <c r="BT1194">
        <v>78345</v>
      </c>
      <c r="BU1194">
        <v>146081000</v>
      </c>
      <c r="BV1194" t="s">
        <v>85</v>
      </c>
      <c r="BW1194" t="s">
        <v>85</v>
      </c>
      <c r="BX1194" t="s">
        <v>85</v>
      </c>
      <c r="BY1194" t="s">
        <v>85</v>
      </c>
      <c r="BZ1194" t="s">
        <v>85</v>
      </c>
      <c r="CA1194" t="s">
        <v>85</v>
      </c>
      <c r="CB1194" t="s">
        <v>85</v>
      </c>
      <c r="CC1194" t="s">
        <v>85</v>
      </c>
      <c r="CD1194" t="s">
        <v>85</v>
      </c>
      <c r="CE1194" t="s">
        <v>85</v>
      </c>
      <c r="CF1194" t="s">
        <v>85</v>
      </c>
      <c r="CG1194" t="s">
        <v>85</v>
      </c>
      <c r="CH1194" t="str">
        <f>IFERROR(VLOOKUP($A1194,vix_cboe!$A$1:$E4786,2,FALSE),"NA")</f>
        <v>NA</v>
      </c>
      <c r="CI1194" t="str">
        <f>IFERROR(VLOOKUP($A1194,vix_cboe!$A$1:$E4786,3,FALSE),"NA")</f>
        <v>NA</v>
      </c>
      <c r="CJ1194" t="str">
        <f>IFERROR(VLOOKUP($A1194,vix_cboe!$A$1:$E4786,4,FALSE),"NA")</f>
        <v>NA</v>
      </c>
      <c r="CK1194" t="str">
        <f>IFERROR(VLOOKUP($A1194,vix_cboe!$A$1:$E4786,5,FALSE),"NA")</f>
        <v>NA</v>
      </c>
      <c r="CL1194" s="5" t="str">
        <f>IFERROR(VLOOKUP($A1194,gold_gold.org!$A$1:$G$10247,2,FALSE),"NA")</f>
        <v>NA</v>
      </c>
      <c r="CM1194" s="5" t="str">
        <f>IFERROR(VLOOKUP($A1194,gold_gold.org!$A$1:$G$10247,3,FALSE),"NA")</f>
        <v>NA</v>
      </c>
      <c r="CN1194" s="5" t="str">
        <f>IFERROR(VLOOKUP($A1194,gold_gold.org!$A$1:$G$10247,4,FALSE),"NA")</f>
        <v>NA</v>
      </c>
      <c r="CO1194" s="5" t="str">
        <f>IFERROR(VLOOKUP($A1194,gold_gold.org!$A$1:$G$10247,5,FALSE),"NA")</f>
        <v>NA</v>
      </c>
      <c r="CP1194" t="str">
        <f>IFERROR(VLOOKUP($A1194,crude_oil_eia!$A$1:$C$8255,2,FALSE),"NA")</f>
        <v>NA</v>
      </c>
      <c r="CQ1194" t="str">
        <f>IFERROR(VLOOKUP($A1194,crude_oil_eia!$A$1:$C$8255,3,FALSE),"NA")</f>
        <v>NA</v>
      </c>
      <c r="CR1194" t="str">
        <f>IFERROR(VLOOKUP($A1194,dji_yahoo!$A$1:$G$1214,2,FALSE),"NA")</f>
        <v>NA</v>
      </c>
      <c r="CS1194" t="str">
        <f>IFERROR(VLOOKUP($A1194,dji_yahoo!$A$1:$G$1214,3,FALSE),"NA")</f>
        <v>NA</v>
      </c>
      <c r="CT1194" t="str">
        <f>IFERROR(VLOOKUP($A1194,dji_yahoo!$A$1:$G$1214,4,FALSE),"NA")</f>
        <v>NA</v>
      </c>
      <c r="CU1194" t="str">
        <f>IFERROR(VLOOKUP($A1194,dji_yahoo!$A$1:$G$1214,5,FALSE),"NA")</f>
        <v>NA</v>
      </c>
      <c r="CV1194" t="str">
        <f>IFERROR(VLOOKUP($A1194,dji_yahoo!$A$1:$G$1214,7,FALSE),"NA")</f>
        <v>NA</v>
      </c>
      <c r="CW1194" s="5" t="str">
        <f>IFERROR(VLOOKUP($A1194,nasdaq_yahoo!$A$1:$G$1249,2,FALSE),"NA")</f>
        <v>NA</v>
      </c>
      <c r="CX1194" s="5" t="str">
        <f>IFERROR(VLOOKUP($A1194,nasdaq_yahoo!$A$1:$G$1249,3,FALSE),"NA")</f>
        <v>NA</v>
      </c>
      <c r="CY1194" s="5" t="str">
        <f>IFERROR(VLOOKUP($A1194,nasdaq_yahoo!$A$1:$G$1249,4,FALSE),"NA")</f>
        <v>NA</v>
      </c>
      <c r="CZ1194" s="5" t="str">
        <f>IFERROR(VLOOKUP($A1194,nasdaq_yahoo!$A$1:$G$1249,5,FALSE),"NA")</f>
        <v>NA</v>
      </c>
      <c r="DA1194" s="6" t="str">
        <f>IFERROR(VLOOKUP($A1194,nasdaq_yahoo!$A$1:$G$1249,7,FALSE),"NA")</f>
        <v>NA</v>
      </c>
      <c r="DB1194" s="5">
        <f>IFERROR(VLOOKUP($A1194,USEPUINDXD!$A$1:$B$1827,2,FALSE),"NA")</f>
        <v>76.38</v>
      </c>
    </row>
    <row r="1195" spans="1:106">
      <c r="A1195" s="1">
        <v>41958</v>
      </c>
      <c r="B1195">
        <v>399.65</v>
      </c>
      <c r="C1195">
        <v>405.53</v>
      </c>
      <c r="D1195">
        <v>371.01</v>
      </c>
      <c r="E1195">
        <v>376.13</v>
      </c>
      <c r="F1195">
        <v>15727500</v>
      </c>
      <c r="G1195">
        <v>5395770000</v>
      </c>
      <c r="H1195">
        <v>2.42</v>
      </c>
      <c r="I1195">
        <v>2.5</v>
      </c>
      <c r="J1195">
        <v>2.29</v>
      </c>
      <c r="K1195">
        <v>2.4900000000000002</v>
      </c>
      <c r="L1195">
        <v>83032</v>
      </c>
      <c r="M1195">
        <v>11770700</v>
      </c>
      <c r="N1195" t="s">
        <v>85</v>
      </c>
      <c r="O1195" t="s">
        <v>85</v>
      </c>
      <c r="P1195" t="s">
        <v>85</v>
      </c>
      <c r="Q1195" t="s">
        <v>85</v>
      </c>
      <c r="R1195" t="s">
        <v>85</v>
      </c>
      <c r="S1195" t="s">
        <v>85</v>
      </c>
      <c r="T1195" t="s">
        <v>85</v>
      </c>
      <c r="U1195" t="s">
        <v>85</v>
      </c>
      <c r="V1195" t="s">
        <v>85</v>
      </c>
      <c r="W1195" t="s">
        <v>85</v>
      </c>
      <c r="X1195" t="s">
        <v>85</v>
      </c>
      <c r="Y1195" t="s">
        <v>85</v>
      </c>
      <c r="Z1195">
        <v>3.99</v>
      </c>
      <c r="AA1195">
        <v>4.04</v>
      </c>
      <c r="AB1195">
        <v>3.81</v>
      </c>
      <c r="AC1195">
        <v>3.85</v>
      </c>
      <c r="AD1195">
        <v>3891770</v>
      </c>
      <c r="AE1195">
        <v>135002000</v>
      </c>
      <c r="AF1195">
        <v>0.69230700000000001</v>
      </c>
      <c r="AG1195">
        <v>0.70540599999999998</v>
      </c>
      <c r="AH1195">
        <v>0.62589499999999998</v>
      </c>
      <c r="AI1195">
        <v>0.64114499999999996</v>
      </c>
      <c r="AJ1195">
        <v>31336</v>
      </c>
      <c r="AK1195">
        <v>3202520</v>
      </c>
      <c r="AL1195" t="s">
        <v>85</v>
      </c>
      <c r="AM1195" t="s">
        <v>85</v>
      </c>
      <c r="AN1195" t="s">
        <v>85</v>
      </c>
      <c r="AO1195" t="s">
        <v>85</v>
      </c>
      <c r="AP1195" t="s">
        <v>85</v>
      </c>
      <c r="AQ1195" t="s">
        <v>85</v>
      </c>
      <c r="AR1195" t="s">
        <v>85</v>
      </c>
      <c r="AS1195" t="s">
        <v>85</v>
      </c>
      <c r="AT1195" t="s">
        <v>85</v>
      </c>
      <c r="AU1195" t="s">
        <v>85</v>
      </c>
      <c r="AV1195" t="s">
        <v>85</v>
      </c>
      <c r="AW1195" t="s">
        <v>85</v>
      </c>
      <c r="AX1195" t="s">
        <v>85</v>
      </c>
      <c r="AY1195" t="s">
        <v>85</v>
      </c>
      <c r="AZ1195" t="s">
        <v>85</v>
      </c>
      <c r="BA1195" t="s">
        <v>85</v>
      </c>
      <c r="BB1195" t="s">
        <v>85</v>
      </c>
      <c r="BC1195" t="s">
        <v>85</v>
      </c>
      <c r="BD1195" t="s">
        <v>85</v>
      </c>
      <c r="BE1195" t="s">
        <v>85</v>
      </c>
      <c r="BF1195" t="s">
        <v>85</v>
      </c>
      <c r="BG1195" t="s">
        <v>85</v>
      </c>
      <c r="BH1195" t="s">
        <v>85</v>
      </c>
      <c r="BI1195" t="s">
        <v>85</v>
      </c>
      <c r="BJ1195" t="s">
        <v>85</v>
      </c>
      <c r="BK1195" t="s">
        <v>85</v>
      </c>
      <c r="BL1195" t="s">
        <v>85</v>
      </c>
      <c r="BM1195" t="s">
        <v>85</v>
      </c>
      <c r="BN1195" t="s">
        <v>85</v>
      </c>
      <c r="BO1195" t="s">
        <v>85</v>
      </c>
      <c r="BP1195">
        <v>5.2059999999999997E-3</v>
      </c>
      <c r="BQ1195">
        <v>5.2290000000000001E-3</v>
      </c>
      <c r="BR1195">
        <v>5.0159999999999996E-3</v>
      </c>
      <c r="BS1195">
        <v>5.0520000000000001E-3</v>
      </c>
      <c r="BT1195">
        <v>116803</v>
      </c>
      <c r="BU1195">
        <v>150926000</v>
      </c>
      <c r="BV1195" t="s">
        <v>85</v>
      </c>
      <c r="BW1195" t="s">
        <v>85</v>
      </c>
      <c r="BX1195" t="s">
        <v>85</v>
      </c>
      <c r="BY1195" t="s">
        <v>85</v>
      </c>
      <c r="BZ1195" t="s">
        <v>85</v>
      </c>
      <c r="CA1195" t="s">
        <v>85</v>
      </c>
      <c r="CB1195" t="s">
        <v>85</v>
      </c>
      <c r="CC1195" t="s">
        <v>85</v>
      </c>
      <c r="CD1195" t="s">
        <v>85</v>
      </c>
      <c r="CE1195" t="s">
        <v>85</v>
      </c>
      <c r="CF1195" t="s">
        <v>85</v>
      </c>
      <c r="CG1195" t="s">
        <v>85</v>
      </c>
      <c r="CH1195" t="str">
        <f>IFERROR(VLOOKUP($A1195,vix_cboe!$A$1:$E4787,2,FALSE),"NA")</f>
        <v>NA</v>
      </c>
      <c r="CI1195" t="str">
        <f>IFERROR(VLOOKUP($A1195,vix_cboe!$A$1:$E4787,3,FALSE),"NA")</f>
        <v>NA</v>
      </c>
      <c r="CJ1195" t="str">
        <f>IFERROR(VLOOKUP($A1195,vix_cboe!$A$1:$E4787,4,FALSE),"NA")</f>
        <v>NA</v>
      </c>
      <c r="CK1195" t="str">
        <f>IFERROR(VLOOKUP($A1195,vix_cboe!$A$1:$E4787,5,FALSE),"NA")</f>
        <v>NA</v>
      </c>
      <c r="CL1195" s="5" t="str">
        <f>IFERROR(VLOOKUP($A1195,gold_gold.org!$A$1:$G$10247,2,FALSE),"NA")</f>
        <v>NA</v>
      </c>
      <c r="CM1195" s="5" t="str">
        <f>IFERROR(VLOOKUP($A1195,gold_gold.org!$A$1:$G$10247,3,FALSE),"NA")</f>
        <v>NA</v>
      </c>
      <c r="CN1195" s="5" t="str">
        <f>IFERROR(VLOOKUP($A1195,gold_gold.org!$A$1:$G$10247,4,FALSE),"NA")</f>
        <v>NA</v>
      </c>
      <c r="CO1195" s="5" t="str">
        <f>IFERROR(VLOOKUP($A1195,gold_gold.org!$A$1:$G$10247,5,FALSE),"NA")</f>
        <v>NA</v>
      </c>
      <c r="CP1195" t="str">
        <f>IFERROR(VLOOKUP($A1195,crude_oil_eia!$A$1:$C$8255,2,FALSE),"NA")</f>
        <v>NA</v>
      </c>
      <c r="CQ1195" t="str">
        <f>IFERROR(VLOOKUP($A1195,crude_oil_eia!$A$1:$C$8255,3,FALSE),"NA")</f>
        <v>NA</v>
      </c>
      <c r="CR1195" t="str">
        <f>IFERROR(VLOOKUP($A1195,dji_yahoo!$A$1:$G$1214,2,FALSE),"NA")</f>
        <v>NA</v>
      </c>
      <c r="CS1195" t="str">
        <f>IFERROR(VLOOKUP($A1195,dji_yahoo!$A$1:$G$1214,3,FALSE),"NA")</f>
        <v>NA</v>
      </c>
      <c r="CT1195" t="str">
        <f>IFERROR(VLOOKUP($A1195,dji_yahoo!$A$1:$G$1214,4,FALSE),"NA")</f>
        <v>NA</v>
      </c>
      <c r="CU1195" t="str">
        <f>IFERROR(VLOOKUP($A1195,dji_yahoo!$A$1:$G$1214,5,FALSE),"NA")</f>
        <v>NA</v>
      </c>
      <c r="CV1195" t="str">
        <f>IFERROR(VLOOKUP($A1195,dji_yahoo!$A$1:$G$1214,7,FALSE),"NA")</f>
        <v>NA</v>
      </c>
      <c r="CW1195" s="5" t="str">
        <f>IFERROR(VLOOKUP($A1195,nasdaq_yahoo!$A$1:$G$1249,2,FALSE),"NA")</f>
        <v>NA</v>
      </c>
      <c r="CX1195" s="5" t="str">
        <f>IFERROR(VLOOKUP($A1195,nasdaq_yahoo!$A$1:$G$1249,3,FALSE),"NA")</f>
        <v>NA</v>
      </c>
      <c r="CY1195" s="5" t="str">
        <f>IFERROR(VLOOKUP($A1195,nasdaq_yahoo!$A$1:$G$1249,4,FALSE),"NA")</f>
        <v>NA</v>
      </c>
      <c r="CZ1195" s="5" t="str">
        <f>IFERROR(VLOOKUP($A1195,nasdaq_yahoo!$A$1:$G$1249,5,FALSE),"NA")</f>
        <v>NA</v>
      </c>
      <c r="DA1195" s="6" t="str">
        <f>IFERROR(VLOOKUP($A1195,nasdaq_yahoo!$A$1:$G$1249,7,FALSE),"NA")</f>
        <v>NA</v>
      </c>
      <c r="DB1195" s="5">
        <f>IFERROR(VLOOKUP($A1195,USEPUINDXD!$A$1:$B$1827,2,FALSE),"NA")</f>
        <v>57</v>
      </c>
    </row>
    <row r="1196" spans="1:106">
      <c r="A1196" s="1">
        <v>41957</v>
      </c>
      <c r="B1196">
        <v>418.42</v>
      </c>
      <c r="C1196">
        <v>419.25</v>
      </c>
      <c r="D1196">
        <v>384.79</v>
      </c>
      <c r="E1196">
        <v>397.82</v>
      </c>
      <c r="F1196">
        <v>29589200</v>
      </c>
      <c r="G1196">
        <v>5647540000</v>
      </c>
      <c r="H1196">
        <v>2.56</v>
      </c>
      <c r="I1196">
        <v>2.56</v>
      </c>
      <c r="J1196">
        <v>2.29</v>
      </c>
      <c r="K1196">
        <v>2.41</v>
      </c>
      <c r="L1196">
        <v>106611</v>
      </c>
      <c r="M1196">
        <v>12427100</v>
      </c>
      <c r="N1196" t="s">
        <v>85</v>
      </c>
      <c r="O1196" t="s">
        <v>85</v>
      </c>
      <c r="P1196" t="s">
        <v>85</v>
      </c>
      <c r="Q1196" t="s">
        <v>85</v>
      </c>
      <c r="R1196" t="s">
        <v>85</v>
      </c>
      <c r="S1196" t="s">
        <v>85</v>
      </c>
      <c r="T1196" t="s">
        <v>85</v>
      </c>
      <c r="U1196" t="s">
        <v>85</v>
      </c>
      <c r="V1196" t="s">
        <v>85</v>
      </c>
      <c r="W1196" t="s">
        <v>85</v>
      </c>
      <c r="X1196" t="s">
        <v>85</v>
      </c>
      <c r="Y1196" t="s">
        <v>85</v>
      </c>
      <c r="Z1196">
        <v>4.09</v>
      </c>
      <c r="AA1196">
        <v>4.09</v>
      </c>
      <c r="AB1196">
        <v>3.86</v>
      </c>
      <c r="AC1196">
        <v>3.99</v>
      </c>
      <c r="AD1196">
        <v>7587850</v>
      </c>
      <c r="AE1196">
        <v>138029000</v>
      </c>
      <c r="AF1196">
        <v>0.70066499999999998</v>
      </c>
      <c r="AG1196">
        <v>0.70187500000000003</v>
      </c>
      <c r="AH1196">
        <v>0.64325200000000005</v>
      </c>
      <c r="AI1196">
        <v>0.68922499999999998</v>
      </c>
      <c r="AJ1196">
        <v>65338</v>
      </c>
      <c r="AK1196">
        <v>3227210</v>
      </c>
      <c r="AL1196" t="s">
        <v>85</v>
      </c>
      <c r="AM1196" t="s">
        <v>85</v>
      </c>
      <c r="AN1196" t="s">
        <v>85</v>
      </c>
      <c r="AO1196" t="s">
        <v>85</v>
      </c>
      <c r="AP1196" t="s">
        <v>85</v>
      </c>
      <c r="AQ1196" t="s">
        <v>85</v>
      </c>
      <c r="AR1196" t="s">
        <v>85</v>
      </c>
      <c r="AS1196" t="s">
        <v>85</v>
      </c>
      <c r="AT1196" t="s">
        <v>85</v>
      </c>
      <c r="AU1196" t="s">
        <v>85</v>
      </c>
      <c r="AV1196" t="s">
        <v>85</v>
      </c>
      <c r="AW1196" t="s">
        <v>85</v>
      </c>
      <c r="AX1196" t="s">
        <v>85</v>
      </c>
      <c r="AY1196" t="s">
        <v>85</v>
      </c>
      <c r="AZ1196" t="s">
        <v>85</v>
      </c>
      <c r="BA1196" t="s">
        <v>85</v>
      </c>
      <c r="BB1196" t="s">
        <v>85</v>
      </c>
      <c r="BC1196" t="s">
        <v>85</v>
      </c>
      <c r="BD1196" t="s">
        <v>85</v>
      </c>
      <c r="BE1196" t="s">
        <v>85</v>
      </c>
      <c r="BF1196" t="s">
        <v>85</v>
      </c>
      <c r="BG1196" t="s">
        <v>85</v>
      </c>
      <c r="BH1196" t="s">
        <v>85</v>
      </c>
      <c r="BI1196" t="s">
        <v>85</v>
      </c>
      <c r="BJ1196" t="s">
        <v>85</v>
      </c>
      <c r="BK1196" t="s">
        <v>85</v>
      </c>
      <c r="BL1196" t="s">
        <v>85</v>
      </c>
      <c r="BM1196" t="s">
        <v>85</v>
      </c>
      <c r="BN1196" t="s">
        <v>85</v>
      </c>
      <c r="BO1196" t="s">
        <v>85</v>
      </c>
      <c r="BP1196">
        <v>5.0220000000000004E-3</v>
      </c>
      <c r="BQ1196">
        <v>5.1970000000000002E-3</v>
      </c>
      <c r="BR1196">
        <v>4.8960000000000002E-3</v>
      </c>
      <c r="BS1196">
        <v>5.1970000000000002E-3</v>
      </c>
      <c r="BT1196">
        <v>300910</v>
      </c>
      <c r="BU1196">
        <v>145596000</v>
      </c>
      <c r="BV1196" t="s">
        <v>85</v>
      </c>
      <c r="BW1196" t="s">
        <v>85</v>
      </c>
      <c r="BX1196" t="s">
        <v>85</v>
      </c>
      <c r="BY1196" t="s">
        <v>85</v>
      </c>
      <c r="BZ1196" t="s">
        <v>85</v>
      </c>
      <c r="CA1196" t="s">
        <v>85</v>
      </c>
      <c r="CB1196" t="s">
        <v>85</v>
      </c>
      <c r="CC1196" t="s">
        <v>85</v>
      </c>
      <c r="CD1196" t="s">
        <v>85</v>
      </c>
      <c r="CE1196" t="s">
        <v>85</v>
      </c>
      <c r="CF1196" t="s">
        <v>85</v>
      </c>
      <c r="CG1196" t="s">
        <v>85</v>
      </c>
      <c r="CH1196">
        <f>IFERROR(VLOOKUP($A1196,vix_cboe!$A$1:$E4788,2,FALSE),"NA")</f>
        <v>13.79</v>
      </c>
      <c r="CI1196">
        <f>IFERROR(VLOOKUP($A1196,vix_cboe!$A$1:$E4788,3,FALSE),"NA")</f>
        <v>14.15</v>
      </c>
      <c r="CJ1196">
        <f>IFERROR(VLOOKUP($A1196,vix_cboe!$A$1:$E4788,4,FALSE),"NA")</f>
        <v>13.31</v>
      </c>
      <c r="CK1196">
        <f>IFERROR(VLOOKUP($A1196,vix_cboe!$A$1:$E4788,5,FALSE),"NA")</f>
        <v>13.31</v>
      </c>
      <c r="CL1196" s="5">
        <f>IFERROR(VLOOKUP($A1196,gold_gold.org!$A$1:$G$10247,2,FALSE),"NA")</f>
        <v>1169</v>
      </c>
      <c r="CM1196" s="5">
        <f>IFERROR(VLOOKUP($A1196,gold_gold.org!$A$1:$G$10247,3,FALSE),"NA")</f>
        <v>936.73654999999997</v>
      </c>
      <c r="CN1196" s="5">
        <f>IFERROR(VLOOKUP($A1196,gold_gold.org!$A$1:$G$10247,4,FALSE),"NA")</f>
        <v>136182.64929</v>
      </c>
      <c r="CO1196" s="5">
        <f>IFERROR(VLOOKUP($A1196,gold_gold.org!$A$1:$G$10247,5,FALSE),"NA")</f>
        <v>747.13215000000002</v>
      </c>
      <c r="CP1196">
        <f>IFERROR(VLOOKUP($A1196,crude_oil_eia!$A$1:$C$8255,2,FALSE),"NA")</f>
        <v>75.91</v>
      </c>
      <c r="CQ1196">
        <f>IFERROR(VLOOKUP($A1196,crude_oil_eia!$A$1:$C$8255,3,FALSE),"NA")</f>
        <v>77.510000000000005</v>
      </c>
      <c r="CR1196">
        <f>IFERROR(VLOOKUP($A1196,dji_yahoo!$A$1:$G$1214,2,FALSE),"NA")</f>
        <v>17653.109375</v>
      </c>
      <c r="CS1196">
        <f>IFERROR(VLOOKUP($A1196,dji_yahoo!$A$1:$G$1214,3,FALSE),"NA")</f>
        <v>17664.150390999999</v>
      </c>
      <c r="CT1196">
        <f>IFERROR(VLOOKUP($A1196,dji_yahoo!$A$1:$G$1214,4,FALSE),"NA")</f>
        <v>17613.199218999998</v>
      </c>
      <c r="CU1196">
        <f>IFERROR(VLOOKUP($A1196,dji_yahoo!$A$1:$G$1214,5,FALSE),"NA")</f>
        <v>17634.740234000001</v>
      </c>
      <c r="CV1196">
        <f>IFERROR(VLOOKUP($A1196,dji_yahoo!$A$1:$G$1214,7,FALSE),"NA")</f>
        <v>72850000</v>
      </c>
      <c r="CW1196" s="5">
        <f>IFERROR(VLOOKUP($A1196,nasdaq_yahoo!$A$1:$G$1249,2,FALSE),"NA")</f>
        <v>4679.8500979999999</v>
      </c>
      <c r="CX1196" s="5">
        <f>IFERROR(VLOOKUP($A1196,nasdaq_yahoo!$A$1:$G$1249,3,FALSE),"NA")</f>
        <v>4688.7402339999999</v>
      </c>
      <c r="CY1196" s="5">
        <f>IFERROR(VLOOKUP($A1196,nasdaq_yahoo!$A$1:$G$1249,4,FALSE),"NA")</f>
        <v>4664.3100590000004</v>
      </c>
      <c r="CZ1196" s="5">
        <f>IFERROR(VLOOKUP($A1196,nasdaq_yahoo!$A$1:$G$1249,5,FALSE),"NA")</f>
        <v>4688.5400390000004</v>
      </c>
      <c r="DA1196" s="6">
        <f>IFERROR(VLOOKUP($A1196,nasdaq_yahoo!$A$1:$G$1249,7,FALSE),"NA")</f>
        <v>1739950000</v>
      </c>
      <c r="DB1196" s="5">
        <f>IFERROR(VLOOKUP($A1196,USEPUINDXD!$A$1:$B$1827,2,FALSE),"NA")</f>
        <v>29.81</v>
      </c>
    </row>
    <row r="1197" spans="1:106">
      <c r="A1197" s="1">
        <v>41956</v>
      </c>
      <c r="B1197">
        <v>427.27</v>
      </c>
      <c r="C1197">
        <v>457.09</v>
      </c>
      <c r="D1197">
        <v>401.12</v>
      </c>
      <c r="E1197">
        <v>420.74</v>
      </c>
      <c r="F1197">
        <v>58945000</v>
      </c>
      <c r="G1197">
        <v>5765520000</v>
      </c>
      <c r="H1197">
        <v>2.66</v>
      </c>
      <c r="I1197">
        <v>2.77</v>
      </c>
      <c r="J1197">
        <v>2.4700000000000002</v>
      </c>
      <c r="K1197">
        <v>2.58</v>
      </c>
      <c r="L1197">
        <v>108337</v>
      </c>
      <c r="M1197">
        <v>12889400</v>
      </c>
      <c r="N1197" t="s">
        <v>85</v>
      </c>
      <c r="O1197" t="s">
        <v>85</v>
      </c>
      <c r="P1197" t="s">
        <v>85</v>
      </c>
      <c r="Q1197" t="s">
        <v>85</v>
      </c>
      <c r="R1197" t="s">
        <v>85</v>
      </c>
      <c r="S1197" t="s">
        <v>85</v>
      </c>
      <c r="T1197" t="s">
        <v>85</v>
      </c>
      <c r="U1197" t="s">
        <v>85</v>
      </c>
      <c r="V1197" t="s">
        <v>85</v>
      </c>
      <c r="W1197" t="s">
        <v>85</v>
      </c>
      <c r="X1197" t="s">
        <v>85</v>
      </c>
      <c r="Y1197" t="s">
        <v>85</v>
      </c>
      <c r="Z1197">
        <v>4.13</v>
      </c>
      <c r="AA1197">
        <v>4.3499999999999996</v>
      </c>
      <c r="AB1197">
        <v>4.0199999999999996</v>
      </c>
      <c r="AC1197">
        <v>4.0999999999999996</v>
      </c>
      <c r="AD1197">
        <v>13963000</v>
      </c>
      <c r="AE1197">
        <v>139504000</v>
      </c>
      <c r="AF1197">
        <v>0.73567400000000005</v>
      </c>
      <c r="AG1197">
        <v>0.77350399999999997</v>
      </c>
      <c r="AH1197">
        <v>0.66538799999999998</v>
      </c>
      <c r="AI1197">
        <v>0.70452999999999999</v>
      </c>
      <c r="AJ1197">
        <v>41143</v>
      </c>
      <c r="AK1197">
        <v>3374860</v>
      </c>
      <c r="AL1197" t="s">
        <v>85</v>
      </c>
      <c r="AM1197" t="s">
        <v>85</v>
      </c>
      <c r="AN1197" t="s">
        <v>85</v>
      </c>
      <c r="AO1197" t="s">
        <v>85</v>
      </c>
      <c r="AP1197" t="s">
        <v>85</v>
      </c>
      <c r="AQ1197" t="s">
        <v>85</v>
      </c>
      <c r="AR1197" t="s">
        <v>85</v>
      </c>
      <c r="AS1197" t="s">
        <v>85</v>
      </c>
      <c r="AT1197" t="s">
        <v>85</v>
      </c>
      <c r="AU1197" t="s">
        <v>85</v>
      </c>
      <c r="AV1197" t="s">
        <v>85</v>
      </c>
      <c r="AW1197" t="s">
        <v>85</v>
      </c>
      <c r="AX1197" t="s">
        <v>85</v>
      </c>
      <c r="AY1197" t="s">
        <v>85</v>
      </c>
      <c r="AZ1197" t="s">
        <v>85</v>
      </c>
      <c r="BA1197" t="s">
        <v>85</v>
      </c>
      <c r="BB1197" t="s">
        <v>85</v>
      </c>
      <c r="BC1197" t="s">
        <v>85</v>
      </c>
      <c r="BD1197" t="s">
        <v>85</v>
      </c>
      <c r="BE1197" t="s">
        <v>85</v>
      </c>
      <c r="BF1197" t="s">
        <v>85</v>
      </c>
      <c r="BG1197" t="s">
        <v>85</v>
      </c>
      <c r="BH1197" t="s">
        <v>85</v>
      </c>
      <c r="BI1197" t="s">
        <v>85</v>
      </c>
      <c r="BJ1197" t="s">
        <v>85</v>
      </c>
      <c r="BK1197" t="s">
        <v>85</v>
      </c>
      <c r="BL1197" t="s">
        <v>85</v>
      </c>
      <c r="BM1197" t="s">
        <v>85</v>
      </c>
      <c r="BN1197" t="s">
        <v>85</v>
      </c>
      <c r="BO1197" t="s">
        <v>85</v>
      </c>
      <c r="BP1197">
        <v>5.1279999999999997E-3</v>
      </c>
      <c r="BQ1197">
        <v>5.2969999999999996E-3</v>
      </c>
      <c r="BR1197">
        <v>4.9100000000000003E-3</v>
      </c>
      <c r="BS1197">
        <v>5.0350000000000004E-3</v>
      </c>
      <c r="BT1197">
        <v>486595</v>
      </c>
      <c r="BU1197">
        <v>148656000</v>
      </c>
      <c r="BV1197" t="s">
        <v>85</v>
      </c>
      <c r="BW1197" t="s">
        <v>85</v>
      </c>
      <c r="BX1197" t="s">
        <v>85</v>
      </c>
      <c r="BY1197" t="s">
        <v>85</v>
      </c>
      <c r="BZ1197" t="s">
        <v>85</v>
      </c>
      <c r="CA1197" t="s">
        <v>85</v>
      </c>
      <c r="CB1197" t="s">
        <v>85</v>
      </c>
      <c r="CC1197" t="s">
        <v>85</v>
      </c>
      <c r="CD1197" t="s">
        <v>85</v>
      </c>
      <c r="CE1197" t="s">
        <v>85</v>
      </c>
      <c r="CF1197" t="s">
        <v>85</v>
      </c>
      <c r="CG1197" t="s">
        <v>85</v>
      </c>
      <c r="CH1197">
        <f>IFERROR(VLOOKUP($A1197,vix_cboe!$A$1:$E4789,2,FALSE),"NA")</f>
        <v>13.33</v>
      </c>
      <c r="CI1197">
        <f>IFERROR(VLOOKUP($A1197,vix_cboe!$A$1:$E4789,3,FALSE),"NA")</f>
        <v>14.31</v>
      </c>
      <c r="CJ1197">
        <f>IFERROR(VLOOKUP($A1197,vix_cboe!$A$1:$E4789,4,FALSE),"NA")</f>
        <v>12.87</v>
      </c>
      <c r="CK1197">
        <f>IFERROR(VLOOKUP($A1197,vix_cboe!$A$1:$E4789,5,FALSE),"NA")</f>
        <v>13.79</v>
      </c>
      <c r="CL1197" s="5">
        <f>IFERROR(VLOOKUP($A1197,gold_gold.org!$A$1:$G$10247,2,FALSE),"NA")</f>
        <v>1161.75</v>
      </c>
      <c r="CM1197" s="5">
        <f>IFERROR(VLOOKUP($A1197,gold_gold.org!$A$1:$G$10247,3,FALSE),"NA")</f>
        <v>931.29998000000001</v>
      </c>
      <c r="CN1197" s="5">
        <f>IFERROR(VLOOKUP($A1197,gold_gold.org!$A$1:$G$10247,4,FALSE),"NA")</f>
        <v>134513.21028</v>
      </c>
      <c r="CO1197" s="5">
        <f>IFERROR(VLOOKUP($A1197,gold_gold.org!$A$1:$G$10247,5,FALSE),"NA")</f>
        <v>738.29908999999998</v>
      </c>
      <c r="CP1197">
        <f>IFERROR(VLOOKUP($A1197,crude_oil_eia!$A$1:$C$8255,2,FALSE),"NA")</f>
        <v>74.13</v>
      </c>
      <c r="CQ1197">
        <f>IFERROR(VLOOKUP($A1197,crude_oil_eia!$A$1:$C$8255,3,FALSE),"NA")</f>
        <v>77.739999999999995</v>
      </c>
      <c r="CR1197">
        <f>IFERROR(VLOOKUP($A1197,dji_yahoo!$A$1:$G$1214,2,FALSE),"NA")</f>
        <v>17618.689452999999</v>
      </c>
      <c r="CS1197">
        <f>IFERROR(VLOOKUP($A1197,dji_yahoo!$A$1:$G$1214,3,FALSE),"NA")</f>
        <v>17705.480468999998</v>
      </c>
      <c r="CT1197">
        <f>IFERROR(VLOOKUP($A1197,dji_yahoo!$A$1:$G$1214,4,FALSE),"NA")</f>
        <v>17583.880859000001</v>
      </c>
      <c r="CU1197">
        <f>IFERROR(VLOOKUP($A1197,dji_yahoo!$A$1:$G$1214,5,FALSE),"NA")</f>
        <v>17652.789063</v>
      </c>
      <c r="CV1197">
        <f>IFERROR(VLOOKUP($A1197,dji_yahoo!$A$1:$G$1214,7,FALSE),"NA")</f>
        <v>80540000</v>
      </c>
      <c r="CW1197" s="5">
        <f>IFERROR(VLOOKUP($A1197,nasdaq_yahoo!$A$1:$G$1249,2,FALSE),"NA")</f>
        <v>4681.5600590000004</v>
      </c>
      <c r="CX1197" s="5">
        <f>IFERROR(VLOOKUP($A1197,nasdaq_yahoo!$A$1:$G$1249,3,FALSE),"NA")</f>
        <v>4703.1000979999999</v>
      </c>
      <c r="CY1197" s="5">
        <f>IFERROR(VLOOKUP($A1197,nasdaq_yahoo!$A$1:$G$1249,4,FALSE),"NA")</f>
        <v>4664.2700199999999</v>
      </c>
      <c r="CZ1197" s="5">
        <f>IFERROR(VLOOKUP($A1197,nasdaq_yahoo!$A$1:$G$1249,5,FALSE),"NA")</f>
        <v>4680.1401370000003</v>
      </c>
      <c r="DA1197" s="6">
        <f>IFERROR(VLOOKUP($A1197,nasdaq_yahoo!$A$1:$G$1249,7,FALSE),"NA")</f>
        <v>1857580000</v>
      </c>
      <c r="DB1197" s="5">
        <f>IFERROR(VLOOKUP($A1197,USEPUINDXD!$A$1:$B$1827,2,FALSE),"NA")</f>
        <v>40.119999999999997</v>
      </c>
    </row>
    <row r="1198" spans="1:106">
      <c r="A1198" s="1">
        <v>41955</v>
      </c>
      <c r="B1198">
        <v>367.99</v>
      </c>
      <c r="C1198">
        <v>429.72</v>
      </c>
      <c r="D1198">
        <v>367.99</v>
      </c>
      <c r="E1198">
        <v>423.56</v>
      </c>
      <c r="F1198">
        <v>45783200</v>
      </c>
      <c r="G1198">
        <v>4964150000</v>
      </c>
      <c r="H1198">
        <v>2.4300000000000002</v>
      </c>
      <c r="I1198">
        <v>2.85</v>
      </c>
      <c r="J1198">
        <v>2.4300000000000002</v>
      </c>
      <c r="K1198">
        <v>2.64</v>
      </c>
      <c r="L1198">
        <v>229563</v>
      </c>
      <c r="M1198">
        <v>11786600</v>
      </c>
      <c r="N1198" t="s">
        <v>85</v>
      </c>
      <c r="O1198" t="s">
        <v>85</v>
      </c>
      <c r="P1198" t="s">
        <v>85</v>
      </c>
      <c r="Q1198" t="s">
        <v>85</v>
      </c>
      <c r="R1198" t="s">
        <v>85</v>
      </c>
      <c r="S1198" t="s">
        <v>85</v>
      </c>
      <c r="T1198" t="s">
        <v>85</v>
      </c>
      <c r="U1198" t="s">
        <v>85</v>
      </c>
      <c r="V1198" t="s">
        <v>85</v>
      </c>
      <c r="W1198" t="s">
        <v>85</v>
      </c>
      <c r="X1198" t="s">
        <v>85</v>
      </c>
      <c r="Y1198" t="s">
        <v>85</v>
      </c>
      <c r="Z1198">
        <v>3.68</v>
      </c>
      <c r="AA1198">
        <v>4.1399999999999997</v>
      </c>
      <c r="AB1198">
        <v>3.68</v>
      </c>
      <c r="AC1198">
        <v>4.07</v>
      </c>
      <c r="AD1198">
        <v>8733140</v>
      </c>
      <c r="AE1198">
        <v>124106000</v>
      </c>
      <c r="AF1198">
        <v>0.71854200000000001</v>
      </c>
      <c r="AG1198">
        <v>0.76382499999999998</v>
      </c>
      <c r="AH1198">
        <v>0.69515800000000005</v>
      </c>
      <c r="AI1198">
        <v>0.73231999999999997</v>
      </c>
      <c r="AJ1198">
        <v>75047</v>
      </c>
      <c r="AK1198">
        <v>3282510</v>
      </c>
      <c r="AL1198" t="s">
        <v>85</v>
      </c>
      <c r="AM1198" t="s">
        <v>85</v>
      </c>
      <c r="AN1198" t="s">
        <v>85</v>
      </c>
      <c r="AO1198" t="s">
        <v>85</v>
      </c>
      <c r="AP1198" t="s">
        <v>85</v>
      </c>
      <c r="AQ1198" t="s">
        <v>85</v>
      </c>
      <c r="AR1198" t="s">
        <v>85</v>
      </c>
      <c r="AS1198" t="s">
        <v>85</v>
      </c>
      <c r="AT1198" t="s">
        <v>85</v>
      </c>
      <c r="AU1198" t="s">
        <v>85</v>
      </c>
      <c r="AV1198" t="s">
        <v>85</v>
      </c>
      <c r="AW1198" t="s">
        <v>85</v>
      </c>
      <c r="AX1198" t="s">
        <v>85</v>
      </c>
      <c r="AY1198" t="s">
        <v>85</v>
      </c>
      <c r="AZ1198" t="s">
        <v>85</v>
      </c>
      <c r="BA1198" t="s">
        <v>85</v>
      </c>
      <c r="BB1198" t="s">
        <v>85</v>
      </c>
      <c r="BC1198" t="s">
        <v>85</v>
      </c>
      <c r="BD1198" t="s">
        <v>85</v>
      </c>
      <c r="BE1198" t="s">
        <v>85</v>
      </c>
      <c r="BF1198" t="s">
        <v>85</v>
      </c>
      <c r="BG1198" t="s">
        <v>85</v>
      </c>
      <c r="BH1198" t="s">
        <v>85</v>
      </c>
      <c r="BI1198" t="s">
        <v>85</v>
      </c>
      <c r="BJ1198" t="s">
        <v>85</v>
      </c>
      <c r="BK1198" t="s">
        <v>85</v>
      </c>
      <c r="BL1198" t="s">
        <v>85</v>
      </c>
      <c r="BM1198" t="s">
        <v>85</v>
      </c>
      <c r="BN1198" t="s">
        <v>85</v>
      </c>
      <c r="BO1198" t="s">
        <v>85</v>
      </c>
      <c r="BP1198">
        <v>4.8970000000000003E-3</v>
      </c>
      <c r="BQ1198">
        <v>5.2090000000000001E-3</v>
      </c>
      <c r="BR1198">
        <v>4.8970000000000003E-3</v>
      </c>
      <c r="BS1198">
        <v>5.097E-3</v>
      </c>
      <c r="BT1198">
        <v>447173</v>
      </c>
      <c r="BU1198">
        <v>141950000</v>
      </c>
      <c r="BV1198" t="s">
        <v>85</v>
      </c>
      <c r="BW1198" t="s">
        <v>85</v>
      </c>
      <c r="BX1198" t="s">
        <v>85</v>
      </c>
      <c r="BY1198" t="s">
        <v>85</v>
      </c>
      <c r="BZ1198" t="s">
        <v>85</v>
      </c>
      <c r="CA1198" t="s">
        <v>85</v>
      </c>
      <c r="CB1198" t="s">
        <v>85</v>
      </c>
      <c r="CC1198" t="s">
        <v>85</v>
      </c>
      <c r="CD1198" t="s">
        <v>85</v>
      </c>
      <c r="CE1198" t="s">
        <v>85</v>
      </c>
      <c r="CF1198" t="s">
        <v>85</v>
      </c>
      <c r="CG1198" t="s">
        <v>85</v>
      </c>
      <c r="CH1198">
        <f>IFERROR(VLOOKUP($A1198,vix_cboe!$A$1:$E4790,2,FALSE),"NA")</f>
        <v>13.76</v>
      </c>
      <c r="CI1198">
        <f>IFERROR(VLOOKUP($A1198,vix_cboe!$A$1:$E4790,3,FALSE),"NA")</f>
        <v>13.76</v>
      </c>
      <c r="CJ1198">
        <f>IFERROR(VLOOKUP($A1198,vix_cboe!$A$1:$E4790,4,FALSE),"NA")</f>
        <v>12.99</v>
      </c>
      <c r="CK1198">
        <f>IFERROR(VLOOKUP($A1198,vix_cboe!$A$1:$E4790,5,FALSE),"NA")</f>
        <v>13.02</v>
      </c>
      <c r="CL1198" s="5">
        <f>IFERROR(VLOOKUP($A1198,gold_gold.org!$A$1:$G$10247,2,FALSE),"NA")</f>
        <v>1164.5</v>
      </c>
      <c r="CM1198" s="5">
        <f>IFERROR(VLOOKUP($A1198,gold_gold.org!$A$1:$G$10247,3,FALSE),"NA")</f>
        <v>933.31749000000002</v>
      </c>
      <c r="CN1198" s="5">
        <f>IFERROR(VLOOKUP($A1198,gold_gold.org!$A$1:$G$10247,4,FALSE),"NA")</f>
        <v>134097.99608000001</v>
      </c>
      <c r="CO1198" s="5">
        <f>IFERROR(VLOOKUP($A1198,gold_gold.org!$A$1:$G$10247,5,FALSE),"NA")</f>
        <v>735.65196000000003</v>
      </c>
      <c r="CP1198">
        <f>IFERROR(VLOOKUP($A1198,crude_oil_eia!$A$1:$C$8255,2,FALSE),"NA")</f>
        <v>77.16</v>
      </c>
      <c r="CQ1198">
        <f>IFERROR(VLOOKUP($A1198,crude_oil_eia!$A$1:$C$8255,3,FALSE),"NA")</f>
        <v>80.42</v>
      </c>
      <c r="CR1198">
        <f>IFERROR(VLOOKUP($A1198,dji_yahoo!$A$1:$G$1214,2,FALSE),"NA")</f>
        <v>17604.75</v>
      </c>
      <c r="CS1198">
        <f>IFERROR(VLOOKUP($A1198,dji_yahoo!$A$1:$G$1214,3,FALSE),"NA")</f>
        <v>17626.710938</v>
      </c>
      <c r="CT1198">
        <f>IFERROR(VLOOKUP($A1198,dji_yahoo!$A$1:$G$1214,4,FALSE),"NA")</f>
        <v>17536.169922000001</v>
      </c>
      <c r="CU1198">
        <f>IFERROR(VLOOKUP($A1198,dji_yahoo!$A$1:$G$1214,5,FALSE),"NA")</f>
        <v>17612.199218999998</v>
      </c>
      <c r="CV1198">
        <f>IFERROR(VLOOKUP($A1198,dji_yahoo!$A$1:$G$1214,7,FALSE),"NA")</f>
        <v>75980000</v>
      </c>
      <c r="CW1198" s="5">
        <f>IFERROR(VLOOKUP($A1198,nasdaq_yahoo!$A$1:$G$1249,2,FALSE),"NA")</f>
        <v>4644.6298829999996</v>
      </c>
      <c r="CX1198" s="5">
        <f>IFERROR(VLOOKUP($A1198,nasdaq_yahoo!$A$1:$G$1249,3,FALSE),"NA")</f>
        <v>4678.580078</v>
      </c>
      <c r="CY1198" s="5">
        <f>IFERROR(VLOOKUP($A1198,nasdaq_yahoo!$A$1:$G$1249,4,FALSE),"NA")</f>
        <v>4643.7797849999997</v>
      </c>
      <c r="CZ1198" s="5">
        <f>IFERROR(VLOOKUP($A1198,nasdaq_yahoo!$A$1:$G$1249,5,FALSE),"NA")</f>
        <v>4675.1401370000003</v>
      </c>
      <c r="DA1198" s="6">
        <f>IFERROR(VLOOKUP($A1198,nasdaq_yahoo!$A$1:$G$1249,7,FALSE),"NA")</f>
        <v>1773060000</v>
      </c>
      <c r="DB1198" s="5">
        <f>IFERROR(VLOOKUP($A1198,USEPUINDXD!$A$1:$B$1827,2,FALSE),"NA")</f>
        <v>49.99</v>
      </c>
    </row>
    <row r="1199" spans="1:106">
      <c r="A1199" s="1">
        <v>41954</v>
      </c>
      <c r="B1199">
        <v>365.86</v>
      </c>
      <c r="C1199">
        <v>371.31</v>
      </c>
      <c r="D1199">
        <v>363.74</v>
      </c>
      <c r="E1199">
        <v>367.69</v>
      </c>
      <c r="F1199">
        <v>15838900</v>
      </c>
      <c r="G1199">
        <v>4934270000</v>
      </c>
      <c r="H1199">
        <v>2.54</v>
      </c>
      <c r="I1199">
        <v>2.65</v>
      </c>
      <c r="J1199">
        <v>2.38</v>
      </c>
      <c r="K1199">
        <v>2.4300000000000002</v>
      </c>
      <c r="L1199">
        <v>193795</v>
      </c>
      <c r="M1199">
        <v>12292600</v>
      </c>
      <c r="N1199" t="s">
        <v>85</v>
      </c>
      <c r="O1199" t="s">
        <v>85</v>
      </c>
      <c r="P1199" t="s">
        <v>85</v>
      </c>
      <c r="Q1199" t="s">
        <v>85</v>
      </c>
      <c r="R1199" t="s">
        <v>85</v>
      </c>
      <c r="S1199" t="s">
        <v>85</v>
      </c>
      <c r="T1199" t="s">
        <v>85</v>
      </c>
      <c r="U1199" t="s">
        <v>85</v>
      </c>
      <c r="V1199" t="s">
        <v>85</v>
      </c>
      <c r="W1199" t="s">
        <v>85</v>
      </c>
      <c r="X1199" t="s">
        <v>85</v>
      </c>
      <c r="Y1199" t="s">
        <v>85</v>
      </c>
      <c r="Z1199">
        <v>3.7</v>
      </c>
      <c r="AA1199">
        <v>3.74</v>
      </c>
      <c r="AB1199">
        <v>3.67</v>
      </c>
      <c r="AC1199">
        <v>3.68</v>
      </c>
      <c r="AD1199">
        <v>2783960</v>
      </c>
      <c r="AE1199">
        <v>124625000</v>
      </c>
      <c r="AF1199">
        <v>0.734491</v>
      </c>
      <c r="AG1199">
        <v>0.74663599999999997</v>
      </c>
      <c r="AH1199">
        <v>0.69196100000000005</v>
      </c>
      <c r="AI1199">
        <v>0.71795500000000001</v>
      </c>
      <c r="AJ1199">
        <v>30147</v>
      </c>
      <c r="AK1199">
        <v>3341990</v>
      </c>
      <c r="AL1199" t="s">
        <v>85</v>
      </c>
      <c r="AM1199" t="s">
        <v>85</v>
      </c>
      <c r="AN1199" t="s">
        <v>85</v>
      </c>
      <c r="AO1199" t="s">
        <v>85</v>
      </c>
      <c r="AP1199" t="s">
        <v>85</v>
      </c>
      <c r="AQ1199" t="s">
        <v>85</v>
      </c>
      <c r="AR1199" t="s">
        <v>85</v>
      </c>
      <c r="AS1199" t="s">
        <v>85</v>
      </c>
      <c r="AT1199" t="s">
        <v>85</v>
      </c>
      <c r="AU1199" t="s">
        <v>85</v>
      </c>
      <c r="AV1199" t="s">
        <v>85</v>
      </c>
      <c r="AW1199" t="s">
        <v>85</v>
      </c>
      <c r="AX1199" t="s">
        <v>85</v>
      </c>
      <c r="AY1199" t="s">
        <v>85</v>
      </c>
      <c r="AZ1199" t="s">
        <v>85</v>
      </c>
      <c r="BA1199" t="s">
        <v>85</v>
      </c>
      <c r="BB1199" t="s">
        <v>85</v>
      </c>
      <c r="BC1199" t="s">
        <v>85</v>
      </c>
      <c r="BD1199" t="s">
        <v>85</v>
      </c>
      <c r="BE1199" t="s">
        <v>85</v>
      </c>
      <c r="BF1199" t="s">
        <v>85</v>
      </c>
      <c r="BG1199" t="s">
        <v>85</v>
      </c>
      <c r="BH1199" t="s">
        <v>85</v>
      </c>
      <c r="BI1199" t="s">
        <v>85</v>
      </c>
      <c r="BJ1199" t="s">
        <v>85</v>
      </c>
      <c r="BK1199" t="s">
        <v>85</v>
      </c>
      <c r="BL1199" t="s">
        <v>85</v>
      </c>
      <c r="BM1199" t="s">
        <v>85</v>
      </c>
      <c r="BN1199" t="s">
        <v>85</v>
      </c>
      <c r="BO1199" t="s">
        <v>85</v>
      </c>
      <c r="BP1199">
        <v>4.8960000000000002E-3</v>
      </c>
      <c r="BQ1199">
        <v>4.9059999999999998E-3</v>
      </c>
      <c r="BR1199">
        <v>4.8729999999999997E-3</v>
      </c>
      <c r="BS1199">
        <v>4.8989999999999997E-3</v>
      </c>
      <c r="BT1199">
        <v>781614</v>
      </c>
      <c r="BU1199">
        <v>141946000</v>
      </c>
      <c r="BV1199" t="s">
        <v>85</v>
      </c>
      <c r="BW1199" t="s">
        <v>85</v>
      </c>
      <c r="BX1199" t="s">
        <v>85</v>
      </c>
      <c r="BY1199" t="s">
        <v>85</v>
      </c>
      <c r="BZ1199" t="s">
        <v>85</v>
      </c>
      <c r="CA1199" t="s">
        <v>85</v>
      </c>
      <c r="CB1199" t="s">
        <v>85</v>
      </c>
      <c r="CC1199" t="s">
        <v>85</v>
      </c>
      <c r="CD1199" t="s">
        <v>85</v>
      </c>
      <c r="CE1199" t="s">
        <v>85</v>
      </c>
      <c r="CF1199" t="s">
        <v>85</v>
      </c>
      <c r="CG1199" t="s">
        <v>85</v>
      </c>
      <c r="CH1199">
        <f>IFERROR(VLOOKUP($A1199,vix_cboe!$A$1:$E4791,2,FALSE),"NA")</f>
        <v>12.71</v>
      </c>
      <c r="CI1199">
        <f>IFERROR(VLOOKUP($A1199,vix_cboe!$A$1:$E4791,3,FALSE),"NA")</f>
        <v>13.18</v>
      </c>
      <c r="CJ1199">
        <f>IFERROR(VLOOKUP($A1199,vix_cboe!$A$1:$E4791,4,FALSE),"NA")</f>
        <v>12.6</v>
      </c>
      <c r="CK1199">
        <f>IFERROR(VLOOKUP($A1199,vix_cboe!$A$1:$E4791,5,FALSE),"NA")</f>
        <v>12.92</v>
      </c>
      <c r="CL1199" s="5">
        <f>IFERROR(VLOOKUP($A1199,gold_gold.org!$A$1:$G$10247,2,FALSE),"NA")</f>
        <v>1156.5</v>
      </c>
      <c r="CM1199" s="5">
        <f>IFERROR(VLOOKUP($A1199,gold_gold.org!$A$1:$G$10247,3,FALSE),"NA")</f>
        <v>930.67307000000005</v>
      </c>
      <c r="CN1199" s="5">
        <f>IFERROR(VLOOKUP($A1199,gold_gold.org!$A$1:$G$10247,4,FALSE),"NA")</f>
        <v>133951.60897</v>
      </c>
      <c r="CO1199" s="5">
        <f>IFERROR(VLOOKUP($A1199,gold_gold.org!$A$1:$G$10247,5,FALSE),"NA")</f>
        <v>728.61878999999999</v>
      </c>
      <c r="CP1199">
        <f>IFERROR(VLOOKUP($A1199,crude_oil_eia!$A$1:$C$8255,2,FALSE),"NA")</f>
        <v>77.849999999999994</v>
      </c>
      <c r="CQ1199">
        <f>IFERROR(VLOOKUP($A1199,crude_oil_eia!$A$1:$C$8255,3,FALSE),"NA")</f>
        <v>80.94</v>
      </c>
      <c r="CR1199">
        <f>IFERROR(VLOOKUP($A1199,dji_yahoo!$A$1:$G$1214,2,FALSE),"NA")</f>
        <v>17615.640625</v>
      </c>
      <c r="CS1199">
        <f>IFERROR(VLOOKUP($A1199,dji_yahoo!$A$1:$G$1214,3,FALSE),"NA")</f>
        <v>17638.210938</v>
      </c>
      <c r="CT1199">
        <f>IFERROR(VLOOKUP($A1199,dji_yahoo!$A$1:$G$1214,4,FALSE),"NA")</f>
        <v>17584.939452999999</v>
      </c>
      <c r="CU1199">
        <f>IFERROR(VLOOKUP($A1199,dji_yahoo!$A$1:$G$1214,5,FALSE),"NA")</f>
        <v>17614.900390999999</v>
      </c>
      <c r="CV1199">
        <f>IFERROR(VLOOKUP($A1199,dji_yahoo!$A$1:$G$1214,7,FALSE),"NA")</f>
        <v>52880000</v>
      </c>
      <c r="CW1199" s="5">
        <f>IFERROR(VLOOKUP($A1199,nasdaq_yahoo!$A$1:$G$1249,2,FALSE),"NA")</f>
        <v>4649.1899409999996</v>
      </c>
      <c r="CX1199" s="5">
        <f>IFERROR(VLOOKUP($A1199,nasdaq_yahoo!$A$1:$G$1249,3,FALSE),"NA")</f>
        <v>4661.2299800000001</v>
      </c>
      <c r="CY1199" s="5">
        <f>IFERROR(VLOOKUP($A1199,nasdaq_yahoo!$A$1:$G$1249,4,FALSE),"NA")</f>
        <v>4640.2402339999999</v>
      </c>
      <c r="CZ1199" s="5">
        <f>IFERROR(VLOOKUP($A1199,nasdaq_yahoo!$A$1:$G$1249,5,FALSE),"NA")</f>
        <v>4660.5600590000004</v>
      </c>
      <c r="DA1199" s="6">
        <f>IFERROR(VLOOKUP($A1199,nasdaq_yahoo!$A$1:$G$1249,7,FALSE),"NA")</f>
        <v>1663690000</v>
      </c>
      <c r="DB1199" s="5">
        <f>IFERROR(VLOOKUP($A1199,USEPUINDXD!$A$1:$B$1827,2,FALSE),"NA")</f>
        <v>36.64</v>
      </c>
    </row>
    <row r="1200" spans="1:106">
      <c r="A1200" s="1">
        <v>41953</v>
      </c>
      <c r="B1200">
        <v>362.26</v>
      </c>
      <c r="C1200">
        <v>374.82</v>
      </c>
      <c r="D1200">
        <v>357.56</v>
      </c>
      <c r="E1200">
        <v>366.92</v>
      </c>
      <c r="F1200">
        <v>30450100</v>
      </c>
      <c r="G1200">
        <v>4884490000</v>
      </c>
      <c r="H1200">
        <v>2.98</v>
      </c>
      <c r="I1200">
        <v>3</v>
      </c>
      <c r="J1200">
        <v>2.52</v>
      </c>
      <c r="K1200">
        <v>2.5299999999999998</v>
      </c>
      <c r="L1200">
        <v>311577</v>
      </c>
      <c r="M1200">
        <v>14455600</v>
      </c>
      <c r="N1200" t="s">
        <v>85</v>
      </c>
      <c r="O1200" t="s">
        <v>85</v>
      </c>
      <c r="P1200" t="s">
        <v>85</v>
      </c>
      <c r="Q1200" t="s">
        <v>85</v>
      </c>
      <c r="R1200" t="s">
        <v>85</v>
      </c>
      <c r="S1200" t="s">
        <v>85</v>
      </c>
      <c r="T1200" t="s">
        <v>85</v>
      </c>
      <c r="U1200" t="s">
        <v>85</v>
      </c>
      <c r="V1200" t="s">
        <v>85</v>
      </c>
      <c r="W1200" t="s">
        <v>85</v>
      </c>
      <c r="X1200" t="s">
        <v>85</v>
      </c>
      <c r="Y1200" t="s">
        <v>85</v>
      </c>
      <c r="Z1200">
        <v>3.63</v>
      </c>
      <c r="AA1200">
        <v>3.73</v>
      </c>
      <c r="AB1200">
        <v>3.59</v>
      </c>
      <c r="AC1200">
        <v>3.7</v>
      </c>
      <c r="AD1200">
        <v>3545550</v>
      </c>
      <c r="AE1200">
        <v>122288000</v>
      </c>
      <c r="AF1200">
        <v>0.71667000000000003</v>
      </c>
      <c r="AG1200">
        <v>0.76247600000000004</v>
      </c>
      <c r="AH1200">
        <v>0.69291999999999998</v>
      </c>
      <c r="AI1200">
        <v>0.73569700000000005</v>
      </c>
      <c r="AJ1200">
        <v>67836</v>
      </c>
      <c r="AK1200">
        <v>3246790</v>
      </c>
      <c r="AL1200" t="s">
        <v>85</v>
      </c>
      <c r="AM1200" t="s">
        <v>85</v>
      </c>
      <c r="AN1200" t="s">
        <v>85</v>
      </c>
      <c r="AO1200" t="s">
        <v>85</v>
      </c>
      <c r="AP1200" t="s">
        <v>85</v>
      </c>
      <c r="AQ1200" t="s">
        <v>85</v>
      </c>
      <c r="AR1200" t="s">
        <v>85</v>
      </c>
      <c r="AS1200" t="s">
        <v>85</v>
      </c>
      <c r="AT1200" t="s">
        <v>85</v>
      </c>
      <c r="AU1200" t="s">
        <v>85</v>
      </c>
      <c r="AV1200" t="s">
        <v>85</v>
      </c>
      <c r="AW1200" t="s">
        <v>85</v>
      </c>
      <c r="AX1200" t="s">
        <v>85</v>
      </c>
      <c r="AY1200" t="s">
        <v>85</v>
      </c>
      <c r="AZ1200" t="s">
        <v>85</v>
      </c>
      <c r="BA1200" t="s">
        <v>85</v>
      </c>
      <c r="BB1200" t="s">
        <v>85</v>
      </c>
      <c r="BC1200" t="s">
        <v>85</v>
      </c>
      <c r="BD1200" t="s">
        <v>85</v>
      </c>
      <c r="BE1200" t="s">
        <v>85</v>
      </c>
      <c r="BF1200" t="s">
        <v>85</v>
      </c>
      <c r="BG1200" t="s">
        <v>85</v>
      </c>
      <c r="BH1200" t="s">
        <v>85</v>
      </c>
      <c r="BI1200" t="s">
        <v>85</v>
      </c>
      <c r="BJ1200" t="s">
        <v>85</v>
      </c>
      <c r="BK1200" t="s">
        <v>85</v>
      </c>
      <c r="BL1200" t="s">
        <v>85</v>
      </c>
      <c r="BM1200" t="s">
        <v>85</v>
      </c>
      <c r="BN1200" t="s">
        <v>85</v>
      </c>
      <c r="BO1200" t="s">
        <v>85</v>
      </c>
      <c r="BP1200">
        <v>4.9199999999999999E-3</v>
      </c>
      <c r="BQ1200">
        <v>4.9560000000000003E-3</v>
      </c>
      <c r="BR1200">
        <v>4.8859999999999997E-3</v>
      </c>
      <c r="BS1200">
        <v>4.901E-3</v>
      </c>
      <c r="BT1200">
        <v>545390</v>
      </c>
      <c r="BU1200">
        <v>142616000</v>
      </c>
      <c r="BV1200" t="s">
        <v>85</v>
      </c>
      <c r="BW1200" t="s">
        <v>85</v>
      </c>
      <c r="BX1200" t="s">
        <v>85</v>
      </c>
      <c r="BY1200" t="s">
        <v>85</v>
      </c>
      <c r="BZ1200" t="s">
        <v>85</v>
      </c>
      <c r="CA1200" t="s">
        <v>85</v>
      </c>
      <c r="CB1200" t="s">
        <v>85</v>
      </c>
      <c r="CC1200" t="s">
        <v>85</v>
      </c>
      <c r="CD1200" t="s">
        <v>85</v>
      </c>
      <c r="CE1200" t="s">
        <v>85</v>
      </c>
      <c r="CF1200" t="s">
        <v>85</v>
      </c>
      <c r="CG1200" t="s">
        <v>85</v>
      </c>
      <c r="CH1200">
        <f>IFERROR(VLOOKUP($A1200,vix_cboe!$A$1:$E4792,2,FALSE),"NA")</f>
        <v>13.16</v>
      </c>
      <c r="CI1200">
        <f>IFERROR(VLOOKUP($A1200,vix_cboe!$A$1:$E4792,3,FALSE),"NA")</f>
        <v>13.25</v>
      </c>
      <c r="CJ1200">
        <f>IFERROR(VLOOKUP($A1200,vix_cboe!$A$1:$E4792,4,FALSE),"NA")</f>
        <v>12.38</v>
      </c>
      <c r="CK1200">
        <f>IFERROR(VLOOKUP($A1200,vix_cboe!$A$1:$E4792,5,FALSE),"NA")</f>
        <v>12.67</v>
      </c>
      <c r="CL1200" s="5">
        <f>IFERROR(VLOOKUP($A1200,gold_gold.org!$A$1:$G$10247,2,FALSE),"NA")</f>
        <v>1162</v>
      </c>
      <c r="CM1200" s="5">
        <f>IFERROR(VLOOKUP($A1200,gold_gold.org!$A$1:$G$10247,3,FALSE),"NA")</f>
        <v>933.82123999999999</v>
      </c>
      <c r="CN1200" s="5">
        <f>IFERROR(VLOOKUP($A1200,gold_gold.org!$A$1:$G$10247,4,FALSE),"NA")</f>
        <v>133223.29290999999</v>
      </c>
      <c r="CO1200" s="5">
        <f>IFERROR(VLOOKUP($A1200,gold_gold.org!$A$1:$G$10247,5,FALSE),"NA")</f>
        <v>732.19916999999998</v>
      </c>
      <c r="CP1200">
        <f>IFERROR(VLOOKUP($A1200,crude_oil_eia!$A$1:$C$8255,2,FALSE),"NA")</f>
        <v>77.430000000000007</v>
      </c>
      <c r="CQ1200">
        <f>IFERROR(VLOOKUP($A1200,crude_oil_eia!$A$1:$C$8255,3,FALSE),"NA")</f>
        <v>82.9</v>
      </c>
      <c r="CR1200">
        <f>IFERROR(VLOOKUP($A1200,dji_yahoo!$A$1:$G$1214,2,FALSE),"NA")</f>
        <v>17568.980468999998</v>
      </c>
      <c r="CS1200">
        <f>IFERROR(VLOOKUP($A1200,dji_yahoo!$A$1:$G$1214,3,FALSE),"NA")</f>
        <v>17621.869140999999</v>
      </c>
      <c r="CT1200">
        <f>IFERROR(VLOOKUP($A1200,dji_yahoo!$A$1:$G$1214,4,FALSE),"NA")</f>
        <v>17547.509765999999</v>
      </c>
      <c r="CU1200">
        <f>IFERROR(VLOOKUP($A1200,dji_yahoo!$A$1:$G$1214,5,FALSE),"NA")</f>
        <v>17613.740234000001</v>
      </c>
      <c r="CV1200">
        <f>IFERROR(VLOOKUP($A1200,dji_yahoo!$A$1:$G$1214,7,FALSE),"NA")</f>
        <v>71430000</v>
      </c>
      <c r="CW1200" s="5">
        <f>IFERROR(VLOOKUP($A1200,nasdaq_yahoo!$A$1:$G$1249,2,FALSE),"NA")</f>
        <v>4635.1000979999999</v>
      </c>
      <c r="CX1200" s="5">
        <f>IFERROR(VLOOKUP($A1200,nasdaq_yahoo!$A$1:$G$1249,3,FALSE),"NA")</f>
        <v>4653.3798829999996</v>
      </c>
      <c r="CY1200" s="5">
        <f>IFERROR(VLOOKUP($A1200,nasdaq_yahoo!$A$1:$G$1249,4,FALSE),"NA")</f>
        <v>4626.4902339999999</v>
      </c>
      <c r="CZ1200" s="5">
        <f>IFERROR(VLOOKUP($A1200,nasdaq_yahoo!$A$1:$G$1249,5,FALSE),"NA")</f>
        <v>4651.6201170000004</v>
      </c>
      <c r="DA1200" s="6">
        <f>IFERROR(VLOOKUP($A1200,nasdaq_yahoo!$A$1:$G$1249,7,FALSE),"NA")</f>
        <v>1830010000</v>
      </c>
      <c r="DB1200" s="5">
        <f>IFERROR(VLOOKUP($A1200,USEPUINDXD!$A$1:$B$1827,2,FALSE),"NA")</f>
        <v>45.75</v>
      </c>
    </row>
    <row r="1201" spans="1:106">
      <c r="A1201" s="1">
        <v>41952</v>
      </c>
      <c r="B1201">
        <v>345.38</v>
      </c>
      <c r="C1201">
        <v>363.63</v>
      </c>
      <c r="D1201">
        <v>344.25</v>
      </c>
      <c r="E1201">
        <v>363.26</v>
      </c>
      <c r="F1201">
        <v>24205600</v>
      </c>
      <c r="G1201">
        <v>4655480000</v>
      </c>
      <c r="H1201">
        <v>2.73</v>
      </c>
      <c r="I1201">
        <v>3.01</v>
      </c>
      <c r="J1201">
        <v>2.68</v>
      </c>
      <c r="K1201">
        <v>2.99</v>
      </c>
      <c r="L1201">
        <v>375396</v>
      </c>
      <c r="M1201">
        <v>13233100</v>
      </c>
      <c r="N1201" t="s">
        <v>85</v>
      </c>
      <c r="O1201" t="s">
        <v>85</v>
      </c>
      <c r="P1201" t="s">
        <v>85</v>
      </c>
      <c r="Q1201" t="s">
        <v>85</v>
      </c>
      <c r="R1201" t="s">
        <v>85</v>
      </c>
      <c r="S1201" t="s">
        <v>85</v>
      </c>
      <c r="T1201" t="s">
        <v>85</v>
      </c>
      <c r="U1201" t="s">
        <v>85</v>
      </c>
      <c r="V1201" t="s">
        <v>85</v>
      </c>
      <c r="W1201" t="s">
        <v>85</v>
      </c>
      <c r="X1201" t="s">
        <v>85</v>
      </c>
      <c r="Y1201" t="s">
        <v>85</v>
      </c>
      <c r="Z1201">
        <v>3.55</v>
      </c>
      <c r="AA1201">
        <v>3.64</v>
      </c>
      <c r="AB1201">
        <v>3.55</v>
      </c>
      <c r="AC1201">
        <v>3.63</v>
      </c>
      <c r="AD1201">
        <v>1873830</v>
      </c>
      <c r="AE1201">
        <v>119580000</v>
      </c>
      <c r="AF1201">
        <v>0.643598</v>
      </c>
      <c r="AG1201">
        <v>0.72136900000000004</v>
      </c>
      <c r="AH1201">
        <v>0.63406799999999996</v>
      </c>
      <c r="AI1201">
        <v>0.72136900000000004</v>
      </c>
      <c r="AJ1201">
        <v>44247</v>
      </c>
      <c r="AK1201">
        <v>2903700</v>
      </c>
      <c r="AL1201" t="s">
        <v>85</v>
      </c>
      <c r="AM1201" t="s">
        <v>85</v>
      </c>
      <c r="AN1201" t="s">
        <v>85</v>
      </c>
      <c r="AO1201" t="s">
        <v>85</v>
      </c>
      <c r="AP1201" t="s">
        <v>85</v>
      </c>
      <c r="AQ1201" t="s">
        <v>85</v>
      </c>
      <c r="AR1201" t="s">
        <v>85</v>
      </c>
      <c r="AS1201" t="s">
        <v>85</v>
      </c>
      <c r="AT1201" t="s">
        <v>85</v>
      </c>
      <c r="AU1201" t="s">
        <v>85</v>
      </c>
      <c r="AV1201" t="s">
        <v>85</v>
      </c>
      <c r="AW1201" t="s">
        <v>85</v>
      </c>
      <c r="AX1201" t="s">
        <v>85</v>
      </c>
      <c r="AY1201" t="s">
        <v>85</v>
      </c>
      <c r="AZ1201" t="s">
        <v>85</v>
      </c>
      <c r="BA1201" t="s">
        <v>85</v>
      </c>
      <c r="BB1201" t="s">
        <v>85</v>
      </c>
      <c r="BC1201" t="s">
        <v>85</v>
      </c>
      <c r="BD1201" t="s">
        <v>85</v>
      </c>
      <c r="BE1201" t="s">
        <v>85</v>
      </c>
      <c r="BF1201" t="s">
        <v>85</v>
      </c>
      <c r="BG1201" t="s">
        <v>85</v>
      </c>
      <c r="BH1201" t="s">
        <v>85</v>
      </c>
      <c r="BI1201" t="s">
        <v>85</v>
      </c>
      <c r="BJ1201" t="s">
        <v>85</v>
      </c>
      <c r="BK1201" t="s">
        <v>85</v>
      </c>
      <c r="BL1201" t="s">
        <v>85</v>
      </c>
      <c r="BM1201" t="s">
        <v>85</v>
      </c>
      <c r="BN1201" t="s">
        <v>85</v>
      </c>
      <c r="BO1201" t="s">
        <v>85</v>
      </c>
      <c r="BP1201">
        <v>4.9040000000000004E-3</v>
      </c>
      <c r="BQ1201">
        <v>4.9410000000000001E-3</v>
      </c>
      <c r="BR1201">
        <v>4.8799999999999998E-3</v>
      </c>
      <c r="BS1201">
        <v>4.9259999999999998E-3</v>
      </c>
      <c r="BT1201">
        <v>240824</v>
      </c>
      <c r="BU1201">
        <v>142175000</v>
      </c>
      <c r="BV1201" t="s">
        <v>85</v>
      </c>
      <c r="BW1201" t="s">
        <v>85</v>
      </c>
      <c r="BX1201" t="s">
        <v>85</v>
      </c>
      <c r="BY1201" t="s">
        <v>85</v>
      </c>
      <c r="BZ1201" t="s">
        <v>85</v>
      </c>
      <c r="CA1201" t="s">
        <v>85</v>
      </c>
      <c r="CB1201" t="s">
        <v>85</v>
      </c>
      <c r="CC1201" t="s">
        <v>85</v>
      </c>
      <c r="CD1201" t="s">
        <v>85</v>
      </c>
      <c r="CE1201" t="s">
        <v>85</v>
      </c>
      <c r="CF1201" t="s">
        <v>85</v>
      </c>
      <c r="CG1201" t="s">
        <v>85</v>
      </c>
      <c r="CH1201" t="str">
        <f>IFERROR(VLOOKUP($A1201,vix_cboe!$A$1:$E4793,2,FALSE),"NA")</f>
        <v>NA</v>
      </c>
      <c r="CI1201" t="str">
        <f>IFERROR(VLOOKUP($A1201,vix_cboe!$A$1:$E4793,3,FALSE),"NA")</f>
        <v>NA</v>
      </c>
      <c r="CJ1201" t="str">
        <f>IFERROR(VLOOKUP($A1201,vix_cboe!$A$1:$E4793,4,FALSE),"NA")</f>
        <v>NA</v>
      </c>
      <c r="CK1201" t="str">
        <f>IFERROR(VLOOKUP($A1201,vix_cboe!$A$1:$E4793,5,FALSE),"NA")</f>
        <v>NA</v>
      </c>
      <c r="CL1201" s="5" t="str">
        <f>IFERROR(VLOOKUP($A1201,gold_gold.org!$A$1:$G$10247,2,FALSE),"NA")</f>
        <v>NA</v>
      </c>
      <c r="CM1201" s="5" t="str">
        <f>IFERROR(VLOOKUP($A1201,gold_gold.org!$A$1:$G$10247,3,FALSE),"NA")</f>
        <v>NA</v>
      </c>
      <c r="CN1201" s="5" t="str">
        <f>IFERROR(VLOOKUP($A1201,gold_gold.org!$A$1:$G$10247,4,FALSE),"NA")</f>
        <v>NA</v>
      </c>
      <c r="CO1201" s="5" t="str">
        <f>IFERROR(VLOOKUP($A1201,gold_gold.org!$A$1:$G$10247,5,FALSE),"NA")</f>
        <v>NA</v>
      </c>
      <c r="CP1201" t="str">
        <f>IFERROR(VLOOKUP($A1201,crude_oil_eia!$A$1:$C$8255,2,FALSE),"NA")</f>
        <v>NA</v>
      </c>
      <c r="CQ1201" t="str">
        <f>IFERROR(VLOOKUP($A1201,crude_oil_eia!$A$1:$C$8255,3,FALSE),"NA")</f>
        <v>NA</v>
      </c>
      <c r="CR1201" t="str">
        <f>IFERROR(VLOOKUP($A1201,dji_yahoo!$A$1:$G$1214,2,FALSE),"NA")</f>
        <v>NA</v>
      </c>
      <c r="CS1201" t="str">
        <f>IFERROR(VLOOKUP($A1201,dji_yahoo!$A$1:$G$1214,3,FALSE),"NA")</f>
        <v>NA</v>
      </c>
      <c r="CT1201" t="str">
        <f>IFERROR(VLOOKUP($A1201,dji_yahoo!$A$1:$G$1214,4,FALSE),"NA")</f>
        <v>NA</v>
      </c>
      <c r="CU1201" t="str">
        <f>IFERROR(VLOOKUP($A1201,dji_yahoo!$A$1:$G$1214,5,FALSE),"NA")</f>
        <v>NA</v>
      </c>
      <c r="CV1201" t="str">
        <f>IFERROR(VLOOKUP($A1201,dji_yahoo!$A$1:$G$1214,7,FALSE),"NA")</f>
        <v>NA</v>
      </c>
      <c r="CW1201" s="5" t="str">
        <f>IFERROR(VLOOKUP($A1201,nasdaq_yahoo!$A$1:$G$1249,2,FALSE),"NA")</f>
        <v>NA</v>
      </c>
      <c r="CX1201" s="5" t="str">
        <f>IFERROR(VLOOKUP($A1201,nasdaq_yahoo!$A$1:$G$1249,3,FALSE),"NA")</f>
        <v>NA</v>
      </c>
      <c r="CY1201" s="5" t="str">
        <f>IFERROR(VLOOKUP($A1201,nasdaq_yahoo!$A$1:$G$1249,4,FALSE),"NA")</f>
        <v>NA</v>
      </c>
      <c r="CZ1201" s="5" t="str">
        <f>IFERROR(VLOOKUP($A1201,nasdaq_yahoo!$A$1:$G$1249,5,FALSE),"NA")</f>
        <v>NA</v>
      </c>
      <c r="DA1201" s="6" t="str">
        <f>IFERROR(VLOOKUP($A1201,nasdaq_yahoo!$A$1:$G$1249,7,FALSE),"NA")</f>
        <v>NA</v>
      </c>
      <c r="DB1201" s="5">
        <f>IFERROR(VLOOKUP($A1201,USEPUINDXD!$A$1:$B$1827,2,FALSE),"NA")</f>
        <v>71.58</v>
      </c>
    </row>
    <row r="1202" spans="1:106">
      <c r="A1202" s="1">
        <v>41951</v>
      </c>
      <c r="B1202">
        <v>342.15</v>
      </c>
      <c r="C1202">
        <v>347.03</v>
      </c>
      <c r="D1202">
        <v>342.15</v>
      </c>
      <c r="E1202">
        <v>345.49</v>
      </c>
      <c r="F1202">
        <v>8535470</v>
      </c>
      <c r="G1202">
        <v>4610750000</v>
      </c>
      <c r="H1202">
        <v>2.13</v>
      </c>
      <c r="I1202">
        <v>2.76</v>
      </c>
      <c r="J1202">
        <v>2.12</v>
      </c>
      <c r="K1202">
        <v>2.73</v>
      </c>
      <c r="L1202">
        <v>310275</v>
      </c>
      <c r="M1202">
        <v>10305200</v>
      </c>
      <c r="N1202" t="s">
        <v>85</v>
      </c>
      <c r="O1202" t="s">
        <v>85</v>
      </c>
      <c r="P1202" t="s">
        <v>85</v>
      </c>
      <c r="Q1202" t="s">
        <v>85</v>
      </c>
      <c r="R1202" t="s">
        <v>85</v>
      </c>
      <c r="S1202" t="s">
        <v>85</v>
      </c>
      <c r="T1202" t="s">
        <v>85</v>
      </c>
      <c r="U1202" t="s">
        <v>85</v>
      </c>
      <c r="V1202" t="s">
        <v>85</v>
      </c>
      <c r="W1202" t="s">
        <v>85</v>
      </c>
      <c r="X1202" t="s">
        <v>85</v>
      </c>
      <c r="Y1202" t="s">
        <v>85</v>
      </c>
      <c r="Z1202">
        <v>3.56</v>
      </c>
      <c r="AA1202">
        <v>3.58</v>
      </c>
      <c r="AB1202">
        <v>3.53</v>
      </c>
      <c r="AC1202">
        <v>3.56</v>
      </c>
      <c r="AD1202">
        <v>1508220</v>
      </c>
      <c r="AE1202">
        <v>119538000</v>
      </c>
      <c r="AF1202">
        <v>0.61983500000000002</v>
      </c>
      <c r="AG1202">
        <v>0.658196</v>
      </c>
      <c r="AH1202">
        <v>0.59366799999999997</v>
      </c>
      <c r="AI1202">
        <v>0.64387700000000003</v>
      </c>
      <c r="AJ1202">
        <v>40713</v>
      </c>
      <c r="AK1202">
        <v>2785880</v>
      </c>
      <c r="AL1202" t="s">
        <v>85</v>
      </c>
      <c r="AM1202" t="s">
        <v>85</v>
      </c>
      <c r="AN1202" t="s">
        <v>85</v>
      </c>
      <c r="AO1202" t="s">
        <v>85</v>
      </c>
      <c r="AP1202" t="s">
        <v>85</v>
      </c>
      <c r="AQ1202" t="s">
        <v>85</v>
      </c>
      <c r="AR1202" t="s">
        <v>85</v>
      </c>
      <c r="AS1202" t="s">
        <v>85</v>
      </c>
      <c r="AT1202" t="s">
        <v>85</v>
      </c>
      <c r="AU1202" t="s">
        <v>85</v>
      </c>
      <c r="AV1202" t="s">
        <v>85</v>
      </c>
      <c r="AW1202" t="s">
        <v>85</v>
      </c>
      <c r="AX1202" t="s">
        <v>85</v>
      </c>
      <c r="AY1202" t="s">
        <v>85</v>
      </c>
      <c r="AZ1202" t="s">
        <v>85</v>
      </c>
      <c r="BA1202" t="s">
        <v>85</v>
      </c>
      <c r="BB1202" t="s">
        <v>85</v>
      </c>
      <c r="BC1202" t="s">
        <v>85</v>
      </c>
      <c r="BD1202" t="s">
        <v>85</v>
      </c>
      <c r="BE1202" t="s">
        <v>85</v>
      </c>
      <c r="BF1202" t="s">
        <v>85</v>
      </c>
      <c r="BG1202" t="s">
        <v>85</v>
      </c>
      <c r="BH1202" t="s">
        <v>85</v>
      </c>
      <c r="BI1202" t="s">
        <v>85</v>
      </c>
      <c r="BJ1202" t="s">
        <v>85</v>
      </c>
      <c r="BK1202" t="s">
        <v>85</v>
      </c>
      <c r="BL1202" t="s">
        <v>85</v>
      </c>
      <c r="BM1202" t="s">
        <v>85</v>
      </c>
      <c r="BN1202" t="s">
        <v>85</v>
      </c>
      <c r="BO1202" t="s">
        <v>85</v>
      </c>
      <c r="BP1202">
        <v>4.8770000000000003E-3</v>
      </c>
      <c r="BQ1202">
        <v>4.914E-3</v>
      </c>
      <c r="BR1202">
        <v>4.8770000000000003E-3</v>
      </c>
      <c r="BS1202">
        <v>4.9069999999999999E-3</v>
      </c>
      <c r="BT1202">
        <v>143181</v>
      </c>
      <c r="BU1202">
        <v>141377000</v>
      </c>
      <c r="BV1202" t="s">
        <v>85</v>
      </c>
      <c r="BW1202" t="s">
        <v>85</v>
      </c>
      <c r="BX1202" t="s">
        <v>85</v>
      </c>
      <c r="BY1202" t="s">
        <v>85</v>
      </c>
      <c r="BZ1202" t="s">
        <v>85</v>
      </c>
      <c r="CA1202" t="s">
        <v>85</v>
      </c>
      <c r="CB1202" t="s">
        <v>85</v>
      </c>
      <c r="CC1202" t="s">
        <v>85</v>
      </c>
      <c r="CD1202" t="s">
        <v>85</v>
      </c>
      <c r="CE1202" t="s">
        <v>85</v>
      </c>
      <c r="CF1202" t="s">
        <v>85</v>
      </c>
      <c r="CG1202" t="s">
        <v>85</v>
      </c>
      <c r="CH1202" t="str">
        <f>IFERROR(VLOOKUP($A1202,vix_cboe!$A$1:$E4794,2,FALSE),"NA")</f>
        <v>NA</v>
      </c>
      <c r="CI1202" t="str">
        <f>IFERROR(VLOOKUP($A1202,vix_cboe!$A$1:$E4794,3,FALSE),"NA")</f>
        <v>NA</v>
      </c>
      <c r="CJ1202" t="str">
        <f>IFERROR(VLOOKUP($A1202,vix_cboe!$A$1:$E4794,4,FALSE),"NA")</f>
        <v>NA</v>
      </c>
      <c r="CK1202" t="str">
        <f>IFERROR(VLOOKUP($A1202,vix_cboe!$A$1:$E4794,5,FALSE),"NA")</f>
        <v>NA</v>
      </c>
      <c r="CL1202" s="5" t="str">
        <f>IFERROR(VLOOKUP($A1202,gold_gold.org!$A$1:$G$10247,2,FALSE),"NA")</f>
        <v>NA</v>
      </c>
      <c r="CM1202" s="5" t="str">
        <f>IFERROR(VLOOKUP($A1202,gold_gold.org!$A$1:$G$10247,3,FALSE),"NA")</f>
        <v>NA</v>
      </c>
      <c r="CN1202" s="5" t="str">
        <f>IFERROR(VLOOKUP($A1202,gold_gold.org!$A$1:$G$10247,4,FALSE),"NA")</f>
        <v>NA</v>
      </c>
      <c r="CO1202" s="5" t="str">
        <f>IFERROR(VLOOKUP($A1202,gold_gold.org!$A$1:$G$10247,5,FALSE),"NA")</f>
        <v>NA</v>
      </c>
      <c r="CP1202" t="str">
        <f>IFERROR(VLOOKUP($A1202,crude_oil_eia!$A$1:$C$8255,2,FALSE),"NA")</f>
        <v>NA</v>
      </c>
      <c r="CQ1202" t="str">
        <f>IFERROR(VLOOKUP($A1202,crude_oil_eia!$A$1:$C$8255,3,FALSE),"NA")</f>
        <v>NA</v>
      </c>
      <c r="CR1202" t="str">
        <f>IFERROR(VLOOKUP($A1202,dji_yahoo!$A$1:$G$1214,2,FALSE),"NA")</f>
        <v>NA</v>
      </c>
      <c r="CS1202" t="str">
        <f>IFERROR(VLOOKUP($A1202,dji_yahoo!$A$1:$G$1214,3,FALSE),"NA")</f>
        <v>NA</v>
      </c>
      <c r="CT1202" t="str">
        <f>IFERROR(VLOOKUP($A1202,dji_yahoo!$A$1:$G$1214,4,FALSE),"NA")</f>
        <v>NA</v>
      </c>
      <c r="CU1202" t="str">
        <f>IFERROR(VLOOKUP($A1202,dji_yahoo!$A$1:$G$1214,5,FALSE),"NA")</f>
        <v>NA</v>
      </c>
      <c r="CV1202" t="str">
        <f>IFERROR(VLOOKUP($A1202,dji_yahoo!$A$1:$G$1214,7,FALSE),"NA")</f>
        <v>NA</v>
      </c>
      <c r="CW1202" s="5" t="str">
        <f>IFERROR(VLOOKUP($A1202,nasdaq_yahoo!$A$1:$G$1249,2,FALSE),"NA")</f>
        <v>NA</v>
      </c>
      <c r="CX1202" s="5" t="str">
        <f>IFERROR(VLOOKUP($A1202,nasdaq_yahoo!$A$1:$G$1249,3,FALSE),"NA")</f>
        <v>NA</v>
      </c>
      <c r="CY1202" s="5" t="str">
        <f>IFERROR(VLOOKUP($A1202,nasdaq_yahoo!$A$1:$G$1249,4,FALSE),"NA")</f>
        <v>NA</v>
      </c>
      <c r="CZ1202" s="5" t="str">
        <f>IFERROR(VLOOKUP($A1202,nasdaq_yahoo!$A$1:$G$1249,5,FALSE),"NA")</f>
        <v>NA</v>
      </c>
      <c r="DA1202" s="6" t="str">
        <f>IFERROR(VLOOKUP($A1202,nasdaq_yahoo!$A$1:$G$1249,7,FALSE),"NA")</f>
        <v>NA</v>
      </c>
      <c r="DB1202" s="5">
        <f>IFERROR(VLOOKUP($A1202,USEPUINDXD!$A$1:$B$1827,2,FALSE),"NA")</f>
        <v>52.82</v>
      </c>
    </row>
    <row r="1203" spans="1:106">
      <c r="A1203" s="1">
        <v>41950</v>
      </c>
      <c r="B1203">
        <v>349.82</v>
      </c>
      <c r="C1203">
        <v>352.73</v>
      </c>
      <c r="D1203">
        <v>341.78</v>
      </c>
      <c r="E1203">
        <v>342.42</v>
      </c>
      <c r="F1203">
        <v>16834200</v>
      </c>
      <c r="G1203">
        <v>4712700000</v>
      </c>
      <c r="H1203">
        <v>1.99</v>
      </c>
      <c r="I1203">
        <v>2.5</v>
      </c>
      <c r="J1203">
        <v>1.99</v>
      </c>
      <c r="K1203">
        <v>2.13</v>
      </c>
      <c r="L1203">
        <v>383517</v>
      </c>
      <c r="M1203">
        <v>9635590</v>
      </c>
      <c r="N1203" t="s">
        <v>85</v>
      </c>
      <c r="O1203" t="s">
        <v>85</v>
      </c>
      <c r="P1203" t="s">
        <v>85</v>
      </c>
      <c r="Q1203" t="s">
        <v>85</v>
      </c>
      <c r="R1203" t="s">
        <v>85</v>
      </c>
      <c r="S1203" t="s">
        <v>85</v>
      </c>
      <c r="T1203" t="s">
        <v>85</v>
      </c>
      <c r="U1203" t="s">
        <v>85</v>
      </c>
      <c r="V1203" t="s">
        <v>85</v>
      </c>
      <c r="W1203" t="s">
        <v>85</v>
      </c>
      <c r="X1203" t="s">
        <v>85</v>
      </c>
      <c r="Y1203" t="s">
        <v>85</v>
      </c>
      <c r="Z1203">
        <v>3.65</v>
      </c>
      <c r="AA1203">
        <v>3.66</v>
      </c>
      <c r="AB1203">
        <v>3.55</v>
      </c>
      <c r="AC1203">
        <v>3.56</v>
      </c>
      <c r="AD1203">
        <v>2417010</v>
      </c>
      <c r="AE1203">
        <v>122561000</v>
      </c>
      <c r="AF1203">
        <v>0.59027799999999997</v>
      </c>
      <c r="AG1203">
        <v>0.61948499999999995</v>
      </c>
      <c r="AH1203">
        <v>0.57832300000000003</v>
      </c>
      <c r="AI1203">
        <v>0.61629500000000004</v>
      </c>
      <c r="AJ1203">
        <v>29987</v>
      </c>
      <c r="AK1203">
        <v>2626730</v>
      </c>
      <c r="AL1203" t="s">
        <v>85</v>
      </c>
      <c r="AM1203" t="s">
        <v>85</v>
      </c>
      <c r="AN1203" t="s">
        <v>85</v>
      </c>
      <c r="AO1203" t="s">
        <v>85</v>
      </c>
      <c r="AP1203" t="s">
        <v>85</v>
      </c>
      <c r="AQ1203" t="s">
        <v>85</v>
      </c>
      <c r="AR1203" t="s">
        <v>85</v>
      </c>
      <c r="AS1203" t="s">
        <v>85</v>
      </c>
      <c r="AT1203" t="s">
        <v>85</v>
      </c>
      <c r="AU1203" t="s">
        <v>85</v>
      </c>
      <c r="AV1203" t="s">
        <v>85</v>
      </c>
      <c r="AW1203" t="s">
        <v>85</v>
      </c>
      <c r="AX1203" t="s">
        <v>85</v>
      </c>
      <c r="AY1203" t="s">
        <v>85</v>
      </c>
      <c r="AZ1203" t="s">
        <v>85</v>
      </c>
      <c r="BA1203" t="s">
        <v>85</v>
      </c>
      <c r="BB1203" t="s">
        <v>85</v>
      </c>
      <c r="BC1203" t="s">
        <v>85</v>
      </c>
      <c r="BD1203" t="s">
        <v>85</v>
      </c>
      <c r="BE1203" t="s">
        <v>85</v>
      </c>
      <c r="BF1203" t="s">
        <v>85</v>
      </c>
      <c r="BG1203" t="s">
        <v>85</v>
      </c>
      <c r="BH1203" t="s">
        <v>85</v>
      </c>
      <c r="BI1203" t="s">
        <v>85</v>
      </c>
      <c r="BJ1203" t="s">
        <v>85</v>
      </c>
      <c r="BK1203" t="s">
        <v>85</v>
      </c>
      <c r="BL1203" t="s">
        <v>85</v>
      </c>
      <c r="BM1203" t="s">
        <v>85</v>
      </c>
      <c r="BN1203" t="s">
        <v>85</v>
      </c>
      <c r="BO1203" t="s">
        <v>85</v>
      </c>
      <c r="BP1203">
        <v>4.8780000000000004E-3</v>
      </c>
      <c r="BQ1203">
        <v>4.895E-3</v>
      </c>
      <c r="BR1203">
        <v>4.8539999999999998E-3</v>
      </c>
      <c r="BS1203">
        <v>4.8770000000000003E-3</v>
      </c>
      <c r="BT1203">
        <v>434075</v>
      </c>
      <c r="BU1203">
        <v>141408000</v>
      </c>
      <c r="BV1203" t="s">
        <v>85</v>
      </c>
      <c r="BW1203" t="s">
        <v>85</v>
      </c>
      <c r="BX1203" t="s">
        <v>85</v>
      </c>
      <c r="BY1203" t="s">
        <v>85</v>
      </c>
      <c r="BZ1203" t="s">
        <v>85</v>
      </c>
      <c r="CA1203" t="s">
        <v>85</v>
      </c>
      <c r="CB1203" t="s">
        <v>85</v>
      </c>
      <c r="CC1203" t="s">
        <v>85</v>
      </c>
      <c r="CD1203" t="s">
        <v>85</v>
      </c>
      <c r="CE1203" t="s">
        <v>85</v>
      </c>
      <c r="CF1203" t="s">
        <v>85</v>
      </c>
      <c r="CG1203" t="s">
        <v>85</v>
      </c>
      <c r="CH1203">
        <f>IFERROR(VLOOKUP($A1203,vix_cboe!$A$1:$E4795,2,FALSE),"NA")</f>
        <v>13.71</v>
      </c>
      <c r="CI1203">
        <f>IFERROR(VLOOKUP($A1203,vix_cboe!$A$1:$E4795,3,FALSE),"NA")</f>
        <v>14.16</v>
      </c>
      <c r="CJ1203">
        <f>IFERROR(VLOOKUP($A1203,vix_cboe!$A$1:$E4795,4,FALSE),"NA")</f>
        <v>13.01</v>
      </c>
      <c r="CK1203">
        <f>IFERROR(VLOOKUP($A1203,vix_cboe!$A$1:$E4795,5,FALSE),"NA")</f>
        <v>13.12</v>
      </c>
      <c r="CL1203" s="5">
        <f>IFERROR(VLOOKUP($A1203,gold_gold.org!$A$1:$G$10247,2,FALSE),"NA")</f>
        <v>1154.5</v>
      </c>
      <c r="CM1203" s="5">
        <f>IFERROR(VLOOKUP($A1203,gold_gold.org!$A$1:$G$10247,3,FALSE),"NA")</f>
        <v>929.99856999999997</v>
      </c>
      <c r="CN1203" s="5">
        <f>IFERROR(VLOOKUP($A1203,gold_gold.org!$A$1:$G$10247,4,FALSE),"NA")</f>
        <v>132732.84878999999</v>
      </c>
      <c r="CO1203" s="5">
        <f>IFERROR(VLOOKUP($A1203,gold_gold.org!$A$1:$G$10247,5,FALSE),"NA")</f>
        <v>728.69016999999997</v>
      </c>
      <c r="CP1203">
        <f>IFERROR(VLOOKUP($A1203,crude_oil_eia!$A$1:$C$8255,2,FALSE),"NA")</f>
        <v>78.709999999999994</v>
      </c>
      <c r="CQ1203">
        <f>IFERROR(VLOOKUP($A1203,crude_oil_eia!$A$1:$C$8255,3,FALSE),"NA")</f>
        <v>83.2</v>
      </c>
      <c r="CR1203">
        <f>IFERROR(VLOOKUP($A1203,dji_yahoo!$A$1:$G$1214,2,FALSE),"NA")</f>
        <v>17558.580077999999</v>
      </c>
      <c r="CS1203">
        <f>IFERROR(VLOOKUP($A1203,dji_yahoo!$A$1:$G$1214,3,FALSE),"NA")</f>
        <v>17575.330077999999</v>
      </c>
      <c r="CT1203">
        <f>IFERROR(VLOOKUP($A1203,dji_yahoo!$A$1:$G$1214,4,FALSE),"NA")</f>
        <v>17493.369140999999</v>
      </c>
      <c r="CU1203">
        <f>IFERROR(VLOOKUP($A1203,dji_yahoo!$A$1:$G$1214,5,FALSE),"NA")</f>
        <v>17573.929688</v>
      </c>
      <c r="CV1203">
        <f>IFERROR(VLOOKUP($A1203,dji_yahoo!$A$1:$G$1214,7,FALSE),"NA")</f>
        <v>82860000</v>
      </c>
      <c r="CW1203" s="5">
        <f>IFERROR(VLOOKUP($A1203,nasdaq_yahoo!$A$1:$G$1249,2,FALSE),"NA")</f>
        <v>4636.8901370000003</v>
      </c>
      <c r="CX1203" s="5">
        <f>IFERROR(VLOOKUP($A1203,nasdaq_yahoo!$A$1:$G$1249,3,FALSE),"NA")</f>
        <v>4638.7998049999997</v>
      </c>
      <c r="CY1203" s="5">
        <f>IFERROR(VLOOKUP($A1203,nasdaq_yahoo!$A$1:$G$1249,4,FALSE),"NA")</f>
        <v>4606.8100590000004</v>
      </c>
      <c r="CZ1203" s="5">
        <f>IFERROR(VLOOKUP($A1203,nasdaq_yahoo!$A$1:$G$1249,5,FALSE),"NA")</f>
        <v>4632.5297849999997</v>
      </c>
      <c r="DA1203" s="6">
        <f>IFERROR(VLOOKUP($A1203,nasdaq_yahoo!$A$1:$G$1249,7,FALSE),"NA")</f>
        <v>1978830000</v>
      </c>
      <c r="DB1203" s="5">
        <f>IFERROR(VLOOKUP($A1203,USEPUINDXD!$A$1:$B$1827,2,FALSE),"NA")</f>
        <v>26.93</v>
      </c>
    </row>
    <row r="1204" spans="1:106">
      <c r="A1204" s="1">
        <v>41949</v>
      </c>
      <c r="B1204">
        <v>339.46</v>
      </c>
      <c r="C1204">
        <v>352.97</v>
      </c>
      <c r="D1204">
        <v>338.42</v>
      </c>
      <c r="E1204">
        <v>349.29</v>
      </c>
      <c r="F1204">
        <v>18797000</v>
      </c>
      <c r="G1204">
        <v>4571830000</v>
      </c>
      <c r="H1204">
        <v>1.75</v>
      </c>
      <c r="I1204">
        <v>1.99</v>
      </c>
      <c r="J1204">
        <v>1.74</v>
      </c>
      <c r="K1204">
        <v>1.99</v>
      </c>
      <c r="L1204">
        <v>82374</v>
      </c>
      <c r="M1204">
        <v>8460600</v>
      </c>
      <c r="N1204" t="s">
        <v>85</v>
      </c>
      <c r="O1204" t="s">
        <v>85</v>
      </c>
      <c r="P1204" t="s">
        <v>85</v>
      </c>
      <c r="Q1204" t="s">
        <v>85</v>
      </c>
      <c r="R1204" t="s">
        <v>85</v>
      </c>
      <c r="S1204" t="s">
        <v>85</v>
      </c>
      <c r="T1204" t="s">
        <v>85</v>
      </c>
      <c r="U1204" t="s">
        <v>85</v>
      </c>
      <c r="V1204" t="s">
        <v>85</v>
      </c>
      <c r="W1204" t="s">
        <v>85</v>
      </c>
      <c r="X1204" t="s">
        <v>85</v>
      </c>
      <c r="Y1204" t="s">
        <v>85</v>
      </c>
      <c r="Z1204">
        <v>3.64</v>
      </c>
      <c r="AA1204">
        <v>3.67</v>
      </c>
      <c r="AB1204">
        <v>3.62</v>
      </c>
      <c r="AC1204">
        <v>3.65</v>
      </c>
      <c r="AD1204">
        <v>2461750</v>
      </c>
      <c r="AE1204">
        <v>122198000</v>
      </c>
      <c r="AF1204">
        <v>0.57083399999999995</v>
      </c>
      <c r="AG1204">
        <v>0.59707500000000002</v>
      </c>
      <c r="AH1204">
        <v>0.55680700000000005</v>
      </c>
      <c r="AI1204">
        <v>0.59590299999999996</v>
      </c>
      <c r="AJ1204">
        <v>28528</v>
      </c>
      <c r="AK1204">
        <v>2540200</v>
      </c>
      <c r="AL1204" t="s">
        <v>85</v>
      </c>
      <c r="AM1204" t="s">
        <v>85</v>
      </c>
      <c r="AN1204" t="s">
        <v>85</v>
      </c>
      <c r="AO1204" t="s">
        <v>85</v>
      </c>
      <c r="AP1204" t="s">
        <v>85</v>
      </c>
      <c r="AQ1204" t="s">
        <v>85</v>
      </c>
      <c r="AR1204" t="s">
        <v>85</v>
      </c>
      <c r="AS1204" t="s">
        <v>85</v>
      </c>
      <c r="AT1204" t="s">
        <v>85</v>
      </c>
      <c r="AU1204" t="s">
        <v>85</v>
      </c>
      <c r="AV1204" t="s">
        <v>85</v>
      </c>
      <c r="AW1204" t="s">
        <v>85</v>
      </c>
      <c r="AX1204" t="s">
        <v>85</v>
      </c>
      <c r="AY1204" t="s">
        <v>85</v>
      </c>
      <c r="AZ1204" t="s">
        <v>85</v>
      </c>
      <c r="BA1204" t="s">
        <v>85</v>
      </c>
      <c r="BB1204" t="s">
        <v>85</v>
      </c>
      <c r="BC1204" t="s">
        <v>85</v>
      </c>
      <c r="BD1204" t="s">
        <v>85</v>
      </c>
      <c r="BE1204" t="s">
        <v>85</v>
      </c>
      <c r="BF1204" t="s">
        <v>85</v>
      </c>
      <c r="BG1204" t="s">
        <v>85</v>
      </c>
      <c r="BH1204" t="s">
        <v>85</v>
      </c>
      <c r="BI1204" t="s">
        <v>85</v>
      </c>
      <c r="BJ1204" t="s">
        <v>85</v>
      </c>
      <c r="BK1204" t="s">
        <v>85</v>
      </c>
      <c r="BL1204" t="s">
        <v>85</v>
      </c>
      <c r="BM1204" t="s">
        <v>85</v>
      </c>
      <c r="BN1204" t="s">
        <v>85</v>
      </c>
      <c r="BO1204" t="s">
        <v>85</v>
      </c>
      <c r="BP1204">
        <v>4.8609999999999999E-3</v>
      </c>
      <c r="BQ1204">
        <v>4.8979999999999996E-3</v>
      </c>
      <c r="BR1204">
        <v>4.8339999999999998E-3</v>
      </c>
      <c r="BS1204">
        <v>4.8770000000000003E-3</v>
      </c>
      <c r="BT1204">
        <v>416386</v>
      </c>
      <c r="BU1204">
        <v>140920000</v>
      </c>
      <c r="BV1204" t="s">
        <v>85</v>
      </c>
      <c r="BW1204" t="s">
        <v>85</v>
      </c>
      <c r="BX1204" t="s">
        <v>85</v>
      </c>
      <c r="BY1204" t="s">
        <v>85</v>
      </c>
      <c r="BZ1204" t="s">
        <v>85</v>
      </c>
      <c r="CA1204" t="s">
        <v>85</v>
      </c>
      <c r="CB1204" t="s">
        <v>85</v>
      </c>
      <c r="CC1204" t="s">
        <v>85</v>
      </c>
      <c r="CD1204" t="s">
        <v>85</v>
      </c>
      <c r="CE1204" t="s">
        <v>85</v>
      </c>
      <c r="CF1204" t="s">
        <v>85</v>
      </c>
      <c r="CG1204" t="s">
        <v>85</v>
      </c>
      <c r="CH1204">
        <f>IFERROR(VLOOKUP($A1204,vix_cboe!$A$1:$E4796,2,FALSE),"NA")</f>
        <v>14.46</v>
      </c>
      <c r="CI1204">
        <f>IFERROR(VLOOKUP($A1204,vix_cboe!$A$1:$E4796,3,FALSE),"NA")</f>
        <v>15.08</v>
      </c>
      <c r="CJ1204">
        <f>IFERROR(VLOOKUP($A1204,vix_cboe!$A$1:$E4796,4,FALSE),"NA")</f>
        <v>13.67</v>
      </c>
      <c r="CK1204">
        <f>IFERROR(VLOOKUP($A1204,vix_cboe!$A$1:$E4796,5,FALSE),"NA")</f>
        <v>13.67</v>
      </c>
      <c r="CL1204" s="5">
        <f>IFERROR(VLOOKUP($A1204,gold_gold.org!$A$1:$G$10247,2,FALSE),"NA")</f>
        <v>1145</v>
      </c>
      <c r="CM1204" s="5">
        <f>IFERROR(VLOOKUP($A1204,gold_gold.org!$A$1:$G$10247,3,FALSE),"NA")</f>
        <v>920.67741000000001</v>
      </c>
      <c r="CN1204" s="5">
        <f>IFERROR(VLOOKUP($A1204,gold_gold.org!$A$1:$G$10247,4,FALSE),"NA")</f>
        <v>131348.67081000001</v>
      </c>
      <c r="CO1204" s="5">
        <f>IFERROR(VLOOKUP($A1204,gold_gold.org!$A$1:$G$10247,5,FALSE),"NA")</f>
        <v>720.01300000000003</v>
      </c>
      <c r="CP1204">
        <f>IFERROR(VLOOKUP($A1204,crude_oil_eia!$A$1:$C$8255,2,FALSE),"NA")</f>
        <v>77.87</v>
      </c>
      <c r="CQ1204">
        <f>IFERROR(VLOOKUP($A1204,crude_oil_eia!$A$1:$C$8255,3,FALSE),"NA")</f>
        <v>82.08</v>
      </c>
      <c r="CR1204">
        <f>IFERROR(VLOOKUP($A1204,dji_yahoo!$A$1:$G$1214,2,FALSE),"NA")</f>
        <v>17491.660156000002</v>
      </c>
      <c r="CS1204">
        <f>IFERROR(VLOOKUP($A1204,dji_yahoo!$A$1:$G$1214,3,FALSE),"NA")</f>
        <v>17560.310547000001</v>
      </c>
      <c r="CT1204">
        <f>IFERROR(VLOOKUP($A1204,dji_yahoo!$A$1:$G$1214,4,FALSE),"NA")</f>
        <v>17440.349609000001</v>
      </c>
      <c r="CU1204">
        <f>IFERROR(VLOOKUP($A1204,dji_yahoo!$A$1:$G$1214,5,FALSE),"NA")</f>
        <v>17554.470702999999</v>
      </c>
      <c r="CV1204">
        <f>IFERROR(VLOOKUP($A1204,dji_yahoo!$A$1:$G$1214,7,FALSE),"NA")</f>
        <v>70670000</v>
      </c>
      <c r="CW1204" s="5">
        <f>IFERROR(VLOOKUP($A1204,nasdaq_yahoo!$A$1:$G$1249,2,FALSE),"NA")</f>
        <v>4616.7797849999997</v>
      </c>
      <c r="CX1204" s="5">
        <f>IFERROR(VLOOKUP($A1204,nasdaq_yahoo!$A$1:$G$1249,3,FALSE),"NA")</f>
        <v>4639.169922</v>
      </c>
      <c r="CY1204" s="5">
        <f>IFERROR(VLOOKUP($A1204,nasdaq_yahoo!$A$1:$G$1249,4,FALSE),"NA")</f>
        <v>4604.7597660000001</v>
      </c>
      <c r="CZ1204" s="5">
        <f>IFERROR(VLOOKUP($A1204,nasdaq_yahoo!$A$1:$G$1249,5,FALSE),"NA")</f>
        <v>4638.4702150000003</v>
      </c>
      <c r="DA1204" s="6">
        <f>IFERROR(VLOOKUP($A1204,nasdaq_yahoo!$A$1:$G$1249,7,FALSE),"NA")</f>
        <v>1986820000</v>
      </c>
      <c r="DB1204" s="5">
        <f>IFERROR(VLOOKUP($A1204,USEPUINDXD!$A$1:$B$1827,2,FALSE),"NA")</f>
        <v>56.66</v>
      </c>
    </row>
    <row r="1205" spans="1:106">
      <c r="A1205" s="1">
        <v>41948</v>
      </c>
      <c r="B1205">
        <v>330.68</v>
      </c>
      <c r="C1205">
        <v>343.37</v>
      </c>
      <c r="D1205">
        <v>330.68</v>
      </c>
      <c r="E1205">
        <v>339.49</v>
      </c>
      <c r="F1205">
        <v>19817200</v>
      </c>
      <c r="G1205">
        <v>4452510000</v>
      </c>
      <c r="H1205">
        <v>1.65</v>
      </c>
      <c r="I1205">
        <v>1.78</v>
      </c>
      <c r="J1205">
        <v>1.65</v>
      </c>
      <c r="K1205">
        <v>1.75</v>
      </c>
      <c r="L1205">
        <v>61099</v>
      </c>
      <c r="M1205">
        <v>7955980</v>
      </c>
      <c r="N1205" t="s">
        <v>85</v>
      </c>
      <c r="O1205" t="s">
        <v>85</v>
      </c>
      <c r="P1205" t="s">
        <v>85</v>
      </c>
      <c r="Q1205" t="s">
        <v>85</v>
      </c>
      <c r="R1205" t="s">
        <v>85</v>
      </c>
      <c r="S1205" t="s">
        <v>85</v>
      </c>
      <c r="T1205" t="s">
        <v>85</v>
      </c>
      <c r="U1205" t="s">
        <v>85</v>
      </c>
      <c r="V1205" t="s">
        <v>85</v>
      </c>
      <c r="W1205" t="s">
        <v>85</v>
      </c>
      <c r="X1205" t="s">
        <v>85</v>
      </c>
      <c r="Y1205" t="s">
        <v>85</v>
      </c>
      <c r="Z1205">
        <v>3.59</v>
      </c>
      <c r="AA1205">
        <v>3.67</v>
      </c>
      <c r="AB1205">
        <v>3.59</v>
      </c>
      <c r="AC1205">
        <v>3.64</v>
      </c>
      <c r="AD1205">
        <v>2855540</v>
      </c>
      <c r="AE1205">
        <v>120339000</v>
      </c>
      <c r="AF1205">
        <v>0.54794200000000004</v>
      </c>
      <c r="AG1205">
        <v>0.58464400000000005</v>
      </c>
      <c r="AH1205">
        <v>0.54794200000000004</v>
      </c>
      <c r="AI1205">
        <v>0.57198199999999999</v>
      </c>
      <c r="AJ1205">
        <v>25458</v>
      </c>
      <c r="AK1205">
        <v>2430850</v>
      </c>
      <c r="AL1205" t="s">
        <v>85</v>
      </c>
      <c r="AM1205" t="s">
        <v>85</v>
      </c>
      <c r="AN1205" t="s">
        <v>85</v>
      </c>
      <c r="AO1205" t="s">
        <v>85</v>
      </c>
      <c r="AP1205" t="s">
        <v>85</v>
      </c>
      <c r="AQ1205" t="s">
        <v>85</v>
      </c>
      <c r="AR1205" t="s">
        <v>85</v>
      </c>
      <c r="AS1205" t="s">
        <v>85</v>
      </c>
      <c r="AT1205" t="s">
        <v>85</v>
      </c>
      <c r="AU1205" t="s">
        <v>85</v>
      </c>
      <c r="AV1205" t="s">
        <v>85</v>
      </c>
      <c r="AW1205" t="s">
        <v>85</v>
      </c>
      <c r="AX1205" t="s">
        <v>85</v>
      </c>
      <c r="AY1205" t="s">
        <v>85</v>
      </c>
      <c r="AZ1205" t="s">
        <v>85</v>
      </c>
      <c r="BA1205" t="s">
        <v>85</v>
      </c>
      <c r="BB1205" t="s">
        <v>85</v>
      </c>
      <c r="BC1205" t="s">
        <v>85</v>
      </c>
      <c r="BD1205" t="s">
        <v>85</v>
      </c>
      <c r="BE1205" t="s">
        <v>85</v>
      </c>
      <c r="BF1205" t="s">
        <v>85</v>
      </c>
      <c r="BG1205" t="s">
        <v>85</v>
      </c>
      <c r="BH1205" t="s">
        <v>85</v>
      </c>
      <c r="BI1205" t="s">
        <v>85</v>
      </c>
      <c r="BJ1205" t="s">
        <v>85</v>
      </c>
      <c r="BK1205" t="s">
        <v>85</v>
      </c>
      <c r="BL1205" t="s">
        <v>85</v>
      </c>
      <c r="BM1205" t="s">
        <v>85</v>
      </c>
      <c r="BN1205" t="s">
        <v>85</v>
      </c>
      <c r="BO1205" t="s">
        <v>85</v>
      </c>
      <c r="BP1205">
        <v>4.8060000000000004E-3</v>
      </c>
      <c r="BQ1205">
        <v>4.8719999999999996E-3</v>
      </c>
      <c r="BR1205">
        <v>4.8060000000000004E-3</v>
      </c>
      <c r="BS1205">
        <v>4.8609999999999999E-3</v>
      </c>
      <c r="BT1205">
        <v>309820</v>
      </c>
      <c r="BU1205">
        <v>139324000</v>
      </c>
      <c r="BV1205" t="s">
        <v>85</v>
      </c>
      <c r="BW1205" t="s">
        <v>85</v>
      </c>
      <c r="BX1205" t="s">
        <v>85</v>
      </c>
      <c r="BY1205" t="s">
        <v>85</v>
      </c>
      <c r="BZ1205" t="s">
        <v>85</v>
      </c>
      <c r="CA1205" t="s">
        <v>85</v>
      </c>
      <c r="CB1205" t="s">
        <v>85</v>
      </c>
      <c r="CC1205" t="s">
        <v>85</v>
      </c>
      <c r="CD1205" t="s">
        <v>85</v>
      </c>
      <c r="CE1205" t="s">
        <v>85</v>
      </c>
      <c r="CF1205" t="s">
        <v>85</v>
      </c>
      <c r="CG1205" t="s">
        <v>85</v>
      </c>
      <c r="CH1205">
        <f>IFERROR(VLOOKUP($A1205,vix_cboe!$A$1:$E4797,2,FALSE),"NA")</f>
        <v>14.15</v>
      </c>
      <c r="CI1205">
        <f>IFERROR(VLOOKUP($A1205,vix_cboe!$A$1:$E4797,3,FALSE),"NA")</f>
        <v>14.99</v>
      </c>
      <c r="CJ1205">
        <f>IFERROR(VLOOKUP($A1205,vix_cboe!$A$1:$E4797,4,FALSE),"NA")</f>
        <v>14.15</v>
      </c>
      <c r="CK1205">
        <f>IFERROR(VLOOKUP($A1205,vix_cboe!$A$1:$E4797,5,FALSE),"NA")</f>
        <v>14.17</v>
      </c>
      <c r="CL1205" s="5">
        <f>IFERROR(VLOOKUP($A1205,gold_gold.org!$A$1:$G$10247,2,FALSE),"NA")</f>
        <v>1142</v>
      </c>
      <c r="CM1205" s="5">
        <f>IFERROR(VLOOKUP($A1205,gold_gold.org!$A$1:$G$10247,3,FALSE),"NA")</f>
        <v>914.44141000000002</v>
      </c>
      <c r="CN1205" s="5">
        <f>IFERROR(VLOOKUP($A1205,gold_gold.org!$A$1:$G$10247,4,FALSE),"NA")</f>
        <v>130759</v>
      </c>
      <c r="CO1205" s="5">
        <f>IFERROR(VLOOKUP($A1205,gold_gold.org!$A$1:$G$10247,5,FALSE),"NA")</f>
        <v>714.80005000000006</v>
      </c>
      <c r="CP1205">
        <f>IFERROR(VLOOKUP($A1205,crude_oil_eia!$A$1:$C$8255,2,FALSE),"NA")</f>
        <v>78.709999999999994</v>
      </c>
      <c r="CQ1205">
        <f>IFERROR(VLOOKUP($A1205,crude_oil_eia!$A$1:$C$8255,3,FALSE),"NA")</f>
        <v>82.88</v>
      </c>
      <c r="CR1205">
        <f>IFERROR(VLOOKUP($A1205,dji_yahoo!$A$1:$G$1214,2,FALSE),"NA")</f>
        <v>17385.759765999999</v>
      </c>
      <c r="CS1205">
        <f>IFERROR(VLOOKUP($A1205,dji_yahoo!$A$1:$G$1214,3,FALSE),"NA")</f>
        <v>17486.589843999998</v>
      </c>
      <c r="CT1205">
        <f>IFERROR(VLOOKUP($A1205,dji_yahoo!$A$1:$G$1214,4,FALSE),"NA")</f>
        <v>17385.759765999999</v>
      </c>
      <c r="CU1205">
        <f>IFERROR(VLOOKUP($A1205,dji_yahoo!$A$1:$G$1214,5,FALSE),"NA")</f>
        <v>17484.529297000001</v>
      </c>
      <c r="CV1205">
        <f>IFERROR(VLOOKUP($A1205,dji_yahoo!$A$1:$G$1214,7,FALSE),"NA")</f>
        <v>76030000</v>
      </c>
      <c r="CW1205" s="5">
        <f>IFERROR(VLOOKUP($A1205,nasdaq_yahoo!$A$1:$G$1249,2,FALSE),"NA")</f>
        <v>4649.4702150000003</v>
      </c>
      <c r="CX1205" s="5">
        <f>IFERROR(VLOOKUP($A1205,nasdaq_yahoo!$A$1:$G$1249,3,FALSE),"NA")</f>
        <v>4650.3901370000003</v>
      </c>
      <c r="CY1205" s="5">
        <f>IFERROR(VLOOKUP($A1205,nasdaq_yahoo!$A$1:$G$1249,4,FALSE),"NA")</f>
        <v>4607.7299800000001</v>
      </c>
      <c r="CZ1205" s="5">
        <f>IFERROR(VLOOKUP($A1205,nasdaq_yahoo!$A$1:$G$1249,5,FALSE),"NA")</f>
        <v>4620.7202150000003</v>
      </c>
      <c r="DA1205" s="6">
        <f>IFERROR(VLOOKUP($A1205,nasdaq_yahoo!$A$1:$G$1249,7,FALSE),"NA")</f>
        <v>2001870000</v>
      </c>
      <c r="DB1205" s="5">
        <f>IFERROR(VLOOKUP($A1205,USEPUINDXD!$A$1:$B$1827,2,FALSE),"NA")</f>
        <v>72.12</v>
      </c>
    </row>
    <row r="1206" spans="1:106">
      <c r="A1206" s="1">
        <v>41947</v>
      </c>
      <c r="B1206">
        <v>327.16000000000003</v>
      </c>
      <c r="C1206">
        <v>331.77</v>
      </c>
      <c r="D1206">
        <v>325.08</v>
      </c>
      <c r="E1206">
        <v>330.49</v>
      </c>
      <c r="F1206">
        <v>15655500</v>
      </c>
      <c r="G1206">
        <v>4403750000</v>
      </c>
      <c r="H1206">
        <v>1.62</v>
      </c>
      <c r="I1206">
        <v>1.71</v>
      </c>
      <c r="J1206">
        <v>1.57</v>
      </c>
      <c r="K1206">
        <v>1.65</v>
      </c>
      <c r="L1206">
        <v>67425</v>
      </c>
      <c r="M1206">
        <v>7836300</v>
      </c>
      <c r="N1206" t="s">
        <v>85</v>
      </c>
      <c r="O1206" t="s">
        <v>85</v>
      </c>
      <c r="P1206" t="s">
        <v>85</v>
      </c>
      <c r="Q1206" t="s">
        <v>85</v>
      </c>
      <c r="R1206" t="s">
        <v>85</v>
      </c>
      <c r="S1206" t="s">
        <v>85</v>
      </c>
      <c r="T1206" t="s">
        <v>85</v>
      </c>
      <c r="U1206" t="s">
        <v>85</v>
      </c>
      <c r="V1206" t="s">
        <v>85</v>
      </c>
      <c r="W1206" t="s">
        <v>85</v>
      </c>
      <c r="X1206" t="s">
        <v>85</v>
      </c>
      <c r="Y1206" t="s">
        <v>85</v>
      </c>
      <c r="Z1206">
        <v>3.58</v>
      </c>
      <c r="AA1206">
        <v>3.62</v>
      </c>
      <c r="AB1206">
        <v>3.55</v>
      </c>
      <c r="AC1206">
        <v>3.59</v>
      </c>
      <c r="AD1206">
        <v>2336120</v>
      </c>
      <c r="AE1206">
        <v>119901000</v>
      </c>
      <c r="AF1206">
        <v>0.57582800000000001</v>
      </c>
      <c r="AG1206">
        <v>0.58273699999999995</v>
      </c>
      <c r="AH1206">
        <v>0.54574800000000001</v>
      </c>
      <c r="AI1206">
        <v>0.54763499999999998</v>
      </c>
      <c r="AJ1206">
        <v>42253</v>
      </c>
      <c r="AK1206">
        <v>2543340</v>
      </c>
      <c r="AL1206" t="s">
        <v>85</v>
      </c>
      <c r="AM1206" t="s">
        <v>85</v>
      </c>
      <c r="AN1206" t="s">
        <v>85</v>
      </c>
      <c r="AO1206" t="s">
        <v>85</v>
      </c>
      <c r="AP1206" t="s">
        <v>85</v>
      </c>
      <c r="AQ1206" t="s">
        <v>85</v>
      </c>
      <c r="AR1206" t="s">
        <v>85</v>
      </c>
      <c r="AS1206" t="s">
        <v>85</v>
      </c>
      <c r="AT1206" t="s">
        <v>85</v>
      </c>
      <c r="AU1206" t="s">
        <v>85</v>
      </c>
      <c r="AV1206" t="s">
        <v>85</v>
      </c>
      <c r="AW1206" t="s">
        <v>85</v>
      </c>
      <c r="AX1206" t="s">
        <v>85</v>
      </c>
      <c r="AY1206" t="s">
        <v>85</v>
      </c>
      <c r="AZ1206" t="s">
        <v>85</v>
      </c>
      <c r="BA1206" t="s">
        <v>85</v>
      </c>
      <c r="BB1206" t="s">
        <v>85</v>
      </c>
      <c r="BC1206" t="s">
        <v>85</v>
      </c>
      <c r="BD1206" t="s">
        <v>85</v>
      </c>
      <c r="BE1206" t="s">
        <v>85</v>
      </c>
      <c r="BF1206" t="s">
        <v>85</v>
      </c>
      <c r="BG1206" t="s">
        <v>85</v>
      </c>
      <c r="BH1206" t="s">
        <v>85</v>
      </c>
      <c r="BI1206" t="s">
        <v>85</v>
      </c>
      <c r="BJ1206" t="s">
        <v>85</v>
      </c>
      <c r="BK1206" t="s">
        <v>85</v>
      </c>
      <c r="BL1206" t="s">
        <v>85</v>
      </c>
      <c r="BM1206" t="s">
        <v>85</v>
      </c>
      <c r="BN1206" t="s">
        <v>85</v>
      </c>
      <c r="BO1206" t="s">
        <v>85</v>
      </c>
      <c r="BP1206">
        <v>4.8089999999999999E-3</v>
      </c>
      <c r="BQ1206">
        <v>4.8589999999999996E-3</v>
      </c>
      <c r="BR1206">
        <v>4.7800000000000004E-3</v>
      </c>
      <c r="BS1206">
        <v>4.8050000000000002E-3</v>
      </c>
      <c r="BT1206">
        <v>276134</v>
      </c>
      <c r="BU1206">
        <v>139424000</v>
      </c>
      <c r="BV1206" t="s">
        <v>85</v>
      </c>
      <c r="BW1206" t="s">
        <v>85</v>
      </c>
      <c r="BX1206" t="s">
        <v>85</v>
      </c>
      <c r="BY1206" t="s">
        <v>85</v>
      </c>
      <c r="BZ1206" t="s">
        <v>85</v>
      </c>
      <c r="CA1206" t="s">
        <v>85</v>
      </c>
      <c r="CB1206" t="s">
        <v>85</v>
      </c>
      <c r="CC1206" t="s">
        <v>85</v>
      </c>
      <c r="CD1206" t="s">
        <v>85</v>
      </c>
      <c r="CE1206" t="s">
        <v>85</v>
      </c>
      <c r="CF1206" t="s">
        <v>85</v>
      </c>
      <c r="CG1206" t="s">
        <v>85</v>
      </c>
      <c r="CH1206">
        <f>IFERROR(VLOOKUP($A1206,vix_cboe!$A$1:$E4798,2,FALSE),"NA")</f>
        <v>15.05</v>
      </c>
      <c r="CI1206">
        <f>IFERROR(VLOOKUP($A1206,vix_cboe!$A$1:$E4798,3,FALSE),"NA")</f>
        <v>15.93</v>
      </c>
      <c r="CJ1206">
        <f>IFERROR(VLOOKUP($A1206,vix_cboe!$A$1:$E4798,4,FALSE),"NA")</f>
        <v>14.83</v>
      </c>
      <c r="CK1206">
        <f>IFERROR(VLOOKUP($A1206,vix_cboe!$A$1:$E4798,5,FALSE),"NA")</f>
        <v>14.89</v>
      </c>
      <c r="CL1206" s="5">
        <f>IFERROR(VLOOKUP($A1206,gold_gold.org!$A$1:$G$10247,2,FALSE),"NA")</f>
        <v>1166.5</v>
      </c>
      <c r="CM1206" s="5">
        <f>IFERROR(VLOOKUP($A1206,gold_gold.org!$A$1:$G$10247,3,FALSE),"NA")</f>
        <v>927.89266999999995</v>
      </c>
      <c r="CN1206" s="5">
        <f>IFERROR(VLOOKUP($A1206,gold_gold.org!$A$1:$G$10247,4,FALSE),"NA")</f>
        <v>132158.61536</v>
      </c>
      <c r="CO1206" s="5">
        <f>IFERROR(VLOOKUP($A1206,gold_gold.org!$A$1:$G$10247,5,FALSE),"NA")</f>
        <v>728.72092999999995</v>
      </c>
      <c r="CP1206">
        <f>IFERROR(VLOOKUP($A1206,crude_oil_eia!$A$1:$C$8255,2,FALSE),"NA")</f>
        <v>77.150000000000006</v>
      </c>
      <c r="CQ1206">
        <f>IFERROR(VLOOKUP($A1206,crude_oil_eia!$A$1:$C$8255,3,FALSE),"NA")</f>
        <v>82.12</v>
      </c>
      <c r="CR1206">
        <f>IFERROR(VLOOKUP($A1206,dji_yahoo!$A$1:$G$1214,2,FALSE),"NA")</f>
        <v>17368.810547000001</v>
      </c>
      <c r="CS1206">
        <f>IFERROR(VLOOKUP($A1206,dji_yahoo!$A$1:$G$1214,3,FALSE),"NA")</f>
        <v>17397.230468999998</v>
      </c>
      <c r="CT1206">
        <f>IFERROR(VLOOKUP($A1206,dji_yahoo!$A$1:$G$1214,4,FALSE),"NA")</f>
        <v>17278.359375</v>
      </c>
      <c r="CU1206">
        <f>IFERROR(VLOOKUP($A1206,dji_yahoo!$A$1:$G$1214,5,FALSE),"NA")</f>
        <v>17383.839843999998</v>
      </c>
      <c r="CV1206">
        <f>IFERROR(VLOOKUP($A1206,dji_yahoo!$A$1:$G$1214,7,FALSE),"NA")</f>
        <v>81390000</v>
      </c>
      <c r="CW1206" s="5">
        <f>IFERROR(VLOOKUP($A1206,nasdaq_yahoo!$A$1:$G$1249,2,FALSE),"NA")</f>
        <v>4623.7700199999999</v>
      </c>
      <c r="CX1206" s="5">
        <f>IFERROR(VLOOKUP($A1206,nasdaq_yahoo!$A$1:$G$1249,3,FALSE),"NA")</f>
        <v>4635.9501950000003</v>
      </c>
      <c r="CY1206" s="5">
        <f>IFERROR(VLOOKUP($A1206,nasdaq_yahoo!$A$1:$G$1249,4,FALSE),"NA")</f>
        <v>4594.919922</v>
      </c>
      <c r="CZ1206" s="5">
        <f>IFERROR(VLOOKUP($A1206,nasdaq_yahoo!$A$1:$G$1249,5,FALSE),"NA")</f>
        <v>4623.6401370000003</v>
      </c>
      <c r="DA1206" s="6">
        <f>IFERROR(VLOOKUP($A1206,nasdaq_yahoo!$A$1:$G$1249,7,FALSE),"NA")</f>
        <v>1939320000</v>
      </c>
      <c r="DB1206" s="5">
        <f>IFERROR(VLOOKUP($A1206,USEPUINDXD!$A$1:$B$1827,2,FALSE),"NA")</f>
        <v>58.5</v>
      </c>
    </row>
    <row r="1207" spans="1:106">
      <c r="A1207" s="1">
        <v>41946</v>
      </c>
      <c r="B1207">
        <v>325.57</v>
      </c>
      <c r="C1207">
        <v>334</v>
      </c>
      <c r="D1207">
        <v>325.48</v>
      </c>
      <c r="E1207">
        <v>327.55</v>
      </c>
      <c r="F1207">
        <v>12948500</v>
      </c>
      <c r="G1207">
        <v>4380950000</v>
      </c>
      <c r="H1207">
        <v>1.66</v>
      </c>
      <c r="I1207">
        <v>1.73</v>
      </c>
      <c r="J1207">
        <v>1.63</v>
      </c>
      <c r="K1207">
        <v>1.63</v>
      </c>
      <c r="L1207">
        <v>38374</v>
      </c>
      <c r="M1207">
        <v>7996890</v>
      </c>
      <c r="N1207" t="s">
        <v>85</v>
      </c>
      <c r="O1207" t="s">
        <v>85</v>
      </c>
      <c r="P1207" t="s">
        <v>85</v>
      </c>
      <c r="Q1207" t="s">
        <v>85</v>
      </c>
      <c r="R1207" t="s">
        <v>85</v>
      </c>
      <c r="S1207" t="s">
        <v>85</v>
      </c>
      <c r="T1207" t="s">
        <v>85</v>
      </c>
      <c r="U1207" t="s">
        <v>85</v>
      </c>
      <c r="V1207" t="s">
        <v>85</v>
      </c>
      <c r="W1207" t="s">
        <v>85</v>
      </c>
      <c r="X1207" t="s">
        <v>85</v>
      </c>
      <c r="Y1207" t="s">
        <v>85</v>
      </c>
      <c r="Z1207">
        <v>3.59</v>
      </c>
      <c r="AA1207">
        <v>3.66</v>
      </c>
      <c r="AB1207">
        <v>3.56</v>
      </c>
      <c r="AC1207">
        <v>3.58</v>
      </c>
      <c r="AD1207">
        <v>2034500</v>
      </c>
      <c r="AE1207">
        <v>119977000</v>
      </c>
      <c r="AF1207">
        <v>0.57792500000000002</v>
      </c>
      <c r="AG1207">
        <v>0.59926000000000001</v>
      </c>
      <c r="AH1207">
        <v>0.55117799999999995</v>
      </c>
      <c r="AI1207">
        <v>0.57632300000000003</v>
      </c>
      <c r="AJ1207">
        <v>40900</v>
      </c>
      <c r="AK1207">
        <v>2541950</v>
      </c>
      <c r="AL1207" t="s">
        <v>85</v>
      </c>
      <c r="AM1207" t="s">
        <v>85</v>
      </c>
      <c r="AN1207" t="s">
        <v>85</v>
      </c>
      <c r="AO1207" t="s">
        <v>85</v>
      </c>
      <c r="AP1207" t="s">
        <v>85</v>
      </c>
      <c r="AQ1207" t="s">
        <v>85</v>
      </c>
      <c r="AR1207" t="s">
        <v>85</v>
      </c>
      <c r="AS1207" t="s">
        <v>85</v>
      </c>
      <c r="AT1207" t="s">
        <v>85</v>
      </c>
      <c r="AU1207" t="s">
        <v>85</v>
      </c>
      <c r="AV1207" t="s">
        <v>85</v>
      </c>
      <c r="AW1207" t="s">
        <v>85</v>
      </c>
      <c r="AX1207" t="s">
        <v>85</v>
      </c>
      <c r="AY1207" t="s">
        <v>85</v>
      </c>
      <c r="AZ1207" t="s">
        <v>85</v>
      </c>
      <c r="BA1207" t="s">
        <v>85</v>
      </c>
      <c r="BB1207" t="s">
        <v>85</v>
      </c>
      <c r="BC1207" t="s">
        <v>85</v>
      </c>
      <c r="BD1207" t="s">
        <v>85</v>
      </c>
      <c r="BE1207" t="s">
        <v>85</v>
      </c>
      <c r="BF1207" t="s">
        <v>85</v>
      </c>
      <c r="BG1207" t="s">
        <v>85</v>
      </c>
      <c r="BH1207" t="s">
        <v>85</v>
      </c>
      <c r="BI1207" t="s">
        <v>85</v>
      </c>
      <c r="BJ1207" t="s">
        <v>85</v>
      </c>
      <c r="BK1207" t="s">
        <v>85</v>
      </c>
      <c r="BL1207" t="s">
        <v>85</v>
      </c>
      <c r="BM1207" t="s">
        <v>85</v>
      </c>
      <c r="BN1207" t="s">
        <v>85</v>
      </c>
      <c r="BO1207" t="s">
        <v>85</v>
      </c>
      <c r="BP1207">
        <v>4.6579999999999998E-3</v>
      </c>
      <c r="BQ1207">
        <v>4.8110000000000002E-3</v>
      </c>
      <c r="BR1207">
        <v>4.6519999999999999E-3</v>
      </c>
      <c r="BS1207">
        <v>4.81E-3</v>
      </c>
      <c r="BT1207">
        <v>212517</v>
      </c>
      <c r="BU1207">
        <v>135044000</v>
      </c>
      <c r="BV1207" t="s">
        <v>85</v>
      </c>
      <c r="BW1207" t="s">
        <v>85</v>
      </c>
      <c r="BX1207" t="s">
        <v>85</v>
      </c>
      <c r="BY1207" t="s">
        <v>85</v>
      </c>
      <c r="BZ1207" t="s">
        <v>85</v>
      </c>
      <c r="CA1207" t="s">
        <v>85</v>
      </c>
      <c r="CB1207" t="s">
        <v>85</v>
      </c>
      <c r="CC1207" t="s">
        <v>85</v>
      </c>
      <c r="CD1207" t="s">
        <v>85</v>
      </c>
      <c r="CE1207" t="s">
        <v>85</v>
      </c>
      <c r="CF1207" t="s">
        <v>85</v>
      </c>
      <c r="CG1207" t="s">
        <v>85</v>
      </c>
      <c r="CH1207">
        <f>IFERROR(VLOOKUP($A1207,vix_cboe!$A$1:$E4799,2,FALSE),"NA")</f>
        <v>14.41</v>
      </c>
      <c r="CI1207">
        <f>IFERROR(VLOOKUP($A1207,vix_cboe!$A$1:$E4799,3,FALSE),"NA")</f>
        <v>14.99</v>
      </c>
      <c r="CJ1207">
        <f>IFERROR(VLOOKUP($A1207,vix_cboe!$A$1:$E4799,4,FALSE),"NA")</f>
        <v>14.23</v>
      </c>
      <c r="CK1207">
        <f>IFERROR(VLOOKUP($A1207,vix_cboe!$A$1:$E4799,5,FALSE),"NA")</f>
        <v>14.73</v>
      </c>
      <c r="CL1207" s="5">
        <f>IFERROR(VLOOKUP($A1207,gold_gold.org!$A$1:$G$10247,2,FALSE),"NA")</f>
        <v>1167.75</v>
      </c>
      <c r="CM1207" s="5">
        <f>IFERROR(VLOOKUP($A1207,gold_gold.org!$A$1:$G$10247,3,FALSE),"NA")</f>
        <v>935.36036999999999</v>
      </c>
      <c r="CN1207" s="5">
        <f>IFERROR(VLOOKUP($A1207,gold_gold.org!$A$1:$G$10247,4,FALSE),"NA")</f>
        <v>133345.35753000001</v>
      </c>
      <c r="CO1207" s="5">
        <f>IFERROR(VLOOKUP($A1207,gold_gold.org!$A$1:$G$10247,5,FALSE),"NA")</f>
        <v>730.84898999999996</v>
      </c>
      <c r="CP1207">
        <f>IFERROR(VLOOKUP($A1207,crude_oil_eia!$A$1:$C$8255,2,FALSE),"NA")</f>
        <v>78.77</v>
      </c>
      <c r="CQ1207">
        <f>IFERROR(VLOOKUP($A1207,crude_oil_eia!$A$1:$C$8255,3,FALSE),"NA")</f>
        <v>84.9</v>
      </c>
      <c r="CR1207">
        <f>IFERROR(VLOOKUP($A1207,dji_yahoo!$A$1:$G$1214,2,FALSE),"NA")</f>
        <v>17390.900390999999</v>
      </c>
      <c r="CS1207">
        <f>IFERROR(VLOOKUP($A1207,dji_yahoo!$A$1:$G$1214,3,FALSE),"NA")</f>
        <v>17410.650390999999</v>
      </c>
      <c r="CT1207">
        <f>IFERROR(VLOOKUP($A1207,dji_yahoo!$A$1:$G$1214,4,FALSE),"NA")</f>
        <v>17339.849609000001</v>
      </c>
      <c r="CU1207">
        <f>IFERROR(VLOOKUP($A1207,dji_yahoo!$A$1:$G$1214,5,FALSE),"NA")</f>
        <v>17366.240234000001</v>
      </c>
      <c r="CV1207">
        <f>IFERROR(VLOOKUP($A1207,dji_yahoo!$A$1:$G$1214,7,FALSE),"NA")</f>
        <v>80030000</v>
      </c>
      <c r="CW1207" s="5">
        <f>IFERROR(VLOOKUP($A1207,nasdaq_yahoo!$A$1:$G$1249,2,FALSE),"NA")</f>
        <v>4633.7099609999996</v>
      </c>
      <c r="CX1207" s="5">
        <f>IFERROR(VLOOKUP($A1207,nasdaq_yahoo!$A$1:$G$1249,3,FALSE),"NA")</f>
        <v>4654.1899409999996</v>
      </c>
      <c r="CY1207" s="5">
        <f>IFERROR(VLOOKUP($A1207,nasdaq_yahoo!$A$1:$G$1249,4,FALSE),"NA")</f>
        <v>4627.419922</v>
      </c>
      <c r="CZ1207" s="5">
        <f>IFERROR(VLOOKUP($A1207,nasdaq_yahoo!$A$1:$G$1249,5,FALSE),"NA")</f>
        <v>4638.9101559999999</v>
      </c>
      <c r="DA1207" s="6">
        <f>IFERROR(VLOOKUP($A1207,nasdaq_yahoo!$A$1:$G$1249,7,FALSE),"NA")</f>
        <v>2033000000</v>
      </c>
      <c r="DB1207" s="5">
        <f>IFERROR(VLOOKUP($A1207,USEPUINDXD!$A$1:$B$1827,2,FALSE),"NA")</f>
        <v>64.42</v>
      </c>
    </row>
    <row r="1208" spans="1:106">
      <c r="A1208" s="1">
        <v>41945</v>
      </c>
      <c r="B1208">
        <v>326.07</v>
      </c>
      <c r="C1208">
        <v>329.05</v>
      </c>
      <c r="D1208">
        <v>320.63</v>
      </c>
      <c r="E1208">
        <v>325.89</v>
      </c>
      <c r="F1208">
        <v>8603620</v>
      </c>
      <c r="G1208">
        <v>4386500000</v>
      </c>
      <c r="H1208">
        <v>1.67</v>
      </c>
      <c r="I1208">
        <v>1.75</v>
      </c>
      <c r="J1208">
        <v>1.65</v>
      </c>
      <c r="K1208">
        <v>1.66</v>
      </c>
      <c r="L1208">
        <v>41301</v>
      </c>
      <c r="M1208">
        <v>8040050</v>
      </c>
      <c r="N1208" t="s">
        <v>85</v>
      </c>
      <c r="O1208" t="s">
        <v>85</v>
      </c>
      <c r="P1208" t="s">
        <v>85</v>
      </c>
      <c r="Q1208" t="s">
        <v>85</v>
      </c>
      <c r="R1208" t="s">
        <v>85</v>
      </c>
      <c r="S1208" t="s">
        <v>85</v>
      </c>
      <c r="T1208" t="s">
        <v>85</v>
      </c>
      <c r="U1208" t="s">
        <v>85</v>
      </c>
      <c r="V1208" t="s">
        <v>85</v>
      </c>
      <c r="W1208" t="s">
        <v>85</v>
      </c>
      <c r="X1208" t="s">
        <v>85</v>
      </c>
      <c r="Y1208" t="s">
        <v>85</v>
      </c>
      <c r="Z1208">
        <v>3.58</v>
      </c>
      <c r="AA1208">
        <v>3.62</v>
      </c>
      <c r="AB1208">
        <v>3.55</v>
      </c>
      <c r="AC1208">
        <v>3.59</v>
      </c>
      <c r="AD1208">
        <v>2031400</v>
      </c>
      <c r="AE1208">
        <v>119570000</v>
      </c>
      <c r="AF1208">
        <v>0.58641699999999997</v>
      </c>
      <c r="AG1208">
        <v>0.58641699999999997</v>
      </c>
      <c r="AH1208">
        <v>0.56182100000000001</v>
      </c>
      <c r="AI1208">
        <v>0.57949399999999995</v>
      </c>
      <c r="AJ1208">
        <v>26877</v>
      </c>
      <c r="AK1208">
        <v>2568260</v>
      </c>
      <c r="AL1208" t="s">
        <v>85</v>
      </c>
      <c r="AM1208" t="s">
        <v>85</v>
      </c>
      <c r="AN1208" t="s">
        <v>85</v>
      </c>
      <c r="AO1208" t="s">
        <v>85</v>
      </c>
      <c r="AP1208" t="s">
        <v>85</v>
      </c>
      <c r="AQ1208" t="s">
        <v>85</v>
      </c>
      <c r="AR1208" t="s">
        <v>85</v>
      </c>
      <c r="AS1208" t="s">
        <v>85</v>
      </c>
      <c r="AT1208" t="s">
        <v>85</v>
      </c>
      <c r="AU1208" t="s">
        <v>85</v>
      </c>
      <c r="AV1208" t="s">
        <v>85</v>
      </c>
      <c r="AW1208" t="s">
        <v>85</v>
      </c>
      <c r="AX1208" t="s">
        <v>85</v>
      </c>
      <c r="AY1208" t="s">
        <v>85</v>
      </c>
      <c r="AZ1208" t="s">
        <v>85</v>
      </c>
      <c r="BA1208" t="s">
        <v>85</v>
      </c>
      <c r="BB1208" t="s">
        <v>85</v>
      </c>
      <c r="BC1208" t="s">
        <v>85</v>
      </c>
      <c r="BD1208" t="s">
        <v>85</v>
      </c>
      <c r="BE1208" t="s">
        <v>85</v>
      </c>
      <c r="BF1208" t="s">
        <v>85</v>
      </c>
      <c r="BG1208" t="s">
        <v>85</v>
      </c>
      <c r="BH1208" t="s">
        <v>85</v>
      </c>
      <c r="BI1208" t="s">
        <v>85</v>
      </c>
      <c r="BJ1208" t="s">
        <v>85</v>
      </c>
      <c r="BK1208" t="s">
        <v>85</v>
      </c>
      <c r="BL1208" t="s">
        <v>85</v>
      </c>
      <c r="BM1208" t="s">
        <v>85</v>
      </c>
      <c r="BN1208" t="s">
        <v>85</v>
      </c>
      <c r="BO1208" t="s">
        <v>85</v>
      </c>
      <c r="BP1208">
        <v>4.6740000000000002E-3</v>
      </c>
      <c r="BQ1208">
        <v>4.7229999999999998E-3</v>
      </c>
      <c r="BR1208">
        <v>4.6379999999999998E-3</v>
      </c>
      <c r="BS1208">
        <v>4.6639999999999997E-3</v>
      </c>
      <c r="BT1208">
        <v>119913</v>
      </c>
      <c r="BU1208">
        <v>135486000</v>
      </c>
      <c r="BV1208" t="s">
        <v>85</v>
      </c>
      <c r="BW1208" t="s">
        <v>85</v>
      </c>
      <c r="BX1208" t="s">
        <v>85</v>
      </c>
      <c r="BY1208" t="s">
        <v>85</v>
      </c>
      <c r="BZ1208" t="s">
        <v>85</v>
      </c>
      <c r="CA1208" t="s">
        <v>85</v>
      </c>
      <c r="CB1208" t="s">
        <v>85</v>
      </c>
      <c r="CC1208" t="s">
        <v>85</v>
      </c>
      <c r="CD1208" t="s">
        <v>85</v>
      </c>
      <c r="CE1208" t="s">
        <v>85</v>
      </c>
      <c r="CF1208" t="s">
        <v>85</v>
      </c>
      <c r="CG1208" t="s">
        <v>85</v>
      </c>
      <c r="CH1208" t="str">
        <f>IFERROR(VLOOKUP($A1208,vix_cboe!$A$1:$E4800,2,FALSE),"NA")</f>
        <v>NA</v>
      </c>
      <c r="CI1208" t="str">
        <f>IFERROR(VLOOKUP($A1208,vix_cboe!$A$1:$E4800,3,FALSE),"NA")</f>
        <v>NA</v>
      </c>
      <c r="CJ1208" t="str">
        <f>IFERROR(VLOOKUP($A1208,vix_cboe!$A$1:$E4800,4,FALSE),"NA")</f>
        <v>NA</v>
      </c>
      <c r="CK1208" t="str">
        <f>IFERROR(VLOOKUP($A1208,vix_cboe!$A$1:$E4800,5,FALSE),"NA")</f>
        <v>NA</v>
      </c>
      <c r="CL1208" s="5" t="str">
        <f>IFERROR(VLOOKUP($A1208,gold_gold.org!$A$1:$G$10247,2,FALSE),"NA")</f>
        <v>NA</v>
      </c>
      <c r="CM1208" s="5" t="str">
        <f>IFERROR(VLOOKUP($A1208,gold_gold.org!$A$1:$G$10247,3,FALSE),"NA")</f>
        <v>NA</v>
      </c>
      <c r="CN1208" s="5" t="str">
        <f>IFERROR(VLOOKUP($A1208,gold_gold.org!$A$1:$G$10247,4,FALSE),"NA")</f>
        <v>NA</v>
      </c>
      <c r="CO1208" s="5" t="str">
        <f>IFERROR(VLOOKUP($A1208,gold_gold.org!$A$1:$G$10247,5,FALSE),"NA")</f>
        <v>NA</v>
      </c>
      <c r="CP1208" t="str">
        <f>IFERROR(VLOOKUP($A1208,crude_oil_eia!$A$1:$C$8255,2,FALSE),"NA")</f>
        <v>NA</v>
      </c>
      <c r="CQ1208" t="str">
        <f>IFERROR(VLOOKUP($A1208,crude_oil_eia!$A$1:$C$8255,3,FALSE),"NA")</f>
        <v>NA</v>
      </c>
      <c r="CR1208" t="str">
        <f>IFERROR(VLOOKUP($A1208,dji_yahoo!$A$1:$G$1214,2,FALSE),"NA")</f>
        <v>NA</v>
      </c>
      <c r="CS1208" t="str">
        <f>IFERROR(VLOOKUP($A1208,dji_yahoo!$A$1:$G$1214,3,FALSE),"NA")</f>
        <v>NA</v>
      </c>
      <c r="CT1208" t="str">
        <f>IFERROR(VLOOKUP($A1208,dji_yahoo!$A$1:$G$1214,4,FALSE),"NA")</f>
        <v>NA</v>
      </c>
      <c r="CU1208" t="str">
        <f>IFERROR(VLOOKUP($A1208,dji_yahoo!$A$1:$G$1214,5,FALSE),"NA")</f>
        <v>NA</v>
      </c>
      <c r="CV1208" t="str">
        <f>IFERROR(VLOOKUP($A1208,dji_yahoo!$A$1:$G$1214,7,FALSE),"NA")</f>
        <v>NA</v>
      </c>
      <c r="CW1208" s="5" t="str">
        <f>IFERROR(VLOOKUP($A1208,nasdaq_yahoo!$A$1:$G$1249,2,FALSE),"NA")</f>
        <v>NA</v>
      </c>
      <c r="CX1208" s="5" t="str">
        <f>IFERROR(VLOOKUP($A1208,nasdaq_yahoo!$A$1:$G$1249,3,FALSE),"NA")</f>
        <v>NA</v>
      </c>
      <c r="CY1208" s="5" t="str">
        <f>IFERROR(VLOOKUP($A1208,nasdaq_yahoo!$A$1:$G$1249,4,FALSE),"NA")</f>
        <v>NA</v>
      </c>
      <c r="CZ1208" s="5" t="str">
        <f>IFERROR(VLOOKUP($A1208,nasdaq_yahoo!$A$1:$G$1249,5,FALSE),"NA")</f>
        <v>NA</v>
      </c>
      <c r="DA1208" s="6" t="str">
        <f>IFERROR(VLOOKUP($A1208,nasdaq_yahoo!$A$1:$G$1249,7,FALSE),"NA")</f>
        <v>NA</v>
      </c>
      <c r="DB1208" s="5">
        <f>IFERROR(VLOOKUP($A1208,USEPUINDXD!$A$1:$B$1827,2,FALSE),"NA")</f>
        <v>61.77</v>
      </c>
    </row>
    <row r="1209" spans="1:106">
      <c r="A1209" s="1">
        <v>41944</v>
      </c>
      <c r="B1209">
        <v>338.65</v>
      </c>
      <c r="C1209">
        <v>340.53</v>
      </c>
      <c r="D1209">
        <v>321.06</v>
      </c>
      <c r="E1209">
        <v>325.75</v>
      </c>
      <c r="F1209">
        <v>16677200</v>
      </c>
      <c r="G1209">
        <v>4554320000</v>
      </c>
      <c r="H1209">
        <v>1.79</v>
      </c>
      <c r="I1209">
        <v>1.82</v>
      </c>
      <c r="J1209">
        <v>1.62</v>
      </c>
      <c r="K1209">
        <v>1.67</v>
      </c>
      <c r="L1209">
        <v>32686</v>
      </c>
      <c r="M1209">
        <v>8623210</v>
      </c>
      <c r="N1209" t="s">
        <v>85</v>
      </c>
      <c r="O1209" t="s">
        <v>85</v>
      </c>
      <c r="P1209" t="s">
        <v>85</v>
      </c>
      <c r="Q1209" t="s">
        <v>85</v>
      </c>
      <c r="R1209" t="s">
        <v>85</v>
      </c>
      <c r="S1209" t="s">
        <v>85</v>
      </c>
      <c r="T1209" t="s">
        <v>85</v>
      </c>
      <c r="U1209" t="s">
        <v>85</v>
      </c>
      <c r="V1209" t="s">
        <v>85</v>
      </c>
      <c r="W1209" t="s">
        <v>85</v>
      </c>
      <c r="X1209" t="s">
        <v>85</v>
      </c>
      <c r="Y1209" t="s">
        <v>85</v>
      </c>
      <c r="Z1209">
        <v>3.76</v>
      </c>
      <c r="AA1209">
        <v>3.76</v>
      </c>
      <c r="AB1209">
        <v>3.56</v>
      </c>
      <c r="AC1209">
        <v>3.57</v>
      </c>
      <c r="AD1209">
        <v>2476220</v>
      </c>
      <c r="AE1209">
        <v>125479000</v>
      </c>
      <c r="AF1209">
        <v>0.60712299999999997</v>
      </c>
      <c r="AG1209">
        <v>0.63822699999999999</v>
      </c>
      <c r="AH1209">
        <v>0.57145400000000002</v>
      </c>
      <c r="AI1209">
        <v>0.58583200000000002</v>
      </c>
      <c r="AJ1209">
        <v>33872</v>
      </c>
      <c r="AK1209">
        <v>2647220</v>
      </c>
      <c r="AL1209" t="s">
        <v>85</v>
      </c>
      <c r="AM1209" t="s">
        <v>85</v>
      </c>
      <c r="AN1209" t="s">
        <v>85</v>
      </c>
      <c r="AO1209" t="s">
        <v>85</v>
      </c>
      <c r="AP1209" t="s">
        <v>85</v>
      </c>
      <c r="AQ1209" t="s">
        <v>85</v>
      </c>
      <c r="AR1209" t="s">
        <v>85</v>
      </c>
      <c r="AS1209" t="s">
        <v>85</v>
      </c>
      <c r="AT1209" t="s">
        <v>85</v>
      </c>
      <c r="AU1209" t="s">
        <v>85</v>
      </c>
      <c r="AV1209" t="s">
        <v>85</v>
      </c>
      <c r="AW1209" t="s">
        <v>85</v>
      </c>
      <c r="AX1209" t="s">
        <v>85</v>
      </c>
      <c r="AY1209" t="s">
        <v>85</v>
      </c>
      <c r="AZ1209" t="s">
        <v>85</v>
      </c>
      <c r="BA1209" t="s">
        <v>85</v>
      </c>
      <c r="BB1209" t="s">
        <v>85</v>
      </c>
      <c r="BC1209" t="s">
        <v>85</v>
      </c>
      <c r="BD1209" t="s">
        <v>85</v>
      </c>
      <c r="BE1209" t="s">
        <v>85</v>
      </c>
      <c r="BF1209" t="s">
        <v>85</v>
      </c>
      <c r="BG1209" t="s">
        <v>85</v>
      </c>
      <c r="BH1209" t="s">
        <v>85</v>
      </c>
      <c r="BI1209" t="s">
        <v>85</v>
      </c>
      <c r="BJ1209" t="s">
        <v>85</v>
      </c>
      <c r="BK1209" t="s">
        <v>85</v>
      </c>
      <c r="BL1209" t="s">
        <v>85</v>
      </c>
      <c r="BM1209" t="s">
        <v>85</v>
      </c>
      <c r="BN1209" t="s">
        <v>85</v>
      </c>
      <c r="BO1209" t="s">
        <v>85</v>
      </c>
      <c r="BP1209">
        <v>4.8650000000000004E-3</v>
      </c>
      <c r="BQ1209">
        <v>4.8789999999999997E-3</v>
      </c>
      <c r="BR1209">
        <v>4.6360000000000004E-3</v>
      </c>
      <c r="BS1209">
        <v>4.6709999999999998E-3</v>
      </c>
      <c r="BT1209">
        <v>190204</v>
      </c>
      <c r="BU1209">
        <v>141038000</v>
      </c>
      <c r="BV1209" t="s">
        <v>85</v>
      </c>
      <c r="BW1209" t="s">
        <v>85</v>
      </c>
      <c r="BX1209" t="s">
        <v>85</v>
      </c>
      <c r="BY1209" t="s">
        <v>85</v>
      </c>
      <c r="BZ1209" t="s">
        <v>85</v>
      </c>
      <c r="CA1209" t="s">
        <v>85</v>
      </c>
      <c r="CB1209" t="s">
        <v>85</v>
      </c>
      <c r="CC1209" t="s">
        <v>85</v>
      </c>
      <c r="CD1209" t="s">
        <v>85</v>
      </c>
      <c r="CE1209" t="s">
        <v>85</v>
      </c>
      <c r="CF1209" t="s">
        <v>85</v>
      </c>
      <c r="CG1209" t="s">
        <v>85</v>
      </c>
      <c r="CH1209" t="str">
        <f>IFERROR(VLOOKUP($A1209,vix_cboe!$A$1:$E4801,2,FALSE),"NA")</f>
        <v>NA</v>
      </c>
      <c r="CI1209" t="str">
        <f>IFERROR(VLOOKUP($A1209,vix_cboe!$A$1:$E4801,3,FALSE),"NA")</f>
        <v>NA</v>
      </c>
      <c r="CJ1209" t="str">
        <f>IFERROR(VLOOKUP($A1209,vix_cboe!$A$1:$E4801,4,FALSE),"NA")</f>
        <v>NA</v>
      </c>
      <c r="CK1209" t="str">
        <f>IFERROR(VLOOKUP($A1209,vix_cboe!$A$1:$E4801,5,FALSE),"NA")</f>
        <v>NA</v>
      </c>
      <c r="CL1209" s="5" t="str">
        <f>IFERROR(VLOOKUP($A1209,gold_gold.org!$A$1:$G$10247,2,FALSE),"NA")</f>
        <v>NA</v>
      </c>
      <c r="CM1209" s="5" t="str">
        <f>IFERROR(VLOOKUP($A1209,gold_gold.org!$A$1:$G$10247,3,FALSE),"NA")</f>
        <v>NA</v>
      </c>
      <c r="CN1209" s="5" t="str">
        <f>IFERROR(VLOOKUP($A1209,gold_gold.org!$A$1:$G$10247,4,FALSE),"NA")</f>
        <v>NA</v>
      </c>
      <c r="CO1209" s="5" t="str">
        <f>IFERROR(VLOOKUP($A1209,gold_gold.org!$A$1:$G$10247,5,FALSE),"NA")</f>
        <v>NA</v>
      </c>
      <c r="CP1209" t="str">
        <f>IFERROR(VLOOKUP($A1209,crude_oil_eia!$A$1:$C$8255,2,FALSE),"NA")</f>
        <v>NA</v>
      </c>
      <c r="CQ1209" t="str">
        <f>IFERROR(VLOOKUP($A1209,crude_oil_eia!$A$1:$C$8255,3,FALSE),"NA")</f>
        <v>NA</v>
      </c>
      <c r="CR1209" t="str">
        <f>IFERROR(VLOOKUP($A1209,dji_yahoo!$A$1:$G$1214,2,FALSE),"NA")</f>
        <v>NA</v>
      </c>
      <c r="CS1209" t="str">
        <f>IFERROR(VLOOKUP($A1209,dji_yahoo!$A$1:$G$1214,3,FALSE),"NA")</f>
        <v>NA</v>
      </c>
      <c r="CT1209" t="str">
        <f>IFERROR(VLOOKUP($A1209,dji_yahoo!$A$1:$G$1214,4,FALSE),"NA")</f>
        <v>NA</v>
      </c>
      <c r="CU1209" t="str">
        <f>IFERROR(VLOOKUP($A1209,dji_yahoo!$A$1:$G$1214,5,FALSE),"NA")</f>
        <v>NA</v>
      </c>
      <c r="CV1209" t="str">
        <f>IFERROR(VLOOKUP($A1209,dji_yahoo!$A$1:$G$1214,7,FALSE),"NA")</f>
        <v>NA</v>
      </c>
      <c r="CW1209" s="5" t="str">
        <f>IFERROR(VLOOKUP($A1209,nasdaq_yahoo!$A$1:$G$1249,2,FALSE),"NA")</f>
        <v>NA</v>
      </c>
      <c r="CX1209" s="5" t="str">
        <f>IFERROR(VLOOKUP($A1209,nasdaq_yahoo!$A$1:$G$1249,3,FALSE),"NA")</f>
        <v>NA</v>
      </c>
      <c r="CY1209" s="5" t="str">
        <f>IFERROR(VLOOKUP($A1209,nasdaq_yahoo!$A$1:$G$1249,4,FALSE),"NA")</f>
        <v>NA</v>
      </c>
      <c r="CZ1209" s="5" t="str">
        <f>IFERROR(VLOOKUP($A1209,nasdaq_yahoo!$A$1:$G$1249,5,FALSE),"NA")</f>
        <v>NA</v>
      </c>
      <c r="DA1209" s="6" t="str">
        <f>IFERROR(VLOOKUP($A1209,nasdaq_yahoo!$A$1:$G$1249,7,FALSE),"NA")</f>
        <v>NA</v>
      </c>
      <c r="DB1209" s="5">
        <f>IFERROR(VLOOKUP($A1209,USEPUINDXD!$A$1:$B$1827,2,FALSE),"NA")</f>
        <v>28.94</v>
      </c>
    </row>
    <row r="1210" spans="1:106">
      <c r="A1210" s="1">
        <v>41943</v>
      </c>
      <c r="B1210">
        <v>345.01</v>
      </c>
      <c r="C1210">
        <v>348.05</v>
      </c>
      <c r="D1210">
        <v>337.14</v>
      </c>
      <c r="E1210">
        <v>338.32</v>
      </c>
      <c r="F1210">
        <v>12545400</v>
      </c>
      <c r="G1210">
        <v>4638210000</v>
      </c>
      <c r="H1210">
        <v>1.78</v>
      </c>
      <c r="I1210">
        <v>1.82</v>
      </c>
      <c r="J1210">
        <v>1.73</v>
      </c>
      <c r="K1210">
        <v>1.79</v>
      </c>
      <c r="L1210">
        <v>53915</v>
      </c>
      <c r="M1210">
        <v>8565990</v>
      </c>
      <c r="N1210" t="s">
        <v>85</v>
      </c>
      <c r="O1210" t="s">
        <v>85</v>
      </c>
      <c r="P1210" t="s">
        <v>85</v>
      </c>
      <c r="Q1210" t="s">
        <v>85</v>
      </c>
      <c r="R1210" t="s">
        <v>85</v>
      </c>
      <c r="S1210" t="s">
        <v>85</v>
      </c>
      <c r="T1210" t="s">
        <v>85</v>
      </c>
      <c r="U1210" t="s">
        <v>85</v>
      </c>
      <c r="V1210" t="s">
        <v>85</v>
      </c>
      <c r="W1210" t="s">
        <v>85</v>
      </c>
      <c r="X1210" t="s">
        <v>85</v>
      </c>
      <c r="Y1210" t="s">
        <v>85</v>
      </c>
      <c r="Z1210">
        <v>3.78</v>
      </c>
      <c r="AA1210">
        <v>3.8</v>
      </c>
      <c r="AB1210">
        <v>3.75</v>
      </c>
      <c r="AC1210">
        <v>3.75</v>
      </c>
      <c r="AD1210">
        <v>2303900</v>
      </c>
      <c r="AE1210">
        <v>126310000</v>
      </c>
      <c r="AF1210">
        <v>0.61368999999999996</v>
      </c>
      <c r="AG1210">
        <v>0.64011399999999996</v>
      </c>
      <c r="AH1210">
        <v>0.59831400000000001</v>
      </c>
      <c r="AI1210">
        <v>0.60721800000000004</v>
      </c>
      <c r="AJ1210">
        <v>37303</v>
      </c>
      <c r="AK1210">
        <v>2663690</v>
      </c>
      <c r="AL1210" t="s">
        <v>85</v>
      </c>
      <c r="AM1210" t="s">
        <v>85</v>
      </c>
      <c r="AN1210" t="s">
        <v>85</v>
      </c>
      <c r="AO1210" t="s">
        <v>85</v>
      </c>
      <c r="AP1210" t="s">
        <v>85</v>
      </c>
      <c r="AQ1210" t="s">
        <v>85</v>
      </c>
      <c r="AR1210" t="s">
        <v>85</v>
      </c>
      <c r="AS1210" t="s">
        <v>85</v>
      </c>
      <c r="AT1210" t="s">
        <v>85</v>
      </c>
      <c r="AU1210" t="s">
        <v>85</v>
      </c>
      <c r="AV1210" t="s">
        <v>85</v>
      </c>
      <c r="AW1210" t="s">
        <v>85</v>
      </c>
      <c r="AX1210" t="s">
        <v>85</v>
      </c>
      <c r="AY1210" t="s">
        <v>85</v>
      </c>
      <c r="AZ1210" t="s">
        <v>85</v>
      </c>
      <c r="BA1210" t="s">
        <v>85</v>
      </c>
      <c r="BB1210" t="s">
        <v>85</v>
      </c>
      <c r="BC1210" t="s">
        <v>85</v>
      </c>
      <c r="BD1210" t="s">
        <v>85</v>
      </c>
      <c r="BE1210" t="s">
        <v>85</v>
      </c>
      <c r="BF1210" t="s">
        <v>85</v>
      </c>
      <c r="BG1210" t="s">
        <v>85</v>
      </c>
      <c r="BH1210" t="s">
        <v>85</v>
      </c>
      <c r="BI1210" t="s">
        <v>85</v>
      </c>
      <c r="BJ1210" t="s">
        <v>85</v>
      </c>
      <c r="BK1210" t="s">
        <v>85</v>
      </c>
      <c r="BL1210" t="s">
        <v>85</v>
      </c>
      <c r="BM1210" t="s">
        <v>85</v>
      </c>
      <c r="BN1210" t="s">
        <v>85</v>
      </c>
      <c r="BO1210" t="s">
        <v>85</v>
      </c>
      <c r="BP1210">
        <v>4.8869999999999999E-3</v>
      </c>
      <c r="BQ1210">
        <v>4.9040000000000004E-3</v>
      </c>
      <c r="BR1210">
        <v>4.849E-3</v>
      </c>
      <c r="BS1210">
        <v>4.8669999999999998E-3</v>
      </c>
      <c r="BT1210">
        <v>151046</v>
      </c>
      <c r="BU1210">
        <v>141675000</v>
      </c>
      <c r="BV1210" t="s">
        <v>85</v>
      </c>
      <c r="BW1210" t="s">
        <v>85</v>
      </c>
      <c r="BX1210" t="s">
        <v>85</v>
      </c>
      <c r="BY1210" t="s">
        <v>85</v>
      </c>
      <c r="BZ1210" t="s">
        <v>85</v>
      </c>
      <c r="CA1210" t="s">
        <v>85</v>
      </c>
      <c r="CB1210" t="s">
        <v>85</v>
      </c>
      <c r="CC1210" t="s">
        <v>85</v>
      </c>
      <c r="CD1210" t="s">
        <v>85</v>
      </c>
      <c r="CE1210" t="s">
        <v>85</v>
      </c>
      <c r="CF1210" t="s">
        <v>85</v>
      </c>
      <c r="CG1210" t="s">
        <v>85</v>
      </c>
      <c r="CH1210">
        <f>IFERROR(VLOOKUP($A1210,vix_cboe!$A$1:$E4802,2,FALSE),"NA")</f>
        <v>13.84</v>
      </c>
      <c r="CI1210">
        <f>IFERROR(VLOOKUP($A1210,vix_cboe!$A$1:$E4802,3,FALSE),"NA")</f>
        <v>14.83</v>
      </c>
      <c r="CJ1210">
        <f>IFERROR(VLOOKUP($A1210,vix_cboe!$A$1:$E4802,4,FALSE),"NA")</f>
        <v>13.72</v>
      </c>
      <c r="CK1210">
        <f>IFERROR(VLOOKUP($A1210,vix_cboe!$A$1:$E4802,5,FALSE),"NA")</f>
        <v>14.03</v>
      </c>
      <c r="CL1210" s="5">
        <f>IFERROR(VLOOKUP($A1210,gold_gold.org!$A$1:$G$10247,2,FALSE),"NA")</f>
        <v>1164.25</v>
      </c>
      <c r="CM1210" s="5">
        <f>IFERROR(VLOOKUP($A1210,gold_gold.org!$A$1:$G$10247,3,FALSE),"NA")</f>
        <v>929.24474999999995</v>
      </c>
      <c r="CN1210" s="5">
        <f>IFERROR(VLOOKUP($A1210,gold_gold.org!$A$1:$G$10247,4,FALSE),"NA")</f>
        <v>130518.24128</v>
      </c>
      <c r="CO1210" s="5">
        <f>IFERROR(VLOOKUP($A1210,gold_gold.org!$A$1:$G$10247,5,FALSE),"NA")</f>
        <v>727.72460999999998</v>
      </c>
      <c r="CP1210">
        <f>IFERROR(VLOOKUP($A1210,crude_oil_eia!$A$1:$C$8255,2,FALSE),"NA")</f>
        <v>80.53</v>
      </c>
      <c r="CQ1210">
        <f>IFERROR(VLOOKUP($A1210,crude_oil_eia!$A$1:$C$8255,3,FALSE),"NA")</f>
        <v>84.17</v>
      </c>
      <c r="CR1210">
        <f>IFERROR(VLOOKUP($A1210,dji_yahoo!$A$1:$G$1214,2,FALSE),"NA")</f>
        <v>17208.779297000001</v>
      </c>
      <c r="CS1210">
        <f>IFERROR(VLOOKUP($A1210,dji_yahoo!$A$1:$G$1214,3,FALSE),"NA")</f>
        <v>17395.539063</v>
      </c>
      <c r="CT1210">
        <f>IFERROR(VLOOKUP($A1210,dji_yahoo!$A$1:$G$1214,4,FALSE),"NA")</f>
        <v>17208.779297000001</v>
      </c>
      <c r="CU1210">
        <f>IFERROR(VLOOKUP($A1210,dji_yahoo!$A$1:$G$1214,5,FALSE),"NA")</f>
        <v>17390.519531000002</v>
      </c>
      <c r="CV1210">
        <f>IFERROR(VLOOKUP($A1210,dji_yahoo!$A$1:$G$1214,7,FALSE),"NA")</f>
        <v>121610000</v>
      </c>
      <c r="CW1210" s="5">
        <f>IFERROR(VLOOKUP($A1210,nasdaq_yahoo!$A$1:$G$1249,2,FALSE),"NA")</f>
        <v>4639.4501950000003</v>
      </c>
      <c r="CX1210" s="5">
        <f>IFERROR(VLOOKUP($A1210,nasdaq_yahoo!$A$1:$G$1249,3,FALSE),"NA")</f>
        <v>4641.5097660000001</v>
      </c>
      <c r="CY1210" s="5">
        <f>IFERROR(VLOOKUP($A1210,nasdaq_yahoo!$A$1:$G$1249,4,FALSE),"NA")</f>
        <v>4616.580078</v>
      </c>
      <c r="CZ1210" s="5">
        <f>IFERROR(VLOOKUP($A1210,nasdaq_yahoo!$A$1:$G$1249,5,FALSE),"NA")</f>
        <v>4630.7402339999999</v>
      </c>
      <c r="DA1210" s="6">
        <f>IFERROR(VLOOKUP($A1210,nasdaq_yahoo!$A$1:$G$1249,7,FALSE),"NA")</f>
        <v>2424360000</v>
      </c>
      <c r="DB1210" s="5">
        <f>IFERROR(VLOOKUP($A1210,USEPUINDXD!$A$1:$B$1827,2,FALSE),"NA")</f>
        <v>103.08</v>
      </c>
    </row>
    <row r="1211" spans="1:106">
      <c r="A1211" s="1">
        <v>41942</v>
      </c>
      <c r="B1211">
        <v>335.71</v>
      </c>
      <c r="C1211">
        <v>350.91</v>
      </c>
      <c r="D1211">
        <v>335.07</v>
      </c>
      <c r="E1211">
        <v>345.31</v>
      </c>
      <c r="F1211">
        <v>30177900</v>
      </c>
      <c r="G1211">
        <v>4511760000</v>
      </c>
      <c r="H1211">
        <v>1.61</v>
      </c>
      <c r="I1211">
        <v>1.8</v>
      </c>
      <c r="J1211">
        <v>1.61</v>
      </c>
      <c r="K1211">
        <v>1.79</v>
      </c>
      <c r="L1211">
        <v>90240</v>
      </c>
      <c r="M1211">
        <v>7731250</v>
      </c>
      <c r="N1211" t="s">
        <v>85</v>
      </c>
      <c r="O1211" t="s">
        <v>85</v>
      </c>
      <c r="P1211" t="s">
        <v>85</v>
      </c>
      <c r="Q1211" t="s">
        <v>85</v>
      </c>
      <c r="R1211" t="s">
        <v>85</v>
      </c>
      <c r="S1211" t="s">
        <v>85</v>
      </c>
      <c r="T1211" t="s">
        <v>85</v>
      </c>
      <c r="U1211" t="s">
        <v>85</v>
      </c>
      <c r="V1211" t="s">
        <v>85</v>
      </c>
      <c r="W1211" t="s">
        <v>85</v>
      </c>
      <c r="X1211" t="s">
        <v>85</v>
      </c>
      <c r="Y1211" t="s">
        <v>85</v>
      </c>
      <c r="Z1211">
        <v>3.73</v>
      </c>
      <c r="AA1211">
        <v>3.82</v>
      </c>
      <c r="AB1211">
        <v>3.72</v>
      </c>
      <c r="AC1211">
        <v>3.79</v>
      </c>
      <c r="AD1211">
        <v>2667440</v>
      </c>
      <c r="AE1211">
        <v>124537000</v>
      </c>
      <c r="AF1211">
        <v>0.63204700000000003</v>
      </c>
      <c r="AG1211">
        <v>0.66441499999999998</v>
      </c>
      <c r="AH1211">
        <v>0.59030700000000003</v>
      </c>
      <c r="AI1211">
        <v>0.61406400000000005</v>
      </c>
      <c r="AJ1211">
        <v>48427</v>
      </c>
      <c r="AK1211">
        <v>2731100</v>
      </c>
      <c r="AL1211" t="s">
        <v>85</v>
      </c>
      <c r="AM1211" t="s">
        <v>85</v>
      </c>
      <c r="AN1211" t="s">
        <v>85</v>
      </c>
      <c r="AO1211" t="s">
        <v>85</v>
      </c>
      <c r="AP1211" t="s">
        <v>85</v>
      </c>
      <c r="AQ1211" t="s">
        <v>85</v>
      </c>
      <c r="AR1211" t="s">
        <v>85</v>
      </c>
      <c r="AS1211" t="s">
        <v>85</v>
      </c>
      <c r="AT1211" t="s">
        <v>85</v>
      </c>
      <c r="AU1211" t="s">
        <v>85</v>
      </c>
      <c r="AV1211" t="s">
        <v>85</v>
      </c>
      <c r="AW1211" t="s">
        <v>85</v>
      </c>
      <c r="AX1211" t="s">
        <v>85</v>
      </c>
      <c r="AY1211" t="s">
        <v>85</v>
      </c>
      <c r="AZ1211" t="s">
        <v>85</v>
      </c>
      <c r="BA1211" t="s">
        <v>85</v>
      </c>
      <c r="BB1211" t="s">
        <v>85</v>
      </c>
      <c r="BC1211" t="s">
        <v>85</v>
      </c>
      <c r="BD1211" t="s">
        <v>85</v>
      </c>
      <c r="BE1211" t="s">
        <v>85</v>
      </c>
      <c r="BF1211" t="s">
        <v>85</v>
      </c>
      <c r="BG1211" t="s">
        <v>85</v>
      </c>
      <c r="BH1211" t="s">
        <v>85</v>
      </c>
      <c r="BI1211" t="s">
        <v>85</v>
      </c>
      <c r="BJ1211" t="s">
        <v>85</v>
      </c>
      <c r="BK1211" t="s">
        <v>85</v>
      </c>
      <c r="BL1211" t="s">
        <v>85</v>
      </c>
      <c r="BM1211" t="s">
        <v>85</v>
      </c>
      <c r="BN1211" t="s">
        <v>85</v>
      </c>
      <c r="BO1211" t="s">
        <v>85</v>
      </c>
      <c r="BP1211">
        <v>4.7739999999999996E-3</v>
      </c>
      <c r="BQ1211">
        <v>4.9100000000000003E-3</v>
      </c>
      <c r="BR1211">
        <v>4.7689999999999998E-3</v>
      </c>
      <c r="BS1211">
        <v>4.8900000000000002E-3</v>
      </c>
      <c r="BT1211">
        <v>220063</v>
      </c>
      <c r="BU1211">
        <v>138404000</v>
      </c>
      <c r="BV1211" t="s">
        <v>85</v>
      </c>
      <c r="BW1211" t="s">
        <v>85</v>
      </c>
      <c r="BX1211" t="s">
        <v>85</v>
      </c>
      <c r="BY1211" t="s">
        <v>85</v>
      </c>
      <c r="BZ1211" t="s">
        <v>85</v>
      </c>
      <c r="CA1211" t="s">
        <v>85</v>
      </c>
      <c r="CB1211" t="s">
        <v>85</v>
      </c>
      <c r="CC1211" t="s">
        <v>85</v>
      </c>
      <c r="CD1211" t="s">
        <v>85</v>
      </c>
      <c r="CE1211" t="s">
        <v>85</v>
      </c>
      <c r="CF1211" t="s">
        <v>85</v>
      </c>
      <c r="CG1211" t="s">
        <v>85</v>
      </c>
      <c r="CH1211">
        <f>IFERROR(VLOOKUP($A1211,vix_cboe!$A$1:$E4803,2,FALSE),"NA")</f>
        <v>15.31</v>
      </c>
      <c r="CI1211">
        <f>IFERROR(VLOOKUP($A1211,vix_cboe!$A$1:$E4803,3,FALSE),"NA")</f>
        <v>15.75</v>
      </c>
      <c r="CJ1211">
        <f>IFERROR(VLOOKUP($A1211,vix_cboe!$A$1:$E4803,4,FALSE),"NA")</f>
        <v>14.07</v>
      </c>
      <c r="CK1211">
        <f>IFERROR(VLOOKUP($A1211,vix_cboe!$A$1:$E4803,5,FALSE),"NA")</f>
        <v>14.52</v>
      </c>
      <c r="CL1211" s="5">
        <f>IFERROR(VLOOKUP($A1211,gold_gold.org!$A$1:$G$10247,2,FALSE),"NA")</f>
        <v>1202</v>
      </c>
      <c r="CM1211" s="5">
        <f>IFERROR(VLOOKUP($A1211,gold_gold.org!$A$1:$G$10247,3,FALSE),"NA")</f>
        <v>952.34337000000005</v>
      </c>
      <c r="CN1211" s="5">
        <f>IFERROR(VLOOKUP($A1211,gold_gold.org!$A$1:$G$10247,4,FALSE),"NA")</f>
        <v>130963.89386</v>
      </c>
      <c r="CO1211" s="5">
        <f>IFERROR(VLOOKUP($A1211,gold_gold.org!$A$1:$G$10247,5,FALSE),"NA")</f>
        <v>750.19543999999996</v>
      </c>
      <c r="CP1211">
        <f>IFERROR(VLOOKUP($A1211,crude_oil_eia!$A$1:$C$8255,2,FALSE),"NA")</f>
        <v>81.06</v>
      </c>
      <c r="CQ1211">
        <f>IFERROR(VLOOKUP($A1211,crude_oil_eia!$A$1:$C$8255,3,FALSE),"NA")</f>
        <v>85.5</v>
      </c>
      <c r="CR1211">
        <f>IFERROR(VLOOKUP($A1211,dji_yahoo!$A$1:$G$1214,2,FALSE),"NA")</f>
        <v>16968.140625</v>
      </c>
      <c r="CS1211">
        <f>IFERROR(VLOOKUP($A1211,dji_yahoo!$A$1:$G$1214,3,FALSE),"NA")</f>
        <v>17223.960938</v>
      </c>
      <c r="CT1211">
        <f>IFERROR(VLOOKUP($A1211,dji_yahoo!$A$1:$G$1214,4,FALSE),"NA")</f>
        <v>16920.759765999999</v>
      </c>
      <c r="CU1211">
        <f>IFERROR(VLOOKUP($A1211,dji_yahoo!$A$1:$G$1214,5,FALSE),"NA")</f>
        <v>17195.419922000001</v>
      </c>
      <c r="CV1211">
        <f>IFERROR(VLOOKUP($A1211,dji_yahoo!$A$1:$G$1214,7,FALSE),"NA")</f>
        <v>80180000</v>
      </c>
      <c r="CW1211" s="5">
        <f>IFERROR(VLOOKUP($A1211,nasdaq_yahoo!$A$1:$G$1249,2,FALSE),"NA")</f>
        <v>4532.1000979999999</v>
      </c>
      <c r="CX1211" s="5">
        <f>IFERROR(VLOOKUP($A1211,nasdaq_yahoo!$A$1:$G$1249,3,FALSE),"NA")</f>
        <v>4575.5</v>
      </c>
      <c r="CY1211" s="5">
        <f>IFERROR(VLOOKUP($A1211,nasdaq_yahoo!$A$1:$G$1249,4,FALSE),"NA")</f>
        <v>4521.7900390000004</v>
      </c>
      <c r="CZ1211" s="5">
        <f>IFERROR(VLOOKUP($A1211,nasdaq_yahoo!$A$1:$G$1249,5,FALSE),"NA")</f>
        <v>4566.1401370000003</v>
      </c>
      <c r="DA1211" s="6">
        <f>IFERROR(VLOOKUP($A1211,nasdaq_yahoo!$A$1:$G$1249,7,FALSE),"NA")</f>
        <v>2034960000</v>
      </c>
      <c r="DB1211" s="5">
        <f>IFERROR(VLOOKUP($A1211,USEPUINDXD!$A$1:$B$1827,2,FALSE),"NA")</f>
        <v>37.380000000000003</v>
      </c>
    </row>
    <row r="1212" spans="1:106">
      <c r="A1212" s="1">
        <v>41941</v>
      </c>
      <c r="B1212">
        <v>357.09</v>
      </c>
      <c r="C1212">
        <v>357.83</v>
      </c>
      <c r="D1212">
        <v>335.34</v>
      </c>
      <c r="E1212">
        <v>335.59</v>
      </c>
      <c r="F1212">
        <v>18192700</v>
      </c>
      <c r="G1212">
        <v>4797700000</v>
      </c>
      <c r="H1212">
        <v>1.89</v>
      </c>
      <c r="I1212">
        <v>1.91</v>
      </c>
      <c r="J1212">
        <v>1.6</v>
      </c>
      <c r="K1212">
        <v>1.61</v>
      </c>
      <c r="L1212">
        <v>135790</v>
      </c>
      <c r="M1212">
        <v>9097940</v>
      </c>
      <c r="N1212" t="s">
        <v>85</v>
      </c>
      <c r="O1212" t="s">
        <v>85</v>
      </c>
      <c r="P1212" t="s">
        <v>85</v>
      </c>
      <c r="Q1212" t="s">
        <v>85</v>
      </c>
      <c r="R1212" t="s">
        <v>85</v>
      </c>
      <c r="S1212" t="s">
        <v>85</v>
      </c>
      <c r="T1212" t="s">
        <v>85</v>
      </c>
      <c r="U1212" t="s">
        <v>85</v>
      </c>
      <c r="V1212" t="s">
        <v>85</v>
      </c>
      <c r="W1212" t="s">
        <v>85</v>
      </c>
      <c r="X1212" t="s">
        <v>85</v>
      </c>
      <c r="Y1212" t="s">
        <v>85</v>
      </c>
      <c r="Z1212">
        <v>3.85</v>
      </c>
      <c r="AA1212">
        <v>3.85</v>
      </c>
      <c r="AB1212">
        <v>3.72</v>
      </c>
      <c r="AC1212">
        <v>3.73</v>
      </c>
      <c r="AD1212">
        <v>2551500</v>
      </c>
      <c r="AE1212">
        <v>128368000</v>
      </c>
      <c r="AF1212">
        <v>0.68777500000000003</v>
      </c>
      <c r="AG1212">
        <v>0.69924600000000003</v>
      </c>
      <c r="AH1212">
        <v>0.62176799999999999</v>
      </c>
      <c r="AI1212">
        <v>0.63305999999999996</v>
      </c>
      <c r="AJ1212">
        <v>23967</v>
      </c>
      <c r="AK1212">
        <v>2958330</v>
      </c>
      <c r="AL1212" t="s">
        <v>85</v>
      </c>
      <c r="AM1212" t="s">
        <v>85</v>
      </c>
      <c r="AN1212" t="s">
        <v>85</v>
      </c>
      <c r="AO1212" t="s">
        <v>85</v>
      </c>
      <c r="AP1212" t="s">
        <v>85</v>
      </c>
      <c r="AQ1212" t="s">
        <v>85</v>
      </c>
      <c r="AR1212" t="s">
        <v>85</v>
      </c>
      <c r="AS1212" t="s">
        <v>85</v>
      </c>
      <c r="AT1212" t="s">
        <v>85</v>
      </c>
      <c r="AU1212" t="s">
        <v>85</v>
      </c>
      <c r="AV1212" t="s">
        <v>85</v>
      </c>
      <c r="AW1212" t="s">
        <v>85</v>
      </c>
      <c r="AX1212" t="s">
        <v>85</v>
      </c>
      <c r="AY1212" t="s">
        <v>85</v>
      </c>
      <c r="AZ1212" t="s">
        <v>85</v>
      </c>
      <c r="BA1212" t="s">
        <v>85</v>
      </c>
      <c r="BB1212" t="s">
        <v>85</v>
      </c>
      <c r="BC1212" t="s">
        <v>85</v>
      </c>
      <c r="BD1212" t="s">
        <v>85</v>
      </c>
      <c r="BE1212" t="s">
        <v>85</v>
      </c>
      <c r="BF1212" t="s">
        <v>85</v>
      </c>
      <c r="BG1212" t="s">
        <v>85</v>
      </c>
      <c r="BH1212" t="s">
        <v>85</v>
      </c>
      <c r="BI1212" t="s">
        <v>85</v>
      </c>
      <c r="BJ1212" t="s">
        <v>85</v>
      </c>
      <c r="BK1212" t="s">
        <v>85</v>
      </c>
      <c r="BL1212" t="s">
        <v>85</v>
      </c>
      <c r="BM1212" t="s">
        <v>85</v>
      </c>
      <c r="BN1212" t="s">
        <v>85</v>
      </c>
      <c r="BO1212" t="s">
        <v>85</v>
      </c>
      <c r="BP1212">
        <v>4.8399999999999997E-3</v>
      </c>
      <c r="BQ1212">
        <v>4.8479999999999999E-3</v>
      </c>
      <c r="BR1212">
        <v>4.7460000000000002E-3</v>
      </c>
      <c r="BS1212">
        <v>4.7759999999999999E-3</v>
      </c>
      <c r="BT1212">
        <v>346606</v>
      </c>
      <c r="BU1212">
        <v>140318000</v>
      </c>
      <c r="BV1212" t="s">
        <v>85</v>
      </c>
      <c r="BW1212" t="s">
        <v>85</v>
      </c>
      <c r="BX1212" t="s">
        <v>85</v>
      </c>
      <c r="BY1212" t="s">
        <v>85</v>
      </c>
      <c r="BZ1212" t="s">
        <v>85</v>
      </c>
      <c r="CA1212" t="s">
        <v>85</v>
      </c>
      <c r="CB1212" t="s">
        <v>85</v>
      </c>
      <c r="CC1212" t="s">
        <v>85</v>
      </c>
      <c r="CD1212" t="s">
        <v>85</v>
      </c>
      <c r="CE1212" t="s">
        <v>85</v>
      </c>
      <c r="CF1212" t="s">
        <v>85</v>
      </c>
      <c r="CG1212" t="s">
        <v>85</v>
      </c>
      <c r="CH1212">
        <f>IFERROR(VLOOKUP($A1212,vix_cboe!$A$1:$E4804,2,FALSE),"NA")</f>
        <v>14.61</v>
      </c>
      <c r="CI1212">
        <f>IFERROR(VLOOKUP($A1212,vix_cboe!$A$1:$E4804,3,FALSE),"NA")</f>
        <v>16.28</v>
      </c>
      <c r="CJ1212">
        <f>IFERROR(VLOOKUP($A1212,vix_cboe!$A$1:$E4804,4,FALSE),"NA")</f>
        <v>14.19</v>
      </c>
      <c r="CK1212">
        <f>IFERROR(VLOOKUP($A1212,vix_cboe!$A$1:$E4804,5,FALSE),"NA")</f>
        <v>15.15</v>
      </c>
      <c r="CL1212" s="5">
        <f>IFERROR(VLOOKUP($A1212,gold_gold.org!$A$1:$G$10247,2,FALSE),"NA")</f>
        <v>1223.5</v>
      </c>
      <c r="CM1212" s="5">
        <f>IFERROR(VLOOKUP($A1212,gold_gold.org!$A$1:$G$10247,3,FALSE),"NA")</f>
        <v>958.78124000000003</v>
      </c>
      <c r="CN1212" s="5">
        <f>IFERROR(VLOOKUP($A1212,gold_gold.org!$A$1:$G$10247,4,FALSE),"NA")</f>
        <v>132278.69055</v>
      </c>
      <c r="CO1212" s="5">
        <f>IFERROR(VLOOKUP($A1212,gold_gold.org!$A$1:$G$10247,5,FALSE),"NA")</f>
        <v>757.63221999999996</v>
      </c>
      <c r="CP1212">
        <f>IFERROR(VLOOKUP($A1212,crude_oil_eia!$A$1:$C$8255,2,FALSE),"NA")</f>
        <v>82.25</v>
      </c>
      <c r="CQ1212">
        <f>IFERROR(VLOOKUP($A1212,crude_oil_eia!$A$1:$C$8255,3,FALSE),"NA")</f>
        <v>86.91</v>
      </c>
      <c r="CR1212">
        <f>IFERROR(VLOOKUP($A1212,dji_yahoo!$A$1:$G$1214,2,FALSE),"NA")</f>
        <v>17005.070313</v>
      </c>
      <c r="CS1212">
        <f>IFERROR(VLOOKUP($A1212,dji_yahoo!$A$1:$G$1214,3,FALSE),"NA")</f>
        <v>17065.5</v>
      </c>
      <c r="CT1212">
        <f>IFERROR(VLOOKUP($A1212,dji_yahoo!$A$1:$G$1214,4,FALSE),"NA")</f>
        <v>16895.380859000001</v>
      </c>
      <c r="CU1212">
        <f>IFERROR(VLOOKUP($A1212,dji_yahoo!$A$1:$G$1214,5,FALSE),"NA")</f>
        <v>16974.310547000001</v>
      </c>
      <c r="CV1212">
        <f>IFERROR(VLOOKUP($A1212,dji_yahoo!$A$1:$G$1214,7,FALSE),"NA")</f>
        <v>76450000</v>
      </c>
      <c r="CW1212" s="5">
        <f>IFERROR(VLOOKUP($A1212,nasdaq_yahoo!$A$1:$G$1249,2,FALSE),"NA")</f>
        <v>4551.3701170000004</v>
      </c>
      <c r="CX1212" s="5">
        <f>IFERROR(VLOOKUP($A1212,nasdaq_yahoo!$A$1:$G$1249,3,FALSE),"NA")</f>
        <v>4564.4399409999996</v>
      </c>
      <c r="CY1212" s="5">
        <f>IFERROR(VLOOKUP($A1212,nasdaq_yahoo!$A$1:$G$1249,4,FALSE),"NA")</f>
        <v>4517.0200199999999</v>
      </c>
      <c r="CZ1212" s="5">
        <f>IFERROR(VLOOKUP($A1212,nasdaq_yahoo!$A$1:$G$1249,5,FALSE),"NA")</f>
        <v>4549.2299800000001</v>
      </c>
      <c r="DA1212" s="6">
        <f>IFERROR(VLOOKUP($A1212,nasdaq_yahoo!$A$1:$G$1249,7,FALSE),"NA")</f>
        <v>2184050000</v>
      </c>
      <c r="DB1212" s="5">
        <f>IFERROR(VLOOKUP($A1212,USEPUINDXD!$A$1:$B$1827,2,FALSE),"NA")</f>
        <v>57.53</v>
      </c>
    </row>
    <row r="1213" spans="1:106">
      <c r="A1213" s="1">
        <v>41940</v>
      </c>
      <c r="B1213">
        <v>353.21</v>
      </c>
      <c r="C1213">
        <v>359.98</v>
      </c>
      <c r="D1213">
        <v>352.68</v>
      </c>
      <c r="E1213">
        <v>357.62</v>
      </c>
      <c r="F1213">
        <v>7845880</v>
      </c>
      <c r="G1213">
        <v>4744450000</v>
      </c>
      <c r="H1213">
        <v>1.92</v>
      </c>
      <c r="I1213">
        <v>1.95</v>
      </c>
      <c r="J1213">
        <v>1.88</v>
      </c>
      <c r="K1213">
        <v>1.9</v>
      </c>
      <c r="L1213">
        <v>33227</v>
      </c>
      <c r="M1213">
        <v>9221770</v>
      </c>
      <c r="N1213" t="s">
        <v>85</v>
      </c>
      <c r="O1213" t="s">
        <v>85</v>
      </c>
      <c r="P1213" t="s">
        <v>85</v>
      </c>
      <c r="Q1213" t="s">
        <v>85</v>
      </c>
      <c r="R1213" t="s">
        <v>85</v>
      </c>
      <c r="S1213" t="s">
        <v>85</v>
      </c>
      <c r="T1213" t="s">
        <v>85</v>
      </c>
      <c r="U1213" t="s">
        <v>85</v>
      </c>
      <c r="V1213" t="s">
        <v>85</v>
      </c>
      <c r="W1213" t="s">
        <v>85</v>
      </c>
      <c r="X1213" t="s">
        <v>85</v>
      </c>
      <c r="Y1213" t="s">
        <v>85</v>
      </c>
      <c r="Z1213">
        <v>3.81</v>
      </c>
      <c r="AA1213">
        <v>3.9</v>
      </c>
      <c r="AB1213">
        <v>3.79</v>
      </c>
      <c r="AC1213">
        <v>3.85</v>
      </c>
      <c r="AD1213">
        <v>2222000</v>
      </c>
      <c r="AE1213">
        <v>126895000</v>
      </c>
      <c r="AF1213">
        <v>0.70497500000000002</v>
      </c>
      <c r="AG1213">
        <v>0.72983900000000002</v>
      </c>
      <c r="AH1213">
        <v>0.60461600000000004</v>
      </c>
      <c r="AI1213">
        <v>0.68925700000000001</v>
      </c>
      <c r="AJ1213">
        <v>82389</v>
      </c>
      <c r="AK1213">
        <v>3016260</v>
      </c>
      <c r="AL1213" t="s">
        <v>85</v>
      </c>
      <c r="AM1213" t="s">
        <v>85</v>
      </c>
      <c r="AN1213" t="s">
        <v>85</v>
      </c>
      <c r="AO1213" t="s">
        <v>85</v>
      </c>
      <c r="AP1213" t="s">
        <v>85</v>
      </c>
      <c r="AQ1213" t="s">
        <v>85</v>
      </c>
      <c r="AR1213" t="s">
        <v>85</v>
      </c>
      <c r="AS1213" t="s">
        <v>85</v>
      </c>
      <c r="AT1213" t="s">
        <v>85</v>
      </c>
      <c r="AU1213" t="s">
        <v>85</v>
      </c>
      <c r="AV1213" t="s">
        <v>85</v>
      </c>
      <c r="AW1213" t="s">
        <v>85</v>
      </c>
      <c r="AX1213" t="s">
        <v>85</v>
      </c>
      <c r="AY1213" t="s">
        <v>85</v>
      </c>
      <c r="AZ1213" t="s">
        <v>85</v>
      </c>
      <c r="BA1213" t="s">
        <v>85</v>
      </c>
      <c r="BB1213" t="s">
        <v>85</v>
      </c>
      <c r="BC1213" t="s">
        <v>85</v>
      </c>
      <c r="BD1213" t="s">
        <v>85</v>
      </c>
      <c r="BE1213" t="s">
        <v>85</v>
      </c>
      <c r="BF1213" t="s">
        <v>85</v>
      </c>
      <c r="BG1213" t="s">
        <v>85</v>
      </c>
      <c r="BH1213" t="s">
        <v>85</v>
      </c>
      <c r="BI1213" t="s">
        <v>85</v>
      </c>
      <c r="BJ1213" t="s">
        <v>85</v>
      </c>
      <c r="BK1213" t="s">
        <v>85</v>
      </c>
      <c r="BL1213" t="s">
        <v>85</v>
      </c>
      <c r="BM1213" t="s">
        <v>85</v>
      </c>
      <c r="BN1213" t="s">
        <v>85</v>
      </c>
      <c r="BO1213" t="s">
        <v>85</v>
      </c>
      <c r="BP1213">
        <v>4.8900000000000002E-3</v>
      </c>
      <c r="BQ1213">
        <v>4.8939999999999999E-3</v>
      </c>
      <c r="BR1213">
        <v>4.6160000000000003E-3</v>
      </c>
      <c r="BS1213">
        <v>4.8450000000000003E-3</v>
      </c>
      <c r="BT1213">
        <v>272894</v>
      </c>
      <c r="BU1213">
        <v>141770000</v>
      </c>
      <c r="BV1213" t="s">
        <v>85</v>
      </c>
      <c r="BW1213" t="s">
        <v>85</v>
      </c>
      <c r="BX1213" t="s">
        <v>85</v>
      </c>
      <c r="BY1213" t="s">
        <v>85</v>
      </c>
      <c r="BZ1213" t="s">
        <v>85</v>
      </c>
      <c r="CA1213" t="s">
        <v>85</v>
      </c>
      <c r="CB1213" t="s">
        <v>85</v>
      </c>
      <c r="CC1213" t="s">
        <v>85</v>
      </c>
      <c r="CD1213" t="s">
        <v>85</v>
      </c>
      <c r="CE1213" t="s">
        <v>85</v>
      </c>
      <c r="CF1213" t="s">
        <v>85</v>
      </c>
      <c r="CG1213" t="s">
        <v>85</v>
      </c>
      <c r="CH1213">
        <f>IFERROR(VLOOKUP($A1213,vix_cboe!$A$1:$E4805,2,FALSE),"NA")</f>
        <v>15.69</v>
      </c>
      <c r="CI1213">
        <f>IFERROR(VLOOKUP($A1213,vix_cboe!$A$1:$E4805,3,FALSE),"NA")</f>
        <v>15.78</v>
      </c>
      <c r="CJ1213">
        <f>IFERROR(VLOOKUP($A1213,vix_cboe!$A$1:$E4805,4,FALSE),"NA")</f>
        <v>14.39</v>
      </c>
      <c r="CK1213">
        <f>IFERROR(VLOOKUP($A1213,vix_cboe!$A$1:$E4805,5,FALSE),"NA")</f>
        <v>14.39</v>
      </c>
      <c r="CL1213" s="5">
        <f>IFERROR(VLOOKUP($A1213,gold_gold.org!$A$1:$G$10247,2,FALSE),"NA")</f>
        <v>1229.25</v>
      </c>
      <c r="CM1213" s="5">
        <f>IFERROR(VLOOKUP($A1213,gold_gold.org!$A$1:$G$10247,3,FALSE),"NA")</f>
        <v>964.34515999999996</v>
      </c>
      <c r="CN1213" s="5">
        <f>IFERROR(VLOOKUP($A1213,gold_gold.org!$A$1:$G$10247,4,FALSE),"NA")</f>
        <v>132777.43799999999</v>
      </c>
      <c r="CO1213" s="5">
        <f>IFERROR(VLOOKUP($A1213,gold_gold.org!$A$1:$G$10247,5,FALSE),"NA")</f>
        <v>760.79250000000002</v>
      </c>
      <c r="CP1213">
        <f>IFERROR(VLOOKUP($A1213,crude_oil_eia!$A$1:$C$8255,2,FALSE),"NA")</f>
        <v>81.36</v>
      </c>
      <c r="CQ1213">
        <f>IFERROR(VLOOKUP($A1213,crude_oil_eia!$A$1:$C$8255,3,FALSE),"NA")</f>
        <v>85.57</v>
      </c>
      <c r="CR1213">
        <f>IFERROR(VLOOKUP($A1213,dji_yahoo!$A$1:$G$1214,2,FALSE),"NA")</f>
        <v>16825.189452999999</v>
      </c>
      <c r="CS1213">
        <f>IFERROR(VLOOKUP($A1213,dji_yahoo!$A$1:$G$1214,3,FALSE),"NA")</f>
        <v>17006.449218999998</v>
      </c>
      <c r="CT1213">
        <f>IFERROR(VLOOKUP($A1213,dji_yahoo!$A$1:$G$1214,4,FALSE),"NA")</f>
        <v>16825.189452999999</v>
      </c>
      <c r="CU1213">
        <f>IFERROR(VLOOKUP($A1213,dji_yahoo!$A$1:$G$1214,5,FALSE),"NA")</f>
        <v>17005.75</v>
      </c>
      <c r="CV1213">
        <f>IFERROR(VLOOKUP($A1213,dji_yahoo!$A$1:$G$1214,7,FALSE),"NA")</f>
        <v>83870000</v>
      </c>
      <c r="CW1213" s="5">
        <f>IFERROR(VLOOKUP($A1213,nasdaq_yahoo!$A$1:$G$1249,2,FALSE),"NA")</f>
        <v>4505.7299800000001</v>
      </c>
      <c r="CX1213" s="5">
        <f>IFERROR(VLOOKUP($A1213,nasdaq_yahoo!$A$1:$G$1249,3,FALSE),"NA")</f>
        <v>4564.2900390000004</v>
      </c>
      <c r="CY1213" s="5">
        <f>IFERROR(VLOOKUP($A1213,nasdaq_yahoo!$A$1:$G$1249,4,FALSE),"NA")</f>
        <v>4505.1098629999997</v>
      </c>
      <c r="CZ1213" s="5">
        <f>IFERROR(VLOOKUP($A1213,nasdaq_yahoo!$A$1:$G$1249,5,FALSE),"NA")</f>
        <v>4564.2900390000004</v>
      </c>
      <c r="DA1213" s="6">
        <f>IFERROR(VLOOKUP($A1213,nasdaq_yahoo!$A$1:$G$1249,7,FALSE),"NA")</f>
        <v>1966920000</v>
      </c>
      <c r="DB1213" s="5">
        <f>IFERROR(VLOOKUP($A1213,USEPUINDXD!$A$1:$B$1827,2,FALSE),"NA")</f>
        <v>72.16</v>
      </c>
    </row>
    <row r="1214" spans="1:106">
      <c r="A1214" s="1">
        <v>41939</v>
      </c>
      <c r="B1214">
        <v>354.78</v>
      </c>
      <c r="C1214">
        <v>358.63</v>
      </c>
      <c r="D1214">
        <v>349.81</v>
      </c>
      <c r="E1214">
        <v>352.99</v>
      </c>
      <c r="F1214">
        <v>13033000</v>
      </c>
      <c r="G1214">
        <v>4764020000</v>
      </c>
      <c r="H1214">
        <v>1.93</v>
      </c>
      <c r="I1214">
        <v>1.96</v>
      </c>
      <c r="J1214">
        <v>1.9</v>
      </c>
      <c r="K1214">
        <v>1.91</v>
      </c>
      <c r="L1214">
        <v>31037</v>
      </c>
      <c r="M1214">
        <v>9228950</v>
      </c>
      <c r="N1214" t="s">
        <v>85</v>
      </c>
      <c r="O1214" t="s">
        <v>85</v>
      </c>
      <c r="P1214" t="s">
        <v>85</v>
      </c>
      <c r="Q1214" t="s">
        <v>85</v>
      </c>
      <c r="R1214" t="s">
        <v>85</v>
      </c>
      <c r="S1214" t="s">
        <v>85</v>
      </c>
      <c r="T1214" t="s">
        <v>85</v>
      </c>
      <c r="U1214" t="s">
        <v>85</v>
      </c>
      <c r="V1214" t="s">
        <v>85</v>
      </c>
      <c r="W1214" t="s">
        <v>85</v>
      </c>
      <c r="X1214" t="s">
        <v>85</v>
      </c>
      <c r="Y1214" t="s">
        <v>85</v>
      </c>
      <c r="Z1214">
        <v>3.72</v>
      </c>
      <c r="AA1214">
        <v>3.89</v>
      </c>
      <c r="AB1214">
        <v>3.71</v>
      </c>
      <c r="AC1214">
        <v>3.81</v>
      </c>
      <c r="AD1214">
        <v>2694530</v>
      </c>
      <c r="AE1214">
        <v>123853000</v>
      </c>
      <c r="AF1214">
        <v>0.69762299999999999</v>
      </c>
      <c r="AG1214">
        <v>0.77452200000000004</v>
      </c>
      <c r="AH1214">
        <v>0.60349399999999997</v>
      </c>
      <c r="AI1214">
        <v>0.722831</v>
      </c>
      <c r="AJ1214">
        <v>141319</v>
      </c>
      <c r="AK1214">
        <v>2974520</v>
      </c>
      <c r="AL1214" t="s">
        <v>85</v>
      </c>
      <c r="AM1214" t="s">
        <v>85</v>
      </c>
      <c r="AN1214" t="s">
        <v>85</v>
      </c>
      <c r="AO1214" t="s">
        <v>85</v>
      </c>
      <c r="AP1214" t="s">
        <v>85</v>
      </c>
      <c r="AQ1214" t="s">
        <v>85</v>
      </c>
      <c r="AR1214" t="s">
        <v>85</v>
      </c>
      <c r="AS1214" t="s">
        <v>85</v>
      </c>
      <c r="AT1214" t="s">
        <v>85</v>
      </c>
      <c r="AU1214" t="s">
        <v>85</v>
      </c>
      <c r="AV1214" t="s">
        <v>85</v>
      </c>
      <c r="AW1214" t="s">
        <v>85</v>
      </c>
      <c r="AX1214" t="s">
        <v>85</v>
      </c>
      <c r="AY1214" t="s">
        <v>85</v>
      </c>
      <c r="AZ1214" t="s">
        <v>85</v>
      </c>
      <c r="BA1214" t="s">
        <v>85</v>
      </c>
      <c r="BB1214" t="s">
        <v>85</v>
      </c>
      <c r="BC1214" t="s">
        <v>85</v>
      </c>
      <c r="BD1214" t="s">
        <v>85</v>
      </c>
      <c r="BE1214" t="s">
        <v>85</v>
      </c>
      <c r="BF1214" t="s">
        <v>85</v>
      </c>
      <c r="BG1214" t="s">
        <v>85</v>
      </c>
      <c r="BH1214" t="s">
        <v>85</v>
      </c>
      <c r="BI1214" t="s">
        <v>85</v>
      </c>
      <c r="BJ1214" t="s">
        <v>85</v>
      </c>
      <c r="BK1214" t="s">
        <v>85</v>
      </c>
      <c r="BL1214" t="s">
        <v>85</v>
      </c>
      <c r="BM1214" t="s">
        <v>85</v>
      </c>
      <c r="BN1214" t="s">
        <v>85</v>
      </c>
      <c r="BO1214" t="s">
        <v>85</v>
      </c>
      <c r="BP1214">
        <v>4.5459999999999997E-3</v>
      </c>
      <c r="BQ1214">
        <v>4.9199999999999999E-3</v>
      </c>
      <c r="BR1214">
        <v>4.5339999999999998E-3</v>
      </c>
      <c r="BS1214">
        <v>4.8910000000000004E-3</v>
      </c>
      <c r="BT1214">
        <v>299518</v>
      </c>
      <c r="BU1214">
        <v>131794000</v>
      </c>
      <c r="BV1214" t="s">
        <v>85</v>
      </c>
      <c r="BW1214" t="s">
        <v>85</v>
      </c>
      <c r="BX1214" t="s">
        <v>85</v>
      </c>
      <c r="BY1214" t="s">
        <v>85</v>
      </c>
      <c r="BZ1214" t="s">
        <v>85</v>
      </c>
      <c r="CA1214" t="s">
        <v>85</v>
      </c>
      <c r="CB1214" t="s">
        <v>85</v>
      </c>
      <c r="CC1214" t="s">
        <v>85</v>
      </c>
      <c r="CD1214" t="s">
        <v>85</v>
      </c>
      <c r="CE1214" t="s">
        <v>85</v>
      </c>
      <c r="CF1214" t="s">
        <v>85</v>
      </c>
      <c r="CG1214" t="s">
        <v>85</v>
      </c>
      <c r="CH1214">
        <f>IFERROR(VLOOKUP($A1214,vix_cboe!$A$1:$E4806,2,FALSE),"NA")</f>
        <v>17.239999999999998</v>
      </c>
      <c r="CI1214">
        <f>IFERROR(VLOOKUP($A1214,vix_cboe!$A$1:$E4806,3,FALSE),"NA")</f>
        <v>17.87</v>
      </c>
      <c r="CJ1214">
        <f>IFERROR(VLOOKUP($A1214,vix_cboe!$A$1:$E4806,4,FALSE),"NA")</f>
        <v>16</v>
      </c>
      <c r="CK1214">
        <f>IFERROR(VLOOKUP($A1214,vix_cboe!$A$1:$E4806,5,FALSE),"NA")</f>
        <v>16.04</v>
      </c>
      <c r="CL1214" s="5">
        <f>IFERROR(VLOOKUP($A1214,gold_gold.org!$A$1:$G$10247,2,FALSE),"NA")</f>
        <v>1228.75</v>
      </c>
      <c r="CM1214" s="5">
        <f>IFERROR(VLOOKUP($A1214,gold_gold.org!$A$1:$G$10247,3,FALSE),"NA")</f>
        <v>966.64467000000002</v>
      </c>
      <c r="CN1214" s="5">
        <f>IFERROR(VLOOKUP($A1214,gold_gold.org!$A$1:$G$10247,4,FALSE),"NA")</f>
        <v>132354.80175000001</v>
      </c>
      <c r="CO1214" s="5">
        <f>IFERROR(VLOOKUP($A1214,gold_gold.org!$A$1:$G$10247,5,FALSE),"NA")</f>
        <v>761.63792999999998</v>
      </c>
      <c r="CP1214">
        <f>IFERROR(VLOOKUP($A1214,crude_oil_eia!$A$1:$C$8255,2,FALSE),"NA")</f>
        <v>81.260000000000005</v>
      </c>
      <c r="CQ1214">
        <f>IFERROR(VLOOKUP($A1214,crude_oil_eia!$A$1:$C$8255,3,FALSE),"NA")</f>
        <v>85.64</v>
      </c>
      <c r="CR1214">
        <f>IFERROR(VLOOKUP($A1214,dji_yahoo!$A$1:$G$1214,2,FALSE),"NA")</f>
        <v>16796.099609000001</v>
      </c>
      <c r="CS1214">
        <f>IFERROR(VLOOKUP($A1214,dji_yahoo!$A$1:$G$1214,3,FALSE),"NA")</f>
        <v>16836.980468999998</v>
      </c>
      <c r="CT1214">
        <f>IFERROR(VLOOKUP($A1214,dji_yahoo!$A$1:$G$1214,4,FALSE),"NA")</f>
        <v>16729.830077999999</v>
      </c>
      <c r="CU1214">
        <f>IFERROR(VLOOKUP($A1214,dji_yahoo!$A$1:$G$1214,5,FALSE),"NA")</f>
        <v>16817.939452999999</v>
      </c>
      <c r="CV1214">
        <f>IFERROR(VLOOKUP($A1214,dji_yahoo!$A$1:$G$1214,7,FALSE),"NA")</f>
        <v>72580000</v>
      </c>
      <c r="CW1214" s="5">
        <f>IFERROR(VLOOKUP($A1214,nasdaq_yahoo!$A$1:$G$1249,2,FALSE),"NA")</f>
        <v>4469.0200199999999</v>
      </c>
      <c r="CX1214" s="5">
        <f>IFERROR(VLOOKUP($A1214,nasdaq_yahoo!$A$1:$G$1249,3,FALSE),"NA")</f>
        <v>4489.6000979999999</v>
      </c>
      <c r="CY1214" s="5">
        <f>IFERROR(VLOOKUP($A1214,nasdaq_yahoo!$A$1:$G$1249,4,FALSE),"NA")</f>
        <v>4450.2900390000004</v>
      </c>
      <c r="CZ1214" s="5">
        <f>IFERROR(VLOOKUP($A1214,nasdaq_yahoo!$A$1:$G$1249,5,FALSE),"NA")</f>
        <v>4485.9301759999998</v>
      </c>
      <c r="DA1214" s="6">
        <f>IFERROR(VLOOKUP($A1214,nasdaq_yahoo!$A$1:$G$1249,7,FALSE),"NA")</f>
        <v>1585580000</v>
      </c>
      <c r="DB1214" s="5">
        <f>IFERROR(VLOOKUP($A1214,USEPUINDXD!$A$1:$B$1827,2,FALSE),"NA")</f>
        <v>68.48</v>
      </c>
    </row>
    <row r="1215" spans="1:106">
      <c r="A1215" s="1">
        <v>41938</v>
      </c>
      <c r="B1215">
        <v>347.49</v>
      </c>
      <c r="C1215">
        <v>359.22</v>
      </c>
      <c r="D1215">
        <v>343.93</v>
      </c>
      <c r="E1215">
        <v>354.7</v>
      </c>
      <c r="F1215">
        <v>11272500</v>
      </c>
      <c r="G1215">
        <v>4665040000</v>
      </c>
      <c r="H1215">
        <v>1.92</v>
      </c>
      <c r="I1215">
        <v>2.0099999999999998</v>
      </c>
      <c r="J1215">
        <v>1.9</v>
      </c>
      <c r="K1215">
        <v>1.93</v>
      </c>
      <c r="L1215">
        <v>40296</v>
      </c>
      <c r="M1215">
        <v>9181280</v>
      </c>
      <c r="N1215" t="s">
        <v>85</v>
      </c>
      <c r="O1215" t="s">
        <v>85</v>
      </c>
      <c r="P1215" t="s">
        <v>85</v>
      </c>
      <c r="Q1215" t="s">
        <v>85</v>
      </c>
      <c r="R1215" t="s">
        <v>85</v>
      </c>
      <c r="S1215" t="s">
        <v>85</v>
      </c>
      <c r="T1215" t="s">
        <v>85</v>
      </c>
      <c r="U1215" t="s">
        <v>85</v>
      </c>
      <c r="V1215" t="s">
        <v>85</v>
      </c>
      <c r="W1215" t="s">
        <v>85</v>
      </c>
      <c r="X1215" t="s">
        <v>85</v>
      </c>
      <c r="Y1215" t="s">
        <v>85</v>
      </c>
      <c r="Z1215">
        <v>3.67</v>
      </c>
      <c r="AA1215">
        <v>3.77</v>
      </c>
      <c r="AB1215">
        <v>3.66</v>
      </c>
      <c r="AC1215">
        <v>3.73</v>
      </c>
      <c r="AD1215">
        <v>1986590</v>
      </c>
      <c r="AE1215">
        <v>121908000</v>
      </c>
      <c r="AF1215">
        <v>0.74026000000000003</v>
      </c>
      <c r="AG1215">
        <v>0.75317000000000001</v>
      </c>
      <c r="AH1215">
        <v>0.685867</v>
      </c>
      <c r="AI1215">
        <v>0.69440199999999996</v>
      </c>
      <c r="AJ1215">
        <v>37577</v>
      </c>
      <c r="AK1215">
        <v>3142310</v>
      </c>
      <c r="AL1215" t="s">
        <v>85</v>
      </c>
      <c r="AM1215" t="s">
        <v>85</v>
      </c>
      <c r="AN1215" t="s">
        <v>85</v>
      </c>
      <c r="AO1215" t="s">
        <v>85</v>
      </c>
      <c r="AP1215" t="s">
        <v>85</v>
      </c>
      <c r="AQ1215" t="s">
        <v>85</v>
      </c>
      <c r="AR1215" t="s">
        <v>85</v>
      </c>
      <c r="AS1215" t="s">
        <v>85</v>
      </c>
      <c r="AT1215" t="s">
        <v>85</v>
      </c>
      <c r="AU1215" t="s">
        <v>85</v>
      </c>
      <c r="AV1215" t="s">
        <v>85</v>
      </c>
      <c r="AW1215" t="s">
        <v>85</v>
      </c>
      <c r="AX1215" t="s">
        <v>85</v>
      </c>
      <c r="AY1215" t="s">
        <v>85</v>
      </c>
      <c r="AZ1215" t="s">
        <v>85</v>
      </c>
      <c r="BA1215" t="s">
        <v>85</v>
      </c>
      <c r="BB1215" t="s">
        <v>85</v>
      </c>
      <c r="BC1215" t="s">
        <v>85</v>
      </c>
      <c r="BD1215" t="s">
        <v>85</v>
      </c>
      <c r="BE1215" t="s">
        <v>85</v>
      </c>
      <c r="BF1215" t="s">
        <v>85</v>
      </c>
      <c r="BG1215" t="s">
        <v>85</v>
      </c>
      <c r="BH1215" t="s">
        <v>85</v>
      </c>
      <c r="BI1215" t="s">
        <v>85</v>
      </c>
      <c r="BJ1215" t="s">
        <v>85</v>
      </c>
      <c r="BK1215" t="s">
        <v>85</v>
      </c>
      <c r="BL1215" t="s">
        <v>85</v>
      </c>
      <c r="BM1215" t="s">
        <v>85</v>
      </c>
      <c r="BN1215" t="s">
        <v>85</v>
      </c>
      <c r="BO1215" t="s">
        <v>85</v>
      </c>
      <c r="BP1215">
        <v>4.7200000000000002E-3</v>
      </c>
      <c r="BQ1215">
        <v>4.7210000000000004E-3</v>
      </c>
      <c r="BR1215">
        <v>4.5250000000000004E-3</v>
      </c>
      <c r="BS1215">
        <v>4.548E-3</v>
      </c>
      <c r="BT1215">
        <v>440679</v>
      </c>
      <c r="BU1215">
        <v>136823000</v>
      </c>
      <c r="BV1215" t="s">
        <v>85</v>
      </c>
      <c r="BW1215" t="s">
        <v>85</v>
      </c>
      <c r="BX1215" t="s">
        <v>85</v>
      </c>
      <c r="BY1215" t="s">
        <v>85</v>
      </c>
      <c r="BZ1215" t="s">
        <v>85</v>
      </c>
      <c r="CA1215" t="s">
        <v>85</v>
      </c>
      <c r="CB1215" t="s">
        <v>85</v>
      </c>
      <c r="CC1215" t="s">
        <v>85</v>
      </c>
      <c r="CD1215" t="s">
        <v>85</v>
      </c>
      <c r="CE1215" t="s">
        <v>85</v>
      </c>
      <c r="CF1215" t="s">
        <v>85</v>
      </c>
      <c r="CG1215" t="s">
        <v>85</v>
      </c>
      <c r="CH1215" t="str">
        <f>IFERROR(VLOOKUP($A1215,vix_cboe!$A$1:$E4807,2,FALSE),"NA")</f>
        <v>NA</v>
      </c>
      <c r="CI1215" t="str">
        <f>IFERROR(VLOOKUP($A1215,vix_cboe!$A$1:$E4807,3,FALSE),"NA")</f>
        <v>NA</v>
      </c>
      <c r="CJ1215" t="str">
        <f>IFERROR(VLOOKUP($A1215,vix_cboe!$A$1:$E4807,4,FALSE),"NA")</f>
        <v>NA</v>
      </c>
      <c r="CK1215" t="str">
        <f>IFERROR(VLOOKUP($A1215,vix_cboe!$A$1:$E4807,5,FALSE),"NA")</f>
        <v>NA</v>
      </c>
      <c r="CL1215" s="5" t="str">
        <f>IFERROR(VLOOKUP($A1215,gold_gold.org!$A$1:$G$10247,2,FALSE),"NA")</f>
        <v>NA</v>
      </c>
      <c r="CM1215" s="5" t="str">
        <f>IFERROR(VLOOKUP($A1215,gold_gold.org!$A$1:$G$10247,3,FALSE),"NA")</f>
        <v>NA</v>
      </c>
      <c r="CN1215" s="5" t="str">
        <f>IFERROR(VLOOKUP($A1215,gold_gold.org!$A$1:$G$10247,4,FALSE),"NA")</f>
        <v>NA</v>
      </c>
      <c r="CO1215" s="5" t="str">
        <f>IFERROR(VLOOKUP($A1215,gold_gold.org!$A$1:$G$10247,5,FALSE),"NA")</f>
        <v>NA</v>
      </c>
      <c r="CP1215" t="str">
        <f>IFERROR(VLOOKUP($A1215,crude_oil_eia!$A$1:$C$8255,2,FALSE),"NA")</f>
        <v>NA</v>
      </c>
      <c r="CQ1215" t="str">
        <f>IFERROR(VLOOKUP($A1215,crude_oil_eia!$A$1:$C$8255,3,FALSE),"NA")</f>
        <v>NA</v>
      </c>
      <c r="CR1215" t="str">
        <f>IFERROR(VLOOKUP($A1215,dji_yahoo!$A$1:$G$1214,2,FALSE),"NA")</f>
        <v>NA</v>
      </c>
      <c r="CS1215" t="str">
        <f>IFERROR(VLOOKUP($A1215,dji_yahoo!$A$1:$G$1214,3,FALSE),"NA")</f>
        <v>NA</v>
      </c>
      <c r="CT1215" t="str">
        <f>IFERROR(VLOOKUP($A1215,dji_yahoo!$A$1:$G$1214,4,FALSE),"NA")</f>
        <v>NA</v>
      </c>
      <c r="CU1215" t="str">
        <f>IFERROR(VLOOKUP($A1215,dji_yahoo!$A$1:$G$1214,5,FALSE),"NA")</f>
        <v>NA</v>
      </c>
      <c r="CV1215" t="str">
        <f>IFERROR(VLOOKUP($A1215,dji_yahoo!$A$1:$G$1214,7,FALSE),"NA")</f>
        <v>NA</v>
      </c>
      <c r="CW1215" s="5" t="str">
        <f>IFERROR(VLOOKUP($A1215,nasdaq_yahoo!$A$1:$G$1249,2,FALSE),"NA")</f>
        <v>NA</v>
      </c>
      <c r="CX1215" s="5" t="str">
        <f>IFERROR(VLOOKUP($A1215,nasdaq_yahoo!$A$1:$G$1249,3,FALSE),"NA")</f>
        <v>NA</v>
      </c>
      <c r="CY1215" s="5" t="str">
        <f>IFERROR(VLOOKUP($A1215,nasdaq_yahoo!$A$1:$G$1249,4,FALSE),"NA")</f>
        <v>NA</v>
      </c>
      <c r="CZ1215" s="5" t="str">
        <f>IFERROR(VLOOKUP($A1215,nasdaq_yahoo!$A$1:$G$1249,5,FALSE),"NA")</f>
        <v>NA</v>
      </c>
      <c r="DA1215" s="6" t="str">
        <f>IFERROR(VLOOKUP($A1215,nasdaq_yahoo!$A$1:$G$1249,7,FALSE),"NA")</f>
        <v>NA</v>
      </c>
      <c r="DB1215" s="5">
        <f>IFERROR(VLOOKUP($A1215,USEPUINDXD!$A$1:$B$1827,2,FALSE),"NA")</f>
        <v>109.96</v>
      </c>
    </row>
    <row r="1216" spans="1:106">
      <c r="A1216" s="1">
        <v>41937</v>
      </c>
      <c r="B1216">
        <v>358.61</v>
      </c>
      <c r="C1216">
        <v>359.86</v>
      </c>
      <c r="D1216">
        <v>342.88</v>
      </c>
      <c r="E1216">
        <v>347.27</v>
      </c>
      <c r="F1216">
        <v>18127500</v>
      </c>
      <c r="G1216">
        <v>4812990000</v>
      </c>
      <c r="H1216">
        <v>2.0299999999999998</v>
      </c>
      <c r="I1216">
        <v>2.0499999999999998</v>
      </c>
      <c r="J1216">
        <v>1.92</v>
      </c>
      <c r="K1216">
        <v>1.92</v>
      </c>
      <c r="L1216">
        <v>40232</v>
      </c>
      <c r="M1216">
        <v>9697730</v>
      </c>
      <c r="N1216" t="s">
        <v>85</v>
      </c>
      <c r="O1216" t="s">
        <v>85</v>
      </c>
      <c r="P1216" t="s">
        <v>85</v>
      </c>
      <c r="Q1216" t="s">
        <v>85</v>
      </c>
      <c r="R1216" t="s">
        <v>85</v>
      </c>
      <c r="S1216" t="s">
        <v>85</v>
      </c>
      <c r="T1216" t="s">
        <v>85</v>
      </c>
      <c r="U1216" t="s">
        <v>85</v>
      </c>
      <c r="V1216" t="s">
        <v>85</v>
      </c>
      <c r="W1216" t="s">
        <v>85</v>
      </c>
      <c r="X1216" t="s">
        <v>85</v>
      </c>
      <c r="Y1216" t="s">
        <v>85</v>
      </c>
      <c r="Z1216">
        <v>3.75</v>
      </c>
      <c r="AA1216">
        <v>3.76</v>
      </c>
      <c r="AB1216">
        <v>3.63</v>
      </c>
      <c r="AC1216">
        <v>3.67</v>
      </c>
      <c r="AD1216">
        <v>2370430</v>
      </c>
      <c r="AE1216">
        <v>124453000</v>
      </c>
      <c r="AF1216">
        <v>0.763826</v>
      </c>
      <c r="AG1216">
        <v>0.77130799999999999</v>
      </c>
      <c r="AH1216">
        <v>0.67176499999999995</v>
      </c>
      <c r="AI1216">
        <v>0.73980199999999996</v>
      </c>
      <c r="AJ1216">
        <v>54596</v>
      </c>
      <c r="AK1216">
        <v>3227940</v>
      </c>
      <c r="AL1216" t="s">
        <v>85</v>
      </c>
      <c r="AM1216" t="s">
        <v>85</v>
      </c>
      <c r="AN1216" t="s">
        <v>85</v>
      </c>
      <c r="AO1216" t="s">
        <v>85</v>
      </c>
      <c r="AP1216" t="s">
        <v>85</v>
      </c>
      <c r="AQ1216" t="s">
        <v>85</v>
      </c>
      <c r="AR1216" t="s">
        <v>85</v>
      </c>
      <c r="AS1216" t="s">
        <v>85</v>
      </c>
      <c r="AT1216" t="s">
        <v>85</v>
      </c>
      <c r="AU1216" t="s">
        <v>85</v>
      </c>
      <c r="AV1216" t="s">
        <v>85</v>
      </c>
      <c r="AW1216" t="s">
        <v>85</v>
      </c>
      <c r="AX1216" t="s">
        <v>85</v>
      </c>
      <c r="AY1216" t="s">
        <v>85</v>
      </c>
      <c r="AZ1216" t="s">
        <v>85</v>
      </c>
      <c r="BA1216" t="s">
        <v>85</v>
      </c>
      <c r="BB1216" t="s">
        <v>85</v>
      </c>
      <c r="BC1216" t="s">
        <v>85</v>
      </c>
      <c r="BD1216" t="s">
        <v>85</v>
      </c>
      <c r="BE1216" t="s">
        <v>85</v>
      </c>
      <c r="BF1216" t="s">
        <v>85</v>
      </c>
      <c r="BG1216" t="s">
        <v>85</v>
      </c>
      <c r="BH1216" t="s">
        <v>85</v>
      </c>
      <c r="BI1216" t="s">
        <v>85</v>
      </c>
      <c r="BJ1216" t="s">
        <v>85</v>
      </c>
      <c r="BK1216" t="s">
        <v>85</v>
      </c>
      <c r="BL1216" t="s">
        <v>85</v>
      </c>
      <c r="BM1216" t="s">
        <v>85</v>
      </c>
      <c r="BN1216" t="s">
        <v>85</v>
      </c>
      <c r="BO1216" t="s">
        <v>85</v>
      </c>
      <c r="BP1216">
        <v>5.0829999999999998E-3</v>
      </c>
      <c r="BQ1216">
        <v>5.0870000000000004E-3</v>
      </c>
      <c r="BR1216">
        <v>4.712E-3</v>
      </c>
      <c r="BS1216">
        <v>4.7190000000000001E-3</v>
      </c>
      <c r="BT1216">
        <v>272566</v>
      </c>
      <c r="BU1216">
        <v>147344000</v>
      </c>
      <c r="BV1216" t="s">
        <v>85</v>
      </c>
      <c r="BW1216" t="s">
        <v>85</v>
      </c>
      <c r="BX1216" t="s">
        <v>85</v>
      </c>
      <c r="BY1216" t="s">
        <v>85</v>
      </c>
      <c r="BZ1216" t="s">
        <v>85</v>
      </c>
      <c r="CA1216" t="s">
        <v>85</v>
      </c>
      <c r="CB1216" t="s">
        <v>85</v>
      </c>
      <c r="CC1216" t="s">
        <v>85</v>
      </c>
      <c r="CD1216" t="s">
        <v>85</v>
      </c>
      <c r="CE1216" t="s">
        <v>85</v>
      </c>
      <c r="CF1216" t="s">
        <v>85</v>
      </c>
      <c r="CG1216" t="s">
        <v>85</v>
      </c>
      <c r="CH1216" t="str">
        <f>IFERROR(VLOOKUP($A1216,vix_cboe!$A$1:$E4808,2,FALSE),"NA")</f>
        <v>NA</v>
      </c>
      <c r="CI1216" t="str">
        <f>IFERROR(VLOOKUP($A1216,vix_cboe!$A$1:$E4808,3,FALSE),"NA")</f>
        <v>NA</v>
      </c>
      <c r="CJ1216" t="str">
        <f>IFERROR(VLOOKUP($A1216,vix_cboe!$A$1:$E4808,4,FALSE),"NA")</f>
        <v>NA</v>
      </c>
      <c r="CK1216" t="str">
        <f>IFERROR(VLOOKUP($A1216,vix_cboe!$A$1:$E4808,5,FALSE),"NA")</f>
        <v>NA</v>
      </c>
      <c r="CL1216" s="5" t="str">
        <f>IFERROR(VLOOKUP($A1216,gold_gold.org!$A$1:$G$10247,2,FALSE),"NA")</f>
        <v>NA</v>
      </c>
      <c r="CM1216" s="5" t="str">
        <f>IFERROR(VLOOKUP($A1216,gold_gold.org!$A$1:$G$10247,3,FALSE),"NA")</f>
        <v>NA</v>
      </c>
      <c r="CN1216" s="5" t="str">
        <f>IFERROR(VLOOKUP($A1216,gold_gold.org!$A$1:$G$10247,4,FALSE),"NA")</f>
        <v>NA</v>
      </c>
      <c r="CO1216" s="5" t="str">
        <f>IFERROR(VLOOKUP($A1216,gold_gold.org!$A$1:$G$10247,5,FALSE),"NA")</f>
        <v>NA</v>
      </c>
      <c r="CP1216" t="str">
        <f>IFERROR(VLOOKUP($A1216,crude_oil_eia!$A$1:$C$8255,2,FALSE),"NA")</f>
        <v>NA</v>
      </c>
      <c r="CQ1216" t="str">
        <f>IFERROR(VLOOKUP($A1216,crude_oil_eia!$A$1:$C$8255,3,FALSE),"NA")</f>
        <v>NA</v>
      </c>
      <c r="CR1216" t="str">
        <f>IFERROR(VLOOKUP($A1216,dji_yahoo!$A$1:$G$1214,2,FALSE),"NA")</f>
        <v>NA</v>
      </c>
      <c r="CS1216" t="str">
        <f>IFERROR(VLOOKUP($A1216,dji_yahoo!$A$1:$G$1214,3,FALSE),"NA")</f>
        <v>NA</v>
      </c>
      <c r="CT1216" t="str">
        <f>IFERROR(VLOOKUP($A1216,dji_yahoo!$A$1:$G$1214,4,FALSE),"NA")</f>
        <v>NA</v>
      </c>
      <c r="CU1216" t="str">
        <f>IFERROR(VLOOKUP($A1216,dji_yahoo!$A$1:$G$1214,5,FALSE),"NA")</f>
        <v>NA</v>
      </c>
      <c r="CV1216" t="str">
        <f>IFERROR(VLOOKUP($A1216,dji_yahoo!$A$1:$G$1214,7,FALSE),"NA")</f>
        <v>NA</v>
      </c>
      <c r="CW1216" s="5" t="str">
        <f>IFERROR(VLOOKUP($A1216,nasdaq_yahoo!$A$1:$G$1249,2,FALSE),"NA")</f>
        <v>NA</v>
      </c>
      <c r="CX1216" s="5" t="str">
        <f>IFERROR(VLOOKUP($A1216,nasdaq_yahoo!$A$1:$G$1249,3,FALSE),"NA")</f>
        <v>NA</v>
      </c>
      <c r="CY1216" s="5" t="str">
        <f>IFERROR(VLOOKUP($A1216,nasdaq_yahoo!$A$1:$G$1249,4,FALSE),"NA")</f>
        <v>NA</v>
      </c>
      <c r="CZ1216" s="5" t="str">
        <f>IFERROR(VLOOKUP($A1216,nasdaq_yahoo!$A$1:$G$1249,5,FALSE),"NA")</f>
        <v>NA</v>
      </c>
      <c r="DA1216" s="6" t="str">
        <f>IFERROR(VLOOKUP($A1216,nasdaq_yahoo!$A$1:$G$1249,7,FALSE),"NA")</f>
        <v>NA</v>
      </c>
      <c r="DB1216" s="5">
        <f>IFERROR(VLOOKUP($A1216,USEPUINDXD!$A$1:$B$1827,2,FALSE),"NA")</f>
        <v>45.23</v>
      </c>
    </row>
    <row r="1217" spans="1:106">
      <c r="A1217" s="1">
        <v>41936</v>
      </c>
      <c r="B1217">
        <v>358.59</v>
      </c>
      <c r="C1217">
        <v>364.35</v>
      </c>
      <c r="D1217">
        <v>353.31</v>
      </c>
      <c r="E1217">
        <v>358.35</v>
      </c>
      <c r="F1217">
        <v>15585700</v>
      </c>
      <c r="G1217">
        <v>4811290000</v>
      </c>
      <c r="H1217">
        <v>2.1</v>
      </c>
      <c r="I1217">
        <v>2.11</v>
      </c>
      <c r="J1217">
        <v>2</v>
      </c>
      <c r="K1217">
        <v>2.04</v>
      </c>
      <c r="L1217">
        <v>61719</v>
      </c>
      <c r="M1217">
        <v>10052600</v>
      </c>
      <c r="N1217" t="s">
        <v>85</v>
      </c>
      <c r="O1217" t="s">
        <v>85</v>
      </c>
      <c r="P1217" t="s">
        <v>85</v>
      </c>
      <c r="Q1217" t="s">
        <v>85</v>
      </c>
      <c r="R1217" t="s">
        <v>85</v>
      </c>
      <c r="S1217" t="s">
        <v>85</v>
      </c>
      <c r="T1217" t="s">
        <v>85</v>
      </c>
      <c r="U1217" t="s">
        <v>85</v>
      </c>
      <c r="V1217" t="s">
        <v>85</v>
      </c>
      <c r="W1217" t="s">
        <v>85</v>
      </c>
      <c r="X1217" t="s">
        <v>85</v>
      </c>
      <c r="Y1217" t="s">
        <v>85</v>
      </c>
      <c r="Z1217">
        <v>3.74</v>
      </c>
      <c r="AA1217">
        <v>3.78</v>
      </c>
      <c r="AB1217">
        <v>3.72</v>
      </c>
      <c r="AC1217">
        <v>3.75</v>
      </c>
      <c r="AD1217">
        <v>3557710</v>
      </c>
      <c r="AE1217">
        <v>124036000</v>
      </c>
      <c r="AF1217">
        <v>0.84207500000000002</v>
      </c>
      <c r="AG1217">
        <v>0.85996799999999995</v>
      </c>
      <c r="AH1217">
        <v>0.744815</v>
      </c>
      <c r="AI1217">
        <v>0.76215699999999997</v>
      </c>
      <c r="AJ1217">
        <v>52867</v>
      </c>
      <c r="AK1217">
        <v>3541880</v>
      </c>
      <c r="AL1217" t="s">
        <v>85</v>
      </c>
      <c r="AM1217" t="s">
        <v>85</v>
      </c>
      <c r="AN1217" t="s">
        <v>85</v>
      </c>
      <c r="AO1217" t="s">
        <v>85</v>
      </c>
      <c r="AP1217" t="s">
        <v>85</v>
      </c>
      <c r="AQ1217" t="s">
        <v>85</v>
      </c>
      <c r="AR1217" t="s">
        <v>85</v>
      </c>
      <c r="AS1217" t="s">
        <v>85</v>
      </c>
      <c r="AT1217" t="s">
        <v>85</v>
      </c>
      <c r="AU1217" t="s">
        <v>85</v>
      </c>
      <c r="AV1217" t="s">
        <v>85</v>
      </c>
      <c r="AW1217" t="s">
        <v>85</v>
      </c>
      <c r="AX1217" t="s">
        <v>85</v>
      </c>
      <c r="AY1217" t="s">
        <v>85</v>
      </c>
      <c r="AZ1217" t="s">
        <v>85</v>
      </c>
      <c r="BA1217" t="s">
        <v>85</v>
      </c>
      <c r="BB1217" t="s">
        <v>85</v>
      </c>
      <c r="BC1217" t="s">
        <v>85</v>
      </c>
      <c r="BD1217" t="s">
        <v>85</v>
      </c>
      <c r="BE1217" t="s">
        <v>85</v>
      </c>
      <c r="BF1217" t="s">
        <v>85</v>
      </c>
      <c r="BG1217" t="s">
        <v>85</v>
      </c>
      <c r="BH1217" t="s">
        <v>85</v>
      </c>
      <c r="BI1217" t="s">
        <v>85</v>
      </c>
      <c r="BJ1217" t="s">
        <v>85</v>
      </c>
      <c r="BK1217" t="s">
        <v>85</v>
      </c>
      <c r="BL1217" t="s">
        <v>85</v>
      </c>
      <c r="BM1217" t="s">
        <v>85</v>
      </c>
      <c r="BN1217" t="s">
        <v>85</v>
      </c>
      <c r="BO1217" t="s">
        <v>85</v>
      </c>
      <c r="BP1217">
        <v>5.143E-3</v>
      </c>
      <c r="BQ1217">
        <v>5.1539999999999997E-3</v>
      </c>
      <c r="BR1217">
        <v>5.071E-3</v>
      </c>
      <c r="BS1217">
        <v>5.0819999999999997E-3</v>
      </c>
      <c r="BT1217">
        <v>282070</v>
      </c>
      <c r="BU1217">
        <v>149084000</v>
      </c>
      <c r="BV1217" t="s">
        <v>85</v>
      </c>
      <c r="BW1217" t="s">
        <v>85</v>
      </c>
      <c r="BX1217" t="s">
        <v>85</v>
      </c>
      <c r="BY1217" t="s">
        <v>85</v>
      </c>
      <c r="BZ1217" t="s">
        <v>85</v>
      </c>
      <c r="CA1217" t="s">
        <v>85</v>
      </c>
      <c r="CB1217" t="s">
        <v>85</v>
      </c>
      <c r="CC1217" t="s">
        <v>85</v>
      </c>
      <c r="CD1217" t="s">
        <v>85</v>
      </c>
      <c r="CE1217" t="s">
        <v>85</v>
      </c>
      <c r="CF1217" t="s">
        <v>85</v>
      </c>
      <c r="CG1217" t="s">
        <v>85</v>
      </c>
      <c r="CH1217">
        <f>IFERROR(VLOOKUP($A1217,vix_cboe!$A$1:$E4809,2,FALSE),"NA")</f>
        <v>16.43</v>
      </c>
      <c r="CI1217">
        <f>IFERROR(VLOOKUP($A1217,vix_cboe!$A$1:$E4809,3,FALSE),"NA")</f>
        <v>18.059999999999999</v>
      </c>
      <c r="CJ1217">
        <f>IFERROR(VLOOKUP($A1217,vix_cboe!$A$1:$E4809,4,FALSE),"NA")</f>
        <v>16.09</v>
      </c>
      <c r="CK1217">
        <f>IFERROR(VLOOKUP($A1217,vix_cboe!$A$1:$E4809,5,FALSE),"NA")</f>
        <v>16.11</v>
      </c>
      <c r="CL1217" s="5">
        <f>IFERROR(VLOOKUP($A1217,gold_gold.org!$A$1:$G$10247,2,FALSE),"NA")</f>
        <v>1232.75</v>
      </c>
      <c r="CM1217" s="5">
        <f>IFERROR(VLOOKUP($A1217,gold_gold.org!$A$1:$G$10247,3,FALSE),"NA")</f>
        <v>973.08322999999996</v>
      </c>
      <c r="CN1217" s="5">
        <f>IFERROR(VLOOKUP($A1217,gold_gold.org!$A$1:$G$10247,4,FALSE),"NA")</f>
        <v>133340.39546999999</v>
      </c>
      <c r="CO1217" s="5">
        <f>IFERROR(VLOOKUP($A1217,gold_gold.org!$A$1:$G$10247,5,FALSE),"NA")</f>
        <v>766.54065000000003</v>
      </c>
      <c r="CP1217">
        <f>IFERROR(VLOOKUP($A1217,crude_oil_eia!$A$1:$C$8255,2,FALSE),"NA")</f>
        <v>81.27</v>
      </c>
      <c r="CQ1217">
        <f>IFERROR(VLOOKUP($A1217,crude_oil_eia!$A$1:$C$8255,3,FALSE),"NA")</f>
        <v>86</v>
      </c>
      <c r="CR1217">
        <f>IFERROR(VLOOKUP($A1217,dji_yahoo!$A$1:$G$1214,2,FALSE),"NA")</f>
        <v>16677.039063</v>
      </c>
      <c r="CS1217">
        <f>IFERROR(VLOOKUP($A1217,dji_yahoo!$A$1:$G$1214,3,FALSE),"NA")</f>
        <v>16811.710938</v>
      </c>
      <c r="CT1217">
        <f>IFERROR(VLOOKUP($A1217,dji_yahoo!$A$1:$G$1214,4,FALSE),"NA")</f>
        <v>16649.720702999999</v>
      </c>
      <c r="CU1217">
        <f>IFERROR(VLOOKUP($A1217,dji_yahoo!$A$1:$G$1214,5,FALSE),"NA")</f>
        <v>16805.410156000002</v>
      </c>
      <c r="CV1217">
        <f>IFERROR(VLOOKUP($A1217,dji_yahoo!$A$1:$G$1214,7,FALSE),"NA")</f>
        <v>90400000</v>
      </c>
      <c r="CW1217" s="5">
        <f>IFERROR(VLOOKUP($A1217,nasdaq_yahoo!$A$1:$G$1249,2,FALSE),"NA")</f>
        <v>4459.4599609999996</v>
      </c>
      <c r="CX1217" s="5">
        <f>IFERROR(VLOOKUP($A1217,nasdaq_yahoo!$A$1:$G$1249,3,FALSE),"NA")</f>
        <v>4486.2597660000001</v>
      </c>
      <c r="CY1217" s="5">
        <f>IFERROR(VLOOKUP($A1217,nasdaq_yahoo!$A$1:$G$1249,4,FALSE),"NA")</f>
        <v>4445.8500979999999</v>
      </c>
      <c r="CZ1217" s="5">
        <f>IFERROR(VLOOKUP($A1217,nasdaq_yahoo!$A$1:$G$1249,5,FALSE),"NA")</f>
        <v>4483.7202150000003</v>
      </c>
      <c r="DA1217" s="6">
        <f>IFERROR(VLOOKUP($A1217,nasdaq_yahoo!$A$1:$G$1249,7,FALSE),"NA")</f>
        <v>1754300000</v>
      </c>
      <c r="DB1217" s="5">
        <f>IFERROR(VLOOKUP($A1217,USEPUINDXD!$A$1:$B$1827,2,FALSE),"NA")</f>
        <v>43.41</v>
      </c>
    </row>
    <row r="1218" spans="1:106">
      <c r="A1218" s="1">
        <v>41935</v>
      </c>
      <c r="B1218">
        <v>382.96</v>
      </c>
      <c r="C1218">
        <v>385.05</v>
      </c>
      <c r="D1218">
        <v>356.45</v>
      </c>
      <c r="E1218">
        <v>358.42</v>
      </c>
      <c r="F1218">
        <v>26456900</v>
      </c>
      <c r="G1218">
        <v>5136830000</v>
      </c>
      <c r="H1218">
        <v>2.0699999999999998</v>
      </c>
      <c r="I1218">
        <v>2.12</v>
      </c>
      <c r="J1218">
        <v>2.0299999999999998</v>
      </c>
      <c r="K1218">
        <v>2.11</v>
      </c>
      <c r="L1218">
        <v>50299</v>
      </c>
      <c r="M1218">
        <v>9884060</v>
      </c>
      <c r="N1218" t="s">
        <v>85</v>
      </c>
      <c r="O1218" t="s">
        <v>85</v>
      </c>
      <c r="P1218" t="s">
        <v>85</v>
      </c>
      <c r="Q1218" t="s">
        <v>85</v>
      </c>
      <c r="R1218" t="s">
        <v>85</v>
      </c>
      <c r="S1218" t="s">
        <v>85</v>
      </c>
      <c r="T1218" t="s">
        <v>85</v>
      </c>
      <c r="U1218" t="s">
        <v>85</v>
      </c>
      <c r="V1218" t="s">
        <v>85</v>
      </c>
      <c r="W1218" t="s">
        <v>85</v>
      </c>
      <c r="X1218" t="s">
        <v>85</v>
      </c>
      <c r="Y1218" t="s">
        <v>85</v>
      </c>
      <c r="Z1218">
        <v>3.85</v>
      </c>
      <c r="AA1218">
        <v>3.87</v>
      </c>
      <c r="AB1218">
        <v>3.73</v>
      </c>
      <c r="AC1218">
        <v>3.74</v>
      </c>
      <c r="AD1218">
        <v>3191780</v>
      </c>
      <c r="AE1218">
        <v>127483000</v>
      </c>
      <c r="AF1218">
        <v>0.942326</v>
      </c>
      <c r="AG1218">
        <v>0.94619299999999995</v>
      </c>
      <c r="AH1218">
        <v>0.72504199999999996</v>
      </c>
      <c r="AI1218">
        <v>0.86549600000000004</v>
      </c>
      <c r="AJ1218">
        <v>97124</v>
      </c>
      <c r="AK1218">
        <v>3944870</v>
      </c>
      <c r="AL1218" t="s">
        <v>85</v>
      </c>
      <c r="AM1218" t="s">
        <v>85</v>
      </c>
      <c r="AN1218" t="s">
        <v>85</v>
      </c>
      <c r="AO1218" t="s">
        <v>85</v>
      </c>
      <c r="AP1218" t="s">
        <v>85</v>
      </c>
      <c r="AQ1218" t="s">
        <v>85</v>
      </c>
      <c r="AR1218" t="s">
        <v>85</v>
      </c>
      <c r="AS1218" t="s">
        <v>85</v>
      </c>
      <c r="AT1218" t="s">
        <v>85</v>
      </c>
      <c r="AU1218" t="s">
        <v>85</v>
      </c>
      <c r="AV1218" t="s">
        <v>85</v>
      </c>
      <c r="AW1218" t="s">
        <v>85</v>
      </c>
      <c r="AX1218" t="s">
        <v>85</v>
      </c>
      <c r="AY1218" t="s">
        <v>85</v>
      </c>
      <c r="AZ1218" t="s">
        <v>85</v>
      </c>
      <c r="BA1218" t="s">
        <v>85</v>
      </c>
      <c r="BB1218" t="s">
        <v>85</v>
      </c>
      <c r="BC1218" t="s">
        <v>85</v>
      </c>
      <c r="BD1218" t="s">
        <v>85</v>
      </c>
      <c r="BE1218" t="s">
        <v>85</v>
      </c>
      <c r="BF1218" t="s">
        <v>85</v>
      </c>
      <c r="BG1218" t="s">
        <v>85</v>
      </c>
      <c r="BH1218" t="s">
        <v>85</v>
      </c>
      <c r="BI1218" t="s">
        <v>85</v>
      </c>
      <c r="BJ1218" t="s">
        <v>85</v>
      </c>
      <c r="BK1218" t="s">
        <v>85</v>
      </c>
      <c r="BL1218" t="s">
        <v>85</v>
      </c>
      <c r="BM1218" t="s">
        <v>85</v>
      </c>
      <c r="BN1218" t="s">
        <v>85</v>
      </c>
      <c r="BO1218" t="s">
        <v>85</v>
      </c>
      <c r="BP1218">
        <v>5.1850000000000004E-3</v>
      </c>
      <c r="BQ1218">
        <v>5.2430000000000003E-3</v>
      </c>
      <c r="BR1218">
        <v>5.1339999999999997E-3</v>
      </c>
      <c r="BS1218">
        <v>5.1419999999999999E-3</v>
      </c>
      <c r="BT1218">
        <v>378216</v>
      </c>
      <c r="BU1218">
        <v>150314000</v>
      </c>
      <c r="BV1218" t="s">
        <v>85</v>
      </c>
      <c r="BW1218" t="s">
        <v>85</v>
      </c>
      <c r="BX1218" t="s">
        <v>85</v>
      </c>
      <c r="BY1218" t="s">
        <v>85</v>
      </c>
      <c r="BZ1218" t="s">
        <v>85</v>
      </c>
      <c r="CA1218" t="s">
        <v>85</v>
      </c>
      <c r="CB1218" t="s">
        <v>85</v>
      </c>
      <c r="CC1218" t="s">
        <v>85</v>
      </c>
      <c r="CD1218" t="s">
        <v>85</v>
      </c>
      <c r="CE1218" t="s">
        <v>85</v>
      </c>
      <c r="CF1218" t="s">
        <v>85</v>
      </c>
      <c r="CG1218" t="s">
        <v>85</v>
      </c>
      <c r="CH1218">
        <f>IFERROR(VLOOKUP($A1218,vix_cboe!$A$1:$E4810,2,FALSE),"NA")</f>
        <v>16.07</v>
      </c>
      <c r="CI1218">
        <f>IFERROR(VLOOKUP($A1218,vix_cboe!$A$1:$E4810,3,FALSE),"NA")</f>
        <v>17.059999999999999</v>
      </c>
      <c r="CJ1218">
        <f>IFERROR(VLOOKUP($A1218,vix_cboe!$A$1:$E4810,4,FALSE),"NA")</f>
        <v>15.68</v>
      </c>
      <c r="CK1218">
        <f>IFERROR(VLOOKUP($A1218,vix_cboe!$A$1:$E4810,5,FALSE),"NA")</f>
        <v>16.53</v>
      </c>
      <c r="CL1218" s="5">
        <f>IFERROR(VLOOKUP($A1218,gold_gold.org!$A$1:$G$10247,2,FALSE),"NA")</f>
        <v>1232.75</v>
      </c>
      <c r="CM1218" s="5">
        <f>IFERROR(VLOOKUP($A1218,gold_gold.org!$A$1:$G$10247,3,FALSE),"NA")</f>
        <v>974.62177999999994</v>
      </c>
      <c r="CN1218" s="5">
        <f>IFERROR(VLOOKUP($A1218,gold_gold.org!$A$1:$G$10247,4,FALSE),"NA")</f>
        <v>133315.73521000001</v>
      </c>
      <c r="CO1218" s="5">
        <f>IFERROR(VLOOKUP($A1218,gold_gold.org!$A$1:$G$10247,5,FALSE),"NA")</f>
        <v>768.90711999999996</v>
      </c>
      <c r="CP1218">
        <f>IFERROR(VLOOKUP($A1218,crude_oil_eia!$A$1:$C$8255,2,FALSE),"NA")</f>
        <v>82.81</v>
      </c>
      <c r="CQ1218">
        <f>IFERROR(VLOOKUP($A1218,crude_oil_eia!$A$1:$C$8255,3,FALSE),"NA")</f>
        <v>85.94</v>
      </c>
      <c r="CR1218">
        <f>IFERROR(VLOOKUP($A1218,dji_yahoo!$A$1:$G$1214,2,FALSE),"NA")</f>
        <v>16468.070313</v>
      </c>
      <c r="CS1218">
        <f>IFERROR(VLOOKUP($A1218,dji_yahoo!$A$1:$G$1214,3,FALSE),"NA")</f>
        <v>16767.519531000002</v>
      </c>
      <c r="CT1218">
        <f>IFERROR(VLOOKUP($A1218,dji_yahoo!$A$1:$G$1214,4,FALSE),"NA")</f>
        <v>16468.070313</v>
      </c>
      <c r="CU1218">
        <f>IFERROR(VLOOKUP($A1218,dji_yahoo!$A$1:$G$1214,5,FALSE),"NA")</f>
        <v>16677.900390999999</v>
      </c>
      <c r="CV1218">
        <f>IFERROR(VLOOKUP($A1218,dji_yahoo!$A$1:$G$1214,7,FALSE),"NA")</f>
        <v>99420000</v>
      </c>
      <c r="CW1218" s="5">
        <f>IFERROR(VLOOKUP($A1218,nasdaq_yahoo!$A$1:$G$1249,2,FALSE),"NA")</f>
        <v>4427.4399409999996</v>
      </c>
      <c r="CX1218" s="5">
        <f>IFERROR(VLOOKUP($A1218,nasdaq_yahoo!$A$1:$G$1249,3,FALSE),"NA")</f>
        <v>4475.5498049999997</v>
      </c>
      <c r="CY1218" s="5">
        <f>IFERROR(VLOOKUP($A1218,nasdaq_yahoo!$A$1:$G$1249,4,FALSE),"NA")</f>
        <v>4421.5600590000004</v>
      </c>
      <c r="CZ1218" s="5">
        <f>IFERROR(VLOOKUP($A1218,nasdaq_yahoo!$A$1:$G$1249,5,FALSE),"NA")</f>
        <v>4452.7900390000004</v>
      </c>
      <c r="DA1218" s="6">
        <f>IFERROR(VLOOKUP($A1218,nasdaq_yahoo!$A$1:$G$1249,7,FALSE),"NA")</f>
        <v>1952380000</v>
      </c>
      <c r="DB1218" s="5">
        <f>IFERROR(VLOOKUP($A1218,USEPUINDXD!$A$1:$B$1827,2,FALSE),"NA")</f>
        <v>45.24</v>
      </c>
    </row>
    <row r="1219" spans="1:106">
      <c r="A1219" s="1">
        <v>41934</v>
      </c>
      <c r="B1219">
        <v>386.12</v>
      </c>
      <c r="C1219">
        <v>388.58</v>
      </c>
      <c r="D1219">
        <v>382.25</v>
      </c>
      <c r="E1219">
        <v>383.16</v>
      </c>
      <c r="F1219">
        <v>11641300</v>
      </c>
      <c r="G1219">
        <v>5177640000</v>
      </c>
      <c r="H1219">
        <v>2.0699999999999998</v>
      </c>
      <c r="I1219">
        <v>2.19</v>
      </c>
      <c r="J1219">
        <v>2.04</v>
      </c>
      <c r="K1219">
        <v>2.0699999999999998</v>
      </c>
      <c r="L1219">
        <v>100270</v>
      </c>
      <c r="M1219">
        <v>9888470</v>
      </c>
      <c r="N1219" t="s">
        <v>85</v>
      </c>
      <c r="O1219" t="s">
        <v>85</v>
      </c>
      <c r="P1219" t="s">
        <v>85</v>
      </c>
      <c r="Q1219" t="s">
        <v>85</v>
      </c>
      <c r="R1219" t="s">
        <v>85</v>
      </c>
      <c r="S1219" t="s">
        <v>85</v>
      </c>
      <c r="T1219" t="s">
        <v>85</v>
      </c>
      <c r="U1219" t="s">
        <v>85</v>
      </c>
      <c r="V1219" t="s">
        <v>85</v>
      </c>
      <c r="W1219" t="s">
        <v>85</v>
      </c>
      <c r="X1219" t="s">
        <v>85</v>
      </c>
      <c r="Y1219" t="s">
        <v>85</v>
      </c>
      <c r="Z1219">
        <v>3.94</v>
      </c>
      <c r="AA1219">
        <v>3.96</v>
      </c>
      <c r="AB1219">
        <v>3.84</v>
      </c>
      <c r="AC1219">
        <v>3.84</v>
      </c>
      <c r="AD1219">
        <v>2094200</v>
      </c>
      <c r="AE1219">
        <v>130482000</v>
      </c>
      <c r="AF1219">
        <v>0.95690900000000001</v>
      </c>
      <c r="AG1219">
        <v>0.99210200000000004</v>
      </c>
      <c r="AH1219">
        <v>0.942747</v>
      </c>
      <c r="AI1219">
        <v>0.946716</v>
      </c>
      <c r="AJ1219">
        <v>63727</v>
      </c>
      <c r="AK1219">
        <v>3987300</v>
      </c>
      <c r="AL1219" t="s">
        <v>85</v>
      </c>
      <c r="AM1219" t="s">
        <v>85</v>
      </c>
      <c r="AN1219" t="s">
        <v>85</v>
      </c>
      <c r="AO1219" t="s">
        <v>85</v>
      </c>
      <c r="AP1219" t="s">
        <v>85</v>
      </c>
      <c r="AQ1219" t="s">
        <v>85</v>
      </c>
      <c r="AR1219" t="s">
        <v>85</v>
      </c>
      <c r="AS1219" t="s">
        <v>85</v>
      </c>
      <c r="AT1219" t="s">
        <v>85</v>
      </c>
      <c r="AU1219" t="s">
        <v>85</v>
      </c>
      <c r="AV1219" t="s">
        <v>85</v>
      </c>
      <c r="AW1219" t="s">
        <v>85</v>
      </c>
      <c r="AX1219" t="s">
        <v>85</v>
      </c>
      <c r="AY1219" t="s">
        <v>85</v>
      </c>
      <c r="AZ1219" t="s">
        <v>85</v>
      </c>
      <c r="BA1219" t="s">
        <v>85</v>
      </c>
      <c r="BB1219" t="s">
        <v>85</v>
      </c>
      <c r="BC1219" t="s">
        <v>85</v>
      </c>
      <c r="BD1219" t="s">
        <v>85</v>
      </c>
      <c r="BE1219" t="s">
        <v>85</v>
      </c>
      <c r="BF1219" t="s">
        <v>85</v>
      </c>
      <c r="BG1219" t="s">
        <v>85</v>
      </c>
      <c r="BH1219" t="s">
        <v>85</v>
      </c>
      <c r="BI1219" t="s">
        <v>85</v>
      </c>
      <c r="BJ1219" t="s">
        <v>85</v>
      </c>
      <c r="BK1219" t="s">
        <v>85</v>
      </c>
      <c r="BL1219" t="s">
        <v>85</v>
      </c>
      <c r="BM1219" t="s">
        <v>85</v>
      </c>
      <c r="BN1219" t="s">
        <v>85</v>
      </c>
      <c r="BO1219" t="s">
        <v>85</v>
      </c>
      <c r="BP1219">
        <v>5.1900000000000002E-3</v>
      </c>
      <c r="BQ1219">
        <v>5.2199999999999998E-3</v>
      </c>
      <c r="BR1219">
        <v>5.176E-3</v>
      </c>
      <c r="BS1219">
        <v>5.1869999999999998E-3</v>
      </c>
      <c r="BT1219">
        <v>107561</v>
      </c>
      <c r="BU1219">
        <v>150449000</v>
      </c>
      <c r="BV1219" t="s">
        <v>85</v>
      </c>
      <c r="BW1219" t="s">
        <v>85</v>
      </c>
      <c r="BX1219" t="s">
        <v>85</v>
      </c>
      <c r="BY1219" t="s">
        <v>85</v>
      </c>
      <c r="BZ1219" t="s">
        <v>85</v>
      </c>
      <c r="CA1219" t="s">
        <v>85</v>
      </c>
      <c r="CB1219" t="s">
        <v>85</v>
      </c>
      <c r="CC1219" t="s">
        <v>85</v>
      </c>
      <c r="CD1219" t="s">
        <v>85</v>
      </c>
      <c r="CE1219" t="s">
        <v>85</v>
      </c>
      <c r="CF1219" t="s">
        <v>85</v>
      </c>
      <c r="CG1219" t="s">
        <v>85</v>
      </c>
      <c r="CH1219">
        <f>IFERROR(VLOOKUP($A1219,vix_cboe!$A$1:$E4811,2,FALSE),"NA")</f>
        <v>16.059999999999999</v>
      </c>
      <c r="CI1219">
        <f>IFERROR(VLOOKUP($A1219,vix_cboe!$A$1:$E4811,3,FALSE),"NA")</f>
        <v>18.43</v>
      </c>
      <c r="CJ1219">
        <f>IFERROR(VLOOKUP($A1219,vix_cboe!$A$1:$E4811,4,FALSE),"NA")</f>
        <v>15.56</v>
      </c>
      <c r="CK1219">
        <f>IFERROR(VLOOKUP($A1219,vix_cboe!$A$1:$E4811,5,FALSE),"NA")</f>
        <v>17.87</v>
      </c>
      <c r="CL1219" s="5">
        <f>IFERROR(VLOOKUP($A1219,gold_gold.org!$A$1:$G$10247,2,FALSE),"NA")</f>
        <v>1243.75</v>
      </c>
      <c r="CM1219" s="5">
        <f>IFERROR(VLOOKUP($A1219,gold_gold.org!$A$1:$G$10247,3,FALSE),"NA")</f>
        <v>981.92142000000001</v>
      </c>
      <c r="CN1219" s="5">
        <f>IFERROR(VLOOKUP($A1219,gold_gold.org!$A$1:$G$10247,4,FALSE),"NA")</f>
        <v>133361.08236</v>
      </c>
      <c r="CO1219" s="5">
        <f>IFERROR(VLOOKUP($A1219,gold_gold.org!$A$1:$G$10247,5,FALSE),"NA")</f>
        <v>774.82565999999997</v>
      </c>
      <c r="CP1219">
        <f>IFERROR(VLOOKUP($A1219,crude_oil_eia!$A$1:$C$8255,2,FALSE),"NA")</f>
        <v>80.52</v>
      </c>
      <c r="CQ1219">
        <f>IFERROR(VLOOKUP($A1219,crude_oil_eia!$A$1:$C$8255,3,FALSE),"NA")</f>
        <v>86.38</v>
      </c>
      <c r="CR1219">
        <f>IFERROR(VLOOKUP($A1219,dji_yahoo!$A$1:$G$1214,2,FALSE),"NA")</f>
        <v>16615.259765999999</v>
      </c>
      <c r="CS1219">
        <f>IFERROR(VLOOKUP($A1219,dji_yahoo!$A$1:$G$1214,3,FALSE),"NA")</f>
        <v>16653.890625</v>
      </c>
      <c r="CT1219">
        <f>IFERROR(VLOOKUP($A1219,dji_yahoo!$A$1:$G$1214,4,FALSE),"NA")</f>
        <v>16459.849609000001</v>
      </c>
      <c r="CU1219">
        <f>IFERROR(VLOOKUP($A1219,dji_yahoo!$A$1:$G$1214,5,FALSE),"NA")</f>
        <v>16461.320313</v>
      </c>
      <c r="CV1219">
        <f>IFERROR(VLOOKUP($A1219,dji_yahoo!$A$1:$G$1214,7,FALSE),"NA")</f>
        <v>92050000</v>
      </c>
      <c r="CW1219" s="5">
        <f>IFERROR(VLOOKUP($A1219,nasdaq_yahoo!$A$1:$G$1249,2,FALSE),"NA")</f>
        <v>4429.1601559999999</v>
      </c>
      <c r="CX1219" s="5">
        <f>IFERROR(VLOOKUP($A1219,nasdaq_yahoo!$A$1:$G$1249,3,FALSE),"NA")</f>
        <v>4435.8598629999997</v>
      </c>
      <c r="CY1219" s="5">
        <f>IFERROR(VLOOKUP($A1219,nasdaq_yahoo!$A$1:$G$1249,4,FALSE),"NA")</f>
        <v>4381.2797849999997</v>
      </c>
      <c r="CZ1219" s="5">
        <f>IFERROR(VLOOKUP($A1219,nasdaq_yahoo!$A$1:$G$1249,5,FALSE),"NA")</f>
        <v>4382.8500979999999</v>
      </c>
      <c r="DA1219" s="6">
        <f>IFERROR(VLOOKUP($A1219,nasdaq_yahoo!$A$1:$G$1249,7,FALSE),"NA")</f>
        <v>1967020000</v>
      </c>
      <c r="DB1219" s="5">
        <f>IFERROR(VLOOKUP($A1219,USEPUINDXD!$A$1:$B$1827,2,FALSE),"NA")</f>
        <v>69.25</v>
      </c>
    </row>
    <row r="1220" spans="1:106">
      <c r="A1220" s="1">
        <v>41933</v>
      </c>
      <c r="B1220">
        <v>382.42</v>
      </c>
      <c r="C1220">
        <v>392.65</v>
      </c>
      <c r="D1220">
        <v>380.83</v>
      </c>
      <c r="E1220">
        <v>386.48</v>
      </c>
      <c r="F1220">
        <v>14188900</v>
      </c>
      <c r="G1220">
        <v>5126590000</v>
      </c>
      <c r="H1220">
        <v>2.1</v>
      </c>
      <c r="I1220">
        <v>2.19</v>
      </c>
      <c r="J1220">
        <v>2.06</v>
      </c>
      <c r="K1220">
        <v>2.08</v>
      </c>
      <c r="L1220">
        <v>70427</v>
      </c>
      <c r="M1220">
        <v>10034800</v>
      </c>
      <c r="N1220" t="s">
        <v>85</v>
      </c>
      <c r="O1220" t="s">
        <v>85</v>
      </c>
      <c r="P1220" t="s">
        <v>85</v>
      </c>
      <c r="Q1220" t="s">
        <v>85</v>
      </c>
      <c r="R1220" t="s">
        <v>85</v>
      </c>
      <c r="S1220" t="s">
        <v>85</v>
      </c>
      <c r="T1220" t="s">
        <v>85</v>
      </c>
      <c r="U1220" t="s">
        <v>85</v>
      </c>
      <c r="V1220" t="s">
        <v>85</v>
      </c>
      <c r="W1220" t="s">
        <v>85</v>
      </c>
      <c r="X1220" t="s">
        <v>85</v>
      </c>
      <c r="Y1220" t="s">
        <v>85</v>
      </c>
      <c r="Z1220">
        <v>3.91</v>
      </c>
      <c r="AA1220">
        <v>3.97</v>
      </c>
      <c r="AB1220">
        <v>3.9</v>
      </c>
      <c r="AC1220">
        <v>3.94</v>
      </c>
      <c r="AD1220">
        <v>1948840</v>
      </c>
      <c r="AE1220">
        <v>129405000</v>
      </c>
      <c r="AF1220">
        <v>0.95206100000000005</v>
      </c>
      <c r="AG1220">
        <v>0.979182</v>
      </c>
      <c r="AH1220">
        <v>0.93297600000000003</v>
      </c>
      <c r="AI1220">
        <v>0.95778300000000005</v>
      </c>
      <c r="AJ1220">
        <v>50963</v>
      </c>
      <c r="AK1220">
        <v>3949060</v>
      </c>
      <c r="AL1220" t="s">
        <v>85</v>
      </c>
      <c r="AM1220" t="s">
        <v>85</v>
      </c>
      <c r="AN1220" t="s">
        <v>85</v>
      </c>
      <c r="AO1220" t="s">
        <v>85</v>
      </c>
      <c r="AP1220" t="s">
        <v>85</v>
      </c>
      <c r="AQ1220" t="s">
        <v>85</v>
      </c>
      <c r="AR1220" t="s">
        <v>85</v>
      </c>
      <c r="AS1220" t="s">
        <v>85</v>
      </c>
      <c r="AT1220" t="s">
        <v>85</v>
      </c>
      <c r="AU1220" t="s">
        <v>85</v>
      </c>
      <c r="AV1220" t="s">
        <v>85</v>
      </c>
      <c r="AW1220" t="s">
        <v>85</v>
      </c>
      <c r="AX1220" t="s">
        <v>85</v>
      </c>
      <c r="AY1220" t="s">
        <v>85</v>
      </c>
      <c r="AZ1220" t="s">
        <v>85</v>
      </c>
      <c r="BA1220" t="s">
        <v>85</v>
      </c>
      <c r="BB1220" t="s">
        <v>85</v>
      </c>
      <c r="BC1220" t="s">
        <v>85</v>
      </c>
      <c r="BD1220" t="s">
        <v>85</v>
      </c>
      <c r="BE1220" t="s">
        <v>85</v>
      </c>
      <c r="BF1220" t="s">
        <v>85</v>
      </c>
      <c r="BG1220" t="s">
        <v>85</v>
      </c>
      <c r="BH1220" t="s">
        <v>85</v>
      </c>
      <c r="BI1220" t="s">
        <v>85</v>
      </c>
      <c r="BJ1220" t="s">
        <v>85</v>
      </c>
      <c r="BK1220" t="s">
        <v>85</v>
      </c>
      <c r="BL1220" t="s">
        <v>85</v>
      </c>
      <c r="BM1220" t="s">
        <v>85</v>
      </c>
      <c r="BN1220" t="s">
        <v>85</v>
      </c>
      <c r="BO1220" t="s">
        <v>85</v>
      </c>
      <c r="BP1220">
        <v>5.0720000000000001E-3</v>
      </c>
      <c r="BQ1220">
        <v>5.2160000000000002E-3</v>
      </c>
      <c r="BR1220">
        <v>5.0689999999999997E-3</v>
      </c>
      <c r="BS1220">
        <v>5.1929999999999997E-3</v>
      </c>
      <c r="BT1220">
        <v>146796</v>
      </c>
      <c r="BU1220">
        <v>147031000</v>
      </c>
      <c r="BV1220" t="s">
        <v>85</v>
      </c>
      <c r="BW1220" t="s">
        <v>85</v>
      </c>
      <c r="BX1220" t="s">
        <v>85</v>
      </c>
      <c r="BY1220" t="s">
        <v>85</v>
      </c>
      <c r="BZ1220" t="s">
        <v>85</v>
      </c>
      <c r="CA1220" t="s">
        <v>85</v>
      </c>
      <c r="CB1220" t="s">
        <v>85</v>
      </c>
      <c r="CC1220" t="s">
        <v>85</v>
      </c>
      <c r="CD1220" t="s">
        <v>85</v>
      </c>
      <c r="CE1220" t="s">
        <v>85</v>
      </c>
      <c r="CF1220" t="s">
        <v>85</v>
      </c>
      <c r="CG1220" t="s">
        <v>85</v>
      </c>
      <c r="CH1220">
        <f>IFERROR(VLOOKUP($A1220,vix_cboe!$A$1:$E4812,2,FALSE),"NA")</f>
        <v>17.72</v>
      </c>
      <c r="CI1220">
        <f>IFERROR(VLOOKUP($A1220,vix_cboe!$A$1:$E4812,3,FALSE),"NA")</f>
        <v>17.75</v>
      </c>
      <c r="CJ1220">
        <f>IFERROR(VLOOKUP($A1220,vix_cboe!$A$1:$E4812,4,FALSE),"NA")</f>
        <v>16.03</v>
      </c>
      <c r="CK1220">
        <f>IFERROR(VLOOKUP($A1220,vix_cboe!$A$1:$E4812,5,FALSE),"NA")</f>
        <v>16.079999999999998</v>
      </c>
      <c r="CL1220" s="5">
        <f>IFERROR(VLOOKUP($A1220,gold_gold.org!$A$1:$G$10247,2,FALSE),"NA")</f>
        <v>1250.25</v>
      </c>
      <c r="CM1220" s="5">
        <f>IFERROR(VLOOKUP($A1220,gold_gold.org!$A$1:$G$10247,3,FALSE),"NA")</f>
        <v>982.16801999999996</v>
      </c>
      <c r="CN1220" s="5">
        <f>IFERROR(VLOOKUP($A1220,gold_gold.org!$A$1:$G$10247,4,FALSE),"NA")</f>
        <v>133407.90946</v>
      </c>
      <c r="CO1220" s="5">
        <f>IFERROR(VLOOKUP($A1220,gold_gold.org!$A$1:$G$10247,5,FALSE),"NA")</f>
        <v>774.98847999999998</v>
      </c>
      <c r="CP1220">
        <f>IFERROR(VLOOKUP($A1220,crude_oil_eia!$A$1:$C$8255,2,FALSE),"NA")</f>
        <v>83.25</v>
      </c>
      <c r="CQ1220">
        <f>IFERROR(VLOOKUP($A1220,crude_oil_eia!$A$1:$C$8255,3,FALSE),"NA")</f>
        <v>85.17</v>
      </c>
      <c r="CR1220">
        <f>IFERROR(VLOOKUP($A1220,dji_yahoo!$A$1:$G$1214,2,FALSE),"NA")</f>
        <v>16406.029297000001</v>
      </c>
      <c r="CS1220">
        <f>IFERROR(VLOOKUP($A1220,dji_yahoo!$A$1:$G$1214,3,FALSE),"NA")</f>
        <v>16620.779297000001</v>
      </c>
      <c r="CT1220">
        <f>IFERROR(VLOOKUP($A1220,dji_yahoo!$A$1:$G$1214,4,FALSE),"NA")</f>
        <v>16405.769531000002</v>
      </c>
      <c r="CU1220">
        <f>IFERROR(VLOOKUP($A1220,dji_yahoo!$A$1:$G$1214,5,FALSE),"NA")</f>
        <v>16614.810547000001</v>
      </c>
      <c r="CV1220">
        <f>IFERROR(VLOOKUP($A1220,dji_yahoo!$A$1:$G$1214,7,FALSE),"NA")</f>
        <v>105110000</v>
      </c>
      <c r="CW1220" s="5">
        <f>IFERROR(VLOOKUP($A1220,nasdaq_yahoo!$A$1:$G$1249,2,FALSE),"NA")</f>
        <v>4359.169922</v>
      </c>
      <c r="CX1220" s="5">
        <f>IFERROR(VLOOKUP($A1220,nasdaq_yahoo!$A$1:$G$1249,3,FALSE),"NA")</f>
        <v>4419.4799800000001</v>
      </c>
      <c r="CY1220" s="5">
        <f>IFERROR(VLOOKUP($A1220,nasdaq_yahoo!$A$1:$G$1249,4,FALSE),"NA")</f>
        <v>4356.1000979999999</v>
      </c>
      <c r="CZ1220" s="5">
        <f>IFERROR(VLOOKUP($A1220,nasdaq_yahoo!$A$1:$G$1249,5,FALSE),"NA")</f>
        <v>4419.4799800000001</v>
      </c>
      <c r="DA1220" s="6">
        <f>IFERROR(VLOOKUP($A1220,nasdaq_yahoo!$A$1:$G$1249,7,FALSE),"NA")</f>
        <v>1997580000</v>
      </c>
      <c r="DB1220" s="5">
        <f>IFERROR(VLOOKUP($A1220,USEPUINDXD!$A$1:$B$1827,2,FALSE),"NA")</f>
        <v>61.02</v>
      </c>
    </row>
    <row r="1221" spans="1:106">
      <c r="A1221" s="1">
        <v>41932</v>
      </c>
      <c r="B1221">
        <v>389.23</v>
      </c>
      <c r="C1221">
        <v>390.08</v>
      </c>
      <c r="D1221">
        <v>378.25</v>
      </c>
      <c r="E1221">
        <v>382.85</v>
      </c>
      <c r="F1221">
        <v>16419000</v>
      </c>
      <c r="G1221">
        <v>5216560000</v>
      </c>
      <c r="H1221">
        <v>2.2599999999999998</v>
      </c>
      <c r="I1221">
        <v>2.2799999999999998</v>
      </c>
      <c r="J1221">
        <v>2.08</v>
      </c>
      <c r="K1221">
        <v>2.11</v>
      </c>
      <c r="L1221">
        <v>111213</v>
      </c>
      <c r="M1221">
        <v>10792100</v>
      </c>
      <c r="N1221" t="s">
        <v>85</v>
      </c>
      <c r="O1221" t="s">
        <v>85</v>
      </c>
      <c r="P1221" t="s">
        <v>85</v>
      </c>
      <c r="Q1221" t="s">
        <v>85</v>
      </c>
      <c r="R1221" t="s">
        <v>85</v>
      </c>
      <c r="S1221" t="s">
        <v>85</v>
      </c>
      <c r="T1221" t="s">
        <v>85</v>
      </c>
      <c r="U1221" t="s">
        <v>85</v>
      </c>
      <c r="V1221" t="s">
        <v>85</v>
      </c>
      <c r="W1221" t="s">
        <v>85</v>
      </c>
      <c r="X1221" t="s">
        <v>85</v>
      </c>
      <c r="Y1221" t="s">
        <v>85</v>
      </c>
      <c r="Z1221">
        <v>3.98</v>
      </c>
      <c r="AA1221">
        <v>3.98</v>
      </c>
      <c r="AB1221">
        <v>3.88</v>
      </c>
      <c r="AC1221">
        <v>3.91</v>
      </c>
      <c r="AD1221">
        <v>2252890</v>
      </c>
      <c r="AE1221">
        <v>131666000</v>
      </c>
      <c r="AF1221">
        <v>0.99567600000000001</v>
      </c>
      <c r="AG1221">
        <v>1.01</v>
      </c>
      <c r="AH1221">
        <v>0.91682399999999997</v>
      </c>
      <c r="AI1221">
        <v>0.95039399999999996</v>
      </c>
      <c r="AJ1221">
        <v>86281</v>
      </c>
      <c r="AK1221">
        <v>4110980</v>
      </c>
      <c r="AL1221" t="s">
        <v>85</v>
      </c>
      <c r="AM1221" t="s">
        <v>85</v>
      </c>
      <c r="AN1221" t="s">
        <v>85</v>
      </c>
      <c r="AO1221" t="s">
        <v>85</v>
      </c>
      <c r="AP1221" t="s">
        <v>85</v>
      </c>
      <c r="AQ1221" t="s">
        <v>85</v>
      </c>
      <c r="AR1221" t="s">
        <v>85</v>
      </c>
      <c r="AS1221" t="s">
        <v>85</v>
      </c>
      <c r="AT1221" t="s">
        <v>85</v>
      </c>
      <c r="AU1221" t="s">
        <v>85</v>
      </c>
      <c r="AV1221" t="s">
        <v>85</v>
      </c>
      <c r="AW1221" t="s">
        <v>85</v>
      </c>
      <c r="AX1221" t="s">
        <v>85</v>
      </c>
      <c r="AY1221" t="s">
        <v>85</v>
      </c>
      <c r="AZ1221" t="s">
        <v>85</v>
      </c>
      <c r="BA1221" t="s">
        <v>85</v>
      </c>
      <c r="BB1221" t="s">
        <v>85</v>
      </c>
      <c r="BC1221" t="s">
        <v>85</v>
      </c>
      <c r="BD1221" t="s">
        <v>85</v>
      </c>
      <c r="BE1221" t="s">
        <v>85</v>
      </c>
      <c r="BF1221" t="s">
        <v>85</v>
      </c>
      <c r="BG1221" t="s">
        <v>85</v>
      </c>
      <c r="BH1221" t="s">
        <v>85</v>
      </c>
      <c r="BI1221" t="s">
        <v>85</v>
      </c>
      <c r="BJ1221" t="s">
        <v>85</v>
      </c>
      <c r="BK1221" t="s">
        <v>85</v>
      </c>
      <c r="BL1221" t="s">
        <v>85</v>
      </c>
      <c r="BM1221" t="s">
        <v>85</v>
      </c>
      <c r="BN1221" t="s">
        <v>85</v>
      </c>
      <c r="BO1221" t="s">
        <v>85</v>
      </c>
      <c r="BP1221">
        <v>4.9449999999999997E-3</v>
      </c>
      <c r="BQ1221">
        <v>5.0829999999999998E-3</v>
      </c>
      <c r="BR1221">
        <v>4.921E-3</v>
      </c>
      <c r="BS1221">
        <v>5.0730000000000003E-3</v>
      </c>
      <c r="BT1221">
        <v>295888</v>
      </c>
      <c r="BU1221">
        <v>143363000</v>
      </c>
      <c r="BV1221" t="s">
        <v>85</v>
      </c>
      <c r="BW1221" t="s">
        <v>85</v>
      </c>
      <c r="BX1221" t="s">
        <v>85</v>
      </c>
      <c r="BY1221" t="s">
        <v>85</v>
      </c>
      <c r="BZ1221" t="s">
        <v>85</v>
      </c>
      <c r="CA1221" t="s">
        <v>85</v>
      </c>
      <c r="CB1221" t="s">
        <v>85</v>
      </c>
      <c r="CC1221" t="s">
        <v>85</v>
      </c>
      <c r="CD1221" t="s">
        <v>85</v>
      </c>
      <c r="CE1221" t="s">
        <v>85</v>
      </c>
      <c r="CF1221" t="s">
        <v>85</v>
      </c>
      <c r="CG1221" t="s">
        <v>85</v>
      </c>
      <c r="CH1221">
        <f>IFERROR(VLOOKUP($A1221,vix_cboe!$A$1:$E4813,2,FALSE),"NA")</f>
        <v>22.11</v>
      </c>
      <c r="CI1221">
        <f>IFERROR(VLOOKUP($A1221,vix_cboe!$A$1:$E4813,3,FALSE),"NA")</f>
        <v>22.16</v>
      </c>
      <c r="CJ1221">
        <f>IFERROR(VLOOKUP($A1221,vix_cboe!$A$1:$E4813,4,FALSE),"NA")</f>
        <v>18.510000000000002</v>
      </c>
      <c r="CK1221">
        <f>IFERROR(VLOOKUP($A1221,vix_cboe!$A$1:$E4813,5,FALSE),"NA")</f>
        <v>18.57</v>
      </c>
      <c r="CL1221" s="5">
        <f>IFERROR(VLOOKUP($A1221,gold_gold.org!$A$1:$G$10247,2,FALSE),"NA")</f>
        <v>1244.5</v>
      </c>
      <c r="CM1221" s="5">
        <f>IFERROR(VLOOKUP($A1221,gold_gold.org!$A$1:$G$10247,3,FALSE),"NA")</f>
        <v>973.74947999999995</v>
      </c>
      <c r="CN1221" s="5">
        <f>IFERROR(VLOOKUP($A1221,gold_gold.org!$A$1:$G$10247,4,FALSE),"NA")</f>
        <v>133030.81383</v>
      </c>
      <c r="CO1221" s="5">
        <f>IFERROR(VLOOKUP($A1221,gold_gold.org!$A$1:$G$10247,5,FALSE),"NA")</f>
        <v>771.49630999999999</v>
      </c>
      <c r="CP1221">
        <f>IFERROR(VLOOKUP($A1221,crude_oil_eia!$A$1:$C$8255,2,FALSE),"NA")</f>
        <v>82.76</v>
      </c>
      <c r="CQ1221">
        <f>IFERROR(VLOOKUP($A1221,crude_oil_eia!$A$1:$C$8255,3,FALSE),"NA")</f>
        <v>84.42</v>
      </c>
      <c r="CR1221">
        <f>IFERROR(VLOOKUP($A1221,dji_yahoo!$A$1:$G$1214,2,FALSE),"NA")</f>
        <v>16373.150390999999</v>
      </c>
      <c r="CS1221">
        <f>IFERROR(VLOOKUP($A1221,dji_yahoo!$A$1:$G$1214,3,FALSE),"NA")</f>
        <v>16401.630859000001</v>
      </c>
      <c r="CT1221">
        <f>IFERROR(VLOOKUP($A1221,dji_yahoo!$A$1:$G$1214,4,FALSE),"NA")</f>
        <v>16260.540039</v>
      </c>
      <c r="CU1221">
        <f>IFERROR(VLOOKUP($A1221,dji_yahoo!$A$1:$G$1214,5,FALSE),"NA")</f>
        <v>16399.669922000001</v>
      </c>
      <c r="CV1221">
        <f>IFERROR(VLOOKUP($A1221,dji_yahoo!$A$1:$G$1214,7,FALSE),"NA")</f>
        <v>94320000</v>
      </c>
      <c r="CW1221" s="5">
        <f>IFERROR(VLOOKUP($A1221,nasdaq_yahoo!$A$1:$G$1249,2,FALSE),"NA")</f>
        <v>4254.1601559999999</v>
      </c>
      <c r="CX1221" s="5">
        <f>IFERROR(VLOOKUP($A1221,nasdaq_yahoo!$A$1:$G$1249,3,FALSE),"NA")</f>
        <v>4316.8701170000004</v>
      </c>
      <c r="CY1221" s="5">
        <f>IFERROR(VLOOKUP($A1221,nasdaq_yahoo!$A$1:$G$1249,4,FALSE),"NA")</f>
        <v>4248.2202150000003</v>
      </c>
      <c r="CZ1221" s="5">
        <f>IFERROR(VLOOKUP($A1221,nasdaq_yahoo!$A$1:$G$1249,5,FALSE),"NA")</f>
        <v>4316.0698240000002</v>
      </c>
      <c r="DA1221" s="6">
        <f>IFERROR(VLOOKUP($A1221,nasdaq_yahoo!$A$1:$G$1249,7,FALSE),"NA")</f>
        <v>1717370000</v>
      </c>
      <c r="DB1221" s="5">
        <f>IFERROR(VLOOKUP($A1221,USEPUINDXD!$A$1:$B$1827,2,FALSE),"NA")</f>
        <v>45.57</v>
      </c>
    </row>
    <row r="1222" spans="1:106">
      <c r="A1222" s="1">
        <v>41931</v>
      </c>
      <c r="B1222">
        <v>391.25</v>
      </c>
      <c r="C1222">
        <v>393.94</v>
      </c>
      <c r="D1222">
        <v>386.46</v>
      </c>
      <c r="E1222">
        <v>389.55</v>
      </c>
      <c r="F1222">
        <v>5914570</v>
      </c>
      <c r="G1222">
        <v>5242370000</v>
      </c>
      <c r="H1222">
        <v>2.29</v>
      </c>
      <c r="I1222">
        <v>2.3199999999999998</v>
      </c>
      <c r="J1222">
        <v>2.2400000000000002</v>
      </c>
      <c r="K1222">
        <v>2.27</v>
      </c>
      <c r="L1222">
        <v>41570</v>
      </c>
      <c r="M1222">
        <v>10921900</v>
      </c>
      <c r="N1222" t="s">
        <v>85</v>
      </c>
      <c r="O1222" t="s">
        <v>85</v>
      </c>
      <c r="P1222" t="s">
        <v>85</v>
      </c>
      <c r="Q1222" t="s">
        <v>85</v>
      </c>
      <c r="R1222" t="s">
        <v>85</v>
      </c>
      <c r="S1222" t="s">
        <v>85</v>
      </c>
      <c r="T1222" t="s">
        <v>85</v>
      </c>
      <c r="U1222" t="s">
        <v>85</v>
      </c>
      <c r="V1222" t="s">
        <v>85</v>
      </c>
      <c r="W1222" t="s">
        <v>85</v>
      </c>
      <c r="X1222" t="s">
        <v>85</v>
      </c>
      <c r="Y1222" t="s">
        <v>85</v>
      </c>
      <c r="Z1222">
        <v>4.0599999999999996</v>
      </c>
      <c r="AA1222">
        <v>4.0599999999999996</v>
      </c>
      <c r="AB1222">
        <v>3.97</v>
      </c>
      <c r="AC1222">
        <v>3.99</v>
      </c>
      <c r="AD1222">
        <v>1576340</v>
      </c>
      <c r="AE1222">
        <v>133959000</v>
      </c>
      <c r="AF1222">
        <v>0.96556799999999998</v>
      </c>
      <c r="AG1222">
        <v>1.01</v>
      </c>
      <c r="AH1222">
        <v>0.95888200000000001</v>
      </c>
      <c r="AI1222">
        <v>0.99443599999999999</v>
      </c>
      <c r="AJ1222">
        <v>47858</v>
      </c>
      <c r="AK1222">
        <v>3968000</v>
      </c>
      <c r="AL1222" t="s">
        <v>85</v>
      </c>
      <c r="AM1222" t="s">
        <v>85</v>
      </c>
      <c r="AN1222" t="s">
        <v>85</v>
      </c>
      <c r="AO1222" t="s">
        <v>85</v>
      </c>
      <c r="AP1222" t="s">
        <v>85</v>
      </c>
      <c r="AQ1222" t="s">
        <v>85</v>
      </c>
      <c r="AR1222" t="s">
        <v>85</v>
      </c>
      <c r="AS1222" t="s">
        <v>85</v>
      </c>
      <c r="AT1222" t="s">
        <v>85</v>
      </c>
      <c r="AU1222" t="s">
        <v>85</v>
      </c>
      <c r="AV1222" t="s">
        <v>85</v>
      </c>
      <c r="AW1222" t="s">
        <v>85</v>
      </c>
      <c r="AX1222" t="s">
        <v>85</v>
      </c>
      <c r="AY1222" t="s">
        <v>85</v>
      </c>
      <c r="AZ1222" t="s">
        <v>85</v>
      </c>
      <c r="BA1222" t="s">
        <v>85</v>
      </c>
      <c r="BB1222" t="s">
        <v>85</v>
      </c>
      <c r="BC1222" t="s">
        <v>85</v>
      </c>
      <c r="BD1222" t="s">
        <v>85</v>
      </c>
      <c r="BE1222" t="s">
        <v>85</v>
      </c>
      <c r="BF1222" t="s">
        <v>85</v>
      </c>
      <c r="BG1222" t="s">
        <v>85</v>
      </c>
      <c r="BH1222" t="s">
        <v>85</v>
      </c>
      <c r="BI1222" t="s">
        <v>85</v>
      </c>
      <c r="BJ1222" t="s">
        <v>85</v>
      </c>
      <c r="BK1222" t="s">
        <v>85</v>
      </c>
      <c r="BL1222" t="s">
        <v>85</v>
      </c>
      <c r="BM1222" t="s">
        <v>85</v>
      </c>
      <c r="BN1222" t="s">
        <v>85</v>
      </c>
      <c r="BO1222" t="s">
        <v>85</v>
      </c>
      <c r="BP1222">
        <v>4.9639999999999997E-3</v>
      </c>
      <c r="BQ1222">
        <v>4.9890000000000004E-3</v>
      </c>
      <c r="BR1222">
        <v>4.9230000000000003E-3</v>
      </c>
      <c r="BS1222">
        <v>4.9490000000000003E-3</v>
      </c>
      <c r="BT1222">
        <v>55748</v>
      </c>
      <c r="BU1222">
        <v>143908000</v>
      </c>
      <c r="BV1222" t="s">
        <v>85</v>
      </c>
      <c r="BW1222" t="s">
        <v>85</v>
      </c>
      <c r="BX1222" t="s">
        <v>85</v>
      </c>
      <c r="BY1222" t="s">
        <v>85</v>
      </c>
      <c r="BZ1222" t="s">
        <v>85</v>
      </c>
      <c r="CA1222" t="s">
        <v>85</v>
      </c>
      <c r="CB1222" t="s">
        <v>85</v>
      </c>
      <c r="CC1222" t="s">
        <v>85</v>
      </c>
      <c r="CD1222" t="s">
        <v>85</v>
      </c>
      <c r="CE1222" t="s">
        <v>85</v>
      </c>
      <c r="CF1222" t="s">
        <v>85</v>
      </c>
      <c r="CG1222" t="s">
        <v>85</v>
      </c>
      <c r="CH1222" t="str">
        <f>IFERROR(VLOOKUP($A1222,vix_cboe!$A$1:$E4814,2,FALSE),"NA")</f>
        <v>NA</v>
      </c>
      <c r="CI1222" t="str">
        <f>IFERROR(VLOOKUP($A1222,vix_cboe!$A$1:$E4814,3,FALSE),"NA")</f>
        <v>NA</v>
      </c>
      <c r="CJ1222" t="str">
        <f>IFERROR(VLOOKUP($A1222,vix_cboe!$A$1:$E4814,4,FALSE),"NA")</f>
        <v>NA</v>
      </c>
      <c r="CK1222" t="str">
        <f>IFERROR(VLOOKUP($A1222,vix_cboe!$A$1:$E4814,5,FALSE),"NA")</f>
        <v>NA</v>
      </c>
      <c r="CL1222" s="5" t="str">
        <f>IFERROR(VLOOKUP($A1222,gold_gold.org!$A$1:$G$10247,2,FALSE),"NA")</f>
        <v>NA</v>
      </c>
      <c r="CM1222" s="5" t="str">
        <f>IFERROR(VLOOKUP($A1222,gold_gold.org!$A$1:$G$10247,3,FALSE),"NA")</f>
        <v>NA</v>
      </c>
      <c r="CN1222" s="5" t="str">
        <f>IFERROR(VLOOKUP($A1222,gold_gold.org!$A$1:$G$10247,4,FALSE),"NA")</f>
        <v>NA</v>
      </c>
      <c r="CO1222" s="5" t="str">
        <f>IFERROR(VLOOKUP($A1222,gold_gold.org!$A$1:$G$10247,5,FALSE),"NA")</f>
        <v>NA</v>
      </c>
      <c r="CP1222" t="str">
        <f>IFERROR(VLOOKUP($A1222,crude_oil_eia!$A$1:$C$8255,2,FALSE),"NA")</f>
        <v>NA</v>
      </c>
      <c r="CQ1222" t="str">
        <f>IFERROR(VLOOKUP($A1222,crude_oil_eia!$A$1:$C$8255,3,FALSE),"NA")</f>
        <v>NA</v>
      </c>
      <c r="CR1222" t="str">
        <f>IFERROR(VLOOKUP($A1222,dji_yahoo!$A$1:$G$1214,2,FALSE),"NA")</f>
        <v>NA</v>
      </c>
      <c r="CS1222" t="str">
        <f>IFERROR(VLOOKUP($A1222,dji_yahoo!$A$1:$G$1214,3,FALSE),"NA")</f>
        <v>NA</v>
      </c>
      <c r="CT1222" t="str">
        <f>IFERROR(VLOOKUP($A1222,dji_yahoo!$A$1:$G$1214,4,FALSE),"NA")</f>
        <v>NA</v>
      </c>
      <c r="CU1222" t="str">
        <f>IFERROR(VLOOKUP($A1222,dji_yahoo!$A$1:$G$1214,5,FALSE),"NA")</f>
        <v>NA</v>
      </c>
      <c r="CV1222" t="str">
        <f>IFERROR(VLOOKUP($A1222,dji_yahoo!$A$1:$G$1214,7,FALSE),"NA")</f>
        <v>NA</v>
      </c>
      <c r="CW1222" s="5" t="str">
        <f>IFERROR(VLOOKUP($A1222,nasdaq_yahoo!$A$1:$G$1249,2,FALSE),"NA")</f>
        <v>NA</v>
      </c>
      <c r="CX1222" s="5" t="str">
        <f>IFERROR(VLOOKUP($A1222,nasdaq_yahoo!$A$1:$G$1249,3,FALSE),"NA")</f>
        <v>NA</v>
      </c>
      <c r="CY1222" s="5" t="str">
        <f>IFERROR(VLOOKUP($A1222,nasdaq_yahoo!$A$1:$G$1249,4,FALSE),"NA")</f>
        <v>NA</v>
      </c>
      <c r="CZ1222" s="5" t="str">
        <f>IFERROR(VLOOKUP($A1222,nasdaq_yahoo!$A$1:$G$1249,5,FALSE),"NA")</f>
        <v>NA</v>
      </c>
      <c r="DA1222" s="6" t="str">
        <f>IFERROR(VLOOKUP($A1222,nasdaq_yahoo!$A$1:$G$1249,7,FALSE),"NA")</f>
        <v>NA</v>
      </c>
      <c r="DB1222" s="5">
        <f>IFERROR(VLOOKUP($A1222,USEPUINDXD!$A$1:$B$1827,2,FALSE),"NA")</f>
        <v>77.540000000000006</v>
      </c>
    </row>
    <row r="1223" spans="1:106">
      <c r="A1223" s="1">
        <v>41930</v>
      </c>
      <c r="B1223">
        <v>383.98</v>
      </c>
      <c r="C1223">
        <v>395.16</v>
      </c>
      <c r="D1223">
        <v>378.97</v>
      </c>
      <c r="E1223">
        <v>391.44</v>
      </c>
      <c r="F1223">
        <v>11416800</v>
      </c>
      <c r="G1223">
        <v>5143260000</v>
      </c>
      <c r="H1223">
        <v>2.2799999999999998</v>
      </c>
      <c r="I1223">
        <v>2.36</v>
      </c>
      <c r="J1223">
        <v>2.21</v>
      </c>
      <c r="K1223">
        <v>2.29</v>
      </c>
      <c r="L1223">
        <v>40729</v>
      </c>
      <c r="M1223">
        <v>10828300</v>
      </c>
      <c r="N1223" t="s">
        <v>85</v>
      </c>
      <c r="O1223" t="s">
        <v>85</v>
      </c>
      <c r="P1223" t="s">
        <v>85</v>
      </c>
      <c r="Q1223" t="s">
        <v>85</v>
      </c>
      <c r="R1223" t="s">
        <v>85</v>
      </c>
      <c r="S1223" t="s">
        <v>85</v>
      </c>
      <c r="T1223" t="s">
        <v>85</v>
      </c>
      <c r="U1223" t="s">
        <v>85</v>
      </c>
      <c r="V1223" t="s">
        <v>85</v>
      </c>
      <c r="W1223" t="s">
        <v>85</v>
      </c>
      <c r="X1223" t="s">
        <v>85</v>
      </c>
      <c r="Y1223" t="s">
        <v>85</v>
      </c>
      <c r="Z1223">
        <v>3.99</v>
      </c>
      <c r="AA1223">
        <v>4.09</v>
      </c>
      <c r="AB1223">
        <v>3.95</v>
      </c>
      <c r="AC1223">
        <v>4.0599999999999996</v>
      </c>
      <c r="AD1223">
        <v>2386140</v>
      </c>
      <c r="AE1223">
        <v>131703000</v>
      </c>
      <c r="AF1223">
        <v>0.973584</v>
      </c>
      <c r="AG1223">
        <v>1</v>
      </c>
      <c r="AH1223">
        <v>0.94810799999999995</v>
      </c>
      <c r="AI1223">
        <v>0.96582999999999997</v>
      </c>
      <c r="AJ1223">
        <v>60842</v>
      </c>
      <c r="AK1223">
        <v>3981500</v>
      </c>
      <c r="AL1223" t="s">
        <v>85</v>
      </c>
      <c r="AM1223" t="s">
        <v>85</v>
      </c>
      <c r="AN1223" t="s">
        <v>85</v>
      </c>
      <c r="AO1223" t="s">
        <v>85</v>
      </c>
      <c r="AP1223" t="s">
        <v>85</v>
      </c>
      <c r="AQ1223" t="s">
        <v>85</v>
      </c>
      <c r="AR1223" t="s">
        <v>85</v>
      </c>
      <c r="AS1223" t="s">
        <v>85</v>
      </c>
      <c r="AT1223" t="s">
        <v>85</v>
      </c>
      <c r="AU1223" t="s">
        <v>85</v>
      </c>
      <c r="AV1223" t="s">
        <v>85</v>
      </c>
      <c r="AW1223" t="s">
        <v>85</v>
      </c>
      <c r="AX1223" t="s">
        <v>85</v>
      </c>
      <c r="AY1223" t="s">
        <v>85</v>
      </c>
      <c r="AZ1223" t="s">
        <v>85</v>
      </c>
      <c r="BA1223" t="s">
        <v>85</v>
      </c>
      <c r="BB1223" t="s">
        <v>85</v>
      </c>
      <c r="BC1223" t="s">
        <v>85</v>
      </c>
      <c r="BD1223" t="s">
        <v>85</v>
      </c>
      <c r="BE1223" t="s">
        <v>85</v>
      </c>
      <c r="BF1223" t="s">
        <v>85</v>
      </c>
      <c r="BG1223" t="s">
        <v>85</v>
      </c>
      <c r="BH1223" t="s">
        <v>85</v>
      </c>
      <c r="BI1223" t="s">
        <v>85</v>
      </c>
      <c r="BJ1223" t="s">
        <v>85</v>
      </c>
      <c r="BK1223" t="s">
        <v>85</v>
      </c>
      <c r="BL1223" t="s">
        <v>85</v>
      </c>
      <c r="BM1223" t="s">
        <v>85</v>
      </c>
      <c r="BN1223" t="s">
        <v>85</v>
      </c>
      <c r="BO1223" t="s">
        <v>85</v>
      </c>
      <c r="BP1223">
        <v>4.9040000000000004E-3</v>
      </c>
      <c r="BQ1223">
        <v>4.9849999999999998E-3</v>
      </c>
      <c r="BR1223">
        <v>4.8919999999999996E-3</v>
      </c>
      <c r="BS1223">
        <v>4.9649999999999998E-3</v>
      </c>
      <c r="BT1223">
        <v>69145</v>
      </c>
      <c r="BU1223">
        <v>142172000</v>
      </c>
      <c r="BV1223" t="s">
        <v>85</v>
      </c>
      <c r="BW1223" t="s">
        <v>85</v>
      </c>
      <c r="BX1223" t="s">
        <v>85</v>
      </c>
      <c r="BY1223" t="s">
        <v>85</v>
      </c>
      <c r="BZ1223" t="s">
        <v>85</v>
      </c>
      <c r="CA1223" t="s">
        <v>85</v>
      </c>
      <c r="CB1223" t="s">
        <v>85</v>
      </c>
      <c r="CC1223" t="s">
        <v>85</v>
      </c>
      <c r="CD1223" t="s">
        <v>85</v>
      </c>
      <c r="CE1223" t="s">
        <v>85</v>
      </c>
      <c r="CF1223" t="s">
        <v>85</v>
      </c>
      <c r="CG1223" t="s">
        <v>85</v>
      </c>
      <c r="CH1223" t="str">
        <f>IFERROR(VLOOKUP($A1223,vix_cboe!$A$1:$E4815,2,FALSE),"NA")</f>
        <v>NA</v>
      </c>
      <c r="CI1223" t="str">
        <f>IFERROR(VLOOKUP($A1223,vix_cboe!$A$1:$E4815,3,FALSE),"NA")</f>
        <v>NA</v>
      </c>
      <c r="CJ1223" t="str">
        <f>IFERROR(VLOOKUP($A1223,vix_cboe!$A$1:$E4815,4,FALSE),"NA")</f>
        <v>NA</v>
      </c>
      <c r="CK1223" t="str">
        <f>IFERROR(VLOOKUP($A1223,vix_cboe!$A$1:$E4815,5,FALSE),"NA")</f>
        <v>NA</v>
      </c>
      <c r="CL1223" s="5" t="str">
        <f>IFERROR(VLOOKUP($A1223,gold_gold.org!$A$1:$G$10247,2,FALSE),"NA")</f>
        <v>NA</v>
      </c>
      <c r="CM1223" s="5" t="str">
        <f>IFERROR(VLOOKUP($A1223,gold_gold.org!$A$1:$G$10247,3,FALSE),"NA")</f>
        <v>NA</v>
      </c>
      <c r="CN1223" s="5" t="str">
        <f>IFERROR(VLOOKUP($A1223,gold_gold.org!$A$1:$G$10247,4,FALSE),"NA")</f>
        <v>NA</v>
      </c>
      <c r="CO1223" s="5" t="str">
        <f>IFERROR(VLOOKUP($A1223,gold_gold.org!$A$1:$G$10247,5,FALSE),"NA")</f>
        <v>NA</v>
      </c>
      <c r="CP1223" t="str">
        <f>IFERROR(VLOOKUP($A1223,crude_oil_eia!$A$1:$C$8255,2,FALSE),"NA")</f>
        <v>NA</v>
      </c>
      <c r="CQ1223" t="str">
        <f>IFERROR(VLOOKUP($A1223,crude_oil_eia!$A$1:$C$8255,3,FALSE),"NA")</f>
        <v>NA</v>
      </c>
      <c r="CR1223" t="str">
        <f>IFERROR(VLOOKUP($A1223,dji_yahoo!$A$1:$G$1214,2,FALSE),"NA")</f>
        <v>NA</v>
      </c>
      <c r="CS1223" t="str">
        <f>IFERROR(VLOOKUP($A1223,dji_yahoo!$A$1:$G$1214,3,FALSE),"NA")</f>
        <v>NA</v>
      </c>
      <c r="CT1223" t="str">
        <f>IFERROR(VLOOKUP($A1223,dji_yahoo!$A$1:$G$1214,4,FALSE),"NA")</f>
        <v>NA</v>
      </c>
      <c r="CU1223" t="str">
        <f>IFERROR(VLOOKUP($A1223,dji_yahoo!$A$1:$G$1214,5,FALSE),"NA")</f>
        <v>NA</v>
      </c>
      <c r="CV1223" t="str">
        <f>IFERROR(VLOOKUP($A1223,dji_yahoo!$A$1:$G$1214,7,FALSE),"NA")</f>
        <v>NA</v>
      </c>
      <c r="CW1223" s="5" t="str">
        <f>IFERROR(VLOOKUP($A1223,nasdaq_yahoo!$A$1:$G$1249,2,FALSE),"NA")</f>
        <v>NA</v>
      </c>
      <c r="CX1223" s="5" t="str">
        <f>IFERROR(VLOOKUP($A1223,nasdaq_yahoo!$A$1:$G$1249,3,FALSE),"NA")</f>
        <v>NA</v>
      </c>
      <c r="CY1223" s="5" t="str">
        <f>IFERROR(VLOOKUP($A1223,nasdaq_yahoo!$A$1:$G$1249,4,FALSE),"NA")</f>
        <v>NA</v>
      </c>
      <c r="CZ1223" s="5" t="str">
        <f>IFERROR(VLOOKUP($A1223,nasdaq_yahoo!$A$1:$G$1249,5,FALSE),"NA")</f>
        <v>NA</v>
      </c>
      <c r="DA1223" s="6" t="str">
        <f>IFERROR(VLOOKUP($A1223,nasdaq_yahoo!$A$1:$G$1249,7,FALSE),"NA")</f>
        <v>NA</v>
      </c>
      <c r="DB1223" s="5">
        <f>IFERROR(VLOOKUP($A1223,USEPUINDXD!$A$1:$B$1827,2,FALSE),"NA")</f>
        <v>66.44</v>
      </c>
    </row>
    <row r="1224" spans="1:106">
      <c r="A1224" s="1">
        <v>41929</v>
      </c>
      <c r="B1224">
        <v>382.76</v>
      </c>
      <c r="C1224">
        <v>385.48</v>
      </c>
      <c r="D1224">
        <v>375.39</v>
      </c>
      <c r="E1224">
        <v>383.76</v>
      </c>
      <c r="F1224">
        <v>13600700</v>
      </c>
      <c r="G1224">
        <v>5125580000</v>
      </c>
      <c r="H1224">
        <v>2.1800000000000002</v>
      </c>
      <c r="I1224">
        <v>2.48</v>
      </c>
      <c r="J1224">
        <v>2.14</v>
      </c>
      <c r="K1224">
        <v>2.27</v>
      </c>
      <c r="L1224">
        <v>82247</v>
      </c>
      <c r="M1224">
        <v>10347500</v>
      </c>
      <c r="N1224" t="s">
        <v>85</v>
      </c>
      <c r="O1224" t="s">
        <v>85</v>
      </c>
      <c r="P1224" t="s">
        <v>85</v>
      </c>
      <c r="Q1224" t="s">
        <v>85</v>
      </c>
      <c r="R1224" t="s">
        <v>85</v>
      </c>
      <c r="S1224" t="s">
        <v>85</v>
      </c>
      <c r="T1224" t="s">
        <v>85</v>
      </c>
      <c r="U1224" t="s">
        <v>85</v>
      </c>
      <c r="V1224" t="s">
        <v>85</v>
      </c>
      <c r="W1224" t="s">
        <v>85</v>
      </c>
      <c r="X1224" t="s">
        <v>85</v>
      </c>
      <c r="Y1224" t="s">
        <v>85</v>
      </c>
      <c r="Z1224">
        <v>3.99</v>
      </c>
      <c r="AA1224">
        <v>4.0199999999999996</v>
      </c>
      <c r="AB1224">
        <v>3.95</v>
      </c>
      <c r="AC1224">
        <v>3.99</v>
      </c>
      <c r="AD1224">
        <v>3561280</v>
      </c>
      <c r="AE1224">
        <v>131581000</v>
      </c>
      <c r="AF1224">
        <v>0.99871799999999999</v>
      </c>
      <c r="AG1224">
        <v>0.99871799999999999</v>
      </c>
      <c r="AH1224">
        <v>0.91885700000000003</v>
      </c>
      <c r="AI1224">
        <v>0.97319800000000001</v>
      </c>
      <c r="AJ1224">
        <v>63034</v>
      </c>
      <c r="AK1224">
        <v>4064590</v>
      </c>
      <c r="AL1224" t="s">
        <v>85</v>
      </c>
      <c r="AM1224" t="s">
        <v>85</v>
      </c>
      <c r="AN1224" t="s">
        <v>85</v>
      </c>
      <c r="AO1224" t="s">
        <v>85</v>
      </c>
      <c r="AP1224" t="s">
        <v>85</v>
      </c>
      <c r="AQ1224" t="s">
        <v>85</v>
      </c>
      <c r="AR1224" t="s">
        <v>85</v>
      </c>
      <c r="AS1224" t="s">
        <v>85</v>
      </c>
      <c r="AT1224" t="s">
        <v>85</v>
      </c>
      <c r="AU1224" t="s">
        <v>85</v>
      </c>
      <c r="AV1224" t="s">
        <v>85</v>
      </c>
      <c r="AW1224" t="s">
        <v>85</v>
      </c>
      <c r="AX1224" t="s">
        <v>85</v>
      </c>
      <c r="AY1224" t="s">
        <v>85</v>
      </c>
      <c r="AZ1224" t="s">
        <v>85</v>
      </c>
      <c r="BA1224" t="s">
        <v>85</v>
      </c>
      <c r="BB1224" t="s">
        <v>85</v>
      </c>
      <c r="BC1224" t="s">
        <v>85</v>
      </c>
      <c r="BD1224" t="s">
        <v>85</v>
      </c>
      <c r="BE1224" t="s">
        <v>85</v>
      </c>
      <c r="BF1224" t="s">
        <v>85</v>
      </c>
      <c r="BG1224" t="s">
        <v>85</v>
      </c>
      <c r="BH1224" t="s">
        <v>85</v>
      </c>
      <c r="BI1224" t="s">
        <v>85</v>
      </c>
      <c r="BJ1224" t="s">
        <v>85</v>
      </c>
      <c r="BK1224" t="s">
        <v>85</v>
      </c>
      <c r="BL1224" t="s">
        <v>85</v>
      </c>
      <c r="BM1224" t="s">
        <v>85</v>
      </c>
      <c r="BN1224" t="s">
        <v>85</v>
      </c>
      <c r="BO1224" t="s">
        <v>85</v>
      </c>
      <c r="BP1224">
        <v>4.8549999999999999E-3</v>
      </c>
      <c r="BQ1224">
        <v>4.9100000000000003E-3</v>
      </c>
      <c r="BR1224">
        <v>4.8240000000000002E-3</v>
      </c>
      <c r="BS1224">
        <v>4.9040000000000004E-3</v>
      </c>
      <c r="BT1224">
        <v>245692</v>
      </c>
      <c r="BU1224">
        <v>140750000</v>
      </c>
      <c r="BV1224" t="s">
        <v>85</v>
      </c>
      <c r="BW1224" t="s">
        <v>85</v>
      </c>
      <c r="BX1224" t="s">
        <v>85</v>
      </c>
      <c r="BY1224" t="s">
        <v>85</v>
      </c>
      <c r="BZ1224" t="s">
        <v>85</v>
      </c>
      <c r="CA1224" t="s">
        <v>85</v>
      </c>
      <c r="CB1224" t="s">
        <v>85</v>
      </c>
      <c r="CC1224" t="s">
        <v>85</v>
      </c>
      <c r="CD1224" t="s">
        <v>85</v>
      </c>
      <c r="CE1224" t="s">
        <v>85</v>
      </c>
      <c r="CF1224" t="s">
        <v>85</v>
      </c>
      <c r="CG1224" t="s">
        <v>85</v>
      </c>
      <c r="CH1224">
        <f>IFERROR(VLOOKUP($A1224,vix_cboe!$A$1:$E4816,2,FALSE),"NA")</f>
        <v>21.68</v>
      </c>
      <c r="CI1224">
        <f>IFERROR(VLOOKUP($A1224,vix_cboe!$A$1:$E4816,3,FALSE),"NA")</f>
        <v>23.08</v>
      </c>
      <c r="CJ1224">
        <f>IFERROR(VLOOKUP($A1224,vix_cboe!$A$1:$E4816,4,FALSE),"NA")</f>
        <v>20.23</v>
      </c>
      <c r="CK1224">
        <f>IFERROR(VLOOKUP($A1224,vix_cboe!$A$1:$E4816,5,FALSE),"NA")</f>
        <v>21.99</v>
      </c>
      <c r="CL1224" s="5">
        <f>IFERROR(VLOOKUP($A1224,gold_gold.org!$A$1:$G$10247,2,FALSE),"NA")</f>
        <v>1234.25</v>
      </c>
      <c r="CM1224" s="5">
        <f>IFERROR(VLOOKUP($A1224,gold_gold.org!$A$1:$G$10247,3,FALSE),"NA")</f>
        <v>966.71267</v>
      </c>
      <c r="CN1224" s="5">
        <f>IFERROR(VLOOKUP($A1224,gold_gold.org!$A$1:$G$10247,4,FALSE),"NA")</f>
        <v>131651.26796</v>
      </c>
      <c r="CO1224" s="5">
        <f>IFERROR(VLOOKUP($A1224,gold_gold.org!$A$1:$G$10247,5,FALSE),"NA")</f>
        <v>766.71043999999995</v>
      </c>
      <c r="CP1224">
        <f>IFERROR(VLOOKUP($A1224,crude_oil_eia!$A$1:$C$8255,2,FALSE),"NA")</f>
        <v>82.8</v>
      </c>
      <c r="CQ1224">
        <f>IFERROR(VLOOKUP($A1224,crude_oil_eia!$A$1:$C$8255,3,FALSE),"NA")</f>
        <v>85.27</v>
      </c>
      <c r="CR1224">
        <f>IFERROR(VLOOKUP($A1224,dji_yahoo!$A$1:$G$1214,2,FALSE),"NA")</f>
        <v>16118.389648</v>
      </c>
      <c r="CS1224">
        <f>IFERROR(VLOOKUP($A1224,dji_yahoo!$A$1:$G$1214,3,FALSE),"NA")</f>
        <v>16427.380859000001</v>
      </c>
      <c r="CT1224">
        <f>IFERROR(VLOOKUP($A1224,dji_yahoo!$A$1:$G$1214,4,FALSE),"NA")</f>
        <v>16118.389648</v>
      </c>
      <c r="CU1224">
        <f>IFERROR(VLOOKUP($A1224,dji_yahoo!$A$1:$G$1214,5,FALSE),"NA")</f>
        <v>16380.410156</v>
      </c>
      <c r="CV1224">
        <f>IFERROR(VLOOKUP($A1224,dji_yahoo!$A$1:$G$1214,7,FALSE),"NA")</f>
        <v>137910000</v>
      </c>
      <c r="CW1224" s="5">
        <f>IFERROR(VLOOKUP($A1224,nasdaq_yahoo!$A$1:$G$1249,2,FALSE),"NA")</f>
        <v>4275.0898440000001</v>
      </c>
      <c r="CX1224" s="5">
        <f>IFERROR(VLOOKUP($A1224,nasdaq_yahoo!$A$1:$G$1249,3,FALSE),"NA")</f>
        <v>4296.1098629999997</v>
      </c>
      <c r="CY1224" s="5">
        <f>IFERROR(VLOOKUP($A1224,nasdaq_yahoo!$A$1:$G$1249,4,FALSE),"NA")</f>
        <v>4241.669922</v>
      </c>
      <c r="CZ1224" s="5">
        <f>IFERROR(VLOOKUP($A1224,nasdaq_yahoo!$A$1:$G$1249,5,FALSE),"NA")</f>
        <v>4258.4399409999996</v>
      </c>
      <c r="DA1224" s="6">
        <f>IFERROR(VLOOKUP($A1224,nasdaq_yahoo!$A$1:$G$1249,7,FALSE),"NA")</f>
        <v>2260070000</v>
      </c>
      <c r="DB1224" s="5">
        <f>IFERROR(VLOOKUP($A1224,USEPUINDXD!$A$1:$B$1827,2,FALSE),"NA")</f>
        <v>49.35</v>
      </c>
    </row>
    <row r="1225" spans="1:106">
      <c r="A1225" s="1">
        <v>41928</v>
      </c>
      <c r="B1225">
        <v>394.52</v>
      </c>
      <c r="C1225">
        <v>398.81</v>
      </c>
      <c r="D1225">
        <v>373.07</v>
      </c>
      <c r="E1225">
        <v>382.56</v>
      </c>
      <c r="F1225">
        <v>26990000</v>
      </c>
      <c r="G1225">
        <v>5281630000</v>
      </c>
      <c r="H1225">
        <v>2.0699999999999998</v>
      </c>
      <c r="I1225">
        <v>2.2999999999999998</v>
      </c>
      <c r="J1225">
        <v>2.0699999999999998</v>
      </c>
      <c r="K1225">
        <v>2.1800000000000002</v>
      </c>
      <c r="L1225">
        <v>104953</v>
      </c>
      <c r="M1225">
        <v>9846070</v>
      </c>
      <c r="N1225" t="s">
        <v>85</v>
      </c>
      <c r="O1225" t="s">
        <v>85</v>
      </c>
      <c r="P1225" t="s">
        <v>85</v>
      </c>
      <c r="Q1225" t="s">
        <v>85</v>
      </c>
      <c r="R1225" t="s">
        <v>85</v>
      </c>
      <c r="S1225" t="s">
        <v>85</v>
      </c>
      <c r="T1225" t="s">
        <v>85</v>
      </c>
      <c r="U1225" t="s">
        <v>85</v>
      </c>
      <c r="V1225" t="s">
        <v>85</v>
      </c>
      <c r="W1225" t="s">
        <v>85</v>
      </c>
      <c r="X1225" t="s">
        <v>85</v>
      </c>
      <c r="Y1225" t="s">
        <v>85</v>
      </c>
      <c r="Z1225">
        <v>4.0599999999999996</v>
      </c>
      <c r="AA1225">
        <v>4.0999999999999996</v>
      </c>
      <c r="AB1225">
        <v>3.96</v>
      </c>
      <c r="AC1225">
        <v>3.99</v>
      </c>
      <c r="AD1225">
        <v>4204880</v>
      </c>
      <c r="AE1225">
        <v>133644000</v>
      </c>
      <c r="AF1225">
        <v>0.986954</v>
      </c>
      <c r="AG1225">
        <v>1.03</v>
      </c>
      <c r="AH1225">
        <v>0.91834000000000005</v>
      </c>
      <c r="AI1225">
        <v>0.99945799999999996</v>
      </c>
      <c r="AJ1225">
        <v>59154</v>
      </c>
      <c r="AK1225">
        <v>3997770</v>
      </c>
      <c r="AL1225" t="s">
        <v>85</v>
      </c>
      <c r="AM1225" t="s">
        <v>85</v>
      </c>
      <c r="AN1225" t="s">
        <v>85</v>
      </c>
      <c r="AO1225" t="s">
        <v>85</v>
      </c>
      <c r="AP1225" t="s">
        <v>85</v>
      </c>
      <c r="AQ1225" t="s">
        <v>85</v>
      </c>
      <c r="AR1225" t="s">
        <v>85</v>
      </c>
      <c r="AS1225" t="s">
        <v>85</v>
      </c>
      <c r="AT1225" t="s">
        <v>85</v>
      </c>
      <c r="AU1225" t="s">
        <v>85</v>
      </c>
      <c r="AV1225" t="s">
        <v>85</v>
      </c>
      <c r="AW1225" t="s">
        <v>85</v>
      </c>
      <c r="AX1225" t="s">
        <v>85</v>
      </c>
      <c r="AY1225" t="s">
        <v>85</v>
      </c>
      <c r="AZ1225" t="s">
        <v>85</v>
      </c>
      <c r="BA1225" t="s">
        <v>85</v>
      </c>
      <c r="BB1225" t="s">
        <v>85</v>
      </c>
      <c r="BC1225" t="s">
        <v>85</v>
      </c>
      <c r="BD1225" t="s">
        <v>85</v>
      </c>
      <c r="BE1225" t="s">
        <v>85</v>
      </c>
      <c r="BF1225" t="s">
        <v>85</v>
      </c>
      <c r="BG1225" t="s">
        <v>85</v>
      </c>
      <c r="BH1225" t="s">
        <v>85</v>
      </c>
      <c r="BI1225" t="s">
        <v>85</v>
      </c>
      <c r="BJ1225" t="s">
        <v>85</v>
      </c>
      <c r="BK1225" t="s">
        <v>85</v>
      </c>
      <c r="BL1225" t="s">
        <v>85</v>
      </c>
      <c r="BM1225" t="s">
        <v>85</v>
      </c>
      <c r="BN1225" t="s">
        <v>85</v>
      </c>
      <c r="BO1225" t="s">
        <v>85</v>
      </c>
      <c r="BP1225">
        <v>4.8250000000000003E-3</v>
      </c>
      <c r="BQ1225">
        <v>4.8580000000000003E-3</v>
      </c>
      <c r="BR1225">
        <v>4.7759999999999999E-3</v>
      </c>
      <c r="BS1225">
        <v>4.8549999999999999E-3</v>
      </c>
      <c r="BT1225">
        <v>119623</v>
      </c>
      <c r="BU1225">
        <v>139872000</v>
      </c>
      <c r="BV1225" t="s">
        <v>85</v>
      </c>
      <c r="BW1225" t="s">
        <v>85</v>
      </c>
      <c r="BX1225" t="s">
        <v>85</v>
      </c>
      <c r="BY1225" t="s">
        <v>85</v>
      </c>
      <c r="BZ1225" t="s">
        <v>85</v>
      </c>
      <c r="CA1225" t="s">
        <v>85</v>
      </c>
      <c r="CB1225" t="s">
        <v>85</v>
      </c>
      <c r="CC1225" t="s">
        <v>85</v>
      </c>
      <c r="CD1225" t="s">
        <v>85</v>
      </c>
      <c r="CE1225" t="s">
        <v>85</v>
      </c>
      <c r="CF1225" t="s">
        <v>85</v>
      </c>
      <c r="CG1225" t="s">
        <v>85</v>
      </c>
      <c r="CH1225">
        <f>IFERROR(VLOOKUP($A1225,vix_cboe!$A$1:$E4817,2,FALSE),"NA")</f>
        <v>29.26</v>
      </c>
      <c r="CI1225">
        <f>IFERROR(VLOOKUP($A1225,vix_cboe!$A$1:$E4817,3,FALSE),"NA")</f>
        <v>29.41</v>
      </c>
      <c r="CJ1225">
        <f>IFERROR(VLOOKUP($A1225,vix_cboe!$A$1:$E4817,4,FALSE),"NA")</f>
        <v>24.61</v>
      </c>
      <c r="CK1225">
        <f>IFERROR(VLOOKUP($A1225,vix_cboe!$A$1:$E4817,5,FALSE),"NA")</f>
        <v>25.2</v>
      </c>
      <c r="CL1225" s="5">
        <f>IFERROR(VLOOKUP($A1225,gold_gold.org!$A$1:$G$10247,2,FALSE),"NA")</f>
        <v>1237.75</v>
      </c>
      <c r="CM1225" s="5">
        <f>IFERROR(VLOOKUP($A1225,gold_gold.org!$A$1:$G$10247,3,FALSE),"NA")</f>
        <v>968.46799999999996</v>
      </c>
      <c r="CN1225" s="5">
        <f>IFERROR(VLOOKUP($A1225,gold_gold.org!$A$1:$G$10247,4,FALSE),"NA")</f>
        <v>131319.06886999999</v>
      </c>
      <c r="CO1225" s="5">
        <f>IFERROR(VLOOKUP($A1225,gold_gold.org!$A$1:$G$10247,5,FALSE),"NA")</f>
        <v>772.62831000000006</v>
      </c>
      <c r="CP1225">
        <f>IFERROR(VLOOKUP($A1225,crude_oil_eia!$A$1:$C$8255,2,FALSE),"NA")</f>
        <v>82.33</v>
      </c>
      <c r="CQ1225">
        <f>IFERROR(VLOOKUP($A1225,crude_oil_eia!$A$1:$C$8255,3,FALSE),"NA")</f>
        <v>84.02</v>
      </c>
      <c r="CR1225">
        <f>IFERROR(VLOOKUP($A1225,dji_yahoo!$A$1:$G$1214,2,FALSE),"NA")</f>
        <v>16137.139648</v>
      </c>
      <c r="CS1225">
        <f>IFERROR(VLOOKUP($A1225,dji_yahoo!$A$1:$G$1214,3,FALSE),"NA")</f>
        <v>16211.120117</v>
      </c>
      <c r="CT1225">
        <f>IFERROR(VLOOKUP($A1225,dji_yahoo!$A$1:$G$1214,4,FALSE),"NA")</f>
        <v>15935.219727</v>
      </c>
      <c r="CU1225">
        <f>IFERROR(VLOOKUP($A1225,dji_yahoo!$A$1:$G$1214,5,FALSE),"NA")</f>
        <v>16117.240234000001</v>
      </c>
      <c r="CV1225">
        <f>IFERROR(VLOOKUP($A1225,dji_yahoo!$A$1:$G$1214,7,FALSE),"NA")</f>
        <v>131670000</v>
      </c>
      <c r="CW1225" s="5">
        <f>IFERROR(VLOOKUP($A1225,nasdaq_yahoo!$A$1:$G$1249,2,FALSE),"NA")</f>
        <v>4133.25</v>
      </c>
      <c r="CX1225" s="5">
        <f>IFERROR(VLOOKUP($A1225,nasdaq_yahoo!$A$1:$G$1249,3,FALSE),"NA")</f>
        <v>4246.0097660000001</v>
      </c>
      <c r="CY1225" s="5">
        <f>IFERROR(VLOOKUP($A1225,nasdaq_yahoo!$A$1:$G$1249,4,FALSE),"NA")</f>
        <v>4131.6499020000001</v>
      </c>
      <c r="CZ1225" s="5">
        <f>IFERROR(VLOOKUP($A1225,nasdaq_yahoo!$A$1:$G$1249,5,FALSE),"NA")</f>
        <v>4217.3901370000003</v>
      </c>
      <c r="DA1225" s="6">
        <f>IFERROR(VLOOKUP($A1225,nasdaq_yahoo!$A$1:$G$1249,7,FALSE),"NA")</f>
        <v>2591940000</v>
      </c>
      <c r="DB1225" s="5">
        <f>IFERROR(VLOOKUP($A1225,USEPUINDXD!$A$1:$B$1827,2,FALSE),"NA")</f>
        <v>86.24</v>
      </c>
    </row>
    <row r="1226" spans="1:106">
      <c r="A1226" s="1">
        <v>41927</v>
      </c>
      <c r="B1226">
        <v>400.95</v>
      </c>
      <c r="C1226">
        <v>402.23</v>
      </c>
      <c r="D1226">
        <v>388.77</v>
      </c>
      <c r="E1226">
        <v>394.77</v>
      </c>
      <c r="F1226">
        <v>25267100</v>
      </c>
      <c r="G1226">
        <v>5366290000</v>
      </c>
      <c r="H1226">
        <v>2.0699999999999998</v>
      </c>
      <c r="I1226">
        <v>2.2400000000000002</v>
      </c>
      <c r="J1226">
        <v>2</v>
      </c>
      <c r="K1226">
        <v>2.0699999999999998</v>
      </c>
      <c r="L1226">
        <v>87647</v>
      </c>
      <c r="M1226">
        <v>9824590</v>
      </c>
      <c r="N1226" t="s">
        <v>85</v>
      </c>
      <c r="O1226" t="s">
        <v>85</v>
      </c>
      <c r="P1226" t="s">
        <v>85</v>
      </c>
      <c r="Q1226" t="s">
        <v>85</v>
      </c>
      <c r="R1226" t="s">
        <v>85</v>
      </c>
      <c r="S1226" t="s">
        <v>85</v>
      </c>
      <c r="T1226" t="s">
        <v>85</v>
      </c>
      <c r="U1226" t="s">
        <v>85</v>
      </c>
      <c r="V1226" t="s">
        <v>85</v>
      </c>
      <c r="W1226" t="s">
        <v>85</v>
      </c>
      <c r="X1226" t="s">
        <v>85</v>
      </c>
      <c r="Y1226" t="s">
        <v>85</v>
      </c>
      <c r="Z1226">
        <v>4.08</v>
      </c>
      <c r="AA1226">
        <v>4.08</v>
      </c>
      <c r="AB1226">
        <v>3.99</v>
      </c>
      <c r="AC1226">
        <v>4.0599999999999996</v>
      </c>
      <c r="AD1226">
        <v>4837180</v>
      </c>
      <c r="AE1226">
        <v>134157000</v>
      </c>
      <c r="AF1226">
        <v>1.08</v>
      </c>
      <c r="AG1226">
        <v>1.08</v>
      </c>
      <c r="AH1226">
        <v>0.91100300000000001</v>
      </c>
      <c r="AI1226">
        <v>0.990811</v>
      </c>
      <c r="AJ1226">
        <v>104550</v>
      </c>
      <c r="AK1226">
        <v>4365480</v>
      </c>
      <c r="AL1226" t="s">
        <v>85</v>
      </c>
      <c r="AM1226" t="s">
        <v>85</v>
      </c>
      <c r="AN1226" t="s">
        <v>85</v>
      </c>
      <c r="AO1226" t="s">
        <v>85</v>
      </c>
      <c r="AP1226" t="s">
        <v>85</v>
      </c>
      <c r="AQ1226" t="s">
        <v>85</v>
      </c>
      <c r="AR1226" t="s">
        <v>85</v>
      </c>
      <c r="AS1226" t="s">
        <v>85</v>
      </c>
      <c r="AT1226" t="s">
        <v>85</v>
      </c>
      <c r="AU1226" t="s">
        <v>85</v>
      </c>
      <c r="AV1226" t="s">
        <v>85</v>
      </c>
      <c r="AW1226" t="s">
        <v>85</v>
      </c>
      <c r="AX1226" t="s">
        <v>85</v>
      </c>
      <c r="AY1226" t="s">
        <v>85</v>
      </c>
      <c r="AZ1226" t="s">
        <v>85</v>
      </c>
      <c r="BA1226" t="s">
        <v>85</v>
      </c>
      <c r="BB1226" t="s">
        <v>85</v>
      </c>
      <c r="BC1226" t="s">
        <v>85</v>
      </c>
      <c r="BD1226" t="s">
        <v>85</v>
      </c>
      <c r="BE1226" t="s">
        <v>85</v>
      </c>
      <c r="BF1226" t="s">
        <v>85</v>
      </c>
      <c r="BG1226" t="s">
        <v>85</v>
      </c>
      <c r="BH1226" t="s">
        <v>85</v>
      </c>
      <c r="BI1226" t="s">
        <v>85</v>
      </c>
      <c r="BJ1226" t="s">
        <v>85</v>
      </c>
      <c r="BK1226" t="s">
        <v>85</v>
      </c>
      <c r="BL1226" t="s">
        <v>85</v>
      </c>
      <c r="BM1226" t="s">
        <v>85</v>
      </c>
      <c r="BN1226" t="s">
        <v>85</v>
      </c>
      <c r="BO1226" t="s">
        <v>85</v>
      </c>
      <c r="BP1226">
        <v>4.8719999999999996E-3</v>
      </c>
      <c r="BQ1226">
        <v>4.8809999999999999E-3</v>
      </c>
      <c r="BR1226">
        <v>4.7910000000000001E-3</v>
      </c>
      <c r="BS1226">
        <v>4.8269999999999997E-3</v>
      </c>
      <c r="BT1226">
        <v>235627</v>
      </c>
      <c r="BU1226">
        <v>141230000</v>
      </c>
      <c r="BV1226" t="s">
        <v>85</v>
      </c>
      <c r="BW1226" t="s">
        <v>85</v>
      </c>
      <c r="BX1226" t="s">
        <v>85</v>
      </c>
      <c r="BY1226" t="s">
        <v>85</v>
      </c>
      <c r="BZ1226" t="s">
        <v>85</v>
      </c>
      <c r="CA1226" t="s">
        <v>85</v>
      </c>
      <c r="CB1226" t="s">
        <v>85</v>
      </c>
      <c r="CC1226" t="s">
        <v>85</v>
      </c>
      <c r="CD1226" t="s">
        <v>85</v>
      </c>
      <c r="CE1226" t="s">
        <v>85</v>
      </c>
      <c r="CF1226" t="s">
        <v>85</v>
      </c>
      <c r="CG1226" t="s">
        <v>85</v>
      </c>
      <c r="CH1226">
        <f>IFERROR(VLOOKUP($A1226,vix_cboe!$A$1:$E4818,2,FALSE),"NA")</f>
        <v>26.36</v>
      </c>
      <c r="CI1226">
        <f>IFERROR(VLOOKUP($A1226,vix_cboe!$A$1:$E4818,3,FALSE),"NA")</f>
        <v>31.06</v>
      </c>
      <c r="CJ1226">
        <f>IFERROR(VLOOKUP($A1226,vix_cboe!$A$1:$E4818,4,FALSE),"NA")</f>
        <v>24.64</v>
      </c>
      <c r="CK1226">
        <f>IFERROR(VLOOKUP($A1226,vix_cboe!$A$1:$E4818,5,FALSE),"NA")</f>
        <v>26.25</v>
      </c>
      <c r="CL1226" s="5">
        <f>IFERROR(VLOOKUP($A1226,gold_gold.org!$A$1:$G$10247,2,FALSE),"NA")</f>
        <v>1237.5</v>
      </c>
      <c r="CM1226" s="5">
        <f>IFERROR(VLOOKUP($A1226,gold_gold.org!$A$1:$G$10247,3,FALSE),"NA")</f>
        <v>969.86599000000001</v>
      </c>
      <c r="CN1226" s="5">
        <f>IFERROR(VLOOKUP($A1226,gold_gold.org!$A$1:$G$10247,4,FALSE),"NA")</f>
        <v>131434.86442999999</v>
      </c>
      <c r="CO1226" s="5">
        <f>IFERROR(VLOOKUP($A1226,gold_gold.org!$A$1:$G$10247,5,FALSE),"NA")</f>
        <v>776.30011000000002</v>
      </c>
      <c r="CP1226">
        <f>IFERROR(VLOOKUP($A1226,crude_oil_eia!$A$1:$C$8255,2,FALSE),"NA")</f>
        <v>81.819999999999993</v>
      </c>
      <c r="CQ1226">
        <f>IFERROR(VLOOKUP($A1226,crude_oil_eia!$A$1:$C$8255,3,FALSE),"NA")</f>
        <v>84.02</v>
      </c>
      <c r="CR1226">
        <f>IFERROR(VLOOKUP($A1226,dji_yahoo!$A$1:$G$1214,2,FALSE),"NA")</f>
        <v>16313.299805000001</v>
      </c>
      <c r="CS1226">
        <f>IFERROR(VLOOKUP($A1226,dji_yahoo!$A$1:$G$1214,3,FALSE),"NA")</f>
        <v>16313.299805000001</v>
      </c>
      <c r="CT1226">
        <f>IFERROR(VLOOKUP($A1226,dji_yahoo!$A$1:$G$1214,4,FALSE),"NA")</f>
        <v>15855.120117</v>
      </c>
      <c r="CU1226">
        <f>IFERROR(VLOOKUP($A1226,dji_yahoo!$A$1:$G$1214,5,FALSE),"NA")</f>
        <v>16141.740234000001</v>
      </c>
      <c r="CV1226">
        <f>IFERROR(VLOOKUP($A1226,dji_yahoo!$A$1:$G$1214,7,FALSE),"NA")</f>
        <v>160380000</v>
      </c>
      <c r="CW1226" s="5">
        <f>IFERROR(VLOOKUP($A1226,nasdaq_yahoo!$A$1:$G$1249,2,FALSE),"NA")</f>
        <v>4154.1000979999999</v>
      </c>
      <c r="CX1226" s="5">
        <f>IFERROR(VLOOKUP($A1226,nasdaq_yahoo!$A$1:$G$1249,3,FALSE),"NA")</f>
        <v>4231.5400390000004</v>
      </c>
      <c r="CY1226" s="5">
        <f>IFERROR(VLOOKUP($A1226,nasdaq_yahoo!$A$1:$G$1249,4,FALSE),"NA")</f>
        <v>4116.6000979999999</v>
      </c>
      <c r="CZ1226" s="5">
        <f>IFERROR(VLOOKUP($A1226,nasdaq_yahoo!$A$1:$G$1249,5,FALSE),"NA")</f>
        <v>4215.3198240000002</v>
      </c>
      <c r="DA1226" s="6">
        <f>IFERROR(VLOOKUP($A1226,nasdaq_yahoo!$A$1:$G$1249,7,FALSE),"NA")</f>
        <v>3058740000</v>
      </c>
      <c r="DB1226" s="5">
        <f>IFERROR(VLOOKUP($A1226,USEPUINDXD!$A$1:$B$1827,2,FALSE),"NA")</f>
        <v>68.64</v>
      </c>
    </row>
    <row r="1227" spans="1:106">
      <c r="A1227" s="1">
        <v>41926</v>
      </c>
      <c r="B1227">
        <v>391.69</v>
      </c>
      <c r="C1227">
        <v>411.7</v>
      </c>
      <c r="D1227">
        <v>391.32</v>
      </c>
      <c r="E1227">
        <v>400.87</v>
      </c>
      <c r="F1227">
        <v>38491500</v>
      </c>
      <c r="G1227">
        <v>5241030000</v>
      </c>
      <c r="H1227">
        <v>2.57</v>
      </c>
      <c r="I1227">
        <v>2.57</v>
      </c>
      <c r="J1227">
        <v>2.04</v>
      </c>
      <c r="K1227">
        <v>2.06</v>
      </c>
      <c r="L1227">
        <v>218533</v>
      </c>
      <c r="M1227">
        <v>12198800</v>
      </c>
      <c r="N1227" t="s">
        <v>85</v>
      </c>
      <c r="O1227" t="s">
        <v>85</v>
      </c>
      <c r="P1227" t="s">
        <v>85</v>
      </c>
      <c r="Q1227" t="s">
        <v>85</v>
      </c>
      <c r="R1227" t="s">
        <v>85</v>
      </c>
      <c r="S1227" t="s">
        <v>85</v>
      </c>
      <c r="T1227" t="s">
        <v>85</v>
      </c>
      <c r="U1227" t="s">
        <v>85</v>
      </c>
      <c r="V1227" t="s">
        <v>85</v>
      </c>
      <c r="W1227" t="s">
        <v>85</v>
      </c>
      <c r="X1227" t="s">
        <v>85</v>
      </c>
      <c r="Y1227" t="s">
        <v>85</v>
      </c>
      <c r="Z1227">
        <v>3.86</v>
      </c>
      <c r="AA1227">
        <v>4.2300000000000004</v>
      </c>
      <c r="AB1227">
        <v>3.86</v>
      </c>
      <c r="AC1227">
        <v>4.08</v>
      </c>
      <c r="AD1227">
        <v>8247860</v>
      </c>
      <c r="AE1227">
        <v>127066000</v>
      </c>
      <c r="AF1227">
        <v>1.1000000000000001</v>
      </c>
      <c r="AG1227">
        <v>1.1599999999999999</v>
      </c>
      <c r="AH1227">
        <v>1.07</v>
      </c>
      <c r="AI1227">
        <v>1.07</v>
      </c>
      <c r="AJ1227">
        <v>63787</v>
      </c>
      <c r="AK1227">
        <v>4406300</v>
      </c>
      <c r="AL1227" t="s">
        <v>85</v>
      </c>
      <c r="AM1227" t="s">
        <v>85</v>
      </c>
      <c r="AN1227" t="s">
        <v>85</v>
      </c>
      <c r="AO1227" t="s">
        <v>85</v>
      </c>
      <c r="AP1227" t="s">
        <v>85</v>
      </c>
      <c r="AQ1227" t="s">
        <v>85</v>
      </c>
      <c r="AR1227" t="s">
        <v>85</v>
      </c>
      <c r="AS1227" t="s">
        <v>85</v>
      </c>
      <c r="AT1227" t="s">
        <v>85</v>
      </c>
      <c r="AU1227" t="s">
        <v>85</v>
      </c>
      <c r="AV1227" t="s">
        <v>85</v>
      </c>
      <c r="AW1227" t="s">
        <v>85</v>
      </c>
      <c r="AX1227" t="s">
        <v>85</v>
      </c>
      <c r="AY1227" t="s">
        <v>85</v>
      </c>
      <c r="AZ1227" t="s">
        <v>85</v>
      </c>
      <c r="BA1227" t="s">
        <v>85</v>
      </c>
      <c r="BB1227" t="s">
        <v>85</v>
      </c>
      <c r="BC1227" t="s">
        <v>85</v>
      </c>
      <c r="BD1227" t="s">
        <v>85</v>
      </c>
      <c r="BE1227" t="s">
        <v>85</v>
      </c>
      <c r="BF1227" t="s">
        <v>85</v>
      </c>
      <c r="BG1227" t="s">
        <v>85</v>
      </c>
      <c r="BH1227" t="s">
        <v>85</v>
      </c>
      <c r="BI1227" t="s">
        <v>85</v>
      </c>
      <c r="BJ1227" t="s">
        <v>85</v>
      </c>
      <c r="BK1227" t="s">
        <v>85</v>
      </c>
      <c r="BL1227" t="s">
        <v>85</v>
      </c>
      <c r="BM1227" t="s">
        <v>85</v>
      </c>
      <c r="BN1227" t="s">
        <v>85</v>
      </c>
      <c r="BO1227" t="s">
        <v>85</v>
      </c>
      <c r="BP1227">
        <v>4.7939999999999997E-3</v>
      </c>
      <c r="BQ1227">
        <v>4.9300000000000004E-3</v>
      </c>
      <c r="BR1227">
        <v>4.79E-3</v>
      </c>
      <c r="BS1227">
        <v>4.8719999999999996E-3</v>
      </c>
      <c r="BT1227">
        <v>231490</v>
      </c>
      <c r="BU1227">
        <v>138974000</v>
      </c>
      <c r="BV1227" t="s">
        <v>85</v>
      </c>
      <c r="BW1227" t="s">
        <v>85</v>
      </c>
      <c r="BX1227" t="s">
        <v>85</v>
      </c>
      <c r="BY1227" t="s">
        <v>85</v>
      </c>
      <c r="BZ1227" t="s">
        <v>85</v>
      </c>
      <c r="CA1227" t="s">
        <v>85</v>
      </c>
      <c r="CB1227" t="s">
        <v>85</v>
      </c>
      <c r="CC1227" t="s">
        <v>85</v>
      </c>
      <c r="CD1227" t="s">
        <v>85</v>
      </c>
      <c r="CE1227" t="s">
        <v>85</v>
      </c>
      <c r="CF1227" t="s">
        <v>85</v>
      </c>
      <c r="CG1227" t="s">
        <v>85</v>
      </c>
      <c r="CH1227">
        <f>IFERROR(VLOOKUP($A1227,vix_cboe!$A$1:$E4819,2,FALSE),"NA")</f>
        <v>23.77</v>
      </c>
      <c r="CI1227">
        <f>IFERROR(VLOOKUP($A1227,vix_cboe!$A$1:$E4819,3,FALSE),"NA")</f>
        <v>24.55</v>
      </c>
      <c r="CJ1227">
        <f>IFERROR(VLOOKUP($A1227,vix_cboe!$A$1:$E4819,4,FALSE),"NA")</f>
        <v>21.48</v>
      </c>
      <c r="CK1227">
        <f>IFERROR(VLOOKUP($A1227,vix_cboe!$A$1:$E4819,5,FALSE),"NA")</f>
        <v>22.79</v>
      </c>
      <c r="CL1227" s="5">
        <f>IFERROR(VLOOKUP($A1227,gold_gold.org!$A$1:$G$10247,2,FALSE),"NA")</f>
        <v>1234.75</v>
      </c>
      <c r="CM1227" s="5">
        <f>IFERROR(VLOOKUP($A1227,gold_gold.org!$A$1:$G$10247,3,FALSE),"NA")</f>
        <v>974.73901000000001</v>
      </c>
      <c r="CN1227" s="5">
        <f>IFERROR(VLOOKUP($A1227,gold_gold.org!$A$1:$G$10247,4,FALSE),"NA")</f>
        <v>132186.15221</v>
      </c>
      <c r="CO1227" s="5">
        <f>IFERROR(VLOOKUP($A1227,gold_gold.org!$A$1:$G$10247,5,FALSE),"NA")</f>
        <v>775.67015000000004</v>
      </c>
      <c r="CP1227">
        <f>IFERROR(VLOOKUP($A1227,crude_oil_eia!$A$1:$C$8255,2,FALSE),"NA")</f>
        <v>81.72</v>
      </c>
      <c r="CQ1227">
        <f>IFERROR(VLOOKUP($A1227,crude_oil_eia!$A$1:$C$8255,3,FALSE),"NA")</f>
        <v>86.36</v>
      </c>
      <c r="CR1227">
        <f>IFERROR(VLOOKUP($A1227,dji_yahoo!$A$1:$G$1214,2,FALSE),"NA")</f>
        <v>16321.900390999999</v>
      </c>
      <c r="CS1227">
        <f>IFERROR(VLOOKUP($A1227,dji_yahoo!$A$1:$G$1214,3,FALSE),"NA")</f>
        <v>16463.669922000001</v>
      </c>
      <c r="CT1227">
        <f>IFERROR(VLOOKUP($A1227,dji_yahoo!$A$1:$G$1214,4,FALSE),"NA")</f>
        <v>16273.639648</v>
      </c>
      <c r="CU1227">
        <f>IFERROR(VLOOKUP($A1227,dji_yahoo!$A$1:$G$1214,5,FALSE),"NA")</f>
        <v>16315.190430000001</v>
      </c>
      <c r="CV1227">
        <f>IFERROR(VLOOKUP($A1227,dji_yahoo!$A$1:$G$1214,7,FALSE),"NA")</f>
        <v>110410000</v>
      </c>
      <c r="CW1227" s="5">
        <f>IFERROR(VLOOKUP($A1227,nasdaq_yahoo!$A$1:$G$1249,2,FALSE),"NA")</f>
        <v>4246.2299800000001</v>
      </c>
      <c r="CX1227" s="5">
        <f>IFERROR(VLOOKUP($A1227,nasdaq_yahoo!$A$1:$G$1249,3,FALSE),"NA")</f>
        <v>4281.3398440000001</v>
      </c>
      <c r="CY1227" s="5">
        <f>IFERROR(VLOOKUP($A1227,nasdaq_yahoo!$A$1:$G$1249,4,FALSE),"NA")</f>
        <v>4212.8198240000002</v>
      </c>
      <c r="CZ1227" s="5">
        <f>IFERROR(VLOOKUP($A1227,nasdaq_yahoo!$A$1:$G$1249,5,FALSE),"NA")</f>
        <v>4227.169922</v>
      </c>
      <c r="DA1227" s="6">
        <f>IFERROR(VLOOKUP($A1227,nasdaq_yahoo!$A$1:$G$1249,7,FALSE),"NA")</f>
        <v>2496120000</v>
      </c>
      <c r="DB1227" s="5">
        <f>IFERROR(VLOOKUP($A1227,USEPUINDXD!$A$1:$B$1827,2,FALSE),"NA")</f>
        <v>62.32</v>
      </c>
    </row>
    <row r="1228" spans="1:106">
      <c r="A1228" s="1">
        <v>41925</v>
      </c>
      <c r="B1228">
        <v>377.92</v>
      </c>
      <c r="C1228">
        <v>397.23</v>
      </c>
      <c r="D1228">
        <v>368.9</v>
      </c>
      <c r="E1228">
        <v>390.41</v>
      </c>
      <c r="F1228">
        <v>35221400</v>
      </c>
      <c r="G1228">
        <v>5055290000</v>
      </c>
      <c r="H1228">
        <v>2.13</v>
      </c>
      <c r="I1228">
        <v>2.62</v>
      </c>
      <c r="J1228">
        <v>2.04</v>
      </c>
      <c r="K1228">
        <v>2.57</v>
      </c>
      <c r="L1228">
        <v>136242</v>
      </c>
      <c r="M1228">
        <v>10100600</v>
      </c>
      <c r="N1228" t="s">
        <v>85</v>
      </c>
      <c r="O1228" t="s">
        <v>85</v>
      </c>
      <c r="P1228" t="s">
        <v>85</v>
      </c>
      <c r="Q1228" t="s">
        <v>85</v>
      </c>
      <c r="R1228" t="s">
        <v>85</v>
      </c>
      <c r="S1228" t="s">
        <v>85</v>
      </c>
      <c r="T1228" t="s">
        <v>85</v>
      </c>
      <c r="U1228" t="s">
        <v>85</v>
      </c>
      <c r="V1228" t="s">
        <v>85</v>
      </c>
      <c r="W1228" t="s">
        <v>85</v>
      </c>
      <c r="X1228" t="s">
        <v>85</v>
      </c>
      <c r="Y1228" t="s">
        <v>85</v>
      </c>
      <c r="Z1228">
        <v>3.85</v>
      </c>
      <c r="AA1228">
        <v>3.9</v>
      </c>
      <c r="AB1228">
        <v>3.79</v>
      </c>
      <c r="AC1228">
        <v>3.86</v>
      </c>
      <c r="AD1228">
        <v>4200710</v>
      </c>
      <c r="AE1228">
        <v>126363000</v>
      </c>
      <c r="AF1228">
        <v>1.08</v>
      </c>
      <c r="AG1228">
        <v>1.1299999999999999</v>
      </c>
      <c r="AH1228">
        <v>1.02</v>
      </c>
      <c r="AI1228">
        <v>1.1000000000000001</v>
      </c>
      <c r="AJ1228">
        <v>92059</v>
      </c>
      <c r="AK1228">
        <v>4324230</v>
      </c>
      <c r="AL1228" t="s">
        <v>85</v>
      </c>
      <c r="AM1228" t="s">
        <v>85</v>
      </c>
      <c r="AN1228" t="s">
        <v>85</v>
      </c>
      <c r="AO1228" t="s">
        <v>85</v>
      </c>
      <c r="AP1228" t="s">
        <v>85</v>
      </c>
      <c r="AQ1228" t="s">
        <v>85</v>
      </c>
      <c r="AR1228" t="s">
        <v>85</v>
      </c>
      <c r="AS1228" t="s">
        <v>85</v>
      </c>
      <c r="AT1228" t="s">
        <v>85</v>
      </c>
      <c r="AU1228" t="s">
        <v>85</v>
      </c>
      <c r="AV1228" t="s">
        <v>85</v>
      </c>
      <c r="AW1228" t="s">
        <v>85</v>
      </c>
      <c r="AX1228" t="s">
        <v>85</v>
      </c>
      <c r="AY1228" t="s">
        <v>85</v>
      </c>
      <c r="AZ1228" t="s">
        <v>85</v>
      </c>
      <c r="BA1228" t="s">
        <v>85</v>
      </c>
      <c r="BB1228" t="s">
        <v>85</v>
      </c>
      <c r="BC1228" t="s">
        <v>85</v>
      </c>
      <c r="BD1228" t="s">
        <v>85</v>
      </c>
      <c r="BE1228" t="s">
        <v>85</v>
      </c>
      <c r="BF1228" t="s">
        <v>85</v>
      </c>
      <c r="BG1228" t="s">
        <v>85</v>
      </c>
      <c r="BH1228" t="s">
        <v>85</v>
      </c>
      <c r="BI1228" t="s">
        <v>85</v>
      </c>
      <c r="BJ1228" t="s">
        <v>85</v>
      </c>
      <c r="BK1228" t="s">
        <v>85</v>
      </c>
      <c r="BL1228" t="s">
        <v>85</v>
      </c>
      <c r="BM1228" t="s">
        <v>85</v>
      </c>
      <c r="BN1228" t="s">
        <v>85</v>
      </c>
      <c r="BO1228" t="s">
        <v>85</v>
      </c>
      <c r="BP1228">
        <v>4.8529999999999997E-3</v>
      </c>
      <c r="BQ1228">
        <v>4.8669999999999998E-3</v>
      </c>
      <c r="BR1228">
        <v>4.7200000000000002E-3</v>
      </c>
      <c r="BS1228">
        <v>4.7840000000000001E-3</v>
      </c>
      <c r="BT1228">
        <v>463679</v>
      </c>
      <c r="BU1228">
        <v>140689000</v>
      </c>
      <c r="BV1228" t="s">
        <v>85</v>
      </c>
      <c r="BW1228" t="s">
        <v>85</v>
      </c>
      <c r="BX1228" t="s">
        <v>85</v>
      </c>
      <c r="BY1228" t="s">
        <v>85</v>
      </c>
      <c r="BZ1228" t="s">
        <v>85</v>
      </c>
      <c r="CA1228" t="s">
        <v>85</v>
      </c>
      <c r="CB1228" t="s">
        <v>85</v>
      </c>
      <c r="CC1228" t="s">
        <v>85</v>
      </c>
      <c r="CD1228" t="s">
        <v>85</v>
      </c>
      <c r="CE1228" t="s">
        <v>85</v>
      </c>
      <c r="CF1228" t="s">
        <v>85</v>
      </c>
      <c r="CG1228" t="s">
        <v>85</v>
      </c>
      <c r="CH1228">
        <f>IFERROR(VLOOKUP($A1228,vix_cboe!$A$1:$E4820,2,FALSE),"NA")</f>
        <v>21.16</v>
      </c>
      <c r="CI1228">
        <f>IFERROR(VLOOKUP($A1228,vix_cboe!$A$1:$E4820,3,FALSE),"NA")</f>
        <v>24.64</v>
      </c>
      <c r="CJ1228">
        <f>IFERROR(VLOOKUP($A1228,vix_cboe!$A$1:$E4820,4,FALSE),"NA")</f>
        <v>20.52</v>
      </c>
      <c r="CK1228">
        <f>IFERROR(VLOOKUP($A1228,vix_cboe!$A$1:$E4820,5,FALSE),"NA")</f>
        <v>24.64</v>
      </c>
      <c r="CL1228" s="5">
        <f>IFERROR(VLOOKUP($A1228,gold_gold.org!$A$1:$G$10247,2,FALSE),"NA")</f>
        <v>1229</v>
      </c>
      <c r="CM1228" s="5">
        <f>IFERROR(VLOOKUP($A1228,gold_gold.org!$A$1:$G$10247,3,FALSE),"NA")</f>
        <v>969.20525999999995</v>
      </c>
      <c r="CN1228" s="5">
        <f>IFERROR(VLOOKUP($A1228,gold_gold.org!$A$1:$G$10247,4,FALSE),"NA")</f>
        <v>131939.28975</v>
      </c>
      <c r="CO1228" s="5">
        <f>IFERROR(VLOOKUP($A1228,gold_gold.org!$A$1:$G$10247,5,FALSE),"NA")</f>
        <v>765.39849000000004</v>
      </c>
      <c r="CP1228">
        <f>IFERROR(VLOOKUP($A1228,crude_oil_eia!$A$1:$C$8255,2,FALSE),"NA")</f>
        <v>85.73</v>
      </c>
      <c r="CQ1228">
        <f>IFERROR(VLOOKUP($A1228,crude_oil_eia!$A$1:$C$8255,3,FALSE),"NA")</f>
        <v>87.82</v>
      </c>
      <c r="CR1228">
        <f>IFERROR(VLOOKUP($A1228,dji_yahoo!$A$1:$G$1214,2,FALSE),"NA")</f>
        <v>16535.429688</v>
      </c>
      <c r="CS1228">
        <f>IFERROR(VLOOKUP($A1228,dji_yahoo!$A$1:$G$1214,3,FALSE),"NA")</f>
        <v>16602.410156000002</v>
      </c>
      <c r="CT1228">
        <f>IFERROR(VLOOKUP($A1228,dji_yahoo!$A$1:$G$1214,4,FALSE),"NA")</f>
        <v>16310.469727</v>
      </c>
      <c r="CU1228">
        <f>IFERROR(VLOOKUP($A1228,dji_yahoo!$A$1:$G$1214,5,FALSE),"NA")</f>
        <v>16321.070313</v>
      </c>
      <c r="CV1228">
        <f>IFERROR(VLOOKUP($A1228,dji_yahoo!$A$1:$G$1214,7,FALSE),"NA")</f>
        <v>107830000</v>
      </c>
      <c r="CW1228" s="5">
        <f>IFERROR(VLOOKUP($A1228,nasdaq_yahoo!$A$1:$G$1249,2,FALSE),"NA")</f>
        <v>4274.9101559999999</v>
      </c>
      <c r="CX1228" s="5">
        <f>IFERROR(VLOOKUP($A1228,nasdaq_yahoo!$A$1:$G$1249,3,FALSE),"NA")</f>
        <v>4303.8198240000002</v>
      </c>
      <c r="CY1228" s="5">
        <f>IFERROR(VLOOKUP($A1228,nasdaq_yahoo!$A$1:$G$1249,4,FALSE),"NA")</f>
        <v>4212.8701170000004</v>
      </c>
      <c r="CZ1228" s="5">
        <f>IFERROR(VLOOKUP($A1228,nasdaq_yahoo!$A$1:$G$1249,5,FALSE),"NA")</f>
        <v>4213.6601559999999</v>
      </c>
      <c r="DA1228" s="6">
        <f>IFERROR(VLOOKUP($A1228,nasdaq_yahoo!$A$1:$G$1249,7,FALSE),"NA")</f>
        <v>2467830000</v>
      </c>
      <c r="DB1228" s="5">
        <f>IFERROR(VLOOKUP($A1228,USEPUINDXD!$A$1:$B$1827,2,FALSE),"NA")</f>
        <v>42.04</v>
      </c>
    </row>
    <row r="1229" spans="1:106">
      <c r="A1229" s="1">
        <v>41924</v>
      </c>
      <c r="B1229">
        <v>362.61</v>
      </c>
      <c r="C1229">
        <v>379.43</v>
      </c>
      <c r="D1229">
        <v>356.14</v>
      </c>
      <c r="E1229">
        <v>378.55</v>
      </c>
      <c r="F1229">
        <v>17552800</v>
      </c>
      <c r="G1229">
        <v>4849070000</v>
      </c>
      <c r="H1229">
        <v>2.16</v>
      </c>
      <c r="I1229">
        <v>2.1800000000000002</v>
      </c>
      <c r="J1229">
        <v>2.04</v>
      </c>
      <c r="K1229">
        <v>2.14</v>
      </c>
      <c r="L1229">
        <v>90788</v>
      </c>
      <c r="M1229">
        <v>10251400</v>
      </c>
      <c r="N1229" t="s">
        <v>85</v>
      </c>
      <c r="O1229" t="s">
        <v>85</v>
      </c>
      <c r="P1229" t="s">
        <v>85</v>
      </c>
      <c r="Q1229" t="s">
        <v>85</v>
      </c>
      <c r="R1229" t="s">
        <v>85</v>
      </c>
      <c r="S1229" t="s">
        <v>85</v>
      </c>
      <c r="T1229" t="s">
        <v>85</v>
      </c>
      <c r="U1229" t="s">
        <v>85</v>
      </c>
      <c r="V1229" t="s">
        <v>85</v>
      </c>
      <c r="W1229" t="s">
        <v>85</v>
      </c>
      <c r="X1229" t="s">
        <v>85</v>
      </c>
      <c r="Y1229" t="s">
        <v>85</v>
      </c>
      <c r="Z1229">
        <v>3.78</v>
      </c>
      <c r="AA1229">
        <v>3.85</v>
      </c>
      <c r="AB1229">
        <v>3.7</v>
      </c>
      <c r="AC1229">
        <v>3.85</v>
      </c>
      <c r="AD1229">
        <v>2712090</v>
      </c>
      <c r="AE1229">
        <v>123955000</v>
      </c>
      <c r="AF1229">
        <v>1.08</v>
      </c>
      <c r="AG1229">
        <v>1.1000000000000001</v>
      </c>
      <c r="AH1229">
        <v>1.04</v>
      </c>
      <c r="AI1229">
        <v>1.0900000000000001</v>
      </c>
      <c r="AJ1229">
        <v>58972</v>
      </c>
      <c r="AK1229">
        <v>4280260</v>
      </c>
      <c r="AL1229" t="s">
        <v>85</v>
      </c>
      <c r="AM1229" t="s">
        <v>85</v>
      </c>
      <c r="AN1229" t="s">
        <v>85</v>
      </c>
      <c r="AO1229" t="s">
        <v>85</v>
      </c>
      <c r="AP1229" t="s">
        <v>85</v>
      </c>
      <c r="AQ1229" t="s">
        <v>85</v>
      </c>
      <c r="AR1229" t="s">
        <v>85</v>
      </c>
      <c r="AS1229" t="s">
        <v>85</v>
      </c>
      <c r="AT1229" t="s">
        <v>85</v>
      </c>
      <c r="AU1229" t="s">
        <v>85</v>
      </c>
      <c r="AV1229" t="s">
        <v>85</v>
      </c>
      <c r="AW1229" t="s">
        <v>85</v>
      </c>
      <c r="AX1229" t="s">
        <v>85</v>
      </c>
      <c r="AY1229" t="s">
        <v>85</v>
      </c>
      <c r="AZ1229" t="s">
        <v>85</v>
      </c>
      <c r="BA1229" t="s">
        <v>85</v>
      </c>
      <c r="BB1229" t="s">
        <v>85</v>
      </c>
      <c r="BC1229" t="s">
        <v>85</v>
      </c>
      <c r="BD1229" t="s">
        <v>85</v>
      </c>
      <c r="BE1229" t="s">
        <v>85</v>
      </c>
      <c r="BF1229" t="s">
        <v>85</v>
      </c>
      <c r="BG1229" t="s">
        <v>85</v>
      </c>
      <c r="BH1229" t="s">
        <v>85</v>
      </c>
      <c r="BI1229" t="s">
        <v>85</v>
      </c>
      <c r="BJ1229" t="s">
        <v>85</v>
      </c>
      <c r="BK1229" t="s">
        <v>85</v>
      </c>
      <c r="BL1229" t="s">
        <v>85</v>
      </c>
      <c r="BM1229" t="s">
        <v>85</v>
      </c>
      <c r="BN1229" t="s">
        <v>85</v>
      </c>
      <c r="BO1229" t="s">
        <v>85</v>
      </c>
      <c r="BP1229">
        <v>4.7540000000000004E-3</v>
      </c>
      <c r="BQ1229">
        <v>4.8669999999999998E-3</v>
      </c>
      <c r="BR1229">
        <v>4.744E-3</v>
      </c>
      <c r="BS1229">
        <v>4.8580000000000003E-3</v>
      </c>
      <c r="BT1229">
        <v>272667</v>
      </c>
      <c r="BU1229">
        <v>137828000</v>
      </c>
      <c r="BV1229" t="s">
        <v>85</v>
      </c>
      <c r="BW1229" t="s">
        <v>85</v>
      </c>
      <c r="BX1229" t="s">
        <v>85</v>
      </c>
      <c r="BY1229" t="s">
        <v>85</v>
      </c>
      <c r="BZ1229" t="s">
        <v>85</v>
      </c>
      <c r="CA1229" t="s">
        <v>85</v>
      </c>
      <c r="CB1229" t="s">
        <v>85</v>
      </c>
      <c r="CC1229" t="s">
        <v>85</v>
      </c>
      <c r="CD1229" t="s">
        <v>85</v>
      </c>
      <c r="CE1229" t="s">
        <v>85</v>
      </c>
      <c r="CF1229" t="s">
        <v>85</v>
      </c>
      <c r="CG1229" t="s">
        <v>85</v>
      </c>
      <c r="CH1229" t="str">
        <f>IFERROR(VLOOKUP($A1229,vix_cboe!$A$1:$E4821,2,FALSE),"NA")</f>
        <v>NA</v>
      </c>
      <c r="CI1229" t="str">
        <f>IFERROR(VLOOKUP($A1229,vix_cboe!$A$1:$E4821,3,FALSE),"NA")</f>
        <v>NA</v>
      </c>
      <c r="CJ1229" t="str">
        <f>IFERROR(VLOOKUP($A1229,vix_cboe!$A$1:$E4821,4,FALSE),"NA")</f>
        <v>NA</v>
      </c>
      <c r="CK1229" t="str">
        <f>IFERROR(VLOOKUP($A1229,vix_cboe!$A$1:$E4821,5,FALSE),"NA")</f>
        <v>NA</v>
      </c>
      <c r="CL1229" s="5" t="str">
        <f>IFERROR(VLOOKUP($A1229,gold_gold.org!$A$1:$G$10247,2,FALSE),"NA")</f>
        <v>NA</v>
      </c>
      <c r="CM1229" s="5" t="str">
        <f>IFERROR(VLOOKUP($A1229,gold_gold.org!$A$1:$G$10247,3,FALSE),"NA")</f>
        <v>NA</v>
      </c>
      <c r="CN1229" s="5" t="str">
        <f>IFERROR(VLOOKUP($A1229,gold_gold.org!$A$1:$G$10247,4,FALSE),"NA")</f>
        <v>NA</v>
      </c>
      <c r="CO1229" s="5" t="str">
        <f>IFERROR(VLOOKUP($A1229,gold_gold.org!$A$1:$G$10247,5,FALSE),"NA")</f>
        <v>NA</v>
      </c>
      <c r="CP1229" t="str">
        <f>IFERROR(VLOOKUP($A1229,crude_oil_eia!$A$1:$C$8255,2,FALSE),"NA")</f>
        <v>NA</v>
      </c>
      <c r="CQ1229" t="str">
        <f>IFERROR(VLOOKUP($A1229,crude_oil_eia!$A$1:$C$8255,3,FALSE),"NA")</f>
        <v>NA</v>
      </c>
      <c r="CR1229" t="str">
        <f>IFERROR(VLOOKUP($A1229,dji_yahoo!$A$1:$G$1214,2,FALSE),"NA")</f>
        <v>NA</v>
      </c>
      <c r="CS1229" t="str">
        <f>IFERROR(VLOOKUP($A1229,dji_yahoo!$A$1:$G$1214,3,FALSE),"NA")</f>
        <v>NA</v>
      </c>
      <c r="CT1229" t="str">
        <f>IFERROR(VLOOKUP($A1229,dji_yahoo!$A$1:$G$1214,4,FALSE),"NA")</f>
        <v>NA</v>
      </c>
      <c r="CU1229" t="str">
        <f>IFERROR(VLOOKUP($A1229,dji_yahoo!$A$1:$G$1214,5,FALSE),"NA")</f>
        <v>NA</v>
      </c>
      <c r="CV1229" t="str">
        <f>IFERROR(VLOOKUP($A1229,dji_yahoo!$A$1:$G$1214,7,FALSE),"NA")</f>
        <v>NA</v>
      </c>
      <c r="CW1229" s="5" t="str">
        <f>IFERROR(VLOOKUP($A1229,nasdaq_yahoo!$A$1:$G$1249,2,FALSE),"NA")</f>
        <v>NA</v>
      </c>
      <c r="CX1229" s="5" t="str">
        <f>IFERROR(VLOOKUP($A1229,nasdaq_yahoo!$A$1:$G$1249,3,FALSE),"NA")</f>
        <v>NA</v>
      </c>
      <c r="CY1229" s="5" t="str">
        <f>IFERROR(VLOOKUP($A1229,nasdaq_yahoo!$A$1:$G$1249,4,FALSE),"NA")</f>
        <v>NA</v>
      </c>
      <c r="CZ1229" s="5" t="str">
        <f>IFERROR(VLOOKUP($A1229,nasdaq_yahoo!$A$1:$G$1249,5,FALSE),"NA")</f>
        <v>NA</v>
      </c>
      <c r="DA1229" s="6" t="str">
        <f>IFERROR(VLOOKUP($A1229,nasdaq_yahoo!$A$1:$G$1249,7,FALSE),"NA")</f>
        <v>NA</v>
      </c>
      <c r="DB1229" s="5">
        <f>IFERROR(VLOOKUP($A1229,USEPUINDXD!$A$1:$B$1827,2,FALSE),"NA")</f>
        <v>70.66</v>
      </c>
    </row>
    <row r="1230" spans="1:106">
      <c r="A1230" s="1">
        <v>41923</v>
      </c>
      <c r="B1230">
        <v>361.36</v>
      </c>
      <c r="C1230">
        <v>367.19</v>
      </c>
      <c r="D1230">
        <v>355.95</v>
      </c>
      <c r="E1230">
        <v>362.3</v>
      </c>
      <c r="F1230">
        <v>13345200</v>
      </c>
      <c r="G1230">
        <v>4831160000</v>
      </c>
      <c r="H1230">
        <v>2.2400000000000002</v>
      </c>
      <c r="I1230">
        <v>2.2799999999999998</v>
      </c>
      <c r="J1230">
        <v>2.04</v>
      </c>
      <c r="K1230">
        <v>2.17</v>
      </c>
      <c r="L1230">
        <v>103367</v>
      </c>
      <c r="M1230">
        <v>10585800</v>
      </c>
      <c r="N1230" t="s">
        <v>85</v>
      </c>
      <c r="O1230" t="s">
        <v>85</v>
      </c>
      <c r="P1230" t="s">
        <v>85</v>
      </c>
      <c r="Q1230" t="s">
        <v>85</v>
      </c>
      <c r="R1230" t="s">
        <v>85</v>
      </c>
      <c r="S1230" t="s">
        <v>85</v>
      </c>
      <c r="T1230" t="s">
        <v>85</v>
      </c>
      <c r="U1230" t="s">
        <v>85</v>
      </c>
      <c r="V1230" t="s">
        <v>85</v>
      </c>
      <c r="W1230" t="s">
        <v>85</v>
      </c>
      <c r="X1230" t="s">
        <v>85</v>
      </c>
      <c r="Y1230" t="s">
        <v>85</v>
      </c>
      <c r="Z1230">
        <v>3.8</v>
      </c>
      <c r="AA1230">
        <v>3.84</v>
      </c>
      <c r="AB1230">
        <v>3.68</v>
      </c>
      <c r="AC1230">
        <v>3.77</v>
      </c>
      <c r="AD1230">
        <v>3498570</v>
      </c>
      <c r="AE1230">
        <v>124474000</v>
      </c>
      <c r="AF1230">
        <v>1.1399999999999999</v>
      </c>
      <c r="AG1230">
        <v>1.1499999999999999</v>
      </c>
      <c r="AH1230">
        <v>1.06</v>
      </c>
      <c r="AI1230">
        <v>1.08</v>
      </c>
      <c r="AJ1230">
        <v>81876</v>
      </c>
      <c r="AK1230">
        <v>4499020</v>
      </c>
      <c r="AL1230" t="s">
        <v>85</v>
      </c>
      <c r="AM1230" t="s">
        <v>85</v>
      </c>
      <c r="AN1230" t="s">
        <v>85</v>
      </c>
      <c r="AO1230" t="s">
        <v>85</v>
      </c>
      <c r="AP1230" t="s">
        <v>85</v>
      </c>
      <c r="AQ1230" t="s">
        <v>85</v>
      </c>
      <c r="AR1230" t="s">
        <v>85</v>
      </c>
      <c r="AS1230" t="s">
        <v>85</v>
      </c>
      <c r="AT1230" t="s">
        <v>85</v>
      </c>
      <c r="AU1230" t="s">
        <v>85</v>
      </c>
      <c r="AV1230" t="s">
        <v>85</v>
      </c>
      <c r="AW1230" t="s">
        <v>85</v>
      </c>
      <c r="AX1230" t="s">
        <v>85</v>
      </c>
      <c r="AY1230" t="s">
        <v>85</v>
      </c>
      <c r="AZ1230" t="s">
        <v>85</v>
      </c>
      <c r="BA1230" t="s">
        <v>85</v>
      </c>
      <c r="BB1230" t="s">
        <v>85</v>
      </c>
      <c r="BC1230" t="s">
        <v>85</v>
      </c>
      <c r="BD1230" t="s">
        <v>85</v>
      </c>
      <c r="BE1230" t="s">
        <v>85</v>
      </c>
      <c r="BF1230" t="s">
        <v>85</v>
      </c>
      <c r="BG1230" t="s">
        <v>85</v>
      </c>
      <c r="BH1230" t="s">
        <v>85</v>
      </c>
      <c r="BI1230" t="s">
        <v>85</v>
      </c>
      <c r="BJ1230" t="s">
        <v>85</v>
      </c>
      <c r="BK1230" t="s">
        <v>85</v>
      </c>
      <c r="BL1230" t="s">
        <v>85</v>
      </c>
      <c r="BM1230" t="s">
        <v>85</v>
      </c>
      <c r="BN1230" t="s">
        <v>85</v>
      </c>
      <c r="BO1230" t="s">
        <v>85</v>
      </c>
      <c r="BP1230">
        <v>4.8729999999999997E-3</v>
      </c>
      <c r="BQ1230">
        <v>4.8809999999999999E-3</v>
      </c>
      <c r="BR1230">
        <v>4.7479999999999996E-3</v>
      </c>
      <c r="BS1230">
        <v>4.7530000000000003E-3</v>
      </c>
      <c r="BT1230">
        <v>263175</v>
      </c>
      <c r="BU1230">
        <v>141270000</v>
      </c>
      <c r="BV1230" t="s">
        <v>85</v>
      </c>
      <c r="BW1230" t="s">
        <v>85</v>
      </c>
      <c r="BX1230" t="s">
        <v>85</v>
      </c>
      <c r="BY1230" t="s">
        <v>85</v>
      </c>
      <c r="BZ1230" t="s">
        <v>85</v>
      </c>
      <c r="CA1230" t="s">
        <v>85</v>
      </c>
      <c r="CB1230" t="s">
        <v>85</v>
      </c>
      <c r="CC1230" t="s">
        <v>85</v>
      </c>
      <c r="CD1230" t="s">
        <v>85</v>
      </c>
      <c r="CE1230" t="s">
        <v>85</v>
      </c>
      <c r="CF1230" t="s">
        <v>85</v>
      </c>
      <c r="CG1230" t="s">
        <v>85</v>
      </c>
      <c r="CH1230" t="str">
        <f>IFERROR(VLOOKUP($A1230,vix_cboe!$A$1:$E4822,2,FALSE),"NA")</f>
        <v>NA</v>
      </c>
      <c r="CI1230" t="str">
        <f>IFERROR(VLOOKUP($A1230,vix_cboe!$A$1:$E4822,3,FALSE),"NA")</f>
        <v>NA</v>
      </c>
      <c r="CJ1230" t="str">
        <f>IFERROR(VLOOKUP($A1230,vix_cboe!$A$1:$E4822,4,FALSE),"NA")</f>
        <v>NA</v>
      </c>
      <c r="CK1230" t="str">
        <f>IFERROR(VLOOKUP($A1230,vix_cboe!$A$1:$E4822,5,FALSE),"NA")</f>
        <v>NA</v>
      </c>
      <c r="CL1230" s="5" t="str">
        <f>IFERROR(VLOOKUP($A1230,gold_gold.org!$A$1:$G$10247,2,FALSE),"NA")</f>
        <v>NA</v>
      </c>
      <c r="CM1230" s="5" t="str">
        <f>IFERROR(VLOOKUP($A1230,gold_gold.org!$A$1:$G$10247,3,FALSE),"NA")</f>
        <v>NA</v>
      </c>
      <c r="CN1230" s="5" t="str">
        <f>IFERROR(VLOOKUP($A1230,gold_gold.org!$A$1:$G$10247,4,FALSE),"NA")</f>
        <v>NA</v>
      </c>
      <c r="CO1230" s="5" t="str">
        <f>IFERROR(VLOOKUP($A1230,gold_gold.org!$A$1:$G$10247,5,FALSE),"NA")</f>
        <v>NA</v>
      </c>
      <c r="CP1230" t="str">
        <f>IFERROR(VLOOKUP($A1230,crude_oil_eia!$A$1:$C$8255,2,FALSE),"NA")</f>
        <v>NA</v>
      </c>
      <c r="CQ1230" t="str">
        <f>IFERROR(VLOOKUP($A1230,crude_oil_eia!$A$1:$C$8255,3,FALSE),"NA")</f>
        <v>NA</v>
      </c>
      <c r="CR1230" t="str">
        <f>IFERROR(VLOOKUP($A1230,dji_yahoo!$A$1:$G$1214,2,FALSE),"NA")</f>
        <v>NA</v>
      </c>
      <c r="CS1230" t="str">
        <f>IFERROR(VLOOKUP($A1230,dji_yahoo!$A$1:$G$1214,3,FALSE),"NA")</f>
        <v>NA</v>
      </c>
      <c r="CT1230" t="str">
        <f>IFERROR(VLOOKUP($A1230,dji_yahoo!$A$1:$G$1214,4,FALSE),"NA")</f>
        <v>NA</v>
      </c>
      <c r="CU1230" t="str">
        <f>IFERROR(VLOOKUP($A1230,dji_yahoo!$A$1:$G$1214,5,FALSE),"NA")</f>
        <v>NA</v>
      </c>
      <c r="CV1230" t="str">
        <f>IFERROR(VLOOKUP($A1230,dji_yahoo!$A$1:$G$1214,7,FALSE),"NA")</f>
        <v>NA</v>
      </c>
      <c r="CW1230" s="5" t="str">
        <f>IFERROR(VLOOKUP($A1230,nasdaq_yahoo!$A$1:$G$1249,2,FALSE),"NA")</f>
        <v>NA</v>
      </c>
      <c r="CX1230" s="5" t="str">
        <f>IFERROR(VLOOKUP($A1230,nasdaq_yahoo!$A$1:$G$1249,3,FALSE),"NA")</f>
        <v>NA</v>
      </c>
      <c r="CY1230" s="5" t="str">
        <f>IFERROR(VLOOKUP($A1230,nasdaq_yahoo!$A$1:$G$1249,4,FALSE),"NA")</f>
        <v>NA</v>
      </c>
      <c r="CZ1230" s="5" t="str">
        <f>IFERROR(VLOOKUP($A1230,nasdaq_yahoo!$A$1:$G$1249,5,FALSE),"NA")</f>
        <v>NA</v>
      </c>
      <c r="DA1230" s="6" t="str">
        <f>IFERROR(VLOOKUP($A1230,nasdaq_yahoo!$A$1:$G$1249,7,FALSE),"NA")</f>
        <v>NA</v>
      </c>
      <c r="DB1230" s="5">
        <f>IFERROR(VLOOKUP($A1230,USEPUINDXD!$A$1:$B$1827,2,FALSE),"NA")</f>
        <v>70.52</v>
      </c>
    </row>
    <row r="1231" spans="1:106">
      <c r="A1231" s="1">
        <v>41922</v>
      </c>
      <c r="B1231">
        <v>364.69</v>
      </c>
      <c r="C1231">
        <v>375.07</v>
      </c>
      <c r="D1231">
        <v>352.96</v>
      </c>
      <c r="E1231">
        <v>361.56</v>
      </c>
      <c r="F1231">
        <v>43665700</v>
      </c>
      <c r="G1231">
        <v>4874190000</v>
      </c>
      <c r="H1231">
        <v>2.39</v>
      </c>
      <c r="I1231">
        <v>2.4700000000000002</v>
      </c>
      <c r="J1231">
        <v>2.23</v>
      </c>
      <c r="K1231">
        <v>2.2400000000000002</v>
      </c>
      <c r="L1231">
        <v>63434</v>
      </c>
      <c r="M1231">
        <v>11325100</v>
      </c>
      <c r="N1231" t="s">
        <v>85</v>
      </c>
      <c r="O1231" t="s">
        <v>85</v>
      </c>
      <c r="P1231" t="s">
        <v>85</v>
      </c>
      <c r="Q1231" t="s">
        <v>85</v>
      </c>
      <c r="R1231" t="s">
        <v>85</v>
      </c>
      <c r="S1231" t="s">
        <v>85</v>
      </c>
      <c r="T1231" t="s">
        <v>85</v>
      </c>
      <c r="U1231" t="s">
        <v>85</v>
      </c>
      <c r="V1231" t="s">
        <v>85</v>
      </c>
      <c r="W1231" t="s">
        <v>85</v>
      </c>
      <c r="X1231" t="s">
        <v>85</v>
      </c>
      <c r="Y1231" t="s">
        <v>85</v>
      </c>
      <c r="Z1231">
        <v>3.9</v>
      </c>
      <c r="AA1231">
        <v>3.92</v>
      </c>
      <c r="AB1231">
        <v>3.77</v>
      </c>
      <c r="AC1231">
        <v>3.81</v>
      </c>
      <c r="AD1231">
        <v>6313690</v>
      </c>
      <c r="AE1231">
        <v>127734000</v>
      </c>
      <c r="AF1231">
        <v>1.1000000000000001</v>
      </c>
      <c r="AG1231">
        <v>1.1499999999999999</v>
      </c>
      <c r="AH1231">
        <v>1.04</v>
      </c>
      <c r="AI1231">
        <v>1.1399999999999999</v>
      </c>
      <c r="AJ1231">
        <v>121420</v>
      </c>
      <c r="AK1231">
        <v>4343870</v>
      </c>
      <c r="AL1231" t="s">
        <v>85</v>
      </c>
      <c r="AM1231" t="s">
        <v>85</v>
      </c>
      <c r="AN1231" t="s">
        <v>85</v>
      </c>
      <c r="AO1231" t="s">
        <v>85</v>
      </c>
      <c r="AP1231" t="s">
        <v>85</v>
      </c>
      <c r="AQ1231" t="s">
        <v>85</v>
      </c>
      <c r="AR1231" t="s">
        <v>85</v>
      </c>
      <c r="AS1231" t="s">
        <v>85</v>
      </c>
      <c r="AT1231" t="s">
        <v>85</v>
      </c>
      <c r="AU1231" t="s">
        <v>85</v>
      </c>
      <c r="AV1231" t="s">
        <v>85</v>
      </c>
      <c r="AW1231" t="s">
        <v>85</v>
      </c>
      <c r="AX1231" t="s">
        <v>85</v>
      </c>
      <c r="AY1231" t="s">
        <v>85</v>
      </c>
      <c r="AZ1231" t="s">
        <v>85</v>
      </c>
      <c r="BA1231" t="s">
        <v>85</v>
      </c>
      <c r="BB1231" t="s">
        <v>85</v>
      </c>
      <c r="BC1231" t="s">
        <v>85</v>
      </c>
      <c r="BD1231" t="s">
        <v>85</v>
      </c>
      <c r="BE1231" t="s">
        <v>85</v>
      </c>
      <c r="BF1231" t="s">
        <v>85</v>
      </c>
      <c r="BG1231" t="s">
        <v>85</v>
      </c>
      <c r="BH1231" t="s">
        <v>85</v>
      </c>
      <c r="BI1231" t="s">
        <v>85</v>
      </c>
      <c r="BJ1231" t="s">
        <v>85</v>
      </c>
      <c r="BK1231" t="s">
        <v>85</v>
      </c>
      <c r="BL1231" t="s">
        <v>85</v>
      </c>
      <c r="BM1231" t="s">
        <v>85</v>
      </c>
      <c r="BN1231" t="s">
        <v>85</v>
      </c>
      <c r="BO1231" t="s">
        <v>85</v>
      </c>
      <c r="BP1231">
        <v>4.8240000000000002E-3</v>
      </c>
      <c r="BQ1231">
        <v>4.8760000000000001E-3</v>
      </c>
      <c r="BR1231">
        <v>4.8139999999999997E-3</v>
      </c>
      <c r="BS1231">
        <v>4.8710000000000003E-3</v>
      </c>
      <c r="BT1231">
        <v>140436</v>
      </c>
      <c r="BU1231">
        <v>139848000</v>
      </c>
      <c r="BV1231" t="s">
        <v>85</v>
      </c>
      <c r="BW1231" t="s">
        <v>85</v>
      </c>
      <c r="BX1231" t="s">
        <v>85</v>
      </c>
      <c r="BY1231" t="s">
        <v>85</v>
      </c>
      <c r="BZ1231" t="s">
        <v>85</v>
      </c>
      <c r="CA1231" t="s">
        <v>85</v>
      </c>
      <c r="CB1231" t="s">
        <v>85</v>
      </c>
      <c r="CC1231" t="s">
        <v>85</v>
      </c>
      <c r="CD1231" t="s">
        <v>85</v>
      </c>
      <c r="CE1231" t="s">
        <v>85</v>
      </c>
      <c r="CF1231" t="s">
        <v>85</v>
      </c>
      <c r="CG1231" t="s">
        <v>85</v>
      </c>
      <c r="CH1231">
        <f>IFERROR(VLOOKUP($A1231,vix_cboe!$A$1:$E4823,2,FALSE),"NA")</f>
        <v>19.11</v>
      </c>
      <c r="CI1231">
        <f>IFERROR(VLOOKUP($A1231,vix_cboe!$A$1:$E4823,3,FALSE),"NA")</f>
        <v>22.06</v>
      </c>
      <c r="CJ1231">
        <f>IFERROR(VLOOKUP($A1231,vix_cboe!$A$1:$E4823,4,FALSE),"NA")</f>
        <v>18.14</v>
      </c>
      <c r="CK1231">
        <f>IFERROR(VLOOKUP($A1231,vix_cboe!$A$1:$E4823,5,FALSE),"NA")</f>
        <v>21.24</v>
      </c>
      <c r="CL1231" s="5">
        <f>IFERROR(VLOOKUP($A1231,gold_gold.org!$A$1:$G$10247,2,FALSE),"NA")</f>
        <v>1219</v>
      </c>
      <c r="CM1231" s="5">
        <f>IFERROR(VLOOKUP($A1231,gold_gold.org!$A$1:$G$10247,3,FALSE),"NA")</f>
        <v>965.46812</v>
      </c>
      <c r="CN1231" s="5">
        <f>IFERROR(VLOOKUP($A1231,gold_gold.org!$A$1:$G$10247,4,FALSE),"NA")</f>
        <v>131548.37682</v>
      </c>
      <c r="CO1231" s="5">
        <f>IFERROR(VLOOKUP($A1231,gold_gold.org!$A$1:$G$10247,5,FALSE),"NA")</f>
        <v>760.47328000000005</v>
      </c>
      <c r="CP1231">
        <f>IFERROR(VLOOKUP($A1231,crude_oil_eia!$A$1:$C$8255,2,FALSE),"NA")</f>
        <v>85.87</v>
      </c>
      <c r="CQ1231">
        <f>IFERROR(VLOOKUP($A1231,crude_oil_eia!$A$1:$C$8255,3,FALSE),"NA")</f>
        <v>88.66</v>
      </c>
      <c r="CR1231">
        <f>IFERROR(VLOOKUP($A1231,dji_yahoo!$A$1:$G$1214,2,FALSE),"NA")</f>
        <v>16654.880859000001</v>
      </c>
      <c r="CS1231">
        <f>IFERROR(VLOOKUP($A1231,dji_yahoo!$A$1:$G$1214,3,FALSE),"NA")</f>
        <v>16757.599609000001</v>
      </c>
      <c r="CT1231">
        <f>IFERROR(VLOOKUP($A1231,dji_yahoo!$A$1:$G$1214,4,FALSE),"NA")</f>
        <v>16543.910156000002</v>
      </c>
      <c r="CU1231">
        <f>IFERROR(VLOOKUP($A1231,dji_yahoo!$A$1:$G$1214,5,FALSE),"NA")</f>
        <v>16544.099609000001</v>
      </c>
      <c r="CV1231">
        <f>IFERROR(VLOOKUP($A1231,dji_yahoo!$A$1:$G$1214,7,FALSE),"NA")</f>
        <v>136370000</v>
      </c>
      <c r="CW1231" s="5">
        <f>IFERROR(VLOOKUP($A1231,nasdaq_yahoo!$A$1:$G$1249,2,FALSE),"NA")</f>
        <v>4354.6298829999996</v>
      </c>
      <c r="CX1231" s="5">
        <f>IFERROR(VLOOKUP($A1231,nasdaq_yahoo!$A$1:$G$1249,3,FALSE),"NA")</f>
        <v>4380.5097660000001</v>
      </c>
      <c r="CY1231" s="5">
        <f>IFERROR(VLOOKUP($A1231,nasdaq_yahoo!$A$1:$G$1249,4,FALSE),"NA")</f>
        <v>4276.2402339999999</v>
      </c>
      <c r="CZ1231" s="5">
        <f>IFERROR(VLOOKUP($A1231,nasdaq_yahoo!$A$1:$G$1249,5,FALSE),"NA")</f>
        <v>4276.2402339999999</v>
      </c>
      <c r="DA1231" s="6">
        <f>IFERROR(VLOOKUP($A1231,nasdaq_yahoo!$A$1:$G$1249,7,FALSE),"NA")</f>
        <v>2765750000</v>
      </c>
      <c r="DB1231" s="5">
        <f>IFERROR(VLOOKUP($A1231,USEPUINDXD!$A$1:$B$1827,2,FALSE),"NA")</f>
        <v>49.06</v>
      </c>
    </row>
    <row r="1232" spans="1:106">
      <c r="A1232" s="1">
        <v>41921</v>
      </c>
      <c r="B1232">
        <v>352.75</v>
      </c>
      <c r="C1232">
        <v>382.73</v>
      </c>
      <c r="D1232">
        <v>347.69</v>
      </c>
      <c r="E1232">
        <v>365.03</v>
      </c>
      <c r="F1232">
        <v>83641100</v>
      </c>
      <c r="G1232">
        <v>4713320000</v>
      </c>
      <c r="H1232">
        <v>2.33</v>
      </c>
      <c r="I1232">
        <v>2.46</v>
      </c>
      <c r="J1232">
        <v>2.2599999999999998</v>
      </c>
      <c r="K1232">
        <v>2.4</v>
      </c>
      <c r="L1232">
        <v>107387</v>
      </c>
      <c r="M1232">
        <v>11026600</v>
      </c>
      <c r="N1232" t="s">
        <v>85</v>
      </c>
      <c r="O1232" t="s">
        <v>85</v>
      </c>
      <c r="P1232" t="s">
        <v>85</v>
      </c>
      <c r="Q1232" t="s">
        <v>85</v>
      </c>
      <c r="R1232" t="s">
        <v>85</v>
      </c>
      <c r="S1232" t="s">
        <v>85</v>
      </c>
      <c r="T1232" t="s">
        <v>85</v>
      </c>
      <c r="U1232" t="s">
        <v>85</v>
      </c>
      <c r="V1232" t="s">
        <v>85</v>
      </c>
      <c r="W1232" t="s">
        <v>85</v>
      </c>
      <c r="X1232" t="s">
        <v>85</v>
      </c>
      <c r="Y1232" t="s">
        <v>85</v>
      </c>
      <c r="Z1232">
        <v>3.91</v>
      </c>
      <c r="AA1232">
        <v>4.03</v>
      </c>
      <c r="AB1232">
        <v>3.87</v>
      </c>
      <c r="AC1232">
        <v>3.9</v>
      </c>
      <c r="AD1232">
        <v>8316140</v>
      </c>
      <c r="AE1232">
        <v>127939000</v>
      </c>
      <c r="AF1232">
        <v>1.0900000000000001</v>
      </c>
      <c r="AG1232">
        <v>1.1599999999999999</v>
      </c>
      <c r="AH1232">
        <v>1.05</v>
      </c>
      <c r="AI1232">
        <v>1.1100000000000001</v>
      </c>
      <c r="AJ1232">
        <v>66785</v>
      </c>
      <c r="AK1232">
        <v>4255220</v>
      </c>
      <c r="AL1232" t="s">
        <v>85</v>
      </c>
      <c r="AM1232" t="s">
        <v>85</v>
      </c>
      <c r="AN1232" t="s">
        <v>85</v>
      </c>
      <c r="AO1232" t="s">
        <v>85</v>
      </c>
      <c r="AP1232" t="s">
        <v>85</v>
      </c>
      <c r="AQ1232" t="s">
        <v>85</v>
      </c>
      <c r="AR1232" t="s">
        <v>85</v>
      </c>
      <c r="AS1232" t="s">
        <v>85</v>
      </c>
      <c r="AT1232" t="s">
        <v>85</v>
      </c>
      <c r="AU1232" t="s">
        <v>85</v>
      </c>
      <c r="AV1232" t="s">
        <v>85</v>
      </c>
      <c r="AW1232" t="s">
        <v>85</v>
      </c>
      <c r="AX1232" t="s">
        <v>85</v>
      </c>
      <c r="AY1232" t="s">
        <v>85</v>
      </c>
      <c r="AZ1232" t="s">
        <v>85</v>
      </c>
      <c r="BA1232" t="s">
        <v>85</v>
      </c>
      <c r="BB1232" t="s">
        <v>85</v>
      </c>
      <c r="BC1232" t="s">
        <v>85</v>
      </c>
      <c r="BD1232" t="s">
        <v>85</v>
      </c>
      <c r="BE1232" t="s">
        <v>85</v>
      </c>
      <c r="BF1232" t="s">
        <v>85</v>
      </c>
      <c r="BG1232" t="s">
        <v>85</v>
      </c>
      <c r="BH1232" t="s">
        <v>85</v>
      </c>
      <c r="BI1232" t="s">
        <v>85</v>
      </c>
      <c r="BJ1232" t="s">
        <v>85</v>
      </c>
      <c r="BK1232" t="s">
        <v>85</v>
      </c>
      <c r="BL1232" t="s">
        <v>85</v>
      </c>
      <c r="BM1232" t="s">
        <v>85</v>
      </c>
      <c r="BN1232" t="s">
        <v>85</v>
      </c>
      <c r="BO1232" t="s">
        <v>85</v>
      </c>
      <c r="BP1232">
        <v>4.7869999999999996E-3</v>
      </c>
      <c r="BQ1232">
        <v>4.8789999999999997E-3</v>
      </c>
      <c r="BR1232">
        <v>4.7699999999999999E-3</v>
      </c>
      <c r="BS1232">
        <v>4.8240000000000002E-3</v>
      </c>
      <c r="BT1232">
        <v>214591</v>
      </c>
      <c r="BU1232">
        <v>138783000</v>
      </c>
      <c r="BV1232" t="s">
        <v>85</v>
      </c>
      <c r="BW1232" t="s">
        <v>85</v>
      </c>
      <c r="BX1232" t="s">
        <v>85</v>
      </c>
      <c r="BY1232" t="s">
        <v>85</v>
      </c>
      <c r="BZ1232" t="s">
        <v>85</v>
      </c>
      <c r="CA1232" t="s">
        <v>85</v>
      </c>
      <c r="CB1232" t="s">
        <v>85</v>
      </c>
      <c r="CC1232" t="s">
        <v>85</v>
      </c>
      <c r="CD1232" t="s">
        <v>85</v>
      </c>
      <c r="CE1232" t="s">
        <v>85</v>
      </c>
      <c r="CF1232" t="s">
        <v>85</v>
      </c>
      <c r="CG1232" t="s">
        <v>85</v>
      </c>
      <c r="CH1232">
        <f>IFERROR(VLOOKUP($A1232,vix_cboe!$A$1:$E4824,2,FALSE),"NA")</f>
        <v>15.64</v>
      </c>
      <c r="CI1232">
        <f>IFERROR(VLOOKUP($A1232,vix_cboe!$A$1:$E4824,3,FALSE),"NA")</f>
        <v>19.38</v>
      </c>
      <c r="CJ1232">
        <f>IFERROR(VLOOKUP($A1232,vix_cboe!$A$1:$E4824,4,FALSE),"NA")</f>
        <v>15.34</v>
      </c>
      <c r="CK1232">
        <f>IFERROR(VLOOKUP($A1232,vix_cboe!$A$1:$E4824,5,FALSE),"NA")</f>
        <v>18.760000000000002</v>
      </c>
      <c r="CL1232" s="5">
        <f>IFERROR(VLOOKUP($A1232,gold_gold.org!$A$1:$G$10247,2,FALSE),"NA")</f>
        <v>1226.75</v>
      </c>
      <c r="CM1232" s="5">
        <f>IFERROR(VLOOKUP($A1232,gold_gold.org!$A$1:$G$10247,3,FALSE),"NA")</f>
        <v>964.99525000000006</v>
      </c>
      <c r="CN1232" s="5">
        <f>IFERROR(VLOOKUP($A1232,gold_gold.org!$A$1:$G$10247,4,FALSE),"NA")</f>
        <v>132378.57827</v>
      </c>
      <c r="CO1232" s="5">
        <f>IFERROR(VLOOKUP($A1232,gold_gold.org!$A$1:$G$10247,5,FALSE),"NA")</f>
        <v>759.01048000000003</v>
      </c>
      <c r="CP1232">
        <f>IFERROR(VLOOKUP($A1232,crude_oil_eia!$A$1:$C$8255,2,FALSE),"NA")</f>
        <v>85.76</v>
      </c>
      <c r="CQ1232">
        <f>IFERROR(VLOOKUP($A1232,crude_oil_eia!$A$1:$C$8255,3,FALSE),"NA")</f>
        <v>90.47</v>
      </c>
      <c r="CR1232">
        <f>IFERROR(VLOOKUP($A1232,dji_yahoo!$A$1:$G$1214,2,FALSE),"NA")</f>
        <v>16989.369140999999</v>
      </c>
      <c r="CS1232">
        <f>IFERROR(VLOOKUP($A1232,dji_yahoo!$A$1:$G$1214,3,FALSE),"NA")</f>
        <v>16989.369140999999</v>
      </c>
      <c r="CT1232">
        <f>IFERROR(VLOOKUP($A1232,dji_yahoo!$A$1:$G$1214,4,FALSE),"NA")</f>
        <v>16649.039063</v>
      </c>
      <c r="CU1232">
        <f>IFERROR(VLOOKUP($A1232,dji_yahoo!$A$1:$G$1214,5,FALSE),"NA")</f>
        <v>16659.25</v>
      </c>
      <c r="CV1232">
        <f>IFERROR(VLOOKUP($A1232,dji_yahoo!$A$1:$G$1214,7,FALSE),"NA")</f>
        <v>93210000</v>
      </c>
      <c r="CW1232" s="5">
        <f>IFERROR(VLOOKUP($A1232,nasdaq_yahoo!$A$1:$G$1249,2,FALSE),"NA")</f>
        <v>4458.2900390000004</v>
      </c>
      <c r="CX1232" s="5">
        <f>IFERROR(VLOOKUP($A1232,nasdaq_yahoo!$A$1:$G$1249,3,FALSE),"NA")</f>
        <v>4464.1298829999996</v>
      </c>
      <c r="CY1232" s="5">
        <f>IFERROR(VLOOKUP($A1232,nasdaq_yahoo!$A$1:$G$1249,4,FALSE),"NA")</f>
        <v>4377.2797849999997</v>
      </c>
      <c r="CZ1232" s="5">
        <f>IFERROR(VLOOKUP($A1232,nasdaq_yahoo!$A$1:$G$1249,5,FALSE),"NA")</f>
        <v>4378.3398440000001</v>
      </c>
      <c r="DA1232" s="6">
        <f>IFERROR(VLOOKUP($A1232,nasdaq_yahoo!$A$1:$G$1249,7,FALSE),"NA")</f>
        <v>2264220000</v>
      </c>
      <c r="DB1232" s="5">
        <f>IFERROR(VLOOKUP($A1232,USEPUINDXD!$A$1:$B$1827,2,FALSE),"NA")</f>
        <v>53.73</v>
      </c>
    </row>
    <row r="1233" spans="1:106">
      <c r="A1233" s="1">
        <v>41920</v>
      </c>
      <c r="B1233">
        <v>336.12</v>
      </c>
      <c r="C1233">
        <v>354.36</v>
      </c>
      <c r="D1233">
        <v>327.19</v>
      </c>
      <c r="E1233">
        <v>352.94</v>
      </c>
      <c r="F1233">
        <v>54736300</v>
      </c>
      <c r="G1233">
        <v>4489870000</v>
      </c>
      <c r="H1233">
        <v>2.12</v>
      </c>
      <c r="I1233">
        <v>2.36</v>
      </c>
      <c r="J1233">
        <v>2.09</v>
      </c>
      <c r="K1233">
        <v>2.34</v>
      </c>
      <c r="L1233">
        <v>61348</v>
      </c>
      <c r="M1233">
        <v>10013700</v>
      </c>
      <c r="N1233" t="s">
        <v>85</v>
      </c>
      <c r="O1233" t="s">
        <v>85</v>
      </c>
      <c r="P1233" t="s">
        <v>85</v>
      </c>
      <c r="Q1233" t="s">
        <v>85</v>
      </c>
      <c r="R1233" t="s">
        <v>85</v>
      </c>
      <c r="S1233" t="s">
        <v>85</v>
      </c>
      <c r="T1233" t="s">
        <v>85</v>
      </c>
      <c r="U1233" t="s">
        <v>85</v>
      </c>
      <c r="V1233" t="s">
        <v>85</v>
      </c>
      <c r="W1233" t="s">
        <v>85</v>
      </c>
      <c r="X1233" t="s">
        <v>85</v>
      </c>
      <c r="Y1233" t="s">
        <v>85</v>
      </c>
      <c r="Z1233">
        <v>3.86</v>
      </c>
      <c r="AA1233">
        <v>3.93</v>
      </c>
      <c r="AB1233">
        <v>3.75</v>
      </c>
      <c r="AC1233">
        <v>3.91</v>
      </c>
      <c r="AD1233">
        <v>5850860</v>
      </c>
      <c r="AE1233">
        <v>126097000</v>
      </c>
      <c r="AF1233">
        <v>1</v>
      </c>
      <c r="AG1233">
        <v>1.1100000000000001</v>
      </c>
      <c r="AH1233">
        <v>0.94908400000000004</v>
      </c>
      <c r="AI1233">
        <v>1.0900000000000001</v>
      </c>
      <c r="AJ1233">
        <v>116352</v>
      </c>
      <c r="AK1233">
        <v>3906930</v>
      </c>
      <c r="AL1233" t="s">
        <v>85</v>
      </c>
      <c r="AM1233" t="s">
        <v>85</v>
      </c>
      <c r="AN1233" t="s">
        <v>85</v>
      </c>
      <c r="AO1233" t="s">
        <v>85</v>
      </c>
      <c r="AP1233" t="s">
        <v>85</v>
      </c>
      <c r="AQ1233" t="s">
        <v>85</v>
      </c>
      <c r="AR1233" t="s">
        <v>85</v>
      </c>
      <c r="AS1233" t="s">
        <v>85</v>
      </c>
      <c r="AT1233" t="s">
        <v>85</v>
      </c>
      <c r="AU1233" t="s">
        <v>85</v>
      </c>
      <c r="AV1233" t="s">
        <v>85</v>
      </c>
      <c r="AW1233" t="s">
        <v>85</v>
      </c>
      <c r="AX1233" t="s">
        <v>85</v>
      </c>
      <c r="AY1233" t="s">
        <v>85</v>
      </c>
      <c r="AZ1233" t="s">
        <v>85</v>
      </c>
      <c r="BA1233" t="s">
        <v>85</v>
      </c>
      <c r="BB1233" t="s">
        <v>85</v>
      </c>
      <c r="BC1233" t="s">
        <v>85</v>
      </c>
      <c r="BD1233" t="s">
        <v>85</v>
      </c>
      <c r="BE1233" t="s">
        <v>85</v>
      </c>
      <c r="BF1233" t="s">
        <v>85</v>
      </c>
      <c r="BG1233" t="s">
        <v>85</v>
      </c>
      <c r="BH1233" t="s">
        <v>85</v>
      </c>
      <c r="BI1233" t="s">
        <v>85</v>
      </c>
      <c r="BJ1233" t="s">
        <v>85</v>
      </c>
      <c r="BK1233" t="s">
        <v>85</v>
      </c>
      <c r="BL1233" t="s">
        <v>85</v>
      </c>
      <c r="BM1233" t="s">
        <v>85</v>
      </c>
      <c r="BN1233" t="s">
        <v>85</v>
      </c>
      <c r="BO1233" t="s">
        <v>85</v>
      </c>
      <c r="BP1233">
        <v>4.7689999999999998E-3</v>
      </c>
      <c r="BQ1233">
        <v>4.8060000000000004E-3</v>
      </c>
      <c r="BR1233">
        <v>4.6990000000000001E-3</v>
      </c>
      <c r="BS1233">
        <v>4.7869999999999996E-3</v>
      </c>
      <c r="BT1233">
        <v>398026</v>
      </c>
      <c r="BU1233">
        <v>138260000</v>
      </c>
      <c r="BV1233" t="s">
        <v>85</v>
      </c>
      <c r="BW1233" t="s">
        <v>85</v>
      </c>
      <c r="BX1233" t="s">
        <v>85</v>
      </c>
      <c r="BY1233" t="s">
        <v>85</v>
      </c>
      <c r="BZ1233" t="s">
        <v>85</v>
      </c>
      <c r="CA1233" t="s">
        <v>85</v>
      </c>
      <c r="CB1233" t="s">
        <v>85</v>
      </c>
      <c r="CC1233" t="s">
        <v>85</v>
      </c>
      <c r="CD1233" t="s">
        <v>85</v>
      </c>
      <c r="CE1233" t="s">
        <v>85</v>
      </c>
      <c r="CF1233" t="s">
        <v>85</v>
      </c>
      <c r="CG1233" t="s">
        <v>85</v>
      </c>
      <c r="CH1233">
        <f>IFERROR(VLOOKUP($A1233,vix_cboe!$A$1:$E4825,2,FALSE),"NA")</f>
        <v>17.350000000000001</v>
      </c>
      <c r="CI1233">
        <f>IFERROR(VLOOKUP($A1233,vix_cboe!$A$1:$E4825,3,FALSE),"NA")</f>
        <v>18.03</v>
      </c>
      <c r="CJ1233">
        <f>IFERROR(VLOOKUP($A1233,vix_cboe!$A$1:$E4825,4,FALSE),"NA")</f>
        <v>14.97</v>
      </c>
      <c r="CK1233">
        <f>IFERROR(VLOOKUP($A1233,vix_cboe!$A$1:$E4825,5,FALSE),"NA")</f>
        <v>15.11</v>
      </c>
      <c r="CL1233" s="5">
        <f>IFERROR(VLOOKUP($A1233,gold_gold.org!$A$1:$G$10247,2,FALSE),"NA")</f>
        <v>1217</v>
      </c>
      <c r="CM1233" s="5">
        <f>IFERROR(VLOOKUP($A1233,gold_gold.org!$A$1:$G$10247,3,FALSE),"NA")</f>
        <v>959.28809999999999</v>
      </c>
      <c r="CN1233" s="5">
        <f>IFERROR(VLOOKUP($A1233,gold_gold.org!$A$1:$G$10247,4,FALSE),"NA")</f>
        <v>131776.75851000001</v>
      </c>
      <c r="CO1233" s="5">
        <f>IFERROR(VLOOKUP($A1233,gold_gold.org!$A$1:$G$10247,5,FALSE),"NA")</f>
        <v>756.98230999999998</v>
      </c>
      <c r="CP1233">
        <f>IFERROR(VLOOKUP($A1233,crude_oil_eia!$A$1:$C$8255,2,FALSE),"NA")</f>
        <v>87.29</v>
      </c>
      <c r="CQ1233">
        <f>IFERROR(VLOOKUP($A1233,crude_oil_eia!$A$1:$C$8255,3,FALSE),"NA")</f>
        <v>90.25</v>
      </c>
      <c r="CR1233">
        <f>IFERROR(VLOOKUP($A1233,dji_yahoo!$A$1:$G$1214,2,FALSE),"NA")</f>
        <v>16718.650390999999</v>
      </c>
      <c r="CS1233">
        <f>IFERROR(VLOOKUP($A1233,dji_yahoo!$A$1:$G$1214,3,FALSE),"NA")</f>
        <v>17006.910156000002</v>
      </c>
      <c r="CT1233">
        <f>IFERROR(VLOOKUP($A1233,dji_yahoo!$A$1:$G$1214,4,FALSE),"NA")</f>
        <v>16663.259765999999</v>
      </c>
      <c r="CU1233">
        <f>IFERROR(VLOOKUP($A1233,dji_yahoo!$A$1:$G$1214,5,FALSE),"NA")</f>
        <v>16994.220702999999</v>
      </c>
      <c r="CV1233">
        <f>IFERROR(VLOOKUP($A1233,dji_yahoo!$A$1:$G$1214,7,FALSE),"NA")</f>
        <v>106930000</v>
      </c>
      <c r="CW1233" s="5">
        <f>IFERROR(VLOOKUP($A1233,nasdaq_yahoo!$A$1:$G$1249,2,FALSE),"NA")</f>
        <v>4385.7001950000003</v>
      </c>
      <c r="CX1233" s="5">
        <f>IFERROR(VLOOKUP($A1233,nasdaq_yahoo!$A$1:$G$1249,3,FALSE),"NA")</f>
        <v>4473.7299800000001</v>
      </c>
      <c r="CY1233" s="5">
        <f>IFERROR(VLOOKUP($A1233,nasdaq_yahoo!$A$1:$G$1249,4,FALSE),"NA")</f>
        <v>4355.3398440000001</v>
      </c>
      <c r="CZ1233" s="5">
        <f>IFERROR(VLOOKUP($A1233,nasdaq_yahoo!$A$1:$G$1249,5,FALSE),"NA")</f>
        <v>4468.5898440000001</v>
      </c>
      <c r="DA1233" s="6">
        <f>IFERROR(VLOOKUP($A1233,nasdaq_yahoo!$A$1:$G$1249,7,FALSE),"NA")</f>
        <v>2451630000</v>
      </c>
      <c r="DB1233" s="5">
        <f>IFERROR(VLOOKUP($A1233,USEPUINDXD!$A$1:$B$1827,2,FALSE),"NA")</f>
        <v>43.96</v>
      </c>
    </row>
    <row r="1234" spans="1:106">
      <c r="A1234" s="1">
        <v>41919</v>
      </c>
      <c r="B1234">
        <v>330.58</v>
      </c>
      <c r="C1234">
        <v>339.25</v>
      </c>
      <c r="D1234">
        <v>320.48</v>
      </c>
      <c r="E1234">
        <v>336.19</v>
      </c>
      <c r="F1234">
        <v>49199900</v>
      </c>
      <c r="G1234">
        <v>4414880000</v>
      </c>
      <c r="H1234">
        <v>2.25</v>
      </c>
      <c r="I1234">
        <v>2.34</v>
      </c>
      <c r="J1234">
        <v>2.0499999999999998</v>
      </c>
      <c r="K1234">
        <v>2.13</v>
      </c>
      <c r="L1234">
        <v>149260</v>
      </c>
      <c r="M1234">
        <v>10621100</v>
      </c>
      <c r="N1234" t="s">
        <v>85</v>
      </c>
      <c r="O1234" t="s">
        <v>85</v>
      </c>
      <c r="P1234" t="s">
        <v>85</v>
      </c>
      <c r="Q1234" t="s">
        <v>85</v>
      </c>
      <c r="R1234" t="s">
        <v>85</v>
      </c>
      <c r="S1234" t="s">
        <v>85</v>
      </c>
      <c r="T1234" t="s">
        <v>85</v>
      </c>
      <c r="U1234" t="s">
        <v>85</v>
      </c>
      <c r="V1234" t="s">
        <v>85</v>
      </c>
      <c r="W1234" t="s">
        <v>85</v>
      </c>
      <c r="X1234" t="s">
        <v>85</v>
      </c>
      <c r="Y1234" t="s">
        <v>85</v>
      </c>
      <c r="Z1234">
        <v>3.81</v>
      </c>
      <c r="AA1234">
        <v>3.95</v>
      </c>
      <c r="AB1234">
        <v>3.69</v>
      </c>
      <c r="AC1234">
        <v>3.86</v>
      </c>
      <c r="AD1234">
        <v>7096400</v>
      </c>
      <c r="AE1234">
        <v>124621000</v>
      </c>
      <c r="AF1234">
        <v>0.98049299999999995</v>
      </c>
      <c r="AG1234">
        <v>1.01</v>
      </c>
      <c r="AH1234">
        <v>0.90068999999999999</v>
      </c>
      <c r="AI1234">
        <v>1</v>
      </c>
      <c r="AJ1234">
        <v>68252</v>
      </c>
      <c r="AK1234">
        <v>3797610</v>
      </c>
      <c r="AL1234" t="s">
        <v>85</v>
      </c>
      <c r="AM1234" t="s">
        <v>85</v>
      </c>
      <c r="AN1234" t="s">
        <v>85</v>
      </c>
      <c r="AO1234" t="s">
        <v>85</v>
      </c>
      <c r="AP1234" t="s">
        <v>85</v>
      </c>
      <c r="AQ1234" t="s">
        <v>85</v>
      </c>
      <c r="AR1234" t="s">
        <v>85</v>
      </c>
      <c r="AS1234" t="s">
        <v>85</v>
      </c>
      <c r="AT1234" t="s">
        <v>85</v>
      </c>
      <c r="AU1234" t="s">
        <v>85</v>
      </c>
      <c r="AV1234" t="s">
        <v>85</v>
      </c>
      <c r="AW1234" t="s">
        <v>85</v>
      </c>
      <c r="AX1234" t="s">
        <v>85</v>
      </c>
      <c r="AY1234" t="s">
        <v>85</v>
      </c>
      <c r="AZ1234" t="s">
        <v>85</v>
      </c>
      <c r="BA1234" t="s">
        <v>85</v>
      </c>
      <c r="BB1234" t="s">
        <v>85</v>
      </c>
      <c r="BC1234" t="s">
        <v>85</v>
      </c>
      <c r="BD1234" t="s">
        <v>85</v>
      </c>
      <c r="BE1234" t="s">
        <v>85</v>
      </c>
      <c r="BF1234" t="s">
        <v>85</v>
      </c>
      <c r="BG1234" t="s">
        <v>85</v>
      </c>
      <c r="BH1234" t="s">
        <v>85</v>
      </c>
      <c r="BI1234" t="s">
        <v>85</v>
      </c>
      <c r="BJ1234" t="s">
        <v>85</v>
      </c>
      <c r="BK1234" t="s">
        <v>85</v>
      </c>
      <c r="BL1234" t="s">
        <v>85</v>
      </c>
      <c r="BM1234" t="s">
        <v>85</v>
      </c>
      <c r="BN1234" t="s">
        <v>85</v>
      </c>
      <c r="BO1234" t="s">
        <v>85</v>
      </c>
      <c r="BP1234">
        <v>4.731E-3</v>
      </c>
      <c r="BQ1234">
        <v>4.8060000000000004E-3</v>
      </c>
      <c r="BR1234">
        <v>4.7270000000000003E-3</v>
      </c>
      <c r="BS1234">
        <v>4.7650000000000001E-3</v>
      </c>
      <c r="BT1234">
        <v>136439</v>
      </c>
      <c r="BU1234">
        <v>137147000</v>
      </c>
      <c r="BV1234" t="s">
        <v>85</v>
      </c>
      <c r="BW1234" t="s">
        <v>85</v>
      </c>
      <c r="BX1234" t="s">
        <v>85</v>
      </c>
      <c r="BY1234" t="s">
        <v>85</v>
      </c>
      <c r="BZ1234" t="s">
        <v>85</v>
      </c>
      <c r="CA1234" t="s">
        <v>85</v>
      </c>
      <c r="CB1234" t="s">
        <v>85</v>
      </c>
      <c r="CC1234" t="s">
        <v>85</v>
      </c>
      <c r="CD1234" t="s">
        <v>85</v>
      </c>
      <c r="CE1234" t="s">
        <v>85</v>
      </c>
      <c r="CF1234" t="s">
        <v>85</v>
      </c>
      <c r="CG1234" t="s">
        <v>85</v>
      </c>
      <c r="CH1234">
        <f>IFERROR(VLOOKUP($A1234,vix_cboe!$A$1:$E4826,2,FALSE),"NA")</f>
        <v>16.18</v>
      </c>
      <c r="CI1234">
        <f>IFERROR(VLOOKUP($A1234,vix_cboe!$A$1:$E4826,3,FALSE),"NA")</f>
        <v>17.46</v>
      </c>
      <c r="CJ1234">
        <f>IFERROR(VLOOKUP($A1234,vix_cboe!$A$1:$E4826,4,FALSE),"NA")</f>
        <v>15.97</v>
      </c>
      <c r="CK1234">
        <f>IFERROR(VLOOKUP($A1234,vix_cboe!$A$1:$E4826,5,FALSE),"NA")</f>
        <v>17.2</v>
      </c>
      <c r="CL1234" s="5">
        <f>IFERROR(VLOOKUP($A1234,gold_gold.org!$A$1:$G$10247,2,FALSE),"NA")</f>
        <v>1210.5</v>
      </c>
      <c r="CM1234" s="5">
        <f>IFERROR(VLOOKUP($A1234,gold_gold.org!$A$1:$G$10247,3,FALSE),"NA")</f>
        <v>958.50863000000004</v>
      </c>
      <c r="CN1234" s="5">
        <f>IFERROR(VLOOKUP($A1234,gold_gold.org!$A$1:$G$10247,4,FALSE),"NA")</f>
        <v>131127.40880999999</v>
      </c>
      <c r="CO1234" s="5">
        <f>IFERROR(VLOOKUP($A1234,gold_gold.org!$A$1:$G$10247,5,FALSE),"NA")</f>
        <v>752.58793000000003</v>
      </c>
      <c r="CP1234">
        <f>IFERROR(VLOOKUP($A1234,crude_oil_eia!$A$1:$C$8255,2,FALSE),"NA")</f>
        <v>88.89</v>
      </c>
      <c r="CQ1234">
        <f>IFERROR(VLOOKUP($A1234,crude_oil_eia!$A$1:$C$8255,3,FALSE),"NA")</f>
        <v>90.9</v>
      </c>
      <c r="CR1234">
        <f>IFERROR(VLOOKUP($A1234,dji_yahoo!$A$1:$G$1214,2,FALSE),"NA")</f>
        <v>16988.25</v>
      </c>
      <c r="CS1234">
        <f>IFERROR(VLOOKUP($A1234,dji_yahoo!$A$1:$G$1214,3,FALSE),"NA")</f>
        <v>16988.25</v>
      </c>
      <c r="CT1234">
        <f>IFERROR(VLOOKUP($A1234,dji_yahoo!$A$1:$G$1214,4,FALSE),"NA")</f>
        <v>16715.789063</v>
      </c>
      <c r="CU1234">
        <f>IFERROR(VLOOKUP($A1234,dji_yahoo!$A$1:$G$1214,5,FALSE),"NA")</f>
        <v>16719.390625</v>
      </c>
      <c r="CV1234">
        <f>IFERROR(VLOOKUP($A1234,dji_yahoo!$A$1:$G$1214,7,FALSE),"NA")</f>
        <v>79420000</v>
      </c>
      <c r="CW1234" s="5">
        <f>IFERROR(VLOOKUP($A1234,nasdaq_yahoo!$A$1:$G$1249,2,FALSE),"NA")</f>
        <v>4433.9101559999999</v>
      </c>
      <c r="CX1234" s="5">
        <f>IFERROR(VLOOKUP($A1234,nasdaq_yahoo!$A$1:$G$1249,3,FALSE),"NA")</f>
        <v>4441.7597660000001</v>
      </c>
      <c r="CY1234" s="5">
        <f>IFERROR(VLOOKUP($A1234,nasdaq_yahoo!$A$1:$G$1249,4,FALSE),"NA")</f>
        <v>4385.1499020000001</v>
      </c>
      <c r="CZ1234" s="5">
        <f>IFERROR(VLOOKUP($A1234,nasdaq_yahoo!$A$1:$G$1249,5,FALSE),"NA")</f>
        <v>4385.2001950000003</v>
      </c>
      <c r="DA1234" s="6">
        <f>IFERROR(VLOOKUP($A1234,nasdaq_yahoo!$A$1:$G$1249,7,FALSE),"NA")</f>
        <v>2111360000</v>
      </c>
      <c r="DB1234" s="5">
        <f>IFERROR(VLOOKUP($A1234,USEPUINDXD!$A$1:$B$1827,2,FALSE),"NA")</f>
        <v>89.8</v>
      </c>
    </row>
    <row r="1235" spans="1:106">
      <c r="A1235" s="1">
        <v>41918</v>
      </c>
      <c r="B1235">
        <v>320.39</v>
      </c>
      <c r="C1235">
        <v>345.13</v>
      </c>
      <c r="D1235">
        <v>302.56</v>
      </c>
      <c r="E1235">
        <v>330.08</v>
      </c>
      <c r="F1235">
        <v>79011800</v>
      </c>
      <c r="G1235">
        <v>4277430000</v>
      </c>
      <c r="H1235">
        <v>2.25</v>
      </c>
      <c r="I1235">
        <v>2.42</v>
      </c>
      <c r="J1235">
        <v>2.14</v>
      </c>
      <c r="K1235">
        <v>2.25</v>
      </c>
      <c r="L1235">
        <v>51204</v>
      </c>
      <c r="M1235">
        <v>10621800</v>
      </c>
      <c r="N1235" t="s">
        <v>85</v>
      </c>
      <c r="O1235" t="s">
        <v>85</v>
      </c>
      <c r="P1235" t="s">
        <v>85</v>
      </c>
      <c r="Q1235" t="s">
        <v>85</v>
      </c>
      <c r="R1235" t="s">
        <v>85</v>
      </c>
      <c r="S1235" t="s">
        <v>85</v>
      </c>
      <c r="T1235" t="s">
        <v>85</v>
      </c>
      <c r="U1235" t="s">
        <v>85</v>
      </c>
      <c r="V1235" t="s">
        <v>85</v>
      </c>
      <c r="W1235" t="s">
        <v>85</v>
      </c>
      <c r="X1235" t="s">
        <v>85</v>
      </c>
      <c r="Y1235" t="s">
        <v>85</v>
      </c>
      <c r="Z1235">
        <v>3.7</v>
      </c>
      <c r="AA1235">
        <v>3.91</v>
      </c>
      <c r="AB1235">
        <v>3.57</v>
      </c>
      <c r="AC1235">
        <v>3.82</v>
      </c>
      <c r="AD1235">
        <v>9482680</v>
      </c>
      <c r="AE1235">
        <v>120914000</v>
      </c>
      <c r="AF1235">
        <v>0.87867899999999999</v>
      </c>
      <c r="AG1235">
        <v>0.99653000000000003</v>
      </c>
      <c r="AH1235">
        <v>0.80544499999999997</v>
      </c>
      <c r="AI1235">
        <v>0.97970299999999999</v>
      </c>
      <c r="AJ1235">
        <v>65377</v>
      </c>
      <c r="AK1235">
        <v>3385660</v>
      </c>
      <c r="AL1235" t="s">
        <v>85</v>
      </c>
      <c r="AM1235" t="s">
        <v>85</v>
      </c>
      <c r="AN1235" t="s">
        <v>85</v>
      </c>
      <c r="AO1235" t="s">
        <v>85</v>
      </c>
      <c r="AP1235" t="s">
        <v>85</v>
      </c>
      <c r="AQ1235" t="s">
        <v>85</v>
      </c>
      <c r="AR1235" t="s">
        <v>85</v>
      </c>
      <c r="AS1235" t="s">
        <v>85</v>
      </c>
      <c r="AT1235" t="s">
        <v>85</v>
      </c>
      <c r="AU1235" t="s">
        <v>85</v>
      </c>
      <c r="AV1235" t="s">
        <v>85</v>
      </c>
      <c r="AW1235" t="s">
        <v>85</v>
      </c>
      <c r="AX1235" t="s">
        <v>85</v>
      </c>
      <c r="AY1235" t="s">
        <v>85</v>
      </c>
      <c r="AZ1235" t="s">
        <v>85</v>
      </c>
      <c r="BA1235" t="s">
        <v>85</v>
      </c>
      <c r="BB1235" t="s">
        <v>85</v>
      </c>
      <c r="BC1235" t="s">
        <v>85</v>
      </c>
      <c r="BD1235" t="s">
        <v>85</v>
      </c>
      <c r="BE1235" t="s">
        <v>85</v>
      </c>
      <c r="BF1235" t="s">
        <v>85</v>
      </c>
      <c r="BG1235" t="s">
        <v>85</v>
      </c>
      <c r="BH1235" t="s">
        <v>85</v>
      </c>
      <c r="BI1235" t="s">
        <v>85</v>
      </c>
      <c r="BJ1235" t="s">
        <v>85</v>
      </c>
      <c r="BK1235" t="s">
        <v>85</v>
      </c>
      <c r="BL1235" t="s">
        <v>85</v>
      </c>
      <c r="BM1235" t="s">
        <v>85</v>
      </c>
      <c r="BN1235" t="s">
        <v>85</v>
      </c>
      <c r="BO1235" t="s">
        <v>85</v>
      </c>
      <c r="BP1235">
        <v>4.777E-3</v>
      </c>
      <c r="BQ1235">
        <v>4.7869999999999996E-3</v>
      </c>
      <c r="BR1235">
        <v>4.7070000000000002E-3</v>
      </c>
      <c r="BS1235">
        <v>4.7299999999999998E-3</v>
      </c>
      <c r="BT1235">
        <v>218684</v>
      </c>
      <c r="BU1235">
        <v>138493000</v>
      </c>
      <c r="BV1235" t="s">
        <v>85</v>
      </c>
      <c r="BW1235" t="s">
        <v>85</v>
      </c>
      <c r="BX1235" t="s">
        <v>85</v>
      </c>
      <c r="BY1235" t="s">
        <v>85</v>
      </c>
      <c r="BZ1235" t="s">
        <v>85</v>
      </c>
      <c r="CA1235" t="s">
        <v>85</v>
      </c>
      <c r="CB1235" t="s">
        <v>85</v>
      </c>
      <c r="CC1235" t="s">
        <v>85</v>
      </c>
      <c r="CD1235" t="s">
        <v>85</v>
      </c>
      <c r="CE1235" t="s">
        <v>85</v>
      </c>
      <c r="CF1235" t="s">
        <v>85</v>
      </c>
      <c r="CG1235" t="s">
        <v>85</v>
      </c>
      <c r="CH1235">
        <f>IFERROR(VLOOKUP($A1235,vix_cboe!$A$1:$E4827,2,FALSE),"NA")</f>
        <v>14.46</v>
      </c>
      <c r="CI1235">
        <f>IFERROR(VLOOKUP($A1235,vix_cboe!$A$1:$E4827,3,FALSE),"NA")</f>
        <v>15.77</v>
      </c>
      <c r="CJ1235">
        <f>IFERROR(VLOOKUP($A1235,vix_cboe!$A$1:$E4827,4,FALSE),"NA")</f>
        <v>14.05</v>
      </c>
      <c r="CK1235">
        <f>IFERROR(VLOOKUP($A1235,vix_cboe!$A$1:$E4827,5,FALSE),"NA")</f>
        <v>15.46</v>
      </c>
      <c r="CL1235" s="5">
        <f>IFERROR(VLOOKUP($A1235,gold_gold.org!$A$1:$G$10247,2,FALSE),"NA")</f>
        <v>1195.75</v>
      </c>
      <c r="CM1235" s="5">
        <f>IFERROR(VLOOKUP($A1235,gold_gold.org!$A$1:$G$10247,3,FALSE),"NA")</f>
        <v>951.34866999999997</v>
      </c>
      <c r="CN1235" s="5">
        <f>IFERROR(VLOOKUP($A1235,gold_gold.org!$A$1:$G$10247,4,FALSE),"NA")</f>
        <v>130545.99165</v>
      </c>
      <c r="CO1235" s="5">
        <f>IFERROR(VLOOKUP($A1235,gold_gold.org!$A$1:$G$10247,5,FALSE),"NA")</f>
        <v>746.97046999999998</v>
      </c>
      <c r="CP1235">
        <f>IFERROR(VLOOKUP($A1235,crude_oil_eia!$A$1:$C$8255,2,FALSE),"NA")</f>
        <v>90.33</v>
      </c>
      <c r="CQ1235">
        <f>IFERROR(VLOOKUP($A1235,crude_oil_eia!$A$1:$C$8255,3,FALSE),"NA")</f>
        <v>90.65</v>
      </c>
      <c r="CR1235">
        <f>IFERROR(VLOOKUP($A1235,dji_yahoo!$A$1:$G$1214,2,FALSE),"NA")</f>
        <v>17010.339843999998</v>
      </c>
      <c r="CS1235">
        <f>IFERROR(VLOOKUP($A1235,dji_yahoo!$A$1:$G$1214,3,FALSE),"NA")</f>
        <v>17099.390625</v>
      </c>
      <c r="CT1235">
        <f>IFERROR(VLOOKUP($A1235,dji_yahoo!$A$1:$G$1214,4,FALSE),"NA")</f>
        <v>16930.380859000001</v>
      </c>
      <c r="CU1235">
        <f>IFERROR(VLOOKUP($A1235,dji_yahoo!$A$1:$G$1214,5,FALSE),"NA")</f>
        <v>16991.910156000002</v>
      </c>
      <c r="CV1235">
        <f>IFERROR(VLOOKUP($A1235,dji_yahoo!$A$1:$G$1214,7,FALSE),"NA")</f>
        <v>655450000</v>
      </c>
      <c r="CW1235" s="5">
        <f>IFERROR(VLOOKUP($A1235,nasdaq_yahoo!$A$1:$G$1249,2,FALSE),"NA")</f>
        <v>4492.3999020000001</v>
      </c>
      <c r="CX1235" s="5">
        <f>IFERROR(VLOOKUP($A1235,nasdaq_yahoo!$A$1:$G$1249,3,FALSE),"NA")</f>
        <v>4496.2597660000001</v>
      </c>
      <c r="CY1235" s="5">
        <f>IFERROR(VLOOKUP($A1235,nasdaq_yahoo!$A$1:$G$1249,4,FALSE),"NA")</f>
        <v>4444.1000979999999</v>
      </c>
      <c r="CZ1235" s="5">
        <f>IFERROR(VLOOKUP($A1235,nasdaq_yahoo!$A$1:$G$1249,5,FALSE),"NA")</f>
        <v>4454.7998049999997</v>
      </c>
      <c r="DA1235" s="6">
        <f>IFERROR(VLOOKUP($A1235,nasdaq_yahoo!$A$1:$G$1249,7,FALSE),"NA")</f>
        <v>1828240000</v>
      </c>
      <c r="DB1235" s="5">
        <f>IFERROR(VLOOKUP($A1235,USEPUINDXD!$A$1:$B$1827,2,FALSE),"NA")</f>
        <v>135.43</v>
      </c>
    </row>
    <row r="1236" spans="1:106">
      <c r="A1236" s="1">
        <v>41917</v>
      </c>
      <c r="B1236">
        <v>328.92</v>
      </c>
      <c r="C1236">
        <v>341.8</v>
      </c>
      <c r="D1236">
        <v>289.3</v>
      </c>
      <c r="E1236">
        <v>320.51</v>
      </c>
      <c r="F1236">
        <v>83308100</v>
      </c>
      <c r="G1236">
        <v>4389890000</v>
      </c>
      <c r="H1236">
        <v>2.2400000000000002</v>
      </c>
      <c r="I1236">
        <v>2.3199999999999998</v>
      </c>
      <c r="J1236">
        <v>2.0699999999999998</v>
      </c>
      <c r="K1236">
        <v>2.25</v>
      </c>
      <c r="L1236">
        <v>54743</v>
      </c>
      <c r="M1236">
        <v>10532900</v>
      </c>
      <c r="N1236" t="s">
        <v>85</v>
      </c>
      <c r="O1236" t="s">
        <v>85</v>
      </c>
      <c r="P1236" t="s">
        <v>85</v>
      </c>
      <c r="Q1236" t="s">
        <v>85</v>
      </c>
      <c r="R1236" t="s">
        <v>85</v>
      </c>
      <c r="S1236" t="s">
        <v>85</v>
      </c>
      <c r="T1236" t="s">
        <v>85</v>
      </c>
      <c r="U1236" t="s">
        <v>85</v>
      </c>
      <c r="V1236" t="s">
        <v>85</v>
      </c>
      <c r="W1236" t="s">
        <v>85</v>
      </c>
      <c r="X1236" t="s">
        <v>85</v>
      </c>
      <c r="Y1236" t="s">
        <v>85</v>
      </c>
      <c r="Z1236">
        <v>3.94</v>
      </c>
      <c r="AA1236">
        <v>4.04</v>
      </c>
      <c r="AB1236">
        <v>3.48</v>
      </c>
      <c r="AC1236">
        <v>3.7</v>
      </c>
      <c r="AD1236">
        <v>8143680</v>
      </c>
      <c r="AE1236">
        <v>128606000</v>
      </c>
      <c r="AF1236">
        <v>0.97711700000000001</v>
      </c>
      <c r="AG1236">
        <v>1.01</v>
      </c>
      <c r="AH1236">
        <v>0.78676800000000002</v>
      </c>
      <c r="AI1236">
        <v>0.87950300000000003</v>
      </c>
      <c r="AJ1236">
        <v>86073</v>
      </c>
      <c r="AK1236">
        <v>3745430</v>
      </c>
      <c r="AL1236" t="s">
        <v>85</v>
      </c>
      <c r="AM1236" t="s">
        <v>85</v>
      </c>
      <c r="AN1236" t="s">
        <v>85</v>
      </c>
      <c r="AO1236" t="s">
        <v>85</v>
      </c>
      <c r="AP1236" t="s">
        <v>85</v>
      </c>
      <c r="AQ1236" t="s">
        <v>85</v>
      </c>
      <c r="AR1236" t="s">
        <v>85</v>
      </c>
      <c r="AS1236" t="s">
        <v>85</v>
      </c>
      <c r="AT1236" t="s">
        <v>85</v>
      </c>
      <c r="AU1236" t="s">
        <v>85</v>
      </c>
      <c r="AV1236" t="s">
        <v>85</v>
      </c>
      <c r="AW1236" t="s">
        <v>85</v>
      </c>
      <c r="AX1236" t="s">
        <v>85</v>
      </c>
      <c r="AY1236" t="s">
        <v>85</v>
      </c>
      <c r="AZ1236" t="s">
        <v>85</v>
      </c>
      <c r="BA1236" t="s">
        <v>85</v>
      </c>
      <c r="BB1236" t="s">
        <v>85</v>
      </c>
      <c r="BC1236" t="s">
        <v>85</v>
      </c>
      <c r="BD1236" t="s">
        <v>85</v>
      </c>
      <c r="BE1236" t="s">
        <v>85</v>
      </c>
      <c r="BF1236" t="s">
        <v>85</v>
      </c>
      <c r="BG1236" t="s">
        <v>85</v>
      </c>
      <c r="BH1236" t="s">
        <v>85</v>
      </c>
      <c r="BI1236" t="s">
        <v>85</v>
      </c>
      <c r="BJ1236" t="s">
        <v>85</v>
      </c>
      <c r="BK1236" t="s">
        <v>85</v>
      </c>
      <c r="BL1236" t="s">
        <v>85</v>
      </c>
      <c r="BM1236" t="s">
        <v>85</v>
      </c>
      <c r="BN1236" t="s">
        <v>85</v>
      </c>
      <c r="BO1236" t="s">
        <v>85</v>
      </c>
      <c r="BP1236">
        <v>4.9350000000000002E-3</v>
      </c>
      <c r="BQ1236">
        <v>5.012E-3</v>
      </c>
      <c r="BR1236">
        <v>4.7460000000000002E-3</v>
      </c>
      <c r="BS1236">
        <v>4.7889999999999999E-3</v>
      </c>
      <c r="BT1236">
        <v>181316</v>
      </c>
      <c r="BU1236">
        <v>143049000</v>
      </c>
      <c r="BV1236" t="s">
        <v>85</v>
      </c>
      <c r="BW1236" t="s">
        <v>85</v>
      </c>
      <c r="BX1236" t="s">
        <v>85</v>
      </c>
      <c r="BY1236" t="s">
        <v>85</v>
      </c>
      <c r="BZ1236" t="s">
        <v>85</v>
      </c>
      <c r="CA1236" t="s">
        <v>85</v>
      </c>
      <c r="CB1236" t="s">
        <v>85</v>
      </c>
      <c r="CC1236" t="s">
        <v>85</v>
      </c>
      <c r="CD1236" t="s">
        <v>85</v>
      </c>
      <c r="CE1236" t="s">
        <v>85</v>
      </c>
      <c r="CF1236" t="s">
        <v>85</v>
      </c>
      <c r="CG1236" t="s">
        <v>85</v>
      </c>
      <c r="CH1236" t="str">
        <f>IFERROR(VLOOKUP($A1236,vix_cboe!$A$1:$E4828,2,FALSE),"NA")</f>
        <v>NA</v>
      </c>
      <c r="CI1236" t="str">
        <f>IFERROR(VLOOKUP($A1236,vix_cboe!$A$1:$E4828,3,FALSE),"NA")</f>
        <v>NA</v>
      </c>
      <c r="CJ1236" t="str">
        <f>IFERROR(VLOOKUP($A1236,vix_cboe!$A$1:$E4828,4,FALSE),"NA")</f>
        <v>NA</v>
      </c>
      <c r="CK1236" t="str">
        <f>IFERROR(VLOOKUP($A1236,vix_cboe!$A$1:$E4828,5,FALSE),"NA")</f>
        <v>NA</v>
      </c>
      <c r="CL1236" s="5" t="str">
        <f>IFERROR(VLOOKUP($A1236,gold_gold.org!$A$1:$G$10247,2,FALSE),"NA")</f>
        <v>NA</v>
      </c>
      <c r="CM1236" s="5" t="str">
        <f>IFERROR(VLOOKUP($A1236,gold_gold.org!$A$1:$G$10247,3,FALSE),"NA")</f>
        <v>NA</v>
      </c>
      <c r="CN1236" s="5" t="str">
        <f>IFERROR(VLOOKUP($A1236,gold_gold.org!$A$1:$G$10247,4,FALSE),"NA")</f>
        <v>NA</v>
      </c>
      <c r="CO1236" s="5" t="str">
        <f>IFERROR(VLOOKUP($A1236,gold_gold.org!$A$1:$G$10247,5,FALSE),"NA")</f>
        <v>NA</v>
      </c>
      <c r="CP1236" t="str">
        <f>IFERROR(VLOOKUP($A1236,crude_oil_eia!$A$1:$C$8255,2,FALSE),"NA")</f>
        <v>NA</v>
      </c>
      <c r="CQ1236" t="str">
        <f>IFERROR(VLOOKUP($A1236,crude_oil_eia!$A$1:$C$8255,3,FALSE),"NA")</f>
        <v>NA</v>
      </c>
      <c r="CR1236" t="str">
        <f>IFERROR(VLOOKUP($A1236,dji_yahoo!$A$1:$G$1214,2,FALSE),"NA")</f>
        <v>NA</v>
      </c>
      <c r="CS1236" t="str">
        <f>IFERROR(VLOOKUP($A1236,dji_yahoo!$A$1:$G$1214,3,FALSE),"NA")</f>
        <v>NA</v>
      </c>
      <c r="CT1236" t="str">
        <f>IFERROR(VLOOKUP($A1236,dji_yahoo!$A$1:$G$1214,4,FALSE),"NA")</f>
        <v>NA</v>
      </c>
      <c r="CU1236" t="str">
        <f>IFERROR(VLOOKUP($A1236,dji_yahoo!$A$1:$G$1214,5,FALSE),"NA")</f>
        <v>NA</v>
      </c>
      <c r="CV1236" t="str">
        <f>IFERROR(VLOOKUP($A1236,dji_yahoo!$A$1:$G$1214,7,FALSE),"NA")</f>
        <v>NA</v>
      </c>
      <c r="CW1236" s="5" t="str">
        <f>IFERROR(VLOOKUP($A1236,nasdaq_yahoo!$A$1:$G$1249,2,FALSE),"NA")</f>
        <v>NA</v>
      </c>
      <c r="CX1236" s="5" t="str">
        <f>IFERROR(VLOOKUP($A1236,nasdaq_yahoo!$A$1:$G$1249,3,FALSE),"NA")</f>
        <v>NA</v>
      </c>
      <c r="CY1236" s="5" t="str">
        <f>IFERROR(VLOOKUP($A1236,nasdaq_yahoo!$A$1:$G$1249,4,FALSE),"NA")</f>
        <v>NA</v>
      </c>
      <c r="CZ1236" s="5" t="str">
        <f>IFERROR(VLOOKUP($A1236,nasdaq_yahoo!$A$1:$G$1249,5,FALSE),"NA")</f>
        <v>NA</v>
      </c>
      <c r="DA1236" s="6" t="str">
        <f>IFERROR(VLOOKUP($A1236,nasdaq_yahoo!$A$1:$G$1249,7,FALSE),"NA")</f>
        <v>NA</v>
      </c>
      <c r="DB1236" s="5">
        <f>IFERROR(VLOOKUP($A1236,USEPUINDXD!$A$1:$B$1827,2,FALSE),"NA")</f>
        <v>84.19</v>
      </c>
    </row>
    <row r="1237" spans="1:106">
      <c r="A1237" s="1">
        <v>41916</v>
      </c>
      <c r="B1237">
        <v>359.89</v>
      </c>
      <c r="C1237">
        <v>364.49</v>
      </c>
      <c r="D1237">
        <v>325.89</v>
      </c>
      <c r="E1237">
        <v>328.87</v>
      </c>
      <c r="F1237">
        <v>47236500</v>
      </c>
      <c r="G1237">
        <v>4801920000</v>
      </c>
      <c r="H1237">
        <v>2.4</v>
      </c>
      <c r="I1237">
        <v>2.5</v>
      </c>
      <c r="J1237">
        <v>2.16</v>
      </c>
      <c r="K1237">
        <v>2.2400000000000002</v>
      </c>
      <c r="L1237">
        <v>55246</v>
      </c>
      <c r="M1237">
        <v>11314000</v>
      </c>
      <c r="N1237" t="s">
        <v>85</v>
      </c>
      <c r="O1237" t="s">
        <v>85</v>
      </c>
      <c r="P1237" t="s">
        <v>85</v>
      </c>
      <c r="Q1237" t="s">
        <v>85</v>
      </c>
      <c r="R1237" t="s">
        <v>85</v>
      </c>
      <c r="S1237" t="s">
        <v>85</v>
      </c>
      <c r="T1237" t="s">
        <v>85</v>
      </c>
      <c r="U1237" t="s">
        <v>85</v>
      </c>
      <c r="V1237" t="s">
        <v>85</v>
      </c>
      <c r="W1237" t="s">
        <v>85</v>
      </c>
      <c r="X1237" t="s">
        <v>85</v>
      </c>
      <c r="Y1237" t="s">
        <v>85</v>
      </c>
      <c r="Z1237">
        <v>4.17</v>
      </c>
      <c r="AA1237">
        <v>4.28</v>
      </c>
      <c r="AB1237">
        <v>3.89</v>
      </c>
      <c r="AC1237">
        <v>3.94</v>
      </c>
      <c r="AD1237">
        <v>6948810</v>
      </c>
      <c r="AE1237">
        <v>136021000</v>
      </c>
      <c r="AF1237">
        <v>1.0900000000000001</v>
      </c>
      <c r="AG1237">
        <v>1.1299999999999999</v>
      </c>
      <c r="AH1237">
        <v>0.96640899999999996</v>
      </c>
      <c r="AI1237">
        <v>0.97762800000000005</v>
      </c>
      <c r="AJ1237">
        <v>65894</v>
      </c>
      <c r="AK1237">
        <v>4166030</v>
      </c>
      <c r="AL1237" t="s">
        <v>85</v>
      </c>
      <c r="AM1237" t="s">
        <v>85</v>
      </c>
      <c r="AN1237" t="s">
        <v>85</v>
      </c>
      <c r="AO1237" t="s">
        <v>85</v>
      </c>
      <c r="AP1237" t="s">
        <v>85</v>
      </c>
      <c r="AQ1237" t="s">
        <v>85</v>
      </c>
      <c r="AR1237" t="s">
        <v>85</v>
      </c>
      <c r="AS1237" t="s">
        <v>85</v>
      </c>
      <c r="AT1237" t="s">
        <v>85</v>
      </c>
      <c r="AU1237" t="s">
        <v>85</v>
      </c>
      <c r="AV1237" t="s">
        <v>85</v>
      </c>
      <c r="AW1237" t="s">
        <v>85</v>
      </c>
      <c r="AX1237" t="s">
        <v>85</v>
      </c>
      <c r="AY1237" t="s">
        <v>85</v>
      </c>
      <c r="AZ1237" t="s">
        <v>85</v>
      </c>
      <c r="BA1237" t="s">
        <v>85</v>
      </c>
      <c r="BB1237" t="s">
        <v>85</v>
      </c>
      <c r="BC1237" t="s">
        <v>85</v>
      </c>
      <c r="BD1237" t="s">
        <v>85</v>
      </c>
      <c r="BE1237" t="s">
        <v>85</v>
      </c>
      <c r="BF1237" t="s">
        <v>85</v>
      </c>
      <c r="BG1237" t="s">
        <v>85</v>
      </c>
      <c r="BH1237" t="s">
        <v>85</v>
      </c>
      <c r="BI1237" t="s">
        <v>85</v>
      </c>
      <c r="BJ1237" t="s">
        <v>85</v>
      </c>
      <c r="BK1237" t="s">
        <v>85</v>
      </c>
      <c r="BL1237" t="s">
        <v>85</v>
      </c>
      <c r="BM1237" t="s">
        <v>85</v>
      </c>
      <c r="BN1237" t="s">
        <v>85</v>
      </c>
      <c r="BO1237" t="s">
        <v>85</v>
      </c>
      <c r="BP1237">
        <v>5.0239999999999998E-3</v>
      </c>
      <c r="BQ1237">
        <v>5.2040000000000003E-3</v>
      </c>
      <c r="BR1237">
        <v>4.9309999999999996E-3</v>
      </c>
      <c r="BS1237">
        <v>4.9410000000000001E-3</v>
      </c>
      <c r="BT1237">
        <v>168516</v>
      </c>
      <c r="BU1237">
        <v>145639000</v>
      </c>
      <c r="BV1237" t="s">
        <v>85</v>
      </c>
      <c r="BW1237" t="s">
        <v>85</v>
      </c>
      <c r="BX1237" t="s">
        <v>85</v>
      </c>
      <c r="BY1237" t="s">
        <v>85</v>
      </c>
      <c r="BZ1237" t="s">
        <v>85</v>
      </c>
      <c r="CA1237" t="s">
        <v>85</v>
      </c>
      <c r="CB1237" t="s">
        <v>85</v>
      </c>
      <c r="CC1237" t="s">
        <v>85</v>
      </c>
      <c r="CD1237" t="s">
        <v>85</v>
      </c>
      <c r="CE1237" t="s">
        <v>85</v>
      </c>
      <c r="CF1237" t="s">
        <v>85</v>
      </c>
      <c r="CG1237" t="s">
        <v>85</v>
      </c>
      <c r="CH1237" t="str">
        <f>IFERROR(VLOOKUP($A1237,vix_cboe!$A$1:$E4829,2,FALSE),"NA")</f>
        <v>NA</v>
      </c>
      <c r="CI1237" t="str">
        <f>IFERROR(VLOOKUP($A1237,vix_cboe!$A$1:$E4829,3,FALSE),"NA")</f>
        <v>NA</v>
      </c>
      <c r="CJ1237" t="str">
        <f>IFERROR(VLOOKUP($A1237,vix_cboe!$A$1:$E4829,4,FALSE),"NA")</f>
        <v>NA</v>
      </c>
      <c r="CK1237" t="str">
        <f>IFERROR(VLOOKUP($A1237,vix_cboe!$A$1:$E4829,5,FALSE),"NA")</f>
        <v>NA</v>
      </c>
      <c r="CL1237" s="5" t="str">
        <f>IFERROR(VLOOKUP($A1237,gold_gold.org!$A$1:$G$10247,2,FALSE),"NA")</f>
        <v>NA</v>
      </c>
      <c r="CM1237" s="5" t="str">
        <f>IFERROR(VLOOKUP($A1237,gold_gold.org!$A$1:$G$10247,3,FALSE),"NA")</f>
        <v>NA</v>
      </c>
      <c r="CN1237" s="5" t="str">
        <f>IFERROR(VLOOKUP($A1237,gold_gold.org!$A$1:$G$10247,4,FALSE),"NA")</f>
        <v>NA</v>
      </c>
      <c r="CO1237" s="5" t="str">
        <f>IFERROR(VLOOKUP($A1237,gold_gold.org!$A$1:$G$10247,5,FALSE),"NA")</f>
        <v>NA</v>
      </c>
      <c r="CP1237" t="str">
        <f>IFERROR(VLOOKUP($A1237,crude_oil_eia!$A$1:$C$8255,2,FALSE),"NA")</f>
        <v>NA</v>
      </c>
      <c r="CQ1237" t="str">
        <f>IFERROR(VLOOKUP($A1237,crude_oil_eia!$A$1:$C$8255,3,FALSE),"NA")</f>
        <v>NA</v>
      </c>
      <c r="CR1237" t="str">
        <f>IFERROR(VLOOKUP($A1237,dji_yahoo!$A$1:$G$1214,2,FALSE),"NA")</f>
        <v>NA</v>
      </c>
      <c r="CS1237" t="str">
        <f>IFERROR(VLOOKUP($A1237,dji_yahoo!$A$1:$G$1214,3,FALSE),"NA")</f>
        <v>NA</v>
      </c>
      <c r="CT1237" t="str">
        <f>IFERROR(VLOOKUP($A1237,dji_yahoo!$A$1:$G$1214,4,FALSE),"NA")</f>
        <v>NA</v>
      </c>
      <c r="CU1237" t="str">
        <f>IFERROR(VLOOKUP($A1237,dji_yahoo!$A$1:$G$1214,5,FALSE),"NA")</f>
        <v>NA</v>
      </c>
      <c r="CV1237" t="str">
        <f>IFERROR(VLOOKUP($A1237,dji_yahoo!$A$1:$G$1214,7,FALSE),"NA")</f>
        <v>NA</v>
      </c>
      <c r="CW1237" s="5" t="str">
        <f>IFERROR(VLOOKUP($A1237,nasdaq_yahoo!$A$1:$G$1249,2,FALSE),"NA")</f>
        <v>NA</v>
      </c>
      <c r="CX1237" s="5" t="str">
        <f>IFERROR(VLOOKUP($A1237,nasdaq_yahoo!$A$1:$G$1249,3,FALSE),"NA")</f>
        <v>NA</v>
      </c>
      <c r="CY1237" s="5" t="str">
        <f>IFERROR(VLOOKUP($A1237,nasdaq_yahoo!$A$1:$G$1249,4,FALSE),"NA")</f>
        <v>NA</v>
      </c>
      <c r="CZ1237" s="5" t="str">
        <f>IFERROR(VLOOKUP($A1237,nasdaq_yahoo!$A$1:$G$1249,5,FALSE),"NA")</f>
        <v>NA</v>
      </c>
      <c r="DA1237" s="6" t="str">
        <f>IFERROR(VLOOKUP($A1237,nasdaq_yahoo!$A$1:$G$1249,7,FALSE),"NA")</f>
        <v>NA</v>
      </c>
      <c r="DB1237" s="5">
        <f>IFERROR(VLOOKUP($A1237,USEPUINDXD!$A$1:$B$1827,2,FALSE),"NA")</f>
        <v>54.37</v>
      </c>
    </row>
    <row r="1238" spans="1:106">
      <c r="A1238" s="1">
        <v>41915</v>
      </c>
      <c r="B1238">
        <v>375.18</v>
      </c>
      <c r="C1238">
        <v>377.69</v>
      </c>
      <c r="D1238">
        <v>357.86</v>
      </c>
      <c r="E1238">
        <v>359.51</v>
      </c>
      <c r="F1238">
        <v>30901200</v>
      </c>
      <c r="G1238">
        <v>5004540000</v>
      </c>
      <c r="H1238">
        <v>2.44</v>
      </c>
      <c r="I1238">
        <v>2.52</v>
      </c>
      <c r="J1238">
        <v>2.36</v>
      </c>
      <c r="K1238">
        <v>2.4</v>
      </c>
      <c r="L1238">
        <v>58977</v>
      </c>
      <c r="M1238">
        <v>11461000</v>
      </c>
      <c r="N1238" t="s">
        <v>85</v>
      </c>
      <c r="O1238" t="s">
        <v>85</v>
      </c>
      <c r="P1238" t="s">
        <v>85</v>
      </c>
      <c r="Q1238" t="s">
        <v>85</v>
      </c>
      <c r="R1238" t="s">
        <v>85</v>
      </c>
      <c r="S1238" t="s">
        <v>85</v>
      </c>
      <c r="T1238" t="s">
        <v>85</v>
      </c>
      <c r="U1238" t="s">
        <v>85</v>
      </c>
      <c r="V1238" t="s">
        <v>85</v>
      </c>
      <c r="W1238" t="s">
        <v>85</v>
      </c>
      <c r="X1238" t="s">
        <v>85</v>
      </c>
      <c r="Y1238" t="s">
        <v>85</v>
      </c>
      <c r="Z1238">
        <v>4.32</v>
      </c>
      <c r="AA1238">
        <v>4.34</v>
      </c>
      <c r="AB1238">
        <v>4.16</v>
      </c>
      <c r="AC1238">
        <v>4.18</v>
      </c>
      <c r="AD1238">
        <v>1471270</v>
      </c>
      <c r="AE1238">
        <v>140654000</v>
      </c>
      <c r="AF1238">
        <v>1.18</v>
      </c>
      <c r="AG1238">
        <v>1.18</v>
      </c>
      <c r="AH1238">
        <v>1.07</v>
      </c>
      <c r="AI1238">
        <v>1.1000000000000001</v>
      </c>
      <c r="AJ1238">
        <v>113844</v>
      </c>
      <c r="AK1238">
        <v>4493740</v>
      </c>
      <c r="AL1238" t="s">
        <v>85</v>
      </c>
      <c r="AM1238" t="s">
        <v>85</v>
      </c>
      <c r="AN1238" t="s">
        <v>85</v>
      </c>
      <c r="AO1238" t="s">
        <v>85</v>
      </c>
      <c r="AP1238" t="s">
        <v>85</v>
      </c>
      <c r="AQ1238" t="s">
        <v>85</v>
      </c>
      <c r="AR1238" t="s">
        <v>85</v>
      </c>
      <c r="AS1238" t="s">
        <v>85</v>
      </c>
      <c r="AT1238" t="s">
        <v>85</v>
      </c>
      <c r="AU1238" t="s">
        <v>85</v>
      </c>
      <c r="AV1238" t="s">
        <v>85</v>
      </c>
      <c r="AW1238" t="s">
        <v>85</v>
      </c>
      <c r="AX1238" t="s">
        <v>85</v>
      </c>
      <c r="AY1238" t="s">
        <v>85</v>
      </c>
      <c r="AZ1238" t="s">
        <v>85</v>
      </c>
      <c r="BA1238" t="s">
        <v>85</v>
      </c>
      <c r="BB1238" t="s">
        <v>85</v>
      </c>
      <c r="BC1238" t="s">
        <v>85</v>
      </c>
      <c r="BD1238" t="s">
        <v>85</v>
      </c>
      <c r="BE1238" t="s">
        <v>85</v>
      </c>
      <c r="BF1238" t="s">
        <v>85</v>
      </c>
      <c r="BG1238" t="s">
        <v>85</v>
      </c>
      <c r="BH1238" t="s">
        <v>85</v>
      </c>
      <c r="BI1238" t="s">
        <v>85</v>
      </c>
      <c r="BJ1238" t="s">
        <v>85</v>
      </c>
      <c r="BK1238" t="s">
        <v>85</v>
      </c>
      <c r="BL1238" t="s">
        <v>85</v>
      </c>
      <c r="BM1238" t="s">
        <v>85</v>
      </c>
      <c r="BN1238" t="s">
        <v>85</v>
      </c>
      <c r="BO1238" t="s">
        <v>85</v>
      </c>
      <c r="BP1238">
        <v>4.8760000000000001E-3</v>
      </c>
      <c r="BQ1238">
        <v>5.0499999999999998E-3</v>
      </c>
      <c r="BR1238">
        <v>4.875E-3</v>
      </c>
      <c r="BS1238">
        <v>5.0229999999999997E-3</v>
      </c>
      <c r="BT1238">
        <v>264083</v>
      </c>
      <c r="BU1238">
        <v>141352000</v>
      </c>
      <c r="BV1238" t="s">
        <v>85</v>
      </c>
      <c r="BW1238" t="s">
        <v>85</v>
      </c>
      <c r="BX1238" t="s">
        <v>85</v>
      </c>
      <c r="BY1238" t="s">
        <v>85</v>
      </c>
      <c r="BZ1238" t="s">
        <v>85</v>
      </c>
      <c r="CA1238" t="s">
        <v>85</v>
      </c>
      <c r="CB1238" t="s">
        <v>85</v>
      </c>
      <c r="CC1238" t="s">
        <v>85</v>
      </c>
      <c r="CD1238" t="s">
        <v>85</v>
      </c>
      <c r="CE1238" t="s">
        <v>85</v>
      </c>
      <c r="CF1238" t="s">
        <v>85</v>
      </c>
      <c r="CG1238" t="s">
        <v>85</v>
      </c>
      <c r="CH1238">
        <f>IFERROR(VLOOKUP($A1238,vix_cboe!$A$1:$E4830,2,FALSE),"NA")</f>
        <v>15.16</v>
      </c>
      <c r="CI1238">
        <f>IFERROR(VLOOKUP($A1238,vix_cboe!$A$1:$E4830,3,FALSE),"NA")</f>
        <v>15.43</v>
      </c>
      <c r="CJ1238">
        <f>IFERROR(VLOOKUP($A1238,vix_cboe!$A$1:$E4830,4,FALSE),"NA")</f>
        <v>14.44</v>
      </c>
      <c r="CK1238">
        <f>IFERROR(VLOOKUP($A1238,vix_cboe!$A$1:$E4830,5,FALSE),"NA")</f>
        <v>14.55</v>
      </c>
      <c r="CL1238" s="5">
        <f>IFERROR(VLOOKUP($A1238,gold_gold.org!$A$1:$G$10247,2,FALSE),"NA")</f>
        <v>1195</v>
      </c>
      <c r="CM1238" s="5">
        <f>IFERROR(VLOOKUP($A1238,gold_gold.org!$A$1:$G$10247,3,FALSE),"NA")</f>
        <v>955.12192000000005</v>
      </c>
      <c r="CN1238" s="5">
        <f>IFERROR(VLOOKUP($A1238,gold_gold.org!$A$1:$G$10247,4,FALSE),"NA")</f>
        <v>131157.2126</v>
      </c>
      <c r="CO1238" s="5">
        <f>IFERROR(VLOOKUP($A1238,gold_gold.org!$A$1:$G$10247,5,FALSE),"NA")</f>
        <v>748.67675999999994</v>
      </c>
      <c r="CP1238">
        <f>IFERROR(VLOOKUP($A1238,crude_oil_eia!$A$1:$C$8255,2,FALSE),"NA")</f>
        <v>89.76</v>
      </c>
      <c r="CQ1238">
        <f>IFERROR(VLOOKUP($A1238,crude_oil_eia!$A$1:$C$8255,3,FALSE),"NA")</f>
        <v>90.8</v>
      </c>
      <c r="CR1238">
        <f>IFERROR(VLOOKUP($A1238,dji_yahoo!$A$1:$G$1214,2,FALSE),"NA")</f>
        <v>16802.199218999998</v>
      </c>
      <c r="CS1238">
        <f>IFERROR(VLOOKUP($A1238,dji_yahoo!$A$1:$G$1214,3,FALSE),"NA")</f>
        <v>17027.839843999998</v>
      </c>
      <c r="CT1238">
        <f>IFERROR(VLOOKUP($A1238,dji_yahoo!$A$1:$G$1214,4,FALSE),"NA")</f>
        <v>16802.199218999998</v>
      </c>
      <c r="CU1238">
        <f>IFERROR(VLOOKUP($A1238,dji_yahoo!$A$1:$G$1214,5,FALSE),"NA")</f>
        <v>17009.689452999999</v>
      </c>
      <c r="CV1238">
        <f>IFERROR(VLOOKUP($A1238,dji_yahoo!$A$1:$G$1214,7,FALSE),"NA")</f>
        <v>87940000</v>
      </c>
      <c r="CW1238" s="5">
        <f>IFERROR(VLOOKUP($A1238,nasdaq_yahoo!$A$1:$G$1249,2,FALSE),"NA")</f>
        <v>4456.8100590000004</v>
      </c>
      <c r="CX1238" s="5">
        <f>IFERROR(VLOOKUP($A1238,nasdaq_yahoo!$A$1:$G$1249,3,FALSE),"NA")</f>
        <v>4488.0698240000002</v>
      </c>
      <c r="CY1238" s="5">
        <f>IFERROR(VLOOKUP($A1238,nasdaq_yahoo!$A$1:$G$1249,4,FALSE),"NA")</f>
        <v>4445.7202150000003</v>
      </c>
      <c r="CZ1238" s="5">
        <f>IFERROR(VLOOKUP($A1238,nasdaq_yahoo!$A$1:$G$1249,5,FALSE),"NA")</f>
        <v>4475.6201170000004</v>
      </c>
      <c r="DA1238" s="6">
        <f>IFERROR(VLOOKUP($A1238,nasdaq_yahoo!$A$1:$G$1249,7,FALSE),"NA")</f>
        <v>1777640000</v>
      </c>
      <c r="DB1238" s="5">
        <f>IFERROR(VLOOKUP($A1238,USEPUINDXD!$A$1:$B$1827,2,FALSE),"NA")</f>
        <v>103.26</v>
      </c>
    </row>
    <row r="1239" spans="1:106">
      <c r="A1239" s="1">
        <v>41914</v>
      </c>
      <c r="B1239">
        <v>383.99</v>
      </c>
      <c r="C1239">
        <v>385.5</v>
      </c>
      <c r="D1239">
        <v>372.95</v>
      </c>
      <c r="E1239">
        <v>375.07</v>
      </c>
      <c r="F1239">
        <v>21777700</v>
      </c>
      <c r="G1239">
        <v>5120700000</v>
      </c>
      <c r="H1239">
        <v>2.46</v>
      </c>
      <c r="I1239">
        <v>2.4900000000000002</v>
      </c>
      <c r="J1239">
        <v>2.41</v>
      </c>
      <c r="K1239">
        <v>2.44</v>
      </c>
      <c r="L1239">
        <v>45955</v>
      </c>
      <c r="M1239">
        <v>11578000</v>
      </c>
      <c r="N1239" t="s">
        <v>85</v>
      </c>
      <c r="O1239" t="s">
        <v>85</v>
      </c>
      <c r="P1239" t="s">
        <v>85</v>
      </c>
      <c r="Q1239" t="s">
        <v>85</v>
      </c>
      <c r="R1239" t="s">
        <v>85</v>
      </c>
      <c r="S1239" t="s">
        <v>85</v>
      </c>
      <c r="T1239" t="s">
        <v>85</v>
      </c>
      <c r="U1239" t="s">
        <v>85</v>
      </c>
      <c r="V1239" t="s">
        <v>85</v>
      </c>
      <c r="W1239" t="s">
        <v>85</v>
      </c>
      <c r="X1239" t="s">
        <v>85</v>
      </c>
      <c r="Y1239" t="s">
        <v>85</v>
      </c>
      <c r="Z1239">
        <v>4.43</v>
      </c>
      <c r="AA1239">
        <v>4.46</v>
      </c>
      <c r="AB1239">
        <v>4.29</v>
      </c>
      <c r="AC1239">
        <v>4.32</v>
      </c>
      <c r="AD1239">
        <v>1124950</v>
      </c>
      <c r="AE1239">
        <v>144138000</v>
      </c>
      <c r="AF1239">
        <v>1.22</v>
      </c>
      <c r="AG1239">
        <v>1.22</v>
      </c>
      <c r="AH1239">
        <v>1.18</v>
      </c>
      <c r="AI1239">
        <v>1.19</v>
      </c>
      <c r="AJ1239">
        <v>61824</v>
      </c>
      <c r="AK1239">
        <v>4588330</v>
      </c>
      <c r="AL1239" t="s">
        <v>85</v>
      </c>
      <c r="AM1239" t="s">
        <v>85</v>
      </c>
      <c r="AN1239" t="s">
        <v>85</v>
      </c>
      <c r="AO1239" t="s">
        <v>85</v>
      </c>
      <c r="AP1239" t="s">
        <v>85</v>
      </c>
      <c r="AQ1239" t="s">
        <v>85</v>
      </c>
      <c r="AR1239" t="s">
        <v>85</v>
      </c>
      <c r="AS1239" t="s">
        <v>85</v>
      </c>
      <c r="AT1239" t="s">
        <v>85</v>
      </c>
      <c r="AU1239" t="s">
        <v>85</v>
      </c>
      <c r="AV1239" t="s">
        <v>85</v>
      </c>
      <c r="AW1239" t="s">
        <v>85</v>
      </c>
      <c r="AX1239" t="s">
        <v>85</v>
      </c>
      <c r="AY1239" t="s">
        <v>85</v>
      </c>
      <c r="AZ1239" t="s">
        <v>85</v>
      </c>
      <c r="BA1239" t="s">
        <v>85</v>
      </c>
      <c r="BB1239" t="s">
        <v>85</v>
      </c>
      <c r="BC1239" t="s">
        <v>85</v>
      </c>
      <c r="BD1239" t="s">
        <v>85</v>
      </c>
      <c r="BE1239" t="s">
        <v>85</v>
      </c>
      <c r="BF1239" t="s">
        <v>85</v>
      </c>
      <c r="BG1239" t="s">
        <v>85</v>
      </c>
      <c r="BH1239" t="s">
        <v>85</v>
      </c>
      <c r="BI1239" t="s">
        <v>85</v>
      </c>
      <c r="BJ1239" t="s">
        <v>85</v>
      </c>
      <c r="BK1239" t="s">
        <v>85</v>
      </c>
      <c r="BL1239" t="s">
        <v>85</v>
      </c>
      <c r="BM1239" t="s">
        <v>85</v>
      </c>
      <c r="BN1239" t="s">
        <v>85</v>
      </c>
      <c r="BO1239" t="s">
        <v>85</v>
      </c>
      <c r="BP1239">
        <v>4.7549999999999997E-3</v>
      </c>
      <c r="BQ1239">
        <v>4.8760000000000001E-3</v>
      </c>
      <c r="BR1239">
        <v>4.7530000000000003E-3</v>
      </c>
      <c r="BS1239">
        <v>4.8739999999999999E-3</v>
      </c>
      <c r="BT1239">
        <v>209158</v>
      </c>
      <c r="BU1239">
        <v>137849000</v>
      </c>
      <c r="BV1239" t="s">
        <v>85</v>
      </c>
      <c r="BW1239" t="s">
        <v>85</v>
      </c>
      <c r="BX1239" t="s">
        <v>85</v>
      </c>
      <c r="BY1239" t="s">
        <v>85</v>
      </c>
      <c r="BZ1239" t="s">
        <v>85</v>
      </c>
      <c r="CA1239" t="s">
        <v>85</v>
      </c>
      <c r="CB1239" t="s">
        <v>85</v>
      </c>
      <c r="CC1239" t="s">
        <v>85</v>
      </c>
      <c r="CD1239" t="s">
        <v>85</v>
      </c>
      <c r="CE1239" t="s">
        <v>85</v>
      </c>
      <c r="CF1239" t="s">
        <v>85</v>
      </c>
      <c r="CG1239" t="s">
        <v>85</v>
      </c>
      <c r="CH1239">
        <f>IFERROR(VLOOKUP($A1239,vix_cboe!$A$1:$E4831,2,FALSE),"NA")</f>
        <v>16.7</v>
      </c>
      <c r="CI1239">
        <f>IFERROR(VLOOKUP($A1239,vix_cboe!$A$1:$E4831,3,FALSE),"NA")</f>
        <v>17.98</v>
      </c>
      <c r="CJ1239">
        <f>IFERROR(VLOOKUP($A1239,vix_cboe!$A$1:$E4831,4,FALSE),"NA")</f>
        <v>15.9</v>
      </c>
      <c r="CK1239">
        <f>IFERROR(VLOOKUP($A1239,vix_cboe!$A$1:$E4831,5,FALSE),"NA")</f>
        <v>16.16</v>
      </c>
      <c r="CL1239" s="5">
        <f>IFERROR(VLOOKUP($A1239,gold_gold.org!$A$1:$G$10247,2,FALSE),"NA")</f>
        <v>1211.75</v>
      </c>
      <c r="CM1239" s="5">
        <f>IFERROR(VLOOKUP($A1239,gold_gold.org!$A$1:$G$10247,3,FALSE),"NA")</f>
        <v>957.64062000000001</v>
      </c>
      <c r="CN1239" s="5">
        <f>IFERROR(VLOOKUP($A1239,gold_gold.org!$A$1:$G$10247,4,FALSE),"NA")</f>
        <v>131468.81033000001</v>
      </c>
      <c r="CO1239" s="5">
        <f>IFERROR(VLOOKUP($A1239,gold_gold.org!$A$1:$G$10247,5,FALSE),"NA")</f>
        <v>751.79958999999997</v>
      </c>
      <c r="CP1239">
        <f>IFERROR(VLOOKUP($A1239,crude_oil_eia!$A$1:$C$8255,2,FALSE),"NA")</f>
        <v>91.02</v>
      </c>
      <c r="CQ1239">
        <f>IFERROR(VLOOKUP($A1239,crude_oil_eia!$A$1:$C$8255,3,FALSE),"NA")</f>
        <v>91.29</v>
      </c>
      <c r="CR1239">
        <f>IFERROR(VLOOKUP($A1239,dji_yahoo!$A$1:$G$1214,2,FALSE),"NA")</f>
        <v>16808.269531000002</v>
      </c>
      <c r="CS1239">
        <f>IFERROR(VLOOKUP($A1239,dji_yahoo!$A$1:$G$1214,3,FALSE),"NA")</f>
        <v>16857.25</v>
      </c>
      <c r="CT1239">
        <f>IFERROR(VLOOKUP($A1239,dji_yahoo!$A$1:$G$1214,4,FALSE),"NA")</f>
        <v>16674.039063</v>
      </c>
      <c r="CU1239">
        <f>IFERROR(VLOOKUP($A1239,dji_yahoo!$A$1:$G$1214,5,FALSE),"NA")</f>
        <v>16801.050781000002</v>
      </c>
      <c r="CV1239">
        <f>IFERROR(VLOOKUP($A1239,dji_yahoo!$A$1:$G$1214,7,FALSE),"NA")</f>
        <v>75490000</v>
      </c>
      <c r="CW1239" s="5">
        <f>IFERROR(VLOOKUP($A1239,nasdaq_yahoo!$A$1:$G$1249,2,FALSE),"NA")</f>
        <v>4421.25</v>
      </c>
      <c r="CX1239" s="5">
        <f>IFERROR(VLOOKUP($A1239,nasdaq_yahoo!$A$1:$G$1249,3,FALSE),"NA")</f>
        <v>4441.9501950000003</v>
      </c>
      <c r="CY1239" s="5">
        <f>IFERROR(VLOOKUP($A1239,nasdaq_yahoo!$A$1:$G$1249,4,FALSE),"NA")</f>
        <v>4367.7402339999999</v>
      </c>
      <c r="CZ1239" s="5">
        <f>IFERROR(VLOOKUP($A1239,nasdaq_yahoo!$A$1:$G$1249,5,FALSE),"NA")</f>
        <v>4430.2001950000003</v>
      </c>
      <c r="DA1239" s="6">
        <f>IFERROR(VLOOKUP($A1239,nasdaq_yahoo!$A$1:$G$1249,7,FALSE),"NA")</f>
        <v>2165500000</v>
      </c>
      <c r="DB1239" s="5">
        <f>IFERROR(VLOOKUP($A1239,USEPUINDXD!$A$1:$B$1827,2,FALSE),"NA")</f>
        <v>30.16</v>
      </c>
    </row>
    <row r="1240" spans="1:106">
      <c r="A1240" s="1">
        <v>41913</v>
      </c>
      <c r="B1240">
        <v>387.43</v>
      </c>
      <c r="C1240">
        <v>391.38</v>
      </c>
      <c r="D1240">
        <v>380.78</v>
      </c>
      <c r="E1240">
        <v>383.62</v>
      </c>
      <c r="F1240">
        <v>26229400</v>
      </c>
      <c r="G1240">
        <v>5165060000</v>
      </c>
      <c r="H1240">
        <v>2.7</v>
      </c>
      <c r="I1240">
        <v>2.88</v>
      </c>
      <c r="J1240">
        <v>2.4500000000000002</v>
      </c>
      <c r="K1240">
        <v>2.46</v>
      </c>
      <c r="L1240">
        <v>223263</v>
      </c>
      <c r="M1240">
        <v>12700400</v>
      </c>
      <c r="N1240" t="s">
        <v>85</v>
      </c>
      <c r="O1240" t="s">
        <v>85</v>
      </c>
      <c r="P1240" t="s">
        <v>85</v>
      </c>
      <c r="Q1240" t="s">
        <v>85</v>
      </c>
      <c r="R1240" t="s">
        <v>85</v>
      </c>
      <c r="S1240" t="s">
        <v>85</v>
      </c>
      <c r="T1240" t="s">
        <v>85</v>
      </c>
      <c r="U1240" t="s">
        <v>85</v>
      </c>
      <c r="V1240" t="s">
        <v>85</v>
      </c>
      <c r="W1240" t="s">
        <v>85</v>
      </c>
      <c r="X1240" t="s">
        <v>85</v>
      </c>
      <c r="Y1240" t="s">
        <v>85</v>
      </c>
      <c r="Z1240">
        <v>4.47</v>
      </c>
      <c r="AA1240">
        <v>4.5</v>
      </c>
      <c r="AB1240">
        <v>4.38</v>
      </c>
      <c r="AC1240">
        <v>4.43</v>
      </c>
      <c r="AD1240">
        <v>1172180</v>
      </c>
      <c r="AE1240">
        <v>145326000</v>
      </c>
      <c r="AF1240">
        <v>1.21</v>
      </c>
      <c r="AG1240">
        <v>1.22</v>
      </c>
      <c r="AH1240">
        <v>1.17</v>
      </c>
      <c r="AI1240">
        <v>1.2</v>
      </c>
      <c r="AJ1240">
        <v>65140</v>
      </c>
      <c r="AK1240">
        <v>4536570</v>
      </c>
      <c r="AL1240" t="s">
        <v>85</v>
      </c>
      <c r="AM1240" t="s">
        <v>85</v>
      </c>
      <c r="AN1240" t="s">
        <v>85</v>
      </c>
      <c r="AO1240" t="s">
        <v>85</v>
      </c>
      <c r="AP1240" t="s">
        <v>85</v>
      </c>
      <c r="AQ1240" t="s">
        <v>85</v>
      </c>
      <c r="AR1240" t="s">
        <v>85</v>
      </c>
      <c r="AS1240" t="s">
        <v>85</v>
      </c>
      <c r="AT1240" t="s">
        <v>85</v>
      </c>
      <c r="AU1240" t="s">
        <v>85</v>
      </c>
      <c r="AV1240" t="s">
        <v>85</v>
      </c>
      <c r="AW1240" t="s">
        <v>85</v>
      </c>
      <c r="AX1240" t="s">
        <v>85</v>
      </c>
      <c r="AY1240" t="s">
        <v>85</v>
      </c>
      <c r="AZ1240" t="s">
        <v>85</v>
      </c>
      <c r="BA1240" t="s">
        <v>85</v>
      </c>
      <c r="BB1240" t="s">
        <v>85</v>
      </c>
      <c r="BC1240" t="s">
        <v>85</v>
      </c>
      <c r="BD1240" t="s">
        <v>85</v>
      </c>
      <c r="BE1240" t="s">
        <v>85</v>
      </c>
      <c r="BF1240" t="s">
        <v>85</v>
      </c>
      <c r="BG1240" t="s">
        <v>85</v>
      </c>
      <c r="BH1240" t="s">
        <v>85</v>
      </c>
      <c r="BI1240" t="s">
        <v>85</v>
      </c>
      <c r="BJ1240" t="s">
        <v>85</v>
      </c>
      <c r="BK1240" t="s">
        <v>85</v>
      </c>
      <c r="BL1240" t="s">
        <v>85</v>
      </c>
      <c r="BM1240" t="s">
        <v>85</v>
      </c>
      <c r="BN1240" t="s">
        <v>85</v>
      </c>
      <c r="BO1240" t="s">
        <v>85</v>
      </c>
      <c r="BP1240">
        <v>4.6449999999999998E-3</v>
      </c>
      <c r="BQ1240">
        <v>4.7720000000000002E-3</v>
      </c>
      <c r="BR1240">
        <v>4.6439999999999997E-3</v>
      </c>
      <c r="BS1240">
        <v>4.7520000000000001E-3</v>
      </c>
      <c r="BT1240">
        <v>64998</v>
      </c>
      <c r="BU1240">
        <v>134654000</v>
      </c>
      <c r="BV1240" t="s">
        <v>85</v>
      </c>
      <c r="BW1240" t="s">
        <v>85</v>
      </c>
      <c r="BX1240" t="s">
        <v>85</v>
      </c>
      <c r="BY1240" t="s">
        <v>85</v>
      </c>
      <c r="BZ1240" t="s">
        <v>85</v>
      </c>
      <c r="CA1240" t="s">
        <v>85</v>
      </c>
      <c r="CB1240" t="s">
        <v>85</v>
      </c>
      <c r="CC1240" t="s">
        <v>85</v>
      </c>
      <c r="CD1240" t="s">
        <v>85</v>
      </c>
      <c r="CE1240" t="s">
        <v>85</v>
      </c>
      <c r="CF1240" t="s">
        <v>85</v>
      </c>
      <c r="CG1240" t="s">
        <v>85</v>
      </c>
      <c r="CH1240">
        <f>IFERROR(VLOOKUP($A1240,vix_cboe!$A$1:$E4832,2,FALSE),"NA")</f>
        <v>16.440000000000001</v>
      </c>
      <c r="CI1240">
        <f>IFERROR(VLOOKUP($A1240,vix_cboe!$A$1:$E4832,3,FALSE),"NA")</f>
        <v>17.559999999999999</v>
      </c>
      <c r="CJ1240">
        <f>IFERROR(VLOOKUP($A1240,vix_cboe!$A$1:$E4832,4,FALSE),"NA")</f>
        <v>16.079999999999998</v>
      </c>
      <c r="CK1240">
        <f>IFERROR(VLOOKUP($A1240,vix_cboe!$A$1:$E4832,5,FALSE),"NA")</f>
        <v>16.71</v>
      </c>
      <c r="CL1240" s="5">
        <f>IFERROR(VLOOKUP($A1240,gold_gold.org!$A$1:$G$10247,2,FALSE),"NA")</f>
        <v>1216.5</v>
      </c>
      <c r="CM1240" s="5">
        <f>IFERROR(VLOOKUP($A1240,gold_gold.org!$A$1:$G$10247,3,FALSE),"NA")</f>
        <v>965.82177999999999</v>
      </c>
      <c r="CN1240" s="5">
        <f>IFERROR(VLOOKUP($A1240,gold_gold.org!$A$1:$G$10247,4,FALSE),"NA")</f>
        <v>133304.05366999999</v>
      </c>
      <c r="CO1240" s="5">
        <f>IFERROR(VLOOKUP($A1240,gold_gold.org!$A$1:$G$10247,5,FALSE),"NA")</f>
        <v>750.83360000000005</v>
      </c>
      <c r="CP1240">
        <f>IFERROR(VLOOKUP($A1240,crude_oil_eia!$A$1:$C$8255,2,FALSE),"NA")</f>
        <v>90.74</v>
      </c>
      <c r="CQ1240">
        <f>IFERROR(VLOOKUP($A1240,crude_oil_eia!$A$1:$C$8255,3,FALSE),"NA")</f>
        <v>94.57</v>
      </c>
      <c r="CR1240">
        <f>IFERROR(VLOOKUP($A1240,dji_yahoo!$A$1:$G$1214,2,FALSE),"NA")</f>
        <v>17040.460938</v>
      </c>
      <c r="CS1240">
        <f>IFERROR(VLOOKUP($A1240,dji_yahoo!$A$1:$G$1214,3,FALSE),"NA")</f>
        <v>17041.160156000002</v>
      </c>
      <c r="CT1240">
        <f>IFERROR(VLOOKUP($A1240,dji_yahoo!$A$1:$G$1214,4,FALSE),"NA")</f>
        <v>16776.130859000001</v>
      </c>
      <c r="CU1240">
        <f>IFERROR(VLOOKUP($A1240,dji_yahoo!$A$1:$G$1214,5,FALSE),"NA")</f>
        <v>16804.710938</v>
      </c>
      <c r="CV1240">
        <f>IFERROR(VLOOKUP($A1240,dji_yahoo!$A$1:$G$1214,7,FALSE),"NA")</f>
        <v>104240000</v>
      </c>
      <c r="CW1240" s="5">
        <f>IFERROR(VLOOKUP($A1240,nasdaq_yahoo!$A$1:$G$1249,2,FALSE),"NA")</f>
        <v>4486.6499020000001</v>
      </c>
      <c r="CX1240" s="5">
        <f>IFERROR(VLOOKUP($A1240,nasdaq_yahoo!$A$1:$G$1249,3,FALSE),"NA")</f>
        <v>4486.7900390000004</v>
      </c>
      <c r="CY1240" s="5">
        <f>IFERROR(VLOOKUP($A1240,nasdaq_yahoo!$A$1:$G$1249,4,FALSE),"NA")</f>
        <v>4409.2998049999997</v>
      </c>
      <c r="CZ1240" s="5">
        <f>IFERROR(VLOOKUP($A1240,nasdaq_yahoo!$A$1:$G$1249,5,FALSE),"NA")</f>
        <v>4422.0898440000001</v>
      </c>
      <c r="DA1240" s="6">
        <f>IFERROR(VLOOKUP($A1240,nasdaq_yahoo!$A$1:$G$1249,7,FALSE),"NA")</f>
        <v>2312630000</v>
      </c>
      <c r="DB1240" s="5">
        <f>IFERROR(VLOOKUP($A1240,USEPUINDXD!$A$1:$B$1827,2,FALSE),"NA")</f>
        <v>58.82</v>
      </c>
    </row>
    <row r="1241" spans="1:106">
      <c r="A1241" s="1">
        <v>41912</v>
      </c>
      <c r="B1241">
        <v>376.09</v>
      </c>
      <c r="C1241">
        <v>390.98</v>
      </c>
      <c r="D1241">
        <v>373.44</v>
      </c>
      <c r="E1241">
        <v>386.94</v>
      </c>
      <c r="F1241">
        <v>34707300</v>
      </c>
      <c r="G1241">
        <v>5012450000</v>
      </c>
      <c r="H1241">
        <v>2.86</v>
      </c>
      <c r="I1241">
        <v>2.97</v>
      </c>
      <c r="J1241">
        <v>2.62</v>
      </c>
      <c r="K1241">
        <v>2.7</v>
      </c>
      <c r="L1241">
        <v>154649</v>
      </c>
      <c r="M1241">
        <v>13412300</v>
      </c>
      <c r="N1241" t="s">
        <v>85</v>
      </c>
      <c r="O1241" t="s">
        <v>85</v>
      </c>
      <c r="P1241" t="s">
        <v>85</v>
      </c>
      <c r="Q1241" t="s">
        <v>85</v>
      </c>
      <c r="R1241" t="s">
        <v>85</v>
      </c>
      <c r="S1241" t="s">
        <v>85</v>
      </c>
      <c r="T1241" t="s">
        <v>85</v>
      </c>
      <c r="U1241" t="s">
        <v>85</v>
      </c>
      <c r="V1241" t="s">
        <v>85</v>
      </c>
      <c r="W1241" t="s">
        <v>85</v>
      </c>
      <c r="X1241" t="s">
        <v>85</v>
      </c>
      <c r="Y1241" t="s">
        <v>85</v>
      </c>
      <c r="Z1241">
        <v>4.25</v>
      </c>
      <c r="AA1241">
        <v>4.55</v>
      </c>
      <c r="AB1241">
        <v>4.2300000000000004</v>
      </c>
      <c r="AC1241">
        <v>4.47</v>
      </c>
      <c r="AD1241">
        <v>2456420</v>
      </c>
      <c r="AE1241">
        <v>138094000</v>
      </c>
      <c r="AF1241">
        <v>1.1599999999999999</v>
      </c>
      <c r="AG1241">
        <v>1.25</v>
      </c>
      <c r="AH1241">
        <v>1.1399999999999999</v>
      </c>
      <c r="AI1241">
        <v>1.22</v>
      </c>
      <c r="AJ1241">
        <v>82094</v>
      </c>
      <c r="AK1241">
        <v>4344950</v>
      </c>
      <c r="AL1241" t="s">
        <v>85</v>
      </c>
      <c r="AM1241" t="s">
        <v>85</v>
      </c>
      <c r="AN1241" t="s">
        <v>85</v>
      </c>
      <c r="AO1241" t="s">
        <v>85</v>
      </c>
      <c r="AP1241" t="s">
        <v>85</v>
      </c>
      <c r="AQ1241" t="s">
        <v>85</v>
      </c>
      <c r="AR1241" t="s">
        <v>85</v>
      </c>
      <c r="AS1241" t="s">
        <v>85</v>
      </c>
      <c r="AT1241" t="s">
        <v>85</v>
      </c>
      <c r="AU1241" t="s">
        <v>85</v>
      </c>
      <c r="AV1241" t="s">
        <v>85</v>
      </c>
      <c r="AW1241" t="s">
        <v>85</v>
      </c>
      <c r="AX1241" t="s">
        <v>85</v>
      </c>
      <c r="AY1241" t="s">
        <v>85</v>
      </c>
      <c r="AZ1241" t="s">
        <v>85</v>
      </c>
      <c r="BA1241" t="s">
        <v>85</v>
      </c>
      <c r="BB1241" t="s">
        <v>85</v>
      </c>
      <c r="BC1241" t="s">
        <v>85</v>
      </c>
      <c r="BD1241" t="s">
        <v>85</v>
      </c>
      <c r="BE1241" t="s">
        <v>85</v>
      </c>
      <c r="BF1241" t="s">
        <v>85</v>
      </c>
      <c r="BG1241" t="s">
        <v>85</v>
      </c>
      <c r="BH1241" t="s">
        <v>85</v>
      </c>
      <c r="BI1241" t="s">
        <v>85</v>
      </c>
      <c r="BJ1241" t="s">
        <v>85</v>
      </c>
      <c r="BK1241" t="s">
        <v>85</v>
      </c>
      <c r="BL1241" t="s">
        <v>85</v>
      </c>
      <c r="BM1241" t="s">
        <v>85</v>
      </c>
      <c r="BN1241" t="s">
        <v>85</v>
      </c>
      <c r="BO1241" t="s">
        <v>85</v>
      </c>
      <c r="BP1241">
        <v>4.705E-3</v>
      </c>
      <c r="BQ1241">
        <v>4.7070000000000002E-3</v>
      </c>
      <c r="BR1241">
        <v>4.6350000000000002E-3</v>
      </c>
      <c r="BS1241">
        <v>4.6439999999999997E-3</v>
      </c>
      <c r="BT1241">
        <v>109352</v>
      </c>
      <c r="BU1241">
        <v>136401000</v>
      </c>
      <c r="BV1241" t="s">
        <v>85</v>
      </c>
      <c r="BW1241" t="s">
        <v>85</v>
      </c>
      <c r="BX1241" t="s">
        <v>85</v>
      </c>
      <c r="BY1241" t="s">
        <v>85</v>
      </c>
      <c r="BZ1241" t="s">
        <v>85</v>
      </c>
      <c r="CA1241" t="s">
        <v>85</v>
      </c>
      <c r="CB1241" t="s">
        <v>85</v>
      </c>
      <c r="CC1241" t="s">
        <v>85</v>
      </c>
      <c r="CD1241" t="s">
        <v>85</v>
      </c>
      <c r="CE1241" t="s">
        <v>85</v>
      </c>
      <c r="CF1241" t="s">
        <v>85</v>
      </c>
      <c r="CG1241" t="s">
        <v>85</v>
      </c>
      <c r="CH1241">
        <f>IFERROR(VLOOKUP($A1241,vix_cboe!$A$1:$E4833,2,FALSE),"NA")</f>
        <v>15.49</v>
      </c>
      <c r="CI1241">
        <f>IFERROR(VLOOKUP($A1241,vix_cboe!$A$1:$E4833,3,FALSE),"NA")</f>
        <v>16.43</v>
      </c>
      <c r="CJ1241">
        <f>IFERROR(VLOOKUP($A1241,vix_cboe!$A$1:$E4833,4,FALSE),"NA")</f>
        <v>15.18</v>
      </c>
      <c r="CK1241">
        <f>IFERROR(VLOOKUP($A1241,vix_cboe!$A$1:$E4833,5,FALSE),"NA")</f>
        <v>16.309999999999999</v>
      </c>
      <c r="CL1241" s="5">
        <f>IFERROR(VLOOKUP($A1241,gold_gold.org!$A$1:$G$10247,2,FALSE),"NA")</f>
        <v>1216.5</v>
      </c>
      <c r="CM1241" s="5">
        <f>IFERROR(VLOOKUP($A1241,gold_gold.org!$A$1:$G$10247,3,FALSE),"NA")</f>
        <v>962.99276999999995</v>
      </c>
      <c r="CN1241" s="5">
        <f>IFERROR(VLOOKUP($A1241,gold_gold.org!$A$1:$G$10247,4,FALSE),"NA")</f>
        <v>133443.95785000001</v>
      </c>
      <c r="CO1241" s="5">
        <f>IFERROR(VLOOKUP($A1241,gold_gold.org!$A$1:$G$10247,5,FALSE),"NA")</f>
        <v>750.39367000000004</v>
      </c>
      <c r="CP1241">
        <f>IFERROR(VLOOKUP($A1241,crude_oil_eia!$A$1:$C$8255,2,FALSE),"NA")</f>
        <v>91.17</v>
      </c>
      <c r="CQ1241">
        <f>IFERROR(VLOOKUP($A1241,crude_oil_eia!$A$1:$C$8255,3,FALSE),"NA")</f>
        <v>94.67</v>
      </c>
      <c r="CR1241">
        <f>IFERROR(VLOOKUP($A1241,dji_yahoo!$A$1:$G$1214,2,FALSE),"NA")</f>
        <v>17070.449218999998</v>
      </c>
      <c r="CS1241">
        <f>IFERROR(VLOOKUP($A1241,dji_yahoo!$A$1:$G$1214,3,FALSE),"NA")</f>
        <v>17145.099609000001</v>
      </c>
      <c r="CT1241">
        <f>IFERROR(VLOOKUP($A1241,dji_yahoo!$A$1:$G$1214,4,FALSE),"NA")</f>
        <v>17017.109375</v>
      </c>
      <c r="CU1241">
        <f>IFERROR(VLOOKUP($A1241,dji_yahoo!$A$1:$G$1214,5,FALSE),"NA")</f>
        <v>17042.900390999999</v>
      </c>
      <c r="CV1241">
        <f>IFERROR(VLOOKUP($A1241,dji_yahoo!$A$1:$G$1214,7,FALSE),"NA")</f>
        <v>102290000</v>
      </c>
      <c r="CW1241" s="5">
        <f>IFERROR(VLOOKUP($A1241,nasdaq_yahoo!$A$1:$G$1249,2,FALSE),"NA")</f>
        <v>4512.6401370000003</v>
      </c>
      <c r="CX1241" s="5">
        <f>IFERROR(VLOOKUP($A1241,nasdaq_yahoo!$A$1:$G$1249,3,FALSE),"NA")</f>
        <v>4522.0600590000004</v>
      </c>
      <c r="CY1241" s="5">
        <f>IFERROR(VLOOKUP($A1241,nasdaq_yahoo!$A$1:$G$1249,4,FALSE),"NA")</f>
        <v>4483.9101559999999</v>
      </c>
      <c r="CZ1241" s="5">
        <f>IFERROR(VLOOKUP($A1241,nasdaq_yahoo!$A$1:$G$1249,5,FALSE),"NA")</f>
        <v>4493.3901370000003</v>
      </c>
      <c r="DA1241" s="6">
        <f>IFERROR(VLOOKUP($A1241,nasdaq_yahoo!$A$1:$G$1249,7,FALSE),"NA")</f>
        <v>2200380000</v>
      </c>
      <c r="DB1241" s="5">
        <f>IFERROR(VLOOKUP($A1241,USEPUINDXD!$A$1:$B$1827,2,FALSE),"NA")</f>
        <v>41.03</v>
      </c>
    </row>
    <row r="1242" spans="1:106">
      <c r="A1242" s="1">
        <v>41911</v>
      </c>
      <c r="B1242">
        <v>376.93</v>
      </c>
      <c r="C1242">
        <v>385.21</v>
      </c>
      <c r="D1242">
        <v>372.24</v>
      </c>
      <c r="E1242">
        <v>375.47</v>
      </c>
      <c r="F1242">
        <v>32497700</v>
      </c>
      <c r="G1242">
        <v>5022360000</v>
      </c>
      <c r="H1242">
        <v>2.9</v>
      </c>
      <c r="I1242">
        <v>3.05</v>
      </c>
      <c r="J1242">
        <v>2.82</v>
      </c>
      <c r="K1242">
        <v>2.85</v>
      </c>
      <c r="L1242">
        <v>75316</v>
      </c>
      <c r="M1242">
        <v>13597700</v>
      </c>
      <c r="N1242" t="s">
        <v>85</v>
      </c>
      <c r="O1242" t="s">
        <v>85</v>
      </c>
      <c r="P1242" t="s">
        <v>85</v>
      </c>
      <c r="Q1242" t="s">
        <v>85</v>
      </c>
      <c r="R1242" t="s">
        <v>85</v>
      </c>
      <c r="S1242" t="s">
        <v>85</v>
      </c>
      <c r="T1242" t="s">
        <v>85</v>
      </c>
      <c r="U1242" t="s">
        <v>85</v>
      </c>
      <c r="V1242" t="s">
        <v>85</v>
      </c>
      <c r="W1242" t="s">
        <v>85</v>
      </c>
      <c r="X1242" t="s">
        <v>85</v>
      </c>
      <c r="Y1242" t="s">
        <v>85</v>
      </c>
      <c r="Z1242">
        <v>4.24</v>
      </c>
      <c r="AA1242">
        <v>4.33</v>
      </c>
      <c r="AB1242">
        <v>4.2</v>
      </c>
      <c r="AC1242">
        <v>4.25</v>
      </c>
      <c r="AD1242">
        <v>1712650</v>
      </c>
      <c r="AE1242">
        <v>137498000</v>
      </c>
      <c r="AF1242">
        <v>1.22</v>
      </c>
      <c r="AG1242">
        <v>1.23</v>
      </c>
      <c r="AH1242">
        <v>1.1399999999999999</v>
      </c>
      <c r="AI1242">
        <v>1.1499999999999999</v>
      </c>
      <c r="AJ1242">
        <v>83902</v>
      </c>
      <c r="AK1242">
        <v>4533030</v>
      </c>
      <c r="AL1242" t="s">
        <v>85</v>
      </c>
      <c r="AM1242" t="s">
        <v>85</v>
      </c>
      <c r="AN1242" t="s">
        <v>85</v>
      </c>
      <c r="AO1242" t="s">
        <v>85</v>
      </c>
      <c r="AP1242" t="s">
        <v>85</v>
      </c>
      <c r="AQ1242" t="s">
        <v>85</v>
      </c>
      <c r="AR1242" t="s">
        <v>85</v>
      </c>
      <c r="AS1242" t="s">
        <v>85</v>
      </c>
      <c r="AT1242" t="s">
        <v>85</v>
      </c>
      <c r="AU1242" t="s">
        <v>85</v>
      </c>
      <c r="AV1242" t="s">
        <v>85</v>
      </c>
      <c r="AW1242" t="s">
        <v>85</v>
      </c>
      <c r="AX1242" t="s">
        <v>85</v>
      </c>
      <c r="AY1242" t="s">
        <v>85</v>
      </c>
      <c r="AZ1242" t="s">
        <v>85</v>
      </c>
      <c r="BA1242" t="s">
        <v>85</v>
      </c>
      <c r="BB1242" t="s">
        <v>85</v>
      </c>
      <c r="BC1242" t="s">
        <v>85</v>
      </c>
      <c r="BD1242" t="s">
        <v>85</v>
      </c>
      <c r="BE1242" t="s">
        <v>85</v>
      </c>
      <c r="BF1242" t="s">
        <v>85</v>
      </c>
      <c r="BG1242" t="s">
        <v>85</v>
      </c>
      <c r="BH1242" t="s">
        <v>85</v>
      </c>
      <c r="BI1242" t="s">
        <v>85</v>
      </c>
      <c r="BJ1242" t="s">
        <v>85</v>
      </c>
      <c r="BK1242" t="s">
        <v>85</v>
      </c>
      <c r="BL1242" t="s">
        <v>85</v>
      </c>
      <c r="BM1242" t="s">
        <v>85</v>
      </c>
      <c r="BN1242" t="s">
        <v>85</v>
      </c>
      <c r="BO1242" t="s">
        <v>85</v>
      </c>
      <c r="BP1242">
        <v>5.2789999999999998E-3</v>
      </c>
      <c r="BQ1242">
        <v>5.4419999999999998E-3</v>
      </c>
      <c r="BR1242">
        <v>4.6579999999999998E-3</v>
      </c>
      <c r="BS1242">
        <v>4.705E-3</v>
      </c>
      <c r="BT1242">
        <v>122073</v>
      </c>
      <c r="BU1242">
        <v>153048000</v>
      </c>
      <c r="BV1242" t="s">
        <v>85</v>
      </c>
      <c r="BW1242" t="s">
        <v>85</v>
      </c>
      <c r="BX1242" t="s">
        <v>85</v>
      </c>
      <c r="BY1242" t="s">
        <v>85</v>
      </c>
      <c r="BZ1242" t="s">
        <v>85</v>
      </c>
      <c r="CA1242" t="s">
        <v>85</v>
      </c>
      <c r="CB1242" t="s">
        <v>85</v>
      </c>
      <c r="CC1242" t="s">
        <v>85</v>
      </c>
      <c r="CD1242" t="s">
        <v>85</v>
      </c>
      <c r="CE1242" t="s">
        <v>85</v>
      </c>
      <c r="CF1242" t="s">
        <v>85</v>
      </c>
      <c r="CG1242" t="s">
        <v>85</v>
      </c>
      <c r="CH1242">
        <f>IFERROR(VLOOKUP($A1242,vix_cboe!$A$1:$E4834,2,FALSE),"NA")</f>
        <v>16.96</v>
      </c>
      <c r="CI1242">
        <f>IFERROR(VLOOKUP($A1242,vix_cboe!$A$1:$E4834,3,FALSE),"NA")</f>
        <v>17.079999999999998</v>
      </c>
      <c r="CJ1242">
        <f>IFERROR(VLOOKUP($A1242,vix_cboe!$A$1:$E4834,4,FALSE),"NA")</f>
        <v>15.45</v>
      </c>
      <c r="CK1242">
        <f>IFERROR(VLOOKUP($A1242,vix_cboe!$A$1:$E4834,5,FALSE),"NA")</f>
        <v>15.98</v>
      </c>
      <c r="CL1242" s="5">
        <f>IFERROR(VLOOKUP($A1242,gold_gold.org!$A$1:$G$10247,2,FALSE),"NA")</f>
        <v>1219.5</v>
      </c>
      <c r="CM1242" s="5">
        <f>IFERROR(VLOOKUP($A1242,gold_gold.org!$A$1:$G$10247,3,FALSE),"NA")</f>
        <v>961.25869999999998</v>
      </c>
      <c r="CN1242" s="5">
        <f>IFERROR(VLOOKUP($A1242,gold_gold.org!$A$1:$G$10247,4,FALSE),"NA")</f>
        <v>133352.31383999999</v>
      </c>
      <c r="CO1242" s="5">
        <f>IFERROR(VLOOKUP($A1242,gold_gold.org!$A$1:$G$10247,5,FALSE),"NA")</f>
        <v>750.85460999999998</v>
      </c>
      <c r="CP1242">
        <f>IFERROR(VLOOKUP($A1242,crude_oil_eia!$A$1:$C$8255,2,FALSE),"NA")</f>
        <v>94.53</v>
      </c>
      <c r="CQ1242">
        <f>IFERROR(VLOOKUP($A1242,crude_oil_eia!$A$1:$C$8255,3,FALSE),"NA")</f>
        <v>95.7</v>
      </c>
      <c r="CR1242">
        <f>IFERROR(VLOOKUP($A1242,dji_yahoo!$A$1:$G$1214,2,FALSE),"NA")</f>
        <v>17107.689452999999</v>
      </c>
      <c r="CS1242">
        <f>IFERROR(VLOOKUP($A1242,dji_yahoo!$A$1:$G$1214,3,FALSE),"NA")</f>
        <v>17107.689452999999</v>
      </c>
      <c r="CT1242">
        <f>IFERROR(VLOOKUP($A1242,dji_yahoo!$A$1:$G$1214,4,FALSE),"NA")</f>
        <v>16934.429688</v>
      </c>
      <c r="CU1242">
        <f>IFERROR(VLOOKUP($A1242,dji_yahoo!$A$1:$G$1214,5,FALSE),"NA")</f>
        <v>17071.220702999999</v>
      </c>
      <c r="CV1242">
        <f>IFERROR(VLOOKUP($A1242,dji_yahoo!$A$1:$G$1214,7,FALSE),"NA")</f>
        <v>70220000</v>
      </c>
      <c r="CW1242" s="5">
        <f>IFERROR(VLOOKUP($A1242,nasdaq_yahoo!$A$1:$G$1249,2,FALSE),"NA")</f>
        <v>4465.8398440000001</v>
      </c>
      <c r="CX1242" s="5">
        <f>IFERROR(VLOOKUP($A1242,nasdaq_yahoo!$A$1:$G$1249,3,FALSE),"NA")</f>
        <v>4515.2402339999999</v>
      </c>
      <c r="CY1242" s="5">
        <f>IFERROR(VLOOKUP($A1242,nasdaq_yahoo!$A$1:$G$1249,4,FALSE),"NA")</f>
        <v>4464.4399409999996</v>
      </c>
      <c r="CZ1242" s="5">
        <f>IFERROR(VLOOKUP($A1242,nasdaq_yahoo!$A$1:$G$1249,5,FALSE),"NA")</f>
        <v>4505.8500979999999</v>
      </c>
      <c r="DA1242" s="6">
        <f>IFERROR(VLOOKUP($A1242,nasdaq_yahoo!$A$1:$G$1249,7,FALSE),"NA")</f>
        <v>1737750000</v>
      </c>
      <c r="DB1242" s="5">
        <f>IFERROR(VLOOKUP($A1242,USEPUINDXD!$A$1:$B$1827,2,FALSE),"NA")</f>
        <v>41.79</v>
      </c>
    </row>
    <row r="1243" spans="1:106">
      <c r="A1243" s="1">
        <v>41910</v>
      </c>
      <c r="B1243">
        <v>399.47</v>
      </c>
      <c r="C1243">
        <v>401.02</v>
      </c>
      <c r="D1243">
        <v>374.33</v>
      </c>
      <c r="E1243">
        <v>377.18</v>
      </c>
      <c r="F1243">
        <v>23613300</v>
      </c>
      <c r="G1243">
        <v>5321420000</v>
      </c>
      <c r="H1243">
        <v>2.84</v>
      </c>
      <c r="I1243">
        <v>3.04</v>
      </c>
      <c r="J1243">
        <v>2.75</v>
      </c>
      <c r="K1243">
        <v>2.9</v>
      </c>
      <c r="L1243">
        <v>120161</v>
      </c>
      <c r="M1243">
        <v>13315400</v>
      </c>
      <c r="N1243" t="s">
        <v>85</v>
      </c>
      <c r="O1243" t="s">
        <v>85</v>
      </c>
      <c r="P1243" t="s">
        <v>85</v>
      </c>
      <c r="Q1243" t="s">
        <v>85</v>
      </c>
      <c r="R1243" t="s">
        <v>85</v>
      </c>
      <c r="S1243" t="s">
        <v>85</v>
      </c>
      <c r="T1243" t="s">
        <v>85</v>
      </c>
      <c r="U1243" t="s">
        <v>85</v>
      </c>
      <c r="V1243" t="s">
        <v>85</v>
      </c>
      <c r="W1243" t="s">
        <v>85</v>
      </c>
      <c r="X1243" t="s">
        <v>85</v>
      </c>
      <c r="Y1243" t="s">
        <v>85</v>
      </c>
      <c r="Z1243">
        <v>4.42</v>
      </c>
      <c r="AA1243">
        <v>4.46</v>
      </c>
      <c r="AB1243">
        <v>4.2</v>
      </c>
      <c r="AC1243">
        <v>4.2300000000000004</v>
      </c>
      <c r="AD1243">
        <v>1741170</v>
      </c>
      <c r="AE1243">
        <v>143433000</v>
      </c>
      <c r="AF1243">
        <v>1.31</v>
      </c>
      <c r="AG1243">
        <v>1.37</v>
      </c>
      <c r="AH1243">
        <v>1.21</v>
      </c>
      <c r="AI1243">
        <v>1.22</v>
      </c>
      <c r="AJ1243">
        <v>84413</v>
      </c>
      <c r="AK1243">
        <v>4821140</v>
      </c>
      <c r="AL1243" t="s">
        <v>85</v>
      </c>
      <c r="AM1243" t="s">
        <v>85</v>
      </c>
      <c r="AN1243" t="s">
        <v>85</v>
      </c>
      <c r="AO1243" t="s">
        <v>85</v>
      </c>
      <c r="AP1243" t="s">
        <v>85</v>
      </c>
      <c r="AQ1243" t="s">
        <v>85</v>
      </c>
      <c r="AR1243" t="s">
        <v>85</v>
      </c>
      <c r="AS1243" t="s">
        <v>85</v>
      </c>
      <c r="AT1243" t="s">
        <v>85</v>
      </c>
      <c r="AU1243" t="s">
        <v>85</v>
      </c>
      <c r="AV1243" t="s">
        <v>85</v>
      </c>
      <c r="AW1243" t="s">
        <v>85</v>
      </c>
      <c r="AX1243" t="s">
        <v>85</v>
      </c>
      <c r="AY1243" t="s">
        <v>85</v>
      </c>
      <c r="AZ1243" t="s">
        <v>85</v>
      </c>
      <c r="BA1243" t="s">
        <v>85</v>
      </c>
      <c r="BB1243" t="s">
        <v>85</v>
      </c>
      <c r="BC1243" t="s">
        <v>85</v>
      </c>
      <c r="BD1243" t="s">
        <v>85</v>
      </c>
      <c r="BE1243" t="s">
        <v>85</v>
      </c>
      <c r="BF1243" t="s">
        <v>85</v>
      </c>
      <c r="BG1243" t="s">
        <v>85</v>
      </c>
      <c r="BH1243" t="s">
        <v>85</v>
      </c>
      <c r="BI1243" t="s">
        <v>85</v>
      </c>
      <c r="BJ1243" t="s">
        <v>85</v>
      </c>
      <c r="BK1243" t="s">
        <v>85</v>
      </c>
      <c r="BL1243" t="s">
        <v>85</v>
      </c>
      <c r="BM1243" t="s">
        <v>85</v>
      </c>
      <c r="BN1243" t="s">
        <v>85</v>
      </c>
      <c r="BO1243" t="s">
        <v>85</v>
      </c>
      <c r="BP1243">
        <v>4.7060000000000001E-3</v>
      </c>
      <c r="BQ1243">
        <v>5.3449999999999999E-3</v>
      </c>
      <c r="BR1243">
        <v>4.6499999999999996E-3</v>
      </c>
      <c r="BS1243">
        <v>5.2820000000000002E-3</v>
      </c>
      <c r="BT1243">
        <v>464102</v>
      </c>
      <c r="BU1243">
        <v>136416000</v>
      </c>
      <c r="BV1243" t="s">
        <v>85</v>
      </c>
      <c r="BW1243" t="s">
        <v>85</v>
      </c>
      <c r="BX1243" t="s">
        <v>85</v>
      </c>
      <c r="BY1243" t="s">
        <v>85</v>
      </c>
      <c r="BZ1243" t="s">
        <v>85</v>
      </c>
      <c r="CA1243" t="s">
        <v>85</v>
      </c>
      <c r="CB1243" t="s">
        <v>85</v>
      </c>
      <c r="CC1243" t="s">
        <v>85</v>
      </c>
      <c r="CD1243" t="s">
        <v>85</v>
      </c>
      <c r="CE1243" t="s">
        <v>85</v>
      </c>
      <c r="CF1243" t="s">
        <v>85</v>
      </c>
      <c r="CG1243" t="s">
        <v>85</v>
      </c>
      <c r="CH1243" t="str">
        <f>IFERROR(VLOOKUP($A1243,vix_cboe!$A$1:$E4835,2,FALSE),"NA")</f>
        <v>NA</v>
      </c>
      <c r="CI1243" t="str">
        <f>IFERROR(VLOOKUP($A1243,vix_cboe!$A$1:$E4835,3,FALSE),"NA")</f>
        <v>NA</v>
      </c>
      <c r="CJ1243" t="str">
        <f>IFERROR(VLOOKUP($A1243,vix_cboe!$A$1:$E4835,4,FALSE),"NA")</f>
        <v>NA</v>
      </c>
      <c r="CK1243" t="str">
        <f>IFERROR(VLOOKUP($A1243,vix_cboe!$A$1:$E4835,5,FALSE),"NA")</f>
        <v>NA</v>
      </c>
      <c r="CL1243" s="5" t="str">
        <f>IFERROR(VLOOKUP($A1243,gold_gold.org!$A$1:$G$10247,2,FALSE),"NA")</f>
        <v>NA</v>
      </c>
      <c r="CM1243" s="5" t="str">
        <f>IFERROR(VLOOKUP($A1243,gold_gold.org!$A$1:$G$10247,3,FALSE),"NA")</f>
        <v>NA</v>
      </c>
      <c r="CN1243" s="5" t="str">
        <f>IFERROR(VLOOKUP($A1243,gold_gold.org!$A$1:$G$10247,4,FALSE),"NA")</f>
        <v>NA</v>
      </c>
      <c r="CO1243" s="5" t="str">
        <f>IFERROR(VLOOKUP($A1243,gold_gold.org!$A$1:$G$10247,5,FALSE),"NA")</f>
        <v>NA</v>
      </c>
      <c r="CP1243" t="str">
        <f>IFERROR(VLOOKUP($A1243,crude_oil_eia!$A$1:$C$8255,2,FALSE),"NA")</f>
        <v>NA</v>
      </c>
      <c r="CQ1243" t="str">
        <f>IFERROR(VLOOKUP($A1243,crude_oil_eia!$A$1:$C$8255,3,FALSE),"NA")</f>
        <v>NA</v>
      </c>
      <c r="CR1243" t="str">
        <f>IFERROR(VLOOKUP($A1243,dji_yahoo!$A$1:$G$1214,2,FALSE),"NA")</f>
        <v>NA</v>
      </c>
      <c r="CS1243" t="str">
        <f>IFERROR(VLOOKUP($A1243,dji_yahoo!$A$1:$G$1214,3,FALSE),"NA")</f>
        <v>NA</v>
      </c>
      <c r="CT1243" t="str">
        <f>IFERROR(VLOOKUP($A1243,dji_yahoo!$A$1:$G$1214,4,FALSE),"NA")</f>
        <v>NA</v>
      </c>
      <c r="CU1243" t="str">
        <f>IFERROR(VLOOKUP($A1243,dji_yahoo!$A$1:$G$1214,5,FALSE),"NA")</f>
        <v>NA</v>
      </c>
      <c r="CV1243" t="str">
        <f>IFERROR(VLOOKUP($A1243,dji_yahoo!$A$1:$G$1214,7,FALSE),"NA")</f>
        <v>NA</v>
      </c>
      <c r="CW1243" s="5" t="str">
        <f>IFERROR(VLOOKUP($A1243,nasdaq_yahoo!$A$1:$G$1249,2,FALSE),"NA")</f>
        <v>NA</v>
      </c>
      <c r="CX1243" s="5" t="str">
        <f>IFERROR(VLOOKUP($A1243,nasdaq_yahoo!$A$1:$G$1249,3,FALSE),"NA")</f>
        <v>NA</v>
      </c>
      <c r="CY1243" s="5" t="str">
        <f>IFERROR(VLOOKUP($A1243,nasdaq_yahoo!$A$1:$G$1249,4,FALSE),"NA")</f>
        <v>NA</v>
      </c>
      <c r="CZ1243" s="5" t="str">
        <f>IFERROR(VLOOKUP($A1243,nasdaq_yahoo!$A$1:$G$1249,5,FALSE),"NA")</f>
        <v>NA</v>
      </c>
      <c r="DA1243" s="6" t="str">
        <f>IFERROR(VLOOKUP($A1243,nasdaq_yahoo!$A$1:$G$1249,7,FALSE),"NA")</f>
        <v>NA</v>
      </c>
      <c r="DB1243" s="5">
        <f>IFERROR(VLOOKUP($A1243,USEPUINDXD!$A$1:$B$1827,2,FALSE),"NA")</f>
        <v>64.31</v>
      </c>
    </row>
    <row r="1244" spans="1:106">
      <c r="A1244" s="1">
        <v>41909</v>
      </c>
      <c r="B1244">
        <v>403.56</v>
      </c>
      <c r="C1244">
        <v>406.62</v>
      </c>
      <c r="D1244">
        <v>397.37</v>
      </c>
      <c r="E1244">
        <v>399.52</v>
      </c>
      <c r="F1244">
        <v>15029300</v>
      </c>
      <c r="G1244">
        <v>5374500000</v>
      </c>
      <c r="H1244">
        <v>2.88</v>
      </c>
      <c r="I1244">
        <v>2.97</v>
      </c>
      <c r="J1244">
        <v>2.77</v>
      </c>
      <c r="K1244">
        <v>2.84</v>
      </c>
      <c r="L1244">
        <v>69607</v>
      </c>
      <c r="M1244">
        <v>13511200</v>
      </c>
      <c r="N1244" t="s">
        <v>85</v>
      </c>
      <c r="O1244" t="s">
        <v>85</v>
      </c>
      <c r="P1244" t="s">
        <v>85</v>
      </c>
      <c r="Q1244" t="s">
        <v>85</v>
      </c>
      <c r="R1244" t="s">
        <v>85</v>
      </c>
      <c r="S1244" t="s">
        <v>85</v>
      </c>
      <c r="T1244" t="s">
        <v>85</v>
      </c>
      <c r="U1244" t="s">
        <v>85</v>
      </c>
      <c r="V1244" t="s">
        <v>85</v>
      </c>
      <c r="W1244" t="s">
        <v>85</v>
      </c>
      <c r="X1244" t="s">
        <v>85</v>
      </c>
      <c r="Y1244" t="s">
        <v>85</v>
      </c>
      <c r="Z1244">
        <v>4.43</v>
      </c>
      <c r="AA1244">
        <v>4.49</v>
      </c>
      <c r="AB1244">
        <v>4.4000000000000004</v>
      </c>
      <c r="AC1244">
        <v>4.42</v>
      </c>
      <c r="AD1244">
        <v>889525</v>
      </c>
      <c r="AE1244">
        <v>143622000</v>
      </c>
      <c r="AF1244">
        <v>1.38</v>
      </c>
      <c r="AG1244">
        <v>1.39</v>
      </c>
      <c r="AH1244">
        <v>1.28</v>
      </c>
      <c r="AI1244">
        <v>1.31</v>
      </c>
      <c r="AJ1244">
        <v>95657</v>
      </c>
      <c r="AK1244">
        <v>5082540</v>
      </c>
      <c r="AL1244" t="s">
        <v>85</v>
      </c>
      <c r="AM1244" t="s">
        <v>85</v>
      </c>
      <c r="AN1244" t="s">
        <v>85</v>
      </c>
      <c r="AO1244" t="s">
        <v>85</v>
      </c>
      <c r="AP1244" t="s">
        <v>85</v>
      </c>
      <c r="AQ1244" t="s">
        <v>85</v>
      </c>
      <c r="AR1244" t="s">
        <v>85</v>
      </c>
      <c r="AS1244" t="s">
        <v>85</v>
      </c>
      <c r="AT1244" t="s">
        <v>85</v>
      </c>
      <c r="AU1244" t="s">
        <v>85</v>
      </c>
      <c r="AV1244" t="s">
        <v>85</v>
      </c>
      <c r="AW1244" t="s">
        <v>85</v>
      </c>
      <c r="AX1244" t="s">
        <v>85</v>
      </c>
      <c r="AY1244" t="s">
        <v>85</v>
      </c>
      <c r="AZ1244" t="s">
        <v>85</v>
      </c>
      <c r="BA1244" t="s">
        <v>85</v>
      </c>
      <c r="BB1244" t="s">
        <v>85</v>
      </c>
      <c r="BC1244" t="s">
        <v>85</v>
      </c>
      <c r="BD1244" t="s">
        <v>85</v>
      </c>
      <c r="BE1244" t="s">
        <v>85</v>
      </c>
      <c r="BF1244" t="s">
        <v>85</v>
      </c>
      <c r="BG1244" t="s">
        <v>85</v>
      </c>
      <c r="BH1244" t="s">
        <v>85</v>
      </c>
      <c r="BI1244" t="s">
        <v>85</v>
      </c>
      <c r="BJ1244" t="s">
        <v>85</v>
      </c>
      <c r="BK1244" t="s">
        <v>85</v>
      </c>
      <c r="BL1244" t="s">
        <v>85</v>
      </c>
      <c r="BM1244" t="s">
        <v>85</v>
      </c>
      <c r="BN1244" t="s">
        <v>85</v>
      </c>
      <c r="BO1244" t="s">
        <v>85</v>
      </c>
      <c r="BP1244">
        <v>4.607E-3</v>
      </c>
      <c r="BQ1244">
        <v>4.7169999999999998E-3</v>
      </c>
      <c r="BR1244">
        <v>4.5750000000000001E-3</v>
      </c>
      <c r="BS1244">
        <v>4.705E-3</v>
      </c>
      <c r="BT1244">
        <v>221573</v>
      </c>
      <c r="BU1244">
        <v>133567000</v>
      </c>
      <c r="BV1244" t="s">
        <v>85</v>
      </c>
      <c r="BW1244" t="s">
        <v>85</v>
      </c>
      <c r="BX1244" t="s">
        <v>85</v>
      </c>
      <c r="BY1244" t="s">
        <v>85</v>
      </c>
      <c r="BZ1244" t="s">
        <v>85</v>
      </c>
      <c r="CA1244" t="s">
        <v>85</v>
      </c>
      <c r="CB1244" t="s">
        <v>85</v>
      </c>
      <c r="CC1244" t="s">
        <v>85</v>
      </c>
      <c r="CD1244" t="s">
        <v>85</v>
      </c>
      <c r="CE1244" t="s">
        <v>85</v>
      </c>
      <c r="CF1244" t="s">
        <v>85</v>
      </c>
      <c r="CG1244" t="s">
        <v>85</v>
      </c>
      <c r="CH1244" t="str">
        <f>IFERROR(VLOOKUP($A1244,vix_cboe!$A$1:$E4836,2,FALSE),"NA")</f>
        <v>NA</v>
      </c>
      <c r="CI1244" t="str">
        <f>IFERROR(VLOOKUP($A1244,vix_cboe!$A$1:$E4836,3,FALSE),"NA")</f>
        <v>NA</v>
      </c>
      <c r="CJ1244" t="str">
        <f>IFERROR(VLOOKUP($A1244,vix_cboe!$A$1:$E4836,4,FALSE),"NA")</f>
        <v>NA</v>
      </c>
      <c r="CK1244" t="str">
        <f>IFERROR(VLOOKUP($A1244,vix_cboe!$A$1:$E4836,5,FALSE),"NA")</f>
        <v>NA</v>
      </c>
      <c r="CL1244" s="5" t="str">
        <f>IFERROR(VLOOKUP($A1244,gold_gold.org!$A$1:$G$10247,2,FALSE),"NA")</f>
        <v>NA</v>
      </c>
      <c r="CM1244" s="5" t="str">
        <f>IFERROR(VLOOKUP($A1244,gold_gold.org!$A$1:$G$10247,3,FALSE),"NA")</f>
        <v>NA</v>
      </c>
      <c r="CN1244" s="5" t="str">
        <f>IFERROR(VLOOKUP($A1244,gold_gold.org!$A$1:$G$10247,4,FALSE),"NA")</f>
        <v>NA</v>
      </c>
      <c r="CO1244" s="5" t="str">
        <f>IFERROR(VLOOKUP($A1244,gold_gold.org!$A$1:$G$10247,5,FALSE),"NA")</f>
        <v>NA</v>
      </c>
      <c r="CP1244" t="str">
        <f>IFERROR(VLOOKUP($A1244,crude_oil_eia!$A$1:$C$8255,2,FALSE),"NA")</f>
        <v>NA</v>
      </c>
      <c r="CQ1244" t="str">
        <f>IFERROR(VLOOKUP($A1244,crude_oil_eia!$A$1:$C$8255,3,FALSE),"NA")</f>
        <v>NA</v>
      </c>
      <c r="CR1244" t="str">
        <f>IFERROR(VLOOKUP($A1244,dji_yahoo!$A$1:$G$1214,2,FALSE),"NA")</f>
        <v>NA</v>
      </c>
      <c r="CS1244" t="str">
        <f>IFERROR(VLOOKUP($A1244,dji_yahoo!$A$1:$G$1214,3,FALSE),"NA")</f>
        <v>NA</v>
      </c>
      <c r="CT1244" t="str">
        <f>IFERROR(VLOOKUP($A1244,dji_yahoo!$A$1:$G$1214,4,FALSE),"NA")</f>
        <v>NA</v>
      </c>
      <c r="CU1244" t="str">
        <f>IFERROR(VLOOKUP($A1244,dji_yahoo!$A$1:$G$1214,5,FALSE),"NA")</f>
        <v>NA</v>
      </c>
      <c r="CV1244" t="str">
        <f>IFERROR(VLOOKUP($A1244,dji_yahoo!$A$1:$G$1214,7,FALSE),"NA")</f>
        <v>NA</v>
      </c>
      <c r="CW1244" s="5" t="str">
        <f>IFERROR(VLOOKUP($A1244,nasdaq_yahoo!$A$1:$G$1249,2,FALSE),"NA")</f>
        <v>NA</v>
      </c>
      <c r="CX1244" s="5" t="str">
        <f>IFERROR(VLOOKUP($A1244,nasdaq_yahoo!$A$1:$G$1249,3,FALSE),"NA")</f>
        <v>NA</v>
      </c>
      <c r="CY1244" s="5" t="str">
        <f>IFERROR(VLOOKUP($A1244,nasdaq_yahoo!$A$1:$G$1249,4,FALSE),"NA")</f>
        <v>NA</v>
      </c>
      <c r="CZ1244" s="5" t="str">
        <f>IFERROR(VLOOKUP($A1244,nasdaq_yahoo!$A$1:$G$1249,5,FALSE),"NA")</f>
        <v>NA</v>
      </c>
      <c r="DA1244" s="6" t="str">
        <f>IFERROR(VLOOKUP($A1244,nasdaq_yahoo!$A$1:$G$1249,7,FALSE),"NA")</f>
        <v>NA</v>
      </c>
      <c r="DB1244" s="5">
        <f>IFERROR(VLOOKUP($A1244,USEPUINDXD!$A$1:$B$1827,2,FALSE),"NA")</f>
        <v>45.23</v>
      </c>
    </row>
    <row r="1245" spans="1:106">
      <c r="A1245" s="1">
        <v>41908</v>
      </c>
      <c r="B1245">
        <v>411.43</v>
      </c>
      <c r="C1245">
        <v>414.94</v>
      </c>
      <c r="D1245">
        <v>400.01</v>
      </c>
      <c r="E1245">
        <v>404.43</v>
      </c>
      <c r="F1245">
        <v>21460800</v>
      </c>
      <c r="G1245">
        <v>5477970000</v>
      </c>
      <c r="H1245">
        <v>3</v>
      </c>
      <c r="I1245">
        <v>3.05</v>
      </c>
      <c r="J1245">
        <v>2.8</v>
      </c>
      <c r="K1245">
        <v>2.89</v>
      </c>
      <c r="L1245">
        <v>99224</v>
      </c>
      <c r="M1245">
        <v>14055000</v>
      </c>
      <c r="N1245" t="s">
        <v>85</v>
      </c>
      <c r="O1245" t="s">
        <v>85</v>
      </c>
      <c r="P1245" t="s">
        <v>85</v>
      </c>
      <c r="Q1245" t="s">
        <v>85</v>
      </c>
      <c r="R1245" t="s">
        <v>85</v>
      </c>
      <c r="S1245" t="s">
        <v>85</v>
      </c>
      <c r="T1245" t="s">
        <v>85</v>
      </c>
      <c r="U1245" t="s">
        <v>85</v>
      </c>
      <c r="V1245" t="s">
        <v>85</v>
      </c>
      <c r="W1245" t="s">
        <v>85</v>
      </c>
      <c r="X1245" t="s">
        <v>85</v>
      </c>
      <c r="Y1245" t="s">
        <v>85</v>
      </c>
      <c r="Z1245">
        <v>4.51</v>
      </c>
      <c r="AA1245">
        <v>4.55</v>
      </c>
      <c r="AB1245">
        <v>4.3899999999999997</v>
      </c>
      <c r="AC1245">
        <v>4.43</v>
      </c>
      <c r="AD1245">
        <v>1548350</v>
      </c>
      <c r="AE1245">
        <v>145937000</v>
      </c>
      <c r="AF1245">
        <v>1.4</v>
      </c>
      <c r="AG1245">
        <v>1.46</v>
      </c>
      <c r="AH1245">
        <v>1.32</v>
      </c>
      <c r="AI1245">
        <v>1.39</v>
      </c>
      <c r="AJ1245">
        <v>81632</v>
      </c>
      <c r="AK1245">
        <v>5104450</v>
      </c>
      <c r="AL1245" t="s">
        <v>85</v>
      </c>
      <c r="AM1245" t="s">
        <v>85</v>
      </c>
      <c r="AN1245" t="s">
        <v>85</v>
      </c>
      <c r="AO1245" t="s">
        <v>85</v>
      </c>
      <c r="AP1245" t="s">
        <v>85</v>
      </c>
      <c r="AQ1245" t="s">
        <v>85</v>
      </c>
      <c r="AR1245" t="s">
        <v>85</v>
      </c>
      <c r="AS1245" t="s">
        <v>85</v>
      </c>
      <c r="AT1245" t="s">
        <v>85</v>
      </c>
      <c r="AU1245" t="s">
        <v>85</v>
      </c>
      <c r="AV1245" t="s">
        <v>85</v>
      </c>
      <c r="AW1245" t="s">
        <v>85</v>
      </c>
      <c r="AX1245" t="s">
        <v>85</v>
      </c>
      <c r="AY1245" t="s">
        <v>85</v>
      </c>
      <c r="AZ1245" t="s">
        <v>85</v>
      </c>
      <c r="BA1245" t="s">
        <v>85</v>
      </c>
      <c r="BB1245" t="s">
        <v>85</v>
      </c>
      <c r="BC1245" t="s">
        <v>85</v>
      </c>
      <c r="BD1245" t="s">
        <v>85</v>
      </c>
      <c r="BE1245" t="s">
        <v>85</v>
      </c>
      <c r="BF1245" t="s">
        <v>85</v>
      </c>
      <c r="BG1245" t="s">
        <v>85</v>
      </c>
      <c r="BH1245" t="s">
        <v>85</v>
      </c>
      <c r="BI1245" t="s">
        <v>85</v>
      </c>
      <c r="BJ1245" t="s">
        <v>85</v>
      </c>
      <c r="BK1245" t="s">
        <v>85</v>
      </c>
      <c r="BL1245" t="s">
        <v>85</v>
      </c>
      <c r="BM1245" t="s">
        <v>85</v>
      </c>
      <c r="BN1245" t="s">
        <v>85</v>
      </c>
      <c r="BO1245" t="s">
        <v>85</v>
      </c>
      <c r="BP1245">
        <v>4.7219999999999996E-3</v>
      </c>
      <c r="BQ1245">
        <v>4.7340000000000004E-3</v>
      </c>
      <c r="BR1245">
        <v>4.5580000000000004E-3</v>
      </c>
      <c r="BS1245">
        <v>4.6160000000000003E-3</v>
      </c>
      <c r="BT1245">
        <v>497323</v>
      </c>
      <c r="BU1245">
        <v>136882000</v>
      </c>
      <c r="BV1245" t="s">
        <v>85</v>
      </c>
      <c r="BW1245" t="s">
        <v>85</v>
      </c>
      <c r="BX1245" t="s">
        <v>85</v>
      </c>
      <c r="BY1245" t="s">
        <v>85</v>
      </c>
      <c r="BZ1245" t="s">
        <v>85</v>
      </c>
      <c r="CA1245" t="s">
        <v>85</v>
      </c>
      <c r="CB1245" t="s">
        <v>85</v>
      </c>
      <c r="CC1245" t="s">
        <v>85</v>
      </c>
      <c r="CD1245" t="s">
        <v>85</v>
      </c>
      <c r="CE1245" t="s">
        <v>85</v>
      </c>
      <c r="CF1245" t="s">
        <v>85</v>
      </c>
      <c r="CG1245" t="s">
        <v>85</v>
      </c>
      <c r="CH1245">
        <f>IFERROR(VLOOKUP($A1245,vix_cboe!$A$1:$E4837,2,FALSE),"NA")</f>
        <v>15.77</v>
      </c>
      <c r="CI1245">
        <f>IFERROR(VLOOKUP($A1245,vix_cboe!$A$1:$E4837,3,FALSE),"NA")</f>
        <v>15.98</v>
      </c>
      <c r="CJ1245">
        <f>IFERROR(VLOOKUP($A1245,vix_cboe!$A$1:$E4837,4,FALSE),"NA")</f>
        <v>14.31</v>
      </c>
      <c r="CK1245">
        <f>IFERROR(VLOOKUP($A1245,vix_cboe!$A$1:$E4837,5,FALSE),"NA")</f>
        <v>14.85</v>
      </c>
      <c r="CL1245" s="5">
        <f>IFERROR(VLOOKUP($A1245,gold_gold.org!$A$1:$G$10247,2,FALSE),"NA")</f>
        <v>1213.75</v>
      </c>
      <c r="CM1245" s="5">
        <f>IFERROR(VLOOKUP($A1245,gold_gold.org!$A$1:$G$10247,3,FALSE),"NA")</f>
        <v>956.00981000000002</v>
      </c>
      <c r="CN1245" s="5">
        <f>IFERROR(VLOOKUP($A1245,gold_gold.org!$A$1:$G$10247,4,FALSE),"NA")</f>
        <v>132553.62713000001</v>
      </c>
      <c r="CO1245" s="5">
        <f>IFERROR(VLOOKUP($A1245,gold_gold.org!$A$1:$G$10247,5,FALSE),"NA")</f>
        <v>747.19934000000001</v>
      </c>
      <c r="CP1245">
        <f>IFERROR(VLOOKUP($A1245,crude_oil_eia!$A$1:$C$8255,2,FALSE),"NA")</f>
        <v>95.55</v>
      </c>
      <c r="CQ1245">
        <f>IFERROR(VLOOKUP($A1245,crude_oil_eia!$A$1:$C$8255,3,FALSE),"NA")</f>
        <v>95.08</v>
      </c>
      <c r="CR1245">
        <f>IFERROR(VLOOKUP($A1245,dji_yahoo!$A$1:$G$1214,2,FALSE),"NA")</f>
        <v>16948.619140999999</v>
      </c>
      <c r="CS1245">
        <f>IFERROR(VLOOKUP($A1245,dji_yahoo!$A$1:$G$1214,3,FALSE),"NA")</f>
        <v>17148.150390999999</v>
      </c>
      <c r="CT1245">
        <f>IFERROR(VLOOKUP($A1245,dji_yahoo!$A$1:$G$1214,4,FALSE),"NA")</f>
        <v>16948.109375</v>
      </c>
      <c r="CU1245">
        <f>IFERROR(VLOOKUP($A1245,dji_yahoo!$A$1:$G$1214,5,FALSE),"NA")</f>
        <v>17113.150390999999</v>
      </c>
      <c r="CV1245">
        <f>IFERROR(VLOOKUP($A1245,dji_yahoo!$A$1:$G$1214,7,FALSE),"NA")</f>
        <v>74670000</v>
      </c>
      <c r="CW1245" s="5">
        <f>IFERROR(VLOOKUP($A1245,nasdaq_yahoo!$A$1:$G$1249,2,FALSE),"NA")</f>
        <v>4476.4799800000001</v>
      </c>
      <c r="CX1245" s="5">
        <f>IFERROR(VLOOKUP($A1245,nasdaq_yahoo!$A$1:$G$1249,3,FALSE),"NA")</f>
        <v>4515.75</v>
      </c>
      <c r="CY1245" s="5">
        <f>IFERROR(VLOOKUP($A1245,nasdaq_yahoo!$A$1:$G$1249,4,FALSE),"NA")</f>
        <v>4475.4799800000001</v>
      </c>
      <c r="CZ1245" s="5">
        <f>IFERROR(VLOOKUP($A1245,nasdaq_yahoo!$A$1:$G$1249,5,FALSE),"NA")</f>
        <v>4512.1899409999996</v>
      </c>
      <c r="DA1245" s="6">
        <f>IFERROR(VLOOKUP($A1245,nasdaq_yahoo!$A$1:$G$1249,7,FALSE),"NA")</f>
        <v>1637480000</v>
      </c>
      <c r="DB1245" s="5">
        <f>IFERROR(VLOOKUP($A1245,USEPUINDXD!$A$1:$B$1827,2,FALSE),"NA")</f>
        <v>49.29</v>
      </c>
    </row>
    <row r="1246" spans="1:106">
      <c r="A1246" s="1">
        <v>41907</v>
      </c>
      <c r="B1246">
        <v>423.16</v>
      </c>
      <c r="C1246">
        <v>423.52</v>
      </c>
      <c r="D1246">
        <v>409.47</v>
      </c>
      <c r="E1246">
        <v>411.57</v>
      </c>
      <c r="F1246">
        <v>26814400</v>
      </c>
      <c r="G1246">
        <v>5632260000</v>
      </c>
      <c r="H1246">
        <v>3.34</v>
      </c>
      <c r="I1246">
        <v>3.34</v>
      </c>
      <c r="J1246">
        <v>2.93</v>
      </c>
      <c r="K1246">
        <v>3</v>
      </c>
      <c r="L1246">
        <v>102167</v>
      </c>
      <c r="M1246">
        <v>15629100</v>
      </c>
      <c r="N1246" t="s">
        <v>85</v>
      </c>
      <c r="O1246" t="s">
        <v>85</v>
      </c>
      <c r="P1246" t="s">
        <v>85</v>
      </c>
      <c r="Q1246" t="s">
        <v>85</v>
      </c>
      <c r="R1246" t="s">
        <v>85</v>
      </c>
      <c r="S1246" t="s">
        <v>85</v>
      </c>
      <c r="T1246" t="s">
        <v>85</v>
      </c>
      <c r="U1246" t="s">
        <v>85</v>
      </c>
      <c r="V1246" t="s">
        <v>85</v>
      </c>
      <c r="W1246" t="s">
        <v>85</v>
      </c>
      <c r="X1246" t="s">
        <v>85</v>
      </c>
      <c r="Y1246" t="s">
        <v>85</v>
      </c>
      <c r="Z1246">
        <v>4.67</v>
      </c>
      <c r="AA1246">
        <v>4.67</v>
      </c>
      <c r="AB1246">
        <v>4.45</v>
      </c>
      <c r="AC1246">
        <v>4.51</v>
      </c>
      <c r="AD1246">
        <v>2046960</v>
      </c>
      <c r="AE1246">
        <v>150841000</v>
      </c>
      <c r="AF1246">
        <v>1.5</v>
      </c>
      <c r="AG1246">
        <v>1.51</v>
      </c>
      <c r="AH1246">
        <v>1.39</v>
      </c>
      <c r="AI1246">
        <v>1.4</v>
      </c>
      <c r="AJ1246">
        <v>126179</v>
      </c>
      <c r="AK1246">
        <v>5441180</v>
      </c>
      <c r="AL1246" t="s">
        <v>85</v>
      </c>
      <c r="AM1246" t="s">
        <v>85</v>
      </c>
      <c r="AN1246" t="s">
        <v>85</v>
      </c>
      <c r="AO1246" t="s">
        <v>85</v>
      </c>
      <c r="AP1246" t="s">
        <v>85</v>
      </c>
      <c r="AQ1246" t="s">
        <v>85</v>
      </c>
      <c r="AR1246" t="s">
        <v>85</v>
      </c>
      <c r="AS1246" t="s">
        <v>85</v>
      </c>
      <c r="AT1246" t="s">
        <v>85</v>
      </c>
      <c r="AU1246" t="s">
        <v>85</v>
      </c>
      <c r="AV1246" t="s">
        <v>85</v>
      </c>
      <c r="AW1246" t="s">
        <v>85</v>
      </c>
      <c r="AX1246" t="s">
        <v>85</v>
      </c>
      <c r="AY1246" t="s">
        <v>85</v>
      </c>
      <c r="AZ1246" t="s">
        <v>85</v>
      </c>
      <c r="BA1246" t="s">
        <v>85</v>
      </c>
      <c r="BB1246" t="s">
        <v>85</v>
      </c>
      <c r="BC1246" t="s">
        <v>85</v>
      </c>
      <c r="BD1246" t="s">
        <v>85</v>
      </c>
      <c r="BE1246" t="s">
        <v>85</v>
      </c>
      <c r="BF1246" t="s">
        <v>85</v>
      </c>
      <c r="BG1246" t="s">
        <v>85</v>
      </c>
      <c r="BH1246" t="s">
        <v>85</v>
      </c>
      <c r="BI1246" t="s">
        <v>85</v>
      </c>
      <c r="BJ1246" t="s">
        <v>85</v>
      </c>
      <c r="BK1246" t="s">
        <v>85</v>
      </c>
      <c r="BL1246" t="s">
        <v>85</v>
      </c>
      <c r="BM1246" t="s">
        <v>85</v>
      </c>
      <c r="BN1246" t="s">
        <v>85</v>
      </c>
      <c r="BO1246" t="s">
        <v>85</v>
      </c>
      <c r="BP1246">
        <v>4.6699999999999997E-3</v>
      </c>
      <c r="BQ1246">
        <v>4.8500000000000001E-3</v>
      </c>
      <c r="BR1246">
        <v>4.6420000000000003E-3</v>
      </c>
      <c r="BS1246">
        <v>4.7219999999999996E-3</v>
      </c>
      <c r="BT1246">
        <v>745348</v>
      </c>
      <c r="BU1246">
        <v>135379000</v>
      </c>
      <c r="BV1246" t="s">
        <v>85</v>
      </c>
      <c r="BW1246" t="s">
        <v>85</v>
      </c>
      <c r="BX1246" t="s">
        <v>85</v>
      </c>
      <c r="BY1246" t="s">
        <v>85</v>
      </c>
      <c r="BZ1246" t="s">
        <v>85</v>
      </c>
      <c r="CA1246" t="s">
        <v>85</v>
      </c>
      <c r="CB1246" t="s">
        <v>85</v>
      </c>
      <c r="CC1246" t="s">
        <v>85</v>
      </c>
      <c r="CD1246" t="s">
        <v>85</v>
      </c>
      <c r="CE1246" t="s">
        <v>85</v>
      </c>
      <c r="CF1246" t="s">
        <v>85</v>
      </c>
      <c r="CG1246" t="s">
        <v>85</v>
      </c>
      <c r="CH1246">
        <f>IFERROR(VLOOKUP($A1246,vix_cboe!$A$1:$E4838,2,FALSE),"NA")</f>
        <v>14.11</v>
      </c>
      <c r="CI1246">
        <f>IFERROR(VLOOKUP($A1246,vix_cboe!$A$1:$E4838,3,FALSE),"NA")</f>
        <v>16.690000000000001</v>
      </c>
      <c r="CJ1246">
        <f>IFERROR(VLOOKUP($A1246,vix_cboe!$A$1:$E4838,4,FALSE),"NA")</f>
        <v>14.03</v>
      </c>
      <c r="CK1246">
        <f>IFERROR(VLOOKUP($A1246,vix_cboe!$A$1:$E4838,5,FALSE),"NA")</f>
        <v>15.64</v>
      </c>
      <c r="CL1246" s="5">
        <f>IFERROR(VLOOKUP($A1246,gold_gold.org!$A$1:$G$10247,2,FALSE),"NA")</f>
        <v>1213.75</v>
      </c>
      <c r="CM1246" s="5">
        <f>IFERROR(VLOOKUP($A1246,gold_gold.org!$A$1:$G$10247,3,FALSE),"NA")</f>
        <v>952.14766999999995</v>
      </c>
      <c r="CN1246" s="5">
        <f>IFERROR(VLOOKUP($A1246,gold_gold.org!$A$1:$G$10247,4,FALSE),"NA")</f>
        <v>131952.82681</v>
      </c>
      <c r="CO1246" s="5">
        <f>IFERROR(VLOOKUP($A1246,gold_gold.org!$A$1:$G$10247,5,FALSE),"NA")</f>
        <v>743.42353000000003</v>
      </c>
      <c r="CP1246">
        <f>IFERROR(VLOOKUP($A1246,crude_oil_eia!$A$1:$C$8255,2,FALSE),"NA")</f>
        <v>93.59</v>
      </c>
      <c r="CQ1246">
        <f>IFERROR(VLOOKUP($A1246,crude_oil_eia!$A$1:$C$8255,3,FALSE),"NA")</f>
        <v>95.2</v>
      </c>
      <c r="CR1246">
        <f>IFERROR(VLOOKUP($A1246,dji_yahoo!$A$1:$G$1214,2,FALSE),"NA")</f>
        <v>17204.859375</v>
      </c>
      <c r="CS1246">
        <f>IFERROR(VLOOKUP($A1246,dji_yahoo!$A$1:$G$1214,3,FALSE),"NA")</f>
        <v>17204.859375</v>
      </c>
      <c r="CT1246">
        <f>IFERROR(VLOOKUP($A1246,dji_yahoo!$A$1:$G$1214,4,FALSE),"NA")</f>
        <v>16945.800781000002</v>
      </c>
      <c r="CU1246">
        <f>IFERROR(VLOOKUP($A1246,dji_yahoo!$A$1:$G$1214,5,FALSE),"NA")</f>
        <v>16945.800781000002</v>
      </c>
      <c r="CV1246">
        <f>IFERROR(VLOOKUP($A1246,dji_yahoo!$A$1:$G$1214,7,FALSE),"NA")</f>
        <v>93520000</v>
      </c>
      <c r="CW1246" s="5">
        <f>IFERROR(VLOOKUP($A1246,nasdaq_yahoo!$A$1:$G$1249,2,FALSE),"NA")</f>
        <v>4540.8198240000002</v>
      </c>
      <c r="CX1246" s="5">
        <f>IFERROR(VLOOKUP($A1246,nasdaq_yahoo!$A$1:$G$1249,3,FALSE),"NA")</f>
        <v>4546.9301759999998</v>
      </c>
      <c r="CY1246" s="5">
        <f>IFERROR(VLOOKUP($A1246,nasdaq_yahoo!$A$1:$G$1249,4,FALSE),"NA")</f>
        <v>4466.6401370000003</v>
      </c>
      <c r="CZ1246" s="5">
        <f>IFERROR(VLOOKUP($A1246,nasdaq_yahoo!$A$1:$G$1249,5,FALSE),"NA")</f>
        <v>4466.75</v>
      </c>
      <c r="DA1246" s="6">
        <f>IFERROR(VLOOKUP($A1246,nasdaq_yahoo!$A$1:$G$1249,7,FALSE),"NA")</f>
        <v>1939610000</v>
      </c>
      <c r="DB1246" s="5">
        <f>IFERROR(VLOOKUP($A1246,USEPUINDXD!$A$1:$B$1827,2,FALSE),"NA")</f>
        <v>40.69</v>
      </c>
    </row>
    <row r="1247" spans="1:106">
      <c r="A1247" s="1">
        <v>41906</v>
      </c>
      <c r="B1247">
        <v>435.75</v>
      </c>
      <c r="C1247">
        <v>436.11</v>
      </c>
      <c r="D1247">
        <v>421.13</v>
      </c>
      <c r="E1247">
        <v>423.2</v>
      </c>
      <c r="F1247">
        <v>30627700</v>
      </c>
      <c r="G1247">
        <v>5798220000</v>
      </c>
      <c r="H1247">
        <v>3.42</v>
      </c>
      <c r="I1247">
        <v>10.31</v>
      </c>
      <c r="J1247">
        <v>3.34</v>
      </c>
      <c r="K1247">
        <v>3.34</v>
      </c>
      <c r="L1247">
        <v>74906</v>
      </c>
      <c r="M1247">
        <v>15981900</v>
      </c>
      <c r="N1247" t="s">
        <v>85</v>
      </c>
      <c r="O1247" t="s">
        <v>85</v>
      </c>
      <c r="P1247" t="s">
        <v>85</v>
      </c>
      <c r="Q1247" t="s">
        <v>85</v>
      </c>
      <c r="R1247" t="s">
        <v>85</v>
      </c>
      <c r="S1247" t="s">
        <v>85</v>
      </c>
      <c r="T1247" t="s">
        <v>85</v>
      </c>
      <c r="U1247" t="s">
        <v>85</v>
      </c>
      <c r="V1247" t="s">
        <v>85</v>
      </c>
      <c r="W1247" t="s">
        <v>85</v>
      </c>
      <c r="X1247" t="s">
        <v>85</v>
      </c>
      <c r="Y1247" t="s">
        <v>85</v>
      </c>
      <c r="Z1247">
        <v>4.74</v>
      </c>
      <c r="AA1247">
        <v>4.75</v>
      </c>
      <c r="AB1247">
        <v>4.63</v>
      </c>
      <c r="AC1247">
        <v>4.67</v>
      </c>
      <c r="AD1247">
        <v>2662290</v>
      </c>
      <c r="AE1247">
        <v>153105000</v>
      </c>
      <c r="AF1247">
        <v>1.46</v>
      </c>
      <c r="AG1247">
        <v>1.56</v>
      </c>
      <c r="AH1247">
        <v>1.45</v>
      </c>
      <c r="AI1247">
        <v>1.51</v>
      </c>
      <c r="AJ1247">
        <v>122748</v>
      </c>
      <c r="AK1247">
        <v>5285770</v>
      </c>
      <c r="AL1247" t="s">
        <v>85</v>
      </c>
      <c r="AM1247" t="s">
        <v>85</v>
      </c>
      <c r="AN1247" t="s">
        <v>85</v>
      </c>
      <c r="AO1247" t="s">
        <v>85</v>
      </c>
      <c r="AP1247" t="s">
        <v>85</v>
      </c>
      <c r="AQ1247" t="s">
        <v>85</v>
      </c>
      <c r="AR1247" t="s">
        <v>85</v>
      </c>
      <c r="AS1247" t="s">
        <v>85</v>
      </c>
      <c r="AT1247" t="s">
        <v>85</v>
      </c>
      <c r="AU1247" t="s">
        <v>85</v>
      </c>
      <c r="AV1247" t="s">
        <v>85</v>
      </c>
      <c r="AW1247" t="s">
        <v>85</v>
      </c>
      <c r="AX1247" t="s">
        <v>85</v>
      </c>
      <c r="AY1247" t="s">
        <v>85</v>
      </c>
      <c r="AZ1247" t="s">
        <v>85</v>
      </c>
      <c r="BA1247" t="s">
        <v>85</v>
      </c>
      <c r="BB1247" t="s">
        <v>85</v>
      </c>
      <c r="BC1247" t="s">
        <v>85</v>
      </c>
      <c r="BD1247" t="s">
        <v>85</v>
      </c>
      <c r="BE1247" t="s">
        <v>85</v>
      </c>
      <c r="BF1247" t="s">
        <v>85</v>
      </c>
      <c r="BG1247" t="s">
        <v>85</v>
      </c>
      <c r="BH1247" t="s">
        <v>85</v>
      </c>
      <c r="BI1247" t="s">
        <v>85</v>
      </c>
      <c r="BJ1247" t="s">
        <v>85</v>
      </c>
      <c r="BK1247" t="s">
        <v>85</v>
      </c>
      <c r="BL1247" t="s">
        <v>85</v>
      </c>
      <c r="BM1247" t="s">
        <v>85</v>
      </c>
      <c r="BN1247" t="s">
        <v>85</v>
      </c>
      <c r="BO1247" t="s">
        <v>85</v>
      </c>
      <c r="BP1247">
        <v>4.6100000000000004E-3</v>
      </c>
      <c r="BQ1247">
        <v>4.6680000000000003E-3</v>
      </c>
      <c r="BR1247">
        <v>4.5110000000000003E-3</v>
      </c>
      <c r="BS1247">
        <v>4.6680000000000003E-3</v>
      </c>
      <c r="BT1247">
        <v>349329</v>
      </c>
      <c r="BU1247">
        <v>133633000</v>
      </c>
      <c r="BV1247" t="s">
        <v>85</v>
      </c>
      <c r="BW1247" t="s">
        <v>85</v>
      </c>
      <c r="BX1247" t="s">
        <v>85</v>
      </c>
      <c r="BY1247" t="s">
        <v>85</v>
      </c>
      <c r="BZ1247" t="s">
        <v>85</v>
      </c>
      <c r="CA1247" t="s">
        <v>85</v>
      </c>
      <c r="CB1247" t="s">
        <v>85</v>
      </c>
      <c r="CC1247" t="s">
        <v>85</v>
      </c>
      <c r="CD1247" t="s">
        <v>85</v>
      </c>
      <c r="CE1247" t="s">
        <v>85</v>
      </c>
      <c r="CF1247" t="s">
        <v>85</v>
      </c>
      <c r="CG1247" t="s">
        <v>85</v>
      </c>
      <c r="CH1247">
        <f>IFERROR(VLOOKUP($A1247,vix_cboe!$A$1:$E4839,2,FALSE),"NA")</f>
        <v>14.62</v>
      </c>
      <c r="CI1247">
        <f>IFERROR(VLOOKUP($A1247,vix_cboe!$A$1:$E4839,3,FALSE),"NA")</f>
        <v>14.93</v>
      </c>
      <c r="CJ1247">
        <f>IFERROR(VLOOKUP($A1247,vix_cboe!$A$1:$E4839,4,FALSE),"NA")</f>
        <v>13.24</v>
      </c>
      <c r="CK1247">
        <f>IFERROR(VLOOKUP($A1247,vix_cboe!$A$1:$E4839,5,FALSE),"NA")</f>
        <v>13.27</v>
      </c>
      <c r="CL1247" s="5">
        <f>IFERROR(VLOOKUP($A1247,gold_gold.org!$A$1:$G$10247,2,FALSE),"NA")</f>
        <v>1217.25</v>
      </c>
      <c r="CM1247" s="5">
        <f>IFERROR(VLOOKUP($A1247,gold_gold.org!$A$1:$G$10247,3,FALSE),"NA")</f>
        <v>951.05115000000001</v>
      </c>
      <c r="CN1247" s="5">
        <f>IFERROR(VLOOKUP($A1247,gold_gold.org!$A$1:$G$10247,4,FALSE),"NA")</f>
        <v>132430.71152000001</v>
      </c>
      <c r="CO1247" s="5">
        <f>IFERROR(VLOOKUP($A1247,gold_gold.org!$A$1:$G$10247,5,FALSE),"NA")</f>
        <v>744.60954000000004</v>
      </c>
      <c r="CP1247">
        <f>IFERROR(VLOOKUP($A1247,crude_oil_eia!$A$1:$C$8255,2,FALSE),"NA")</f>
        <v>93.6</v>
      </c>
      <c r="CQ1247">
        <f>IFERROR(VLOOKUP($A1247,crude_oil_eia!$A$1:$C$8255,3,FALSE),"NA")</f>
        <v>94.53</v>
      </c>
      <c r="CR1247">
        <f>IFERROR(VLOOKUP($A1247,dji_yahoo!$A$1:$G$1214,2,FALSE),"NA")</f>
        <v>17056.640625</v>
      </c>
      <c r="CS1247">
        <f>IFERROR(VLOOKUP($A1247,dji_yahoo!$A$1:$G$1214,3,FALSE),"NA")</f>
        <v>17226.599609000001</v>
      </c>
      <c r="CT1247">
        <f>IFERROR(VLOOKUP($A1247,dji_yahoo!$A$1:$G$1214,4,FALSE),"NA")</f>
        <v>17033.929688</v>
      </c>
      <c r="CU1247">
        <f>IFERROR(VLOOKUP($A1247,dji_yahoo!$A$1:$G$1214,5,FALSE),"NA")</f>
        <v>17210.060547000001</v>
      </c>
      <c r="CV1247">
        <f>IFERROR(VLOOKUP($A1247,dji_yahoo!$A$1:$G$1214,7,FALSE),"NA")</f>
        <v>80530000</v>
      </c>
      <c r="CW1247" s="5">
        <f>IFERROR(VLOOKUP($A1247,nasdaq_yahoo!$A$1:$G$1249,2,FALSE),"NA")</f>
        <v>4514.919922</v>
      </c>
      <c r="CX1247" s="5">
        <f>IFERROR(VLOOKUP($A1247,nasdaq_yahoo!$A$1:$G$1249,3,FALSE),"NA")</f>
        <v>4557.2700199999999</v>
      </c>
      <c r="CY1247" s="5">
        <f>IFERROR(VLOOKUP($A1247,nasdaq_yahoo!$A$1:$G$1249,4,FALSE),"NA")</f>
        <v>4500.1298829999996</v>
      </c>
      <c r="CZ1247" s="5">
        <f>IFERROR(VLOOKUP($A1247,nasdaq_yahoo!$A$1:$G$1249,5,FALSE),"NA")</f>
        <v>4555.2202150000003</v>
      </c>
      <c r="DA1247" s="6">
        <f>IFERROR(VLOOKUP($A1247,nasdaq_yahoo!$A$1:$G$1249,7,FALSE),"NA")</f>
        <v>1765260000</v>
      </c>
      <c r="DB1247" s="5">
        <f>IFERROR(VLOOKUP($A1247,USEPUINDXD!$A$1:$B$1827,2,FALSE),"NA")</f>
        <v>46.11</v>
      </c>
    </row>
    <row r="1248" spans="1:106">
      <c r="A1248" s="1">
        <v>41905</v>
      </c>
      <c r="B1248">
        <v>402.09</v>
      </c>
      <c r="C1248">
        <v>441.56</v>
      </c>
      <c r="D1248">
        <v>396.2</v>
      </c>
      <c r="E1248">
        <v>435.79</v>
      </c>
      <c r="F1248">
        <v>45099500</v>
      </c>
      <c r="G1248">
        <v>5348840000</v>
      </c>
      <c r="H1248">
        <v>3.36</v>
      </c>
      <c r="I1248">
        <v>3.51</v>
      </c>
      <c r="J1248">
        <v>3.17</v>
      </c>
      <c r="K1248">
        <v>3.4</v>
      </c>
      <c r="L1248">
        <v>146543</v>
      </c>
      <c r="M1248">
        <v>15705000</v>
      </c>
      <c r="N1248" t="s">
        <v>85</v>
      </c>
      <c r="O1248" t="s">
        <v>85</v>
      </c>
      <c r="P1248" t="s">
        <v>85</v>
      </c>
      <c r="Q1248" t="s">
        <v>85</v>
      </c>
      <c r="R1248" t="s">
        <v>85</v>
      </c>
      <c r="S1248" t="s">
        <v>85</v>
      </c>
      <c r="T1248" t="s">
        <v>85</v>
      </c>
      <c r="U1248" t="s">
        <v>85</v>
      </c>
      <c r="V1248" t="s">
        <v>85</v>
      </c>
      <c r="W1248" t="s">
        <v>85</v>
      </c>
      <c r="X1248" t="s">
        <v>85</v>
      </c>
      <c r="Y1248" t="s">
        <v>85</v>
      </c>
      <c r="Z1248">
        <v>4.24</v>
      </c>
      <c r="AA1248">
        <v>4.88</v>
      </c>
      <c r="AB1248">
        <v>4.1900000000000004</v>
      </c>
      <c r="AC1248">
        <v>4.75</v>
      </c>
      <c r="AD1248">
        <v>4661670</v>
      </c>
      <c r="AE1248">
        <v>136784000</v>
      </c>
      <c r="AF1248">
        <v>1.26</v>
      </c>
      <c r="AG1248">
        <v>1.5</v>
      </c>
      <c r="AH1248">
        <v>1.23</v>
      </c>
      <c r="AI1248">
        <v>1.47</v>
      </c>
      <c r="AJ1248">
        <v>205229</v>
      </c>
      <c r="AK1248">
        <v>4526380</v>
      </c>
      <c r="AL1248" t="s">
        <v>85</v>
      </c>
      <c r="AM1248" t="s">
        <v>85</v>
      </c>
      <c r="AN1248" t="s">
        <v>85</v>
      </c>
      <c r="AO1248" t="s">
        <v>85</v>
      </c>
      <c r="AP1248" t="s">
        <v>85</v>
      </c>
      <c r="AQ1248" t="s">
        <v>85</v>
      </c>
      <c r="AR1248" t="s">
        <v>85</v>
      </c>
      <c r="AS1248" t="s">
        <v>85</v>
      </c>
      <c r="AT1248" t="s">
        <v>85</v>
      </c>
      <c r="AU1248" t="s">
        <v>85</v>
      </c>
      <c r="AV1248" t="s">
        <v>85</v>
      </c>
      <c r="AW1248" t="s">
        <v>85</v>
      </c>
      <c r="AX1248" t="s">
        <v>85</v>
      </c>
      <c r="AY1248" t="s">
        <v>85</v>
      </c>
      <c r="AZ1248" t="s">
        <v>85</v>
      </c>
      <c r="BA1248" t="s">
        <v>85</v>
      </c>
      <c r="BB1248" t="s">
        <v>85</v>
      </c>
      <c r="BC1248" t="s">
        <v>85</v>
      </c>
      <c r="BD1248" t="s">
        <v>85</v>
      </c>
      <c r="BE1248" t="s">
        <v>85</v>
      </c>
      <c r="BF1248" t="s">
        <v>85</v>
      </c>
      <c r="BG1248" t="s">
        <v>85</v>
      </c>
      <c r="BH1248" t="s">
        <v>85</v>
      </c>
      <c r="BI1248" t="s">
        <v>85</v>
      </c>
      <c r="BJ1248" t="s">
        <v>85</v>
      </c>
      <c r="BK1248" t="s">
        <v>85</v>
      </c>
      <c r="BL1248" t="s">
        <v>85</v>
      </c>
      <c r="BM1248" t="s">
        <v>85</v>
      </c>
      <c r="BN1248" t="s">
        <v>85</v>
      </c>
      <c r="BO1248" t="s">
        <v>85</v>
      </c>
      <c r="BP1248">
        <v>4.6550000000000003E-3</v>
      </c>
      <c r="BQ1248">
        <v>4.6560000000000004E-3</v>
      </c>
      <c r="BR1248">
        <v>4.5469999999999998E-3</v>
      </c>
      <c r="BS1248">
        <v>4.6129999999999999E-3</v>
      </c>
      <c r="BT1248">
        <v>323106</v>
      </c>
      <c r="BU1248">
        <v>134951000</v>
      </c>
      <c r="BV1248" t="s">
        <v>85</v>
      </c>
      <c r="BW1248" t="s">
        <v>85</v>
      </c>
      <c r="BX1248" t="s">
        <v>85</v>
      </c>
      <c r="BY1248" t="s">
        <v>85</v>
      </c>
      <c r="BZ1248" t="s">
        <v>85</v>
      </c>
      <c r="CA1248" t="s">
        <v>85</v>
      </c>
      <c r="CB1248" t="s">
        <v>85</v>
      </c>
      <c r="CC1248" t="s">
        <v>85</v>
      </c>
      <c r="CD1248" t="s">
        <v>85</v>
      </c>
      <c r="CE1248" t="s">
        <v>85</v>
      </c>
      <c r="CF1248" t="s">
        <v>85</v>
      </c>
      <c r="CG1248" t="s">
        <v>85</v>
      </c>
      <c r="CH1248">
        <f>IFERROR(VLOOKUP($A1248,vix_cboe!$A$1:$E4840,2,FALSE),"NA")</f>
        <v>14.82</v>
      </c>
      <c r="CI1248">
        <f>IFERROR(VLOOKUP($A1248,vix_cboe!$A$1:$E4840,3,FALSE),"NA")</f>
        <v>14.94</v>
      </c>
      <c r="CJ1248">
        <f>IFERROR(VLOOKUP($A1248,vix_cboe!$A$1:$E4840,4,FALSE),"NA")</f>
        <v>13.83</v>
      </c>
      <c r="CK1248">
        <f>IFERROR(VLOOKUP($A1248,vix_cboe!$A$1:$E4840,5,FALSE),"NA")</f>
        <v>14.93</v>
      </c>
      <c r="CL1248" s="5">
        <f>IFERROR(VLOOKUP($A1248,gold_gold.org!$A$1:$G$10247,2,FALSE),"NA")</f>
        <v>1222</v>
      </c>
      <c r="CM1248" s="5">
        <f>IFERROR(VLOOKUP($A1248,gold_gold.org!$A$1:$G$10247,3,FALSE),"NA")</f>
        <v>949.97524999999996</v>
      </c>
      <c r="CN1248" s="5">
        <f>IFERROR(VLOOKUP($A1248,gold_gold.org!$A$1:$G$10247,4,FALSE),"NA")</f>
        <v>133033.01806999999</v>
      </c>
      <c r="CO1248" s="5">
        <f>IFERROR(VLOOKUP($A1248,gold_gold.org!$A$1:$G$10247,5,FALSE),"NA")</f>
        <v>746.92127000000005</v>
      </c>
      <c r="CP1248">
        <f>IFERROR(VLOOKUP($A1248,crude_oil_eia!$A$1:$C$8255,2,FALSE),"NA")</f>
        <v>91.55</v>
      </c>
      <c r="CQ1248">
        <f>IFERROR(VLOOKUP($A1248,crude_oil_eia!$A$1:$C$8255,3,FALSE),"NA")</f>
        <v>94.87</v>
      </c>
      <c r="CR1248">
        <f>IFERROR(VLOOKUP($A1248,dji_yahoo!$A$1:$G$1214,2,FALSE),"NA")</f>
        <v>17165.910156000002</v>
      </c>
      <c r="CS1248">
        <f>IFERROR(VLOOKUP($A1248,dji_yahoo!$A$1:$G$1214,3,FALSE),"NA")</f>
        <v>17171.880859000001</v>
      </c>
      <c r="CT1248">
        <f>IFERROR(VLOOKUP($A1248,dji_yahoo!$A$1:$G$1214,4,FALSE),"NA")</f>
        <v>17055.869140999999</v>
      </c>
      <c r="CU1248">
        <f>IFERROR(VLOOKUP($A1248,dji_yahoo!$A$1:$G$1214,5,FALSE),"NA")</f>
        <v>17055.869140999999</v>
      </c>
      <c r="CV1248">
        <f>IFERROR(VLOOKUP($A1248,dji_yahoo!$A$1:$G$1214,7,FALSE),"NA")</f>
        <v>77090000</v>
      </c>
      <c r="CW1248" s="5">
        <f>IFERROR(VLOOKUP($A1248,nasdaq_yahoo!$A$1:$G$1249,2,FALSE),"NA")</f>
        <v>4511.3198240000002</v>
      </c>
      <c r="CX1248" s="5">
        <f>IFERROR(VLOOKUP($A1248,nasdaq_yahoo!$A$1:$G$1249,3,FALSE),"NA")</f>
        <v>4536.0297849999997</v>
      </c>
      <c r="CY1248" s="5">
        <f>IFERROR(VLOOKUP($A1248,nasdaq_yahoo!$A$1:$G$1249,4,FALSE),"NA")</f>
        <v>4508.419922</v>
      </c>
      <c r="CZ1248" s="5">
        <f>IFERROR(VLOOKUP($A1248,nasdaq_yahoo!$A$1:$G$1249,5,FALSE),"NA")</f>
        <v>4508.6899409999996</v>
      </c>
      <c r="DA1248" s="6">
        <f>IFERROR(VLOOKUP($A1248,nasdaq_yahoo!$A$1:$G$1249,7,FALSE),"NA")</f>
        <v>1847730000</v>
      </c>
      <c r="DB1248" s="5">
        <f>IFERROR(VLOOKUP($A1248,USEPUINDXD!$A$1:$B$1827,2,FALSE),"NA")</f>
        <v>102.33</v>
      </c>
    </row>
    <row r="1249" spans="1:106">
      <c r="A1249" s="1">
        <v>41904</v>
      </c>
      <c r="B1249">
        <v>399.1</v>
      </c>
      <c r="C1249">
        <v>406.92</v>
      </c>
      <c r="D1249">
        <v>397.13</v>
      </c>
      <c r="E1249">
        <v>402.15</v>
      </c>
      <c r="F1249">
        <v>24127600</v>
      </c>
      <c r="G1249">
        <v>5307360000</v>
      </c>
      <c r="H1249">
        <v>2.97</v>
      </c>
      <c r="I1249">
        <v>3.4</v>
      </c>
      <c r="J1249">
        <v>2.97</v>
      </c>
      <c r="K1249">
        <v>3.36</v>
      </c>
      <c r="L1249">
        <v>138652</v>
      </c>
      <c r="M1249">
        <v>13883800</v>
      </c>
      <c r="N1249" t="s">
        <v>85</v>
      </c>
      <c r="O1249" t="s">
        <v>85</v>
      </c>
      <c r="P1249" t="s">
        <v>85</v>
      </c>
      <c r="Q1249" t="s">
        <v>85</v>
      </c>
      <c r="R1249" t="s">
        <v>85</v>
      </c>
      <c r="S1249" t="s">
        <v>85</v>
      </c>
      <c r="T1249" t="s">
        <v>85</v>
      </c>
      <c r="U1249" t="s">
        <v>85</v>
      </c>
      <c r="V1249" t="s">
        <v>85</v>
      </c>
      <c r="W1249" t="s">
        <v>85</v>
      </c>
      <c r="X1249" t="s">
        <v>85</v>
      </c>
      <c r="Y1249" t="s">
        <v>85</v>
      </c>
      <c r="Z1249">
        <v>4.25</v>
      </c>
      <c r="AA1249">
        <v>4.42</v>
      </c>
      <c r="AB1249">
        <v>4.21</v>
      </c>
      <c r="AC1249">
        <v>4.24</v>
      </c>
      <c r="AD1249">
        <v>1855960</v>
      </c>
      <c r="AE1249">
        <v>136869000</v>
      </c>
      <c r="AF1249">
        <v>1.27</v>
      </c>
      <c r="AG1249">
        <v>1.34</v>
      </c>
      <c r="AH1249">
        <v>1.21</v>
      </c>
      <c r="AI1249">
        <v>1.26</v>
      </c>
      <c r="AJ1249">
        <v>137822</v>
      </c>
      <c r="AK1249">
        <v>4552650</v>
      </c>
      <c r="AL1249" t="s">
        <v>85</v>
      </c>
      <c r="AM1249" t="s">
        <v>85</v>
      </c>
      <c r="AN1249" t="s">
        <v>85</v>
      </c>
      <c r="AO1249" t="s">
        <v>85</v>
      </c>
      <c r="AP1249" t="s">
        <v>85</v>
      </c>
      <c r="AQ1249" t="s">
        <v>85</v>
      </c>
      <c r="AR1249" t="s">
        <v>85</v>
      </c>
      <c r="AS1249" t="s">
        <v>85</v>
      </c>
      <c r="AT1249" t="s">
        <v>85</v>
      </c>
      <c r="AU1249" t="s">
        <v>85</v>
      </c>
      <c r="AV1249" t="s">
        <v>85</v>
      </c>
      <c r="AW1249" t="s">
        <v>85</v>
      </c>
      <c r="AX1249" t="s">
        <v>85</v>
      </c>
      <c r="AY1249" t="s">
        <v>85</v>
      </c>
      <c r="AZ1249" t="s">
        <v>85</v>
      </c>
      <c r="BA1249" t="s">
        <v>85</v>
      </c>
      <c r="BB1249" t="s">
        <v>85</v>
      </c>
      <c r="BC1249" t="s">
        <v>85</v>
      </c>
      <c r="BD1249" t="s">
        <v>85</v>
      </c>
      <c r="BE1249" t="s">
        <v>85</v>
      </c>
      <c r="BF1249" t="s">
        <v>85</v>
      </c>
      <c r="BG1249" t="s">
        <v>85</v>
      </c>
      <c r="BH1249" t="s">
        <v>85</v>
      </c>
      <c r="BI1249" t="s">
        <v>85</v>
      </c>
      <c r="BJ1249" t="s">
        <v>85</v>
      </c>
      <c r="BK1249" t="s">
        <v>85</v>
      </c>
      <c r="BL1249" t="s">
        <v>85</v>
      </c>
      <c r="BM1249" t="s">
        <v>85</v>
      </c>
      <c r="BN1249" t="s">
        <v>85</v>
      </c>
      <c r="BO1249" t="s">
        <v>85</v>
      </c>
      <c r="BP1249">
        <v>4.561E-3</v>
      </c>
      <c r="BQ1249">
        <v>4.6699999999999997E-3</v>
      </c>
      <c r="BR1249">
        <v>4.5319999999999996E-3</v>
      </c>
      <c r="BS1249">
        <v>4.6569999999999997E-3</v>
      </c>
      <c r="BT1249">
        <v>267342</v>
      </c>
      <c r="BU1249">
        <v>132223000</v>
      </c>
      <c r="BV1249" t="s">
        <v>85</v>
      </c>
      <c r="BW1249" t="s">
        <v>85</v>
      </c>
      <c r="BX1249" t="s">
        <v>85</v>
      </c>
      <c r="BY1249" t="s">
        <v>85</v>
      </c>
      <c r="BZ1249" t="s">
        <v>85</v>
      </c>
      <c r="CA1249" t="s">
        <v>85</v>
      </c>
      <c r="CB1249" t="s">
        <v>85</v>
      </c>
      <c r="CC1249" t="s">
        <v>85</v>
      </c>
      <c r="CD1249" t="s">
        <v>85</v>
      </c>
      <c r="CE1249" t="s">
        <v>85</v>
      </c>
      <c r="CF1249" t="s">
        <v>85</v>
      </c>
      <c r="CG1249" t="s">
        <v>85</v>
      </c>
      <c r="CH1249">
        <f>IFERROR(VLOOKUP($A1249,vix_cboe!$A$1:$E4841,2,FALSE),"NA")</f>
        <v>13.14</v>
      </c>
      <c r="CI1249">
        <f>IFERROR(VLOOKUP($A1249,vix_cboe!$A$1:$E4841,3,FALSE),"NA")</f>
        <v>13.98</v>
      </c>
      <c r="CJ1249">
        <f>IFERROR(VLOOKUP($A1249,vix_cboe!$A$1:$E4841,4,FALSE),"NA")</f>
        <v>13.13</v>
      </c>
      <c r="CK1249">
        <f>IFERROR(VLOOKUP($A1249,vix_cboe!$A$1:$E4841,5,FALSE),"NA")</f>
        <v>13.69</v>
      </c>
      <c r="CL1249" s="5">
        <f>IFERROR(VLOOKUP($A1249,gold_gold.org!$A$1:$G$10247,2,FALSE),"NA")</f>
        <v>1213.5</v>
      </c>
      <c r="CM1249" s="5">
        <f>IFERROR(VLOOKUP($A1249,gold_gold.org!$A$1:$G$10247,3,FALSE),"NA")</f>
        <v>946.34639000000004</v>
      </c>
      <c r="CN1249" s="5">
        <f>IFERROR(VLOOKUP($A1249,gold_gold.org!$A$1:$G$10247,4,FALSE),"NA")</f>
        <v>132265.42657000001</v>
      </c>
      <c r="CO1249" s="5">
        <f>IFERROR(VLOOKUP($A1249,gold_gold.org!$A$1:$G$10247,5,FALSE),"NA")</f>
        <v>743.15666999999996</v>
      </c>
      <c r="CP1249">
        <f>IFERROR(VLOOKUP($A1249,crude_oil_eia!$A$1:$C$8255,2,FALSE),"NA")</f>
        <v>91.46</v>
      </c>
      <c r="CQ1249">
        <f>IFERROR(VLOOKUP($A1249,crude_oil_eia!$A$1:$C$8255,3,FALSE),"NA")</f>
        <v>95.37</v>
      </c>
      <c r="CR1249">
        <f>IFERROR(VLOOKUP($A1249,dji_yahoo!$A$1:$G$1214,2,FALSE),"NA")</f>
        <v>17271.710938</v>
      </c>
      <c r="CS1249">
        <f>IFERROR(VLOOKUP($A1249,dji_yahoo!$A$1:$G$1214,3,FALSE),"NA")</f>
        <v>17277.880859000001</v>
      </c>
      <c r="CT1249">
        <f>IFERROR(VLOOKUP($A1249,dji_yahoo!$A$1:$G$1214,4,FALSE),"NA")</f>
        <v>17159.359375</v>
      </c>
      <c r="CU1249">
        <f>IFERROR(VLOOKUP($A1249,dji_yahoo!$A$1:$G$1214,5,FALSE),"NA")</f>
        <v>17172.679688</v>
      </c>
      <c r="CV1249">
        <f>IFERROR(VLOOKUP($A1249,dji_yahoo!$A$1:$G$1214,7,FALSE),"NA")</f>
        <v>74300000</v>
      </c>
      <c r="CW1249" s="5">
        <f>IFERROR(VLOOKUP($A1249,nasdaq_yahoo!$A$1:$G$1249,2,FALSE),"NA")</f>
        <v>4568.4501950000003</v>
      </c>
      <c r="CX1249" s="5">
        <f>IFERROR(VLOOKUP($A1249,nasdaq_yahoo!$A$1:$G$1249,3,FALSE),"NA")</f>
        <v>4568.8701170000004</v>
      </c>
      <c r="CY1249" s="5">
        <f>IFERROR(VLOOKUP($A1249,nasdaq_yahoo!$A$1:$G$1249,4,FALSE),"NA")</f>
        <v>4513.1201170000004</v>
      </c>
      <c r="CZ1249" s="5">
        <f>IFERROR(VLOOKUP($A1249,nasdaq_yahoo!$A$1:$G$1249,5,FALSE),"NA")</f>
        <v>4527.6899409999996</v>
      </c>
      <c r="DA1249" s="6">
        <f>IFERROR(VLOOKUP($A1249,nasdaq_yahoo!$A$1:$G$1249,7,FALSE),"NA")</f>
        <v>1881520000</v>
      </c>
      <c r="DB1249" s="5">
        <f>IFERROR(VLOOKUP($A1249,USEPUINDXD!$A$1:$B$1827,2,FALSE),"NA")</f>
        <v>124.77</v>
      </c>
    </row>
    <row r="1250" spans="1:106">
      <c r="A1250" s="1">
        <v>41903</v>
      </c>
      <c r="B1250">
        <v>408.08</v>
      </c>
      <c r="C1250">
        <v>412.43</v>
      </c>
      <c r="D1250">
        <v>393.18</v>
      </c>
      <c r="E1250">
        <v>398.82</v>
      </c>
      <c r="F1250">
        <v>26580100</v>
      </c>
      <c r="G1250">
        <v>5425180000</v>
      </c>
      <c r="H1250">
        <v>3.18</v>
      </c>
      <c r="I1250">
        <v>3.27</v>
      </c>
      <c r="J1250">
        <v>2.92</v>
      </c>
      <c r="K1250">
        <v>2.97</v>
      </c>
      <c r="L1250">
        <v>142460</v>
      </c>
      <c r="M1250">
        <v>14832500</v>
      </c>
      <c r="N1250" t="s">
        <v>85</v>
      </c>
      <c r="O1250" t="s">
        <v>85</v>
      </c>
      <c r="P1250" t="s">
        <v>85</v>
      </c>
      <c r="Q1250" t="s">
        <v>85</v>
      </c>
      <c r="R1250" t="s">
        <v>85</v>
      </c>
      <c r="S1250" t="s">
        <v>85</v>
      </c>
      <c r="T1250" t="s">
        <v>85</v>
      </c>
      <c r="U1250" t="s">
        <v>85</v>
      </c>
      <c r="V1250" t="s">
        <v>85</v>
      </c>
      <c r="W1250" t="s">
        <v>85</v>
      </c>
      <c r="X1250" t="s">
        <v>85</v>
      </c>
      <c r="Y1250" t="s">
        <v>85</v>
      </c>
      <c r="Z1250">
        <v>4.26</v>
      </c>
      <c r="AA1250">
        <v>4.3</v>
      </c>
      <c r="AB1250">
        <v>4.1500000000000004</v>
      </c>
      <c r="AC1250">
        <v>4.25</v>
      </c>
      <c r="AD1250">
        <v>2931220</v>
      </c>
      <c r="AE1250">
        <v>137303000</v>
      </c>
      <c r="AF1250">
        <v>1.27</v>
      </c>
      <c r="AG1250">
        <v>1.41</v>
      </c>
      <c r="AH1250">
        <v>1.17</v>
      </c>
      <c r="AI1250">
        <v>1.27</v>
      </c>
      <c r="AJ1250">
        <v>239591</v>
      </c>
      <c r="AK1250">
        <v>4502750</v>
      </c>
      <c r="AL1250" t="s">
        <v>85</v>
      </c>
      <c r="AM1250" t="s">
        <v>85</v>
      </c>
      <c r="AN1250" t="s">
        <v>85</v>
      </c>
      <c r="AO1250" t="s">
        <v>85</v>
      </c>
      <c r="AP1250" t="s">
        <v>85</v>
      </c>
      <c r="AQ1250" t="s">
        <v>85</v>
      </c>
      <c r="AR1250" t="s">
        <v>85</v>
      </c>
      <c r="AS1250" t="s">
        <v>85</v>
      </c>
      <c r="AT1250" t="s">
        <v>85</v>
      </c>
      <c r="AU1250" t="s">
        <v>85</v>
      </c>
      <c r="AV1250" t="s">
        <v>85</v>
      </c>
      <c r="AW1250" t="s">
        <v>85</v>
      </c>
      <c r="AX1250" t="s">
        <v>85</v>
      </c>
      <c r="AY1250" t="s">
        <v>85</v>
      </c>
      <c r="AZ1250" t="s">
        <v>85</v>
      </c>
      <c r="BA1250" t="s">
        <v>85</v>
      </c>
      <c r="BB1250" t="s">
        <v>85</v>
      </c>
      <c r="BC1250" t="s">
        <v>85</v>
      </c>
      <c r="BD1250" t="s">
        <v>85</v>
      </c>
      <c r="BE1250" t="s">
        <v>85</v>
      </c>
      <c r="BF1250" t="s">
        <v>85</v>
      </c>
      <c r="BG1250" t="s">
        <v>85</v>
      </c>
      <c r="BH1250" t="s">
        <v>85</v>
      </c>
      <c r="BI1250" t="s">
        <v>85</v>
      </c>
      <c r="BJ1250" t="s">
        <v>85</v>
      </c>
      <c r="BK1250" t="s">
        <v>85</v>
      </c>
      <c r="BL1250" t="s">
        <v>85</v>
      </c>
      <c r="BM1250" t="s">
        <v>85</v>
      </c>
      <c r="BN1250" t="s">
        <v>85</v>
      </c>
      <c r="BO1250" t="s">
        <v>85</v>
      </c>
      <c r="BP1250">
        <v>4.7679999999999997E-3</v>
      </c>
      <c r="BQ1250">
        <v>4.7910000000000001E-3</v>
      </c>
      <c r="BR1250">
        <v>4.5399999999999998E-3</v>
      </c>
      <c r="BS1250">
        <v>4.5700000000000003E-3</v>
      </c>
      <c r="BT1250">
        <v>309571</v>
      </c>
      <c r="BU1250">
        <v>138229000</v>
      </c>
      <c r="BV1250" t="s">
        <v>85</v>
      </c>
      <c r="BW1250" t="s">
        <v>85</v>
      </c>
      <c r="BX1250" t="s">
        <v>85</v>
      </c>
      <c r="BY1250" t="s">
        <v>85</v>
      </c>
      <c r="BZ1250" t="s">
        <v>85</v>
      </c>
      <c r="CA1250" t="s">
        <v>85</v>
      </c>
      <c r="CB1250" t="s">
        <v>85</v>
      </c>
      <c r="CC1250" t="s">
        <v>85</v>
      </c>
      <c r="CD1250" t="s">
        <v>85</v>
      </c>
      <c r="CE1250" t="s">
        <v>85</v>
      </c>
      <c r="CF1250" t="s">
        <v>85</v>
      </c>
      <c r="CG1250" t="s">
        <v>85</v>
      </c>
      <c r="CH1250" t="str">
        <f>IFERROR(VLOOKUP($A1250,vix_cboe!$A$1:$E4842,2,FALSE),"NA")</f>
        <v>NA</v>
      </c>
      <c r="CI1250" t="str">
        <f>IFERROR(VLOOKUP($A1250,vix_cboe!$A$1:$E4842,3,FALSE),"NA")</f>
        <v>NA</v>
      </c>
      <c r="CJ1250" t="str">
        <f>IFERROR(VLOOKUP($A1250,vix_cboe!$A$1:$E4842,4,FALSE),"NA")</f>
        <v>NA</v>
      </c>
      <c r="CK1250" t="str">
        <f>IFERROR(VLOOKUP($A1250,vix_cboe!$A$1:$E4842,5,FALSE),"NA")</f>
        <v>NA</v>
      </c>
      <c r="CL1250" s="5" t="str">
        <f>IFERROR(VLOOKUP($A1250,gold_gold.org!$A$1:$G$10247,2,FALSE),"NA")</f>
        <v>NA</v>
      </c>
      <c r="CM1250" s="5" t="str">
        <f>IFERROR(VLOOKUP($A1250,gold_gold.org!$A$1:$G$10247,3,FALSE),"NA")</f>
        <v>NA</v>
      </c>
      <c r="CN1250" s="5" t="str">
        <f>IFERROR(VLOOKUP($A1250,gold_gold.org!$A$1:$G$10247,4,FALSE),"NA")</f>
        <v>NA</v>
      </c>
      <c r="CO1250" s="5" t="str">
        <f>IFERROR(VLOOKUP($A1250,gold_gold.org!$A$1:$G$10247,5,FALSE),"NA")</f>
        <v>NA</v>
      </c>
      <c r="CP1250" t="str">
        <f>IFERROR(VLOOKUP($A1250,crude_oil_eia!$A$1:$C$8255,2,FALSE),"NA")</f>
        <v>NA</v>
      </c>
      <c r="CQ1250" t="str">
        <f>IFERROR(VLOOKUP($A1250,crude_oil_eia!$A$1:$C$8255,3,FALSE),"NA")</f>
        <v>NA</v>
      </c>
      <c r="CR1250" t="str">
        <f>IFERROR(VLOOKUP($A1250,dji_yahoo!$A$1:$G$1214,2,FALSE),"NA")</f>
        <v>NA</v>
      </c>
      <c r="CS1250" t="str">
        <f>IFERROR(VLOOKUP($A1250,dji_yahoo!$A$1:$G$1214,3,FALSE),"NA")</f>
        <v>NA</v>
      </c>
      <c r="CT1250" t="str">
        <f>IFERROR(VLOOKUP($A1250,dji_yahoo!$A$1:$G$1214,4,FALSE),"NA")</f>
        <v>NA</v>
      </c>
      <c r="CU1250" t="str">
        <f>IFERROR(VLOOKUP($A1250,dji_yahoo!$A$1:$G$1214,5,FALSE),"NA")</f>
        <v>NA</v>
      </c>
      <c r="CV1250" t="str">
        <f>IFERROR(VLOOKUP($A1250,dji_yahoo!$A$1:$G$1214,7,FALSE),"NA")</f>
        <v>NA</v>
      </c>
      <c r="CW1250" s="5" t="str">
        <f>IFERROR(VLOOKUP($A1250,nasdaq_yahoo!$A$1:$G$1249,2,FALSE),"NA")</f>
        <v>NA</v>
      </c>
      <c r="CX1250" s="5" t="str">
        <f>IFERROR(VLOOKUP($A1250,nasdaq_yahoo!$A$1:$G$1249,3,FALSE),"NA")</f>
        <v>NA</v>
      </c>
      <c r="CY1250" s="5" t="str">
        <f>IFERROR(VLOOKUP($A1250,nasdaq_yahoo!$A$1:$G$1249,4,FALSE),"NA")</f>
        <v>NA</v>
      </c>
      <c r="CZ1250" s="5" t="str">
        <f>IFERROR(VLOOKUP($A1250,nasdaq_yahoo!$A$1:$G$1249,5,FALSE),"NA")</f>
        <v>NA</v>
      </c>
      <c r="DA1250" s="6" t="str">
        <f>IFERROR(VLOOKUP($A1250,nasdaq_yahoo!$A$1:$G$1249,7,FALSE),"NA")</f>
        <v>NA</v>
      </c>
      <c r="DB1250" s="5">
        <f>IFERROR(VLOOKUP($A1250,USEPUINDXD!$A$1:$B$1827,2,FALSE),"NA")</f>
        <v>66.459999999999994</v>
      </c>
    </row>
    <row r="1251" spans="1:106">
      <c r="A1251" s="1">
        <v>41902</v>
      </c>
      <c r="B1251">
        <v>394.67</v>
      </c>
      <c r="C1251">
        <v>423.3</v>
      </c>
      <c r="D1251">
        <v>389.88</v>
      </c>
      <c r="E1251">
        <v>408.9</v>
      </c>
      <c r="F1251">
        <v>36863600</v>
      </c>
      <c r="G1251">
        <v>5245150000</v>
      </c>
      <c r="H1251">
        <v>3.43</v>
      </c>
      <c r="I1251">
        <v>3.58</v>
      </c>
      <c r="J1251">
        <v>3.14</v>
      </c>
      <c r="K1251">
        <v>3.18</v>
      </c>
      <c r="L1251">
        <v>211501</v>
      </c>
      <c r="M1251">
        <v>15998300</v>
      </c>
      <c r="N1251" t="s">
        <v>85</v>
      </c>
      <c r="O1251" t="s">
        <v>85</v>
      </c>
      <c r="P1251" t="s">
        <v>85</v>
      </c>
      <c r="Q1251" t="s">
        <v>85</v>
      </c>
      <c r="R1251" t="s">
        <v>85</v>
      </c>
      <c r="S1251" t="s">
        <v>85</v>
      </c>
      <c r="T1251" t="s">
        <v>85</v>
      </c>
      <c r="U1251" t="s">
        <v>85</v>
      </c>
      <c r="V1251" t="s">
        <v>85</v>
      </c>
      <c r="W1251" t="s">
        <v>85</v>
      </c>
      <c r="X1251" t="s">
        <v>85</v>
      </c>
      <c r="Y1251" t="s">
        <v>85</v>
      </c>
      <c r="Z1251">
        <v>4.33</v>
      </c>
      <c r="AA1251">
        <v>4.62</v>
      </c>
      <c r="AB1251">
        <v>4.2</v>
      </c>
      <c r="AC1251">
        <v>4.29</v>
      </c>
      <c r="AD1251">
        <v>5490660</v>
      </c>
      <c r="AE1251">
        <v>139314000</v>
      </c>
      <c r="AF1251">
        <v>1.44</v>
      </c>
      <c r="AG1251">
        <v>1.57</v>
      </c>
      <c r="AH1251">
        <v>1.17</v>
      </c>
      <c r="AI1251">
        <v>1.27</v>
      </c>
      <c r="AJ1251">
        <v>362626</v>
      </c>
      <c r="AK1251">
        <v>5094260</v>
      </c>
      <c r="AL1251" t="s">
        <v>85</v>
      </c>
      <c r="AM1251" t="s">
        <v>85</v>
      </c>
      <c r="AN1251" t="s">
        <v>85</v>
      </c>
      <c r="AO1251" t="s">
        <v>85</v>
      </c>
      <c r="AP1251" t="s">
        <v>85</v>
      </c>
      <c r="AQ1251" t="s">
        <v>85</v>
      </c>
      <c r="AR1251" t="s">
        <v>85</v>
      </c>
      <c r="AS1251" t="s">
        <v>85</v>
      </c>
      <c r="AT1251" t="s">
        <v>85</v>
      </c>
      <c r="AU1251" t="s">
        <v>85</v>
      </c>
      <c r="AV1251" t="s">
        <v>85</v>
      </c>
      <c r="AW1251" t="s">
        <v>85</v>
      </c>
      <c r="AX1251" t="s">
        <v>85</v>
      </c>
      <c r="AY1251" t="s">
        <v>85</v>
      </c>
      <c r="AZ1251" t="s">
        <v>85</v>
      </c>
      <c r="BA1251" t="s">
        <v>85</v>
      </c>
      <c r="BB1251" t="s">
        <v>85</v>
      </c>
      <c r="BC1251" t="s">
        <v>85</v>
      </c>
      <c r="BD1251" t="s">
        <v>85</v>
      </c>
      <c r="BE1251" t="s">
        <v>85</v>
      </c>
      <c r="BF1251" t="s">
        <v>85</v>
      </c>
      <c r="BG1251" t="s">
        <v>85</v>
      </c>
      <c r="BH1251" t="s">
        <v>85</v>
      </c>
      <c r="BI1251" t="s">
        <v>85</v>
      </c>
      <c r="BJ1251" t="s">
        <v>85</v>
      </c>
      <c r="BK1251" t="s">
        <v>85</v>
      </c>
      <c r="BL1251" t="s">
        <v>85</v>
      </c>
      <c r="BM1251" t="s">
        <v>85</v>
      </c>
      <c r="BN1251" t="s">
        <v>85</v>
      </c>
      <c r="BO1251" t="s">
        <v>85</v>
      </c>
      <c r="BP1251">
        <v>4.9420000000000002E-3</v>
      </c>
      <c r="BQ1251">
        <v>4.9540000000000001E-3</v>
      </c>
      <c r="BR1251">
        <v>4.7359999999999998E-3</v>
      </c>
      <c r="BS1251">
        <v>4.7720000000000002E-3</v>
      </c>
      <c r="BT1251">
        <v>322621</v>
      </c>
      <c r="BU1251">
        <v>143259000</v>
      </c>
      <c r="BV1251" t="s">
        <v>85</v>
      </c>
      <c r="BW1251" t="s">
        <v>85</v>
      </c>
      <c r="BX1251" t="s">
        <v>85</v>
      </c>
      <c r="BY1251" t="s">
        <v>85</v>
      </c>
      <c r="BZ1251" t="s">
        <v>85</v>
      </c>
      <c r="CA1251" t="s">
        <v>85</v>
      </c>
      <c r="CB1251" t="s">
        <v>85</v>
      </c>
      <c r="CC1251" t="s">
        <v>85</v>
      </c>
      <c r="CD1251" t="s">
        <v>85</v>
      </c>
      <c r="CE1251" t="s">
        <v>85</v>
      </c>
      <c r="CF1251" t="s">
        <v>85</v>
      </c>
      <c r="CG1251" t="s">
        <v>85</v>
      </c>
      <c r="CH1251" t="str">
        <f>IFERROR(VLOOKUP($A1251,vix_cboe!$A$1:$E4843,2,FALSE),"NA")</f>
        <v>NA</v>
      </c>
      <c r="CI1251" t="str">
        <f>IFERROR(VLOOKUP($A1251,vix_cboe!$A$1:$E4843,3,FALSE),"NA")</f>
        <v>NA</v>
      </c>
      <c r="CJ1251" t="str">
        <f>IFERROR(VLOOKUP($A1251,vix_cboe!$A$1:$E4843,4,FALSE),"NA")</f>
        <v>NA</v>
      </c>
      <c r="CK1251" t="str">
        <f>IFERROR(VLOOKUP($A1251,vix_cboe!$A$1:$E4843,5,FALSE),"NA")</f>
        <v>NA</v>
      </c>
      <c r="CL1251" s="5" t="str">
        <f>IFERROR(VLOOKUP($A1251,gold_gold.org!$A$1:$G$10247,2,FALSE),"NA")</f>
        <v>NA</v>
      </c>
      <c r="CM1251" s="5" t="str">
        <f>IFERROR(VLOOKUP($A1251,gold_gold.org!$A$1:$G$10247,3,FALSE),"NA")</f>
        <v>NA</v>
      </c>
      <c r="CN1251" s="5" t="str">
        <f>IFERROR(VLOOKUP($A1251,gold_gold.org!$A$1:$G$10247,4,FALSE),"NA")</f>
        <v>NA</v>
      </c>
      <c r="CO1251" s="5" t="str">
        <f>IFERROR(VLOOKUP($A1251,gold_gold.org!$A$1:$G$10247,5,FALSE),"NA")</f>
        <v>NA</v>
      </c>
      <c r="CP1251" t="str">
        <f>IFERROR(VLOOKUP($A1251,crude_oil_eia!$A$1:$C$8255,2,FALSE),"NA")</f>
        <v>NA</v>
      </c>
      <c r="CQ1251" t="str">
        <f>IFERROR(VLOOKUP($A1251,crude_oil_eia!$A$1:$C$8255,3,FALSE),"NA")</f>
        <v>NA</v>
      </c>
      <c r="CR1251" t="str">
        <f>IFERROR(VLOOKUP($A1251,dji_yahoo!$A$1:$G$1214,2,FALSE),"NA")</f>
        <v>NA</v>
      </c>
      <c r="CS1251" t="str">
        <f>IFERROR(VLOOKUP($A1251,dji_yahoo!$A$1:$G$1214,3,FALSE),"NA")</f>
        <v>NA</v>
      </c>
      <c r="CT1251" t="str">
        <f>IFERROR(VLOOKUP($A1251,dji_yahoo!$A$1:$G$1214,4,FALSE),"NA")</f>
        <v>NA</v>
      </c>
      <c r="CU1251" t="str">
        <f>IFERROR(VLOOKUP($A1251,dji_yahoo!$A$1:$G$1214,5,FALSE),"NA")</f>
        <v>NA</v>
      </c>
      <c r="CV1251" t="str">
        <f>IFERROR(VLOOKUP($A1251,dji_yahoo!$A$1:$G$1214,7,FALSE),"NA")</f>
        <v>NA</v>
      </c>
      <c r="CW1251" s="5" t="str">
        <f>IFERROR(VLOOKUP($A1251,nasdaq_yahoo!$A$1:$G$1249,2,FALSE),"NA")</f>
        <v>NA</v>
      </c>
      <c r="CX1251" s="5" t="str">
        <f>IFERROR(VLOOKUP($A1251,nasdaq_yahoo!$A$1:$G$1249,3,FALSE),"NA")</f>
        <v>NA</v>
      </c>
      <c r="CY1251" s="5" t="str">
        <f>IFERROR(VLOOKUP($A1251,nasdaq_yahoo!$A$1:$G$1249,4,FALSE),"NA")</f>
        <v>NA</v>
      </c>
      <c r="CZ1251" s="5" t="str">
        <f>IFERROR(VLOOKUP($A1251,nasdaq_yahoo!$A$1:$G$1249,5,FALSE),"NA")</f>
        <v>NA</v>
      </c>
      <c r="DA1251" s="6" t="str">
        <f>IFERROR(VLOOKUP($A1251,nasdaq_yahoo!$A$1:$G$1249,7,FALSE),"NA")</f>
        <v>NA</v>
      </c>
      <c r="DB1251" s="5">
        <f>IFERROR(VLOOKUP($A1251,USEPUINDXD!$A$1:$B$1827,2,FALSE),"NA")</f>
        <v>83.75</v>
      </c>
    </row>
    <row r="1252" spans="1:106">
      <c r="A1252" s="1">
        <v>41901</v>
      </c>
      <c r="B1252">
        <v>424.1</v>
      </c>
      <c r="C1252">
        <v>427.83</v>
      </c>
      <c r="D1252">
        <v>384.53</v>
      </c>
      <c r="E1252">
        <v>394.8</v>
      </c>
      <c r="F1252">
        <v>37919700</v>
      </c>
      <c r="G1252">
        <v>5634440000</v>
      </c>
      <c r="H1252">
        <v>3.87</v>
      </c>
      <c r="I1252">
        <v>3.92</v>
      </c>
      <c r="J1252">
        <v>3.37</v>
      </c>
      <c r="K1252">
        <v>3.43</v>
      </c>
      <c r="L1252">
        <v>353146</v>
      </c>
      <c r="M1252">
        <v>18024200</v>
      </c>
      <c r="N1252" t="s">
        <v>85</v>
      </c>
      <c r="O1252" t="s">
        <v>85</v>
      </c>
      <c r="P1252" t="s">
        <v>85</v>
      </c>
      <c r="Q1252" t="s">
        <v>85</v>
      </c>
      <c r="R1252" t="s">
        <v>85</v>
      </c>
      <c r="S1252" t="s">
        <v>85</v>
      </c>
      <c r="T1252" t="s">
        <v>85</v>
      </c>
      <c r="U1252" t="s">
        <v>85</v>
      </c>
      <c r="V1252" t="s">
        <v>85</v>
      </c>
      <c r="W1252" t="s">
        <v>85</v>
      </c>
      <c r="X1252" t="s">
        <v>85</v>
      </c>
      <c r="Y1252" t="s">
        <v>85</v>
      </c>
      <c r="Z1252">
        <v>4.6900000000000004</v>
      </c>
      <c r="AA1252">
        <v>4.76</v>
      </c>
      <c r="AB1252">
        <v>4.25</v>
      </c>
      <c r="AC1252">
        <v>4.33</v>
      </c>
      <c r="AD1252">
        <v>3917450</v>
      </c>
      <c r="AE1252">
        <v>150711000</v>
      </c>
      <c r="AF1252">
        <v>1.57</v>
      </c>
      <c r="AG1252">
        <v>1.59</v>
      </c>
      <c r="AH1252">
        <v>1.38</v>
      </c>
      <c r="AI1252">
        <v>1.45</v>
      </c>
      <c r="AJ1252">
        <v>171739</v>
      </c>
      <c r="AK1252">
        <v>5503840</v>
      </c>
      <c r="AL1252" t="s">
        <v>85</v>
      </c>
      <c r="AM1252" t="s">
        <v>85</v>
      </c>
      <c r="AN1252" t="s">
        <v>85</v>
      </c>
      <c r="AO1252" t="s">
        <v>85</v>
      </c>
      <c r="AP1252" t="s">
        <v>85</v>
      </c>
      <c r="AQ1252" t="s">
        <v>85</v>
      </c>
      <c r="AR1252" t="s">
        <v>85</v>
      </c>
      <c r="AS1252" t="s">
        <v>85</v>
      </c>
      <c r="AT1252" t="s">
        <v>85</v>
      </c>
      <c r="AU1252" t="s">
        <v>85</v>
      </c>
      <c r="AV1252" t="s">
        <v>85</v>
      </c>
      <c r="AW1252" t="s">
        <v>85</v>
      </c>
      <c r="AX1252" t="s">
        <v>85</v>
      </c>
      <c r="AY1252" t="s">
        <v>85</v>
      </c>
      <c r="AZ1252" t="s">
        <v>85</v>
      </c>
      <c r="BA1252" t="s">
        <v>85</v>
      </c>
      <c r="BB1252" t="s">
        <v>85</v>
      </c>
      <c r="BC1252" t="s">
        <v>85</v>
      </c>
      <c r="BD1252" t="s">
        <v>85</v>
      </c>
      <c r="BE1252" t="s">
        <v>85</v>
      </c>
      <c r="BF1252" t="s">
        <v>85</v>
      </c>
      <c r="BG1252" t="s">
        <v>85</v>
      </c>
      <c r="BH1252" t="s">
        <v>85</v>
      </c>
      <c r="BI1252" t="s">
        <v>85</v>
      </c>
      <c r="BJ1252" t="s">
        <v>85</v>
      </c>
      <c r="BK1252" t="s">
        <v>85</v>
      </c>
      <c r="BL1252" t="s">
        <v>85</v>
      </c>
      <c r="BM1252" t="s">
        <v>85</v>
      </c>
      <c r="BN1252" t="s">
        <v>85</v>
      </c>
      <c r="BO1252" t="s">
        <v>85</v>
      </c>
      <c r="BP1252">
        <v>5.1339999999999997E-3</v>
      </c>
      <c r="BQ1252">
        <v>5.1669999999999997E-3</v>
      </c>
      <c r="BR1252">
        <v>4.8729999999999997E-3</v>
      </c>
      <c r="BS1252">
        <v>4.9420000000000002E-3</v>
      </c>
      <c r="BT1252">
        <v>407109</v>
      </c>
      <c r="BU1252">
        <v>148827000</v>
      </c>
      <c r="BV1252" t="s">
        <v>85</v>
      </c>
      <c r="BW1252" t="s">
        <v>85</v>
      </c>
      <c r="BX1252" t="s">
        <v>85</v>
      </c>
      <c r="BY1252" t="s">
        <v>85</v>
      </c>
      <c r="BZ1252" t="s">
        <v>85</v>
      </c>
      <c r="CA1252" t="s">
        <v>85</v>
      </c>
      <c r="CB1252" t="s">
        <v>85</v>
      </c>
      <c r="CC1252" t="s">
        <v>85</v>
      </c>
      <c r="CD1252" t="s">
        <v>85</v>
      </c>
      <c r="CE1252" t="s">
        <v>85</v>
      </c>
      <c r="CF1252" t="s">
        <v>85</v>
      </c>
      <c r="CG1252" t="s">
        <v>85</v>
      </c>
      <c r="CH1252">
        <f>IFERROR(VLOOKUP($A1252,vix_cboe!$A$1:$E4844,2,FALSE),"NA")</f>
        <v>11.73</v>
      </c>
      <c r="CI1252">
        <f>IFERROR(VLOOKUP($A1252,vix_cboe!$A$1:$E4844,3,FALSE),"NA")</f>
        <v>12.61</v>
      </c>
      <c r="CJ1252">
        <f>IFERROR(VLOOKUP($A1252,vix_cboe!$A$1:$E4844,4,FALSE),"NA")</f>
        <v>11.52</v>
      </c>
      <c r="CK1252">
        <f>IFERROR(VLOOKUP($A1252,vix_cboe!$A$1:$E4844,5,FALSE),"NA")</f>
        <v>12.11</v>
      </c>
      <c r="CL1252" s="5">
        <f>IFERROR(VLOOKUP($A1252,gold_gold.org!$A$1:$G$10247,2,FALSE),"NA")</f>
        <v>1219.75</v>
      </c>
      <c r="CM1252" s="5">
        <f>IFERROR(VLOOKUP($A1252,gold_gold.org!$A$1:$G$10247,3,FALSE),"NA")</f>
        <v>949.92408</v>
      </c>
      <c r="CN1252" s="5">
        <f>IFERROR(VLOOKUP($A1252,gold_gold.org!$A$1:$G$10247,4,FALSE),"NA")</f>
        <v>132934.43588</v>
      </c>
      <c r="CO1252" s="5">
        <f>IFERROR(VLOOKUP($A1252,gold_gold.org!$A$1:$G$10247,5,FALSE),"NA")</f>
        <v>747.80835999999999</v>
      </c>
      <c r="CP1252">
        <f>IFERROR(VLOOKUP($A1252,crude_oil_eia!$A$1:$C$8255,2,FALSE),"NA")</f>
        <v>92.43</v>
      </c>
      <c r="CQ1252">
        <f>IFERROR(VLOOKUP($A1252,crude_oil_eia!$A$1:$C$8255,3,FALSE),"NA")</f>
        <v>96.75</v>
      </c>
      <c r="CR1252">
        <f>IFERROR(VLOOKUP($A1252,dji_yahoo!$A$1:$G$1214,2,FALSE),"NA")</f>
        <v>17267.210938</v>
      </c>
      <c r="CS1252">
        <f>IFERROR(VLOOKUP($A1252,dji_yahoo!$A$1:$G$1214,3,FALSE),"NA")</f>
        <v>17350.640625</v>
      </c>
      <c r="CT1252">
        <f>IFERROR(VLOOKUP($A1252,dji_yahoo!$A$1:$G$1214,4,FALSE),"NA")</f>
        <v>17257.460938</v>
      </c>
      <c r="CU1252">
        <f>IFERROR(VLOOKUP($A1252,dji_yahoo!$A$1:$G$1214,5,FALSE),"NA")</f>
        <v>17279.740234000001</v>
      </c>
      <c r="CV1252">
        <f>IFERROR(VLOOKUP($A1252,dji_yahoo!$A$1:$G$1214,7,FALSE),"NA")</f>
        <v>349620000</v>
      </c>
      <c r="CW1252" s="5">
        <f>IFERROR(VLOOKUP($A1252,nasdaq_yahoo!$A$1:$G$1249,2,FALSE),"NA")</f>
        <v>4606.1298829999996</v>
      </c>
      <c r="CX1252" s="5">
        <f>IFERROR(VLOOKUP($A1252,nasdaq_yahoo!$A$1:$G$1249,3,FALSE),"NA")</f>
        <v>4610.5698240000002</v>
      </c>
      <c r="CY1252" s="5">
        <f>IFERROR(VLOOKUP($A1252,nasdaq_yahoo!$A$1:$G$1249,4,FALSE),"NA")</f>
        <v>4563.4399409999996</v>
      </c>
      <c r="CZ1252" s="5">
        <f>IFERROR(VLOOKUP($A1252,nasdaq_yahoo!$A$1:$G$1249,5,FALSE),"NA")</f>
        <v>4579.7900390000004</v>
      </c>
      <c r="DA1252" s="6">
        <f>IFERROR(VLOOKUP($A1252,nasdaq_yahoo!$A$1:$G$1249,7,FALSE),"NA")</f>
        <v>3178490000</v>
      </c>
      <c r="DB1252" s="5">
        <f>IFERROR(VLOOKUP($A1252,USEPUINDXD!$A$1:$B$1827,2,FALSE),"NA")</f>
        <v>31.65</v>
      </c>
    </row>
    <row r="1253" spans="1:106">
      <c r="A1253" s="1">
        <v>41900</v>
      </c>
      <c r="B1253">
        <v>456.86</v>
      </c>
      <c r="C1253">
        <v>456.86</v>
      </c>
      <c r="D1253">
        <v>413.1</v>
      </c>
      <c r="E1253">
        <v>424.44</v>
      </c>
      <c r="F1253">
        <v>34483200</v>
      </c>
      <c r="G1253">
        <v>6067610000</v>
      </c>
      <c r="H1253">
        <v>3.78</v>
      </c>
      <c r="I1253">
        <v>3.95</v>
      </c>
      <c r="J1253">
        <v>3.59</v>
      </c>
      <c r="K1253">
        <v>3.87</v>
      </c>
      <c r="L1253">
        <v>438932</v>
      </c>
      <c r="M1253">
        <v>17592300</v>
      </c>
      <c r="N1253" t="s">
        <v>85</v>
      </c>
      <c r="O1253" t="s">
        <v>85</v>
      </c>
      <c r="P1253" t="s">
        <v>85</v>
      </c>
      <c r="Q1253" t="s">
        <v>85</v>
      </c>
      <c r="R1253" t="s">
        <v>85</v>
      </c>
      <c r="S1253" t="s">
        <v>85</v>
      </c>
      <c r="T1253" t="s">
        <v>85</v>
      </c>
      <c r="U1253" t="s">
        <v>85</v>
      </c>
      <c r="V1253" t="s">
        <v>85</v>
      </c>
      <c r="W1253" t="s">
        <v>85</v>
      </c>
      <c r="X1253" t="s">
        <v>85</v>
      </c>
      <c r="Y1253" t="s">
        <v>85</v>
      </c>
      <c r="Z1253">
        <v>5.07</v>
      </c>
      <c r="AA1253">
        <v>5.07</v>
      </c>
      <c r="AB1253">
        <v>4.58</v>
      </c>
      <c r="AC1253">
        <v>4.6900000000000004</v>
      </c>
      <c r="AD1253">
        <v>4569260</v>
      </c>
      <c r="AE1253">
        <v>162731000</v>
      </c>
      <c r="AF1253">
        <v>1.74</v>
      </c>
      <c r="AG1253">
        <v>1.74</v>
      </c>
      <c r="AH1253">
        <v>1.5</v>
      </c>
      <c r="AI1253">
        <v>1.57</v>
      </c>
      <c r="AJ1253">
        <v>253082</v>
      </c>
      <c r="AK1253">
        <v>6076160</v>
      </c>
      <c r="AL1253" t="s">
        <v>85</v>
      </c>
      <c r="AM1253" t="s">
        <v>85</v>
      </c>
      <c r="AN1253" t="s">
        <v>85</v>
      </c>
      <c r="AO1253" t="s">
        <v>85</v>
      </c>
      <c r="AP1253" t="s">
        <v>85</v>
      </c>
      <c r="AQ1253" t="s">
        <v>85</v>
      </c>
      <c r="AR1253" t="s">
        <v>85</v>
      </c>
      <c r="AS1253" t="s">
        <v>85</v>
      </c>
      <c r="AT1253" t="s">
        <v>85</v>
      </c>
      <c r="AU1253" t="s">
        <v>85</v>
      </c>
      <c r="AV1253" t="s">
        <v>85</v>
      </c>
      <c r="AW1253" t="s">
        <v>85</v>
      </c>
      <c r="AX1253" t="s">
        <v>85</v>
      </c>
      <c r="AY1253" t="s">
        <v>85</v>
      </c>
      <c r="AZ1253" t="s">
        <v>85</v>
      </c>
      <c r="BA1253" t="s">
        <v>85</v>
      </c>
      <c r="BB1253" t="s">
        <v>85</v>
      </c>
      <c r="BC1253" t="s">
        <v>85</v>
      </c>
      <c r="BD1253" t="s">
        <v>85</v>
      </c>
      <c r="BE1253" t="s">
        <v>85</v>
      </c>
      <c r="BF1253" t="s">
        <v>85</v>
      </c>
      <c r="BG1253" t="s">
        <v>85</v>
      </c>
      <c r="BH1253" t="s">
        <v>85</v>
      </c>
      <c r="BI1253" t="s">
        <v>85</v>
      </c>
      <c r="BJ1253" t="s">
        <v>85</v>
      </c>
      <c r="BK1253" t="s">
        <v>85</v>
      </c>
      <c r="BL1253" t="s">
        <v>85</v>
      </c>
      <c r="BM1253" t="s">
        <v>85</v>
      </c>
      <c r="BN1253" t="s">
        <v>85</v>
      </c>
      <c r="BO1253" t="s">
        <v>85</v>
      </c>
      <c r="BP1253">
        <v>5.398E-3</v>
      </c>
      <c r="BQ1253">
        <v>5.5209999999999999E-3</v>
      </c>
      <c r="BR1253">
        <v>5.091E-3</v>
      </c>
      <c r="BS1253">
        <v>5.1349999999999998E-3</v>
      </c>
      <c r="BT1253">
        <v>491147</v>
      </c>
      <c r="BU1253">
        <v>156488000</v>
      </c>
      <c r="BV1253" t="s">
        <v>85</v>
      </c>
      <c r="BW1253" t="s">
        <v>85</v>
      </c>
      <c r="BX1253" t="s">
        <v>85</v>
      </c>
      <c r="BY1253" t="s">
        <v>85</v>
      </c>
      <c r="BZ1253" t="s">
        <v>85</v>
      </c>
      <c r="CA1253" t="s">
        <v>85</v>
      </c>
      <c r="CB1253" t="s">
        <v>85</v>
      </c>
      <c r="CC1253" t="s">
        <v>85</v>
      </c>
      <c r="CD1253" t="s">
        <v>85</v>
      </c>
      <c r="CE1253" t="s">
        <v>85</v>
      </c>
      <c r="CF1253" t="s">
        <v>85</v>
      </c>
      <c r="CG1253" t="s">
        <v>85</v>
      </c>
      <c r="CH1253">
        <f>IFERROR(VLOOKUP($A1253,vix_cboe!$A$1:$E4845,2,FALSE),"NA")</f>
        <v>12.55</v>
      </c>
      <c r="CI1253">
        <f>IFERROR(VLOOKUP($A1253,vix_cboe!$A$1:$E4845,3,FALSE),"NA")</f>
        <v>12.58</v>
      </c>
      <c r="CJ1253">
        <f>IFERROR(VLOOKUP($A1253,vix_cboe!$A$1:$E4845,4,FALSE),"NA")</f>
        <v>11.98</v>
      </c>
      <c r="CK1253">
        <f>IFERROR(VLOOKUP($A1253,vix_cboe!$A$1:$E4845,5,FALSE),"NA")</f>
        <v>12.03</v>
      </c>
      <c r="CL1253" s="5">
        <f>IFERROR(VLOOKUP($A1253,gold_gold.org!$A$1:$G$10247,2,FALSE),"NA")</f>
        <v>1220.5</v>
      </c>
      <c r="CM1253" s="5">
        <f>IFERROR(VLOOKUP($A1253,gold_gold.org!$A$1:$G$10247,3,FALSE),"NA")</f>
        <v>944.51385000000005</v>
      </c>
      <c r="CN1253" s="5">
        <f>IFERROR(VLOOKUP($A1253,gold_gold.org!$A$1:$G$10247,4,FALSE),"NA")</f>
        <v>132595.11926000001</v>
      </c>
      <c r="CO1253" s="5">
        <f>IFERROR(VLOOKUP($A1253,gold_gold.org!$A$1:$G$10247,5,FALSE),"NA")</f>
        <v>744.70690000000002</v>
      </c>
      <c r="CP1253">
        <f>IFERROR(VLOOKUP($A1253,crude_oil_eia!$A$1:$C$8255,2,FALSE),"NA")</f>
        <v>93.07</v>
      </c>
      <c r="CQ1253">
        <f>IFERROR(VLOOKUP($A1253,crude_oil_eia!$A$1:$C$8255,3,FALSE),"NA")</f>
        <v>96.82</v>
      </c>
      <c r="CR1253">
        <f>IFERROR(VLOOKUP($A1253,dji_yahoo!$A$1:$G$1214,2,FALSE),"NA")</f>
        <v>17163.730468999998</v>
      </c>
      <c r="CS1253">
        <f>IFERROR(VLOOKUP($A1253,dji_yahoo!$A$1:$G$1214,3,FALSE),"NA")</f>
        <v>17275.369140999999</v>
      </c>
      <c r="CT1253">
        <f>IFERROR(VLOOKUP($A1253,dji_yahoo!$A$1:$G$1214,4,FALSE),"NA")</f>
        <v>17163.730468999998</v>
      </c>
      <c r="CU1253">
        <f>IFERROR(VLOOKUP($A1253,dji_yahoo!$A$1:$G$1214,5,FALSE),"NA")</f>
        <v>17265.990234000001</v>
      </c>
      <c r="CV1253">
        <f>IFERROR(VLOOKUP($A1253,dji_yahoo!$A$1:$G$1214,7,FALSE),"NA")</f>
        <v>85300000</v>
      </c>
      <c r="CW1253" s="5">
        <f>IFERROR(VLOOKUP($A1253,nasdaq_yahoo!$A$1:$G$1249,2,FALSE),"NA")</f>
        <v>4575.7402339999999</v>
      </c>
      <c r="CX1253" s="5">
        <f>IFERROR(VLOOKUP($A1253,nasdaq_yahoo!$A$1:$G$1249,3,FALSE),"NA")</f>
        <v>4593.9799800000001</v>
      </c>
      <c r="CY1253" s="5">
        <f>IFERROR(VLOOKUP($A1253,nasdaq_yahoo!$A$1:$G$1249,4,FALSE),"NA")</f>
        <v>4572.6201170000004</v>
      </c>
      <c r="CZ1253" s="5">
        <f>IFERROR(VLOOKUP($A1253,nasdaq_yahoo!$A$1:$G$1249,5,FALSE),"NA")</f>
        <v>4593.4301759999998</v>
      </c>
      <c r="DA1253" s="6">
        <f>IFERROR(VLOOKUP($A1253,nasdaq_yahoo!$A$1:$G$1249,7,FALSE),"NA")</f>
        <v>1774840000</v>
      </c>
      <c r="DB1253" s="5">
        <f>IFERROR(VLOOKUP($A1253,USEPUINDXD!$A$1:$B$1827,2,FALSE),"NA")</f>
        <v>26.32</v>
      </c>
    </row>
    <row r="1254" spans="1:106">
      <c r="A1254" s="1">
        <v>41899</v>
      </c>
      <c r="B1254">
        <v>465.86</v>
      </c>
      <c r="C1254">
        <v>468.17</v>
      </c>
      <c r="D1254">
        <v>452.42</v>
      </c>
      <c r="E1254">
        <v>457.33</v>
      </c>
      <c r="F1254">
        <v>21056800</v>
      </c>
      <c r="G1254">
        <v>6185010000</v>
      </c>
      <c r="H1254">
        <v>3.33</v>
      </c>
      <c r="I1254">
        <v>3.88</v>
      </c>
      <c r="J1254">
        <v>3.3</v>
      </c>
      <c r="K1254">
        <v>3.75</v>
      </c>
      <c r="L1254">
        <v>574556</v>
      </c>
      <c r="M1254">
        <v>15496100</v>
      </c>
      <c r="N1254" t="s">
        <v>85</v>
      </c>
      <c r="O1254" t="s">
        <v>85</v>
      </c>
      <c r="P1254" t="s">
        <v>85</v>
      </c>
      <c r="Q1254" t="s">
        <v>85</v>
      </c>
      <c r="R1254" t="s">
        <v>85</v>
      </c>
      <c r="S1254" t="s">
        <v>85</v>
      </c>
      <c r="T1254" t="s">
        <v>85</v>
      </c>
      <c r="U1254" t="s">
        <v>85</v>
      </c>
      <c r="V1254" t="s">
        <v>85</v>
      </c>
      <c r="W1254" t="s">
        <v>85</v>
      </c>
      <c r="X1254" t="s">
        <v>85</v>
      </c>
      <c r="Y1254" t="s">
        <v>85</v>
      </c>
      <c r="Z1254">
        <v>5.09</v>
      </c>
      <c r="AA1254">
        <v>5.17</v>
      </c>
      <c r="AB1254">
        <v>4.97</v>
      </c>
      <c r="AC1254">
        <v>5.0599999999999996</v>
      </c>
      <c r="AD1254">
        <v>3071840</v>
      </c>
      <c r="AE1254">
        <v>163239000</v>
      </c>
      <c r="AF1254">
        <v>1.84</v>
      </c>
      <c r="AG1254">
        <v>1.9</v>
      </c>
      <c r="AH1254">
        <v>1.65</v>
      </c>
      <c r="AI1254">
        <v>1.77</v>
      </c>
      <c r="AJ1254">
        <v>291633</v>
      </c>
      <c r="AK1254">
        <v>6389740</v>
      </c>
      <c r="AL1254" t="s">
        <v>85</v>
      </c>
      <c r="AM1254" t="s">
        <v>85</v>
      </c>
      <c r="AN1254" t="s">
        <v>85</v>
      </c>
      <c r="AO1254" t="s">
        <v>85</v>
      </c>
      <c r="AP1254" t="s">
        <v>85</v>
      </c>
      <c r="AQ1254" t="s">
        <v>85</v>
      </c>
      <c r="AR1254" t="s">
        <v>85</v>
      </c>
      <c r="AS1254" t="s">
        <v>85</v>
      </c>
      <c r="AT1254" t="s">
        <v>85</v>
      </c>
      <c r="AU1254" t="s">
        <v>85</v>
      </c>
      <c r="AV1254" t="s">
        <v>85</v>
      </c>
      <c r="AW1254" t="s">
        <v>85</v>
      </c>
      <c r="AX1254" t="s">
        <v>85</v>
      </c>
      <c r="AY1254" t="s">
        <v>85</v>
      </c>
      <c r="AZ1254" t="s">
        <v>85</v>
      </c>
      <c r="BA1254" t="s">
        <v>85</v>
      </c>
      <c r="BB1254" t="s">
        <v>85</v>
      </c>
      <c r="BC1254" t="s">
        <v>85</v>
      </c>
      <c r="BD1254" t="s">
        <v>85</v>
      </c>
      <c r="BE1254" t="s">
        <v>85</v>
      </c>
      <c r="BF1254" t="s">
        <v>85</v>
      </c>
      <c r="BG1254" t="s">
        <v>85</v>
      </c>
      <c r="BH1254" t="s">
        <v>85</v>
      </c>
      <c r="BI1254" t="s">
        <v>85</v>
      </c>
      <c r="BJ1254" t="s">
        <v>85</v>
      </c>
      <c r="BK1254" t="s">
        <v>85</v>
      </c>
      <c r="BL1254" t="s">
        <v>85</v>
      </c>
      <c r="BM1254" t="s">
        <v>85</v>
      </c>
      <c r="BN1254" t="s">
        <v>85</v>
      </c>
      <c r="BO1254" t="s">
        <v>85</v>
      </c>
      <c r="BP1254">
        <v>5.1229999999999999E-3</v>
      </c>
      <c r="BQ1254">
        <v>5.803E-3</v>
      </c>
      <c r="BR1254">
        <v>5.1229999999999999E-3</v>
      </c>
      <c r="BS1254">
        <v>5.3990000000000002E-3</v>
      </c>
      <c r="BT1254">
        <v>1281960</v>
      </c>
      <c r="BU1254">
        <v>148498000</v>
      </c>
      <c r="BV1254" t="s">
        <v>85</v>
      </c>
      <c r="BW1254" t="s">
        <v>85</v>
      </c>
      <c r="BX1254" t="s">
        <v>85</v>
      </c>
      <c r="BY1254" t="s">
        <v>85</v>
      </c>
      <c r="BZ1254" t="s">
        <v>85</v>
      </c>
      <c r="CA1254" t="s">
        <v>85</v>
      </c>
      <c r="CB1254" t="s">
        <v>85</v>
      </c>
      <c r="CC1254" t="s">
        <v>85</v>
      </c>
      <c r="CD1254" t="s">
        <v>85</v>
      </c>
      <c r="CE1254" t="s">
        <v>85</v>
      </c>
      <c r="CF1254" t="s">
        <v>85</v>
      </c>
      <c r="CG1254" t="s">
        <v>85</v>
      </c>
      <c r="CH1254">
        <f>IFERROR(VLOOKUP($A1254,vix_cboe!$A$1:$E4846,2,FALSE),"NA")</f>
        <v>13.06</v>
      </c>
      <c r="CI1254">
        <f>IFERROR(VLOOKUP($A1254,vix_cboe!$A$1:$E4846,3,FALSE),"NA")</f>
        <v>14.53</v>
      </c>
      <c r="CJ1254">
        <f>IFERROR(VLOOKUP($A1254,vix_cboe!$A$1:$E4846,4,FALSE),"NA")</f>
        <v>11.73</v>
      </c>
      <c r="CK1254">
        <f>IFERROR(VLOOKUP($A1254,vix_cboe!$A$1:$E4846,5,FALSE),"NA")</f>
        <v>12.65</v>
      </c>
      <c r="CL1254" s="5">
        <f>IFERROR(VLOOKUP($A1254,gold_gold.org!$A$1:$G$10247,2,FALSE),"NA")</f>
        <v>1236</v>
      </c>
      <c r="CM1254" s="5">
        <f>IFERROR(VLOOKUP($A1254,gold_gold.org!$A$1:$G$10247,3,FALSE),"NA")</f>
        <v>953.74055999999996</v>
      </c>
      <c r="CN1254" s="5">
        <f>IFERROR(VLOOKUP($A1254,gold_gold.org!$A$1:$G$10247,4,FALSE),"NA")</f>
        <v>132851.44188999999</v>
      </c>
      <c r="CO1254" s="5">
        <f>IFERROR(VLOOKUP($A1254,gold_gold.org!$A$1:$G$10247,5,FALSE),"NA")</f>
        <v>757.14455999999996</v>
      </c>
      <c r="CP1254">
        <f>IFERROR(VLOOKUP($A1254,crude_oil_eia!$A$1:$C$8255,2,FALSE),"NA")</f>
        <v>94.33</v>
      </c>
      <c r="CQ1254">
        <f>IFERROR(VLOOKUP($A1254,crude_oil_eia!$A$1:$C$8255,3,FALSE),"NA")</f>
        <v>97.7</v>
      </c>
      <c r="CR1254">
        <f>IFERROR(VLOOKUP($A1254,dji_yahoo!$A$1:$G$1214,2,FALSE),"NA")</f>
        <v>17131.009765999999</v>
      </c>
      <c r="CS1254">
        <f>IFERROR(VLOOKUP($A1254,dji_yahoo!$A$1:$G$1214,3,FALSE),"NA")</f>
        <v>17221.109375</v>
      </c>
      <c r="CT1254">
        <f>IFERROR(VLOOKUP($A1254,dji_yahoo!$A$1:$G$1214,4,FALSE),"NA")</f>
        <v>17089.009765999999</v>
      </c>
      <c r="CU1254">
        <f>IFERROR(VLOOKUP($A1254,dji_yahoo!$A$1:$G$1214,5,FALSE),"NA")</f>
        <v>17156.849609000001</v>
      </c>
      <c r="CV1254">
        <f>IFERROR(VLOOKUP($A1254,dji_yahoo!$A$1:$G$1214,7,FALSE),"NA")</f>
        <v>87810000</v>
      </c>
      <c r="CW1254" s="5">
        <f>IFERROR(VLOOKUP($A1254,nasdaq_yahoo!$A$1:$G$1249,2,FALSE),"NA")</f>
        <v>4553.9599609999996</v>
      </c>
      <c r="CX1254" s="5">
        <f>IFERROR(VLOOKUP($A1254,nasdaq_yahoo!$A$1:$G$1249,3,FALSE),"NA")</f>
        <v>4582.3999020000001</v>
      </c>
      <c r="CY1254" s="5">
        <f>IFERROR(VLOOKUP($A1254,nasdaq_yahoo!$A$1:$G$1249,4,FALSE),"NA")</f>
        <v>4539.3598629999997</v>
      </c>
      <c r="CZ1254" s="5">
        <f>IFERROR(VLOOKUP($A1254,nasdaq_yahoo!$A$1:$G$1249,5,FALSE),"NA")</f>
        <v>4562.1899409999996</v>
      </c>
      <c r="DA1254" s="6">
        <f>IFERROR(VLOOKUP($A1254,nasdaq_yahoo!$A$1:$G$1249,7,FALSE),"NA")</f>
        <v>1796710000</v>
      </c>
      <c r="DB1254" s="5">
        <f>IFERROR(VLOOKUP($A1254,USEPUINDXD!$A$1:$B$1827,2,FALSE),"NA")</f>
        <v>40.9</v>
      </c>
    </row>
    <row r="1255" spans="1:106">
      <c r="A1255" s="1">
        <v>41898</v>
      </c>
      <c r="B1255">
        <v>474.86</v>
      </c>
      <c r="C1255">
        <v>475.64</v>
      </c>
      <c r="D1255">
        <v>465.13</v>
      </c>
      <c r="E1255">
        <v>466.06</v>
      </c>
      <c r="F1255">
        <v>16797300</v>
      </c>
      <c r="G1255">
        <v>6302440000</v>
      </c>
      <c r="H1255">
        <v>3.09</v>
      </c>
      <c r="I1255">
        <v>3.36</v>
      </c>
      <c r="J1255">
        <v>3.04</v>
      </c>
      <c r="K1255">
        <v>3.33</v>
      </c>
      <c r="L1255">
        <v>130826</v>
      </c>
      <c r="M1255">
        <v>14358700</v>
      </c>
      <c r="N1255" t="s">
        <v>85</v>
      </c>
      <c r="O1255" t="s">
        <v>85</v>
      </c>
      <c r="P1255" t="s">
        <v>85</v>
      </c>
      <c r="Q1255" t="s">
        <v>85</v>
      </c>
      <c r="R1255" t="s">
        <v>85</v>
      </c>
      <c r="S1255" t="s">
        <v>85</v>
      </c>
      <c r="T1255" t="s">
        <v>85</v>
      </c>
      <c r="U1255" t="s">
        <v>85</v>
      </c>
      <c r="V1255" t="s">
        <v>85</v>
      </c>
      <c r="W1255" t="s">
        <v>85</v>
      </c>
      <c r="X1255" t="s">
        <v>85</v>
      </c>
      <c r="Y1255" t="s">
        <v>85</v>
      </c>
      <c r="Z1255">
        <v>5.17</v>
      </c>
      <c r="AA1255">
        <v>5.17</v>
      </c>
      <c r="AB1255">
        <v>5.05</v>
      </c>
      <c r="AC1255">
        <v>5.07</v>
      </c>
      <c r="AD1255">
        <v>2227620</v>
      </c>
      <c r="AE1255">
        <v>165726000</v>
      </c>
      <c r="AF1255">
        <v>1.9</v>
      </c>
      <c r="AG1255">
        <v>1.91</v>
      </c>
      <c r="AH1255">
        <v>1.83</v>
      </c>
      <c r="AI1255">
        <v>1.84</v>
      </c>
      <c r="AJ1255">
        <v>149855</v>
      </c>
      <c r="AK1255">
        <v>6557510</v>
      </c>
      <c r="AL1255" t="s">
        <v>85</v>
      </c>
      <c r="AM1255" t="s">
        <v>85</v>
      </c>
      <c r="AN1255" t="s">
        <v>85</v>
      </c>
      <c r="AO1255" t="s">
        <v>85</v>
      </c>
      <c r="AP1255" t="s">
        <v>85</v>
      </c>
      <c r="AQ1255" t="s">
        <v>85</v>
      </c>
      <c r="AR1255" t="s">
        <v>85</v>
      </c>
      <c r="AS1255" t="s">
        <v>85</v>
      </c>
      <c r="AT1255" t="s">
        <v>85</v>
      </c>
      <c r="AU1255" t="s">
        <v>85</v>
      </c>
      <c r="AV1255" t="s">
        <v>85</v>
      </c>
      <c r="AW1255" t="s">
        <v>85</v>
      </c>
      <c r="AX1255" t="s">
        <v>85</v>
      </c>
      <c r="AY1255" t="s">
        <v>85</v>
      </c>
      <c r="AZ1255" t="s">
        <v>85</v>
      </c>
      <c r="BA1255" t="s">
        <v>85</v>
      </c>
      <c r="BB1255" t="s">
        <v>85</v>
      </c>
      <c r="BC1255" t="s">
        <v>85</v>
      </c>
      <c r="BD1255" t="s">
        <v>85</v>
      </c>
      <c r="BE1255" t="s">
        <v>85</v>
      </c>
      <c r="BF1255" t="s">
        <v>85</v>
      </c>
      <c r="BG1255" t="s">
        <v>85</v>
      </c>
      <c r="BH1255" t="s">
        <v>85</v>
      </c>
      <c r="BI1255" t="s">
        <v>85</v>
      </c>
      <c r="BJ1255" t="s">
        <v>85</v>
      </c>
      <c r="BK1255" t="s">
        <v>85</v>
      </c>
      <c r="BL1255" t="s">
        <v>85</v>
      </c>
      <c r="BM1255" t="s">
        <v>85</v>
      </c>
      <c r="BN1255" t="s">
        <v>85</v>
      </c>
      <c r="BO1255" t="s">
        <v>85</v>
      </c>
      <c r="BP1255">
        <v>5.0720000000000001E-3</v>
      </c>
      <c r="BQ1255">
        <v>5.3290000000000004E-3</v>
      </c>
      <c r="BR1255">
        <v>4.9800000000000001E-3</v>
      </c>
      <c r="BS1255">
        <v>5.1240000000000001E-3</v>
      </c>
      <c r="BT1255">
        <v>590507</v>
      </c>
      <c r="BU1255">
        <v>147034000</v>
      </c>
      <c r="BV1255" t="s">
        <v>85</v>
      </c>
      <c r="BW1255" t="s">
        <v>85</v>
      </c>
      <c r="BX1255" t="s">
        <v>85</v>
      </c>
      <c r="BY1255" t="s">
        <v>85</v>
      </c>
      <c r="BZ1255" t="s">
        <v>85</v>
      </c>
      <c r="CA1255" t="s">
        <v>85</v>
      </c>
      <c r="CB1255" t="s">
        <v>85</v>
      </c>
      <c r="CC1255" t="s">
        <v>85</v>
      </c>
      <c r="CD1255" t="s">
        <v>85</v>
      </c>
      <c r="CE1255" t="s">
        <v>85</v>
      </c>
      <c r="CF1255" t="s">
        <v>85</v>
      </c>
      <c r="CG1255" t="s">
        <v>85</v>
      </c>
      <c r="CH1255">
        <f>IFERROR(VLOOKUP($A1255,vix_cboe!$A$1:$E4847,2,FALSE),"NA")</f>
        <v>14.48</v>
      </c>
      <c r="CI1255">
        <f>IFERROR(VLOOKUP($A1255,vix_cboe!$A$1:$E4847,3,FALSE),"NA")</f>
        <v>14.53</v>
      </c>
      <c r="CJ1255">
        <f>IFERROR(VLOOKUP($A1255,vix_cboe!$A$1:$E4847,4,FALSE),"NA")</f>
        <v>12.72</v>
      </c>
      <c r="CK1255">
        <f>IFERROR(VLOOKUP($A1255,vix_cboe!$A$1:$E4847,5,FALSE),"NA")</f>
        <v>12.73</v>
      </c>
      <c r="CL1255" s="5">
        <f>IFERROR(VLOOKUP($A1255,gold_gold.org!$A$1:$G$10247,2,FALSE),"NA")</f>
        <v>1232.25</v>
      </c>
      <c r="CM1255" s="5">
        <f>IFERROR(VLOOKUP($A1255,gold_gold.org!$A$1:$G$10247,3,FALSE),"NA")</f>
        <v>952.09613000000002</v>
      </c>
      <c r="CN1255" s="5">
        <f>IFERROR(VLOOKUP($A1255,gold_gold.org!$A$1:$G$10247,4,FALSE),"NA")</f>
        <v>132078.71324000001</v>
      </c>
      <c r="CO1255" s="5">
        <f>IFERROR(VLOOKUP($A1255,gold_gold.org!$A$1:$G$10247,5,FALSE),"NA")</f>
        <v>759.82740000000001</v>
      </c>
      <c r="CP1255">
        <f>IFERROR(VLOOKUP($A1255,crude_oil_eia!$A$1:$C$8255,2,FALSE),"NA")</f>
        <v>94.91</v>
      </c>
      <c r="CQ1255">
        <f>IFERROR(VLOOKUP($A1255,crude_oil_eia!$A$1:$C$8255,3,FALSE),"NA")</f>
        <v>97.39</v>
      </c>
      <c r="CR1255">
        <f>IFERROR(VLOOKUP($A1255,dji_yahoo!$A$1:$G$1214,2,FALSE),"NA")</f>
        <v>17027.160156000002</v>
      </c>
      <c r="CS1255">
        <f>IFERROR(VLOOKUP($A1255,dji_yahoo!$A$1:$G$1214,3,FALSE),"NA")</f>
        <v>17167.050781000002</v>
      </c>
      <c r="CT1255">
        <f>IFERROR(VLOOKUP($A1255,dji_yahoo!$A$1:$G$1214,4,FALSE),"NA")</f>
        <v>16985.550781000002</v>
      </c>
      <c r="CU1255">
        <f>IFERROR(VLOOKUP($A1255,dji_yahoo!$A$1:$G$1214,5,FALSE),"NA")</f>
        <v>17131.970702999999</v>
      </c>
      <c r="CV1255">
        <f>IFERROR(VLOOKUP($A1255,dji_yahoo!$A$1:$G$1214,7,FALSE),"NA")</f>
        <v>73200000</v>
      </c>
      <c r="CW1255" s="5">
        <f>IFERROR(VLOOKUP($A1255,nasdaq_yahoo!$A$1:$G$1249,2,FALSE),"NA")</f>
        <v>4502.1098629999997</v>
      </c>
      <c r="CX1255" s="5">
        <f>IFERROR(VLOOKUP($A1255,nasdaq_yahoo!$A$1:$G$1249,3,FALSE),"NA")</f>
        <v>4558.2402339999999</v>
      </c>
      <c r="CY1255" s="5">
        <f>IFERROR(VLOOKUP($A1255,nasdaq_yahoo!$A$1:$G$1249,4,FALSE),"NA")</f>
        <v>4499.8701170000004</v>
      </c>
      <c r="CZ1255" s="5">
        <f>IFERROR(VLOOKUP($A1255,nasdaq_yahoo!$A$1:$G$1249,5,FALSE),"NA")</f>
        <v>4552.7597660000001</v>
      </c>
      <c r="DA1255" s="6">
        <f>IFERROR(VLOOKUP($A1255,nasdaq_yahoo!$A$1:$G$1249,7,FALSE),"NA")</f>
        <v>1879350000</v>
      </c>
      <c r="DB1255" s="5">
        <f>IFERROR(VLOOKUP($A1255,USEPUINDXD!$A$1:$B$1827,2,FALSE),"NA")</f>
        <v>34.58</v>
      </c>
    </row>
    <row r="1256" spans="1:106">
      <c r="A1256" s="1">
        <v>41897</v>
      </c>
      <c r="B1256">
        <v>477.76</v>
      </c>
      <c r="C1256">
        <v>478.62</v>
      </c>
      <c r="D1256">
        <v>474.02</v>
      </c>
      <c r="E1256">
        <v>475.37</v>
      </c>
      <c r="F1256">
        <v>15345200</v>
      </c>
      <c r="G1256">
        <v>6339090000</v>
      </c>
      <c r="H1256">
        <v>2.8</v>
      </c>
      <c r="I1256">
        <v>3.37</v>
      </c>
      <c r="J1256">
        <v>2.77</v>
      </c>
      <c r="K1256">
        <v>3.07</v>
      </c>
      <c r="L1256">
        <v>288266</v>
      </c>
      <c r="M1256">
        <v>13008200</v>
      </c>
      <c r="N1256" t="s">
        <v>85</v>
      </c>
      <c r="O1256" t="s">
        <v>85</v>
      </c>
      <c r="P1256" t="s">
        <v>85</v>
      </c>
      <c r="Q1256" t="s">
        <v>85</v>
      </c>
      <c r="R1256" t="s">
        <v>85</v>
      </c>
      <c r="S1256" t="s">
        <v>85</v>
      </c>
      <c r="T1256" t="s">
        <v>85</v>
      </c>
      <c r="U1256" t="s">
        <v>85</v>
      </c>
      <c r="V1256" t="s">
        <v>85</v>
      </c>
      <c r="W1256" t="s">
        <v>85</v>
      </c>
      <c r="X1256" t="s">
        <v>85</v>
      </c>
      <c r="Y1256" t="s">
        <v>85</v>
      </c>
      <c r="Z1256">
        <v>5.4</v>
      </c>
      <c r="AA1256">
        <v>5.42</v>
      </c>
      <c r="AB1256">
        <v>5.15</v>
      </c>
      <c r="AC1256">
        <v>5.18</v>
      </c>
      <c r="AD1256">
        <v>3140670</v>
      </c>
      <c r="AE1256">
        <v>173095000</v>
      </c>
      <c r="AF1256">
        <v>1.82</v>
      </c>
      <c r="AG1256">
        <v>1.91</v>
      </c>
      <c r="AH1256">
        <v>1.81</v>
      </c>
      <c r="AI1256">
        <v>1.9</v>
      </c>
      <c r="AJ1256">
        <v>132403</v>
      </c>
      <c r="AK1256">
        <v>6241990</v>
      </c>
      <c r="AL1256" t="s">
        <v>85</v>
      </c>
      <c r="AM1256" t="s">
        <v>85</v>
      </c>
      <c r="AN1256" t="s">
        <v>85</v>
      </c>
      <c r="AO1256" t="s">
        <v>85</v>
      </c>
      <c r="AP1256" t="s">
        <v>85</v>
      </c>
      <c r="AQ1256" t="s">
        <v>85</v>
      </c>
      <c r="AR1256" t="s">
        <v>85</v>
      </c>
      <c r="AS1256" t="s">
        <v>85</v>
      </c>
      <c r="AT1256" t="s">
        <v>85</v>
      </c>
      <c r="AU1256" t="s">
        <v>85</v>
      </c>
      <c r="AV1256" t="s">
        <v>85</v>
      </c>
      <c r="AW1256" t="s">
        <v>85</v>
      </c>
      <c r="AX1256" t="s">
        <v>85</v>
      </c>
      <c r="AY1256" t="s">
        <v>85</v>
      </c>
      <c r="AZ1256" t="s">
        <v>85</v>
      </c>
      <c r="BA1256" t="s">
        <v>85</v>
      </c>
      <c r="BB1256" t="s">
        <v>85</v>
      </c>
      <c r="BC1256" t="s">
        <v>85</v>
      </c>
      <c r="BD1256" t="s">
        <v>85</v>
      </c>
      <c r="BE1256" t="s">
        <v>85</v>
      </c>
      <c r="BF1256" t="s">
        <v>85</v>
      </c>
      <c r="BG1256" t="s">
        <v>85</v>
      </c>
      <c r="BH1256" t="s">
        <v>85</v>
      </c>
      <c r="BI1256" t="s">
        <v>85</v>
      </c>
      <c r="BJ1256" t="s">
        <v>85</v>
      </c>
      <c r="BK1256" t="s">
        <v>85</v>
      </c>
      <c r="BL1256" t="s">
        <v>85</v>
      </c>
      <c r="BM1256" t="s">
        <v>85</v>
      </c>
      <c r="BN1256" t="s">
        <v>85</v>
      </c>
      <c r="BO1256" t="s">
        <v>85</v>
      </c>
      <c r="BP1256">
        <v>5.1269999999999996E-3</v>
      </c>
      <c r="BQ1256">
        <v>5.2449999999999997E-3</v>
      </c>
      <c r="BR1256">
        <v>5.0200000000000002E-3</v>
      </c>
      <c r="BS1256">
        <v>5.0499999999999998E-3</v>
      </c>
      <c r="BT1256">
        <v>319290</v>
      </c>
      <c r="BU1256">
        <v>148637000</v>
      </c>
      <c r="BV1256" t="s">
        <v>85</v>
      </c>
      <c r="BW1256" t="s">
        <v>85</v>
      </c>
      <c r="BX1256" t="s">
        <v>85</v>
      </c>
      <c r="BY1256" t="s">
        <v>85</v>
      </c>
      <c r="BZ1256" t="s">
        <v>85</v>
      </c>
      <c r="CA1256" t="s">
        <v>85</v>
      </c>
      <c r="CB1256" t="s">
        <v>85</v>
      </c>
      <c r="CC1256" t="s">
        <v>85</v>
      </c>
      <c r="CD1256" t="s">
        <v>85</v>
      </c>
      <c r="CE1256" t="s">
        <v>85</v>
      </c>
      <c r="CF1256" t="s">
        <v>85</v>
      </c>
      <c r="CG1256" t="s">
        <v>85</v>
      </c>
      <c r="CH1256">
        <f>IFERROR(VLOOKUP($A1256,vix_cboe!$A$1:$E4848,2,FALSE),"NA")</f>
        <v>13.54</v>
      </c>
      <c r="CI1256">
        <f>IFERROR(VLOOKUP($A1256,vix_cboe!$A$1:$E4848,3,FALSE),"NA")</f>
        <v>14.19</v>
      </c>
      <c r="CJ1256">
        <f>IFERROR(VLOOKUP($A1256,vix_cboe!$A$1:$E4848,4,FALSE),"NA")</f>
        <v>13.54</v>
      </c>
      <c r="CK1256">
        <f>IFERROR(VLOOKUP($A1256,vix_cboe!$A$1:$E4848,5,FALSE),"NA")</f>
        <v>14.12</v>
      </c>
      <c r="CL1256" s="5">
        <f>IFERROR(VLOOKUP($A1256,gold_gold.org!$A$1:$G$10247,2,FALSE),"NA")</f>
        <v>1234.25</v>
      </c>
      <c r="CM1256" s="5">
        <f>IFERROR(VLOOKUP($A1256,gold_gold.org!$A$1:$G$10247,3,FALSE),"NA")</f>
        <v>953.93598999999995</v>
      </c>
      <c r="CN1256" s="5">
        <f>IFERROR(VLOOKUP($A1256,gold_gold.org!$A$1:$G$10247,4,FALSE),"NA")</f>
        <v>132354.78067000001</v>
      </c>
      <c r="CO1256" s="5">
        <f>IFERROR(VLOOKUP($A1256,gold_gold.org!$A$1:$G$10247,5,FALSE),"NA")</f>
        <v>760.26395000000002</v>
      </c>
      <c r="CP1256">
        <f>IFERROR(VLOOKUP($A1256,crude_oil_eia!$A$1:$C$8255,2,FALSE),"NA")</f>
        <v>92.86</v>
      </c>
      <c r="CQ1256">
        <f>IFERROR(VLOOKUP($A1256,crude_oil_eia!$A$1:$C$8255,3,FALSE),"NA")</f>
        <v>96.43</v>
      </c>
      <c r="CR1256">
        <f>IFERROR(VLOOKUP($A1256,dji_yahoo!$A$1:$G$1214,2,FALSE),"NA")</f>
        <v>16988.759765999999</v>
      </c>
      <c r="CS1256">
        <f>IFERROR(VLOOKUP($A1256,dji_yahoo!$A$1:$G$1214,3,FALSE),"NA")</f>
        <v>17051.849609000001</v>
      </c>
      <c r="CT1256">
        <f>IFERROR(VLOOKUP($A1256,dji_yahoo!$A$1:$G$1214,4,FALSE),"NA")</f>
        <v>16951.380859000001</v>
      </c>
      <c r="CU1256">
        <f>IFERROR(VLOOKUP($A1256,dji_yahoo!$A$1:$G$1214,5,FALSE),"NA")</f>
        <v>17031.140625</v>
      </c>
      <c r="CV1256">
        <f>IFERROR(VLOOKUP($A1256,dji_yahoo!$A$1:$G$1214,7,FALSE),"NA")</f>
        <v>71740000</v>
      </c>
      <c r="CW1256" s="5">
        <f>IFERROR(VLOOKUP($A1256,nasdaq_yahoo!$A$1:$G$1249,2,FALSE),"NA")</f>
        <v>4567.4501950000003</v>
      </c>
      <c r="CX1256" s="5">
        <f>IFERROR(VLOOKUP($A1256,nasdaq_yahoo!$A$1:$G$1249,3,FALSE),"NA")</f>
        <v>4567.4702150000003</v>
      </c>
      <c r="CY1256" s="5">
        <f>IFERROR(VLOOKUP($A1256,nasdaq_yahoo!$A$1:$G$1249,4,FALSE),"NA")</f>
        <v>4506.7299800000001</v>
      </c>
      <c r="CZ1256" s="5">
        <f>IFERROR(VLOOKUP($A1256,nasdaq_yahoo!$A$1:$G$1249,5,FALSE),"NA")</f>
        <v>4518.8999020000001</v>
      </c>
      <c r="DA1256" s="6">
        <f>IFERROR(VLOOKUP($A1256,nasdaq_yahoo!$A$1:$G$1249,7,FALSE),"NA")</f>
        <v>1940520000</v>
      </c>
      <c r="DB1256" s="5">
        <f>IFERROR(VLOOKUP($A1256,USEPUINDXD!$A$1:$B$1827,2,FALSE),"NA")</f>
        <v>132.41999999999999</v>
      </c>
    </row>
    <row r="1257" spans="1:106">
      <c r="A1257" s="1">
        <v>41896</v>
      </c>
      <c r="B1257">
        <v>479.12</v>
      </c>
      <c r="C1257">
        <v>479.85</v>
      </c>
      <c r="D1257">
        <v>476.12</v>
      </c>
      <c r="E1257">
        <v>477.89</v>
      </c>
      <c r="F1257">
        <v>13105500</v>
      </c>
      <c r="G1257">
        <v>6355140000</v>
      </c>
      <c r="H1257">
        <v>2.88</v>
      </c>
      <c r="I1257">
        <v>2.91</v>
      </c>
      <c r="J1257">
        <v>2.77</v>
      </c>
      <c r="K1257">
        <v>2.8</v>
      </c>
      <c r="L1257">
        <v>93526</v>
      </c>
      <c r="M1257">
        <v>13379600</v>
      </c>
      <c r="N1257" t="s">
        <v>85</v>
      </c>
      <c r="O1257" t="s">
        <v>85</v>
      </c>
      <c r="P1257" t="s">
        <v>85</v>
      </c>
      <c r="Q1257" t="s">
        <v>85</v>
      </c>
      <c r="R1257" t="s">
        <v>85</v>
      </c>
      <c r="S1257" t="s">
        <v>85</v>
      </c>
      <c r="T1257" t="s">
        <v>85</v>
      </c>
      <c r="U1257" t="s">
        <v>85</v>
      </c>
      <c r="V1257" t="s">
        <v>85</v>
      </c>
      <c r="W1257" t="s">
        <v>85</v>
      </c>
      <c r="X1257" t="s">
        <v>85</v>
      </c>
      <c r="Y1257" t="s">
        <v>85</v>
      </c>
      <c r="Z1257">
        <v>5.45</v>
      </c>
      <c r="AA1257">
        <v>5.48</v>
      </c>
      <c r="AB1257">
        <v>5.39</v>
      </c>
      <c r="AC1257">
        <v>5.4</v>
      </c>
      <c r="AD1257">
        <v>2082360</v>
      </c>
      <c r="AE1257">
        <v>174338000</v>
      </c>
      <c r="AF1257">
        <v>1.85</v>
      </c>
      <c r="AG1257">
        <v>1.89</v>
      </c>
      <c r="AH1257">
        <v>1.79</v>
      </c>
      <c r="AI1257">
        <v>1.82</v>
      </c>
      <c r="AJ1257">
        <v>123269</v>
      </c>
      <c r="AK1257">
        <v>6308010</v>
      </c>
      <c r="AL1257" t="s">
        <v>85</v>
      </c>
      <c r="AM1257" t="s">
        <v>85</v>
      </c>
      <c r="AN1257" t="s">
        <v>85</v>
      </c>
      <c r="AO1257" t="s">
        <v>85</v>
      </c>
      <c r="AP1257" t="s">
        <v>85</v>
      </c>
      <c r="AQ1257" t="s">
        <v>85</v>
      </c>
      <c r="AR1257" t="s">
        <v>85</v>
      </c>
      <c r="AS1257" t="s">
        <v>85</v>
      </c>
      <c r="AT1257" t="s">
        <v>85</v>
      </c>
      <c r="AU1257" t="s">
        <v>85</v>
      </c>
      <c r="AV1257" t="s">
        <v>85</v>
      </c>
      <c r="AW1257" t="s">
        <v>85</v>
      </c>
      <c r="AX1257" t="s">
        <v>85</v>
      </c>
      <c r="AY1257" t="s">
        <v>85</v>
      </c>
      <c r="AZ1257" t="s">
        <v>85</v>
      </c>
      <c r="BA1257" t="s">
        <v>85</v>
      </c>
      <c r="BB1257" t="s">
        <v>85</v>
      </c>
      <c r="BC1257" t="s">
        <v>85</v>
      </c>
      <c r="BD1257" t="s">
        <v>85</v>
      </c>
      <c r="BE1257" t="s">
        <v>85</v>
      </c>
      <c r="BF1257" t="s">
        <v>85</v>
      </c>
      <c r="BG1257" t="s">
        <v>85</v>
      </c>
      <c r="BH1257" t="s">
        <v>85</v>
      </c>
      <c r="BI1257" t="s">
        <v>85</v>
      </c>
      <c r="BJ1257" t="s">
        <v>85</v>
      </c>
      <c r="BK1257" t="s">
        <v>85</v>
      </c>
      <c r="BL1257" t="s">
        <v>85</v>
      </c>
      <c r="BM1257" t="s">
        <v>85</v>
      </c>
      <c r="BN1257" t="s">
        <v>85</v>
      </c>
      <c r="BO1257" t="s">
        <v>85</v>
      </c>
      <c r="BP1257">
        <v>4.7060000000000001E-3</v>
      </c>
      <c r="BQ1257">
        <v>5.7580000000000001E-3</v>
      </c>
      <c r="BR1257">
        <v>4.6990000000000001E-3</v>
      </c>
      <c r="BS1257">
        <v>5.1359999999999999E-3</v>
      </c>
      <c r="BT1257">
        <v>983382</v>
      </c>
      <c r="BU1257">
        <v>136427000</v>
      </c>
      <c r="BV1257" t="s">
        <v>85</v>
      </c>
      <c r="BW1257" t="s">
        <v>85</v>
      </c>
      <c r="BX1257" t="s">
        <v>85</v>
      </c>
      <c r="BY1257" t="s">
        <v>85</v>
      </c>
      <c r="BZ1257" t="s">
        <v>85</v>
      </c>
      <c r="CA1257" t="s">
        <v>85</v>
      </c>
      <c r="CB1257" t="s">
        <v>85</v>
      </c>
      <c r="CC1257" t="s">
        <v>85</v>
      </c>
      <c r="CD1257" t="s">
        <v>85</v>
      </c>
      <c r="CE1257" t="s">
        <v>85</v>
      </c>
      <c r="CF1257" t="s">
        <v>85</v>
      </c>
      <c r="CG1257" t="s">
        <v>85</v>
      </c>
      <c r="CH1257" t="str">
        <f>IFERROR(VLOOKUP($A1257,vix_cboe!$A$1:$E4849,2,FALSE),"NA")</f>
        <v>NA</v>
      </c>
      <c r="CI1257" t="str">
        <f>IFERROR(VLOOKUP($A1257,vix_cboe!$A$1:$E4849,3,FALSE),"NA")</f>
        <v>NA</v>
      </c>
      <c r="CJ1257" t="str">
        <f>IFERROR(VLOOKUP($A1257,vix_cboe!$A$1:$E4849,4,FALSE),"NA")</f>
        <v>NA</v>
      </c>
      <c r="CK1257" t="str">
        <f>IFERROR(VLOOKUP($A1257,vix_cboe!$A$1:$E4849,5,FALSE),"NA")</f>
        <v>NA</v>
      </c>
      <c r="CL1257" s="5" t="str">
        <f>IFERROR(VLOOKUP($A1257,gold_gold.org!$A$1:$G$10247,2,FALSE),"NA")</f>
        <v>NA</v>
      </c>
      <c r="CM1257" s="5" t="str">
        <f>IFERROR(VLOOKUP($A1257,gold_gold.org!$A$1:$G$10247,3,FALSE),"NA")</f>
        <v>NA</v>
      </c>
      <c r="CN1257" s="5" t="str">
        <f>IFERROR(VLOOKUP($A1257,gold_gold.org!$A$1:$G$10247,4,FALSE),"NA")</f>
        <v>NA</v>
      </c>
      <c r="CO1257" s="5" t="str">
        <f>IFERROR(VLOOKUP($A1257,gold_gold.org!$A$1:$G$10247,5,FALSE),"NA")</f>
        <v>NA</v>
      </c>
      <c r="CP1257" t="str">
        <f>IFERROR(VLOOKUP($A1257,crude_oil_eia!$A$1:$C$8255,2,FALSE),"NA")</f>
        <v>NA</v>
      </c>
      <c r="CQ1257" t="str">
        <f>IFERROR(VLOOKUP($A1257,crude_oil_eia!$A$1:$C$8255,3,FALSE),"NA")</f>
        <v>NA</v>
      </c>
      <c r="CR1257" t="str">
        <f>IFERROR(VLOOKUP($A1257,dji_yahoo!$A$1:$G$1214,2,FALSE),"NA")</f>
        <v>NA</v>
      </c>
      <c r="CS1257" t="str">
        <f>IFERROR(VLOOKUP($A1257,dji_yahoo!$A$1:$G$1214,3,FALSE),"NA")</f>
        <v>NA</v>
      </c>
      <c r="CT1257" t="str">
        <f>IFERROR(VLOOKUP($A1257,dji_yahoo!$A$1:$G$1214,4,FALSE),"NA")</f>
        <v>NA</v>
      </c>
      <c r="CU1257" t="str">
        <f>IFERROR(VLOOKUP($A1257,dji_yahoo!$A$1:$G$1214,5,FALSE),"NA")</f>
        <v>NA</v>
      </c>
      <c r="CV1257" t="str">
        <f>IFERROR(VLOOKUP($A1257,dji_yahoo!$A$1:$G$1214,7,FALSE),"NA")</f>
        <v>NA</v>
      </c>
      <c r="CW1257" s="5" t="str">
        <f>IFERROR(VLOOKUP($A1257,nasdaq_yahoo!$A$1:$G$1249,2,FALSE),"NA")</f>
        <v>NA</v>
      </c>
      <c r="CX1257" s="5" t="str">
        <f>IFERROR(VLOOKUP($A1257,nasdaq_yahoo!$A$1:$G$1249,3,FALSE),"NA")</f>
        <v>NA</v>
      </c>
      <c r="CY1257" s="5" t="str">
        <f>IFERROR(VLOOKUP($A1257,nasdaq_yahoo!$A$1:$G$1249,4,FALSE),"NA")</f>
        <v>NA</v>
      </c>
      <c r="CZ1257" s="5" t="str">
        <f>IFERROR(VLOOKUP($A1257,nasdaq_yahoo!$A$1:$G$1249,5,FALSE),"NA")</f>
        <v>NA</v>
      </c>
      <c r="DA1257" s="6" t="str">
        <f>IFERROR(VLOOKUP($A1257,nasdaq_yahoo!$A$1:$G$1249,7,FALSE),"NA")</f>
        <v>NA</v>
      </c>
      <c r="DB1257" s="5">
        <f>IFERROR(VLOOKUP($A1257,USEPUINDXD!$A$1:$B$1827,2,FALSE),"NA")</f>
        <v>63.5</v>
      </c>
    </row>
    <row r="1258" spans="1:106">
      <c r="A1258" s="1">
        <v>41895</v>
      </c>
      <c r="B1258">
        <v>477.79</v>
      </c>
      <c r="C1258">
        <v>482.12</v>
      </c>
      <c r="D1258">
        <v>475.1</v>
      </c>
      <c r="E1258">
        <v>479</v>
      </c>
      <c r="F1258">
        <v>15588000</v>
      </c>
      <c r="G1258">
        <v>6335400000</v>
      </c>
      <c r="H1258">
        <v>2.85</v>
      </c>
      <c r="I1258">
        <v>2.89</v>
      </c>
      <c r="J1258">
        <v>2.77</v>
      </c>
      <c r="K1258">
        <v>2.87</v>
      </c>
      <c r="L1258">
        <v>85324</v>
      </c>
      <c r="M1258">
        <v>13233400</v>
      </c>
      <c r="N1258" t="s">
        <v>85</v>
      </c>
      <c r="O1258" t="s">
        <v>85</v>
      </c>
      <c r="P1258" t="s">
        <v>85</v>
      </c>
      <c r="Q1258" t="s">
        <v>85</v>
      </c>
      <c r="R1258" t="s">
        <v>85</v>
      </c>
      <c r="S1258" t="s">
        <v>85</v>
      </c>
      <c r="T1258" t="s">
        <v>85</v>
      </c>
      <c r="U1258" t="s">
        <v>85</v>
      </c>
      <c r="V1258" t="s">
        <v>85</v>
      </c>
      <c r="W1258" t="s">
        <v>85</v>
      </c>
      <c r="X1258" t="s">
        <v>85</v>
      </c>
      <c r="Y1258" t="s">
        <v>85</v>
      </c>
      <c r="Z1258">
        <v>5.39</v>
      </c>
      <c r="AA1258">
        <v>5.49</v>
      </c>
      <c r="AB1258">
        <v>5.33</v>
      </c>
      <c r="AC1258">
        <v>5.45</v>
      </c>
      <c r="AD1258">
        <v>2376730</v>
      </c>
      <c r="AE1258">
        <v>172425000</v>
      </c>
      <c r="AF1258">
        <v>1.88</v>
      </c>
      <c r="AG1258">
        <v>1.89</v>
      </c>
      <c r="AH1258">
        <v>1.79</v>
      </c>
      <c r="AI1258">
        <v>1.85</v>
      </c>
      <c r="AJ1258">
        <v>156820</v>
      </c>
      <c r="AK1258">
        <v>6365210</v>
      </c>
      <c r="AL1258" t="s">
        <v>85</v>
      </c>
      <c r="AM1258" t="s">
        <v>85</v>
      </c>
      <c r="AN1258" t="s">
        <v>85</v>
      </c>
      <c r="AO1258" t="s">
        <v>85</v>
      </c>
      <c r="AP1258" t="s">
        <v>85</v>
      </c>
      <c r="AQ1258" t="s">
        <v>85</v>
      </c>
      <c r="AR1258" t="s">
        <v>85</v>
      </c>
      <c r="AS1258" t="s">
        <v>85</v>
      </c>
      <c r="AT1258" t="s">
        <v>85</v>
      </c>
      <c r="AU1258" t="s">
        <v>85</v>
      </c>
      <c r="AV1258" t="s">
        <v>85</v>
      </c>
      <c r="AW1258" t="s">
        <v>85</v>
      </c>
      <c r="AX1258" t="s">
        <v>85</v>
      </c>
      <c r="AY1258" t="s">
        <v>85</v>
      </c>
      <c r="AZ1258" t="s">
        <v>85</v>
      </c>
      <c r="BA1258" t="s">
        <v>85</v>
      </c>
      <c r="BB1258" t="s">
        <v>85</v>
      </c>
      <c r="BC1258" t="s">
        <v>85</v>
      </c>
      <c r="BD1258" t="s">
        <v>85</v>
      </c>
      <c r="BE1258" t="s">
        <v>85</v>
      </c>
      <c r="BF1258" t="s">
        <v>85</v>
      </c>
      <c r="BG1258" t="s">
        <v>85</v>
      </c>
      <c r="BH1258" t="s">
        <v>85</v>
      </c>
      <c r="BI1258" t="s">
        <v>85</v>
      </c>
      <c r="BJ1258" t="s">
        <v>85</v>
      </c>
      <c r="BK1258" t="s">
        <v>85</v>
      </c>
      <c r="BL1258" t="s">
        <v>85</v>
      </c>
      <c r="BM1258" t="s">
        <v>85</v>
      </c>
      <c r="BN1258" t="s">
        <v>85</v>
      </c>
      <c r="BO1258" t="s">
        <v>85</v>
      </c>
      <c r="BP1258">
        <v>4.7080000000000004E-3</v>
      </c>
      <c r="BQ1258">
        <v>4.7369999999999999E-3</v>
      </c>
      <c r="BR1258">
        <v>4.6779999999999999E-3</v>
      </c>
      <c r="BS1258">
        <v>4.7060000000000001E-3</v>
      </c>
      <c r="BT1258">
        <v>131835</v>
      </c>
      <c r="BU1258">
        <v>136491000</v>
      </c>
      <c r="BV1258" t="s">
        <v>85</v>
      </c>
      <c r="BW1258" t="s">
        <v>85</v>
      </c>
      <c r="BX1258" t="s">
        <v>85</v>
      </c>
      <c r="BY1258" t="s">
        <v>85</v>
      </c>
      <c r="BZ1258" t="s">
        <v>85</v>
      </c>
      <c r="CA1258" t="s">
        <v>85</v>
      </c>
      <c r="CB1258" t="s">
        <v>85</v>
      </c>
      <c r="CC1258" t="s">
        <v>85</v>
      </c>
      <c r="CD1258" t="s">
        <v>85</v>
      </c>
      <c r="CE1258" t="s">
        <v>85</v>
      </c>
      <c r="CF1258" t="s">
        <v>85</v>
      </c>
      <c r="CG1258" t="s">
        <v>85</v>
      </c>
      <c r="CH1258" t="str">
        <f>IFERROR(VLOOKUP($A1258,vix_cboe!$A$1:$E4850,2,FALSE),"NA")</f>
        <v>NA</v>
      </c>
      <c r="CI1258" t="str">
        <f>IFERROR(VLOOKUP($A1258,vix_cboe!$A$1:$E4850,3,FALSE),"NA")</f>
        <v>NA</v>
      </c>
      <c r="CJ1258" t="str">
        <f>IFERROR(VLOOKUP($A1258,vix_cboe!$A$1:$E4850,4,FALSE),"NA")</f>
        <v>NA</v>
      </c>
      <c r="CK1258" t="str">
        <f>IFERROR(VLOOKUP($A1258,vix_cboe!$A$1:$E4850,5,FALSE),"NA")</f>
        <v>NA</v>
      </c>
      <c r="CL1258" s="5" t="str">
        <f>IFERROR(VLOOKUP($A1258,gold_gold.org!$A$1:$G$10247,2,FALSE),"NA")</f>
        <v>NA</v>
      </c>
      <c r="CM1258" s="5" t="str">
        <f>IFERROR(VLOOKUP($A1258,gold_gold.org!$A$1:$G$10247,3,FALSE),"NA")</f>
        <v>NA</v>
      </c>
      <c r="CN1258" s="5" t="str">
        <f>IFERROR(VLOOKUP($A1258,gold_gold.org!$A$1:$G$10247,4,FALSE),"NA")</f>
        <v>NA</v>
      </c>
      <c r="CO1258" s="5" t="str">
        <f>IFERROR(VLOOKUP($A1258,gold_gold.org!$A$1:$G$10247,5,FALSE),"NA")</f>
        <v>NA</v>
      </c>
      <c r="CP1258" t="str">
        <f>IFERROR(VLOOKUP($A1258,crude_oil_eia!$A$1:$C$8255,2,FALSE),"NA")</f>
        <v>NA</v>
      </c>
      <c r="CQ1258" t="str">
        <f>IFERROR(VLOOKUP($A1258,crude_oil_eia!$A$1:$C$8255,3,FALSE),"NA")</f>
        <v>NA</v>
      </c>
      <c r="CR1258" t="str">
        <f>IFERROR(VLOOKUP($A1258,dji_yahoo!$A$1:$G$1214,2,FALSE),"NA")</f>
        <v>NA</v>
      </c>
      <c r="CS1258" t="str">
        <f>IFERROR(VLOOKUP($A1258,dji_yahoo!$A$1:$G$1214,3,FALSE),"NA")</f>
        <v>NA</v>
      </c>
      <c r="CT1258" t="str">
        <f>IFERROR(VLOOKUP($A1258,dji_yahoo!$A$1:$G$1214,4,FALSE),"NA")</f>
        <v>NA</v>
      </c>
      <c r="CU1258" t="str">
        <f>IFERROR(VLOOKUP($A1258,dji_yahoo!$A$1:$G$1214,5,FALSE),"NA")</f>
        <v>NA</v>
      </c>
      <c r="CV1258" t="str">
        <f>IFERROR(VLOOKUP($A1258,dji_yahoo!$A$1:$G$1214,7,FALSE),"NA")</f>
        <v>NA</v>
      </c>
      <c r="CW1258" s="5" t="str">
        <f>IFERROR(VLOOKUP($A1258,nasdaq_yahoo!$A$1:$G$1249,2,FALSE),"NA")</f>
        <v>NA</v>
      </c>
      <c r="CX1258" s="5" t="str">
        <f>IFERROR(VLOOKUP($A1258,nasdaq_yahoo!$A$1:$G$1249,3,FALSE),"NA")</f>
        <v>NA</v>
      </c>
      <c r="CY1258" s="5" t="str">
        <f>IFERROR(VLOOKUP($A1258,nasdaq_yahoo!$A$1:$G$1249,4,FALSE),"NA")</f>
        <v>NA</v>
      </c>
      <c r="CZ1258" s="5" t="str">
        <f>IFERROR(VLOOKUP($A1258,nasdaq_yahoo!$A$1:$G$1249,5,FALSE),"NA")</f>
        <v>NA</v>
      </c>
      <c r="DA1258" s="6" t="str">
        <f>IFERROR(VLOOKUP($A1258,nasdaq_yahoo!$A$1:$G$1249,7,FALSE),"NA")</f>
        <v>NA</v>
      </c>
      <c r="DB1258" s="5">
        <f>IFERROR(VLOOKUP($A1258,USEPUINDXD!$A$1:$B$1827,2,FALSE),"NA")</f>
        <v>54.57</v>
      </c>
    </row>
    <row r="1259" spans="1:106">
      <c r="A1259" s="1">
        <v>41894</v>
      </c>
      <c r="B1259">
        <v>479.58</v>
      </c>
      <c r="C1259">
        <v>479.63</v>
      </c>
      <c r="D1259">
        <v>473.01</v>
      </c>
      <c r="E1259">
        <v>477.75</v>
      </c>
      <c r="F1259">
        <v>15437200</v>
      </c>
      <c r="G1259">
        <v>6357290000</v>
      </c>
      <c r="H1259">
        <v>2.81</v>
      </c>
      <c r="I1259">
        <v>2.85</v>
      </c>
      <c r="J1259">
        <v>2.73</v>
      </c>
      <c r="K1259">
        <v>2.85</v>
      </c>
      <c r="L1259">
        <v>64957</v>
      </c>
      <c r="M1259">
        <v>13041200</v>
      </c>
      <c r="N1259" t="s">
        <v>85</v>
      </c>
      <c r="O1259" t="s">
        <v>85</v>
      </c>
      <c r="P1259" t="s">
        <v>85</v>
      </c>
      <c r="Q1259" t="s">
        <v>85</v>
      </c>
      <c r="R1259" t="s">
        <v>85</v>
      </c>
      <c r="S1259" t="s">
        <v>85</v>
      </c>
      <c r="T1259" t="s">
        <v>85</v>
      </c>
      <c r="U1259" t="s">
        <v>85</v>
      </c>
      <c r="V1259" t="s">
        <v>85</v>
      </c>
      <c r="W1259" t="s">
        <v>85</v>
      </c>
      <c r="X1259" t="s">
        <v>85</v>
      </c>
      <c r="Y1259" t="s">
        <v>85</v>
      </c>
      <c r="Z1259">
        <v>5.46</v>
      </c>
      <c r="AA1259">
        <v>5.46</v>
      </c>
      <c r="AB1259">
        <v>5.31</v>
      </c>
      <c r="AC1259">
        <v>5.38</v>
      </c>
      <c r="AD1259">
        <v>2226060</v>
      </c>
      <c r="AE1259">
        <v>174463000</v>
      </c>
      <c r="AF1259">
        <v>1.94</v>
      </c>
      <c r="AG1259">
        <v>2</v>
      </c>
      <c r="AH1259">
        <v>1.82</v>
      </c>
      <c r="AI1259">
        <v>1.88</v>
      </c>
      <c r="AJ1259">
        <v>166282</v>
      </c>
      <c r="AK1259">
        <v>6544780</v>
      </c>
      <c r="AL1259" t="s">
        <v>85</v>
      </c>
      <c r="AM1259" t="s">
        <v>85</v>
      </c>
      <c r="AN1259" t="s">
        <v>85</v>
      </c>
      <c r="AO1259" t="s">
        <v>85</v>
      </c>
      <c r="AP1259" t="s">
        <v>85</v>
      </c>
      <c r="AQ1259" t="s">
        <v>85</v>
      </c>
      <c r="AR1259" t="s">
        <v>85</v>
      </c>
      <c r="AS1259" t="s">
        <v>85</v>
      </c>
      <c r="AT1259" t="s">
        <v>85</v>
      </c>
      <c r="AU1259" t="s">
        <v>85</v>
      </c>
      <c r="AV1259" t="s">
        <v>85</v>
      </c>
      <c r="AW1259" t="s">
        <v>85</v>
      </c>
      <c r="AX1259" t="s">
        <v>85</v>
      </c>
      <c r="AY1259" t="s">
        <v>85</v>
      </c>
      <c r="AZ1259" t="s">
        <v>85</v>
      </c>
      <c r="BA1259" t="s">
        <v>85</v>
      </c>
      <c r="BB1259" t="s">
        <v>85</v>
      </c>
      <c r="BC1259" t="s">
        <v>85</v>
      </c>
      <c r="BD1259" t="s">
        <v>85</v>
      </c>
      <c r="BE1259" t="s">
        <v>85</v>
      </c>
      <c r="BF1259" t="s">
        <v>85</v>
      </c>
      <c r="BG1259" t="s">
        <v>85</v>
      </c>
      <c r="BH1259" t="s">
        <v>85</v>
      </c>
      <c r="BI1259" t="s">
        <v>85</v>
      </c>
      <c r="BJ1259" t="s">
        <v>85</v>
      </c>
      <c r="BK1259" t="s">
        <v>85</v>
      </c>
      <c r="BL1259" t="s">
        <v>85</v>
      </c>
      <c r="BM1259" t="s">
        <v>85</v>
      </c>
      <c r="BN1259" t="s">
        <v>85</v>
      </c>
      <c r="BO1259" t="s">
        <v>85</v>
      </c>
      <c r="BP1259">
        <v>4.7460000000000002E-3</v>
      </c>
      <c r="BQ1259">
        <v>4.7470000000000004E-3</v>
      </c>
      <c r="BR1259">
        <v>4.6680000000000003E-3</v>
      </c>
      <c r="BS1259">
        <v>4.7130000000000002E-3</v>
      </c>
      <c r="BT1259">
        <v>195038</v>
      </c>
      <c r="BU1259">
        <v>137595000</v>
      </c>
      <c r="BV1259" t="s">
        <v>85</v>
      </c>
      <c r="BW1259" t="s">
        <v>85</v>
      </c>
      <c r="BX1259" t="s">
        <v>85</v>
      </c>
      <c r="BY1259" t="s">
        <v>85</v>
      </c>
      <c r="BZ1259" t="s">
        <v>85</v>
      </c>
      <c r="CA1259" t="s">
        <v>85</v>
      </c>
      <c r="CB1259" t="s">
        <v>85</v>
      </c>
      <c r="CC1259" t="s">
        <v>85</v>
      </c>
      <c r="CD1259" t="s">
        <v>85</v>
      </c>
      <c r="CE1259" t="s">
        <v>85</v>
      </c>
      <c r="CF1259" t="s">
        <v>85</v>
      </c>
      <c r="CG1259" t="s">
        <v>85</v>
      </c>
      <c r="CH1259">
        <f>IFERROR(VLOOKUP($A1259,vix_cboe!$A$1:$E4851,2,FALSE),"NA")</f>
        <v>12.85</v>
      </c>
      <c r="CI1259">
        <f>IFERROR(VLOOKUP($A1259,vix_cboe!$A$1:$E4851,3,FALSE),"NA")</f>
        <v>14.27</v>
      </c>
      <c r="CJ1259">
        <f>IFERROR(VLOOKUP($A1259,vix_cboe!$A$1:$E4851,4,FALSE),"NA")</f>
        <v>12.85</v>
      </c>
      <c r="CK1259">
        <f>IFERROR(VLOOKUP($A1259,vix_cboe!$A$1:$E4851,5,FALSE),"NA")</f>
        <v>13.31</v>
      </c>
      <c r="CL1259" s="5">
        <f>IFERROR(VLOOKUP($A1259,gold_gold.org!$A$1:$G$10247,2,FALSE),"NA")</f>
        <v>1231.5</v>
      </c>
      <c r="CM1259" s="5">
        <f>IFERROR(VLOOKUP($A1259,gold_gold.org!$A$1:$G$10247,3,FALSE),"NA")</f>
        <v>951.84768999999994</v>
      </c>
      <c r="CN1259" s="5">
        <f>IFERROR(VLOOKUP($A1259,gold_gold.org!$A$1:$G$10247,4,FALSE),"NA")</f>
        <v>132219.98547000001</v>
      </c>
      <c r="CO1259" s="5">
        <f>IFERROR(VLOOKUP($A1259,gold_gold.org!$A$1:$G$10247,5,FALSE),"NA")</f>
        <v>758.82722999999999</v>
      </c>
      <c r="CP1259">
        <f>IFERROR(VLOOKUP($A1259,crude_oil_eia!$A$1:$C$8255,2,FALSE),"NA")</f>
        <v>92.18</v>
      </c>
      <c r="CQ1259">
        <f>IFERROR(VLOOKUP($A1259,crude_oil_eia!$A$1:$C$8255,3,FALSE),"NA")</f>
        <v>96.31</v>
      </c>
      <c r="CR1259">
        <f>IFERROR(VLOOKUP($A1259,dji_yahoo!$A$1:$G$1214,2,FALSE),"NA")</f>
        <v>17044.050781000002</v>
      </c>
      <c r="CS1259">
        <f>IFERROR(VLOOKUP($A1259,dji_yahoo!$A$1:$G$1214,3,FALSE),"NA")</f>
        <v>17044.050781000002</v>
      </c>
      <c r="CT1259">
        <f>IFERROR(VLOOKUP($A1259,dji_yahoo!$A$1:$G$1214,4,FALSE),"NA")</f>
        <v>16937.669922000001</v>
      </c>
      <c r="CU1259">
        <f>IFERROR(VLOOKUP($A1259,dji_yahoo!$A$1:$G$1214,5,FALSE),"NA")</f>
        <v>16987.509765999999</v>
      </c>
      <c r="CV1259">
        <f>IFERROR(VLOOKUP($A1259,dji_yahoo!$A$1:$G$1214,7,FALSE),"NA")</f>
        <v>82820000</v>
      </c>
      <c r="CW1259" s="5">
        <f>IFERROR(VLOOKUP($A1259,nasdaq_yahoo!$A$1:$G$1249,2,FALSE),"NA")</f>
        <v>4588.7700199999999</v>
      </c>
      <c r="CX1259" s="5">
        <f>IFERROR(VLOOKUP($A1259,nasdaq_yahoo!$A$1:$G$1249,3,FALSE),"NA")</f>
        <v>4590.080078</v>
      </c>
      <c r="CY1259" s="5">
        <f>IFERROR(VLOOKUP($A1259,nasdaq_yahoo!$A$1:$G$1249,4,FALSE),"NA")</f>
        <v>4555.6801759999998</v>
      </c>
      <c r="CZ1259" s="5">
        <f>IFERROR(VLOOKUP($A1259,nasdaq_yahoo!$A$1:$G$1249,5,FALSE),"NA")</f>
        <v>4567.6000979999999</v>
      </c>
      <c r="DA1259" s="6">
        <f>IFERROR(VLOOKUP($A1259,nasdaq_yahoo!$A$1:$G$1249,7,FALSE),"NA")</f>
        <v>1784170000</v>
      </c>
      <c r="DB1259" s="5">
        <f>IFERROR(VLOOKUP($A1259,USEPUINDXD!$A$1:$B$1827,2,FALSE),"NA")</f>
        <v>49.62</v>
      </c>
    </row>
    <row r="1260" spans="1:106">
      <c r="A1260" s="1">
        <v>41893</v>
      </c>
      <c r="B1260">
        <v>479.62</v>
      </c>
      <c r="C1260">
        <v>482.35</v>
      </c>
      <c r="D1260">
        <v>474.61</v>
      </c>
      <c r="E1260">
        <v>479.75</v>
      </c>
      <c r="F1260">
        <v>16852900</v>
      </c>
      <c r="G1260">
        <v>6355700000</v>
      </c>
      <c r="H1260">
        <v>2.82</v>
      </c>
      <c r="I1260">
        <v>2.87</v>
      </c>
      <c r="J1260">
        <v>2.77</v>
      </c>
      <c r="K1260">
        <v>2.8</v>
      </c>
      <c r="L1260">
        <v>39876</v>
      </c>
      <c r="M1260">
        <v>13101500</v>
      </c>
      <c r="N1260" t="s">
        <v>85</v>
      </c>
      <c r="O1260" t="s">
        <v>85</v>
      </c>
      <c r="P1260" t="s">
        <v>85</v>
      </c>
      <c r="Q1260" t="s">
        <v>85</v>
      </c>
      <c r="R1260" t="s">
        <v>85</v>
      </c>
      <c r="S1260" t="s">
        <v>85</v>
      </c>
      <c r="T1260" t="s">
        <v>85</v>
      </c>
      <c r="U1260" t="s">
        <v>85</v>
      </c>
      <c r="V1260" t="s">
        <v>85</v>
      </c>
      <c r="W1260" t="s">
        <v>85</v>
      </c>
      <c r="X1260" t="s">
        <v>85</v>
      </c>
      <c r="Y1260" t="s">
        <v>85</v>
      </c>
      <c r="Z1260">
        <v>5.34</v>
      </c>
      <c r="AA1260">
        <v>5.53</v>
      </c>
      <c r="AB1260">
        <v>5.3</v>
      </c>
      <c r="AC1260">
        <v>5.45</v>
      </c>
      <c r="AD1260">
        <v>4135310</v>
      </c>
      <c r="AE1260">
        <v>170316000</v>
      </c>
      <c r="AF1260">
        <v>1.97</v>
      </c>
      <c r="AG1260">
        <v>2.0699999999999998</v>
      </c>
      <c r="AH1260">
        <v>1.92</v>
      </c>
      <c r="AI1260">
        <v>1.94</v>
      </c>
      <c r="AJ1260">
        <v>173065</v>
      </c>
      <c r="AK1260">
        <v>6583810</v>
      </c>
      <c r="AL1260" t="s">
        <v>85</v>
      </c>
      <c r="AM1260" t="s">
        <v>85</v>
      </c>
      <c r="AN1260" t="s">
        <v>85</v>
      </c>
      <c r="AO1260" t="s">
        <v>85</v>
      </c>
      <c r="AP1260" t="s">
        <v>85</v>
      </c>
      <c r="AQ1260" t="s">
        <v>85</v>
      </c>
      <c r="AR1260" t="s">
        <v>85</v>
      </c>
      <c r="AS1260" t="s">
        <v>85</v>
      </c>
      <c r="AT1260" t="s">
        <v>85</v>
      </c>
      <c r="AU1260" t="s">
        <v>85</v>
      </c>
      <c r="AV1260" t="s">
        <v>85</v>
      </c>
      <c r="AW1260" t="s">
        <v>85</v>
      </c>
      <c r="AX1260" t="s">
        <v>85</v>
      </c>
      <c r="AY1260" t="s">
        <v>85</v>
      </c>
      <c r="AZ1260" t="s">
        <v>85</v>
      </c>
      <c r="BA1260" t="s">
        <v>85</v>
      </c>
      <c r="BB1260" t="s">
        <v>85</v>
      </c>
      <c r="BC1260" t="s">
        <v>85</v>
      </c>
      <c r="BD1260" t="s">
        <v>85</v>
      </c>
      <c r="BE1260" t="s">
        <v>85</v>
      </c>
      <c r="BF1260" t="s">
        <v>85</v>
      </c>
      <c r="BG1260" t="s">
        <v>85</v>
      </c>
      <c r="BH1260" t="s">
        <v>85</v>
      </c>
      <c r="BI1260" t="s">
        <v>85</v>
      </c>
      <c r="BJ1260" t="s">
        <v>85</v>
      </c>
      <c r="BK1260" t="s">
        <v>85</v>
      </c>
      <c r="BL1260" t="s">
        <v>85</v>
      </c>
      <c r="BM1260" t="s">
        <v>85</v>
      </c>
      <c r="BN1260" t="s">
        <v>85</v>
      </c>
      <c r="BO1260" t="s">
        <v>85</v>
      </c>
      <c r="BP1260">
        <v>4.751E-3</v>
      </c>
      <c r="BQ1260">
        <v>4.7780000000000001E-3</v>
      </c>
      <c r="BR1260">
        <v>4.7349999999999996E-3</v>
      </c>
      <c r="BS1260">
        <v>4.7489999999999997E-3</v>
      </c>
      <c r="BT1260">
        <v>105518</v>
      </c>
      <c r="BU1260">
        <v>137732000</v>
      </c>
      <c r="BV1260" t="s">
        <v>85</v>
      </c>
      <c r="BW1260" t="s">
        <v>85</v>
      </c>
      <c r="BX1260" t="s">
        <v>85</v>
      </c>
      <c r="BY1260" t="s">
        <v>85</v>
      </c>
      <c r="BZ1260" t="s">
        <v>85</v>
      </c>
      <c r="CA1260" t="s">
        <v>85</v>
      </c>
      <c r="CB1260" t="s">
        <v>85</v>
      </c>
      <c r="CC1260" t="s">
        <v>85</v>
      </c>
      <c r="CD1260" t="s">
        <v>85</v>
      </c>
      <c r="CE1260" t="s">
        <v>85</v>
      </c>
      <c r="CF1260" t="s">
        <v>85</v>
      </c>
      <c r="CG1260" t="s">
        <v>85</v>
      </c>
      <c r="CH1260">
        <f>IFERROR(VLOOKUP($A1260,vix_cboe!$A$1:$E4852,2,FALSE),"NA")</f>
        <v>13.53</v>
      </c>
      <c r="CI1260">
        <f>IFERROR(VLOOKUP($A1260,vix_cboe!$A$1:$E4852,3,FALSE),"NA")</f>
        <v>13.67</v>
      </c>
      <c r="CJ1260">
        <f>IFERROR(VLOOKUP($A1260,vix_cboe!$A$1:$E4852,4,FALSE),"NA")</f>
        <v>12.66</v>
      </c>
      <c r="CK1260">
        <f>IFERROR(VLOOKUP($A1260,vix_cboe!$A$1:$E4852,5,FALSE),"NA")</f>
        <v>12.8</v>
      </c>
      <c r="CL1260" s="5">
        <f>IFERROR(VLOOKUP($A1260,gold_gold.org!$A$1:$G$10247,2,FALSE),"NA")</f>
        <v>1241.25</v>
      </c>
      <c r="CM1260" s="5">
        <f>IFERROR(VLOOKUP($A1260,gold_gold.org!$A$1:$G$10247,3,FALSE),"NA")</f>
        <v>959.16093999999998</v>
      </c>
      <c r="CN1260" s="5">
        <f>IFERROR(VLOOKUP($A1260,gold_gold.org!$A$1:$G$10247,4,FALSE),"NA")</f>
        <v>132596.52746000001</v>
      </c>
      <c r="CO1260" s="5">
        <f>IFERROR(VLOOKUP($A1260,gold_gold.org!$A$1:$G$10247,5,FALSE),"NA")</f>
        <v>764.62292000000002</v>
      </c>
      <c r="CP1260">
        <f>IFERROR(VLOOKUP($A1260,crude_oil_eia!$A$1:$C$8255,2,FALSE),"NA")</f>
        <v>92.89</v>
      </c>
      <c r="CQ1260">
        <f>IFERROR(VLOOKUP($A1260,crude_oil_eia!$A$1:$C$8255,3,FALSE),"NA")</f>
        <v>96.42</v>
      </c>
      <c r="CR1260">
        <f>IFERROR(VLOOKUP($A1260,dji_yahoo!$A$1:$G$1214,2,FALSE),"NA")</f>
        <v>17057.410156000002</v>
      </c>
      <c r="CS1260">
        <f>IFERROR(VLOOKUP($A1260,dji_yahoo!$A$1:$G$1214,3,FALSE),"NA")</f>
        <v>17057.410156000002</v>
      </c>
      <c r="CT1260">
        <f>IFERROR(VLOOKUP($A1260,dji_yahoo!$A$1:$G$1214,4,FALSE),"NA")</f>
        <v>16983.880859000001</v>
      </c>
      <c r="CU1260">
        <f>IFERROR(VLOOKUP($A1260,dji_yahoo!$A$1:$G$1214,5,FALSE),"NA")</f>
        <v>17049</v>
      </c>
      <c r="CV1260">
        <f>IFERROR(VLOOKUP($A1260,dji_yahoo!$A$1:$G$1214,7,FALSE),"NA")</f>
        <v>63650000</v>
      </c>
      <c r="CW1260" s="5">
        <f>IFERROR(VLOOKUP($A1260,nasdaq_yahoo!$A$1:$G$1249,2,FALSE),"NA")</f>
        <v>4567.6401370000003</v>
      </c>
      <c r="CX1260" s="5">
        <f>IFERROR(VLOOKUP($A1260,nasdaq_yahoo!$A$1:$G$1249,3,FALSE),"NA")</f>
        <v>4591.8100590000004</v>
      </c>
      <c r="CY1260" s="5">
        <f>IFERROR(VLOOKUP($A1260,nasdaq_yahoo!$A$1:$G$1249,4,FALSE),"NA")</f>
        <v>4559.75</v>
      </c>
      <c r="CZ1260" s="5">
        <f>IFERROR(VLOOKUP($A1260,nasdaq_yahoo!$A$1:$G$1249,5,FALSE),"NA")</f>
        <v>4591.8100590000004</v>
      </c>
      <c r="DA1260" s="6">
        <f>IFERROR(VLOOKUP($A1260,nasdaq_yahoo!$A$1:$G$1249,7,FALSE),"NA")</f>
        <v>1704850000</v>
      </c>
      <c r="DB1260" s="5">
        <f>IFERROR(VLOOKUP($A1260,USEPUINDXD!$A$1:$B$1827,2,FALSE),"NA")</f>
        <v>43.16</v>
      </c>
    </row>
    <row r="1261" spans="1:106">
      <c r="A1261" s="1">
        <v>41892</v>
      </c>
      <c r="B1261">
        <v>475.48</v>
      </c>
      <c r="C1261">
        <v>487.47</v>
      </c>
      <c r="D1261">
        <v>475.14</v>
      </c>
      <c r="E1261">
        <v>479.36</v>
      </c>
      <c r="F1261">
        <v>22787800</v>
      </c>
      <c r="G1261">
        <v>6299070000</v>
      </c>
      <c r="H1261">
        <v>2.91</v>
      </c>
      <c r="I1261">
        <v>2.95</v>
      </c>
      <c r="J1261">
        <v>2.82</v>
      </c>
      <c r="K1261">
        <v>2.82</v>
      </c>
      <c r="L1261">
        <v>61808</v>
      </c>
      <c r="M1261">
        <v>13508300</v>
      </c>
      <c r="N1261" t="s">
        <v>85</v>
      </c>
      <c r="O1261" t="s">
        <v>85</v>
      </c>
      <c r="P1261" t="s">
        <v>85</v>
      </c>
      <c r="Q1261" t="s">
        <v>85</v>
      </c>
      <c r="R1261" t="s">
        <v>85</v>
      </c>
      <c r="S1261" t="s">
        <v>85</v>
      </c>
      <c r="T1261" t="s">
        <v>85</v>
      </c>
      <c r="U1261" t="s">
        <v>85</v>
      </c>
      <c r="V1261" t="s">
        <v>85</v>
      </c>
      <c r="W1261" t="s">
        <v>85</v>
      </c>
      <c r="X1261" t="s">
        <v>85</v>
      </c>
      <c r="Y1261" t="s">
        <v>85</v>
      </c>
      <c r="Z1261">
        <v>5.0599999999999996</v>
      </c>
      <c r="AA1261">
        <v>5.41</v>
      </c>
      <c r="AB1261">
        <v>5.04</v>
      </c>
      <c r="AC1261">
        <v>5.34</v>
      </c>
      <c r="AD1261">
        <v>4708510</v>
      </c>
      <c r="AE1261">
        <v>161334000</v>
      </c>
      <c r="AF1261">
        <v>1.77</v>
      </c>
      <c r="AG1261">
        <v>2.08</v>
      </c>
      <c r="AH1261">
        <v>1.76</v>
      </c>
      <c r="AI1261">
        <v>1.97</v>
      </c>
      <c r="AJ1261">
        <v>280005</v>
      </c>
      <c r="AK1261">
        <v>5876080</v>
      </c>
      <c r="AL1261" t="s">
        <v>85</v>
      </c>
      <c r="AM1261" t="s">
        <v>85</v>
      </c>
      <c r="AN1261" t="s">
        <v>85</v>
      </c>
      <c r="AO1261" t="s">
        <v>85</v>
      </c>
      <c r="AP1261" t="s">
        <v>85</v>
      </c>
      <c r="AQ1261" t="s">
        <v>85</v>
      </c>
      <c r="AR1261" t="s">
        <v>85</v>
      </c>
      <c r="AS1261" t="s">
        <v>85</v>
      </c>
      <c r="AT1261" t="s">
        <v>85</v>
      </c>
      <c r="AU1261" t="s">
        <v>85</v>
      </c>
      <c r="AV1261" t="s">
        <v>85</v>
      </c>
      <c r="AW1261" t="s">
        <v>85</v>
      </c>
      <c r="AX1261" t="s">
        <v>85</v>
      </c>
      <c r="AY1261" t="s">
        <v>85</v>
      </c>
      <c r="AZ1261" t="s">
        <v>85</v>
      </c>
      <c r="BA1261" t="s">
        <v>85</v>
      </c>
      <c r="BB1261" t="s">
        <v>85</v>
      </c>
      <c r="BC1261" t="s">
        <v>85</v>
      </c>
      <c r="BD1261" t="s">
        <v>85</v>
      </c>
      <c r="BE1261" t="s">
        <v>85</v>
      </c>
      <c r="BF1261" t="s">
        <v>85</v>
      </c>
      <c r="BG1261" t="s">
        <v>85</v>
      </c>
      <c r="BH1261" t="s">
        <v>85</v>
      </c>
      <c r="BI1261" t="s">
        <v>85</v>
      </c>
      <c r="BJ1261" t="s">
        <v>85</v>
      </c>
      <c r="BK1261" t="s">
        <v>85</v>
      </c>
      <c r="BL1261" t="s">
        <v>85</v>
      </c>
      <c r="BM1261" t="s">
        <v>85</v>
      </c>
      <c r="BN1261" t="s">
        <v>85</v>
      </c>
      <c r="BO1261" t="s">
        <v>85</v>
      </c>
      <c r="BP1261">
        <v>4.7219999999999996E-3</v>
      </c>
      <c r="BQ1261">
        <v>4.7660000000000003E-3</v>
      </c>
      <c r="BR1261">
        <v>4.7219999999999996E-3</v>
      </c>
      <c r="BS1261">
        <v>4.7499999999999999E-3</v>
      </c>
      <c r="BT1261">
        <v>161440</v>
      </c>
      <c r="BU1261">
        <v>136890000</v>
      </c>
      <c r="BV1261" t="s">
        <v>85</v>
      </c>
      <c r="BW1261" t="s">
        <v>85</v>
      </c>
      <c r="BX1261" t="s">
        <v>85</v>
      </c>
      <c r="BY1261" t="s">
        <v>85</v>
      </c>
      <c r="BZ1261" t="s">
        <v>85</v>
      </c>
      <c r="CA1261" t="s">
        <v>85</v>
      </c>
      <c r="CB1261" t="s">
        <v>85</v>
      </c>
      <c r="CC1261" t="s">
        <v>85</v>
      </c>
      <c r="CD1261" t="s">
        <v>85</v>
      </c>
      <c r="CE1261" t="s">
        <v>85</v>
      </c>
      <c r="CF1261" t="s">
        <v>85</v>
      </c>
      <c r="CG1261" t="s">
        <v>85</v>
      </c>
      <c r="CH1261">
        <f>IFERROR(VLOOKUP($A1261,vix_cboe!$A$1:$E4853,2,FALSE),"NA")</f>
        <v>13.36</v>
      </c>
      <c r="CI1261">
        <f>IFERROR(VLOOKUP($A1261,vix_cboe!$A$1:$E4853,3,FALSE),"NA")</f>
        <v>14.06</v>
      </c>
      <c r="CJ1261">
        <f>IFERROR(VLOOKUP($A1261,vix_cboe!$A$1:$E4853,4,FALSE),"NA")</f>
        <v>12.86</v>
      </c>
      <c r="CK1261">
        <f>IFERROR(VLOOKUP($A1261,vix_cboe!$A$1:$E4853,5,FALSE),"NA")</f>
        <v>12.88</v>
      </c>
      <c r="CL1261" s="5">
        <f>IFERROR(VLOOKUP($A1261,gold_gold.org!$A$1:$G$10247,2,FALSE),"NA")</f>
        <v>1251</v>
      </c>
      <c r="CM1261" s="5">
        <f>IFERROR(VLOOKUP($A1261,gold_gold.org!$A$1:$G$10247,3,FALSE),"NA")</f>
        <v>968.52877999999998</v>
      </c>
      <c r="CN1261" s="5">
        <f>IFERROR(VLOOKUP($A1261,gold_gold.org!$A$1:$G$10247,4,FALSE),"NA")</f>
        <v>133456.67084000001</v>
      </c>
      <c r="CO1261" s="5">
        <f>IFERROR(VLOOKUP($A1261,gold_gold.org!$A$1:$G$10247,5,FALSE),"NA")</f>
        <v>774.75723000000005</v>
      </c>
      <c r="CP1261">
        <f>IFERROR(VLOOKUP($A1261,crude_oil_eia!$A$1:$C$8255,2,FALSE),"NA")</f>
        <v>91.71</v>
      </c>
      <c r="CQ1261">
        <f>IFERROR(VLOOKUP($A1261,crude_oil_eia!$A$1:$C$8255,3,FALSE),"NA")</f>
        <v>96.26</v>
      </c>
      <c r="CR1261">
        <f>IFERROR(VLOOKUP($A1261,dji_yahoo!$A$1:$G$1214,2,FALSE),"NA")</f>
        <v>17016.050781000002</v>
      </c>
      <c r="CS1261">
        <f>IFERROR(VLOOKUP($A1261,dji_yahoo!$A$1:$G$1214,3,FALSE),"NA")</f>
        <v>17080.269531000002</v>
      </c>
      <c r="CT1261">
        <f>IFERROR(VLOOKUP($A1261,dji_yahoo!$A$1:$G$1214,4,FALSE),"NA")</f>
        <v>16974.570313</v>
      </c>
      <c r="CU1261">
        <f>IFERROR(VLOOKUP($A1261,dji_yahoo!$A$1:$G$1214,5,FALSE),"NA")</f>
        <v>17068.710938</v>
      </c>
      <c r="CV1261">
        <f>IFERROR(VLOOKUP($A1261,dji_yahoo!$A$1:$G$1214,7,FALSE),"NA")</f>
        <v>76780000</v>
      </c>
      <c r="CW1261" s="5">
        <f>IFERROR(VLOOKUP($A1261,nasdaq_yahoo!$A$1:$G$1249,2,FALSE),"NA")</f>
        <v>4554.1499020000001</v>
      </c>
      <c r="CX1261" s="5">
        <f>IFERROR(VLOOKUP($A1261,nasdaq_yahoo!$A$1:$G$1249,3,FALSE),"NA")</f>
        <v>4587.1000979999999</v>
      </c>
      <c r="CY1261" s="5">
        <f>IFERROR(VLOOKUP($A1261,nasdaq_yahoo!$A$1:$G$1249,4,FALSE),"NA")</f>
        <v>4544.8398440000001</v>
      </c>
      <c r="CZ1261" s="5">
        <f>IFERROR(VLOOKUP($A1261,nasdaq_yahoo!$A$1:$G$1249,5,FALSE),"NA")</f>
        <v>4586.5200199999999</v>
      </c>
      <c r="DA1261" s="6">
        <f>IFERROR(VLOOKUP($A1261,nasdaq_yahoo!$A$1:$G$1249,7,FALSE),"NA")</f>
        <v>1808650000</v>
      </c>
      <c r="DB1261" s="5">
        <f>IFERROR(VLOOKUP($A1261,USEPUINDXD!$A$1:$B$1827,2,FALSE),"NA")</f>
        <v>66.45</v>
      </c>
    </row>
    <row r="1262" spans="1:106">
      <c r="A1262" s="1">
        <v>41891</v>
      </c>
      <c r="B1262">
        <v>474.88</v>
      </c>
      <c r="C1262">
        <v>477.38</v>
      </c>
      <c r="D1262">
        <v>467.78</v>
      </c>
      <c r="E1262">
        <v>475.26</v>
      </c>
      <c r="F1262">
        <v>21447800</v>
      </c>
      <c r="G1262">
        <v>6289350000</v>
      </c>
      <c r="H1262">
        <v>2.78</v>
      </c>
      <c r="I1262">
        <v>2.93</v>
      </c>
      <c r="J1262">
        <v>2.73</v>
      </c>
      <c r="K1262">
        <v>2.91</v>
      </c>
      <c r="L1262">
        <v>58552</v>
      </c>
      <c r="M1262">
        <v>12872700</v>
      </c>
      <c r="N1262" t="s">
        <v>85</v>
      </c>
      <c r="O1262" t="s">
        <v>85</v>
      </c>
      <c r="P1262" t="s">
        <v>85</v>
      </c>
      <c r="Q1262" t="s">
        <v>85</v>
      </c>
      <c r="R1262" t="s">
        <v>85</v>
      </c>
      <c r="S1262" t="s">
        <v>85</v>
      </c>
      <c r="T1262" t="s">
        <v>85</v>
      </c>
      <c r="U1262" t="s">
        <v>85</v>
      </c>
      <c r="V1262" t="s">
        <v>85</v>
      </c>
      <c r="W1262" t="s">
        <v>85</v>
      </c>
      <c r="X1262" t="s">
        <v>85</v>
      </c>
      <c r="Y1262" t="s">
        <v>85</v>
      </c>
      <c r="Z1262">
        <v>5.09</v>
      </c>
      <c r="AA1262">
        <v>5.1100000000000003</v>
      </c>
      <c r="AB1262">
        <v>4.9800000000000004</v>
      </c>
      <c r="AC1262">
        <v>5.07</v>
      </c>
      <c r="AD1262">
        <v>2241750</v>
      </c>
      <c r="AE1262">
        <v>162200000</v>
      </c>
      <c r="AF1262">
        <v>1.88</v>
      </c>
      <c r="AG1262">
        <v>1.89</v>
      </c>
      <c r="AH1262">
        <v>1.75</v>
      </c>
      <c r="AI1262">
        <v>1.77</v>
      </c>
      <c r="AJ1262">
        <v>129058</v>
      </c>
      <c r="AK1262">
        <v>6200410</v>
      </c>
      <c r="AL1262" t="s">
        <v>85</v>
      </c>
      <c r="AM1262" t="s">
        <v>85</v>
      </c>
      <c r="AN1262" t="s">
        <v>85</v>
      </c>
      <c r="AO1262" t="s">
        <v>85</v>
      </c>
      <c r="AP1262" t="s">
        <v>85</v>
      </c>
      <c r="AQ1262" t="s">
        <v>85</v>
      </c>
      <c r="AR1262" t="s">
        <v>85</v>
      </c>
      <c r="AS1262" t="s">
        <v>85</v>
      </c>
      <c r="AT1262" t="s">
        <v>85</v>
      </c>
      <c r="AU1262" t="s">
        <v>85</v>
      </c>
      <c r="AV1262" t="s">
        <v>85</v>
      </c>
      <c r="AW1262" t="s">
        <v>85</v>
      </c>
      <c r="AX1262" t="s">
        <v>85</v>
      </c>
      <c r="AY1262" t="s">
        <v>85</v>
      </c>
      <c r="AZ1262" t="s">
        <v>85</v>
      </c>
      <c r="BA1262" t="s">
        <v>85</v>
      </c>
      <c r="BB1262" t="s">
        <v>85</v>
      </c>
      <c r="BC1262" t="s">
        <v>85</v>
      </c>
      <c r="BD1262" t="s">
        <v>85</v>
      </c>
      <c r="BE1262" t="s">
        <v>85</v>
      </c>
      <c r="BF1262" t="s">
        <v>85</v>
      </c>
      <c r="BG1262" t="s">
        <v>85</v>
      </c>
      <c r="BH1262" t="s">
        <v>85</v>
      </c>
      <c r="BI1262" t="s">
        <v>85</v>
      </c>
      <c r="BJ1262" t="s">
        <v>85</v>
      </c>
      <c r="BK1262" t="s">
        <v>85</v>
      </c>
      <c r="BL1262" t="s">
        <v>85</v>
      </c>
      <c r="BM1262" t="s">
        <v>85</v>
      </c>
      <c r="BN1262" t="s">
        <v>85</v>
      </c>
      <c r="BO1262" t="s">
        <v>85</v>
      </c>
      <c r="BP1262">
        <v>4.7099999999999998E-3</v>
      </c>
      <c r="BQ1262">
        <v>4.725E-3</v>
      </c>
      <c r="BR1262">
        <v>4.6750000000000003E-3</v>
      </c>
      <c r="BS1262">
        <v>4.7190000000000001E-3</v>
      </c>
      <c r="BT1262">
        <v>181677</v>
      </c>
      <c r="BU1262">
        <v>136548000</v>
      </c>
      <c r="BV1262" t="s">
        <v>85</v>
      </c>
      <c r="BW1262" t="s">
        <v>85</v>
      </c>
      <c r="BX1262" t="s">
        <v>85</v>
      </c>
      <c r="BY1262" t="s">
        <v>85</v>
      </c>
      <c r="BZ1262" t="s">
        <v>85</v>
      </c>
      <c r="CA1262" t="s">
        <v>85</v>
      </c>
      <c r="CB1262" t="s">
        <v>85</v>
      </c>
      <c r="CC1262" t="s">
        <v>85</v>
      </c>
      <c r="CD1262" t="s">
        <v>85</v>
      </c>
      <c r="CE1262" t="s">
        <v>85</v>
      </c>
      <c r="CF1262" t="s">
        <v>85</v>
      </c>
      <c r="CG1262" t="s">
        <v>85</v>
      </c>
      <c r="CH1262">
        <f>IFERROR(VLOOKUP($A1262,vix_cboe!$A$1:$E4854,2,FALSE),"NA")</f>
        <v>12.7</v>
      </c>
      <c r="CI1262">
        <f>IFERROR(VLOOKUP($A1262,vix_cboe!$A$1:$E4854,3,FALSE),"NA")</f>
        <v>13.91</v>
      </c>
      <c r="CJ1262">
        <f>IFERROR(VLOOKUP($A1262,vix_cboe!$A$1:$E4854,4,FALSE),"NA")</f>
        <v>12.7</v>
      </c>
      <c r="CK1262">
        <f>IFERROR(VLOOKUP($A1262,vix_cboe!$A$1:$E4854,5,FALSE),"NA")</f>
        <v>13.5</v>
      </c>
      <c r="CL1262" s="5">
        <f>IFERROR(VLOOKUP($A1262,gold_gold.org!$A$1:$G$10247,2,FALSE),"NA")</f>
        <v>1255.75</v>
      </c>
      <c r="CM1262" s="5">
        <f>IFERROR(VLOOKUP($A1262,gold_gold.org!$A$1:$G$10247,3,FALSE),"NA")</f>
        <v>972.35699</v>
      </c>
      <c r="CN1262" s="5">
        <f>IFERROR(VLOOKUP($A1262,gold_gold.org!$A$1:$G$10247,4,FALSE),"NA")</f>
        <v>133392.03224999999</v>
      </c>
      <c r="CO1262" s="5">
        <f>IFERROR(VLOOKUP($A1262,gold_gold.org!$A$1:$G$10247,5,FALSE),"NA")</f>
        <v>779.65461000000005</v>
      </c>
      <c r="CP1262">
        <f>IFERROR(VLOOKUP($A1262,crude_oil_eia!$A$1:$C$8255,2,FALSE),"NA")</f>
        <v>92.73</v>
      </c>
      <c r="CQ1262">
        <f>IFERROR(VLOOKUP($A1262,crude_oil_eia!$A$1:$C$8255,3,FALSE),"NA")</f>
        <v>98.08</v>
      </c>
      <c r="CR1262">
        <f>IFERROR(VLOOKUP($A1262,dji_yahoo!$A$1:$G$1214,2,FALSE),"NA")</f>
        <v>17110.390625</v>
      </c>
      <c r="CS1262">
        <f>IFERROR(VLOOKUP($A1262,dji_yahoo!$A$1:$G$1214,3,FALSE),"NA")</f>
        <v>17111.550781000002</v>
      </c>
      <c r="CT1262">
        <f>IFERROR(VLOOKUP($A1262,dji_yahoo!$A$1:$G$1214,4,FALSE),"NA")</f>
        <v>16993.289063</v>
      </c>
      <c r="CU1262">
        <f>IFERROR(VLOOKUP($A1262,dji_yahoo!$A$1:$G$1214,5,FALSE),"NA")</f>
        <v>17013.869140999999</v>
      </c>
      <c r="CV1262">
        <f>IFERROR(VLOOKUP($A1262,dji_yahoo!$A$1:$G$1214,7,FALSE),"NA")</f>
        <v>69030000</v>
      </c>
      <c r="CW1262" s="5">
        <f>IFERROR(VLOOKUP($A1262,nasdaq_yahoo!$A$1:$G$1249,2,FALSE),"NA")</f>
        <v>4588.830078</v>
      </c>
      <c r="CX1262" s="5">
        <f>IFERROR(VLOOKUP($A1262,nasdaq_yahoo!$A$1:$G$1249,3,FALSE),"NA")</f>
        <v>4599.0297849999997</v>
      </c>
      <c r="CY1262" s="5">
        <f>IFERROR(VLOOKUP($A1262,nasdaq_yahoo!$A$1:$G$1249,4,FALSE),"NA")</f>
        <v>4544.4399409999996</v>
      </c>
      <c r="CZ1262" s="5">
        <f>IFERROR(VLOOKUP($A1262,nasdaq_yahoo!$A$1:$G$1249,5,FALSE),"NA")</f>
        <v>4552.2900390000004</v>
      </c>
      <c r="DA1262" s="6">
        <f>IFERROR(VLOOKUP($A1262,nasdaq_yahoo!$A$1:$G$1249,7,FALSE),"NA")</f>
        <v>1956550000</v>
      </c>
      <c r="DB1262" s="5">
        <f>IFERROR(VLOOKUP($A1262,USEPUINDXD!$A$1:$B$1827,2,FALSE),"NA")</f>
        <v>65.540000000000006</v>
      </c>
    </row>
    <row r="1263" spans="1:106">
      <c r="A1263" s="1">
        <v>41890</v>
      </c>
      <c r="B1263">
        <v>481.81</v>
      </c>
      <c r="C1263">
        <v>489.83</v>
      </c>
      <c r="D1263">
        <v>468.79</v>
      </c>
      <c r="E1263">
        <v>474.6</v>
      </c>
      <c r="F1263">
        <v>30238000</v>
      </c>
      <c r="G1263">
        <v>6379410000</v>
      </c>
      <c r="H1263">
        <v>2.9</v>
      </c>
      <c r="I1263">
        <v>2.95</v>
      </c>
      <c r="J1263">
        <v>2.74</v>
      </c>
      <c r="K1263">
        <v>2.78</v>
      </c>
      <c r="L1263">
        <v>89576</v>
      </c>
      <c r="M1263">
        <v>13432500</v>
      </c>
      <c r="N1263" t="s">
        <v>85</v>
      </c>
      <c r="O1263" t="s">
        <v>85</v>
      </c>
      <c r="P1263" t="s">
        <v>85</v>
      </c>
      <c r="Q1263" t="s">
        <v>85</v>
      </c>
      <c r="R1263" t="s">
        <v>85</v>
      </c>
      <c r="S1263" t="s">
        <v>85</v>
      </c>
      <c r="T1263" t="s">
        <v>85</v>
      </c>
      <c r="U1263" t="s">
        <v>85</v>
      </c>
      <c r="V1263" t="s">
        <v>85</v>
      </c>
      <c r="W1263" t="s">
        <v>85</v>
      </c>
      <c r="X1263" t="s">
        <v>85</v>
      </c>
      <c r="Y1263" t="s">
        <v>85</v>
      </c>
      <c r="Z1263">
        <v>5.16</v>
      </c>
      <c r="AA1263">
        <v>5.19</v>
      </c>
      <c r="AB1263">
        <v>4.9800000000000004</v>
      </c>
      <c r="AC1263">
        <v>5.0999999999999996</v>
      </c>
      <c r="AD1263">
        <v>3382240</v>
      </c>
      <c r="AE1263">
        <v>164063000</v>
      </c>
      <c r="AF1263">
        <v>1.88</v>
      </c>
      <c r="AG1263">
        <v>1.92</v>
      </c>
      <c r="AH1263">
        <v>1.79</v>
      </c>
      <c r="AI1263">
        <v>1.87</v>
      </c>
      <c r="AJ1263">
        <v>158829</v>
      </c>
      <c r="AK1263">
        <v>6166130</v>
      </c>
      <c r="AL1263" t="s">
        <v>85</v>
      </c>
      <c r="AM1263" t="s">
        <v>85</v>
      </c>
      <c r="AN1263" t="s">
        <v>85</v>
      </c>
      <c r="AO1263" t="s">
        <v>85</v>
      </c>
      <c r="AP1263" t="s">
        <v>85</v>
      </c>
      <c r="AQ1263" t="s">
        <v>85</v>
      </c>
      <c r="AR1263" t="s">
        <v>85</v>
      </c>
      <c r="AS1263" t="s">
        <v>85</v>
      </c>
      <c r="AT1263" t="s">
        <v>85</v>
      </c>
      <c r="AU1263" t="s">
        <v>85</v>
      </c>
      <c r="AV1263" t="s">
        <v>85</v>
      </c>
      <c r="AW1263" t="s">
        <v>85</v>
      </c>
      <c r="AX1263" t="s">
        <v>85</v>
      </c>
      <c r="AY1263" t="s">
        <v>85</v>
      </c>
      <c r="AZ1263" t="s">
        <v>85</v>
      </c>
      <c r="BA1263" t="s">
        <v>85</v>
      </c>
      <c r="BB1263" t="s">
        <v>85</v>
      </c>
      <c r="BC1263" t="s">
        <v>85</v>
      </c>
      <c r="BD1263" t="s">
        <v>85</v>
      </c>
      <c r="BE1263" t="s">
        <v>85</v>
      </c>
      <c r="BF1263" t="s">
        <v>85</v>
      </c>
      <c r="BG1263" t="s">
        <v>85</v>
      </c>
      <c r="BH1263" t="s">
        <v>85</v>
      </c>
      <c r="BI1263" t="s">
        <v>85</v>
      </c>
      <c r="BJ1263" t="s">
        <v>85</v>
      </c>
      <c r="BK1263" t="s">
        <v>85</v>
      </c>
      <c r="BL1263" t="s">
        <v>85</v>
      </c>
      <c r="BM1263" t="s">
        <v>85</v>
      </c>
      <c r="BN1263" t="s">
        <v>85</v>
      </c>
      <c r="BO1263" t="s">
        <v>85</v>
      </c>
      <c r="BP1263">
        <v>4.7019999999999996E-3</v>
      </c>
      <c r="BQ1263">
        <v>4.7499999999999999E-3</v>
      </c>
      <c r="BR1263">
        <v>4.6719999999999999E-3</v>
      </c>
      <c r="BS1263">
        <v>4.7109999999999999E-3</v>
      </c>
      <c r="BT1263">
        <v>108080</v>
      </c>
      <c r="BU1263">
        <v>136309000</v>
      </c>
      <c r="BV1263" t="s">
        <v>85</v>
      </c>
      <c r="BW1263" t="s">
        <v>85</v>
      </c>
      <c r="BX1263" t="s">
        <v>85</v>
      </c>
      <c r="BY1263" t="s">
        <v>85</v>
      </c>
      <c r="BZ1263" t="s">
        <v>85</v>
      </c>
      <c r="CA1263" t="s">
        <v>85</v>
      </c>
      <c r="CB1263" t="s">
        <v>85</v>
      </c>
      <c r="CC1263" t="s">
        <v>85</v>
      </c>
      <c r="CD1263" t="s">
        <v>85</v>
      </c>
      <c r="CE1263" t="s">
        <v>85</v>
      </c>
      <c r="CF1263" t="s">
        <v>85</v>
      </c>
      <c r="CG1263" t="s">
        <v>85</v>
      </c>
      <c r="CH1263">
        <f>IFERROR(VLOOKUP($A1263,vix_cboe!$A$1:$E4855,2,FALSE),"NA")</f>
        <v>12.64</v>
      </c>
      <c r="CI1263">
        <f>IFERROR(VLOOKUP($A1263,vix_cboe!$A$1:$E4855,3,FALSE),"NA")</f>
        <v>13.09</v>
      </c>
      <c r="CJ1263">
        <f>IFERROR(VLOOKUP($A1263,vix_cboe!$A$1:$E4855,4,FALSE),"NA")</f>
        <v>12.4</v>
      </c>
      <c r="CK1263">
        <f>IFERROR(VLOOKUP($A1263,vix_cboe!$A$1:$E4855,5,FALSE),"NA")</f>
        <v>12.66</v>
      </c>
      <c r="CL1263" s="5">
        <f>IFERROR(VLOOKUP($A1263,gold_gold.org!$A$1:$G$10247,2,FALSE),"NA")</f>
        <v>1259</v>
      </c>
      <c r="CM1263" s="5">
        <f>IFERROR(VLOOKUP($A1263,gold_gold.org!$A$1:$G$10247,3,FALSE),"NA")</f>
        <v>972.31385</v>
      </c>
      <c r="CN1263" s="5">
        <f>IFERROR(VLOOKUP($A1263,gold_gold.org!$A$1:$G$10247,4,FALSE),"NA")</f>
        <v>132679.70808000001</v>
      </c>
      <c r="CO1263" s="5">
        <f>IFERROR(VLOOKUP($A1263,gold_gold.org!$A$1:$G$10247,5,FALSE),"NA")</f>
        <v>779.01189999999997</v>
      </c>
      <c r="CP1263">
        <f>IFERROR(VLOOKUP($A1263,crude_oil_eia!$A$1:$C$8255,2,FALSE),"NA")</f>
        <v>92.64</v>
      </c>
      <c r="CQ1263">
        <f>IFERROR(VLOOKUP($A1263,crude_oil_eia!$A$1:$C$8255,3,FALSE),"NA")</f>
        <v>99.53</v>
      </c>
      <c r="CR1263">
        <f>IFERROR(VLOOKUP($A1263,dji_yahoo!$A$1:$G$1214,2,FALSE),"NA")</f>
        <v>17131.710938</v>
      </c>
      <c r="CS1263">
        <f>IFERROR(VLOOKUP($A1263,dji_yahoo!$A$1:$G$1214,3,FALSE),"NA")</f>
        <v>17137.880859000001</v>
      </c>
      <c r="CT1263">
        <f>IFERROR(VLOOKUP($A1263,dji_yahoo!$A$1:$G$1214,4,FALSE),"NA")</f>
        <v>17079.169922000001</v>
      </c>
      <c r="CU1263">
        <f>IFERROR(VLOOKUP($A1263,dji_yahoo!$A$1:$G$1214,5,FALSE),"NA")</f>
        <v>17111.419922000001</v>
      </c>
      <c r="CV1263">
        <f>IFERROR(VLOOKUP($A1263,dji_yahoo!$A$1:$G$1214,7,FALSE),"NA")</f>
        <v>65640000</v>
      </c>
      <c r="CW1263" s="5">
        <f>IFERROR(VLOOKUP($A1263,nasdaq_yahoo!$A$1:$G$1249,2,FALSE),"NA")</f>
        <v>4579.0600590000004</v>
      </c>
      <c r="CX1263" s="5">
        <f>IFERROR(VLOOKUP($A1263,nasdaq_yahoo!$A$1:$G$1249,3,FALSE),"NA")</f>
        <v>4600.3999020000001</v>
      </c>
      <c r="CY1263" s="5">
        <f>IFERROR(VLOOKUP($A1263,nasdaq_yahoo!$A$1:$G$1249,4,FALSE),"NA")</f>
        <v>4570.2299800000001</v>
      </c>
      <c r="CZ1263" s="5">
        <f>IFERROR(VLOOKUP($A1263,nasdaq_yahoo!$A$1:$G$1249,5,FALSE),"NA")</f>
        <v>4592.2900390000004</v>
      </c>
      <c r="DA1263" s="6">
        <f>IFERROR(VLOOKUP($A1263,nasdaq_yahoo!$A$1:$G$1249,7,FALSE),"NA")</f>
        <v>1670210000</v>
      </c>
      <c r="DB1263" s="5">
        <f>IFERROR(VLOOKUP($A1263,USEPUINDXD!$A$1:$B$1827,2,FALSE),"NA")</f>
        <v>23.52</v>
      </c>
    </row>
    <row r="1264" spans="1:106">
      <c r="A1264" s="1">
        <v>41889</v>
      </c>
      <c r="B1264">
        <v>485.13</v>
      </c>
      <c r="C1264">
        <v>488.07</v>
      </c>
      <c r="D1264">
        <v>482.28</v>
      </c>
      <c r="E1264">
        <v>482.28</v>
      </c>
      <c r="F1264">
        <v>8994050</v>
      </c>
      <c r="G1264">
        <v>6421460000</v>
      </c>
      <c r="H1264">
        <v>2.98</v>
      </c>
      <c r="I1264">
        <v>3.09</v>
      </c>
      <c r="J1264">
        <v>2.9</v>
      </c>
      <c r="K1264">
        <v>2.9</v>
      </c>
      <c r="L1264">
        <v>70704</v>
      </c>
      <c r="M1264">
        <v>13777400</v>
      </c>
      <c r="N1264" t="s">
        <v>85</v>
      </c>
      <c r="O1264" t="s">
        <v>85</v>
      </c>
      <c r="P1264" t="s">
        <v>85</v>
      </c>
      <c r="Q1264" t="s">
        <v>85</v>
      </c>
      <c r="R1264" t="s">
        <v>85</v>
      </c>
      <c r="S1264" t="s">
        <v>85</v>
      </c>
      <c r="T1264" t="s">
        <v>85</v>
      </c>
      <c r="U1264" t="s">
        <v>85</v>
      </c>
      <c r="V1264" t="s">
        <v>85</v>
      </c>
      <c r="W1264" t="s">
        <v>85</v>
      </c>
      <c r="X1264" t="s">
        <v>85</v>
      </c>
      <c r="Y1264" t="s">
        <v>85</v>
      </c>
      <c r="Z1264">
        <v>4.99</v>
      </c>
      <c r="AA1264">
        <v>5.2</v>
      </c>
      <c r="AB1264">
        <v>4.9800000000000004</v>
      </c>
      <c r="AC1264">
        <v>5.16</v>
      </c>
      <c r="AD1264">
        <v>2465670</v>
      </c>
      <c r="AE1264">
        <v>158564000</v>
      </c>
      <c r="AF1264">
        <v>1.94</v>
      </c>
      <c r="AG1264">
        <v>1.97</v>
      </c>
      <c r="AH1264">
        <v>1.84</v>
      </c>
      <c r="AI1264">
        <v>1.88</v>
      </c>
      <c r="AJ1264">
        <v>151671</v>
      </c>
      <c r="AK1264">
        <v>6324720</v>
      </c>
      <c r="AL1264" t="s">
        <v>85</v>
      </c>
      <c r="AM1264" t="s">
        <v>85</v>
      </c>
      <c r="AN1264" t="s">
        <v>85</v>
      </c>
      <c r="AO1264" t="s">
        <v>85</v>
      </c>
      <c r="AP1264" t="s">
        <v>85</v>
      </c>
      <c r="AQ1264" t="s">
        <v>85</v>
      </c>
      <c r="AR1264" t="s">
        <v>85</v>
      </c>
      <c r="AS1264" t="s">
        <v>85</v>
      </c>
      <c r="AT1264" t="s">
        <v>85</v>
      </c>
      <c r="AU1264" t="s">
        <v>85</v>
      </c>
      <c r="AV1264" t="s">
        <v>85</v>
      </c>
      <c r="AW1264" t="s">
        <v>85</v>
      </c>
      <c r="AX1264" t="s">
        <v>85</v>
      </c>
      <c r="AY1264" t="s">
        <v>85</v>
      </c>
      <c r="AZ1264" t="s">
        <v>85</v>
      </c>
      <c r="BA1264" t="s">
        <v>85</v>
      </c>
      <c r="BB1264" t="s">
        <v>85</v>
      </c>
      <c r="BC1264" t="s">
        <v>85</v>
      </c>
      <c r="BD1264" t="s">
        <v>85</v>
      </c>
      <c r="BE1264" t="s">
        <v>85</v>
      </c>
      <c r="BF1264" t="s">
        <v>85</v>
      </c>
      <c r="BG1264" t="s">
        <v>85</v>
      </c>
      <c r="BH1264" t="s">
        <v>85</v>
      </c>
      <c r="BI1264" t="s">
        <v>85</v>
      </c>
      <c r="BJ1264" t="s">
        <v>85</v>
      </c>
      <c r="BK1264" t="s">
        <v>85</v>
      </c>
      <c r="BL1264" t="s">
        <v>85</v>
      </c>
      <c r="BM1264" t="s">
        <v>85</v>
      </c>
      <c r="BN1264" t="s">
        <v>85</v>
      </c>
      <c r="BO1264" t="s">
        <v>85</v>
      </c>
      <c r="BP1264">
        <v>4.7959999999999999E-3</v>
      </c>
      <c r="BQ1264">
        <v>4.8129999999999996E-3</v>
      </c>
      <c r="BR1264">
        <v>4.7039999999999998E-3</v>
      </c>
      <c r="BS1264">
        <v>4.7039999999999998E-3</v>
      </c>
      <c r="BT1264">
        <v>87858</v>
      </c>
      <c r="BU1264">
        <v>139021000</v>
      </c>
      <c r="BV1264" t="s">
        <v>85</v>
      </c>
      <c r="BW1264" t="s">
        <v>85</v>
      </c>
      <c r="BX1264" t="s">
        <v>85</v>
      </c>
      <c r="BY1264" t="s">
        <v>85</v>
      </c>
      <c r="BZ1264" t="s">
        <v>85</v>
      </c>
      <c r="CA1264" t="s">
        <v>85</v>
      </c>
      <c r="CB1264" t="s">
        <v>85</v>
      </c>
      <c r="CC1264" t="s">
        <v>85</v>
      </c>
      <c r="CD1264" t="s">
        <v>85</v>
      </c>
      <c r="CE1264" t="s">
        <v>85</v>
      </c>
      <c r="CF1264" t="s">
        <v>85</v>
      </c>
      <c r="CG1264" t="s">
        <v>85</v>
      </c>
      <c r="CH1264" t="str">
        <f>IFERROR(VLOOKUP($A1264,vix_cboe!$A$1:$E4856,2,FALSE),"NA")</f>
        <v>NA</v>
      </c>
      <c r="CI1264" t="str">
        <f>IFERROR(VLOOKUP($A1264,vix_cboe!$A$1:$E4856,3,FALSE),"NA")</f>
        <v>NA</v>
      </c>
      <c r="CJ1264" t="str">
        <f>IFERROR(VLOOKUP($A1264,vix_cboe!$A$1:$E4856,4,FALSE),"NA")</f>
        <v>NA</v>
      </c>
      <c r="CK1264" t="str">
        <f>IFERROR(VLOOKUP($A1264,vix_cboe!$A$1:$E4856,5,FALSE),"NA")</f>
        <v>NA</v>
      </c>
      <c r="CL1264" s="5" t="str">
        <f>IFERROR(VLOOKUP($A1264,gold_gold.org!$A$1:$G$10247,2,FALSE),"NA")</f>
        <v>NA</v>
      </c>
      <c r="CM1264" s="5" t="str">
        <f>IFERROR(VLOOKUP($A1264,gold_gold.org!$A$1:$G$10247,3,FALSE),"NA")</f>
        <v>NA</v>
      </c>
      <c r="CN1264" s="5" t="str">
        <f>IFERROR(VLOOKUP($A1264,gold_gold.org!$A$1:$G$10247,4,FALSE),"NA")</f>
        <v>NA</v>
      </c>
      <c r="CO1264" s="5" t="str">
        <f>IFERROR(VLOOKUP($A1264,gold_gold.org!$A$1:$G$10247,5,FALSE),"NA")</f>
        <v>NA</v>
      </c>
      <c r="CP1264" t="str">
        <f>IFERROR(VLOOKUP($A1264,crude_oil_eia!$A$1:$C$8255,2,FALSE),"NA")</f>
        <v>NA</v>
      </c>
      <c r="CQ1264" t="str">
        <f>IFERROR(VLOOKUP($A1264,crude_oil_eia!$A$1:$C$8255,3,FALSE),"NA")</f>
        <v>NA</v>
      </c>
      <c r="CR1264" t="str">
        <f>IFERROR(VLOOKUP($A1264,dji_yahoo!$A$1:$G$1214,2,FALSE),"NA")</f>
        <v>NA</v>
      </c>
      <c r="CS1264" t="str">
        <f>IFERROR(VLOOKUP($A1264,dji_yahoo!$A$1:$G$1214,3,FALSE),"NA")</f>
        <v>NA</v>
      </c>
      <c r="CT1264" t="str">
        <f>IFERROR(VLOOKUP($A1264,dji_yahoo!$A$1:$G$1214,4,FALSE),"NA")</f>
        <v>NA</v>
      </c>
      <c r="CU1264" t="str">
        <f>IFERROR(VLOOKUP($A1264,dji_yahoo!$A$1:$G$1214,5,FALSE),"NA")</f>
        <v>NA</v>
      </c>
      <c r="CV1264" t="str">
        <f>IFERROR(VLOOKUP($A1264,dji_yahoo!$A$1:$G$1214,7,FALSE),"NA")</f>
        <v>NA</v>
      </c>
      <c r="CW1264" s="5" t="str">
        <f>IFERROR(VLOOKUP($A1264,nasdaq_yahoo!$A$1:$G$1249,2,FALSE),"NA")</f>
        <v>NA</v>
      </c>
      <c r="CX1264" s="5" t="str">
        <f>IFERROR(VLOOKUP($A1264,nasdaq_yahoo!$A$1:$G$1249,3,FALSE),"NA")</f>
        <v>NA</v>
      </c>
      <c r="CY1264" s="5" t="str">
        <f>IFERROR(VLOOKUP($A1264,nasdaq_yahoo!$A$1:$G$1249,4,FALSE),"NA")</f>
        <v>NA</v>
      </c>
      <c r="CZ1264" s="5" t="str">
        <f>IFERROR(VLOOKUP($A1264,nasdaq_yahoo!$A$1:$G$1249,5,FALSE),"NA")</f>
        <v>NA</v>
      </c>
      <c r="DA1264" s="6" t="str">
        <f>IFERROR(VLOOKUP($A1264,nasdaq_yahoo!$A$1:$G$1249,7,FALSE),"NA")</f>
        <v>NA</v>
      </c>
      <c r="DB1264" s="5">
        <f>IFERROR(VLOOKUP($A1264,USEPUINDXD!$A$1:$B$1827,2,FALSE),"NA")</f>
        <v>75.91</v>
      </c>
    </row>
    <row r="1265" spans="1:106">
      <c r="A1265" s="1">
        <v>41888</v>
      </c>
      <c r="B1265">
        <v>483.34</v>
      </c>
      <c r="C1265">
        <v>488.6</v>
      </c>
      <c r="D1265">
        <v>483</v>
      </c>
      <c r="E1265">
        <v>484.83</v>
      </c>
      <c r="F1265">
        <v>10601400</v>
      </c>
      <c r="G1265">
        <v>6395630000</v>
      </c>
      <c r="H1265">
        <v>2.84</v>
      </c>
      <c r="I1265">
        <v>3.21</v>
      </c>
      <c r="J1265">
        <v>2.79</v>
      </c>
      <c r="K1265">
        <v>2.98</v>
      </c>
      <c r="L1265">
        <v>221277</v>
      </c>
      <c r="M1265">
        <v>13110700</v>
      </c>
      <c r="N1265" t="s">
        <v>85</v>
      </c>
      <c r="O1265" t="s">
        <v>85</v>
      </c>
      <c r="P1265" t="s">
        <v>85</v>
      </c>
      <c r="Q1265" t="s">
        <v>85</v>
      </c>
      <c r="R1265" t="s">
        <v>85</v>
      </c>
      <c r="S1265" t="s">
        <v>85</v>
      </c>
      <c r="T1265" t="s">
        <v>85</v>
      </c>
      <c r="U1265" t="s">
        <v>85</v>
      </c>
      <c r="V1265" t="s">
        <v>85</v>
      </c>
      <c r="W1265" t="s">
        <v>85</v>
      </c>
      <c r="X1265" t="s">
        <v>85</v>
      </c>
      <c r="Y1265" t="s">
        <v>85</v>
      </c>
      <c r="Z1265">
        <v>4.97</v>
      </c>
      <c r="AA1265">
        <v>5.07</v>
      </c>
      <c r="AB1265">
        <v>4.95</v>
      </c>
      <c r="AC1265">
        <v>4.9800000000000004</v>
      </c>
      <c r="AD1265">
        <v>1604380</v>
      </c>
      <c r="AE1265">
        <v>158040000</v>
      </c>
      <c r="AF1265">
        <v>1.98</v>
      </c>
      <c r="AG1265">
        <v>2</v>
      </c>
      <c r="AH1265">
        <v>1.9</v>
      </c>
      <c r="AI1265">
        <v>1.95</v>
      </c>
      <c r="AJ1265">
        <v>120274</v>
      </c>
      <c r="AK1265">
        <v>6411200</v>
      </c>
      <c r="AL1265" t="s">
        <v>85</v>
      </c>
      <c r="AM1265" t="s">
        <v>85</v>
      </c>
      <c r="AN1265" t="s">
        <v>85</v>
      </c>
      <c r="AO1265" t="s">
        <v>85</v>
      </c>
      <c r="AP1265" t="s">
        <v>85</v>
      </c>
      <c r="AQ1265" t="s">
        <v>85</v>
      </c>
      <c r="AR1265" t="s">
        <v>85</v>
      </c>
      <c r="AS1265" t="s">
        <v>85</v>
      </c>
      <c r="AT1265" t="s">
        <v>85</v>
      </c>
      <c r="AU1265" t="s">
        <v>85</v>
      </c>
      <c r="AV1265" t="s">
        <v>85</v>
      </c>
      <c r="AW1265" t="s">
        <v>85</v>
      </c>
      <c r="AX1265" t="s">
        <v>85</v>
      </c>
      <c r="AY1265" t="s">
        <v>85</v>
      </c>
      <c r="AZ1265" t="s">
        <v>85</v>
      </c>
      <c r="BA1265" t="s">
        <v>85</v>
      </c>
      <c r="BB1265" t="s">
        <v>85</v>
      </c>
      <c r="BC1265" t="s">
        <v>85</v>
      </c>
      <c r="BD1265" t="s">
        <v>85</v>
      </c>
      <c r="BE1265" t="s">
        <v>85</v>
      </c>
      <c r="BF1265" t="s">
        <v>85</v>
      </c>
      <c r="BG1265" t="s">
        <v>85</v>
      </c>
      <c r="BH1265" t="s">
        <v>85</v>
      </c>
      <c r="BI1265" t="s">
        <v>85</v>
      </c>
      <c r="BJ1265" t="s">
        <v>85</v>
      </c>
      <c r="BK1265" t="s">
        <v>85</v>
      </c>
      <c r="BL1265" t="s">
        <v>85</v>
      </c>
      <c r="BM1265" t="s">
        <v>85</v>
      </c>
      <c r="BN1265" t="s">
        <v>85</v>
      </c>
      <c r="BO1265" t="s">
        <v>85</v>
      </c>
      <c r="BP1265">
        <v>4.8739999999999999E-3</v>
      </c>
      <c r="BQ1265">
        <v>4.8770000000000003E-3</v>
      </c>
      <c r="BR1265">
        <v>4.7949999999999998E-3</v>
      </c>
      <c r="BS1265">
        <v>4.7949999999999998E-3</v>
      </c>
      <c r="BT1265">
        <v>65745</v>
      </c>
      <c r="BU1265">
        <v>141297000</v>
      </c>
      <c r="BV1265" t="s">
        <v>85</v>
      </c>
      <c r="BW1265" t="s">
        <v>85</v>
      </c>
      <c r="BX1265" t="s">
        <v>85</v>
      </c>
      <c r="BY1265" t="s">
        <v>85</v>
      </c>
      <c r="BZ1265" t="s">
        <v>85</v>
      </c>
      <c r="CA1265" t="s">
        <v>85</v>
      </c>
      <c r="CB1265" t="s">
        <v>85</v>
      </c>
      <c r="CC1265" t="s">
        <v>85</v>
      </c>
      <c r="CD1265" t="s">
        <v>85</v>
      </c>
      <c r="CE1265" t="s">
        <v>85</v>
      </c>
      <c r="CF1265" t="s">
        <v>85</v>
      </c>
      <c r="CG1265" t="s">
        <v>85</v>
      </c>
      <c r="CH1265" t="str">
        <f>IFERROR(VLOOKUP($A1265,vix_cboe!$A$1:$E4857,2,FALSE),"NA")</f>
        <v>NA</v>
      </c>
      <c r="CI1265" t="str">
        <f>IFERROR(VLOOKUP($A1265,vix_cboe!$A$1:$E4857,3,FALSE),"NA")</f>
        <v>NA</v>
      </c>
      <c r="CJ1265" t="str">
        <f>IFERROR(VLOOKUP($A1265,vix_cboe!$A$1:$E4857,4,FALSE),"NA")</f>
        <v>NA</v>
      </c>
      <c r="CK1265" t="str">
        <f>IFERROR(VLOOKUP($A1265,vix_cboe!$A$1:$E4857,5,FALSE),"NA")</f>
        <v>NA</v>
      </c>
      <c r="CL1265" s="5" t="str">
        <f>IFERROR(VLOOKUP($A1265,gold_gold.org!$A$1:$G$10247,2,FALSE),"NA")</f>
        <v>NA</v>
      </c>
      <c r="CM1265" s="5" t="str">
        <f>IFERROR(VLOOKUP($A1265,gold_gold.org!$A$1:$G$10247,3,FALSE),"NA")</f>
        <v>NA</v>
      </c>
      <c r="CN1265" s="5" t="str">
        <f>IFERROR(VLOOKUP($A1265,gold_gold.org!$A$1:$G$10247,4,FALSE),"NA")</f>
        <v>NA</v>
      </c>
      <c r="CO1265" s="5" t="str">
        <f>IFERROR(VLOOKUP($A1265,gold_gold.org!$A$1:$G$10247,5,FALSE),"NA")</f>
        <v>NA</v>
      </c>
      <c r="CP1265" t="str">
        <f>IFERROR(VLOOKUP($A1265,crude_oil_eia!$A$1:$C$8255,2,FALSE),"NA")</f>
        <v>NA</v>
      </c>
      <c r="CQ1265" t="str">
        <f>IFERROR(VLOOKUP($A1265,crude_oil_eia!$A$1:$C$8255,3,FALSE),"NA")</f>
        <v>NA</v>
      </c>
      <c r="CR1265" t="str">
        <f>IFERROR(VLOOKUP($A1265,dji_yahoo!$A$1:$G$1214,2,FALSE),"NA")</f>
        <v>NA</v>
      </c>
      <c r="CS1265" t="str">
        <f>IFERROR(VLOOKUP($A1265,dji_yahoo!$A$1:$G$1214,3,FALSE),"NA")</f>
        <v>NA</v>
      </c>
      <c r="CT1265" t="str">
        <f>IFERROR(VLOOKUP($A1265,dji_yahoo!$A$1:$G$1214,4,FALSE),"NA")</f>
        <v>NA</v>
      </c>
      <c r="CU1265" t="str">
        <f>IFERROR(VLOOKUP($A1265,dji_yahoo!$A$1:$G$1214,5,FALSE),"NA")</f>
        <v>NA</v>
      </c>
      <c r="CV1265" t="str">
        <f>IFERROR(VLOOKUP($A1265,dji_yahoo!$A$1:$G$1214,7,FALSE),"NA")</f>
        <v>NA</v>
      </c>
      <c r="CW1265" s="5" t="str">
        <f>IFERROR(VLOOKUP($A1265,nasdaq_yahoo!$A$1:$G$1249,2,FALSE),"NA")</f>
        <v>NA</v>
      </c>
      <c r="CX1265" s="5" t="str">
        <f>IFERROR(VLOOKUP($A1265,nasdaq_yahoo!$A$1:$G$1249,3,FALSE),"NA")</f>
        <v>NA</v>
      </c>
      <c r="CY1265" s="5" t="str">
        <f>IFERROR(VLOOKUP($A1265,nasdaq_yahoo!$A$1:$G$1249,4,FALSE),"NA")</f>
        <v>NA</v>
      </c>
      <c r="CZ1265" s="5" t="str">
        <f>IFERROR(VLOOKUP($A1265,nasdaq_yahoo!$A$1:$G$1249,5,FALSE),"NA")</f>
        <v>NA</v>
      </c>
      <c r="DA1265" s="6" t="str">
        <f>IFERROR(VLOOKUP($A1265,nasdaq_yahoo!$A$1:$G$1249,7,FALSE),"NA")</f>
        <v>NA</v>
      </c>
      <c r="DB1265" s="5">
        <f>IFERROR(VLOOKUP($A1265,USEPUINDXD!$A$1:$B$1827,2,FALSE),"NA")</f>
        <v>42.79</v>
      </c>
    </row>
    <row r="1266" spans="1:106">
      <c r="A1266" s="1">
        <v>41887</v>
      </c>
      <c r="B1266">
        <v>489.67</v>
      </c>
      <c r="C1266">
        <v>490.64</v>
      </c>
      <c r="D1266">
        <v>481.61</v>
      </c>
      <c r="E1266">
        <v>483.34</v>
      </c>
      <c r="F1266">
        <v>15302500</v>
      </c>
      <c r="G1266">
        <v>6477530000</v>
      </c>
      <c r="H1266">
        <v>3.09</v>
      </c>
      <c r="I1266">
        <v>3.09</v>
      </c>
      <c r="J1266">
        <v>2.68</v>
      </c>
      <c r="K1266">
        <v>2.84</v>
      </c>
      <c r="L1266">
        <v>241196</v>
      </c>
      <c r="M1266">
        <v>14256300</v>
      </c>
      <c r="N1266" t="s">
        <v>85</v>
      </c>
      <c r="O1266" t="s">
        <v>85</v>
      </c>
      <c r="P1266" t="s">
        <v>85</v>
      </c>
      <c r="Q1266" t="s">
        <v>85</v>
      </c>
      <c r="R1266" t="s">
        <v>85</v>
      </c>
      <c r="S1266" t="s">
        <v>85</v>
      </c>
      <c r="T1266" t="s">
        <v>85</v>
      </c>
      <c r="U1266" t="s">
        <v>85</v>
      </c>
      <c r="V1266" t="s">
        <v>85</v>
      </c>
      <c r="W1266" t="s">
        <v>85</v>
      </c>
      <c r="X1266" t="s">
        <v>85</v>
      </c>
      <c r="Y1266" t="s">
        <v>85</v>
      </c>
      <c r="Z1266">
        <v>5.17</v>
      </c>
      <c r="AA1266">
        <v>5.21</v>
      </c>
      <c r="AB1266">
        <v>4.96</v>
      </c>
      <c r="AC1266">
        <v>4.96</v>
      </c>
      <c r="AD1266">
        <v>1855340</v>
      </c>
      <c r="AE1266">
        <v>164151000</v>
      </c>
      <c r="AF1266">
        <v>2.0499999999999998</v>
      </c>
      <c r="AG1266">
        <v>2.11</v>
      </c>
      <c r="AH1266">
        <v>1.86</v>
      </c>
      <c r="AI1266">
        <v>1.98</v>
      </c>
      <c r="AJ1266">
        <v>168193</v>
      </c>
      <c r="AK1266">
        <v>6595670</v>
      </c>
      <c r="AL1266" t="s">
        <v>85</v>
      </c>
      <c r="AM1266" t="s">
        <v>85</v>
      </c>
      <c r="AN1266" t="s">
        <v>85</v>
      </c>
      <c r="AO1266" t="s">
        <v>85</v>
      </c>
      <c r="AP1266" t="s">
        <v>85</v>
      </c>
      <c r="AQ1266" t="s">
        <v>85</v>
      </c>
      <c r="AR1266" t="s">
        <v>85</v>
      </c>
      <c r="AS1266" t="s">
        <v>85</v>
      </c>
      <c r="AT1266" t="s">
        <v>85</v>
      </c>
      <c r="AU1266" t="s">
        <v>85</v>
      </c>
      <c r="AV1266" t="s">
        <v>85</v>
      </c>
      <c r="AW1266" t="s">
        <v>85</v>
      </c>
      <c r="AX1266" t="s">
        <v>85</v>
      </c>
      <c r="AY1266" t="s">
        <v>85</v>
      </c>
      <c r="AZ1266" t="s">
        <v>85</v>
      </c>
      <c r="BA1266" t="s">
        <v>85</v>
      </c>
      <c r="BB1266" t="s">
        <v>85</v>
      </c>
      <c r="BC1266" t="s">
        <v>85</v>
      </c>
      <c r="BD1266" t="s">
        <v>85</v>
      </c>
      <c r="BE1266" t="s">
        <v>85</v>
      </c>
      <c r="BF1266" t="s">
        <v>85</v>
      </c>
      <c r="BG1266" t="s">
        <v>85</v>
      </c>
      <c r="BH1266" t="s">
        <v>85</v>
      </c>
      <c r="BI1266" t="s">
        <v>85</v>
      </c>
      <c r="BJ1266" t="s">
        <v>85</v>
      </c>
      <c r="BK1266" t="s">
        <v>85</v>
      </c>
      <c r="BL1266" t="s">
        <v>85</v>
      </c>
      <c r="BM1266" t="s">
        <v>85</v>
      </c>
      <c r="BN1266" t="s">
        <v>85</v>
      </c>
      <c r="BO1266" t="s">
        <v>85</v>
      </c>
      <c r="BP1266">
        <v>4.8050000000000002E-3</v>
      </c>
      <c r="BQ1266">
        <v>4.8830000000000002E-3</v>
      </c>
      <c r="BR1266">
        <v>4.7889999999999999E-3</v>
      </c>
      <c r="BS1266">
        <v>4.8739999999999999E-3</v>
      </c>
      <c r="BT1266">
        <v>119145</v>
      </c>
      <c r="BU1266">
        <v>139285000</v>
      </c>
      <c r="BV1266" t="s">
        <v>85</v>
      </c>
      <c r="BW1266" t="s">
        <v>85</v>
      </c>
      <c r="BX1266" t="s">
        <v>85</v>
      </c>
      <c r="BY1266" t="s">
        <v>85</v>
      </c>
      <c r="BZ1266" t="s">
        <v>85</v>
      </c>
      <c r="CA1266" t="s">
        <v>85</v>
      </c>
      <c r="CB1266" t="s">
        <v>85</v>
      </c>
      <c r="CC1266" t="s">
        <v>85</v>
      </c>
      <c r="CD1266" t="s">
        <v>85</v>
      </c>
      <c r="CE1266" t="s">
        <v>85</v>
      </c>
      <c r="CF1266" t="s">
        <v>85</v>
      </c>
      <c r="CG1266" t="s">
        <v>85</v>
      </c>
      <c r="CH1266">
        <f>IFERROR(VLOOKUP($A1266,vix_cboe!$A$1:$E4858,2,FALSE),"NA")</f>
        <v>12.37</v>
      </c>
      <c r="CI1266">
        <f>IFERROR(VLOOKUP($A1266,vix_cboe!$A$1:$E4858,3,FALSE),"NA")</f>
        <v>13.18</v>
      </c>
      <c r="CJ1266">
        <f>IFERROR(VLOOKUP($A1266,vix_cboe!$A$1:$E4858,4,FALSE),"NA")</f>
        <v>11.96</v>
      </c>
      <c r="CK1266">
        <f>IFERROR(VLOOKUP($A1266,vix_cboe!$A$1:$E4858,5,FALSE),"NA")</f>
        <v>12.09</v>
      </c>
      <c r="CL1266" s="5">
        <f>IFERROR(VLOOKUP($A1266,gold_gold.org!$A$1:$G$10247,2,FALSE),"NA")</f>
        <v>1266</v>
      </c>
      <c r="CM1266" s="5">
        <f>IFERROR(VLOOKUP($A1266,gold_gold.org!$A$1:$G$10247,3,FALSE),"NA")</f>
        <v>976.96505999999999</v>
      </c>
      <c r="CN1266" s="5">
        <f>IFERROR(VLOOKUP($A1266,gold_gold.org!$A$1:$G$10247,4,FALSE),"NA")</f>
        <v>132784.40304999999</v>
      </c>
      <c r="CO1266" s="5">
        <f>IFERROR(VLOOKUP($A1266,gold_gold.org!$A$1:$G$10247,5,FALSE),"NA")</f>
        <v>775.71173999999996</v>
      </c>
      <c r="CP1266">
        <f>IFERROR(VLOOKUP($A1266,crude_oil_eia!$A$1:$C$8255,2,FALSE),"NA")</f>
        <v>93.32</v>
      </c>
      <c r="CQ1266">
        <f>IFERROR(VLOOKUP($A1266,crude_oil_eia!$A$1:$C$8255,3,FALSE),"NA")</f>
        <v>99.51</v>
      </c>
      <c r="CR1266">
        <f>IFERROR(VLOOKUP($A1266,dji_yahoo!$A$1:$G$1214,2,FALSE),"NA")</f>
        <v>17065.890625</v>
      </c>
      <c r="CS1266">
        <f>IFERROR(VLOOKUP($A1266,dji_yahoo!$A$1:$G$1214,3,FALSE),"NA")</f>
        <v>17137.359375</v>
      </c>
      <c r="CT1266">
        <f>IFERROR(VLOOKUP($A1266,dji_yahoo!$A$1:$G$1214,4,FALSE),"NA")</f>
        <v>17009.619140999999</v>
      </c>
      <c r="CU1266">
        <f>IFERROR(VLOOKUP($A1266,dji_yahoo!$A$1:$G$1214,5,FALSE),"NA")</f>
        <v>17137.359375</v>
      </c>
      <c r="CV1266">
        <f>IFERROR(VLOOKUP($A1266,dji_yahoo!$A$1:$G$1214,7,FALSE),"NA")</f>
        <v>76630000</v>
      </c>
      <c r="CW1266" s="5">
        <f>IFERROR(VLOOKUP($A1266,nasdaq_yahoo!$A$1:$G$1249,2,FALSE),"NA")</f>
        <v>4560.6298829999996</v>
      </c>
      <c r="CX1266" s="5">
        <f>IFERROR(VLOOKUP($A1266,nasdaq_yahoo!$A$1:$G$1249,3,FALSE),"NA")</f>
        <v>4583</v>
      </c>
      <c r="CY1266" s="5">
        <f>IFERROR(VLOOKUP($A1266,nasdaq_yahoo!$A$1:$G$1249,4,FALSE),"NA")</f>
        <v>4542.7402339999999</v>
      </c>
      <c r="CZ1266" s="5">
        <f>IFERROR(VLOOKUP($A1266,nasdaq_yahoo!$A$1:$G$1249,5,FALSE),"NA")</f>
        <v>4582.8999020000001</v>
      </c>
      <c r="DA1266" s="6">
        <f>IFERROR(VLOOKUP($A1266,nasdaq_yahoo!$A$1:$G$1249,7,FALSE),"NA")</f>
        <v>1641830000</v>
      </c>
      <c r="DB1266" s="5">
        <f>IFERROR(VLOOKUP($A1266,USEPUINDXD!$A$1:$B$1827,2,FALSE),"NA")</f>
        <v>32.64</v>
      </c>
    </row>
    <row r="1267" spans="1:106">
      <c r="A1267" s="1">
        <v>41886</v>
      </c>
      <c r="B1267">
        <v>477.68</v>
      </c>
      <c r="C1267">
        <v>493.93</v>
      </c>
      <c r="D1267">
        <v>477.09</v>
      </c>
      <c r="E1267">
        <v>489.66</v>
      </c>
      <c r="F1267">
        <v>26081400</v>
      </c>
      <c r="G1267">
        <v>6317100000</v>
      </c>
      <c r="H1267">
        <v>2.66</v>
      </c>
      <c r="I1267">
        <v>3.4</v>
      </c>
      <c r="J1267">
        <v>2.6</v>
      </c>
      <c r="K1267">
        <v>3.08</v>
      </c>
      <c r="L1267">
        <v>393252</v>
      </c>
      <c r="M1267">
        <v>12295500</v>
      </c>
      <c r="N1267" t="s">
        <v>85</v>
      </c>
      <c r="O1267" t="s">
        <v>85</v>
      </c>
      <c r="P1267" t="s">
        <v>85</v>
      </c>
      <c r="Q1267" t="s">
        <v>85</v>
      </c>
      <c r="R1267" t="s">
        <v>85</v>
      </c>
      <c r="S1267" t="s">
        <v>85</v>
      </c>
      <c r="T1267" t="s">
        <v>85</v>
      </c>
      <c r="U1267" t="s">
        <v>85</v>
      </c>
      <c r="V1267" t="s">
        <v>85</v>
      </c>
      <c r="W1267" t="s">
        <v>85</v>
      </c>
      <c r="X1267" t="s">
        <v>85</v>
      </c>
      <c r="Y1267" t="s">
        <v>85</v>
      </c>
      <c r="Z1267">
        <v>4.87</v>
      </c>
      <c r="AA1267">
        <v>5.29</v>
      </c>
      <c r="AB1267">
        <v>4.8600000000000003</v>
      </c>
      <c r="AC1267">
        <v>5.18</v>
      </c>
      <c r="AD1267">
        <v>3630100</v>
      </c>
      <c r="AE1267">
        <v>154428000</v>
      </c>
      <c r="AF1267">
        <v>2.0299999999999998</v>
      </c>
      <c r="AG1267">
        <v>2.16</v>
      </c>
      <c r="AH1267">
        <v>1.88</v>
      </c>
      <c r="AI1267">
        <v>2.0499999999999998</v>
      </c>
      <c r="AJ1267">
        <v>186620</v>
      </c>
      <c r="AK1267">
        <v>6507160</v>
      </c>
      <c r="AL1267" t="s">
        <v>85</v>
      </c>
      <c r="AM1267" t="s">
        <v>85</v>
      </c>
      <c r="AN1267" t="s">
        <v>85</v>
      </c>
      <c r="AO1267" t="s">
        <v>85</v>
      </c>
      <c r="AP1267" t="s">
        <v>85</v>
      </c>
      <c r="AQ1267" t="s">
        <v>85</v>
      </c>
      <c r="AR1267" t="s">
        <v>85</v>
      </c>
      <c r="AS1267" t="s">
        <v>85</v>
      </c>
      <c r="AT1267" t="s">
        <v>85</v>
      </c>
      <c r="AU1267" t="s">
        <v>85</v>
      </c>
      <c r="AV1267" t="s">
        <v>85</v>
      </c>
      <c r="AW1267" t="s">
        <v>85</v>
      </c>
      <c r="AX1267" t="s">
        <v>85</v>
      </c>
      <c r="AY1267" t="s">
        <v>85</v>
      </c>
      <c r="AZ1267" t="s">
        <v>85</v>
      </c>
      <c r="BA1267" t="s">
        <v>85</v>
      </c>
      <c r="BB1267" t="s">
        <v>85</v>
      </c>
      <c r="BC1267" t="s">
        <v>85</v>
      </c>
      <c r="BD1267" t="s">
        <v>85</v>
      </c>
      <c r="BE1267" t="s">
        <v>85</v>
      </c>
      <c r="BF1267" t="s">
        <v>85</v>
      </c>
      <c r="BG1267" t="s">
        <v>85</v>
      </c>
      <c r="BH1267" t="s">
        <v>85</v>
      </c>
      <c r="BI1267" t="s">
        <v>85</v>
      </c>
      <c r="BJ1267" t="s">
        <v>85</v>
      </c>
      <c r="BK1267" t="s">
        <v>85</v>
      </c>
      <c r="BL1267" t="s">
        <v>85</v>
      </c>
      <c r="BM1267" t="s">
        <v>85</v>
      </c>
      <c r="BN1267" t="s">
        <v>85</v>
      </c>
      <c r="BO1267" t="s">
        <v>85</v>
      </c>
      <c r="BP1267">
        <v>4.7759999999999999E-3</v>
      </c>
      <c r="BQ1267">
        <v>4.8180000000000002E-3</v>
      </c>
      <c r="BR1267">
        <v>4.7679999999999997E-3</v>
      </c>
      <c r="BS1267">
        <v>4.8050000000000002E-3</v>
      </c>
      <c r="BT1267">
        <v>124814</v>
      </c>
      <c r="BU1267">
        <v>138453000</v>
      </c>
      <c r="BV1267" t="s">
        <v>85</v>
      </c>
      <c r="BW1267" t="s">
        <v>85</v>
      </c>
      <c r="BX1267" t="s">
        <v>85</v>
      </c>
      <c r="BY1267" t="s">
        <v>85</v>
      </c>
      <c r="BZ1267" t="s">
        <v>85</v>
      </c>
      <c r="CA1267" t="s">
        <v>85</v>
      </c>
      <c r="CB1267" t="s">
        <v>85</v>
      </c>
      <c r="CC1267" t="s">
        <v>85</v>
      </c>
      <c r="CD1267" t="s">
        <v>85</v>
      </c>
      <c r="CE1267" t="s">
        <v>85</v>
      </c>
      <c r="CF1267" t="s">
        <v>85</v>
      </c>
      <c r="CG1267" t="s">
        <v>85</v>
      </c>
      <c r="CH1267">
        <f>IFERROR(VLOOKUP($A1267,vix_cboe!$A$1:$E4859,2,FALSE),"NA")</f>
        <v>12.4</v>
      </c>
      <c r="CI1267">
        <f>IFERROR(VLOOKUP($A1267,vix_cboe!$A$1:$E4859,3,FALSE),"NA")</f>
        <v>12.99</v>
      </c>
      <c r="CJ1267">
        <f>IFERROR(VLOOKUP($A1267,vix_cboe!$A$1:$E4859,4,FALSE),"NA")</f>
        <v>11.7</v>
      </c>
      <c r="CK1267">
        <f>IFERROR(VLOOKUP($A1267,vix_cboe!$A$1:$E4859,5,FALSE),"NA")</f>
        <v>12.64</v>
      </c>
      <c r="CL1267" s="5">
        <f>IFERROR(VLOOKUP($A1267,gold_gold.org!$A$1:$G$10247,2,FALSE),"NA")</f>
        <v>1271.5</v>
      </c>
      <c r="CM1267" s="5">
        <f>IFERROR(VLOOKUP($A1267,gold_gold.org!$A$1:$G$10247,3,FALSE),"NA")</f>
        <v>980.60392000000002</v>
      </c>
      <c r="CN1267" s="5">
        <f>IFERROR(VLOOKUP($A1267,gold_gold.org!$A$1:$G$10247,4,FALSE),"NA")</f>
        <v>133653.71007999999</v>
      </c>
      <c r="CO1267" s="5">
        <f>IFERROR(VLOOKUP($A1267,gold_gold.org!$A$1:$G$10247,5,FALSE),"NA")</f>
        <v>775.42331000000001</v>
      </c>
      <c r="CP1267">
        <f>IFERROR(VLOOKUP($A1267,crude_oil_eia!$A$1:$C$8255,2,FALSE),"NA")</f>
        <v>94.51</v>
      </c>
      <c r="CQ1267">
        <f>IFERROR(VLOOKUP($A1267,crude_oil_eia!$A$1:$C$8255,3,FALSE),"NA")</f>
        <v>101.21</v>
      </c>
      <c r="CR1267">
        <f>IFERROR(VLOOKUP($A1267,dji_yahoo!$A$1:$G$1214,2,FALSE),"NA")</f>
        <v>17083.609375</v>
      </c>
      <c r="CS1267">
        <f>IFERROR(VLOOKUP($A1267,dji_yahoo!$A$1:$G$1214,3,FALSE),"NA")</f>
        <v>17161.550781000002</v>
      </c>
      <c r="CT1267">
        <f>IFERROR(VLOOKUP($A1267,dji_yahoo!$A$1:$G$1214,4,FALSE),"NA")</f>
        <v>17030.119140999999</v>
      </c>
      <c r="CU1267">
        <f>IFERROR(VLOOKUP($A1267,dji_yahoo!$A$1:$G$1214,5,FALSE),"NA")</f>
        <v>17069.580077999999</v>
      </c>
      <c r="CV1267">
        <f>IFERROR(VLOOKUP($A1267,dji_yahoo!$A$1:$G$1214,7,FALSE),"NA")</f>
        <v>68120000</v>
      </c>
      <c r="CW1267" s="5">
        <f>IFERROR(VLOOKUP($A1267,nasdaq_yahoo!$A$1:$G$1249,2,FALSE),"NA")</f>
        <v>4581.5200199999999</v>
      </c>
      <c r="CX1267" s="5">
        <f>IFERROR(VLOOKUP($A1267,nasdaq_yahoo!$A$1:$G$1249,3,FALSE),"NA")</f>
        <v>4603.1499020000001</v>
      </c>
      <c r="CY1267" s="5">
        <f>IFERROR(VLOOKUP($A1267,nasdaq_yahoo!$A$1:$G$1249,4,FALSE),"NA")</f>
        <v>4553.3100590000004</v>
      </c>
      <c r="CZ1267" s="5">
        <f>IFERROR(VLOOKUP($A1267,nasdaq_yahoo!$A$1:$G$1249,5,FALSE),"NA")</f>
        <v>4562.2900390000004</v>
      </c>
      <c r="DA1267" s="6">
        <f>IFERROR(VLOOKUP($A1267,nasdaq_yahoo!$A$1:$G$1249,7,FALSE),"NA")</f>
        <v>1728700000</v>
      </c>
      <c r="DB1267" s="5">
        <f>IFERROR(VLOOKUP($A1267,USEPUINDXD!$A$1:$B$1827,2,FALSE),"NA")</f>
        <v>29.58</v>
      </c>
    </row>
    <row r="1268" spans="1:106">
      <c r="A1268" s="1">
        <v>41885</v>
      </c>
      <c r="B1268">
        <v>476.87</v>
      </c>
      <c r="C1268">
        <v>481.71</v>
      </c>
      <c r="D1268">
        <v>476.21</v>
      </c>
      <c r="E1268">
        <v>477.59</v>
      </c>
      <c r="F1268">
        <v>13342200</v>
      </c>
      <c r="G1268">
        <v>6304370000</v>
      </c>
      <c r="H1268">
        <v>2.3199999999999998</v>
      </c>
      <c r="I1268">
        <v>2.78</v>
      </c>
      <c r="J1268">
        <v>2.2999999999999998</v>
      </c>
      <c r="K1268">
        <v>2.64</v>
      </c>
      <c r="L1268">
        <v>173985</v>
      </c>
      <c r="M1268">
        <v>10716400</v>
      </c>
      <c r="N1268" t="s">
        <v>85</v>
      </c>
      <c r="O1268" t="s">
        <v>85</v>
      </c>
      <c r="P1268" t="s">
        <v>85</v>
      </c>
      <c r="Q1268" t="s">
        <v>85</v>
      </c>
      <c r="R1268" t="s">
        <v>85</v>
      </c>
      <c r="S1268" t="s">
        <v>85</v>
      </c>
      <c r="T1268" t="s">
        <v>85</v>
      </c>
      <c r="U1268" t="s">
        <v>85</v>
      </c>
      <c r="V1268" t="s">
        <v>85</v>
      </c>
      <c r="W1268" t="s">
        <v>85</v>
      </c>
      <c r="X1268" t="s">
        <v>85</v>
      </c>
      <c r="Y1268" t="s">
        <v>85</v>
      </c>
      <c r="Z1268">
        <v>4.82</v>
      </c>
      <c r="AA1268">
        <v>4.92</v>
      </c>
      <c r="AB1268">
        <v>4.7699999999999996</v>
      </c>
      <c r="AC1268">
        <v>4.87</v>
      </c>
      <c r="AD1268">
        <v>1452640</v>
      </c>
      <c r="AE1268">
        <v>152710000</v>
      </c>
      <c r="AF1268">
        <v>1.95</v>
      </c>
      <c r="AG1268">
        <v>2.09</v>
      </c>
      <c r="AH1268">
        <v>1.9</v>
      </c>
      <c r="AI1268">
        <v>2.0299999999999998</v>
      </c>
      <c r="AJ1268">
        <v>153437</v>
      </c>
      <c r="AK1268">
        <v>6205680</v>
      </c>
      <c r="AL1268" t="s">
        <v>85</v>
      </c>
      <c r="AM1268" t="s">
        <v>85</v>
      </c>
      <c r="AN1268" t="s">
        <v>85</v>
      </c>
      <c r="AO1268" t="s">
        <v>85</v>
      </c>
      <c r="AP1268" t="s">
        <v>85</v>
      </c>
      <c r="AQ1268" t="s">
        <v>85</v>
      </c>
      <c r="AR1268" t="s">
        <v>85</v>
      </c>
      <c r="AS1268" t="s">
        <v>85</v>
      </c>
      <c r="AT1268" t="s">
        <v>85</v>
      </c>
      <c r="AU1268" t="s">
        <v>85</v>
      </c>
      <c r="AV1268" t="s">
        <v>85</v>
      </c>
      <c r="AW1268" t="s">
        <v>85</v>
      </c>
      <c r="AX1268" t="s">
        <v>85</v>
      </c>
      <c r="AY1268" t="s">
        <v>85</v>
      </c>
      <c r="AZ1268" t="s">
        <v>85</v>
      </c>
      <c r="BA1268" t="s">
        <v>85</v>
      </c>
      <c r="BB1268" t="s">
        <v>85</v>
      </c>
      <c r="BC1268" t="s">
        <v>85</v>
      </c>
      <c r="BD1268" t="s">
        <v>85</v>
      </c>
      <c r="BE1268" t="s">
        <v>85</v>
      </c>
      <c r="BF1268" t="s">
        <v>85</v>
      </c>
      <c r="BG1268" t="s">
        <v>85</v>
      </c>
      <c r="BH1268" t="s">
        <v>85</v>
      </c>
      <c r="BI1268" t="s">
        <v>85</v>
      </c>
      <c r="BJ1268" t="s">
        <v>85</v>
      </c>
      <c r="BK1268" t="s">
        <v>85</v>
      </c>
      <c r="BL1268" t="s">
        <v>85</v>
      </c>
      <c r="BM1268" t="s">
        <v>85</v>
      </c>
      <c r="BN1268" t="s">
        <v>85</v>
      </c>
      <c r="BO1268" t="s">
        <v>85</v>
      </c>
      <c r="BP1268">
        <v>4.646E-3</v>
      </c>
      <c r="BQ1268">
        <v>4.8729999999999997E-3</v>
      </c>
      <c r="BR1268">
        <v>4.6319999999999998E-3</v>
      </c>
      <c r="BS1268">
        <v>4.7759999999999999E-3</v>
      </c>
      <c r="BT1268">
        <v>193017</v>
      </c>
      <c r="BU1268">
        <v>134674000</v>
      </c>
      <c r="BV1268" t="s">
        <v>85</v>
      </c>
      <c r="BW1268" t="s">
        <v>85</v>
      </c>
      <c r="BX1268" t="s">
        <v>85</v>
      </c>
      <c r="BY1268" t="s">
        <v>85</v>
      </c>
      <c r="BZ1268" t="s">
        <v>85</v>
      </c>
      <c r="CA1268" t="s">
        <v>85</v>
      </c>
      <c r="CB1268" t="s">
        <v>85</v>
      </c>
      <c r="CC1268" t="s">
        <v>85</v>
      </c>
      <c r="CD1268" t="s">
        <v>85</v>
      </c>
      <c r="CE1268" t="s">
        <v>85</v>
      </c>
      <c r="CF1268" t="s">
        <v>85</v>
      </c>
      <c r="CG1268" t="s">
        <v>85</v>
      </c>
      <c r="CH1268">
        <f>IFERROR(VLOOKUP($A1268,vix_cboe!$A$1:$E4860,2,FALSE),"NA")</f>
        <v>12.03</v>
      </c>
      <c r="CI1268">
        <f>IFERROR(VLOOKUP($A1268,vix_cboe!$A$1:$E4860,3,FALSE),"NA")</f>
        <v>12.55</v>
      </c>
      <c r="CJ1268">
        <f>IFERROR(VLOOKUP($A1268,vix_cboe!$A$1:$E4860,4,FALSE),"NA")</f>
        <v>11.91</v>
      </c>
      <c r="CK1268">
        <f>IFERROR(VLOOKUP($A1268,vix_cboe!$A$1:$E4860,5,FALSE),"NA")</f>
        <v>12.36</v>
      </c>
      <c r="CL1268" s="5">
        <f>IFERROR(VLOOKUP($A1268,gold_gold.org!$A$1:$G$10247,2,FALSE),"NA")</f>
        <v>1265.5</v>
      </c>
      <c r="CM1268" s="5">
        <f>IFERROR(VLOOKUP($A1268,gold_gold.org!$A$1:$G$10247,3,FALSE),"NA")</f>
        <v>963.27356999999995</v>
      </c>
      <c r="CN1268" s="5">
        <f>IFERROR(VLOOKUP($A1268,gold_gold.org!$A$1:$G$10247,4,FALSE),"NA")</f>
        <v>132788.90573</v>
      </c>
      <c r="CO1268" s="5">
        <f>IFERROR(VLOOKUP($A1268,gold_gold.org!$A$1:$G$10247,5,FALSE),"NA")</f>
        <v>769.23113000000001</v>
      </c>
      <c r="CP1268">
        <f>IFERROR(VLOOKUP($A1268,crude_oil_eia!$A$1:$C$8255,2,FALSE),"NA")</f>
        <v>95.5</v>
      </c>
      <c r="CQ1268">
        <f>IFERROR(VLOOKUP($A1268,crude_oil_eia!$A$1:$C$8255,3,FALSE),"NA")</f>
        <v>100.88</v>
      </c>
      <c r="CR1268">
        <f>IFERROR(VLOOKUP($A1268,dji_yahoo!$A$1:$G$1214,2,FALSE),"NA")</f>
        <v>17067.240234000001</v>
      </c>
      <c r="CS1268">
        <f>IFERROR(VLOOKUP($A1268,dji_yahoo!$A$1:$G$1214,3,FALSE),"NA")</f>
        <v>17151.890625</v>
      </c>
      <c r="CT1268">
        <f>IFERROR(VLOOKUP($A1268,dji_yahoo!$A$1:$G$1214,4,FALSE),"NA")</f>
        <v>17060.210938</v>
      </c>
      <c r="CU1268">
        <f>IFERROR(VLOOKUP($A1268,dji_yahoo!$A$1:$G$1214,5,FALSE),"NA")</f>
        <v>17078.279297000001</v>
      </c>
      <c r="CV1268">
        <f>IFERROR(VLOOKUP($A1268,dji_yahoo!$A$1:$G$1214,7,FALSE),"NA")</f>
        <v>62770000</v>
      </c>
      <c r="CW1268" s="5">
        <f>IFERROR(VLOOKUP($A1268,nasdaq_yahoo!$A$1:$G$1249,2,FALSE),"NA")</f>
        <v>4610.1401370000003</v>
      </c>
      <c r="CX1268" s="5">
        <f>IFERROR(VLOOKUP($A1268,nasdaq_yahoo!$A$1:$G$1249,3,FALSE),"NA")</f>
        <v>4610.1401370000003</v>
      </c>
      <c r="CY1268" s="5">
        <f>IFERROR(VLOOKUP($A1268,nasdaq_yahoo!$A$1:$G$1249,4,FALSE),"NA")</f>
        <v>4565.3798829999996</v>
      </c>
      <c r="CZ1268" s="5">
        <f>IFERROR(VLOOKUP($A1268,nasdaq_yahoo!$A$1:$G$1249,5,FALSE),"NA")</f>
        <v>4572.5600590000004</v>
      </c>
      <c r="DA1268" s="6">
        <f>IFERROR(VLOOKUP($A1268,nasdaq_yahoo!$A$1:$G$1249,7,FALSE),"NA")</f>
        <v>1897450000</v>
      </c>
      <c r="DB1268" s="5">
        <f>IFERROR(VLOOKUP($A1268,USEPUINDXD!$A$1:$B$1827,2,FALSE),"NA")</f>
        <v>38.15</v>
      </c>
    </row>
    <row r="1269" spans="1:106">
      <c r="A1269" s="1">
        <v>41884</v>
      </c>
      <c r="B1269">
        <v>474.48</v>
      </c>
      <c r="C1269">
        <v>482.99</v>
      </c>
      <c r="D1269">
        <v>472.32</v>
      </c>
      <c r="E1269">
        <v>477.43</v>
      </c>
      <c r="F1269">
        <v>23337900</v>
      </c>
      <c r="G1269">
        <v>6270970000</v>
      </c>
      <c r="H1269">
        <v>2.27</v>
      </c>
      <c r="I1269">
        <v>2.36</v>
      </c>
      <c r="J1269">
        <v>2.2599999999999998</v>
      </c>
      <c r="K1269">
        <v>2.3199999999999998</v>
      </c>
      <c r="L1269">
        <v>52918</v>
      </c>
      <c r="M1269">
        <v>10450100</v>
      </c>
      <c r="N1269" t="s">
        <v>85</v>
      </c>
      <c r="O1269" t="s">
        <v>85</v>
      </c>
      <c r="P1269" t="s">
        <v>85</v>
      </c>
      <c r="Q1269" t="s">
        <v>85</v>
      </c>
      <c r="R1269" t="s">
        <v>85</v>
      </c>
      <c r="S1269" t="s">
        <v>85</v>
      </c>
      <c r="T1269" t="s">
        <v>85</v>
      </c>
      <c r="U1269" t="s">
        <v>85</v>
      </c>
      <c r="V1269" t="s">
        <v>85</v>
      </c>
      <c r="W1269" t="s">
        <v>85</v>
      </c>
      <c r="X1269" t="s">
        <v>85</v>
      </c>
      <c r="Y1269" t="s">
        <v>85</v>
      </c>
      <c r="Z1269">
        <v>4.71</v>
      </c>
      <c r="AA1269">
        <v>4.8899999999999997</v>
      </c>
      <c r="AB1269">
        <v>4.6399999999999997</v>
      </c>
      <c r="AC1269">
        <v>4.82</v>
      </c>
      <c r="AD1269">
        <v>3392930</v>
      </c>
      <c r="AE1269">
        <v>149094000</v>
      </c>
      <c r="AF1269">
        <v>2.0499999999999998</v>
      </c>
      <c r="AG1269">
        <v>2.0699999999999998</v>
      </c>
      <c r="AH1269">
        <v>1.89</v>
      </c>
      <c r="AI1269">
        <v>1.96</v>
      </c>
      <c r="AJ1269">
        <v>218797</v>
      </c>
      <c r="AK1269">
        <v>6464120</v>
      </c>
      <c r="AL1269" t="s">
        <v>85</v>
      </c>
      <c r="AM1269" t="s">
        <v>85</v>
      </c>
      <c r="AN1269" t="s">
        <v>85</v>
      </c>
      <c r="AO1269" t="s">
        <v>85</v>
      </c>
      <c r="AP1269" t="s">
        <v>85</v>
      </c>
      <c r="AQ1269" t="s">
        <v>85</v>
      </c>
      <c r="AR1269" t="s">
        <v>85</v>
      </c>
      <c r="AS1269" t="s">
        <v>85</v>
      </c>
      <c r="AT1269" t="s">
        <v>85</v>
      </c>
      <c r="AU1269" t="s">
        <v>85</v>
      </c>
      <c r="AV1269" t="s">
        <v>85</v>
      </c>
      <c r="AW1269" t="s">
        <v>85</v>
      </c>
      <c r="AX1269" t="s">
        <v>85</v>
      </c>
      <c r="AY1269" t="s">
        <v>85</v>
      </c>
      <c r="AZ1269" t="s">
        <v>85</v>
      </c>
      <c r="BA1269" t="s">
        <v>85</v>
      </c>
      <c r="BB1269" t="s">
        <v>85</v>
      </c>
      <c r="BC1269" t="s">
        <v>85</v>
      </c>
      <c r="BD1269" t="s">
        <v>85</v>
      </c>
      <c r="BE1269" t="s">
        <v>85</v>
      </c>
      <c r="BF1269" t="s">
        <v>85</v>
      </c>
      <c r="BG1269" t="s">
        <v>85</v>
      </c>
      <c r="BH1269" t="s">
        <v>85</v>
      </c>
      <c r="BI1269" t="s">
        <v>85</v>
      </c>
      <c r="BJ1269" t="s">
        <v>85</v>
      </c>
      <c r="BK1269" t="s">
        <v>85</v>
      </c>
      <c r="BL1269" t="s">
        <v>85</v>
      </c>
      <c r="BM1269" t="s">
        <v>85</v>
      </c>
      <c r="BN1269" t="s">
        <v>85</v>
      </c>
      <c r="BO1269" t="s">
        <v>85</v>
      </c>
      <c r="BP1269">
        <v>5.0239999999999998E-3</v>
      </c>
      <c r="BQ1269">
        <v>5.0530000000000002E-3</v>
      </c>
      <c r="BR1269">
        <v>4.6369999999999996E-3</v>
      </c>
      <c r="BS1269">
        <v>4.6410000000000002E-3</v>
      </c>
      <c r="BT1269">
        <v>230315</v>
      </c>
      <c r="BU1269">
        <v>145650000</v>
      </c>
      <c r="BV1269" t="s">
        <v>85</v>
      </c>
      <c r="BW1269" t="s">
        <v>85</v>
      </c>
      <c r="BX1269" t="s">
        <v>85</v>
      </c>
      <c r="BY1269" t="s">
        <v>85</v>
      </c>
      <c r="BZ1269" t="s">
        <v>85</v>
      </c>
      <c r="CA1269" t="s">
        <v>85</v>
      </c>
      <c r="CB1269" t="s">
        <v>85</v>
      </c>
      <c r="CC1269" t="s">
        <v>85</v>
      </c>
      <c r="CD1269" t="s">
        <v>85</v>
      </c>
      <c r="CE1269" t="s">
        <v>85</v>
      </c>
      <c r="CF1269" t="s">
        <v>85</v>
      </c>
      <c r="CG1269" t="s">
        <v>85</v>
      </c>
      <c r="CH1269">
        <f>IFERROR(VLOOKUP($A1269,vix_cboe!$A$1:$E4861,2,FALSE),"NA")</f>
        <v>12.32</v>
      </c>
      <c r="CI1269">
        <f>IFERROR(VLOOKUP($A1269,vix_cboe!$A$1:$E4861,3,FALSE),"NA")</f>
        <v>13.41</v>
      </c>
      <c r="CJ1269">
        <f>IFERROR(VLOOKUP($A1269,vix_cboe!$A$1:$E4861,4,FALSE),"NA")</f>
        <v>12.23</v>
      </c>
      <c r="CK1269">
        <f>IFERROR(VLOOKUP($A1269,vix_cboe!$A$1:$E4861,5,FALSE),"NA")</f>
        <v>12.25</v>
      </c>
      <c r="CL1269" s="5">
        <f>IFERROR(VLOOKUP($A1269,gold_gold.org!$A$1:$G$10247,2,FALSE),"NA")</f>
        <v>1267</v>
      </c>
      <c r="CM1269" s="5">
        <f>IFERROR(VLOOKUP($A1269,gold_gold.org!$A$1:$G$10247,3,FALSE),"NA")</f>
        <v>965.51783999999998</v>
      </c>
      <c r="CN1269" s="5">
        <f>IFERROR(VLOOKUP($A1269,gold_gold.org!$A$1:$G$10247,4,FALSE),"NA")</f>
        <v>133199.69685000001</v>
      </c>
      <c r="CO1269" s="5">
        <f>IFERROR(VLOOKUP($A1269,gold_gold.org!$A$1:$G$10247,5,FALSE),"NA")</f>
        <v>767.55334000000005</v>
      </c>
      <c r="CP1269">
        <f>IFERROR(VLOOKUP($A1269,crude_oil_eia!$A$1:$C$8255,2,FALSE),"NA")</f>
        <v>92.92</v>
      </c>
      <c r="CQ1269">
        <f>IFERROR(VLOOKUP($A1269,crude_oil_eia!$A$1:$C$8255,3,FALSE),"NA")</f>
        <v>100.21</v>
      </c>
      <c r="CR1269">
        <f>IFERROR(VLOOKUP($A1269,dji_yahoo!$A$1:$G$1214,2,FALSE),"NA")</f>
        <v>17097.419922000001</v>
      </c>
      <c r="CS1269">
        <f>IFERROR(VLOOKUP($A1269,dji_yahoo!$A$1:$G$1214,3,FALSE),"NA")</f>
        <v>17113.509765999999</v>
      </c>
      <c r="CT1269">
        <f>IFERROR(VLOOKUP($A1269,dji_yahoo!$A$1:$G$1214,4,FALSE),"NA")</f>
        <v>17009.070313</v>
      </c>
      <c r="CU1269">
        <f>IFERROR(VLOOKUP($A1269,dji_yahoo!$A$1:$G$1214,5,FALSE),"NA")</f>
        <v>17067.560547000001</v>
      </c>
      <c r="CV1269">
        <f>IFERROR(VLOOKUP($A1269,dji_yahoo!$A$1:$G$1214,7,FALSE),"NA")</f>
        <v>64820000</v>
      </c>
      <c r="CW1269" s="5">
        <f>IFERROR(VLOOKUP($A1269,nasdaq_yahoo!$A$1:$G$1249,2,FALSE),"NA")</f>
        <v>4592.419922</v>
      </c>
      <c r="CX1269" s="5">
        <f>IFERROR(VLOOKUP($A1269,nasdaq_yahoo!$A$1:$G$1249,3,FALSE),"NA")</f>
        <v>4598.6401370000003</v>
      </c>
      <c r="CY1269" s="5">
        <f>IFERROR(VLOOKUP($A1269,nasdaq_yahoo!$A$1:$G$1249,4,FALSE),"NA")</f>
        <v>4576.8100590000004</v>
      </c>
      <c r="CZ1269" s="5">
        <f>IFERROR(VLOOKUP($A1269,nasdaq_yahoo!$A$1:$G$1249,5,FALSE),"NA")</f>
        <v>4598.1899409999996</v>
      </c>
      <c r="DA1269" s="6">
        <f>IFERROR(VLOOKUP($A1269,nasdaq_yahoo!$A$1:$G$1249,7,FALSE),"NA")</f>
        <v>1859080000</v>
      </c>
      <c r="DB1269" s="5">
        <f>IFERROR(VLOOKUP($A1269,USEPUINDXD!$A$1:$B$1827,2,FALSE),"NA")</f>
        <v>79.819999999999993</v>
      </c>
    </row>
    <row r="1270" spans="1:106">
      <c r="A1270" s="1">
        <v>41883</v>
      </c>
      <c r="B1270">
        <v>477.79</v>
      </c>
      <c r="C1270">
        <v>485.31</v>
      </c>
      <c r="D1270">
        <v>471.91</v>
      </c>
      <c r="E1270">
        <v>474.88</v>
      </c>
      <c r="F1270">
        <v>20432000</v>
      </c>
      <c r="G1270">
        <v>6313120000</v>
      </c>
      <c r="H1270">
        <v>2.4</v>
      </c>
      <c r="I1270">
        <v>2.42</v>
      </c>
      <c r="J1270">
        <v>2.27</v>
      </c>
      <c r="K1270">
        <v>2.27</v>
      </c>
      <c r="L1270">
        <v>73377</v>
      </c>
      <c r="M1270">
        <v>11072200</v>
      </c>
      <c r="N1270" t="s">
        <v>85</v>
      </c>
      <c r="O1270" t="s">
        <v>85</v>
      </c>
      <c r="P1270" t="s">
        <v>85</v>
      </c>
      <c r="Q1270" t="s">
        <v>85</v>
      </c>
      <c r="R1270" t="s">
        <v>85</v>
      </c>
      <c r="S1270" t="s">
        <v>85</v>
      </c>
      <c r="T1270" t="s">
        <v>85</v>
      </c>
      <c r="U1270" t="s">
        <v>85</v>
      </c>
      <c r="V1270" t="s">
        <v>85</v>
      </c>
      <c r="W1270" t="s">
        <v>85</v>
      </c>
      <c r="X1270" t="s">
        <v>85</v>
      </c>
      <c r="Y1270" t="s">
        <v>85</v>
      </c>
      <c r="Z1270">
        <v>4.8600000000000003</v>
      </c>
      <c r="AA1270">
        <v>4.96</v>
      </c>
      <c r="AB1270">
        <v>4.71</v>
      </c>
      <c r="AC1270">
        <v>4.71</v>
      </c>
      <c r="AD1270">
        <v>2185090</v>
      </c>
      <c r="AE1270">
        <v>153547000</v>
      </c>
      <c r="AF1270">
        <v>2.17</v>
      </c>
      <c r="AG1270">
        <v>2.2799999999999998</v>
      </c>
      <c r="AH1270">
        <v>1.97</v>
      </c>
      <c r="AI1270">
        <v>2.04</v>
      </c>
      <c r="AJ1270">
        <v>268279</v>
      </c>
      <c r="AK1270">
        <v>6827450</v>
      </c>
      <c r="AL1270" t="s">
        <v>85</v>
      </c>
      <c r="AM1270" t="s">
        <v>85</v>
      </c>
      <c r="AN1270" t="s">
        <v>85</v>
      </c>
      <c r="AO1270" t="s">
        <v>85</v>
      </c>
      <c r="AP1270" t="s">
        <v>85</v>
      </c>
      <c r="AQ1270" t="s">
        <v>85</v>
      </c>
      <c r="AR1270" t="s">
        <v>85</v>
      </c>
      <c r="AS1270" t="s">
        <v>85</v>
      </c>
      <c r="AT1270" t="s">
        <v>85</v>
      </c>
      <c r="AU1270" t="s">
        <v>85</v>
      </c>
      <c r="AV1270" t="s">
        <v>85</v>
      </c>
      <c r="AW1270" t="s">
        <v>85</v>
      </c>
      <c r="AX1270" t="s">
        <v>85</v>
      </c>
      <c r="AY1270" t="s">
        <v>85</v>
      </c>
      <c r="AZ1270" t="s">
        <v>85</v>
      </c>
      <c r="BA1270" t="s">
        <v>85</v>
      </c>
      <c r="BB1270" t="s">
        <v>85</v>
      </c>
      <c r="BC1270" t="s">
        <v>85</v>
      </c>
      <c r="BD1270" t="s">
        <v>85</v>
      </c>
      <c r="BE1270" t="s">
        <v>85</v>
      </c>
      <c r="BF1270" t="s">
        <v>85</v>
      </c>
      <c r="BG1270" t="s">
        <v>85</v>
      </c>
      <c r="BH1270" t="s">
        <v>85</v>
      </c>
      <c r="BI1270" t="s">
        <v>85</v>
      </c>
      <c r="BJ1270" t="s">
        <v>85</v>
      </c>
      <c r="BK1270" t="s">
        <v>85</v>
      </c>
      <c r="BL1270" t="s">
        <v>85</v>
      </c>
      <c r="BM1270" t="s">
        <v>85</v>
      </c>
      <c r="BN1270" t="s">
        <v>85</v>
      </c>
      <c r="BO1270" t="s">
        <v>85</v>
      </c>
      <c r="BP1270">
        <v>4.8859999999999997E-3</v>
      </c>
      <c r="BQ1270">
        <v>5.0470000000000003E-3</v>
      </c>
      <c r="BR1270">
        <v>4.8849999999999996E-3</v>
      </c>
      <c r="BS1270">
        <v>5.025E-3</v>
      </c>
      <c r="BT1270">
        <v>267095</v>
      </c>
      <c r="BU1270">
        <v>141641000</v>
      </c>
      <c r="BV1270" t="s">
        <v>85</v>
      </c>
      <c r="BW1270" t="s">
        <v>85</v>
      </c>
      <c r="BX1270" t="s">
        <v>85</v>
      </c>
      <c r="BY1270" t="s">
        <v>85</v>
      </c>
      <c r="BZ1270" t="s">
        <v>85</v>
      </c>
      <c r="CA1270" t="s">
        <v>85</v>
      </c>
      <c r="CB1270" t="s">
        <v>85</v>
      </c>
      <c r="CC1270" t="s">
        <v>85</v>
      </c>
      <c r="CD1270" t="s">
        <v>85</v>
      </c>
      <c r="CE1270" t="s">
        <v>85</v>
      </c>
      <c r="CF1270" t="s">
        <v>85</v>
      </c>
      <c r="CG1270" t="s">
        <v>85</v>
      </c>
      <c r="CH1270" t="str">
        <f>IFERROR(VLOOKUP($A1270,vix_cboe!$A$1:$E4862,2,FALSE),"NA")</f>
        <v>NA</v>
      </c>
      <c r="CI1270" t="str">
        <f>IFERROR(VLOOKUP($A1270,vix_cboe!$A$1:$E4862,3,FALSE),"NA")</f>
        <v>NA</v>
      </c>
      <c r="CJ1270" t="str">
        <f>IFERROR(VLOOKUP($A1270,vix_cboe!$A$1:$E4862,4,FALSE),"NA")</f>
        <v>NA</v>
      </c>
      <c r="CK1270" t="str">
        <f>IFERROR(VLOOKUP($A1270,vix_cboe!$A$1:$E4862,5,FALSE),"NA")</f>
        <v>NA</v>
      </c>
      <c r="CL1270" s="5">
        <f>IFERROR(VLOOKUP($A1270,gold_gold.org!$A$1:$G$10247,2,FALSE),"NA")</f>
        <v>1286.5</v>
      </c>
      <c r="CM1270" s="5">
        <f>IFERROR(VLOOKUP($A1270,gold_gold.org!$A$1:$G$10247,3,FALSE),"NA")</f>
        <v>979.29531999999995</v>
      </c>
      <c r="CN1270" s="5">
        <f>IFERROR(VLOOKUP($A1270,gold_gold.org!$A$1:$G$10247,4,FALSE),"NA")</f>
        <v>134111.18622</v>
      </c>
      <c r="CO1270" s="5">
        <f>IFERROR(VLOOKUP($A1270,gold_gold.org!$A$1:$G$10247,5,FALSE),"NA")</f>
        <v>774.32389999999998</v>
      </c>
      <c r="CP1270" t="str">
        <f>IFERROR(VLOOKUP($A1270,crude_oil_eia!$A$1:$C$8255,2,FALSE),"NA")</f>
        <v>NA</v>
      </c>
      <c r="CQ1270" t="str">
        <f>IFERROR(VLOOKUP($A1270,crude_oil_eia!$A$1:$C$8255,3,FALSE),"NA")</f>
        <v>NA</v>
      </c>
      <c r="CR1270" t="str">
        <f>IFERROR(VLOOKUP($A1270,dji_yahoo!$A$1:$G$1214,2,FALSE),"NA")</f>
        <v>NA</v>
      </c>
      <c r="CS1270" t="str">
        <f>IFERROR(VLOOKUP($A1270,dji_yahoo!$A$1:$G$1214,3,FALSE),"NA")</f>
        <v>NA</v>
      </c>
      <c r="CT1270" t="str">
        <f>IFERROR(VLOOKUP($A1270,dji_yahoo!$A$1:$G$1214,4,FALSE),"NA")</f>
        <v>NA</v>
      </c>
      <c r="CU1270" t="str">
        <f>IFERROR(VLOOKUP($A1270,dji_yahoo!$A$1:$G$1214,5,FALSE),"NA")</f>
        <v>NA</v>
      </c>
      <c r="CV1270" t="str">
        <f>IFERROR(VLOOKUP($A1270,dji_yahoo!$A$1:$G$1214,7,FALSE),"NA")</f>
        <v>NA</v>
      </c>
      <c r="CW1270" s="5" t="str">
        <f>IFERROR(VLOOKUP($A1270,nasdaq_yahoo!$A$1:$G$1249,2,FALSE),"NA")</f>
        <v>NA</v>
      </c>
      <c r="CX1270" s="5" t="str">
        <f>IFERROR(VLOOKUP($A1270,nasdaq_yahoo!$A$1:$G$1249,3,FALSE),"NA")</f>
        <v>NA</v>
      </c>
      <c r="CY1270" s="5" t="str">
        <f>IFERROR(VLOOKUP($A1270,nasdaq_yahoo!$A$1:$G$1249,4,FALSE),"NA")</f>
        <v>NA</v>
      </c>
      <c r="CZ1270" s="5" t="str">
        <f>IFERROR(VLOOKUP($A1270,nasdaq_yahoo!$A$1:$G$1249,5,FALSE),"NA")</f>
        <v>NA</v>
      </c>
      <c r="DA1270" s="6" t="str">
        <f>IFERROR(VLOOKUP($A1270,nasdaq_yahoo!$A$1:$G$1249,7,FALSE),"NA")</f>
        <v>NA</v>
      </c>
      <c r="DB1270" s="5">
        <f>IFERROR(VLOOKUP($A1270,USEPUINDXD!$A$1:$B$1827,2,FALSE),"NA")</f>
        <v>102.15</v>
      </c>
    </row>
    <row r="1271" spans="1:106">
      <c r="A1271" s="1">
        <v>41882</v>
      </c>
      <c r="B1271">
        <v>502.9</v>
      </c>
      <c r="C1271">
        <v>504.88</v>
      </c>
      <c r="D1271">
        <v>474.81</v>
      </c>
      <c r="E1271">
        <v>477.76</v>
      </c>
      <c r="F1271">
        <v>44632300</v>
      </c>
      <c r="G1271">
        <v>6642630000</v>
      </c>
      <c r="H1271">
        <v>2.44</v>
      </c>
      <c r="I1271">
        <v>2.4700000000000002</v>
      </c>
      <c r="J1271">
        <v>2.2200000000000002</v>
      </c>
      <c r="K1271">
        <v>2.41</v>
      </c>
      <c r="L1271">
        <v>112735</v>
      </c>
      <c r="M1271">
        <v>11238900</v>
      </c>
      <c r="N1271" t="s">
        <v>85</v>
      </c>
      <c r="O1271" t="s">
        <v>85</v>
      </c>
      <c r="P1271" t="s">
        <v>85</v>
      </c>
      <c r="Q1271" t="s">
        <v>85</v>
      </c>
      <c r="R1271" t="s">
        <v>85</v>
      </c>
      <c r="S1271" t="s">
        <v>85</v>
      </c>
      <c r="T1271" t="s">
        <v>85</v>
      </c>
      <c r="U1271" t="s">
        <v>85</v>
      </c>
      <c r="V1271" t="s">
        <v>85</v>
      </c>
      <c r="W1271" t="s">
        <v>85</v>
      </c>
      <c r="X1271" t="s">
        <v>85</v>
      </c>
      <c r="Y1271" t="s">
        <v>85</v>
      </c>
      <c r="Z1271">
        <v>5.21</v>
      </c>
      <c r="AA1271">
        <v>5.23</v>
      </c>
      <c r="AB1271">
        <v>4.82</v>
      </c>
      <c r="AC1271">
        <v>4.8600000000000003</v>
      </c>
      <c r="AD1271">
        <v>6174680</v>
      </c>
      <c r="AE1271">
        <v>164491000</v>
      </c>
      <c r="AF1271">
        <v>2.4300000000000002</v>
      </c>
      <c r="AG1271">
        <v>2.56</v>
      </c>
      <c r="AH1271">
        <v>2.1</v>
      </c>
      <c r="AI1271">
        <v>2.17</v>
      </c>
      <c r="AJ1271">
        <v>308396</v>
      </c>
      <c r="AK1271">
        <v>7577360</v>
      </c>
      <c r="AL1271" t="s">
        <v>85</v>
      </c>
      <c r="AM1271" t="s">
        <v>85</v>
      </c>
      <c r="AN1271" t="s">
        <v>85</v>
      </c>
      <c r="AO1271" t="s">
        <v>85</v>
      </c>
      <c r="AP1271" t="s">
        <v>85</v>
      </c>
      <c r="AQ1271" t="s">
        <v>85</v>
      </c>
      <c r="AR1271" t="s">
        <v>85</v>
      </c>
      <c r="AS1271" t="s">
        <v>85</v>
      </c>
      <c r="AT1271" t="s">
        <v>85</v>
      </c>
      <c r="AU1271" t="s">
        <v>85</v>
      </c>
      <c r="AV1271" t="s">
        <v>85</v>
      </c>
      <c r="AW1271" t="s">
        <v>85</v>
      </c>
      <c r="AX1271" t="s">
        <v>85</v>
      </c>
      <c r="AY1271" t="s">
        <v>85</v>
      </c>
      <c r="AZ1271" t="s">
        <v>85</v>
      </c>
      <c r="BA1271" t="s">
        <v>85</v>
      </c>
      <c r="BB1271" t="s">
        <v>85</v>
      </c>
      <c r="BC1271" t="s">
        <v>85</v>
      </c>
      <c r="BD1271" t="s">
        <v>85</v>
      </c>
      <c r="BE1271" t="s">
        <v>85</v>
      </c>
      <c r="BF1271" t="s">
        <v>85</v>
      </c>
      <c r="BG1271" t="s">
        <v>85</v>
      </c>
      <c r="BH1271" t="s">
        <v>85</v>
      </c>
      <c r="BI1271" t="s">
        <v>85</v>
      </c>
      <c r="BJ1271" t="s">
        <v>85</v>
      </c>
      <c r="BK1271" t="s">
        <v>85</v>
      </c>
      <c r="BL1271" t="s">
        <v>85</v>
      </c>
      <c r="BM1271" t="s">
        <v>85</v>
      </c>
      <c r="BN1271" t="s">
        <v>85</v>
      </c>
      <c r="BO1271" t="s">
        <v>85</v>
      </c>
      <c r="BP1271">
        <v>4.9579999999999997E-3</v>
      </c>
      <c r="BQ1271">
        <v>4.9800000000000001E-3</v>
      </c>
      <c r="BR1271">
        <v>4.8690000000000001E-3</v>
      </c>
      <c r="BS1271">
        <v>4.8869999999999999E-3</v>
      </c>
      <c r="BT1271">
        <v>113365</v>
      </c>
      <c r="BU1271">
        <v>143729000</v>
      </c>
      <c r="BV1271" t="s">
        <v>85</v>
      </c>
      <c r="BW1271" t="s">
        <v>85</v>
      </c>
      <c r="BX1271" t="s">
        <v>85</v>
      </c>
      <c r="BY1271" t="s">
        <v>85</v>
      </c>
      <c r="BZ1271" t="s">
        <v>85</v>
      </c>
      <c r="CA1271" t="s">
        <v>85</v>
      </c>
      <c r="CB1271" t="s">
        <v>85</v>
      </c>
      <c r="CC1271" t="s">
        <v>85</v>
      </c>
      <c r="CD1271" t="s">
        <v>85</v>
      </c>
      <c r="CE1271" t="s">
        <v>85</v>
      </c>
      <c r="CF1271" t="s">
        <v>85</v>
      </c>
      <c r="CG1271" t="s">
        <v>85</v>
      </c>
      <c r="CH1271" t="str">
        <f>IFERROR(VLOOKUP($A1271,vix_cboe!$A$1:$E4863,2,FALSE),"NA")</f>
        <v>NA</v>
      </c>
      <c r="CI1271" t="str">
        <f>IFERROR(VLOOKUP($A1271,vix_cboe!$A$1:$E4863,3,FALSE),"NA")</f>
        <v>NA</v>
      </c>
      <c r="CJ1271" t="str">
        <f>IFERROR(VLOOKUP($A1271,vix_cboe!$A$1:$E4863,4,FALSE),"NA")</f>
        <v>NA</v>
      </c>
      <c r="CK1271" t="str">
        <f>IFERROR(VLOOKUP($A1271,vix_cboe!$A$1:$E4863,5,FALSE),"NA")</f>
        <v>NA</v>
      </c>
      <c r="CL1271" s="5" t="str">
        <f>IFERROR(VLOOKUP($A1271,gold_gold.org!$A$1:$G$10247,2,FALSE),"NA")</f>
        <v>NA</v>
      </c>
      <c r="CM1271" s="5" t="str">
        <f>IFERROR(VLOOKUP($A1271,gold_gold.org!$A$1:$G$10247,3,FALSE),"NA")</f>
        <v>NA</v>
      </c>
      <c r="CN1271" s="5" t="str">
        <f>IFERROR(VLOOKUP($A1271,gold_gold.org!$A$1:$G$10247,4,FALSE),"NA")</f>
        <v>NA</v>
      </c>
      <c r="CO1271" s="5" t="str">
        <f>IFERROR(VLOOKUP($A1271,gold_gold.org!$A$1:$G$10247,5,FALSE),"NA")</f>
        <v>NA</v>
      </c>
      <c r="CP1271" t="str">
        <f>IFERROR(VLOOKUP($A1271,crude_oil_eia!$A$1:$C$8255,2,FALSE),"NA")</f>
        <v>NA</v>
      </c>
      <c r="CQ1271" t="str">
        <f>IFERROR(VLOOKUP($A1271,crude_oil_eia!$A$1:$C$8255,3,FALSE),"NA")</f>
        <v>NA</v>
      </c>
      <c r="CR1271" t="str">
        <f>IFERROR(VLOOKUP($A1271,dji_yahoo!$A$1:$G$1214,2,FALSE),"NA")</f>
        <v>NA</v>
      </c>
      <c r="CS1271" t="str">
        <f>IFERROR(VLOOKUP($A1271,dji_yahoo!$A$1:$G$1214,3,FALSE),"NA")</f>
        <v>NA</v>
      </c>
      <c r="CT1271" t="str">
        <f>IFERROR(VLOOKUP($A1271,dji_yahoo!$A$1:$G$1214,4,FALSE),"NA")</f>
        <v>NA</v>
      </c>
      <c r="CU1271" t="str">
        <f>IFERROR(VLOOKUP($A1271,dji_yahoo!$A$1:$G$1214,5,FALSE),"NA")</f>
        <v>NA</v>
      </c>
      <c r="CV1271" t="str">
        <f>IFERROR(VLOOKUP($A1271,dji_yahoo!$A$1:$G$1214,7,FALSE),"NA")</f>
        <v>NA</v>
      </c>
      <c r="CW1271" s="5" t="str">
        <f>IFERROR(VLOOKUP($A1271,nasdaq_yahoo!$A$1:$G$1249,2,FALSE),"NA")</f>
        <v>NA</v>
      </c>
      <c r="CX1271" s="5" t="str">
        <f>IFERROR(VLOOKUP($A1271,nasdaq_yahoo!$A$1:$G$1249,3,FALSE),"NA")</f>
        <v>NA</v>
      </c>
      <c r="CY1271" s="5" t="str">
        <f>IFERROR(VLOOKUP($A1271,nasdaq_yahoo!$A$1:$G$1249,4,FALSE),"NA")</f>
        <v>NA</v>
      </c>
      <c r="CZ1271" s="5" t="str">
        <f>IFERROR(VLOOKUP($A1271,nasdaq_yahoo!$A$1:$G$1249,5,FALSE),"NA")</f>
        <v>NA</v>
      </c>
      <c r="DA1271" s="6" t="str">
        <f>IFERROR(VLOOKUP($A1271,nasdaq_yahoo!$A$1:$G$1249,7,FALSE),"NA")</f>
        <v>NA</v>
      </c>
      <c r="DB1271" s="5">
        <f>IFERROR(VLOOKUP($A1271,USEPUINDXD!$A$1:$B$1827,2,FALSE),"NA")</f>
        <v>31.79</v>
      </c>
    </row>
    <row r="1272" spans="1:106">
      <c r="A1272" s="1">
        <v>41881</v>
      </c>
      <c r="B1272">
        <v>508.59</v>
      </c>
      <c r="C1272">
        <v>509.31</v>
      </c>
      <c r="D1272">
        <v>501.64</v>
      </c>
      <c r="E1272">
        <v>504.25</v>
      </c>
      <c r="F1272">
        <v>9424070</v>
      </c>
      <c r="G1272">
        <v>6715420000</v>
      </c>
      <c r="H1272">
        <v>2.5499999999999998</v>
      </c>
      <c r="I1272">
        <v>2.6</v>
      </c>
      <c r="J1272">
        <v>2.35</v>
      </c>
      <c r="K1272">
        <v>2.4300000000000002</v>
      </c>
      <c r="L1272">
        <v>85691</v>
      </c>
      <c r="M1272">
        <v>11735400</v>
      </c>
      <c r="N1272" t="s">
        <v>85</v>
      </c>
      <c r="O1272" t="s">
        <v>85</v>
      </c>
      <c r="P1272" t="s">
        <v>85</v>
      </c>
      <c r="Q1272" t="s">
        <v>85</v>
      </c>
      <c r="R1272" t="s">
        <v>85</v>
      </c>
      <c r="S1272" t="s">
        <v>85</v>
      </c>
      <c r="T1272" t="s">
        <v>85</v>
      </c>
      <c r="U1272" t="s">
        <v>85</v>
      </c>
      <c r="V1272" t="s">
        <v>85</v>
      </c>
      <c r="W1272" t="s">
        <v>85</v>
      </c>
      <c r="X1272" t="s">
        <v>85</v>
      </c>
      <c r="Y1272" t="s">
        <v>85</v>
      </c>
      <c r="Z1272">
        <v>5.36</v>
      </c>
      <c r="AA1272">
        <v>5.42</v>
      </c>
      <c r="AB1272">
        <v>5.17</v>
      </c>
      <c r="AC1272">
        <v>5.23</v>
      </c>
      <c r="AD1272">
        <v>2227060</v>
      </c>
      <c r="AE1272">
        <v>169080000</v>
      </c>
      <c r="AF1272">
        <v>2.21</v>
      </c>
      <c r="AG1272">
        <v>2.4900000000000002</v>
      </c>
      <c r="AH1272">
        <v>2.19</v>
      </c>
      <c r="AI1272">
        <v>2.44</v>
      </c>
      <c r="AJ1272">
        <v>270668</v>
      </c>
      <c r="AK1272">
        <v>6832530</v>
      </c>
      <c r="AL1272" t="s">
        <v>85</v>
      </c>
      <c r="AM1272" t="s">
        <v>85</v>
      </c>
      <c r="AN1272" t="s">
        <v>85</v>
      </c>
      <c r="AO1272" t="s">
        <v>85</v>
      </c>
      <c r="AP1272" t="s">
        <v>85</v>
      </c>
      <c r="AQ1272" t="s">
        <v>85</v>
      </c>
      <c r="AR1272" t="s">
        <v>85</v>
      </c>
      <c r="AS1272" t="s">
        <v>85</v>
      </c>
      <c r="AT1272" t="s">
        <v>85</v>
      </c>
      <c r="AU1272" t="s">
        <v>85</v>
      </c>
      <c r="AV1272" t="s">
        <v>85</v>
      </c>
      <c r="AW1272" t="s">
        <v>85</v>
      </c>
      <c r="AX1272" t="s">
        <v>85</v>
      </c>
      <c r="AY1272" t="s">
        <v>85</v>
      </c>
      <c r="AZ1272" t="s">
        <v>85</v>
      </c>
      <c r="BA1272" t="s">
        <v>85</v>
      </c>
      <c r="BB1272" t="s">
        <v>85</v>
      </c>
      <c r="BC1272" t="s">
        <v>85</v>
      </c>
      <c r="BD1272" t="s">
        <v>85</v>
      </c>
      <c r="BE1272" t="s">
        <v>85</v>
      </c>
      <c r="BF1272" t="s">
        <v>85</v>
      </c>
      <c r="BG1272" t="s">
        <v>85</v>
      </c>
      <c r="BH1272" t="s">
        <v>85</v>
      </c>
      <c r="BI1272" t="s">
        <v>85</v>
      </c>
      <c r="BJ1272" t="s">
        <v>85</v>
      </c>
      <c r="BK1272" t="s">
        <v>85</v>
      </c>
      <c r="BL1272" t="s">
        <v>85</v>
      </c>
      <c r="BM1272" t="s">
        <v>85</v>
      </c>
      <c r="BN1272" t="s">
        <v>85</v>
      </c>
      <c r="BO1272" t="s">
        <v>85</v>
      </c>
      <c r="BP1272">
        <v>5.0169999999999998E-3</v>
      </c>
      <c r="BQ1272">
        <v>5.0439999999999999E-3</v>
      </c>
      <c r="BR1272">
        <v>4.9519999999999998E-3</v>
      </c>
      <c r="BS1272">
        <v>4.9610000000000001E-3</v>
      </c>
      <c r="BT1272">
        <v>136957</v>
      </c>
      <c r="BU1272">
        <v>145432000</v>
      </c>
      <c r="BV1272" t="s">
        <v>85</v>
      </c>
      <c r="BW1272" t="s">
        <v>85</v>
      </c>
      <c r="BX1272" t="s">
        <v>85</v>
      </c>
      <c r="BY1272" t="s">
        <v>85</v>
      </c>
      <c r="BZ1272" t="s">
        <v>85</v>
      </c>
      <c r="CA1272" t="s">
        <v>85</v>
      </c>
      <c r="CB1272" t="s">
        <v>85</v>
      </c>
      <c r="CC1272" t="s">
        <v>85</v>
      </c>
      <c r="CD1272" t="s">
        <v>85</v>
      </c>
      <c r="CE1272" t="s">
        <v>85</v>
      </c>
      <c r="CF1272" t="s">
        <v>85</v>
      </c>
      <c r="CG1272" t="s">
        <v>85</v>
      </c>
      <c r="CH1272" t="str">
        <f>IFERROR(VLOOKUP($A1272,vix_cboe!$A$1:$E4864,2,FALSE),"NA")</f>
        <v>NA</v>
      </c>
      <c r="CI1272" t="str">
        <f>IFERROR(VLOOKUP($A1272,vix_cboe!$A$1:$E4864,3,FALSE),"NA")</f>
        <v>NA</v>
      </c>
      <c r="CJ1272" t="str">
        <f>IFERROR(VLOOKUP($A1272,vix_cboe!$A$1:$E4864,4,FALSE),"NA")</f>
        <v>NA</v>
      </c>
      <c r="CK1272" t="str">
        <f>IFERROR(VLOOKUP($A1272,vix_cboe!$A$1:$E4864,5,FALSE),"NA")</f>
        <v>NA</v>
      </c>
      <c r="CL1272" s="5" t="str">
        <f>IFERROR(VLOOKUP($A1272,gold_gold.org!$A$1:$G$10247,2,FALSE),"NA")</f>
        <v>NA</v>
      </c>
      <c r="CM1272" s="5" t="str">
        <f>IFERROR(VLOOKUP($A1272,gold_gold.org!$A$1:$G$10247,3,FALSE),"NA")</f>
        <v>NA</v>
      </c>
      <c r="CN1272" s="5" t="str">
        <f>IFERROR(VLOOKUP($A1272,gold_gold.org!$A$1:$G$10247,4,FALSE),"NA")</f>
        <v>NA</v>
      </c>
      <c r="CO1272" s="5" t="str">
        <f>IFERROR(VLOOKUP($A1272,gold_gold.org!$A$1:$G$10247,5,FALSE),"NA")</f>
        <v>NA</v>
      </c>
      <c r="CP1272" t="str">
        <f>IFERROR(VLOOKUP($A1272,crude_oil_eia!$A$1:$C$8255,2,FALSE),"NA")</f>
        <v>NA</v>
      </c>
      <c r="CQ1272" t="str">
        <f>IFERROR(VLOOKUP($A1272,crude_oil_eia!$A$1:$C$8255,3,FALSE),"NA")</f>
        <v>NA</v>
      </c>
      <c r="CR1272" t="str">
        <f>IFERROR(VLOOKUP($A1272,dji_yahoo!$A$1:$G$1214,2,FALSE),"NA")</f>
        <v>NA</v>
      </c>
      <c r="CS1272" t="str">
        <f>IFERROR(VLOOKUP($A1272,dji_yahoo!$A$1:$G$1214,3,FALSE),"NA")</f>
        <v>NA</v>
      </c>
      <c r="CT1272" t="str">
        <f>IFERROR(VLOOKUP($A1272,dji_yahoo!$A$1:$G$1214,4,FALSE),"NA")</f>
        <v>NA</v>
      </c>
      <c r="CU1272" t="str">
        <f>IFERROR(VLOOKUP($A1272,dji_yahoo!$A$1:$G$1214,5,FALSE),"NA")</f>
        <v>NA</v>
      </c>
      <c r="CV1272" t="str">
        <f>IFERROR(VLOOKUP($A1272,dji_yahoo!$A$1:$G$1214,7,FALSE),"NA")</f>
        <v>NA</v>
      </c>
      <c r="CW1272" s="5" t="str">
        <f>IFERROR(VLOOKUP($A1272,nasdaq_yahoo!$A$1:$G$1249,2,FALSE),"NA")</f>
        <v>NA</v>
      </c>
      <c r="CX1272" s="5" t="str">
        <f>IFERROR(VLOOKUP($A1272,nasdaq_yahoo!$A$1:$G$1249,3,FALSE),"NA")</f>
        <v>NA</v>
      </c>
      <c r="CY1272" s="5" t="str">
        <f>IFERROR(VLOOKUP($A1272,nasdaq_yahoo!$A$1:$G$1249,4,FALSE),"NA")</f>
        <v>NA</v>
      </c>
      <c r="CZ1272" s="5" t="str">
        <f>IFERROR(VLOOKUP($A1272,nasdaq_yahoo!$A$1:$G$1249,5,FALSE),"NA")</f>
        <v>NA</v>
      </c>
      <c r="DA1272" s="6" t="str">
        <f>IFERROR(VLOOKUP($A1272,nasdaq_yahoo!$A$1:$G$1249,7,FALSE),"NA")</f>
        <v>NA</v>
      </c>
      <c r="DB1272" s="5">
        <f>IFERROR(VLOOKUP($A1272,USEPUINDXD!$A$1:$B$1827,2,FALSE),"NA")</f>
        <v>27.35</v>
      </c>
    </row>
    <row r="1273" spans="1:106">
      <c r="A1273" s="1">
        <v>41880</v>
      </c>
      <c r="B1273">
        <v>508.43</v>
      </c>
      <c r="C1273">
        <v>511.69</v>
      </c>
      <c r="D1273">
        <v>503.82</v>
      </c>
      <c r="E1273">
        <v>508.52</v>
      </c>
      <c r="F1273">
        <v>17624800</v>
      </c>
      <c r="G1273">
        <v>6711080000</v>
      </c>
      <c r="H1273">
        <v>2.38</v>
      </c>
      <c r="I1273">
        <v>2.59</v>
      </c>
      <c r="J1273">
        <v>2.36</v>
      </c>
      <c r="K1273">
        <v>2.5499999999999998</v>
      </c>
      <c r="L1273">
        <v>148519</v>
      </c>
      <c r="M1273">
        <v>10944500</v>
      </c>
      <c r="N1273" t="s">
        <v>85</v>
      </c>
      <c r="O1273" t="s">
        <v>85</v>
      </c>
      <c r="P1273" t="s">
        <v>85</v>
      </c>
      <c r="Q1273" t="s">
        <v>85</v>
      </c>
      <c r="R1273" t="s">
        <v>85</v>
      </c>
      <c r="S1273" t="s">
        <v>85</v>
      </c>
      <c r="T1273" t="s">
        <v>85</v>
      </c>
      <c r="U1273" t="s">
        <v>85</v>
      </c>
      <c r="V1273" t="s">
        <v>85</v>
      </c>
      <c r="W1273" t="s">
        <v>85</v>
      </c>
      <c r="X1273" t="s">
        <v>85</v>
      </c>
      <c r="Y1273" t="s">
        <v>85</v>
      </c>
      <c r="Z1273">
        <v>5.29</v>
      </c>
      <c r="AA1273">
        <v>5.39</v>
      </c>
      <c r="AB1273">
        <v>5.18</v>
      </c>
      <c r="AC1273">
        <v>5.36</v>
      </c>
      <c r="AD1273">
        <v>2455120</v>
      </c>
      <c r="AE1273">
        <v>166992000</v>
      </c>
      <c r="AF1273">
        <v>2.1800000000000002</v>
      </c>
      <c r="AG1273">
        <v>2.2799999999999998</v>
      </c>
      <c r="AH1273">
        <v>2.14</v>
      </c>
      <c r="AI1273">
        <v>2.21</v>
      </c>
      <c r="AJ1273">
        <v>219724</v>
      </c>
      <c r="AK1273">
        <v>6708610</v>
      </c>
      <c r="AL1273" t="s">
        <v>85</v>
      </c>
      <c r="AM1273" t="s">
        <v>85</v>
      </c>
      <c r="AN1273" t="s">
        <v>85</v>
      </c>
      <c r="AO1273" t="s">
        <v>85</v>
      </c>
      <c r="AP1273" t="s">
        <v>85</v>
      </c>
      <c r="AQ1273" t="s">
        <v>85</v>
      </c>
      <c r="AR1273" t="s">
        <v>85</v>
      </c>
      <c r="AS1273" t="s">
        <v>85</v>
      </c>
      <c r="AT1273" t="s">
        <v>85</v>
      </c>
      <c r="AU1273" t="s">
        <v>85</v>
      </c>
      <c r="AV1273" t="s">
        <v>85</v>
      </c>
      <c r="AW1273" t="s">
        <v>85</v>
      </c>
      <c r="AX1273" t="s">
        <v>85</v>
      </c>
      <c r="AY1273" t="s">
        <v>85</v>
      </c>
      <c r="AZ1273" t="s">
        <v>85</v>
      </c>
      <c r="BA1273" t="s">
        <v>85</v>
      </c>
      <c r="BB1273" t="s">
        <v>85</v>
      </c>
      <c r="BC1273" t="s">
        <v>85</v>
      </c>
      <c r="BD1273" t="s">
        <v>85</v>
      </c>
      <c r="BE1273" t="s">
        <v>85</v>
      </c>
      <c r="BF1273" t="s">
        <v>85</v>
      </c>
      <c r="BG1273" t="s">
        <v>85</v>
      </c>
      <c r="BH1273" t="s">
        <v>85</v>
      </c>
      <c r="BI1273" t="s">
        <v>85</v>
      </c>
      <c r="BJ1273" t="s">
        <v>85</v>
      </c>
      <c r="BK1273" t="s">
        <v>85</v>
      </c>
      <c r="BL1273" t="s">
        <v>85</v>
      </c>
      <c r="BM1273" t="s">
        <v>85</v>
      </c>
      <c r="BN1273" t="s">
        <v>85</v>
      </c>
      <c r="BO1273" t="s">
        <v>85</v>
      </c>
      <c r="BP1273">
        <v>5.0639999999999999E-3</v>
      </c>
      <c r="BQ1273">
        <v>5.0790000000000002E-3</v>
      </c>
      <c r="BR1273">
        <v>4.9379999999999997E-3</v>
      </c>
      <c r="BS1273">
        <v>5.0169999999999998E-3</v>
      </c>
      <c r="BT1273">
        <v>169548</v>
      </c>
      <c r="BU1273">
        <v>146794000</v>
      </c>
      <c r="BV1273" t="s">
        <v>85</v>
      </c>
      <c r="BW1273" t="s">
        <v>85</v>
      </c>
      <c r="BX1273" t="s">
        <v>85</v>
      </c>
      <c r="BY1273" t="s">
        <v>85</v>
      </c>
      <c r="BZ1273" t="s">
        <v>85</v>
      </c>
      <c r="CA1273" t="s">
        <v>85</v>
      </c>
      <c r="CB1273" t="s">
        <v>85</v>
      </c>
      <c r="CC1273" t="s">
        <v>85</v>
      </c>
      <c r="CD1273" t="s">
        <v>85</v>
      </c>
      <c r="CE1273" t="s">
        <v>85</v>
      </c>
      <c r="CF1273" t="s">
        <v>85</v>
      </c>
      <c r="CG1273" t="s">
        <v>85</v>
      </c>
      <c r="CH1273">
        <f>IFERROR(VLOOKUP($A1273,vix_cboe!$A$1:$E4865,2,FALSE),"NA")</f>
        <v>11.86</v>
      </c>
      <c r="CI1273">
        <f>IFERROR(VLOOKUP($A1273,vix_cboe!$A$1:$E4865,3,FALSE),"NA")</f>
        <v>12.44</v>
      </c>
      <c r="CJ1273">
        <f>IFERROR(VLOOKUP($A1273,vix_cboe!$A$1:$E4865,4,FALSE),"NA")</f>
        <v>11.78</v>
      </c>
      <c r="CK1273">
        <f>IFERROR(VLOOKUP($A1273,vix_cboe!$A$1:$E4865,5,FALSE),"NA")</f>
        <v>11.98</v>
      </c>
      <c r="CL1273" s="5">
        <f>IFERROR(VLOOKUP($A1273,gold_gold.org!$A$1:$G$10247,2,FALSE),"NA")</f>
        <v>1285.75</v>
      </c>
      <c r="CM1273" s="5">
        <f>IFERROR(VLOOKUP($A1273,gold_gold.org!$A$1:$G$10247,3,FALSE),"NA")</f>
        <v>976.12382000000002</v>
      </c>
      <c r="CN1273" s="5">
        <f>IFERROR(VLOOKUP($A1273,gold_gold.org!$A$1:$G$10247,4,FALSE),"NA")</f>
        <v>133570.13169000001</v>
      </c>
      <c r="CO1273" s="5">
        <f>IFERROR(VLOOKUP($A1273,gold_gold.org!$A$1:$G$10247,5,FALSE),"NA")</f>
        <v>774.19866999999999</v>
      </c>
      <c r="CP1273">
        <f>IFERROR(VLOOKUP($A1273,crude_oil_eia!$A$1:$C$8255,2,FALSE),"NA")</f>
        <v>97.86</v>
      </c>
      <c r="CQ1273">
        <f>IFERROR(VLOOKUP($A1273,crude_oil_eia!$A$1:$C$8255,3,FALSE),"NA")</f>
        <v>101.12</v>
      </c>
      <c r="CR1273">
        <f>IFERROR(VLOOKUP($A1273,dji_yahoo!$A$1:$G$1214,2,FALSE),"NA")</f>
        <v>17083.419922000001</v>
      </c>
      <c r="CS1273">
        <f>IFERROR(VLOOKUP($A1273,dji_yahoo!$A$1:$G$1214,3,FALSE),"NA")</f>
        <v>17110.419922000001</v>
      </c>
      <c r="CT1273">
        <f>IFERROR(VLOOKUP($A1273,dji_yahoo!$A$1:$G$1214,4,FALSE),"NA")</f>
        <v>17035.380859000001</v>
      </c>
      <c r="CU1273">
        <f>IFERROR(VLOOKUP($A1273,dji_yahoo!$A$1:$G$1214,5,FALSE),"NA")</f>
        <v>17098.449218999998</v>
      </c>
      <c r="CV1273">
        <f>IFERROR(VLOOKUP($A1273,dji_yahoo!$A$1:$G$1214,7,FALSE),"NA")</f>
        <v>81500000</v>
      </c>
      <c r="CW1273" s="5">
        <f>IFERROR(VLOOKUP($A1273,nasdaq_yahoo!$A$1:$G$1249,2,FALSE),"NA")</f>
        <v>4571.7597660000001</v>
      </c>
      <c r="CX1273" s="5">
        <f>IFERROR(VLOOKUP($A1273,nasdaq_yahoo!$A$1:$G$1249,3,FALSE),"NA")</f>
        <v>4580.2700199999999</v>
      </c>
      <c r="CY1273" s="5">
        <f>IFERROR(VLOOKUP($A1273,nasdaq_yahoo!$A$1:$G$1249,4,FALSE),"NA")</f>
        <v>4553.7797849999997</v>
      </c>
      <c r="CZ1273" s="5">
        <f>IFERROR(VLOOKUP($A1273,nasdaq_yahoo!$A$1:$G$1249,5,FALSE),"NA")</f>
        <v>4580.2700199999999</v>
      </c>
      <c r="DA1273" s="6">
        <f>IFERROR(VLOOKUP($A1273,nasdaq_yahoo!$A$1:$G$1249,7,FALSE),"NA")</f>
        <v>1352830000</v>
      </c>
      <c r="DB1273" s="5">
        <f>IFERROR(VLOOKUP($A1273,USEPUINDXD!$A$1:$B$1827,2,FALSE),"NA")</f>
        <v>30.07</v>
      </c>
    </row>
    <row r="1274" spans="1:106">
      <c r="A1274" s="1">
        <v>41879</v>
      </c>
      <c r="B1274">
        <v>510.88</v>
      </c>
      <c r="C1274">
        <v>516.16</v>
      </c>
      <c r="D1274">
        <v>506.88</v>
      </c>
      <c r="E1274">
        <v>507.81</v>
      </c>
      <c r="F1274">
        <v>19862000</v>
      </c>
      <c r="G1274">
        <v>6741320000</v>
      </c>
      <c r="H1274">
        <v>2.29</v>
      </c>
      <c r="I1274">
        <v>2.5499999999999998</v>
      </c>
      <c r="J1274">
        <v>2.15</v>
      </c>
      <c r="K1274">
        <v>2.37</v>
      </c>
      <c r="L1274">
        <v>158460</v>
      </c>
      <c r="M1274">
        <v>10516400</v>
      </c>
      <c r="N1274" t="s">
        <v>85</v>
      </c>
      <c r="O1274" t="s">
        <v>85</v>
      </c>
      <c r="P1274" t="s">
        <v>85</v>
      </c>
      <c r="Q1274" t="s">
        <v>85</v>
      </c>
      <c r="R1274" t="s">
        <v>85</v>
      </c>
      <c r="S1274" t="s">
        <v>85</v>
      </c>
      <c r="T1274" t="s">
        <v>85</v>
      </c>
      <c r="U1274" t="s">
        <v>85</v>
      </c>
      <c r="V1274" t="s">
        <v>85</v>
      </c>
      <c r="W1274" t="s">
        <v>85</v>
      </c>
      <c r="X1274" t="s">
        <v>85</v>
      </c>
      <c r="Y1274" t="s">
        <v>85</v>
      </c>
      <c r="Z1274">
        <v>5.39</v>
      </c>
      <c r="AA1274">
        <v>5.46</v>
      </c>
      <c r="AB1274">
        <v>5.14</v>
      </c>
      <c r="AC1274">
        <v>5.28</v>
      </c>
      <c r="AD1274">
        <v>3621080</v>
      </c>
      <c r="AE1274">
        <v>169957000</v>
      </c>
      <c r="AF1274">
        <v>2</v>
      </c>
      <c r="AG1274">
        <v>2.2400000000000002</v>
      </c>
      <c r="AH1274">
        <v>2</v>
      </c>
      <c r="AI1274">
        <v>2.21</v>
      </c>
      <c r="AJ1274">
        <v>246829</v>
      </c>
      <c r="AK1274">
        <v>6110120</v>
      </c>
      <c r="AL1274" t="s">
        <v>85</v>
      </c>
      <c r="AM1274" t="s">
        <v>85</v>
      </c>
      <c r="AN1274" t="s">
        <v>85</v>
      </c>
      <c r="AO1274" t="s">
        <v>85</v>
      </c>
      <c r="AP1274" t="s">
        <v>85</v>
      </c>
      <c r="AQ1274" t="s">
        <v>85</v>
      </c>
      <c r="AR1274" t="s">
        <v>85</v>
      </c>
      <c r="AS1274" t="s">
        <v>85</v>
      </c>
      <c r="AT1274" t="s">
        <v>85</v>
      </c>
      <c r="AU1274" t="s">
        <v>85</v>
      </c>
      <c r="AV1274" t="s">
        <v>85</v>
      </c>
      <c r="AW1274" t="s">
        <v>85</v>
      </c>
      <c r="AX1274" t="s">
        <v>85</v>
      </c>
      <c r="AY1274" t="s">
        <v>85</v>
      </c>
      <c r="AZ1274" t="s">
        <v>85</v>
      </c>
      <c r="BA1274" t="s">
        <v>85</v>
      </c>
      <c r="BB1274" t="s">
        <v>85</v>
      </c>
      <c r="BC1274" t="s">
        <v>85</v>
      </c>
      <c r="BD1274" t="s">
        <v>85</v>
      </c>
      <c r="BE1274" t="s">
        <v>85</v>
      </c>
      <c r="BF1274" t="s">
        <v>85</v>
      </c>
      <c r="BG1274" t="s">
        <v>85</v>
      </c>
      <c r="BH1274" t="s">
        <v>85</v>
      </c>
      <c r="BI1274" t="s">
        <v>85</v>
      </c>
      <c r="BJ1274" t="s">
        <v>85</v>
      </c>
      <c r="BK1274" t="s">
        <v>85</v>
      </c>
      <c r="BL1274" t="s">
        <v>85</v>
      </c>
      <c r="BM1274" t="s">
        <v>85</v>
      </c>
      <c r="BN1274" t="s">
        <v>85</v>
      </c>
      <c r="BO1274" t="s">
        <v>85</v>
      </c>
      <c r="BP1274">
        <v>5.019E-3</v>
      </c>
      <c r="BQ1274">
        <v>5.1609999999999998E-3</v>
      </c>
      <c r="BR1274">
        <v>4.9610000000000001E-3</v>
      </c>
      <c r="BS1274">
        <v>5.0619999999999997E-3</v>
      </c>
      <c r="BT1274">
        <v>365820</v>
      </c>
      <c r="BU1274">
        <v>145504000</v>
      </c>
      <c r="BV1274" t="s">
        <v>85</v>
      </c>
      <c r="BW1274" t="s">
        <v>85</v>
      </c>
      <c r="BX1274" t="s">
        <v>85</v>
      </c>
      <c r="BY1274" t="s">
        <v>85</v>
      </c>
      <c r="BZ1274" t="s">
        <v>85</v>
      </c>
      <c r="CA1274" t="s">
        <v>85</v>
      </c>
      <c r="CB1274" t="s">
        <v>85</v>
      </c>
      <c r="CC1274" t="s">
        <v>85</v>
      </c>
      <c r="CD1274" t="s">
        <v>85</v>
      </c>
      <c r="CE1274" t="s">
        <v>85</v>
      </c>
      <c r="CF1274" t="s">
        <v>85</v>
      </c>
      <c r="CG1274" t="s">
        <v>85</v>
      </c>
      <c r="CH1274">
        <f>IFERROR(VLOOKUP($A1274,vix_cboe!$A$1:$E4866,2,FALSE),"NA")</f>
        <v>12.38</v>
      </c>
      <c r="CI1274">
        <f>IFERROR(VLOOKUP($A1274,vix_cboe!$A$1:$E4866,3,FALSE),"NA")</f>
        <v>12.73</v>
      </c>
      <c r="CJ1274">
        <f>IFERROR(VLOOKUP($A1274,vix_cboe!$A$1:$E4866,4,FALSE),"NA")</f>
        <v>12.05</v>
      </c>
      <c r="CK1274">
        <f>IFERROR(VLOOKUP($A1274,vix_cboe!$A$1:$E4866,5,FALSE),"NA")</f>
        <v>12.05</v>
      </c>
      <c r="CL1274" s="5">
        <f>IFERROR(VLOOKUP($A1274,gold_gold.org!$A$1:$G$10247,2,FALSE),"NA")</f>
        <v>1292</v>
      </c>
      <c r="CM1274" s="5">
        <f>IFERROR(VLOOKUP($A1274,gold_gold.org!$A$1:$G$10247,3,FALSE),"NA")</f>
        <v>980.60814000000005</v>
      </c>
      <c r="CN1274" s="5">
        <f>IFERROR(VLOOKUP($A1274,gold_gold.org!$A$1:$G$10247,4,FALSE),"NA")</f>
        <v>134051.44659000001</v>
      </c>
      <c r="CO1274" s="5">
        <f>IFERROR(VLOOKUP($A1274,gold_gold.org!$A$1:$G$10247,5,FALSE),"NA")</f>
        <v>779.20550000000003</v>
      </c>
      <c r="CP1274">
        <f>IFERROR(VLOOKUP($A1274,crude_oil_eia!$A$1:$C$8255,2,FALSE),"NA")</f>
        <v>96.44</v>
      </c>
      <c r="CQ1274">
        <f>IFERROR(VLOOKUP($A1274,crude_oil_eia!$A$1:$C$8255,3,FALSE),"NA")</f>
        <v>100.71</v>
      </c>
      <c r="CR1274">
        <f>IFERROR(VLOOKUP($A1274,dji_yahoo!$A$1:$G$1214,2,FALSE),"NA")</f>
        <v>17119.060547000001</v>
      </c>
      <c r="CS1274">
        <f>IFERROR(VLOOKUP($A1274,dji_yahoo!$A$1:$G$1214,3,FALSE),"NA")</f>
        <v>17119.060547000001</v>
      </c>
      <c r="CT1274">
        <f>IFERROR(VLOOKUP($A1274,dji_yahoo!$A$1:$G$1214,4,FALSE),"NA")</f>
        <v>17018.330077999999</v>
      </c>
      <c r="CU1274">
        <f>IFERROR(VLOOKUP($A1274,dji_yahoo!$A$1:$G$1214,5,FALSE),"NA")</f>
        <v>17079.570313</v>
      </c>
      <c r="CV1274">
        <f>IFERROR(VLOOKUP($A1274,dji_yahoo!$A$1:$G$1214,7,FALSE),"NA")</f>
        <v>51860000</v>
      </c>
      <c r="CW1274" s="5">
        <f>IFERROR(VLOOKUP($A1274,nasdaq_yahoo!$A$1:$G$1249,2,FALSE),"NA")</f>
        <v>4552.5498049999997</v>
      </c>
      <c r="CX1274" s="5">
        <f>IFERROR(VLOOKUP($A1274,nasdaq_yahoo!$A$1:$G$1249,3,FALSE),"NA")</f>
        <v>4565.9599609999996</v>
      </c>
      <c r="CY1274" s="5">
        <f>IFERROR(VLOOKUP($A1274,nasdaq_yahoo!$A$1:$G$1249,4,FALSE),"NA")</f>
        <v>4546.6201170000004</v>
      </c>
      <c r="CZ1274" s="5">
        <f>IFERROR(VLOOKUP($A1274,nasdaq_yahoo!$A$1:$G$1249,5,FALSE),"NA")</f>
        <v>4557.7001950000003</v>
      </c>
      <c r="DA1274" s="6">
        <f>IFERROR(VLOOKUP($A1274,nasdaq_yahoo!$A$1:$G$1249,7,FALSE),"NA")</f>
        <v>1309580000</v>
      </c>
      <c r="DB1274" s="5">
        <f>IFERROR(VLOOKUP($A1274,USEPUINDXD!$A$1:$B$1827,2,FALSE),"NA")</f>
        <v>44.61</v>
      </c>
    </row>
    <row r="1275" spans="1:106">
      <c r="A1275" s="1">
        <v>41878</v>
      </c>
      <c r="B1275">
        <v>512.19000000000005</v>
      </c>
      <c r="C1275">
        <v>520.71</v>
      </c>
      <c r="D1275">
        <v>510.92</v>
      </c>
      <c r="E1275">
        <v>511.15</v>
      </c>
      <c r="F1275">
        <v>22648500</v>
      </c>
      <c r="G1275">
        <v>6756340000</v>
      </c>
      <c r="H1275">
        <v>2.72</v>
      </c>
      <c r="I1275">
        <v>2.72</v>
      </c>
      <c r="J1275">
        <v>2.1800000000000002</v>
      </c>
      <c r="K1275">
        <v>2.29</v>
      </c>
      <c r="L1275">
        <v>328963</v>
      </c>
      <c r="M1275">
        <v>12514400</v>
      </c>
      <c r="N1275" t="s">
        <v>85</v>
      </c>
      <c r="O1275" t="s">
        <v>85</v>
      </c>
      <c r="P1275" t="s">
        <v>85</v>
      </c>
      <c r="Q1275" t="s">
        <v>85</v>
      </c>
      <c r="R1275" t="s">
        <v>85</v>
      </c>
      <c r="S1275" t="s">
        <v>85</v>
      </c>
      <c r="T1275" t="s">
        <v>85</v>
      </c>
      <c r="U1275" t="s">
        <v>85</v>
      </c>
      <c r="V1275" t="s">
        <v>85</v>
      </c>
      <c r="W1275" t="s">
        <v>85</v>
      </c>
      <c r="X1275" t="s">
        <v>85</v>
      </c>
      <c r="Y1275" t="s">
        <v>85</v>
      </c>
      <c r="Z1275">
        <v>5.55</v>
      </c>
      <c r="AA1275">
        <v>5.82</v>
      </c>
      <c r="AB1275">
        <v>5.31</v>
      </c>
      <c r="AC1275">
        <v>5.39</v>
      </c>
      <c r="AD1275">
        <v>6557750</v>
      </c>
      <c r="AE1275">
        <v>174764000</v>
      </c>
      <c r="AF1275">
        <v>2.0099999999999998</v>
      </c>
      <c r="AG1275">
        <v>2.04</v>
      </c>
      <c r="AH1275">
        <v>1.94</v>
      </c>
      <c r="AI1275">
        <v>2.0099999999999998</v>
      </c>
      <c r="AJ1275">
        <v>125364</v>
      </c>
      <c r="AK1275">
        <v>6098760</v>
      </c>
      <c r="AL1275" t="s">
        <v>85</v>
      </c>
      <c r="AM1275" t="s">
        <v>85</v>
      </c>
      <c r="AN1275" t="s">
        <v>85</v>
      </c>
      <c r="AO1275" t="s">
        <v>85</v>
      </c>
      <c r="AP1275" t="s">
        <v>85</v>
      </c>
      <c r="AQ1275" t="s">
        <v>85</v>
      </c>
      <c r="AR1275" t="s">
        <v>85</v>
      </c>
      <c r="AS1275" t="s">
        <v>85</v>
      </c>
      <c r="AT1275" t="s">
        <v>85</v>
      </c>
      <c r="AU1275" t="s">
        <v>85</v>
      </c>
      <c r="AV1275" t="s">
        <v>85</v>
      </c>
      <c r="AW1275" t="s">
        <v>85</v>
      </c>
      <c r="AX1275" t="s">
        <v>85</v>
      </c>
      <c r="AY1275" t="s">
        <v>85</v>
      </c>
      <c r="AZ1275" t="s">
        <v>85</v>
      </c>
      <c r="BA1275" t="s">
        <v>85</v>
      </c>
      <c r="BB1275" t="s">
        <v>85</v>
      </c>
      <c r="BC1275" t="s">
        <v>85</v>
      </c>
      <c r="BD1275" t="s">
        <v>85</v>
      </c>
      <c r="BE1275" t="s">
        <v>85</v>
      </c>
      <c r="BF1275" t="s">
        <v>85</v>
      </c>
      <c r="BG1275" t="s">
        <v>85</v>
      </c>
      <c r="BH1275" t="s">
        <v>85</v>
      </c>
      <c r="BI1275" t="s">
        <v>85</v>
      </c>
      <c r="BJ1275" t="s">
        <v>85</v>
      </c>
      <c r="BK1275" t="s">
        <v>85</v>
      </c>
      <c r="BL1275" t="s">
        <v>85</v>
      </c>
      <c r="BM1275" t="s">
        <v>85</v>
      </c>
      <c r="BN1275" t="s">
        <v>85</v>
      </c>
      <c r="BO1275" t="s">
        <v>85</v>
      </c>
      <c r="BP1275">
        <v>4.8380000000000003E-3</v>
      </c>
      <c r="BQ1275">
        <v>5.0229999999999997E-3</v>
      </c>
      <c r="BR1275">
        <v>4.829E-3</v>
      </c>
      <c r="BS1275">
        <v>5.0150000000000004E-3</v>
      </c>
      <c r="BT1275">
        <v>167374</v>
      </c>
      <c r="BU1275">
        <v>140243000</v>
      </c>
      <c r="BV1275" t="s">
        <v>85</v>
      </c>
      <c r="BW1275" t="s">
        <v>85</v>
      </c>
      <c r="BX1275" t="s">
        <v>85</v>
      </c>
      <c r="BY1275" t="s">
        <v>85</v>
      </c>
      <c r="BZ1275" t="s">
        <v>85</v>
      </c>
      <c r="CA1275" t="s">
        <v>85</v>
      </c>
      <c r="CB1275" t="s">
        <v>85</v>
      </c>
      <c r="CC1275" t="s">
        <v>85</v>
      </c>
      <c r="CD1275" t="s">
        <v>85</v>
      </c>
      <c r="CE1275" t="s">
        <v>85</v>
      </c>
      <c r="CF1275" t="s">
        <v>85</v>
      </c>
      <c r="CG1275" t="s">
        <v>85</v>
      </c>
      <c r="CH1275">
        <f>IFERROR(VLOOKUP($A1275,vix_cboe!$A$1:$E4867,2,FALSE),"NA")</f>
        <v>11.69</v>
      </c>
      <c r="CI1275">
        <f>IFERROR(VLOOKUP($A1275,vix_cboe!$A$1:$E4867,3,FALSE),"NA")</f>
        <v>11.93</v>
      </c>
      <c r="CJ1275">
        <f>IFERROR(VLOOKUP($A1275,vix_cboe!$A$1:$E4867,4,FALSE),"NA")</f>
        <v>11.54</v>
      </c>
      <c r="CK1275">
        <f>IFERROR(VLOOKUP($A1275,vix_cboe!$A$1:$E4867,5,FALSE),"NA")</f>
        <v>11.78</v>
      </c>
      <c r="CL1275" s="5">
        <f>IFERROR(VLOOKUP($A1275,gold_gold.org!$A$1:$G$10247,2,FALSE),"NA")</f>
        <v>1282.75</v>
      </c>
      <c r="CM1275" s="5">
        <f>IFERROR(VLOOKUP($A1275,gold_gold.org!$A$1:$G$10247,3,FALSE),"NA")</f>
        <v>971.56010000000003</v>
      </c>
      <c r="CN1275" s="5">
        <f>IFERROR(VLOOKUP($A1275,gold_gold.org!$A$1:$G$10247,4,FALSE),"NA")</f>
        <v>133309.77809000001</v>
      </c>
      <c r="CO1275" s="5">
        <f>IFERROR(VLOOKUP($A1275,gold_gold.org!$A$1:$G$10247,5,FALSE),"NA")</f>
        <v>773.50981999999999</v>
      </c>
      <c r="CP1275">
        <f>IFERROR(VLOOKUP($A1275,crude_oil_eia!$A$1:$C$8255,2,FALSE),"NA")</f>
        <v>95.82</v>
      </c>
      <c r="CQ1275">
        <f>IFERROR(VLOOKUP($A1275,crude_oil_eia!$A$1:$C$8255,3,FALSE),"NA")</f>
        <v>100.4</v>
      </c>
      <c r="CR1275">
        <f>IFERROR(VLOOKUP($A1275,dji_yahoo!$A$1:$G$1214,2,FALSE),"NA")</f>
        <v>17111.029297000001</v>
      </c>
      <c r="CS1275">
        <f>IFERROR(VLOOKUP($A1275,dji_yahoo!$A$1:$G$1214,3,FALSE),"NA")</f>
        <v>17134.599609000001</v>
      </c>
      <c r="CT1275">
        <f>IFERROR(VLOOKUP($A1275,dji_yahoo!$A$1:$G$1214,4,FALSE),"NA")</f>
        <v>17090.609375</v>
      </c>
      <c r="CU1275">
        <f>IFERROR(VLOOKUP($A1275,dji_yahoo!$A$1:$G$1214,5,FALSE),"NA")</f>
        <v>17122.009765999999</v>
      </c>
      <c r="CV1275">
        <f>IFERROR(VLOOKUP($A1275,dji_yahoo!$A$1:$G$1214,7,FALSE),"NA")</f>
        <v>61690000</v>
      </c>
      <c r="CW1275" s="5">
        <f>IFERROR(VLOOKUP($A1275,nasdaq_yahoo!$A$1:$G$1249,2,FALSE),"NA")</f>
        <v>4574.3500979999999</v>
      </c>
      <c r="CX1275" s="5">
        <f>IFERROR(VLOOKUP($A1275,nasdaq_yahoo!$A$1:$G$1249,3,FALSE),"NA")</f>
        <v>4575.8100590000004</v>
      </c>
      <c r="CY1275" s="5">
        <f>IFERROR(VLOOKUP($A1275,nasdaq_yahoo!$A$1:$G$1249,4,FALSE),"NA")</f>
        <v>4561.8398440000001</v>
      </c>
      <c r="CZ1275" s="5">
        <f>IFERROR(VLOOKUP($A1275,nasdaq_yahoo!$A$1:$G$1249,5,FALSE),"NA")</f>
        <v>4569.6201170000004</v>
      </c>
      <c r="DA1275" s="6">
        <f>IFERROR(VLOOKUP($A1275,nasdaq_yahoo!$A$1:$G$1249,7,FALSE),"NA")</f>
        <v>1389470000</v>
      </c>
      <c r="DB1275" s="5">
        <f>IFERROR(VLOOKUP($A1275,USEPUINDXD!$A$1:$B$1827,2,FALSE),"NA")</f>
        <v>40.32</v>
      </c>
    </row>
    <row r="1276" spans="1:106">
      <c r="A1276" s="1">
        <v>41877</v>
      </c>
      <c r="B1276">
        <v>502.54</v>
      </c>
      <c r="C1276">
        <v>512.69000000000005</v>
      </c>
      <c r="D1276">
        <v>502.54</v>
      </c>
      <c r="E1276">
        <v>511.57</v>
      </c>
      <c r="F1276">
        <v>23235100</v>
      </c>
      <c r="G1276">
        <v>6626970000</v>
      </c>
      <c r="H1276">
        <v>2.69</v>
      </c>
      <c r="I1276">
        <v>2.88</v>
      </c>
      <c r="J1276">
        <v>2.57</v>
      </c>
      <c r="K1276">
        <v>2.72</v>
      </c>
      <c r="L1276">
        <v>157503</v>
      </c>
      <c r="M1276">
        <v>12326200</v>
      </c>
      <c r="N1276" t="s">
        <v>85</v>
      </c>
      <c r="O1276" t="s">
        <v>85</v>
      </c>
      <c r="P1276" t="s">
        <v>85</v>
      </c>
      <c r="Q1276" t="s">
        <v>85</v>
      </c>
      <c r="R1276" t="s">
        <v>85</v>
      </c>
      <c r="S1276" t="s">
        <v>85</v>
      </c>
      <c r="T1276" t="s">
        <v>85</v>
      </c>
      <c r="U1276" t="s">
        <v>85</v>
      </c>
      <c r="V1276" t="s">
        <v>85</v>
      </c>
      <c r="W1276" t="s">
        <v>85</v>
      </c>
      <c r="X1276" t="s">
        <v>85</v>
      </c>
      <c r="Y1276" t="s">
        <v>85</v>
      </c>
      <c r="Z1276">
        <v>5.2</v>
      </c>
      <c r="AA1276">
        <v>5.59</v>
      </c>
      <c r="AB1276">
        <v>5.2</v>
      </c>
      <c r="AC1276">
        <v>5.54</v>
      </c>
      <c r="AD1276">
        <v>4855760</v>
      </c>
      <c r="AE1276">
        <v>163703000</v>
      </c>
      <c r="AF1276">
        <v>2.09</v>
      </c>
      <c r="AG1276">
        <v>2.1</v>
      </c>
      <c r="AH1276">
        <v>1.9</v>
      </c>
      <c r="AI1276">
        <v>2.0099999999999998</v>
      </c>
      <c r="AJ1276">
        <v>191411</v>
      </c>
      <c r="AK1276">
        <v>6291750</v>
      </c>
      <c r="AL1276" t="s">
        <v>85</v>
      </c>
      <c r="AM1276" t="s">
        <v>85</v>
      </c>
      <c r="AN1276" t="s">
        <v>85</v>
      </c>
      <c r="AO1276" t="s">
        <v>85</v>
      </c>
      <c r="AP1276" t="s">
        <v>85</v>
      </c>
      <c r="AQ1276" t="s">
        <v>85</v>
      </c>
      <c r="AR1276" t="s">
        <v>85</v>
      </c>
      <c r="AS1276" t="s">
        <v>85</v>
      </c>
      <c r="AT1276" t="s">
        <v>85</v>
      </c>
      <c r="AU1276" t="s">
        <v>85</v>
      </c>
      <c r="AV1276" t="s">
        <v>85</v>
      </c>
      <c r="AW1276" t="s">
        <v>85</v>
      </c>
      <c r="AX1276" t="s">
        <v>85</v>
      </c>
      <c r="AY1276" t="s">
        <v>85</v>
      </c>
      <c r="AZ1276" t="s">
        <v>85</v>
      </c>
      <c r="BA1276" t="s">
        <v>85</v>
      </c>
      <c r="BB1276" t="s">
        <v>85</v>
      </c>
      <c r="BC1276" t="s">
        <v>85</v>
      </c>
      <c r="BD1276" t="s">
        <v>85</v>
      </c>
      <c r="BE1276" t="s">
        <v>85</v>
      </c>
      <c r="BF1276" t="s">
        <v>85</v>
      </c>
      <c r="BG1276" t="s">
        <v>85</v>
      </c>
      <c r="BH1276" t="s">
        <v>85</v>
      </c>
      <c r="BI1276" t="s">
        <v>85</v>
      </c>
      <c r="BJ1276" t="s">
        <v>85</v>
      </c>
      <c r="BK1276" t="s">
        <v>85</v>
      </c>
      <c r="BL1276" t="s">
        <v>85</v>
      </c>
      <c r="BM1276" t="s">
        <v>85</v>
      </c>
      <c r="BN1276" t="s">
        <v>85</v>
      </c>
      <c r="BO1276" t="s">
        <v>85</v>
      </c>
      <c r="BP1276">
        <v>4.9740000000000001E-3</v>
      </c>
      <c r="BQ1276">
        <v>4.9740000000000001E-3</v>
      </c>
      <c r="BR1276">
        <v>4.7939999999999997E-3</v>
      </c>
      <c r="BS1276">
        <v>4.8370000000000002E-3</v>
      </c>
      <c r="BT1276">
        <v>455688</v>
      </c>
      <c r="BU1276">
        <v>41046500</v>
      </c>
      <c r="BV1276" t="s">
        <v>85</v>
      </c>
      <c r="BW1276" t="s">
        <v>85</v>
      </c>
      <c r="BX1276" t="s">
        <v>85</v>
      </c>
      <c r="BY1276" t="s">
        <v>85</v>
      </c>
      <c r="BZ1276" t="s">
        <v>85</v>
      </c>
      <c r="CA1276" t="s">
        <v>85</v>
      </c>
      <c r="CB1276" t="s">
        <v>85</v>
      </c>
      <c r="CC1276" t="s">
        <v>85</v>
      </c>
      <c r="CD1276" t="s">
        <v>85</v>
      </c>
      <c r="CE1276" t="s">
        <v>85</v>
      </c>
      <c r="CF1276" t="s">
        <v>85</v>
      </c>
      <c r="CG1276" t="s">
        <v>85</v>
      </c>
      <c r="CH1276">
        <f>IFERROR(VLOOKUP($A1276,vix_cboe!$A$1:$E4868,2,FALSE),"NA")</f>
        <v>11.33</v>
      </c>
      <c r="CI1276">
        <f>IFERROR(VLOOKUP($A1276,vix_cboe!$A$1:$E4868,3,FALSE),"NA")</f>
        <v>11.93</v>
      </c>
      <c r="CJ1276">
        <f>IFERROR(VLOOKUP($A1276,vix_cboe!$A$1:$E4868,4,FALSE),"NA")</f>
        <v>11.33</v>
      </c>
      <c r="CK1276">
        <f>IFERROR(VLOOKUP($A1276,vix_cboe!$A$1:$E4868,5,FALSE),"NA")</f>
        <v>11.63</v>
      </c>
      <c r="CL1276" s="5">
        <f>IFERROR(VLOOKUP($A1276,gold_gold.org!$A$1:$G$10247,2,FALSE),"NA")</f>
        <v>1286</v>
      </c>
      <c r="CM1276" s="5">
        <f>IFERROR(VLOOKUP($A1276,gold_gold.org!$A$1:$G$10247,3,FALSE),"NA")</f>
        <v>973.98441000000003</v>
      </c>
      <c r="CN1276" s="5">
        <f>IFERROR(VLOOKUP($A1276,gold_gold.org!$A$1:$G$10247,4,FALSE),"NA")</f>
        <v>133782.57842999999</v>
      </c>
      <c r="CO1276" s="5">
        <f>IFERROR(VLOOKUP($A1276,gold_gold.org!$A$1:$G$10247,5,FALSE),"NA")</f>
        <v>775.77386000000001</v>
      </c>
      <c r="CP1276">
        <f>IFERROR(VLOOKUP($A1276,crude_oil_eia!$A$1:$C$8255,2,FALSE),"NA")</f>
        <v>95.78</v>
      </c>
      <c r="CQ1276">
        <f>IFERROR(VLOOKUP($A1276,crude_oil_eia!$A$1:$C$8255,3,FALSE),"NA")</f>
        <v>100.5</v>
      </c>
      <c r="CR1276">
        <f>IFERROR(VLOOKUP($A1276,dji_yahoo!$A$1:$G$1214,2,FALSE),"NA")</f>
        <v>17079.570313</v>
      </c>
      <c r="CS1276">
        <f>IFERROR(VLOOKUP($A1276,dji_yahoo!$A$1:$G$1214,3,FALSE),"NA")</f>
        <v>17153.800781000002</v>
      </c>
      <c r="CT1276">
        <f>IFERROR(VLOOKUP($A1276,dji_yahoo!$A$1:$G$1214,4,FALSE),"NA")</f>
        <v>17079.570313</v>
      </c>
      <c r="CU1276">
        <f>IFERROR(VLOOKUP($A1276,dji_yahoo!$A$1:$G$1214,5,FALSE),"NA")</f>
        <v>17106.699218999998</v>
      </c>
      <c r="CV1276">
        <f>IFERROR(VLOOKUP($A1276,dji_yahoo!$A$1:$G$1214,7,FALSE),"NA")</f>
        <v>50710000</v>
      </c>
      <c r="CW1276" s="5">
        <f>IFERROR(VLOOKUP($A1276,nasdaq_yahoo!$A$1:$G$1249,2,FALSE),"NA")</f>
        <v>4563.8100590000004</v>
      </c>
      <c r="CX1276" s="5">
        <f>IFERROR(VLOOKUP($A1276,nasdaq_yahoo!$A$1:$G$1249,3,FALSE),"NA")</f>
        <v>4575.5898440000001</v>
      </c>
      <c r="CY1276" s="5">
        <f>IFERROR(VLOOKUP($A1276,nasdaq_yahoo!$A$1:$G$1249,4,FALSE),"NA")</f>
        <v>4556.7797849999997</v>
      </c>
      <c r="CZ1276" s="5">
        <f>IFERROR(VLOOKUP($A1276,nasdaq_yahoo!$A$1:$G$1249,5,FALSE),"NA")</f>
        <v>4570.6401370000003</v>
      </c>
      <c r="DA1276" s="6">
        <f>IFERROR(VLOOKUP($A1276,nasdaq_yahoo!$A$1:$G$1249,7,FALSE),"NA")</f>
        <v>1469620000</v>
      </c>
      <c r="DB1276" s="5">
        <f>IFERROR(VLOOKUP($A1276,USEPUINDXD!$A$1:$B$1827,2,FALSE),"NA")</f>
        <v>32.549999999999997</v>
      </c>
    </row>
    <row r="1277" spans="1:106">
      <c r="A1277" s="1">
        <v>41876</v>
      </c>
      <c r="B1277">
        <v>508.22</v>
      </c>
      <c r="C1277">
        <v>508.22</v>
      </c>
      <c r="D1277">
        <v>499.23</v>
      </c>
      <c r="E1277">
        <v>502.5</v>
      </c>
      <c r="F1277">
        <v>18356700</v>
      </c>
      <c r="G1277">
        <v>6700090000</v>
      </c>
      <c r="H1277">
        <v>3.09</v>
      </c>
      <c r="I1277">
        <v>3.09</v>
      </c>
      <c r="J1277">
        <v>2.67</v>
      </c>
      <c r="K1277">
        <v>2.68</v>
      </c>
      <c r="L1277">
        <v>133764</v>
      </c>
      <c r="M1277">
        <v>14164300</v>
      </c>
      <c r="N1277" t="s">
        <v>85</v>
      </c>
      <c r="O1277" t="s">
        <v>85</v>
      </c>
      <c r="P1277" t="s">
        <v>85</v>
      </c>
      <c r="Q1277" t="s">
        <v>85</v>
      </c>
      <c r="R1277" t="s">
        <v>85</v>
      </c>
      <c r="S1277" t="s">
        <v>85</v>
      </c>
      <c r="T1277" t="s">
        <v>85</v>
      </c>
      <c r="U1277" t="s">
        <v>85</v>
      </c>
      <c r="V1277" t="s">
        <v>85</v>
      </c>
      <c r="W1277" t="s">
        <v>85</v>
      </c>
      <c r="X1277" t="s">
        <v>85</v>
      </c>
      <c r="Y1277" t="s">
        <v>85</v>
      </c>
      <c r="Z1277">
        <v>5.4</v>
      </c>
      <c r="AA1277">
        <v>5.43</v>
      </c>
      <c r="AB1277">
        <v>5.12</v>
      </c>
      <c r="AC1277">
        <v>5.21</v>
      </c>
      <c r="AD1277">
        <v>3771750</v>
      </c>
      <c r="AE1277">
        <v>169653000</v>
      </c>
      <c r="AF1277">
        <v>1.95</v>
      </c>
      <c r="AG1277">
        <v>2.08</v>
      </c>
      <c r="AH1277">
        <v>1.89</v>
      </c>
      <c r="AI1277">
        <v>2.0499999999999998</v>
      </c>
      <c r="AJ1277">
        <v>179315</v>
      </c>
      <c r="AK1277">
        <v>5843100</v>
      </c>
      <c r="AL1277" t="s">
        <v>85</v>
      </c>
      <c r="AM1277" t="s">
        <v>85</v>
      </c>
      <c r="AN1277" t="s">
        <v>85</v>
      </c>
      <c r="AO1277" t="s">
        <v>85</v>
      </c>
      <c r="AP1277" t="s">
        <v>85</v>
      </c>
      <c r="AQ1277" t="s">
        <v>85</v>
      </c>
      <c r="AR1277" t="s">
        <v>85</v>
      </c>
      <c r="AS1277" t="s">
        <v>85</v>
      </c>
      <c r="AT1277" t="s">
        <v>85</v>
      </c>
      <c r="AU1277" t="s">
        <v>85</v>
      </c>
      <c r="AV1277" t="s">
        <v>85</v>
      </c>
      <c r="AW1277" t="s">
        <v>85</v>
      </c>
      <c r="AX1277" t="s">
        <v>85</v>
      </c>
      <c r="AY1277" t="s">
        <v>85</v>
      </c>
      <c r="AZ1277" t="s">
        <v>85</v>
      </c>
      <c r="BA1277" t="s">
        <v>85</v>
      </c>
      <c r="BB1277" t="s">
        <v>85</v>
      </c>
      <c r="BC1277" t="s">
        <v>85</v>
      </c>
      <c r="BD1277" t="s">
        <v>85</v>
      </c>
      <c r="BE1277" t="s">
        <v>85</v>
      </c>
      <c r="BF1277" t="s">
        <v>85</v>
      </c>
      <c r="BG1277" t="s">
        <v>85</v>
      </c>
      <c r="BH1277" t="s">
        <v>85</v>
      </c>
      <c r="BI1277" t="s">
        <v>85</v>
      </c>
      <c r="BJ1277" t="s">
        <v>85</v>
      </c>
      <c r="BK1277" t="s">
        <v>85</v>
      </c>
      <c r="BL1277" t="s">
        <v>85</v>
      </c>
      <c r="BM1277" t="s">
        <v>85</v>
      </c>
      <c r="BN1277" t="s">
        <v>85</v>
      </c>
      <c r="BO1277" t="s">
        <v>85</v>
      </c>
      <c r="BP1277">
        <v>5.1529999999999996E-3</v>
      </c>
      <c r="BQ1277">
        <v>5.1710000000000002E-3</v>
      </c>
      <c r="BR1277">
        <v>4.9399999999999999E-3</v>
      </c>
      <c r="BS1277">
        <v>4.9740000000000001E-3</v>
      </c>
      <c r="BT1277">
        <v>291023</v>
      </c>
      <c r="BU1277">
        <v>42524700</v>
      </c>
      <c r="BV1277" t="s">
        <v>85</v>
      </c>
      <c r="BW1277" t="s">
        <v>85</v>
      </c>
      <c r="BX1277" t="s">
        <v>85</v>
      </c>
      <c r="BY1277" t="s">
        <v>85</v>
      </c>
      <c r="BZ1277" t="s">
        <v>85</v>
      </c>
      <c r="CA1277" t="s">
        <v>85</v>
      </c>
      <c r="CB1277" t="s">
        <v>85</v>
      </c>
      <c r="CC1277" t="s">
        <v>85</v>
      </c>
      <c r="CD1277" t="s">
        <v>85</v>
      </c>
      <c r="CE1277" t="s">
        <v>85</v>
      </c>
      <c r="CF1277" t="s">
        <v>85</v>
      </c>
      <c r="CG1277" t="s">
        <v>85</v>
      </c>
      <c r="CH1277">
        <f>IFERROR(VLOOKUP($A1277,vix_cboe!$A$1:$E4869,2,FALSE),"NA")</f>
        <v>11.58</v>
      </c>
      <c r="CI1277">
        <f>IFERROR(VLOOKUP($A1277,vix_cboe!$A$1:$E4869,3,FALSE),"NA")</f>
        <v>11.77</v>
      </c>
      <c r="CJ1277">
        <f>IFERROR(VLOOKUP($A1277,vix_cboe!$A$1:$E4869,4,FALSE),"NA")</f>
        <v>11.24</v>
      </c>
      <c r="CK1277">
        <f>IFERROR(VLOOKUP($A1277,vix_cboe!$A$1:$E4869,5,FALSE),"NA")</f>
        <v>11.7</v>
      </c>
      <c r="CL1277" s="5">
        <f>IFERROR(VLOOKUP($A1277,gold_gold.org!$A$1:$G$10247,2,FALSE),"NA")</f>
        <v>1277.25</v>
      </c>
      <c r="CM1277" s="5">
        <f>IFERROR(VLOOKUP($A1277,gold_gold.org!$A$1:$G$10247,3,FALSE),"NA")</f>
        <v>967.72364000000005</v>
      </c>
      <c r="CN1277" s="5">
        <f>IFERROR(VLOOKUP($A1277,gold_gold.org!$A$1:$G$10247,4,FALSE),"NA")</f>
        <v>132776.50659999999</v>
      </c>
      <c r="CO1277" s="5">
        <f>IFERROR(VLOOKUP($A1277,gold_gold.org!$A$1:$G$10247,5,FALSE),"NA")</f>
        <v>770.23978</v>
      </c>
      <c r="CP1277">
        <f>IFERROR(VLOOKUP($A1277,crude_oil_eia!$A$1:$C$8255,2,FALSE),"NA")</f>
        <v>95.39</v>
      </c>
      <c r="CQ1277">
        <f>IFERROR(VLOOKUP($A1277,crude_oil_eia!$A$1:$C$8255,3,FALSE),"NA")</f>
        <v>100.49</v>
      </c>
      <c r="CR1277">
        <f>IFERROR(VLOOKUP($A1277,dji_yahoo!$A$1:$G$1214,2,FALSE),"NA")</f>
        <v>17011.810547000001</v>
      </c>
      <c r="CS1277">
        <f>IFERROR(VLOOKUP($A1277,dji_yahoo!$A$1:$G$1214,3,FALSE),"NA")</f>
        <v>17124.740234000001</v>
      </c>
      <c r="CT1277">
        <f>IFERROR(VLOOKUP($A1277,dji_yahoo!$A$1:$G$1214,4,FALSE),"NA")</f>
        <v>17011.810547000001</v>
      </c>
      <c r="CU1277">
        <f>IFERROR(VLOOKUP($A1277,dji_yahoo!$A$1:$G$1214,5,FALSE),"NA")</f>
        <v>17076.869140999999</v>
      </c>
      <c r="CV1277">
        <f>IFERROR(VLOOKUP($A1277,dji_yahoo!$A$1:$G$1214,7,FALSE),"NA")</f>
        <v>57400000</v>
      </c>
      <c r="CW1277" s="5">
        <f>IFERROR(VLOOKUP($A1277,nasdaq_yahoo!$A$1:$G$1249,2,FALSE),"NA")</f>
        <v>4563.7202150000003</v>
      </c>
      <c r="CX1277" s="5">
        <f>IFERROR(VLOOKUP($A1277,nasdaq_yahoo!$A$1:$G$1249,3,FALSE),"NA")</f>
        <v>4571.1401370000003</v>
      </c>
      <c r="CY1277" s="5">
        <f>IFERROR(VLOOKUP($A1277,nasdaq_yahoo!$A$1:$G$1249,4,FALSE),"NA")</f>
        <v>4547.7797849999997</v>
      </c>
      <c r="CZ1277" s="5">
        <f>IFERROR(VLOOKUP($A1277,nasdaq_yahoo!$A$1:$G$1249,5,FALSE),"NA")</f>
        <v>4557.3500979999999</v>
      </c>
      <c r="DA1277" s="6">
        <f>IFERROR(VLOOKUP($A1277,nasdaq_yahoo!$A$1:$G$1249,7,FALSE),"NA")</f>
        <v>1384620000</v>
      </c>
      <c r="DB1277" s="5">
        <f>IFERROR(VLOOKUP($A1277,USEPUINDXD!$A$1:$B$1827,2,FALSE),"NA")</f>
        <v>54.94</v>
      </c>
    </row>
    <row r="1278" spans="1:106">
      <c r="A1278" s="1">
        <v>41875</v>
      </c>
      <c r="B1278">
        <v>498.29</v>
      </c>
      <c r="C1278">
        <v>512.89</v>
      </c>
      <c r="D1278">
        <v>497.35</v>
      </c>
      <c r="E1278">
        <v>508.29</v>
      </c>
      <c r="F1278">
        <v>19441700</v>
      </c>
      <c r="G1278">
        <v>6567300000</v>
      </c>
      <c r="H1278">
        <v>2.99</v>
      </c>
      <c r="I1278">
        <v>3.13</v>
      </c>
      <c r="J1278">
        <v>2.98</v>
      </c>
      <c r="K1278">
        <v>3.09</v>
      </c>
      <c r="L1278">
        <v>64140</v>
      </c>
      <c r="M1278">
        <v>13697900</v>
      </c>
      <c r="N1278" t="s">
        <v>85</v>
      </c>
      <c r="O1278" t="s">
        <v>85</v>
      </c>
      <c r="P1278" t="s">
        <v>85</v>
      </c>
      <c r="Q1278" t="s">
        <v>85</v>
      </c>
      <c r="R1278" t="s">
        <v>85</v>
      </c>
      <c r="S1278" t="s">
        <v>85</v>
      </c>
      <c r="T1278" t="s">
        <v>85</v>
      </c>
      <c r="U1278" t="s">
        <v>85</v>
      </c>
      <c r="V1278" t="s">
        <v>85</v>
      </c>
      <c r="W1278" t="s">
        <v>85</v>
      </c>
      <c r="X1278" t="s">
        <v>85</v>
      </c>
      <c r="Y1278" t="s">
        <v>85</v>
      </c>
      <c r="Z1278">
        <v>4.8899999999999997</v>
      </c>
      <c r="AA1278">
        <v>5.62</v>
      </c>
      <c r="AB1278">
        <v>4.87</v>
      </c>
      <c r="AC1278">
        <v>5.45</v>
      </c>
      <c r="AD1278">
        <v>7834340</v>
      </c>
      <c r="AE1278">
        <v>153696000</v>
      </c>
      <c r="AF1278">
        <v>1.81</v>
      </c>
      <c r="AG1278">
        <v>1.97</v>
      </c>
      <c r="AH1278">
        <v>1.81</v>
      </c>
      <c r="AI1278">
        <v>1.95</v>
      </c>
      <c r="AJ1278">
        <v>113086</v>
      </c>
      <c r="AK1278">
        <v>5377400</v>
      </c>
      <c r="AL1278" t="s">
        <v>85</v>
      </c>
      <c r="AM1278" t="s">
        <v>85</v>
      </c>
      <c r="AN1278" t="s">
        <v>85</v>
      </c>
      <c r="AO1278" t="s">
        <v>85</v>
      </c>
      <c r="AP1278" t="s">
        <v>85</v>
      </c>
      <c r="AQ1278" t="s">
        <v>85</v>
      </c>
      <c r="AR1278" t="s">
        <v>85</v>
      </c>
      <c r="AS1278" t="s">
        <v>85</v>
      </c>
      <c r="AT1278" t="s">
        <v>85</v>
      </c>
      <c r="AU1278" t="s">
        <v>85</v>
      </c>
      <c r="AV1278" t="s">
        <v>85</v>
      </c>
      <c r="AW1278" t="s">
        <v>85</v>
      </c>
      <c r="AX1278" t="s">
        <v>85</v>
      </c>
      <c r="AY1278" t="s">
        <v>85</v>
      </c>
      <c r="AZ1278" t="s">
        <v>85</v>
      </c>
      <c r="BA1278" t="s">
        <v>85</v>
      </c>
      <c r="BB1278" t="s">
        <v>85</v>
      </c>
      <c r="BC1278" t="s">
        <v>85</v>
      </c>
      <c r="BD1278" t="s">
        <v>85</v>
      </c>
      <c r="BE1278" t="s">
        <v>85</v>
      </c>
      <c r="BF1278" t="s">
        <v>85</v>
      </c>
      <c r="BG1278" t="s">
        <v>85</v>
      </c>
      <c r="BH1278" t="s">
        <v>85</v>
      </c>
      <c r="BI1278" t="s">
        <v>85</v>
      </c>
      <c r="BJ1278" t="s">
        <v>85</v>
      </c>
      <c r="BK1278" t="s">
        <v>85</v>
      </c>
      <c r="BL1278" t="s">
        <v>85</v>
      </c>
      <c r="BM1278" t="s">
        <v>85</v>
      </c>
      <c r="BN1278" t="s">
        <v>85</v>
      </c>
      <c r="BO1278" t="s">
        <v>85</v>
      </c>
      <c r="BP1278">
        <v>5.0169999999999998E-3</v>
      </c>
      <c r="BQ1278">
        <v>5.1729999999999996E-3</v>
      </c>
      <c r="BR1278">
        <v>5.0150000000000004E-3</v>
      </c>
      <c r="BS1278">
        <v>5.1539999999999997E-3</v>
      </c>
      <c r="BT1278">
        <v>83678</v>
      </c>
      <c r="BU1278">
        <v>41405200</v>
      </c>
      <c r="BV1278" t="s">
        <v>85</v>
      </c>
      <c r="BW1278" t="s">
        <v>85</v>
      </c>
      <c r="BX1278" t="s">
        <v>85</v>
      </c>
      <c r="BY1278" t="s">
        <v>85</v>
      </c>
      <c r="BZ1278" t="s">
        <v>85</v>
      </c>
      <c r="CA1278" t="s">
        <v>85</v>
      </c>
      <c r="CB1278" t="s">
        <v>85</v>
      </c>
      <c r="CC1278" t="s">
        <v>85</v>
      </c>
      <c r="CD1278" t="s">
        <v>85</v>
      </c>
      <c r="CE1278" t="s">
        <v>85</v>
      </c>
      <c r="CF1278" t="s">
        <v>85</v>
      </c>
      <c r="CG1278" t="s">
        <v>85</v>
      </c>
      <c r="CH1278" t="str">
        <f>IFERROR(VLOOKUP($A1278,vix_cboe!$A$1:$E4870,2,FALSE),"NA")</f>
        <v>NA</v>
      </c>
      <c r="CI1278" t="str">
        <f>IFERROR(VLOOKUP($A1278,vix_cboe!$A$1:$E4870,3,FALSE),"NA")</f>
        <v>NA</v>
      </c>
      <c r="CJ1278" t="str">
        <f>IFERROR(VLOOKUP($A1278,vix_cboe!$A$1:$E4870,4,FALSE),"NA")</f>
        <v>NA</v>
      </c>
      <c r="CK1278" t="str">
        <f>IFERROR(VLOOKUP($A1278,vix_cboe!$A$1:$E4870,5,FALSE),"NA")</f>
        <v>NA</v>
      </c>
      <c r="CL1278" s="5" t="str">
        <f>IFERROR(VLOOKUP($A1278,gold_gold.org!$A$1:$G$10247,2,FALSE),"NA")</f>
        <v>NA</v>
      </c>
      <c r="CM1278" s="5" t="str">
        <f>IFERROR(VLOOKUP($A1278,gold_gold.org!$A$1:$G$10247,3,FALSE),"NA")</f>
        <v>NA</v>
      </c>
      <c r="CN1278" s="5" t="str">
        <f>IFERROR(VLOOKUP($A1278,gold_gold.org!$A$1:$G$10247,4,FALSE),"NA")</f>
        <v>NA</v>
      </c>
      <c r="CO1278" s="5" t="str">
        <f>IFERROR(VLOOKUP($A1278,gold_gold.org!$A$1:$G$10247,5,FALSE),"NA")</f>
        <v>NA</v>
      </c>
      <c r="CP1278" t="str">
        <f>IFERROR(VLOOKUP($A1278,crude_oil_eia!$A$1:$C$8255,2,FALSE),"NA")</f>
        <v>NA</v>
      </c>
      <c r="CQ1278" t="str">
        <f>IFERROR(VLOOKUP($A1278,crude_oil_eia!$A$1:$C$8255,3,FALSE),"NA")</f>
        <v>NA</v>
      </c>
      <c r="CR1278" t="str">
        <f>IFERROR(VLOOKUP($A1278,dji_yahoo!$A$1:$G$1214,2,FALSE),"NA")</f>
        <v>NA</v>
      </c>
      <c r="CS1278" t="str">
        <f>IFERROR(VLOOKUP($A1278,dji_yahoo!$A$1:$G$1214,3,FALSE),"NA")</f>
        <v>NA</v>
      </c>
      <c r="CT1278" t="str">
        <f>IFERROR(VLOOKUP($A1278,dji_yahoo!$A$1:$G$1214,4,FALSE),"NA")</f>
        <v>NA</v>
      </c>
      <c r="CU1278" t="str">
        <f>IFERROR(VLOOKUP($A1278,dji_yahoo!$A$1:$G$1214,5,FALSE),"NA")</f>
        <v>NA</v>
      </c>
      <c r="CV1278" t="str">
        <f>IFERROR(VLOOKUP($A1278,dji_yahoo!$A$1:$G$1214,7,FALSE),"NA")</f>
        <v>NA</v>
      </c>
      <c r="CW1278" s="5" t="str">
        <f>IFERROR(VLOOKUP($A1278,nasdaq_yahoo!$A$1:$G$1249,2,FALSE),"NA")</f>
        <v>NA</v>
      </c>
      <c r="CX1278" s="5" t="str">
        <f>IFERROR(VLOOKUP($A1278,nasdaq_yahoo!$A$1:$G$1249,3,FALSE),"NA")</f>
        <v>NA</v>
      </c>
      <c r="CY1278" s="5" t="str">
        <f>IFERROR(VLOOKUP($A1278,nasdaq_yahoo!$A$1:$G$1249,4,FALSE),"NA")</f>
        <v>NA</v>
      </c>
      <c r="CZ1278" s="5" t="str">
        <f>IFERROR(VLOOKUP($A1278,nasdaq_yahoo!$A$1:$G$1249,5,FALSE),"NA")</f>
        <v>NA</v>
      </c>
      <c r="DA1278" s="6" t="str">
        <f>IFERROR(VLOOKUP($A1278,nasdaq_yahoo!$A$1:$G$1249,7,FALSE),"NA")</f>
        <v>NA</v>
      </c>
      <c r="DB1278" s="5">
        <f>IFERROR(VLOOKUP($A1278,USEPUINDXD!$A$1:$B$1827,2,FALSE),"NA")</f>
        <v>52.31</v>
      </c>
    </row>
    <row r="1279" spans="1:106">
      <c r="A1279" s="1">
        <v>41874</v>
      </c>
      <c r="B1279">
        <v>513.39</v>
      </c>
      <c r="C1279">
        <v>514.29999999999995</v>
      </c>
      <c r="D1279">
        <v>492.11</v>
      </c>
      <c r="E1279">
        <v>498.07</v>
      </c>
      <c r="F1279">
        <v>25171900</v>
      </c>
      <c r="G1279">
        <v>6764340000</v>
      </c>
      <c r="H1279">
        <v>3.17</v>
      </c>
      <c r="I1279">
        <v>3.31</v>
      </c>
      <c r="J1279">
        <v>2.98</v>
      </c>
      <c r="K1279">
        <v>2.99</v>
      </c>
      <c r="L1279">
        <v>132039</v>
      </c>
      <c r="M1279">
        <v>14503600</v>
      </c>
      <c r="N1279" t="s">
        <v>85</v>
      </c>
      <c r="O1279" t="s">
        <v>85</v>
      </c>
      <c r="P1279" t="s">
        <v>85</v>
      </c>
      <c r="Q1279" t="s">
        <v>85</v>
      </c>
      <c r="R1279" t="s">
        <v>85</v>
      </c>
      <c r="S1279" t="s">
        <v>85</v>
      </c>
      <c r="T1279" t="s">
        <v>85</v>
      </c>
      <c r="U1279" t="s">
        <v>85</v>
      </c>
      <c r="V1279" t="s">
        <v>85</v>
      </c>
      <c r="W1279" t="s">
        <v>85</v>
      </c>
      <c r="X1279" t="s">
        <v>85</v>
      </c>
      <c r="Y1279" t="s">
        <v>85</v>
      </c>
      <c r="Z1279">
        <v>5.24</v>
      </c>
      <c r="AA1279">
        <v>5.25</v>
      </c>
      <c r="AB1279">
        <v>4.72</v>
      </c>
      <c r="AC1279">
        <v>4.9000000000000004</v>
      </c>
      <c r="AD1279">
        <v>4216910</v>
      </c>
      <c r="AE1279">
        <v>164240000</v>
      </c>
      <c r="AF1279">
        <v>1.78</v>
      </c>
      <c r="AG1279">
        <v>1.86</v>
      </c>
      <c r="AH1279">
        <v>1.73</v>
      </c>
      <c r="AI1279">
        <v>1.81</v>
      </c>
      <c r="AJ1279">
        <v>81316</v>
      </c>
      <c r="AK1279">
        <v>5236920</v>
      </c>
      <c r="AL1279" t="s">
        <v>85</v>
      </c>
      <c r="AM1279" t="s">
        <v>85</v>
      </c>
      <c r="AN1279" t="s">
        <v>85</v>
      </c>
      <c r="AO1279" t="s">
        <v>85</v>
      </c>
      <c r="AP1279" t="s">
        <v>85</v>
      </c>
      <c r="AQ1279" t="s">
        <v>85</v>
      </c>
      <c r="AR1279" t="s">
        <v>85</v>
      </c>
      <c r="AS1279" t="s">
        <v>85</v>
      </c>
      <c r="AT1279" t="s">
        <v>85</v>
      </c>
      <c r="AU1279" t="s">
        <v>85</v>
      </c>
      <c r="AV1279" t="s">
        <v>85</v>
      </c>
      <c r="AW1279" t="s">
        <v>85</v>
      </c>
      <c r="AX1279" t="s">
        <v>85</v>
      </c>
      <c r="AY1279" t="s">
        <v>85</v>
      </c>
      <c r="AZ1279" t="s">
        <v>85</v>
      </c>
      <c r="BA1279" t="s">
        <v>85</v>
      </c>
      <c r="BB1279" t="s">
        <v>85</v>
      </c>
      <c r="BC1279" t="s">
        <v>85</v>
      </c>
      <c r="BD1279" t="s">
        <v>85</v>
      </c>
      <c r="BE1279" t="s">
        <v>85</v>
      </c>
      <c r="BF1279" t="s">
        <v>85</v>
      </c>
      <c r="BG1279" t="s">
        <v>85</v>
      </c>
      <c r="BH1279" t="s">
        <v>85</v>
      </c>
      <c r="BI1279" t="s">
        <v>85</v>
      </c>
      <c r="BJ1279" t="s">
        <v>85</v>
      </c>
      <c r="BK1279" t="s">
        <v>85</v>
      </c>
      <c r="BL1279" t="s">
        <v>85</v>
      </c>
      <c r="BM1279" t="s">
        <v>85</v>
      </c>
      <c r="BN1279" t="s">
        <v>85</v>
      </c>
      <c r="BO1279" t="s">
        <v>85</v>
      </c>
      <c r="BP1279">
        <v>5.0930000000000003E-3</v>
      </c>
      <c r="BQ1279">
        <v>5.0990000000000002E-3</v>
      </c>
      <c r="BR1279">
        <v>4.9919999999999999E-3</v>
      </c>
      <c r="BS1279">
        <v>5.0159999999999996E-3</v>
      </c>
      <c r="BT1279">
        <v>104190</v>
      </c>
      <c r="BU1279">
        <v>42028300</v>
      </c>
      <c r="BV1279" t="s">
        <v>85</v>
      </c>
      <c r="BW1279" t="s">
        <v>85</v>
      </c>
      <c r="BX1279" t="s">
        <v>85</v>
      </c>
      <c r="BY1279" t="s">
        <v>85</v>
      </c>
      <c r="BZ1279" t="s">
        <v>85</v>
      </c>
      <c r="CA1279" t="s">
        <v>85</v>
      </c>
      <c r="CB1279" t="s">
        <v>85</v>
      </c>
      <c r="CC1279" t="s">
        <v>85</v>
      </c>
      <c r="CD1279" t="s">
        <v>85</v>
      </c>
      <c r="CE1279" t="s">
        <v>85</v>
      </c>
      <c r="CF1279" t="s">
        <v>85</v>
      </c>
      <c r="CG1279" t="s">
        <v>85</v>
      </c>
      <c r="CH1279" t="str">
        <f>IFERROR(VLOOKUP($A1279,vix_cboe!$A$1:$E4871,2,FALSE),"NA")</f>
        <v>NA</v>
      </c>
      <c r="CI1279" t="str">
        <f>IFERROR(VLOOKUP($A1279,vix_cboe!$A$1:$E4871,3,FALSE),"NA")</f>
        <v>NA</v>
      </c>
      <c r="CJ1279" t="str">
        <f>IFERROR(VLOOKUP($A1279,vix_cboe!$A$1:$E4871,4,FALSE),"NA")</f>
        <v>NA</v>
      </c>
      <c r="CK1279" t="str">
        <f>IFERROR(VLOOKUP($A1279,vix_cboe!$A$1:$E4871,5,FALSE),"NA")</f>
        <v>NA</v>
      </c>
      <c r="CL1279" s="5" t="str">
        <f>IFERROR(VLOOKUP($A1279,gold_gold.org!$A$1:$G$10247,2,FALSE),"NA")</f>
        <v>NA</v>
      </c>
      <c r="CM1279" s="5" t="str">
        <f>IFERROR(VLOOKUP($A1279,gold_gold.org!$A$1:$G$10247,3,FALSE),"NA")</f>
        <v>NA</v>
      </c>
      <c r="CN1279" s="5" t="str">
        <f>IFERROR(VLOOKUP($A1279,gold_gold.org!$A$1:$G$10247,4,FALSE),"NA")</f>
        <v>NA</v>
      </c>
      <c r="CO1279" s="5" t="str">
        <f>IFERROR(VLOOKUP($A1279,gold_gold.org!$A$1:$G$10247,5,FALSE),"NA")</f>
        <v>NA</v>
      </c>
      <c r="CP1279" t="str">
        <f>IFERROR(VLOOKUP($A1279,crude_oil_eia!$A$1:$C$8255,2,FALSE),"NA")</f>
        <v>NA</v>
      </c>
      <c r="CQ1279" t="str">
        <f>IFERROR(VLOOKUP($A1279,crude_oil_eia!$A$1:$C$8255,3,FALSE),"NA")</f>
        <v>NA</v>
      </c>
      <c r="CR1279" t="str">
        <f>IFERROR(VLOOKUP($A1279,dji_yahoo!$A$1:$G$1214,2,FALSE),"NA")</f>
        <v>NA</v>
      </c>
      <c r="CS1279" t="str">
        <f>IFERROR(VLOOKUP($A1279,dji_yahoo!$A$1:$G$1214,3,FALSE),"NA")</f>
        <v>NA</v>
      </c>
      <c r="CT1279" t="str">
        <f>IFERROR(VLOOKUP($A1279,dji_yahoo!$A$1:$G$1214,4,FALSE),"NA")</f>
        <v>NA</v>
      </c>
      <c r="CU1279" t="str">
        <f>IFERROR(VLOOKUP($A1279,dji_yahoo!$A$1:$G$1214,5,FALSE),"NA")</f>
        <v>NA</v>
      </c>
      <c r="CV1279" t="str">
        <f>IFERROR(VLOOKUP($A1279,dji_yahoo!$A$1:$G$1214,7,FALSE),"NA")</f>
        <v>NA</v>
      </c>
      <c r="CW1279" s="5" t="str">
        <f>IFERROR(VLOOKUP($A1279,nasdaq_yahoo!$A$1:$G$1249,2,FALSE),"NA")</f>
        <v>NA</v>
      </c>
      <c r="CX1279" s="5" t="str">
        <f>IFERROR(VLOOKUP($A1279,nasdaq_yahoo!$A$1:$G$1249,3,FALSE),"NA")</f>
        <v>NA</v>
      </c>
      <c r="CY1279" s="5" t="str">
        <f>IFERROR(VLOOKUP($A1279,nasdaq_yahoo!$A$1:$G$1249,4,FALSE),"NA")</f>
        <v>NA</v>
      </c>
      <c r="CZ1279" s="5" t="str">
        <f>IFERROR(VLOOKUP($A1279,nasdaq_yahoo!$A$1:$G$1249,5,FALSE),"NA")</f>
        <v>NA</v>
      </c>
      <c r="DA1279" s="6" t="str">
        <f>IFERROR(VLOOKUP($A1279,nasdaq_yahoo!$A$1:$G$1249,7,FALSE),"NA")</f>
        <v>NA</v>
      </c>
      <c r="DB1279" s="5">
        <f>IFERROR(VLOOKUP($A1279,USEPUINDXD!$A$1:$B$1827,2,FALSE),"NA")</f>
        <v>143.63999999999999</v>
      </c>
    </row>
    <row r="1280" spans="1:106">
      <c r="A1280" s="1">
        <v>41873</v>
      </c>
      <c r="B1280">
        <v>517.58000000000004</v>
      </c>
      <c r="C1280">
        <v>521.48</v>
      </c>
      <c r="D1280">
        <v>501.27</v>
      </c>
      <c r="E1280">
        <v>514.04</v>
      </c>
      <c r="F1280">
        <v>36563900</v>
      </c>
      <c r="G1280">
        <v>6817460000</v>
      </c>
      <c r="H1280">
        <v>3.37</v>
      </c>
      <c r="I1280">
        <v>3.42</v>
      </c>
      <c r="J1280">
        <v>2.81</v>
      </c>
      <c r="K1280">
        <v>3.17</v>
      </c>
      <c r="L1280">
        <v>286798</v>
      </c>
      <c r="M1280">
        <v>15430600</v>
      </c>
      <c r="N1280" t="s">
        <v>85</v>
      </c>
      <c r="O1280" t="s">
        <v>85</v>
      </c>
      <c r="P1280" t="s">
        <v>85</v>
      </c>
      <c r="Q1280" t="s">
        <v>85</v>
      </c>
      <c r="R1280" t="s">
        <v>85</v>
      </c>
      <c r="S1280" t="s">
        <v>85</v>
      </c>
      <c r="T1280" t="s">
        <v>85</v>
      </c>
      <c r="U1280" t="s">
        <v>85</v>
      </c>
      <c r="V1280" t="s">
        <v>85</v>
      </c>
      <c r="W1280" t="s">
        <v>85</v>
      </c>
      <c r="X1280" t="s">
        <v>85</v>
      </c>
      <c r="Y1280" t="s">
        <v>85</v>
      </c>
      <c r="Z1280">
        <v>5.8</v>
      </c>
      <c r="AA1280">
        <v>5.81</v>
      </c>
      <c r="AB1280">
        <v>5.01</v>
      </c>
      <c r="AC1280">
        <v>5.25</v>
      </c>
      <c r="AD1280">
        <v>6563270</v>
      </c>
      <c r="AE1280">
        <v>181670000</v>
      </c>
      <c r="AF1280">
        <v>1.82</v>
      </c>
      <c r="AG1280">
        <v>1.9</v>
      </c>
      <c r="AH1280">
        <v>1.75</v>
      </c>
      <c r="AI1280">
        <v>1.78</v>
      </c>
      <c r="AJ1280">
        <v>118268</v>
      </c>
      <c r="AK1280">
        <v>5331550</v>
      </c>
      <c r="AL1280" t="s">
        <v>85</v>
      </c>
      <c r="AM1280" t="s">
        <v>85</v>
      </c>
      <c r="AN1280" t="s">
        <v>85</v>
      </c>
      <c r="AO1280" t="s">
        <v>85</v>
      </c>
      <c r="AP1280" t="s">
        <v>85</v>
      </c>
      <c r="AQ1280" t="s">
        <v>85</v>
      </c>
      <c r="AR1280" t="s">
        <v>85</v>
      </c>
      <c r="AS1280" t="s">
        <v>85</v>
      </c>
      <c r="AT1280" t="s">
        <v>85</v>
      </c>
      <c r="AU1280" t="s">
        <v>85</v>
      </c>
      <c r="AV1280" t="s">
        <v>85</v>
      </c>
      <c r="AW1280" t="s">
        <v>85</v>
      </c>
      <c r="AX1280" t="s">
        <v>85</v>
      </c>
      <c r="AY1280" t="s">
        <v>85</v>
      </c>
      <c r="AZ1280" t="s">
        <v>85</v>
      </c>
      <c r="BA1280" t="s">
        <v>85</v>
      </c>
      <c r="BB1280" t="s">
        <v>85</v>
      </c>
      <c r="BC1280" t="s">
        <v>85</v>
      </c>
      <c r="BD1280" t="s">
        <v>85</v>
      </c>
      <c r="BE1280" t="s">
        <v>85</v>
      </c>
      <c r="BF1280" t="s">
        <v>85</v>
      </c>
      <c r="BG1280" t="s">
        <v>85</v>
      </c>
      <c r="BH1280" t="s">
        <v>85</v>
      </c>
      <c r="BI1280" t="s">
        <v>85</v>
      </c>
      <c r="BJ1280" t="s">
        <v>85</v>
      </c>
      <c r="BK1280" t="s">
        <v>85</v>
      </c>
      <c r="BL1280" t="s">
        <v>85</v>
      </c>
      <c r="BM1280" t="s">
        <v>85</v>
      </c>
      <c r="BN1280" t="s">
        <v>85</v>
      </c>
      <c r="BO1280" t="s">
        <v>85</v>
      </c>
      <c r="BP1280">
        <v>5.1149999999999998E-3</v>
      </c>
      <c r="BQ1280">
        <v>5.1149999999999998E-3</v>
      </c>
      <c r="BR1280">
        <v>4.9849999999999998E-3</v>
      </c>
      <c r="BS1280">
        <v>5.0949999999999997E-3</v>
      </c>
      <c r="BT1280">
        <v>169540</v>
      </c>
      <c r="BU1280">
        <v>42208200</v>
      </c>
      <c r="BV1280" t="s">
        <v>85</v>
      </c>
      <c r="BW1280" t="s">
        <v>85</v>
      </c>
      <c r="BX1280" t="s">
        <v>85</v>
      </c>
      <c r="BY1280" t="s">
        <v>85</v>
      </c>
      <c r="BZ1280" t="s">
        <v>85</v>
      </c>
      <c r="CA1280" t="s">
        <v>85</v>
      </c>
      <c r="CB1280" t="s">
        <v>85</v>
      </c>
      <c r="CC1280" t="s">
        <v>85</v>
      </c>
      <c r="CD1280" t="s">
        <v>85</v>
      </c>
      <c r="CE1280" t="s">
        <v>85</v>
      </c>
      <c r="CF1280" t="s">
        <v>85</v>
      </c>
      <c r="CG1280" t="s">
        <v>85</v>
      </c>
      <c r="CH1280">
        <f>IFERROR(VLOOKUP($A1280,vix_cboe!$A$1:$E4872,2,FALSE),"NA")</f>
        <v>11.88</v>
      </c>
      <c r="CI1280">
        <f>IFERROR(VLOOKUP($A1280,vix_cboe!$A$1:$E4872,3,FALSE),"NA")</f>
        <v>12.48</v>
      </c>
      <c r="CJ1280">
        <f>IFERROR(VLOOKUP($A1280,vix_cboe!$A$1:$E4872,4,FALSE),"NA")</f>
        <v>11.47</v>
      </c>
      <c r="CK1280">
        <f>IFERROR(VLOOKUP($A1280,vix_cboe!$A$1:$E4872,5,FALSE),"NA")</f>
        <v>11.47</v>
      </c>
      <c r="CL1280" s="5">
        <f>IFERROR(VLOOKUP($A1280,gold_gold.org!$A$1:$G$10247,2,FALSE),"NA")</f>
        <v>1277.25</v>
      </c>
      <c r="CM1280" s="5">
        <f>IFERROR(VLOOKUP($A1280,gold_gold.org!$A$1:$G$10247,3,FALSE),"NA")</f>
        <v>965.31030999999996</v>
      </c>
      <c r="CN1280" s="5">
        <f>IFERROR(VLOOKUP($A1280,gold_gold.org!$A$1:$G$10247,4,FALSE),"NA")</f>
        <v>132955.32081999999</v>
      </c>
      <c r="CO1280" s="5">
        <f>IFERROR(VLOOKUP($A1280,gold_gold.org!$A$1:$G$10247,5,FALSE),"NA")</f>
        <v>770.79787999999996</v>
      </c>
      <c r="CP1280">
        <f>IFERROR(VLOOKUP($A1280,crude_oil_eia!$A$1:$C$8255,2,FALSE),"NA")</f>
        <v>93.61</v>
      </c>
      <c r="CQ1280">
        <f>IFERROR(VLOOKUP($A1280,crude_oil_eia!$A$1:$C$8255,3,FALSE),"NA")</f>
        <v>100.09</v>
      </c>
      <c r="CR1280">
        <f>IFERROR(VLOOKUP($A1280,dji_yahoo!$A$1:$G$1214,2,FALSE),"NA")</f>
        <v>17038.269531000002</v>
      </c>
      <c r="CS1280">
        <f>IFERROR(VLOOKUP($A1280,dji_yahoo!$A$1:$G$1214,3,FALSE),"NA")</f>
        <v>17064.279297000001</v>
      </c>
      <c r="CT1280">
        <f>IFERROR(VLOOKUP($A1280,dji_yahoo!$A$1:$G$1214,4,FALSE),"NA")</f>
        <v>16984.519531000002</v>
      </c>
      <c r="CU1280">
        <f>IFERROR(VLOOKUP($A1280,dji_yahoo!$A$1:$G$1214,5,FALSE),"NA")</f>
        <v>17001.220702999999</v>
      </c>
      <c r="CV1280">
        <f>IFERROR(VLOOKUP($A1280,dji_yahoo!$A$1:$G$1214,7,FALSE),"NA")</f>
        <v>64330000</v>
      </c>
      <c r="CW1280" s="5">
        <f>IFERROR(VLOOKUP($A1280,nasdaq_yahoo!$A$1:$G$1249,2,FALSE),"NA")</f>
        <v>4534.8701170000004</v>
      </c>
      <c r="CX1280" s="5">
        <f>IFERROR(VLOOKUP($A1280,nasdaq_yahoo!$A$1:$G$1249,3,FALSE),"NA")</f>
        <v>4547.2402339999999</v>
      </c>
      <c r="CY1280" s="5">
        <f>IFERROR(VLOOKUP($A1280,nasdaq_yahoo!$A$1:$G$1249,4,FALSE),"NA")</f>
        <v>4521.7700199999999</v>
      </c>
      <c r="CZ1280" s="5">
        <f>IFERROR(VLOOKUP($A1280,nasdaq_yahoo!$A$1:$G$1249,5,FALSE),"NA")</f>
        <v>4538.5498049999997</v>
      </c>
      <c r="DA1280" s="6">
        <f>IFERROR(VLOOKUP($A1280,nasdaq_yahoo!$A$1:$G$1249,7,FALSE),"NA")</f>
        <v>1311810000</v>
      </c>
      <c r="DB1280" s="5">
        <f>IFERROR(VLOOKUP($A1280,USEPUINDXD!$A$1:$B$1827,2,FALSE),"NA")</f>
        <v>65.61</v>
      </c>
    </row>
    <row r="1281" spans="1:106">
      <c r="A1281" s="1">
        <v>41872</v>
      </c>
      <c r="B1281">
        <v>510.45</v>
      </c>
      <c r="C1281">
        <v>531.9</v>
      </c>
      <c r="D1281">
        <v>510.45</v>
      </c>
      <c r="E1281">
        <v>517.24</v>
      </c>
      <c r="F1281">
        <v>49444200</v>
      </c>
      <c r="G1281">
        <v>6721410000</v>
      </c>
      <c r="H1281">
        <v>3.8</v>
      </c>
      <c r="I1281">
        <v>3.89</v>
      </c>
      <c r="J1281">
        <v>3.37</v>
      </c>
      <c r="K1281">
        <v>3.38</v>
      </c>
      <c r="L1281">
        <v>241925</v>
      </c>
      <c r="M1281">
        <v>17412100</v>
      </c>
      <c r="N1281" t="s">
        <v>85</v>
      </c>
      <c r="O1281" t="s">
        <v>85</v>
      </c>
      <c r="P1281" t="s">
        <v>85</v>
      </c>
      <c r="Q1281" t="s">
        <v>85</v>
      </c>
      <c r="R1281" t="s">
        <v>85</v>
      </c>
      <c r="S1281" t="s">
        <v>85</v>
      </c>
      <c r="T1281" t="s">
        <v>85</v>
      </c>
      <c r="U1281" t="s">
        <v>85</v>
      </c>
      <c r="V1281" t="s">
        <v>85</v>
      </c>
      <c r="W1281" t="s">
        <v>85</v>
      </c>
      <c r="X1281" t="s">
        <v>85</v>
      </c>
      <c r="Y1281" t="s">
        <v>85</v>
      </c>
      <c r="Z1281">
        <v>5.46</v>
      </c>
      <c r="AA1281">
        <v>6.13</v>
      </c>
      <c r="AB1281">
        <v>5.46</v>
      </c>
      <c r="AC1281">
        <v>5.8</v>
      </c>
      <c r="AD1281">
        <v>10657900</v>
      </c>
      <c r="AE1281">
        <v>171088000</v>
      </c>
      <c r="AF1281">
        <v>1.84</v>
      </c>
      <c r="AG1281">
        <v>1.9</v>
      </c>
      <c r="AH1281">
        <v>1.78</v>
      </c>
      <c r="AI1281">
        <v>1.82</v>
      </c>
      <c r="AJ1281">
        <v>141302</v>
      </c>
      <c r="AK1281">
        <v>5337170</v>
      </c>
      <c r="AL1281" t="s">
        <v>85</v>
      </c>
      <c r="AM1281" t="s">
        <v>85</v>
      </c>
      <c r="AN1281" t="s">
        <v>85</v>
      </c>
      <c r="AO1281" t="s">
        <v>85</v>
      </c>
      <c r="AP1281" t="s">
        <v>85</v>
      </c>
      <c r="AQ1281" t="s">
        <v>85</v>
      </c>
      <c r="AR1281" t="s">
        <v>85</v>
      </c>
      <c r="AS1281" t="s">
        <v>85</v>
      </c>
      <c r="AT1281" t="s">
        <v>85</v>
      </c>
      <c r="AU1281" t="s">
        <v>85</v>
      </c>
      <c r="AV1281" t="s">
        <v>85</v>
      </c>
      <c r="AW1281" t="s">
        <v>85</v>
      </c>
      <c r="AX1281" t="s">
        <v>85</v>
      </c>
      <c r="AY1281" t="s">
        <v>85</v>
      </c>
      <c r="AZ1281" t="s">
        <v>85</v>
      </c>
      <c r="BA1281" t="s">
        <v>85</v>
      </c>
      <c r="BB1281" t="s">
        <v>85</v>
      </c>
      <c r="BC1281" t="s">
        <v>85</v>
      </c>
      <c r="BD1281" t="s">
        <v>85</v>
      </c>
      <c r="BE1281" t="s">
        <v>85</v>
      </c>
      <c r="BF1281" t="s">
        <v>85</v>
      </c>
      <c r="BG1281" t="s">
        <v>85</v>
      </c>
      <c r="BH1281" t="s">
        <v>85</v>
      </c>
      <c r="BI1281" t="s">
        <v>85</v>
      </c>
      <c r="BJ1281" t="s">
        <v>85</v>
      </c>
      <c r="BK1281" t="s">
        <v>85</v>
      </c>
      <c r="BL1281" t="s">
        <v>85</v>
      </c>
      <c r="BM1281" t="s">
        <v>85</v>
      </c>
      <c r="BN1281" t="s">
        <v>85</v>
      </c>
      <c r="BO1281" t="s">
        <v>85</v>
      </c>
      <c r="BP1281">
        <v>5.2550000000000001E-3</v>
      </c>
      <c r="BQ1281">
        <v>5.3099999999999996E-3</v>
      </c>
      <c r="BR1281">
        <v>5.1159999999999999E-3</v>
      </c>
      <c r="BS1281">
        <v>5.117E-3</v>
      </c>
      <c r="BT1281">
        <v>152905</v>
      </c>
      <c r="BU1281">
        <v>43370700</v>
      </c>
      <c r="BV1281" t="s">
        <v>85</v>
      </c>
      <c r="BW1281" t="s">
        <v>85</v>
      </c>
      <c r="BX1281" t="s">
        <v>85</v>
      </c>
      <c r="BY1281" t="s">
        <v>85</v>
      </c>
      <c r="BZ1281" t="s">
        <v>85</v>
      </c>
      <c r="CA1281" t="s">
        <v>85</v>
      </c>
      <c r="CB1281" t="s">
        <v>85</v>
      </c>
      <c r="CC1281" t="s">
        <v>85</v>
      </c>
      <c r="CD1281" t="s">
        <v>85</v>
      </c>
      <c r="CE1281" t="s">
        <v>85</v>
      </c>
      <c r="CF1281" t="s">
        <v>85</v>
      </c>
      <c r="CG1281" t="s">
        <v>85</v>
      </c>
      <c r="CH1281">
        <f>IFERROR(VLOOKUP($A1281,vix_cboe!$A$1:$E4873,2,FALSE),"NA")</f>
        <v>11.93</v>
      </c>
      <c r="CI1281">
        <f>IFERROR(VLOOKUP($A1281,vix_cboe!$A$1:$E4873,3,FALSE),"NA")</f>
        <v>13.51</v>
      </c>
      <c r="CJ1281">
        <f>IFERROR(VLOOKUP($A1281,vix_cboe!$A$1:$E4873,4,FALSE),"NA")</f>
        <v>11.52</v>
      </c>
      <c r="CK1281">
        <f>IFERROR(VLOOKUP($A1281,vix_cboe!$A$1:$E4873,5,FALSE),"NA")</f>
        <v>11.76</v>
      </c>
      <c r="CL1281" s="5">
        <f>IFERROR(VLOOKUP($A1281,gold_gold.org!$A$1:$G$10247,2,FALSE),"NA")</f>
        <v>1275.25</v>
      </c>
      <c r="CM1281" s="5">
        <f>IFERROR(VLOOKUP($A1281,gold_gold.org!$A$1:$G$10247,3,FALSE),"NA")</f>
        <v>959.91735000000006</v>
      </c>
      <c r="CN1281" s="5">
        <f>IFERROR(VLOOKUP($A1281,gold_gold.org!$A$1:$G$10247,4,FALSE),"NA")</f>
        <v>132351.80645999999</v>
      </c>
      <c r="CO1281" s="5">
        <f>IFERROR(VLOOKUP($A1281,gold_gold.org!$A$1:$G$10247,5,FALSE),"NA")</f>
        <v>768.36201000000005</v>
      </c>
      <c r="CP1281">
        <f>IFERROR(VLOOKUP($A1281,crude_oil_eia!$A$1:$C$8255,2,FALSE),"NA")</f>
        <v>93.97</v>
      </c>
      <c r="CQ1281">
        <f>IFERROR(VLOOKUP($A1281,crude_oil_eia!$A$1:$C$8255,3,FALSE),"NA")</f>
        <v>100.28</v>
      </c>
      <c r="CR1281">
        <f>IFERROR(VLOOKUP($A1281,dji_yahoo!$A$1:$G$1214,2,FALSE),"NA")</f>
        <v>16983.880859000001</v>
      </c>
      <c r="CS1281">
        <f>IFERROR(VLOOKUP($A1281,dji_yahoo!$A$1:$G$1214,3,FALSE),"NA")</f>
        <v>17074.589843999998</v>
      </c>
      <c r="CT1281">
        <f>IFERROR(VLOOKUP($A1281,dji_yahoo!$A$1:$G$1214,4,FALSE),"NA")</f>
        <v>16983.880859000001</v>
      </c>
      <c r="CU1281">
        <f>IFERROR(VLOOKUP($A1281,dji_yahoo!$A$1:$G$1214,5,FALSE),"NA")</f>
        <v>17039.490234000001</v>
      </c>
      <c r="CV1281">
        <f>IFERROR(VLOOKUP($A1281,dji_yahoo!$A$1:$G$1214,7,FALSE),"NA")</f>
        <v>65160000</v>
      </c>
      <c r="CW1281" s="5">
        <f>IFERROR(VLOOKUP($A1281,nasdaq_yahoo!$A$1:$G$1249,2,FALSE),"NA")</f>
        <v>4526.7202150000003</v>
      </c>
      <c r="CX1281" s="5">
        <f>IFERROR(VLOOKUP($A1281,nasdaq_yahoo!$A$1:$G$1249,3,FALSE),"NA")</f>
        <v>4534</v>
      </c>
      <c r="CY1281" s="5">
        <f>IFERROR(VLOOKUP($A1281,nasdaq_yahoo!$A$1:$G$1249,4,FALSE),"NA")</f>
        <v>4513.8100590000004</v>
      </c>
      <c r="CZ1281" s="5">
        <f>IFERROR(VLOOKUP($A1281,nasdaq_yahoo!$A$1:$G$1249,5,FALSE),"NA")</f>
        <v>4532.1000979999999</v>
      </c>
      <c r="DA1281" s="6">
        <f>IFERROR(VLOOKUP($A1281,nasdaq_yahoo!$A$1:$G$1249,7,FALSE),"NA")</f>
        <v>1421730000</v>
      </c>
      <c r="DB1281" s="5">
        <f>IFERROR(VLOOKUP($A1281,USEPUINDXD!$A$1:$B$1827,2,FALSE),"NA")</f>
        <v>24.43</v>
      </c>
    </row>
    <row r="1282" spans="1:106">
      <c r="A1282" s="1">
        <v>41871</v>
      </c>
      <c r="B1282">
        <v>485.07</v>
      </c>
      <c r="C1282">
        <v>518.28</v>
      </c>
      <c r="D1282">
        <v>467.51</v>
      </c>
      <c r="E1282">
        <v>511.98</v>
      </c>
      <c r="F1282">
        <v>46527600</v>
      </c>
      <c r="G1282">
        <v>6385230000</v>
      </c>
      <c r="H1282">
        <v>3.36</v>
      </c>
      <c r="I1282">
        <v>3.91</v>
      </c>
      <c r="J1282">
        <v>3.18</v>
      </c>
      <c r="K1282">
        <v>3.81</v>
      </c>
      <c r="L1282">
        <v>722557</v>
      </c>
      <c r="M1282">
        <v>15377700</v>
      </c>
      <c r="N1282" t="s">
        <v>85</v>
      </c>
      <c r="O1282" t="s">
        <v>85</v>
      </c>
      <c r="P1282" t="s">
        <v>85</v>
      </c>
      <c r="Q1282" t="s">
        <v>85</v>
      </c>
      <c r="R1282" t="s">
        <v>85</v>
      </c>
      <c r="S1282" t="s">
        <v>85</v>
      </c>
      <c r="T1282" t="s">
        <v>85</v>
      </c>
      <c r="U1282" t="s">
        <v>85</v>
      </c>
      <c r="V1282" t="s">
        <v>85</v>
      </c>
      <c r="W1282" t="s">
        <v>85</v>
      </c>
      <c r="X1282" t="s">
        <v>85</v>
      </c>
      <c r="Y1282" t="s">
        <v>85</v>
      </c>
      <c r="Z1282">
        <v>4.72</v>
      </c>
      <c r="AA1282">
        <v>5.69</v>
      </c>
      <c r="AB1282">
        <v>4.4000000000000004</v>
      </c>
      <c r="AC1282">
        <v>5.45</v>
      </c>
      <c r="AD1282">
        <v>10691200</v>
      </c>
      <c r="AE1282">
        <v>147518000</v>
      </c>
      <c r="AF1282">
        <v>1.66</v>
      </c>
      <c r="AG1282">
        <v>1.96</v>
      </c>
      <c r="AH1282">
        <v>1.61</v>
      </c>
      <c r="AI1282">
        <v>1.83</v>
      </c>
      <c r="AJ1282">
        <v>286655</v>
      </c>
      <c r="AK1282">
        <v>4795780</v>
      </c>
      <c r="AL1282" t="s">
        <v>85</v>
      </c>
      <c r="AM1282" t="s">
        <v>85</v>
      </c>
      <c r="AN1282" t="s">
        <v>85</v>
      </c>
      <c r="AO1282" t="s">
        <v>85</v>
      </c>
      <c r="AP1282" t="s">
        <v>85</v>
      </c>
      <c r="AQ1282" t="s">
        <v>85</v>
      </c>
      <c r="AR1282" t="s">
        <v>85</v>
      </c>
      <c r="AS1282" t="s">
        <v>85</v>
      </c>
      <c r="AT1282" t="s">
        <v>85</v>
      </c>
      <c r="AU1282" t="s">
        <v>85</v>
      </c>
      <c r="AV1282" t="s">
        <v>85</v>
      </c>
      <c r="AW1282" t="s">
        <v>85</v>
      </c>
      <c r="AX1282" t="s">
        <v>85</v>
      </c>
      <c r="AY1282" t="s">
        <v>85</v>
      </c>
      <c r="AZ1282" t="s">
        <v>85</v>
      </c>
      <c r="BA1282" t="s">
        <v>85</v>
      </c>
      <c r="BB1282" t="s">
        <v>85</v>
      </c>
      <c r="BC1282" t="s">
        <v>85</v>
      </c>
      <c r="BD1282" t="s">
        <v>85</v>
      </c>
      <c r="BE1282" t="s">
        <v>85</v>
      </c>
      <c r="BF1282" t="s">
        <v>85</v>
      </c>
      <c r="BG1282" t="s">
        <v>85</v>
      </c>
      <c r="BH1282" t="s">
        <v>85</v>
      </c>
      <c r="BI1282" t="s">
        <v>85</v>
      </c>
      <c r="BJ1282" t="s">
        <v>85</v>
      </c>
      <c r="BK1282" t="s">
        <v>85</v>
      </c>
      <c r="BL1282" t="s">
        <v>85</v>
      </c>
      <c r="BM1282" t="s">
        <v>85</v>
      </c>
      <c r="BN1282" t="s">
        <v>85</v>
      </c>
      <c r="BO1282" t="s">
        <v>85</v>
      </c>
      <c r="BP1282">
        <v>5.0499999999999998E-3</v>
      </c>
      <c r="BQ1282">
        <v>5.3080000000000002E-3</v>
      </c>
      <c r="BR1282">
        <v>4.9690000000000003E-3</v>
      </c>
      <c r="BS1282">
        <v>5.2649999999999997E-3</v>
      </c>
      <c r="BT1282">
        <v>190557</v>
      </c>
      <c r="BU1282">
        <v>41673800</v>
      </c>
      <c r="BV1282" t="s">
        <v>85</v>
      </c>
      <c r="BW1282" t="s">
        <v>85</v>
      </c>
      <c r="BX1282" t="s">
        <v>85</v>
      </c>
      <c r="BY1282" t="s">
        <v>85</v>
      </c>
      <c r="BZ1282" t="s">
        <v>85</v>
      </c>
      <c r="CA1282" t="s">
        <v>85</v>
      </c>
      <c r="CB1282" t="s">
        <v>85</v>
      </c>
      <c r="CC1282" t="s">
        <v>85</v>
      </c>
      <c r="CD1282" t="s">
        <v>85</v>
      </c>
      <c r="CE1282" t="s">
        <v>85</v>
      </c>
      <c r="CF1282" t="s">
        <v>85</v>
      </c>
      <c r="CG1282" t="s">
        <v>85</v>
      </c>
      <c r="CH1282">
        <f>IFERROR(VLOOKUP($A1282,vix_cboe!$A$1:$E4874,2,FALSE),"NA")</f>
        <v>12.23</v>
      </c>
      <c r="CI1282">
        <f>IFERROR(VLOOKUP($A1282,vix_cboe!$A$1:$E4874,3,FALSE),"NA")</f>
        <v>12.24</v>
      </c>
      <c r="CJ1282">
        <f>IFERROR(VLOOKUP($A1282,vix_cboe!$A$1:$E4874,4,FALSE),"NA")</f>
        <v>11.6</v>
      </c>
      <c r="CK1282">
        <f>IFERROR(VLOOKUP($A1282,vix_cboe!$A$1:$E4874,5,FALSE),"NA")</f>
        <v>11.78</v>
      </c>
      <c r="CL1282" s="5">
        <f>IFERROR(VLOOKUP($A1282,gold_gold.org!$A$1:$G$10247,2,FALSE),"NA")</f>
        <v>1295</v>
      </c>
      <c r="CM1282" s="5">
        <f>IFERROR(VLOOKUP($A1282,gold_gold.org!$A$1:$G$10247,3,FALSE),"NA")</f>
        <v>974.60041999999999</v>
      </c>
      <c r="CN1282" s="5">
        <f>IFERROR(VLOOKUP($A1282,gold_gold.org!$A$1:$G$10247,4,FALSE),"NA")</f>
        <v>133799.38972000001</v>
      </c>
      <c r="CO1282" s="5">
        <f>IFERROR(VLOOKUP($A1282,gold_gold.org!$A$1:$G$10247,5,FALSE),"NA")</f>
        <v>777.96495000000004</v>
      </c>
      <c r="CP1282">
        <f>IFERROR(VLOOKUP($A1282,crude_oil_eia!$A$1:$C$8255,2,FALSE),"NA")</f>
        <v>96.4</v>
      </c>
      <c r="CQ1282">
        <f>IFERROR(VLOOKUP($A1282,crude_oil_eia!$A$1:$C$8255,3,FALSE),"NA")</f>
        <v>99.92</v>
      </c>
      <c r="CR1282">
        <f>IFERROR(VLOOKUP($A1282,dji_yahoo!$A$1:$G$1214,2,FALSE),"NA")</f>
        <v>16910.029297000001</v>
      </c>
      <c r="CS1282">
        <f>IFERROR(VLOOKUP($A1282,dji_yahoo!$A$1:$G$1214,3,FALSE),"NA")</f>
        <v>16994.890625</v>
      </c>
      <c r="CT1282">
        <f>IFERROR(VLOOKUP($A1282,dji_yahoo!$A$1:$G$1214,4,FALSE),"NA")</f>
        <v>16896.550781000002</v>
      </c>
      <c r="CU1282">
        <f>IFERROR(VLOOKUP($A1282,dji_yahoo!$A$1:$G$1214,5,FALSE),"NA")</f>
        <v>16979.130859000001</v>
      </c>
      <c r="CV1282">
        <f>IFERROR(VLOOKUP($A1282,dji_yahoo!$A$1:$G$1214,7,FALSE),"NA")</f>
        <v>61960000</v>
      </c>
      <c r="CW1282" s="5">
        <f>IFERROR(VLOOKUP($A1282,nasdaq_yahoo!$A$1:$G$1249,2,FALSE),"NA")</f>
        <v>4517.75</v>
      </c>
      <c r="CX1282" s="5">
        <f>IFERROR(VLOOKUP($A1282,nasdaq_yahoo!$A$1:$G$1249,3,FALSE),"NA")</f>
        <v>4533.0097660000001</v>
      </c>
      <c r="CY1282" s="5">
        <f>IFERROR(VLOOKUP($A1282,nasdaq_yahoo!$A$1:$G$1249,4,FALSE),"NA")</f>
        <v>4515.7299800000001</v>
      </c>
      <c r="CZ1282" s="5">
        <f>IFERROR(VLOOKUP($A1282,nasdaq_yahoo!$A$1:$G$1249,5,FALSE),"NA")</f>
        <v>4526.4799800000001</v>
      </c>
      <c r="DA1282" s="6">
        <f>IFERROR(VLOOKUP($A1282,nasdaq_yahoo!$A$1:$G$1249,7,FALSE),"NA")</f>
        <v>1502290000</v>
      </c>
      <c r="DB1282" s="5">
        <f>IFERROR(VLOOKUP($A1282,USEPUINDXD!$A$1:$B$1827,2,FALSE),"NA")</f>
        <v>23.74</v>
      </c>
    </row>
    <row r="1283" spans="1:106">
      <c r="A1283" s="1">
        <v>41870</v>
      </c>
      <c r="B1283">
        <v>461.48</v>
      </c>
      <c r="C1283">
        <v>485.71</v>
      </c>
      <c r="D1283">
        <v>455.54</v>
      </c>
      <c r="E1283">
        <v>485.25</v>
      </c>
      <c r="F1283">
        <v>38422400</v>
      </c>
      <c r="G1283">
        <v>6072520000</v>
      </c>
      <c r="H1283">
        <v>1.55</v>
      </c>
      <c r="I1283">
        <v>3.32</v>
      </c>
      <c r="J1283">
        <v>1.44</v>
      </c>
      <c r="K1283">
        <v>3.32</v>
      </c>
      <c r="L1283">
        <v>674022</v>
      </c>
      <c r="M1283">
        <v>7077960</v>
      </c>
      <c r="N1283" t="s">
        <v>85</v>
      </c>
      <c r="O1283" t="s">
        <v>85</v>
      </c>
      <c r="P1283" t="s">
        <v>85</v>
      </c>
      <c r="Q1283" t="s">
        <v>85</v>
      </c>
      <c r="R1283" t="s">
        <v>85</v>
      </c>
      <c r="S1283" t="s">
        <v>85</v>
      </c>
      <c r="T1283" t="s">
        <v>85</v>
      </c>
      <c r="U1283" t="s">
        <v>85</v>
      </c>
      <c r="V1283" t="s">
        <v>85</v>
      </c>
      <c r="W1283" t="s">
        <v>85</v>
      </c>
      <c r="X1283" t="s">
        <v>85</v>
      </c>
      <c r="Y1283" t="s">
        <v>85</v>
      </c>
      <c r="Z1283">
        <v>3.71</v>
      </c>
      <c r="AA1283">
        <v>4.76</v>
      </c>
      <c r="AB1283">
        <v>3.65</v>
      </c>
      <c r="AC1283">
        <v>4.67</v>
      </c>
      <c r="AD1283">
        <v>8650900</v>
      </c>
      <c r="AE1283">
        <v>116072000</v>
      </c>
      <c r="AF1283">
        <v>1.45</v>
      </c>
      <c r="AG1283">
        <v>1.65</v>
      </c>
      <c r="AH1283">
        <v>1.39</v>
      </c>
      <c r="AI1283">
        <v>1.65</v>
      </c>
      <c r="AJ1283">
        <v>98273</v>
      </c>
      <c r="AK1283">
        <v>4013520</v>
      </c>
      <c r="AL1283" t="s">
        <v>85</v>
      </c>
      <c r="AM1283" t="s">
        <v>85</v>
      </c>
      <c r="AN1283" t="s">
        <v>85</v>
      </c>
      <c r="AO1283" t="s">
        <v>85</v>
      </c>
      <c r="AP1283" t="s">
        <v>85</v>
      </c>
      <c r="AQ1283" t="s">
        <v>85</v>
      </c>
      <c r="AR1283" t="s">
        <v>85</v>
      </c>
      <c r="AS1283" t="s">
        <v>85</v>
      </c>
      <c r="AT1283" t="s">
        <v>85</v>
      </c>
      <c r="AU1283" t="s">
        <v>85</v>
      </c>
      <c r="AV1283" t="s">
        <v>85</v>
      </c>
      <c r="AW1283" t="s">
        <v>85</v>
      </c>
      <c r="AX1283" t="s">
        <v>85</v>
      </c>
      <c r="AY1283" t="s">
        <v>85</v>
      </c>
      <c r="AZ1283" t="s">
        <v>85</v>
      </c>
      <c r="BA1283" t="s">
        <v>85</v>
      </c>
      <c r="BB1283" t="s">
        <v>85</v>
      </c>
      <c r="BC1283" t="s">
        <v>85</v>
      </c>
      <c r="BD1283" t="s">
        <v>85</v>
      </c>
      <c r="BE1283" t="s">
        <v>85</v>
      </c>
      <c r="BF1283" t="s">
        <v>85</v>
      </c>
      <c r="BG1283" t="s">
        <v>85</v>
      </c>
      <c r="BH1283" t="s">
        <v>85</v>
      </c>
      <c r="BI1283" t="s">
        <v>85</v>
      </c>
      <c r="BJ1283" t="s">
        <v>85</v>
      </c>
      <c r="BK1283" t="s">
        <v>85</v>
      </c>
      <c r="BL1283" t="s">
        <v>85</v>
      </c>
      <c r="BM1283" t="s">
        <v>85</v>
      </c>
      <c r="BN1283" t="s">
        <v>85</v>
      </c>
      <c r="BO1283" t="s">
        <v>85</v>
      </c>
      <c r="BP1283">
        <v>4.9789999999999999E-3</v>
      </c>
      <c r="BQ1283">
        <v>5.0699999999999999E-3</v>
      </c>
      <c r="BR1283">
        <v>4.927E-3</v>
      </c>
      <c r="BS1283">
        <v>5.0509999999999999E-3</v>
      </c>
      <c r="BT1283">
        <v>176197</v>
      </c>
      <c r="BU1283">
        <v>41089200</v>
      </c>
      <c r="BV1283" t="s">
        <v>85</v>
      </c>
      <c r="BW1283" t="s">
        <v>85</v>
      </c>
      <c r="BX1283" t="s">
        <v>85</v>
      </c>
      <c r="BY1283" t="s">
        <v>85</v>
      </c>
      <c r="BZ1283" t="s">
        <v>85</v>
      </c>
      <c r="CA1283" t="s">
        <v>85</v>
      </c>
      <c r="CB1283" t="s">
        <v>85</v>
      </c>
      <c r="CC1283" t="s">
        <v>85</v>
      </c>
      <c r="CD1283" t="s">
        <v>85</v>
      </c>
      <c r="CE1283" t="s">
        <v>85</v>
      </c>
      <c r="CF1283" t="s">
        <v>85</v>
      </c>
      <c r="CG1283" t="s">
        <v>85</v>
      </c>
      <c r="CH1283">
        <f>IFERROR(VLOOKUP($A1283,vix_cboe!$A$1:$E4875,2,FALSE),"NA")</f>
        <v>12.14</v>
      </c>
      <c r="CI1283">
        <f>IFERROR(VLOOKUP($A1283,vix_cboe!$A$1:$E4875,3,FALSE),"NA")</f>
        <v>12.46</v>
      </c>
      <c r="CJ1283">
        <f>IFERROR(VLOOKUP($A1283,vix_cboe!$A$1:$E4875,4,FALSE),"NA")</f>
        <v>11.91</v>
      </c>
      <c r="CK1283">
        <f>IFERROR(VLOOKUP($A1283,vix_cboe!$A$1:$E4875,5,FALSE),"NA")</f>
        <v>12.21</v>
      </c>
      <c r="CL1283" s="5">
        <f>IFERROR(VLOOKUP($A1283,gold_gold.org!$A$1:$G$10247,2,FALSE),"NA")</f>
        <v>1296.5</v>
      </c>
      <c r="CM1283" s="5">
        <f>IFERROR(VLOOKUP($A1283,gold_gold.org!$A$1:$G$10247,3,FALSE),"NA")</f>
        <v>973.42172000000005</v>
      </c>
      <c r="CN1283" s="5">
        <f>IFERROR(VLOOKUP($A1283,gold_gold.org!$A$1:$G$10247,4,FALSE),"NA")</f>
        <v>133312.60853999999</v>
      </c>
      <c r="CO1283" s="5">
        <f>IFERROR(VLOOKUP($A1283,gold_gold.org!$A$1:$G$10247,5,FALSE),"NA")</f>
        <v>780.15466000000004</v>
      </c>
      <c r="CP1283">
        <f>IFERROR(VLOOKUP($A1283,crude_oil_eia!$A$1:$C$8255,2,FALSE),"NA")</f>
        <v>94.35</v>
      </c>
      <c r="CQ1283">
        <f>IFERROR(VLOOKUP($A1283,crude_oil_eia!$A$1:$C$8255,3,FALSE),"NA")</f>
        <v>99.74</v>
      </c>
      <c r="CR1283">
        <f>IFERROR(VLOOKUP($A1283,dji_yahoo!$A$1:$G$1214,2,FALSE),"NA")</f>
        <v>16839.060547000001</v>
      </c>
      <c r="CS1283">
        <f>IFERROR(VLOOKUP($A1283,dji_yahoo!$A$1:$G$1214,3,FALSE),"NA")</f>
        <v>16929.130859000001</v>
      </c>
      <c r="CT1283">
        <f>IFERROR(VLOOKUP($A1283,dji_yahoo!$A$1:$G$1214,4,FALSE),"NA")</f>
        <v>16839.060547000001</v>
      </c>
      <c r="CU1283">
        <f>IFERROR(VLOOKUP($A1283,dji_yahoo!$A$1:$G$1214,5,FALSE),"NA")</f>
        <v>16919.589843999998</v>
      </c>
      <c r="CV1283">
        <f>IFERROR(VLOOKUP($A1283,dji_yahoo!$A$1:$G$1214,7,FALSE),"NA")</f>
        <v>67220000</v>
      </c>
      <c r="CW1283" s="5">
        <f>IFERROR(VLOOKUP($A1283,nasdaq_yahoo!$A$1:$G$1249,2,FALSE),"NA")</f>
        <v>4514.2597660000001</v>
      </c>
      <c r="CX1283" s="5">
        <f>IFERROR(VLOOKUP($A1283,nasdaq_yahoo!$A$1:$G$1249,3,FALSE),"NA")</f>
        <v>4528.9101559999999</v>
      </c>
      <c r="CY1283" s="5">
        <f>IFERROR(VLOOKUP($A1283,nasdaq_yahoo!$A$1:$G$1249,4,FALSE),"NA")</f>
        <v>4513.919922</v>
      </c>
      <c r="CZ1283" s="5">
        <f>IFERROR(VLOOKUP($A1283,nasdaq_yahoo!$A$1:$G$1249,5,FALSE),"NA")</f>
        <v>4527.5097660000001</v>
      </c>
      <c r="DA1283" s="6">
        <f>IFERROR(VLOOKUP($A1283,nasdaq_yahoo!$A$1:$G$1249,7,FALSE),"NA")</f>
        <v>1556560000</v>
      </c>
      <c r="DB1283" s="5">
        <f>IFERROR(VLOOKUP($A1283,USEPUINDXD!$A$1:$B$1827,2,FALSE),"NA")</f>
        <v>40.119999999999997</v>
      </c>
    </row>
    <row r="1284" spans="1:106">
      <c r="A1284" s="1">
        <v>41869</v>
      </c>
      <c r="B1284">
        <v>491.51</v>
      </c>
      <c r="C1284">
        <v>499.37</v>
      </c>
      <c r="D1284">
        <v>443.85</v>
      </c>
      <c r="E1284">
        <v>461.46</v>
      </c>
      <c r="F1284">
        <v>50783800</v>
      </c>
      <c r="G1284">
        <v>6465210000</v>
      </c>
      <c r="H1284">
        <v>2.36</v>
      </c>
      <c r="I1284">
        <v>2.4900000000000002</v>
      </c>
      <c r="J1284">
        <v>1.37</v>
      </c>
      <c r="K1284">
        <v>1.54</v>
      </c>
      <c r="L1284">
        <v>699964</v>
      </c>
      <c r="M1284">
        <v>10783300</v>
      </c>
      <c r="N1284" t="s">
        <v>85</v>
      </c>
      <c r="O1284" t="s">
        <v>85</v>
      </c>
      <c r="P1284" t="s">
        <v>85</v>
      </c>
      <c r="Q1284" t="s">
        <v>85</v>
      </c>
      <c r="R1284" t="s">
        <v>85</v>
      </c>
      <c r="S1284" t="s">
        <v>85</v>
      </c>
      <c r="T1284" t="s">
        <v>85</v>
      </c>
      <c r="U1284" t="s">
        <v>85</v>
      </c>
      <c r="V1284" t="s">
        <v>85</v>
      </c>
      <c r="W1284" t="s">
        <v>85</v>
      </c>
      <c r="X1284" t="s">
        <v>85</v>
      </c>
      <c r="Y1284" t="s">
        <v>85</v>
      </c>
      <c r="Z1284">
        <v>4.3499999999999996</v>
      </c>
      <c r="AA1284">
        <v>4.41</v>
      </c>
      <c r="AB1284">
        <v>3.58</v>
      </c>
      <c r="AC1284">
        <v>3.71</v>
      </c>
      <c r="AD1284">
        <v>7745910</v>
      </c>
      <c r="AE1284">
        <v>135740000</v>
      </c>
      <c r="AF1284">
        <v>1.47</v>
      </c>
      <c r="AG1284">
        <v>1.65</v>
      </c>
      <c r="AH1284">
        <v>1.34</v>
      </c>
      <c r="AI1284">
        <v>1.45</v>
      </c>
      <c r="AJ1284">
        <v>108222</v>
      </c>
      <c r="AK1284">
        <v>4074930</v>
      </c>
      <c r="AL1284" t="s">
        <v>85</v>
      </c>
      <c r="AM1284" t="s">
        <v>85</v>
      </c>
      <c r="AN1284" t="s">
        <v>85</v>
      </c>
      <c r="AO1284" t="s">
        <v>85</v>
      </c>
      <c r="AP1284" t="s">
        <v>85</v>
      </c>
      <c r="AQ1284" t="s">
        <v>85</v>
      </c>
      <c r="AR1284" t="s">
        <v>85</v>
      </c>
      <c r="AS1284" t="s">
        <v>85</v>
      </c>
      <c r="AT1284" t="s">
        <v>85</v>
      </c>
      <c r="AU1284" t="s">
        <v>85</v>
      </c>
      <c r="AV1284" t="s">
        <v>85</v>
      </c>
      <c r="AW1284" t="s">
        <v>85</v>
      </c>
      <c r="AX1284" t="s">
        <v>85</v>
      </c>
      <c r="AY1284" t="s">
        <v>85</v>
      </c>
      <c r="AZ1284" t="s">
        <v>85</v>
      </c>
      <c r="BA1284" t="s">
        <v>85</v>
      </c>
      <c r="BB1284" t="s">
        <v>85</v>
      </c>
      <c r="BC1284" t="s">
        <v>85</v>
      </c>
      <c r="BD1284" t="s">
        <v>85</v>
      </c>
      <c r="BE1284" t="s">
        <v>85</v>
      </c>
      <c r="BF1284" t="s">
        <v>85</v>
      </c>
      <c r="BG1284" t="s">
        <v>85</v>
      </c>
      <c r="BH1284" t="s">
        <v>85</v>
      </c>
      <c r="BI1284" t="s">
        <v>85</v>
      </c>
      <c r="BJ1284" t="s">
        <v>85</v>
      </c>
      <c r="BK1284" t="s">
        <v>85</v>
      </c>
      <c r="BL1284" t="s">
        <v>85</v>
      </c>
      <c r="BM1284" t="s">
        <v>85</v>
      </c>
      <c r="BN1284" t="s">
        <v>85</v>
      </c>
      <c r="BO1284" t="s">
        <v>85</v>
      </c>
      <c r="BP1284">
        <v>5.1789999999999996E-3</v>
      </c>
      <c r="BQ1284">
        <v>5.2129999999999998E-3</v>
      </c>
      <c r="BR1284">
        <v>4.9480000000000001E-3</v>
      </c>
      <c r="BS1284">
        <v>4.9789999999999999E-3</v>
      </c>
      <c r="BT1284">
        <v>495720</v>
      </c>
      <c r="BU1284">
        <v>42740400</v>
      </c>
      <c r="BV1284" t="s">
        <v>85</v>
      </c>
      <c r="BW1284" t="s">
        <v>85</v>
      </c>
      <c r="BX1284" t="s">
        <v>85</v>
      </c>
      <c r="BY1284" t="s">
        <v>85</v>
      </c>
      <c r="BZ1284" t="s">
        <v>85</v>
      </c>
      <c r="CA1284" t="s">
        <v>85</v>
      </c>
      <c r="CB1284" t="s">
        <v>85</v>
      </c>
      <c r="CC1284" t="s">
        <v>85</v>
      </c>
      <c r="CD1284" t="s">
        <v>85</v>
      </c>
      <c r="CE1284" t="s">
        <v>85</v>
      </c>
      <c r="CF1284" t="s">
        <v>85</v>
      </c>
      <c r="CG1284" t="s">
        <v>85</v>
      </c>
      <c r="CH1284">
        <f>IFERROR(VLOOKUP($A1284,vix_cboe!$A$1:$E4876,2,FALSE),"NA")</f>
        <v>12.85</v>
      </c>
      <c r="CI1284">
        <f>IFERROR(VLOOKUP($A1284,vix_cboe!$A$1:$E4876,3,FALSE),"NA")</f>
        <v>12.85</v>
      </c>
      <c r="CJ1284">
        <f>IFERROR(VLOOKUP($A1284,vix_cboe!$A$1:$E4876,4,FALSE),"NA")</f>
        <v>12.26</v>
      </c>
      <c r="CK1284">
        <f>IFERROR(VLOOKUP($A1284,vix_cboe!$A$1:$E4876,5,FALSE),"NA")</f>
        <v>12.32</v>
      </c>
      <c r="CL1284" s="5">
        <f>IFERROR(VLOOKUP($A1284,gold_gold.org!$A$1:$G$10247,2,FALSE),"NA")</f>
        <v>1296.75</v>
      </c>
      <c r="CM1284" s="5">
        <f>IFERROR(VLOOKUP($A1284,gold_gold.org!$A$1:$G$10247,3,FALSE),"NA")</f>
        <v>970.36739999999998</v>
      </c>
      <c r="CN1284" s="5">
        <f>IFERROR(VLOOKUP($A1284,gold_gold.org!$A$1:$G$10247,4,FALSE),"NA")</f>
        <v>132988.18674999999</v>
      </c>
      <c r="CO1284" s="5">
        <f>IFERROR(VLOOKUP($A1284,gold_gold.org!$A$1:$G$10247,5,FALSE),"NA")</f>
        <v>775.38291000000004</v>
      </c>
      <c r="CP1284">
        <f>IFERROR(VLOOKUP($A1284,crude_oil_eia!$A$1:$C$8255,2,FALSE),"NA")</f>
        <v>96.44</v>
      </c>
      <c r="CQ1284">
        <f>IFERROR(VLOOKUP($A1284,crude_oil_eia!$A$1:$C$8255,3,FALSE),"NA")</f>
        <v>99.37</v>
      </c>
      <c r="CR1284">
        <f>IFERROR(VLOOKUP($A1284,dji_yahoo!$A$1:$G$1214,2,FALSE),"NA")</f>
        <v>16664.449218999998</v>
      </c>
      <c r="CS1284">
        <f>IFERROR(VLOOKUP($A1284,dji_yahoo!$A$1:$G$1214,3,FALSE),"NA")</f>
        <v>16840.279297000001</v>
      </c>
      <c r="CT1284">
        <f>IFERROR(VLOOKUP($A1284,dji_yahoo!$A$1:$G$1214,4,FALSE),"NA")</f>
        <v>16664.449218999998</v>
      </c>
      <c r="CU1284">
        <f>IFERROR(VLOOKUP($A1284,dji_yahoo!$A$1:$G$1214,5,FALSE),"NA")</f>
        <v>16838.740234000001</v>
      </c>
      <c r="CV1284">
        <f>IFERROR(VLOOKUP($A1284,dji_yahoo!$A$1:$G$1214,7,FALSE),"NA")</f>
        <v>75670000</v>
      </c>
      <c r="CW1284" s="5">
        <f>IFERROR(VLOOKUP($A1284,nasdaq_yahoo!$A$1:$G$1249,2,FALSE),"NA")</f>
        <v>4490.5297849999997</v>
      </c>
      <c r="CX1284" s="5">
        <f>IFERROR(VLOOKUP($A1284,nasdaq_yahoo!$A$1:$G$1249,3,FALSE),"NA")</f>
        <v>4509.1601559999999</v>
      </c>
      <c r="CY1284" s="5">
        <f>IFERROR(VLOOKUP($A1284,nasdaq_yahoo!$A$1:$G$1249,4,FALSE),"NA")</f>
        <v>4486.4399409999996</v>
      </c>
      <c r="CZ1284" s="5">
        <f>IFERROR(VLOOKUP($A1284,nasdaq_yahoo!$A$1:$G$1249,5,FALSE),"NA")</f>
        <v>4508.3100590000004</v>
      </c>
      <c r="DA1284" s="6">
        <f>IFERROR(VLOOKUP($A1284,nasdaq_yahoo!$A$1:$G$1249,7,FALSE),"NA")</f>
        <v>1571100000</v>
      </c>
      <c r="DB1284" s="5">
        <f>IFERROR(VLOOKUP($A1284,USEPUINDXD!$A$1:$B$1827,2,FALSE),"NA")</f>
        <v>34.340000000000003</v>
      </c>
    </row>
    <row r="1285" spans="1:106">
      <c r="A1285" s="1">
        <v>41868</v>
      </c>
      <c r="B1285">
        <v>519.14</v>
      </c>
      <c r="C1285">
        <v>520.19000000000005</v>
      </c>
      <c r="D1285">
        <v>483.63</v>
      </c>
      <c r="E1285">
        <v>491.8</v>
      </c>
      <c r="F1285">
        <v>24300900</v>
      </c>
      <c r="G1285">
        <v>6826520000</v>
      </c>
      <c r="H1285">
        <v>2.94</v>
      </c>
      <c r="I1285">
        <v>3.04</v>
      </c>
      <c r="J1285">
        <v>2.2000000000000002</v>
      </c>
      <c r="K1285">
        <v>2.36</v>
      </c>
      <c r="L1285">
        <v>370021</v>
      </c>
      <c r="M1285">
        <v>13439000</v>
      </c>
      <c r="N1285" t="s">
        <v>85</v>
      </c>
      <c r="O1285" t="s">
        <v>85</v>
      </c>
      <c r="P1285" t="s">
        <v>85</v>
      </c>
      <c r="Q1285" t="s">
        <v>85</v>
      </c>
      <c r="R1285" t="s">
        <v>85</v>
      </c>
      <c r="S1285" t="s">
        <v>85</v>
      </c>
      <c r="T1285" t="s">
        <v>85</v>
      </c>
      <c r="U1285" t="s">
        <v>85</v>
      </c>
      <c r="V1285" t="s">
        <v>85</v>
      </c>
      <c r="W1285" t="s">
        <v>85</v>
      </c>
      <c r="X1285" t="s">
        <v>85</v>
      </c>
      <c r="Y1285" t="s">
        <v>85</v>
      </c>
      <c r="Z1285">
        <v>4.97</v>
      </c>
      <c r="AA1285">
        <v>5</v>
      </c>
      <c r="AB1285">
        <v>4.2699999999999996</v>
      </c>
      <c r="AC1285">
        <v>4.33</v>
      </c>
      <c r="AD1285">
        <v>3669990</v>
      </c>
      <c r="AE1285">
        <v>155117000</v>
      </c>
      <c r="AF1285">
        <v>1.6</v>
      </c>
      <c r="AG1285">
        <v>1.65</v>
      </c>
      <c r="AH1285">
        <v>1.42</v>
      </c>
      <c r="AI1285">
        <v>1.46</v>
      </c>
      <c r="AJ1285">
        <v>72244</v>
      </c>
      <c r="AK1285">
        <v>4447240</v>
      </c>
      <c r="AL1285" t="s">
        <v>85</v>
      </c>
      <c r="AM1285" t="s">
        <v>85</v>
      </c>
      <c r="AN1285" t="s">
        <v>85</v>
      </c>
      <c r="AO1285" t="s">
        <v>85</v>
      </c>
      <c r="AP1285" t="s">
        <v>85</v>
      </c>
      <c r="AQ1285" t="s">
        <v>85</v>
      </c>
      <c r="AR1285" t="s">
        <v>85</v>
      </c>
      <c r="AS1285" t="s">
        <v>85</v>
      </c>
      <c r="AT1285" t="s">
        <v>85</v>
      </c>
      <c r="AU1285" t="s">
        <v>85</v>
      </c>
      <c r="AV1285" t="s">
        <v>85</v>
      </c>
      <c r="AW1285" t="s">
        <v>85</v>
      </c>
      <c r="AX1285" t="s">
        <v>85</v>
      </c>
      <c r="AY1285" t="s">
        <v>85</v>
      </c>
      <c r="AZ1285" t="s">
        <v>85</v>
      </c>
      <c r="BA1285" t="s">
        <v>85</v>
      </c>
      <c r="BB1285" t="s">
        <v>85</v>
      </c>
      <c r="BC1285" t="s">
        <v>85</v>
      </c>
      <c r="BD1285" t="s">
        <v>85</v>
      </c>
      <c r="BE1285" t="s">
        <v>85</v>
      </c>
      <c r="BF1285" t="s">
        <v>85</v>
      </c>
      <c r="BG1285" t="s">
        <v>85</v>
      </c>
      <c r="BH1285" t="s">
        <v>85</v>
      </c>
      <c r="BI1285" t="s">
        <v>85</v>
      </c>
      <c r="BJ1285" t="s">
        <v>85</v>
      </c>
      <c r="BK1285" t="s">
        <v>85</v>
      </c>
      <c r="BL1285" t="s">
        <v>85</v>
      </c>
      <c r="BM1285" t="s">
        <v>85</v>
      </c>
      <c r="BN1285" t="s">
        <v>85</v>
      </c>
      <c r="BO1285" t="s">
        <v>85</v>
      </c>
      <c r="BP1285">
        <v>5.411E-3</v>
      </c>
      <c r="BQ1285">
        <v>5.4140000000000004E-3</v>
      </c>
      <c r="BR1285">
        <v>5.1370000000000001E-3</v>
      </c>
      <c r="BS1285">
        <v>5.1770000000000002E-3</v>
      </c>
      <c r="BT1285">
        <v>118160</v>
      </c>
      <c r="BU1285">
        <v>44654700</v>
      </c>
      <c r="BV1285" t="s">
        <v>85</v>
      </c>
      <c r="BW1285" t="s">
        <v>85</v>
      </c>
      <c r="BX1285" t="s">
        <v>85</v>
      </c>
      <c r="BY1285" t="s">
        <v>85</v>
      </c>
      <c r="BZ1285" t="s">
        <v>85</v>
      </c>
      <c r="CA1285" t="s">
        <v>85</v>
      </c>
      <c r="CB1285" t="s">
        <v>85</v>
      </c>
      <c r="CC1285" t="s">
        <v>85</v>
      </c>
      <c r="CD1285" t="s">
        <v>85</v>
      </c>
      <c r="CE1285" t="s">
        <v>85</v>
      </c>
      <c r="CF1285" t="s">
        <v>85</v>
      </c>
      <c r="CG1285" t="s">
        <v>85</v>
      </c>
      <c r="CH1285" t="str">
        <f>IFERROR(VLOOKUP($A1285,vix_cboe!$A$1:$E4877,2,FALSE),"NA")</f>
        <v>NA</v>
      </c>
      <c r="CI1285" t="str">
        <f>IFERROR(VLOOKUP($A1285,vix_cboe!$A$1:$E4877,3,FALSE),"NA")</f>
        <v>NA</v>
      </c>
      <c r="CJ1285" t="str">
        <f>IFERROR(VLOOKUP($A1285,vix_cboe!$A$1:$E4877,4,FALSE),"NA")</f>
        <v>NA</v>
      </c>
      <c r="CK1285" t="str">
        <f>IFERROR(VLOOKUP($A1285,vix_cboe!$A$1:$E4877,5,FALSE),"NA")</f>
        <v>NA</v>
      </c>
      <c r="CL1285" s="5" t="str">
        <f>IFERROR(VLOOKUP($A1285,gold_gold.org!$A$1:$G$10247,2,FALSE),"NA")</f>
        <v>NA</v>
      </c>
      <c r="CM1285" s="5" t="str">
        <f>IFERROR(VLOOKUP($A1285,gold_gold.org!$A$1:$G$10247,3,FALSE),"NA")</f>
        <v>NA</v>
      </c>
      <c r="CN1285" s="5" t="str">
        <f>IFERROR(VLOOKUP($A1285,gold_gold.org!$A$1:$G$10247,4,FALSE),"NA")</f>
        <v>NA</v>
      </c>
      <c r="CO1285" s="5" t="str">
        <f>IFERROR(VLOOKUP($A1285,gold_gold.org!$A$1:$G$10247,5,FALSE),"NA")</f>
        <v>NA</v>
      </c>
      <c r="CP1285" t="str">
        <f>IFERROR(VLOOKUP($A1285,crude_oil_eia!$A$1:$C$8255,2,FALSE),"NA")</f>
        <v>NA</v>
      </c>
      <c r="CQ1285" t="str">
        <f>IFERROR(VLOOKUP($A1285,crude_oil_eia!$A$1:$C$8255,3,FALSE),"NA")</f>
        <v>NA</v>
      </c>
      <c r="CR1285" t="str">
        <f>IFERROR(VLOOKUP($A1285,dji_yahoo!$A$1:$G$1214,2,FALSE),"NA")</f>
        <v>NA</v>
      </c>
      <c r="CS1285" t="str">
        <f>IFERROR(VLOOKUP($A1285,dji_yahoo!$A$1:$G$1214,3,FALSE),"NA")</f>
        <v>NA</v>
      </c>
      <c r="CT1285" t="str">
        <f>IFERROR(VLOOKUP($A1285,dji_yahoo!$A$1:$G$1214,4,FALSE),"NA")</f>
        <v>NA</v>
      </c>
      <c r="CU1285" t="str">
        <f>IFERROR(VLOOKUP($A1285,dji_yahoo!$A$1:$G$1214,5,FALSE),"NA")</f>
        <v>NA</v>
      </c>
      <c r="CV1285" t="str">
        <f>IFERROR(VLOOKUP($A1285,dji_yahoo!$A$1:$G$1214,7,FALSE),"NA")</f>
        <v>NA</v>
      </c>
      <c r="CW1285" s="5" t="str">
        <f>IFERROR(VLOOKUP($A1285,nasdaq_yahoo!$A$1:$G$1249,2,FALSE),"NA")</f>
        <v>NA</v>
      </c>
      <c r="CX1285" s="5" t="str">
        <f>IFERROR(VLOOKUP($A1285,nasdaq_yahoo!$A$1:$G$1249,3,FALSE),"NA")</f>
        <v>NA</v>
      </c>
      <c r="CY1285" s="5" t="str">
        <f>IFERROR(VLOOKUP($A1285,nasdaq_yahoo!$A$1:$G$1249,4,FALSE),"NA")</f>
        <v>NA</v>
      </c>
      <c r="CZ1285" s="5" t="str">
        <f>IFERROR(VLOOKUP($A1285,nasdaq_yahoo!$A$1:$G$1249,5,FALSE),"NA")</f>
        <v>NA</v>
      </c>
      <c r="DA1285" s="6" t="str">
        <f>IFERROR(VLOOKUP($A1285,nasdaq_yahoo!$A$1:$G$1249,7,FALSE),"NA")</f>
        <v>NA</v>
      </c>
      <c r="DB1285" s="5">
        <f>IFERROR(VLOOKUP($A1285,USEPUINDXD!$A$1:$B$1827,2,FALSE),"NA")</f>
        <v>51.56</v>
      </c>
    </row>
    <row r="1286" spans="1:106">
      <c r="A1286" s="1">
        <v>41867</v>
      </c>
      <c r="B1286">
        <v>497.83</v>
      </c>
      <c r="C1286">
        <v>521.48</v>
      </c>
      <c r="D1286">
        <v>487.74</v>
      </c>
      <c r="E1286">
        <v>519.71</v>
      </c>
      <c r="F1286">
        <v>22832500</v>
      </c>
      <c r="G1286">
        <v>6544250000</v>
      </c>
      <c r="H1286">
        <v>3.64</v>
      </c>
      <c r="I1286">
        <v>3.64</v>
      </c>
      <c r="J1286">
        <v>2.92</v>
      </c>
      <c r="K1286">
        <v>2.92</v>
      </c>
      <c r="L1286">
        <v>296592</v>
      </c>
      <c r="M1286">
        <v>16619900</v>
      </c>
      <c r="N1286" t="s">
        <v>85</v>
      </c>
      <c r="O1286" t="s">
        <v>85</v>
      </c>
      <c r="P1286" t="s">
        <v>85</v>
      </c>
      <c r="Q1286" t="s">
        <v>85</v>
      </c>
      <c r="R1286" t="s">
        <v>85</v>
      </c>
      <c r="S1286" t="s">
        <v>85</v>
      </c>
      <c r="T1286" t="s">
        <v>85</v>
      </c>
      <c r="U1286" t="s">
        <v>85</v>
      </c>
      <c r="V1286" t="s">
        <v>85</v>
      </c>
      <c r="W1286" t="s">
        <v>85</v>
      </c>
      <c r="X1286" t="s">
        <v>85</v>
      </c>
      <c r="Y1286" t="s">
        <v>85</v>
      </c>
      <c r="Z1286">
        <v>5.05</v>
      </c>
      <c r="AA1286">
        <v>5.0599999999999996</v>
      </c>
      <c r="AB1286">
        <v>4.92</v>
      </c>
      <c r="AC1286">
        <v>4.9800000000000004</v>
      </c>
      <c r="AD1286">
        <v>1776270</v>
      </c>
      <c r="AE1286">
        <v>157337000</v>
      </c>
      <c r="AF1286">
        <v>1.59</v>
      </c>
      <c r="AG1286">
        <v>1.61</v>
      </c>
      <c r="AH1286">
        <v>1.49</v>
      </c>
      <c r="AI1286">
        <v>1.6</v>
      </c>
      <c r="AJ1286">
        <v>82703</v>
      </c>
      <c r="AK1286">
        <v>4413540</v>
      </c>
      <c r="AL1286" t="s">
        <v>85</v>
      </c>
      <c r="AM1286" t="s">
        <v>85</v>
      </c>
      <c r="AN1286" t="s">
        <v>85</v>
      </c>
      <c r="AO1286" t="s">
        <v>85</v>
      </c>
      <c r="AP1286" t="s">
        <v>85</v>
      </c>
      <c r="AQ1286" t="s">
        <v>85</v>
      </c>
      <c r="AR1286" t="s">
        <v>85</v>
      </c>
      <c r="AS1286" t="s">
        <v>85</v>
      </c>
      <c r="AT1286" t="s">
        <v>85</v>
      </c>
      <c r="AU1286" t="s">
        <v>85</v>
      </c>
      <c r="AV1286" t="s">
        <v>85</v>
      </c>
      <c r="AW1286" t="s">
        <v>85</v>
      </c>
      <c r="AX1286" t="s">
        <v>85</v>
      </c>
      <c r="AY1286" t="s">
        <v>85</v>
      </c>
      <c r="AZ1286" t="s">
        <v>85</v>
      </c>
      <c r="BA1286" t="s">
        <v>85</v>
      </c>
      <c r="BB1286" t="s">
        <v>85</v>
      </c>
      <c r="BC1286" t="s">
        <v>85</v>
      </c>
      <c r="BD1286" t="s">
        <v>85</v>
      </c>
      <c r="BE1286" t="s">
        <v>85</v>
      </c>
      <c r="BF1286" t="s">
        <v>85</v>
      </c>
      <c r="BG1286" t="s">
        <v>85</v>
      </c>
      <c r="BH1286" t="s">
        <v>85</v>
      </c>
      <c r="BI1286" t="s">
        <v>85</v>
      </c>
      <c r="BJ1286" t="s">
        <v>85</v>
      </c>
      <c r="BK1286" t="s">
        <v>85</v>
      </c>
      <c r="BL1286" t="s">
        <v>85</v>
      </c>
      <c r="BM1286" t="s">
        <v>85</v>
      </c>
      <c r="BN1286" t="s">
        <v>85</v>
      </c>
      <c r="BO1286" t="s">
        <v>85</v>
      </c>
      <c r="BP1286">
        <v>5.4120000000000001E-3</v>
      </c>
      <c r="BQ1286">
        <v>5.4799999999999996E-3</v>
      </c>
      <c r="BR1286">
        <v>5.3270000000000001E-3</v>
      </c>
      <c r="BS1286">
        <v>5.4180000000000001E-3</v>
      </c>
      <c r="BT1286">
        <v>94314</v>
      </c>
      <c r="BU1286">
        <v>44662900</v>
      </c>
      <c r="BV1286" t="s">
        <v>85</v>
      </c>
      <c r="BW1286" t="s">
        <v>85</v>
      </c>
      <c r="BX1286" t="s">
        <v>85</v>
      </c>
      <c r="BY1286" t="s">
        <v>85</v>
      </c>
      <c r="BZ1286" t="s">
        <v>85</v>
      </c>
      <c r="CA1286" t="s">
        <v>85</v>
      </c>
      <c r="CB1286" t="s">
        <v>85</v>
      </c>
      <c r="CC1286" t="s">
        <v>85</v>
      </c>
      <c r="CD1286" t="s">
        <v>85</v>
      </c>
      <c r="CE1286" t="s">
        <v>85</v>
      </c>
      <c r="CF1286" t="s">
        <v>85</v>
      </c>
      <c r="CG1286" t="s">
        <v>85</v>
      </c>
      <c r="CH1286" t="str">
        <f>IFERROR(VLOOKUP($A1286,vix_cboe!$A$1:$E4878,2,FALSE),"NA")</f>
        <v>NA</v>
      </c>
      <c r="CI1286" t="str">
        <f>IFERROR(VLOOKUP($A1286,vix_cboe!$A$1:$E4878,3,FALSE),"NA")</f>
        <v>NA</v>
      </c>
      <c r="CJ1286" t="str">
        <f>IFERROR(VLOOKUP($A1286,vix_cboe!$A$1:$E4878,4,FALSE),"NA")</f>
        <v>NA</v>
      </c>
      <c r="CK1286" t="str">
        <f>IFERROR(VLOOKUP($A1286,vix_cboe!$A$1:$E4878,5,FALSE),"NA")</f>
        <v>NA</v>
      </c>
      <c r="CL1286" s="5" t="str">
        <f>IFERROR(VLOOKUP($A1286,gold_gold.org!$A$1:$G$10247,2,FALSE),"NA")</f>
        <v>NA</v>
      </c>
      <c r="CM1286" s="5" t="str">
        <f>IFERROR(VLOOKUP($A1286,gold_gold.org!$A$1:$G$10247,3,FALSE),"NA")</f>
        <v>NA</v>
      </c>
      <c r="CN1286" s="5" t="str">
        <f>IFERROR(VLOOKUP($A1286,gold_gold.org!$A$1:$G$10247,4,FALSE),"NA")</f>
        <v>NA</v>
      </c>
      <c r="CO1286" s="5" t="str">
        <f>IFERROR(VLOOKUP($A1286,gold_gold.org!$A$1:$G$10247,5,FALSE),"NA")</f>
        <v>NA</v>
      </c>
      <c r="CP1286" t="str">
        <f>IFERROR(VLOOKUP($A1286,crude_oil_eia!$A$1:$C$8255,2,FALSE),"NA")</f>
        <v>NA</v>
      </c>
      <c r="CQ1286" t="str">
        <f>IFERROR(VLOOKUP($A1286,crude_oil_eia!$A$1:$C$8255,3,FALSE),"NA")</f>
        <v>NA</v>
      </c>
      <c r="CR1286" t="str">
        <f>IFERROR(VLOOKUP($A1286,dji_yahoo!$A$1:$G$1214,2,FALSE),"NA")</f>
        <v>NA</v>
      </c>
      <c r="CS1286" t="str">
        <f>IFERROR(VLOOKUP($A1286,dji_yahoo!$A$1:$G$1214,3,FALSE),"NA")</f>
        <v>NA</v>
      </c>
      <c r="CT1286" t="str">
        <f>IFERROR(VLOOKUP($A1286,dji_yahoo!$A$1:$G$1214,4,FALSE),"NA")</f>
        <v>NA</v>
      </c>
      <c r="CU1286" t="str">
        <f>IFERROR(VLOOKUP($A1286,dji_yahoo!$A$1:$G$1214,5,FALSE),"NA")</f>
        <v>NA</v>
      </c>
      <c r="CV1286" t="str">
        <f>IFERROR(VLOOKUP($A1286,dji_yahoo!$A$1:$G$1214,7,FALSE),"NA")</f>
        <v>NA</v>
      </c>
      <c r="CW1286" s="5" t="str">
        <f>IFERROR(VLOOKUP($A1286,nasdaq_yahoo!$A$1:$G$1249,2,FALSE),"NA")</f>
        <v>NA</v>
      </c>
      <c r="CX1286" s="5" t="str">
        <f>IFERROR(VLOOKUP($A1286,nasdaq_yahoo!$A$1:$G$1249,3,FALSE),"NA")</f>
        <v>NA</v>
      </c>
      <c r="CY1286" s="5" t="str">
        <f>IFERROR(VLOOKUP($A1286,nasdaq_yahoo!$A$1:$G$1249,4,FALSE),"NA")</f>
        <v>NA</v>
      </c>
      <c r="CZ1286" s="5" t="str">
        <f>IFERROR(VLOOKUP($A1286,nasdaq_yahoo!$A$1:$G$1249,5,FALSE),"NA")</f>
        <v>NA</v>
      </c>
      <c r="DA1286" s="6" t="str">
        <f>IFERROR(VLOOKUP($A1286,nasdaq_yahoo!$A$1:$G$1249,7,FALSE),"NA")</f>
        <v>NA</v>
      </c>
      <c r="DB1286" s="5">
        <f>IFERROR(VLOOKUP($A1286,USEPUINDXD!$A$1:$B$1827,2,FALSE),"NA")</f>
        <v>71.63</v>
      </c>
    </row>
    <row r="1287" spans="1:106">
      <c r="A1287" s="1">
        <v>41866</v>
      </c>
      <c r="B1287">
        <v>511.14</v>
      </c>
      <c r="C1287">
        <v>518.17999999999995</v>
      </c>
      <c r="D1287">
        <v>487.93</v>
      </c>
      <c r="E1287">
        <v>497.01</v>
      </c>
      <c r="F1287">
        <v>25598300</v>
      </c>
      <c r="G1287">
        <v>6717150000</v>
      </c>
      <c r="H1287">
        <v>4.09</v>
      </c>
      <c r="I1287">
        <v>4.41</v>
      </c>
      <c r="J1287">
        <v>3.41</v>
      </c>
      <c r="K1287">
        <v>3.64</v>
      </c>
      <c r="L1287">
        <v>276892</v>
      </c>
      <c r="M1287">
        <v>18640900</v>
      </c>
      <c r="N1287" t="s">
        <v>85</v>
      </c>
      <c r="O1287" t="s">
        <v>85</v>
      </c>
      <c r="P1287" t="s">
        <v>85</v>
      </c>
      <c r="Q1287" t="s">
        <v>85</v>
      </c>
      <c r="R1287" t="s">
        <v>85</v>
      </c>
      <c r="S1287" t="s">
        <v>85</v>
      </c>
      <c r="T1287" t="s">
        <v>85</v>
      </c>
      <c r="U1287" t="s">
        <v>85</v>
      </c>
      <c r="V1287" t="s">
        <v>85</v>
      </c>
      <c r="W1287" t="s">
        <v>85</v>
      </c>
      <c r="X1287" t="s">
        <v>85</v>
      </c>
      <c r="Y1287" t="s">
        <v>85</v>
      </c>
      <c r="Z1287">
        <v>5.0599999999999996</v>
      </c>
      <c r="AA1287">
        <v>5.21</v>
      </c>
      <c r="AB1287">
        <v>4.97</v>
      </c>
      <c r="AC1287">
        <v>5.05</v>
      </c>
      <c r="AD1287">
        <v>1986680</v>
      </c>
      <c r="AE1287">
        <v>157557000</v>
      </c>
      <c r="AF1287">
        <v>1.78</v>
      </c>
      <c r="AG1287">
        <v>1.8</v>
      </c>
      <c r="AH1287">
        <v>1.52</v>
      </c>
      <c r="AI1287">
        <v>1.59</v>
      </c>
      <c r="AJ1287">
        <v>182760</v>
      </c>
      <c r="AK1287">
        <v>4932750</v>
      </c>
      <c r="AL1287" t="s">
        <v>85</v>
      </c>
      <c r="AM1287" t="s">
        <v>85</v>
      </c>
      <c r="AN1287" t="s">
        <v>85</v>
      </c>
      <c r="AO1287" t="s">
        <v>85</v>
      </c>
      <c r="AP1287" t="s">
        <v>85</v>
      </c>
      <c r="AQ1287" t="s">
        <v>85</v>
      </c>
      <c r="AR1287" t="s">
        <v>85</v>
      </c>
      <c r="AS1287" t="s">
        <v>85</v>
      </c>
      <c r="AT1287" t="s">
        <v>85</v>
      </c>
      <c r="AU1287" t="s">
        <v>85</v>
      </c>
      <c r="AV1287" t="s">
        <v>85</v>
      </c>
      <c r="AW1287" t="s">
        <v>85</v>
      </c>
      <c r="AX1287" t="s">
        <v>85</v>
      </c>
      <c r="AY1287" t="s">
        <v>85</v>
      </c>
      <c r="AZ1287" t="s">
        <v>85</v>
      </c>
      <c r="BA1287" t="s">
        <v>85</v>
      </c>
      <c r="BB1287" t="s">
        <v>85</v>
      </c>
      <c r="BC1287" t="s">
        <v>85</v>
      </c>
      <c r="BD1287" t="s">
        <v>85</v>
      </c>
      <c r="BE1287" t="s">
        <v>85</v>
      </c>
      <c r="BF1287" t="s">
        <v>85</v>
      </c>
      <c r="BG1287" t="s">
        <v>85</v>
      </c>
      <c r="BH1287" t="s">
        <v>85</v>
      </c>
      <c r="BI1287" t="s">
        <v>85</v>
      </c>
      <c r="BJ1287" t="s">
        <v>85</v>
      </c>
      <c r="BK1287" t="s">
        <v>85</v>
      </c>
      <c r="BL1287" t="s">
        <v>85</v>
      </c>
      <c r="BM1287" t="s">
        <v>85</v>
      </c>
      <c r="BN1287" t="s">
        <v>85</v>
      </c>
      <c r="BO1287" t="s">
        <v>85</v>
      </c>
      <c r="BP1287">
        <v>5.2480000000000001E-3</v>
      </c>
      <c r="BQ1287">
        <v>5.4460000000000003E-3</v>
      </c>
      <c r="BR1287">
        <v>5.2480000000000001E-3</v>
      </c>
      <c r="BS1287">
        <v>5.4099999999999999E-3</v>
      </c>
      <c r="BT1287">
        <v>300831</v>
      </c>
      <c r="BU1287">
        <v>43311100</v>
      </c>
      <c r="BV1287" t="s">
        <v>85</v>
      </c>
      <c r="BW1287" t="s">
        <v>85</v>
      </c>
      <c r="BX1287" t="s">
        <v>85</v>
      </c>
      <c r="BY1287" t="s">
        <v>85</v>
      </c>
      <c r="BZ1287" t="s">
        <v>85</v>
      </c>
      <c r="CA1287" t="s">
        <v>85</v>
      </c>
      <c r="CB1287" t="s">
        <v>85</v>
      </c>
      <c r="CC1287" t="s">
        <v>85</v>
      </c>
      <c r="CD1287" t="s">
        <v>85</v>
      </c>
      <c r="CE1287" t="s">
        <v>85</v>
      </c>
      <c r="CF1287" t="s">
        <v>85</v>
      </c>
      <c r="CG1287" t="s">
        <v>85</v>
      </c>
      <c r="CH1287">
        <f>IFERROR(VLOOKUP($A1287,vix_cboe!$A$1:$E4879,2,FALSE),"NA")</f>
        <v>11.91</v>
      </c>
      <c r="CI1287">
        <f>IFERROR(VLOOKUP($A1287,vix_cboe!$A$1:$E4879,3,FALSE),"NA")</f>
        <v>14.94</v>
      </c>
      <c r="CJ1287">
        <f>IFERROR(VLOOKUP($A1287,vix_cboe!$A$1:$E4879,4,FALSE),"NA")</f>
        <v>11.89</v>
      </c>
      <c r="CK1287">
        <f>IFERROR(VLOOKUP($A1287,vix_cboe!$A$1:$E4879,5,FALSE),"NA")</f>
        <v>13.15</v>
      </c>
      <c r="CL1287" s="5">
        <f>IFERROR(VLOOKUP($A1287,gold_gold.org!$A$1:$G$10247,2,FALSE),"NA")</f>
        <v>1296</v>
      </c>
      <c r="CM1287" s="5">
        <f>IFERROR(VLOOKUP($A1287,gold_gold.org!$A$1:$G$10247,3,FALSE),"NA")</f>
        <v>968.39292</v>
      </c>
      <c r="CN1287" s="5">
        <f>IFERROR(VLOOKUP($A1287,gold_gold.org!$A$1:$G$10247,4,FALSE),"NA")</f>
        <v>132652.07446</v>
      </c>
      <c r="CO1287" s="5">
        <f>IFERROR(VLOOKUP($A1287,gold_gold.org!$A$1:$G$10247,5,FALSE),"NA")</f>
        <v>776.74559999999997</v>
      </c>
      <c r="CP1287">
        <f>IFERROR(VLOOKUP($A1287,crude_oil_eia!$A$1:$C$8255,2,FALSE),"NA")</f>
        <v>97.3</v>
      </c>
      <c r="CQ1287">
        <f>IFERROR(VLOOKUP($A1287,crude_oil_eia!$A$1:$C$8255,3,FALSE),"NA")</f>
        <v>101.13</v>
      </c>
      <c r="CR1287">
        <f>IFERROR(VLOOKUP($A1287,dji_yahoo!$A$1:$G$1214,2,FALSE),"NA")</f>
        <v>16717.009765999999</v>
      </c>
      <c r="CS1287">
        <f>IFERROR(VLOOKUP($A1287,dji_yahoo!$A$1:$G$1214,3,FALSE),"NA")</f>
        <v>16775.269531000002</v>
      </c>
      <c r="CT1287">
        <f>IFERROR(VLOOKUP($A1287,dji_yahoo!$A$1:$G$1214,4,FALSE),"NA")</f>
        <v>16575.419922000001</v>
      </c>
      <c r="CU1287">
        <f>IFERROR(VLOOKUP($A1287,dji_yahoo!$A$1:$G$1214,5,FALSE),"NA")</f>
        <v>16662.910156000002</v>
      </c>
      <c r="CV1287">
        <f>IFERROR(VLOOKUP($A1287,dji_yahoo!$A$1:$G$1214,7,FALSE),"NA")</f>
        <v>109180000</v>
      </c>
      <c r="CW1287" s="5">
        <f>IFERROR(VLOOKUP($A1287,nasdaq_yahoo!$A$1:$G$1249,2,FALSE),"NA")</f>
        <v>4479.6401370000003</v>
      </c>
      <c r="CX1287" s="5">
        <f>IFERROR(VLOOKUP($A1287,nasdaq_yahoo!$A$1:$G$1249,3,FALSE),"NA")</f>
        <v>4482.4702150000003</v>
      </c>
      <c r="CY1287" s="5">
        <f>IFERROR(VLOOKUP($A1287,nasdaq_yahoo!$A$1:$G$1249,4,FALSE),"NA")</f>
        <v>4427.1298829999996</v>
      </c>
      <c r="CZ1287" s="5">
        <f>IFERROR(VLOOKUP($A1287,nasdaq_yahoo!$A$1:$G$1249,5,FALSE),"NA")</f>
        <v>4464.9301759999998</v>
      </c>
      <c r="DA1287" s="6">
        <f>IFERROR(VLOOKUP($A1287,nasdaq_yahoo!$A$1:$G$1249,7,FALSE),"NA")</f>
        <v>1799460000</v>
      </c>
      <c r="DB1287" s="5">
        <f>IFERROR(VLOOKUP($A1287,USEPUINDXD!$A$1:$B$1827,2,FALSE),"NA")</f>
        <v>74.06</v>
      </c>
    </row>
    <row r="1288" spans="1:106">
      <c r="A1288" s="1">
        <v>41865</v>
      </c>
      <c r="B1288">
        <v>546.17999999999995</v>
      </c>
      <c r="C1288">
        <v>546.24</v>
      </c>
      <c r="D1288">
        <v>498.73</v>
      </c>
      <c r="E1288">
        <v>505.97</v>
      </c>
      <c r="F1288">
        <v>35803900</v>
      </c>
      <c r="G1288">
        <v>7175190000</v>
      </c>
      <c r="H1288">
        <v>4.87</v>
      </c>
      <c r="I1288">
        <v>4.91</v>
      </c>
      <c r="J1288">
        <v>3.87</v>
      </c>
      <c r="K1288">
        <v>4.0599999999999996</v>
      </c>
      <c r="L1288">
        <v>197663</v>
      </c>
      <c r="M1288">
        <v>22211800</v>
      </c>
      <c r="N1288" t="s">
        <v>85</v>
      </c>
      <c r="O1288" t="s">
        <v>85</v>
      </c>
      <c r="P1288" t="s">
        <v>85</v>
      </c>
      <c r="Q1288" t="s">
        <v>85</v>
      </c>
      <c r="R1288" t="s">
        <v>85</v>
      </c>
      <c r="S1288" t="s">
        <v>85</v>
      </c>
      <c r="T1288" t="s">
        <v>85</v>
      </c>
      <c r="U1288" t="s">
        <v>85</v>
      </c>
      <c r="V1288" t="s">
        <v>85</v>
      </c>
      <c r="W1288" t="s">
        <v>85</v>
      </c>
      <c r="X1288" t="s">
        <v>85</v>
      </c>
      <c r="Y1288" t="s">
        <v>85</v>
      </c>
      <c r="Z1288">
        <v>5.04</v>
      </c>
      <c r="AA1288">
        <v>5.24</v>
      </c>
      <c r="AB1288">
        <v>4.82</v>
      </c>
      <c r="AC1288">
        <v>5.04</v>
      </c>
      <c r="AD1288">
        <v>4880800</v>
      </c>
      <c r="AE1288">
        <v>156935000</v>
      </c>
      <c r="AF1288">
        <v>1.91</v>
      </c>
      <c r="AG1288">
        <v>1.92</v>
      </c>
      <c r="AH1288">
        <v>1.69</v>
      </c>
      <c r="AI1288">
        <v>1.76</v>
      </c>
      <c r="AJ1288">
        <v>99815</v>
      </c>
      <c r="AK1288">
        <v>5280750</v>
      </c>
      <c r="AL1288" t="s">
        <v>85</v>
      </c>
      <c r="AM1288" t="s">
        <v>85</v>
      </c>
      <c r="AN1288" t="s">
        <v>85</v>
      </c>
      <c r="AO1288" t="s">
        <v>85</v>
      </c>
      <c r="AP1288" t="s">
        <v>85</v>
      </c>
      <c r="AQ1288" t="s">
        <v>85</v>
      </c>
      <c r="AR1288" t="s">
        <v>85</v>
      </c>
      <c r="AS1288" t="s">
        <v>85</v>
      </c>
      <c r="AT1288" t="s">
        <v>85</v>
      </c>
      <c r="AU1288" t="s">
        <v>85</v>
      </c>
      <c r="AV1288" t="s">
        <v>85</v>
      </c>
      <c r="AW1288" t="s">
        <v>85</v>
      </c>
      <c r="AX1288" t="s">
        <v>85</v>
      </c>
      <c r="AY1288" t="s">
        <v>85</v>
      </c>
      <c r="AZ1288" t="s">
        <v>85</v>
      </c>
      <c r="BA1288" t="s">
        <v>85</v>
      </c>
      <c r="BB1288" t="s">
        <v>85</v>
      </c>
      <c r="BC1288" t="s">
        <v>85</v>
      </c>
      <c r="BD1288" t="s">
        <v>85</v>
      </c>
      <c r="BE1288" t="s">
        <v>85</v>
      </c>
      <c r="BF1288" t="s">
        <v>85</v>
      </c>
      <c r="BG1288" t="s">
        <v>85</v>
      </c>
      <c r="BH1288" t="s">
        <v>85</v>
      </c>
      <c r="BI1288" t="s">
        <v>85</v>
      </c>
      <c r="BJ1288" t="s">
        <v>85</v>
      </c>
      <c r="BK1288" t="s">
        <v>85</v>
      </c>
      <c r="BL1288" t="s">
        <v>85</v>
      </c>
      <c r="BM1288" t="s">
        <v>85</v>
      </c>
      <c r="BN1288" t="s">
        <v>85</v>
      </c>
      <c r="BO1288" t="s">
        <v>85</v>
      </c>
      <c r="BP1288">
        <v>4.9690000000000003E-3</v>
      </c>
      <c r="BQ1288">
        <v>5.293E-3</v>
      </c>
      <c r="BR1288">
        <v>4.9480000000000001E-3</v>
      </c>
      <c r="BS1288">
        <v>5.2269999999999999E-3</v>
      </c>
      <c r="BT1288">
        <v>665506</v>
      </c>
      <c r="BU1288">
        <v>41006000</v>
      </c>
      <c r="BV1288" t="s">
        <v>85</v>
      </c>
      <c r="BW1288" t="s">
        <v>85</v>
      </c>
      <c r="BX1288" t="s">
        <v>85</v>
      </c>
      <c r="BY1288" t="s">
        <v>85</v>
      </c>
      <c r="BZ1288" t="s">
        <v>85</v>
      </c>
      <c r="CA1288" t="s">
        <v>85</v>
      </c>
      <c r="CB1288" t="s">
        <v>85</v>
      </c>
      <c r="CC1288" t="s">
        <v>85</v>
      </c>
      <c r="CD1288" t="s">
        <v>85</v>
      </c>
      <c r="CE1288" t="s">
        <v>85</v>
      </c>
      <c r="CF1288" t="s">
        <v>85</v>
      </c>
      <c r="CG1288" t="s">
        <v>85</v>
      </c>
      <c r="CH1288">
        <f>IFERROR(VLOOKUP($A1288,vix_cboe!$A$1:$E4880,2,FALSE),"NA")</f>
        <v>13.05</v>
      </c>
      <c r="CI1288">
        <f>IFERROR(VLOOKUP($A1288,vix_cboe!$A$1:$E4880,3,FALSE),"NA")</f>
        <v>13.13</v>
      </c>
      <c r="CJ1288">
        <f>IFERROR(VLOOKUP($A1288,vix_cboe!$A$1:$E4880,4,FALSE),"NA")</f>
        <v>12.42</v>
      </c>
      <c r="CK1288">
        <f>IFERROR(VLOOKUP($A1288,vix_cboe!$A$1:$E4880,5,FALSE),"NA")</f>
        <v>12.42</v>
      </c>
      <c r="CL1288" s="5">
        <f>IFERROR(VLOOKUP($A1288,gold_gold.org!$A$1:$G$10247,2,FALSE),"NA")</f>
        <v>1313.5</v>
      </c>
      <c r="CM1288" s="5">
        <f>IFERROR(VLOOKUP($A1288,gold_gold.org!$A$1:$G$10247,3,FALSE),"NA")</f>
        <v>981.65248999999994</v>
      </c>
      <c r="CN1288" s="5">
        <f>IFERROR(VLOOKUP($A1288,gold_gold.org!$A$1:$G$10247,4,FALSE),"NA")</f>
        <v>134548.36929</v>
      </c>
      <c r="CO1288" s="5">
        <f>IFERROR(VLOOKUP($A1288,gold_gold.org!$A$1:$G$10247,5,FALSE),"NA")</f>
        <v>787.21067000000005</v>
      </c>
      <c r="CP1288">
        <f>IFERROR(VLOOKUP($A1288,crude_oil_eia!$A$1:$C$8255,2,FALSE),"NA")</f>
        <v>95.54</v>
      </c>
      <c r="CQ1288">
        <f>IFERROR(VLOOKUP($A1288,crude_oil_eia!$A$1:$C$8255,3,FALSE),"NA")</f>
        <v>101.15</v>
      </c>
      <c r="CR1288">
        <f>IFERROR(VLOOKUP($A1288,dji_yahoo!$A$1:$G$1214,2,FALSE),"NA")</f>
        <v>16657.320313</v>
      </c>
      <c r="CS1288">
        <f>IFERROR(VLOOKUP($A1288,dji_yahoo!$A$1:$G$1214,3,FALSE),"NA")</f>
        <v>16714.220702999999</v>
      </c>
      <c r="CT1288">
        <f>IFERROR(VLOOKUP($A1288,dji_yahoo!$A$1:$G$1214,4,FALSE),"NA")</f>
        <v>16651.669922000001</v>
      </c>
      <c r="CU1288">
        <f>IFERROR(VLOOKUP($A1288,dji_yahoo!$A$1:$G$1214,5,FALSE),"NA")</f>
        <v>16713.580077999999</v>
      </c>
      <c r="CV1288">
        <f>IFERROR(VLOOKUP($A1288,dji_yahoo!$A$1:$G$1214,7,FALSE),"NA")</f>
        <v>62370000</v>
      </c>
      <c r="CW1288" s="5">
        <f>IFERROR(VLOOKUP($A1288,nasdaq_yahoo!$A$1:$G$1249,2,FALSE),"NA")</f>
        <v>4438.1298829999996</v>
      </c>
      <c r="CX1288" s="5">
        <f>IFERROR(VLOOKUP($A1288,nasdaq_yahoo!$A$1:$G$1249,3,FALSE),"NA")</f>
        <v>4453</v>
      </c>
      <c r="CY1288" s="5">
        <f>IFERROR(VLOOKUP($A1288,nasdaq_yahoo!$A$1:$G$1249,4,FALSE),"NA")</f>
        <v>4433.9399409999996</v>
      </c>
      <c r="CZ1288" s="5">
        <f>IFERROR(VLOOKUP($A1288,nasdaq_yahoo!$A$1:$G$1249,5,FALSE),"NA")</f>
        <v>4453</v>
      </c>
      <c r="DA1288" s="6">
        <f>IFERROR(VLOOKUP($A1288,nasdaq_yahoo!$A$1:$G$1249,7,FALSE),"NA")</f>
        <v>1549820000</v>
      </c>
      <c r="DB1288" s="5">
        <f>IFERROR(VLOOKUP($A1288,USEPUINDXD!$A$1:$B$1827,2,FALSE),"NA")</f>
        <v>29.12</v>
      </c>
    </row>
    <row r="1289" spans="1:106">
      <c r="A1289" s="1">
        <v>41864</v>
      </c>
      <c r="B1289">
        <v>570.38</v>
      </c>
      <c r="C1289">
        <v>573.03</v>
      </c>
      <c r="D1289">
        <v>532.66999999999996</v>
      </c>
      <c r="E1289">
        <v>546.66</v>
      </c>
      <c r="F1289">
        <v>25777500</v>
      </c>
      <c r="G1289">
        <v>7490990000</v>
      </c>
      <c r="H1289">
        <v>5.0199999999999996</v>
      </c>
      <c r="I1289">
        <v>5.09</v>
      </c>
      <c r="J1289">
        <v>4.34</v>
      </c>
      <c r="K1289">
        <v>4.8600000000000003</v>
      </c>
      <c r="L1289">
        <v>287212</v>
      </c>
      <c r="M1289">
        <v>22864000</v>
      </c>
      <c r="N1289" t="s">
        <v>85</v>
      </c>
      <c r="O1289" t="s">
        <v>85</v>
      </c>
      <c r="P1289" t="s">
        <v>85</v>
      </c>
      <c r="Q1289" t="s">
        <v>85</v>
      </c>
      <c r="R1289" t="s">
        <v>85</v>
      </c>
      <c r="S1289" t="s">
        <v>85</v>
      </c>
      <c r="T1289" t="s">
        <v>85</v>
      </c>
      <c r="U1289" t="s">
        <v>85</v>
      </c>
      <c r="V1289" t="s">
        <v>85</v>
      </c>
      <c r="W1289" t="s">
        <v>85</v>
      </c>
      <c r="X1289" t="s">
        <v>85</v>
      </c>
      <c r="Y1289" t="s">
        <v>85</v>
      </c>
      <c r="Z1289">
        <v>5.65</v>
      </c>
      <c r="AA1289">
        <v>5.74</v>
      </c>
      <c r="AB1289">
        <v>4.84</v>
      </c>
      <c r="AC1289">
        <v>5.04</v>
      </c>
      <c r="AD1289">
        <v>7394390</v>
      </c>
      <c r="AE1289">
        <v>175699000</v>
      </c>
      <c r="AF1289">
        <v>2</v>
      </c>
      <c r="AG1289">
        <v>2.04</v>
      </c>
      <c r="AH1289">
        <v>1.83</v>
      </c>
      <c r="AI1289">
        <v>1.9</v>
      </c>
      <c r="AJ1289">
        <v>89506</v>
      </c>
      <c r="AK1289">
        <v>5465790</v>
      </c>
      <c r="AL1289" t="s">
        <v>85</v>
      </c>
      <c r="AM1289" t="s">
        <v>85</v>
      </c>
      <c r="AN1289" t="s">
        <v>85</v>
      </c>
      <c r="AO1289" t="s">
        <v>85</v>
      </c>
      <c r="AP1289" t="s">
        <v>85</v>
      </c>
      <c r="AQ1289" t="s">
        <v>85</v>
      </c>
      <c r="AR1289" t="s">
        <v>85</v>
      </c>
      <c r="AS1289" t="s">
        <v>85</v>
      </c>
      <c r="AT1289" t="s">
        <v>85</v>
      </c>
      <c r="AU1289" t="s">
        <v>85</v>
      </c>
      <c r="AV1289" t="s">
        <v>85</v>
      </c>
      <c r="AW1289" t="s">
        <v>85</v>
      </c>
      <c r="AX1289" t="s">
        <v>85</v>
      </c>
      <c r="AY1289" t="s">
        <v>85</v>
      </c>
      <c r="AZ1289" t="s">
        <v>85</v>
      </c>
      <c r="BA1289" t="s">
        <v>85</v>
      </c>
      <c r="BB1289" t="s">
        <v>85</v>
      </c>
      <c r="BC1289" t="s">
        <v>85</v>
      </c>
      <c r="BD1289" t="s">
        <v>85</v>
      </c>
      <c r="BE1289" t="s">
        <v>85</v>
      </c>
      <c r="BF1289" t="s">
        <v>85</v>
      </c>
      <c r="BG1289" t="s">
        <v>85</v>
      </c>
      <c r="BH1289" t="s">
        <v>85</v>
      </c>
      <c r="BI1289" t="s">
        <v>85</v>
      </c>
      <c r="BJ1289" t="s">
        <v>85</v>
      </c>
      <c r="BK1289" t="s">
        <v>85</v>
      </c>
      <c r="BL1289" t="s">
        <v>85</v>
      </c>
      <c r="BM1289" t="s">
        <v>85</v>
      </c>
      <c r="BN1289" t="s">
        <v>85</v>
      </c>
      <c r="BO1289" t="s">
        <v>85</v>
      </c>
      <c r="BP1289">
        <v>5.045E-3</v>
      </c>
      <c r="BQ1289">
        <v>5.0460000000000001E-3</v>
      </c>
      <c r="BR1289">
        <v>4.9329999999999999E-3</v>
      </c>
      <c r="BS1289">
        <v>4.9699999999999996E-3</v>
      </c>
      <c r="BT1289">
        <v>291148</v>
      </c>
      <c r="BU1289">
        <v>41634600</v>
      </c>
      <c r="BV1289" t="s">
        <v>85</v>
      </c>
      <c r="BW1289" t="s">
        <v>85</v>
      </c>
      <c r="BX1289" t="s">
        <v>85</v>
      </c>
      <c r="BY1289" t="s">
        <v>85</v>
      </c>
      <c r="BZ1289" t="s">
        <v>85</v>
      </c>
      <c r="CA1289" t="s">
        <v>85</v>
      </c>
      <c r="CB1289" t="s">
        <v>85</v>
      </c>
      <c r="CC1289" t="s">
        <v>85</v>
      </c>
      <c r="CD1289" t="s">
        <v>85</v>
      </c>
      <c r="CE1289" t="s">
        <v>85</v>
      </c>
      <c r="CF1289" t="s">
        <v>85</v>
      </c>
      <c r="CG1289" t="s">
        <v>85</v>
      </c>
      <c r="CH1289">
        <f>IFERROR(VLOOKUP($A1289,vix_cboe!$A$1:$E4881,2,FALSE),"NA")</f>
        <v>13.57</v>
      </c>
      <c r="CI1289">
        <f>IFERROR(VLOOKUP($A1289,vix_cboe!$A$1:$E4881,3,FALSE),"NA")</f>
        <v>13.93</v>
      </c>
      <c r="CJ1289">
        <f>IFERROR(VLOOKUP($A1289,vix_cboe!$A$1:$E4881,4,FALSE),"NA")</f>
        <v>12.84</v>
      </c>
      <c r="CK1289">
        <f>IFERROR(VLOOKUP($A1289,vix_cboe!$A$1:$E4881,5,FALSE),"NA")</f>
        <v>12.9</v>
      </c>
      <c r="CL1289" s="5">
        <f>IFERROR(VLOOKUP($A1289,gold_gold.org!$A$1:$G$10247,2,FALSE),"NA")</f>
        <v>1312</v>
      </c>
      <c r="CM1289" s="5">
        <f>IFERROR(VLOOKUP($A1289,gold_gold.org!$A$1:$G$10247,3,FALSE),"NA")</f>
        <v>980.53146000000004</v>
      </c>
      <c r="CN1289" s="5">
        <f>IFERROR(VLOOKUP($A1289,gold_gold.org!$A$1:$G$10247,4,FALSE),"NA")</f>
        <v>134309.43359</v>
      </c>
      <c r="CO1289" s="5">
        <f>IFERROR(VLOOKUP($A1289,gold_gold.org!$A$1:$G$10247,5,FALSE),"NA")</f>
        <v>785.88765999999998</v>
      </c>
      <c r="CP1289">
        <f>IFERROR(VLOOKUP($A1289,crude_oil_eia!$A$1:$C$8255,2,FALSE),"NA")</f>
        <v>97.57</v>
      </c>
      <c r="CQ1289">
        <f>IFERROR(VLOOKUP($A1289,crude_oil_eia!$A$1:$C$8255,3,FALSE),"NA")</f>
        <v>102.27</v>
      </c>
      <c r="CR1289">
        <f>IFERROR(VLOOKUP($A1289,dji_yahoo!$A$1:$G$1214,2,FALSE),"NA")</f>
        <v>16567.539063</v>
      </c>
      <c r="CS1289">
        <f>IFERROR(VLOOKUP($A1289,dji_yahoo!$A$1:$G$1214,3,FALSE),"NA")</f>
        <v>16670.289063</v>
      </c>
      <c r="CT1289">
        <f>IFERROR(VLOOKUP($A1289,dji_yahoo!$A$1:$G$1214,4,FALSE),"NA")</f>
        <v>16567.539063</v>
      </c>
      <c r="CU1289">
        <f>IFERROR(VLOOKUP($A1289,dji_yahoo!$A$1:$G$1214,5,FALSE),"NA")</f>
        <v>16651.800781000002</v>
      </c>
      <c r="CV1289">
        <f>IFERROR(VLOOKUP($A1289,dji_yahoo!$A$1:$G$1214,7,FALSE),"NA")</f>
        <v>66020000</v>
      </c>
      <c r="CW1289" s="5">
        <f>IFERROR(VLOOKUP($A1289,nasdaq_yahoo!$A$1:$G$1249,2,FALSE),"NA")</f>
        <v>4407.8701170000004</v>
      </c>
      <c r="CX1289" s="5">
        <f>IFERROR(VLOOKUP($A1289,nasdaq_yahoo!$A$1:$G$1249,3,FALSE),"NA")</f>
        <v>4434.3100590000004</v>
      </c>
      <c r="CY1289" s="5">
        <f>IFERROR(VLOOKUP($A1289,nasdaq_yahoo!$A$1:$G$1249,4,FALSE),"NA")</f>
        <v>4403.6401370000003</v>
      </c>
      <c r="CZ1289" s="5">
        <f>IFERROR(VLOOKUP($A1289,nasdaq_yahoo!$A$1:$G$1249,5,FALSE),"NA")</f>
        <v>4434.1298829999996</v>
      </c>
      <c r="DA1289" s="6">
        <f>IFERROR(VLOOKUP($A1289,nasdaq_yahoo!$A$1:$G$1249,7,FALSE),"NA")</f>
        <v>1611690000</v>
      </c>
      <c r="DB1289" s="5">
        <f>IFERROR(VLOOKUP($A1289,USEPUINDXD!$A$1:$B$1827,2,FALSE),"NA")</f>
        <v>18.04</v>
      </c>
    </row>
    <row r="1290" spans="1:106">
      <c r="A1290" s="1">
        <v>41863</v>
      </c>
      <c r="B1290">
        <v>576.51</v>
      </c>
      <c r="C1290">
        <v>576.95000000000005</v>
      </c>
      <c r="D1290">
        <v>566.6</v>
      </c>
      <c r="E1290">
        <v>569.64</v>
      </c>
      <c r="F1290">
        <v>13978200</v>
      </c>
      <c r="G1290">
        <v>7569070000</v>
      </c>
      <c r="H1290">
        <v>5.07</v>
      </c>
      <c r="I1290">
        <v>5.15</v>
      </c>
      <c r="J1290">
        <v>4.91</v>
      </c>
      <c r="K1290">
        <v>5.0199999999999996</v>
      </c>
      <c r="L1290">
        <v>94300</v>
      </c>
      <c r="M1290">
        <v>23097300</v>
      </c>
      <c r="N1290" t="s">
        <v>85</v>
      </c>
      <c r="O1290" t="s">
        <v>85</v>
      </c>
      <c r="P1290" t="s">
        <v>85</v>
      </c>
      <c r="Q1290" t="s">
        <v>85</v>
      </c>
      <c r="R1290" t="s">
        <v>85</v>
      </c>
      <c r="S1290" t="s">
        <v>85</v>
      </c>
      <c r="T1290" t="s">
        <v>85</v>
      </c>
      <c r="U1290" t="s">
        <v>85</v>
      </c>
      <c r="V1290" t="s">
        <v>85</v>
      </c>
      <c r="W1290" t="s">
        <v>85</v>
      </c>
      <c r="X1290" t="s">
        <v>85</v>
      </c>
      <c r="Y1290" t="s">
        <v>85</v>
      </c>
      <c r="Z1290">
        <v>6.06</v>
      </c>
      <c r="AA1290">
        <v>6.06</v>
      </c>
      <c r="AB1290">
        <v>5.46</v>
      </c>
      <c r="AC1290">
        <v>5.65</v>
      </c>
      <c r="AD1290">
        <v>5792680</v>
      </c>
      <c r="AE1290">
        <v>188186000</v>
      </c>
      <c r="AF1290">
        <v>2.08</v>
      </c>
      <c r="AG1290">
        <v>2.1</v>
      </c>
      <c r="AH1290">
        <v>1.97</v>
      </c>
      <c r="AI1290">
        <v>2</v>
      </c>
      <c r="AJ1290">
        <v>114580</v>
      </c>
      <c r="AK1290">
        <v>5649600</v>
      </c>
      <c r="AL1290" t="s">
        <v>85</v>
      </c>
      <c r="AM1290" t="s">
        <v>85</v>
      </c>
      <c r="AN1290" t="s">
        <v>85</v>
      </c>
      <c r="AO1290" t="s">
        <v>85</v>
      </c>
      <c r="AP1290" t="s">
        <v>85</v>
      </c>
      <c r="AQ1290" t="s">
        <v>85</v>
      </c>
      <c r="AR1290" t="s">
        <v>85</v>
      </c>
      <c r="AS1290" t="s">
        <v>85</v>
      </c>
      <c r="AT1290" t="s">
        <v>85</v>
      </c>
      <c r="AU1290" t="s">
        <v>85</v>
      </c>
      <c r="AV1290" t="s">
        <v>85</v>
      </c>
      <c r="AW1290" t="s">
        <v>85</v>
      </c>
      <c r="AX1290" t="s">
        <v>85</v>
      </c>
      <c r="AY1290" t="s">
        <v>85</v>
      </c>
      <c r="AZ1290" t="s">
        <v>85</v>
      </c>
      <c r="BA1290" t="s">
        <v>85</v>
      </c>
      <c r="BB1290" t="s">
        <v>85</v>
      </c>
      <c r="BC1290" t="s">
        <v>85</v>
      </c>
      <c r="BD1290" t="s">
        <v>85</v>
      </c>
      <c r="BE1290" t="s">
        <v>85</v>
      </c>
      <c r="BF1290" t="s">
        <v>85</v>
      </c>
      <c r="BG1290" t="s">
        <v>85</v>
      </c>
      <c r="BH1290" t="s">
        <v>85</v>
      </c>
      <c r="BI1290" t="s">
        <v>85</v>
      </c>
      <c r="BJ1290" t="s">
        <v>85</v>
      </c>
      <c r="BK1290" t="s">
        <v>85</v>
      </c>
      <c r="BL1290" t="s">
        <v>85</v>
      </c>
      <c r="BM1290" t="s">
        <v>85</v>
      </c>
      <c r="BN1290" t="s">
        <v>85</v>
      </c>
      <c r="BO1290" t="s">
        <v>85</v>
      </c>
      <c r="BP1290">
        <v>5.2129999999999998E-3</v>
      </c>
      <c r="BQ1290">
        <v>5.215E-3</v>
      </c>
      <c r="BR1290">
        <v>5.0239999999999998E-3</v>
      </c>
      <c r="BS1290">
        <v>5.0439999999999999E-3</v>
      </c>
      <c r="BT1290">
        <v>289977</v>
      </c>
      <c r="BU1290">
        <v>43019200</v>
      </c>
      <c r="BV1290" t="s">
        <v>85</v>
      </c>
      <c r="BW1290" t="s">
        <v>85</v>
      </c>
      <c r="BX1290" t="s">
        <v>85</v>
      </c>
      <c r="BY1290" t="s">
        <v>85</v>
      </c>
      <c r="BZ1290" t="s">
        <v>85</v>
      </c>
      <c r="CA1290" t="s">
        <v>85</v>
      </c>
      <c r="CB1290" t="s">
        <v>85</v>
      </c>
      <c r="CC1290" t="s">
        <v>85</v>
      </c>
      <c r="CD1290" t="s">
        <v>85</v>
      </c>
      <c r="CE1290" t="s">
        <v>85</v>
      </c>
      <c r="CF1290" t="s">
        <v>85</v>
      </c>
      <c r="CG1290" t="s">
        <v>85</v>
      </c>
      <c r="CH1290">
        <f>IFERROR(VLOOKUP($A1290,vix_cboe!$A$1:$E4882,2,FALSE),"NA")</f>
        <v>14.42</v>
      </c>
      <c r="CI1290">
        <f>IFERROR(VLOOKUP($A1290,vix_cboe!$A$1:$E4882,3,FALSE),"NA")</f>
        <v>14.74</v>
      </c>
      <c r="CJ1290">
        <f>IFERROR(VLOOKUP($A1290,vix_cboe!$A$1:$E4882,4,FALSE),"NA")</f>
        <v>13.76</v>
      </c>
      <c r="CK1290">
        <f>IFERROR(VLOOKUP($A1290,vix_cboe!$A$1:$E4882,5,FALSE),"NA")</f>
        <v>14.13</v>
      </c>
      <c r="CL1290" s="5">
        <f>IFERROR(VLOOKUP($A1290,gold_gold.org!$A$1:$G$10247,2,FALSE),"NA")</f>
        <v>1315.75</v>
      </c>
      <c r="CM1290" s="5">
        <f>IFERROR(VLOOKUP($A1290,gold_gold.org!$A$1:$G$10247,3,FALSE),"NA")</f>
        <v>985.02738999999997</v>
      </c>
      <c r="CN1290" s="5">
        <f>IFERROR(VLOOKUP($A1290,gold_gold.org!$A$1:$G$10247,4,FALSE),"NA")</f>
        <v>134449.91054000001</v>
      </c>
      <c r="CO1290" s="5">
        <f>IFERROR(VLOOKUP($A1290,gold_gold.org!$A$1:$G$10247,5,FALSE),"NA")</f>
        <v>782.97504000000004</v>
      </c>
      <c r="CP1290">
        <f>IFERROR(VLOOKUP($A1290,crude_oil_eia!$A$1:$C$8255,2,FALSE),"NA")</f>
        <v>97.36</v>
      </c>
      <c r="CQ1290">
        <f>IFERROR(VLOOKUP($A1290,crude_oil_eia!$A$1:$C$8255,3,FALSE),"NA")</f>
        <v>101.68</v>
      </c>
      <c r="CR1290">
        <f>IFERROR(VLOOKUP($A1290,dji_yahoo!$A$1:$G$1214,2,FALSE),"NA")</f>
        <v>16565.550781000002</v>
      </c>
      <c r="CS1290">
        <f>IFERROR(VLOOKUP($A1290,dji_yahoo!$A$1:$G$1214,3,FALSE),"NA")</f>
        <v>16589.310547000001</v>
      </c>
      <c r="CT1290">
        <f>IFERROR(VLOOKUP($A1290,dji_yahoo!$A$1:$G$1214,4,FALSE),"NA")</f>
        <v>16518.060547000001</v>
      </c>
      <c r="CU1290">
        <f>IFERROR(VLOOKUP($A1290,dji_yahoo!$A$1:$G$1214,5,FALSE),"NA")</f>
        <v>16560.539063</v>
      </c>
      <c r="CV1290">
        <f>IFERROR(VLOOKUP($A1290,dji_yahoo!$A$1:$G$1214,7,FALSE),"NA")</f>
        <v>62770000</v>
      </c>
      <c r="CW1290" s="5">
        <f>IFERROR(VLOOKUP($A1290,nasdaq_yahoo!$A$1:$G$1249,2,FALSE),"NA")</f>
        <v>4394.6899409999996</v>
      </c>
      <c r="CX1290" s="5">
        <f>IFERROR(VLOOKUP($A1290,nasdaq_yahoo!$A$1:$G$1249,3,FALSE),"NA")</f>
        <v>4407.080078</v>
      </c>
      <c r="CY1290" s="5">
        <f>IFERROR(VLOOKUP($A1290,nasdaq_yahoo!$A$1:$G$1249,4,FALSE),"NA")</f>
        <v>4371.8398440000001</v>
      </c>
      <c r="CZ1290" s="5">
        <f>IFERROR(VLOOKUP($A1290,nasdaq_yahoo!$A$1:$G$1249,5,FALSE),"NA")</f>
        <v>4389.25</v>
      </c>
      <c r="DA1290" s="6">
        <f>IFERROR(VLOOKUP($A1290,nasdaq_yahoo!$A$1:$G$1249,7,FALSE),"NA")</f>
        <v>1560220000</v>
      </c>
      <c r="DB1290" s="5">
        <f>IFERROR(VLOOKUP($A1290,USEPUINDXD!$A$1:$B$1827,2,FALSE),"NA")</f>
        <v>18.350000000000001</v>
      </c>
    </row>
    <row r="1291" spans="1:106">
      <c r="A1291" s="1">
        <v>41862</v>
      </c>
      <c r="B1291">
        <v>591.28</v>
      </c>
      <c r="C1291">
        <v>591.51</v>
      </c>
      <c r="D1291">
        <v>574.04999999999995</v>
      </c>
      <c r="E1291">
        <v>576.37</v>
      </c>
      <c r="F1291">
        <v>14764200</v>
      </c>
      <c r="G1291">
        <v>7760290000</v>
      </c>
      <c r="H1291">
        <v>5.72</v>
      </c>
      <c r="I1291">
        <v>5.74</v>
      </c>
      <c r="J1291">
        <v>5.05</v>
      </c>
      <c r="K1291">
        <v>5.08</v>
      </c>
      <c r="L1291">
        <v>223309</v>
      </c>
      <c r="M1291">
        <v>26027300</v>
      </c>
      <c r="N1291" t="s">
        <v>85</v>
      </c>
      <c r="O1291" t="s">
        <v>85</v>
      </c>
      <c r="P1291" t="s">
        <v>85</v>
      </c>
      <c r="Q1291" t="s">
        <v>85</v>
      </c>
      <c r="R1291" t="s">
        <v>85</v>
      </c>
      <c r="S1291" t="s">
        <v>85</v>
      </c>
      <c r="T1291" t="s">
        <v>85</v>
      </c>
      <c r="U1291" t="s">
        <v>85</v>
      </c>
      <c r="V1291" t="s">
        <v>85</v>
      </c>
      <c r="W1291" t="s">
        <v>85</v>
      </c>
      <c r="X1291" t="s">
        <v>85</v>
      </c>
      <c r="Y1291" t="s">
        <v>85</v>
      </c>
      <c r="Z1291">
        <v>6.96</v>
      </c>
      <c r="AA1291">
        <v>6.96</v>
      </c>
      <c r="AB1291">
        <v>5.95</v>
      </c>
      <c r="AC1291">
        <v>6.06</v>
      </c>
      <c r="AD1291">
        <v>5822370</v>
      </c>
      <c r="AE1291">
        <v>215948000</v>
      </c>
      <c r="AF1291">
        <v>2.04</v>
      </c>
      <c r="AG1291">
        <v>2.17</v>
      </c>
      <c r="AH1291">
        <v>1.93</v>
      </c>
      <c r="AI1291">
        <v>2.08</v>
      </c>
      <c r="AJ1291">
        <v>132234</v>
      </c>
      <c r="AK1291">
        <v>5505760</v>
      </c>
      <c r="AL1291" t="s">
        <v>85</v>
      </c>
      <c r="AM1291" t="s">
        <v>85</v>
      </c>
      <c r="AN1291" t="s">
        <v>85</v>
      </c>
      <c r="AO1291" t="s">
        <v>85</v>
      </c>
      <c r="AP1291" t="s">
        <v>85</v>
      </c>
      <c r="AQ1291" t="s">
        <v>85</v>
      </c>
      <c r="AR1291" t="s">
        <v>85</v>
      </c>
      <c r="AS1291" t="s">
        <v>85</v>
      </c>
      <c r="AT1291" t="s">
        <v>85</v>
      </c>
      <c r="AU1291" t="s">
        <v>85</v>
      </c>
      <c r="AV1291" t="s">
        <v>85</v>
      </c>
      <c r="AW1291" t="s">
        <v>85</v>
      </c>
      <c r="AX1291" t="s">
        <v>85</v>
      </c>
      <c r="AY1291" t="s">
        <v>85</v>
      </c>
      <c r="AZ1291" t="s">
        <v>85</v>
      </c>
      <c r="BA1291" t="s">
        <v>85</v>
      </c>
      <c r="BB1291" t="s">
        <v>85</v>
      </c>
      <c r="BC1291" t="s">
        <v>85</v>
      </c>
      <c r="BD1291" t="s">
        <v>85</v>
      </c>
      <c r="BE1291" t="s">
        <v>85</v>
      </c>
      <c r="BF1291" t="s">
        <v>85</v>
      </c>
      <c r="BG1291" t="s">
        <v>85</v>
      </c>
      <c r="BH1291" t="s">
        <v>85</v>
      </c>
      <c r="BI1291" t="s">
        <v>85</v>
      </c>
      <c r="BJ1291" t="s">
        <v>85</v>
      </c>
      <c r="BK1291" t="s">
        <v>85</v>
      </c>
      <c r="BL1291" t="s">
        <v>85</v>
      </c>
      <c r="BM1291" t="s">
        <v>85</v>
      </c>
      <c r="BN1291" t="s">
        <v>85</v>
      </c>
      <c r="BO1291" t="s">
        <v>85</v>
      </c>
      <c r="BP1291">
        <v>4.9750000000000003E-3</v>
      </c>
      <c r="BQ1291">
        <v>5.2199999999999998E-3</v>
      </c>
      <c r="BR1291">
        <v>4.9439999999999996E-3</v>
      </c>
      <c r="BS1291">
        <v>5.2139999999999999E-3</v>
      </c>
      <c r="BT1291">
        <v>272387</v>
      </c>
      <c r="BU1291">
        <v>41056900</v>
      </c>
      <c r="BV1291" t="s">
        <v>85</v>
      </c>
      <c r="BW1291" t="s">
        <v>85</v>
      </c>
      <c r="BX1291" t="s">
        <v>85</v>
      </c>
      <c r="BY1291" t="s">
        <v>85</v>
      </c>
      <c r="BZ1291" t="s">
        <v>85</v>
      </c>
      <c r="CA1291" t="s">
        <v>85</v>
      </c>
      <c r="CB1291" t="s">
        <v>85</v>
      </c>
      <c r="CC1291" t="s">
        <v>85</v>
      </c>
      <c r="CD1291" t="s">
        <v>85</v>
      </c>
      <c r="CE1291" t="s">
        <v>85</v>
      </c>
      <c r="CF1291" t="s">
        <v>85</v>
      </c>
      <c r="CG1291" t="s">
        <v>85</v>
      </c>
      <c r="CH1291">
        <f>IFERROR(VLOOKUP($A1291,vix_cboe!$A$1:$E4883,2,FALSE),"NA")</f>
        <v>15.16</v>
      </c>
      <c r="CI1291">
        <f>IFERROR(VLOOKUP($A1291,vix_cboe!$A$1:$E4883,3,FALSE),"NA")</f>
        <v>15.16</v>
      </c>
      <c r="CJ1291">
        <f>IFERROR(VLOOKUP($A1291,vix_cboe!$A$1:$E4883,4,FALSE),"NA")</f>
        <v>13.72</v>
      </c>
      <c r="CK1291">
        <f>IFERROR(VLOOKUP($A1291,vix_cboe!$A$1:$E4883,5,FALSE),"NA")</f>
        <v>14.23</v>
      </c>
      <c r="CL1291" s="5">
        <f>IFERROR(VLOOKUP($A1291,gold_gold.org!$A$1:$G$10247,2,FALSE),"NA")</f>
        <v>1307.25</v>
      </c>
      <c r="CM1291" s="5">
        <f>IFERROR(VLOOKUP($A1291,gold_gold.org!$A$1:$G$10247,3,FALSE),"NA")</f>
        <v>976.47068999999999</v>
      </c>
      <c r="CN1291" s="5">
        <f>IFERROR(VLOOKUP($A1291,gold_gold.org!$A$1:$G$10247,4,FALSE),"NA")</f>
        <v>133489.82097999999</v>
      </c>
      <c r="CO1291" s="5">
        <f>IFERROR(VLOOKUP($A1291,gold_gold.org!$A$1:$G$10247,5,FALSE),"NA")</f>
        <v>778.63493000000005</v>
      </c>
      <c r="CP1291">
        <f>IFERROR(VLOOKUP($A1291,crude_oil_eia!$A$1:$C$8255,2,FALSE),"NA")</f>
        <v>98.09</v>
      </c>
      <c r="CQ1291">
        <f>IFERROR(VLOOKUP($A1291,crude_oil_eia!$A$1:$C$8255,3,FALSE),"NA")</f>
        <v>103.47</v>
      </c>
      <c r="CR1291">
        <f>IFERROR(VLOOKUP($A1291,dji_yahoo!$A$1:$G$1214,2,FALSE),"NA")</f>
        <v>16557.269531000002</v>
      </c>
      <c r="CS1291">
        <f>IFERROR(VLOOKUP($A1291,dji_yahoo!$A$1:$G$1214,3,FALSE),"NA")</f>
        <v>16627.990234000001</v>
      </c>
      <c r="CT1291">
        <f>IFERROR(VLOOKUP($A1291,dji_yahoo!$A$1:$G$1214,4,FALSE),"NA")</f>
        <v>16557.269531000002</v>
      </c>
      <c r="CU1291">
        <f>IFERROR(VLOOKUP($A1291,dji_yahoo!$A$1:$G$1214,5,FALSE),"NA")</f>
        <v>16569.980468999998</v>
      </c>
      <c r="CV1291">
        <f>IFERROR(VLOOKUP($A1291,dji_yahoo!$A$1:$G$1214,7,FALSE),"NA")</f>
        <v>65560000</v>
      </c>
      <c r="CW1291" s="5">
        <f>IFERROR(VLOOKUP($A1291,nasdaq_yahoo!$A$1:$G$1249,2,FALSE),"NA")</f>
        <v>4387.3798829999996</v>
      </c>
      <c r="CX1291" s="5">
        <f>IFERROR(VLOOKUP($A1291,nasdaq_yahoo!$A$1:$G$1249,3,FALSE),"NA")</f>
        <v>4415.7797849999997</v>
      </c>
      <c r="CY1291" s="5">
        <f>IFERROR(VLOOKUP($A1291,nasdaq_yahoo!$A$1:$G$1249,4,FALSE),"NA")</f>
        <v>4384.1499020000001</v>
      </c>
      <c r="CZ1291" s="5">
        <f>IFERROR(VLOOKUP($A1291,nasdaq_yahoo!$A$1:$G$1249,5,FALSE),"NA")</f>
        <v>4401.330078</v>
      </c>
      <c r="DA1291" s="6">
        <f>IFERROR(VLOOKUP($A1291,nasdaq_yahoo!$A$1:$G$1249,7,FALSE),"NA")</f>
        <v>1537880000</v>
      </c>
      <c r="DB1291" s="5">
        <f>IFERROR(VLOOKUP($A1291,USEPUINDXD!$A$1:$B$1827,2,FALSE),"NA")</f>
        <v>94.95</v>
      </c>
    </row>
    <row r="1292" spans="1:106">
      <c r="A1292" s="1">
        <v>41861</v>
      </c>
      <c r="B1292">
        <v>589.16999999999996</v>
      </c>
      <c r="C1292">
        <v>594.46</v>
      </c>
      <c r="D1292">
        <v>587.94000000000005</v>
      </c>
      <c r="E1292">
        <v>591.05999999999995</v>
      </c>
      <c r="F1292">
        <v>7555310</v>
      </c>
      <c r="G1292" s="2">
        <v>7730000000</v>
      </c>
      <c r="H1292">
        <v>5.6</v>
      </c>
      <c r="I1292">
        <v>5.86</v>
      </c>
      <c r="J1292">
        <v>5.39</v>
      </c>
      <c r="K1292">
        <v>5.72</v>
      </c>
      <c r="L1292">
        <v>218033</v>
      </c>
      <c r="M1292">
        <v>25451100</v>
      </c>
      <c r="N1292" t="s">
        <v>85</v>
      </c>
      <c r="O1292" t="s">
        <v>85</v>
      </c>
      <c r="P1292" t="s">
        <v>85</v>
      </c>
      <c r="Q1292" t="s">
        <v>85</v>
      </c>
      <c r="R1292" t="s">
        <v>85</v>
      </c>
      <c r="S1292" t="s">
        <v>85</v>
      </c>
      <c r="T1292" t="s">
        <v>85</v>
      </c>
      <c r="U1292" t="s">
        <v>85</v>
      </c>
      <c r="V1292" t="s">
        <v>85</v>
      </c>
      <c r="W1292" t="s">
        <v>85</v>
      </c>
      <c r="X1292" t="s">
        <v>85</v>
      </c>
      <c r="Y1292" t="s">
        <v>85</v>
      </c>
      <c r="Z1292">
        <v>6.95</v>
      </c>
      <c r="AA1292">
        <v>7.01</v>
      </c>
      <c r="AB1292">
        <v>6.92</v>
      </c>
      <c r="AC1292">
        <v>6.95</v>
      </c>
      <c r="AD1292">
        <v>883892</v>
      </c>
      <c r="AE1292">
        <v>215445000</v>
      </c>
      <c r="AF1292">
        <v>2.0499999999999998</v>
      </c>
      <c r="AG1292">
        <v>2.12</v>
      </c>
      <c r="AH1292">
        <v>1.99</v>
      </c>
      <c r="AI1292">
        <v>2.06</v>
      </c>
      <c r="AJ1292">
        <v>80847</v>
      </c>
      <c r="AK1292">
        <v>5482750</v>
      </c>
      <c r="AL1292" t="s">
        <v>85</v>
      </c>
      <c r="AM1292" t="s">
        <v>85</v>
      </c>
      <c r="AN1292" t="s">
        <v>85</v>
      </c>
      <c r="AO1292" t="s">
        <v>85</v>
      </c>
      <c r="AP1292" t="s">
        <v>85</v>
      </c>
      <c r="AQ1292" t="s">
        <v>85</v>
      </c>
      <c r="AR1292" t="s">
        <v>85</v>
      </c>
      <c r="AS1292" t="s">
        <v>85</v>
      </c>
      <c r="AT1292" t="s">
        <v>85</v>
      </c>
      <c r="AU1292" t="s">
        <v>85</v>
      </c>
      <c r="AV1292" t="s">
        <v>85</v>
      </c>
      <c r="AW1292" t="s">
        <v>85</v>
      </c>
      <c r="AX1292" t="s">
        <v>85</v>
      </c>
      <c r="AY1292" t="s">
        <v>85</v>
      </c>
      <c r="AZ1292" t="s">
        <v>85</v>
      </c>
      <c r="BA1292" t="s">
        <v>85</v>
      </c>
      <c r="BB1292" t="s">
        <v>85</v>
      </c>
      <c r="BC1292" t="s">
        <v>85</v>
      </c>
      <c r="BD1292" t="s">
        <v>85</v>
      </c>
      <c r="BE1292" t="s">
        <v>85</v>
      </c>
      <c r="BF1292" t="s">
        <v>85</v>
      </c>
      <c r="BG1292" t="s">
        <v>85</v>
      </c>
      <c r="BH1292" t="s">
        <v>85</v>
      </c>
      <c r="BI1292" t="s">
        <v>85</v>
      </c>
      <c r="BJ1292" t="s">
        <v>85</v>
      </c>
      <c r="BK1292" t="s">
        <v>85</v>
      </c>
      <c r="BL1292" t="s">
        <v>85</v>
      </c>
      <c r="BM1292" t="s">
        <v>85</v>
      </c>
      <c r="BN1292" t="s">
        <v>85</v>
      </c>
      <c r="BO1292" t="s">
        <v>85</v>
      </c>
      <c r="BP1292">
        <v>5.241E-3</v>
      </c>
      <c r="BQ1292">
        <v>5.2420000000000001E-3</v>
      </c>
      <c r="BR1292">
        <v>4.9719999999999999E-3</v>
      </c>
      <c r="BS1292">
        <v>4.9750000000000003E-3</v>
      </c>
      <c r="BT1292">
        <v>250863</v>
      </c>
      <c r="BU1292">
        <v>43256000</v>
      </c>
      <c r="BV1292" t="s">
        <v>85</v>
      </c>
      <c r="BW1292" t="s">
        <v>85</v>
      </c>
      <c r="BX1292" t="s">
        <v>85</v>
      </c>
      <c r="BY1292" t="s">
        <v>85</v>
      </c>
      <c r="BZ1292" t="s">
        <v>85</v>
      </c>
      <c r="CA1292" t="s">
        <v>85</v>
      </c>
      <c r="CB1292" t="s">
        <v>85</v>
      </c>
      <c r="CC1292" t="s">
        <v>85</v>
      </c>
      <c r="CD1292" t="s">
        <v>85</v>
      </c>
      <c r="CE1292" t="s">
        <v>85</v>
      </c>
      <c r="CF1292" t="s">
        <v>85</v>
      </c>
      <c r="CG1292" t="s">
        <v>85</v>
      </c>
      <c r="CH1292" t="str">
        <f>IFERROR(VLOOKUP($A1292,vix_cboe!$A$1:$E4884,2,FALSE),"NA")</f>
        <v>NA</v>
      </c>
      <c r="CI1292" t="str">
        <f>IFERROR(VLOOKUP($A1292,vix_cboe!$A$1:$E4884,3,FALSE),"NA")</f>
        <v>NA</v>
      </c>
      <c r="CJ1292" t="str">
        <f>IFERROR(VLOOKUP($A1292,vix_cboe!$A$1:$E4884,4,FALSE),"NA")</f>
        <v>NA</v>
      </c>
      <c r="CK1292" t="str">
        <f>IFERROR(VLOOKUP($A1292,vix_cboe!$A$1:$E4884,5,FALSE),"NA")</f>
        <v>NA</v>
      </c>
      <c r="CL1292" s="5" t="str">
        <f>IFERROR(VLOOKUP($A1292,gold_gold.org!$A$1:$G$10247,2,FALSE),"NA")</f>
        <v>NA</v>
      </c>
      <c r="CM1292" s="5" t="str">
        <f>IFERROR(VLOOKUP($A1292,gold_gold.org!$A$1:$G$10247,3,FALSE),"NA")</f>
        <v>NA</v>
      </c>
      <c r="CN1292" s="5" t="str">
        <f>IFERROR(VLOOKUP($A1292,gold_gold.org!$A$1:$G$10247,4,FALSE),"NA")</f>
        <v>NA</v>
      </c>
      <c r="CO1292" s="5" t="str">
        <f>IFERROR(VLOOKUP($A1292,gold_gold.org!$A$1:$G$10247,5,FALSE),"NA")</f>
        <v>NA</v>
      </c>
      <c r="CP1292" t="str">
        <f>IFERROR(VLOOKUP($A1292,crude_oil_eia!$A$1:$C$8255,2,FALSE),"NA")</f>
        <v>NA</v>
      </c>
      <c r="CQ1292" t="str">
        <f>IFERROR(VLOOKUP($A1292,crude_oil_eia!$A$1:$C$8255,3,FALSE),"NA")</f>
        <v>NA</v>
      </c>
      <c r="CR1292" t="str">
        <f>IFERROR(VLOOKUP($A1292,dji_yahoo!$A$1:$G$1214,2,FALSE),"NA")</f>
        <v>NA</v>
      </c>
      <c r="CS1292" t="str">
        <f>IFERROR(VLOOKUP($A1292,dji_yahoo!$A$1:$G$1214,3,FALSE),"NA")</f>
        <v>NA</v>
      </c>
      <c r="CT1292" t="str">
        <f>IFERROR(VLOOKUP($A1292,dji_yahoo!$A$1:$G$1214,4,FALSE),"NA")</f>
        <v>NA</v>
      </c>
      <c r="CU1292" t="str">
        <f>IFERROR(VLOOKUP($A1292,dji_yahoo!$A$1:$G$1214,5,FALSE),"NA")</f>
        <v>NA</v>
      </c>
      <c r="CV1292" t="str">
        <f>IFERROR(VLOOKUP($A1292,dji_yahoo!$A$1:$G$1214,7,FALSE),"NA")</f>
        <v>NA</v>
      </c>
      <c r="CW1292" s="5" t="str">
        <f>IFERROR(VLOOKUP($A1292,nasdaq_yahoo!$A$1:$G$1249,2,FALSE),"NA")</f>
        <v>NA</v>
      </c>
      <c r="CX1292" s="5" t="str">
        <f>IFERROR(VLOOKUP($A1292,nasdaq_yahoo!$A$1:$G$1249,3,FALSE),"NA")</f>
        <v>NA</v>
      </c>
      <c r="CY1292" s="5" t="str">
        <f>IFERROR(VLOOKUP($A1292,nasdaq_yahoo!$A$1:$G$1249,4,FALSE),"NA")</f>
        <v>NA</v>
      </c>
      <c r="CZ1292" s="5" t="str">
        <f>IFERROR(VLOOKUP($A1292,nasdaq_yahoo!$A$1:$G$1249,5,FALSE),"NA")</f>
        <v>NA</v>
      </c>
      <c r="DA1292" s="6" t="str">
        <f>IFERROR(VLOOKUP($A1292,nasdaq_yahoo!$A$1:$G$1249,7,FALSE),"NA")</f>
        <v>NA</v>
      </c>
      <c r="DB1292" s="5">
        <f>IFERROR(VLOOKUP($A1292,USEPUINDXD!$A$1:$B$1827,2,FALSE),"NA")</f>
        <v>36.22</v>
      </c>
    </row>
    <row r="1293" spans="1:106">
      <c r="A1293" s="1">
        <v>41860</v>
      </c>
      <c r="B1293">
        <v>592.47</v>
      </c>
      <c r="C1293">
        <v>592.47</v>
      </c>
      <c r="D1293">
        <v>587.63</v>
      </c>
      <c r="E1293">
        <v>589.37</v>
      </c>
      <c r="F1293">
        <v>7922070</v>
      </c>
      <c r="G1293">
        <v>7770550000</v>
      </c>
      <c r="H1293">
        <v>6.03</v>
      </c>
      <c r="I1293">
        <v>6.04</v>
      </c>
      <c r="J1293">
        <v>5.53</v>
      </c>
      <c r="K1293">
        <v>5.59</v>
      </c>
      <c r="L1293">
        <v>235890</v>
      </c>
      <c r="M1293">
        <v>27396600</v>
      </c>
      <c r="N1293" t="s">
        <v>85</v>
      </c>
      <c r="O1293" t="s">
        <v>85</v>
      </c>
      <c r="P1293" t="s">
        <v>85</v>
      </c>
      <c r="Q1293" t="s">
        <v>85</v>
      </c>
      <c r="R1293" t="s">
        <v>85</v>
      </c>
      <c r="S1293" t="s">
        <v>85</v>
      </c>
      <c r="T1293" t="s">
        <v>85</v>
      </c>
      <c r="U1293" t="s">
        <v>85</v>
      </c>
      <c r="V1293" t="s">
        <v>85</v>
      </c>
      <c r="W1293" t="s">
        <v>85</v>
      </c>
      <c r="X1293" t="s">
        <v>85</v>
      </c>
      <c r="Y1293" t="s">
        <v>85</v>
      </c>
      <c r="Z1293">
        <v>7.06</v>
      </c>
      <c r="AA1293">
        <v>7.07</v>
      </c>
      <c r="AB1293">
        <v>6.9</v>
      </c>
      <c r="AC1293">
        <v>6.94</v>
      </c>
      <c r="AD1293">
        <v>2392250</v>
      </c>
      <c r="AE1293">
        <v>218699000</v>
      </c>
      <c r="AF1293">
        <v>2.17</v>
      </c>
      <c r="AG1293">
        <v>2.1800000000000002</v>
      </c>
      <c r="AH1293">
        <v>2.08</v>
      </c>
      <c r="AI1293">
        <v>2.1</v>
      </c>
      <c r="AJ1293">
        <v>72351</v>
      </c>
      <c r="AK1293">
        <v>5760020</v>
      </c>
      <c r="AL1293" t="s">
        <v>85</v>
      </c>
      <c r="AM1293" t="s">
        <v>85</v>
      </c>
      <c r="AN1293" t="s">
        <v>85</v>
      </c>
      <c r="AO1293" t="s">
        <v>85</v>
      </c>
      <c r="AP1293" t="s">
        <v>85</v>
      </c>
      <c r="AQ1293" t="s">
        <v>85</v>
      </c>
      <c r="AR1293" t="s">
        <v>85</v>
      </c>
      <c r="AS1293" t="s">
        <v>85</v>
      </c>
      <c r="AT1293" t="s">
        <v>85</v>
      </c>
      <c r="AU1293" t="s">
        <v>85</v>
      </c>
      <c r="AV1293" t="s">
        <v>85</v>
      </c>
      <c r="AW1293" t="s">
        <v>85</v>
      </c>
      <c r="AX1293" t="s">
        <v>85</v>
      </c>
      <c r="AY1293" t="s">
        <v>85</v>
      </c>
      <c r="AZ1293" t="s">
        <v>85</v>
      </c>
      <c r="BA1293" t="s">
        <v>85</v>
      </c>
      <c r="BB1293" t="s">
        <v>85</v>
      </c>
      <c r="BC1293" t="s">
        <v>85</v>
      </c>
      <c r="BD1293" t="s">
        <v>85</v>
      </c>
      <c r="BE1293" t="s">
        <v>85</v>
      </c>
      <c r="BF1293" t="s">
        <v>85</v>
      </c>
      <c r="BG1293" t="s">
        <v>85</v>
      </c>
      <c r="BH1293" t="s">
        <v>85</v>
      </c>
      <c r="BI1293" t="s">
        <v>85</v>
      </c>
      <c r="BJ1293" t="s">
        <v>85</v>
      </c>
      <c r="BK1293" t="s">
        <v>85</v>
      </c>
      <c r="BL1293" t="s">
        <v>85</v>
      </c>
      <c r="BM1293" t="s">
        <v>85</v>
      </c>
      <c r="BN1293" t="s">
        <v>85</v>
      </c>
      <c r="BO1293" t="s">
        <v>85</v>
      </c>
      <c r="BP1293">
        <v>5.4609999999999997E-3</v>
      </c>
      <c r="BQ1293">
        <v>5.4710000000000002E-3</v>
      </c>
      <c r="BR1293">
        <v>5.2399999999999999E-3</v>
      </c>
      <c r="BS1293">
        <v>5.2420000000000001E-3</v>
      </c>
      <c r="BT1293">
        <v>325886</v>
      </c>
      <c r="BU1293">
        <v>45065600</v>
      </c>
      <c r="BV1293" t="s">
        <v>85</v>
      </c>
      <c r="BW1293" t="s">
        <v>85</v>
      </c>
      <c r="BX1293" t="s">
        <v>85</v>
      </c>
      <c r="BY1293" t="s">
        <v>85</v>
      </c>
      <c r="BZ1293" t="s">
        <v>85</v>
      </c>
      <c r="CA1293" t="s">
        <v>85</v>
      </c>
      <c r="CB1293" t="s">
        <v>85</v>
      </c>
      <c r="CC1293" t="s">
        <v>85</v>
      </c>
      <c r="CD1293" t="s">
        <v>85</v>
      </c>
      <c r="CE1293" t="s">
        <v>85</v>
      </c>
      <c r="CF1293" t="s">
        <v>85</v>
      </c>
      <c r="CG1293" t="s">
        <v>85</v>
      </c>
      <c r="CH1293" t="str">
        <f>IFERROR(VLOOKUP($A1293,vix_cboe!$A$1:$E4885,2,FALSE),"NA")</f>
        <v>NA</v>
      </c>
      <c r="CI1293" t="str">
        <f>IFERROR(VLOOKUP($A1293,vix_cboe!$A$1:$E4885,3,FALSE),"NA")</f>
        <v>NA</v>
      </c>
      <c r="CJ1293" t="str">
        <f>IFERROR(VLOOKUP($A1293,vix_cboe!$A$1:$E4885,4,FALSE),"NA")</f>
        <v>NA</v>
      </c>
      <c r="CK1293" t="str">
        <f>IFERROR(VLOOKUP($A1293,vix_cboe!$A$1:$E4885,5,FALSE),"NA")</f>
        <v>NA</v>
      </c>
      <c r="CL1293" s="5" t="str">
        <f>IFERROR(VLOOKUP($A1293,gold_gold.org!$A$1:$G$10247,2,FALSE),"NA")</f>
        <v>NA</v>
      </c>
      <c r="CM1293" s="5" t="str">
        <f>IFERROR(VLOOKUP($A1293,gold_gold.org!$A$1:$G$10247,3,FALSE),"NA")</f>
        <v>NA</v>
      </c>
      <c r="CN1293" s="5" t="str">
        <f>IFERROR(VLOOKUP($A1293,gold_gold.org!$A$1:$G$10247,4,FALSE),"NA")</f>
        <v>NA</v>
      </c>
      <c r="CO1293" s="5" t="str">
        <f>IFERROR(VLOOKUP($A1293,gold_gold.org!$A$1:$G$10247,5,FALSE),"NA")</f>
        <v>NA</v>
      </c>
      <c r="CP1293" t="str">
        <f>IFERROR(VLOOKUP($A1293,crude_oil_eia!$A$1:$C$8255,2,FALSE),"NA")</f>
        <v>NA</v>
      </c>
      <c r="CQ1293" t="str">
        <f>IFERROR(VLOOKUP($A1293,crude_oil_eia!$A$1:$C$8255,3,FALSE),"NA")</f>
        <v>NA</v>
      </c>
      <c r="CR1293" t="str">
        <f>IFERROR(VLOOKUP($A1293,dji_yahoo!$A$1:$G$1214,2,FALSE),"NA")</f>
        <v>NA</v>
      </c>
      <c r="CS1293" t="str">
        <f>IFERROR(VLOOKUP($A1293,dji_yahoo!$A$1:$G$1214,3,FALSE),"NA")</f>
        <v>NA</v>
      </c>
      <c r="CT1293" t="str">
        <f>IFERROR(VLOOKUP($A1293,dji_yahoo!$A$1:$G$1214,4,FALSE),"NA")</f>
        <v>NA</v>
      </c>
      <c r="CU1293" t="str">
        <f>IFERROR(VLOOKUP($A1293,dji_yahoo!$A$1:$G$1214,5,FALSE),"NA")</f>
        <v>NA</v>
      </c>
      <c r="CV1293" t="str">
        <f>IFERROR(VLOOKUP($A1293,dji_yahoo!$A$1:$G$1214,7,FALSE),"NA")</f>
        <v>NA</v>
      </c>
      <c r="CW1293" s="5" t="str">
        <f>IFERROR(VLOOKUP($A1293,nasdaq_yahoo!$A$1:$G$1249,2,FALSE),"NA")</f>
        <v>NA</v>
      </c>
      <c r="CX1293" s="5" t="str">
        <f>IFERROR(VLOOKUP($A1293,nasdaq_yahoo!$A$1:$G$1249,3,FALSE),"NA")</f>
        <v>NA</v>
      </c>
      <c r="CY1293" s="5" t="str">
        <f>IFERROR(VLOOKUP($A1293,nasdaq_yahoo!$A$1:$G$1249,4,FALSE),"NA")</f>
        <v>NA</v>
      </c>
      <c r="CZ1293" s="5" t="str">
        <f>IFERROR(VLOOKUP($A1293,nasdaq_yahoo!$A$1:$G$1249,5,FALSE),"NA")</f>
        <v>NA</v>
      </c>
      <c r="DA1293" s="6" t="str">
        <f>IFERROR(VLOOKUP($A1293,nasdaq_yahoo!$A$1:$G$1249,7,FALSE),"NA")</f>
        <v>NA</v>
      </c>
      <c r="DB1293" s="5">
        <f>IFERROR(VLOOKUP($A1293,USEPUINDXD!$A$1:$B$1827,2,FALSE),"NA")</f>
        <v>34.97</v>
      </c>
    </row>
    <row r="1294" spans="1:106">
      <c r="A1294" s="1">
        <v>41859</v>
      </c>
      <c r="B1294">
        <v>588.88</v>
      </c>
      <c r="C1294">
        <v>598.12</v>
      </c>
      <c r="D1294">
        <v>588.79</v>
      </c>
      <c r="E1294">
        <v>592.58000000000004</v>
      </c>
      <c r="F1294">
        <v>11072000</v>
      </c>
      <c r="G1294">
        <v>7721090000</v>
      </c>
      <c r="H1294">
        <v>5.66</v>
      </c>
      <c r="I1294">
        <v>6.05</v>
      </c>
      <c r="J1294">
        <v>5.65</v>
      </c>
      <c r="K1294">
        <v>5.99</v>
      </c>
      <c r="L1294">
        <v>269415</v>
      </c>
      <c r="M1294">
        <v>25676800</v>
      </c>
      <c r="N1294" t="s">
        <v>85</v>
      </c>
      <c r="O1294" t="s">
        <v>85</v>
      </c>
      <c r="P1294" t="s">
        <v>85</v>
      </c>
      <c r="Q1294" t="s">
        <v>85</v>
      </c>
      <c r="R1294" t="s">
        <v>85</v>
      </c>
      <c r="S1294" t="s">
        <v>85</v>
      </c>
      <c r="T1294" t="s">
        <v>85</v>
      </c>
      <c r="U1294" t="s">
        <v>85</v>
      </c>
      <c r="V1294" t="s">
        <v>85</v>
      </c>
      <c r="W1294" t="s">
        <v>85</v>
      </c>
      <c r="X1294" t="s">
        <v>85</v>
      </c>
      <c r="Y1294" t="s">
        <v>85</v>
      </c>
      <c r="Z1294">
        <v>7.18</v>
      </c>
      <c r="AA1294">
        <v>7.29</v>
      </c>
      <c r="AB1294">
        <v>7.04</v>
      </c>
      <c r="AC1294">
        <v>7.06</v>
      </c>
      <c r="AD1294">
        <v>1710740</v>
      </c>
      <c r="AE1294">
        <v>222194000</v>
      </c>
      <c r="AF1294">
        <v>2.14</v>
      </c>
      <c r="AG1294">
        <v>2.21</v>
      </c>
      <c r="AH1294">
        <v>2.11</v>
      </c>
      <c r="AI1294">
        <v>2.1800000000000002</v>
      </c>
      <c r="AJ1294">
        <v>87502</v>
      </c>
      <c r="AK1294">
        <v>5636120</v>
      </c>
      <c r="AL1294" t="s">
        <v>85</v>
      </c>
      <c r="AM1294" t="s">
        <v>85</v>
      </c>
      <c r="AN1294" t="s">
        <v>85</v>
      </c>
      <c r="AO1294" t="s">
        <v>85</v>
      </c>
      <c r="AP1294" t="s">
        <v>85</v>
      </c>
      <c r="AQ1294" t="s">
        <v>85</v>
      </c>
      <c r="AR1294" t="s">
        <v>85</v>
      </c>
      <c r="AS1294" t="s">
        <v>85</v>
      </c>
      <c r="AT1294" t="s">
        <v>85</v>
      </c>
      <c r="AU1294" t="s">
        <v>85</v>
      </c>
      <c r="AV1294" t="s">
        <v>85</v>
      </c>
      <c r="AW1294" t="s">
        <v>85</v>
      </c>
      <c r="AX1294" t="s">
        <v>85</v>
      </c>
      <c r="AY1294" t="s">
        <v>85</v>
      </c>
      <c r="AZ1294" t="s">
        <v>85</v>
      </c>
      <c r="BA1294" t="s">
        <v>85</v>
      </c>
      <c r="BB1294" t="s">
        <v>85</v>
      </c>
      <c r="BC1294" t="s">
        <v>85</v>
      </c>
      <c r="BD1294" t="s">
        <v>85</v>
      </c>
      <c r="BE1294" t="s">
        <v>85</v>
      </c>
      <c r="BF1294" t="s">
        <v>85</v>
      </c>
      <c r="BG1294" t="s">
        <v>85</v>
      </c>
      <c r="BH1294" t="s">
        <v>85</v>
      </c>
      <c r="BI1294" t="s">
        <v>85</v>
      </c>
      <c r="BJ1294" t="s">
        <v>85</v>
      </c>
      <c r="BK1294" t="s">
        <v>85</v>
      </c>
      <c r="BL1294" t="s">
        <v>85</v>
      </c>
      <c r="BM1294" t="s">
        <v>85</v>
      </c>
      <c r="BN1294" t="s">
        <v>85</v>
      </c>
      <c r="BO1294" t="s">
        <v>85</v>
      </c>
      <c r="BP1294">
        <v>5.3429999999999997E-3</v>
      </c>
      <c r="BQ1294">
        <v>5.4840000000000002E-3</v>
      </c>
      <c r="BR1294">
        <v>5.3429999999999997E-3</v>
      </c>
      <c r="BS1294">
        <v>5.4619999999999998E-3</v>
      </c>
      <c r="BT1294">
        <v>192304</v>
      </c>
      <c r="BU1294">
        <v>44095600</v>
      </c>
      <c r="BV1294" t="s">
        <v>85</v>
      </c>
      <c r="BW1294" t="s">
        <v>85</v>
      </c>
      <c r="BX1294" t="s">
        <v>85</v>
      </c>
      <c r="BY1294" t="s">
        <v>85</v>
      </c>
      <c r="BZ1294" t="s">
        <v>85</v>
      </c>
      <c r="CA1294" t="s">
        <v>85</v>
      </c>
      <c r="CB1294" t="s">
        <v>85</v>
      </c>
      <c r="CC1294" t="s">
        <v>85</v>
      </c>
      <c r="CD1294" t="s">
        <v>85</v>
      </c>
      <c r="CE1294" t="s">
        <v>85</v>
      </c>
      <c r="CF1294" t="s">
        <v>85</v>
      </c>
      <c r="CG1294" t="s">
        <v>85</v>
      </c>
      <c r="CH1294">
        <f>IFERROR(VLOOKUP($A1294,vix_cboe!$A$1:$E4886,2,FALSE),"NA")</f>
        <v>16.43</v>
      </c>
      <c r="CI1294">
        <f>IFERROR(VLOOKUP($A1294,vix_cboe!$A$1:$E4886,3,FALSE),"NA")</f>
        <v>17.09</v>
      </c>
      <c r="CJ1294">
        <f>IFERROR(VLOOKUP($A1294,vix_cboe!$A$1:$E4886,4,FALSE),"NA")</f>
        <v>15.53</v>
      </c>
      <c r="CK1294">
        <f>IFERROR(VLOOKUP($A1294,vix_cboe!$A$1:$E4886,5,FALSE),"NA")</f>
        <v>15.77</v>
      </c>
      <c r="CL1294" s="5">
        <f>IFERROR(VLOOKUP($A1294,gold_gold.org!$A$1:$G$10247,2,FALSE),"NA")</f>
        <v>1309.75</v>
      </c>
      <c r="CM1294" s="5">
        <f>IFERROR(VLOOKUP($A1294,gold_gold.org!$A$1:$G$10247,3,FALSE),"NA")</f>
        <v>976.36901</v>
      </c>
      <c r="CN1294" s="5">
        <f>IFERROR(VLOOKUP($A1294,gold_gold.org!$A$1:$G$10247,4,FALSE),"NA")</f>
        <v>133391.47036000001</v>
      </c>
      <c r="CO1294" s="5">
        <f>IFERROR(VLOOKUP($A1294,gold_gold.org!$A$1:$G$10247,5,FALSE),"NA")</f>
        <v>779.68287999999995</v>
      </c>
      <c r="CP1294">
        <f>IFERROR(VLOOKUP($A1294,crude_oil_eia!$A$1:$C$8255,2,FALSE),"NA")</f>
        <v>97.61</v>
      </c>
      <c r="CQ1294">
        <f>IFERROR(VLOOKUP($A1294,crude_oil_eia!$A$1:$C$8255,3,FALSE),"NA")</f>
        <v>103.36</v>
      </c>
      <c r="CR1294">
        <f>IFERROR(VLOOKUP($A1294,dji_yahoo!$A$1:$G$1214,2,FALSE),"NA")</f>
        <v>16369.679688</v>
      </c>
      <c r="CS1294">
        <f>IFERROR(VLOOKUP($A1294,dji_yahoo!$A$1:$G$1214,3,FALSE),"NA")</f>
        <v>16556.589843999998</v>
      </c>
      <c r="CT1294">
        <f>IFERROR(VLOOKUP($A1294,dji_yahoo!$A$1:$G$1214,4,FALSE),"NA")</f>
        <v>16364.219727</v>
      </c>
      <c r="CU1294">
        <f>IFERROR(VLOOKUP($A1294,dji_yahoo!$A$1:$G$1214,5,FALSE),"NA")</f>
        <v>16553.929688</v>
      </c>
      <c r="CV1294">
        <f>IFERROR(VLOOKUP($A1294,dji_yahoo!$A$1:$G$1214,7,FALSE),"NA")</f>
        <v>82420000</v>
      </c>
      <c r="CW1294" s="5">
        <f>IFERROR(VLOOKUP($A1294,nasdaq_yahoo!$A$1:$G$1249,2,FALSE),"NA")</f>
        <v>4340.8798829999996</v>
      </c>
      <c r="CX1294" s="5">
        <f>IFERROR(VLOOKUP($A1294,nasdaq_yahoo!$A$1:$G$1249,3,FALSE),"NA")</f>
        <v>4373.1201170000004</v>
      </c>
      <c r="CY1294" s="5">
        <f>IFERROR(VLOOKUP($A1294,nasdaq_yahoo!$A$1:$G$1249,4,FALSE),"NA")</f>
        <v>4327.8701170000004</v>
      </c>
      <c r="CZ1294" s="5">
        <f>IFERROR(VLOOKUP($A1294,nasdaq_yahoo!$A$1:$G$1249,5,FALSE),"NA")</f>
        <v>4370.8999020000001</v>
      </c>
      <c r="DA1294" s="6">
        <f>IFERROR(VLOOKUP($A1294,nasdaq_yahoo!$A$1:$G$1249,7,FALSE),"NA")</f>
        <v>1759060000</v>
      </c>
      <c r="DB1294" s="5">
        <f>IFERROR(VLOOKUP($A1294,USEPUINDXD!$A$1:$B$1827,2,FALSE),"NA")</f>
        <v>61.58</v>
      </c>
    </row>
    <row r="1295" spans="1:106">
      <c r="A1295" s="1">
        <v>41858</v>
      </c>
      <c r="B1295">
        <v>584.65</v>
      </c>
      <c r="C1295">
        <v>591.1</v>
      </c>
      <c r="D1295">
        <v>584.04999999999995</v>
      </c>
      <c r="E1295">
        <v>588.87</v>
      </c>
      <c r="F1295">
        <v>11131400</v>
      </c>
      <c r="G1295">
        <v>7663290000</v>
      </c>
      <c r="H1295">
        <v>5.77</v>
      </c>
      <c r="I1295">
        <v>5.84</v>
      </c>
      <c r="J1295">
        <v>5.49</v>
      </c>
      <c r="K1295">
        <v>5.65</v>
      </c>
      <c r="L1295">
        <v>140303</v>
      </c>
      <c r="M1295">
        <v>26184200</v>
      </c>
      <c r="N1295" t="s">
        <v>85</v>
      </c>
      <c r="O1295" t="s">
        <v>85</v>
      </c>
      <c r="P1295" t="s">
        <v>85</v>
      </c>
      <c r="Q1295" t="s">
        <v>85</v>
      </c>
      <c r="R1295" t="s">
        <v>85</v>
      </c>
      <c r="S1295" t="s">
        <v>85</v>
      </c>
      <c r="T1295" t="s">
        <v>85</v>
      </c>
      <c r="U1295" t="s">
        <v>85</v>
      </c>
      <c r="V1295" t="s">
        <v>85</v>
      </c>
      <c r="W1295" t="s">
        <v>85</v>
      </c>
      <c r="X1295" t="s">
        <v>85</v>
      </c>
      <c r="Y1295" t="s">
        <v>85</v>
      </c>
      <c r="Z1295">
        <v>7.19</v>
      </c>
      <c r="AA1295">
        <v>7.21</v>
      </c>
      <c r="AB1295">
        <v>6.85</v>
      </c>
      <c r="AC1295">
        <v>7.18</v>
      </c>
      <c r="AD1295">
        <v>3306010</v>
      </c>
      <c r="AE1295">
        <v>222079000</v>
      </c>
      <c r="AF1295">
        <v>2.19</v>
      </c>
      <c r="AG1295">
        <v>2.2400000000000002</v>
      </c>
      <c r="AH1295">
        <v>2.1</v>
      </c>
      <c r="AI1295">
        <v>2.14</v>
      </c>
      <c r="AJ1295">
        <v>88304</v>
      </c>
      <c r="AK1295">
        <v>5713790</v>
      </c>
      <c r="AL1295" t="s">
        <v>85</v>
      </c>
      <c r="AM1295" t="s">
        <v>85</v>
      </c>
      <c r="AN1295" t="s">
        <v>85</v>
      </c>
      <c r="AO1295" t="s">
        <v>85</v>
      </c>
      <c r="AP1295" t="s">
        <v>85</v>
      </c>
      <c r="AQ1295" t="s">
        <v>85</v>
      </c>
      <c r="AR1295" t="s">
        <v>85</v>
      </c>
      <c r="AS1295" t="s">
        <v>85</v>
      </c>
      <c r="AT1295" t="s">
        <v>85</v>
      </c>
      <c r="AU1295" t="s">
        <v>85</v>
      </c>
      <c r="AV1295" t="s">
        <v>85</v>
      </c>
      <c r="AW1295" t="s">
        <v>85</v>
      </c>
      <c r="AX1295" t="s">
        <v>85</v>
      </c>
      <c r="AY1295" t="s">
        <v>85</v>
      </c>
      <c r="AZ1295" t="s">
        <v>85</v>
      </c>
      <c r="BA1295" t="s">
        <v>85</v>
      </c>
      <c r="BB1295" t="s">
        <v>85</v>
      </c>
      <c r="BC1295" t="s">
        <v>85</v>
      </c>
      <c r="BD1295" t="s">
        <v>85</v>
      </c>
      <c r="BE1295" t="s">
        <v>85</v>
      </c>
      <c r="BF1295" t="s">
        <v>85</v>
      </c>
      <c r="BG1295" t="s">
        <v>85</v>
      </c>
      <c r="BH1295" t="s">
        <v>85</v>
      </c>
      <c r="BI1295" t="s">
        <v>85</v>
      </c>
      <c r="BJ1295" t="s">
        <v>85</v>
      </c>
      <c r="BK1295" t="s">
        <v>85</v>
      </c>
      <c r="BL1295" t="s">
        <v>85</v>
      </c>
      <c r="BM1295" t="s">
        <v>85</v>
      </c>
      <c r="BN1295" t="s">
        <v>85</v>
      </c>
      <c r="BO1295" t="s">
        <v>85</v>
      </c>
      <c r="BP1295">
        <v>5.2560000000000003E-3</v>
      </c>
      <c r="BQ1295">
        <v>5.3569999999999998E-3</v>
      </c>
      <c r="BR1295">
        <v>5.2420000000000001E-3</v>
      </c>
      <c r="BS1295">
        <v>5.3429999999999997E-3</v>
      </c>
      <c r="BT1295">
        <v>221958</v>
      </c>
      <c r="BU1295">
        <v>43379700</v>
      </c>
      <c r="BV1295" t="s">
        <v>85</v>
      </c>
      <c r="BW1295" t="s">
        <v>85</v>
      </c>
      <c r="BX1295" t="s">
        <v>85</v>
      </c>
      <c r="BY1295" t="s">
        <v>85</v>
      </c>
      <c r="BZ1295" t="s">
        <v>85</v>
      </c>
      <c r="CA1295" t="s">
        <v>85</v>
      </c>
      <c r="CB1295" t="s">
        <v>85</v>
      </c>
      <c r="CC1295" t="s">
        <v>85</v>
      </c>
      <c r="CD1295" t="s">
        <v>85</v>
      </c>
      <c r="CE1295" t="s">
        <v>85</v>
      </c>
      <c r="CF1295" t="s">
        <v>85</v>
      </c>
      <c r="CG1295" t="s">
        <v>85</v>
      </c>
      <c r="CH1295">
        <f>IFERROR(VLOOKUP($A1295,vix_cboe!$A$1:$E4887,2,FALSE),"NA")</f>
        <v>15.5</v>
      </c>
      <c r="CI1295">
        <f>IFERROR(VLOOKUP($A1295,vix_cboe!$A$1:$E4887,3,FALSE),"NA")</f>
        <v>17.25</v>
      </c>
      <c r="CJ1295">
        <f>IFERROR(VLOOKUP($A1295,vix_cboe!$A$1:$E4887,4,FALSE),"NA")</f>
        <v>15.44</v>
      </c>
      <c r="CK1295">
        <f>IFERROR(VLOOKUP($A1295,vix_cboe!$A$1:$E4887,5,FALSE),"NA")</f>
        <v>16.66</v>
      </c>
      <c r="CL1295" s="5">
        <f>IFERROR(VLOOKUP($A1295,gold_gold.org!$A$1:$G$10247,2,FALSE),"NA")</f>
        <v>1305.25</v>
      </c>
      <c r="CM1295" s="5">
        <f>IFERROR(VLOOKUP($A1295,gold_gold.org!$A$1:$G$10247,3,FALSE),"NA")</f>
        <v>977.60565999999994</v>
      </c>
      <c r="CN1295" s="5">
        <f>IFERROR(VLOOKUP($A1295,gold_gold.org!$A$1:$G$10247,4,FALSE),"NA")</f>
        <v>133363.90281999999</v>
      </c>
      <c r="CO1295" s="5">
        <f>IFERROR(VLOOKUP($A1295,gold_gold.org!$A$1:$G$10247,5,FALSE),"NA")</f>
        <v>774.95126000000005</v>
      </c>
      <c r="CP1295">
        <f>IFERROR(VLOOKUP($A1295,crude_oil_eia!$A$1:$C$8255,2,FALSE),"NA")</f>
        <v>97.34</v>
      </c>
      <c r="CQ1295">
        <f>IFERROR(VLOOKUP($A1295,crude_oil_eia!$A$1:$C$8255,3,FALSE),"NA")</f>
        <v>104.02</v>
      </c>
      <c r="CR1295">
        <f>IFERROR(VLOOKUP($A1295,dji_yahoo!$A$1:$G$1214,2,FALSE),"NA")</f>
        <v>16448.289063</v>
      </c>
      <c r="CS1295">
        <f>IFERROR(VLOOKUP($A1295,dji_yahoo!$A$1:$G$1214,3,FALSE),"NA")</f>
        <v>16504.349609000001</v>
      </c>
      <c r="CT1295">
        <f>IFERROR(VLOOKUP($A1295,dji_yahoo!$A$1:$G$1214,4,FALSE),"NA")</f>
        <v>16333.780273</v>
      </c>
      <c r="CU1295">
        <f>IFERROR(VLOOKUP($A1295,dji_yahoo!$A$1:$G$1214,5,FALSE),"NA")</f>
        <v>16368.269531</v>
      </c>
      <c r="CV1295">
        <f>IFERROR(VLOOKUP($A1295,dji_yahoo!$A$1:$G$1214,7,FALSE),"NA")</f>
        <v>80430000</v>
      </c>
      <c r="CW1295" s="5">
        <f>IFERROR(VLOOKUP($A1295,nasdaq_yahoo!$A$1:$G$1249,2,FALSE),"NA")</f>
        <v>4373.25</v>
      </c>
      <c r="CX1295" s="5">
        <f>IFERROR(VLOOKUP($A1295,nasdaq_yahoo!$A$1:$G$1249,3,FALSE),"NA")</f>
        <v>4379.7001950000003</v>
      </c>
      <c r="CY1295" s="5">
        <f>IFERROR(VLOOKUP($A1295,nasdaq_yahoo!$A$1:$G$1249,4,FALSE),"NA")</f>
        <v>4321.8901370000003</v>
      </c>
      <c r="CZ1295" s="5">
        <f>IFERROR(VLOOKUP($A1295,nasdaq_yahoo!$A$1:$G$1249,5,FALSE),"NA")</f>
        <v>4334.9702150000003</v>
      </c>
      <c r="DA1295" s="6">
        <f>IFERROR(VLOOKUP($A1295,nasdaq_yahoo!$A$1:$G$1249,7,FALSE),"NA")</f>
        <v>1866330000</v>
      </c>
      <c r="DB1295" s="5">
        <f>IFERROR(VLOOKUP($A1295,USEPUINDXD!$A$1:$B$1827,2,FALSE),"NA")</f>
        <v>41.62</v>
      </c>
    </row>
    <row r="1296" spans="1:106">
      <c r="A1296" s="1">
        <v>41857</v>
      </c>
      <c r="B1296">
        <v>585.95000000000005</v>
      </c>
      <c r="C1296">
        <v>587.49</v>
      </c>
      <c r="D1296">
        <v>583.1</v>
      </c>
      <c r="E1296">
        <v>584.65</v>
      </c>
      <c r="F1296">
        <v>14497900</v>
      </c>
      <c r="G1296">
        <v>7678040000</v>
      </c>
      <c r="H1296">
        <v>5.39</v>
      </c>
      <c r="I1296">
        <v>5.89</v>
      </c>
      <c r="J1296">
        <v>5.39</v>
      </c>
      <c r="K1296">
        <v>5.77</v>
      </c>
      <c r="L1296">
        <v>211361</v>
      </c>
      <c r="M1296">
        <v>24444200</v>
      </c>
      <c r="N1296" t="s">
        <v>85</v>
      </c>
      <c r="O1296" t="s">
        <v>85</v>
      </c>
      <c r="P1296" t="s">
        <v>85</v>
      </c>
      <c r="Q1296" t="s">
        <v>85</v>
      </c>
      <c r="R1296" t="s">
        <v>85</v>
      </c>
      <c r="S1296" t="s">
        <v>85</v>
      </c>
      <c r="T1296" t="s">
        <v>85</v>
      </c>
      <c r="U1296" t="s">
        <v>85</v>
      </c>
      <c r="V1296" t="s">
        <v>85</v>
      </c>
      <c r="W1296" t="s">
        <v>85</v>
      </c>
      <c r="X1296" t="s">
        <v>85</v>
      </c>
      <c r="Y1296" t="s">
        <v>85</v>
      </c>
      <c r="Z1296">
        <v>7.26</v>
      </c>
      <c r="AA1296">
        <v>7.28</v>
      </c>
      <c r="AB1296">
        <v>7.14</v>
      </c>
      <c r="AC1296">
        <v>7.18</v>
      </c>
      <c r="AD1296">
        <v>1047680</v>
      </c>
      <c r="AE1296">
        <v>224172000</v>
      </c>
      <c r="AF1296">
        <v>2.2000000000000002</v>
      </c>
      <c r="AG1296">
        <v>2.2799999999999998</v>
      </c>
      <c r="AH1296">
        <v>2.13</v>
      </c>
      <c r="AI1296">
        <v>2.19</v>
      </c>
      <c r="AJ1296">
        <v>76411</v>
      </c>
      <c r="AK1296">
        <v>5698660</v>
      </c>
      <c r="AL1296" t="s">
        <v>85</v>
      </c>
      <c r="AM1296" t="s">
        <v>85</v>
      </c>
      <c r="AN1296" t="s">
        <v>85</v>
      </c>
      <c r="AO1296" t="s">
        <v>85</v>
      </c>
      <c r="AP1296" t="s">
        <v>85</v>
      </c>
      <c r="AQ1296" t="s">
        <v>85</v>
      </c>
      <c r="AR1296" t="s">
        <v>85</v>
      </c>
      <c r="AS1296" t="s">
        <v>85</v>
      </c>
      <c r="AT1296" t="s">
        <v>85</v>
      </c>
      <c r="AU1296" t="s">
        <v>85</v>
      </c>
      <c r="AV1296" t="s">
        <v>85</v>
      </c>
      <c r="AW1296" t="s">
        <v>85</v>
      </c>
      <c r="AX1296" t="s">
        <v>85</v>
      </c>
      <c r="AY1296" t="s">
        <v>85</v>
      </c>
      <c r="AZ1296" t="s">
        <v>85</v>
      </c>
      <c r="BA1296" t="s">
        <v>85</v>
      </c>
      <c r="BB1296" t="s">
        <v>85</v>
      </c>
      <c r="BC1296" t="s">
        <v>85</v>
      </c>
      <c r="BD1296" t="s">
        <v>85</v>
      </c>
      <c r="BE1296" t="s">
        <v>85</v>
      </c>
      <c r="BF1296" t="s">
        <v>85</v>
      </c>
      <c r="BG1296" t="s">
        <v>85</v>
      </c>
      <c r="BH1296" t="s">
        <v>85</v>
      </c>
      <c r="BI1296" t="s">
        <v>85</v>
      </c>
      <c r="BJ1296" t="s">
        <v>85</v>
      </c>
      <c r="BK1296" t="s">
        <v>85</v>
      </c>
      <c r="BL1296" t="s">
        <v>85</v>
      </c>
      <c r="BM1296" t="s">
        <v>85</v>
      </c>
      <c r="BN1296" t="s">
        <v>85</v>
      </c>
      <c r="BO1296" t="s">
        <v>85</v>
      </c>
      <c r="BP1296">
        <v>5.1079999999999997E-3</v>
      </c>
      <c r="BQ1296">
        <v>5.2610000000000001E-3</v>
      </c>
      <c r="BR1296">
        <v>5.1070000000000004E-3</v>
      </c>
      <c r="BS1296">
        <v>5.2560000000000003E-3</v>
      </c>
      <c r="BT1296">
        <v>203335</v>
      </c>
      <c r="BU1296">
        <v>42151300</v>
      </c>
      <c r="BV1296" t="s">
        <v>85</v>
      </c>
      <c r="BW1296" t="s">
        <v>85</v>
      </c>
      <c r="BX1296" t="s">
        <v>85</v>
      </c>
      <c r="BY1296" t="s">
        <v>85</v>
      </c>
      <c r="BZ1296" t="s">
        <v>85</v>
      </c>
      <c r="CA1296" t="s">
        <v>85</v>
      </c>
      <c r="CB1296" t="s">
        <v>85</v>
      </c>
      <c r="CC1296" t="s">
        <v>85</v>
      </c>
      <c r="CD1296" t="s">
        <v>85</v>
      </c>
      <c r="CE1296" t="s">
        <v>85</v>
      </c>
      <c r="CF1296" t="s">
        <v>85</v>
      </c>
      <c r="CG1296" t="s">
        <v>85</v>
      </c>
      <c r="CH1296">
        <f>IFERROR(VLOOKUP($A1296,vix_cboe!$A$1:$E4888,2,FALSE),"NA")</f>
        <v>17.22</v>
      </c>
      <c r="CI1296">
        <f>IFERROR(VLOOKUP($A1296,vix_cboe!$A$1:$E4888,3,FALSE),"NA")</f>
        <v>17.3</v>
      </c>
      <c r="CJ1296">
        <f>IFERROR(VLOOKUP($A1296,vix_cboe!$A$1:$E4888,4,FALSE),"NA")</f>
        <v>15.7</v>
      </c>
      <c r="CK1296">
        <f>IFERROR(VLOOKUP($A1296,vix_cboe!$A$1:$E4888,5,FALSE),"NA")</f>
        <v>16.37</v>
      </c>
      <c r="CL1296" s="5">
        <f>IFERROR(VLOOKUP($A1296,gold_gold.org!$A$1:$G$10247,2,FALSE),"NA")</f>
        <v>1306.5</v>
      </c>
      <c r="CM1296" s="5">
        <f>IFERROR(VLOOKUP($A1296,gold_gold.org!$A$1:$G$10247,3,FALSE),"NA")</f>
        <v>978.17579999999998</v>
      </c>
      <c r="CN1296" s="5">
        <f>IFERROR(VLOOKUP($A1296,gold_gold.org!$A$1:$G$10247,4,FALSE),"NA")</f>
        <v>133739.85974000001</v>
      </c>
      <c r="CO1296" s="5">
        <f>IFERROR(VLOOKUP($A1296,gold_gold.org!$A$1:$G$10247,5,FALSE),"NA")</f>
        <v>776.13111000000004</v>
      </c>
      <c r="CP1296">
        <f>IFERROR(VLOOKUP($A1296,crude_oil_eia!$A$1:$C$8255,2,FALSE),"NA")</f>
        <v>96.93</v>
      </c>
      <c r="CQ1296">
        <f>IFERROR(VLOOKUP($A1296,crude_oil_eia!$A$1:$C$8255,3,FALSE),"NA")</f>
        <v>104.17</v>
      </c>
      <c r="CR1296">
        <f>IFERROR(VLOOKUP($A1296,dji_yahoo!$A$1:$G$1214,2,FALSE),"NA")</f>
        <v>16425.099609000001</v>
      </c>
      <c r="CS1296">
        <f>IFERROR(VLOOKUP($A1296,dji_yahoo!$A$1:$G$1214,3,FALSE),"NA")</f>
        <v>16490.699218999998</v>
      </c>
      <c r="CT1296">
        <f>IFERROR(VLOOKUP($A1296,dji_yahoo!$A$1:$G$1214,4,FALSE),"NA")</f>
        <v>16372.320313</v>
      </c>
      <c r="CU1296">
        <f>IFERROR(VLOOKUP($A1296,dji_yahoo!$A$1:$G$1214,5,FALSE),"NA")</f>
        <v>16443.339843999998</v>
      </c>
      <c r="CV1296">
        <f>IFERROR(VLOOKUP($A1296,dji_yahoo!$A$1:$G$1214,7,FALSE),"NA")</f>
        <v>78600000</v>
      </c>
      <c r="CW1296" s="5">
        <f>IFERROR(VLOOKUP($A1296,nasdaq_yahoo!$A$1:$G$1249,2,FALSE),"NA")</f>
        <v>4326.2797849999997</v>
      </c>
      <c r="CX1296" s="5">
        <f>IFERROR(VLOOKUP($A1296,nasdaq_yahoo!$A$1:$G$1249,3,FALSE),"NA")</f>
        <v>4378.9902339999999</v>
      </c>
      <c r="CY1296" s="5">
        <f>IFERROR(VLOOKUP($A1296,nasdaq_yahoo!$A$1:$G$1249,4,FALSE),"NA")</f>
        <v>4325.0400390000004</v>
      </c>
      <c r="CZ1296" s="5">
        <f>IFERROR(VLOOKUP($A1296,nasdaq_yahoo!$A$1:$G$1249,5,FALSE),"NA")</f>
        <v>4355.0498049999997</v>
      </c>
      <c r="DA1296" s="6">
        <f>IFERROR(VLOOKUP($A1296,nasdaq_yahoo!$A$1:$G$1249,7,FALSE),"NA")</f>
        <v>1819310000</v>
      </c>
      <c r="DB1296" s="5">
        <f>IFERROR(VLOOKUP($A1296,USEPUINDXD!$A$1:$B$1827,2,FALSE),"NA")</f>
        <v>32.5</v>
      </c>
    </row>
    <row r="1297" spans="1:106">
      <c r="A1297" s="1">
        <v>41856</v>
      </c>
      <c r="B1297">
        <v>589.01</v>
      </c>
      <c r="C1297">
        <v>589.87</v>
      </c>
      <c r="D1297">
        <v>584.1</v>
      </c>
      <c r="E1297">
        <v>585.44000000000005</v>
      </c>
      <c r="F1297">
        <v>10790800</v>
      </c>
      <c r="G1297">
        <v>7716120000</v>
      </c>
      <c r="H1297">
        <v>5.31</v>
      </c>
      <c r="I1297">
        <v>5.47</v>
      </c>
      <c r="J1297">
        <v>5.2</v>
      </c>
      <c r="K1297">
        <v>5.41</v>
      </c>
      <c r="L1297">
        <v>107685</v>
      </c>
      <c r="M1297">
        <v>24053200</v>
      </c>
      <c r="N1297" t="s">
        <v>85</v>
      </c>
      <c r="O1297" t="s">
        <v>85</v>
      </c>
      <c r="P1297" t="s">
        <v>85</v>
      </c>
      <c r="Q1297" t="s">
        <v>85</v>
      </c>
      <c r="R1297" t="s">
        <v>85</v>
      </c>
      <c r="S1297" t="s">
        <v>85</v>
      </c>
      <c r="T1297" t="s">
        <v>85</v>
      </c>
      <c r="U1297" t="s">
        <v>85</v>
      </c>
      <c r="V1297" t="s">
        <v>85</v>
      </c>
      <c r="W1297" t="s">
        <v>85</v>
      </c>
      <c r="X1297" t="s">
        <v>85</v>
      </c>
      <c r="Y1297" t="s">
        <v>85</v>
      </c>
      <c r="Z1297">
        <v>7.41</v>
      </c>
      <c r="AA1297">
        <v>7.41</v>
      </c>
      <c r="AB1297">
        <v>7.21</v>
      </c>
      <c r="AC1297">
        <v>7.27</v>
      </c>
      <c r="AD1297">
        <v>1400060</v>
      </c>
      <c r="AE1297">
        <v>228499000</v>
      </c>
      <c r="AF1297">
        <v>2.0099999999999998</v>
      </c>
      <c r="AG1297">
        <v>2.2000000000000002</v>
      </c>
      <c r="AH1297">
        <v>1.98</v>
      </c>
      <c r="AI1297">
        <v>2.15</v>
      </c>
      <c r="AJ1297">
        <v>94391</v>
      </c>
      <c r="AK1297">
        <v>5154370</v>
      </c>
      <c r="AL1297" t="s">
        <v>85</v>
      </c>
      <c r="AM1297" t="s">
        <v>85</v>
      </c>
      <c r="AN1297" t="s">
        <v>85</v>
      </c>
      <c r="AO1297" t="s">
        <v>85</v>
      </c>
      <c r="AP1297" t="s">
        <v>85</v>
      </c>
      <c r="AQ1297" t="s">
        <v>85</v>
      </c>
      <c r="AR1297" t="s">
        <v>85</v>
      </c>
      <c r="AS1297" t="s">
        <v>85</v>
      </c>
      <c r="AT1297" t="s">
        <v>85</v>
      </c>
      <c r="AU1297" t="s">
        <v>85</v>
      </c>
      <c r="AV1297" t="s">
        <v>85</v>
      </c>
      <c r="AW1297" t="s">
        <v>85</v>
      </c>
      <c r="AX1297" t="s">
        <v>85</v>
      </c>
      <c r="AY1297" t="s">
        <v>85</v>
      </c>
      <c r="AZ1297" t="s">
        <v>85</v>
      </c>
      <c r="BA1297" t="s">
        <v>85</v>
      </c>
      <c r="BB1297" t="s">
        <v>85</v>
      </c>
      <c r="BC1297" t="s">
        <v>85</v>
      </c>
      <c r="BD1297" t="s">
        <v>85</v>
      </c>
      <c r="BE1297" t="s">
        <v>85</v>
      </c>
      <c r="BF1297" t="s">
        <v>85</v>
      </c>
      <c r="BG1297" t="s">
        <v>85</v>
      </c>
      <c r="BH1297" t="s">
        <v>85</v>
      </c>
      <c r="BI1297" t="s">
        <v>85</v>
      </c>
      <c r="BJ1297" t="s">
        <v>85</v>
      </c>
      <c r="BK1297" t="s">
        <v>85</v>
      </c>
      <c r="BL1297" t="s">
        <v>85</v>
      </c>
      <c r="BM1297" t="s">
        <v>85</v>
      </c>
      <c r="BN1297" t="s">
        <v>85</v>
      </c>
      <c r="BO1297" t="s">
        <v>85</v>
      </c>
      <c r="BP1297">
        <v>4.9480000000000001E-3</v>
      </c>
      <c r="BQ1297">
        <v>5.143E-3</v>
      </c>
      <c r="BR1297">
        <v>4.9040000000000004E-3</v>
      </c>
      <c r="BS1297">
        <v>5.104E-3</v>
      </c>
      <c r="BT1297">
        <v>256947</v>
      </c>
      <c r="BU1297">
        <v>40836600</v>
      </c>
      <c r="BV1297" t="s">
        <v>85</v>
      </c>
      <c r="BW1297" t="s">
        <v>85</v>
      </c>
      <c r="BX1297" t="s">
        <v>85</v>
      </c>
      <c r="BY1297" t="s">
        <v>85</v>
      </c>
      <c r="BZ1297" t="s">
        <v>85</v>
      </c>
      <c r="CA1297" t="s">
        <v>85</v>
      </c>
      <c r="CB1297" t="s">
        <v>85</v>
      </c>
      <c r="CC1297" t="s">
        <v>85</v>
      </c>
      <c r="CD1297" t="s">
        <v>85</v>
      </c>
      <c r="CE1297" t="s">
        <v>85</v>
      </c>
      <c r="CF1297" t="s">
        <v>85</v>
      </c>
      <c r="CG1297" t="s">
        <v>85</v>
      </c>
      <c r="CH1297">
        <f>IFERROR(VLOOKUP($A1297,vix_cboe!$A$1:$E4889,2,FALSE),"NA")</f>
        <v>15.54</v>
      </c>
      <c r="CI1297">
        <f>IFERROR(VLOOKUP($A1297,vix_cboe!$A$1:$E4889,3,FALSE),"NA")</f>
        <v>17.14</v>
      </c>
      <c r="CJ1297">
        <f>IFERROR(VLOOKUP($A1297,vix_cboe!$A$1:$E4889,4,FALSE),"NA")</f>
        <v>15.1</v>
      </c>
      <c r="CK1297">
        <f>IFERROR(VLOOKUP($A1297,vix_cboe!$A$1:$E4889,5,FALSE),"NA")</f>
        <v>16.87</v>
      </c>
      <c r="CL1297" s="5">
        <f>IFERROR(VLOOKUP($A1297,gold_gold.org!$A$1:$G$10247,2,FALSE),"NA")</f>
        <v>1284.75</v>
      </c>
      <c r="CM1297" s="5">
        <f>IFERROR(VLOOKUP($A1297,gold_gold.org!$A$1:$G$10247,3,FALSE),"NA")</f>
        <v>960.95635000000004</v>
      </c>
      <c r="CN1297" s="5">
        <f>IFERROR(VLOOKUP($A1297,gold_gold.org!$A$1:$G$10247,4,FALSE),"NA")</f>
        <v>132117.25526999999</v>
      </c>
      <c r="CO1297" s="5">
        <f>IFERROR(VLOOKUP($A1297,gold_gold.org!$A$1:$G$10247,5,FALSE),"NA")</f>
        <v>761.51409000000001</v>
      </c>
      <c r="CP1297">
        <f>IFERROR(VLOOKUP($A1297,crude_oil_eia!$A$1:$C$8255,2,FALSE),"NA")</f>
        <v>97.34</v>
      </c>
      <c r="CQ1297">
        <f>IFERROR(VLOOKUP($A1297,crude_oil_eia!$A$1:$C$8255,3,FALSE),"NA")</f>
        <v>102.82</v>
      </c>
      <c r="CR1297">
        <f>IFERROR(VLOOKUP($A1297,dji_yahoo!$A$1:$G$1214,2,FALSE),"NA")</f>
        <v>16559.970702999999</v>
      </c>
      <c r="CS1297">
        <f>IFERROR(VLOOKUP($A1297,dji_yahoo!$A$1:$G$1214,3,FALSE),"NA")</f>
        <v>16559.970702999999</v>
      </c>
      <c r="CT1297">
        <f>IFERROR(VLOOKUP($A1297,dji_yahoo!$A$1:$G$1214,4,FALSE),"NA")</f>
        <v>16369.549805000001</v>
      </c>
      <c r="CU1297">
        <f>IFERROR(VLOOKUP($A1297,dji_yahoo!$A$1:$G$1214,5,FALSE),"NA")</f>
        <v>16429.470702999999</v>
      </c>
      <c r="CV1297">
        <f>IFERROR(VLOOKUP($A1297,dji_yahoo!$A$1:$G$1214,7,FALSE),"NA")</f>
        <v>76630000</v>
      </c>
      <c r="CW1297" s="5">
        <f>IFERROR(VLOOKUP($A1297,nasdaq_yahoo!$A$1:$G$1249,2,FALSE),"NA")</f>
        <v>4364.5898440000001</v>
      </c>
      <c r="CX1297" s="5">
        <f>IFERROR(VLOOKUP($A1297,nasdaq_yahoo!$A$1:$G$1249,3,FALSE),"NA")</f>
        <v>4383.0200199999999</v>
      </c>
      <c r="CY1297" s="5">
        <f>IFERROR(VLOOKUP($A1297,nasdaq_yahoo!$A$1:$G$1249,4,FALSE),"NA")</f>
        <v>4333.580078</v>
      </c>
      <c r="CZ1297" s="5">
        <f>IFERROR(VLOOKUP($A1297,nasdaq_yahoo!$A$1:$G$1249,5,FALSE),"NA")</f>
        <v>4352.8398440000001</v>
      </c>
      <c r="DA1297" s="6">
        <f>IFERROR(VLOOKUP($A1297,nasdaq_yahoo!$A$1:$G$1249,7,FALSE),"NA")</f>
        <v>1916180000</v>
      </c>
      <c r="DB1297" s="5">
        <f>IFERROR(VLOOKUP($A1297,USEPUINDXD!$A$1:$B$1827,2,FALSE),"NA")</f>
        <v>80.239999999999995</v>
      </c>
    </row>
    <row r="1298" spans="1:106">
      <c r="A1298" s="1">
        <v>41855</v>
      </c>
      <c r="B1298">
        <v>586.23</v>
      </c>
      <c r="C1298">
        <v>591.95000000000005</v>
      </c>
      <c r="D1298">
        <v>583.74</v>
      </c>
      <c r="E1298">
        <v>588.78</v>
      </c>
      <c r="F1298">
        <v>9867570</v>
      </c>
      <c r="G1298">
        <v>7677850000</v>
      </c>
      <c r="H1298">
        <v>5.82</v>
      </c>
      <c r="I1298">
        <v>5.82</v>
      </c>
      <c r="J1298">
        <v>5.3</v>
      </c>
      <c r="K1298">
        <v>5.31</v>
      </c>
      <c r="L1298">
        <v>179607</v>
      </c>
      <c r="M1298">
        <v>26380600</v>
      </c>
      <c r="N1298" t="s">
        <v>85</v>
      </c>
      <c r="O1298" t="s">
        <v>85</v>
      </c>
      <c r="P1298" t="s">
        <v>85</v>
      </c>
      <c r="Q1298" t="s">
        <v>85</v>
      </c>
      <c r="R1298" t="s">
        <v>85</v>
      </c>
      <c r="S1298" t="s">
        <v>85</v>
      </c>
      <c r="T1298" t="s">
        <v>85</v>
      </c>
      <c r="U1298" t="s">
        <v>85</v>
      </c>
      <c r="V1298" t="s">
        <v>85</v>
      </c>
      <c r="W1298" t="s">
        <v>85</v>
      </c>
      <c r="X1298" t="s">
        <v>85</v>
      </c>
      <c r="Y1298" t="s">
        <v>85</v>
      </c>
      <c r="Z1298">
        <v>7.54</v>
      </c>
      <c r="AA1298">
        <v>10.97</v>
      </c>
      <c r="AB1298">
        <v>7.38</v>
      </c>
      <c r="AC1298">
        <v>7.41</v>
      </c>
      <c r="AD1298">
        <v>1150700</v>
      </c>
      <c r="AE1298">
        <v>232222000</v>
      </c>
      <c r="AF1298">
        <v>2.36</v>
      </c>
      <c r="AG1298">
        <v>37.78</v>
      </c>
      <c r="AH1298">
        <v>1.99</v>
      </c>
      <c r="AI1298">
        <v>2.0099999999999998</v>
      </c>
      <c r="AJ1298">
        <v>234647</v>
      </c>
      <c r="AK1298">
        <v>5992660</v>
      </c>
      <c r="AL1298" t="s">
        <v>85</v>
      </c>
      <c r="AM1298" t="s">
        <v>85</v>
      </c>
      <c r="AN1298" t="s">
        <v>85</v>
      </c>
      <c r="AO1298" t="s">
        <v>85</v>
      </c>
      <c r="AP1298" t="s">
        <v>85</v>
      </c>
      <c r="AQ1298" t="s">
        <v>85</v>
      </c>
      <c r="AR1298" t="s">
        <v>85</v>
      </c>
      <c r="AS1298" t="s">
        <v>85</v>
      </c>
      <c r="AT1298" t="s">
        <v>85</v>
      </c>
      <c r="AU1298" t="s">
        <v>85</v>
      </c>
      <c r="AV1298" t="s">
        <v>85</v>
      </c>
      <c r="AW1298" t="s">
        <v>85</v>
      </c>
      <c r="AX1298" t="s">
        <v>85</v>
      </c>
      <c r="AY1298" t="s">
        <v>85</v>
      </c>
      <c r="AZ1298" t="s">
        <v>85</v>
      </c>
      <c r="BA1298" t="s">
        <v>85</v>
      </c>
      <c r="BB1298" t="s">
        <v>85</v>
      </c>
      <c r="BC1298" t="s">
        <v>85</v>
      </c>
      <c r="BD1298" t="s">
        <v>85</v>
      </c>
      <c r="BE1298" t="s">
        <v>85</v>
      </c>
      <c r="BF1298" t="s">
        <v>85</v>
      </c>
      <c r="BG1298" t="s">
        <v>85</v>
      </c>
      <c r="BH1298" t="s">
        <v>85</v>
      </c>
      <c r="BI1298" t="s">
        <v>85</v>
      </c>
      <c r="BJ1298" t="s">
        <v>85</v>
      </c>
      <c r="BK1298" t="s">
        <v>85</v>
      </c>
      <c r="BL1298" t="s">
        <v>85</v>
      </c>
      <c r="BM1298" t="s">
        <v>85</v>
      </c>
      <c r="BN1298" t="s">
        <v>85</v>
      </c>
      <c r="BO1298" t="s">
        <v>85</v>
      </c>
      <c r="BP1298">
        <v>5.2139999999999999E-3</v>
      </c>
      <c r="BQ1298">
        <v>5.2440000000000004E-3</v>
      </c>
      <c r="BR1298">
        <v>4.7629999999999999E-3</v>
      </c>
      <c r="BS1298">
        <v>4.9480000000000001E-3</v>
      </c>
      <c r="BT1298">
        <v>341765</v>
      </c>
      <c r="BU1298">
        <v>43025900</v>
      </c>
      <c r="BV1298" t="s">
        <v>85</v>
      </c>
      <c r="BW1298" t="s">
        <v>85</v>
      </c>
      <c r="BX1298" t="s">
        <v>85</v>
      </c>
      <c r="BY1298" t="s">
        <v>85</v>
      </c>
      <c r="BZ1298" t="s">
        <v>85</v>
      </c>
      <c r="CA1298" t="s">
        <v>85</v>
      </c>
      <c r="CB1298" t="s">
        <v>85</v>
      </c>
      <c r="CC1298" t="s">
        <v>85</v>
      </c>
      <c r="CD1298" t="s">
        <v>85</v>
      </c>
      <c r="CE1298" t="s">
        <v>85</v>
      </c>
      <c r="CF1298" t="s">
        <v>85</v>
      </c>
      <c r="CG1298" t="s">
        <v>85</v>
      </c>
      <c r="CH1298">
        <f>IFERROR(VLOOKUP($A1298,vix_cboe!$A$1:$E4890,2,FALSE),"NA")</f>
        <v>16.64</v>
      </c>
      <c r="CI1298">
        <f>IFERROR(VLOOKUP($A1298,vix_cboe!$A$1:$E4890,3,FALSE),"NA")</f>
        <v>16.8</v>
      </c>
      <c r="CJ1298">
        <f>IFERROR(VLOOKUP($A1298,vix_cboe!$A$1:$E4890,4,FALSE),"NA")</f>
        <v>14.69</v>
      </c>
      <c r="CK1298">
        <f>IFERROR(VLOOKUP($A1298,vix_cboe!$A$1:$E4890,5,FALSE),"NA")</f>
        <v>15.12</v>
      </c>
      <c r="CL1298" s="5">
        <f>IFERROR(VLOOKUP($A1298,gold_gold.org!$A$1:$G$10247,2,FALSE),"NA")</f>
        <v>1290.5</v>
      </c>
      <c r="CM1298" s="5">
        <f>IFERROR(VLOOKUP($A1298,gold_gold.org!$A$1:$G$10247,3,FALSE),"NA")</f>
        <v>961.66065000000003</v>
      </c>
      <c r="CN1298" s="5">
        <f>IFERROR(VLOOKUP($A1298,gold_gold.org!$A$1:$G$10247,4,FALSE),"NA")</f>
        <v>132218.16016999999</v>
      </c>
      <c r="CO1298" s="5">
        <f>IFERROR(VLOOKUP($A1298,gold_gold.org!$A$1:$G$10247,5,FALSE),"NA")</f>
        <v>766.35316</v>
      </c>
      <c r="CP1298">
        <f>IFERROR(VLOOKUP($A1298,crude_oil_eia!$A$1:$C$8255,2,FALSE),"NA")</f>
        <v>98.26</v>
      </c>
      <c r="CQ1298">
        <f>IFERROR(VLOOKUP($A1298,crude_oil_eia!$A$1:$C$8255,3,FALSE),"NA")</f>
        <v>103.63</v>
      </c>
      <c r="CR1298">
        <f>IFERROR(VLOOKUP($A1298,dji_yahoo!$A$1:$G$1214,2,FALSE),"NA")</f>
        <v>16493.720702999999</v>
      </c>
      <c r="CS1298">
        <f>IFERROR(VLOOKUP($A1298,dji_yahoo!$A$1:$G$1214,3,FALSE),"NA")</f>
        <v>16596.220702999999</v>
      </c>
      <c r="CT1298">
        <f>IFERROR(VLOOKUP($A1298,dji_yahoo!$A$1:$G$1214,4,FALSE),"NA")</f>
        <v>16447.199218999998</v>
      </c>
      <c r="CU1298">
        <f>IFERROR(VLOOKUP($A1298,dji_yahoo!$A$1:$G$1214,5,FALSE),"NA")</f>
        <v>16569.279297000001</v>
      </c>
      <c r="CV1298">
        <f>IFERROR(VLOOKUP($A1298,dji_yahoo!$A$1:$G$1214,7,FALSE),"NA")</f>
        <v>76260000</v>
      </c>
      <c r="CW1298" s="5">
        <f>IFERROR(VLOOKUP($A1298,nasdaq_yahoo!$A$1:$G$1249,2,FALSE),"NA")</f>
        <v>4365.6201170000004</v>
      </c>
      <c r="CX1298" s="5">
        <f>IFERROR(VLOOKUP($A1298,nasdaq_yahoo!$A$1:$G$1249,3,FALSE),"NA")</f>
        <v>4395.3798829999996</v>
      </c>
      <c r="CY1298" s="5">
        <f>IFERROR(VLOOKUP($A1298,nasdaq_yahoo!$A$1:$G$1249,4,FALSE),"NA")</f>
        <v>4343.0297849999997</v>
      </c>
      <c r="CZ1298" s="5">
        <f>IFERROR(VLOOKUP($A1298,nasdaq_yahoo!$A$1:$G$1249,5,FALSE),"NA")</f>
        <v>4383.8901370000003</v>
      </c>
      <c r="DA1298" s="6">
        <f>IFERROR(VLOOKUP($A1298,nasdaq_yahoo!$A$1:$G$1249,7,FALSE),"NA")</f>
        <v>1677400000</v>
      </c>
      <c r="DB1298" s="5">
        <f>IFERROR(VLOOKUP($A1298,USEPUINDXD!$A$1:$B$1827,2,FALSE),"NA")</f>
        <v>131.99</v>
      </c>
    </row>
    <row r="1299" spans="1:106">
      <c r="A1299" s="1">
        <v>41854</v>
      </c>
      <c r="B1299">
        <v>588.89</v>
      </c>
      <c r="C1299">
        <v>589.15</v>
      </c>
      <c r="D1299">
        <v>581.65</v>
      </c>
      <c r="E1299">
        <v>586.66999999999996</v>
      </c>
      <c r="F1299">
        <v>9917990</v>
      </c>
      <c r="G1299">
        <v>7710420000</v>
      </c>
      <c r="H1299">
        <v>5.7</v>
      </c>
      <c r="I1299">
        <v>6.13</v>
      </c>
      <c r="J1299">
        <v>5.58</v>
      </c>
      <c r="K1299">
        <v>5.8</v>
      </c>
      <c r="L1299">
        <v>280722</v>
      </c>
      <c r="M1299">
        <v>25819300</v>
      </c>
      <c r="N1299" t="s">
        <v>85</v>
      </c>
      <c r="O1299" t="s">
        <v>85</v>
      </c>
      <c r="P1299" t="s">
        <v>85</v>
      </c>
      <c r="Q1299" t="s">
        <v>85</v>
      </c>
      <c r="R1299" t="s">
        <v>85</v>
      </c>
      <c r="S1299" t="s">
        <v>85</v>
      </c>
      <c r="T1299" t="s">
        <v>85</v>
      </c>
      <c r="U1299" t="s">
        <v>85</v>
      </c>
      <c r="V1299" t="s">
        <v>85</v>
      </c>
      <c r="W1299" t="s">
        <v>85</v>
      </c>
      <c r="X1299" t="s">
        <v>85</v>
      </c>
      <c r="Y1299" t="s">
        <v>85</v>
      </c>
      <c r="Z1299">
        <v>7.63</v>
      </c>
      <c r="AA1299">
        <v>7.64</v>
      </c>
      <c r="AB1299">
        <v>7.53</v>
      </c>
      <c r="AC1299">
        <v>7.54</v>
      </c>
      <c r="AD1299">
        <v>777123</v>
      </c>
      <c r="AE1299">
        <v>234826000</v>
      </c>
      <c r="AF1299">
        <v>2.5</v>
      </c>
      <c r="AG1299">
        <v>2.5</v>
      </c>
      <c r="AH1299">
        <v>2.25</v>
      </c>
      <c r="AI1299">
        <v>2.36</v>
      </c>
      <c r="AJ1299">
        <v>144327</v>
      </c>
      <c r="AK1299">
        <v>6295750</v>
      </c>
      <c r="AL1299" t="s">
        <v>85</v>
      </c>
      <c r="AM1299" t="s">
        <v>85</v>
      </c>
      <c r="AN1299" t="s">
        <v>85</v>
      </c>
      <c r="AO1299" t="s">
        <v>85</v>
      </c>
      <c r="AP1299" t="s">
        <v>85</v>
      </c>
      <c r="AQ1299" t="s">
        <v>85</v>
      </c>
      <c r="AR1299" t="s">
        <v>85</v>
      </c>
      <c r="AS1299" t="s">
        <v>85</v>
      </c>
      <c r="AT1299" t="s">
        <v>85</v>
      </c>
      <c r="AU1299" t="s">
        <v>85</v>
      </c>
      <c r="AV1299" t="s">
        <v>85</v>
      </c>
      <c r="AW1299" t="s">
        <v>85</v>
      </c>
      <c r="AX1299" t="s">
        <v>85</v>
      </c>
      <c r="AY1299" t="s">
        <v>85</v>
      </c>
      <c r="AZ1299" t="s">
        <v>85</v>
      </c>
      <c r="BA1299" t="s">
        <v>85</v>
      </c>
      <c r="BB1299" t="s">
        <v>85</v>
      </c>
      <c r="BC1299" t="s">
        <v>85</v>
      </c>
      <c r="BD1299" t="s">
        <v>85</v>
      </c>
      <c r="BE1299" t="s">
        <v>85</v>
      </c>
      <c r="BF1299" t="s">
        <v>85</v>
      </c>
      <c r="BG1299" t="s">
        <v>85</v>
      </c>
      <c r="BH1299" t="s">
        <v>85</v>
      </c>
      <c r="BI1299" t="s">
        <v>85</v>
      </c>
      <c r="BJ1299" t="s">
        <v>85</v>
      </c>
      <c r="BK1299" t="s">
        <v>85</v>
      </c>
      <c r="BL1299" t="s">
        <v>85</v>
      </c>
      <c r="BM1299" t="s">
        <v>85</v>
      </c>
      <c r="BN1299" t="s">
        <v>85</v>
      </c>
      <c r="BO1299" t="s">
        <v>85</v>
      </c>
      <c r="BP1299">
        <v>5.2630000000000003E-3</v>
      </c>
      <c r="BQ1299">
        <v>5.2690000000000002E-3</v>
      </c>
      <c r="BR1299">
        <v>5.176E-3</v>
      </c>
      <c r="BS1299">
        <v>5.215E-3</v>
      </c>
      <c r="BT1299">
        <v>70579</v>
      </c>
      <c r="BU1299">
        <v>43434700</v>
      </c>
      <c r="BV1299" t="s">
        <v>85</v>
      </c>
      <c r="BW1299" t="s">
        <v>85</v>
      </c>
      <c r="BX1299" t="s">
        <v>85</v>
      </c>
      <c r="BY1299" t="s">
        <v>85</v>
      </c>
      <c r="BZ1299" t="s">
        <v>85</v>
      </c>
      <c r="CA1299" t="s">
        <v>85</v>
      </c>
      <c r="CB1299" t="s">
        <v>85</v>
      </c>
      <c r="CC1299" t="s">
        <v>85</v>
      </c>
      <c r="CD1299" t="s">
        <v>85</v>
      </c>
      <c r="CE1299" t="s">
        <v>85</v>
      </c>
      <c r="CF1299" t="s">
        <v>85</v>
      </c>
      <c r="CG1299" t="s">
        <v>85</v>
      </c>
      <c r="CH1299" t="str">
        <f>IFERROR(VLOOKUP($A1299,vix_cboe!$A$1:$E4891,2,FALSE),"NA")</f>
        <v>NA</v>
      </c>
      <c r="CI1299" t="str">
        <f>IFERROR(VLOOKUP($A1299,vix_cboe!$A$1:$E4891,3,FALSE),"NA")</f>
        <v>NA</v>
      </c>
      <c r="CJ1299" t="str">
        <f>IFERROR(VLOOKUP($A1299,vix_cboe!$A$1:$E4891,4,FALSE),"NA")</f>
        <v>NA</v>
      </c>
      <c r="CK1299" t="str">
        <f>IFERROR(VLOOKUP($A1299,vix_cboe!$A$1:$E4891,5,FALSE),"NA")</f>
        <v>NA</v>
      </c>
      <c r="CL1299" s="5" t="str">
        <f>IFERROR(VLOOKUP($A1299,gold_gold.org!$A$1:$G$10247,2,FALSE),"NA")</f>
        <v>NA</v>
      </c>
      <c r="CM1299" s="5" t="str">
        <f>IFERROR(VLOOKUP($A1299,gold_gold.org!$A$1:$G$10247,3,FALSE),"NA")</f>
        <v>NA</v>
      </c>
      <c r="CN1299" s="5" t="str">
        <f>IFERROR(VLOOKUP($A1299,gold_gold.org!$A$1:$G$10247,4,FALSE),"NA")</f>
        <v>NA</v>
      </c>
      <c r="CO1299" s="5" t="str">
        <f>IFERROR(VLOOKUP($A1299,gold_gold.org!$A$1:$G$10247,5,FALSE),"NA")</f>
        <v>NA</v>
      </c>
      <c r="CP1299" t="str">
        <f>IFERROR(VLOOKUP($A1299,crude_oil_eia!$A$1:$C$8255,2,FALSE),"NA")</f>
        <v>NA</v>
      </c>
      <c r="CQ1299" t="str">
        <f>IFERROR(VLOOKUP($A1299,crude_oil_eia!$A$1:$C$8255,3,FALSE),"NA")</f>
        <v>NA</v>
      </c>
      <c r="CR1299" t="str">
        <f>IFERROR(VLOOKUP($A1299,dji_yahoo!$A$1:$G$1214,2,FALSE),"NA")</f>
        <v>NA</v>
      </c>
      <c r="CS1299" t="str">
        <f>IFERROR(VLOOKUP($A1299,dji_yahoo!$A$1:$G$1214,3,FALSE),"NA")</f>
        <v>NA</v>
      </c>
      <c r="CT1299" t="str">
        <f>IFERROR(VLOOKUP($A1299,dji_yahoo!$A$1:$G$1214,4,FALSE),"NA")</f>
        <v>NA</v>
      </c>
      <c r="CU1299" t="str">
        <f>IFERROR(VLOOKUP($A1299,dji_yahoo!$A$1:$G$1214,5,FALSE),"NA")</f>
        <v>NA</v>
      </c>
      <c r="CV1299" t="str">
        <f>IFERROR(VLOOKUP($A1299,dji_yahoo!$A$1:$G$1214,7,FALSE),"NA")</f>
        <v>NA</v>
      </c>
      <c r="CW1299" s="5" t="str">
        <f>IFERROR(VLOOKUP($A1299,nasdaq_yahoo!$A$1:$G$1249,2,FALSE),"NA")</f>
        <v>NA</v>
      </c>
      <c r="CX1299" s="5" t="str">
        <f>IFERROR(VLOOKUP($A1299,nasdaq_yahoo!$A$1:$G$1249,3,FALSE),"NA")</f>
        <v>NA</v>
      </c>
      <c r="CY1299" s="5" t="str">
        <f>IFERROR(VLOOKUP($A1299,nasdaq_yahoo!$A$1:$G$1249,4,FALSE),"NA")</f>
        <v>NA</v>
      </c>
      <c r="CZ1299" s="5" t="str">
        <f>IFERROR(VLOOKUP($A1299,nasdaq_yahoo!$A$1:$G$1249,5,FALSE),"NA")</f>
        <v>NA</v>
      </c>
      <c r="DA1299" s="6" t="str">
        <f>IFERROR(VLOOKUP($A1299,nasdaq_yahoo!$A$1:$G$1249,7,FALSE),"NA")</f>
        <v>NA</v>
      </c>
      <c r="DB1299" s="5">
        <f>IFERROR(VLOOKUP($A1299,USEPUINDXD!$A$1:$B$1827,2,FALSE),"NA")</f>
        <v>91.65</v>
      </c>
    </row>
    <row r="1300" spans="1:106">
      <c r="A1300" s="1">
        <v>41853</v>
      </c>
      <c r="B1300">
        <v>594.9</v>
      </c>
      <c r="C1300">
        <v>594.91</v>
      </c>
      <c r="D1300">
        <v>586.15</v>
      </c>
      <c r="E1300">
        <v>589.33000000000004</v>
      </c>
      <c r="F1300">
        <v>8359080</v>
      </c>
      <c r="G1300">
        <v>7786620000</v>
      </c>
      <c r="H1300">
        <v>5.63</v>
      </c>
      <c r="I1300">
        <v>6</v>
      </c>
      <c r="J1300">
        <v>5.62</v>
      </c>
      <c r="K1300">
        <v>5.71</v>
      </c>
      <c r="L1300">
        <v>185190</v>
      </c>
      <c r="M1300">
        <v>25475400</v>
      </c>
      <c r="N1300" t="s">
        <v>85</v>
      </c>
      <c r="O1300" t="s">
        <v>85</v>
      </c>
      <c r="P1300" t="s">
        <v>85</v>
      </c>
      <c r="Q1300" t="s">
        <v>85</v>
      </c>
      <c r="R1300" t="s">
        <v>85</v>
      </c>
      <c r="S1300" t="s">
        <v>85</v>
      </c>
      <c r="T1300" t="s">
        <v>85</v>
      </c>
      <c r="U1300" t="s">
        <v>85</v>
      </c>
      <c r="V1300" t="s">
        <v>85</v>
      </c>
      <c r="W1300" t="s">
        <v>85</v>
      </c>
      <c r="X1300" t="s">
        <v>85</v>
      </c>
      <c r="Y1300" t="s">
        <v>85</v>
      </c>
      <c r="Z1300">
        <v>7.71</v>
      </c>
      <c r="AA1300">
        <v>7.72</v>
      </c>
      <c r="AB1300">
        <v>7.58</v>
      </c>
      <c r="AC1300">
        <v>7.63</v>
      </c>
      <c r="AD1300">
        <v>1113910</v>
      </c>
      <c r="AE1300">
        <v>237040000</v>
      </c>
      <c r="AF1300">
        <v>2.67</v>
      </c>
      <c r="AG1300">
        <v>2.73</v>
      </c>
      <c r="AH1300">
        <v>2.5</v>
      </c>
      <c r="AI1300">
        <v>2.5</v>
      </c>
      <c r="AJ1300">
        <v>101031</v>
      </c>
      <c r="AK1300">
        <v>6665580</v>
      </c>
      <c r="AL1300" t="s">
        <v>85</v>
      </c>
      <c r="AM1300" t="s">
        <v>85</v>
      </c>
      <c r="AN1300" t="s">
        <v>85</v>
      </c>
      <c r="AO1300" t="s">
        <v>85</v>
      </c>
      <c r="AP1300" t="s">
        <v>85</v>
      </c>
      <c r="AQ1300" t="s">
        <v>85</v>
      </c>
      <c r="AR1300" t="s">
        <v>85</v>
      </c>
      <c r="AS1300" t="s">
        <v>85</v>
      </c>
      <c r="AT1300" t="s">
        <v>85</v>
      </c>
      <c r="AU1300" t="s">
        <v>85</v>
      </c>
      <c r="AV1300" t="s">
        <v>85</v>
      </c>
      <c r="AW1300" t="s">
        <v>85</v>
      </c>
      <c r="AX1300" t="s">
        <v>85</v>
      </c>
      <c r="AY1300" t="s">
        <v>85</v>
      </c>
      <c r="AZ1300" t="s">
        <v>85</v>
      </c>
      <c r="BA1300" t="s">
        <v>85</v>
      </c>
      <c r="BB1300" t="s">
        <v>85</v>
      </c>
      <c r="BC1300" t="s">
        <v>85</v>
      </c>
      <c r="BD1300" t="s">
        <v>85</v>
      </c>
      <c r="BE1300" t="s">
        <v>85</v>
      </c>
      <c r="BF1300" t="s">
        <v>85</v>
      </c>
      <c r="BG1300" t="s">
        <v>85</v>
      </c>
      <c r="BH1300" t="s">
        <v>85</v>
      </c>
      <c r="BI1300" t="s">
        <v>85</v>
      </c>
      <c r="BJ1300" t="s">
        <v>85</v>
      </c>
      <c r="BK1300" t="s">
        <v>85</v>
      </c>
      <c r="BL1300" t="s">
        <v>85</v>
      </c>
      <c r="BM1300" t="s">
        <v>85</v>
      </c>
      <c r="BN1300" t="s">
        <v>85</v>
      </c>
      <c r="BO1300" t="s">
        <v>85</v>
      </c>
      <c r="BP1300">
        <v>5.3709999999999999E-3</v>
      </c>
      <c r="BQ1300">
        <v>5.522E-3</v>
      </c>
      <c r="BR1300">
        <v>5.2700000000000004E-3</v>
      </c>
      <c r="BS1300">
        <v>5.2940000000000001E-3</v>
      </c>
      <c r="BT1300">
        <v>220518</v>
      </c>
      <c r="BU1300">
        <v>44323000</v>
      </c>
      <c r="BV1300" t="s">
        <v>85</v>
      </c>
      <c r="BW1300" t="s">
        <v>85</v>
      </c>
      <c r="BX1300" t="s">
        <v>85</v>
      </c>
      <c r="BY1300" t="s">
        <v>85</v>
      </c>
      <c r="BZ1300" t="s">
        <v>85</v>
      </c>
      <c r="CA1300" t="s">
        <v>85</v>
      </c>
      <c r="CB1300" t="s">
        <v>85</v>
      </c>
      <c r="CC1300" t="s">
        <v>85</v>
      </c>
      <c r="CD1300" t="s">
        <v>85</v>
      </c>
      <c r="CE1300" t="s">
        <v>85</v>
      </c>
      <c r="CF1300" t="s">
        <v>85</v>
      </c>
      <c r="CG1300" t="s">
        <v>85</v>
      </c>
      <c r="CH1300" t="str">
        <f>IFERROR(VLOOKUP($A1300,vix_cboe!$A$1:$E4892,2,FALSE),"NA")</f>
        <v>NA</v>
      </c>
      <c r="CI1300" t="str">
        <f>IFERROR(VLOOKUP($A1300,vix_cboe!$A$1:$E4892,3,FALSE),"NA")</f>
        <v>NA</v>
      </c>
      <c r="CJ1300" t="str">
        <f>IFERROR(VLOOKUP($A1300,vix_cboe!$A$1:$E4892,4,FALSE),"NA")</f>
        <v>NA</v>
      </c>
      <c r="CK1300" t="str">
        <f>IFERROR(VLOOKUP($A1300,vix_cboe!$A$1:$E4892,5,FALSE),"NA")</f>
        <v>NA</v>
      </c>
      <c r="CL1300" s="5" t="str">
        <f>IFERROR(VLOOKUP($A1300,gold_gold.org!$A$1:$G$10247,2,FALSE),"NA")</f>
        <v>NA</v>
      </c>
      <c r="CM1300" s="5" t="str">
        <f>IFERROR(VLOOKUP($A1300,gold_gold.org!$A$1:$G$10247,3,FALSE),"NA")</f>
        <v>NA</v>
      </c>
      <c r="CN1300" s="5" t="str">
        <f>IFERROR(VLOOKUP($A1300,gold_gold.org!$A$1:$G$10247,4,FALSE),"NA")</f>
        <v>NA</v>
      </c>
      <c r="CO1300" s="5" t="str">
        <f>IFERROR(VLOOKUP($A1300,gold_gold.org!$A$1:$G$10247,5,FALSE),"NA")</f>
        <v>NA</v>
      </c>
      <c r="CP1300" t="str">
        <f>IFERROR(VLOOKUP($A1300,crude_oil_eia!$A$1:$C$8255,2,FALSE),"NA")</f>
        <v>NA</v>
      </c>
      <c r="CQ1300" t="str">
        <f>IFERROR(VLOOKUP($A1300,crude_oil_eia!$A$1:$C$8255,3,FALSE),"NA")</f>
        <v>NA</v>
      </c>
      <c r="CR1300" t="str">
        <f>IFERROR(VLOOKUP($A1300,dji_yahoo!$A$1:$G$1214,2,FALSE),"NA")</f>
        <v>NA</v>
      </c>
      <c r="CS1300" t="str">
        <f>IFERROR(VLOOKUP($A1300,dji_yahoo!$A$1:$G$1214,3,FALSE),"NA")</f>
        <v>NA</v>
      </c>
      <c r="CT1300" t="str">
        <f>IFERROR(VLOOKUP($A1300,dji_yahoo!$A$1:$G$1214,4,FALSE),"NA")</f>
        <v>NA</v>
      </c>
      <c r="CU1300" t="str">
        <f>IFERROR(VLOOKUP($A1300,dji_yahoo!$A$1:$G$1214,5,FALSE),"NA")</f>
        <v>NA</v>
      </c>
      <c r="CV1300" t="str">
        <f>IFERROR(VLOOKUP($A1300,dji_yahoo!$A$1:$G$1214,7,FALSE),"NA")</f>
        <v>NA</v>
      </c>
      <c r="CW1300" s="5" t="str">
        <f>IFERROR(VLOOKUP($A1300,nasdaq_yahoo!$A$1:$G$1249,2,FALSE),"NA")</f>
        <v>NA</v>
      </c>
      <c r="CX1300" s="5" t="str">
        <f>IFERROR(VLOOKUP($A1300,nasdaq_yahoo!$A$1:$G$1249,3,FALSE),"NA")</f>
        <v>NA</v>
      </c>
      <c r="CY1300" s="5" t="str">
        <f>IFERROR(VLOOKUP($A1300,nasdaq_yahoo!$A$1:$G$1249,4,FALSE),"NA")</f>
        <v>NA</v>
      </c>
      <c r="CZ1300" s="5" t="str">
        <f>IFERROR(VLOOKUP($A1300,nasdaq_yahoo!$A$1:$G$1249,5,FALSE),"NA")</f>
        <v>NA</v>
      </c>
      <c r="DA1300" s="6" t="str">
        <f>IFERROR(VLOOKUP($A1300,nasdaq_yahoo!$A$1:$G$1249,7,FALSE),"NA")</f>
        <v>NA</v>
      </c>
      <c r="DB1300" s="5">
        <f>IFERROR(VLOOKUP($A1300,USEPUINDXD!$A$1:$B$1827,2,FALSE),"NA")</f>
        <v>92.27</v>
      </c>
    </row>
    <row r="1301" spans="1:106">
      <c r="A1301" s="1">
        <v>41852</v>
      </c>
      <c r="B1301">
        <v>586.20000000000005</v>
      </c>
      <c r="C1301">
        <v>597.91999999999996</v>
      </c>
      <c r="D1301">
        <v>583.63</v>
      </c>
      <c r="E1301">
        <v>594.91999999999996</v>
      </c>
      <c r="F1301">
        <v>18215900</v>
      </c>
      <c r="G1301">
        <v>7670500000</v>
      </c>
      <c r="H1301">
        <v>5.55</v>
      </c>
      <c r="I1301">
        <v>5.81</v>
      </c>
      <c r="J1301">
        <v>5.22</v>
      </c>
      <c r="K1301">
        <v>5.64</v>
      </c>
      <c r="L1301">
        <v>252698</v>
      </c>
      <c r="M1301">
        <v>25079000</v>
      </c>
      <c r="N1301" t="s">
        <v>85</v>
      </c>
      <c r="O1301" t="s">
        <v>85</v>
      </c>
      <c r="P1301" t="s">
        <v>85</v>
      </c>
      <c r="Q1301" t="s">
        <v>85</v>
      </c>
      <c r="R1301" t="s">
        <v>85</v>
      </c>
      <c r="S1301" t="s">
        <v>85</v>
      </c>
      <c r="T1301" t="s">
        <v>85</v>
      </c>
      <c r="U1301" t="s">
        <v>85</v>
      </c>
      <c r="V1301" t="s">
        <v>85</v>
      </c>
      <c r="W1301" t="s">
        <v>85</v>
      </c>
      <c r="X1301" t="s">
        <v>85</v>
      </c>
      <c r="Y1301" t="s">
        <v>85</v>
      </c>
      <c r="Z1301">
        <v>7.54</v>
      </c>
      <c r="AA1301">
        <v>7.78</v>
      </c>
      <c r="AB1301">
        <v>7.45</v>
      </c>
      <c r="AC1301">
        <v>7.7</v>
      </c>
      <c r="AD1301">
        <v>1849420</v>
      </c>
      <c r="AE1301">
        <v>231533000</v>
      </c>
      <c r="AF1301">
        <v>2.57</v>
      </c>
      <c r="AG1301">
        <v>2.67</v>
      </c>
      <c r="AH1301">
        <v>2.4900000000000002</v>
      </c>
      <c r="AI1301">
        <v>2.67</v>
      </c>
      <c r="AJ1301">
        <v>145177</v>
      </c>
      <c r="AK1301">
        <v>6361190</v>
      </c>
      <c r="AL1301" t="s">
        <v>85</v>
      </c>
      <c r="AM1301" t="s">
        <v>85</v>
      </c>
      <c r="AN1301" t="s">
        <v>85</v>
      </c>
      <c r="AO1301" t="s">
        <v>85</v>
      </c>
      <c r="AP1301" t="s">
        <v>85</v>
      </c>
      <c r="AQ1301" t="s">
        <v>85</v>
      </c>
      <c r="AR1301" t="s">
        <v>85</v>
      </c>
      <c r="AS1301" t="s">
        <v>85</v>
      </c>
      <c r="AT1301" t="s">
        <v>85</v>
      </c>
      <c r="AU1301" t="s">
        <v>85</v>
      </c>
      <c r="AV1301" t="s">
        <v>85</v>
      </c>
      <c r="AW1301" t="s">
        <v>85</v>
      </c>
      <c r="AX1301" t="s">
        <v>85</v>
      </c>
      <c r="AY1301" t="s">
        <v>85</v>
      </c>
      <c r="AZ1301" t="s">
        <v>85</v>
      </c>
      <c r="BA1301" t="s">
        <v>85</v>
      </c>
      <c r="BB1301" t="s">
        <v>85</v>
      </c>
      <c r="BC1301" t="s">
        <v>85</v>
      </c>
      <c r="BD1301" t="s">
        <v>85</v>
      </c>
      <c r="BE1301" t="s">
        <v>85</v>
      </c>
      <c r="BF1301" t="s">
        <v>85</v>
      </c>
      <c r="BG1301" t="s">
        <v>85</v>
      </c>
      <c r="BH1301" t="s">
        <v>85</v>
      </c>
      <c r="BI1301" t="s">
        <v>85</v>
      </c>
      <c r="BJ1301" t="s">
        <v>85</v>
      </c>
      <c r="BK1301" t="s">
        <v>85</v>
      </c>
      <c r="BL1301" t="s">
        <v>85</v>
      </c>
      <c r="BM1301" t="s">
        <v>85</v>
      </c>
      <c r="BN1301" t="s">
        <v>85</v>
      </c>
      <c r="BO1301" t="s">
        <v>85</v>
      </c>
      <c r="BP1301">
        <v>5.1830000000000001E-3</v>
      </c>
      <c r="BQ1301">
        <v>5.3689999999999996E-3</v>
      </c>
      <c r="BR1301">
        <v>5.1110000000000001E-3</v>
      </c>
      <c r="BS1301">
        <v>5.3689999999999996E-3</v>
      </c>
      <c r="BT1301">
        <v>393153</v>
      </c>
      <c r="BU1301">
        <v>42771000</v>
      </c>
      <c r="BV1301" t="s">
        <v>85</v>
      </c>
      <c r="BW1301" t="s">
        <v>85</v>
      </c>
      <c r="BX1301" t="s">
        <v>85</v>
      </c>
      <c r="BY1301" t="s">
        <v>85</v>
      </c>
      <c r="BZ1301" t="s">
        <v>85</v>
      </c>
      <c r="CA1301" t="s">
        <v>85</v>
      </c>
      <c r="CB1301" t="s">
        <v>85</v>
      </c>
      <c r="CC1301" t="s">
        <v>85</v>
      </c>
      <c r="CD1301" t="s">
        <v>85</v>
      </c>
      <c r="CE1301" t="s">
        <v>85</v>
      </c>
      <c r="CF1301" t="s">
        <v>85</v>
      </c>
      <c r="CG1301" t="s">
        <v>85</v>
      </c>
      <c r="CH1301">
        <f>IFERROR(VLOOKUP($A1301,vix_cboe!$A$1:$E4893,2,FALSE),"NA")</f>
        <v>16.670000000000002</v>
      </c>
      <c r="CI1301">
        <f>IFERROR(VLOOKUP($A1301,vix_cboe!$A$1:$E4893,3,FALSE),"NA")</f>
        <v>17.57</v>
      </c>
      <c r="CJ1301">
        <f>IFERROR(VLOOKUP($A1301,vix_cboe!$A$1:$E4893,4,FALSE),"NA")</f>
        <v>15.52</v>
      </c>
      <c r="CK1301">
        <f>IFERROR(VLOOKUP($A1301,vix_cboe!$A$1:$E4893,5,FALSE),"NA")</f>
        <v>17.03</v>
      </c>
      <c r="CL1301" s="5">
        <f>IFERROR(VLOOKUP($A1301,gold_gold.org!$A$1:$G$10247,2,FALSE),"NA")</f>
        <v>1291.25</v>
      </c>
      <c r="CM1301" s="5">
        <f>IFERROR(VLOOKUP($A1301,gold_gold.org!$A$1:$G$10247,3,FALSE),"NA")</f>
        <v>961.53894000000003</v>
      </c>
      <c r="CN1301" s="5">
        <f>IFERROR(VLOOKUP($A1301,gold_gold.org!$A$1:$G$10247,4,FALSE),"NA")</f>
        <v>132320.83192999999</v>
      </c>
      <c r="CO1301" s="5">
        <f>IFERROR(VLOOKUP($A1301,gold_gold.org!$A$1:$G$10247,5,FALSE),"NA")</f>
        <v>766.82113000000004</v>
      </c>
      <c r="CP1301">
        <f>IFERROR(VLOOKUP($A1301,crude_oil_eia!$A$1:$C$8255,2,FALSE),"NA")</f>
        <v>97.86</v>
      </c>
      <c r="CQ1301">
        <f>IFERROR(VLOOKUP($A1301,crude_oil_eia!$A$1:$C$8255,3,FALSE),"NA")</f>
        <v>103.45</v>
      </c>
      <c r="CR1301">
        <f>IFERROR(VLOOKUP($A1301,dji_yahoo!$A$1:$G$1214,2,FALSE),"NA")</f>
        <v>16561.699218999998</v>
      </c>
      <c r="CS1301">
        <f>IFERROR(VLOOKUP($A1301,dji_yahoo!$A$1:$G$1214,3,FALSE),"NA")</f>
        <v>16584.75</v>
      </c>
      <c r="CT1301">
        <f>IFERROR(VLOOKUP($A1301,dji_yahoo!$A$1:$G$1214,4,FALSE),"NA")</f>
        <v>16437.070313</v>
      </c>
      <c r="CU1301">
        <f>IFERROR(VLOOKUP($A1301,dji_yahoo!$A$1:$G$1214,5,FALSE),"NA")</f>
        <v>16493.369140999999</v>
      </c>
      <c r="CV1301">
        <f>IFERROR(VLOOKUP($A1301,dji_yahoo!$A$1:$G$1214,7,FALSE),"NA")</f>
        <v>84860000</v>
      </c>
      <c r="CW1301" s="5">
        <f>IFERROR(VLOOKUP($A1301,nasdaq_yahoo!$A$1:$G$1249,2,FALSE),"NA")</f>
        <v>4363.3901370000003</v>
      </c>
      <c r="CX1301" s="5">
        <f>IFERROR(VLOOKUP($A1301,nasdaq_yahoo!$A$1:$G$1249,3,FALSE),"NA")</f>
        <v>4385.0498049999997</v>
      </c>
      <c r="CY1301" s="5">
        <f>IFERROR(VLOOKUP($A1301,nasdaq_yahoo!$A$1:$G$1249,4,FALSE),"NA")</f>
        <v>4324.0200199999999</v>
      </c>
      <c r="CZ1301" s="5">
        <f>IFERROR(VLOOKUP($A1301,nasdaq_yahoo!$A$1:$G$1249,5,FALSE),"NA")</f>
        <v>4352.6401370000003</v>
      </c>
      <c r="DA1301" s="6">
        <f>IFERROR(VLOOKUP($A1301,nasdaq_yahoo!$A$1:$G$1249,7,FALSE),"NA")</f>
        <v>2050340000</v>
      </c>
      <c r="DB1301" s="5">
        <f>IFERROR(VLOOKUP($A1301,USEPUINDXD!$A$1:$B$1827,2,FALSE),"NA")</f>
        <v>53.1</v>
      </c>
    </row>
    <row r="1302" spans="1:106">
      <c r="A1302" s="1">
        <v>41851</v>
      </c>
      <c r="B1302">
        <v>567.37</v>
      </c>
      <c r="C1302">
        <v>586.24</v>
      </c>
      <c r="D1302">
        <v>564.51</v>
      </c>
      <c r="E1302">
        <v>586.24</v>
      </c>
      <c r="F1302">
        <v>22467900</v>
      </c>
      <c r="G1302">
        <v>7421870000</v>
      </c>
      <c r="H1302">
        <v>4.46</v>
      </c>
      <c r="I1302">
        <v>5.61</v>
      </c>
      <c r="J1302">
        <v>4.3899999999999997</v>
      </c>
      <c r="K1302">
        <v>5.57</v>
      </c>
      <c r="L1302">
        <v>387401</v>
      </c>
      <c r="M1302">
        <v>20134700</v>
      </c>
      <c r="N1302" t="s">
        <v>85</v>
      </c>
      <c r="O1302" t="s">
        <v>85</v>
      </c>
      <c r="P1302" t="s">
        <v>85</v>
      </c>
      <c r="Q1302" t="s">
        <v>85</v>
      </c>
      <c r="R1302" t="s">
        <v>85</v>
      </c>
      <c r="S1302" t="s">
        <v>85</v>
      </c>
      <c r="T1302" t="s">
        <v>85</v>
      </c>
      <c r="U1302" t="s">
        <v>85</v>
      </c>
      <c r="V1302" t="s">
        <v>85</v>
      </c>
      <c r="W1302" t="s">
        <v>85</v>
      </c>
      <c r="X1302" t="s">
        <v>85</v>
      </c>
      <c r="Y1302" t="s">
        <v>85</v>
      </c>
      <c r="Z1302">
        <v>7.28</v>
      </c>
      <c r="AA1302">
        <v>7.59</v>
      </c>
      <c r="AB1302">
        <v>7.1</v>
      </c>
      <c r="AC1302">
        <v>7.54</v>
      </c>
      <c r="AD1302">
        <v>3047710</v>
      </c>
      <c r="AE1302">
        <v>223429000</v>
      </c>
      <c r="AF1302">
        <v>2.52</v>
      </c>
      <c r="AG1302">
        <v>2.64</v>
      </c>
      <c r="AH1302">
        <v>2.4900000000000002</v>
      </c>
      <c r="AI1302">
        <v>2.5499999999999998</v>
      </c>
      <c r="AJ1302">
        <v>111065</v>
      </c>
      <c r="AK1302">
        <v>6187770</v>
      </c>
      <c r="AL1302" t="s">
        <v>85</v>
      </c>
      <c r="AM1302" t="s">
        <v>85</v>
      </c>
      <c r="AN1302" t="s">
        <v>85</v>
      </c>
      <c r="AO1302" t="s">
        <v>85</v>
      </c>
      <c r="AP1302" t="s">
        <v>85</v>
      </c>
      <c r="AQ1302" t="s">
        <v>85</v>
      </c>
      <c r="AR1302" t="s">
        <v>85</v>
      </c>
      <c r="AS1302" t="s">
        <v>85</v>
      </c>
      <c r="AT1302" t="s">
        <v>85</v>
      </c>
      <c r="AU1302" t="s">
        <v>85</v>
      </c>
      <c r="AV1302" t="s">
        <v>85</v>
      </c>
      <c r="AW1302" t="s">
        <v>85</v>
      </c>
      <c r="AX1302" t="s">
        <v>85</v>
      </c>
      <c r="AY1302" t="s">
        <v>85</v>
      </c>
      <c r="AZ1302" t="s">
        <v>85</v>
      </c>
      <c r="BA1302" t="s">
        <v>85</v>
      </c>
      <c r="BB1302" t="s">
        <v>85</v>
      </c>
      <c r="BC1302" t="s">
        <v>85</v>
      </c>
      <c r="BD1302" t="s">
        <v>85</v>
      </c>
      <c r="BE1302" t="s">
        <v>85</v>
      </c>
      <c r="BF1302" t="s">
        <v>85</v>
      </c>
      <c r="BG1302" t="s">
        <v>85</v>
      </c>
      <c r="BH1302" t="s">
        <v>85</v>
      </c>
      <c r="BI1302" t="s">
        <v>85</v>
      </c>
      <c r="BJ1302" t="s">
        <v>85</v>
      </c>
      <c r="BK1302" t="s">
        <v>85</v>
      </c>
      <c r="BL1302" t="s">
        <v>85</v>
      </c>
      <c r="BM1302" t="s">
        <v>85</v>
      </c>
      <c r="BN1302" t="s">
        <v>85</v>
      </c>
      <c r="BO1302" t="s">
        <v>85</v>
      </c>
      <c r="BP1302">
        <v>5.1050000000000002E-3</v>
      </c>
      <c r="BQ1302">
        <v>5.555E-3</v>
      </c>
      <c r="BR1302">
        <v>5.0730000000000003E-3</v>
      </c>
      <c r="BS1302">
        <v>5.189E-3</v>
      </c>
      <c r="BT1302">
        <v>572621</v>
      </c>
      <c r="BU1302">
        <v>42131800</v>
      </c>
      <c r="BV1302" t="s">
        <v>85</v>
      </c>
      <c r="BW1302" t="s">
        <v>85</v>
      </c>
      <c r="BX1302" t="s">
        <v>85</v>
      </c>
      <c r="BY1302" t="s">
        <v>85</v>
      </c>
      <c r="BZ1302" t="s">
        <v>85</v>
      </c>
      <c r="CA1302" t="s">
        <v>85</v>
      </c>
      <c r="CB1302" t="s">
        <v>85</v>
      </c>
      <c r="CC1302" t="s">
        <v>85</v>
      </c>
      <c r="CD1302" t="s">
        <v>85</v>
      </c>
      <c r="CE1302" t="s">
        <v>85</v>
      </c>
      <c r="CF1302" t="s">
        <v>85</v>
      </c>
      <c r="CG1302" t="s">
        <v>85</v>
      </c>
      <c r="CH1302">
        <f>IFERROR(VLOOKUP($A1302,vix_cboe!$A$1:$E4894,2,FALSE),"NA")</f>
        <v>14.35</v>
      </c>
      <c r="CI1302">
        <f>IFERROR(VLOOKUP($A1302,vix_cboe!$A$1:$E4894,3,FALSE),"NA")</f>
        <v>17.11</v>
      </c>
      <c r="CJ1302">
        <f>IFERROR(VLOOKUP($A1302,vix_cboe!$A$1:$E4894,4,FALSE),"NA")</f>
        <v>14.26</v>
      </c>
      <c r="CK1302">
        <f>IFERROR(VLOOKUP($A1302,vix_cboe!$A$1:$E4894,5,FALSE),"NA")</f>
        <v>16.95</v>
      </c>
      <c r="CL1302" s="5">
        <f>IFERROR(VLOOKUP($A1302,gold_gold.org!$A$1:$G$10247,2,FALSE),"NA")</f>
        <v>1285.25</v>
      </c>
      <c r="CM1302" s="5">
        <f>IFERROR(VLOOKUP($A1302,gold_gold.org!$A$1:$G$10247,3,FALSE),"NA")</f>
        <v>960.57599000000005</v>
      </c>
      <c r="CN1302" s="5">
        <f>IFERROR(VLOOKUP($A1302,gold_gold.org!$A$1:$G$10247,4,FALSE),"NA")</f>
        <v>132168.67277</v>
      </c>
      <c r="CO1302" s="5">
        <f>IFERROR(VLOOKUP($A1302,gold_gold.org!$A$1:$G$10247,5,FALSE),"NA")</f>
        <v>761.26909999999998</v>
      </c>
      <c r="CP1302">
        <f>IFERROR(VLOOKUP($A1302,crude_oil_eia!$A$1:$C$8255,2,FALSE),"NA")</f>
        <v>98.23</v>
      </c>
      <c r="CQ1302">
        <f>IFERROR(VLOOKUP($A1302,crude_oil_eia!$A$1:$C$8255,3,FALSE),"NA")</f>
        <v>104.94</v>
      </c>
      <c r="CR1302">
        <f>IFERROR(VLOOKUP($A1302,dji_yahoo!$A$1:$G$1214,2,FALSE),"NA")</f>
        <v>16869.630859000001</v>
      </c>
      <c r="CS1302">
        <f>IFERROR(VLOOKUP($A1302,dji_yahoo!$A$1:$G$1214,3,FALSE),"NA")</f>
        <v>16869.630859000001</v>
      </c>
      <c r="CT1302">
        <f>IFERROR(VLOOKUP($A1302,dji_yahoo!$A$1:$G$1214,4,FALSE),"NA")</f>
        <v>16563.300781000002</v>
      </c>
      <c r="CU1302">
        <f>IFERROR(VLOOKUP($A1302,dji_yahoo!$A$1:$G$1214,5,FALSE),"NA")</f>
        <v>16563.300781000002</v>
      </c>
      <c r="CV1302">
        <f>IFERROR(VLOOKUP($A1302,dji_yahoo!$A$1:$G$1214,7,FALSE),"NA")</f>
        <v>101670000</v>
      </c>
      <c r="CW1302" s="5">
        <f>IFERROR(VLOOKUP($A1302,nasdaq_yahoo!$A$1:$G$1249,2,FALSE),"NA")</f>
        <v>4421.2900390000004</v>
      </c>
      <c r="CX1302" s="5">
        <f>IFERROR(VLOOKUP($A1302,nasdaq_yahoo!$A$1:$G$1249,3,FALSE),"NA")</f>
        <v>4430.7998049999997</v>
      </c>
      <c r="CY1302" s="5">
        <f>IFERROR(VLOOKUP($A1302,nasdaq_yahoo!$A$1:$G$1249,4,FALSE),"NA")</f>
        <v>4367.1499020000001</v>
      </c>
      <c r="CZ1302" s="5">
        <f>IFERROR(VLOOKUP($A1302,nasdaq_yahoo!$A$1:$G$1249,5,FALSE),"NA")</f>
        <v>4369.7700199999999</v>
      </c>
      <c r="DA1302" s="6">
        <f>IFERROR(VLOOKUP($A1302,nasdaq_yahoo!$A$1:$G$1249,7,FALSE),"NA")</f>
        <v>2273380000</v>
      </c>
      <c r="DB1302" s="5">
        <f>IFERROR(VLOOKUP($A1302,USEPUINDXD!$A$1:$B$1827,2,FALSE),"NA")</f>
        <v>87.58</v>
      </c>
    </row>
    <row r="1303" spans="1:106">
      <c r="A1303" s="1">
        <v>41850</v>
      </c>
      <c r="B1303">
        <v>584.74</v>
      </c>
      <c r="C1303">
        <v>585.12</v>
      </c>
      <c r="D1303">
        <v>564.9</v>
      </c>
      <c r="E1303">
        <v>567.29</v>
      </c>
      <c r="F1303">
        <v>14898800</v>
      </c>
      <c r="G1303">
        <v>7646630000</v>
      </c>
      <c r="H1303">
        <v>4.8</v>
      </c>
      <c r="I1303">
        <v>4.9400000000000004</v>
      </c>
      <c r="J1303">
        <v>4.3</v>
      </c>
      <c r="K1303">
        <v>4.45</v>
      </c>
      <c r="L1303">
        <v>329136</v>
      </c>
      <c r="M1303">
        <v>21674000</v>
      </c>
      <c r="N1303" t="s">
        <v>85</v>
      </c>
      <c r="O1303" t="s">
        <v>85</v>
      </c>
      <c r="P1303" t="s">
        <v>85</v>
      </c>
      <c r="Q1303" t="s">
        <v>85</v>
      </c>
      <c r="R1303" t="s">
        <v>85</v>
      </c>
      <c r="S1303" t="s">
        <v>85</v>
      </c>
      <c r="T1303" t="s">
        <v>85</v>
      </c>
      <c r="U1303" t="s">
        <v>85</v>
      </c>
      <c r="V1303" t="s">
        <v>85</v>
      </c>
      <c r="W1303" t="s">
        <v>85</v>
      </c>
      <c r="X1303" t="s">
        <v>85</v>
      </c>
      <c r="Y1303" t="s">
        <v>85</v>
      </c>
      <c r="Z1303">
        <v>7.65</v>
      </c>
      <c r="AA1303">
        <v>7.66</v>
      </c>
      <c r="AB1303">
        <v>7.26</v>
      </c>
      <c r="AC1303">
        <v>7.26</v>
      </c>
      <c r="AD1303">
        <v>1803280</v>
      </c>
      <c r="AE1303">
        <v>234500000</v>
      </c>
      <c r="AF1303">
        <v>2.62</v>
      </c>
      <c r="AG1303">
        <v>2.63</v>
      </c>
      <c r="AH1303">
        <v>2.5</v>
      </c>
      <c r="AI1303">
        <v>2.54</v>
      </c>
      <c r="AJ1303">
        <v>79830</v>
      </c>
      <c r="AK1303">
        <v>6374650</v>
      </c>
      <c r="AL1303" t="s">
        <v>85</v>
      </c>
      <c r="AM1303" t="s">
        <v>85</v>
      </c>
      <c r="AN1303" t="s">
        <v>85</v>
      </c>
      <c r="AO1303" t="s">
        <v>85</v>
      </c>
      <c r="AP1303" t="s">
        <v>85</v>
      </c>
      <c r="AQ1303" t="s">
        <v>85</v>
      </c>
      <c r="AR1303" t="s">
        <v>85</v>
      </c>
      <c r="AS1303" t="s">
        <v>85</v>
      </c>
      <c r="AT1303" t="s">
        <v>85</v>
      </c>
      <c r="AU1303" t="s">
        <v>85</v>
      </c>
      <c r="AV1303" t="s">
        <v>85</v>
      </c>
      <c r="AW1303" t="s">
        <v>85</v>
      </c>
      <c r="AX1303" t="s">
        <v>85</v>
      </c>
      <c r="AY1303" t="s">
        <v>85</v>
      </c>
      <c r="AZ1303" t="s">
        <v>85</v>
      </c>
      <c r="BA1303" t="s">
        <v>85</v>
      </c>
      <c r="BB1303" t="s">
        <v>85</v>
      </c>
      <c r="BC1303" t="s">
        <v>85</v>
      </c>
      <c r="BD1303" t="s">
        <v>85</v>
      </c>
      <c r="BE1303" t="s">
        <v>85</v>
      </c>
      <c r="BF1303" t="s">
        <v>85</v>
      </c>
      <c r="BG1303" t="s">
        <v>85</v>
      </c>
      <c r="BH1303" t="s">
        <v>85</v>
      </c>
      <c r="BI1303" t="s">
        <v>85</v>
      </c>
      <c r="BJ1303" t="s">
        <v>85</v>
      </c>
      <c r="BK1303" t="s">
        <v>85</v>
      </c>
      <c r="BL1303" t="s">
        <v>85</v>
      </c>
      <c r="BM1303" t="s">
        <v>85</v>
      </c>
      <c r="BN1303" t="s">
        <v>85</v>
      </c>
      <c r="BO1303" t="s">
        <v>85</v>
      </c>
      <c r="BP1303">
        <v>6.0650000000000001E-3</v>
      </c>
      <c r="BQ1303">
        <v>6.0829999999999999E-3</v>
      </c>
      <c r="BR1303">
        <v>5.0899999999999999E-3</v>
      </c>
      <c r="BS1303">
        <v>5.097E-3</v>
      </c>
      <c r="BT1303">
        <v>474010</v>
      </c>
      <c r="BU1303">
        <v>50051600</v>
      </c>
      <c r="BV1303" t="s">
        <v>85</v>
      </c>
      <c r="BW1303" t="s">
        <v>85</v>
      </c>
      <c r="BX1303" t="s">
        <v>85</v>
      </c>
      <c r="BY1303" t="s">
        <v>85</v>
      </c>
      <c r="BZ1303" t="s">
        <v>85</v>
      </c>
      <c r="CA1303" t="s">
        <v>85</v>
      </c>
      <c r="CB1303" t="s">
        <v>85</v>
      </c>
      <c r="CC1303" t="s">
        <v>85</v>
      </c>
      <c r="CD1303" t="s">
        <v>85</v>
      </c>
      <c r="CE1303" t="s">
        <v>85</v>
      </c>
      <c r="CF1303" t="s">
        <v>85</v>
      </c>
      <c r="CG1303" t="s">
        <v>85</v>
      </c>
      <c r="CH1303">
        <f>IFERROR(VLOOKUP($A1303,vix_cboe!$A$1:$E4895,2,FALSE),"NA")</f>
        <v>12.63</v>
      </c>
      <c r="CI1303">
        <f>IFERROR(VLOOKUP($A1303,vix_cboe!$A$1:$E4895,3,FALSE),"NA")</f>
        <v>14.07</v>
      </c>
      <c r="CJ1303">
        <f>IFERROR(VLOOKUP($A1303,vix_cboe!$A$1:$E4895,4,FALSE),"NA")</f>
        <v>12.53</v>
      </c>
      <c r="CK1303">
        <f>IFERROR(VLOOKUP($A1303,vix_cboe!$A$1:$E4895,5,FALSE),"NA")</f>
        <v>13.33</v>
      </c>
      <c r="CL1303" s="5">
        <f>IFERROR(VLOOKUP($A1303,gold_gold.org!$A$1:$G$10247,2,FALSE),"NA")</f>
        <v>1294.5</v>
      </c>
      <c r="CM1303" s="5">
        <f>IFERROR(VLOOKUP($A1303,gold_gold.org!$A$1:$G$10247,3,FALSE),"NA")</f>
        <v>967.59754999999996</v>
      </c>
      <c r="CN1303" s="5">
        <f>IFERROR(VLOOKUP($A1303,gold_gold.org!$A$1:$G$10247,4,FALSE),"NA")</f>
        <v>133081.06302</v>
      </c>
      <c r="CO1303" s="5">
        <f>IFERROR(VLOOKUP($A1303,gold_gold.org!$A$1:$G$10247,5,FALSE),"NA")</f>
        <v>765.84038999999996</v>
      </c>
      <c r="CP1303">
        <f>IFERROR(VLOOKUP($A1303,crude_oil_eia!$A$1:$C$8255,2,FALSE),"NA")</f>
        <v>104.29</v>
      </c>
      <c r="CQ1303">
        <f>IFERROR(VLOOKUP($A1303,crude_oil_eia!$A$1:$C$8255,3,FALSE),"NA")</f>
        <v>106.47</v>
      </c>
      <c r="CR1303">
        <f>IFERROR(VLOOKUP($A1303,dji_yahoo!$A$1:$G$1214,2,FALSE),"NA")</f>
        <v>16920.109375</v>
      </c>
      <c r="CS1303">
        <f>IFERROR(VLOOKUP($A1303,dji_yahoo!$A$1:$G$1214,3,FALSE),"NA")</f>
        <v>16983.939452999999</v>
      </c>
      <c r="CT1303">
        <f>IFERROR(VLOOKUP($A1303,dji_yahoo!$A$1:$G$1214,4,FALSE),"NA")</f>
        <v>16817.160156000002</v>
      </c>
      <c r="CU1303">
        <f>IFERROR(VLOOKUP($A1303,dji_yahoo!$A$1:$G$1214,5,FALSE),"NA")</f>
        <v>16880.359375</v>
      </c>
      <c r="CV1303">
        <f>IFERROR(VLOOKUP($A1303,dji_yahoo!$A$1:$G$1214,7,FALSE),"NA")</f>
        <v>77750000</v>
      </c>
      <c r="CW1303" s="5">
        <f>IFERROR(VLOOKUP($A1303,nasdaq_yahoo!$A$1:$G$1249,2,FALSE),"NA")</f>
        <v>4468.4399409999996</v>
      </c>
      <c r="CX1303" s="5">
        <f>IFERROR(VLOOKUP($A1303,nasdaq_yahoo!$A$1:$G$1249,3,FALSE),"NA")</f>
        <v>4476.0600590000004</v>
      </c>
      <c r="CY1303" s="5">
        <f>IFERROR(VLOOKUP($A1303,nasdaq_yahoo!$A$1:$G$1249,4,FALSE),"NA")</f>
        <v>4444.5097660000001</v>
      </c>
      <c r="CZ1303" s="5">
        <f>IFERROR(VLOOKUP($A1303,nasdaq_yahoo!$A$1:$G$1249,5,FALSE),"NA")</f>
        <v>4462.8999020000001</v>
      </c>
      <c r="DA1303" s="6">
        <f>IFERROR(VLOOKUP($A1303,nasdaq_yahoo!$A$1:$G$1249,7,FALSE),"NA")</f>
        <v>1872430000</v>
      </c>
      <c r="DB1303" s="5">
        <f>IFERROR(VLOOKUP($A1303,USEPUINDXD!$A$1:$B$1827,2,FALSE),"NA")</f>
        <v>117.01</v>
      </c>
    </row>
    <row r="1304" spans="1:106">
      <c r="A1304" s="1">
        <v>41849</v>
      </c>
      <c r="B1304">
        <v>585.54999999999995</v>
      </c>
      <c r="C1304">
        <v>588.38</v>
      </c>
      <c r="D1304">
        <v>581.70000000000005</v>
      </c>
      <c r="E1304">
        <v>584.73</v>
      </c>
      <c r="F1304">
        <v>11275400</v>
      </c>
      <c r="G1304">
        <v>7655040000</v>
      </c>
      <c r="H1304">
        <v>5.19</v>
      </c>
      <c r="I1304">
        <v>5.28</v>
      </c>
      <c r="J1304">
        <v>4.68</v>
      </c>
      <c r="K1304">
        <v>4.79</v>
      </c>
      <c r="L1304">
        <v>294949</v>
      </c>
      <c r="M1304">
        <v>23416800</v>
      </c>
      <c r="N1304" t="s">
        <v>85</v>
      </c>
      <c r="O1304" t="s">
        <v>85</v>
      </c>
      <c r="P1304" t="s">
        <v>85</v>
      </c>
      <c r="Q1304" t="s">
        <v>85</v>
      </c>
      <c r="R1304" t="s">
        <v>85</v>
      </c>
      <c r="S1304" t="s">
        <v>85</v>
      </c>
      <c r="T1304" t="s">
        <v>85</v>
      </c>
      <c r="U1304" t="s">
        <v>85</v>
      </c>
      <c r="V1304" t="s">
        <v>85</v>
      </c>
      <c r="W1304" t="s">
        <v>85</v>
      </c>
      <c r="X1304" t="s">
        <v>85</v>
      </c>
      <c r="Y1304" t="s">
        <v>85</v>
      </c>
      <c r="Z1304">
        <v>7.59</v>
      </c>
      <c r="AA1304">
        <v>7.67</v>
      </c>
      <c r="AB1304">
        <v>7.55</v>
      </c>
      <c r="AC1304">
        <v>7.65</v>
      </c>
      <c r="AD1304">
        <v>1088110</v>
      </c>
      <c r="AE1304">
        <v>232399000</v>
      </c>
      <c r="AF1304">
        <v>2.7</v>
      </c>
      <c r="AG1304">
        <v>2.8</v>
      </c>
      <c r="AH1304">
        <v>2.56</v>
      </c>
      <c r="AI1304">
        <v>2.62</v>
      </c>
      <c r="AJ1304">
        <v>272756</v>
      </c>
      <c r="AK1304">
        <v>6507970</v>
      </c>
      <c r="AL1304" t="s">
        <v>85</v>
      </c>
      <c r="AM1304" t="s">
        <v>85</v>
      </c>
      <c r="AN1304" t="s">
        <v>85</v>
      </c>
      <c r="AO1304" t="s">
        <v>85</v>
      </c>
      <c r="AP1304" t="s">
        <v>85</v>
      </c>
      <c r="AQ1304" t="s">
        <v>85</v>
      </c>
      <c r="AR1304" t="s">
        <v>85</v>
      </c>
      <c r="AS1304" t="s">
        <v>85</v>
      </c>
      <c r="AT1304" t="s">
        <v>85</v>
      </c>
      <c r="AU1304" t="s">
        <v>85</v>
      </c>
      <c r="AV1304" t="s">
        <v>85</v>
      </c>
      <c r="AW1304" t="s">
        <v>85</v>
      </c>
      <c r="AX1304" t="s">
        <v>85</v>
      </c>
      <c r="AY1304" t="s">
        <v>85</v>
      </c>
      <c r="AZ1304" t="s">
        <v>85</v>
      </c>
      <c r="BA1304" t="s">
        <v>85</v>
      </c>
      <c r="BB1304" t="s">
        <v>85</v>
      </c>
      <c r="BC1304" t="s">
        <v>85</v>
      </c>
      <c r="BD1304" t="s">
        <v>85</v>
      </c>
      <c r="BE1304" t="s">
        <v>85</v>
      </c>
      <c r="BF1304" t="s">
        <v>85</v>
      </c>
      <c r="BG1304" t="s">
        <v>85</v>
      </c>
      <c r="BH1304" t="s">
        <v>85</v>
      </c>
      <c r="BI1304" t="s">
        <v>85</v>
      </c>
      <c r="BJ1304" t="s">
        <v>85</v>
      </c>
      <c r="BK1304" t="s">
        <v>85</v>
      </c>
      <c r="BL1304" t="s">
        <v>85</v>
      </c>
      <c r="BM1304" t="s">
        <v>85</v>
      </c>
      <c r="BN1304" t="s">
        <v>85</v>
      </c>
      <c r="BO1304" t="s">
        <v>85</v>
      </c>
      <c r="BP1304">
        <v>6.1570000000000001E-3</v>
      </c>
      <c r="BQ1304">
        <v>6.1599999999999997E-3</v>
      </c>
      <c r="BR1304">
        <v>6.0660000000000002E-3</v>
      </c>
      <c r="BS1304">
        <v>6.0660000000000002E-3</v>
      </c>
      <c r="BT1304">
        <v>123408</v>
      </c>
      <c r="BU1304">
        <v>50811700</v>
      </c>
      <c r="BV1304" t="s">
        <v>85</v>
      </c>
      <c r="BW1304" t="s">
        <v>85</v>
      </c>
      <c r="BX1304" t="s">
        <v>85</v>
      </c>
      <c r="BY1304" t="s">
        <v>85</v>
      </c>
      <c r="BZ1304" t="s">
        <v>85</v>
      </c>
      <c r="CA1304" t="s">
        <v>85</v>
      </c>
      <c r="CB1304" t="s">
        <v>85</v>
      </c>
      <c r="CC1304" t="s">
        <v>85</v>
      </c>
      <c r="CD1304" t="s">
        <v>85</v>
      </c>
      <c r="CE1304" t="s">
        <v>85</v>
      </c>
      <c r="CF1304" t="s">
        <v>85</v>
      </c>
      <c r="CG1304" t="s">
        <v>85</v>
      </c>
      <c r="CH1304">
        <f>IFERROR(VLOOKUP($A1304,vix_cboe!$A$1:$E4896,2,FALSE),"NA")</f>
        <v>12.35</v>
      </c>
      <c r="CI1304">
        <f>IFERROR(VLOOKUP($A1304,vix_cboe!$A$1:$E4896,3,FALSE),"NA")</f>
        <v>13.35</v>
      </c>
      <c r="CJ1304">
        <f>IFERROR(VLOOKUP($A1304,vix_cboe!$A$1:$E4896,4,FALSE),"NA")</f>
        <v>12.12</v>
      </c>
      <c r="CK1304">
        <f>IFERROR(VLOOKUP($A1304,vix_cboe!$A$1:$E4896,5,FALSE),"NA")</f>
        <v>13.28</v>
      </c>
      <c r="CL1304" s="5">
        <f>IFERROR(VLOOKUP($A1304,gold_gold.org!$A$1:$G$10247,2,FALSE),"NA")</f>
        <v>1299.25</v>
      </c>
      <c r="CM1304" s="5">
        <f>IFERROR(VLOOKUP($A1304,gold_gold.org!$A$1:$G$10247,3,FALSE),"NA")</f>
        <v>968.79443000000003</v>
      </c>
      <c r="CN1304" s="5">
        <f>IFERROR(VLOOKUP($A1304,gold_gold.org!$A$1:$G$10247,4,FALSE),"NA")</f>
        <v>132705.39421</v>
      </c>
      <c r="CO1304" s="5">
        <f>IFERROR(VLOOKUP($A1304,gold_gold.org!$A$1:$G$10247,5,FALSE),"NA")</f>
        <v>766.72293000000002</v>
      </c>
      <c r="CP1304">
        <f>IFERROR(VLOOKUP($A1304,crude_oil_eia!$A$1:$C$8255,2,FALSE),"NA")</f>
        <v>104.91</v>
      </c>
      <c r="CQ1304">
        <f>IFERROR(VLOOKUP($A1304,crude_oil_eia!$A$1:$C$8255,3,FALSE),"NA")</f>
        <v>106.98</v>
      </c>
      <c r="CR1304">
        <f>IFERROR(VLOOKUP($A1304,dji_yahoo!$A$1:$G$1214,2,FALSE),"NA")</f>
        <v>16984.330077999999</v>
      </c>
      <c r="CS1304">
        <f>IFERROR(VLOOKUP($A1304,dji_yahoo!$A$1:$G$1214,3,FALSE),"NA")</f>
        <v>17056.460938</v>
      </c>
      <c r="CT1304">
        <f>IFERROR(VLOOKUP($A1304,dji_yahoo!$A$1:$G$1214,4,FALSE),"NA")</f>
        <v>16912.109375</v>
      </c>
      <c r="CU1304">
        <f>IFERROR(VLOOKUP($A1304,dji_yahoo!$A$1:$G$1214,5,FALSE),"NA")</f>
        <v>16912.109375</v>
      </c>
      <c r="CV1304">
        <f>IFERROR(VLOOKUP($A1304,dji_yahoo!$A$1:$G$1214,7,FALSE),"NA")</f>
        <v>75980000</v>
      </c>
      <c r="CW1304" s="5">
        <f>IFERROR(VLOOKUP($A1304,nasdaq_yahoo!$A$1:$G$1249,2,FALSE),"NA")</f>
        <v>4456.0698240000002</v>
      </c>
      <c r="CX1304" s="5">
        <f>IFERROR(VLOOKUP($A1304,nasdaq_yahoo!$A$1:$G$1249,3,FALSE),"NA")</f>
        <v>4470.9702150000003</v>
      </c>
      <c r="CY1304" s="5">
        <f>IFERROR(VLOOKUP($A1304,nasdaq_yahoo!$A$1:$G$1249,4,FALSE),"NA")</f>
        <v>4441.0297849999997</v>
      </c>
      <c r="CZ1304" s="5">
        <f>IFERROR(VLOOKUP($A1304,nasdaq_yahoo!$A$1:$G$1249,5,FALSE),"NA")</f>
        <v>4442.7001950000003</v>
      </c>
      <c r="DA1304" s="6">
        <f>IFERROR(VLOOKUP($A1304,nasdaq_yahoo!$A$1:$G$1249,7,FALSE),"NA")</f>
        <v>2090810000</v>
      </c>
      <c r="DB1304" s="5">
        <f>IFERROR(VLOOKUP($A1304,USEPUINDXD!$A$1:$B$1827,2,FALSE),"NA")</f>
        <v>44.45</v>
      </c>
    </row>
    <row r="1305" spans="1:106">
      <c r="A1305" s="1">
        <v>41848</v>
      </c>
      <c r="B1305">
        <v>594.14</v>
      </c>
      <c r="C1305">
        <v>594.57000000000005</v>
      </c>
      <c r="D1305">
        <v>575.17999999999995</v>
      </c>
      <c r="E1305">
        <v>585.69000000000005</v>
      </c>
      <c r="F1305">
        <v>19316400</v>
      </c>
      <c r="G1305">
        <v>7765040000</v>
      </c>
      <c r="H1305">
        <v>5.83</v>
      </c>
      <c r="I1305">
        <v>5.87</v>
      </c>
      <c r="J1305">
        <v>5.17</v>
      </c>
      <c r="K1305">
        <v>5.17</v>
      </c>
      <c r="L1305">
        <v>405543</v>
      </c>
      <c r="M1305">
        <v>26303900</v>
      </c>
      <c r="N1305" t="s">
        <v>85</v>
      </c>
      <c r="O1305" t="s">
        <v>85</v>
      </c>
      <c r="P1305" t="s">
        <v>85</v>
      </c>
      <c r="Q1305" t="s">
        <v>85</v>
      </c>
      <c r="R1305" t="s">
        <v>85</v>
      </c>
      <c r="S1305" t="s">
        <v>85</v>
      </c>
      <c r="T1305" t="s">
        <v>85</v>
      </c>
      <c r="U1305" t="s">
        <v>85</v>
      </c>
      <c r="V1305" t="s">
        <v>85</v>
      </c>
      <c r="W1305" t="s">
        <v>85</v>
      </c>
      <c r="X1305" t="s">
        <v>85</v>
      </c>
      <c r="Y1305" t="s">
        <v>85</v>
      </c>
      <c r="Z1305">
        <v>7.76</v>
      </c>
      <c r="AA1305">
        <v>7.81</v>
      </c>
      <c r="AB1305">
        <v>7.46</v>
      </c>
      <c r="AC1305">
        <v>7.59</v>
      </c>
      <c r="AD1305">
        <v>1890990</v>
      </c>
      <c r="AE1305">
        <v>237345000</v>
      </c>
      <c r="AF1305">
        <v>2.5499999999999998</v>
      </c>
      <c r="AG1305">
        <v>2.7</v>
      </c>
      <c r="AH1305">
        <v>2.42</v>
      </c>
      <c r="AI1305">
        <v>2.7</v>
      </c>
      <c r="AJ1305">
        <v>141903</v>
      </c>
      <c r="AK1305">
        <v>6102470</v>
      </c>
      <c r="AL1305" t="s">
        <v>85</v>
      </c>
      <c r="AM1305" t="s">
        <v>85</v>
      </c>
      <c r="AN1305" t="s">
        <v>85</v>
      </c>
      <c r="AO1305" t="s">
        <v>85</v>
      </c>
      <c r="AP1305" t="s">
        <v>85</v>
      </c>
      <c r="AQ1305" t="s">
        <v>85</v>
      </c>
      <c r="AR1305" t="s">
        <v>85</v>
      </c>
      <c r="AS1305" t="s">
        <v>85</v>
      </c>
      <c r="AT1305" t="s">
        <v>85</v>
      </c>
      <c r="AU1305" t="s">
        <v>85</v>
      </c>
      <c r="AV1305" t="s">
        <v>85</v>
      </c>
      <c r="AW1305" t="s">
        <v>85</v>
      </c>
      <c r="AX1305" t="s">
        <v>85</v>
      </c>
      <c r="AY1305" t="s">
        <v>85</v>
      </c>
      <c r="AZ1305" t="s">
        <v>85</v>
      </c>
      <c r="BA1305" t="s">
        <v>85</v>
      </c>
      <c r="BB1305" t="s">
        <v>85</v>
      </c>
      <c r="BC1305" t="s">
        <v>85</v>
      </c>
      <c r="BD1305" t="s">
        <v>85</v>
      </c>
      <c r="BE1305" t="s">
        <v>85</v>
      </c>
      <c r="BF1305" t="s">
        <v>85</v>
      </c>
      <c r="BG1305" t="s">
        <v>85</v>
      </c>
      <c r="BH1305" t="s">
        <v>85</v>
      </c>
      <c r="BI1305" t="s">
        <v>85</v>
      </c>
      <c r="BJ1305" t="s">
        <v>85</v>
      </c>
      <c r="BK1305" t="s">
        <v>85</v>
      </c>
      <c r="BL1305" t="s">
        <v>85</v>
      </c>
      <c r="BM1305" t="s">
        <v>85</v>
      </c>
      <c r="BN1305" t="s">
        <v>85</v>
      </c>
      <c r="BO1305" t="s">
        <v>85</v>
      </c>
      <c r="BP1305">
        <v>6.0219999999999996E-3</v>
      </c>
      <c r="BQ1305">
        <v>6.1609999999999998E-3</v>
      </c>
      <c r="BR1305">
        <v>6.0210000000000003E-3</v>
      </c>
      <c r="BS1305">
        <v>6.1570000000000001E-3</v>
      </c>
      <c r="BT1305">
        <v>159893</v>
      </c>
      <c r="BU1305">
        <v>49695200</v>
      </c>
      <c r="BV1305" t="s">
        <v>85</v>
      </c>
      <c r="BW1305" t="s">
        <v>85</v>
      </c>
      <c r="BX1305" t="s">
        <v>85</v>
      </c>
      <c r="BY1305" t="s">
        <v>85</v>
      </c>
      <c r="BZ1305" t="s">
        <v>85</v>
      </c>
      <c r="CA1305" t="s">
        <v>85</v>
      </c>
      <c r="CB1305" t="s">
        <v>85</v>
      </c>
      <c r="CC1305" t="s">
        <v>85</v>
      </c>
      <c r="CD1305" t="s">
        <v>85</v>
      </c>
      <c r="CE1305" t="s">
        <v>85</v>
      </c>
      <c r="CF1305" t="s">
        <v>85</v>
      </c>
      <c r="CG1305" t="s">
        <v>85</v>
      </c>
      <c r="CH1305">
        <f>IFERROR(VLOOKUP($A1305,vix_cboe!$A$1:$E4897,2,FALSE),"NA")</f>
        <v>12.93</v>
      </c>
      <c r="CI1305">
        <f>IFERROR(VLOOKUP($A1305,vix_cboe!$A$1:$E4897,3,FALSE),"NA")</f>
        <v>13.64</v>
      </c>
      <c r="CJ1305">
        <f>IFERROR(VLOOKUP($A1305,vix_cboe!$A$1:$E4897,4,FALSE),"NA")</f>
        <v>12.54</v>
      </c>
      <c r="CK1305">
        <f>IFERROR(VLOOKUP($A1305,vix_cboe!$A$1:$E4897,5,FALSE),"NA")</f>
        <v>12.56</v>
      </c>
      <c r="CL1305" s="5">
        <f>IFERROR(VLOOKUP($A1305,gold_gold.org!$A$1:$G$10247,2,FALSE),"NA")</f>
        <v>1304.5</v>
      </c>
      <c r="CM1305" s="5">
        <f>IFERROR(VLOOKUP($A1305,gold_gold.org!$A$1:$G$10247,3,FALSE),"NA")</f>
        <v>970.64669000000004</v>
      </c>
      <c r="CN1305" s="5">
        <f>IFERROR(VLOOKUP($A1305,gold_gold.org!$A$1:$G$10247,4,FALSE),"NA")</f>
        <v>132772.00841000001</v>
      </c>
      <c r="CO1305" s="5">
        <f>IFERROR(VLOOKUP($A1305,gold_gold.org!$A$1:$G$10247,5,FALSE),"NA")</f>
        <v>767.33064000000002</v>
      </c>
      <c r="CP1305">
        <f>IFERROR(VLOOKUP($A1305,crude_oil_eia!$A$1:$C$8255,2,FALSE),"NA")</f>
        <v>105.68</v>
      </c>
      <c r="CQ1305">
        <f>IFERROR(VLOOKUP($A1305,crude_oil_eia!$A$1:$C$8255,3,FALSE),"NA")</f>
        <v>106.7</v>
      </c>
      <c r="CR1305">
        <f>IFERROR(VLOOKUP($A1305,dji_yahoo!$A$1:$G$1214,2,FALSE),"NA")</f>
        <v>16956.910156000002</v>
      </c>
      <c r="CS1305">
        <f>IFERROR(VLOOKUP($A1305,dji_yahoo!$A$1:$G$1214,3,FALSE),"NA")</f>
        <v>17001.380859000001</v>
      </c>
      <c r="CT1305">
        <f>IFERROR(VLOOKUP($A1305,dji_yahoo!$A$1:$G$1214,4,FALSE),"NA")</f>
        <v>16877.720702999999</v>
      </c>
      <c r="CU1305">
        <f>IFERROR(VLOOKUP($A1305,dji_yahoo!$A$1:$G$1214,5,FALSE),"NA")</f>
        <v>16982.589843999998</v>
      </c>
      <c r="CV1305">
        <f>IFERROR(VLOOKUP($A1305,dji_yahoo!$A$1:$G$1214,7,FALSE),"NA")</f>
        <v>66190000</v>
      </c>
      <c r="CW1305" s="5">
        <f>IFERROR(VLOOKUP($A1305,nasdaq_yahoo!$A$1:$G$1249,2,FALSE),"NA")</f>
        <v>4451.1201170000004</v>
      </c>
      <c r="CX1305" s="5">
        <f>IFERROR(VLOOKUP($A1305,nasdaq_yahoo!$A$1:$G$1249,3,FALSE),"NA")</f>
        <v>4455.3901370000003</v>
      </c>
      <c r="CY1305" s="5">
        <f>IFERROR(VLOOKUP($A1305,nasdaq_yahoo!$A$1:$G$1249,4,FALSE),"NA")</f>
        <v>4413.919922</v>
      </c>
      <c r="CZ1305" s="5">
        <f>IFERROR(VLOOKUP($A1305,nasdaq_yahoo!$A$1:$G$1249,5,FALSE),"NA")</f>
        <v>4444.9101559999999</v>
      </c>
      <c r="DA1305" s="6">
        <f>IFERROR(VLOOKUP($A1305,nasdaq_yahoo!$A$1:$G$1249,7,FALSE),"NA")</f>
        <v>1783250000</v>
      </c>
      <c r="DB1305" s="5">
        <f>IFERROR(VLOOKUP($A1305,USEPUINDXD!$A$1:$B$1827,2,FALSE),"NA")</f>
        <v>49.75</v>
      </c>
    </row>
    <row r="1306" spans="1:106">
      <c r="A1306" s="1">
        <v>41847</v>
      </c>
      <c r="B1306">
        <v>595.66999999999996</v>
      </c>
      <c r="C1306">
        <v>598.94000000000005</v>
      </c>
      <c r="D1306">
        <v>593.42999999999995</v>
      </c>
      <c r="E1306">
        <v>593.85</v>
      </c>
      <c r="F1306">
        <v>7774230</v>
      </c>
      <c r="G1306">
        <v>7782830000</v>
      </c>
      <c r="H1306">
        <v>5.97</v>
      </c>
      <c r="I1306">
        <v>5.97</v>
      </c>
      <c r="J1306">
        <v>5.71</v>
      </c>
      <c r="K1306">
        <v>5.83</v>
      </c>
      <c r="L1306">
        <v>175722</v>
      </c>
      <c r="M1306">
        <v>26902000</v>
      </c>
      <c r="N1306" t="s">
        <v>85</v>
      </c>
      <c r="O1306" t="s">
        <v>85</v>
      </c>
      <c r="P1306" t="s">
        <v>85</v>
      </c>
      <c r="Q1306" t="s">
        <v>85</v>
      </c>
      <c r="R1306" t="s">
        <v>85</v>
      </c>
      <c r="S1306" t="s">
        <v>85</v>
      </c>
      <c r="T1306" t="s">
        <v>85</v>
      </c>
      <c r="U1306" t="s">
        <v>85</v>
      </c>
      <c r="V1306" t="s">
        <v>85</v>
      </c>
      <c r="W1306" t="s">
        <v>85</v>
      </c>
      <c r="X1306" t="s">
        <v>85</v>
      </c>
      <c r="Y1306" t="s">
        <v>85</v>
      </c>
      <c r="Z1306">
        <v>7.61</v>
      </c>
      <c r="AA1306">
        <v>7.81</v>
      </c>
      <c r="AB1306">
        <v>7.56</v>
      </c>
      <c r="AC1306">
        <v>7.75</v>
      </c>
      <c r="AD1306">
        <v>1806430</v>
      </c>
      <c r="AE1306">
        <v>232571000</v>
      </c>
      <c r="AF1306">
        <v>2.62</v>
      </c>
      <c r="AG1306">
        <v>2.65</v>
      </c>
      <c r="AH1306">
        <v>2.4500000000000002</v>
      </c>
      <c r="AI1306">
        <v>2.5499999999999998</v>
      </c>
      <c r="AJ1306">
        <v>111827</v>
      </c>
      <c r="AK1306">
        <v>6211480</v>
      </c>
      <c r="AL1306" t="s">
        <v>85</v>
      </c>
      <c r="AM1306" t="s">
        <v>85</v>
      </c>
      <c r="AN1306" t="s">
        <v>85</v>
      </c>
      <c r="AO1306" t="s">
        <v>85</v>
      </c>
      <c r="AP1306" t="s">
        <v>85</v>
      </c>
      <c r="AQ1306" t="s">
        <v>85</v>
      </c>
      <c r="AR1306" t="s">
        <v>85</v>
      </c>
      <c r="AS1306" t="s">
        <v>85</v>
      </c>
      <c r="AT1306" t="s">
        <v>85</v>
      </c>
      <c r="AU1306" t="s">
        <v>85</v>
      </c>
      <c r="AV1306" t="s">
        <v>85</v>
      </c>
      <c r="AW1306" t="s">
        <v>85</v>
      </c>
      <c r="AX1306" t="s">
        <v>85</v>
      </c>
      <c r="AY1306" t="s">
        <v>85</v>
      </c>
      <c r="AZ1306" t="s">
        <v>85</v>
      </c>
      <c r="BA1306" t="s">
        <v>85</v>
      </c>
      <c r="BB1306" t="s">
        <v>85</v>
      </c>
      <c r="BC1306" t="s">
        <v>85</v>
      </c>
      <c r="BD1306" t="s">
        <v>85</v>
      </c>
      <c r="BE1306" t="s">
        <v>85</v>
      </c>
      <c r="BF1306" t="s">
        <v>85</v>
      </c>
      <c r="BG1306" t="s">
        <v>85</v>
      </c>
      <c r="BH1306" t="s">
        <v>85</v>
      </c>
      <c r="BI1306" t="s">
        <v>85</v>
      </c>
      <c r="BJ1306" t="s">
        <v>85</v>
      </c>
      <c r="BK1306" t="s">
        <v>85</v>
      </c>
      <c r="BL1306" t="s">
        <v>85</v>
      </c>
      <c r="BM1306" t="s">
        <v>85</v>
      </c>
      <c r="BN1306" t="s">
        <v>85</v>
      </c>
      <c r="BO1306" t="s">
        <v>85</v>
      </c>
      <c r="BP1306">
        <v>6.0390000000000001E-3</v>
      </c>
      <c r="BQ1306">
        <v>6.058E-3</v>
      </c>
      <c r="BR1306">
        <v>5.9839999999999997E-3</v>
      </c>
      <c r="BS1306">
        <v>6.0210000000000003E-3</v>
      </c>
      <c r="BT1306">
        <v>99553</v>
      </c>
      <c r="BU1306">
        <v>49836200</v>
      </c>
      <c r="BV1306" t="s">
        <v>85</v>
      </c>
      <c r="BW1306" t="s">
        <v>85</v>
      </c>
      <c r="BX1306" t="s">
        <v>85</v>
      </c>
      <c r="BY1306" t="s">
        <v>85</v>
      </c>
      <c r="BZ1306" t="s">
        <v>85</v>
      </c>
      <c r="CA1306" t="s">
        <v>85</v>
      </c>
      <c r="CB1306" t="s">
        <v>85</v>
      </c>
      <c r="CC1306" t="s">
        <v>85</v>
      </c>
      <c r="CD1306" t="s">
        <v>85</v>
      </c>
      <c r="CE1306" t="s">
        <v>85</v>
      </c>
      <c r="CF1306" t="s">
        <v>85</v>
      </c>
      <c r="CG1306" t="s">
        <v>85</v>
      </c>
      <c r="CH1306" t="str">
        <f>IFERROR(VLOOKUP($A1306,vix_cboe!$A$1:$E4898,2,FALSE),"NA")</f>
        <v>NA</v>
      </c>
      <c r="CI1306" t="str">
        <f>IFERROR(VLOOKUP($A1306,vix_cboe!$A$1:$E4898,3,FALSE),"NA")</f>
        <v>NA</v>
      </c>
      <c r="CJ1306" t="str">
        <f>IFERROR(VLOOKUP($A1306,vix_cboe!$A$1:$E4898,4,FALSE),"NA")</f>
        <v>NA</v>
      </c>
      <c r="CK1306" t="str">
        <f>IFERROR(VLOOKUP($A1306,vix_cboe!$A$1:$E4898,5,FALSE),"NA")</f>
        <v>NA</v>
      </c>
      <c r="CL1306" s="5" t="str">
        <f>IFERROR(VLOOKUP($A1306,gold_gold.org!$A$1:$G$10247,2,FALSE),"NA")</f>
        <v>NA</v>
      </c>
      <c r="CM1306" s="5" t="str">
        <f>IFERROR(VLOOKUP($A1306,gold_gold.org!$A$1:$G$10247,3,FALSE),"NA")</f>
        <v>NA</v>
      </c>
      <c r="CN1306" s="5" t="str">
        <f>IFERROR(VLOOKUP($A1306,gold_gold.org!$A$1:$G$10247,4,FALSE),"NA")</f>
        <v>NA</v>
      </c>
      <c r="CO1306" s="5" t="str">
        <f>IFERROR(VLOOKUP($A1306,gold_gold.org!$A$1:$G$10247,5,FALSE),"NA")</f>
        <v>NA</v>
      </c>
      <c r="CP1306" t="str">
        <f>IFERROR(VLOOKUP($A1306,crude_oil_eia!$A$1:$C$8255,2,FALSE),"NA")</f>
        <v>NA</v>
      </c>
      <c r="CQ1306" t="str">
        <f>IFERROR(VLOOKUP($A1306,crude_oil_eia!$A$1:$C$8255,3,FALSE),"NA")</f>
        <v>NA</v>
      </c>
      <c r="CR1306" t="str">
        <f>IFERROR(VLOOKUP($A1306,dji_yahoo!$A$1:$G$1214,2,FALSE),"NA")</f>
        <v>NA</v>
      </c>
      <c r="CS1306" t="str">
        <f>IFERROR(VLOOKUP($A1306,dji_yahoo!$A$1:$G$1214,3,FALSE),"NA")</f>
        <v>NA</v>
      </c>
      <c r="CT1306" t="str">
        <f>IFERROR(VLOOKUP($A1306,dji_yahoo!$A$1:$G$1214,4,FALSE),"NA")</f>
        <v>NA</v>
      </c>
      <c r="CU1306" t="str">
        <f>IFERROR(VLOOKUP($A1306,dji_yahoo!$A$1:$G$1214,5,FALSE),"NA")</f>
        <v>NA</v>
      </c>
      <c r="CV1306" t="str">
        <f>IFERROR(VLOOKUP($A1306,dji_yahoo!$A$1:$G$1214,7,FALSE),"NA")</f>
        <v>NA</v>
      </c>
      <c r="CW1306" s="5" t="str">
        <f>IFERROR(VLOOKUP($A1306,nasdaq_yahoo!$A$1:$G$1249,2,FALSE),"NA")</f>
        <v>NA</v>
      </c>
      <c r="CX1306" s="5" t="str">
        <f>IFERROR(VLOOKUP($A1306,nasdaq_yahoo!$A$1:$G$1249,3,FALSE),"NA")</f>
        <v>NA</v>
      </c>
      <c r="CY1306" s="5" t="str">
        <f>IFERROR(VLOOKUP($A1306,nasdaq_yahoo!$A$1:$G$1249,4,FALSE),"NA")</f>
        <v>NA</v>
      </c>
      <c r="CZ1306" s="5" t="str">
        <f>IFERROR(VLOOKUP($A1306,nasdaq_yahoo!$A$1:$G$1249,5,FALSE),"NA")</f>
        <v>NA</v>
      </c>
      <c r="DA1306" s="6" t="str">
        <f>IFERROR(VLOOKUP($A1306,nasdaq_yahoo!$A$1:$G$1249,7,FALSE),"NA")</f>
        <v>NA</v>
      </c>
      <c r="DB1306" s="5">
        <f>IFERROR(VLOOKUP($A1306,USEPUINDXD!$A$1:$B$1827,2,FALSE),"NA")</f>
        <v>62.97</v>
      </c>
    </row>
    <row r="1307" spans="1:106">
      <c r="A1307" s="1">
        <v>41846</v>
      </c>
      <c r="B1307">
        <v>601.54</v>
      </c>
      <c r="C1307">
        <v>602.09</v>
      </c>
      <c r="D1307">
        <v>593.96</v>
      </c>
      <c r="E1307">
        <v>595.80999999999995</v>
      </c>
      <c r="F1307">
        <v>10752900</v>
      </c>
      <c r="G1307">
        <v>7857510000</v>
      </c>
      <c r="H1307">
        <v>6.08</v>
      </c>
      <c r="I1307">
        <v>6.08</v>
      </c>
      <c r="J1307">
        <v>5.77</v>
      </c>
      <c r="K1307">
        <v>5.97</v>
      </c>
      <c r="L1307">
        <v>175004</v>
      </c>
      <c r="M1307">
        <v>27359100</v>
      </c>
      <c r="N1307" t="s">
        <v>85</v>
      </c>
      <c r="O1307" t="s">
        <v>85</v>
      </c>
      <c r="P1307" t="s">
        <v>85</v>
      </c>
      <c r="Q1307" t="s">
        <v>85</v>
      </c>
      <c r="R1307" t="s">
        <v>85</v>
      </c>
      <c r="S1307" t="s">
        <v>85</v>
      </c>
      <c r="T1307" t="s">
        <v>85</v>
      </c>
      <c r="U1307" t="s">
        <v>85</v>
      </c>
      <c r="V1307" t="s">
        <v>85</v>
      </c>
      <c r="W1307" t="s">
        <v>85</v>
      </c>
      <c r="X1307" t="s">
        <v>85</v>
      </c>
      <c r="Y1307" t="s">
        <v>85</v>
      </c>
      <c r="Z1307">
        <v>7.58</v>
      </c>
      <c r="AA1307">
        <v>7.7</v>
      </c>
      <c r="AB1307">
        <v>7.52</v>
      </c>
      <c r="AC1307">
        <v>7.6</v>
      </c>
      <c r="AD1307">
        <v>1317700</v>
      </c>
      <c r="AE1307">
        <v>231364000</v>
      </c>
      <c r="AF1307">
        <v>2.7</v>
      </c>
      <c r="AG1307">
        <v>2.77</v>
      </c>
      <c r="AH1307">
        <v>2.5099999999999998</v>
      </c>
      <c r="AI1307">
        <v>2.62</v>
      </c>
      <c r="AJ1307">
        <v>125320</v>
      </c>
      <c r="AK1307">
        <v>6327920</v>
      </c>
      <c r="AL1307" t="s">
        <v>85</v>
      </c>
      <c r="AM1307" t="s">
        <v>85</v>
      </c>
      <c r="AN1307" t="s">
        <v>85</v>
      </c>
      <c r="AO1307" t="s">
        <v>85</v>
      </c>
      <c r="AP1307" t="s">
        <v>85</v>
      </c>
      <c r="AQ1307" t="s">
        <v>85</v>
      </c>
      <c r="AR1307" t="s">
        <v>85</v>
      </c>
      <c r="AS1307" t="s">
        <v>85</v>
      </c>
      <c r="AT1307" t="s">
        <v>85</v>
      </c>
      <c r="AU1307" t="s">
        <v>85</v>
      </c>
      <c r="AV1307" t="s">
        <v>85</v>
      </c>
      <c r="AW1307" t="s">
        <v>85</v>
      </c>
      <c r="AX1307" t="s">
        <v>85</v>
      </c>
      <c r="AY1307" t="s">
        <v>85</v>
      </c>
      <c r="AZ1307" t="s">
        <v>85</v>
      </c>
      <c r="BA1307" t="s">
        <v>85</v>
      </c>
      <c r="BB1307" t="s">
        <v>85</v>
      </c>
      <c r="BC1307" t="s">
        <v>85</v>
      </c>
      <c r="BD1307" t="s">
        <v>85</v>
      </c>
      <c r="BE1307" t="s">
        <v>85</v>
      </c>
      <c r="BF1307" t="s">
        <v>85</v>
      </c>
      <c r="BG1307" t="s">
        <v>85</v>
      </c>
      <c r="BH1307" t="s">
        <v>85</v>
      </c>
      <c r="BI1307" t="s">
        <v>85</v>
      </c>
      <c r="BJ1307" t="s">
        <v>85</v>
      </c>
      <c r="BK1307" t="s">
        <v>85</v>
      </c>
      <c r="BL1307" t="s">
        <v>85</v>
      </c>
      <c r="BM1307" t="s">
        <v>85</v>
      </c>
      <c r="BN1307" t="s">
        <v>85</v>
      </c>
      <c r="BO1307" t="s">
        <v>85</v>
      </c>
      <c r="BP1307">
        <v>6.0569999999999999E-3</v>
      </c>
      <c r="BQ1307">
        <v>6.1029999999999999E-3</v>
      </c>
      <c r="BR1307">
        <v>6.0309999999999999E-3</v>
      </c>
      <c r="BS1307">
        <v>6.0410000000000004E-3</v>
      </c>
      <c r="BT1307">
        <v>146117</v>
      </c>
      <c r="BU1307">
        <v>49984400</v>
      </c>
      <c r="BV1307" t="s">
        <v>85</v>
      </c>
      <c r="BW1307" t="s">
        <v>85</v>
      </c>
      <c r="BX1307" t="s">
        <v>85</v>
      </c>
      <c r="BY1307" t="s">
        <v>85</v>
      </c>
      <c r="BZ1307" t="s">
        <v>85</v>
      </c>
      <c r="CA1307" t="s">
        <v>85</v>
      </c>
      <c r="CB1307" t="s">
        <v>85</v>
      </c>
      <c r="CC1307" t="s">
        <v>85</v>
      </c>
      <c r="CD1307" t="s">
        <v>85</v>
      </c>
      <c r="CE1307" t="s">
        <v>85</v>
      </c>
      <c r="CF1307" t="s">
        <v>85</v>
      </c>
      <c r="CG1307" t="s">
        <v>85</v>
      </c>
      <c r="CH1307" t="str">
        <f>IFERROR(VLOOKUP($A1307,vix_cboe!$A$1:$E4899,2,FALSE),"NA")</f>
        <v>NA</v>
      </c>
      <c r="CI1307" t="str">
        <f>IFERROR(VLOOKUP($A1307,vix_cboe!$A$1:$E4899,3,FALSE),"NA")</f>
        <v>NA</v>
      </c>
      <c r="CJ1307" t="str">
        <f>IFERROR(VLOOKUP($A1307,vix_cboe!$A$1:$E4899,4,FALSE),"NA")</f>
        <v>NA</v>
      </c>
      <c r="CK1307" t="str">
        <f>IFERROR(VLOOKUP($A1307,vix_cboe!$A$1:$E4899,5,FALSE),"NA")</f>
        <v>NA</v>
      </c>
      <c r="CL1307" s="5" t="str">
        <f>IFERROR(VLOOKUP($A1307,gold_gold.org!$A$1:$G$10247,2,FALSE),"NA")</f>
        <v>NA</v>
      </c>
      <c r="CM1307" s="5" t="str">
        <f>IFERROR(VLOOKUP($A1307,gold_gold.org!$A$1:$G$10247,3,FALSE),"NA")</f>
        <v>NA</v>
      </c>
      <c r="CN1307" s="5" t="str">
        <f>IFERROR(VLOOKUP($A1307,gold_gold.org!$A$1:$G$10247,4,FALSE),"NA")</f>
        <v>NA</v>
      </c>
      <c r="CO1307" s="5" t="str">
        <f>IFERROR(VLOOKUP($A1307,gold_gold.org!$A$1:$G$10247,5,FALSE),"NA")</f>
        <v>NA</v>
      </c>
      <c r="CP1307" t="str">
        <f>IFERROR(VLOOKUP($A1307,crude_oil_eia!$A$1:$C$8255,2,FALSE),"NA")</f>
        <v>NA</v>
      </c>
      <c r="CQ1307" t="str">
        <f>IFERROR(VLOOKUP($A1307,crude_oil_eia!$A$1:$C$8255,3,FALSE),"NA")</f>
        <v>NA</v>
      </c>
      <c r="CR1307" t="str">
        <f>IFERROR(VLOOKUP($A1307,dji_yahoo!$A$1:$G$1214,2,FALSE),"NA")</f>
        <v>NA</v>
      </c>
      <c r="CS1307" t="str">
        <f>IFERROR(VLOOKUP($A1307,dji_yahoo!$A$1:$G$1214,3,FALSE),"NA")</f>
        <v>NA</v>
      </c>
      <c r="CT1307" t="str">
        <f>IFERROR(VLOOKUP($A1307,dji_yahoo!$A$1:$G$1214,4,FALSE),"NA")</f>
        <v>NA</v>
      </c>
      <c r="CU1307" t="str">
        <f>IFERROR(VLOOKUP($A1307,dji_yahoo!$A$1:$G$1214,5,FALSE),"NA")</f>
        <v>NA</v>
      </c>
      <c r="CV1307" t="str">
        <f>IFERROR(VLOOKUP($A1307,dji_yahoo!$A$1:$G$1214,7,FALSE),"NA")</f>
        <v>NA</v>
      </c>
      <c r="CW1307" s="5" t="str">
        <f>IFERROR(VLOOKUP($A1307,nasdaq_yahoo!$A$1:$G$1249,2,FALSE),"NA")</f>
        <v>NA</v>
      </c>
      <c r="CX1307" s="5" t="str">
        <f>IFERROR(VLOOKUP($A1307,nasdaq_yahoo!$A$1:$G$1249,3,FALSE),"NA")</f>
        <v>NA</v>
      </c>
      <c r="CY1307" s="5" t="str">
        <f>IFERROR(VLOOKUP($A1307,nasdaq_yahoo!$A$1:$G$1249,4,FALSE),"NA")</f>
        <v>NA</v>
      </c>
      <c r="CZ1307" s="5" t="str">
        <f>IFERROR(VLOOKUP($A1307,nasdaq_yahoo!$A$1:$G$1249,5,FALSE),"NA")</f>
        <v>NA</v>
      </c>
      <c r="DA1307" s="6" t="str">
        <f>IFERROR(VLOOKUP($A1307,nasdaq_yahoo!$A$1:$G$1249,7,FALSE),"NA")</f>
        <v>NA</v>
      </c>
      <c r="DB1307" s="5">
        <f>IFERROR(VLOOKUP($A1307,USEPUINDXD!$A$1:$B$1827,2,FALSE),"NA")</f>
        <v>56.98</v>
      </c>
    </row>
    <row r="1308" spans="1:106">
      <c r="A1308" s="1">
        <v>41845</v>
      </c>
      <c r="B1308">
        <v>601.51</v>
      </c>
      <c r="C1308">
        <v>607.07000000000005</v>
      </c>
      <c r="D1308">
        <v>597.23</v>
      </c>
      <c r="E1308">
        <v>601.09</v>
      </c>
      <c r="F1308">
        <v>12279500</v>
      </c>
      <c r="G1308">
        <v>7854660000</v>
      </c>
      <c r="H1308">
        <v>6.18</v>
      </c>
      <c r="I1308">
        <v>6.22</v>
      </c>
      <c r="J1308">
        <v>6.02</v>
      </c>
      <c r="K1308">
        <v>6.07</v>
      </c>
      <c r="L1308">
        <v>234015</v>
      </c>
      <c r="M1308">
        <v>27805400</v>
      </c>
      <c r="N1308" t="s">
        <v>85</v>
      </c>
      <c r="O1308" t="s">
        <v>85</v>
      </c>
      <c r="P1308" t="s">
        <v>85</v>
      </c>
      <c r="Q1308" t="s">
        <v>85</v>
      </c>
      <c r="R1308" t="s">
        <v>85</v>
      </c>
      <c r="S1308" t="s">
        <v>85</v>
      </c>
      <c r="T1308" t="s">
        <v>85</v>
      </c>
      <c r="U1308" t="s">
        <v>85</v>
      </c>
      <c r="V1308" t="s">
        <v>85</v>
      </c>
      <c r="W1308" t="s">
        <v>85</v>
      </c>
      <c r="X1308" t="s">
        <v>85</v>
      </c>
      <c r="Y1308" t="s">
        <v>85</v>
      </c>
      <c r="Z1308">
        <v>7.78</v>
      </c>
      <c r="AA1308">
        <v>7.99</v>
      </c>
      <c r="AB1308">
        <v>7.48</v>
      </c>
      <c r="AC1308">
        <v>7.55</v>
      </c>
      <c r="AD1308">
        <v>3168960</v>
      </c>
      <c r="AE1308">
        <v>237364000</v>
      </c>
      <c r="AF1308">
        <v>2.37</v>
      </c>
      <c r="AG1308">
        <v>2.71</v>
      </c>
      <c r="AH1308">
        <v>2.31</v>
      </c>
      <c r="AI1308">
        <v>2.71</v>
      </c>
      <c r="AJ1308">
        <v>182887</v>
      </c>
      <c r="AK1308">
        <v>5500730</v>
      </c>
      <c r="AL1308" t="s">
        <v>85</v>
      </c>
      <c r="AM1308" t="s">
        <v>85</v>
      </c>
      <c r="AN1308" t="s">
        <v>85</v>
      </c>
      <c r="AO1308" t="s">
        <v>85</v>
      </c>
      <c r="AP1308" t="s">
        <v>85</v>
      </c>
      <c r="AQ1308" t="s">
        <v>85</v>
      </c>
      <c r="AR1308" t="s">
        <v>85</v>
      </c>
      <c r="AS1308" t="s">
        <v>85</v>
      </c>
      <c r="AT1308" t="s">
        <v>85</v>
      </c>
      <c r="AU1308" t="s">
        <v>85</v>
      </c>
      <c r="AV1308" t="s">
        <v>85</v>
      </c>
      <c r="AW1308" t="s">
        <v>85</v>
      </c>
      <c r="AX1308" t="s">
        <v>85</v>
      </c>
      <c r="AY1308" t="s">
        <v>85</v>
      </c>
      <c r="AZ1308" t="s">
        <v>85</v>
      </c>
      <c r="BA1308" t="s">
        <v>85</v>
      </c>
      <c r="BB1308" t="s">
        <v>85</v>
      </c>
      <c r="BC1308" t="s">
        <v>85</v>
      </c>
      <c r="BD1308" t="s">
        <v>85</v>
      </c>
      <c r="BE1308" t="s">
        <v>85</v>
      </c>
      <c r="BF1308" t="s">
        <v>85</v>
      </c>
      <c r="BG1308" t="s">
        <v>85</v>
      </c>
      <c r="BH1308" t="s">
        <v>85</v>
      </c>
      <c r="BI1308" t="s">
        <v>85</v>
      </c>
      <c r="BJ1308" t="s">
        <v>85</v>
      </c>
      <c r="BK1308" t="s">
        <v>85</v>
      </c>
      <c r="BL1308" t="s">
        <v>85</v>
      </c>
      <c r="BM1308" t="s">
        <v>85</v>
      </c>
      <c r="BN1308" t="s">
        <v>85</v>
      </c>
      <c r="BO1308" t="s">
        <v>85</v>
      </c>
      <c r="BP1308">
        <v>5.9290000000000002E-3</v>
      </c>
      <c r="BQ1308">
        <v>6.0899999999999999E-3</v>
      </c>
      <c r="BR1308">
        <v>5.9179999999999996E-3</v>
      </c>
      <c r="BS1308">
        <v>6.0429999999999998E-3</v>
      </c>
      <c r="BT1308">
        <v>153002</v>
      </c>
      <c r="BU1308">
        <v>48929400</v>
      </c>
      <c r="BV1308" t="s">
        <v>85</v>
      </c>
      <c r="BW1308" t="s">
        <v>85</v>
      </c>
      <c r="BX1308" t="s">
        <v>85</v>
      </c>
      <c r="BY1308" t="s">
        <v>85</v>
      </c>
      <c r="BZ1308" t="s">
        <v>85</v>
      </c>
      <c r="CA1308" t="s">
        <v>85</v>
      </c>
      <c r="CB1308" t="s">
        <v>85</v>
      </c>
      <c r="CC1308" t="s">
        <v>85</v>
      </c>
      <c r="CD1308" t="s">
        <v>85</v>
      </c>
      <c r="CE1308" t="s">
        <v>85</v>
      </c>
      <c r="CF1308" t="s">
        <v>85</v>
      </c>
      <c r="CG1308" t="s">
        <v>85</v>
      </c>
      <c r="CH1308">
        <f>IFERROR(VLOOKUP($A1308,vix_cboe!$A$1:$E4900,2,FALSE),"NA")</f>
        <v>12.03</v>
      </c>
      <c r="CI1308">
        <f>IFERROR(VLOOKUP($A1308,vix_cboe!$A$1:$E4900,3,FALSE),"NA")</f>
        <v>12.75</v>
      </c>
      <c r="CJ1308">
        <f>IFERROR(VLOOKUP($A1308,vix_cboe!$A$1:$E4900,4,FALSE),"NA")</f>
        <v>12.03</v>
      </c>
      <c r="CK1308">
        <f>IFERROR(VLOOKUP($A1308,vix_cboe!$A$1:$E4900,5,FALSE),"NA")</f>
        <v>12.69</v>
      </c>
      <c r="CL1308" s="5">
        <f>IFERROR(VLOOKUP($A1308,gold_gold.org!$A$1:$G$10247,2,FALSE),"NA")</f>
        <v>1294.75</v>
      </c>
      <c r="CM1308" s="5">
        <f>IFERROR(VLOOKUP($A1308,gold_gold.org!$A$1:$G$10247,3,FALSE),"NA")</f>
        <v>963.85776999999996</v>
      </c>
      <c r="CN1308" s="5">
        <f>IFERROR(VLOOKUP($A1308,gold_gold.org!$A$1:$G$10247,4,FALSE),"NA")</f>
        <v>131831.43473000001</v>
      </c>
      <c r="CO1308" s="5">
        <f>IFERROR(VLOOKUP($A1308,gold_gold.org!$A$1:$G$10247,5,FALSE),"NA")</f>
        <v>762.76193000000001</v>
      </c>
      <c r="CP1308">
        <f>IFERROR(VLOOKUP($A1308,crude_oil_eia!$A$1:$C$8255,2,FALSE),"NA")</f>
        <v>105.23</v>
      </c>
      <c r="CQ1308">
        <f>IFERROR(VLOOKUP($A1308,crude_oil_eia!$A$1:$C$8255,3,FALSE),"NA")</f>
        <v>106.89</v>
      </c>
      <c r="CR1308">
        <f>IFERROR(VLOOKUP($A1308,dji_yahoo!$A$1:$G$1214,2,FALSE),"NA")</f>
        <v>17079.5</v>
      </c>
      <c r="CS1308">
        <f>IFERROR(VLOOKUP($A1308,dji_yahoo!$A$1:$G$1214,3,FALSE),"NA")</f>
        <v>17082.330077999999</v>
      </c>
      <c r="CT1308">
        <f>IFERROR(VLOOKUP($A1308,dji_yahoo!$A$1:$G$1214,4,FALSE),"NA")</f>
        <v>16915.650390999999</v>
      </c>
      <c r="CU1308">
        <f>IFERROR(VLOOKUP($A1308,dji_yahoo!$A$1:$G$1214,5,FALSE),"NA")</f>
        <v>16960.570313</v>
      </c>
      <c r="CV1308">
        <f>IFERROR(VLOOKUP($A1308,dji_yahoo!$A$1:$G$1214,7,FALSE),"NA")</f>
        <v>67290000</v>
      </c>
      <c r="CW1308" s="5">
        <f>IFERROR(VLOOKUP($A1308,nasdaq_yahoo!$A$1:$G$1249,2,FALSE),"NA")</f>
        <v>4448.0600590000004</v>
      </c>
      <c r="CX1308" s="5">
        <f>IFERROR(VLOOKUP($A1308,nasdaq_yahoo!$A$1:$G$1249,3,FALSE),"NA")</f>
        <v>4457.9501950000003</v>
      </c>
      <c r="CY1308" s="5">
        <f>IFERROR(VLOOKUP($A1308,nasdaq_yahoo!$A$1:$G$1249,4,FALSE),"NA")</f>
        <v>4430.4301759999998</v>
      </c>
      <c r="CZ1308" s="5">
        <f>IFERROR(VLOOKUP($A1308,nasdaq_yahoo!$A$1:$G$1249,5,FALSE),"NA")</f>
        <v>4449.5600590000004</v>
      </c>
      <c r="DA1308" s="6">
        <f>IFERROR(VLOOKUP($A1308,nasdaq_yahoo!$A$1:$G$1249,7,FALSE),"NA")</f>
        <v>1711430000</v>
      </c>
      <c r="DB1308" s="5">
        <f>IFERROR(VLOOKUP($A1308,USEPUINDXD!$A$1:$B$1827,2,FALSE),"NA")</f>
        <v>34.26</v>
      </c>
    </row>
    <row r="1309" spans="1:106">
      <c r="A1309" s="1">
        <v>41844</v>
      </c>
      <c r="B1309">
        <v>619.5</v>
      </c>
      <c r="C1309">
        <v>620.42999999999995</v>
      </c>
      <c r="D1309">
        <v>595.57000000000005</v>
      </c>
      <c r="E1309">
        <v>601.73</v>
      </c>
      <c r="F1309">
        <v>20917200</v>
      </c>
      <c r="G1309">
        <v>8087290000</v>
      </c>
      <c r="H1309">
        <v>6.37</v>
      </c>
      <c r="I1309">
        <v>6.49</v>
      </c>
      <c r="J1309">
        <v>6.13</v>
      </c>
      <c r="K1309">
        <v>6.18</v>
      </c>
      <c r="L1309">
        <v>167948</v>
      </c>
      <c r="M1309">
        <v>28622700</v>
      </c>
      <c r="N1309" t="s">
        <v>85</v>
      </c>
      <c r="O1309" t="s">
        <v>85</v>
      </c>
      <c r="P1309" t="s">
        <v>85</v>
      </c>
      <c r="Q1309" t="s">
        <v>85</v>
      </c>
      <c r="R1309" t="s">
        <v>85</v>
      </c>
      <c r="S1309" t="s">
        <v>85</v>
      </c>
      <c r="T1309" t="s">
        <v>85</v>
      </c>
      <c r="U1309" t="s">
        <v>85</v>
      </c>
      <c r="V1309" t="s">
        <v>85</v>
      </c>
      <c r="W1309" t="s">
        <v>85</v>
      </c>
      <c r="X1309" t="s">
        <v>85</v>
      </c>
      <c r="Y1309" t="s">
        <v>85</v>
      </c>
      <c r="Z1309">
        <v>8.4700000000000006</v>
      </c>
      <c r="AA1309">
        <v>8.5</v>
      </c>
      <c r="AB1309">
        <v>7.79</v>
      </c>
      <c r="AC1309">
        <v>7.79</v>
      </c>
      <c r="AD1309">
        <v>3899860</v>
      </c>
      <c r="AE1309">
        <v>258197000</v>
      </c>
      <c r="AF1309">
        <v>2.92</v>
      </c>
      <c r="AG1309">
        <v>2.97</v>
      </c>
      <c r="AH1309">
        <v>2.2799999999999998</v>
      </c>
      <c r="AI1309">
        <v>2.36</v>
      </c>
      <c r="AJ1309">
        <v>292547</v>
      </c>
      <c r="AK1309">
        <v>6717400</v>
      </c>
      <c r="AL1309" t="s">
        <v>85</v>
      </c>
      <c r="AM1309" t="s">
        <v>85</v>
      </c>
      <c r="AN1309" t="s">
        <v>85</v>
      </c>
      <c r="AO1309" t="s">
        <v>85</v>
      </c>
      <c r="AP1309" t="s">
        <v>85</v>
      </c>
      <c r="AQ1309" t="s">
        <v>85</v>
      </c>
      <c r="AR1309" t="s">
        <v>85</v>
      </c>
      <c r="AS1309" t="s">
        <v>85</v>
      </c>
      <c r="AT1309" t="s">
        <v>85</v>
      </c>
      <c r="AU1309" t="s">
        <v>85</v>
      </c>
      <c r="AV1309" t="s">
        <v>85</v>
      </c>
      <c r="AW1309" t="s">
        <v>85</v>
      </c>
      <c r="AX1309" t="s">
        <v>85</v>
      </c>
      <c r="AY1309" t="s">
        <v>85</v>
      </c>
      <c r="AZ1309" t="s">
        <v>85</v>
      </c>
      <c r="BA1309" t="s">
        <v>85</v>
      </c>
      <c r="BB1309" t="s">
        <v>85</v>
      </c>
      <c r="BC1309" t="s">
        <v>85</v>
      </c>
      <c r="BD1309" t="s">
        <v>85</v>
      </c>
      <c r="BE1309" t="s">
        <v>85</v>
      </c>
      <c r="BF1309" t="s">
        <v>85</v>
      </c>
      <c r="BG1309" t="s">
        <v>85</v>
      </c>
      <c r="BH1309" t="s">
        <v>85</v>
      </c>
      <c r="BI1309" t="s">
        <v>85</v>
      </c>
      <c r="BJ1309" t="s">
        <v>85</v>
      </c>
      <c r="BK1309" t="s">
        <v>85</v>
      </c>
      <c r="BL1309" t="s">
        <v>85</v>
      </c>
      <c r="BM1309" t="s">
        <v>85</v>
      </c>
      <c r="BN1309" t="s">
        <v>85</v>
      </c>
      <c r="BO1309" t="s">
        <v>85</v>
      </c>
      <c r="BP1309">
        <v>6.1460000000000004E-3</v>
      </c>
      <c r="BQ1309">
        <v>6.1840000000000003E-3</v>
      </c>
      <c r="BR1309">
        <v>5.9249999999999997E-3</v>
      </c>
      <c r="BS1309">
        <v>5.9290000000000002E-3</v>
      </c>
      <c r="BT1309">
        <v>263739</v>
      </c>
      <c r="BU1309">
        <v>50717600</v>
      </c>
      <c r="BV1309" t="s">
        <v>85</v>
      </c>
      <c r="BW1309" t="s">
        <v>85</v>
      </c>
      <c r="BX1309" t="s">
        <v>85</v>
      </c>
      <c r="BY1309" t="s">
        <v>85</v>
      </c>
      <c r="BZ1309" t="s">
        <v>85</v>
      </c>
      <c r="CA1309" t="s">
        <v>85</v>
      </c>
      <c r="CB1309" t="s">
        <v>85</v>
      </c>
      <c r="CC1309" t="s">
        <v>85</v>
      </c>
      <c r="CD1309" t="s">
        <v>85</v>
      </c>
      <c r="CE1309" t="s">
        <v>85</v>
      </c>
      <c r="CF1309" t="s">
        <v>85</v>
      </c>
      <c r="CG1309" t="s">
        <v>85</v>
      </c>
      <c r="CH1309">
        <f>IFERROR(VLOOKUP($A1309,vix_cboe!$A$1:$E4901,2,FALSE),"NA")</f>
        <v>11.43</v>
      </c>
      <c r="CI1309">
        <f>IFERROR(VLOOKUP($A1309,vix_cboe!$A$1:$E4901,3,FALSE),"NA")</f>
        <v>12.06</v>
      </c>
      <c r="CJ1309">
        <f>IFERROR(VLOOKUP($A1309,vix_cboe!$A$1:$E4901,4,FALSE),"NA")</f>
        <v>11.43</v>
      </c>
      <c r="CK1309">
        <f>IFERROR(VLOOKUP($A1309,vix_cboe!$A$1:$E4901,5,FALSE),"NA")</f>
        <v>11.84</v>
      </c>
      <c r="CL1309" s="5">
        <f>IFERROR(VLOOKUP($A1309,gold_gold.org!$A$1:$G$10247,2,FALSE),"NA")</f>
        <v>1292.75</v>
      </c>
      <c r="CM1309" s="5">
        <f>IFERROR(VLOOKUP($A1309,gold_gold.org!$A$1:$G$10247,3,FALSE),"NA")</f>
        <v>959.79660999999999</v>
      </c>
      <c r="CN1309" s="5">
        <f>IFERROR(VLOOKUP($A1309,gold_gold.org!$A$1:$G$10247,4,FALSE),"NA")</f>
        <v>131582.54376</v>
      </c>
      <c r="CO1309" s="5">
        <f>IFERROR(VLOOKUP($A1309,gold_gold.org!$A$1:$G$10247,5,FALSE),"NA")</f>
        <v>761.65088000000003</v>
      </c>
      <c r="CP1309">
        <f>IFERROR(VLOOKUP($A1309,crude_oil_eia!$A$1:$C$8255,2,FALSE),"NA")</f>
        <v>102.76</v>
      </c>
      <c r="CQ1309">
        <f>IFERROR(VLOOKUP($A1309,crude_oil_eia!$A$1:$C$8255,3,FALSE),"NA")</f>
        <v>105.78</v>
      </c>
      <c r="CR1309">
        <f>IFERROR(VLOOKUP($A1309,dji_yahoo!$A$1:$G$1214,2,FALSE),"NA")</f>
        <v>17092.019531000002</v>
      </c>
      <c r="CS1309">
        <f>IFERROR(VLOOKUP($A1309,dji_yahoo!$A$1:$G$1214,3,FALSE),"NA")</f>
        <v>17119.830077999999</v>
      </c>
      <c r="CT1309">
        <f>IFERROR(VLOOKUP($A1309,dji_yahoo!$A$1:$G$1214,4,FALSE),"NA")</f>
        <v>17061.070313</v>
      </c>
      <c r="CU1309">
        <f>IFERROR(VLOOKUP($A1309,dji_yahoo!$A$1:$G$1214,5,FALSE),"NA")</f>
        <v>17083.800781000002</v>
      </c>
      <c r="CV1309">
        <f>IFERROR(VLOOKUP($A1309,dji_yahoo!$A$1:$G$1214,7,FALSE),"NA")</f>
        <v>66390000</v>
      </c>
      <c r="CW1309" s="5">
        <f>IFERROR(VLOOKUP($A1309,nasdaq_yahoo!$A$1:$G$1249,2,FALSE),"NA")</f>
        <v>4481.6098629999997</v>
      </c>
      <c r="CX1309" s="5">
        <f>IFERROR(VLOOKUP($A1309,nasdaq_yahoo!$A$1:$G$1249,3,FALSE),"NA")</f>
        <v>4485.5</v>
      </c>
      <c r="CY1309" s="5">
        <f>IFERROR(VLOOKUP($A1309,nasdaq_yahoo!$A$1:$G$1249,4,FALSE),"NA")</f>
        <v>4465.9399409999996</v>
      </c>
      <c r="CZ1309" s="5">
        <f>IFERROR(VLOOKUP($A1309,nasdaq_yahoo!$A$1:$G$1249,5,FALSE),"NA")</f>
        <v>4472.1098629999997</v>
      </c>
      <c r="DA1309" s="6">
        <f>IFERROR(VLOOKUP($A1309,nasdaq_yahoo!$A$1:$G$1249,7,FALSE),"NA")</f>
        <v>1935090000</v>
      </c>
      <c r="DB1309" s="5">
        <f>IFERROR(VLOOKUP($A1309,USEPUINDXD!$A$1:$B$1827,2,FALSE),"NA")</f>
        <v>36.53</v>
      </c>
    </row>
    <row r="1310" spans="1:106">
      <c r="A1310" s="1">
        <v>41843</v>
      </c>
      <c r="B1310">
        <v>621.12</v>
      </c>
      <c r="C1310">
        <v>624.42999999999995</v>
      </c>
      <c r="D1310">
        <v>618.29</v>
      </c>
      <c r="E1310">
        <v>619.41</v>
      </c>
      <c r="F1310">
        <v>11056600</v>
      </c>
      <c r="G1310">
        <v>8106260000</v>
      </c>
      <c r="H1310">
        <v>6.4</v>
      </c>
      <c r="I1310">
        <v>6.69</v>
      </c>
      <c r="J1310">
        <v>6.35</v>
      </c>
      <c r="K1310">
        <v>6.37</v>
      </c>
      <c r="L1310">
        <v>134307</v>
      </c>
      <c r="M1310">
        <v>28768400</v>
      </c>
      <c r="N1310" t="s">
        <v>85</v>
      </c>
      <c r="O1310" t="s">
        <v>85</v>
      </c>
      <c r="P1310" t="s">
        <v>85</v>
      </c>
      <c r="Q1310" t="s">
        <v>85</v>
      </c>
      <c r="R1310" t="s">
        <v>85</v>
      </c>
      <c r="S1310" t="s">
        <v>85</v>
      </c>
      <c r="T1310" t="s">
        <v>85</v>
      </c>
      <c r="U1310" t="s">
        <v>85</v>
      </c>
      <c r="V1310" t="s">
        <v>85</v>
      </c>
      <c r="W1310" t="s">
        <v>85</v>
      </c>
      <c r="X1310" t="s">
        <v>85</v>
      </c>
      <c r="Y1310" t="s">
        <v>85</v>
      </c>
      <c r="Z1310">
        <v>8.57</v>
      </c>
      <c r="AA1310">
        <v>8.61</v>
      </c>
      <c r="AB1310">
        <v>8.4499999999999993</v>
      </c>
      <c r="AC1310">
        <v>8.4600000000000009</v>
      </c>
      <c r="AD1310">
        <v>1221280</v>
      </c>
      <c r="AE1310">
        <v>260880000</v>
      </c>
      <c r="AF1310">
        <v>3.2</v>
      </c>
      <c r="AG1310">
        <v>3.24</v>
      </c>
      <c r="AH1310">
        <v>2.84</v>
      </c>
      <c r="AI1310">
        <v>2.91</v>
      </c>
      <c r="AJ1310">
        <v>274946</v>
      </c>
      <c r="AK1310">
        <v>7296220</v>
      </c>
      <c r="AL1310" t="s">
        <v>85</v>
      </c>
      <c r="AM1310" t="s">
        <v>85</v>
      </c>
      <c r="AN1310" t="s">
        <v>85</v>
      </c>
      <c r="AO1310" t="s">
        <v>85</v>
      </c>
      <c r="AP1310" t="s">
        <v>85</v>
      </c>
      <c r="AQ1310" t="s">
        <v>85</v>
      </c>
      <c r="AR1310" t="s">
        <v>85</v>
      </c>
      <c r="AS1310" t="s">
        <v>85</v>
      </c>
      <c r="AT1310" t="s">
        <v>85</v>
      </c>
      <c r="AU1310" t="s">
        <v>85</v>
      </c>
      <c r="AV1310" t="s">
        <v>85</v>
      </c>
      <c r="AW1310" t="s">
        <v>85</v>
      </c>
      <c r="AX1310" t="s">
        <v>85</v>
      </c>
      <c r="AY1310" t="s">
        <v>85</v>
      </c>
      <c r="AZ1310" t="s">
        <v>85</v>
      </c>
      <c r="BA1310" t="s">
        <v>85</v>
      </c>
      <c r="BB1310" t="s">
        <v>85</v>
      </c>
      <c r="BC1310" t="s">
        <v>85</v>
      </c>
      <c r="BD1310" t="s">
        <v>85</v>
      </c>
      <c r="BE1310" t="s">
        <v>85</v>
      </c>
      <c r="BF1310" t="s">
        <v>85</v>
      </c>
      <c r="BG1310" t="s">
        <v>85</v>
      </c>
      <c r="BH1310" t="s">
        <v>85</v>
      </c>
      <c r="BI1310" t="s">
        <v>85</v>
      </c>
      <c r="BJ1310" t="s">
        <v>85</v>
      </c>
      <c r="BK1310" t="s">
        <v>85</v>
      </c>
      <c r="BL1310" t="s">
        <v>85</v>
      </c>
      <c r="BM1310" t="s">
        <v>85</v>
      </c>
      <c r="BN1310" t="s">
        <v>85</v>
      </c>
      <c r="BO1310" t="s">
        <v>85</v>
      </c>
      <c r="BP1310">
        <v>5.6470000000000001E-3</v>
      </c>
      <c r="BQ1310">
        <v>6.1500000000000001E-3</v>
      </c>
      <c r="BR1310">
        <v>5.6439999999999997E-3</v>
      </c>
      <c r="BS1310">
        <v>6.1440000000000002E-3</v>
      </c>
      <c r="BT1310">
        <v>327880</v>
      </c>
      <c r="BU1310">
        <v>44145400</v>
      </c>
      <c r="BV1310" t="s">
        <v>85</v>
      </c>
      <c r="BW1310" t="s">
        <v>85</v>
      </c>
      <c r="BX1310" t="s">
        <v>85</v>
      </c>
      <c r="BY1310" t="s">
        <v>85</v>
      </c>
      <c r="BZ1310" t="s">
        <v>85</v>
      </c>
      <c r="CA1310" t="s">
        <v>85</v>
      </c>
      <c r="CB1310" t="s">
        <v>85</v>
      </c>
      <c r="CC1310" t="s">
        <v>85</v>
      </c>
      <c r="CD1310" t="s">
        <v>85</v>
      </c>
      <c r="CE1310" t="s">
        <v>85</v>
      </c>
      <c r="CF1310" t="s">
        <v>85</v>
      </c>
      <c r="CG1310" t="s">
        <v>85</v>
      </c>
      <c r="CH1310">
        <f>IFERROR(VLOOKUP($A1310,vix_cboe!$A$1:$E4902,2,FALSE),"NA")</f>
        <v>11.54</v>
      </c>
      <c r="CI1310">
        <f>IFERROR(VLOOKUP($A1310,vix_cboe!$A$1:$E4902,3,FALSE),"NA")</f>
        <v>12.16</v>
      </c>
      <c r="CJ1310">
        <f>IFERROR(VLOOKUP($A1310,vix_cboe!$A$1:$E4902,4,FALSE),"NA")</f>
        <v>11.41</v>
      </c>
      <c r="CK1310">
        <f>IFERROR(VLOOKUP($A1310,vix_cboe!$A$1:$E4902,5,FALSE),"NA")</f>
        <v>11.52</v>
      </c>
      <c r="CL1310" s="5">
        <f>IFERROR(VLOOKUP($A1310,gold_gold.org!$A$1:$G$10247,2,FALSE),"NA")</f>
        <v>1308</v>
      </c>
      <c r="CM1310" s="5">
        <f>IFERROR(VLOOKUP($A1310,gold_gold.org!$A$1:$G$10247,3,FALSE),"NA")</f>
        <v>971.51581999999996</v>
      </c>
      <c r="CN1310" s="5">
        <f>IFERROR(VLOOKUP($A1310,gold_gold.org!$A$1:$G$10247,4,FALSE),"NA")</f>
        <v>132801.2384</v>
      </c>
      <c r="CO1310" s="5">
        <f>IFERROR(VLOOKUP($A1310,gold_gold.org!$A$1:$G$10247,5,FALSE),"NA")</f>
        <v>767.51563999999996</v>
      </c>
      <c r="CP1310">
        <f>IFERROR(VLOOKUP($A1310,crude_oil_eia!$A$1:$C$8255,2,FALSE),"NA")</f>
        <v>103.81</v>
      </c>
      <c r="CQ1310">
        <f>IFERROR(VLOOKUP($A1310,crude_oil_eia!$A$1:$C$8255,3,FALSE),"NA")</f>
        <v>106.85</v>
      </c>
      <c r="CR1310">
        <f>IFERROR(VLOOKUP($A1310,dji_yahoo!$A$1:$G$1214,2,FALSE),"NA")</f>
        <v>17117.009765999999</v>
      </c>
      <c r="CS1310">
        <f>IFERROR(VLOOKUP($A1310,dji_yahoo!$A$1:$G$1214,3,FALSE),"NA")</f>
        <v>17121.050781000002</v>
      </c>
      <c r="CT1310">
        <f>IFERROR(VLOOKUP($A1310,dji_yahoo!$A$1:$G$1214,4,FALSE),"NA")</f>
        <v>17058.050781000002</v>
      </c>
      <c r="CU1310">
        <f>IFERROR(VLOOKUP($A1310,dji_yahoo!$A$1:$G$1214,5,FALSE),"NA")</f>
        <v>17086.630859000001</v>
      </c>
      <c r="CV1310">
        <f>IFERROR(VLOOKUP($A1310,dji_yahoo!$A$1:$G$1214,7,FALSE),"NA")</f>
        <v>73440000</v>
      </c>
      <c r="CW1310" s="5">
        <f>IFERROR(VLOOKUP($A1310,nasdaq_yahoo!$A$1:$G$1249,2,FALSE),"NA")</f>
        <v>4468.1601559999999</v>
      </c>
      <c r="CX1310" s="5">
        <f>IFERROR(VLOOKUP($A1310,nasdaq_yahoo!$A$1:$G$1249,3,FALSE),"NA")</f>
        <v>4480.7299800000001</v>
      </c>
      <c r="CY1310" s="5">
        <f>IFERROR(VLOOKUP($A1310,nasdaq_yahoo!$A$1:$G$1249,4,FALSE),"NA")</f>
        <v>4457.9501950000003</v>
      </c>
      <c r="CZ1310" s="5">
        <f>IFERROR(VLOOKUP($A1310,nasdaq_yahoo!$A$1:$G$1249,5,FALSE),"NA")</f>
        <v>4473.7001950000003</v>
      </c>
      <c r="DA1310" s="6">
        <f>IFERROR(VLOOKUP($A1310,nasdaq_yahoo!$A$1:$G$1249,7,FALSE),"NA")</f>
        <v>1909810000</v>
      </c>
      <c r="DB1310" s="5">
        <f>IFERROR(VLOOKUP($A1310,USEPUINDXD!$A$1:$B$1827,2,FALSE),"NA")</f>
        <v>49.67</v>
      </c>
    </row>
    <row r="1311" spans="1:106">
      <c r="A1311" s="1">
        <v>41842</v>
      </c>
      <c r="B1311">
        <v>622.27</v>
      </c>
      <c r="C1311">
        <v>624.29999999999995</v>
      </c>
      <c r="D1311">
        <v>620.96</v>
      </c>
      <c r="E1311">
        <v>621.54999999999995</v>
      </c>
      <c r="F1311">
        <v>9602880</v>
      </c>
      <c r="G1311">
        <v>8119060000</v>
      </c>
      <c r="H1311">
        <v>6.76</v>
      </c>
      <c r="I1311">
        <v>6.76</v>
      </c>
      <c r="J1311">
        <v>6.26</v>
      </c>
      <c r="K1311">
        <v>6.41</v>
      </c>
      <c r="L1311">
        <v>183517</v>
      </c>
      <c r="M1311">
        <v>30373400</v>
      </c>
      <c r="N1311" t="s">
        <v>85</v>
      </c>
      <c r="O1311" t="s">
        <v>85</v>
      </c>
      <c r="P1311" t="s">
        <v>85</v>
      </c>
      <c r="Q1311" t="s">
        <v>85</v>
      </c>
      <c r="R1311" t="s">
        <v>85</v>
      </c>
      <c r="S1311" t="s">
        <v>85</v>
      </c>
      <c r="T1311" t="s">
        <v>85</v>
      </c>
      <c r="U1311" t="s">
        <v>85</v>
      </c>
      <c r="V1311" t="s">
        <v>85</v>
      </c>
      <c r="W1311" t="s">
        <v>85</v>
      </c>
      <c r="X1311" t="s">
        <v>85</v>
      </c>
      <c r="Y1311" t="s">
        <v>85</v>
      </c>
      <c r="Z1311">
        <v>8.59</v>
      </c>
      <c r="AA1311">
        <v>9.2899999999999991</v>
      </c>
      <c r="AB1311">
        <v>8.56</v>
      </c>
      <c r="AC1311">
        <v>8.57</v>
      </c>
      <c r="AD1311">
        <v>910432</v>
      </c>
      <c r="AE1311">
        <v>261418000</v>
      </c>
      <c r="AF1311">
        <v>3.09</v>
      </c>
      <c r="AG1311">
        <v>3.32</v>
      </c>
      <c r="AH1311">
        <v>3.01</v>
      </c>
      <c r="AI1311">
        <v>3.2</v>
      </c>
      <c r="AJ1311">
        <v>262049</v>
      </c>
      <c r="AK1311">
        <v>6966760</v>
      </c>
      <c r="AL1311" t="s">
        <v>85</v>
      </c>
      <c r="AM1311" t="s">
        <v>85</v>
      </c>
      <c r="AN1311" t="s">
        <v>85</v>
      </c>
      <c r="AO1311" t="s">
        <v>85</v>
      </c>
      <c r="AP1311" t="s">
        <v>85</v>
      </c>
      <c r="AQ1311" t="s">
        <v>85</v>
      </c>
      <c r="AR1311" t="s">
        <v>85</v>
      </c>
      <c r="AS1311" t="s">
        <v>85</v>
      </c>
      <c r="AT1311" t="s">
        <v>85</v>
      </c>
      <c r="AU1311" t="s">
        <v>85</v>
      </c>
      <c r="AV1311" t="s">
        <v>85</v>
      </c>
      <c r="AW1311" t="s">
        <v>85</v>
      </c>
      <c r="AX1311" t="s">
        <v>85</v>
      </c>
      <c r="AY1311" t="s">
        <v>85</v>
      </c>
      <c r="AZ1311" t="s">
        <v>85</v>
      </c>
      <c r="BA1311" t="s">
        <v>85</v>
      </c>
      <c r="BB1311" t="s">
        <v>85</v>
      </c>
      <c r="BC1311" t="s">
        <v>85</v>
      </c>
      <c r="BD1311" t="s">
        <v>85</v>
      </c>
      <c r="BE1311" t="s">
        <v>85</v>
      </c>
      <c r="BF1311" t="s">
        <v>85</v>
      </c>
      <c r="BG1311" t="s">
        <v>85</v>
      </c>
      <c r="BH1311" t="s">
        <v>85</v>
      </c>
      <c r="BI1311" t="s">
        <v>85</v>
      </c>
      <c r="BJ1311" t="s">
        <v>85</v>
      </c>
      <c r="BK1311" t="s">
        <v>85</v>
      </c>
      <c r="BL1311" t="s">
        <v>85</v>
      </c>
      <c r="BM1311" t="s">
        <v>85</v>
      </c>
      <c r="BN1311" t="s">
        <v>85</v>
      </c>
      <c r="BO1311" t="s">
        <v>85</v>
      </c>
      <c r="BP1311">
        <v>5.3610000000000003E-3</v>
      </c>
      <c r="BQ1311">
        <v>5.6429999999999996E-3</v>
      </c>
      <c r="BR1311">
        <v>5.3569999999999998E-3</v>
      </c>
      <c r="BS1311">
        <v>5.6429999999999996E-3</v>
      </c>
      <c r="BT1311">
        <v>280454</v>
      </c>
      <c r="BU1311">
        <v>41911900</v>
      </c>
      <c r="BV1311" t="s">
        <v>85</v>
      </c>
      <c r="BW1311" t="s">
        <v>85</v>
      </c>
      <c r="BX1311" t="s">
        <v>85</v>
      </c>
      <c r="BY1311" t="s">
        <v>85</v>
      </c>
      <c r="BZ1311" t="s">
        <v>85</v>
      </c>
      <c r="CA1311" t="s">
        <v>85</v>
      </c>
      <c r="CB1311" t="s">
        <v>85</v>
      </c>
      <c r="CC1311" t="s">
        <v>85</v>
      </c>
      <c r="CD1311" t="s">
        <v>85</v>
      </c>
      <c r="CE1311" t="s">
        <v>85</v>
      </c>
      <c r="CF1311" t="s">
        <v>85</v>
      </c>
      <c r="CG1311" t="s">
        <v>85</v>
      </c>
      <c r="CH1311">
        <f>IFERROR(VLOOKUP($A1311,vix_cboe!$A$1:$E4903,2,FALSE),"NA")</f>
        <v>11.97</v>
      </c>
      <c r="CI1311">
        <f>IFERROR(VLOOKUP($A1311,vix_cboe!$A$1:$E4903,3,FALSE),"NA")</f>
        <v>12.24</v>
      </c>
      <c r="CJ1311">
        <f>IFERROR(VLOOKUP($A1311,vix_cboe!$A$1:$E4903,4,FALSE),"NA")</f>
        <v>11.69</v>
      </c>
      <c r="CK1311">
        <f>IFERROR(VLOOKUP($A1311,vix_cboe!$A$1:$E4903,5,FALSE),"NA")</f>
        <v>12.24</v>
      </c>
      <c r="CL1311" s="5">
        <f>IFERROR(VLOOKUP($A1311,gold_gold.org!$A$1:$G$10247,2,FALSE),"NA")</f>
        <v>1310.25</v>
      </c>
      <c r="CM1311" s="5">
        <f>IFERROR(VLOOKUP($A1311,gold_gold.org!$A$1:$G$10247,3,FALSE),"NA")</f>
        <v>972.89819999999997</v>
      </c>
      <c r="CN1311" s="5">
        <f>IFERROR(VLOOKUP($A1311,gold_gold.org!$A$1:$G$10247,4,FALSE),"NA")</f>
        <v>132990.375</v>
      </c>
      <c r="CO1311" s="5">
        <f>IFERROR(VLOOKUP($A1311,gold_gold.org!$A$1:$G$10247,5,FALSE),"NA")</f>
        <v>768.09231</v>
      </c>
      <c r="CP1311">
        <f>IFERROR(VLOOKUP($A1311,crude_oil_eia!$A$1:$C$8255,2,FALSE),"NA")</f>
        <v>104.59</v>
      </c>
      <c r="CQ1311">
        <f>IFERROR(VLOOKUP($A1311,crude_oil_eia!$A$1:$C$8255,3,FALSE),"NA")</f>
        <v>106.48</v>
      </c>
      <c r="CR1311">
        <f>IFERROR(VLOOKUP($A1311,dji_yahoo!$A$1:$G$1214,2,FALSE),"NA")</f>
        <v>17054.970702999999</v>
      </c>
      <c r="CS1311">
        <f>IFERROR(VLOOKUP($A1311,dji_yahoo!$A$1:$G$1214,3,FALSE),"NA")</f>
        <v>17133.429688</v>
      </c>
      <c r="CT1311">
        <f>IFERROR(VLOOKUP($A1311,dji_yahoo!$A$1:$G$1214,4,FALSE),"NA")</f>
        <v>17040.130859000001</v>
      </c>
      <c r="CU1311">
        <f>IFERROR(VLOOKUP($A1311,dji_yahoo!$A$1:$G$1214,5,FALSE),"NA")</f>
        <v>17113.539063</v>
      </c>
      <c r="CV1311">
        <f>IFERROR(VLOOKUP($A1311,dji_yahoo!$A$1:$G$1214,7,FALSE),"NA")</f>
        <v>77960000</v>
      </c>
      <c r="CW1311" s="5">
        <f>IFERROR(VLOOKUP($A1311,nasdaq_yahoo!$A$1:$G$1249,2,FALSE),"NA")</f>
        <v>4444.9399409999996</v>
      </c>
      <c r="CX1311" s="5">
        <f>IFERROR(VLOOKUP($A1311,nasdaq_yahoo!$A$1:$G$1249,3,FALSE),"NA")</f>
        <v>4464.1298829999996</v>
      </c>
      <c r="CY1311" s="5">
        <f>IFERROR(VLOOKUP($A1311,nasdaq_yahoo!$A$1:$G$1249,4,FALSE),"NA")</f>
        <v>4443.3500979999999</v>
      </c>
      <c r="CZ1311" s="5">
        <f>IFERROR(VLOOKUP($A1311,nasdaq_yahoo!$A$1:$G$1249,5,FALSE),"NA")</f>
        <v>4456.0200199999999</v>
      </c>
      <c r="DA1311" s="6">
        <f>IFERROR(VLOOKUP($A1311,nasdaq_yahoo!$A$1:$G$1249,7,FALSE),"NA")</f>
        <v>1724440000</v>
      </c>
      <c r="DB1311" s="5">
        <f>IFERROR(VLOOKUP($A1311,USEPUINDXD!$A$1:$B$1827,2,FALSE),"NA")</f>
        <v>56.64</v>
      </c>
    </row>
    <row r="1312" spans="1:106">
      <c r="A1312" s="1">
        <v>41841</v>
      </c>
      <c r="B1312">
        <v>623.95000000000005</v>
      </c>
      <c r="C1312">
        <v>624.09</v>
      </c>
      <c r="D1312">
        <v>619.11</v>
      </c>
      <c r="E1312">
        <v>622.21</v>
      </c>
      <c r="F1312">
        <v>10711900</v>
      </c>
      <c r="G1312">
        <v>8138520000</v>
      </c>
      <c r="H1312">
        <v>7.11</v>
      </c>
      <c r="I1312">
        <v>7.15</v>
      </c>
      <c r="J1312">
        <v>6.69</v>
      </c>
      <c r="K1312">
        <v>6.77</v>
      </c>
      <c r="L1312">
        <v>121175</v>
      </c>
      <c r="M1312">
        <v>31914400</v>
      </c>
      <c r="N1312" t="s">
        <v>85</v>
      </c>
      <c r="O1312" t="s">
        <v>85</v>
      </c>
      <c r="P1312" t="s">
        <v>85</v>
      </c>
      <c r="Q1312" t="s">
        <v>85</v>
      </c>
      <c r="R1312" t="s">
        <v>85</v>
      </c>
      <c r="S1312" t="s">
        <v>85</v>
      </c>
      <c r="T1312" t="s">
        <v>85</v>
      </c>
      <c r="U1312" t="s">
        <v>85</v>
      </c>
      <c r="V1312" t="s">
        <v>85</v>
      </c>
      <c r="W1312" t="s">
        <v>85</v>
      </c>
      <c r="X1312" t="s">
        <v>85</v>
      </c>
      <c r="Y1312" t="s">
        <v>85</v>
      </c>
      <c r="Z1312">
        <v>8.4600000000000009</v>
      </c>
      <c r="AA1312">
        <v>8.6199999999999992</v>
      </c>
      <c r="AB1312">
        <v>8.36</v>
      </c>
      <c r="AC1312">
        <v>8.59</v>
      </c>
      <c r="AD1312">
        <v>1553560</v>
      </c>
      <c r="AE1312">
        <v>257188000</v>
      </c>
      <c r="AF1312">
        <v>2.67</v>
      </c>
      <c r="AG1312">
        <v>3.14</v>
      </c>
      <c r="AH1312">
        <v>2.65</v>
      </c>
      <c r="AI1312">
        <v>3.09</v>
      </c>
      <c r="AJ1312">
        <v>243140</v>
      </c>
      <c r="AK1312">
        <v>5978470</v>
      </c>
      <c r="AL1312" t="s">
        <v>85</v>
      </c>
      <c r="AM1312" t="s">
        <v>85</v>
      </c>
      <c r="AN1312" t="s">
        <v>85</v>
      </c>
      <c r="AO1312" t="s">
        <v>85</v>
      </c>
      <c r="AP1312" t="s">
        <v>85</v>
      </c>
      <c r="AQ1312" t="s">
        <v>85</v>
      </c>
      <c r="AR1312" t="s">
        <v>85</v>
      </c>
      <c r="AS1312" t="s">
        <v>85</v>
      </c>
      <c r="AT1312" t="s">
        <v>85</v>
      </c>
      <c r="AU1312" t="s">
        <v>85</v>
      </c>
      <c r="AV1312" t="s">
        <v>85</v>
      </c>
      <c r="AW1312" t="s">
        <v>85</v>
      </c>
      <c r="AX1312" t="s">
        <v>85</v>
      </c>
      <c r="AY1312" t="s">
        <v>85</v>
      </c>
      <c r="AZ1312" t="s">
        <v>85</v>
      </c>
      <c r="BA1312" t="s">
        <v>85</v>
      </c>
      <c r="BB1312" t="s">
        <v>85</v>
      </c>
      <c r="BC1312" t="s">
        <v>85</v>
      </c>
      <c r="BD1312" t="s">
        <v>85</v>
      </c>
      <c r="BE1312" t="s">
        <v>85</v>
      </c>
      <c r="BF1312" t="s">
        <v>85</v>
      </c>
      <c r="BG1312" t="s">
        <v>85</v>
      </c>
      <c r="BH1312" t="s">
        <v>85</v>
      </c>
      <c r="BI1312" t="s">
        <v>85</v>
      </c>
      <c r="BJ1312" t="s">
        <v>85</v>
      </c>
      <c r="BK1312" t="s">
        <v>85</v>
      </c>
      <c r="BL1312" t="s">
        <v>85</v>
      </c>
      <c r="BM1312" t="s">
        <v>85</v>
      </c>
      <c r="BN1312" t="s">
        <v>85</v>
      </c>
      <c r="BO1312" t="s">
        <v>85</v>
      </c>
      <c r="BP1312">
        <v>5.3829999999999998E-3</v>
      </c>
      <c r="BQ1312">
        <v>5.3949999999999996E-3</v>
      </c>
      <c r="BR1312">
        <v>5.3270000000000001E-3</v>
      </c>
      <c r="BS1312">
        <v>5.3619999999999996E-3</v>
      </c>
      <c r="BT1312">
        <v>136967</v>
      </c>
      <c r="BU1312">
        <v>42080500</v>
      </c>
      <c r="BV1312" t="s">
        <v>85</v>
      </c>
      <c r="BW1312" t="s">
        <v>85</v>
      </c>
      <c r="BX1312" t="s">
        <v>85</v>
      </c>
      <c r="BY1312" t="s">
        <v>85</v>
      </c>
      <c r="BZ1312" t="s">
        <v>85</v>
      </c>
      <c r="CA1312" t="s">
        <v>85</v>
      </c>
      <c r="CB1312" t="s">
        <v>85</v>
      </c>
      <c r="CC1312" t="s">
        <v>85</v>
      </c>
      <c r="CD1312" t="s">
        <v>85</v>
      </c>
      <c r="CE1312" t="s">
        <v>85</v>
      </c>
      <c r="CF1312" t="s">
        <v>85</v>
      </c>
      <c r="CG1312" t="s">
        <v>85</v>
      </c>
      <c r="CH1312">
        <f>IFERROR(VLOOKUP($A1312,vix_cboe!$A$1:$E4904,2,FALSE),"NA")</f>
        <v>12.85</v>
      </c>
      <c r="CI1312">
        <f>IFERROR(VLOOKUP($A1312,vix_cboe!$A$1:$E4904,3,FALSE),"NA")</f>
        <v>13.62</v>
      </c>
      <c r="CJ1312">
        <f>IFERROR(VLOOKUP($A1312,vix_cboe!$A$1:$E4904,4,FALSE),"NA")</f>
        <v>12.46</v>
      </c>
      <c r="CK1312">
        <f>IFERROR(VLOOKUP($A1312,vix_cboe!$A$1:$E4904,5,FALSE),"NA")</f>
        <v>12.81</v>
      </c>
      <c r="CL1312" s="5">
        <f>IFERROR(VLOOKUP($A1312,gold_gold.org!$A$1:$G$10247,2,FALSE),"NA")</f>
        <v>1311.5</v>
      </c>
      <c r="CM1312" s="5">
        <f>IFERROR(VLOOKUP($A1312,gold_gold.org!$A$1:$G$10247,3,FALSE),"NA")</f>
        <v>970.00861999999995</v>
      </c>
      <c r="CN1312" s="5">
        <f>IFERROR(VLOOKUP($A1312,gold_gold.org!$A$1:$G$10247,4,FALSE),"NA")</f>
        <v>132887.7335</v>
      </c>
      <c r="CO1312" s="5">
        <f>IFERROR(VLOOKUP($A1312,gold_gold.org!$A$1:$G$10247,5,FALSE),"NA")</f>
        <v>768.55481999999995</v>
      </c>
      <c r="CP1312">
        <f>IFERROR(VLOOKUP($A1312,crude_oil_eia!$A$1:$C$8255,2,FALSE),"NA")</f>
        <v>105.34</v>
      </c>
      <c r="CQ1312">
        <f>IFERROR(VLOOKUP($A1312,crude_oil_eia!$A$1:$C$8255,3,FALSE),"NA")</f>
        <v>105.71</v>
      </c>
      <c r="CR1312">
        <f>IFERROR(VLOOKUP($A1312,dji_yahoo!$A$1:$G$1214,2,FALSE),"NA")</f>
        <v>17095.109375</v>
      </c>
      <c r="CS1312">
        <f>IFERROR(VLOOKUP($A1312,dji_yahoo!$A$1:$G$1214,3,FALSE),"NA")</f>
        <v>17095.109375</v>
      </c>
      <c r="CT1312">
        <f>IFERROR(VLOOKUP($A1312,dji_yahoo!$A$1:$G$1214,4,FALSE),"NA")</f>
        <v>16974.339843999998</v>
      </c>
      <c r="CU1312">
        <f>IFERROR(VLOOKUP($A1312,dji_yahoo!$A$1:$G$1214,5,FALSE),"NA")</f>
        <v>17051.730468999998</v>
      </c>
      <c r="CV1312">
        <f>IFERROR(VLOOKUP($A1312,dji_yahoo!$A$1:$G$1214,7,FALSE),"NA")</f>
        <v>67590000</v>
      </c>
      <c r="CW1312" s="5">
        <f>IFERROR(VLOOKUP($A1312,nasdaq_yahoo!$A$1:$G$1249,2,FALSE),"NA")</f>
        <v>4421.2001950000003</v>
      </c>
      <c r="CX1312" s="5">
        <f>IFERROR(VLOOKUP($A1312,nasdaq_yahoo!$A$1:$G$1249,3,FALSE),"NA")</f>
        <v>4432.419922</v>
      </c>
      <c r="CY1312" s="5">
        <f>IFERROR(VLOOKUP($A1312,nasdaq_yahoo!$A$1:$G$1249,4,FALSE),"NA")</f>
        <v>4404.5097660000001</v>
      </c>
      <c r="CZ1312" s="5">
        <f>IFERROR(VLOOKUP($A1312,nasdaq_yahoo!$A$1:$G$1249,5,FALSE),"NA")</f>
        <v>4424.7001950000003</v>
      </c>
      <c r="DA1312" s="6">
        <f>IFERROR(VLOOKUP($A1312,nasdaq_yahoo!$A$1:$G$1249,7,FALSE),"NA")</f>
        <v>1557820000</v>
      </c>
      <c r="DB1312" s="5">
        <f>IFERROR(VLOOKUP($A1312,USEPUINDXD!$A$1:$B$1827,2,FALSE),"NA")</f>
        <v>67.14</v>
      </c>
    </row>
    <row r="1313" spans="1:106">
      <c r="A1313" s="1">
        <v>41840</v>
      </c>
      <c r="B1313">
        <v>628.55999999999995</v>
      </c>
      <c r="C1313">
        <v>628.55999999999995</v>
      </c>
      <c r="D1313">
        <v>622.77</v>
      </c>
      <c r="E1313">
        <v>623.9</v>
      </c>
      <c r="F1313">
        <v>5760120</v>
      </c>
      <c r="G1313">
        <v>8196210000</v>
      </c>
      <c r="H1313">
        <v>7.06</v>
      </c>
      <c r="I1313">
        <v>7.26</v>
      </c>
      <c r="J1313">
        <v>6.96</v>
      </c>
      <c r="K1313">
        <v>7.11</v>
      </c>
      <c r="L1313">
        <v>137239</v>
      </c>
      <c r="M1313">
        <v>31670100</v>
      </c>
      <c r="N1313" t="s">
        <v>85</v>
      </c>
      <c r="O1313" t="s">
        <v>85</v>
      </c>
      <c r="P1313" t="s">
        <v>85</v>
      </c>
      <c r="Q1313" t="s">
        <v>85</v>
      </c>
      <c r="R1313" t="s">
        <v>85</v>
      </c>
      <c r="S1313" t="s">
        <v>85</v>
      </c>
      <c r="T1313" t="s">
        <v>85</v>
      </c>
      <c r="U1313" t="s">
        <v>85</v>
      </c>
      <c r="V1313" t="s">
        <v>85</v>
      </c>
      <c r="W1313" t="s">
        <v>85</v>
      </c>
      <c r="X1313" t="s">
        <v>85</v>
      </c>
      <c r="Y1313" t="s">
        <v>85</v>
      </c>
      <c r="Z1313">
        <v>8.61</v>
      </c>
      <c r="AA1313">
        <v>8.65</v>
      </c>
      <c r="AB1313">
        <v>8.41</v>
      </c>
      <c r="AC1313">
        <v>8.4600000000000009</v>
      </c>
      <c r="AD1313">
        <v>1790490</v>
      </c>
      <c r="AE1313">
        <v>261506000</v>
      </c>
      <c r="AF1313">
        <v>2.88</v>
      </c>
      <c r="AG1313">
        <v>2.93</v>
      </c>
      <c r="AH1313">
        <v>2.58</v>
      </c>
      <c r="AI1313">
        <v>2.63</v>
      </c>
      <c r="AJ1313">
        <v>116853</v>
      </c>
      <c r="AK1313">
        <v>6372740</v>
      </c>
      <c r="AL1313" t="s">
        <v>85</v>
      </c>
      <c r="AM1313" t="s">
        <v>85</v>
      </c>
      <c r="AN1313" t="s">
        <v>85</v>
      </c>
      <c r="AO1313" t="s">
        <v>85</v>
      </c>
      <c r="AP1313" t="s">
        <v>85</v>
      </c>
      <c r="AQ1313" t="s">
        <v>85</v>
      </c>
      <c r="AR1313" t="s">
        <v>85</v>
      </c>
      <c r="AS1313" t="s">
        <v>85</v>
      </c>
      <c r="AT1313" t="s">
        <v>85</v>
      </c>
      <c r="AU1313" t="s">
        <v>85</v>
      </c>
      <c r="AV1313" t="s">
        <v>85</v>
      </c>
      <c r="AW1313" t="s">
        <v>85</v>
      </c>
      <c r="AX1313" t="s">
        <v>85</v>
      </c>
      <c r="AY1313" t="s">
        <v>85</v>
      </c>
      <c r="AZ1313" t="s">
        <v>85</v>
      </c>
      <c r="BA1313" t="s">
        <v>85</v>
      </c>
      <c r="BB1313" t="s">
        <v>85</v>
      </c>
      <c r="BC1313" t="s">
        <v>85</v>
      </c>
      <c r="BD1313" t="s">
        <v>85</v>
      </c>
      <c r="BE1313" t="s">
        <v>85</v>
      </c>
      <c r="BF1313" t="s">
        <v>85</v>
      </c>
      <c r="BG1313" t="s">
        <v>85</v>
      </c>
      <c r="BH1313" t="s">
        <v>85</v>
      </c>
      <c r="BI1313" t="s">
        <v>85</v>
      </c>
      <c r="BJ1313" t="s">
        <v>85</v>
      </c>
      <c r="BK1313" t="s">
        <v>85</v>
      </c>
      <c r="BL1313" t="s">
        <v>85</v>
      </c>
      <c r="BM1313" t="s">
        <v>85</v>
      </c>
      <c r="BN1313" t="s">
        <v>85</v>
      </c>
      <c r="BO1313" t="s">
        <v>85</v>
      </c>
      <c r="BP1313">
        <v>5.2620000000000002E-3</v>
      </c>
      <c r="BQ1313">
        <v>5.3829999999999998E-3</v>
      </c>
      <c r="BR1313">
        <v>5.1590000000000004E-3</v>
      </c>
      <c r="BS1313">
        <v>5.3829999999999998E-3</v>
      </c>
      <c r="BT1313">
        <v>175004</v>
      </c>
      <c r="BU1313">
        <v>41137900</v>
      </c>
      <c r="BV1313" t="s">
        <v>85</v>
      </c>
      <c r="BW1313" t="s">
        <v>85</v>
      </c>
      <c r="BX1313" t="s">
        <v>85</v>
      </c>
      <c r="BY1313" t="s">
        <v>85</v>
      </c>
      <c r="BZ1313" t="s">
        <v>85</v>
      </c>
      <c r="CA1313" t="s">
        <v>85</v>
      </c>
      <c r="CB1313" t="s">
        <v>85</v>
      </c>
      <c r="CC1313" t="s">
        <v>85</v>
      </c>
      <c r="CD1313" t="s">
        <v>85</v>
      </c>
      <c r="CE1313" t="s">
        <v>85</v>
      </c>
      <c r="CF1313" t="s">
        <v>85</v>
      </c>
      <c r="CG1313" t="s">
        <v>85</v>
      </c>
      <c r="CH1313" t="str">
        <f>IFERROR(VLOOKUP($A1313,vix_cboe!$A$1:$E4905,2,FALSE),"NA")</f>
        <v>NA</v>
      </c>
      <c r="CI1313" t="str">
        <f>IFERROR(VLOOKUP($A1313,vix_cboe!$A$1:$E4905,3,FALSE),"NA")</f>
        <v>NA</v>
      </c>
      <c r="CJ1313" t="str">
        <f>IFERROR(VLOOKUP($A1313,vix_cboe!$A$1:$E4905,4,FALSE),"NA")</f>
        <v>NA</v>
      </c>
      <c r="CK1313" t="str">
        <f>IFERROR(VLOOKUP($A1313,vix_cboe!$A$1:$E4905,5,FALSE),"NA")</f>
        <v>NA</v>
      </c>
      <c r="CL1313" s="5" t="str">
        <f>IFERROR(VLOOKUP($A1313,gold_gold.org!$A$1:$G$10247,2,FALSE),"NA")</f>
        <v>NA</v>
      </c>
      <c r="CM1313" s="5" t="str">
        <f>IFERROR(VLOOKUP($A1313,gold_gold.org!$A$1:$G$10247,3,FALSE),"NA")</f>
        <v>NA</v>
      </c>
      <c r="CN1313" s="5" t="str">
        <f>IFERROR(VLOOKUP($A1313,gold_gold.org!$A$1:$G$10247,4,FALSE),"NA")</f>
        <v>NA</v>
      </c>
      <c r="CO1313" s="5" t="str">
        <f>IFERROR(VLOOKUP($A1313,gold_gold.org!$A$1:$G$10247,5,FALSE),"NA")</f>
        <v>NA</v>
      </c>
      <c r="CP1313" t="str">
        <f>IFERROR(VLOOKUP($A1313,crude_oil_eia!$A$1:$C$8255,2,FALSE),"NA")</f>
        <v>NA</v>
      </c>
      <c r="CQ1313" t="str">
        <f>IFERROR(VLOOKUP($A1313,crude_oil_eia!$A$1:$C$8255,3,FALSE),"NA")</f>
        <v>NA</v>
      </c>
      <c r="CR1313" t="str">
        <f>IFERROR(VLOOKUP($A1313,dji_yahoo!$A$1:$G$1214,2,FALSE),"NA")</f>
        <v>NA</v>
      </c>
      <c r="CS1313" t="str">
        <f>IFERROR(VLOOKUP($A1313,dji_yahoo!$A$1:$G$1214,3,FALSE),"NA")</f>
        <v>NA</v>
      </c>
      <c r="CT1313" t="str">
        <f>IFERROR(VLOOKUP($A1313,dji_yahoo!$A$1:$G$1214,4,FALSE),"NA")</f>
        <v>NA</v>
      </c>
      <c r="CU1313" t="str">
        <f>IFERROR(VLOOKUP($A1313,dji_yahoo!$A$1:$G$1214,5,FALSE),"NA")</f>
        <v>NA</v>
      </c>
      <c r="CV1313" t="str">
        <f>IFERROR(VLOOKUP($A1313,dji_yahoo!$A$1:$G$1214,7,FALSE),"NA")</f>
        <v>NA</v>
      </c>
      <c r="CW1313" s="5" t="str">
        <f>IFERROR(VLOOKUP($A1313,nasdaq_yahoo!$A$1:$G$1249,2,FALSE),"NA")</f>
        <v>NA</v>
      </c>
      <c r="CX1313" s="5" t="str">
        <f>IFERROR(VLOOKUP($A1313,nasdaq_yahoo!$A$1:$G$1249,3,FALSE),"NA")</f>
        <v>NA</v>
      </c>
      <c r="CY1313" s="5" t="str">
        <f>IFERROR(VLOOKUP($A1313,nasdaq_yahoo!$A$1:$G$1249,4,FALSE),"NA")</f>
        <v>NA</v>
      </c>
      <c r="CZ1313" s="5" t="str">
        <f>IFERROR(VLOOKUP($A1313,nasdaq_yahoo!$A$1:$G$1249,5,FALSE),"NA")</f>
        <v>NA</v>
      </c>
      <c r="DA1313" s="6" t="str">
        <f>IFERROR(VLOOKUP($A1313,nasdaq_yahoo!$A$1:$G$1249,7,FALSE),"NA")</f>
        <v>NA</v>
      </c>
      <c r="DB1313" s="5">
        <f>IFERROR(VLOOKUP($A1313,USEPUINDXD!$A$1:$B$1827,2,FALSE),"NA")</f>
        <v>44.15</v>
      </c>
    </row>
    <row r="1314" spans="1:106">
      <c r="A1314" s="1">
        <v>41839</v>
      </c>
      <c r="B1314">
        <v>629.16999999999996</v>
      </c>
      <c r="C1314">
        <v>629.16999999999996</v>
      </c>
      <c r="D1314">
        <v>624.6</v>
      </c>
      <c r="E1314">
        <v>628.51</v>
      </c>
      <c r="F1314">
        <v>7222030</v>
      </c>
      <c r="G1314">
        <v>8201340000</v>
      </c>
      <c r="H1314">
        <v>7.21</v>
      </c>
      <c r="I1314">
        <v>7.23</v>
      </c>
      <c r="J1314">
        <v>7</v>
      </c>
      <c r="K1314">
        <v>7.06</v>
      </c>
      <c r="L1314">
        <v>99443</v>
      </c>
      <c r="M1314">
        <v>32320400</v>
      </c>
      <c r="N1314" t="s">
        <v>85</v>
      </c>
      <c r="O1314" t="s">
        <v>85</v>
      </c>
      <c r="P1314" t="s">
        <v>85</v>
      </c>
      <c r="Q1314" t="s">
        <v>85</v>
      </c>
      <c r="R1314" t="s">
        <v>85</v>
      </c>
      <c r="S1314" t="s">
        <v>85</v>
      </c>
      <c r="T1314" t="s">
        <v>85</v>
      </c>
      <c r="U1314" t="s">
        <v>85</v>
      </c>
      <c r="V1314" t="s">
        <v>85</v>
      </c>
      <c r="W1314" t="s">
        <v>85</v>
      </c>
      <c r="X1314" t="s">
        <v>85</v>
      </c>
      <c r="Y1314" t="s">
        <v>85</v>
      </c>
      <c r="Z1314">
        <v>8.7200000000000006</v>
      </c>
      <c r="AA1314">
        <v>8.74</v>
      </c>
      <c r="AB1314">
        <v>8.61</v>
      </c>
      <c r="AC1314">
        <v>8.61</v>
      </c>
      <c r="AD1314">
        <v>1577680</v>
      </c>
      <c r="AE1314">
        <v>264452000</v>
      </c>
      <c r="AF1314">
        <v>2.59</v>
      </c>
      <c r="AG1314">
        <v>3.07</v>
      </c>
      <c r="AH1314">
        <v>2.54</v>
      </c>
      <c r="AI1314">
        <v>2.88</v>
      </c>
      <c r="AJ1314">
        <v>169471</v>
      </c>
      <c r="AK1314">
        <v>5680000</v>
      </c>
      <c r="AL1314" t="s">
        <v>85</v>
      </c>
      <c r="AM1314" t="s">
        <v>85</v>
      </c>
      <c r="AN1314" t="s">
        <v>85</v>
      </c>
      <c r="AO1314" t="s">
        <v>85</v>
      </c>
      <c r="AP1314" t="s">
        <v>85</v>
      </c>
      <c r="AQ1314" t="s">
        <v>85</v>
      </c>
      <c r="AR1314" t="s">
        <v>85</v>
      </c>
      <c r="AS1314" t="s">
        <v>85</v>
      </c>
      <c r="AT1314" t="s">
        <v>85</v>
      </c>
      <c r="AU1314" t="s">
        <v>85</v>
      </c>
      <c r="AV1314" t="s">
        <v>85</v>
      </c>
      <c r="AW1314" t="s">
        <v>85</v>
      </c>
      <c r="AX1314" t="s">
        <v>85</v>
      </c>
      <c r="AY1314" t="s">
        <v>85</v>
      </c>
      <c r="AZ1314" t="s">
        <v>85</v>
      </c>
      <c r="BA1314" t="s">
        <v>85</v>
      </c>
      <c r="BB1314" t="s">
        <v>85</v>
      </c>
      <c r="BC1314" t="s">
        <v>85</v>
      </c>
      <c r="BD1314" t="s">
        <v>85</v>
      </c>
      <c r="BE1314" t="s">
        <v>85</v>
      </c>
      <c r="BF1314" t="s">
        <v>85</v>
      </c>
      <c r="BG1314" t="s">
        <v>85</v>
      </c>
      <c r="BH1314" t="s">
        <v>85</v>
      </c>
      <c r="BI1314" t="s">
        <v>85</v>
      </c>
      <c r="BJ1314" t="s">
        <v>85</v>
      </c>
      <c r="BK1314" t="s">
        <v>85</v>
      </c>
      <c r="BL1314" t="s">
        <v>85</v>
      </c>
      <c r="BM1314" t="s">
        <v>85</v>
      </c>
      <c r="BN1314" t="s">
        <v>85</v>
      </c>
      <c r="BO1314" t="s">
        <v>85</v>
      </c>
      <c r="BP1314">
        <v>6.365E-3</v>
      </c>
      <c r="BQ1314">
        <v>6.3680000000000004E-3</v>
      </c>
      <c r="BR1314">
        <v>5.2589999999999998E-3</v>
      </c>
      <c r="BS1314">
        <v>5.2979999999999998E-3</v>
      </c>
      <c r="BT1314">
        <v>538408</v>
      </c>
      <c r="BU1314">
        <v>49764300</v>
      </c>
      <c r="BV1314" t="s">
        <v>85</v>
      </c>
      <c r="BW1314" t="s">
        <v>85</v>
      </c>
      <c r="BX1314" t="s">
        <v>85</v>
      </c>
      <c r="BY1314" t="s">
        <v>85</v>
      </c>
      <c r="BZ1314" t="s">
        <v>85</v>
      </c>
      <c r="CA1314" t="s">
        <v>85</v>
      </c>
      <c r="CB1314" t="s">
        <v>85</v>
      </c>
      <c r="CC1314" t="s">
        <v>85</v>
      </c>
      <c r="CD1314" t="s">
        <v>85</v>
      </c>
      <c r="CE1314" t="s">
        <v>85</v>
      </c>
      <c r="CF1314" t="s">
        <v>85</v>
      </c>
      <c r="CG1314" t="s">
        <v>85</v>
      </c>
      <c r="CH1314" t="str">
        <f>IFERROR(VLOOKUP($A1314,vix_cboe!$A$1:$E4906,2,FALSE),"NA")</f>
        <v>NA</v>
      </c>
      <c r="CI1314" t="str">
        <f>IFERROR(VLOOKUP($A1314,vix_cboe!$A$1:$E4906,3,FALSE),"NA")</f>
        <v>NA</v>
      </c>
      <c r="CJ1314" t="str">
        <f>IFERROR(VLOOKUP($A1314,vix_cboe!$A$1:$E4906,4,FALSE),"NA")</f>
        <v>NA</v>
      </c>
      <c r="CK1314" t="str">
        <f>IFERROR(VLOOKUP($A1314,vix_cboe!$A$1:$E4906,5,FALSE),"NA")</f>
        <v>NA</v>
      </c>
      <c r="CL1314" s="5" t="str">
        <f>IFERROR(VLOOKUP($A1314,gold_gold.org!$A$1:$G$10247,2,FALSE),"NA")</f>
        <v>NA</v>
      </c>
      <c r="CM1314" s="5" t="str">
        <f>IFERROR(VLOOKUP($A1314,gold_gold.org!$A$1:$G$10247,3,FALSE),"NA")</f>
        <v>NA</v>
      </c>
      <c r="CN1314" s="5" t="str">
        <f>IFERROR(VLOOKUP($A1314,gold_gold.org!$A$1:$G$10247,4,FALSE),"NA")</f>
        <v>NA</v>
      </c>
      <c r="CO1314" s="5" t="str">
        <f>IFERROR(VLOOKUP($A1314,gold_gold.org!$A$1:$G$10247,5,FALSE),"NA")</f>
        <v>NA</v>
      </c>
      <c r="CP1314" t="str">
        <f>IFERROR(VLOOKUP($A1314,crude_oil_eia!$A$1:$C$8255,2,FALSE),"NA")</f>
        <v>NA</v>
      </c>
      <c r="CQ1314" t="str">
        <f>IFERROR(VLOOKUP($A1314,crude_oil_eia!$A$1:$C$8255,3,FALSE),"NA")</f>
        <v>NA</v>
      </c>
      <c r="CR1314" t="str">
        <f>IFERROR(VLOOKUP($A1314,dji_yahoo!$A$1:$G$1214,2,FALSE),"NA")</f>
        <v>NA</v>
      </c>
      <c r="CS1314" t="str">
        <f>IFERROR(VLOOKUP($A1314,dji_yahoo!$A$1:$G$1214,3,FALSE),"NA")</f>
        <v>NA</v>
      </c>
      <c r="CT1314" t="str">
        <f>IFERROR(VLOOKUP($A1314,dji_yahoo!$A$1:$G$1214,4,FALSE),"NA")</f>
        <v>NA</v>
      </c>
      <c r="CU1314" t="str">
        <f>IFERROR(VLOOKUP($A1314,dji_yahoo!$A$1:$G$1214,5,FALSE),"NA")</f>
        <v>NA</v>
      </c>
      <c r="CV1314" t="str">
        <f>IFERROR(VLOOKUP($A1314,dji_yahoo!$A$1:$G$1214,7,FALSE),"NA")</f>
        <v>NA</v>
      </c>
      <c r="CW1314" s="5" t="str">
        <f>IFERROR(VLOOKUP($A1314,nasdaq_yahoo!$A$1:$G$1249,2,FALSE),"NA")</f>
        <v>NA</v>
      </c>
      <c r="CX1314" s="5" t="str">
        <f>IFERROR(VLOOKUP($A1314,nasdaq_yahoo!$A$1:$G$1249,3,FALSE),"NA")</f>
        <v>NA</v>
      </c>
      <c r="CY1314" s="5" t="str">
        <f>IFERROR(VLOOKUP($A1314,nasdaq_yahoo!$A$1:$G$1249,4,FALSE),"NA")</f>
        <v>NA</v>
      </c>
      <c r="CZ1314" s="5" t="str">
        <f>IFERROR(VLOOKUP($A1314,nasdaq_yahoo!$A$1:$G$1249,5,FALSE),"NA")</f>
        <v>NA</v>
      </c>
      <c r="DA1314" s="6" t="str">
        <f>IFERROR(VLOOKUP($A1314,nasdaq_yahoo!$A$1:$G$1249,7,FALSE),"NA")</f>
        <v>NA</v>
      </c>
      <c r="DB1314" s="5">
        <f>IFERROR(VLOOKUP($A1314,USEPUINDXD!$A$1:$B$1827,2,FALSE),"NA")</f>
        <v>88.06</v>
      </c>
    </row>
    <row r="1315" spans="1:106">
      <c r="A1315" s="1">
        <v>41838</v>
      </c>
      <c r="B1315">
        <v>622.37</v>
      </c>
      <c r="C1315">
        <v>629.21</v>
      </c>
      <c r="D1315">
        <v>620.47</v>
      </c>
      <c r="E1315">
        <v>628.78</v>
      </c>
      <c r="F1315">
        <v>14158100</v>
      </c>
      <c r="G1315">
        <v>8110060000</v>
      </c>
      <c r="H1315">
        <v>7.42</v>
      </c>
      <c r="I1315">
        <v>7.9</v>
      </c>
      <c r="J1315">
        <v>6.95</v>
      </c>
      <c r="K1315">
        <v>7.21</v>
      </c>
      <c r="L1315">
        <v>729493</v>
      </c>
      <c r="M1315">
        <v>33232100</v>
      </c>
      <c r="N1315" t="s">
        <v>85</v>
      </c>
      <c r="O1315" t="s">
        <v>85</v>
      </c>
      <c r="P1315" t="s">
        <v>85</v>
      </c>
      <c r="Q1315" t="s">
        <v>85</v>
      </c>
      <c r="R1315" t="s">
        <v>85</v>
      </c>
      <c r="S1315" t="s">
        <v>85</v>
      </c>
      <c r="T1315" t="s">
        <v>85</v>
      </c>
      <c r="U1315" t="s">
        <v>85</v>
      </c>
      <c r="V1315" t="s">
        <v>85</v>
      </c>
      <c r="W1315" t="s">
        <v>85</v>
      </c>
      <c r="X1315" t="s">
        <v>85</v>
      </c>
      <c r="Y1315" t="s">
        <v>85</v>
      </c>
      <c r="Z1315">
        <v>8.66</v>
      </c>
      <c r="AA1315">
        <v>8.8000000000000007</v>
      </c>
      <c r="AB1315">
        <v>8.57</v>
      </c>
      <c r="AC1315">
        <v>8.7200000000000006</v>
      </c>
      <c r="AD1315">
        <v>2515210</v>
      </c>
      <c r="AE1315">
        <v>262388000</v>
      </c>
      <c r="AF1315">
        <v>3.03</v>
      </c>
      <c r="AG1315">
        <v>3.29</v>
      </c>
      <c r="AH1315">
        <v>2.46</v>
      </c>
      <c r="AI1315">
        <v>2.62</v>
      </c>
      <c r="AJ1315">
        <v>348336</v>
      </c>
      <c r="AK1315">
        <v>6577180</v>
      </c>
      <c r="AL1315" t="s">
        <v>85</v>
      </c>
      <c r="AM1315" t="s">
        <v>85</v>
      </c>
      <c r="AN1315" t="s">
        <v>85</v>
      </c>
      <c r="AO1315" t="s">
        <v>85</v>
      </c>
      <c r="AP1315" t="s">
        <v>85</v>
      </c>
      <c r="AQ1315" t="s">
        <v>85</v>
      </c>
      <c r="AR1315" t="s">
        <v>85</v>
      </c>
      <c r="AS1315" t="s">
        <v>85</v>
      </c>
      <c r="AT1315" t="s">
        <v>85</v>
      </c>
      <c r="AU1315" t="s">
        <v>85</v>
      </c>
      <c r="AV1315" t="s">
        <v>85</v>
      </c>
      <c r="AW1315" t="s">
        <v>85</v>
      </c>
      <c r="AX1315" t="s">
        <v>85</v>
      </c>
      <c r="AY1315" t="s">
        <v>85</v>
      </c>
      <c r="AZ1315" t="s">
        <v>85</v>
      </c>
      <c r="BA1315" t="s">
        <v>85</v>
      </c>
      <c r="BB1315" t="s">
        <v>85</v>
      </c>
      <c r="BC1315" t="s">
        <v>85</v>
      </c>
      <c r="BD1315" t="s">
        <v>85</v>
      </c>
      <c r="BE1315" t="s">
        <v>85</v>
      </c>
      <c r="BF1315" t="s">
        <v>85</v>
      </c>
      <c r="BG1315" t="s">
        <v>85</v>
      </c>
      <c r="BH1315" t="s">
        <v>85</v>
      </c>
      <c r="BI1315" t="s">
        <v>85</v>
      </c>
      <c r="BJ1315" t="s">
        <v>85</v>
      </c>
      <c r="BK1315" t="s">
        <v>85</v>
      </c>
      <c r="BL1315" t="s">
        <v>85</v>
      </c>
      <c r="BM1315" t="s">
        <v>85</v>
      </c>
      <c r="BN1315" t="s">
        <v>85</v>
      </c>
      <c r="BO1315" t="s">
        <v>85</v>
      </c>
      <c r="BP1315">
        <v>6.1669999999999997E-3</v>
      </c>
      <c r="BQ1315">
        <v>6.4599999999999996E-3</v>
      </c>
      <c r="BR1315">
        <v>6.1310000000000002E-3</v>
      </c>
      <c r="BS1315">
        <v>6.3639999999999999E-3</v>
      </c>
      <c r="BT1315">
        <v>613098</v>
      </c>
      <c r="BU1315">
        <v>48216700</v>
      </c>
      <c r="BV1315" t="s">
        <v>85</v>
      </c>
      <c r="BW1315" t="s">
        <v>85</v>
      </c>
      <c r="BX1315" t="s">
        <v>85</v>
      </c>
      <c r="BY1315" t="s">
        <v>85</v>
      </c>
      <c r="BZ1315" t="s">
        <v>85</v>
      </c>
      <c r="CA1315" t="s">
        <v>85</v>
      </c>
      <c r="CB1315" t="s">
        <v>85</v>
      </c>
      <c r="CC1315" t="s">
        <v>85</v>
      </c>
      <c r="CD1315" t="s">
        <v>85</v>
      </c>
      <c r="CE1315" t="s">
        <v>85</v>
      </c>
      <c r="CF1315" t="s">
        <v>85</v>
      </c>
      <c r="CG1315" t="s">
        <v>85</v>
      </c>
      <c r="CH1315">
        <f>IFERROR(VLOOKUP($A1315,vix_cboe!$A$1:$E4907,2,FALSE),"NA")</f>
        <v>13.34</v>
      </c>
      <c r="CI1315">
        <f>IFERROR(VLOOKUP($A1315,vix_cboe!$A$1:$E4907,3,FALSE),"NA")</f>
        <v>13.55</v>
      </c>
      <c r="CJ1315">
        <f>IFERROR(VLOOKUP($A1315,vix_cboe!$A$1:$E4907,4,FALSE),"NA")</f>
        <v>12.04</v>
      </c>
      <c r="CK1315">
        <f>IFERROR(VLOOKUP($A1315,vix_cboe!$A$1:$E4907,5,FALSE),"NA")</f>
        <v>12.06</v>
      </c>
      <c r="CL1315" s="5">
        <f>IFERROR(VLOOKUP($A1315,gold_gold.org!$A$1:$G$10247,2,FALSE),"NA")</f>
        <v>1307.25</v>
      </c>
      <c r="CM1315" s="5">
        <f>IFERROR(VLOOKUP($A1315,gold_gold.org!$A$1:$G$10247,3,FALSE),"NA")</f>
        <v>967.65291999999999</v>
      </c>
      <c r="CN1315" s="5">
        <f>IFERROR(VLOOKUP($A1315,gold_gold.org!$A$1:$G$10247,4,FALSE),"NA")</f>
        <v>132548.59938999999</v>
      </c>
      <c r="CO1315" s="5">
        <f>IFERROR(VLOOKUP($A1315,gold_gold.org!$A$1:$G$10247,5,FALSE),"NA")</f>
        <v>765.97438</v>
      </c>
      <c r="CP1315">
        <f>IFERROR(VLOOKUP($A1315,crude_oil_eia!$A$1:$C$8255,2,FALSE),"NA")</f>
        <v>103.83</v>
      </c>
      <c r="CQ1315">
        <f>IFERROR(VLOOKUP($A1315,crude_oil_eia!$A$1:$C$8255,3,FALSE),"NA")</f>
        <v>106.03</v>
      </c>
      <c r="CR1315">
        <f>IFERROR(VLOOKUP($A1315,dji_yahoo!$A$1:$G$1214,2,FALSE),"NA")</f>
        <v>16978.160156000002</v>
      </c>
      <c r="CS1315">
        <f>IFERROR(VLOOKUP($A1315,dji_yahoo!$A$1:$G$1214,3,FALSE),"NA")</f>
        <v>17113.509765999999</v>
      </c>
      <c r="CT1315">
        <f>IFERROR(VLOOKUP($A1315,dji_yahoo!$A$1:$G$1214,4,FALSE),"NA")</f>
        <v>16977.519531000002</v>
      </c>
      <c r="CU1315">
        <f>IFERROR(VLOOKUP($A1315,dji_yahoo!$A$1:$G$1214,5,FALSE),"NA")</f>
        <v>17100.179688</v>
      </c>
      <c r="CV1315">
        <f>IFERROR(VLOOKUP($A1315,dji_yahoo!$A$1:$G$1214,7,FALSE),"NA")</f>
        <v>112530000</v>
      </c>
      <c r="CW1315" s="5">
        <f>IFERROR(VLOOKUP($A1315,nasdaq_yahoo!$A$1:$G$1249,2,FALSE),"NA")</f>
        <v>4379.9399409999996</v>
      </c>
      <c r="CX1315" s="5">
        <f>IFERROR(VLOOKUP($A1315,nasdaq_yahoo!$A$1:$G$1249,3,FALSE),"NA")</f>
        <v>4434.4399409999996</v>
      </c>
      <c r="CY1315" s="5">
        <f>IFERROR(VLOOKUP($A1315,nasdaq_yahoo!$A$1:$G$1249,4,FALSE),"NA")</f>
        <v>4378.2202150000003</v>
      </c>
      <c r="CZ1315" s="5">
        <f>IFERROR(VLOOKUP($A1315,nasdaq_yahoo!$A$1:$G$1249,5,FALSE),"NA")</f>
        <v>4432.1499020000001</v>
      </c>
      <c r="DA1315" s="6">
        <f>IFERROR(VLOOKUP($A1315,nasdaq_yahoo!$A$1:$G$1249,7,FALSE),"NA")</f>
        <v>1823580000</v>
      </c>
      <c r="DB1315" s="5">
        <f>IFERROR(VLOOKUP($A1315,USEPUINDXD!$A$1:$B$1827,2,FALSE),"NA")</f>
        <v>77.84</v>
      </c>
    </row>
    <row r="1316" spans="1:106">
      <c r="A1316" s="1">
        <v>41837</v>
      </c>
      <c r="B1316">
        <v>616.54</v>
      </c>
      <c r="C1316">
        <v>626.29</v>
      </c>
      <c r="D1316">
        <v>608.4</v>
      </c>
      <c r="E1316">
        <v>623.09</v>
      </c>
      <c r="F1316">
        <v>16576700</v>
      </c>
      <c r="G1316">
        <v>8031440000</v>
      </c>
      <c r="H1316">
        <v>6.38</v>
      </c>
      <c r="I1316">
        <v>7.78</v>
      </c>
      <c r="J1316">
        <v>6.25</v>
      </c>
      <c r="K1316">
        <v>7.44</v>
      </c>
      <c r="L1316">
        <v>699285</v>
      </c>
      <c r="M1316">
        <v>28560700</v>
      </c>
      <c r="N1316" t="s">
        <v>85</v>
      </c>
      <c r="O1316" t="s">
        <v>85</v>
      </c>
      <c r="P1316" t="s">
        <v>85</v>
      </c>
      <c r="Q1316" t="s">
        <v>85</v>
      </c>
      <c r="R1316" t="s">
        <v>85</v>
      </c>
      <c r="S1316" t="s">
        <v>85</v>
      </c>
      <c r="T1316" t="s">
        <v>85</v>
      </c>
      <c r="U1316" t="s">
        <v>85</v>
      </c>
      <c r="V1316" t="s">
        <v>85</v>
      </c>
      <c r="W1316" t="s">
        <v>85</v>
      </c>
      <c r="X1316" t="s">
        <v>85</v>
      </c>
      <c r="Y1316" t="s">
        <v>85</v>
      </c>
      <c r="Z1316">
        <v>8.33</v>
      </c>
      <c r="AA1316">
        <v>8.69</v>
      </c>
      <c r="AB1316">
        <v>8.2799999999999994</v>
      </c>
      <c r="AC1316">
        <v>8.66</v>
      </c>
      <c r="AD1316">
        <v>2659970</v>
      </c>
      <c r="AE1316">
        <v>252096000</v>
      </c>
      <c r="AF1316">
        <v>2.71</v>
      </c>
      <c r="AG1316">
        <v>3.58</v>
      </c>
      <c r="AH1316">
        <v>2.64</v>
      </c>
      <c r="AI1316">
        <v>2.98</v>
      </c>
      <c r="AJ1316">
        <v>503684</v>
      </c>
      <c r="AK1316">
        <v>5804450</v>
      </c>
      <c r="AL1316" t="s">
        <v>85</v>
      </c>
      <c r="AM1316" t="s">
        <v>85</v>
      </c>
      <c r="AN1316" t="s">
        <v>85</v>
      </c>
      <c r="AO1316" t="s">
        <v>85</v>
      </c>
      <c r="AP1316" t="s">
        <v>85</v>
      </c>
      <c r="AQ1316" t="s">
        <v>85</v>
      </c>
      <c r="AR1316" t="s">
        <v>85</v>
      </c>
      <c r="AS1316" t="s">
        <v>85</v>
      </c>
      <c r="AT1316" t="s">
        <v>85</v>
      </c>
      <c r="AU1316" t="s">
        <v>85</v>
      </c>
      <c r="AV1316" t="s">
        <v>85</v>
      </c>
      <c r="AW1316" t="s">
        <v>85</v>
      </c>
      <c r="AX1316" t="s">
        <v>85</v>
      </c>
      <c r="AY1316" t="s">
        <v>85</v>
      </c>
      <c r="AZ1316" t="s">
        <v>85</v>
      </c>
      <c r="BA1316" t="s">
        <v>85</v>
      </c>
      <c r="BB1316" t="s">
        <v>85</v>
      </c>
      <c r="BC1316" t="s">
        <v>85</v>
      </c>
      <c r="BD1316" t="s">
        <v>85</v>
      </c>
      <c r="BE1316" t="s">
        <v>85</v>
      </c>
      <c r="BF1316" t="s">
        <v>85</v>
      </c>
      <c r="BG1316" t="s">
        <v>85</v>
      </c>
      <c r="BH1316" t="s">
        <v>85</v>
      </c>
      <c r="BI1316" t="s">
        <v>85</v>
      </c>
      <c r="BJ1316" t="s">
        <v>85</v>
      </c>
      <c r="BK1316" t="s">
        <v>85</v>
      </c>
      <c r="BL1316" t="s">
        <v>85</v>
      </c>
      <c r="BM1316" t="s">
        <v>85</v>
      </c>
      <c r="BN1316" t="s">
        <v>85</v>
      </c>
      <c r="BO1316" t="s">
        <v>85</v>
      </c>
      <c r="BP1316">
        <v>4.8979999999999996E-3</v>
      </c>
      <c r="BQ1316">
        <v>6.1739999999999998E-3</v>
      </c>
      <c r="BR1316">
        <v>4.8979999999999996E-3</v>
      </c>
      <c r="BS1316">
        <v>6.1619999999999999E-3</v>
      </c>
      <c r="BT1316">
        <v>952310</v>
      </c>
      <c r="BU1316">
        <v>38288200</v>
      </c>
      <c r="BV1316" t="s">
        <v>85</v>
      </c>
      <c r="BW1316" t="s">
        <v>85</v>
      </c>
      <c r="BX1316" t="s">
        <v>85</v>
      </c>
      <c r="BY1316" t="s">
        <v>85</v>
      </c>
      <c r="BZ1316" t="s">
        <v>85</v>
      </c>
      <c r="CA1316" t="s">
        <v>85</v>
      </c>
      <c r="CB1316" t="s">
        <v>85</v>
      </c>
      <c r="CC1316" t="s">
        <v>85</v>
      </c>
      <c r="CD1316" t="s">
        <v>85</v>
      </c>
      <c r="CE1316" t="s">
        <v>85</v>
      </c>
      <c r="CF1316" t="s">
        <v>85</v>
      </c>
      <c r="CG1316" t="s">
        <v>85</v>
      </c>
      <c r="CH1316">
        <f>IFERROR(VLOOKUP($A1316,vix_cboe!$A$1:$E4908,2,FALSE),"NA")</f>
        <v>11.35</v>
      </c>
      <c r="CI1316">
        <f>IFERROR(VLOOKUP($A1316,vix_cboe!$A$1:$E4908,3,FALSE),"NA")</f>
        <v>15.38</v>
      </c>
      <c r="CJ1316">
        <f>IFERROR(VLOOKUP($A1316,vix_cboe!$A$1:$E4908,4,FALSE),"NA")</f>
        <v>10.85</v>
      </c>
      <c r="CK1316">
        <f>IFERROR(VLOOKUP($A1316,vix_cboe!$A$1:$E4908,5,FALSE),"NA")</f>
        <v>14.54</v>
      </c>
      <c r="CL1316" s="5">
        <f>IFERROR(VLOOKUP($A1316,gold_gold.org!$A$1:$G$10247,2,FALSE),"NA")</f>
        <v>1302.5</v>
      </c>
      <c r="CM1316" s="5">
        <f>IFERROR(VLOOKUP($A1316,gold_gold.org!$A$1:$G$10247,3,FALSE),"NA")</f>
        <v>963.53016000000002</v>
      </c>
      <c r="CN1316" s="5">
        <f>IFERROR(VLOOKUP($A1316,gold_gold.org!$A$1:$G$10247,4,FALSE),"NA")</f>
        <v>132268.8591</v>
      </c>
      <c r="CO1316" s="5">
        <f>IFERROR(VLOOKUP($A1316,gold_gold.org!$A$1:$G$10247,5,FALSE),"NA")</f>
        <v>762.00824999999998</v>
      </c>
      <c r="CP1316">
        <f>IFERROR(VLOOKUP($A1316,crude_oil_eia!$A$1:$C$8255,2,FALSE),"NA")</f>
        <v>103.84</v>
      </c>
      <c r="CQ1316">
        <f>IFERROR(VLOOKUP($A1316,crude_oil_eia!$A$1:$C$8255,3,FALSE),"NA")</f>
        <v>106.04</v>
      </c>
      <c r="CR1316">
        <f>IFERROR(VLOOKUP($A1316,dji_yahoo!$A$1:$G$1214,2,FALSE),"NA")</f>
        <v>17133.449218999998</v>
      </c>
      <c r="CS1316">
        <f>IFERROR(VLOOKUP($A1316,dji_yahoo!$A$1:$G$1214,3,FALSE),"NA")</f>
        <v>17151.560547000001</v>
      </c>
      <c r="CT1316">
        <f>IFERROR(VLOOKUP($A1316,dji_yahoo!$A$1:$G$1214,4,FALSE),"NA")</f>
        <v>16966.189452999999</v>
      </c>
      <c r="CU1316">
        <f>IFERROR(VLOOKUP($A1316,dji_yahoo!$A$1:$G$1214,5,FALSE),"NA")</f>
        <v>16976.810547000001</v>
      </c>
      <c r="CV1316">
        <f>IFERROR(VLOOKUP($A1316,dji_yahoo!$A$1:$G$1214,7,FALSE),"NA")</f>
        <v>99240000</v>
      </c>
      <c r="CW1316" s="5">
        <f>IFERROR(VLOOKUP($A1316,nasdaq_yahoo!$A$1:$G$1249,2,FALSE),"NA")</f>
        <v>4411.5200199999999</v>
      </c>
      <c r="CX1316" s="5">
        <f>IFERROR(VLOOKUP($A1316,nasdaq_yahoo!$A$1:$G$1249,3,FALSE),"NA")</f>
        <v>4425.3798829999996</v>
      </c>
      <c r="CY1316" s="5">
        <f>IFERROR(VLOOKUP($A1316,nasdaq_yahoo!$A$1:$G$1249,4,FALSE),"NA")</f>
        <v>4352.2299800000001</v>
      </c>
      <c r="CZ1316" s="5">
        <f>IFERROR(VLOOKUP($A1316,nasdaq_yahoo!$A$1:$G$1249,5,FALSE),"NA")</f>
        <v>4363.4501950000003</v>
      </c>
      <c r="DA1316" s="6">
        <f>IFERROR(VLOOKUP($A1316,nasdaq_yahoo!$A$1:$G$1249,7,FALSE),"NA")</f>
        <v>2055240000</v>
      </c>
      <c r="DB1316" s="5">
        <f>IFERROR(VLOOKUP($A1316,USEPUINDXD!$A$1:$B$1827,2,FALSE),"NA")</f>
        <v>72.31</v>
      </c>
    </row>
    <row r="1317" spans="1:106">
      <c r="A1317" s="1">
        <v>41836</v>
      </c>
      <c r="B1317">
        <v>622.01</v>
      </c>
      <c r="C1317">
        <v>623.09</v>
      </c>
      <c r="D1317">
        <v>615.33000000000004</v>
      </c>
      <c r="E1317">
        <v>616.79999999999995</v>
      </c>
      <c r="F1317">
        <v>13182400</v>
      </c>
      <c r="G1317">
        <v>8100510000</v>
      </c>
      <c r="H1317">
        <v>6.32</v>
      </c>
      <c r="I1317">
        <v>6.5</v>
      </c>
      <c r="J1317">
        <v>5.75</v>
      </c>
      <c r="K1317">
        <v>6.35</v>
      </c>
      <c r="L1317">
        <v>351827</v>
      </c>
      <c r="M1317">
        <v>28261700</v>
      </c>
      <c r="N1317" t="s">
        <v>85</v>
      </c>
      <c r="O1317" t="s">
        <v>85</v>
      </c>
      <c r="P1317" t="s">
        <v>85</v>
      </c>
      <c r="Q1317" t="s">
        <v>85</v>
      </c>
      <c r="R1317" t="s">
        <v>85</v>
      </c>
      <c r="S1317" t="s">
        <v>85</v>
      </c>
      <c r="T1317" t="s">
        <v>85</v>
      </c>
      <c r="U1317" t="s">
        <v>85</v>
      </c>
      <c r="V1317" t="s">
        <v>85</v>
      </c>
      <c r="W1317" t="s">
        <v>85</v>
      </c>
      <c r="X1317" t="s">
        <v>85</v>
      </c>
      <c r="Y1317" t="s">
        <v>85</v>
      </c>
      <c r="Z1317">
        <v>8.56</v>
      </c>
      <c r="AA1317">
        <v>8.56</v>
      </c>
      <c r="AB1317">
        <v>8.2899999999999991</v>
      </c>
      <c r="AC1317">
        <v>8.32</v>
      </c>
      <c r="AD1317">
        <v>3440990</v>
      </c>
      <c r="AE1317">
        <v>258928000</v>
      </c>
      <c r="AF1317">
        <v>2.16</v>
      </c>
      <c r="AG1317">
        <v>2.93</v>
      </c>
      <c r="AH1317">
        <v>2.0499999999999998</v>
      </c>
      <c r="AI1317">
        <v>2.71</v>
      </c>
      <c r="AJ1317">
        <v>353430</v>
      </c>
      <c r="AK1317">
        <v>4585570</v>
      </c>
      <c r="AL1317" t="s">
        <v>85</v>
      </c>
      <c r="AM1317" t="s">
        <v>85</v>
      </c>
      <c r="AN1317" t="s">
        <v>85</v>
      </c>
      <c r="AO1317" t="s">
        <v>85</v>
      </c>
      <c r="AP1317" t="s">
        <v>85</v>
      </c>
      <c r="AQ1317" t="s">
        <v>85</v>
      </c>
      <c r="AR1317" t="s">
        <v>85</v>
      </c>
      <c r="AS1317" t="s">
        <v>85</v>
      </c>
      <c r="AT1317" t="s">
        <v>85</v>
      </c>
      <c r="AU1317" t="s">
        <v>85</v>
      </c>
      <c r="AV1317" t="s">
        <v>85</v>
      </c>
      <c r="AW1317" t="s">
        <v>85</v>
      </c>
      <c r="AX1317" t="s">
        <v>85</v>
      </c>
      <c r="AY1317" t="s">
        <v>85</v>
      </c>
      <c r="AZ1317" t="s">
        <v>85</v>
      </c>
      <c r="BA1317" t="s">
        <v>85</v>
      </c>
      <c r="BB1317" t="s">
        <v>85</v>
      </c>
      <c r="BC1317" t="s">
        <v>85</v>
      </c>
      <c r="BD1317" t="s">
        <v>85</v>
      </c>
      <c r="BE1317" t="s">
        <v>85</v>
      </c>
      <c r="BF1317" t="s">
        <v>85</v>
      </c>
      <c r="BG1317" t="s">
        <v>85</v>
      </c>
      <c r="BH1317" t="s">
        <v>85</v>
      </c>
      <c r="BI1317" t="s">
        <v>85</v>
      </c>
      <c r="BJ1317" t="s">
        <v>85</v>
      </c>
      <c r="BK1317" t="s">
        <v>85</v>
      </c>
      <c r="BL1317" t="s">
        <v>85</v>
      </c>
      <c r="BM1317" t="s">
        <v>85</v>
      </c>
      <c r="BN1317" t="s">
        <v>85</v>
      </c>
      <c r="BO1317" t="s">
        <v>85</v>
      </c>
      <c r="BP1317">
        <v>4.5139999999999998E-3</v>
      </c>
      <c r="BQ1317">
        <v>4.8979999999999996E-3</v>
      </c>
      <c r="BR1317">
        <v>4.496E-3</v>
      </c>
      <c r="BS1317">
        <v>4.8979999999999996E-3</v>
      </c>
      <c r="BT1317">
        <v>351852</v>
      </c>
      <c r="BU1317">
        <v>35289600</v>
      </c>
      <c r="BV1317" t="s">
        <v>85</v>
      </c>
      <c r="BW1317" t="s">
        <v>85</v>
      </c>
      <c r="BX1317" t="s">
        <v>85</v>
      </c>
      <c r="BY1317" t="s">
        <v>85</v>
      </c>
      <c r="BZ1317" t="s">
        <v>85</v>
      </c>
      <c r="CA1317" t="s">
        <v>85</v>
      </c>
      <c r="CB1317" t="s">
        <v>85</v>
      </c>
      <c r="CC1317" t="s">
        <v>85</v>
      </c>
      <c r="CD1317" t="s">
        <v>85</v>
      </c>
      <c r="CE1317" t="s">
        <v>85</v>
      </c>
      <c r="CF1317" t="s">
        <v>85</v>
      </c>
      <c r="CG1317" t="s">
        <v>85</v>
      </c>
      <c r="CH1317">
        <f>IFERROR(VLOOKUP($A1317,vix_cboe!$A$1:$E4909,2,FALSE),"NA")</f>
        <v>10.81</v>
      </c>
      <c r="CI1317">
        <f>IFERROR(VLOOKUP($A1317,vix_cboe!$A$1:$E4909,3,FALSE),"NA")</f>
        <v>11.45</v>
      </c>
      <c r="CJ1317">
        <f>IFERROR(VLOOKUP($A1317,vix_cboe!$A$1:$E4909,4,FALSE),"NA")</f>
        <v>10.59</v>
      </c>
      <c r="CK1317">
        <f>IFERROR(VLOOKUP($A1317,vix_cboe!$A$1:$E4909,5,FALSE),"NA")</f>
        <v>11</v>
      </c>
      <c r="CL1317" s="5">
        <f>IFERROR(VLOOKUP($A1317,gold_gold.org!$A$1:$G$10247,2,FALSE),"NA")</f>
        <v>1301</v>
      </c>
      <c r="CM1317" s="5">
        <f>IFERROR(VLOOKUP($A1317,gold_gold.org!$A$1:$G$10247,3,FALSE),"NA")</f>
        <v>961.17623000000003</v>
      </c>
      <c r="CN1317" s="5">
        <f>IFERROR(VLOOKUP($A1317,gold_gold.org!$A$1:$G$10247,4,FALSE),"NA")</f>
        <v>132272.66761999999</v>
      </c>
      <c r="CO1317" s="5">
        <f>IFERROR(VLOOKUP($A1317,gold_gold.org!$A$1:$G$10247,5,FALSE),"NA")</f>
        <v>758.95502999999997</v>
      </c>
      <c r="CP1317">
        <f>IFERROR(VLOOKUP($A1317,crude_oil_eia!$A$1:$C$8255,2,FALSE),"NA")</f>
        <v>101.88</v>
      </c>
      <c r="CQ1317">
        <f>IFERROR(VLOOKUP($A1317,crude_oil_eia!$A$1:$C$8255,3,FALSE),"NA")</f>
        <v>105.41</v>
      </c>
      <c r="CR1317">
        <f>IFERROR(VLOOKUP($A1317,dji_yahoo!$A$1:$G$1214,2,FALSE),"NA")</f>
        <v>17061.910156000002</v>
      </c>
      <c r="CS1317">
        <f>IFERROR(VLOOKUP($A1317,dji_yahoo!$A$1:$G$1214,3,FALSE),"NA")</f>
        <v>17139.349609000001</v>
      </c>
      <c r="CT1317">
        <f>IFERROR(VLOOKUP($A1317,dji_yahoo!$A$1:$G$1214,4,FALSE),"NA")</f>
        <v>17061.910156000002</v>
      </c>
      <c r="CU1317">
        <f>IFERROR(VLOOKUP($A1317,dji_yahoo!$A$1:$G$1214,5,FALSE),"NA")</f>
        <v>17138.199218999998</v>
      </c>
      <c r="CV1317">
        <f>IFERROR(VLOOKUP($A1317,dji_yahoo!$A$1:$G$1214,7,FALSE),"NA")</f>
        <v>111500000</v>
      </c>
      <c r="CW1317" s="5">
        <f>IFERROR(VLOOKUP($A1317,nasdaq_yahoo!$A$1:$G$1249,2,FALSE),"NA")</f>
        <v>4446.169922</v>
      </c>
      <c r="CX1317" s="5">
        <f>IFERROR(VLOOKUP($A1317,nasdaq_yahoo!$A$1:$G$1249,3,FALSE),"NA")</f>
        <v>4448.8701170000004</v>
      </c>
      <c r="CY1317" s="5">
        <f>IFERROR(VLOOKUP($A1317,nasdaq_yahoo!$A$1:$G$1249,4,FALSE),"NA")</f>
        <v>4419.7099609999996</v>
      </c>
      <c r="CZ1317" s="5">
        <f>IFERROR(VLOOKUP($A1317,nasdaq_yahoo!$A$1:$G$1249,5,FALSE),"NA")</f>
        <v>4425.9702150000003</v>
      </c>
      <c r="DA1317" s="6">
        <f>IFERROR(VLOOKUP($A1317,nasdaq_yahoo!$A$1:$G$1249,7,FALSE),"NA")</f>
        <v>2059340000</v>
      </c>
      <c r="DB1317" s="5">
        <f>IFERROR(VLOOKUP($A1317,USEPUINDXD!$A$1:$B$1827,2,FALSE),"NA")</f>
        <v>131.66</v>
      </c>
    </row>
    <row r="1318" spans="1:106">
      <c r="A1318" s="1">
        <v>41835</v>
      </c>
      <c r="B1318">
        <v>620</v>
      </c>
      <c r="C1318">
        <v>625.14</v>
      </c>
      <c r="D1318">
        <v>619.63</v>
      </c>
      <c r="E1318">
        <v>621.59</v>
      </c>
      <c r="F1318">
        <v>10873200</v>
      </c>
      <c r="G1318">
        <v>8071770000</v>
      </c>
      <c r="H1318">
        <v>6.18</v>
      </c>
      <c r="I1318">
        <v>6.46</v>
      </c>
      <c r="J1318">
        <v>5.67</v>
      </c>
      <c r="K1318">
        <v>6.3</v>
      </c>
      <c r="L1318">
        <v>388889</v>
      </c>
      <c r="M1318">
        <v>27620600</v>
      </c>
      <c r="N1318" t="s">
        <v>85</v>
      </c>
      <c r="O1318" t="s">
        <v>85</v>
      </c>
      <c r="P1318" t="s">
        <v>85</v>
      </c>
      <c r="Q1318" t="s">
        <v>85</v>
      </c>
      <c r="R1318" t="s">
        <v>85</v>
      </c>
      <c r="S1318" t="s">
        <v>85</v>
      </c>
      <c r="T1318" t="s">
        <v>85</v>
      </c>
      <c r="U1318" t="s">
        <v>85</v>
      </c>
      <c r="V1318" t="s">
        <v>85</v>
      </c>
      <c r="W1318" t="s">
        <v>85</v>
      </c>
      <c r="X1318" t="s">
        <v>85</v>
      </c>
      <c r="Y1318" t="s">
        <v>85</v>
      </c>
      <c r="Z1318">
        <v>8.6199999999999992</v>
      </c>
      <c r="AA1318">
        <v>8.73</v>
      </c>
      <c r="AB1318">
        <v>8.5399999999999991</v>
      </c>
      <c r="AC1318">
        <v>8.56</v>
      </c>
      <c r="AD1318">
        <v>1729530</v>
      </c>
      <c r="AE1318">
        <v>260390000</v>
      </c>
      <c r="AF1318">
        <v>1.95</v>
      </c>
      <c r="AG1318">
        <v>2.2000000000000002</v>
      </c>
      <c r="AH1318">
        <v>1.79</v>
      </c>
      <c r="AI1318">
        <v>2.11</v>
      </c>
      <c r="AJ1318">
        <v>136205</v>
      </c>
      <c r="AK1318">
        <v>4096760</v>
      </c>
      <c r="AL1318" t="s">
        <v>85</v>
      </c>
      <c r="AM1318" t="s">
        <v>85</v>
      </c>
      <c r="AN1318" t="s">
        <v>85</v>
      </c>
      <c r="AO1318" t="s">
        <v>85</v>
      </c>
      <c r="AP1318" t="s">
        <v>85</v>
      </c>
      <c r="AQ1318" t="s">
        <v>85</v>
      </c>
      <c r="AR1318" t="s">
        <v>85</v>
      </c>
      <c r="AS1318" t="s">
        <v>85</v>
      </c>
      <c r="AT1318" t="s">
        <v>85</v>
      </c>
      <c r="AU1318" t="s">
        <v>85</v>
      </c>
      <c r="AV1318" t="s">
        <v>85</v>
      </c>
      <c r="AW1318" t="s">
        <v>85</v>
      </c>
      <c r="AX1318" t="s">
        <v>85</v>
      </c>
      <c r="AY1318" t="s">
        <v>85</v>
      </c>
      <c r="AZ1318" t="s">
        <v>85</v>
      </c>
      <c r="BA1318" t="s">
        <v>85</v>
      </c>
      <c r="BB1318" t="s">
        <v>85</v>
      </c>
      <c r="BC1318" t="s">
        <v>85</v>
      </c>
      <c r="BD1318" t="s">
        <v>85</v>
      </c>
      <c r="BE1318" t="s">
        <v>85</v>
      </c>
      <c r="BF1318" t="s">
        <v>85</v>
      </c>
      <c r="BG1318" t="s">
        <v>85</v>
      </c>
      <c r="BH1318" t="s">
        <v>85</v>
      </c>
      <c r="BI1318" t="s">
        <v>85</v>
      </c>
      <c r="BJ1318" t="s">
        <v>85</v>
      </c>
      <c r="BK1318" t="s">
        <v>85</v>
      </c>
      <c r="BL1318" t="s">
        <v>85</v>
      </c>
      <c r="BM1318" t="s">
        <v>85</v>
      </c>
      <c r="BN1318" t="s">
        <v>85</v>
      </c>
      <c r="BO1318" t="s">
        <v>85</v>
      </c>
      <c r="BP1318">
        <v>4.3680000000000004E-3</v>
      </c>
      <c r="BQ1318">
        <v>4.5149999999999999E-3</v>
      </c>
      <c r="BR1318">
        <v>4.3639999999999998E-3</v>
      </c>
      <c r="BS1318">
        <v>4.5139999999999998E-3</v>
      </c>
      <c r="BT1318">
        <v>176067</v>
      </c>
      <c r="BU1318">
        <v>34148100</v>
      </c>
      <c r="BV1318" t="s">
        <v>85</v>
      </c>
      <c r="BW1318" t="s">
        <v>85</v>
      </c>
      <c r="BX1318" t="s">
        <v>85</v>
      </c>
      <c r="BY1318" t="s">
        <v>85</v>
      </c>
      <c r="BZ1318" t="s">
        <v>85</v>
      </c>
      <c r="CA1318" t="s">
        <v>85</v>
      </c>
      <c r="CB1318" t="s">
        <v>85</v>
      </c>
      <c r="CC1318" t="s">
        <v>85</v>
      </c>
      <c r="CD1318" t="s">
        <v>85</v>
      </c>
      <c r="CE1318" t="s">
        <v>85</v>
      </c>
      <c r="CF1318" t="s">
        <v>85</v>
      </c>
      <c r="CG1318" t="s">
        <v>85</v>
      </c>
      <c r="CH1318">
        <f>IFERROR(VLOOKUP($A1318,vix_cboe!$A$1:$E4910,2,FALSE),"NA")</f>
        <v>11.53</v>
      </c>
      <c r="CI1318">
        <f>IFERROR(VLOOKUP($A1318,vix_cboe!$A$1:$E4910,3,FALSE),"NA")</f>
        <v>12.47</v>
      </c>
      <c r="CJ1318">
        <f>IFERROR(VLOOKUP($A1318,vix_cboe!$A$1:$E4910,4,FALSE),"NA")</f>
        <v>11.46</v>
      </c>
      <c r="CK1318">
        <f>IFERROR(VLOOKUP($A1318,vix_cboe!$A$1:$E4910,5,FALSE),"NA")</f>
        <v>11.96</v>
      </c>
      <c r="CL1318" s="5">
        <f>IFERROR(VLOOKUP($A1318,gold_gold.org!$A$1:$G$10247,2,FALSE),"NA")</f>
        <v>1310</v>
      </c>
      <c r="CM1318" s="5">
        <f>IFERROR(VLOOKUP($A1318,gold_gold.org!$A$1:$G$10247,3,FALSE),"NA")</f>
        <v>965.40048999999999</v>
      </c>
      <c r="CN1318" s="5">
        <f>IFERROR(VLOOKUP($A1318,gold_gold.org!$A$1:$G$10247,4,FALSE),"NA")</f>
        <v>133213.88321</v>
      </c>
      <c r="CO1318" s="5">
        <f>IFERROR(VLOOKUP($A1318,gold_gold.org!$A$1:$G$10247,5,FALSE),"NA")</f>
        <v>764.18276000000003</v>
      </c>
      <c r="CP1318">
        <f>IFERROR(VLOOKUP($A1318,crude_oil_eia!$A$1:$C$8255,2,FALSE),"NA")</f>
        <v>100.56</v>
      </c>
      <c r="CQ1318">
        <f>IFERROR(VLOOKUP($A1318,crude_oil_eia!$A$1:$C$8255,3,FALSE),"NA")</f>
        <v>104.73</v>
      </c>
      <c r="CR1318">
        <f>IFERROR(VLOOKUP($A1318,dji_yahoo!$A$1:$G$1214,2,FALSE),"NA")</f>
        <v>17055.029297000001</v>
      </c>
      <c r="CS1318">
        <f>IFERROR(VLOOKUP($A1318,dji_yahoo!$A$1:$G$1214,3,FALSE),"NA")</f>
        <v>17120.339843999998</v>
      </c>
      <c r="CT1318">
        <f>IFERROR(VLOOKUP($A1318,dji_yahoo!$A$1:$G$1214,4,FALSE),"NA")</f>
        <v>17006.390625</v>
      </c>
      <c r="CU1318">
        <f>IFERROR(VLOOKUP($A1318,dji_yahoo!$A$1:$G$1214,5,FALSE),"NA")</f>
        <v>17060.679688</v>
      </c>
      <c r="CV1318">
        <f>IFERROR(VLOOKUP($A1318,dji_yahoo!$A$1:$G$1214,7,FALSE),"NA")</f>
        <v>101730000</v>
      </c>
      <c r="CW1318" s="5">
        <f>IFERROR(VLOOKUP($A1318,nasdaq_yahoo!$A$1:$G$1249,2,FALSE),"NA")</f>
        <v>4444.9101559999999</v>
      </c>
      <c r="CX1318" s="5">
        <f>IFERROR(VLOOKUP($A1318,nasdaq_yahoo!$A$1:$G$1249,3,FALSE),"NA")</f>
        <v>4451.9301759999998</v>
      </c>
      <c r="CY1318" s="5">
        <f>IFERROR(VLOOKUP($A1318,nasdaq_yahoo!$A$1:$G$1249,4,FALSE),"NA")</f>
        <v>4389.7001950000003</v>
      </c>
      <c r="CZ1318" s="5">
        <f>IFERROR(VLOOKUP($A1318,nasdaq_yahoo!$A$1:$G$1249,5,FALSE),"NA")</f>
        <v>4416.3901370000003</v>
      </c>
      <c r="DA1318" s="6">
        <f>IFERROR(VLOOKUP($A1318,nasdaq_yahoo!$A$1:$G$1249,7,FALSE),"NA")</f>
        <v>1772030000</v>
      </c>
      <c r="DB1318" s="5">
        <f>IFERROR(VLOOKUP($A1318,USEPUINDXD!$A$1:$B$1827,2,FALSE),"NA")</f>
        <v>116.32</v>
      </c>
    </row>
    <row r="1319" spans="1:106">
      <c r="A1319" s="1">
        <v>41834</v>
      </c>
      <c r="B1319">
        <v>626.55999999999995</v>
      </c>
      <c r="C1319">
        <v>627.34</v>
      </c>
      <c r="D1319">
        <v>617.32000000000005</v>
      </c>
      <c r="E1319">
        <v>619.32000000000005</v>
      </c>
      <c r="F1319">
        <v>12706800</v>
      </c>
      <c r="G1319">
        <v>8155140000</v>
      </c>
      <c r="H1319">
        <v>6.36</v>
      </c>
      <c r="I1319">
        <v>6.44</v>
      </c>
      <c r="J1319">
        <v>6.04</v>
      </c>
      <c r="K1319">
        <v>6.2</v>
      </c>
      <c r="L1319">
        <v>255024</v>
      </c>
      <c r="M1319">
        <v>28401500</v>
      </c>
      <c r="N1319" t="s">
        <v>85</v>
      </c>
      <c r="O1319" t="s">
        <v>85</v>
      </c>
      <c r="P1319" t="s">
        <v>85</v>
      </c>
      <c r="Q1319" t="s">
        <v>85</v>
      </c>
      <c r="R1319" t="s">
        <v>85</v>
      </c>
      <c r="S1319" t="s">
        <v>85</v>
      </c>
      <c r="T1319" t="s">
        <v>85</v>
      </c>
      <c r="U1319" t="s">
        <v>85</v>
      </c>
      <c r="V1319" t="s">
        <v>85</v>
      </c>
      <c r="W1319" t="s">
        <v>85</v>
      </c>
      <c r="X1319" t="s">
        <v>85</v>
      </c>
      <c r="Y1319" t="s">
        <v>85</v>
      </c>
      <c r="Z1319">
        <v>8.9</v>
      </c>
      <c r="AA1319">
        <v>8.9</v>
      </c>
      <c r="AB1319">
        <v>8.49</v>
      </c>
      <c r="AC1319">
        <v>8.6199999999999992</v>
      </c>
      <c r="AD1319">
        <v>4107330</v>
      </c>
      <c r="AE1319">
        <v>268608000</v>
      </c>
      <c r="AF1319">
        <v>1.79</v>
      </c>
      <c r="AG1319">
        <v>1.99</v>
      </c>
      <c r="AH1319">
        <v>1.62</v>
      </c>
      <c r="AI1319">
        <v>1.97</v>
      </c>
      <c r="AJ1319">
        <v>100284</v>
      </c>
      <c r="AK1319">
        <v>3716450</v>
      </c>
      <c r="AL1319" t="s">
        <v>85</v>
      </c>
      <c r="AM1319" t="s">
        <v>85</v>
      </c>
      <c r="AN1319" t="s">
        <v>85</v>
      </c>
      <c r="AO1319" t="s">
        <v>85</v>
      </c>
      <c r="AP1319" t="s">
        <v>85</v>
      </c>
      <c r="AQ1319" t="s">
        <v>85</v>
      </c>
      <c r="AR1319" t="s">
        <v>85</v>
      </c>
      <c r="AS1319" t="s">
        <v>85</v>
      </c>
      <c r="AT1319" t="s">
        <v>85</v>
      </c>
      <c r="AU1319" t="s">
        <v>85</v>
      </c>
      <c r="AV1319" t="s">
        <v>85</v>
      </c>
      <c r="AW1319" t="s">
        <v>85</v>
      </c>
      <c r="AX1319" t="s">
        <v>85</v>
      </c>
      <c r="AY1319" t="s">
        <v>85</v>
      </c>
      <c r="AZ1319" t="s">
        <v>85</v>
      </c>
      <c r="BA1319" t="s">
        <v>85</v>
      </c>
      <c r="BB1319" t="s">
        <v>85</v>
      </c>
      <c r="BC1319" t="s">
        <v>85</v>
      </c>
      <c r="BD1319" t="s">
        <v>85</v>
      </c>
      <c r="BE1319" t="s">
        <v>85</v>
      </c>
      <c r="BF1319" t="s">
        <v>85</v>
      </c>
      <c r="BG1319" t="s">
        <v>85</v>
      </c>
      <c r="BH1319" t="s">
        <v>85</v>
      </c>
      <c r="BI1319" t="s">
        <v>85</v>
      </c>
      <c r="BJ1319" t="s">
        <v>85</v>
      </c>
      <c r="BK1319" t="s">
        <v>85</v>
      </c>
      <c r="BL1319" t="s">
        <v>85</v>
      </c>
      <c r="BM1319" t="s">
        <v>85</v>
      </c>
      <c r="BN1319" t="s">
        <v>85</v>
      </c>
      <c r="BO1319" t="s">
        <v>85</v>
      </c>
      <c r="BP1319">
        <v>4.3059999999999999E-3</v>
      </c>
      <c r="BQ1319">
        <v>4.3689999999999996E-3</v>
      </c>
      <c r="BR1319">
        <v>4.2779999999999997E-3</v>
      </c>
      <c r="BS1319">
        <v>4.3670000000000002E-3</v>
      </c>
      <c r="BT1319">
        <v>113927</v>
      </c>
      <c r="BU1319">
        <v>33664800</v>
      </c>
      <c r="BV1319" t="s">
        <v>85</v>
      </c>
      <c r="BW1319" t="s">
        <v>85</v>
      </c>
      <c r="BX1319" t="s">
        <v>85</v>
      </c>
      <c r="BY1319" t="s">
        <v>85</v>
      </c>
      <c r="BZ1319" t="s">
        <v>85</v>
      </c>
      <c r="CA1319" t="s">
        <v>85</v>
      </c>
      <c r="CB1319" t="s">
        <v>85</v>
      </c>
      <c r="CC1319" t="s">
        <v>85</v>
      </c>
      <c r="CD1319" t="s">
        <v>85</v>
      </c>
      <c r="CE1319" t="s">
        <v>85</v>
      </c>
      <c r="CF1319" t="s">
        <v>85</v>
      </c>
      <c r="CG1319" t="s">
        <v>85</v>
      </c>
      <c r="CH1319">
        <f>IFERROR(VLOOKUP($A1319,vix_cboe!$A$1:$E4911,2,FALSE),"NA")</f>
        <v>11.6</v>
      </c>
      <c r="CI1319">
        <f>IFERROR(VLOOKUP($A1319,vix_cboe!$A$1:$E4911,3,FALSE),"NA")</f>
        <v>11.83</v>
      </c>
      <c r="CJ1319">
        <f>IFERROR(VLOOKUP($A1319,vix_cboe!$A$1:$E4911,4,FALSE),"NA")</f>
        <v>11.4</v>
      </c>
      <c r="CK1319">
        <f>IFERROR(VLOOKUP($A1319,vix_cboe!$A$1:$E4911,5,FALSE),"NA")</f>
        <v>11.82</v>
      </c>
      <c r="CL1319" s="5">
        <f>IFERROR(VLOOKUP($A1319,gold_gold.org!$A$1:$G$10247,2,FALSE),"NA")</f>
        <v>1306</v>
      </c>
      <c r="CM1319" s="5">
        <f>IFERROR(VLOOKUP($A1319,gold_gold.org!$A$1:$G$10247,3,FALSE),"NA")</f>
        <v>958.39175999999998</v>
      </c>
      <c r="CN1319" s="5">
        <f>IFERROR(VLOOKUP($A1319,gold_gold.org!$A$1:$G$10247,4,FALSE),"NA")</f>
        <v>132656.94601000001</v>
      </c>
      <c r="CO1319" s="5">
        <f>IFERROR(VLOOKUP($A1319,gold_gold.org!$A$1:$G$10247,5,FALSE),"NA")</f>
        <v>764.21235000000001</v>
      </c>
      <c r="CP1319">
        <f>IFERROR(VLOOKUP($A1319,crude_oil_eia!$A$1:$C$8255,2,FALSE),"NA")</f>
        <v>101.73</v>
      </c>
      <c r="CQ1319">
        <f>IFERROR(VLOOKUP($A1319,crude_oil_eia!$A$1:$C$8255,3,FALSE),"NA")</f>
        <v>104.73</v>
      </c>
      <c r="CR1319">
        <f>IFERROR(VLOOKUP($A1319,dji_yahoo!$A$1:$G$1214,2,FALSE),"NA")</f>
        <v>16950.929688</v>
      </c>
      <c r="CS1319">
        <f>IFERROR(VLOOKUP($A1319,dji_yahoo!$A$1:$G$1214,3,FALSE),"NA")</f>
        <v>17088.429688</v>
      </c>
      <c r="CT1319">
        <f>IFERROR(VLOOKUP($A1319,dji_yahoo!$A$1:$G$1214,4,FALSE),"NA")</f>
        <v>16950.929688</v>
      </c>
      <c r="CU1319">
        <f>IFERROR(VLOOKUP($A1319,dji_yahoo!$A$1:$G$1214,5,FALSE),"NA")</f>
        <v>17055.419922000001</v>
      </c>
      <c r="CV1319">
        <f>IFERROR(VLOOKUP($A1319,dji_yahoo!$A$1:$G$1214,7,FALSE),"NA")</f>
        <v>60570000</v>
      </c>
      <c r="CW1319" s="5">
        <f>IFERROR(VLOOKUP($A1319,nasdaq_yahoo!$A$1:$G$1249,2,FALSE),"NA")</f>
        <v>4441.3901370000003</v>
      </c>
      <c r="CX1319" s="5">
        <f>IFERROR(VLOOKUP($A1319,nasdaq_yahoo!$A$1:$G$1249,3,FALSE),"NA")</f>
        <v>4451.6000979999999</v>
      </c>
      <c r="CY1319" s="5">
        <f>IFERROR(VLOOKUP($A1319,nasdaq_yahoo!$A$1:$G$1249,4,FALSE),"NA")</f>
        <v>4432.9501950000003</v>
      </c>
      <c r="CZ1319" s="5">
        <f>IFERROR(VLOOKUP($A1319,nasdaq_yahoo!$A$1:$G$1249,5,FALSE),"NA")</f>
        <v>4440.419922</v>
      </c>
      <c r="DA1319" s="6">
        <f>IFERROR(VLOOKUP($A1319,nasdaq_yahoo!$A$1:$G$1249,7,FALSE),"NA")</f>
        <v>1579660000</v>
      </c>
      <c r="DB1319" s="5">
        <f>IFERROR(VLOOKUP($A1319,USEPUINDXD!$A$1:$B$1827,2,FALSE),"NA")</f>
        <v>124.54</v>
      </c>
    </row>
    <row r="1320" spans="1:106">
      <c r="A1320" s="1">
        <v>41833</v>
      </c>
      <c r="B1320">
        <v>634.22</v>
      </c>
      <c r="C1320">
        <v>634.73</v>
      </c>
      <c r="D1320">
        <v>624.91</v>
      </c>
      <c r="E1320">
        <v>626.5</v>
      </c>
      <c r="F1320">
        <v>11291000</v>
      </c>
      <c r="G1320">
        <v>8252240000</v>
      </c>
      <c r="H1320">
        <v>6.54</v>
      </c>
      <c r="I1320">
        <v>6.65</v>
      </c>
      <c r="J1320">
        <v>6.33</v>
      </c>
      <c r="K1320">
        <v>6.35</v>
      </c>
      <c r="L1320">
        <v>189565</v>
      </c>
      <c r="M1320">
        <v>29207800</v>
      </c>
      <c r="N1320" t="s">
        <v>85</v>
      </c>
      <c r="O1320" t="s">
        <v>85</v>
      </c>
      <c r="P1320" t="s">
        <v>85</v>
      </c>
      <c r="Q1320" t="s">
        <v>85</v>
      </c>
      <c r="R1320" t="s">
        <v>85</v>
      </c>
      <c r="S1320" t="s">
        <v>85</v>
      </c>
      <c r="T1320" t="s">
        <v>85</v>
      </c>
      <c r="U1320" t="s">
        <v>85</v>
      </c>
      <c r="V1320" t="s">
        <v>85</v>
      </c>
      <c r="W1320" t="s">
        <v>85</v>
      </c>
      <c r="X1320" t="s">
        <v>85</v>
      </c>
      <c r="Y1320" t="s">
        <v>85</v>
      </c>
      <c r="Z1320">
        <v>8.61</v>
      </c>
      <c r="AA1320">
        <v>9.11</v>
      </c>
      <c r="AB1320">
        <v>8.57</v>
      </c>
      <c r="AC1320">
        <v>8.9</v>
      </c>
      <c r="AD1320">
        <v>5485690</v>
      </c>
      <c r="AE1320">
        <v>259539000</v>
      </c>
      <c r="AF1320">
        <v>1.73</v>
      </c>
      <c r="AG1320">
        <v>1.97</v>
      </c>
      <c r="AH1320">
        <v>1.46</v>
      </c>
      <c r="AI1320">
        <v>1.79</v>
      </c>
      <c r="AJ1320">
        <v>122049</v>
      </c>
      <c r="AK1320">
        <v>3562450</v>
      </c>
      <c r="AL1320" t="s">
        <v>85</v>
      </c>
      <c r="AM1320" t="s">
        <v>85</v>
      </c>
      <c r="AN1320" t="s">
        <v>85</v>
      </c>
      <c r="AO1320" t="s">
        <v>85</v>
      </c>
      <c r="AP1320" t="s">
        <v>85</v>
      </c>
      <c r="AQ1320" t="s">
        <v>85</v>
      </c>
      <c r="AR1320" t="s">
        <v>85</v>
      </c>
      <c r="AS1320" t="s">
        <v>85</v>
      </c>
      <c r="AT1320" t="s">
        <v>85</v>
      </c>
      <c r="AU1320" t="s">
        <v>85</v>
      </c>
      <c r="AV1320" t="s">
        <v>85</v>
      </c>
      <c r="AW1320" t="s">
        <v>85</v>
      </c>
      <c r="AX1320" t="s">
        <v>85</v>
      </c>
      <c r="AY1320" t="s">
        <v>85</v>
      </c>
      <c r="AZ1320" t="s">
        <v>85</v>
      </c>
      <c r="BA1320" t="s">
        <v>85</v>
      </c>
      <c r="BB1320" t="s">
        <v>85</v>
      </c>
      <c r="BC1320" t="s">
        <v>85</v>
      </c>
      <c r="BD1320" t="s">
        <v>85</v>
      </c>
      <c r="BE1320" t="s">
        <v>85</v>
      </c>
      <c r="BF1320" t="s">
        <v>85</v>
      </c>
      <c r="BG1320" t="s">
        <v>85</v>
      </c>
      <c r="BH1320" t="s">
        <v>85</v>
      </c>
      <c r="BI1320" t="s">
        <v>85</v>
      </c>
      <c r="BJ1320" t="s">
        <v>85</v>
      </c>
      <c r="BK1320" t="s">
        <v>85</v>
      </c>
      <c r="BL1320" t="s">
        <v>85</v>
      </c>
      <c r="BM1320" t="s">
        <v>85</v>
      </c>
      <c r="BN1320" t="s">
        <v>85</v>
      </c>
      <c r="BO1320" t="s">
        <v>85</v>
      </c>
      <c r="BP1320">
        <v>4.3179999999999998E-3</v>
      </c>
      <c r="BQ1320">
        <v>4.3239999999999997E-3</v>
      </c>
      <c r="BR1320">
        <v>4.2440000000000004E-3</v>
      </c>
      <c r="BS1320">
        <v>4.3059999999999999E-3</v>
      </c>
      <c r="BT1320">
        <v>64623</v>
      </c>
      <c r="BU1320">
        <v>33756900</v>
      </c>
      <c r="BV1320" t="s">
        <v>85</v>
      </c>
      <c r="BW1320" t="s">
        <v>85</v>
      </c>
      <c r="BX1320" t="s">
        <v>85</v>
      </c>
      <c r="BY1320" t="s">
        <v>85</v>
      </c>
      <c r="BZ1320" t="s">
        <v>85</v>
      </c>
      <c r="CA1320" t="s">
        <v>85</v>
      </c>
      <c r="CB1320" t="s">
        <v>85</v>
      </c>
      <c r="CC1320" t="s">
        <v>85</v>
      </c>
      <c r="CD1320" t="s">
        <v>85</v>
      </c>
      <c r="CE1320" t="s">
        <v>85</v>
      </c>
      <c r="CF1320" t="s">
        <v>85</v>
      </c>
      <c r="CG1320" t="s">
        <v>85</v>
      </c>
      <c r="CH1320" t="str">
        <f>IFERROR(VLOOKUP($A1320,vix_cboe!$A$1:$E4912,2,FALSE),"NA")</f>
        <v>NA</v>
      </c>
      <c r="CI1320" t="str">
        <f>IFERROR(VLOOKUP($A1320,vix_cboe!$A$1:$E4912,3,FALSE),"NA")</f>
        <v>NA</v>
      </c>
      <c r="CJ1320" t="str">
        <f>IFERROR(VLOOKUP($A1320,vix_cboe!$A$1:$E4912,4,FALSE),"NA")</f>
        <v>NA</v>
      </c>
      <c r="CK1320" t="str">
        <f>IFERROR(VLOOKUP($A1320,vix_cboe!$A$1:$E4912,5,FALSE),"NA")</f>
        <v>NA</v>
      </c>
      <c r="CL1320" s="5" t="str">
        <f>IFERROR(VLOOKUP($A1320,gold_gold.org!$A$1:$G$10247,2,FALSE),"NA")</f>
        <v>NA</v>
      </c>
      <c r="CM1320" s="5" t="str">
        <f>IFERROR(VLOOKUP($A1320,gold_gold.org!$A$1:$G$10247,3,FALSE),"NA")</f>
        <v>NA</v>
      </c>
      <c r="CN1320" s="5" t="str">
        <f>IFERROR(VLOOKUP($A1320,gold_gold.org!$A$1:$G$10247,4,FALSE),"NA")</f>
        <v>NA</v>
      </c>
      <c r="CO1320" s="5" t="str">
        <f>IFERROR(VLOOKUP($A1320,gold_gold.org!$A$1:$G$10247,5,FALSE),"NA")</f>
        <v>NA</v>
      </c>
      <c r="CP1320" t="str">
        <f>IFERROR(VLOOKUP($A1320,crude_oil_eia!$A$1:$C$8255,2,FALSE),"NA")</f>
        <v>NA</v>
      </c>
      <c r="CQ1320" t="str">
        <f>IFERROR(VLOOKUP($A1320,crude_oil_eia!$A$1:$C$8255,3,FALSE),"NA")</f>
        <v>NA</v>
      </c>
      <c r="CR1320" t="str">
        <f>IFERROR(VLOOKUP($A1320,dji_yahoo!$A$1:$G$1214,2,FALSE),"NA")</f>
        <v>NA</v>
      </c>
      <c r="CS1320" t="str">
        <f>IFERROR(VLOOKUP($A1320,dji_yahoo!$A$1:$G$1214,3,FALSE),"NA")</f>
        <v>NA</v>
      </c>
      <c r="CT1320" t="str">
        <f>IFERROR(VLOOKUP($A1320,dji_yahoo!$A$1:$G$1214,4,FALSE),"NA")</f>
        <v>NA</v>
      </c>
      <c r="CU1320" t="str">
        <f>IFERROR(VLOOKUP($A1320,dji_yahoo!$A$1:$G$1214,5,FALSE),"NA")</f>
        <v>NA</v>
      </c>
      <c r="CV1320" t="str">
        <f>IFERROR(VLOOKUP($A1320,dji_yahoo!$A$1:$G$1214,7,FALSE),"NA")</f>
        <v>NA</v>
      </c>
      <c r="CW1320" s="5" t="str">
        <f>IFERROR(VLOOKUP($A1320,nasdaq_yahoo!$A$1:$G$1249,2,FALSE),"NA")</f>
        <v>NA</v>
      </c>
      <c r="CX1320" s="5" t="str">
        <f>IFERROR(VLOOKUP($A1320,nasdaq_yahoo!$A$1:$G$1249,3,FALSE),"NA")</f>
        <v>NA</v>
      </c>
      <c r="CY1320" s="5" t="str">
        <f>IFERROR(VLOOKUP($A1320,nasdaq_yahoo!$A$1:$G$1249,4,FALSE),"NA")</f>
        <v>NA</v>
      </c>
      <c r="CZ1320" s="5" t="str">
        <f>IFERROR(VLOOKUP($A1320,nasdaq_yahoo!$A$1:$G$1249,5,FALSE),"NA")</f>
        <v>NA</v>
      </c>
      <c r="DA1320" s="6" t="str">
        <f>IFERROR(VLOOKUP($A1320,nasdaq_yahoo!$A$1:$G$1249,7,FALSE),"NA")</f>
        <v>NA</v>
      </c>
      <c r="DB1320" s="5">
        <f>IFERROR(VLOOKUP($A1320,USEPUINDXD!$A$1:$B$1827,2,FALSE),"NA")</f>
        <v>134.75</v>
      </c>
    </row>
    <row r="1321" spans="1:106">
      <c r="A1321" s="1">
        <v>41832</v>
      </c>
      <c r="B1321">
        <v>631.88</v>
      </c>
      <c r="C1321">
        <v>636.66</v>
      </c>
      <c r="D1321">
        <v>626.98</v>
      </c>
      <c r="E1321">
        <v>633.71</v>
      </c>
      <c r="F1321">
        <v>13329000</v>
      </c>
      <c r="G1321">
        <v>8219370000</v>
      </c>
      <c r="H1321">
        <v>6.57</v>
      </c>
      <c r="I1321">
        <v>6.7</v>
      </c>
      <c r="J1321">
        <v>6.45</v>
      </c>
      <c r="K1321">
        <v>6.54</v>
      </c>
      <c r="L1321">
        <v>136625</v>
      </c>
      <c r="M1321">
        <v>29318500</v>
      </c>
      <c r="N1321" t="s">
        <v>85</v>
      </c>
      <c r="O1321" t="s">
        <v>85</v>
      </c>
      <c r="P1321" t="s">
        <v>85</v>
      </c>
      <c r="Q1321" t="s">
        <v>85</v>
      </c>
      <c r="R1321" t="s">
        <v>85</v>
      </c>
      <c r="S1321" t="s">
        <v>85</v>
      </c>
      <c r="T1321" t="s">
        <v>85</v>
      </c>
      <c r="U1321" t="s">
        <v>85</v>
      </c>
      <c r="V1321" t="s">
        <v>85</v>
      </c>
      <c r="W1321" t="s">
        <v>85</v>
      </c>
      <c r="X1321" t="s">
        <v>85</v>
      </c>
      <c r="Y1321" t="s">
        <v>85</v>
      </c>
      <c r="Z1321">
        <v>7.86</v>
      </c>
      <c r="AA1321">
        <v>8.73</v>
      </c>
      <c r="AB1321">
        <v>7.84</v>
      </c>
      <c r="AC1321">
        <v>8.6199999999999992</v>
      </c>
      <c r="AD1321">
        <v>5976190</v>
      </c>
      <c r="AE1321">
        <v>236901000</v>
      </c>
      <c r="AF1321">
        <v>1.79</v>
      </c>
      <c r="AG1321">
        <v>1.94</v>
      </c>
      <c r="AH1321">
        <v>1.72</v>
      </c>
      <c r="AI1321">
        <v>1.73</v>
      </c>
      <c r="AJ1321">
        <v>65375</v>
      </c>
      <c r="AK1321">
        <v>3648870</v>
      </c>
      <c r="AL1321" t="s">
        <v>85</v>
      </c>
      <c r="AM1321" t="s">
        <v>85</v>
      </c>
      <c r="AN1321" t="s">
        <v>85</v>
      </c>
      <c r="AO1321" t="s">
        <v>85</v>
      </c>
      <c r="AP1321" t="s">
        <v>85</v>
      </c>
      <c r="AQ1321" t="s">
        <v>85</v>
      </c>
      <c r="AR1321" t="s">
        <v>85</v>
      </c>
      <c r="AS1321" t="s">
        <v>85</v>
      </c>
      <c r="AT1321" t="s">
        <v>85</v>
      </c>
      <c r="AU1321" t="s">
        <v>85</v>
      </c>
      <c r="AV1321" t="s">
        <v>85</v>
      </c>
      <c r="AW1321" t="s">
        <v>85</v>
      </c>
      <c r="AX1321" t="s">
        <v>85</v>
      </c>
      <c r="AY1321" t="s">
        <v>85</v>
      </c>
      <c r="AZ1321" t="s">
        <v>85</v>
      </c>
      <c r="BA1321" t="s">
        <v>85</v>
      </c>
      <c r="BB1321" t="s">
        <v>85</v>
      </c>
      <c r="BC1321" t="s">
        <v>85</v>
      </c>
      <c r="BD1321" t="s">
        <v>85</v>
      </c>
      <c r="BE1321" t="s">
        <v>85</v>
      </c>
      <c r="BF1321" t="s">
        <v>85</v>
      </c>
      <c r="BG1321" t="s">
        <v>85</v>
      </c>
      <c r="BH1321" t="s">
        <v>85</v>
      </c>
      <c r="BI1321" t="s">
        <v>85</v>
      </c>
      <c r="BJ1321" t="s">
        <v>85</v>
      </c>
      <c r="BK1321" t="s">
        <v>85</v>
      </c>
      <c r="BL1321" t="s">
        <v>85</v>
      </c>
      <c r="BM1321" t="s">
        <v>85</v>
      </c>
      <c r="BN1321" t="s">
        <v>85</v>
      </c>
      <c r="BO1321" t="s">
        <v>85</v>
      </c>
      <c r="BP1321">
        <v>4.2979999999999997E-3</v>
      </c>
      <c r="BQ1321">
        <v>4.3680000000000004E-3</v>
      </c>
      <c r="BR1321">
        <v>4.2900000000000004E-3</v>
      </c>
      <c r="BS1321">
        <v>4.3169999999999997E-3</v>
      </c>
      <c r="BT1321">
        <v>172674</v>
      </c>
      <c r="BU1321">
        <v>33597900</v>
      </c>
      <c r="BV1321" t="s">
        <v>85</v>
      </c>
      <c r="BW1321" t="s">
        <v>85</v>
      </c>
      <c r="BX1321" t="s">
        <v>85</v>
      </c>
      <c r="BY1321" t="s">
        <v>85</v>
      </c>
      <c r="BZ1321" t="s">
        <v>85</v>
      </c>
      <c r="CA1321" t="s">
        <v>85</v>
      </c>
      <c r="CB1321" t="s">
        <v>85</v>
      </c>
      <c r="CC1321" t="s">
        <v>85</v>
      </c>
      <c r="CD1321" t="s">
        <v>85</v>
      </c>
      <c r="CE1321" t="s">
        <v>85</v>
      </c>
      <c r="CF1321" t="s">
        <v>85</v>
      </c>
      <c r="CG1321" t="s">
        <v>85</v>
      </c>
      <c r="CH1321" t="str">
        <f>IFERROR(VLOOKUP($A1321,vix_cboe!$A$1:$E4913,2,FALSE),"NA")</f>
        <v>NA</v>
      </c>
      <c r="CI1321" t="str">
        <f>IFERROR(VLOOKUP($A1321,vix_cboe!$A$1:$E4913,3,FALSE),"NA")</f>
        <v>NA</v>
      </c>
      <c r="CJ1321" t="str">
        <f>IFERROR(VLOOKUP($A1321,vix_cboe!$A$1:$E4913,4,FALSE),"NA")</f>
        <v>NA</v>
      </c>
      <c r="CK1321" t="str">
        <f>IFERROR(VLOOKUP($A1321,vix_cboe!$A$1:$E4913,5,FALSE),"NA")</f>
        <v>NA</v>
      </c>
      <c r="CL1321" s="5" t="str">
        <f>IFERROR(VLOOKUP($A1321,gold_gold.org!$A$1:$G$10247,2,FALSE),"NA")</f>
        <v>NA</v>
      </c>
      <c r="CM1321" s="5" t="str">
        <f>IFERROR(VLOOKUP($A1321,gold_gold.org!$A$1:$G$10247,3,FALSE),"NA")</f>
        <v>NA</v>
      </c>
      <c r="CN1321" s="5" t="str">
        <f>IFERROR(VLOOKUP($A1321,gold_gold.org!$A$1:$G$10247,4,FALSE),"NA")</f>
        <v>NA</v>
      </c>
      <c r="CO1321" s="5" t="str">
        <f>IFERROR(VLOOKUP($A1321,gold_gold.org!$A$1:$G$10247,5,FALSE),"NA")</f>
        <v>NA</v>
      </c>
      <c r="CP1321" t="str">
        <f>IFERROR(VLOOKUP($A1321,crude_oil_eia!$A$1:$C$8255,2,FALSE),"NA")</f>
        <v>NA</v>
      </c>
      <c r="CQ1321" t="str">
        <f>IFERROR(VLOOKUP($A1321,crude_oil_eia!$A$1:$C$8255,3,FALSE),"NA")</f>
        <v>NA</v>
      </c>
      <c r="CR1321" t="str">
        <f>IFERROR(VLOOKUP($A1321,dji_yahoo!$A$1:$G$1214,2,FALSE),"NA")</f>
        <v>NA</v>
      </c>
      <c r="CS1321" t="str">
        <f>IFERROR(VLOOKUP($A1321,dji_yahoo!$A$1:$G$1214,3,FALSE),"NA")</f>
        <v>NA</v>
      </c>
      <c r="CT1321" t="str">
        <f>IFERROR(VLOOKUP($A1321,dji_yahoo!$A$1:$G$1214,4,FALSE),"NA")</f>
        <v>NA</v>
      </c>
      <c r="CU1321" t="str">
        <f>IFERROR(VLOOKUP($A1321,dji_yahoo!$A$1:$G$1214,5,FALSE),"NA")</f>
        <v>NA</v>
      </c>
      <c r="CV1321" t="str">
        <f>IFERROR(VLOOKUP($A1321,dji_yahoo!$A$1:$G$1214,7,FALSE),"NA")</f>
        <v>NA</v>
      </c>
      <c r="CW1321" s="5" t="str">
        <f>IFERROR(VLOOKUP($A1321,nasdaq_yahoo!$A$1:$G$1249,2,FALSE),"NA")</f>
        <v>NA</v>
      </c>
      <c r="CX1321" s="5" t="str">
        <f>IFERROR(VLOOKUP($A1321,nasdaq_yahoo!$A$1:$G$1249,3,FALSE),"NA")</f>
        <v>NA</v>
      </c>
      <c r="CY1321" s="5" t="str">
        <f>IFERROR(VLOOKUP($A1321,nasdaq_yahoo!$A$1:$G$1249,4,FALSE),"NA")</f>
        <v>NA</v>
      </c>
      <c r="CZ1321" s="5" t="str">
        <f>IFERROR(VLOOKUP($A1321,nasdaq_yahoo!$A$1:$G$1249,5,FALSE),"NA")</f>
        <v>NA</v>
      </c>
      <c r="DA1321" s="6" t="str">
        <f>IFERROR(VLOOKUP($A1321,nasdaq_yahoo!$A$1:$G$1249,7,FALSE),"NA")</f>
        <v>NA</v>
      </c>
      <c r="DB1321" s="5">
        <f>IFERROR(VLOOKUP($A1321,USEPUINDXD!$A$1:$B$1827,2,FALSE),"NA")</f>
        <v>75.13</v>
      </c>
    </row>
    <row r="1322" spans="1:106">
      <c r="A1322" s="1">
        <v>41831</v>
      </c>
      <c r="B1322">
        <v>616.66</v>
      </c>
      <c r="C1322">
        <v>632.09</v>
      </c>
      <c r="D1322">
        <v>615.77</v>
      </c>
      <c r="E1322">
        <v>632</v>
      </c>
      <c r="F1322">
        <v>16467100</v>
      </c>
      <c r="G1322" s="2">
        <v>8019000000</v>
      </c>
      <c r="H1322">
        <v>6.77</v>
      </c>
      <c r="I1322">
        <v>6.98</v>
      </c>
      <c r="J1322">
        <v>6.48</v>
      </c>
      <c r="K1322">
        <v>6.52</v>
      </c>
      <c r="L1322">
        <v>354126</v>
      </c>
      <c r="M1322">
        <v>30178400</v>
      </c>
      <c r="N1322" t="s">
        <v>85</v>
      </c>
      <c r="O1322" t="s">
        <v>85</v>
      </c>
      <c r="P1322" t="s">
        <v>85</v>
      </c>
      <c r="Q1322" t="s">
        <v>85</v>
      </c>
      <c r="R1322" t="s">
        <v>85</v>
      </c>
      <c r="S1322" t="s">
        <v>85</v>
      </c>
      <c r="T1322" t="s">
        <v>85</v>
      </c>
      <c r="U1322" t="s">
        <v>85</v>
      </c>
      <c r="V1322" t="s">
        <v>85</v>
      </c>
      <c r="W1322" t="s">
        <v>85</v>
      </c>
      <c r="X1322" t="s">
        <v>85</v>
      </c>
      <c r="Y1322" t="s">
        <v>85</v>
      </c>
      <c r="Z1322">
        <v>7.8</v>
      </c>
      <c r="AA1322">
        <v>7.96</v>
      </c>
      <c r="AB1322">
        <v>7.79</v>
      </c>
      <c r="AC1322">
        <v>7.85</v>
      </c>
      <c r="AD1322">
        <v>1996570</v>
      </c>
      <c r="AE1322">
        <v>234694000</v>
      </c>
      <c r="AF1322">
        <v>1.86</v>
      </c>
      <c r="AG1322">
        <v>1.92</v>
      </c>
      <c r="AH1322">
        <v>1.72</v>
      </c>
      <c r="AI1322">
        <v>1.79</v>
      </c>
      <c r="AJ1322">
        <v>116666</v>
      </c>
      <c r="AK1322">
        <v>3746700</v>
      </c>
      <c r="AL1322" t="s">
        <v>85</v>
      </c>
      <c r="AM1322" t="s">
        <v>85</v>
      </c>
      <c r="AN1322" t="s">
        <v>85</v>
      </c>
      <c r="AO1322" t="s">
        <v>85</v>
      </c>
      <c r="AP1322" t="s">
        <v>85</v>
      </c>
      <c r="AQ1322" t="s">
        <v>85</v>
      </c>
      <c r="AR1322" t="s">
        <v>85</v>
      </c>
      <c r="AS1322" t="s">
        <v>85</v>
      </c>
      <c r="AT1322" t="s">
        <v>85</v>
      </c>
      <c r="AU1322" t="s">
        <v>85</v>
      </c>
      <c r="AV1322" t="s">
        <v>85</v>
      </c>
      <c r="AW1322" t="s">
        <v>85</v>
      </c>
      <c r="AX1322" t="s">
        <v>85</v>
      </c>
      <c r="AY1322" t="s">
        <v>85</v>
      </c>
      <c r="AZ1322" t="s">
        <v>85</v>
      </c>
      <c r="BA1322" t="s">
        <v>85</v>
      </c>
      <c r="BB1322" t="s">
        <v>85</v>
      </c>
      <c r="BC1322" t="s">
        <v>85</v>
      </c>
      <c r="BD1322" t="s">
        <v>85</v>
      </c>
      <c r="BE1322" t="s">
        <v>85</v>
      </c>
      <c r="BF1322" t="s">
        <v>85</v>
      </c>
      <c r="BG1322" t="s">
        <v>85</v>
      </c>
      <c r="BH1322" t="s">
        <v>85</v>
      </c>
      <c r="BI1322" t="s">
        <v>85</v>
      </c>
      <c r="BJ1322" t="s">
        <v>85</v>
      </c>
      <c r="BK1322" t="s">
        <v>85</v>
      </c>
      <c r="BL1322" t="s">
        <v>85</v>
      </c>
      <c r="BM1322" t="s">
        <v>85</v>
      </c>
      <c r="BN1322" t="s">
        <v>85</v>
      </c>
      <c r="BO1322" t="s">
        <v>85</v>
      </c>
      <c r="BP1322">
        <v>4.0740000000000004E-3</v>
      </c>
      <c r="BQ1322">
        <v>4.3379999999999998E-3</v>
      </c>
      <c r="BR1322">
        <v>4.0730000000000002E-3</v>
      </c>
      <c r="BS1322">
        <v>4.2979999999999997E-3</v>
      </c>
      <c r="BT1322">
        <v>406560</v>
      </c>
      <c r="BU1322">
        <v>31851000</v>
      </c>
      <c r="BV1322" t="s">
        <v>85</v>
      </c>
      <c r="BW1322" t="s">
        <v>85</v>
      </c>
      <c r="BX1322" t="s">
        <v>85</v>
      </c>
      <c r="BY1322" t="s">
        <v>85</v>
      </c>
      <c r="BZ1322" t="s">
        <v>85</v>
      </c>
      <c r="CA1322" t="s">
        <v>85</v>
      </c>
      <c r="CB1322" t="s">
        <v>85</v>
      </c>
      <c r="CC1322" t="s">
        <v>85</v>
      </c>
      <c r="CD1322" t="s">
        <v>85</v>
      </c>
      <c r="CE1322" t="s">
        <v>85</v>
      </c>
      <c r="CF1322" t="s">
        <v>85</v>
      </c>
      <c r="CG1322" t="s">
        <v>85</v>
      </c>
      <c r="CH1322">
        <f>IFERROR(VLOOKUP($A1322,vix_cboe!$A$1:$E4914,2,FALSE),"NA")</f>
        <v>12.5</v>
      </c>
      <c r="CI1322">
        <f>IFERROR(VLOOKUP($A1322,vix_cboe!$A$1:$E4914,3,FALSE),"NA")</f>
        <v>12.68</v>
      </c>
      <c r="CJ1322">
        <f>IFERROR(VLOOKUP($A1322,vix_cboe!$A$1:$E4914,4,FALSE),"NA")</f>
        <v>12.07</v>
      </c>
      <c r="CK1322">
        <f>IFERROR(VLOOKUP($A1322,vix_cboe!$A$1:$E4914,5,FALSE),"NA")</f>
        <v>12.08</v>
      </c>
      <c r="CL1322" s="5">
        <f>IFERROR(VLOOKUP($A1322,gold_gold.org!$A$1:$G$10247,2,FALSE),"NA")</f>
        <v>1335</v>
      </c>
      <c r="CM1322" s="5">
        <f>IFERROR(VLOOKUP($A1322,gold_gold.org!$A$1:$G$10247,3,FALSE),"NA")</f>
        <v>981.6902</v>
      </c>
      <c r="CN1322" s="5">
        <f>IFERROR(VLOOKUP($A1322,gold_gold.org!$A$1:$G$10247,4,FALSE),"NA")</f>
        <v>135242.16522</v>
      </c>
      <c r="CO1322" s="5">
        <f>IFERROR(VLOOKUP($A1322,gold_gold.org!$A$1:$G$10247,5,FALSE),"NA")</f>
        <v>780.63338999999996</v>
      </c>
      <c r="CP1322">
        <f>IFERROR(VLOOKUP($A1322,crude_oil_eia!$A$1:$C$8255,2,FALSE),"NA")</f>
        <v>101.48</v>
      </c>
      <c r="CQ1322">
        <f>IFERROR(VLOOKUP($A1322,crude_oil_eia!$A$1:$C$8255,3,FALSE),"NA")</f>
        <v>105.77</v>
      </c>
      <c r="CR1322">
        <f>IFERROR(VLOOKUP($A1322,dji_yahoo!$A$1:$G$1214,2,FALSE),"NA")</f>
        <v>16918.310547000001</v>
      </c>
      <c r="CS1322">
        <f>IFERROR(VLOOKUP($A1322,dji_yahoo!$A$1:$G$1214,3,FALSE),"NA")</f>
        <v>16949.460938</v>
      </c>
      <c r="CT1322">
        <f>IFERROR(VLOOKUP($A1322,dji_yahoo!$A$1:$G$1214,4,FALSE),"NA")</f>
        <v>16860.300781000002</v>
      </c>
      <c r="CU1322">
        <f>IFERROR(VLOOKUP($A1322,dji_yahoo!$A$1:$G$1214,5,FALSE),"NA")</f>
        <v>16943.810547000001</v>
      </c>
      <c r="CV1322">
        <f>IFERROR(VLOOKUP($A1322,dji_yahoo!$A$1:$G$1214,7,FALSE),"NA")</f>
        <v>61000000</v>
      </c>
      <c r="CW1322" s="5">
        <f>IFERROR(VLOOKUP($A1322,nasdaq_yahoo!$A$1:$G$1249,2,FALSE),"NA")</f>
        <v>4401.0498049999997</v>
      </c>
      <c r="CX1322" s="5">
        <f>IFERROR(VLOOKUP($A1322,nasdaq_yahoo!$A$1:$G$1249,3,FALSE),"NA")</f>
        <v>4417.1601559999999</v>
      </c>
      <c r="CY1322" s="5">
        <f>IFERROR(VLOOKUP($A1322,nasdaq_yahoo!$A$1:$G$1249,4,FALSE),"NA")</f>
        <v>4389.2900390000004</v>
      </c>
      <c r="CZ1322" s="5">
        <f>IFERROR(VLOOKUP($A1322,nasdaq_yahoo!$A$1:$G$1249,5,FALSE),"NA")</f>
        <v>4415.4902339999999</v>
      </c>
      <c r="DA1322" s="6">
        <f>IFERROR(VLOOKUP($A1322,nasdaq_yahoo!$A$1:$G$1249,7,FALSE),"NA")</f>
        <v>1511250000</v>
      </c>
      <c r="DB1322" s="5">
        <f>IFERROR(VLOOKUP($A1322,USEPUINDXD!$A$1:$B$1827,2,FALSE),"NA")</f>
        <v>50.23</v>
      </c>
    </row>
    <row r="1323" spans="1:106">
      <c r="A1323" s="1">
        <v>41830</v>
      </c>
      <c r="B1323">
        <v>624.83000000000004</v>
      </c>
      <c r="C1323">
        <v>626.12</v>
      </c>
      <c r="D1323">
        <v>612.35</v>
      </c>
      <c r="E1323">
        <v>616.76</v>
      </c>
      <c r="F1323">
        <v>15880700</v>
      </c>
      <c r="G1323">
        <v>8122830000</v>
      </c>
      <c r="H1323">
        <v>7.11</v>
      </c>
      <c r="I1323">
        <v>7.15</v>
      </c>
      <c r="J1323">
        <v>6.36</v>
      </c>
      <c r="K1323">
        <v>6.79</v>
      </c>
      <c r="L1323">
        <v>299842</v>
      </c>
      <c r="M1323">
        <v>31652000</v>
      </c>
      <c r="N1323" t="s">
        <v>85</v>
      </c>
      <c r="O1323" t="s">
        <v>85</v>
      </c>
      <c r="P1323" t="s">
        <v>85</v>
      </c>
      <c r="Q1323" t="s">
        <v>85</v>
      </c>
      <c r="R1323" t="s">
        <v>85</v>
      </c>
      <c r="S1323" t="s">
        <v>85</v>
      </c>
      <c r="T1323" t="s">
        <v>85</v>
      </c>
      <c r="U1323" t="s">
        <v>85</v>
      </c>
      <c r="V1323" t="s">
        <v>85</v>
      </c>
      <c r="W1323" t="s">
        <v>85</v>
      </c>
      <c r="X1323" t="s">
        <v>85</v>
      </c>
      <c r="Y1323" t="s">
        <v>85</v>
      </c>
      <c r="Z1323">
        <v>7.78</v>
      </c>
      <c r="AA1323">
        <v>7.84</v>
      </c>
      <c r="AB1323">
        <v>7.66</v>
      </c>
      <c r="AC1323">
        <v>7.79</v>
      </c>
      <c r="AD1323">
        <v>1988790</v>
      </c>
      <c r="AE1323">
        <v>234030000</v>
      </c>
      <c r="AF1323">
        <v>2.0299999999999998</v>
      </c>
      <c r="AG1323">
        <v>2.09</v>
      </c>
      <c r="AH1323">
        <v>1.86</v>
      </c>
      <c r="AI1323">
        <v>1.89</v>
      </c>
      <c r="AJ1323">
        <v>89099</v>
      </c>
      <c r="AK1323">
        <v>4033590</v>
      </c>
      <c r="AL1323" t="s">
        <v>85</v>
      </c>
      <c r="AM1323" t="s">
        <v>85</v>
      </c>
      <c r="AN1323" t="s">
        <v>85</v>
      </c>
      <c r="AO1323" t="s">
        <v>85</v>
      </c>
      <c r="AP1323" t="s">
        <v>85</v>
      </c>
      <c r="AQ1323" t="s">
        <v>85</v>
      </c>
      <c r="AR1323" t="s">
        <v>85</v>
      </c>
      <c r="AS1323" t="s">
        <v>85</v>
      </c>
      <c r="AT1323" t="s">
        <v>85</v>
      </c>
      <c r="AU1323" t="s">
        <v>85</v>
      </c>
      <c r="AV1323" t="s">
        <v>85</v>
      </c>
      <c r="AW1323" t="s">
        <v>85</v>
      </c>
      <c r="AX1323" t="s">
        <v>85</v>
      </c>
      <c r="AY1323" t="s">
        <v>85</v>
      </c>
      <c r="AZ1323" t="s">
        <v>85</v>
      </c>
      <c r="BA1323" t="s">
        <v>85</v>
      </c>
      <c r="BB1323" t="s">
        <v>85</v>
      </c>
      <c r="BC1323" t="s">
        <v>85</v>
      </c>
      <c r="BD1323" t="s">
        <v>85</v>
      </c>
      <c r="BE1323" t="s">
        <v>85</v>
      </c>
      <c r="BF1323" t="s">
        <v>85</v>
      </c>
      <c r="BG1323" t="s">
        <v>85</v>
      </c>
      <c r="BH1323" t="s">
        <v>85</v>
      </c>
      <c r="BI1323" t="s">
        <v>85</v>
      </c>
      <c r="BJ1323" t="s">
        <v>85</v>
      </c>
      <c r="BK1323" t="s">
        <v>85</v>
      </c>
      <c r="BL1323" t="s">
        <v>85</v>
      </c>
      <c r="BM1323" t="s">
        <v>85</v>
      </c>
      <c r="BN1323" t="s">
        <v>85</v>
      </c>
      <c r="BO1323" t="s">
        <v>85</v>
      </c>
      <c r="BP1323">
        <v>3.8800000000000002E-3</v>
      </c>
      <c r="BQ1323">
        <v>4.0819999999999997E-3</v>
      </c>
      <c r="BR1323">
        <v>3.8800000000000002E-3</v>
      </c>
      <c r="BS1323">
        <v>4.0740000000000004E-3</v>
      </c>
      <c r="BT1323">
        <v>281909</v>
      </c>
      <c r="BU1323">
        <v>30332200</v>
      </c>
      <c r="BV1323" t="s">
        <v>85</v>
      </c>
      <c r="BW1323" t="s">
        <v>85</v>
      </c>
      <c r="BX1323" t="s">
        <v>85</v>
      </c>
      <c r="BY1323" t="s">
        <v>85</v>
      </c>
      <c r="BZ1323" t="s">
        <v>85</v>
      </c>
      <c r="CA1323" t="s">
        <v>85</v>
      </c>
      <c r="CB1323" t="s">
        <v>85</v>
      </c>
      <c r="CC1323" t="s">
        <v>85</v>
      </c>
      <c r="CD1323" t="s">
        <v>85</v>
      </c>
      <c r="CE1323" t="s">
        <v>85</v>
      </c>
      <c r="CF1323" t="s">
        <v>85</v>
      </c>
      <c r="CG1323" t="s">
        <v>85</v>
      </c>
      <c r="CH1323">
        <f>IFERROR(VLOOKUP($A1323,vix_cboe!$A$1:$E4915,2,FALSE),"NA")</f>
        <v>13.22</v>
      </c>
      <c r="CI1323">
        <f>IFERROR(VLOOKUP($A1323,vix_cboe!$A$1:$E4915,3,FALSE),"NA")</f>
        <v>13.23</v>
      </c>
      <c r="CJ1323">
        <f>IFERROR(VLOOKUP($A1323,vix_cboe!$A$1:$E4915,4,FALSE),"NA")</f>
        <v>12.05</v>
      </c>
      <c r="CK1323">
        <f>IFERROR(VLOOKUP($A1323,vix_cboe!$A$1:$E4915,5,FALSE),"NA")</f>
        <v>12.59</v>
      </c>
      <c r="CL1323" s="5">
        <f>IFERROR(VLOOKUP($A1323,gold_gold.org!$A$1:$G$10247,2,FALSE),"NA")</f>
        <v>1340.25</v>
      </c>
      <c r="CM1323" s="5">
        <f>IFERROR(VLOOKUP($A1323,gold_gold.org!$A$1:$G$10247,3,FALSE),"NA")</f>
        <v>985.40562999999997</v>
      </c>
      <c r="CN1323" s="5">
        <f>IFERROR(VLOOKUP($A1323,gold_gold.org!$A$1:$G$10247,4,FALSE),"NA")</f>
        <v>135753.9135</v>
      </c>
      <c r="CO1323" s="5">
        <f>IFERROR(VLOOKUP($A1323,gold_gold.org!$A$1:$G$10247,5,FALSE),"NA")</f>
        <v>783.24554000000001</v>
      </c>
      <c r="CP1323">
        <f>IFERROR(VLOOKUP($A1323,crude_oil_eia!$A$1:$C$8255,2,FALSE),"NA")</f>
        <v>103.61</v>
      </c>
      <c r="CQ1323">
        <f>IFERROR(VLOOKUP($A1323,crude_oil_eia!$A$1:$C$8255,3,FALSE),"NA")</f>
        <v>106.2</v>
      </c>
      <c r="CR1323">
        <f>IFERROR(VLOOKUP($A1323,dji_yahoo!$A$1:$G$1214,2,FALSE),"NA")</f>
        <v>16980.349609000001</v>
      </c>
      <c r="CS1323">
        <f>IFERROR(VLOOKUP($A1323,dji_yahoo!$A$1:$G$1214,3,FALSE),"NA")</f>
        <v>16980.349609000001</v>
      </c>
      <c r="CT1323">
        <f>IFERROR(VLOOKUP($A1323,dji_yahoo!$A$1:$G$1214,4,FALSE),"NA")</f>
        <v>16805.380859000001</v>
      </c>
      <c r="CU1323">
        <f>IFERROR(VLOOKUP($A1323,dji_yahoo!$A$1:$G$1214,5,FALSE),"NA")</f>
        <v>16915.070313</v>
      </c>
      <c r="CV1323">
        <f>IFERROR(VLOOKUP($A1323,dji_yahoo!$A$1:$G$1214,7,FALSE),"NA")</f>
        <v>67510000</v>
      </c>
      <c r="CW1323" s="5">
        <f>IFERROR(VLOOKUP($A1323,nasdaq_yahoo!$A$1:$G$1249,2,FALSE),"NA")</f>
        <v>4352.0400390000004</v>
      </c>
      <c r="CX1323" s="5">
        <f>IFERROR(VLOOKUP($A1323,nasdaq_yahoo!$A$1:$G$1249,3,FALSE),"NA")</f>
        <v>4415.8500979999999</v>
      </c>
      <c r="CY1323" s="5">
        <f>IFERROR(VLOOKUP($A1323,nasdaq_yahoo!$A$1:$G$1249,4,FALSE),"NA")</f>
        <v>4351.0400390000004</v>
      </c>
      <c r="CZ1323" s="5">
        <f>IFERROR(VLOOKUP($A1323,nasdaq_yahoo!$A$1:$G$1249,5,FALSE),"NA")</f>
        <v>4396.2001950000003</v>
      </c>
      <c r="DA1323" s="6">
        <f>IFERROR(VLOOKUP($A1323,nasdaq_yahoo!$A$1:$G$1249,7,FALSE),"NA")</f>
        <v>1682920000</v>
      </c>
      <c r="DB1323" s="5">
        <f>IFERROR(VLOOKUP($A1323,USEPUINDXD!$A$1:$B$1827,2,FALSE),"NA")</f>
        <v>48.39</v>
      </c>
    </row>
    <row r="1324" spans="1:106">
      <c r="A1324" s="1">
        <v>41829</v>
      </c>
      <c r="B1324">
        <v>625.22</v>
      </c>
      <c r="C1324">
        <v>627</v>
      </c>
      <c r="D1324">
        <v>622.6</v>
      </c>
      <c r="E1324">
        <v>624.51</v>
      </c>
      <c r="F1324">
        <v>9819150</v>
      </c>
      <c r="G1324">
        <v>8125370000</v>
      </c>
      <c r="H1324">
        <v>7.17</v>
      </c>
      <c r="I1324">
        <v>7.41</v>
      </c>
      <c r="J1324">
        <v>7.09</v>
      </c>
      <c r="K1324">
        <v>7.1</v>
      </c>
      <c r="L1324">
        <v>255938</v>
      </c>
      <c r="M1324">
        <v>31920700</v>
      </c>
      <c r="N1324" t="s">
        <v>85</v>
      </c>
      <c r="O1324" t="s">
        <v>85</v>
      </c>
      <c r="P1324" t="s">
        <v>85</v>
      </c>
      <c r="Q1324" t="s">
        <v>85</v>
      </c>
      <c r="R1324" t="s">
        <v>85</v>
      </c>
      <c r="S1324" t="s">
        <v>85</v>
      </c>
      <c r="T1324" t="s">
        <v>85</v>
      </c>
      <c r="U1324" t="s">
        <v>85</v>
      </c>
      <c r="V1324" t="s">
        <v>85</v>
      </c>
      <c r="W1324" t="s">
        <v>85</v>
      </c>
      <c r="X1324" t="s">
        <v>85</v>
      </c>
      <c r="Y1324" t="s">
        <v>85</v>
      </c>
      <c r="Z1324">
        <v>7.77</v>
      </c>
      <c r="AA1324">
        <v>7.99</v>
      </c>
      <c r="AB1324">
        <v>7.73</v>
      </c>
      <c r="AC1324">
        <v>7.79</v>
      </c>
      <c r="AD1324">
        <v>2978550</v>
      </c>
      <c r="AE1324">
        <v>233495000</v>
      </c>
      <c r="AF1324">
        <v>2.2999999999999998</v>
      </c>
      <c r="AG1324">
        <v>2.31</v>
      </c>
      <c r="AH1324">
        <v>1.99</v>
      </c>
      <c r="AI1324">
        <v>2.0099999999999998</v>
      </c>
      <c r="AJ1324">
        <v>69554</v>
      </c>
      <c r="AK1324">
        <v>4518280</v>
      </c>
      <c r="AL1324" t="s">
        <v>85</v>
      </c>
      <c r="AM1324" t="s">
        <v>85</v>
      </c>
      <c r="AN1324" t="s">
        <v>85</v>
      </c>
      <c r="AO1324" t="s">
        <v>85</v>
      </c>
      <c r="AP1324" t="s">
        <v>85</v>
      </c>
      <c r="AQ1324" t="s">
        <v>85</v>
      </c>
      <c r="AR1324" t="s">
        <v>85</v>
      </c>
      <c r="AS1324" t="s">
        <v>85</v>
      </c>
      <c r="AT1324" t="s">
        <v>85</v>
      </c>
      <c r="AU1324" t="s">
        <v>85</v>
      </c>
      <c r="AV1324" t="s">
        <v>85</v>
      </c>
      <c r="AW1324" t="s">
        <v>85</v>
      </c>
      <c r="AX1324" t="s">
        <v>85</v>
      </c>
      <c r="AY1324" t="s">
        <v>85</v>
      </c>
      <c r="AZ1324" t="s">
        <v>85</v>
      </c>
      <c r="BA1324" t="s">
        <v>85</v>
      </c>
      <c r="BB1324" t="s">
        <v>85</v>
      </c>
      <c r="BC1324" t="s">
        <v>85</v>
      </c>
      <c r="BD1324" t="s">
        <v>85</v>
      </c>
      <c r="BE1324" t="s">
        <v>85</v>
      </c>
      <c r="BF1324" t="s">
        <v>85</v>
      </c>
      <c r="BG1324" t="s">
        <v>85</v>
      </c>
      <c r="BH1324" t="s">
        <v>85</v>
      </c>
      <c r="BI1324" t="s">
        <v>85</v>
      </c>
      <c r="BJ1324" t="s">
        <v>85</v>
      </c>
      <c r="BK1324" t="s">
        <v>85</v>
      </c>
      <c r="BL1324" t="s">
        <v>85</v>
      </c>
      <c r="BM1324" t="s">
        <v>85</v>
      </c>
      <c r="BN1324" t="s">
        <v>85</v>
      </c>
      <c r="BO1324" t="s">
        <v>85</v>
      </c>
      <c r="BP1324">
        <v>3.3010000000000001E-3</v>
      </c>
      <c r="BQ1324">
        <v>3.8790000000000001E-3</v>
      </c>
      <c r="BR1324">
        <v>3.3010000000000001E-3</v>
      </c>
      <c r="BS1324">
        <v>3.8790000000000001E-3</v>
      </c>
      <c r="BT1324">
        <v>178918</v>
      </c>
      <c r="BU1324">
        <v>25805500</v>
      </c>
      <c r="BV1324" t="s">
        <v>85</v>
      </c>
      <c r="BW1324" t="s">
        <v>85</v>
      </c>
      <c r="BX1324" t="s">
        <v>85</v>
      </c>
      <c r="BY1324" t="s">
        <v>85</v>
      </c>
      <c r="BZ1324" t="s">
        <v>85</v>
      </c>
      <c r="CA1324" t="s">
        <v>85</v>
      </c>
      <c r="CB1324" t="s">
        <v>85</v>
      </c>
      <c r="CC1324" t="s">
        <v>85</v>
      </c>
      <c r="CD1324" t="s">
        <v>85</v>
      </c>
      <c r="CE1324" t="s">
        <v>85</v>
      </c>
      <c r="CF1324" t="s">
        <v>85</v>
      </c>
      <c r="CG1324" t="s">
        <v>85</v>
      </c>
      <c r="CH1324">
        <f>IFERROR(VLOOKUP($A1324,vix_cboe!$A$1:$E4916,2,FALSE),"NA")</f>
        <v>11.74</v>
      </c>
      <c r="CI1324">
        <f>IFERROR(VLOOKUP($A1324,vix_cboe!$A$1:$E4916,3,FALSE),"NA")</f>
        <v>12.05</v>
      </c>
      <c r="CJ1324">
        <f>IFERROR(VLOOKUP($A1324,vix_cboe!$A$1:$E4916,4,FALSE),"NA")</f>
        <v>11.5</v>
      </c>
      <c r="CK1324">
        <f>IFERROR(VLOOKUP($A1324,vix_cboe!$A$1:$E4916,5,FALSE),"NA")</f>
        <v>11.65</v>
      </c>
      <c r="CL1324" s="5">
        <f>IFERROR(VLOOKUP($A1324,gold_gold.org!$A$1:$G$10247,2,FALSE),"NA")</f>
        <v>1322.75</v>
      </c>
      <c r="CM1324" s="5">
        <f>IFERROR(VLOOKUP($A1324,gold_gold.org!$A$1:$G$10247,3,FALSE),"NA")</f>
        <v>969.72261000000003</v>
      </c>
      <c r="CN1324" s="5">
        <f>IFERROR(VLOOKUP($A1324,gold_gold.org!$A$1:$G$10247,4,FALSE),"NA")</f>
        <v>134503.83051999999</v>
      </c>
      <c r="CO1324" s="5">
        <f>IFERROR(VLOOKUP($A1324,gold_gold.org!$A$1:$G$10247,5,FALSE),"NA")</f>
        <v>771.80074999999999</v>
      </c>
      <c r="CP1324">
        <f>IFERROR(VLOOKUP($A1324,crude_oil_eia!$A$1:$C$8255,2,FALSE),"NA")</f>
        <v>102.93</v>
      </c>
      <c r="CQ1324">
        <f>IFERROR(VLOOKUP($A1324,crude_oil_eia!$A$1:$C$8255,3,FALSE),"NA")</f>
        <v>106.84</v>
      </c>
      <c r="CR1324">
        <f>IFERROR(VLOOKUP($A1324,dji_yahoo!$A$1:$G$1214,2,FALSE),"NA")</f>
        <v>16916.830077999999</v>
      </c>
      <c r="CS1324">
        <f>IFERROR(VLOOKUP($A1324,dji_yahoo!$A$1:$G$1214,3,FALSE),"NA")</f>
        <v>16998.949218999998</v>
      </c>
      <c r="CT1324">
        <f>IFERROR(VLOOKUP($A1324,dji_yahoo!$A$1:$G$1214,4,FALSE),"NA")</f>
        <v>16913.810547000001</v>
      </c>
      <c r="CU1324">
        <f>IFERROR(VLOOKUP($A1324,dji_yahoo!$A$1:$G$1214,5,FALSE),"NA")</f>
        <v>16985.609375</v>
      </c>
      <c r="CV1324">
        <f>IFERROR(VLOOKUP($A1324,dji_yahoo!$A$1:$G$1214,7,FALSE),"NA")</f>
        <v>67120000</v>
      </c>
      <c r="CW1324" s="5">
        <f>IFERROR(VLOOKUP($A1324,nasdaq_yahoo!$A$1:$G$1249,2,FALSE),"NA")</f>
        <v>4403.0297849999997</v>
      </c>
      <c r="CX1324" s="5">
        <f>IFERROR(VLOOKUP($A1324,nasdaq_yahoo!$A$1:$G$1249,3,FALSE),"NA")</f>
        <v>4421.9301759999998</v>
      </c>
      <c r="CY1324" s="5">
        <f>IFERROR(VLOOKUP($A1324,nasdaq_yahoo!$A$1:$G$1249,4,FALSE),"NA")</f>
        <v>4388.0097660000001</v>
      </c>
      <c r="CZ1324" s="5">
        <f>IFERROR(VLOOKUP($A1324,nasdaq_yahoo!$A$1:$G$1249,5,FALSE),"NA")</f>
        <v>4419.0297849999997</v>
      </c>
      <c r="DA1324" s="6">
        <f>IFERROR(VLOOKUP($A1324,nasdaq_yahoo!$A$1:$G$1249,7,FALSE),"NA")</f>
        <v>1736960000</v>
      </c>
      <c r="DB1324" s="5">
        <f>IFERROR(VLOOKUP($A1324,USEPUINDXD!$A$1:$B$1827,2,FALSE),"NA")</f>
        <v>49.91</v>
      </c>
    </row>
    <row r="1325" spans="1:106">
      <c r="A1325" s="1">
        <v>41828</v>
      </c>
      <c r="B1325">
        <v>622.57000000000005</v>
      </c>
      <c r="C1325">
        <v>626.70000000000005</v>
      </c>
      <c r="D1325">
        <v>620.91</v>
      </c>
      <c r="E1325">
        <v>624.82000000000005</v>
      </c>
      <c r="F1325">
        <v>10005500</v>
      </c>
      <c r="G1325">
        <v>8088590000</v>
      </c>
      <c r="H1325">
        <v>6.98</v>
      </c>
      <c r="I1325">
        <v>7.64</v>
      </c>
      <c r="J1325">
        <v>6.82</v>
      </c>
      <c r="K1325">
        <v>7.17</v>
      </c>
      <c r="L1325">
        <v>578868</v>
      </c>
      <c r="M1325">
        <v>31048700</v>
      </c>
      <c r="N1325" t="s">
        <v>85</v>
      </c>
      <c r="O1325" t="s">
        <v>85</v>
      </c>
      <c r="P1325" t="s">
        <v>85</v>
      </c>
      <c r="Q1325" t="s">
        <v>85</v>
      </c>
      <c r="R1325" t="s">
        <v>85</v>
      </c>
      <c r="S1325" t="s">
        <v>85</v>
      </c>
      <c r="T1325" t="s">
        <v>85</v>
      </c>
      <c r="U1325" t="s">
        <v>85</v>
      </c>
      <c r="V1325" t="s">
        <v>85</v>
      </c>
      <c r="W1325" t="s">
        <v>85</v>
      </c>
      <c r="X1325" t="s">
        <v>85</v>
      </c>
      <c r="Y1325" t="s">
        <v>85</v>
      </c>
      <c r="Z1325">
        <v>7.58</v>
      </c>
      <c r="AA1325">
        <v>7.8</v>
      </c>
      <c r="AB1325">
        <v>7.58</v>
      </c>
      <c r="AC1325">
        <v>7.73</v>
      </c>
      <c r="AD1325">
        <v>2798300</v>
      </c>
      <c r="AE1325">
        <v>227425000</v>
      </c>
      <c r="AF1325">
        <v>1.98</v>
      </c>
      <c r="AG1325">
        <v>2.36</v>
      </c>
      <c r="AH1325">
        <v>1.97</v>
      </c>
      <c r="AI1325">
        <v>2.35</v>
      </c>
      <c r="AJ1325">
        <v>94993</v>
      </c>
      <c r="AK1325">
        <v>3851290</v>
      </c>
      <c r="AL1325" t="s">
        <v>85</v>
      </c>
      <c r="AM1325" t="s">
        <v>85</v>
      </c>
      <c r="AN1325" t="s">
        <v>85</v>
      </c>
      <c r="AO1325" t="s">
        <v>85</v>
      </c>
      <c r="AP1325" t="s">
        <v>85</v>
      </c>
      <c r="AQ1325" t="s">
        <v>85</v>
      </c>
      <c r="AR1325" t="s">
        <v>85</v>
      </c>
      <c r="AS1325" t="s">
        <v>85</v>
      </c>
      <c r="AT1325" t="s">
        <v>85</v>
      </c>
      <c r="AU1325" t="s">
        <v>85</v>
      </c>
      <c r="AV1325" t="s">
        <v>85</v>
      </c>
      <c r="AW1325" t="s">
        <v>85</v>
      </c>
      <c r="AX1325" t="s">
        <v>85</v>
      </c>
      <c r="AY1325" t="s">
        <v>85</v>
      </c>
      <c r="AZ1325" t="s">
        <v>85</v>
      </c>
      <c r="BA1325" t="s">
        <v>85</v>
      </c>
      <c r="BB1325" t="s">
        <v>85</v>
      </c>
      <c r="BC1325" t="s">
        <v>85</v>
      </c>
      <c r="BD1325" t="s">
        <v>85</v>
      </c>
      <c r="BE1325" t="s">
        <v>85</v>
      </c>
      <c r="BF1325" t="s">
        <v>85</v>
      </c>
      <c r="BG1325" t="s">
        <v>85</v>
      </c>
      <c r="BH1325" t="s">
        <v>85</v>
      </c>
      <c r="BI1325" t="s">
        <v>85</v>
      </c>
      <c r="BJ1325" t="s">
        <v>85</v>
      </c>
      <c r="BK1325" t="s">
        <v>85</v>
      </c>
      <c r="BL1325" t="s">
        <v>85</v>
      </c>
      <c r="BM1325" t="s">
        <v>85</v>
      </c>
      <c r="BN1325" t="s">
        <v>85</v>
      </c>
      <c r="BO1325" t="s">
        <v>85</v>
      </c>
      <c r="BP1325">
        <v>3.0790000000000001E-3</v>
      </c>
      <c r="BQ1325">
        <v>3.3189999999999999E-3</v>
      </c>
      <c r="BR1325">
        <v>3.0790000000000001E-3</v>
      </c>
      <c r="BS1325">
        <v>3.3E-3</v>
      </c>
      <c r="BT1325">
        <v>222957</v>
      </c>
      <c r="BU1325">
        <v>24069800</v>
      </c>
      <c r="BV1325" t="s">
        <v>85</v>
      </c>
      <c r="BW1325" t="s">
        <v>85</v>
      </c>
      <c r="BX1325" t="s">
        <v>85</v>
      </c>
      <c r="BY1325" t="s">
        <v>85</v>
      </c>
      <c r="BZ1325" t="s">
        <v>85</v>
      </c>
      <c r="CA1325" t="s">
        <v>85</v>
      </c>
      <c r="CB1325" t="s">
        <v>85</v>
      </c>
      <c r="CC1325" t="s">
        <v>85</v>
      </c>
      <c r="CD1325" t="s">
        <v>85</v>
      </c>
      <c r="CE1325" t="s">
        <v>85</v>
      </c>
      <c r="CF1325" t="s">
        <v>85</v>
      </c>
      <c r="CG1325" t="s">
        <v>85</v>
      </c>
      <c r="CH1325">
        <f>IFERROR(VLOOKUP($A1325,vix_cboe!$A$1:$E4917,2,FALSE),"NA")</f>
        <v>11.72</v>
      </c>
      <c r="CI1325">
        <f>IFERROR(VLOOKUP($A1325,vix_cboe!$A$1:$E4917,3,FALSE),"NA")</f>
        <v>12.51</v>
      </c>
      <c r="CJ1325">
        <f>IFERROR(VLOOKUP($A1325,vix_cboe!$A$1:$E4917,4,FALSE),"NA")</f>
        <v>11.72</v>
      </c>
      <c r="CK1325">
        <f>IFERROR(VLOOKUP($A1325,vix_cboe!$A$1:$E4917,5,FALSE),"NA")</f>
        <v>11.98</v>
      </c>
      <c r="CL1325" s="5">
        <f>IFERROR(VLOOKUP($A1325,gold_gold.org!$A$1:$G$10247,2,FALSE),"NA")</f>
        <v>1323</v>
      </c>
      <c r="CM1325" s="5">
        <f>IFERROR(VLOOKUP($A1325,gold_gold.org!$A$1:$G$10247,3,FALSE),"NA")</f>
        <v>971.79395999999997</v>
      </c>
      <c r="CN1325" s="5">
        <f>IFERROR(VLOOKUP($A1325,gold_gold.org!$A$1:$G$10247,4,FALSE),"NA")</f>
        <v>134350.63385000001</v>
      </c>
      <c r="CO1325" s="5">
        <f>IFERROR(VLOOKUP($A1325,gold_gold.org!$A$1:$G$10247,5,FALSE),"NA")</f>
        <v>772.84843999999998</v>
      </c>
      <c r="CP1325">
        <f>IFERROR(VLOOKUP($A1325,crude_oil_eia!$A$1:$C$8255,2,FALSE),"NA")</f>
        <v>104.06</v>
      </c>
      <c r="CQ1325">
        <f>IFERROR(VLOOKUP($A1325,crude_oil_eia!$A$1:$C$8255,3,FALSE),"NA")</f>
        <v>107.65</v>
      </c>
      <c r="CR1325">
        <f>IFERROR(VLOOKUP($A1325,dji_yahoo!$A$1:$G$1214,2,FALSE),"NA")</f>
        <v>17022.089843999998</v>
      </c>
      <c r="CS1325">
        <f>IFERROR(VLOOKUP($A1325,dji_yahoo!$A$1:$G$1214,3,FALSE),"NA")</f>
        <v>17022.089843999998</v>
      </c>
      <c r="CT1325">
        <f>IFERROR(VLOOKUP($A1325,dji_yahoo!$A$1:$G$1214,4,FALSE),"NA")</f>
        <v>16874.789063</v>
      </c>
      <c r="CU1325">
        <f>IFERROR(VLOOKUP($A1325,dji_yahoo!$A$1:$G$1214,5,FALSE),"NA")</f>
        <v>16906.619140999999</v>
      </c>
      <c r="CV1325">
        <f>IFERROR(VLOOKUP($A1325,dji_yahoo!$A$1:$G$1214,7,FALSE),"NA")</f>
        <v>75250000</v>
      </c>
      <c r="CW1325" s="5">
        <f>IFERROR(VLOOKUP($A1325,nasdaq_yahoo!$A$1:$G$1249,2,FALSE),"NA")</f>
        <v>4442.8701170000004</v>
      </c>
      <c r="CX1325" s="5">
        <f>IFERROR(VLOOKUP($A1325,nasdaq_yahoo!$A$1:$G$1249,3,FALSE),"NA")</f>
        <v>4443.5600590000004</v>
      </c>
      <c r="CY1325" s="5">
        <f>IFERROR(VLOOKUP($A1325,nasdaq_yahoo!$A$1:$G$1249,4,FALSE),"NA")</f>
        <v>4372.0400390000004</v>
      </c>
      <c r="CZ1325" s="5">
        <f>IFERROR(VLOOKUP($A1325,nasdaq_yahoo!$A$1:$G$1249,5,FALSE),"NA")</f>
        <v>4391.4599609999996</v>
      </c>
      <c r="DA1325" s="6">
        <f>IFERROR(VLOOKUP($A1325,nasdaq_yahoo!$A$1:$G$1249,7,FALSE),"NA")</f>
        <v>2221820000</v>
      </c>
      <c r="DB1325" s="5">
        <f>IFERROR(VLOOKUP($A1325,USEPUINDXD!$A$1:$B$1827,2,FALSE),"NA")</f>
        <v>28.93</v>
      </c>
    </row>
    <row r="1326" spans="1:106">
      <c r="A1326" s="1">
        <v>41827</v>
      </c>
      <c r="B1326">
        <v>635.46</v>
      </c>
      <c r="C1326">
        <v>637.16</v>
      </c>
      <c r="D1326">
        <v>617.01</v>
      </c>
      <c r="E1326">
        <v>624.09</v>
      </c>
      <c r="F1326">
        <v>17813600</v>
      </c>
      <c r="G1326">
        <v>8253710000</v>
      </c>
      <c r="H1326">
        <v>6.67</v>
      </c>
      <c r="I1326">
        <v>6.87</v>
      </c>
      <c r="J1326">
        <v>6.16</v>
      </c>
      <c r="K1326">
        <v>6.53</v>
      </c>
      <c r="L1326">
        <v>237262</v>
      </c>
      <c r="M1326">
        <v>29664700</v>
      </c>
      <c r="N1326" t="s">
        <v>85</v>
      </c>
      <c r="O1326" t="s">
        <v>85</v>
      </c>
      <c r="P1326" t="s">
        <v>85</v>
      </c>
      <c r="Q1326" t="s">
        <v>85</v>
      </c>
      <c r="R1326" t="s">
        <v>85</v>
      </c>
      <c r="S1326" t="s">
        <v>85</v>
      </c>
      <c r="T1326" t="s">
        <v>85</v>
      </c>
      <c r="U1326" t="s">
        <v>85</v>
      </c>
      <c r="V1326" t="s">
        <v>85</v>
      </c>
      <c r="W1326" t="s">
        <v>85</v>
      </c>
      <c r="X1326" t="s">
        <v>85</v>
      </c>
      <c r="Y1326" t="s">
        <v>85</v>
      </c>
      <c r="Z1326">
        <v>7.1</v>
      </c>
      <c r="AA1326">
        <v>7.61</v>
      </c>
      <c r="AB1326">
        <v>6.97</v>
      </c>
      <c r="AC1326">
        <v>7.56</v>
      </c>
      <c r="AD1326">
        <v>5011390</v>
      </c>
      <c r="AE1326">
        <v>212727000</v>
      </c>
      <c r="AF1326">
        <v>2.4</v>
      </c>
      <c r="AG1326">
        <v>2.4</v>
      </c>
      <c r="AH1326">
        <v>1.95</v>
      </c>
      <c r="AI1326">
        <v>1.99</v>
      </c>
      <c r="AJ1326">
        <v>111370</v>
      </c>
      <c r="AK1326">
        <v>4609840</v>
      </c>
      <c r="AL1326" t="s">
        <v>85</v>
      </c>
      <c r="AM1326" t="s">
        <v>85</v>
      </c>
      <c r="AN1326" t="s">
        <v>85</v>
      </c>
      <c r="AO1326" t="s">
        <v>85</v>
      </c>
      <c r="AP1326" t="s">
        <v>85</v>
      </c>
      <c r="AQ1326" t="s">
        <v>85</v>
      </c>
      <c r="AR1326" t="s">
        <v>85</v>
      </c>
      <c r="AS1326" t="s">
        <v>85</v>
      </c>
      <c r="AT1326" t="s">
        <v>85</v>
      </c>
      <c r="AU1326" t="s">
        <v>85</v>
      </c>
      <c r="AV1326" t="s">
        <v>85</v>
      </c>
      <c r="AW1326" t="s">
        <v>85</v>
      </c>
      <c r="AX1326" t="s">
        <v>85</v>
      </c>
      <c r="AY1326" t="s">
        <v>85</v>
      </c>
      <c r="AZ1326" t="s">
        <v>85</v>
      </c>
      <c r="BA1326" t="s">
        <v>85</v>
      </c>
      <c r="BB1326" t="s">
        <v>85</v>
      </c>
      <c r="BC1326" t="s">
        <v>85</v>
      </c>
      <c r="BD1326" t="s">
        <v>85</v>
      </c>
      <c r="BE1326" t="s">
        <v>85</v>
      </c>
      <c r="BF1326" t="s">
        <v>85</v>
      </c>
      <c r="BG1326" t="s">
        <v>85</v>
      </c>
      <c r="BH1326" t="s">
        <v>85</v>
      </c>
      <c r="BI1326" t="s">
        <v>85</v>
      </c>
      <c r="BJ1326" t="s">
        <v>85</v>
      </c>
      <c r="BK1326" t="s">
        <v>85</v>
      </c>
      <c r="BL1326" t="s">
        <v>85</v>
      </c>
      <c r="BM1326" t="s">
        <v>85</v>
      </c>
      <c r="BN1326" t="s">
        <v>85</v>
      </c>
      <c r="BO1326" t="s">
        <v>85</v>
      </c>
      <c r="BP1326">
        <v>2.8089999999999999E-3</v>
      </c>
      <c r="BQ1326">
        <v>3.0820000000000001E-3</v>
      </c>
      <c r="BR1326">
        <v>2.8019999999999998E-3</v>
      </c>
      <c r="BS1326">
        <v>3.0820000000000001E-3</v>
      </c>
      <c r="BT1326">
        <v>191510</v>
      </c>
      <c r="BU1326">
        <v>21960300</v>
      </c>
      <c r="BV1326" t="s">
        <v>85</v>
      </c>
      <c r="BW1326" t="s">
        <v>85</v>
      </c>
      <c r="BX1326" t="s">
        <v>85</v>
      </c>
      <c r="BY1326" t="s">
        <v>85</v>
      </c>
      <c r="BZ1326" t="s">
        <v>85</v>
      </c>
      <c r="CA1326" t="s">
        <v>85</v>
      </c>
      <c r="CB1326" t="s">
        <v>85</v>
      </c>
      <c r="CC1326" t="s">
        <v>85</v>
      </c>
      <c r="CD1326" t="s">
        <v>85</v>
      </c>
      <c r="CE1326" t="s">
        <v>85</v>
      </c>
      <c r="CF1326" t="s">
        <v>85</v>
      </c>
      <c r="CG1326" t="s">
        <v>85</v>
      </c>
      <c r="CH1326">
        <f>IFERROR(VLOOKUP($A1326,vix_cboe!$A$1:$E4918,2,FALSE),"NA")</f>
        <v>11.15</v>
      </c>
      <c r="CI1326">
        <f>IFERROR(VLOOKUP($A1326,vix_cboe!$A$1:$E4918,3,FALSE),"NA")</f>
        <v>11.54</v>
      </c>
      <c r="CJ1326">
        <f>IFERROR(VLOOKUP($A1326,vix_cboe!$A$1:$E4918,4,FALSE),"NA")</f>
        <v>11.01</v>
      </c>
      <c r="CK1326">
        <f>IFERROR(VLOOKUP($A1326,vix_cboe!$A$1:$E4918,5,FALSE),"NA")</f>
        <v>11.33</v>
      </c>
      <c r="CL1326" s="5">
        <f>IFERROR(VLOOKUP($A1326,gold_gold.org!$A$1:$G$10247,2,FALSE),"NA")</f>
        <v>1313</v>
      </c>
      <c r="CM1326" s="5">
        <f>IFERROR(VLOOKUP($A1326,gold_gold.org!$A$1:$G$10247,3,FALSE),"NA")</f>
        <v>965.72586999999999</v>
      </c>
      <c r="CN1326" s="5">
        <f>IFERROR(VLOOKUP($A1326,gold_gold.org!$A$1:$G$10247,4,FALSE),"NA")</f>
        <v>133722.46656999999</v>
      </c>
      <c r="CO1326" s="5">
        <f>IFERROR(VLOOKUP($A1326,gold_gold.org!$A$1:$G$10247,5,FALSE),"NA")</f>
        <v>766.64846999999997</v>
      </c>
      <c r="CP1326">
        <f>IFERROR(VLOOKUP($A1326,crude_oil_eia!$A$1:$C$8255,2,FALSE),"NA")</f>
        <v>104.19</v>
      </c>
      <c r="CQ1326">
        <f>IFERROR(VLOOKUP($A1326,crude_oil_eia!$A$1:$C$8255,3,FALSE),"NA")</f>
        <v>108.7</v>
      </c>
      <c r="CR1326">
        <f>IFERROR(VLOOKUP($A1326,dji_yahoo!$A$1:$G$1214,2,FALSE),"NA")</f>
        <v>17063.830077999999</v>
      </c>
      <c r="CS1326">
        <f>IFERROR(VLOOKUP($A1326,dji_yahoo!$A$1:$G$1214,3,FALSE),"NA")</f>
        <v>17063.830077999999</v>
      </c>
      <c r="CT1326">
        <f>IFERROR(VLOOKUP($A1326,dji_yahoo!$A$1:$G$1214,4,FALSE),"NA")</f>
        <v>16992.449218999998</v>
      </c>
      <c r="CU1326">
        <f>IFERROR(VLOOKUP($A1326,dji_yahoo!$A$1:$G$1214,5,FALSE),"NA")</f>
        <v>17024.210938</v>
      </c>
      <c r="CV1326">
        <f>IFERROR(VLOOKUP($A1326,dji_yahoo!$A$1:$G$1214,7,FALSE),"NA")</f>
        <v>61480000</v>
      </c>
      <c r="CW1326" s="5">
        <f>IFERROR(VLOOKUP($A1326,nasdaq_yahoo!$A$1:$G$1249,2,FALSE),"NA")</f>
        <v>4477.7402339999999</v>
      </c>
      <c r="CX1326" s="5">
        <f>IFERROR(VLOOKUP($A1326,nasdaq_yahoo!$A$1:$G$1249,3,FALSE),"NA")</f>
        <v>4478.0200199999999</v>
      </c>
      <c r="CY1326" s="5">
        <f>IFERROR(VLOOKUP($A1326,nasdaq_yahoo!$A$1:$G$1249,4,FALSE),"NA")</f>
        <v>4447.6000979999999</v>
      </c>
      <c r="CZ1326" s="5">
        <f>IFERROR(VLOOKUP($A1326,nasdaq_yahoo!$A$1:$G$1249,5,FALSE),"NA")</f>
        <v>4451.5297849999997</v>
      </c>
      <c r="DA1326" s="6">
        <f>IFERROR(VLOOKUP($A1326,nasdaq_yahoo!$A$1:$G$1249,7,FALSE),"NA")</f>
        <v>1691390000</v>
      </c>
      <c r="DB1326" s="5">
        <f>IFERROR(VLOOKUP($A1326,USEPUINDXD!$A$1:$B$1827,2,FALSE),"NA")</f>
        <v>61.4</v>
      </c>
    </row>
    <row r="1327" spans="1:106">
      <c r="A1327" s="1">
        <v>41826</v>
      </c>
      <c r="B1327">
        <v>631.77</v>
      </c>
      <c r="C1327">
        <v>638.65</v>
      </c>
      <c r="D1327">
        <v>631.16</v>
      </c>
      <c r="E1327">
        <v>635.80999999999995</v>
      </c>
      <c r="F1327">
        <v>10080000</v>
      </c>
      <c r="G1327">
        <v>8203530000</v>
      </c>
      <c r="H1327">
        <v>7.13</v>
      </c>
      <c r="I1327">
        <v>7.33</v>
      </c>
      <c r="J1327">
        <v>6.02</v>
      </c>
      <c r="K1327">
        <v>6.66</v>
      </c>
      <c r="L1327">
        <v>349136</v>
      </c>
      <c r="M1327">
        <v>31701100</v>
      </c>
      <c r="N1327" t="s">
        <v>85</v>
      </c>
      <c r="O1327" t="s">
        <v>85</v>
      </c>
      <c r="P1327" t="s">
        <v>85</v>
      </c>
      <c r="Q1327" t="s">
        <v>85</v>
      </c>
      <c r="R1327" t="s">
        <v>85</v>
      </c>
      <c r="S1327" t="s">
        <v>85</v>
      </c>
      <c r="T1327" t="s">
        <v>85</v>
      </c>
      <c r="U1327" t="s">
        <v>85</v>
      </c>
      <c r="V1327" t="s">
        <v>85</v>
      </c>
      <c r="W1327" t="s">
        <v>85</v>
      </c>
      <c r="X1327" t="s">
        <v>85</v>
      </c>
      <c r="Y1327" t="s">
        <v>85</v>
      </c>
      <c r="Z1327">
        <v>7.3</v>
      </c>
      <c r="AA1327">
        <v>7.37</v>
      </c>
      <c r="AB1327">
        <v>6.85</v>
      </c>
      <c r="AC1327">
        <v>7.11</v>
      </c>
      <c r="AD1327">
        <v>2569530</v>
      </c>
      <c r="AE1327">
        <v>218675000</v>
      </c>
      <c r="AF1327">
        <v>2.4700000000000002</v>
      </c>
      <c r="AG1327">
        <v>2.48</v>
      </c>
      <c r="AH1327">
        <v>2.29</v>
      </c>
      <c r="AI1327">
        <v>2.4</v>
      </c>
      <c r="AJ1327">
        <v>77663</v>
      </c>
      <c r="AK1327">
        <v>4690900</v>
      </c>
      <c r="AL1327" t="s">
        <v>85</v>
      </c>
      <c r="AM1327" t="s">
        <v>85</v>
      </c>
      <c r="AN1327" t="s">
        <v>85</v>
      </c>
      <c r="AO1327" t="s">
        <v>85</v>
      </c>
      <c r="AP1327" t="s">
        <v>85</v>
      </c>
      <c r="AQ1327" t="s">
        <v>85</v>
      </c>
      <c r="AR1327" t="s">
        <v>85</v>
      </c>
      <c r="AS1327" t="s">
        <v>85</v>
      </c>
      <c r="AT1327" t="s">
        <v>85</v>
      </c>
      <c r="AU1327" t="s">
        <v>85</v>
      </c>
      <c r="AV1327" t="s">
        <v>85</v>
      </c>
      <c r="AW1327" t="s">
        <v>85</v>
      </c>
      <c r="AX1327" t="s">
        <v>85</v>
      </c>
      <c r="AY1327" t="s">
        <v>85</v>
      </c>
      <c r="AZ1327" t="s">
        <v>85</v>
      </c>
      <c r="BA1327" t="s">
        <v>85</v>
      </c>
      <c r="BB1327" t="s">
        <v>85</v>
      </c>
      <c r="BC1327" t="s">
        <v>85</v>
      </c>
      <c r="BD1327" t="s">
        <v>85</v>
      </c>
      <c r="BE1327" t="s">
        <v>85</v>
      </c>
      <c r="BF1327" t="s">
        <v>85</v>
      </c>
      <c r="BG1327" t="s">
        <v>85</v>
      </c>
      <c r="BH1327" t="s">
        <v>85</v>
      </c>
      <c r="BI1327" t="s">
        <v>85</v>
      </c>
      <c r="BJ1327" t="s">
        <v>85</v>
      </c>
      <c r="BK1327" t="s">
        <v>85</v>
      </c>
      <c r="BL1327" t="s">
        <v>85</v>
      </c>
      <c r="BM1327" t="s">
        <v>85</v>
      </c>
      <c r="BN1327" t="s">
        <v>85</v>
      </c>
      <c r="BO1327" t="s">
        <v>85</v>
      </c>
      <c r="BP1327">
        <v>3.1340000000000001E-3</v>
      </c>
      <c r="BQ1327">
        <v>3.1689999999999999E-3</v>
      </c>
      <c r="BR1327">
        <v>2.8040000000000001E-3</v>
      </c>
      <c r="BS1327">
        <v>2.81E-3</v>
      </c>
      <c r="BT1327">
        <v>148862</v>
      </c>
      <c r="BU1327">
        <v>24500300</v>
      </c>
      <c r="BV1327" t="s">
        <v>85</v>
      </c>
      <c r="BW1327" t="s">
        <v>85</v>
      </c>
      <c r="BX1327" t="s">
        <v>85</v>
      </c>
      <c r="BY1327" t="s">
        <v>85</v>
      </c>
      <c r="BZ1327" t="s">
        <v>85</v>
      </c>
      <c r="CA1327" t="s">
        <v>85</v>
      </c>
      <c r="CB1327" t="s">
        <v>85</v>
      </c>
      <c r="CC1327" t="s">
        <v>85</v>
      </c>
      <c r="CD1327" t="s">
        <v>85</v>
      </c>
      <c r="CE1327" t="s">
        <v>85</v>
      </c>
      <c r="CF1327" t="s">
        <v>85</v>
      </c>
      <c r="CG1327" t="s">
        <v>85</v>
      </c>
      <c r="CH1327" t="str">
        <f>IFERROR(VLOOKUP($A1327,vix_cboe!$A$1:$E4919,2,FALSE),"NA")</f>
        <v>NA</v>
      </c>
      <c r="CI1327" t="str">
        <f>IFERROR(VLOOKUP($A1327,vix_cboe!$A$1:$E4919,3,FALSE),"NA")</f>
        <v>NA</v>
      </c>
      <c r="CJ1327" t="str">
        <f>IFERROR(VLOOKUP($A1327,vix_cboe!$A$1:$E4919,4,FALSE),"NA")</f>
        <v>NA</v>
      </c>
      <c r="CK1327" t="str">
        <f>IFERROR(VLOOKUP($A1327,vix_cboe!$A$1:$E4919,5,FALSE),"NA")</f>
        <v>NA</v>
      </c>
      <c r="CL1327" s="5" t="str">
        <f>IFERROR(VLOOKUP($A1327,gold_gold.org!$A$1:$G$10247,2,FALSE),"NA")</f>
        <v>NA</v>
      </c>
      <c r="CM1327" s="5" t="str">
        <f>IFERROR(VLOOKUP($A1327,gold_gold.org!$A$1:$G$10247,3,FALSE),"NA")</f>
        <v>NA</v>
      </c>
      <c r="CN1327" s="5" t="str">
        <f>IFERROR(VLOOKUP($A1327,gold_gold.org!$A$1:$G$10247,4,FALSE),"NA")</f>
        <v>NA</v>
      </c>
      <c r="CO1327" s="5" t="str">
        <f>IFERROR(VLOOKUP($A1327,gold_gold.org!$A$1:$G$10247,5,FALSE),"NA")</f>
        <v>NA</v>
      </c>
      <c r="CP1327" t="str">
        <f>IFERROR(VLOOKUP($A1327,crude_oil_eia!$A$1:$C$8255,2,FALSE),"NA")</f>
        <v>NA</v>
      </c>
      <c r="CQ1327" t="str">
        <f>IFERROR(VLOOKUP($A1327,crude_oil_eia!$A$1:$C$8255,3,FALSE),"NA")</f>
        <v>NA</v>
      </c>
      <c r="CR1327" t="str">
        <f>IFERROR(VLOOKUP($A1327,dji_yahoo!$A$1:$G$1214,2,FALSE),"NA")</f>
        <v>NA</v>
      </c>
      <c r="CS1327" t="str">
        <f>IFERROR(VLOOKUP($A1327,dji_yahoo!$A$1:$G$1214,3,FALSE),"NA")</f>
        <v>NA</v>
      </c>
      <c r="CT1327" t="str">
        <f>IFERROR(VLOOKUP($A1327,dji_yahoo!$A$1:$G$1214,4,FALSE),"NA")</f>
        <v>NA</v>
      </c>
      <c r="CU1327" t="str">
        <f>IFERROR(VLOOKUP($A1327,dji_yahoo!$A$1:$G$1214,5,FALSE),"NA")</f>
        <v>NA</v>
      </c>
      <c r="CV1327" t="str">
        <f>IFERROR(VLOOKUP($A1327,dji_yahoo!$A$1:$G$1214,7,FALSE),"NA")</f>
        <v>NA</v>
      </c>
      <c r="CW1327" s="5" t="str">
        <f>IFERROR(VLOOKUP($A1327,nasdaq_yahoo!$A$1:$G$1249,2,FALSE),"NA")</f>
        <v>NA</v>
      </c>
      <c r="CX1327" s="5" t="str">
        <f>IFERROR(VLOOKUP($A1327,nasdaq_yahoo!$A$1:$G$1249,3,FALSE),"NA")</f>
        <v>NA</v>
      </c>
      <c r="CY1327" s="5" t="str">
        <f>IFERROR(VLOOKUP($A1327,nasdaq_yahoo!$A$1:$G$1249,4,FALSE),"NA")</f>
        <v>NA</v>
      </c>
      <c r="CZ1327" s="5" t="str">
        <f>IFERROR(VLOOKUP($A1327,nasdaq_yahoo!$A$1:$G$1249,5,FALSE),"NA")</f>
        <v>NA</v>
      </c>
      <c r="DA1327" s="6" t="str">
        <f>IFERROR(VLOOKUP($A1327,nasdaq_yahoo!$A$1:$G$1249,7,FALSE),"NA")</f>
        <v>NA</v>
      </c>
      <c r="DB1327" s="5">
        <f>IFERROR(VLOOKUP($A1327,USEPUINDXD!$A$1:$B$1827,2,FALSE),"NA")</f>
        <v>124.77</v>
      </c>
    </row>
    <row r="1328" spans="1:106">
      <c r="A1328" s="1">
        <v>41825</v>
      </c>
      <c r="B1328">
        <v>629.95000000000005</v>
      </c>
      <c r="C1328">
        <v>633.22</v>
      </c>
      <c r="D1328">
        <v>628</v>
      </c>
      <c r="E1328">
        <v>631.46</v>
      </c>
      <c r="F1328">
        <v>9105940</v>
      </c>
      <c r="G1328">
        <v>8177490000</v>
      </c>
      <c r="H1328">
        <v>7.5</v>
      </c>
      <c r="I1328">
        <v>7.54</v>
      </c>
      <c r="J1328">
        <v>6.48</v>
      </c>
      <c r="K1328">
        <v>7.12</v>
      </c>
      <c r="L1328">
        <v>414546</v>
      </c>
      <c r="M1328">
        <v>33295300</v>
      </c>
      <c r="N1328" t="s">
        <v>85</v>
      </c>
      <c r="O1328" t="s">
        <v>85</v>
      </c>
      <c r="P1328" t="s">
        <v>85</v>
      </c>
      <c r="Q1328" t="s">
        <v>85</v>
      </c>
      <c r="R1328" t="s">
        <v>85</v>
      </c>
      <c r="S1328" t="s">
        <v>85</v>
      </c>
      <c r="T1328" t="s">
        <v>85</v>
      </c>
      <c r="U1328" t="s">
        <v>85</v>
      </c>
      <c r="V1328" t="s">
        <v>85</v>
      </c>
      <c r="W1328" t="s">
        <v>85</v>
      </c>
      <c r="X1328" t="s">
        <v>85</v>
      </c>
      <c r="Y1328" t="s">
        <v>85</v>
      </c>
      <c r="Z1328">
        <v>7.32</v>
      </c>
      <c r="AA1328">
        <v>7.39</v>
      </c>
      <c r="AB1328">
        <v>6.76</v>
      </c>
      <c r="AC1328">
        <v>7.28</v>
      </c>
      <c r="AD1328">
        <v>5330180</v>
      </c>
      <c r="AE1328">
        <v>218960000</v>
      </c>
      <c r="AF1328">
        <v>2.64</v>
      </c>
      <c r="AG1328">
        <v>2.64</v>
      </c>
      <c r="AH1328">
        <v>2.44</v>
      </c>
      <c r="AI1328">
        <v>2.4700000000000002</v>
      </c>
      <c r="AJ1328">
        <v>68525</v>
      </c>
      <c r="AK1328">
        <v>4956910</v>
      </c>
      <c r="AL1328" t="s">
        <v>85</v>
      </c>
      <c r="AM1328" t="s">
        <v>85</v>
      </c>
      <c r="AN1328" t="s">
        <v>85</v>
      </c>
      <c r="AO1328" t="s">
        <v>85</v>
      </c>
      <c r="AP1328" t="s">
        <v>85</v>
      </c>
      <c r="AQ1328" t="s">
        <v>85</v>
      </c>
      <c r="AR1328" t="s">
        <v>85</v>
      </c>
      <c r="AS1328" t="s">
        <v>85</v>
      </c>
      <c r="AT1328" t="s">
        <v>85</v>
      </c>
      <c r="AU1328" t="s">
        <v>85</v>
      </c>
      <c r="AV1328" t="s">
        <v>85</v>
      </c>
      <c r="AW1328" t="s">
        <v>85</v>
      </c>
      <c r="AX1328" t="s">
        <v>85</v>
      </c>
      <c r="AY1328" t="s">
        <v>85</v>
      </c>
      <c r="AZ1328" t="s">
        <v>85</v>
      </c>
      <c r="BA1328" t="s">
        <v>85</v>
      </c>
      <c r="BB1328" t="s">
        <v>85</v>
      </c>
      <c r="BC1328" t="s">
        <v>85</v>
      </c>
      <c r="BD1328" t="s">
        <v>85</v>
      </c>
      <c r="BE1328" t="s">
        <v>85</v>
      </c>
      <c r="BF1328" t="s">
        <v>85</v>
      </c>
      <c r="BG1328" t="s">
        <v>85</v>
      </c>
      <c r="BH1328" t="s">
        <v>85</v>
      </c>
      <c r="BI1328" t="s">
        <v>85</v>
      </c>
      <c r="BJ1328" t="s">
        <v>85</v>
      </c>
      <c r="BK1328" t="s">
        <v>85</v>
      </c>
      <c r="BL1328" t="s">
        <v>85</v>
      </c>
      <c r="BM1328" t="s">
        <v>85</v>
      </c>
      <c r="BN1328" t="s">
        <v>85</v>
      </c>
      <c r="BO1328" t="s">
        <v>85</v>
      </c>
      <c r="BP1328">
        <v>3.2450000000000001E-3</v>
      </c>
      <c r="BQ1328">
        <v>3.2599999999999999E-3</v>
      </c>
      <c r="BR1328">
        <v>3.127E-3</v>
      </c>
      <c r="BS1328">
        <v>3.1319999999999998E-3</v>
      </c>
      <c r="BT1328">
        <v>215980</v>
      </c>
      <c r="BU1328">
        <v>25372300</v>
      </c>
      <c r="BV1328" t="s">
        <v>85</v>
      </c>
      <c r="BW1328" t="s">
        <v>85</v>
      </c>
      <c r="BX1328" t="s">
        <v>85</v>
      </c>
      <c r="BY1328" t="s">
        <v>85</v>
      </c>
      <c r="BZ1328" t="s">
        <v>85</v>
      </c>
      <c r="CA1328" t="s">
        <v>85</v>
      </c>
      <c r="CB1328" t="s">
        <v>85</v>
      </c>
      <c r="CC1328" t="s">
        <v>85</v>
      </c>
      <c r="CD1328" t="s">
        <v>85</v>
      </c>
      <c r="CE1328" t="s">
        <v>85</v>
      </c>
      <c r="CF1328" t="s">
        <v>85</v>
      </c>
      <c r="CG1328" t="s">
        <v>85</v>
      </c>
      <c r="CH1328" t="str">
        <f>IFERROR(VLOOKUP($A1328,vix_cboe!$A$1:$E4920,2,FALSE),"NA")</f>
        <v>NA</v>
      </c>
      <c r="CI1328" t="str">
        <f>IFERROR(VLOOKUP($A1328,vix_cboe!$A$1:$E4920,3,FALSE),"NA")</f>
        <v>NA</v>
      </c>
      <c r="CJ1328" t="str">
        <f>IFERROR(VLOOKUP($A1328,vix_cboe!$A$1:$E4920,4,FALSE),"NA")</f>
        <v>NA</v>
      </c>
      <c r="CK1328" t="str">
        <f>IFERROR(VLOOKUP($A1328,vix_cboe!$A$1:$E4920,5,FALSE),"NA")</f>
        <v>NA</v>
      </c>
      <c r="CL1328" s="5" t="str">
        <f>IFERROR(VLOOKUP($A1328,gold_gold.org!$A$1:$G$10247,2,FALSE),"NA")</f>
        <v>NA</v>
      </c>
      <c r="CM1328" s="5" t="str">
        <f>IFERROR(VLOOKUP($A1328,gold_gold.org!$A$1:$G$10247,3,FALSE),"NA")</f>
        <v>NA</v>
      </c>
      <c r="CN1328" s="5" t="str">
        <f>IFERROR(VLOOKUP($A1328,gold_gold.org!$A$1:$G$10247,4,FALSE),"NA")</f>
        <v>NA</v>
      </c>
      <c r="CO1328" s="5" t="str">
        <f>IFERROR(VLOOKUP($A1328,gold_gold.org!$A$1:$G$10247,5,FALSE),"NA")</f>
        <v>NA</v>
      </c>
      <c r="CP1328" t="str">
        <f>IFERROR(VLOOKUP($A1328,crude_oil_eia!$A$1:$C$8255,2,FALSE),"NA")</f>
        <v>NA</v>
      </c>
      <c r="CQ1328" t="str">
        <f>IFERROR(VLOOKUP($A1328,crude_oil_eia!$A$1:$C$8255,3,FALSE),"NA")</f>
        <v>NA</v>
      </c>
      <c r="CR1328" t="str">
        <f>IFERROR(VLOOKUP($A1328,dji_yahoo!$A$1:$G$1214,2,FALSE),"NA")</f>
        <v>NA</v>
      </c>
      <c r="CS1328" t="str">
        <f>IFERROR(VLOOKUP($A1328,dji_yahoo!$A$1:$G$1214,3,FALSE),"NA")</f>
        <v>NA</v>
      </c>
      <c r="CT1328" t="str">
        <f>IFERROR(VLOOKUP($A1328,dji_yahoo!$A$1:$G$1214,4,FALSE),"NA")</f>
        <v>NA</v>
      </c>
      <c r="CU1328" t="str">
        <f>IFERROR(VLOOKUP($A1328,dji_yahoo!$A$1:$G$1214,5,FALSE),"NA")</f>
        <v>NA</v>
      </c>
      <c r="CV1328" t="str">
        <f>IFERROR(VLOOKUP($A1328,dji_yahoo!$A$1:$G$1214,7,FALSE),"NA")</f>
        <v>NA</v>
      </c>
      <c r="CW1328" s="5" t="str">
        <f>IFERROR(VLOOKUP($A1328,nasdaq_yahoo!$A$1:$G$1249,2,FALSE),"NA")</f>
        <v>NA</v>
      </c>
      <c r="CX1328" s="5" t="str">
        <f>IFERROR(VLOOKUP($A1328,nasdaq_yahoo!$A$1:$G$1249,3,FALSE),"NA")</f>
        <v>NA</v>
      </c>
      <c r="CY1328" s="5" t="str">
        <f>IFERROR(VLOOKUP($A1328,nasdaq_yahoo!$A$1:$G$1249,4,FALSE),"NA")</f>
        <v>NA</v>
      </c>
      <c r="CZ1328" s="5" t="str">
        <f>IFERROR(VLOOKUP($A1328,nasdaq_yahoo!$A$1:$G$1249,5,FALSE),"NA")</f>
        <v>NA</v>
      </c>
      <c r="DA1328" s="6" t="str">
        <f>IFERROR(VLOOKUP($A1328,nasdaq_yahoo!$A$1:$G$1249,7,FALSE),"NA")</f>
        <v>NA</v>
      </c>
      <c r="DB1328" s="5">
        <f>IFERROR(VLOOKUP($A1328,USEPUINDXD!$A$1:$B$1827,2,FALSE),"NA")</f>
        <v>79.349999999999994</v>
      </c>
    </row>
    <row r="1329" spans="1:106">
      <c r="A1329" s="1">
        <v>41824</v>
      </c>
      <c r="B1329">
        <v>644.65</v>
      </c>
      <c r="C1329">
        <v>648.42999999999995</v>
      </c>
      <c r="D1329">
        <v>629.4</v>
      </c>
      <c r="E1329">
        <v>630.69000000000005</v>
      </c>
      <c r="F1329">
        <v>22237200</v>
      </c>
      <c r="G1329">
        <v>8365570000</v>
      </c>
      <c r="H1329">
        <v>7.77</v>
      </c>
      <c r="I1329">
        <v>8.0500000000000007</v>
      </c>
      <c r="J1329">
        <v>7.56</v>
      </c>
      <c r="K1329">
        <v>7.56</v>
      </c>
      <c r="L1329">
        <v>250875</v>
      </c>
      <c r="M1329">
        <v>34491300</v>
      </c>
      <c r="N1329" t="s">
        <v>85</v>
      </c>
      <c r="O1329" t="s">
        <v>85</v>
      </c>
      <c r="P1329" t="s">
        <v>85</v>
      </c>
      <c r="Q1329" t="s">
        <v>85</v>
      </c>
      <c r="R1329" t="s">
        <v>85</v>
      </c>
      <c r="S1329" t="s">
        <v>85</v>
      </c>
      <c r="T1329" t="s">
        <v>85</v>
      </c>
      <c r="U1329" t="s">
        <v>85</v>
      </c>
      <c r="V1329" t="s">
        <v>85</v>
      </c>
      <c r="W1329" t="s">
        <v>85</v>
      </c>
      <c r="X1329" t="s">
        <v>85</v>
      </c>
      <c r="Y1329" t="s">
        <v>85</v>
      </c>
      <c r="Z1329">
        <v>8.0299999999999994</v>
      </c>
      <c r="AA1329">
        <v>8.0399999999999991</v>
      </c>
      <c r="AB1329">
        <v>7.31</v>
      </c>
      <c r="AC1329">
        <v>7.34</v>
      </c>
      <c r="AD1329">
        <v>3545090</v>
      </c>
      <c r="AE1329">
        <v>239981000</v>
      </c>
      <c r="AF1329">
        <v>2.64</v>
      </c>
      <c r="AG1329">
        <v>3</v>
      </c>
      <c r="AH1329">
        <v>2.54</v>
      </c>
      <c r="AI1329">
        <v>2.64</v>
      </c>
      <c r="AJ1329">
        <v>148555</v>
      </c>
      <c r="AK1329">
        <v>4899760</v>
      </c>
      <c r="AL1329" t="s">
        <v>85</v>
      </c>
      <c r="AM1329" t="s">
        <v>85</v>
      </c>
      <c r="AN1329" t="s">
        <v>85</v>
      </c>
      <c r="AO1329" t="s">
        <v>85</v>
      </c>
      <c r="AP1329" t="s">
        <v>85</v>
      </c>
      <c r="AQ1329" t="s">
        <v>85</v>
      </c>
      <c r="AR1329" t="s">
        <v>85</v>
      </c>
      <c r="AS1329" t="s">
        <v>85</v>
      </c>
      <c r="AT1329" t="s">
        <v>85</v>
      </c>
      <c r="AU1329" t="s">
        <v>85</v>
      </c>
      <c r="AV1329" t="s">
        <v>85</v>
      </c>
      <c r="AW1329" t="s">
        <v>85</v>
      </c>
      <c r="AX1329" t="s">
        <v>85</v>
      </c>
      <c r="AY1329" t="s">
        <v>85</v>
      </c>
      <c r="AZ1329" t="s">
        <v>85</v>
      </c>
      <c r="BA1329" t="s">
        <v>85</v>
      </c>
      <c r="BB1329" t="s">
        <v>85</v>
      </c>
      <c r="BC1329" t="s">
        <v>85</v>
      </c>
      <c r="BD1329" t="s">
        <v>85</v>
      </c>
      <c r="BE1329" t="s">
        <v>85</v>
      </c>
      <c r="BF1329" t="s">
        <v>85</v>
      </c>
      <c r="BG1329" t="s">
        <v>85</v>
      </c>
      <c r="BH1329" t="s">
        <v>85</v>
      </c>
      <c r="BI1329" t="s">
        <v>85</v>
      </c>
      <c r="BJ1329" t="s">
        <v>85</v>
      </c>
      <c r="BK1329" t="s">
        <v>85</v>
      </c>
      <c r="BL1329" t="s">
        <v>85</v>
      </c>
      <c r="BM1329" t="s">
        <v>85</v>
      </c>
      <c r="BN1329" t="s">
        <v>85</v>
      </c>
      <c r="BO1329" t="s">
        <v>85</v>
      </c>
      <c r="BP1329">
        <v>3.3570000000000002E-3</v>
      </c>
      <c r="BQ1329">
        <v>3.372E-3</v>
      </c>
      <c r="BR1329">
        <v>3.2399999999999998E-3</v>
      </c>
      <c r="BS1329">
        <v>3.2460000000000002E-3</v>
      </c>
      <c r="BT1329">
        <v>224680</v>
      </c>
      <c r="BU1329">
        <v>26244100</v>
      </c>
      <c r="BV1329" t="s">
        <v>85</v>
      </c>
      <c r="BW1329" t="s">
        <v>85</v>
      </c>
      <c r="BX1329" t="s">
        <v>85</v>
      </c>
      <c r="BY1329" t="s">
        <v>85</v>
      </c>
      <c r="BZ1329" t="s">
        <v>85</v>
      </c>
      <c r="CA1329" t="s">
        <v>85</v>
      </c>
      <c r="CB1329" t="s">
        <v>85</v>
      </c>
      <c r="CC1329" t="s">
        <v>85</v>
      </c>
      <c r="CD1329" t="s">
        <v>85</v>
      </c>
      <c r="CE1329" t="s">
        <v>85</v>
      </c>
      <c r="CF1329" t="s">
        <v>85</v>
      </c>
      <c r="CG1329" t="s">
        <v>85</v>
      </c>
      <c r="CH1329" t="str">
        <f>IFERROR(VLOOKUP($A1329,vix_cboe!$A$1:$E4921,2,FALSE),"NA")</f>
        <v>NA</v>
      </c>
      <c r="CI1329" t="str">
        <f>IFERROR(VLOOKUP($A1329,vix_cboe!$A$1:$E4921,3,FALSE),"NA")</f>
        <v>NA</v>
      </c>
      <c r="CJ1329" t="str">
        <f>IFERROR(VLOOKUP($A1329,vix_cboe!$A$1:$E4921,4,FALSE),"NA")</f>
        <v>NA</v>
      </c>
      <c r="CK1329" t="str">
        <f>IFERROR(VLOOKUP($A1329,vix_cboe!$A$1:$E4921,5,FALSE),"NA")</f>
        <v>NA</v>
      </c>
      <c r="CL1329" s="5">
        <f>IFERROR(VLOOKUP($A1329,gold_gold.org!$A$1:$G$10247,2,FALSE),"NA")</f>
        <v>1319.25</v>
      </c>
      <c r="CM1329" s="5">
        <f>IFERROR(VLOOKUP($A1329,gold_gold.org!$A$1:$G$10247,3,FALSE),"NA")</f>
        <v>970.82261000000005</v>
      </c>
      <c r="CN1329" s="5">
        <f>IFERROR(VLOOKUP($A1329,gold_gold.org!$A$1:$G$10247,4,FALSE),"NA")</f>
        <v>134662.43971999999</v>
      </c>
      <c r="CO1329" s="5">
        <f>IFERROR(VLOOKUP($A1329,gold_gold.org!$A$1:$G$10247,5,FALSE),"NA")</f>
        <v>769.35442999999998</v>
      </c>
      <c r="CP1329" t="str">
        <f>IFERROR(VLOOKUP($A1329,crude_oil_eia!$A$1:$C$8255,2,FALSE),"NA")</f>
        <v>NA</v>
      </c>
      <c r="CQ1329" t="str">
        <f>IFERROR(VLOOKUP($A1329,crude_oil_eia!$A$1:$C$8255,3,FALSE),"NA")</f>
        <v>NA</v>
      </c>
      <c r="CR1329" t="str">
        <f>IFERROR(VLOOKUP($A1329,dji_yahoo!$A$1:$G$1214,2,FALSE),"NA")</f>
        <v>NA</v>
      </c>
      <c r="CS1329" t="str">
        <f>IFERROR(VLOOKUP($A1329,dji_yahoo!$A$1:$G$1214,3,FALSE),"NA")</f>
        <v>NA</v>
      </c>
      <c r="CT1329" t="str">
        <f>IFERROR(VLOOKUP($A1329,dji_yahoo!$A$1:$G$1214,4,FALSE),"NA")</f>
        <v>NA</v>
      </c>
      <c r="CU1329" t="str">
        <f>IFERROR(VLOOKUP($A1329,dji_yahoo!$A$1:$G$1214,5,FALSE),"NA")</f>
        <v>NA</v>
      </c>
      <c r="CV1329" t="str">
        <f>IFERROR(VLOOKUP($A1329,dji_yahoo!$A$1:$G$1214,7,FALSE),"NA")</f>
        <v>NA</v>
      </c>
      <c r="CW1329" s="5" t="str">
        <f>IFERROR(VLOOKUP($A1329,nasdaq_yahoo!$A$1:$G$1249,2,FALSE),"NA")</f>
        <v>NA</v>
      </c>
      <c r="CX1329" s="5" t="str">
        <f>IFERROR(VLOOKUP($A1329,nasdaq_yahoo!$A$1:$G$1249,3,FALSE),"NA")</f>
        <v>NA</v>
      </c>
      <c r="CY1329" s="5" t="str">
        <f>IFERROR(VLOOKUP($A1329,nasdaq_yahoo!$A$1:$G$1249,4,FALSE),"NA")</f>
        <v>NA</v>
      </c>
      <c r="CZ1329" s="5" t="str">
        <f>IFERROR(VLOOKUP($A1329,nasdaq_yahoo!$A$1:$G$1249,5,FALSE),"NA")</f>
        <v>NA</v>
      </c>
      <c r="DA1329" s="6" t="str">
        <f>IFERROR(VLOOKUP($A1329,nasdaq_yahoo!$A$1:$G$1249,7,FALSE),"NA")</f>
        <v>NA</v>
      </c>
      <c r="DB1329" s="5">
        <f>IFERROR(VLOOKUP($A1329,USEPUINDXD!$A$1:$B$1827,2,FALSE),"NA")</f>
        <v>52.44</v>
      </c>
    </row>
    <row r="1330" spans="1:106">
      <c r="A1330" s="1">
        <v>41823</v>
      </c>
      <c r="B1330">
        <v>650.77</v>
      </c>
      <c r="C1330">
        <v>650.77</v>
      </c>
      <c r="D1330">
        <v>641.29999999999995</v>
      </c>
      <c r="E1330">
        <v>645.16</v>
      </c>
      <c r="F1330">
        <v>18949000</v>
      </c>
      <c r="G1330">
        <v>8442770000</v>
      </c>
      <c r="H1330">
        <v>7</v>
      </c>
      <c r="I1330">
        <v>8.3699999999999992</v>
      </c>
      <c r="J1330">
        <v>6.19</v>
      </c>
      <c r="K1330">
        <v>7.82</v>
      </c>
      <c r="L1330">
        <v>946899</v>
      </c>
      <c r="M1330">
        <v>31051700</v>
      </c>
      <c r="N1330" t="s">
        <v>85</v>
      </c>
      <c r="O1330" t="s">
        <v>85</v>
      </c>
      <c r="P1330" t="s">
        <v>85</v>
      </c>
      <c r="Q1330" t="s">
        <v>85</v>
      </c>
      <c r="R1330" t="s">
        <v>85</v>
      </c>
      <c r="S1330" t="s">
        <v>85</v>
      </c>
      <c r="T1330" t="s">
        <v>85</v>
      </c>
      <c r="U1330" t="s">
        <v>85</v>
      </c>
      <c r="V1330" t="s">
        <v>85</v>
      </c>
      <c r="W1330" t="s">
        <v>85</v>
      </c>
      <c r="X1330" t="s">
        <v>85</v>
      </c>
      <c r="Y1330" t="s">
        <v>85</v>
      </c>
      <c r="Z1330">
        <v>8.07</v>
      </c>
      <c r="AA1330">
        <v>8.17</v>
      </c>
      <c r="AB1330">
        <v>7.95</v>
      </c>
      <c r="AC1330">
        <v>8.0299999999999994</v>
      </c>
      <c r="AD1330">
        <v>2917800</v>
      </c>
      <c r="AE1330">
        <v>240738000</v>
      </c>
      <c r="AF1330">
        <v>2.31</v>
      </c>
      <c r="AG1330">
        <v>2.82</v>
      </c>
      <c r="AH1330">
        <v>2.23</v>
      </c>
      <c r="AI1330">
        <v>2.64</v>
      </c>
      <c r="AJ1330">
        <v>168532</v>
      </c>
      <c r="AK1330">
        <v>4217730</v>
      </c>
      <c r="AL1330" t="s">
        <v>85</v>
      </c>
      <c r="AM1330" t="s">
        <v>85</v>
      </c>
      <c r="AN1330" t="s">
        <v>85</v>
      </c>
      <c r="AO1330" t="s">
        <v>85</v>
      </c>
      <c r="AP1330" t="s">
        <v>85</v>
      </c>
      <c r="AQ1330" t="s">
        <v>85</v>
      </c>
      <c r="AR1330" t="s">
        <v>85</v>
      </c>
      <c r="AS1330" t="s">
        <v>85</v>
      </c>
      <c r="AT1330" t="s">
        <v>85</v>
      </c>
      <c r="AU1330" t="s">
        <v>85</v>
      </c>
      <c r="AV1330" t="s">
        <v>85</v>
      </c>
      <c r="AW1330" t="s">
        <v>85</v>
      </c>
      <c r="AX1330" t="s">
        <v>85</v>
      </c>
      <c r="AY1330" t="s">
        <v>85</v>
      </c>
      <c r="AZ1330" t="s">
        <v>85</v>
      </c>
      <c r="BA1330" t="s">
        <v>85</v>
      </c>
      <c r="BB1330" t="s">
        <v>85</v>
      </c>
      <c r="BC1330" t="s">
        <v>85</v>
      </c>
      <c r="BD1330" t="s">
        <v>85</v>
      </c>
      <c r="BE1330" t="s">
        <v>85</v>
      </c>
      <c r="BF1330" t="s">
        <v>85</v>
      </c>
      <c r="BG1330" t="s">
        <v>85</v>
      </c>
      <c r="BH1330" t="s">
        <v>85</v>
      </c>
      <c r="BI1330" t="s">
        <v>85</v>
      </c>
      <c r="BJ1330" t="s">
        <v>85</v>
      </c>
      <c r="BK1330" t="s">
        <v>85</v>
      </c>
      <c r="BL1330" t="s">
        <v>85</v>
      </c>
      <c r="BM1330" t="s">
        <v>85</v>
      </c>
      <c r="BN1330" t="s">
        <v>85</v>
      </c>
      <c r="BO1330" t="s">
        <v>85</v>
      </c>
      <c r="BP1330">
        <v>3.4810000000000002E-3</v>
      </c>
      <c r="BQ1330">
        <v>3.4810000000000002E-3</v>
      </c>
      <c r="BR1330">
        <v>3.346E-3</v>
      </c>
      <c r="BS1330">
        <v>3.3600000000000001E-3</v>
      </c>
      <c r="BT1330">
        <v>140023</v>
      </c>
      <c r="BU1330">
        <v>27215900</v>
      </c>
      <c r="BV1330" t="s">
        <v>85</v>
      </c>
      <c r="BW1330" t="s">
        <v>85</v>
      </c>
      <c r="BX1330" t="s">
        <v>85</v>
      </c>
      <c r="BY1330" t="s">
        <v>85</v>
      </c>
      <c r="BZ1330" t="s">
        <v>85</v>
      </c>
      <c r="CA1330" t="s">
        <v>85</v>
      </c>
      <c r="CB1330" t="s">
        <v>85</v>
      </c>
      <c r="CC1330" t="s">
        <v>85</v>
      </c>
      <c r="CD1330" t="s">
        <v>85</v>
      </c>
      <c r="CE1330" t="s">
        <v>85</v>
      </c>
      <c r="CF1330" t="s">
        <v>85</v>
      </c>
      <c r="CG1330" t="s">
        <v>85</v>
      </c>
      <c r="CH1330">
        <f>IFERROR(VLOOKUP($A1330,vix_cboe!$A$1:$E4922,2,FALSE),"NA")</f>
        <v>10.47</v>
      </c>
      <c r="CI1330">
        <f>IFERROR(VLOOKUP($A1330,vix_cboe!$A$1:$E4922,3,FALSE),"NA")</f>
        <v>10.76</v>
      </c>
      <c r="CJ1330">
        <f>IFERROR(VLOOKUP($A1330,vix_cboe!$A$1:$E4922,4,FALSE),"NA")</f>
        <v>10.28</v>
      </c>
      <c r="CK1330">
        <f>IFERROR(VLOOKUP($A1330,vix_cboe!$A$1:$E4922,5,FALSE),"NA")</f>
        <v>10.32</v>
      </c>
      <c r="CL1330" s="5">
        <f>IFERROR(VLOOKUP($A1330,gold_gold.org!$A$1:$G$10247,2,FALSE),"NA")</f>
        <v>1317.5</v>
      </c>
      <c r="CM1330" s="5">
        <f>IFERROR(VLOOKUP($A1330,gold_gold.org!$A$1:$G$10247,3,FALSE),"NA")</f>
        <v>968.03881999999999</v>
      </c>
      <c r="CN1330" s="5">
        <f>IFERROR(VLOOKUP($A1330,gold_gold.org!$A$1:$G$10247,4,FALSE),"NA")</f>
        <v>134641.90205</v>
      </c>
      <c r="CO1330" s="5">
        <f>IFERROR(VLOOKUP($A1330,gold_gold.org!$A$1:$G$10247,5,FALSE),"NA")</f>
        <v>768.51296000000002</v>
      </c>
      <c r="CP1330">
        <f>IFERROR(VLOOKUP($A1330,crude_oil_eia!$A$1:$C$8255,2,FALSE),"NA")</f>
        <v>104.76</v>
      </c>
      <c r="CQ1330">
        <f>IFERROR(VLOOKUP($A1330,crude_oil_eia!$A$1:$C$8255,3,FALSE),"NA")</f>
        <v>108.98</v>
      </c>
      <c r="CR1330">
        <f>IFERROR(VLOOKUP($A1330,dji_yahoo!$A$1:$G$1214,2,FALSE),"NA")</f>
        <v>16979</v>
      </c>
      <c r="CS1330">
        <f>IFERROR(VLOOKUP($A1330,dji_yahoo!$A$1:$G$1214,3,FALSE),"NA")</f>
        <v>17074.650390999999</v>
      </c>
      <c r="CT1330">
        <f>IFERROR(VLOOKUP($A1330,dji_yahoo!$A$1:$G$1214,4,FALSE),"NA")</f>
        <v>16979</v>
      </c>
      <c r="CU1330">
        <f>IFERROR(VLOOKUP($A1330,dji_yahoo!$A$1:$G$1214,5,FALSE),"NA")</f>
        <v>17068.259765999999</v>
      </c>
      <c r="CV1330">
        <f>IFERROR(VLOOKUP($A1330,dji_yahoo!$A$1:$G$1214,7,FALSE),"NA")</f>
        <v>66800000</v>
      </c>
      <c r="CW1330" s="5">
        <f>IFERROR(VLOOKUP($A1330,nasdaq_yahoo!$A$1:$G$1249,2,FALSE),"NA")</f>
        <v>4472.8901370000003</v>
      </c>
      <c r="CX1330" s="5">
        <f>IFERROR(VLOOKUP($A1330,nasdaq_yahoo!$A$1:$G$1249,3,FALSE),"NA")</f>
        <v>4485.9301759999998</v>
      </c>
      <c r="CY1330" s="5">
        <f>IFERROR(VLOOKUP($A1330,nasdaq_yahoo!$A$1:$G$1249,4,FALSE),"NA")</f>
        <v>4463.8500979999999</v>
      </c>
      <c r="CZ1330" s="5">
        <f>IFERROR(VLOOKUP($A1330,nasdaq_yahoo!$A$1:$G$1249,5,FALSE),"NA")</f>
        <v>4485.9301759999998</v>
      </c>
      <c r="DA1330" s="6">
        <f>IFERROR(VLOOKUP($A1330,nasdaq_yahoo!$A$1:$G$1249,7,FALSE),"NA")</f>
        <v>1001730000</v>
      </c>
      <c r="DB1330" s="5">
        <f>IFERROR(VLOOKUP($A1330,USEPUINDXD!$A$1:$B$1827,2,FALSE),"NA")</f>
        <v>41.51</v>
      </c>
    </row>
    <row r="1331" spans="1:106">
      <c r="A1331" s="1">
        <v>41822</v>
      </c>
      <c r="B1331">
        <v>641.04</v>
      </c>
      <c r="C1331">
        <v>656.68</v>
      </c>
      <c r="D1331">
        <v>638.34</v>
      </c>
      <c r="E1331">
        <v>650.88</v>
      </c>
      <c r="F1331">
        <v>25768200</v>
      </c>
      <c r="G1331">
        <v>8314310000</v>
      </c>
      <c r="H1331">
        <v>7.97</v>
      </c>
      <c r="I1331">
        <v>8.3000000000000007</v>
      </c>
      <c r="J1331">
        <v>6.14</v>
      </c>
      <c r="K1331">
        <v>6.99</v>
      </c>
      <c r="L1331">
        <v>1070360</v>
      </c>
      <c r="M1331">
        <v>35317900</v>
      </c>
      <c r="N1331" t="s">
        <v>85</v>
      </c>
      <c r="O1331" t="s">
        <v>85</v>
      </c>
      <c r="P1331" t="s">
        <v>85</v>
      </c>
      <c r="Q1331" t="s">
        <v>85</v>
      </c>
      <c r="R1331" t="s">
        <v>85</v>
      </c>
      <c r="S1331" t="s">
        <v>85</v>
      </c>
      <c r="T1331" t="s">
        <v>85</v>
      </c>
      <c r="U1331" t="s">
        <v>85</v>
      </c>
      <c r="V1331" t="s">
        <v>85</v>
      </c>
      <c r="W1331" t="s">
        <v>85</v>
      </c>
      <c r="X1331" t="s">
        <v>85</v>
      </c>
      <c r="Y1331" t="s">
        <v>85</v>
      </c>
      <c r="Z1331">
        <v>7.98</v>
      </c>
      <c r="AA1331">
        <v>8.4700000000000006</v>
      </c>
      <c r="AB1331">
        <v>7.69</v>
      </c>
      <c r="AC1331">
        <v>8.16</v>
      </c>
      <c r="AD1331">
        <v>7882050</v>
      </c>
      <c r="AE1331">
        <v>238021000</v>
      </c>
      <c r="AF1331">
        <v>2.34</v>
      </c>
      <c r="AG1331">
        <v>2.54</v>
      </c>
      <c r="AH1331">
        <v>2.2599999999999998</v>
      </c>
      <c r="AI1331">
        <v>2.31</v>
      </c>
      <c r="AJ1331">
        <v>101095</v>
      </c>
      <c r="AK1331">
        <v>4225600</v>
      </c>
      <c r="AL1331" t="s">
        <v>85</v>
      </c>
      <c r="AM1331" t="s">
        <v>85</v>
      </c>
      <c r="AN1331" t="s">
        <v>85</v>
      </c>
      <c r="AO1331" t="s">
        <v>85</v>
      </c>
      <c r="AP1331" t="s">
        <v>85</v>
      </c>
      <c r="AQ1331" t="s">
        <v>85</v>
      </c>
      <c r="AR1331" t="s">
        <v>85</v>
      </c>
      <c r="AS1331" t="s">
        <v>85</v>
      </c>
      <c r="AT1331" t="s">
        <v>85</v>
      </c>
      <c r="AU1331" t="s">
        <v>85</v>
      </c>
      <c r="AV1331" t="s">
        <v>85</v>
      </c>
      <c r="AW1331" t="s">
        <v>85</v>
      </c>
      <c r="AX1331" t="s">
        <v>85</v>
      </c>
      <c r="AY1331" t="s">
        <v>85</v>
      </c>
      <c r="AZ1331" t="s">
        <v>85</v>
      </c>
      <c r="BA1331" t="s">
        <v>85</v>
      </c>
      <c r="BB1331" t="s">
        <v>85</v>
      </c>
      <c r="BC1331" t="s">
        <v>85</v>
      </c>
      <c r="BD1331" t="s">
        <v>85</v>
      </c>
      <c r="BE1331" t="s">
        <v>85</v>
      </c>
      <c r="BF1331" t="s">
        <v>85</v>
      </c>
      <c r="BG1331" t="s">
        <v>85</v>
      </c>
      <c r="BH1331" t="s">
        <v>85</v>
      </c>
      <c r="BI1331" t="s">
        <v>85</v>
      </c>
      <c r="BJ1331" t="s">
        <v>85</v>
      </c>
      <c r="BK1331" t="s">
        <v>85</v>
      </c>
      <c r="BL1331" t="s">
        <v>85</v>
      </c>
      <c r="BM1331" t="s">
        <v>85</v>
      </c>
      <c r="BN1331" t="s">
        <v>85</v>
      </c>
      <c r="BO1331" t="s">
        <v>85</v>
      </c>
      <c r="BP1331">
        <v>3.6150000000000002E-3</v>
      </c>
      <c r="BQ1331">
        <v>3.6250000000000002E-3</v>
      </c>
      <c r="BR1331">
        <v>3.4740000000000001E-3</v>
      </c>
      <c r="BS1331">
        <v>3.4840000000000001E-3</v>
      </c>
      <c r="BT1331">
        <v>157412</v>
      </c>
      <c r="BU1331">
        <v>28263600</v>
      </c>
      <c r="BV1331" t="s">
        <v>85</v>
      </c>
      <c r="BW1331" t="s">
        <v>85</v>
      </c>
      <c r="BX1331" t="s">
        <v>85</v>
      </c>
      <c r="BY1331" t="s">
        <v>85</v>
      </c>
      <c r="BZ1331" t="s">
        <v>85</v>
      </c>
      <c r="CA1331" t="s">
        <v>85</v>
      </c>
      <c r="CB1331" t="s">
        <v>85</v>
      </c>
      <c r="CC1331" t="s">
        <v>85</v>
      </c>
      <c r="CD1331" t="s">
        <v>85</v>
      </c>
      <c r="CE1331" t="s">
        <v>85</v>
      </c>
      <c r="CF1331" t="s">
        <v>85</v>
      </c>
      <c r="CG1331" t="s">
        <v>85</v>
      </c>
      <c r="CH1331">
        <f>IFERROR(VLOOKUP($A1331,vix_cboe!$A$1:$E4923,2,FALSE),"NA")</f>
        <v>11.18</v>
      </c>
      <c r="CI1331">
        <f>IFERROR(VLOOKUP($A1331,vix_cboe!$A$1:$E4923,3,FALSE),"NA")</f>
        <v>11.18</v>
      </c>
      <c r="CJ1331">
        <f>IFERROR(VLOOKUP($A1331,vix_cboe!$A$1:$E4923,4,FALSE),"NA")</f>
        <v>10.56</v>
      </c>
      <c r="CK1331">
        <f>IFERROR(VLOOKUP($A1331,vix_cboe!$A$1:$E4923,5,FALSE),"NA")</f>
        <v>10.82</v>
      </c>
      <c r="CL1331" s="5">
        <f>IFERROR(VLOOKUP($A1331,gold_gold.org!$A$1:$G$10247,2,FALSE),"NA")</f>
        <v>1326.5</v>
      </c>
      <c r="CM1331" s="5">
        <f>IFERROR(VLOOKUP($A1331,gold_gold.org!$A$1:$G$10247,3,FALSE),"NA")</f>
        <v>971.47468000000003</v>
      </c>
      <c r="CN1331" s="5">
        <f>IFERROR(VLOOKUP($A1331,gold_gold.org!$A$1:$G$10247,4,FALSE),"NA")</f>
        <v>134984.63271000001</v>
      </c>
      <c r="CO1331" s="5">
        <f>IFERROR(VLOOKUP($A1331,gold_gold.org!$A$1:$G$10247,5,FALSE),"NA")</f>
        <v>772.56885999999997</v>
      </c>
      <c r="CP1331">
        <f>IFERROR(VLOOKUP($A1331,crude_oil_eia!$A$1:$C$8255,2,FALSE),"NA")</f>
        <v>105.18</v>
      </c>
      <c r="CQ1331">
        <f>IFERROR(VLOOKUP($A1331,crude_oil_eia!$A$1:$C$8255,3,FALSE),"NA")</f>
        <v>110.18</v>
      </c>
      <c r="CR1331">
        <f>IFERROR(VLOOKUP($A1331,dji_yahoo!$A$1:$G$1214,2,FALSE),"NA")</f>
        <v>16949.710938</v>
      </c>
      <c r="CS1331">
        <f>IFERROR(VLOOKUP($A1331,dji_yahoo!$A$1:$G$1214,3,FALSE),"NA")</f>
        <v>16986.630859000001</v>
      </c>
      <c r="CT1331">
        <f>IFERROR(VLOOKUP($A1331,dji_yahoo!$A$1:$G$1214,4,FALSE),"NA")</f>
        <v>16949.710938</v>
      </c>
      <c r="CU1331">
        <f>IFERROR(VLOOKUP($A1331,dji_yahoo!$A$1:$G$1214,5,FALSE),"NA")</f>
        <v>16976.240234000001</v>
      </c>
      <c r="CV1331">
        <f>IFERROR(VLOOKUP($A1331,dji_yahoo!$A$1:$G$1214,7,FALSE),"NA")</f>
        <v>57840000</v>
      </c>
      <c r="CW1331" s="5">
        <f>IFERROR(VLOOKUP($A1331,nasdaq_yahoo!$A$1:$G$1249,2,FALSE),"NA")</f>
        <v>4457.8598629999997</v>
      </c>
      <c r="CX1331" s="5">
        <f>IFERROR(VLOOKUP($A1331,nasdaq_yahoo!$A$1:$G$1249,3,FALSE),"NA")</f>
        <v>4466.919922</v>
      </c>
      <c r="CY1331" s="5">
        <f>IFERROR(VLOOKUP($A1331,nasdaq_yahoo!$A$1:$G$1249,4,FALSE),"NA")</f>
        <v>4450.8701170000004</v>
      </c>
      <c r="CZ1331" s="5">
        <f>IFERROR(VLOOKUP($A1331,nasdaq_yahoo!$A$1:$G$1249,5,FALSE),"NA")</f>
        <v>4457.7299800000001</v>
      </c>
      <c r="DA1331" s="6">
        <f>IFERROR(VLOOKUP($A1331,nasdaq_yahoo!$A$1:$G$1249,7,FALSE),"NA")</f>
        <v>1599480000</v>
      </c>
      <c r="DB1331" s="5">
        <f>IFERROR(VLOOKUP($A1331,USEPUINDXD!$A$1:$B$1827,2,FALSE),"NA")</f>
        <v>85.01</v>
      </c>
    </row>
    <row r="1332" spans="1:106">
      <c r="A1332" s="1">
        <v>41821</v>
      </c>
      <c r="B1332">
        <v>641.39</v>
      </c>
      <c r="C1332">
        <v>657.86</v>
      </c>
      <c r="D1332">
        <v>640.11</v>
      </c>
      <c r="E1332">
        <v>640.80999999999995</v>
      </c>
      <c r="F1332">
        <v>38446300</v>
      </c>
      <c r="G1332">
        <v>8316770000</v>
      </c>
      <c r="H1332">
        <v>8.93</v>
      </c>
      <c r="I1332">
        <v>9.1300000000000008</v>
      </c>
      <c r="J1332">
        <v>7.82</v>
      </c>
      <c r="K1332">
        <v>7.9</v>
      </c>
      <c r="L1332">
        <v>689084</v>
      </c>
      <c r="M1332">
        <v>39564800</v>
      </c>
      <c r="N1332" t="s">
        <v>85</v>
      </c>
      <c r="O1332" t="s">
        <v>85</v>
      </c>
      <c r="P1332" t="s">
        <v>85</v>
      </c>
      <c r="Q1332" t="s">
        <v>85</v>
      </c>
      <c r="R1332" t="s">
        <v>85</v>
      </c>
      <c r="S1332" t="s">
        <v>85</v>
      </c>
      <c r="T1332" t="s">
        <v>85</v>
      </c>
      <c r="U1332" t="s">
        <v>85</v>
      </c>
      <c r="V1332" t="s">
        <v>85</v>
      </c>
      <c r="W1332" t="s">
        <v>85</v>
      </c>
      <c r="X1332" t="s">
        <v>85</v>
      </c>
      <c r="Y1332" t="s">
        <v>85</v>
      </c>
      <c r="Z1332">
        <v>8.9600000000000009</v>
      </c>
      <c r="AA1332">
        <v>9.0299999999999994</v>
      </c>
      <c r="AB1332">
        <v>7.79</v>
      </c>
      <c r="AC1332">
        <v>7.79</v>
      </c>
      <c r="AD1332">
        <v>6485840</v>
      </c>
      <c r="AE1332">
        <v>266885000</v>
      </c>
      <c r="AF1332">
        <v>2.5099999999999998</v>
      </c>
      <c r="AG1332">
        <v>2.65</v>
      </c>
      <c r="AH1332">
        <v>2.34</v>
      </c>
      <c r="AI1332">
        <v>2.35</v>
      </c>
      <c r="AJ1332">
        <v>98540</v>
      </c>
      <c r="AK1332">
        <v>4470350</v>
      </c>
      <c r="AL1332" t="s">
        <v>85</v>
      </c>
      <c r="AM1332" t="s">
        <v>85</v>
      </c>
      <c r="AN1332" t="s">
        <v>85</v>
      </c>
      <c r="AO1332" t="s">
        <v>85</v>
      </c>
      <c r="AP1332" t="s">
        <v>85</v>
      </c>
      <c r="AQ1332" t="s">
        <v>85</v>
      </c>
      <c r="AR1332" t="s">
        <v>85</v>
      </c>
      <c r="AS1332" t="s">
        <v>85</v>
      </c>
      <c r="AT1332" t="s">
        <v>85</v>
      </c>
      <c r="AU1332" t="s">
        <v>85</v>
      </c>
      <c r="AV1332" t="s">
        <v>85</v>
      </c>
      <c r="AW1332" t="s">
        <v>85</v>
      </c>
      <c r="AX1332" t="s">
        <v>85</v>
      </c>
      <c r="AY1332" t="s">
        <v>85</v>
      </c>
      <c r="AZ1332" t="s">
        <v>85</v>
      </c>
      <c r="BA1332" t="s">
        <v>85</v>
      </c>
      <c r="BB1332" t="s">
        <v>85</v>
      </c>
      <c r="BC1332" t="s">
        <v>85</v>
      </c>
      <c r="BD1332" t="s">
        <v>85</v>
      </c>
      <c r="BE1332" t="s">
        <v>85</v>
      </c>
      <c r="BF1332" t="s">
        <v>85</v>
      </c>
      <c r="BG1332" t="s">
        <v>85</v>
      </c>
      <c r="BH1332" t="s">
        <v>85</v>
      </c>
      <c r="BI1332" t="s">
        <v>85</v>
      </c>
      <c r="BJ1332" t="s">
        <v>85</v>
      </c>
      <c r="BK1332" t="s">
        <v>85</v>
      </c>
      <c r="BL1332" t="s">
        <v>85</v>
      </c>
      <c r="BM1332" t="s">
        <v>85</v>
      </c>
      <c r="BN1332" t="s">
        <v>85</v>
      </c>
      <c r="BO1332" t="s">
        <v>85</v>
      </c>
      <c r="BP1332">
        <v>3.7799999999999999E-3</v>
      </c>
      <c r="BQ1332">
        <v>4.2129999999999997E-3</v>
      </c>
      <c r="BR1332">
        <v>3.6180000000000001E-3</v>
      </c>
      <c r="BS1332">
        <v>3.6229999999999999E-3</v>
      </c>
      <c r="BT1332">
        <v>241870</v>
      </c>
      <c r="BU1332">
        <v>29549400</v>
      </c>
      <c r="BV1332" t="s">
        <v>85</v>
      </c>
      <c r="BW1332" t="s">
        <v>85</v>
      </c>
      <c r="BX1332" t="s">
        <v>85</v>
      </c>
      <c r="BY1332" t="s">
        <v>85</v>
      </c>
      <c r="BZ1332" t="s">
        <v>85</v>
      </c>
      <c r="CA1332" t="s">
        <v>85</v>
      </c>
      <c r="CB1332" t="s">
        <v>85</v>
      </c>
      <c r="CC1332" t="s">
        <v>85</v>
      </c>
      <c r="CD1332" t="s">
        <v>85</v>
      </c>
      <c r="CE1332" t="s">
        <v>85</v>
      </c>
      <c r="CF1332" t="s">
        <v>85</v>
      </c>
      <c r="CG1332" t="s">
        <v>85</v>
      </c>
      <c r="CH1332">
        <f>IFERROR(VLOOKUP($A1332,vix_cboe!$A$1:$E4924,2,FALSE),"NA")</f>
        <v>11.28</v>
      </c>
      <c r="CI1332">
        <f>IFERROR(VLOOKUP($A1332,vix_cboe!$A$1:$E4924,3,FALSE),"NA")</f>
        <v>11.42</v>
      </c>
      <c r="CJ1332">
        <f>IFERROR(VLOOKUP($A1332,vix_cboe!$A$1:$E4924,4,FALSE),"NA")</f>
        <v>10.92</v>
      </c>
      <c r="CK1332">
        <f>IFERROR(VLOOKUP($A1332,vix_cboe!$A$1:$E4924,5,FALSE),"NA")</f>
        <v>11.15</v>
      </c>
      <c r="CL1332" s="5">
        <f>IFERROR(VLOOKUP($A1332,gold_gold.org!$A$1:$G$10247,2,FALSE),"NA")</f>
        <v>1327.5</v>
      </c>
      <c r="CM1332" s="5">
        <f>IFERROR(VLOOKUP($A1332,gold_gold.org!$A$1:$G$10247,3,FALSE),"NA")</f>
        <v>970.43060000000003</v>
      </c>
      <c r="CN1332" s="5">
        <f>IFERROR(VLOOKUP($A1332,gold_gold.org!$A$1:$G$10247,4,FALSE),"NA")</f>
        <v>134774.42939999999</v>
      </c>
      <c r="CO1332" s="5">
        <f>IFERROR(VLOOKUP($A1332,gold_gold.org!$A$1:$G$10247,5,FALSE),"NA")</f>
        <v>774.61712</v>
      </c>
      <c r="CP1332">
        <f>IFERROR(VLOOKUP($A1332,crude_oil_eia!$A$1:$C$8255,2,FALSE),"NA")</f>
        <v>106.06</v>
      </c>
      <c r="CQ1332">
        <f>IFERROR(VLOOKUP($A1332,crude_oil_eia!$A$1:$C$8255,3,FALSE),"NA")</f>
        <v>110.84</v>
      </c>
      <c r="CR1332">
        <f>IFERROR(VLOOKUP($A1332,dji_yahoo!$A$1:$G$1214,2,FALSE),"NA")</f>
        <v>16828.529297000001</v>
      </c>
      <c r="CS1332">
        <f>IFERROR(VLOOKUP($A1332,dji_yahoo!$A$1:$G$1214,3,FALSE),"NA")</f>
        <v>16998.699218999998</v>
      </c>
      <c r="CT1332">
        <f>IFERROR(VLOOKUP($A1332,dji_yahoo!$A$1:$G$1214,4,FALSE),"NA")</f>
        <v>16828.529297000001</v>
      </c>
      <c r="CU1332">
        <f>IFERROR(VLOOKUP($A1332,dji_yahoo!$A$1:$G$1214,5,FALSE),"NA")</f>
        <v>16956.070313</v>
      </c>
      <c r="CV1332">
        <f>IFERROR(VLOOKUP($A1332,dji_yahoo!$A$1:$G$1214,7,FALSE),"NA")</f>
        <v>74050000</v>
      </c>
      <c r="CW1332" s="5">
        <f>IFERROR(VLOOKUP($A1332,nasdaq_yahoo!$A$1:$G$1249,2,FALSE),"NA")</f>
        <v>4424.7099609999996</v>
      </c>
      <c r="CX1332" s="5">
        <f>IFERROR(VLOOKUP($A1332,nasdaq_yahoo!$A$1:$G$1249,3,FALSE),"NA")</f>
        <v>4471.6000979999999</v>
      </c>
      <c r="CY1332" s="5">
        <f>IFERROR(VLOOKUP($A1332,nasdaq_yahoo!$A$1:$G$1249,4,FALSE),"NA")</f>
        <v>4424.4301759999998</v>
      </c>
      <c r="CZ1332" s="5">
        <f>IFERROR(VLOOKUP($A1332,nasdaq_yahoo!$A$1:$G$1249,5,FALSE),"NA")</f>
        <v>4458.6499020000001</v>
      </c>
      <c r="DA1332" s="6">
        <f>IFERROR(VLOOKUP($A1332,nasdaq_yahoo!$A$1:$G$1249,7,FALSE),"NA")</f>
        <v>1942550000</v>
      </c>
      <c r="DB1332" s="5">
        <f>IFERROR(VLOOKUP($A1332,USEPUINDXD!$A$1:$B$1827,2,FALSE),"NA")</f>
        <v>94.53</v>
      </c>
    </row>
    <row r="1333" spans="1:106">
      <c r="A1333" s="1">
        <v>41820</v>
      </c>
      <c r="B1333">
        <v>602.62</v>
      </c>
      <c r="C1333">
        <v>645.15</v>
      </c>
      <c r="D1333">
        <v>599.88</v>
      </c>
      <c r="E1333">
        <v>639.79999999999995</v>
      </c>
      <c r="F1333">
        <v>46422400</v>
      </c>
      <c r="G1333">
        <v>7812050000</v>
      </c>
      <c r="H1333">
        <v>9.19</v>
      </c>
      <c r="I1333">
        <v>9.44</v>
      </c>
      <c r="J1333">
        <v>8.2799999999999994</v>
      </c>
      <c r="K1333">
        <v>8.93</v>
      </c>
      <c r="L1333">
        <v>1216120</v>
      </c>
      <c r="M1333">
        <v>40669900</v>
      </c>
      <c r="N1333" t="s">
        <v>85</v>
      </c>
      <c r="O1333" t="s">
        <v>85</v>
      </c>
      <c r="P1333" t="s">
        <v>85</v>
      </c>
      <c r="Q1333" t="s">
        <v>85</v>
      </c>
      <c r="R1333" t="s">
        <v>85</v>
      </c>
      <c r="S1333" t="s">
        <v>85</v>
      </c>
      <c r="T1333" t="s">
        <v>85</v>
      </c>
      <c r="U1333" t="s">
        <v>85</v>
      </c>
      <c r="V1333" t="s">
        <v>85</v>
      </c>
      <c r="W1333" t="s">
        <v>85</v>
      </c>
      <c r="X1333" t="s">
        <v>85</v>
      </c>
      <c r="Y1333" t="s">
        <v>85</v>
      </c>
      <c r="Z1333">
        <v>8.9700000000000006</v>
      </c>
      <c r="AA1333">
        <v>9.1</v>
      </c>
      <c r="AB1333">
        <v>8.7899999999999991</v>
      </c>
      <c r="AC1333">
        <v>8.9499999999999993</v>
      </c>
      <c r="AD1333">
        <v>4287560</v>
      </c>
      <c r="AE1333">
        <v>266898000</v>
      </c>
      <c r="AF1333">
        <v>2.5499999999999998</v>
      </c>
      <c r="AG1333">
        <v>2.7</v>
      </c>
      <c r="AH1333">
        <v>2.44</v>
      </c>
      <c r="AI1333">
        <v>2.5</v>
      </c>
      <c r="AJ1333">
        <v>124575</v>
      </c>
      <c r="AK1333">
        <v>4484350</v>
      </c>
      <c r="AL1333" t="s">
        <v>85</v>
      </c>
      <c r="AM1333" t="s">
        <v>85</v>
      </c>
      <c r="AN1333" t="s">
        <v>85</v>
      </c>
      <c r="AO1333" t="s">
        <v>85</v>
      </c>
      <c r="AP1333" t="s">
        <v>85</v>
      </c>
      <c r="AQ1333" t="s">
        <v>85</v>
      </c>
      <c r="AR1333" t="s">
        <v>85</v>
      </c>
      <c r="AS1333" t="s">
        <v>85</v>
      </c>
      <c r="AT1333" t="s">
        <v>85</v>
      </c>
      <c r="AU1333" t="s">
        <v>85</v>
      </c>
      <c r="AV1333" t="s">
        <v>85</v>
      </c>
      <c r="AW1333" t="s">
        <v>85</v>
      </c>
      <c r="AX1333" t="s">
        <v>85</v>
      </c>
      <c r="AY1333" t="s">
        <v>85</v>
      </c>
      <c r="AZ1333" t="s">
        <v>85</v>
      </c>
      <c r="BA1333" t="s">
        <v>85</v>
      </c>
      <c r="BB1333" t="s">
        <v>85</v>
      </c>
      <c r="BC1333" t="s">
        <v>85</v>
      </c>
      <c r="BD1333" t="s">
        <v>85</v>
      </c>
      <c r="BE1333" t="s">
        <v>85</v>
      </c>
      <c r="BF1333" t="s">
        <v>85</v>
      </c>
      <c r="BG1333" t="s">
        <v>85</v>
      </c>
      <c r="BH1333" t="s">
        <v>85</v>
      </c>
      <c r="BI1333" t="s">
        <v>85</v>
      </c>
      <c r="BJ1333" t="s">
        <v>85</v>
      </c>
      <c r="BK1333" t="s">
        <v>85</v>
      </c>
      <c r="BL1333" t="s">
        <v>85</v>
      </c>
      <c r="BM1333" t="s">
        <v>85</v>
      </c>
      <c r="BN1333" t="s">
        <v>85</v>
      </c>
      <c r="BO1333" t="s">
        <v>85</v>
      </c>
      <c r="BP1333">
        <v>4.0130000000000001E-3</v>
      </c>
      <c r="BQ1333">
        <v>4.0610000000000004E-3</v>
      </c>
      <c r="BR1333">
        <v>3.7789999999999998E-3</v>
      </c>
      <c r="BS1333">
        <v>3.7799999999999999E-3</v>
      </c>
      <c r="BT1333">
        <v>20028</v>
      </c>
      <c r="BU1333">
        <v>31372400</v>
      </c>
      <c r="BV1333" t="s">
        <v>85</v>
      </c>
      <c r="BW1333" t="s">
        <v>85</v>
      </c>
      <c r="BX1333" t="s">
        <v>85</v>
      </c>
      <c r="BY1333" t="s">
        <v>85</v>
      </c>
      <c r="BZ1333" t="s">
        <v>85</v>
      </c>
      <c r="CA1333" t="s">
        <v>85</v>
      </c>
      <c r="CB1333" t="s">
        <v>85</v>
      </c>
      <c r="CC1333" t="s">
        <v>85</v>
      </c>
      <c r="CD1333" t="s">
        <v>85</v>
      </c>
      <c r="CE1333" t="s">
        <v>85</v>
      </c>
      <c r="CF1333" t="s">
        <v>85</v>
      </c>
      <c r="CG1333" t="s">
        <v>85</v>
      </c>
      <c r="CH1333">
        <f>IFERROR(VLOOKUP($A1333,vix_cboe!$A$1:$E4925,2,FALSE),"NA")</f>
        <v>11.75</v>
      </c>
      <c r="CI1333">
        <f>IFERROR(VLOOKUP($A1333,vix_cboe!$A$1:$E4925,3,FALSE),"NA")</f>
        <v>11.81</v>
      </c>
      <c r="CJ1333">
        <f>IFERROR(VLOOKUP($A1333,vix_cboe!$A$1:$E4925,4,FALSE),"NA")</f>
        <v>11.3</v>
      </c>
      <c r="CK1333">
        <f>IFERROR(VLOOKUP($A1333,vix_cboe!$A$1:$E4925,5,FALSE),"NA")</f>
        <v>11.57</v>
      </c>
      <c r="CL1333" s="5">
        <f>IFERROR(VLOOKUP($A1333,gold_gold.org!$A$1:$G$10247,2,FALSE),"NA")</f>
        <v>1315</v>
      </c>
      <c r="CM1333" s="5">
        <f>IFERROR(VLOOKUP($A1333,gold_gold.org!$A$1:$G$10247,3,FALSE),"NA")</f>
        <v>960.45047999999997</v>
      </c>
      <c r="CN1333" s="5">
        <f>IFERROR(VLOOKUP($A1333,gold_gold.org!$A$1:$G$10247,4,FALSE),"NA")</f>
        <v>133216.06537</v>
      </c>
      <c r="CO1333" s="5">
        <f>IFERROR(VLOOKUP($A1333,gold_gold.org!$A$1:$G$10247,5,FALSE),"NA")</f>
        <v>769.07360000000006</v>
      </c>
      <c r="CP1333">
        <f>IFERROR(VLOOKUP($A1333,crude_oil_eia!$A$1:$C$8255,2,FALSE),"NA")</f>
        <v>106.07</v>
      </c>
      <c r="CQ1333">
        <f>IFERROR(VLOOKUP($A1333,crude_oil_eia!$A$1:$C$8255,3,FALSE),"NA")</f>
        <v>111.03</v>
      </c>
      <c r="CR1333">
        <f>IFERROR(VLOOKUP($A1333,dji_yahoo!$A$1:$G$1214,2,FALSE),"NA")</f>
        <v>16852.490234000001</v>
      </c>
      <c r="CS1333">
        <f>IFERROR(VLOOKUP($A1333,dji_yahoo!$A$1:$G$1214,3,FALSE),"NA")</f>
        <v>16871.269531000002</v>
      </c>
      <c r="CT1333">
        <f>IFERROR(VLOOKUP($A1333,dji_yahoo!$A$1:$G$1214,4,FALSE),"NA")</f>
        <v>16801.939452999999</v>
      </c>
      <c r="CU1333">
        <f>IFERROR(VLOOKUP($A1333,dji_yahoo!$A$1:$G$1214,5,FALSE),"NA")</f>
        <v>16826.599609000001</v>
      </c>
      <c r="CV1333">
        <f>IFERROR(VLOOKUP($A1333,dji_yahoo!$A$1:$G$1214,7,FALSE),"NA")</f>
        <v>90360000</v>
      </c>
      <c r="CW1333" s="5">
        <f>IFERROR(VLOOKUP($A1333,nasdaq_yahoo!$A$1:$G$1249,2,FALSE),"NA")</f>
        <v>4398.3701170000004</v>
      </c>
      <c r="CX1333" s="5">
        <f>IFERROR(VLOOKUP($A1333,nasdaq_yahoo!$A$1:$G$1249,3,FALSE),"NA")</f>
        <v>4417.4599609999996</v>
      </c>
      <c r="CY1333" s="5">
        <f>IFERROR(VLOOKUP($A1333,nasdaq_yahoo!$A$1:$G$1249,4,FALSE),"NA")</f>
        <v>4396.5898440000001</v>
      </c>
      <c r="CZ1333" s="5">
        <f>IFERROR(VLOOKUP($A1333,nasdaq_yahoo!$A$1:$G$1249,5,FALSE),"NA")</f>
        <v>4408.1801759999998</v>
      </c>
      <c r="DA1333" s="6">
        <f>IFERROR(VLOOKUP($A1333,nasdaq_yahoo!$A$1:$G$1249,7,FALSE),"NA")</f>
        <v>1848110000</v>
      </c>
      <c r="DB1333" s="5">
        <f>IFERROR(VLOOKUP($A1333,USEPUINDXD!$A$1:$B$1827,2,FALSE),"NA")</f>
        <v>43.97</v>
      </c>
    </row>
    <row r="1334" spans="1:106">
      <c r="A1334" s="1">
        <v>41819</v>
      </c>
      <c r="B1334">
        <v>596.33000000000004</v>
      </c>
      <c r="C1334">
        <v>604.08000000000004</v>
      </c>
      <c r="D1334">
        <v>596.16</v>
      </c>
      <c r="E1334">
        <v>602.72</v>
      </c>
      <c r="F1334">
        <v>8897470</v>
      </c>
      <c r="G1334">
        <v>7728190000</v>
      </c>
      <c r="H1334">
        <v>9.51</v>
      </c>
      <c r="I1334">
        <v>9.73</v>
      </c>
      <c r="J1334">
        <v>9.1199999999999992</v>
      </c>
      <c r="K1334">
        <v>9.23</v>
      </c>
      <c r="L1334">
        <v>262898</v>
      </c>
      <c r="M1334">
        <v>42086500</v>
      </c>
      <c r="N1334" t="s">
        <v>85</v>
      </c>
      <c r="O1334" t="s">
        <v>85</v>
      </c>
      <c r="P1334" t="s">
        <v>85</v>
      </c>
      <c r="Q1334" t="s">
        <v>85</v>
      </c>
      <c r="R1334" t="s">
        <v>85</v>
      </c>
      <c r="S1334" t="s">
        <v>85</v>
      </c>
      <c r="T1334" t="s">
        <v>85</v>
      </c>
      <c r="U1334" t="s">
        <v>85</v>
      </c>
      <c r="V1334" t="s">
        <v>85</v>
      </c>
      <c r="W1334" t="s">
        <v>85</v>
      </c>
      <c r="X1334" t="s">
        <v>85</v>
      </c>
      <c r="Y1334" t="s">
        <v>85</v>
      </c>
      <c r="Z1334">
        <v>9.1999999999999993</v>
      </c>
      <c r="AA1334">
        <v>9.27</v>
      </c>
      <c r="AB1334">
        <v>8.89</v>
      </c>
      <c r="AC1334">
        <v>8.9600000000000009</v>
      </c>
      <c r="AD1334">
        <v>2181070</v>
      </c>
      <c r="AE1334">
        <v>273298000</v>
      </c>
      <c r="AF1334">
        <v>2.5499999999999998</v>
      </c>
      <c r="AG1334">
        <v>2.76</v>
      </c>
      <c r="AH1334">
        <v>2.2599999999999998</v>
      </c>
      <c r="AI1334">
        <v>2.54</v>
      </c>
      <c r="AJ1334">
        <v>138511</v>
      </c>
      <c r="AK1334">
        <v>4434960</v>
      </c>
      <c r="AL1334" t="s">
        <v>85</v>
      </c>
      <c r="AM1334" t="s">
        <v>85</v>
      </c>
      <c r="AN1334" t="s">
        <v>85</v>
      </c>
      <c r="AO1334" t="s">
        <v>85</v>
      </c>
      <c r="AP1334" t="s">
        <v>85</v>
      </c>
      <c r="AQ1334" t="s">
        <v>85</v>
      </c>
      <c r="AR1334" t="s">
        <v>85</v>
      </c>
      <c r="AS1334" t="s">
        <v>85</v>
      </c>
      <c r="AT1334" t="s">
        <v>85</v>
      </c>
      <c r="AU1334" t="s">
        <v>85</v>
      </c>
      <c r="AV1334" t="s">
        <v>85</v>
      </c>
      <c r="AW1334" t="s">
        <v>85</v>
      </c>
      <c r="AX1334" t="s">
        <v>85</v>
      </c>
      <c r="AY1334" t="s">
        <v>85</v>
      </c>
      <c r="AZ1334" t="s">
        <v>85</v>
      </c>
      <c r="BA1334" t="s">
        <v>85</v>
      </c>
      <c r="BB1334" t="s">
        <v>85</v>
      </c>
      <c r="BC1334" t="s">
        <v>85</v>
      </c>
      <c r="BD1334" t="s">
        <v>85</v>
      </c>
      <c r="BE1334" t="s">
        <v>85</v>
      </c>
      <c r="BF1334" t="s">
        <v>85</v>
      </c>
      <c r="BG1334" t="s">
        <v>85</v>
      </c>
      <c r="BH1334" t="s">
        <v>85</v>
      </c>
      <c r="BI1334" t="s">
        <v>85</v>
      </c>
      <c r="BJ1334" t="s">
        <v>85</v>
      </c>
      <c r="BK1334" t="s">
        <v>85</v>
      </c>
      <c r="BL1334" t="s">
        <v>85</v>
      </c>
      <c r="BM1334" t="s">
        <v>85</v>
      </c>
      <c r="BN1334" t="s">
        <v>85</v>
      </c>
      <c r="BO1334" t="s">
        <v>85</v>
      </c>
      <c r="BP1334">
        <v>3.9360000000000003E-3</v>
      </c>
      <c r="BQ1334">
        <v>4.078E-3</v>
      </c>
      <c r="BR1334">
        <v>3.9360000000000003E-3</v>
      </c>
      <c r="BS1334">
        <v>4.0130000000000001E-3</v>
      </c>
      <c r="BT1334">
        <v>13533</v>
      </c>
      <c r="BU1334">
        <v>30774500</v>
      </c>
      <c r="BV1334" t="s">
        <v>85</v>
      </c>
      <c r="BW1334" t="s">
        <v>85</v>
      </c>
      <c r="BX1334" t="s">
        <v>85</v>
      </c>
      <c r="BY1334" t="s">
        <v>85</v>
      </c>
      <c r="BZ1334" t="s">
        <v>85</v>
      </c>
      <c r="CA1334" t="s">
        <v>85</v>
      </c>
      <c r="CB1334" t="s">
        <v>85</v>
      </c>
      <c r="CC1334" t="s">
        <v>85</v>
      </c>
      <c r="CD1334" t="s">
        <v>85</v>
      </c>
      <c r="CE1334" t="s">
        <v>85</v>
      </c>
      <c r="CF1334" t="s">
        <v>85</v>
      </c>
      <c r="CG1334" t="s">
        <v>85</v>
      </c>
      <c r="CH1334" t="str">
        <f>IFERROR(VLOOKUP($A1334,vix_cboe!$A$1:$E4926,2,FALSE),"NA")</f>
        <v>NA</v>
      </c>
      <c r="CI1334" t="str">
        <f>IFERROR(VLOOKUP($A1334,vix_cboe!$A$1:$E4926,3,FALSE),"NA")</f>
        <v>NA</v>
      </c>
      <c r="CJ1334" t="str">
        <f>IFERROR(VLOOKUP($A1334,vix_cboe!$A$1:$E4926,4,FALSE),"NA")</f>
        <v>NA</v>
      </c>
      <c r="CK1334" t="str">
        <f>IFERROR(VLOOKUP($A1334,vix_cboe!$A$1:$E4926,5,FALSE),"NA")</f>
        <v>NA</v>
      </c>
      <c r="CL1334" s="5" t="str">
        <f>IFERROR(VLOOKUP($A1334,gold_gold.org!$A$1:$G$10247,2,FALSE),"NA")</f>
        <v>NA</v>
      </c>
      <c r="CM1334" s="5" t="str">
        <f>IFERROR(VLOOKUP($A1334,gold_gold.org!$A$1:$G$10247,3,FALSE),"NA")</f>
        <v>NA</v>
      </c>
      <c r="CN1334" s="5" t="str">
        <f>IFERROR(VLOOKUP($A1334,gold_gold.org!$A$1:$G$10247,4,FALSE),"NA")</f>
        <v>NA</v>
      </c>
      <c r="CO1334" s="5" t="str">
        <f>IFERROR(VLOOKUP($A1334,gold_gold.org!$A$1:$G$10247,5,FALSE),"NA")</f>
        <v>NA</v>
      </c>
      <c r="CP1334" t="str">
        <f>IFERROR(VLOOKUP($A1334,crude_oil_eia!$A$1:$C$8255,2,FALSE),"NA")</f>
        <v>NA</v>
      </c>
      <c r="CQ1334" t="str">
        <f>IFERROR(VLOOKUP($A1334,crude_oil_eia!$A$1:$C$8255,3,FALSE),"NA")</f>
        <v>NA</v>
      </c>
      <c r="CR1334" t="str">
        <f>IFERROR(VLOOKUP($A1334,dji_yahoo!$A$1:$G$1214,2,FALSE),"NA")</f>
        <v>NA</v>
      </c>
      <c r="CS1334" t="str">
        <f>IFERROR(VLOOKUP($A1334,dji_yahoo!$A$1:$G$1214,3,FALSE),"NA")</f>
        <v>NA</v>
      </c>
      <c r="CT1334" t="str">
        <f>IFERROR(VLOOKUP($A1334,dji_yahoo!$A$1:$G$1214,4,FALSE),"NA")</f>
        <v>NA</v>
      </c>
      <c r="CU1334" t="str">
        <f>IFERROR(VLOOKUP($A1334,dji_yahoo!$A$1:$G$1214,5,FALSE),"NA")</f>
        <v>NA</v>
      </c>
      <c r="CV1334" t="str">
        <f>IFERROR(VLOOKUP($A1334,dji_yahoo!$A$1:$G$1214,7,FALSE),"NA")</f>
        <v>NA</v>
      </c>
      <c r="CW1334" s="5" t="str">
        <f>IFERROR(VLOOKUP($A1334,nasdaq_yahoo!$A$1:$G$1249,2,FALSE),"NA")</f>
        <v>NA</v>
      </c>
      <c r="CX1334" s="5" t="str">
        <f>IFERROR(VLOOKUP($A1334,nasdaq_yahoo!$A$1:$G$1249,3,FALSE),"NA")</f>
        <v>NA</v>
      </c>
      <c r="CY1334" s="5" t="str">
        <f>IFERROR(VLOOKUP($A1334,nasdaq_yahoo!$A$1:$G$1249,4,FALSE),"NA")</f>
        <v>NA</v>
      </c>
      <c r="CZ1334" s="5" t="str">
        <f>IFERROR(VLOOKUP($A1334,nasdaq_yahoo!$A$1:$G$1249,5,FALSE),"NA")</f>
        <v>NA</v>
      </c>
      <c r="DA1334" s="6" t="str">
        <f>IFERROR(VLOOKUP($A1334,nasdaq_yahoo!$A$1:$G$1249,7,FALSE),"NA")</f>
        <v>NA</v>
      </c>
      <c r="DB1334" s="5">
        <f>IFERROR(VLOOKUP($A1334,USEPUINDXD!$A$1:$B$1827,2,FALSE),"NA")</f>
        <v>61.06</v>
      </c>
    </row>
    <row r="1335" spans="1:106">
      <c r="A1335" s="1">
        <v>41818</v>
      </c>
      <c r="B1335">
        <v>599.08000000000004</v>
      </c>
      <c r="C1335">
        <v>604.47</v>
      </c>
      <c r="D1335">
        <v>595.91999999999996</v>
      </c>
      <c r="E1335">
        <v>596.54999999999995</v>
      </c>
      <c r="F1335">
        <v>13398100</v>
      </c>
      <c r="G1335">
        <v>7761630000</v>
      </c>
      <c r="H1335">
        <v>9.84</v>
      </c>
      <c r="I1335">
        <v>9.86</v>
      </c>
      <c r="J1335">
        <v>9.34</v>
      </c>
      <c r="K1335">
        <v>9.5299999999999994</v>
      </c>
      <c r="L1335">
        <v>287441</v>
      </c>
      <c r="M1335">
        <v>43494000</v>
      </c>
      <c r="N1335" t="s">
        <v>85</v>
      </c>
      <c r="O1335" t="s">
        <v>85</v>
      </c>
      <c r="P1335" t="s">
        <v>85</v>
      </c>
      <c r="Q1335" t="s">
        <v>85</v>
      </c>
      <c r="R1335" t="s">
        <v>85</v>
      </c>
      <c r="S1335" t="s">
        <v>85</v>
      </c>
      <c r="T1335" t="s">
        <v>85</v>
      </c>
      <c r="U1335" t="s">
        <v>85</v>
      </c>
      <c r="V1335" t="s">
        <v>85</v>
      </c>
      <c r="W1335" t="s">
        <v>85</v>
      </c>
      <c r="X1335" t="s">
        <v>85</v>
      </c>
      <c r="Y1335" t="s">
        <v>85</v>
      </c>
      <c r="Z1335">
        <v>9.27</v>
      </c>
      <c r="AA1335">
        <v>9.2799999999999994</v>
      </c>
      <c r="AB1335">
        <v>9.17</v>
      </c>
      <c r="AC1335">
        <v>9.19</v>
      </c>
      <c r="AD1335">
        <v>1466260</v>
      </c>
      <c r="AE1335">
        <v>275381000</v>
      </c>
      <c r="AF1335">
        <v>2.3199999999999998</v>
      </c>
      <c r="AG1335">
        <v>2.9</v>
      </c>
      <c r="AH1335">
        <v>2.25</v>
      </c>
      <c r="AI1335">
        <v>2.5499999999999998</v>
      </c>
      <c r="AJ1335">
        <v>184970</v>
      </c>
      <c r="AK1335">
        <v>3997740</v>
      </c>
      <c r="AL1335" t="s">
        <v>85</v>
      </c>
      <c r="AM1335" t="s">
        <v>85</v>
      </c>
      <c r="AN1335" t="s">
        <v>85</v>
      </c>
      <c r="AO1335" t="s">
        <v>85</v>
      </c>
      <c r="AP1335" t="s">
        <v>85</v>
      </c>
      <c r="AQ1335" t="s">
        <v>85</v>
      </c>
      <c r="AR1335" t="s">
        <v>85</v>
      </c>
      <c r="AS1335" t="s">
        <v>85</v>
      </c>
      <c r="AT1335" t="s">
        <v>85</v>
      </c>
      <c r="AU1335" t="s">
        <v>85</v>
      </c>
      <c r="AV1335" t="s">
        <v>85</v>
      </c>
      <c r="AW1335" t="s">
        <v>85</v>
      </c>
      <c r="AX1335" t="s">
        <v>85</v>
      </c>
      <c r="AY1335" t="s">
        <v>85</v>
      </c>
      <c r="AZ1335" t="s">
        <v>85</v>
      </c>
      <c r="BA1335" t="s">
        <v>85</v>
      </c>
      <c r="BB1335" t="s">
        <v>85</v>
      </c>
      <c r="BC1335" t="s">
        <v>85</v>
      </c>
      <c r="BD1335" t="s">
        <v>85</v>
      </c>
      <c r="BE1335" t="s">
        <v>85</v>
      </c>
      <c r="BF1335" t="s">
        <v>85</v>
      </c>
      <c r="BG1335" t="s">
        <v>85</v>
      </c>
      <c r="BH1335" t="s">
        <v>85</v>
      </c>
      <c r="BI1335" t="s">
        <v>85</v>
      </c>
      <c r="BJ1335" t="s">
        <v>85</v>
      </c>
      <c r="BK1335" t="s">
        <v>85</v>
      </c>
      <c r="BL1335" t="s">
        <v>85</v>
      </c>
      <c r="BM1335" t="s">
        <v>85</v>
      </c>
      <c r="BN1335" t="s">
        <v>85</v>
      </c>
      <c r="BO1335" t="s">
        <v>85</v>
      </c>
      <c r="BP1335">
        <v>4.0099999999999997E-3</v>
      </c>
      <c r="BQ1335">
        <v>4.0460000000000001E-3</v>
      </c>
      <c r="BR1335">
        <v>3.8630000000000001E-3</v>
      </c>
      <c r="BS1335">
        <v>3.9230000000000003E-3</v>
      </c>
      <c r="BT1335">
        <v>8316</v>
      </c>
      <c r="BU1335">
        <v>31347600</v>
      </c>
      <c r="BV1335" t="s">
        <v>85</v>
      </c>
      <c r="BW1335" t="s">
        <v>85</v>
      </c>
      <c r="BX1335" t="s">
        <v>85</v>
      </c>
      <c r="BY1335" t="s">
        <v>85</v>
      </c>
      <c r="BZ1335" t="s">
        <v>85</v>
      </c>
      <c r="CA1335" t="s">
        <v>85</v>
      </c>
      <c r="CB1335" t="s">
        <v>85</v>
      </c>
      <c r="CC1335" t="s">
        <v>85</v>
      </c>
      <c r="CD1335" t="s">
        <v>85</v>
      </c>
      <c r="CE1335" t="s">
        <v>85</v>
      </c>
      <c r="CF1335" t="s">
        <v>85</v>
      </c>
      <c r="CG1335" t="s">
        <v>85</v>
      </c>
      <c r="CH1335" t="str">
        <f>IFERROR(VLOOKUP($A1335,vix_cboe!$A$1:$E4927,2,FALSE),"NA")</f>
        <v>NA</v>
      </c>
      <c r="CI1335" t="str">
        <f>IFERROR(VLOOKUP($A1335,vix_cboe!$A$1:$E4927,3,FALSE),"NA")</f>
        <v>NA</v>
      </c>
      <c r="CJ1335" t="str">
        <f>IFERROR(VLOOKUP($A1335,vix_cboe!$A$1:$E4927,4,FALSE),"NA")</f>
        <v>NA</v>
      </c>
      <c r="CK1335" t="str">
        <f>IFERROR(VLOOKUP($A1335,vix_cboe!$A$1:$E4927,5,FALSE),"NA")</f>
        <v>NA</v>
      </c>
      <c r="CL1335" s="5" t="str">
        <f>IFERROR(VLOOKUP($A1335,gold_gold.org!$A$1:$G$10247,2,FALSE),"NA")</f>
        <v>NA</v>
      </c>
      <c r="CM1335" s="5" t="str">
        <f>IFERROR(VLOOKUP($A1335,gold_gold.org!$A$1:$G$10247,3,FALSE),"NA")</f>
        <v>NA</v>
      </c>
      <c r="CN1335" s="5" t="str">
        <f>IFERROR(VLOOKUP($A1335,gold_gold.org!$A$1:$G$10247,4,FALSE),"NA")</f>
        <v>NA</v>
      </c>
      <c r="CO1335" s="5" t="str">
        <f>IFERROR(VLOOKUP($A1335,gold_gold.org!$A$1:$G$10247,5,FALSE),"NA")</f>
        <v>NA</v>
      </c>
      <c r="CP1335" t="str">
        <f>IFERROR(VLOOKUP($A1335,crude_oil_eia!$A$1:$C$8255,2,FALSE),"NA")</f>
        <v>NA</v>
      </c>
      <c r="CQ1335" t="str">
        <f>IFERROR(VLOOKUP($A1335,crude_oil_eia!$A$1:$C$8255,3,FALSE),"NA")</f>
        <v>NA</v>
      </c>
      <c r="CR1335" t="str">
        <f>IFERROR(VLOOKUP($A1335,dji_yahoo!$A$1:$G$1214,2,FALSE),"NA")</f>
        <v>NA</v>
      </c>
      <c r="CS1335" t="str">
        <f>IFERROR(VLOOKUP($A1335,dji_yahoo!$A$1:$G$1214,3,FALSE),"NA")</f>
        <v>NA</v>
      </c>
      <c r="CT1335" t="str">
        <f>IFERROR(VLOOKUP($A1335,dji_yahoo!$A$1:$G$1214,4,FALSE),"NA")</f>
        <v>NA</v>
      </c>
      <c r="CU1335" t="str">
        <f>IFERROR(VLOOKUP($A1335,dji_yahoo!$A$1:$G$1214,5,FALSE),"NA")</f>
        <v>NA</v>
      </c>
      <c r="CV1335" t="str">
        <f>IFERROR(VLOOKUP($A1335,dji_yahoo!$A$1:$G$1214,7,FALSE),"NA")</f>
        <v>NA</v>
      </c>
      <c r="CW1335" s="5" t="str">
        <f>IFERROR(VLOOKUP($A1335,nasdaq_yahoo!$A$1:$G$1249,2,FALSE),"NA")</f>
        <v>NA</v>
      </c>
      <c r="CX1335" s="5" t="str">
        <f>IFERROR(VLOOKUP($A1335,nasdaq_yahoo!$A$1:$G$1249,3,FALSE),"NA")</f>
        <v>NA</v>
      </c>
      <c r="CY1335" s="5" t="str">
        <f>IFERROR(VLOOKUP($A1335,nasdaq_yahoo!$A$1:$G$1249,4,FALSE),"NA")</f>
        <v>NA</v>
      </c>
      <c r="CZ1335" s="5" t="str">
        <f>IFERROR(VLOOKUP($A1335,nasdaq_yahoo!$A$1:$G$1249,5,FALSE),"NA")</f>
        <v>NA</v>
      </c>
      <c r="DA1335" s="6" t="str">
        <f>IFERROR(VLOOKUP($A1335,nasdaq_yahoo!$A$1:$G$1249,7,FALSE),"NA")</f>
        <v>NA</v>
      </c>
      <c r="DB1335" s="5">
        <f>IFERROR(VLOOKUP($A1335,USEPUINDXD!$A$1:$B$1827,2,FALSE),"NA")</f>
        <v>13.92</v>
      </c>
    </row>
    <row r="1336" spans="1:106">
      <c r="A1336" s="1">
        <v>41817</v>
      </c>
      <c r="B1336">
        <v>581.29999999999995</v>
      </c>
      <c r="C1336">
        <v>600.12</v>
      </c>
      <c r="D1336">
        <v>579.88</v>
      </c>
      <c r="E1336">
        <v>597.26</v>
      </c>
      <c r="F1336">
        <v>20814600</v>
      </c>
      <c r="G1336">
        <v>7527840000</v>
      </c>
      <c r="H1336">
        <v>10.07</v>
      </c>
      <c r="I1336">
        <v>10.25</v>
      </c>
      <c r="J1336">
        <v>9.84</v>
      </c>
      <c r="K1336">
        <v>10.09</v>
      </c>
      <c r="L1336">
        <v>362067</v>
      </c>
      <c r="M1336">
        <v>44475800</v>
      </c>
      <c r="N1336" t="s">
        <v>85</v>
      </c>
      <c r="O1336" t="s">
        <v>85</v>
      </c>
      <c r="P1336" t="s">
        <v>85</v>
      </c>
      <c r="Q1336" t="s">
        <v>85</v>
      </c>
      <c r="R1336" t="s">
        <v>85</v>
      </c>
      <c r="S1336" t="s">
        <v>85</v>
      </c>
      <c r="T1336" t="s">
        <v>85</v>
      </c>
      <c r="U1336" t="s">
        <v>85</v>
      </c>
      <c r="V1336" t="s">
        <v>85</v>
      </c>
      <c r="W1336" t="s">
        <v>85</v>
      </c>
      <c r="X1336" t="s">
        <v>85</v>
      </c>
      <c r="Y1336" t="s">
        <v>85</v>
      </c>
      <c r="Z1336">
        <v>9.09</v>
      </c>
      <c r="AA1336">
        <v>9.2899999999999991</v>
      </c>
      <c r="AB1336">
        <v>9.09</v>
      </c>
      <c r="AC1336">
        <v>9.25</v>
      </c>
      <c r="AD1336">
        <v>1574680</v>
      </c>
      <c r="AE1336">
        <v>269692000</v>
      </c>
      <c r="AF1336">
        <v>2.98</v>
      </c>
      <c r="AG1336">
        <v>3</v>
      </c>
      <c r="AH1336">
        <v>2.0699999999999998</v>
      </c>
      <c r="AI1336">
        <v>2.2000000000000002</v>
      </c>
      <c r="AJ1336">
        <v>250643</v>
      </c>
      <c r="AK1336">
        <v>5044180</v>
      </c>
      <c r="AL1336" t="s">
        <v>85</v>
      </c>
      <c r="AM1336" t="s">
        <v>85</v>
      </c>
      <c r="AN1336" t="s">
        <v>85</v>
      </c>
      <c r="AO1336" t="s">
        <v>85</v>
      </c>
      <c r="AP1336" t="s">
        <v>85</v>
      </c>
      <c r="AQ1336" t="s">
        <v>85</v>
      </c>
      <c r="AR1336" t="s">
        <v>85</v>
      </c>
      <c r="AS1336" t="s">
        <v>85</v>
      </c>
      <c r="AT1336" t="s">
        <v>85</v>
      </c>
      <c r="AU1336" t="s">
        <v>85</v>
      </c>
      <c r="AV1336" t="s">
        <v>85</v>
      </c>
      <c r="AW1336" t="s">
        <v>85</v>
      </c>
      <c r="AX1336" t="s">
        <v>85</v>
      </c>
      <c r="AY1336" t="s">
        <v>85</v>
      </c>
      <c r="AZ1336" t="s">
        <v>85</v>
      </c>
      <c r="BA1336" t="s">
        <v>85</v>
      </c>
      <c r="BB1336" t="s">
        <v>85</v>
      </c>
      <c r="BC1336" t="s">
        <v>85</v>
      </c>
      <c r="BD1336" t="s">
        <v>85</v>
      </c>
      <c r="BE1336" t="s">
        <v>85</v>
      </c>
      <c r="BF1336" t="s">
        <v>85</v>
      </c>
      <c r="BG1336" t="s">
        <v>85</v>
      </c>
      <c r="BH1336" t="s">
        <v>85</v>
      </c>
      <c r="BI1336" t="s">
        <v>85</v>
      </c>
      <c r="BJ1336" t="s">
        <v>85</v>
      </c>
      <c r="BK1336" t="s">
        <v>85</v>
      </c>
      <c r="BL1336" t="s">
        <v>85</v>
      </c>
      <c r="BM1336" t="s">
        <v>85</v>
      </c>
      <c r="BN1336" t="s">
        <v>85</v>
      </c>
      <c r="BO1336" t="s">
        <v>85</v>
      </c>
      <c r="BP1336">
        <v>4.052E-3</v>
      </c>
      <c r="BQ1336">
        <v>4.1219999999999998E-3</v>
      </c>
      <c r="BR1336">
        <v>3.9839999999999997E-3</v>
      </c>
      <c r="BS1336">
        <v>3.993E-3</v>
      </c>
      <c r="BT1336">
        <v>17794</v>
      </c>
      <c r="BU1336">
        <v>31679700</v>
      </c>
      <c r="BV1336" t="s">
        <v>85</v>
      </c>
      <c r="BW1336" t="s">
        <v>85</v>
      </c>
      <c r="BX1336" t="s">
        <v>85</v>
      </c>
      <c r="BY1336" t="s">
        <v>85</v>
      </c>
      <c r="BZ1336" t="s">
        <v>85</v>
      </c>
      <c r="CA1336" t="s">
        <v>85</v>
      </c>
      <c r="CB1336" t="s">
        <v>85</v>
      </c>
      <c r="CC1336" t="s">
        <v>85</v>
      </c>
      <c r="CD1336" t="s">
        <v>85</v>
      </c>
      <c r="CE1336" t="s">
        <v>85</v>
      </c>
      <c r="CF1336" t="s">
        <v>85</v>
      </c>
      <c r="CG1336" t="s">
        <v>85</v>
      </c>
      <c r="CH1336">
        <f>IFERROR(VLOOKUP($A1336,vix_cboe!$A$1:$E4928,2,FALSE),"NA")</f>
        <v>11.72</v>
      </c>
      <c r="CI1336">
        <f>IFERROR(VLOOKUP($A1336,vix_cboe!$A$1:$E4928,3,FALSE),"NA")</f>
        <v>12.04</v>
      </c>
      <c r="CJ1336">
        <f>IFERROR(VLOOKUP($A1336,vix_cboe!$A$1:$E4928,4,FALSE),"NA")</f>
        <v>11.19</v>
      </c>
      <c r="CK1336">
        <f>IFERROR(VLOOKUP($A1336,vix_cboe!$A$1:$E4928,5,FALSE),"NA")</f>
        <v>11.26</v>
      </c>
      <c r="CL1336" s="5">
        <f>IFERROR(VLOOKUP($A1336,gold_gold.org!$A$1:$G$10247,2,FALSE),"NA")</f>
        <v>1317.5</v>
      </c>
      <c r="CM1336" s="5">
        <f>IFERROR(VLOOKUP($A1336,gold_gold.org!$A$1:$G$10247,3,FALSE),"NA")</f>
        <v>965.87377000000004</v>
      </c>
      <c r="CN1336" s="5">
        <f>IFERROR(VLOOKUP($A1336,gold_gold.org!$A$1:$G$10247,4,FALSE),"NA")</f>
        <v>133561.5625</v>
      </c>
      <c r="CO1336" s="5">
        <f>IFERROR(VLOOKUP($A1336,gold_gold.org!$A$1:$G$10247,5,FALSE),"NA")</f>
        <v>774.27166999999997</v>
      </c>
      <c r="CP1336">
        <f>IFERROR(VLOOKUP($A1336,crude_oil_eia!$A$1:$C$8255,2,FALSE),"NA")</f>
        <v>106.46</v>
      </c>
      <c r="CQ1336">
        <f>IFERROR(VLOOKUP($A1336,crude_oil_eia!$A$1:$C$8255,3,FALSE),"NA")</f>
        <v>112.62</v>
      </c>
      <c r="CR1336">
        <f>IFERROR(VLOOKUP($A1336,dji_yahoo!$A$1:$G$1214,2,FALSE),"NA")</f>
        <v>16846.900390999999</v>
      </c>
      <c r="CS1336">
        <f>IFERROR(VLOOKUP($A1336,dji_yahoo!$A$1:$G$1214,3,FALSE),"NA")</f>
        <v>16862.730468999998</v>
      </c>
      <c r="CT1336">
        <f>IFERROR(VLOOKUP($A1336,dji_yahoo!$A$1:$G$1214,4,FALSE),"NA")</f>
        <v>16773.839843999998</v>
      </c>
      <c r="CU1336">
        <f>IFERROR(VLOOKUP($A1336,dji_yahoo!$A$1:$G$1214,5,FALSE),"NA")</f>
        <v>16851.839843999998</v>
      </c>
      <c r="CV1336">
        <f>IFERROR(VLOOKUP($A1336,dji_yahoo!$A$1:$G$1214,7,FALSE),"NA")</f>
        <v>137690000</v>
      </c>
      <c r="CW1336" s="5">
        <f>IFERROR(VLOOKUP($A1336,nasdaq_yahoo!$A$1:$G$1249,2,FALSE),"NA")</f>
        <v>4371.7998049999997</v>
      </c>
      <c r="CX1336" s="5">
        <f>IFERROR(VLOOKUP($A1336,nasdaq_yahoo!$A$1:$G$1249,3,FALSE),"NA")</f>
        <v>4398.8500979999999</v>
      </c>
      <c r="CY1336" s="5">
        <f>IFERROR(VLOOKUP($A1336,nasdaq_yahoo!$A$1:$G$1249,4,FALSE),"NA")</f>
        <v>4371.6000979999999</v>
      </c>
      <c r="CZ1336" s="5">
        <f>IFERROR(VLOOKUP($A1336,nasdaq_yahoo!$A$1:$G$1249,5,FALSE),"NA")</f>
        <v>4397.9301759999998</v>
      </c>
      <c r="DA1336" s="6">
        <f>IFERROR(VLOOKUP($A1336,nasdaq_yahoo!$A$1:$G$1249,7,FALSE),"NA")</f>
        <v>3964930000</v>
      </c>
      <c r="DB1336" s="5">
        <f>IFERROR(VLOOKUP($A1336,USEPUINDXD!$A$1:$B$1827,2,FALSE),"NA")</f>
        <v>24.48</v>
      </c>
    </row>
    <row r="1337" spans="1:106">
      <c r="A1337" s="1">
        <v>41816</v>
      </c>
      <c r="B1337">
        <v>566.14</v>
      </c>
      <c r="C1337">
        <v>581.63</v>
      </c>
      <c r="D1337">
        <v>564.73</v>
      </c>
      <c r="E1337">
        <v>581.14</v>
      </c>
      <c r="F1337">
        <v>14655900</v>
      </c>
      <c r="G1337">
        <v>7329110000</v>
      </c>
      <c r="H1337">
        <v>8.9700000000000006</v>
      </c>
      <c r="I1337">
        <v>10.63</v>
      </c>
      <c r="J1337">
        <v>8.9700000000000006</v>
      </c>
      <c r="K1337">
        <v>10</v>
      </c>
      <c r="L1337">
        <v>942175</v>
      </c>
      <c r="M1337">
        <v>39622400</v>
      </c>
      <c r="N1337" t="s">
        <v>85</v>
      </c>
      <c r="O1337" t="s">
        <v>85</v>
      </c>
      <c r="P1337" t="s">
        <v>85</v>
      </c>
      <c r="Q1337" t="s">
        <v>85</v>
      </c>
      <c r="R1337" t="s">
        <v>85</v>
      </c>
      <c r="S1337" t="s">
        <v>85</v>
      </c>
      <c r="T1337" t="s">
        <v>85</v>
      </c>
      <c r="U1337" t="s">
        <v>85</v>
      </c>
      <c r="V1337" t="s">
        <v>85</v>
      </c>
      <c r="W1337" t="s">
        <v>85</v>
      </c>
      <c r="X1337" t="s">
        <v>85</v>
      </c>
      <c r="Y1337" t="s">
        <v>85</v>
      </c>
      <c r="Z1337">
        <v>9.1999999999999993</v>
      </c>
      <c r="AA1337">
        <v>9.26</v>
      </c>
      <c r="AB1337">
        <v>9.01</v>
      </c>
      <c r="AC1337">
        <v>9.09</v>
      </c>
      <c r="AD1337">
        <v>2457120</v>
      </c>
      <c r="AE1337">
        <v>272567000</v>
      </c>
      <c r="AF1337">
        <v>3.28</v>
      </c>
      <c r="AG1337">
        <v>3.38</v>
      </c>
      <c r="AH1337">
        <v>2.8</v>
      </c>
      <c r="AI1337">
        <v>2.89</v>
      </c>
      <c r="AJ1337">
        <v>117740</v>
      </c>
      <c r="AK1337">
        <v>5471230</v>
      </c>
      <c r="AL1337" t="s">
        <v>85</v>
      </c>
      <c r="AM1337" t="s">
        <v>85</v>
      </c>
      <c r="AN1337" t="s">
        <v>85</v>
      </c>
      <c r="AO1337" t="s">
        <v>85</v>
      </c>
      <c r="AP1337" t="s">
        <v>85</v>
      </c>
      <c r="AQ1337" t="s">
        <v>85</v>
      </c>
      <c r="AR1337" t="s">
        <v>85</v>
      </c>
      <c r="AS1337" t="s">
        <v>85</v>
      </c>
      <c r="AT1337" t="s">
        <v>85</v>
      </c>
      <c r="AU1337" t="s">
        <v>85</v>
      </c>
      <c r="AV1337" t="s">
        <v>85</v>
      </c>
      <c r="AW1337" t="s">
        <v>85</v>
      </c>
      <c r="AX1337" t="s">
        <v>85</v>
      </c>
      <c r="AY1337" t="s">
        <v>85</v>
      </c>
      <c r="AZ1337" t="s">
        <v>85</v>
      </c>
      <c r="BA1337" t="s">
        <v>85</v>
      </c>
      <c r="BB1337" t="s">
        <v>85</v>
      </c>
      <c r="BC1337" t="s">
        <v>85</v>
      </c>
      <c r="BD1337" t="s">
        <v>85</v>
      </c>
      <c r="BE1337" t="s">
        <v>85</v>
      </c>
      <c r="BF1337" t="s">
        <v>85</v>
      </c>
      <c r="BG1337" t="s">
        <v>85</v>
      </c>
      <c r="BH1337" t="s">
        <v>85</v>
      </c>
      <c r="BI1337" t="s">
        <v>85</v>
      </c>
      <c r="BJ1337" t="s">
        <v>85</v>
      </c>
      <c r="BK1337" t="s">
        <v>85</v>
      </c>
      <c r="BL1337" t="s">
        <v>85</v>
      </c>
      <c r="BM1337" t="s">
        <v>85</v>
      </c>
      <c r="BN1337" t="s">
        <v>85</v>
      </c>
      <c r="BO1337" t="s">
        <v>85</v>
      </c>
      <c r="BP1337">
        <v>3.9290000000000002E-3</v>
      </c>
      <c r="BQ1337">
        <v>4.071E-3</v>
      </c>
      <c r="BR1337">
        <v>3.9199999999999999E-3</v>
      </c>
      <c r="BS1337">
        <v>4.0509999999999999E-3</v>
      </c>
      <c r="BT1337">
        <v>19022</v>
      </c>
      <c r="BU1337">
        <v>30716300</v>
      </c>
      <c r="BV1337" t="s">
        <v>85</v>
      </c>
      <c r="BW1337" t="s">
        <v>85</v>
      </c>
      <c r="BX1337" t="s">
        <v>85</v>
      </c>
      <c r="BY1337" t="s">
        <v>85</v>
      </c>
      <c r="BZ1337" t="s">
        <v>85</v>
      </c>
      <c r="CA1337" t="s">
        <v>85</v>
      </c>
      <c r="CB1337" t="s">
        <v>85</v>
      </c>
      <c r="CC1337" t="s">
        <v>85</v>
      </c>
      <c r="CD1337" t="s">
        <v>85</v>
      </c>
      <c r="CE1337" t="s">
        <v>85</v>
      </c>
      <c r="CF1337" t="s">
        <v>85</v>
      </c>
      <c r="CG1337" t="s">
        <v>85</v>
      </c>
      <c r="CH1337">
        <f>IFERROR(VLOOKUP($A1337,vix_cboe!$A$1:$E4929,2,FALSE),"NA")</f>
        <v>11.51</v>
      </c>
      <c r="CI1337">
        <f>IFERROR(VLOOKUP($A1337,vix_cboe!$A$1:$E4929,3,FALSE),"NA")</f>
        <v>12.51</v>
      </c>
      <c r="CJ1337">
        <f>IFERROR(VLOOKUP($A1337,vix_cboe!$A$1:$E4929,4,FALSE),"NA")</f>
        <v>11.5</v>
      </c>
      <c r="CK1337">
        <f>IFERROR(VLOOKUP($A1337,vix_cboe!$A$1:$E4929,5,FALSE),"NA")</f>
        <v>11.63</v>
      </c>
      <c r="CL1337" s="5">
        <f>IFERROR(VLOOKUP($A1337,gold_gold.org!$A$1:$G$10247,2,FALSE),"NA")</f>
        <v>1311.75</v>
      </c>
      <c r="CM1337" s="5">
        <f>IFERROR(VLOOKUP($A1337,gold_gold.org!$A$1:$G$10247,3,FALSE),"NA")</f>
        <v>965.26755000000003</v>
      </c>
      <c r="CN1337" s="5">
        <f>IFERROR(VLOOKUP($A1337,gold_gold.org!$A$1:$G$10247,4,FALSE),"NA")</f>
        <v>133214.76164000001</v>
      </c>
      <c r="CO1337" s="5">
        <f>IFERROR(VLOOKUP($A1337,gold_gold.org!$A$1:$G$10247,5,FALSE),"NA")</f>
        <v>771.34555999999998</v>
      </c>
      <c r="CP1337">
        <f>IFERROR(VLOOKUP($A1337,crude_oil_eia!$A$1:$C$8255,2,FALSE),"NA")</f>
        <v>106.49</v>
      </c>
      <c r="CQ1337">
        <f>IFERROR(VLOOKUP($A1337,crude_oil_eia!$A$1:$C$8255,3,FALSE),"NA")</f>
        <v>112.61</v>
      </c>
      <c r="CR1337">
        <f>IFERROR(VLOOKUP($A1337,dji_yahoo!$A$1:$G$1214,2,FALSE),"NA")</f>
        <v>16866.810547000001</v>
      </c>
      <c r="CS1337">
        <f>IFERROR(VLOOKUP($A1337,dji_yahoo!$A$1:$G$1214,3,FALSE),"NA")</f>
        <v>16872.519531000002</v>
      </c>
      <c r="CT1337">
        <f>IFERROR(VLOOKUP($A1337,dji_yahoo!$A$1:$G$1214,4,FALSE),"NA")</f>
        <v>16746.089843999998</v>
      </c>
      <c r="CU1337">
        <f>IFERROR(VLOOKUP($A1337,dji_yahoo!$A$1:$G$1214,5,FALSE),"NA")</f>
        <v>16846.130859000001</v>
      </c>
      <c r="CV1337">
        <f>IFERROR(VLOOKUP($A1337,dji_yahoo!$A$1:$G$1214,7,FALSE),"NA")</f>
        <v>63650000</v>
      </c>
      <c r="CW1337" s="5">
        <f>IFERROR(VLOOKUP($A1337,nasdaq_yahoo!$A$1:$G$1249,2,FALSE),"NA")</f>
        <v>4379.4399409999996</v>
      </c>
      <c r="CX1337" s="5">
        <f>IFERROR(VLOOKUP($A1337,nasdaq_yahoo!$A$1:$G$1249,3,FALSE),"NA")</f>
        <v>4379.7998049999997</v>
      </c>
      <c r="CY1337" s="5">
        <f>IFERROR(VLOOKUP($A1337,nasdaq_yahoo!$A$1:$G$1249,4,FALSE),"NA")</f>
        <v>4347.4501950000003</v>
      </c>
      <c r="CZ1337" s="5">
        <f>IFERROR(VLOOKUP($A1337,nasdaq_yahoo!$A$1:$G$1249,5,FALSE),"NA")</f>
        <v>4379.0498049999997</v>
      </c>
      <c r="DA1337" s="6">
        <f>IFERROR(VLOOKUP($A1337,nasdaq_yahoo!$A$1:$G$1249,7,FALSE),"NA")</f>
        <v>1554070000</v>
      </c>
      <c r="DB1337" s="5">
        <f>IFERROR(VLOOKUP($A1337,USEPUINDXD!$A$1:$B$1827,2,FALSE),"NA")</f>
        <v>22.32</v>
      </c>
    </row>
    <row r="1338" spans="1:106">
      <c r="A1338" s="1">
        <v>41815</v>
      </c>
      <c r="B1338">
        <v>581.80999999999995</v>
      </c>
      <c r="C1338">
        <v>583.6</v>
      </c>
      <c r="D1338">
        <v>565.63</v>
      </c>
      <c r="E1338">
        <v>566.34</v>
      </c>
      <c r="F1338">
        <v>20687700</v>
      </c>
      <c r="G1338">
        <v>7529260000</v>
      </c>
      <c r="H1338">
        <v>9.42</v>
      </c>
      <c r="I1338">
        <v>9.5299999999999994</v>
      </c>
      <c r="J1338">
        <v>8.99</v>
      </c>
      <c r="K1338">
        <v>8.99</v>
      </c>
      <c r="L1338">
        <v>243528</v>
      </c>
      <c r="M1338">
        <v>41587200</v>
      </c>
      <c r="N1338" t="s">
        <v>85</v>
      </c>
      <c r="O1338" t="s">
        <v>85</v>
      </c>
      <c r="P1338" t="s">
        <v>85</v>
      </c>
      <c r="Q1338" t="s">
        <v>85</v>
      </c>
      <c r="R1338" t="s">
        <v>85</v>
      </c>
      <c r="S1338" t="s">
        <v>85</v>
      </c>
      <c r="T1338" t="s">
        <v>85</v>
      </c>
      <c r="U1338" t="s">
        <v>85</v>
      </c>
      <c r="V1338" t="s">
        <v>85</v>
      </c>
      <c r="W1338" t="s">
        <v>85</v>
      </c>
      <c r="X1338" t="s">
        <v>85</v>
      </c>
      <c r="Y1338" t="s">
        <v>85</v>
      </c>
      <c r="Z1338">
        <v>9.61</v>
      </c>
      <c r="AA1338">
        <v>9.66</v>
      </c>
      <c r="AB1338">
        <v>9.19</v>
      </c>
      <c r="AC1338">
        <v>9.19</v>
      </c>
      <c r="AD1338">
        <v>2061300</v>
      </c>
      <c r="AE1338">
        <v>284464000</v>
      </c>
      <c r="AF1338">
        <v>3.23</v>
      </c>
      <c r="AG1338">
        <v>3.39</v>
      </c>
      <c r="AH1338">
        <v>2.63</v>
      </c>
      <c r="AI1338">
        <v>3.39</v>
      </c>
      <c r="AJ1338">
        <v>217183</v>
      </c>
      <c r="AK1338">
        <v>5313820</v>
      </c>
      <c r="AL1338" t="s">
        <v>85</v>
      </c>
      <c r="AM1338" t="s">
        <v>85</v>
      </c>
      <c r="AN1338" t="s">
        <v>85</v>
      </c>
      <c r="AO1338" t="s">
        <v>85</v>
      </c>
      <c r="AP1338" t="s">
        <v>85</v>
      </c>
      <c r="AQ1338" t="s">
        <v>85</v>
      </c>
      <c r="AR1338" t="s">
        <v>85</v>
      </c>
      <c r="AS1338" t="s">
        <v>85</v>
      </c>
      <c r="AT1338" t="s">
        <v>85</v>
      </c>
      <c r="AU1338" t="s">
        <v>85</v>
      </c>
      <c r="AV1338" t="s">
        <v>85</v>
      </c>
      <c r="AW1338" t="s">
        <v>85</v>
      </c>
      <c r="AX1338" t="s">
        <v>85</v>
      </c>
      <c r="AY1338" t="s">
        <v>85</v>
      </c>
      <c r="AZ1338" t="s">
        <v>85</v>
      </c>
      <c r="BA1338" t="s">
        <v>85</v>
      </c>
      <c r="BB1338" t="s">
        <v>85</v>
      </c>
      <c r="BC1338" t="s">
        <v>85</v>
      </c>
      <c r="BD1338" t="s">
        <v>85</v>
      </c>
      <c r="BE1338" t="s">
        <v>85</v>
      </c>
      <c r="BF1338" t="s">
        <v>85</v>
      </c>
      <c r="BG1338" t="s">
        <v>85</v>
      </c>
      <c r="BH1338" t="s">
        <v>85</v>
      </c>
      <c r="BI1338" t="s">
        <v>85</v>
      </c>
      <c r="BJ1338" t="s">
        <v>85</v>
      </c>
      <c r="BK1338" t="s">
        <v>85</v>
      </c>
      <c r="BL1338" t="s">
        <v>85</v>
      </c>
      <c r="BM1338" t="s">
        <v>85</v>
      </c>
      <c r="BN1338" t="s">
        <v>85</v>
      </c>
      <c r="BO1338" t="s">
        <v>85</v>
      </c>
      <c r="BP1338">
        <v>4.0460000000000001E-3</v>
      </c>
      <c r="BQ1338">
        <v>4.0569999999999998E-3</v>
      </c>
      <c r="BR1338">
        <v>3.9199999999999999E-3</v>
      </c>
      <c r="BS1338">
        <v>3.9309999999999996E-3</v>
      </c>
      <c r="BT1338">
        <v>208741</v>
      </c>
      <c r="BU1338">
        <v>31629500</v>
      </c>
      <c r="BV1338" t="s">
        <v>85</v>
      </c>
      <c r="BW1338" t="s">
        <v>85</v>
      </c>
      <c r="BX1338" t="s">
        <v>85</v>
      </c>
      <c r="BY1338" t="s">
        <v>85</v>
      </c>
      <c r="BZ1338" t="s">
        <v>85</v>
      </c>
      <c r="CA1338" t="s">
        <v>85</v>
      </c>
      <c r="CB1338" t="s">
        <v>85</v>
      </c>
      <c r="CC1338" t="s">
        <v>85</v>
      </c>
      <c r="CD1338" t="s">
        <v>85</v>
      </c>
      <c r="CE1338" t="s">
        <v>85</v>
      </c>
      <c r="CF1338" t="s">
        <v>85</v>
      </c>
      <c r="CG1338" t="s">
        <v>85</v>
      </c>
      <c r="CH1338">
        <f>IFERROR(VLOOKUP($A1338,vix_cboe!$A$1:$E4930,2,FALSE),"NA")</f>
        <v>12.31</v>
      </c>
      <c r="CI1338">
        <f>IFERROR(VLOOKUP($A1338,vix_cboe!$A$1:$E4930,3,FALSE),"NA")</f>
        <v>12.33</v>
      </c>
      <c r="CJ1338">
        <f>IFERROR(VLOOKUP($A1338,vix_cboe!$A$1:$E4930,4,FALSE),"NA")</f>
        <v>11.37</v>
      </c>
      <c r="CK1338">
        <f>IFERROR(VLOOKUP($A1338,vix_cboe!$A$1:$E4930,5,FALSE),"NA")</f>
        <v>11.59</v>
      </c>
      <c r="CL1338" s="5">
        <f>IFERROR(VLOOKUP($A1338,gold_gold.org!$A$1:$G$10247,2,FALSE),"NA")</f>
        <v>1316.75</v>
      </c>
      <c r="CM1338" s="5">
        <f>IFERROR(VLOOKUP($A1338,gold_gold.org!$A$1:$G$10247,3,FALSE),"NA")</f>
        <v>965.81957</v>
      </c>
      <c r="CN1338" s="5">
        <f>IFERROR(VLOOKUP($A1338,gold_gold.org!$A$1:$G$10247,4,FALSE),"NA")</f>
        <v>134058.31429000001</v>
      </c>
      <c r="CO1338" s="5">
        <f>IFERROR(VLOOKUP($A1338,gold_gold.org!$A$1:$G$10247,5,FALSE),"NA")</f>
        <v>775.40278999999998</v>
      </c>
      <c r="CP1338">
        <f>IFERROR(VLOOKUP($A1338,crude_oil_eia!$A$1:$C$8255,2,FALSE),"NA")</f>
        <v>107.04</v>
      </c>
      <c r="CQ1338">
        <f>IFERROR(VLOOKUP($A1338,crude_oil_eia!$A$1:$C$8255,3,FALSE),"NA")</f>
        <v>112.84</v>
      </c>
      <c r="CR1338">
        <f>IFERROR(VLOOKUP($A1338,dji_yahoo!$A$1:$G$1214,2,FALSE),"NA")</f>
        <v>16817.679688</v>
      </c>
      <c r="CS1338">
        <f>IFERROR(VLOOKUP($A1338,dji_yahoo!$A$1:$G$1214,3,FALSE),"NA")</f>
        <v>16883.539063</v>
      </c>
      <c r="CT1338">
        <f>IFERROR(VLOOKUP($A1338,dji_yahoo!$A$1:$G$1214,4,FALSE),"NA")</f>
        <v>16799.410156000002</v>
      </c>
      <c r="CU1338">
        <f>IFERROR(VLOOKUP($A1338,dji_yahoo!$A$1:$G$1214,5,FALSE),"NA")</f>
        <v>16867.509765999999</v>
      </c>
      <c r="CV1338">
        <f>IFERROR(VLOOKUP($A1338,dji_yahoo!$A$1:$G$1214,7,FALSE),"NA")</f>
        <v>73920000</v>
      </c>
      <c r="CW1338" s="5">
        <f>IFERROR(VLOOKUP($A1338,nasdaq_yahoo!$A$1:$G$1249,2,FALSE),"NA")</f>
        <v>4341.8198240000002</v>
      </c>
      <c r="CX1338" s="5">
        <f>IFERROR(VLOOKUP($A1338,nasdaq_yahoo!$A$1:$G$1249,3,FALSE),"NA")</f>
        <v>4383.5498049999997</v>
      </c>
      <c r="CY1338" s="5">
        <f>IFERROR(VLOOKUP($A1338,nasdaq_yahoo!$A$1:$G$1249,4,FALSE),"NA")</f>
        <v>4339.4101559999999</v>
      </c>
      <c r="CZ1338" s="5">
        <f>IFERROR(VLOOKUP($A1338,nasdaq_yahoo!$A$1:$G$1249,5,FALSE),"NA")</f>
        <v>4379.7597660000001</v>
      </c>
      <c r="DA1338" s="6">
        <f>IFERROR(VLOOKUP($A1338,nasdaq_yahoo!$A$1:$G$1249,7,FALSE),"NA")</f>
        <v>1722820000</v>
      </c>
      <c r="DB1338" s="5">
        <f>IFERROR(VLOOKUP($A1338,USEPUINDXD!$A$1:$B$1827,2,FALSE),"NA")</f>
        <v>54.36</v>
      </c>
    </row>
    <row r="1339" spans="1:106">
      <c r="A1339" s="1">
        <v>41814</v>
      </c>
      <c r="B1339">
        <v>593.97</v>
      </c>
      <c r="C1339">
        <v>596.97</v>
      </c>
      <c r="D1339">
        <v>582.36</v>
      </c>
      <c r="E1339">
        <v>582.36</v>
      </c>
      <c r="F1339">
        <v>14144900</v>
      </c>
      <c r="G1339">
        <v>7683850000</v>
      </c>
      <c r="H1339">
        <v>9.8000000000000007</v>
      </c>
      <c r="I1339">
        <v>9.9</v>
      </c>
      <c r="J1339">
        <v>9.44</v>
      </c>
      <c r="K1339">
        <v>9.44</v>
      </c>
      <c r="L1339">
        <v>327520</v>
      </c>
      <c r="M1339">
        <v>43214300</v>
      </c>
      <c r="N1339" t="s">
        <v>85</v>
      </c>
      <c r="O1339" t="s">
        <v>85</v>
      </c>
      <c r="P1339" t="s">
        <v>85</v>
      </c>
      <c r="Q1339" t="s">
        <v>85</v>
      </c>
      <c r="R1339" t="s">
        <v>85</v>
      </c>
      <c r="S1339" t="s">
        <v>85</v>
      </c>
      <c r="T1339" t="s">
        <v>85</v>
      </c>
      <c r="U1339" t="s">
        <v>85</v>
      </c>
      <c r="V1339" t="s">
        <v>85</v>
      </c>
      <c r="W1339" t="s">
        <v>85</v>
      </c>
      <c r="X1339" t="s">
        <v>85</v>
      </c>
      <c r="Y1339" t="s">
        <v>85</v>
      </c>
      <c r="Z1339">
        <v>9.73</v>
      </c>
      <c r="AA1339">
        <v>9.7799999999999994</v>
      </c>
      <c r="AB1339">
        <v>9.6199999999999992</v>
      </c>
      <c r="AC1339">
        <v>9.6300000000000008</v>
      </c>
      <c r="AD1339">
        <v>1449760</v>
      </c>
      <c r="AE1339">
        <v>287584000</v>
      </c>
      <c r="AF1339">
        <v>3.93</v>
      </c>
      <c r="AG1339">
        <v>4.07</v>
      </c>
      <c r="AH1339">
        <v>2.96</v>
      </c>
      <c r="AI1339">
        <v>3.28</v>
      </c>
      <c r="AJ1339">
        <v>150995</v>
      </c>
      <c r="AK1339">
        <v>6374590</v>
      </c>
      <c r="AL1339" t="s">
        <v>85</v>
      </c>
      <c r="AM1339" t="s">
        <v>85</v>
      </c>
      <c r="AN1339" t="s">
        <v>85</v>
      </c>
      <c r="AO1339" t="s">
        <v>85</v>
      </c>
      <c r="AP1339" t="s">
        <v>85</v>
      </c>
      <c r="AQ1339" t="s">
        <v>85</v>
      </c>
      <c r="AR1339" t="s">
        <v>85</v>
      </c>
      <c r="AS1339" t="s">
        <v>85</v>
      </c>
      <c r="AT1339" t="s">
        <v>85</v>
      </c>
      <c r="AU1339" t="s">
        <v>85</v>
      </c>
      <c r="AV1339" t="s">
        <v>85</v>
      </c>
      <c r="AW1339" t="s">
        <v>85</v>
      </c>
      <c r="AX1339" t="s">
        <v>85</v>
      </c>
      <c r="AY1339" t="s">
        <v>85</v>
      </c>
      <c r="AZ1339" t="s">
        <v>85</v>
      </c>
      <c r="BA1339" t="s">
        <v>85</v>
      </c>
      <c r="BB1339" t="s">
        <v>85</v>
      </c>
      <c r="BC1339" t="s">
        <v>85</v>
      </c>
      <c r="BD1339" t="s">
        <v>85</v>
      </c>
      <c r="BE1339" t="s">
        <v>85</v>
      </c>
      <c r="BF1339" t="s">
        <v>85</v>
      </c>
      <c r="BG1339" t="s">
        <v>85</v>
      </c>
      <c r="BH1339" t="s">
        <v>85</v>
      </c>
      <c r="BI1339" t="s">
        <v>85</v>
      </c>
      <c r="BJ1339" t="s">
        <v>85</v>
      </c>
      <c r="BK1339" t="s">
        <v>85</v>
      </c>
      <c r="BL1339" t="s">
        <v>85</v>
      </c>
      <c r="BM1339" t="s">
        <v>85</v>
      </c>
      <c r="BN1339" t="s">
        <v>85</v>
      </c>
      <c r="BO1339" t="s">
        <v>85</v>
      </c>
      <c r="BP1339">
        <v>4.0850000000000001E-3</v>
      </c>
      <c r="BQ1339">
        <v>4.1520000000000003E-3</v>
      </c>
      <c r="BR1339">
        <v>4.0489999999999996E-3</v>
      </c>
      <c r="BS1339">
        <v>4.0489999999999996E-3</v>
      </c>
      <c r="BT1339">
        <v>196770</v>
      </c>
      <c r="BU1339">
        <v>31936400</v>
      </c>
      <c r="BV1339" t="s">
        <v>85</v>
      </c>
      <c r="BW1339" t="s">
        <v>85</v>
      </c>
      <c r="BX1339" t="s">
        <v>85</v>
      </c>
      <c r="BY1339" t="s">
        <v>85</v>
      </c>
      <c r="BZ1339" t="s">
        <v>85</v>
      </c>
      <c r="CA1339" t="s">
        <v>85</v>
      </c>
      <c r="CB1339" t="s">
        <v>85</v>
      </c>
      <c r="CC1339" t="s">
        <v>85</v>
      </c>
      <c r="CD1339" t="s">
        <v>85</v>
      </c>
      <c r="CE1339" t="s">
        <v>85</v>
      </c>
      <c r="CF1339" t="s">
        <v>85</v>
      </c>
      <c r="CG1339" t="s">
        <v>85</v>
      </c>
      <c r="CH1339">
        <f>IFERROR(VLOOKUP($A1339,vix_cboe!$A$1:$E4931,2,FALSE),"NA")</f>
        <v>11.02</v>
      </c>
      <c r="CI1339">
        <f>IFERROR(VLOOKUP($A1339,vix_cboe!$A$1:$E4931,3,FALSE),"NA")</f>
        <v>12.27</v>
      </c>
      <c r="CJ1339">
        <f>IFERROR(VLOOKUP($A1339,vix_cboe!$A$1:$E4931,4,FALSE),"NA")</f>
        <v>10.87</v>
      </c>
      <c r="CK1339">
        <f>IFERROR(VLOOKUP($A1339,vix_cboe!$A$1:$E4931,5,FALSE),"NA")</f>
        <v>12.13</v>
      </c>
      <c r="CL1339" s="5">
        <f>IFERROR(VLOOKUP($A1339,gold_gold.org!$A$1:$G$10247,2,FALSE),"NA")</f>
        <v>1318.5</v>
      </c>
      <c r="CM1339" s="5">
        <f>IFERROR(VLOOKUP($A1339,gold_gold.org!$A$1:$G$10247,3,FALSE),"NA")</f>
        <v>969.73510999999996</v>
      </c>
      <c r="CN1339" s="5">
        <f>IFERROR(VLOOKUP($A1339,gold_gold.org!$A$1:$G$10247,4,FALSE),"NA")</f>
        <v>134678.16800999999</v>
      </c>
      <c r="CO1339" s="5">
        <f>IFERROR(VLOOKUP($A1339,gold_gold.org!$A$1:$G$10247,5,FALSE),"NA")</f>
        <v>776.89099999999996</v>
      </c>
      <c r="CP1339">
        <f>IFERROR(VLOOKUP($A1339,crude_oil_eia!$A$1:$C$8255,2,FALSE),"NA")</f>
        <v>106.64</v>
      </c>
      <c r="CQ1339">
        <f>IFERROR(VLOOKUP($A1339,crude_oil_eia!$A$1:$C$8255,3,FALSE),"NA")</f>
        <v>113.74</v>
      </c>
      <c r="CR1339">
        <f>IFERROR(VLOOKUP($A1339,dji_yahoo!$A$1:$G$1214,2,FALSE),"NA")</f>
        <v>16934.619140999999</v>
      </c>
      <c r="CS1339">
        <f>IFERROR(VLOOKUP($A1339,dji_yahoo!$A$1:$G$1214,3,FALSE),"NA")</f>
        <v>16969.699218999998</v>
      </c>
      <c r="CT1339">
        <f>IFERROR(VLOOKUP($A1339,dji_yahoo!$A$1:$G$1214,4,FALSE),"NA")</f>
        <v>16805.230468999998</v>
      </c>
      <c r="CU1339">
        <f>IFERROR(VLOOKUP($A1339,dji_yahoo!$A$1:$G$1214,5,FALSE),"NA")</f>
        <v>16818.130859000001</v>
      </c>
      <c r="CV1339">
        <f>IFERROR(VLOOKUP($A1339,dji_yahoo!$A$1:$G$1214,7,FALSE),"NA")</f>
        <v>80220000</v>
      </c>
      <c r="CW1339" s="5">
        <f>IFERROR(VLOOKUP($A1339,nasdaq_yahoo!$A$1:$G$1249,2,FALSE),"NA")</f>
        <v>4367.8999020000001</v>
      </c>
      <c r="CX1339" s="5">
        <f>IFERROR(VLOOKUP($A1339,nasdaq_yahoo!$A$1:$G$1249,3,FALSE),"NA")</f>
        <v>4399.8701170000004</v>
      </c>
      <c r="CY1339" s="5">
        <f>IFERROR(VLOOKUP($A1339,nasdaq_yahoo!$A$1:$G$1249,4,FALSE),"NA")</f>
        <v>4342.8999020000001</v>
      </c>
      <c r="CZ1339" s="5">
        <f>IFERROR(VLOOKUP($A1339,nasdaq_yahoo!$A$1:$G$1249,5,FALSE),"NA")</f>
        <v>4350.3500979999999</v>
      </c>
      <c r="DA1339" s="6">
        <f>IFERROR(VLOOKUP($A1339,nasdaq_yahoo!$A$1:$G$1249,7,FALSE),"NA")</f>
        <v>2014700000</v>
      </c>
      <c r="DB1339" s="5">
        <f>IFERROR(VLOOKUP($A1339,USEPUINDXD!$A$1:$B$1827,2,FALSE),"NA")</f>
        <v>58.69</v>
      </c>
    </row>
    <row r="1340" spans="1:106">
      <c r="A1340" s="1">
        <v>41813</v>
      </c>
      <c r="B1340">
        <v>602.16</v>
      </c>
      <c r="C1340">
        <v>603.21</v>
      </c>
      <c r="D1340">
        <v>586.34</v>
      </c>
      <c r="E1340">
        <v>593.98</v>
      </c>
      <c r="F1340">
        <v>14053800</v>
      </c>
      <c r="G1340">
        <v>7787160000</v>
      </c>
      <c r="H1340">
        <v>9.4499999999999993</v>
      </c>
      <c r="I1340">
        <v>10.029999999999999</v>
      </c>
      <c r="J1340">
        <v>9.4499999999999993</v>
      </c>
      <c r="K1340">
        <v>9.8000000000000007</v>
      </c>
      <c r="L1340">
        <v>345384</v>
      </c>
      <c r="M1340">
        <v>41650300</v>
      </c>
      <c r="N1340" t="s">
        <v>85</v>
      </c>
      <c r="O1340" t="s">
        <v>85</v>
      </c>
      <c r="P1340" t="s">
        <v>85</v>
      </c>
      <c r="Q1340" t="s">
        <v>85</v>
      </c>
      <c r="R1340" t="s">
        <v>85</v>
      </c>
      <c r="S1340" t="s">
        <v>85</v>
      </c>
      <c r="T1340" t="s">
        <v>85</v>
      </c>
      <c r="U1340" t="s">
        <v>85</v>
      </c>
      <c r="V1340" t="s">
        <v>85</v>
      </c>
      <c r="W1340" t="s">
        <v>85</v>
      </c>
      <c r="X1340" t="s">
        <v>85</v>
      </c>
      <c r="Y1340" t="s">
        <v>85</v>
      </c>
      <c r="Z1340">
        <v>9.77</v>
      </c>
      <c r="AA1340">
        <v>10.93</v>
      </c>
      <c r="AB1340">
        <v>9.66</v>
      </c>
      <c r="AC1340">
        <v>9.7200000000000006</v>
      </c>
      <c r="AD1340">
        <v>1306090</v>
      </c>
      <c r="AE1340">
        <v>288542000</v>
      </c>
      <c r="AF1340">
        <v>4.28</v>
      </c>
      <c r="AG1340">
        <v>4.82</v>
      </c>
      <c r="AH1340">
        <v>3.77</v>
      </c>
      <c r="AI1340">
        <v>3.98</v>
      </c>
      <c r="AJ1340">
        <v>433301</v>
      </c>
      <c r="AK1340">
        <v>6851250</v>
      </c>
      <c r="AL1340" t="s">
        <v>85</v>
      </c>
      <c r="AM1340" t="s">
        <v>85</v>
      </c>
      <c r="AN1340" t="s">
        <v>85</v>
      </c>
      <c r="AO1340" t="s">
        <v>85</v>
      </c>
      <c r="AP1340" t="s">
        <v>85</v>
      </c>
      <c r="AQ1340" t="s">
        <v>85</v>
      </c>
      <c r="AR1340" t="s">
        <v>85</v>
      </c>
      <c r="AS1340" t="s">
        <v>85</v>
      </c>
      <c r="AT1340" t="s">
        <v>85</v>
      </c>
      <c r="AU1340" t="s">
        <v>85</v>
      </c>
      <c r="AV1340" t="s">
        <v>85</v>
      </c>
      <c r="AW1340" t="s">
        <v>85</v>
      </c>
      <c r="AX1340" t="s">
        <v>85</v>
      </c>
      <c r="AY1340" t="s">
        <v>85</v>
      </c>
      <c r="AZ1340" t="s">
        <v>85</v>
      </c>
      <c r="BA1340" t="s">
        <v>85</v>
      </c>
      <c r="BB1340" t="s">
        <v>85</v>
      </c>
      <c r="BC1340" t="s">
        <v>85</v>
      </c>
      <c r="BD1340" t="s">
        <v>85</v>
      </c>
      <c r="BE1340" t="s">
        <v>85</v>
      </c>
      <c r="BF1340" t="s">
        <v>85</v>
      </c>
      <c r="BG1340" t="s">
        <v>85</v>
      </c>
      <c r="BH1340" t="s">
        <v>85</v>
      </c>
      <c r="BI1340" t="s">
        <v>85</v>
      </c>
      <c r="BJ1340" t="s">
        <v>85</v>
      </c>
      <c r="BK1340" t="s">
        <v>85</v>
      </c>
      <c r="BL1340" t="s">
        <v>85</v>
      </c>
      <c r="BM1340" t="s">
        <v>85</v>
      </c>
      <c r="BN1340" t="s">
        <v>85</v>
      </c>
      <c r="BO1340" t="s">
        <v>85</v>
      </c>
      <c r="BP1340">
        <v>4.1859999999999996E-3</v>
      </c>
      <c r="BQ1340">
        <v>4.1910000000000003E-3</v>
      </c>
      <c r="BR1340">
        <v>4.0359999999999997E-3</v>
      </c>
      <c r="BS1340">
        <v>4.0850000000000001E-3</v>
      </c>
      <c r="BT1340">
        <v>104712</v>
      </c>
      <c r="BU1340">
        <v>32723700</v>
      </c>
      <c r="BV1340" t="s">
        <v>85</v>
      </c>
      <c r="BW1340" t="s">
        <v>85</v>
      </c>
      <c r="BX1340" t="s">
        <v>85</v>
      </c>
      <c r="BY1340" t="s">
        <v>85</v>
      </c>
      <c r="BZ1340" t="s">
        <v>85</v>
      </c>
      <c r="CA1340" t="s">
        <v>85</v>
      </c>
      <c r="CB1340" t="s">
        <v>85</v>
      </c>
      <c r="CC1340" t="s">
        <v>85</v>
      </c>
      <c r="CD1340" t="s">
        <v>85</v>
      </c>
      <c r="CE1340" t="s">
        <v>85</v>
      </c>
      <c r="CF1340" t="s">
        <v>85</v>
      </c>
      <c r="CG1340" t="s">
        <v>85</v>
      </c>
      <c r="CH1340">
        <f>IFERROR(VLOOKUP($A1340,vix_cboe!$A$1:$E4932,2,FALSE),"NA")</f>
        <v>11.26</v>
      </c>
      <c r="CI1340">
        <f>IFERROR(VLOOKUP($A1340,vix_cboe!$A$1:$E4932,3,FALSE),"NA")</f>
        <v>11.35</v>
      </c>
      <c r="CJ1340">
        <f>IFERROR(VLOOKUP($A1340,vix_cboe!$A$1:$E4932,4,FALSE),"NA")</f>
        <v>10.92</v>
      </c>
      <c r="CK1340">
        <f>IFERROR(VLOOKUP($A1340,vix_cboe!$A$1:$E4932,5,FALSE),"NA")</f>
        <v>10.98</v>
      </c>
      <c r="CL1340" s="5">
        <f>IFERROR(VLOOKUP($A1340,gold_gold.org!$A$1:$G$10247,2,FALSE),"NA")</f>
        <v>1313.5</v>
      </c>
      <c r="CM1340" s="5">
        <f>IFERROR(VLOOKUP($A1340,gold_gold.org!$A$1:$G$10247,3,FALSE),"NA")</f>
        <v>966.34235999999999</v>
      </c>
      <c r="CN1340" s="5">
        <f>IFERROR(VLOOKUP($A1340,gold_gold.org!$A$1:$G$10247,4,FALSE),"NA")</f>
        <v>133832.51420000001</v>
      </c>
      <c r="CO1340" s="5">
        <f>IFERROR(VLOOKUP($A1340,gold_gold.org!$A$1:$G$10247,5,FALSE),"NA")</f>
        <v>772.28366000000005</v>
      </c>
      <c r="CP1340">
        <f>IFERROR(VLOOKUP($A1340,crude_oil_eia!$A$1:$C$8255,2,FALSE),"NA")</f>
        <v>106.83</v>
      </c>
      <c r="CQ1340">
        <f>IFERROR(VLOOKUP($A1340,crude_oil_eia!$A$1:$C$8255,3,FALSE),"NA")</f>
        <v>113.62</v>
      </c>
      <c r="CR1340">
        <f>IFERROR(VLOOKUP($A1340,dji_yahoo!$A$1:$G$1214,2,FALSE),"NA")</f>
        <v>16946.5</v>
      </c>
      <c r="CS1340">
        <f>IFERROR(VLOOKUP($A1340,dji_yahoo!$A$1:$G$1214,3,FALSE),"NA")</f>
        <v>16954.269531000002</v>
      </c>
      <c r="CT1340">
        <f>IFERROR(VLOOKUP($A1340,dji_yahoo!$A$1:$G$1214,4,FALSE),"NA")</f>
        <v>16896.089843999998</v>
      </c>
      <c r="CU1340">
        <f>IFERROR(VLOOKUP($A1340,dji_yahoo!$A$1:$G$1214,5,FALSE),"NA")</f>
        <v>16937.259765999999</v>
      </c>
      <c r="CV1340">
        <f>IFERROR(VLOOKUP($A1340,dji_yahoo!$A$1:$G$1214,7,FALSE),"NA")</f>
        <v>63640000</v>
      </c>
      <c r="CW1340" s="5">
        <f>IFERROR(VLOOKUP($A1340,nasdaq_yahoo!$A$1:$G$1249,2,FALSE),"NA")</f>
        <v>4368.9599609999996</v>
      </c>
      <c r="CX1340" s="5">
        <f>IFERROR(VLOOKUP($A1340,nasdaq_yahoo!$A$1:$G$1249,3,FALSE),"NA")</f>
        <v>4371.8100590000004</v>
      </c>
      <c r="CY1340" s="5">
        <f>IFERROR(VLOOKUP($A1340,nasdaq_yahoo!$A$1:$G$1249,4,FALSE),"NA")</f>
        <v>4358.6801759999998</v>
      </c>
      <c r="CZ1340" s="5">
        <f>IFERROR(VLOOKUP($A1340,nasdaq_yahoo!$A$1:$G$1249,5,FALSE),"NA")</f>
        <v>4368.6801759999998</v>
      </c>
      <c r="DA1340" s="6">
        <f>IFERROR(VLOOKUP($A1340,nasdaq_yahoo!$A$1:$G$1249,7,FALSE),"NA")</f>
        <v>1712930000</v>
      </c>
      <c r="DB1340" s="5">
        <f>IFERROR(VLOOKUP($A1340,USEPUINDXD!$A$1:$B$1827,2,FALSE),"NA")</f>
        <v>107.54</v>
      </c>
    </row>
    <row r="1341" spans="1:106">
      <c r="A1341" s="1">
        <v>41812</v>
      </c>
      <c r="B1341">
        <v>595.9</v>
      </c>
      <c r="C1341">
        <v>606</v>
      </c>
      <c r="D1341">
        <v>594.63</v>
      </c>
      <c r="E1341">
        <v>602.27</v>
      </c>
      <c r="F1341">
        <v>10877700</v>
      </c>
      <c r="G1341">
        <v>7703560000</v>
      </c>
      <c r="H1341">
        <v>9.3000000000000007</v>
      </c>
      <c r="I1341">
        <v>9.9499999999999993</v>
      </c>
      <c r="J1341">
        <v>9.27</v>
      </c>
      <c r="K1341">
        <v>9.4600000000000009</v>
      </c>
      <c r="L1341">
        <v>287288</v>
      </c>
      <c r="M1341">
        <v>40952800</v>
      </c>
      <c r="N1341" t="s">
        <v>85</v>
      </c>
      <c r="O1341" t="s">
        <v>85</v>
      </c>
      <c r="P1341" t="s">
        <v>85</v>
      </c>
      <c r="Q1341" t="s">
        <v>85</v>
      </c>
      <c r="R1341" t="s">
        <v>85</v>
      </c>
      <c r="S1341" t="s">
        <v>85</v>
      </c>
      <c r="T1341" t="s">
        <v>85</v>
      </c>
      <c r="U1341" t="s">
        <v>85</v>
      </c>
      <c r="V1341" t="s">
        <v>85</v>
      </c>
      <c r="W1341" t="s">
        <v>85</v>
      </c>
      <c r="X1341" t="s">
        <v>85</v>
      </c>
      <c r="Y1341" t="s">
        <v>85</v>
      </c>
      <c r="Z1341">
        <v>9.85</v>
      </c>
      <c r="AA1341">
        <v>9.92</v>
      </c>
      <c r="AB1341">
        <v>9.74</v>
      </c>
      <c r="AC1341">
        <v>9.77</v>
      </c>
      <c r="AD1341">
        <v>1382550</v>
      </c>
      <c r="AE1341">
        <v>290612000</v>
      </c>
      <c r="AF1341">
        <v>4.9800000000000004</v>
      </c>
      <c r="AG1341">
        <v>5.21</v>
      </c>
      <c r="AH1341">
        <v>4.0199999999999996</v>
      </c>
      <c r="AI1341">
        <v>4.3499999999999996</v>
      </c>
      <c r="AJ1341">
        <v>491984</v>
      </c>
      <c r="AK1341">
        <v>7853920</v>
      </c>
      <c r="AL1341" t="s">
        <v>85</v>
      </c>
      <c r="AM1341" t="s">
        <v>85</v>
      </c>
      <c r="AN1341" t="s">
        <v>85</v>
      </c>
      <c r="AO1341" t="s">
        <v>85</v>
      </c>
      <c r="AP1341" t="s">
        <v>85</v>
      </c>
      <c r="AQ1341" t="s">
        <v>85</v>
      </c>
      <c r="AR1341" t="s">
        <v>85</v>
      </c>
      <c r="AS1341" t="s">
        <v>85</v>
      </c>
      <c r="AT1341" t="s">
        <v>85</v>
      </c>
      <c r="AU1341" t="s">
        <v>85</v>
      </c>
      <c r="AV1341" t="s">
        <v>85</v>
      </c>
      <c r="AW1341" t="s">
        <v>85</v>
      </c>
      <c r="AX1341" t="s">
        <v>85</v>
      </c>
      <c r="AY1341" t="s">
        <v>85</v>
      </c>
      <c r="AZ1341" t="s">
        <v>85</v>
      </c>
      <c r="BA1341" t="s">
        <v>85</v>
      </c>
      <c r="BB1341" t="s">
        <v>85</v>
      </c>
      <c r="BC1341" t="s">
        <v>85</v>
      </c>
      <c r="BD1341" t="s">
        <v>85</v>
      </c>
      <c r="BE1341" t="s">
        <v>85</v>
      </c>
      <c r="BF1341" t="s">
        <v>85</v>
      </c>
      <c r="BG1341" t="s">
        <v>85</v>
      </c>
      <c r="BH1341" t="s">
        <v>85</v>
      </c>
      <c r="BI1341" t="s">
        <v>85</v>
      </c>
      <c r="BJ1341" t="s">
        <v>85</v>
      </c>
      <c r="BK1341" t="s">
        <v>85</v>
      </c>
      <c r="BL1341" t="s">
        <v>85</v>
      </c>
      <c r="BM1341" t="s">
        <v>85</v>
      </c>
      <c r="BN1341" t="s">
        <v>85</v>
      </c>
      <c r="BO1341" t="s">
        <v>85</v>
      </c>
      <c r="BP1341">
        <v>4.1529999999999996E-3</v>
      </c>
      <c r="BQ1341">
        <v>4.2360000000000002E-3</v>
      </c>
      <c r="BR1341">
        <v>4.1469999999999996E-3</v>
      </c>
      <c r="BS1341">
        <v>4.1869999999999997E-3</v>
      </c>
      <c r="BT1341">
        <v>204893</v>
      </c>
      <c r="BU1341">
        <v>32464500</v>
      </c>
      <c r="BV1341" t="s">
        <v>85</v>
      </c>
      <c r="BW1341" t="s">
        <v>85</v>
      </c>
      <c r="BX1341" t="s">
        <v>85</v>
      </c>
      <c r="BY1341" t="s">
        <v>85</v>
      </c>
      <c r="BZ1341" t="s">
        <v>85</v>
      </c>
      <c r="CA1341" t="s">
        <v>85</v>
      </c>
      <c r="CB1341" t="s">
        <v>85</v>
      </c>
      <c r="CC1341" t="s">
        <v>85</v>
      </c>
      <c r="CD1341" t="s">
        <v>85</v>
      </c>
      <c r="CE1341" t="s">
        <v>85</v>
      </c>
      <c r="CF1341" t="s">
        <v>85</v>
      </c>
      <c r="CG1341" t="s">
        <v>85</v>
      </c>
      <c r="CH1341" t="str">
        <f>IFERROR(VLOOKUP($A1341,vix_cboe!$A$1:$E4933,2,FALSE),"NA")</f>
        <v>NA</v>
      </c>
      <c r="CI1341" t="str">
        <f>IFERROR(VLOOKUP($A1341,vix_cboe!$A$1:$E4933,3,FALSE),"NA")</f>
        <v>NA</v>
      </c>
      <c r="CJ1341" t="str">
        <f>IFERROR(VLOOKUP($A1341,vix_cboe!$A$1:$E4933,4,FALSE),"NA")</f>
        <v>NA</v>
      </c>
      <c r="CK1341" t="str">
        <f>IFERROR(VLOOKUP($A1341,vix_cboe!$A$1:$E4933,5,FALSE),"NA")</f>
        <v>NA</v>
      </c>
      <c r="CL1341" s="5" t="str">
        <f>IFERROR(VLOOKUP($A1341,gold_gold.org!$A$1:$G$10247,2,FALSE),"NA")</f>
        <v>NA</v>
      </c>
      <c r="CM1341" s="5" t="str">
        <f>IFERROR(VLOOKUP($A1341,gold_gold.org!$A$1:$G$10247,3,FALSE),"NA")</f>
        <v>NA</v>
      </c>
      <c r="CN1341" s="5" t="str">
        <f>IFERROR(VLOOKUP($A1341,gold_gold.org!$A$1:$G$10247,4,FALSE),"NA")</f>
        <v>NA</v>
      </c>
      <c r="CO1341" s="5" t="str">
        <f>IFERROR(VLOOKUP($A1341,gold_gold.org!$A$1:$G$10247,5,FALSE),"NA")</f>
        <v>NA</v>
      </c>
      <c r="CP1341" t="str">
        <f>IFERROR(VLOOKUP($A1341,crude_oil_eia!$A$1:$C$8255,2,FALSE),"NA")</f>
        <v>NA</v>
      </c>
      <c r="CQ1341" t="str">
        <f>IFERROR(VLOOKUP($A1341,crude_oil_eia!$A$1:$C$8255,3,FALSE),"NA")</f>
        <v>NA</v>
      </c>
      <c r="CR1341" t="str">
        <f>IFERROR(VLOOKUP($A1341,dji_yahoo!$A$1:$G$1214,2,FALSE),"NA")</f>
        <v>NA</v>
      </c>
      <c r="CS1341" t="str">
        <f>IFERROR(VLOOKUP($A1341,dji_yahoo!$A$1:$G$1214,3,FALSE),"NA")</f>
        <v>NA</v>
      </c>
      <c r="CT1341" t="str">
        <f>IFERROR(VLOOKUP($A1341,dji_yahoo!$A$1:$G$1214,4,FALSE),"NA")</f>
        <v>NA</v>
      </c>
      <c r="CU1341" t="str">
        <f>IFERROR(VLOOKUP($A1341,dji_yahoo!$A$1:$G$1214,5,FALSE),"NA")</f>
        <v>NA</v>
      </c>
      <c r="CV1341" t="str">
        <f>IFERROR(VLOOKUP($A1341,dji_yahoo!$A$1:$G$1214,7,FALSE),"NA")</f>
        <v>NA</v>
      </c>
      <c r="CW1341" s="5" t="str">
        <f>IFERROR(VLOOKUP($A1341,nasdaq_yahoo!$A$1:$G$1249,2,FALSE),"NA")</f>
        <v>NA</v>
      </c>
      <c r="CX1341" s="5" t="str">
        <f>IFERROR(VLOOKUP($A1341,nasdaq_yahoo!$A$1:$G$1249,3,FALSE),"NA")</f>
        <v>NA</v>
      </c>
      <c r="CY1341" s="5" t="str">
        <f>IFERROR(VLOOKUP($A1341,nasdaq_yahoo!$A$1:$G$1249,4,FALSE),"NA")</f>
        <v>NA</v>
      </c>
      <c r="CZ1341" s="5" t="str">
        <f>IFERROR(VLOOKUP($A1341,nasdaq_yahoo!$A$1:$G$1249,5,FALSE),"NA")</f>
        <v>NA</v>
      </c>
      <c r="DA1341" s="6" t="str">
        <f>IFERROR(VLOOKUP($A1341,nasdaq_yahoo!$A$1:$G$1249,7,FALSE),"NA")</f>
        <v>NA</v>
      </c>
      <c r="DB1341" s="5">
        <f>IFERROR(VLOOKUP($A1341,USEPUINDXD!$A$1:$B$1827,2,FALSE),"NA")</f>
        <v>48.23</v>
      </c>
    </row>
    <row r="1342" spans="1:106">
      <c r="A1342" s="1">
        <v>41811</v>
      </c>
      <c r="B1342">
        <v>593.67999999999995</v>
      </c>
      <c r="C1342">
        <v>599.46</v>
      </c>
      <c r="D1342">
        <v>587.74</v>
      </c>
      <c r="E1342">
        <v>594.99</v>
      </c>
      <c r="F1342">
        <v>9256290</v>
      </c>
      <c r="G1342">
        <v>7672030000</v>
      </c>
      <c r="H1342">
        <v>10.24</v>
      </c>
      <c r="I1342">
        <v>10.24</v>
      </c>
      <c r="J1342">
        <v>8.91</v>
      </c>
      <c r="K1342">
        <v>9.2899999999999991</v>
      </c>
      <c r="L1342">
        <v>1003310</v>
      </c>
      <c r="M1342">
        <v>45082300</v>
      </c>
      <c r="N1342" t="s">
        <v>85</v>
      </c>
      <c r="O1342" t="s">
        <v>85</v>
      </c>
      <c r="P1342" t="s">
        <v>85</v>
      </c>
      <c r="Q1342" t="s">
        <v>85</v>
      </c>
      <c r="R1342" t="s">
        <v>85</v>
      </c>
      <c r="S1342" t="s">
        <v>85</v>
      </c>
      <c r="T1342" t="s">
        <v>85</v>
      </c>
      <c r="U1342" t="s">
        <v>85</v>
      </c>
      <c r="V1342" t="s">
        <v>85</v>
      </c>
      <c r="W1342" t="s">
        <v>85</v>
      </c>
      <c r="X1342" t="s">
        <v>85</v>
      </c>
      <c r="Y1342" t="s">
        <v>85</v>
      </c>
      <c r="Z1342">
        <v>9.84</v>
      </c>
      <c r="AA1342">
        <v>9.8699999999999992</v>
      </c>
      <c r="AB1342">
        <v>9.67</v>
      </c>
      <c r="AC1342">
        <v>9.83</v>
      </c>
      <c r="AD1342">
        <v>1201330</v>
      </c>
      <c r="AE1342">
        <v>290087000</v>
      </c>
      <c r="AF1342">
        <v>4.33</v>
      </c>
      <c r="AG1342">
        <v>5.85</v>
      </c>
      <c r="AH1342">
        <v>4.1399999999999997</v>
      </c>
      <c r="AI1342">
        <v>5.01</v>
      </c>
      <c r="AJ1342">
        <v>723077</v>
      </c>
      <c r="AK1342">
        <v>6730580</v>
      </c>
      <c r="AL1342" t="s">
        <v>85</v>
      </c>
      <c r="AM1342" t="s">
        <v>85</v>
      </c>
      <c r="AN1342" t="s">
        <v>85</v>
      </c>
      <c r="AO1342" t="s">
        <v>85</v>
      </c>
      <c r="AP1342" t="s">
        <v>85</v>
      </c>
      <c r="AQ1342" t="s">
        <v>85</v>
      </c>
      <c r="AR1342" t="s">
        <v>85</v>
      </c>
      <c r="AS1342" t="s">
        <v>85</v>
      </c>
      <c r="AT1342" t="s">
        <v>85</v>
      </c>
      <c r="AU1342" t="s">
        <v>85</v>
      </c>
      <c r="AV1342" t="s">
        <v>85</v>
      </c>
      <c r="AW1342" t="s">
        <v>85</v>
      </c>
      <c r="AX1342" t="s">
        <v>85</v>
      </c>
      <c r="AY1342" t="s">
        <v>85</v>
      </c>
      <c r="AZ1342" t="s">
        <v>85</v>
      </c>
      <c r="BA1342" t="s">
        <v>85</v>
      </c>
      <c r="BB1342" t="s">
        <v>85</v>
      </c>
      <c r="BC1342" t="s">
        <v>85</v>
      </c>
      <c r="BD1342" t="s">
        <v>85</v>
      </c>
      <c r="BE1342" t="s">
        <v>85</v>
      </c>
      <c r="BF1342" t="s">
        <v>85</v>
      </c>
      <c r="BG1342" t="s">
        <v>85</v>
      </c>
      <c r="BH1342" t="s">
        <v>85</v>
      </c>
      <c r="BI1342" t="s">
        <v>85</v>
      </c>
      <c r="BJ1342" t="s">
        <v>85</v>
      </c>
      <c r="BK1342" t="s">
        <v>85</v>
      </c>
      <c r="BL1342" t="s">
        <v>85</v>
      </c>
      <c r="BM1342" t="s">
        <v>85</v>
      </c>
      <c r="BN1342" t="s">
        <v>85</v>
      </c>
      <c r="BO1342" t="s">
        <v>85</v>
      </c>
      <c r="BP1342">
        <v>4.1869999999999997E-3</v>
      </c>
      <c r="BQ1342">
        <v>4.1939999999999998E-3</v>
      </c>
      <c r="BR1342">
        <v>4.1380000000000002E-3</v>
      </c>
      <c r="BS1342">
        <v>4.15E-3</v>
      </c>
      <c r="BT1342">
        <v>77189</v>
      </c>
      <c r="BU1342">
        <v>32730700</v>
      </c>
      <c r="BV1342" t="s">
        <v>85</v>
      </c>
      <c r="BW1342" t="s">
        <v>85</v>
      </c>
      <c r="BX1342" t="s">
        <v>85</v>
      </c>
      <c r="BY1342" t="s">
        <v>85</v>
      </c>
      <c r="BZ1342" t="s">
        <v>85</v>
      </c>
      <c r="CA1342" t="s">
        <v>85</v>
      </c>
      <c r="CB1342" t="s">
        <v>85</v>
      </c>
      <c r="CC1342" t="s">
        <v>85</v>
      </c>
      <c r="CD1342" t="s">
        <v>85</v>
      </c>
      <c r="CE1342" t="s">
        <v>85</v>
      </c>
      <c r="CF1342" t="s">
        <v>85</v>
      </c>
      <c r="CG1342" t="s">
        <v>85</v>
      </c>
      <c r="CH1342" t="str">
        <f>IFERROR(VLOOKUP($A1342,vix_cboe!$A$1:$E4934,2,FALSE),"NA")</f>
        <v>NA</v>
      </c>
      <c r="CI1342" t="str">
        <f>IFERROR(VLOOKUP($A1342,vix_cboe!$A$1:$E4934,3,FALSE),"NA")</f>
        <v>NA</v>
      </c>
      <c r="CJ1342" t="str">
        <f>IFERROR(VLOOKUP($A1342,vix_cboe!$A$1:$E4934,4,FALSE),"NA")</f>
        <v>NA</v>
      </c>
      <c r="CK1342" t="str">
        <f>IFERROR(VLOOKUP($A1342,vix_cboe!$A$1:$E4934,5,FALSE),"NA")</f>
        <v>NA</v>
      </c>
      <c r="CL1342" s="5" t="str">
        <f>IFERROR(VLOOKUP($A1342,gold_gold.org!$A$1:$G$10247,2,FALSE),"NA")</f>
        <v>NA</v>
      </c>
      <c r="CM1342" s="5" t="str">
        <f>IFERROR(VLOOKUP($A1342,gold_gold.org!$A$1:$G$10247,3,FALSE),"NA")</f>
        <v>NA</v>
      </c>
      <c r="CN1342" s="5" t="str">
        <f>IFERROR(VLOOKUP($A1342,gold_gold.org!$A$1:$G$10247,4,FALSE),"NA")</f>
        <v>NA</v>
      </c>
      <c r="CO1342" s="5" t="str">
        <f>IFERROR(VLOOKUP($A1342,gold_gold.org!$A$1:$G$10247,5,FALSE),"NA")</f>
        <v>NA</v>
      </c>
      <c r="CP1342" t="str">
        <f>IFERROR(VLOOKUP($A1342,crude_oil_eia!$A$1:$C$8255,2,FALSE),"NA")</f>
        <v>NA</v>
      </c>
      <c r="CQ1342" t="str">
        <f>IFERROR(VLOOKUP($A1342,crude_oil_eia!$A$1:$C$8255,3,FALSE),"NA")</f>
        <v>NA</v>
      </c>
      <c r="CR1342" t="str">
        <f>IFERROR(VLOOKUP($A1342,dji_yahoo!$A$1:$G$1214,2,FALSE),"NA")</f>
        <v>NA</v>
      </c>
      <c r="CS1342" t="str">
        <f>IFERROR(VLOOKUP($A1342,dji_yahoo!$A$1:$G$1214,3,FALSE),"NA")</f>
        <v>NA</v>
      </c>
      <c r="CT1342" t="str">
        <f>IFERROR(VLOOKUP($A1342,dji_yahoo!$A$1:$G$1214,4,FALSE),"NA")</f>
        <v>NA</v>
      </c>
      <c r="CU1342" t="str">
        <f>IFERROR(VLOOKUP($A1342,dji_yahoo!$A$1:$G$1214,5,FALSE),"NA")</f>
        <v>NA</v>
      </c>
      <c r="CV1342" t="str">
        <f>IFERROR(VLOOKUP($A1342,dji_yahoo!$A$1:$G$1214,7,FALSE),"NA")</f>
        <v>NA</v>
      </c>
      <c r="CW1342" s="5" t="str">
        <f>IFERROR(VLOOKUP($A1342,nasdaq_yahoo!$A$1:$G$1249,2,FALSE),"NA")</f>
        <v>NA</v>
      </c>
      <c r="CX1342" s="5" t="str">
        <f>IFERROR(VLOOKUP($A1342,nasdaq_yahoo!$A$1:$G$1249,3,FALSE),"NA")</f>
        <v>NA</v>
      </c>
      <c r="CY1342" s="5" t="str">
        <f>IFERROR(VLOOKUP($A1342,nasdaq_yahoo!$A$1:$G$1249,4,FALSE),"NA")</f>
        <v>NA</v>
      </c>
      <c r="CZ1342" s="5" t="str">
        <f>IFERROR(VLOOKUP($A1342,nasdaq_yahoo!$A$1:$G$1249,5,FALSE),"NA")</f>
        <v>NA</v>
      </c>
      <c r="DA1342" s="6" t="str">
        <f>IFERROR(VLOOKUP($A1342,nasdaq_yahoo!$A$1:$G$1249,7,FALSE),"NA")</f>
        <v>NA</v>
      </c>
      <c r="DB1342" s="5">
        <f>IFERROR(VLOOKUP($A1342,USEPUINDXD!$A$1:$B$1827,2,FALSE),"NA")</f>
        <v>80.290000000000006</v>
      </c>
    </row>
    <row r="1343" spans="1:106">
      <c r="A1343" s="1">
        <v>41810</v>
      </c>
      <c r="B1343">
        <v>597.4</v>
      </c>
      <c r="C1343">
        <v>599.75</v>
      </c>
      <c r="D1343">
        <v>587.76</v>
      </c>
      <c r="E1343">
        <v>594.15</v>
      </c>
      <c r="F1343">
        <v>18134100</v>
      </c>
      <c r="G1343">
        <v>7717370000</v>
      </c>
      <c r="H1343">
        <v>10.98</v>
      </c>
      <c r="I1343">
        <v>12.4</v>
      </c>
      <c r="J1343">
        <v>8.92</v>
      </c>
      <c r="K1343">
        <v>10.34</v>
      </c>
      <c r="L1343">
        <v>4047720</v>
      </c>
      <c r="M1343">
        <v>48306500</v>
      </c>
      <c r="N1343" t="s">
        <v>85</v>
      </c>
      <c r="O1343" t="s">
        <v>85</v>
      </c>
      <c r="P1343" t="s">
        <v>85</v>
      </c>
      <c r="Q1343" t="s">
        <v>85</v>
      </c>
      <c r="R1343" t="s">
        <v>85</v>
      </c>
      <c r="S1343" t="s">
        <v>85</v>
      </c>
      <c r="T1343" t="s">
        <v>85</v>
      </c>
      <c r="U1343" t="s">
        <v>85</v>
      </c>
      <c r="V1343" t="s">
        <v>85</v>
      </c>
      <c r="W1343" t="s">
        <v>85</v>
      </c>
      <c r="X1343" t="s">
        <v>85</v>
      </c>
      <c r="Y1343" t="s">
        <v>85</v>
      </c>
      <c r="Z1343">
        <v>10</v>
      </c>
      <c r="AA1343">
        <v>10.01</v>
      </c>
      <c r="AB1343">
        <v>9.8000000000000007</v>
      </c>
      <c r="AC1343">
        <v>9.83</v>
      </c>
      <c r="AD1343">
        <v>1862810</v>
      </c>
      <c r="AE1343">
        <v>294353000</v>
      </c>
      <c r="AF1343">
        <v>3.17</v>
      </c>
      <c r="AG1343">
        <v>4.59</v>
      </c>
      <c r="AH1343">
        <v>3.12</v>
      </c>
      <c r="AI1343">
        <v>4.5599999999999996</v>
      </c>
      <c r="AJ1343">
        <v>543764</v>
      </c>
      <c r="AK1343">
        <v>4844000</v>
      </c>
      <c r="AL1343" t="s">
        <v>85</v>
      </c>
      <c r="AM1343" t="s">
        <v>85</v>
      </c>
      <c r="AN1343" t="s">
        <v>85</v>
      </c>
      <c r="AO1343" t="s">
        <v>85</v>
      </c>
      <c r="AP1343" t="s">
        <v>85</v>
      </c>
      <c r="AQ1343" t="s">
        <v>85</v>
      </c>
      <c r="AR1343" t="s">
        <v>85</v>
      </c>
      <c r="AS1343" t="s">
        <v>85</v>
      </c>
      <c r="AT1343" t="s">
        <v>85</v>
      </c>
      <c r="AU1343" t="s">
        <v>85</v>
      </c>
      <c r="AV1343" t="s">
        <v>85</v>
      </c>
      <c r="AW1343" t="s">
        <v>85</v>
      </c>
      <c r="AX1343" t="s">
        <v>85</v>
      </c>
      <c r="AY1343" t="s">
        <v>85</v>
      </c>
      <c r="AZ1343" t="s">
        <v>85</v>
      </c>
      <c r="BA1343" t="s">
        <v>85</v>
      </c>
      <c r="BB1343" t="s">
        <v>85</v>
      </c>
      <c r="BC1343" t="s">
        <v>85</v>
      </c>
      <c r="BD1343" t="s">
        <v>85</v>
      </c>
      <c r="BE1343" t="s">
        <v>85</v>
      </c>
      <c r="BF1343" t="s">
        <v>85</v>
      </c>
      <c r="BG1343" t="s">
        <v>85</v>
      </c>
      <c r="BH1343" t="s">
        <v>85</v>
      </c>
      <c r="BI1343" t="s">
        <v>85</v>
      </c>
      <c r="BJ1343" t="s">
        <v>85</v>
      </c>
      <c r="BK1343" t="s">
        <v>85</v>
      </c>
      <c r="BL1343" t="s">
        <v>85</v>
      </c>
      <c r="BM1343" t="s">
        <v>85</v>
      </c>
      <c r="BN1343" t="s">
        <v>85</v>
      </c>
      <c r="BO1343" t="s">
        <v>85</v>
      </c>
      <c r="BP1343">
        <v>4.2300000000000003E-3</v>
      </c>
      <c r="BQ1343">
        <v>4.3090000000000003E-3</v>
      </c>
      <c r="BR1343">
        <v>4.1669999999999997E-3</v>
      </c>
      <c r="BS1343">
        <v>4.1879999999999999E-3</v>
      </c>
      <c r="BT1343">
        <v>157677</v>
      </c>
      <c r="BU1343">
        <v>33073200</v>
      </c>
      <c r="BV1343" t="s">
        <v>85</v>
      </c>
      <c r="BW1343" t="s">
        <v>85</v>
      </c>
      <c r="BX1343" t="s">
        <v>85</v>
      </c>
      <c r="BY1343" t="s">
        <v>85</v>
      </c>
      <c r="BZ1343" t="s">
        <v>85</v>
      </c>
      <c r="CA1343" t="s">
        <v>85</v>
      </c>
      <c r="CB1343" t="s">
        <v>85</v>
      </c>
      <c r="CC1343" t="s">
        <v>85</v>
      </c>
      <c r="CD1343" t="s">
        <v>85</v>
      </c>
      <c r="CE1343" t="s">
        <v>85</v>
      </c>
      <c r="CF1343" t="s">
        <v>85</v>
      </c>
      <c r="CG1343" t="s">
        <v>85</v>
      </c>
      <c r="CH1343">
        <f>IFERROR(VLOOKUP($A1343,vix_cboe!$A$1:$E4935,2,FALSE),"NA")</f>
        <v>10.4</v>
      </c>
      <c r="CI1343">
        <f>IFERROR(VLOOKUP($A1343,vix_cboe!$A$1:$E4935,3,FALSE),"NA")</f>
        <v>11.02</v>
      </c>
      <c r="CJ1343">
        <f>IFERROR(VLOOKUP($A1343,vix_cboe!$A$1:$E4935,4,FALSE),"NA")</f>
        <v>10.34</v>
      </c>
      <c r="CK1343">
        <f>IFERROR(VLOOKUP($A1343,vix_cboe!$A$1:$E4935,5,FALSE),"NA")</f>
        <v>10.85</v>
      </c>
      <c r="CL1343" s="5">
        <f>IFERROR(VLOOKUP($A1343,gold_gold.org!$A$1:$G$10247,2,FALSE),"NA")</f>
        <v>1312.5</v>
      </c>
      <c r="CM1343" s="5">
        <f>IFERROR(VLOOKUP($A1343,gold_gold.org!$A$1:$G$10247,3,FALSE),"NA")</f>
        <v>966.81547999999998</v>
      </c>
      <c r="CN1343" s="5">
        <f>IFERROR(VLOOKUP($A1343,gold_gold.org!$A$1:$G$10247,4,FALSE),"NA")</f>
        <v>134078.43590000001</v>
      </c>
      <c r="CO1343" s="5">
        <f>IFERROR(VLOOKUP($A1343,gold_gold.org!$A$1:$G$10247,5,FALSE),"NA")</f>
        <v>771.24248999999998</v>
      </c>
      <c r="CP1343">
        <f>IFERROR(VLOOKUP($A1343,crude_oil_eia!$A$1:$C$8255,2,FALSE),"NA")</f>
        <v>107.95</v>
      </c>
      <c r="CQ1343">
        <f>IFERROR(VLOOKUP($A1343,crude_oil_eia!$A$1:$C$8255,3,FALSE),"NA")</f>
        <v>114.55</v>
      </c>
      <c r="CR1343">
        <f>IFERROR(VLOOKUP($A1343,dji_yahoo!$A$1:$G$1214,2,FALSE),"NA")</f>
        <v>16920.619140999999</v>
      </c>
      <c r="CS1343">
        <f>IFERROR(VLOOKUP($A1343,dji_yahoo!$A$1:$G$1214,3,FALSE),"NA")</f>
        <v>16978.019531000002</v>
      </c>
      <c r="CT1343">
        <f>IFERROR(VLOOKUP($A1343,dji_yahoo!$A$1:$G$1214,4,FALSE),"NA")</f>
        <v>16920.619140999999</v>
      </c>
      <c r="CU1343">
        <f>IFERROR(VLOOKUP($A1343,dji_yahoo!$A$1:$G$1214,5,FALSE),"NA")</f>
        <v>16947.080077999999</v>
      </c>
      <c r="CV1343">
        <f>IFERROR(VLOOKUP($A1343,dji_yahoo!$A$1:$G$1214,7,FALSE),"NA")</f>
        <v>247350000</v>
      </c>
      <c r="CW1343" s="5">
        <f>IFERROR(VLOOKUP($A1343,nasdaq_yahoo!$A$1:$G$1249,2,FALSE),"NA")</f>
        <v>4365.3701170000004</v>
      </c>
      <c r="CX1343" s="5">
        <f>IFERROR(VLOOKUP($A1343,nasdaq_yahoo!$A$1:$G$1249,3,FALSE),"NA")</f>
        <v>4368.7998049999997</v>
      </c>
      <c r="CY1343" s="5">
        <f>IFERROR(VLOOKUP($A1343,nasdaq_yahoo!$A$1:$G$1249,4,FALSE),"NA")</f>
        <v>4354.0297849999997</v>
      </c>
      <c r="CZ1343" s="5">
        <f>IFERROR(VLOOKUP($A1343,nasdaq_yahoo!$A$1:$G$1249,5,FALSE),"NA")</f>
        <v>4368.0400390000004</v>
      </c>
      <c r="DA1343" s="6">
        <f>IFERROR(VLOOKUP($A1343,nasdaq_yahoo!$A$1:$G$1249,7,FALSE),"NA")</f>
        <v>2721380000</v>
      </c>
      <c r="DB1343" s="5">
        <f>IFERROR(VLOOKUP($A1343,USEPUINDXD!$A$1:$B$1827,2,FALSE),"NA")</f>
        <v>57.19</v>
      </c>
    </row>
    <row r="1344" spans="1:106">
      <c r="A1344" s="1">
        <v>41809</v>
      </c>
      <c r="B1344">
        <v>608.07000000000005</v>
      </c>
      <c r="C1344">
        <v>612.24</v>
      </c>
      <c r="D1344">
        <v>597.02</v>
      </c>
      <c r="E1344">
        <v>598.07000000000005</v>
      </c>
      <c r="F1344">
        <v>12803800</v>
      </c>
      <c r="G1344">
        <v>7852650000</v>
      </c>
      <c r="H1344">
        <v>10.220000000000001</v>
      </c>
      <c r="I1344">
        <v>11.12</v>
      </c>
      <c r="J1344">
        <v>10</v>
      </c>
      <c r="K1344">
        <v>10.97</v>
      </c>
      <c r="L1344">
        <v>589450</v>
      </c>
      <c r="M1344">
        <v>44912000</v>
      </c>
      <c r="N1344" t="s">
        <v>85</v>
      </c>
      <c r="O1344" t="s">
        <v>85</v>
      </c>
      <c r="P1344" t="s">
        <v>85</v>
      </c>
      <c r="Q1344" t="s">
        <v>85</v>
      </c>
      <c r="R1344" t="s">
        <v>85</v>
      </c>
      <c r="S1344" t="s">
        <v>85</v>
      </c>
      <c r="T1344" t="s">
        <v>85</v>
      </c>
      <c r="U1344" t="s">
        <v>85</v>
      </c>
      <c r="V1344" t="s">
        <v>85</v>
      </c>
      <c r="W1344" t="s">
        <v>85</v>
      </c>
      <c r="X1344" t="s">
        <v>85</v>
      </c>
      <c r="Y1344" t="s">
        <v>85</v>
      </c>
      <c r="Z1344">
        <v>9.68</v>
      </c>
      <c r="AA1344">
        <v>10.16</v>
      </c>
      <c r="AB1344">
        <v>9.6</v>
      </c>
      <c r="AC1344">
        <v>9.99</v>
      </c>
      <c r="AD1344">
        <v>3395730</v>
      </c>
      <c r="AE1344">
        <v>284608000</v>
      </c>
      <c r="AF1344">
        <v>2.78</v>
      </c>
      <c r="AG1344">
        <v>3.52</v>
      </c>
      <c r="AH1344">
        <v>2.68</v>
      </c>
      <c r="AI1344">
        <v>3.13</v>
      </c>
      <c r="AJ1344">
        <v>283962</v>
      </c>
      <c r="AK1344">
        <v>4188790</v>
      </c>
      <c r="AL1344" t="s">
        <v>85</v>
      </c>
      <c r="AM1344" t="s">
        <v>85</v>
      </c>
      <c r="AN1344" t="s">
        <v>85</v>
      </c>
      <c r="AO1344" t="s">
        <v>85</v>
      </c>
      <c r="AP1344" t="s">
        <v>85</v>
      </c>
      <c r="AQ1344" t="s">
        <v>85</v>
      </c>
      <c r="AR1344" t="s">
        <v>85</v>
      </c>
      <c r="AS1344" t="s">
        <v>85</v>
      </c>
      <c r="AT1344" t="s">
        <v>85</v>
      </c>
      <c r="AU1344" t="s">
        <v>85</v>
      </c>
      <c r="AV1344" t="s">
        <v>85</v>
      </c>
      <c r="AW1344" t="s">
        <v>85</v>
      </c>
      <c r="AX1344" t="s">
        <v>85</v>
      </c>
      <c r="AY1344" t="s">
        <v>85</v>
      </c>
      <c r="AZ1344" t="s">
        <v>85</v>
      </c>
      <c r="BA1344" t="s">
        <v>85</v>
      </c>
      <c r="BB1344" t="s">
        <v>85</v>
      </c>
      <c r="BC1344" t="s">
        <v>85</v>
      </c>
      <c r="BD1344" t="s">
        <v>85</v>
      </c>
      <c r="BE1344" t="s">
        <v>85</v>
      </c>
      <c r="BF1344" t="s">
        <v>85</v>
      </c>
      <c r="BG1344" t="s">
        <v>85</v>
      </c>
      <c r="BH1344" t="s">
        <v>85</v>
      </c>
      <c r="BI1344" t="s">
        <v>85</v>
      </c>
      <c r="BJ1344" t="s">
        <v>85</v>
      </c>
      <c r="BK1344" t="s">
        <v>85</v>
      </c>
      <c r="BL1344" t="s">
        <v>85</v>
      </c>
      <c r="BM1344" t="s">
        <v>85</v>
      </c>
      <c r="BN1344" t="s">
        <v>85</v>
      </c>
      <c r="BO1344" t="s">
        <v>85</v>
      </c>
      <c r="BP1344">
        <v>4.2509999999999996E-3</v>
      </c>
      <c r="BQ1344">
        <v>4.2779999999999997E-3</v>
      </c>
      <c r="BR1344">
        <v>4.2040000000000003E-3</v>
      </c>
      <c r="BS1344">
        <v>4.2300000000000003E-3</v>
      </c>
      <c r="BT1344">
        <v>24118</v>
      </c>
      <c r="BU1344">
        <v>33231500</v>
      </c>
      <c r="BV1344" t="s">
        <v>85</v>
      </c>
      <c r="BW1344" t="s">
        <v>85</v>
      </c>
      <c r="BX1344" t="s">
        <v>85</v>
      </c>
      <c r="BY1344" t="s">
        <v>85</v>
      </c>
      <c r="BZ1344" t="s">
        <v>85</v>
      </c>
      <c r="CA1344" t="s">
        <v>85</v>
      </c>
      <c r="CB1344" t="s">
        <v>85</v>
      </c>
      <c r="CC1344" t="s">
        <v>85</v>
      </c>
      <c r="CD1344" t="s">
        <v>85</v>
      </c>
      <c r="CE1344" t="s">
        <v>85</v>
      </c>
      <c r="CF1344" t="s">
        <v>85</v>
      </c>
      <c r="CG1344" t="s">
        <v>85</v>
      </c>
      <c r="CH1344">
        <f>IFERROR(VLOOKUP($A1344,vix_cboe!$A$1:$E4936,2,FALSE),"NA")</f>
        <v>10.53</v>
      </c>
      <c r="CI1344">
        <f>IFERROR(VLOOKUP($A1344,vix_cboe!$A$1:$E4936,3,FALSE),"NA")</f>
        <v>10.82</v>
      </c>
      <c r="CJ1344">
        <f>IFERROR(VLOOKUP($A1344,vix_cboe!$A$1:$E4936,4,FALSE),"NA")</f>
        <v>10.42</v>
      </c>
      <c r="CK1344">
        <f>IFERROR(VLOOKUP($A1344,vix_cboe!$A$1:$E4936,5,FALSE),"NA")</f>
        <v>10.62</v>
      </c>
      <c r="CL1344" s="5">
        <f>IFERROR(VLOOKUP($A1344,gold_gold.org!$A$1:$G$10247,2,FALSE),"NA")</f>
        <v>1293</v>
      </c>
      <c r="CM1344" s="5">
        <f>IFERROR(VLOOKUP($A1344,gold_gold.org!$A$1:$G$10247,3,FALSE),"NA")</f>
        <v>948.50405999999998</v>
      </c>
      <c r="CN1344" s="5">
        <f>IFERROR(VLOOKUP($A1344,gold_gold.org!$A$1:$G$10247,4,FALSE),"NA")</f>
        <v>131640.32683999999</v>
      </c>
      <c r="CO1344" s="5">
        <f>IFERROR(VLOOKUP($A1344,gold_gold.org!$A$1:$G$10247,5,FALSE),"NA")</f>
        <v>758.15806999999995</v>
      </c>
      <c r="CP1344">
        <f>IFERROR(VLOOKUP($A1344,crude_oil_eia!$A$1:$C$8255,2,FALSE),"NA")</f>
        <v>107.08</v>
      </c>
      <c r="CQ1344">
        <f>IFERROR(VLOOKUP($A1344,crude_oil_eia!$A$1:$C$8255,3,FALSE),"NA")</f>
        <v>115.19</v>
      </c>
      <c r="CR1344">
        <f>IFERROR(VLOOKUP($A1344,dji_yahoo!$A$1:$G$1214,2,FALSE),"NA")</f>
        <v>16909.900390999999</v>
      </c>
      <c r="CS1344">
        <f>IFERROR(VLOOKUP($A1344,dji_yahoo!$A$1:$G$1214,3,FALSE),"NA")</f>
        <v>16923.429688</v>
      </c>
      <c r="CT1344">
        <f>IFERROR(VLOOKUP($A1344,dji_yahoo!$A$1:$G$1214,4,FALSE),"NA")</f>
        <v>16858.880859000001</v>
      </c>
      <c r="CU1344">
        <f>IFERROR(VLOOKUP($A1344,dji_yahoo!$A$1:$G$1214,5,FALSE),"NA")</f>
        <v>16921.460938</v>
      </c>
      <c r="CV1344">
        <f>IFERROR(VLOOKUP($A1344,dji_yahoo!$A$1:$G$1214,7,FALSE),"NA")</f>
        <v>80220000</v>
      </c>
      <c r="CW1344" s="5">
        <f>IFERROR(VLOOKUP($A1344,nasdaq_yahoo!$A$1:$G$1249,2,FALSE),"NA")</f>
        <v>4370.1401370000003</v>
      </c>
      <c r="CX1344" s="5">
        <f>IFERROR(VLOOKUP($A1344,nasdaq_yahoo!$A$1:$G$1249,3,FALSE),"NA")</f>
        <v>4372.1801759999998</v>
      </c>
      <c r="CY1344" s="5">
        <f>IFERROR(VLOOKUP($A1344,nasdaq_yahoo!$A$1:$G$1249,4,FALSE),"NA")</f>
        <v>4339.6098629999997</v>
      </c>
      <c r="CZ1344" s="5">
        <f>IFERROR(VLOOKUP($A1344,nasdaq_yahoo!$A$1:$G$1249,5,FALSE),"NA")</f>
        <v>4359.330078</v>
      </c>
      <c r="DA1344" s="6">
        <f>IFERROR(VLOOKUP($A1344,nasdaq_yahoo!$A$1:$G$1249,7,FALSE),"NA")</f>
        <v>1845460000</v>
      </c>
      <c r="DB1344" s="5">
        <f>IFERROR(VLOOKUP($A1344,USEPUINDXD!$A$1:$B$1827,2,FALSE),"NA")</f>
        <v>81.39</v>
      </c>
    </row>
    <row r="1345" spans="1:106">
      <c r="A1345" s="1">
        <v>41808</v>
      </c>
      <c r="B1345">
        <v>609.77</v>
      </c>
      <c r="C1345">
        <v>615.88</v>
      </c>
      <c r="D1345">
        <v>604.4</v>
      </c>
      <c r="E1345">
        <v>607.96</v>
      </c>
      <c r="F1345">
        <v>17862000</v>
      </c>
      <c r="G1345">
        <v>7872150000</v>
      </c>
      <c r="H1345">
        <v>10.29</v>
      </c>
      <c r="I1345">
        <v>10.52</v>
      </c>
      <c r="J1345">
        <v>9.91</v>
      </c>
      <c r="K1345">
        <v>10.220000000000001</v>
      </c>
      <c r="L1345">
        <v>475249</v>
      </c>
      <c r="M1345">
        <v>45190900</v>
      </c>
      <c r="N1345" t="s">
        <v>85</v>
      </c>
      <c r="O1345" t="s">
        <v>85</v>
      </c>
      <c r="P1345" t="s">
        <v>85</v>
      </c>
      <c r="Q1345" t="s">
        <v>85</v>
      </c>
      <c r="R1345" t="s">
        <v>85</v>
      </c>
      <c r="S1345" t="s">
        <v>85</v>
      </c>
      <c r="T1345" t="s">
        <v>85</v>
      </c>
      <c r="U1345" t="s">
        <v>85</v>
      </c>
      <c r="V1345" t="s">
        <v>85</v>
      </c>
      <c r="W1345" t="s">
        <v>85</v>
      </c>
      <c r="X1345" t="s">
        <v>85</v>
      </c>
      <c r="Y1345" t="s">
        <v>85</v>
      </c>
      <c r="Z1345">
        <v>9.67</v>
      </c>
      <c r="AA1345">
        <v>9.73</v>
      </c>
      <c r="AB1345">
        <v>9.58</v>
      </c>
      <c r="AC1345">
        <v>9.68</v>
      </c>
      <c r="AD1345">
        <v>1703900</v>
      </c>
      <c r="AE1345">
        <v>284219000</v>
      </c>
      <c r="AF1345">
        <v>2.9</v>
      </c>
      <c r="AG1345">
        <v>2.98</v>
      </c>
      <c r="AH1345">
        <v>2.46</v>
      </c>
      <c r="AI1345">
        <v>2.79</v>
      </c>
      <c r="AJ1345">
        <v>183102</v>
      </c>
      <c r="AK1345">
        <v>4304890</v>
      </c>
      <c r="AL1345" t="s">
        <v>85</v>
      </c>
      <c r="AM1345" t="s">
        <v>85</v>
      </c>
      <c r="AN1345" t="s">
        <v>85</v>
      </c>
      <c r="AO1345" t="s">
        <v>85</v>
      </c>
      <c r="AP1345" t="s">
        <v>85</v>
      </c>
      <c r="AQ1345" t="s">
        <v>85</v>
      </c>
      <c r="AR1345" t="s">
        <v>85</v>
      </c>
      <c r="AS1345" t="s">
        <v>85</v>
      </c>
      <c r="AT1345" t="s">
        <v>85</v>
      </c>
      <c r="AU1345" t="s">
        <v>85</v>
      </c>
      <c r="AV1345" t="s">
        <v>85</v>
      </c>
      <c r="AW1345" t="s">
        <v>85</v>
      </c>
      <c r="AX1345" t="s">
        <v>85</v>
      </c>
      <c r="AY1345" t="s">
        <v>85</v>
      </c>
      <c r="AZ1345" t="s">
        <v>85</v>
      </c>
      <c r="BA1345" t="s">
        <v>85</v>
      </c>
      <c r="BB1345" t="s">
        <v>85</v>
      </c>
      <c r="BC1345" t="s">
        <v>85</v>
      </c>
      <c r="BD1345" t="s">
        <v>85</v>
      </c>
      <c r="BE1345" t="s">
        <v>85</v>
      </c>
      <c r="BF1345" t="s">
        <v>85</v>
      </c>
      <c r="BG1345" t="s">
        <v>85</v>
      </c>
      <c r="BH1345" t="s">
        <v>85</v>
      </c>
      <c r="BI1345" t="s">
        <v>85</v>
      </c>
      <c r="BJ1345" t="s">
        <v>85</v>
      </c>
      <c r="BK1345" t="s">
        <v>85</v>
      </c>
      <c r="BL1345" t="s">
        <v>85</v>
      </c>
      <c r="BM1345" t="s">
        <v>85</v>
      </c>
      <c r="BN1345" t="s">
        <v>85</v>
      </c>
      <c r="BO1345" t="s">
        <v>85</v>
      </c>
      <c r="BP1345">
        <v>4.2560000000000002E-3</v>
      </c>
      <c r="BQ1345">
        <v>4.2969999999999996E-3</v>
      </c>
      <c r="BR1345">
        <v>4.2209999999999999E-3</v>
      </c>
      <c r="BS1345">
        <v>4.2469999999999999E-3</v>
      </c>
      <c r="BT1345">
        <v>153448</v>
      </c>
      <c r="BU1345">
        <v>33275500</v>
      </c>
      <c r="BV1345" t="s">
        <v>85</v>
      </c>
      <c r="BW1345" t="s">
        <v>85</v>
      </c>
      <c r="BX1345" t="s">
        <v>85</v>
      </c>
      <c r="BY1345" t="s">
        <v>85</v>
      </c>
      <c r="BZ1345" t="s">
        <v>85</v>
      </c>
      <c r="CA1345" t="s">
        <v>85</v>
      </c>
      <c r="CB1345" t="s">
        <v>85</v>
      </c>
      <c r="CC1345" t="s">
        <v>85</v>
      </c>
      <c r="CD1345" t="s">
        <v>85</v>
      </c>
      <c r="CE1345" t="s">
        <v>85</v>
      </c>
      <c r="CF1345" t="s">
        <v>85</v>
      </c>
      <c r="CG1345" t="s">
        <v>85</v>
      </c>
      <c r="CH1345">
        <f>IFERROR(VLOOKUP($A1345,vix_cboe!$A$1:$E4937,2,FALSE),"NA")</f>
        <v>11.8</v>
      </c>
      <c r="CI1345">
        <f>IFERROR(VLOOKUP($A1345,vix_cboe!$A$1:$E4937,3,FALSE),"NA")</f>
        <v>11.91</v>
      </c>
      <c r="CJ1345">
        <f>IFERROR(VLOOKUP($A1345,vix_cboe!$A$1:$E4937,4,FALSE),"NA")</f>
        <v>10.57</v>
      </c>
      <c r="CK1345">
        <f>IFERROR(VLOOKUP($A1345,vix_cboe!$A$1:$E4937,5,FALSE),"NA")</f>
        <v>10.61</v>
      </c>
      <c r="CL1345" s="5">
        <f>IFERROR(VLOOKUP($A1345,gold_gold.org!$A$1:$G$10247,2,FALSE),"NA")</f>
        <v>1269.75</v>
      </c>
      <c r="CM1345" s="5">
        <f>IFERROR(VLOOKUP($A1345,gold_gold.org!$A$1:$G$10247,3,FALSE),"NA")</f>
        <v>935.56611999999996</v>
      </c>
      <c r="CN1345" s="5">
        <f>IFERROR(VLOOKUP($A1345,gold_gold.org!$A$1:$G$10247,4,FALSE),"NA")</f>
        <v>129685.90928000001</v>
      </c>
      <c r="CO1345" s="5">
        <f>IFERROR(VLOOKUP($A1345,gold_gold.org!$A$1:$G$10247,5,FALSE),"NA")</f>
        <v>749.66814999999997</v>
      </c>
      <c r="CP1345">
        <f>IFERROR(VLOOKUP($A1345,crude_oil_eia!$A$1:$C$8255,2,FALSE),"NA")</f>
        <v>106.64</v>
      </c>
      <c r="CQ1345">
        <f>IFERROR(VLOOKUP($A1345,crude_oil_eia!$A$1:$C$8255,3,FALSE),"NA")</f>
        <v>114.25</v>
      </c>
      <c r="CR1345">
        <f>IFERROR(VLOOKUP($A1345,dji_yahoo!$A$1:$G$1214,2,FALSE),"NA")</f>
        <v>16806.119140999999</v>
      </c>
      <c r="CS1345">
        <f>IFERROR(VLOOKUP($A1345,dji_yahoo!$A$1:$G$1214,3,FALSE),"NA")</f>
        <v>16911.410156000002</v>
      </c>
      <c r="CT1345">
        <f>IFERROR(VLOOKUP($A1345,dji_yahoo!$A$1:$G$1214,4,FALSE),"NA")</f>
        <v>16755.289063</v>
      </c>
      <c r="CU1345">
        <f>IFERROR(VLOOKUP($A1345,dji_yahoo!$A$1:$G$1214,5,FALSE),"NA")</f>
        <v>16906.619140999999</v>
      </c>
      <c r="CV1345">
        <f>IFERROR(VLOOKUP($A1345,dji_yahoo!$A$1:$G$1214,7,FALSE),"NA")</f>
        <v>73720000</v>
      </c>
      <c r="CW1345" s="5">
        <f>IFERROR(VLOOKUP($A1345,nasdaq_yahoo!$A$1:$G$1249,2,FALSE),"NA")</f>
        <v>4341.1801759999998</v>
      </c>
      <c r="CX1345" s="5">
        <f>IFERROR(VLOOKUP($A1345,nasdaq_yahoo!$A$1:$G$1249,3,FALSE),"NA")</f>
        <v>4365.1000979999999</v>
      </c>
      <c r="CY1345" s="5">
        <f>IFERROR(VLOOKUP($A1345,nasdaq_yahoo!$A$1:$G$1249,4,FALSE),"NA")</f>
        <v>4320.5400390000004</v>
      </c>
      <c r="CZ1345" s="5">
        <f>IFERROR(VLOOKUP($A1345,nasdaq_yahoo!$A$1:$G$1249,5,FALSE),"NA")</f>
        <v>4362.8398440000001</v>
      </c>
      <c r="DA1345" s="6">
        <f>IFERROR(VLOOKUP($A1345,nasdaq_yahoo!$A$1:$G$1249,7,FALSE),"NA")</f>
        <v>1860660000</v>
      </c>
      <c r="DB1345" s="5">
        <f>IFERROR(VLOOKUP($A1345,USEPUINDXD!$A$1:$B$1827,2,FALSE),"NA")</f>
        <v>59.16</v>
      </c>
    </row>
    <row r="1346" spans="1:106">
      <c r="A1346" s="1">
        <v>41807</v>
      </c>
      <c r="B1346">
        <v>591.59</v>
      </c>
      <c r="C1346">
        <v>610.89</v>
      </c>
      <c r="D1346">
        <v>590.4</v>
      </c>
      <c r="E1346">
        <v>610.86</v>
      </c>
      <c r="F1346">
        <v>18597300</v>
      </c>
      <c r="G1346">
        <v>7634710000</v>
      </c>
      <c r="H1346">
        <v>10.119999999999999</v>
      </c>
      <c r="I1346">
        <v>10.45</v>
      </c>
      <c r="J1346">
        <v>10.039999999999999</v>
      </c>
      <c r="K1346">
        <v>10.210000000000001</v>
      </c>
      <c r="L1346">
        <v>305768</v>
      </c>
      <c r="M1346">
        <v>44424600</v>
      </c>
      <c r="N1346" t="s">
        <v>85</v>
      </c>
      <c r="O1346" t="s">
        <v>85</v>
      </c>
      <c r="P1346" t="s">
        <v>85</v>
      </c>
      <c r="Q1346" t="s">
        <v>85</v>
      </c>
      <c r="R1346" t="s">
        <v>85</v>
      </c>
      <c r="S1346" t="s">
        <v>85</v>
      </c>
      <c r="T1346" t="s">
        <v>85</v>
      </c>
      <c r="U1346" t="s">
        <v>85</v>
      </c>
      <c r="V1346" t="s">
        <v>85</v>
      </c>
      <c r="W1346" t="s">
        <v>85</v>
      </c>
      <c r="X1346" t="s">
        <v>85</v>
      </c>
      <c r="Y1346" t="s">
        <v>85</v>
      </c>
      <c r="Z1346">
        <v>9.68</v>
      </c>
      <c r="AA1346">
        <v>9.77</v>
      </c>
      <c r="AB1346">
        <v>9.52</v>
      </c>
      <c r="AC1346">
        <v>9.66</v>
      </c>
      <c r="AD1346">
        <v>2214920</v>
      </c>
      <c r="AE1346">
        <v>284195000</v>
      </c>
      <c r="AF1346">
        <v>3.15</v>
      </c>
      <c r="AG1346">
        <v>3.31</v>
      </c>
      <c r="AH1346">
        <v>2.72</v>
      </c>
      <c r="AI1346">
        <v>2.82</v>
      </c>
      <c r="AJ1346">
        <v>228445</v>
      </c>
      <c r="AK1346">
        <v>4601540</v>
      </c>
      <c r="AL1346" t="s">
        <v>85</v>
      </c>
      <c r="AM1346" t="s">
        <v>85</v>
      </c>
      <c r="AN1346" t="s">
        <v>85</v>
      </c>
      <c r="AO1346" t="s">
        <v>85</v>
      </c>
      <c r="AP1346" t="s">
        <v>85</v>
      </c>
      <c r="AQ1346" t="s">
        <v>85</v>
      </c>
      <c r="AR1346" t="s">
        <v>85</v>
      </c>
      <c r="AS1346" t="s">
        <v>85</v>
      </c>
      <c r="AT1346" t="s">
        <v>85</v>
      </c>
      <c r="AU1346" t="s">
        <v>85</v>
      </c>
      <c r="AV1346" t="s">
        <v>85</v>
      </c>
      <c r="AW1346" t="s">
        <v>85</v>
      </c>
      <c r="AX1346" t="s">
        <v>85</v>
      </c>
      <c r="AY1346" t="s">
        <v>85</v>
      </c>
      <c r="AZ1346" t="s">
        <v>85</v>
      </c>
      <c r="BA1346" t="s">
        <v>85</v>
      </c>
      <c r="BB1346" t="s">
        <v>85</v>
      </c>
      <c r="BC1346" t="s">
        <v>85</v>
      </c>
      <c r="BD1346" t="s">
        <v>85</v>
      </c>
      <c r="BE1346" t="s">
        <v>85</v>
      </c>
      <c r="BF1346" t="s">
        <v>85</v>
      </c>
      <c r="BG1346" t="s">
        <v>85</v>
      </c>
      <c r="BH1346" t="s">
        <v>85</v>
      </c>
      <c r="BI1346" t="s">
        <v>85</v>
      </c>
      <c r="BJ1346" t="s">
        <v>85</v>
      </c>
      <c r="BK1346" t="s">
        <v>85</v>
      </c>
      <c r="BL1346" t="s">
        <v>85</v>
      </c>
      <c r="BM1346" t="s">
        <v>85</v>
      </c>
      <c r="BN1346" t="s">
        <v>85</v>
      </c>
      <c r="BO1346" t="s">
        <v>85</v>
      </c>
      <c r="BP1346">
        <v>4.1640000000000002E-3</v>
      </c>
      <c r="BQ1346">
        <v>4.2640000000000004E-3</v>
      </c>
      <c r="BR1346">
        <v>4.1570000000000001E-3</v>
      </c>
      <c r="BS1346">
        <v>4.2640000000000004E-3</v>
      </c>
      <c r="BT1346">
        <v>115743</v>
      </c>
      <c r="BU1346">
        <v>32552800</v>
      </c>
      <c r="BV1346" t="s">
        <v>85</v>
      </c>
      <c r="BW1346" t="s">
        <v>85</v>
      </c>
      <c r="BX1346" t="s">
        <v>85</v>
      </c>
      <c r="BY1346" t="s">
        <v>85</v>
      </c>
      <c r="BZ1346" t="s">
        <v>85</v>
      </c>
      <c r="CA1346" t="s">
        <v>85</v>
      </c>
      <c r="CB1346" t="s">
        <v>85</v>
      </c>
      <c r="CC1346" t="s">
        <v>85</v>
      </c>
      <c r="CD1346" t="s">
        <v>85</v>
      </c>
      <c r="CE1346" t="s">
        <v>85</v>
      </c>
      <c r="CF1346" t="s">
        <v>85</v>
      </c>
      <c r="CG1346" t="s">
        <v>85</v>
      </c>
      <c r="CH1346">
        <f>IFERROR(VLOOKUP($A1346,vix_cboe!$A$1:$E4938,2,FALSE),"NA")</f>
        <v>12.81</v>
      </c>
      <c r="CI1346">
        <f>IFERROR(VLOOKUP($A1346,vix_cboe!$A$1:$E4938,3,FALSE),"NA")</f>
        <v>12.89</v>
      </c>
      <c r="CJ1346">
        <f>IFERROR(VLOOKUP($A1346,vix_cboe!$A$1:$E4938,4,FALSE),"NA")</f>
        <v>12.06</v>
      </c>
      <c r="CK1346">
        <f>IFERROR(VLOOKUP($A1346,vix_cboe!$A$1:$E4938,5,FALSE),"NA")</f>
        <v>12.06</v>
      </c>
      <c r="CL1346" s="5">
        <f>IFERROR(VLOOKUP($A1346,gold_gold.org!$A$1:$G$10247,2,FALSE),"NA")</f>
        <v>1267.5</v>
      </c>
      <c r="CM1346" s="5">
        <f>IFERROR(VLOOKUP($A1346,gold_gold.org!$A$1:$G$10247,3,FALSE),"NA")</f>
        <v>935.83894999999995</v>
      </c>
      <c r="CN1346" s="5">
        <f>IFERROR(VLOOKUP($A1346,gold_gold.org!$A$1:$G$10247,4,FALSE),"NA")</f>
        <v>129500.47268000001</v>
      </c>
      <c r="CO1346" s="5">
        <f>IFERROR(VLOOKUP($A1346,gold_gold.org!$A$1:$G$10247,5,FALSE),"NA")</f>
        <v>746.97240999999997</v>
      </c>
      <c r="CP1346">
        <f>IFERROR(VLOOKUP($A1346,crude_oil_eia!$A$1:$C$8255,2,FALSE),"NA")</f>
        <v>106.95</v>
      </c>
      <c r="CQ1346">
        <f>IFERROR(VLOOKUP($A1346,crude_oil_eia!$A$1:$C$8255,3,FALSE),"NA")</f>
        <v>114.02</v>
      </c>
      <c r="CR1346">
        <f>IFERROR(VLOOKUP($A1346,dji_yahoo!$A$1:$G$1214,2,FALSE),"NA")</f>
        <v>16779.210938</v>
      </c>
      <c r="CS1346">
        <f>IFERROR(VLOOKUP($A1346,dji_yahoo!$A$1:$G$1214,3,FALSE),"NA")</f>
        <v>16823.550781000002</v>
      </c>
      <c r="CT1346">
        <f>IFERROR(VLOOKUP($A1346,dji_yahoo!$A$1:$G$1214,4,FALSE),"NA")</f>
        <v>16732.910156000002</v>
      </c>
      <c r="CU1346">
        <f>IFERROR(VLOOKUP($A1346,dji_yahoo!$A$1:$G$1214,5,FALSE),"NA")</f>
        <v>16808.490234000001</v>
      </c>
      <c r="CV1346">
        <f>IFERROR(VLOOKUP($A1346,dji_yahoo!$A$1:$G$1214,7,FALSE),"NA")</f>
        <v>63530000</v>
      </c>
      <c r="CW1346" s="5">
        <f>IFERROR(VLOOKUP($A1346,nasdaq_yahoo!$A$1:$G$1249,2,FALSE),"NA")</f>
        <v>4316.0097660000001</v>
      </c>
      <c r="CX1346" s="5">
        <f>IFERROR(VLOOKUP($A1346,nasdaq_yahoo!$A$1:$G$1249,3,FALSE),"NA")</f>
        <v>4346.1201170000004</v>
      </c>
      <c r="CY1346" s="5">
        <f>IFERROR(VLOOKUP($A1346,nasdaq_yahoo!$A$1:$G$1249,4,FALSE),"NA")</f>
        <v>4311.1499020000001</v>
      </c>
      <c r="CZ1346" s="5">
        <f>IFERROR(VLOOKUP($A1346,nasdaq_yahoo!$A$1:$G$1249,5,FALSE),"NA")</f>
        <v>4337.2299800000001</v>
      </c>
      <c r="DA1346" s="6">
        <f>IFERROR(VLOOKUP($A1346,nasdaq_yahoo!$A$1:$G$1249,7,FALSE),"NA")</f>
        <v>1814360000</v>
      </c>
      <c r="DB1346" s="5">
        <f>IFERROR(VLOOKUP($A1346,USEPUINDXD!$A$1:$B$1827,2,FALSE),"NA")</f>
        <v>20.72</v>
      </c>
    </row>
    <row r="1347" spans="1:106">
      <c r="A1347" s="1">
        <v>41806</v>
      </c>
      <c r="B1347">
        <v>592.65</v>
      </c>
      <c r="C1347">
        <v>608.72</v>
      </c>
      <c r="D1347">
        <v>587.07000000000005</v>
      </c>
      <c r="E1347">
        <v>592.19000000000005</v>
      </c>
      <c r="F1347">
        <v>28677500</v>
      </c>
      <c r="G1347">
        <v>7645650000</v>
      </c>
      <c r="H1347">
        <v>10.23</v>
      </c>
      <c r="I1347">
        <v>10.44</v>
      </c>
      <c r="J1347">
        <v>10.09</v>
      </c>
      <c r="K1347">
        <v>10.130000000000001</v>
      </c>
      <c r="L1347">
        <v>427550</v>
      </c>
      <c r="M1347">
        <v>44871400</v>
      </c>
      <c r="N1347" t="s">
        <v>85</v>
      </c>
      <c r="O1347" t="s">
        <v>85</v>
      </c>
      <c r="P1347" t="s">
        <v>85</v>
      </c>
      <c r="Q1347" t="s">
        <v>85</v>
      </c>
      <c r="R1347" t="s">
        <v>85</v>
      </c>
      <c r="S1347" t="s">
        <v>85</v>
      </c>
      <c r="T1347" t="s">
        <v>85</v>
      </c>
      <c r="U1347" t="s">
        <v>85</v>
      </c>
      <c r="V1347" t="s">
        <v>85</v>
      </c>
      <c r="W1347" t="s">
        <v>85</v>
      </c>
      <c r="X1347" t="s">
        <v>85</v>
      </c>
      <c r="Y1347" t="s">
        <v>85</v>
      </c>
      <c r="Z1347">
        <v>9.9600000000000009</v>
      </c>
      <c r="AA1347">
        <v>10.050000000000001</v>
      </c>
      <c r="AB1347">
        <v>9.68</v>
      </c>
      <c r="AC1347">
        <v>9.7100000000000009</v>
      </c>
      <c r="AD1347">
        <v>2633400</v>
      </c>
      <c r="AE1347">
        <v>292055000</v>
      </c>
      <c r="AF1347">
        <v>2.72</v>
      </c>
      <c r="AG1347">
        <v>3.55</v>
      </c>
      <c r="AH1347">
        <v>2.62</v>
      </c>
      <c r="AI1347">
        <v>3.18</v>
      </c>
      <c r="AJ1347">
        <v>438776</v>
      </c>
      <c r="AK1347">
        <v>3905660</v>
      </c>
      <c r="AL1347" t="s">
        <v>85</v>
      </c>
      <c r="AM1347" t="s">
        <v>85</v>
      </c>
      <c r="AN1347" t="s">
        <v>85</v>
      </c>
      <c r="AO1347" t="s">
        <v>85</v>
      </c>
      <c r="AP1347" t="s">
        <v>85</v>
      </c>
      <c r="AQ1347" t="s">
        <v>85</v>
      </c>
      <c r="AR1347" t="s">
        <v>85</v>
      </c>
      <c r="AS1347" t="s">
        <v>85</v>
      </c>
      <c r="AT1347" t="s">
        <v>85</v>
      </c>
      <c r="AU1347" t="s">
        <v>85</v>
      </c>
      <c r="AV1347" t="s">
        <v>85</v>
      </c>
      <c r="AW1347" t="s">
        <v>85</v>
      </c>
      <c r="AX1347" t="s">
        <v>85</v>
      </c>
      <c r="AY1347" t="s">
        <v>85</v>
      </c>
      <c r="AZ1347" t="s">
        <v>85</v>
      </c>
      <c r="BA1347" t="s">
        <v>85</v>
      </c>
      <c r="BB1347" t="s">
        <v>85</v>
      </c>
      <c r="BC1347" t="s">
        <v>85</v>
      </c>
      <c r="BD1347" t="s">
        <v>85</v>
      </c>
      <c r="BE1347" t="s">
        <v>85</v>
      </c>
      <c r="BF1347" t="s">
        <v>85</v>
      </c>
      <c r="BG1347" t="s">
        <v>85</v>
      </c>
      <c r="BH1347" t="s">
        <v>85</v>
      </c>
      <c r="BI1347" t="s">
        <v>85</v>
      </c>
      <c r="BJ1347" t="s">
        <v>85</v>
      </c>
      <c r="BK1347" t="s">
        <v>85</v>
      </c>
      <c r="BL1347" t="s">
        <v>85</v>
      </c>
      <c r="BM1347" t="s">
        <v>85</v>
      </c>
      <c r="BN1347" t="s">
        <v>85</v>
      </c>
      <c r="BO1347" t="s">
        <v>85</v>
      </c>
      <c r="BP1347">
        <v>4.2079999999999999E-3</v>
      </c>
      <c r="BQ1347">
        <v>4.2909999999999997E-3</v>
      </c>
      <c r="BR1347">
        <v>4.1679999999999998E-3</v>
      </c>
      <c r="BS1347">
        <v>4.1729999999999996E-3</v>
      </c>
      <c r="BT1347">
        <v>177955</v>
      </c>
      <c r="BU1347">
        <v>32894000</v>
      </c>
      <c r="BV1347" t="s">
        <v>85</v>
      </c>
      <c r="BW1347" t="s">
        <v>85</v>
      </c>
      <c r="BX1347" t="s">
        <v>85</v>
      </c>
      <c r="BY1347" t="s">
        <v>85</v>
      </c>
      <c r="BZ1347" t="s">
        <v>85</v>
      </c>
      <c r="CA1347" t="s">
        <v>85</v>
      </c>
      <c r="CB1347" t="s">
        <v>85</v>
      </c>
      <c r="CC1347" t="s">
        <v>85</v>
      </c>
      <c r="CD1347" t="s">
        <v>85</v>
      </c>
      <c r="CE1347" t="s">
        <v>85</v>
      </c>
      <c r="CF1347" t="s">
        <v>85</v>
      </c>
      <c r="CG1347" t="s">
        <v>85</v>
      </c>
      <c r="CH1347">
        <f>IFERROR(VLOOKUP($A1347,vix_cboe!$A$1:$E4939,2,FALSE),"NA")</f>
        <v>12.65</v>
      </c>
      <c r="CI1347">
        <f>IFERROR(VLOOKUP($A1347,vix_cboe!$A$1:$E4939,3,FALSE),"NA")</f>
        <v>12.87</v>
      </c>
      <c r="CJ1347">
        <f>IFERROR(VLOOKUP($A1347,vix_cboe!$A$1:$E4939,4,FALSE),"NA")</f>
        <v>12.28</v>
      </c>
      <c r="CK1347">
        <f>IFERROR(VLOOKUP($A1347,vix_cboe!$A$1:$E4939,5,FALSE),"NA")</f>
        <v>12.65</v>
      </c>
      <c r="CL1347" s="5">
        <f>IFERROR(VLOOKUP($A1347,gold_gold.org!$A$1:$G$10247,2,FALSE),"NA")</f>
        <v>1276.25</v>
      </c>
      <c r="CM1347" s="5">
        <f>IFERROR(VLOOKUP($A1347,gold_gold.org!$A$1:$G$10247,3,FALSE),"NA")</f>
        <v>940.45916</v>
      </c>
      <c r="CN1347" s="5">
        <f>IFERROR(VLOOKUP($A1347,gold_gold.org!$A$1:$G$10247,4,FALSE),"NA")</f>
        <v>130030.72424</v>
      </c>
      <c r="CO1347" s="5">
        <f>IFERROR(VLOOKUP($A1347,gold_gold.org!$A$1:$G$10247,5,FALSE),"NA")</f>
        <v>751.37649999999996</v>
      </c>
      <c r="CP1347">
        <f>IFERROR(VLOOKUP($A1347,crude_oil_eia!$A$1:$C$8255,2,FALSE),"NA")</f>
        <v>107.52</v>
      </c>
      <c r="CQ1347">
        <f>IFERROR(VLOOKUP($A1347,crude_oil_eia!$A$1:$C$8255,3,FALSE),"NA")</f>
        <v>113.42</v>
      </c>
      <c r="CR1347">
        <f>IFERROR(VLOOKUP($A1347,dji_yahoo!$A$1:$G$1214,2,FALSE),"NA")</f>
        <v>16765.560547000001</v>
      </c>
      <c r="CS1347">
        <f>IFERROR(VLOOKUP($A1347,dji_yahoo!$A$1:$G$1214,3,FALSE),"NA")</f>
        <v>16802.140625</v>
      </c>
      <c r="CT1347">
        <f>IFERROR(VLOOKUP($A1347,dji_yahoo!$A$1:$G$1214,4,FALSE),"NA")</f>
        <v>16722.859375</v>
      </c>
      <c r="CU1347">
        <f>IFERROR(VLOOKUP($A1347,dji_yahoo!$A$1:$G$1214,5,FALSE),"NA")</f>
        <v>16781.009765999999</v>
      </c>
      <c r="CV1347">
        <f>IFERROR(VLOOKUP($A1347,dji_yahoo!$A$1:$G$1214,7,FALSE),"NA")</f>
        <v>77900000</v>
      </c>
      <c r="CW1347" s="5">
        <f>IFERROR(VLOOKUP($A1347,nasdaq_yahoo!$A$1:$G$1249,2,FALSE),"NA")</f>
        <v>4303.9301759999998</v>
      </c>
      <c r="CX1347" s="5">
        <f>IFERROR(VLOOKUP($A1347,nasdaq_yahoo!$A$1:$G$1249,3,FALSE),"NA")</f>
        <v>4326.8901370000003</v>
      </c>
      <c r="CY1347" s="5">
        <f>IFERROR(VLOOKUP($A1347,nasdaq_yahoo!$A$1:$G$1249,4,FALSE),"NA")</f>
        <v>4296.2597660000001</v>
      </c>
      <c r="CZ1347" s="5">
        <f>IFERROR(VLOOKUP($A1347,nasdaq_yahoo!$A$1:$G$1249,5,FALSE),"NA")</f>
        <v>4321.1000979999999</v>
      </c>
      <c r="DA1347" s="6">
        <f>IFERROR(VLOOKUP($A1347,nasdaq_yahoo!$A$1:$G$1249,7,FALSE),"NA")</f>
        <v>1675120000</v>
      </c>
      <c r="DB1347" s="5">
        <f>IFERROR(VLOOKUP($A1347,USEPUINDXD!$A$1:$B$1827,2,FALSE),"NA")</f>
        <v>55.79</v>
      </c>
    </row>
    <row r="1348" spans="1:106">
      <c r="A1348" s="1">
        <v>41805</v>
      </c>
      <c r="B1348">
        <v>575.92999999999995</v>
      </c>
      <c r="C1348">
        <v>592.94000000000005</v>
      </c>
      <c r="D1348">
        <v>554.89</v>
      </c>
      <c r="E1348">
        <v>592.94000000000005</v>
      </c>
      <c r="F1348">
        <v>23580900</v>
      </c>
      <c r="G1348">
        <v>7427200000</v>
      </c>
      <c r="H1348">
        <v>10.24</v>
      </c>
      <c r="I1348">
        <v>10.35</v>
      </c>
      <c r="J1348">
        <v>9.5399999999999991</v>
      </c>
      <c r="K1348">
        <v>10.35</v>
      </c>
      <c r="L1348">
        <v>274260</v>
      </c>
      <c r="M1348">
        <v>44895900</v>
      </c>
      <c r="N1348" t="s">
        <v>85</v>
      </c>
      <c r="O1348" t="s">
        <v>85</v>
      </c>
      <c r="P1348" t="s">
        <v>85</v>
      </c>
      <c r="Q1348" t="s">
        <v>85</v>
      </c>
      <c r="R1348" t="s">
        <v>85</v>
      </c>
      <c r="S1348" t="s">
        <v>85</v>
      </c>
      <c r="T1348" t="s">
        <v>85</v>
      </c>
      <c r="U1348" t="s">
        <v>85</v>
      </c>
      <c r="V1348" t="s">
        <v>85</v>
      </c>
      <c r="W1348" t="s">
        <v>85</v>
      </c>
      <c r="X1348" t="s">
        <v>85</v>
      </c>
      <c r="Y1348" t="s">
        <v>85</v>
      </c>
      <c r="Z1348">
        <v>9.8699999999999992</v>
      </c>
      <c r="AA1348">
        <v>9.9499999999999993</v>
      </c>
      <c r="AB1348">
        <v>9.5299999999999994</v>
      </c>
      <c r="AC1348">
        <v>9.94</v>
      </c>
      <c r="AD1348">
        <v>2788040</v>
      </c>
      <c r="AE1348">
        <v>289179000</v>
      </c>
      <c r="AF1348">
        <v>2.3199999999999998</v>
      </c>
      <c r="AG1348">
        <v>2.75</v>
      </c>
      <c r="AH1348">
        <v>2.25</v>
      </c>
      <c r="AI1348">
        <v>2.69</v>
      </c>
      <c r="AJ1348">
        <v>150652</v>
      </c>
      <c r="AK1348">
        <v>3288170</v>
      </c>
      <c r="AL1348" t="s">
        <v>85</v>
      </c>
      <c r="AM1348" t="s">
        <v>85</v>
      </c>
      <c r="AN1348" t="s">
        <v>85</v>
      </c>
      <c r="AO1348" t="s">
        <v>85</v>
      </c>
      <c r="AP1348" t="s">
        <v>85</v>
      </c>
      <c r="AQ1348" t="s">
        <v>85</v>
      </c>
      <c r="AR1348" t="s">
        <v>85</v>
      </c>
      <c r="AS1348" t="s">
        <v>85</v>
      </c>
      <c r="AT1348" t="s">
        <v>85</v>
      </c>
      <c r="AU1348" t="s">
        <v>85</v>
      </c>
      <c r="AV1348" t="s">
        <v>85</v>
      </c>
      <c r="AW1348" t="s">
        <v>85</v>
      </c>
      <c r="AX1348" t="s">
        <v>85</v>
      </c>
      <c r="AY1348" t="s">
        <v>85</v>
      </c>
      <c r="AZ1348" t="s">
        <v>85</v>
      </c>
      <c r="BA1348" t="s">
        <v>85</v>
      </c>
      <c r="BB1348" t="s">
        <v>85</v>
      </c>
      <c r="BC1348" t="s">
        <v>85</v>
      </c>
      <c r="BD1348" t="s">
        <v>85</v>
      </c>
      <c r="BE1348" t="s">
        <v>85</v>
      </c>
      <c r="BF1348" t="s">
        <v>85</v>
      </c>
      <c r="BG1348" t="s">
        <v>85</v>
      </c>
      <c r="BH1348" t="s">
        <v>85</v>
      </c>
      <c r="BI1348" t="s">
        <v>85</v>
      </c>
      <c r="BJ1348" t="s">
        <v>85</v>
      </c>
      <c r="BK1348" t="s">
        <v>85</v>
      </c>
      <c r="BL1348" t="s">
        <v>85</v>
      </c>
      <c r="BM1348" t="s">
        <v>85</v>
      </c>
      <c r="BN1348" t="s">
        <v>85</v>
      </c>
      <c r="BO1348" t="s">
        <v>85</v>
      </c>
      <c r="BP1348">
        <v>4.0109999999999998E-3</v>
      </c>
      <c r="BQ1348">
        <v>4.1970000000000002E-3</v>
      </c>
      <c r="BR1348">
        <v>3.8899999999999998E-3</v>
      </c>
      <c r="BS1348">
        <v>4.1970000000000002E-3</v>
      </c>
      <c r="BT1348">
        <v>82035</v>
      </c>
      <c r="BU1348">
        <v>31357000</v>
      </c>
      <c r="BV1348" t="s">
        <v>85</v>
      </c>
      <c r="BW1348" t="s">
        <v>85</v>
      </c>
      <c r="BX1348" t="s">
        <v>85</v>
      </c>
      <c r="BY1348" t="s">
        <v>85</v>
      </c>
      <c r="BZ1348" t="s">
        <v>85</v>
      </c>
      <c r="CA1348" t="s">
        <v>85</v>
      </c>
      <c r="CB1348" t="s">
        <v>85</v>
      </c>
      <c r="CC1348" t="s">
        <v>85</v>
      </c>
      <c r="CD1348" t="s">
        <v>85</v>
      </c>
      <c r="CE1348" t="s">
        <v>85</v>
      </c>
      <c r="CF1348" t="s">
        <v>85</v>
      </c>
      <c r="CG1348" t="s">
        <v>85</v>
      </c>
      <c r="CH1348" t="str">
        <f>IFERROR(VLOOKUP($A1348,vix_cboe!$A$1:$E4940,2,FALSE),"NA")</f>
        <v>NA</v>
      </c>
      <c r="CI1348" t="str">
        <f>IFERROR(VLOOKUP($A1348,vix_cboe!$A$1:$E4940,3,FALSE),"NA")</f>
        <v>NA</v>
      </c>
      <c r="CJ1348" t="str">
        <f>IFERROR(VLOOKUP($A1348,vix_cboe!$A$1:$E4940,4,FALSE),"NA")</f>
        <v>NA</v>
      </c>
      <c r="CK1348" t="str">
        <f>IFERROR(VLOOKUP($A1348,vix_cboe!$A$1:$E4940,5,FALSE),"NA")</f>
        <v>NA</v>
      </c>
      <c r="CL1348" s="5" t="str">
        <f>IFERROR(VLOOKUP($A1348,gold_gold.org!$A$1:$G$10247,2,FALSE),"NA")</f>
        <v>NA</v>
      </c>
      <c r="CM1348" s="5" t="str">
        <f>IFERROR(VLOOKUP($A1348,gold_gold.org!$A$1:$G$10247,3,FALSE),"NA")</f>
        <v>NA</v>
      </c>
      <c r="CN1348" s="5" t="str">
        <f>IFERROR(VLOOKUP($A1348,gold_gold.org!$A$1:$G$10247,4,FALSE),"NA")</f>
        <v>NA</v>
      </c>
      <c r="CO1348" s="5" t="str">
        <f>IFERROR(VLOOKUP($A1348,gold_gold.org!$A$1:$G$10247,5,FALSE),"NA")</f>
        <v>NA</v>
      </c>
      <c r="CP1348" t="str">
        <f>IFERROR(VLOOKUP($A1348,crude_oil_eia!$A$1:$C$8255,2,FALSE),"NA")</f>
        <v>NA</v>
      </c>
      <c r="CQ1348" t="str">
        <f>IFERROR(VLOOKUP($A1348,crude_oil_eia!$A$1:$C$8255,3,FALSE),"NA")</f>
        <v>NA</v>
      </c>
      <c r="CR1348" t="str">
        <f>IFERROR(VLOOKUP($A1348,dji_yahoo!$A$1:$G$1214,2,FALSE),"NA")</f>
        <v>NA</v>
      </c>
      <c r="CS1348" t="str">
        <f>IFERROR(VLOOKUP($A1348,dji_yahoo!$A$1:$G$1214,3,FALSE),"NA")</f>
        <v>NA</v>
      </c>
      <c r="CT1348" t="str">
        <f>IFERROR(VLOOKUP($A1348,dji_yahoo!$A$1:$G$1214,4,FALSE),"NA")</f>
        <v>NA</v>
      </c>
      <c r="CU1348" t="str">
        <f>IFERROR(VLOOKUP($A1348,dji_yahoo!$A$1:$G$1214,5,FALSE),"NA")</f>
        <v>NA</v>
      </c>
      <c r="CV1348" t="str">
        <f>IFERROR(VLOOKUP($A1348,dji_yahoo!$A$1:$G$1214,7,FALSE),"NA")</f>
        <v>NA</v>
      </c>
      <c r="CW1348" s="5" t="str">
        <f>IFERROR(VLOOKUP($A1348,nasdaq_yahoo!$A$1:$G$1249,2,FALSE),"NA")</f>
        <v>NA</v>
      </c>
      <c r="CX1348" s="5" t="str">
        <f>IFERROR(VLOOKUP($A1348,nasdaq_yahoo!$A$1:$G$1249,3,FALSE),"NA")</f>
        <v>NA</v>
      </c>
      <c r="CY1348" s="5" t="str">
        <f>IFERROR(VLOOKUP($A1348,nasdaq_yahoo!$A$1:$G$1249,4,FALSE),"NA")</f>
        <v>NA</v>
      </c>
      <c r="CZ1348" s="5" t="str">
        <f>IFERROR(VLOOKUP($A1348,nasdaq_yahoo!$A$1:$G$1249,5,FALSE),"NA")</f>
        <v>NA</v>
      </c>
      <c r="DA1348" s="6" t="str">
        <f>IFERROR(VLOOKUP($A1348,nasdaq_yahoo!$A$1:$G$1249,7,FALSE),"NA")</f>
        <v>NA</v>
      </c>
      <c r="DB1348" s="5">
        <f>IFERROR(VLOOKUP($A1348,USEPUINDXD!$A$1:$B$1827,2,FALSE),"NA")</f>
        <v>48.58</v>
      </c>
    </row>
    <row r="1349" spans="1:106">
      <c r="A1349" s="1">
        <v>41804</v>
      </c>
      <c r="B1349">
        <v>600.75</v>
      </c>
      <c r="C1349">
        <v>601.27</v>
      </c>
      <c r="D1349">
        <v>549.82000000000005</v>
      </c>
      <c r="E1349">
        <v>577.36</v>
      </c>
      <c r="F1349">
        <v>38481200</v>
      </c>
      <c r="G1349">
        <v>7744580000</v>
      </c>
      <c r="H1349">
        <v>10.68</v>
      </c>
      <c r="I1349">
        <v>10.68</v>
      </c>
      <c r="J1349">
        <v>9.7799999999999994</v>
      </c>
      <c r="K1349">
        <v>10.24</v>
      </c>
      <c r="L1349">
        <v>514834</v>
      </c>
      <c r="M1349">
        <v>46763800</v>
      </c>
      <c r="N1349" t="s">
        <v>85</v>
      </c>
      <c r="O1349" t="s">
        <v>85</v>
      </c>
      <c r="P1349" t="s">
        <v>85</v>
      </c>
      <c r="Q1349" t="s">
        <v>85</v>
      </c>
      <c r="R1349" t="s">
        <v>85</v>
      </c>
      <c r="S1349" t="s">
        <v>85</v>
      </c>
      <c r="T1349" t="s">
        <v>85</v>
      </c>
      <c r="U1349" t="s">
        <v>85</v>
      </c>
      <c r="V1349" t="s">
        <v>85</v>
      </c>
      <c r="W1349" t="s">
        <v>85</v>
      </c>
      <c r="X1349" t="s">
        <v>85</v>
      </c>
      <c r="Y1349" t="s">
        <v>85</v>
      </c>
      <c r="Z1349">
        <v>10.26</v>
      </c>
      <c r="AA1349">
        <v>10.3</v>
      </c>
      <c r="AB1349">
        <v>9.67</v>
      </c>
      <c r="AC1349">
        <v>9.93</v>
      </c>
      <c r="AD1349">
        <v>3232610</v>
      </c>
      <c r="AE1349">
        <v>300140000</v>
      </c>
      <c r="AF1349">
        <v>1.93</v>
      </c>
      <c r="AG1349">
        <v>2.82</v>
      </c>
      <c r="AH1349">
        <v>1.88</v>
      </c>
      <c r="AI1349">
        <v>2.34</v>
      </c>
      <c r="AJ1349">
        <v>276919</v>
      </c>
      <c r="AK1349">
        <v>2677530</v>
      </c>
      <c r="AL1349" t="s">
        <v>85</v>
      </c>
      <c r="AM1349" t="s">
        <v>85</v>
      </c>
      <c r="AN1349" t="s">
        <v>85</v>
      </c>
      <c r="AO1349" t="s">
        <v>85</v>
      </c>
      <c r="AP1349" t="s">
        <v>85</v>
      </c>
      <c r="AQ1349" t="s">
        <v>85</v>
      </c>
      <c r="AR1349" t="s">
        <v>85</v>
      </c>
      <c r="AS1349" t="s">
        <v>85</v>
      </c>
      <c r="AT1349" t="s">
        <v>85</v>
      </c>
      <c r="AU1349" t="s">
        <v>85</v>
      </c>
      <c r="AV1349" t="s">
        <v>85</v>
      </c>
      <c r="AW1349" t="s">
        <v>85</v>
      </c>
      <c r="AX1349" t="s">
        <v>85</v>
      </c>
      <c r="AY1349" t="s">
        <v>85</v>
      </c>
      <c r="AZ1349" t="s">
        <v>85</v>
      </c>
      <c r="BA1349" t="s">
        <v>85</v>
      </c>
      <c r="BB1349" t="s">
        <v>85</v>
      </c>
      <c r="BC1349" t="s">
        <v>85</v>
      </c>
      <c r="BD1349" t="s">
        <v>85</v>
      </c>
      <c r="BE1349" t="s">
        <v>85</v>
      </c>
      <c r="BF1349" t="s">
        <v>85</v>
      </c>
      <c r="BG1349" t="s">
        <v>85</v>
      </c>
      <c r="BH1349" t="s">
        <v>85</v>
      </c>
      <c r="BI1349" t="s">
        <v>85</v>
      </c>
      <c r="BJ1349" t="s">
        <v>85</v>
      </c>
      <c r="BK1349" t="s">
        <v>85</v>
      </c>
      <c r="BL1349" t="s">
        <v>85</v>
      </c>
      <c r="BM1349" t="s">
        <v>85</v>
      </c>
      <c r="BN1349" t="s">
        <v>85</v>
      </c>
      <c r="BO1349" t="s">
        <v>85</v>
      </c>
      <c r="BP1349">
        <v>4.1370000000000001E-3</v>
      </c>
      <c r="BQ1349">
        <v>4.1419999999999998E-3</v>
      </c>
      <c r="BR1349">
        <v>3.8470000000000002E-3</v>
      </c>
      <c r="BS1349">
        <v>4.0169999999999997E-3</v>
      </c>
      <c r="BT1349">
        <v>144324</v>
      </c>
      <c r="BU1349">
        <v>32341900</v>
      </c>
      <c r="BV1349" t="s">
        <v>85</v>
      </c>
      <c r="BW1349" t="s">
        <v>85</v>
      </c>
      <c r="BX1349" t="s">
        <v>85</v>
      </c>
      <c r="BY1349" t="s">
        <v>85</v>
      </c>
      <c r="BZ1349" t="s">
        <v>85</v>
      </c>
      <c r="CA1349" t="s">
        <v>85</v>
      </c>
      <c r="CB1349" t="s">
        <v>85</v>
      </c>
      <c r="CC1349" t="s">
        <v>85</v>
      </c>
      <c r="CD1349" t="s">
        <v>85</v>
      </c>
      <c r="CE1349" t="s">
        <v>85</v>
      </c>
      <c r="CF1349" t="s">
        <v>85</v>
      </c>
      <c r="CG1349" t="s">
        <v>85</v>
      </c>
      <c r="CH1349" t="str">
        <f>IFERROR(VLOOKUP($A1349,vix_cboe!$A$1:$E4941,2,FALSE),"NA")</f>
        <v>NA</v>
      </c>
      <c r="CI1349" t="str">
        <f>IFERROR(VLOOKUP($A1349,vix_cboe!$A$1:$E4941,3,FALSE),"NA")</f>
        <v>NA</v>
      </c>
      <c r="CJ1349" t="str">
        <f>IFERROR(VLOOKUP($A1349,vix_cboe!$A$1:$E4941,4,FALSE),"NA")</f>
        <v>NA</v>
      </c>
      <c r="CK1349" t="str">
        <f>IFERROR(VLOOKUP($A1349,vix_cboe!$A$1:$E4941,5,FALSE),"NA")</f>
        <v>NA</v>
      </c>
      <c r="CL1349" s="5" t="str">
        <f>IFERROR(VLOOKUP($A1349,gold_gold.org!$A$1:$G$10247,2,FALSE),"NA")</f>
        <v>NA</v>
      </c>
      <c r="CM1349" s="5" t="str">
        <f>IFERROR(VLOOKUP($A1349,gold_gold.org!$A$1:$G$10247,3,FALSE),"NA")</f>
        <v>NA</v>
      </c>
      <c r="CN1349" s="5" t="str">
        <f>IFERROR(VLOOKUP($A1349,gold_gold.org!$A$1:$G$10247,4,FALSE),"NA")</f>
        <v>NA</v>
      </c>
      <c r="CO1349" s="5" t="str">
        <f>IFERROR(VLOOKUP($A1349,gold_gold.org!$A$1:$G$10247,5,FALSE),"NA")</f>
        <v>NA</v>
      </c>
      <c r="CP1349" t="str">
        <f>IFERROR(VLOOKUP($A1349,crude_oil_eia!$A$1:$C$8255,2,FALSE),"NA")</f>
        <v>NA</v>
      </c>
      <c r="CQ1349" t="str">
        <f>IFERROR(VLOOKUP($A1349,crude_oil_eia!$A$1:$C$8255,3,FALSE),"NA")</f>
        <v>NA</v>
      </c>
      <c r="CR1349" t="str">
        <f>IFERROR(VLOOKUP($A1349,dji_yahoo!$A$1:$G$1214,2,FALSE),"NA")</f>
        <v>NA</v>
      </c>
      <c r="CS1349" t="str">
        <f>IFERROR(VLOOKUP($A1349,dji_yahoo!$A$1:$G$1214,3,FALSE),"NA")</f>
        <v>NA</v>
      </c>
      <c r="CT1349" t="str">
        <f>IFERROR(VLOOKUP($A1349,dji_yahoo!$A$1:$G$1214,4,FALSE),"NA")</f>
        <v>NA</v>
      </c>
      <c r="CU1349" t="str">
        <f>IFERROR(VLOOKUP($A1349,dji_yahoo!$A$1:$G$1214,5,FALSE),"NA")</f>
        <v>NA</v>
      </c>
      <c r="CV1349" t="str">
        <f>IFERROR(VLOOKUP($A1349,dji_yahoo!$A$1:$G$1214,7,FALSE),"NA")</f>
        <v>NA</v>
      </c>
      <c r="CW1349" s="5" t="str">
        <f>IFERROR(VLOOKUP($A1349,nasdaq_yahoo!$A$1:$G$1249,2,FALSE),"NA")</f>
        <v>NA</v>
      </c>
      <c r="CX1349" s="5" t="str">
        <f>IFERROR(VLOOKUP($A1349,nasdaq_yahoo!$A$1:$G$1249,3,FALSE),"NA")</f>
        <v>NA</v>
      </c>
      <c r="CY1349" s="5" t="str">
        <f>IFERROR(VLOOKUP($A1349,nasdaq_yahoo!$A$1:$G$1249,4,FALSE),"NA")</f>
        <v>NA</v>
      </c>
      <c r="CZ1349" s="5" t="str">
        <f>IFERROR(VLOOKUP($A1349,nasdaq_yahoo!$A$1:$G$1249,5,FALSE),"NA")</f>
        <v>NA</v>
      </c>
      <c r="DA1349" s="6" t="str">
        <f>IFERROR(VLOOKUP($A1349,nasdaq_yahoo!$A$1:$G$1249,7,FALSE),"NA")</f>
        <v>NA</v>
      </c>
      <c r="DB1349" s="5">
        <f>IFERROR(VLOOKUP($A1349,USEPUINDXD!$A$1:$B$1827,2,FALSE),"NA")</f>
        <v>57.97</v>
      </c>
    </row>
    <row r="1350" spans="1:106">
      <c r="A1350" s="1">
        <v>41803</v>
      </c>
      <c r="B1350">
        <v>585.70000000000005</v>
      </c>
      <c r="C1350">
        <v>615.14</v>
      </c>
      <c r="D1350">
        <v>585.70000000000005</v>
      </c>
      <c r="E1350">
        <v>600.16</v>
      </c>
      <c r="F1350">
        <v>35700700</v>
      </c>
      <c r="G1350">
        <v>7548170000</v>
      </c>
      <c r="H1350">
        <v>10.16</v>
      </c>
      <c r="I1350">
        <v>10.89</v>
      </c>
      <c r="J1350">
        <v>10.16</v>
      </c>
      <c r="K1350">
        <v>10.64</v>
      </c>
      <c r="L1350">
        <v>426354</v>
      </c>
      <c r="M1350">
        <v>44453800</v>
      </c>
      <c r="N1350" t="s">
        <v>85</v>
      </c>
      <c r="O1350" t="s">
        <v>85</v>
      </c>
      <c r="P1350" t="s">
        <v>85</v>
      </c>
      <c r="Q1350" t="s">
        <v>85</v>
      </c>
      <c r="R1350" t="s">
        <v>85</v>
      </c>
      <c r="S1350" t="s">
        <v>85</v>
      </c>
      <c r="T1350" t="s">
        <v>85</v>
      </c>
      <c r="U1350" t="s">
        <v>85</v>
      </c>
      <c r="V1350" t="s">
        <v>85</v>
      </c>
      <c r="W1350" t="s">
        <v>85</v>
      </c>
      <c r="X1350" t="s">
        <v>85</v>
      </c>
      <c r="Y1350" t="s">
        <v>85</v>
      </c>
      <c r="Z1350">
        <v>10.16</v>
      </c>
      <c r="AA1350">
        <v>10.47</v>
      </c>
      <c r="AB1350">
        <v>10.08</v>
      </c>
      <c r="AC1350">
        <v>10.25</v>
      </c>
      <c r="AD1350">
        <v>2338830</v>
      </c>
      <c r="AE1350">
        <v>297021000</v>
      </c>
      <c r="AF1350">
        <v>1.65</v>
      </c>
      <c r="AG1350">
        <v>1.96</v>
      </c>
      <c r="AH1350">
        <v>1.62</v>
      </c>
      <c r="AI1350">
        <v>1.92</v>
      </c>
      <c r="AJ1350">
        <v>84237</v>
      </c>
      <c r="AK1350">
        <v>2257650</v>
      </c>
      <c r="AL1350" t="s">
        <v>85</v>
      </c>
      <c r="AM1350" t="s">
        <v>85</v>
      </c>
      <c r="AN1350" t="s">
        <v>85</v>
      </c>
      <c r="AO1350" t="s">
        <v>85</v>
      </c>
      <c r="AP1350" t="s">
        <v>85</v>
      </c>
      <c r="AQ1350" t="s">
        <v>85</v>
      </c>
      <c r="AR1350" t="s">
        <v>85</v>
      </c>
      <c r="AS1350" t="s">
        <v>85</v>
      </c>
      <c r="AT1350" t="s">
        <v>85</v>
      </c>
      <c r="AU1350" t="s">
        <v>85</v>
      </c>
      <c r="AV1350" t="s">
        <v>85</v>
      </c>
      <c r="AW1350" t="s">
        <v>85</v>
      </c>
      <c r="AX1350" t="s">
        <v>85</v>
      </c>
      <c r="AY1350" t="s">
        <v>85</v>
      </c>
      <c r="AZ1350" t="s">
        <v>85</v>
      </c>
      <c r="BA1350" t="s">
        <v>85</v>
      </c>
      <c r="BB1350" t="s">
        <v>85</v>
      </c>
      <c r="BC1350" t="s">
        <v>85</v>
      </c>
      <c r="BD1350" t="s">
        <v>85</v>
      </c>
      <c r="BE1350" t="s">
        <v>85</v>
      </c>
      <c r="BF1350" t="s">
        <v>85</v>
      </c>
      <c r="BG1350" t="s">
        <v>85</v>
      </c>
      <c r="BH1350" t="s">
        <v>85</v>
      </c>
      <c r="BI1350" t="s">
        <v>85</v>
      </c>
      <c r="BJ1350" t="s">
        <v>85</v>
      </c>
      <c r="BK1350" t="s">
        <v>85</v>
      </c>
      <c r="BL1350" t="s">
        <v>85</v>
      </c>
      <c r="BM1350" t="s">
        <v>85</v>
      </c>
      <c r="BN1350" t="s">
        <v>85</v>
      </c>
      <c r="BO1350" t="s">
        <v>85</v>
      </c>
      <c r="BP1350">
        <v>4.0379999999999999E-3</v>
      </c>
      <c r="BQ1350">
        <v>4.2339999999999999E-3</v>
      </c>
      <c r="BR1350">
        <v>4.0359999999999997E-3</v>
      </c>
      <c r="BS1350">
        <v>4.1609999999999998E-3</v>
      </c>
      <c r="BT1350">
        <v>172430</v>
      </c>
      <c r="BU1350">
        <v>31571800</v>
      </c>
      <c r="BV1350" t="s">
        <v>85</v>
      </c>
      <c r="BW1350" t="s">
        <v>85</v>
      </c>
      <c r="BX1350" t="s">
        <v>85</v>
      </c>
      <c r="BY1350" t="s">
        <v>85</v>
      </c>
      <c r="BZ1350" t="s">
        <v>85</v>
      </c>
      <c r="CA1350" t="s">
        <v>85</v>
      </c>
      <c r="CB1350" t="s">
        <v>85</v>
      </c>
      <c r="CC1350" t="s">
        <v>85</v>
      </c>
      <c r="CD1350" t="s">
        <v>85</v>
      </c>
      <c r="CE1350" t="s">
        <v>85</v>
      </c>
      <c r="CF1350" t="s">
        <v>85</v>
      </c>
      <c r="CG1350" t="s">
        <v>85</v>
      </c>
      <c r="CH1350">
        <f>IFERROR(VLOOKUP($A1350,vix_cboe!$A$1:$E4942,2,FALSE),"NA")</f>
        <v>12.45</v>
      </c>
      <c r="CI1350">
        <f>IFERROR(VLOOKUP($A1350,vix_cboe!$A$1:$E4942,3,FALSE),"NA")</f>
        <v>12.69</v>
      </c>
      <c r="CJ1350">
        <f>IFERROR(VLOOKUP($A1350,vix_cboe!$A$1:$E4942,4,FALSE),"NA")</f>
        <v>11.89</v>
      </c>
      <c r="CK1350">
        <f>IFERROR(VLOOKUP($A1350,vix_cboe!$A$1:$E4942,5,FALSE),"NA")</f>
        <v>12.18</v>
      </c>
      <c r="CL1350" s="5">
        <f>IFERROR(VLOOKUP($A1350,gold_gold.org!$A$1:$G$10247,2,FALSE),"NA")</f>
        <v>1273</v>
      </c>
      <c r="CM1350" s="5">
        <f>IFERROR(VLOOKUP($A1350,gold_gold.org!$A$1:$G$10247,3,FALSE),"NA")</f>
        <v>940.97648000000004</v>
      </c>
      <c r="CN1350" s="5">
        <f>IFERROR(VLOOKUP($A1350,gold_gold.org!$A$1:$G$10247,4,FALSE),"NA")</f>
        <v>129966.91713</v>
      </c>
      <c r="CO1350" s="5">
        <f>IFERROR(VLOOKUP($A1350,gold_gold.org!$A$1:$G$10247,5,FALSE),"NA")</f>
        <v>750.56763000000001</v>
      </c>
      <c r="CP1350">
        <f>IFERROR(VLOOKUP($A1350,crude_oil_eia!$A$1:$C$8255,2,FALSE),"NA")</f>
        <v>107.49</v>
      </c>
      <c r="CQ1350">
        <f>IFERROR(VLOOKUP($A1350,crude_oil_eia!$A$1:$C$8255,3,FALSE),"NA")</f>
        <v>113.15</v>
      </c>
      <c r="CR1350">
        <f>IFERROR(VLOOKUP($A1350,dji_yahoo!$A$1:$G$1214,2,FALSE),"NA")</f>
        <v>16734.640625</v>
      </c>
      <c r="CS1350">
        <f>IFERROR(VLOOKUP($A1350,dji_yahoo!$A$1:$G$1214,3,FALSE),"NA")</f>
        <v>16787.890625</v>
      </c>
      <c r="CT1350">
        <f>IFERROR(VLOOKUP($A1350,dji_yahoo!$A$1:$G$1214,4,FALSE),"NA")</f>
        <v>16718.599609000001</v>
      </c>
      <c r="CU1350">
        <f>IFERROR(VLOOKUP($A1350,dji_yahoo!$A$1:$G$1214,5,FALSE),"NA")</f>
        <v>16775.740234000001</v>
      </c>
      <c r="CV1350">
        <f>IFERROR(VLOOKUP($A1350,dji_yahoo!$A$1:$G$1214,7,FALSE),"NA")</f>
        <v>95220000</v>
      </c>
      <c r="CW1350" s="5">
        <f>IFERROR(VLOOKUP($A1350,nasdaq_yahoo!$A$1:$G$1249,2,FALSE),"NA")</f>
        <v>4315.3100590000004</v>
      </c>
      <c r="CX1350" s="5">
        <f>IFERROR(VLOOKUP($A1350,nasdaq_yahoo!$A$1:$G$1249,3,FALSE),"NA")</f>
        <v>4317.669922</v>
      </c>
      <c r="CY1350" s="5">
        <f>IFERROR(VLOOKUP($A1350,nasdaq_yahoo!$A$1:$G$1249,4,FALSE),"NA")</f>
        <v>4288.4101559999999</v>
      </c>
      <c r="CZ1350" s="5">
        <f>IFERROR(VLOOKUP($A1350,nasdaq_yahoo!$A$1:$G$1249,5,FALSE),"NA")</f>
        <v>4310.6499020000001</v>
      </c>
      <c r="DA1350" s="6">
        <f>IFERROR(VLOOKUP($A1350,nasdaq_yahoo!$A$1:$G$1249,7,FALSE),"NA")</f>
        <v>1754560000</v>
      </c>
      <c r="DB1350" s="5">
        <f>IFERROR(VLOOKUP($A1350,USEPUINDXD!$A$1:$B$1827,2,FALSE),"NA")</f>
        <v>47.2</v>
      </c>
    </row>
    <row r="1351" spans="1:106">
      <c r="A1351" s="1">
        <v>41802</v>
      </c>
      <c r="B1351">
        <v>633.42999999999995</v>
      </c>
      <c r="C1351">
        <v>638.11</v>
      </c>
      <c r="D1351">
        <v>573.27</v>
      </c>
      <c r="E1351">
        <v>586.95000000000005</v>
      </c>
      <c r="F1351">
        <v>50818800</v>
      </c>
      <c r="G1351">
        <v>8160590000</v>
      </c>
      <c r="H1351">
        <v>10.38</v>
      </c>
      <c r="I1351">
        <v>11.35</v>
      </c>
      <c r="J1351">
        <v>10.02</v>
      </c>
      <c r="K1351">
        <v>10.18</v>
      </c>
      <c r="L1351">
        <v>895885</v>
      </c>
      <c r="M1351">
        <v>45377400</v>
      </c>
      <c r="N1351" t="s">
        <v>85</v>
      </c>
      <c r="O1351" t="s">
        <v>85</v>
      </c>
      <c r="P1351" t="s">
        <v>85</v>
      </c>
      <c r="Q1351" t="s">
        <v>85</v>
      </c>
      <c r="R1351" t="s">
        <v>85</v>
      </c>
      <c r="S1351" t="s">
        <v>85</v>
      </c>
      <c r="T1351" t="s">
        <v>85</v>
      </c>
      <c r="U1351" t="s">
        <v>85</v>
      </c>
      <c r="V1351" t="s">
        <v>85</v>
      </c>
      <c r="W1351" t="s">
        <v>85</v>
      </c>
      <c r="X1351" t="s">
        <v>85</v>
      </c>
      <c r="Y1351" t="s">
        <v>85</v>
      </c>
      <c r="Z1351">
        <v>10.93</v>
      </c>
      <c r="AA1351">
        <v>10.97</v>
      </c>
      <c r="AB1351">
        <v>9.98</v>
      </c>
      <c r="AC1351">
        <v>10.17</v>
      </c>
      <c r="AD1351">
        <v>4748730</v>
      </c>
      <c r="AE1351">
        <v>319206000</v>
      </c>
      <c r="AF1351">
        <v>1.62</v>
      </c>
      <c r="AG1351">
        <v>2.17</v>
      </c>
      <c r="AH1351">
        <v>1.53</v>
      </c>
      <c r="AI1351">
        <v>1.74</v>
      </c>
      <c r="AJ1351">
        <v>108619</v>
      </c>
      <c r="AK1351">
        <v>2174900</v>
      </c>
      <c r="AL1351" t="s">
        <v>85</v>
      </c>
      <c r="AM1351" t="s">
        <v>85</v>
      </c>
      <c r="AN1351" t="s">
        <v>85</v>
      </c>
      <c r="AO1351" t="s">
        <v>85</v>
      </c>
      <c r="AP1351" t="s">
        <v>85</v>
      </c>
      <c r="AQ1351" t="s">
        <v>85</v>
      </c>
      <c r="AR1351" t="s">
        <v>85</v>
      </c>
      <c r="AS1351" t="s">
        <v>85</v>
      </c>
      <c r="AT1351" t="s">
        <v>85</v>
      </c>
      <c r="AU1351" t="s">
        <v>85</v>
      </c>
      <c r="AV1351" t="s">
        <v>85</v>
      </c>
      <c r="AW1351" t="s">
        <v>85</v>
      </c>
      <c r="AX1351" t="s">
        <v>85</v>
      </c>
      <c r="AY1351" t="s">
        <v>85</v>
      </c>
      <c r="AZ1351" t="s">
        <v>85</v>
      </c>
      <c r="BA1351" t="s">
        <v>85</v>
      </c>
      <c r="BB1351" t="s">
        <v>85</v>
      </c>
      <c r="BC1351" t="s">
        <v>85</v>
      </c>
      <c r="BD1351" t="s">
        <v>85</v>
      </c>
      <c r="BE1351" t="s">
        <v>85</v>
      </c>
      <c r="BF1351" t="s">
        <v>85</v>
      </c>
      <c r="BG1351" t="s">
        <v>85</v>
      </c>
      <c r="BH1351" t="s">
        <v>85</v>
      </c>
      <c r="BI1351" t="s">
        <v>85</v>
      </c>
      <c r="BJ1351" t="s">
        <v>85</v>
      </c>
      <c r="BK1351" t="s">
        <v>85</v>
      </c>
      <c r="BL1351" t="s">
        <v>85</v>
      </c>
      <c r="BM1351" t="s">
        <v>85</v>
      </c>
      <c r="BN1351" t="s">
        <v>85</v>
      </c>
      <c r="BO1351" t="s">
        <v>85</v>
      </c>
      <c r="BP1351">
        <v>4.4050000000000001E-3</v>
      </c>
      <c r="BQ1351">
        <v>4.4209999999999996E-3</v>
      </c>
      <c r="BR1351">
        <v>3.9480000000000001E-3</v>
      </c>
      <c r="BS1351">
        <v>4.0480000000000004E-3</v>
      </c>
      <c r="BT1351">
        <v>264548</v>
      </c>
      <c r="BU1351">
        <v>34436500</v>
      </c>
      <c r="BV1351" t="s">
        <v>85</v>
      </c>
      <c r="BW1351" t="s">
        <v>85</v>
      </c>
      <c r="BX1351" t="s">
        <v>85</v>
      </c>
      <c r="BY1351" t="s">
        <v>85</v>
      </c>
      <c r="BZ1351" t="s">
        <v>85</v>
      </c>
      <c r="CA1351" t="s">
        <v>85</v>
      </c>
      <c r="CB1351" t="s">
        <v>85</v>
      </c>
      <c r="CC1351" t="s">
        <v>85</v>
      </c>
      <c r="CD1351" t="s">
        <v>85</v>
      </c>
      <c r="CE1351" t="s">
        <v>85</v>
      </c>
      <c r="CF1351" t="s">
        <v>85</v>
      </c>
      <c r="CG1351" t="s">
        <v>85</v>
      </c>
      <c r="CH1351">
        <f>IFERROR(VLOOKUP($A1351,vix_cboe!$A$1:$E4943,2,FALSE),"NA")</f>
        <v>11.81</v>
      </c>
      <c r="CI1351">
        <f>IFERROR(VLOOKUP($A1351,vix_cboe!$A$1:$E4943,3,FALSE),"NA")</f>
        <v>12.81</v>
      </c>
      <c r="CJ1351">
        <f>IFERROR(VLOOKUP($A1351,vix_cboe!$A$1:$E4943,4,FALSE),"NA")</f>
        <v>11.71</v>
      </c>
      <c r="CK1351">
        <f>IFERROR(VLOOKUP($A1351,vix_cboe!$A$1:$E4943,5,FALSE),"NA")</f>
        <v>12.56</v>
      </c>
      <c r="CL1351" s="5">
        <f>IFERROR(VLOOKUP($A1351,gold_gold.org!$A$1:$G$10247,2,FALSE),"NA")</f>
        <v>1265.75</v>
      </c>
      <c r="CM1351" s="5">
        <f>IFERROR(VLOOKUP($A1351,gold_gold.org!$A$1:$G$10247,3,FALSE),"NA")</f>
        <v>934.02991999999995</v>
      </c>
      <c r="CN1351" s="5">
        <f>IFERROR(VLOOKUP($A1351,gold_gold.org!$A$1:$G$10247,4,FALSE),"NA")</f>
        <v>128872.32003</v>
      </c>
      <c r="CO1351" s="5">
        <f>IFERROR(VLOOKUP($A1351,gold_gold.org!$A$1:$G$10247,5,FALSE),"NA")</f>
        <v>751.52149999999995</v>
      </c>
      <c r="CP1351">
        <f>IFERROR(VLOOKUP($A1351,crude_oil_eia!$A$1:$C$8255,2,FALSE),"NA")</f>
        <v>107.2</v>
      </c>
      <c r="CQ1351">
        <f>IFERROR(VLOOKUP($A1351,crude_oil_eia!$A$1:$C$8255,3,FALSE),"NA")</f>
        <v>112.18</v>
      </c>
      <c r="CR1351">
        <f>IFERROR(VLOOKUP($A1351,dji_yahoo!$A$1:$G$1214,2,FALSE),"NA")</f>
        <v>16840.480468999998</v>
      </c>
      <c r="CS1351">
        <f>IFERROR(VLOOKUP($A1351,dji_yahoo!$A$1:$G$1214,3,FALSE),"NA")</f>
        <v>16841.570313</v>
      </c>
      <c r="CT1351">
        <f>IFERROR(VLOOKUP($A1351,dji_yahoo!$A$1:$G$1214,4,FALSE),"NA")</f>
        <v>16703.730468999998</v>
      </c>
      <c r="CU1351">
        <f>IFERROR(VLOOKUP($A1351,dji_yahoo!$A$1:$G$1214,5,FALSE),"NA")</f>
        <v>16734.189452999999</v>
      </c>
      <c r="CV1351">
        <f>IFERROR(VLOOKUP($A1351,dji_yahoo!$A$1:$G$1214,7,FALSE),"NA")</f>
        <v>72560000</v>
      </c>
      <c r="CW1351" s="5">
        <f>IFERROR(VLOOKUP($A1351,nasdaq_yahoo!$A$1:$G$1249,2,FALSE),"NA")</f>
        <v>4323.1098629999997</v>
      </c>
      <c r="CX1351" s="5">
        <f>IFERROR(VLOOKUP($A1351,nasdaq_yahoo!$A$1:$G$1249,3,FALSE),"NA")</f>
        <v>4328.3500979999999</v>
      </c>
      <c r="CY1351" s="5">
        <f>IFERROR(VLOOKUP($A1351,nasdaq_yahoo!$A$1:$G$1249,4,FALSE),"NA")</f>
        <v>4284.5297849999997</v>
      </c>
      <c r="CZ1351" s="5">
        <f>IFERROR(VLOOKUP($A1351,nasdaq_yahoo!$A$1:$G$1249,5,FALSE),"NA")</f>
        <v>4297.6298829999996</v>
      </c>
      <c r="DA1351" s="6">
        <f>IFERROR(VLOOKUP($A1351,nasdaq_yahoo!$A$1:$G$1249,7,FALSE),"NA")</f>
        <v>1908190000</v>
      </c>
      <c r="DB1351" s="5">
        <f>IFERROR(VLOOKUP($A1351,USEPUINDXD!$A$1:$B$1827,2,FALSE),"NA")</f>
        <v>100.98</v>
      </c>
    </row>
    <row r="1352" spans="1:106">
      <c r="A1352" s="1">
        <v>41801</v>
      </c>
      <c r="B1352">
        <v>653.19000000000005</v>
      </c>
      <c r="C1352">
        <v>657.04</v>
      </c>
      <c r="D1352">
        <v>632.54999999999995</v>
      </c>
      <c r="E1352">
        <v>633.02</v>
      </c>
      <c r="F1352">
        <v>25163800</v>
      </c>
      <c r="G1352">
        <v>8412780000</v>
      </c>
      <c r="H1352">
        <v>11.65</v>
      </c>
      <c r="I1352">
        <v>11.65</v>
      </c>
      <c r="J1352">
        <v>10.27</v>
      </c>
      <c r="K1352">
        <v>10.27</v>
      </c>
      <c r="L1352">
        <v>724358</v>
      </c>
      <c r="M1352">
        <v>50928300</v>
      </c>
      <c r="N1352" t="s">
        <v>85</v>
      </c>
      <c r="O1352" t="s">
        <v>85</v>
      </c>
      <c r="P1352" t="s">
        <v>85</v>
      </c>
      <c r="Q1352" t="s">
        <v>85</v>
      </c>
      <c r="R1352" t="s">
        <v>85</v>
      </c>
      <c r="S1352" t="s">
        <v>85</v>
      </c>
      <c r="T1352" t="s">
        <v>85</v>
      </c>
      <c r="U1352" t="s">
        <v>85</v>
      </c>
      <c r="V1352" t="s">
        <v>85</v>
      </c>
      <c r="W1352" t="s">
        <v>85</v>
      </c>
      <c r="X1352" t="s">
        <v>85</v>
      </c>
      <c r="Y1352" t="s">
        <v>85</v>
      </c>
      <c r="Z1352">
        <v>11.1</v>
      </c>
      <c r="AA1352">
        <v>11.17</v>
      </c>
      <c r="AB1352">
        <v>10.94</v>
      </c>
      <c r="AC1352">
        <v>10.94</v>
      </c>
      <c r="AD1352">
        <v>2064260</v>
      </c>
      <c r="AE1352">
        <v>323931000</v>
      </c>
      <c r="AF1352">
        <v>1.72</v>
      </c>
      <c r="AG1352">
        <v>2.17</v>
      </c>
      <c r="AH1352">
        <v>1.53</v>
      </c>
      <c r="AI1352">
        <v>1.62</v>
      </c>
      <c r="AJ1352">
        <v>85735</v>
      </c>
      <c r="AK1352">
        <v>2279840</v>
      </c>
      <c r="AL1352" t="s">
        <v>85</v>
      </c>
      <c r="AM1352" t="s">
        <v>85</v>
      </c>
      <c r="AN1352" t="s">
        <v>85</v>
      </c>
      <c r="AO1352" t="s">
        <v>85</v>
      </c>
      <c r="AP1352" t="s">
        <v>85</v>
      </c>
      <c r="AQ1352" t="s">
        <v>85</v>
      </c>
      <c r="AR1352" t="s">
        <v>85</v>
      </c>
      <c r="AS1352" t="s">
        <v>85</v>
      </c>
      <c r="AT1352" t="s">
        <v>85</v>
      </c>
      <c r="AU1352" t="s">
        <v>85</v>
      </c>
      <c r="AV1352" t="s">
        <v>85</v>
      </c>
      <c r="AW1352" t="s">
        <v>85</v>
      </c>
      <c r="AX1352" t="s">
        <v>85</v>
      </c>
      <c r="AY1352" t="s">
        <v>85</v>
      </c>
      <c r="AZ1352" t="s">
        <v>85</v>
      </c>
      <c r="BA1352" t="s">
        <v>85</v>
      </c>
      <c r="BB1352" t="s">
        <v>85</v>
      </c>
      <c r="BC1352" t="s">
        <v>85</v>
      </c>
      <c r="BD1352" t="s">
        <v>85</v>
      </c>
      <c r="BE1352" t="s">
        <v>85</v>
      </c>
      <c r="BF1352" t="s">
        <v>85</v>
      </c>
      <c r="BG1352" t="s">
        <v>85</v>
      </c>
      <c r="BH1352" t="s">
        <v>85</v>
      </c>
      <c r="BI1352" t="s">
        <v>85</v>
      </c>
      <c r="BJ1352" t="s">
        <v>85</v>
      </c>
      <c r="BK1352" t="s">
        <v>85</v>
      </c>
      <c r="BL1352" t="s">
        <v>85</v>
      </c>
      <c r="BM1352" t="s">
        <v>85</v>
      </c>
      <c r="BN1352" t="s">
        <v>85</v>
      </c>
      <c r="BO1352" t="s">
        <v>85</v>
      </c>
      <c r="BP1352">
        <v>4.5490000000000001E-3</v>
      </c>
      <c r="BQ1352">
        <v>4.5799999999999999E-3</v>
      </c>
      <c r="BR1352">
        <v>4.3940000000000003E-3</v>
      </c>
      <c r="BS1352">
        <v>4.4209999999999996E-3</v>
      </c>
      <c r="BT1352">
        <v>257057</v>
      </c>
      <c r="BU1352">
        <v>35564400</v>
      </c>
      <c r="BV1352" t="s">
        <v>85</v>
      </c>
      <c r="BW1352" t="s">
        <v>85</v>
      </c>
      <c r="BX1352" t="s">
        <v>85</v>
      </c>
      <c r="BY1352" t="s">
        <v>85</v>
      </c>
      <c r="BZ1352" t="s">
        <v>85</v>
      </c>
      <c r="CA1352" t="s">
        <v>85</v>
      </c>
      <c r="CB1352" t="s">
        <v>85</v>
      </c>
      <c r="CC1352" t="s">
        <v>85</v>
      </c>
      <c r="CD1352" t="s">
        <v>85</v>
      </c>
      <c r="CE1352" t="s">
        <v>85</v>
      </c>
      <c r="CF1352" t="s">
        <v>85</v>
      </c>
      <c r="CG1352" t="s">
        <v>85</v>
      </c>
      <c r="CH1352">
        <f>IFERROR(VLOOKUP($A1352,vix_cboe!$A$1:$E4944,2,FALSE),"NA")</f>
        <v>11.42</v>
      </c>
      <c r="CI1352">
        <f>IFERROR(VLOOKUP($A1352,vix_cboe!$A$1:$E4944,3,FALSE),"NA")</f>
        <v>11.87</v>
      </c>
      <c r="CJ1352">
        <f>IFERROR(VLOOKUP($A1352,vix_cboe!$A$1:$E4944,4,FALSE),"NA")</f>
        <v>11.19</v>
      </c>
      <c r="CK1352">
        <f>IFERROR(VLOOKUP($A1352,vix_cboe!$A$1:$E4944,5,FALSE),"NA")</f>
        <v>11.6</v>
      </c>
      <c r="CL1352" s="5">
        <f>IFERROR(VLOOKUP($A1352,gold_gold.org!$A$1:$G$10247,2,FALSE),"NA")</f>
        <v>1262</v>
      </c>
      <c r="CM1352" s="5">
        <f>IFERROR(VLOOKUP($A1352,gold_gold.org!$A$1:$G$10247,3,FALSE),"NA")</f>
        <v>932.53588999999999</v>
      </c>
      <c r="CN1352" s="5">
        <f>IFERROR(VLOOKUP($A1352,gold_gold.org!$A$1:$G$10247,4,FALSE),"NA")</f>
        <v>128616.72153</v>
      </c>
      <c r="CO1352" s="5">
        <f>IFERROR(VLOOKUP($A1352,gold_gold.org!$A$1:$G$10247,5,FALSE),"NA")</f>
        <v>751.68275000000006</v>
      </c>
      <c r="CP1352">
        <f>IFERROR(VLOOKUP($A1352,crude_oil_eia!$A$1:$C$8255,2,FALSE),"NA")</f>
        <v>105.04</v>
      </c>
      <c r="CQ1352">
        <f>IFERROR(VLOOKUP($A1352,crude_oil_eia!$A$1:$C$8255,3,FALSE),"NA")</f>
        <v>109.83</v>
      </c>
      <c r="CR1352">
        <f>IFERROR(VLOOKUP($A1352,dji_yahoo!$A$1:$G$1214,2,FALSE),"NA")</f>
        <v>16943.160156000002</v>
      </c>
      <c r="CS1352">
        <f>IFERROR(VLOOKUP($A1352,dji_yahoo!$A$1:$G$1214,3,FALSE),"NA")</f>
        <v>16943.160156000002</v>
      </c>
      <c r="CT1352">
        <f>IFERROR(VLOOKUP($A1352,dji_yahoo!$A$1:$G$1214,4,FALSE),"NA")</f>
        <v>16821.849609000001</v>
      </c>
      <c r="CU1352">
        <f>IFERROR(VLOOKUP($A1352,dji_yahoo!$A$1:$G$1214,5,FALSE),"NA")</f>
        <v>16843.880859000001</v>
      </c>
      <c r="CV1352">
        <f>IFERROR(VLOOKUP($A1352,dji_yahoo!$A$1:$G$1214,7,FALSE),"NA")</f>
        <v>61860000</v>
      </c>
      <c r="CW1352" s="5">
        <f>IFERROR(VLOOKUP($A1352,nasdaq_yahoo!$A$1:$G$1249,2,FALSE),"NA")</f>
        <v>4322.919922</v>
      </c>
      <c r="CX1352" s="5">
        <f>IFERROR(VLOOKUP($A1352,nasdaq_yahoo!$A$1:$G$1249,3,FALSE),"NA")</f>
        <v>4338.2099609999996</v>
      </c>
      <c r="CY1352" s="5">
        <f>IFERROR(VLOOKUP($A1352,nasdaq_yahoo!$A$1:$G$1249,4,FALSE),"NA")</f>
        <v>4315.4902339999999</v>
      </c>
      <c r="CZ1352" s="5">
        <f>IFERROR(VLOOKUP($A1352,nasdaq_yahoo!$A$1:$G$1249,5,FALSE),"NA")</f>
        <v>4331.9301759999998</v>
      </c>
      <c r="DA1352" s="6">
        <f>IFERROR(VLOOKUP($A1352,nasdaq_yahoo!$A$1:$G$1249,7,FALSE),"NA")</f>
        <v>1778460000</v>
      </c>
      <c r="DB1352" s="5">
        <f>IFERROR(VLOOKUP($A1352,USEPUINDXD!$A$1:$B$1827,2,FALSE),"NA")</f>
        <v>125.44</v>
      </c>
    </row>
    <row r="1353" spans="1:106">
      <c r="A1353" s="1">
        <v>41800</v>
      </c>
      <c r="B1353">
        <v>650.04</v>
      </c>
      <c r="C1353">
        <v>659.62</v>
      </c>
      <c r="D1353">
        <v>646.55999999999995</v>
      </c>
      <c r="E1353">
        <v>653.15</v>
      </c>
      <c r="F1353">
        <v>17913400</v>
      </c>
      <c r="G1353">
        <v>8369550000</v>
      </c>
      <c r="H1353">
        <v>9.56</v>
      </c>
      <c r="I1353">
        <v>11.84</v>
      </c>
      <c r="J1353">
        <v>9.42</v>
      </c>
      <c r="K1353">
        <v>11.65</v>
      </c>
      <c r="L1353">
        <v>1541710</v>
      </c>
      <c r="M1353">
        <v>41793000</v>
      </c>
      <c r="N1353" t="s">
        <v>85</v>
      </c>
      <c r="O1353" t="s">
        <v>85</v>
      </c>
      <c r="P1353" t="s">
        <v>85</v>
      </c>
      <c r="Q1353" t="s">
        <v>85</v>
      </c>
      <c r="R1353" t="s">
        <v>85</v>
      </c>
      <c r="S1353" t="s">
        <v>85</v>
      </c>
      <c r="T1353" t="s">
        <v>85</v>
      </c>
      <c r="U1353" t="s">
        <v>85</v>
      </c>
      <c r="V1353" t="s">
        <v>85</v>
      </c>
      <c r="W1353" t="s">
        <v>85</v>
      </c>
      <c r="X1353" t="s">
        <v>85</v>
      </c>
      <c r="Y1353" t="s">
        <v>85</v>
      </c>
      <c r="Z1353">
        <v>11.21</v>
      </c>
      <c r="AA1353">
        <v>11.25</v>
      </c>
      <c r="AB1353">
        <v>11.09</v>
      </c>
      <c r="AC1353">
        <v>11.11</v>
      </c>
      <c r="AD1353">
        <v>2752500</v>
      </c>
      <c r="AE1353">
        <v>326760000</v>
      </c>
      <c r="AF1353">
        <v>1.48</v>
      </c>
      <c r="AG1353">
        <v>2.39</v>
      </c>
      <c r="AH1353">
        <v>1.31</v>
      </c>
      <c r="AI1353">
        <v>1.73</v>
      </c>
      <c r="AJ1353">
        <v>182599</v>
      </c>
      <c r="AK1353">
        <v>1917820</v>
      </c>
      <c r="AL1353" t="s">
        <v>85</v>
      </c>
      <c r="AM1353" t="s">
        <v>85</v>
      </c>
      <c r="AN1353" t="s">
        <v>85</v>
      </c>
      <c r="AO1353" t="s">
        <v>85</v>
      </c>
      <c r="AP1353" t="s">
        <v>85</v>
      </c>
      <c r="AQ1353" t="s">
        <v>85</v>
      </c>
      <c r="AR1353" t="s">
        <v>85</v>
      </c>
      <c r="AS1353" t="s">
        <v>85</v>
      </c>
      <c r="AT1353" t="s">
        <v>85</v>
      </c>
      <c r="AU1353" t="s">
        <v>85</v>
      </c>
      <c r="AV1353" t="s">
        <v>85</v>
      </c>
      <c r="AW1353" t="s">
        <v>85</v>
      </c>
      <c r="AX1353" t="s">
        <v>85</v>
      </c>
      <c r="AY1353" t="s">
        <v>85</v>
      </c>
      <c r="AZ1353" t="s">
        <v>85</v>
      </c>
      <c r="BA1353" t="s">
        <v>85</v>
      </c>
      <c r="BB1353" t="s">
        <v>85</v>
      </c>
      <c r="BC1353" t="s">
        <v>85</v>
      </c>
      <c r="BD1353" t="s">
        <v>85</v>
      </c>
      <c r="BE1353" t="s">
        <v>85</v>
      </c>
      <c r="BF1353" t="s">
        <v>85</v>
      </c>
      <c r="BG1353" t="s">
        <v>85</v>
      </c>
      <c r="BH1353" t="s">
        <v>85</v>
      </c>
      <c r="BI1353" t="s">
        <v>85</v>
      </c>
      <c r="BJ1353" t="s">
        <v>85</v>
      </c>
      <c r="BK1353" t="s">
        <v>85</v>
      </c>
      <c r="BL1353" t="s">
        <v>85</v>
      </c>
      <c r="BM1353" t="s">
        <v>85</v>
      </c>
      <c r="BN1353" t="s">
        <v>85</v>
      </c>
      <c r="BO1353" t="s">
        <v>85</v>
      </c>
      <c r="BP1353">
        <v>4.2290000000000001E-3</v>
      </c>
      <c r="BQ1353">
        <v>4.5469999999999998E-3</v>
      </c>
      <c r="BR1353">
        <v>4.228E-3</v>
      </c>
      <c r="BS1353">
        <v>4.5469999999999998E-3</v>
      </c>
      <c r="BT1353">
        <v>386360</v>
      </c>
      <c r="BU1353">
        <v>33060900</v>
      </c>
      <c r="BV1353" t="s">
        <v>85</v>
      </c>
      <c r="BW1353" t="s">
        <v>85</v>
      </c>
      <c r="BX1353" t="s">
        <v>85</v>
      </c>
      <c r="BY1353" t="s">
        <v>85</v>
      </c>
      <c r="BZ1353" t="s">
        <v>85</v>
      </c>
      <c r="CA1353" t="s">
        <v>85</v>
      </c>
      <c r="CB1353" t="s">
        <v>85</v>
      </c>
      <c r="CC1353" t="s">
        <v>85</v>
      </c>
      <c r="CD1353" t="s">
        <v>85</v>
      </c>
      <c r="CE1353" t="s">
        <v>85</v>
      </c>
      <c r="CF1353" t="s">
        <v>85</v>
      </c>
      <c r="CG1353" t="s">
        <v>85</v>
      </c>
      <c r="CH1353">
        <f>IFERROR(VLOOKUP($A1353,vix_cboe!$A$1:$E4945,2,FALSE),"NA")</f>
        <v>11.3</v>
      </c>
      <c r="CI1353">
        <f>IFERROR(VLOOKUP($A1353,vix_cboe!$A$1:$E4945,3,FALSE),"NA")</f>
        <v>11.66</v>
      </c>
      <c r="CJ1353">
        <f>IFERROR(VLOOKUP($A1353,vix_cboe!$A$1:$E4945,4,FALSE),"NA")</f>
        <v>10.93</v>
      </c>
      <c r="CK1353">
        <f>IFERROR(VLOOKUP($A1353,vix_cboe!$A$1:$E4945,5,FALSE),"NA")</f>
        <v>10.99</v>
      </c>
      <c r="CL1353" s="5">
        <f>IFERROR(VLOOKUP($A1353,gold_gold.org!$A$1:$G$10247,2,FALSE),"NA")</f>
        <v>1259.5</v>
      </c>
      <c r="CM1353" s="5">
        <f>IFERROR(VLOOKUP($A1353,gold_gold.org!$A$1:$G$10247,3,FALSE),"NA")</f>
        <v>929.82950000000005</v>
      </c>
      <c r="CN1353" s="5">
        <f>IFERROR(VLOOKUP($A1353,gold_gold.org!$A$1:$G$10247,4,FALSE),"NA")</f>
        <v>128979.09596000001</v>
      </c>
      <c r="CO1353" s="5">
        <f>IFERROR(VLOOKUP($A1353,gold_gold.org!$A$1:$G$10247,5,FALSE),"NA")</f>
        <v>751.42467999999997</v>
      </c>
      <c r="CP1353">
        <f>IFERROR(VLOOKUP($A1353,crude_oil_eia!$A$1:$C$8255,2,FALSE),"NA")</f>
        <v>105.02</v>
      </c>
      <c r="CQ1353">
        <f>IFERROR(VLOOKUP($A1353,crude_oil_eia!$A$1:$C$8255,3,FALSE),"NA")</f>
        <v>109.18</v>
      </c>
      <c r="CR1353">
        <f>IFERROR(VLOOKUP($A1353,dji_yahoo!$A$1:$G$1214,2,FALSE),"NA")</f>
        <v>16940.400390999999</v>
      </c>
      <c r="CS1353">
        <f>IFERROR(VLOOKUP($A1353,dji_yahoo!$A$1:$G$1214,3,FALSE),"NA")</f>
        <v>16946.339843999998</v>
      </c>
      <c r="CT1353">
        <f>IFERROR(VLOOKUP($A1353,dji_yahoo!$A$1:$G$1214,4,FALSE),"NA")</f>
        <v>16897.439452999999</v>
      </c>
      <c r="CU1353">
        <f>IFERROR(VLOOKUP($A1353,dji_yahoo!$A$1:$G$1214,5,FALSE),"NA")</f>
        <v>16945.919922000001</v>
      </c>
      <c r="CV1353">
        <f>IFERROR(VLOOKUP($A1353,dji_yahoo!$A$1:$G$1214,7,FALSE),"NA")</f>
        <v>64560000</v>
      </c>
      <c r="CW1353" s="5">
        <f>IFERROR(VLOOKUP($A1353,nasdaq_yahoo!$A$1:$G$1249,2,FALSE),"NA")</f>
        <v>4329.2001950000003</v>
      </c>
      <c r="CX1353" s="5">
        <f>IFERROR(VLOOKUP($A1353,nasdaq_yahoo!$A$1:$G$1249,3,FALSE),"NA")</f>
        <v>4338.8701170000004</v>
      </c>
      <c r="CY1353" s="5">
        <f>IFERROR(VLOOKUP($A1353,nasdaq_yahoo!$A$1:$G$1249,4,FALSE),"NA")</f>
        <v>4319.9301759999998</v>
      </c>
      <c r="CZ1353" s="5">
        <f>IFERROR(VLOOKUP($A1353,nasdaq_yahoo!$A$1:$G$1249,5,FALSE),"NA")</f>
        <v>4338</v>
      </c>
      <c r="DA1353" s="6">
        <f>IFERROR(VLOOKUP($A1353,nasdaq_yahoo!$A$1:$G$1249,7,FALSE),"NA")</f>
        <v>1787120000</v>
      </c>
      <c r="DB1353" s="5">
        <f>IFERROR(VLOOKUP($A1353,USEPUINDXD!$A$1:$B$1827,2,FALSE),"NA")</f>
        <v>52.35</v>
      </c>
    </row>
    <row r="1354" spans="1:106">
      <c r="A1354" s="1">
        <v>41799</v>
      </c>
      <c r="B1354">
        <v>655.64</v>
      </c>
      <c r="C1354">
        <v>657.7</v>
      </c>
      <c r="D1354">
        <v>644.39</v>
      </c>
      <c r="E1354">
        <v>649.16</v>
      </c>
      <c r="F1354">
        <v>19065400</v>
      </c>
      <c r="G1354">
        <v>8439070000</v>
      </c>
      <c r="H1354">
        <v>9.5</v>
      </c>
      <c r="I1354">
        <v>9.82</v>
      </c>
      <c r="J1354">
        <v>8.68</v>
      </c>
      <c r="K1354">
        <v>9.5399999999999991</v>
      </c>
      <c r="L1354">
        <v>1311350</v>
      </c>
      <c r="M1354">
        <v>41476200</v>
      </c>
      <c r="N1354" t="s">
        <v>85</v>
      </c>
      <c r="O1354" t="s">
        <v>85</v>
      </c>
      <c r="P1354" t="s">
        <v>85</v>
      </c>
      <c r="Q1354" t="s">
        <v>85</v>
      </c>
      <c r="R1354" t="s">
        <v>85</v>
      </c>
      <c r="S1354" t="s">
        <v>85</v>
      </c>
      <c r="T1354" t="s">
        <v>85</v>
      </c>
      <c r="U1354" t="s">
        <v>85</v>
      </c>
      <c r="V1354" t="s">
        <v>85</v>
      </c>
      <c r="W1354" t="s">
        <v>85</v>
      </c>
      <c r="X1354" t="s">
        <v>85</v>
      </c>
      <c r="Y1354" t="s">
        <v>85</v>
      </c>
      <c r="Z1354">
        <v>11.27</v>
      </c>
      <c r="AA1354">
        <v>11.29</v>
      </c>
      <c r="AB1354">
        <v>11.11</v>
      </c>
      <c r="AC1354">
        <v>11.18</v>
      </c>
      <c r="AD1354">
        <v>1784790</v>
      </c>
      <c r="AE1354">
        <v>327986000</v>
      </c>
      <c r="AF1354">
        <v>1.33</v>
      </c>
      <c r="AG1354">
        <v>1.64</v>
      </c>
      <c r="AH1354">
        <v>1.27</v>
      </c>
      <c r="AI1354">
        <v>1.52</v>
      </c>
      <c r="AJ1354">
        <v>56500</v>
      </c>
      <c r="AK1354">
        <v>1697580</v>
      </c>
      <c r="AL1354" t="s">
        <v>85</v>
      </c>
      <c r="AM1354" t="s">
        <v>85</v>
      </c>
      <c r="AN1354" t="s">
        <v>85</v>
      </c>
      <c r="AO1354" t="s">
        <v>85</v>
      </c>
      <c r="AP1354" t="s">
        <v>85</v>
      </c>
      <c r="AQ1354" t="s">
        <v>85</v>
      </c>
      <c r="AR1354" t="s">
        <v>85</v>
      </c>
      <c r="AS1354" t="s">
        <v>85</v>
      </c>
      <c r="AT1354" t="s">
        <v>85</v>
      </c>
      <c r="AU1354" t="s">
        <v>85</v>
      </c>
      <c r="AV1354" t="s">
        <v>85</v>
      </c>
      <c r="AW1354" t="s">
        <v>85</v>
      </c>
      <c r="AX1354" t="s">
        <v>85</v>
      </c>
      <c r="AY1354" t="s">
        <v>85</v>
      </c>
      <c r="AZ1354" t="s">
        <v>85</v>
      </c>
      <c r="BA1354" t="s">
        <v>85</v>
      </c>
      <c r="BB1354" t="s">
        <v>85</v>
      </c>
      <c r="BC1354" t="s">
        <v>85</v>
      </c>
      <c r="BD1354" t="s">
        <v>85</v>
      </c>
      <c r="BE1354" t="s">
        <v>85</v>
      </c>
      <c r="BF1354" t="s">
        <v>85</v>
      </c>
      <c r="BG1354" t="s">
        <v>85</v>
      </c>
      <c r="BH1354" t="s">
        <v>85</v>
      </c>
      <c r="BI1354" t="s">
        <v>85</v>
      </c>
      <c r="BJ1354" t="s">
        <v>85</v>
      </c>
      <c r="BK1354" t="s">
        <v>85</v>
      </c>
      <c r="BL1354" t="s">
        <v>85</v>
      </c>
      <c r="BM1354" t="s">
        <v>85</v>
      </c>
      <c r="BN1354" t="s">
        <v>85</v>
      </c>
      <c r="BO1354" t="s">
        <v>85</v>
      </c>
      <c r="BP1354">
        <v>3.9719999999999998E-3</v>
      </c>
      <c r="BQ1354">
        <v>4.2770000000000004E-3</v>
      </c>
      <c r="BR1354">
        <v>3.9709999999999997E-3</v>
      </c>
      <c r="BS1354">
        <v>4.2249999999999996E-3</v>
      </c>
      <c r="BT1354">
        <v>434971</v>
      </c>
      <c r="BU1354">
        <v>31050900</v>
      </c>
      <c r="BV1354" t="s">
        <v>85</v>
      </c>
      <c r="BW1354" t="s">
        <v>85</v>
      </c>
      <c r="BX1354" t="s">
        <v>85</v>
      </c>
      <c r="BY1354" t="s">
        <v>85</v>
      </c>
      <c r="BZ1354" t="s">
        <v>85</v>
      </c>
      <c r="CA1354" t="s">
        <v>85</v>
      </c>
      <c r="CB1354" t="s">
        <v>85</v>
      </c>
      <c r="CC1354" t="s">
        <v>85</v>
      </c>
      <c r="CD1354" t="s">
        <v>85</v>
      </c>
      <c r="CE1354" t="s">
        <v>85</v>
      </c>
      <c r="CF1354" t="s">
        <v>85</v>
      </c>
      <c r="CG1354" t="s">
        <v>85</v>
      </c>
      <c r="CH1354">
        <f>IFERROR(VLOOKUP($A1354,vix_cboe!$A$1:$E4946,2,FALSE),"NA")</f>
        <v>11.23</v>
      </c>
      <c r="CI1354">
        <f>IFERROR(VLOOKUP($A1354,vix_cboe!$A$1:$E4946,3,FALSE),"NA")</f>
        <v>11.51</v>
      </c>
      <c r="CJ1354">
        <f>IFERROR(VLOOKUP($A1354,vix_cboe!$A$1:$E4946,4,FALSE),"NA")</f>
        <v>10.99</v>
      </c>
      <c r="CK1354">
        <f>IFERROR(VLOOKUP($A1354,vix_cboe!$A$1:$E4946,5,FALSE),"NA")</f>
        <v>11.15</v>
      </c>
      <c r="CL1354" s="5">
        <f>IFERROR(VLOOKUP($A1354,gold_gold.org!$A$1:$G$10247,2,FALSE),"NA")</f>
        <v>1253.5</v>
      </c>
      <c r="CM1354" s="5">
        <f>IFERROR(VLOOKUP($A1354,gold_gold.org!$A$1:$G$10247,3,FALSE),"NA")</f>
        <v>922.16603999999995</v>
      </c>
      <c r="CN1354" s="5">
        <f>IFERROR(VLOOKUP($A1354,gold_gold.org!$A$1:$G$10247,4,FALSE),"NA")</f>
        <v>128552.68332</v>
      </c>
      <c r="CO1354" s="5">
        <f>IFERROR(VLOOKUP($A1354,gold_gold.org!$A$1:$G$10247,5,FALSE),"NA")</f>
        <v>746.39774999999997</v>
      </c>
      <c r="CP1354">
        <f>IFERROR(VLOOKUP($A1354,crude_oil_eia!$A$1:$C$8255,2,FALSE),"NA")</f>
        <v>105.09</v>
      </c>
      <c r="CQ1354">
        <f>IFERROR(VLOOKUP($A1354,crude_oil_eia!$A$1:$C$8255,3,FALSE),"NA")</f>
        <v>110.55</v>
      </c>
      <c r="CR1354">
        <f>IFERROR(VLOOKUP($A1354,dji_yahoo!$A$1:$G$1214,2,FALSE),"NA")</f>
        <v>16926.080077999999</v>
      </c>
      <c r="CS1354">
        <f>IFERROR(VLOOKUP($A1354,dji_yahoo!$A$1:$G$1214,3,FALSE),"NA")</f>
        <v>16970.169922000001</v>
      </c>
      <c r="CT1354">
        <f>IFERROR(VLOOKUP($A1354,dji_yahoo!$A$1:$G$1214,4,FALSE),"NA")</f>
        <v>16912.919922000001</v>
      </c>
      <c r="CU1354">
        <f>IFERROR(VLOOKUP($A1354,dji_yahoo!$A$1:$G$1214,5,FALSE),"NA")</f>
        <v>16943.099609000001</v>
      </c>
      <c r="CV1354">
        <f>IFERROR(VLOOKUP($A1354,dji_yahoo!$A$1:$G$1214,7,FALSE),"NA")</f>
        <v>67130000</v>
      </c>
      <c r="CW1354" s="5">
        <f>IFERROR(VLOOKUP($A1354,nasdaq_yahoo!$A$1:$G$1249,2,FALSE),"NA")</f>
        <v>4324.3500979999999</v>
      </c>
      <c r="CX1354" s="5">
        <f>IFERROR(VLOOKUP($A1354,nasdaq_yahoo!$A$1:$G$1249,3,FALSE),"NA")</f>
        <v>4346.7402339999999</v>
      </c>
      <c r="CY1354" s="5">
        <f>IFERROR(VLOOKUP($A1354,nasdaq_yahoo!$A$1:$G$1249,4,FALSE),"NA")</f>
        <v>4320.2797849999997</v>
      </c>
      <c r="CZ1354" s="5">
        <f>IFERROR(VLOOKUP($A1354,nasdaq_yahoo!$A$1:$G$1249,5,FALSE),"NA")</f>
        <v>4336.2402339999999</v>
      </c>
      <c r="DA1354" s="6">
        <f>IFERROR(VLOOKUP($A1354,nasdaq_yahoo!$A$1:$G$1249,7,FALSE),"NA")</f>
        <v>1783060000</v>
      </c>
      <c r="DB1354" s="5">
        <f>IFERROR(VLOOKUP($A1354,USEPUINDXD!$A$1:$B$1827,2,FALSE),"NA")</f>
        <v>66.760000000000005</v>
      </c>
    </row>
    <row r="1355" spans="1:106">
      <c r="A1355" s="1">
        <v>41798</v>
      </c>
      <c r="B1355">
        <v>654.99</v>
      </c>
      <c r="C1355">
        <v>658.88</v>
      </c>
      <c r="D1355">
        <v>653.47</v>
      </c>
      <c r="E1355">
        <v>656.14</v>
      </c>
      <c r="F1355">
        <v>8614190</v>
      </c>
      <c r="G1355">
        <v>8428530000</v>
      </c>
      <c r="H1355">
        <v>10.42</v>
      </c>
      <c r="I1355">
        <v>11</v>
      </c>
      <c r="J1355">
        <v>8.75</v>
      </c>
      <c r="K1355">
        <v>9.5</v>
      </c>
      <c r="L1355">
        <v>1585220</v>
      </c>
      <c r="M1355">
        <v>45474400</v>
      </c>
      <c r="N1355" t="s">
        <v>85</v>
      </c>
      <c r="O1355" t="s">
        <v>85</v>
      </c>
      <c r="P1355" t="s">
        <v>85</v>
      </c>
      <c r="Q1355" t="s">
        <v>85</v>
      </c>
      <c r="R1355" t="s">
        <v>85</v>
      </c>
      <c r="S1355" t="s">
        <v>85</v>
      </c>
      <c r="T1355" t="s">
        <v>85</v>
      </c>
      <c r="U1355" t="s">
        <v>85</v>
      </c>
      <c r="V1355" t="s">
        <v>85</v>
      </c>
      <c r="W1355" t="s">
        <v>85</v>
      </c>
      <c r="X1355" t="s">
        <v>85</v>
      </c>
      <c r="Y1355" t="s">
        <v>85</v>
      </c>
      <c r="Z1355">
        <v>11.11</v>
      </c>
      <c r="AA1355">
        <v>11.29</v>
      </c>
      <c r="AB1355">
        <v>11.09</v>
      </c>
      <c r="AC1355">
        <v>11.27</v>
      </c>
      <c r="AD1355">
        <v>1880630</v>
      </c>
      <c r="AE1355">
        <v>323094000</v>
      </c>
      <c r="AF1355">
        <v>1.36</v>
      </c>
      <c r="AG1355">
        <v>1.44</v>
      </c>
      <c r="AH1355">
        <v>1.24</v>
      </c>
      <c r="AI1355">
        <v>1.34</v>
      </c>
      <c r="AJ1355">
        <v>40634</v>
      </c>
      <c r="AK1355">
        <v>1702900</v>
      </c>
      <c r="AL1355" t="s">
        <v>85</v>
      </c>
      <c r="AM1355" t="s">
        <v>85</v>
      </c>
      <c r="AN1355" t="s">
        <v>85</v>
      </c>
      <c r="AO1355" t="s">
        <v>85</v>
      </c>
      <c r="AP1355" t="s">
        <v>85</v>
      </c>
      <c r="AQ1355" t="s">
        <v>85</v>
      </c>
      <c r="AR1355" t="s">
        <v>85</v>
      </c>
      <c r="AS1355" t="s">
        <v>85</v>
      </c>
      <c r="AT1355" t="s">
        <v>85</v>
      </c>
      <c r="AU1355" t="s">
        <v>85</v>
      </c>
      <c r="AV1355" t="s">
        <v>85</v>
      </c>
      <c r="AW1355" t="s">
        <v>85</v>
      </c>
      <c r="AX1355" t="s">
        <v>85</v>
      </c>
      <c r="AY1355" t="s">
        <v>85</v>
      </c>
      <c r="AZ1355" t="s">
        <v>85</v>
      </c>
      <c r="BA1355" t="s">
        <v>85</v>
      </c>
      <c r="BB1355" t="s">
        <v>85</v>
      </c>
      <c r="BC1355" t="s">
        <v>85</v>
      </c>
      <c r="BD1355" t="s">
        <v>85</v>
      </c>
      <c r="BE1355" t="s">
        <v>85</v>
      </c>
      <c r="BF1355" t="s">
        <v>85</v>
      </c>
      <c r="BG1355" t="s">
        <v>85</v>
      </c>
      <c r="BH1355" t="s">
        <v>85</v>
      </c>
      <c r="BI1355" t="s">
        <v>85</v>
      </c>
      <c r="BJ1355" t="s">
        <v>85</v>
      </c>
      <c r="BK1355" t="s">
        <v>85</v>
      </c>
      <c r="BL1355" t="s">
        <v>85</v>
      </c>
      <c r="BM1355" t="s">
        <v>85</v>
      </c>
      <c r="BN1355" t="s">
        <v>85</v>
      </c>
      <c r="BO1355" t="s">
        <v>85</v>
      </c>
      <c r="BP1355">
        <v>3.9699999999999996E-3</v>
      </c>
      <c r="BQ1355">
        <v>3.9960000000000004E-3</v>
      </c>
      <c r="BR1355">
        <v>3.9309999999999996E-3</v>
      </c>
      <c r="BS1355">
        <v>3.9740000000000001E-3</v>
      </c>
      <c r="BT1355">
        <v>115875</v>
      </c>
      <c r="BU1355">
        <v>31038700</v>
      </c>
      <c r="BV1355" t="s">
        <v>85</v>
      </c>
      <c r="BW1355" t="s">
        <v>85</v>
      </c>
      <c r="BX1355" t="s">
        <v>85</v>
      </c>
      <c r="BY1355" t="s">
        <v>85</v>
      </c>
      <c r="BZ1355" t="s">
        <v>85</v>
      </c>
      <c r="CA1355" t="s">
        <v>85</v>
      </c>
      <c r="CB1355" t="s">
        <v>85</v>
      </c>
      <c r="CC1355" t="s">
        <v>85</v>
      </c>
      <c r="CD1355" t="s">
        <v>85</v>
      </c>
      <c r="CE1355" t="s">
        <v>85</v>
      </c>
      <c r="CF1355" t="s">
        <v>85</v>
      </c>
      <c r="CG1355" t="s">
        <v>85</v>
      </c>
      <c r="CH1355" t="str">
        <f>IFERROR(VLOOKUP($A1355,vix_cboe!$A$1:$E4947,2,FALSE),"NA")</f>
        <v>NA</v>
      </c>
      <c r="CI1355" t="str">
        <f>IFERROR(VLOOKUP($A1355,vix_cboe!$A$1:$E4947,3,FALSE),"NA")</f>
        <v>NA</v>
      </c>
      <c r="CJ1355" t="str">
        <f>IFERROR(VLOOKUP($A1355,vix_cboe!$A$1:$E4947,4,FALSE),"NA")</f>
        <v>NA</v>
      </c>
      <c r="CK1355" t="str">
        <f>IFERROR(VLOOKUP($A1355,vix_cboe!$A$1:$E4947,5,FALSE),"NA")</f>
        <v>NA</v>
      </c>
      <c r="CL1355" s="5" t="str">
        <f>IFERROR(VLOOKUP($A1355,gold_gold.org!$A$1:$G$10247,2,FALSE),"NA")</f>
        <v>NA</v>
      </c>
      <c r="CM1355" s="5" t="str">
        <f>IFERROR(VLOOKUP($A1355,gold_gold.org!$A$1:$G$10247,3,FALSE),"NA")</f>
        <v>NA</v>
      </c>
      <c r="CN1355" s="5" t="str">
        <f>IFERROR(VLOOKUP($A1355,gold_gold.org!$A$1:$G$10247,4,FALSE),"NA")</f>
        <v>NA</v>
      </c>
      <c r="CO1355" s="5" t="str">
        <f>IFERROR(VLOOKUP($A1355,gold_gold.org!$A$1:$G$10247,5,FALSE),"NA")</f>
        <v>NA</v>
      </c>
      <c r="CP1355" t="str">
        <f>IFERROR(VLOOKUP($A1355,crude_oil_eia!$A$1:$C$8255,2,FALSE),"NA")</f>
        <v>NA</v>
      </c>
      <c r="CQ1355" t="str">
        <f>IFERROR(VLOOKUP($A1355,crude_oil_eia!$A$1:$C$8255,3,FALSE),"NA")</f>
        <v>NA</v>
      </c>
      <c r="CR1355" t="str">
        <f>IFERROR(VLOOKUP($A1355,dji_yahoo!$A$1:$G$1214,2,FALSE),"NA")</f>
        <v>NA</v>
      </c>
      <c r="CS1355" t="str">
        <f>IFERROR(VLOOKUP($A1355,dji_yahoo!$A$1:$G$1214,3,FALSE),"NA")</f>
        <v>NA</v>
      </c>
      <c r="CT1355" t="str">
        <f>IFERROR(VLOOKUP($A1355,dji_yahoo!$A$1:$G$1214,4,FALSE),"NA")</f>
        <v>NA</v>
      </c>
      <c r="CU1355" t="str">
        <f>IFERROR(VLOOKUP($A1355,dji_yahoo!$A$1:$G$1214,5,FALSE),"NA")</f>
        <v>NA</v>
      </c>
      <c r="CV1355" t="str">
        <f>IFERROR(VLOOKUP($A1355,dji_yahoo!$A$1:$G$1214,7,FALSE),"NA")</f>
        <v>NA</v>
      </c>
      <c r="CW1355" s="5" t="str">
        <f>IFERROR(VLOOKUP($A1355,nasdaq_yahoo!$A$1:$G$1249,2,FALSE),"NA")</f>
        <v>NA</v>
      </c>
      <c r="CX1355" s="5" t="str">
        <f>IFERROR(VLOOKUP($A1355,nasdaq_yahoo!$A$1:$G$1249,3,FALSE),"NA")</f>
        <v>NA</v>
      </c>
      <c r="CY1355" s="5" t="str">
        <f>IFERROR(VLOOKUP($A1355,nasdaq_yahoo!$A$1:$G$1249,4,FALSE),"NA")</f>
        <v>NA</v>
      </c>
      <c r="CZ1355" s="5" t="str">
        <f>IFERROR(VLOOKUP($A1355,nasdaq_yahoo!$A$1:$G$1249,5,FALSE),"NA")</f>
        <v>NA</v>
      </c>
      <c r="DA1355" s="6" t="str">
        <f>IFERROR(VLOOKUP($A1355,nasdaq_yahoo!$A$1:$G$1249,7,FALSE),"NA")</f>
        <v>NA</v>
      </c>
      <c r="DB1355" s="5">
        <f>IFERROR(VLOOKUP($A1355,USEPUINDXD!$A$1:$B$1827,2,FALSE),"NA")</f>
        <v>178.63</v>
      </c>
    </row>
    <row r="1356" spans="1:106">
      <c r="A1356" s="1">
        <v>41797</v>
      </c>
      <c r="B1356">
        <v>653.52</v>
      </c>
      <c r="C1356">
        <v>656.94</v>
      </c>
      <c r="D1356">
        <v>644.91</v>
      </c>
      <c r="E1356">
        <v>654.97</v>
      </c>
      <c r="F1356">
        <v>15855300</v>
      </c>
      <c r="G1356">
        <v>8407050000</v>
      </c>
      <c r="H1356">
        <v>11.8</v>
      </c>
      <c r="I1356">
        <v>11.8</v>
      </c>
      <c r="J1356">
        <v>10.38</v>
      </c>
      <c r="K1356">
        <v>10.38</v>
      </c>
      <c r="L1356">
        <v>506101</v>
      </c>
      <c r="M1356">
        <v>51452900</v>
      </c>
      <c r="N1356" t="s">
        <v>85</v>
      </c>
      <c r="O1356" t="s">
        <v>85</v>
      </c>
      <c r="P1356" t="s">
        <v>85</v>
      </c>
      <c r="Q1356" t="s">
        <v>85</v>
      </c>
      <c r="R1356" t="s">
        <v>85</v>
      </c>
      <c r="S1356" t="s">
        <v>85</v>
      </c>
      <c r="T1356" t="s">
        <v>85</v>
      </c>
      <c r="U1356" t="s">
        <v>85</v>
      </c>
      <c r="V1356" t="s">
        <v>85</v>
      </c>
      <c r="W1356" t="s">
        <v>85</v>
      </c>
      <c r="X1356" t="s">
        <v>85</v>
      </c>
      <c r="Y1356" t="s">
        <v>85</v>
      </c>
      <c r="Z1356">
        <v>11.2</v>
      </c>
      <c r="AA1356">
        <v>11.2</v>
      </c>
      <c r="AB1356">
        <v>10.98</v>
      </c>
      <c r="AC1356">
        <v>11.11</v>
      </c>
      <c r="AD1356">
        <v>1878190</v>
      </c>
      <c r="AE1356">
        <v>325266000</v>
      </c>
      <c r="AF1356">
        <v>1.24</v>
      </c>
      <c r="AG1356">
        <v>1.69</v>
      </c>
      <c r="AH1356">
        <v>1.21</v>
      </c>
      <c r="AI1356">
        <v>1.36</v>
      </c>
      <c r="AJ1356">
        <v>44187</v>
      </c>
      <c r="AK1356">
        <v>1523430</v>
      </c>
      <c r="AL1356" t="s">
        <v>85</v>
      </c>
      <c r="AM1356" t="s">
        <v>85</v>
      </c>
      <c r="AN1356" t="s">
        <v>85</v>
      </c>
      <c r="AO1356" t="s">
        <v>85</v>
      </c>
      <c r="AP1356" t="s">
        <v>85</v>
      </c>
      <c r="AQ1356" t="s">
        <v>85</v>
      </c>
      <c r="AR1356" t="s">
        <v>85</v>
      </c>
      <c r="AS1356" t="s">
        <v>85</v>
      </c>
      <c r="AT1356" t="s">
        <v>85</v>
      </c>
      <c r="AU1356" t="s">
        <v>85</v>
      </c>
      <c r="AV1356" t="s">
        <v>85</v>
      </c>
      <c r="AW1356" t="s">
        <v>85</v>
      </c>
      <c r="AX1356" t="s">
        <v>85</v>
      </c>
      <c r="AY1356" t="s">
        <v>85</v>
      </c>
      <c r="AZ1356" t="s">
        <v>85</v>
      </c>
      <c r="BA1356" t="s">
        <v>85</v>
      </c>
      <c r="BB1356" t="s">
        <v>85</v>
      </c>
      <c r="BC1356" t="s">
        <v>85</v>
      </c>
      <c r="BD1356" t="s">
        <v>85</v>
      </c>
      <c r="BE1356" t="s">
        <v>85</v>
      </c>
      <c r="BF1356" t="s">
        <v>85</v>
      </c>
      <c r="BG1356" t="s">
        <v>85</v>
      </c>
      <c r="BH1356" t="s">
        <v>85</v>
      </c>
      <c r="BI1356" t="s">
        <v>85</v>
      </c>
      <c r="BJ1356" t="s">
        <v>85</v>
      </c>
      <c r="BK1356" t="s">
        <v>85</v>
      </c>
      <c r="BL1356" t="s">
        <v>85</v>
      </c>
      <c r="BM1356" t="s">
        <v>85</v>
      </c>
      <c r="BN1356" t="s">
        <v>85</v>
      </c>
      <c r="BO1356" t="s">
        <v>85</v>
      </c>
      <c r="BP1356">
        <v>3.9160000000000002E-3</v>
      </c>
      <c r="BQ1356">
        <v>4.0419999999999996E-3</v>
      </c>
      <c r="BR1356">
        <v>3.823E-3</v>
      </c>
      <c r="BS1356">
        <v>3.9610000000000001E-3</v>
      </c>
      <c r="BT1356">
        <v>103888</v>
      </c>
      <c r="BU1356">
        <v>30616000</v>
      </c>
      <c r="BV1356" t="s">
        <v>85</v>
      </c>
      <c r="BW1356" t="s">
        <v>85</v>
      </c>
      <c r="BX1356" t="s">
        <v>85</v>
      </c>
      <c r="BY1356" t="s">
        <v>85</v>
      </c>
      <c r="BZ1356" t="s">
        <v>85</v>
      </c>
      <c r="CA1356" t="s">
        <v>85</v>
      </c>
      <c r="CB1356" t="s">
        <v>85</v>
      </c>
      <c r="CC1356" t="s">
        <v>85</v>
      </c>
      <c r="CD1356" t="s">
        <v>85</v>
      </c>
      <c r="CE1356" t="s">
        <v>85</v>
      </c>
      <c r="CF1356" t="s">
        <v>85</v>
      </c>
      <c r="CG1356" t="s">
        <v>85</v>
      </c>
      <c r="CH1356" t="str">
        <f>IFERROR(VLOOKUP($A1356,vix_cboe!$A$1:$E4948,2,FALSE),"NA")</f>
        <v>NA</v>
      </c>
      <c r="CI1356" t="str">
        <f>IFERROR(VLOOKUP($A1356,vix_cboe!$A$1:$E4948,3,FALSE),"NA")</f>
        <v>NA</v>
      </c>
      <c r="CJ1356" t="str">
        <f>IFERROR(VLOOKUP($A1356,vix_cboe!$A$1:$E4948,4,FALSE),"NA")</f>
        <v>NA</v>
      </c>
      <c r="CK1356" t="str">
        <f>IFERROR(VLOOKUP($A1356,vix_cboe!$A$1:$E4948,5,FALSE),"NA")</f>
        <v>NA</v>
      </c>
      <c r="CL1356" s="5" t="str">
        <f>IFERROR(VLOOKUP($A1356,gold_gold.org!$A$1:$G$10247,2,FALSE),"NA")</f>
        <v>NA</v>
      </c>
      <c r="CM1356" s="5" t="str">
        <f>IFERROR(VLOOKUP($A1356,gold_gold.org!$A$1:$G$10247,3,FALSE),"NA")</f>
        <v>NA</v>
      </c>
      <c r="CN1356" s="5" t="str">
        <f>IFERROR(VLOOKUP($A1356,gold_gold.org!$A$1:$G$10247,4,FALSE),"NA")</f>
        <v>NA</v>
      </c>
      <c r="CO1356" s="5" t="str">
        <f>IFERROR(VLOOKUP($A1356,gold_gold.org!$A$1:$G$10247,5,FALSE),"NA")</f>
        <v>NA</v>
      </c>
      <c r="CP1356" t="str">
        <f>IFERROR(VLOOKUP($A1356,crude_oil_eia!$A$1:$C$8255,2,FALSE),"NA")</f>
        <v>NA</v>
      </c>
      <c r="CQ1356" t="str">
        <f>IFERROR(VLOOKUP($A1356,crude_oil_eia!$A$1:$C$8255,3,FALSE),"NA")</f>
        <v>NA</v>
      </c>
      <c r="CR1356" t="str">
        <f>IFERROR(VLOOKUP($A1356,dji_yahoo!$A$1:$G$1214,2,FALSE),"NA")</f>
        <v>NA</v>
      </c>
      <c r="CS1356" t="str">
        <f>IFERROR(VLOOKUP($A1356,dji_yahoo!$A$1:$G$1214,3,FALSE),"NA")</f>
        <v>NA</v>
      </c>
      <c r="CT1356" t="str">
        <f>IFERROR(VLOOKUP($A1356,dji_yahoo!$A$1:$G$1214,4,FALSE),"NA")</f>
        <v>NA</v>
      </c>
      <c r="CU1356" t="str">
        <f>IFERROR(VLOOKUP($A1356,dji_yahoo!$A$1:$G$1214,5,FALSE),"NA")</f>
        <v>NA</v>
      </c>
      <c r="CV1356" t="str">
        <f>IFERROR(VLOOKUP($A1356,dji_yahoo!$A$1:$G$1214,7,FALSE),"NA")</f>
        <v>NA</v>
      </c>
      <c r="CW1356" s="5" t="str">
        <f>IFERROR(VLOOKUP($A1356,nasdaq_yahoo!$A$1:$G$1249,2,FALSE),"NA")</f>
        <v>NA</v>
      </c>
      <c r="CX1356" s="5" t="str">
        <f>IFERROR(VLOOKUP($A1356,nasdaq_yahoo!$A$1:$G$1249,3,FALSE),"NA")</f>
        <v>NA</v>
      </c>
      <c r="CY1356" s="5" t="str">
        <f>IFERROR(VLOOKUP($A1356,nasdaq_yahoo!$A$1:$G$1249,4,FALSE),"NA")</f>
        <v>NA</v>
      </c>
      <c r="CZ1356" s="5" t="str">
        <f>IFERROR(VLOOKUP($A1356,nasdaq_yahoo!$A$1:$G$1249,5,FALSE),"NA")</f>
        <v>NA</v>
      </c>
      <c r="DA1356" s="6" t="str">
        <f>IFERROR(VLOOKUP($A1356,nasdaq_yahoo!$A$1:$G$1249,7,FALSE),"NA")</f>
        <v>NA</v>
      </c>
      <c r="DB1356" s="5">
        <f>IFERROR(VLOOKUP($A1356,USEPUINDXD!$A$1:$B$1827,2,FALSE),"NA")</f>
        <v>79.59</v>
      </c>
    </row>
    <row r="1357" spans="1:106">
      <c r="A1357" s="1">
        <v>41796</v>
      </c>
      <c r="B1357">
        <v>659.28</v>
      </c>
      <c r="C1357">
        <v>661.37</v>
      </c>
      <c r="D1357">
        <v>652.29999999999995</v>
      </c>
      <c r="E1357">
        <v>653.70000000000005</v>
      </c>
      <c r="F1357">
        <v>18680100</v>
      </c>
      <c r="G1357">
        <v>8478870000</v>
      </c>
      <c r="H1357">
        <v>10.61</v>
      </c>
      <c r="I1357">
        <v>12.1</v>
      </c>
      <c r="J1357">
        <v>10.15</v>
      </c>
      <c r="K1357">
        <v>11.77</v>
      </c>
      <c r="L1357">
        <v>1613890</v>
      </c>
      <c r="M1357">
        <v>46236900</v>
      </c>
      <c r="N1357" t="s">
        <v>85</v>
      </c>
      <c r="O1357" t="s">
        <v>85</v>
      </c>
      <c r="P1357" t="s">
        <v>85</v>
      </c>
      <c r="Q1357" t="s">
        <v>85</v>
      </c>
      <c r="R1357" t="s">
        <v>85</v>
      </c>
      <c r="S1357" t="s">
        <v>85</v>
      </c>
      <c r="T1357" t="s">
        <v>85</v>
      </c>
      <c r="U1357" t="s">
        <v>85</v>
      </c>
      <c r="V1357" t="s">
        <v>85</v>
      </c>
      <c r="W1357" t="s">
        <v>85</v>
      </c>
      <c r="X1357" t="s">
        <v>85</v>
      </c>
      <c r="Y1357" t="s">
        <v>85</v>
      </c>
      <c r="Z1357">
        <v>11.3</v>
      </c>
      <c r="AA1357">
        <v>11.36</v>
      </c>
      <c r="AB1357">
        <v>11.17</v>
      </c>
      <c r="AC1357">
        <v>11.2</v>
      </c>
      <c r="AD1357">
        <v>2062460</v>
      </c>
      <c r="AE1357">
        <v>327803000</v>
      </c>
      <c r="AF1357">
        <v>1.46</v>
      </c>
      <c r="AG1357">
        <v>1.51</v>
      </c>
      <c r="AH1357">
        <v>1.17</v>
      </c>
      <c r="AI1357">
        <v>1.24</v>
      </c>
      <c r="AJ1357">
        <v>100635</v>
      </c>
      <c r="AK1357">
        <v>1781530</v>
      </c>
      <c r="AL1357" t="s">
        <v>85</v>
      </c>
      <c r="AM1357" t="s">
        <v>85</v>
      </c>
      <c r="AN1357" t="s">
        <v>85</v>
      </c>
      <c r="AO1357" t="s">
        <v>85</v>
      </c>
      <c r="AP1357" t="s">
        <v>85</v>
      </c>
      <c r="AQ1357" t="s">
        <v>85</v>
      </c>
      <c r="AR1357" t="s">
        <v>85</v>
      </c>
      <c r="AS1357" t="s">
        <v>85</v>
      </c>
      <c r="AT1357" t="s">
        <v>85</v>
      </c>
      <c r="AU1357" t="s">
        <v>85</v>
      </c>
      <c r="AV1357" t="s">
        <v>85</v>
      </c>
      <c r="AW1357" t="s">
        <v>85</v>
      </c>
      <c r="AX1357" t="s">
        <v>85</v>
      </c>
      <c r="AY1357" t="s">
        <v>85</v>
      </c>
      <c r="AZ1357" t="s">
        <v>85</v>
      </c>
      <c r="BA1357" t="s">
        <v>85</v>
      </c>
      <c r="BB1357" t="s">
        <v>85</v>
      </c>
      <c r="BC1357" t="s">
        <v>85</v>
      </c>
      <c r="BD1357" t="s">
        <v>85</v>
      </c>
      <c r="BE1357" t="s">
        <v>85</v>
      </c>
      <c r="BF1357" t="s">
        <v>85</v>
      </c>
      <c r="BG1357" t="s">
        <v>85</v>
      </c>
      <c r="BH1357" t="s">
        <v>85</v>
      </c>
      <c r="BI1357" t="s">
        <v>85</v>
      </c>
      <c r="BJ1357" t="s">
        <v>85</v>
      </c>
      <c r="BK1357" t="s">
        <v>85</v>
      </c>
      <c r="BL1357" t="s">
        <v>85</v>
      </c>
      <c r="BM1357" t="s">
        <v>85</v>
      </c>
      <c r="BN1357" t="s">
        <v>85</v>
      </c>
      <c r="BO1357" t="s">
        <v>85</v>
      </c>
      <c r="BP1357">
        <v>3.9579999999999997E-3</v>
      </c>
      <c r="BQ1357">
        <v>3.993E-3</v>
      </c>
      <c r="BR1357">
        <v>3.8340000000000002E-3</v>
      </c>
      <c r="BS1357">
        <v>3.9160000000000002E-3</v>
      </c>
      <c r="BT1357">
        <v>62554</v>
      </c>
      <c r="BU1357">
        <v>30940700</v>
      </c>
      <c r="BV1357" t="s">
        <v>85</v>
      </c>
      <c r="BW1357" t="s">
        <v>85</v>
      </c>
      <c r="BX1357" t="s">
        <v>85</v>
      </c>
      <c r="BY1357" t="s">
        <v>85</v>
      </c>
      <c r="BZ1357" t="s">
        <v>85</v>
      </c>
      <c r="CA1357" t="s">
        <v>85</v>
      </c>
      <c r="CB1357" t="s">
        <v>85</v>
      </c>
      <c r="CC1357" t="s">
        <v>85</v>
      </c>
      <c r="CD1357" t="s">
        <v>85</v>
      </c>
      <c r="CE1357" t="s">
        <v>85</v>
      </c>
      <c r="CF1357" t="s">
        <v>85</v>
      </c>
      <c r="CG1357" t="s">
        <v>85</v>
      </c>
      <c r="CH1357">
        <f>IFERROR(VLOOKUP($A1357,vix_cboe!$A$1:$E4949,2,FALSE),"NA")</f>
        <v>11.32</v>
      </c>
      <c r="CI1357">
        <f>IFERROR(VLOOKUP($A1357,vix_cboe!$A$1:$E4949,3,FALSE),"NA")</f>
        <v>11.39</v>
      </c>
      <c r="CJ1357">
        <f>IFERROR(VLOOKUP($A1357,vix_cboe!$A$1:$E4949,4,FALSE),"NA")</f>
        <v>10.73</v>
      </c>
      <c r="CK1357">
        <f>IFERROR(VLOOKUP($A1357,vix_cboe!$A$1:$E4949,5,FALSE),"NA")</f>
        <v>10.73</v>
      </c>
      <c r="CL1357" s="5">
        <f>IFERROR(VLOOKUP($A1357,gold_gold.org!$A$1:$G$10247,2,FALSE),"NA")</f>
        <v>1247.5</v>
      </c>
      <c r="CM1357" s="5">
        <f>IFERROR(VLOOKUP($A1357,gold_gold.org!$A$1:$G$10247,3,FALSE),"NA")</f>
        <v>914.65697999999998</v>
      </c>
      <c r="CN1357" s="5">
        <f>IFERROR(VLOOKUP($A1357,gold_gold.org!$A$1:$G$10247,4,FALSE),"NA")</f>
        <v>127943.59695000001</v>
      </c>
      <c r="CO1357" s="5">
        <f>IFERROR(VLOOKUP($A1357,gold_gold.org!$A$1:$G$10247,5,FALSE),"NA")</f>
        <v>743.06852000000003</v>
      </c>
      <c r="CP1357">
        <f>IFERROR(VLOOKUP($A1357,crude_oil_eia!$A$1:$C$8255,2,FALSE),"NA")</f>
        <v>103.32</v>
      </c>
      <c r="CQ1357">
        <f>IFERROR(VLOOKUP($A1357,crude_oil_eia!$A$1:$C$8255,3,FALSE),"NA")</f>
        <v>109.21</v>
      </c>
      <c r="CR1357">
        <f>IFERROR(VLOOKUP($A1357,dji_yahoo!$A$1:$G$1214,2,FALSE),"NA")</f>
        <v>16839.640625</v>
      </c>
      <c r="CS1357">
        <f>IFERROR(VLOOKUP($A1357,dji_yahoo!$A$1:$G$1214,3,FALSE),"NA")</f>
        <v>16924.279297000001</v>
      </c>
      <c r="CT1357">
        <f>IFERROR(VLOOKUP($A1357,dji_yahoo!$A$1:$G$1214,4,FALSE),"NA")</f>
        <v>16839.640625</v>
      </c>
      <c r="CU1357">
        <f>IFERROR(VLOOKUP($A1357,dji_yahoo!$A$1:$G$1214,5,FALSE),"NA")</f>
        <v>16924.279297000001</v>
      </c>
      <c r="CV1357">
        <f>IFERROR(VLOOKUP($A1357,dji_yahoo!$A$1:$G$1214,7,FALSE),"NA")</f>
        <v>80530000</v>
      </c>
      <c r="CW1357" s="5">
        <f>IFERROR(VLOOKUP($A1357,nasdaq_yahoo!$A$1:$G$1249,2,FALSE),"NA")</f>
        <v>4312.7597660000001</v>
      </c>
      <c r="CX1357" s="5">
        <f>IFERROR(VLOOKUP($A1357,nasdaq_yahoo!$A$1:$G$1249,3,FALSE),"NA")</f>
        <v>4322.5097660000001</v>
      </c>
      <c r="CY1357" s="5">
        <f>IFERROR(VLOOKUP($A1357,nasdaq_yahoo!$A$1:$G$1249,4,FALSE),"NA")</f>
        <v>4305.7402339999999</v>
      </c>
      <c r="CZ1357" s="5">
        <f>IFERROR(VLOOKUP($A1357,nasdaq_yahoo!$A$1:$G$1249,5,FALSE),"NA")</f>
        <v>4321.3999020000001</v>
      </c>
      <c r="DA1357" s="6">
        <f>IFERROR(VLOOKUP($A1357,nasdaq_yahoo!$A$1:$G$1249,7,FALSE),"NA")</f>
        <v>1616650000</v>
      </c>
      <c r="DB1357" s="5">
        <f>IFERROR(VLOOKUP($A1357,USEPUINDXD!$A$1:$B$1827,2,FALSE),"NA")</f>
        <v>40.75</v>
      </c>
    </row>
    <row r="1358" spans="1:106">
      <c r="A1358" s="1">
        <v>41795</v>
      </c>
      <c r="B1358">
        <v>641.07000000000005</v>
      </c>
      <c r="C1358">
        <v>663.53</v>
      </c>
      <c r="D1358">
        <v>640.09</v>
      </c>
      <c r="E1358">
        <v>659.26</v>
      </c>
      <c r="F1358">
        <v>29621300</v>
      </c>
      <c r="G1358">
        <v>8242230000</v>
      </c>
      <c r="H1358">
        <v>12.46</v>
      </c>
      <c r="I1358">
        <v>12.62</v>
      </c>
      <c r="J1358">
        <v>10.61</v>
      </c>
      <c r="K1358">
        <v>10.61</v>
      </c>
      <c r="L1358">
        <v>1336970</v>
      </c>
      <c r="M1358">
        <v>54275500</v>
      </c>
      <c r="N1358" t="s">
        <v>85</v>
      </c>
      <c r="O1358" t="s">
        <v>85</v>
      </c>
      <c r="P1358" t="s">
        <v>85</v>
      </c>
      <c r="Q1358" t="s">
        <v>85</v>
      </c>
      <c r="R1358" t="s">
        <v>85</v>
      </c>
      <c r="S1358" t="s">
        <v>85</v>
      </c>
      <c r="T1358" t="s">
        <v>85</v>
      </c>
      <c r="U1358" t="s">
        <v>85</v>
      </c>
      <c r="V1358" t="s">
        <v>85</v>
      </c>
      <c r="W1358" t="s">
        <v>85</v>
      </c>
      <c r="X1358" t="s">
        <v>85</v>
      </c>
      <c r="Y1358" t="s">
        <v>85</v>
      </c>
      <c r="Z1358">
        <v>11.04</v>
      </c>
      <c r="AA1358">
        <v>11.32</v>
      </c>
      <c r="AB1358">
        <v>11.01</v>
      </c>
      <c r="AC1358">
        <v>11.29</v>
      </c>
      <c r="AD1358">
        <v>4103560</v>
      </c>
      <c r="AE1358">
        <v>320051000</v>
      </c>
      <c r="AF1358" t="s">
        <v>85</v>
      </c>
      <c r="AG1358" t="s">
        <v>85</v>
      </c>
      <c r="AH1358" t="s">
        <v>85</v>
      </c>
      <c r="AI1358" t="s">
        <v>85</v>
      </c>
      <c r="AJ1358" t="s">
        <v>85</v>
      </c>
      <c r="AK1358" t="s">
        <v>85</v>
      </c>
      <c r="AL1358" t="s">
        <v>85</v>
      </c>
      <c r="AM1358" t="s">
        <v>85</v>
      </c>
      <c r="AN1358" t="s">
        <v>85</v>
      </c>
      <c r="AO1358" t="s">
        <v>85</v>
      </c>
      <c r="AP1358" t="s">
        <v>85</v>
      </c>
      <c r="AQ1358" t="s">
        <v>85</v>
      </c>
      <c r="AR1358" t="s">
        <v>85</v>
      </c>
      <c r="AS1358" t="s">
        <v>85</v>
      </c>
      <c r="AT1358" t="s">
        <v>85</v>
      </c>
      <c r="AU1358" t="s">
        <v>85</v>
      </c>
      <c r="AV1358" t="s">
        <v>85</v>
      </c>
      <c r="AW1358" t="s">
        <v>85</v>
      </c>
      <c r="AX1358" t="s">
        <v>85</v>
      </c>
      <c r="AY1358" t="s">
        <v>85</v>
      </c>
      <c r="AZ1358" t="s">
        <v>85</v>
      </c>
      <c r="BA1358" t="s">
        <v>85</v>
      </c>
      <c r="BB1358" t="s">
        <v>85</v>
      </c>
      <c r="BC1358" t="s">
        <v>85</v>
      </c>
      <c r="BD1358" t="s">
        <v>85</v>
      </c>
      <c r="BE1358" t="s">
        <v>85</v>
      </c>
      <c r="BF1358" t="s">
        <v>85</v>
      </c>
      <c r="BG1358" t="s">
        <v>85</v>
      </c>
      <c r="BH1358" t="s">
        <v>85</v>
      </c>
      <c r="BI1358" t="s">
        <v>85</v>
      </c>
      <c r="BJ1358" t="s">
        <v>85</v>
      </c>
      <c r="BK1358" t="s">
        <v>85</v>
      </c>
      <c r="BL1358" t="s">
        <v>85</v>
      </c>
      <c r="BM1358" t="s">
        <v>85</v>
      </c>
      <c r="BN1358" t="s">
        <v>85</v>
      </c>
      <c r="BO1358" t="s">
        <v>85</v>
      </c>
      <c r="BP1358">
        <v>3.9139999999999999E-3</v>
      </c>
      <c r="BQ1358">
        <v>4.1209999999999997E-3</v>
      </c>
      <c r="BR1358">
        <v>3.8059999999999999E-3</v>
      </c>
      <c r="BS1358">
        <v>3.8409999999999998E-3</v>
      </c>
      <c r="BT1358">
        <v>251994</v>
      </c>
      <c r="BU1358">
        <v>30595600</v>
      </c>
      <c r="BV1358" t="s">
        <v>85</v>
      </c>
      <c r="BW1358" t="s">
        <v>85</v>
      </c>
      <c r="BX1358" t="s">
        <v>85</v>
      </c>
      <c r="BY1358" t="s">
        <v>85</v>
      </c>
      <c r="BZ1358" t="s">
        <v>85</v>
      </c>
      <c r="CA1358" t="s">
        <v>85</v>
      </c>
      <c r="CB1358" t="s">
        <v>85</v>
      </c>
      <c r="CC1358" t="s">
        <v>85</v>
      </c>
      <c r="CD1358" t="s">
        <v>85</v>
      </c>
      <c r="CE1358" t="s">
        <v>85</v>
      </c>
      <c r="CF1358" t="s">
        <v>85</v>
      </c>
      <c r="CG1358" t="s">
        <v>85</v>
      </c>
      <c r="CH1358">
        <f>IFERROR(VLOOKUP($A1358,vix_cboe!$A$1:$E4950,2,FALSE),"NA")</f>
        <v>12.09</v>
      </c>
      <c r="CI1358">
        <f>IFERROR(VLOOKUP($A1358,vix_cboe!$A$1:$E4950,3,FALSE),"NA")</f>
        <v>12.34</v>
      </c>
      <c r="CJ1358">
        <f>IFERROR(VLOOKUP($A1358,vix_cboe!$A$1:$E4950,4,FALSE),"NA")</f>
        <v>11.44</v>
      </c>
      <c r="CK1358">
        <f>IFERROR(VLOOKUP($A1358,vix_cboe!$A$1:$E4950,5,FALSE),"NA")</f>
        <v>11.68</v>
      </c>
      <c r="CL1358" s="5">
        <f>IFERROR(VLOOKUP($A1358,gold_gold.org!$A$1:$G$10247,2,FALSE),"NA")</f>
        <v>1252.5</v>
      </c>
      <c r="CM1358" s="5">
        <f>IFERROR(VLOOKUP($A1358,gold_gold.org!$A$1:$G$10247,3,FALSE),"NA")</f>
        <v>919.94137999999998</v>
      </c>
      <c r="CN1358" s="5">
        <f>IFERROR(VLOOKUP($A1358,gold_gold.org!$A$1:$G$10247,4,FALSE),"NA")</f>
        <v>128349.92603</v>
      </c>
      <c r="CO1358" s="5">
        <f>IFERROR(VLOOKUP($A1358,gold_gold.org!$A$1:$G$10247,5,FALSE),"NA")</f>
        <v>745.93573000000004</v>
      </c>
      <c r="CP1358">
        <f>IFERROR(VLOOKUP($A1358,crude_oil_eia!$A$1:$C$8255,2,FALSE),"NA")</f>
        <v>103.17</v>
      </c>
      <c r="CQ1358">
        <f>IFERROR(VLOOKUP($A1358,crude_oil_eia!$A$1:$C$8255,3,FALSE),"NA")</f>
        <v>108.43</v>
      </c>
      <c r="CR1358">
        <f>IFERROR(VLOOKUP($A1358,dji_yahoo!$A$1:$G$1214,2,FALSE),"NA")</f>
        <v>16739.140625</v>
      </c>
      <c r="CS1358">
        <f>IFERROR(VLOOKUP($A1358,dji_yahoo!$A$1:$G$1214,3,FALSE),"NA")</f>
        <v>16845.810547000001</v>
      </c>
      <c r="CT1358">
        <f>IFERROR(VLOOKUP($A1358,dji_yahoo!$A$1:$G$1214,4,FALSE),"NA")</f>
        <v>16709.949218999998</v>
      </c>
      <c r="CU1358">
        <f>IFERROR(VLOOKUP($A1358,dji_yahoo!$A$1:$G$1214,5,FALSE),"NA")</f>
        <v>16836.109375</v>
      </c>
      <c r="CV1358">
        <f>IFERROR(VLOOKUP($A1358,dji_yahoo!$A$1:$G$1214,7,FALSE),"NA")</f>
        <v>70460000</v>
      </c>
      <c r="CW1358" s="5">
        <f>IFERROR(VLOOKUP($A1358,nasdaq_yahoo!$A$1:$G$1249,2,FALSE),"NA")</f>
        <v>4259.1201170000004</v>
      </c>
      <c r="CX1358" s="5">
        <f>IFERROR(VLOOKUP($A1358,nasdaq_yahoo!$A$1:$G$1249,3,FALSE),"NA")</f>
        <v>4299.5</v>
      </c>
      <c r="CY1358" s="5">
        <f>IFERROR(VLOOKUP($A1358,nasdaq_yahoo!$A$1:$G$1249,4,FALSE),"NA")</f>
        <v>4241.6801759999998</v>
      </c>
      <c r="CZ1358" s="5">
        <f>IFERROR(VLOOKUP($A1358,nasdaq_yahoo!$A$1:$G$1249,5,FALSE),"NA")</f>
        <v>4296.2299800000001</v>
      </c>
      <c r="DA1358" s="6">
        <f>IFERROR(VLOOKUP($A1358,nasdaq_yahoo!$A$1:$G$1249,7,FALSE),"NA")</f>
        <v>1926750000</v>
      </c>
      <c r="DB1358" s="5">
        <f>IFERROR(VLOOKUP($A1358,USEPUINDXD!$A$1:$B$1827,2,FALSE),"NA")</f>
        <v>49.48</v>
      </c>
    </row>
    <row r="1359" spans="1:106">
      <c r="A1359" s="1">
        <v>41794</v>
      </c>
      <c r="B1359">
        <v>666.77</v>
      </c>
      <c r="C1359">
        <v>668.56</v>
      </c>
      <c r="D1359">
        <v>624.09</v>
      </c>
      <c r="E1359">
        <v>641.61</v>
      </c>
      <c r="F1359">
        <v>37731500</v>
      </c>
      <c r="G1359">
        <v>8569660000</v>
      </c>
      <c r="H1359">
        <v>13.83</v>
      </c>
      <c r="I1359">
        <v>13.89</v>
      </c>
      <c r="J1359">
        <v>12.03</v>
      </c>
      <c r="K1359">
        <v>12.5</v>
      </c>
      <c r="L1359">
        <v>1454730</v>
      </c>
      <c r="M1359">
        <v>60216600</v>
      </c>
      <c r="N1359" t="s">
        <v>85</v>
      </c>
      <c r="O1359" t="s">
        <v>85</v>
      </c>
      <c r="P1359" t="s">
        <v>85</v>
      </c>
      <c r="Q1359" t="s">
        <v>85</v>
      </c>
      <c r="R1359" t="s">
        <v>85</v>
      </c>
      <c r="S1359" t="s">
        <v>85</v>
      </c>
      <c r="T1359" t="s">
        <v>85</v>
      </c>
      <c r="U1359" t="s">
        <v>85</v>
      </c>
      <c r="V1359" t="s">
        <v>85</v>
      </c>
      <c r="W1359" t="s">
        <v>85</v>
      </c>
      <c r="X1359" t="s">
        <v>85</v>
      </c>
      <c r="Y1359" t="s">
        <v>85</v>
      </c>
      <c r="Z1359">
        <v>11.47</v>
      </c>
      <c r="AA1359">
        <v>11.51</v>
      </c>
      <c r="AB1359">
        <v>10.93</v>
      </c>
      <c r="AC1359">
        <v>11.06</v>
      </c>
      <c r="AD1359">
        <v>4085750</v>
      </c>
      <c r="AE1359">
        <v>332174000</v>
      </c>
      <c r="AF1359">
        <v>1.93</v>
      </c>
      <c r="AG1359">
        <v>1.99</v>
      </c>
      <c r="AH1359">
        <v>1.71</v>
      </c>
      <c r="AI1359">
        <v>1.81</v>
      </c>
      <c r="AJ1359">
        <v>51886</v>
      </c>
      <c r="AK1359">
        <v>2238440</v>
      </c>
      <c r="AL1359" t="s">
        <v>85</v>
      </c>
      <c r="AM1359" t="s">
        <v>85</v>
      </c>
      <c r="AN1359" t="s">
        <v>85</v>
      </c>
      <c r="AO1359" t="s">
        <v>85</v>
      </c>
      <c r="AP1359" t="s">
        <v>85</v>
      </c>
      <c r="AQ1359" t="s">
        <v>85</v>
      </c>
      <c r="AR1359" t="s">
        <v>85</v>
      </c>
      <c r="AS1359" t="s">
        <v>85</v>
      </c>
      <c r="AT1359" t="s">
        <v>85</v>
      </c>
      <c r="AU1359" t="s">
        <v>85</v>
      </c>
      <c r="AV1359" t="s">
        <v>85</v>
      </c>
      <c r="AW1359" t="s">
        <v>85</v>
      </c>
      <c r="AX1359" t="s">
        <v>85</v>
      </c>
      <c r="AY1359" t="s">
        <v>85</v>
      </c>
      <c r="AZ1359" t="s">
        <v>85</v>
      </c>
      <c r="BA1359" t="s">
        <v>85</v>
      </c>
      <c r="BB1359" t="s">
        <v>85</v>
      </c>
      <c r="BC1359" t="s">
        <v>85</v>
      </c>
      <c r="BD1359" t="s">
        <v>85</v>
      </c>
      <c r="BE1359" t="s">
        <v>85</v>
      </c>
      <c r="BF1359" t="s">
        <v>85</v>
      </c>
      <c r="BG1359" t="s">
        <v>85</v>
      </c>
      <c r="BH1359" t="s">
        <v>85</v>
      </c>
      <c r="BI1359" t="s">
        <v>85</v>
      </c>
      <c r="BJ1359" t="s">
        <v>85</v>
      </c>
      <c r="BK1359" t="s">
        <v>85</v>
      </c>
      <c r="BL1359" t="s">
        <v>85</v>
      </c>
      <c r="BM1359" t="s">
        <v>85</v>
      </c>
      <c r="BN1359" t="s">
        <v>85</v>
      </c>
      <c r="BO1359" t="s">
        <v>85</v>
      </c>
      <c r="BP1359">
        <v>4.3800000000000002E-3</v>
      </c>
      <c r="BQ1359">
        <v>4.411E-3</v>
      </c>
      <c r="BR1359">
        <v>3.947E-3</v>
      </c>
      <c r="BS1359">
        <v>3.9519999999999998E-3</v>
      </c>
      <c r="BT1359">
        <v>438672</v>
      </c>
      <c r="BU1359">
        <v>34239100</v>
      </c>
      <c r="BV1359" t="s">
        <v>85</v>
      </c>
      <c r="BW1359" t="s">
        <v>85</v>
      </c>
      <c r="BX1359" t="s">
        <v>85</v>
      </c>
      <c r="BY1359" t="s">
        <v>85</v>
      </c>
      <c r="BZ1359" t="s">
        <v>85</v>
      </c>
      <c r="CA1359" t="s">
        <v>85</v>
      </c>
      <c r="CB1359" t="s">
        <v>85</v>
      </c>
      <c r="CC1359" t="s">
        <v>85</v>
      </c>
      <c r="CD1359" t="s">
        <v>85</v>
      </c>
      <c r="CE1359" t="s">
        <v>85</v>
      </c>
      <c r="CF1359" t="s">
        <v>85</v>
      </c>
      <c r="CG1359" t="s">
        <v>85</v>
      </c>
      <c r="CH1359">
        <f>IFERROR(VLOOKUP($A1359,vix_cboe!$A$1:$E4951,2,FALSE),"NA")</f>
        <v>12.15</v>
      </c>
      <c r="CI1359">
        <f>IFERROR(VLOOKUP($A1359,vix_cboe!$A$1:$E4951,3,FALSE),"NA")</f>
        <v>12.33</v>
      </c>
      <c r="CJ1359">
        <f>IFERROR(VLOOKUP($A1359,vix_cboe!$A$1:$E4951,4,FALSE),"NA")</f>
        <v>11.91</v>
      </c>
      <c r="CK1359">
        <f>IFERROR(VLOOKUP($A1359,vix_cboe!$A$1:$E4951,5,FALSE),"NA")</f>
        <v>12.08</v>
      </c>
      <c r="CL1359" s="5">
        <f>IFERROR(VLOOKUP($A1359,gold_gold.org!$A$1:$G$10247,2,FALSE),"NA")</f>
        <v>1245.25</v>
      </c>
      <c r="CM1359" s="5">
        <f>IFERROR(VLOOKUP($A1359,gold_gold.org!$A$1:$G$10247,3,FALSE),"NA")</f>
        <v>914.18030999999996</v>
      </c>
      <c r="CN1359" s="5">
        <f>IFERROR(VLOOKUP($A1359,gold_gold.org!$A$1:$G$10247,4,FALSE),"NA")</f>
        <v>127812.45924</v>
      </c>
      <c r="CO1359" s="5">
        <f>IFERROR(VLOOKUP($A1359,gold_gold.org!$A$1:$G$10247,5,FALSE),"NA")</f>
        <v>743.27786000000003</v>
      </c>
      <c r="CP1359">
        <f>IFERROR(VLOOKUP($A1359,crude_oil_eia!$A$1:$C$8255,2,FALSE),"NA")</f>
        <v>103.27</v>
      </c>
      <c r="CQ1359">
        <f>IFERROR(VLOOKUP($A1359,crude_oil_eia!$A$1:$C$8255,3,FALSE),"NA")</f>
        <v>109.07</v>
      </c>
      <c r="CR1359">
        <f>IFERROR(VLOOKUP($A1359,dji_yahoo!$A$1:$G$1214,2,FALSE),"NA")</f>
        <v>16720</v>
      </c>
      <c r="CS1359">
        <f>IFERROR(VLOOKUP($A1359,dji_yahoo!$A$1:$G$1214,3,FALSE),"NA")</f>
        <v>16742.910156000002</v>
      </c>
      <c r="CT1359">
        <f>IFERROR(VLOOKUP($A1359,dji_yahoo!$A$1:$G$1214,4,FALSE),"NA")</f>
        <v>16673.650390999999</v>
      </c>
      <c r="CU1359">
        <f>IFERROR(VLOOKUP($A1359,dji_yahoo!$A$1:$G$1214,5,FALSE),"NA")</f>
        <v>16737.529297000001</v>
      </c>
      <c r="CV1359">
        <f>IFERROR(VLOOKUP($A1359,dji_yahoo!$A$1:$G$1214,7,FALSE),"NA")</f>
        <v>65570000</v>
      </c>
      <c r="CW1359" s="5">
        <f>IFERROR(VLOOKUP($A1359,nasdaq_yahoo!$A$1:$G$1249,2,FALSE),"NA")</f>
        <v>4222.2099609999996</v>
      </c>
      <c r="CX1359" s="5">
        <f>IFERROR(VLOOKUP($A1359,nasdaq_yahoo!$A$1:$G$1249,3,FALSE),"NA")</f>
        <v>4256.1899409999996</v>
      </c>
      <c r="CY1359" s="5">
        <f>IFERROR(VLOOKUP($A1359,nasdaq_yahoo!$A$1:$G$1249,4,FALSE),"NA")</f>
        <v>4216.2299800000001</v>
      </c>
      <c r="CZ1359" s="5">
        <f>IFERROR(VLOOKUP($A1359,nasdaq_yahoo!$A$1:$G$1249,5,FALSE),"NA")</f>
        <v>4251.6401370000003</v>
      </c>
      <c r="DA1359" s="6">
        <f>IFERROR(VLOOKUP($A1359,nasdaq_yahoo!$A$1:$G$1249,7,FALSE),"NA")</f>
        <v>1610090000</v>
      </c>
      <c r="DB1359" s="5">
        <f>IFERROR(VLOOKUP($A1359,USEPUINDXD!$A$1:$B$1827,2,FALSE),"NA")</f>
        <v>46.18</v>
      </c>
    </row>
    <row r="1360" spans="1:106">
      <c r="A1360" s="1">
        <v>41793</v>
      </c>
      <c r="B1360">
        <v>660.55</v>
      </c>
      <c r="C1360">
        <v>674.11</v>
      </c>
      <c r="D1360">
        <v>650.78</v>
      </c>
      <c r="E1360">
        <v>667.61</v>
      </c>
      <c r="F1360">
        <v>40653700</v>
      </c>
      <c r="G1360">
        <v>8486730000</v>
      </c>
      <c r="H1360">
        <v>14.52</v>
      </c>
      <c r="I1360">
        <v>14.67</v>
      </c>
      <c r="J1360">
        <v>12.81</v>
      </c>
      <c r="K1360">
        <v>13.9</v>
      </c>
      <c r="L1360">
        <v>3096930</v>
      </c>
      <c r="M1360">
        <v>63173000</v>
      </c>
      <c r="N1360" t="s">
        <v>85</v>
      </c>
      <c r="O1360" t="s">
        <v>85</v>
      </c>
      <c r="P1360" t="s">
        <v>85</v>
      </c>
      <c r="Q1360" t="s">
        <v>85</v>
      </c>
      <c r="R1360" t="s">
        <v>85</v>
      </c>
      <c r="S1360" t="s">
        <v>85</v>
      </c>
      <c r="T1360" t="s">
        <v>85</v>
      </c>
      <c r="U1360" t="s">
        <v>85</v>
      </c>
      <c r="V1360" t="s">
        <v>85</v>
      </c>
      <c r="W1360" t="s">
        <v>85</v>
      </c>
      <c r="X1360" t="s">
        <v>85</v>
      </c>
      <c r="Y1360" t="s">
        <v>85</v>
      </c>
      <c r="Z1360">
        <v>11.36</v>
      </c>
      <c r="AA1360">
        <v>11.54</v>
      </c>
      <c r="AB1360">
        <v>11.33</v>
      </c>
      <c r="AC1360">
        <v>11.48</v>
      </c>
      <c r="AD1360">
        <v>3646880</v>
      </c>
      <c r="AE1360">
        <v>328596000</v>
      </c>
      <c r="AF1360">
        <v>1.73</v>
      </c>
      <c r="AG1360">
        <v>2.1</v>
      </c>
      <c r="AH1360">
        <v>1.65</v>
      </c>
      <c r="AI1360">
        <v>1.93</v>
      </c>
      <c r="AJ1360">
        <v>91332</v>
      </c>
      <c r="AK1360">
        <v>1966370</v>
      </c>
      <c r="AL1360" t="s">
        <v>85</v>
      </c>
      <c r="AM1360" t="s">
        <v>85</v>
      </c>
      <c r="AN1360" t="s">
        <v>85</v>
      </c>
      <c r="AO1360" t="s">
        <v>85</v>
      </c>
      <c r="AP1360" t="s">
        <v>85</v>
      </c>
      <c r="AQ1360" t="s">
        <v>85</v>
      </c>
      <c r="AR1360" t="s">
        <v>85</v>
      </c>
      <c r="AS1360" t="s">
        <v>85</v>
      </c>
      <c r="AT1360" t="s">
        <v>85</v>
      </c>
      <c r="AU1360" t="s">
        <v>85</v>
      </c>
      <c r="AV1360" t="s">
        <v>85</v>
      </c>
      <c r="AW1360" t="s">
        <v>85</v>
      </c>
      <c r="AX1360" t="s">
        <v>85</v>
      </c>
      <c r="AY1360" t="s">
        <v>85</v>
      </c>
      <c r="AZ1360" t="s">
        <v>85</v>
      </c>
      <c r="BA1360" t="s">
        <v>85</v>
      </c>
      <c r="BB1360" t="s">
        <v>85</v>
      </c>
      <c r="BC1360" t="s">
        <v>85</v>
      </c>
      <c r="BD1360" t="s">
        <v>85</v>
      </c>
      <c r="BE1360" t="s">
        <v>85</v>
      </c>
      <c r="BF1360" t="s">
        <v>85</v>
      </c>
      <c r="BG1360" t="s">
        <v>85</v>
      </c>
      <c r="BH1360" t="s">
        <v>85</v>
      </c>
      <c r="BI1360" t="s">
        <v>85</v>
      </c>
      <c r="BJ1360" t="s">
        <v>85</v>
      </c>
      <c r="BK1360" t="s">
        <v>85</v>
      </c>
      <c r="BL1360" t="s">
        <v>85</v>
      </c>
      <c r="BM1360" t="s">
        <v>85</v>
      </c>
      <c r="BN1360" t="s">
        <v>85</v>
      </c>
      <c r="BO1360" t="s">
        <v>85</v>
      </c>
      <c r="BP1360">
        <v>4.339E-3</v>
      </c>
      <c r="BQ1360">
        <v>4.5739999999999999E-3</v>
      </c>
      <c r="BR1360">
        <v>4.2379999999999996E-3</v>
      </c>
      <c r="BS1360">
        <v>4.385E-3</v>
      </c>
      <c r="BT1360">
        <v>612441</v>
      </c>
      <c r="BU1360">
        <v>33921000</v>
      </c>
      <c r="BV1360" t="s">
        <v>85</v>
      </c>
      <c r="BW1360" t="s">
        <v>85</v>
      </c>
      <c r="BX1360" t="s">
        <v>85</v>
      </c>
      <c r="BY1360" t="s">
        <v>85</v>
      </c>
      <c r="BZ1360" t="s">
        <v>85</v>
      </c>
      <c r="CA1360" t="s">
        <v>85</v>
      </c>
      <c r="CB1360" t="s">
        <v>85</v>
      </c>
      <c r="CC1360" t="s">
        <v>85</v>
      </c>
      <c r="CD1360" t="s">
        <v>85</v>
      </c>
      <c r="CE1360" t="s">
        <v>85</v>
      </c>
      <c r="CF1360" t="s">
        <v>85</v>
      </c>
      <c r="CG1360" t="s">
        <v>85</v>
      </c>
      <c r="CH1360">
        <f>IFERROR(VLOOKUP($A1360,vix_cboe!$A$1:$E4952,2,FALSE),"NA")</f>
        <v>12.03</v>
      </c>
      <c r="CI1360">
        <f>IFERROR(VLOOKUP($A1360,vix_cboe!$A$1:$E4952,3,FALSE),"NA")</f>
        <v>12.13</v>
      </c>
      <c r="CJ1360">
        <f>IFERROR(VLOOKUP($A1360,vix_cboe!$A$1:$E4952,4,FALSE),"NA")</f>
        <v>11.72</v>
      </c>
      <c r="CK1360">
        <f>IFERROR(VLOOKUP($A1360,vix_cboe!$A$1:$E4952,5,FALSE),"NA")</f>
        <v>11.87</v>
      </c>
      <c r="CL1360" s="5">
        <f>IFERROR(VLOOKUP($A1360,gold_gold.org!$A$1:$G$10247,2,FALSE),"NA")</f>
        <v>1242.75</v>
      </c>
      <c r="CM1360" s="5">
        <f>IFERROR(VLOOKUP($A1360,gold_gold.org!$A$1:$G$10247,3,FALSE),"NA")</f>
        <v>912.41201000000001</v>
      </c>
      <c r="CN1360" s="5">
        <f>IFERROR(VLOOKUP($A1360,gold_gold.org!$A$1:$G$10247,4,FALSE),"NA")</f>
        <v>127294.8734</v>
      </c>
      <c r="CO1360" s="5">
        <f>IFERROR(VLOOKUP($A1360,gold_gold.org!$A$1:$G$10247,5,FALSE),"NA")</f>
        <v>742.42801999999995</v>
      </c>
      <c r="CP1360">
        <f>IFERROR(VLOOKUP($A1360,crude_oil_eia!$A$1:$C$8255,2,FALSE),"NA")</f>
        <v>103.34</v>
      </c>
      <c r="CQ1360">
        <f>IFERROR(VLOOKUP($A1360,crude_oil_eia!$A$1:$C$8255,3,FALSE),"NA")</f>
        <v>108.87</v>
      </c>
      <c r="CR1360">
        <f>IFERROR(VLOOKUP($A1360,dji_yahoo!$A$1:$G$1214,2,FALSE),"NA")</f>
        <v>16736.699218999998</v>
      </c>
      <c r="CS1360">
        <f>IFERROR(VLOOKUP($A1360,dji_yahoo!$A$1:$G$1214,3,FALSE),"NA")</f>
        <v>16736.699218999998</v>
      </c>
      <c r="CT1360">
        <f>IFERROR(VLOOKUP($A1360,dji_yahoo!$A$1:$G$1214,4,FALSE),"NA")</f>
        <v>16690.009765999999</v>
      </c>
      <c r="CU1360">
        <f>IFERROR(VLOOKUP($A1360,dji_yahoo!$A$1:$G$1214,5,FALSE),"NA")</f>
        <v>16722.339843999998</v>
      </c>
      <c r="CV1360">
        <f>IFERROR(VLOOKUP($A1360,dji_yahoo!$A$1:$G$1214,7,FALSE),"NA")</f>
        <v>67830000</v>
      </c>
      <c r="CW1360" s="5">
        <f>IFERROR(VLOOKUP($A1360,nasdaq_yahoo!$A$1:$G$1249,2,FALSE),"NA")</f>
        <v>4222.0400390000004</v>
      </c>
      <c r="CX1360" s="5">
        <f>IFERROR(VLOOKUP($A1360,nasdaq_yahoo!$A$1:$G$1249,3,FALSE),"NA")</f>
        <v>4240.3500979999999</v>
      </c>
      <c r="CY1360" s="5">
        <f>IFERROR(VLOOKUP($A1360,nasdaq_yahoo!$A$1:$G$1249,4,FALSE),"NA")</f>
        <v>4215.7998049999997</v>
      </c>
      <c r="CZ1360" s="5">
        <f>IFERROR(VLOOKUP($A1360,nasdaq_yahoo!$A$1:$G$1249,5,FALSE),"NA")</f>
        <v>4234.080078</v>
      </c>
      <c r="DA1360" s="6">
        <f>IFERROR(VLOOKUP($A1360,nasdaq_yahoo!$A$1:$G$1249,7,FALSE),"NA")</f>
        <v>1718640000</v>
      </c>
      <c r="DB1360" s="5">
        <f>IFERROR(VLOOKUP($A1360,USEPUINDXD!$A$1:$B$1827,2,FALSE),"NA")</f>
        <v>225.3</v>
      </c>
    </row>
    <row r="1361" spans="1:106">
      <c r="A1361" s="1">
        <v>41792</v>
      </c>
      <c r="B1361">
        <v>629.64</v>
      </c>
      <c r="C1361">
        <v>665.5</v>
      </c>
      <c r="D1361">
        <v>618.75</v>
      </c>
      <c r="E1361">
        <v>660.62</v>
      </c>
      <c r="F1361">
        <v>45450200</v>
      </c>
      <c r="G1361">
        <v>8086630000</v>
      </c>
      <c r="H1361">
        <v>12.92</v>
      </c>
      <c r="I1361">
        <v>16</v>
      </c>
      <c r="J1361">
        <v>12.73</v>
      </c>
      <c r="K1361">
        <v>14.48</v>
      </c>
      <c r="L1361">
        <v>4918700</v>
      </c>
      <c r="M1361">
        <v>56183900</v>
      </c>
      <c r="N1361" t="s">
        <v>85</v>
      </c>
      <c r="O1361" t="s">
        <v>85</v>
      </c>
      <c r="P1361" t="s">
        <v>85</v>
      </c>
      <c r="Q1361" t="s">
        <v>85</v>
      </c>
      <c r="R1361" t="s">
        <v>85</v>
      </c>
      <c r="S1361" t="s">
        <v>85</v>
      </c>
      <c r="T1361" t="s">
        <v>85</v>
      </c>
      <c r="U1361" t="s">
        <v>85</v>
      </c>
      <c r="V1361" t="s">
        <v>85</v>
      </c>
      <c r="W1361" t="s">
        <v>85</v>
      </c>
      <c r="X1361" t="s">
        <v>85</v>
      </c>
      <c r="Y1361" t="s">
        <v>85</v>
      </c>
      <c r="Z1361">
        <v>11.15</v>
      </c>
      <c r="AA1361">
        <v>11.73</v>
      </c>
      <c r="AB1361">
        <v>11.12</v>
      </c>
      <c r="AC1361">
        <v>11.36</v>
      </c>
      <c r="AD1361">
        <v>6097460</v>
      </c>
      <c r="AE1361">
        <v>322135000</v>
      </c>
      <c r="AF1361">
        <v>1.76</v>
      </c>
      <c r="AG1361">
        <v>1.94</v>
      </c>
      <c r="AH1361">
        <v>1.6</v>
      </c>
      <c r="AI1361">
        <v>1.73</v>
      </c>
      <c r="AJ1361">
        <v>47672</v>
      </c>
      <c r="AK1361">
        <v>1964820</v>
      </c>
      <c r="AL1361" t="s">
        <v>85</v>
      </c>
      <c r="AM1361" t="s">
        <v>85</v>
      </c>
      <c r="AN1361" t="s">
        <v>85</v>
      </c>
      <c r="AO1361" t="s">
        <v>85</v>
      </c>
      <c r="AP1361" t="s">
        <v>85</v>
      </c>
      <c r="AQ1361" t="s">
        <v>85</v>
      </c>
      <c r="AR1361" t="s">
        <v>85</v>
      </c>
      <c r="AS1361" t="s">
        <v>85</v>
      </c>
      <c r="AT1361" t="s">
        <v>85</v>
      </c>
      <c r="AU1361" t="s">
        <v>85</v>
      </c>
      <c r="AV1361" t="s">
        <v>85</v>
      </c>
      <c r="AW1361" t="s">
        <v>85</v>
      </c>
      <c r="AX1361" t="s">
        <v>85</v>
      </c>
      <c r="AY1361" t="s">
        <v>85</v>
      </c>
      <c r="AZ1361" t="s">
        <v>85</v>
      </c>
      <c r="BA1361" t="s">
        <v>85</v>
      </c>
      <c r="BB1361" t="s">
        <v>85</v>
      </c>
      <c r="BC1361" t="s">
        <v>85</v>
      </c>
      <c r="BD1361" t="s">
        <v>85</v>
      </c>
      <c r="BE1361" t="s">
        <v>85</v>
      </c>
      <c r="BF1361" t="s">
        <v>85</v>
      </c>
      <c r="BG1361" t="s">
        <v>85</v>
      </c>
      <c r="BH1361" t="s">
        <v>85</v>
      </c>
      <c r="BI1361" t="s">
        <v>85</v>
      </c>
      <c r="BJ1361" t="s">
        <v>85</v>
      </c>
      <c r="BK1361" t="s">
        <v>85</v>
      </c>
      <c r="BL1361" t="s">
        <v>85</v>
      </c>
      <c r="BM1361" t="s">
        <v>85</v>
      </c>
      <c r="BN1361" t="s">
        <v>85</v>
      </c>
      <c r="BO1361" t="s">
        <v>85</v>
      </c>
      <c r="BP1361">
        <v>4.0860000000000002E-3</v>
      </c>
      <c r="BQ1361">
        <v>4.3819999999999996E-3</v>
      </c>
      <c r="BR1361">
        <v>4.0379999999999999E-3</v>
      </c>
      <c r="BS1361">
        <v>4.339E-3</v>
      </c>
      <c r="BT1361">
        <v>274937</v>
      </c>
      <c r="BU1361">
        <v>31940900</v>
      </c>
      <c r="BV1361" t="s">
        <v>85</v>
      </c>
      <c r="BW1361" t="s">
        <v>85</v>
      </c>
      <c r="BX1361" t="s">
        <v>85</v>
      </c>
      <c r="BY1361" t="s">
        <v>85</v>
      </c>
      <c r="BZ1361" t="s">
        <v>85</v>
      </c>
      <c r="CA1361" t="s">
        <v>85</v>
      </c>
      <c r="CB1361" t="s">
        <v>85</v>
      </c>
      <c r="CC1361" t="s">
        <v>85</v>
      </c>
      <c r="CD1361" t="s">
        <v>85</v>
      </c>
      <c r="CE1361" t="s">
        <v>85</v>
      </c>
      <c r="CF1361" t="s">
        <v>85</v>
      </c>
      <c r="CG1361" t="s">
        <v>85</v>
      </c>
      <c r="CH1361">
        <f>IFERROR(VLOOKUP($A1361,vix_cboe!$A$1:$E4953,2,FALSE),"NA")</f>
        <v>11.69</v>
      </c>
      <c r="CI1361">
        <f>IFERROR(VLOOKUP($A1361,vix_cboe!$A$1:$E4953,3,FALSE),"NA")</f>
        <v>12.17</v>
      </c>
      <c r="CJ1361">
        <f>IFERROR(VLOOKUP($A1361,vix_cboe!$A$1:$E4953,4,FALSE),"NA")</f>
        <v>11.29</v>
      </c>
      <c r="CK1361">
        <f>IFERROR(VLOOKUP($A1361,vix_cboe!$A$1:$E4953,5,FALSE),"NA")</f>
        <v>11.58</v>
      </c>
      <c r="CL1361" s="5">
        <f>IFERROR(VLOOKUP($A1361,gold_gold.org!$A$1:$G$10247,2,FALSE),"NA")</f>
        <v>1247.25</v>
      </c>
      <c r="CM1361" s="5">
        <f>IFERROR(VLOOKUP($A1361,gold_gold.org!$A$1:$G$10247,3,FALSE),"NA")</f>
        <v>916.59064000000001</v>
      </c>
      <c r="CN1361" s="5">
        <f>IFERROR(VLOOKUP($A1361,gold_gold.org!$A$1:$G$10247,4,FALSE),"NA")</f>
        <v>127437.75352</v>
      </c>
      <c r="CO1361" s="5">
        <f>IFERROR(VLOOKUP($A1361,gold_gold.org!$A$1:$G$10247,5,FALSE),"NA")</f>
        <v>744.33817999999997</v>
      </c>
      <c r="CP1361">
        <f>IFERROR(VLOOKUP($A1361,crude_oil_eia!$A$1:$C$8255,2,FALSE),"NA")</f>
        <v>103.07</v>
      </c>
      <c r="CQ1361">
        <f>IFERROR(VLOOKUP($A1361,crude_oil_eia!$A$1:$C$8255,3,FALSE),"NA")</f>
        <v>109.34</v>
      </c>
      <c r="CR1361">
        <f>IFERROR(VLOOKUP($A1361,dji_yahoo!$A$1:$G$1214,2,FALSE),"NA")</f>
        <v>16716.849609000001</v>
      </c>
      <c r="CS1361">
        <f>IFERROR(VLOOKUP($A1361,dji_yahoo!$A$1:$G$1214,3,FALSE),"NA")</f>
        <v>16756.640625</v>
      </c>
      <c r="CT1361">
        <f>IFERROR(VLOOKUP($A1361,dji_yahoo!$A$1:$G$1214,4,FALSE),"NA")</f>
        <v>16682.070313</v>
      </c>
      <c r="CU1361">
        <f>IFERROR(VLOOKUP($A1361,dji_yahoo!$A$1:$G$1214,5,FALSE),"NA")</f>
        <v>16743.630859000001</v>
      </c>
      <c r="CV1361">
        <f>IFERROR(VLOOKUP($A1361,dji_yahoo!$A$1:$G$1214,7,FALSE),"NA")</f>
        <v>57560000</v>
      </c>
      <c r="CW1361" s="5">
        <f>IFERROR(VLOOKUP($A1361,nasdaq_yahoo!$A$1:$G$1249,2,FALSE),"NA")</f>
        <v>4247.9599609999996</v>
      </c>
      <c r="CX1361" s="5">
        <f>IFERROR(VLOOKUP($A1361,nasdaq_yahoo!$A$1:$G$1249,3,FALSE),"NA")</f>
        <v>4247.9599609999996</v>
      </c>
      <c r="CY1361" s="5">
        <f>IFERROR(VLOOKUP($A1361,nasdaq_yahoo!$A$1:$G$1249,4,FALSE),"NA")</f>
        <v>4207.6098629999997</v>
      </c>
      <c r="CZ1361" s="5">
        <f>IFERROR(VLOOKUP($A1361,nasdaq_yahoo!$A$1:$G$1249,5,FALSE),"NA")</f>
        <v>4237.2001950000003</v>
      </c>
      <c r="DA1361" s="6">
        <f>IFERROR(VLOOKUP($A1361,nasdaq_yahoo!$A$1:$G$1249,7,FALSE),"NA")</f>
        <v>1631310000</v>
      </c>
      <c r="DB1361" s="5">
        <f>IFERROR(VLOOKUP($A1361,USEPUINDXD!$A$1:$B$1827,2,FALSE),"NA")</f>
        <v>75.400000000000006</v>
      </c>
    </row>
    <row r="1362" spans="1:106">
      <c r="A1362" s="1">
        <v>41791</v>
      </c>
      <c r="B1362">
        <v>623.69000000000005</v>
      </c>
      <c r="C1362">
        <v>671.51</v>
      </c>
      <c r="D1362">
        <v>619.91</v>
      </c>
      <c r="E1362">
        <v>630.23</v>
      </c>
      <c r="F1362">
        <v>45259100</v>
      </c>
      <c r="G1362">
        <v>8007450000</v>
      </c>
      <c r="H1362">
        <v>11.24</v>
      </c>
      <c r="I1362">
        <v>13.75</v>
      </c>
      <c r="J1362">
        <v>11.19</v>
      </c>
      <c r="K1362">
        <v>12.93</v>
      </c>
      <c r="L1362">
        <v>3460750</v>
      </c>
      <c r="M1362">
        <v>48841800</v>
      </c>
      <c r="N1362" t="s">
        <v>85</v>
      </c>
      <c r="O1362" t="s">
        <v>85</v>
      </c>
      <c r="P1362" t="s">
        <v>85</v>
      </c>
      <c r="Q1362" t="s">
        <v>85</v>
      </c>
      <c r="R1362" t="s">
        <v>85</v>
      </c>
      <c r="S1362" t="s">
        <v>85</v>
      </c>
      <c r="T1362" t="s">
        <v>85</v>
      </c>
      <c r="U1362" t="s">
        <v>85</v>
      </c>
      <c r="V1362" t="s">
        <v>85</v>
      </c>
      <c r="W1362" t="s">
        <v>85</v>
      </c>
      <c r="X1362" t="s">
        <v>85</v>
      </c>
      <c r="Y1362" t="s">
        <v>85</v>
      </c>
      <c r="Z1362">
        <v>10.93</v>
      </c>
      <c r="AA1362">
        <v>11.56</v>
      </c>
      <c r="AB1362">
        <v>10.89</v>
      </c>
      <c r="AC1362">
        <v>11.14</v>
      </c>
      <c r="AD1362">
        <v>7308220</v>
      </c>
      <c r="AE1362">
        <v>315445000</v>
      </c>
      <c r="AF1362">
        <v>1.94</v>
      </c>
      <c r="AG1362">
        <v>2.57</v>
      </c>
      <c r="AH1362">
        <v>1.54</v>
      </c>
      <c r="AI1362">
        <v>1.74</v>
      </c>
      <c r="AJ1362">
        <v>130602</v>
      </c>
      <c r="AK1362">
        <v>2111850</v>
      </c>
      <c r="AL1362" t="s">
        <v>85</v>
      </c>
      <c r="AM1362" t="s">
        <v>85</v>
      </c>
      <c r="AN1362" t="s">
        <v>85</v>
      </c>
      <c r="AO1362" t="s">
        <v>85</v>
      </c>
      <c r="AP1362" t="s">
        <v>85</v>
      </c>
      <c r="AQ1362" t="s">
        <v>85</v>
      </c>
      <c r="AR1362" t="s">
        <v>85</v>
      </c>
      <c r="AS1362" t="s">
        <v>85</v>
      </c>
      <c r="AT1362" t="s">
        <v>85</v>
      </c>
      <c r="AU1362" t="s">
        <v>85</v>
      </c>
      <c r="AV1362" t="s">
        <v>85</v>
      </c>
      <c r="AW1362" t="s">
        <v>85</v>
      </c>
      <c r="AX1362" t="s">
        <v>85</v>
      </c>
      <c r="AY1362" t="s">
        <v>85</v>
      </c>
      <c r="AZ1362" t="s">
        <v>85</v>
      </c>
      <c r="BA1362" t="s">
        <v>85</v>
      </c>
      <c r="BB1362" t="s">
        <v>85</v>
      </c>
      <c r="BC1362" t="s">
        <v>85</v>
      </c>
      <c r="BD1362" t="s">
        <v>85</v>
      </c>
      <c r="BE1362" t="s">
        <v>85</v>
      </c>
      <c r="BF1362" t="s">
        <v>85</v>
      </c>
      <c r="BG1362" t="s">
        <v>85</v>
      </c>
      <c r="BH1362" t="s">
        <v>85</v>
      </c>
      <c r="BI1362" t="s">
        <v>85</v>
      </c>
      <c r="BJ1362" t="s">
        <v>85</v>
      </c>
      <c r="BK1362" t="s">
        <v>85</v>
      </c>
      <c r="BL1362" t="s">
        <v>85</v>
      </c>
      <c r="BM1362" t="s">
        <v>85</v>
      </c>
      <c r="BN1362" t="s">
        <v>85</v>
      </c>
      <c r="BO1362" t="s">
        <v>85</v>
      </c>
      <c r="BP1362">
        <v>4.1450000000000002E-3</v>
      </c>
      <c r="BQ1362">
        <v>4.3309999999999998E-3</v>
      </c>
      <c r="BR1362">
        <v>3.9220000000000001E-3</v>
      </c>
      <c r="BS1362">
        <v>4.0920000000000002E-3</v>
      </c>
      <c r="BT1362">
        <v>246244</v>
      </c>
      <c r="BU1362">
        <v>32404200</v>
      </c>
      <c r="BV1362" t="s">
        <v>85</v>
      </c>
      <c r="BW1362" t="s">
        <v>85</v>
      </c>
      <c r="BX1362" t="s">
        <v>85</v>
      </c>
      <c r="BY1362" t="s">
        <v>85</v>
      </c>
      <c r="BZ1362" t="s">
        <v>85</v>
      </c>
      <c r="CA1362" t="s">
        <v>85</v>
      </c>
      <c r="CB1362" t="s">
        <v>85</v>
      </c>
      <c r="CC1362" t="s">
        <v>85</v>
      </c>
      <c r="CD1362" t="s">
        <v>85</v>
      </c>
      <c r="CE1362" t="s">
        <v>85</v>
      </c>
      <c r="CF1362" t="s">
        <v>85</v>
      </c>
      <c r="CG1362" t="s">
        <v>85</v>
      </c>
      <c r="CH1362" t="str">
        <f>IFERROR(VLOOKUP($A1362,vix_cboe!$A$1:$E4954,2,FALSE),"NA")</f>
        <v>NA</v>
      </c>
      <c r="CI1362" t="str">
        <f>IFERROR(VLOOKUP($A1362,vix_cboe!$A$1:$E4954,3,FALSE),"NA")</f>
        <v>NA</v>
      </c>
      <c r="CJ1362" t="str">
        <f>IFERROR(VLOOKUP($A1362,vix_cboe!$A$1:$E4954,4,FALSE),"NA")</f>
        <v>NA</v>
      </c>
      <c r="CK1362" t="str">
        <f>IFERROR(VLOOKUP($A1362,vix_cboe!$A$1:$E4954,5,FALSE),"NA")</f>
        <v>NA</v>
      </c>
      <c r="CL1362" s="5" t="str">
        <f>IFERROR(VLOOKUP($A1362,gold_gold.org!$A$1:$G$10247,2,FALSE),"NA")</f>
        <v>NA</v>
      </c>
      <c r="CM1362" s="5" t="str">
        <f>IFERROR(VLOOKUP($A1362,gold_gold.org!$A$1:$G$10247,3,FALSE),"NA")</f>
        <v>NA</v>
      </c>
      <c r="CN1362" s="5" t="str">
        <f>IFERROR(VLOOKUP($A1362,gold_gold.org!$A$1:$G$10247,4,FALSE),"NA")</f>
        <v>NA</v>
      </c>
      <c r="CO1362" s="5" t="str">
        <f>IFERROR(VLOOKUP($A1362,gold_gold.org!$A$1:$G$10247,5,FALSE),"NA")</f>
        <v>NA</v>
      </c>
      <c r="CP1362" t="str">
        <f>IFERROR(VLOOKUP($A1362,crude_oil_eia!$A$1:$C$8255,2,FALSE),"NA")</f>
        <v>NA</v>
      </c>
      <c r="CQ1362" t="str">
        <f>IFERROR(VLOOKUP($A1362,crude_oil_eia!$A$1:$C$8255,3,FALSE),"NA")</f>
        <v>NA</v>
      </c>
      <c r="CR1362" t="str">
        <f>IFERROR(VLOOKUP($A1362,dji_yahoo!$A$1:$G$1214,2,FALSE),"NA")</f>
        <v>NA</v>
      </c>
      <c r="CS1362" t="str">
        <f>IFERROR(VLOOKUP($A1362,dji_yahoo!$A$1:$G$1214,3,FALSE),"NA")</f>
        <v>NA</v>
      </c>
      <c r="CT1362" t="str">
        <f>IFERROR(VLOOKUP($A1362,dji_yahoo!$A$1:$G$1214,4,FALSE),"NA")</f>
        <v>NA</v>
      </c>
      <c r="CU1362" t="str">
        <f>IFERROR(VLOOKUP($A1362,dji_yahoo!$A$1:$G$1214,5,FALSE),"NA")</f>
        <v>NA</v>
      </c>
      <c r="CV1362" t="str">
        <f>IFERROR(VLOOKUP($A1362,dji_yahoo!$A$1:$G$1214,7,FALSE),"NA")</f>
        <v>NA</v>
      </c>
      <c r="CW1362" s="5" t="str">
        <f>IFERROR(VLOOKUP($A1362,nasdaq_yahoo!$A$1:$G$1249,2,FALSE),"NA")</f>
        <v>NA</v>
      </c>
      <c r="CX1362" s="5" t="str">
        <f>IFERROR(VLOOKUP($A1362,nasdaq_yahoo!$A$1:$G$1249,3,FALSE),"NA")</f>
        <v>NA</v>
      </c>
      <c r="CY1362" s="5" t="str">
        <f>IFERROR(VLOOKUP($A1362,nasdaq_yahoo!$A$1:$G$1249,4,FALSE),"NA")</f>
        <v>NA</v>
      </c>
      <c r="CZ1362" s="5" t="str">
        <f>IFERROR(VLOOKUP($A1362,nasdaq_yahoo!$A$1:$G$1249,5,FALSE),"NA")</f>
        <v>NA</v>
      </c>
      <c r="DA1362" s="6" t="str">
        <f>IFERROR(VLOOKUP($A1362,nasdaq_yahoo!$A$1:$G$1249,7,FALSE),"NA")</f>
        <v>NA</v>
      </c>
      <c r="DB1362" s="5">
        <f>IFERROR(VLOOKUP($A1362,USEPUINDXD!$A$1:$B$1827,2,FALSE),"NA")</f>
        <v>83.16</v>
      </c>
    </row>
    <row r="1363" spans="1:106">
      <c r="A1363" s="1">
        <v>41790</v>
      </c>
      <c r="B1363">
        <v>615.69000000000005</v>
      </c>
      <c r="C1363">
        <v>624.72</v>
      </c>
      <c r="D1363">
        <v>604.47</v>
      </c>
      <c r="E1363">
        <v>623.67999999999995</v>
      </c>
      <c r="F1363">
        <v>15107100</v>
      </c>
      <c r="G1363">
        <v>7902400000</v>
      </c>
      <c r="H1363">
        <v>11.09</v>
      </c>
      <c r="I1363">
        <v>12.5</v>
      </c>
      <c r="J1363">
        <v>10.99</v>
      </c>
      <c r="K1363">
        <v>11.33</v>
      </c>
      <c r="L1363">
        <v>2675190</v>
      </c>
      <c r="M1363">
        <v>48142000</v>
      </c>
      <c r="N1363" t="s">
        <v>85</v>
      </c>
      <c r="O1363" t="s">
        <v>85</v>
      </c>
      <c r="P1363" t="s">
        <v>85</v>
      </c>
      <c r="Q1363" t="s">
        <v>85</v>
      </c>
      <c r="R1363" t="s">
        <v>85</v>
      </c>
      <c r="S1363" t="s">
        <v>85</v>
      </c>
      <c r="T1363" t="s">
        <v>85</v>
      </c>
      <c r="U1363" t="s">
        <v>85</v>
      </c>
      <c r="V1363" t="s">
        <v>85</v>
      </c>
      <c r="W1363" t="s">
        <v>85</v>
      </c>
      <c r="X1363" t="s">
        <v>85</v>
      </c>
      <c r="Y1363" t="s">
        <v>85</v>
      </c>
      <c r="Z1363">
        <v>11.26</v>
      </c>
      <c r="AA1363">
        <v>11.3</v>
      </c>
      <c r="AB1363">
        <v>10.81</v>
      </c>
      <c r="AC1363">
        <v>10.93</v>
      </c>
      <c r="AD1363">
        <v>4417180</v>
      </c>
      <c r="AE1363">
        <v>324682000</v>
      </c>
      <c r="AF1363">
        <v>1.58</v>
      </c>
      <c r="AG1363">
        <v>2.2799999999999998</v>
      </c>
      <c r="AH1363">
        <v>1.41</v>
      </c>
      <c r="AI1363">
        <v>1.94</v>
      </c>
      <c r="AJ1363">
        <v>117399</v>
      </c>
      <c r="AK1363">
        <v>1675440</v>
      </c>
      <c r="AL1363" t="s">
        <v>85</v>
      </c>
      <c r="AM1363" t="s">
        <v>85</v>
      </c>
      <c r="AN1363" t="s">
        <v>85</v>
      </c>
      <c r="AO1363" t="s">
        <v>85</v>
      </c>
      <c r="AP1363" t="s">
        <v>85</v>
      </c>
      <c r="AQ1363" t="s">
        <v>85</v>
      </c>
      <c r="AR1363" t="s">
        <v>85</v>
      </c>
      <c r="AS1363" t="s">
        <v>85</v>
      </c>
      <c r="AT1363" t="s">
        <v>85</v>
      </c>
      <c r="AU1363" t="s">
        <v>85</v>
      </c>
      <c r="AV1363" t="s">
        <v>85</v>
      </c>
      <c r="AW1363" t="s">
        <v>85</v>
      </c>
      <c r="AX1363" t="s">
        <v>85</v>
      </c>
      <c r="AY1363" t="s">
        <v>85</v>
      </c>
      <c r="AZ1363" t="s">
        <v>85</v>
      </c>
      <c r="BA1363" t="s">
        <v>85</v>
      </c>
      <c r="BB1363" t="s">
        <v>85</v>
      </c>
      <c r="BC1363" t="s">
        <v>85</v>
      </c>
      <c r="BD1363" t="s">
        <v>85</v>
      </c>
      <c r="BE1363" t="s">
        <v>85</v>
      </c>
      <c r="BF1363" t="s">
        <v>85</v>
      </c>
      <c r="BG1363" t="s">
        <v>85</v>
      </c>
      <c r="BH1363" t="s">
        <v>85</v>
      </c>
      <c r="BI1363" t="s">
        <v>85</v>
      </c>
      <c r="BJ1363" t="s">
        <v>85</v>
      </c>
      <c r="BK1363" t="s">
        <v>85</v>
      </c>
      <c r="BL1363" t="s">
        <v>85</v>
      </c>
      <c r="BM1363" t="s">
        <v>85</v>
      </c>
      <c r="BN1363" t="s">
        <v>85</v>
      </c>
      <c r="BO1363" t="s">
        <v>85</v>
      </c>
      <c r="BP1363">
        <v>4.2319999999999997E-3</v>
      </c>
      <c r="BQ1363">
        <v>4.424E-3</v>
      </c>
      <c r="BR1363">
        <v>4.078E-3</v>
      </c>
      <c r="BS1363">
        <v>4.1460000000000004E-3</v>
      </c>
      <c r="BT1363">
        <v>201568</v>
      </c>
      <c r="BU1363">
        <v>33082700</v>
      </c>
      <c r="BV1363" t="s">
        <v>85</v>
      </c>
      <c r="BW1363" t="s">
        <v>85</v>
      </c>
      <c r="BX1363" t="s">
        <v>85</v>
      </c>
      <c r="BY1363" t="s">
        <v>85</v>
      </c>
      <c r="BZ1363" t="s">
        <v>85</v>
      </c>
      <c r="CA1363" t="s">
        <v>85</v>
      </c>
      <c r="CB1363" t="s">
        <v>85</v>
      </c>
      <c r="CC1363" t="s">
        <v>85</v>
      </c>
      <c r="CD1363" t="s">
        <v>85</v>
      </c>
      <c r="CE1363" t="s">
        <v>85</v>
      </c>
      <c r="CF1363" t="s">
        <v>85</v>
      </c>
      <c r="CG1363" t="s">
        <v>85</v>
      </c>
      <c r="CH1363" t="str">
        <f>IFERROR(VLOOKUP($A1363,vix_cboe!$A$1:$E4955,2,FALSE),"NA")</f>
        <v>NA</v>
      </c>
      <c r="CI1363" t="str">
        <f>IFERROR(VLOOKUP($A1363,vix_cboe!$A$1:$E4955,3,FALSE),"NA")</f>
        <v>NA</v>
      </c>
      <c r="CJ1363" t="str">
        <f>IFERROR(VLOOKUP($A1363,vix_cboe!$A$1:$E4955,4,FALSE),"NA")</f>
        <v>NA</v>
      </c>
      <c r="CK1363" t="str">
        <f>IFERROR(VLOOKUP($A1363,vix_cboe!$A$1:$E4955,5,FALSE),"NA")</f>
        <v>NA</v>
      </c>
      <c r="CL1363" s="5" t="str">
        <f>IFERROR(VLOOKUP($A1363,gold_gold.org!$A$1:$G$10247,2,FALSE),"NA")</f>
        <v>NA</v>
      </c>
      <c r="CM1363" s="5" t="str">
        <f>IFERROR(VLOOKUP($A1363,gold_gold.org!$A$1:$G$10247,3,FALSE),"NA")</f>
        <v>NA</v>
      </c>
      <c r="CN1363" s="5" t="str">
        <f>IFERROR(VLOOKUP($A1363,gold_gold.org!$A$1:$G$10247,4,FALSE),"NA")</f>
        <v>NA</v>
      </c>
      <c r="CO1363" s="5" t="str">
        <f>IFERROR(VLOOKUP($A1363,gold_gold.org!$A$1:$G$10247,5,FALSE),"NA")</f>
        <v>NA</v>
      </c>
      <c r="CP1363" t="str">
        <f>IFERROR(VLOOKUP($A1363,crude_oil_eia!$A$1:$C$8255,2,FALSE),"NA")</f>
        <v>NA</v>
      </c>
      <c r="CQ1363" t="str">
        <f>IFERROR(VLOOKUP($A1363,crude_oil_eia!$A$1:$C$8255,3,FALSE),"NA")</f>
        <v>NA</v>
      </c>
      <c r="CR1363" t="str">
        <f>IFERROR(VLOOKUP($A1363,dji_yahoo!$A$1:$G$1214,2,FALSE),"NA")</f>
        <v>NA</v>
      </c>
      <c r="CS1363" t="str">
        <f>IFERROR(VLOOKUP($A1363,dji_yahoo!$A$1:$G$1214,3,FALSE),"NA")</f>
        <v>NA</v>
      </c>
      <c r="CT1363" t="str">
        <f>IFERROR(VLOOKUP($A1363,dji_yahoo!$A$1:$G$1214,4,FALSE),"NA")</f>
        <v>NA</v>
      </c>
      <c r="CU1363" t="str">
        <f>IFERROR(VLOOKUP($A1363,dji_yahoo!$A$1:$G$1214,5,FALSE),"NA")</f>
        <v>NA</v>
      </c>
      <c r="CV1363" t="str">
        <f>IFERROR(VLOOKUP($A1363,dji_yahoo!$A$1:$G$1214,7,FALSE),"NA")</f>
        <v>NA</v>
      </c>
      <c r="CW1363" s="5" t="str">
        <f>IFERROR(VLOOKUP($A1363,nasdaq_yahoo!$A$1:$G$1249,2,FALSE),"NA")</f>
        <v>NA</v>
      </c>
      <c r="CX1363" s="5" t="str">
        <f>IFERROR(VLOOKUP($A1363,nasdaq_yahoo!$A$1:$G$1249,3,FALSE),"NA")</f>
        <v>NA</v>
      </c>
      <c r="CY1363" s="5" t="str">
        <f>IFERROR(VLOOKUP($A1363,nasdaq_yahoo!$A$1:$G$1249,4,FALSE),"NA")</f>
        <v>NA</v>
      </c>
      <c r="CZ1363" s="5" t="str">
        <f>IFERROR(VLOOKUP($A1363,nasdaq_yahoo!$A$1:$G$1249,5,FALSE),"NA")</f>
        <v>NA</v>
      </c>
      <c r="DA1363" s="6" t="str">
        <f>IFERROR(VLOOKUP($A1363,nasdaq_yahoo!$A$1:$G$1249,7,FALSE),"NA")</f>
        <v>NA</v>
      </c>
      <c r="DB1363" s="5">
        <f>IFERROR(VLOOKUP($A1363,USEPUINDXD!$A$1:$B$1827,2,FALSE),"NA")</f>
        <v>62.38</v>
      </c>
    </row>
    <row r="1364" spans="1:106">
      <c r="A1364" s="1">
        <v>41789</v>
      </c>
      <c r="B1364">
        <v>568.17999999999995</v>
      </c>
      <c r="C1364">
        <v>618.46</v>
      </c>
      <c r="D1364">
        <v>568.16</v>
      </c>
      <c r="E1364">
        <v>615.33000000000004</v>
      </c>
      <c r="F1364">
        <v>31985400</v>
      </c>
      <c r="G1364">
        <v>7290240000</v>
      </c>
      <c r="H1364">
        <v>9.3800000000000008</v>
      </c>
      <c r="I1364">
        <v>11.97</v>
      </c>
      <c r="J1364">
        <v>8.41</v>
      </c>
      <c r="K1364">
        <v>11.05</v>
      </c>
      <c r="L1364">
        <v>5769570</v>
      </c>
      <c r="M1364">
        <v>40678700</v>
      </c>
      <c r="N1364" t="s">
        <v>85</v>
      </c>
      <c r="O1364" t="s">
        <v>85</v>
      </c>
      <c r="P1364" t="s">
        <v>85</v>
      </c>
      <c r="Q1364" t="s">
        <v>85</v>
      </c>
      <c r="R1364" t="s">
        <v>85</v>
      </c>
      <c r="S1364" t="s">
        <v>85</v>
      </c>
      <c r="T1364" t="s">
        <v>85</v>
      </c>
      <c r="U1364" t="s">
        <v>85</v>
      </c>
      <c r="V1364" t="s">
        <v>85</v>
      </c>
      <c r="W1364" t="s">
        <v>85</v>
      </c>
      <c r="X1364" t="s">
        <v>85</v>
      </c>
      <c r="Y1364" t="s">
        <v>85</v>
      </c>
      <c r="Z1364">
        <v>10.78</v>
      </c>
      <c r="AA1364">
        <v>11.37</v>
      </c>
      <c r="AB1364">
        <v>10.69</v>
      </c>
      <c r="AC1364">
        <v>11.25</v>
      </c>
      <c r="AD1364">
        <v>6192970</v>
      </c>
      <c r="AE1364">
        <v>310601000</v>
      </c>
      <c r="AF1364">
        <v>1.68</v>
      </c>
      <c r="AG1364">
        <v>1.87</v>
      </c>
      <c r="AH1364">
        <v>1.08</v>
      </c>
      <c r="AI1364">
        <v>1.57</v>
      </c>
      <c r="AJ1364">
        <v>119296</v>
      </c>
      <c r="AK1364">
        <v>1742630</v>
      </c>
      <c r="AL1364" t="s">
        <v>85</v>
      </c>
      <c r="AM1364" t="s">
        <v>85</v>
      </c>
      <c r="AN1364" t="s">
        <v>85</v>
      </c>
      <c r="AO1364" t="s">
        <v>85</v>
      </c>
      <c r="AP1364" t="s">
        <v>85</v>
      </c>
      <c r="AQ1364" t="s">
        <v>85</v>
      </c>
      <c r="AR1364" t="s">
        <v>85</v>
      </c>
      <c r="AS1364" t="s">
        <v>85</v>
      </c>
      <c r="AT1364" t="s">
        <v>85</v>
      </c>
      <c r="AU1364" t="s">
        <v>85</v>
      </c>
      <c r="AV1364" t="s">
        <v>85</v>
      </c>
      <c r="AW1364" t="s">
        <v>85</v>
      </c>
      <c r="AX1364" t="s">
        <v>85</v>
      </c>
      <c r="AY1364" t="s">
        <v>85</v>
      </c>
      <c r="AZ1364" t="s">
        <v>85</v>
      </c>
      <c r="BA1364" t="s">
        <v>85</v>
      </c>
      <c r="BB1364" t="s">
        <v>85</v>
      </c>
      <c r="BC1364" t="s">
        <v>85</v>
      </c>
      <c r="BD1364" t="s">
        <v>85</v>
      </c>
      <c r="BE1364" t="s">
        <v>85</v>
      </c>
      <c r="BF1364" t="s">
        <v>85</v>
      </c>
      <c r="BG1364" t="s">
        <v>85</v>
      </c>
      <c r="BH1364" t="s">
        <v>85</v>
      </c>
      <c r="BI1364" t="s">
        <v>85</v>
      </c>
      <c r="BJ1364" t="s">
        <v>85</v>
      </c>
      <c r="BK1364" t="s">
        <v>85</v>
      </c>
      <c r="BL1364" t="s">
        <v>85</v>
      </c>
      <c r="BM1364" t="s">
        <v>85</v>
      </c>
      <c r="BN1364" t="s">
        <v>85</v>
      </c>
      <c r="BO1364" t="s">
        <v>85</v>
      </c>
      <c r="BP1364">
        <v>4.7670000000000004E-3</v>
      </c>
      <c r="BQ1364">
        <v>4.8050000000000002E-3</v>
      </c>
      <c r="BR1364">
        <v>4.1380000000000002E-3</v>
      </c>
      <c r="BS1364">
        <v>4.2319999999999997E-3</v>
      </c>
      <c r="BT1364">
        <v>166638</v>
      </c>
      <c r="BU1364">
        <v>37265100</v>
      </c>
      <c r="BV1364" t="s">
        <v>85</v>
      </c>
      <c r="BW1364" t="s">
        <v>85</v>
      </c>
      <c r="BX1364" t="s">
        <v>85</v>
      </c>
      <c r="BY1364" t="s">
        <v>85</v>
      </c>
      <c r="BZ1364" t="s">
        <v>85</v>
      </c>
      <c r="CA1364" t="s">
        <v>85</v>
      </c>
      <c r="CB1364" t="s">
        <v>85</v>
      </c>
      <c r="CC1364" t="s">
        <v>85</v>
      </c>
      <c r="CD1364" t="s">
        <v>85</v>
      </c>
      <c r="CE1364" t="s">
        <v>85</v>
      </c>
      <c r="CF1364" t="s">
        <v>85</v>
      </c>
      <c r="CG1364" t="s">
        <v>85</v>
      </c>
      <c r="CH1364">
        <f>IFERROR(VLOOKUP($A1364,vix_cboe!$A$1:$E4956,2,FALSE),"NA")</f>
        <v>11.66</v>
      </c>
      <c r="CI1364">
        <f>IFERROR(VLOOKUP($A1364,vix_cboe!$A$1:$E4956,3,FALSE),"NA")</f>
        <v>11.7</v>
      </c>
      <c r="CJ1364">
        <f>IFERROR(VLOOKUP($A1364,vix_cboe!$A$1:$E4956,4,FALSE),"NA")</f>
        <v>11.32</v>
      </c>
      <c r="CK1364">
        <f>IFERROR(VLOOKUP($A1364,vix_cboe!$A$1:$E4956,5,FALSE),"NA")</f>
        <v>11.4</v>
      </c>
      <c r="CL1364" s="5">
        <f>IFERROR(VLOOKUP($A1364,gold_gold.org!$A$1:$G$10247,2,FALSE),"NA")</f>
        <v>1250.5</v>
      </c>
      <c r="CM1364" s="5">
        <f>IFERROR(VLOOKUP($A1364,gold_gold.org!$A$1:$G$10247,3,FALSE),"NA")</f>
        <v>916.41954999999996</v>
      </c>
      <c r="CN1364" s="5">
        <f>IFERROR(VLOOKUP($A1364,gold_gold.org!$A$1:$G$10247,4,FALSE),"NA")</f>
        <v>127232.11639</v>
      </c>
      <c r="CO1364" s="5">
        <f>IFERROR(VLOOKUP($A1364,gold_gold.org!$A$1:$G$10247,5,FALSE),"NA")</f>
        <v>745.52161000000001</v>
      </c>
      <c r="CP1364">
        <f>IFERROR(VLOOKUP($A1364,crude_oil_eia!$A$1:$C$8255,2,FALSE),"NA")</f>
        <v>103.4</v>
      </c>
      <c r="CQ1364">
        <f>IFERROR(VLOOKUP($A1364,crude_oil_eia!$A$1:$C$8255,3,FALSE),"NA")</f>
        <v>109.21</v>
      </c>
      <c r="CR1364">
        <f>IFERROR(VLOOKUP($A1364,dji_yahoo!$A$1:$G$1214,2,FALSE),"NA")</f>
        <v>16697.330077999999</v>
      </c>
      <c r="CS1364">
        <f>IFERROR(VLOOKUP($A1364,dji_yahoo!$A$1:$G$1214,3,FALSE),"NA")</f>
        <v>16721.220702999999</v>
      </c>
      <c r="CT1364">
        <f>IFERROR(VLOOKUP($A1364,dji_yahoo!$A$1:$G$1214,4,FALSE),"NA")</f>
        <v>16648.849609000001</v>
      </c>
      <c r="CU1364">
        <f>IFERROR(VLOOKUP($A1364,dji_yahoo!$A$1:$G$1214,5,FALSE),"NA")</f>
        <v>16717.169922000001</v>
      </c>
      <c r="CV1364">
        <f>IFERROR(VLOOKUP($A1364,dji_yahoo!$A$1:$G$1214,7,FALSE),"NA")</f>
        <v>105190000</v>
      </c>
      <c r="CW1364" s="5">
        <f>IFERROR(VLOOKUP($A1364,nasdaq_yahoo!$A$1:$G$1249,2,FALSE),"NA")</f>
        <v>4251.4902339999999</v>
      </c>
      <c r="CX1364" s="5">
        <f>IFERROR(VLOOKUP($A1364,nasdaq_yahoo!$A$1:$G$1249,3,FALSE),"NA")</f>
        <v>4252.080078</v>
      </c>
      <c r="CY1364" s="5">
        <f>IFERROR(VLOOKUP($A1364,nasdaq_yahoo!$A$1:$G$1249,4,FALSE),"NA")</f>
        <v>4221.9501950000003</v>
      </c>
      <c r="CZ1364" s="5">
        <f>IFERROR(VLOOKUP($A1364,nasdaq_yahoo!$A$1:$G$1249,5,FALSE),"NA")</f>
        <v>4242.6201170000004</v>
      </c>
      <c r="DA1364" s="6">
        <f>IFERROR(VLOOKUP($A1364,nasdaq_yahoo!$A$1:$G$1249,7,FALSE),"NA")</f>
        <v>1903660000</v>
      </c>
      <c r="DB1364" s="5">
        <f>IFERROR(VLOOKUP($A1364,USEPUINDXD!$A$1:$B$1827,2,FALSE),"NA")</f>
        <v>66.44</v>
      </c>
    </row>
    <row r="1365" spans="1:106">
      <c r="A1365" s="1">
        <v>41788</v>
      </c>
      <c r="B1365">
        <v>576.33000000000004</v>
      </c>
      <c r="C1365">
        <v>577.1</v>
      </c>
      <c r="D1365">
        <v>561.6</v>
      </c>
      <c r="E1365">
        <v>568.17999999999995</v>
      </c>
      <c r="F1365">
        <v>18707800</v>
      </c>
      <c r="G1365">
        <v>7392820000</v>
      </c>
      <c r="H1365">
        <v>7.16</v>
      </c>
      <c r="I1365">
        <v>9.94</v>
      </c>
      <c r="J1365">
        <v>6.13</v>
      </c>
      <c r="K1365">
        <v>9.3800000000000008</v>
      </c>
      <c r="L1365">
        <v>6110000</v>
      </c>
      <c r="M1365">
        <v>31060800</v>
      </c>
      <c r="N1365" t="s">
        <v>85</v>
      </c>
      <c r="O1365" t="s">
        <v>85</v>
      </c>
      <c r="P1365" t="s">
        <v>85</v>
      </c>
      <c r="Q1365" t="s">
        <v>85</v>
      </c>
      <c r="R1365" t="s">
        <v>85</v>
      </c>
      <c r="S1365" t="s">
        <v>85</v>
      </c>
      <c r="T1365" t="s">
        <v>85</v>
      </c>
      <c r="U1365" t="s">
        <v>85</v>
      </c>
      <c r="V1365" t="s">
        <v>85</v>
      </c>
      <c r="W1365" t="s">
        <v>85</v>
      </c>
      <c r="X1365" t="s">
        <v>85</v>
      </c>
      <c r="Y1365" t="s">
        <v>85</v>
      </c>
      <c r="Z1365">
        <v>11.01</v>
      </c>
      <c r="AA1365">
        <v>11.05</v>
      </c>
      <c r="AB1365">
        <v>10.78</v>
      </c>
      <c r="AC1365">
        <v>10.78</v>
      </c>
      <c r="AD1365">
        <v>2006930</v>
      </c>
      <c r="AE1365">
        <v>316904000</v>
      </c>
      <c r="AF1365">
        <v>2.21</v>
      </c>
      <c r="AG1365">
        <v>2.4900000000000002</v>
      </c>
      <c r="AH1365">
        <v>1.68</v>
      </c>
      <c r="AI1365">
        <v>1.68</v>
      </c>
      <c r="AJ1365">
        <v>109157</v>
      </c>
      <c r="AK1365">
        <v>2251030</v>
      </c>
      <c r="AL1365" t="s">
        <v>85</v>
      </c>
      <c r="AM1365" t="s">
        <v>85</v>
      </c>
      <c r="AN1365" t="s">
        <v>85</v>
      </c>
      <c r="AO1365" t="s">
        <v>85</v>
      </c>
      <c r="AP1365" t="s">
        <v>85</v>
      </c>
      <c r="AQ1365" t="s">
        <v>85</v>
      </c>
      <c r="AR1365" t="s">
        <v>85</v>
      </c>
      <c r="AS1365" t="s">
        <v>85</v>
      </c>
      <c r="AT1365" t="s">
        <v>85</v>
      </c>
      <c r="AU1365" t="s">
        <v>85</v>
      </c>
      <c r="AV1365" t="s">
        <v>85</v>
      </c>
      <c r="AW1365" t="s">
        <v>85</v>
      </c>
      <c r="AX1365" t="s">
        <v>85</v>
      </c>
      <c r="AY1365" t="s">
        <v>85</v>
      </c>
      <c r="AZ1365" t="s">
        <v>85</v>
      </c>
      <c r="BA1365" t="s">
        <v>85</v>
      </c>
      <c r="BB1365" t="s">
        <v>85</v>
      </c>
      <c r="BC1365" t="s">
        <v>85</v>
      </c>
      <c r="BD1365" t="s">
        <v>85</v>
      </c>
      <c r="BE1365" t="s">
        <v>85</v>
      </c>
      <c r="BF1365" t="s">
        <v>85</v>
      </c>
      <c r="BG1365" t="s">
        <v>85</v>
      </c>
      <c r="BH1365" t="s">
        <v>85</v>
      </c>
      <c r="BI1365" t="s">
        <v>85</v>
      </c>
      <c r="BJ1365" t="s">
        <v>85</v>
      </c>
      <c r="BK1365" t="s">
        <v>85</v>
      </c>
      <c r="BL1365" t="s">
        <v>85</v>
      </c>
      <c r="BM1365" t="s">
        <v>85</v>
      </c>
      <c r="BN1365" t="s">
        <v>85</v>
      </c>
      <c r="BO1365" t="s">
        <v>85</v>
      </c>
      <c r="BP1365">
        <v>5.0280000000000004E-3</v>
      </c>
      <c r="BQ1365">
        <v>5.0679999999999996E-3</v>
      </c>
      <c r="BR1365">
        <v>4.6899999999999997E-3</v>
      </c>
      <c r="BS1365">
        <v>4.7910000000000001E-3</v>
      </c>
      <c r="BT1365">
        <v>485322</v>
      </c>
      <c r="BU1365">
        <v>39312100</v>
      </c>
      <c r="BV1365" t="s">
        <v>85</v>
      </c>
      <c r="BW1365" t="s">
        <v>85</v>
      </c>
      <c r="BX1365" t="s">
        <v>85</v>
      </c>
      <c r="BY1365" t="s">
        <v>85</v>
      </c>
      <c r="BZ1365" t="s">
        <v>85</v>
      </c>
      <c r="CA1365" t="s">
        <v>85</v>
      </c>
      <c r="CB1365" t="s">
        <v>85</v>
      </c>
      <c r="CC1365" t="s">
        <v>85</v>
      </c>
      <c r="CD1365" t="s">
        <v>85</v>
      </c>
      <c r="CE1365" t="s">
        <v>85</v>
      </c>
      <c r="CF1365" t="s">
        <v>85</v>
      </c>
      <c r="CG1365" t="s">
        <v>85</v>
      </c>
      <c r="CH1365">
        <f>IFERROR(VLOOKUP($A1365,vix_cboe!$A$1:$E4957,2,FALSE),"NA")</f>
        <v>11.58</v>
      </c>
      <c r="CI1365">
        <f>IFERROR(VLOOKUP($A1365,vix_cboe!$A$1:$E4957,3,FALSE),"NA")</f>
        <v>11.82</v>
      </c>
      <c r="CJ1365">
        <f>IFERROR(VLOOKUP($A1365,vix_cboe!$A$1:$E4957,4,FALSE),"NA")</f>
        <v>11.41</v>
      </c>
      <c r="CK1365">
        <f>IFERROR(VLOOKUP($A1365,vix_cboe!$A$1:$E4957,5,FALSE),"NA")</f>
        <v>11.57</v>
      </c>
      <c r="CL1365" s="5">
        <f>IFERROR(VLOOKUP($A1365,gold_gold.org!$A$1:$G$10247,2,FALSE),"NA")</f>
        <v>1255</v>
      </c>
      <c r="CM1365" s="5">
        <f>IFERROR(VLOOKUP($A1365,gold_gold.org!$A$1:$G$10247,3,FALSE),"NA")</f>
        <v>921.74400000000003</v>
      </c>
      <c r="CN1365" s="5">
        <f>IFERROR(VLOOKUP($A1365,gold_gold.org!$A$1:$G$10247,4,FALSE),"NA")</f>
        <v>127438.9727</v>
      </c>
      <c r="CO1365" s="5">
        <f>IFERROR(VLOOKUP($A1365,gold_gold.org!$A$1:$G$10247,5,FALSE),"NA")</f>
        <v>750.77796999999998</v>
      </c>
      <c r="CP1365">
        <f>IFERROR(VLOOKUP($A1365,crude_oil_eia!$A$1:$C$8255,2,FALSE),"NA")</f>
        <v>104.26</v>
      </c>
      <c r="CQ1365">
        <f>IFERROR(VLOOKUP($A1365,crude_oil_eia!$A$1:$C$8255,3,FALSE),"NA")</f>
        <v>109.98</v>
      </c>
      <c r="CR1365">
        <f>IFERROR(VLOOKUP($A1365,dji_yahoo!$A$1:$G$1214,2,FALSE),"NA")</f>
        <v>16637.740234000001</v>
      </c>
      <c r="CS1365">
        <f>IFERROR(VLOOKUP($A1365,dji_yahoo!$A$1:$G$1214,3,FALSE),"NA")</f>
        <v>16698.740234000001</v>
      </c>
      <c r="CT1365">
        <f>IFERROR(VLOOKUP($A1365,dji_yahoo!$A$1:$G$1214,4,FALSE),"NA")</f>
        <v>16620.429688</v>
      </c>
      <c r="CU1365">
        <f>IFERROR(VLOOKUP($A1365,dji_yahoo!$A$1:$G$1214,5,FALSE),"NA")</f>
        <v>16698.740234000001</v>
      </c>
      <c r="CV1365">
        <f>IFERROR(VLOOKUP($A1365,dji_yahoo!$A$1:$G$1214,7,FALSE),"NA")</f>
        <v>55500000</v>
      </c>
      <c r="CW1365" s="5">
        <f>IFERROR(VLOOKUP($A1365,nasdaq_yahoo!$A$1:$G$1249,2,FALSE),"NA")</f>
        <v>4238.0400390000004</v>
      </c>
      <c r="CX1365" s="5">
        <f>IFERROR(VLOOKUP($A1365,nasdaq_yahoo!$A$1:$G$1249,3,FALSE),"NA")</f>
        <v>4247.9501950000003</v>
      </c>
      <c r="CY1365" s="5">
        <f>IFERROR(VLOOKUP($A1365,nasdaq_yahoo!$A$1:$G$1249,4,FALSE),"NA")</f>
        <v>4228.9599609999996</v>
      </c>
      <c r="CZ1365" s="5">
        <f>IFERROR(VLOOKUP($A1365,nasdaq_yahoo!$A$1:$G$1249,5,FALSE),"NA")</f>
        <v>4247.9501950000003</v>
      </c>
      <c r="DA1365" s="6">
        <f>IFERROR(VLOOKUP($A1365,nasdaq_yahoo!$A$1:$G$1249,7,FALSE),"NA")</f>
        <v>1714000000</v>
      </c>
      <c r="DB1365" s="5">
        <f>IFERROR(VLOOKUP($A1365,USEPUINDXD!$A$1:$B$1827,2,FALSE),"NA")</f>
        <v>35.24</v>
      </c>
    </row>
    <row r="1366" spans="1:106">
      <c r="A1366" s="1">
        <v>41787</v>
      </c>
      <c r="B1366">
        <v>571.91</v>
      </c>
      <c r="C1366">
        <v>578.62</v>
      </c>
      <c r="D1366">
        <v>564.09</v>
      </c>
      <c r="E1366">
        <v>577.05999999999995</v>
      </c>
      <c r="F1366">
        <v>19289000</v>
      </c>
      <c r="G1366">
        <v>7333770000</v>
      </c>
      <c r="H1366">
        <v>10.59</v>
      </c>
      <c r="I1366">
        <v>10.68</v>
      </c>
      <c r="J1366">
        <v>6.94</v>
      </c>
      <c r="K1366">
        <v>7.21</v>
      </c>
      <c r="L1366">
        <v>3909160</v>
      </c>
      <c r="M1366">
        <v>45895300</v>
      </c>
      <c r="N1366" t="s">
        <v>85</v>
      </c>
      <c r="O1366" t="s">
        <v>85</v>
      </c>
      <c r="P1366" t="s">
        <v>85</v>
      </c>
      <c r="Q1366" t="s">
        <v>85</v>
      </c>
      <c r="R1366" t="s">
        <v>85</v>
      </c>
      <c r="S1366" t="s">
        <v>85</v>
      </c>
      <c r="T1366" t="s">
        <v>85</v>
      </c>
      <c r="U1366" t="s">
        <v>85</v>
      </c>
      <c r="V1366" t="s">
        <v>85</v>
      </c>
      <c r="W1366" t="s">
        <v>85</v>
      </c>
      <c r="X1366" t="s">
        <v>85</v>
      </c>
      <c r="Y1366" t="s">
        <v>85</v>
      </c>
      <c r="Z1366">
        <v>11.16</v>
      </c>
      <c r="AA1366">
        <v>11.21</v>
      </c>
      <c r="AB1366">
        <v>10.91</v>
      </c>
      <c r="AC1366">
        <v>11.03</v>
      </c>
      <c r="AD1366">
        <v>3167200</v>
      </c>
      <c r="AE1366">
        <v>320904000</v>
      </c>
      <c r="AF1366">
        <v>2.2400000000000002</v>
      </c>
      <c r="AG1366">
        <v>2.85</v>
      </c>
      <c r="AH1366">
        <v>1.91</v>
      </c>
      <c r="AI1366">
        <v>2.27</v>
      </c>
      <c r="AJ1366">
        <v>177716</v>
      </c>
      <c r="AK1366">
        <v>2231880</v>
      </c>
      <c r="AL1366" t="s">
        <v>85</v>
      </c>
      <c r="AM1366" t="s">
        <v>85</v>
      </c>
      <c r="AN1366" t="s">
        <v>85</v>
      </c>
      <c r="AO1366" t="s">
        <v>85</v>
      </c>
      <c r="AP1366" t="s">
        <v>85</v>
      </c>
      <c r="AQ1366" t="s">
        <v>85</v>
      </c>
      <c r="AR1366" t="s">
        <v>85</v>
      </c>
      <c r="AS1366" t="s">
        <v>85</v>
      </c>
      <c r="AT1366" t="s">
        <v>85</v>
      </c>
      <c r="AU1366" t="s">
        <v>85</v>
      </c>
      <c r="AV1366" t="s">
        <v>85</v>
      </c>
      <c r="AW1366" t="s">
        <v>85</v>
      </c>
      <c r="AX1366" t="s">
        <v>85</v>
      </c>
      <c r="AY1366" t="s">
        <v>85</v>
      </c>
      <c r="AZ1366" t="s">
        <v>85</v>
      </c>
      <c r="BA1366" t="s">
        <v>85</v>
      </c>
      <c r="BB1366" t="s">
        <v>85</v>
      </c>
      <c r="BC1366" t="s">
        <v>85</v>
      </c>
      <c r="BD1366" t="s">
        <v>85</v>
      </c>
      <c r="BE1366" t="s">
        <v>85</v>
      </c>
      <c r="BF1366" t="s">
        <v>85</v>
      </c>
      <c r="BG1366" t="s">
        <v>85</v>
      </c>
      <c r="BH1366" t="s">
        <v>85</v>
      </c>
      <c r="BI1366" t="s">
        <v>85</v>
      </c>
      <c r="BJ1366" t="s">
        <v>85</v>
      </c>
      <c r="BK1366" t="s">
        <v>85</v>
      </c>
      <c r="BL1366" t="s">
        <v>85</v>
      </c>
      <c r="BM1366" t="s">
        <v>85</v>
      </c>
      <c r="BN1366" t="s">
        <v>85</v>
      </c>
      <c r="BO1366" t="s">
        <v>85</v>
      </c>
      <c r="BP1366">
        <v>4.6589999999999999E-3</v>
      </c>
      <c r="BQ1366">
        <v>5.3090000000000004E-3</v>
      </c>
      <c r="BR1366">
        <v>4.4879999999999998E-3</v>
      </c>
      <c r="BS1366">
        <v>5.0049999999999999E-3</v>
      </c>
      <c r="BT1366">
        <v>1550580</v>
      </c>
      <c r="BU1366">
        <v>36424500</v>
      </c>
      <c r="BV1366" t="s">
        <v>85</v>
      </c>
      <c r="BW1366" t="s">
        <v>85</v>
      </c>
      <c r="BX1366" t="s">
        <v>85</v>
      </c>
      <c r="BY1366" t="s">
        <v>85</v>
      </c>
      <c r="BZ1366" t="s">
        <v>85</v>
      </c>
      <c r="CA1366" t="s">
        <v>85</v>
      </c>
      <c r="CB1366" t="s">
        <v>85</v>
      </c>
      <c r="CC1366" t="s">
        <v>85</v>
      </c>
      <c r="CD1366" t="s">
        <v>85</v>
      </c>
      <c r="CE1366" t="s">
        <v>85</v>
      </c>
      <c r="CF1366" t="s">
        <v>85</v>
      </c>
      <c r="CG1366" t="s">
        <v>85</v>
      </c>
      <c r="CH1366">
        <f>IFERROR(VLOOKUP($A1366,vix_cboe!$A$1:$E4958,2,FALSE),"NA")</f>
        <v>11.6</v>
      </c>
      <c r="CI1366">
        <f>IFERROR(VLOOKUP($A1366,vix_cboe!$A$1:$E4958,3,FALSE),"NA")</f>
        <v>11.86</v>
      </c>
      <c r="CJ1366">
        <f>IFERROR(VLOOKUP($A1366,vix_cboe!$A$1:$E4958,4,FALSE),"NA")</f>
        <v>11.5</v>
      </c>
      <c r="CK1366">
        <f>IFERROR(VLOOKUP($A1366,vix_cboe!$A$1:$E4958,5,FALSE),"NA")</f>
        <v>11.68</v>
      </c>
      <c r="CL1366" s="5">
        <f>IFERROR(VLOOKUP($A1366,gold_gold.org!$A$1:$G$10247,2,FALSE),"NA")</f>
        <v>1263.5</v>
      </c>
      <c r="CM1366" s="5">
        <f>IFERROR(VLOOKUP($A1366,gold_gold.org!$A$1:$G$10247,3,FALSE),"NA")</f>
        <v>929.21505000000002</v>
      </c>
      <c r="CN1366" s="5">
        <f>IFERROR(VLOOKUP($A1366,gold_gold.org!$A$1:$G$10247,4,FALSE),"NA")</f>
        <v>128567.42939</v>
      </c>
      <c r="CO1366" s="5">
        <f>IFERROR(VLOOKUP($A1366,gold_gold.org!$A$1:$G$10247,5,FALSE),"NA")</f>
        <v>756.31511999999998</v>
      </c>
      <c r="CP1366">
        <f>IFERROR(VLOOKUP($A1366,crude_oil_eia!$A$1:$C$8255,2,FALSE),"NA")</f>
        <v>103.37</v>
      </c>
      <c r="CQ1366">
        <f>IFERROR(VLOOKUP($A1366,crude_oil_eia!$A$1:$C$8255,3,FALSE),"NA")</f>
        <v>109.09</v>
      </c>
      <c r="CR1366">
        <f>IFERROR(VLOOKUP($A1366,dji_yahoo!$A$1:$G$1214,2,FALSE),"NA")</f>
        <v>16674.980468999998</v>
      </c>
      <c r="CS1366">
        <f>IFERROR(VLOOKUP($A1366,dji_yahoo!$A$1:$G$1214,3,FALSE),"NA")</f>
        <v>16674.980468999998</v>
      </c>
      <c r="CT1366">
        <f>IFERROR(VLOOKUP($A1366,dji_yahoo!$A$1:$G$1214,4,FALSE),"NA")</f>
        <v>16620.220702999999</v>
      </c>
      <c r="CU1366">
        <f>IFERROR(VLOOKUP($A1366,dji_yahoo!$A$1:$G$1214,5,FALSE),"NA")</f>
        <v>16633.179688</v>
      </c>
      <c r="CV1366">
        <f>IFERROR(VLOOKUP($A1366,dji_yahoo!$A$1:$G$1214,7,FALSE),"NA")</f>
        <v>62480000</v>
      </c>
      <c r="CW1366" s="5">
        <f>IFERROR(VLOOKUP($A1366,nasdaq_yahoo!$A$1:$G$1249,2,FALSE),"NA")</f>
        <v>4234.9599609999996</v>
      </c>
      <c r="CX1366" s="5">
        <f>IFERROR(VLOOKUP($A1366,nasdaq_yahoo!$A$1:$G$1249,3,FALSE),"NA")</f>
        <v>4238.169922</v>
      </c>
      <c r="CY1366" s="5">
        <f>IFERROR(VLOOKUP($A1366,nasdaq_yahoo!$A$1:$G$1249,4,FALSE),"NA")</f>
        <v>4216.8901370000003</v>
      </c>
      <c r="CZ1366" s="5">
        <f>IFERROR(VLOOKUP($A1366,nasdaq_yahoo!$A$1:$G$1249,5,FALSE),"NA")</f>
        <v>4225.080078</v>
      </c>
      <c r="DA1366" s="6">
        <f>IFERROR(VLOOKUP($A1366,nasdaq_yahoo!$A$1:$G$1249,7,FALSE),"NA")</f>
        <v>1785140000</v>
      </c>
      <c r="DB1366" s="5">
        <f>IFERROR(VLOOKUP($A1366,USEPUINDXD!$A$1:$B$1827,2,FALSE),"NA")</f>
        <v>123.09</v>
      </c>
    </row>
    <row r="1367" spans="1:106">
      <c r="A1367" s="1">
        <v>41786</v>
      </c>
      <c r="B1367">
        <v>582.59</v>
      </c>
      <c r="C1367">
        <v>589.52</v>
      </c>
      <c r="D1367">
        <v>554.42999999999995</v>
      </c>
      <c r="E1367">
        <v>571.24</v>
      </c>
      <c r="F1367">
        <v>38032000</v>
      </c>
      <c r="G1367">
        <v>7468620000</v>
      </c>
      <c r="H1367">
        <v>11.27</v>
      </c>
      <c r="I1367">
        <v>12.07</v>
      </c>
      <c r="J1367">
        <v>8.31</v>
      </c>
      <c r="K1367">
        <v>10.57</v>
      </c>
      <c r="L1367">
        <v>3730600</v>
      </c>
      <c r="M1367">
        <v>48786600</v>
      </c>
      <c r="N1367" t="s">
        <v>85</v>
      </c>
      <c r="O1367" t="s">
        <v>85</v>
      </c>
      <c r="P1367" t="s">
        <v>85</v>
      </c>
      <c r="Q1367" t="s">
        <v>85</v>
      </c>
      <c r="R1367" t="s">
        <v>85</v>
      </c>
      <c r="S1367" t="s">
        <v>85</v>
      </c>
      <c r="T1367" t="s">
        <v>85</v>
      </c>
      <c r="U1367" t="s">
        <v>85</v>
      </c>
      <c r="V1367" t="s">
        <v>85</v>
      </c>
      <c r="W1367" t="s">
        <v>85</v>
      </c>
      <c r="X1367" t="s">
        <v>85</v>
      </c>
      <c r="Y1367" t="s">
        <v>85</v>
      </c>
      <c r="Z1367">
        <v>11.55</v>
      </c>
      <c r="AA1367">
        <v>11.61</v>
      </c>
      <c r="AB1367">
        <v>11.07</v>
      </c>
      <c r="AC1367">
        <v>11.15</v>
      </c>
      <c r="AD1367">
        <v>4409430</v>
      </c>
      <c r="AE1367">
        <v>331600000</v>
      </c>
      <c r="AF1367">
        <v>3.03</v>
      </c>
      <c r="AG1367">
        <v>3.03</v>
      </c>
      <c r="AH1367">
        <v>2.0699999999999998</v>
      </c>
      <c r="AI1367">
        <v>2.21</v>
      </c>
      <c r="AJ1367">
        <v>97603</v>
      </c>
      <c r="AK1367">
        <v>2958060</v>
      </c>
      <c r="AL1367" t="s">
        <v>85</v>
      </c>
      <c r="AM1367" t="s">
        <v>85</v>
      </c>
      <c r="AN1367" t="s">
        <v>85</v>
      </c>
      <c r="AO1367" t="s">
        <v>85</v>
      </c>
      <c r="AP1367" t="s">
        <v>85</v>
      </c>
      <c r="AQ1367" t="s">
        <v>85</v>
      </c>
      <c r="AR1367" t="s">
        <v>85</v>
      </c>
      <c r="AS1367" t="s">
        <v>85</v>
      </c>
      <c r="AT1367" t="s">
        <v>85</v>
      </c>
      <c r="AU1367" t="s">
        <v>85</v>
      </c>
      <c r="AV1367" t="s">
        <v>85</v>
      </c>
      <c r="AW1367" t="s">
        <v>85</v>
      </c>
      <c r="AX1367" t="s">
        <v>85</v>
      </c>
      <c r="AY1367" t="s">
        <v>85</v>
      </c>
      <c r="AZ1367" t="s">
        <v>85</v>
      </c>
      <c r="BA1367" t="s">
        <v>85</v>
      </c>
      <c r="BB1367" t="s">
        <v>85</v>
      </c>
      <c r="BC1367" t="s">
        <v>85</v>
      </c>
      <c r="BD1367" t="s">
        <v>85</v>
      </c>
      <c r="BE1367" t="s">
        <v>85</v>
      </c>
      <c r="BF1367" t="s">
        <v>85</v>
      </c>
      <c r="BG1367" t="s">
        <v>85</v>
      </c>
      <c r="BH1367" t="s">
        <v>85</v>
      </c>
      <c r="BI1367" t="s">
        <v>85</v>
      </c>
      <c r="BJ1367" t="s">
        <v>85</v>
      </c>
      <c r="BK1367" t="s">
        <v>85</v>
      </c>
      <c r="BL1367" t="s">
        <v>85</v>
      </c>
      <c r="BM1367" t="s">
        <v>85</v>
      </c>
      <c r="BN1367" t="s">
        <v>85</v>
      </c>
      <c r="BO1367" t="s">
        <v>85</v>
      </c>
      <c r="BP1367">
        <v>3.761E-3</v>
      </c>
      <c r="BQ1367">
        <v>4.6430000000000004E-3</v>
      </c>
      <c r="BR1367">
        <v>3.7339999999999999E-3</v>
      </c>
      <c r="BS1367">
        <v>4.6430000000000004E-3</v>
      </c>
      <c r="BT1367">
        <v>1358170</v>
      </c>
      <c r="BU1367">
        <v>29406600</v>
      </c>
      <c r="BV1367" t="s">
        <v>85</v>
      </c>
      <c r="BW1367" t="s">
        <v>85</v>
      </c>
      <c r="BX1367" t="s">
        <v>85</v>
      </c>
      <c r="BY1367" t="s">
        <v>85</v>
      </c>
      <c r="BZ1367" t="s">
        <v>85</v>
      </c>
      <c r="CA1367" t="s">
        <v>85</v>
      </c>
      <c r="CB1367" t="s">
        <v>85</v>
      </c>
      <c r="CC1367" t="s">
        <v>85</v>
      </c>
      <c r="CD1367" t="s">
        <v>85</v>
      </c>
      <c r="CE1367" t="s">
        <v>85</v>
      </c>
      <c r="CF1367" t="s">
        <v>85</v>
      </c>
      <c r="CG1367" t="s">
        <v>85</v>
      </c>
      <c r="CH1367">
        <f>IFERROR(VLOOKUP($A1367,vix_cboe!$A$1:$E4959,2,FALSE),"NA")</f>
        <v>11.69</v>
      </c>
      <c r="CI1367">
        <f>IFERROR(VLOOKUP($A1367,vix_cboe!$A$1:$E4959,3,FALSE),"NA")</f>
        <v>11.84</v>
      </c>
      <c r="CJ1367">
        <f>IFERROR(VLOOKUP($A1367,vix_cboe!$A$1:$E4959,4,FALSE),"NA")</f>
        <v>11.5</v>
      </c>
      <c r="CK1367">
        <f>IFERROR(VLOOKUP($A1367,vix_cboe!$A$1:$E4959,5,FALSE),"NA")</f>
        <v>11.51</v>
      </c>
      <c r="CL1367" s="5">
        <f>IFERROR(VLOOKUP($A1367,gold_gold.org!$A$1:$G$10247,2,FALSE),"NA")</f>
        <v>1275.5</v>
      </c>
      <c r="CM1367" s="5">
        <f>IFERROR(VLOOKUP($A1367,gold_gold.org!$A$1:$G$10247,3,FALSE),"NA")</f>
        <v>936.86933999999997</v>
      </c>
      <c r="CN1367" s="5">
        <f>IFERROR(VLOOKUP($A1367,gold_gold.org!$A$1:$G$10247,4,FALSE),"NA")</f>
        <v>130190.27488</v>
      </c>
      <c r="CO1367" s="5">
        <f>IFERROR(VLOOKUP($A1367,gold_gold.org!$A$1:$G$10247,5,FALSE),"NA")</f>
        <v>759.11357999999996</v>
      </c>
      <c r="CP1367">
        <f>IFERROR(VLOOKUP($A1367,crude_oil_eia!$A$1:$C$8255,2,FALSE),"NA")</f>
        <v>104.78</v>
      </c>
      <c r="CQ1367">
        <f>IFERROR(VLOOKUP($A1367,crude_oil_eia!$A$1:$C$8255,3,FALSE),"NA")</f>
        <v>109.81</v>
      </c>
      <c r="CR1367">
        <f>IFERROR(VLOOKUP($A1367,dji_yahoo!$A$1:$G$1214,2,FALSE),"NA")</f>
        <v>16607.419922000001</v>
      </c>
      <c r="CS1367">
        <f>IFERROR(VLOOKUP($A1367,dji_yahoo!$A$1:$G$1214,3,FALSE),"NA")</f>
        <v>16688.689452999999</v>
      </c>
      <c r="CT1367">
        <f>IFERROR(VLOOKUP($A1367,dji_yahoo!$A$1:$G$1214,4,FALSE),"NA")</f>
        <v>16607.419922000001</v>
      </c>
      <c r="CU1367">
        <f>IFERROR(VLOOKUP($A1367,dji_yahoo!$A$1:$G$1214,5,FALSE),"NA")</f>
        <v>16675.5</v>
      </c>
      <c r="CV1367">
        <f>IFERROR(VLOOKUP($A1367,dji_yahoo!$A$1:$G$1214,7,FALSE),"NA")</f>
        <v>80870000</v>
      </c>
      <c r="CW1367" s="5">
        <f>IFERROR(VLOOKUP($A1367,nasdaq_yahoo!$A$1:$G$1249,2,FALSE),"NA")</f>
        <v>4206.4399409999996</v>
      </c>
      <c r="CX1367" s="5">
        <f>IFERROR(VLOOKUP($A1367,nasdaq_yahoo!$A$1:$G$1249,3,FALSE),"NA")</f>
        <v>4237.0698240000002</v>
      </c>
      <c r="CY1367" s="5">
        <f>IFERROR(VLOOKUP($A1367,nasdaq_yahoo!$A$1:$G$1249,4,FALSE),"NA")</f>
        <v>4204.7202150000003</v>
      </c>
      <c r="CZ1367" s="5">
        <f>IFERROR(VLOOKUP($A1367,nasdaq_yahoo!$A$1:$G$1249,5,FALSE),"NA")</f>
        <v>4237.0698240000002</v>
      </c>
      <c r="DA1367" s="6">
        <f>IFERROR(VLOOKUP($A1367,nasdaq_yahoo!$A$1:$G$1249,7,FALSE),"NA")</f>
        <v>1812330000</v>
      </c>
      <c r="DB1367" s="5">
        <f>IFERROR(VLOOKUP($A1367,USEPUINDXD!$A$1:$B$1827,2,FALSE),"NA")</f>
        <v>50.23</v>
      </c>
    </row>
    <row r="1368" spans="1:106">
      <c r="A1368" s="1">
        <v>41785</v>
      </c>
      <c r="B1368">
        <v>571.39</v>
      </c>
      <c r="C1368">
        <v>588.39</v>
      </c>
      <c r="D1368">
        <v>565.33000000000004</v>
      </c>
      <c r="E1368">
        <v>583.41999999999996</v>
      </c>
      <c r="F1368">
        <v>29959800</v>
      </c>
      <c r="G1368">
        <v>7322870000</v>
      </c>
      <c r="H1368">
        <v>15.02</v>
      </c>
      <c r="I1368">
        <v>15.18</v>
      </c>
      <c r="J1368">
        <v>8.4</v>
      </c>
      <c r="K1368">
        <v>11.29</v>
      </c>
      <c r="L1368">
        <v>260919</v>
      </c>
      <c r="M1368">
        <v>64986200</v>
      </c>
      <c r="N1368" t="s">
        <v>85</v>
      </c>
      <c r="O1368" t="s">
        <v>85</v>
      </c>
      <c r="P1368" t="s">
        <v>85</v>
      </c>
      <c r="Q1368" t="s">
        <v>85</v>
      </c>
      <c r="R1368" t="s">
        <v>85</v>
      </c>
      <c r="S1368" t="s">
        <v>85</v>
      </c>
      <c r="T1368" t="s">
        <v>85</v>
      </c>
      <c r="U1368" t="s">
        <v>85</v>
      </c>
      <c r="V1368" t="s">
        <v>85</v>
      </c>
      <c r="W1368" t="s">
        <v>85</v>
      </c>
      <c r="X1368" t="s">
        <v>85</v>
      </c>
      <c r="Y1368" t="s">
        <v>85</v>
      </c>
      <c r="Z1368">
        <v>11.58</v>
      </c>
      <c r="AA1368">
        <v>11.75</v>
      </c>
      <c r="AB1368">
        <v>11.46</v>
      </c>
      <c r="AC1368">
        <v>11.56</v>
      </c>
      <c r="AD1368">
        <v>4063340</v>
      </c>
      <c r="AE1368">
        <v>332099000</v>
      </c>
      <c r="AF1368">
        <v>3.22</v>
      </c>
      <c r="AG1368">
        <v>3.76</v>
      </c>
      <c r="AH1368">
        <v>2.31</v>
      </c>
      <c r="AI1368">
        <v>3.02</v>
      </c>
      <c r="AJ1368">
        <v>220148</v>
      </c>
      <c r="AK1368">
        <v>3070190</v>
      </c>
      <c r="AL1368" t="s">
        <v>85</v>
      </c>
      <c r="AM1368" t="s">
        <v>85</v>
      </c>
      <c r="AN1368" t="s">
        <v>85</v>
      </c>
      <c r="AO1368" t="s">
        <v>85</v>
      </c>
      <c r="AP1368" t="s">
        <v>85</v>
      </c>
      <c r="AQ1368" t="s">
        <v>85</v>
      </c>
      <c r="AR1368" t="s">
        <v>85</v>
      </c>
      <c r="AS1368" t="s">
        <v>85</v>
      </c>
      <c r="AT1368" t="s">
        <v>85</v>
      </c>
      <c r="AU1368" t="s">
        <v>85</v>
      </c>
      <c r="AV1368" t="s">
        <v>85</v>
      </c>
      <c r="AW1368" t="s">
        <v>85</v>
      </c>
      <c r="AX1368" t="s">
        <v>85</v>
      </c>
      <c r="AY1368" t="s">
        <v>85</v>
      </c>
      <c r="AZ1368" t="s">
        <v>85</v>
      </c>
      <c r="BA1368" t="s">
        <v>85</v>
      </c>
      <c r="BB1368" t="s">
        <v>85</v>
      </c>
      <c r="BC1368" t="s">
        <v>85</v>
      </c>
      <c r="BD1368" t="s">
        <v>85</v>
      </c>
      <c r="BE1368" t="s">
        <v>85</v>
      </c>
      <c r="BF1368" t="s">
        <v>85</v>
      </c>
      <c r="BG1368" t="s">
        <v>85</v>
      </c>
      <c r="BH1368" t="s">
        <v>85</v>
      </c>
      <c r="BI1368" t="s">
        <v>85</v>
      </c>
      <c r="BJ1368" t="s">
        <v>85</v>
      </c>
      <c r="BK1368" t="s">
        <v>85</v>
      </c>
      <c r="BL1368" t="s">
        <v>85</v>
      </c>
      <c r="BM1368" t="s">
        <v>85</v>
      </c>
      <c r="BN1368" t="s">
        <v>85</v>
      </c>
      <c r="BO1368" t="s">
        <v>85</v>
      </c>
      <c r="BP1368">
        <v>3.6679999999999998E-3</v>
      </c>
      <c r="BQ1368">
        <v>3.839E-3</v>
      </c>
      <c r="BR1368">
        <v>3.6410000000000001E-3</v>
      </c>
      <c r="BS1368">
        <v>3.7989999999999999E-3</v>
      </c>
      <c r="BT1368">
        <v>464861</v>
      </c>
      <c r="BU1368">
        <v>28672700</v>
      </c>
      <c r="BV1368" t="s">
        <v>85</v>
      </c>
      <c r="BW1368" t="s">
        <v>85</v>
      </c>
      <c r="BX1368" t="s">
        <v>85</v>
      </c>
      <c r="BY1368" t="s">
        <v>85</v>
      </c>
      <c r="BZ1368" t="s">
        <v>85</v>
      </c>
      <c r="CA1368" t="s">
        <v>85</v>
      </c>
      <c r="CB1368" t="s">
        <v>85</v>
      </c>
      <c r="CC1368" t="s">
        <v>85</v>
      </c>
      <c r="CD1368" t="s">
        <v>85</v>
      </c>
      <c r="CE1368" t="s">
        <v>85</v>
      </c>
      <c r="CF1368" t="s">
        <v>85</v>
      </c>
      <c r="CG1368" t="s">
        <v>85</v>
      </c>
      <c r="CH1368" t="str">
        <f>IFERROR(VLOOKUP($A1368,vix_cboe!$A$1:$E4960,2,FALSE),"NA")</f>
        <v>NA</v>
      </c>
      <c r="CI1368" t="str">
        <f>IFERROR(VLOOKUP($A1368,vix_cboe!$A$1:$E4960,3,FALSE),"NA")</f>
        <v>NA</v>
      </c>
      <c r="CJ1368" t="str">
        <f>IFERROR(VLOOKUP($A1368,vix_cboe!$A$1:$E4960,4,FALSE),"NA")</f>
        <v>NA</v>
      </c>
      <c r="CK1368" t="str">
        <f>IFERROR(VLOOKUP($A1368,vix_cboe!$A$1:$E4960,5,FALSE),"NA")</f>
        <v>NA</v>
      </c>
      <c r="CL1368" s="5">
        <f>IFERROR(VLOOKUP($A1368,gold_gold.org!$A$1:$G$10247,2,FALSE),"NA")</f>
        <v>1291.5</v>
      </c>
      <c r="CM1368" s="5">
        <f>IFERROR(VLOOKUP($A1368,gold_gold.org!$A$1:$G$10247,3,FALSE),"NA")</f>
        <v>946.05025000000001</v>
      </c>
      <c r="CN1368" s="5">
        <f>IFERROR(VLOOKUP($A1368,gold_gold.org!$A$1:$G$10247,4,FALSE),"NA")</f>
        <v>131571.5625</v>
      </c>
      <c r="CO1368" s="5">
        <f>IFERROR(VLOOKUP($A1368,gold_gold.org!$A$1:$G$10247,5,FALSE),"NA")</f>
        <v>766.65089</v>
      </c>
      <c r="CP1368">
        <f>IFERROR(VLOOKUP($A1368,crude_oil_eia!$A$1:$C$8255,2,FALSE),"NA")</f>
        <v>0</v>
      </c>
      <c r="CQ1368">
        <f>IFERROR(VLOOKUP($A1368,crude_oil_eia!$A$1:$C$8255,3,FALSE),"NA")</f>
        <v>110.01</v>
      </c>
      <c r="CR1368" t="str">
        <f>IFERROR(VLOOKUP($A1368,dji_yahoo!$A$1:$G$1214,2,FALSE),"NA")</f>
        <v>NA</v>
      </c>
      <c r="CS1368" t="str">
        <f>IFERROR(VLOOKUP($A1368,dji_yahoo!$A$1:$G$1214,3,FALSE),"NA")</f>
        <v>NA</v>
      </c>
      <c r="CT1368" t="str">
        <f>IFERROR(VLOOKUP($A1368,dji_yahoo!$A$1:$G$1214,4,FALSE),"NA")</f>
        <v>NA</v>
      </c>
      <c r="CU1368" t="str">
        <f>IFERROR(VLOOKUP($A1368,dji_yahoo!$A$1:$G$1214,5,FALSE),"NA")</f>
        <v>NA</v>
      </c>
      <c r="CV1368" t="str">
        <f>IFERROR(VLOOKUP($A1368,dji_yahoo!$A$1:$G$1214,7,FALSE),"NA")</f>
        <v>NA</v>
      </c>
      <c r="CW1368" s="5" t="str">
        <f>IFERROR(VLOOKUP($A1368,nasdaq_yahoo!$A$1:$G$1249,2,FALSE),"NA")</f>
        <v>NA</v>
      </c>
      <c r="CX1368" s="5" t="str">
        <f>IFERROR(VLOOKUP($A1368,nasdaq_yahoo!$A$1:$G$1249,3,FALSE),"NA")</f>
        <v>NA</v>
      </c>
      <c r="CY1368" s="5" t="str">
        <f>IFERROR(VLOOKUP($A1368,nasdaq_yahoo!$A$1:$G$1249,4,FALSE),"NA")</f>
        <v>NA</v>
      </c>
      <c r="CZ1368" s="5" t="str">
        <f>IFERROR(VLOOKUP($A1368,nasdaq_yahoo!$A$1:$G$1249,5,FALSE),"NA")</f>
        <v>NA</v>
      </c>
      <c r="DA1368" s="6" t="str">
        <f>IFERROR(VLOOKUP($A1368,nasdaq_yahoo!$A$1:$G$1249,7,FALSE),"NA")</f>
        <v>NA</v>
      </c>
      <c r="DB1368" s="5">
        <f>IFERROR(VLOOKUP($A1368,USEPUINDXD!$A$1:$B$1827,2,FALSE),"NA")</f>
        <v>32.79</v>
      </c>
    </row>
    <row r="1369" spans="1:106">
      <c r="A1369" s="1">
        <v>41784</v>
      </c>
      <c r="B1369">
        <v>525.23</v>
      </c>
      <c r="C1369">
        <v>576.48</v>
      </c>
      <c r="D1369">
        <v>525.23</v>
      </c>
      <c r="E1369">
        <v>571.59</v>
      </c>
      <c r="F1369">
        <v>47010300</v>
      </c>
      <c r="G1369">
        <v>6729120000</v>
      </c>
      <c r="H1369">
        <v>12.06</v>
      </c>
      <c r="I1369">
        <v>15.15</v>
      </c>
      <c r="J1369">
        <v>11.85</v>
      </c>
      <c r="K1369">
        <v>15.13</v>
      </c>
      <c r="L1369">
        <v>3625030</v>
      </c>
      <c r="M1369">
        <v>52126000</v>
      </c>
      <c r="N1369" t="s">
        <v>85</v>
      </c>
      <c r="O1369" t="s">
        <v>85</v>
      </c>
      <c r="P1369" t="s">
        <v>85</v>
      </c>
      <c r="Q1369" t="s">
        <v>85</v>
      </c>
      <c r="R1369" t="s">
        <v>85</v>
      </c>
      <c r="S1369" t="s">
        <v>85</v>
      </c>
      <c r="T1369" t="s">
        <v>85</v>
      </c>
      <c r="U1369" t="s">
        <v>85</v>
      </c>
      <c r="V1369" t="s">
        <v>85</v>
      </c>
      <c r="W1369" t="s">
        <v>85</v>
      </c>
      <c r="X1369" t="s">
        <v>85</v>
      </c>
      <c r="Y1369" t="s">
        <v>85</v>
      </c>
      <c r="Z1369">
        <v>11.12</v>
      </c>
      <c r="AA1369">
        <v>11.8</v>
      </c>
      <c r="AB1369">
        <v>11.12</v>
      </c>
      <c r="AC1369">
        <v>11.53</v>
      </c>
      <c r="AD1369">
        <v>9072890</v>
      </c>
      <c r="AE1369">
        <v>318703000</v>
      </c>
      <c r="AF1369">
        <v>4.04</v>
      </c>
      <c r="AG1369">
        <v>4.04</v>
      </c>
      <c r="AH1369">
        <v>2.8</v>
      </c>
      <c r="AI1369">
        <v>3.14</v>
      </c>
      <c r="AJ1369">
        <v>283545</v>
      </c>
      <c r="AK1369">
        <v>3774890</v>
      </c>
      <c r="AL1369" t="s">
        <v>85</v>
      </c>
      <c r="AM1369" t="s">
        <v>85</v>
      </c>
      <c r="AN1369" t="s">
        <v>85</v>
      </c>
      <c r="AO1369" t="s">
        <v>85</v>
      </c>
      <c r="AP1369" t="s">
        <v>85</v>
      </c>
      <c r="AQ1369" t="s">
        <v>85</v>
      </c>
      <c r="AR1369" t="s">
        <v>85</v>
      </c>
      <c r="AS1369" t="s">
        <v>85</v>
      </c>
      <c r="AT1369" t="s">
        <v>85</v>
      </c>
      <c r="AU1369" t="s">
        <v>85</v>
      </c>
      <c r="AV1369" t="s">
        <v>85</v>
      </c>
      <c r="AW1369" t="s">
        <v>85</v>
      </c>
      <c r="AX1369" t="s">
        <v>85</v>
      </c>
      <c r="AY1369" t="s">
        <v>85</v>
      </c>
      <c r="AZ1369" t="s">
        <v>85</v>
      </c>
      <c r="BA1369" t="s">
        <v>85</v>
      </c>
      <c r="BB1369" t="s">
        <v>85</v>
      </c>
      <c r="BC1369" t="s">
        <v>85</v>
      </c>
      <c r="BD1369" t="s">
        <v>85</v>
      </c>
      <c r="BE1369" t="s">
        <v>85</v>
      </c>
      <c r="BF1369" t="s">
        <v>85</v>
      </c>
      <c r="BG1369" t="s">
        <v>85</v>
      </c>
      <c r="BH1369" t="s">
        <v>85</v>
      </c>
      <c r="BI1369" t="s">
        <v>85</v>
      </c>
      <c r="BJ1369" t="s">
        <v>85</v>
      </c>
      <c r="BK1369" t="s">
        <v>85</v>
      </c>
      <c r="BL1369" t="s">
        <v>85</v>
      </c>
      <c r="BM1369" t="s">
        <v>85</v>
      </c>
      <c r="BN1369" t="s">
        <v>85</v>
      </c>
      <c r="BO1369" t="s">
        <v>85</v>
      </c>
      <c r="BP1369">
        <v>4.1289999999999999E-3</v>
      </c>
      <c r="BQ1369">
        <v>4.3249999999999999E-3</v>
      </c>
      <c r="BR1369">
        <v>3.5239999999999998E-3</v>
      </c>
      <c r="BS1369">
        <v>3.6459999999999999E-3</v>
      </c>
      <c r="BT1369">
        <v>638473</v>
      </c>
      <c r="BU1369">
        <v>32280700</v>
      </c>
      <c r="BV1369" t="s">
        <v>85</v>
      </c>
      <c r="BW1369" t="s">
        <v>85</v>
      </c>
      <c r="BX1369" t="s">
        <v>85</v>
      </c>
      <c r="BY1369" t="s">
        <v>85</v>
      </c>
      <c r="BZ1369" t="s">
        <v>85</v>
      </c>
      <c r="CA1369" t="s">
        <v>85</v>
      </c>
      <c r="CB1369" t="s">
        <v>85</v>
      </c>
      <c r="CC1369" t="s">
        <v>85</v>
      </c>
      <c r="CD1369" t="s">
        <v>85</v>
      </c>
      <c r="CE1369" t="s">
        <v>85</v>
      </c>
      <c r="CF1369" t="s">
        <v>85</v>
      </c>
      <c r="CG1369" t="s">
        <v>85</v>
      </c>
      <c r="CH1369" t="str">
        <f>IFERROR(VLOOKUP($A1369,vix_cboe!$A$1:$E4961,2,FALSE),"NA")</f>
        <v>NA</v>
      </c>
      <c r="CI1369" t="str">
        <f>IFERROR(VLOOKUP($A1369,vix_cboe!$A$1:$E4961,3,FALSE),"NA")</f>
        <v>NA</v>
      </c>
      <c r="CJ1369" t="str">
        <f>IFERROR(VLOOKUP($A1369,vix_cboe!$A$1:$E4961,4,FALSE),"NA")</f>
        <v>NA</v>
      </c>
      <c r="CK1369" t="str">
        <f>IFERROR(VLOOKUP($A1369,vix_cboe!$A$1:$E4961,5,FALSE),"NA")</f>
        <v>NA</v>
      </c>
      <c r="CL1369" s="5" t="str">
        <f>IFERROR(VLOOKUP($A1369,gold_gold.org!$A$1:$G$10247,2,FALSE),"NA")</f>
        <v>NA</v>
      </c>
      <c r="CM1369" s="5" t="str">
        <f>IFERROR(VLOOKUP($A1369,gold_gold.org!$A$1:$G$10247,3,FALSE),"NA")</f>
        <v>NA</v>
      </c>
      <c r="CN1369" s="5" t="str">
        <f>IFERROR(VLOOKUP($A1369,gold_gold.org!$A$1:$G$10247,4,FALSE),"NA")</f>
        <v>NA</v>
      </c>
      <c r="CO1369" s="5" t="str">
        <f>IFERROR(VLOOKUP($A1369,gold_gold.org!$A$1:$G$10247,5,FALSE),"NA")</f>
        <v>NA</v>
      </c>
      <c r="CP1369" t="str">
        <f>IFERROR(VLOOKUP($A1369,crude_oil_eia!$A$1:$C$8255,2,FALSE),"NA")</f>
        <v>NA</v>
      </c>
      <c r="CQ1369" t="str">
        <f>IFERROR(VLOOKUP($A1369,crude_oil_eia!$A$1:$C$8255,3,FALSE),"NA")</f>
        <v>NA</v>
      </c>
      <c r="CR1369" t="str">
        <f>IFERROR(VLOOKUP($A1369,dji_yahoo!$A$1:$G$1214,2,FALSE),"NA")</f>
        <v>NA</v>
      </c>
      <c r="CS1369" t="str">
        <f>IFERROR(VLOOKUP($A1369,dji_yahoo!$A$1:$G$1214,3,FALSE),"NA")</f>
        <v>NA</v>
      </c>
      <c r="CT1369" t="str">
        <f>IFERROR(VLOOKUP($A1369,dji_yahoo!$A$1:$G$1214,4,FALSE),"NA")</f>
        <v>NA</v>
      </c>
      <c r="CU1369" t="str">
        <f>IFERROR(VLOOKUP($A1369,dji_yahoo!$A$1:$G$1214,5,FALSE),"NA")</f>
        <v>NA</v>
      </c>
      <c r="CV1369" t="str">
        <f>IFERROR(VLOOKUP($A1369,dji_yahoo!$A$1:$G$1214,7,FALSE),"NA")</f>
        <v>NA</v>
      </c>
      <c r="CW1369" s="5" t="str">
        <f>IFERROR(VLOOKUP($A1369,nasdaq_yahoo!$A$1:$G$1249,2,FALSE),"NA")</f>
        <v>NA</v>
      </c>
      <c r="CX1369" s="5" t="str">
        <f>IFERROR(VLOOKUP($A1369,nasdaq_yahoo!$A$1:$G$1249,3,FALSE),"NA")</f>
        <v>NA</v>
      </c>
      <c r="CY1369" s="5" t="str">
        <f>IFERROR(VLOOKUP($A1369,nasdaq_yahoo!$A$1:$G$1249,4,FALSE),"NA")</f>
        <v>NA</v>
      </c>
      <c r="CZ1369" s="5" t="str">
        <f>IFERROR(VLOOKUP($A1369,nasdaq_yahoo!$A$1:$G$1249,5,FALSE),"NA")</f>
        <v>NA</v>
      </c>
      <c r="DA1369" s="6" t="str">
        <f>IFERROR(VLOOKUP($A1369,nasdaq_yahoo!$A$1:$G$1249,7,FALSE),"NA")</f>
        <v>NA</v>
      </c>
      <c r="DB1369" s="5">
        <f>IFERROR(VLOOKUP($A1369,USEPUINDXD!$A$1:$B$1827,2,FALSE),"NA")</f>
        <v>61.87</v>
      </c>
    </row>
    <row r="1370" spans="1:106">
      <c r="A1370" s="1">
        <v>41783</v>
      </c>
      <c r="B1370">
        <v>521.04999999999995</v>
      </c>
      <c r="C1370">
        <v>525.16999999999996</v>
      </c>
      <c r="D1370">
        <v>516.28</v>
      </c>
      <c r="E1370">
        <v>525.14</v>
      </c>
      <c r="F1370">
        <v>11499300</v>
      </c>
      <c r="G1370">
        <v>6673600000</v>
      </c>
      <c r="H1370">
        <v>13.51</v>
      </c>
      <c r="I1370">
        <v>13.85</v>
      </c>
      <c r="J1370">
        <v>10.63</v>
      </c>
      <c r="K1370">
        <v>12.1</v>
      </c>
      <c r="L1370">
        <v>3637020</v>
      </c>
      <c r="M1370">
        <v>58371700</v>
      </c>
      <c r="N1370" t="s">
        <v>85</v>
      </c>
      <c r="O1370" t="s">
        <v>85</v>
      </c>
      <c r="P1370" t="s">
        <v>85</v>
      </c>
      <c r="Q1370" t="s">
        <v>85</v>
      </c>
      <c r="R1370" t="s">
        <v>85</v>
      </c>
      <c r="S1370" t="s">
        <v>85</v>
      </c>
      <c r="T1370" t="s">
        <v>85</v>
      </c>
      <c r="U1370" t="s">
        <v>85</v>
      </c>
      <c r="V1370" t="s">
        <v>85</v>
      </c>
      <c r="W1370" t="s">
        <v>85</v>
      </c>
      <c r="X1370" t="s">
        <v>85</v>
      </c>
      <c r="Y1370" t="s">
        <v>85</v>
      </c>
      <c r="Z1370">
        <v>11.21</v>
      </c>
      <c r="AA1370">
        <v>11.21</v>
      </c>
      <c r="AB1370">
        <v>10.99</v>
      </c>
      <c r="AC1370">
        <v>11.1</v>
      </c>
      <c r="AD1370">
        <v>2574380</v>
      </c>
      <c r="AE1370">
        <v>320801000</v>
      </c>
      <c r="AF1370">
        <v>2.92</v>
      </c>
      <c r="AG1370">
        <v>4.01</v>
      </c>
      <c r="AH1370">
        <v>2.62</v>
      </c>
      <c r="AI1370">
        <v>3.7</v>
      </c>
      <c r="AJ1370">
        <v>248028</v>
      </c>
      <c r="AK1370">
        <v>2653720</v>
      </c>
      <c r="AL1370" t="s">
        <v>85</v>
      </c>
      <c r="AM1370" t="s">
        <v>85</v>
      </c>
      <c r="AN1370" t="s">
        <v>85</v>
      </c>
      <c r="AO1370" t="s">
        <v>85</v>
      </c>
      <c r="AP1370" t="s">
        <v>85</v>
      </c>
      <c r="AQ1370" t="s">
        <v>85</v>
      </c>
      <c r="AR1370" t="s">
        <v>85</v>
      </c>
      <c r="AS1370" t="s">
        <v>85</v>
      </c>
      <c r="AT1370" t="s">
        <v>85</v>
      </c>
      <c r="AU1370" t="s">
        <v>85</v>
      </c>
      <c r="AV1370" t="s">
        <v>85</v>
      </c>
      <c r="AW1370" t="s">
        <v>85</v>
      </c>
      <c r="AX1370" t="s">
        <v>85</v>
      </c>
      <c r="AY1370" t="s">
        <v>85</v>
      </c>
      <c r="AZ1370" t="s">
        <v>85</v>
      </c>
      <c r="BA1370" t="s">
        <v>85</v>
      </c>
      <c r="BB1370" t="s">
        <v>85</v>
      </c>
      <c r="BC1370" t="s">
        <v>85</v>
      </c>
      <c r="BD1370" t="s">
        <v>85</v>
      </c>
      <c r="BE1370" t="s">
        <v>85</v>
      </c>
      <c r="BF1370" t="s">
        <v>85</v>
      </c>
      <c r="BG1370" t="s">
        <v>85</v>
      </c>
      <c r="BH1370" t="s">
        <v>85</v>
      </c>
      <c r="BI1370" t="s">
        <v>85</v>
      </c>
      <c r="BJ1370" t="s">
        <v>85</v>
      </c>
      <c r="BK1370" t="s">
        <v>85</v>
      </c>
      <c r="BL1370" t="s">
        <v>85</v>
      </c>
      <c r="BM1370" t="s">
        <v>85</v>
      </c>
      <c r="BN1370" t="s">
        <v>85</v>
      </c>
      <c r="BO1370" t="s">
        <v>85</v>
      </c>
      <c r="BP1370">
        <v>3.3319999999999999E-3</v>
      </c>
      <c r="BQ1370">
        <v>4.2009999999999999E-3</v>
      </c>
      <c r="BR1370">
        <v>3.1029999999999999E-3</v>
      </c>
      <c r="BS1370">
        <v>4.1110000000000001E-3</v>
      </c>
      <c r="BT1370">
        <v>1111310</v>
      </c>
      <c r="BU1370">
        <v>26047000</v>
      </c>
      <c r="BV1370" t="s">
        <v>85</v>
      </c>
      <c r="BW1370" t="s">
        <v>85</v>
      </c>
      <c r="BX1370" t="s">
        <v>85</v>
      </c>
      <c r="BY1370" t="s">
        <v>85</v>
      </c>
      <c r="BZ1370" t="s">
        <v>85</v>
      </c>
      <c r="CA1370" t="s">
        <v>85</v>
      </c>
      <c r="CB1370" t="s">
        <v>85</v>
      </c>
      <c r="CC1370" t="s">
        <v>85</v>
      </c>
      <c r="CD1370" t="s">
        <v>85</v>
      </c>
      <c r="CE1370" t="s">
        <v>85</v>
      </c>
      <c r="CF1370" t="s">
        <v>85</v>
      </c>
      <c r="CG1370" t="s">
        <v>85</v>
      </c>
      <c r="CH1370" t="str">
        <f>IFERROR(VLOOKUP($A1370,vix_cboe!$A$1:$E4962,2,FALSE),"NA")</f>
        <v>NA</v>
      </c>
      <c r="CI1370" t="str">
        <f>IFERROR(VLOOKUP($A1370,vix_cboe!$A$1:$E4962,3,FALSE),"NA")</f>
        <v>NA</v>
      </c>
      <c r="CJ1370" t="str">
        <f>IFERROR(VLOOKUP($A1370,vix_cboe!$A$1:$E4962,4,FALSE),"NA")</f>
        <v>NA</v>
      </c>
      <c r="CK1370" t="str">
        <f>IFERROR(VLOOKUP($A1370,vix_cboe!$A$1:$E4962,5,FALSE),"NA")</f>
        <v>NA</v>
      </c>
      <c r="CL1370" s="5" t="str">
        <f>IFERROR(VLOOKUP($A1370,gold_gold.org!$A$1:$G$10247,2,FALSE),"NA")</f>
        <v>NA</v>
      </c>
      <c r="CM1370" s="5" t="str">
        <f>IFERROR(VLOOKUP($A1370,gold_gold.org!$A$1:$G$10247,3,FALSE),"NA")</f>
        <v>NA</v>
      </c>
      <c r="CN1370" s="5" t="str">
        <f>IFERROR(VLOOKUP($A1370,gold_gold.org!$A$1:$G$10247,4,FALSE),"NA")</f>
        <v>NA</v>
      </c>
      <c r="CO1370" s="5" t="str">
        <f>IFERROR(VLOOKUP($A1370,gold_gold.org!$A$1:$G$10247,5,FALSE),"NA")</f>
        <v>NA</v>
      </c>
      <c r="CP1370" t="str">
        <f>IFERROR(VLOOKUP($A1370,crude_oil_eia!$A$1:$C$8255,2,FALSE),"NA")</f>
        <v>NA</v>
      </c>
      <c r="CQ1370" t="str">
        <f>IFERROR(VLOOKUP($A1370,crude_oil_eia!$A$1:$C$8255,3,FALSE),"NA")</f>
        <v>NA</v>
      </c>
      <c r="CR1370" t="str">
        <f>IFERROR(VLOOKUP($A1370,dji_yahoo!$A$1:$G$1214,2,FALSE),"NA")</f>
        <v>NA</v>
      </c>
      <c r="CS1370" t="str">
        <f>IFERROR(VLOOKUP($A1370,dji_yahoo!$A$1:$G$1214,3,FALSE),"NA")</f>
        <v>NA</v>
      </c>
      <c r="CT1370" t="str">
        <f>IFERROR(VLOOKUP($A1370,dji_yahoo!$A$1:$G$1214,4,FALSE),"NA")</f>
        <v>NA</v>
      </c>
      <c r="CU1370" t="str">
        <f>IFERROR(VLOOKUP($A1370,dji_yahoo!$A$1:$G$1214,5,FALSE),"NA")</f>
        <v>NA</v>
      </c>
      <c r="CV1370" t="str">
        <f>IFERROR(VLOOKUP($A1370,dji_yahoo!$A$1:$G$1214,7,FALSE),"NA")</f>
        <v>NA</v>
      </c>
      <c r="CW1370" s="5" t="str">
        <f>IFERROR(VLOOKUP($A1370,nasdaq_yahoo!$A$1:$G$1249,2,FALSE),"NA")</f>
        <v>NA</v>
      </c>
      <c r="CX1370" s="5" t="str">
        <f>IFERROR(VLOOKUP($A1370,nasdaq_yahoo!$A$1:$G$1249,3,FALSE),"NA")</f>
        <v>NA</v>
      </c>
      <c r="CY1370" s="5" t="str">
        <f>IFERROR(VLOOKUP($A1370,nasdaq_yahoo!$A$1:$G$1249,4,FALSE),"NA")</f>
        <v>NA</v>
      </c>
      <c r="CZ1370" s="5" t="str">
        <f>IFERROR(VLOOKUP($A1370,nasdaq_yahoo!$A$1:$G$1249,5,FALSE),"NA")</f>
        <v>NA</v>
      </c>
      <c r="DA1370" s="6" t="str">
        <f>IFERROR(VLOOKUP($A1370,nasdaq_yahoo!$A$1:$G$1249,7,FALSE),"NA")</f>
        <v>NA</v>
      </c>
      <c r="DB1370" s="5">
        <f>IFERROR(VLOOKUP($A1370,USEPUINDXD!$A$1:$B$1827,2,FALSE),"NA")</f>
        <v>43.14</v>
      </c>
    </row>
    <row r="1371" spans="1:106">
      <c r="A1371" s="1">
        <v>41782</v>
      </c>
      <c r="B1371">
        <v>525.72</v>
      </c>
      <c r="C1371">
        <v>541.96</v>
      </c>
      <c r="D1371">
        <v>520.08000000000004</v>
      </c>
      <c r="E1371">
        <v>520.22</v>
      </c>
      <c r="F1371">
        <v>34934700</v>
      </c>
      <c r="G1371">
        <v>6731160000</v>
      </c>
      <c r="H1371">
        <v>11.15</v>
      </c>
      <c r="I1371">
        <v>15.03</v>
      </c>
      <c r="J1371">
        <v>11.06</v>
      </c>
      <c r="K1371">
        <v>13.49</v>
      </c>
      <c r="L1371">
        <v>7267510</v>
      </c>
      <c r="M1371">
        <v>48114100</v>
      </c>
      <c r="N1371" t="s">
        <v>85</v>
      </c>
      <c r="O1371" t="s">
        <v>85</v>
      </c>
      <c r="P1371" t="s">
        <v>85</v>
      </c>
      <c r="Q1371" t="s">
        <v>85</v>
      </c>
      <c r="R1371" t="s">
        <v>85</v>
      </c>
      <c r="S1371" t="s">
        <v>85</v>
      </c>
      <c r="T1371" t="s">
        <v>85</v>
      </c>
      <c r="U1371" t="s">
        <v>85</v>
      </c>
      <c r="V1371" t="s">
        <v>85</v>
      </c>
      <c r="W1371" t="s">
        <v>85</v>
      </c>
      <c r="X1371" t="s">
        <v>85</v>
      </c>
      <c r="Y1371" t="s">
        <v>85</v>
      </c>
      <c r="Z1371">
        <v>10.65</v>
      </c>
      <c r="AA1371">
        <v>11.79</v>
      </c>
      <c r="AB1371">
        <v>10.65</v>
      </c>
      <c r="AC1371">
        <v>11.23</v>
      </c>
      <c r="AD1371">
        <v>9134640</v>
      </c>
      <c r="AE1371">
        <v>304423000</v>
      </c>
      <c r="AF1371">
        <v>2.0499999999999998</v>
      </c>
      <c r="AG1371">
        <v>3.43</v>
      </c>
      <c r="AH1371">
        <v>2.0499999999999998</v>
      </c>
      <c r="AI1371">
        <v>2.96</v>
      </c>
      <c r="AJ1371">
        <v>266852</v>
      </c>
      <c r="AK1371">
        <v>1816200</v>
      </c>
      <c r="AL1371" t="s">
        <v>85</v>
      </c>
      <c r="AM1371" t="s">
        <v>85</v>
      </c>
      <c r="AN1371" t="s">
        <v>85</v>
      </c>
      <c r="AO1371" t="s">
        <v>85</v>
      </c>
      <c r="AP1371" t="s">
        <v>85</v>
      </c>
      <c r="AQ1371" t="s">
        <v>85</v>
      </c>
      <c r="AR1371" t="s">
        <v>85</v>
      </c>
      <c r="AS1371" t="s">
        <v>85</v>
      </c>
      <c r="AT1371" t="s">
        <v>85</v>
      </c>
      <c r="AU1371" t="s">
        <v>85</v>
      </c>
      <c r="AV1371" t="s">
        <v>85</v>
      </c>
      <c r="AW1371" t="s">
        <v>85</v>
      </c>
      <c r="AX1371" t="s">
        <v>85</v>
      </c>
      <c r="AY1371" t="s">
        <v>85</v>
      </c>
      <c r="AZ1371" t="s">
        <v>85</v>
      </c>
      <c r="BA1371" t="s">
        <v>85</v>
      </c>
      <c r="BB1371" t="s">
        <v>85</v>
      </c>
      <c r="BC1371" t="s">
        <v>85</v>
      </c>
      <c r="BD1371" t="s">
        <v>85</v>
      </c>
      <c r="BE1371" t="s">
        <v>85</v>
      </c>
      <c r="BF1371" t="s">
        <v>85</v>
      </c>
      <c r="BG1371" t="s">
        <v>85</v>
      </c>
      <c r="BH1371" t="s">
        <v>85</v>
      </c>
      <c r="BI1371" t="s">
        <v>85</v>
      </c>
      <c r="BJ1371" t="s">
        <v>85</v>
      </c>
      <c r="BK1371" t="s">
        <v>85</v>
      </c>
      <c r="BL1371" t="s">
        <v>85</v>
      </c>
      <c r="BM1371" t="s">
        <v>85</v>
      </c>
      <c r="BN1371" t="s">
        <v>85</v>
      </c>
      <c r="BO1371" t="s">
        <v>85</v>
      </c>
      <c r="BP1371">
        <v>3.9630000000000004E-3</v>
      </c>
      <c r="BQ1371">
        <v>3.9760000000000004E-3</v>
      </c>
      <c r="BR1371">
        <v>3.0630000000000002E-3</v>
      </c>
      <c r="BS1371">
        <v>3.3149999999999998E-3</v>
      </c>
      <c r="BT1371">
        <v>1174650</v>
      </c>
      <c r="BU1371">
        <v>30979600</v>
      </c>
      <c r="BV1371" t="s">
        <v>85</v>
      </c>
      <c r="BW1371" t="s">
        <v>85</v>
      </c>
      <c r="BX1371" t="s">
        <v>85</v>
      </c>
      <c r="BY1371" t="s">
        <v>85</v>
      </c>
      <c r="BZ1371" t="s">
        <v>85</v>
      </c>
      <c r="CA1371" t="s">
        <v>85</v>
      </c>
      <c r="CB1371" t="s">
        <v>85</v>
      </c>
      <c r="CC1371" t="s">
        <v>85</v>
      </c>
      <c r="CD1371" t="s">
        <v>85</v>
      </c>
      <c r="CE1371" t="s">
        <v>85</v>
      </c>
      <c r="CF1371" t="s">
        <v>85</v>
      </c>
      <c r="CG1371" t="s">
        <v>85</v>
      </c>
      <c r="CH1371">
        <f>IFERROR(VLOOKUP($A1371,vix_cboe!$A$1:$E4963,2,FALSE),"NA")</f>
        <v>11.96</v>
      </c>
      <c r="CI1371">
        <f>IFERROR(VLOOKUP($A1371,vix_cboe!$A$1:$E4963,3,FALSE),"NA")</f>
        <v>11.97</v>
      </c>
      <c r="CJ1371">
        <f>IFERROR(VLOOKUP($A1371,vix_cboe!$A$1:$E4963,4,FALSE),"NA")</f>
        <v>11.36</v>
      </c>
      <c r="CK1371">
        <f>IFERROR(VLOOKUP($A1371,vix_cboe!$A$1:$E4963,5,FALSE),"NA")</f>
        <v>11.36</v>
      </c>
      <c r="CL1371" s="5">
        <f>IFERROR(VLOOKUP($A1371,gold_gold.org!$A$1:$G$10247,2,FALSE),"NA")</f>
        <v>1291.5</v>
      </c>
      <c r="CM1371" s="5">
        <f>IFERROR(VLOOKUP($A1371,gold_gold.org!$A$1:$G$10247,3,FALSE),"NA")</f>
        <v>947.43818999999996</v>
      </c>
      <c r="CN1371" s="5">
        <f>IFERROR(VLOOKUP($A1371,gold_gold.org!$A$1:$G$10247,4,FALSE),"NA")</f>
        <v>131506.98355999999</v>
      </c>
      <c r="CO1371" s="5">
        <f>IFERROR(VLOOKUP($A1371,gold_gold.org!$A$1:$G$10247,5,FALSE),"NA")</f>
        <v>766.85580000000004</v>
      </c>
      <c r="CP1371">
        <f>IFERROR(VLOOKUP($A1371,crude_oil_eia!$A$1:$C$8255,2,FALSE),"NA")</f>
        <v>105.01</v>
      </c>
      <c r="CQ1371">
        <f>IFERROR(VLOOKUP($A1371,crude_oil_eia!$A$1:$C$8255,3,FALSE),"NA")</f>
        <v>110.19</v>
      </c>
      <c r="CR1371">
        <f>IFERROR(VLOOKUP($A1371,dji_yahoo!$A$1:$G$1214,2,FALSE),"NA")</f>
        <v>16544.490234000001</v>
      </c>
      <c r="CS1371">
        <f>IFERROR(VLOOKUP($A1371,dji_yahoo!$A$1:$G$1214,3,FALSE),"NA")</f>
        <v>16613.070313</v>
      </c>
      <c r="CT1371">
        <f>IFERROR(VLOOKUP($A1371,dji_yahoo!$A$1:$G$1214,4,FALSE),"NA")</f>
        <v>16544.490234000001</v>
      </c>
      <c r="CU1371">
        <f>IFERROR(VLOOKUP($A1371,dji_yahoo!$A$1:$G$1214,5,FALSE),"NA")</f>
        <v>16606.269531000002</v>
      </c>
      <c r="CV1371">
        <f>IFERROR(VLOOKUP($A1371,dji_yahoo!$A$1:$G$1214,7,FALSE),"NA")</f>
        <v>61340000</v>
      </c>
      <c r="CW1371" s="5">
        <f>IFERROR(VLOOKUP($A1371,nasdaq_yahoo!$A$1:$G$1249,2,FALSE),"NA")</f>
        <v>4159.7797849999997</v>
      </c>
      <c r="CX1371" s="5">
        <f>IFERROR(VLOOKUP($A1371,nasdaq_yahoo!$A$1:$G$1249,3,FALSE),"NA")</f>
        <v>4186.580078</v>
      </c>
      <c r="CY1371" s="5">
        <f>IFERROR(VLOOKUP($A1371,nasdaq_yahoo!$A$1:$G$1249,4,FALSE),"NA")</f>
        <v>4148.2998049999997</v>
      </c>
      <c r="CZ1371" s="5">
        <f>IFERROR(VLOOKUP($A1371,nasdaq_yahoo!$A$1:$G$1249,5,FALSE),"NA")</f>
        <v>4185.8100590000004</v>
      </c>
      <c r="DA1371" s="6">
        <f>IFERROR(VLOOKUP($A1371,nasdaq_yahoo!$A$1:$G$1249,7,FALSE),"NA")</f>
        <v>1536610000</v>
      </c>
      <c r="DB1371" s="5">
        <f>IFERROR(VLOOKUP($A1371,USEPUINDXD!$A$1:$B$1827,2,FALSE),"NA")</f>
        <v>80.12</v>
      </c>
    </row>
    <row r="1372" spans="1:106">
      <c r="A1372" s="1">
        <v>41781</v>
      </c>
      <c r="B1372">
        <v>492.05</v>
      </c>
      <c r="C1372">
        <v>525.36</v>
      </c>
      <c r="D1372">
        <v>490.19</v>
      </c>
      <c r="E1372">
        <v>524.58000000000004</v>
      </c>
      <c r="F1372">
        <v>33086500</v>
      </c>
      <c r="G1372">
        <v>6297990000</v>
      </c>
      <c r="H1372">
        <v>8</v>
      </c>
      <c r="I1372">
        <v>11.23</v>
      </c>
      <c r="J1372">
        <v>7.98</v>
      </c>
      <c r="K1372">
        <v>11.23</v>
      </c>
      <c r="L1372">
        <v>4383980</v>
      </c>
      <c r="M1372">
        <v>34518300</v>
      </c>
      <c r="N1372" t="s">
        <v>85</v>
      </c>
      <c r="O1372" t="s">
        <v>85</v>
      </c>
      <c r="P1372" t="s">
        <v>85</v>
      </c>
      <c r="Q1372" t="s">
        <v>85</v>
      </c>
      <c r="R1372" t="s">
        <v>85</v>
      </c>
      <c r="S1372" t="s">
        <v>85</v>
      </c>
      <c r="T1372" t="s">
        <v>85</v>
      </c>
      <c r="U1372" t="s">
        <v>85</v>
      </c>
      <c r="V1372" t="s">
        <v>85</v>
      </c>
      <c r="W1372" t="s">
        <v>85</v>
      </c>
      <c r="X1372" t="s">
        <v>85</v>
      </c>
      <c r="Y1372" t="s">
        <v>85</v>
      </c>
      <c r="Z1372">
        <v>10.58</v>
      </c>
      <c r="AA1372">
        <v>10.77</v>
      </c>
      <c r="AB1372">
        <v>10.48</v>
      </c>
      <c r="AC1372">
        <v>10.67</v>
      </c>
      <c r="AD1372">
        <v>5186880</v>
      </c>
      <c r="AE1372">
        <v>302201000</v>
      </c>
      <c r="AF1372">
        <v>1.59</v>
      </c>
      <c r="AG1372">
        <v>2.19</v>
      </c>
      <c r="AH1372">
        <v>1.36</v>
      </c>
      <c r="AI1372">
        <v>2.1</v>
      </c>
      <c r="AJ1372">
        <v>132918</v>
      </c>
      <c r="AK1372">
        <v>1371470</v>
      </c>
      <c r="AL1372" t="s">
        <v>85</v>
      </c>
      <c r="AM1372" t="s">
        <v>85</v>
      </c>
      <c r="AN1372" t="s">
        <v>85</v>
      </c>
      <c r="AO1372" t="s">
        <v>85</v>
      </c>
      <c r="AP1372" t="s">
        <v>85</v>
      </c>
      <c r="AQ1372" t="s">
        <v>85</v>
      </c>
      <c r="AR1372" t="s">
        <v>85</v>
      </c>
      <c r="AS1372" t="s">
        <v>85</v>
      </c>
      <c r="AT1372" t="s">
        <v>85</v>
      </c>
      <c r="AU1372" t="s">
        <v>85</v>
      </c>
      <c r="AV1372" t="s">
        <v>85</v>
      </c>
      <c r="AW1372" t="s">
        <v>85</v>
      </c>
      <c r="AX1372" t="s">
        <v>85</v>
      </c>
      <c r="AY1372" t="s">
        <v>85</v>
      </c>
      <c r="AZ1372" t="s">
        <v>85</v>
      </c>
      <c r="BA1372" t="s">
        <v>85</v>
      </c>
      <c r="BB1372" t="s">
        <v>85</v>
      </c>
      <c r="BC1372" t="s">
        <v>85</v>
      </c>
      <c r="BD1372" t="s">
        <v>85</v>
      </c>
      <c r="BE1372" t="s">
        <v>85</v>
      </c>
      <c r="BF1372" t="s">
        <v>85</v>
      </c>
      <c r="BG1372" t="s">
        <v>85</v>
      </c>
      <c r="BH1372" t="s">
        <v>85</v>
      </c>
      <c r="BI1372" t="s">
        <v>85</v>
      </c>
      <c r="BJ1372" t="s">
        <v>85</v>
      </c>
      <c r="BK1372" t="s">
        <v>85</v>
      </c>
      <c r="BL1372" t="s">
        <v>85</v>
      </c>
      <c r="BM1372" t="s">
        <v>85</v>
      </c>
      <c r="BN1372" t="s">
        <v>85</v>
      </c>
      <c r="BO1372" t="s">
        <v>85</v>
      </c>
      <c r="BP1372">
        <v>6.6759999999999996E-3</v>
      </c>
      <c r="BQ1372">
        <v>6.6759999999999996E-3</v>
      </c>
      <c r="BR1372">
        <v>3.9779999999999998E-3</v>
      </c>
      <c r="BS1372">
        <v>3.993E-3</v>
      </c>
      <c r="BT1372">
        <v>2846750</v>
      </c>
      <c r="BU1372">
        <v>52191100</v>
      </c>
      <c r="BV1372" t="s">
        <v>85</v>
      </c>
      <c r="BW1372" t="s">
        <v>85</v>
      </c>
      <c r="BX1372" t="s">
        <v>85</v>
      </c>
      <c r="BY1372" t="s">
        <v>85</v>
      </c>
      <c r="BZ1372" t="s">
        <v>85</v>
      </c>
      <c r="CA1372" t="s">
        <v>85</v>
      </c>
      <c r="CB1372" t="s">
        <v>85</v>
      </c>
      <c r="CC1372" t="s">
        <v>85</v>
      </c>
      <c r="CD1372" t="s">
        <v>85</v>
      </c>
      <c r="CE1372" t="s">
        <v>85</v>
      </c>
      <c r="CF1372" t="s">
        <v>85</v>
      </c>
      <c r="CG1372" t="s">
        <v>85</v>
      </c>
      <c r="CH1372">
        <f>IFERROR(VLOOKUP($A1372,vix_cboe!$A$1:$E4964,2,FALSE),"NA")</f>
        <v>11.93</v>
      </c>
      <c r="CI1372">
        <f>IFERROR(VLOOKUP($A1372,vix_cboe!$A$1:$E4964,3,FALSE),"NA")</f>
        <v>12.09</v>
      </c>
      <c r="CJ1372">
        <f>IFERROR(VLOOKUP($A1372,vix_cboe!$A$1:$E4964,4,FALSE),"NA")</f>
        <v>11.68</v>
      </c>
      <c r="CK1372">
        <f>IFERROR(VLOOKUP($A1372,vix_cboe!$A$1:$E4964,5,FALSE),"NA")</f>
        <v>12.03</v>
      </c>
      <c r="CL1372" s="5">
        <f>IFERROR(VLOOKUP($A1372,gold_gold.org!$A$1:$G$10247,2,FALSE),"NA")</f>
        <v>1298.5</v>
      </c>
      <c r="CM1372" s="5">
        <f>IFERROR(VLOOKUP($A1372,gold_gold.org!$A$1:$G$10247,3,FALSE),"NA")</f>
        <v>950.82983999999999</v>
      </c>
      <c r="CN1372" s="5">
        <f>IFERROR(VLOOKUP($A1372,gold_gold.org!$A$1:$G$10247,4,FALSE),"NA")</f>
        <v>132011.99377999999</v>
      </c>
      <c r="CO1372" s="5">
        <f>IFERROR(VLOOKUP($A1372,gold_gold.org!$A$1:$G$10247,5,FALSE),"NA")</f>
        <v>770.14347999999995</v>
      </c>
      <c r="CP1372">
        <f>IFERROR(VLOOKUP($A1372,crude_oil_eia!$A$1:$C$8255,2,FALSE),"NA")</f>
        <v>104.03</v>
      </c>
      <c r="CQ1372">
        <f>IFERROR(VLOOKUP($A1372,crude_oil_eia!$A$1:$C$8255,3,FALSE),"NA")</f>
        <v>110.89</v>
      </c>
      <c r="CR1372">
        <f>IFERROR(VLOOKUP($A1372,dji_yahoo!$A$1:$G$1214,2,FALSE),"NA")</f>
        <v>16532.740234000001</v>
      </c>
      <c r="CS1372">
        <f>IFERROR(VLOOKUP($A1372,dji_yahoo!$A$1:$G$1214,3,FALSE),"NA")</f>
        <v>16565.390625</v>
      </c>
      <c r="CT1372">
        <f>IFERROR(VLOOKUP($A1372,dji_yahoo!$A$1:$G$1214,4,FALSE),"NA")</f>
        <v>16489.609375</v>
      </c>
      <c r="CU1372">
        <f>IFERROR(VLOOKUP($A1372,dji_yahoo!$A$1:$G$1214,5,FALSE),"NA")</f>
        <v>16543.080077999999</v>
      </c>
      <c r="CV1372">
        <f>IFERROR(VLOOKUP($A1372,dji_yahoo!$A$1:$G$1214,7,FALSE),"NA")</f>
        <v>59250000</v>
      </c>
      <c r="CW1372" s="5">
        <f>IFERROR(VLOOKUP($A1372,nasdaq_yahoo!$A$1:$G$1249,2,FALSE),"NA")</f>
        <v>4136.0898440000001</v>
      </c>
      <c r="CX1372" s="5">
        <f>IFERROR(VLOOKUP($A1372,nasdaq_yahoo!$A$1:$G$1249,3,FALSE),"NA")</f>
        <v>4164.8500979999999</v>
      </c>
      <c r="CY1372" s="5">
        <f>IFERROR(VLOOKUP($A1372,nasdaq_yahoo!$A$1:$G$1249,4,FALSE),"NA")</f>
        <v>4131.4702150000003</v>
      </c>
      <c r="CZ1372" s="5">
        <f>IFERROR(VLOOKUP($A1372,nasdaq_yahoo!$A$1:$G$1249,5,FALSE),"NA")</f>
        <v>4154.3398440000001</v>
      </c>
      <c r="DA1372" s="6">
        <f>IFERROR(VLOOKUP($A1372,nasdaq_yahoo!$A$1:$G$1249,7,FALSE),"NA")</f>
        <v>1835810000</v>
      </c>
      <c r="DB1372" s="5">
        <f>IFERROR(VLOOKUP($A1372,USEPUINDXD!$A$1:$B$1827,2,FALSE),"NA")</f>
        <v>33.53</v>
      </c>
    </row>
    <row r="1373" spans="1:106">
      <c r="A1373" s="1">
        <v>41780</v>
      </c>
      <c r="B1373">
        <v>485.8</v>
      </c>
      <c r="C1373">
        <v>494.37</v>
      </c>
      <c r="D1373">
        <v>483.49</v>
      </c>
      <c r="E1373">
        <v>491.77</v>
      </c>
      <c r="F1373">
        <v>14626000</v>
      </c>
      <c r="G1373">
        <v>6215880000</v>
      </c>
      <c r="H1373">
        <v>6.88</v>
      </c>
      <c r="I1373">
        <v>8</v>
      </c>
      <c r="J1373">
        <v>6.78</v>
      </c>
      <c r="K1373">
        <v>7.99</v>
      </c>
      <c r="L1373">
        <v>1414570</v>
      </c>
      <c r="M1373">
        <v>29664200</v>
      </c>
      <c r="N1373" t="s">
        <v>85</v>
      </c>
      <c r="O1373" t="s">
        <v>85</v>
      </c>
      <c r="P1373" t="s">
        <v>85</v>
      </c>
      <c r="Q1373" t="s">
        <v>85</v>
      </c>
      <c r="R1373" t="s">
        <v>85</v>
      </c>
      <c r="S1373" t="s">
        <v>85</v>
      </c>
      <c r="T1373" t="s">
        <v>85</v>
      </c>
      <c r="U1373" t="s">
        <v>85</v>
      </c>
      <c r="V1373" t="s">
        <v>85</v>
      </c>
      <c r="W1373" t="s">
        <v>85</v>
      </c>
      <c r="X1373" t="s">
        <v>85</v>
      </c>
      <c r="Y1373" t="s">
        <v>85</v>
      </c>
      <c r="Z1373">
        <v>10.6</v>
      </c>
      <c r="AA1373">
        <v>10.74</v>
      </c>
      <c r="AB1373">
        <v>10.53</v>
      </c>
      <c r="AC1373">
        <v>10.59</v>
      </c>
      <c r="AD1373">
        <v>2653860</v>
      </c>
      <c r="AE1373">
        <v>302609000</v>
      </c>
      <c r="AF1373">
        <v>2.4700000000000002</v>
      </c>
      <c r="AG1373">
        <v>2.65</v>
      </c>
      <c r="AH1373">
        <v>1.23</v>
      </c>
      <c r="AI1373">
        <v>1.6</v>
      </c>
      <c r="AJ1373">
        <v>246540</v>
      </c>
      <c r="AK1373">
        <v>2079640</v>
      </c>
      <c r="AL1373" t="s">
        <v>85</v>
      </c>
      <c r="AM1373" t="s">
        <v>85</v>
      </c>
      <c r="AN1373" t="s">
        <v>85</v>
      </c>
      <c r="AO1373" t="s">
        <v>85</v>
      </c>
      <c r="AP1373" t="s">
        <v>85</v>
      </c>
      <c r="AQ1373" t="s">
        <v>85</v>
      </c>
      <c r="AR1373" t="s">
        <v>85</v>
      </c>
      <c r="AS1373" t="s">
        <v>85</v>
      </c>
      <c r="AT1373" t="s">
        <v>85</v>
      </c>
      <c r="AU1373" t="s">
        <v>85</v>
      </c>
      <c r="AV1373" t="s">
        <v>85</v>
      </c>
      <c r="AW1373" t="s">
        <v>85</v>
      </c>
      <c r="AX1373" t="s">
        <v>85</v>
      </c>
      <c r="AY1373" t="s">
        <v>85</v>
      </c>
      <c r="AZ1373" t="s">
        <v>85</v>
      </c>
      <c r="BA1373" t="s">
        <v>85</v>
      </c>
      <c r="BB1373" t="s">
        <v>85</v>
      </c>
      <c r="BC1373" t="s">
        <v>85</v>
      </c>
      <c r="BD1373" t="s">
        <v>85</v>
      </c>
      <c r="BE1373" t="s">
        <v>85</v>
      </c>
      <c r="BF1373" t="s">
        <v>85</v>
      </c>
      <c r="BG1373" t="s">
        <v>85</v>
      </c>
      <c r="BH1373" t="s">
        <v>85</v>
      </c>
      <c r="BI1373" t="s">
        <v>85</v>
      </c>
      <c r="BJ1373" t="s">
        <v>85</v>
      </c>
      <c r="BK1373" t="s">
        <v>85</v>
      </c>
      <c r="BL1373" t="s">
        <v>85</v>
      </c>
      <c r="BM1373" t="s">
        <v>85</v>
      </c>
      <c r="BN1373" t="s">
        <v>85</v>
      </c>
      <c r="BO1373" t="s">
        <v>85</v>
      </c>
      <c r="BP1373">
        <v>6.7149999999999996E-3</v>
      </c>
      <c r="BQ1373">
        <v>6.8050000000000003E-3</v>
      </c>
      <c r="BR1373">
        <v>6.6169999999999996E-3</v>
      </c>
      <c r="BS1373">
        <v>6.6689999999999996E-3</v>
      </c>
      <c r="BT1373">
        <v>474992</v>
      </c>
      <c r="BU1373">
        <v>52495600</v>
      </c>
      <c r="BV1373" t="s">
        <v>85</v>
      </c>
      <c r="BW1373" t="s">
        <v>85</v>
      </c>
      <c r="BX1373" t="s">
        <v>85</v>
      </c>
      <c r="BY1373" t="s">
        <v>85</v>
      </c>
      <c r="BZ1373" t="s">
        <v>85</v>
      </c>
      <c r="CA1373" t="s">
        <v>85</v>
      </c>
      <c r="CB1373" t="s">
        <v>85</v>
      </c>
      <c r="CC1373" t="s">
        <v>85</v>
      </c>
      <c r="CD1373" t="s">
        <v>85</v>
      </c>
      <c r="CE1373" t="s">
        <v>85</v>
      </c>
      <c r="CF1373" t="s">
        <v>85</v>
      </c>
      <c r="CG1373" t="s">
        <v>85</v>
      </c>
      <c r="CH1373">
        <f>IFERROR(VLOOKUP($A1373,vix_cboe!$A$1:$E4965,2,FALSE),"NA")</f>
        <v>12.38</v>
      </c>
      <c r="CI1373">
        <f>IFERROR(VLOOKUP($A1373,vix_cboe!$A$1:$E4965,3,FALSE),"NA")</f>
        <v>12.46</v>
      </c>
      <c r="CJ1373">
        <f>IFERROR(VLOOKUP($A1373,vix_cboe!$A$1:$E4965,4,FALSE),"NA")</f>
        <v>11.8</v>
      </c>
      <c r="CK1373">
        <f>IFERROR(VLOOKUP($A1373,vix_cboe!$A$1:$E4965,5,FALSE),"NA")</f>
        <v>11.91</v>
      </c>
      <c r="CL1373" s="5">
        <f>IFERROR(VLOOKUP($A1373,gold_gold.org!$A$1:$G$10247,2,FALSE),"NA")</f>
        <v>1287.25</v>
      </c>
      <c r="CM1373" s="5">
        <f>IFERROR(VLOOKUP($A1373,gold_gold.org!$A$1:$G$10247,3,FALSE),"NA")</f>
        <v>942.04003999999998</v>
      </c>
      <c r="CN1373" s="5">
        <f>IFERROR(VLOOKUP($A1373,gold_gold.org!$A$1:$G$10247,4,FALSE),"NA")</f>
        <v>130649.43246</v>
      </c>
      <c r="CO1373" s="5">
        <f>IFERROR(VLOOKUP($A1373,gold_gold.org!$A$1:$G$10247,5,FALSE),"NA")</f>
        <v>762.67947000000004</v>
      </c>
      <c r="CP1373">
        <f>IFERROR(VLOOKUP($A1373,crude_oil_eia!$A$1:$C$8255,2,FALSE),"NA")</f>
        <v>104.31</v>
      </c>
      <c r="CQ1373">
        <f>IFERROR(VLOOKUP($A1373,crude_oil_eia!$A$1:$C$8255,3,FALSE),"NA")</f>
        <v>111.32</v>
      </c>
      <c r="CR1373">
        <f>IFERROR(VLOOKUP($A1373,dji_yahoo!$A$1:$G$1214,2,FALSE),"NA")</f>
        <v>16376.169921999999</v>
      </c>
      <c r="CS1373">
        <f>IFERROR(VLOOKUP($A1373,dji_yahoo!$A$1:$G$1214,3,FALSE),"NA")</f>
        <v>16544.599609000001</v>
      </c>
      <c r="CT1373">
        <f>IFERROR(VLOOKUP($A1373,dji_yahoo!$A$1:$G$1214,4,FALSE),"NA")</f>
        <v>16376.169921999999</v>
      </c>
      <c r="CU1373">
        <f>IFERROR(VLOOKUP($A1373,dji_yahoo!$A$1:$G$1214,5,FALSE),"NA")</f>
        <v>16533.060547000001</v>
      </c>
      <c r="CV1373">
        <f>IFERROR(VLOOKUP($A1373,dji_yahoo!$A$1:$G$1214,7,FALSE),"NA")</f>
        <v>76730000</v>
      </c>
      <c r="CW1373" s="5">
        <f>IFERROR(VLOOKUP($A1373,nasdaq_yahoo!$A$1:$G$1249,2,FALSE),"NA")</f>
        <v>4105.9599609999996</v>
      </c>
      <c r="CX1373" s="5">
        <f>IFERROR(VLOOKUP($A1373,nasdaq_yahoo!$A$1:$G$1249,3,FALSE),"NA")</f>
        <v>4133.6098629999997</v>
      </c>
      <c r="CY1373" s="5">
        <f>IFERROR(VLOOKUP($A1373,nasdaq_yahoo!$A$1:$G$1249,4,FALSE),"NA")</f>
        <v>4103.6098629999997</v>
      </c>
      <c r="CZ1373" s="5">
        <f>IFERROR(VLOOKUP($A1373,nasdaq_yahoo!$A$1:$G$1249,5,FALSE),"NA")</f>
        <v>4131.5400390000004</v>
      </c>
      <c r="DA1373" s="6">
        <f>IFERROR(VLOOKUP($A1373,nasdaq_yahoo!$A$1:$G$1249,7,FALSE),"NA")</f>
        <v>1703500000</v>
      </c>
      <c r="DB1373" s="5">
        <f>IFERROR(VLOOKUP($A1373,USEPUINDXD!$A$1:$B$1827,2,FALSE),"NA")</f>
        <v>64.03</v>
      </c>
    </row>
    <row r="1374" spans="1:106">
      <c r="A1374" s="1">
        <v>41779</v>
      </c>
      <c r="B1374">
        <v>446.31</v>
      </c>
      <c r="C1374">
        <v>491.44</v>
      </c>
      <c r="D1374">
        <v>446.01</v>
      </c>
      <c r="E1374">
        <v>485.72</v>
      </c>
      <c r="F1374">
        <v>40327500</v>
      </c>
      <c r="G1374">
        <v>5708560000</v>
      </c>
      <c r="H1374">
        <v>6.93</v>
      </c>
      <c r="I1374">
        <v>7.06</v>
      </c>
      <c r="J1374">
        <v>6.13</v>
      </c>
      <c r="K1374">
        <v>6.88</v>
      </c>
      <c r="L1374">
        <v>1290930</v>
      </c>
      <c r="M1374">
        <v>29834300</v>
      </c>
      <c r="N1374" t="s">
        <v>85</v>
      </c>
      <c r="O1374" t="s">
        <v>85</v>
      </c>
      <c r="P1374" t="s">
        <v>85</v>
      </c>
      <c r="Q1374" t="s">
        <v>85</v>
      </c>
      <c r="R1374" t="s">
        <v>85</v>
      </c>
      <c r="S1374" t="s">
        <v>85</v>
      </c>
      <c r="T1374" t="s">
        <v>85</v>
      </c>
      <c r="U1374" t="s">
        <v>85</v>
      </c>
      <c r="V1374" t="s">
        <v>85</v>
      </c>
      <c r="W1374" t="s">
        <v>85</v>
      </c>
      <c r="X1374" t="s">
        <v>85</v>
      </c>
      <c r="Y1374" t="s">
        <v>85</v>
      </c>
      <c r="Z1374">
        <v>10.3</v>
      </c>
      <c r="AA1374">
        <v>10.79</v>
      </c>
      <c r="AB1374">
        <v>10.29</v>
      </c>
      <c r="AC1374">
        <v>10.63</v>
      </c>
      <c r="AD1374">
        <v>4912980</v>
      </c>
      <c r="AE1374">
        <v>293762000</v>
      </c>
      <c r="AF1374" t="s">
        <v>85</v>
      </c>
      <c r="AG1374" t="s">
        <v>85</v>
      </c>
      <c r="AH1374" t="s">
        <v>85</v>
      </c>
      <c r="AI1374" t="s">
        <v>85</v>
      </c>
      <c r="AJ1374" t="s">
        <v>85</v>
      </c>
      <c r="AK1374" t="s">
        <v>85</v>
      </c>
      <c r="AL1374" t="s">
        <v>85</v>
      </c>
      <c r="AM1374" t="s">
        <v>85</v>
      </c>
      <c r="AN1374" t="s">
        <v>85</v>
      </c>
      <c r="AO1374" t="s">
        <v>85</v>
      </c>
      <c r="AP1374" t="s">
        <v>85</v>
      </c>
      <c r="AQ1374" t="s">
        <v>85</v>
      </c>
      <c r="AR1374" t="s">
        <v>85</v>
      </c>
      <c r="AS1374" t="s">
        <v>85</v>
      </c>
      <c r="AT1374" t="s">
        <v>85</v>
      </c>
      <c r="AU1374" t="s">
        <v>85</v>
      </c>
      <c r="AV1374" t="s">
        <v>85</v>
      </c>
      <c r="AW1374" t="s">
        <v>85</v>
      </c>
      <c r="AX1374" t="s">
        <v>85</v>
      </c>
      <c r="AY1374" t="s">
        <v>85</v>
      </c>
      <c r="AZ1374" t="s">
        <v>85</v>
      </c>
      <c r="BA1374" t="s">
        <v>85</v>
      </c>
      <c r="BB1374" t="s">
        <v>85</v>
      </c>
      <c r="BC1374" t="s">
        <v>85</v>
      </c>
      <c r="BD1374" t="s">
        <v>85</v>
      </c>
      <c r="BE1374" t="s">
        <v>85</v>
      </c>
      <c r="BF1374" t="s">
        <v>85</v>
      </c>
      <c r="BG1374" t="s">
        <v>85</v>
      </c>
      <c r="BH1374" t="s">
        <v>85</v>
      </c>
      <c r="BI1374" t="s">
        <v>85</v>
      </c>
      <c r="BJ1374" t="s">
        <v>85</v>
      </c>
      <c r="BK1374" t="s">
        <v>85</v>
      </c>
      <c r="BL1374" t="s">
        <v>85</v>
      </c>
      <c r="BM1374" t="s">
        <v>85</v>
      </c>
      <c r="BN1374" t="s">
        <v>85</v>
      </c>
      <c r="BO1374" t="s">
        <v>85</v>
      </c>
      <c r="BP1374">
        <v>6.045E-3</v>
      </c>
      <c r="BQ1374">
        <v>6.7489999999999998E-3</v>
      </c>
      <c r="BR1374">
        <v>6.0359999999999997E-3</v>
      </c>
      <c r="BS1374">
        <v>6.711E-3</v>
      </c>
      <c r="BT1374">
        <v>395587</v>
      </c>
      <c r="BU1374">
        <v>47261100</v>
      </c>
      <c r="BV1374" t="s">
        <v>85</v>
      </c>
      <c r="BW1374" t="s">
        <v>85</v>
      </c>
      <c r="BX1374" t="s">
        <v>85</v>
      </c>
      <c r="BY1374" t="s">
        <v>85</v>
      </c>
      <c r="BZ1374" t="s">
        <v>85</v>
      </c>
      <c r="CA1374" t="s">
        <v>85</v>
      </c>
      <c r="CB1374" t="s">
        <v>85</v>
      </c>
      <c r="CC1374" t="s">
        <v>85</v>
      </c>
      <c r="CD1374" t="s">
        <v>85</v>
      </c>
      <c r="CE1374" t="s">
        <v>85</v>
      </c>
      <c r="CF1374" t="s">
        <v>85</v>
      </c>
      <c r="CG1374" t="s">
        <v>85</v>
      </c>
      <c r="CH1374">
        <f>IFERROR(VLOOKUP($A1374,vix_cboe!$A$1:$E4966,2,FALSE),"NA")</f>
        <v>12.69</v>
      </c>
      <c r="CI1374">
        <f>IFERROR(VLOOKUP($A1374,vix_cboe!$A$1:$E4966,3,FALSE),"NA")</f>
        <v>13.3</v>
      </c>
      <c r="CJ1374">
        <f>IFERROR(VLOOKUP($A1374,vix_cboe!$A$1:$E4966,4,FALSE),"NA")</f>
        <v>12.32</v>
      </c>
      <c r="CK1374">
        <f>IFERROR(VLOOKUP($A1374,vix_cboe!$A$1:$E4966,5,FALSE),"NA")</f>
        <v>12.96</v>
      </c>
      <c r="CL1374" s="5">
        <f>IFERROR(VLOOKUP($A1374,gold_gold.org!$A$1:$G$10247,2,FALSE),"NA")</f>
        <v>1295.5</v>
      </c>
      <c r="CM1374" s="5">
        <f>IFERROR(VLOOKUP($A1374,gold_gold.org!$A$1:$G$10247,3,FALSE),"NA")</f>
        <v>945.93131000000005</v>
      </c>
      <c r="CN1374" s="5">
        <f>IFERROR(VLOOKUP($A1374,gold_gold.org!$A$1:$G$10247,4,FALSE),"NA")</f>
        <v>131292.42931000001</v>
      </c>
      <c r="CO1374" s="5">
        <f>IFERROR(VLOOKUP($A1374,gold_gold.org!$A$1:$G$10247,5,FALSE),"NA")</f>
        <v>768.91129999999998</v>
      </c>
      <c r="CP1374">
        <f>IFERROR(VLOOKUP($A1374,crude_oil_eia!$A$1:$C$8255,2,FALSE),"NA")</f>
        <v>102.8</v>
      </c>
      <c r="CQ1374">
        <f>IFERROR(VLOOKUP($A1374,crude_oil_eia!$A$1:$C$8255,3,FALSE),"NA")</f>
        <v>110.35</v>
      </c>
      <c r="CR1374">
        <f>IFERROR(VLOOKUP($A1374,dji_yahoo!$A$1:$G$1214,2,FALSE),"NA")</f>
        <v>16511.220702999999</v>
      </c>
      <c r="CS1374">
        <f>IFERROR(VLOOKUP($A1374,dji_yahoo!$A$1:$G$1214,3,FALSE),"NA")</f>
        <v>16511.220702999999</v>
      </c>
      <c r="CT1374">
        <f>IFERROR(VLOOKUP($A1374,dji_yahoo!$A$1:$G$1214,4,FALSE),"NA")</f>
        <v>16341.299805000001</v>
      </c>
      <c r="CU1374">
        <f>IFERROR(VLOOKUP($A1374,dji_yahoo!$A$1:$G$1214,5,FALSE),"NA")</f>
        <v>16374.309569999999</v>
      </c>
      <c r="CV1374">
        <f>IFERROR(VLOOKUP($A1374,dji_yahoo!$A$1:$G$1214,7,FALSE),"NA")</f>
        <v>75150000</v>
      </c>
      <c r="CW1374" s="5">
        <f>IFERROR(VLOOKUP($A1374,nasdaq_yahoo!$A$1:$G$1249,2,FALSE),"NA")</f>
        <v>4121.1098629999997</v>
      </c>
      <c r="CX1374" s="5">
        <f>IFERROR(VLOOKUP($A1374,nasdaq_yahoo!$A$1:$G$1249,3,FALSE),"NA")</f>
        <v>4124.8598629999997</v>
      </c>
      <c r="CY1374" s="5">
        <f>IFERROR(VLOOKUP($A1374,nasdaq_yahoo!$A$1:$G$1249,4,FALSE),"NA")</f>
        <v>4080.610107</v>
      </c>
      <c r="CZ1374" s="5">
        <f>IFERROR(VLOOKUP($A1374,nasdaq_yahoo!$A$1:$G$1249,5,FALSE),"NA")</f>
        <v>4096.8901370000003</v>
      </c>
      <c r="DA1374" s="6">
        <f>IFERROR(VLOOKUP($A1374,nasdaq_yahoo!$A$1:$G$1249,7,FALSE),"NA")</f>
        <v>1797910000</v>
      </c>
      <c r="DB1374" s="5">
        <f>IFERROR(VLOOKUP($A1374,USEPUINDXD!$A$1:$B$1827,2,FALSE),"NA")</f>
        <v>69.59</v>
      </c>
    </row>
    <row r="1375" spans="1:106">
      <c r="A1375" s="1">
        <v>41778</v>
      </c>
      <c r="B1375">
        <v>446.08</v>
      </c>
      <c r="C1375">
        <v>447.56</v>
      </c>
      <c r="D1375">
        <v>443.1</v>
      </c>
      <c r="E1375">
        <v>446.18</v>
      </c>
      <c r="F1375">
        <v>6242620</v>
      </c>
      <c r="G1375">
        <v>5703760000</v>
      </c>
      <c r="H1375">
        <v>6.48</v>
      </c>
      <c r="I1375">
        <v>7.22</v>
      </c>
      <c r="J1375">
        <v>6.12</v>
      </c>
      <c r="K1375">
        <v>6.94</v>
      </c>
      <c r="L1375">
        <v>1655720</v>
      </c>
      <c r="M1375">
        <v>27873100</v>
      </c>
      <c r="N1375" t="s">
        <v>85</v>
      </c>
      <c r="O1375" t="s">
        <v>85</v>
      </c>
      <c r="P1375" t="s">
        <v>85</v>
      </c>
      <c r="Q1375" t="s">
        <v>85</v>
      </c>
      <c r="R1375" t="s">
        <v>85</v>
      </c>
      <c r="S1375" t="s">
        <v>85</v>
      </c>
      <c r="T1375" t="s">
        <v>85</v>
      </c>
      <c r="U1375" t="s">
        <v>85</v>
      </c>
      <c r="V1375" t="s">
        <v>85</v>
      </c>
      <c r="W1375" t="s">
        <v>85</v>
      </c>
      <c r="X1375" t="s">
        <v>85</v>
      </c>
      <c r="Y1375" t="s">
        <v>85</v>
      </c>
      <c r="Z1375">
        <v>10.34</v>
      </c>
      <c r="AA1375">
        <v>10.38</v>
      </c>
      <c r="AB1375">
        <v>10.27</v>
      </c>
      <c r="AC1375">
        <v>10.3</v>
      </c>
      <c r="AD1375">
        <v>1194390</v>
      </c>
      <c r="AE1375">
        <v>294578000</v>
      </c>
      <c r="AF1375" t="s">
        <v>85</v>
      </c>
      <c r="AG1375" t="s">
        <v>85</v>
      </c>
      <c r="AH1375" t="s">
        <v>85</v>
      </c>
      <c r="AI1375" t="s">
        <v>85</v>
      </c>
      <c r="AJ1375" t="s">
        <v>85</v>
      </c>
      <c r="AK1375" t="s">
        <v>85</v>
      </c>
      <c r="AL1375" t="s">
        <v>85</v>
      </c>
      <c r="AM1375" t="s">
        <v>85</v>
      </c>
      <c r="AN1375" t="s">
        <v>85</v>
      </c>
      <c r="AO1375" t="s">
        <v>85</v>
      </c>
      <c r="AP1375" t="s">
        <v>85</v>
      </c>
      <c r="AQ1375" t="s">
        <v>85</v>
      </c>
      <c r="AR1375" t="s">
        <v>85</v>
      </c>
      <c r="AS1375" t="s">
        <v>85</v>
      </c>
      <c r="AT1375" t="s">
        <v>85</v>
      </c>
      <c r="AU1375" t="s">
        <v>85</v>
      </c>
      <c r="AV1375" t="s">
        <v>85</v>
      </c>
      <c r="AW1375" t="s">
        <v>85</v>
      </c>
      <c r="AX1375" t="s">
        <v>85</v>
      </c>
      <c r="AY1375" t="s">
        <v>85</v>
      </c>
      <c r="AZ1375" t="s">
        <v>85</v>
      </c>
      <c r="BA1375" t="s">
        <v>85</v>
      </c>
      <c r="BB1375" t="s">
        <v>85</v>
      </c>
      <c r="BC1375" t="s">
        <v>85</v>
      </c>
      <c r="BD1375" t="s">
        <v>85</v>
      </c>
      <c r="BE1375" t="s">
        <v>85</v>
      </c>
      <c r="BF1375" t="s">
        <v>85</v>
      </c>
      <c r="BG1375" t="s">
        <v>85</v>
      </c>
      <c r="BH1375" t="s">
        <v>85</v>
      </c>
      <c r="BI1375" t="s">
        <v>85</v>
      </c>
      <c r="BJ1375" t="s">
        <v>85</v>
      </c>
      <c r="BK1375" t="s">
        <v>85</v>
      </c>
      <c r="BL1375" t="s">
        <v>85</v>
      </c>
      <c r="BM1375" t="s">
        <v>85</v>
      </c>
      <c r="BN1375" t="s">
        <v>85</v>
      </c>
      <c r="BO1375" t="s">
        <v>85</v>
      </c>
      <c r="BP1375">
        <v>6.0000000000000001E-3</v>
      </c>
      <c r="BQ1375">
        <v>6.0369999999999998E-3</v>
      </c>
      <c r="BR1375">
        <v>5.8650000000000004E-3</v>
      </c>
      <c r="BS1375">
        <v>6.0340000000000003E-3</v>
      </c>
      <c r="BT1375">
        <v>247907</v>
      </c>
      <c r="BU1375">
        <v>46906900</v>
      </c>
      <c r="BV1375" t="s">
        <v>85</v>
      </c>
      <c r="BW1375" t="s">
        <v>85</v>
      </c>
      <c r="BX1375" t="s">
        <v>85</v>
      </c>
      <c r="BY1375" t="s">
        <v>85</v>
      </c>
      <c r="BZ1375" t="s">
        <v>85</v>
      </c>
      <c r="CA1375" t="s">
        <v>85</v>
      </c>
      <c r="CB1375" t="s">
        <v>85</v>
      </c>
      <c r="CC1375" t="s">
        <v>85</v>
      </c>
      <c r="CD1375" t="s">
        <v>85</v>
      </c>
      <c r="CE1375" t="s">
        <v>85</v>
      </c>
      <c r="CF1375" t="s">
        <v>85</v>
      </c>
      <c r="CG1375" t="s">
        <v>85</v>
      </c>
      <c r="CH1375">
        <f>IFERROR(VLOOKUP($A1375,vix_cboe!$A$1:$E4967,2,FALSE),"NA")</f>
        <v>13.17</v>
      </c>
      <c r="CI1375">
        <f>IFERROR(VLOOKUP($A1375,vix_cboe!$A$1:$E4967,3,FALSE),"NA")</f>
        <v>13.21</v>
      </c>
      <c r="CJ1375">
        <f>IFERROR(VLOOKUP($A1375,vix_cboe!$A$1:$E4967,4,FALSE),"NA")</f>
        <v>12.28</v>
      </c>
      <c r="CK1375">
        <f>IFERROR(VLOOKUP($A1375,vix_cboe!$A$1:$E4967,5,FALSE),"NA")</f>
        <v>12.42</v>
      </c>
      <c r="CL1375" s="5">
        <f>IFERROR(VLOOKUP($A1375,gold_gold.org!$A$1:$G$10247,2,FALSE),"NA")</f>
        <v>1302</v>
      </c>
      <c r="CM1375" s="5">
        <f>IFERROR(VLOOKUP($A1375,gold_gold.org!$A$1:$G$10247,3,FALSE),"NA")</f>
        <v>949.01469999999995</v>
      </c>
      <c r="CN1375" s="5">
        <f>IFERROR(VLOOKUP($A1375,gold_gold.org!$A$1:$G$10247,4,FALSE),"NA")</f>
        <v>131723.33762000001</v>
      </c>
      <c r="CO1375" s="5">
        <f>IFERROR(VLOOKUP($A1375,gold_gold.org!$A$1:$G$10247,5,FALSE),"NA")</f>
        <v>773.71078999999997</v>
      </c>
      <c r="CP1375">
        <f>IFERROR(VLOOKUP($A1375,crude_oil_eia!$A$1:$C$8255,2,FALSE),"NA")</f>
        <v>102.95</v>
      </c>
      <c r="CQ1375">
        <f>IFERROR(VLOOKUP($A1375,crude_oil_eia!$A$1:$C$8255,3,FALSE),"NA")</f>
        <v>110.84</v>
      </c>
      <c r="CR1375">
        <f>IFERROR(VLOOKUP($A1375,dji_yahoo!$A$1:$G$1214,2,FALSE),"NA")</f>
        <v>16490.349609000001</v>
      </c>
      <c r="CS1375">
        <f>IFERROR(VLOOKUP($A1375,dji_yahoo!$A$1:$G$1214,3,FALSE),"NA")</f>
        <v>16526.259765999999</v>
      </c>
      <c r="CT1375">
        <f>IFERROR(VLOOKUP($A1375,dji_yahoo!$A$1:$G$1214,4,FALSE),"NA")</f>
        <v>16442.119140999999</v>
      </c>
      <c r="CU1375">
        <f>IFERROR(VLOOKUP($A1375,dji_yahoo!$A$1:$G$1214,5,FALSE),"NA")</f>
        <v>16511.859375</v>
      </c>
      <c r="CV1375">
        <f>IFERROR(VLOOKUP($A1375,dji_yahoo!$A$1:$G$1214,7,FALSE),"NA")</f>
        <v>82180000</v>
      </c>
      <c r="CW1375" s="5">
        <f>IFERROR(VLOOKUP($A1375,nasdaq_yahoo!$A$1:$G$1249,2,FALSE),"NA")</f>
        <v>4080.330078</v>
      </c>
      <c r="CX1375" s="5">
        <f>IFERROR(VLOOKUP($A1375,nasdaq_yahoo!$A$1:$G$1249,3,FALSE),"NA")</f>
        <v>4128.4702150000003</v>
      </c>
      <c r="CY1375" s="5">
        <f>IFERROR(VLOOKUP($A1375,nasdaq_yahoo!$A$1:$G$1249,4,FALSE),"NA")</f>
        <v>4075.6999510000001</v>
      </c>
      <c r="CZ1375" s="5">
        <f>IFERROR(VLOOKUP($A1375,nasdaq_yahoo!$A$1:$G$1249,5,FALSE),"NA")</f>
        <v>4125.8100590000004</v>
      </c>
      <c r="DA1375" s="6">
        <f>IFERROR(VLOOKUP($A1375,nasdaq_yahoo!$A$1:$G$1249,7,FALSE),"NA")</f>
        <v>1601400000</v>
      </c>
      <c r="DB1375" s="5">
        <f>IFERROR(VLOOKUP($A1375,USEPUINDXD!$A$1:$B$1827,2,FALSE),"NA")</f>
        <v>53.82</v>
      </c>
    </row>
    <row r="1376" spans="1:106">
      <c r="A1376" s="1">
        <v>41777</v>
      </c>
      <c r="B1376">
        <v>448.7</v>
      </c>
      <c r="C1376">
        <v>449.77</v>
      </c>
      <c r="D1376">
        <v>444.78</v>
      </c>
      <c r="E1376">
        <v>446.26</v>
      </c>
      <c r="F1376">
        <v>2857830</v>
      </c>
      <c r="G1376">
        <v>5735400000</v>
      </c>
      <c r="H1376">
        <v>4.71</v>
      </c>
      <c r="I1376">
        <v>6.38</v>
      </c>
      <c r="J1376">
        <v>4.22</v>
      </c>
      <c r="K1376">
        <v>6.38</v>
      </c>
      <c r="L1376">
        <v>2041030</v>
      </c>
      <c r="M1376">
        <v>20236200</v>
      </c>
      <c r="N1376" t="s">
        <v>85</v>
      </c>
      <c r="O1376" t="s">
        <v>85</v>
      </c>
      <c r="P1376" t="s">
        <v>85</v>
      </c>
      <c r="Q1376" t="s">
        <v>85</v>
      </c>
      <c r="R1376" t="s">
        <v>85</v>
      </c>
      <c r="S1376" t="s">
        <v>85</v>
      </c>
      <c r="T1376" t="s">
        <v>85</v>
      </c>
      <c r="U1376" t="s">
        <v>85</v>
      </c>
      <c r="V1376" t="s">
        <v>85</v>
      </c>
      <c r="W1376" t="s">
        <v>85</v>
      </c>
      <c r="X1376" t="s">
        <v>85</v>
      </c>
      <c r="Y1376" t="s">
        <v>85</v>
      </c>
      <c r="Z1376">
        <v>10.35</v>
      </c>
      <c r="AA1376">
        <v>10.45</v>
      </c>
      <c r="AB1376">
        <v>10.28</v>
      </c>
      <c r="AC1376">
        <v>10.36</v>
      </c>
      <c r="AD1376">
        <v>908962</v>
      </c>
      <c r="AE1376">
        <v>294403000</v>
      </c>
      <c r="AF1376" t="s">
        <v>85</v>
      </c>
      <c r="AG1376" t="s">
        <v>85</v>
      </c>
      <c r="AH1376" t="s">
        <v>85</v>
      </c>
      <c r="AI1376" t="s">
        <v>85</v>
      </c>
      <c r="AJ1376" t="s">
        <v>85</v>
      </c>
      <c r="AK1376" t="s">
        <v>85</v>
      </c>
      <c r="AL1376" t="s">
        <v>85</v>
      </c>
      <c r="AM1376" t="s">
        <v>85</v>
      </c>
      <c r="AN1376" t="s">
        <v>85</v>
      </c>
      <c r="AO1376" t="s">
        <v>85</v>
      </c>
      <c r="AP1376" t="s">
        <v>85</v>
      </c>
      <c r="AQ1376" t="s">
        <v>85</v>
      </c>
      <c r="AR1376" t="s">
        <v>85</v>
      </c>
      <c r="AS1376" t="s">
        <v>85</v>
      </c>
      <c r="AT1376" t="s">
        <v>85</v>
      </c>
      <c r="AU1376" t="s">
        <v>85</v>
      </c>
      <c r="AV1376" t="s">
        <v>85</v>
      </c>
      <c r="AW1376" t="s">
        <v>85</v>
      </c>
      <c r="AX1376" t="s">
        <v>85</v>
      </c>
      <c r="AY1376" t="s">
        <v>85</v>
      </c>
      <c r="AZ1376" t="s">
        <v>85</v>
      </c>
      <c r="BA1376" t="s">
        <v>85</v>
      </c>
      <c r="BB1376" t="s">
        <v>85</v>
      </c>
      <c r="BC1376" t="s">
        <v>85</v>
      </c>
      <c r="BD1376" t="s">
        <v>85</v>
      </c>
      <c r="BE1376" t="s">
        <v>85</v>
      </c>
      <c r="BF1376" t="s">
        <v>85</v>
      </c>
      <c r="BG1376" t="s">
        <v>85</v>
      </c>
      <c r="BH1376" t="s">
        <v>85</v>
      </c>
      <c r="BI1376" t="s">
        <v>85</v>
      </c>
      <c r="BJ1376" t="s">
        <v>85</v>
      </c>
      <c r="BK1376" t="s">
        <v>85</v>
      </c>
      <c r="BL1376" t="s">
        <v>85</v>
      </c>
      <c r="BM1376" t="s">
        <v>85</v>
      </c>
      <c r="BN1376" t="s">
        <v>85</v>
      </c>
      <c r="BO1376" t="s">
        <v>85</v>
      </c>
      <c r="BP1376">
        <v>6.4749999999999999E-3</v>
      </c>
      <c r="BQ1376">
        <v>6.4900000000000001E-3</v>
      </c>
      <c r="BR1376">
        <v>5.9630000000000004E-3</v>
      </c>
      <c r="BS1376">
        <v>6.0039999999999998E-3</v>
      </c>
      <c r="BT1376">
        <v>346678</v>
      </c>
      <c r="BU1376">
        <v>50620100</v>
      </c>
      <c r="BV1376" t="s">
        <v>85</v>
      </c>
      <c r="BW1376" t="s">
        <v>85</v>
      </c>
      <c r="BX1376" t="s">
        <v>85</v>
      </c>
      <c r="BY1376" t="s">
        <v>85</v>
      </c>
      <c r="BZ1376" t="s">
        <v>85</v>
      </c>
      <c r="CA1376" t="s">
        <v>85</v>
      </c>
      <c r="CB1376" t="s">
        <v>85</v>
      </c>
      <c r="CC1376" t="s">
        <v>85</v>
      </c>
      <c r="CD1376" t="s">
        <v>85</v>
      </c>
      <c r="CE1376" t="s">
        <v>85</v>
      </c>
      <c r="CF1376" t="s">
        <v>85</v>
      </c>
      <c r="CG1376" t="s">
        <v>85</v>
      </c>
      <c r="CH1376" t="str">
        <f>IFERROR(VLOOKUP($A1376,vix_cboe!$A$1:$E4968,2,FALSE),"NA")</f>
        <v>NA</v>
      </c>
      <c r="CI1376" t="str">
        <f>IFERROR(VLOOKUP($A1376,vix_cboe!$A$1:$E4968,3,FALSE),"NA")</f>
        <v>NA</v>
      </c>
      <c r="CJ1376" t="str">
        <f>IFERROR(VLOOKUP($A1376,vix_cboe!$A$1:$E4968,4,FALSE),"NA")</f>
        <v>NA</v>
      </c>
      <c r="CK1376" t="str">
        <f>IFERROR(VLOOKUP($A1376,vix_cboe!$A$1:$E4968,5,FALSE),"NA")</f>
        <v>NA</v>
      </c>
      <c r="CL1376" s="5" t="str">
        <f>IFERROR(VLOOKUP($A1376,gold_gold.org!$A$1:$G$10247,2,FALSE),"NA")</f>
        <v>NA</v>
      </c>
      <c r="CM1376" s="5" t="str">
        <f>IFERROR(VLOOKUP($A1376,gold_gold.org!$A$1:$G$10247,3,FALSE),"NA")</f>
        <v>NA</v>
      </c>
      <c r="CN1376" s="5" t="str">
        <f>IFERROR(VLOOKUP($A1376,gold_gold.org!$A$1:$G$10247,4,FALSE),"NA")</f>
        <v>NA</v>
      </c>
      <c r="CO1376" s="5" t="str">
        <f>IFERROR(VLOOKUP($A1376,gold_gold.org!$A$1:$G$10247,5,FALSE),"NA")</f>
        <v>NA</v>
      </c>
      <c r="CP1376" t="str">
        <f>IFERROR(VLOOKUP($A1376,crude_oil_eia!$A$1:$C$8255,2,FALSE),"NA")</f>
        <v>NA</v>
      </c>
      <c r="CQ1376" t="str">
        <f>IFERROR(VLOOKUP($A1376,crude_oil_eia!$A$1:$C$8255,3,FALSE),"NA")</f>
        <v>NA</v>
      </c>
      <c r="CR1376" t="str">
        <f>IFERROR(VLOOKUP($A1376,dji_yahoo!$A$1:$G$1214,2,FALSE),"NA")</f>
        <v>NA</v>
      </c>
      <c r="CS1376" t="str">
        <f>IFERROR(VLOOKUP($A1376,dji_yahoo!$A$1:$G$1214,3,FALSE),"NA")</f>
        <v>NA</v>
      </c>
      <c r="CT1376" t="str">
        <f>IFERROR(VLOOKUP($A1376,dji_yahoo!$A$1:$G$1214,4,FALSE),"NA")</f>
        <v>NA</v>
      </c>
      <c r="CU1376" t="str">
        <f>IFERROR(VLOOKUP($A1376,dji_yahoo!$A$1:$G$1214,5,FALSE),"NA")</f>
        <v>NA</v>
      </c>
      <c r="CV1376" t="str">
        <f>IFERROR(VLOOKUP($A1376,dji_yahoo!$A$1:$G$1214,7,FALSE),"NA")</f>
        <v>NA</v>
      </c>
      <c r="CW1376" s="5" t="str">
        <f>IFERROR(VLOOKUP($A1376,nasdaq_yahoo!$A$1:$G$1249,2,FALSE),"NA")</f>
        <v>NA</v>
      </c>
      <c r="CX1376" s="5" t="str">
        <f>IFERROR(VLOOKUP($A1376,nasdaq_yahoo!$A$1:$G$1249,3,FALSE),"NA")</f>
        <v>NA</v>
      </c>
      <c r="CY1376" s="5" t="str">
        <f>IFERROR(VLOOKUP($A1376,nasdaq_yahoo!$A$1:$G$1249,4,FALSE),"NA")</f>
        <v>NA</v>
      </c>
      <c r="CZ1376" s="5" t="str">
        <f>IFERROR(VLOOKUP($A1376,nasdaq_yahoo!$A$1:$G$1249,5,FALSE),"NA")</f>
        <v>NA</v>
      </c>
      <c r="DA1376" s="6" t="str">
        <f>IFERROR(VLOOKUP($A1376,nasdaq_yahoo!$A$1:$G$1249,7,FALSE),"NA")</f>
        <v>NA</v>
      </c>
      <c r="DB1376" s="5">
        <f>IFERROR(VLOOKUP($A1376,USEPUINDXD!$A$1:$B$1827,2,FALSE),"NA")</f>
        <v>45.83</v>
      </c>
    </row>
    <row r="1377" spans="1:106">
      <c r="A1377" s="1">
        <v>41776</v>
      </c>
      <c r="B1377">
        <v>448.12</v>
      </c>
      <c r="C1377">
        <v>451.98</v>
      </c>
      <c r="D1377">
        <v>447.3</v>
      </c>
      <c r="E1377">
        <v>448.9</v>
      </c>
      <c r="F1377">
        <v>2945790</v>
      </c>
      <c r="G1377">
        <v>5725990000</v>
      </c>
      <c r="H1377">
        <v>5.92</v>
      </c>
      <c r="I1377">
        <v>6.07</v>
      </c>
      <c r="J1377">
        <v>4.1100000000000003</v>
      </c>
      <c r="K1377">
        <v>4.74</v>
      </c>
      <c r="L1377">
        <v>1637800</v>
      </c>
      <c r="M1377">
        <v>25430500</v>
      </c>
      <c r="N1377" t="s">
        <v>85</v>
      </c>
      <c r="O1377" t="s">
        <v>85</v>
      </c>
      <c r="P1377" t="s">
        <v>85</v>
      </c>
      <c r="Q1377" t="s">
        <v>85</v>
      </c>
      <c r="R1377" t="s">
        <v>85</v>
      </c>
      <c r="S1377" t="s">
        <v>85</v>
      </c>
      <c r="T1377" t="s">
        <v>85</v>
      </c>
      <c r="U1377" t="s">
        <v>85</v>
      </c>
      <c r="V1377" t="s">
        <v>85</v>
      </c>
      <c r="W1377" t="s">
        <v>85</v>
      </c>
      <c r="X1377" t="s">
        <v>85</v>
      </c>
      <c r="Y1377" t="s">
        <v>85</v>
      </c>
      <c r="Z1377">
        <v>10.44</v>
      </c>
      <c r="AA1377">
        <v>10.46</v>
      </c>
      <c r="AB1377">
        <v>10.34</v>
      </c>
      <c r="AC1377">
        <v>10.35</v>
      </c>
      <c r="AD1377">
        <v>1086520</v>
      </c>
      <c r="AE1377">
        <v>296752000</v>
      </c>
      <c r="AF1377" t="s">
        <v>85</v>
      </c>
      <c r="AG1377" t="s">
        <v>85</v>
      </c>
      <c r="AH1377" t="s">
        <v>85</v>
      </c>
      <c r="AI1377" t="s">
        <v>85</v>
      </c>
      <c r="AJ1377" t="s">
        <v>85</v>
      </c>
      <c r="AK1377" t="s">
        <v>85</v>
      </c>
      <c r="AL1377" t="s">
        <v>85</v>
      </c>
      <c r="AM1377" t="s">
        <v>85</v>
      </c>
      <c r="AN1377" t="s">
        <v>85</v>
      </c>
      <c r="AO1377" t="s">
        <v>85</v>
      </c>
      <c r="AP1377" t="s">
        <v>85</v>
      </c>
      <c r="AQ1377" t="s">
        <v>85</v>
      </c>
      <c r="AR1377" t="s">
        <v>85</v>
      </c>
      <c r="AS1377" t="s">
        <v>85</v>
      </c>
      <c r="AT1377" t="s">
        <v>85</v>
      </c>
      <c r="AU1377" t="s">
        <v>85</v>
      </c>
      <c r="AV1377" t="s">
        <v>85</v>
      </c>
      <c r="AW1377" t="s">
        <v>85</v>
      </c>
      <c r="AX1377" t="s">
        <v>85</v>
      </c>
      <c r="AY1377" t="s">
        <v>85</v>
      </c>
      <c r="AZ1377" t="s">
        <v>85</v>
      </c>
      <c r="BA1377" t="s">
        <v>85</v>
      </c>
      <c r="BB1377" t="s">
        <v>85</v>
      </c>
      <c r="BC1377" t="s">
        <v>85</v>
      </c>
      <c r="BD1377" t="s">
        <v>85</v>
      </c>
      <c r="BE1377" t="s">
        <v>85</v>
      </c>
      <c r="BF1377" t="s">
        <v>85</v>
      </c>
      <c r="BG1377" t="s">
        <v>85</v>
      </c>
      <c r="BH1377" t="s">
        <v>85</v>
      </c>
      <c r="BI1377" t="s">
        <v>85</v>
      </c>
      <c r="BJ1377" t="s">
        <v>85</v>
      </c>
      <c r="BK1377" t="s">
        <v>85</v>
      </c>
      <c r="BL1377" t="s">
        <v>85</v>
      </c>
      <c r="BM1377" t="s">
        <v>85</v>
      </c>
      <c r="BN1377" t="s">
        <v>85</v>
      </c>
      <c r="BO1377" t="s">
        <v>85</v>
      </c>
      <c r="BP1377">
        <v>6.901E-3</v>
      </c>
      <c r="BQ1377">
        <v>6.9059999999999998E-3</v>
      </c>
      <c r="BR1377">
        <v>6.4799999999999996E-3</v>
      </c>
      <c r="BS1377">
        <v>6.4869999999999997E-3</v>
      </c>
      <c r="BT1377">
        <v>248157</v>
      </c>
      <c r="BU1377">
        <v>53954400</v>
      </c>
      <c r="BV1377" t="s">
        <v>85</v>
      </c>
      <c r="BW1377" t="s">
        <v>85</v>
      </c>
      <c r="BX1377" t="s">
        <v>85</v>
      </c>
      <c r="BY1377" t="s">
        <v>85</v>
      </c>
      <c r="BZ1377" t="s">
        <v>85</v>
      </c>
      <c r="CA1377" t="s">
        <v>85</v>
      </c>
      <c r="CB1377" t="s">
        <v>85</v>
      </c>
      <c r="CC1377" t="s">
        <v>85</v>
      </c>
      <c r="CD1377" t="s">
        <v>85</v>
      </c>
      <c r="CE1377" t="s">
        <v>85</v>
      </c>
      <c r="CF1377" t="s">
        <v>85</v>
      </c>
      <c r="CG1377" t="s">
        <v>85</v>
      </c>
      <c r="CH1377" t="str">
        <f>IFERROR(VLOOKUP($A1377,vix_cboe!$A$1:$E4969,2,FALSE),"NA")</f>
        <v>NA</v>
      </c>
      <c r="CI1377" t="str">
        <f>IFERROR(VLOOKUP($A1377,vix_cboe!$A$1:$E4969,3,FALSE),"NA")</f>
        <v>NA</v>
      </c>
      <c r="CJ1377" t="str">
        <f>IFERROR(VLOOKUP($A1377,vix_cboe!$A$1:$E4969,4,FALSE),"NA")</f>
        <v>NA</v>
      </c>
      <c r="CK1377" t="str">
        <f>IFERROR(VLOOKUP($A1377,vix_cboe!$A$1:$E4969,5,FALSE),"NA")</f>
        <v>NA</v>
      </c>
      <c r="CL1377" s="5" t="str">
        <f>IFERROR(VLOOKUP($A1377,gold_gold.org!$A$1:$G$10247,2,FALSE),"NA")</f>
        <v>NA</v>
      </c>
      <c r="CM1377" s="5" t="str">
        <f>IFERROR(VLOOKUP($A1377,gold_gold.org!$A$1:$G$10247,3,FALSE),"NA")</f>
        <v>NA</v>
      </c>
      <c r="CN1377" s="5" t="str">
        <f>IFERROR(VLOOKUP($A1377,gold_gold.org!$A$1:$G$10247,4,FALSE),"NA")</f>
        <v>NA</v>
      </c>
      <c r="CO1377" s="5" t="str">
        <f>IFERROR(VLOOKUP($A1377,gold_gold.org!$A$1:$G$10247,5,FALSE),"NA")</f>
        <v>NA</v>
      </c>
      <c r="CP1377" t="str">
        <f>IFERROR(VLOOKUP($A1377,crude_oil_eia!$A$1:$C$8255,2,FALSE),"NA")</f>
        <v>NA</v>
      </c>
      <c r="CQ1377" t="str">
        <f>IFERROR(VLOOKUP($A1377,crude_oil_eia!$A$1:$C$8255,3,FALSE),"NA")</f>
        <v>NA</v>
      </c>
      <c r="CR1377" t="str">
        <f>IFERROR(VLOOKUP($A1377,dji_yahoo!$A$1:$G$1214,2,FALSE),"NA")</f>
        <v>NA</v>
      </c>
      <c r="CS1377" t="str">
        <f>IFERROR(VLOOKUP($A1377,dji_yahoo!$A$1:$G$1214,3,FALSE),"NA")</f>
        <v>NA</v>
      </c>
      <c r="CT1377" t="str">
        <f>IFERROR(VLOOKUP($A1377,dji_yahoo!$A$1:$G$1214,4,FALSE),"NA")</f>
        <v>NA</v>
      </c>
      <c r="CU1377" t="str">
        <f>IFERROR(VLOOKUP($A1377,dji_yahoo!$A$1:$G$1214,5,FALSE),"NA")</f>
        <v>NA</v>
      </c>
      <c r="CV1377" t="str">
        <f>IFERROR(VLOOKUP($A1377,dji_yahoo!$A$1:$G$1214,7,FALSE),"NA")</f>
        <v>NA</v>
      </c>
      <c r="CW1377" s="5" t="str">
        <f>IFERROR(VLOOKUP($A1377,nasdaq_yahoo!$A$1:$G$1249,2,FALSE),"NA")</f>
        <v>NA</v>
      </c>
      <c r="CX1377" s="5" t="str">
        <f>IFERROR(VLOOKUP($A1377,nasdaq_yahoo!$A$1:$G$1249,3,FALSE),"NA")</f>
        <v>NA</v>
      </c>
      <c r="CY1377" s="5" t="str">
        <f>IFERROR(VLOOKUP($A1377,nasdaq_yahoo!$A$1:$G$1249,4,FALSE),"NA")</f>
        <v>NA</v>
      </c>
      <c r="CZ1377" s="5" t="str">
        <f>IFERROR(VLOOKUP($A1377,nasdaq_yahoo!$A$1:$G$1249,5,FALSE),"NA")</f>
        <v>NA</v>
      </c>
      <c r="DA1377" s="6" t="str">
        <f>IFERROR(VLOOKUP($A1377,nasdaq_yahoo!$A$1:$G$1249,7,FALSE),"NA")</f>
        <v>NA</v>
      </c>
      <c r="DB1377" s="5">
        <f>IFERROR(VLOOKUP($A1377,USEPUINDXD!$A$1:$B$1827,2,FALSE),"NA")</f>
        <v>18.350000000000001</v>
      </c>
    </row>
    <row r="1378" spans="1:106">
      <c r="A1378" s="1">
        <v>41775</v>
      </c>
      <c r="B1378">
        <v>447.39</v>
      </c>
      <c r="C1378">
        <v>450.66</v>
      </c>
      <c r="D1378">
        <v>444.96</v>
      </c>
      <c r="E1378">
        <v>448.06</v>
      </c>
      <c r="F1378">
        <v>6475100</v>
      </c>
      <c r="G1378">
        <v>5714640000</v>
      </c>
      <c r="H1378">
        <v>5.84</v>
      </c>
      <c r="I1378">
        <v>6.62</v>
      </c>
      <c r="J1378">
        <v>4.99</v>
      </c>
      <c r="K1378">
        <v>5.92</v>
      </c>
      <c r="L1378">
        <v>2408390</v>
      </c>
      <c r="M1378">
        <v>25025600</v>
      </c>
      <c r="N1378" t="s">
        <v>85</v>
      </c>
      <c r="O1378" t="s">
        <v>85</v>
      </c>
      <c r="P1378" t="s">
        <v>85</v>
      </c>
      <c r="Q1378" t="s">
        <v>85</v>
      </c>
      <c r="R1378" t="s">
        <v>85</v>
      </c>
      <c r="S1378" t="s">
        <v>85</v>
      </c>
      <c r="T1378" t="s">
        <v>85</v>
      </c>
      <c r="U1378" t="s">
        <v>85</v>
      </c>
      <c r="V1378" t="s">
        <v>85</v>
      </c>
      <c r="W1378" t="s">
        <v>85</v>
      </c>
      <c r="X1378" t="s">
        <v>85</v>
      </c>
      <c r="Y1378" t="s">
        <v>85</v>
      </c>
      <c r="Z1378">
        <v>10.48</v>
      </c>
      <c r="AA1378">
        <v>10.5</v>
      </c>
      <c r="AB1378">
        <v>10.39</v>
      </c>
      <c r="AC1378">
        <v>10.41</v>
      </c>
      <c r="AD1378">
        <v>1458420</v>
      </c>
      <c r="AE1378">
        <v>297632000</v>
      </c>
      <c r="AF1378" t="s">
        <v>85</v>
      </c>
      <c r="AG1378" t="s">
        <v>85</v>
      </c>
      <c r="AH1378" t="s">
        <v>85</v>
      </c>
      <c r="AI1378" t="s">
        <v>85</v>
      </c>
      <c r="AJ1378" t="s">
        <v>85</v>
      </c>
      <c r="AK1378" t="s">
        <v>85</v>
      </c>
      <c r="AL1378" t="s">
        <v>85</v>
      </c>
      <c r="AM1378" t="s">
        <v>85</v>
      </c>
      <c r="AN1378" t="s">
        <v>85</v>
      </c>
      <c r="AO1378" t="s">
        <v>85</v>
      </c>
      <c r="AP1378" t="s">
        <v>85</v>
      </c>
      <c r="AQ1378" t="s">
        <v>85</v>
      </c>
      <c r="AR1378" t="s">
        <v>85</v>
      </c>
      <c r="AS1378" t="s">
        <v>85</v>
      </c>
      <c r="AT1378" t="s">
        <v>85</v>
      </c>
      <c r="AU1378" t="s">
        <v>85</v>
      </c>
      <c r="AV1378" t="s">
        <v>85</v>
      </c>
      <c r="AW1378" t="s">
        <v>85</v>
      </c>
      <c r="AX1378" t="s">
        <v>85</v>
      </c>
      <c r="AY1378" t="s">
        <v>85</v>
      </c>
      <c r="AZ1378" t="s">
        <v>85</v>
      </c>
      <c r="BA1378" t="s">
        <v>85</v>
      </c>
      <c r="BB1378" t="s">
        <v>85</v>
      </c>
      <c r="BC1378" t="s">
        <v>85</v>
      </c>
      <c r="BD1378" t="s">
        <v>85</v>
      </c>
      <c r="BE1378" t="s">
        <v>85</v>
      </c>
      <c r="BF1378" t="s">
        <v>85</v>
      </c>
      <c r="BG1378" t="s">
        <v>85</v>
      </c>
      <c r="BH1378" t="s">
        <v>85</v>
      </c>
      <c r="BI1378" t="s">
        <v>85</v>
      </c>
      <c r="BJ1378" t="s">
        <v>85</v>
      </c>
      <c r="BK1378" t="s">
        <v>85</v>
      </c>
      <c r="BL1378" t="s">
        <v>85</v>
      </c>
      <c r="BM1378" t="s">
        <v>85</v>
      </c>
      <c r="BN1378" t="s">
        <v>85</v>
      </c>
      <c r="BO1378" t="s">
        <v>85</v>
      </c>
      <c r="BP1378">
        <v>7.1000000000000004E-3</v>
      </c>
      <c r="BQ1378">
        <v>7.1159999999999999E-3</v>
      </c>
      <c r="BR1378">
        <v>6.796E-3</v>
      </c>
      <c r="BS1378">
        <v>6.9100000000000003E-3</v>
      </c>
      <c r="BT1378">
        <v>313468</v>
      </c>
      <c r="BU1378">
        <v>55508000</v>
      </c>
      <c r="BV1378" t="s">
        <v>85</v>
      </c>
      <c r="BW1378" t="s">
        <v>85</v>
      </c>
      <c r="BX1378" t="s">
        <v>85</v>
      </c>
      <c r="BY1378" t="s">
        <v>85</v>
      </c>
      <c r="BZ1378" t="s">
        <v>85</v>
      </c>
      <c r="CA1378" t="s">
        <v>85</v>
      </c>
      <c r="CB1378" t="s">
        <v>85</v>
      </c>
      <c r="CC1378" t="s">
        <v>85</v>
      </c>
      <c r="CD1378" t="s">
        <v>85</v>
      </c>
      <c r="CE1378" t="s">
        <v>85</v>
      </c>
      <c r="CF1378" t="s">
        <v>85</v>
      </c>
      <c r="CG1378" t="s">
        <v>85</v>
      </c>
      <c r="CH1378">
        <f>IFERROR(VLOOKUP($A1378,vix_cboe!$A$1:$E4970,2,FALSE),"NA")</f>
        <v>13.31</v>
      </c>
      <c r="CI1378">
        <f>IFERROR(VLOOKUP($A1378,vix_cboe!$A$1:$E4970,3,FALSE),"NA")</f>
        <v>13.66</v>
      </c>
      <c r="CJ1378">
        <f>IFERROR(VLOOKUP($A1378,vix_cboe!$A$1:$E4970,4,FALSE),"NA")</f>
        <v>12.26</v>
      </c>
      <c r="CK1378">
        <f>IFERROR(VLOOKUP($A1378,vix_cboe!$A$1:$E4970,5,FALSE),"NA")</f>
        <v>12.44</v>
      </c>
      <c r="CL1378" s="5">
        <f>IFERROR(VLOOKUP($A1378,gold_gold.org!$A$1:$G$10247,2,FALSE),"NA")</f>
        <v>1291.5</v>
      </c>
      <c r="CM1378" s="5">
        <f>IFERROR(VLOOKUP($A1378,gold_gold.org!$A$1:$G$10247,3,FALSE),"NA")</f>
        <v>942.39180999999996</v>
      </c>
      <c r="CN1378" s="5">
        <f>IFERROR(VLOOKUP($A1378,gold_gold.org!$A$1:$G$10247,4,FALSE),"NA")</f>
        <v>131035.57896</v>
      </c>
      <c r="CO1378" s="5">
        <f>IFERROR(VLOOKUP($A1378,gold_gold.org!$A$1:$G$10247,5,FALSE),"NA")</f>
        <v>767.40290000000005</v>
      </c>
      <c r="CP1378">
        <f>IFERROR(VLOOKUP($A1378,crude_oil_eia!$A$1:$C$8255,2,FALSE),"NA")</f>
        <v>102.31</v>
      </c>
      <c r="CQ1378">
        <f>IFERROR(VLOOKUP($A1378,crude_oil_eia!$A$1:$C$8255,3,FALSE),"NA")</f>
        <v>110.9</v>
      </c>
      <c r="CR1378">
        <f>IFERROR(VLOOKUP($A1378,dji_yahoo!$A$1:$G$1214,2,FALSE),"NA")</f>
        <v>16447.320313</v>
      </c>
      <c r="CS1378">
        <f>IFERROR(VLOOKUP($A1378,dji_yahoo!$A$1:$G$1214,3,FALSE),"NA")</f>
        <v>16498.990234000001</v>
      </c>
      <c r="CT1378">
        <f>IFERROR(VLOOKUP($A1378,dji_yahoo!$A$1:$G$1214,4,FALSE),"NA")</f>
        <v>16414.320313</v>
      </c>
      <c r="CU1378">
        <f>IFERROR(VLOOKUP($A1378,dji_yahoo!$A$1:$G$1214,5,FALSE),"NA")</f>
        <v>16491.310547000001</v>
      </c>
      <c r="CV1378">
        <f>IFERROR(VLOOKUP($A1378,dji_yahoo!$A$1:$G$1214,7,FALSE),"NA")</f>
        <v>119330000</v>
      </c>
      <c r="CW1378" s="5">
        <f>IFERROR(VLOOKUP($A1378,nasdaq_yahoo!$A$1:$G$1249,2,FALSE),"NA")</f>
        <v>4070.3500979999999</v>
      </c>
      <c r="CX1378" s="5">
        <f>IFERROR(VLOOKUP($A1378,nasdaq_yahoo!$A$1:$G$1249,3,FALSE),"NA")</f>
        <v>4091.1599120000001</v>
      </c>
      <c r="CY1378" s="5">
        <f>IFERROR(VLOOKUP($A1378,nasdaq_yahoo!$A$1:$G$1249,4,FALSE),"NA")</f>
        <v>4044.2700199999999</v>
      </c>
      <c r="CZ1378" s="5">
        <f>IFERROR(VLOOKUP($A1378,nasdaq_yahoo!$A$1:$G$1249,5,FALSE),"NA")</f>
        <v>4090.5900879999999</v>
      </c>
      <c r="DA1378" s="6">
        <f>IFERROR(VLOOKUP($A1378,nasdaq_yahoo!$A$1:$G$1249,7,FALSE),"NA")</f>
        <v>1741070000</v>
      </c>
      <c r="DB1378" s="5">
        <f>IFERROR(VLOOKUP($A1378,USEPUINDXD!$A$1:$B$1827,2,FALSE),"NA")</f>
        <v>83.17</v>
      </c>
    </row>
    <row r="1379" spans="1:106">
      <c r="A1379" s="1">
        <v>41774</v>
      </c>
      <c r="B1379">
        <v>444.14</v>
      </c>
      <c r="C1379">
        <v>449.8</v>
      </c>
      <c r="D1379">
        <v>443.63</v>
      </c>
      <c r="E1379">
        <v>447.25</v>
      </c>
      <c r="F1379">
        <v>7362980</v>
      </c>
      <c r="G1379">
        <v>5671210000</v>
      </c>
      <c r="H1379">
        <v>4.01</v>
      </c>
      <c r="I1379">
        <v>7.34</v>
      </c>
      <c r="J1379">
        <v>4</v>
      </c>
      <c r="K1379">
        <v>5.76</v>
      </c>
      <c r="L1379">
        <v>3215550</v>
      </c>
      <c r="M1379">
        <v>17183700</v>
      </c>
      <c r="N1379" t="s">
        <v>85</v>
      </c>
      <c r="O1379" t="s">
        <v>85</v>
      </c>
      <c r="P1379" t="s">
        <v>85</v>
      </c>
      <c r="Q1379" t="s">
        <v>85</v>
      </c>
      <c r="R1379" t="s">
        <v>85</v>
      </c>
      <c r="S1379" t="s">
        <v>85</v>
      </c>
      <c r="T1379" t="s">
        <v>85</v>
      </c>
      <c r="U1379" t="s">
        <v>85</v>
      </c>
      <c r="V1379" t="s">
        <v>85</v>
      </c>
      <c r="W1379" t="s">
        <v>85</v>
      </c>
      <c r="X1379" t="s">
        <v>85</v>
      </c>
      <c r="Y1379" t="s">
        <v>85</v>
      </c>
      <c r="Z1379">
        <v>10.43</v>
      </c>
      <c r="AA1379">
        <v>10.59</v>
      </c>
      <c r="AB1379">
        <v>10.41</v>
      </c>
      <c r="AC1379">
        <v>10.45</v>
      </c>
      <c r="AD1379">
        <v>1692880</v>
      </c>
      <c r="AE1379">
        <v>295895000</v>
      </c>
      <c r="AF1379" t="s">
        <v>85</v>
      </c>
      <c r="AG1379" t="s">
        <v>85</v>
      </c>
      <c r="AH1379" t="s">
        <v>85</v>
      </c>
      <c r="AI1379" t="s">
        <v>85</v>
      </c>
      <c r="AJ1379" t="s">
        <v>85</v>
      </c>
      <c r="AK1379" t="s">
        <v>85</v>
      </c>
      <c r="AL1379" t="s">
        <v>85</v>
      </c>
      <c r="AM1379" t="s">
        <v>85</v>
      </c>
      <c r="AN1379" t="s">
        <v>85</v>
      </c>
      <c r="AO1379" t="s">
        <v>85</v>
      </c>
      <c r="AP1379" t="s">
        <v>85</v>
      </c>
      <c r="AQ1379" t="s">
        <v>85</v>
      </c>
      <c r="AR1379" t="s">
        <v>85</v>
      </c>
      <c r="AS1379" t="s">
        <v>85</v>
      </c>
      <c r="AT1379" t="s">
        <v>85</v>
      </c>
      <c r="AU1379" t="s">
        <v>85</v>
      </c>
      <c r="AV1379" t="s">
        <v>85</v>
      </c>
      <c r="AW1379" t="s">
        <v>85</v>
      </c>
      <c r="AX1379" t="s">
        <v>85</v>
      </c>
      <c r="AY1379" t="s">
        <v>85</v>
      </c>
      <c r="AZ1379" t="s">
        <v>85</v>
      </c>
      <c r="BA1379" t="s">
        <v>85</v>
      </c>
      <c r="BB1379" t="s">
        <v>85</v>
      </c>
      <c r="BC1379" t="s">
        <v>85</v>
      </c>
      <c r="BD1379" t="s">
        <v>85</v>
      </c>
      <c r="BE1379" t="s">
        <v>85</v>
      </c>
      <c r="BF1379" t="s">
        <v>85</v>
      </c>
      <c r="BG1379" t="s">
        <v>85</v>
      </c>
      <c r="BH1379" t="s">
        <v>85</v>
      </c>
      <c r="BI1379" t="s">
        <v>85</v>
      </c>
      <c r="BJ1379" t="s">
        <v>85</v>
      </c>
      <c r="BK1379" t="s">
        <v>85</v>
      </c>
      <c r="BL1379" t="s">
        <v>85</v>
      </c>
      <c r="BM1379" t="s">
        <v>85</v>
      </c>
      <c r="BN1379" t="s">
        <v>85</v>
      </c>
      <c r="BO1379" t="s">
        <v>85</v>
      </c>
      <c r="BP1379">
        <v>7.1720000000000004E-3</v>
      </c>
      <c r="BQ1379">
        <v>7.2760000000000003E-3</v>
      </c>
      <c r="BR1379">
        <v>7.0150000000000004E-3</v>
      </c>
      <c r="BS1379">
        <v>7.0990000000000003E-3</v>
      </c>
      <c r="BT1379">
        <v>367672</v>
      </c>
      <c r="BU1379">
        <v>56072400</v>
      </c>
      <c r="BV1379" t="s">
        <v>85</v>
      </c>
      <c r="BW1379" t="s">
        <v>85</v>
      </c>
      <c r="BX1379" t="s">
        <v>85</v>
      </c>
      <c r="BY1379" t="s">
        <v>85</v>
      </c>
      <c r="BZ1379" t="s">
        <v>85</v>
      </c>
      <c r="CA1379" t="s">
        <v>85</v>
      </c>
      <c r="CB1379" t="s">
        <v>85</v>
      </c>
      <c r="CC1379" t="s">
        <v>85</v>
      </c>
      <c r="CD1379" t="s">
        <v>85</v>
      </c>
      <c r="CE1379" t="s">
        <v>85</v>
      </c>
      <c r="CF1379" t="s">
        <v>85</v>
      </c>
      <c r="CG1379" t="s">
        <v>85</v>
      </c>
      <c r="CH1379">
        <f>IFERROR(VLOOKUP($A1379,vix_cboe!$A$1:$E4971,2,FALSE),"NA")</f>
        <v>12.73</v>
      </c>
      <c r="CI1379">
        <f>IFERROR(VLOOKUP($A1379,vix_cboe!$A$1:$E4971,3,FALSE),"NA")</f>
        <v>13.77</v>
      </c>
      <c r="CJ1379">
        <f>IFERROR(VLOOKUP($A1379,vix_cboe!$A$1:$E4971,4,FALSE),"NA")</f>
        <v>12.72</v>
      </c>
      <c r="CK1379">
        <f>IFERROR(VLOOKUP($A1379,vix_cboe!$A$1:$E4971,5,FALSE),"NA")</f>
        <v>13.17</v>
      </c>
      <c r="CL1379" s="5">
        <f>IFERROR(VLOOKUP($A1379,gold_gold.org!$A$1:$G$10247,2,FALSE),"NA")</f>
        <v>1299</v>
      </c>
      <c r="CM1379" s="5">
        <f>IFERROR(VLOOKUP($A1379,gold_gold.org!$A$1:$G$10247,3,FALSE),"NA")</f>
        <v>947.03476000000001</v>
      </c>
      <c r="CN1379" s="5">
        <f>IFERROR(VLOOKUP($A1379,gold_gold.org!$A$1:$G$10247,4,FALSE),"NA")</f>
        <v>131945.92103999999</v>
      </c>
      <c r="CO1379" s="5">
        <f>IFERROR(VLOOKUP($A1379,gold_gold.org!$A$1:$G$10247,5,FALSE),"NA")</f>
        <v>773.39854000000003</v>
      </c>
      <c r="CP1379">
        <f>IFERROR(VLOOKUP($A1379,crude_oil_eia!$A$1:$C$8255,2,FALSE),"NA")</f>
        <v>101.74</v>
      </c>
      <c r="CQ1379">
        <f>IFERROR(VLOOKUP($A1379,crude_oil_eia!$A$1:$C$8255,3,FALSE),"NA")</f>
        <v>109.74</v>
      </c>
      <c r="CR1379">
        <f>IFERROR(VLOOKUP($A1379,dji_yahoo!$A$1:$G$1214,2,FALSE),"NA")</f>
        <v>16613.519531000002</v>
      </c>
      <c r="CS1379">
        <f>IFERROR(VLOOKUP($A1379,dji_yahoo!$A$1:$G$1214,3,FALSE),"NA")</f>
        <v>16622.900390999999</v>
      </c>
      <c r="CT1379">
        <f>IFERROR(VLOOKUP($A1379,dji_yahoo!$A$1:$G$1214,4,FALSE),"NA")</f>
        <v>16397.460938</v>
      </c>
      <c r="CU1379">
        <f>IFERROR(VLOOKUP($A1379,dji_yahoo!$A$1:$G$1214,5,FALSE),"NA")</f>
        <v>16446.810547000001</v>
      </c>
      <c r="CV1379">
        <f>IFERROR(VLOOKUP($A1379,dji_yahoo!$A$1:$G$1214,7,FALSE),"NA")</f>
        <v>106610000</v>
      </c>
      <c r="CW1379" s="5">
        <f>IFERROR(VLOOKUP($A1379,nasdaq_yahoo!$A$1:$G$1249,2,FALSE),"NA")</f>
        <v>4096.5297849999997</v>
      </c>
      <c r="CX1379" s="5">
        <f>IFERROR(VLOOKUP($A1379,nasdaq_yahoo!$A$1:$G$1249,3,FALSE),"NA")</f>
        <v>4098.25</v>
      </c>
      <c r="CY1379" s="5">
        <f>IFERROR(VLOOKUP($A1379,nasdaq_yahoo!$A$1:$G$1249,4,FALSE),"NA")</f>
        <v>4035.959961</v>
      </c>
      <c r="CZ1379" s="5">
        <f>IFERROR(VLOOKUP($A1379,nasdaq_yahoo!$A$1:$G$1249,5,FALSE),"NA")</f>
        <v>4069.290039</v>
      </c>
      <c r="DA1379" s="6">
        <f>IFERROR(VLOOKUP($A1379,nasdaq_yahoo!$A$1:$G$1249,7,FALSE),"NA")</f>
        <v>2083030000</v>
      </c>
      <c r="DB1379" s="5">
        <f>IFERROR(VLOOKUP($A1379,USEPUINDXD!$A$1:$B$1827,2,FALSE),"NA")</f>
        <v>64.81</v>
      </c>
    </row>
    <row r="1380" spans="1:106">
      <c r="A1380" s="1">
        <v>41773</v>
      </c>
      <c r="B1380">
        <v>440.59</v>
      </c>
      <c r="C1380">
        <v>446.66</v>
      </c>
      <c r="D1380">
        <v>440.5</v>
      </c>
      <c r="E1380">
        <v>443.97</v>
      </c>
      <c r="F1380">
        <v>9472960</v>
      </c>
      <c r="G1380">
        <v>5624310000</v>
      </c>
      <c r="H1380">
        <v>2.75</v>
      </c>
      <c r="I1380">
        <v>4.6900000000000004</v>
      </c>
      <c r="J1380">
        <v>2.72</v>
      </c>
      <c r="K1380">
        <v>4.01</v>
      </c>
      <c r="L1380">
        <v>1721090</v>
      </c>
      <c r="M1380">
        <v>11779400</v>
      </c>
      <c r="N1380" t="s">
        <v>85</v>
      </c>
      <c r="O1380" t="s">
        <v>85</v>
      </c>
      <c r="P1380" t="s">
        <v>85</v>
      </c>
      <c r="Q1380" t="s">
        <v>85</v>
      </c>
      <c r="R1380" t="s">
        <v>85</v>
      </c>
      <c r="S1380" t="s">
        <v>85</v>
      </c>
      <c r="T1380" t="s">
        <v>85</v>
      </c>
      <c r="U1380" t="s">
        <v>85</v>
      </c>
      <c r="V1380" t="s">
        <v>85</v>
      </c>
      <c r="W1380" t="s">
        <v>85</v>
      </c>
      <c r="X1380" t="s">
        <v>85</v>
      </c>
      <c r="Y1380" t="s">
        <v>85</v>
      </c>
      <c r="Z1380">
        <v>10.41</v>
      </c>
      <c r="AA1380">
        <v>10.49</v>
      </c>
      <c r="AB1380">
        <v>10.39</v>
      </c>
      <c r="AC1380">
        <v>10.43</v>
      </c>
      <c r="AD1380">
        <v>1343860</v>
      </c>
      <c r="AE1380">
        <v>294786000</v>
      </c>
      <c r="AF1380" t="s">
        <v>85</v>
      </c>
      <c r="AG1380" t="s">
        <v>85</v>
      </c>
      <c r="AH1380" t="s">
        <v>85</v>
      </c>
      <c r="AI1380" t="s">
        <v>85</v>
      </c>
      <c r="AJ1380" t="s">
        <v>85</v>
      </c>
      <c r="AK1380" t="s">
        <v>85</v>
      </c>
      <c r="AL1380" t="s">
        <v>85</v>
      </c>
      <c r="AM1380" t="s">
        <v>85</v>
      </c>
      <c r="AN1380" t="s">
        <v>85</v>
      </c>
      <c r="AO1380" t="s">
        <v>85</v>
      </c>
      <c r="AP1380" t="s">
        <v>85</v>
      </c>
      <c r="AQ1380" t="s">
        <v>85</v>
      </c>
      <c r="AR1380" t="s">
        <v>85</v>
      </c>
      <c r="AS1380" t="s">
        <v>85</v>
      </c>
      <c r="AT1380" t="s">
        <v>85</v>
      </c>
      <c r="AU1380" t="s">
        <v>85</v>
      </c>
      <c r="AV1380" t="s">
        <v>85</v>
      </c>
      <c r="AW1380" t="s">
        <v>85</v>
      </c>
      <c r="AX1380" t="s">
        <v>85</v>
      </c>
      <c r="AY1380" t="s">
        <v>85</v>
      </c>
      <c r="AZ1380" t="s">
        <v>85</v>
      </c>
      <c r="BA1380" t="s">
        <v>85</v>
      </c>
      <c r="BB1380" t="s">
        <v>85</v>
      </c>
      <c r="BC1380" t="s">
        <v>85</v>
      </c>
      <c r="BD1380" t="s">
        <v>85</v>
      </c>
      <c r="BE1380" t="s">
        <v>85</v>
      </c>
      <c r="BF1380" t="s">
        <v>85</v>
      </c>
      <c r="BG1380" t="s">
        <v>85</v>
      </c>
      <c r="BH1380" t="s">
        <v>85</v>
      </c>
      <c r="BI1380" t="s">
        <v>85</v>
      </c>
      <c r="BJ1380" t="s">
        <v>85</v>
      </c>
      <c r="BK1380" t="s">
        <v>85</v>
      </c>
      <c r="BL1380" t="s">
        <v>85</v>
      </c>
      <c r="BM1380" t="s">
        <v>85</v>
      </c>
      <c r="BN1380" t="s">
        <v>85</v>
      </c>
      <c r="BO1380" t="s">
        <v>85</v>
      </c>
      <c r="BP1380">
        <v>6.339E-3</v>
      </c>
      <c r="BQ1380">
        <v>7.7039999999999999E-3</v>
      </c>
      <c r="BR1380">
        <v>6.339E-3</v>
      </c>
      <c r="BS1380">
        <v>7.1539999999999998E-3</v>
      </c>
      <c r="BT1380">
        <v>972270</v>
      </c>
      <c r="BU1380">
        <v>49557400</v>
      </c>
      <c r="BV1380" t="s">
        <v>85</v>
      </c>
      <c r="BW1380" t="s">
        <v>85</v>
      </c>
      <c r="BX1380" t="s">
        <v>85</v>
      </c>
      <c r="BY1380" t="s">
        <v>85</v>
      </c>
      <c r="BZ1380" t="s">
        <v>85</v>
      </c>
      <c r="CA1380" t="s">
        <v>85</v>
      </c>
      <c r="CB1380" t="s">
        <v>85</v>
      </c>
      <c r="CC1380" t="s">
        <v>85</v>
      </c>
      <c r="CD1380" t="s">
        <v>85</v>
      </c>
      <c r="CE1380" t="s">
        <v>85</v>
      </c>
      <c r="CF1380" t="s">
        <v>85</v>
      </c>
      <c r="CG1380" t="s">
        <v>85</v>
      </c>
      <c r="CH1380">
        <f>IFERROR(VLOOKUP($A1380,vix_cboe!$A$1:$E4972,2,FALSE),"NA")</f>
        <v>12.42</v>
      </c>
      <c r="CI1380">
        <f>IFERROR(VLOOKUP($A1380,vix_cboe!$A$1:$E4972,3,FALSE),"NA")</f>
        <v>12.51</v>
      </c>
      <c r="CJ1380">
        <f>IFERROR(VLOOKUP($A1380,vix_cboe!$A$1:$E4972,4,FALSE),"NA")</f>
        <v>12.03</v>
      </c>
      <c r="CK1380">
        <f>IFERROR(VLOOKUP($A1380,vix_cboe!$A$1:$E4972,5,FALSE),"NA")</f>
        <v>12.17</v>
      </c>
      <c r="CL1380" s="5">
        <f>IFERROR(VLOOKUP($A1380,gold_gold.org!$A$1:$G$10247,2,FALSE),"NA")</f>
        <v>1305.25</v>
      </c>
      <c r="CM1380" s="5">
        <f>IFERROR(VLOOKUP($A1380,gold_gold.org!$A$1:$G$10247,3,FALSE),"NA")</f>
        <v>952.0077</v>
      </c>
      <c r="CN1380" s="5">
        <f>IFERROR(VLOOKUP($A1380,gold_gold.org!$A$1:$G$10247,4,FALSE),"NA")</f>
        <v>132880.96669</v>
      </c>
      <c r="CO1380" s="5">
        <f>IFERROR(VLOOKUP($A1380,gold_gold.org!$A$1:$G$10247,5,FALSE),"NA")</f>
        <v>777.97663</v>
      </c>
      <c r="CP1380">
        <f>IFERROR(VLOOKUP($A1380,crude_oil_eia!$A$1:$C$8255,2,FALSE),"NA")</f>
        <v>102.63</v>
      </c>
      <c r="CQ1380">
        <f>IFERROR(VLOOKUP($A1380,crude_oil_eia!$A$1:$C$8255,3,FALSE),"NA")</f>
        <v>109.87</v>
      </c>
      <c r="CR1380">
        <f>IFERROR(VLOOKUP($A1380,dji_yahoo!$A$1:$G$1214,2,FALSE),"NA")</f>
        <v>16716.080077999999</v>
      </c>
      <c r="CS1380">
        <f>IFERROR(VLOOKUP($A1380,dji_yahoo!$A$1:$G$1214,3,FALSE),"NA")</f>
        <v>16717.560547000001</v>
      </c>
      <c r="CT1380">
        <f>IFERROR(VLOOKUP($A1380,dji_yahoo!$A$1:$G$1214,4,FALSE),"NA")</f>
        <v>16595</v>
      </c>
      <c r="CU1380">
        <f>IFERROR(VLOOKUP($A1380,dji_yahoo!$A$1:$G$1214,5,FALSE),"NA")</f>
        <v>16613.970702999999</v>
      </c>
      <c r="CV1380">
        <f>IFERROR(VLOOKUP($A1380,dji_yahoo!$A$1:$G$1214,7,FALSE),"NA")</f>
        <v>71970000</v>
      </c>
      <c r="CW1380" s="5">
        <f>IFERROR(VLOOKUP($A1380,nasdaq_yahoo!$A$1:$G$1249,2,FALSE),"NA")</f>
        <v>4122.080078</v>
      </c>
      <c r="CX1380" s="5">
        <f>IFERROR(VLOOKUP($A1380,nasdaq_yahoo!$A$1:$G$1249,3,FALSE),"NA")</f>
        <v>4132.330078</v>
      </c>
      <c r="CY1380" s="5">
        <f>IFERROR(VLOOKUP($A1380,nasdaq_yahoo!$A$1:$G$1249,4,FALSE),"NA")</f>
        <v>4093.830078</v>
      </c>
      <c r="CZ1380" s="5">
        <f>IFERROR(VLOOKUP($A1380,nasdaq_yahoo!$A$1:$G$1249,5,FALSE),"NA")</f>
        <v>4100.6298829999996</v>
      </c>
      <c r="DA1380" s="6">
        <f>IFERROR(VLOOKUP($A1380,nasdaq_yahoo!$A$1:$G$1249,7,FALSE),"NA")</f>
        <v>1764430000</v>
      </c>
      <c r="DB1380" s="5">
        <f>IFERROR(VLOOKUP($A1380,USEPUINDXD!$A$1:$B$1827,2,FALSE),"NA")</f>
        <v>89.46</v>
      </c>
    </row>
    <row r="1381" spans="1:106">
      <c r="A1381" s="1">
        <v>41772</v>
      </c>
      <c r="B1381">
        <v>441.53</v>
      </c>
      <c r="C1381">
        <v>441.98</v>
      </c>
      <c r="D1381">
        <v>436.97</v>
      </c>
      <c r="E1381">
        <v>440.67</v>
      </c>
      <c r="F1381">
        <v>7682670</v>
      </c>
      <c r="G1381">
        <v>5634510000</v>
      </c>
      <c r="H1381">
        <v>2.4700000000000002</v>
      </c>
      <c r="I1381">
        <v>2.8</v>
      </c>
      <c r="J1381">
        <v>2.4300000000000002</v>
      </c>
      <c r="K1381">
        <v>2.77</v>
      </c>
      <c r="L1381">
        <v>415759</v>
      </c>
      <c r="M1381">
        <v>10560100</v>
      </c>
      <c r="N1381" t="s">
        <v>85</v>
      </c>
      <c r="O1381" t="s">
        <v>85</v>
      </c>
      <c r="P1381" t="s">
        <v>85</v>
      </c>
      <c r="Q1381" t="s">
        <v>85</v>
      </c>
      <c r="R1381" t="s">
        <v>85</v>
      </c>
      <c r="S1381" t="s">
        <v>85</v>
      </c>
      <c r="T1381" t="s">
        <v>85</v>
      </c>
      <c r="U1381" t="s">
        <v>85</v>
      </c>
      <c r="V1381" t="s">
        <v>85</v>
      </c>
      <c r="W1381" t="s">
        <v>85</v>
      </c>
      <c r="X1381" t="s">
        <v>85</v>
      </c>
      <c r="Y1381" t="s">
        <v>85</v>
      </c>
      <c r="Z1381">
        <v>10.42</v>
      </c>
      <c r="AA1381">
        <v>10.46</v>
      </c>
      <c r="AB1381">
        <v>10.36</v>
      </c>
      <c r="AC1381">
        <v>10.42</v>
      </c>
      <c r="AD1381">
        <v>1754030</v>
      </c>
      <c r="AE1381">
        <v>294842000</v>
      </c>
      <c r="AF1381" t="s">
        <v>85</v>
      </c>
      <c r="AG1381" t="s">
        <v>85</v>
      </c>
      <c r="AH1381" t="s">
        <v>85</v>
      </c>
      <c r="AI1381" t="s">
        <v>85</v>
      </c>
      <c r="AJ1381" t="s">
        <v>85</v>
      </c>
      <c r="AK1381" t="s">
        <v>85</v>
      </c>
      <c r="AL1381" t="s">
        <v>85</v>
      </c>
      <c r="AM1381" t="s">
        <v>85</v>
      </c>
      <c r="AN1381" t="s">
        <v>85</v>
      </c>
      <c r="AO1381" t="s">
        <v>85</v>
      </c>
      <c r="AP1381" t="s">
        <v>85</v>
      </c>
      <c r="AQ1381" t="s">
        <v>85</v>
      </c>
      <c r="AR1381" t="s">
        <v>85</v>
      </c>
      <c r="AS1381" t="s">
        <v>85</v>
      </c>
      <c r="AT1381" t="s">
        <v>85</v>
      </c>
      <c r="AU1381" t="s">
        <v>85</v>
      </c>
      <c r="AV1381" t="s">
        <v>85</v>
      </c>
      <c r="AW1381" t="s">
        <v>85</v>
      </c>
      <c r="AX1381" t="s">
        <v>85</v>
      </c>
      <c r="AY1381" t="s">
        <v>85</v>
      </c>
      <c r="AZ1381" t="s">
        <v>85</v>
      </c>
      <c r="BA1381" t="s">
        <v>85</v>
      </c>
      <c r="BB1381" t="s">
        <v>85</v>
      </c>
      <c r="BC1381" t="s">
        <v>85</v>
      </c>
      <c r="BD1381" t="s">
        <v>85</v>
      </c>
      <c r="BE1381" t="s">
        <v>85</v>
      </c>
      <c r="BF1381" t="s">
        <v>85</v>
      </c>
      <c r="BG1381" t="s">
        <v>85</v>
      </c>
      <c r="BH1381" t="s">
        <v>85</v>
      </c>
      <c r="BI1381" t="s">
        <v>85</v>
      </c>
      <c r="BJ1381" t="s">
        <v>85</v>
      </c>
      <c r="BK1381" t="s">
        <v>85</v>
      </c>
      <c r="BL1381" t="s">
        <v>85</v>
      </c>
      <c r="BM1381" t="s">
        <v>85</v>
      </c>
      <c r="BN1381" t="s">
        <v>85</v>
      </c>
      <c r="BO1381" t="s">
        <v>85</v>
      </c>
      <c r="BP1381">
        <v>5.9369999999999996E-3</v>
      </c>
      <c r="BQ1381">
        <v>6.4799999999999996E-3</v>
      </c>
      <c r="BR1381">
        <v>5.9080000000000001E-3</v>
      </c>
      <c r="BS1381">
        <v>6.3400000000000001E-3</v>
      </c>
      <c r="BT1381">
        <v>331979</v>
      </c>
      <c r="BU1381">
        <v>46418200</v>
      </c>
      <c r="BV1381" t="s">
        <v>85</v>
      </c>
      <c r="BW1381" t="s">
        <v>85</v>
      </c>
      <c r="BX1381" t="s">
        <v>85</v>
      </c>
      <c r="BY1381" t="s">
        <v>85</v>
      </c>
      <c r="BZ1381" t="s">
        <v>85</v>
      </c>
      <c r="CA1381" t="s">
        <v>85</v>
      </c>
      <c r="CB1381" t="s">
        <v>85</v>
      </c>
      <c r="CC1381" t="s">
        <v>85</v>
      </c>
      <c r="CD1381" t="s">
        <v>85</v>
      </c>
      <c r="CE1381" t="s">
        <v>85</v>
      </c>
      <c r="CF1381" t="s">
        <v>85</v>
      </c>
      <c r="CG1381" t="s">
        <v>85</v>
      </c>
      <c r="CH1381">
        <f>IFERROR(VLOOKUP($A1381,vix_cboe!$A$1:$E4973,2,FALSE),"NA")</f>
        <v>12.36</v>
      </c>
      <c r="CI1381">
        <f>IFERROR(VLOOKUP($A1381,vix_cboe!$A$1:$E4973,3,FALSE),"NA")</f>
        <v>12.74</v>
      </c>
      <c r="CJ1381">
        <f>IFERROR(VLOOKUP($A1381,vix_cboe!$A$1:$E4973,4,FALSE),"NA")</f>
        <v>12.05</v>
      </c>
      <c r="CK1381">
        <f>IFERROR(VLOOKUP($A1381,vix_cboe!$A$1:$E4973,5,FALSE),"NA")</f>
        <v>12.13</v>
      </c>
      <c r="CL1381" s="5">
        <f>IFERROR(VLOOKUP($A1381,gold_gold.org!$A$1:$G$10247,2,FALSE),"NA")</f>
        <v>1296.5</v>
      </c>
      <c r="CM1381" s="5">
        <f>IFERROR(VLOOKUP($A1381,gold_gold.org!$A$1:$G$10247,3,FALSE),"NA")</f>
        <v>945.90206999999998</v>
      </c>
      <c r="CN1381" s="5">
        <f>IFERROR(VLOOKUP($A1381,gold_gold.org!$A$1:$G$10247,4,FALSE),"NA")</f>
        <v>132534.70063000001</v>
      </c>
      <c r="CO1381" s="5">
        <f>IFERROR(VLOOKUP($A1381,gold_gold.org!$A$1:$G$10247,5,FALSE),"NA")</f>
        <v>769.96199999999999</v>
      </c>
      <c r="CP1381">
        <f>IFERROR(VLOOKUP($A1381,crude_oil_eia!$A$1:$C$8255,2,FALSE),"NA")</f>
        <v>102.01</v>
      </c>
      <c r="CQ1381">
        <f>IFERROR(VLOOKUP($A1381,crude_oil_eia!$A$1:$C$8255,3,FALSE),"NA")</f>
        <v>108.78</v>
      </c>
      <c r="CR1381">
        <f>IFERROR(VLOOKUP($A1381,dji_yahoo!$A$1:$G$1214,2,FALSE),"NA")</f>
        <v>16695.919922000001</v>
      </c>
      <c r="CS1381">
        <f>IFERROR(VLOOKUP($A1381,dji_yahoo!$A$1:$G$1214,3,FALSE),"NA")</f>
        <v>16735.509765999999</v>
      </c>
      <c r="CT1381">
        <f>IFERROR(VLOOKUP($A1381,dji_yahoo!$A$1:$G$1214,4,FALSE),"NA")</f>
        <v>16695.919922000001</v>
      </c>
      <c r="CU1381">
        <f>IFERROR(VLOOKUP($A1381,dji_yahoo!$A$1:$G$1214,5,FALSE),"NA")</f>
        <v>16715.439452999999</v>
      </c>
      <c r="CV1381">
        <f>IFERROR(VLOOKUP($A1381,dji_yahoo!$A$1:$G$1214,7,FALSE),"NA")</f>
        <v>71340000</v>
      </c>
      <c r="CW1381" s="5">
        <f>IFERROR(VLOOKUP($A1381,nasdaq_yahoo!$A$1:$G$1249,2,FALSE),"NA")</f>
        <v>4144.8999020000001</v>
      </c>
      <c r="CX1381" s="5">
        <f>IFERROR(VLOOKUP($A1381,nasdaq_yahoo!$A$1:$G$1249,3,FALSE),"NA")</f>
        <v>4155.1298829999996</v>
      </c>
      <c r="CY1381" s="5">
        <f>IFERROR(VLOOKUP($A1381,nasdaq_yahoo!$A$1:$G$1249,4,FALSE),"NA")</f>
        <v>4128.0097660000001</v>
      </c>
      <c r="CZ1381" s="5">
        <f>IFERROR(VLOOKUP($A1381,nasdaq_yahoo!$A$1:$G$1249,5,FALSE),"NA")</f>
        <v>4130.169922</v>
      </c>
      <c r="DA1381" s="6">
        <f>IFERROR(VLOOKUP($A1381,nasdaq_yahoo!$A$1:$G$1249,7,FALSE),"NA")</f>
        <v>1923480000</v>
      </c>
      <c r="DB1381" s="5">
        <f>IFERROR(VLOOKUP($A1381,USEPUINDXD!$A$1:$B$1827,2,FALSE),"NA")</f>
        <v>87.93</v>
      </c>
    </row>
    <row r="1382" spans="1:106">
      <c r="A1382" s="1">
        <v>41771</v>
      </c>
      <c r="B1382">
        <v>438.3</v>
      </c>
      <c r="C1382">
        <v>442.26</v>
      </c>
      <c r="D1382">
        <v>434.23</v>
      </c>
      <c r="E1382">
        <v>441.46</v>
      </c>
      <c r="F1382">
        <v>7383770</v>
      </c>
      <c r="G1382">
        <v>5591520000</v>
      </c>
      <c r="H1382">
        <v>2.56</v>
      </c>
      <c r="I1382">
        <v>2.66</v>
      </c>
      <c r="J1382">
        <v>2.15</v>
      </c>
      <c r="K1382">
        <v>2.4700000000000002</v>
      </c>
      <c r="L1382">
        <v>760914</v>
      </c>
      <c r="M1382">
        <v>10934800</v>
      </c>
      <c r="N1382" t="s">
        <v>85</v>
      </c>
      <c r="O1382" t="s">
        <v>85</v>
      </c>
      <c r="P1382" t="s">
        <v>85</v>
      </c>
      <c r="Q1382" t="s">
        <v>85</v>
      </c>
      <c r="R1382" t="s">
        <v>85</v>
      </c>
      <c r="S1382" t="s">
        <v>85</v>
      </c>
      <c r="T1382" t="s">
        <v>85</v>
      </c>
      <c r="U1382" t="s">
        <v>85</v>
      </c>
      <c r="V1382" t="s">
        <v>85</v>
      </c>
      <c r="W1382" t="s">
        <v>85</v>
      </c>
      <c r="X1382" t="s">
        <v>85</v>
      </c>
      <c r="Y1382" t="s">
        <v>85</v>
      </c>
      <c r="Z1382">
        <v>10.34</v>
      </c>
      <c r="AA1382">
        <v>10.47</v>
      </c>
      <c r="AB1382">
        <v>10.31</v>
      </c>
      <c r="AC1382">
        <v>10.41</v>
      </c>
      <c r="AD1382">
        <v>1422620</v>
      </c>
      <c r="AE1382">
        <v>292232000</v>
      </c>
      <c r="AF1382" t="s">
        <v>85</v>
      </c>
      <c r="AG1382" t="s">
        <v>85</v>
      </c>
      <c r="AH1382" t="s">
        <v>85</v>
      </c>
      <c r="AI1382" t="s">
        <v>85</v>
      </c>
      <c r="AJ1382" t="s">
        <v>85</v>
      </c>
      <c r="AK1382" t="s">
        <v>85</v>
      </c>
      <c r="AL1382" t="s">
        <v>85</v>
      </c>
      <c r="AM1382" t="s">
        <v>85</v>
      </c>
      <c r="AN1382" t="s">
        <v>85</v>
      </c>
      <c r="AO1382" t="s">
        <v>85</v>
      </c>
      <c r="AP1382" t="s">
        <v>85</v>
      </c>
      <c r="AQ1382" t="s">
        <v>85</v>
      </c>
      <c r="AR1382" t="s">
        <v>85</v>
      </c>
      <c r="AS1382" t="s">
        <v>85</v>
      </c>
      <c r="AT1382" t="s">
        <v>85</v>
      </c>
      <c r="AU1382" t="s">
        <v>85</v>
      </c>
      <c r="AV1382" t="s">
        <v>85</v>
      </c>
      <c r="AW1382" t="s">
        <v>85</v>
      </c>
      <c r="AX1382" t="s">
        <v>85</v>
      </c>
      <c r="AY1382" t="s">
        <v>85</v>
      </c>
      <c r="AZ1382" t="s">
        <v>85</v>
      </c>
      <c r="BA1382" t="s">
        <v>85</v>
      </c>
      <c r="BB1382" t="s">
        <v>85</v>
      </c>
      <c r="BC1382" t="s">
        <v>85</v>
      </c>
      <c r="BD1382" t="s">
        <v>85</v>
      </c>
      <c r="BE1382" t="s">
        <v>85</v>
      </c>
      <c r="BF1382" t="s">
        <v>85</v>
      </c>
      <c r="BG1382" t="s">
        <v>85</v>
      </c>
      <c r="BH1382" t="s">
        <v>85</v>
      </c>
      <c r="BI1382" t="s">
        <v>85</v>
      </c>
      <c r="BJ1382" t="s">
        <v>85</v>
      </c>
      <c r="BK1382" t="s">
        <v>85</v>
      </c>
      <c r="BL1382" t="s">
        <v>85</v>
      </c>
      <c r="BM1382" t="s">
        <v>85</v>
      </c>
      <c r="BN1382" t="s">
        <v>85</v>
      </c>
      <c r="BO1382" t="s">
        <v>85</v>
      </c>
      <c r="BP1382">
        <v>5.7489999999999998E-3</v>
      </c>
      <c r="BQ1382">
        <v>5.9490000000000003E-3</v>
      </c>
      <c r="BR1382">
        <v>5.7470000000000004E-3</v>
      </c>
      <c r="BS1382">
        <v>5.9369999999999996E-3</v>
      </c>
      <c r="BT1382">
        <v>168471</v>
      </c>
      <c r="BU1382">
        <v>44946600</v>
      </c>
      <c r="BV1382" t="s">
        <v>85</v>
      </c>
      <c r="BW1382" t="s">
        <v>85</v>
      </c>
      <c r="BX1382" t="s">
        <v>85</v>
      </c>
      <c r="BY1382" t="s">
        <v>85</v>
      </c>
      <c r="BZ1382" t="s">
        <v>85</v>
      </c>
      <c r="CA1382" t="s">
        <v>85</v>
      </c>
      <c r="CB1382" t="s">
        <v>85</v>
      </c>
      <c r="CC1382" t="s">
        <v>85</v>
      </c>
      <c r="CD1382" t="s">
        <v>85</v>
      </c>
      <c r="CE1382" t="s">
        <v>85</v>
      </c>
      <c r="CF1382" t="s">
        <v>85</v>
      </c>
      <c r="CG1382" t="s">
        <v>85</v>
      </c>
      <c r="CH1382">
        <f>IFERROR(VLOOKUP($A1382,vix_cboe!$A$1:$E4974,2,FALSE),"NA")</f>
        <v>12.46</v>
      </c>
      <c r="CI1382">
        <f>IFERROR(VLOOKUP($A1382,vix_cboe!$A$1:$E4974,3,FALSE),"NA")</f>
        <v>12.58</v>
      </c>
      <c r="CJ1382">
        <f>IFERROR(VLOOKUP($A1382,vix_cboe!$A$1:$E4974,4,FALSE),"NA")</f>
        <v>11.88</v>
      </c>
      <c r="CK1382">
        <f>IFERROR(VLOOKUP($A1382,vix_cboe!$A$1:$E4974,5,FALSE),"NA")</f>
        <v>12.23</v>
      </c>
      <c r="CL1382" s="5">
        <f>IFERROR(VLOOKUP($A1382,gold_gold.org!$A$1:$G$10247,2,FALSE),"NA")</f>
        <v>1298.75</v>
      </c>
      <c r="CM1382" s="5">
        <f>IFERROR(VLOOKUP($A1382,gold_gold.org!$A$1:$G$10247,3,FALSE),"NA")</f>
        <v>944.16826000000003</v>
      </c>
      <c r="CN1382" s="5">
        <f>IFERROR(VLOOKUP($A1382,gold_gold.org!$A$1:$G$10247,4,FALSE),"NA")</f>
        <v>132621.84357</v>
      </c>
      <c r="CO1382" s="5">
        <f>IFERROR(VLOOKUP($A1382,gold_gold.org!$A$1:$G$10247,5,FALSE),"NA")</f>
        <v>769.78971999999999</v>
      </c>
      <c r="CP1382">
        <f>IFERROR(VLOOKUP($A1382,crude_oil_eia!$A$1:$C$8255,2,FALSE),"NA")</f>
        <v>100.89</v>
      </c>
      <c r="CQ1382">
        <f>IFERROR(VLOOKUP($A1382,crude_oil_eia!$A$1:$C$8255,3,FALSE),"NA")</f>
        <v>108.37</v>
      </c>
      <c r="CR1382">
        <f>IFERROR(VLOOKUP($A1382,dji_yahoo!$A$1:$G$1214,2,FALSE),"NA")</f>
        <v>16584.820313</v>
      </c>
      <c r="CS1382">
        <f>IFERROR(VLOOKUP($A1382,dji_yahoo!$A$1:$G$1214,3,FALSE),"NA")</f>
        <v>16704.839843999998</v>
      </c>
      <c r="CT1382">
        <f>IFERROR(VLOOKUP($A1382,dji_yahoo!$A$1:$G$1214,4,FALSE),"NA")</f>
        <v>16584.820313</v>
      </c>
      <c r="CU1382">
        <f>IFERROR(VLOOKUP($A1382,dji_yahoo!$A$1:$G$1214,5,FALSE),"NA")</f>
        <v>16695.470702999999</v>
      </c>
      <c r="CV1382">
        <f>IFERROR(VLOOKUP($A1382,dji_yahoo!$A$1:$G$1214,7,FALSE),"NA")</f>
        <v>71550000</v>
      </c>
      <c r="CW1382" s="5">
        <f>IFERROR(VLOOKUP($A1382,nasdaq_yahoo!$A$1:$G$1249,2,FALSE),"NA")</f>
        <v>4092.8400879999999</v>
      </c>
      <c r="CX1382" s="5">
        <f>IFERROR(VLOOKUP($A1382,nasdaq_yahoo!$A$1:$G$1249,3,FALSE),"NA")</f>
        <v>4146.5400390000004</v>
      </c>
      <c r="CY1382" s="5">
        <f>IFERROR(VLOOKUP($A1382,nasdaq_yahoo!$A$1:$G$1249,4,FALSE),"NA")</f>
        <v>4092.0900879999999</v>
      </c>
      <c r="CZ1382" s="5">
        <f>IFERROR(VLOOKUP($A1382,nasdaq_yahoo!$A$1:$G$1249,5,FALSE),"NA")</f>
        <v>4143.8598629999997</v>
      </c>
      <c r="DA1382" s="6">
        <f>IFERROR(VLOOKUP($A1382,nasdaq_yahoo!$A$1:$G$1249,7,FALSE),"NA")</f>
        <v>1880020000</v>
      </c>
      <c r="DB1382" s="5">
        <f>IFERROR(VLOOKUP($A1382,USEPUINDXD!$A$1:$B$1827,2,FALSE),"NA")</f>
        <v>77.42</v>
      </c>
    </row>
    <row r="1383" spans="1:106">
      <c r="A1383" s="1">
        <v>41770</v>
      </c>
      <c r="B1383">
        <v>453.92</v>
      </c>
      <c r="C1383">
        <v>455.34</v>
      </c>
      <c r="D1383">
        <v>433.4</v>
      </c>
      <c r="E1383">
        <v>438.89</v>
      </c>
      <c r="F1383">
        <v>12251700</v>
      </c>
      <c r="G1383">
        <v>5789010000</v>
      </c>
      <c r="H1383">
        <v>2.54</v>
      </c>
      <c r="I1383">
        <v>2.82</v>
      </c>
      <c r="J1383">
        <v>2.54</v>
      </c>
      <c r="K1383">
        <v>2.57</v>
      </c>
      <c r="L1383">
        <v>569871</v>
      </c>
      <c r="M1383">
        <v>10825500</v>
      </c>
      <c r="N1383" t="s">
        <v>85</v>
      </c>
      <c r="O1383" t="s">
        <v>85</v>
      </c>
      <c r="P1383" t="s">
        <v>85</v>
      </c>
      <c r="Q1383" t="s">
        <v>85</v>
      </c>
      <c r="R1383" t="s">
        <v>85</v>
      </c>
      <c r="S1383" t="s">
        <v>85</v>
      </c>
      <c r="T1383" t="s">
        <v>85</v>
      </c>
      <c r="U1383" t="s">
        <v>85</v>
      </c>
      <c r="V1383" t="s">
        <v>85</v>
      </c>
      <c r="W1383" t="s">
        <v>85</v>
      </c>
      <c r="X1383" t="s">
        <v>85</v>
      </c>
      <c r="Y1383" t="s">
        <v>85</v>
      </c>
      <c r="Z1383">
        <v>10.72</v>
      </c>
      <c r="AA1383">
        <v>10.76</v>
      </c>
      <c r="AB1383">
        <v>10.3</v>
      </c>
      <c r="AC1383">
        <v>10.36</v>
      </c>
      <c r="AD1383">
        <v>2521270</v>
      </c>
      <c r="AE1383">
        <v>302622000</v>
      </c>
      <c r="AF1383" t="s">
        <v>85</v>
      </c>
      <c r="AG1383" t="s">
        <v>85</v>
      </c>
      <c r="AH1383" t="s">
        <v>85</v>
      </c>
      <c r="AI1383" t="s">
        <v>85</v>
      </c>
      <c r="AJ1383" t="s">
        <v>85</v>
      </c>
      <c r="AK1383" t="s">
        <v>85</v>
      </c>
      <c r="AL1383" t="s">
        <v>85</v>
      </c>
      <c r="AM1383" t="s">
        <v>85</v>
      </c>
      <c r="AN1383" t="s">
        <v>85</v>
      </c>
      <c r="AO1383" t="s">
        <v>85</v>
      </c>
      <c r="AP1383" t="s">
        <v>85</v>
      </c>
      <c r="AQ1383" t="s">
        <v>85</v>
      </c>
      <c r="AR1383" t="s">
        <v>85</v>
      </c>
      <c r="AS1383" t="s">
        <v>85</v>
      </c>
      <c r="AT1383" t="s">
        <v>85</v>
      </c>
      <c r="AU1383" t="s">
        <v>85</v>
      </c>
      <c r="AV1383" t="s">
        <v>85</v>
      </c>
      <c r="AW1383" t="s">
        <v>85</v>
      </c>
      <c r="AX1383" t="s">
        <v>85</v>
      </c>
      <c r="AY1383" t="s">
        <v>85</v>
      </c>
      <c r="AZ1383" t="s">
        <v>85</v>
      </c>
      <c r="BA1383" t="s">
        <v>85</v>
      </c>
      <c r="BB1383" t="s">
        <v>85</v>
      </c>
      <c r="BC1383" t="s">
        <v>85</v>
      </c>
      <c r="BD1383" t="s">
        <v>85</v>
      </c>
      <c r="BE1383" t="s">
        <v>85</v>
      </c>
      <c r="BF1383" t="s">
        <v>85</v>
      </c>
      <c r="BG1383" t="s">
        <v>85</v>
      </c>
      <c r="BH1383" t="s">
        <v>85</v>
      </c>
      <c r="BI1383" t="s">
        <v>85</v>
      </c>
      <c r="BJ1383" t="s">
        <v>85</v>
      </c>
      <c r="BK1383" t="s">
        <v>85</v>
      </c>
      <c r="BL1383" t="s">
        <v>85</v>
      </c>
      <c r="BM1383" t="s">
        <v>85</v>
      </c>
      <c r="BN1383" t="s">
        <v>85</v>
      </c>
      <c r="BO1383" t="s">
        <v>85</v>
      </c>
      <c r="BP1383">
        <v>5.9420000000000002E-3</v>
      </c>
      <c r="BQ1383">
        <v>5.9579999999999998E-3</v>
      </c>
      <c r="BR1383">
        <v>5.6889999999999996E-3</v>
      </c>
      <c r="BS1383">
        <v>5.7540000000000004E-3</v>
      </c>
      <c r="BT1383">
        <v>120923</v>
      </c>
      <c r="BU1383">
        <v>46453700</v>
      </c>
      <c r="BV1383" t="s">
        <v>85</v>
      </c>
      <c r="BW1383" t="s">
        <v>85</v>
      </c>
      <c r="BX1383" t="s">
        <v>85</v>
      </c>
      <c r="BY1383" t="s">
        <v>85</v>
      </c>
      <c r="BZ1383" t="s">
        <v>85</v>
      </c>
      <c r="CA1383" t="s">
        <v>85</v>
      </c>
      <c r="CB1383" t="s">
        <v>85</v>
      </c>
      <c r="CC1383" t="s">
        <v>85</v>
      </c>
      <c r="CD1383" t="s">
        <v>85</v>
      </c>
      <c r="CE1383" t="s">
        <v>85</v>
      </c>
      <c r="CF1383" t="s">
        <v>85</v>
      </c>
      <c r="CG1383" t="s">
        <v>85</v>
      </c>
      <c r="CH1383" t="str">
        <f>IFERROR(VLOOKUP($A1383,vix_cboe!$A$1:$E4975,2,FALSE),"NA")</f>
        <v>NA</v>
      </c>
      <c r="CI1383" t="str">
        <f>IFERROR(VLOOKUP($A1383,vix_cboe!$A$1:$E4975,3,FALSE),"NA")</f>
        <v>NA</v>
      </c>
      <c r="CJ1383" t="str">
        <f>IFERROR(VLOOKUP($A1383,vix_cboe!$A$1:$E4975,4,FALSE),"NA")</f>
        <v>NA</v>
      </c>
      <c r="CK1383" t="str">
        <f>IFERROR(VLOOKUP($A1383,vix_cboe!$A$1:$E4975,5,FALSE),"NA")</f>
        <v>NA</v>
      </c>
      <c r="CL1383" s="5" t="str">
        <f>IFERROR(VLOOKUP($A1383,gold_gold.org!$A$1:$G$10247,2,FALSE),"NA")</f>
        <v>NA</v>
      </c>
      <c r="CM1383" s="5" t="str">
        <f>IFERROR(VLOOKUP($A1383,gold_gold.org!$A$1:$G$10247,3,FALSE),"NA")</f>
        <v>NA</v>
      </c>
      <c r="CN1383" s="5" t="str">
        <f>IFERROR(VLOOKUP($A1383,gold_gold.org!$A$1:$G$10247,4,FALSE),"NA")</f>
        <v>NA</v>
      </c>
      <c r="CO1383" s="5" t="str">
        <f>IFERROR(VLOOKUP($A1383,gold_gold.org!$A$1:$G$10247,5,FALSE),"NA")</f>
        <v>NA</v>
      </c>
      <c r="CP1383" t="str">
        <f>IFERROR(VLOOKUP($A1383,crude_oil_eia!$A$1:$C$8255,2,FALSE),"NA")</f>
        <v>NA</v>
      </c>
      <c r="CQ1383" t="str">
        <f>IFERROR(VLOOKUP($A1383,crude_oil_eia!$A$1:$C$8255,3,FALSE),"NA")</f>
        <v>NA</v>
      </c>
      <c r="CR1383" t="str">
        <f>IFERROR(VLOOKUP($A1383,dji_yahoo!$A$1:$G$1214,2,FALSE),"NA")</f>
        <v>NA</v>
      </c>
      <c r="CS1383" t="str">
        <f>IFERROR(VLOOKUP($A1383,dji_yahoo!$A$1:$G$1214,3,FALSE),"NA")</f>
        <v>NA</v>
      </c>
      <c r="CT1383" t="str">
        <f>IFERROR(VLOOKUP($A1383,dji_yahoo!$A$1:$G$1214,4,FALSE),"NA")</f>
        <v>NA</v>
      </c>
      <c r="CU1383" t="str">
        <f>IFERROR(VLOOKUP($A1383,dji_yahoo!$A$1:$G$1214,5,FALSE),"NA")</f>
        <v>NA</v>
      </c>
      <c r="CV1383" t="str">
        <f>IFERROR(VLOOKUP($A1383,dji_yahoo!$A$1:$G$1214,7,FALSE),"NA")</f>
        <v>NA</v>
      </c>
      <c r="CW1383" s="5" t="str">
        <f>IFERROR(VLOOKUP($A1383,nasdaq_yahoo!$A$1:$G$1249,2,FALSE),"NA")</f>
        <v>NA</v>
      </c>
      <c r="CX1383" s="5" t="str">
        <f>IFERROR(VLOOKUP($A1383,nasdaq_yahoo!$A$1:$G$1249,3,FALSE),"NA")</f>
        <v>NA</v>
      </c>
      <c r="CY1383" s="5" t="str">
        <f>IFERROR(VLOOKUP($A1383,nasdaq_yahoo!$A$1:$G$1249,4,FALSE),"NA")</f>
        <v>NA</v>
      </c>
      <c r="CZ1383" s="5" t="str">
        <f>IFERROR(VLOOKUP($A1383,nasdaq_yahoo!$A$1:$G$1249,5,FALSE),"NA")</f>
        <v>NA</v>
      </c>
      <c r="DA1383" s="6" t="str">
        <f>IFERROR(VLOOKUP($A1383,nasdaq_yahoo!$A$1:$G$1249,7,FALSE),"NA")</f>
        <v>NA</v>
      </c>
      <c r="DB1383" s="5">
        <f>IFERROR(VLOOKUP($A1383,USEPUINDXD!$A$1:$B$1827,2,FALSE),"NA")</f>
        <v>54.05</v>
      </c>
    </row>
    <row r="1384" spans="1:106">
      <c r="A1384" s="1">
        <v>41769</v>
      </c>
      <c r="B1384">
        <v>450.46</v>
      </c>
      <c r="C1384">
        <v>455.77</v>
      </c>
      <c r="D1384">
        <v>448.47</v>
      </c>
      <c r="E1384">
        <v>454.43</v>
      </c>
      <c r="F1384">
        <v>6682600</v>
      </c>
      <c r="G1384">
        <v>5742830000</v>
      </c>
      <c r="H1384">
        <v>2.23</v>
      </c>
      <c r="I1384">
        <v>2.88</v>
      </c>
      <c r="J1384">
        <v>2.04</v>
      </c>
      <c r="K1384">
        <v>2.57</v>
      </c>
      <c r="L1384">
        <v>854388</v>
      </c>
      <c r="M1384">
        <v>9492880</v>
      </c>
      <c r="N1384" t="s">
        <v>85</v>
      </c>
      <c r="O1384" t="s">
        <v>85</v>
      </c>
      <c r="P1384" t="s">
        <v>85</v>
      </c>
      <c r="Q1384" t="s">
        <v>85</v>
      </c>
      <c r="R1384" t="s">
        <v>85</v>
      </c>
      <c r="S1384" t="s">
        <v>85</v>
      </c>
      <c r="T1384" t="s">
        <v>85</v>
      </c>
      <c r="U1384" t="s">
        <v>85</v>
      </c>
      <c r="V1384" t="s">
        <v>85</v>
      </c>
      <c r="W1384" t="s">
        <v>85</v>
      </c>
      <c r="X1384" t="s">
        <v>85</v>
      </c>
      <c r="Y1384" t="s">
        <v>85</v>
      </c>
      <c r="Z1384">
        <v>10.76</v>
      </c>
      <c r="AA1384">
        <v>10.87</v>
      </c>
      <c r="AB1384">
        <v>10.66</v>
      </c>
      <c r="AC1384">
        <v>10.73</v>
      </c>
      <c r="AD1384">
        <v>1993440</v>
      </c>
      <c r="AE1384">
        <v>303572000</v>
      </c>
      <c r="AF1384" t="s">
        <v>85</v>
      </c>
      <c r="AG1384" t="s">
        <v>85</v>
      </c>
      <c r="AH1384" t="s">
        <v>85</v>
      </c>
      <c r="AI1384" t="s">
        <v>85</v>
      </c>
      <c r="AJ1384" t="s">
        <v>85</v>
      </c>
      <c r="AK1384" t="s">
        <v>85</v>
      </c>
      <c r="AL1384" t="s">
        <v>85</v>
      </c>
      <c r="AM1384" t="s">
        <v>85</v>
      </c>
      <c r="AN1384" t="s">
        <v>85</v>
      </c>
      <c r="AO1384" t="s">
        <v>85</v>
      </c>
      <c r="AP1384" t="s">
        <v>85</v>
      </c>
      <c r="AQ1384" t="s">
        <v>85</v>
      </c>
      <c r="AR1384" t="s">
        <v>85</v>
      </c>
      <c r="AS1384" t="s">
        <v>85</v>
      </c>
      <c r="AT1384" t="s">
        <v>85</v>
      </c>
      <c r="AU1384" t="s">
        <v>85</v>
      </c>
      <c r="AV1384" t="s">
        <v>85</v>
      </c>
      <c r="AW1384" t="s">
        <v>85</v>
      </c>
      <c r="AX1384" t="s">
        <v>85</v>
      </c>
      <c r="AY1384" t="s">
        <v>85</v>
      </c>
      <c r="AZ1384" t="s">
        <v>85</v>
      </c>
      <c r="BA1384" t="s">
        <v>85</v>
      </c>
      <c r="BB1384" t="s">
        <v>85</v>
      </c>
      <c r="BC1384" t="s">
        <v>85</v>
      </c>
      <c r="BD1384" t="s">
        <v>85</v>
      </c>
      <c r="BE1384" t="s">
        <v>85</v>
      </c>
      <c r="BF1384" t="s">
        <v>85</v>
      </c>
      <c r="BG1384" t="s">
        <v>85</v>
      </c>
      <c r="BH1384" t="s">
        <v>85</v>
      </c>
      <c r="BI1384" t="s">
        <v>85</v>
      </c>
      <c r="BJ1384" t="s">
        <v>85</v>
      </c>
      <c r="BK1384" t="s">
        <v>85</v>
      </c>
      <c r="BL1384" t="s">
        <v>85</v>
      </c>
      <c r="BM1384" t="s">
        <v>85</v>
      </c>
      <c r="BN1384" t="s">
        <v>85</v>
      </c>
      <c r="BO1384" t="s">
        <v>85</v>
      </c>
      <c r="BP1384">
        <v>6.0740000000000004E-3</v>
      </c>
      <c r="BQ1384">
        <v>6.0980000000000001E-3</v>
      </c>
      <c r="BR1384">
        <v>5.9059999999999998E-3</v>
      </c>
      <c r="BS1384">
        <v>5.9750000000000003E-3</v>
      </c>
      <c r="BT1384">
        <v>173762</v>
      </c>
      <c r="BU1384">
        <v>47482200</v>
      </c>
      <c r="BV1384" t="s">
        <v>85</v>
      </c>
      <c r="BW1384" t="s">
        <v>85</v>
      </c>
      <c r="BX1384" t="s">
        <v>85</v>
      </c>
      <c r="BY1384" t="s">
        <v>85</v>
      </c>
      <c r="BZ1384" t="s">
        <v>85</v>
      </c>
      <c r="CA1384" t="s">
        <v>85</v>
      </c>
      <c r="CB1384" t="s">
        <v>85</v>
      </c>
      <c r="CC1384" t="s">
        <v>85</v>
      </c>
      <c r="CD1384" t="s">
        <v>85</v>
      </c>
      <c r="CE1384" t="s">
        <v>85</v>
      </c>
      <c r="CF1384" t="s">
        <v>85</v>
      </c>
      <c r="CG1384" t="s">
        <v>85</v>
      </c>
      <c r="CH1384" t="str">
        <f>IFERROR(VLOOKUP($A1384,vix_cboe!$A$1:$E4976,2,FALSE),"NA")</f>
        <v>NA</v>
      </c>
      <c r="CI1384" t="str">
        <f>IFERROR(VLOOKUP($A1384,vix_cboe!$A$1:$E4976,3,FALSE),"NA")</f>
        <v>NA</v>
      </c>
      <c r="CJ1384" t="str">
        <f>IFERROR(VLOOKUP($A1384,vix_cboe!$A$1:$E4976,4,FALSE),"NA")</f>
        <v>NA</v>
      </c>
      <c r="CK1384" t="str">
        <f>IFERROR(VLOOKUP($A1384,vix_cboe!$A$1:$E4976,5,FALSE),"NA")</f>
        <v>NA</v>
      </c>
      <c r="CL1384" s="5" t="str">
        <f>IFERROR(VLOOKUP($A1384,gold_gold.org!$A$1:$G$10247,2,FALSE),"NA")</f>
        <v>NA</v>
      </c>
      <c r="CM1384" s="5" t="str">
        <f>IFERROR(VLOOKUP($A1384,gold_gold.org!$A$1:$G$10247,3,FALSE),"NA")</f>
        <v>NA</v>
      </c>
      <c r="CN1384" s="5" t="str">
        <f>IFERROR(VLOOKUP($A1384,gold_gold.org!$A$1:$G$10247,4,FALSE),"NA")</f>
        <v>NA</v>
      </c>
      <c r="CO1384" s="5" t="str">
        <f>IFERROR(VLOOKUP($A1384,gold_gold.org!$A$1:$G$10247,5,FALSE),"NA")</f>
        <v>NA</v>
      </c>
      <c r="CP1384" t="str">
        <f>IFERROR(VLOOKUP($A1384,crude_oil_eia!$A$1:$C$8255,2,FALSE),"NA")</f>
        <v>NA</v>
      </c>
      <c r="CQ1384" t="str">
        <f>IFERROR(VLOOKUP($A1384,crude_oil_eia!$A$1:$C$8255,3,FALSE),"NA")</f>
        <v>NA</v>
      </c>
      <c r="CR1384" t="str">
        <f>IFERROR(VLOOKUP($A1384,dji_yahoo!$A$1:$G$1214,2,FALSE),"NA")</f>
        <v>NA</v>
      </c>
      <c r="CS1384" t="str">
        <f>IFERROR(VLOOKUP($A1384,dji_yahoo!$A$1:$G$1214,3,FALSE),"NA")</f>
        <v>NA</v>
      </c>
      <c r="CT1384" t="str">
        <f>IFERROR(VLOOKUP($A1384,dji_yahoo!$A$1:$G$1214,4,FALSE),"NA")</f>
        <v>NA</v>
      </c>
      <c r="CU1384" t="str">
        <f>IFERROR(VLOOKUP($A1384,dji_yahoo!$A$1:$G$1214,5,FALSE),"NA")</f>
        <v>NA</v>
      </c>
      <c r="CV1384" t="str">
        <f>IFERROR(VLOOKUP($A1384,dji_yahoo!$A$1:$G$1214,7,FALSE),"NA")</f>
        <v>NA</v>
      </c>
      <c r="CW1384" s="5" t="str">
        <f>IFERROR(VLOOKUP($A1384,nasdaq_yahoo!$A$1:$G$1249,2,FALSE),"NA")</f>
        <v>NA</v>
      </c>
      <c r="CX1384" s="5" t="str">
        <f>IFERROR(VLOOKUP($A1384,nasdaq_yahoo!$A$1:$G$1249,3,FALSE),"NA")</f>
        <v>NA</v>
      </c>
      <c r="CY1384" s="5" t="str">
        <f>IFERROR(VLOOKUP($A1384,nasdaq_yahoo!$A$1:$G$1249,4,FALSE),"NA")</f>
        <v>NA</v>
      </c>
      <c r="CZ1384" s="5" t="str">
        <f>IFERROR(VLOOKUP($A1384,nasdaq_yahoo!$A$1:$G$1249,5,FALSE),"NA")</f>
        <v>NA</v>
      </c>
      <c r="DA1384" s="6" t="str">
        <f>IFERROR(VLOOKUP($A1384,nasdaq_yahoo!$A$1:$G$1249,7,FALSE),"NA")</f>
        <v>NA</v>
      </c>
      <c r="DB1384" s="5">
        <f>IFERROR(VLOOKUP($A1384,USEPUINDXD!$A$1:$B$1827,2,FALSE),"NA")</f>
        <v>57.11</v>
      </c>
    </row>
    <row r="1385" spans="1:106">
      <c r="A1385" s="1">
        <v>41768</v>
      </c>
      <c r="B1385">
        <v>440.18</v>
      </c>
      <c r="C1385">
        <v>452.69</v>
      </c>
      <c r="D1385">
        <v>440.14</v>
      </c>
      <c r="E1385">
        <v>449.46</v>
      </c>
      <c r="F1385">
        <v>10347900</v>
      </c>
      <c r="G1385">
        <v>5609930000</v>
      </c>
      <c r="H1385">
        <v>1.65</v>
      </c>
      <c r="I1385">
        <v>2.33</v>
      </c>
      <c r="J1385">
        <v>1.63</v>
      </c>
      <c r="K1385">
        <v>2.23</v>
      </c>
      <c r="L1385">
        <v>520876</v>
      </c>
      <c r="M1385">
        <v>7011350</v>
      </c>
      <c r="N1385" t="s">
        <v>85</v>
      </c>
      <c r="O1385" t="s">
        <v>85</v>
      </c>
      <c r="P1385" t="s">
        <v>85</v>
      </c>
      <c r="Q1385" t="s">
        <v>85</v>
      </c>
      <c r="R1385" t="s">
        <v>85</v>
      </c>
      <c r="S1385" t="s">
        <v>85</v>
      </c>
      <c r="T1385" t="s">
        <v>85</v>
      </c>
      <c r="U1385" t="s">
        <v>85</v>
      </c>
      <c r="V1385" t="s">
        <v>85</v>
      </c>
      <c r="W1385" t="s">
        <v>85</v>
      </c>
      <c r="X1385" t="s">
        <v>85</v>
      </c>
      <c r="Y1385" t="s">
        <v>85</v>
      </c>
      <c r="Z1385">
        <v>10.42</v>
      </c>
      <c r="AA1385">
        <v>10.84</v>
      </c>
      <c r="AB1385">
        <v>10.42</v>
      </c>
      <c r="AC1385">
        <v>10.75</v>
      </c>
      <c r="AD1385">
        <v>2586370</v>
      </c>
      <c r="AE1385">
        <v>293706000</v>
      </c>
      <c r="AF1385" t="s">
        <v>85</v>
      </c>
      <c r="AG1385" t="s">
        <v>85</v>
      </c>
      <c r="AH1385" t="s">
        <v>85</v>
      </c>
      <c r="AI1385" t="s">
        <v>85</v>
      </c>
      <c r="AJ1385" t="s">
        <v>85</v>
      </c>
      <c r="AK1385" t="s">
        <v>85</v>
      </c>
      <c r="AL1385" t="s">
        <v>85</v>
      </c>
      <c r="AM1385" t="s">
        <v>85</v>
      </c>
      <c r="AN1385" t="s">
        <v>85</v>
      </c>
      <c r="AO1385" t="s">
        <v>85</v>
      </c>
      <c r="AP1385" t="s">
        <v>85</v>
      </c>
      <c r="AQ1385" t="s">
        <v>85</v>
      </c>
      <c r="AR1385" t="s">
        <v>85</v>
      </c>
      <c r="AS1385" t="s">
        <v>85</v>
      </c>
      <c r="AT1385" t="s">
        <v>85</v>
      </c>
      <c r="AU1385" t="s">
        <v>85</v>
      </c>
      <c r="AV1385" t="s">
        <v>85</v>
      </c>
      <c r="AW1385" t="s">
        <v>85</v>
      </c>
      <c r="AX1385" t="s">
        <v>85</v>
      </c>
      <c r="AY1385" t="s">
        <v>85</v>
      </c>
      <c r="AZ1385" t="s">
        <v>85</v>
      </c>
      <c r="BA1385" t="s">
        <v>85</v>
      </c>
      <c r="BB1385" t="s">
        <v>85</v>
      </c>
      <c r="BC1385" t="s">
        <v>85</v>
      </c>
      <c r="BD1385" t="s">
        <v>85</v>
      </c>
      <c r="BE1385" t="s">
        <v>85</v>
      </c>
      <c r="BF1385" t="s">
        <v>85</v>
      </c>
      <c r="BG1385" t="s">
        <v>85</v>
      </c>
      <c r="BH1385" t="s">
        <v>85</v>
      </c>
      <c r="BI1385" t="s">
        <v>85</v>
      </c>
      <c r="BJ1385" t="s">
        <v>85</v>
      </c>
      <c r="BK1385" t="s">
        <v>85</v>
      </c>
      <c r="BL1385" t="s">
        <v>85</v>
      </c>
      <c r="BM1385" t="s">
        <v>85</v>
      </c>
      <c r="BN1385" t="s">
        <v>85</v>
      </c>
      <c r="BO1385" t="s">
        <v>85</v>
      </c>
      <c r="BP1385">
        <v>6.0610000000000004E-3</v>
      </c>
      <c r="BQ1385">
        <v>6.123E-3</v>
      </c>
      <c r="BR1385">
        <v>5.9740000000000001E-3</v>
      </c>
      <c r="BS1385">
        <v>6.0629999999999998E-3</v>
      </c>
      <c r="BT1385">
        <v>234478</v>
      </c>
      <c r="BU1385">
        <v>47381200</v>
      </c>
      <c r="BV1385" t="s">
        <v>85</v>
      </c>
      <c r="BW1385" t="s">
        <v>85</v>
      </c>
      <c r="BX1385" t="s">
        <v>85</v>
      </c>
      <c r="BY1385" t="s">
        <v>85</v>
      </c>
      <c r="BZ1385" t="s">
        <v>85</v>
      </c>
      <c r="CA1385" t="s">
        <v>85</v>
      </c>
      <c r="CB1385" t="s">
        <v>85</v>
      </c>
      <c r="CC1385" t="s">
        <v>85</v>
      </c>
      <c r="CD1385" t="s">
        <v>85</v>
      </c>
      <c r="CE1385" t="s">
        <v>85</v>
      </c>
      <c r="CF1385" t="s">
        <v>85</v>
      </c>
      <c r="CG1385" t="s">
        <v>85</v>
      </c>
      <c r="CH1385">
        <f>IFERROR(VLOOKUP($A1385,vix_cboe!$A$1:$E4977,2,FALSE),"NA")</f>
        <v>13.55</v>
      </c>
      <c r="CI1385">
        <f>IFERROR(VLOOKUP($A1385,vix_cboe!$A$1:$E4977,3,FALSE),"NA")</f>
        <v>14.03</v>
      </c>
      <c r="CJ1385">
        <f>IFERROR(VLOOKUP($A1385,vix_cboe!$A$1:$E4977,4,FALSE),"NA")</f>
        <v>12.87</v>
      </c>
      <c r="CK1385">
        <f>IFERROR(VLOOKUP($A1385,vix_cboe!$A$1:$E4977,5,FALSE),"NA")</f>
        <v>12.92</v>
      </c>
      <c r="CL1385" s="5">
        <f>IFERROR(VLOOKUP($A1385,gold_gold.org!$A$1:$G$10247,2,FALSE),"NA")</f>
        <v>1291.25</v>
      </c>
      <c r="CM1385" s="5">
        <f>IFERROR(VLOOKUP($A1385,gold_gold.org!$A$1:$G$10247,3,FALSE),"NA")</f>
        <v>938.64754000000005</v>
      </c>
      <c r="CN1385" s="5">
        <f>IFERROR(VLOOKUP($A1385,gold_gold.org!$A$1:$G$10247,4,FALSE),"NA")</f>
        <v>131333.02647000001</v>
      </c>
      <c r="CO1385" s="5">
        <f>IFERROR(VLOOKUP($A1385,gold_gold.org!$A$1:$G$10247,5,FALSE),"NA")</f>
        <v>766.77596000000005</v>
      </c>
      <c r="CP1385">
        <f>IFERROR(VLOOKUP($A1385,crude_oil_eia!$A$1:$C$8255,2,FALSE),"NA")</f>
        <v>100.32</v>
      </c>
      <c r="CQ1385">
        <f>IFERROR(VLOOKUP($A1385,crude_oil_eia!$A$1:$C$8255,3,FALSE),"NA")</f>
        <v>108.26</v>
      </c>
      <c r="CR1385">
        <f>IFERROR(VLOOKUP($A1385,dji_yahoo!$A$1:$G$1214,2,FALSE),"NA")</f>
        <v>16551.230468999998</v>
      </c>
      <c r="CS1385">
        <f>IFERROR(VLOOKUP($A1385,dji_yahoo!$A$1:$G$1214,3,FALSE),"NA")</f>
        <v>16588.769531000002</v>
      </c>
      <c r="CT1385">
        <f>IFERROR(VLOOKUP($A1385,dji_yahoo!$A$1:$G$1214,4,FALSE),"NA")</f>
        <v>16498.710938</v>
      </c>
      <c r="CU1385">
        <f>IFERROR(VLOOKUP($A1385,dji_yahoo!$A$1:$G$1214,5,FALSE),"NA")</f>
        <v>16583.339843999998</v>
      </c>
      <c r="CV1385">
        <f>IFERROR(VLOOKUP($A1385,dji_yahoo!$A$1:$G$1214,7,FALSE),"NA")</f>
        <v>74980000</v>
      </c>
      <c r="CW1385" s="5">
        <f>IFERROR(VLOOKUP($A1385,nasdaq_yahoo!$A$1:$G$1249,2,FALSE),"NA")</f>
        <v>4043.4399410000001</v>
      </c>
      <c r="CX1385" s="5">
        <f>IFERROR(VLOOKUP($A1385,nasdaq_yahoo!$A$1:$G$1249,3,FALSE),"NA")</f>
        <v>4071.8701169999999</v>
      </c>
      <c r="CY1385" s="5">
        <f>IFERROR(VLOOKUP($A1385,nasdaq_yahoo!$A$1:$G$1249,4,FALSE),"NA")</f>
        <v>4025.23999</v>
      </c>
      <c r="CZ1385" s="5">
        <f>IFERROR(VLOOKUP($A1385,nasdaq_yahoo!$A$1:$G$1249,5,FALSE),"NA")</f>
        <v>4071.8701169999999</v>
      </c>
      <c r="DA1385" s="6">
        <f>IFERROR(VLOOKUP($A1385,nasdaq_yahoo!$A$1:$G$1249,7,FALSE),"NA")</f>
        <v>1976160000</v>
      </c>
      <c r="DB1385" s="5">
        <f>IFERROR(VLOOKUP($A1385,USEPUINDXD!$A$1:$B$1827,2,FALSE),"NA")</f>
        <v>55.25</v>
      </c>
    </row>
    <row r="1386" spans="1:106">
      <c r="A1386" s="1">
        <v>41767</v>
      </c>
      <c r="B1386">
        <v>438.68</v>
      </c>
      <c r="C1386">
        <v>448.4</v>
      </c>
      <c r="D1386">
        <v>438.14</v>
      </c>
      <c r="E1386">
        <v>440.17</v>
      </c>
      <c r="F1386">
        <v>9446580</v>
      </c>
      <c r="G1386">
        <v>5588990000</v>
      </c>
      <c r="H1386">
        <v>1.61</v>
      </c>
      <c r="I1386">
        <v>1.74</v>
      </c>
      <c r="J1386">
        <v>1.61</v>
      </c>
      <c r="K1386">
        <v>1.65</v>
      </c>
      <c r="L1386">
        <v>84669</v>
      </c>
      <c r="M1386">
        <v>6841980</v>
      </c>
      <c r="N1386" t="s">
        <v>85</v>
      </c>
      <c r="O1386" t="s">
        <v>85</v>
      </c>
      <c r="P1386" t="s">
        <v>85</v>
      </c>
      <c r="Q1386" t="s">
        <v>85</v>
      </c>
      <c r="R1386" t="s">
        <v>85</v>
      </c>
      <c r="S1386" t="s">
        <v>85</v>
      </c>
      <c r="T1386" t="s">
        <v>85</v>
      </c>
      <c r="U1386" t="s">
        <v>85</v>
      </c>
      <c r="V1386" t="s">
        <v>85</v>
      </c>
      <c r="W1386" t="s">
        <v>85</v>
      </c>
      <c r="X1386" t="s">
        <v>85</v>
      </c>
      <c r="Y1386" t="s">
        <v>85</v>
      </c>
      <c r="Z1386">
        <v>10.51</v>
      </c>
      <c r="AA1386">
        <v>10.78</v>
      </c>
      <c r="AB1386">
        <v>10.44</v>
      </c>
      <c r="AC1386">
        <v>10.45</v>
      </c>
      <c r="AD1386">
        <v>2346290</v>
      </c>
      <c r="AE1386">
        <v>295869000</v>
      </c>
      <c r="AF1386" t="s">
        <v>85</v>
      </c>
      <c r="AG1386" t="s">
        <v>85</v>
      </c>
      <c r="AH1386" t="s">
        <v>85</v>
      </c>
      <c r="AI1386" t="s">
        <v>85</v>
      </c>
      <c r="AJ1386" t="s">
        <v>85</v>
      </c>
      <c r="AK1386" t="s">
        <v>85</v>
      </c>
      <c r="AL1386" t="s">
        <v>85</v>
      </c>
      <c r="AM1386" t="s">
        <v>85</v>
      </c>
      <c r="AN1386" t="s">
        <v>85</v>
      </c>
      <c r="AO1386" t="s">
        <v>85</v>
      </c>
      <c r="AP1386" t="s">
        <v>85</v>
      </c>
      <c r="AQ1386" t="s">
        <v>85</v>
      </c>
      <c r="AR1386" t="s">
        <v>85</v>
      </c>
      <c r="AS1386" t="s">
        <v>85</v>
      </c>
      <c r="AT1386" t="s">
        <v>85</v>
      </c>
      <c r="AU1386" t="s">
        <v>85</v>
      </c>
      <c r="AV1386" t="s">
        <v>85</v>
      </c>
      <c r="AW1386" t="s">
        <v>85</v>
      </c>
      <c r="AX1386" t="s">
        <v>85</v>
      </c>
      <c r="AY1386" t="s">
        <v>85</v>
      </c>
      <c r="AZ1386" t="s">
        <v>85</v>
      </c>
      <c r="BA1386" t="s">
        <v>85</v>
      </c>
      <c r="BB1386" t="s">
        <v>85</v>
      </c>
      <c r="BC1386" t="s">
        <v>85</v>
      </c>
      <c r="BD1386" t="s">
        <v>85</v>
      </c>
      <c r="BE1386" t="s">
        <v>85</v>
      </c>
      <c r="BF1386" t="s">
        <v>85</v>
      </c>
      <c r="BG1386" t="s">
        <v>85</v>
      </c>
      <c r="BH1386" t="s">
        <v>85</v>
      </c>
      <c r="BI1386" t="s">
        <v>85</v>
      </c>
      <c r="BJ1386" t="s">
        <v>85</v>
      </c>
      <c r="BK1386" t="s">
        <v>85</v>
      </c>
      <c r="BL1386" t="s">
        <v>85</v>
      </c>
      <c r="BM1386" t="s">
        <v>85</v>
      </c>
      <c r="BN1386" t="s">
        <v>85</v>
      </c>
      <c r="BO1386" t="s">
        <v>85</v>
      </c>
      <c r="BP1386">
        <v>6.3429999999999997E-3</v>
      </c>
      <c r="BQ1386">
        <v>6.4209999999999996E-3</v>
      </c>
      <c r="BR1386">
        <v>6.0260000000000001E-3</v>
      </c>
      <c r="BS1386">
        <v>6.0800000000000003E-3</v>
      </c>
      <c r="BT1386">
        <v>293424</v>
      </c>
      <c r="BU1386">
        <v>49592600</v>
      </c>
      <c r="BV1386" t="s">
        <v>85</v>
      </c>
      <c r="BW1386" t="s">
        <v>85</v>
      </c>
      <c r="BX1386" t="s">
        <v>85</v>
      </c>
      <c r="BY1386" t="s">
        <v>85</v>
      </c>
      <c r="BZ1386" t="s">
        <v>85</v>
      </c>
      <c r="CA1386" t="s">
        <v>85</v>
      </c>
      <c r="CB1386" t="s">
        <v>85</v>
      </c>
      <c r="CC1386" t="s">
        <v>85</v>
      </c>
      <c r="CD1386" t="s">
        <v>85</v>
      </c>
      <c r="CE1386" t="s">
        <v>85</v>
      </c>
      <c r="CF1386" t="s">
        <v>85</v>
      </c>
      <c r="CG1386" t="s">
        <v>85</v>
      </c>
      <c r="CH1386">
        <f>IFERROR(VLOOKUP($A1386,vix_cboe!$A$1:$E4978,2,FALSE),"NA")</f>
        <v>13.69</v>
      </c>
      <c r="CI1386">
        <f>IFERROR(VLOOKUP($A1386,vix_cboe!$A$1:$E4978,3,FALSE),"NA")</f>
        <v>13.88</v>
      </c>
      <c r="CJ1386">
        <f>IFERROR(VLOOKUP($A1386,vix_cboe!$A$1:$E4978,4,FALSE),"NA")</f>
        <v>12.92</v>
      </c>
      <c r="CK1386">
        <f>IFERROR(VLOOKUP($A1386,vix_cboe!$A$1:$E4978,5,FALSE),"NA")</f>
        <v>13.43</v>
      </c>
      <c r="CL1386" s="5">
        <f>IFERROR(VLOOKUP($A1386,gold_gold.org!$A$1:$G$10247,2,FALSE),"NA")</f>
        <v>1287</v>
      </c>
      <c r="CM1386" s="5">
        <f>IFERROR(VLOOKUP($A1386,gold_gold.org!$A$1:$G$10247,3,FALSE),"NA")</f>
        <v>928.37109999999996</v>
      </c>
      <c r="CN1386" s="5">
        <f>IFERROR(VLOOKUP($A1386,gold_gold.org!$A$1:$G$10247,4,FALSE),"NA")</f>
        <v>130765.6295</v>
      </c>
      <c r="CO1386" s="5">
        <f>IFERROR(VLOOKUP($A1386,gold_gold.org!$A$1:$G$10247,5,FALSE),"NA")</f>
        <v>759.18025999999998</v>
      </c>
      <c r="CP1386">
        <f>IFERROR(VLOOKUP($A1386,crude_oil_eia!$A$1:$C$8255,2,FALSE),"NA")</f>
        <v>100.52</v>
      </c>
      <c r="CQ1386">
        <f>IFERROR(VLOOKUP($A1386,crude_oil_eia!$A$1:$C$8255,3,FALSE),"NA")</f>
        <v>108.19</v>
      </c>
      <c r="CR1386">
        <f>IFERROR(VLOOKUP($A1386,dji_yahoo!$A$1:$G$1214,2,FALSE),"NA")</f>
        <v>16518.160156000002</v>
      </c>
      <c r="CS1386">
        <f>IFERROR(VLOOKUP($A1386,dji_yahoo!$A$1:$G$1214,3,FALSE),"NA")</f>
        <v>16622.949218999998</v>
      </c>
      <c r="CT1386">
        <f>IFERROR(VLOOKUP($A1386,dji_yahoo!$A$1:$G$1214,4,FALSE),"NA")</f>
        <v>16502.009765999999</v>
      </c>
      <c r="CU1386">
        <f>IFERROR(VLOOKUP($A1386,dji_yahoo!$A$1:$G$1214,5,FALSE),"NA")</f>
        <v>16550.970702999999</v>
      </c>
      <c r="CV1386">
        <f>IFERROR(VLOOKUP($A1386,dji_yahoo!$A$1:$G$1214,7,FALSE),"NA")</f>
        <v>75620000</v>
      </c>
      <c r="CW1386" s="5">
        <f>IFERROR(VLOOKUP($A1386,nasdaq_yahoo!$A$1:$G$1249,2,FALSE),"NA")</f>
        <v>4053.280029</v>
      </c>
      <c r="CX1386" s="5">
        <f>IFERROR(VLOOKUP($A1386,nasdaq_yahoo!$A$1:$G$1249,3,FALSE),"NA")</f>
        <v>4109.2001950000003</v>
      </c>
      <c r="CY1386" s="5">
        <f>IFERROR(VLOOKUP($A1386,nasdaq_yahoo!$A$1:$G$1249,4,FALSE),"NA")</f>
        <v>4039.9099120000001</v>
      </c>
      <c r="CZ1386" s="5">
        <f>IFERROR(VLOOKUP($A1386,nasdaq_yahoo!$A$1:$G$1249,5,FALSE),"NA")</f>
        <v>4051.5</v>
      </c>
      <c r="DA1386" s="6">
        <f>IFERROR(VLOOKUP($A1386,nasdaq_yahoo!$A$1:$G$1249,7,FALSE),"NA")</f>
        <v>2411940000</v>
      </c>
      <c r="DB1386" s="5">
        <f>IFERROR(VLOOKUP($A1386,USEPUINDXD!$A$1:$B$1827,2,FALSE),"NA")</f>
        <v>125.36</v>
      </c>
    </row>
    <row r="1387" spans="1:106">
      <c r="A1387" s="1">
        <v>41766</v>
      </c>
      <c r="B1387">
        <v>429.34</v>
      </c>
      <c r="C1387">
        <v>446.13</v>
      </c>
      <c r="D1387">
        <v>428.45</v>
      </c>
      <c r="E1387">
        <v>438.82</v>
      </c>
      <c r="F1387">
        <v>18332200</v>
      </c>
      <c r="G1387">
        <v>5468310000</v>
      </c>
      <c r="H1387">
        <v>1.61</v>
      </c>
      <c r="I1387">
        <v>1.69</v>
      </c>
      <c r="J1387">
        <v>1.56</v>
      </c>
      <c r="K1387">
        <v>1.63</v>
      </c>
      <c r="L1387">
        <v>100953</v>
      </c>
      <c r="M1387">
        <v>6817910</v>
      </c>
      <c r="N1387" t="s">
        <v>85</v>
      </c>
      <c r="O1387" t="s">
        <v>85</v>
      </c>
      <c r="P1387" t="s">
        <v>85</v>
      </c>
      <c r="Q1387" t="s">
        <v>85</v>
      </c>
      <c r="R1387" t="s">
        <v>85</v>
      </c>
      <c r="S1387" t="s">
        <v>85</v>
      </c>
      <c r="T1387" t="s">
        <v>85</v>
      </c>
      <c r="U1387" t="s">
        <v>85</v>
      </c>
      <c r="V1387" t="s">
        <v>85</v>
      </c>
      <c r="W1387" t="s">
        <v>85</v>
      </c>
      <c r="X1387" t="s">
        <v>85</v>
      </c>
      <c r="Y1387" t="s">
        <v>85</v>
      </c>
      <c r="Z1387">
        <v>10.34</v>
      </c>
      <c r="AA1387">
        <v>11.01</v>
      </c>
      <c r="AB1387">
        <v>10.24</v>
      </c>
      <c r="AC1387">
        <v>10.51</v>
      </c>
      <c r="AD1387">
        <v>3668840</v>
      </c>
      <c r="AE1387">
        <v>290864000</v>
      </c>
      <c r="AF1387" t="s">
        <v>85</v>
      </c>
      <c r="AG1387" t="s">
        <v>85</v>
      </c>
      <c r="AH1387" t="s">
        <v>85</v>
      </c>
      <c r="AI1387" t="s">
        <v>85</v>
      </c>
      <c r="AJ1387" t="s">
        <v>85</v>
      </c>
      <c r="AK1387" t="s">
        <v>85</v>
      </c>
      <c r="AL1387" t="s">
        <v>85</v>
      </c>
      <c r="AM1387" t="s">
        <v>85</v>
      </c>
      <c r="AN1387" t="s">
        <v>85</v>
      </c>
      <c r="AO1387" t="s">
        <v>85</v>
      </c>
      <c r="AP1387" t="s">
        <v>85</v>
      </c>
      <c r="AQ1387" t="s">
        <v>85</v>
      </c>
      <c r="AR1387" t="s">
        <v>85</v>
      </c>
      <c r="AS1387" t="s">
        <v>85</v>
      </c>
      <c r="AT1387" t="s">
        <v>85</v>
      </c>
      <c r="AU1387" t="s">
        <v>85</v>
      </c>
      <c r="AV1387" t="s">
        <v>85</v>
      </c>
      <c r="AW1387" t="s">
        <v>85</v>
      </c>
      <c r="AX1387" t="s">
        <v>85</v>
      </c>
      <c r="AY1387" t="s">
        <v>85</v>
      </c>
      <c r="AZ1387" t="s">
        <v>85</v>
      </c>
      <c r="BA1387" t="s">
        <v>85</v>
      </c>
      <c r="BB1387" t="s">
        <v>85</v>
      </c>
      <c r="BC1387" t="s">
        <v>85</v>
      </c>
      <c r="BD1387" t="s">
        <v>85</v>
      </c>
      <c r="BE1387" t="s">
        <v>85</v>
      </c>
      <c r="BF1387" t="s">
        <v>85</v>
      </c>
      <c r="BG1387" t="s">
        <v>85</v>
      </c>
      <c r="BH1387" t="s">
        <v>85</v>
      </c>
      <c r="BI1387" t="s">
        <v>85</v>
      </c>
      <c r="BJ1387" t="s">
        <v>85</v>
      </c>
      <c r="BK1387" t="s">
        <v>85</v>
      </c>
      <c r="BL1387" t="s">
        <v>85</v>
      </c>
      <c r="BM1387" t="s">
        <v>85</v>
      </c>
      <c r="BN1387" t="s">
        <v>85</v>
      </c>
      <c r="BO1387" t="s">
        <v>85</v>
      </c>
      <c r="BP1387">
        <v>5.9740000000000001E-3</v>
      </c>
      <c r="BQ1387">
        <v>6.6140000000000001E-3</v>
      </c>
      <c r="BR1387">
        <v>5.9569999999999996E-3</v>
      </c>
      <c r="BS1387">
        <v>6.3509999999999999E-3</v>
      </c>
      <c r="BT1387">
        <v>566819</v>
      </c>
      <c r="BU1387">
        <v>46700600</v>
      </c>
      <c r="BV1387" t="s">
        <v>85</v>
      </c>
      <c r="BW1387" t="s">
        <v>85</v>
      </c>
      <c r="BX1387" t="s">
        <v>85</v>
      </c>
      <c r="BY1387" t="s">
        <v>85</v>
      </c>
      <c r="BZ1387" t="s">
        <v>85</v>
      </c>
      <c r="CA1387" t="s">
        <v>85</v>
      </c>
      <c r="CB1387" t="s">
        <v>85</v>
      </c>
      <c r="CC1387" t="s">
        <v>85</v>
      </c>
      <c r="CD1387" t="s">
        <v>85</v>
      </c>
      <c r="CE1387" t="s">
        <v>85</v>
      </c>
      <c r="CF1387" t="s">
        <v>85</v>
      </c>
      <c r="CG1387" t="s">
        <v>85</v>
      </c>
      <c r="CH1387">
        <f>IFERROR(VLOOKUP($A1387,vix_cboe!$A$1:$E4979,2,FALSE),"NA")</f>
        <v>13.64</v>
      </c>
      <c r="CI1387">
        <f>IFERROR(VLOOKUP($A1387,vix_cboe!$A$1:$E4979,3,FALSE),"NA")</f>
        <v>14.49</v>
      </c>
      <c r="CJ1387">
        <f>IFERROR(VLOOKUP($A1387,vix_cboe!$A$1:$E4979,4,FALSE),"NA")</f>
        <v>13.39</v>
      </c>
      <c r="CK1387">
        <f>IFERROR(VLOOKUP($A1387,vix_cboe!$A$1:$E4979,5,FALSE),"NA")</f>
        <v>13.4</v>
      </c>
      <c r="CL1387" s="5">
        <f>IFERROR(VLOOKUP($A1387,gold_gold.org!$A$1:$G$10247,2,FALSE),"NA")</f>
        <v>1296</v>
      </c>
      <c r="CM1387" s="5">
        <f>IFERROR(VLOOKUP($A1387,gold_gold.org!$A$1:$G$10247,3,FALSE),"NA")</f>
        <v>930.86788000000001</v>
      </c>
      <c r="CN1387" s="5">
        <f>IFERROR(VLOOKUP($A1387,gold_gold.org!$A$1:$G$10247,4,FALSE),"NA")</f>
        <v>131822.63524999999</v>
      </c>
      <c r="CO1387" s="5">
        <f>IFERROR(VLOOKUP($A1387,gold_gold.org!$A$1:$G$10247,5,FALSE),"NA")</f>
        <v>763.90347999999994</v>
      </c>
      <c r="CP1387">
        <f>IFERROR(VLOOKUP($A1387,crude_oil_eia!$A$1:$C$8255,2,FALSE),"NA")</f>
        <v>101.06</v>
      </c>
      <c r="CQ1387">
        <f>IFERROR(VLOOKUP($A1387,crude_oil_eia!$A$1:$C$8255,3,FALSE),"NA")</f>
        <v>108.17</v>
      </c>
      <c r="CR1387">
        <f>IFERROR(VLOOKUP($A1387,dji_yahoo!$A$1:$G$1214,2,FALSE),"NA")</f>
        <v>16401.660156000002</v>
      </c>
      <c r="CS1387">
        <f>IFERROR(VLOOKUP($A1387,dji_yahoo!$A$1:$G$1214,3,FALSE),"NA")</f>
        <v>16522.939452999999</v>
      </c>
      <c r="CT1387">
        <f>IFERROR(VLOOKUP($A1387,dji_yahoo!$A$1:$G$1214,4,FALSE),"NA")</f>
        <v>16357.349609000001</v>
      </c>
      <c r="CU1387">
        <f>IFERROR(VLOOKUP($A1387,dji_yahoo!$A$1:$G$1214,5,FALSE),"NA")</f>
        <v>16518.539063</v>
      </c>
      <c r="CV1387">
        <f>IFERROR(VLOOKUP($A1387,dji_yahoo!$A$1:$G$1214,7,FALSE),"NA")</f>
        <v>93870000</v>
      </c>
      <c r="CW1387" s="5">
        <f>IFERROR(VLOOKUP($A1387,nasdaq_yahoo!$A$1:$G$1249,2,FALSE),"NA")</f>
        <v>4085.48999</v>
      </c>
      <c r="CX1387" s="5">
        <f>IFERROR(VLOOKUP($A1387,nasdaq_yahoo!$A$1:$G$1249,3,FALSE),"NA")</f>
        <v>4091.030029</v>
      </c>
      <c r="CY1387" s="5">
        <f>IFERROR(VLOOKUP($A1387,nasdaq_yahoo!$A$1:$G$1249,4,FALSE),"NA")</f>
        <v>4021.0500489999999</v>
      </c>
      <c r="CZ1387" s="5">
        <f>IFERROR(VLOOKUP($A1387,nasdaq_yahoo!$A$1:$G$1249,5,FALSE),"NA")</f>
        <v>4067.669922</v>
      </c>
      <c r="DA1387" s="6">
        <f>IFERROR(VLOOKUP($A1387,nasdaq_yahoo!$A$1:$G$1249,7,FALSE),"NA")</f>
        <v>2486030000</v>
      </c>
      <c r="DB1387" s="5">
        <f>IFERROR(VLOOKUP($A1387,USEPUINDXD!$A$1:$B$1827,2,FALSE),"NA")</f>
        <v>52.67</v>
      </c>
    </row>
    <row r="1388" spans="1:106">
      <c r="A1388" s="1">
        <v>41765</v>
      </c>
      <c r="B1388">
        <v>433.36</v>
      </c>
      <c r="C1388">
        <v>448.04</v>
      </c>
      <c r="D1388">
        <v>423.25</v>
      </c>
      <c r="E1388">
        <v>428.96</v>
      </c>
      <c r="F1388">
        <v>12507300</v>
      </c>
      <c r="G1388">
        <v>5517460000</v>
      </c>
      <c r="H1388">
        <v>1.68</v>
      </c>
      <c r="I1388">
        <v>1.71</v>
      </c>
      <c r="J1388">
        <v>1.6</v>
      </c>
      <c r="K1388">
        <v>1.61</v>
      </c>
      <c r="L1388">
        <v>75746</v>
      </c>
      <c r="M1388">
        <v>7096260</v>
      </c>
      <c r="N1388" t="s">
        <v>85</v>
      </c>
      <c r="O1388" t="s">
        <v>85</v>
      </c>
      <c r="P1388" t="s">
        <v>85</v>
      </c>
      <c r="Q1388" t="s">
        <v>85</v>
      </c>
      <c r="R1388" t="s">
        <v>85</v>
      </c>
      <c r="S1388" t="s">
        <v>85</v>
      </c>
      <c r="T1388" t="s">
        <v>85</v>
      </c>
      <c r="U1388" t="s">
        <v>85</v>
      </c>
      <c r="V1388" t="s">
        <v>85</v>
      </c>
      <c r="W1388" t="s">
        <v>85</v>
      </c>
      <c r="X1388" t="s">
        <v>85</v>
      </c>
      <c r="Y1388" t="s">
        <v>85</v>
      </c>
      <c r="Z1388">
        <v>10.210000000000001</v>
      </c>
      <c r="AA1388">
        <v>10.55</v>
      </c>
      <c r="AB1388">
        <v>9.84</v>
      </c>
      <c r="AC1388">
        <v>10.33</v>
      </c>
      <c r="AD1388">
        <v>4018180</v>
      </c>
      <c r="AE1388">
        <v>286760000</v>
      </c>
      <c r="AF1388" t="s">
        <v>85</v>
      </c>
      <c r="AG1388" t="s">
        <v>85</v>
      </c>
      <c r="AH1388" t="s">
        <v>85</v>
      </c>
      <c r="AI1388" t="s">
        <v>85</v>
      </c>
      <c r="AJ1388" t="s">
        <v>85</v>
      </c>
      <c r="AK1388" t="s">
        <v>85</v>
      </c>
      <c r="AL1388" t="s">
        <v>85</v>
      </c>
      <c r="AM1388" t="s">
        <v>85</v>
      </c>
      <c r="AN1388" t="s">
        <v>85</v>
      </c>
      <c r="AO1388" t="s">
        <v>85</v>
      </c>
      <c r="AP1388" t="s">
        <v>85</v>
      </c>
      <c r="AQ1388" t="s">
        <v>85</v>
      </c>
      <c r="AR1388" t="s">
        <v>85</v>
      </c>
      <c r="AS1388" t="s">
        <v>85</v>
      </c>
      <c r="AT1388" t="s">
        <v>85</v>
      </c>
      <c r="AU1388" t="s">
        <v>85</v>
      </c>
      <c r="AV1388" t="s">
        <v>85</v>
      </c>
      <c r="AW1388" t="s">
        <v>85</v>
      </c>
      <c r="AX1388" t="s">
        <v>85</v>
      </c>
      <c r="AY1388" t="s">
        <v>85</v>
      </c>
      <c r="AZ1388" t="s">
        <v>85</v>
      </c>
      <c r="BA1388" t="s">
        <v>85</v>
      </c>
      <c r="BB1388" t="s">
        <v>85</v>
      </c>
      <c r="BC1388" t="s">
        <v>85</v>
      </c>
      <c r="BD1388" t="s">
        <v>85</v>
      </c>
      <c r="BE1388" t="s">
        <v>85</v>
      </c>
      <c r="BF1388" t="s">
        <v>85</v>
      </c>
      <c r="BG1388" t="s">
        <v>85</v>
      </c>
      <c r="BH1388" t="s">
        <v>85</v>
      </c>
      <c r="BI1388" t="s">
        <v>85</v>
      </c>
      <c r="BJ1388" t="s">
        <v>85</v>
      </c>
      <c r="BK1388" t="s">
        <v>85</v>
      </c>
      <c r="BL1388" t="s">
        <v>85</v>
      </c>
      <c r="BM1388" t="s">
        <v>85</v>
      </c>
      <c r="BN1388" t="s">
        <v>85</v>
      </c>
      <c r="BO1388" t="s">
        <v>85</v>
      </c>
      <c r="BP1388">
        <v>5.2129999999999998E-3</v>
      </c>
      <c r="BQ1388">
        <v>6.2480000000000001E-3</v>
      </c>
      <c r="BR1388">
        <v>5.1079999999999997E-3</v>
      </c>
      <c r="BS1388">
        <v>5.973E-3</v>
      </c>
      <c r="BT1388">
        <v>518867</v>
      </c>
      <c r="BU1388">
        <v>40757900</v>
      </c>
      <c r="BV1388" t="s">
        <v>85</v>
      </c>
      <c r="BW1388" t="s">
        <v>85</v>
      </c>
      <c r="BX1388" t="s">
        <v>85</v>
      </c>
      <c r="BY1388" t="s">
        <v>85</v>
      </c>
      <c r="BZ1388" t="s">
        <v>85</v>
      </c>
      <c r="CA1388" t="s">
        <v>85</v>
      </c>
      <c r="CB1388" t="s">
        <v>85</v>
      </c>
      <c r="CC1388" t="s">
        <v>85</v>
      </c>
      <c r="CD1388" t="s">
        <v>85</v>
      </c>
      <c r="CE1388" t="s">
        <v>85</v>
      </c>
      <c r="CF1388" t="s">
        <v>85</v>
      </c>
      <c r="CG1388" t="s">
        <v>85</v>
      </c>
      <c r="CH1388">
        <f>IFERROR(VLOOKUP($A1388,vix_cboe!$A$1:$E4980,2,FALSE),"NA")</f>
        <v>13.65</v>
      </c>
      <c r="CI1388">
        <f>IFERROR(VLOOKUP($A1388,vix_cboe!$A$1:$E4980,3,FALSE),"NA")</f>
        <v>13.9</v>
      </c>
      <c r="CJ1388">
        <f>IFERROR(VLOOKUP($A1388,vix_cboe!$A$1:$E4980,4,FALSE),"NA")</f>
        <v>13.28</v>
      </c>
      <c r="CK1388">
        <f>IFERROR(VLOOKUP($A1388,vix_cboe!$A$1:$E4980,5,FALSE),"NA")</f>
        <v>13.8</v>
      </c>
      <c r="CL1388" s="5">
        <f>IFERROR(VLOOKUP($A1388,gold_gold.org!$A$1:$G$10247,2,FALSE),"NA")</f>
        <v>1306.25</v>
      </c>
      <c r="CM1388" s="5">
        <f>IFERROR(VLOOKUP($A1388,gold_gold.org!$A$1:$G$10247,3,FALSE),"NA")</f>
        <v>937.52304000000004</v>
      </c>
      <c r="CN1388" s="5">
        <f>IFERROR(VLOOKUP($A1388,gold_gold.org!$A$1:$G$10247,4,FALSE),"NA")</f>
        <v>132656.20918000001</v>
      </c>
      <c r="CO1388" s="5">
        <f>IFERROR(VLOOKUP($A1388,gold_gold.org!$A$1:$G$10247,5,FALSE),"NA")</f>
        <v>768.72182999999995</v>
      </c>
      <c r="CP1388">
        <f>IFERROR(VLOOKUP($A1388,crude_oil_eia!$A$1:$C$8255,2,FALSE),"NA")</f>
        <v>99.81</v>
      </c>
      <c r="CQ1388">
        <f>IFERROR(VLOOKUP($A1388,crude_oil_eia!$A$1:$C$8255,3,FALSE),"NA")</f>
        <v>108.3</v>
      </c>
      <c r="CR1388">
        <f>IFERROR(VLOOKUP($A1388,dji_yahoo!$A$1:$G$1214,2,FALSE),"NA")</f>
        <v>16529.849609000001</v>
      </c>
      <c r="CS1388">
        <f>IFERROR(VLOOKUP($A1388,dji_yahoo!$A$1:$G$1214,3,FALSE),"NA")</f>
        <v>16529.849609000001</v>
      </c>
      <c r="CT1388">
        <f>IFERROR(VLOOKUP($A1388,dji_yahoo!$A$1:$G$1214,4,FALSE),"NA")</f>
        <v>16399.990234000001</v>
      </c>
      <c r="CU1388">
        <f>IFERROR(VLOOKUP($A1388,dji_yahoo!$A$1:$G$1214,5,FALSE),"NA")</f>
        <v>16401.019531000002</v>
      </c>
      <c r="CV1388">
        <f>IFERROR(VLOOKUP($A1388,dji_yahoo!$A$1:$G$1214,7,FALSE),"NA")</f>
        <v>74340000</v>
      </c>
      <c r="CW1388" s="5">
        <f>IFERROR(VLOOKUP($A1388,nasdaq_yahoo!$A$1:$G$1249,2,FALSE),"NA")</f>
        <v>4128.2202150000003</v>
      </c>
      <c r="CX1388" s="5">
        <f>IFERROR(VLOOKUP($A1388,nasdaq_yahoo!$A$1:$G$1249,3,FALSE),"NA")</f>
        <v>4132.4599609999996</v>
      </c>
      <c r="CY1388" s="5">
        <f>IFERROR(VLOOKUP($A1388,nasdaq_yahoo!$A$1:$G$1249,4,FALSE),"NA")</f>
        <v>4080.76001</v>
      </c>
      <c r="CZ1388" s="5">
        <f>IFERROR(VLOOKUP($A1388,nasdaq_yahoo!$A$1:$G$1249,5,FALSE),"NA")</f>
        <v>4080.76001</v>
      </c>
      <c r="DA1388" s="6">
        <f>IFERROR(VLOOKUP($A1388,nasdaq_yahoo!$A$1:$G$1249,7,FALSE),"NA")</f>
        <v>1850610000</v>
      </c>
      <c r="DB1388" s="5">
        <f>IFERROR(VLOOKUP($A1388,USEPUINDXD!$A$1:$B$1827,2,FALSE),"NA")</f>
        <v>98.03</v>
      </c>
    </row>
    <row r="1389" spans="1:106">
      <c r="A1389" s="1">
        <v>41764</v>
      </c>
      <c r="B1389">
        <v>434.78</v>
      </c>
      <c r="C1389">
        <v>440.97</v>
      </c>
      <c r="D1389">
        <v>427.62</v>
      </c>
      <c r="E1389">
        <v>433.48</v>
      </c>
      <c r="F1389">
        <v>10004800</v>
      </c>
      <c r="G1389">
        <v>5534140000</v>
      </c>
      <c r="H1389">
        <v>1.56</v>
      </c>
      <c r="I1389">
        <v>1.84</v>
      </c>
      <c r="J1389">
        <v>1.52</v>
      </c>
      <c r="K1389">
        <v>1.67</v>
      </c>
      <c r="L1389">
        <v>291678</v>
      </c>
      <c r="M1389">
        <v>6598260</v>
      </c>
      <c r="N1389" t="s">
        <v>85</v>
      </c>
      <c r="O1389" t="s">
        <v>85</v>
      </c>
      <c r="P1389" t="s">
        <v>85</v>
      </c>
      <c r="Q1389" t="s">
        <v>85</v>
      </c>
      <c r="R1389" t="s">
        <v>85</v>
      </c>
      <c r="S1389" t="s">
        <v>85</v>
      </c>
      <c r="T1389" t="s">
        <v>85</v>
      </c>
      <c r="U1389" t="s">
        <v>85</v>
      </c>
      <c r="V1389" t="s">
        <v>85</v>
      </c>
      <c r="W1389" t="s">
        <v>85</v>
      </c>
      <c r="X1389" t="s">
        <v>85</v>
      </c>
      <c r="Y1389" t="s">
        <v>85</v>
      </c>
      <c r="Z1389">
        <v>10.31</v>
      </c>
      <c r="AA1389">
        <v>10.38</v>
      </c>
      <c r="AB1389">
        <v>10.15</v>
      </c>
      <c r="AC1389">
        <v>10.18</v>
      </c>
      <c r="AD1389">
        <v>1638510</v>
      </c>
      <c r="AE1389">
        <v>289454000</v>
      </c>
      <c r="AF1389" t="s">
        <v>85</v>
      </c>
      <c r="AG1389" t="s">
        <v>85</v>
      </c>
      <c r="AH1389" t="s">
        <v>85</v>
      </c>
      <c r="AI1389" t="s">
        <v>85</v>
      </c>
      <c r="AJ1389" t="s">
        <v>85</v>
      </c>
      <c r="AK1389" t="s">
        <v>85</v>
      </c>
      <c r="AL1389" t="s">
        <v>85</v>
      </c>
      <c r="AM1389" t="s">
        <v>85</v>
      </c>
      <c r="AN1389" t="s">
        <v>85</v>
      </c>
      <c r="AO1389" t="s">
        <v>85</v>
      </c>
      <c r="AP1389" t="s">
        <v>85</v>
      </c>
      <c r="AQ1389" t="s">
        <v>85</v>
      </c>
      <c r="AR1389" t="s">
        <v>85</v>
      </c>
      <c r="AS1389" t="s">
        <v>85</v>
      </c>
      <c r="AT1389" t="s">
        <v>85</v>
      </c>
      <c r="AU1389" t="s">
        <v>85</v>
      </c>
      <c r="AV1389" t="s">
        <v>85</v>
      </c>
      <c r="AW1389" t="s">
        <v>85</v>
      </c>
      <c r="AX1389" t="s">
        <v>85</v>
      </c>
      <c r="AY1389" t="s">
        <v>85</v>
      </c>
      <c r="AZ1389" t="s">
        <v>85</v>
      </c>
      <c r="BA1389" t="s">
        <v>85</v>
      </c>
      <c r="BB1389" t="s">
        <v>85</v>
      </c>
      <c r="BC1389" t="s">
        <v>85</v>
      </c>
      <c r="BD1389" t="s">
        <v>85</v>
      </c>
      <c r="BE1389" t="s">
        <v>85</v>
      </c>
      <c r="BF1389" t="s">
        <v>85</v>
      </c>
      <c r="BG1389" t="s">
        <v>85</v>
      </c>
      <c r="BH1389" t="s">
        <v>85</v>
      </c>
      <c r="BI1389" t="s">
        <v>85</v>
      </c>
      <c r="BJ1389" t="s">
        <v>85</v>
      </c>
      <c r="BK1389" t="s">
        <v>85</v>
      </c>
      <c r="BL1389" t="s">
        <v>85</v>
      </c>
      <c r="BM1389" t="s">
        <v>85</v>
      </c>
      <c r="BN1389" t="s">
        <v>85</v>
      </c>
      <c r="BO1389" t="s">
        <v>85</v>
      </c>
      <c r="BP1389">
        <v>5.0070000000000002E-3</v>
      </c>
      <c r="BQ1389">
        <v>5.2139999999999999E-3</v>
      </c>
      <c r="BR1389">
        <v>4.9509999999999997E-3</v>
      </c>
      <c r="BS1389">
        <v>5.2139999999999999E-3</v>
      </c>
      <c r="BT1389">
        <v>184156</v>
      </c>
      <c r="BU1389">
        <v>39144600</v>
      </c>
      <c r="BV1389" t="s">
        <v>85</v>
      </c>
      <c r="BW1389" t="s">
        <v>85</v>
      </c>
      <c r="BX1389" t="s">
        <v>85</v>
      </c>
      <c r="BY1389" t="s">
        <v>85</v>
      </c>
      <c r="BZ1389" t="s">
        <v>85</v>
      </c>
      <c r="CA1389" t="s">
        <v>85</v>
      </c>
      <c r="CB1389" t="s">
        <v>85</v>
      </c>
      <c r="CC1389" t="s">
        <v>85</v>
      </c>
      <c r="CD1389" t="s">
        <v>85</v>
      </c>
      <c r="CE1389" t="s">
        <v>85</v>
      </c>
      <c r="CF1389" t="s">
        <v>85</v>
      </c>
      <c r="CG1389" t="s">
        <v>85</v>
      </c>
      <c r="CH1389">
        <f>IFERROR(VLOOKUP($A1389,vix_cboe!$A$1:$E4981,2,FALSE),"NA")</f>
        <v>13.95</v>
      </c>
      <c r="CI1389">
        <f>IFERROR(VLOOKUP($A1389,vix_cboe!$A$1:$E4981,3,FALSE),"NA")</f>
        <v>14.2</v>
      </c>
      <c r="CJ1389">
        <f>IFERROR(VLOOKUP($A1389,vix_cboe!$A$1:$E4981,4,FALSE),"NA")</f>
        <v>13.08</v>
      </c>
      <c r="CK1389">
        <f>IFERROR(VLOOKUP($A1389,vix_cboe!$A$1:$E4981,5,FALSE),"NA")</f>
        <v>13.29</v>
      </c>
      <c r="CL1389" s="5">
        <f>IFERROR(VLOOKUP($A1389,gold_gold.org!$A$1:$G$10247,2,FALSE),"NA")</f>
        <v>1281.25</v>
      </c>
      <c r="CM1389" s="5">
        <f>IFERROR(VLOOKUP($A1389,gold_gold.org!$A$1:$G$10247,3,FALSE),"NA")</f>
        <v>923.19064000000003</v>
      </c>
      <c r="CN1389" s="5">
        <f>IFERROR(VLOOKUP($A1389,gold_gold.org!$A$1:$G$10247,4,FALSE),"NA")</f>
        <v>130834.83124</v>
      </c>
      <c r="CO1389" s="5">
        <f>IFERROR(VLOOKUP($A1389,gold_gold.org!$A$1:$G$10247,5,FALSE),"NA")</f>
        <v>759.59709999999995</v>
      </c>
      <c r="CP1389">
        <f>IFERROR(VLOOKUP($A1389,crude_oil_eia!$A$1:$C$8255,2,FALSE),"NA")</f>
        <v>99.74</v>
      </c>
      <c r="CQ1389">
        <f>IFERROR(VLOOKUP($A1389,crude_oil_eia!$A$1:$C$8255,3,FALSE),"NA")</f>
        <v>109.48</v>
      </c>
      <c r="CR1389">
        <f>IFERROR(VLOOKUP($A1389,dji_yahoo!$A$1:$G$1214,2,FALSE),"NA")</f>
        <v>16509.75</v>
      </c>
      <c r="CS1389">
        <f>IFERROR(VLOOKUP($A1389,dji_yahoo!$A$1:$G$1214,3,FALSE),"NA")</f>
        <v>16547.919922000001</v>
      </c>
      <c r="CT1389">
        <f>IFERROR(VLOOKUP($A1389,dji_yahoo!$A$1:$G$1214,4,FALSE),"NA")</f>
        <v>16377.089844</v>
      </c>
      <c r="CU1389">
        <f>IFERROR(VLOOKUP($A1389,dji_yahoo!$A$1:$G$1214,5,FALSE),"NA")</f>
        <v>16530.550781000002</v>
      </c>
      <c r="CV1389">
        <f>IFERROR(VLOOKUP($A1389,dji_yahoo!$A$1:$G$1214,7,FALSE),"NA")</f>
        <v>70320000</v>
      </c>
      <c r="CW1389" s="5">
        <f>IFERROR(VLOOKUP($A1389,nasdaq_yahoo!$A$1:$G$1249,2,FALSE),"NA")</f>
        <v>4099.25</v>
      </c>
      <c r="CX1389" s="5">
        <f>IFERROR(VLOOKUP($A1389,nasdaq_yahoo!$A$1:$G$1249,3,FALSE),"NA")</f>
        <v>4138.3398440000001</v>
      </c>
      <c r="CY1389" s="5">
        <f>IFERROR(VLOOKUP($A1389,nasdaq_yahoo!$A$1:$G$1249,4,FALSE),"NA")</f>
        <v>4086.3500979999999</v>
      </c>
      <c r="CZ1389" s="5">
        <f>IFERROR(VLOOKUP($A1389,nasdaq_yahoo!$A$1:$G$1249,5,FALSE),"NA")</f>
        <v>4138.0600590000004</v>
      </c>
      <c r="DA1389" s="6">
        <f>IFERROR(VLOOKUP($A1389,nasdaq_yahoo!$A$1:$G$1249,7,FALSE),"NA")</f>
        <v>1561170000</v>
      </c>
      <c r="DB1389" s="5">
        <f>IFERROR(VLOOKUP($A1389,USEPUINDXD!$A$1:$B$1827,2,FALSE),"NA")</f>
        <v>82.21</v>
      </c>
    </row>
    <row r="1390" spans="1:106">
      <c r="A1390" s="1">
        <v>41763</v>
      </c>
      <c r="B1390">
        <v>438.52</v>
      </c>
      <c r="C1390">
        <v>439.77</v>
      </c>
      <c r="D1390">
        <v>430.05</v>
      </c>
      <c r="E1390">
        <v>436.4</v>
      </c>
      <c r="F1390">
        <v>5621260</v>
      </c>
      <c r="G1390">
        <v>5580030000</v>
      </c>
      <c r="H1390">
        <v>1.19</v>
      </c>
      <c r="I1390">
        <v>1.7</v>
      </c>
      <c r="J1390">
        <v>1.1599999999999999</v>
      </c>
      <c r="K1390">
        <v>1.55</v>
      </c>
      <c r="L1390">
        <v>275743</v>
      </c>
      <c r="M1390">
        <v>5002930</v>
      </c>
      <c r="N1390" t="s">
        <v>85</v>
      </c>
      <c r="O1390" t="s">
        <v>85</v>
      </c>
      <c r="P1390" t="s">
        <v>85</v>
      </c>
      <c r="Q1390" t="s">
        <v>85</v>
      </c>
      <c r="R1390" t="s">
        <v>85</v>
      </c>
      <c r="S1390" t="s">
        <v>85</v>
      </c>
      <c r="T1390" t="s">
        <v>85</v>
      </c>
      <c r="U1390" t="s">
        <v>85</v>
      </c>
      <c r="V1390" t="s">
        <v>85</v>
      </c>
      <c r="W1390" t="s">
        <v>85</v>
      </c>
      <c r="X1390" t="s">
        <v>85</v>
      </c>
      <c r="Y1390" t="s">
        <v>85</v>
      </c>
      <c r="Z1390">
        <v>10.3</v>
      </c>
      <c r="AA1390">
        <v>10.37</v>
      </c>
      <c r="AB1390">
        <v>10.199999999999999</v>
      </c>
      <c r="AC1390">
        <v>10.32</v>
      </c>
      <c r="AD1390">
        <v>1260130</v>
      </c>
      <c r="AE1390">
        <v>288866000</v>
      </c>
      <c r="AF1390" t="s">
        <v>85</v>
      </c>
      <c r="AG1390" t="s">
        <v>85</v>
      </c>
      <c r="AH1390" t="s">
        <v>85</v>
      </c>
      <c r="AI1390" t="s">
        <v>85</v>
      </c>
      <c r="AJ1390" t="s">
        <v>85</v>
      </c>
      <c r="AK1390" t="s">
        <v>85</v>
      </c>
      <c r="AL1390" t="s">
        <v>85</v>
      </c>
      <c r="AM1390" t="s">
        <v>85</v>
      </c>
      <c r="AN1390" t="s">
        <v>85</v>
      </c>
      <c r="AO1390" t="s">
        <v>85</v>
      </c>
      <c r="AP1390" t="s">
        <v>85</v>
      </c>
      <c r="AQ1390" t="s">
        <v>85</v>
      </c>
      <c r="AR1390" t="s">
        <v>85</v>
      </c>
      <c r="AS1390" t="s">
        <v>85</v>
      </c>
      <c r="AT1390" t="s">
        <v>85</v>
      </c>
      <c r="AU1390" t="s">
        <v>85</v>
      </c>
      <c r="AV1390" t="s">
        <v>85</v>
      </c>
      <c r="AW1390" t="s">
        <v>85</v>
      </c>
      <c r="AX1390" t="s">
        <v>85</v>
      </c>
      <c r="AY1390" t="s">
        <v>85</v>
      </c>
      <c r="AZ1390" t="s">
        <v>85</v>
      </c>
      <c r="BA1390" t="s">
        <v>85</v>
      </c>
      <c r="BB1390" t="s">
        <v>85</v>
      </c>
      <c r="BC1390" t="s">
        <v>85</v>
      </c>
      <c r="BD1390" t="s">
        <v>85</v>
      </c>
      <c r="BE1390" t="s">
        <v>85</v>
      </c>
      <c r="BF1390" t="s">
        <v>85</v>
      </c>
      <c r="BG1390" t="s">
        <v>85</v>
      </c>
      <c r="BH1390" t="s">
        <v>85</v>
      </c>
      <c r="BI1390" t="s">
        <v>85</v>
      </c>
      <c r="BJ1390" t="s">
        <v>85</v>
      </c>
      <c r="BK1390" t="s">
        <v>85</v>
      </c>
      <c r="BL1390" t="s">
        <v>85</v>
      </c>
      <c r="BM1390" t="s">
        <v>85</v>
      </c>
      <c r="BN1390" t="s">
        <v>85</v>
      </c>
      <c r="BO1390" t="s">
        <v>85</v>
      </c>
      <c r="BP1390">
        <v>5.0330000000000001E-3</v>
      </c>
      <c r="BQ1390">
        <v>5.0530000000000002E-3</v>
      </c>
      <c r="BR1390">
        <v>4.9240000000000004E-3</v>
      </c>
      <c r="BS1390">
        <v>5.0239999999999998E-3</v>
      </c>
      <c r="BT1390">
        <v>50950</v>
      </c>
      <c r="BU1390">
        <v>39349100</v>
      </c>
      <c r="BV1390" t="s">
        <v>85</v>
      </c>
      <c r="BW1390" t="s">
        <v>85</v>
      </c>
      <c r="BX1390" t="s">
        <v>85</v>
      </c>
      <c r="BY1390" t="s">
        <v>85</v>
      </c>
      <c r="BZ1390" t="s">
        <v>85</v>
      </c>
      <c r="CA1390" t="s">
        <v>85</v>
      </c>
      <c r="CB1390" t="s">
        <v>85</v>
      </c>
      <c r="CC1390" t="s">
        <v>85</v>
      </c>
      <c r="CD1390" t="s">
        <v>85</v>
      </c>
      <c r="CE1390" t="s">
        <v>85</v>
      </c>
      <c r="CF1390" t="s">
        <v>85</v>
      </c>
      <c r="CG1390" t="s">
        <v>85</v>
      </c>
      <c r="CH1390" t="str">
        <f>IFERROR(VLOOKUP($A1390,vix_cboe!$A$1:$E4982,2,FALSE),"NA")</f>
        <v>NA</v>
      </c>
      <c r="CI1390" t="str">
        <f>IFERROR(VLOOKUP($A1390,vix_cboe!$A$1:$E4982,3,FALSE),"NA")</f>
        <v>NA</v>
      </c>
      <c r="CJ1390" t="str">
        <f>IFERROR(VLOOKUP($A1390,vix_cboe!$A$1:$E4982,4,FALSE),"NA")</f>
        <v>NA</v>
      </c>
      <c r="CK1390" t="str">
        <f>IFERROR(VLOOKUP($A1390,vix_cboe!$A$1:$E4982,5,FALSE),"NA")</f>
        <v>NA</v>
      </c>
      <c r="CL1390" s="5" t="str">
        <f>IFERROR(VLOOKUP($A1390,gold_gold.org!$A$1:$G$10247,2,FALSE),"NA")</f>
        <v>NA</v>
      </c>
      <c r="CM1390" s="5" t="str">
        <f>IFERROR(VLOOKUP($A1390,gold_gold.org!$A$1:$G$10247,3,FALSE),"NA")</f>
        <v>NA</v>
      </c>
      <c r="CN1390" s="5" t="str">
        <f>IFERROR(VLOOKUP($A1390,gold_gold.org!$A$1:$G$10247,4,FALSE),"NA")</f>
        <v>NA</v>
      </c>
      <c r="CO1390" s="5" t="str">
        <f>IFERROR(VLOOKUP($A1390,gold_gold.org!$A$1:$G$10247,5,FALSE),"NA")</f>
        <v>NA</v>
      </c>
      <c r="CP1390" t="str">
        <f>IFERROR(VLOOKUP($A1390,crude_oil_eia!$A$1:$C$8255,2,FALSE),"NA")</f>
        <v>NA</v>
      </c>
      <c r="CQ1390" t="str">
        <f>IFERROR(VLOOKUP($A1390,crude_oil_eia!$A$1:$C$8255,3,FALSE),"NA")</f>
        <v>NA</v>
      </c>
      <c r="CR1390" t="str">
        <f>IFERROR(VLOOKUP($A1390,dji_yahoo!$A$1:$G$1214,2,FALSE),"NA")</f>
        <v>NA</v>
      </c>
      <c r="CS1390" t="str">
        <f>IFERROR(VLOOKUP($A1390,dji_yahoo!$A$1:$G$1214,3,FALSE),"NA")</f>
        <v>NA</v>
      </c>
      <c r="CT1390" t="str">
        <f>IFERROR(VLOOKUP($A1390,dji_yahoo!$A$1:$G$1214,4,FALSE),"NA")</f>
        <v>NA</v>
      </c>
      <c r="CU1390" t="str">
        <f>IFERROR(VLOOKUP($A1390,dji_yahoo!$A$1:$G$1214,5,FALSE),"NA")</f>
        <v>NA</v>
      </c>
      <c r="CV1390" t="str">
        <f>IFERROR(VLOOKUP($A1390,dji_yahoo!$A$1:$G$1214,7,FALSE),"NA")</f>
        <v>NA</v>
      </c>
      <c r="CW1390" s="5" t="str">
        <f>IFERROR(VLOOKUP($A1390,nasdaq_yahoo!$A$1:$G$1249,2,FALSE),"NA")</f>
        <v>NA</v>
      </c>
      <c r="CX1390" s="5" t="str">
        <f>IFERROR(VLOOKUP($A1390,nasdaq_yahoo!$A$1:$G$1249,3,FALSE),"NA")</f>
        <v>NA</v>
      </c>
      <c r="CY1390" s="5" t="str">
        <f>IFERROR(VLOOKUP($A1390,nasdaq_yahoo!$A$1:$G$1249,4,FALSE),"NA")</f>
        <v>NA</v>
      </c>
      <c r="CZ1390" s="5" t="str">
        <f>IFERROR(VLOOKUP($A1390,nasdaq_yahoo!$A$1:$G$1249,5,FALSE),"NA")</f>
        <v>NA</v>
      </c>
      <c r="DA1390" s="6" t="str">
        <f>IFERROR(VLOOKUP($A1390,nasdaq_yahoo!$A$1:$G$1249,7,FALSE),"NA")</f>
        <v>NA</v>
      </c>
      <c r="DB1390" s="5">
        <f>IFERROR(VLOOKUP($A1390,USEPUINDXD!$A$1:$B$1827,2,FALSE),"NA")</f>
        <v>187.89</v>
      </c>
    </row>
    <row r="1391" spans="1:106">
      <c r="A1391" s="1">
        <v>41762</v>
      </c>
      <c r="B1391">
        <v>449.4</v>
      </c>
      <c r="C1391">
        <v>449.4</v>
      </c>
      <c r="D1391">
        <v>430.68</v>
      </c>
      <c r="E1391">
        <v>437.76</v>
      </c>
      <c r="F1391">
        <v>9849640</v>
      </c>
      <c r="G1391">
        <v>5716960000</v>
      </c>
      <c r="H1391">
        <v>1.35</v>
      </c>
      <c r="I1391">
        <v>1.35</v>
      </c>
      <c r="J1391">
        <v>1.1399999999999999</v>
      </c>
      <c r="K1391">
        <v>1.2</v>
      </c>
      <c r="L1391">
        <v>93670</v>
      </c>
      <c r="M1391">
        <v>5661610</v>
      </c>
      <c r="N1391" t="s">
        <v>85</v>
      </c>
      <c r="O1391" t="s">
        <v>85</v>
      </c>
      <c r="P1391" t="s">
        <v>85</v>
      </c>
      <c r="Q1391" t="s">
        <v>85</v>
      </c>
      <c r="R1391" t="s">
        <v>85</v>
      </c>
      <c r="S1391" t="s">
        <v>85</v>
      </c>
      <c r="T1391" t="s">
        <v>85</v>
      </c>
      <c r="U1391" t="s">
        <v>85</v>
      </c>
      <c r="V1391" t="s">
        <v>85</v>
      </c>
      <c r="W1391" t="s">
        <v>85</v>
      </c>
      <c r="X1391" t="s">
        <v>85</v>
      </c>
      <c r="Y1391" t="s">
        <v>85</v>
      </c>
      <c r="Z1391">
        <v>10.52</v>
      </c>
      <c r="AA1391">
        <v>10.55</v>
      </c>
      <c r="AB1391">
        <v>10.1</v>
      </c>
      <c r="AC1391">
        <v>10.31</v>
      </c>
      <c r="AD1391">
        <v>2928390</v>
      </c>
      <c r="AE1391">
        <v>294608000</v>
      </c>
      <c r="AF1391" t="s">
        <v>85</v>
      </c>
      <c r="AG1391" t="s">
        <v>85</v>
      </c>
      <c r="AH1391" t="s">
        <v>85</v>
      </c>
      <c r="AI1391" t="s">
        <v>85</v>
      </c>
      <c r="AJ1391" t="s">
        <v>85</v>
      </c>
      <c r="AK1391" t="s">
        <v>85</v>
      </c>
      <c r="AL1391" t="s">
        <v>85</v>
      </c>
      <c r="AM1391" t="s">
        <v>85</v>
      </c>
      <c r="AN1391" t="s">
        <v>85</v>
      </c>
      <c r="AO1391" t="s">
        <v>85</v>
      </c>
      <c r="AP1391" t="s">
        <v>85</v>
      </c>
      <c r="AQ1391" t="s">
        <v>85</v>
      </c>
      <c r="AR1391" t="s">
        <v>85</v>
      </c>
      <c r="AS1391" t="s">
        <v>85</v>
      </c>
      <c r="AT1391" t="s">
        <v>85</v>
      </c>
      <c r="AU1391" t="s">
        <v>85</v>
      </c>
      <c r="AV1391" t="s">
        <v>85</v>
      </c>
      <c r="AW1391" t="s">
        <v>85</v>
      </c>
      <c r="AX1391" t="s">
        <v>85</v>
      </c>
      <c r="AY1391" t="s">
        <v>85</v>
      </c>
      <c r="AZ1391" t="s">
        <v>85</v>
      </c>
      <c r="BA1391" t="s">
        <v>85</v>
      </c>
      <c r="BB1391" t="s">
        <v>85</v>
      </c>
      <c r="BC1391" t="s">
        <v>85</v>
      </c>
      <c r="BD1391" t="s">
        <v>85</v>
      </c>
      <c r="BE1391" t="s">
        <v>85</v>
      </c>
      <c r="BF1391" t="s">
        <v>85</v>
      </c>
      <c r="BG1391" t="s">
        <v>85</v>
      </c>
      <c r="BH1391" t="s">
        <v>85</v>
      </c>
      <c r="BI1391" t="s">
        <v>85</v>
      </c>
      <c r="BJ1391" t="s">
        <v>85</v>
      </c>
      <c r="BK1391" t="s">
        <v>85</v>
      </c>
      <c r="BL1391" t="s">
        <v>85</v>
      </c>
      <c r="BM1391" t="s">
        <v>85</v>
      </c>
      <c r="BN1391" t="s">
        <v>85</v>
      </c>
      <c r="BO1391" t="s">
        <v>85</v>
      </c>
      <c r="BP1391">
        <v>5.3150000000000003E-3</v>
      </c>
      <c r="BQ1391">
        <v>5.3150000000000003E-3</v>
      </c>
      <c r="BR1391">
        <v>4.9480000000000001E-3</v>
      </c>
      <c r="BS1391">
        <v>5.0239999999999998E-3</v>
      </c>
      <c r="BT1391">
        <v>78782</v>
      </c>
      <c r="BU1391">
        <v>41554000</v>
      </c>
      <c r="BV1391" t="s">
        <v>85</v>
      </c>
      <c r="BW1391" t="s">
        <v>85</v>
      </c>
      <c r="BX1391" t="s">
        <v>85</v>
      </c>
      <c r="BY1391" t="s">
        <v>85</v>
      </c>
      <c r="BZ1391" t="s">
        <v>85</v>
      </c>
      <c r="CA1391" t="s">
        <v>85</v>
      </c>
      <c r="CB1391" t="s">
        <v>85</v>
      </c>
      <c r="CC1391" t="s">
        <v>85</v>
      </c>
      <c r="CD1391" t="s">
        <v>85</v>
      </c>
      <c r="CE1391" t="s">
        <v>85</v>
      </c>
      <c r="CF1391" t="s">
        <v>85</v>
      </c>
      <c r="CG1391" t="s">
        <v>85</v>
      </c>
      <c r="CH1391" t="str">
        <f>IFERROR(VLOOKUP($A1391,vix_cboe!$A$1:$E4983,2,FALSE),"NA")</f>
        <v>NA</v>
      </c>
      <c r="CI1391" t="str">
        <f>IFERROR(VLOOKUP($A1391,vix_cboe!$A$1:$E4983,3,FALSE),"NA")</f>
        <v>NA</v>
      </c>
      <c r="CJ1391" t="str">
        <f>IFERROR(VLOOKUP($A1391,vix_cboe!$A$1:$E4983,4,FALSE),"NA")</f>
        <v>NA</v>
      </c>
      <c r="CK1391" t="str">
        <f>IFERROR(VLOOKUP($A1391,vix_cboe!$A$1:$E4983,5,FALSE),"NA")</f>
        <v>NA</v>
      </c>
      <c r="CL1391" s="5" t="str">
        <f>IFERROR(VLOOKUP($A1391,gold_gold.org!$A$1:$G$10247,2,FALSE),"NA")</f>
        <v>NA</v>
      </c>
      <c r="CM1391" s="5" t="str">
        <f>IFERROR(VLOOKUP($A1391,gold_gold.org!$A$1:$G$10247,3,FALSE),"NA")</f>
        <v>NA</v>
      </c>
      <c r="CN1391" s="5" t="str">
        <f>IFERROR(VLOOKUP($A1391,gold_gold.org!$A$1:$G$10247,4,FALSE),"NA")</f>
        <v>NA</v>
      </c>
      <c r="CO1391" s="5" t="str">
        <f>IFERROR(VLOOKUP($A1391,gold_gold.org!$A$1:$G$10247,5,FALSE),"NA")</f>
        <v>NA</v>
      </c>
      <c r="CP1391" t="str">
        <f>IFERROR(VLOOKUP($A1391,crude_oil_eia!$A$1:$C$8255,2,FALSE),"NA")</f>
        <v>NA</v>
      </c>
      <c r="CQ1391" t="str">
        <f>IFERROR(VLOOKUP($A1391,crude_oil_eia!$A$1:$C$8255,3,FALSE),"NA")</f>
        <v>NA</v>
      </c>
      <c r="CR1391" t="str">
        <f>IFERROR(VLOOKUP($A1391,dji_yahoo!$A$1:$G$1214,2,FALSE),"NA")</f>
        <v>NA</v>
      </c>
      <c r="CS1391" t="str">
        <f>IFERROR(VLOOKUP($A1391,dji_yahoo!$A$1:$G$1214,3,FALSE),"NA")</f>
        <v>NA</v>
      </c>
      <c r="CT1391" t="str">
        <f>IFERROR(VLOOKUP($A1391,dji_yahoo!$A$1:$G$1214,4,FALSE),"NA")</f>
        <v>NA</v>
      </c>
      <c r="CU1391" t="str">
        <f>IFERROR(VLOOKUP($A1391,dji_yahoo!$A$1:$G$1214,5,FALSE),"NA")</f>
        <v>NA</v>
      </c>
      <c r="CV1391" t="str">
        <f>IFERROR(VLOOKUP($A1391,dji_yahoo!$A$1:$G$1214,7,FALSE),"NA")</f>
        <v>NA</v>
      </c>
      <c r="CW1391" s="5" t="str">
        <f>IFERROR(VLOOKUP($A1391,nasdaq_yahoo!$A$1:$G$1249,2,FALSE),"NA")</f>
        <v>NA</v>
      </c>
      <c r="CX1391" s="5" t="str">
        <f>IFERROR(VLOOKUP($A1391,nasdaq_yahoo!$A$1:$G$1249,3,FALSE),"NA")</f>
        <v>NA</v>
      </c>
      <c r="CY1391" s="5" t="str">
        <f>IFERROR(VLOOKUP($A1391,nasdaq_yahoo!$A$1:$G$1249,4,FALSE),"NA")</f>
        <v>NA</v>
      </c>
      <c r="CZ1391" s="5" t="str">
        <f>IFERROR(VLOOKUP($A1391,nasdaq_yahoo!$A$1:$G$1249,5,FALSE),"NA")</f>
        <v>NA</v>
      </c>
      <c r="DA1391" s="6" t="str">
        <f>IFERROR(VLOOKUP($A1391,nasdaq_yahoo!$A$1:$G$1249,7,FALSE),"NA")</f>
        <v>NA</v>
      </c>
      <c r="DB1391" s="5">
        <f>IFERROR(VLOOKUP($A1391,USEPUINDXD!$A$1:$B$1827,2,FALSE),"NA")</f>
        <v>41.58</v>
      </c>
    </row>
    <row r="1392" spans="1:106">
      <c r="A1392" s="1">
        <v>41761</v>
      </c>
      <c r="B1392">
        <v>457.36</v>
      </c>
      <c r="C1392">
        <v>457.93</v>
      </c>
      <c r="D1392">
        <v>443.4</v>
      </c>
      <c r="E1392">
        <v>449.38</v>
      </c>
      <c r="F1392">
        <v>10394200</v>
      </c>
      <c r="G1392">
        <v>5816390000</v>
      </c>
      <c r="H1392">
        <v>1.51</v>
      </c>
      <c r="I1392">
        <v>1.54</v>
      </c>
      <c r="J1392">
        <v>1.18</v>
      </c>
      <c r="K1392">
        <v>1.35</v>
      </c>
      <c r="L1392">
        <v>171901</v>
      </c>
      <c r="M1392">
        <v>6343910</v>
      </c>
      <c r="N1392" t="s">
        <v>85</v>
      </c>
      <c r="O1392" t="s">
        <v>85</v>
      </c>
      <c r="P1392" t="s">
        <v>85</v>
      </c>
      <c r="Q1392" t="s">
        <v>85</v>
      </c>
      <c r="R1392" t="s">
        <v>85</v>
      </c>
      <c r="S1392" t="s">
        <v>85</v>
      </c>
      <c r="T1392" t="s">
        <v>85</v>
      </c>
      <c r="U1392" t="s">
        <v>85</v>
      </c>
      <c r="V1392" t="s">
        <v>85</v>
      </c>
      <c r="W1392" t="s">
        <v>85</v>
      </c>
      <c r="X1392" t="s">
        <v>85</v>
      </c>
      <c r="Y1392" t="s">
        <v>85</v>
      </c>
      <c r="Z1392">
        <v>11.13</v>
      </c>
      <c r="AA1392">
        <v>11.13</v>
      </c>
      <c r="AB1392">
        <v>10.43</v>
      </c>
      <c r="AC1392">
        <v>10.5</v>
      </c>
      <c r="AD1392">
        <v>3393190</v>
      </c>
      <c r="AE1392">
        <v>311470000</v>
      </c>
      <c r="AF1392" t="s">
        <v>85</v>
      </c>
      <c r="AG1392" t="s">
        <v>85</v>
      </c>
      <c r="AH1392" t="s">
        <v>85</v>
      </c>
      <c r="AI1392" t="s">
        <v>85</v>
      </c>
      <c r="AJ1392" t="s">
        <v>85</v>
      </c>
      <c r="AK1392" t="s">
        <v>85</v>
      </c>
      <c r="AL1392" t="s">
        <v>85</v>
      </c>
      <c r="AM1392" t="s">
        <v>85</v>
      </c>
      <c r="AN1392" t="s">
        <v>85</v>
      </c>
      <c r="AO1392" t="s">
        <v>85</v>
      </c>
      <c r="AP1392" t="s">
        <v>85</v>
      </c>
      <c r="AQ1392" t="s">
        <v>85</v>
      </c>
      <c r="AR1392" t="s">
        <v>85</v>
      </c>
      <c r="AS1392" t="s">
        <v>85</v>
      </c>
      <c r="AT1392" t="s">
        <v>85</v>
      </c>
      <c r="AU1392" t="s">
        <v>85</v>
      </c>
      <c r="AV1392" t="s">
        <v>85</v>
      </c>
      <c r="AW1392" t="s">
        <v>85</v>
      </c>
      <c r="AX1392" t="s">
        <v>85</v>
      </c>
      <c r="AY1392" t="s">
        <v>85</v>
      </c>
      <c r="AZ1392" t="s">
        <v>85</v>
      </c>
      <c r="BA1392" t="s">
        <v>85</v>
      </c>
      <c r="BB1392" t="s">
        <v>85</v>
      </c>
      <c r="BC1392" t="s">
        <v>85</v>
      </c>
      <c r="BD1392" t="s">
        <v>85</v>
      </c>
      <c r="BE1392" t="s">
        <v>85</v>
      </c>
      <c r="BF1392" t="s">
        <v>85</v>
      </c>
      <c r="BG1392" t="s">
        <v>85</v>
      </c>
      <c r="BH1392" t="s">
        <v>85</v>
      </c>
      <c r="BI1392" t="s">
        <v>85</v>
      </c>
      <c r="BJ1392" t="s">
        <v>85</v>
      </c>
      <c r="BK1392" t="s">
        <v>85</v>
      </c>
      <c r="BL1392" t="s">
        <v>85</v>
      </c>
      <c r="BM1392" t="s">
        <v>85</v>
      </c>
      <c r="BN1392" t="s">
        <v>85</v>
      </c>
      <c r="BO1392" t="s">
        <v>85</v>
      </c>
      <c r="BP1392">
        <v>5.4089999999999997E-3</v>
      </c>
      <c r="BQ1392">
        <v>5.4949999999999999E-3</v>
      </c>
      <c r="BR1392">
        <v>5.2090000000000001E-3</v>
      </c>
      <c r="BS1392">
        <v>5.3150000000000003E-3</v>
      </c>
      <c r="BT1392">
        <v>292881</v>
      </c>
      <c r="BU1392">
        <v>42287000</v>
      </c>
      <c r="BV1392" t="s">
        <v>85</v>
      </c>
      <c r="BW1392" t="s">
        <v>85</v>
      </c>
      <c r="BX1392" t="s">
        <v>85</v>
      </c>
      <c r="BY1392" t="s">
        <v>85</v>
      </c>
      <c r="BZ1392" t="s">
        <v>85</v>
      </c>
      <c r="CA1392" t="s">
        <v>85</v>
      </c>
      <c r="CB1392" t="s">
        <v>85</v>
      </c>
      <c r="CC1392" t="s">
        <v>85</v>
      </c>
      <c r="CD1392" t="s">
        <v>85</v>
      </c>
      <c r="CE1392" t="s">
        <v>85</v>
      </c>
      <c r="CF1392" t="s">
        <v>85</v>
      </c>
      <c r="CG1392" t="s">
        <v>85</v>
      </c>
      <c r="CH1392">
        <f>IFERROR(VLOOKUP($A1392,vix_cboe!$A$1:$E4984,2,FALSE),"NA")</f>
        <v>13.15</v>
      </c>
      <c r="CI1392">
        <f>IFERROR(VLOOKUP($A1392,vix_cboe!$A$1:$E4984,3,FALSE),"NA")</f>
        <v>13.5</v>
      </c>
      <c r="CJ1392">
        <f>IFERROR(VLOOKUP($A1392,vix_cboe!$A$1:$E4984,4,FALSE),"NA")</f>
        <v>12.83</v>
      </c>
      <c r="CK1392">
        <f>IFERROR(VLOOKUP($A1392,vix_cboe!$A$1:$E4984,5,FALSE),"NA")</f>
        <v>12.91</v>
      </c>
      <c r="CL1392" s="5">
        <f>IFERROR(VLOOKUP($A1392,gold_gold.org!$A$1:$G$10247,2,FALSE),"NA")</f>
        <v>1281.25</v>
      </c>
      <c r="CM1392" s="5">
        <f>IFERROR(VLOOKUP($A1392,gold_gold.org!$A$1:$G$10247,3,FALSE),"NA")</f>
        <v>924.05611999999996</v>
      </c>
      <c r="CN1392" s="5">
        <f>IFERROR(VLOOKUP($A1392,gold_gold.org!$A$1:$G$10247,4,FALSE),"NA")</f>
        <v>131001.39999000001</v>
      </c>
      <c r="CO1392" s="5">
        <f>IFERROR(VLOOKUP($A1392,gold_gold.org!$A$1:$G$10247,5,FALSE),"NA")</f>
        <v>759.37212999999997</v>
      </c>
      <c r="CP1392">
        <f>IFERROR(VLOOKUP($A1392,crude_oil_eia!$A$1:$C$8255,2,FALSE),"NA")</f>
        <v>100.09</v>
      </c>
      <c r="CQ1392">
        <f>IFERROR(VLOOKUP($A1392,crude_oil_eia!$A$1:$C$8255,3,FALSE),"NA")</f>
        <v>109.48</v>
      </c>
      <c r="CR1392">
        <f>IFERROR(VLOOKUP($A1392,dji_yahoo!$A$1:$G$1214,2,FALSE),"NA")</f>
        <v>16562.339843999998</v>
      </c>
      <c r="CS1392">
        <f>IFERROR(VLOOKUP($A1392,dji_yahoo!$A$1:$G$1214,3,FALSE),"NA")</f>
        <v>16620.060547000001</v>
      </c>
      <c r="CT1392">
        <f>IFERROR(VLOOKUP($A1392,dji_yahoo!$A$1:$G$1214,4,FALSE),"NA")</f>
        <v>16488.310547000001</v>
      </c>
      <c r="CU1392">
        <f>IFERROR(VLOOKUP($A1392,dji_yahoo!$A$1:$G$1214,5,FALSE),"NA")</f>
        <v>16512.890625</v>
      </c>
      <c r="CV1392">
        <f>IFERROR(VLOOKUP($A1392,dji_yahoo!$A$1:$G$1214,7,FALSE),"NA")</f>
        <v>78910000</v>
      </c>
      <c r="CW1392" s="5">
        <f>IFERROR(VLOOKUP($A1392,nasdaq_yahoo!$A$1:$G$1249,2,FALSE),"NA")</f>
        <v>4138.6298829999996</v>
      </c>
      <c r="CX1392" s="5">
        <f>IFERROR(VLOOKUP($A1392,nasdaq_yahoo!$A$1:$G$1249,3,FALSE),"NA")</f>
        <v>4145.0600590000004</v>
      </c>
      <c r="CY1392" s="5">
        <f>IFERROR(VLOOKUP($A1392,nasdaq_yahoo!$A$1:$G$1249,4,FALSE),"NA")</f>
        <v>4115.8901370000003</v>
      </c>
      <c r="CZ1392" s="5">
        <f>IFERROR(VLOOKUP($A1392,nasdaq_yahoo!$A$1:$G$1249,5,FALSE),"NA")</f>
        <v>4123.8999020000001</v>
      </c>
      <c r="DA1392" s="6">
        <f>IFERROR(VLOOKUP($A1392,nasdaq_yahoo!$A$1:$G$1249,7,FALSE),"NA")</f>
        <v>1844790000</v>
      </c>
      <c r="DB1392" s="5">
        <f>IFERROR(VLOOKUP($A1392,USEPUINDXD!$A$1:$B$1827,2,FALSE),"NA")</f>
        <v>52.59</v>
      </c>
    </row>
    <row r="1393" spans="1:106">
      <c r="A1393" s="1">
        <v>41760</v>
      </c>
      <c r="B1393">
        <v>447.63</v>
      </c>
      <c r="C1393">
        <v>460.61</v>
      </c>
      <c r="D1393">
        <v>447.63</v>
      </c>
      <c r="E1393">
        <v>457.76</v>
      </c>
      <c r="F1393">
        <v>12871800</v>
      </c>
      <c r="G1393">
        <v>5690670000</v>
      </c>
      <c r="H1393">
        <v>1.54</v>
      </c>
      <c r="I1393">
        <v>1.59</v>
      </c>
      <c r="J1393">
        <v>1.47</v>
      </c>
      <c r="K1393">
        <v>1.52</v>
      </c>
      <c r="L1393">
        <v>232684</v>
      </c>
      <c r="M1393">
        <v>6438560</v>
      </c>
      <c r="N1393" t="s">
        <v>85</v>
      </c>
      <c r="O1393" t="s">
        <v>85</v>
      </c>
      <c r="P1393" t="s">
        <v>85</v>
      </c>
      <c r="Q1393" t="s">
        <v>85</v>
      </c>
      <c r="R1393" t="s">
        <v>85</v>
      </c>
      <c r="S1393" t="s">
        <v>85</v>
      </c>
      <c r="T1393" t="s">
        <v>85</v>
      </c>
      <c r="U1393" t="s">
        <v>85</v>
      </c>
      <c r="V1393" t="s">
        <v>85</v>
      </c>
      <c r="W1393" t="s">
        <v>85</v>
      </c>
      <c r="X1393" t="s">
        <v>85</v>
      </c>
      <c r="Y1393" t="s">
        <v>85</v>
      </c>
      <c r="Z1393">
        <v>10.93</v>
      </c>
      <c r="AA1393">
        <v>11.38</v>
      </c>
      <c r="AB1393">
        <v>10.9</v>
      </c>
      <c r="AC1393">
        <v>11.1</v>
      </c>
      <c r="AD1393">
        <v>4444330</v>
      </c>
      <c r="AE1393">
        <v>305458000</v>
      </c>
      <c r="AF1393" t="s">
        <v>85</v>
      </c>
      <c r="AG1393" t="s">
        <v>85</v>
      </c>
      <c r="AH1393" t="s">
        <v>85</v>
      </c>
      <c r="AI1393" t="s">
        <v>85</v>
      </c>
      <c r="AJ1393" t="s">
        <v>85</v>
      </c>
      <c r="AK1393" t="s">
        <v>85</v>
      </c>
      <c r="AL1393" t="s">
        <v>85</v>
      </c>
      <c r="AM1393" t="s">
        <v>85</v>
      </c>
      <c r="AN1393" t="s">
        <v>85</v>
      </c>
      <c r="AO1393" t="s">
        <v>85</v>
      </c>
      <c r="AP1393" t="s">
        <v>85</v>
      </c>
      <c r="AQ1393" t="s">
        <v>85</v>
      </c>
      <c r="AR1393" t="s">
        <v>85</v>
      </c>
      <c r="AS1393" t="s">
        <v>85</v>
      </c>
      <c r="AT1393" t="s">
        <v>85</v>
      </c>
      <c r="AU1393" t="s">
        <v>85</v>
      </c>
      <c r="AV1393" t="s">
        <v>85</v>
      </c>
      <c r="AW1393" t="s">
        <v>85</v>
      </c>
      <c r="AX1393" t="s">
        <v>85</v>
      </c>
      <c r="AY1393" t="s">
        <v>85</v>
      </c>
      <c r="AZ1393" t="s">
        <v>85</v>
      </c>
      <c r="BA1393" t="s">
        <v>85</v>
      </c>
      <c r="BB1393" t="s">
        <v>85</v>
      </c>
      <c r="BC1393" t="s">
        <v>85</v>
      </c>
      <c r="BD1393" t="s">
        <v>85</v>
      </c>
      <c r="BE1393" t="s">
        <v>85</v>
      </c>
      <c r="BF1393" t="s">
        <v>85</v>
      </c>
      <c r="BG1393" t="s">
        <v>85</v>
      </c>
      <c r="BH1393" t="s">
        <v>85</v>
      </c>
      <c r="BI1393" t="s">
        <v>85</v>
      </c>
      <c r="BJ1393" t="s">
        <v>85</v>
      </c>
      <c r="BK1393" t="s">
        <v>85</v>
      </c>
      <c r="BL1393" t="s">
        <v>85</v>
      </c>
      <c r="BM1393" t="s">
        <v>85</v>
      </c>
      <c r="BN1393" t="s">
        <v>85</v>
      </c>
      <c r="BO1393" t="s">
        <v>85</v>
      </c>
      <c r="BP1393">
        <v>5.3639999999999998E-3</v>
      </c>
      <c r="BQ1393">
        <v>5.4650000000000002E-3</v>
      </c>
      <c r="BR1393">
        <v>5.3340000000000002E-3</v>
      </c>
      <c r="BS1393">
        <v>5.4130000000000003E-3</v>
      </c>
      <c r="BT1393">
        <v>167861</v>
      </c>
      <c r="BU1393">
        <v>41933900</v>
      </c>
      <c r="BV1393" t="s">
        <v>85</v>
      </c>
      <c r="BW1393" t="s">
        <v>85</v>
      </c>
      <c r="BX1393" t="s">
        <v>85</v>
      </c>
      <c r="BY1393" t="s">
        <v>85</v>
      </c>
      <c r="BZ1393" t="s">
        <v>85</v>
      </c>
      <c r="CA1393" t="s">
        <v>85</v>
      </c>
      <c r="CB1393" t="s">
        <v>85</v>
      </c>
      <c r="CC1393" t="s">
        <v>85</v>
      </c>
      <c r="CD1393" t="s">
        <v>85</v>
      </c>
      <c r="CE1393" t="s">
        <v>85</v>
      </c>
      <c r="CF1393" t="s">
        <v>85</v>
      </c>
      <c r="CG1393" t="s">
        <v>85</v>
      </c>
      <c r="CH1393">
        <f>IFERROR(VLOOKUP($A1393,vix_cboe!$A$1:$E4985,2,FALSE),"NA")</f>
        <v>13.64</v>
      </c>
      <c r="CI1393">
        <f>IFERROR(VLOOKUP($A1393,vix_cboe!$A$1:$E4985,3,FALSE),"NA")</f>
        <v>13.75</v>
      </c>
      <c r="CJ1393">
        <f>IFERROR(VLOOKUP($A1393,vix_cboe!$A$1:$E4985,4,FALSE),"NA")</f>
        <v>13.1</v>
      </c>
      <c r="CK1393">
        <f>IFERROR(VLOOKUP($A1393,vix_cboe!$A$1:$E4985,5,FALSE),"NA")</f>
        <v>13.25</v>
      </c>
      <c r="CL1393" s="5">
        <f>IFERROR(VLOOKUP($A1393,gold_gold.org!$A$1:$G$10247,2,FALSE),"NA")</f>
        <v>1278.5</v>
      </c>
      <c r="CM1393" s="5">
        <f>IFERROR(VLOOKUP($A1393,gold_gold.org!$A$1:$G$10247,3,FALSE),"NA")</f>
        <v>922.07277999999997</v>
      </c>
      <c r="CN1393" s="5">
        <f>IFERROR(VLOOKUP($A1393,gold_gold.org!$A$1:$G$10247,4,FALSE),"NA")</f>
        <v>130752.18094999999</v>
      </c>
      <c r="CO1393" s="5">
        <f>IFERROR(VLOOKUP($A1393,gold_gold.org!$A$1:$G$10247,5,FALSE),"NA")</f>
        <v>756.75546999999995</v>
      </c>
      <c r="CP1393">
        <f>IFERROR(VLOOKUP($A1393,crude_oil_eia!$A$1:$C$8255,2,FALSE),"NA")</f>
        <v>99.69</v>
      </c>
      <c r="CQ1393">
        <f>IFERROR(VLOOKUP($A1393,crude_oil_eia!$A$1:$C$8255,3,FALSE),"NA")</f>
        <v>108.63</v>
      </c>
      <c r="CR1393">
        <f>IFERROR(VLOOKUP($A1393,dji_yahoo!$A$1:$G$1214,2,FALSE),"NA")</f>
        <v>16580.259765999999</v>
      </c>
      <c r="CS1393">
        <f>IFERROR(VLOOKUP($A1393,dji_yahoo!$A$1:$G$1214,3,FALSE),"NA")</f>
        <v>16604.789063</v>
      </c>
      <c r="CT1393">
        <f>IFERROR(VLOOKUP($A1393,dji_yahoo!$A$1:$G$1214,4,FALSE),"NA")</f>
        <v>16525.25</v>
      </c>
      <c r="CU1393">
        <f>IFERROR(VLOOKUP($A1393,dji_yahoo!$A$1:$G$1214,5,FALSE),"NA")</f>
        <v>16558.869140999999</v>
      </c>
      <c r="CV1393">
        <f>IFERROR(VLOOKUP($A1393,dji_yahoo!$A$1:$G$1214,7,FALSE),"NA")</f>
        <v>75630000</v>
      </c>
      <c r="CW1393" s="5">
        <f>IFERROR(VLOOKUP($A1393,nasdaq_yahoo!$A$1:$G$1249,2,FALSE),"NA")</f>
        <v>4121.25</v>
      </c>
      <c r="CX1393" s="5">
        <f>IFERROR(VLOOKUP($A1393,nasdaq_yahoo!$A$1:$G$1249,3,FALSE),"NA")</f>
        <v>4149.5600590000004</v>
      </c>
      <c r="CY1393" s="5">
        <f>IFERROR(VLOOKUP($A1393,nasdaq_yahoo!$A$1:$G$1249,4,FALSE),"NA")</f>
        <v>4105.6098629999997</v>
      </c>
      <c r="CZ1393" s="5">
        <f>IFERROR(VLOOKUP($A1393,nasdaq_yahoo!$A$1:$G$1249,5,FALSE),"NA")</f>
        <v>4127.4501950000003</v>
      </c>
      <c r="DA1393" s="6">
        <f>IFERROR(VLOOKUP($A1393,nasdaq_yahoo!$A$1:$G$1249,7,FALSE),"NA")</f>
        <v>2077040000</v>
      </c>
      <c r="DB1393" s="5">
        <f>IFERROR(VLOOKUP($A1393,USEPUINDXD!$A$1:$B$1827,2,FALSE),"NA")</f>
        <v>70.5</v>
      </c>
    </row>
    <row r="1394" spans="1:106">
      <c r="A1394" s="1">
        <v>41759</v>
      </c>
      <c r="B1394">
        <v>446.89</v>
      </c>
      <c r="C1394">
        <v>451.1</v>
      </c>
      <c r="D1394">
        <v>436.7</v>
      </c>
      <c r="E1394">
        <v>447.64</v>
      </c>
      <c r="F1394">
        <v>15244900</v>
      </c>
      <c r="G1394">
        <v>5679680000</v>
      </c>
      <c r="H1394">
        <v>1.63</v>
      </c>
      <c r="I1394">
        <v>1.66</v>
      </c>
      <c r="J1394">
        <v>1.49</v>
      </c>
      <c r="K1394">
        <v>1.54</v>
      </c>
      <c r="L1394">
        <v>38202</v>
      </c>
      <c r="M1394">
        <v>6827410</v>
      </c>
      <c r="N1394" t="s">
        <v>85</v>
      </c>
      <c r="O1394" t="s">
        <v>85</v>
      </c>
      <c r="P1394" t="s">
        <v>85</v>
      </c>
      <c r="Q1394" t="s">
        <v>85</v>
      </c>
      <c r="R1394" t="s">
        <v>85</v>
      </c>
      <c r="S1394" t="s">
        <v>85</v>
      </c>
      <c r="T1394" t="s">
        <v>85</v>
      </c>
      <c r="U1394" t="s">
        <v>85</v>
      </c>
      <c r="V1394" t="s">
        <v>85</v>
      </c>
      <c r="W1394" t="s">
        <v>85</v>
      </c>
      <c r="X1394" t="s">
        <v>85</v>
      </c>
      <c r="Y1394" t="s">
        <v>85</v>
      </c>
      <c r="Z1394">
        <v>10.4</v>
      </c>
      <c r="AA1394">
        <v>11.12</v>
      </c>
      <c r="AB1394">
        <v>10.31</v>
      </c>
      <c r="AC1394">
        <v>10.9</v>
      </c>
      <c r="AD1394">
        <v>7592450</v>
      </c>
      <c r="AE1394">
        <v>290501000</v>
      </c>
      <c r="AF1394" t="s">
        <v>85</v>
      </c>
      <c r="AG1394" t="s">
        <v>85</v>
      </c>
      <c r="AH1394" t="s">
        <v>85</v>
      </c>
      <c r="AI1394" t="s">
        <v>85</v>
      </c>
      <c r="AJ1394" t="s">
        <v>85</v>
      </c>
      <c r="AK1394" t="s">
        <v>85</v>
      </c>
      <c r="AL1394" t="s">
        <v>85</v>
      </c>
      <c r="AM1394" t="s">
        <v>85</v>
      </c>
      <c r="AN1394" t="s">
        <v>85</v>
      </c>
      <c r="AO1394" t="s">
        <v>85</v>
      </c>
      <c r="AP1394" t="s">
        <v>85</v>
      </c>
      <c r="AQ1394" t="s">
        <v>85</v>
      </c>
      <c r="AR1394" t="s">
        <v>85</v>
      </c>
      <c r="AS1394" t="s">
        <v>85</v>
      </c>
      <c r="AT1394" t="s">
        <v>85</v>
      </c>
      <c r="AU1394" t="s">
        <v>85</v>
      </c>
      <c r="AV1394" t="s">
        <v>85</v>
      </c>
      <c r="AW1394" t="s">
        <v>85</v>
      </c>
      <c r="AX1394" t="s">
        <v>85</v>
      </c>
      <c r="AY1394" t="s">
        <v>85</v>
      </c>
      <c r="AZ1394" t="s">
        <v>85</v>
      </c>
      <c r="BA1394" t="s">
        <v>85</v>
      </c>
      <c r="BB1394" t="s">
        <v>85</v>
      </c>
      <c r="BC1394" t="s">
        <v>85</v>
      </c>
      <c r="BD1394" t="s">
        <v>85</v>
      </c>
      <c r="BE1394" t="s">
        <v>85</v>
      </c>
      <c r="BF1394" t="s">
        <v>85</v>
      </c>
      <c r="BG1394" t="s">
        <v>85</v>
      </c>
      <c r="BH1394" t="s">
        <v>85</v>
      </c>
      <c r="BI1394" t="s">
        <v>85</v>
      </c>
      <c r="BJ1394" t="s">
        <v>85</v>
      </c>
      <c r="BK1394" t="s">
        <v>85</v>
      </c>
      <c r="BL1394" t="s">
        <v>85</v>
      </c>
      <c r="BM1394" t="s">
        <v>85</v>
      </c>
      <c r="BN1394" t="s">
        <v>85</v>
      </c>
      <c r="BO1394" t="s">
        <v>85</v>
      </c>
      <c r="BP1394">
        <v>5.359E-3</v>
      </c>
      <c r="BQ1394">
        <v>5.4149999999999997E-3</v>
      </c>
      <c r="BR1394">
        <v>5.2110000000000004E-3</v>
      </c>
      <c r="BS1394">
        <v>5.3639999999999998E-3</v>
      </c>
      <c r="BT1394">
        <v>222003</v>
      </c>
      <c r="BU1394">
        <v>41897800</v>
      </c>
      <c r="BV1394" t="s">
        <v>85</v>
      </c>
      <c r="BW1394" t="s">
        <v>85</v>
      </c>
      <c r="BX1394" t="s">
        <v>85</v>
      </c>
      <c r="BY1394" t="s">
        <v>85</v>
      </c>
      <c r="BZ1394" t="s">
        <v>85</v>
      </c>
      <c r="CA1394" t="s">
        <v>85</v>
      </c>
      <c r="CB1394" t="s">
        <v>85</v>
      </c>
      <c r="CC1394" t="s">
        <v>85</v>
      </c>
      <c r="CD1394" t="s">
        <v>85</v>
      </c>
      <c r="CE1394" t="s">
        <v>85</v>
      </c>
      <c r="CF1394" t="s">
        <v>85</v>
      </c>
      <c r="CG1394" t="s">
        <v>85</v>
      </c>
      <c r="CH1394">
        <f>IFERROR(VLOOKUP($A1394,vix_cboe!$A$1:$E4986,2,FALSE),"NA")</f>
        <v>14.05</v>
      </c>
      <c r="CI1394">
        <f>IFERROR(VLOOKUP($A1394,vix_cboe!$A$1:$E4986,3,FALSE),"NA")</f>
        <v>14.18</v>
      </c>
      <c r="CJ1394">
        <f>IFERROR(VLOOKUP($A1394,vix_cboe!$A$1:$E4986,4,FALSE),"NA")</f>
        <v>13.34</v>
      </c>
      <c r="CK1394">
        <f>IFERROR(VLOOKUP($A1394,vix_cboe!$A$1:$E4986,5,FALSE),"NA")</f>
        <v>13.41</v>
      </c>
      <c r="CL1394" s="5">
        <f>IFERROR(VLOOKUP($A1394,gold_gold.org!$A$1:$G$10247,2,FALSE),"NA")</f>
        <v>1288.5</v>
      </c>
      <c r="CM1394" s="5">
        <f>IFERROR(VLOOKUP($A1394,gold_gold.org!$A$1:$G$10247,3,FALSE),"NA")</f>
        <v>929.28493000000003</v>
      </c>
      <c r="CN1394" s="5">
        <f>IFERROR(VLOOKUP($A1394,gold_gold.org!$A$1:$G$10247,4,FALSE),"NA")</f>
        <v>131620.26714000001</v>
      </c>
      <c r="CO1394" s="5">
        <f>IFERROR(VLOOKUP($A1394,gold_gold.org!$A$1:$G$10247,5,FALSE),"NA")</f>
        <v>763.08074999999997</v>
      </c>
      <c r="CP1394">
        <f>IFERROR(VLOOKUP($A1394,crude_oil_eia!$A$1:$C$8255,2,FALSE),"NA")</f>
        <v>100.07</v>
      </c>
      <c r="CQ1394">
        <f>IFERROR(VLOOKUP($A1394,crude_oil_eia!$A$1:$C$8255,3,FALSE),"NA")</f>
        <v>108.63</v>
      </c>
      <c r="CR1394">
        <f>IFERROR(VLOOKUP($A1394,dji_yahoo!$A$1:$G$1214,2,FALSE),"NA")</f>
        <v>16534.859375</v>
      </c>
      <c r="CS1394">
        <f>IFERROR(VLOOKUP($A1394,dji_yahoo!$A$1:$G$1214,3,FALSE),"NA")</f>
        <v>16592.279297000001</v>
      </c>
      <c r="CT1394">
        <f>IFERROR(VLOOKUP($A1394,dji_yahoo!$A$1:$G$1214,4,FALSE),"NA")</f>
        <v>16510.869140999999</v>
      </c>
      <c r="CU1394">
        <f>IFERROR(VLOOKUP($A1394,dji_yahoo!$A$1:$G$1214,5,FALSE),"NA")</f>
        <v>16580.839843999998</v>
      </c>
      <c r="CV1394">
        <f>IFERROR(VLOOKUP($A1394,dji_yahoo!$A$1:$G$1214,7,FALSE),"NA")</f>
        <v>92970000</v>
      </c>
      <c r="CW1394" s="5">
        <f>IFERROR(VLOOKUP($A1394,nasdaq_yahoo!$A$1:$G$1249,2,FALSE),"NA")</f>
        <v>4085.1899410000001</v>
      </c>
      <c r="CX1394" s="5">
        <f>IFERROR(VLOOKUP($A1394,nasdaq_yahoo!$A$1:$G$1249,3,FALSE),"NA")</f>
        <v>4116.1401370000003</v>
      </c>
      <c r="CY1394" s="5">
        <f>IFERROR(VLOOKUP($A1394,nasdaq_yahoo!$A$1:$G$1249,4,FALSE),"NA")</f>
        <v>4070.6298830000001</v>
      </c>
      <c r="CZ1394" s="5">
        <f>IFERROR(VLOOKUP($A1394,nasdaq_yahoo!$A$1:$G$1249,5,FALSE),"NA")</f>
        <v>4114.5600590000004</v>
      </c>
      <c r="DA1394" s="6">
        <f>IFERROR(VLOOKUP($A1394,nasdaq_yahoo!$A$1:$G$1249,7,FALSE),"NA")</f>
        <v>2151400000</v>
      </c>
      <c r="DB1394" s="5">
        <f>IFERROR(VLOOKUP($A1394,USEPUINDXD!$A$1:$B$1827,2,FALSE),"NA")</f>
        <v>35.130000000000003</v>
      </c>
    </row>
    <row r="1395" spans="1:106">
      <c r="A1395" s="1">
        <v>41758</v>
      </c>
      <c r="B1395">
        <v>439.98</v>
      </c>
      <c r="C1395">
        <v>451.64</v>
      </c>
      <c r="D1395">
        <v>435.18</v>
      </c>
      <c r="E1395">
        <v>447.21</v>
      </c>
      <c r="F1395">
        <v>16401400</v>
      </c>
      <c r="G1395">
        <v>5590030000</v>
      </c>
      <c r="H1395">
        <v>1.67</v>
      </c>
      <c r="I1395">
        <v>1.7</v>
      </c>
      <c r="J1395">
        <v>1.45</v>
      </c>
      <c r="K1395">
        <v>1.64</v>
      </c>
      <c r="L1395">
        <v>302458</v>
      </c>
      <c r="M1395">
        <v>6952590</v>
      </c>
      <c r="N1395" t="s">
        <v>85</v>
      </c>
      <c r="O1395" t="s">
        <v>85</v>
      </c>
      <c r="P1395" t="s">
        <v>85</v>
      </c>
      <c r="Q1395" t="s">
        <v>85</v>
      </c>
      <c r="R1395" t="s">
        <v>85</v>
      </c>
      <c r="S1395" t="s">
        <v>85</v>
      </c>
      <c r="T1395" t="s">
        <v>85</v>
      </c>
      <c r="U1395" t="s">
        <v>85</v>
      </c>
      <c r="V1395" t="s">
        <v>85</v>
      </c>
      <c r="W1395" t="s">
        <v>85</v>
      </c>
      <c r="X1395" t="s">
        <v>85</v>
      </c>
      <c r="Y1395" t="s">
        <v>85</v>
      </c>
      <c r="Z1395">
        <v>10.119999999999999</v>
      </c>
      <c r="AA1395">
        <v>10.47</v>
      </c>
      <c r="AB1395">
        <v>9.98</v>
      </c>
      <c r="AC1395">
        <v>10.4</v>
      </c>
      <c r="AD1395">
        <v>3346380</v>
      </c>
      <c r="AE1395">
        <v>282301000</v>
      </c>
      <c r="AF1395" t="s">
        <v>85</v>
      </c>
      <c r="AG1395" t="s">
        <v>85</v>
      </c>
      <c r="AH1395" t="s">
        <v>85</v>
      </c>
      <c r="AI1395" t="s">
        <v>85</v>
      </c>
      <c r="AJ1395" t="s">
        <v>85</v>
      </c>
      <c r="AK1395" t="s">
        <v>85</v>
      </c>
      <c r="AL1395" t="s">
        <v>85</v>
      </c>
      <c r="AM1395" t="s">
        <v>85</v>
      </c>
      <c r="AN1395" t="s">
        <v>85</v>
      </c>
      <c r="AO1395" t="s">
        <v>85</v>
      </c>
      <c r="AP1395" t="s">
        <v>85</v>
      </c>
      <c r="AQ1395" t="s">
        <v>85</v>
      </c>
      <c r="AR1395" t="s">
        <v>85</v>
      </c>
      <c r="AS1395" t="s">
        <v>85</v>
      </c>
      <c r="AT1395" t="s">
        <v>85</v>
      </c>
      <c r="AU1395" t="s">
        <v>85</v>
      </c>
      <c r="AV1395" t="s">
        <v>85</v>
      </c>
      <c r="AW1395" t="s">
        <v>85</v>
      </c>
      <c r="AX1395" t="s">
        <v>85</v>
      </c>
      <c r="AY1395" t="s">
        <v>85</v>
      </c>
      <c r="AZ1395" t="s">
        <v>85</v>
      </c>
      <c r="BA1395" t="s">
        <v>85</v>
      </c>
      <c r="BB1395" t="s">
        <v>85</v>
      </c>
      <c r="BC1395" t="s">
        <v>85</v>
      </c>
      <c r="BD1395" t="s">
        <v>85</v>
      </c>
      <c r="BE1395" t="s">
        <v>85</v>
      </c>
      <c r="BF1395" t="s">
        <v>85</v>
      </c>
      <c r="BG1395" t="s">
        <v>85</v>
      </c>
      <c r="BH1395" t="s">
        <v>85</v>
      </c>
      <c r="BI1395" t="s">
        <v>85</v>
      </c>
      <c r="BJ1395" t="s">
        <v>85</v>
      </c>
      <c r="BK1395" t="s">
        <v>85</v>
      </c>
      <c r="BL1395" t="s">
        <v>85</v>
      </c>
      <c r="BM1395" t="s">
        <v>85</v>
      </c>
      <c r="BN1395" t="s">
        <v>85</v>
      </c>
      <c r="BO1395" t="s">
        <v>85</v>
      </c>
      <c r="BP1395">
        <v>5.1359999999999999E-3</v>
      </c>
      <c r="BQ1395">
        <v>5.3930000000000002E-3</v>
      </c>
      <c r="BR1395">
        <v>5.1359999999999999E-3</v>
      </c>
      <c r="BS1395">
        <v>5.3619999999999996E-3</v>
      </c>
      <c r="BT1395">
        <v>66925</v>
      </c>
      <c r="BU1395">
        <v>40152400</v>
      </c>
      <c r="BV1395" t="s">
        <v>85</v>
      </c>
      <c r="BW1395" t="s">
        <v>85</v>
      </c>
      <c r="BX1395" t="s">
        <v>85</v>
      </c>
      <c r="BY1395" t="s">
        <v>85</v>
      </c>
      <c r="BZ1395" t="s">
        <v>85</v>
      </c>
      <c r="CA1395" t="s">
        <v>85</v>
      </c>
      <c r="CB1395" t="s">
        <v>85</v>
      </c>
      <c r="CC1395" t="s">
        <v>85</v>
      </c>
      <c r="CD1395" t="s">
        <v>85</v>
      </c>
      <c r="CE1395" t="s">
        <v>85</v>
      </c>
      <c r="CF1395" t="s">
        <v>85</v>
      </c>
      <c r="CG1395" t="s">
        <v>85</v>
      </c>
      <c r="CH1395">
        <f>IFERROR(VLOOKUP($A1395,vix_cboe!$A$1:$E4987,2,FALSE),"NA")</f>
        <v>13.88</v>
      </c>
      <c r="CI1395">
        <f>IFERROR(VLOOKUP($A1395,vix_cboe!$A$1:$E4987,3,FALSE),"NA")</f>
        <v>14.24</v>
      </c>
      <c r="CJ1395">
        <f>IFERROR(VLOOKUP($A1395,vix_cboe!$A$1:$E4987,4,FALSE),"NA")</f>
        <v>13.61</v>
      </c>
      <c r="CK1395">
        <f>IFERROR(VLOOKUP($A1395,vix_cboe!$A$1:$E4987,5,FALSE),"NA")</f>
        <v>13.71</v>
      </c>
      <c r="CL1395" s="5">
        <f>IFERROR(VLOOKUP($A1395,gold_gold.org!$A$1:$G$10247,2,FALSE),"NA")</f>
        <v>1297.75</v>
      </c>
      <c r="CM1395" s="5">
        <f>IFERROR(VLOOKUP($A1395,gold_gold.org!$A$1:$G$10247,3,FALSE),"NA")</f>
        <v>939.20811000000003</v>
      </c>
      <c r="CN1395" s="5">
        <f>IFERROR(VLOOKUP($A1395,gold_gold.org!$A$1:$G$10247,4,FALSE),"NA")</f>
        <v>133084.24666</v>
      </c>
      <c r="CO1395" s="5">
        <f>IFERROR(VLOOKUP($A1395,gold_gold.org!$A$1:$G$10247,5,FALSE),"NA")</f>
        <v>770.38409000000001</v>
      </c>
      <c r="CP1395">
        <f>IFERROR(VLOOKUP($A1395,crude_oil_eia!$A$1:$C$8255,2,FALSE),"NA")</f>
        <v>101.56</v>
      </c>
      <c r="CQ1395">
        <f>IFERROR(VLOOKUP($A1395,crude_oil_eia!$A$1:$C$8255,3,FALSE),"NA")</f>
        <v>109.89</v>
      </c>
      <c r="CR1395">
        <f>IFERROR(VLOOKUP($A1395,dji_yahoo!$A$1:$G$1214,2,FALSE),"NA")</f>
        <v>16451.179688</v>
      </c>
      <c r="CS1395">
        <f>IFERROR(VLOOKUP($A1395,dji_yahoo!$A$1:$G$1214,3,FALSE),"NA")</f>
        <v>16559.390625</v>
      </c>
      <c r="CT1395">
        <f>IFERROR(VLOOKUP($A1395,dji_yahoo!$A$1:$G$1214,4,FALSE),"NA")</f>
        <v>16451.179688</v>
      </c>
      <c r="CU1395">
        <f>IFERROR(VLOOKUP($A1395,dji_yahoo!$A$1:$G$1214,5,FALSE),"NA")</f>
        <v>16535.369140999999</v>
      </c>
      <c r="CV1395">
        <f>IFERROR(VLOOKUP($A1395,dji_yahoo!$A$1:$G$1214,7,FALSE),"NA")</f>
        <v>71240000</v>
      </c>
      <c r="CW1395" s="5">
        <f>IFERROR(VLOOKUP($A1395,nasdaq_yahoo!$A$1:$G$1249,2,FALSE),"NA")</f>
        <v>4089.51001</v>
      </c>
      <c r="CX1395" s="5">
        <f>IFERROR(VLOOKUP($A1395,nasdaq_yahoo!$A$1:$G$1249,3,FALSE),"NA")</f>
        <v>4111.4501950000003</v>
      </c>
      <c r="CY1395" s="5">
        <f>IFERROR(VLOOKUP($A1395,nasdaq_yahoo!$A$1:$G$1249,4,FALSE),"NA")</f>
        <v>4070.25</v>
      </c>
      <c r="CZ1395" s="5">
        <f>IFERROR(VLOOKUP($A1395,nasdaq_yahoo!$A$1:$G$1249,5,FALSE),"NA")</f>
        <v>4103.5400390000004</v>
      </c>
      <c r="DA1395" s="6">
        <f>IFERROR(VLOOKUP($A1395,nasdaq_yahoo!$A$1:$G$1249,7,FALSE),"NA")</f>
        <v>1911240000</v>
      </c>
      <c r="DB1395" s="5">
        <f>IFERROR(VLOOKUP($A1395,USEPUINDXD!$A$1:$B$1827,2,FALSE),"NA")</f>
        <v>64.010000000000005</v>
      </c>
    </row>
    <row r="1396" spans="1:106">
      <c r="A1396" s="1">
        <v>41757</v>
      </c>
      <c r="B1396">
        <v>430.72</v>
      </c>
      <c r="C1396">
        <v>447.53</v>
      </c>
      <c r="D1396">
        <v>422.94</v>
      </c>
      <c r="E1396">
        <v>440.29</v>
      </c>
      <c r="F1396">
        <v>23876600</v>
      </c>
      <c r="G1396">
        <v>5470650000</v>
      </c>
      <c r="H1396">
        <v>1.67</v>
      </c>
      <c r="I1396">
        <v>1.77</v>
      </c>
      <c r="J1396">
        <v>1.62</v>
      </c>
      <c r="K1396">
        <v>1.67</v>
      </c>
      <c r="L1396">
        <v>198793</v>
      </c>
      <c r="M1396">
        <v>6957830</v>
      </c>
      <c r="N1396" t="s">
        <v>85</v>
      </c>
      <c r="O1396" t="s">
        <v>85</v>
      </c>
      <c r="P1396" t="s">
        <v>85</v>
      </c>
      <c r="Q1396" t="s">
        <v>85</v>
      </c>
      <c r="R1396" t="s">
        <v>85</v>
      </c>
      <c r="S1396" t="s">
        <v>85</v>
      </c>
      <c r="T1396" t="s">
        <v>85</v>
      </c>
      <c r="U1396" t="s">
        <v>85</v>
      </c>
      <c r="V1396" t="s">
        <v>85</v>
      </c>
      <c r="W1396" t="s">
        <v>85</v>
      </c>
      <c r="X1396" t="s">
        <v>85</v>
      </c>
      <c r="Y1396" t="s">
        <v>85</v>
      </c>
      <c r="Z1396">
        <v>9.7899999999999991</v>
      </c>
      <c r="AA1396">
        <v>10.33</v>
      </c>
      <c r="AB1396">
        <v>9.7100000000000009</v>
      </c>
      <c r="AC1396">
        <v>10.130000000000001</v>
      </c>
      <c r="AD1396">
        <v>3537560</v>
      </c>
      <c r="AE1396">
        <v>272731000</v>
      </c>
      <c r="AF1396" t="s">
        <v>85</v>
      </c>
      <c r="AG1396" t="s">
        <v>85</v>
      </c>
      <c r="AH1396" t="s">
        <v>85</v>
      </c>
      <c r="AI1396" t="s">
        <v>85</v>
      </c>
      <c r="AJ1396" t="s">
        <v>85</v>
      </c>
      <c r="AK1396" t="s">
        <v>85</v>
      </c>
      <c r="AL1396" t="s">
        <v>85</v>
      </c>
      <c r="AM1396" t="s">
        <v>85</v>
      </c>
      <c r="AN1396" t="s">
        <v>85</v>
      </c>
      <c r="AO1396" t="s">
        <v>85</v>
      </c>
      <c r="AP1396" t="s">
        <v>85</v>
      </c>
      <c r="AQ1396" t="s">
        <v>85</v>
      </c>
      <c r="AR1396" t="s">
        <v>85</v>
      </c>
      <c r="AS1396" t="s">
        <v>85</v>
      </c>
      <c r="AT1396" t="s">
        <v>85</v>
      </c>
      <c r="AU1396" t="s">
        <v>85</v>
      </c>
      <c r="AV1396" t="s">
        <v>85</v>
      </c>
      <c r="AW1396" t="s">
        <v>85</v>
      </c>
      <c r="AX1396" t="s">
        <v>85</v>
      </c>
      <c r="AY1396" t="s">
        <v>85</v>
      </c>
      <c r="AZ1396" t="s">
        <v>85</v>
      </c>
      <c r="BA1396" t="s">
        <v>85</v>
      </c>
      <c r="BB1396" t="s">
        <v>85</v>
      </c>
      <c r="BC1396" t="s">
        <v>85</v>
      </c>
      <c r="BD1396" t="s">
        <v>85</v>
      </c>
      <c r="BE1396" t="s">
        <v>85</v>
      </c>
      <c r="BF1396" t="s">
        <v>85</v>
      </c>
      <c r="BG1396" t="s">
        <v>85</v>
      </c>
      <c r="BH1396" t="s">
        <v>85</v>
      </c>
      <c r="BI1396" t="s">
        <v>85</v>
      </c>
      <c r="BJ1396" t="s">
        <v>85</v>
      </c>
      <c r="BK1396" t="s">
        <v>85</v>
      </c>
      <c r="BL1396" t="s">
        <v>85</v>
      </c>
      <c r="BM1396" t="s">
        <v>85</v>
      </c>
      <c r="BN1396" t="s">
        <v>85</v>
      </c>
      <c r="BO1396" t="s">
        <v>85</v>
      </c>
      <c r="BP1396">
        <v>4.8040000000000001E-3</v>
      </c>
      <c r="BQ1396">
        <v>5.182E-3</v>
      </c>
      <c r="BR1396">
        <v>4.7109999999999999E-3</v>
      </c>
      <c r="BS1396">
        <v>5.1390000000000003E-3</v>
      </c>
      <c r="BT1396">
        <v>179020</v>
      </c>
      <c r="BU1396">
        <v>37559000</v>
      </c>
      <c r="BV1396" t="s">
        <v>85</v>
      </c>
      <c r="BW1396" t="s">
        <v>85</v>
      </c>
      <c r="BX1396" t="s">
        <v>85</v>
      </c>
      <c r="BY1396" t="s">
        <v>85</v>
      </c>
      <c r="BZ1396" t="s">
        <v>85</v>
      </c>
      <c r="CA1396" t="s">
        <v>85</v>
      </c>
      <c r="CB1396" t="s">
        <v>85</v>
      </c>
      <c r="CC1396" t="s">
        <v>85</v>
      </c>
      <c r="CD1396" t="s">
        <v>85</v>
      </c>
      <c r="CE1396" t="s">
        <v>85</v>
      </c>
      <c r="CF1396" t="s">
        <v>85</v>
      </c>
      <c r="CG1396" t="s">
        <v>85</v>
      </c>
      <c r="CH1396">
        <f>IFERROR(VLOOKUP($A1396,vix_cboe!$A$1:$E4988,2,FALSE),"NA")</f>
        <v>14.27</v>
      </c>
      <c r="CI1396">
        <f>IFERROR(VLOOKUP($A1396,vix_cboe!$A$1:$E4988,3,FALSE),"NA")</f>
        <v>15.28</v>
      </c>
      <c r="CJ1396">
        <f>IFERROR(VLOOKUP($A1396,vix_cboe!$A$1:$E4988,4,FALSE),"NA")</f>
        <v>13.82</v>
      </c>
      <c r="CK1396">
        <f>IFERROR(VLOOKUP($A1396,vix_cboe!$A$1:$E4988,5,FALSE),"NA")</f>
        <v>13.97</v>
      </c>
      <c r="CL1396" s="5">
        <f>IFERROR(VLOOKUP($A1396,gold_gold.org!$A$1:$G$10247,2,FALSE),"NA")</f>
        <v>1299</v>
      </c>
      <c r="CM1396" s="5">
        <f>IFERROR(VLOOKUP($A1396,gold_gold.org!$A$1:$G$10247,3,FALSE),"NA")</f>
        <v>938.27876000000003</v>
      </c>
      <c r="CN1396" s="5">
        <f>IFERROR(VLOOKUP($A1396,gold_gold.org!$A$1:$G$10247,4,FALSE),"NA")</f>
        <v>133264.40523999999</v>
      </c>
      <c r="CO1396" s="5">
        <f>IFERROR(VLOOKUP($A1396,gold_gold.org!$A$1:$G$10247,5,FALSE),"NA")</f>
        <v>772.84649999999999</v>
      </c>
      <c r="CP1396">
        <f>IFERROR(VLOOKUP($A1396,crude_oil_eia!$A$1:$C$8255,2,FALSE),"NA")</f>
        <v>101.13</v>
      </c>
      <c r="CQ1396">
        <f>IFERROR(VLOOKUP($A1396,crude_oil_eia!$A$1:$C$8255,3,FALSE),"NA")</f>
        <v>109.12</v>
      </c>
      <c r="CR1396">
        <f>IFERROR(VLOOKUP($A1396,dji_yahoo!$A$1:$G$1214,2,FALSE),"NA")</f>
        <v>16363.200194999999</v>
      </c>
      <c r="CS1396">
        <f>IFERROR(VLOOKUP($A1396,dji_yahoo!$A$1:$G$1214,3,FALSE),"NA")</f>
        <v>16500.369140999999</v>
      </c>
      <c r="CT1396">
        <f>IFERROR(VLOOKUP($A1396,dji_yahoo!$A$1:$G$1214,4,FALSE),"NA")</f>
        <v>16312.660156</v>
      </c>
      <c r="CU1396">
        <f>IFERROR(VLOOKUP($A1396,dji_yahoo!$A$1:$G$1214,5,FALSE),"NA")</f>
        <v>16448.740234000001</v>
      </c>
      <c r="CV1396">
        <f>IFERROR(VLOOKUP($A1396,dji_yahoo!$A$1:$G$1214,7,FALSE),"NA")</f>
        <v>105510000</v>
      </c>
      <c r="CW1396" s="5">
        <f>IFERROR(VLOOKUP($A1396,nasdaq_yahoo!$A$1:$G$1249,2,FALSE),"NA")</f>
        <v>4091.8100589999999</v>
      </c>
      <c r="CX1396" s="5">
        <f>IFERROR(VLOOKUP($A1396,nasdaq_yahoo!$A$1:$G$1249,3,FALSE),"NA")</f>
        <v>4111.5898440000001</v>
      </c>
      <c r="CY1396" s="5">
        <f>IFERROR(VLOOKUP($A1396,nasdaq_yahoo!$A$1:$G$1249,4,FALSE),"NA")</f>
        <v>4014.169922</v>
      </c>
      <c r="CZ1396" s="5">
        <f>IFERROR(VLOOKUP($A1396,nasdaq_yahoo!$A$1:$G$1249,5,FALSE),"NA")</f>
        <v>4074.3999020000001</v>
      </c>
      <c r="DA1396" s="6">
        <f>IFERROR(VLOOKUP($A1396,nasdaq_yahoo!$A$1:$G$1249,7,FALSE),"NA")</f>
        <v>2348320000</v>
      </c>
      <c r="DB1396" s="5">
        <f>IFERROR(VLOOKUP($A1396,USEPUINDXD!$A$1:$B$1827,2,FALSE),"NA")</f>
        <v>86.12</v>
      </c>
    </row>
    <row r="1397" spans="1:106">
      <c r="A1397" s="1">
        <v>41756</v>
      </c>
      <c r="B1397">
        <v>457.24</v>
      </c>
      <c r="C1397">
        <v>459.33</v>
      </c>
      <c r="D1397">
        <v>436.39</v>
      </c>
      <c r="E1397">
        <v>436.39</v>
      </c>
      <c r="F1397">
        <v>10949500</v>
      </c>
      <c r="G1397">
        <v>5805530000</v>
      </c>
      <c r="H1397">
        <v>1.7</v>
      </c>
      <c r="I1397">
        <v>2</v>
      </c>
      <c r="J1397">
        <v>1.54</v>
      </c>
      <c r="K1397">
        <v>1.71</v>
      </c>
      <c r="L1397">
        <v>509028</v>
      </c>
      <c r="M1397">
        <v>7054200</v>
      </c>
      <c r="N1397" t="s">
        <v>85</v>
      </c>
      <c r="O1397" t="s">
        <v>85</v>
      </c>
      <c r="P1397" t="s">
        <v>85</v>
      </c>
      <c r="Q1397" t="s">
        <v>85</v>
      </c>
      <c r="R1397" t="s">
        <v>85</v>
      </c>
      <c r="S1397" t="s">
        <v>85</v>
      </c>
      <c r="T1397" t="s">
        <v>85</v>
      </c>
      <c r="U1397" t="s">
        <v>85</v>
      </c>
      <c r="V1397" t="s">
        <v>85</v>
      </c>
      <c r="W1397" t="s">
        <v>85</v>
      </c>
      <c r="X1397" t="s">
        <v>85</v>
      </c>
      <c r="Y1397" t="s">
        <v>85</v>
      </c>
      <c r="Z1397">
        <v>10.56</v>
      </c>
      <c r="AA1397">
        <v>10.65</v>
      </c>
      <c r="AB1397">
        <v>9.8800000000000008</v>
      </c>
      <c r="AC1397">
        <v>9.92</v>
      </c>
      <c r="AD1397">
        <v>3349260</v>
      </c>
      <c r="AE1397">
        <v>293837000</v>
      </c>
      <c r="AF1397" t="s">
        <v>85</v>
      </c>
      <c r="AG1397" t="s">
        <v>85</v>
      </c>
      <c r="AH1397" t="s">
        <v>85</v>
      </c>
      <c r="AI1397" t="s">
        <v>85</v>
      </c>
      <c r="AJ1397" t="s">
        <v>85</v>
      </c>
      <c r="AK1397" t="s">
        <v>85</v>
      </c>
      <c r="AL1397" t="s">
        <v>85</v>
      </c>
      <c r="AM1397" t="s">
        <v>85</v>
      </c>
      <c r="AN1397" t="s">
        <v>85</v>
      </c>
      <c r="AO1397" t="s">
        <v>85</v>
      </c>
      <c r="AP1397" t="s">
        <v>85</v>
      </c>
      <c r="AQ1397" t="s">
        <v>85</v>
      </c>
      <c r="AR1397" t="s">
        <v>85</v>
      </c>
      <c r="AS1397" t="s">
        <v>85</v>
      </c>
      <c r="AT1397" t="s">
        <v>85</v>
      </c>
      <c r="AU1397" t="s">
        <v>85</v>
      </c>
      <c r="AV1397" t="s">
        <v>85</v>
      </c>
      <c r="AW1397" t="s">
        <v>85</v>
      </c>
      <c r="AX1397" t="s">
        <v>85</v>
      </c>
      <c r="AY1397" t="s">
        <v>85</v>
      </c>
      <c r="AZ1397" t="s">
        <v>85</v>
      </c>
      <c r="BA1397" t="s">
        <v>85</v>
      </c>
      <c r="BB1397" t="s">
        <v>85</v>
      </c>
      <c r="BC1397" t="s">
        <v>85</v>
      </c>
      <c r="BD1397" t="s">
        <v>85</v>
      </c>
      <c r="BE1397" t="s">
        <v>85</v>
      </c>
      <c r="BF1397" t="s">
        <v>85</v>
      </c>
      <c r="BG1397" t="s">
        <v>85</v>
      </c>
      <c r="BH1397" t="s">
        <v>85</v>
      </c>
      <c r="BI1397" t="s">
        <v>85</v>
      </c>
      <c r="BJ1397" t="s">
        <v>85</v>
      </c>
      <c r="BK1397" t="s">
        <v>85</v>
      </c>
      <c r="BL1397" t="s">
        <v>85</v>
      </c>
      <c r="BM1397" t="s">
        <v>85</v>
      </c>
      <c r="BN1397" t="s">
        <v>85</v>
      </c>
      <c r="BO1397" t="s">
        <v>85</v>
      </c>
      <c r="BP1397">
        <v>5.3800000000000002E-3</v>
      </c>
      <c r="BQ1397">
        <v>5.3920000000000001E-3</v>
      </c>
      <c r="BR1397">
        <v>4.8589999999999996E-3</v>
      </c>
      <c r="BS1397">
        <v>4.8589999999999996E-3</v>
      </c>
      <c r="BT1397">
        <v>183777</v>
      </c>
      <c r="BU1397">
        <v>42064000</v>
      </c>
      <c r="BV1397" t="s">
        <v>85</v>
      </c>
      <c r="BW1397" t="s">
        <v>85</v>
      </c>
      <c r="BX1397" t="s">
        <v>85</v>
      </c>
      <c r="BY1397" t="s">
        <v>85</v>
      </c>
      <c r="BZ1397" t="s">
        <v>85</v>
      </c>
      <c r="CA1397" t="s">
        <v>85</v>
      </c>
      <c r="CB1397" t="s">
        <v>85</v>
      </c>
      <c r="CC1397" t="s">
        <v>85</v>
      </c>
      <c r="CD1397" t="s">
        <v>85</v>
      </c>
      <c r="CE1397" t="s">
        <v>85</v>
      </c>
      <c r="CF1397" t="s">
        <v>85</v>
      </c>
      <c r="CG1397" t="s">
        <v>85</v>
      </c>
      <c r="CH1397" t="str">
        <f>IFERROR(VLOOKUP($A1397,vix_cboe!$A$1:$E4989,2,FALSE),"NA")</f>
        <v>NA</v>
      </c>
      <c r="CI1397" t="str">
        <f>IFERROR(VLOOKUP($A1397,vix_cboe!$A$1:$E4989,3,FALSE),"NA")</f>
        <v>NA</v>
      </c>
      <c r="CJ1397" t="str">
        <f>IFERROR(VLOOKUP($A1397,vix_cboe!$A$1:$E4989,4,FALSE),"NA")</f>
        <v>NA</v>
      </c>
      <c r="CK1397" t="str">
        <f>IFERROR(VLOOKUP($A1397,vix_cboe!$A$1:$E4989,5,FALSE),"NA")</f>
        <v>NA</v>
      </c>
      <c r="CL1397" s="5" t="str">
        <f>IFERROR(VLOOKUP($A1397,gold_gold.org!$A$1:$G$10247,2,FALSE),"NA")</f>
        <v>NA</v>
      </c>
      <c r="CM1397" s="5" t="str">
        <f>IFERROR(VLOOKUP($A1397,gold_gold.org!$A$1:$G$10247,3,FALSE),"NA")</f>
        <v>NA</v>
      </c>
      <c r="CN1397" s="5" t="str">
        <f>IFERROR(VLOOKUP($A1397,gold_gold.org!$A$1:$G$10247,4,FALSE),"NA")</f>
        <v>NA</v>
      </c>
      <c r="CO1397" s="5" t="str">
        <f>IFERROR(VLOOKUP($A1397,gold_gold.org!$A$1:$G$10247,5,FALSE),"NA")</f>
        <v>NA</v>
      </c>
      <c r="CP1397" t="str">
        <f>IFERROR(VLOOKUP($A1397,crude_oil_eia!$A$1:$C$8255,2,FALSE),"NA")</f>
        <v>NA</v>
      </c>
      <c r="CQ1397" t="str">
        <f>IFERROR(VLOOKUP($A1397,crude_oil_eia!$A$1:$C$8255,3,FALSE),"NA")</f>
        <v>NA</v>
      </c>
      <c r="CR1397" t="str">
        <f>IFERROR(VLOOKUP($A1397,dji_yahoo!$A$1:$G$1214,2,FALSE),"NA")</f>
        <v>NA</v>
      </c>
      <c r="CS1397" t="str">
        <f>IFERROR(VLOOKUP($A1397,dji_yahoo!$A$1:$G$1214,3,FALSE),"NA")</f>
        <v>NA</v>
      </c>
      <c r="CT1397" t="str">
        <f>IFERROR(VLOOKUP($A1397,dji_yahoo!$A$1:$G$1214,4,FALSE),"NA")</f>
        <v>NA</v>
      </c>
      <c r="CU1397" t="str">
        <f>IFERROR(VLOOKUP($A1397,dji_yahoo!$A$1:$G$1214,5,FALSE),"NA")</f>
        <v>NA</v>
      </c>
      <c r="CV1397" t="str">
        <f>IFERROR(VLOOKUP($A1397,dji_yahoo!$A$1:$G$1214,7,FALSE),"NA")</f>
        <v>NA</v>
      </c>
      <c r="CW1397" s="5" t="str">
        <f>IFERROR(VLOOKUP($A1397,nasdaq_yahoo!$A$1:$G$1249,2,FALSE),"NA")</f>
        <v>NA</v>
      </c>
      <c r="CX1397" s="5" t="str">
        <f>IFERROR(VLOOKUP($A1397,nasdaq_yahoo!$A$1:$G$1249,3,FALSE),"NA")</f>
        <v>NA</v>
      </c>
      <c r="CY1397" s="5" t="str">
        <f>IFERROR(VLOOKUP($A1397,nasdaq_yahoo!$A$1:$G$1249,4,FALSE),"NA")</f>
        <v>NA</v>
      </c>
      <c r="CZ1397" s="5" t="str">
        <f>IFERROR(VLOOKUP($A1397,nasdaq_yahoo!$A$1:$G$1249,5,FALSE),"NA")</f>
        <v>NA</v>
      </c>
      <c r="DA1397" s="6" t="str">
        <f>IFERROR(VLOOKUP($A1397,nasdaq_yahoo!$A$1:$G$1249,7,FALSE),"NA")</f>
        <v>NA</v>
      </c>
      <c r="DB1397" s="5">
        <f>IFERROR(VLOOKUP($A1397,USEPUINDXD!$A$1:$B$1827,2,FALSE),"NA")</f>
        <v>68.09</v>
      </c>
    </row>
    <row r="1398" spans="1:106">
      <c r="A1398" s="1">
        <v>41755</v>
      </c>
      <c r="B1398">
        <v>461.7</v>
      </c>
      <c r="C1398">
        <v>464.54</v>
      </c>
      <c r="D1398">
        <v>449.1</v>
      </c>
      <c r="E1398">
        <v>458.6</v>
      </c>
      <c r="F1398">
        <v>12214600</v>
      </c>
      <c r="G1398">
        <v>5860330000</v>
      </c>
      <c r="H1398">
        <v>1.71</v>
      </c>
      <c r="I1398">
        <v>2.41</v>
      </c>
      <c r="J1398">
        <v>1.39</v>
      </c>
      <c r="K1398">
        <v>1.72</v>
      </c>
      <c r="L1398">
        <v>1204200</v>
      </c>
      <c r="M1398">
        <v>7094160</v>
      </c>
      <c r="N1398" t="s">
        <v>85</v>
      </c>
      <c r="O1398" t="s">
        <v>85</v>
      </c>
      <c r="P1398" t="s">
        <v>85</v>
      </c>
      <c r="Q1398" t="s">
        <v>85</v>
      </c>
      <c r="R1398" t="s">
        <v>85</v>
      </c>
      <c r="S1398" t="s">
        <v>85</v>
      </c>
      <c r="T1398" t="s">
        <v>85</v>
      </c>
      <c r="U1398" t="s">
        <v>85</v>
      </c>
      <c r="V1398" t="s">
        <v>85</v>
      </c>
      <c r="W1398" t="s">
        <v>85</v>
      </c>
      <c r="X1398" t="s">
        <v>85</v>
      </c>
      <c r="Y1398" t="s">
        <v>85</v>
      </c>
      <c r="Z1398">
        <v>10.81</v>
      </c>
      <c r="AA1398">
        <v>10.85</v>
      </c>
      <c r="AB1398">
        <v>10.39</v>
      </c>
      <c r="AC1398">
        <v>10.57</v>
      </c>
      <c r="AD1398">
        <v>3156250</v>
      </c>
      <c r="AE1398">
        <v>300329000</v>
      </c>
      <c r="AF1398" t="s">
        <v>85</v>
      </c>
      <c r="AG1398" t="s">
        <v>85</v>
      </c>
      <c r="AH1398" t="s">
        <v>85</v>
      </c>
      <c r="AI1398" t="s">
        <v>85</v>
      </c>
      <c r="AJ1398" t="s">
        <v>85</v>
      </c>
      <c r="AK1398" t="s">
        <v>85</v>
      </c>
      <c r="AL1398" t="s">
        <v>85</v>
      </c>
      <c r="AM1398" t="s">
        <v>85</v>
      </c>
      <c r="AN1398" t="s">
        <v>85</v>
      </c>
      <c r="AO1398" t="s">
        <v>85</v>
      </c>
      <c r="AP1398" t="s">
        <v>85</v>
      </c>
      <c r="AQ1398" t="s">
        <v>85</v>
      </c>
      <c r="AR1398" t="s">
        <v>85</v>
      </c>
      <c r="AS1398" t="s">
        <v>85</v>
      </c>
      <c r="AT1398" t="s">
        <v>85</v>
      </c>
      <c r="AU1398" t="s">
        <v>85</v>
      </c>
      <c r="AV1398" t="s">
        <v>85</v>
      </c>
      <c r="AW1398" t="s">
        <v>85</v>
      </c>
      <c r="AX1398" t="s">
        <v>85</v>
      </c>
      <c r="AY1398" t="s">
        <v>85</v>
      </c>
      <c r="AZ1398" t="s">
        <v>85</v>
      </c>
      <c r="BA1398" t="s">
        <v>85</v>
      </c>
      <c r="BB1398" t="s">
        <v>85</v>
      </c>
      <c r="BC1398" t="s">
        <v>85</v>
      </c>
      <c r="BD1398" t="s">
        <v>85</v>
      </c>
      <c r="BE1398" t="s">
        <v>85</v>
      </c>
      <c r="BF1398" t="s">
        <v>85</v>
      </c>
      <c r="BG1398" t="s">
        <v>85</v>
      </c>
      <c r="BH1398" t="s">
        <v>85</v>
      </c>
      <c r="BI1398" t="s">
        <v>85</v>
      </c>
      <c r="BJ1398" t="s">
        <v>85</v>
      </c>
      <c r="BK1398" t="s">
        <v>85</v>
      </c>
      <c r="BL1398" t="s">
        <v>85</v>
      </c>
      <c r="BM1398" t="s">
        <v>85</v>
      </c>
      <c r="BN1398" t="s">
        <v>85</v>
      </c>
      <c r="BO1398" t="s">
        <v>85</v>
      </c>
      <c r="BP1398">
        <v>5.4910000000000002E-3</v>
      </c>
      <c r="BQ1398">
        <v>5.5700000000000003E-3</v>
      </c>
      <c r="BR1398">
        <v>5.3569999999999998E-3</v>
      </c>
      <c r="BS1398">
        <v>5.3940000000000004E-3</v>
      </c>
      <c r="BT1398">
        <v>62246</v>
      </c>
      <c r="BU1398">
        <v>42929700</v>
      </c>
      <c r="BV1398" t="s">
        <v>85</v>
      </c>
      <c r="BW1398" t="s">
        <v>85</v>
      </c>
      <c r="BX1398" t="s">
        <v>85</v>
      </c>
      <c r="BY1398" t="s">
        <v>85</v>
      </c>
      <c r="BZ1398" t="s">
        <v>85</v>
      </c>
      <c r="CA1398" t="s">
        <v>85</v>
      </c>
      <c r="CB1398" t="s">
        <v>85</v>
      </c>
      <c r="CC1398" t="s">
        <v>85</v>
      </c>
      <c r="CD1398" t="s">
        <v>85</v>
      </c>
      <c r="CE1398" t="s">
        <v>85</v>
      </c>
      <c r="CF1398" t="s">
        <v>85</v>
      </c>
      <c r="CG1398" t="s">
        <v>85</v>
      </c>
      <c r="CH1398" t="str">
        <f>IFERROR(VLOOKUP($A1398,vix_cboe!$A$1:$E4990,2,FALSE),"NA")</f>
        <v>NA</v>
      </c>
      <c r="CI1398" t="str">
        <f>IFERROR(VLOOKUP($A1398,vix_cboe!$A$1:$E4990,3,FALSE),"NA")</f>
        <v>NA</v>
      </c>
      <c r="CJ1398" t="str">
        <f>IFERROR(VLOOKUP($A1398,vix_cboe!$A$1:$E4990,4,FALSE),"NA")</f>
        <v>NA</v>
      </c>
      <c r="CK1398" t="str">
        <f>IFERROR(VLOOKUP($A1398,vix_cboe!$A$1:$E4990,5,FALSE),"NA")</f>
        <v>NA</v>
      </c>
      <c r="CL1398" s="5" t="str">
        <f>IFERROR(VLOOKUP($A1398,gold_gold.org!$A$1:$G$10247,2,FALSE),"NA")</f>
        <v>NA</v>
      </c>
      <c r="CM1398" s="5" t="str">
        <f>IFERROR(VLOOKUP($A1398,gold_gold.org!$A$1:$G$10247,3,FALSE),"NA")</f>
        <v>NA</v>
      </c>
      <c r="CN1398" s="5" t="str">
        <f>IFERROR(VLOOKUP($A1398,gold_gold.org!$A$1:$G$10247,4,FALSE),"NA")</f>
        <v>NA</v>
      </c>
      <c r="CO1398" s="5" t="str">
        <f>IFERROR(VLOOKUP($A1398,gold_gold.org!$A$1:$G$10247,5,FALSE),"NA")</f>
        <v>NA</v>
      </c>
      <c r="CP1398" t="str">
        <f>IFERROR(VLOOKUP($A1398,crude_oil_eia!$A$1:$C$8255,2,FALSE),"NA")</f>
        <v>NA</v>
      </c>
      <c r="CQ1398" t="str">
        <f>IFERROR(VLOOKUP($A1398,crude_oil_eia!$A$1:$C$8255,3,FALSE),"NA")</f>
        <v>NA</v>
      </c>
      <c r="CR1398" t="str">
        <f>IFERROR(VLOOKUP($A1398,dji_yahoo!$A$1:$G$1214,2,FALSE),"NA")</f>
        <v>NA</v>
      </c>
      <c r="CS1398" t="str">
        <f>IFERROR(VLOOKUP($A1398,dji_yahoo!$A$1:$G$1214,3,FALSE),"NA")</f>
        <v>NA</v>
      </c>
      <c r="CT1398" t="str">
        <f>IFERROR(VLOOKUP($A1398,dji_yahoo!$A$1:$G$1214,4,FALSE),"NA")</f>
        <v>NA</v>
      </c>
      <c r="CU1398" t="str">
        <f>IFERROR(VLOOKUP($A1398,dji_yahoo!$A$1:$G$1214,5,FALSE),"NA")</f>
        <v>NA</v>
      </c>
      <c r="CV1398" t="str">
        <f>IFERROR(VLOOKUP($A1398,dji_yahoo!$A$1:$G$1214,7,FALSE),"NA")</f>
        <v>NA</v>
      </c>
      <c r="CW1398" s="5" t="str">
        <f>IFERROR(VLOOKUP($A1398,nasdaq_yahoo!$A$1:$G$1249,2,FALSE),"NA")</f>
        <v>NA</v>
      </c>
      <c r="CX1398" s="5" t="str">
        <f>IFERROR(VLOOKUP($A1398,nasdaq_yahoo!$A$1:$G$1249,3,FALSE),"NA")</f>
        <v>NA</v>
      </c>
      <c r="CY1398" s="5" t="str">
        <f>IFERROR(VLOOKUP($A1398,nasdaq_yahoo!$A$1:$G$1249,4,FALSE),"NA")</f>
        <v>NA</v>
      </c>
      <c r="CZ1398" s="5" t="str">
        <f>IFERROR(VLOOKUP($A1398,nasdaq_yahoo!$A$1:$G$1249,5,FALSE),"NA")</f>
        <v>NA</v>
      </c>
      <c r="DA1398" s="6" t="str">
        <f>IFERROR(VLOOKUP($A1398,nasdaq_yahoo!$A$1:$G$1249,7,FALSE),"NA")</f>
        <v>NA</v>
      </c>
      <c r="DB1398" s="5">
        <f>IFERROR(VLOOKUP($A1398,USEPUINDXD!$A$1:$B$1827,2,FALSE),"NA")</f>
        <v>80.87</v>
      </c>
    </row>
    <row r="1399" spans="1:106">
      <c r="A1399" s="1">
        <v>41754</v>
      </c>
      <c r="B1399">
        <v>500.09</v>
      </c>
      <c r="C1399">
        <v>500.3</v>
      </c>
      <c r="D1399">
        <v>442.95</v>
      </c>
      <c r="E1399">
        <v>461.45</v>
      </c>
      <c r="F1399">
        <v>46856500</v>
      </c>
      <c r="G1399">
        <v>6345230000</v>
      </c>
      <c r="H1399">
        <v>1.06</v>
      </c>
      <c r="I1399">
        <v>1.97</v>
      </c>
      <c r="J1399">
        <v>1</v>
      </c>
      <c r="K1399">
        <v>1.69</v>
      </c>
      <c r="L1399">
        <v>794049</v>
      </c>
      <c r="M1399">
        <v>4372240</v>
      </c>
      <c r="N1399" t="s">
        <v>85</v>
      </c>
      <c r="O1399" t="s">
        <v>85</v>
      </c>
      <c r="P1399" t="s">
        <v>85</v>
      </c>
      <c r="Q1399" t="s">
        <v>85</v>
      </c>
      <c r="R1399" t="s">
        <v>85</v>
      </c>
      <c r="S1399" t="s">
        <v>85</v>
      </c>
      <c r="T1399" t="s">
        <v>85</v>
      </c>
      <c r="U1399" t="s">
        <v>85</v>
      </c>
      <c r="V1399" t="s">
        <v>85</v>
      </c>
      <c r="W1399" t="s">
        <v>85</v>
      </c>
      <c r="X1399" t="s">
        <v>85</v>
      </c>
      <c r="Y1399" t="s">
        <v>85</v>
      </c>
      <c r="Z1399">
        <v>12.54</v>
      </c>
      <c r="AA1399">
        <v>12.55</v>
      </c>
      <c r="AB1399">
        <v>10.47</v>
      </c>
      <c r="AC1399">
        <v>10.79</v>
      </c>
      <c r="AD1399">
        <v>13003700</v>
      </c>
      <c r="AE1399">
        <v>347939000</v>
      </c>
      <c r="AF1399" t="s">
        <v>85</v>
      </c>
      <c r="AG1399" t="s">
        <v>85</v>
      </c>
      <c r="AH1399" t="s">
        <v>85</v>
      </c>
      <c r="AI1399" t="s">
        <v>85</v>
      </c>
      <c r="AJ1399" t="s">
        <v>85</v>
      </c>
      <c r="AK1399" t="s">
        <v>85</v>
      </c>
      <c r="AL1399" t="s">
        <v>85</v>
      </c>
      <c r="AM1399" t="s">
        <v>85</v>
      </c>
      <c r="AN1399" t="s">
        <v>85</v>
      </c>
      <c r="AO1399" t="s">
        <v>85</v>
      </c>
      <c r="AP1399" t="s">
        <v>85</v>
      </c>
      <c r="AQ1399" t="s">
        <v>85</v>
      </c>
      <c r="AR1399" t="s">
        <v>85</v>
      </c>
      <c r="AS1399" t="s">
        <v>85</v>
      </c>
      <c r="AT1399" t="s">
        <v>85</v>
      </c>
      <c r="AU1399" t="s">
        <v>85</v>
      </c>
      <c r="AV1399" t="s">
        <v>85</v>
      </c>
      <c r="AW1399" t="s">
        <v>85</v>
      </c>
      <c r="AX1399" t="s">
        <v>85</v>
      </c>
      <c r="AY1399" t="s">
        <v>85</v>
      </c>
      <c r="AZ1399" t="s">
        <v>85</v>
      </c>
      <c r="BA1399" t="s">
        <v>85</v>
      </c>
      <c r="BB1399" t="s">
        <v>85</v>
      </c>
      <c r="BC1399" t="s">
        <v>85</v>
      </c>
      <c r="BD1399" t="s">
        <v>85</v>
      </c>
      <c r="BE1399" t="s">
        <v>85</v>
      </c>
      <c r="BF1399" t="s">
        <v>85</v>
      </c>
      <c r="BG1399" t="s">
        <v>85</v>
      </c>
      <c r="BH1399" t="s">
        <v>85</v>
      </c>
      <c r="BI1399" t="s">
        <v>85</v>
      </c>
      <c r="BJ1399" t="s">
        <v>85</v>
      </c>
      <c r="BK1399" t="s">
        <v>85</v>
      </c>
      <c r="BL1399" t="s">
        <v>85</v>
      </c>
      <c r="BM1399" t="s">
        <v>85</v>
      </c>
      <c r="BN1399" t="s">
        <v>85</v>
      </c>
      <c r="BO1399" t="s">
        <v>85</v>
      </c>
      <c r="BP1399">
        <v>6.0689999999999997E-3</v>
      </c>
      <c r="BQ1399">
        <v>6.0720000000000001E-3</v>
      </c>
      <c r="BR1399">
        <v>5.2339999999999999E-3</v>
      </c>
      <c r="BS1399">
        <v>5.4910000000000002E-3</v>
      </c>
      <c r="BT1399">
        <v>115698</v>
      </c>
      <c r="BU1399">
        <v>47450000</v>
      </c>
      <c r="BV1399" t="s">
        <v>85</v>
      </c>
      <c r="BW1399" t="s">
        <v>85</v>
      </c>
      <c r="BX1399" t="s">
        <v>85</v>
      </c>
      <c r="BY1399" t="s">
        <v>85</v>
      </c>
      <c r="BZ1399" t="s">
        <v>85</v>
      </c>
      <c r="CA1399" t="s">
        <v>85</v>
      </c>
      <c r="CB1399" t="s">
        <v>85</v>
      </c>
      <c r="CC1399" t="s">
        <v>85</v>
      </c>
      <c r="CD1399" t="s">
        <v>85</v>
      </c>
      <c r="CE1399" t="s">
        <v>85</v>
      </c>
      <c r="CF1399" t="s">
        <v>85</v>
      </c>
      <c r="CG1399" t="s">
        <v>85</v>
      </c>
      <c r="CH1399">
        <f>IFERROR(VLOOKUP($A1399,vix_cboe!$A$1:$E4991,2,FALSE),"NA")</f>
        <v>13.93</v>
      </c>
      <c r="CI1399">
        <f>IFERROR(VLOOKUP($A1399,vix_cboe!$A$1:$E4991,3,FALSE),"NA")</f>
        <v>14.67</v>
      </c>
      <c r="CJ1399">
        <f>IFERROR(VLOOKUP($A1399,vix_cboe!$A$1:$E4991,4,FALSE),"NA")</f>
        <v>13.91</v>
      </c>
      <c r="CK1399">
        <f>IFERROR(VLOOKUP($A1399,vix_cboe!$A$1:$E4991,5,FALSE),"NA")</f>
        <v>14.06</v>
      </c>
      <c r="CL1399" s="5">
        <f>IFERROR(VLOOKUP($A1399,gold_gold.org!$A$1:$G$10247,2,FALSE),"NA")</f>
        <v>1301.25</v>
      </c>
      <c r="CM1399" s="5">
        <f>IFERROR(VLOOKUP($A1399,gold_gold.org!$A$1:$G$10247,3,FALSE),"NA")</f>
        <v>940.37940000000003</v>
      </c>
      <c r="CN1399" s="5">
        <f>IFERROR(VLOOKUP($A1399,gold_gold.org!$A$1:$G$10247,4,FALSE),"NA")</f>
        <v>132773.02866000001</v>
      </c>
      <c r="CO1399" s="5">
        <f>IFERROR(VLOOKUP($A1399,gold_gold.org!$A$1:$G$10247,5,FALSE),"NA")</f>
        <v>774.02396999999996</v>
      </c>
      <c r="CP1399">
        <f>IFERROR(VLOOKUP($A1399,crude_oil_eia!$A$1:$C$8255,2,FALSE),"NA")</f>
        <v>100.85</v>
      </c>
      <c r="CQ1399">
        <f>IFERROR(VLOOKUP($A1399,crude_oil_eia!$A$1:$C$8255,3,FALSE),"NA")</f>
        <v>109.53</v>
      </c>
      <c r="CR1399">
        <f>IFERROR(VLOOKUP($A1399,dji_yahoo!$A$1:$G$1214,2,FALSE),"NA")</f>
        <v>16503.259765999999</v>
      </c>
      <c r="CS1399">
        <f>IFERROR(VLOOKUP($A1399,dji_yahoo!$A$1:$G$1214,3,FALSE),"NA")</f>
        <v>16503.259765999999</v>
      </c>
      <c r="CT1399">
        <f>IFERROR(VLOOKUP($A1399,dji_yahoo!$A$1:$G$1214,4,FALSE),"NA")</f>
        <v>16333.780273</v>
      </c>
      <c r="CU1399">
        <f>IFERROR(VLOOKUP($A1399,dji_yahoo!$A$1:$G$1214,5,FALSE),"NA")</f>
        <v>16361.459961</v>
      </c>
      <c r="CV1399">
        <f>IFERROR(VLOOKUP($A1399,dji_yahoo!$A$1:$G$1214,7,FALSE),"NA")</f>
        <v>90630000</v>
      </c>
      <c r="CW1399" s="5">
        <f>IFERROR(VLOOKUP($A1399,nasdaq_yahoo!$A$1:$G$1249,2,FALSE),"NA")</f>
        <v>4125.1601559999999</v>
      </c>
      <c r="CX1399" s="5">
        <f>IFERROR(VLOOKUP($A1399,nasdaq_yahoo!$A$1:$G$1249,3,FALSE),"NA")</f>
        <v>4126.9799800000001</v>
      </c>
      <c r="CY1399" s="5">
        <f>IFERROR(VLOOKUP($A1399,nasdaq_yahoo!$A$1:$G$1249,4,FALSE),"NA")</f>
        <v>4068.1000979999999</v>
      </c>
      <c r="CZ1399" s="5">
        <f>IFERROR(VLOOKUP($A1399,nasdaq_yahoo!$A$1:$G$1249,5,FALSE),"NA")</f>
        <v>4075.5600589999999</v>
      </c>
      <c r="DA1399" s="6">
        <f>IFERROR(VLOOKUP($A1399,nasdaq_yahoo!$A$1:$G$1249,7,FALSE),"NA")</f>
        <v>2087140000</v>
      </c>
      <c r="DB1399" s="5">
        <f>IFERROR(VLOOKUP($A1399,USEPUINDXD!$A$1:$B$1827,2,FALSE),"NA")</f>
        <v>62.12</v>
      </c>
    </row>
    <row r="1400" spans="1:106">
      <c r="A1400" s="1">
        <v>41753</v>
      </c>
      <c r="B1400">
        <v>490.82</v>
      </c>
      <c r="C1400">
        <v>500.46</v>
      </c>
      <c r="D1400">
        <v>482.95</v>
      </c>
      <c r="E1400">
        <v>500.46</v>
      </c>
      <c r="F1400">
        <v>13009400</v>
      </c>
      <c r="G1400">
        <v>6225860000</v>
      </c>
      <c r="H1400">
        <v>0.871977</v>
      </c>
      <c r="I1400">
        <v>1.1499999999999999</v>
      </c>
      <c r="J1400">
        <v>0.871977</v>
      </c>
      <c r="K1400">
        <v>1.06</v>
      </c>
      <c r="L1400">
        <v>329106</v>
      </c>
      <c r="M1400">
        <v>3596660</v>
      </c>
      <c r="N1400" t="s">
        <v>85</v>
      </c>
      <c r="O1400" t="s">
        <v>85</v>
      </c>
      <c r="P1400" t="s">
        <v>85</v>
      </c>
      <c r="Q1400" t="s">
        <v>85</v>
      </c>
      <c r="R1400" t="s">
        <v>85</v>
      </c>
      <c r="S1400" t="s">
        <v>85</v>
      </c>
      <c r="T1400" t="s">
        <v>85</v>
      </c>
      <c r="U1400" t="s">
        <v>85</v>
      </c>
      <c r="V1400" t="s">
        <v>85</v>
      </c>
      <c r="W1400" t="s">
        <v>85</v>
      </c>
      <c r="X1400" t="s">
        <v>85</v>
      </c>
      <c r="Y1400" t="s">
        <v>85</v>
      </c>
      <c r="Z1400">
        <v>12.14</v>
      </c>
      <c r="AA1400">
        <v>12.63</v>
      </c>
      <c r="AB1400">
        <v>11.85</v>
      </c>
      <c r="AC1400">
        <v>12.55</v>
      </c>
      <c r="AD1400">
        <v>4714780</v>
      </c>
      <c r="AE1400">
        <v>336492000</v>
      </c>
      <c r="AF1400" t="s">
        <v>85</v>
      </c>
      <c r="AG1400" t="s">
        <v>85</v>
      </c>
      <c r="AH1400" t="s">
        <v>85</v>
      </c>
      <c r="AI1400" t="s">
        <v>85</v>
      </c>
      <c r="AJ1400" t="s">
        <v>85</v>
      </c>
      <c r="AK1400" t="s">
        <v>85</v>
      </c>
      <c r="AL1400" t="s">
        <v>85</v>
      </c>
      <c r="AM1400" t="s">
        <v>85</v>
      </c>
      <c r="AN1400" t="s">
        <v>85</v>
      </c>
      <c r="AO1400" t="s">
        <v>85</v>
      </c>
      <c r="AP1400" t="s">
        <v>85</v>
      </c>
      <c r="AQ1400" t="s">
        <v>85</v>
      </c>
      <c r="AR1400" t="s">
        <v>85</v>
      </c>
      <c r="AS1400" t="s">
        <v>85</v>
      </c>
      <c r="AT1400" t="s">
        <v>85</v>
      </c>
      <c r="AU1400" t="s">
        <v>85</v>
      </c>
      <c r="AV1400" t="s">
        <v>85</v>
      </c>
      <c r="AW1400" t="s">
        <v>85</v>
      </c>
      <c r="AX1400" t="s">
        <v>85</v>
      </c>
      <c r="AY1400" t="s">
        <v>85</v>
      </c>
      <c r="AZ1400" t="s">
        <v>85</v>
      </c>
      <c r="BA1400" t="s">
        <v>85</v>
      </c>
      <c r="BB1400" t="s">
        <v>85</v>
      </c>
      <c r="BC1400" t="s">
        <v>85</v>
      </c>
      <c r="BD1400" t="s">
        <v>85</v>
      </c>
      <c r="BE1400" t="s">
        <v>85</v>
      </c>
      <c r="BF1400" t="s">
        <v>85</v>
      </c>
      <c r="BG1400" t="s">
        <v>85</v>
      </c>
      <c r="BH1400" t="s">
        <v>85</v>
      </c>
      <c r="BI1400" t="s">
        <v>85</v>
      </c>
      <c r="BJ1400" t="s">
        <v>85</v>
      </c>
      <c r="BK1400" t="s">
        <v>85</v>
      </c>
      <c r="BL1400" t="s">
        <v>85</v>
      </c>
      <c r="BM1400" t="s">
        <v>85</v>
      </c>
      <c r="BN1400" t="s">
        <v>85</v>
      </c>
      <c r="BO1400" t="s">
        <v>85</v>
      </c>
      <c r="BP1400">
        <v>6.1050000000000002E-3</v>
      </c>
      <c r="BQ1400">
        <v>6.1050000000000002E-3</v>
      </c>
      <c r="BR1400">
        <v>5.8789999999999997E-3</v>
      </c>
      <c r="BS1400">
        <v>6.0689999999999997E-3</v>
      </c>
      <c r="BT1400">
        <v>201064</v>
      </c>
      <c r="BU1400">
        <v>47729700</v>
      </c>
      <c r="BV1400" t="s">
        <v>85</v>
      </c>
      <c r="BW1400" t="s">
        <v>85</v>
      </c>
      <c r="BX1400" t="s">
        <v>85</v>
      </c>
      <c r="BY1400" t="s">
        <v>85</v>
      </c>
      <c r="BZ1400" t="s">
        <v>85</v>
      </c>
      <c r="CA1400" t="s">
        <v>85</v>
      </c>
      <c r="CB1400" t="s">
        <v>85</v>
      </c>
      <c r="CC1400" t="s">
        <v>85</v>
      </c>
      <c r="CD1400" t="s">
        <v>85</v>
      </c>
      <c r="CE1400" t="s">
        <v>85</v>
      </c>
      <c r="CF1400" t="s">
        <v>85</v>
      </c>
      <c r="CG1400" t="s">
        <v>85</v>
      </c>
      <c r="CH1400">
        <f>IFERROR(VLOOKUP($A1400,vix_cboe!$A$1:$E4992,2,FALSE),"NA")</f>
        <v>13.36</v>
      </c>
      <c r="CI1400">
        <f>IFERROR(VLOOKUP($A1400,vix_cboe!$A$1:$E4992,3,FALSE),"NA")</f>
        <v>14.08</v>
      </c>
      <c r="CJ1400">
        <f>IFERROR(VLOOKUP($A1400,vix_cboe!$A$1:$E4992,4,FALSE),"NA")</f>
        <v>13.09</v>
      </c>
      <c r="CK1400">
        <f>IFERROR(VLOOKUP($A1400,vix_cboe!$A$1:$E4992,5,FALSE),"NA")</f>
        <v>13.32</v>
      </c>
      <c r="CL1400" s="5">
        <f>IFERROR(VLOOKUP($A1400,gold_gold.org!$A$1:$G$10247,2,FALSE),"NA")</f>
        <v>1291.5</v>
      </c>
      <c r="CM1400" s="5">
        <f>IFERROR(VLOOKUP($A1400,gold_gold.org!$A$1:$G$10247,3,FALSE),"NA")</f>
        <v>934.54938000000004</v>
      </c>
      <c r="CN1400" s="5">
        <f>IFERROR(VLOOKUP($A1400,gold_gold.org!$A$1:$G$10247,4,FALSE),"NA")</f>
        <v>132036.48358</v>
      </c>
      <c r="CO1400" s="5">
        <f>IFERROR(VLOOKUP($A1400,gold_gold.org!$A$1:$G$10247,5,FALSE),"NA")</f>
        <v>768.77299000000005</v>
      </c>
      <c r="CP1400">
        <f>IFERROR(VLOOKUP($A1400,crude_oil_eia!$A$1:$C$8255,2,FALSE),"NA")</f>
        <v>102.2</v>
      </c>
      <c r="CQ1400">
        <f>IFERROR(VLOOKUP($A1400,crude_oil_eia!$A$1:$C$8255,3,FALSE),"NA")</f>
        <v>109.79</v>
      </c>
      <c r="CR1400">
        <f>IFERROR(VLOOKUP($A1400,dji_yahoo!$A$1:$G$1214,2,FALSE),"NA")</f>
        <v>16503.390625</v>
      </c>
      <c r="CS1400">
        <f>IFERROR(VLOOKUP($A1400,dji_yahoo!$A$1:$G$1214,3,FALSE),"NA")</f>
        <v>16541.259765999999</v>
      </c>
      <c r="CT1400">
        <f>IFERROR(VLOOKUP($A1400,dji_yahoo!$A$1:$G$1214,4,FALSE),"NA")</f>
        <v>16452.300781000002</v>
      </c>
      <c r="CU1400">
        <f>IFERROR(VLOOKUP($A1400,dji_yahoo!$A$1:$G$1214,5,FALSE),"NA")</f>
        <v>16501.650390999999</v>
      </c>
      <c r="CV1400">
        <f>IFERROR(VLOOKUP($A1400,dji_yahoo!$A$1:$G$1214,7,FALSE),"NA")</f>
        <v>80340000</v>
      </c>
      <c r="CW1400" s="5">
        <f>IFERROR(VLOOKUP($A1400,nasdaq_yahoo!$A$1:$G$1249,2,FALSE),"NA")</f>
        <v>4174.6098629999997</v>
      </c>
      <c r="CX1400" s="5">
        <f>IFERROR(VLOOKUP($A1400,nasdaq_yahoo!$A$1:$G$1249,3,FALSE),"NA")</f>
        <v>4177.1601559999999</v>
      </c>
      <c r="CY1400" s="5">
        <f>IFERROR(VLOOKUP($A1400,nasdaq_yahoo!$A$1:$G$1249,4,FALSE),"NA")</f>
        <v>4107.5200199999999</v>
      </c>
      <c r="CZ1400" s="5">
        <f>IFERROR(VLOOKUP($A1400,nasdaq_yahoo!$A$1:$G$1249,5,FALSE),"NA")</f>
        <v>4148.3398440000001</v>
      </c>
      <c r="DA1400" s="6">
        <f>IFERROR(VLOOKUP($A1400,nasdaq_yahoo!$A$1:$G$1249,7,FALSE),"NA")</f>
        <v>2130870000</v>
      </c>
      <c r="DB1400" s="5">
        <f>IFERROR(VLOOKUP($A1400,USEPUINDXD!$A$1:$B$1827,2,FALSE),"NA")</f>
        <v>51.78</v>
      </c>
    </row>
    <row r="1401" spans="1:106">
      <c r="A1401" s="1">
        <v>41752</v>
      </c>
      <c r="B1401">
        <v>488.36</v>
      </c>
      <c r="C1401">
        <v>493.25</v>
      </c>
      <c r="D1401">
        <v>485.82</v>
      </c>
      <c r="E1401">
        <v>491.3</v>
      </c>
      <c r="F1401">
        <v>9814530</v>
      </c>
      <c r="G1401">
        <v>6192560000</v>
      </c>
      <c r="H1401">
        <v>0.72273200000000004</v>
      </c>
      <c r="I1401">
        <v>1.01</v>
      </c>
      <c r="J1401">
        <v>0.71382500000000004</v>
      </c>
      <c r="K1401">
        <v>0.87307100000000004</v>
      </c>
      <c r="L1401">
        <v>196373</v>
      </c>
      <c r="M1401">
        <v>2973610</v>
      </c>
      <c r="N1401" t="s">
        <v>85</v>
      </c>
      <c r="O1401" t="s">
        <v>85</v>
      </c>
      <c r="P1401" t="s">
        <v>85</v>
      </c>
      <c r="Q1401" t="s">
        <v>85</v>
      </c>
      <c r="R1401" t="s">
        <v>85</v>
      </c>
      <c r="S1401" t="s">
        <v>85</v>
      </c>
      <c r="T1401" t="s">
        <v>85</v>
      </c>
      <c r="U1401" t="s">
        <v>85</v>
      </c>
      <c r="V1401" t="s">
        <v>85</v>
      </c>
      <c r="W1401" t="s">
        <v>85</v>
      </c>
      <c r="X1401" t="s">
        <v>85</v>
      </c>
      <c r="Y1401" t="s">
        <v>85</v>
      </c>
      <c r="Z1401">
        <v>12.04</v>
      </c>
      <c r="AA1401">
        <v>12.21</v>
      </c>
      <c r="AB1401">
        <v>11.98</v>
      </c>
      <c r="AC1401">
        <v>12.13</v>
      </c>
      <c r="AD1401">
        <v>2381190</v>
      </c>
      <c r="AE1401">
        <v>333391000</v>
      </c>
      <c r="AF1401" t="s">
        <v>85</v>
      </c>
      <c r="AG1401" t="s">
        <v>85</v>
      </c>
      <c r="AH1401" t="s">
        <v>85</v>
      </c>
      <c r="AI1401" t="s">
        <v>85</v>
      </c>
      <c r="AJ1401" t="s">
        <v>85</v>
      </c>
      <c r="AK1401" t="s">
        <v>85</v>
      </c>
      <c r="AL1401" t="s">
        <v>85</v>
      </c>
      <c r="AM1401" t="s">
        <v>85</v>
      </c>
      <c r="AN1401" t="s">
        <v>85</v>
      </c>
      <c r="AO1401" t="s">
        <v>85</v>
      </c>
      <c r="AP1401" t="s">
        <v>85</v>
      </c>
      <c r="AQ1401" t="s">
        <v>85</v>
      </c>
      <c r="AR1401" t="s">
        <v>85</v>
      </c>
      <c r="AS1401" t="s">
        <v>85</v>
      </c>
      <c r="AT1401" t="s">
        <v>85</v>
      </c>
      <c r="AU1401" t="s">
        <v>85</v>
      </c>
      <c r="AV1401" t="s">
        <v>85</v>
      </c>
      <c r="AW1401" t="s">
        <v>85</v>
      </c>
      <c r="AX1401" t="s">
        <v>85</v>
      </c>
      <c r="AY1401" t="s">
        <v>85</v>
      </c>
      <c r="AZ1401" t="s">
        <v>85</v>
      </c>
      <c r="BA1401" t="s">
        <v>85</v>
      </c>
      <c r="BB1401" t="s">
        <v>85</v>
      </c>
      <c r="BC1401" t="s">
        <v>85</v>
      </c>
      <c r="BD1401" t="s">
        <v>85</v>
      </c>
      <c r="BE1401" t="s">
        <v>85</v>
      </c>
      <c r="BF1401" t="s">
        <v>85</v>
      </c>
      <c r="BG1401" t="s">
        <v>85</v>
      </c>
      <c r="BH1401" t="s">
        <v>85</v>
      </c>
      <c r="BI1401" t="s">
        <v>85</v>
      </c>
      <c r="BJ1401" t="s">
        <v>85</v>
      </c>
      <c r="BK1401" t="s">
        <v>85</v>
      </c>
      <c r="BL1401" t="s">
        <v>85</v>
      </c>
      <c r="BM1401" t="s">
        <v>85</v>
      </c>
      <c r="BN1401" t="s">
        <v>85</v>
      </c>
      <c r="BO1401" t="s">
        <v>85</v>
      </c>
      <c r="BP1401">
        <v>6.0639999999999999E-3</v>
      </c>
      <c r="BQ1401">
        <v>6.1450000000000003E-3</v>
      </c>
      <c r="BR1401">
        <v>6.032E-3</v>
      </c>
      <c r="BS1401">
        <v>6.11E-3</v>
      </c>
      <c r="BT1401">
        <v>248284</v>
      </c>
      <c r="BU1401">
        <v>47409900</v>
      </c>
      <c r="BV1401" t="s">
        <v>85</v>
      </c>
      <c r="BW1401" t="s">
        <v>85</v>
      </c>
      <c r="BX1401" t="s">
        <v>85</v>
      </c>
      <c r="BY1401" t="s">
        <v>85</v>
      </c>
      <c r="BZ1401" t="s">
        <v>85</v>
      </c>
      <c r="CA1401" t="s">
        <v>85</v>
      </c>
      <c r="CB1401" t="s">
        <v>85</v>
      </c>
      <c r="CC1401" t="s">
        <v>85</v>
      </c>
      <c r="CD1401" t="s">
        <v>85</v>
      </c>
      <c r="CE1401" t="s">
        <v>85</v>
      </c>
      <c r="CF1401" t="s">
        <v>85</v>
      </c>
      <c r="CG1401" t="s">
        <v>85</v>
      </c>
      <c r="CH1401">
        <f>IFERROR(VLOOKUP($A1401,vix_cboe!$A$1:$E4993,2,FALSE),"NA")</f>
        <v>13.35</v>
      </c>
      <c r="CI1401">
        <f>IFERROR(VLOOKUP($A1401,vix_cboe!$A$1:$E4993,3,FALSE),"NA")</f>
        <v>13.75</v>
      </c>
      <c r="CJ1401">
        <f>IFERROR(VLOOKUP($A1401,vix_cboe!$A$1:$E4993,4,FALSE),"NA")</f>
        <v>13.27</v>
      </c>
      <c r="CK1401">
        <f>IFERROR(VLOOKUP($A1401,vix_cboe!$A$1:$E4993,5,FALSE),"NA")</f>
        <v>13.27</v>
      </c>
      <c r="CL1401" s="5">
        <f>IFERROR(VLOOKUP($A1401,gold_gold.org!$A$1:$G$10247,2,FALSE),"NA")</f>
        <v>1285.25</v>
      </c>
      <c r="CM1401" s="5">
        <f>IFERROR(VLOOKUP($A1401,gold_gold.org!$A$1:$G$10247,3,FALSE),"NA")</f>
        <v>929.35401999999999</v>
      </c>
      <c r="CN1401" s="5">
        <f>IFERROR(VLOOKUP($A1401,gold_gold.org!$A$1:$G$10247,4,FALSE),"NA")</f>
        <v>131590.31419</v>
      </c>
      <c r="CO1401" s="5">
        <f>IFERROR(VLOOKUP($A1401,gold_gold.org!$A$1:$G$10247,5,FALSE),"NA")</f>
        <v>766.03324999999995</v>
      </c>
      <c r="CP1401">
        <f>IFERROR(VLOOKUP($A1401,crude_oil_eia!$A$1:$C$8255,2,FALSE),"NA")</f>
        <v>101.47</v>
      </c>
      <c r="CQ1401">
        <f>IFERROR(VLOOKUP($A1401,crude_oil_eia!$A$1:$C$8255,3,FALSE),"NA")</f>
        <v>108.48</v>
      </c>
      <c r="CR1401">
        <f>IFERROR(VLOOKUP($A1401,dji_yahoo!$A$1:$G$1214,2,FALSE),"NA")</f>
        <v>16513.730468999998</v>
      </c>
      <c r="CS1401">
        <f>IFERROR(VLOOKUP($A1401,dji_yahoo!$A$1:$G$1214,3,FALSE),"NA")</f>
        <v>16525.990234000001</v>
      </c>
      <c r="CT1401">
        <f>IFERROR(VLOOKUP($A1401,dji_yahoo!$A$1:$G$1214,4,FALSE),"NA")</f>
        <v>16477.279297000001</v>
      </c>
      <c r="CU1401">
        <f>IFERROR(VLOOKUP($A1401,dji_yahoo!$A$1:$G$1214,5,FALSE),"NA")</f>
        <v>16501.650390999999</v>
      </c>
      <c r="CV1401">
        <f>IFERROR(VLOOKUP($A1401,dji_yahoo!$A$1:$G$1214,7,FALSE),"NA")</f>
        <v>76830000</v>
      </c>
      <c r="CW1401" s="5">
        <f>IFERROR(VLOOKUP($A1401,nasdaq_yahoo!$A$1:$G$1249,2,FALSE),"NA")</f>
        <v>4160.8999020000001</v>
      </c>
      <c r="CX1401" s="5">
        <f>IFERROR(VLOOKUP($A1401,nasdaq_yahoo!$A$1:$G$1249,3,FALSE),"NA")</f>
        <v>4161.4399409999996</v>
      </c>
      <c r="CY1401" s="5">
        <f>IFERROR(VLOOKUP($A1401,nasdaq_yahoo!$A$1:$G$1249,4,FALSE),"NA")</f>
        <v>4125.4101559999999</v>
      </c>
      <c r="CZ1401" s="5">
        <f>IFERROR(VLOOKUP($A1401,nasdaq_yahoo!$A$1:$G$1249,5,FALSE),"NA")</f>
        <v>4126.9702150000003</v>
      </c>
      <c r="DA1401" s="6">
        <f>IFERROR(VLOOKUP($A1401,nasdaq_yahoo!$A$1:$G$1249,7,FALSE),"NA")</f>
        <v>1794760000</v>
      </c>
      <c r="DB1401" s="5">
        <f>IFERROR(VLOOKUP($A1401,USEPUINDXD!$A$1:$B$1827,2,FALSE),"NA")</f>
        <v>58.66</v>
      </c>
    </row>
    <row r="1402" spans="1:106">
      <c r="A1402" s="1">
        <v>41751</v>
      </c>
      <c r="B1402">
        <v>495.45</v>
      </c>
      <c r="C1402">
        <v>503.22</v>
      </c>
      <c r="D1402">
        <v>487.58</v>
      </c>
      <c r="E1402">
        <v>487.92</v>
      </c>
      <c r="F1402">
        <v>11670900</v>
      </c>
      <c r="G1402">
        <v>6280640000</v>
      </c>
      <c r="H1402">
        <v>0.70765699999999998</v>
      </c>
      <c r="I1402">
        <v>0.72879499999999997</v>
      </c>
      <c r="J1402">
        <v>0.66615899999999995</v>
      </c>
      <c r="K1402">
        <v>0.72208899999999998</v>
      </c>
      <c r="L1402">
        <v>72972</v>
      </c>
      <c r="M1402">
        <v>2903710</v>
      </c>
      <c r="N1402" t="s">
        <v>85</v>
      </c>
      <c r="O1402" t="s">
        <v>85</v>
      </c>
      <c r="P1402" t="s">
        <v>85</v>
      </c>
      <c r="Q1402" t="s">
        <v>85</v>
      </c>
      <c r="R1402" t="s">
        <v>85</v>
      </c>
      <c r="S1402" t="s">
        <v>85</v>
      </c>
      <c r="T1402" t="s">
        <v>85</v>
      </c>
      <c r="U1402" t="s">
        <v>85</v>
      </c>
      <c r="V1402" t="s">
        <v>85</v>
      </c>
      <c r="W1402" t="s">
        <v>85</v>
      </c>
      <c r="X1402" t="s">
        <v>85</v>
      </c>
      <c r="Y1402" t="s">
        <v>85</v>
      </c>
      <c r="Z1402">
        <v>12.5</v>
      </c>
      <c r="AA1402">
        <v>12.61</v>
      </c>
      <c r="AB1402">
        <v>12.05</v>
      </c>
      <c r="AC1402">
        <v>12.07</v>
      </c>
      <c r="AD1402">
        <v>2969980</v>
      </c>
      <c r="AE1402">
        <v>345711000</v>
      </c>
      <c r="AF1402" t="s">
        <v>85</v>
      </c>
      <c r="AG1402" t="s">
        <v>85</v>
      </c>
      <c r="AH1402" t="s">
        <v>85</v>
      </c>
      <c r="AI1402" t="s">
        <v>85</v>
      </c>
      <c r="AJ1402" t="s">
        <v>85</v>
      </c>
      <c r="AK1402" t="s">
        <v>85</v>
      </c>
      <c r="AL1402" t="s">
        <v>85</v>
      </c>
      <c r="AM1402" t="s">
        <v>85</v>
      </c>
      <c r="AN1402" t="s">
        <v>85</v>
      </c>
      <c r="AO1402" t="s">
        <v>85</v>
      </c>
      <c r="AP1402" t="s">
        <v>85</v>
      </c>
      <c r="AQ1402" t="s">
        <v>85</v>
      </c>
      <c r="AR1402" t="s">
        <v>85</v>
      </c>
      <c r="AS1402" t="s">
        <v>85</v>
      </c>
      <c r="AT1402" t="s">
        <v>85</v>
      </c>
      <c r="AU1402" t="s">
        <v>85</v>
      </c>
      <c r="AV1402" t="s">
        <v>85</v>
      </c>
      <c r="AW1402" t="s">
        <v>85</v>
      </c>
      <c r="AX1402" t="s">
        <v>85</v>
      </c>
      <c r="AY1402" t="s">
        <v>85</v>
      </c>
      <c r="AZ1402" t="s">
        <v>85</v>
      </c>
      <c r="BA1402" t="s">
        <v>85</v>
      </c>
      <c r="BB1402" t="s">
        <v>85</v>
      </c>
      <c r="BC1402" t="s">
        <v>85</v>
      </c>
      <c r="BD1402" t="s">
        <v>85</v>
      </c>
      <c r="BE1402" t="s">
        <v>85</v>
      </c>
      <c r="BF1402" t="s">
        <v>85</v>
      </c>
      <c r="BG1402" t="s">
        <v>85</v>
      </c>
      <c r="BH1402" t="s">
        <v>85</v>
      </c>
      <c r="BI1402" t="s">
        <v>85</v>
      </c>
      <c r="BJ1402" t="s">
        <v>85</v>
      </c>
      <c r="BK1402" t="s">
        <v>85</v>
      </c>
      <c r="BL1402" t="s">
        <v>85</v>
      </c>
      <c r="BM1402" t="s">
        <v>85</v>
      </c>
      <c r="BN1402" t="s">
        <v>85</v>
      </c>
      <c r="BO1402" t="s">
        <v>85</v>
      </c>
      <c r="BP1402">
        <v>6.1390000000000004E-3</v>
      </c>
      <c r="BQ1402">
        <v>6.2370000000000004E-3</v>
      </c>
      <c r="BR1402">
        <v>6.0559999999999998E-3</v>
      </c>
      <c r="BS1402">
        <v>6.0590000000000001E-3</v>
      </c>
      <c r="BT1402">
        <v>205655</v>
      </c>
      <c r="BU1402">
        <v>47990200</v>
      </c>
      <c r="BV1402" t="s">
        <v>85</v>
      </c>
      <c r="BW1402" t="s">
        <v>85</v>
      </c>
      <c r="BX1402" t="s">
        <v>85</v>
      </c>
      <c r="BY1402" t="s">
        <v>85</v>
      </c>
      <c r="BZ1402" t="s">
        <v>85</v>
      </c>
      <c r="CA1402" t="s">
        <v>85</v>
      </c>
      <c r="CB1402" t="s">
        <v>85</v>
      </c>
      <c r="CC1402" t="s">
        <v>85</v>
      </c>
      <c r="CD1402" t="s">
        <v>85</v>
      </c>
      <c r="CE1402" t="s">
        <v>85</v>
      </c>
      <c r="CF1402" t="s">
        <v>85</v>
      </c>
      <c r="CG1402" t="s">
        <v>85</v>
      </c>
      <c r="CH1402">
        <f>IFERROR(VLOOKUP($A1402,vix_cboe!$A$1:$E4994,2,FALSE),"NA")</f>
        <v>13.13</v>
      </c>
      <c r="CI1402">
        <f>IFERROR(VLOOKUP($A1402,vix_cboe!$A$1:$E4994,3,FALSE),"NA")</f>
        <v>13.26</v>
      </c>
      <c r="CJ1402">
        <f>IFERROR(VLOOKUP($A1402,vix_cboe!$A$1:$E4994,4,FALSE),"NA")</f>
        <v>12.9</v>
      </c>
      <c r="CK1402">
        <f>IFERROR(VLOOKUP($A1402,vix_cboe!$A$1:$E4994,5,FALSE),"NA")</f>
        <v>13.19</v>
      </c>
      <c r="CL1402" s="5">
        <f>IFERROR(VLOOKUP($A1402,gold_gold.org!$A$1:$G$10247,2,FALSE),"NA")</f>
        <v>1286.75</v>
      </c>
      <c r="CM1402" s="5">
        <f>IFERROR(VLOOKUP($A1402,gold_gold.org!$A$1:$G$10247,3,FALSE),"NA")</f>
        <v>932.66461000000004</v>
      </c>
      <c r="CN1402" s="5">
        <f>IFERROR(VLOOKUP($A1402,gold_gold.org!$A$1:$G$10247,4,FALSE),"NA")</f>
        <v>132020.53821999999</v>
      </c>
      <c r="CO1402" s="5">
        <f>IFERROR(VLOOKUP($A1402,gold_gold.org!$A$1:$G$10247,5,FALSE),"NA")</f>
        <v>764.85310000000004</v>
      </c>
      <c r="CP1402">
        <f>IFERROR(VLOOKUP($A1402,crude_oil_eia!$A$1:$C$8255,2,FALSE),"NA")</f>
        <v>101.69</v>
      </c>
      <c r="CQ1402">
        <f>IFERROR(VLOOKUP($A1402,crude_oil_eia!$A$1:$C$8255,3,FALSE),"NA")</f>
        <v>108.54</v>
      </c>
      <c r="CR1402">
        <f>IFERROR(VLOOKUP($A1402,dji_yahoo!$A$1:$G$1214,2,FALSE),"NA")</f>
        <v>16449.380859000001</v>
      </c>
      <c r="CS1402">
        <f>IFERROR(VLOOKUP($A1402,dji_yahoo!$A$1:$G$1214,3,FALSE),"NA")</f>
        <v>16565.710938</v>
      </c>
      <c r="CT1402">
        <f>IFERROR(VLOOKUP($A1402,dji_yahoo!$A$1:$G$1214,4,FALSE),"NA")</f>
        <v>16449.380859000001</v>
      </c>
      <c r="CU1402">
        <f>IFERROR(VLOOKUP($A1402,dji_yahoo!$A$1:$G$1214,5,FALSE),"NA")</f>
        <v>16514.369140999999</v>
      </c>
      <c r="CV1402">
        <f>IFERROR(VLOOKUP($A1402,dji_yahoo!$A$1:$G$1214,7,FALSE),"NA")</f>
        <v>84830000</v>
      </c>
      <c r="CW1402" s="5">
        <f>IFERROR(VLOOKUP($A1402,nasdaq_yahoo!$A$1:$G$1249,2,FALSE),"NA")</f>
        <v>4132.0600590000004</v>
      </c>
      <c r="CX1402" s="5">
        <f>IFERROR(VLOOKUP($A1402,nasdaq_yahoo!$A$1:$G$1249,3,FALSE),"NA")</f>
        <v>4170.7202150000003</v>
      </c>
      <c r="CY1402" s="5">
        <f>IFERROR(VLOOKUP($A1402,nasdaq_yahoo!$A$1:$G$1249,4,FALSE),"NA")</f>
        <v>4131.6098629999997</v>
      </c>
      <c r="CZ1402" s="5">
        <f>IFERROR(VLOOKUP($A1402,nasdaq_yahoo!$A$1:$G$1249,5,FALSE),"NA")</f>
        <v>4161.4599609999996</v>
      </c>
      <c r="DA1402" s="6">
        <f>IFERROR(VLOOKUP($A1402,nasdaq_yahoo!$A$1:$G$1249,7,FALSE),"NA")</f>
        <v>1875930000</v>
      </c>
      <c r="DB1402" s="5">
        <f>IFERROR(VLOOKUP($A1402,USEPUINDXD!$A$1:$B$1827,2,FALSE),"NA")</f>
        <v>51.29</v>
      </c>
    </row>
    <row r="1403" spans="1:106">
      <c r="A1403" s="1">
        <v>41750</v>
      </c>
      <c r="B1403">
        <v>497.74</v>
      </c>
      <c r="C1403">
        <v>510.57</v>
      </c>
      <c r="D1403">
        <v>493.2</v>
      </c>
      <c r="E1403">
        <v>495.77</v>
      </c>
      <c r="F1403">
        <v>15171400</v>
      </c>
      <c r="G1403">
        <v>6307460000</v>
      </c>
      <c r="H1403">
        <v>0.72222200000000003</v>
      </c>
      <c r="I1403">
        <v>0.745336</v>
      </c>
      <c r="J1403">
        <v>0.67307099999999997</v>
      </c>
      <c r="K1403">
        <v>0.70811800000000003</v>
      </c>
      <c r="L1403">
        <v>29266</v>
      </c>
      <c r="M1403">
        <v>2955240</v>
      </c>
      <c r="N1403" t="s">
        <v>85</v>
      </c>
      <c r="O1403" t="s">
        <v>85</v>
      </c>
      <c r="P1403" t="s">
        <v>85</v>
      </c>
      <c r="Q1403" t="s">
        <v>85</v>
      </c>
      <c r="R1403" t="s">
        <v>85</v>
      </c>
      <c r="S1403" t="s">
        <v>85</v>
      </c>
      <c r="T1403" t="s">
        <v>85</v>
      </c>
      <c r="U1403" t="s">
        <v>85</v>
      </c>
      <c r="V1403" t="s">
        <v>85</v>
      </c>
      <c r="W1403" t="s">
        <v>85</v>
      </c>
      <c r="X1403" t="s">
        <v>85</v>
      </c>
      <c r="Y1403" t="s">
        <v>85</v>
      </c>
      <c r="Z1403">
        <v>12.56</v>
      </c>
      <c r="AA1403">
        <v>12.93</v>
      </c>
      <c r="AB1403">
        <v>12.35</v>
      </c>
      <c r="AC1403">
        <v>12.5</v>
      </c>
      <c r="AD1403">
        <v>3872040</v>
      </c>
      <c r="AE1403">
        <v>347125000</v>
      </c>
      <c r="AF1403" t="s">
        <v>85</v>
      </c>
      <c r="AG1403" t="s">
        <v>85</v>
      </c>
      <c r="AH1403" t="s">
        <v>85</v>
      </c>
      <c r="AI1403" t="s">
        <v>85</v>
      </c>
      <c r="AJ1403" t="s">
        <v>85</v>
      </c>
      <c r="AK1403" t="s">
        <v>85</v>
      </c>
      <c r="AL1403" t="s">
        <v>85</v>
      </c>
      <c r="AM1403" t="s">
        <v>85</v>
      </c>
      <c r="AN1403" t="s">
        <v>85</v>
      </c>
      <c r="AO1403" t="s">
        <v>85</v>
      </c>
      <c r="AP1403" t="s">
        <v>85</v>
      </c>
      <c r="AQ1403" t="s">
        <v>85</v>
      </c>
      <c r="AR1403" t="s">
        <v>85</v>
      </c>
      <c r="AS1403" t="s">
        <v>85</v>
      </c>
      <c r="AT1403" t="s">
        <v>85</v>
      </c>
      <c r="AU1403" t="s">
        <v>85</v>
      </c>
      <c r="AV1403" t="s">
        <v>85</v>
      </c>
      <c r="AW1403" t="s">
        <v>85</v>
      </c>
      <c r="AX1403" t="s">
        <v>85</v>
      </c>
      <c r="AY1403" t="s">
        <v>85</v>
      </c>
      <c r="AZ1403" t="s">
        <v>85</v>
      </c>
      <c r="BA1403" t="s">
        <v>85</v>
      </c>
      <c r="BB1403" t="s">
        <v>85</v>
      </c>
      <c r="BC1403" t="s">
        <v>85</v>
      </c>
      <c r="BD1403" t="s">
        <v>85</v>
      </c>
      <c r="BE1403" t="s">
        <v>85</v>
      </c>
      <c r="BF1403" t="s">
        <v>85</v>
      </c>
      <c r="BG1403" t="s">
        <v>85</v>
      </c>
      <c r="BH1403" t="s">
        <v>85</v>
      </c>
      <c r="BI1403" t="s">
        <v>85</v>
      </c>
      <c r="BJ1403" t="s">
        <v>85</v>
      </c>
      <c r="BK1403" t="s">
        <v>85</v>
      </c>
      <c r="BL1403" t="s">
        <v>85</v>
      </c>
      <c r="BM1403" t="s">
        <v>85</v>
      </c>
      <c r="BN1403" t="s">
        <v>85</v>
      </c>
      <c r="BO1403" t="s">
        <v>85</v>
      </c>
      <c r="BP1403">
        <v>6.2059999999999997E-3</v>
      </c>
      <c r="BQ1403">
        <v>6.3530000000000001E-3</v>
      </c>
      <c r="BR1403">
        <v>6.1199999999999996E-3</v>
      </c>
      <c r="BS1403">
        <v>6.1419999999999999E-3</v>
      </c>
      <c r="BT1403">
        <v>172813</v>
      </c>
      <c r="BU1403">
        <v>48515300</v>
      </c>
      <c r="BV1403" t="s">
        <v>85</v>
      </c>
      <c r="BW1403" t="s">
        <v>85</v>
      </c>
      <c r="BX1403" t="s">
        <v>85</v>
      </c>
      <c r="BY1403" t="s">
        <v>85</v>
      </c>
      <c r="BZ1403" t="s">
        <v>85</v>
      </c>
      <c r="CA1403" t="s">
        <v>85</v>
      </c>
      <c r="CB1403" t="s">
        <v>85</v>
      </c>
      <c r="CC1403" t="s">
        <v>85</v>
      </c>
      <c r="CD1403" t="s">
        <v>85</v>
      </c>
      <c r="CE1403" t="s">
        <v>85</v>
      </c>
      <c r="CF1403" t="s">
        <v>85</v>
      </c>
      <c r="CG1403" t="s">
        <v>85</v>
      </c>
      <c r="CH1403">
        <f>IFERROR(VLOOKUP($A1403,vix_cboe!$A$1:$E4995,2,FALSE),"NA")</f>
        <v>14.1</v>
      </c>
      <c r="CI1403">
        <f>IFERROR(VLOOKUP($A1403,vix_cboe!$A$1:$E4995,3,FALSE),"NA")</f>
        <v>14.11</v>
      </c>
      <c r="CJ1403">
        <f>IFERROR(VLOOKUP($A1403,vix_cboe!$A$1:$E4995,4,FALSE),"NA")</f>
        <v>13.17</v>
      </c>
      <c r="CK1403">
        <f>IFERROR(VLOOKUP($A1403,vix_cboe!$A$1:$E4995,5,FALSE),"NA")</f>
        <v>13.25</v>
      </c>
      <c r="CL1403" s="5">
        <f>IFERROR(VLOOKUP($A1403,gold_gold.org!$A$1:$G$10247,2,FALSE),"NA")</f>
        <v>1299</v>
      </c>
      <c r="CM1403" s="5">
        <f>IFERROR(VLOOKUP($A1403,gold_gold.org!$A$1:$G$10247,3,FALSE),"NA")</f>
        <v>941.03180999999995</v>
      </c>
      <c r="CN1403" s="5">
        <f>IFERROR(VLOOKUP($A1403,gold_gold.org!$A$1:$G$10247,4,FALSE),"NA")</f>
        <v>133238.41969000001</v>
      </c>
      <c r="CO1403" s="5">
        <f>IFERROR(VLOOKUP($A1403,gold_gold.org!$A$1:$G$10247,5,FALSE),"NA")</f>
        <v>773.05353000000002</v>
      </c>
      <c r="CP1403">
        <f>IFERROR(VLOOKUP($A1403,crude_oil_eia!$A$1:$C$8255,2,FALSE),"NA")</f>
        <v>104.35</v>
      </c>
      <c r="CQ1403">
        <f>IFERROR(VLOOKUP($A1403,crude_oil_eia!$A$1:$C$8255,3,FALSE),"NA")</f>
        <v>109.69</v>
      </c>
      <c r="CR1403">
        <f>IFERROR(VLOOKUP($A1403,dji_yahoo!$A$1:$G$1214,2,FALSE),"NA")</f>
        <v>16408.919922000001</v>
      </c>
      <c r="CS1403">
        <f>IFERROR(VLOOKUP($A1403,dji_yahoo!$A$1:$G$1214,3,FALSE),"NA")</f>
        <v>16459.779297000001</v>
      </c>
      <c r="CT1403">
        <f>IFERROR(VLOOKUP($A1403,dji_yahoo!$A$1:$G$1214,4,FALSE),"NA")</f>
        <v>16402.080077999999</v>
      </c>
      <c r="CU1403">
        <f>IFERROR(VLOOKUP($A1403,dji_yahoo!$A$1:$G$1214,5,FALSE),"NA")</f>
        <v>16449.25</v>
      </c>
      <c r="CV1403">
        <f>IFERROR(VLOOKUP($A1403,dji_yahoo!$A$1:$G$1214,7,FALSE),"NA")</f>
        <v>79500000</v>
      </c>
      <c r="CW1403" s="5">
        <f>IFERROR(VLOOKUP($A1403,nasdaq_yahoo!$A$1:$G$1249,2,FALSE),"NA")</f>
        <v>4105.3701170000004</v>
      </c>
      <c r="CX1403" s="5">
        <f>IFERROR(VLOOKUP($A1403,nasdaq_yahoo!$A$1:$G$1249,3,FALSE),"NA")</f>
        <v>4121.5498049999997</v>
      </c>
      <c r="CY1403" s="5">
        <f>IFERROR(VLOOKUP($A1403,nasdaq_yahoo!$A$1:$G$1249,4,FALSE),"NA")</f>
        <v>4081.9099120000001</v>
      </c>
      <c r="CZ1403" s="5">
        <f>IFERROR(VLOOKUP($A1403,nasdaq_yahoo!$A$1:$G$1249,5,FALSE),"NA")</f>
        <v>4121.5498049999997</v>
      </c>
      <c r="DA1403" s="6">
        <f>IFERROR(VLOOKUP($A1403,nasdaq_yahoo!$A$1:$G$1249,7,FALSE),"NA")</f>
        <v>1544440000</v>
      </c>
      <c r="DB1403" s="5">
        <f>IFERROR(VLOOKUP($A1403,USEPUINDXD!$A$1:$B$1827,2,FALSE),"NA")</f>
        <v>61.87</v>
      </c>
    </row>
    <row r="1404" spans="1:106">
      <c r="A1404" s="1">
        <v>41749</v>
      </c>
      <c r="B1404">
        <v>501.75</v>
      </c>
      <c r="C1404">
        <v>510.87</v>
      </c>
      <c r="D1404">
        <v>490.84</v>
      </c>
      <c r="E1404">
        <v>498.17</v>
      </c>
      <c r="F1404">
        <v>12103100</v>
      </c>
      <c r="G1404">
        <v>6356070000</v>
      </c>
      <c r="H1404">
        <v>0.74739100000000003</v>
      </c>
      <c r="I1404">
        <v>0.75411899999999998</v>
      </c>
      <c r="J1404">
        <v>0.68913500000000005</v>
      </c>
      <c r="K1404">
        <v>0.72292599999999996</v>
      </c>
      <c r="L1404">
        <v>30229</v>
      </c>
      <c r="M1404">
        <v>3050050</v>
      </c>
      <c r="N1404" t="s">
        <v>85</v>
      </c>
      <c r="O1404" t="s">
        <v>85</v>
      </c>
      <c r="P1404" t="s">
        <v>85</v>
      </c>
      <c r="Q1404" t="s">
        <v>85</v>
      </c>
      <c r="R1404" t="s">
        <v>85</v>
      </c>
      <c r="S1404" t="s">
        <v>85</v>
      </c>
      <c r="T1404" t="s">
        <v>85</v>
      </c>
      <c r="U1404" t="s">
        <v>85</v>
      </c>
      <c r="V1404" t="s">
        <v>85</v>
      </c>
      <c r="W1404" t="s">
        <v>85</v>
      </c>
      <c r="X1404" t="s">
        <v>85</v>
      </c>
      <c r="Y1404" t="s">
        <v>85</v>
      </c>
      <c r="Z1404">
        <v>12.86</v>
      </c>
      <c r="AA1404">
        <v>13.12</v>
      </c>
      <c r="AB1404">
        <v>12.43</v>
      </c>
      <c r="AC1404">
        <v>12.62</v>
      </c>
      <c r="AD1404">
        <v>6195390</v>
      </c>
      <c r="AE1404">
        <v>354908000</v>
      </c>
      <c r="AF1404" t="s">
        <v>85</v>
      </c>
      <c r="AG1404" t="s">
        <v>85</v>
      </c>
      <c r="AH1404" t="s">
        <v>85</v>
      </c>
      <c r="AI1404" t="s">
        <v>85</v>
      </c>
      <c r="AJ1404" t="s">
        <v>85</v>
      </c>
      <c r="AK1404" t="s">
        <v>85</v>
      </c>
      <c r="AL1404" t="s">
        <v>85</v>
      </c>
      <c r="AM1404" t="s">
        <v>85</v>
      </c>
      <c r="AN1404" t="s">
        <v>85</v>
      </c>
      <c r="AO1404" t="s">
        <v>85</v>
      </c>
      <c r="AP1404" t="s">
        <v>85</v>
      </c>
      <c r="AQ1404" t="s">
        <v>85</v>
      </c>
      <c r="AR1404" t="s">
        <v>85</v>
      </c>
      <c r="AS1404" t="s">
        <v>85</v>
      </c>
      <c r="AT1404" t="s">
        <v>85</v>
      </c>
      <c r="AU1404" t="s">
        <v>85</v>
      </c>
      <c r="AV1404" t="s">
        <v>85</v>
      </c>
      <c r="AW1404" t="s">
        <v>85</v>
      </c>
      <c r="AX1404" t="s">
        <v>85</v>
      </c>
      <c r="AY1404" t="s">
        <v>85</v>
      </c>
      <c r="AZ1404" t="s">
        <v>85</v>
      </c>
      <c r="BA1404" t="s">
        <v>85</v>
      </c>
      <c r="BB1404" t="s">
        <v>85</v>
      </c>
      <c r="BC1404" t="s">
        <v>85</v>
      </c>
      <c r="BD1404" t="s">
        <v>85</v>
      </c>
      <c r="BE1404" t="s">
        <v>85</v>
      </c>
      <c r="BF1404" t="s">
        <v>85</v>
      </c>
      <c r="BG1404" t="s">
        <v>85</v>
      </c>
      <c r="BH1404" t="s">
        <v>85</v>
      </c>
      <c r="BI1404" t="s">
        <v>85</v>
      </c>
      <c r="BJ1404" t="s">
        <v>85</v>
      </c>
      <c r="BK1404" t="s">
        <v>85</v>
      </c>
      <c r="BL1404" t="s">
        <v>85</v>
      </c>
      <c r="BM1404" t="s">
        <v>85</v>
      </c>
      <c r="BN1404" t="s">
        <v>85</v>
      </c>
      <c r="BO1404" t="s">
        <v>85</v>
      </c>
      <c r="BP1404">
        <v>6.4749999999999999E-3</v>
      </c>
      <c r="BQ1404">
        <v>6.5550000000000001E-3</v>
      </c>
      <c r="BR1404">
        <v>6.1590000000000004E-3</v>
      </c>
      <c r="BS1404">
        <v>6.2139999999999999E-3</v>
      </c>
      <c r="BT1404">
        <v>162830</v>
      </c>
      <c r="BU1404">
        <v>50618300</v>
      </c>
      <c r="BV1404" t="s">
        <v>85</v>
      </c>
      <c r="BW1404" t="s">
        <v>85</v>
      </c>
      <c r="BX1404" t="s">
        <v>85</v>
      </c>
      <c r="BY1404" t="s">
        <v>85</v>
      </c>
      <c r="BZ1404" t="s">
        <v>85</v>
      </c>
      <c r="CA1404" t="s">
        <v>85</v>
      </c>
      <c r="CB1404" t="s">
        <v>85</v>
      </c>
      <c r="CC1404" t="s">
        <v>85</v>
      </c>
      <c r="CD1404" t="s">
        <v>85</v>
      </c>
      <c r="CE1404" t="s">
        <v>85</v>
      </c>
      <c r="CF1404" t="s">
        <v>85</v>
      </c>
      <c r="CG1404" t="s">
        <v>85</v>
      </c>
      <c r="CH1404" t="str">
        <f>IFERROR(VLOOKUP($A1404,vix_cboe!$A$1:$E4996,2,FALSE),"NA")</f>
        <v>NA</v>
      </c>
      <c r="CI1404" t="str">
        <f>IFERROR(VLOOKUP($A1404,vix_cboe!$A$1:$E4996,3,FALSE),"NA")</f>
        <v>NA</v>
      </c>
      <c r="CJ1404" t="str">
        <f>IFERROR(VLOOKUP($A1404,vix_cboe!$A$1:$E4996,4,FALSE),"NA")</f>
        <v>NA</v>
      </c>
      <c r="CK1404" t="str">
        <f>IFERROR(VLOOKUP($A1404,vix_cboe!$A$1:$E4996,5,FALSE),"NA")</f>
        <v>NA</v>
      </c>
      <c r="CL1404" s="5" t="str">
        <f>IFERROR(VLOOKUP($A1404,gold_gold.org!$A$1:$G$10247,2,FALSE),"NA")</f>
        <v>NA</v>
      </c>
      <c r="CM1404" s="5" t="str">
        <f>IFERROR(VLOOKUP($A1404,gold_gold.org!$A$1:$G$10247,3,FALSE),"NA")</f>
        <v>NA</v>
      </c>
      <c r="CN1404" s="5" t="str">
        <f>IFERROR(VLOOKUP($A1404,gold_gold.org!$A$1:$G$10247,4,FALSE),"NA")</f>
        <v>NA</v>
      </c>
      <c r="CO1404" s="5" t="str">
        <f>IFERROR(VLOOKUP($A1404,gold_gold.org!$A$1:$G$10247,5,FALSE),"NA")</f>
        <v>NA</v>
      </c>
      <c r="CP1404" t="str">
        <f>IFERROR(VLOOKUP($A1404,crude_oil_eia!$A$1:$C$8255,2,FALSE),"NA")</f>
        <v>NA</v>
      </c>
      <c r="CQ1404" t="str">
        <f>IFERROR(VLOOKUP($A1404,crude_oil_eia!$A$1:$C$8255,3,FALSE),"NA")</f>
        <v>NA</v>
      </c>
      <c r="CR1404" t="str">
        <f>IFERROR(VLOOKUP($A1404,dji_yahoo!$A$1:$G$1214,2,FALSE),"NA")</f>
        <v>NA</v>
      </c>
      <c r="CS1404" t="str">
        <f>IFERROR(VLOOKUP($A1404,dji_yahoo!$A$1:$G$1214,3,FALSE),"NA")</f>
        <v>NA</v>
      </c>
      <c r="CT1404" t="str">
        <f>IFERROR(VLOOKUP($A1404,dji_yahoo!$A$1:$G$1214,4,FALSE),"NA")</f>
        <v>NA</v>
      </c>
      <c r="CU1404" t="str">
        <f>IFERROR(VLOOKUP($A1404,dji_yahoo!$A$1:$G$1214,5,FALSE),"NA")</f>
        <v>NA</v>
      </c>
      <c r="CV1404" t="str">
        <f>IFERROR(VLOOKUP($A1404,dji_yahoo!$A$1:$G$1214,7,FALSE),"NA")</f>
        <v>NA</v>
      </c>
      <c r="CW1404" s="5" t="str">
        <f>IFERROR(VLOOKUP($A1404,nasdaq_yahoo!$A$1:$G$1249,2,FALSE),"NA")</f>
        <v>NA</v>
      </c>
      <c r="CX1404" s="5" t="str">
        <f>IFERROR(VLOOKUP($A1404,nasdaq_yahoo!$A$1:$G$1249,3,FALSE),"NA")</f>
        <v>NA</v>
      </c>
      <c r="CY1404" s="5" t="str">
        <f>IFERROR(VLOOKUP($A1404,nasdaq_yahoo!$A$1:$G$1249,4,FALSE),"NA")</f>
        <v>NA</v>
      </c>
      <c r="CZ1404" s="5" t="str">
        <f>IFERROR(VLOOKUP($A1404,nasdaq_yahoo!$A$1:$G$1249,5,FALSE),"NA")</f>
        <v>NA</v>
      </c>
      <c r="DA1404" s="6" t="str">
        <f>IFERROR(VLOOKUP($A1404,nasdaq_yahoo!$A$1:$G$1249,7,FALSE),"NA")</f>
        <v>NA</v>
      </c>
      <c r="DB1404" s="5">
        <f>IFERROR(VLOOKUP($A1404,USEPUINDXD!$A$1:$B$1827,2,FALSE),"NA")</f>
        <v>83.81</v>
      </c>
    </row>
    <row r="1405" spans="1:106">
      <c r="A1405" s="1">
        <v>41748</v>
      </c>
      <c r="B1405">
        <v>479.58</v>
      </c>
      <c r="C1405">
        <v>503.56</v>
      </c>
      <c r="D1405">
        <v>470.56</v>
      </c>
      <c r="E1405">
        <v>501.56</v>
      </c>
      <c r="F1405">
        <v>19588200</v>
      </c>
      <c r="G1405">
        <v>6073340000</v>
      </c>
      <c r="H1405">
        <v>0.794215</v>
      </c>
      <c r="I1405">
        <v>0.794215</v>
      </c>
      <c r="J1405">
        <v>0.70150800000000002</v>
      </c>
      <c r="K1405">
        <v>0.73682899999999996</v>
      </c>
      <c r="L1405">
        <v>57416</v>
      </c>
      <c r="M1405">
        <v>3232440</v>
      </c>
      <c r="N1405" t="s">
        <v>85</v>
      </c>
      <c r="O1405" t="s">
        <v>85</v>
      </c>
      <c r="P1405" t="s">
        <v>85</v>
      </c>
      <c r="Q1405" t="s">
        <v>85</v>
      </c>
      <c r="R1405" t="s">
        <v>85</v>
      </c>
      <c r="S1405" t="s">
        <v>85</v>
      </c>
      <c r="T1405" t="s">
        <v>85</v>
      </c>
      <c r="U1405" t="s">
        <v>85</v>
      </c>
      <c r="V1405" t="s">
        <v>85</v>
      </c>
      <c r="W1405" t="s">
        <v>85</v>
      </c>
      <c r="X1405" t="s">
        <v>85</v>
      </c>
      <c r="Y1405" t="s">
        <v>85</v>
      </c>
      <c r="Z1405">
        <v>12.05</v>
      </c>
      <c r="AA1405">
        <v>12.89</v>
      </c>
      <c r="AB1405">
        <v>11.64</v>
      </c>
      <c r="AC1405">
        <v>12.82</v>
      </c>
      <c r="AD1405">
        <v>6728010</v>
      </c>
      <c r="AE1405">
        <v>332274000</v>
      </c>
      <c r="AF1405" t="s">
        <v>85</v>
      </c>
      <c r="AG1405" t="s">
        <v>85</v>
      </c>
      <c r="AH1405" t="s">
        <v>85</v>
      </c>
      <c r="AI1405" t="s">
        <v>85</v>
      </c>
      <c r="AJ1405" t="s">
        <v>85</v>
      </c>
      <c r="AK1405" t="s">
        <v>85</v>
      </c>
      <c r="AL1405" t="s">
        <v>85</v>
      </c>
      <c r="AM1405" t="s">
        <v>85</v>
      </c>
      <c r="AN1405" t="s">
        <v>85</v>
      </c>
      <c r="AO1405" t="s">
        <v>85</v>
      </c>
      <c r="AP1405" t="s">
        <v>85</v>
      </c>
      <c r="AQ1405" t="s">
        <v>85</v>
      </c>
      <c r="AR1405" t="s">
        <v>85</v>
      </c>
      <c r="AS1405" t="s">
        <v>85</v>
      </c>
      <c r="AT1405" t="s">
        <v>85</v>
      </c>
      <c r="AU1405" t="s">
        <v>85</v>
      </c>
      <c r="AV1405" t="s">
        <v>85</v>
      </c>
      <c r="AW1405" t="s">
        <v>85</v>
      </c>
      <c r="AX1405" t="s">
        <v>85</v>
      </c>
      <c r="AY1405" t="s">
        <v>85</v>
      </c>
      <c r="AZ1405" t="s">
        <v>85</v>
      </c>
      <c r="BA1405" t="s">
        <v>85</v>
      </c>
      <c r="BB1405" t="s">
        <v>85</v>
      </c>
      <c r="BC1405" t="s">
        <v>85</v>
      </c>
      <c r="BD1405" t="s">
        <v>85</v>
      </c>
      <c r="BE1405" t="s">
        <v>85</v>
      </c>
      <c r="BF1405" t="s">
        <v>85</v>
      </c>
      <c r="BG1405" t="s">
        <v>85</v>
      </c>
      <c r="BH1405" t="s">
        <v>85</v>
      </c>
      <c r="BI1405" t="s">
        <v>85</v>
      </c>
      <c r="BJ1405" t="s">
        <v>85</v>
      </c>
      <c r="BK1405" t="s">
        <v>85</v>
      </c>
      <c r="BL1405" t="s">
        <v>85</v>
      </c>
      <c r="BM1405" t="s">
        <v>85</v>
      </c>
      <c r="BN1405" t="s">
        <v>85</v>
      </c>
      <c r="BO1405" t="s">
        <v>85</v>
      </c>
      <c r="BP1405">
        <v>6.2090000000000001E-3</v>
      </c>
      <c r="BQ1405">
        <v>6.5700000000000003E-3</v>
      </c>
      <c r="BR1405">
        <v>6.1460000000000004E-3</v>
      </c>
      <c r="BS1405">
        <v>6.4729999999999996E-3</v>
      </c>
      <c r="BT1405">
        <v>207541</v>
      </c>
      <c r="BU1405">
        <v>48541900</v>
      </c>
      <c r="BV1405" t="s">
        <v>85</v>
      </c>
      <c r="BW1405" t="s">
        <v>85</v>
      </c>
      <c r="BX1405" t="s">
        <v>85</v>
      </c>
      <c r="BY1405" t="s">
        <v>85</v>
      </c>
      <c r="BZ1405" t="s">
        <v>85</v>
      </c>
      <c r="CA1405" t="s">
        <v>85</v>
      </c>
      <c r="CB1405" t="s">
        <v>85</v>
      </c>
      <c r="CC1405" t="s">
        <v>85</v>
      </c>
      <c r="CD1405" t="s">
        <v>85</v>
      </c>
      <c r="CE1405" t="s">
        <v>85</v>
      </c>
      <c r="CF1405" t="s">
        <v>85</v>
      </c>
      <c r="CG1405" t="s">
        <v>85</v>
      </c>
      <c r="CH1405" t="str">
        <f>IFERROR(VLOOKUP($A1405,vix_cboe!$A$1:$E4997,2,FALSE),"NA")</f>
        <v>NA</v>
      </c>
      <c r="CI1405" t="str">
        <f>IFERROR(VLOOKUP($A1405,vix_cboe!$A$1:$E4997,3,FALSE),"NA")</f>
        <v>NA</v>
      </c>
      <c r="CJ1405" t="str">
        <f>IFERROR(VLOOKUP($A1405,vix_cboe!$A$1:$E4997,4,FALSE),"NA")</f>
        <v>NA</v>
      </c>
      <c r="CK1405" t="str">
        <f>IFERROR(VLOOKUP($A1405,vix_cboe!$A$1:$E4997,5,FALSE),"NA")</f>
        <v>NA</v>
      </c>
      <c r="CL1405" s="5" t="str">
        <f>IFERROR(VLOOKUP($A1405,gold_gold.org!$A$1:$G$10247,2,FALSE),"NA")</f>
        <v>NA</v>
      </c>
      <c r="CM1405" s="5" t="str">
        <f>IFERROR(VLOOKUP($A1405,gold_gold.org!$A$1:$G$10247,3,FALSE),"NA")</f>
        <v>NA</v>
      </c>
      <c r="CN1405" s="5" t="str">
        <f>IFERROR(VLOOKUP($A1405,gold_gold.org!$A$1:$G$10247,4,FALSE),"NA")</f>
        <v>NA</v>
      </c>
      <c r="CO1405" s="5" t="str">
        <f>IFERROR(VLOOKUP($A1405,gold_gold.org!$A$1:$G$10247,5,FALSE),"NA")</f>
        <v>NA</v>
      </c>
      <c r="CP1405" t="str">
        <f>IFERROR(VLOOKUP($A1405,crude_oil_eia!$A$1:$C$8255,2,FALSE),"NA")</f>
        <v>NA</v>
      </c>
      <c r="CQ1405" t="str">
        <f>IFERROR(VLOOKUP($A1405,crude_oil_eia!$A$1:$C$8255,3,FALSE),"NA")</f>
        <v>NA</v>
      </c>
      <c r="CR1405" t="str">
        <f>IFERROR(VLOOKUP($A1405,dji_yahoo!$A$1:$G$1214,2,FALSE),"NA")</f>
        <v>NA</v>
      </c>
      <c r="CS1405" t="str">
        <f>IFERROR(VLOOKUP($A1405,dji_yahoo!$A$1:$G$1214,3,FALSE),"NA")</f>
        <v>NA</v>
      </c>
      <c r="CT1405" t="str">
        <f>IFERROR(VLOOKUP($A1405,dji_yahoo!$A$1:$G$1214,4,FALSE),"NA")</f>
        <v>NA</v>
      </c>
      <c r="CU1405" t="str">
        <f>IFERROR(VLOOKUP($A1405,dji_yahoo!$A$1:$G$1214,5,FALSE),"NA")</f>
        <v>NA</v>
      </c>
      <c r="CV1405" t="str">
        <f>IFERROR(VLOOKUP($A1405,dji_yahoo!$A$1:$G$1214,7,FALSE),"NA")</f>
        <v>NA</v>
      </c>
      <c r="CW1405" s="5" t="str">
        <f>IFERROR(VLOOKUP($A1405,nasdaq_yahoo!$A$1:$G$1249,2,FALSE),"NA")</f>
        <v>NA</v>
      </c>
      <c r="CX1405" s="5" t="str">
        <f>IFERROR(VLOOKUP($A1405,nasdaq_yahoo!$A$1:$G$1249,3,FALSE),"NA")</f>
        <v>NA</v>
      </c>
      <c r="CY1405" s="5" t="str">
        <f>IFERROR(VLOOKUP($A1405,nasdaq_yahoo!$A$1:$G$1249,4,FALSE),"NA")</f>
        <v>NA</v>
      </c>
      <c r="CZ1405" s="5" t="str">
        <f>IFERROR(VLOOKUP($A1405,nasdaq_yahoo!$A$1:$G$1249,5,FALSE),"NA")</f>
        <v>NA</v>
      </c>
      <c r="DA1405" s="6" t="str">
        <f>IFERROR(VLOOKUP($A1405,nasdaq_yahoo!$A$1:$G$1249,7,FALSE),"NA")</f>
        <v>NA</v>
      </c>
      <c r="DB1405" s="5">
        <f>IFERROR(VLOOKUP($A1405,USEPUINDXD!$A$1:$B$1827,2,FALSE),"NA")</f>
        <v>51.59</v>
      </c>
    </row>
    <row r="1406" spans="1:106">
      <c r="A1406" s="1">
        <v>41747</v>
      </c>
      <c r="B1406">
        <v>495.8</v>
      </c>
      <c r="C1406">
        <v>498.6</v>
      </c>
      <c r="D1406">
        <v>472.74</v>
      </c>
      <c r="E1406">
        <v>479.64</v>
      </c>
      <c r="F1406">
        <v>19042400</v>
      </c>
      <c r="G1406">
        <v>6276700000</v>
      </c>
      <c r="H1406">
        <v>0.61821899999999996</v>
      </c>
      <c r="I1406">
        <v>1.03</v>
      </c>
      <c r="J1406">
        <v>0.61289899999999997</v>
      </c>
      <c r="K1406">
        <v>0.78977699999999995</v>
      </c>
      <c r="L1406">
        <v>293384</v>
      </c>
      <c r="M1406">
        <v>2509430</v>
      </c>
      <c r="N1406" t="s">
        <v>85</v>
      </c>
      <c r="O1406" t="s">
        <v>85</v>
      </c>
      <c r="P1406" t="s">
        <v>85</v>
      </c>
      <c r="Q1406" t="s">
        <v>85</v>
      </c>
      <c r="R1406" t="s">
        <v>85</v>
      </c>
      <c r="S1406" t="s">
        <v>85</v>
      </c>
      <c r="T1406" t="s">
        <v>85</v>
      </c>
      <c r="U1406" t="s">
        <v>85</v>
      </c>
      <c r="V1406" t="s">
        <v>85</v>
      </c>
      <c r="W1406" t="s">
        <v>85</v>
      </c>
      <c r="X1406" t="s">
        <v>85</v>
      </c>
      <c r="Y1406" t="s">
        <v>85</v>
      </c>
      <c r="Z1406">
        <v>12.46</v>
      </c>
      <c r="AA1406">
        <v>12.64</v>
      </c>
      <c r="AB1406">
        <v>11.68</v>
      </c>
      <c r="AC1406">
        <v>12.06</v>
      </c>
      <c r="AD1406">
        <v>8631860</v>
      </c>
      <c r="AE1406">
        <v>343401000</v>
      </c>
      <c r="AF1406" t="s">
        <v>85</v>
      </c>
      <c r="AG1406" t="s">
        <v>85</v>
      </c>
      <c r="AH1406" t="s">
        <v>85</v>
      </c>
      <c r="AI1406" t="s">
        <v>85</v>
      </c>
      <c r="AJ1406" t="s">
        <v>85</v>
      </c>
      <c r="AK1406" t="s">
        <v>85</v>
      </c>
      <c r="AL1406" t="s">
        <v>85</v>
      </c>
      <c r="AM1406" t="s">
        <v>85</v>
      </c>
      <c r="AN1406" t="s">
        <v>85</v>
      </c>
      <c r="AO1406" t="s">
        <v>85</v>
      </c>
      <c r="AP1406" t="s">
        <v>85</v>
      </c>
      <c r="AQ1406" t="s">
        <v>85</v>
      </c>
      <c r="AR1406" t="s">
        <v>85</v>
      </c>
      <c r="AS1406" t="s">
        <v>85</v>
      </c>
      <c r="AT1406" t="s">
        <v>85</v>
      </c>
      <c r="AU1406" t="s">
        <v>85</v>
      </c>
      <c r="AV1406" t="s">
        <v>85</v>
      </c>
      <c r="AW1406" t="s">
        <v>85</v>
      </c>
      <c r="AX1406" t="s">
        <v>85</v>
      </c>
      <c r="AY1406" t="s">
        <v>85</v>
      </c>
      <c r="AZ1406" t="s">
        <v>85</v>
      </c>
      <c r="BA1406" t="s">
        <v>85</v>
      </c>
      <c r="BB1406" t="s">
        <v>85</v>
      </c>
      <c r="BC1406" t="s">
        <v>85</v>
      </c>
      <c r="BD1406" t="s">
        <v>85</v>
      </c>
      <c r="BE1406" t="s">
        <v>85</v>
      </c>
      <c r="BF1406" t="s">
        <v>85</v>
      </c>
      <c r="BG1406" t="s">
        <v>85</v>
      </c>
      <c r="BH1406" t="s">
        <v>85</v>
      </c>
      <c r="BI1406" t="s">
        <v>85</v>
      </c>
      <c r="BJ1406" t="s">
        <v>85</v>
      </c>
      <c r="BK1406" t="s">
        <v>85</v>
      </c>
      <c r="BL1406" t="s">
        <v>85</v>
      </c>
      <c r="BM1406" t="s">
        <v>85</v>
      </c>
      <c r="BN1406" t="s">
        <v>85</v>
      </c>
      <c r="BO1406" t="s">
        <v>85</v>
      </c>
      <c r="BP1406">
        <v>6.3449999999999999E-3</v>
      </c>
      <c r="BQ1406">
        <v>6.3920000000000001E-3</v>
      </c>
      <c r="BR1406">
        <v>6.0610000000000004E-3</v>
      </c>
      <c r="BS1406">
        <v>6.2100000000000002E-3</v>
      </c>
      <c r="BT1406">
        <v>209538</v>
      </c>
      <c r="BU1406">
        <v>49604000</v>
      </c>
      <c r="BV1406" t="s">
        <v>85</v>
      </c>
      <c r="BW1406" t="s">
        <v>85</v>
      </c>
      <c r="BX1406" t="s">
        <v>85</v>
      </c>
      <c r="BY1406" t="s">
        <v>85</v>
      </c>
      <c r="BZ1406" t="s">
        <v>85</v>
      </c>
      <c r="CA1406" t="s">
        <v>85</v>
      </c>
      <c r="CB1406" t="s">
        <v>85</v>
      </c>
      <c r="CC1406" t="s">
        <v>85</v>
      </c>
      <c r="CD1406" t="s">
        <v>85</v>
      </c>
      <c r="CE1406" t="s">
        <v>85</v>
      </c>
      <c r="CF1406" t="s">
        <v>85</v>
      </c>
      <c r="CG1406" t="s">
        <v>85</v>
      </c>
      <c r="CH1406" t="str">
        <f>IFERROR(VLOOKUP($A1406,vix_cboe!$A$1:$E4998,2,FALSE),"NA")</f>
        <v>NA</v>
      </c>
      <c r="CI1406" t="str">
        <f>IFERROR(VLOOKUP($A1406,vix_cboe!$A$1:$E4998,3,FALSE),"NA")</f>
        <v>NA</v>
      </c>
      <c r="CJ1406" t="str">
        <f>IFERROR(VLOOKUP($A1406,vix_cboe!$A$1:$E4998,4,FALSE),"NA")</f>
        <v>NA</v>
      </c>
      <c r="CK1406" t="str">
        <f>IFERROR(VLOOKUP($A1406,vix_cboe!$A$1:$E4998,5,FALSE),"NA")</f>
        <v>NA</v>
      </c>
      <c r="CL1406" s="5">
        <f>IFERROR(VLOOKUP($A1406,gold_gold.org!$A$1:$G$10247,2,FALSE),"NA")</f>
        <v>1299</v>
      </c>
      <c r="CM1406" s="5">
        <f>IFERROR(VLOOKUP($A1406,gold_gold.org!$A$1:$G$10247,3,FALSE),"NA")</f>
        <v>938.88927000000001</v>
      </c>
      <c r="CN1406" s="5">
        <f>IFERROR(VLOOKUP($A1406,gold_gold.org!$A$1:$G$10247,4,FALSE),"NA")</f>
        <v>132842.23421</v>
      </c>
      <c r="CO1406" s="5">
        <f>IFERROR(VLOOKUP($A1406,gold_gold.org!$A$1:$G$10247,5,FALSE),"NA")</f>
        <v>772.80046000000004</v>
      </c>
      <c r="CP1406" t="str">
        <f>IFERROR(VLOOKUP($A1406,crude_oil_eia!$A$1:$C$8255,2,FALSE),"NA")</f>
        <v>NA</v>
      </c>
      <c r="CQ1406" t="str">
        <f>IFERROR(VLOOKUP($A1406,crude_oil_eia!$A$1:$C$8255,3,FALSE),"NA")</f>
        <v>NA</v>
      </c>
      <c r="CR1406" t="str">
        <f>IFERROR(VLOOKUP($A1406,dji_yahoo!$A$1:$G$1214,2,FALSE),"NA")</f>
        <v>NA</v>
      </c>
      <c r="CS1406" t="str">
        <f>IFERROR(VLOOKUP($A1406,dji_yahoo!$A$1:$G$1214,3,FALSE),"NA")</f>
        <v>NA</v>
      </c>
      <c r="CT1406" t="str">
        <f>IFERROR(VLOOKUP($A1406,dji_yahoo!$A$1:$G$1214,4,FALSE),"NA")</f>
        <v>NA</v>
      </c>
      <c r="CU1406" t="str">
        <f>IFERROR(VLOOKUP($A1406,dji_yahoo!$A$1:$G$1214,5,FALSE),"NA")</f>
        <v>NA</v>
      </c>
      <c r="CV1406" t="str">
        <f>IFERROR(VLOOKUP($A1406,dji_yahoo!$A$1:$G$1214,7,FALSE),"NA")</f>
        <v>NA</v>
      </c>
      <c r="CW1406" s="5" t="str">
        <f>IFERROR(VLOOKUP($A1406,nasdaq_yahoo!$A$1:$G$1249,2,FALSE),"NA")</f>
        <v>NA</v>
      </c>
      <c r="CX1406" s="5" t="str">
        <f>IFERROR(VLOOKUP($A1406,nasdaq_yahoo!$A$1:$G$1249,3,FALSE),"NA")</f>
        <v>NA</v>
      </c>
      <c r="CY1406" s="5" t="str">
        <f>IFERROR(VLOOKUP($A1406,nasdaq_yahoo!$A$1:$G$1249,4,FALSE),"NA")</f>
        <v>NA</v>
      </c>
      <c r="CZ1406" s="5" t="str">
        <f>IFERROR(VLOOKUP($A1406,nasdaq_yahoo!$A$1:$G$1249,5,FALSE),"NA")</f>
        <v>NA</v>
      </c>
      <c r="DA1406" s="6" t="str">
        <f>IFERROR(VLOOKUP($A1406,nasdaq_yahoo!$A$1:$G$1249,7,FALSE),"NA")</f>
        <v>NA</v>
      </c>
      <c r="DB1406" s="5">
        <f>IFERROR(VLOOKUP($A1406,USEPUINDXD!$A$1:$B$1827,2,FALSE),"NA")</f>
        <v>51.83</v>
      </c>
    </row>
    <row r="1407" spans="1:106">
      <c r="A1407" s="1">
        <v>41746</v>
      </c>
      <c r="B1407">
        <v>529.07000000000005</v>
      </c>
      <c r="C1407">
        <v>533.52</v>
      </c>
      <c r="D1407">
        <v>484.87</v>
      </c>
      <c r="E1407">
        <v>495.96</v>
      </c>
      <c r="F1407">
        <v>34025500</v>
      </c>
      <c r="G1407">
        <v>6695650000</v>
      </c>
      <c r="H1407">
        <v>0.65773499999999996</v>
      </c>
      <c r="I1407">
        <v>0.66964900000000005</v>
      </c>
      <c r="J1407">
        <v>0.61072700000000002</v>
      </c>
      <c r="K1407">
        <v>0.61585599999999996</v>
      </c>
      <c r="L1407">
        <v>19435</v>
      </c>
      <c r="M1407">
        <v>2662660</v>
      </c>
      <c r="N1407" t="s">
        <v>85</v>
      </c>
      <c r="O1407" t="s">
        <v>85</v>
      </c>
      <c r="P1407" t="s">
        <v>85</v>
      </c>
      <c r="Q1407" t="s">
        <v>85</v>
      </c>
      <c r="R1407" t="s">
        <v>85</v>
      </c>
      <c r="S1407" t="s">
        <v>85</v>
      </c>
      <c r="T1407" t="s">
        <v>85</v>
      </c>
      <c r="U1407" t="s">
        <v>85</v>
      </c>
      <c r="V1407" t="s">
        <v>85</v>
      </c>
      <c r="W1407" t="s">
        <v>85</v>
      </c>
      <c r="X1407" t="s">
        <v>85</v>
      </c>
      <c r="Y1407" t="s">
        <v>85</v>
      </c>
      <c r="Z1407">
        <v>13.42</v>
      </c>
      <c r="AA1407">
        <v>13.74</v>
      </c>
      <c r="AB1407">
        <v>12.22</v>
      </c>
      <c r="AC1407">
        <v>12.52</v>
      </c>
      <c r="AD1407">
        <v>10919300</v>
      </c>
      <c r="AE1407">
        <v>369542000</v>
      </c>
      <c r="AF1407" t="s">
        <v>85</v>
      </c>
      <c r="AG1407" t="s">
        <v>85</v>
      </c>
      <c r="AH1407" t="s">
        <v>85</v>
      </c>
      <c r="AI1407" t="s">
        <v>85</v>
      </c>
      <c r="AJ1407" t="s">
        <v>85</v>
      </c>
      <c r="AK1407" t="s">
        <v>85</v>
      </c>
      <c r="AL1407" t="s">
        <v>85</v>
      </c>
      <c r="AM1407" t="s">
        <v>85</v>
      </c>
      <c r="AN1407" t="s">
        <v>85</v>
      </c>
      <c r="AO1407" t="s">
        <v>85</v>
      </c>
      <c r="AP1407" t="s">
        <v>85</v>
      </c>
      <c r="AQ1407" t="s">
        <v>85</v>
      </c>
      <c r="AR1407" t="s">
        <v>85</v>
      </c>
      <c r="AS1407" t="s">
        <v>85</v>
      </c>
      <c r="AT1407" t="s">
        <v>85</v>
      </c>
      <c r="AU1407" t="s">
        <v>85</v>
      </c>
      <c r="AV1407" t="s">
        <v>85</v>
      </c>
      <c r="AW1407" t="s">
        <v>85</v>
      </c>
      <c r="AX1407" t="s">
        <v>85</v>
      </c>
      <c r="AY1407" t="s">
        <v>85</v>
      </c>
      <c r="AZ1407" t="s">
        <v>85</v>
      </c>
      <c r="BA1407" t="s">
        <v>85</v>
      </c>
      <c r="BB1407" t="s">
        <v>85</v>
      </c>
      <c r="BC1407" t="s">
        <v>85</v>
      </c>
      <c r="BD1407" t="s">
        <v>85</v>
      </c>
      <c r="BE1407" t="s">
        <v>85</v>
      </c>
      <c r="BF1407" t="s">
        <v>85</v>
      </c>
      <c r="BG1407" t="s">
        <v>85</v>
      </c>
      <c r="BH1407" t="s">
        <v>85</v>
      </c>
      <c r="BI1407" t="s">
        <v>85</v>
      </c>
      <c r="BJ1407" t="s">
        <v>85</v>
      </c>
      <c r="BK1407" t="s">
        <v>85</v>
      </c>
      <c r="BL1407" t="s">
        <v>85</v>
      </c>
      <c r="BM1407" t="s">
        <v>85</v>
      </c>
      <c r="BN1407" t="s">
        <v>85</v>
      </c>
      <c r="BO1407" t="s">
        <v>85</v>
      </c>
      <c r="BP1407">
        <v>7.1009999999999997E-3</v>
      </c>
      <c r="BQ1407">
        <v>7.1590000000000004E-3</v>
      </c>
      <c r="BR1407">
        <v>6.1989999999999996E-3</v>
      </c>
      <c r="BS1407">
        <v>6.339E-3</v>
      </c>
      <c r="BT1407">
        <v>261187</v>
      </c>
      <c r="BU1407">
        <v>55512600</v>
      </c>
      <c r="BV1407" t="s">
        <v>85</v>
      </c>
      <c r="BW1407" t="s">
        <v>85</v>
      </c>
      <c r="BX1407" t="s">
        <v>85</v>
      </c>
      <c r="BY1407" t="s">
        <v>85</v>
      </c>
      <c r="BZ1407" t="s">
        <v>85</v>
      </c>
      <c r="CA1407" t="s">
        <v>85</v>
      </c>
      <c r="CB1407" t="s">
        <v>85</v>
      </c>
      <c r="CC1407" t="s">
        <v>85</v>
      </c>
      <c r="CD1407" t="s">
        <v>85</v>
      </c>
      <c r="CE1407" t="s">
        <v>85</v>
      </c>
      <c r="CF1407" t="s">
        <v>85</v>
      </c>
      <c r="CG1407" t="s">
        <v>85</v>
      </c>
      <c r="CH1407">
        <f>IFERROR(VLOOKUP($A1407,vix_cboe!$A$1:$E4999,2,FALSE),"NA")</f>
        <v>14.09</v>
      </c>
      <c r="CI1407">
        <f>IFERROR(VLOOKUP($A1407,vix_cboe!$A$1:$E4999,3,FALSE),"NA")</f>
        <v>14.17</v>
      </c>
      <c r="CJ1407">
        <f>IFERROR(VLOOKUP($A1407,vix_cboe!$A$1:$E4999,4,FALSE),"NA")</f>
        <v>13.07</v>
      </c>
      <c r="CK1407">
        <f>IFERROR(VLOOKUP($A1407,vix_cboe!$A$1:$E4999,5,FALSE),"NA")</f>
        <v>13.36</v>
      </c>
      <c r="CL1407" s="5">
        <f>IFERROR(VLOOKUP($A1407,gold_gold.org!$A$1:$G$10247,2,FALSE),"NA")</f>
        <v>1299</v>
      </c>
      <c r="CM1407" s="5">
        <f>IFERROR(VLOOKUP($A1407,gold_gold.org!$A$1:$G$10247,3,FALSE),"NA")</f>
        <v>938.88927000000001</v>
      </c>
      <c r="CN1407" s="5">
        <f>IFERROR(VLOOKUP($A1407,gold_gold.org!$A$1:$G$10247,4,FALSE),"NA")</f>
        <v>132842.23421</v>
      </c>
      <c r="CO1407" s="5">
        <f>IFERROR(VLOOKUP($A1407,gold_gold.org!$A$1:$G$10247,5,FALSE),"NA")</f>
        <v>772.80046000000004</v>
      </c>
      <c r="CP1407">
        <f>IFERROR(VLOOKUP($A1407,crude_oil_eia!$A$1:$C$8255,2,FALSE),"NA")</f>
        <v>104.33</v>
      </c>
      <c r="CQ1407">
        <f>IFERROR(VLOOKUP($A1407,crude_oil_eia!$A$1:$C$8255,3,FALSE),"NA")</f>
        <v>109.79</v>
      </c>
      <c r="CR1407">
        <f>IFERROR(VLOOKUP($A1407,dji_yahoo!$A$1:$G$1214,2,FALSE),"NA")</f>
        <v>16424.140625</v>
      </c>
      <c r="CS1407">
        <f>IFERROR(VLOOKUP($A1407,dji_yahoo!$A$1:$G$1214,3,FALSE),"NA")</f>
        <v>16460.490234000001</v>
      </c>
      <c r="CT1407">
        <f>IFERROR(VLOOKUP($A1407,dji_yahoo!$A$1:$G$1214,4,FALSE),"NA")</f>
        <v>16368.139648</v>
      </c>
      <c r="CU1407">
        <f>IFERROR(VLOOKUP($A1407,dji_yahoo!$A$1:$G$1214,5,FALSE),"NA")</f>
        <v>16408.539063</v>
      </c>
      <c r="CV1407">
        <f>IFERROR(VLOOKUP($A1407,dji_yahoo!$A$1:$G$1214,7,FALSE),"NA")</f>
        <v>136190000</v>
      </c>
      <c r="CW1407" s="5">
        <f>IFERROR(VLOOKUP($A1407,nasdaq_yahoo!$A$1:$G$1249,2,FALSE),"NA")</f>
        <v>4080.3000489999999</v>
      </c>
      <c r="CX1407" s="5">
        <f>IFERROR(VLOOKUP($A1407,nasdaq_yahoo!$A$1:$G$1249,3,FALSE),"NA")</f>
        <v>4110.4599609999996</v>
      </c>
      <c r="CY1407" s="5">
        <f>IFERROR(VLOOKUP($A1407,nasdaq_yahoo!$A$1:$G$1249,4,FALSE),"NA")</f>
        <v>4064.6999510000001</v>
      </c>
      <c r="CZ1407" s="5">
        <f>IFERROR(VLOOKUP($A1407,nasdaq_yahoo!$A$1:$G$1249,5,FALSE),"NA")</f>
        <v>4095.5200199999999</v>
      </c>
      <c r="DA1407" s="6">
        <f>IFERROR(VLOOKUP($A1407,nasdaq_yahoo!$A$1:$G$1249,7,FALSE),"NA")</f>
        <v>1954720000</v>
      </c>
      <c r="DB1407" s="5">
        <f>IFERROR(VLOOKUP($A1407,USEPUINDXD!$A$1:$B$1827,2,FALSE),"NA")</f>
        <v>25.15</v>
      </c>
    </row>
    <row r="1408" spans="1:106">
      <c r="A1408" s="1">
        <v>41745</v>
      </c>
      <c r="B1408">
        <v>522.17999999999995</v>
      </c>
      <c r="C1408">
        <v>542.38</v>
      </c>
      <c r="D1408">
        <v>502.78</v>
      </c>
      <c r="E1408">
        <v>527.39</v>
      </c>
      <c r="F1408">
        <v>56480100</v>
      </c>
      <c r="G1408">
        <v>6606460000</v>
      </c>
      <c r="H1408">
        <v>0.65584900000000002</v>
      </c>
      <c r="I1408">
        <v>0.68729899999999999</v>
      </c>
      <c r="J1408">
        <v>0.63165899999999997</v>
      </c>
      <c r="K1408">
        <v>0.65565600000000002</v>
      </c>
      <c r="L1408">
        <v>23860</v>
      </c>
      <c r="M1408">
        <v>2647720</v>
      </c>
      <c r="N1408" t="s">
        <v>85</v>
      </c>
      <c r="O1408" t="s">
        <v>85</v>
      </c>
      <c r="P1408" t="s">
        <v>85</v>
      </c>
      <c r="Q1408" t="s">
        <v>85</v>
      </c>
      <c r="R1408" t="s">
        <v>85</v>
      </c>
      <c r="S1408" t="s">
        <v>85</v>
      </c>
      <c r="T1408" t="s">
        <v>85</v>
      </c>
      <c r="U1408" t="s">
        <v>85</v>
      </c>
      <c r="V1408" t="s">
        <v>85</v>
      </c>
      <c r="W1408" t="s">
        <v>85</v>
      </c>
      <c r="X1408" t="s">
        <v>85</v>
      </c>
      <c r="Y1408" t="s">
        <v>85</v>
      </c>
      <c r="Z1408">
        <v>13.3</v>
      </c>
      <c r="AA1408">
        <v>14.22</v>
      </c>
      <c r="AB1408">
        <v>12.69</v>
      </c>
      <c r="AC1408">
        <v>13.37</v>
      </c>
      <c r="AD1408">
        <v>17352400</v>
      </c>
      <c r="AE1408">
        <v>365869000</v>
      </c>
      <c r="AF1408" t="s">
        <v>85</v>
      </c>
      <c r="AG1408" t="s">
        <v>85</v>
      </c>
      <c r="AH1408" t="s">
        <v>85</v>
      </c>
      <c r="AI1408" t="s">
        <v>85</v>
      </c>
      <c r="AJ1408" t="s">
        <v>85</v>
      </c>
      <c r="AK1408" t="s">
        <v>85</v>
      </c>
      <c r="AL1408" t="s">
        <v>85</v>
      </c>
      <c r="AM1408" t="s">
        <v>85</v>
      </c>
      <c r="AN1408" t="s">
        <v>85</v>
      </c>
      <c r="AO1408" t="s">
        <v>85</v>
      </c>
      <c r="AP1408" t="s">
        <v>85</v>
      </c>
      <c r="AQ1408" t="s">
        <v>85</v>
      </c>
      <c r="AR1408" t="s">
        <v>85</v>
      </c>
      <c r="AS1408" t="s">
        <v>85</v>
      </c>
      <c r="AT1408" t="s">
        <v>85</v>
      </c>
      <c r="AU1408" t="s">
        <v>85</v>
      </c>
      <c r="AV1408" t="s">
        <v>85</v>
      </c>
      <c r="AW1408" t="s">
        <v>85</v>
      </c>
      <c r="AX1408" t="s">
        <v>85</v>
      </c>
      <c r="AY1408" t="s">
        <v>85</v>
      </c>
      <c r="AZ1408" t="s">
        <v>85</v>
      </c>
      <c r="BA1408" t="s">
        <v>85</v>
      </c>
      <c r="BB1408" t="s">
        <v>85</v>
      </c>
      <c r="BC1408" t="s">
        <v>85</v>
      </c>
      <c r="BD1408" t="s">
        <v>85</v>
      </c>
      <c r="BE1408" t="s">
        <v>85</v>
      </c>
      <c r="BF1408" t="s">
        <v>85</v>
      </c>
      <c r="BG1408" t="s">
        <v>85</v>
      </c>
      <c r="BH1408" t="s">
        <v>85</v>
      </c>
      <c r="BI1408" t="s">
        <v>85</v>
      </c>
      <c r="BJ1408" t="s">
        <v>85</v>
      </c>
      <c r="BK1408" t="s">
        <v>85</v>
      </c>
      <c r="BL1408" t="s">
        <v>85</v>
      </c>
      <c r="BM1408" t="s">
        <v>85</v>
      </c>
      <c r="BN1408" t="s">
        <v>85</v>
      </c>
      <c r="BO1408" t="s">
        <v>85</v>
      </c>
      <c r="BP1408">
        <v>7.7530000000000003E-3</v>
      </c>
      <c r="BQ1408">
        <v>7.8569999999999994E-3</v>
      </c>
      <c r="BR1408">
        <v>6.8100000000000001E-3</v>
      </c>
      <c r="BS1408">
        <v>7.0229999999999997E-3</v>
      </c>
      <c r="BT1408">
        <v>1024970</v>
      </c>
      <c r="BU1408">
        <v>60613700</v>
      </c>
      <c r="BV1408" t="s">
        <v>85</v>
      </c>
      <c r="BW1408" t="s">
        <v>85</v>
      </c>
      <c r="BX1408" t="s">
        <v>85</v>
      </c>
      <c r="BY1408" t="s">
        <v>85</v>
      </c>
      <c r="BZ1408" t="s">
        <v>85</v>
      </c>
      <c r="CA1408" t="s">
        <v>85</v>
      </c>
      <c r="CB1408" t="s">
        <v>85</v>
      </c>
      <c r="CC1408" t="s">
        <v>85</v>
      </c>
      <c r="CD1408" t="s">
        <v>85</v>
      </c>
      <c r="CE1408" t="s">
        <v>85</v>
      </c>
      <c r="CF1408" t="s">
        <v>85</v>
      </c>
      <c r="CG1408" t="s">
        <v>85</v>
      </c>
      <c r="CH1408">
        <f>IFERROR(VLOOKUP($A1408,vix_cboe!$A$1:$E5000,2,FALSE),"NA")</f>
        <v>14.89</v>
      </c>
      <c r="CI1408">
        <f>IFERROR(VLOOKUP($A1408,vix_cboe!$A$1:$E5000,3,FALSE),"NA")</f>
        <v>15.27</v>
      </c>
      <c r="CJ1408">
        <f>IFERROR(VLOOKUP($A1408,vix_cboe!$A$1:$E5000,4,FALSE),"NA")</f>
        <v>14.05</v>
      </c>
      <c r="CK1408">
        <f>IFERROR(VLOOKUP($A1408,vix_cboe!$A$1:$E5000,5,FALSE),"NA")</f>
        <v>14.18</v>
      </c>
      <c r="CL1408" s="5">
        <f>IFERROR(VLOOKUP($A1408,gold_gold.org!$A$1:$G$10247,2,FALSE),"NA")</f>
        <v>1301.5</v>
      </c>
      <c r="CM1408" s="5">
        <f>IFERROR(VLOOKUP($A1408,gold_gold.org!$A$1:$G$10247,3,FALSE),"NA")</f>
        <v>942.67222000000004</v>
      </c>
      <c r="CN1408" s="5">
        <f>IFERROR(VLOOKUP($A1408,gold_gold.org!$A$1:$G$10247,4,FALSE),"NA")</f>
        <v>133110.90456</v>
      </c>
      <c r="CO1408" s="5">
        <f>IFERROR(VLOOKUP($A1408,gold_gold.org!$A$1:$G$10247,5,FALSE),"NA")</f>
        <v>775.07182</v>
      </c>
      <c r="CP1408">
        <f>IFERROR(VLOOKUP($A1408,crude_oil_eia!$A$1:$C$8255,2,FALSE),"NA")</f>
        <v>103.71</v>
      </c>
      <c r="CQ1408">
        <f>IFERROR(VLOOKUP($A1408,crude_oil_eia!$A$1:$C$8255,3,FALSE),"NA")</f>
        <v>109.71</v>
      </c>
      <c r="CR1408">
        <f>IFERROR(VLOOKUP($A1408,dji_yahoo!$A$1:$G$1214,2,FALSE),"NA")</f>
        <v>16266.230469</v>
      </c>
      <c r="CS1408">
        <f>IFERROR(VLOOKUP($A1408,dji_yahoo!$A$1:$G$1214,3,FALSE),"NA")</f>
        <v>16424.849609000001</v>
      </c>
      <c r="CT1408">
        <f>IFERROR(VLOOKUP($A1408,dji_yahoo!$A$1:$G$1214,4,FALSE),"NA")</f>
        <v>16266.230469</v>
      </c>
      <c r="CU1408">
        <f>IFERROR(VLOOKUP($A1408,dji_yahoo!$A$1:$G$1214,5,FALSE),"NA")</f>
        <v>16424.849609000001</v>
      </c>
      <c r="CV1408">
        <f>IFERROR(VLOOKUP($A1408,dji_yahoo!$A$1:$G$1214,7,FALSE),"NA")</f>
        <v>94650000</v>
      </c>
      <c r="CW1408" s="5">
        <f>IFERROR(VLOOKUP($A1408,nasdaq_yahoo!$A$1:$G$1249,2,FALSE),"NA")</f>
        <v>4066.820068</v>
      </c>
      <c r="CX1408" s="5">
        <f>IFERROR(VLOOKUP($A1408,nasdaq_yahoo!$A$1:$G$1249,3,FALSE),"NA")</f>
        <v>4086.280029</v>
      </c>
      <c r="CY1408" s="5">
        <f>IFERROR(VLOOKUP($A1408,nasdaq_yahoo!$A$1:$G$1249,4,FALSE),"NA")</f>
        <v>4038.8100589999999</v>
      </c>
      <c r="CZ1408" s="5">
        <f>IFERROR(VLOOKUP($A1408,nasdaq_yahoo!$A$1:$G$1249,5,FALSE),"NA")</f>
        <v>4086.2299800000001</v>
      </c>
      <c r="DA1408" s="6">
        <f>IFERROR(VLOOKUP($A1408,nasdaq_yahoo!$A$1:$G$1249,7,FALSE),"NA")</f>
        <v>1863110000</v>
      </c>
      <c r="DB1408" s="5">
        <f>IFERROR(VLOOKUP($A1408,USEPUINDXD!$A$1:$B$1827,2,FALSE),"NA")</f>
        <v>44.05</v>
      </c>
    </row>
    <row r="1409" spans="1:106">
      <c r="A1409" s="1">
        <v>41744</v>
      </c>
      <c r="B1409">
        <v>458.37</v>
      </c>
      <c r="C1409">
        <v>519</v>
      </c>
      <c r="D1409">
        <v>453.54</v>
      </c>
      <c r="E1409">
        <v>515.59</v>
      </c>
      <c r="F1409">
        <v>49561000</v>
      </c>
      <c r="G1409">
        <v>5797070000</v>
      </c>
      <c r="H1409">
        <v>0.58799500000000005</v>
      </c>
      <c r="I1409">
        <v>0.65335200000000004</v>
      </c>
      <c r="J1409">
        <v>0.57632499999999998</v>
      </c>
      <c r="K1409">
        <v>0.64756400000000003</v>
      </c>
      <c r="L1409">
        <v>28751</v>
      </c>
      <c r="M1409">
        <v>2367280</v>
      </c>
      <c r="N1409" t="s">
        <v>85</v>
      </c>
      <c r="O1409" t="s">
        <v>85</v>
      </c>
      <c r="P1409" t="s">
        <v>85</v>
      </c>
      <c r="Q1409" t="s">
        <v>85</v>
      </c>
      <c r="R1409" t="s">
        <v>85</v>
      </c>
      <c r="S1409" t="s">
        <v>85</v>
      </c>
      <c r="T1409" t="s">
        <v>85</v>
      </c>
      <c r="U1409" t="s">
        <v>85</v>
      </c>
      <c r="V1409" t="s">
        <v>85</v>
      </c>
      <c r="W1409" t="s">
        <v>85</v>
      </c>
      <c r="X1409" t="s">
        <v>85</v>
      </c>
      <c r="Y1409" t="s">
        <v>85</v>
      </c>
      <c r="Z1409">
        <v>11.46</v>
      </c>
      <c r="AA1409">
        <v>13.44</v>
      </c>
      <c r="AB1409">
        <v>11.31</v>
      </c>
      <c r="AC1409">
        <v>13.25</v>
      </c>
      <c r="AD1409">
        <v>15088900</v>
      </c>
      <c r="AE1409">
        <v>314953000</v>
      </c>
      <c r="AF1409" t="s">
        <v>85</v>
      </c>
      <c r="AG1409" t="s">
        <v>85</v>
      </c>
      <c r="AH1409" t="s">
        <v>85</v>
      </c>
      <c r="AI1409" t="s">
        <v>85</v>
      </c>
      <c r="AJ1409" t="s">
        <v>85</v>
      </c>
      <c r="AK1409" t="s">
        <v>85</v>
      </c>
      <c r="AL1409" t="s">
        <v>85</v>
      </c>
      <c r="AM1409" t="s">
        <v>85</v>
      </c>
      <c r="AN1409" t="s">
        <v>85</v>
      </c>
      <c r="AO1409" t="s">
        <v>85</v>
      </c>
      <c r="AP1409" t="s">
        <v>85</v>
      </c>
      <c r="AQ1409" t="s">
        <v>85</v>
      </c>
      <c r="AR1409" t="s">
        <v>85</v>
      </c>
      <c r="AS1409" t="s">
        <v>85</v>
      </c>
      <c r="AT1409" t="s">
        <v>85</v>
      </c>
      <c r="AU1409" t="s">
        <v>85</v>
      </c>
      <c r="AV1409" t="s">
        <v>85</v>
      </c>
      <c r="AW1409" t="s">
        <v>85</v>
      </c>
      <c r="AX1409" t="s">
        <v>85</v>
      </c>
      <c r="AY1409" t="s">
        <v>85</v>
      </c>
      <c r="AZ1409" t="s">
        <v>85</v>
      </c>
      <c r="BA1409" t="s">
        <v>85</v>
      </c>
      <c r="BB1409" t="s">
        <v>85</v>
      </c>
      <c r="BC1409" t="s">
        <v>85</v>
      </c>
      <c r="BD1409" t="s">
        <v>85</v>
      </c>
      <c r="BE1409" t="s">
        <v>85</v>
      </c>
      <c r="BF1409" t="s">
        <v>85</v>
      </c>
      <c r="BG1409" t="s">
        <v>85</v>
      </c>
      <c r="BH1409" t="s">
        <v>85</v>
      </c>
      <c r="BI1409" t="s">
        <v>85</v>
      </c>
      <c r="BJ1409" t="s">
        <v>85</v>
      </c>
      <c r="BK1409" t="s">
        <v>85</v>
      </c>
      <c r="BL1409" t="s">
        <v>85</v>
      </c>
      <c r="BM1409" t="s">
        <v>85</v>
      </c>
      <c r="BN1409" t="s">
        <v>85</v>
      </c>
      <c r="BO1409" t="s">
        <v>85</v>
      </c>
      <c r="BP1409">
        <v>6.5129999999999997E-3</v>
      </c>
      <c r="BQ1409">
        <v>7.7190000000000002E-3</v>
      </c>
      <c r="BR1409">
        <v>6.3749999999999996E-3</v>
      </c>
      <c r="BS1409">
        <v>7.7190000000000002E-3</v>
      </c>
      <c r="BT1409">
        <v>274616</v>
      </c>
      <c r="BU1409">
        <v>50917900</v>
      </c>
      <c r="BV1409" t="s">
        <v>85</v>
      </c>
      <c r="BW1409" t="s">
        <v>85</v>
      </c>
      <c r="BX1409" t="s">
        <v>85</v>
      </c>
      <c r="BY1409" t="s">
        <v>85</v>
      </c>
      <c r="BZ1409" t="s">
        <v>85</v>
      </c>
      <c r="CA1409" t="s">
        <v>85</v>
      </c>
      <c r="CB1409" t="s">
        <v>85</v>
      </c>
      <c r="CC1409" t="s">
        <v>85</v>
      </c>
      <c r="CD1409" t="s">
        <v>85</v>
      </c>
      <c r="CE1409" t="s">
        <v>85</v>
      </c>
      <c r="CF1409" t="s">
        <v>85</v>
      </c>
      <c r="CG1409" t="s">
        <v>85</v>
      </c>
      <c r="CH1409">
        <f>IFERROR(VLOOKUP($A1409,vix_cboe!$A$1:$E5001,2,FALSE),"NA")</f>
        <v>16.14</v>
      </c>
      <c r="CI1409">
        <f>IFERROR(VLOOKUP($A1409,vix_cboe!$A$1:$E5001,3,FALSE),"NA")</f>
        <v>17.5</v>
      </c>
      <c r="CJ1409">
        <f>IFERROR(VLOOKUP($A1409,vix_cboe!$A$1:$E5001,4,FALSE),"NA")</f>
        <v>15.47</v>
      </c>
      <c r="CK1409">
        <f>IFERROR(VLOOKUP($A1409,vix_cboe!$A$1:$E5001,5,FALSE),"NA")</f>
        <v>15.61</v>
      </c>
      <c r="CL1409" s="5">
        <f>IFERROR(VLOOKUP($A1409,gold_gold.org!$A$1:$G$10247,2,FALSE),"NA")</f>
        <v>1298</v>
      </c>
      <c r="CM1409" s="5">
        <f>IFERROR(VLOOKUP($A1409,gold_gold.org!$A$1:$G$10247,3,FALSE),"NA")</f>
        <v>938.94704999999999</v>
      </c>
      <c r="CN1409" s="5">
        <f>IFERROR(VLOOKUP($A1409,gold_gold.org!$A$1:$G$10247,4,FALSE),"NA")</f>
        <v>131935.19574</v>
      </c>
      <c r="CO1409" s="5">
        <f>IFERROR(VLOOKUP($A1409,gold_gold.org!$A$1:$G$10247,5,FALSE),"NA")</f>
        <v>775.82861000000003</v>
      </c>
      <c r="CP1409">
        <f>IFERROR(VLOOKUP($A1409,crude_oil_eia!$A$1:$C$8255,2,FALSE),"NA")</f>
        <v>103.7</v>
      </c>
      <c r="CQ1409">
        <f>IFERROR(VLOOKUP($A1409,crude_oil_eia!$A$1:$C$8255,3,FALSE),"NA")</f>
        <v>109.1</v>
      </c>
      <c r="CR1409">
        <f>IFERROR(VLOOKUP($A1409,dji_yahoo!$A$1:$G$1214,2,FALSE),"NA")</f>
        <v>16173.490234000001</v>
      </c>
      <c r="CS1409">
        <f>IFERROR(VLOOKUP($A1409,dji_yahoo!$A$1:$G$1214,3,FALSE),"NA")</f>
        <v>16272.950194999999</v>
      </c>
      <c r="CT1409">
        <f>IFERROR(VLOOKUP($A1409,dji_yahoo!$A$1:$G$1214,4,FALSE),"NA")</f>
        <v>16063.200194999999</v>
      </c>
      <c r="CU1409">
        <f>IFERROR(VLOOKUP($A1409,dji_yahoo!$A$1:$G$1214,5,FALSE),"NA")</f>
        <v>16262.559569999999</v>
      </c>
      <c r="CV1409">
        <f>IFERROR(VLOOKUP($A1409,dji_yahoo!$A$1:$G$1214,7,FALSE),"NA")</f>
        <v>97850000</v>
      </c>
      <c r="CW1409" s="5">
        <f>IFERROR(VLOOKUP($A1409,nasdaq_yahoo!$A$1:$G$1249,2,FALSE),"NA")</f>
        <v>4032.6298830000001</v>
      </c>
      <c r="CX1409" s="5">
        <f>IFERROR(VLOOKUP($A1409,nasdaq_yahoo!$A$1:$G$1249,3,FALSE),"NA")</f>
        <v>4054.8000489999999</v>
      </c>
      <c r="CY1409" s="5">
        <f>IFERROR(VLOOKUP($A1409,nasdaq_yahoo!$A$1:$G$1249,4,FALSE),"NA")</f>
        <v>3946.030029</v>
      </c>
      <c r="CZ1409" s="5">
        <f>IFERROR(VLOOKUP($A1409,nasdaq_yahoo!$A$1:$G$1249,5,FALSE),"NA")</f>
        <v>4034.1599120000001</v>
      </c>
      <c r="DA1409" s="6">
        <f>IFERROR(VLOOKUP($A1409,nasdaq_yahoo!$A$1:$G$1249,7,FALSE),"NA")</f>
        <v>2413110000</v>
      </c>
      <c r="DB1409" s="5">
        <f>IFERROR(VLOOKUP($A1409,USEPUINDXD!$A$1:$B$1827,2,FALSE),"NA")</f>
        <v>46.8</v>
      </c>
    </row>
    <row r="1410" spans="1:106">
      <c r="A1410" s="1">
        <v>41743</v>
      </c>
      <c r="B1410">
        <v>414.83</v>
      </c>
      <c r="C1410">
        <v>469.75</v>
      </c>
      <c r="D1410">
        <v>407.37</v>
      </c>
      <c r="E1410">
        <v>458.79</v>
      </c>
      <c r="F1410">
        <v>50730200</v>
      </c>
      <c r="G1410">
        <v>5244350000</v>
      </c>
      <c r="H1410">
        <v>0.53898199999999996</v>
      </c>
      <c r="I1410">
        <v>0.60119999999999996</v>
      </c>
      <c r="J1410">
        <v>0.52196799999999999</v>
      </c>
      <c r="K1410">
        <v>0.58391700000000002</v>
      </c>
      <c r="L1410">
        <v>29214</v>
      </c>
      <c r="M1410">
        <v>2164120</v>
      </c>
      <c r="N1410" t="s">
        <v>85</v>
      </c>
      <c r="O1410" t="s">
        <v>85</v>
      </c>
      <c r="P1410" t="s">
        <v>85</v>
      </c>
      <c r="Q1410" t="s">
        <v>85</v>
      </c>
      <c r="R1410" t="s">
        <v>85</v>
      </c>
      <c r="S1410" t="s">
        <v>85</v>
      </c>
      <c r="T1410" t="s">
        <v>85</v>
      </c>
      <c r="U1410" t="s">
        <v>85</v>
      </c>
      <c r="V1410" t="s">
        <v>85</v>
      </c>
      <c r="W1410" t="s">
        <v>85</v>
      </c>
      <c r="X1410" t="s">
        <v>85</v>
      </c>
      <c r="Y1410" t="s">
        <v>85</v>
      </c>
      <c r="Z1410">
        <v>10.39</v>
      </c>
      <c r="AA1410">
        <v>11.69</v>
      </c>
      <c r="AB1410">
        <v>10.01</v>
      </c>
      <c r="AC1410">
        <v>11.52</v>
      </c>
      <c r="AD1410">
        <v>11481300</v>
      </c>
      <c r="AE1410">
        <v>285072000</v>
      </c>
      <c r="AF1410" t="s">
        <v>85</v>
      </c>
      <c r="AG1410" t="s">
        <v>85</v>
      </c>
      <c r="AH1410" t="s">
        <v>85</v>
      </c>
      <c r="AI1410" t="s">
        <v>85</v>
      </c>
      <c r="AJ1410" t="s">
        <v>85</v>
      </c>
      <c r="AK1410" t="s">
        <v>85</v>
      </c>
      <c r="AL1410" t="s">
        <v>85</v>
      </c>
      <c r="AM1410" t="s">
        <v>85</v>
      </c>
      <c r="AN1410" t="s">
        <v>85</v>
      </c>
      <c r="AO1410" t="s">
        <v>85</v>
      </c>
      <c r="AP1410" t="s">
        <v>85</v>
      </c>
      <c r="AQ1410" t="s">
        <v>85</v>
      </c>
      <c r="AR1410" t="s">
        <v>85</v>
      </c>
      <c r="AS1410" t="s">
        <v>85</v>
      </c>
      <c r="AT1410" t="s">
        <v>85</v>
      </c>
      <c r="AU1410" t="s">
        <v>85</v>
      </c>
      <c r="AV1410" t="s">
        <v>85</v>
      </c>
      <c r="AW1410" t="s">
        <v>85</v>
      </c>
      <c r="AX1410" t="s">
        <v>85</v>
      </c>
      <c r="AY1410" t="s">
        <v>85</v>
      </c>
      <c r="AZ1410" t="s">
        <v>85</v>
      </c>
      <c r="BA1410" t="s">
        <v>85</v>
      </c>
      <c r="BB1410" t="s">
        <v>85</v>
      </c>
      <c r="BC1410" t="s">
        <v>85</v>
      </c>
      <c r="BD1410" t="s">
        <v>85</v>
      </c>
      <c r="BE1410" t="s">
        <v>85</v>
      </c>
      <c r="BF1410" t="s">
        <v>85</v>
      </c>
      <c r="BG1410" t="s">
        <v>85</v>
      </c>
      <c r="BH1410" t="s">
        <v>85</v>
      </c>
      <c r="BI1410" t="s">
        <v>85</v>
      </c>
      <c r="BJ1410" t="s">
        <v>85</v>
      </c>
      <c r="BK1410" t="s">
        <v>85</v>
      </c>
      <c r="BL1410" t="s">
        <v>85</v>
      </c>
      <c r="BM1410" t="s">
        <v>85</v>
      </c>
      <c r="BN1410" t="s">
        <v>85</v>
      </c>
      <c r="BO1410" t="s">
        <v>85</v>
      </c>
      <c r="BP1410">
        <v>5.9959999999999996E-3</v>
      </c>
      <c r="BQ1410">
        <v>6.6030000000000004E-3</v>
      </c>
      <c r="BR1410">
        <v>5.9329999999999999E-3</v>
      </c>
      <c r="BS1410">
        <v>6.5180000000000004E-3</v>
      </c>
      <c r="BT1410">
        <v>466329</v>
      </c>
      <c r="BU1410">
        <v>46878800</v>
      </c>
      <c r="BV1410" t="s">
        <v>85</v>
      </c>
      <c r="BW1410" t="s">
        <v>85</v>
      </c>
      <c r="BX1410" t="s">
        <v>85</v>
      </c>
      <c r="BY1410" t="s">
        <v>85</v>
      </c>
      <c r="BZ1410" t="s">
        <v>85</v>
      </c>
      <c r="CA1410" t="s">
        <v>85</v>
      </c>
      <c r="CB1410" t="s">
        <v>85</v>
      </c>
      <c r="CC1410" t="s">
        <v>85</v>
      </c>
      <c r="CD1410" t="s">
        <v>85</v>
      </c>
      <c r="CE1410" t="s">
        <v>85</v>
      </c>
      <c r="CF1410" t="s">
        <v>85</v>
      </c>
      <c r="CG1410" t="s">
        <v>85</v>
      </c>
      <c r="CH1410">
        <f>IFERROR(VLOOKUP($A1410,vix_cboe!$A$1:$E5002,2,FALSE),"NA")</f>
        <v>16.14</v>
      </c>
      <c r="CI1410">
        <f>IFERROR(VLOOKUP($A1410,vix_cboe!$A$1:$E5002,3,FALSE),"NA")</f>
        <v>17.399999999999999</v>
      </c>
      <c r="CJ1410">
        <f>IFERROR(VLOOKUP($A1410,vix_cboe!$A$1:$E5002,4,FALSE),"NA")</f>
        <v>16.100000000000001</v>
      </c>
      <c r="CK1410">
        <f>IFERROR(VLOOKUP($A1410,vix_cboe!$A$1:$E5002,5,FALSE),"NA")</f>
        <v>16.11</v>
      </c>
      <c r="CL1410" s="5">
        <f>IFERROR(VLOOKUP($A1410,gold_gold.org!$A$1:$G$10247,2,FALSE),"NA")</f>
        <v>1325.75</v>
      </c>
      <c r="CM1410" s="5">
        <f>IFERROR(VLOOKUP($A1410,gold_gold.org!$A$1:$G$10247,3,FALSE),"NA")</f>
        <v>959.61072999999999</v>
      </c>
      <c r="CN1410" s="5">
        <f>IFERROR(VLOOKUP($A1410,gold_gold.org!$A$1:$G$10247,4,FALSE),"NA")</f>
        <v>135027.62536000001</v>
      </c>
      <c r="CO1410" s="5">
        <f>IFERROR(VLOOKUP($A1410,gold_gold.org!$A$1:$G$10247,5,FALSE),"NA")</f>
        <v>792.22586999999999</v>
      </c>
      <c r="CP1410">
        <f>IFERROR(VLOOKUP($A1410,crude_oil_eia!$A$1:$C$8255,2,FALSE),"NA")</f>
        <v>104.05</v>
      </c>
      <c r="CQ1410">
        <f>IFERROR(VLOOKUP($A1410,crude_oil_eia!$A$1:$C$8255,3,FALSE),"NA")</f>
        <v>107.68</v>
      </c>
      <c r="CR1410">
        <f>IFERROR(VLOOKUP($A1410,dji_yahoo!$A$1:$G$1214,2,FALSE),"NA")</f>
        <v>16028.290039</v>
      </c>
      <c r="CS1410">
        <f>IFERROR(VLOOKUP($A1410,dji_yahoo!$A$1:$G$1214,3,FALSE),"NA")</f>
        <v>16184.759765999999</v>
      </c>
      <c r="CT1410">
        <f>IFERROR(VLOOKUP($A1410,dji_yahoo!$A$1:$G$1214,4,FALSE),"NA")</f>
        <v>16028.290039</v>
      </c>
      <c r="CU1410">
        <f>IFERROR(VLOOKUP($A1410,dji_yahoo!$A$1:$G$1214,5,FALSE),"NA")</f>
        <v>16173.240234000001</v>
      </c>
      <c r="CV1410">
        <f>IFERROR(VLOOKUP($A1410,dji_yahoo!$A$1:$G$1214,7,FALSE),"NA")</f>
        <v>90020000</v>
      </c>
      <c r="CW1410" s="5">
        <f>IFERROR(VLOOKUP($A1410,nasdaq_yahoo!$A$1:$G$1249,2,FALSE),"NA")</f>
        <v>4038.0600589999999</v>
      </c>
      <c r="CX1410" s="5">
        <f>IFERROR(VLOOKUP($A1410,nasdaq_yahoo!$A$1:$G$1249,3,FALSE),"NA")</f>
        <v>4050.790039</v>
      </c>
      <c r="CY1410" s="5">
        <f>IFERROR(VLOOKUP($A1410,nasdaq_yahoo!$A$1:$G$1249,4,FALSE),"NA")</f>
        <v>3986.5</v>
      </c>
      <c r="CZ1410" s="5">
        <f>IFERROR(VLOOKUP($A1410,nasdaq_yahoo!$A$1:$G$1249,5,FALSE),"NA")</f>
        <v>4022.6899410000001</v>
      </c>
      <c r="DA1410" s="6">
        <f>IFERROR(VLOOKUP($A1410,nasdaq_yahoo!$A$1:$G$1249,7,FALSE),"NA")</f>
        <v>1890480000</v>
      </c>
      <c r="DB1410" s="5">
        <f>IFERROR(VLOOKUP($A1410,USEPUINDXD!$A$1:$B$1827,2,FALSE),"NA")</f>
        <v>160.58000000000001</v>
      </c>
    </row>
    <row r="1411" spans="1:106">
      <c r="A1411" s="1">
        <v>41742</v>
      </c>
      <c r="B1411">
        <v>421.46</v>
      </c>
      <c r="C1411">
        <v>427.4</v>
      </c>
      <c r="D1411">
        <v>395.25</v>
      </c>
      <c r="E1411">
        <v>414.06</v>
      </c>
      <c r="F1411">
        <v>22493500</v>
      </c>
      <c r="G1411">
        <v>5326230000</v>
      </c>
      <c r="H1411">
        <v>0.57234200000000002</v>
      </c>
      <c r="I1411">
        <v>0.57665299999999997</v>
      </c>
      <c r="J1411">
        <v>0.52036300000000002</v>
      </c>
      <c r="K1411">
        <v>0.53902700000000003</v>
      </c>
      <c r="L1411">
        <v>15789</v>
      </c>
      <c r="M1411">
        <v>2291840</v>
      </c>
      <c r="N1411" t="s">
        <v>85</v>
      </c>
      <c r="O1411" t="s">
        <v>85</v>
      </c>
      <c r="P1411" t="s">
        <v>85</v>
      </c>
      <c r="Q1411" t="s">
        <v>85</v>
      </c>
      <c r="R1411" t="s">
        <v>85</v>
      </c>
      <c r="S1411" t="s">
        <v>85</v>
      </c>
      <c r="T1411" t="s">
        <v>85</v>
      </c>
      <c r="U1411" t="s">
        <v>85</v>
      </c>
      <c r="V1411" t="s">
        <v>85</v>
      </c>
      <c r="W1411" t="s">
        <v>85</v>
      </c>
      <c r="X1411" t="s">
        <v>85</v>
      </c>
      <c r="Y1411" t="s">
        <v>85</v>
      </c>
      <c r="Z1411">
        <v>10.66</v>
      </c>
      <c r="AA1411">
        <v>10.96</v>
      </c>
      <c r="AB1411">
        <v>9.68</v>
      </c>
      <c r="AC1411">
        <v>10.31</v>
      </c>
      <c r="AD1411">
        <v>6250360</v>
      </c>
      <c r="AE1411">
        <v>292420000</v>
      </c>
      <c r="AF1411" t="s">
        <v>85</v>
      </c>
      <c r="AG1411" t="s">
        <v>85</v>
      </c>
      <c r="AH1411" t="s">
        <v>85</v>
      </c>
      <c r="AI1411" t="s">
        <v>85</v>
      </c>
      <c r="AJ1411" t="s">
        <v>85</v>
      </c>
      <c r="AK1411" t="s">
        <v>85</v>
      </c>
      <c r="AL1411" t="s">
        <v>85</v>
      </c>
      <c r="AM1411" t="s">
        <v>85</v>
      </c>
      <c r="AN1411" t="s">
        <v>85</v>
      </c>
      <c r="AO1411" t="s">
        <v>85</v>
      </c>
      <c r="AP1411" t="s">
        <v>85</v>
      </c>
      <c r="AQ1411" t="s">
        <v>85</v>
      </c>
      <c r="AR1411" t="s">
        <v>85</v>
      </c>
      <c r="AS1411" t="s">
        <v>85</v>
      </c>
      <c r="AT1411" t="s">
        <v>85</v>
      </c>
      <c r="AU1411" t="s">
        <v>85</v>
      </c>
      <c r="AV1411" t="s">
        <v>85</v>
      </c>
      <c r="AW1411" t="s">
        <v>85</v>
      </c>
      <c r="AX1411" t="s">
        <v>85</v>
      </c>
      <c r="AY1411" t="s">
        <v>85</v>
      </c>
      <c r="AZ1411" t="s">
        <v>85</v>
      </c>
      <c r="BA1411" t="s">
        <v>85</v>
      </c>
      <c r="BB1411" t="s">
        <v>85</v>
      </c>
      <c r="BC1411" t="s">
        <v>85</v>
      </c>
      <c r="BD1411" t="s">
        <v>85</v>
      </c>
      <c r="BE1411" t="s">
        <v>85</v>
      </c>
      <c r="BF1411" t="s">
        <v>85</v>
      </c>
      <c r="BG1411" t="s">
        <v>85</v>
      </c>
      <c r="BH1411" t="s">
        <v>85</v>
      </c>
      <c r="BI1411" t="s">
        <v>85</v>
      </c>
      <c r="BJ1411" t="s">
        <v>85</v>
      </c>
      <c r="BK1411" t="s">
        <v>85</v>
      </c>
      <c r="BL1411" t="s">
        <v>85</v>
      </c>
      <c r="BM1411" t="s">
        <v>85</v>
      </c>
      <c r="BN1411" t="s">
        <v>85</v>
      </c>
      <c r="BO1411" t="s">
        <v>85</v>
      </c>
      <c r="BP1411">
        <v>6.2709999999999997E-3</v>
      </c>
      <c r="BQ1411">
        <v>6.3119999999999999E-3</v>
      </c>
      <c r="BR1411">
        <v>5.7840000000000001E-3</v>
      </c>
      <c r="BS1411">
        <v>5.9870000000000001E-3</v>
      </c>
      <c r="BT1411">
        <v>153005</v>
      </c>
      <c r="BU1411">
        <v>49026100</v>
      </c>
      <c r="BV1411" t="s">
        <v>85</v>
      </c>
      <c r="BW1411" t="s">
        <v>85</v>
      </c>
      <c r="BX1411" t="s">
        <v>85</v>
      </c>
      <c r="BY1411" t="s">
        <v>85</v>
      </c>
      <c r="BZ1411" t="s">
        <v>85</v>
      </c>
      <c r="CA1411" t="s">
        <v>85</v>
      </c>
      <c r="CB1411" t="s">
        <v>85</v>
      </c>
      <c r="CC1411" t="s">
        <v>85</v>
      </c>
      <c r="CD1411" t="s">
        <v>85</v>
      </c>
      <c r="CE1411" t="s">
        <v>85</v>
      </c>
      <c r="CF1411" t="s">
        <v>85</v>
      </c>
      <c r="CG1411" t="s">
        <v>85</v>
      </c>
      <c r="CH1411" t="str">
        <f>IFERROR(VLOOKUP($A1411,vix_cboe!$A$1:$E5003,2,FALSE),"NA")</f>
        <v>NA</v>
      </c>
      <c r="CI1411" t="str">
        <f>IFERROR(VLOOKUP($A1411,vix_cboe!$A$1:$E5003,3,FALSE),"NA")</f>
        <v>NA</v>
      </c>
      <c r="CJ1411" t="str">
        <f>IFERROR(VLOOKUP($A1411,vix_cboe!$A$1:$E5003,4,FALSE),"NA")</f>
        <v>NA</v>
      </c>
      <c r="CK1411" t="str">
        <f>IFERROR(VLOOKUP($A1411,vix_cboe!$A$1:$E5003,5,FALSE),"NA")</f>
        <v>NA</v>
      </c>
      <c r="CL1411" s="5" t="str">
        <f>IFERROR(VLOOKUP($A1411,gold_gold.org!$A$1:$G$10247,2,FALSE),"NA")</f>
        <v>NA</v>
      </c>
      <c r="CM1411" s="5" t="str">
        <f>IFERROR(VLOOKUP($A1411,gold_gold.org!$A$1:$G$10247,3,FALSE),"NA")</f>
        <v>NA</v>
      </c>
      <c r="CN1411" s="5" t="str">
        <f>IFERROR(VLOOKUP($A1411,gold_gold.org!$A$1:$G$10247,4,FALSE),"NA")</f>
        <v>NA</v>
      </c>
      <c r="CO1411" s="5" t="str">
        <f>IFERROR(VLOOKUP($A1411,gold_gold.org!$A$1:$G$10247,5,FALSE),"NA")</f>
        <v>NA</v>
      </c>
      <c r="CP1411" t="str">
        <f>IFERROR(VLOOKUP($A1411,crude_oil_eia!$A$1:$C$8255,2,FALSE),"NA")</f>
        <v>NA</v>
      </c>
      <c r="CQ1411" t="str">
        <f>IFERROR(VLOOKUP($A1411,crude_oil_eia!$A$1:$C$8255,3,FALSE),"NA")</f>
        <v>NA</v>
      </c>
      <c r="CR1411" t="str">
        <f>IFERROR(VLOOKUP($A1411,dji_yahoo!$A$1:$G$1214,2,FALSE),"NA")</f>
        <v>NA</v>
      </c>
      <c r="CS1411" t="str">
        <f>IFERROR(VLOOKUP($A1411,dji_yahoo!$A$1:$G$1214,3,FALSE),"NA")</f>
        <v>NA</v>
      </c>
      <c r="CT1411" t="str">
        <f>IFERROR(VLOOKUP($A1411,dji_yahoo!$A$1:$G$1214,4,FALSE),"NA")</f>
        <v>NA</v>
      </c>
      <c r="CU1411" t="str">
        <f>IFERROR(VLOOKUP($A1411,dji_yahoo!$A$1:$G$1214,5,FALSE),"NA")</f>
        <v>NA</v>
      </c>
      <c r="CV1411" t="str">
        <f>IFERROR(VLOOKUP($A1411,dji_yahoo!$A$1:$G$1214,7,FALSE),"NA")</f>
        <v>NA</v>
      </c>
      <c r="CW1411" s="5" t="str">
        <f>IFERROR(VLOOKUP($A1411,nasdaq_yahoo!$A$1:$G$1249,2,FALSE),"NA")</f>
        <v>NA</v>
      </c>
      <c r="CX1411" s="5" t="str">
        <f>IFERROR(VLOOKUP($A1411,nasdaq_yahoo!$A$1:$G$1249,3,FALSE),"NA")</f>
        <v>NA</v>
      </c>
      <c r="CY1411" s="5" t="str">
        <f>IFERROR(VLOOKUP($A1411,nasdaq_yahoo!$A$1:$G$1249,4,FALSE),"NA")</f>
        <v>NA</v>
      </c>
      <c r="CZ1411" s="5" t="str">
        <f>IFERROR(VLOOKUP($A1411,nasdaq_yahoo!$A$1:$G$1249,5,FALSE),"NA")</f>
        <v>NA</v>
      </c>
      <c r="DA1411" s="6" t="str">
        <f>IFERROR(VLOOKUP($A1411,nasdaq_yahoo!$A$1:$G$1249,7,FALSE),"NA")</f>
        <v>NA</v>
      </c>
      <c r="DB1411" s="5">
        <f>IFERROR(VLOOKUP($A1411,USEPUINDXD!$A$1:$B$1827,2,FALSE),"NA")</f>
        <v>91.21</v>
      </c>
    </row>
    <row r="1412" spans="1:106">
      <c r="A1412" s="1">
        <v>41741</v>
      </c>
      <c r="B1412">
        <v>420.89</v>
      </c>
      <c r="C1412">
        <v>439.61</v>
      </c>
      <c r="D1412">
        <v>415.79</v>
      </c>
      <c r="E1412">
        <v>421.12</v>
      </c>
      <c r="F1412">
        <v>19226500</v>
      </c>
      <c r="G1412">
        <v>5317310000</v>
      </c>
      <c r="H1412">
        <v>0.54883099999999996</v>
      </c>
      <c r="I1412">
        <v>0.59137200000000001</v>
      </c>
      <c r="J1412">
        <v>0.53538399999999997</v>
      </c>
      <c r="K1412">
        <v>0.57187500000000002</v>
      </c>
      <c r="L1412">
        <v>18959</v>
      </c>
      <c r="M1412">
        <v>2191980</v>
      </c>
      <c r="N1412" t="s">
        <v>85</v>
      </c>
      <c r="O1412" t="s">
        <v>85</v>
      </c>
      <c r="P1412" t="s">
        <v>85</v>
      </c>
      <c r="Q1412" t="s">
        <v>85</v>
      </c>
      <c r="R1412" t="s">
        <v>85</v>
      </c>
      <c r="S1412" t="s">
        <v>85</v>
      </c>
      <c r="T1412" t="s">
        <v>85</v>
      </c>
      <c r="U1412" t="s">
        <v>85</v>
      </c>
      <c r="V1412" t="s">
        <v>85</v>
      </c>
      <c r="W1412" t="s">
        <v>85</v>
      </c>
      <c r="X1412" t="s">
        <v>85</v>
      </c>
      <c r="Y1412" t="s">
        <v>85</v>
      </c>
      <c r="Z1412">
        <v>10.9</v>
      </c>
      <c r="AA1412">
        <v>11.56</v>
      </c>
      <c r="AB1412">
        <v>10.59</v>
      </c>
      <c r="AC1412">
        <v>10.66</v>
      </c>
      <c r="AD1412">
        <v>7740060</v>
      </c>
      <c r="AE1412">
        <v>298698000</v>
      </c>
      <c r="AF1412" t="s">
        <v>85</v>
      </c>
      <c r="AG1412" t="s">
        <v>85</v>
      </c>
      <c r="AH1412" t="s">
        <v>85</v>
      </c>
      <c r="AI1412" t="s">
        <v>85</v>
      </c>
      <c r="AJ1412" t="s">
        <v>85</v>
      </c>
      <c r="AK1412" t="s">
        <v>85</v>
      </c>
      <c r="AL1412" t="s">
        <v>85</v>
      </c>
      <c r="AM1412" t="s">
        <v>85</v>
      </c>
      <c r="AN1412" t="s">
        <v>85</v>
      </c>
      <c r="AO1412" t="s">
        <v>85</v>
      </c>
      <c r="AP1412" t="s">
        <v>85</v>
      </c>
      <c r="AQ1412" t="s">
        <v>85</v>
      </c>
      <c r="AR1412" t="s">
        <v>85</v>
      </c>
      <c r="AS1412" t="s">
        <v>85</v>
      </c>
      <c r="AT1412" t="s">
        <v>85</v>
      </c>
      <c r="AU1412" t="s">
        <v>85</v>
      </c>
      <c r="AV1412" t="s">
        <v>85</v>
      </c>
      <c r="AW1412" t="s">
        <v>85</v>
      </c>
      <c r="AX1412" t="s">
        <v>85</v>
      </c>
      <c r="AY1412" t="s">
        <v>85</v>
      </c>
      <c r="AZ1412" t="s">
        <v>85</v>
      </c>
      <c r="BA1412" t="s">
        <v>85</v>
      </c>
      <c r="BB1412" t="s">
        <v>85</v>
      </c>
      <c r="BC1412" t="s">
        <v>85</v>
      </c>
      <c r="BD1412" t="s">
        <v>85</v>
      </c>
      <c r="BE1412" t="s">
        <v>85</v>
      </c>
      <c r="BF1412" t="s">
        <v>85</v>
      </c>
      <c r="BG1412" t="s">
        <v>85</v>
      </c>
      <c r="BH1412" t="s">
        <v>85</v>
      </c>
      <c r="BI1412" t="s">
        <v>85</v>
      </c>
      <c r="BJ1412" t="s">
        <v>85</v>
      </c>
      <c r="BK1412" t="s">
        <v>85</v>
      </c>
      <c r="BL1412" t="s">
        <v>85</v>
      </c>
      <c r="BM1412" t="s">
        <v>85</v>
      </c>
      <c r="BN1412" t="s">
        <v>85</v>
      </c>
      <c r="BO1412" t="s">
        <v>85</v>
      </c>
      <c r="BP1412">
        <v>6.581E-3</v>
      </c>
      <c r="BQ1412">
        <v>6.7460000000000003E-3</v>
      </c>
      <c r="BR1412">
        <v>6.2290000000000002E-3</v>
      </c>
      <c r="BS1412">
        <v>6.2570000000000004E-3</v>
      </c>
      <c r="BT1412">
        <v>182421</v>
      </c>
      <c r="BU1412">
        <v>51449100</v>
      </c>
      <c r="BV1412" t="s">
        <v>85</v>
      </c>
      <c r="BW1412" t="s">
        <v>85</v>
      </c>
      <c r="BX1412" t="s">
        <v>85</v>
      </c>
      <c r="BY1412" t="s">
        <v>85</v>
      </c>
      <c r="BZ1412" t="s">
        <v>85</v>
      </c>
      <c r="CA1412" t="s">
        <v>85</v>
      </c>
      <c r="CB1412" t="s">
        <v>85</v>
      </c>
      <c r="CC1412" t="s">
        <v>85</v>
      </c>
      <c r="CD1412" t="s">
        <v>85</v>
      </c>
      <c r="CE1412" t="s">
        <v>85</v>
      </c>
      <c r="CF1412" t="s">
        <v>85</v>
      </c>
      <c r="CG1412" t="s">
        <v>85</v>
      </c>
      <c r="CH1412" t="str">
        <f>IFERROR(VLOOKUP($A1412,vix_cboe!$A$1:$E5004,2,FALSE),"NA")</f>
        <v>NA</v>
      </c>
      <c r="CI1412" t="str">
        <f>IFERROR(VLOOKUP($A1412,vix_cboe!$A$1:$E5004,3,FALSE),"NA")</f>
        <v>NA</v>
      </c>
      <c r="CJ1412" t="str">
        <f>IFERROR(VLOOKUP($A1412,vix_cboe!$A$1:$E5004,4,FALSE),"NA")</f>
        <v>NA</v>
      </c>
      <c r="CK1412" t="str">
        <f>IFERROR(VLOOKUP($A1412,vix_cboe!$A$1:$E5004,5,FALSE),"NA")</f>
        <v>NA</v>
      </c>
      <c r="CL1412" s="5" t="str">
        <f>IFERROR(VLOOKUP($A1412,gold_gold.org!$A$1:$G$10247,2,FALSE),"NA")</f>
        <v>NA</v>
      </c>
      <c r="CM1412" s="5" t="str">
        <f>IFERROR(VLOOKUP($A1412,gold_gold.org!$A$1:$G$10247,3,FALSE),"NA")</f>
        <v>NA</v>
      </c>
      <c r="CN1412" s="5" t="str">
        <f>IFERROR(VLOOKUP($A1412,gold_gold.org!$A$1:$G$10247,4,FALSE),"NA")</f>
        <v>NA</v>
      </c>
      <c r="CO1412" s="5" t="str">
        <f>IFERROR(VLOOKUP($A1412,gold_gold.org!$A$1:$G$10247,5,FALSE),"NA")</f>
        <v>NA</v>
      </c>
      <c r="CP1412" t="str">
        <f>IFERROR(VLOOKUP($A1412,crude_oil_eia!$A$1:$C$8255,2,FALSE),"NA")</f>
        <v>NA</v>
      </c>
      <c r="CQ1412" t="str">
        <f>IFERROR(VLOOKUP($A1412,crude_oil_eia!$A$1:$C$8255,3,FALSE),"NA")</f>
        <v>NA</v>
      </c>
      <c r="CR1412" t="str">
        <f>IFERROR(VLOOKUP($A1412,dji_yahoo!$A$1:$G$1214,2,FALSE),"NA")</f>
        <v>NA</v>
      </c>
      <c r="CS1412" t="str">
        <f>IFERROR(VLOOKUP($A1412,dji_yahoo!$A$1:$G$1214,3,FALSE),"NA")</f>
        <v>NA</v>
      </c>
      <c r="CT1412" t="str">
        <f>IFERROR(VLOOKUP($A1412,dji_yahoo!$A$1:$G$1214,4,FALSE),"NA")</f>
        <v>NA</v>
      </c>
      <c r="CU1412" t="str">
        <f>IFERROR(VLOOKUP($A1412,dji_yahoo!$A$1:$G$1214,5,FALSE),"NA")</f>
        <v>NA</v>
      </c>
      <c r="CV1412" t="str">
        <f>IFERROR(VLOOKUP($A1412,dji_yahoo!$A$1:$G$1214,7,FALSE),"NA")</f>
        <v>NA</v>
      </c>
      <c r="CW1412" s="5" t="str">
        <f>IFERROR(VLOOKUP($A1412,nasdaq_yahoo!$A$1:$G$1249,2,FALSE),"NA")</f>
        <v>NA</v>
      </c>
      <c r="CX1412" s="5" t="str">
        <f>IFERROR(VLOOKUP($A1412,nasdaq_yahoo!$A$1:$G$1249,3,FALSE),"NA")</f>
        <v>NA</v>
      </c>
      <c r="CY1412" s="5" t="str">
        <f>IFERROR(VLOOKUP($A1412,nasdaq_yahoo!$A$1:$G$1249,4,FALSE),"NA")</f>
        <v>NA</v>
      </c>
      <c r="CZ1412" s="5" t="str">
        <f>IFERROR(VLOOKUP($A1412,nasdaq_yahoo!$A$1:$G$1249,5,FALSE),"NA")</f>
        <v>NA</v>
      </c>
      <c r="DA1412" s="6" t="str">
        <f>IFERROR(VLOOKUP($A1412,nasdaq_yahoo!$A$1:$G$1249,7,FALSE),"NA")</f>
        <v>NA</v>
      </c>
      <c r="DB1412" s="5">
        <f>IFERROR(VLOOKUP($A1412,USEPUINDXD!$A$1:$B$1827,2,FALSE),"NA")</f>
        <v>66.569999999999993</v>
      </c>
    </row>
    <row r="1413" spans="1:106">
      <c r="A1413" s="1">
        <v>41740</v>
      </c>
      <c r="B1413">
        <v>363.71</v>
      </c>
      <c r="C1413">
        <v>429.77</v>
      </c>
      <c r="D1413">
        <v>351.27</v>
      </c>
      <c r="E1413">
        <v>420.95</v>
      </c>
      <c r="F1413">
        <v>62562800</v>
      </c>
      <c r="G1413">
        <v>4593400000</v>
      </c>
      <c r="H1413">
        <v>0.45374300000000001</v>
      </c>
      <c r="I1413">
        <v>0.57686800000000005</v>
      </c>
      <c r="J1413">
        <v>0.44131399999999998</v>
      </c>
      <c r="K1413">
        <v>0.54890700000000003</v>
      </c>
      <c r="L1413">
        <v>18946</v>
      </c>
      <c r="M1413">
        <v>1807350</v>
      </c>
      <c r="N1413" t="s">
        <v>85</v>
      </c>
      <c r="O1413" t="s">
        <v>85</v>
      </c>
      <c r="P1413" t="s">
        <v>85</v>
      </c>
      <c r="Q1413" t="s">
        <v>85</v>
      </c>
      <c r="R1413" t="s">
        <v>85</v>
      </c>
      <c r="S1413" t="s">
        <v>85</v>
      </c>
      <c r="T1413" t="s">
        <v>85</v>
      </c>
      <c r="U1413" t="s">
        <v>85</v>
      </c>
      <c r="V1413" t="s">
        <v>85</v>
      </c>
      <c r="W1413" t="s">
        <v>85</v>
      </c>
      <c r="X1413" t="s">
        <v>85</v>
      </c>
      <c r="Y1413" t="s">
        <v>85</v>
      </c>
      <c r="Z1413">
        <v>8.42</v>
      </c>
      <c r="AA1413">
        <v>11.37</v>
      </c>
      <c r="AB1413">
        <v>8.18</v>
      </c>
      <c r="AC1413">
        <v>10.95</v>
      </c>
      <c r="AD1413">
        <v>18745900</v>
      </c>
      <c r="AE1413">
        <v>230520000</v>
      </c>
      <c r="AF1413" t="s">
        <v>85</v>
      </c>
      <c r="AG1413" t="s">
        <v>85</v>
      </c>
      <c r="AH1413" t="s">
        <v>85</v>
      </c>
      <c r="AI1413" t="s">
        <v>85</v>
      </c>
      <c r="AJ1413" t="s">
        <v>85</v>
      </c>
      <c r="AK1413" t="s">
        <v>85</v>
      </c>
      <c r="AL1413" t="s">
        <v>85</v>
      </c>
      <c r="AM1413" t="s">
        <v>85</v>
      </c>
      <c r="AN1413" t="s">
        <v>85</v>
      </c>
      <c r="AO1413" t="s">
        <v>85</v>
      </c>
      <c r="AP1413" t="s">
        <v>85</v>
      </c>
      <c r="AQ1413" t="s">
        <v>85</v>
      </c>
      <c r="AR1413" t="s">
        <v>85</v>
      </c>
      <c r="AS1413" t="s">
        <v>85</v>
      </c>
      <c r="AT1413" t="s">
        <v>85</v>
      </c>
      <c r="AU1413" t="s">
        <v>85</v>
      </c>
      <c r="AV1413" t="s">
        <v>85</v>
      </c>
      <c r="AW1413" t="s">
        <v>85</v>
      </c>
      <c r="AX1413" t="s">
        <v>85</v>
      </c>
      <c r="AY1413" t="s">
        <v>85</v>
      </c>
      <c r="AZ1413" t="s">
        <v>85</v>
      </c>
      <c r="BA1413" t="s">
        <v>85</v>
      </c>
      <c r="BB1413" t="s">
        <v>85</v>
      </c>
      <c r="BC1413" t="s">
        <v>85</v>
      </c>
      <c r="BD1413" t="s">
        <v>85</v>
      </c>
      <c r="BE1413" t="s">
        <v>85</v>
      </c>
      <c r="BF1413" t="s">
        <v>85</v>
      </c>
      <c r="BG1413" t="s">
        <v>85</v>
      </c>
      <c r="BH1413" t="s">
        <v>85</v>
      </c>
      <c r="BI1413" t="s">
        <v>85</v>
      </c>
      <c r="BJ1413" t="s">
        <v>85</v>
      </c>
      <c r="BK1413" t="s">
        <v>85</v>
      </c>
      <c r="BL1413" t="s">
        <v>85</v>
      </c>
      <c r="BM1413" t="s">
        <v>85</v>
      </c>
      <c r="BN1413" t="s">
        <v>85</v>
      </c>
      <c r="BO1413" t="s">
        <v>85</v>
      </c>
      <c r="BP1413">
        <v>6.2960000000000004E-3</v>
      </c>
      <c r="BQ1413">
        <v>7.2269999999999999E-3</v>
      </c>
      <c r="BR1413">
        <v>6.0639999999999999E-3</v>
      </c>
      <c r="BS1413">
        <v>6.5820000000000002E-3</v>
      </c>
      <c r="BT1413">
        <v>345888</v>
      </c>
      <c r="BU1413">
        <v>49218900</v>
      </c>
      <c r="BV1413" t="s">
        <v>85</v>
      </c>
      <c r="BW1413" t="s">
        <v>85</v>
      </c>
      <c r="BX1413" t="s">
        <v>85</v>
      </c>
      <c r="BY1413" t="s">
        <v>85</v>
      </c>
      <c r="BZ1413" t="s">
        <v>85</v>
      </c>
      <c r="CA1413" t="s">
        <v>85</v>
      </c>
      <c r="CB1413" t="s">
        <v>85</v>
      </c>
      <c r="CC1413" t="s">
        <v>85</v>
      </c>
      <c r="CD1413" t="s">
        <v>85</v>
      </c>
      <c r="CE1413" t="s">
        <v>85</v>
      </c>
      <c r="CF1413" t="s">
        <v>85</v>
      </c>
      <c r="CG1413" t="s">
        <v>85</v>
      </c>
      <c r="CH1413">
        <f>IFERROR(VLOOKUP($A1413,vix_cboe!$A$1:$E5005,2,FALSE),"NA")</f>
        <v>16.66</v>
      </c>
      <c r="CI1413">
        <f>IFERROR(VLOOKUP($A1413,vix_cboe!$A$1:$E5005,3,FALSE),"NA")</f>
        <v>17.850000000000001</v>
      </c>
      <c r="CJ1413">
        <f>IFERROR(VLOOKUP($A1413,vix_cboe!$A$1:$E5005,4,FALSE),"NA")</f>
        <v>15.89</v>
      </c>
      <c r="CK1413">
        <f>IFERROR(VLOOKUP($A1413,vix_cboe!$A$1:$E5005,5,FALSE),"NA")</f>
        <v>17.03</v>
      </c>
      <c r="CL1413" s="5">
        <f>IFERROR(VLOOKUP($A1413,gold_gold.org!$A$1:$G$10247,2,FALSE),"NA")</f>
        <v>1318</v>
      </c>
      <c r="CM1413" s="5">
        <f>IFERROR(VLOOKUP($A1413,gold_gold.org!$A$1:$G$10247,3,FALSE),"NA")</f>
        <v>949.05548999999996</v>
      </c>
      <c r="CN1413" s="5">
        <f>IFERROR(VLOOKUP($A1413,gold_gold.org!$A$1:$G$10247,4,FALSE),"NA")</f>
        <v>133961.51920000001</v>
      </c>
      <c r="CO1413" s="5">
        <f>IFERROR(VLOOKUP($A1413,gold_gold.org!$A$1:$G$10247,5,FALSE),"NA")</f>
        <v>788.20695999999998</v>
      </c>
      <c r="CP1413">
        <f>IFERROR(VLOOKUP($A1413,crude_oil_eia!$A$1:$C$8255,2,FALSE),"NA")</f>
        <v>103.68</v>
      </c>
      <c r="CQ1413">
        <f>IFERROR(VLOOKUP($A1413,crude_oil_eia!$A$1:$C$8255,3,FALSE),"NA")</f>
        <v>107.34</v>
      </c>
      <c r="CR1413">
        <f>IFERROR(VLOOKUP($A1413,dji_yahoo!$A$1:$G$1214,2,FALSE),"NA")</f>
        <v>16168.870117</v>
      </c>
      <c r="CS1413">
        <f>IFERROR(VLOOKUP($A1413,dji_yahoo!$A$1:$G$1214,3,FALSE),"NA")</f>
        <v>16168.870117</v>
      </c>
      <c r="CT1413">
        <f>IFERROR(VLOOKUP($A1413,dji_yahoo!$A$1:$G$1214,4,FALSE),"NA")</f>
        <v>16015.320313</v>
      </c>
      <c r="CU1413">
        <f>IFERROR(VLOOKUP($A1413,dji_yahoo!$A$1:$G$1214,5,FALSE),"NA")</f>
        <v>16026.75</v>
      </c>
      <c r="CV1413">
        <f>IFERROR(VLOOKUP($A1413,dji_yahoo!$A$1:$G$1214,7,FALSE),"NA")</f>
        <v>119550000</v>
      </c>
      <c r="CW1413" s="5">
        <f>IFERROR(VLOOKUP($A1413,nasdaq_yahoo!$A$1:$G$1249,2,FALSE),"NA")</f>
        <v>4015.070068</v>
      </c>
      <c r="CX1413" s="5">
        <f>IFERROR(VLOOKUP($A1413,nasdaq_yahoo!$A$1:$G$1249,3,FALSE),"NA")</f>
        <v>4067.219971</v>
      </c>
      <c r="CY1413" s="5">
        <f>IFERROR(VLOOKUP($A1413,nasdaq_yahoo!$A$1:$G$1249,4,FALSE),"NA")</f>
        <v>3991.639893</v>
      </c>
      <c r="CZ1413" s="5">
        <f>IFERROR(VLOOKUP($A1413,nasdaq_yahoo!$A$1:$G$1249,5,FALSE),"NA")</f>
        <v>3999.7299800000001</v>
      </c>
      <c r="DA1413" s="6">
        <f>IFERROR(VLOOKUP($A1413,nasdaq_yahoo!$A$1:$G$1249,7,FALSE),"NA")</f>
        <v>2264480000</v>
      </c>
      <c r="DB1413" s="5">
        <f>IFERROR(VLOOKUP($A1413,USEPUINDXD!$A$1:$B$1827,2,FALSE),"NA")</f>
        <v>24.93</v>
      </c>
    </row>
    <row r="1414" spans="1:106">
      <c r="A1414" s="1">
        <v>41739</v>
      </c>
      <c r="B1414">
        <v>442.26</v>
      </c>
      <c r="C1414">
        <v>443.37</v>
      </c>
      <c r="D1414">
        <v>358.73</v>
      </c>
      <c r="E1414">
        <v>365.18</v>
      </c>
      <c r="F1414">
        <v>55868300</v>
      </c>
      <c r="G1414">
        <v>5583670000</v>
      </c>
      <c r="H1414">
        <v>0.58761600000000003</v>
      </c>
      <c r="I1414">
        <v>0.59165599999999996</v>
      </c>
      <c r="J1414">
        <v>0.44896000000000003</v>
      </c>
      <c r="K1414">
        <v>0.457036</v>
      </c>
      <c r="L1414">
        <v>16417</v>
      </c>
      <c r="M1414">
        <v>2334430</v>
      </c>
      <c r="N1414" t="s">
        <v>85</v>
      </c>
      <c r="O1414" t="s">
        <v>85</v>
      </c>
      <c r="P1414" t="s">
        <v>85</v>
      </c>
      <c r="Q1414" t="s">
        <v>85</v>
      </c>
      <c r="R1414" t="s">
        <v>85</v>
      </c>
      <c r="S1414" t="s">
        <v>85</v>
      </c>
      <c r="T1414" t="s">
        <v>85</v>
      </c>
      <c r="U1414" t="s">
        <v>85</v>
      </c>
      <c r="V1414" t="s">
        <v>85</v>
      </c>
      <c r="W1414" t="s">
        <v>85</v>
      </c>
      <c r="X1414" t="s">
        <v>85</v>
      </c>
      <c r="Y1414" t="s">
        <v>85</v>
      </c>
      <c r="Z1414">
        <v>11.19</v>
      </c>
      <c r="AA1414">
        <v>11.28</v>
      </c>
      <c r="AB1414">
        <v>8.1300000000000008</v>
      </c>
      <c r="AC1414">
        <v>8.4600000000000009</v>
      </c>
      <c r="AD1414">
        <v>15032300</v>
      </c>
      <c r="AE1414">
        <v>305788000</v>
      </c>
      <c r="AF1414" t="s">
        <v>85</v>
      </c>
      <c r="AG1414" t="s">
        <v>85</v>
      </c>
      <c r="AH1414" t="s">
        <v>85</v>
      </c>
      <c r="AI1414" t="s">
        <v>85</v>
      </c>
      <c r="AJ1414" t="s">
        <v>85</v>
      </c>
      <c r="AK1414" t="s">
        <v>85</v>
      </c>
      <c r="AL1414" t="s">
        <v>85</v>
      </c>
      <c r="AM1414" t="s">
        <v>85</v>
      </c>
      <c r="AN1414" t="s">
        <v>85</v>
      </c>
      <c r="AO1414" t="s">
        <v>85</v>
      </c>
      <c r="AP1414" t="s">
        <v>85</v>
      </c>
      <c r="AQ1414" t="s">
        <v>85</v>
      </c>
      <c r="AR1414" t="s">
        <v>85</v>
      </c>
      <c r="AS1414" t="s">
        <v>85</v>
      </c>
      <c r="AT1414" t="s">
        <v>85</v>
      </c>
      <c r="AU1414" t="s">
        <v>85</v>
      </c>
      <c r="AV1414" t="s">
        <v>85</v>
      </c>
      <c r="AW1414" t="s">
        <v>85</v>
      </c>
      <c r="AX1414" t="s">
        <v>85</v>
      </c>
      <c r="AY1414" t="s">
        <v>85</v>
      </c>
      <c r="AZ1414" t="s">
        <v>85</v>
      </c>
      <c r="BA1414" t="s">
        <v>85</v>
      </c>
      <c r="BB1414" t="s">
        <v>85</v>
      </c>
      <c r="BC1414" t="s">
        <v>85</v>
      </c>
      <c r="BD1414" t="s">
        <v>85</v>
      </c>
      <c r="BE1414" t="s">
        <v>85</v>
      </c>
      <c r="BF1414" t="s">
        <v>85</v>
      </c>
      <c r="BG1414" t="s">
        <v>85</v>
      </c>
      <c r="BH1414" t="s">
        <v>85</v>
      </c>
      <c r="BI1414" t="s">
        <v>85</v>
      </c>
      <c r="BJ1414" t="s">
        <v>85</v>
      </c>
      <c r="BK1414" t="s">
        <v>85</v>
      </c>
      <c r="BL1414" t="s">
        <v>85</v>
      </c>
      <c r="BM1414" t="s">
        <v>85</v>
      </c>
      <c r="BN1414" t="s">
        <v>85</v>
      </c>
      <c r="BO1414" t="s">
        <v>85</v>
      </c>
      <c r="BP1414">
        <v>7.8569999999999994E-3</v>
      </c>
      <c r="BQ1414">
        <v>7.9360000000000003E-3</v>
      </c>
      <c r="BR1414">
        <v>6.2189999999999997E-3</v>
      </c>
      <c r="BS1414">
        <v>6.3179999999999998E-3</v>
      </c>
      <c r="BT1414">
        <v>332953</v>
      </c>
      <c r="BU1414">
        <v>61423400</v>
      </c>
      <c r="BV1414" t="s">
        <v>85</v>
      </c>
      <c r="BW1414" t="s">
        <v>85</v>
      </c>
      <c r="BX1414" t="s">
        <v>85</v>
      </c>
      <c r="BY1414" t="s">
        <v>85</v>
      </c>
      <c r="BZ1414" t="s">
        <v>85</v>
      </c>
      <c r="CA1414" t="s">
        <v>85</v>
      </c>
      <c r="CB1414" t="s">
        <v>85</v>
      </c>
      <c r="CC1414" t="s">
        <v>85</v>
      </c>
      <c r="CD1414" t="s">
        <v>85</v>
      </c>
      <c r="CE1414" t="s">
        <v>85</v>
      </c>
      <c r="CF1414" t="s">
        <v>85</v>
      </c>
      <c r="CG1414" t="s">
        <v>85</v>
      </c>
      <c r="CH1414">
        <f>IFERROR(VLOOKUP($A1414,vix_cboe!$A$1:$E5006,2,FALSE),"NA")</f>
        <v>13.98</v>
      </c>
      <c r="CI1414">
        <f>IFERROR(VLOOKUP($A1414,vix_cboe!$A$1:$E5006,3,FALSE),"NA")</f>
        <v>16.38</v>
      </c>
      <c r="CJ1414">
        <f>IFERROR(VLOOKUP($A1414,vix_cboe!$A$1:$E5006,4,FALSE),"NA")</f>
        <v>13.81</v>
      </c>
      <c r="CK1414">
        <f>IFERROR(VLOOKUP($A1414,vix_cboe!$A$1:$E5006,5,FALSE),"NA")</f>
        <v>15.89</v>
      </c>
      <c r="CL1414" s="5">
        <f>IFERROR(VLOOKUP($A1414,gold_gold.org!$A$1:$G$10247,2,FALSE),"NA")</f>
        <v>1320.5</v>
      </c>
      <c r="CM1414" s="5">
        <f>IFERROR(VLOOKUP($A1414,gold_gold.org!$A$1:$G$10247,3,FALSE),"NA")</f>
        <v>951.30052999999998</v>
      </c>
      <c r="CN1414" s="5">
        <f>IFERROR(VLOOKUP($A1414,gold_gold.org!$A$1:$G$10247,4,FALSE),"NA")</f>
        <v>134057.14549</v>
      </c>
      <c r="CO1414" s="5">
        <f>IFERROR(VLOOKUP($A1414,gold_gold.org!$A$1:$G$10247,5,FALSE),"NA")</f>
        <v>787.16015000000004</v>
      </c>
      <c r="CP1414">
        <f>IFERROR(VLOOKUP($A1414,crude_oil_eia!$A$1:$C$8255,2,FALSE),"NA")</f>
        <v>103.37</v>
      </c>
      <c r="CQ1414">
        <f>IFERROR(VLOOKUP($A1414,crude_oil_eia!$A$1:$C$8255,3,FALSE),"NA")</f>
        <v>107.1</v>
      </c>
      <c r="CR1414">
        <f>IFERROR(VLOOKUP($A1414,dji_yahoo!$A$1:$G$1214,2,FALSE),"NA")</f>
        <v>16437.240234000001</v>
      </c>
      <c r="CS1414">
        <f>IFERROR(VLOOKUP($A1414,dji_yahoo!$A$1:$G$1214,3,FALSE),"NA")</f>
        <v>16456.119140999999</v>
      </c>
      <c r="CT1414">
        <f>IFERROR(VLOOKUP($A1414,dji_yahoo!$A$1:$G$1214,4,FALSE),"NA")</f>
        <v>16153.339844</v>
      </c>
      <c r="CU1414">
        <f>IFERROR(VLOOKUP($A1414,dji_yahoo!$A$1:$G$1214,5,FALSE),"NA")</f>
        <v>16170.219727</v>
      </c>
      <c r="CV1414">
        <f>IFERROR(VLOOKUP($A1414,dji_yahoo!$A$1:$G$1214,7,FALSE),"NA")</f>
        <v>112550000</v>
      </c>
      <c r="CW1414" s="5">
        <f>IFERROR(VLOOKUP($A1414,nasdaq_yahoo!$A$1:$G$1249,2,FALSE),"NA")</f>
        <v>4181.2099609999996</v>
      </c>
      <c r="CX1414" s="5">
        <f>IFERROR(VLOOKUP($A1414,nasdaq_yahoo!$A$1:$G$1249,3,FALSE),"NA")</f>
        <v>4182.6098629999997</v>
      </c>
      <c r="CY1414" s="5">
        <f>IFERROR(VLOOKUP($A1414,nasdaq_yahoo!$A$1:$G$1249,4,FALSE),"NA")</f>
        <v>4042.76001</v>
      </c>
      <c r="CZ1414" s="5">
        <f>IFERROR(VLOOKUP($A1414,nasdaq_yahoo!$A$1:$G$1249,5,FALSE),"NA")</f>
        <v>4054.110107</v>
      </c>
      <c r="DA1414" s="6">
        <f>IFERROR(VLOOKUP($A1414,nasdaq_yahoo!$A$1:$G$1249,7,FALSE),"NA")</f>
        <v>2421210000</v>
      </c>
      <c r="DB1414" s="5">
        <f>IFERROR(VLOOKUP($A1414,USEPUINDXD!$A$1:$B$1827,2,FALSE),"NA")</f>
        <v>37.869999999999997</v>
      </c>
    </row>
    <row r="1415" spans="1:106">
      <c r="A1415" s="1">
        <v>41738</v>
      </c>
      <c r="B1415">
        <v>453.18</v>
      </c>
      <c r="C1415">
        <v>455.73</v>
      </c>
      <c r="D1415">
        <v>441.93</v>
      </c>
      <c r="E1415">
        <v>442.73</v>
      </c>
      <c r="F1415">
        <v>13204400</v>
      </c>
      <c r="G1415">
        <v>5719730000</v>
      </c>
      <c r="H1415">
        <v>0.60343100000000005</v>
      </c>
      <c r="I1415">
        <v>0.61673</v>
      </c>
      <c r="J1415">
        <v>0.58310399999999996</v>
      </c>
      <c r="K1415">
        <v>0.58743699999999999</v>
      </c>
      <c r="L1415">
        <v>9604</v>
      </c>
      <c r="M1415">
        <v>2390830</v>
      </c>
      <c r="N1415" t="s">
        <v>85</v>
      </c>
      <c r="O1415" t="s">
        <v>85</v>
      </c>
      <c r="P1415" t="s">
        <v>85</v>
      </c>
      <c r="Q1415" t="s">
        <v>85</v>
      </c>
      <c r="R1415" t="s">
        <v>85</v>
      </c>
      <c r="S1415" t="s">
        <v>85</v>
      </c>
      <c r="T1415" t="s">
        <v>85</v>
      </c>
      <c r="U1415" t="s">
        <v>85</v>
      </c>
      <c r="V1415" t="s">
        <v>85</v>
      </c>
      <c r="W1415" t="s">
        <v>85</v>
      </c>
      <c r="X1415" t="s">
        <v>85</v>
      </c>
      <c r="Y1415" t="s">
        <v>85</v>
      </c>
      <c r="Z1415">
        <v>11.38</v>
      </c>
      <c r="AA1415">
        <v>11.51</v>
      </c>
      <c r="AB1415">
        <v>11.15</v>
      </c>
      <c r="AC1415">
        <v>11.19</v>
      </c>
      <c r="AD1415">
        <v>2084940</v>
      </c>
      <c r="AE1415">
        <v>310700000</v>
      </c>
      <c r="AF1415" t="s">
        <v>85</v>
      </c>
      <c r="AG1415" t="s">
        <v>85</v>
      </c>
      <c r="AH1415" t="s">
        <v>85</v>
      </c>
      <c r="AI1415" t="s">
        <v>85</v>
      </c>
      <c r="AJ1415" t="s">
        <v>85</v>
      </c>
      <c r="AK1415" t="s">
        <v>85</v>
      </c>
      <c r="AL1415" t="s">
        <v>85</v>
      </c>
      <c r="AM1415" t="s">
        <v>85</v>
      </c>
      <c r="AN1415" t="s">
        <v>85</v>
      </c>
      <c r="AO1415" t="s">
        <v>85</v>
      </c>
      <c r="AP1415" t="s">
        <v>85</v>
      </c>
      <c r="AQ1415" t="s">
        <v>85</v>
      </c>
      <c r="AR1415" t="s">
        <v>85</v>
      </c>
      <c r="AS1415" t="s">
        <v>85</v>
      </c>
      <c r="AT1415" t="s">
        <v>85</v>
      </c>
      <c r="AU1415" t="s">
        <v>85</v>
      </c>
      <c r="AV1415" t="s">
        <v>85</v>
      </c>
      <c r="AW1415" t="s">
        <v>85</v>
      </c>
      <c r="AX1415" t="s">
        <v>85</v>
      </c>
      <c r="AY1415" t="s">
        <v>85</v>
      </c>
      <c r="AZ1415" t="s">
        <v>85</v>
      </c>
      <c r="BA1415" t="s">
        <v>85</v>
      </c>
      <c r="BB1415" t="s">
        <v>85</v>
      </c>
      <c r="BC1415" t="s">
        <v>85</v>
      </c>
      <c r="BD1415" t="s">
        <v>85</v>
      </c>
      <c r="BE1415" t="s">
        <v>85</v>
      </c>
      <c r="BF1415" t="s">
        <v>85</v>
      </c>
      <c r="BG1415" t="s">
        <v>85</v>
      </c>
      <c r="BH1415" t="s">
        <v>85</v>
      </c>
      <c r="BI1415" t="s">
        <v>85</v>
      </c>
      <c r="BJ1415" t="s">
        <v>85</v>
      </c>
      <c r="BK1415" t="s">
        <v>85</v>
      </c>
      <c r="BL1415" t="s">
        <v>85</v>
      </c>
      <c r="BM1415" t="s">
        <v>85</v>
      </c>
      <c r="BN1415" t="s">
        <v>85</v>
      </c>
      <c r="BO1415" t="s">
        <v>85</v>
      </c>
      <c r="BP1415">
        <v>8.0140000000000003E-3</v>
      </c>
      <c r="BQ1415">
        <v>8.1539999999999998E-3</v>
      </c>
      <c r="BR1415">
        <v>7.8180000000000003E-3</v>
      </c>
      <c r="BS1415">
        <v>7.8659999999999997E-3</v>
      </c>
      <c r="BT1415">
        <v>221844</v>
      </c>
      <c r="BU1415">
        <v>62653200</v>
      </c>
      <c r="BV1415" t="s">
        <v>85</v>
      </c>
      <c r="BW1415" t="s">
        <v>85</v>
      </c>
      <c r="BX1415" t="s">
        <v>85</v>
      </c>
      <c r="BY1415" t="s">
        <v>85</v>
      </c>
      <c r="BZ1415" t="s">
        <v>85</v>
      </c>
      <c r="CA1415" t="s">
        <v>85</v>
      </c>
      <c r="CB1415" t="s">
        <v>85</v>
      </c>
      <c r="CC1415" t="s">
        <v>85</v>
      </c>
      <c r="CD1415" t="s">
        <v>85</v>
      </c>
      <c r="CE1415" t="s">
        <v>85</v>
      </c>
      <c r="CF1415" t="s">
        <v>85</v>
      </c>
      <c r="CG1415" t="s">
        <v>85</v>
      </c>
      <c r="CH1415">
        <f>IFERROR(VLOOKUP($A1415,vix_cboe!$A$1:$E5007,2,FALSE),"NA")</f>
        <v>14.58</v>
      </c>
      <c r="CI1415">
        <f>IFERROR(VLOOKUP($A1415,vix_cboe!$A$1:$E5007,3,FALSE),"NA")</f>
        <v>14.94</v>
      </c>
      <c r="CJ1415">
        <f>IFERROR(VLOOKUP($A1415,vix_cboe!$A$1:$E5007,4,FALSE),"NA")</f>
        <v>13.7</v>
      </c>
      <c r="CK1415">
        <f>IFERROR(VLOOKUP($A1415,vix_cboe!$A$1:$E5007,5,FALSE),"NA")</f>
        <v>13.82</v>
      </c>
      <c r="CL1415" s="5">
        <f>IFERROR(VLOOKUP($A1415,gold_gold.org!$A$1:$G$10247,2,FALSE),"NA")</f>
        <v>1301.75</v>
      </c>
      <c r="CM1415" s="5">
        <f>IFERROR(VLOOKUP($A1415,gold_gold.org!$A$1:$G$10247,3,FALSE),"NA")</f>
        <v>941.62597000000005</v>
      </c>
      <c r="CN1415" s="5">
        <f>IFERROR(VLOOKUP($A1415,gold_gold.org!$A$1:$G$10247,4,FALSE),"NA")</f>
        <v>132583.22558</v>
      </c>
      <c r="CO1415" s="5">
        <f>IFERROR(VLOOKUP($A1415,gold_gold.org!$A$1:$G$10247,5,FALSE),"NA")</f>
        <v>777.23401000000001</v>
      </c>
      <c r="CP1415">
        <f>IFERROR(VLOOKUP($A1415,crude_oil_eia!$A$1:$C$8255,2,FALSE),"NA")</f>
        <v>103.55</v>
      </c>
      <c r="CQ1415">
        <f>IFERROR(VLOOKUP($A1415,crude_oil_eia!$A$1:$C$8255,3,FALSE),"NA")</f>
        <v>107.39</v>
      </c>
      <c r="CR1415">
        <f>IFERROR(VLOOKUP($A1415,dji_yahoo!$A$1:$G$1214,2,FALSE),"NA")</f>
        <v>16256.370117</v>
      </c>
      <c r="CS1415">
        <f>IFERROR(VLOOKUP($A1415,dji_yahoo!$A$1:$G$1214,3,FALSE),"NA")</f>
        <v>16438.820313</v>
      </c>
      <c r="CT1415">
        <f>IFERROR(VLOOKUP($A1415,dji_yahoo!$A$1:$G$1214,4,FALSE),"NA")</f>
        <v>16256.370117</v>
      </c>
      <c r="CU1415">
        <f>IFERROR(VLOOKUP($A1415,dji_yahoo!$A$1:$G$1214,5,FALSE),"NA")</f>
        <v>16437.179688</v>
      </c>
      <c r="CV1415">
        <f>IFERROR(VLOOKUP($A1415,dji_yahoo!$A$1:$G$1214,7,FALSE),"NA")</f>
        <v>91550000</v>
      </c>
      <c r="CW1415" s="5">
        <f>IFERROR(VLOOKUP($A1415,nasdaq_yahoo!$A$1:$G$1249,2,FALSE),"NA")</f>
        <v>4129.6298829999996</v>
      </c>
      <c r="CX1415" s="5">
        <f>IFERROR(VLOOKUP($A1415,nasdaq_yahoo!$A$1:$G$1249,3,FALSE),"NA")</f>
        <v>4185.1899409999996</v>
      </c>
      <c r="CY1415" s="5">
        <f>IFERROR(VLOOKUP($A1415,nasdaq_yahoo!$A$1:$G$1249,4,FALSE),"NA")</f>
        <v>4121.169922</v>
      </c>
      <c r="CZ1415" s="5">
        <f>IFERROR(VLOOKUP($A1415,nasdaq_yahoo!$A$1:$G$1249,5,FALSE),"NA")</f>
        <v>4183.8999020000001</v>
      </c>
      <c r="DA1415" s="6">
        <f>IFERROR(VLOOKUP($A1415,nasdaq_yahoo!$A$1:$G$1249,7,FALSE),"NA")</f>
        <v>1957560000</v>
      </c>
      <c r="DB1415" s="5">
        <f>IFERROR(VLOOKUP($A1415,USEPUINDXD!$A$1:$B$1827,2,FALSE),"NA")</f>
        <v>48.04</v>
      </c>
    </row>
    <row r="1416" spans="1:106">
      <c r="A1416" s="1">
        <v>41737</v>
      </c>
      <c r="B1416">
        <v>447.61</v>
      </c>
      <c r="C1416">
        <v>457.42</v>
      </c>
      <c r="D1416">
        <v>446.11</v>
      </c>
      <c r="E1416">
        <v>453.09</v>
      </c>
      <c r="F1416">
        <v>10921600</v>
      </c>
      <c r="G1416" s="2">
        <v>5648000000</v>
      </c>
      <c r="H1416">
        <v>0.60607900000000003</v>
      </c>
      <c r="I1416">
        <v>0.62822199999999995</v>
      </c>
      <c r="J1416">
        <v>0.58069800000000005</v>
      </c>
      <c r="K1416">
        <v>0.60301800000000005</v>
      </c>
      <c r="L1416">
        <v>21411</v>
      </c>
      <c r="M1416">
        <v>2395150</v>
      </c>
      <c r="N1416" t="s">
        <v>85</v>
      </c>
      <c r="O1416" t="s">
        <v>85</v>
      </c>
      <c r="P1416" t="s">
        <v>85</v>
      </c>
      <c r="Q1416" t="s">
        <v>85</v>
      </c>
      <c r="R1416" t="s">
        <v>85</v>
      </c>
      <c r="S1416" t="s">
        <v>85</v>
      </c>
      <c r="T1416" t="s">
        <v>85</v>
      </c>
      <c r="U1416" t="s">
        <v>85</v>
      </c>
      <c r="V1416" t="s">
        <v>85</v>
      </c>
      <c r="W1416" t="s">
        <v>85</v>
      </c>
      <c r="X1416" t="s">
        <v>85</v>
      </c>
      <c r="Y1416" t="s">
        <v>85</v>
      </c>
      <c r="Z1416">
        <v>11.21</v>
      </c>
      <c r="AA1416">
        <v>11.65</v>
      </c>
      <c r="AB1416">
        <v>11.11</v>
      </c>
      <c r="AC1416">
        <v>11.36</v>
      </c>
      <c r="AD1416">
        <v>3435810</v>
      </c>
      <c r="AE1416">
        <v>305773000</v>
      </c>
      <c r="AF1416" t="s">
        <v>85</v>
      </c>
      <c r="AG1416" t="s">
        <v>85</v>
      </c>
      <c r="AH1416" t="s">
        <v>85</v>
      </c>
      <c r="AI1416" t="s">
        <v>85</v>
      </c>
      <c r="AJ1416" t="s">
        <v>85</v>
      </c>
      <c r="AK1416" t="s">
        <v>85</v>
      </c>
      <c r="AL1416" t="s">
        <v>85</v>
      </c>
      <c r="AM1416" t="s">
        <v>85</v>
      </c>
      <c r="AN1416" t="s">
        <v>85</v>
      </c>
      <c r="AO1416" t="s">
        <v>85</v>
      </c>
      <c r="AP1416" t="s">
        <v>85</v>
      </c>
      <c r="AQ1416" t="s">
        <v>85</v>
      </c>
      <c r="AR1416" t="s">
        <v>85</v>
      </c>
      <c r="AS1416" t="s">
        <v>85</v>
      </c>
      <c r="AT1416" t="s">
        <v>85</v>
      </c>
      <c r="AU1416" t="s">
        <v>85</v>
      </c>
      <c r="AV1416" t="s">
        <v>85</v>
      </c>
      <c r="AW1416" t="s">
        <v>85</v>
      </c>
      <c r="AX1416" t="s">
        <v>85</v>
      </c>
      <c r="AY1416" t="s">
        <v>85</v>
      </c>
      <c r="AZ1416" t="s">
        <v>85</v>
      </c>
      <c r="BA1416" t="s">
        <v>85</v>
      </c>
      <c r="BB1416" t="s">
        <v>85</v>
      </c>
      <c r="BC1416" t="s">
        <v>85</v>
      </c>
      <c r="BD1416" t="s">
        <v>85</v>
      </c>
      <c r="BE1416" t="s">
        <v>85</v>
      </c>
      <c r="BF1416" t="s">
        <v>85</v>
      </c>
      <c r="BG1416" t="s">
        <v>85</v>
      </c>
      <c r="BH1416" t="s">
        <v>85</v>
      </c>
      <c r="BI1416" t="s">
        <v>85</v>
      </c>
      <c r="BJ1416" t="s">
        <v>85</v>
      </c>
      <c r="BK1416" t="s">
        <v>85</v>
      </c>
      <c r="BL1416" t="s">
        <v>85</v>
      </c>
      <c r="BM1416" t="s">
        <v>85</v>
      </c>
      <c r="BN1416" t="s">
        <v>85</v>
      </c>
      <c r="BO1416" t="s">
        <v>85</v>
      </c>
      <c r="BP1416">
        <v>8.005E-3</v>
      </c>
      <c r="BQ1416">
        <v>8.1890000000000001E-3</v>
      </c>
      <c r="BR1416">
        <v>7.9799999999999992E-3</v>
      </c>
      <c r="BS1416">
        <v>8.0129999999999993E-3</v>
      </c>
      <c r="BT1416">
        <v>65204</v>
      </c>
      <c r="BU1416">
        <v>62579500</v>
      </c>
      <c r="BV1416" t="s">
        <v>85</v>
      </c>
      <c r="BW1416" t="s">
        <v>85</v>
      </c>
      <c r="BX1416" t="s">
        <v>85</v>
      </c>
      <c r="BY1416" t="s">
        <v>85</v>
      </c>
      <c r="BZ1416" t="s">
        <v>85</v>
      </c>
      <c r="CA1416" t="s">
        <v>85</v>
      </c>
      <c r="CB1416" t="s">
        <v>85</v>
      </c>
      <c r="CC1416" t="s">
        <v>85</v>
      </c>
      <c r="CD1416" t="s">
        <v>85</v>
      </c>
      <c r="CE1416" t="s">
        <v>85</v>
      </c>
      <c r="CF1416" t="s">
        <v>85</v>
      </c>
      <c r="CG1416" t="s">
        <v>85</v>
      </c>
      <c r="CH1416">
        <f>IFERROR(VLOOKUP($A1416,vix_cboe!$A$1:$E5008,2,FALSE),"NA")</f>
        <v>15.59</v>
      </c>
      <c r="CI1416">
        <f>IFERROR(VLOOKUP($A1416,vix_cboe!$A$1:$E5008,3,FALSE),"NA")</f>
        <v>16.2</v>
      </c>
      <c r="CJ1416">
        <f>IFERROR(VLOOKUP($A1416,vix_cboe!$A$1:$E5008,4,FALSE),"NA")</f>
        <v>14.81</v>
      </c>
      <c r="CK1416">
        <f>IFERROR(VLOOKUP($A1416,vix_cboe!$A$1:$E5008,5,FALSE),"NA")</f>
        <v>14.89</v>
      </c>
      <c r="CL1416" s="5">
        <f>IFERROR(VLOOKUP($A1416,gold_gold.org!$A$1:$G$10247,2,FALSE),"NA")</f>
        <v>1309.5</v>
      </c>
      <c r="CM1416" s="5">
        <f>IFERROR(VLOOKUP($A1416,gold_gold.org!$A$1:$G$10247,3,FALSE),"NA")</f>
        <v>949.29152999999997</v>
      </c>
      <c r="CN1416" s="5">
        <f>IFERROR(VLOOKUP($A1416,gold_gold.org!$A$1:$G$10247,4,FALSE),"NA")</f>
        <v>133713.02582000001</v>
      </c>
      <c r="CO1416" s="5">
        <f>IFERROR(VLOOKUP($A1416,gold_gold.org!$A$1:$G$10247,5,FALSE),"NA")</f>
        <v>781.81455000000005</v>
      </c>
      <c r="CP1416">
        <f>IFERROR(VLOOKUP($A1416,crude_oil_eia!$A$1:$C$8255,2,FALSE),"NA")</f>
        <v>102.57</v>
      </c>
      <c r="CQ1416">
        <f>IFERROR(VLOOKUP($A1416,crude_oil_eia!$A$1:$C$8255,3,FALSE),"NA")</f>
        <v>105.83</v>
      </c>
      <c r="CR1416">
        <f>IFERROR(VLOOKUP($A1416,dji_yahoo!$A$1:$G$1214,2,FALSE),"NA")</f>
        <v>16245.160156</v>
      </c>
      <c r="CS1416">
        <f>IFERROR(VLOOKUP($A1416,dji_yahoo!$A$1:$G$1214,3,FALSE),"NA")</f>
        <v>16296.860352</v>
      </c>
      <c r="CT1416">
        <f>IFERROR(VLOOKUP($A1416,dji_yahoo!$A$1:$G$1214,4,FALSE),"NA")</f>
        <v>16180.280273</v>
      </c>
      <c r="CU1416">
        <f>IFERROR(VLOOKUP($A1416,dji_yahoo!$A$1:$G$1214,5,FALSE),"NA")</f>
        <v>16256.139648</v>
      </c>
      <c r="CV1416">
        <f>IFERROR(VLOOKUP($A1416,dji_yahoo!$A$1:$G$1214,7,FALSE),"NA")</f>
        <v>98510000</v>
      </c>
      <c r="CW1416" s="5">
        <f>IFERROR(VLOOKUP($A1416,nasdaq_yahoo!$A$1:$G$1249,2,FALSE),"NA")</f>
        <v>4085.179932</v>
      </c>
      <c r="CX1416" s="5">
        <f>IFERROR(VLOOKUP($A1416,nasdaq_yahoo!$A$1:$G$1249,3,FALSE),"NA")</f>
        <v>4120.2402339999999</v>
      </c>
      <c r="CY1416" s="5">
        <f>IFERROR(VLOOKUP($A1416,nasdaq_yahoo!$A$1:$G$1249,4,FALSE),"NA")</f>
        <v>4066.110107</v>
      </c>
      <c r="CZ1416" s="5">
        <f>IFERROR(VLOOKUP($A1416,nasdaq_yahoo!$A$1:$G$1249,5,FALSE),"NA")</f>
        <v>4112.9902339999999</v>
      </c>
      <c r="DA1416" s="6">
        <f>IFERROR(VLOOKUP($A1416,nasdaq_yahoo!$A$1:$G$1249,7,FALSE),"NA")</f>
        <v>2198900000</v>
      </c>
      <c r="DB1416" s="5">
        <f>IFERROR(VLOOKUP($A1416,USEPUINDXD!$A$1:$B$1827,2,FALSE),"NA")</f>
        <v>154.81</v>
      </c>
    </row>
    <row r="1417" spans="1:106">
      <c r="A1417" s="1">
        <v>41736</v>
      </c>
      <c r="B1417">
        <v>461.47</v>
      </c>
      <c r="C1417">
        <v>462.56</v>
      </c>
      <c r="D1417">
        <v>445.12</v>
      </c>
      <c r="E1417">
        <v>449.42</v>
      </c>
      <c r="F1417">
        <v>15616600</v>
      </c>
      <c r="G1417">
        <v>5821160000</v>
      </c>
      <c r="H1417">
        <v>0.64780000000000004</v>
      </c>
      <c r="I1417">
        <v>0.64932999999999996</v>
      </c>
      <c r="J1417">
        <v>0.59072199999999997</v>
      </c>
      <c r="K1417">
        <v>0.60409999999999997</v>
      </c>
      <c r="L1417">
        <v>45233</v>
      </c>
      <c r="M1417">
        <v>2552670</v>
      </c>
      <c r="N1417" t="s">
        <v>85</v>
      </c>
      <c r="O1417" t="s">
        <v>85</v>
      </c>
      <c r="P1417" t="s">
        <v>85</v>
      </c>
      <c r="Q1417" t="s">
        <v>85</v>
      </c>
      <c r="R1417" t="s">
        <v>85</v>
      </c>
      <c r="S1417" t="s">
        <v>85</v>
      </c>
      <c r="T1417" t="s">
        <v>85</v>
      </c>
      <c r="U1417" t="s">
        <v>85</v>
      </c>
      <c r="V1417" t="s">
        <v>85</v>
      </c>
      <c r="W1417" t="s">
        <v>85</v>
      </c>
      <c r="X1417" t="s">
        <v>85</v>
      </c>
      <c r="Y1417" t="s">
        <v>85</v>
      </c>
      <c r="Z1417">
        <v>11.66</v>
      </c>
      <c r="AA1417">
        <v>11.93</v>
      </c>
      <c r="AB1417">
        <v>11.26</v>
      </c>
      <c r="AC1417">
        <v>11.26</v>
      </c>
      <c r="AD1417">
        <v>3903230</v>
      </c>
      <c r="AE1417">
        <v>317608000</v>
      </c>
      <c r="AF1417" t="s">
        <v>85</v>
      </c>
      <c r="AG1417" t="s">
        <v>85</v>
      </c>
      <c r="AH1417" t="s">
        <v>85</v>
      </c>
      <c r="AI1417" t="s">
        <v>85</v>
      </c>
      <c r="AJ1417" t="s">
        <v>85</v>
      </c>
      <c r="AK1417" t="s">
        <v>85</v>
      </c>
      <c r="AL1417" t="s">
        <v>85</v>
      </c>
      <c r="AM1417" t="s">
        <v>85</v>
      </c>
      <c r="AN1417" t="s">
        <v>85</v>
      </c>
      <c r="AO1417" t="s">
        <v>85</v>
      </c>
      <c r="AP1417" t="s">
        <v>85</v>
      </c>
      <c r="AQ1417" t="s">
        <v>85</v>
      </c>
      <c r="AR1417" t="s">
        <v>85</v>
      </c>
      <c r="AS1417" t="s">
        <v>85</v>
      </c>
      <c r="AT1417" t="s">
        <v>85</v>
      </c>
      <c r="AU1417" t="s">
        <v>85</v>
      </c>
      <c r="AV1417" t="s">
        <v>85</v>
      </c>
      <c r="AW1417" t="s">
        <v>85</v>
      </c>
      <c r="AX1417" t="s">
        <v>85</v>
      </c>
      <c r="AY1417" t="s">
        <v>85</v>
      </c>
      <c r="AZ1417" t="s">
        <v>85</v>
      </c>
      <c r="BA1417" t="s">
        <v>85</v>
      </c>
      <c r="BB1417" t="s">
        <v>85</v>
      </c>
      <c r="BC1417" t="s">
        <v>85</v>
      </c>
      <c r="BD1417" t="s">
        <v>85</v>
      </c>
      <c r="BE1417" t="s">
        <v>85</v>
      </c>
      <c r="BF1417" t="s">
        <v>85</v>
      </c>
      <c r="BG1417" t="s">
        <v>85</v>
      </c>
      <c r="BH1417" t="s">
        <v>85</v>
      </c>
      <c r="BI1417" t="s">
        <v>85</v>
      </c>
      <c r="BJ1417" t="s">
        <v>85</v>
      </c>
      <c r="BK1417" t="s">
        <v>85</v>
      </c>
      <c r="BL1417" t="s">
        <v>85</v>
      </c>
      <c r="BM1417" t="s">
        <v>85</v>
      </c>
      <c r="BN1417" t="s">
        <v>85</v>
      </c>
      <c r="BO1417" t="s">
        <v>85</v>
      </c>
      <c r="BP1417">
        <v>8.2629999999999995E-3</v>
      </c>
      <c r="BQ1417">
        <v>8.2690000000000003E-3</v>
      </c>
      <c r="BR1417">
        <v>7.9950000000000004E-3</v>
      </c>
      <c r="BS1417">
        <v>8.0350000000000005E-3</v>
      </c>
      <c r="BT1417">
        <v>62187</v>
      </c>
      <c r="BU1417">
        <v>64598400</v>
      </c>
      <c r="BV1417" t="s">
        <v>85</v>
      </c>
      <c r="BW1417" t="s">
        <v>85</v>
      </c>
      <c r="BX1417" t="s">
        <v>85</v>
      </c>
      <c r="BY1417" t="s">
        <v>85</v>
      </c>
      <c r="BZ1417" t="s">
        <v>85</v>
      </c>
      <c r="CA1417" t="s">
        <v>85</v>
      </c>
      <c r="CB1417" t="s">
        <v>85</v>
      </c>
      <c r="CC1417" t="s">
        <v>85</v>
      </c>
      <c r="CD1417" t="s">
        <v>85</v>
      </c>
      <c r="CE1417" t="s">
        <v>85</v>
      </c>
      <c r="CF1417" t="s">
        <v>85</v>
      </c>
      <c r="CG1417" t="s">
        <v>85</v>
      </c>
      <c r="CH1417">
        <f>IFERROR(VLOOKUP($A1417,vix_cboe!$A$1:$E5009,2,FALSE),"NA")</f>
        <v>14.96</v>
      </c>
      <c r="CI1417">
        <f>IFERROR(VLOOKUP($A1417,vix_cboe!$A$1:$E5009,3,FALSE),"NA")</f>
        <v>16.010000000000002</v>
      </c>
      <c r="CJ1417">
        <f>IFERROR(VLOOKUP($A1417,vix_cboe!$A$1:$E5009,4,FALSE),"NA")</f>
        <v>14.57</v>
      </c>
      <c r="CK1417">
        <f>IFERROR(VLOOKUP($A1417,vix_cboe!$A$1:$E5009,5,FALSE),"NA")</f>
        <v>15.57</v>
      </c>
      <c r="CL1417" s="5">
        <f>IFERROR(VLOOKUP($A1417,gold_gold.org!$A$1:$G$10247,2,FALSE),"NA")</f>
        <v>1299</v>
      </c>
      <c r="CM1417" s="5">
        <f>IFERROR(VLOOKUP($A1417,gold_gold.org!$A$1:$G$10247,3,FALSE),"NA")</f>
        <v>945.27733999999998</v>
      </c>
      <c r="CN1417" s="5">
        <f>IFERROR(VLOOKUP($A1417,gold_gold.org!$A$1:$G$10247,4,FALSE),"NA")</f>
        <v>133959.375</v>
      </c>
      <c r="CO1417" s="5">
        <f>IFERROR(VLOOKUP($A1417,gold_gold.org!$A$1:$G$10247,5,FALSE),"NA")</f>
        <v>782.03552999999999</v>
      </c>
      <c r="CP1417">
        <f>IFERROR(VLOOKUP($A1417,crude_oil_eia!$A$1:$C$8255,2,FALSE),"NA")</f>
        <v>100.43</v>
      </c>
      <c r="CQ1417">
        <f>IFERROR(VLOOKUP($A1417,crude_oil_eia!$A$1:$C$8255,3,FALSE),"NA")</f>
        <v>104.89</v>
      </c>
      <c r="CR1417">
        <f>IFERROR(VLOOKUP($A1417,dji_yahoo!$A$1:$G$1214,2,FALSE),"NA")</f>
        <v>16414.150390999999</v>
      </c>
      <c r="CS1417">
        <f>IFERROR(VLOOKUP($A1417,dji_yahoo!$A$1:$G$1214,3,FALSE),"NA")</f>
        <v>16421.380859000001</v>
      </c>
      <c r="CT1417">
        <f>IFERROR(VLOOKUP($A1417,dji_yahoo!$A$1:$G$1214,4,FALSE),"NA")</f>
        <v>16244.009765999999</v>
      </c>
      <c r="CU1417">
        <f>IFERROR(VLOOKUP($A1417,dji_yahoo!$A$1:$G$1214,5,FALSE),"NA")</f>
        <v>16245.870117</v>
      </c>
      <c r="CV1417">
        <f>IFERROR(VLOOKUP($A1417,dji_yahoo!$A$1:$G$1214,7,FALSE),"NA")</f>
        <v>116540000</v>
      </c>
      <c r="CW1417" s="5">
        <f>IFERROR(VLOOKUP($A1417,nasdaq_yahoo!$A$1:$G$1249,2,FALSE),"NA")</f>
        <v>4110.919922</v>
      </c>
      <c r="CX1417" s="5">
        <f>IFERROR(VLOOKUP($A1417,nasdaq_yahoo!$A$1:$G$1249,3,FALSE),"NA")</f>
        <v>4133.6801759999998</v>
      </c>
      <c r="CY1417" s="5">
        <f>IFERROR(VLOOKUP($A1417,nasdaq_yahoo!$A$1:$G$1249,4,FALSE),"NA")</f>
        <v>4052.139893</v>
      </c>
      <c r="CZ1417" s="5">
        <f>IFERROR(VLOOKUP($A1417,nasdaq_yahoo!$A$1:$G$1249,5,FALSE),"NA")</f>
        <v>4079.75</v>
      </c>
      <c r="DA1417" s="6">
        <f>IFERROR(VLOOKUP($A1417,nasdaq_yahoo!$A$1:$G$1249,7,FALSE),"NA")</f>
        <v>2554680000</v>
      </c>
      <c r="DB1417" s="5">
        <f>IFERROR(VLOOKUP($A1417,USEPUINDXD!$A$1:$B$1827,2,FALSE),"NA")</f>
        <v>83.61</v>
      </c>
    </row>
    <row r="1418" spans="1:106">
      <c r="A1418" s="1">
        <v>41735</v>
      </c>
      <c r="B1418">
        <v>463.4</v>
      </c>
      <c r="C1418">
        <v>466.32</v>
      </c>
      <c r="D1418">
        <v>452.97</v>
      </c>
      <c r="E1418">
        <v>460.5</v>
      </c>
      <c r="F1418">
        <v>10241400</v>
      </c>
      <c r="G1418">
        <v>5843670000</v>
      </c>
      <c r="H1418">
        <v>0.70082800000000001</v>
      </c>
      <c r="I1418">
        <v>0.72371300000000005</v>
      </c>
      <c r="J1418">
        <v>0.63018200000000002</v>
      </c>
      <c r="K1418">
        <v>0.641513</v>
      </c>
      <c r="L1418">
        <v>13167</v>
      </c>
      <c r="M1418">
        <v>2754220</v>
      </c>
      <c r="N1418" t="s">
        <v>85</v>
      </c>
      <c r="O1418" t="s">
        <v>85</v>
      </c>
      <c r="P1418" t="s">
        <v>85</v>
      </c>
      <c r="Q1418" t="s">
        <v>85</v>
      </c>
      <c r="R1418" t="s">
        <v>85</v>
      </c>
      <c r="S1418" t="s">
        <v>85</v>
      </c>
      <c r="T1418" t="s">
        <v>85</v>
      </c>
      <c r="U1418" t="s">
        <v>85</v>
      </c>
      <c r="V1418" t="s">
        <v>85</v>
      </c>
      <c r="W1418" t="s">
        <v>85</v>
      </c>
      <c r="X1418" t="s">
        <v>85</v>
      </c>
      <c r="Y1418" t="s">
        <v>85</v>
      </c>
      <c r="Z1418">
        <v>11.18</v>
      </c>
      <c r="AA1418">
        <v>11.9</v>
      </c>
      <c r="AB1418">
        <v>11.09</v>
      </c>
      <c r="AC1418">
        <v>11.64</v>
      </c>
      <c r="AD1418">
        <v>5093420</v>
      </c>
      <c r="AE1418">
        <v>304340000</v>
      </c>
      <c r="AF1418" t="s">
        <v>85</v>
      </c>
      <c r="AG1418" t="s">
        <v>85</v>
      </c>
      <c r="AH1418" t="s">
        <v>85</v>
      </c>
      <c r="AI1418" t="s">
        <v>85</v>
      </c>
      <c r="AJ1418" t="s">
        <v>85</v>
      </c>
      <c r="AK1418" t="s">
        <v>85</v>
      </c>
      <c r="AL1418" t="s">
        <v>85</v>
      </c>
      <c r="AM1418" t="s">
        <v>85</v>
      </c>
      <c r="AN1418" t="s">
        <v>85</v>
      </c>
      <c r="AO1418" t="s">
        <v>85</v>
      </c>
      <c r="AP1418" t="s">
        <v>85</v>
      </c>
      <c r="AQ1418" t="s">
        <v>85</v>
      </c>
      <c r="AR1418" t="s">
        <v>85</v>
      </c>
      <c r="AS1418" t="s">
        <v>85</v>
      </c>
      <c r="AT1418" t="s">
        <v>85</v>
      </c>
      <c r="AU1418" t="s">
        <v>85</v>
      </c>
      <c r="AV1418" t="s">
        <v>85</v>
      </c>
      <c r="AW1418" t="s">
        <v>85</v>
      </c>
      <c r="AX1418" t="s">
        <v>85</v>
      </c>
      <c r="AY1418" t="s">
        <v>85</v>
      </c>
      <c r="AZ1418" t="s">
        <v>85</v>
      </c>
      <c r="BA1418" t="s">
        <v>85</v>
      </c>
      <c r="BB1418" t="s">
        <v>85</v>
      </c>
      <c r="BC1418" t="s">
        <v>85</v>
      </c>
      <c r="BD1418" t="s">
        <v>85</v>
      </c>
      <c r="BE1418" t="s">
        <v>85</v>
      </c>
      <c r="BF1418" t="s">
        <v>85</v>
      </c>
      <c r="BG1418" t="s">
        <v>85</v>
      </c>
      <c r="BH1418" t="s">
        <v>85</v>
      </c>
      <c r="BI1418" t="s">
        <v>85</v>
      </c>
      <c r="BJ1418" t="s">
        <v>85</v>
      </c>
      <c r="BK1418" t="s">
        <v>85</v>
      </c>
      <c r="BL1418" t="s">
        <v>85</v>
      </c>
      <c r="BM1418" t="s">
        <v>85</v>
      </c>
      <c r="BN1418" t="s">
        <v>85</v>
      </c>
      <c r="BO1418" t="s">
        <v>85</v>
      </c>
      <c r="BP1418">
        <v>8.3499999999999998E-3</v>
      </c>
      <c r="BQ1418">
        <v>8.3649999999999992E-3</v>
      </c>
      <c r="BR1418">
        <v>8.1370000000000001E-3</v>
      </c>
      <c r="BS1418">
        <v>8.2470000000000009E-3</v>
      </c>
      <c r="BT1418">
        <v>95708</v>
      </c>
      <c r="BU1418">
        <v>65277000</v>
      </c>
      <c r="BV1418" t="s">
        <v>85</v>
      </c>
      <c r="BW1418" t="s">
        <v>85</v>
      </c>
      <c r="BX1418" t="s">
        <v>85</v>
      </c>
      <c r="BY1418" t="s">
        <v>85</v>
      </c>
      <c r="BZ1418" t="s">
        <v>85</v>
      </c>
      <c r="CA1418" t="s">
        <v>85</v>
      </c>
      <c r="CB1418" t="s">
        <v>85</v>
      </c>
      <c r="CC1418" t="s">
        <v>85</v>
      </c>
      <c r="CD1418" t="s">
        <v>85</v>
      </c>
      <c r="CE1418" t="s">
        <v>85</v>
      </c>
      <c r="CF1418" t="s">
        <v>85</v>
      </c>
      <c r="CG1418" t="s">
        <v>85</v>
      </c>
      <c r="CH1418" t="str">
        <f>IFERROR(VLOOKUP($A1418,vix_cboe!$A$1:$E5010,2,FALSE),"NA")</f>
        <v>NA</v>
      </c>
      <c r="CI1418" t="str">
        <f>IFERROR(VLOOKUP($A1418,vix_cboe!$A$1:$E5010,3,FALSE),"NA")</f>
        <v>NA</v>
      </c>
      <c r="CJ1418" t="str">
        <f>IFERROR(VLOOKUP($A1418,vix_cboe!$A$1:$E5010,4,FALSE),"NA")</f>
        <v>NA</v>
      </c>
      <c r="CK1418" t="str">
        <f>IFERROR(VLOOKUP($A1418,vix_cboe!$A$1:$E5010,5,FALSE),"NA")</f>
        <v>NA</v>
      </c>
      <c r="CL1418" s="5" t="str">
        <f>IFERROR(VLOOKUP($A1418,gold_gold.org!$A$1:$G$10247,2,FALSE),"NA")</f>
        <v>NA</v>
      </c>
      <c r="CM1418" s="5" t="str">
        <f>IFERROR(VLOOKUP($A1418,gold_gold.org!$A$1:$G$10247,3,FALSE),"NA")</f>
        <v>NA</v>
      </c>
      <c r="CN1418" s="5" t="str">
        <f>IFERROR(VLOOKUP($A1418,gold_gold.org!$A$1:$G$10247,4,FALSE),"NA")</f>
        <v>NA</v>
      </c>
      <c r="CO1418" s="5" t="str">
        <f>IFERROR(VLOOKUP($A1418,gold_gold.org!$A$1:$G$10247,5,FALSE),"NA")</f>
        <v>NA</v>
      </c>
      <c r="CP1418" t="str">
        <f>IFERROR(VLOOKUP($A1418,crude_oil_eia!$A$1:$C$8255,2,FALSE),"NA")</f>
        <v>NA</v>
      </c>
      <c r="CQ1418" t="str">
        <f>IFERROR(VLOOKUP($A1418,crude_oil_eia!$A$1:$C$8255,3,FALSE),"NA")</f>
        <v>NA</v>
      </c>
      <c r="CR1418" t="str">
        <f>IFERROR(VLOOKUP($A1418,dji_yahoo!$A$1:$G$1214,2,FALSE),"NA")</f>
        <v>NA</v>
      </c>
      <c r="CS1418" t="str">
        <f>IFERROR(VLOOKUP($A1418,dji_yahoo!$A$1:$G$1214,3,FALSE),"NA")</f>
        <v>NA</v>
      </c>
      <c r="CT1418" t="str">
        <f>IFERROR(VLOOKUP($A1418,dji_yahoo!$A$1:$G$1214,4,FALSE),"NA")</f>
        <v>NA</v>
      </c>
      <c r="CU1418" t="str">
        <f>IFERROR(VLOOKUP($A1418,dji_yahoo!$A$1:$G$1214,5,FALSE),"NA")</f>
        <v>NA</v>
      </c>
      <c r="CV1418" t="str">
        <f>IFERROR(VLOOKUP($A1418,dji_yahoo!$A$1:$G$1214,7,FALSE),"NA")</f>
        <v>NA</v>
      </c>
      <c r="CW1418" s="5" t="str">
        <f>IFERROR(VLOOKUP($A1418,nasdaq_yahoo!$A$1:$G$1249,2,FALSE),"NA")</f>
        <v>NA</v>
      </c>
      <c r="CX1418" s="5" t="str">
        <f>IFERROR(VLOOKUP($A1418,nasdaq_yahoo!$A$1:$G$1249,3,FALSE),"NA")</f>
        <v>NA</v>
      </c>
      <c r="CY1418" s="5" t="str">
        <f>IFERROR(VLOOKUP($A1418,nasdaq_yahoo!$A$1:$G$1249,4,FALSE),"NA")</f>
        <v>NA</v>
      </c>
      <c r="CZ1418" s="5" t="str">
        <f>IFERROR(VLOOKUP($A1418,nasdaq_yahoo!$A$1:$G$1249,5,FALSE),"NA")</f>
        <v>NA</v>
      </c>
      <c r="DA1418" s="6" t="str">
        <f>IFERROR(VLOOKUP($A1418,nasdaq_yahoo!$A$1:$G$1249,7,FALSE),"NA")</f>
        <v>NA</v>
      </c>
      <c r="DB1418" s="5">
        <f>IFERROR(VLOOKUP($A1418,USEPUINDXD!$A$1:$B$1827,2,FALSE),"NA")</f>
        <v>52.98</v>
      </c>
    </row>
    <row r="1419" spans="1:106">
      <c r="A1419" s="1">
        <v>41734</v>
      </c>
      <c r="B1419">
        <v>446.68</v>
      </c>
      <c r="C1419">
        <v>463.57</v>
      </c>
      <c r="D1419">
        <v>444.2</v>
      </c>
      <c r="E1419">
        <v>461.91</v>
      </c>
      <c r="F1419">
        <v>13404500</v>
      </c>
      <c r="G1419">
        <v>5630890000</v>
      </c>
      <c r="H1419">
        <v>0.64030500000000001</v>
      </c>
      <c r="I1419">
        <v>0.70390399999999997</v>
      </c>
      <c r="J1419">
        <v>0.62044500000000002</v>
      </c>
      <c r="K1419">
        <v>0.70044399999999996</v>
      </c>
      <c r="L1419">
        <v>28674</v>
      </c>
      <c r="M1419">
        <v>2509580</v>
      </c>
      <c r="N1419" t="s">
        <v>85</v>
      </c>
      <c r="O1419" t="s">
        <v>85</v>
      </c>
      <c r="P1419" t="s">
        <v>85</v>
      </c>
      <c r="Q1419" t="s">
        <v>85</v>
      </c>
      <c r="R1419" t="s">
        <v>85</v>
      </c>
      <c r="S1419" t="s">
        <v>85</v>
      </c>
      <c r="T1419" t="s">
        <v>85</v>
      </c>
      <c r="U1419" t="s">
        <v>85</v>
      </c>
      <c r="V1419" t="s">
        <v>85</v>
      </c>
      <c r="W1419" t="s">
        <v>85</v>
      </c>
      <c r="X1419" t="s">
        <v>85</v>
      </c>
      <c r="Y1419" t="s">
        <v>85</v>
      </c>
      <c r="Z1419">
        <v>11</v>
      </c>
      <c r="AA1419">
        <v>11.24</v>
      </c>
      <c r="AB1419">
        <v>10.86</v>
      </c>
      <c r="AC1419">
        <v>11.2</v>
      </c>
      <c r="AD1419">
        <v>3023900</v>
      </c>
      <c r="AE1419">
        <v>299206000</v>
      </c>
      <c r="AF1419" t="s">
        <v>85</v>
      </c>
      <c r="AG1419" t="s">
        <v>85</v>
      </c>
      <c r="AH1419" t="s">
        <v>85</v>
      </c>
      <c r="AI1419" t="s">
        <v>85</v>
      </c>
      <c r="AJ1419" t="s">
        <v>85</v>
      </c>
      <c r="AK1419" t="s">
        <v>85</v>
      </c>
      <c r="AL1419" t="s">
        <v>85</v>
      </c>
      <c r="AM1419" t="s">
        <v>85</v>
      </c>
      <c r="AN1419" t="s">
        <v>85</v>
      </c>
      <c r="AO1419" t="s">
        <v>85</v>
      </c>
      <c r="AP1419" t="s">
        <v>85</v>
      </c>
      <c r="AQ1419" t="s">
        <v>85</v>
      </c>
      <c r="AR1419" t="s">
        <v>85</v>
      </c>
      <c r="AS1419" t="s">
        <v>85</v>
      </c>
      <c r="AT1419" t="s">
        <v>85</v>
      </c>
      <c r="AU1419" t="s">
        <v>85</v>
      </c>
      <c r="AV1419" t="s">
        <v>85</v>
      </c>
      <c r="AW1419" t="s">
        <v>85</v>
      </c>
      <c r="AX1419" t="s">
        <v>85</v>
      </c>
      <c r="AY1419" t="s">
        <v>85</v>
      </c>
      <c r="AZ1419" t="s">
        <v>85</v>
      </c>
      <c r="BA1419" t="s">
        <v>85</v>
      </c>
      <c r="BB1419" t="s">
        <v>85</v>
      </c>
      <c r="BC1419" t="s">
        <v>85</v>
      </c>
      <c r="BD1419" t="s">
        <v>85</v>
      </c>
      <c r="BE1419" t="s">
        <v>85</v>
      </c>
      <c r="BF1419" t="s">
        <v>85</v>
      </c>
      <c r="BG1419" t="s">
        <v>85</v>
      </c>
      <c r="BH1419" t="s">
        <v>85</v>
      </c>
      <c r="BI1419" t="s">
        <v>85</v>
      </c>
      <c r="BJ1419" t="s">
        <v>85</v>
      </c>
      <c r="BK1419" t="s">
        <v>85</v>
      </c>
      <c r="BL1419" t="s">
        <v>85</v>
      </c>
      <c r="BM1419" t="s">
        <v>85</v>
      </c>
      <c r="BN1419" t="s">
        <v>85</v>
      </c>
      <c r="BO1419" t="s">
        <v>85</v>
      </c>
      <c r="BP1419">
        <v>8.0759999999999998E-3</v>
      </c>
      <c r="BQ1419">
        <v>8.352E-3</v>
      </c>
      <c r="BR1419">
        <v>7.894E-3</v>
      </c>
      <c r="BS1419">
        <v>8.3239999999999998E-3</v>
      </c>
      <c r="BT1419">
        <v>73596</v>
      </c>
      <c r="BU1419">
        <v>63133800</v>
      </c>
      <c r="BV1419" t="s">
        <v>85</v>
      </c>
      <c r="BW1419" t="s">
        <v>85</v>
      </c>
      <c r="BX1419" t="s">
        <v>85</v>
      </c>
      <c r="BY1419" t="s">
        <v>85</v>
      </c>
      <c r="BZ1419" t="s">
        <v>85</v>
      </c>
      <c r="CA1419" t="s">
        <v>85</v>
      </c>
      <c r="CB1419" t="s">
        <v>85</v>
      </c>
      <c r="CC1419" t="s">
        <v>85</v>
      </c>
      <c r="CD1419" t="s">
        <v>85</v>
      </c>
      <c r="CE1419" t="s">
        <v>85</v>
      </c>
      <c r="CF1419" t="s">
        <v>85</v>
      </c>
      <c r="CG1419" t="s">
        <v>85</v>
      </c>
      <c r="CH1419" t="str">
        <f>IFERROR(VLOOKUP($A1419,vix_cboe!$A$1:$E5011,2,FALSE),"NA")</f>
        <v>NA</v>
      </c>
      <c r="CI1419" t="str">
        <f>IFERROR(VLOOKUP($A1419,vix_cboe!$A$1:$E5011,3,FALSE),"NA")</f>
        <v>NA</v>
      </c>
      <c r="CJ1419" t="str">
        <f>IFERROR(VLOOKUP($A1419,vix_cboe!$A$1:$E5011,4,FALSE),"NA")</f>
        <v>NA</v>
      </c>
      <c r="CK1419" t="str">
        <f>IFERROR(VLOOKUP($A1419,vix_cboe!$A$1:$E5011,5,FALSE),"NA")</f>
        <v>NA</v>
      </c>
      <c r="CL1419" s="5" t="str">
        <f>IFERROR(VLOOKUP($A1419,gold_gold.org!$A$1:$G$10247,2,FALSE),"NA")</f>
        <v>NA</v>
      </c>
      <c r="CM1419" s="5" t="str">
        <f>IFERROR(VLOOKUP($A1419,gold_gold.org!$A$1:$G$10247,3,FALSE),"NA")</f>
        <v>NA</v>
      </c>
      <c r="CN1419" s="5" t="str">
        <f>IFERROR(VLOOKUP($A1419,gold_gold.org!$A$1:$G$10247,4,FALSE),"NA")</f>
        <v>NA</v>
      </c>
      <c r="CO1419" s="5" t="str">
        <f>IFERROR(VLOOKUP($A1419,gold_gold.org!$A$1:$G$10247,5,FALSE),"NA")</f>
        <v>NA</v>
      </c>
      <c r="CP1419" t="str">
        <f>IFERROR(VLOOKUP($A1419,crude_oil_eia!$A$1:$C$8255,2,FALSE),"NA")</f>
        <v>NA</v>
      </c>
      <c r="CQ1419" t="str">
        <f>IFERROR(VLOOKUP($A1419,crude_oil_eia!$A$1:$C$8255,3,FALSE),"NA")</f>
        <v>NA</v>
      </c>
      <c r="CR1419" t="str">
        <f>IFERROR(VLOOKUP($A1419,dji_yahoo!$A$1:$G$1214,2,FALSE),"NA")</f>
        <v>NA</v>
      </c>
      <c r="CS1419" t="str">
        <f>IFERROR(VLOOKUP($A1419,dji_yahoo!$A$1:$G$1214,3,FALSE),"NA")</f>
        <v>NA</v>
      </c>
      <c r="CT1419" t="str">
        <f>IFERROR(VLOOKUP($A1419,dji_yahoo!$A$1:$G$1214,4,FALSE),"NA")</f>
        <v>NA</v>
      </c>
      <c r="CU1419" t="str">
        <f>IFERROR(VLOOKUP($A1419,dji_yahoo!$A$1:$G$1214,5,FALSE),"NA")</f>
        <v>NA</v>
      </c>
      <c r="CV1419" t="str">
        <f>IFERROR(VLOOKUP($A1419,dji_yahoo!$A$1:$G$1214,7,FALSE),"NA")</f>
        <v>NA</v>
      </c>
      <c r="CW1419" s="5" t="str">
        <f>IFERROR(VLOOKUP($A1419,nasdaq_yahoo!$A$1:$G$1249,2,FALSE),"NA")</f>
        <v>NA</v>
      </c>
      <c r="CX1419" s="5" t="str">
        <f>IFERROR(VLOOKUP($A1419,nasdaq_yahoo!$A$1:$G$1249,3,FALSE),"NA")</f>
        <v>NA</v>
      </c>
      <c r="CY1419" s="5" t="str">
        <f>IFERROR(VLOOKUP($A1419,nasdaq_yahoo!$A$1:$G$1249,4,FALSE),"NA")</f>
        <v>NA</v>
      </c>
      <c r="CZ1419" s="5" t="str">
        <f>IFERROR(VLOOKUP($A1419,nasdaq_yahoo!$A$1:$G$1249,5,FALSE),"NA")</f>
        <v>NA</v>
      </c>
      <c r="DA1419" s="6" t="str">
        <f>IFERROR(VLOOKUP($A1419,nasdaq_yahoo!$A$1:$G$1249,7,FALSE),"NA")</f>
        <v>NA</v>
      </c>
      <c r="DB1419" s="5">
        <f>IFERROR(VLOOKUP($A1419,USEPUINDXD!$A$1:$B$1827,2,FALSE),"NA")</f>
        <v>29.41</v>
      </c>
    </row>
    <row r="1420" spans="1:106">
      <c r="A1420" s="1">
        <v>41733</v>
      </c>
      <c r="B1420">
        <v>445.66</v>
      </c>
      <c r="C1420">
        <v>454.65</v>
      </c>
      <c r="D1420">
        <v>429.09</v>
      </c>
      <c r="E1420">
        <v>447.53</v>
      </c>
      <c r="F1420">
        <v>22925500</v>
      </c>
      <c r="G1420">
        <v>5615980000</v>
      </c>
      <c r="H1420">
        <v>0.64037100000000002</v>
      </c>
      <c r="I1420">
        <v>0.66253700000000004</v>
      </c>
      <c r="J1420">
        <v>0.62527999999999995</v>
      </c>
      <c r="K1420">
        <v>0.64893699999999999</v>
      </c>
      <c r="L1420">
        <v>11863</v>
      </c>
      <c r="M1420">
        <v>2502840</v>
      </c>
      <c r="N1420" t="s">
        <v>85</v>
      </c>
      <c r="O1420" t="s">
        <v>85</v>
      </c>
      <c r="P1420" t="s">
        <v>85</v>
      </c>
      <c r="Q1420" t="s">
        <v>85</v>
      </c>
      <c r="R1420" t="s">
        <v>85</v>
      </c>
      <c r="S1420" t="s">
        <v>85</v>
      </c>
      <c r="T1420" t="s">
        <v>85</v>
      </c>
      <c r="U1420" t="s">
        <v>85</v>
      </c>
      <c r="V1420" t="s">
        <v>85</v>
      </c>
      <c r="W1420" t="s">
        <v>85</v>
      </c>
      <c r="X1420" t="s">
        <v>85</v>
      </c>
      <c r="Y1420" t="s">
        <v>85</v>
      </c>
      <c r="Z1420">
        <v>11.07</v>
      </c>
      <c r="AA1420">
        <v>11.39</v>
      </c>
      <c r="AB1420">
        <v>10.72</v>
      </c>
      <c r="AC1420">
        <v>11.02</v>
      </c>
      <c r="AD1420">
        <v>5857970</v>
      </c>
      <c r="AE1420">
        <v>300564000</v>
      </c>
      <c r="AF1420" t="s">
        <v>85</v>
      </c>
      <c r="AG1420" t="s">
        <v>85</v>
      </c>
      <c r="AH1420" t="s">
        <v>85</v>
      </c>
      <c r="AI1420" t="s">
        <v>85</v>
      </c>
      <c r="AJ1420" t="s">
        <v>85</v>
      </c>
      <c r="AK1420" t="s">
        <v>85</v>
      </c>
      <c r="AL1420" t="s">
        <v>85</v>
      </c>
      <c r="AM1420" t="s">
        <v>85</v>
      </c>
      <c r="AN1420" t="s">
        <v>85</v>
      </c>
      <c r="AO1420" t="s">
        <v>85</v>
      </c>
      <c r="AP1420" t="s">
        <v>85</v>
      </c>
      <c r="AQ1420" t="s">
        <v>85</v>
      </c>
      <c r="AR1420" t="s">
        <v>85</v>
      </c>
      <c r="AS1420" t="s">
        <v>85</v>
      </c>
      <c r="AT1420" t="s">
        <v>85</v>
      </c>
      <c r="AU1420" t="s">
        <v>85</v>
      </c>
      <c r="AV1420" t="s">
        <v>85</v>
      </c>
      <c r="AW1420" t="s">
        <v>85</v>
      </c>
      <c r="AX1420" t="s">
        <v>85</v>
      </c>
      <c r="AY1420" t="s">
        <v>85</v>
      </c>
      <c r="AZ1420" t="s">
        <v>85</v>
      </c>
      <c r="BA1420" t="s">
        <v>85</v>
      </c>
      <c r="BB1420" t="s">
        <v>85</v>
      </c>
      <c r="BC1420" t="s">
        <v>85</v>
      </c>
      <c r="BD1420" t="s">
        <v>85</v>
      </c>
      <c r="BE1420" t="s">
        <v>85</v>
      </c>
      <c r="BF1420" t="s">
        <v>85</v>
      </c>
      <c r="BG1420" t="s">
        <v>85</v>
      </c>
      <c r="BH1420" t="s">
        <v>85</v>
      </c>
      <c r="BI1420" t="s">
        <v>85</v>
      </c>
      <c r="BJ1420" t="s">
        <v>85</v>
      </c>
      <c r="BK1420" t="s">
        <v>85</v>
      </c>
      <c r="BL1420" t="s">
        <v>85</v>
      </c>
      <c r="BM1420" t="s">
        <v>85</v>
      </c>
      <c r="BN1420" t="s">
        <v>85</v>
      </c>
      <c r="BO1420" t="s">
        <v>85</v>
      </c>
      <c r="BP1420">
        <v>7.9590000000000008E-3</v>
      </c>
      <c r="BQ1420">
        <v>8.2649999999999998E-3</v>
      </c>
      <c r="BR1420">
        <v>7.6569999999999997E-3</v>
      </c>
      <c r="BS1420">
        <v>8.0940000000000005E-3</v>
      </c>
      <c r="BT1420">
        <v>132007</v>
      </c>
      <c r="BU1420">
        <v>62219800</v>
      </c>
      <c r="BV1420" t="s">
        <v>85</v>
      </c>
      <c r="BW1420" t="s">
        <v>85</v>
      </c>
      <c r="BX1420" t="s">
        <v>85</v>
      </c>
      <c r="BY1420" t="s">
        <v>85</v>
      </c>
      <c r="BZ1420" t="s">
        <v>85</v>
      </c>
      <c r="CA1420" t="s">
        <v>85</v>
      </c>
      <c r="CB1420" t="s">
        <v>85</v>
      </c>
      <c r="CC1420" t="s">
        <v>85</v>
      </c>
      <c r="CD1420" t="s">
        <v>85</v>
      </c>
      <c r="CE1420" t="s">
        <v>85</v>
      </c>
      <c r="CF1420" t="s">
        <v>85</v>
      </c>
      <c r="CG1420" t="s">
        <v>85</v>
      </c>
      <c r="CH1420">
        <f>IFERROR(VLOOKUP($A1420,vix_cboe!$A$1:$E5012,2,FALSE),"NA")</f>
        <v>12.88</v>
      </c>
      <c r="CI1420">
        <f>IFERROR(VLOOKUP($A1420,vix_cboe!$A$1:$E5012,3,FALSE),"NA")</f>
        <v>14.55</v>
      </c>
      <c r="CJ1420">
        <f>IFERROR(VLOOKUP($A1420,vix_cboe!$A$1:$E5012,4,FALSE),"NA")</f>
        <v>12.6</v>
      </c>
      <c r="CK1420">
        <f>IFERROR(VLOOKUP($A1420,vix_cboe!$A$1:$E5012,5,FALSE),"NA")</f>
        <v>13.96</v>
      </c>
      <c r="CL1420" s="5">
        <f>IFERROR(VLOOKUP($A1420,gold_gold.org!$A$1:$G$10247,2,FALSE),"NA")</f>
        <v>1297.25</v>
      </c>
      <c r="CM1420" s="5">
        <f>IFERROR(VLOOKUP($A1420,gold_gold.org!$A$1:$G$10247,3,FALSE),"NA")</f>
        <v>947.34766999999999</v>
      </c>
      <c r="CN1420" s="5">
        <f>IFERROR(VLOOKUP($A1420,gold_gold.org!$A$1:$G$10247,4,FALSE),"NA")</f>
        <v>134362.66479000001</v>
      </c>
      <c r="CO1420" s="5">
        <f>IFERROR(VLOOKUP($A1420,gold_gold.org!$A$1:$G$10247,5,FALSE),"NA")</f>
        <v>781.94722000000002</v>
      </c>
      <c r="CP1420">
        <f>IFERROR(VLOOKUP($A1420,crude_oil_eia!$A$1:$C$8255,2,FALSE),"NA")</f>
        <v>101.16</v>
      </c>
      <c r="CQ1420">
        <f>IFERROR(VLOOKUP($A1420,crude_oil_eia!$A$1:$C$8255,3,FALSE),"NA")</f>
        <v>106.41</v>
      </c>
      <c r="CR1420">
        <f>IFERROR(VLOOKUP($A1420,dji_yahoo!$A$1:$G$1214,2,FALSE),"NA")</f>
        <v>16576.019531000002</v>
      </c>
      <c r="CS1420">
        <f>IFERROR(VLOOKUP($A1420,dji_yahoo!$A$1:$G$1214,3,FALSE),"NA")</f>
        <v>16631.630859000001</v>
      </c>
      <c r="CT1420">
        <f>IFERROR(VLOOKUP($A1420,dji_yahoo!$A$1:$G$1214,4,FALSE),"NA")</f>
        <v>16392.769531000002</v>
      </c>
      <c r="CU1420">
        <f>IFERROR(VLOOKUP($A1420,dji_yahoo!$A$1:$G$1214,5,FALSE),"NA")</f>
        <v>16412.710938</v>
      </c>
      <c r="CV1420">
        <f>IFERROR(VLOOKUP($A1420,dji_yahoo!$A$1:$G$1214,7,FALSE),"NA")</f>
        <v>104350000</v>
      </c>
      <c r="CW1420" s="5">
        <f>IFERROR(VLOOKUP($A1420,nasdaq_yahoo!$A$1:$G$1249,2,FALSE),"NA")</f>
        <v>4263.9399409999996</v>
      </c>
      <c r="CX1420" s="5">
        <f>IFERROR(VLOOKUP($A1420,nasdaq_yahoo!$A$1:$G$1249,3,FALSE),"NA")</f>
        <v>4267.0600590000004</v>
      </c>
      <c r="CY1420" s="5">
        <f>IFERROR(VLOOKUP($A1420,nasdaq_yahoo!$A$1:$G$1249,4,FALSE),"NA")</f>
        <v>4118.7099609999996</v>
      </c>
      <c r="CZ1420" s="5">
        <f>IFERROR(VLOOKUP($A1420,nasdaq_yahoo!$A$1:$G$1249,5,FALSE),"NA")</f>
        <v>4127.7299800000001</v>
      </c>
      <c r="DA1420" s="6">
        <f>IFERROR(VLOOKUP($A1420,nasdaq_yahoo!$A$1:$G$1249,7,FALSE),"NA")</f>
        <v>2621270000</v>
      </c>
      <c r="DB1420" s="5">
        <f>IFERROR(VLOOKUP($A1420,USEPUINDXD!$A$1:$B$1827,2,FALSE),"NA")</f>
        <v>56.51</v>
      </c>
    </row>
    <row r="1421" spans="1:106">
      <c r="A1421" s="1">
        <v>41732</v>
      </c>
      <c r="B1421">
        <v>436.44</v>
      </c>
      <c r="C1421">
        <v>449.56</v>
      </c>
      <c r="D1421">
        <v>414.89</v>
      </c>
      <c r="E1421">
        <v>444.72</v>
      </c>
      <c r="F1421">
        <v>40765500</v>
      </c>
      <c r="G1421">
        <v>5497550000</v>
      </c>
      <c r="H1421">
        <v>0.61406499999999997</v>
      </c>
      <c r="I1421">
        <v>0.66676500000000005</v>
      </c>
      <c r="J1421">
        <v>0.57363900000000001</v>
      </c>
      <c r="K1421">
        <v>0.63818299999999994</v>
      </c>
      <c r="L1421">
        <v>18610</v>
      </c>
      <c r="M1421">
        <v>2393680</v>
      </c>
      <c r="N1421" t="s">
        <v>85</v>
      </c>
      <c r="O1421" t="s">
        <v>85</v>
      </c>
      <c r="P1421" t="s">
        <v>85</v>
      </c>
      <c r="Q1421" t="s">
        <v>85</v>
      </c>
      <c r="R1421" t="s">
        <v>85</v>
      </c>
      <c r="S1421" t="s">
        <v>85</v>
      </c>
      <c r="T1421" t="s">
        <v>85</v>
      </c>
      <c r="U1421" t="s">
        <v>85</v>
      </c>
      <c r="V1421" t="s">
        <v>85</v>
      </c>
      <c r="W1421" t="s">
        <v>85</v>
      </c>
      <c r="X1421" t="s">
        <v>85</v>
      </c>
      <c r="Y1421" t="s">
        <v>85</v>
      </c>
      <c r="Z1421">
        <v>11.26</v>
      </c>
      <c r="AA1421">
        <v>11.26</v>
      </c>
      <c r="AB1421">
        <v>10.29</v>
      </c>
      <c r="AC1421">
        <v>11.05</v>
      </c>
      <c r="AD1421">
        <v>10985500</v>
      </c>
      <c r="AE1421">
        <v>305579000</v>
      </c>
      <c r="AF1421" t="s">
        <v>85</v>
      </c>
      <c r="AG1421" t="s">
        <v>85</v>
      </c>
      <c r="AH1421" t="s">
        <v>85</v>
      </c>
      <c r="AI1421" t="s">
        <v>85</v>
      </c>
      <c r="AJ1421" t="s">
        <v>85</v>
      </c>
      <c r="AK1421" t="s">
        <v>85</v>
      </c>
      <c r="AL1421" t="s">
        <v>85</v>
      </c>
      <c r="AM1421" t="s">
        <v>85</v>
      </c>
      <c r="AN1421" t="s">
        <v>85</v>
      </c>
      <c r="AO1421" t="s">
        <v>85</v>
      </c>
      <c r="AP1421" t="s">
        <v>85</v>
      </c>
      <c r="AQ1421" t="s">
        <v>85</v>
      </c>
      <c r="AR1421" t="s">
        <v>85</v>
      </c>
      <c r="AS1421" t="s">
        <v>85</v>
      </c>
      <c r="AT1421" t="s">
        <v>85</v>
      </c>
      <c r="AU1421" t="s">
        <v>85</v>
      </c>
      <c r="AV1421" t="s">
        <v>85</v>
      </c>
      <c r="AW1421" t="s">
        <v>85</v>
      </c>
      <c r="AX1421" t="s">
        <v>85</v>
      </c>
      <c r="AY1421" t="s">
        <v>85</v>
      </c>
      <c r="AZ1421" t="s">
        <v>85</v>
      </c>
      <c r="BA1421" t="s">
        <v>85</v>
      </c>
      <c r="BB1421" t="s">
        <v>85</v>
      </c>
      <c r="BC1421" t="s">
        <v>85</v>
      </c>
      <c r="BD1421" t="s">
        <v>85</v>
      </c>
      <c r="BE1421" t="s">
        <v>85</v>
      </c>
      <c r="BF1421" t="s">
        <v>85</v>
      </c>
      <c r="BG1421" t="s">
        <v>85</v>
      </c>
      <c r="BH1421" t="s">
        <v>85</v>
      </c>
      <c r="BI1421" t="s">
        <v>85</v>
      </c>
      <c r="BJ1421" t="s">
        <v>85</v>
      </c>
      <c r="BK1421" t="s">
        <v>85</v>
      </c>
      <c r="BL1421" t="s">
        <v>85</v>
      </c>
      <c r="BM1421" t="s">
        <v>85</v>
      </c>
      <c r="BN1421" t="s">
        <v>85</v>
      </c>
      <c r="BO1421" t="s">
        <v>85</v>
      </c>
      <c r="BP1421">
        <v>7.901E-3</v>
      </c>
      <c r="BQ1421">
        <v>8.0269999999999994E-3</v>
      </c>
      <c r="BR1421">
        <v>7.1760000000000001E-3</v>
      </c>
      <c r="BS1421">
        <v>7.9439999999999997E-3</v>
      </c>
      <c r="BT1421">
        <v>172873</v>
      </c>
      <c r="BU1421">
        <v>61772800</v>
      </c>
      <c r="BV1421" t="s">
        <v>85</v>
      </c>
      <c r="BW1421" t="s">
        <v>85</v>
      </c>
      <c r="BX1421" t="s">
        <v>85</v>
      </c>
      <c r="BY1421" t="s">
        <v>85</v>
      </c>
      <c r="BZ1421" t="s">
        <v>85</v>
      </c>
      <c r="CA1421" t="s">
        <v>85</v>
      </c>
      <c r="CB1421" t="s">
        <v>85</v>
      </c>
      <c r="CC1421" t="s">
        <v>85</v>
      </c>
      <c r="CD1421" t="s">
        <v>85</v>
      </c>
      <c r="CE1421" t="s">
        <v>85</v>
      </c>
      <c r="CF1421" t="s">
        <v>85</v>
      </c>
      <c r="CG1421" t="s">
        <v>85</v>
      </c>
      <c r="CH1421">
        <f>IFERROR(VLOOKUP($A1421,vix_cboe!$A$1:$E5013,2,FALSE),"NA")</f>
        <v>13.02</v>
      </c>
      <c r="CI1421">
        <f>IFERROR(VLOOKUP($A1421,vix_cboe!$A$1:$E5013,3,FALSE),"NA")</f>
        <v>13.7</v>
      </c>
      <c r="CJ1421">
        <f>IFERROR(VLOOKUP($A1421,vix_cboe!$A$1:$E5013,4,FALSE),"NA")</f>
        <v>13.02</v>
      </c>
      <c r="CK1421">
        <f>IFERROR(VLOOKUP($A1421,vix_cboe!$A$1:$E5013,5,FALSE),"NA")</f>
        <v>13.37</v>
      </c>
      <c r="CL1421" s="5">
        <f>IFERROR(VLOOKUP($A1421,gold_gold.org!$A$1:$G$10247,2,FALSE),"NA")</f>
        <v>1284</v>
      </c>
      <c r="CM1421" s="5">
        <f>IFERROR(VLOOKUP($A1421,gold_gold.org!$A$1:$G$10247,3,FALSE),"NA")</f>
        <v>936.09902999999997</v>
      </c>
      <c r="CN1421" s="5">
        <f>IFERROR(VLOOKUP($A1421,gold_gold.org!$A$1:$G$10247,4,FALSE),"NA")</f>
        <v>133394.75922000001</v>
      </c>
      <c r="CO1421" s="5">
        <f>IFERROR(VLOOKUP($A1421,gold_gold.org!$A$1:$G$10247,5,FALSE),"NA")</f>
        <v>774.10019999999997</v>
      </c>
      <c r="CP1421">
        <f>IFERROR(VLOOKUP($A1421,crude_oil_eia!$A$1:$C$8255,2,FALSE),"NA")</f>
        <v>100.29</v>
      </c>
      <c r="CQ1421">
        <f>IFERROR(VLOOKUP($A1421,crude_oil_eia!$A$1:$C$8255,3,FALSE),"NA")</f>
        <v>104.88</v>
      </c>
      <c r="CR1421">
        <f>IFERROR(VLOOKUP($A1421,dji_yahoo!$A$1:$G$1214,2,FALSE),"NA")</f>
        <v>16572.359375</v>
      </c>
      <c r="CS1421">
        <f>IFERROR(VLOOKUP($A1421,dji_yahoo!$A$1:$G$1214,3,FALSE),"NA")</f>
        <v>16604.150390999999</v>
      </c>
      <c r="CT1421">
        <f>IFERROR(VLOOKUP($A1421,dji_yahoo!$A$1:$G$1214,4,FALSE),"NA")</f>
        <v>16527.599609000001</v>
      </c>
      <c r="CU1421">
        <f>IFERROR(VLOOKUP($A1421,dji_yahoo!$A$1:$G$1214,5,FALSE),"NA")</f>
        <v>16572.550781000002</v>
      </c>
      <c r="CV1421">
        <f>IFERROR(VLOOKUP($A1421,dji_yahoo!$A$1:$G$1214,7,FALSE),"NA")</f>
        <v>77220000</v>
      </c>
      <c r="CW1421" s="5">
        <f>IFERROR(VLOOKUP($A1421,nasdaq_yahoo!$A$1:$G$1249,2,FALSE),"NA")</f>
        <v>4282.1801759999998</v>
      </c>
      <c r="CX1421" s="5">
        <f>IFERROR(VLOOKUP($A1421,nasdaq_yahoo!$A$1:$G$1249,3,FALSE),"NA")</f>
        <v>4284.6899409999996</v>
      </c>
      <c r="CY1421" s="5">
        <f>IFERROR(VLOOKUP($A1421,nasdaq_yahoo!$A$1:$G$1249,4,FALSE),"NA")</f>
        <v>4216.5698240000002</v>
      </c>
      <c r="CZ1421" s="5">
        <f>IFERROR(VLOOKUP($A1421,nasdaq_yahoo!$A$1:$G$1249,5,FALSE),"NA")</f>
        <v>4237.7402339999999</v>
      </c>
      <c r="DA1421" s="6">
        <f>IFERROR(VLOOKUP($A1421,nasdaq_yahoo!$A$1:$G$1249,7,FALSE),"NA")</f>
        <v>2067370000</v>
      </c>
      <c r="DB1421" s="5">
        <f>IFERROR(VLOOKUP($A1421,USEPUINDXD!$A$1:$B$1827,2,FALSE),"NA")</f>
        <v>55.73</v>
      </c>
    </row>
    <row r="1422" spans="1:106">
      <c r="A1422" s="1">
        <v>41731</v>
      </c>
      <c r="B1422">
        <v>479.14</v>
      </c>
      <c r="C1422">
        <v>495.05</v>
      </c>
      <c r="D1422">
        <v>431.27</v>
      </c>
      <c r="E1422">
        <v>437.14</v>
      </c>
      <c r="F1422">
        <v>49647600</v>
      </c>
      <c r="G1422">
        <v>6032970000</v>
      </c>
      <c r="H1422">
        <v>0.72525899999999999</v>
      </c>
      <c r="I1422">
        <v>0.74049699999999996</v>
      </c>
      <c r="J1422">
        <v>0.58999100000000004</v>
      </c>
      <c r="K1422">
        <v>0.61504400000000004</v>
      </c>
      <c r="L1422">
        <v>21722</v>
      </c>
      <c r="M1422">
        <v>2819600</v>
      </c>
      <c r="N1422" t="s">
        <v>85</v>
      </c>
      <c r="O1422" t="s">
        <v>85</v>
      </c>
      <c r="P1422" t="s">
        <v>85</v>
      </c>
      <c r="Q1422" t="s">
        <v>85</v>
      </c>
      <c r="R1422" t="s">
        <v>85</v>
      </c>
      <c r="S1422" t="s">
        <v>85</v>
      </c>
      <c r="T1422" t="s">
        <v>85</v>
      </c>
      <c r="U1422" t="s">
        <v>85</v>
      </c>
      <c r="V1422" t="s">
        <v>85</v>
      </c>
      <c r="W1422" t="s">
        <v>85</v>
      </c>
      <c r="X1422" t="s">
        <v>85</v>
      </c>
      <c r="Y1422" t="s">
        <v>85</v>
      </c>
      <c r="Z1422">
        <v>13.09</v>
      </c>
      <c r="AA1422">
        <v>13.37</v>
      </c>
      <c r="AB1422">
        <v>10.94</v>
      </c>
      <c r="AC1422">
        <v>11.29</v>
      </c>
      <c r="AD1422">
        <v>14966900</v>
      </c>
      <c r="AE1422">
        <v>354825000</v>
      </c>
      <c r="AF1422" t="s">
        <v>85</v>
      </c>
      <c r="AG1422" t="s">
        <v>85</v>
      </c>
      <c r="AH1422" t="s">
        <v>85</v>
      </c>
      <c r="AI1422" t="s">
        <v>85</v>
      </c>
      <c r="AJ1422" t="s">
        <v>85</v>
      </c>
      <c r="AK1422" t="s">
        <v>85</v>
      </c>
      <c r="AL1422" t="s">
        <v>85</v>
      </c>
      <c r="AM1422" t="s">
        <v>85</v>
      </c>
      <c r="AN1422" t="s">
        <v>85</v>
      </c>
      <c r="AO1422" t="s">
        <v>85</v>
      </c>
      <c r="AP1422" t="s">
        <v>85</v>
      </c>
      <c r="AQ1422" t="s">
        <v>85</v>
      </c>
      <c r="AR1422" t="s">
        <v>85</v>
      </c>
      <c r="AS1422" t="s">
        <v>85</v>
      </c>
      <c r="AT1422" t="s">
        <v>85</v>
      </c>
      <c r="AU1422" t="s">
        <v>85</v>
      </c>
      <c r="AV1422" t="s">
        <v>85</v>
      </c>
      <c r="AW1422" t="s">
        <v>85</v>
      </c>
      <c r="AX1422" t="s">
        <v>85</v>
      </c>
      <c r="AY1422" t="s">
        <v>85</v>
      </c>
      <c r="AZ1422" t="s">
        <v>85</v>
      </c>
      <c r="BA1422" t="s">
        <v>85</v>
      </c>
      <c r="BB1422" t="s">
        <v>85</v>
      </c>
      <c r="BC1422" t="s">
        <v>85</v>
      </c>
      <c r="BD1422" t="s">
        <v>85</v>
      </c>
      <c r="BE1422" t="s">
        <v>85</v>
      </c>
      <c r="BF1422" t="s">
        <v>85</v>
      </c>
      <c r="BG1422" t="s">
        <v>85</v>
      </c>
      <c r="BH1422" t="s">
        <v>85</v>
      </c>
      <c r="BI1422" t="s">
        <v>85</v>
      </c>
      <c r="BJ1422" t="s">
        <v>85</v>
      </c>
      <c r="BK1422" t="s">
        <v>85</v>
      </c>
      <c r="BL1422" t="s">
        <v>85</v>
      </c>
      <c r="BM1422" t="s">
        <v>85</v>
      </c>
      <c r="BN1422" t="s">
        <v>85</v>
      </c>
      <c r="BO1422" t="s">
        <v>85</v>
      </c>
      <c r="BP1422">
        <v>8.7950000000000007E-3</v>
      </c>
      <c r="BQ1422">
        <v>9.0209999999999995E-3</v>
      </c>
      <c r="BR1422">
        <v>7.7070000000000003E-3</v>
      </c>
      <c r="BS1422">
        <v>7.9220000000000002E-3</v>
      </c>
      <c r="BT1422">
        <v>306889</v>
      </c>
      <c r="BU1422">
        <v>68758700</v>
      </c>
      <c r="BV1422" t="s">
        <v>85</v>
      </c>
      <c r="BW1422" t="s">
        <v>85</v>
      </c>
      <c r="BX1422" t="s">
        <v>85</v>
      </c>
      <c r="BY1422" t="s">
        <v>85</v>
      </c>
      <c r="BZ1422" t="s">
        <v>85</v>
      </c>
      <c r="CA1422" t="s">
        <v>85</v>
      </c>
      <c r="CB1422" t="s">
        <v>85</v>
      </c>
      <c r="CC1422" t="s">
        <v>85</v>
      </c>
      <c r="CD1422" t="s">
        <v>85</v>
      </c>
      <c r="CE1422" t="s">
        <v>85</v>
      </c>
      <c r="CF1422" t="s">
        <v>85</v>
      </c>
      <c r="CG1422" t="s">
        <v>85</v>
      </c>
      <c r="CH1422">
        <f>IFERROR(VLOOKUP($A1422,vix_cboe!$A$1:$E5014,2,FALSE),"NA")</f>
        <v>13.17</v>
      </c>
      <c r="CI1422">
        <f>IFERROR(VLOOKUP($A1422,vix_cboe!$A$1:$E5014,3,FALSE),"NA")</f>
        <v>13.35</v>
      </c>
      <c r="CJ1422">
        <f>IFERROR(VLOOKUP($A1422,vix_cboe!$A$1:$E5014,4,FALSE),"NA")</f>
        <v>12.92</v>
      </c>
      <c r="CK1422">
        <f>IFERROR(VLOOKUP($A1422,vix_cboe!$A$1:$E5014,5,FALSE),"NA")</f>
        <v>13.09</v>
      </c>
      <c r="CL1422" s="5">
        <f>IFERROR(VLOOKUP($A1422,gold_gold.org!$A$1:$G$10247,2,FALSE),"NA")</f>
        <v>1292</v>
      </c>
      <c r="CM1422" s="5">
        <f>IFERROR(VLOOKUP($A1422,gold_gold.org!$A$1:$G$10247,3,FALSE),"NA")</f>
        <v>938.40817000000004</v>
      </c>
      <c r="CN1422" s="5">
        <f>IFERROR(VLOOKUP($A1422,gold_gold.org!$A$1:$G$10247,4,FALSE),"NA")</f>
        <v>134006.22185999999</v>
      </c>
      <c r="CO1422" s="5">
        <f>IFERROR(VLOOKUP($A1422,gold_gold.org!$A$1:$G$10247,5,FALSE),"NA")</f>
        <v>776.74612000000002</v>
      </c>
      <c r="CP1422">
        <f>IFERROR(VLOOKUP($A1422,crude_oil_eia!$A$1:$C$8255,2,FALSE),"NA")</f>
        <v>99.6</v>
      </c>
      <c r="CQ1422">
        <f>IFERROR(VLOOKUP($A1422,crude_oil_eia!$A$1:$C$8255,3,FALSE),"NA")</f>
        <v>103.37</v>
      </c>
      <c r="CR1422">
        <f>IFERROR(VLOOKUP($A1422,dji_yahoo!$A$1:$G$1214,2,FALSE),"NA")</f>
        <v>16532.800781000002</v>
      </c>
      <c r="CS1422">
        <f>IFERROR(VLOOKUP($A1422,dji_yahoo!$A$1:$G$1214,3,FALSE),"NA")</f>
        <v>16588.189452999999</v>
      </c>
      <c r="CT1422">
        <f>IFERROR(VLOOKUP($A1422,dji_yahoo!$A$1:$G$1214,4,FALSE),"NA")</f>
        <v>16506.599609000001</v>
      </c>
      <c r="CU1422">
        <f>IFERROR(VLOOKUP($A1422,dji_yahoo!$A$1:$G$1214,5,FALSE),"NA")</f>
        <v>16573</v>
      </c>
      <c r="CV1422">
        <f>IFERROR(VLOOKUP($A1422,dji_yahoo!$A$1:$G$1214,7,FALSE),"NA")</f>
        <v>78120000</v>
      </c>
      <c r="CW1422" s="5">
        <f>IFERROR(VLOOKUP($A1422,nasdaq_yahoo!$A$1:$G$1249,2,FALSE),"NA")</f>
        <v>4281.6098629999997</v>
      </c>
      <c r="CX1422" s="5">
        <f>IFERROR(VLOOKUP($A1422,nasdaq_yahoo!$A$1:$G$1249,3,FALSE),"NA")</f>
        <v>4286.0898440000001</v>
      </c>
      <c r="CY1422" s="5">
        <f>IFERROR(VLOOKUP($A1422,nasdaq_yahoo!$A$1:$G$1249,4,FALSE),"NA")</f>
        <v>4258.8598629999997</v>
      </c>
      <c r="CZ1422" s="5">
        <f>IFERROR(VLOOKUP($A1422,nasdaq_yahoo!$A$1:$G$1249,5,FALSE),"NA")</f>
        <v>4276.4599609999996</v>
      </c>
      <c r="DA1422" s="6">
        <f>IFERROR(VLOOKUP($A1422,nasdaq_yahoo!$A$1:$G$1249,7,FALSE),"NA")</f>
        <v>2187100000</v>
      </c>
      <c r="DB1422" s="5">
        <f>IFERROR(VLOOKUP($A1422,USEPUINDXD!$A$1:$B$1827,2,FALSE),"NA")</f>
        <v>48.76</v>
      </c>
    </row>
    <row r="1423" spans="1:106">
      <c r="A1423" s="1">
        <v>41730</v>
      </c>
      <c r="B1423">
        <v>457</v>
      </c>
      <c r="C1423">
        <v>495.34</v>
      </c>
      <c r="D1423">
        <v>457</v>
      </c>
      <c r="E1423">
        <v>478.38</v>
      </c>
      <c r="F1423">
        <v>35685800</v>
      </c>
      <c r="G1423">
        <v>5752280000</v>
      </c>
      <c r="H1423">
        <v>0.64178299999999999</v>
      </c>
      <c r="I1423">
        <v>0.74720399999999998</v>
      </c>
      <c r="J1423">
        <v>0.63838499999999998</v>
      </c>
      <c r="K1423">
        <v>0.724105</v>
      </c>
      <c r="L1423">
        <v>36211</v>
      </c>
      <c r="M1423">
        <v>2488370</v>
      </c>
      <c r="N1423" t="s">
        <v>85</v>
      </c>
      <c r="O1423" t="s">
        <v>85</v>
      </c>
      <c r="P1423" t="s">
        <v>85</v>
      </c>
      <c r="Q1423" t="s">
        <v>85</v>
      </c>
      <c r="R1423" t="s">
        <v>85</v>
      </c>
      <c r="S1423" t="s">
        <v>85</v>
      </c>
      <c r="T1423" t="s">
        <v>85</v>
      </c>
      <c r="U1423" t="s">
        <v>85</v>
      </c>
      <c r="V1423" t="s">
        <v>85</v>
      </c>
      <c r="W1423" t="s">
        <v>85</v>
      </c>
      <c r="X1423" t="s">
        <v>85</v>
      </c>
      <c r="Y1423" t="s">
        <v>85</v>
      </c>
      <c r="Z1423">
        <v>12.77</v>
      </c>
      <c r="AA1423">
        <v>13.67</v>
      </c>
      <c r="AB1423">
        <v>12.76</v>
      </c>
      <c r="AC1423">
        <v>13.13</v>
      </c>
      <c r="AD1423">
        <v>7346120</v>
      </c>
      <c r="AE1423">
        <v>345810000</v>
      </c>
      <c r="AF1423" t="s">
        <v>85</v>
      </c>
      <c r="AG1423" t="s">
        <v>85</v>
      </c>
      <c r="AH1423" t="s">
        <v>85</v>
      </c>
      <c r="AI1423" t="s">
        <v>85</v>
      </c>
      <c r="AJ1423" t="s">
        <v>85</v>
      </c>
      <c r="AK1423" t="s">
        <v>85</v>
      </c>
      <c r="AL1423" t="s">
        <v>85</v>
      </c>
      <c r="AM1423" t="s">
        <v>85</v>
      </c>
      <c r="AN1423" t="s">
        <v>85</v>
      </c>
      <c r="AO1423" t="s">
        <v>85</v>
      </c>
      <c r="AP1423" t="s">
        <v>85</v>
      </c>
      <c r="AQ1423" t="s">
        <v>85</v>
      </c>
      <c r="AR1423" t="s">
        <v>85</v>
      </c>
      <c r="AS1423" t="s">
        <v>85</v>
      </c>
      <c r="AT1423" t="s">
        <v>85</v>
      </c>
      <c r="AU1423" t="s">
        <v>85</v>
      </c>
      <c r="AV1423" t="s">
        <v>85</v>
      </c>
      <c r="AW1423" t="s">
        <v>85</v>
      </c>
      <c r="AX1423" t="s">
        <v>85</v>
      </c>
      <c r="AY1423" t="s">
        <v>85</v>
      </c>
      <c r="AZ1423" t="s">
        <v>85</v>
      </c>
      <c r="BA1423" t="s">
        <v>85</v>
      </c>
      <c r="BB1423" t="s">
        <v>85</v>
      </c>
      <c r="BC1423" t="s">
        <v>85</v>
      </c>
      <c r="BD1423" t="s">
        <v>85</v>
      </c>
      <c r="BE1423" t="s">
        <v>85</v>
      </c>
      <c r="BF1423" t="s">
        <v>85</v>
      </c>
      <c r="BG1423" t="s">
        <v>85</v>
      </c>
      <c r="BH1423" t="s">
        <v>85</v>
      </c>
      <c r="BI1423" t="s">
        <v>85</v>
      </c>
      <c r="BJ1423" t="s">
        <v>85</v>
      </c>
      <c r="BK1423" t="s">
        <v>85</v>
      </c>
      <c r="BL1423" t="s">
        <v>85</v>
      </c>
      <c r="BM1423" t="s">
        <v>85</v>
      </c>
      <c r="BN1423" t="s">
        <v>85</v>
      </c>
      <c r="BO1423" t="s">
        <v>85</v>
      </c>
      <c r="BP1423">
        <v>8.7849999999999994E-3</v>
      </c>
      <c r="BQ1423">
        <v>9.3189999999999992E-3</v>
      </c>
      <c r="BR1423">
        <v>8.5880000000000001E-3</v>
      </c>
      <c r="BS1423">
        <v>8.7569999999999992E-3</v>
      </c>
      <c r="BT1423">
        <v>172709</v>
      </c>
      <c r="BU1423">
        <v>68678000</v>
      </c>
      <c r="BV1423" t="s">
        <v>85</v>
      </c>
      <c r="BW1423" t="s">
        <v>85</v>
      </c>
      <c r="BX1423" t="s">
        <v>85</v>
      </c>
      <c r="BY1423" t="s">
        <v>85</v>
      </c>
      <c r="BZ1423" t="s">
        <v>85</v>
      </c>
      <c r="CA1423" t="s">
        <v>85</v>
      </c>
      <c r="CB1423" t="s">
        <v>85</v>
      </c>
      <c r="CC1423" t="s">
        <v>85</v>
      </c>
      <c r="CD1423" t="s">
        <v>85</v>
      </c>
      <c r="CE1423" t="s">
        <v>85</v>
      </c>
      <c r="CF1423" t="s">
        <v>85</v>
      </c>
      <c r="CG1423" t="s">
        <v>85</v>
      </c>
      <c r="CH1423">
        <f>IFERROR(VLOOKUP($A1423,vix_cboe!$A$1:$E5015,2,FALSE),"NA")</f>
        <v>13.43</v>
      </c>
      <c r="CI1423">
        <f>IFERROR(VLOOKUP($A1423,vix_cboe!$A$1:$E5015,3,FALSE),"NA")</f>
        <v>13.56</v>
      </c>
      <c r="CJ1423">
        <f>IFERROR(VLOOKUP($A1423,vix_cboe!$A$1:$E5015,4,FALSE),"NA")</f>
        <v>13.06</v>
      </c>
      <c r="CK1423">
        <f>IFERROR(VLOOKUP($A1423,vix_cboe!$A$1:$E5015,5,FALSE),"NA")</f>
        <v>13.1</v>
      </c>
      <c r="CL1423" s="5">
        <f>IFERROR(VLOOKUP($A1423,gold_gold.org!$A$1:$G$10247,2,FALSE),"NA")</f>
        <v>1283.75</v>
      </c>
      <c r="CM1423" s="5">
        <f>IFERROR(VLOOKUP($A1423,gold_gold.org!$A$1:$G$10247,3,FALSE),"NA")</f>
        <v>930.62465999999995</v>
      </c>
      <c r="CN1423" s="5">
        <f>IFERROR(VLOOKUP($A1423,gold_gold.org!$A$1:$G$10247,4,FALSE),"NA")</f>
        <v>132964.40233000001</v>
      </c>
      <c r="CO1423" s="5">
        <f>IFERROR(VLOOKUP($A1423,gold_gold.org!$A$1:$G$10247,5,FALSE),"NA")</f>
        <v>771.69332999999995</v>
      </c>
      <c r="CP1423">
        <f>IFERROR(VLOOKUP($A1423,crude_oil_eia!$A$1:$C$8255,2,FALSE),"NA")</f>
        <v>99.69</v>
      </c>
      <c r="CQ1423">
        <f>IFERROR(VLOOKUP($A1423,crude_oil_eia!$A$1:$C$8255,3,FALSE),"NA")</f>
        <v>105.7</v>
      </c>
      <c r="CR1423">
        <f>IFERROR(VLOOKUP($A1423,dji_yahoo!$A$1:$G$1214,2,FALSE),"NA")</f>
        <v>16458.050781000002</v>
      </c>
      <c r="CS1423">
        <f>IFERROR(VLOOKUP($A1423,dji_yahoo!$A$1:$G$1214,3,FALSE),"NA")</f>
        <v>16565.730468999998</v>
      </c>
      <c r="CT1423">
        <f>IFERROR(VLOOKUP($A1423,dji_yahoo!$A$1:$G$1214,4,FALSE),"NA")</f>
        <v>16457.599609000001</v>
      </c>
      <c r="CU1423">
        <f>IFERROR(VLOOKUP($A1423,dji_yahoo!$A$1:$G$1214,5,FALSE),"NA")</f>
        <v>16532.609375</v>
      </c>
      <c r="CV1423">
        <f>IFERROR(VLOOKUP($A1423,dji_yahoo!$A$1:$G$1214,7,FALSE),"NA")</f>
        <v>88010000</v>
      </c>
      <c r="CW1423" s="5">
        <f>IFERROR(VLOOKUP($A1423,nasdaq_yahoo!$A$1:$G$1249,2,FALSE),"NA")</f>
        <v>4219.8701170000004</v>
      </c>
      <c r="CX1423" s="5">
        <f>IFERROR(VLOOKUP($A1423,nasdaq_yahoo!$A$1:$G$1249,3,FALSE),"NA")</f>
        <v>4268.2001950000003</v>
      </c>
      <c r="CY1423" s="5">
        <f>IFERROR(VLOOKUP($A1423,nasdaq_yahoo!$A$1:$G$1249,4,FALSE),"NA")</f>
        <v>4218.7700199999999</v>
      </c>
      <c r="CZ1423" s="5">
        <f>IFERROR(VLOOKUP($A1423,nasdaq_yahoo!$A$1:$G$1249,5,FALSE),"NA")</f>
        <v>4268.0400390000004</v>
      </c>
      <c r="DA1423" s="6">
        <f>IFERROR(VLOOKUP($A1423,nasdaq_yahoo!$A$1:$G$1249,7,FALSE),"NA")</f>
        <v>2153130000</v>
      </c>
      <c r="DB1423" s="5">
        <f>IFERROR(VLOOKUP($A1423,USEPUINDXD!$A$1:$B$1827,2,FALSE),"NA")</f>
        <v>78.62</v>
      </c>
    </row>
    <row r="1424" spans="1:106">
      <c r="A1424" s="1">
        <v>41729</v>
      </c>
      <c r="B1424">
        <v>462.3</v>
      </c>
      <c r="C1424">
        <v>483.02</v>
      </c>
      <c r="D1424">
        <v>443.37</v>
      </c>
      <c r="E1424">
        <v>457</v>
      </c>
      <c r="F1424">
        <v>28254000</v>
      </c>
      <c r="G1424">
        <v>5816910000</v>
      </c>
      <c r="H1424">
        <v>0.66512300000000002</v>
      </c>
      <c r="I1424">
        <v>0.68689</v>
      </c>
      <c r="J1424">
        <v>0.62487300000000001</v>
      </c>
      <c r="K1424">
        <v>0.64177399999999996</v>
      </c>
      <c r="L1424">
        <v>15608</v>
      </c>
      <c r="M1424">
        <v>2571600</v>
      </c>
      <c r="N1424" t="s">
        <v>85</v>
      </c>
      <c r="O1424" t="s">
        <v>85</v>
      </c>
      <c r="P1424" t="s">
        <v>85</v>
      </c>
      <c r="Q1424" t="s">
        <v>85</v>
      </c>
      <c r="R1424" t="s">
        <v>85</v>
      </c>
      <c r="S1424" t="s">
        <v>85</v>
      </c>
      <c r="T1424" t="s">
        <v>85</v>
      </c>
      <c r="U1424" t="s">
        <v>85</v>
      </c>
      <c r="V1424" t="s">
        <v>85</v>
      </c>
      <c r="W1424" t="s">
        <v>85</v>
      </c>
      <c r="X1424" t="s">
        <v>85</v>
      </c>
      <c r="Y1424" t="s">
        <v>85</v>
      </c>
      <c r="Z1424">
        <v>13.15</v>
      </c>
      <c r="AA1424">
        <v>13.62</v>
      </c>
      <c r="AB1424">
        <v>12.59</v>
      </c>
      <c r="AC1424">
        <v>12.75</v>
      </c>
      <c r="AD1424">
        <v>7248790</v>
      </c>
      <c r="AE1424">
        <v>355481000</v>
      </c>
      <c r="AF1424" t="s">
        <v>85</v>
      </c>
      <c r="AG1424" t="s">
        <v>85</v>
      </c>
      <c r="AH1424" t="s">
        <v>85</v>
      </c>
      <c r="AI1424" t="s">
        <v>85</v>
      </c>
      <c r="AJ1424" t="s">
        <v>85</v>
      </c>
      <c r="AK1424" t="s">
        <v>85</v>
      </c>
      <c r="AL1424" t="s">
        <v>85</v>
      </c>
      <c r="AM1424" t="s">
        <v>85</v>
      </c>
      <c r="AN1424" t="s">
        <v>85</v>
      </c>
      <c r="AO1424" t="s">
        <v>85</v>
      </c>
      <c r="AP1424" t="s">
        <v>85</v>
      </c>
      <c r="AQ1424" t="s">
        <v>85</v>
      </c>
      <c r="AR1424" t="s">
        <v>85</v>
      </c>
      <c r="AS1424" t="s">
        <v>85</v>
      </c>
      <c r="AT1424" t="s">
        <v>85</v>
      </c>
      <c r="AU1424" t="s">
        <v>85</v>
      </c>
      <c r="AV1424" t="s">
        <v>85</v>
      </c>
      <c r="AW1424" t="s">
        <v>85</v>
      </c>
      <c r="AX1424" t="s">
        <v>85</v>
      </c>
      <c r="AY1424" t="s">
        <v>85</v>
      </c>
      <c r="AZ1424" t="s">
        <v>85</v>
      </c>
      <c r="BA1424" t="s">
        <v>85</v>
      </c>
      <c r="BB1424" t="s">
        <v>85</v>
      </c>
      <c r="BC1424" t="s">
        <v>85</v>
      </c>
      <c r="BD1424" t="s">
        <v>85</v>
      </c>
      <c r="BE1424" t="s">
        <v>85</v>
      </c>
      <c r="BF1424" t="s">
        <v>85</v>
      </c>
      <c r="BG1424" t="s">
        <v>85</v>
      </c>
      <c r="BH1424" t="s">
        <v>85</v>
      </c>
      <c r="BI1424" t="s">
        <v>85</v>
      </c>
      <c r="BJ1424" t="s">
        <v>85</v>
      </c>
      <c r="BK1424" t="s">
        <v>85</v>
      </c>
      <c r="BL1424" t="s">
        <v>85</v>
      </c>
      <c r="BM1424" t="s">
        <v>85</v>
      </c>
      <c r="BN1424" t="s">
        <v>85</v>
      </c>
      <c r="BO1424" t="s">
        <v>85</v>
      </c>
      <c r="BP1424">
        <v>9.6769999999999998E-3</v>
      </c>
      <c r="BQ1424">
        <v>9.9030000000000003E-3</v>
      </c>
      <c r="BR1424">
        <v>8.6999999999999994E-3</v>
      </c>
      <c r="BS1424">
        <v>8.7849999999999994E-3</v>
      </c>
      <c r="BT1424">
        <v>244598</v>
      </c>
      <c r="BU1424">
        <v>75654300</v>
      </c>
      <c r="BV1424" t="s">
        <v>85</v>
      </c>
      <c r="BW1424" t="s">
        <v>85</v>
      </c>
      <c r="BX1424" t="s">
        <v>85</v>
      </c>
      <c r="BY1424" t="s">
        <v>85</v>
      </c>
      <c r="BZ1424" t="s">
        <v>85</v>
      </c>
      <c r="CA1424" t="s">
        <v>85</v>
      </c>
      <c r="CB1424" t="s">
        <v>85</v>
      </c>
      <c r="CC1424" t="s">
        <v>85</v>
      </c>
      <c r="CD1424" t="s">
        <v>85</v>
      </c>
      <c r="CE1424" t="s">
        <v>85</v>
      </c>
      <c r="CF1424" t="s">
        <v>85</v>
      </c>
      <c r="CG1424" t="s">
        <v>85</v>
      </c>
      <c r="CH1424">
        <f>IFERROR(VLOOKUP($A1424,vix_cboe!$A$1:$E5016,2,FALSE),"NA")</f>
        <v>13.88</v>
      </c>
      <c r="CI1424">
        <f>IFERROR(VLOOKUP($A1424,vix_cboe!$A$1:$E5016,3,FALSE),"NA")</f>
        <v>14.16</v>
      </c>
      <c r="CJ1424">
        <f>IFERROR(VLOOKUP($A1424,vix_cboe!$A$1:$E5016,4,FALSE),"NA")</f>
        <v>13.57</v>
      </c>
      <c r="CK1424">
        <f>IFERROR(VLOOKUP($A1424,vix_cboe!$A$1:$E5016,5,FALSE),"NA")</f>
        <v>13.88</v>
      </c>
      <c r="CL1424" s="5">
        <f>IFERROR(VLOOKUP($A1424,gold_gold.org!$A$1:$G$10247,2,FALSE),"NA")</f>
        <v>1291.75</v>
      </c>
      <c r="CM1424" s="5">
        <f>IFERROR(VLOOKUP($A1424,gold_gold.org!$A$1:$G$10247,3,FALSE),"NA")</f>
        <v>937.23982999999998</v>
      </c>
      <c r="CN1424" s="5">
        <f>IFERROR(VLOOKUP($A1424,gold_gold.org!$A$1:$G$10247,4,FALSE),"NA")</f>
        <v>133030.85483</v>
      </c>
      <c r="CO1424" s="5">
        <f>IFERROR(VLOOKUP($A1424,gold_gold.org!$A$1:$G$10247,5,FALSE),"NA")</f>
        <v>774.82551000000001</v>
      </c>
      <c r="CP1424">
        <f>IFERROR(VLOOKUP($A1424,crude_oil_eia!$A$1:$C$8255,2,FALSE),"NA")</f>
        <v>101.57</v>
      </c>
      <c r="CQ1424">
        <f>IFERROR(VLOOKUP($A1424,crude_oil_eia!$A$1:$C$8255,3,FALSE),"NA")</f>
        <v>105.95</v>
      </c>
      <c r="CR1424">
        <f>IFERROR(VLOOKUP($A1424,dji_yahoo!$A$1:$G$1214,2,FALSE),"NA")</f>
        <v>16324.219727</v>
      </c>
      <c r="CS1424">
        <f>IFERROR(VLOOKUP($A1424,dji_yahoo!$A$1:$G$1214,3,FALSE),"NA")</f>
        <v>16480.849609000001</v>
      </c>
      <c r="CT1424">
        <f>IFERROR(VLOOKUP($A1424,dji_yahoo!$A$1:$G$1214,4,FALSE),"NA")</f>
        <v>16324.219727</v>
      </c>
      <c r="CU1424">
        <f>IFERROR(VLOOKUP($A1424,dji_yahoo!$A$1:$G$1214,5,FALSE),"NA")</f>
        <v>16457.660156000002</v>
      </c>
      <c r="CV1424">
        <f>IFERROR(VLOOKUP($A1424,dji_yahoo!$A$1:$G$1214,7,FALSE),"NA")</f>
        <v>104510000</v>
      </c>
      <c r="CW1424" s="5">
        <f>IFERROR(VLOOKUP($A1424,nasdaq_yahoo!$A$1:$G$1249,2,FALSE),"NA")</f>
        <v>4185.6298829999996</v>
      </c>
      <c r="CX1424" s="5">
        <f>IFERROR(VLOOKUP($A1424,nasdaq_yahoo!$A$1:$G$1249,3,FALSE),"NA")</f>
        <v>4212.9702150000003</v>
      </c>
      <c r="CY1424" s="5">
        <f>IFERROR(VLOOKUP($A1424,nasdaq_yahoo!$A$1:$G$1249,4,FALSE),"NA")</f>
        <v>4180.5400390000004</v>
      </c>
      <c r="CZ1424" s="5">
        <f>IFERROR(VLOOKUP($A1424,nasdaq_yahoo!$A$1:$G$1249,5,FALSE),"NA")</f>
        <v>4198.9902339999999</v>
      </c>
      <c r="DA1424" s="6">
        <f>IFERROR(VLOOKUP($A1424,nasdaq_yahoo!$A$1:$G$1249,7,FALSE),"NA")</f>
        <v>2090850000</v>
      </c>
      <c r="DB1424" s="5">
        <f>IFERROR(VLOOKUP($A1424,USEPUINDXD!$A$1:$B$1827,2,FALSE),"NA")</f>
        <v>45.06</v>
      </c>
    </row>
    <row r="1425" spans="1:106">
      <c r="A1425" s="1">
        <v>41728</v>
      </c>
      <c r="B1425">
        <v>492.37</v>
      </c>
      <c r="C1425">
        <v>492.37</v>
      </c>
      <c r="D1425">
        <v>444.18</v>
      </c>
      <c r="E1425">
        <v>460.27</v>
      </c>
      <c r="F1425">
        <v>42958300</v>
      </c>
      <c r="G1425">
        <v>6193560000</v>
      </c>
      <c r="H1425">
        <v>0.70830599999999999</v>
      </c>
      <c r="I1425">
        <v>0.71003799999999995</v>
      </c>
      <c r="J1425">
        <v>0.61280900000000005</v>
      </c>
      <c r="K1425">
        <v>0.66248600000000002</v>
      </c>
      <c r="L1425">
        <v>30985</v>
      </c>
      <c r="M1425">
        <v>2731140</v>
      </c>
      <c r="N1425" t="s">
        <v>85</v>
      </c>
      <c r="O1425" t="s">
        <v>85</v>
      </c>
      <c r="P1425" t="s">
        <v>85</v>
      </c>
      <c r="Q1425" t="s">
        <v>85</v>
      </c>
      <c r="R1425" t="s">
        <v>85</v>
      </c>
      <c r="S1425" t="s">
        <v>85</v>
      </c>
      <c r="T1425" t="s">
        <v>85</v>
      </c>
      <c r="U1425" t="s">
        <v>85</v>
      </c>
      <c r="V1425" t="s">
        <v>85</v>
      </c>
      <c r="W1425" t="s">
        <v>85</v>
      </c>
      <c r="X1425" t="s">
        <v>85</v>
      </c>
      <c r="Y1425" t="s">
        <v>85</v>
      </c>
      <c r="Z1425">
        <v>13.45</v>
      </c>
      <c r="AA1425">
        <v>13.55</v>
      </c>
      <c r="AB1425">
        <v>12.64</v>
      </c>
      <c r="AC1425">
        <v>13.14</v>
      </c>
      <c r="AD1425">
        <v>10933600</v>
      </c>
      <c r="AE1425">
        <v>363232000</v>
      </c>
      <c r="AF1425" t="s">
        <v>85</v>
      </c>
      <c r="AG1425" t="s">
        <v>85</v>
      </c>
      <c r="AH1425" t="s">
        <v>85</v>
      </c>
      <c r="AI1425" t="s">
        <v>85</v>
      </c>
      <c r="AJ1425" t="s">
        <v>85</v>
      </c>
      <c r="AK1425" t="s">
        <v>85</v>
      </c>
      <c r="AL1425" t="s">
        <v>85</v>
      </c>
      <c r="AM1425" t="s">
        <v>85</v>
      </c>
      <c r="AN1425" t="s">
        <v>85</v>
      </c>
      <c r="AO1425" t="s">
        <v>85</v>
      </c>
      <c r="AP1425" t="s">
        <v>85</v>
      </c>
      <c r="AQ1425" t="s">
        <v>85</v>
      </c>
      <c r="AR1425" t="s">
        <v>85</v>
      </c>
      <c r="AS1425" t="s">
        <v>85</v>
      </c>
      <c r="AT1425" t="s">
        <v>85</v>
      </c>
      <c r="AU1425" t="s">
        <v>85</v>
      </c>
      <c r="AV1425" t="s">
        <v>85</v>
      </c>
      <c r="AW1425" t="s">
        <v>85</v>
      </c>
      <c r="AX1425" t="s">
        <v>85</v>
      </c>
      <c r="AY1425" t="s">
        <v>85</v>
      </c>
      <c r="AZ1425" t="s">
        <v>85</v>
      </c>
      <c r="BA1425" t="s">
        <v>85</v>
      </c>
      <c r="BB1425" t="s">
        <v>85</v>
      </c>
      <c r="BC1425" t="s">
        <v>85</v>
      </c>
      <c r="BD1425" t="s">
        <v>85</v>
      </c>
      <c r="BE1425" t="s">
        <v>85</v>
      </c>
      <c r="BF1425" t="s">
        <v>85</v>
      </c>
      <c r="BG1425" t="s">
        <v>85</v>
      </c>
      <c r="BH1425" t="s">
        <v>85</v>
      </c>
      <c r="BI1425" t="s">
        <v>85</v>
      </c>
      <c r="BJ1425" t="s">
        <v>85</v>
      </c>
      <c r="BK1425" t="s">
        <v>85</v>
      </c>
      <c r="BL1425" t="s">
        <v>85</v>
      </c>
      <c r="BM1425" t="s">
        <v>85</v>
      </c>
      <c r="BN1425" t="s">
        <v>85</v>
      </c>
      <c r="BO1425" t="s">
        <v>85</v>
      </c>
      <c r="BP1425">
        <v>1.0357E-2</v>
      </c>
      <c r="BQ1425">
        <v>1.0357999999999999E-2</v>
      </c>
      <c r="BR1425">
        <v>9.2809999999999993E-3</v>
      </c>
      <c r="BS1425">
        <v>9.6530000000000001E-3</v>
      </c>
      <c r="BT1425">
        <v>177965</v>
      </c>
      <c r="BU1425">
        <v>80971400</v>
      </c>
      <c r="BV1425" t="s">
        <v>85</v>
      </c>
      <c r="BW1425" t="s">
        <v>85</v>
      </c>
      <c r="BX1425" t="s">
        <v>85</v>
      </c>
      <c r="BY1425" t="s">
        <v>85</v>
      </c>
      <c r="BZ1425" t="s">
        <v>85</v>
      </c>
      <c r="CA1425" t="s">
        <v>85</v>
      </c>
      <c r="CB1425" t="s">
        <v>85</v>
      </c>
      <c r="CC1425" t="s">
        <v>85</v>
      </c>
      <c r="CD1425" t="s">
        <v>85</v>
      </c>
      <c r="CE1425" t="s">
        <v>85</v>
      </c>
      <c r="CF1425" t="s">
        <v>85</v>
      </c>
      <c r="CG1425" t="s">
        <v>85</v>
      </c>
      <c r="CH1425" t="str">
        <f>IFERROR(VLOOKUP($A1425,vix_cboe!$A$1:$E5017,2,FALSE),"NA")</f>
        <v>NA</v>
      </c>
      <c r="CI1425" t="str">
        <f>IFERROR(VLOOKUP($A1425,vix_cboe!$A$1:$E5017,3,FALSE),"NA")</f>
        <v>NA</v>
      </c>
      <c r="CJ1425" t="str">
        <f>IFERROR(VLOOKUP($A1425,vix_cboe!$A$1:$E5017,4,FALSE),"NA")</f>
        <v>NA</v>
      </c>
      <c r="CK1425" t="str">
        <f>IFERROR(VLOOKUP($A1425,vix_cboe!$A$1:$E5017,5,FALSE),"NA")</f>
        <v>NA</v>
      </c>
      <c r="CL1425" s="5" t="str">
        <f>IFERROR(VLOOKUP($A1425,gold_gold.org!$A$1:$G$10247,2,FALSE),"NA")</f>
        <v>NA</v>
      </c>
      <c r="CM1425" s="5" t="str">
        <f>IFERROR(VLOOKUP($A1425,gold_gold.org!$A$1:$G$10247,3,FALSE),"NA")</f>
        <v>NA</v>
      </c>
      <c r="CN1425" s="5" t="str">
        <f>IFERROR(VLOOKUP($A1425,gold_gold.org!$A$1:$G$10247,4,FALSE),"NA")</f>
        <v>NA</v>
      </c>
      <c r="CO1425" s="5" t="str">
        <f>IFERROR(VLOOKUP($A1425,gold_gold.org!$A$1:$G$10247,5,FALSE),"NA")</f>
        <v>NA</v>
      </c>
      <c r="CP1425" t="str">
        <f>IFERROR(VLOOKUP($A1425,crude_oil_eia!$A$1:$C$8255,2,FALSE),"NA")</f>
        <v>NA</v>
      </c>
      <c r="CQ1425" t="str">
        <f>IFERROR(VLOOKUP($A1425,crude_oil_eia!$A$1:$C$8255,3,FALSE),"NA")</f>
        <v>NA</v>
      </c>
      <c r="CR1425" t="str">
        <f>IFERROR(VLOOKUP($A1425,dji_yahoo!$A$1:$G$1214,2,FALSE),"NA")</f>
        <v>NA</v>
      </c>
      <c r="CS1425" t="str">
        <f>IFERROR(VLOOKUP($A1425,dji_yahoo!$A$1:$G$1214,3,FALSE),"NA")</f>
        <v>NA</v>
      </c>
      <c r="CT1425" t="str">
        <f>IFERROR(VLOOKUP($A1425,dji_yahoo!$A$1:$G$1214,4,FALSE),"NA")</f>
        <v>NA</v>
      </c>
      <c r="CU1425" t="str">
        <f>IFERROR(VLOOKUP($A1425,dji_yahoo!$A$1:$G$1214,5,FALSE),"NA")</f>
        <v>NA</v>
      </c>
      <c r="CV1425" t="str">
        <f>IFERROR(VLOOKUP($A1425,dji_yahoo!$A$1:$G$1214,7,FALSE),"NA")</f>
        <v>NA</v>
      </c>
      <c r="CW1425" s="5" t="str">
        <f>IFERROR(VLOOKUP($A1425,nasdaq_yahoo!$A$1:$G$1249,2,FALSE),"NA")</f>
        <v>NA</v>
      </c>
      <c r="CX1425" s="5" t="str">
        <f>IFERROR(VLOOKUP($A1425,nasdaq_yahoo!$A$1:$G$1249,3,FALSE),"NA")</f>
        <v>NA</v>
      </c>
      <c r="CY1425" s="5" t="str">
        <f>IFERROR(VLOOKUP($A1425,nasdaq_yahoo!$A$1:$G$1249,4,FALSE),"NA")</f>
        <v>NA</v>
      </c>
      <c r="CZ1425" s="5" t="str">
        <f>IFERROR(VLOOKUP($A1425,nasdaq_yahoo!$A$1:$G$1249,5,FALSE),"NA")</f>
        <v>NA</v>
      </c>
      <c r="DA1425" s="6" t="str">
        <f>IFERROR(VLOOKUP($A1425,nasdaq_yahoo!$A$1:$G$1249,7,FALSE),"NA")</f>
        <v>NA</v>
      </c>
      <c r="DB1425" s="5">
        <f>IFERROR(VLOOKUP($A1425,USEPUINDXD!$A$1:$B$1827,2,FALSE),"NA")</f>
        <v>53.83</v>
      </c>
    </row>
    <row r="1426" spans="1:106">
      <c r="A1426" s="1">
        <v>41727</v>
      </c>
      <c r="B1426">
        <v>501.71</v>
      </c>
      <c r="C1426">
        <v>504.86</v>
      </c>
      <c r="D1426">
        <v>489.73</v>
      </c>
      <c r="E1426">
        <v>491.17</v>
      </c>
      <c r="F1426">
        <v>11147100</v>
      </c>
      <c r="G1426">
        <v>6308890000</v>
      </c>
      <c r="H1426">
        <v>0.70929399999999998</v>
      </c>
      <c r="I1426">
        <v>0.72876200000000002</v>
      </c>
      <c r="J1426">
        <v>0.702573</v>
      </c>
      <c r="K1426">
        <v>0.70347499999999996</v>
      </c>
      <c r="L1426">
        <v>23667</v>
      </c>
      <c r="M1426">
        <v>2727370</v>
      </c>
      <c r="N1426" t="s">
        <v>85</v>
      </c>
      <c r="O1426" t="s">
        <v>85</v>
      </c>
      <c r="P1426" t="s">
        <v>85</v>
      </c>
      <c r="Q1426" t="s">
        <v>85</v>
      </c>
      <c r="R1426" t="s">
        <v>85</v>
      </c>
      <c r="S1426" t="s">
        <v>85</v>
      </c>
      <c r="T1426" t="s">
        <v>85</v>
      </c>
      <c r="U1426" t="s">
        <v>85</v>
      </c>
      <c r="V1426" t="s">
        <v>85</v>
      </c>
      <c r="W1426" t="s">
        <v>85</v>
      </c>
      <c r="X1426" t="s">
        <v>85</v>
      </c>
      <c r="Y1426" t="s">
        <v>85</v>
      </c>
      <c r="Z1426">
        <v>13.91</v>
      </c>
      <c r="AA1426">
        <v>13.95</v>
      </c>
      <c r="AB1426">
        <v>13.45</v>
      </c>
      <c r="AC1426">
        <v>13.45</v>
      </c>
      <c r="AD1426">
        <v>3442020</v>
      </c>
      <c r="AE1426">
        <v>375303000</v>
      </c>
      <c r="AF1426" t="s">
        <v>85</v>
      </c>
      <c r="AG1426" t="s">
        <v>85</v>
      </c>
      <c r="AH1426" t="s">
        <v>85</v>
      </c>
      <c r="AI1426" t="s">
        <v>85</v>
      </c>
      <c r="AJ1426" t="s">
        <v>85</v>
      </c>
      <c r="AK1426" t="s">
        <v>85</v>
      </c>
      <c r="AL1426" t="s">
        <v>85</v>
      </c>
      <c r="AM1426" t="s">
        <v>85</v>
      </c>
      <c r="AN1426" t="s">
        <v>85</v>
      </c>
      <c r="AO1426" t="s">
        <v>85</v>
      </c>
      <c r="AP1426" t="s">
        <v>85</v>
      </c>
      <c r="AQ1426" t="s">
        <v>85</v>
      </c>
      <c r="AR1426" t="s">
        <v>85</v>
      </c>
      <c r="AS1426" t="s">
        <v>85</v>
      </c>
      <c r="AT1426" t="s">
        <v>85</v>
      </c>
      <c r="AU1426" t="s">
        <v>85</v>
      </c>
      <c r="AV1426" t="s">
        <v>85</v>
      </c>
      <c r="AW1426" t="s">
        <v>85</v>
      </c>
      <c r="AX1426" t="s">
        <v>85</v>
      </c>
      <c r="AY1426" t="s">
        <v>85</v>
      </c>
      <c r="AZ1426" t="s">
        <v>85</v>
      </c>
      <c r="BA1426" t="s">
        <v>85</v>
      </c>
      <c r="BB1426" t="s">
        <v>85</v>
      </c>
      <c r="BC1426" t="s">
        <v>85</v>
      </c>
      <c r="BD1426" t="s">
        <v>85</v>
      </c>
      <c r="BE1426" t="s">
        <v>85</v>
      </c>
      <c r="BF1426" t="s">
        <v>85</v>
      </c>
      <c r="BG1426" t="s">
        <v>85</v>
      </c>
      <c r="BH1426" t="s">
        <v>85</v>
      </c>
      <c r="BI1426" t="s">
        <v>85</v>
      </c>
      <c r="BJ1426" t="s">
        <v>85</v>
      </c>
      <c r="BK1426" t="s">
        <v>85</v>
      </c>
      <c r="BL1426" t="s">
        <v>85</v>
      </c>
      <c r="BM1426" t="s">
        <v>85</v>
      </c>
      <c r="BN1426" t="s">
        <v>85</v>
      </c>
      <c r="BO1426" t="s">
        <v>85</v>
      </c>
      <c r="BP1426">
        <v>1.0626E-2</v>
      </c>
      <c r="BQ1426">
        <v>1.0630000000000001E-2</v>
      </c>
      <c r="BR1426">
        <v>1.0338E-2</v>
      </c>
      <c r="BS1426">
        <v>1.0338E-2</v>
      </c>
      <c r="BT1426">
        <v>121921</v>
      </c>
      <c r="BU1426">
        <v>83070500</v>
      </c>
      <c r="BV1426" t="s">
        <v>85</v>
      </c>
      <c r="BW1426" t="s">
        <v>85</v>
      </c>
      <c r="BX1426" t="s">
        <v>85</v>
      </c>
      <c r="BY1426" t="s">
        <v>85</v>
      </c>
      <c r="BZ1426" t="s">
        <v>85</v>
      </c>
      <c r="CA1426" t="s">
        <v>85</v>
      </c>
      <c r="CB1426" t="s">
        <v>85</v>
      </c>
      <c r="CC1426" t="s">
        <v>85</v>
      </c>
      <c r="CD1426" t="s">
        <v>85</v>
      </c>
      <c r="CE1426" t="s">
        <v>85</v>
      </c>
      <c r="CF1426" t="s">
        <v>85</v>
      </c>
      <c r="CG1426" t="s">
        <v>85</v>
      </c>
      <c r="CH1426" t="str">
        <f>IFERROR(VLOOKUP($A1426,vix_cboe!$A$1:$E5018,2,FALSE),"NA")</f>
        <v>NA</v>
      </c>
      <c r="CI1426" t="str">
        <f>IFERROR(VLOOKUP($A1426,vix_cboe!$A$1:$E5018,3,FALSE),"NA")</f>
        <v>NA</v>
      </c>
      <c r="CJ1426" t="str">
        <f>IFERROR(VLOOKUP($A1426,vix_cboe!$A$1:$E5018,4,FALSE),"NA")</f>
        <v>NA</v>
      </c>
      <c r="CK1426" t="str">
        <f>IFERROR(VLOOKUP($A1426,vix_cboe!$A$1:$E5018,5,FALSE),"NA")</f>
        <v>NA</v>
      </c>
      <c r="CL1426" s="5" t="str">
        <f>IFERROR(VLOOKUP($A1426,gold_gold.org!$A$1:$G$10247,2,FALSE),"NA")</f>
        <v>NA</v>
      </c>
      <c r="CM1426" s="5" t="str">
        <f>IFERROR(VLOOKUP($A1426,gold_gold.org!$A$1:$G$10247,3,FALSE),"NA")</f>
        <v>NA</v>
      </c>
      <c r="CN1426" s="5" t="str">
        <f>IFERROR(VLOOKUP($A1426,gold_gold.org!$A$1:$G$10247,4,FALSE),"NA")</f>
        <v>NA</v>
      </c>
      <c r="CO1426" s="5" t="str">
        <f>IFERROR(VLOOKUP($A1426,gold_gold.org!$A$1:$G$10247,5,FALSE),"NA")</f>
        <v>NA</v>
      </c>
      <c r="CP1426" t="str">
        <f>IFERROR(VLOOKUP($A1426,crude_oil_eia!$A$1:$C$8255,2,FALSE),"NA")</f>
        <v>NA</v>
      </c>
      <c r="CQ1426" t="str">
        <f>IFERROR(VLOOKUP($A1426,crude_oil_eia!$A$1:$C$8255,3,FALSE),"NA")</f>
        <v>NA</v>
      </c>
      <c r="CR1426" t="str">
        <f>IFERROR(VLOOKUP($A1426,dji_yahoo!$A$1:$G$1214,2,FALSE),"NA")</f>
        <v>NA</v>
      </c>
      <c r="CS1426" t="str">
        <f>IFERROR(VLOOKUP($A1426,dji_yahoo!$A$1:$G$1214,3,FALSE),"NA")</f>
        <v>NA</v>
      </c>
      <c r="CT1426" t="str">
        <f>IFERROR(VLOOKUP($A1426,dji_yahoo!$A$1:$G$1214,4,FALSE),"NA")</f>
        <v>NA</v>
      </c>
      <c r="CU1426" t="str">
        <f>IFERROR(VLOOKUP($A1426,dji_yahoo!$A$1:$G$1214,5,FALSE),"NA")</f>
        <v>NA</v>
      </c>
      <c r="CV1426" t="str">
        <f>IFERROR(VLOOKUP($A1426,dji_yahoo!$A$1:$G$1214,7,FALSE),"NA")</f>
        <v>NA</v>
      </c>
      <c r="CW1426" s="5" t="str">
        <f>IFERROR(VLOOKUP($A1426,nasdaq_yahoo!$A$1:$G$1249,2,FALSE),"NA")</f>
        <v>NA</v>
      </c>
      <c r="CX1426" s="5" t="str">
        <f>IFERROR(VLOOKUP($A1426,nasdaq_yahoo!$A$1:$G$1249,3,FALSE),"NA")</f>
        <v>NA</v>
      </c>
      <c r="CY1426" s="5" t="str">
        <f>IFERROR(VLOOKUP($A1426,nasdaq_yahoo!$A$1:$G$1249,4,FALSE),"NA")</f>
        <v>NA</v>
      </c>
      <c r="CZ1426" s="5" t="str">
        <f>IFERROR(VLOOKUP($A1426,nasdaq_yahoo!$A$1:$G$1249,5,FALSE),"NA")</f>
        <v>NA</v>
      </c>
      <c r="DA1426" s="6" t="str">
        <f>IFERROR(VLOOKUP($A1426,nasdaq_yahoo!$A$1:$G$1249,7,FALSE),"NA")</f>
        <v>NA</v>
      </c>
      <c r="DB1426" s="5">
        <f>IFERROR(VLOOKUP($A1426,USEPUINDXD!$A$1:$B$1827,2,FALSE),"NA")</f>
        <v>59.78</v>
      </c>
    </row>
    <row r="1427" spans="1:106">
      <c r="A1427" s="1">
        <v>41726</v>
      </c>
      <c r="B1427">
        <v>477.14</v>
      </c>
      <c r="C1427">
        <v>526.02</v>
      </c>
      <c r="D1427">
        <v>473.23</v>
      </c>
      <c r="E1427">
        <v>495.67</v>
      </c>
      <c r="F1427">
        <v>58828300</v>
      </c>
      <c r="G1427">
        <v>5997850000</v>
      </c>
      <c r="H1427">
        <v>0.69206199999999995</v>
      </c>
      <c r="I1427">
        <v>0.77476800000000001</v>
      </c>
      <c r="J1427">
        <v>0.683257</v>
      </c>
      <c r="K1427">
        <v>0.69742599999999999</v>
      </c>
      <c r="L1427">
        <v>27851</v>
      </c>
      <c r="M1427">
        <v>2653470</v>
      </c>
      <c r="N1427" t="s">
        <v>85</v>
      </c>
      <c r="O1427" t="s">
        <v>85</v>
      </c>
      <c r="P1427" t="s">
        <v>85</v>
      </c>
      <c r="Q1427" t="s">
        <v>85</v>
      </c>
      <c r="R1427" t="s">
        <v>85</v>
      </c>
      <c r="S1427" t="s">
        <v>85</v>
      </c>
      <c r="T1427" t="s">
        <v>85</v>
      </c>
      <c r="U1427" t="s">
        <v>85</v>
      </c>
      <c r="V1427" t="s">
        <v>85</v>
      </c>
      <c r="W1427" t="s">
        <v>85</v>
      </c>
      <c r="X1427" t="s">
        <v>85</v>
      </c>
      <c r="Y1427" t="s">
        <v>85</v>
      </c>
      <c r="Z1427">
        <v>12.66</v>
      </c>
      <c r="AA1427">
        <v>14.73</v>
      </c>
      <c r="AB1427">
        <v>12.39</v>
      </c>
      <c r="AC1427">
        <v>13.74</v>
      </c>
      <c r="AD1427">
        <v>20549800</v>
      </c>
      <c r="AE1427">
        <v>341235000</v>
      </c>
      <c r="AF1427" t="s">
        <v>85</v>
      </c>
      <c r="AG1427" t="s">
        <v>85</v>
      </c>
      <c r="AH1427" t="s">
        <v>85</v>
      </c>
      <c r="AI1427" t="s">
        <v>85</v>
      </c>
      <c r="AJ1427" t="s">
        <v>85</v>
      </c>
      <c r="AK1427" t="s">
        <v>85</v>
      </c>
      <c r="AL1427" t="s">
        <v>85</v>
      </c>
      <c r="AM1427" t="s">
        <v>85</v>
      </c>
      <c r="AN1427" t="s">
        <v>85</v>
      </c>
      <c r="AO1427" t="s">
        <v>85</v>
      </c>
      <c r="AP1427" t="s">
        <v>85</v>
      </c>
      <c r="AQ1427" t="s">
        <v>85</v>
      </c>
      <c r="AR1427" t="s">
        <v>85</v>
      </c>
      <c r="AS1427" t="s">
        <v>85</v>
      </c>
      <c r="AT1427" t="s">
        <v>85</v>
      </c>
      <c r="AU1427" t="s">
        <v>85</v>
      </c>
      <c r="AV1427" t="s">
        <v>85</v>
      </c>
      <c r="AW1427" t="s">
        <v>85</v>
      </c>
      <c r="AX1427" t="s">
        <v>85</v>
      </c>
      <c r="AY1427" t="s">
        <v>85</v>
      </c>
      <c r="AZ1427" t="s">
        <v>85</v>
      </c>
      <c r="BA1427" t="s">
        <v>85</v>
      </c>
      <c r="BB1427" t="s">
        <v>85</v>
      </c>
      <c r="BC1427" t="s">
        <v>85</v>
      </c>
      <c r="BD1427" t="s">
        <v>85</v>
      </c>
      <c r="BE1427" t="s">
        <v>85</v>
      </c>
      <c r="BF1427" t="s">
        <v>85</v>
      </c>
      <c r="BG1427" t="s">
        <v>85</v>
      </c>
      <c r="BH1427" t="s">
        <v>85</v>
      </c>
      <c r="BI1427" t="s">
        <v>85</v>
      </c>
      <c r="BJ1427" t="s">
        <v>85</v>
      </c>
      <c r="BK1427" t="s">
        <v>85</v>
      </c>
      <c r="BL1427" t="s">
        <v>85</v>
      </c>
      <c r="BM1427" t="s">
        <v>85</v>
      </c>
      <c r="BN1427" t="s">
        <v>85</v>
      </c>
      <c r="BO1427" t="s">
        <v>85</v>
      </c>
      <c r="BP1427">
        <v>1.0319E-2</v>
      </c>
      <c r="BQ1427">
        <v>1.119E-2</v>
      </c>
      <c r="BR1427">
        <v>1.0147E-2</v>
      </c>
      <c r="BS1427">
        <v>1.0551E-2</v>
      </c>
      <c r="BT1427">
        <v>220765</v>
      </c>
      <c r="BU1427">
        <v>80670500</v>
      </c>
      <c r="BV1427" t="s">
        <v>85</v>
      </c>
      <c r="BW1427" t="s">
        <v>85</v>
      </c>
      <c r="BX1427" t="s">
        <v>85</v>
      </c>
      <c r="BY1427" t="s">
        <v>85</v>
      </c>
      <c r="BZ1427" t="s">
        <v>85</v>
      </c>
      <c r="CA1427" t="s">
        <v>85</v>
      </c>
      <c r="CB1427" t="s">
        <v>85</v>
      </c>
      <c r="CC1427" t="s">
        <v>85</v>
      </c>
      <c r="CD1427" t="s">
        <v>85</v>
      </c>
      <c r="CE1427" t="s">
        <v>85</v>
      </c>
      <c r="CF1427" t="s">
        <v>85</v>
      </c>
      <c r="CG1427" t="s">
        <v>85</v>
      </c>
      <c r="CH1427">
        <f>IFERROR(VLOOKUP($A1427,vix_cboe!$A$1:$E5019,2,FALSE),"NA")</f>
        <v>14.15</v>
      </c>
      <c r="CI1427">
        <f>IFERROR(VLOOKUP($A1427,vix_cboe!$A$1:$E5019,3,FALSE),"NA")</f>
        <v>14.86</v>
      </c>
      <c r="CJ1427">
        <f>IFERROR(VLOOKUP($A1427,vix_cboe!$A$1:$E5019,4,FALSE),"NA")</f>
        <v>13.73</v>
      </c>
      <c r="CK1427">
        <f>IFERROR(VLOOKUP($A1427,vix_cboe!$A$1:$E5019,5,FALSE),"NA")</f>
        <v>14.41</v>
      </c>
      <c r="CL1427" s="5">
        <f>IFERROR(VLOOKUP($A1427,gold_gold.org!$A$1:$G$10247,2,FALSE),"NA")</f>
        <v>1294.75</v>
      </c>
      <c r="CM1427" s="5">
        <f>IFERROR(VLOOKUP($A1427,gold_gold.org!$A$1:$G$10247,3,FALSE),"NA")</f>
        <v>941.46529999999996</v>
      </c>
      <c r="CN1427" s="5">
        <f>IFERROR(VLOOKUP($A1427,gold_gold.org!$A$1:$G$10247,4,FALSE),"NA")</f>
        <v>133262.12794000001</v>
      </c>
      <c r="CO1427" s="5">
        <f>IFERROR(VLOOKUP($A1427,gold_gold.org!$A$1:$G$10247,5,FALSE),"NA")</f>
        <v>778.21200999999996</v>
      </c>
      <c r="CP1427">
        <f>IFERROR(VLOOKUP($A1427,crude_oil_eia!$A$1:$C$8255,2,FALSE),"NA")</f>
        <v>101.73</v>
      </c>
      <c r="CQ1427">
        <f>IFERROR(VLOOKUP($A1427,crude_oil_eia!$A$1:$C$8255,3,FALSE),"NA")</f>
        <v>106.64</v>
      </c>
      <c r="CR1427">
        <f>IFERROR(VLOOKUP($A1427,dji_yahoo!$A$1:$G$1214,2,FALSE),"NA")</f>
        <v>16267.769531</v>
      </c>
      <c r="CS1427">
        <f>IFERROR(VLOOKUP($A1427,dji_yahoo!$A$1:$G$1214,3,FALSE),"NA")</f>
        <v>16414.859375</v>
      </c>
      <c r="CT1427">
        <f>IFERROR(VLOOKUP($A1427,dji_yahoo!$A$1:$G$1214,4,FALSE),"NA")</f>
        <v>16267.769531</v>
      </c>
      <c r="CU1427">
        <f>IFERROR(VLOOKUP($A1427,dji_yahoo!$A$1:$G$1214,5,FALSE),"NA")</f>
        <v>16323.059569999999</v>
      </c>
      <c r="CV1427">
        <f>IFERROR(VLOOKUP($A1427,dji_yahoo!$A$1:$G$1214,7,FALSE),"NA")</f>
        <v>86370000</v>
      </c>
      <c r="CW1427" s="5">
        <f>IFERROR(VLOOKUP($A1427,nasdaq_yahoo!$A$1:$G$1249,2,FALSE),"NA")</f>
        <v>4163.1801759999998</v>
      </c>
      <c r="CX1427" s="5">
        <f>IFERROR(VLOOKUP($A1427,nasdaq_yahoo!$A$1:$G$1249,3,FALSE),"NA")</f>
        <v>4203.4902339999999</v>
      </c>
      <c r="CY1427" s="5">
        <f>IFERROR(VLOOKUP($A1427,nasdaq_yahoo!$A$1:$G$1249,4,FALSE),"NA")</f>
        <v>4144.6899409999996</v>
      </c>
      <c r="CZ1427" s="5">
        <f>IFERROR(VLOOKUP($A1427,nasdaq_yahoo!$A$1:$G$1249,5,FALSE),"NA")</f>
        <v>4155.7597660000001</v>
      </c>
      <c r="DA1427" s="6">
        <f>IFERROR(VLOOKUP($A1427,nasdaq_yahoo!$A$1:$G$1249,7,FALSE),"NA")</f>
        <v>2029840000</v>
      </c>
      <c r="DB1427" s="5">
        <f>IFERROR(VLOOKUP($A1427,USEPUINDXD!$A$1:$B$1827,2,FALSE),"NA")</f>
        <v>86.49</v>
      </c>
    </row>
    <row r="1428" spans="1:106">
      <c r="A1428" s="1">
        <v>41725</v>
      </c>
      <c r="B1428">
        <v>580.26</v>
      </c>
      <c r="C1428">
        <v>580.55999999999995</v>
      </c>
      <c r="D1428">
        <v>471.24</v>
      </c>
      <c r="E1428">
        <v>471.24</v>
      </c>
      <c r="F1428">
        <v>62225400</v>
      </c>
      <c r="G1428">
        <v>7291520000</v>
      </c>
      <c r="H1428">
        <v>0.86472800000000005</v>
      </c>
      <c r="I1428">
        <v>0.86551299999999998</v>
      </c>
      <c r="J1428">
        <v>0.6835</v>
      </c>
      <c r="K1428">
        <v>0.6835</v>
      </c>
      <c r="L1428">
        <v>32991</v>
      </c>
      <c r="M1428">
        <v>3305920</v>
      </c>
      <c r="N1428" t="s">
        <v>85</v>
      </c>
      <c r="O1428" t="s">
        <v>85</v>
      </c>
      <c r="P1428" t="s">
        <v>85</v>
      </c>
      <c r="Q1428" t="s">
        <v>85</v>
      </c>
      <c r="R1428" t="s">
        <v>85</v>
      </c>
      <c r="S1428" t="s">
        <v>85</v>
      </c>
      <c r="T1428" t="s">
        <v>85</v>
      </c>
      <c r="U1428" t="s">
        <v>85</v>
      </c>
      <c r="V1428" t="s">
        <v>85</v>
      </c>
      <c r="W1428" t="s">
        <v>85</v>
      </c>
      <c r="X1428" t="s">
        <v>85</v>
      </c>
      <c r="Y1428" t="s">
        <v>85</v>
      </c>
      <c r="Z1428">
        <v>16.28</v>
      </c>
      <c r="AA1428">
        <v>16.28</v>
      </c>
      <c r="AB1428">
        <v>12.48</v>
      </c>
      <c r="AC1428">
        <v>12.48</v>
      </c>
      <c r="AD1428">
        <v>25956800</v>
      </c>
      <c r="AE1428">
        <v>438305000</v>
      </c>
      <c r="AF1428" t="s">
        <v>85</v>
      </c>
      <c r="AG1428" t="s">
        <v>85</v>
      </c>
      <c r="AH1428" t="s">
        <v>85</v>
      </c>
      <c r="AI1428" t="s">
        <v>85</v>
      </c>
      <c r="AJ1428" t="s">
        <v>85</v>
      </c>
      <c r="AK1428" t="s">
        <v>85</v>
      </c>
      <c r="AL1428" t="s">
        <v>85</v>
      </c>
      <c r="AM1428" t="s">
        <v>85</v>
      </c>
      <c r="AN1428" t="s">
        <v>85</v>
      </c>
      <c r="AO1428" t="s">
        <v>85</v>
      </c>
      <c r="AP1428" t="s">
        <v>85</v>
      </c>
      <c r="AQ1428" t="s">
        <v>85</v>
      </c>
      <c r="AR1428" t="s">
        <v>85</v>
      </c>
      <c r="AS1428" t="s">
        <v>85</v>
      </c>
      <c r="AT1428" t="s">
        <v>85</v>
      </c>
      <c r="AU1428" t="s">
        <v>85</v>
      </c>
      <c r="AV1428" t="s">
        <v>85</v>
      </c>
      <c r="AW1428" t="s">
        <v>85</v>
      </c>
      <c r="AX1428" t="s">
        <v>85</v>
      </c>
      <c r="AY1428" t="s">
        <v>85</v>
      </c>
      <c r="AZ1428" t="s">
        <v>85</v>
      </c>
      <c r="BA1428" t="s">
        <v>85</v>
      </c>
      <c r="BB1428" t="s">
        <v>85</v>
      </c>
      <c r="BC1428" t="s">
        <v>85</v>
      </c>
      <c r="BD1428" t="s">
        <v>85</v>
      </c>
      <c r="BE1428" t="s">
        <v>85</v>
      </c>
      <c r="BF1428" t="s">
        <v>85</v>
      </c>
      <c r="BG1428" t="s">
        <v>85</v>
      </c>
      <c r="BH1428" t="s">
        <v>85</v>
      </c>
      <c r="BI1428" t="s">
        <v>85</v>
      </c>
      <c r="BJ1428" t="s">
        <v>85</v>
      </c>
      <c r="BK1428" t="s">
        <v>85</v>
      </c>
      <c r="BL1428" t="s">
        <v>85</v>
      </c>
      <c r="BM1428" t="s">
        <v>85</v>
      </c>
      <c r="BN1428" t="s">
        <v>85</v>
      </c>
      <c r="BO1428" t="s">
        <v>85</v>
      </c>
      <c r="BP1428">
        <v>1.2579E-2</v>
      </c>
      <c r="BQ1428">
        <v>1.2584E-2</v>
      </c>
      <c r="BR1428">
        <v>1.0226000000000001E-2</v>
      </c>
      <c r="BS1428">
        <v>1.0226000000000001E-2</v>
      </c>
      <c r="BT1428">
        <v>272507</v>
      </c>
      <c r="BU1428">
        <v>98338100</v>
      </c>
      <c r="BV1428" t="s">
        <v>85</v>
      </c>
      <c r="BW1428" t="s">
        <v>85</v>
      </c>
      <c r="BX1428" t="s">
        <v>85</v>
      </c>
      <c r="BY1428" t="s">
        <v>85</v>
      </c>
      <c r="BZ1428" t="s">
        <v>85</v>
      </c>
      <c r="CA1428" t="s">
        <v>85</v>
      </c>
      <c r="CB1428" t="s">
        <v>85</v>
      </c>
      <c r="CC1428" t="s">
        <v>85</v>
      </c>
      <c r="CD1428" t="s">
        <v>85</v>
      </c>
      <c r="CE1428" t="s">
        <v>85</v>
      </c>
      <c r="CF1428" t="s">
        <v>85</v>
      </c>
      <c r="CG1428" t="s">
        <v>85</v>
      </c>
      <c r="CH1428">
        <f>IFERROR(VLOOKUP($A1428,vix_cboe!$A$1:$E5020,2,FALSE),"NA")</f>
        <v>15</v>
      </c>
      <c r="CI1428">
        <f>IFERROR(VLOOKUP($A1428,vix_cboe!$A$1:$E5020,3,FALSE),"NA")</f>
        <v>15.63</v>
      </c>
      <c r="CJ1428">
        <f>IFERROR(VLOOKUP($A1428,vix_cboe!$A$1:$E5020,4,FALSE),"NA")</f>
        <v>14.49</v>
      </c>
      <c r="CK1428">
        <f>IFERROR(VLOOKUP($A1428,vix_cboe!$A$1:$E5020,5,FALSE),"NA")</f>
        <v>14.62</v>
      </c>
      <c r="CL1428" s="5">
        <f>IFERROR(VLOOKUP($A1428,gold_gold.org!$A$1:$G$10247,2,FALSE),"NA")</f>
        <v>1296</v>
      </c>
      <c r="CM1428" s="5">
        <f>IFERROR(VLOOKUP($A1428,gold_gold.org!$A$1:$G$10247,3,FALSE),"NA")</f>
        <v>943.26643000000001</v>
      </c>
      <c r="CN1428" s="5">
        <f>IFERROR(VLOOKUP($A1428,gold_gold.org!$A$1:$G$10247,4,FALSE),"NA")</f>
        <v>132366.95288</v>
      </c>
      <c r="CO1428" s="5">
        <f>IFERROR(VLOOKUP($A1428,gold_gold.org!$A$1:$G$10247,5,FALSE),"NA")</f>
        <v>780.11210000000005</v>
      </c>
      <c r="CP1428">
        <f>IFERROR(VLOOKUP($A1428,crude_oil_eia!$A$1:$C$8255,2,FALSE),"NA")</f>
        <v>101.25</v>
      </c>
      <c r="CQ1428">
        <f>IFERROR(VLOOKUP($A1428,crude_oil_eia!$A$1:$C$8255,3,FALSE),"NA")</f>
        <v>106.58</v>
      </c>
      <c r="CR1428">
        <f>IFERROR(VLOOKUP($A1428,dji_yahoo!$A$1:$G$1214,2,FALSE),"NA")</f>
        <v>16268.669921999999</v>
      </c>
      <c r="CS1428">
        <f>IFERROR(VLOOKUP($A1428,dji_yahoo!$A$1:$G$1214,3,FALSE),"NA")</f>
        <v>16300.940430000001</v>
      </c>
      <c r="CT1428">
        <f>IFERROR(VLOOKUP($A1428,dji_yahoo!$A$1:$G$1214,4,FALSE),"NA")</f>
        <v>16191.790039</v>
      </c>
      <c r="CU1428">
        <f>IFERROR(VLOOKUP($A1428,dji_yahoo!$A$1:$G$1214,5,FALSE),"NA")</f>
        <v>16264.230469</v>
      </c>
      <c r="CV1428">
        <f>IFERROR(VLOOKUP($A1428,dji_yahoo!$A$1:$G$1214,7,FALSE),"NA")</f>
        <v>93650000</v>
      </c>
      <c r="CW1428" s="5">
        <f>IFERROR(VLOOKUP($A1428,nasdaq_yahoo!$A$1:$G$1249,2,FALSE),"NA")</f>
        <v>4169.3500979999999</v>
      </c>
      <c r="CX1428" s="5">
        <f>IFERROR(VLOOKUP($A1428,nasdaq_yahoo!$A$1:$G$1249,3,FALSE),"NA")</f>
        <v>4186.1298829999996</v>
      </c>
      <c r="CY1428" s="5">
        <f>IFERROR(VLOOKUP($A1428,nasdaq_yahoo!$A$1:$G$1249,4,FALSE),"NA")</f>
        <v>4131.8100590000004</v>
      </c>
      <c r="CZ1428" s="5">
        <f>IFERROR(VLOOKUP($A1428,nasdaq_yahoo!$A$1:$G$1249,5,FALSE),"NA")</f>
        <v>4151.2299800000001</v>
      </c>
      <c r="DA1428" s="6">
        <f>IFERROR(VLOOKUP($A1428,nasdaq_yahoo!$A$1:$G$1249,7,FALSE),"NA")</f>
        <v>2270650000</v>
      </c>
      <c r="DB1428" s="5">
        <f>IFERROR(VLOOKUP($A1428,USEPUINDXD!$A$1:$B$1827,2,FALSE),"NA")</f>
        <v>50.81</v>
      </c>
    </row>
    <row r="1429" spans="1:106">
      <c r="A1429" s="1">
        <v>41724</v>
      </c>
      <c r="B1429">
        <v>583.48</v>
      </c>
      <c r="C1429">
        <v>590.03</v>
      </c>
      <c r="D1429">
        <v>570.96</v>
      </c>
      <c r="E1429">
        <v>580.83000000000004</v>
      </c>
      <c r="F1429">
        <v>16401100</v>
      </c>
      <c r="G1429">
        <v>7329720000</v>
      </c>
      <c r="H1429">
        <v>0.81949399999999994</v>
      </c>
      <c r="I1429">
        <v>0.87022600000000006</v>
      </c>
      <c r="J1429">
        <v>0.79042999999999997</v>
      </c>
      <c r="K1429">
        <v>0.858815</v>
      </c>
      <c r="L1429">
        <v>39790</v>
      </c>
      <c r="M1429">
        <v>3124140</v>
      </c>
      <c r="N1429" t="s">
        <v>85</v>
      </c>
      <c r="O1429" t="s">
        <v>85</v>
      </c>
      <c r="P1429" t="s">
        <v>85</v>
      </c>
      <c r="Q1429" t="s">
        <v>85</v>
      </c>
      <c r="R1429" t="s">
        <v>85</v>
      </c>
      <c r="S1429" t="s">
        <v>85</v>
      </c>
      <c r="T1429" t="s">
        <v>85</v>
      </c>
      <c r="U1429" t="s">
        <v>85</v>
      </c>
      <c r="V1429" t="s">
        <v>85</v>
      </c>
      <c r="W1429" t="s">
        <v>85</v>
      </c>
      <c r="X1429" t="s">
        <v>85</v>
      </c>
      <c r="Y1429" t="s">
        <v>85</v>
      </c>
      <c r="Z1429">
        <v>16.29</v>
      </c>
      <c r="AA1429">
        <v>16.809999999999999</v>
      </c>
      <c r="AB1429">
        <v>16.14</v>
      </c>
      <c r="AC1429">
        <v>16.27</v>
      </c>
      <c r="AD1429">
        <v>7946950</v>
      </c>
      <c r="AE1429">
        <v>438103000</v>
      </c>
      <c r="AF1429" t="s">
        <v>85</v>
      </c>
      <c r="AG1429" t="s">
        <v>85</v>
      </c>
      <c r="AH1429" t="s">
        <v>85</v>
      </c>
      <c r="AI1429" t="s">
        <v>85</v>
      </c>
      <c r="AJ1429" t="s">
        <v>85</v>
      </c>
      <c r="AK1429" t="s">
        <v>85</v>
      </c>
      <c r="AL1429" t="s">
        <v>85</v>
      </c>
      <c r="AM1429" t="s">
        <v>85</v>
      </c>
      <c r="AN1429" t="s">
        <v>85</v>
      </c>
      <c r="AO1429" t="s">
        <v>85</v>
      </c>
      <c r="AP1429" t="s">
        <v>85</v>
      </c>
      <c r="AQ1429" t="s">
        <v>85</v>
      </c>
      <c r="AR1429" t="s">
        <v>85</v>
      </c>
      <c r="AS1429" t="s">
        <v>85</v>
      </c>
      <c r="AT1429" t="s">
        <v>85</v>
      </c>
      <c r="AU1429" t="s">
        <v>85</v>
      </c>
      <c r="AV1429" t="s">
        <v>85</v>
      </c>
      <c r="AW1429" t="s">
        <v>85</v>
      </c>
      <c r="AX1429" t="s">
        <v>85</v>
      </c>
      <c r="AY1429" t="s">
        <v>85</v>
      </c>
      <c r="AZ1429" t="s">
        <v>85</v>
      </c>
      <c r="BA1429" t="s">
        <v>85</v>
      </c>
      <c r="BB1429" t="s">
        <v>85</v>
      </c>
      <c r="BC1429" t="s">
        <v>85</v>
      </c>
      <c r="BD1429" t="s">
        <v>85</v>
      </c>
      <c r="BE1429" t="s">
        <v>85</v>
      </c>
      <c r="BF1429" t="s">
        <v>85</v>
      </c>
      <c r="BG1429" t="s">
        <v>85</v>
      </c>
      <c r="BH1429" t="s">
        <v>85</v>
      </c>
      <c r="BI1429" t="s">
        <v>85</v>
      </c>
      <c r="BJ1429" t="s">
        <v>85</v>
      </c>
      <c r="BK1429" t="s">
        <v>85</v>
      </c>
      <c r="BL1429" t="s">
        <v>85</v>
      </c>
      <c r="BM1429" t="s">
        <v>85</v>
      </c>
      <c r="BN1429" t="s">
        <v>85</v>
      </c>
      <c r="BO1429" t="s">
        <v>85</v>
      </c>
      <c r="BP1429">
        <v>1.2824E-2</v>
      </c>
      <c r="BQ1429">
        <v>1.2824E-2</v>
      </c>
      <c r="BR1429">
        <v>1.2527E-2</v>
      </c>
      <c r="BS1429">
        <v>1.2593999999999999E-2</v>
      </c>
      <c r="BT1429">
        <v>154104</v>
      </c>
      <c r="BU1429">
        <v>100255000</v>
      </c>
      <c r="BV1429" t="s">
        <v>85</v>
      </c>
      <c r="BW1429" t="s">
        <v>85</v>
      </c>
      <c r="BX1429" t="s">
        <v>85</v>
      </c>
      <c r="BY1429" t="s">
        <v>85</v>
      </c>
      <c r="BZ1429" t="s">
        <v>85</v>
      </c>
      <c r="CA1429" t="s">
        <v>85</v>
      </c>
      <c r="CB1429" t="s">
        <v>85</v>
      </c>
      <c r="CC1429" t="s">
        <v>85</v>
      </c>
      <c r="CD1429" t="s">
        <v>85</v>
      </c>
      <c r="CE1429" t="s">
        <v>85</v>
      </c>
      <c r="CF1429" t="s">
        <v>85</v>
      </c>
      <c r="CG1429" t="s">
        <v>85</v>
      </c>
      <c r="CH1429">
        <f>IFERROR(VLOOKUP($A1429,vix_cboe!$A$1:$E5021,2,FALSE),"NA")</f>
        <v>13.64</v>
      </c>
      <c r="CI1429">
        <f>IFERROR(VLOOKUP($A1429,vix_cboe!$A$1:$E5021,3,FALSE),"NA")</f>
        <v>15.28</v>
      </c>
      <c r="CJ1429">
        <f>IFERROR(VLOOKUP($A1429,vix_cboe!$A$1:$E5021,4,FALSE),"NA")</f>
        <v>13.46</v>
      </c>
      <c r="CK1429">
        <f>IFERROR(VLOOKUP($A1429,vix_cboe!$A$1:$E5021,5,FALSE),"NA")</f>
        <v>14.93</v>
      </c>
      <c r="CL1429" s="5">
        <f>IFERROR(VLOOKUP($A1429,gold_gold.org!$A$1:$G$10247,2,FALSE),"NA")</f>
        <v>1304</v>
      </c>
      <c r="CM1429" s="5">
        <f>IFERROR(VLOOKUP($A1429,gold_gold.org!$A$1:$G$10247,3,FALSE),"NA")</f>
        <v>945.92172000000005</v>
      </c>
      <c r="CN1429" s="5">
        <f>IFERROR(VLOOKUP($A1429,gold_gold.org!$A$1:$G$10247,4,FALSE),"NA")</f>
        <v>133412.23681999999</v>
      </c>
      <c r="CO1429" s="5">
        <f>IFERROR(VLOOKUP($A1429,gold_gold.org!$A$1:$G$10247,5,FALSE),"NA")</f>
        <v>787.22601999999995</v>
      </c>
      <c r="CP1429">
        <f>IFERROR(VLOOKUP($A1429,crude_oil_eia!$A$1:$C$8255,2,FALSE),"NA")</f>
        <v>100.61</v>
      </c>
      <c r="CQ1429">
        <f>IFERROR(VLOOKUP($A1429,crude_oil_eia!$A$1:$C$8255,3,FALSE),"NA")</f>
        <v>105.9</v>
      </c>
      <c r="CR1429">
        <f>IFERROR(VLOOKUP($A1429,dji_yahoo!$A$1:$G$1214,2,FALSE),"NA")</f>
        <v>16370.709961</v>
      </c>
      <c r="CS1429">
        <f>IFERROR(VLOOKUP($A1429,dji_yahoo!$A$1:$G$1214,3,FALSE),"NA")</f>
        <v>16466.039063</v>
      </c>
      <c r="CT1429">
        <f>IFERROR(VLOOKUP($A1429,dji_yahoo!$A$1:$G$1214,4,FALSE),"NA")</f>
        <v>16268.990234000001</v>
      </c>
      <c r="CU1429">
        <f>IFERROR(VLOOKUP($A1429,dji_yahoo!$A$1:$G$1214,5,FALSE),"NA")</f>
        <v>16268.990234000001</v>
      </c>
      <c r="CV1429">
        <f>IFERROR(VLOOKUP($A1429,dji_yahoo!$A$1:$G$1214,7,FALSE),"NA")</f>
        <v>92770000</v>
      </c>
      <c r="CW1429" s="5">
        <f>IFERROR(VLOOKUP($A1429,nasdaq_yahoo!$A$1:$G$1249,2,FALSE),"NA")</f>
        <v>4254.9799800000001</v>
      </c>
      <c r="CX1429" s="5">
        <f>IFERROR(VLOOKUP($A1429,nasdaq_yahoo!$A$1:$G$1249,3,FALSE),"NA")</f>
        <v>4263.0698240000002</v>
      </c>
      <c r="CY1429" s="5">
        <f>IFERROR(VLOOKUP($A1429,nasdaq_yahoo!$A$1:$G$1249,4,FALSE),"NA")</f>
        <v>4173.580078</v>
      </c>
      <c r="CZ1429" s="5">
        <f>IFERROR(VLOOKUP($A1429,nasdaq_yahoo!$A$1:$G$1249,5,FALSE),"NA")</f>
        <v>4173.580078</v>
      </c>
      <c r="DA1429" s="6">
        <f>IFERROR(VLOOKUP($A1429,nasdaq_yahoo!$A$1:$G$1249,7,FALSE),"NA")</f>
        <v>2455460000</v>
      </c>
      <c r="DB1429" s="5">
        <f>IFERROR(VLOOKUP($A1429,USEPUINDXD!$A$1:$B$1827,2,FALSE),"NA")</f>
        <v>63.13</v>
      </c>
    </row>
    <row r="1430" spans="1:106">
      <c r="A1430" s="1">
        <v>41723</v>
      </c>
      <c r="B1430">
        <v>585.03</v>
      </c>
      <c r="C1430">
        <v>585.44000000000005</v>
      </c>
      <c r="D1430">
        <v>572.61</v>
      </c>
      <c r="E1430">
        <v>583.91999999999996</v>
      </c>
      <c r="F1430">
        <v>14020100</v>
      </c>
      <c r="G1430">
        <v>7346810000</v>
      </c>
      <c r="H1430">
        <v>0.86891200000000002</v>
      </c>
      <c r="I1430">
        <v>0.90097899999999997</v>
      </c>
      <c r="J1430">
        <v>0.79576599999999997</v>
      </c>
      <c r="K1430">
        <v>0.82010000000000005</v>
      </c>
      <c r="L1430">
        <v>78095</v>
      </c>
      <c r="M1430">
        <v>3302840</v>
      </c>
      <c r="N1430" t="s">
        <v>85</v>
      </c>
      <c r="O1430" t="s">
        <v>85</v>
      </c>
      <c r="P1430" t="s">
        <v>85</v>
      </c>
      <c r="Q1430" t="s">
        <v>85</v>
      </c>
      <c r="R1430" t="s">
        <v>85</v>
      </c>
      <c r="S1430" t="s">
        <v>85</v>
      </c>
      <c r="T1430" t="s">
        <v>85</v>
      </c>
      <c r="U1430" t="s">
        <v>85</v>
      </c>
      <c r="V1430" t="s">
        <v>85</v>
      </c>
      <c r="W1430" t="s">
        <v>85</v>
      </c>
      <c r="X1430" t="s">
        <v>85</v>
      </c>
      <c r="Y1430" t="s">
        <v>85</v>
      </c>
      <c r="Z1430">
        <v>16.23</v>
      </c>
      <c r="AA1430">
        <v>16.39</v>
      </c>
      <c r="AB1430">
        <v>15.82</v>
      </c>
      <c r="AC1430">
        <v>16.3</v>
      </c>
      <c r="AD1430">
        <v>6448800</v>
      </c>
      <c r="AE1430">
        <v>435960000</v>
      </c>
      <c r="AF1430" t="s">
        <v>85</v>
      </c>
      <c r="AG1430" t="s">
        <v>85</v>
      </c>
      <c r="AH1430" t="s">
        <v>85</v>
      </c>
      <c r="AI1430" t="s">
        <v>85</v>
      </c>
      <c r="AJ1430" t="s">
        <v>85</v>
      </c>
      <c r="AK1430" t="s">
        <v>85</v>
      </c>
      <c r="AL1430" t="s">
        <v>85</v>
      </c>
      <c r="AM1430" t="s">
        <v>85</v>
      </c>
      <c r="AN1430" t="s">
        <v>85</v>
      </c>
      <c r="AO1430" t="s">
        <v>85</v>
      </c>
      <c r="AP1430" t="s">
        <v>85</v>
      </c>
      <c r="AQ1430" t="s">
        <v>85</v>
      </c>
      <c r="AR1430" t="s">
        <v>85</v>
      </c>
      <c r="AS1430" t="s">
        <v>85</v>
      </c>
      <c r="AT1430" t="s">
        <v>85</v>
      </c>
      <c r="AU1430" t="s">
        <v>85</v>
      </c>
      <c r="AV1430" t="s">
        <v>85</v>
      </c>
      <c r="AW1430" t="s">
        <v>85</v>
      </c>
      <c r="AX1430" t="s">
        <v>85</v>
      </c>
      <c r="AY1430" t="s">
        <v>85</v>
      </c>
      <c r="AZ1430" t="s">
        <v>85</v>
      </c>
      <c r="BA1430" t="s">
        <v>85</v>
      </c>
      <c r="BB1430" t="s">
        <v>85</v>
      </c>
      <c r="BC1430" t="s">
        <v>85</v>
      </c>
      <c r="BD1430" t="s">
        <v>85</v>
      </c>
      <c r="BE1430" t="s">
        <v>85</v>
      </c>
      <c r="BF1430" t="s">
        <v>85</v>
      </c>
      <c r="BG1430" t="s">
        <v>85</v>
      </c>
      <c r="BH1430" t="s">
        <v>85</v>
      </c>
      <c r="BI1430" t="s">
        <v>85</v>
      </c>
      <c r="BJ1430" t="s">
        <v>85</v>
      </c>
      <c r="BK1430" t="s">
        <v>85</v>
      </c>
      <c r="BL1430" t="s">
        <v>85</v>
      </c>
      <c r="BM1430" t="s">
        <v>85</v>
      </c>
      <c r="BN1430" t="s">
        <v>85</v>
      </c>
      <c r="BO1430" t="s">
        <v>85</v>
      </c>
      <c r="BP1430">
        <v>1.2869999999999999E-2</v>
      </c>
      <c r="BQ1430">
        <v>1.2918000000000001E-2</v>
      </c>
      <c r="BR1430">
        <v>1.2598E-2</v>
      </c>
      <c r="BS1430">
        <v>1.2829999999999999E-2</v>
      </c>
      <c r="BT1430">
        <v>90025</v>
      </c>
      <c r="BU1430">
        <v>100619000</v>
      </c>
      <c r="BV1430" t="s">
        <v>85</v>
      </c>
      <c r="BW1430" t="s">
        <v>85</v>
      </c>
      <c r="BX1430" t="s">
        <v>85</v>
      </c>
      <c r="BY1430" t="s">
        <v>85</v>
      </c>
      <c r="BZ1430" t="s">
        <v>85</v>
      </c>
      <c r="CA1430" t="s">
        <v>85</v>
      </c>
      <c r="CB1430" t="s">
        <v>85</v>
      </c>
      <c r="CC1430" t="s">
        <v>85</v>
      </c>
      <c r="CD1430" t="s">
        <v>85</v>
      </c>
      <c r="CE1430" t="s">
        <v>85</v>
      </c>
      <c r="CF1430" t="s">
        <v>85</v>
      </c>
      <c r="CG1430" t="s">
        <v>85</v>
      </c>
      <c r="CH1430">
        <f>IFERROR(VLOOKUP($A1430,vix_cboe!$A$1:$E5022,2,FALSE),"NA")</f>
        <v>14.16</v>
      </c>
      <c r="CI1430">
        <f>IFERROR(VLOOKUP($A1430,vix_cboe!$A$1:$E5022,3,FALSE),"NA")</f>
        <v>15.05</v>
      </c>
      <c r="CJ1430">
        <f>IFERROR(VLOOKUP($A1430,vix_cboe!$A$1:$E5022,4,FALSE),"NA")</f>
        <v>13.96</v>
      </c>
      <c r="CK1430">
        <f>IFERROR(VLOOKUP($A1430,vix_cboe!$A$1:$E5022,5,FALSE),"NA")</f>
        <v>14.02</v>
      </c>
      <c r="CL1430" s="5">
        <f>IFERROR(VLOOKUP($A1430,gold_gold.org!$A$1:$G$10247,2,FALSE),"NA")</f>
        <v>1313.5</v>
      </c>
      <c r="CM1430" s="5">
        <f>IFERROR(VLOOKUP($A1430,gold_gold.org!$A$1:$G$10247,3,FALSE),"NA")</f>
        <v>953.36638000000005</v>
      </c>
      <c r="CN1430" s="5">
        <f>IFERROR(VLOOKUP($A1430,gold_gold.org!$A$1:$G$10247,4,FALSE),"NA")</f>
        <v>134397.30958</v>
      </c>
      <c r="CO1430" s="5">
        <f>IFERROR(VLOOKUP($A1430,gold_gold.org!$A$1:$G$10247,5,FALSE),"NA")</f>
        <v>795.79539</v>
      </c>
      <c r="CP1430">
        <f>IFERROR(VLOOKUP($A1430,crude_oil_eia!$A$1:$C$8255,2,FALSE),"NA")</f>
        <v>99.66</v>
      </c>
      <c r="CQ1430">
        <f>IFERROR(VLOOKUP($A1430,crude_oil_eia!$A$1:$C$8255,3,FALSE),"NA")</f>
        <v>107.01</v>
      </c>
      <c r="CR1430">
        <f>IFERROR(VLOOKUP($A1430,dji_yahoo!$A$1:$G$1214,2,FALSE),"NA")</f>
        <v>16279.200194999999</v>
      </c>
      <c r="CS1430">
        <f>IFERROR(VLOOKUP($A1430,dji_yahoo!$A$1:$G$1214,3,FALSE),"NA")</f>
        <v>16407.179688</v>
      </c>
      <c r="CT1430">
        <f>IFERROR(VLOOKUP($A1430,dji_yahoo!$A$1:$G$1214,4,FALSE),"NA")</f>
        <v>16279.200194999999</v>
      </c>
      <c r="CU1430">
        <f>IFERROR(VLOOKUP($A1430,dji_yahoo!$A$1:$G$1214,5,FALSE),"NA")</f>
        <v>16367.879883</v>
      </c>
      <c r="CV1430">
        <f>IFERROR(VLOOKUP($A1430,dji_yahoo!$A$1:$G$1214,7,FALSE),"NA")</f>
        <v>89110000</v>
      </c>
      <c r="CW1430" s="5">
        <f>IFERROR(VLOOKUP($A1430,nasdaq_yahoo!$A$1:$G$1249,2,FALSE),"NA")</f>
        <v>4252.6499020000001</v>
      </c>
      <c r="CX1430" s="5">
        <f>IFERROR(VLOOKUP($A1430,nasdaq_yahoo!$A$1:$G$1249,3,FALSE),"NA")</f>
        <v>4274.3198240000002</v>
      </c>
      <c r="CY1430" s="5">
        <f>IFERROR(VLOOKUP($A1430,nasdaq_yahoo!$A$1:$G$1249,4,FALSE),"NA")</f>
        <v>4203.6401370000003</v>
      </c>
      <c r="CZ1430" s="5">
        <f>IFERROR(VLOOKUP($A1430,nasdaq_yahoo!$A$1:$G$1249,5,FALSE),"NA")</f>
        <v>4234.2700199999999</v>
      </c>
      <c r="DA1430" s="6">
        <f>IFERROR(VLOOKUP($A1430,nasdaq_yahoo!$A$1:$G$1249,7,FALSE),"NA")</f>
        <v>2270760000</v>
      </c>
      <c r="DB1430" s="5">
        <f>IFERROR(VLOOKUP($A1430,USEPUINDXD!$A$1:$B$1827,2,FALSE),"NA")</f>
        <v>17.16</v>
      </c>
    </row>
    <row r="1431" spans="1:106">
      <c r="A1431" s="1">
        <v>41722</v>
      </c>
      <c r="B1431">
        <v>562.51</v>
      </c>
      <c r="C1431">
        <v>586.55999999999995</v>
      </c>
      <c r="D1431">
        <v>551.77</v>
      </c>
      <c r="E1431">
        <v>583.41</v>
      </c>
      <c r="F1431">
        <v>22706900</v>
      </c>
      <c r="G1431">
        <v>7061380000</v>
      </c>
      <c r="H1431">
        <v>0.71985100000000002</v>
      </c>
      <c r="I1431">
        <v>0.89248400000000006</v>
      </c>
      <c r="J1431">
        <v>0.70039700000000005</v>
      </c>
      <c r="K1431">
        <v>0.86651800000000001</v>
      </c>
      <c r="L1431">
        <v>136677</v>
      </c>
      <c r="M1431">
        <v>2727950</v>
      </c>
      <c r="N1431" t="s">
        <v>85</v>
      </c>
      <c r="O1431" t="s">
        <v>85</v>
      </c>
      <c r="P1431" t="s">
        <v>85</v>
      </c>
      <c r="Q1431" t="s">
        <v>85</v>
      </c>
      <c r="R1431" t="s">
        <v>85</v>
      </c>
      <c r="S1431" t="s">
        <v>85</v>
      </c>
      <c r="T1431" t="s">
        <v>85</v>
      </c>
      <c r="U1431" t="s">
        <v>85</v>
      </c>
      <c r="V1431" t="s">
        <v>85</v>
      </c>
      <c r="W1431" t="s">
        <v>85</v>
      </c>
      <c r="X1431" t="s">
        <v>85</v>
      </c>
      <c r="Y1431" t="s">
        <v>85</v>
      </c>
      <c r="Z1431">
        <v>15.3</v>
      </c>
      <c r="AA1431">
        <v>16.190000000000001</v>
      </c>
      <c r="AB1431">
        <v>14.88</v>
      </c>
      <c r="AC1431">
        <v>16.190000000000001</v>
      </c>
      <c r="AD1431">
        <v>8181220</v>
      </c>
      <c r="AE1431">
        <v>410593000</v>
      </c>
      <c r="AF1431" t="s">
        <v>85</v>
      </c>
      <c r="AG1431" t="s">
        <v>85</v>
      </c>
      <c r="AH1431" t="s">
        <v>85</v>
      </c>
      <c r="AI1431" t="s">
        <v>85</v>
      </c>
      <c r="AJ1431" t="s">
        <v>85</v>
      </c>
      <c r="AK1431" t="s">
        <v>85</v>
      </c>
      <c r="AL1431" t="s">
        <v>85</v>
      </c>
      <c r="AM1431" t="s">
        <v>85</v>
      </c>
      <c r="AN1431" t="s">
        <v>85</v>
      </c>
      <c r="AO1431" t="s">
        <v>85</v>
      </c>
      <c r="AP1431" t="s">
        <v>85</v>
      </c>
      <c r="AQ1431" t="s">
        <v>85</v>
      </c>
      <c r="AR1431" t="s">
        <v>85</v>
      </c>
      <c r="AS1431" t="s">
        <v>85</v>
      </c>
      <c r="AT1431" t="s">
        <v>85</v>
      </c>
      <c r="AU1431" t="s">
        <v>85</v>
      </c>
      <c r="AV1431" t="s">
        <v>85</v>
      </c>
      <c r="AW1431" t="s">
        <v>85</v>
      </c>
      <c r="AX1431" t="s">
        <v>85</v>
      </c>
      <c r="AY1431" t="s">
        <v>85</v>
      </c>
      <c r="AZ1431" t="s">
        <v>85</v>
      </c>
      <c r="BA1431" t="s">
        <v>85</v>
      </c>
      <c r="BB1431" t="s">
        <v>85</v>
      </c>
      <c r="BC1431" t="s">
        <v>85</v>
      </c>
      <c r="BD1431" t="s">
        <v>85</v>
      </c>
      <c r="BE1431" t="s">
        <v>85</v>
      </c>
      <c r="BF1431" t="s">
        <v>85</v>
      </c>
      <c r="BG1431" t="s">
        <v>85</v>
      </c>
      <c r="BH1431" t="s">
        <v>85</v>
      </c>
      <c r="BI1431" t="s">
        <v>85</v>
      </c>
      <c r="BJ1431" t="s">
        <v>85</v>
      </c>
      <c r="BK1431" t="s">
        <v>85</v>
      </c>
      <c r="BL1431" t="s">
        <v>85</v>
      </c>
      <c r="BM1431" t="s">
        <v>85</v>
      </c>
      <c r="BN1431" t="s">
        <v>85</v>
      </c>
      <c r="BO1431" t="s">
        <v>85</v>
      </c>
      <c r="BP1431">
        <v>1.2670000000000001E-2</v>
      </c>
      <c r="BQ1431">
        <v>1.2924E-2</v>
      </c>
      <c r="BR1431">
        <v>1.2296E-2</v>
      </c>
      <c r="BS1431">
        <v>1.2871E-2</v>
      </c>
      <c r="BT1431">
        <v>115538</v>
      </c>
      <c r="BU1431">
        <v>99053400</v>
      </c>
      <c r="BV1431" t="s">
        <v>85</v>
      </c>
      <c r="BW1431" t="s">
        <v>85</v>
      </c>
      <c r="BX1431" t="s">
        <v>85</v>
      </c>
      <c r="BY1431" t="s">
        <v>85</v>
      </c>
      <c r="BZ1431" t="s">
        <v>85</v>
      </c>
      <c r="CA1431" t="s">
        <v>85</v>
      </c>
      <c r="CB1431" t="s">
        <v>85</v>
      </c>
      <c r="CC1431" t="s">
        <v>85</v>
      </c>
      <c r="CD1431" t="s">
        <v>85</v>
      </c>
      <c r="CE1431" t="s">
        <v>85</v>
      </c>
      <c r="CF1431" t="s">
        <v>85</v>
      </c>
      <c r="CG1431" t="s">
        <v>85</v>
      </c>
      <c r="CH1431">
        <f>IFERROR(VLOOKUP($A1431,vix_cboe!$A$1:$E5023,2,FALSE),"NA")</f>
        <v>14.7</v>
      </c>
      <c r="CI1431">
        <f>IFERROR(VLOOKUP($A1431,vix_cboe!$A$1:$E5023,3,FALSE),"NA")</f>
        <v>16.07</v>
      </c>
      <c r="CJ1431">
        <f>IFERROR(VLOOKUP($A1431,vix_cboe!$A$1:$E5023,4,FALSE),"NA")</f>
        <v>14.56</v>
      </c>
      <c r="CK1431">
        <f>IFERROR(VLOOKUP($A1431,vix_cboe!$A$1:$E5023,5,FALSE),"NA")</f>
        <v>15.09</v>
      </c>
      <c r="CL1431" s="5">
        <f>IFERROR(VLOOKUP($A1431,gold_gold.org!$A$1:$G$10247,2,FALSE),"NA")</f>
        <v>1310.75</v>
      </c>
      <c r="CM1431" s="5">
        <f>IFERROR(VLOOKUP($A1431,gold_gold.org!$A$1:$G$10247,3,FALSE),"NA")</f>
        <v>950.95630000000006</v>
      </c>
      <c r="CN1431" s="5">
        <f>IFERROR(VLOOKUP($A1431,gold_gold.org!$A$1:$G$10247,4,FALSE),"NA")</f>
        <v>134004.50704999999</v>
      </c>
      <c r="CO1431" s="5">
        <f>IFERROR(VLOOKUP($A1431,gold_gold.org!$A$1:$G$10247,5,FALSE),"NA")</f>
        <v>794.89997000000005</v>
      </c>
      <c r="CP1431">
        <f>IFERROR(VLOOKUP($A1431,crude_oil_eia!$A$1:$C$8255,2,FALSE),"NA")</f>
        <v>100.05</v>
      </c>
      <c r="CQ1431">
        <f>IFERROR(VLOOKUP($A1431,crude_oil_eia!$A$1:$C$8255,3,FALSE),"NA")</f>
        <v>106.59</v>
      </c>
      <c r="CR1431">
        <f>IFERROR(VLOOKUP($A1431,dji_yahoo!$A$1:$G$1214,2,FALSE),"NA")</f>
        <v>16303.280273</v>
      </c>
      <c r="CS1431">
        <f>IFERROR(VLOOKUP($A1431,dji_yahoo!$A$1:$G$1214,3,FALSE),"NA")</f>
        <v>16380.509765999999</v>
      </c>
      <c r="CT1431">
        <f>IFERROR(VLOOKUP($A1431,dji_yahoo!$A$1:$G$1214,4,FALSE),"NA")</f>
        <v>16215.559569999999</v>
      </c>
      <c r="CU1431">
        <f>IFERROR(VLOOKUP($A1431,dji_yahoo!$A$1:$G$1214,5,FALSE),"NA")</f>
        <v>16276.690430000001</v>
      </c>
      <c r="CV1431">
        <f>IFERROR(VLOOKUP($A1431,dji_yahoo!$A$1:$G$1214,7,FALSE),"NA")</f>
        <v>110620000</v>
      </c>
      <c r="CW1431" s="5">
        <f>IFERROR(VLOOKUP($A1431,nasdaq_yahoo!$A$1:$G$1249,2,FALSE),"NA")</f>
        <v>4289.4902339999999</v>
      </c>
      <c r="CX1431" s="5">
        <f>IFERROR(VLOOKUP($A1431,nasdaq_yahoo!$A$1:$G$1249,3,FALSE),"NA")</f>
        <v>4289.4902339999999</v>
      </c>
      <c r="CY1431" s="5">
        <f>IFERROR(VLOOKUP($A1431,nasdaq_yahoo!$A$1:$G$1249,4,FALSE),"NA")</f>
        <v>4190.6098629999997</v>
      </c>
      <c r="CZ1431" s="5">
        <f>IFERROR(VLOOKUP($A1431,nasdaq_yahoo!$A$1:$G$1249,5,FALSE),"NA")</f>
        <v>4226.3901370000003</v>
      </c>
      <c r="DA1431" s="6">
        <f>IFERROR(VLOOKUP($A1431,nasdaq_yahoo!$A$1:$G$1249,7,FALSE),"NA")</f>
        <v>2434650000</v>
      </c>
      <c r="DB1431" s="5">
        <f>IFERROR(VLOOKUP($A1431,USEPUINDXD!$A$1:$B$1827,2,FALSE),"NA")</f>
        <v>73.83</v>
      </c>
    </row>
    <row r="1432" spans="1:106">
      <c r="A1432" s="1">
        <v>41721</v>
      </c>
      <c r="B1432">
        <v>565.76</v>
      </c>
      <c r="C1432">
        <v>570.24</v>
      </c>
      <c r="D1432">
        <v>560.88</v>
      </c>
      <c r="E1432">
        <v>561.27</v>
      </c>
      <c r="F1432">
        <v>9288400</v>
      </c>
      <c r="G1432">
        <v>7099230000</v>
      </c>
      <c r="H1432">
        <v>0.71559600000000001</v>
      </c>
      <c r="I1432">
        <v>0.72895200000000004</v>
      </c>
      <c r="J1432">
        <v>0.69347800000000004</v>
      </c>
      <c r="K1432">
        <v>0.71825700000000003</v>
      </c>
      <c r="L1432">
        <v>34977</v>
      </c>
      <c r="M1432">
        <v>2703390</v>
      </c>
      <c r="N1432" t="s">
        <v>85</v>
      </c>
      <c r="O1432" t="s">
        <v>85</v>
      </c>
      <c r="P1432" t="s">
        <v>85</v>
      </c>
      <c r="Q1432" t="s">
        <v>85</v>
      </c>
      <c r="R1432" t="s">
        <v>85</v>
      </c>
      <c r="S1432" t="s">
        <v>85</v>
      </c>
      <c r="T1432" t="s">
        <v>85</v>
      </c>
      <c r="U1432" t="s">
        <v>85</v>
      </c>
      <c r="V1432" t="s">
        <v>85</v>
      </c>
      <c r="W1432" t="s">
        <v>85</v>
      </c>
      <c r="X1432" t="s">
        <v>85</v>
      </c>
      <c r="Y1432" t="s">
        <v>85</v>
      </c>
      <c r="Z1432">
        <v>15.71</v>
      </c>
      <c r="AA1432">
        <v>15.75</v>
      </c>
      <c r="AB1432">
        <v>15.32</v>
      </c>
      <c r="AC1432">
        <v>15.36</v>
      </c>
      <c r="AD1432">
        <v>2493740</v>
      </c>
      <c r="AE1432">
        <v>421272000</v>
      </c>
      <c r="AF1432" t="s">
        <v>85</v>
      </c>
      <c r="AG1432" t="s">
        <v>85</v>
      </c>
      <c r="AH1432" t="s">
        <v>85</v>
      </c>
      <c r="AI1432" t="s">
        <v>85</v>
      </c>
      <c r="AJ1432" t="s">
        <v>85</v>
      </c>
      <c r="AK1432" t="s">
        <v>85</v>
      </c>
      <c r="AL1432" t="s">
        <v>85</v>
      </c>
      <c r="AM1432" t="s">
        <v>85</v>
      </c>
      <c r="AN1432" t="s">
        <v>85</v>
      </c>
      <c r="AO1432" t="s">
        <v>85</v>
      </c>
      <c r="AP1432" t="s">
        <v>85</v>
      </c>
      <c r="AQ1432" t="s">
        <v>85</v>
      </c>
      <c r="AR1432" t="s">
        <v>85</v>
      </c>
      <c r="AS1432" t="s">
        <v>85</v>
      </c>
      <c r="AT1432" t="s">
        <v>85</v>
      </c>
      <c r="AU1432" t="s">
        <v>85</v>
      </c>
      <c r="AV1432" t="s">
        <v>85</v>
      </c>
      <c r="AW1432" t="s">
        <v>85</v>
      </c>
      <c r="AX1432" t="s">
        <v>85</v>
      </c>
      <c r="AY1432" t="s">
        <v>85</v>
      </c>
      <c r="AZ1432" t="s">
        <v>85</v>
      </c>
      <c r="BA1432" t="s">
        <v>85</v>
      </c>
      <c r="BB1432" t="s">
        <v>85</v>
      </c>
      <c r="BC1432" t="s">
        <v>85</v>
      </c>
      <c r="BD1432" t="s">
        <v>85</v>
      </c>
      <c r="BE1432" t="s">
        <v>85</v>
      </c>
      <c r="BF1432" t="s">
        <v>85</v>
      </c>
      <c r="BG1432" t="s">
        <v>85</v>
      </c>
      <c r="BH1432" t="s">
        <v>85</v>
      </c>
      <c r="BI1432" t="s">
        <v>85</v>
      </c>
      <c r="BJ1432" t="s">
        <v>85</v>
      </c>
      <c r="BK1432" t="s">
        <v>85</v>
      </c>
      <c r="BL1432" t="s">
        <v>85</v>
      </c>
      <c r="BM1432" t="s">
        <v>85</v>
      </c>
      <c r="BN1432" t="s">
        <v>85</v>
      </c>
      <c r="BO1432" t="s">
        <v>85</v>
      </c>
      <c r="BP1432">
        <v>1.2961E-2</v>
      </c>
      <c r="BQ1432">
        <v>1.3075E-2</v>
      </c>
      <c r="BR1432">
        <v>1.2649000000000001E-2</v>
      </c>
      <c r="BS1432">
        <v>1.2651000000000001E-2</v>
      </c>
      <c r="BT1432">
        <v>137413</v>
      </c>
      <c r="BU1432">
        <v>101328000</v>
      </c>
      <c r="BV1432" t="s">
        <v>85</v>
      </c>
      <c r="BW1432" t="s">
        <v>85</v>
      </c>
      <c r="BX1432" t="s">
        <v>85</v>
      </c>
      <c r="BY1432" t="s">
        <v>85</v>
      </c>
      <c r="BZ1432" t="s">
        <v>85</v>
      </c>
      <c r="CA1432" t="s">
        <v>85</v>
      </c>
      <c r="CB1432" t="s">
        <v>85</v>
      </c>
      <c r="CC1432" t="s">
        <v>85</v>
      </c>
      <c r="CD1432" t="s">
        <v>85</v>
      </c>
      <c r="CE1432" t="s">
        <v>85</v>
      </c>
      <c r="CF1432" t="s">
        <v>85</v>
      </c>
      <c r="CG1432" t="s">
        <v>85</v>
      </c>
      <c r="CH1432" t="str">
        <f>IFERROR(VLOOKUP($A1432,vix_cboe!$A$1:$E5024,2,FALSE),"NA")</f>
        <v>NA</v>
      </c>
      <c r="CI1432" t="str">
        <f>IFERROR(VLOOKUP($A1432,vix_cboe!$A$1:$E5024,3,FALSE),"NA")</f>
        <v>NA</v>
      </c>
      <c r="CJ1432" t="str">
        <f>IFERROR(VLOOKUP($A1432,vix_cboe!$A$1:$E5024,4,FALSE),"NA")</f>
        <v>NA</v>
      </c>
      <c r="CK1432" t="str">
        <f>IFERROR(VLOOKUP($A1432,vix_cboe!$A$1:$E5024,5,FALSE),"NA")</f>
        <v>NA</v>
      </c>
      <c r="CL1432" s="5" t="str">
        <f>IFERROR(VLOOKUP($A1432,gold_gold.org!$A$1:$G$10247,2,FALSE),"NA")</f>
        <v>NA</v>
      </c>
      <c r="CM1432" s="5" t="str">
        <f>IFERROR(VLOOKUP($A1432,gold_gold.org!$A$1:$G$10247,3,FALSE),"NA")</f>
        <v>NA</v>
      </c>
      <c r="CN1432" s="5" t="str">
        <f>IFERROR(VLOOKUP($A1432,gold_gold.org!$A$1:$G$10247,4,FALSE),"NA")</f>
        <v>NA</v>
      </c>
      <c r="CO1432" s="5" t="str">
        <f>IFERROR(VLOOKUP($A1432,gold_gold.org!$A$1:$G$10247,5,FALSE),"NA")</f>
        <v>NA</v>
      </c>
      <c r="CP1432" t="str">
        <f>IFERROR(VLOOKUP($A1432,crude_oil_eia!$A$1:$C$8255,2,FALSE),"NA")</f>
        <v>NA</v>
      </c>
      <c r="CQ1432" t="str">
        <f>IFERROR(VLOOKUP($A1432,crude_oil_eia!$A$1:$C$8255,3,FALSE),"NA")</f>
        <v>NA</v>
      </c>
      <c r="CR1432" t="str">
        <f>IFERROR(VLOOKUP($A1432,dji_yahoo!$A$1:$G$1214,2,FALSE),"NA")</f>
        <v>NA</v>
      </c>
      <c r="CS1432" t="str">
        <f>IFERROR(VLOOKUP($A1432,dji_yahoo!$A$1:$G$1214,3,FALSE),"NA")</f>
        <v>NA</v>
      </c>
      <c r="CT1432" t="str">
        <f>IFERROR(VLOOKUP($A1432,dji_yahoo!$A$1:$G$1214,4,FALSE),"NA")</f>
        <v>NA</v>
      </c>
      <c r="CU1432" t="str">
        <f>IFERROR(VLOOKUP($A1432,dji_yahoo!$A$1:$G$1214,5,FALSE),"NA")</f>
        <v>NA</v>
      </c>
      <c r="CV1432" t="str">
        <f>IFERROR(VLOOKUP($A1432,dji_yahoo!$A$1:$G$1214,7,FALSE),"NA")</f>
        <v>NA</v>
      </c>
      <c r="CW1432" s="5" t="str">
        <f>IFERROR(VLOOKUP($A1432,nasdaq_yahoo!$A$1:$G$1249,2,FALSE),"NA")</f>
        <v>NA</v>
      </c>
      <c r="CX1432" s="5" t="str">
        <f>IFERROR(VLOOKUP($A1432,nasdaq_yahoo!$A$1:$G$1249,3,FALSE),"NA")</f>
        <v>NA</v>
      </c>
      <c r="CY1432" s="5" t="str">
        <f>IFERROR(VLOOKUP($A1432,nasdaq_yahoo!$A$1:$G$1249,4,FALSE),"NA")</f>
        <v>NA</v>
      </c>
      <c r="CZ1432" s="5" t="str">
        <f>IFERROR(VLOOKUP($A1432,nasdaq_yahoo!$A$1:$G$1249,5,FALSE),"NA")</f>
        <v>NA</v>
      </c>
      <c r="DA1432" s="6" t="str">
        <f>IFERROR(VLOOKUP($A1432,nasdaq_yahoo!$A$1:$G$1249,7,FALSE),"NA")</f>
        <v>NA</v>
      </c>
      <c r="DB1432" s="5">
        <f>IFERROR(VLOOKUP($A1432,USEPUINDXD!$A$1:$B$1827,2,FALSE),"NA")</f>
        <v>259.88</v>
      </c>
    </row>
    <row r="1433" spans="1:106">
      <c r="A1433" s="1">
        <v>41720</v>
      </c>
      <c r="B1433">
        <v>571.17999999999995</v>
      </c>
      <c r="C1433">
        <v>572.54999999999995</v>
      </c>
      <c r="D1433">
        <v>554.39</v>
      </c>
      <c r="E1433">
        <v>565.04</v>
      </c>
      <c r="F1433">
        <v>17360700</v>
      </c>
      <c r="G1433">
        <v>7164770000</v>
      </c>
      <c r="H1433">
        <v>0.70426599999999995</v>
      </c>
      <c r="I1433">
        <v>0.71895500000000001</v>
      </c>
      <c r="J1433">
        <v>0.68169400000000002</v>
      </c>
      <c r="K1433">
        <v>0.71467999999999998</v>
      </c>
      <c r="L1433">
        <v>24618</v>
      </c>
      <c r="M1433">
        <v>2652100</v>
      </c>
      <c r="N1433" t="s">
        <v>85</v>
      </c>
      <c r="O1433" t="s">
        <v>85</v>
      </c>
      <c r="P1433" t="s">
        <v>85</v>
      </c>
      <c r="Q1433" t="s">
        <v>85</v>
      </c>
      <c r="R1433" t="s">
        <v>85</v>
      </c>
      <c r="S1433" t="s">
        <v>85</v>
      </c>
      <c r="T1433" t="s">
        <v>85</v>
      </c>
      <c r="U1433" t="s">
        <v>85</v>
      </c>
      <c r="V1433" t="s">
        <v>85</v>
      </c>
      <c r="W1433" t="s">
        <v>85</v>
      </c>
      <c r="X1433" t="s">
        <v>85</v>
      </c>
      <c r="Y1433" t="s">
        <v>85</v>
      </c>
      <c r="Z1433">
        <v>15.64</v>
      </c>
      <c r="AA1433">
        <v>15.84</v>
      </c>
      <c r="AB1433">
        <v>15.23</v>
      </c>
      <c r="AC1433">
        <v>15.71</v>
      </c>
      <c r="AD1433">
        <v>6305450</v>
      </c>
      <c r="AE1433">
        <v>418879000</v>
      </c>
      <c r="AF1433" t="s">
        <v>85</v>
      </c>
      <c r="AG1433" t="s">
        <v>85</v>
      </c>
      <c r="AH1433" t="s">
        <v>85</v>
      </c>
      <c r="AI1433" t="s">
        <v>85</v>
      </c>
      <c r="AJ1433" t="s">
        <v>85</v>
      </c>
      <c r="AK1433" t="s">
        <v>85</v>
      </c>
      <c r="AL1433" t="s">
        <v>85</v>
      </c>
      <c r="AM1433" t="s">
        <v>85</v>
      </c>
      <c r="AN1433" t="s">
        <v>85</v>
      </c>
      <c r="AO1433" t="s">
        <v>85</v>
      </c>
      <c r="AP1433" t="s">
        <v>85</v>
      </c>
      <c r="AQ1433" t="s">
        <v>85</v>
      </c>
      <c r="AR1433" t="s">
        <v>85</v>
      </c>
      <c r="AS1433" t="s">
        <v>85</v>
      </c>
      <c r="AT1433" t="s">
        <v>85</v>
      </c>
      <c r="AU1433" t="s">
        <v>85</v>
      </c>
      <c r="AV1433" t="s">
        <v>85</v>
      </c>
      <c r="AW1433" t="s">
        <v>85</v>
      </c>
      <c r="AX1433" t="s">
        <v>85</v>
      </c>
      <c r="AY1433" t="s">
        <v>85</v>
      </c>
      <c r="AZ1433" t="s">
        <v>85</v>
      </c>
      <c r="BA1433" t="s">
        <v>85</v>
      </c>
      <c r="BB1433" t="s">
        <v>85</v>
      </c>
      <c r="BC1433" t="s">
        <v>85</v>
      </c>
      <c r="BD1433" t="s">
        <v>85</v>
      </c>
      <c r="BE1433" t="s">
        <v>85</v>
      </c>
      <c r="BF1433" t="s">
        <v>85</v>
      </c>
      <c r="BG1433" t="s">
        <v>85</v>
      </c>
      <c r="BH1433" t="s">
        <v>85</v>
      </c>
      <c r="BI1433" t="s">
        <v>85</v>
      </c>
      <c r="BJ1433" t="s">
        <v>85</v>
      </c>
      <c r="BK1433" t="s">
        <v>85</v>
      </c>
      <c r="BL1433" t="s">
        <v>85</v>
      </c>
      <c r="BM1433" t="s">
        <v>85</v>
      </c>
      <c r="BN1433" t="s">
        <v>85</v>
      </c>
      <c r="BO1433" t="s">
        <v>85</v>
      </c>
      <c r="BP1433">
        <v>1.3245E-2</v>
      </c>
      <c r="BQ1433">
        <v>1.3374E-2</v>
      </c>
      <c r="BR1433">
        <v>1.2888999999999999E-2</v>
      </c>
      <c r="BS1433">
        <v>1.2954E-2</v>
      </c>
      <c r="BT1433">
        <v>137122</v>
      </c>
      <c r="BU1433">
        <v>103550000</v>
      </c>
      <c r="BV1433" t="s">
        <v>85</v>
      </c>
      <c r="BW1433" t="s">
        <v>85</v>
      </c>
      <c r="BX1433" t="s">
        <v>85</v>
      </c>
      <c r="BY1433" t="s">
        <v>85</v>
      </c>
      <c r="BZ1433" t="s">
        <v>85</v>
      </c>
      <c r="CA1433" t="s">
        <v>85</v>
      </c>
      <c r="CB1433" t="s">
        <v>85</v>
      </c>
      <c r="CC1433" t="s">
        <v>85</v>
      </c>
      <c r="CD1433" t="s">
        <v>85</v>
      </c>
      <c r="CE1433" t="s">
        <v>85</v>
      </c>
      <c r="CF1433" t="s">
        <v>85</v>
      </c>
      <c r="CG1433" t="s">
        <v>85</v>
      </c>
      <c r="CH1433" t="str">
        <f>IFERROR(VLOOKUP($A1433,vix_cboe!$A$1:$E5025,2,FALSE),"NA")</f>
        <v>NA</v>
      </c>
      <c r="CI1433" t="str">
        <f>IFERROR(VLOOKUP($A1433,vix_cboe!$A$1:$E5025,3,FALSE),"NA")</f>
        <v>NA</v>
      </c>
      <c r="CJ1433" t="str">
        <f>IFERROR(VLOOKUP($A1433,vix_cboe!$A$1:$E5025,4,FALSE),"NA")</f>
        <v>NA</v>
      </c>
      <c r="CK1433" t="str">
        <f>IFERROR(VLOOKUP($A1433,vix_cboe!$A$1:$E5025,5,FALSE),"NA")</f>
        <v>NA</v>
      </c>
      <c r="CL1433" s="5" t="str">
        <f>IFERROR(VLOOKUP($A1433,gold_gold.org!$A$1:$G$10247,2,FALSE),"NA")</f>
        <v>NA</v>
      </c>
      <c r="CM1433" s="5" t="str">
        <f>IFERROR(VLOOKUP($A1433,gold_gold.org!$A$1:$G$10247,3,FALSE),"NA")</f>
        <v>NA</v>
      </c>
      <c r="CN1433" s="5" t="str">
        <f>IFERROR(VLOOKUP($A1433,gold_gold.org!$A$1:$G$10247,4,FALSE),"NA")</f>
        <v>NA</v>
      </c>
      <c r="CO1433" s="5" t="str">
        <f>IFERROR(VLOOKUP($A1433,gold_gold.org!$A$1:$G$10247,5,FALSE),"NA")</f>
        <v>NA</v>
      </c>
      <c r="CP1433" t="str">
        <f>IFERROR(VLOOKUP($A1433,crude_oil_eia!$A$1:$C$8255,2,FALSE),"NA")</f>
        <v>NA</v>
      </c>
      <c r="CQ1433" t="str">
        <f>IFERROR(VLOOKUP($A1433,crude_oil_eia!$A$1:$C$8255,3,FALSE),"NA")</f>
        <v>NA</v>
      </c>
      <c r="CR1433" t="str">
        <f>IFERROR(VLOOKUP($A1433,dji_yahoo!$A$1:$G$1214,2,FALSE),"NA")</f>
        <v>NA</v>
      </c>
      <c r="CS1433" t="str">
        <f>IFERROR(VLOOKUP($A1433,dji_yahoo!$A$1:$G$1214,3,FALSE),"NA")</f>
        <v>NA</v>
      </c>
      <c r="CT1433" t="str">
        <f>IFERROR(VLOOKUP($A1433,dji_yahoo!$A$1:$G$1214,4,FALSE),"NA")</f>
        <v>NA</v>
      </c>
      <c r="CU1433" t="str">
        <f>IFERROR(VLOOKUP($A1433,dji_yahoo!$A$1:$G$1214,5,FALSE),"NA")</f>
        <v>NA</v>
      </c>
      <c r="CV1433" t="str">
        <f>IFERROR(VLOOKUP($A1433,dji_yahoo!$A$1:$G$1214,7,FALSE),"NA")</f>
        <v>NA</v>
      </c>
      <c r="CW1433" s="5" t="str">
        <f>IFERROR(VLOOKUP($A1433,nasdaq_yahoo!$A$1:$G$1249,2,FALSE),"NA")</f>
        <v>NA</v>
      </c>
      <c r="CX1433" s="5" t="str">
        <f>IFERROR(VLOOKUP($A1433,nasdaq_yahoo!$A$1:$G$1249,3,FALSE),"NA")</f>
        <v>NA</v>
      </c>
      <c r="CY1433" s="5" t="str">
        <f>IFERROR(VLOOKUP($A1433,nasdaq_yahoo!$A$1:$G$1249,4,FALSE),"NA")</f>
        <v>NA</v>
      </c>
      <c r="CZ1433" s="5" t="str">
        <f>IFERROR(VLOOKUP($A1433,nasdaq_yahoo!$A$1:$G$1249,5,FALSE),"NA")</f>
        <v>NA</v>
      </c>
      <c r="DA1433" s="6" t="str">
        <f>IFERROR(VLOOKUP($A1433,nasdaq_yahoo!$A$1:$G$1249,7,FALSE),"NA")</f>
        <v>NA</v>
      </c>
      <c r="DB1433" s="5">
        <f>IFERROR(VLOOKUP($A1433,USEPUINDXD!$A$1:$B$1827,2,FALSE),"NA")</f>
        <v>170.52</v>
      </c>
    </row>
    <row r="1434" spans="1:106">
      <c r="A1434" s="1">
        <v>41719</v>
      </c>
      <c r="B1434">
        <v>588.29</v>
      </c>
      <c r="C1434">
        <v>604.59</v>
      </c>
      <c r="D1434">
        <v>561.80999999999995</v>
      </c>
      <c r="E1434">
        <v>571.49</v>
      </c>
      <c r="F1434">
        <v>38414100</v>
      </c>
      <c r="G1434">
        <v>7376710000</v>
      </c>
      <c r="H1434">
        <v>0.72449799999999998</v>
      </c>
      <c r="I1434">
        <v>0.75189899999999998</v>
      </c>
      <c r="J1434">
        <v>0.67906299999999997</v>
      </c>
      <c r="K1434">
        <v>0.70464800000000005</v>
      </c>
      <c r="L1434">
        <v>28087</v>
      </c>
      <c r="M1434">
        <v>2719600</v>
      </c>
      <c r="N1434" t="s">
        <v>85</v>
      </c>
      <c r="O1434" t="s">
        <v>85</v>
      </c>
      <c r="P1434" t="s">
        <v>85</v>
      </c>
      <c r="Q1434" t="s">
        <v>85</v>
      </c>
      <c r="R1434" t="s">
        <v>85</v>
      </c>
      <c r="S1434" t="s">
        <v>85</v>
      </c>
      <c r="T1434" t="s">
        <v>85</v>
      </c>
      <c r="U1434" t="s">
        <v>85</v>
      </c>
      <c r="V1434" t="s">
        <v>85</v>
      </c>
      <c r="W1434" t="s">
        <v>85</v>
      </c>
      <c r="X1434" t="s">
        <v>85</v>
      </c>
      <c r="Y1434" t="s">
        <v>85</v>
      </c>
      <c r="Z1434">
        <v>16.399999999999999</v>
      </c>
      <c r="AA1434">
        <v>17.07</v>
      </c>
      <c r="AB1434">
        <v>14.95</v>
      </c>
      <c r="AC1434">
        <v>15.7</v>
      </c>
      <c r="AD1434">
        <v>18958100</v>
      </c>
      <c r="AE1434">
        <v>438842000</v>
      </c>
      <c r="AF1434" t="s">
        <v>85</v>
      </c>
      <c r="AG1434" t="s">
        <v>85</v>
      </c>
      <c r="AH1434" t="s">
        <v>85</v>
      </c>
      <c r="AI1434" t="s">
        <v>85</v>
      </c>
      <c r="AJ1434" t="s">
        <v>85</v>
      </c>
      <c r="AK1434" t="s">
        <v>85</v>
      </c>
      <c r="AL1434" t="s">
        <v>85</v>
      </c>
      <c r="AM1434" t="s">
        <v>85</v>
      </c>
      <c r="AN1434" t="s">
        <v>85</v>
      </c>
      <c r="AO1434" t="s">
        <v>85</v>
      </c>
      <c r="AP1434" t="s">
        <v>85</v>
      </c>
      <c r="AQ1434" t="s">
        <v>85</v>
      </c>
      <c r="AR1434" t="s">
        <v>85</v>
      </c>
      <c r="AS1434" t="s">
        <v>85</v>
      </c>
      <c r="AT1434" t="s">
        <v>85</v>
      </c>
      <c r="AU1434" t="s">
        <v>85</v>
      </c>
      <c r="AV1434" t="s">
        <v>85</v>
      </c>
      <c r="AW1434" t="s">
        <v>85</v>
      </c>
      <c r="AX1434" t="s">
        <v>85</v>
      </c>
      <c r="AY1434" t="s">
        <v>85</v>
      </c>
      <c r="AZ1434" t="s">
        <v>85</v>
      </c>
      <c r="BA1434" t="s">
        <v>85</v>
      </c>
      <c r="BB1434" t="s">
        <v>85</v>
      </c>
      <c r="BC1434" t="s">
        <v>85</v>
      </c>
      <c r="BD1434" t="s">
        <v>85</v>
      </c>
      <c r="BE1434" t="s">
        <v>85</v>
      </c>
      <c r="BF1434" t="s">
        <v>85</v>
      </c>
      <c r="BG1434" t="s">
        <v>85</v>
      </c>
      <c r="BH1434" t="s">
        <v>85</v>
      </c>
      <c r="BI1434" t="s">
        <v>85</v>
      </c>
      <c r="BJ1434" t="s">
        <v>85</v>
      </c>
      <c r="BK1434" t="s">
        <v>85</v>
      </c>
      <c r="BL1434" t="s">
        <v>85</v>
      </c>
      <c r="BM1434" t="s">
        <v>85</v>
      </c>
      <c r="BN1434" t="s">
        <v>85</v>
      </c>
      <c r="BO1434" t="s">
        <v>85</v>
      </c>
      <c r="BP1434">
        <v>1.3688000000000001E-2</v>
      </c>
      <c r="BQ1434">
        <v>1.3883E-2</v>
      </c>
      <c r="BR1434">
        <v>1.3009E-2</v>
      </c>
      <c r="BS1434">
        <v>1.325E-2</v>
      </c>
      <c r="BT1434">
        <v>192607</v>
      </c>
      <c r="BU1434">
        <v>107013000</v>
      </c>
      <c r="BV1434" t="s">
        <v>85</v>
      </c>
      <c r="BW1434" t="s">
        <v>85</v>
      </c>
      <c r="BX1434" t="s">
        <v>85</v>
      </c>
      <c r="BY1434" t="s">
        <v>85</v>
      </c>
      <c r="BZ1434" t="s">
        <v>85</v>
      </c>
      <c r="CA1434" t="s">
        <v>85</v>
      </c>
      <c r="CB1434" t="s">
        <v>85</v>
      </c>
      <c r="CC1434" t="s">
        <v>85</v>
      </c>
      <c r="CD1434" t="s">
        <v>85</v>
      </c>
      <c r="CE1434" t="s">
        <v>85</v>
      </c>
      <c r="CF1434" t="s">
        <v>85</v>
      </c>
      <c r="CG1434" t="s">
        <v>85</v>
      </c>
      <c r="CH1434">
        <f>IFERROR(VLOOKUP($A1434,vix_cboe!$A$1:$E5026,2,FALSE),"NA")</f>
        <v>13.96</v>
      </c>
      <c r="CI1434">
        <f>IFERROR(VLOOKUP($A1434,vix_cboe!$A$1:$E5026,3,FALSE),"NA")</f>
        <v>15.17</v>
      </c>
      <c r="CJ1434">
        <f>IFERROR(VLOOKUP($A1434,vix_cboe!$A$1:$E5026,4,FALSE),"NA")</f>
        <v>13.77</v>
      </c>
      <c r="CK1434">
        <f>IFERROR(VLOOKUP($A1434,vix_cboe!$A$1:$E5026,5,FALSE),"NA")</f>
        <v>15</v>
      </c>
      <c r="CL1434" s="5">
        <f>IFERROR(VLOOKUP($A1434,gold_gold.org!$A$1:$G$10247,2,FALSE),"NA")</f>
        <v>1336</v>
      </c>
      <c r="CM1434" s="5">
        <f>IFERROR(VLOOKUP($A1434,gold_gold.org!$A$1:$G$10247,3,FALSE),"NA")</f>
        <v>969.34577999999999</v>
      </c>
      <c r="CN1434" s="5">
        <f>IFERROR(VLOOKUP($A1434,gold_gold.org!$A$1:$G$10247,4,FALSE),"NA")</f>
        <v>136779.66613999999</v>
      </c>
      <c r="CO1434" s="5">
        <f>IFERROR(VLOOKUP($A1434,gold_gold.org!$A$1:$G$10247,5,FALSE),"NA")</f>
        <v>809.96727999999996</v>
      </c>
      <c r="CP1434">
        <f>IFERROR(VLOOKUP($A1434,crude_oil_eia!$A$1:$C$8255,2,FALSE),"NA")</f>
        <v>99.97</v>
      </c>
      <c r="CQ1434">
        <f>IFERROR(VLOOKUP($A1434,crude_oil_eia!$A$1:$C$8255,3,FALSE),"NA")</f>
        <v>107.2</v>
      </c>
      <c r="CR1434">
        <f>IFERROR(VLOOKUP($A1434,dji_yahoo!$A$1:$G$1214,2,FALSE),"NA")</f>
        <v>16332.690430000001</v>
      </c>
      <c r="CS1434">
        <f>IFERROR(VLOOKUP($A1434,dji_yahoo!$A$1:$G$1214,3,FALSE),"NA")</f>
        <v>16456.449218999998</v>
      </c>
      <c r="CT1434">
        <f>IFERROR(VLOOKUP($A1434,dji_yahoo!$A$1:$G$1214,4,FALSE),"NA")</f>
        <v>16290.790039</v>
      </c>
      <c r="CU1434">
        <f>IFERROR(VLOOKUP($A1434,dji_yahoo!$A$1:$G$1214,5,FALSE),"NA")</f>
        <v>16302.769531</v>
      </c>
      <c r="CV1434">
        <f>IFERROR(VLOOKUP($A1434,dji_yahoo!$A$1:$G$1214,7,FALSE),"NA")</f>
        <v>353670000</v>
      </c>
      <c r="CW1434" s="5">
        <f>IFERROR(VLOOKUP($A1434,nasdaq_yahoo!$A$1:$G$1249,2,FALSE),"NA")</f>
        <v>4339.8999020000001</v>
      </c>
      <c r="CX1434" s="5">
        <f>IFERROR(VLOOKUP($A1434,nasdaq_yahoo!$A$1:$G$1249,3,FALSE),"NA")</f>
        <v>4344.3901370000003</v>
      </c>
      <c r="CY1434" s="5">
        <f>IFERROR(VLOOKUP($A1434,nasdaq_yahoo!$A$1:$G$1249,4,FALSE),"NA")</f>
        <v>4268.3398440000001</v>
      </c>
      <c r="CZ1434" s="5">
        <f>IFERROR(VLOOKUP($A1434,nasdaq_yahoo!$A$1:$G$1249,5,FALSE),"NA")</f>
        <v>4276.7900390000004</v>
      </c>
      <c r="DA1434" s="6">
        <f>IFERROR(VLOOKUP($A1434,nasdaq_yahoo!$A$1:$G$1249,7,FALSE),"NA")</f>
        <v>3245740000</v>
      </c>
      <c r="DB1434" s="5">
        <f>IFERROR(VLOOKUP($A1434,USEPUINDXD!$A$1:$B$1827,2,FALSE),"NA")</f>
        <v>118.59</v>
      </c>
    </row>
    <row r="1435" spans="1:106">
      <c r="A1435" s="1">
        <v>41718</v>
      </c>
      <c r="B1435">
        <v>609.75</v>
      </c>
      <c r="C1435">
        <v>609.75</v>
      </c>
      <c r="D1435">
        <v>587.49</v>
      </c>
      <c r="E1435">
        <v>588.77</v>
      </c>
      <c r="F1435">
        <v>20572900</v>
      </c>
      <c r="G1435">
        <v>7642910000</v>
      </c>
      <c r="H1435">
        <v>0.74325600000000003</v>
      </c>
      <c r="I1435">
        <v>0.755714</v>
      </c>
      <c r="J1435">
        <v>0.70185200000000003</v>
      </c>
      <c r="K1435">
        <v>0.72508899999999998</v>
      </c>
      <c r="L1435">
        <v>42290</v>
      </c>
      <c r="M1435">
        <v>2781320</v>
      </c>
      <c r="N1435" t="s">
        <v>85</v>
      </c>
      <c r="O1435" t="s">
        <v>85</v>
      </c>
      <c r="P1435" t="s">
        <v>85</v>
      </c>
      <c r="Q1435" t="s">
        <v>85</v>
      </c>
      <c r="R1435" t="s">
        <v>85</v>
      </c>
      <c r="S1435" t="s">
        <v>85</v>
      </c>
      <c r="T1435" t="s">
        <v>85</v>
      </c>
      <c r="U1435" t="s">
        <v>85</v>
      </c>
      <c r="V1435" t="s">
        <v>85</v>
      </c>
      <c r="W1435" t="s">
        <v>85</v>
      </c>
      <c r="X1435" t="s">
        <v>85</v>
      </c>
      <c r="Y1435" t="s">
        <v>85</v>
      </c>
      <c r="Z1435">
        <v>17.170000000000002</v>
      </c>
      <c r="AA1435">
        <v>17.170000000000002</v>
      </c>
      <c r="AB1435">
        <v>15.76</v>
      </c>
      <c r="AC1435">
        <v>16.47</v>
      </c>
      <c r="AD1435">
        <v>15946500</v>
      </c>
      <c r="AE1435">
        <v>458814000</v>
      </c>
      <c r="AF1435" t="s">
        <v>85</v>
      </c>
      <c r="AG1435" t="s">
        <v>85</v>
      </c>
      <c r="AH1435" t="s">
        <v>85</v>
      </c>
      <c r="AI1435" t="s">
        <v>85</v>
      </c>
      <c r="AJ1435" t="s">
        <v>85</v>
      </c>
      <c r="AK1435" t="s">
        <v>85</v>
      </c>
      <c r="AL1435" t="s">
        <v>85</v>
      </c>
      <c r="AM1435" t="s">
        <v>85</v>
      </c>
      <c r="AN1435" t="s">
        <v>85</v>
      </c>
      <c r="AO1435" t="s">
        <v>85</v>
      </c>
      <c r="AP1435" t="s">
        <v>85</v>
      </c>
      <c r="AQ1435" t="s">
        <v>85</v>
      </c>
      <c r="AR1435" t="s">
        <v>85</v>
      </c>
      <c r="AS1435" t="s">
        <v>85</v>
      </c>
      <c r="AT1435" t="s">
        <v>85</v>
      </c>
      <c r="AU1435" t="s">
        <v>85</v>
      </c>
      <c r="AV1435" t="s">
        <v>85</v>
      </c>
      <c r="AW1435" t="s">
        <v>85</v>
      </c>
      <c r="AX1435" t="s">
        <v>85</v>
      </c>
      <c r="AY1435" t="s">
        <v>85</v>
      </c>
      <c r="AZ1435" t="s">
        <v>85</v>
      </c>
      <c r="BA1435" t="s">
        <v>85</v>
      </c>
      <c r="BB1435" t="s">
        <v>85</v>
      </c>
      <c r="BC1435" t="s">
        <v>85</v>
      </c>
      <c r="BD1435" t="s">
        <v>85</v>
      </c>
      <c r="BE1435" t="s">
        <v>85</v>
      </c>
      <c r="BF1435" t="s">
        <v>85</v>
      </c>
      <c r="BG1435" t="s">
        <v>85</v>
      </c>
      <c r="BH1435" t="s">
        <v>85</v>
      </c>
      <c r="BI1435" t="s">
        <v>85</v>
      </c>
      <c r="BJ1435" t="s">
        <v>85</v>
      </c>
      <c r="BK1435" t="s">
        <v>85</v>
      </c>
      <c r="BL1435" t="s">
        <v>85</v>
      </c>
      <c r="BM1435" t="s">
        <v>85</v>
      </c>
      <c r="BN1435" t="s">
        <v>85</v>
      </c>
      <c r="BO1435" t="s">
        <v>85</v>
      </c>
      <c r="BP1435">
        <v>1.3939999999999999E-2</v>
      </c>
      <c r="BQ1435">
        <v>1.4115000000000001E-2</v>
      </c>
      <c r="BR1435">
        <v>1.3561E-2</v>
      </c>
      <c r="BS1435">
        <v>1.3638000000000001E-2</v>
      </c>
      <c r="BT1435">
        <v>162797</v>
      </c>
      <c r="BU1435">
        <v>108980000</v>
      </c>
      <c r="BV1435" t="s">
        <v>85</v>
      </c>
      <c r="BW1435" t="s">
        <v>85</v>
      </c>
      <c r="BX1435" t="s">
        <v>85</v>
      </c>
      <c r="BY1435" t="s">
        <v>85</v>
      </c>
      <c r="BZ1435" t="s">
        <v>85</v>
      </c>
      <c r="CA1435" t="s">
        <v>85</v>
      </c>
      <c r="CB1435" t="s">
        <v>85</v>
      </c>
      <c r="CC1435" t="s">
        <v>85</v>
      </c>
      <c r="CD1435" t="s">
        <v>85</v>
      </c>
      <c r="CE1435" t="s">
        <v>85</v>
      </c>
      <c r="CF1435" t="s">
        <v>85</v>
      </c>
      <c r="CG1435" t="s">
        <v>85</v>
      </c>
      <c r="CH1435">
        <f>IFERROR(VLOOKUP($A1435,vix_cboe!$A$1:$E5027,2,FALSE),"NA")</f>
        <v>15.58</v>
      </c>
      <c r="CI1435">
        <f>IFERROR(VLOOKUP($A1435,vix_cboe!$A$1:$E5027,3,FALSE),"NA")</f>
        <v>15.62</v>
      </c>
      <c r="CJ1435">
        <f>IFERROR(VLOOKUP($A1435,vix_cboe!$A$1:$E5027,4,FALSE),"NA")</f>
        <v>14.5</v>
      </c>
      <c r="CK1435">
        <f>IFERROR(VLOOKUP($A1435,vix_cboe!$A$1:$E5027,5,FALSE),"NA")</f>
        <v>14.52</v>
      </c>
      <c r="CL1435" s="5">
        <f>IFERROR(VLOOKUP($A1435,gold_gold.org!$A$1:$G$10247,2,FALSE),"NA")</f>
        <v>1327</v>
      </c>
      <c r="CM1435" s="5">
        <f>IFERROR(VLOOKUP($A1435,gold_gold.org!$A$1:$G$10247,3,FALSE),"NA")</f>
        <v>962.74576000000002</v>
      </c>
      <c r="CN1435" s="5">
        <f>IFERROR(VLOOKUP($A1435,gold_gold.org!$A$1:$G$10247,4,FALSE),"NA")</f>
        <v>135878.15041999999</v>
      </c>
      <c r="CO1435" s="5">
        <f>IFERROR(VLOOKUP($A1435,gold_gold.org!$A$1:$G$10247,5,FALSE),"NA")</f>
        <v>803.7799</v>
      </c>
      <c r="CP1435">
        <f>IFERROR(VLOOKUP($A1435,crude_oil_eia!$A$1:$C$8255,2,FALSE),"NA")</f>
        <v>99.68</v>
      </c>
      <c r="CQ1435">
        <f>IFERROR(VLOOKUP($A1435,crude_oil_eia!$A$1:$C$8255,3,FALSE),"NA")</f>
        <v>105.73</v>
      </c>
      <c r="CR1435">
        <f>IFERROR(VLOOKUP($A1435,dji_yahoo!$A$1:$G$1214,2,FALSE),"NA")</f>
        <v>16221.980469</v>
      </c>
      <c r="CS1435">
        <f>IFERROR(VLOOKUP($A1435,dji_yahoo!$A$1:$G$1214,3,FALSE),"NA")</f>
        <v>16353.980469</v>
      </c>
      <c r="CT1435">
        <f>IFERROR(VLOOKUP($A1435,dji_yahoo!$A$1:$G$1214,4,FALSE),"NA")</f>
        <v>16160.330078000001</v>
      </c>
      <c r="CU1435">
        <f>IFERROR(VLOOKUP($A1435,dji_yahoo!$A$1:$G$1214,5,FALSE),"NA")</f>
        <v>16331.049805000001</v>
      </c>
      <c r="CV1435">
        <f>IFERROR(VLOOKUP($A1435,dji_yahoo!$A$1:$G$1214,7,FALSE),"NA")</f>
        <v>91530000</v>
      </c>
      <c r="CW1435" s="5">
        <f>IFERROR(VLOOKUP($A1435,nasdaq_yahoo!$A$1:$G$1249,2,FALSE),"NA")</f>
        <v>4297.9902339999999</v>
      </c>
      <c r="CX1435" s="5">
        <f>IFERROR(VLOOKUP($A1435,nasdaq_yahoo!$A$1:$G$1249,3,FALSE),"NA")</f>
        <v>4329.6098629999997</v>
      </c>
      <c r="CY1435" s="5">
        <f>IFERROR(VLOOKUP($A1435,nasdaq_yahoo!$A$1:$G$1249,4,FALSE),"NA")</f>
        <v>4287.4101559999999</v>
      </c>
      <c r="CZ1435" s="5">
        <f>IFERROR(VLOOKUP($A1435,nasdaq_yahoo!$A$1:$G$1249,5,FALSE),"NA")</f>
        <v>4319.2900390000004</v>
      </c>
      <c r="DA1435" s="6">
        <f>IFERROR(VLOOKUP($A1435,nasdaq_yahoo!$A$1:$G$1249,7,FALSE),"NA")</f>
        <v>1847270000</v>
      </c>
      <c r="DB1435" s="5">
        <f>IFERROR(VLOOKUP($A1435,USEPUINDXD!$A$1:$B$1827,2,FALSE),"NA")</f>
        <v>147.38</v>
      </c>
    </row>
    <row r="1436" spans="1:106">
      <c r="A1436" s="1">
        <v>41717</v>
      </c>
      <c r="B1436">
        <v>613.9</v>
      </c>
      <c r="C1436">
        <v>622</v>
      </c>
      <c r="D1436">
        <v>609.1</v>
      </c>
      <c r="E1436">
        <v>609.89</v>
      </c>
      <c r="F1436">
        <v>14228900</v>
      </c>
      <c r="G1436">
        <v>7692450000</v>
      </c>
      <c r="H1436">
        <v>0.75089700000000004</v>
      </c>
      <c r="I1436">
        <v>0.76823600000000003</v>
      </c>
      <c r="J1436">
        <v>0.72800399999999998</v>
      </c>
      <c r="K1436">
        <v>0.74355899999999997</v>
      </c>
      <c r="L1436">
        <v>35742</v>
      </c>
      <c r="M1436">
        <v>2800990</v>
      </c>
      <c r="N1436" t="s">
        <v>85</v>
      </c>
      <c r="O1436" t="s">
        <v>85</v>
      </c>
      <c r="P1436" t="s">
        <v>85</v>
      </c>
      <c r="Q1436" t="s">
        <v>85</v>
      </c>
      <c r="R1436" t="s">
        <v>85</v>
      </c>
      <c r="S1436" t="s">
        <v>85</v>
      </c>
      <c r="T1436" t="s">
        <v>85</v>
      </c>
      <c r="U1436" t="s">
        <v>85</v>
      </c>
      <c r="V1436" t="s">
        <v>85</v>
      </c>
      <c r="W1436" t="s">
        <v>85</v>
      </c>
      <c r="X1436" t="s">
        <v>85</v>
      </c>
      <c r="Y1436" t="s">
        <v>85</v>
      </c>
      <c r="Z1436">
        <v>19.45</v>
      </c>
      <c r="AA1436">
        <v>20.98</v>
      </c>
      <c r="AB1436">
        <v>17.23</v>
      </c>
      <c r="AC1436">
        <v>17.239999999999998</v>
      </c>
      <c r="AD1436">
        <v>35045000</v>
      </c>
      <c r="AE1436">
        <v>519293000</v>
      </c>
      <c r="AF1436" t="s">
        <v>85</v>
      </c>
      <c r="AG1436" t="s">
        <v>85</v>
      </c>
      <c r="AH1436" t="s">
        <v>85</v>
      </c>
      <c r="AI1436" t="s">
        <v>85</v>
      </c>
      <c r="AJ1436" t="s">
        <v>85</v>
      </c>
      <c r="AK1436" t="s">
        <v>85</v>
      </c>
      <c r="AL1436" t="s">
        <v>85</v>
      </c>
      <c r="AM1436" t="s">
        <v>85</v>
      </c>
      <c r="AN1436" t="s">
        <v>85</v>
      </c>
      <c r="AO1436" t="s">
        <v>85</v>
      </c>
      <c r="AP1436" t="s">
        <v>85</v>
      </c>
      <c r="AQ1436" t="s">
        <v>85</v>
      </c>
      <c r="AR1436" t="s">
        <v>85</v>
      </c>
      <c r="AS1436" t="s">
        <v>85</v>
      </c>
      <c r="AT1436" t="s">
        <v>85</v>
      </c>
      <c r="AU1436" t="s">
        <v>85</v>
      </c>
      <c r="AV1436" t="s">
        <v>85</v>
      </c>
      <c r="AW1436" t="s">
        <v>85</v>
      </c>
      <c r="AX1436" t="s">
        <v>85</v>
      </c>
      <c r="AY1436" t="s">
        <v>85</v>
      </c>
      <c r="AZ1436" t="s">
        <v>85</v>
      </c>
      <c r="BA1436" t="s">
        <v>85</v>
      </c>
      <c r="BB1436" t="s">
        <v>85</v>
      </c>
      <c r="BC1436" t="s">
        <v>85</v>
      </c>
      <c r="BD1436" t="s">
        <v>85</v>
      </c>
      <c r="BE1436" t="s">
        <v>85</v>
      </c>
      <c r="BF1436" t="s">
        <v>85</v>
      </c>
      <c r="BG1436" t="s">
        <v>85</v>
      </c>
      <c r="BH1436" t="s">
        <v>85</v>
      </c>
      <c r="BI1436" t="s">
        <v>85</v>
      </c>
      <c r="BJ1436" t="s">
        <v>85</v>
      </c>
      <c r="BK1436" t="s">
        <v>85</v>
      </c>
      <c r="BL1436" t="s">
        <v>85</v>
      </c>
      <c r="BM1436" t="s">
        <v>85</v>
      </c>
      <c r="BN1436" t="s">
        <v>85</v>
      </c>
      <c r="BO1436" t="s">
        <v>85</v>
      </c>
      <c r="BP1436">
        <v>1.4047E-2</v>
      </c>
      <c r="BQ1436">
        <v>1.4237E-2</v>
      </c>
      <c r="BR1436">
        <v>1.3849999999999999E-2</v>
      </c>
      <c r="BS1436">
        <v>1.3963E-2</v>
      </c>
      <c r="BT1436">
        <v>132717</v>
      </c>
      <c r="BU1436">
        <v>109815000</v>
      </c>
      <c r="BV1436" t="s">
        <v>85</v>
      </c>
      <c r="BW1436" t="s">
        <v>85</v>
      </c>
      <c r="BX1436" t="s">
        <v>85</v>
      </c>
      <c r="BY1436" t="s">
        <v>85</v>
      </c>
      <c r="BZ1436" t="s">
        <v>85</v>
      </c>
      <c r="CA1436" t="s">
        <v>85</v>
      </c>
      <c r="CB1436" t="s">
        <v>85</v>
      </c>
      <c r="CC1436" t="s">
        <v>85</v>
      </c>
      <c r="CD1436" t="s">
        <v>85</v>
      </c>
      <c r="CE1436" t="s">
        <v>85</v>
      </c>
      <c r="CF1436" t="s">
        <v>85</v>
      </c>
      <c r="CG1436" t="s">
        <v>85</v>
      </c>
      <c r="CH1436">
        <f>IFERROR(VLOOKUP($A1436,vix_cboe!$A$1:$E5028,2,FALSE),"NA")</f>
        <v>14.56</v>
      </c>
      <c r="CI1436">
        <f>IFERROR(VLOOKUP($A1436,vix_cboe!$A$1:$E5028,3,FALSE),"NA")</f>
        <v>15.95</v>
      </c>
      <c r="CJ1436">
        <f>IFERROR(VLOOKUP($A1436,vix_cboe!$A$1:$E5028,4,FALSE),"NA")</f>
        <v>13.89</v>
      </c>
      <c r="CK1436">
        <f>IFERROR(VLOOKUP($A1436,vix_cboe!$A$1:$E5028,5,FALSE),"NA")</f>
        <v>15.12</v>
      </c>
      <c r="CL1436" s="5">
        <f>IFERROR(VLOOKUP($A1436,gold_gold.org!$A$1:$G$10247,2,FALSE),"NA")</f>
        <v>1338</v>
      </c>
      <c r="CM1436" s="5">
        <f>IFERROR(VLOOKUP($A1436,gold_gold.org!$A$1:$G$10247,3,FALSE),"NA")</f>
        <v>961.93296999999995</v>
      </c>
      <c r="CN1436" s="5">
        <f>IFERROR(VLOOKUP($A1436,gold_gold.org!$A$1:$G$10247,4,FALSE),"NA")</f>
        <v>135873.88367000001</v>
      </c>
      <c r="CO1436" s="5">
        <f>IFERROR(VLOOKUP($A1436,gold_gold.org!$A$1:$G$10247,5,FALSE),"NA")</f>
        <v>804.69137000000001</v>
      </c>
      <c r="CP1436">
        <f>IFERROR(VLOOKUP($A1436,crude_oil_eia!$A$1:$C$8255,2,FALSE),"NA")</f>
        <v>100.71</v>
      </c>
      <c r="CQ1436">
        <f>IFERROR(VLOOKUP($A1436,crude_oil_eia!$A$1:$C$8255,3,FALSE),"NA")</f>
        <v>105.95</v>
      </c>
      <c r="CR1436">
        <f>IFERROR(VLOOKUP($A1436,dji_yahoo!$A$1:$G$1214,2,FALSE),"NA")</f>
        <v>16335.709961</v>
      </c>
      <c r="CS1436">
        <f>IFERROR(VLOOKUP($A1436,dji_yahoo!$A$1:$G$1214,3,FALSE),"NA")</f>
        <v>16363.320313</v>
      </c>
      <c r="CT1436">
        <f>IFERROR(VLOOKUP($A1436,dji_yahoo!$A$1:$G$1214,4,FALSE),"NA")</f>
        <v>16126.290039</v>
      </c>
      <c r="CU1436">
        <f>IFERROR(VLOOKUP($A1436,dji_yahoo!$A$1:$G$1214,5,FALSE),"NA")</f>
        <v>16222.169921999999</v>
      </c>
      <c r="CV1436">
        <f>IFERROR(VLOOKUP($A1436,dji_yahoo!$A$1:$G$1214,7,FALSE),"NA")</f>
        <v>90110000</v>
      </c>
      <c r="CW1436" s="5">
        <f>IFERROR(VLOOKUP($A1436,nasdaq_yahoo!$A$1:$G$1249,2,FALSE),"NA")</f>
        <v>4331.4599609999996</v>
      </c>
      <c r="CX1436" s="5">
        <f>IFERROR(VLOOKUP($A1436,nasdaq_yahoo!$A$1:$G$1249,3,FALSE),"NA")</f>
        <v>4334.2998049999997</v>
      </c>
      <c r="CY1436" s="5">
        <f>IFERROR(VLOOKUP($A1436,nasdaq_yahoo!$A$1:$G$1249,4,FALSE),"NA")</f>
        <v>4283.5400390000004</v>
      </c>
      <c r="CZ1436" s="5">
        <f>IFERROR(VLOOKUP($A1436,nasdaq_yahoo!$A$1:$G$1249,5,FALSE),"NA")</f>
        <v>4307.6000979999999</v>
      </c>
      <c r="DA1436" s="6">
        <f>IFERROR(VLOOKUP($A1436,nasdaq_yahoo!$A$1:$G$1249,7,FALSE),"NA")</f>
        <v>1992750000</v>
      </c>
      <c r="DB1436" s="5">
        <f>IFERROR(VLOOKUP($A1436,USEPUINDXD!$A$1:$B$1827,2,FALSE),"NA")</f>
        <v>48.95</v>
      </c>
    </row>
    <row r="1437" spans="1:106">
      <c r="A1437" s="1">
        <v>41716</v>
      </c>
      <c r="B1437">
        <v>621.84</v>
      </c>
      <c r="C1437">
        <v>622.39</v>
      </c>
      <c r="D1437">
        <v>603.79999999999995</v>
      </c>
      <c r="E1437">
        <v>614.83000000000004</v>
      </c>
      <c r="F1437">
        <v>24011500</v>
      </c>
      <c r="G1437">
        <v>7789810000</v>
      </c>
      <c r="H1437">
        <v>0.77927000000000002</v>
      </c>
      <c r="I1437">
        <v>0.78017199999999998</v>
      </c>
      <c r="J1437">
        <v>0.73029299999999997</v>
      </c>
      <c r="K1437">
        <v>0.75221000000000005</v>
      </c>
      <c r="L1437">
        <v>39252</v>
      </c>
      <c r="M1437">
        <v>2897450</v>
      </c>
      <c r="N1437" t="s">
        <v>85</v>
      </c>
      <c r="O1437" t="s">
        <v>85</v>
      </c>
      <c r="P1437" t="s">
        <v>85</v>
      </c>
      <c r="Q1437" t="s">
        <v>85</v>
      </c>
      <c r="R1437" t="s">
        <v>85</v>
      </c>
      <c r="S1437" t="s">
        <v>85</v>
      </c>
      <c r="T1437" t="s">
        <v>85</v>
      </c>
      <c r="U1437" t="s">
        <v>85</v>
      </c>
      <c r="V1437" t="s">
        <v>85</v>
      </c>
      <c r="W1437" t="s">
        <v>85</v>
      </c>
      <c r="X1437" t="s">
        <v>85</v>
      </c>
      <c r="Y1437" t="s">
        <v>85</v>
      </c>
      <c r="Z1437">
        <v>17.29</v>
      </c>
      <c r="AA1437">
        <v>19.829999999999998</v>
      </c>
      <c r="AB1437">
        <v>17.11</v>
      </c>
      <c r="AC1437">
        <v>19.420000000000002</v>
      </c>
      <c r="AD1437">
        <v>28101700</v>
      </c>
      <c r="AE1437">
        <v>461066000</v>
      </c>
      <c r="AF1437" t="s">
        <v>85</v>
      </c>
      <c r="AG1437" t="s">
        <v>85</v>
      </c>
      <c r="AH1437" t="s">
        <v>85</v>
      </c>
      <c r="AI1437" t="s">
        <v>85</v>
      </c>
      <c r="AJ1437" t="s">
        <v>85</v>
      </c>
      <c r="AK1437" t="s">
        <v>85</v>
      </c>
      <c r="AL1437" t="s">
        <v>85</v>
      </c>
      <c r="AM1437" t="s">
        <v>85</v>
      </c>
      <c r="AN1437" t="s">
        <v>85</v>
      </c>
      <c r="AO1437" t="s">
        <v>85</v>
      </c>
      <c r="AP1437" t="s">
        <v>85</v>
      </c>
      <c r="AQ1437" t="s">
        <v>85</v>
      </c>
      <c r="AR1437" t="s">
        <v>85</v>
      </c>
      <c r="AS1437" t="s">
        <v>85</v>
      </c>
      <c r="AT1437" t="s">
        <v>85</v>
      </c>
      <c r="AU1437" t="s">
        <v>85</v>
      </c>
      <c r="AV1437" t="s">
        <v>85</v>
      </c>
      <c r="AW1437" t="s">
        <v>85</v>
      </c>
      <c r="AX1437" t="s">
        <v>85</v>
      </c>
      <c r="AY1437" t="s">
        <v>85</v>
      </c>
      <c r="AZ1437" t="s">
        <v>85</v>
      </c>
      <c r="BA1437" t="s">
        <v>85</v>
      </c>
      <c r="BB1437" t="s">
        <v>85</v>
      </c>
      <c r="BC1437" t="s">
        <v>85</v>
      </c>
      <c r="BD1437" t="s">
        <v>85</v>
      </c>
      <c r="BE1437" t="s">
        <v>85</v>
      </c>
      <c r="BF1437" t="s">
        <v>85</v>
      </c>
      <c r="BG1437" t="s">
        <v>85</v>
      </c>
      <c r="BH1437" t="s">
        <v>85</v>
      </c>
      <c r="BI1437" t="s">
        <v>85</v>
      </c>
      <c r="BJ1437" t="s">
        <v>85</v>
      </c>
      <c r="BK1437" t="s">
        <v>85</v>
      </c>
      <c r="BL1437" t="s">
        <v>85</v>
      </c>
      <c r="BM1437" t="s">
        <v>85</v>
      </c>
      <c r="BN1437" t="s">
        <v>85</v>
      </c>
      <c r="BO1437" t="s">
        <v>85</v>
      </c>
      <c r="BP1437">
        <v>1.4102E-2</v>
      </c>
      <c r="BQ1437">
        <v>1.4121999999999999E-2</v>
      </c>
      <c r="BR1437">
        <v>1.3656E-2</v>
      </c>
      <c r="BS1437">
        <v>1.405E-2</v>
      </c>
      <c r="BT1437">
        <v>87514</v>
      </c>
      <c r="BU1437">
        <v>110251000</v>
      </c>
      <c r="BV1437" t="s">
        <v>85</v>
      </c>
      <c r="BW1437" t="s">
        <v>85</v>
      </c>
      <c r="BX1437" t="s">
        <v>85</v>
      </c>
      <c r="BY1437" t="s">
        <v>85</v>
      </c>
      <c r="BZ1437" t="s">
        <v>85</v>
      </c>
      <c r="CA1437" t="s">
        <v>85</v>
      </c>
      <c r="CB1437" t="s">
        <v>85</v>
      </c>
      <c r="CC1437" t="s">
        <v>85</v>
      </c>
      <c r="CD1437" t="s">
        <v>85</v>
      </c>
      <c r="CE1437" t="s">
        <v>85</v>
      </c>
      <c r="CF1437" t="s">
        <v>85</v>
      </c>
      <c r="CG1437" t="s">
        <v>85</v>
      </c>
      <c r="CH1437">
        <f>IFERROR(VLOOKUP($A1437,vix_cboe!$A$1:$E5029,2,FALSE),"NA")</f>
        <v>15.42</v>
      </c>
      <c r="CI1437">
        <f>IFERROR(VLOOKUP($A1437,vix_cboe!$A$1:$E5029,3,FALSE),"NA")</f>
        <v>15.47</v>
      </c>
      <c r="CJ1437">
        <f>IFERROR(VLOOKUP($A1437,vix_cboe!$A$1:$E5029,4,FALSE),"NA")</f>
        <v>14.16</v>
      </c>
      <c r="CK1437">
        <f>IFERROR(VLOOKUP($A1437,vix_cboe!$A$1:$E5029,5,FALSE),"NA")</f>
        <v>14.52</v>
      </c>
      <c r="CL1437" s="5">
        <f>IFERROR(VLOOKUP($A1437,gold_gold.org!$A$1:$G$10247,2,FALSE),"NA")</f>
        <v>1355.75</v>
      </c>
      <c r="CM1437" s="5">
        <f>IFERROR(VLOOKUP($A1437,gold_gold.org!$A$1:$G$10247,3,FALSE),"NA")</f>
        <v>974.44887000000006</v>
      </c>
      <c r="CN1437" s="5">
        <f>IFERROR(VLOOKUP($A1437,gold_gold.org!$A$1:$G$10247,4,FALSE),"NA")</f>
        <v>137425.58551</v>
      </c>
      <c r="CO1437" s="5">
        <f>IFERROR(VLOOKUP($A1437,gold_gold.org!$A$1:$G$10247,5,FALSE),"NA")</f>
        <v>818.02295000000004</v>
      </c>
      <c r="CP1437">
        <f>IFERROR(VLOOKUP($A1437,crude_oil_eia!$A$1:$C$8255,2,FALSE),"NA")</f>
        <v>100.08</v>
      </c>
      <c r="CQ1437">
        <f>IFERROR(VLOOKUP($A1437,crude_oil_eia!$A$1:$C$8255,3,FALSE),"NA")</f>
        <v>106.79</v>
      </c>
      <c r="CR1437">
        <f>IFERROR(VLOOKUP($A1437,dji_yahoo!$A$1:$G$1214,2,FALSE),"NA")</f>
        <v>16245.929688</v>
      </c>
      <c r="CS1437">
        <f>IFERROR(VLOOKUP($A1437,dji_yahoo!$A$1:$G$1214,3,FALSE),"NA")</f>
        <v>16369.940430000001</v>
      </c>
      <c r="CT1437">
        <f>IFERROR(VLOOKUP($A1437,dji_yahoo!$A$1:$G$1214,4,FALSE),"NA")</f>
        <v>16245.929688</v>
      </c>
      <c r="CU1437">
        <f>IFERROR(VLOOKUP($A1437,dji_yahoo!$A$1:$G$1214,5,FALSE),"NA")</f>
        <v>16336.190430000001</v>
      </c>
      <c r="CV1437">
        <f>IFERROR(VLOOKUP($A1437,dji_yahoo!$A$1:$G$1214,7,FALSE),"NA")</f>
        <v>79140000</v>
      </c>
      <c r="CW1437" s="5">
        <f>IFERROR(VLOOKUP($A1437,nasdaq_yahoo!$A$1:$G$1249,2,FALSE),"NA")</f>
        <v>4286.2202150000003</v>
      </c>
      <c r="CX1437" s="5">
        <f>IFERROR(VLOOKUP($A1437,nasdaq_yahoo!$A$1:$G$1249,3,FALSE),"NA")</f>
        <v>4334.6601559999999</v>
      </c>
      <c r="CY1437" s="5">
        <f>IFERROR(VLOOKUP($A1437,nasdaq_yahoo!$A$1:$G$1249,4,FALSE),"NA")</f>
        <v>4284.1098629999997</v>
      </c>
      <c r="CZ1437" s="5">
        <f>IFERROR(VLOOKUP($A1437,nasdaq_yahoo!$A$1:$G$1249,5,FALSE),"NA")</f>
        <v>4333.3100590000004</v>
      </c>
      <c r="DA1437" s="6">
        <f>IFERROR(VLOOKUP($A1437,nasdaq_yahoo!$A$1:$G$1249,7,FALSE),"NA")</f>
        <v>1962890000</v>
      </c>
      <c r="DB1437" s="5">
        <f>IFERROR(VLOOKUP($A1437,USEPUINDXD!$A$1:$B$1827,2,FALSE),"NA")</f>
        <v>77.69</v>
      </c>
    </row>
    <row r="1438" spans="1:106">
      <c r="A1438" s="1">
        <v>41715</v>
      </c>
      <c r="B1438">
        <v>630.91999999999996</v>
      </c>
      <c r="C1438">
        <v>632.67999999999995</v>
      </c>
      <c r="D1438">
        <v>616.86</v>
      </c>
      <c r="E1438">
        <v>622.37</v>
      </c>
      <c r="F1438">
        <v>14648200</v>
      </c>
      <c r="G1438">
        <v>7901040000</v>
      </c>
      <c r="H1438">
        <v>0.77249599999999996</v>
      </c>
      <c r="I1438">
        <v>0.82139300000000004</v>
      </c>
      <c r="J1438">
        <v>0.74936800000000003</v>
      </c>
      <c r="K1438">
        <v>0.78192499999999998</v>
      </c>
      <c r="L1438">
        <v>34416</v>
      </c>
      <c r="M1438">
        <v>2863030</v>
      </c>
      <c r="N1438" t="s">
        <v>85</v>
      </c>
      <c r="O1438" t="s">
        <v>85</v>
      </c>
      <c r="P1438" t="s">
        <v>85</v>
      </c>
      <c r="Q1438" t="s">
        <v>85</v>
      </c>
      <c r="R1438" t="s">
        <v>85</v>
      </c>
      <c r="S1438" t="s">
        <v>85</v>
      </c>
      <c r="T1438" t="s">
        <v>85</v>
      </c>
      <c r="U1438" t="s">
        <v>85</v>
      </c>
      <c r="V1438" t="s">
        <v>85</v>
      </c>
      <c r="W1438" t="s">
        <v>85</v>
      </c>
      <c r="X1438" t="s">
        <v>85</v>
      </c>
      <c r="Y1438" t="s">
        <v>85</v>
      </c>
      <c r="Z1438">
        <v>17.350000000000001</v>
      </c>
      <c r="AA1438">
        <v>17.510000000000002</v>
      </c>
      <c r="AB1438">
        <v>17.07</v>
      </c>
      <c r="AC1438">
        <v>17.309999999999999</v>
      </c>
      <c r="AD1438">
        <v>6764140</v>
      </c>
      <c r="AE1438">
        <v>461913000</v>
      </c>
      <c r="AF1438" t="s">
        <v>85</v>
      </c>
      <c r="AG1438" t="s">
        <v>85</v>
      </c>
      <c r="AH1438" t="s">
        <v>85</v>
      </c>
      <c r="AI1438" t="s">
        <v>85</v>
      </c>
      <c r="AJ1438" t="s">
        <v>85</v>
      </c>
      <c r="AK1438" t="s">
        <v>85</v>
      </c>
      <c r="AL1438" t="s">
        <v>85</v>
      </c>
      <c r="AM1438" t="s">
        <v>85</v>
      </c>
      <c r="AN1438" t="s">
        <v>85</v>
      </c>
      <c r="AO1438" t="s">
        <v>85</v>
      </c>
      <c r="AP1438" t="s">
        <v>85</v>
      </c>
      <c r="AQ1438" t="s">
        <v>85</v>
      </c>
      <c r="AR1438" t="s">
        <v>85</v>
      </c>
      <c r="AS1438" t="s">
        <v>85</v>
      </c>
      <c r="AT1438" t="s">
        <v>85</v>
      </c>
      <c r="AU1438" t="s">
        <v>85</v>
      </c>
      <c r="AV1438" t="s">
        <v>85</v>
      </c>
      <c r="AW1438" t="s">
        <v>85</v>
      </c>
      <c r="AX1438" t="s">
        <v>85</v>
      </c>
      <c r="AY1438" t="s">
        <v>85</v>
      </c>
      <c r="AZ1438" t="s">
        <v>85</v>
      </c>
      <c r="BA1438" t="s">
        <v>85</v>
      </c>
      <c r="BB1438" t="s">
        <v>85</v>
      </c>
      <c r="BC1438" t="s">
        <v>85</v>
      </c>
      <c r="BD1438" t="s">
        <v>85</v>
      </c>
      <c r="BE1438" t="s">
        <v>85</v>
      </c>
      <c r="BF1438" t="s">
        <v>85</v>
      </c>
      <c r="BG1438" t="s">
        <v>85</v>
      </c>
      <c r="BH1438" t="s">
        <v>85</v>
      </c>
      <c r="BI1438" t="s">
        <v>85</v>
      </c>
      <c r="BJ1438" t="s">
        <v>85</v>
      </c>
      <c r="BK1438" t="s">
        <v>85</v>
      </c>
      <c r="BL1438" t="s">
        <v>85</v>
      </c>
      <c r="BM1438" t="s">
        <v>85</v>
      </c>
      <c r="BN1438" t="s">
        <v>85</v>
      </c>
      <c r="BO1438" t="s">
        <v>85</v>
      </c>
      <c r="BP1438">
        <v>1.4302E-2</v>
      </c>
      <c r="BQ1438">
        <v>1.4363000000000001E-2</v>
      </c>
      <c r="BR1438">
        <v>1.3908999999999999E-2</v>
      </c>
      <c r="BS1438">
        <v>1.4112E-2</v>
      </c>
      <c r="BT1438">
        <v>121541</v>
      </c>
      <c r="BU1438">
        <v>111814000</v>
      </c>
      <c r="BV1438" t="s">
        <v>85</v>
      </c>
      <c r="BW1438" t="s">
        <v>85</v>
      </c>
      <c r="BX1438" t="s">
        <v>85</v>
      </c>
      <c r="BY1438" t="s">
        <v>85</v>
      </c>
      <c r="BZ1438" t="s">
        <v>85</v>
      </c>
      <c r="CA1438" t="s">
        <v>85</v>
      </c>
      <c r="CB1438" t="s">
        <v>85</v>
      </c>
      <c r="CC1438" t="s">
        <v>85</v>
      </c>
      <c r="CD1438" t="s">
        <v>85</v>
      </c>
      <c r="CE1438" t="s">
        <v>85</v>
      </c>
      <c r="CF1438" t="s">
        <v>85</v>
      </c>
      <c r="CG1438" t="s">
        <v>85</v>
      </c>
      <c r="CH1438">
        <f>IFERROR(VLOOKUP($A1438,vix_cboe!$A$1:$E5030,2,FALSE),"NA")</f>
        <v>16.39</v>
      </c>
      <c r="CI1438">
        <f>IFERROR(VLOOKUP($A1438,vix_cboe!$A$1:$E5030,3,FALSE),"NA")</f>
        <v>16.399999999999999</v>
      </c>
      <c r="CJ1438">
        <f>IFERROR(VLOOKUP($A1438,vix_cboe!$A$1:$E5030,4,FALSE),"NA")</f>
        <v>15.37</v>
      </c>
      <c r="CK1438">
        <f>IFERROR(VLOOKUP($A1438,vix_cboe!$A$1:$E5030,5,FALSE),"NA")</f>
        <v>15.64</v>
      </c>
      <c r="CL1438" s="5">
        <f>IFERROR(VLOOKUP($A1438,gold_gold.org!$A$1:$G$10247,2,FALSE),"NA")</f>
        <v>1378.5</v>
      </c>
      <c r="CM1438" s="5">
        <f>IFERROR(VLOOKUP($A1438,gold_gold.org!$A$1:$G$10247,3,FALSE),"NA")</f>
        <v>989.80448999999999</v>
      </c>
      <c r="CN1438" s="5">
        <f>IFERROR(VLOOKUP($A1438,gold_gold.org!$A$1:$G$10247,4,FALSE),"NA")</f>
        <v>140096.94070000001</v>
      </c>
      <c r="CO1438" s="5">
        <f>IFERROR(VLOOKUP($A1438,gold_gold.org!$A$1:$G$10247,5,FALSE),"NA")</f>
        <v>828.20165999999995</v>
      </c>
      <c r="CP1438">
        <f>IFERROR(VLOOKUP($A1438,crude_oil_eia!$A$1:$C$8255,2,FALSE),"NA")</f>
        <v>98.43</v>
      </c>
      <c r="CQ1438">
        <f>IFERROR(VLOOKUP($A1438,crude_oil_eia!$A$1:$C$8255,3,FALSE),"NA")</f>
        <v>106.99</v>
      </c>
      <c r="CR1438">
        <f>IFERROR(VLOOKUP($A1438,dji_yahoo!$A$1:$G$1214,2,FALSE),"NA")</f>
        <v>16066.370117</v>
      </c>
      <c r="CS1438">
        <f>IFERROR(VLOOKUP($A1438,dji_yahoo!$A$1:$G$1214,3,FALSE),"NA")</f>
        <v>16270.339844</v>
      </c>
      <c r="CT1438">
        <f>IFERROR(VLOOKUP($A1438,dji_yahoo!$A$1:$G$1214,4,FALSE),"NA")</f>
        <v>16066.370117</v>
      </c>
      <c r="CU1438">
        <f>IFERROR(VLOOKUP($A1438,dji_yahoo!$A$1:$G$1214,5,FALSE),"NA")</f>
        <v>16247.219727</v>
      </c>
      <c r="CV1438">
        <f>IFERROR(VLOOKUP($A1438,dji_yahoo!$A$1:$G$1214,7,FALSE),"NA")</f>
        <v>88930000</v>
      </c>
      <c r="CW1438" s="5">
        <f>IFERROR(VLOOKUP($A1438,nasdaq_yahoo!$A$1:$G$1249,2,FALSE),"NA")</f>
        <v>4274.2202150000003</v>
      </c>
      <c r="CX1438" s="5">
        <f>IFERROR(VLOOKUP($A1438,nasdaq_yahoo!$A$1:$G$1249,3,FALSE),"NA")</f>
        <v>4301.2797849999997</v>
      </c>
      <c r="CY1438" s="5">
        <f>IFERROR(VLOOKUP($A1438,nasdaq_yahoo!$A$1:$G$1249,4,FALSE),"NA")</f>
        <v>4273.0097660000001</v>
      </c>
      <c r="CZ1438" s="5">
        <f>IFERROR(VLOOKUP($A1438,nasdaq_yahoo!$A$1:$G$1249,5,FALSE),"NA")</f>
        <v>4279.9501950000003</v>
      </c>
      <c r="DA1438" s="6">
        <f>IFERROR(VLOOKUP($A1438,nasdaq_yahoo!$A$1:$G$1249,7,FALSE),"NA")</f>
        <v>1810410000</v>
      </c>
      <c r="DB1438" s="5">
        <f>IFERROR(VLOOKUP($A1438,USEPUINDXD!$A$1:$B$1827,2,FALSE),"NA")</f>
        <v>76.930000000000007</v>
      </c>
    </row>
    <row r="1439" spans="1:106">
      <c r="A1439" s="1">
        <v>41714</v>
      </c>
      <c r="B1439">
        <v>636.5</v>
      </c>
      <c r="C1439">
        <v>637.52</v>
      </c>
      <c r="D1439">
        <v>628.11</v>
      </c>
      <c r="E1439">
        <v>631.11</v>
      </c>
      <c r="F1439">
        <v>5277290</v>
      </c>
      <c r="G1439">
        <v>7968200000</v>
      </c>
      <c r="H1439">
        <v>0.79167299999999996</v>
      </c>
      <c r="I1439">
        <v>0.80076400000000003</v>
      </c>
      <c r="J1439">
        <v>0.75520500000000002</v>
      </c>
      <c r="K1439">
        <v>0.77564699999999998</v>
      </c>
      <c r="L1439">
        <v>39429</v>
      </c>
      <c r="M1439">
        <v>2924440</v>
      </c>
      <c r="N1439" t="s">
        <v>85</v>
      </c>
      <c r="O1439" t="s">
        <v>85</v>
      </c>
      <c r="P1439" t="s">
        <v>85</v>
      </c>
      <c r="Q1439" t="s">
        <v>85</v>
      </c>
      <c r="R1439" t="s">
        <v>85</v>
      </c>
      <c r="S1439" t="s">
        <v>85</v>
      </c>
      <c r="T1439" t="s">
        <v>85</v>
      </c>
      <c r="U1439" t="s">
        <v>85</v>
      </c>
      <c r="V1439" t="s">
        <v>85</v>
      </c>
      <c r="W1439" t="s">
        <v>85</v>
      </c>
      <c r="X1439" t="s">
        <v>85</v>
      </c>
      <c r="Y1439" t="s">
        <v>85</v>
      </c>
      <c r="Z1439">
        <v>16.89</v>
      </c>
      <c r="AA1439">
        <v>17.5</v>
      </c>
      <c r="AB1439">
        <v>16.86</v>
      </c>
      <c r="AC1439">
        <v>17.350000000000001</v>
      </c>
      <c r="AD1439">
        <v>5627180</v>
      </c>
      <c r="AE1439">
        <v>449390000</v>
      </c>
      <c r="AF1439" t="s">
        <v>85</v>
      </c>
      <c r="AG1439" t="s">
        <v>85</v>
      </c>
      <c r="AH1439" t="s">
        <v>85</v>
      </c>
      <c r="AI1439" t="s">
        <v>85</v>
      </c>
      <c r="AJ1439" t="s">
        <v>85</v>
      </c>
      <c r="AK1439" t="s">
        <v>85</v>
      </c>
      <c r="AL1439" t="s">
        <v>85</v>
      </c>
      <c r="AM1439" t="s">
        <v>85</v>
      </c>
      <c r="AN1439" t="s">
        <v>85</v>
      </c>
      <c r="AO1439" t="s">
        <v>85</v>
      </c>
      <c r="AP1439" t="s">
        <v>85</v>
      </c>
      <c r="AQ1439" t="s">
        <v>85</v>
      </c>
      <c r="AR1439" t="s">
        <v>85</v>
      </c>
      <c r="AS1439" t="s">
        <v>85</v>
      </c>
      <c r="AT1439" t="s">
        <v>85</v>
      </c>
      <c r="AU1439" t="s">
        <v>85</v>
      </c>
      <c r="AV1439" t="s">
        <v>85</v>
      </c>
      <c r="AW1439" t="s">
        <v>85</v>
      </c>
      <c r="AX1439" t="s">
        <v>85</v>
      </c>
      <c r="AY1439" t="s">
        <v>85</v>
      </c>
      <c r="AZ1439" t="s">
        <v>85</v>
      </c>
      <c r="BA1439" t="s">
        <v>85</v>
      </c>
      <c r="BB1439" t="s">
        <v>85</v>
      </c>
      <c r="BC1439" t="s">
        <v>85</v>
      </c>
      <c r="BD1439" t="s">
        <v>85</v>
      </c>
      <c r="BE1439" t="s">
        <v>85</v>
      </c>
      <c r="BF1439" t="s">
        <v>85</v>
      </c>
      <c r="BG1439" t="s">
        <v>85</v>
      </c>
      <c r="BH1439" t="s">
        <v>85</v>
      </c>
      <c r="BI1439" t="s">
        <v>85</v>
      </c>
      <c r="BJ1439" t="s">
        <v>85</v>
      </c>
      <c r="BK1439" t="s">
        <v>85</v>
      </c>
      <c r="BL1439" t="s">
        <v>85</v>
      </c>
      <c r="BM1439" t="s">
        <v>85</v>
      </c>
      <c r="BN1439" t="s">
        <v>85</v>
      </c>
      <c r="BO1439" t="s">
        <v>85</v>
      </c>
      <c r="BP1439">
        <v>1.4357999999999999E-2</v>
      </c>
      <c r="BQ1439">
        <v>1.4487E-2</v>
      </c>
      <c r="BR1439">
        <v>1.4206999999999999E-2</v>
      </c>
      <c r="BS1439">
        <v>1.4305999999999999E-2</v>
      </c>
      <c r="BT1439">
        <v>82339</v>
      </c>
      <c r="BU1439">
        <v>112250000</v>
      </c>
      <c r="BV1439" t="s">
        <v>85</v>
      </c>
      <c r="BW1439" t="s">
        <v>85</v>
      </c>
      <c r="BX1439" t="s">
        <v>85</v>
      </c>
      <c r="BY1439" t="s">
        <v>85</v>
      </c>
      <c r="BZ1439" t="s">
        <v>85</v>
      </c>
      <c r="CA1439" t="s">
        <v>85</v>
      </c>
      <c r="CB1439" t="s">
        <v>85</v>
      </c>
      <c r="CC1439" t="s">
        <v>85</v>
      </c>
      <c r="CD1439" t="s">
        <v>85</v>
      </c>
      <c r="CE1439" t="s">
        <v>85</v>
      </c>
      <c r="CF1439" t="s">
        <v>85</v>
      </c>
      <c r="CG1439" t="s">
        <v>85</v>
      </c>
      <c r="CH1439" t="str">
        <f>IFERROR(VLOOKUP($A1439,vix_cboe!$A$1:$E5031,2,FALSE),"NA")</f>
        <v>NA</v>
      </c>
      <c r="CI1439" t="str">
        <f>IFERROR(VLOOKUP($A1439,vix_cboe!$A$1:$E5031,3,FALSE),"NA")</f>
        <v>NA</v>
      </c>
      <c r="CJ1439" t="str">
        <f>IFERROR(VLOOKUP($A1439,vix_cboe!$A$1:$E5031,4,FALSE),"NA")</f>
        <v>NA</v>
      </c>
      <c r="CK1439" t="str">
        <f>IFERROR(VLOOKUP($A1439,vix_cboe!$A$1:$E5031,5,FALSE),"NA")</f>
        <v>NA</v>
      </c>
      <c r="CL1439" s="5" t="str">
        <f>IFERROR(VLOOKUP($A1439,gold_gold.org!$A$1:$G$10247,2,FALSE),"NA")</f>
        <v>NA</v>
      </c>
      <c r="CM1439" s="5" t="str">
        <f>IFERROR(VLOOKUP($A1439,gold_gold.org!$A$1:$G$10247,3,FALSE),"NA")</f>
        <v>NA</v>
      </c>
      <c r="CN1439" s="5" t="str">
        <f>IFERROR(VLOOKUP($A1439,gold_gold.org!$A$1:$G$10247,4,FALSE),"NA")</f>
        <v>NA</v>
      </c>
      <c r="CO1439" s="5" t="str">
        <f>IFERROR(VLOOKUP($A1439,gold_gold.org!$A$1:$G$10247,5,FALSE),"NA")</f>
        <v>NA</v>
      </c>
      <c r="CP1439" t="str">
        <f>IFERROR(VLOOKUP($A1439,crude_oil_eia!$A$1:$C$8255,2,FALSE),"NA")</f>
        <v>NA</v>
      </c>
      <c r="CQ1439" t="str">
        <f>IFERROR(VLOOKUP($A1439,crude_oil_eia!$A$1:$C$8255,3,FALSE),"NA")</f>
        <v>NA</v>
      </c>
      <c r="CR1439" t="str">
        <f>IFERROR(VLOOKUP($A1439,dji_yahoo!$A$1:$G$1214,2,FALSE),"NA")</f>
        <v>NA</v>
      </c>
      <c r="CS1439" t="str">
        <f>IFERROR(VLOOKUP($A1439,dji_yahoo!$A$1:$G$1214,3,FALSE),"NA")</f>
        <v>NA</v>
      </c>
      <c r="CT1439" t="str">
        <f>IFERROR(VLOOKUP($A1439,dji_yahoo!$A$1:$G$1214,4,FALSE),"NA")</f>
        <v>NA</v>
      </c>
      <c r="CU1439" t="str">
        <f>IFERROR(VLOOKUP($A1439,dji_yahoo!$A$1:$G$1214,5,FALSE),"NA")</f>
        <v>NA</v>
      </c>
      <c r="CV1439" t="str">
        <f>IFERROR(VLOOKUP($A1439,dji_yahoo!$A$1:$G$1214,7,FALSE),"NA")</f>
        <v>NA</v>
      </c>
      <c r="CW1439" s="5" t="str">
        <f>IFERROR(VLOOKUP($A1439,nasdaq_yahoo!$A$1:$G$1249,2,FALSE),"NA")</f>
        <v>NA</v>
      </c>
      <c r="CX1439" s="5" t="str">
        <f>IFERROR(VLOOKUP($A1439,nasdaq_yahoo!$A$1:$G$1249,3,FALSE),"NA")</f>
        <v>NA</v>
      </c>
      <c r="CY1439" s="5" t="str">
        <f>IFERROR(VLOOKUP($A1439,nasdaq_yahoo!$A$1:$G$1249,4,FALSE),"NA")</f>
        <v>NA</v>
      </c>
      <c r="CZ1439" s="5" t="str">
        <f>IFERROR(VLOOKUP($A1439,nasdaq_yahoo!$A$1:$G$1249,5,FALSE),"NA")</f>
        <v>NA</v>
      </c>
      <c r="DA1439" s="6" t="str">
        <f>IFERROR(VLOOKUP($A1439,nasdaq_yahoo!$A$1:$G$1249,7,FALSE),"NA")</f>
        <v>NA</v>
      </c>
      <c r="DB1439" s="5">
        <f>IFERROR(VLOOKUP($A1439,USEPUINDXD!$A$1:$B$1827,2,FALSE),"NA")</f>
        <v>60.58</v>
      </c>
    </row>
    <row r="1440" spans="1:106">
      <c r="A1440" s="1">
        <v>41713</v>
      </c>
      <c r="B1440">
        <v>629.37</v>
      </c>
      <c r="C1440">
        <v>639.14</v>
      </c>
      <c r="D1440">
        <v>627.29999999999995</v>
      </c>
      <c r="E1440">
        <v>636.12</v>
      </c>
      <c r="F1440">
        <v>4342080</v>
      </c>
      <c r="G1440">
        <v>7876360000</v>
      </c>
      <c r="H1440">
        <v>0.81207700000000005</v>
      </c>
      <c r="I1440">
        <v>0.81605700000000003</v>
      </c>
      <c r="J1440">
        <v>0.73903099999999999</v>
      </c>
      <c r="K1440">
        <v>0.79120000000000001</v>
      </c>
      <c r="L1440">
        <v>30817</v>
      </c>
      <c r="M1440">
        <v>2979000</v>
      </c>
      <c r="N1440" t="s">
        <v>85</v>
      </c>
      <c r="O1440" t="s">
        <v>85</v>
      </c>
      <c r="P1440" t="s">
        <v>85</v>
      </c>
      <c r="Q1440" t="s">
        <v>85</v>
      </c>
      <c r="R1440" t="s">
        <v>85</v>
      </c>
      <c r="S1440" t="s">
        <v>85</v>
      </c>
      <c r="T1440" t="s">
        <v>85</v>
      </c>
      <c r="U1440" t="s">
        <v>85</v>
      </c>
      <c r="V1440" t="s">
        <v>85</v>
      </c>
      <c r="W1440" t="s">
        <v>85</v>
      </c>
      <c r="X1440" t="s">
        <v>85</v>
      </c>
      <c r="Y1440" t="s">
        <v>85</v>
      </c>
      <c r="Z1440">
        <v>16.600000000000001</v>
      </c>
      <c r="AA1440">
        <v>17</v>
      </c>
      <c r="AB1440">
        <v>16.559999999999999</v>
      </c>
      <c r="AC1440">
        <v>16.899999999999999</v>
      </c>
      <c r="AD1440">
        <v>3080560</v>
      </c>
      <c r="AE1440">
        <v>441064000</v>
      </c>
      <c r="AF1440" t="s">
        <v>85</v>
      </c>
      <c r="AG1440" t="s">
        <v>85</v>
      </c>
      <c r="AH1440" t="s">
        <v>85</v>
      </c>
      <c r="AI1440" t="s">
        <v>85</v>
      </c>
      <c r="AJ1440" t="s">
        <v>85</v>
      </c>
      <c r="AK1440" t="s">
        <v>85</v>
      </c>
      <c r="AL1440" t="s">
        <v>85</v>
      </c>
      <c r="AM1440" t="s">
        <v>85</v>
      </c>
      <c r="AN1440" t="s">
        <v>85</v>
      </c>
      <c r="AO1440" t="s">
        <v>85</v>
      </c>
      <c r="AP1440" t="s">
        <v>85</v>
      </c>
      <c r="AQ1440" t="s">
        <v>85</v>
      </c>
      <c r="AR1440" t="s">
        <v>85</v>
      </c>
      <c r="AS1440" t="s">
        <v>85</v>
      </c>
      <c r="AT1440" t="s">
        <v>85</v>
      </c>
      <c r="AU1440" t="s">
        <v>85</v>
      </c>
      <c r="AV1440" t="s">
        <v>85</v>
      </c>
      <c r="AW1440" t="s">
        <v>85</v>
      </c>
      <c r="AX1440" t="s">
        <v>85</v>
      </c>
      <c r="AY1440" t="s">
        <v>85</v>
      </c>
      <c r="AZ1440" t="s">
        <v>85</v>
      </c>
      <c r="BA1440" t="s">
        <v>85</v>
      </c>
      <c r="BB1440" t="s">
        <v>85</v>
      </c>
      <c r="BC1440" t="s">
        <v>85</v>
      </c>
      <c r="BD1440" t="s">
        <v>85</v>
      </c>
      <c r="BE1440" t="s">
        <v>85</v>
      </c>
      <c r="BF1440" t="s">
        <v>85</v>
      </c>
      <c r="BG1440" t="s">
        <v>85</v>
      </c>
      <c r="BH1440" t="s">
        <v>85</v>
      </c>
      <c r="BI1440" t="s">
        <v>85</v>
      </c>
      <c r="BJ1440" t="s">
        <v>85</v>
      </c>
      <c r="BK1440" t="s">
        <v>85</v>
      </c>
      <c r="BL1440" t="s">
        <v>85</v>
      </c>
      <c r="BM1440" t="s">
        <v>85</v>
      </c>
      <c r="BN1440" t="s">
        <v>85</v>
      </c>
      <c r="BO1440" t="s">
        <v>85</v>
      </c>
      <c r="BP1440">
        <v>1.4206E-2</v>
      </c>
      <c r="BQ1440">
        <v>1.4437999999999999E-2</v>
      </c>
      <c r="BR1440">
        <v>1.417E-2</v>
      </c>
      <c r="BS1440">
        <v>1.4345E-2</v>
      </c>
      <c r="BT1440">
        <v>37093</v>
      </c>
      <c r="BU1440">
        <v>111061000</v>
      </c>
      <c r="BV1440" t="s">
        <v>85</v>
      </c>
      <c r="BW1440" t="s">
        <v>85</v>
      </c>
      <c r="BX1440" t="s">
        <v>85</v>
      </c>
      <c r="BY1440" t="s">
        <v>85</v>
      </c>
      <c r="BZ1440" t="s">
        <v>85</v>
      </c>
      <c r="CA1440" t="s">
        <v>85</v>
      </c>
      <c r="CB1440" t="s">
        <v>85</v>
      </c>
      <c r="CC1440" t="s">
        <v>85</v>
      </c>
      <c r="CD1440" t="s">
        <v>85</v>
      </c>
      <c r="CE1440" t="s">
        <v>85</v>
      </c>
      <c r="CF1440" t="s">
        <v>85</v>
      </c>
      <c r="CG1440" t="s">
        <v>85</v>
      </c>
      <c r="CH1440" t="str">
        <f>IFERROR(VLOOKUP($A1440,vix_cboe!$A$1:$E5032,2,FALSE),"NA")</f>
        <v>NA</v>
      </c>
      <c r="CI1440" t="str">
        <f>IFERROR(VLOOKUP($A1440,vix_cboe!$A$1:$E5032,3,FALSE),"NA")</f>
        <v>NA</v>
      </c>
      <c r="CJ1440" t="str">
        <f>IFERROR(VLOOKUP($A1440,vix_cboe!$A$1:$E5032,4,FALSE),"NA")</f>
        <v>NA</v>
      </c>
      <c r="CK1440" t="str">
        <f>IFERROR(VLOOKUP($A1440,vix_cboe!$A$1:$E5032,5,FALSE),"NA")</f>
        <v>NA</v>
      </c>
      <c r="CL1440" s="5" t="str">
        <f>IFERROR(VLOOKUP($A1440,gold_gold.org!$A$1:$G$10247,2,FALSE),"NA")</f>
        <v>NA</v>
      </c>
      <c r="CM1440" s="5" t="str">
        <f>IFERROR(VLOOKUP($A1440,gold_gold.org!$A$1:$G$10247,3,FALSE),"NA")</f>
        <v>NA</v>
      </c>
      <c r="CN1440" s="5" t="str">
        <f>IFERROR(VLOOKUP($A1440,gold_gold.org!$A$1:$G$10247,4,FALSE),"NA")</f>
        <v>NA</v>
      </c>
      <c r="CO1440" s="5" t="str">
        <f>IFERROR(VLOOKUP($A1440,gold_gold.org!$A$1:$G$10247,5,FALSE),"NA")</f>
        <v>NA</v>
      </c>
      <c r="CP1440" t="str">
        <f>IFERROR(VLOOKUP($A1440,crude_oil_eia!$A$1:$C$8255,2,FALSE),"NA")</f>
        <v>NA</v>
      </c>
      <c r="CQ1440" t="str">
        <f>IFERROR(VLOOKUP($A1440,crude_oil_eia!$A$1:$C$8255,3,FALSE),"NA")</f>
        <v>NA</v>
      </c>
      <c r="CR1440" t="str">
        <f>IFERROR(VLOOKUP($A1440,dji_yahoo!$A$1:$G$1214,2,FALSE),"NA")</f>
        <v>NA</v>
      </c>
      <c r="CS1440" t="str">
        <f>IFERROR(VLOOKUP($A1440,dji_yahoo!$A$1:$G$1214,3,FALSE),"NA")</f>
        <v>NA</v>
      </c>
      <c r="CT1440" t="str">
        <f>IFERROR(VLOOKUP($A1440,dji_yahoo!$A$1:$G$1214,4,FALSE),"NA")</f>
        <v>NA</v>
      </c>
      <c r="CU1440" t="str">
        <f>IFERROR(VLOOKUP($A1440,dji_yahoo!$A$1:$G$1214,5,FALSE),"NA")</f>
        <v>NA</v>
      </c>
      <c r="CV1440" t="str">
        <f>IFERROR(VLOOKUP($A1440,dji_yahoo!$A$1:$G$1214,7,FALSE),"NA")</f>
        <v>NA</v>
      </c>
      <c r="CW1440" s="5" t="str">
        <f>IFERROR(VLOOKUP($A1440,nasdaq_yahoo!$A$1:$G$1249,2,FALSE),"NA")</f>
        <v>NA</v>
      </c>
      <c r="CX1440" s="5" t="str">
        <f>IFERROR(VLOOKUP($A1440,nasdaq_yahoo!$A$1:$G$1249,3,FALSE),"NA")</f>
        <v>NA</v>
      </c>
      <c r="CY1440" s="5" t="str">
        <f>IFERROR(VLOOKUP($A1440,nasdaq_yahoo!$A$1:$G$1249,4,FALSE),"NA")</f>
        <v>NA</v>
      </c>
      <c r="CZ1440" s="5" t="str">
        <f>IFERROR(VLOOKUP($A1440,nasdaq_yahoo!$A$1:$G$1249,5,FALSE),"NA")</f>
        <v>NA</v>
      </c>
      <c r="DA1440" s="6" t="str">
        <f>IFERROR(VLOOKUP($A1440,nasdaq_yahoo!$A$1:$G$1249,7,FALSE),"NA")</f>
        <v>NA</v>
      </c>
      <c r="DB1440" s="5">
        <f>IFERROR(VLOOKUP($A1440,USEPUINDXD!$A$1:$B$1827,2,FALSE),"NA")</f>
        <v>46.45</v>
      </c>
    </row>
    <row r="1441" spans="1:106">
      <c r="A1441" s="1">
        <v>41712</v>
      </c>
      <c r="B1441">
        <v>638.14</v>
      </c>
      <c r="C1441">
        <v>639.53</v>
      </c>
      <c r="D1441">
        <v>627.21</v>
      </c>
      <c r="E1441">
        <v>628.79999999999995</v>
      </c>
      <c r="F1441">
        <v>11913800</v>
      </c>
      <c r="G1441">
        <v>7983980000</v>
      </c>
      <c r="H1441">
        <v>0.83338000000000001</v>
      </c>
      <c r="I1441">
        <v>0.84608000000000005</v>
      </c>
      <c r="J1441">
        <v>0.78515999999999997</v>
      </c>
      <c r="K1441">
        <v>0.81134099999999998</v>
      </c>
      <c r="L1441">
        <v>26274</v>
      </c>
      <c r="M1441">
        <v>3057150</v>
      </c>
      <c r="N1441" t="s">
        <v>85</v>
      </c>
      <c r="O1441" t="s">
        <v>85</v>
      </c>
      <c r="P1441" t="s">
        <v>85</v>
      </c>
      <c r="Q1441" t="s">
        <v>85</v>
      </c>
      <c r="R1441" t="s">
        <v>85</v>
      </c>
      <c r="S1441" t="s">
        <v>85</v>
      </c>
      <c r="T1441" t="s">
        <v>85</v>
      </c>
      <c r="U1441" t="s">
        <v>85</v>
      </c>
      <c r="V1441" t="s">
        <v>85</v>
      </c>
      <c r="W1441" t="s">
        <v>85</v>
      </c>
      <c r="X1441" t="s">
        <v>85</v>
      </c>
      <c r="Y1441" t="s">
        <v>85</v>
      </c>
      <c r="Z1441">
        <v>17</v>
      </c>
      <c r="AA1441">
        <v>17.059999999999999</v>
      </c>
      <c r="AB1441">
        <v>16.48</v>
      </c>
      <c r="AC1441">
        <v>16.59</v>
      </c>
      <c r="AD1441">
        <v>4006980</v>
      </c>
      <c r="AE1441">
        <v>451061000</v>
      </c>
      <c r="AF1441" t="s">
        <v>85</v>
      </c>
      <c r="AG1441" t="s">
        <v>85</v>
      </c>
      <c r="AH1441" t="s">
        <v>85</v>
      </c>
      <c r="AI1441" t="s">
        <v>85</v>
      </c>
      <c r="AJ1441" t="s">
        <v>85</v>
      </c>
      <c r="AK1441" t="s">
        <v>85</v>
      </c>
      <c r="AL1441" t="s">
        <v>85</v>
      </c>
      <c r="AM1441" t="s">
        <v>85</v>
      </c>
      <c r="AN1441" t="s">
        <v>85</v>
      </c>
      <c r="AO1441" t="s">
        <v>85</v>
      </c>
      <c r="AP1441" t="s">
        <v>85</v>
      </c>
      <c r="AQ1441" t="s">
        <v>85</v>
      </c>
      <c r="AR1441" t="s">
        <v>85</v>
      </c>
      <c r="AS1441" t="s">
        <v>85</v>
      </c>
      <c r="AT1441" t="s">
        <v>85</v>
      </c>
      <c r="AU1441" t="s">
        <v>85</v>
      </c>
      <c r="AV1441" t="s">
        <v>85</v>
      </c>
      <c r="AW1441" t="s">
        <v>85</v>
      </c>
      <c r="AX1441" t="s">
        <v>85</v>
      </c>
      <c r="AY1441" t="s">
        <v>85</v>
      </c>
      <c r="AZ1441" t="s">
        <v>85</v>
      </c>
      <c r="BA1441" t="s">
        <v>85</v>
      </c>
      <c r="BB1441" t="s">
        <v>85</v>
      </c>
      <c r="BC1441" t="s">
        <v>85</v>
      </c>
      <c r="BD1441" t="s">
        <v>85</v>
      </c>
      <c r="BE1441" t="s">
        <v>85</v>
      </c>
      <c r="BF1441" t="s">
        <v>85</v>
      </c>
      <c r="BG1441" t="s">
        <v>85</v>
      </c>
      <c r="BH1441" t="s">
        <v>85</v>
      </c>
      <c r="BI1441" t="s">
        <v>85</v>
      </c>
      <c r="BJ1441" t="s">
        <v>85</v>
      </c>
      <c r="BK1441" t="s">
        <v>85</v>
      </c>
      <c r="BL1441" t="s">
        <v>85</v>
      </c>
      <c r="BM1441" t="s">
        <v>85</v>
      </c>
      <c r="BN1441" t="s">
        <v>85</v>
      </c>
      <c r="BO1441" t="s">
        <v>85</v>
      </c>
      <c r="BP1441">
        <v>1.4333E-2</v>
      </c>
      <c r="BQ1441">
        <v>1.4370000000000001E-2</v>
      </c>
      <c r="BR1441">
        <v>1.4133E-2</v>
      </c>
      <c r="BS1441">
        <v>1.4198000000000001E-2</v>
      </c>
      <c r="BT1441">
        <v>121852</v>
      </c>
      <c r="BU1441">
        <v>112055000</v>
      </c>
      <c r="BV1441" t="s">
        <v>85</v>
      </c>
      <c r="BW1441" t="s">
        <v>85</v>
      </c>
      <c r="BX1441" t="s">
        <v>85</v>
      </c>
      <c r="BY1441" t="s">
        <v>85</v>
      </c>
      <c r="BZ1441" t="s">
        <v>85</v>
      </c>
      <c r="CA1441" t="s">
        <v>85</v>
      </c>
      <c r="CB1441" t="s">
        <v>85</v>
      </c>
      <c r="CC1441" t="s">
        <v>85</v>
      </c>
      <c r="CD1441" t="s">
        <v>85</v>
      </c>
      <c r="CE1441" t="s">
        <v>85</v>
      </c>
      <c r="CF1441" t="s">
        <v>85</v>
      </c>
      <c r="CG1441" t="s">
        <v>85</v>
      </c>
      <c r="CH1441">
        <f>IFERROR(VLOOKUP($A1441,vix_cboe!$A$1:$E5033,2,FALSE),"NA")</f>
        <v>16.739999999999998</v>
      </c>
      <c r="CI1441">
        <f>IFERROR(VLOOKUP($A1441,vix_cboe!$A$1:$E5033,3,FALSE),"NA")</f>
        <v>18.22</v>
      </c>
      <c r="CJ1441">
        <f>IFERROR(VLOOKUP($A1441,vix_cboe!$A$1:$E5033,4,FALSE),"NA")</f>
        <v>16.09</v>
      </c>
      <c r="CK1441">
        <f>IFERROR(VLOOKUP($A1441,vix_cboe!$A$1:$E5033,5,FALSE),"NA")</f>
        <v>17.82</v>
      </c>
      <c r="CL1441" s="5">
        <f>IFERROR(VLOOKUP($A1441,gold_gold.org!$A$1:$G$10247,2,FALSE),"NA")</f>
        <v>1385</v>
      </c>
      <c r="CM1441" s="5">
        <f>IFERROR(VLOOKUP($A1441,gold_gold.org!$A$1:$G$10247,3,FALSE),"NA")</f>
        <v>994.61407999999994</v>
      </c>
      <c r="CN1441" s="5">
        <f>IFERROR(VLOOKUP($A1441,gold_gold.org!$A$1:$G$10247,4,FALSE),"NA")</f>
        <v>140529.01993000001</v>
      </c>
      <c r="CO1441" s="5">
        <f>IFERROR(VLOOKUP($A1441,gold_gold.org!$A$1:$G$10247,5,FALSE),"NA")</f>
        <v>832.93249000000003</v>
      </c>
      <c r="CP1441">
        <f>IFERROR(VLOOKUP($A1441,crude_oil_eia!$A$1:$C$8255,2,FALSE),"NA")</f>
        <v>99.23</v>
      </c>
      <c r="CQ1441">
        <f>IFERROR(VLOOKUP($A1441,crude_oil_eia!$A$1:$C$8255,3,FALSE),"NA")</f>
        <v>108.08</v>
      </c>
      <c r="CR1441">
        <f>IFERROR(VLOOKUP($A1441,dji_yahoo!$A$1:$G$1214,2,FALSE),"NA")</f>
        <v>16106.320313</v>
      </c>
      <c r="CS1441">
        <f>IFERROR(VLOOKUP($A1441,dji_yahoo!$A$1:$G$1214,3,FALSE),"NA")</f>
        <v>16165.049805000001</v>
      </c>
      <c r="CT1441">
        <f>IFERROR(VLOOKUP($A1441,dji_yahoo!$A$1:$G$1214,4,FALSE),"NA")</f>
        <v>16046.990234000001</v>
      </c>
      <c r="CU1441">
        <f>IFERROR(VLOOKUP($A1441,dji_yahoo!$A$1:$G$1214,5,FALSE),"NA")</f>
        <v>16065.669921999999</v>
      </c>
      <c r="CV1441">
        <f>IFERROR(VLOOKUP($A1441,dji_yahoo!$A$1:$G$1214,7,FALSE),"NA")</f>
        <v>85660000</v>
      </c>
      <c r="CW1441" s="5">
        <f>IFERROR(VLOOKUP($A1441,nasdaq_yahoo!$A$1:$G$1249,2,FALSE),"NA")</f>
        <v>4250.4501950000003</v>
      </c>
      <c r="CX1441" s="5">
        <f>IFERROR(VLOOKUP($A1441,nasdaq_yahoo!$A$1:$G$1249,3,FALSE),"NA")</f>
        <v>4272.3398440000001</v>
      </c>
      <c r="CY1441" s="5">
        <f>IFERROR(VLOOKUP($A1441,nasdaq_yahoo!$A$1:$G$1249,4,FALSE),"NA")</f>
        <v>4241.9399409999996</v>
      </c>
      <c r="CZ1441" s="5">
        <f>IFERROR(VLOOKUP($A1441,nasdaq_yahoo!$A$1:$G$1249,5,FALSE),"NA")</f>
        <v>4245.3999020000001</v>
      </c>
      <c r="DA1441" s="6">
        <f>IFERROR(VLOOKUP($A1441,nasdaq_yahoo!$A$1:$G$1249,7,FALSE),"NA")</f>
        <v>2196890000</v>
      </c>
      <c r="DB1441" s="5">
        <f>IFERROR(VLOOKUP($A1441,USEPUINDXD!$A$1:$B$1827,2,FALSE),"NA")</f>
        <v>74</v>
      </c>
    </row>
    <row r="1442" spans="1:106">
      <c r="A1442" s="1">
        <v>41711</v>
      </c>
      <c r="B1442">
        <v>633.62</v>
      </c>
      <c r="C1442">
        <v>644.20000000000005</v>
      </c>
      <c r="D1442">
        <v>630.85</v>
      </c>
      <c r="E1442">
        <v>638.14</v>
      </c>
      <c r="F1442">
        <v>11634900</v>
      </c>
      <c r="G1442">
        <v>7924860000</v>
      </c>
      <c r="H1442">
        <v>0.86556900000000003</v>
      </c>
      <c r="I1442">
        <v>0.89509399999999995</v>
      </c>
      <c r="J1442">
        <v>0.81077200000000005</v>
      </c>
      <c r="K1442">
        <v>0.83333599999999997</v>
      </c>
      <c r="L1442">
        <v>31123</v>
      </c>
      <c r="M1442">
        <v>3166030</v>
      </c>
      <c r="N1442" t="s">
        <v>85</v>
      </c>
      <c r="O1442" t="s">
        <v>85</v>
      </c>
      <c r="P1442" t="s">
        <v>85</v>
      </c>
      <c r="Q1442" t="s">
        <v>85</v>
      </c>
      <c r="R1442" t="s">
        <v>85</v>
      </c>
      <c r="S1442" t="s">
        <v>85</v>
      </c>
      <c r="T1442" t="s">
        <v>85</v>
      </c>
      <c r="U1442" t="s">
        <v>85</v>
      </c>
      <c r="V1442" t="s">
        <v>85</v>
      </c>
      <c r="W1442" t="s">
        <v>85</v>
      </c>
      <c r="X1442" t="s">
        <v>85</v>
      </c>
      <c r="Y1442" t="s">
        <v>85</v>
      </c>
      <c r="Z1442">
        <v>17.16</v>
      </c>
      <c r="AA1442">
        <v>17.190000000000001</v>
      </c>
      <c r="AB1442">
        <v>16.89</v>
      </c>
      <c r="AC1442">
        <v>17.02</v>
      </c>
      <c r="AD1442">
        <v>4116820</v>
      </c>
      <c r="AE1442">
        <v>454839000</v>
      </c>
      <c r="AF1442" t="s">
        <v>85</v>
      </c>
      <c r="AG1442" t="s">
        <v>85</v>
      </c>
      <c r="AH1442" t="s">
        <v>85</v>
      </c>
      <c r="AI1442" t="s">
        <v>85</v>
      </c>
      <c r="AJ1442" t="s">
        <v>85</v>
      </c>
      <c r="AK1442" t="s">
        <v>85</v>
      </c>
      <c r="AL1442" t="s">
        <v>85</v>
      </c>
      <c r="AM1442" t="s">
        <v>85</v>
      </c>
      <c r="AN1442" t="s">
        <v>85</v>
      </c>
      <c r="AO1442" t="s">
        <v>85</v>
      </c>
      <c r="AP1442" t="s">
        <v>85</v>
      </c>
      <c r="AQ1442" t="s">
        <v>85</v>
      </c>
      <c r="AR1442" t="s">
        <v>85</v>
      </c>
      <c r="AS1442" t="s">
        <v>85</v>
      </c>
      <c r="AT1442" t="s">
        <v>85</v>
      </c>
      <c r="AU1442" t="s">
        <v>85</v>
      </c>
      <c r="AV1442" t="s">
        <v>85</v>
      </c>
      <c r="AW1442" t="s">
        <v>85</v>
      </c>
      <c r="AX1442" t="s">
        <v>85</v>
      </c>
      <c r="AY1442" t="s">
        <v>85</v>
      </c>
      <c r="AZ1442" t="s">
        <v>85</v>
      </c>
      <c r="BA1442" t="s">
        <v>85</v>
      </c>
      <c r="BB1442" t="s">
        <v>85</v>
      </c>
      <c r="BC1442" t="s">
        <v>85</v>
      </c>
      <c r="BD1442" t="s">
        <v>85</v>
      </c>
      <c r="BE1442" t="s">
        <v>85</v>
      </c>
      <c r="BF1442" t="s">
        <v>85</v>
      </c>
      <c r="BG1442" t="s">
        <v>85</v>
      </c>
      <c r="BH1442" t="s">
        <v>85</v>
      </c>
      <c r="BI1442" t="s">
        <v>85</v>
      </c>
      <c r="BJ1442" t="s">
        <v>85</v>
      </c>
      <c r="BK1442" t="s">
        <v>85</v>
      </c>
      <c r="BL1442" t="s">
        <v>85</v>
      </c>
      <c r="BM1442" t="s">
        <v>85</v>
      </c>
      <c r="BN1442" t="s">
        <v>85</v>
      </c>
      <c r="BO1442" t="s">
        <v>85</v>
      </c>
      <c r="BP1442">
        <v>1.4378999999999999E-2</v>
      </c>
      <c r="BQ1442">
        <v>1.4507000000000001E-2</v>
      </c>
      <c r="BR1442">
        <v>1.4243E-2</v>
      </c>
      <c r="BS1442">
        <v>1.4333E-2</v>
      </c>
      <c r="BT1442">
        <v>57138</v>
      </c>
      <c r="BU1442">
        <v>112413000</v>
      </c>
      <c r="BV1442" t="s">
        <v>85</v>
      </c>
      <c r="BW1442" t="s">
        <v>85</v>
      </c>
      <c r="BX1442" t="s">
        <v>85</v>
      </c>
      <c r="BY1442" t="s">
        <v>85</v>
      </c>
      <c r="BZ1442" t="s">
        <v>85</v>
      </c>
      <c r="CA1442" t="s">
        <v>85</v>
      </c>
      <c r="CB1442" t="s">
        <v>85</v>
      </c>
      <c r="CC1442" t="s">
        <v>85</v>
      </c>
      <c r="CD1442" t="s">
        <v>85</v>
      </c>
      <c r="CE1442" t="s">
        <v>85</v>
      </c>
      <c r="CF1442" t="s">
        <v>85</v>
      </c>
      <c r="CG1442" t="s">
        <v>85</v>
      </c>
      <c r="CH1442">
        <f>IFERROR(VLOOKUP($A1442,vix_cboe!$A$1:$E5034,2,FALSE),"NA")</f>
        <v>14.28</v>
      </c>
      <c r="CI1442">
        <f>IFERROR(VLOOKUP($A1442,vix_cboe!$A$1:$E5034,3,FALSE),"NA")</f>
        <v>16.66</v>
      </c>
      <c r="CJ1442">
        <f>IFERROR(VLOOKUP($A1442,vix_cboe!$A$1:$E5034,4,FALSE),"NA")</f>
        <v>14.24</v>
      </c>
      <c r="CK1442">
        <f>IFERROR(VLOOKUP($A1442,vix_cboe!$A$1:$E5034,5,FALSE),"NA")</f>
        <v>16.22</v>
      </c>
      <c r="CL1442" s="5">
        <f>IFERROR(VLOOKUP($A1442,gold_gold.org!$A$1:$G$10247,2,FALSE),"NA")</f>
        <v>1368.75</v>
      </c>
      <c r="CM1442" s="5">
        <f>IFERROR(VLOOKUP($A1442,gold_gold.org!$A$1:$G$10247,3,FALSE),"NA")</f>
        <v>982.76804000000004</v>
      </c>
      <c r="CN1442" s="5">
        <f>IFERROR(VLOOKUP($A1442,gold_gold.org!$A$1:$G$10247,4,FALSE),"NA")</f>
        <v>139790.42329999999</v>
      </c>
      <c r="CO1442" s="5">
        <f>IFERROR(VLOOKUP($A1442,gold_gold.org!$A$1:$G$10247,5,FALSE),"NA")</f>
        <v>820.76611000000003</v>
      </c>
      <c r="CP1442">
        <f>IFERROR(VLOOKUP($A1442,crude_oil_eia!$A$1:$C$8255,2,FALSE),"NA")</f>
        <v>98.57</v>
      </c>
      <c r="CQ1442">
        <f>IFERROR(VLOOKUP($A1442,crude_oil_eia!$A$1:$C$8255,3,FALSE),"NA")</f>
        <v>107.48</v>
      </c>
      <c r="CR1442">
        <f>IFERROR(VLOOKUP($A1442,dji_yahoo!$A$1:$G$1214,2,FALSE),"NA")</f>
        <v>16341.549805000001</v>
      </c>
      <c r="CS1442">
        <f>IFERROR(VLOOKUP($A1442,dji_yahoo!$A$1:$G$1214,3,FALSE),"NA")</f>
        <v>16405.070313</v>
      </c>
      <c r="CT1442">
        <f>IFERROR(VLOOKUP($A1442,dji_yahoo!$A$1:$G$1214,4,FALSE),"NA")</f>
        <v>16084.099609000001</v>
      </c>
      <c r="CU1442">
        <f>IFERROR(VLOOKUP($A1442,dji_yahoo!$A$1:$G$1214,5,FALSE),"NA")</f>
        <v>16108.889648</v>
      </c>
      <c r="CV1442">
        <f>IFERROR(VLOOKUP($A1442,dji_yahoo!$A$1:$G$1214,7,FALSE),"NA")</f>
        <v>86160000</v>
      </c>
      <c r="CW1442" s="5">
        <f>IFERROR(VLOOKUP($A1442,nasdaq_yahoo!$A$1:$G$1249,2,FALSE),"NA")</f>
        <v>4338.2597660000001</v>
      </c>
      <c r="CX1442" s="5">
        <f>IFERROR(VLOOKUP($A1442,nasdaq_yahoo!$A$1:$G$1249,3,FALSE),"NA")</f>
        <v>4339.8999020000001</v>
      </c>
      <c r="CY1442" s="5">
        <f>IFERROR(VLOOKUP($A1442,nasdaq_yahoo!$A$1:$G$1249,4,FALSE),"NA")</f>
        <v>4242.9501950000003</v>
      </c>
      <c r="CZ1442" s="5">
        <f>IFERROR(VLOOKUP($A1442,nasdaq_yahoo!$A$1:$G$1249,5,FALSE),"NA")</f>
        <v>4260.419922</v>
      </c>
      <c r="DA1442" s="6">
        <f>IFERROR(VLOOKUP($A1442,nasdaq_yahoo!$A$1:$G$1249,7,FALSE),"NA")</f>
        <v>2383600000</v>
      </c>
      <c r="DB1442" s="5">
        <f>IFERROR(VLOOKUP($A1442,USEPUINDXD!$A$1:$B$1827,2,FALSE),"NA")</f>
        <v>45.47</v>
      </c>
    </row>
    <row r="1443" spans="1:106">
      <c r="A1443" s="1">
        <v>41710</v>
      </c>
      <c r="B1443">
        <v>631.91</v>
      </c>
      <c r="C1443">
        <v>648.03</v>
      </c>
      <c r="D1443">
        <v>629.51</v>
      </c>
      <c r="E1443">
        <v>632.1</v>
      </c>
      <c r="F1443">
        <v>18621200</v>
      </c>
      <c r="G1443">
        <v>7900600000</v>
      </c>
      <c r="H1443">
        <v>0.888208</v>
      </c>
      <c r="I1443">
        <v>0.95388200000000001</v>
      </c>
      <c r="J1443">
        <v>0.85821400000000003</v>
      </c>
      <c r="K1443">
        <v>0.86593600000000004</v>
      </c>
      <c r="L1443">
        <v>39530</v>
      </c>
      <c r="M1443">
        <v>3238290</v>
      </c>
      <c r="N1443" t="s">
        <v>85</v>
      </c>
      <c r="O1443" t="s">
        <v>85</v>
      </c>
      <c r="P1443" t="s">
        <v>85</v>
      </c>
      <c r="Q1443" t="s">
        <v>85</v>
      </c>
      <c r="R1443" t="s">
        <v>85</v>
      </c>
      <c r="S1443" t="s">
        <v>85</v>
      </c>
      <c r="T1443" t="s">
        <v>85</v>
      </c>
      <c r="U1443" t="s">
        <v>85</v>
      </c>
      <c r="V1443" t="s">
        <v>85</v>
      </c>
      <c r="W1443" t="s">
        <v>85</v>
      </c>
      <c r="X1443" t="s">
        <v>85</v>
      </c>
      <c r="Y1443" t="s">
        <v>85</v>
      </c>
      <c r="Z1443">
        <v>16.100000000000001</v>
      </c>
      <c r="AA1443">
        <v>17.239999999999998</v>
      </c>
      <c r="AB1443">
        <v>16.100000000000001</v>
      </c>
      <c r="AC1443">
        <v>17.18</v>
      </c>
      <c r="AD1443">
        <v>12417500</v>
      </c>
      <c r="AE1443">
        <v>426302000</v>
      </c>
      <c r="AF1443" t="s">
        <v>85</v>
      </c>
      <c r="AG1443" t="s">
        <v>85</v>
      </c>
      <c r="AH1443" t="s">
        <v>85</v>
      </c>
      <c r="AI1443" t="s">
        <v>85</v>
      </c>
      <c r="AJ1443" t="s">
        <v>85</v>
      </c>
      <c r="AK1443" t="s">
        <v>85</v>
      </c>
      <c r="AL1443" t="s">
        <v>85</v>
      </c>
      <c r="AM1443" t="s">
        <v>85</v>
      </c>
      <c r="AN1443" t="s">
        <v>85</v>
      </c>
      <c r="AO1443" t="s">
        <v>85</v>
      </c>
      <c r="AP1443" t="s">
        <v>85</v>
      </c>
      <c r="AQ1443" t="s">
        <v>85</v>
      </c>
      <c r="AR1443" t="s">
        <v>85</v>
      </c>
      <c r="AS1443" t="s">
        <v>85</v>
      </c>
      <c r="AT1443" t="s">
        <v>85</v>
      </c>
      <c r="AU1443" t="s">
        <v>85</v>
      </c>
      <c r="AV1443" t="s">
        <v>85</v>
      </c>
      <c r="AW1443" t="s">
        <v>85</v>
      </c>
      <c r="AX1443" t="s">
        <v>85</v>
      </c>
      <c r="AY1443" t="s">
        <v>85</v>
      </c>
      <c r="AZ1443" t="s">
        <v>85</v>
      </c>
      <c r="BA1443" t="s">
        <v>85</v>
      </c>
      <c r="BB1443" t="s">
        <v>85</v>
      </c>
      <c r="BC1443" t="s">
        <v>85</v>
      </c>
      <c r="BD1443" t="s">
        <v>85</v>
      </c>
      <c r="BE1443" t="s">
        <v>85</v>
      </c>
      <c r="BF1443" t="s">
        <v>85</v>
      </c>
      <c r="BG1443" t="s">
        <v>85</v>
      </c>
      <c r="BH1443" t="s">
        <v>85</v>
      </c>
      <c r="BI1443" t="s">
        <v>85</v>
      </c>
      <c r="BJ1443" t="s">
        <v>85</v>
      </c>
      <c r="BK1443" t="s">
        <v>85</v>
      </c>
      <c r="BL1443" t="s">
        <v>85</v>
      </c>
      <c r="BM1443" t="s">
        <v>85</v>
      </c>
      <c r="BN1443" t="s">
        <v>85</v>
      </c>
      <c r="BO1443" t="s">
        <v>85</v>
      </c>
      <c r="BP1443">
        <v>1.4199E-2</v>
      </c>
      <c r="BQ1443">
        <v>1.5178000000000001E-2</v>
      </c>
      <c r="BR1443">
        <v>1.4164E-2</v>
      </c>
      <c r="BS1443">
        <v>1.4352999999999999E-2</v>
      </c>
      <c r="BT1443">
        <v>135171</v>
      </c>
      <c r="BU1443">
        <v>111007000</v>
      </c>
      <c r="BV1443" t="s">
        <v>85</v>
      </c>
      <c r="BW1443" t="s">
        <v>85</v>
      </c>
      <c r="BX1443" t="s">
        <v>85</v>
      </c>
      <c r="BY1443" t="s">
        <v>85</v>
      </c>
      <c r="BZ1443" t="s">
        <v>85</v>
      </c>
      <c r="CA1443" t="s">
        <v>85</v>
      </c>
      <c r="CB1443" t="s">
        <v>85</v>
      </c>
      <c r="CC1443" t="s">
        <v>85</v>
      </c>
      <c r="CD1443" t="s">
        <v>85</v>
      </c>
      <c r="CE1443" t="s">
        <v>85</v>
      </c>
      <c r="CF1443" t="s">
        <v>85</v>
      </c>
      <c r="CG1443" t="s">
        <v>85</v>
      </c>
      <c r="CH1443">
        <f>IFERROR(VLOOKUP($A1443,vix_cboe!$A$1:$E5035,2,FALSE),"NA")</f>
        <v>15.37</v>
      </c>
      <c r="CI1443">
        <f>IFERROR(VLOOKUP($A1443,vix_cboe!$A$1:$E5035,3,FALSE),"NA")</f>
        <v>15.64</v>
      </c>
      <c r="CJ1443">
        <f>IFERROR(VLOOKUP($A1443,vix_cboe!$A$1:$E5035,4,FALSE),"NA")</f>
        <v>14.43</v>
      </c>
      <c r="CK1443">
        <f>IFERROR(VLOOKUP($A1443,vix_cboe!$A$1:$E5035,5,FALSE),"NA")</f>
        <v>14.47</v>
      </c>
      <c r="CL1443" s="5">
        <f>IFERROR(VLOOKUP($A1443,gold_gold.org!$A$1:$G$10247,2,FALSE),"NA")</f>
        <v>1366</v>
      </c>
      <c r="CM1443" s="5">
        <f>IFERROR(VLOOKUP($A1443,gold_gold.org!$A$1:$G$10247,3,FALSE),"NA")</f>
        <v>982.38106000000005</v>
      </c>
      <c r="CN1443" s="5">
        <f>IFERROR(VLOOKUP($A1443,gold_gold.org!$A$1:$G$10247,4,FALSE),"NA")</f>
        <v>140322.33749000001</v>
      </c>
      <c r="CO1443" s="5">
        <f>IFERROR(VLOOKUP($A1443,gold_gold.org!$A$1:$G$10247,5,FALSE),"NA")</f>
        <v>822.64399000000003</v>
      </c>
      <c r="CP1443">
        <f>IFERROR(VLOOKUP($A1443,crude_oil_eia!$A$1:$C$8255,2,FALSE),"NA")</f>
        <v>98.29</v>
      </c>
      <c r="CQ1443">
        <f>IFERROR(VLOOKUP($A1443,crude_oil_eia!$A$1:$C$8255,3,FALSE),"NA")</f>
        <v>107.88</v>
      </c>
      <c r="CR1443">
        <f>IFERROR(VLOOKUP($A1443,dji_yahoo!$A$1:$G$1214,2,FALSE),"NA")</f>
        <v>16350.669921999999</v>
      </c>
      <c r="CS1443">
        <f>IFERROR(VLOOKUP($A1443,dji_yahoo!$A$1:$G$1214,3,FALSE),"NA")</f>
        <v>16364.740234000001</v>
      </c>
      <c r="CT1443">
        <f>IFERROR(VLOOKUP($A1443,dji_yahoo!$A$1:$G$1214,4,FALSE),"NA")</f>
        <v>16260.030273</v>
      </c>
      <c r="CU1443">
        <f>IFERROR(VLOOKUP($A1443,dji_yahoo!$A$1:$G$1214,5,FALSE),"NA")</f>
        <v>16340.080078000001</v>
      </c>
      <c r="CV1443">
        <f>IFERROR(VLOOKUP($A1443,dji_yahoo!$A$1:$G$1214,7,FALSE),"NA")</f>
        <v>77900000</v>
      </c>
      <c r="CW1443" s="5">
        <f>IFERROR(VLOOKUP($A1443,nasdaq_yahoo!$A$1:$G$1249,2,FALSE),"NA")</f>
        <v>4288.6000979999999</v>
      </c>
      <c r="CX1443" s="5">
        <f>IFERROR(VLOOKUP($A1443,nasdaq_yahoo!$A$1:$G$1249,3,FALSE),"NA")</f>
        <v>4323.330078</v>
      </c>
      <c r="CY1443" s="5">
        <f>IFERROR(VLOOKUP($A1443,nasdaq_yahoo!$A$1:$G$1249,4,FALSE),"NA")</f>
        <v>4270.2202150000003</v>
      </c>
      <c r="CZ1443" s="5">
        <f>IFERROR(VLOOKUP($A1443,nasdaq_yahoo!$A$1:$G$1249,5,FALSE),"NA")</f>
        <v>4323.330078</v>
      </c>
      <c r="DA1443" s="6">
        <f>IFERROR(VLOOKUP($A1443,nasdaq_yahoo!$A$1:$G$1249,7,FALSE),"NA")</f>
        <v>2131880000</v>
      </c>
      <c r="DB1443" s="5">
        <f>IFERROR(VLOOKUP($A1443,USEPUINDXD!$A$1:$B$1827,2,FALSE),"NA")</f>
        <v>24.21</v>
      </c>
    </row>
    <row r="1444" spans="1:106">
      <c r="A1444" s="1">
        <v>41709</v>
      </c>
      <c r="B1444">
        <v>627.95000000000005</v>
      </c>
      <c r="C1444">
        <v>638.41999999999996</v>
      </c>
      <c r="D1444">
        <v>618.84</v>
      </c>
      <c r="E1444">
        <v>634.11</v>
      </c>
      <c r="F1444">
        <v>11732500</v>
      </c>
      <c r="G1444">
        <v>7848450000</v>
      </c>
      <c r="H1444">
        <v>0.80759800000000004</v>
      </c>
      <c r="I1444">
        <v>0.922435</v>
      </c>
      <c r="J1444">
        <v>0.76471199999999995</v>
      </c>
      <c r="K1444">
        <v>0.89129999999999998</v>
      </c>
      <c r="L1444">
        <v>42234</v>
      </c>
      <c r="M1444">
        <v>2934810</v>
      </c>
      <c r="N1444" t="s">
        <v>85</v>
      </c>
      <c r="O1444" t="s">
        <v>85</v>
      </c>
      <c r="P1444" t="s">
        <v>85</v>
      </c>
      <c r="Q1444" t="s">
        <v>85</v>
      </c>
      <c r="R1444" t="s">
        <v>85</v>
      </c>
      <c r="S1444" t="s">
        <v>85</v>
      </c>
      <c r="T1444" t="s">
        <v>85</v>
      </c>
      <c r="U1444" t="s">
        <v>85</v>
      </c>
      <c r="V1444" t="s">
        <v>85</v>
      </c>
      <c r="W1444" t="s">
        <v>85</v>
      </c>
      <c r="X1444" t="s">
        <v>85</v>
      </c>
      <c r="Y1444" t="s">
        <v>85</v>
      </c>
      <c r="Z1444">
        <v>16.010000000000002</v>
      </c>
      <c r="AA1444">
        <v>16.23</v>
      </c>
      <c r="AB1444">
        <v>15.85</v>
      </c>
      <c r="AC1444">
        <v>16.14</v>
      </c>
      <c r="AD1444">
        <v>3714800</v>
      </c>
      <c r="AE1444">
        <v>423295000</v>
      </c>
      <c r="AF1444" t="s">
        <v>85</v>
      </c>
      <c r="AG1444" t="s">
        <v>85</v>
      </c>
      <c r="AH1444" t="s">
        <v>85</v>
      </c>
      <c r="AI1444" t="s">
        <v>85</v>
      </c>
      <c r="AJ1444" t="s">
        <v>85</v>
      </c>
      <c r="AK1444" t="s">
        <v>85</v>
      </c>
      <c r="AL1444" t="s">
        <v>85</v>
      </c>
      <c r="AM1444" t="s">
        <v>85</v>
      </c>
      <c r="AN1444" t="s">
        <v>85</v>
      </c>
      <c r="AO1444" t="s">
        <v>85</v>
      </c>
      <c r="AP1444" t="s">
        <v>85</v>
      </c>
      <c r="AQ1444" t="s">
        <v>85</v>
      </c>
      <c r="AR1444" t="s">
        <v>85</v>
      </c>
      <c r="AS1444" t="s">
        <v>85</v>
      </c>
      <c r="AT1444" t="s">
        <v>85</v>
      </c>
      <c r="AU1444" t="s">
        <v>85</v>
      </c>
      <c r="AV1444" t="s">
        <v>85</v>
      </c>
      <c r="AW1444" t="s">
        <v>85</v>
      </c>
      <c r="AX1444" t="s">
        <v>85</v>
      </c>
      <c r="AY1444" t="s">
        <v>85</v>
      </c>
      <c r="AZ1444" t="s">
        <v>85</v>
      </c>
      <c r="BA1444" t="s">
        <v>85</v>
      </c>
      <c r="BB1444" t="s">
        <v>85</v>
      </c>
      <c r="BC1444" t="s">
        <v>85</v>
      </c>
      <c r="BD1444" t="s">
        <v>85</v>
      </c>
      <c r="BE1444" t="s">
        <v>85</v>
      </c>
      <c r="BF1444" t="s">
        <v>85</v>
      </c>
      <c r="BG1444" t="s">
        <v>85</v>
      </c>
      <c r="BH1444" t="s">
        <v>85</v>
      </c>
      <c r="BI1444" t="s">
        <v>85</v>
      </c>
      <c r="BJ1444" t="s">
        <v>85</v>
      </c>
      <c r="BK1444" t="s">
        <v>85</v>
      </c>
      <c r="BL1444" t="s">
        <v>85</v>
      </c>
      <c r="BM1444" t="s">
        <v>85</v>
      </c>
      <c r="BN1444" t="s">
        <v>85</v>
      </c>
      <c r="BO1444" t="s">
        <v>85</v>
      </c>
      <c r="BP1444">
        <v>1.4773E-2</v>
      </c>
      <c r="BQ1444">
        <v>1.4851E-2</v>
      </c>
      <c r="BR1444">
        <v>1.4034E-2</v>
      </c>
      <c r="BS1444">
        <v>1.4279E-2</v>
      </c>
      <c r="BT1444">
        <v>33228</v>
      </c>
      <c r="BU1444">
        <v>115491000</v>
      </c>
      <c r="BV1444" t="s">
        <v>85</v>
      </c>
      <c r="BW1444" t="s">
        <v>85</v>
      </c>
      <c r="BX1444" t="s">
        <v>85</v>
      </c>
      <c r="BY1444" t="s">
        <v>85</v>
      </c>
      <c r="BZ1444" t="s">
        <v>85</v>
      </c>
      <c r="CA1444" t="s">
        <v>85</v>
      </c>
      <c r="CB1444" t="s">
        <v>85</v>
      </c>
      <c r="CC1444" t="s">
        <v>85</v>
      </c>
      <c r="CD1444" t="s">
        <v>85</v>
      </c>
      <c r="CE1444" t="s">
        <v>85</v>
      </c>
      <c r="CF1444" t="s">
        <v>85</v>
      </c>
      <c r="CG1444" t="s">
        <v>85</v>
      </c>
      <c r="CH1444">
        <f>IFERROR(VLOOKUP($A1444,vix_cboe!$A$1:$E5036,2,FALSE),"NA")</f>
        <v>14.22</v>
      </c>
      <c r="CI1444">
        <f>IFERROR(VLOOKUP($A1444,vix_cboe!$A$1:$E5036,3,FALSE),"NA")</f>
        <v>14.93</v>
      </c>
      <c r="CJ1444">
        <f>IFERROR(VLOOKUP($A1444,vix_cboe!$A$1:$E5036,4,FALSE),"NA")</f>
        <v>13.84</v>
      </c>
      <c r="CK1444">
        <f>IFERROR(VLOOKUP($A1444,vix_cboe!$A$1:$E5036,5,FALSE),"NA")</f>
        <v>14.8</v>
      </c>
      <c r="CL1444" s="5">
        <f>IFERROR(VLOOKUP($A1444,gold_gold.org!$A$1:$G$10247,2,FALSE),"NA")</f>
        <v>1346.25</v>
      </c>
      <c r="CM1444" s="5">
        <f>IFERROR(VLOOKUP($A1444,gold_gold.org!$A$1:$G$10247,3,FALSE),"NA")</f>
        <v>970.86564999999996</v>
      </c>
      <c r="CN1444" s="5">
        <f>IFERROR(VLOOKUP($A1444,gold_gold.org!$A$1:$G$10247,4,FALSE),"NA")</f>
        <v>138912.80296</v>
      </c>
      <c r="CO1444" s="5">
        <f>IFERROR(VLOOKUP($A1444,gold_gold.org!$A$1:$G$10247,5,FALSE),"NA")</f>
        <v>809.65302999999994</v>
      </c>
      <c r="CP1444">
        <f>IFERROR(VLOOKUP($A1444,crude_oil_eia!$A$1:$C$8255,2,FALSE),"NA")</f>
        <v>100.29</v>
      </c>
      <c r="CQ1444">
        <f>IFERROR(VLOOKUP($A1444,crude_oil_eia!$A$1:$C$8255,3,FALSE),"NA")</f>
        <v>108.35</v>
      </c>
      <c r="CR1444">
        <f>IFERROR(VLOOKUP($A1444,dji_yahoo!$A$1:$G$1214,2,FALSE),"NA")</f>
        <v>16419.390625</v>
      </c>
      <c r="CS1444">
        <f>IFERROR(VLOOKUP($A1444,dji_yahoo!$A$1:$G$1214,3,FALSE),"NA")</f>
        <v>16460.330077999999</v>
      </c>
      <c r="CT1444">
        <f>IFERROR(VLOOKUP($A1444,dji_yahoo!$A$1:$G$1214,4,FALSE),"NA")</f>
        <v>16325.169921999999</v>
      </c>
      <c r="CU1444">
        <f>IFERROR(VLOOKUP($A1444,dji_yahoo!$A$1:$G$1214,5,FALSE),"NA")</f>
        <v>16351.25</v>
      </c>
      <c r="CV1444">
        <f>IFERROR(VLOOKUP($A1444,dji_yahoo!$A$1:$G$1214,7,FALSE),"NA")</f>
        <v>78150000</v>
      </c>
      <c r="CW1444" s="5">
        <f>IFERROR(VLOOKUP($A1444,nasdaq_yahoo!$A$1:$G$1249,2,FALSE),"NA")</f>
        <v>4342.9301759999998</v>
      </c>
      <c r="CX1444" s="5">
        <f>IFERROR(VLOOKUP($A1444,nasdaq_yahoo!$A$1:$G$1249,3,FALSE),"NA")</f>
        <v>4354.4301759999998</v>
      </c>
      <c r="CY1444" s="5">
        <f>IFERROR(VLOOKUP($A1444,nasdaq_yahoo!$A$1:$G$1249,4,FALSE),"NA")</f>
        <v>4295.4702150000003</v>
      </c>
      <c r="CZ1444" s="5">
        <f>IFERROR(VLOOKUP($A1444,nasdaq_yahoo!$A$1:$G$1249,5,FALSE),"NA")</f>
        <v>4307.1899409999996</v>
      </c>
      <c r="DA1444" s="6">
        <f>IFERROR(VLOOKUP($A1444,nasdaq_yahoo!$A$1:$G$1249,7,FALSE),"NA")</f>
        <v>2477780000</v>
      </c>
      <c r="DB1444" s="5">
        <f>IFERROR(VLOOKUP($A1444,USEPUINDXD!$A$1:$B$1827,2,FALSE),"NA")</f>
        <v>63.35</v>
      </c>
    </row>
    <row r="1445" spans="1:106">
      <c r="A1445" s="1">
        <v>41708</v>
      </c>
      <c r="B1445">
        <v>636.33000000000004</v>
      </c>
      <c r="C1445">
        <v>644.76</v>
      </c>
      <c r="D1445">
        <v>615.02</v>
      </c>
      <c r="E1445">
        <v>627.79</v>
      </c>
      <c r="F1445">
        <v>20639800</v>
      </c>
      <c r="G1445">
        <v>7950820000</v>
      </c>
      <c r="H1445">
        <v>0.87211399999999994</v>
      </c>
      <c r="I1445">
        <v>0.91215999999999997</v>
      </c>
      <c r="J1445">
        <v>0.74524199999999996</v>
      </c>
      <c r="K1445">
        <v>0.81025599999999998</v>
      </c>
      <c r="L1445">
        <v>45946</v>
      </c>
      <c r="M1445">
        <v>3159030</v>
      </c>
      <c r="N1445" t="s">
        <v>85</v>
      </c>
      <c r="O1445" t="s">
        <v>85</v>
      </c>
      <c r="P1445" t="s">
        <v>85</v>
      </c>
      <c r="Q1445" t="s">
        <v>85</v>
      </c>
      <c r="R1445" t="s">
        <v>85</v>
      </c>
      <c r="S1445" t="s">
        <v>85</v>
      </c>
      <c r="T1445" t="s">
        <v>85</v>
      </c>
      <c r="U1445" t="s">
        <v>85</v>
      </c>
      <c r="V1445" t="s">
        <v>85</v>
      </c>
      <c r="W1445" t="s">
        <v>85</v>
      </c>
      <c r="X1445" t="s">
        <v>85</v>
      </c>
      <c r="Y1445" t="s">
        <v>85</v>
      </c>
      <c r="Z1445">
        <v>15.98</v>
      </c>
      <c r="AA1445">
        <v>16.52</v>
      </c>
      <c r="AB1445">
        <v>15.77</v>
      </c>
      <c r="AC1445">
        <v>16.010000000000002</v>
      </c>
      <c r="AD1445">
        <v>5340680</v>
      </c>
      <c r="AE1445">
        <v>422208000</v>
      </c>
      <c r="AF1445" t="s">
        <v>85</v>
      </c>
      <c r="AG1445" t="s">
        <v>85</v>
      </c>
      <c r="AH1445" t="s">
        <v>85</v>
      </c>
      <c r="AI1445" t="s">
        <v>85</v>
      </c>
      <c r="AJ1445" t="s">
        <v>85</v>
      </c>
      <c r="AK1445" t="s">
        <v>85</v>
      </c>
      <c r="AL1445" t="s">
        <v>85</v>
      </c>
      <c r="AM1445" t="s">
        <v>85</v>
      </c>
      <c r="AN1445" t="s">
        <v>85</v>
      </c>
      <c r="AO1445" t="s">
        <v>85</v>
      </c>
      <c r="AP1445" t="s">
        <v>85</v>
      </c>
      <c r="AQ1445" t="s">
        <v>85</v>
      </c>
      <c r="AR1445" t="s">
        <v>85</v>
      </c>
      <c r="AS1445" t="s">
        <v>85</v>
      </c>
      <c r="AT1445" t="s">
        <v>85</v>
      </c>
      <c r="AU1445" t="s">
        <v>85</v>
      </c>
      <c r="AV1445" t="s">
        <v>85</v>
      </c>
      <c r="AW1445" t="s">
        <v>85</v>
      </c>
      <c r="AX1445" t="s">
        <v>85</v>
      </c>
      <c r="AY1445" t="s">
        <v>85</v>
      </c>
      <c r="AZ1445" t="s">
        <v>85</v>
      </c>
      <c r="BA1445" t="s">
        <v>85</v>
      </c>
      <c r="BB1445" t="s">
        <v>85</v>
      </c>
      <c r="BC1445" t="s">
        <v>85</v>
      </c>
      <c r="BD1445" t="s">
        <v>85</v>
      </c>
      <c r="BE1445" t="s">
        <v>85</v>
      </c>
      <c r="BF1445" t="s">
        <v>85</v>
      </c>
      <c r="BG1445" t="s">
        <v>85</v>
      </c>
      <c r="BH1445" t="s">
        <v>85</v>
      </c>
      <c r="BI1445" t="s">
        <v>85</v>
      </c>
      <c r="BJ1445" t="s">
        <v>85</v>
      </c>
      <c r="BK1445" t="s">
        <v>85</v>
      </c>
      <c r="BL1445" t="s">
        <v>85</v>
      </c>
      <c r="BM1445" t="s">
        <v>85</v>
      </c>
      <c r="BN1445" t="s">
        <v>85</v>
      </c>
      <c r="BO1445" t="s">
        <v>85</v>
      </c>
      <c r="BP1445">
        <v>1.4688E-2</v>
      </c>
      <c r="BQ1445">
        <v>1.5014E-2</v>
      </c>
      <c r="BR1445">
        <v>1.4009000000000001E-2</v>
      </c>
      <c r="BS1445">
        <v>1.4744999999999999E-2</v>
      </c>
      <c r="BT1445">
        <v>101610</v>
      </c>
      <c r="BU1445">
        <v>114829000</v>
      </c>
      <c r="BV1445" t="s">
        <v>85</v>
      </c>
      <c r="BW1445" t="s">
        <v>85</v>
      </c>
      <c r="BX1445" t="s">
        <v>85</v>
      </c>
      <c r="BY1445" t="s">
        <v>85</v>
      </c>
      <c r="BZ1445" t="s">
        <v>85</v>
      </c>
      <c r="CA1445" t="s">
        <v>85</v>
      </c>
      <c r="CB1445" t="s">
        <v>85</v>
      </c>
      <c r="CC1445" t="s">
        <v>85</v>
      </c>
      <c r="CD1445" t="s">
        <v>85</v>
      </c>
      <c r="CE1445" t="s">
        <v>85</v>
      </c>
      <c r="CF1445" t="s">
        <v>85</v>
      </c>
      <c r="CG1445" t="s">
        <v>85</v>
      </c>
      <c r="CH1445">
        <f>IFERROR(VLOOKUP($A1445,vix_cboe!$A$1:$E5037,2,FALSE),"NA")</f>
        <v>14.76</v>
      </c>
      <c r="CI1445">
        <f>IFERROR(VLOOKUP($A1445,vix_cboe!$A$1:$E5037,3,FALSE),"NA")</f>
        <v>15.28</v>
      </c>
      <c r="CJ1445">
        <f>IFERROR(VLOOKUP($A1445,vix_cboe!$A$1:$E5037,4,FALSE),"NA")</f>
        <v>14.2</v>
      </c>
      <c r="CK1445">
        <f>IFERROR(VLOOKUP($A1445,vix_cboe!$A$1:$E5037,5,FALSE),"NA")</f>
        <v>14.2</v>
      </c>
      <c r="CL1445" s="5">
        <f>IFERROR(VLOOKUP($A1445,gold_gold.org!$A$1:$G$10247,2,FALSE),"NA")</f>
        <v>1344</v>
      </c>
      <c r="CM1445" s="5">
        <f>IFERROR(VLOOKUP($A1445,gold_gold.org!$A$1:$G$10247,3,FALSE),"NA")</f>
        <v>968.33461</v>
      </c>
      <c r="CN1445" s="5">
        <f>IFERROR(VLOOKUP($A1445,gold_gold.org!$A$1:$G$10247,4,FALSE),"NA")</f>
        <v>138747.82031000001</v>
      </c>
      <c r="CO1445" s="5">
        <f>IFERROR(VLOOKUP($A1445,gold_gold.org!$A$1:$G$10247,5,FALSE),"NA")</f>
        <v>808.08109000000002</v>
      </c>
      <c r="CP1445">
        <f>IFERROR(VLOOKUP($A1445,crude_oil_eia!$A$1:$C$8255,2,FALSE),"NA")</f>
        <v>101.39</v>
      </c>
      <c r="CQ1445">
        <f>IFERROR(VLOOKUP($A1445,crude_oil_eia!$A$1:$C$8255,3,FALSE),"NA")</f>
        <v>108.27</v>
      </c>
      <c r="CR1445">
        <f>IFERROR(VLOOKUP($A1445,dji_yahoo!$A$1:$G$1214,2,FALSE),"NA")</f>
        <v>16453.099609000001</v>
      </c>
      <c r="CS1445">
        <f>IFERROR(VLOOKUP($A1445,dji_yahoo!$A$1:$G$1214,3,FALSE),"NA")</f>
        <v>16453.099609000001</v>
      </c>
      <c r="CT1445">
        <f>IFERROR(VLOOKUP($A1445,dji_yahoo!$A$1:$G$1214,4,FALSE),"NA")</f>
        <v>16334.200194999999</v>
      </c>
      <c r="CU1445">
        <f>IFERROR(VLOOKUP($A1445,dji_yahoo!$A$1:$G$1214,5,FALSE),"NA")</f>
        <v>16418.679688</v>
      </c>
      <c r="CV1445">
        <f>IFERROR(VLOOKUP($A1445,dji_yahoo!$A$1:$G$1214,7,FALSE),"NA")</f>
        <v>68210000</v>
      </c>
      <c r="CW1445" s="5">
        <f>IFERROR(VLOOKUP($A1445,nasdaq_yahoo!$A$1:$G$1249,2,FALSE),"NA")</f>
        <v>4332.6201170000004</v>
      </c>
      <c r="CX1445" s="5">
        <f>IFERROR(VLOOKUP($A1445,nasdaq_yahoo!$A$1:$G$1249,3,FALSE),"NA")</f>
        <v>4339.9301759999998</v>
      </c>
      <c r="CY1445" s="5">
        <f>IFERROR(VLOOKUP($A1445,nasdaq_yahoo!$A$1:$G$1249,4,FALSE),"NA")</f>
        <v>4307.8398440000001</v>
      </c>
      <c r="CZ1445" s="5">
        <f>IFERROR(VLOOKUP($A1445,nasdaq_yahoo!$A$1:$G$1249,5,FALSE),"NA")</f>
        <v>4334.4501950000003</v>
      </c>
      <c r="DA1445" s="6">
        <f>IFERROR(VLOOKUP($A1445,nasdaq_yahoo!$A$1:$G$1249,7,FALSE),"NA")</f>
        <v>2111610000</v>
      </c>
      <c r="DB1445" s="5">
        <f>IFERROR(VLOOKUP($A1445,USEPUINDXD!$A$1:$B$1827,2,FALSE),"NA")</f>
        <v>78.459999999999994</v>
      </c>
    </row>
    <row r="1446" spans="1:106">
      <c r="A1446" s="1">
        <v>41707</v>
      </c>
      <c r="B1446">
        <v>616.30999999999995</v>
      </c>
      <c r="C1446">
        <v>643.95000000000005</v>
      </c>
      <c r="D1446">
        <v>612.35</v>
      </c>
      <c r="E1446">
        <v>636.96</v>
      </c>
      <c r="F1446">
        <v>15396500</v>
      </c>
      <c r="G1446">
        <v>7697910000</v>
      </c>
      <c r="H1446">
        <v>0.91318900000000003</v>
      </c>
      <c r="I1446">
        <v>0.95877800000000002</v>
      </c>
      <c r="J1446">
        <v>0.80635299999999999</v>
      </c>
      <c r="K1446">
        <v>0.87296399999999996</v>
      </c>
      <c r="L1446">
        <v>48781</v>
      </c>
      <c r="M1446">
        <v>3296790</v>
      </c>
      <c r="N1446" t="s">
        <v>85</v>
      </c>
      <c r="O1446" t="s">
        <v>85</v>
      </c>
      <c r="P1446" t="s">
        <v>85</v>
      </c>
      <c r="Q1446" t="s">
        <v>85</v>
      </c>
      <c r="R1446" t="s">
        <v>85</v>
      </c>
      <c r="S1446" t="s">
        <v>85</v>
      </c>
      <c r="T1446" t="s">
        <v>85</v>
      </c>
      <c r="U1446" t="s">
        <v>85</v>
      </c>
      <c r="V1446" t="s">
        <v>85</v>
      </c>
      <c r="W1446" t="s">
        <v>85</v>
      </c>
      <c r="X1446" t="s">
        <v>85</v>
      </c>
      <c r="Y1446" t="s">
        <v>85</v>
      </c>
      <c r="Z1446">
        <v>15.41</v>
      </c>
      <c r="AA1446">
        <v>16.37</v>
      </c>
      <c r="AB1446">
        <v>15.17</v>
      </c>
      <c r="AC1446">
        <v>16</v>
      </c>
      <c r="AD1446">
        <v>6666580</v>
      </c>
      <c r="AE1446">
        <v>406495000</v>
      </c>
      <c r="AF1446" t="s">
        <v>85</v>
      </c>
      <c r="AG1446" t="s">
        <v>85</v>
      </c>
      <c r="AH1446" t="s">
        <v>85</v>
      </c>
      <c r="AI1446" t="s">
        <v>85</v>
      </c>
      <c r="AJ1446" t="s">
        <v>85</v>
      </c>
      <c r="AK1446" t="s">
        <v>85</v>
      </c>
      <c r="AL1446" t="s">
        <v>85</v>
      </c>
      <c r="AM1446" t="s">
        <v>85</v>
      </c>
      <c r="AN1446" t="s">
        <v>85</v>
      </c>
      <c r="AO1446" t="s">
        <v>85</v>
      </c>
      <c r="AP1446" t="s">
        <v>85</v>
      </c>
      <c r="AQ1446" t="s">
        <v>85</v>
      </c>
      <c r="AR1446" t="s">
        <v>85</v>
      </c>
      <c r="AS1446" t="s">
        <v>85</v>
      </c>
      <c r="AT1446" t="s">
        <v>85</v>
      </c>
      <c r="AU1446" t="s">
        <v>85</v>
      </c>
      <c r="AV1446" t="s">
        <v>85</v>
      </c>
      <c r="AW1446" t="s">
        <v>85</v>
      </c>
      <c r="AX1446" t="s">
        <v>85</v>
      </c>
      <c r="AY1446" t="s">
        <v>85</v>
      </c>
      <c r="AZ1446" t="s">
        <v>85</v>
      </c>
      <c r="BA1446" t="s">
        <v>85</v>
      </c>
      <c r="BB1446" t="s">
        <v>85</v>
      </c>
      <c r="BC1446" t="s">
        <v>85</v>
      </c>
      <c r="BD1446" t="s">
        <v>85</v>
      </c>
      <c r="BE1446" t="s">
        <v>85</v>
      </c>
      <c r="BF1446" t="s">
        <v>85</v>
      </c>
      <c r="BG1446" t="s">
        <v>85</v>
      </c>
      <c r="BH1446" t="s">
        <v>85</v>
      </c>
      <c r="BI1446" t="s">
        <v>85</v>
      </c>
      <c r="BJ1446" t="s">
        <v>85</v>
      </c>
      <c r="BK1446" t="s">
        <v>85</v>
      </c>
      <c r="BL1446" t="s">
        <v>85</v>
      </c>
      <c r="BM1446" t="s">
        <v>85</v>
      </c>
      <c r="BN1446" t="s">
        <v>85</v>
      </c>
      <c r="BO1446" t="s">
        <v>85</v>
      </c>
      <c r="BP1446">
        <v>1.4449E-2</v>
      </c>
      <c r="BQ1446">
        <v>1.5502999999999999E-2</v>
      </c>
      <c r="BR1446">
        <v>1.4200000000000001E-2</v>
      </c>
      <c r="BS1446">
        <v>1.4744999999999999E-2</v>
      </c>
      <c r="BT1446">
        <v>47281</v>
      </c>
      <c r="BU1446">
        <v>112963000</v>
      </c>
      <c r="BV1446" t="s">
        <v>85</v>
      </c>
      <c r="BW1446" t="s">
        <v>85</v>
      </c>
      <c r="BX1446" t="s">
        <v>85</v>
      </c>
      <c r="BY1446" t="s">
        <v>85</v>
      </c>
      <c r="BZ1446" t="s">
        <v>85</v>
      </c>
      <c r="CA1446" t="s">
        <v>85</v>
      </c>
      <c r="CB1446" t="s">
        <v>85</v>
      </c>
      <c r="CC1446" t="s">
        <v>85</v>
      </c>
      <c r="CD1446" t="s">
        <v>85</v>
      </c>
      <c r="CE1446" t="s">
        <v>85</v>
      </c>
      <c r="CF1446" t="s">
        <v>85</v>
      </c>
      <c r="CG1446" t="s">
        <v>85</v>
      </c>
      <c r="CH1446" t="str">
        <f>IFERROR(VLOOKUP($A1446,vix_cboe!$A$1:$E5038,2,FALSE),"NA")</f>
        <v>NA</v>
      </c>
      <c r="CI1446" t="str">
        <f>IFERROR(VLOOKUP($A1446,vix_cboe!$A$1:$E5038,3,FALSE),"NA")</f>
        <v>NA</v>
      </c>
      <c r="CJ1446" t="str">
        <f>IFERROR(VLOOKUP($A1446,vix_cboe!$A$1:$E5038,4,FALSE),"NA")</f>
        <v>NA</v>
      </c>
      <c r="CK1446" t="str">
        <f>IFERROR(VLOOKUP($A1446,vix_cboe!$A$1:$E5038,5,FALSE),"NA")</f>
        <v>NA</v>
      </c>
      <c r="CL1446" s="5" t="str">
        <f>IFERROR(VLOOKUP($A1446,gold_gold.org!$A$1:$G$10247,2,FALSE),"NA")</f>
        <v>NA</v>
      </c>
      <c r="CM1446" s="5" t="str">
        <f>IFERROR(VLOOKUP($A1446,gold_gold.org!$A$1:$G$10247,3,FALSE),"NA")</f>
        <v>NA</v>
      </c>
      <c r="CN1446" s="5" t="str">
        <f>IFERROR(VLOOKUP($A1446,gold_gold.org!$A$1:$G$10247,4,FALSE),"NA")</f>
        <v>NA</v>
      </c>
      <c r="CO1446" s="5" t="str">
        <f>IFERROR(VLOOKUP($A1446,gold_gold.org!$A$1:$G$10247,5,FALSE),"NA")</f>
        <v>NA</v>
      </c>
      <c r="CP1446" t="str">
        <f>IFERROR(VLOOKUP($A1446,crude_oil_eia!$A$1:$C$8255,2,FALSE),"NA")</f>
        <v>NA</v>
      </c>
      <c r="CQ1446" t="str">
        <f>IFERROR(VLOOKUP($A1446,crude_oil_eia!$A$1:$C$8255,3,FALSE),"NA")</f>
        <v>NA</v>
      </c>
      <c r="CR1446" t="str">
        <f>IFERROR(VLOOKUP($A1446,dji_yahoo!$A$1:$G$1214,2,FALSE),"NA")</f>
        <v>NA</v>
      </c>
      <c r="CS1446" t="str">
        <f>IFERROR(VLOOKUP($A1446,dji_yahoo!$A$1:$G$1214,3,FALSE),"NA")</f>
        <v>NA</v>
      </c>
      <c r="CT1446" t="str">
        <f>IFERROR(VLOOKUP($A1446,dji_yahoo!$A$1:$G$1214,4,FALSE),"NA")</f>
        <v>NA</v>
      </c>
      <c r="CU1446" t="str">
        <f>IFERROR(VLOOKUP($A1446,dji_yahoo!$A$1:$G$1214,5,FALSE),"NA")</f>
        <v>NA</v>
      </c>
      <c r="CV1446" t="str">
        <f>IFERROR(VLOOKUP($A1446,dji_yahoo!$A$1:$G$1214,7,FALSE),"NA")</f>
        <v>NA</v>
      </c>
      <c r="CW1446" s="5" t="str">
        <f>IFERROR(VLOOKUP($A1446,nasdaq_yahoo!$A$1:$G$1249,2,FALSE),"NA")</f>
        <v>NA</v>
      </c>
      <c r="CX1446" s="5" t="str">
        <f>IFERROR(VLOOKUP($A1446,nasdaq_yahoo!$A$1:$G$1249,3,FALSE),"NA")</f>
        <v>NA</v>
      </c>
      <c r="CY1446" s="5" t="str">
        <f>IFERROR(VLOOKUP($A1446,nasdaq_yahoo!$A$1:$G$1249,4,FALSE),"NA")</f>
        <v>NA</v>
      </c>
      <c r="CZ1446" s="5" t="str">
        <f>IFERROR(VLOOKUP($A1446,nasdaq_yahoo!$A$1:$G$1249,5,FALSE),"NA")</f>
        <v>NA</v>
      </c>
      <c r="DA1446" s="6" t="str">
        <f>IFERROR(VLOOKUP($A1446,nasdaq_yahoo!$A$1:$G$1249,7,FALSE),"NA")</f>
        <v>NA</v>
      </c>
      <c r="DB1446" s="5">
        <f>IFERROR(VLOOKUP($A1446,USEPUINDXD!$A$1:$B$1827,2,FALSE),"NA")</f>
        <v>71.319999999999993</v>
      </c>
    </row>
    <row r="1447" spans="1:106">
      <c r="A1447" s="1">
        <v>41706</v>
      </c>
      <c r="B1447">
        <v>629.66</v>
      </c>
      <c r="C1447">
        <v>635.14</v>
      </c>
      <c r="D1447">
        <v>604.46</v>
      </c>
      <c r="E1447">
        <v>617.45000000000005</v>
      </c>
      <c r="F1447">
        <v>18654200</v>
      </c>
      <c r="G1447">
        <v>7862010000</v>
      </c>
      <c r="H1447">
        <v>0.91186699999999998</v>
      </c>
      <c r="I1447">
        <v>0.95349399999999995</v>
      </c>
      <c r="J1447">
        <v>0.85685999999999996</v>
      </c>
      <c r="K1447">
        <v>0.91490499999999997</v>
      </c>
      <c r="L1447">
        <v>70281</v>
      </c>
      <c r="M1447">
        <v>3285680</v>
      </c>
      <c r="N1447" t="s">
        <v>85</v>
      </c>
      <c r="O1447" t="s">
        <v>85</v>
      </c>
      <c r="P1447" t="s">
        <v>85</v>
      </c>
      <c r="Q1447" t="s">
        <v>85</v>
      </c>
      <c r="R1447" t="s">
        <v>85</v>
      </c>
      <c r="S1447" t="s">
        <v>85</v>
      </c>
      <c r="T1447" t="s">
        <v>85</v>
      </c>
      <c r="U1447" t="s">
        <v>85</v>
      </c>
      <c r="V1447" t="s">
        <v>85</v>
      </c>
      <c r="W1447" t="s">
        <v>85</v>
      </c>
      <c r="X1447" t="s">
        <v>85</v>
      </c>
      <c r="Y1447" t="s">
        <v>85</v>
      </c>
      <c r="Z1447">
        <v>15.86</v>
      </c>
      <c r="AA1447">
        <v>16.100000000000001</v>
      </c>
      <c r="AB1447">
        <v>15.16</v>
      </c>
      <c r="AC1447">
        <v>15.41</v>
      </c>
      <c r="AD1447">
        <v>5923750</v>
      </c>
      <c r="AE1447">
        <v>417867000</v>
      </c>
      <c r="AF1447" t="s">
        <v>85</v>
      </c>
      <c r="AG1447" t="s">
        <v>85</v>
      </c>
      <c r="AH1447" t="s">
        <v>85</v>
      </c>
      <c r="AI1447" t="s">
        <v>85</v>
      </c>
      <c r="AJ1447" t="s">
        <v>85</v>
      </c>
      <c r="AK1447" t="s">
        <v>85</v>
      </c>
      <c r="AL1447" t="s">
        <v>85</v>
      </c>
      <c r="AM1447" t="s">
        <v>85</v>
      </c>
      <c r="AN1447" t="s">
        <v>85</v>
      </c>
      <c r="AO1447" t="s">
        <v>85</v>
      </c>
      <c r="AP1447" t="s">
        <v>85</v>
      </c>
      <c r="AQ1447" t="s">
        <v>85</v>
      </c>
      <c r="AR1447" t="s">
        <v>85</v>
      </c>
      <c r="AS1447" t="s">
        <v>85</v>
      </c>
      <c r="AT1447" t="s">
        <v>85</v>
      </c>
      <c r="AU1447" t="s">
        <v>85</v>
      </c>
      <c r="AV1447" t="s">
        <v>85</v>
      </c>
      <c r="AW1447" t="s">
        <v>85</v>
      </c>
      <c r="AX1447" t="s">
        <v>85</v>
      </c>
      <c r="AY1447" t="s">
        <v>85</v>
      </c>
      <c r="AZ1447" t="s">
        <v>85</v>
      </c>
      <c r="BA1447" t="s">
        <v>85</v>
      </c>
      <c r="BB1447" t="s">
        <v>85</v>
      </c>
      <c r="BC1447" t="s">
        <v>85</v>
      </c>
      <c r="BD1447" t="s">
        <v>85</v>
      </c>
      <c r="BE1447" t="s">
        <v>85</v>
      </c>
      <c r="BF1447" t="s">
        <v>85</v>
      </c>
      <c r="BG1447" t="s">
        <v>85</v>
      </c>
      <c r="BH1447" t="s">
        <v>85</v>
      </c>
      <c r="BI1447" t="s">
        <v>85</v>
      </c>
      <c r="BJ1447" t="s">
        <v>85</v>
      </c>
      <c r="BK1447" t="s">
        <v>85</v>
      </c>
      <c r="BL1447" t="s">
        <v>85</v>
      </c>
      <c r="BM1447" t="s">
        <v>85</v>
      </c>
      <c r="BN1447" t="s">
        <v>85</v>
      </c>
      <c r="BO1447" t="s">
        <v>85</v>
      </c>
      <c r="BP1447">
        <v>1.5018999999999999E-2</v>
      </c>
      <c r="BQ1447">
        <v>1.5100000000000001E-2</v>
      </c>
      <c r="BR1447">
        <v>1.4259000000000001E-2</v>
      </c>
      <c r="BS1447">
        <v>1.4404E-2</v>
      </c>
      <c r="BT1447">
        <v>56617</v>
      </c>
      <c r="BU1447">
        <v>117415000</v>
      </c>
      <c r="BV1447" t="s">
        <v>85</v>
      </c>
      <c r="BW1447" t="s">
        <v>85</v>
      </c>
      <c r="BX1447" t="s">
        <v>85</v>
      </c>
      <c r="BY1447" t="s">
        <v>85</v>
      </c>
      <c r="BZ1447" t="s">
        <v>85</v>
      </c>
      <c r="CA1447" t="s">
        <v>85</v>
      </c>
      <c r="CB1447" t="s">
        <v>85</v>
      </c>
      <c r="CC1447" t="s">
        <v>85</v>
      </c>
      <c r="CD1447" t="s">
        <v>85</v>
      </c>
      <c r="CE1447" t="s">
        <v>85</v>
      </c>
      <c r="CF1447" t="s">
        <v>85</v>
      </c>
      <c r="CG1447" t="s">
        <v>85</v>
      </c>
      <c r="CH1447" t="str">
        <f>IFERROR(VLOOKUP($A1447,vix_cboe!$A$1:$E5039,2,FALSE),"NA")</f>
        <v>NA</v>
      </c>
      <c r="CI1447" t="str">
        <f>IFERROR(VLOOKUP($A1447,vix_cboe!$A$1:$E5039,3,FALSE),"NA")</f>
        <v>NA</v>
      </c>
      <c r="CJ1447" t="str">
        <f>IFERROR(VLOOKUP($A1447,vix_cboe!$A$1:$E5039,4,FALSE),"NA")</f>
        <v>NA</v>
      </c>
      <c r="CK1447" t="str">
        <f>IFERROR(VLOOKUP($A1447,vix_cboe!$A$1:$E5039,5,FALSE),"NA")</f>
        <v>NA</v>
      </c>
      <c r="CL1447" s="5" t="str">
        <f>IFERROR(VLOOKUP($A1447,gold_gold.org!$A$1:$G$10247,2,FALSE),"NA")</f>
        <v>NA</v>
      </c>
      <c r="CM1447" s="5" t="str">
        <f>IFERROR(VLOOKUP($A1447,gold_gold.org!$A$1:$G$10247,3,FALSE),"NA")</f>
        <v>NA</v>
      </c>
      <c r="CN1447" s="5" t="str">
        <f>IFERROR(VLOOKUP($A1447,gold_gold.org!$A$1:$G$10247,4,FALSE),"NA")</f>
        <v>NA</v>
      </c>
      <c r="CO1447" s="5" t="str">
        <f>IFERROR(VLOOKUP($A1447,gold_gold.org!$A$1:$G$10247,5,FALSE),"NA")</f>
        <v>NA</v>
      </c>
      <c r="CP1447" t="str">
        <f>IFERROR(VLOOKUP($A1447,crude_oil_eia!$A$1:$C$8255,2,FALSE),"NA")</f>
        <v>NA</v>
      </c>
      <c r="CQ1447" t="str">
        <f>IFERROR(VLOOKUP($A1447,crude_oil_eia!$A$1:$C$8255,3,FALSE),"NA")</f>
        <v>NA</v>
      </c>
      <c r="CR1447" t="str">
        <f>IFERROR(VLOOKUP($A1447,dji_yahoo!$A$1:$G$1214,2,FALSE),"NA")</f>
        <v>NA</v>
      </c>
      <c r="CS1447" t="str">
        <f>IFERROR(VLOOKUP($A1447,dji_yahoo!$A$1:$G$1214,3,FALSE),"NA")</f>
        <v>NA</v>
      </c>
      <c r="CT1447" t="str">
        <f>IFERROR(VLOOKUP($A1447,dji_yahoo!$A$1:$G$1214,4,FALSE),"NA")</f>
        <v>NA</v>
      </c>
      <c r="CU1447" t="str">
        <f>IFERROR(VLOOKUP($A1447,dji_yahoo!$A$1:$G$1214,5,FALSE),"NA")</f>
        <v>NA</v>
      </c>
      <c r="CV1447" t="str">
        <f>IFERROR(VLOOKUP($A1447,dji_yahoo!$A$1:$G$1214,7,FALSE),"NA")</f>
        <v>NA</v>
      </c>
      <c r="CW1447" s="5" t="str">
        <f>IFERROR(VLOOKUP($A1447,nasdaq_yahoo!$A$1:$G$1249,2,FALSE),"NA")</f>
        <v>NA</v>
      </c>
      <c r="CX1447" s="5" t="str">
        <f>IFERROR(VLOOKUP($A1447,nasdaq_yahoo!$A$1:$G$1249,3,FALSE),"NA")</f>
        <v>NA</v>
      </c>
      <c r="CY1447" s="5" t="str">
        <f>IFERROR(VLOOKUP($A1447,nasdaq_yahoo!$A$1:$G$1249,4,FALSE),"NA")</f>
        <v>NA</v>
      </c>
      <c r="CZ1447" s="5" t="str">
        <f>IFERROR(VLOOKUP($A1447,nasdaq_yahoo!$A$1:$G$1249,5,FALSE),"NA")</f>
        <v>NA</v>
      </c>
      <c r="DA1447" s="6" t="str">
        <f>IFERROR(VLOOKUP($A1447,nasdaq_yahoo!$A$1:$G$1249,7,FALSE),"NA")</f>
        <v>NA</v>
      </c>
      <c r="DB1447" s="5">
        <f>IFERROR(VLOOKUP($A1447,USEPUINDXD!$A$1:$B$1827,2,FALSE),"NA")</f>
        <v>54.2</v>
      </c>
    </row>
    <row r="1448" spans="1:106">
      <c r="A1448" s="1">
        <v>41705</v>
      </c>
      <c r="B1448">
        <v>664.31</v>
      </c>
      <c r="C1448">
        <v>665.34</v>
      </c>
      <c r="D1448">
        <v>616.35</v>
      </c>
      <c r="E1448">
        <v>629.15</v>
      </c>
      <c r="F1448">
        <v>34150800</v>
      </c>
      <c r="G1448">
        <v>8291900000</v>
      </c>
      <c r="H1448">
        <v>1.06</v>
      </c>
      <c r="I1448">
        <v>1.1000000000000001</v>
      </c>
      <c r="J1448">
        <v>0.87791200000000003</v>
      </c>
      <c r="K1448">
        <v>0.87791200000000003</v>
      </c>
      <c r="L1448">
        <v>112877</v>
      </c>
      <c r="M1448">
        <v>3787000</v>
      </c>
      <c r="N1448" t="s">
        <v>85</v>
      </c>
      <c r="O1448" t="s">
        <v>85</v>
      </c>
      <c r="P1448" t="s">
        <v>85</v>
      </c>
      <c r="Q1448" t="s">
        <v>85</v>
      </c>
      <c r="R1448" t="s">
        <v>85</v>
      </c>
      <c r="S1448" t="s">
        <v>85</v>
      </c>
      <c r="T1448" t="s">
        <v>85</v>
      </c>
      <c r="U1448" t="s">
        <v>85</v>
      </c>
      <c r="V1448" t="s">
        <v>85</v>
      </c>
      <c r="W1448" t="s">
        <v>85</v>
      </c>
      <c r="X1448" t="s">
        <v>85</v>
      </c>
      <c r="Y1448" t="s">
        <v>85</v>
      </c>
      <c r="Z1448">
        <v>16.48</v>
      </c>
      <c r="AA1448">
        <v>16.59</v>
      </c>
      <c r="AB1448">
        <v>15.6</v>
      </c>
      <c r="AC1448">
        <v>15.85</v>
      </c>
      <c r="AD1448">
        <v>6222120</v>
      </c>
      <c r="AE1448">
        <v>433783000</v>
      </c>
      <c r="AF1448" t="s">
        <v>85</v>
      </c>
      <c r="AG1448" t="s">
        <v>85</v>
      </c>
      <c r="AH1448" t="s">
        <v>85</v>
      </c>
      <c r="AI1448" t="s">
        <v>85</v>
      </c>
      <c r="AJ1448" t="s">
        <v>85</v>
      </c>
      <c r="AK1448" t="s">
        <v>85</v>
      </c>
      <c r="AL1448" t="s">
        <v>85</v>
      </c>
      <c r="AM1448" t="s">
        <v>85</v>
      </c>
      <c r="AN1448" t="s">
        <v>85</v>
      </c>
      <c r="AO1448" t="s">
        <v>85</v>
      </c>
      <c r="AP1448" t="s">
        <v>85</v>
      </c>
      <c r="AQ1448" t="s">
        <v>85</v>
      </c>
      <c r="AR1448" t="s">
        <v>85</v>
      </c>
      <c r="AS1448" t="s">
        <v>85</v>
      </c>
      <c r="AT1448" t="s">
        <v>85</v>
      </c>
      <c r="AU1448" t="s">
        <v>85</v>
      </c>
      <c r="AV1448" t="s">
        <v>85</v>
      </c>
      <c r="AW1448" t="s">
        <v>85</v>
      </c>
      <c r="AX1448" t="s">
        <v>85</v>
      </c>
      <c r="AY1448" t="s">
        <v>85</v>
      </c>
      <c r="AZ1448" t="s">
        <v>85</v>
      </c>
      <c r="BA1448" t="s">
        <v>85</v>
      </c>
      <c r="BB1448" t="s">
        <v>85</v>
      </c>
      <c r="BC1448" t="s">
        <v>85</v>
      </c>
      <c r="BD1448" t="s">
        <v>85</v>
      </c>
      <c r="BE1448" t="s">
        <v>85</v>
      </c>
      <c r="BF1448" t="s">
        <v>85</v>
      </c>
      <c r="BG1448" t="s">
        <v>85</v>
      </c>
      <c r="BH1448" t="s">
        <v>85</v>
      </c>
      <c r="BI1448" t="s">
        <v>85</v>
      </c>
      <c r="BJ1448" t="s">
        <v>85</v>
      </c>
      <c r="BK1448" t="s">
        <v>85</v>
      </c>
      <c r="BL1448" t="s">
        <v>85</v>
      </c>
      <c r="BM1448" t="s">
        <v>85</v>
      </c>
      <c r="BN1448" t="s">
        <v>85</v>
      </c>
      <c r="BO1448" t="s">
        <v>85</v>
      </c>
      <c r="BP1448">
        <v>1.5928000000000001E-2</v>
      </c>
      <c r="BQ1448">
        <v>1.6018999999999999E-2</v>
      </c>
      <c r="BR1448">
        <v>1.4814000000000001E-2</v>
      </c>
      <c r="BS1448">
        <v>1.5009E-2</v>
      </c>
      <c r="BT1448">
        <v>169553</v>
      </c>
      <c r="BU1448">
        <v>124524000</v>
      </c>
      <c r="BV1448" t="s">
        <v>85</v>
      </c>
      <c r="BW1448" t="s">
        <v>85</v>
      </c>
      <c r="BX1448" t="s">
        <v>85</v>
      </c>
      <c r="BY1448" t="s">
        <v>85</v>
      </c>
      <c r="BZ1448" t="s">
        <v>85</v>
      </c>
      <c r="CA1448" t="s">
        <v>85</v>
      </c>
      <c r="CB1448" t="s">
        <v>85</v>
      </c>
      <c r="CC1448" t="s">
        <v>85</v>
      </c>
      <c r="CD1448" t="s">
        <v>85</v>
      </c>
      <c r="CE1448" t="s">
        <v>85</v>
      </c>
      <c r="CF1448" t="s">
        <v>85</v>
      </c>
      <c r="CG1448" t="s">
        <v>85</v>
      </c>
      <c r="CH1448">
        <f>IFERROR(VLOOKUP($A1448,vix_cboe!$A$1:$E5040,2,FALSE),"NA")</f>
        <v>13.51</v>
      </c>
      <c r="CI1448">
        <f>IFERROR(VLOOKUP($A1448,vix_cboe!$A$1:$E5040,3,FALSE),"NA")</f>
        <v>14.43</v>
      </c>
      <c r="CJ1448">
        <f>IFERROR(VLOOKUP($A1448,vix_cboe!$A$1:$E5040,4,FALSE),"NA")</f>
        <v>13.51</v>
      </c>
      <c r="CK1448">
        <f>IFERROR(VLOOKUP($A1448,vix_cboe!$A$1:$E5040,5,FALSE),"NA")</f>
        <v>14.11</v>
      </c>
      <c r="CL1448" s="5">
        <f>IFERROR(VLOOKUP($A1448,gold_gold.org!$A$1:$G$10247,2,FALSE),"NA")</f>
        <v>1335.25</v>
      </c>
      <c r="CM1448" s="5">
        <f>IFERROR(VLOOKUP($A1448,gold_gold.org!$A$1:$G$10247,3,FALSE),"NA")</f>
        <v>963.24483999999995</v>
      </c>
      <c r="CN1448" s="5">
        <f>IFERROR(VLOOKUP($A1448,gold_gold.org!$A$1:$G$10247,4,FALSE),"NA")</f>
        <v>137964.70217999999</v>
      </c>
      <c r="CO1448" s="5">
        <f>IFERROR(VLOOKUP($A1448,gold_gold.org!$A$1:$G$10247,5,FALSE),"NA")</f>
        <v>798.54715999999996</v>
      </c>
      <c r="CP1448">
        <f>IFERROR(VLOOKUP($A1448,crude_oil_eia!$A$1:$C$8255,2,FALSE),"NA")</f>
        <v>102.82</v>
      </c>
      <c r="CQ1448">
        <f>IFERROR(VLOOKUP($A1448,crude_oil_eia!$A$1:$C$8255,3,FALSE),"NA")</f>
        <v>109.14</v>
      </c>
      <c r="CR1448">
        <f>IFERROR(VLOOKUP($A1448,dji_yahoo!$A$1:$G$1214,2,FALSE),"NA")</f>
        <v>16424.529297000001</v>
      </c>
      <c r="CS1448">
        <f>IFERROR(VLOOKUP($A1448,dji_yahoo!$A$1:$G$1214,3,FALSE),"NA")</f>
        <v>16505.699218999998</v>
      </c>
      <c r="CT1448">
        <f>IFERROR(VLOOKUP($A1448,dji_yahoo!$A$1:$G$1214,4,FALSE),"NA")</f>
        <v>16398.859375</v>
      </c>
      <c r="CU1448">
        <f>IFERROR(VLOOKUP($A1448,dji_yahoo!$A$1:$G$1214,5,FALSE),"NA")</f>
        <v>16452.720702999999</v>
      </c>
      <c r="CV1448">
        <f>IFERROR(VLOOKUP($A1448,dji_yahoo!$A$1:$G$1214,7,FALSE),"NA")</f>
        <v>80690000</v>
      </c>
      <c r="CW1448" s="5">
        <f>IFERROR(VLOOKUP($A1448,nasdaq_yahoo!$A$1:$G$1249,2,FALSE),"NA")</f>
        <v>4370.9799800000001</v>
      </c>
      <c r="CX1448" s="5">
        <f>IFERROR(VLOOKUP($A1448,nasdaq_yahoo!$A$1:$G$1249,3,FALSE),"NA")</f>
        <v>4371.3901370000003</v>
      </c>
      <c r="CY1448" s="5">
        <f>IFERROR(VLOOKUP($A1448,nasdaq_yahoo!$A$1:$G$1249,4,FALSE),"NA")</f>
        <v>4319.1499020000001</v>
      </c>
      <c r="CZ1448" s="5">
        <f>IFERROR(VLOOKUP($A1448,nasdaq_yahoo!$A$1:$G$1249,5,FALSE),"NA")</f>
        <v>4336.2202150000003</v>
      </c>
      <c r="DA1448" s="6">
        <f>IFERROR(VLOOKUP($A1448,nasdaq_yahoo!$A$1:$G$1249,7,FALSE),"NA")</f>
        <v>2175560000</v>
      </c>
      <c r="DB1448" s="5">
        <f>IFERROR(VLOOKUP($A1448,USEPUINDXD!$A$1:$B$1827,2,FALSE),"NA")</f>
        <v>59.24</v>
      </c>
    </row>
    <row r="1449" spans="1:106">
      <c r="A1449" s="1">
        <v>41704</v>
      </c>
      <c r="B1449">
        <v>664.52</v>
      </c>
      <c r="C1449">
        <v>669.77</v>
      </c>
      <c r="D1449">
        <v>649.79</v>
      </c>
      <c r="E1449">
        <v>663.86</v>
      </c>
      <c r="F1449">
        <v>16068100</v>
      </c>
      <c r="G1449">
        <v>8291650000</v>
      </c>
      <c r="H1449">
        <v>1.03</v>
      </c>
      <c r="I1449">
        <v>1.05</v>
      </c>
      <c r="J1449">
        <v>0.95200300000000004</v>
      </c>
      <c r="K1449">
        <v>1.05</v>
      </c>
      <c r="L1449">
        <v>68896</v>
      </c>
      <c r="M1449">
        <v>3692890</v>
      </c>
      <c r="N1449" t="s">
        <v>85</v>
      </c>
      <c r="O1449" t="s">
        <v>85</v>
      </c>
      <c r="P1449" t="s">
        <v>85</v>
      </c>
      <c r="Q1449" t="s">
        <v>85</v>
      </c>
      <c r="R1449" t="s">
        <v>85</v>
      </c>
      <c r="S1449" t="s">
        <v>85</v>
      </c>
      <c r="T1449" t="s">
        <v>85</v>
      </c>
      <c r="U1449" t="s">
        <v>85</v>
      </c>
      <c r="V1449" t="s">
        <v>85</v>
      </c>
      <c r="W1449" t="s">
        <v>85</v>
      </c>
      <c r="X1449" t="s">
        <v>85</v>
      </c>
      <c r="Y1449" t="s">
        <v>85</v>
      </c>
      <c r="Z1449">
        <v>16.38</v>
      </c>
      <c r="AA1449">
        <v>16.91</v>
      </c>
      <c r="AB1449">
        <v>16.09</v>
      </c>
      <c r="AC1449">
        <v>16.46</v>
      </c>
      <c r="AD1449">
        <v>8044810</v>
      </c>
      <c r="AE1449">
        <v>430457000</v>
      </c>
      <c r="AF1449" t="s">
        <v>85</v>
      </c>
      <c r="AG1449" t="s">
        <v>85</v>
      </c>
      <c r="AH1449" t="s">
        <v>85</v>
      </c>
      <c r="AI1449" t="s">
        <v>85</v>
      </c>
      <c r="AJ1449" t="s">
        <v>85</v>
      </c>
      <c r="AK1449" t="s">
        <v>85</v>
      </c>
      <c r="AL1449" t="s">
        <v>85</v>
      </c>
      <c r="AM1449" t="s">
        <v>85</v>
      </c>
      <c r="AN1449" t="s">
        <v>85</v>
      </c>
      <c r="AO1449" t="s">
        <v>85</v>
      </c>
      <c r="AP1449" t="s">
        <v>85</v>
      </c>
      <c r="AQ1449" t="s">
        <v>85</v>
      </c>
      <c r="AR1449" t="s">
        <v>85</v>
      </c>
      <c r="AS1449" t="s">
        <v>85</v>
      </c>
      <c r="AT1449" t="s">
        <v>85</v>
      </c>
      <c r="AU1449" t="s">
        <v>85</v>
      </c>
      <c r="AV1449" t="s">
        <v>85</v>
      </c>
      <c r="AW1449" t="s">
        <v>85</v>
      </c>
      <c r="AX1449" t="s">
        <v>85</v>
      </c>
      <c r="AY1449" t="s">
        <v>85</v>
      </c>
      <c r="AZ1449" t="s">
        <v>85</v>
      </c>
      <c r="BA1449" t="s">
        <v>85</v>
      </c>
      <c r="BB1449" t="s">
        <v>85</v>
      </c>
      <c r="BC1449" t="s">
        <v>85</v>
      </c>
      <c r="BD1449" t="s">
        <v>85</v>
      </c>
      <c r="BE1449" t="s">
        <v>85</v>
      </c>
      <c r="BF1449" t="s">
        <v>85</v>
      </c>
      <c r="BG1449" t="s">
        <v>85</v>
      </c>
      <c r="BH1449" t="s">
        <v>85</v>
      </c>
      <c r="BI1449" t="s">
        <v>85</v>
      </c>
      <c r="BJ1449" t="s">
        <v>85</v>
      </c>
      <c r="BK1449" t="s">
        <v>85</v>
      </c>
      <c r="BL1449" t="s">
        <v>85</v>
      </c>
      <c r="BM1449" t="s">
        <v>85</v>
      </c>
      <c r="BN1449" t="s">
        <v>85</v>
      </c>
      <c r="BO1449" t="s">
        <v>85</v>
      </c>
      <c r="BP1449">
        <v>1.5991999999999999E-2</v>
      </c>
      <c r="BQ1449">
        <v>1.6118E-2</v>
      </c>
      <c r="BR1449">
        <v>1.5635E-2</v>
      </c>
      <c r="BS1449">
        <v>1.5921000000000001E-2</v>
      </c>
      <c r="BT1449">
        <v>142277</v>
      </c>
      <c r="BU1449">
        <v>125022000</v>
      </c>
      <c r="BV1449" t="s">
        <v>85</v>
      </c>
      <c r="BW1449" t="s">
        <v>85</v>
      </c>
      <c r="BX1449" t="s">
        <v>85</v>
      </c>
      <c r="BY1449" t="s">
        <v>85</v>
      </c>
      <c r="BZ1449" t="s">
        <v>85</v>
      </c>
      <c r="CA1449" t="s">
        <v>85</v>
      </c>
      <c r="CB1449" t="s">
        <v>85</v>
      </c>
      <c r="CC1449" t="s">
        <v>85</v>
      </c>
      <c r="CD1449" t="s">
        <v>85</v>
      </c>
      <c r="CE1449" t="s">
        <v>85</v>
      </c>
      <c r="CF1449" t="s">
        <v>85</v>
      </c>
      <c r="CG1449" t="s">
        <v>85</v>
      </c>
      <c r="CH1449">
        <f>IFERROR(VLOOKUP($A1449,vix_cboe!$A$1:$E5041,2,FALSE),"NA")</f>
        <v>13.82</v>
      </c>
      <c r="CI1449">
        <f>IFERROR(VLOOKUP($A1449,vix_cboe!$A$1:$E5041,3,FALSE),"NA")</f>
        <v>14.42</v>
      </c>
      <c r="CJ1449">
        <f>IFERROR(VLOOKUP($A1449,vix_cboe!$A$1:$E5041,4,FALSE),"NA")</f>
        <v>13.73</v>
      </c>
      <c r="CK1449">
        <f>IFERROR(VLOOKUP($A1449,vix_cboe!$A$1:$E5041,5,FALSE),"NA")</f>
        <v>14.21</v>
      </c>
      <c r="CL1449" s="5">
        <f>IFERROR(VLOOKUP($A1449,gold_gold.org!$A$1:$G$10247,2,FALSE),"NA")</f>
        <v>1345.25</v>
      </c>
      <c r="CM1449" s="5">
        <f>IFERROR(VLOOKUP($A1449,gold_gold.org!$A$1:$G$10247,3,FALSE),"NA")</f>
        <v>972.00153</v>
      </c>
      <c r="CN1449" s="5">
        <f>IFERROR(VLOOKUP($A1449,gold_gold.org!$A$1:$G$10247,4,FALSE),"NA")</f>
        <v>138675.08475000001</v>
      </c>
      <c r="CO1449" s="5">
        <f>IFERROR(VLOOKUP($A1449,gold_gold.org!$A$1:$G$10247,5,FALSE),"NA")</f>
        <v>804.6961</v>
      </c>
      <c r="CP1449">
        <f>IFERROR(VLOOKUP($A1449,crude_oil_eia!$A$1:$C$8255,2,FALSE),"NA")</f>
        <v>101.82</v>
      </c>
      <c r="CQ1449">
        <f>IFERROR(VLOOKUP($A1449,crude_oil_eia!$A$1:$C$8255,3,FALSE),"NA")</f>
        <v>107.99</v>
      </c>
      <c r="CR1449">
        <f>IFERROR(VLOOKUP($A1449,dji_yahoo!$A$1:$G$1214,2,FALSE),"NA")</f>
        <v>16360.559569999999</v>
      </c>
      <c r="CS1449">
        <f>IFERROR(VLOOKUP($A1449,dji_yahoo!$A$1:$G$1214,3,FALSE),"NA")</f>
        <v>16450.169922000001</v>
      </c>
      <c r="CT1449">
        <f>IFERROR(VLOOKUP($A1449,dji_yahoo!$A$1:$G$1214,4,FALSE),"NA")</f>
        <v>16360.559569999999</v>
      </c>
      <c r="CU1449">
        <f>IFERROR(VLOOKUP($A1449,dji_yahoo!$A$1:$G$1214,5,FALSE),"NA")</f>
        <v>16421.890625</v>
      </c>
      <c r="CV1449">
        <f>IFERROR(VLOOKUP($A1449,dji_yahoo!$A$1:$G$1214,7,FALSE),"NA")</f>
        <v>75900000</v>
      </c>
      <c r="CW1449" s="5">
        <f>IFERROR(VLOOKUP($A1449,nasdaq_yahoo!$A$1:$G$1249,2,FALSE),"NA")</f>
        <v>4368.8100590000004</v>
      </c>
      <c r="CX1449" s="5">
        <f>IFERROR(VLOOKUP($A1449,nasdaq_yahoo!$A$1:$G$1249,3,FALSE),"NA")</f>
        <v>4371.7099609999996</v>
      </c>
      <c r="CY1449" s="5">
        <f>IFERROR(VLOOKUP($A1449,nasdaq_yahoo!$A$1:$G$1249,4,FALSE),"NA")</f>
        <v>4341</v>
      </c>
      <c r="CZ1449" s="5">
        <f>IFERROR(VLOOKUP($A1449,nasdaq_yahoo!$A$1:$G$1249,5,FALSE),"NA")</f>
        <v>4352.1298829999996</v>
      </c>
      <c r="DA1449" s="6">
        <f>IFERROR(VLOOKUP($A1449,nasdaq_yahoo!$A$1:$G$1249,7,FALSE),"NA")</f>
        <v>2136260000</v>
      </c>
      <c r="DB1449" s="5">
        <f>IFERROR(VLOOKUP($A1449,USEPUINDXD!$A$1:$B$1827,2,FALSE),"NA")</f>
        <v>59.46</v>
      </c>
    </row>
    <row r="1450" spans="1:106">
      <c r="A1450" s="1">
        <v>41703</v>
      </c>
      <c r="B1450">
        <v>666.24</v>
      </c>
      <c r="C1450">
        <v>674.28</v>
      </c>
      <c r="D1450">
        <v>646.28</v>
      </c>
      <c r="E1450">
        <v>665.51</v>
      </c>
      <c r="F1450">
        <v>22461900</v>
      </c>
      <c r="G1450">
        <v>8310510000</v>
      </c>
      <c r="H1450">
        <v>0.98719199999999996</v>
      </c>
      <c r="I1450">
        <v>1.07</v>
      </c>
      <c r="J1450">
        <v>0.94115099999999996</v>
      </c>
      <c r="K1450">
        <v>1.03</v>
      </c>
      <c r="L1450">
        <v>93138</v>
      </c>
      <c r="M1450">
        <v>3515760</v>
      </c>
      <c r="N1450" t="s">
        <v>85</v>
      </c>
      <c r="O1450" t="s">
        <v>85</v>
      </c>
      <c r="P1450" t="s">
        <v>85</v>
      </c>
      <c r="Q1450" t="s">
        <v>85</v>
      </c>
      <c r="R1450" t="s">
        <v>85</v>
      </c>
      <c r="S1450" t="s">
        <v>85</v>
      </c>
      <c r="T1450" t="s">
        <v>85</v>
      </c>
      <c r="U1450" t="s">
        <v>85</v>
      </c>
      <c r="V1450" t="s">
        <v>85</v>
      </c>
      <c r="W1450" t="s">
        <v>85</v>
      </c>
      <c r="X1450" t="s">
        <v>85</v>
      </c>
      <c r="Y1450" t="s">
        <v>85</v>
      </c>
      <c r="Z1450">
        <v>16.989999999999998</v>
      </c>
      <c r="AA1450">
        <v>17.29</v>
      </c>
      <c r="AB1450">
        <v>15.7</v>
      </c>
      <c r="AC1450">
        <v>16.34</v>
      </c>
      <c r="AD1450">
        <v>11390300</v>
      </c>
      <c r="AE1450">
        <v>446077000</v>
      </c>
      <c r="AF1450" t="s">
        <v>85</v>
      </c>
      <c r="AG1450" t="s">
        <v>85</v>
      </c>
      <c r="AH1450" t="s">
        <v>85</v>
      </c>
      <c r="AI1450" t="s">
        <v>85</v>
      </c>
      <c r="AJ1450" t="s">
        <v>85</v>
      </c>
      <c r="AK1450" t="s">
        <v>85</v>
      </c>
      <c r="AL1450" t="s">
        <v>85</v>
      </c>
      <c r="AM1450" t="s">
        <v>85</v>
      </c>
      <c r="AN1450" t="s">
        <v>85</v>
      </c>
      <c r="AO1450" t="s">
        <v>85</v>
      </c>
      <c r="AP1450" t="s">
        <v>85</v>
      </c>
      <c r="AQ1450" t="s">
        <v>85</v>
      </c>
      <c r="AR1450" t="s">
        <v>85</v>
      </c>
      <c r="AS1450" t="s">
        <v>85</v>
      </c>
      <c r="AT1450" t="s">
        <v>85</v>
      </c>
      <c r="AU1450" t="s">
        <v>85</v>
      </c>
      <c r="AV1450" t="s">
        <v>85</v>
      </c>
      <c r="AW1450" t="s">
        <v>85</v>
      </c>
      <c r="AX1450" t="s">
        <v>85</v>
      </c>
      <c r="AY1450" t="s">
        <v>85</v>
      </c>
      <c r="AZ1450" t="s">
        <v>85</v>
      </c>
      <c r="BA1450" t="s">
        <v>85</v>
      </c>
      <c r="BB1450" t="s">
        <v>85</v>
      </c>
      <c r="BC1450" t="s">
        <v>85</v>
      </c>
      <c r="BD1450" t="s">
        <v>85</v>
      </c>
      <c r="BE1450" t="s">
        <v>85</v>
      </c>
      <c r="BF1450" t="s">
        <v>85</v>
      </c>
      <c r="BG1450" t="s">
        <v>85</v>
      </c>
      <c r="BH1450" t="s">
        <v>85</v>
      </c>
      <c r="BI1450" t="s">
        <v>85</v>
      </c>
      <c r="BJ1450" t="s">
        <v>85</v>
      </c>
      <c r="BK1450" t="s">
        <v>85</v>
      </c>
      <c r="BL1450" t="s">
        <v>85</v>
      </c>
      <c r="BM1450" t="s">
        <v>85</v>
      </c>
      <c r="BN1450" t="s">
        <v>85</v>
      </c>
      <c r="BO1450" t="s">
        <v>85</v>
      </c>
      <c r="BP1450">
        <v>1.5996E-2</v>
      </c>
      <c r="BQ1450">
        <v>1.6154999999999999E-2</v>
      </c>
      <c r="BR1450">
        <v>1.5431E-2</v>
      </c>
      <c r="BS1450">
        <v>1.6008000000000001E-2</v>
      </c>
      <c r="BT1450">
        <v>122347</v>
      </c>
      <c r="BU1450">
        <v>125053000</v>
      </c>
      <c r="BV1450" t="s">
        <v>85</v>
      </c>
      <c r="BW1450" t="s">
        <v>85</v>
      </c>
      <c r="BX1450" t="s">
        <v>85</v>
      </c>
      <c r="BY1450" t="s">
        <v>85</v>
      </c>
      <c r="BZ1450" t="s">
        <v>85</v>
      </c>
      <c r="CA1450" t="s">
        <v>85</v>
      </c>
      <c r="CB1450" t="s">
        <v>85</v>
      </c>
      <c r="CC1450" t="s">
        <v>85</v>
      </c>
      <c r="CD1450" t="s">
        <v>85</v>
      </c>
      <c r="CE1450" t="s">
        <v>85</v>
      </c>
      <c r="CF1450" t="s">
        <v>85</v>
      </c>
      <c r="CG1450" t="s">
        <v>85</v>
      </c>
      <c r="CH1450">
        <f>IFERROR(VLOOKUP($A1450,vix_cboe!$A$1:$E5042,2,FALSE),"NA")</f>
        <v>14.13</v>
      </c>
      <c r="CI1450">
        <f>IFERROR(VLOOKUP($A1450,vix_cboe!$A$1:$E5042,3,FALSE),"NA")</f>
        <v>14.32</v>
      </c>
      <c r="CJ1450">
        <f>IFERROR(VLOOKUP($A1450,vix_cboe!$A$1:$E5042,4,FALSE),"NA")</f>
        <v>13.81</v>
      </c>
      <c r="CK1450">
        <f>IFERROR(VLOOKUP($A1450,vix_cboe!$A$1:$E5042,5,FALSE),"NA")</f>
        <v>13.89</v>
      </c>
      <c r="CL1450" s="5">
        <f>IFERROR(VLOOKUP($A1450,gold_gold.org!$A$1:$G$10247,2,FALSE),"NA")</f>
        <v>1337</v>
      </c>
      <c r="CM1450" s="5">
        <f>IFERROR(VLOOKUP($A1450,gold_gold.org!$A$1:$G$10247,3,FALSE),"NA")</f>
        <v>973.10743000000002</v>
      </c>
      <c r="CN1450" s="5">
        <f>IFERROR(VLOOKUP($A1450,gold_gold.org!$A$1:$G$10247,4,FALSE),"NA")</f>
        <v>136815.19205000001</v>
      </c>
      <c r="CO1450" s="5">
        <f>IFERROR(VLOOKUP($A1450,gold_gold.org!$A$1:$G$10247,5,FALSE),"NA")</f>
        <v>799.13932999999997</v>
      </c>
      <c r="CP1450">
        <f>IFERROR(VLOOKUP($A1450,crude_oil_eia!$A$1:$C$8255,2,FALSE),"NA")</f>
        <v>101.75</v>
      </c>
      <c r="CQ1450">
        <f>IFERROR(VLOOKUP($A1450,crude_oil_eia!$A$1:$C$8255,3,FALSE),"NA")</f>
        <v>108.15</v>
      </c>
      <c r="CR1450">
        <f>IFERROR(VLOOKUP($A1450,dji_yahoo!$A$1:$G$1214,2,FALSE),"NA")</f>
        <v>16395.880859000001</v>
      </c>
      <c r="CS1450">
        <f>IFERROR(VLOOKUP($A1450,dji_yahoo!$A$1:$G$1214,3,FALSE),"NA")</f>
        <v>16406.550781000002</v>
      </c>
      <c r="CT1450">
        <f>IFERROR(VLOOKUP($A1450,dji_yahoo!$A$1:$G$1214,4,FALSE),"NA")</f>
        <v>16343.959961</v>
      </c>
      <c r="CU1450">
        <f>IFERROR(VLOOKUP($A1450,dji_yahoo!$A$1:$G$1214,5,FALSE),"NA")</f>
        <v>16360.179688</v>
      </c>
      <c r="CV1450">
        <f>IFERROR(VLOOKUP($A1450,dji_yahoo!$A$1:$G$1214,7,FALSE),"NA")</f>
        <v>73980000</v>
      </c>
      <c r="CW1450" s="5">
        <f>IFERROR(VLOOKUP($A1450,nasdaq_yahoo!$A$1:$G$1249,2,FALSE),"NA")</f>
        <v>4352.7597660000001</v>
      </c>
      <c r="CX1450" s="5">
        <f>IFERROR(VLOOKUP($A1450,nasdaq_yahoo!$A$1:$G$1249,3,FALSE),"NA")</f>
        <v>4362.5</v>
      </c>
      <c r="CY1450" s="5">
        <f>IFERROR(VLOOKUP($A1450,nasdaq_yahoo!$A$1:$G$1249,4,FALSE),"NA")</f>
        <v>4344.1499020000001</v>
      </c>
      <c r="CZ1450" s="5">
        <f>IFERROR(VLOOKUP($A1450,nasdaq_yahoo!$A$1:$G$1249,5,FALSE),"NA")</f>
        <v>4357.9702150000003</v>
      </c>
      <c r="DA1450" s="6">
        <f>IFERROR(VLOOKUP($A1450,nasdaq_yahoo!$A$1:$G$1249,7,FALSE),"NA")</f>
        <v>2215980000</v>
      </c>
      <c r="DB1450" s="5">
        <f>IFERROR(VLOOKUP($A1450,USEPUINDXD!$A$1:$B$1827,2,FALSE),"NA")</f>
        <v>54.92</v>
      </c>
    </row>
    <row r="1451" spans="1:106">
      <c r="A1451" s="1">
        <v>41702</v>
      </c>
      <c r="B1451">
        <v>668.24</v>
      </c>
      <c r="C1451">
        <v>696.22</v>
      </c>
      <c r="D1451">
        <v>655.68</v>
      </c>
      <c r="E1451">
        <v>666.78</v>
      </c>
      <c r="F1451">
        <v>55344600</v>
      </c>
      <c r="G1451">
        <v>8332950000</v>
      </c>
      <c r="H1451">
        <v>1.21</v>
      </c>
      <c r="I1451">
        <v>1.21</v>
      </c>
      <c r="J1451">
        <v>0.97088300000000005</v>
      </c>
      <c r="K1451">
        <v>0.98755700000000002</v>
      </c>
      <c r="L1451">
        <v>90550</v>
      </c>
      <c r="M1451">
        <v>4283970</v>
      </c>
      <c r="N1451" t="s">
        <v>85</v>
      </c>
      <c r="O1451" t="s">
        <v>85</v>
      </c>
      <c r="P1451" t="s">
        <v>85</v>
      </c>
      <c r="Q1451" t="s">
        <v>85</v>
      </c>
      <c r="R1451" t="s">
        <v>85</v>
      </c>
      <c r="S1451" t="s">
        <v>85</v>
      </c>
      <c r="T1451" t="s">
        <v>85</v>
      </c>
      <c r="U1451" t="s">
        <v>85</v>
      </c>
      <c r="V1451" t="s">
        <v>85</v>
      </c>
      <c r="W1451" t="s">
        <v>85</v>
      </c>
      <c r="X1451" t="s">
        <v>85</v>
      </c>
      <c r="Y1451" t="s">
        <v>85</v>
      </c>
      <c r="Z1451">
        <v>14.29</v>
      </c>
      <c r="AA1451">
        <v>18.55</v>
      </c>
      <c r="AB1451">
        <v>14.15</v>
      </c>
      <c r="AC1451">
        <v>17.07</v>
      </c>
      <c r="AD1451">
        <v>47109100</v>
      </c>
      <c r="AE1451">
        <v>374656000</v>
      </c>
      <c r="AF1451" t="s">
        <v>85</v>
      </c>
      <c r="AG1451" t="s">
        <v>85</v>
      </c>
      <c r="AH1451" t="s">
        <v>85</v>
      </c>
      <c r="AI1451" t="s">
        <v>85</v>
      </c>
      <c r="AJ1451" t="s">
        <v>85</v>
      </c>
      <c r="AK1451" t="s">
        <v>85</v>
      </c>
      <c r="AL1451" t="s">
        <v>85</v>
      </c>
      <c r="AM1451" t="s">
        <v>85</v>
      </c>
      <c r="AN1451" t="s">
        <v>85</v>
      </c>
      <c r="AO1451" t="s">
        <v>85</v>
      </c>
      <c r="AP1451" t="s">
        <v>85</v>
      </c>
      <c r="AQ1451" t="s">
        <v>85</v>
      </c>
      <c r="AR1451" t="s">
        <v>85</v>
      </c>
      <c r="AS1451" t="s">
        <v>85</v>
      </c>
      <c r="AT1451" t="s">
        <v>85</v>
      </c>
      <c r="AU1451" t="s">
        <v>85</v>
      </c>
      <c r="AV1451" t="s">
        <v>85</v>
      </c>
      <c r="AW1451" t="s">
        <v>85</v>
      </c>
      <c r="AX1451" t="s">
        <v>85</v>
      </c>
      <c r="AY1451" t="s">
        <v>85</v>
      </c>
      <c r="AZ1451" t="s">
        <v>85</v>
      </c>
      <c r="BA1451" t="s">
        <v>85</v>
      </c>
      <c r="BB1451" t="s">
        <v>85</v>
      </c>
      <c r="BC1451" t="s">
        <v>85</v>
      </c>
      <c r="BD1451" t="s">
        <v>85</v>
      </c>
      <c r="BE1451" t="s">
        <v>85</v>
      </c>
      <c r="BF1451" t="s">
        <v>85</v>
      </c>
      <c r="BG1451" t="s">
        <v>85</v>
      </c>
      <c r="BH1451" t="s">
        <v>85</v>
      </c>
      <c r="BI1451" t="s">
        <v>85</v>
      </c>
      <c r="BJ1451" t="s">
        <v>85</v>
      </c>
      <c r="BK1451" t="s">
        <v>85</v>
      </c>
      <c r="BL1451" t="s">
        <v>85</v>
      </c>
      <c r="BM1451" t="s">
        <v>85</v>
      </c>
      <c r="BN1451" t="s">
        <v>85</v>
      </c>
      <c r="BO1451" t="s">
        <v>85</v>
      </c>
      <c r="BP1451">
        <v>1.5308E-2</v>
      </c>
      <c r="BQ1451">
        <v>1.8207999999999998E-2</v>
      </c>
      <c r="BR1451">
        <v>1.5127E-2</v>
      </c>
      <c r="BS1451">
        <v>1.6135E-2</v>
      </c>
      <c r="BT1451">
        <v>179747</v>
      </c>
      <c r="BU1451">
        <v>119680000</v>
      </c>
      <c r="BV1451" t="s">
        <v>85</v>
      </c>
      <c r="BW1451" t="s">
        <v>85</v>
      </c>
      <c r="BX1451" t="s">
        <v>85</v>
      </c>
      <c r="BY1451" t="s">
        <v>85</v>
      </c>
      <c r="BZ1451" t="s">
        <v>85</v>
      </c>
      <c r="CA1451" t="s">
        <v>85</v>
      </c>
      <c r="CB1451" t="s">
        <v>85</v>
      </c>
      <c r="CC1451" t="s">
        <v>85</v>
      </c>
      <c r="CD1451" t="s">
        <v>85</v>
      </c>
      <c r="CE1451" t="s">
        <v>85</v>
      </c>
      <c r="CF1451" t="s">
        <v>85</v>
      </c>
      <c r="CG1451" t="s">
        <v>85</v>
      </c>
      <c r="CH1451">
        <f>IFERROR(VLOOKUP($A1451,vix_cboe!$A$1:$E5043,2,FALSE),"NA")</f>
        <v>14.53</v>
      </c>
      <c r="CI1451">
        <f>IFERROR(VLOOKUP($A1451,vix_cboe!$A$1:$E5043,3,FALSE),"NA")</f>
        <v>14.54</v>
      </c>
      <c r="CJ1451">
        <f>IFERROR(VLOOKUP($A1451,vix_cboe!$A$1:$E5043,4,FALSE),"NA")</f>
        <v>14</v>
      </c>
      <c r="CK1451">
        <f>IFERROR(VLOOKUP($A1451,vix_cboe!$A$1:$E5043,5,FALSE),"NA")</f>
        <v>14.1</v>
      </c>
      <c r="CL1451" s="5">
        <f>IFERROR(VLOOKUP($A1451,gold_gold.org!$A$1:$G$10247,2,FALSE),"NA")</f>
        <v>1334.75</v>
      </c>
      <c r="CM1451" s="5">
        <f>IFERROR(VLOOKUP($A1451,gold_gold.org!$A$1:$G$10247,3,FALSE),"NA")</f>
        <v>971.25747000000001</v>
      </c>
      <c r="CN1451" s="5">
        <f>IFERROR(VLOOKUP($A1451,gold_gold.org!$A$1:$G$10247,4,FALSE),"NA")</f>
        <v>136324.68392000001</v>
      </c>
      <c r="CO1451" s="5">
        <f>IFERROR(VLOOKUP($A1451,gold_gold.org!$A$1:$G$10247,5,FALSE),"NA")</f>
        <v>800.54614000000004</v>
      </c>
      <c r="CP1451">
        <f>IFERROR(VLOOKUP($A1451,crude_oil_eia!$A$1:$C$8255,2,FALSE),"NA")</f>
        <v>103.64</v>
      </c>
      <c r="CQ1451">
        <f>IFERROR(VLOOKUP($A1451,crude_oil_eia!$A$1:$C$8255,3,FALSE),"NA")</f>
        <v>109.17</v>
      </c>
      <c r="CR1451">
        <f>IFERROR(VLOOKUP($A1451,dji_yahoo!$A$1:$G$1214,2,FALSE),"NA")</f>
        <v>16169.320313</v>
      </c>
      <c r="CS1451">
        <f>IFERROR(VLOOKUP($A1451,dji_yahoo!$A$1:$G$1214,3,FALSE),"NA")</f>
        <v>16419.490234000001</v>
      </c>
      <c r="CT1451">
        <f>IFERROR(VLOOKUP($A1451,dji_yahoo!$A$1:$G$1214,4,FALSE),"NA")</f>
        <v>16169.320313</v>
      </c>
      <c r="CU1451">
        <f>IFERROR(VLOOKUP($A1451,dji_yahoo!$A$1:$G$1214,5,FALSE),"NA")</f>
        <v>16395.880859000001</v>
      </c>
      <c r="CV1451">
        <f>IFERROR(VLOOKUP($A1451,dji_yahoo!$A$1:$G$1214,7,FALSE),"NA")</f>
        <v>96120000</v>
      </c>
      <c r="CW1451" s="5">
        <f>IFERROR(VLOOKUP($A1451,nasdaq_yahoo!$A$1:$G$1249,2,FALSE),"NA")</f>
        <v>4327.8500979999999</v>
      </c>
      <c r="CX1451" s="5">
        <f>IFERROR(VLOOKUP($A1451,nasdaq_yahoo!$A$1:$G$1249,3,FALSE),"NA")</f>
        <v>4357.2099609999996</v>
      </c>
      <c r="CY1451" s="5">
        <f>IFERROR(VLOOKUP($A1451,nasdaq_yahoo!$A$1:$G$1249,4,FALSE),"NA")</f>
        <v>4327.5400390000004</v>
      </c>
      <c r="CZ1451" s="5">
        <f>IFERROR(VLOOKUP($A1451,nasdaq_yahoo!$A$1:$G$1249,5,FALSE),"NA")</f>
        <v>4351.9702150000003</v>
      </c>
      <c r="DA1451" s="6">
        <f>IFERROR(VLOOKUP($A1451,nasdaq_yahoo!$A$1:$G$1249,7,FALSE),"NA")</f>
        <v>2477850000</v>
      </c>
      <c r="DB1451" s="5">
        <f>IFERROR(VLOOKUP($A1451,USEPUINDXD!$A$1:$B$1827,2,FALSE),"NA")</f>
        <v>48.72</v>
      </c>
    </row>
    <row r="1452" spans="1:106">
      <c r="A1452" s="1">
        <v>41701</v>
      </c>
      <c r="B1452">
        <v>562.55999999999995</v>
      </c>
      <c r="C1452">
        <v>702.91</v>
      </c>
      <c r="D1452">
        <v>560.52</v>
      </c>
      <c r="E1452">
        <v>667.76</v>
      </c>
      <c r="F1452">
        <v>96056900</v>
      </c>
      <c r="G1452">
        <v>7013060000</v>
      </c>
      <c r="H1452">
        <v>1.03</v>
      </c>
      <c r="I1452">
        <v>4.4000000000000004</v>
      </c>
      <c r="J1452">
        <v>0.93574900000000005</v>
      </c>
      <c r="K1452">
        <v>1.21</v>
      </c>
      <c r="L1452">
        <v>271197</v>
      </c>
      <c r="M1452">
        <v>3651050</v>
      </c>
      <c r="N1452" t="s">
        <v>85</v>
      </c>
      <c r="O1452" t="s">
        <v>85</v>
      </c>
      <c r="P1452" t="s">
        <v>85</v>
      </c>
      <c r="Q1452" t="s">
        <v>85</v>
      </c>
      <c r="R1452" t="s">
        <v>85</v>
      </c>
      <c r="S1452" t="s">
        <v>85</v>
      </c>
      <c r="T1452" t="s">
        <v>85</v>
      </c>
      <c r="U1452" t="s">
        <v>85</v>
      </c>
      <c r="V1452" t="s">
        <v>85</v>
      </c>
      <c r="W1452" t="s">
        <v>85</v>
      </c>
      <c r="X1452" t="s">
        <v>85</v>
      </c>
      <c r="Y1452" t="s">
        <v>85</v>
      </c>
      <c r="Z1452">
        <v>12.78</v>
      </c>
      <c r="AA1452">
        <v>14.46</v>
      </c>
      <c r="AB1452">
        <v>12.23</v>
      </c>
      <c r="AC1452">
        <v>14.27</v>
      </c>
      <c r="AD1452">
        <v>17573800</v>
      </c>
      <c r="AE1452">
        <v>334685000</v>
      </c>
      <c r="AF1452" t="s">
        <v>85</v>
      </c>
      <c r="AG1452" t="s">
        <v>85</v>
      </c>
      <c r="AH1452" t="s">
        <v>85</v>
      </c>
      <c r="AI1452" t="s">
        <v>85</v>
      </c>
      <c r="AJ1452" t="s">
        <v>85</v>
      </c>
      <c r="AK1452" t="s">
        <v>85</v>
      </c>
      <c r="AL1452" t="s">
        <v>85</v>
      </c>
      <c r="AM1452" t="s">
        <v>85</v>
      </c>
      <c r="AN1452" t="s">
        <v>85</v>
      </c>
      <c r="AO1452" t="s">
        <v>85</v>
      </c>
      <c r="AP1452" t="s">
        <v>85</v>
      </c>
      <c r="AQ1452" t="s">
        <v>85</v>
      </c>
      <c r="AR1452" t="s">
        <v>85</v>
      </c>
      <c r="AS1452" t="s">
        <v>85</v>
      </c>
      <c r="AT1452" t="s">
        <v>85</v>
      </c>
      <c r="AU1452" t="s">
        <v>85</v>
      </c>
      <c r="AV1452" t="s">
        <v>85</v>
      </c>
      <c r="AW1452" t="s">
        <v>85</v>
      </c>
      <c r="AX1452" t="s">
        <v>85</v>
      </c>
      <c r="AY1452" t="s">
        <v>85</v>
      </c>
      <c r="AZ1452" t="s">
        <v>85</v>
      </c>
      <c r="BA1452" t="s">
        <v>85</v>
      </c>
      <c r="BB1452" t="s">
        <v>85</v>
      </c>
      <c r="BC1452" t="s">
        <v>85</v>
      </c>
      <c r="BD1452" t="s">
        <v>85</v>
      </c>
      <c r="BE1452" t="s">
        <v>85</v>
      </c>
      <c r="BF1452" t="s">
        <v>85</v>
      </c>
      <c r="BG1452" t="s">
        <v>85</v>
      </c>
      <c r="BH1452" t="s">
        <v>85</v>
      </c>
      <c r="BI1452" t="s">
        <v>85</v>
      </c>
      <c r="BJ1452" t="s">
        <v>85</v>
      </c>
      <c r="BK1452" t="s">
        <v>85</v>
      </c>
      <c r="BL1452" t="s">
        <v>85</v>
      </c>
      <c r="BM1452" t="s">
        <v>85</v>
      </c>
      <c r="BN1452" t="s">
        <v>85</v>
      </c>
      <c r="BO1452" t="s">
        <v>85</v>
      </c>
      <c r="BP1452">
        <v>1.359E-2</v>
      </c>
      <c r="BQ1452">
        <v>1.5716999999999998E-2</v>
      </c>
      <c r="BR1452">
        <v>1.3363E-2</v>
      </c>
      <c r="BS1452">
        <v>1.5596E-2</v>
      </c>
      <c r="BT1452">
        <v>127717</v>
      </c>
      <c r="BU1452">
        <v>106245000</v>
      </c>
      <c r="BV1452" t="s">
        <v>85</v>
      </c>
      <c r="BW1452" t="s">
        <v>85</v>
      </c>
      <c r="BX1452" t="s">
        <v>85</v>
      </c>
      <c r="BY1452" t="s">
        <v>85</v>
      </c>
      <c r="BZ1452" t="s">
        <v>85</v>
      </c>
      <c r="CA1452" t="s">
        <v>85</v>
      </c>
      <c r="CB1452" t="s">
        <v>85</v>
      </c>
      <c r="CC1452" t="s">
        <v>85</v>
      </c>
      <c r="CD1452" t="s">
        <v>85</v>
      </c>
      <c r="CE1452" t="s">
        <v>85</v>
      </c>
      <c r="CF1452" t="s">
        <v>85</v>
      </c>
      <c r="CG1452" t="s">
        <v>85</v>
      </c>
      <c r="CH1452">
        <f>IFERROR(VLOOKUP($A1452,vix_cboe!$A$1:$E5044,2,FALSE),"NA")</f>
        <v>16.47</v>
      </c>
      <c r="CI1452">
        <f>IFERROR(VLOOKUP($A1452,vix_cboe!$A$1:$E5044,3,FALSE),"NA")</f>
        <v>16.78</v>
      </c>
      <c r="CJ1452">
        <f>IFERROR(VLOOKUP($A1452,vix_cboe!$A$1:$E5044,4,FALSE),"NA")</f>
        <v>15.38</v>
      </c>
      <c r="CK1452">
        <f>IFERROR(VLOOKUP($A1452,vix_cboe!$A$1:$E5044,5,FALSE),"NA")</f>
        <v>16</v>
      </c>
      <c r="CL1452" s="5">
        <f>IFERROR(VLOOKUP($A1452,gold_gold.org!$A$1:$G$10247,2,FALSE),"NA")</f>
        <v>1349.5</v>
      </c>
      <c r="CM1452" s="5">
        <f>IFERROR(VLOOKUP($A1452,gold_gold.org!$A$1:$G$10247,3,FALSE),"NA")</f>
        <v>979.78012999999999</v>
      </c>
      <c r="CN1452" s="5">
        <f>IFERROR(VLOOKUP($A1452,gold_gold.org!$A$1:$G$10247,4,FALSE),"NA")</f>
        <v>136886.52921000001</v>
      </c>
      <c r="CO1452" s="5">
        <f>IFERROR(VLOOKUP($A1452,gold_gold.org!$A$1:$G$10247,5,FALSE),"NA")</f>
        <v>807.23834999999997</v>
      </c>
      <c r="CP1452">
        <f>IFERROR(VLOOKUP($A1452,crude_oil_eia!$A$1:$C$8255,2,FALSE),"NA")</f>
        <v>105.34</v>
      </c>
      <c r="CQ1452">
        <f>IFERROR(VLOOKUP($A1452,crude_oil_eia!$A$1:$C$8255,3,FALSE),"NA")</f>
        <v>111.26</v>
      </c>
      <c r="CR1452">
        <f>IFERROR(VLOOKUP($A1452,dji_yahoo!$A$1:$G$1214,2,FALSE),"NA")</f>
        <v>16321.709961</v>
      </c>
      <c r="CS1452">
        <f>IFERROR(VLOOKUP($A1452,dji_yahoo!$A$1:$G$1214,3,FALSE),"NA")</f>
        <v>16321.709961</v>
      </c>
      <c r="CT1452">
        <f>IFERROR(VLOOKUP($A1452,dji_yahoo!$A$1:$G$1214,4,FALSE),"NA")</f>
        <v>16071.25</v>
      </c>
      <c r="CU1452">
        <f>IFERROR(VLOOKUP($A1452,dji_yahoo!$A$1:$G$1214,5,FALSE),"NA")</f>
        <v>16168.030273</v>
      </c>
      <c r="CV1452">
        <f>IFERROR(VLOOKUP($A1452,dji_yahoo!$A$1:$G$1214,7,FALSE),"NA")</f>
        <v>92760000</v>
      </c>
      <c r="CW1452" s="5">
        <f>IFERROR(VLOOKUP($A1452,nasdaq_yahoo!$A$1:$G$1249,2,FALSE),"NA")</f>
        <v>4261.419922</v>
      </c>
      <c r="CX1452" s="5">
        <f>IFERROR(VLOOKUP($A1452,nasdaq_yahoo!$A$1:$G$1249,3,FALSE),"NA")</f>
        <v>4284.1499020000001</v>
      </c>
      <c r="CY1452" s="5">
        <f>IFERROR(VLOOKUP($A1452,nasdaq_yahoo!$A$1:$G$1249,4,FALSE),"NA")</f>
        <v>4239.6499020000001</v>
      </c>
      <c r="CZ1452" s="5">
        <f>IFERROR(VLOOKUP($A1452,nasdaq_yahoo!$A$1:$G$1249,5,FALSE),"NA")</f>
        <v>4277.2998049999997</v>
      </c>
      <c r="DA1452" s="6">
        <f>IFERROR(VLOOKUP($A1452,nasdaq_yahoo!$A$1:$G$1249,7,FALSE),"NA")</f>
        <v>2077500000</v>
      </c>
      <c r="DB1452" s="5">
        <f>IFERROR(VLOOKUP($A1452,USEPUINDXD!$A$1:$B$1827,2,FALSE),"NA")</f>
        <v>59.55</v>
      </c>
    </row>
    <row r="1453" spans="1:106">
      <c r="A1453" s="1">
        <v>41700</v>
      </c>
      <c r="B1453">
        <v>567.23</v>
      </c>
      <c r="C1453">
        <v>570.48</v>
      </c>
      <c r="D1453">
        <v>553.27</v>
      </c>
      <c r="E1453">
        <v>559.79</v>
      </c>
      <c r="F1453">
        <v>7950760</v>
      </c>
      <c r="G1453">
        <v>7069290000</v>
      </c>
      <c r="H1453">
        <v>0.93603599999999998</v>
      </c>
      <c r="I1453">
        <v>1.08</v>
      </c>
      <c r="J1453">
        <v>0.81590300000000004</v>
      </c>
      <c r="K1453">
        <v>1.03</v>
      </c>
      <c r="L1453">
        <v>148259</v>
      </c>
      <c r="M1453">
        <v>3298980</v>
      </c>
      <c r="N1453" t="s">
        <v>85</v>
      </c>
      <c r="O1453" t="s">
        <v>85</v>
      </c>
      <c r="P1453" t="s">
        <v>85</v>
      </c>
      <c r="Q1453" t="s">
        <v>85</v>
      </c>
      <c r="R1453" t="s">
        <v>85</v>
      </c>
      <c r="S1453" t="s">
        <v>85</v>
      </c>
      <c r="T1453" t="s">
        <v>85</v>
      </c>
      <c r="U1453" t="s">
        <v>85</v>
      </c>
      <c r="V1453" t="s">
        <v>85</v>
      </c>
      <c r="W1453" t="s">
        <v>85</v>
      </c>
      <c r="X1453" t="s">
        <v>85</v>
      </c>
      <c r="Y1453" t="s">
        <v>85</v>
      </c>
      <c r="Z1453">
        <v>13.66</v>
      </c>
      <c r="AA1453">
        <v>13.71</v>
      </c>
      <c r="AB1453">
        <v>12.72</v>
      </c>
      <c r="AC1453">
        <v>12.74</v>
      </c>
      <c r="AD1453">
        <v>3812480</v>
      </c>
      <c r="AE1453">
        <v>357177000</v>
      </c>
      <c r="AF1453" t="s">
        <v>85</v>
      </c>
      <c r="AG1453" t="s">
        <v>85</v>
      </c>
      <c r="AH1453" t="s">
        <v>85</v>
      </c>
      <c r="AI1453" t="s">
        <v>85</v>
      </c>
      <c r="AJ1453" t="s">
        <v>85</v>
      </c>
      <c r="AK1453" t="s">
        <v>85</v>
      </c>
      <c r="AL1453" t="s">
        <v>85</v>
      </c>
      <c r="AM1453" t="s">
        <v>85</v>
      </c>
      <c r="AN1453" t="s">
        <v>85</v>
      </c>
      <c r="AO1453" t="s">
        <v>85</v>
      </c>
      <c r="AP1453" t="s">
        <v>85</v>
      </c>
      <c r="AQ1453" t="s">
        <v>85</v>
      </c>
      <c r="AR1453" t="s">
        <v>85</v>
      </c>
      <c r="AS1453" t="s">
        <v>85</v>
      </c>
      <c r="AT1453" t="s">
        <v>85</v>
      </c>
      <c r="AU1453" t="s">
        <v>85</v>
      </c>
      <c r="AV1453" t="s">
        <v>85</v>
      </c>
      <c r="AW1453" t="s">
        <v>85</v>
      </c>
      <c r="AX1453" t="s">
        <v>85</v>
      </c>
      <c r="AY1453" t="s">
        <v>85</v>
      </c>
      <c r="AZ1453" t="s">
        <v>85</v>
      </c>
      <c r="BA1453" t="s">
        <v>85</v>
      </c>
      <c r="BB1453" t="s">
        <v>85</v>
      </c>
      <c r="BC1453" t="s">
        <v>85</v>
      </c>
      <c r="BD1453" t="s">
        <v>85</v>
      </c>
      <c r="BE1453" t="s">
        <v>85</v>
      </c>
      <c r="BF1453" t="s">
        <v>85</v>
      </c>
      <c r="BG1453" t="s">
        <v>85</v>
      </c>
      <c r="BH1453" t="s">
        <v>85</v>
      </c>
      <c r="BI1453" t="s">
        <v>85</v>
      </c>
      <c r="BJ1453" t="s">
        <v>85</v>
      </c>
      <c r="BK1453" t="s">
        <v>85</v>
      </c>
      <c r="BL1453" t="s">
        <v>85</v>
      </c>
      <c r="BM1453" t="s">
        <v>85</v>
      </c>
      <c r="BN1453" t="s">
        <v>85</v>
      </c>
      <c r="BO1453" t="s">
        <v>85</v>
      </c>
      <c r="BP1453">
        <v>1.3785E-2</v>
      </c>
      <c r="BQ1453">
        <v>1.3786E-2</v>
      </c>
      <c r="BR1453">
        <v>1.3341E-2</v>
      </c>
      <c r="BS1453">
        <v>1.3542999999999999E-2</v>
      </c>
      <c r="BT1453">
        <v>62982</v>
      </c>
      <c r="BU1453">
        <v>107770000</v>
      </c>
      <c r="BV1453" t="s">
        <v>85</v>
      </c>
      <c r="BW1453" t="s">
        <v>85</v>
      </c>
      <c r="BX1453" t="s">
        <v>85</v>
      </c>
      <c r="BY1453" t="s">
        <v>85</v>
      </c>
      <c r="BZ1453" t="s">
        <v>85</v>
      </c>
      <c r="CA1453" t="s">
        <v>85</v>
      </c>
      <c r="CB1453" t="s">
        <v>85</v>
      </c>
      <c r="CC1453" t="s">
        <v>85</v>
      </c>
      <c r="CD1453" t="s">
        <v>85</v>
      </c>
      <c r="CE1453" t="s">
        <v>85</v>
      </c>
      <c r="CF1453" t="s">
        <v>85</v>
      </c>
      <c r="CG1453" t="s">
        <v>85</v>
      </c>
      <c r="CH1453" t="str">
        <f>IFERROR(VLOOKUP($A1453,vix_cboe!$A$1:$E5045,2,FALSE),"NA")</f>
        <v>NA</v>
      </c>
      <c r="CI1453" t="str">
        <f>IFERROR(VLOOKUP($A1453,vix_cboe!$A$1:$E5045,3,FALSE),"NA")</f>
        <v>NA</v>
      </c>
      <c r="CJ1453" t="str">
        <f>IFERROR(VLOOKUP($A1453,vix_cboe!$A$1:$E5045,4,FALSE),"NA")</f>
        <v>NA</v>
      </c>
      <c r="CK1453" t="str">
        <f>IFERROR(VLOOKUP($A1453,vix_cboe!$A$1:$E5045,5,FALSE),"NA")</f>
        <v>NA</v>
      </c>
      <c r="CL1453" s="5" t="str">
        <f>IFERROR(VLOOKUP($A1453,gold_gold.org!$A$1:$G$10247,2,FALSE),"NA")</f>
        <v>NA</v>
      </c>
      <c r="CM1453" s="5" t="str">
        <f>IFERROR(VLOOKUP($A1453,gold_gold.org!$A$1:$G$10247,3,FALSE),"NA")</f>
        <v>NA</v>
      </c>
      <c r="CN1453" s="5" t="str">
        <f>IFERROR(VLOOKUP($A1453,gold_gold.org!$A$1:$G$10247,4,FALSE),"NA")</f>
        <v>NA</v>
      </c>
      <c r="CO1453" s="5" t="str">
        <f>IFERROR(VLOOKUP($A1453,gold_gold.org!$A$1:$G$10247,5,FALSE),"NA")</f>
        <v>NA</v>
      </c>
      <c r="CP1453" t="str">
        <f>IFERROR(VLOOKUP($A1453,crude_oil_eia!$A$1:$C$8255,2,FALSE),"NA")</f>
        <v>NA</v>
      </c>
      <c r="CQ1453" t="str">
        <f>IFERROR(VLOOKUP($A1453,crude_oil_eia!$A$1:$C$8255,3,FALSE),"NA")</f>
        <v>NA</v>
      </c>
      <c r="CR1453" t="str">
        <f>IFERROR(VLOOKUP($A1453,dji_yahoo!$A$1:$G$1214,2,FALSE),"NA")</f>
        <v>NA</v>
      </c>
      <c r="CS1453" t="str">
        <f>IFERROR(VLOOKUP($A1453,dji_yahoo!$A$1:$G$1214,3,FALSE),"NA")</f>
        <v>NA</v>
      </c>
      <c r="CT1453" t="str">
        <f>IFERROR(VLOOKUP($A1453,dji_yahoo!$A$1:$G$1214,4,FALSE),"NA")</f>
        <v>NA</v>
      </c>
      <c r="CU1453" t="str">
        <f>IFERROR(VLOOKUP($A1453,dji_yahoo!$A$1:$G$1214,5,FALSE),"NA")</f>
        <v>NA</v>
      </c>
      <c r="CV1453" t="str">
        <f>IFERROR(VLOOKUP($A1453,dji_yahoo!$A$1:$G$1214,7,FALSE),"NA")</f>
        <v>NA</v>
      </c>
      <c r="CW1453" s="5" t="str">
        <f>IFERROR(VLOOKUP($A1453,nasdaq_yahoo!$A$1:$G$1249,2,FALSE),"NA")</f>
        <v>NA</v>
      </c>
      <c r="CX1453" s="5" t="str">
        <f>IFERROR(VLOOKUP($A1453,nasdaq_yahoo!$A$1:$G$1249,3,FALSE),"NA")</f>
        <v>NA</v>
      </c>
      <c r="CY1453" s="5" t="str">
        <f>IFERROR(VLOOKUP($A1453,nasdaq_yahoo!$A$1:$G$1249,4,FALSE),"NA")</f>
        <v>NA</v>
      </c>
      <c r="CZ1453" s="5" t="str">
        <f>IFERROR(VLOOKUP($A1453,nasdaq_yahoo!$A$1:$G$1249,5,FALSE),"NA")</f>
        <v>NA</v>
      </c>
      <c r="DA1453" s="6" t="str">
        <f>IFERROR(VLOOKUP($A1453,nasdaq_yahoo!$A$1:$G$1249,7,FALSE),"NA")</f>
        <v>NA</v>
      </c>
      <c r="DB1453" s="5">
        <f>IFERROR(VLOOKUP($A1453,USEPUINDXD!$A$1:$B$1827,2,FALSE),"NA")</f>
        <v>61.06</v>
      </c>
    </row>
    <row r="1454" spans="1:106">
      <c r="A1454" s="1">
        <v>41699</v>
      </c>
      <c r="B1454">
        <v>549.91999999999996</v>
      </c>
      <c r="C1454">
        <v>573.38</v>
      </c>
      <c r="D1454">
        <v>539.29</v>
      </c>
      <c r="E1454">
        <v>565.61</v>
      </c>
      <c r="F1454">
        <v>18668100</v>
      </c>
      <c r="G1454">
        <v>6851590000</v>
      </c>
      <c r="H1454">
        <v>0.54961599999999999</v>
      </c>
      <c r="I1454">
        <v>1.07</v>
      </c>
      <c r="J1454">
        <v>0.52897300000000003</v>
      </c>
      <c r="K1454">
        <v>0.93734200000000001</v>
      </c>
      <c r="L1454">
        <v>252311</v>
      </c>
      <c r="M1454">
        <v>1929800</v>
      </c>
      <c r="N1454" t="s">
        <v>85</v>
      </c>
      <c r="O1454" t="s">
        <v>85</v>
      </c>
      <c r="P1454" t="s">
        <v>85</v>
      </c>
      <c r="Q1454" t="s">
        <v>85</v>
      </c>
      <c r="R1454" t="s">
        <v>85</v>
      </c>
      <c r="S1454" t="s">
        <v>85</v>
      </c>
      <c r="T1454" t="s">
        <v>85</v>
      </c>
      <c r="U1454" t="s">
        <v>85</v>
      </c>
      <c r="V1454" t="s">
        <v>85</v>
      </c>
      <c r="W1454" t="s">
        <v>85</v>
      </c>
      <c r="X1454" t="s">
        <v>85</v>
      </c>
      <c r="Y1454" t="s">
        <v>85</v>
      </c>
      <c r="Z1454">
        <v>13.23</v>
      </c>
      <c r="AA1454">
        <v>13.82</v>
      </c>
      <c r="AB1454">
        <v>13.04</v>
      </c>
      <c r="AC1454">
        <v>13.65</v>
      </c>
      <c r="AD1454">
        <v>3267220</v>
      </c>
      <c r="AE1454">
        <v>345571000</v>
      </c>
      <c r="AF1454" t="s">
        <v>85</v>
      </c>
      <c r="AG1454" t="s">
        <v>85</v>
      </c>
      <c r="AH1454" t="s">
        <v>85</v>
      </c>
      <c r="AI1454" t="s">
        <v>85</v>
      </c>
      <c r="AJ1454" t="s">
        <v>85</v>
      </c>
      <c r="AK1454" t="s">
        <v>85</v>
      </c>
      <c r="AL1454" t="s">
        <v>85</v>
      </c>
      <c r="AM1454" t="s">
        <v>85</v>
      </c>
      <c r="AN1454" t="s">
        <v>85</v>
      </c>
      <c r="AO1454" t="s">
        <v>85</v>
      </c>
      <c r="AP1454" t="s">
        <v>85</v>
      </c>
      <c r="AQ1454" t="s">
        <v>85</v>
      </c>
      <c r="AR1454" t="s">
        <v>85</v>
      </c>
      <c r="AS1454" t="s">
        <v>85</v>
      </c>
      <c r="AT1454" t="s">
        <v>85</v>
      </c>
      <c r="AU1454" t="s">
        <v>85</v>
      </c>
      <c r="AV1454" t="s">
        <v>85</v>
      </c>
      <c r="AW1454" t="s">
        <v>85</v>
      </c>
      <c r="AX1454" t="s">
        <v>85</v>
      </c>
      <c r="AY1454" t="s">
        <v>85</v>
      </c>
      <c r="AZ1454" t="s">
        <v>85</v>
      </c>
      <c r="BA1454" t="s">
        <v>85</v>
      </c>
      <c r="BB1454" t="s">
        <v>85</v>
      </c>
      <c r="BC1454" t="s">
        <v>85</v>
      </c>
      <c r="BD1454" t="s">
        <v>85</v>
      </c>
      <c r="BE1454" t="s">
        <v>85</v>
      </c>
      <c r="BF1454" t="s">
        <v>85</v>
      </c>
      <c r="BG1454" t="s">
        <v>85</v>
      </c>
      <c r="BH1454" t="s">
        <v>85</v>
      </c>
      <c r="BI1454" t="s">
        <v>85</v>
      </c>
      <c r="BJ1454" t="s">
        <v>85</v>
      </c>
      <c r="BK1454" t="s">
        <v>85</v>
      </c>
      <c r="BL1454" t="s">
        <v>85</v>
      </c>
      <c r="BM1454" t="s">
        <v>85</v>
      </c>
      <c r="BN1454" t="s">
        <v>85</v>
      </c>
      <c r="BO1454" t="s">
        <v>85</v>
      </c>
      <c r="BP1454">
        <v>1.3687E-2</v>
      </c>
      <c r="BQ1454">
        <v>1.3991999999999999E-2</v>
      </c>
      <c r="BR1454">
        <v>1.3483E-2</v>
      </c>
      <c r="BS1454">
        <v>1.3799000000000001E-2</v>
      </c>
      <c r="BT1454">
        <v>111575</v>
      </c>
      <c r="BU1454">
        <v>107003000</v>
      </c>
      <c r="BV1454" t="s">
        <v>85</v>
      </c>
      <c r="BW1454" t="s">
        <v>85</v>
      </c>
      <c r="BX1454" t="s">
        <v>85</v>
      </c>
      <c r="BY1454" t="s">
        <v>85</v>
      </c>
      <c r="BZ1454" t="s">
        <v>85</v>
      </c>
      <c r="CA1454" t="s">
        <v>85</v>
      </c>
      <c r="CB1454" t="s">
        <v>85</v>
      </c>
      <c r="CC1454" t="s">
        <v>85</v>
      </c>
      <c r="CD1454" t="s">
        <v>85</v>
      </c>
      <c r="CE1454" t="s">
        <v>85</v>
      </c>
      <c r="CF1454" t="s">
        <v>85</v>
      </c>
      <c r="CG1454" t="s">
        <v>85</v>
      </c>
      <c r="CH1454" t="str">
        <f>IFERROR(VLOOKUP($A1454,vix_cboe!$A$1:$E5046,2,FALSE),"NA")</f>
        <v>NA</v>
      </c>
      <c r="CI1454" t="str">
        <f>IFERROR(VLOOKUP($A1454,vix_cboe!$A$1:$E5046,3,FALSE),"NA")</f>
        <v>NA</v>
      </c>
      <c r="CJ1454" t="str">
        <f>IFERROR(VLOOKUP($A1454,vix_cboe!$A$1:$E5046,4,FALSE),"NA")</f>
        <v>NA</v>
      </c>
      <c r="CK1454" t="str">
        <f>IFERROR(VLOOKUP($A1454,vix_cboe!$A$1:$E5046,5,FALSE),"NA")</f>
        <v>NA</v>
      </c>
      <c r="CL1454" s="5" t="str">
        <f>IFERROR(VLOOKUP($A1454,gold_gold.org!$A$1:$G$10247,2,FALSE),"NA")</f>
        <v>NA</v>
      </c>
      <c r="CM1454" s="5" t="str">
        <f>IFERROR(VLOOKUP($A1454,gold_gold.org!$A$1:$G$10247,3,FALSE),"NA")</f>
        <v>NA</v>
      </c>
      <c r="CN1454" s="5" t="str">
        <f>IFERROR(VLOOKUP($A1454,gold_gold.org!$A$1:$G$10247,4,FALSE),"NA")</f>
        <v>NA</v>
      </c>
      <c r="CO1454" s="5" t="str">
        <f>IFERROR(VLOOKUP($A1454,gold_gold.org!$A$1:$G$10247,5,FALSE),"NA")</f>
        <v>NA</v>
      </c>
      <c r="CP1454" t="str">
        <f>IFERROR(VLOOKUP($A1454,crude_oil_eia!$A$1:$C$8255,2,FALSE),"NA")</f>
        <v>NA</v>
      </c>
      <c r="CQ1454" t="str">
        <f>IFERROR(VLOOKUP($A1454,crude_oil_eia!$A$1:$C$8255,3,FALSE),"NA")</f>
        <v>NA</v>
      </c>
      <c r="CR1454" t="str">
        <f>IFERROR(VLOOKUP($A1454,dji_yahoo!$A$1:$G$1214,2,FALSE),"NA")</f>
        <v>NA</v>
      </c>
      <c r="CS1454" t="str">
        <f>IFERROR(VLOOKUP($A1454,dji_yahoo!$A$1:$G$1214,3,FALSE),"NA")</f>
        <v>NA</v>
      </c>
      <c r="CT1454" t="str">
        <f>IFERROR(VLOOKUP($A1454,dji_yahoo!$A$1:$G$1214,4,FALSE),"NA")</f>
        <v>NA</v>
      </c>
      <c r="CU1454" t="str">
        <f>IFERROR(VLOOKUP($A1454,dji_yahoo!$A$1:$G$1214,5,FALSE),"NA")</f>
        <v>NA</v>
      </c>
      <c r="CV1454" t="str">
        <f>IFERROR(VLOOKUP($A1454,dji_yahoo!$A$1:$G$1214,7,FALSE),"NA")</f>
        <v>NA</v>
      </c>
      <c r="CW1454" s="5" t="str">
        <f>IFERROR(VLOOKUP($A1454,nasdaq_yahoo!$A$1:$G$1249,2,FALSE),"NA")</f>
        <v>NA</v>
      </c>
      <c r="CX1454" s="5" t="str">
        <f>IFERROR(VLOOKUP($A1454,nasdaq_yahoo!$A$1:$G$1249,3,FALSE),"NA")</f>
        <v>NA</v>
      </c>
      <c r="CY1454" s="5" t="str">
        <f>IFERROR(VLOOKUP($A1454,nasdaq_yahoo!$A$1:$G$1249,4,FALSE),"NA")</f>
        <v>NA</v>
      </c>
      <c r="CZ1454" s="5" t="str">
        <f>IFERROR(VLOOKUP($A1454,nasdaq_yahoo!$A$1:$G$1249,5,FALSE),"NA")</f>
        <v>NA</v>
      </c>
      <c r="DA1454" s="6" t="str">
        <f>IFERROR(VLOOKUP($A1454,nasdaq_yahoo!$A$1:$G$1249,7,FALSE),"NA")</f>
        <v>NA</v>
      </c>
      <c r="DB1454" s="5">
        <f>IFERROR(VLOOKUP($A1454,USEPUINDXD!$A$1:$B$1827,2,FALSE),"NA")</f>
        <v>49.83</v>
      </c>
    </row>
    <row r="1455" spans="1:106">
      <c r="A1455" s="1">
        <v>41698</v>
      </c>
      <c r="B1455">
        <v>579.70000000000005</v>
      </c>
      <c r="C1455">
        <v>584.14</v>
      </c>
      <c r="D1455">
        <v>545.16999999999996</v>
      </c>
      <c r="E1455">
        <v>549.26</v>
      </c>
      <c r="F1455">
        <v>28076100</v>
      </c>
      <c r="G1455">
        <v>7219990000</v>
      </c>
      <c r="H1455">
        <v>0.61866200000000005</v>
      </c>
      <c r="I1455">
        <v>0.62553899999999996</v>
      </c>
      <c r="J1455">
        <v>0.45869700000000002</v>
      </c>
      <c r="K1455">
        <v>0.55066099999999996</v>
      </c>
      <c r="L1455">
        <v>60517</v>
      </c>
      <c r="M1455">
        <v>2163860</v>
      </c>
      <c r="N1455" t="s">
        <v>85</v>
      </c>
      <c r="O1455" t="s">
        <v>85</v>
      </c>
      <c r="P1455" t="s">
        <v>85</v>
      </c>
      <c r="Q1455" t="s">
        <v>85</v>
      </c>
      <c r="R1455" t="s">
        <v>85</v>
      </c>
      <c r="S1455" t="s">
        <v>85</v>
      </c>
      <c r="T1455" t="s">
        <v>85</v>
      </c>
      <c r="U1455" t="s">
        <v>85</v>
      </c>
      <c r="V1455" t="s">
        <v>85</v>
      </c>
      <c r="W1455" t="s">
        <v>85</v>
      </c>
      <c r="X1455" t="s">
        <v>85</v>
      </c>
      <c r="Y1455" t="s">
        <v>85</v>
      </c>
      <c r="Z1455">
        <v>14.29</v>
      </c>
      <c r="AA1455">
        <v>14.29</v>
      </c>
      <c r="AB1455">
        <v>13.07</v>
      </c>
      <c r="AC1455">
        <v>13.23</v>
      </c>
      <c r="AD1455">
        <v>6549690</v>
      </c>
      <c r="AE1455">
        <v>372792000</v>
      </c>
      <c r="AF1455" t="s">
        <v>85</v>
      </c>
      <c r="AG1455" t="s">
        <v>85</v>
      </c>
      <c r="AH1455" t="s">
        <v>85</v>
      </c>
      <c r="AI1455" t="s">
        <v>85</v>
      </c>
      <c r="AJ1455" t="s">
        <v>85</v>
      </c>
      <c r="AK1455" t="s">
        <v>85</v>
      </c>
      <c r="AL1455" t="s">
        <v>85</v>
      </c>
      <c r="AM1455" t="s">
        <v>85</v>
      </c>
      <c r="AN1455" t="s">
        <v>85</v>
      </c>
      <c r="AO1455" t="s">
        <v>85</v>
      </c>
      <c r="AP1455" t="s">
        <v>85</v>
      </c>
      <c r="AQ1455" t="s">
        <v>85</v>
      </c>
      <c r="AR1455" t="s">
        <v>85</v>
      </c>
      <c r="AS1455" t="s">
        <v>85</v>
      </c>
      <c r="AT1455" t="s">
        <v>85</v>
      </c>
      <c r="AU1455" t="s">
        <v>85</v>
      </c>
      <c r="AV1455" t="s">
        <v>85</v>
      </c>
      <c r="AW1455" t="s">
        <v>85</v>
      </c>
      <c r="AX1455" t="s">
        <v>85</v>
      </c>
      <c r="AY1455" t="s">
        <v>85</v>
      </c>
      <c r="AZ1455" t="s">
        <v>85</v>
      </c>
      <c r="BA1455" t="s">
        <v>85</v>
      </c>
      <c r="BB1455" t="s">
        <v>85</v>
      </c>
      <c r="BC1455" t="s">
        <v>85</v>
      </c>
      <c r="BD1455" t="s">
        <v>85</v>
      </c>
      <c r="BE1455" t="s">
        <v>85</v>
      </c>
      <c r="BF1455" t="s">
        <v>85</v>
      </c>
      <c r="BG1455" t="s">
        <v>85</v>
      </c>
      <c r="BH1455" t="s">
        <v>85</v>
      </c>
      <c r="BI1455" t="s">
        <v>85</v>
      </c>
      <c r="BJ1455" t="s">
        <v>85</v>
      </c>
      <c r="BK1455" t="s">
        <v>85</v>
      </c>
      <c r="BL1455" t="s">
        <v>85</v>
      </c>
      <c r="BM1455" t="s">
        <v>85</v>
      </c>
      <c r="BN1455" t="s">
        <v>85</v>
      </c>
      <c r="BO1455" t="s">
        <v>85</v>
      </c>
      <c r="BP1455">
        <v>1.4123999999999999E-2</v>
      </c>
      <c r="BQ1455">
        <v>1.4309000000000001E-2</v>
      </c>
      <c r="BR1455">
        <v>1.3580999999999999E-2</v>
      </c>
      <c r="BS1455">
        <v>1.3665999999999999E-2</v>
      </c>
      <c r="BT1455">
        <v>166863</v>
      </c>
      <c r="BU1455">
        <v>110421000</v>
      </c>
      <c r="BV1455" t="s">
        <v>85</v>
      </c>
      <c r="BW1455" t="s">
        <v>85</v>
      </c>
      <c r="BX1455" t="s">
        <v>85</v>
      </c>
      <c r="BY1455" t="s">
        <v>85</v>
      </c>
      <c r="BZ1455" t="s">
        <v>85</v>
      </c>
      <c r="CA1455" t="s">
        <v>85</v>
      </c>
      <c r="CB1455" t="s">
        <v>85</v>
      </c>
      <c r="CC1455" t="s">
        <v>85</v>
      </c>
      <c r="CD1455" t="s">
        <v>85</v>
      </c>
      <c r="CE1455" t="s">
        <v>85</v>
      </c>
      <c r="CF1455" t="s">
        <v>85</v>
      </c>
      <c r="CG1455" t="s">
        <v>85</v>
      </c>
      <c r="CH1455">
        <f>IFERROR(VLOOKUP($A1455,vix_cboe!$A$1:$E5047,2,FALSE),"NA")</f>
        <v>14.22</v>
      </c>
      <c r="CI1455">
        <f>IFERROR(VLOOKUP($A1455,vix_cboe!$A$1:$E5047,3,FALSE),"NA")</f>
        <v>14.79</v>
      </c>
      <c r="CJ1455">
        <f>IFERROR(VLOOKUP($A1455,vix_cboe!$A$1:$E5047,4,FALSE),"NA")</f>
        <v>13.49</v>
      </c>
      <c r="CK1455">
        <f>IFERROR(VLOOKUP($A1455,vix_cboe!$A$1:$E5047,5,FALSE),"NA")</f>
        <v>14</v>
      </c>
      <c r="CL1455" s="5">
        <f>IFERROR(VLOOKUP($A1455,gold_gold.org!$A$1:$G$10247,2,FALSE),"NA")</f>
        <v>1326.5</v>
      </c>
      <c r="CM1455" s="5">
        <f>IFERROR(VLOOKUP($A1455,gold_gold.org!$A$1:$G$10247,3,FALSE),"NA")</f>
        <v>960.43199000000004</v>
      </c>
      <c r="CN1455" s="5">
        <f>IFERROR(VLOOKUP($A1455,gold_gold.org!$A$1:$G$10247,4,FALSE),"NA")</f>
        <v>135389.20550000001</v>
      </c>
      <c r="CO1455" s="5">
        <f>IFERROR(VLOOKUP($A1455,gold_gold.org!$A$1:$G$10247,5,FALSE),"NA")</f>
        <v>791.53866000000005</v>
      </c>
      <c r="CP1455">
        <f>IFERROR(VLOOKUP($A1455,crude_oil_eia!$A$1:$C$8255,2,FALSE),"NA")</f>
        <v>102.88</v>
      </c>
      <c r="CQ1455">
        <f>IFERROR(VLOOKUP($A1455,crude_oil_eia!$A$1:$C$8255,3,FALSE),"NA")</f>
        <v>108.98</v>
      </c>
      <c r="CR1455">
        <f>IFERROR(VLOOKUP($A1455,dji_yahoo!$A$1:$G$1214,2,FALSE),"NA")</f>
        <v>16273.230469</v>
      </c>
      <c r="CS1455">
        <f>IFERROR(VLOOKUP($A1455,dji_yahoo!$A$1:$G$1214,3,FALSE),"NA")</f>
        <v>16398.949218999998</v>
      </c>
      <c r="CT1455">
        <f>IFERROR(VLOOKUP($A1455,dji_yahoo!$A$1:$G$1214,4,FALSE),"NA")</f>
        <v>16226.089844</v>
      </c>
      <c r="CU1455">
        <f>IFERROR(VLOOKUP($A1455,dji_yahoo!$A$1:$G$1214,5,FALSE),"NA")</f>
        <v>16321.709961</v>
      </c>
      <c r="CV1455">
        <f>IFERROR(VLOOKUP($A1455,dji_yahoo!$A$1:$G$1214,7,FALSE),"NA")</f>
        <v>122110000</v>
      </c>
      <c r="CW1455" s="5">
        <f>IFERROR(VLOOKUP($A1455,nasdaq_yahoo!$A$1:$G$1249,2,FALSE),"NA")</f>
        <v>4323.5200199999999</v>
      </c>
      <c r="CX1455" s="5">
        <f>IFERROR(VLOOKUP($A1455,nasdaq_yahoo!$A$1:$G$1249,3,FALSE),"NA")</f>
        <v>4342.5898440000001</v>
      </c>
      <c r="CY1455" s="5">
        <f>IFERROR(VLOOKUP($A1455,nasdaq_yahoo!$A$1:$G$1249,4,FALSE),"NA")</f>
        <v>4275.6098629999997</v>
      </c>
      <c r="CZ1455" s="5">
        <f>IFERROR(VLOOKUP($A1455,nasdaq_yahoo!$A$1:$G$1249,5,FALSE),"NA")</f>
        <v>4308.1201170000004</v>
      </c>
      <c r="DA1455" s="6">
        <f>IFERROR(VLOOKUP($A1455,nasdaq_yahoo!$A$1:$G$1249,7,FALSE),"NA")</f>
        <v>2617730000</v>
      </c>
      <c r="DB1455" s="5">
        <f>IFERROR(VLOOKUP($A1455,USEPUINDXD!$A$1:$B$1827,2,FALSE),"NA")</f>
        <v>71.2</v>
      </c>
    </row>
    <row r="1456" spans="1:106">
      <c r="A1456" s="1">
        <v>41697</v>
      </c>
      <c r="B1456">
        <v>581.65</v>
      </c>
      <c r="C1456">
        <v>594.04999999999995</v>
      </c>
      <c r="D1456">
        <v>566.62</v>
      </c>
      <c r="E1456">
        <v>578.77</v>
      </c>
      <c r="F1456">
        <v>25540800</v>
      </c>
      <c r="G1456">
        <v>7241560000</v>
      </c>
      <c r="H1456">
        <v>0.61664300000000005</v>
      </c>
      <c r="I1456">
        <v>0.74225099999999999</v>
      </c>
      <c r="J1456">
        <v>0.54985200000000001</v>
      </c>
      <c r="K1456">
        <v>0.61939</v>
      </c>
      <c r="L1456">
        <v>15148</v>
      </c>
      <c r="M1456">
        <v>2148350</v>
      </c>
      <c r="N1456" t="s">
        <v>85</v>
      </c>
      <c r="O1456" t="s">
        <v>85</v>
      </c>
      <c r="P1456" t="s">
        <v>85</v>
      </c>
      <c r="Q1456" t="s">
        <v>85</v>
      </c>
      <c r="R1456" t="s">
        <v>85</v>
      </c>
      <c r="S1456" t="s">
        <v>85</v>
      </c>
      <c r="T1456" t="s">
        <v>85</v>
      </c>
      <c r="U1456" t="s">
        <v>85</v>
      </c>
      <c r="V1456" t="s">
        <v>85</v>
      </c>
      <c r="W1456" t="s">
        <v>85</v>
      </c>
      <c r="X1456" t="s">
        <v>85</v>
      </c>
      <c r="Y1456" t="s">
        <v>85</v>
      </c>
      <c r="Z1456">
        <v>14.26</v>
      </c>
      <c r="AA1456">
        <v>14.54</v>
      </c>
      <c r="AB1456">
        <v>13.89</v>
      </c>
      <c r="AC1456">
        <v>14.29</v>
      </c>
      <c r="AD1456">
        <v>3859700</v>
      </c>
      <c r="AE1456">
        <v>371645000</v>
      </c>
      <c r="AF1456" t="s">
        <v>85</v>
      </c>
      <c r="AG1456" t="s">
        <v>85</v>
      </c>
      <c r="AH1456" t="s">
        <v>85</v>
      </c>
      <c r="AI1456" t="s">
        <v>85</v>
      </c>
      <c r="AJ1456" t="s">
        <v>85</v>
      </c>
      <c r="AK1456" t="s">
        <v>85</v>
      </c>
      <c r="AL1456" t="s">
        <v>85</v>
      </c>
      <c r="AM1456" t="s">
        <v>85</v>
      </c>
      <c r="AN1456" t="s">
        <v>85</v>
      </c>
      <c r="AO1456" t="s">
        <v>85</v>
      </c>
      <c r="AP1456" t="s">
        <v>85</v>
      </c>
      <c r="AQ1456" t="s">
        <v>85</v>
      </c>
      <c r="AR1456" t="s">
        <v>85</v>
      </c>
      <c r="AS1456" t="s">
        <v>85</v>
      </c>
      <c r="AT1456" t="s">
        <v>85</v>
      </c>
      <c r="AU1456" t="s">
        <v>85</v>
      </c>
      <c r="AV1456" t="s">
        <v>85</v>
      </c>
      <c r="AW1456" t="s">
        <v>85</v>
      </c>
      <c r="AX1456" t="s">
        <v>85</v>
      </c>
      <c r="AY1456" t="s">
        <v>85</v>
      </c>
      <c r="AZ1456" t="s">
        <v>85</v>
      </c>
      <c r="BA1456" t="s">
        <v>85</v>
      </c>
      <c r="BB1456" t="s">
        <v>85</v>
      </c>
      <c r="BC1456" t="s">
        <v>85</v>
      </c>
      <c r="BD1456" t="s">
        <v>85</v>
      </c>
      <c r="BE1456" t="s">
        <v>85</v>
      </c>
      <c r="BF1456" t="s">
        <v>85</v>
      </c>
      <c r="BG1456" t="s">
        <v>85</v>
      </c>
      <c r="BH1456" t="s">
        <v>85</v>
      </c>
      <c r="BI1456" t="s">
        <v>85</v>
      </c>
      <c r="BJ1456" t="s">
        <v>85</v>
      </c>
      <c r="BK1456" t="s">
        <v>85</v>
      </c>
      <c r="BL1456" t="s">
        <v>85</v>
      </c>
      <c r="BM1456" t="s">
        <v>85</v>
      </c>
      <c r="BN1456" t="s">
        <v>85</v>
      </c>
      <c r="BO1456" t="s">
        <v>85</v>
      </c>
      <c r="BP1456">
        <v>1.4120000000000001E-2</v>
      </c>
      <c r="BQ1456">
        <v>1.4341E-2</v>
      </c>
      <c r="BR1456">
        <v>1.3691999999999999E-2</v>
      </c>
      <c r="BS1456">
        <v>1.4153000000000001E-2</v>
      </c>
      <c r="BT1456">
        <v>101022</v>
      </c>
      <c r="BU1456">
        <v>110391000</v>
      </c>
      <c r="BV1456" t="s">
        <v>85</v>
      </c>
      <c r="BW1456" t="s">
        <v>85</v>
      </c>
      <c r="BX1456" t="s">
        <v>85</v>
      </c>
      <c r="BY1456" t="s">
        <v>85</v>
      </c>
      <c r="BZ1456" t="s">
        <v>85</v>
      </c>
      <c r="CA1456" t="s">
        <v>85</v>
      </c>
      <c r="CB1456" t="s">
        <v>85</v>
      </c>
      <c r="CC1456" t="s">
        <v>85</v>
      </c>
      <c r="CD1456" t="s">
        <v>85</v>
      </c>
      <c r="CE1456" t="s">
        <v>85</v>
      </c>
      <c r="CF1456" t="s">
        <v>85</v>
      </c>
      <c r="CG1456" t="s">
        <v>85</v>
      </c>
      <c r="CH1456">
        <f>IFERROR(VLOOKUP($A1456,vix_cboe!$A$1:$E5048,2,FALSE),"NA")</f>
        <v>14.56</v>
      </c>
      <c r="CI1456">
        <f>IFERROR(VLOOKUP($A1456,vix_cboe!$A$1:$E5048,3,FALSE),"NA")</f>
        <v>14.69</v>
      </c>
      <c r="CJ1456">
        <f>IFERROR(VLOOKUP($A1456,vix_cboe!$A$1:$E5048,4,FALSE),"NA")</f>
        <v>13.92</v>
      </c>
      <c r="CK1456">
        <f>IFERROR(VLOOKUP($A1456,vix_cboe!$A$1:$E5048,5,FALSE),"NA")</f>
        <v>14.04</v>
      </c>
      <c r="CL1456" s="5">
        <f>IFERROR(VLOOKUP($A1456,gold_gold.org!$A$1:$G$10247,2,FALSE),"NA")</f>
        <v>1332.25</v>
      </c>
      <c r="CM1456" s="5">
        <f>IFERROR(VLOOKUP($A1456,gold_gold.org!$A$1:$G$10247,3,FALSE),"NA")</f>
        <v>973.76032999999995</v>
      </c>
      <c r="CN1456" s="5">
        <f>IFERROR(VLOOKUP($A1456,gold_gold.org!$A$1:$G$10247,4,FALSE),"NA")</f>
        <v>136002.72987000001</v>
      </c>
      <c r="CO1456" s="5">
        <f>IFERROR(VLOOKUP($A1456,gold_gold.org!$A$1:$G$10247,5,FALSE),"NA")</f>
        <v>799.14224999999999</v>
      </c>
      <c r="CP1456">
        <f>IFERROR(VLOOKUP($A1456,crude_oil_eia!$A$1:$C$8255,2,FALSE),"NA")</f>
        <v>102.68</v>
      </c>
      <c r="CQ1456">
        <f>IFERROR(VLOOKUP($A1456,crude_oil_eia!$A$1:$C$8255,3,FALSE),"NA")</f>
        <v>108.54</v>
      </c>
      <c r="CR1456">
        <f>IFERROR(VLOOKUP($A1456,dji_yahoo!$A$1:$G$1214,2,FALSE),"NA")</f>
        <v>16197.700194999999</v>
      </c>
      <c r="CS1456">
        <f>IFERROR(VLOOKUP($A1456,dji_yahoo!$A$1:$G$1214,3,FALSE),"NA")</f>
        <v>16276.280273</v>
      </c>
      <c r="CT1456">
        <f>IFERROR(VLOOKUP($A1456,dji_yahoo!$A$1:$G$1214,4,FALSE),"NA")</f>
        <v>16159.809569999999</v>
      </c>
      <c r="CU1456">
        <f>IFERROR(VLOOKUP($A1456,dji_yahoo!$A$1:$G$1214,5,FALSE),"NA")</f>
        <v>16272.650390999999</v>
      </c>
      <c r="CV1456">
        <f>IFERROR(VLOOKUP($A1456,dji_yahoo!$A$1:$G$1214,7,FALSE),"NA")</f>
        <v>97640000</v>
      </c>
      <c r="CW1456" s="5">
        <f>IFERROR(VLOOKUP($A1456,nasdaq_yahoo!$A$1:$G$1249,2,FALSE),"NA")</f>
        <v>4291.4702150000003</v>
      </c>
      <c r="CX1456" s="5">
        <f>IFERROR(VLOOKUP($A1456,nasdaq_yahoo!$A$1:$G$1249,3,FALSE),"NA")</f>
        <v>4322.4599609999996</v>
      </c>
      <c r="CY1456" s="5">
        <f>IFERROR(VLOOKUP($A1456,nasdaq_yahoo!$A$1:$G$1249,4,FALSE),"NA")</f>
        <v>4284.7797849999997</v>
      </c>
      <c r="CZ1456" s="5">
        <f>IFERROR(VLOOKUP($A1456,nasdaq_yahoo!$A$1:$G$1249,5,FALSE),"NA")</f>
        <v>4318.9301759999998</v>
      </c>
      <c r="DA1456" s="6">
        <f>IFERROR(VLOOKUP($A1456,nasdaq_yahoo!$A$1:$G$1249,7,FALSE),"NA")</f>
        <v>2049160000</v>
      </c>
      <c r="DB1456" s="5">
        <f>IFERROR(VLOOKUP($A1456,USEPUINDXD!$A$1:$B$1827,2,FALSE),"NA")</f>
        <v>64.84</v>
      </c>
    </row>
    <row r="1457" spans="1:106">
      <c r="A1457" s="1">
        <v>41696</v>
      </c>
      <c r="B1457">
        <v>537.04</v>
      </c>
      <c r="C1457">
        <v>603.79999999999995</v>
      </c>
      <c r="D1457">
        <v>532.58000000000004</v>
      </c>
      <c r="E1457">
        <v>582.69000000000005</v>
      </c>
      <c r="F1457">
        <v>64642700</v>
      </c>
      <c r="G1457">
        <v>6683680000</v>
      </c>
      <c r="H1457">
        <v>0.62039900000000003</v>
      </c>
      <c r="I1457">
        <v>0.73981799999999998</v>
      </c>
      <c r="J1457">
        <v>0.49451499999999998</v>
      </c>
      <c r="K1457">
        <v>0.61945099999999997</v>
      </c>
      <c r="L1457">
        <v>49321</v>
      </c>
      <c r="M1457">
        <v>2153440</v>
      </c>
      <c r="N1457" t="s">
        <v>85</v>
      </c>
      <c r="O1457" t="s">
        <v>85</v>
      </c>
      <c r="P1457" t="s">
        <v>85</v>
      </c>
      <c r="Q1457" t="s">
        <v>85</v>
      </c>
      <c r="R1457" t="s">
        <v>85</v>
      </c>
      <c r="S1457" t="s">
        <v>85</v>
      </c>
      <c r="T1457" t="s">
        <v>85</v>
      </c>
      <c r="U1457" t="s">
        <v>85</v>
      </c>
      <c r="V1457" t="s">
        <v>85</v>
      </c>
      <c r="W1457" t="s">
        <v>85</v>
      </c>
      <c r="X1457" t="s">
        <v>85</v>
      </c>
      <c r="Y1457" t="s">
        <v>85</v>
      </c>
      <c r="Z1457">
        <v>13.8</v>
      </c>
      <c r="AA1457">
        <v>14.9</v>
      </c>
      <c r="AB1457">
        <v>13.69</v>
      </c>
      <c r="AC1457">
        <v>14.23</v>
      </c>
      <c r="AD1457">
        <v>11189500</v>
      </c>
      <c r="AE1457">
        <v>359410000</v>
      </c>
      <c r="AF1457" t="s">
        <v>85</v>
      </c>
      <c r="AG1457" t="s">
        <v>85</v>
      </c>
      <c r="AH1457" t="s">
        <v>85</v>
      </c>
      <c r="AI1457" t="s">
        <v>85</v>
      </c>
      <c r="AJ1457" t="s">
        <v>85</v>
      </c>
      <c r="AK1457" t="s">
        <v>85</v>
      </c>
      <c r="AL1457" t="s">
        <v>85</v>
      </c>
      <c r="AM1457" t="s">
        <v>85</v>
      </c>
      <c r="AN1457" t="s">
        <v>85</v>
      </c>
      <c r="AO1457" t="s">
        <v>85</v>
      </c>
      <c r="AP1457" t="s">
        <v>85</v>
      </c>
      <c r="AQ1457" t="s">
        <v>85</v>
      </c>
      <c r="AR1457" t="s">
        <v>85</v>
      </c>
      <c r="AS1457" t="s">
        <v>85</v>
      </c>
      <c r="AT1457" t="s">
        <v>85</v>
      </c>
      <c r="AU1457" t="s">
        <v>85</v>
      </c>
      <c r="AV1457" t="s">
        <v>85</v>
      </c>
      <c r="AW1457" t="s">
        <v>85</v>
      </c>
      <c r="AX1457" t="s">
        <v>85</v>
      </c>
      <c r="AY1457" t="s">
        <v>85</v>
      </c>
      <c r="AZ1457" t="s">
        <v>85</v>
      </c>
      <c r="BA1457" t="s">
        <v>85</v>
      </c>
      <c r="BB1457" t="s">
        <v>85</v>
      </c>
      <c r="BC1457" t="s">
        <v>85</v>
      </c>
      <c r="BD1457" t="s">
        <v>85</v>
      </c>
      <c r="BE1457" t="s">
        <v>85</v>
      </c>
      <c r="BF1457" t="s">
        <v>85</v>
      </c>
      <c r="BG1457" t="s">
        <v>85</v>
      </c>
      <c r="BH1457" t="s">
        <v>85</v>
      </c>
      <c r="BI1457" t="s">
        <v>85</v>
      </c>
      <c r="BJ1457" t="s">
        <v>85</v>
      </c>
      <c r="BK1457" t="s">
        <v>85</v>
      </c>
      <c r="BL1457" t="s">
        <v>85</v>
      </c>
      <c r="BM1457" t="s">
        <v>85</v>
      </c>
      <c r="BN1457" t="s">
        <v>85</v>
      </c>
      <c r="BO1457" t="s">
        <v>85</v>
      </c>
      <c r="BP1457">
        <v>1.3018999999999999E-2</v>
      </c>
      <c r="BQ1457">
        <v>1.4180999999999999E-2</v>
      </c>
      <c r="BR1457">
        <v>1.3018999999999999E-2</v>
      </c>
      <c r="BS1457">
        <v>1.4093E-2</v>
      </c>
      <c r="BT1457">
        <v>70979</v>
      </c>
      <c r="BU1457">
        <v>101779000</v>
      </c>
      <c r="BV1457" t="s">
        <v>85</v>
      </c>
      <c r="BW1457" t="s">
        <v>85</v>
      </c>
      <c r="BX1457" t="s">
        <v>85</v>
      </c>
      <c r="BY1457" t="s">
        <v>85</v>
      </c>
      <c r="BZ1457" t="s">
        <v>85</v>
      </c>
      <c r="CA1457" t="s">
        <v>85</v>
      </c>
      <c r="CB1457" t="s">
        <v>85</v>
      </c>
      <c r="CC1457" t="s">
        <v>85</v>
      </c>
      <c r="CD1457" t="s">
        <v>85</v>
      </c>
      <c r="CE1457" t="s">
        <v>85</v>
      </c>
      <c r="CF1457" t="s">
        <v>85</v>
      </c>
      <c r="CG1457" t="s">
        <v>85</v>
      </c>
      <c r="CH1457">
        <f>IFERROR(VLOOKUP($A1457,vix_cboe!$A$1:$E5049,2,FALSE),"NA")</f>
        <v>13.83</v>
      </c>
      <c r="CI1457">
        <f>IFERROR(VLOOKUP($A1457,vix_cboe!$A$1:$E5049,3,FALSE),"NA")</f>
        <v>14.54</v>
      </c>
      <c r="CJ1457">
        <f>IFERROR(VLOOKUP($A1457,vix_cboe!$A$1:$E5049,4,FALSE),"NA")</f>
        <v>13.73</v>
      </c>
      <c r="CK1457">
        <f>IFERROR(VLOOKUP($A1457,vix_cboe!$A$1:$E5049,5,FALSE),"NA")</f>
        <v>14.35</v>
      </c>
      <c r="CL1457" s="5">
        <f>IFERROR(VLOOKUP($A1457,gold_gold.org!$A$1:$G$10247,2,FALSE),"NA")</f>
        <v>1331.75</v>
      </c>
      <c r="CM1457" s="5">
        <f>IFERROR(VLOOKUP($A1457,gold_gold.org!$A$1:$G$10247,3,FALSE),"NA")</f>
        <v>974.42798000000005</v>
      </c>
      <c r="CN1457" s="5">
        <f>IFERROR(VLOOKUP($A1457,gold_gold.org!$A$1:$G$10247,4,FALSE),"NA")</f>
        <v>136211.38837</v>
      </c>
      <c r="CO1457" s="5">
        <f>IFERROR(VLOOKUP($A1457,gold_gold.org!$A$1:$G$10247,5,FALSE),"NA")</f>
        <v>800.45093999999995</v>
      </c>
      <c r="CP1457">
        <f>IFERROR(VLOOKUP($A1457,crude_oil_eia!$A$1:$C$8255,2,FALSE),"NA")</f>
        <v>102.93</v>
      </c>
      <c r="CQ1457">
        <f>IFERROR(VLOOKUP($A1457,crude_oil_eia!$A$1:$C$8255,3,FALSE),"NA")</f>
        <v>109.39</v>
      </c>
      <c r="CR1457">
        <f>IFERROR(VLOOKUP($A1457,dji_yahoo!$A$1:$G$1214,2,FALSE),"NA")</f>
        <v>16180.360352</v>
      </c>
      <c r="CS1457">
        <f>IFERROR(VLOOKUP($A1457,dji_yahoo!$A$1:$G$1214,3,FALSE),"NA")</f>
        <v>16252.349609000001</v>
      </c>
      <c r="CT1457">
        <f>IFERROR(VLOOKUP($A1457,dji_yahoo!$A$1:$G$1214,4,FALSE),"NA")</f>
        <v>16155.860352</v>
      </c>
      <c r="CU1457">
        <f>IFERROR(VLOOKUP($A1457,dji_yahoo!$A$1:$G$1214,5,FALSE),"NA")</f>
        <v>16198.410156</v>
      </c>
      <c r="CV1457">
        <f>IFERROR(VLOOKUP($A1457,dji_yahoo!$A$1:$G$1214,7,FALSE),"NA")</f>
        <v>93980000</v>
      </c>
      <c r="CW1457" s="5">
        <f>IFERROR(VLOOKUP($A1457,nasdaq_yahoo!$A$1:$G$1249,2,FALSE),"NA")</f>
        <v>4300.4501950000003</v>
      </c>
      <c r="CX1457" s="5">
        <f>IFERROR(VLOOKUP($A1457,nasdaq_yahoo!$A$1:$G$1249,3,FALSE),"NA")</f>
        <v>4316.8198240000002</v>
      </c>
      <c r="CY1457" s="5">
        <f>IFERROR(VLOOKUP($A1457,nasdaq_yahoo!$A$1:$G$1249,4,FALSE),"NA")</f>
        <v>4278.5400390000004</v>
      </c>
      <c r="CZ1457" s="5">
        <f>IFERROR(VLOOKUP($A1457,nasdaq_yahoo!$A$1:$G$1249,5,FALSE),"NA")</f>
        <v>4292.0600590000004</v>
      </c>
      <c r="DA1457" s="6">
        <f>IFERROR(VLOOKUP($A1457,nasdaq_yahoo!$A$1:$G$1249,7,FALSE),"NA")</f>
        <v>2108270000</v>
      </c>
      <c r="DB1457" s="5">
        <f>IFERROR(VLOOKUP($A1457,USEPUINDXD!$A$1:$B$1827,2,FALSE),"NA")</f>
        <v>87.53</v>
      </c>
    </row>
    <row r="1458" spans="1:106">
      <c r="A1458" s="1">
        <v>41695</v>
      </c>
      <c r="B1458">
        <v>540.24</v>
      </c>
      <c r="C1458">
        <v>541.38</v>
      </c>
      <c r="D1458">
        <v>420.41</v>
      </c>
      <c r="E1458">
        <v>538.71</v>
      </c>
      <c r="F1458">
        <v>126314000</v>
      </c>
      <c r="G1458">
        <v>6721330000</v>
      </c>
      <c r="H1458">
        <v>0.83938299999999999</v>
      </c>
      <c r="I1458">
        <v>0.83938299999999999</v>
      </c>
      <c r="J1458">
        <v>0.527474</v>
      </c>
      <c r="K1458">
        <v>0.527474</v>
      </c>
      <c r="L1458">
        <v>69493</v>
      </c>
      <c r="M1458">
        <v>2902860</v>
      </c>
      <c r="N1458" t="s">
        <v>85</v>
      </c>
      <c r="O1458" t="s">
        <v>85</v>
      </c>
      <c r="P1458" t="s">
        <v>85</v>
      </c>
      <c r="Q1458" t="s">
        <v>85</v>
      </c>
      <c r="R1458" t="s">
        <v>85</v>
      </c>
      <c r="S1458" t="s">
        <v>85</v>
      </c>
      <c r="T1458" t="s">
        <v>85</v>
      </c>
      <c r="U1458" t="s">
        <v>85</v>
      </c>
      <c r="V1458" t="s">
        <v>85</v>
      </c>
      <c r="W1458" t="s">
        <v>85</v>
      </c>
      <c r="X1458" t="s">
        <v>85</v>
      </c>
      <c r="Y1458" t="s">
        <v>85</v>
      </c>
      <c r="Z1458">
        <v>14.5</v>
      </c>
      <c r="AA1458">
        <v>14.5</v>
      </c>
      <c r="AB1458">
        <v>11.41</v>
      </c>
      <c r="AC1458">
        <v>13.82</v>
      </c>
      <c r="AD1458">
        <v>23785700</v>
      </c>
      <c r="AE1458">
        <v>377145000</v>
      </c>
      <c r="AF1458" t="s">
        <v>85</v>
      </c>
      <c r="AG1458" t="s">
        <v>85</v>
      </c>
      <c r="AH1458" t="s">
        <v>85</v>
      </c>
      <c r="AI1458" t="s">
        <v>85</v>
      </c>
      <c r="AJ1458" t="s">
        <v>85</v>
      </c>
      <c r="AK1458" t="s">
        <v>85</v>
      </c>
      <c r="AL1458" t="s">
        <v>85</v>
      </c>
      <c r="AM1458" t="s">
        <v>85</v>
      </c>
      <c r="AN1458" t="s">
        <v>85</v>
      </c>
      <c r="AO1458" t="s">
        <v>85</v>
      </c>
      <c r="AP1458" t="s">
        <v>85</v>
      </c>
      <c r="AQ1458" t="s">
        <v>85</v>
      </c>
      <c r="AR1458" t="s">
        <v>85</v>
      </c>
      <c r="AS1458" t="s">
        <v>85</v>
      </c>
      <c r="AT1458" t="s">
        <v>85</v>
      </c>
      <c r="AU1458" t="s">
        <v>85</v>
      </c>
      <c r="AV1458" t="s">
        <v>85</v>
      </c>
      <c r="AW1458" t="s">
        <v>85</v>
      </c>
      <c r="AX1458" t="s">
        <v>85</v>
      </c>
      <c r="AY1458" t="s">
        <v>85</v>
      </c>
      <c r="AZ1458" t="s">
        <v>85</v>
      </c>
      <c r="BA1458" t="s">
        <v>85</v>
      </c>
      <c r="BB1458" t="s">
        <v>85</v>
      </c>
      <c r="BC1458" t="s">
        <v>85</v>
      </c>
      <c r="BD1458" t="s">
        <v>85</v>
      </c>
      <c r="BE1458" t="s">
        <v>85</v>
      </c>
      <c r="BF1458" t="s">
        <v>85</v>
      </c>
      <c r="BG1458" t="s">
        <v>85</v>
      </c>
      <c r="BH1458" t="s">
        <v>85</v>
      </c>
      <c r="BI1458" t="s">
        <v>85</v>
      </c>
      <c r="BJ1458" t="s">
        <v>85</v>
      </c>
      <c r="BK1458" t="s">
        <v>85</v>
      </c>
      <c r="BL1458" t="s">
        <v>85</v>
      </c>
      <c r="BM1458" t="s">
        <v>85</v>
      </c>
      <c r="BN1458" t="s">
        <v>85</v>
      </c>
      <c r="BO1458" t="s">
        <v>85</v>
      </c>
      <c r="BP1458">
        <v>1.3605000000000001E-2</v>
      </c>
      <c r="BQ1458">
        <v>1.367E-2</v>
      </c>
      <c r="BR1458">
        <v>1.0839E-2</v>
      </c>
      <c r="BS1458">
        <v>1.299E-2</v>
      </c>
      <c r="BT1458">
        <v>293736</v>
      </c>
      <c r="BU1458">
        <v>106362000</v>
      </c>
      <c r="BV1458" t="s">
        <v>85</v>
      </c>
      <c r="BW1458" t="s">
        <v>85</v>
      </c>
      <c r="BX1458" t="s">
        <v>85</v>
      </c>
      <c r="BY1458" t="s">
        <v>85</v>
      </c>
      <c r="BZ1458" t="s">
        <v>85</v>
      </c>
      <c r="CA1458" t="s">
        <v>85</v>
      </c>
      <c r="CB1458" t="s">
        <v>85</v>
      </c>
      <c r="CC1458" t="s">
        <v>85</v>
      </c>
      <c r="CD1458" t="s">
        <v>85</v>
      </c>
      <c r="CE1458" t="s">
        <v>85</v>
      </c>
      <c r="CF1458" t="s">
        <v>85</v>
      </c>
      <c r="CG1458" t="s">
        <v>85</v>
      </c>
      <c r="CH1458">
        <f>IFERROR(VLOOKUP($A1458,vix_cboe!$A$1:$E5050,2,FALSE),"NA")</f>
        <v>14.17</v>
      </c>
      <c r="CI1458">
        <f>IFERROR(VLOOKUP($A1458,vix_cboe!$A$1:$E5050,3,FALSE),"NA")</f>
        <v>14.83</v>
      </c>
      <c r="CJ1458">
        <f>IFERROR(VLOOKUP($A1458,vix_cboe!$A$1:$E5050,4,FALSE),"NA")</f>
        <v>13.66</v>
      </c>
      <c r="CK1458">
        <f>IFERROR(VLOOKUP($A1458,vix_cboe!$A$1:$E5050,5,FALSE),"NA")</f>
        <v>13.67</v>
      </c>
      <c r="CL1458" s="5">
        <f>IFERROR(VLOOKUP($A1458,gold_gold.org!$A$1:$G$10247,2,FALSE),"NA")</f>
        <v>1339</v>
      </c>
      <c r="CM1458" s="5">
        <f>IFERROR(VLOOKUP($A1458,gold_gold.org!$A$1:$G$10247,3,FALSE),"NA")</f>
        <v>974.98870999999997</v>
      </c>
      <c r="CN1458" s="5">
        <f>IFERROR(VLOOKUP($A1458,gold_gold.org!$A$1:$G$10247,4,FALSE),"NA")</f>
        <v>136819.01019</v>
      </c>
      <c r="CO1458" s="5">
        <f>IFERROR(VLOOKUP($A1458,gold_gold.org!$A$1:$G$10247,5,FALSE),"NA")</f>
        <v>802.63791000000003</v>
      </c>
      <c r="CP1458">
        <f>IFERROR(VLOOKUP($A1458,crude_oil_eia!$A$1:$C$8255,2,FALSE),"NA")</f>
        <v>102.2</v>
      </c>
      <c r="CQ1458">
        <f>IFERROR(VLOOKUP($A1458,crude_oil_eia!$A$1:$C$8255,3,FALSE),"NA")</f>
        <v>109.19</v>
      </c>
      <c r="CR1458">
        <f>IFERROR(VLOOKUP($A1458,dji_yahoo!$A$1:$G$1214,2,FALSE),"NA")</f>
        <v>16207.339844</v>
      </c>
      <c r="CS1458">
        <f>IFERROR(VLOOKUP($A1458,dji_yahoo!$A$1:$G$1214,3,FALSE),"NA")</f>
        <v>16254.259765999999</v>
      </c>
      <c r="CT1458">
        <f>IFERROR(VLOOKUP($A1458,dji_yahoo!$A$1:$G$1214,4,FALSE),"NA")</f>
        <v>16147.25</v>
      </c>
      <c r="CU1458">
        <f>IFERROR(VLOOKUP($A1458,dji_yahoo!$A$1:$G$1214,5,FALSE),"NA")</f>
        <v>16179.660156</v>
      </c>
      <c r="CV1458">
        <f>IFERROR(VLOOKUP($A1458,dji_yahoo!$A$1:$G$1214,7,FALSE),"NA")</f>
        <v>99470000</v>
      </c>
      <c r="CW1458" s="5">
        <f>IFERROR(VLOOKUP($A1458,nasdaq_yahoo!$A$1:$G$1249,2,FALSE),"NA")</f>
        <v>4298.4799800000001</v>
      </c>
      <c r="CX1458" s="5">
        <f>IFERROR(VLOOKUP($A1458,nasdaq_yahoo!$A$1:$G$1249,3,FALSE),"NA")</f>
        <v>4307.5097660000001</v>
      </c>
      <c r="CY1458" s="5">
        <f>IFERROR(VLOOKUP($A1458,nasdaq_yahoo!$A$1:$G$1249,4,FALSE),"NA")</f>
        <v>4275.7998049999997</v>
      </c>
      <c r="CZ1458" s="5">
        <f>IFERROR(VLOOKUP($A1458,nasdaq_yahoo!$A$1:$G$1249,5,FALSE),"NA")</f>
        <v>4287.5898440000001</v>
      </c>
      <c r="DA1458" s="6">
        <f>IFERROR(VLOOKUP($A1458,nasdaq_yahoo!$A$1:$G$1249,7,FALSE),"NA")</f>
        <v>2137150000</v>
      </c>
      <c r="DB1458" s="5">
        <f>IFERROR(VLOOKUP($A1458,USEPUINDXD!$A$1:$B$1827,2,FALSE),"NA")</f>
        <v>123.05</v>
      </c>
    </row>
    <row r="1459" spans="1:106">
      <c r="A1459" s="1">
        <v>41694</v>
      </c>
      <c r="B1459">
        <v>606.04</v>
      </c>
      <c r="C1459">
        <v>607.61</v>
      </c>
      <c r="D1459">
        <v>538.70000000000005</v>
      </c>
      <c r="E1459">
        <v>546.32000000000005</v>
      </c>
      <c r="F1459">
        <v>57893900</v>
      </c>
      <c r="G1459">
        <v>7537080000</v>
      </c>
      <c r="H1459">
        <v>1.18</v>
      </c>
      <c r="I1459">
        <v>1.19</v>
      </c>
      <c r="J1459">
        <v>0.41853200000000002</v>
      </c>
      <c r="K1459">
        <v>0.84190299999999996</v>
      </c>
      <c r="L1459">
        <v>109256</v>
      </c>
      <c r="M1459">
        <v>4082000</v>
      </c>
      <c r="N1459" t="s">
        <v>85</v>
      </c>
      <c r="O1459" t="s">
        <v>85</v>
      </c>
      <c r="P1459" t="s">
        <v>85</v>
      </c>
      <c r="Q1459" t="s">
        <v>85</v>
      </c>
      <c r="R1459" t="s">
        <v>85</v>
      </c>
      <c r="S1459" t="s">
        <v>85</v>
      </c>
      <c r="T1459" t="s">
        <v>85</v>
      </c>
      <c r="U1459" t="s">
        <v>85</v>
      </c>
      <c r="V1459" t="s">
        <v>85</v>
      </c>
      <c r="W1459" t="s">
        <v>85</v>
      </c>
      <c r="X1459" t="s">
        <v>85</v>
      </c>
      <c r="Y1459" t="s">
        <v>85</v>
      </c>
      <c r="Z1459">
        <v>15.42</v>
      </c>
      <c r="AA1459">
        <v>15.46</v>
      </c>
      <c r="AB1459">
        <v>14.31</v>
      </c>
      <c r="AC1459">
        <v>14.55</v>
      </c>
      <c r="AD1459">
        <v>7749270</v>
      </c>
      <c r="AE1459">
        <v>400579000</v>
      </c>
      <c r="AF1459" t="s">
        <v>85</v>
      </c>
      <c r="AG1459" t="s">
        <v>85</v>
      </c>
      <c r="AH1459" t="s">
        <v>85</v>
      </c>
      <c r="AI1459" t="s">
        <v>85</v>
      </c>
      <c r="AJ1459" t="s">
        <v>85</v>
      </c>
      <c r="AK1459" t="s">
        <v>85</v>
      </c>
      <c r="AL1459" t="s">
        <v>85</v>
      </c>
      <c r="AM1459" t="s">
        <v>85</v>
      </c>
      <c r="AN1459" t="s">
        <v>85</v>
      </c>
      <c r="AO1459" t="s">
        <v>85</v>
      </c>
      <c r="AP1459" t="s">
        <v>85</v>
      </c>
      <c r="AQ1459" t="s">
        <v>85</v>
      </c>
      <c r="AR1459" t="s">
        <v>85</v>
      </c>
      <c r="AS1459" t="s">
        <v>85</v>
      </c>
      <c r="AT1459" t="s">
        <v>85</v>
      </c>
      <c r="AU1459" t="s">
        <v>85</v>
      </c>
      <c r="AV1459" t="s">
        <v>85</v>
      </c>
      <c r="AW1459" t="s">
        <v>85</v>
      </c>
      <c r="AX1459" t="s">
        <v>85</v>
      </c>
      <c r="AY1459" t="s">
        <v>85</v>
      </c>
      <c r="AZ1459" t="s">
        <v>85</v>
      </c>
      <c r="BA1459" t="s">
        <v>85</v>
      </c>
      <c r="BB1459" t="s">
        <v>85</v>
      </c>
      <c r="BC1459" t="s">
        <v>85</v>
      </c>
      <c r="BD1459" t="s">
        <v>85</v>
      </c>
      <c r="BE1459" t="s">
        <v>85</v>
      </c>
      <c r="BF1459" t="s">
        <v>85</v>
      </c>
      <c r="BG1459" t="s">
        <v>85</v>
      </c>
      <c r="BH1459" t="s">
        <v>85</v>
      </c>
      <c r="BI1459" t="s">
        <v>85</v>
      </c>
      <c r="BJ1459" t="s">
        <v>85</v>
      </c>
      <c r="BK1459" t="s">
        <v>85</v>
      </c>
      <c r="BL1459" t="s">
        <v>85</v>
      </c>
      <c r="BM1459" t="s">
        <v>85</v>
      </c>
      <c r="BN1459" t="s">
        <v>85</v>
      </c>
      <c r="BO1459" t="s">
        <v>85</v>
      </c>
      <c r="BP1459">
        <v>1.5410999999999999E-2</v>
      </c>
      <c r="BQ1459">
        <v>1.5543E-2</v>
      </c>
      <c r="BR1459">
        <v>1.359E-2</v>
      </c>
      <c r="BS1459">
        <v>1.359E-2</v>
      </c>
      <c r="BT1459">
        <v>141564</v>
      </c>
      <c r="BU1459">
        <v>120485000</v>
      </c>
      <c r="BV1459" t="s">
        <v>85</v>
      </c>
      <c r="BW1459" t="s">
        <v>85</v>
      </c>
      <c r="BX1459" t="s">
        <v>85</v>
      </c>
      <c r="BY1459" t="s">
        <v>85</v>
      </c>
      <c r="BZ1459" t="s">
        <v>85</v>
      </c>
      <c r="CA1459" t="s">
        <v>85</v>
      </c>
      <c r="CB1459" t="s">
        <v>85</v>
      </c>
      <c r="CC1459" t="s">
        <v>85</v>
      </c>
      <c r="CD1459" t="s">
        <v>85</v>
      </c>
      <c r="CE1459" t="s">
        <v>85</v>
      </c>
      <c r="CF1459" t="s">
        <v>85</v>
      </c>
      <c r="CG1459" t="s">
        <v>85</v>
      </c>
      <c r="CH1459">
        <f>IFERROR(VLOOKUP($A1459,vix_cboe!$A$1:$E5051,2,FALSE),"NA")</f>
        <v>14.83</v>
      </c>
      <c r="CI1459">
        <f>IFERROR(VLOOKUP($A1459,vix_cboe!$A$1:$E5051,3,FALSE),"NA")</f>
        <v>14.83</v>
      </c>
      <c r="CJ1459">
        <f>IFERROR(VLOOKUP($A1459,vix_cboe!$A$1:$E5051,4,FALSE),"NA")</f>
        <v>13.97</v>
      </c>
      <c r="CK1459">
        <f>IFERROR(VLOOKUP($A1459,vix_cboe!$A$1:$E5051,5,FALSE),"NA")</f>
        <v>14.23</v>
      </c>
      <c r="CL1459" s="5">
        <f>IFERROR(VLOOKUP($A1459,gold_gold.org!$A$1:$G$10247,2,FALSE),"NA")</f>
        <v>1334.75</v>
      </c>
      <c r="CM1459" s="5">
        <f>IFERROR(VLOOKUP($A1459,gold_gold.org!$A$1:$G$10247,3,FALSE),"NA")</f>
        <v>972.38972999999999</v>
      </c>
      <c r="CN1459" s="5">
        <f>IFERROR(VLOOKUP($A1459,gold_gold.org!$A$1:$G$10247,4,FALSE),"NA")</f>
        <v>136745.13342999999</v>
      </c>
      <c r="CO1459" s="5">
        <f>IFERROR(VLOOKUP($A1459,gold_gold.org!$A$1:$G$10247,5,FALSE),"NA")</f>
        <v>802.59177</v>
      </c>
      <c r="CP1459">
        <f>IFERROR(VLOOKUP($A1459,crude_oil_eia!$A$1:$C$8255,2,FALSE),"NA")</f>
        <v>103.17</v>
      </c>
      <c r="CQ1459">
        <f>IFERROR(VLOOKUP($A1459,crude_oil_eia!$A$1:$C$8255,3,FALSE),"NA")</f>
        <v>109.76</v>
      </c>
      <c r="CR1459">
        <f>IFERROR(VLOOKUP($A1459,dji_yahoo!$A$1:$G$1214,2,FALSE),"NA")</f>
        <v>16102.269531</v>
      </c>
      <c r="CS1459">
        <f>IFERROR(VLOOKUP($A1459,dji_yahoo!$A$1:$G$1214,3,FALSE),"NA")</f>
        <v>16300.040039</v>
      </c>
      <c r="CT1459">
        <f>IFERROR(VLOOKUP($A1459,dji_yahoo!$A$1:$G$1214,4,FALSE),"NA")</f>
        <v>16102.269531</v>
      </c>
      <c r="CU1459">
        <f>IFERROR(VLOOKUP($A1459,dji_yahoo!$A$1:$G$1214,5,FALSE),"NA")</f>
        <v>16207.139648</v>
      </c>
      <c r="CV1459">
        <f>IFERROR(VLOOKUP($A1459,dji_yahoo!$A$1:$G$1214,7,FALSE),"NA")</f>
        <v>244580000</v>
      </c>
      <c r="CW1459" s="5">
        <f>IFERROR(VLOOKUP($A1459,nasdaq_yahoo!$A$1:$G$1249,2,FALSE),"NA")</f>
        <v>4273.3198240000002</v>
      </c>
      <c r="CX1459" s="5">
        <f>IFERROR(VLOOKUP($A1459,nasdaq_yahoo!$A$1:$G$1249,3,FALSE),"NA")</f>
        <v>4311.1298829999996</v>
      </c>
      <c r="CY1459" s="5">
        <f>IFERROR(VLOOKUP($A1459,nasdaq_yahoo!$A$1:$G$1249,4,FALSE),"NA")</f>
        <v>4272.1098629999997</v>
      </c>
      <c r="CZ1459" s="5">
        <f>IFERROR(VLOOKUP($A1459,nasdaq_yahoo!$A$1:$G$1249,5,FALSE),"NA")</f>
        <v>4292.9702150000003</v>
      </c>
      <c r="DA1459" s="6">
        <f>IFERROR(VLOOKUP($A1459,nasdaq_yahoo!$A$1:$G$1249,7,FALSE),"NA")</f>
        <v>2161300000</v>
      </c>
      <c r="DB1459" s="5">
        <f>IFERROR(VLOOKUP($A1459,USEPUINDXD!$A$1:$B$1827,2,FALSE),"NA")</f>
        <v>130.38</v>
      </c>
    </row>
    <row r="1460" spans="1:106">
      <c r="A1460" s="1">
        <v>41693</v>
      </c>
      <c r="B1460">
        <v>606.47</v>
      </c>
      <c r="C1460">
        <v>639.91</v>
      </c>
      <c r="D1460">
        <v>599.70000000000005</v>
      </c>
      <c r="E1460">
        <v>605.82000000000005</v>
      </c>
      <c r="F1460">
        <v>31434400</v>
      </c>
      <c r="G1460">
        <v>7539890000</v>
      </c>
      <c r="H1460">
        <v>1.1499999999999999</v>
      </c>
      <c r="I1460">
        <v>3.36</v>
      </c>
      <c r="J1460">
        <v>0.62344299999999997</v>
      </c>
      <c r="K1460">
        <v>1.1499999999999999</v>
      </c>
      <c r="L1460">
        <v>115234</v>
      </c>
      <c r="M1460">
        <v>3945250</v>
      </c>
      <c r="N1460" t="s">
        <v>85</v>
      </c>
      <c r="O1460" t="s">
        <v>85</v>
      </c>
      <c r="P1460" t="s">
        <v>85</v>
      </c>
      <c r="Q1460" t="s">
        <v>85</v>
      </c>
      <c r="R1460" t="s">
        <v>85</v>
      </c>
      <c r="S1460" t="s">
        <v>85</v>
      </c>
      <c r="T1460" t="s">
        <v>85</v>
      </c>
      <c r="U1460" t="s">
        <v>85</v>
      </c>
      <c r="V1460" t="s">
        <v>85</v>
      </c>
      <c r="W1460" t="s">
        <v>85</v>
      </c>
      <c r="X1460" t="s">
        <v>85</v>
      </c>
      <c r="Y1460" t="s">
        <v>85</v>
      </c>
      <c r="Z1460">
        <v>14.98</v>
      </c>
      <c r="AA1460">
        <v>16.16</v>
      </c>
      <c r="AB1460">
        <v>14.78</v>
      </c>
      <c r="AC1460">
        <v>15.49</v>
      </c>
      <c r="AD1460">
        <v>8169300</v>
      </c>
      <c r="AE1460">
        <v>388743000</v>
      </c>
      <c r="AF1460" t="s">
        <v>85</v>
      </c>
      <c r="AG1460" t="s">
        <v>85</v>
      </c>
      <c r="AH1460" t="s">
        <v>85</v>
      </c>
      <c r="AI1460" t="s">
        <v>85</v>
      </c>
      <c r="AJ1460" t="s">
        <v>85</v>
      </c>
      <c r="AK1460" t="s">
        <v>85</v>
      </c>
      <c r="AL1460" t="s">
        <v>85</v>
      </c>
      <c r="AM1460" t="s">
        <v>85</v>
      </c>
      <c r="AN1460" t="s">
        <v>85</v>
      </c>
      <c r="AO1460" t="s">
        <v>85</v>
      </c>
      <c r="AP1460" t="s">
        <v>85</v>
      </c>
      <c r="AQ1460" t="s">
        <v>85</v>
      </c>
      <c r="AR1460" t="s">
        <v>85</v>
      </c>
      <c r="AS1460" t="s">
        <v>85</v>
      </c>
      <c r="AT1460" t="s">
        <v>85</v>
      </c>
      <c r="AU1460" t="s">
        <v>85</v>
      </c>
      <c r="AV1460" t="s">
        <v>85</v>
      </c>
      <c r="AW1460" t="s">
        <v>85</v>
      </c>
      <c r="AX1460" t="s">
        <v>85</v>
      </c>
      <c r="AY1460" t="s">
        <v>85</v>
      </c>
      <c r="AZ1460" t="s">
        <v>85</v>
      </c>
      <c r="BA1460" t="s">
        <v>85</v>
      </c>
      <c r="BB1460" t="s">
        <v>85</v>
      </c>
      <c r="BC1460" t="s">
        <v>85</v>
      </c>
      <c r="BD1460" t="s">
        <v>85</v>
      </c>
      <c r="BE1460" t="s">
        <v>85</v>
      </c>
      <c r="BF1460" t="s">
        <v>85</v>
      </c>
      <c r="BG1460" t="s">
        <v>85</v>
      </c>
      <c r="BH1460" t="s">
        <v>85</v>
      </c>
      <c r="BI1460" t="s">
        <v>85</v>
      </c>
      <c r="BJ1460" t="s">
        <v>85</v>
      </c>
      <c r="BK1460" t="s">
        <v>85</v>
      </c>
      <c r="BL1460" t="s">
        <v>85</v>
      </c>
      <c r="BM1460" t="s">
        <v>85</v>
      </c>
      <c r="BN1460" t="s">
        <v>85</v>
      </c>
      <c r="BO1460" t="s">
        <v>85</v>
      </c>
      <c r="BP1460">
        <v>1.5610000000000001E-2</v>
      </c>
      <c r="BQ1460">
        <v>1.6076E-2</v>
      </c>
      <c r="BR1460">
        <v>1.5348000000000001E-2</v>
      </c>
      <c r="BS1460">
        <v>1.5412E-2</v>
      </c>
      <c r="BT1460">
        <v>103944</v>
      </c>
      <c r="BU1460">
        <v>122034000</v>
      </c>
      <c r="BV1460" t="s">
        <v>85</v>
      </c>
      <c r="BW1460" t="s">
        <v>85</v>
      </c>
      <c r="BX1460" t="s">
        <v>85</v>
      </c>
      <c r="BY1460" t="s">
        <v>85</v>
      </c>
      <c r="BZ1460" t="s">
        <v>85</v>
      </c>
      <c r="CA1460" t="s">
        <v>85</v>
      </c>
      <c r="CB1460" t="s">
        <v>85</v>
      </c>
      <c r="CC1460" t="s">
        <v>85</v>
      </c>
      <c r="CD1460" t="s">
        <v>85</v>
      </c>
      <c r="CE1460" t="s">
        <v>85</v>
      </c>
      <c r="CF1460" t="s">
        <v>85</v>
      </c>
      <c r="CG1460" t="s">
        <v>85</v>
      </c>
      <c r="CH1460" t="str">
        <f>IFERROR(VLOOKUP($A1460,vix_cboe!$A$1:$E5052,2,FALSE),"NA")</f>
        <v>NA</v>
      </c>
      <c r="CI1460" t="str">
        <f>IFERROR(VLOOKUP($A1460,vix_cboe!$A$1:$E5052,3,FALSE),"NA")</f>
        <v>NA</v>
      </c>
      <c r="CJ1460" t="str">
        <f>IFERROR(VLOOKUP($A1460,vix_cboe!$A$1:$E5052,4,FALSE),"NA")</f>
        <v>NA</v>
      </c>
      <c r="CK1460" t="str">
        <f>IFERROR(VLOOKUP($A1460,vix_cboe!$A$1:$E5052,5,FALSE),"NA")</f>
        <v>NA</v>
      </c>
      <c r="CL1460" s="5" t="str">
        <f>IFERROR(VLOOKUP($A1460,gold_gold.org!$A$1:$G$10247,2,FALSE),"NA")</f>
        <v>NA</v>
      </c>
      <c r="CM1460" s="5" t="str">
        <f>IFERROR(VLOOKUP($A1460,gold_gold.org!$A$1:$G$10247,3,FALSE),"NA")</f>
        <v>NA</v>
      </c>
      <c r="CN1460" s="5" t="str">
        <f>IFERROR(VLOOKUP($A1460,gold_gold.org!$A$1:$G$10247,4,FALSE),"NA")</f>
        <v>NA</v>
      </c>
      <c r="CO1460" s="5" t="str">
        <f>IFERROR(VLOOKUP($A1460,gold_gold.org!$A$1:$G$10247,5,FALSE),"NA")</f>
        <v>NA</v>
      </c>
      <c r="CP1460" t="str">
        <f>IFERROR(VLOOKUP($A1460,crude_oil_eia!$A$1:$C$8255,2,FALSE),"NA")</f>
        <v>NA</v>
      </c>
      <c r="CQ1460" t="str">
        <f>IFERROR(VLOOKUP($A1460,crude_oil_eia!$A$1:$C$8255,3,FALSE),"NA")</f>
        <v>NA</v>
      </c>
      <c r="CR1460" t="str">
        <f>IFERROR(VLOOKUP($A1460,dji_yahoo!$A$1:$G$1214,2,FALSE),"NA")</f>
        <v>NA</v>
      </c>
      <c r="CS1460" t="str">
        <f>IFERROR(VLOOKUP($A1460,dji_yahoo!$A$1:$G$1214,3,FALSE),"NA")</f>
        <v>NA</v>
      </c>
      <c r="CT1460" t="str">
        <f>IFERROR(VLOOKUP($A1460,dji_yahoo!$A$1:$G$1214,4,FALSE),"NA")</f>
        <v>NA</v>
      </c>
      <c r="CU1460" t="str">
        <f>IFERROR(VLOOKUP($A1460,dji_yahoo!$A$1:$G$1214,5,FALSE),"NA")</f>
        <v>NA</v>
      </c>
      <c r="CV1460" t="str">
        <f>IFERROR(VLOOKUP($A1460,dji_yahoo!$A$1:$G$1214,7,FALSE),"NA")</f>
        <v>NA</v>
      </c>
      <c r="CW1460" s="5" t="str">
        <f>IFERROR(VLOOKUP($A1460,nasdaq_yahoo!$A$1:$G$1249,2,FALSE),"NA")</f>
        <v>NA</v>
      </c>
      <c r="CX1460" s="5" t="str">
        <f>IFERROR(VLOOKUP($A1460,nasdaq_yahoo!$A$1:$G$1249,3,FALSE),"NA")</f>
        <v>NA</v>
      </c>
      <c r="CY1460" s="5" t="str">
        <f>IFERROR(VLOOKUP($A1460,nasdaq_yahoo!$A$1:$G$1249,4,FALSE),"NA")</f>
        <v>NA</v>
      </c>
      <c r="CZ1460" s="5" t="str">
        <f>IFERROR(VLOOKUP($A1460,nasdaq_yahoo!$A$1:$G$1249,5,FALSE),"NA")</f>
        <v>NA</v>
      </c>
      <c r="DA1460" s="6" t="str">
        <f>IFERROR(VLOOKUP($A1460,nasdaq_yahoo!$A$1:$G$1249,7,FALSE),"NA")</f>
        <v>NA</v>
      </c>
      <c r="DB1460" s="5">
        <f>IFERROR(VLOOKUP($A1460,USEPUINDXD!$A$1:$B$1827,2,FALSE),"NA")</f>
        <v>140.59</v>
      </c>
    </row>
    <row r="1461" spans="1:106">
      <c r="A1461" s="1">
        <v>41692</v>
      </c>
      <c r="B1461">
        <v>574.24</v>
      </c>
      <c r="C1461">
        <v>614.48</v>
      </c>
      <c r="D1461">
        <v>558.58000000000004</v>
      </c>
      <c r="E1461">
        <v>605.41999999999996</v>
      </c>
      <c r="F1461">
        <v>31254000</v>
      </c>
      <c r="G1461">
        <v>7136600000</v>
      </c>
      <c r="H1461">
        <v>1.1200000000000001</v>
      </c>
      <c r="I1461">
        <v>1.26</v>
      </c>
      <c r="J1461">
        <v>0.69650199999999995</v>
      </c>
      <c r="K1461">
        <v>1.24</v>
      </c>
      <c r="L1461">
        <v>101024</v>
      </c>
      <c r="M1461">
        <v>3833460</v>
      </c>
      <c r="N1461" t="s">
        <v>85</v>
      </c>
      <c r="O1461" t="s">
        <v>85</v>
      </c>
      <c r="P1461" t="s">
        <v>85</v>
      </c>
      <c r="Q1461" t="s">
        <v>85</v>
      </c>
      <c r="R1461" t="s">
        <v>85</v>
      </c>
      <c r="S1461" t="s">
        <v>85</v>
      </c>
      <c r="T1461" t="s">
        <v>85</v>
      </c>
      <c r="U1461" t="s">
        <v>85</v>
      </c>
      <c r="V1461" t="s">
        <v>85</v>
      </c>
      <c r="W1461" t="s">
        <v>85</v>
      </c>
      <c r="X1461" t="s">
        <v>85</v>
      </c>
      <c r="Y1461" t="s">
        <v>85</v>
      </c>
      <c r="Z1461">
        <v>13.92</v>
      </c>
      <c r="AA1461">
        <v>15.22</v>
      </c>
      <c r="AB1461">
        <v>13.67</v>
      </c>
      <c r="AC1461">
        <v>14.94</v>
      </c>
      <c r="AD1461">
        <v>6373580</v>
      </c>
      <c r="AE1461">
        <v>360619000</v>
      </c>
      <c r="AF1461" t="s">
        <v>85</v>
      </c>
      <c r="AG1461" t="s">
        <v>85</v>
      </c>
      <c r="AH1461" t="s">
        <v>85</v>
      </c>
      <c r="AI1461" t="s">
        <v>85</v>
      </c>
      <c r="AJ1461" t="s">
        <v>85</v>
      </c>
      <c r="AK1461" t="s">
        <v>85</v>
      </c>
      <c r="AL1461" t="s">
        <v>85</v>
      </c>
      <c r="AM1461" t="s">
        <v>85</v>
      </c>
      <c r="AN1461" t="s">
        <v>85</v>
      </c>
      <c r="AO1461" t="s">
        <v>85</v>
      </c>
      <c r="AP1461" t="s">
        <v>85</v>
      </c>
      <c r="AQ1461" t="s">
        <v>85</v>
      </c>
      <c r="AR1461" t="s">
        <v>85</v>
      </c>
      <c r="AS1461" t="s">
        <v>85</v>
      </c>
      <c r="AT1461" t="s">
        <v>85</v>
      </c>
      <c r="AU1461" t="s">
        <v>85</v>
      </c>
      <c r="AV1461" t="s">
        <v>85</v>
      </c>
      <c r="AW1461" t="s">
        <v>85</v>
      </c>
      <c r="AX1461" t="s">
        <v>85</v>
      </c>
      <c r="AY1461" t="s">
        <v>85</v>
      </c>
      <c r="AZ1461" t="s">
        <v>85</v>
      </c>
      <c r="BA1461" t="s">
        <v>85</v>
      </c>
      <c r="BB1461" t="s">
        <v>85</v>
      </c>
      <c r="BC1461" t="s">
        <v>85</v>
      </c>
      <c r="BD1461" t="s">
        <v>85</v>
      </c>
      <c r="BE1461" t="s">
        <v>85</v>
      </c>
      <c r="BF1461" t="s">
        <v>85</v>
      </c>
      <c r="BG1461" t="s">
        <v>85</v>
      </c>
      <c r="BH1461" t="s">
        <v>85</v>
      </c>
      <c r="BI1461" t="s">
        <v>85</v>
      </c>
      <c r="BJ1461" t="s">
        <v>85</v>
      </c>
      <c r="BK1461" t="s">
        <v>85</v>
      </c>
      <c r="BL1461" t="s">
        <v>85</v>
      </c>
      <c r="BM1461" t="s">
        <v>85</v>
      </c>
      <c r="BN1461" t="s">
        <v>85</v>
      </c>
      <c r="BO1461" t="s">
        <v>85</v>
      </c>
      <c r="BP1461">
        <v>1.5103E-2</v>
      </c>
      <c r="BQ1461">
        <v>1.5741000000000002E-2</v>
      </c>
      <c r="BR1461">
        <v>1.4583E-2</v>
      </c>
      <c r="BS1461">
        <v>1.5682000000000001E-2</v>
      </c>
      <c r="BT1461">
        <v>88006</v>
      </c>
      <c r="BU1461">
        <v>118074000</v>
      </c>
      <c r="BV1461" t="s">
        <v>85</v>
      </c>
      <c r="BW1461" t="s">
        <v>85</v>
      </c>
      <c r="BX1461" t="s">
        <v>85</v>
      </c>
      <c r="BY1461" t="s">
        <v>85</v>
      </c>
      <c r="BZ1461" t="s">
        <v>85</v>
      </c>
      <c r="CA1461" t="s">
        <v>85</v>
      </c>
      <c r="CB1461" t="s">
        <v>85</v>
      </c>
      <c r="CC1461" t="s">
        <v>85</v>
      </c>
      <c r="CD1461" t="s">
        <v>85</v>
      </c>
      <c r="CE1461" t="s">
        <v>85</v>
      </c>
      <c r="CF1461" t="s">
        <v>85</v>
      </c>
      <c r="CG1461" t="s">
        <v>85</v>
      </c>
      <c r="CH1461" t="str">
        <f>IFERROR(VLOOKUP($A1461,vix_cboe!$A$1:$E5053,2,FALSE),"NA")</f>
        <v>NA</v>
      </c>
      <c r="CI1461" t="str">
        <f>IFERROR(VLOOKUP($A1461,vix_cboe!$A$1:$E5053,3,FALSE),"NA")</f>
        <v>NA</v>
      </c>
      <c r="CJ1461" t="str">
        <f>IFERROR(VLOOKUP($A1461,vix_cboe!$A$1:$E5053,4,FALSE),"NA")</f>
        <v>NA</v>
      </c>
      <c r="CK1461" t="str">
        <f>IFERROR(VLOOKUP($A1461,vix_cboe!$A$1:$E5053,5,FALSE),"NA")</f>
        <v>NA</v>
      </c>
      <c r="CL1461" s="5" t="str">
        <f>IFERROR(VLOOKUP($A1461,gold_gold.org!$A$1:$G$10247,2,FALSE),"NA")</f>
        <v>NA</v>
      </c>
      <c r="CM1461" s="5" t="str">
        <f>IFERROR(VLOOKUP($A1461,gold_gold.org!$A$1:$G$10247,3,FALSE),"NA")</f>
        <v>NA</v>
      </c>
      <c r="CN1461" s="5" t="str">
        <f>IFERROR(VLOOKUP($A1461,gold_gold.org!$A$1:$G$10247,4,FALSE),"NA")</f>
        <v>NA</v>
      </c>
      <c r="CO1461" s="5" t="str">
        <f>IFERROR(VLOOKUP($A1461,gold_gold.org!$A$1:$G$10247,5,FALSE),"NA")</f>
        <v>NA</v>
      </c>
      <c r="CP1461" t="str">
        <f>IFERROR(VLOOKUP($A1461,crude_oil_eia!$A$1:$C$8255,2,FALSE),"NA")</f>
        <v>NA</v>
      </c>
      <c r="CQ1461" t="str">
        <f>IFERROR(VLOOKUP($A1461,crude_oil_eia!$A$1:$C$8255,3,FALSE),"NA")</f>
        <v>NA</v>
      </c>
      <c r="CR1461" t="str">
        <f>IFERROR(VLOOKUP($A1461,dji_yahoo!$A$1:$G$1214,2,FALSE),"NA")</f>
        <v>NA</v>
      </c>
      <c r="CS1461" t="str">
        <f>IFERROR(VLOOKUP($A1461,dji_yahoo!$A$1:$G$1214,3,FALSE),"NA")</f>
        <v>NA</v>
      </c>
      <c r="CT1461" t="str">
        <f>IFERROR(VLOOKUP($A1461,dji_yahoo!$A$1:$G$1214,4,FALSE),"NA")</f>
        <v>NA</v>
      </c>
      <c r="CU1461" t="str">
        <f>IFERROR(VLOOKUP($A1461,dji_yahoo!$A$1:$G$1214,5,FALSE),"NA")</f>
        <v>NA</v>
      </c>
      <c r="CV1461" t="str">
        <f>IFERROR(VLOOKUP($A1461,dji_yahoo!$A$1:$G$1214,7,FALSE),"NA")</f>
        <v>NA</v>
      </c>
      <c r="CW1461" s="5" t="str">
        <f>IFERROR(VLOOKUP($A1461,nasdaq_yahoo!$A$1:$G$1249,2,FALSE),"NA")</f>
        <v>NA</v>
      </c>
      <c r="CX1461" s="5" t="str">
        <f>IFERROR(VLOOKUP($A1461,nasdaq_yahoo!$A$1:$G$1249,3,FALSE),"NA")</f>
        <v>NA</v>
      </c>
      <c r="CY1461" s="5" t="str">
        <f>IFERROR(VLOOKUP($A1461,nasdaq_yahoo!$A$1:$G$1249,4,FALSE),"NA")</f>
        <v>NA</v>
      </c>
      <c r="CZ1461" s="5" t="str">
        <f>IFERROR(VLOOKUP($A1461,nasdaq_yahoo!$A$1:$G$1249,5,FALSE),"NA")</f>
        <v>NA</v>
      </c>
      <c r="DA1461" s="6" t="str">
        <f>IFERROR(VLOOKUP($A1461,nasdaq_yahoo!$A$1:$G$1249,7,FALSE),"NA")</f>
        <v>NA</v>
      </c>
      <c r="DB1461" s="5">
        <f>IFERROR(VLOOKUP($A1461,USEPUINDXD!$A$1:$B$1827,2,FALSE),"NA")</f>
        <v>144.80000000000001</v>
      </c>
    </row>
    <row r="1462" spans="1:106">
      <c r="A1462" s="1">
        <v>41691</v>
      </c>
      <c r="B1462">
        <v>556.88</v>
      </c>
      <c r="C1462">
        <v>582.96</v>
      </c>
      <c r="D1462">
        <v>530.47</v>
      </c>
      <c r="E1462">
        <v>574.16</v>
      </c>
      <c r="F1462">
        <v>47308100</v>
      </c>
      <c r="G1462">
        <v>6918730000</v>
      </c>
      <c r="H1462">
        <v>1.05</v>
      </c>
      <c r="I1462">
        <v>1.33</v>
      </c>
      <c r="J1462">
        <v>1.02</v>
      </c>
      <c r="K1462">
        <v>1.1299999999999999</v>
      </c>
      <c r="L1462">
        <v>83008</v>
      </c>
      <c r="M1462">
        <v>3590320</v>
      </c>
      <c r="N1462" t="s">
        <v>85</v>
      </c>
      <c r="O1462" t="s">
        <v>85</v>
      </c>
      <c r="P1462" t="s">
        <v>85</v>
      </c>
      <c r="Q1462" t="s">
        <v>85</v>
      </c>
      <c r="R1462" t="s">
        <v>85</v>
      </c>
      <c r="S1462" t="s">
        <v>85</v>
      </c>
      <c r="T1462" t="s">
        <v>85</v>
      </c>
      <c r="U1462" t="s">
        <v>85</v>
      </c>
      <c r="V1462" t="s">
        <v>85</v>
      </c>
      <c r="W1462" t="s">
        <v>85</v>
      </c>
      <c r="X1462" t="s">
        <v>85</v>
      </c>
      <c r="Y1462" t="s">
        <v>85</v>
      </c>
      <c r="Z1462">
        <v>13.98</v>
      </c>
      <c r="AA1462">
        <v>14.36</v>
      </c>
      <c r="AB1462">
        <v>13.18</v>
      </c>
      <c r="AC1462">
        <v>13.89</v>
      </c>
      <c r="AD1462">
        <v>7258070</v>
      </c>
      <c r="AE1462">
        <v>361895000</v>
      </c>
      <c r="AF1462" t="s">
        <v>85</v>
      </c>
      <c r="AG1462" t="s">
        <v>85</v>
      </c>
      <c r="AH1462" t="s">
        <v>85</v>
      </c>
      <c r="AI1462" t="s">
        <v>85</v>
      </c>
      <c r="AJ1462" t="s">
        <v>85</v>
      </c>
      <c r="AK1462" t="s">
        <v>85</v>
      </c>
      <c r="AL1462" t="s">
        <v>85</v>
      </c>
      <c r="AM1462" t="s">
        <v>85</v>
      </c>
      <c r="AN1462" t="s">
        <v>85</v>
      </c>
      <c r="AO1462" t="s">
        <v>85</v>
      </c>
      <c r="AP1462" t="s">
        <v>85</v>
      </c>
      <c r="AQ1462" t="s">
        <v>85</v>
      </c>
      <c r="AR1462" t="s">
        <v>85</v>
      </c>
      <c r="AS1462" t="s">
        <v>85</v>
      </c>
      <c r="AT1462" t="s">
        <v>85</v>
      </c>
      <c r="AU1462" t="s">
        <v>85</v>
      </c>
      <c r="AV1462" t="s">
        <v>85</v>
      </c>
      <c r="AW1462" t="s">
        <v>85</v>
      </c>
      <c r="AX1462" t="s">
        <v>85</v>
      </c>
      <c r="AY1462" t="s">
        <v>85</v>
      </c>
      <c r="AZ1462" t="s">
        <v>85</v>
      </c>
      <c r="BA1462" t="s">
        <v>85</v>
      </c>
      <c r="BB1462" t="s">
        <v>85</v>
      </c>
      <c r="BC1462" t="s">
        <v>85</v>
      </c>
      <c r="BD1462" t="s">
        <v>85</v>
      </c>
      <c r="BE1462" t="s">
        <v>85</v>
      </c>
      <c r="BF1462" t="s">
        <v>85</v>
      </c>
      <c r="BG1462" t="s">
        <v>85</v>
      </c>
      <c r="BH1462" t="s">
        <v>85</v>
      </c>
      <c r="BI1462" t="s">
        <v>85</v>
      </c>
      <c r="BJ1462" t="s">
        <v>85</v>
      </c>
      <c r="BK1462" t="s">
        <v>85</v>
      </c>
      <c r="BL1462" t="s">
        <v>85</v>
      </c>
      <c r="BM1462" t="s">
        <v>85</v>
      </c>
      <c r="BN1462" t="s">
        <v>85</v>
      </c>
      <c r="BO1462" t="s">
        <v>85</v>
      </c>
      <c r="BP1462">
        <v>1.4302E-2</v>
      </c>
      <c r="BQ1462">
        <v>1.5203E-2</v>
      </c>
      <c r="BR1462">
        <v>1.3731999999999999E-2</v>
      </c>
      <c r="BS1462">
        <v>1.507E-2</v>
      </c>
      <c r="BT1462">
        <v>124321</v>
      </c>
      <c r="BU1462">
        <v>111811000</v>
      </c>
      <c r="BV1462" t="s">
        <v>85</v>
      </c>
      <c r="BW1462" t="s">
        <v>85</v>
      </c>
      <c r="BX1462" t="s">
        <v>85</v>
      </c>
      <c r="BY1462" t="s">
        <v>85</v>
      </c>
      <c r="BZ1462" t="s">
        <v>85</v>
      </c>
      <c r="CA1462" t="s">
        <v>85</v>
      </c>
      <c r="CB1462" t="s">
        <v>85</v>
      </c>
      <c r="CC1462" t="s">
        <v>85</v>
      </c>
      <c r="CD1462" t="s">
        <v>85</v>
      </c>
      <c r="CE1462" t="s">
        <v>85</v>
      </c>
      <c r="CF1462" t="s">
        <v>85</v>
      </c>
      <c r="CG1462" t="s">
        <v>85</v>
      </c>
      <c r="CH1462">
        <f>IFERROR(VLOOKUP($A1462,vix_cboe!$A$1:$E5054,2,FALSE),"NA")</f>
        <v>14.74</v>
      </c>
      <c r="CI1462">
        <f>IFERROR(VLOOKUP($A1462,vix_cboe!$A$1:$E5054,3,FALSE),"NA")</f>
        <v>14.79</v>
      </c>
      <c r="CJ1462">
        <f>IFERROR(VLOOKUP($A1462,vix_cboe!$A$1:$E5054,4,FALSE),"NA")</f>
        <v>14.19</v>
      </c>
      <c r="CK1462">
        <f>IFERROR(VLOOKUP($A1462,vix_cboe!$A$1:$E5054,5,FALSE),"NA")</f>
        <v>14.68</v>
      </c>
      <c r="CL1462" s="5">
        <f>IFERROR(VLOOKUP($A1462,gold_gold.org!$A$1:$G$10247,2,FALSE),"NA")</f>
        <v>1323.25</v>
      </c>
      <c r="CM1462" s="5">
        <f>IFERROR(VLOOKUP($A1462,gold_gold.org!$A$1:$G$10247,3,FALSE),"NA")</f>
        <v>962.71416999999997</v>
      </c>
      <c r="CN1462" s="5">
        <f>IFERROR(VLOOKUP($A1462,gold_gold.org!$A$1:$G$10247,4,FALSE),"NA")</f>
        <v>135864.6776</v>
      </c>
      <c r="CO1462" s="5">
        <f>IFERROR(VLOOKUP($A1462,gold_gold.org!$A$1:$G$10247,5,FALSE),"NA")</f>
        <v>792.98290999999995</v>
      </c>
      <c r="CP1462">
        <f>IFERROR(VLOOKUP($A1462,crude_oil_eia!$A$1:$C$8255,2,FALSE),"NA")</f>
        <v>102.53</v>
      </c>
      <c r="CQ1462">
        <f>IFERROR(VLOOKUP($A1462,crude_oil_eia!$A$1:$C$8255,3,FALSE),"NA")</f>
        <v>109.03</v>
      </c>
      <c r="CR1462">
        <f>IFERROR(VLOOKUP($A1462,dji_yahoo!$A$1:$G$1214,2,FALSE),"NA")</f>
        <v>16135.919921999999</v>
      </c>
      <c r="CS1462">
        <f>IFERROR(VLOOKUP($A1462,dji_yahoo!$A$1:$G$1214,3,FALSE),"NA")</f>
        <v>16191.919921999999</v>
      </c>
      <c r="CT1462">
        <f>IFERROR(VLOOKUP($A1462,dji_yahoo!$A$1:$G$1214,4,FALSE),"NA")</f>
        <v>16093.799805000001</v>
      </c>
      <c r="CU1462">
        <f>IFERROR(VLOOKUP($A1462,dji_yahoo!$A$1:$G$1214,5,FALSE),"NA")</f>
        <v>16103.299805000001</v>
      </c>
      <c r="CV1462">
        <f>IFERROR(VLOOKUP($A1462,dji_yahoo!$A$1:$G$1214,7,FALSE),"NA")</f>
        <v>126580000</v>
      </c>
      <c r="CW1462" s="5">
        <f>IFERROR(VLOOKUP($A1462,nasdaq_yahoo!$A$1:$G$1249,2,FALSE),"NA")</f>
        <v>4282.169922</v>
      </c>
      <c r="CX1462" s="5">
        <f>IFERROR(VLOOKUP($A1462,nasdaq_yahoo!$A$1:$G$1249,3,FALSE),"NA")</f>
        <v>4284.8500979999999</v>
      </c>
      <c r="CY1462" s="5">
        <f>IFERROR(VLOOKUP($A1462,nasdaq_yahoo!$A$1:$G$1249,4,FALSE),"NA")</f>
        <v>4261.6298829999996</v>
      </c>
      <c r="CZ1462" s="5">
        <f>IFERROR(VLOOKUP($A1462,nasdaq_yahoo!$A$1:$G$1249,5,FALSE),"NA")</f>
        <v>4263.4101559999999</v>
      </c>
      <c r="DA1462" s="6">
        <f>IFERROR(VLOOKUP($A1462,nasdaq_yahoo!$A$1:$G$1249,7,FALSE),"NA")</f>
        <v>2138250000</v>
      </c>
      <c r="DB1462" s="5">
        <f>IFERROR(VLOOKUP($A1462,USEPUINDXD!$A$1:$B$1827,2,FALSE),"NA")</f>
        <v>120.78</v>
      </c>
    </row>
    <row r="1463" spans="1:106">
      <c r="A1463" s="1">
        <v>41690</v>
      </c>
      <c r="B1463">
        <v>623.09</v>
      </c>
      <c r="C1463">
        <v>627.73</v>
      </c>
      <c r="D1463">
        <v>556.14</v>
      </c>
      <c r="E1463">
        <v>556.14</v>
      </c>
      <c r="F1463">
        <v>46905000</v>
      </c>
      <c r="G1463">
        <v>7738580000</v>
      </c>
      <c r="H1463">
        <v>0.941944</v>
      </c>
      <c r="I1463">
        <v>1.23</v>
      </c>
      <c r="J1463">
        <v>0.89486500000000002</v>
      </c>
      <c r="K1463">
        <v>1.06</v>
      </c>
      <c r="L1463">
        <v>93281</v>
      </c>
      <c r="M1463">
        <v>3196180</v>
      </c>
      <c r="N1463" t="s">
        <v>85</v>
      </c>
      <c r="O1463" t="s">
        <v>85</v>
      </c>
      <c r="P1463" t="s">
        <v>85</v>
      </c>
      <c r="Q1463" t="s">
        <v>85</v>
      </c>
      <c r="R1463" t="s">
        <v>85</v>
      </c>
      <c r="S1463" t="s">
        <v>85</v>
      </c>
      <c r="T1463" t="s">
        <v>85</v>
      </c>
      <c r="U1463" t="s">
        <v>85</v>
      </c>
      <c r="V1463" t="s">
        <v>85</v>
      </c>
      <c r="W1463" t="s">
        <v>85</v>
      </c>
      <c r="X1463" t="s">
        <v>85</v>
      </c>
      <c r="Y1463" t="s">
        <v>85</v>
      </c>
      <c r="Z1463">
        <v>15.7</v>
      </c>
      <c r="AA1463">
        <v>15.8</v>
      </c>
      <c r="AB1463">
        <v>13.92</v>
      </c>
      <c r="AC1463">
        <v>13.98</v>
      </c>
      <c r="AD1463">
        <v>9196220</v>
      </c>
      <c r="AE1463">
        <v>406015000</v>
      </c>
      <c r="AF1463" t="s">
        <v>85</v>
      </c>
      <c r="AG1463" t="s">
        <v>85</v>
      </c>
      <c r="AH1463" t="s">
        <v>85</v>
      </c>
      <c r="AI1463" t="s">
        <v>85</v>
      </c>
      <c r="AJ1463" t="s">
        <v>85</v>
      </c>
      <c r="AK1463" t="s">
        <v>85</v>
      </c>
      <c r="AL1463" t="s">
        <v>85</v>
      </c>
      <c r="AM1463" t="s">
        <v>85</v>
      </c>
      <c r="AN1463" t="s">
        <v>85</v>
      </c>
      <c r="AO1463" t="s">
        <v>85</v>
      </c>
      <c r="AP1463" t="s">
        <v>85</v>
      </c>
      <c r="AQ1463" t="s">
        <v>85</v>
      </c>
      <c r="AR1463" t="s">
        <v>85</v>
      </c>
      <c r="AS1463" t="s">
        <v>85</v>
      </c>
      <c r="AT1463" t="s">
        <v>85</v>
      </c>
      <c r="AU1463" t="s">
        <v>85</v>
      </c>
      <c r="AV1463" t="s">
        <v>85</v>
      </c>
      <c r="AW1463" t="s">
        <v>85</v>
      </c>
      <c r="AX1463" t="s">
        <v>85</v>
      </c>
      <c r="AY1463" t="s">
        <v>85</v>
      </c>
      <c r="AZ1463" t="s">
        <v>85</v>
      </c>
      <c r="BA1463" t="s">
        <v>85</v>
      </c>
      <c r="BB1463" t="s">
        <v>85</v>
      </c>
      <c r="BC1463" t="s">
        <v>85</v>
      </c>
      <c r="BD1463" t="s">
        <v>85</v>
      </c>
      <c r="BE1463" t="s">
        <v>85</v>
      </c>
      <c r="BF1463" t="s">
        <v>85</v>
      </c>
      <c r="BG1463" t="s">
        <v>85</v>
      </c>
      <c r="BH1463" t="s">
        <v>85</v>
      </c>
      <c r="BI1463" t="s">
        <v>85</v>
      </c>
      <c r="BJ1463" t="s">
        <v>85</v>
      </c>
      <c r="BK1463" t="s">
        <v>85</v>
      </c>
      <c r="BL1463" t="s">
        <v>85</v>
      </c>
      <c r="BM1463" t="s">
        <v>85</v>
      </c>
      <c r="BN1463" t="s">
        <v>85</v>
      </c>
      <c r="BO1463" t="s">
        <v>85</v>
      </c>
      <c r="BP1463">
        <v>1.5198E-2</v>
      </c>
      <c r="BQ1463">
        <v>1.5485000000000001E-2</v>
      </c>
      <c r="BR1463">
        <v>1.4172000000000001E-2</v>
      </c>
      <c r="BS1463">
        <v>1.4251E-2</v>
      </c>
      <c r="BT1463">
        <v>217393</v>
      </c>
      <c r="BU1463">
        <v>118819000</v>
      </c>
      <c r="BV1463" t="s">
        <v>85</v>
      </c>
      <c r="BW1463" t="s">
        <v>85</v>
      </c>
      <c r="BX1463" t="s">
        <v>85</v>
      </c>
      <c r="BY1463" t="s">
        <v>85</v>
      </c>
      <c r="BZ1463" t="s">
        <v>85</v>
      </c>
      <c r="CA1463" t="s">
        <v>85</v>
      </c>
      <c r="CB1463" t="s">
        <v>85</v>
      </c>
      <c r="CC1463" t="s">
        <v>85</v>
      </c>
      <c r="CD1463" t="s">
        <v>85</v>
      </c>
      <c r="CE1463" t="s">
        <v>85</v>
      </c>
      <c r="CF1463" t="s">
        <v>85</v>
      </c>
      <c r="CG1463" t="s">
        <v>85</v>
      </c>
      <c r="CH1463">
        <f>IFERROR(VLOOKUP($A1463,vix_cboe!$A$1:$E5055,2,FALSE),"NA")</f>
        <v>15.28</v>
      </c>
      <c r="CI1463">
        <f>IFERROR(VLOOKUP($A1463,vix_cboe!$A$1:$E5055,3,FALSE),"NA")</f>
        <v>15.8</v>
      </c>
      <c r="CJ1463">
        <f>IFERROR(VLOOKUP($A1463,vix_cboe!$A$1:$E5055,4,FALSE),"NA")</f>
        <v>14.59</v>
      </c>
      <c r="CK1463">
        <f>IFERROR(VLOOKUP($A1463,vix_cboe!$A$1:$E5055,5,FALSE),"NA")</f>
        <v>14.79</v>
      </c>
      <c r="CL1463" s="5">
        <f>IFERROR(VLOOKUP($A1463,gold_gold.org!$A$1:$G$10247,2,FALSE),"NA")</f>
        <v>1316.25</v>
      </c>
      <c r="CM1463" s="5">
        <f>IFERROR(VLOOKUP($A1463,gold_gold.org!$A$1:$G$10247,3,FALSE),"NA")</f>
        <v>959.89117999999996</v>
      </c>
      <c r="CN1463" s="5">
        <f>IFERROR(VLOOKUP($A1463,gold_gold.org!$A$1:$G$10247,4,FALSE),"NA")</f>
        <v>134672.10188</v>
      </c>
      <c r="CO1463" s="5">
        <f>IFERROR(VLOOKUP($A1463,gold_gold.org!$A$1:$G$10247,5,FALSE),"NA")</f>
        <v>790.08982000000003</v>
      </c>
      <c r="CP1463">
        <f>IFERROR(VLOOKUP($A1463,crude_oil_eia!$A$1:$C$8255,2,FALSE),"NA")</f>
        <v>103.2</v>
      </c>
      <c r="CQ1463">
        <f>IFERROR(VLOOKUP($A1463,crude_oil_eia!$A$1:$C$8255,3,FALSE),"NA")</f>
        <v>109.42</v>
      </c>
      <c r="CR1463">
        <f>IFERROR(VLOOKUP($A1463,dji_yahoo!$A$1:$G$1214,2,FALSE),"NA")</f>
        <v>16044.150390999999</v>
      </c>
      <c r="CS1463">
        <f>IFERROR(VLOOKUP($A1463,dji_yahoo!$A$1:$G$1214,3,FALSE),"NA")</f>
        <v>16161.639648</v>
      </c>
      <c r="CT1463">
        <f>IFERROR(VLOOKUP($A1463,dji_yahoo!$A$1:$G$1214,4,FALSE),"NA")</f>
        <v>16006.589844</v>
      </c>
      <c r="CU1463">
        <f>IFERROR(VLOOKUP($A1463,dji_yahoo!$A$1:$G$1214,5,FALSE),"NA")</f>
        <v>16133.230469</v>
      </c>
      <c r="CV1463">
        <f>IFERROR(VLOOKUP($A1463,dji_yahoo!$A$1:$G$1214,7,FALSE),"NA")</f>
        <v>77720000</v>
      </c>
      <c r="CW1463" s="5">
        <f>IFERROR(VLOOKUP($A1463,nasdaq_yahoo!$A$1:$G$1249,2,FALSE),"NA")</f>
        <v>4241.4599609999996</v>
      </c>
      <c r="CX1463" s="5">
        <f>IFERROR(VLOOKUP($A1463,nasdaq_yahoo!$A$1:$G$1249,3,FALSE),"NA")</f>
        <v>4272.3398440000001</v>
      </c>
      <c r="CY1463" s="5">
        <f>IFERROR(VLOOKUP($A1463,nasdaq_yahoo!$A$1:$G$1249,4,FALSE),"NA")</f>
        <v>4226.75</v>
      </c>
      <c r="CZ1463" s="5">
        <f>IFERROR(VLOOKUP($A1463,nasdaq_yahoo!$A$1:$G$1249,5,FALSE),"NA")</f>
        <v>4267.5498049999997</v>
      </c>
      <c r="DA1463" s="6">
        <f>IFERROR(VLOOKUP($A1463,nasdaq_yahoo!$A$1:$G$1249,7,FALSE),"NA")</f>
        <v>1992780000</v>
      </c>
      <c r="DB1463" s="5">
        <f>IFERROR(VLOOKUP($A1463,USEPUINDXD!$A$1:$B$1827,2,FALSE),"NA")</f>
        <v>67.61</v>
      </c>
    </row>
    <row r="1464" spans="1:106">
      <c r="A1464" s="1">
        <v>41689</v>
      </c>
      <c r="B1464">
        <v>625.97</v>
      </c>
      <c r="C1464">
        <v>631.77</v>
      </c>
      <c r="D1464">
        <v>618.70000000000005</v>
      </c>
      <c r="E1464">
        <v>623.03</v>
      </c>
      <c r="F1464">
        <v>13897800</v>
      </c>
      <c r="G1464">
        <v>7771210000</v>
      </c>
      <c r="H1464">
        <v>1.04</v>
      </c>
      <c r="I1464">
        <v>1.21</v>
      </c>
      <c r="J1464">
        <v>0.85199499999999995</v>
      </c>
      <c r="K1464">
        <v>0.94164700000000001</v>
      </c>
      <c r="L1464">
        <v>60551</v>
      </c>
      <c r="M1464">
        <v>3497850</v>
      </c>
      <c r="N1464" t="s">
        <v>85</v>
      </c>
      <c r="O1464" t="s">
        <v>85</v>
      </c>
      <c r="P1464" t="s">
        <v>85</v>
      </c>
      <c r="Q1464" t="s">
        <v>85</v>
      </c>
      <c r="R1464" t="s">
        <v>85</v>
      </c>
      <c r="S1464" t="s">
        <v>85</v>
      </c>
      <c r="T1464" t="s">
        <v>85</v>
      </c>
      <c r="U1464" t="s">
        <v>85</v>
      </c>
      <c r="V1464" t="s">
        <v>85</v>
      </c>
      <c r="W1464" t="s">
        <v>85</v>
      </c>
      <c r="X1464" t="s">
        <v>85</v>
      </c>
      <c r="Y1464" t="s">
        <v>85</v>
      </c>
      <c r="Z1464">
        <v>15.56</v>
      </c>
      <c r="AA1464">
        <v>15.84</v>
      </c>
      <c r="AB1464">
        <v>15.49</v>
      </c>
      <c r="AC1464">
        <v>15.73</v>
      </c>
      <c r="AD1464">
        <v>2741110</v>
      </c>
      <c r="AE1464">
        <v>401899000</v>
      </c>
      <c r="AF1464" t="s">
        <v>85</v>
      </c>
      <c r="AG1464" t="s">
        <v>85</v>
      </c>
      <c r="AH1464" t="s">
        <v>85</v>
      </c>
      <c r="AI1464" t="s">
        <v>85</v>
      </c>
      <c r="AJ1464" t="s">
        <v>85</v>
      </c>
      <c r="AK1464" t="s">
        <v>85</v>
      </c>
      <c r="AL1464" t="s">
        <v>85</v>
      </c>
      <c r="AM1464" t="s">
        <v>85</v>
      </c>
      <c r="AN1464" t="s">
        <v>85</v>
      </c>
      <c r="AO1464" t="s">
        <v>85</v>
      </c>
      <c r="AP1464" t="s">
        <v>85</v>
      </c>
      <c r="AQ1464" t="s">
        <v>85</v>
      </c>
      <c r="AR1464" t="s">
        <v>85</v>
      </c>
      <c r="AS1464" t="s">
        <v>85</v>
      </c>
      <c r="AT1464" t="s">
        <v>85</v>
      </c>
      <c r="AU1464" t="s">
        <v>85</v>
      </c>
      <c r="AV1464" t="s">
        <v>85</v>
      </c>
      <c r="AW1464" t="s">
        <v>85</v>
      </c>
      <c r="AX1464" t="s">
        <v>85</v>
      </c>
      <c r="AY1464" t="s">
        <v>85</v>
      </c>
      <c r="AZ1464" t="s">
        <v>85</v>
      </c>
      <c r="BA1464" t="s">
        <v>85</v>
      </c>
      <c r="BB1464" t="s">
        <v>85</v>
      </c>
      <c r="BC1464" t="s">
        <v>85</v>
      </c>
      <c r="BD1464" t="s">
        <v>85</v>
      </c>
      <c r="BE1464" t="s">
        <v>85</v>
      </c>
      <c r="BF1464" t="s">
        <v>85</v>
      </c>
      <c r="BG1464" t="s">
        <v>85</v>
      </c>
      <c r="BH1464" t="s">
        <v>85</v>
      </c>
      <c r="BI1464" t="s">
        <v>85</v>
      </c>
      <c r="BJ1464" t="s">
        <v>85</v>
      </c>
      <c r="BK1464" t="s">
        <v>85</v>
      </c>
      <c r="BL1464" t="s">
        <v>85</v>
      </c>
      <c r="BM1464" t="s">
        <v>85</v>
      </c>
      <c r="BN1464" t="s">
        <v>85</v>
      </c>
      <c r="BO1464" t="s">
        <v>85</v>
      </c>
      <c r="BP1464">
        <v>1.5243E-2</v>
      </c>
      <c r="BQ1464">
        <v>1.5606999999999999E-2</v>
      </c>
      <c r="BR1464">
        <v>1.5055000000000001E-2</v>
      </c>
      <c r="BS1464">
        <v>1.5237000000000001E-2</v>
      </c>
      <c r="BT1464">
        <v>106281</v>
      </c>
      <c r="BU1464">
        <v>119171000</v>
      </c>
      <c r="BV1464" t="s">
        <v>85</v>
      </c>
      <c r="BW1464" t="s">
        <v>85</v>
      </c>
      <c r="BX1464" t="s">
        <v>85</v>
      </c>
      <c r="BY1464" t="s">
        <v>85</v>
      </c>
      <c r="BZ1464" t="s">
        <v>85</v>
      </c>
      <c r="CA1464" t="s">
        <v>85</v>
      </c>
      <c r="CB1464" t="s">
        <v>85</v>
      </c>
      <c r="CC1464" t="s">
        <v>85</v>
      </c>
      <c r="CD1464" t="s">
        <v>85</v>
      </c>
      <c r="CE1464" t="s">
        <v>85</v>
      </c>
      <c r="CF1464" t="s">
        <v>85</v>
      </c>
      <c r="CG1464" t="s">
        <v>85</v>
      </c>
      <c r="CH1464">
        <f>IFERROR(VLOOKUP($A1464,vix_cboe!$A$1:$E5056,2,FALSE),"NA")</f>
        <v>14.85</v>
      </c>
      <c r="CI1464">
        <f>IFERROR(VLOOKUP($A1464,vix_cboe!$A$1:$E5056,3,FALSE),"NA")</f>
        <v>15.73</v>
      </c>
      <c r="CJ1464">
        <f>IFERROR(VLOOKUP($A1464,vix_cboe!$A$1:$E5056,4,FALSE),"NA")</f>
        <v>14.12</v>
      </c>
      <c r="CK1464">
        <f>IFERROR(VLOOKUP($A1464,vix_cboe!$A$1:$E5056,5,FALSE),"NA")</f>
        <v>15.5</v>
      </c>
      <c r="CL1464" s="5">
        <f>IFERROR(VLOOKUP($A1464,gold_gold.org!$A$1:$G$10247,2,FALSE),"NA")</f>
        <v>1320.5</v>
      </c>
      <c r="CM1464" s="5">
        <f>IFERROR(VLOOKUP($A1464,gold_gold.org!$A$1:$G$10247,3,FALSE),"NA")</f>
        <v>960.11928</v>
      </c>
      <c r="CN1464" s="5">
        <f>IFERROR(VLOOKUP($A1464,gold_gold.org!$A$1:$G$10247,4,FALSE),"NA")</f>
        <v>134974.90265999999</v>
      </c>
      <c r="CO1464" s="5">
        <f>IFERROR(VLOOKUP($A1464,gold_gold.org!$A$1:$G$10247,5,FALSE),"NA")</f>
        <v>790.08010000000002</v>
      </c>
      <c r="CP1464">
        <f>IFERROR(VLOOKUP($A1464,crude_oil_eia!$A$1:$C$8255,2,FALSE),"NA")</f>
        <v>103.46</v>
      </c>
      <c r="CQ1464">
        <f>IFERROR(VLOOKUP($A1464,crude_oil_eia!$A$1:$C$8255,3,FALSE),"NA")</f>
        <v>110.37</v>
      </c>
      <c r="CR1464">
        <f>IFERROR(VLOOKUP($A1464,dji_yahoo!$A$1:$G$1214,2,FALSE),"NA")</f>
        <v>16126.230469</v>
      </c>
      <c r="CS1464">
        <f>IFERROR(VLOOKUP($A1464,dji_yahoo!$A$1:$G$1214,3,FALSE),"NA")</f>
        <v>16225.719727</v>
      </c>
      <c r="CT1464">
        <f>IFERROR(VLOOKUP($A1464,dji_yahoo!$A$1:$G$1214,4,FALSE),"NA")</f>
        <v>16031.660156</v>
      </c>
      <c r="CU1464">
        <f>IFERROR(VLOOKUP($A1464,dji_yahoo!$A$1:$G$1214,5,FALSE),"NA")</f>
        <v>16040.559569999999</v>
      </c>
      <c r="CV1464">
        <f>IFERROR(VLOOKUP($A1464,dji_yahoo!$A$1:$G$1214,7,FALSE),"NA")</f>
        <v>80560000</v>
      </c>
      <c r="CW1464" s="5">
        <f>IFERROR(VLOOKUP($A1464,nasdaq_yahoo!$A$1:$G$1249,2,FALSE),"NA")</f>
        <v>4260.7402339999999</v>
      </c>
      <c r="CX1464" s="5">
        <f>IFERROR(VLOOKUP($A1464,nasdaq_yahoo!$A$1:$G$1249,3,FALSE),"NA")</f>
        <v>4274.2900390000004</v>
      </c>
      <c r="CY1464" s="5">
        <f>IFERROR(VLOOKUP($A1464,nasdaq_yahoo!$A$1:$G$1249,4,FALSE),"NA")</f>
        <v>4232.3798829999996</v>
      </c>
      <c r="CZ1464" s="5">
        <f>IFERROR(VLOOKUP($A1464,nasdaq_yahoo!$A$1:$G$1249,5,FALSE),"NA")</f>
        <v>4237.9501950000003</v>
      </c>
      <c r="DA1464" s="6">
        <f>IFERROR(VLOOKUP($A1464,nasdaq_yahoo!$A$1:$G$1249,7,FALSE),"NA")</f>
        <v>1956720000</v>
      </c>
      <c r="DB1464" s="5">
        <f>IFERROR(VLOOKUP($A1464,USEPUINDXD!$A$1:$B$1827,2,FALSE),"NA")</f>
        <v>64.88</v>
      </c>
    </row>
    <row r="1465" spans="1:106">
      <c r="A1465" s="1">
        <v>41688</v>
      </c>
      <c r="B1465">
        <v>627.16</v>
      </c>
      <c r="C1465">
        <v>645.76</v>
      </c>
      <c r="D1465">
        <v>612.54</v>
      </c>
      <c r="E1465">
        <v>626.6</v>
      </c>
      <c r="F1465">
        <v>20015100</v>
      </c>
      <c r="G1465">
        <v>7783430000</v>
      </c>
      <c r="H1465">
        <v>1.18</v>
      </c>
      <c r="I1465">
        <v>1.5</v>
      </c>
      <c r="J1465">
        <v>0.84175100000000003</v>
      </c>
      <c r="K1465">
        <v>1.04</v>
      </c>
      <c r="L1465">
        <v>160779</v>
      </c>
      <c r="M1465">
        <v>3960320</v>
      </c>
      <c r="N1465" t="s">
        <v>85</v>
      </c>
      <c r="O1465" t="s">
        <v>85</v>
      </c>
      <c r="P1465" t="s">
        <v>85</v>
      </c>
      <c r="Q1465" t="s">
        <v>85</v>
      </c>
      <c r="R1465" t="s">
        <v>85</v>
      </c>
      <c r="S1465" t="s">
        <v>85</v>
      </c>
      <c r="T1465" t="s">
        <v>85</v>
      </c>
      <c r="U1465" t="s">
        <v>85</v>
      </c>
      <c r="V1465" t="s">
        <v>85</v>
      </c>
      <c r="W1465" t="s">
        <v>85</v>
      </c>
      <c r="X1465" t="s">
        <v>85</v>
      </c>
      <c r="Y1465" t="s">
        <v>85</v>
      </c>
      <c r="Z1465">
        <v>15.47</v>
      </c>
      <c r="AA1465">
        <v>15.94</v>
      </c>
      <c r="AB1465">
        <v>15.38</v>
      </c>
      <c r="AC1465">
        <v>15.62</v>
      </c>
      <c r="AD1465">
        <v>2986580</v>
      </c>
      <c r="AE1465">
        <v>399311000</v>
      </c>
      <c r="AF1465" t="s">
        <v>85</v>
      </c>
      <c r="AG1465" t="s">
        <v>85</v>
      </c>
      <c r="AH1465" t="s">
        <v>85</v>
      </c>
      <c r="AI1465" t="s">
        <v>85</v>
      </c>
      <c r="AJ1465" t="s">
        <v>85</v>
      </c>
      <c r="AK1465" t="s">
        <v>85</v>
      </c>
      <c r="AL1465" t="s">
        <v>85</v>
      </c>
      <c r="AM1465" t="s">
        <v>85</v>
      </c>
      <c r="AN1465" t="s">
        <v>85</v>
      </c>
      <c r="AO1465" t="s">
        <v>85</v>
      </c>
      <c r="AP1465" t="s">
        <v>85</v>
      </c>
      <c r="AQ1465" t="s">
        <v>85</v>
      </c>
      <c r="AR1465" t="s">
        <v>85</v>
      </c>
      <c r="AS1465" t="s">
        <v>85</v>
      </c>
      <c r="AT1465" t="s">
        <v>85</v>
      </c>
      <c r="AU1465" t="s">
        <v>85</v>
      </c>
      <c r="AV1465" t="s">
        <v>85</v>
      </c>
      <c r="AW1465" t="s">
        <v>85</v>
      </c>
      <c r="AX1465" t="s">
        <v>85</v>
      </c>
      <c r="AY1465" t="s">
        <v>85</v>
      </c>
      <c r="AZ1465" t="s">
        <v>85</v>
      </c>
      <c r="BA1465" t="s">
        <v>85</v>
      </c>
      <c r="BB1465" t="s">
        <v>85</v>
      </c>
      <c r="BC1465" t="s">
        <v>85</v>
      </c>
      <c r="BD1465" t="s">
        <v>85</v>
      </c>
      <c r="BE1465" t="s">
        <v>85</v>
      </c>
      <c r="BF1465" t="s">
        <v>85</v>
      </c>
      <c r="BG1465" t="s">
        <v>85</v>
      </c>
      <c r="BH1465" t="s">
        <v>85</v>
      </c>
      <c r="BI1465" t="s">
        <v>85</v>
      </c>
      <c r="BJ1465" t="s">
        <v>85</v>
      </c>
      <c r="BK1465" t="s">
        <v>85</v>
      </c>
      <c r="BL1465" t="s">
        <v>85</v>
      </c>
      <c r="BM1465" t="s">
        <v>85</v>
      </c>
      <c r="BN1465" t="s">
        <v>85</v>
      </c>
      <c r="BO1465" t="s">
        <v>85</v>
      </c>
      <c r="BP1465">
        <v>1.5308E-2</v>
      </c>
      <c r="BQ1465">
        <v>1.5698E-2</v>
      </c>
      <c r="BR1465">
        <v>1.4985999999999999E-2</v>
      </c>
      <c r="BS1465">
        <v>1.5285999999999999E-2</v>
      </c>
      <c r="BT1465">
        <v>152124</v>
      </c>
      <c r="BU1465">
        <v>119676000</v>
      </c>
      <c r="BV1465" t="s">
        <v>85</v>
      </c>
      <c r="BW1465" t="s">
        <v>85</v>
      </c>
      <c r="BX1465" t="s">
        <v>85</v>
      </c>
      <c r="BY1465" t="s">
        <v>85</v>
      </c>
      <c r="BZ1465" t="s">
        <v>85</v>
      </c>
      <c r="CA1465" t="s">
        <v>85</v>
      </c>
      <c r="CB1465" t="s">
        <v>85</v>
      </c>
      <c r="CC1465" t="s">
        <v>85</v>
      </c>
      <c r="CD1465" t="s">
        <v>85</v>
      </c>
      <c r="CE1465" t="s">
        <v>85</v>
      </c>
      <c r="CF1465" t="s">
        <v>85</v>
      </c>
      <c r="CG1465" t="s">
        <v>85</v>
      </c>
      <c r="CH1465">
        <f>IFERROR(VLOOKUP($A1465,vix_cboe!$A$1:$E5057,2,FALSE),"NA")</f>
        <v>13.95</v>
      </c>
      <c r="CI1465">
        <f>IFERROR(VLOOKUP($A1465,vix_cboe!$A$1:$E5057,3,FALSE),"NA")</f>
        <v>14.51</v>
      </c>
      <c r="CJ1465">
        <f>IFERROR(VLOOKUP($A1465,vix_cboe!$A$1:$E5057,4,FALSE),"NA")</f>
        <v>13.77</v>
      </c>
      <c r="CK1465">
        <f>IFERROR(VLOOKUP($A1465,vix_cboe!$A$1:$E5057,5,FALSE),"NA")</f>
        <v>13.87</v>
      </c>
      <c r="CL1465" s="5">
        <f>IFERROR(VLOOKUP($A1465,gold_gold.org!$A$1:$G$10247,2,FALSE),"NA")</f>
        <v>1320.75</v>
      </c>
      <c r="CM1465" s="5">
        <f>IFERROR(VLOOKUP($A1465,gold_gold.org!$A$1:$G$10247,3,FALSE),"NA")</f>
        <v>960.47621000000004</v>
      </c>
      <c r="CN1465" s="5">
        <f>IFERROR(VLOOKUP($A1465,gold_gold.org!$A$1:$G$10247,4,FALSE),"NA")</f>
        <v>135185.36061</v>
      </c>
      <c r="CO1465" s="5">
        <f>IFERROR(VLOOKUP($A1465,gold_gold.org!$A$1:$G$10247,5,FALSE),"NA")</f>
        <v>790.96307999999999</v>
      </c>
      <c r="CP1465">
        <f>IFERROR(VLOOKUP($A1465,crude_oil_eia!$A$1:$C$8255,2,FALSE),"NA")</f>
        <v>102.54</v>
      </c>
      <c r="CQ1465">
        <f>IFERROR(VLOOKUP($A1465,crude_oil_eia!$A$1:$C$8255,3,FALSE),"NA")</f>
        <v>110.14</v>
      </c>
      <c r="CR1465">
        <f>IFERROR(VLOOKUP($A1465,dji_yahoo!$A$1:$G$1214,2,FALSE),"NA")</f>
        <v>16153.969727</v>
      </c>
      <c r="CS1465">
        <f>IFERROR(VLOOKUP($A1465,dji_yahoo!$A$1:$G$1214,3,FALSE),"NA")</f>
        <v>16167.330078000001</v>
      </c>
      <c r="CT1465">
        <f>IFERROR(VLOOKUP($A1465,dji_yahoo!$A$1:$G$1214,4,FALSE),"NA")</f>
        <v>16107.040039</v>
      </c>
      <c r="CU1465">
        <f>IFERROR(VLOOKUP($A1465,dji_yahoo!$A$1:$G$1214,5,FALSE),"NA")</f>
        <v>16130.400390999999</v>
      </c>
      <c r="CV1465">
        <f>IFERROR(VLOOKUP($A1465,dji_yahoo!$A$1:$G$1214,7,FALSE),"NA")</f>
        <v>91250000</v>
      </c>
      <c r="CW1465" s="5">
        <f>IFERROR(VLOOKUP($A1465,nasdaq_yahoo!$A$1:$G$1249,2,FALSE),"NA")</f>
        <v>4253.7099609999996</v>
      </c>
      <c r="CX1465" s="5">
        <f>IFERROR(VLOOKUP($A1465,nasdaq_yahoo!$A$1:$G$1249,3,FALSE),"NA")</f>
        <v>4277.330078</v>
      </c>
      <c r="CY1465" s="5">
        <f>IFERROR(VLOOKUP($A1465,nasdaq_yahoo!$A$1:$G$1249,4,FALSE),"NA")</f>
        <v>4243.5600590000004</v>
      </c>
      <c r="CZ1465" s="5">
        <f>IFERROR(VLOOKUP($A1465,nasdaq_yahoo!$A$1:$G$1249,5,FALSE),"NA")</f>
        <v>4272.7797849999997</v>
      </c>
      <c r="DA1465" s="6">
        <f>IFERROR(VLOOKUP($A1465,nasdaq_yahoo!$A$1:$G$1249,7,FALSE),"NA")</f>
        <v>1886210000</v>
      </c>
      <c r="DB1465" s="5">
        <f>IFERROR(VLOOKUP($A1465,USEPUINDXD!$A$1:$B$1827,2,FALSE),"NA")</f>
        <v>64.56</v>
      </c>
    </row>
    <row r="1466" spans="1:106">
      <c r="A1466" s="1">
        <v>41687</v>
      </c>
      <c r="B1466">
        <v>614.23</v>
      </c>
      <c r="C1466">
        <v>656.95</v>
      </c>
      <c r="D1466">
        <v>607.30999999999995</v>
      </c>
      <c r="E1466">
        <v>626.27</v>
      </c>
      <c r="F1466">
        <v>31948400</v>
      </c>
      <c r="G1466">
        <v>7620580000</v>
      </c>
      <c r="H1466">
        <v>0.40603899999999998</v>
      </c>
      <c r="I1466">
        <v>1.5</v>
      </c>
      <c r="J1466">
        <v>0.402588</v>
      </c>
      <c r="K1466">
        <v>1.45</v>
      </c>
      <c r="L1466">
        <v>178618</v>
      </c>
      <c r="M1466">
        <v>1360260</v>
      </c>
      <c r="N1466" t="s">
        <v>85</v>
      </c>
      <c r="O1466" t="s">
        <v>85</v>
      </c>
      <c r="P1466" t="s">
        <v>85</v>
      </c>
      <c r="Q1466" t="s">
        <v>85</v>
      </c>
      <c r="R1466" t="s">
        <v>85</v>
      </c>
      <c r="S1466" t="s">
        <v>85</v>
      </c>
      <c r="T1466" t="s">
        <v>85</v>
      </c>
      <c r="U1466" t="s">
        <v>85</v>
      </c>
      <c r="V1466" t="s">
        <v>85</v>
      </c>
      <c r="W1466" t="s">
        <v>85</v>
      </c>
      <c r="X1466" t="s">
        <v>85</v>
      </c>
      <c r="Y1466" t="s">
        <v>85</v>
      </c>
      <c r="Z1466">
        <v>15.14</v>
      </c>
      <c r="AA1466">
        <v>16.260000000000002</v>
      </c>
      <c r="AB1466">
        <v>15.02</v>
      </c>
      <c r="AC1466">
        <v>15.49</v>
      </c>
      <c r="AD1466">
        <v>5834890</v>
      </c>
      <c r="AE1466">
        <v>390157000</v>
      </c>
      <c r="AF1466" t="s">
        <v>85</v>
      </c>
      <c r="AG1466" t="s">
        <v>85</v>
      </c>
      <c r="AH1466" t="s">
        <v>85</v>
      </c>
      <c r="AI1466" t="s">
        <v>85</v>
      </c>
      <c r="AJ1466" t="s">
        <v>85</v>
      </c>
      <c r="AK1466" t="s">
        <v>85</v>
      </c>
      <c r="AL1466" t="s">
        <v>85</v>
      </c>
      <c r="AM1466" t="s">
        <v>85</v>
      </c>
      <c r="AN1466" t="s">
        <v>85</v>
      </c>
      <c r="AO1466" t="s">
        <v>85</v>
      </c>
      <c r="AP1466" t="s">
        <v>85</v>
      </c>
      <c r="AQ1466" t="s">
        <v>85</v>
      </c>
      <c r="AR1466" t="s">
        <v>85</v>
      </c>
      <c r="AS1466" t="s">
        <v>85</v>
      </c>
      <c r="AT1466" t="s">
        <v>85</v>
      </c>
      <c r="AU1466" t="s">
        <v>85</v>
      </c>
      <c r="AV1466" t="s">
        <v>85</v>
      </c>
      <c r="AW1466" t="s">
        <v>85</v>
      </c>
      <c r="AX1466" t="s">
        <v>85</v>
      </c>
      <c r="AY1466" t="s">
        <v>85</v>
      </c>
      <c r="AZ1466" t="s">
        <v>85</v>
      </c>
      <c r="BA1466" t="s">
        <v>85</v>
      </c>
      <c r="BB1466" t="s">
        <v>85</v>
      </c>
      <c r="BC1466" t="s">
        <v>85</v>
      </c>
      <c r="BD1466" t="s">
        <v>85</v>
      </c>
      <c r="BE1466" t="s">
        <v>85</v>
      </c>
      <c r="BF1466" t="s">
        <v>85</v>
      </c>
      <c r="BG1466" t="s">
        <v>85</v>
      </c>
      <c r="BH1466" t="s">
        <v>85</v>
      </c>
      <c r="BI1466" t="s">
        <v>85</v>
      </c>
      <c r="BJ1466" t="s">
        <v>85</v>
      </c>
      <c r="BK1466" t="s">
        <v>85</v>
      </c>
      <c r="BL1466" t="s">
        <v>85</v>
      </c>
      <c r="BM1466" t="s">
        <v>85</v>
      </c>
      <c r="BN1466" t="s">
        <v>85</v>
      </c>
      <c r="BO1466" t="s">
        <v>85</v>
      </c>
      <c r="BP1466">
        <v>1.529E-2</v>
      </c>
      <c r="BQ1466">
        <v>1.5959000000000001E-2</v>
      </c>
      <c r="BR1466">
        <v>1.5092E-2</v>
      </c>
      <c r="BS1466">
        <v>1.5292999999999999E-2</v>
      </c>
      <c r="BT1466">
        <v>110878</v>
      </c>
      <c r="BU1466">
        <v>119537000</v>
      </c>
      <c r="BV1466" t="s">
        <v>85</v>
      </c>
      <c r="BW1466" t="s">
        <v>85</v>
      </c>
      <c r="BX1466" t="s">
        <v>85</v>
      </c>
      <c r="BY1466" t="s">
        <v>85</v>
      </c>
      <c r="BZ1466" t="s">
        <v>85</v>
      </c>
      <c r="CA1466" t="s">
        <v>85</v>
      </c>
      <c r="CB1466" t="s">
        <v>85</v>
      </c>
      <c r="CC1466" t="s">
        <v>85</v>
      </c>
      <c r="CD1466" t="s">
        <v>85</v>
      </c>
      <c r="CE1466" t="s">
        <v>85</v>
      </c>
      <c r="CF1466" t="s">
        <v>85</v>
      </c>
      <c r="CG1466" t="s">
        <v>85</v>
      </c>
      <c r="CH1466" t="str">
        <f>IFERROR(VLOOKUP($A1466,vix_cboe!$A$1:$E5058,2,FALSE),"NA")</f>
        <v>NA</v>
      </c>
      <c r="CI1466" t="str">
        <f>IFERROR(VLOOKUP($A1466,vix_cboe!$A$1:$E5058,3,FALSE),"NA")</f>
        <v>NA</v>
      </c>
      <c r="CJ1466" t="str">
        <f>IFERROR(VLOOKUP($A1466,vix_cboe!$A$1:$E5058,4,FALSE),"NA")</f>
        <v>NA</v>
      </c>
      <c r="CK1466" t="str">
        <f>IFERROR(VLOOKUP($A1466,vix_cboe!$A$1:$E5058,5,FALSE),"NA")</f>
        <v>NA</v>
      </c>
      <c r="CL1466" s="5">
        <f>IFERROR(VLOOKUP($A1466,gold_gold.org!$A$1:$G$10247,2,FALSE),"NA")</f>
        <v>1327.5</v>
      </c>
      <c r="CM1466" s="5">
        <f>IFERROR(VLOOKUP($A1466,gold_gold.org!$A$1:$G$10247,3,FALSE),"NA")</f>
        <v>968.80148999999994</v>
      </c>
      <c r="CN1466" s="5">
        <f>IFERROR(VLOOKUP($A1466,gold_gold.org!$A$1:$G$10247,4,FALSE),"NA")</f>
        <v>135278.88587999999</v>
      </c>
      <c r="CO1466" s="5">
        <f>IFERROR(VLOOKUP($A1466,gold_gold.org!$A$1:$G$10247,5,FALSE),"NA")</f>
        <v>794.29190000000006</v>
      </c>
      <c r="CP1466" t="str">
        <f>IFERROR(VLOOKUP($A1466,crude_oil_eia!$A$1:$C$8255,2,FALSE),"NA")</f>
        <v>NA</v>
      </c>
      <c r="CQ1466" t="str">
        <f>IFERROR(VLOOKUP($A1466,crude_oil_eia!$A$1:$C$8255,3,FALSE),"NA")</f>
        <v>NA</v>
      </c>
      <c r="CR1466" t="str">
        <f>IFERROR(VLOOKUP($A1466,dji_yahoo!$A$1:$G$1214,2,FALSE),"NA")</f>
        <v>NA</v>
      </c>
      <c r="CS1466" t="str">
        <f>IFERROR(VLOOKUP($A1466,dji_yahoo!$A$1:$G$1214,3,FALSE),"NA")</f>
        <v>NA</v>
      </c>
      <c r="CT1466" t="str">
        <f>IFERROR(VLOOKUP($A1466,dji_yahoo!$A$1:$G$1214,4,FALSE),"NA")</f>
        <v>NA</v>
      </c>
      <c r="CU1466" t="str">
        <f>IFERROR(VLOOKUP($A1466,dji_yahoo!$A$1:$G$1214,5,FALSE),"NA")</f>
        <v>NA</v>
      </c>
      <c r="CV1466" t="str">
        <f>IFERROR(VLOOKUP($A1466,dji_yahoo!$A$1:$G$1214,7,FALSE),"NA")</f>
        <v>NA</v>
      </c>
      <c r="CW1466" s="5" t="str">
        <f>IFERROR(VLOOKUP($A1466,nasdaq_yahoo!$A$1:$G$1249,2,FALSE),"NA")</f>
        <v>NA</v>
      </c>
      <c r="CX1466" s="5" t="str">
        <f>IFERROR(VLOOKUP($A1466,nasdaq_yahoo!$A$1:$G$1249,3,FALSE),"NA")</f>
        <v>NA</v>
      </c>
      <c r="CY1466" s="5" t="str">
        <f>IFERROR(VLOOKUP($A1466,nasdaq_yahoo!$A$1:$G$1249,4,FALSE),"NA")</f>
        <v>NA</v>
      </c>
      <c r="CZ1466" s="5" t="str">
        <f>IFERROR(VLOOKUP($A1466,nasdaq_yahoo!$A$1:$G$1249,5,FALSE),"NA")</f>
        <v>NA</v>
      </c>
      <c r="DA1466" s="6" t="str">
        <f>IFERROR(VLOOKUP($A1466,nasdaq_yahoo!$A$1:$G$1249,7,FALSE),"NA")</f>
        <v>NA</v>
      </c>
      <c r="DB1466" s="5">
        <f>IFERROR(VLOOKUP($A1466,USEPUINDXD!$A$1:$B$1827,2,FALSE),"NA")</f>
        <v>78.930000000000007</v>
      </c>
    </row>
    <row r="1467" spans="1:106">
      <c r="A1467" s="1">
        <v>41686</v>
      </c>
      <c r="B1467">
        <v>651.29999999999995</v>
      </c>
      <c r="C1467">
        <v>665.1</v>
      </c>
      <c r="D1467">
        <v>584.16999999999996</v>
      </c>
      <c r="E1467">
        <v>616.63</v>
      </c>
      <c r="F1467">
        <v>40061700</v>
      </c>
      <c r="G1467">
        <v>8077340000</v>
      </c>
      <c r="H1467">
        <v>0.32584000000000002</v>
      </c>
      <c r="I1467">
        <v>0.45983299999999999</v>
      </c>
      <c r="J1467">
        <v>0.31034499999999998</v>
      </c>
      <c r="K1467">
        <v>0.406976</v>
      </c>
      <c r="L1467">
        <v>28017</v>
      </c>
      <c r="M1467">
        <v>1085280</v>
      </c>
      <c r="N1467" t="s">
        <v>85</v>
      </c>
      <c r="O1467" t="s">
        <v>85</v>
      </c>
      <c r="P1467" t="s">
        <v>85</v>
      </c>
      <c r="Q1467" t="s">
        <v>85</v>
      </c>
      <c r="R1467" t="s">
        <v>85</v>
      </c>
      <c r="S1467" t="s">
        <v>85</v>
      </c>
      <c r="T1467" t="s">
        <v>85</v>
      </c>
      <c r="U1467" t="s">
        <v>85</v>
      </c>
      <c r="V1467" t="s">
        <v>85</v>
      </c>
      <c r="W1467" t="s">
        <v>85</v>
      </c>
      <c r="X1467" t="s">
        <v>85</v>
      </c>
      <c r="Y1467" t="s">
        <v>85</v>
      </c>
      <c r="Z1467">
        <v>16.09</v>
      </c>
      <c r="AA1467">
        <v>16.55</v>
      </c>
      <c r="AB1467">
        <v>14.53</v>
      </c>
      <c r="AC1467">
        <v>15.2</v>
      </c>
      <c r="AD1467">
        <v>7650140</v>
      </c>
      <c r="AE1467">
        <v>414206000</v>
      </c>
      <c r="AF1467" t="s">
        <v>85</v>
      </c>
      <c r="AG1467" t="s">
        <v>85</v>
      </c>
      <c r="AH1467" t="s">
        <v>85</v>
      </c>
      <c r="AI1467" t="s">
        <v>85</v>
      </c>
      <c r="AJ1467" t="s">
        <v>85</v>
      </c>
      <c r="AK1467" t="s">
        <v>85</v>
      </c>
      <c r="AL1467" t="s">
        <v>85</v>
      </c>
      <c r="AM1467" t="s">
        <v>85</v>
      </c>
      <c r="AN1467" t="s">
        <v>85</v>
      </c>
      <c r="AO1467" t="s">
        <v>85</v>
      </c>
      <c r="AP1467" t="s">
        <v>85</v>
      </c>
      <c r="AQ1467" t="s">
        <v>85</v>
      </c>
      <c r="AR1467" t="s">
        <v>85</v>
      </c>
      <c r="AS1467" t="s">
        <v>85</v>
      </c>
      <c r="AT1467" t="s">
        <v>85</v>
      </c>
      <c r="AU1467" t="s">
        <v>85</v>
      </c>
      <c r="AV1467" t="s">
        <v>85</v>
      </c>
      <c r="AW1467" t="s">
        <v>85</v>
      </c>
      <c r="AX1467" t="s">
        <v>85</v>
      </c>
      <c r="AY1467" t="s">
        <v>85</v>
      </c>
      <c r="AZ1467" t="s">
        <v>85</v>
      </c>
      <c r="BA1467" t="s">
        <v>85</v>
      </c>
      <c r="BB1467" t="s">
        <v>85</v>
      </c>
      <c r="BC1467" t="s">
        <v>85</v>
      </c>
      <c r="BD1467" t="s">
        <v>85</v>
      </c>
      <c r="BE1467" t="s">
        <v>85</v>
      </c>
      <c r="BF1467" t="s">
        <v>85</v>
      </c>
      <c r="BG1467" t="s">
        <v>85</v>
      </c>
      <c r="BH1467" t="s">
        <v>85</v>
      </c>
      <c r="BI1467" t="s">
        <v>85</v>
      </c>
      <c r="BJ1467" t="s">
        <v>85</v>
      </c>
      <c r="BK1467" t="s">
        <v>85</v>
      </c>
      <c r="BL1467" t="s">
        <v>85</v>
      </c>
      <c r="BM1467" t="s">
        <v>85</v>
      </c>
      <c r="BN1467" t="s">
        <v>85</v>
      </c>
      <c r="BO1467" t="s">
        <v>85</v>
      </c>
      <c r="BP1467">
        <v>1.6088999999999999E-2</v>
      </c>
      <c r="BQ1467">
        <v>1.6448000000000001E-2</v>
      </c>
      <c r="BR1467">
        <v>1.4669E-2</v>
      </c>
      <c r="BS1467">
        <v>1.5337999999999999E-2</v>
      </c>
      <c r="BT1467">
        <v>80122</v>
      </c>
      <c r="BU1467">
        <v>125780000</v>
      </c>
      <c r="BV1467" t="s">
        <v>85</v>
      </c>
      <c r="BW1467" t="s">
        <v>85</v>
      </c>
      <c r="BX1467" t="s">
        <v>85</v>
      </c>
      <c r="BY1467" t="s">
        <v>85</v>
      </c>
      <c r="BZ1467" t="s">
        <v>85</v>
      </c>
      <c r="CA1467" t="s">
        <v>85</v>
      </c>
      <c r="CB1467" t="s">
        <v>85</v>
      </c>
      <c r="CC1467" t="s">
        <v>85</v>
      </c>
      <c r="CD1467" t="s">
        <v>85</v>
      </c>
      <c r="CE1467" t="s">
        <v>85</v>
      </c>
      <c r="CF1467" t="s">
        <v>85</v>
      </c>
      <c r="CG1467" t="s">
        <v>85</v>
      </c>
      <c r="CH1467" t="str">
        <f>IFERROR(VLOOKUP($A1467,vix_cboe!$A$1:$E5059,2,FALSE),"NA")</f>
        <v>NA</v>
      </c>
      <c r="CI1467" t="str">
        <f>IFERROR(VLOOKUP($A1467,vix_cboe!$A$1:$E5059,3,FALSE),"NA")</f>
        <v>NA</v>
      </c>
      <c r="CJ1467" t="str">
        <f>IFERROR(VLOOKUP($A1467,vix_cboe!$A$1:$E5059,4,FALSE),"NA")</f>
        <v>NA</v>
      </c>
      <c r="CK1467" t="str">
        <f>IFERROR(VLOOKUP($A1467,vix_cboe!$A$1:$E5059,5,FALSE),"NA")</f>
        <v>NA</v>
      </c>
      <c r="CL1467" s="5" t="str">
        <f>IFERROR(VLOOKUP($A1467,gold_gold.org!$A$1:$G$10247,2,FALSE),"NA")</f>
        <v>NA</v>
      </c>
      <c r="CM1467" s="5" t="str">
        <f>IFERROR(VLOOKUP($A1467,gold_gold.org!$A$1:$G$10247,3,FALSE),"NA")</f>
        <v>NA</v>
      </c>
      <c r="CN1467" s="5" t="str">
        <f>IFERROR(VLOOKUP($A1467,gold_gold.org!$A$1:$G$10247,4,FALSE),"NA")</f>
        <v>NA</v>
      </c>
      <c r="CO1467" s="5" t="str">
        <f>IFERROR(VLOOKUP($A1467,gold_gold.org!$A$1:$G$10247,5,FALSE),"NA")</f>
        <v>NA</v>
      </c>
      <c r="CP1467" t="str">
        <f>IFERROR(VLOOKUP($A1467,crude_oil_eia!$A$1:$C$8255,2,FALSE),"NA")</f>
        <v>NA</v>
      </c>
      <c r="CQ1467" t="str">
        <f>IFERROR(VLOOKUP($A1467,crude_oil_eia!$A$1:$C$8255,3,FALSE),"NA")</f>
        <v>NA</v>
      </c>
      <c r="CR1467" t="str">
        <f>IFERROR(VLOOKUP($A1467,dji_yahoo!$A$1:$G$1214,2,FALSE),"NA")</f>
        <v>NA</v>
      </c>
      <c r="CS1467" t="str">
        <f>IFERROR(VLOOKUP($A1467,dji_yahoo!$A$1:$G$1214,3,FALSE),"NA")</f>
        <v>NA</v>
      </c>
      <c r="CT1467" t="str">
        <f>IFERROR(VLOOKUP($A1467,dji_yahoo!$A$1:$G$1214,4,FALSE),"NA")</f>
        <v>NA</v>
      </c>
      <c r="CU1467" t="str">
        <f>IFERROR(VLOOKUP($A1467,dji_yahoo!$A$1:$G$1214,5,FALSE),"NA")</f>
        <v>NA</v>
      </c>
      <c r="CV1467" t="str">
        <f>IFERROR(VLOOKUP($A1467,dji_yahoo!$A$1:$G$1214,7,FALSE),"NA")</f>
        <v>NA</v>
      </c>
      <c r="CW1467" s="5" t="str">
        <f>IFERROR(VLOOKUP($A1467,nasdaq_yahoo!$A$1:$G$1249,2,FALSE),"NA")</f>
        <v>NA</v>
      </c>
      <c r="CX1467" s="5" t="str">
        <f>IFERROR(VLOOKUP($A1467,nasdaq_yahoo!$A$1:$G$1249,3,FALSE),"NA")</f>
        <v>NA</v>
      </c>
      <c r="CY1467" s="5" t="str">
        <f>IFERROR(VLOOKUP($A1467,nasdaq_yahoo!$A$1:$G$1249,4,FALSE),"NA")</f>
        <v>NA</v>
      </c>
      <c r="CZ1467" s="5" t="str">
        <f>IFERROR(VLOOKUP($A1467,nasdaq_yahoo!$A$1:$G$1249,5,FALSE),"NA")</f>
        <v>NA</v>
      </c>
      <c r="DA1467" s="6" t="str">
        <f>IFERROR(VLOOKUP($A1467,nasdaq_yahoo!$A$1:$G$1249,7,FALSE),"NA")</f>
        <v>NA</v>
      </c>
      <c r="DB1467" s="5">
        <f>IFERROR(VLOOKUP($A1467,USEPUINDXD!$A$1:$B$1827,2,FALSE),"NA")</f>
        <v>139.88999999999999</v>
      </c>
    </row>
    <row r="1468" spans="1:106">
      <c r="A1468" s="1">
        <v>41685</v>
      </c>
      <c r="B1468">
        <v>660.9</v>
      </c>
      <c r="C1468">
        <v>661.84</v>
      </c>
      <c r="D1468">
        <v>632.84</v>
      </c>
      <c r="E1468">
        <v>650.91999999999996</v>
      </c>
      <c r="F1468">
        <v>26709200</v>
      </c>
      <c r="G1468">
        <v>8193290000</v>
      </c>
      <c r="H1468">
        <v>0.33111099999999999</v>
      </c>
      <c r="I1468">
        <v>0.35446100000000003</v>
      </c>
      <c r="J1468">
        <v>0.21943399999999999</v>
      </c>
      <c r="K1468">
        <v>0.31486500000000001</v>
      </c>
      <c r="L1468">
        <v>21119</v>
      </c>
      <c r="M1468">
        <v>1092120</v>
      </c>
      <c r="N1468" t="s">
        <v>85</v>
      </c>
      <c r="O1468" t="s">
        <v>85</v>
      </c>
      <c r="P1468" t="s">
        <v>85</v>
      </c>
      <c r="Q1468" t="s">
        <v>85</v>
      </c>
      <c r="R1468" t="s">
        <v>85</v>
      </c>
      <c r="S1468" t="s">
        <v>85</v>
      </c>
      <c r="T1468" t="s">
        <v>85</v>
      </c>
      <c r="U1468" t="s">
        <v>85</v>
      </c>
      <c r="V1468" t="s">
        <v>85</v>
      </c>
      <c r="W1468" t="s">
        <v>85</v>
      </c>
      <c r="X1468" t="s">
        <v>85</v>
      </c>
      <c r="Y1468" t="s">
        <v>85</v>
      </c>
      <c r="Z1468">
        <v>16.45</v>
      </c>
      <c r="AA1468">
        <v>16.5</v>
      </c>
      <c r="AB1468">
        <v>15.76</v>
      </c>
      <c r="AC1468">
        <v>16.170000000000002</v>
      </c>
      <c r="AD1468">
        <v>3971300</v>
      </c>
      <c r="AE1468">
        <v>422930000</v>
      </c>
      <c r="AF1468" t="s">
        <v>85</v>
      </c>
      <c r="AG1468" t="s">
        <v>85</v>
      </c>
      <c r="AH1468" t="s">
        <v>85</v>
      </c>
      <c r="AI1468" t="s">
        <v>85</v>
      </c>
      <c r="AJ1468" t="s">
        <v>85</v>
      </c>
      <c r="AK1468" t="s">
        <v>85</v>
      </c>
      <c r="AL1468" t="s">
        <v>85</v>
      </c>
      <c r="AM1468" t="s">
        <v>85</v>
      </c>
      <c r="AN1468" t="s">
        <v>85</v>
      </c>
      <c r="AO1468" t="s">
        <v>85</v>
      </c>
      <c r="AP1468" t="s">
        <v>85</v>
      </c>
      <c r="AQ1468" t="s">
        <v>85</v>
      </c>
      <c r="AR1468" t="s">
        <v>85</v>
      </c>
      <c r="AS1468" t="s">
        <v>85</v>
      </c>
      <c r="AT1468" t="s">
        <v>85</v>
      </c>
      <c r="AU1468" t="s">
        <v>85</v>
      </c>
      <c r="AV1468" t="s">
        <v>85</v>
      </c>
      <c r="AW1468" t="s">
        <v>85</v>
      </c>
      <c r="AX1468" t="s">
        <v>85</v>
      </c>
      <c r="AY1468" t="s">
        <v>85</v>
      </c>
      <c r="AZ1468" t="s">
        <v>85</v>
      </c>
      <c r="BA1468" t="s">
        <v>85</v>
      </c>
      <c r="BB1468" t="s">
        <v>85</v>
      </c>
      <c r="BC1468" t="s">
        <v>85</v>
      </c>
      <c r="BD1468" t="s">
        <v>85</v>
      </c>
      <c r="BE1468" t="s">
        <v>85</v>
      </c>
      <c r="BF1468" t="s">
        <v>85</v>
      </c>
      <c r="BG1468" t="s">
        <v>85</v>
      </c>
      <c r="BH1468" t="s">
        <v>85</v>
      </c>
      <c r="BI1468" t="s">
        <v>85</v>
      </c>
      <c r="BJ1468" t="s">
        <v>85</v>
      </c>
      <c r="BK1468" t="s">
        <v>85</v>
      </c>
      <c r="BL1468" t="s">
        <v>85</v>
      </c>
      <c r="BM1468" t="s">
        <v>85</v>
      </c>
      <c r="BN1468" t="s">
        <v>85</v>
      </c>
      <c r="BO1468" t="s">
        <v>85</v>
      </c>
      <c r="BP1468">
        <v>1.651E-2</v>
      </c>
      <c r="BQ1468">
        <v>1.651E-2</v>
      </c>
      <c r="BR1468">
        <v>1.5713999999999999E-2</v>
      </c>
      <c r="BS1468">
        <v>1.6083E-2</v>
      </c>
      <c r="BT1468">
        <v>82831</v>
      </c>
      <c r="BU1468">
        <v>129075000</v>
      </c>
      <c r="BV1468" t="s">
        <v>85</v>
      </c>
      <c r="BW1468" t="s">
        <v>85</v>
      </c>
      <c r="BX1468" t="s">
        <v>85</v>
      </c>
      <c r="BY1468" t="s">
        <v>85</v>
      </c>
      <c r="BZ1468" t="s">
        <v>85</v>
      </c>
      <c r="CA1468" t="s">
        <v>85</v>
      </c>
      <c r="CB1468" t="s">
        <v>85</v>
      </c>
      <c r="CC1468" t="s">
        <v>85</v>
      </c>
      <c r="CD1468" t="s">
        <v>85</v>
      </c>
      <c r="CE1468" t="s">
        <v>85</v>
      </c>
      <c r="CF1468" t="s">
        <v>85</v>
      </c>
      <c r="CG1468" t="s">
        <v>85</v>
      </c>
      <c r="CH1468" t="str">
        <f>IFERROR(VLOOKUP($A1468,vix_cboe!$A$1:$E5060,2,FALSE),"NA")</f>
        <v>NA</v>
      </c>
      <c r="CI1468" t="str">
        <f>IFERROR(VLOOKUP($A1468,vix_cboe!$A$1:$E5060,3,FALSE),"NA")</f>
        <v>NA</v>
      </c>
      <c r="CJ1468" t="str">
        <f>IFERROR(VLOOKUP($A1468,vix_cboe!$A$1:$E5060,4,FALSE),"NA")</f>
        <v>NA</v>
      </c>
      <c r="CK1468" t="str">
        <f>IFERROR(VLOOKUP($A1468,vix_cboe!$A$1:$E5060,5,FALSE),"NA")</f>
        <v>NA</v>
      </c>
      <c r="CL1468" s="5" t="str">
        <f>IFERROR(VLOOKUP($A1468,gold_gold.org!$A$1:$G$10247,2,FALSE),"NA")</f>
        <v>NA</v>
      </c>
      <c r="CM1468" s="5" t="str">
        <f>IFERROR(VLOOKUP($A1468,gold_gold.org!$A$1:$G$10247,3,FALSE),"NA")</f>
        <v>NA</v>
      </c>
      <c r="CN1468" s="5" t="str">
        <f>IFERROR(VLOOKUP($A1468,gold_gold.org!$A$1:$G$10247,4,FALSE),"NA")</f>
        <v>NA</v>
      </c>
      <c r="CO1468" s="5" t="str">
        <f>IFERROR(VLOOKUP($A1468,gold_gold.org!$A$1:$G$10247,5,FALSE),"NA")</f>
        <v>NA</v>
      </c>
      <c r="CP1468" t="str">
        <f>IFERROR(VLOOKUP($A1468,crude_oil_eia!$A$1:$C$8255,2,FALSE),"NA")</f>
        <v>NA</v>
      </c>
      <c r="CQ1468" t="str">
        <f>IFERROR(VLOOKUP($A1468,crude_oil_eia!$A$1:$C$8255,3,FALSE),"NA")</f>
        <v>NA</v>
      </c>
      <c r="CR1468" t="str">
        <f>IFERROR(VLOOKUP($A1468,dji_yahoo!$A$1:$G$1214,2,FALSE),"NA")</f>
        <v>NA</v>
      </c>
      <c r="CS1468" t="str">
        <f>IFERROR(VLOOKUP($A1468,dji_yahoo!$A$1:$G$1214,3,FALSE),"NA")</f>
        <v>NA</v>
      </c>
      <c r="CT1468" t="str">
        <f>IFERROR(VLOOKUP($A1468,dji_yahoo!$A$1:$G$1214,4,FALSE),"NA")</f>
        <v>NA</v>
      </c>
      <c r="CU1468" t="str">
        <f>IFERROR(VLOOKUP($A1468,dji_yahoo!$A$1:$G$1214,5,FALSE),"NA")</f>
        <v>NA</v>
      </c>
      <c r="CV1468" t="str">
        <f>IFERROR(VLOOKUP($A1468,dji_yahoo!$A$1:$G$1214,7,FALSE),"NA")</f>
        <v>NA</v>
      </c>
      <c r="CW1468" s="5" t="str">
        <f>IFERROR(VLOOKUP($A1468,nasdaq_yahoo!$A$1:$G$1249,2,FALSE),"NA")</f>
        <v>NA</v>
      </c>
      <c r="CX1468" s="5" t="str">
        <f>IFERROR(VLOOKUP($A1468,nasdaq_yahoo!$A$1:$G$1249,3,FALSE),"NA")</f>
        <v>NA</v>
      </c>
      <c r="CY1468" s="5" t="str">
        <f>IFERROR(VLOOKUP($A1468,nasdaq_yahoo!$A$1:$G$1249,4,FALSE),"NA")</f>
        <v>NA</v>
      </c>
      <c r="CZ1468" s="5" t="str">
        <f>IFERROR(VLOOKUP($A1468,nasdaq_yahoo!$A$1:$G$1249,5,FALSE),"NA")</f>
        <v>NA</v>
      </c>
      <c r="DA1468" s="6" t="str">
        <f>IFERROR(VLOOKUP($A1468,nasdaq_yahoo!$A$1:$G$1249,7,FALSE),"NA")</f>
        <v>NA</v>
      </c>
      <c r="DB1468" s="5">
        <f>IFERROR(VLOOKUP($A1468,USEPUINDXD!$A$1:$B$1827,2,FALSE),"NA")</f>
        <v>68.03</v>
      </c>
    </row>
    <row r="1469" spans="1:106">
      <c r="A1469" s="1">
        <v>41684</v>
      </c>
      <c r="B1469">
        <v>601.16999999999996</v>
      </c>
      <c r="C1469">
        <v>691.72</v>
      </c>
      <c r="D1469">
        <v>541.04</v>
      </c>
      <c r="E1469">
        <v>661.99</v>
      </c>
      <c r="F1469">
        <v>102506000</v>
      </c>
      <c r="G1469">
        <v>7449940000</v>
      </c>
      <c r="H1469">
        <v>0.21389900000000001</v>
      </c>
      <c r="I1469">
        <v>0.37888300000000003</v>
      </c>
      <c r="J1469">
        <v>0.21389900000000001</v>
      </c>
      <c r="K1469">
        <v>0.37402400000000002</v>
      </c>
      <c r="L1469">
        <v>15422</v>
      </c>
      <c r="M1469">
        <v>702537</v>
      </c>
      <c r="N1469" t="s">
        <v>85</v>
      </c>
      <c r="O1469" t="s">
        <v>85</v>
      </c>
      <c r="P1469" t="s">
        <v>85</v>
      </c>
      <c r="Q1469" t="s">
        <v>85</v>
      </c>
      <c r="R1469" t="s">
        <v>85</v>
      </c>
      <c r="S1469" t="s">
        <v>85</v>
      </c>
      <c r="T1469" t="s">
        <v>85</v>
      </c>
      <c r="U1469" t="s">
        <v>85</v>
      </c>
      <c r="V1469" t="s">
        <v>85</v>
      </c>
      <c r="W1469" t="s">
        <v>85</v>
      </c>
      <c r="X1469" t="s">
        <v>85</v>
      </c>
      <c r="Y1469" t="s">
        <v>85</v>
      </c>
      <c r="Z1469">
        <v>15.37</v>
      </c>
      <c r="AA1469">
        <v>17.05</v>
      </c>
      <c r="AB1469">
        <v>13.31</v>
      </c>
      <c r="AC1469">
        <v>16.41</v>
      </c>
      <c r="AD1469">
        <v>24859900</v>
      </c>
      <c r="AE1469">
        <v>394511000</v>
      </c>
      <c r="AF1469" t="s">
        <v>85</v>
      </c>
      <c r="AG1469" t="s">
        <v>85</v>
      </c>
      <c r="AH1469" t="s">
        <v>85</v>
      </c>
      <c r="AI1469" t="s">
        <v>85</v>
      </c>
      <c r="AJ1469" t="s">
        <v>85</v>
      </c>
      <c r="AK1469" t="s">
        <v>85</v>
      </c>
      <c r="AL1469" t="s">
        <v>85</v>
      </c>
      <c r="AM1469" t="s">
        <v>85</v>
      </c>
      <c r="AN1469" t="s">
        <v>85</v>
      </c>
      <c r="AO1469" t="s">
        <v>85</v>
      </c>
      <c r="AP1469" t="s">
        <v>85</v>
      </c>
      <c r="AQ1469" t="s">
        <v>85</v>
      </c>
      <c r="AR1469" t="s">
        <v>85</v>
      </c>
      <c r="AS1469" t="s">
        <v>85</v>
      </c>
      <c r="AT1469" t="s">
        <v>85</v>
      </c>
      <c r="AU1469" t="s">
        <v>85</v>
      </c>
      <c r="AV1469" t="s">
        <v>85</v>
      </c>
      <c r="AW1469" t="s">
        <v>85</v>
      </c>
      <c r="AX1469" t="s">
        <v>85</v>
      </c>
      <c r="AY1469" t="s">
        <v>85</v>
      </c>
      <c r="AZ1469" t="s">
        <v>85</v>
      </c>
      <c r="BA1469" t="s">
        <v>85</v>
      </c>
      <c r="BB1469" t="s">
        <v>85</v>
      </c>
      <c r="BC1469" t="s">
        <v>85</v>
      </c>
      <c r="BD1469" t="s">
        <v>85</v>
      </c>
      <c r="BE1469" t="s">
        <v>85</v>
      </c>
      <c r="BF1469" t="s">
        <v>85</v>
      </c>
      <c r="BG1469" t="s">
        <v>85</v>
      </c>
      <c r="BH1469" t="s">
        <v>85</v>
      </c>
      <c r="BI1469" t="s">
        <v>85</v>
      </c>
      <c r="BJ1469" t="s">
        <v>85</v>
      </c>
      <c r="BK1469" t="s">
        <v>85</v>
      </c>
      <c r="BL1469" t="s">
        <v>85</v>
      </c>
      <c r="BM1469" t="s">
        <v>85</v>
      </c>
      <c r="BN1469" t="s">
        <v>85</v>
      </c>
      <c r="BO1469" t="s">
        <v>85</v>
      </c>
      <c r="BP1469">
        <v>1.6057999999999999E-2</v>
      </c>
      <c r="BQ1469">
        <v>1.7144E-2</v>
      </c>
      <c r="BR1469">
        <v>1.4043999999999999E-2</v>
      </c>
      <c r="BS1469">
        <v>1.6367E-2</v>
      </c>
      <c r="BT1469">
        <v>126825</v>
      </c>
      <c r="BU1469">
        <v>125544000</v>
      </c>
      <c r="BV1469" t="s">
        <v>85</v>
      </c>
      <c r="BW1469" t="s">
        <v>85</v>
      </c>
      <c r="BX1469" t="s">
        <v>85</v>
      </c>
      <c r="BY1469" t="s">
        <v>85</v>
      </c>
      <c r="BZ1469" t="s">
        <v>85</v>
      </c>
      <c r="CA1469" t="s">
        <v>85</v>
      </c>
      <c r="CB1469" t="s">
        <v>85</v>
      </c>
      <c r="CC1469" t="s">
        <v>85</v>
      </c>
      <c r="CD1469" t="s">
        <v>85</v>
      </c>
      <c r="CE1469" t="s">
        <v>85</v>
      </c>
      <c r="CF1469" t="s">
        <v>85</v>
      </c>
      <c r="CG1469" t="s">
        <v>85</v>
      </c>
      <c r="CH1469">
        <f>IFERROR(VLOOKUP($A1469,vix_cboe!$A$1:$E5061,2,FALSE),"NA")</f>
        <v>14.21</v>
      </c>
      <c r="CI1469">
        <f>IFERROR(VLOOKUP($A1469,vix_cboe!$A$1:$E5061,3,FALSE),"NA")</f>
        <v>14.22</v>
      </c>
      <c r="CJ1469">
        <f>IFERROR(VLOOKUP($A1469,vix_cboe!$A$1:$E5061,4,FALSE),"NA")</f>
        <v>13.44</v>
      </c>
      <c r="CK1469">
        <f>IFERROR(VLOOKUP($A1469,vix_cboe!$A$1:$E5061,5,FALSE),"NA")</f>
        <v>13.57</v>
      </c>
      <c r="CL1469" s="5">
        <f>IFERROR(VLOOKUP($A1469,gold_gold.org!$A$1:$G$10247,2,FALSE),"NA")</f>
        <v>1320</v>
      </c>
      <c r="CM1469" s="5">
        <f>IFERROR(VLOOKUP($A1469,gold_gold.org!$A$1:$G$10247,3,FALSE),"NA")</f>
        <v>964.48932000000002</v>
      </c>
      <c r="CN1469" s="5">
        <f>IFERROR(VLOOKUP($A1469,gold_gold.org!$A$1:$G$10247,4,FALSE),"NA")</f>
        <v>134461.78711</v>
      </c>
      <c r="CO1469" s="5">
        <f>IFERROR(VLOOKUP($A1469,gold_gold.org!$A$1:$G$10247,5,FALSE),"NA")</f>
        <v>788.95486000000005</v>
      </c>
      <c r="CP1469">
        <f>IFERROR(VLOOKUP($A1469,crude_oil_eia!$A$1:$C$8255,2,FALSE),"NA")</f>
        <v>100.31</v>
      </c>
      <c r="CQ1469">
        <f>IFERROR(VLOOKUP($A1469,crude_oil_eia!$A$1:$C$8255,3,FALSE),"NA")</f>
        <v>108.63</v>
      </c>
      <c r="CR1469">
        <f>IFERROR(VLOOKUP($A1469,dji_yahoo!$A$1:$G$1214,2,FALSE),"NA")</f>
        <v>16018.080078000001</v>
      </c>
      <c r="CS1469">
        <f>IFERROR(VLOOKUP($A1469,dji_yahoo!$A$1:$G$1214,3,FALSE),"NA")</f>
        <v>16175.549805000001</v>
      </c>
      <c r="CT1469">
        <f>IFERROR(VLOOKUP($A1469,dji_yahoo!$A$1:$G$1214,4,FALSE),"NA")</f>
        <v>15985.389648</v>
      </c>
      <c r="CU1469">
        <f>IFERROR(VLOOKUP($A1469,dji_yahoo!$A$1:$G$1214,5,FALSE),"NA")</f>
        <v>16154.389648</v>
      </c>
      <c r="CV1469">
        <f>IFERROR(VLOOKUP($A1469,dji_yahoo!$A$1:$G$1214,7,FALSE),"NA")</f>
        <v>84060000</v>
      </c>
      <c r="CW1469" s="5">
        <f>IFERROR(VLOOKUP($A1469,nasdaq_yahoo!$A$1:$G$1249,2,FALSE),"NA")</f>
        <v>4237</v>
      </c>
      <c r="CX1469" s="5">
        <f>IFERROR(VLOOKUP($A1469,nasdaq_yahoo!$A$1:$G$1249,3,FALSE),"NA")</f>
        <v>4250.9101559999999</v>
      </c>
      <c r="CY1469" s="5">
        <f>IFERROR(VLOOKUP($A1469,nasdaq_yahoo!$A$1:$G$1249,4,FALSE),"NA")</f>
        <v>4225.75</v>
      </c>
      <c r="CZ1469" s="5">
        <f>IFERROR(VLOOKUP($A1469,nasdaq_yahoo!$A$1:$G$1249,5,FALSE),"NA")</f>
        <v>4244.0200199999999</v>
      </c>
      <c r="DA1469" s="6">
        <f>IFERROR(VLOOKUP($A1469,nasdaq_yahoo!$A$1:$G$1249,7,FALSE),"NA")</f>
        <v>1881510000</v>
      </c>
      <c r="DB1469" s="5">
        <f>IFERROR(VLOOKUP($A1469,USEPUINDXD!$A$1:$B$1827,2,FALSE),"NA")</f>
        <v>43.97</v>
      </c>
    </row>
    <row r="1470" spans="1:106">
      <c r="A1470" s="1">
        <v>41683</v>
      </c>
      <c r="B1470">
        <v>651.08000000000004</v>
      </c>
      <c r="C1470">
        <v>657.99</v>
      </c>
      <c r="D1470">
        <v>601.91</v>
      </c>
      <c r="E1470">
        <v>605.24</v>
      </c>
      <c r="F1470">
        <v>38588100</v>
      </c>
      <c r="G1470">
        <v>8065550000</v>
      </c>
      <c r="H1470" t="s">
        <v>85</v>
      </c>
      <c r="I1470" t="s">
        <v>85</v>
      </c>
      <c r="J1470" t="s">
        <v>85</v>
      </c>
      <c r="K1470" t="s">
        <v>85</v>
      </c>
      <c r="L1470" t="s">
        <v>85</v>
      </c>
      <c r="M1470" t="s">
        <v>85</v>
      </c>
      <c r="N1470" t="s">
        <v>85</v>
      </c>
      <c r="O1470" t="s">
        <v>85</v>
      </c>
      <c r="P1470" t="s">
        <v>85</v>
      </c>
      <c r="Q1470" t="s">
        <v>85</v>
      </c>
      <c r="R1470" t="s">
        <v>85</v>
      </c>
      <c r="S1470" t="s">
        <v>85</v>
      </c>
      <c r="T1470" t="s">
        <v>85</v>
      </c>
      <c r="U1470" t="s">
        <v>85</v>
      </c>
      <c r="V1470" t="s">
        <v>85</v>
      </c>
      <c r="W1470" t="s">
        <v>85</v>
      </c>
      <c r="X1470" t="s">
        <v>85</v>
      </c>
      <c r="Y1470" t="s">
        <v>85</v>
      </c>
      <c r="Z1470">
        <v>16.93</v>
      </c>
      <c r="AA1470">
        <v>17.12</v>
      </c>
      <c r="AB1470">
        <v>15.26</v>
      </c>
      <c r="AC1470">
        <v>15.29</v>
      </c>
      <c r="AD1470">
        <v>10353300</v>
      </c>
      <c r="AE1470">
        <v>434127000</v>
      </c>
      <c r="AF1470" t="s">
        <v>85</v>
      </c>
      <c r="AG1470" t="s">
        <v>85</v>
      </c>
      <c r="AH1470" t="s">
        <v>85</v>
      </c>
      <c r="AI1470" t="s">
        <v>85</v>
      </c>
      <c r="AJ1470" t="s">
        <v>85</v>
      </c>
      <c r="AK1470" t="s">
        <v>85</v>
      </c>
      <c r="AL1470" t="s">
        <v>85</v>
      </c>
      <c r="AM1470" t="s">
        <v>85</v>
      </c>
      <c r="AN1470" t="s">
        <v>85</v>
      </c>
      <c r="AO1470" t="s">
        <v>85</v>
      </c>
      <c r="AP1470" t="s">
        <v>85</v>
      </c>
      <c r="AQ1470" t="s">
        <v>85</v>
      </c>
      <c r="AR1470" t="s">
        <v>85</v>
      </c>
      <c r="AS1470" t="s">
        <v>85</v>
      </c>
      <c r="AT1470" t="s">
        <v>85</v>
      </c>
      <c r="AU1470" t="s">
        <v>85</v>
      </c>
      <c r="AV1470" t="s">
        <v>85</v>
      </c>
      <c r="AW1470" t="s">
        <v>85</v>
      </c>
      <c r="AX1470" t="s">
        <v>85</v>
      </c>
      <c r="AY1470" t="s">
        <v>85</v>
      </c>
      <c r="AZ1470" t="s">
        <v>85</v>
      </c>
      <c r="BA1470" t="s">
        <v>85</v>
      </c>
      <c r="BB1470" t="s">
        <v>85</v>
      </c>
      <c r="BC1470" t="s">
        <v>85</v>
      </c>
      <c r="BD1470" t="s">
        <v>85</v>
      </c>
      <c r="BE1470" t="s">
        <v>85</v>
      </c>
      <c r="BF1470" t="s">
        <v>85</v>
      </c>
      <c r="BG1470" t="s">
        <v>85</v>
      </c>
      <c r="BH1470" t="s">
        <v>85</v>
      </c>
      <c r="BI1470" t="s">
        <v>85</v>
      </c>
      <c r="BJ1470" t="s">
        <v>85</v>
      </c>
      <c r="BK1470" t="s">
        <v>85</v>
      </c>
      <c r="BL1470" t="s">
        <v>85</v>
      </c>
      <c r="BM1470" t="s">
        <v>85</v>
      </c>
      <c r="BN1470" t="s">
        <v>85</v>
      </c>
      <c r="BO1470" t="s">
        <v>85</v>
      </c>
      <c r="BP1470">
        <v>1.7160999999999999E-2</v>
      </c>
      <c r="BQ1470">
        <v>1.7228E-2</v>
      </c>
      <c r="BR1470">
        <v>1.4539E-2</v>
      </c>
      <c r="BS1470">
        <v>1.6079E-2</v>
      </c>
      <c r="BT1470">
        <v>64399</v>
      </c>
      <c r="BU1470">
        <v>134164000</v>
      </c>
      <c r="BV1470" t="s">
        <v>85</v>
      </c>
      <c r="BW1470" t="s">
        <v>85</v>
      </c>
      <c r="BX1470" t="s">
        <v>85</v>
      </c>
      <c r="BY1470" t="s">
        <v>85</v>
      </c>
      <c r="BZ1470" t="s">
        <v>85</v>
      </c>
      <c r="CA1470" t="s">
        <v>85</v>
      </c>
      <c r="CB1470" t="s">
        <v>85</v>
      </c>
      <c r="CC1470" t="s">
        <v>85</v>
      </c>
      <c r="CD1470" t="s">
        <v>85</v>
      </c>
      <c r="CE1470" t="s">
        <v>85</v>
      </c>
      <c r="CF1470" t="s">
        <v>85</v>
      </c>
      <c r="CG1470" t="s">
        <v>85</v>
      </c>
      <c r="CH1470">
        <f>IFERROR(VLOOKUP($A1470,vix_cboe!$A$1:$E5062,2,FALSE),"NA")</f>
        <v>15.24</v>
      </c>
      <c r="CI1470">
        <f>IFERROR(VLOOKUP($A1470,vix_cboe!$A$1:$E5062,3,FALSE),"NA")</f>
        <v>15.24</v>
      </c>
      <c r="CJ1470">
        <f>IFERROR(VLOOKUP($A1470,vix_cboe!$A$1:$E5062,4,FALSE),"NA")</f>
        <v>13.98</v>
      </c>
      <c r="CK1470">
        <f>IFERROR(VLOOKUP($A1470,vix_cboe!$A$1:$E5062,5,FALSE),"NA")</f>
        <v>14.14</v>
      </c>
      <c r="CL1470" s="5">
        <f>IFERROR(VLOOKUP($A1470,gold_gold.org!$A$1:$G$10247,2,FALSE),"NA")</f>
        <v>1296</v>
      </c>
      <c r="CM1470" s="5">
        <f>IFERROR(VLOOKUP($A1470,gold_gold.org!$A$1:$G$10247,3,FALSE),"NA")</f>
        <v>948.33959000000004</v>
      </c>
      <c r="CN1470" s="5">
        <f>IFERROR(VLOOKUP($A1470,gold_gold.org!$A$1:$G$10247,4,FALSE),"NA")</f>
        <v>132405.83129999999</v>
      </c>
      <c r="CO1470" s="5">
        <f>IFERROR(VLOOKUP($A1470,gold_gold.org!$A$1:$G$10247,5,FALSE),"NA")</f>
        <v>779.01021000000003</v>
      </c>
      <c r="CP1470">
        <f>IFERROR(VLOOKUP($A1470,crude_oil_eia!$A$1:$C$8255,2,FALSE),"NA")</f>
        <v>100.27</v>
      </c>
      <c r="CQ1470">
        <f>IFERROR(VLOOKUP($A1470,crude_oil_eia!$A$1:$C$8255,3,FALSE),"NA")</f>
        <v>108.98</v>
      </c>
      <c r="CR1470">
        <f>IFERROR(VLOOKUP($A1470,dji_yahoo!$A$1:$G$1214,2,FALSE),"NA")</f>
        <v>15946.990234000001</v>
      </c>
      <c r="CS1470">
        <f>IFERROR(VLOOKUP($A1470,dji_yahoo!$A$1:$G$1214,3,FALSE),"NA")</f>
        <v>16039.370117</v>
      </c>
      <c r="CT1470">
        <f>IFERROR(VLOOKUP($A1470,dji_yahoo!$A$1:$G$1214,4,FALSE),"NA")</f>
        <v>15863.25</v>
      </c>
      <c r="CU1470">
        <f>IFERROR(VLOOKUP($A1470,dji_yahoo!$A$1:$G$1214,5,FALSE),"NA")</f>
        <v>16027.589844</v>
      </c>
      <c r="CV1470">
        <f>IFERROR(VLOOKUP($A1470,dji_yahoo!$A$1:$G$1214,7,FALSE),"NA")</f>
        <v>99470000</v>
      </c>
      <c r="CW1470" s="5">
        <f>IFERROR(VLOOKUP($A1470,nasdaq_yahoo!$A$1:$G$1249,2,FALSE),"NA")</f>
        <v>4171.580078</v>
      </c>
      <c r="CX1470" s="5">
        <f>IFERROR(VLOOKUP($A1470,nasdaq_yahoo!$A$1:$G$1249,3,FALSE),"NA")</f>
        <v>4240.669922</v>
      </c>
      <c r="CY1470" s="5">
        <f>IFERROR(VLOOKUP($A1470,nasdaq_yahoo!$A$1:$G$1249,4,FALSE),"NA")</f>
        <v>4170.4702150000003</v>
      </c>
      <c r="CZ1470" s="5">
        <f>IFERROR(VLOOKUP($A1470,nasdaq_yahoo!$A$1:$G$1249,5,FALSE),"NA")</f>
        <v>4240.669922</v>
      </c>
      <c r="DA1470" s="6">
        <f>IFERROR(VLOOKUP($A1470,nasdaq_yahoo!$A$1:$G$1249,7,FALSE),"NA")</f>
        <v>2249990000</v>
      </c>
      <c r="DB1470" s="5">
        <f>IFERROR(VLOOKUP($A1470,USEPUINDXD!$A$1:$B$1827,2,FALSE),"NA")</f>
        <v>55.58</v>
      </c>
    </row>
    <row r="1471" spans="1:106">
      <c r="A1471" s="1">
        <v>41682</v>
      </c>
      <c r="B1471">
        <v>672.38</v>
      </c>
      <c r="C1471">
        <v>672.9</v>
      </c>
      <c r="D1471">
        <v>643.04</v>
      </c>
      <c r="E1471">
        <v>651.72</v>
      </c>
      <c r="F1471">
        <v>25367600</v>
      </c>
      <c r="G1471">
        <v>8326420000</v>
      </c>
      <c r="H1471" t="s">
        <v>85</v>
      </c>
      <c r="I1471" t="s">
        <v>85</v>
      </c>
      <c r="J1471" t="s">
        <v>85</v>
      </c>
      <c r="K1471" t="s">
        <v>85</v>
      </c>
      <c r="L1471" t="s">
        <v>85</v>
      </c>
      <c r="M1471" t="s">
        <v>85</v>
      </c>
      <c r="N1471" t="s">
        <v>85</v>
      </c>
      <c r="O1471" t="s">
        <v>85</v>
      </c>
      <c r="P1471" t="s">
        <v>85</v>
      </c>
      <c r="Q1471" t="s">
        <v>85</v>
      </c>
      <c r="R1471" t="s">
        <v>85</v>
      </c>
      <c r="S1471" t="s">
        <v>85</v>
      </c>
      <c r="T1471" t="s">
        <v>85</v>
      </c>
      <c r="U1471" t="s">
        <v>85</v>
      </c>
      <c r="V1471" t="s">
        <v>85</v>
      </c>
      <c r="W1471" t="s">
        <v>85</v>
      </c>
      <c r="X1471" t="s">
        <v>85</v>
      </c>
      <c r="Y1471" t="s">
        <v>85</v>
      </c>
      <c r="Z1471">
        <v>17.41</v>
      </c>
      <c r="AA1471">
        <v>17.47</v>
      </c>
      <c r="AB1471">
        <v>16.75</v>
      </c>
      <c r="AC1471">
        <v>16.95</v>
      </c>
      <c r="AD1471">
        <v>5629570</v>
      </c>
      <c r="AE1471">
        <v>446044000</v>
      </c>
      <c r="AF1471" t="s">
        <v>85</v>
      </c>
      <c r="AG1471" t="s">
        <v>85</v>
      </c>
      <c r="AH1471" t="s">
        <v>85</v>
      </c>
      <c r="AI1471" t="s">
        <v>85</v>
      </c>
      <c r="AJ1471" t="s">
        <v>85</v>
      </c>
      <c r="AK1471" t="s">
        <v>85</v>
      </c>
      <c r="AL1471" t="s">
        <v>85</v>
      </c>
      <c r="AM1471" t="s">
        <v>85</v>
      </c>
      <c r="AN1471" t="s">
        <v>85</v>
      </c>
      <c r="AO1471" t="s">
        <v>85</v>
      </c>
      <c r="AP1471" t="s">
        <v>85</v>
      </c>
      <c r="AQ1471" t="s">
        <v>85</v>
      </c>
      <c r="AR1471" t="s">
        <v>85</v>
      </c>
      <c r="AS1471" t="s">
        <v>85</v>
      </c>
      <c r="AT1471" t="s">
        <v>85</v>
      </c>
      <c r="AU1471" t="s">
        <v>85</v>
      </c>
      <c r="AV1471" t="s">
        <v>85</v>
      </c>
      <c r="AW1471" t="s">
        <v>85</v>
      </c>
      <c r="AX1471" t="s">
        <v>85</v>
      </c>
      <c r="AY1471" t="s">
        <v>85</v>
      </c>
      <c r="AZ1471" t="s">
        <v>85</v>
      </c>
      <c r="BA1471" t="s">
        <v>85</v>
      </c>
      <c r="BB1471" t="s">
        <v>85</v>
      </c>
      <c r="BC1471" t="s">
        <v>85</v>
      </c>
      <c r="BD1471" t="s">
        <v>85</v>
      </c>
      <c r="BE1471" t="s">
        <v>85</v>
      </c>
      <c r="BF1471" t="s">
        <v>85</v>
      </c>
      <c r="BG1471" t="s">
        <v>85</v>
      </c>
      <c r="BH1471" t="s">
        <v>85</v>
      </c>
      <c r="BI1471" t="s">
        <v>85</v>
      </c>
      <c r="BJ1471" t="s">
        <v>85</v>
      </c>
      <c r="BK1471" t="s">
        <v>85</v>
      </c>
      <c r="BL1471" t="s">
        <v>85</v>
      </c>
      <c r="BM1471" t="s">
        <v>85</v>
      </c>
      <c r="BN1471" t="s">
        <v>85</v>
      </c>
      <c r="BO1471" t="s">
        <v>85</v>
      </c>
      <c r="BP1471">
        <v>1.7697000000000001E-2</v>
      </c>
      <c r="BQ1471">
        <v>1.7831E-2</v>
      </c>
      <c r="BR1471">
        <v>1.5537E-2</v>
      </c>
      <c r="BS1471">
        <v>1.7173999999999998E-2</v>
      </c>
      <c r="BT1471">
        <v>67226</v>
      </c>
      <c r="BU1471">
        <v>138352000</v>
      </c>
      <c r="BV1471" t="s">
        <v>85</v>
      </c>
      <c r="BW1471" t="s">
        <v>85</v>
      </c>
      <c r="BX1471" t="s">
        <v>85</v>
      </c>
      <c r="BY1471" t="s">
        <v>85</v>
      </c>
      <c r="BZ1471" t="s">
        <v>85</v>
      </c>
      <c r="CA1471" t="s">
        <v>85</v>
      </c>
      <c r="CB1471" t="s">
        <v>85</v>
      </c>
      <c r="CC1471" t="s">
        <v>85</v>
      </c>
      <c r="CD1471" t="s">
        <v>85</v>
      </c>
      <c r="CE1471" t="s">
        <v>85</v>
      </c>
      <c r="CF1471" t="s">
        <v>85</v>
      </c>
      <c r="CG1471" t="s">
        <v>85</v>
      </c>
      <c r="CH1471">
        <f>IFERROR(VLOOKUP($A1471,vix_cboe!$A$1:$E5063,2,FALSE),"NA")</f>
        <v>14.31</v>
      </c>
      <c r="CI1471">
        <f>IFERROR(VLOOKUP($A1471,vix_cboe!$A$1:$E5063,3,FALSE),"NA")</f>
        <v>14.64</v>
      </c>
      <c r="CJ1471">
        <f>IFERROR(VLOOKUP($A1471,vix_cboe!$A$1:$E5063,4,FALSE),"NA")</f>
        <v>14.02</v>
      </c>
      <c r="CK1471">
        <f>IFERROR(VLOOKUP($A1471,vix_cboe!$A$1:$E5063,5,FALSE),"NA")</f>
        <v>14.3</v>
      </c>
      <c r="CL1471" s="5">
        <f>IFERROR(VLOOKUP($A1471,gold_gold.org!$A$1:$G$10247,2,FALSE),"NA")</f>
        <v>1289.5</v>
      </c>
      <c r="CM1471" s="5">
        <f>IFERROR(VLOOKUP($A1471,gold_gold.org!$A$1:$G$10247,3,FALSE),"NA")</f>
        <v>948.96455000000003</v>
      </c>
      <c r="CN1471" s="5">
        <f>IFERROR(VLOOKUP($A1471,gold_gold.org!$A$1:$G$10247,4,FALSE),"NA")</f>
        <v>132218.86755</v>
      </c>
      <c r="CO1471" s="5">
        <f>IFERROR(VLOOKUP($A1471,gold_gold.org!$A$1:$G$10247,5,FALSE),"NA")</f>
        <v>777.50993000000005</v>
      </c>
      <c r="CP1471">
        <f>IFERROR(VLOOKUP($A1471,crude_oil_eia!$A$1:$C$8255,2,FALSE),"NA")</f>
        <v>100.38</v>
      </c>
      <c r="CQ1471">
        <f>IFERROR(VLOOKUP($A1471,crude_oil_eia!$A$1:$C$8255,3,FALSE),"NA")</f>
        <v>108.62</v>
      </c>
      <c r="CR1471">
        <f>IFERROR(VLOOKUP($A1471,dji_yahoo!$A$1:$G$1214,2,FALSE),"NA")</f>
        <v>15993.040039</v>
      </c>
      <c r="CS1471">
        <f>IFERROR(VLOOKUP($A1471,dji_yahoo!$A$1:$G$1214,3,FALSE),"NA")</f>
        <v>16036.559569999999</v>
      </c>
      <c r="CT1471">
        <f>IFERROR(VLOOKUP($A1471,dji_yahoo!$A$1:$G$1214,4,FALSE),"NA")</f>
        <v>15928.75</v>
      </c>
      <c r="CU1471">
        <f>IFERROR(VLOOKUP($A1471,dji_yahoo!$A$1:$G$1214,5,FALSE),"NA")</f>
        <v>15963.940430000001</v>
      </c>
      <c r="CV1471">
        <f>IFERROR(VLOOKUP($A1471,dji_yahoo!$A$1:$G$1214,7,FALSE),"NA")</f>
        <v>77310000</v>
      </c>
      <c r="CW1471" s="5">
        <f>IFERROR(VLOOKUP($A1471,nasdaq_yahoo!$A$1:$G$1249,2,FALSE),"NA")</f>
        <v>4196.8500979999999</v>
      </c>
      <c r="CX1471" s="5">
        <f>IFERROR(VLOOKUP($A1471,nasdaq_yahoo!$A$1:$G$1249,3,FALSE),"NA")</f>
        <v>4212.6098629999997</v>
      </c>
      <c r="CY1471" s="5">
        <f>IFERROR(VLOOKUP($A1471,nasdaq_yahoo!$A$1:$G$1249,4,FALSE),"NA")</f>
        <v>4190.3901370000003</v>
      </c>
      <c r="CZ1471" s="5">
        <f>IFERROR(VLOOKUP($A1471,nasdaq_yahoo!$A$1:$G$1249,5,FALSE),"NA")</f>
        <v>4201.2900390000004</v>
      </c>
      <c r="DA1471" s="6">
        <f>IFERROR(VLOOKUP($A1471,nasdaq_yahoo!$A$1:$G$1249,7,FALSE),"NA")</f>
        <v>2035890000</v>
      </c>
      <c r="DB1471" s="5">
        <f>IFERROR(VLOOKUP($A1471,USEPUINDXD!$A$1:$B$1827,2,FALSE),"NA")</f>
        <v>50.56</v>
      </c>
    </row>
    <row r="1472" spans="1:106">
      <c r="A1472" s="1">
        <v>41681</v>
      </c>
      <c r="B1472">
        <v>683.5</v>
      </c>
      <c r="C1472">
        <v>712.46</v>
      </c>
      <c r="D1472">
        <v>636.66</v>
      </c>
      <c r="E1472">
        <v>672.17</v>
      </c>
      <c r="F1472">
        <v>72745200</v>
      </c>
      <c r="G1472">
        <v>8461320000</v>
      </c>
      <c r="H1472" t="s">
        <v>85</v>
      </c>
      <c r="I1472" t="s">
        <v>85</v>
      </c>
      <c r="J1472" t="s">
        <v>85</v>
      </c>
      <c r="K1472" t="s">
        <v>85</v>
      </c>
      <c r="L1472" t="s">
        <v>85</v>
      </c>
      <c r="M1472" t="s">
        <v>85</v>
      </c>
      <c r="N1472" t="s">
        <v>85</v>
      </c>
      <c r="O1472" t="s">
        <v>85</v>
      </c>
      <c r="P1472" t="s">
        <v>85</v>
      </c>
      <c r="Q1472" t="s">
        <v>85</v>
      </c>
      <c r="R1472" t="s">
        <v>85</v>
      </c>
      <c r="S1472" t="s">
        <v>85</v>
      </c>
      <c r="T1472" t="s">
        <v>85</v>
      </c>
      <c r="U1472" t="s">
        <v>85</v>
      </c>
      <c r="V1472" t="s">
        <v>85</v>
      </c>
      <c r="W1472" t="s">
        <v>85</v>
      </c>
      <c r="X1472" t="s">
        <v>85</v>
      </c>
      <c r="Y1472" t="s">
        <v>85</v>
      </c>
      <c r="Z1472">
        <v>17.760000000000002</v>
      </c>
      <c r="AA1472">
        <v>18.690000000000001</v>
      </c>
      <c r="AB1472">
        <v>16.77</v>
      </c>
      <c r="AC1472">
        <v>17.46</v>
      </c>
      <c r="AD1472">
        <v>16089200</v>
      </c>
      <c r="AE1472">
        <v>454561000</v>
      </c>
      <c r="AF1472" t="s">
        <v>85</v>
      </c>
      <c r="AG1472" t="s">
        <v>85</v>
      </c>
      <c r="AH1472" t="s">
        <v>85</v>
      </c>
      <c r="AI1472" t="s">
        <v>85</v>
      </c>
      <c r="AJ1472" t="s">
        <v>85</v>
      </c>
      <c r="AK1472" t="s">
        <v>85</v>
      </c>
      <c r="AL1472" t="s">
        <v>85</v>
      </c>
      <c r="AM1472" t="s">
        <v>85</v>
      </c>
      <c r="AN1472" t="s">
        <v>85</v>
      </c>
      <c r="AO1472" t="s">
        <v>85</v>
      </c>
      <c r="AP1472" t="s">
        <v>85</v>
      </c>
      <c r="AQ1472" t="s">
        <v>85</v>
      </c>
      <c r="AR1472" t="s">
        <v>85</v>
      </c>
      <c r="AS1472" t="s">
        <v>85</v>
      </c>
      <c r="AT1472" t="s">
        <v>85</v>
      </c>
      <c r="AU1472" t="s">
        <v>85</v>
      </c>
      <c r="AV1472" t="s">
        <v>85</v>
      </c>
      <c r="AW1472" t="s">
        <v>85</v>
      </c>
      <c r="AX1472" t="s">
        <v>85</v>
      </c>
      <c r="AY1472" t="s">
        <v>85</v>
      </c>
      <c r="AZ1472" t="s">
        <v>85</v>
      </c>
      <c r="BA1472" t="s">
        <v>85</v>
      </c>
      <c r="BB1472" t="s">
        <v>85</v>
      </c>
      <c r="BC1472" t="s">
        <v>85</v>
      </c>
      <c r="BD1472" t="s">
        <v>85</v>
      </c>
      <c r="BE1472" t="s">
        <v>85</v>
      </c>
      <c r="BF1472" t="s">
        <v>85</v>
      </c>
      <c r="BG1472" t="s">
        <v>85</v>
      </c>
      <c r="BH1472" t="s">
        <v>85</v>
      </c>
      <c r="BI1472" t="s">
        <v>85</v>
      </c>
      <c r="BJ1472" t="s">
        <v>85</v>
      </c>
      <c r="BK1472" t="s">
        <v>85</v>
      </c>
      <c r="BL1472" t="s">
        <v>85</v>
      </c>
      <c r="BM1472" t="s">
        <v>85</v>
      </c>
      <c r="BN1472" t="s">
        <v>85</v>
      </c>
      <c r="BO1472" t="s">
        <v>85</v>
      </c>
      <c r="BP1472">
        <v>1.8173000000000002E-2</v>
      </c>
      <c r="BQ1472">
        <v>1.8497E-2</v>
      </c>
      <c r="BR1472">
        <v>1.5768999999999998E-2</v>
      </c>
      <c r="BS1472">
        <v>1.7680999999999999E-2</v>
      </c>
      <c r="BT1472">
        <v>63155</v>
      </c>
      <c r="BU1472">
        <v>142071000</v>
      </c>
      <c r="BV1472" t="s">
        <v>85</v>
      </c>
      <c r="BW1472" t="s">
        <v>85</v>
      </c>
      <c r="BX1472" t="s">
        <v>85</v>
      </c>
      <c r="BY1472" t="s">
        <v>85</v>
      </c>
      <c r="BZ1472" t="s">
        <v>85</v>
      </c>
      <c r="CA1472" t="s">
        <v>85</v>
      </c>
      <c r="CB1472" t="s">
        <v>85</v>
      </c>
      <c r="CC1472" t="s">
        <v>85</v>
      </c>
      <c r="CD1472" t="s">
        <v>85</v>
      </c>
      <c r="CE1472" t="s">
        <v>85</v>
      </c>
      <c r="CF1472" t="s">
        <v>85</v>
      </c>
      <c r="CG1472" t="s">
        <v>85</v>
      </c>
      <c r="CH1472">
        <f>IFERROR(VLOOKUP($A1472,vix_cboe!$A$1:$E5064,2,FALSE),"NA")</f>
        <v>15.29</v>
      </c>
      <c r="CI1472">
        <f>IFERROR(VLOOKUP($A1472,vix_cboe!$A$1:$E5064,3,FALSE),"NA")</f>
        <v>15.29</v>
      </c>
      <c r="CJ1472">
        <f>IFERROR(VLOOKUP($A1472,vix_cboe!$A$1:$E5064,4,FALSE),"NA")</f>
        <v>14.08</v>
      </c>
      <c r="CK1472">
        <f>IFERROR(VLOOKUP($A1472,vix_cboe!$A$1:$E5064,5,FALSE),"NA")</f>
        <v>14.51</v>
      </c>
      <c r="CL1472" s="5">
        <f>IFERROR(VLOOKUP($A1472,gold_gold.org!$A$1:$G$10247,2,FALSE),"NA")</f>
        <v>1282</v>
      </c>
      <c r="CM1472" s="5">
        <f>IFERROR(VLOOKUP($A1472,gold_gold.org!$A$1:$G$10247,3,FALSE),"NA")</f>
        <v>937.37499000000003</v>
      </c>
      <c r="CN1472" s="5">
        <f>IFERROR(VLOOKUP($A1472,gold_gold.org!$A$1:$G$10247,4,FALSE),"NA")</f>
        <v>131251.14670000001</v>
      </c>
      <c r="CO1472" s="5">
        <f>IFERROR(VLOOKUP($A1472,gold_gold.org!$A$1:$G$10247,5,FALSE),"NA")</f>
        <v>777.72415999999998</v>
      </c>
      <c r="CP1472">
        <f>IFERROR(VLOOKUP($A1472,crude_oil_eia!$A$1:$C$8255,2,FALSE),"NA")</f>
        <v>99.96</v>
      </c>
      <c r="CQ1472">
        <f>IFERROR(VLOOKUP($A1472,crude_oil_eia!$A$1:$C$8255,3,FALSE),"NA")</f>
        <v>109.21</v>
      </c>
      <c r="CR1472">
        <f>IFERROR(VLOOKUP($A1472,dji_yahoo!$A$1:$G$1214,2,FALSE),"NA")</f>
        <v>15804.169921999999</v>
      </c>
      <c r="CS1472">
        <f>IFERROR(VLOOKUP($A1472,dji_yahoo!$A$1:$G$1214,3,FALSE),"NA")</f>
        <v>16027.190430000001</v>
      </c>
      <c r="CT1472">
        <f>IFERROR(VLOOKUP($A1472,dji_yahoo!$A$1:$G$1214,4,FALSE),"NA")</f>
        <v>15803.400390999999</v>
      </c>
      <c r="CU1472">
        <f>IFERROR(VLOOKUP($A1472,dji_yahoo!$A$1:$G$1214,5,FALSE),"NA")</f>
        <v>15994.769531</v>
      </c>
      <c r="CV1472">
        <f>IFERROR(VLOOKUP($A1472,dji_yahoo!$A$1:$G$1214,7,FALSE),"NA")</f>
        <v>95930000</v>
      </c>
      <c r="CW1472" s="5">
        <f>IFERROR(VLOOKUP($A1472,nasdaq_yahoo!$A$1:$G$1249,2,FALSE),"NA")</f>
        <v>4154.6601559999999</v>
      </c>
      <c r="CX1472" s="5">
        <f>IFERROR(VLOOKUP($A1472,nasdaq_yahoo!$A$1:$G$1249,3,FALSE),"NA")</f>
        <v>4198.5097660000001</v>
      </c>
      <c r="CY1472" s="5">
        <f>IFERROR(VLOOKUP($A1472,nasdaq_yahoo!$A$1:$G$1249,4,FALSE),"NA")</f>
        <v>4153.1000979999999</v>
      </c>
      <c r="CZ1472" s="5">
        <f>IFERROR(VLOOKUP($A1472,nasdaq_yahoo!$A$1:$G$1249,5,FALSE),"NA")</f>
        <v>4191.0498049999997</v>
      </c>
      <c r="DA1472" s="6">
        <f>IFERROR(VLOOKUP($A1472,nasdaq_yahoo!$A$1:$G$1249,7,FALSE),"NA")</f>
        <v>1993950000</v>
      </c>
      <c r="DB1472" s="5">
        <f>IFERROR(VLOOKUP($A1472,USEPUINDXD!$A$1:$B$1827,2,FALSE),"NA")</f>
        <v>78.69</v>
      </c>
    </row>
    <row r="1473" spans="1:106">
      <c r="A1473" s="1">
        <v>41680</v>
      </c>
      <c r="B1473">
        <v>681.32</v>
      </c>
      <c r="C1473">
        <v>703.71</v>
      </c>
      <c r="D1473">
        <v>550.5</v>
      </c>
      <c r="E1473">
        <v>681.03</v>
      </c>
      <c r="F1473">
        <v>112758000</v>
      </c>
      <c r="G1473">
        <v>8431680000</v>
      </c>
      <c r="H1473" t="s">
        <v>85</v>
      </c>
      <c r="I1473" t="s">
        <v>85</v>
      </c>
      <c r="J1473" t="s">
        <v>85</v>
      </c>
      <c r="K1473" t="s">
        <v>85</v>
      </c>
      <c r="L1473" t="s">
        <v>85</v>
      </c>
      <c r="M1473" t="s">
        <v>85</v>
      </c>
      <c r="N1473" t="s">
        <v>85</v>
      </c>
      <c r="O1473" t="s">
        <v>85</v>
      </c>
      <c r="P1473" t="s">
        <v>85</v>
      </c>
      <c r="Q1473" t="s">
        <v>85</v>
      </c>
      <c r="R1473" t="s">
        <v>85</v>
      </c>
      <c r="S1473" t="s">
        <v>85</v>
      </c>
      <c r="T1473" t="s">
        <v>85</v>
      </c>
      <c r="U1473" t="s">
        <v>85</v>
      </c>
      <c r="V1473" t="s">
        <v>85</v>
      </c>
      <c r="W1473" t="s">
        <v>85</v>
      </c>
      <c r="X1473" t="s">
        <v>85</v>
      </c>
      <c r="Y1473" t="s">
        <v>85</v>
      </c>
      <c r="Z1473">
        <v>18.3</v>
      </c>
      <c r="AA1473">
        <v>18.690000000000001</v>
      </c>
      <c r="AB1473">
        <v>14.13</v>
      </c>
      <c r="AC1473">
        <v>17.73</v>
      </c>
      <c r="AD1473">
        <v>27097100</v>
      </c>
      <c r="AE1473">
        <v>467936000</v>
      </c>
      <c r="AF1473" t="s">
        <v>85</v>
      </c>
      <c r="AG1473" t="s">
        <v>85</v>
      </c>
      <c r="AH1473" t="s">
        <v>85</v>
      </c>
      <c r="AI1473" t="s">
        <v>85</v>
      </c>
      <c r="AJ1473" t="s">
        <v>85</v>
      </c>
      <c r="AK1473" t="s">
        <v>85</v>
      </c>
      <c r="AL1473" t="s">
        <v>85</v>
      </c>
      <c r="AM1473" t="s">
        <v>85</v>
      </c>
      <c r="AN1473" t="s">
        <v>85</v>
      </c>
      <c r="AO1473" t="s">
        <v>85</v>
      </c>
      <c r="AP1473" t="s">
        <v>85</v>
      </c>
      <c r="AQ1473" t="s">
        <v>85</v>
      </c>
      <c r="AR1473" t="s">
        <v>85</v>
      </c>
      <c r="AS1473" t="s">
        <v>85</v>
      </c>
      <c r="AT1473" t="s">
        <v>85</v>
      </c>
      <c r="AU1473" t="s">
        <v>85</v>
      </c>
      <c r="AV1473" t="s">
        <v>85</v>
      </c>
      <c r="AW1473" t="s">
        <v>85</v>
      </c>
      <c r="AX1473" t="s">
        <v>85</v>
      </c>
      <c r="AY1473" t="s">
        <v>85</v>
      </c>
      <c r="AZ1473" t="s">
        <v>85</v>
      </c>
      <c r="BA1473" t="s">
        <v>85</v>
      </c>
      <c r="BB1473" t="s">
        <v>85</v>
      </c>
      <c r="BC1473" t="s">
        <v>85</v>
      </c>
      <c r="BD1473" t="s">
        <v>85</v>
      </c>
      <c r="BE1473" t="s">
        <v>85</v>
      </c>
      <c r="BF1473" t="s">
        <v>85</v>
      </c>
      <c r="BG1473" t="s">
        <v>85</v>
      </c>
      <c r="BH1473" t="s">
        <v>85</v>
      </c>
      <c r="BI1473" t="s">
        <v>85</v>
      </c>
      <c r="BJ1473" t="s">
        <v>85</v>
      </c>
      <c r="BK1473" t="s">
        <v>85</v>
      </c>
      <c r="BL1473" t="s">
        <v>85</v>
      </c>
      <c r="BM1473" t="s">
        <v>85</v>
      </c>
      <c r="BN1473" t="s">
        <v>85</v>
      </c>
      <c r="BO1473" t="s">
        <v>85</v>
      </c>
      <c r="BP1473">
        <v>1.7361000000000001E-2</v>
      </c>
      <c r="BQ1473">
        <v>1.8304999999999998E-2</v>
      </c>
      <c r="BR1473">
        <v>1.3475000000000001E-2</v>
      </c>
      <c r="BS1473">
        <v>1.6677000000000001E-2</v>
      </c>
      <c r="BT1473">
        <v>38466</v>
      </c>
      <c r="BU1473">
        <v>135726000</v>
      </c>
      <c r="BV1473" t="s">
        <v>85</v>
      </c>
      <c r="BW1473" t="s">
        <v>85</v>
      </c>
      <c r="BX1473" t="s">
        <v>85</v>
      </c>
      <c r="BY1473" t="s">
        <v>85</v>
      </c>
      <c r="BZ1473" t="s">
        <v>85</v>
      </c>
      <c r="CA1473" t="s">
        <v>85</v>
      </c>
      <c r="CB1473" t="s">
        <v>85</v>
      </c>
      <c r="CC1473" t="s">
        <v>85</v>
      </c>
      <c r="CD1473" t="s">
        <v>85</v>
      </c>
      <c r="CE1473" t="s">
        <v>85</v>
      </c>
      <c r="CF1473" t="s">
        <v>85</v>
      </c>
      <c r="CG1473" t="s">
        <v>85</v>
      </c>
      <c r="CH1473">
        <f>IFERROR(VLOOKUP($A1473,vix_cboe!$A$1:$E5065,2,FALSE),"NA")</f>
        <v>15.63</v>
      </c>
      <c r="CI1473">
        <f>IFERROR(VLOOKUP($A1473,vix_cboe!$A$1:$E5065,3,FALSE),"NA")</f>
        <v>15.76</v>
      </c>
      <c r="CJ1473">
        <f>IFERROR(VLOOKUP($A1473,vix_cboe!$A$1:$E5065,4,FALSE),"NA")</f>
        <v>15.1</v>
      </c>
      <c r="CK1473">
        <f>IFERROR(VLOOKUP($A1473,vix_cboe!$A$1:$E5065,5,FALSE),"NA")</f>
        <v>15.26</v>
      </c>
      <c r="CL1473" s="5">
        <f>IFERROR(VLOOKUP($A1473,gold_gold.org!$A$1:$G$10247,2,FALSE),"NA")</f>
        <v>1277</v>
      </c>
      <c r="CM1473" s="5">
        <f>IFERROR(VLOOKUP($A1473,gold_gold.org!$A$1:$G$10247,3,FALSE),"NA")</f>
        <v>935.70257000000004</v>
      </c>
      <c r="CN1473" s="5">
        <f>IFERROR(VLOOKUP($A1473,gold_gold.org!$A$1:$G$10247,4,FALSE),"NA")</f>
        <v>130285.91721</v>
      </c>
      <c r="CO1473" s="5">
        <f>IFERROR(VLOOKUP($A1473,gold_gold.org!$A$1:$G$10247,5,FALSE),"NA")</f>
        <v>778.70636999999999</v>
      </c>
      <c r="CP1473">
        <f>IFERROR(VLOOKUP($A1473,crude_oil_eia!$A$1:$C$8255,2,FALSE),"NA")</f>
        <v>100.12</v>
      </c>
      <c r="CQ1473">
        <f>IFERROR(VLOOKUP($A1473,crude_oil_eia!$A$1:$C$8255,3,FALSE),"NA")</f>
        <v>110.18</v>
      </c>
      <c r="CR1473">
        <f>IFERROR(VLOOKUP($A1473,dji_yahoo!$A$1:$G$1214,2,FALSE),"NA")</f>
        <v>15793.629883</v>
      </c>
      <c r="CS1473">
        <f>IFERROR(VLOOKUP($A1473,dji_yahoo!$A$1:$G$1214,3,FALSE),"NA")</f>
        <v>15801.790039</v>
      </c>
      <c r="CT1473">
        <f>IFERROR(VLOOKUP($A1473,dji_yahoo!$A$1:$G$1214,4,FALSE),"NA")</f>
        <v>15733.690430000001</v>
      </c>
      <c r="CU1473">
        <f>IFERROR(VLOOKUP($A1473,dji_yahoo!$A$1:$G$1214,5,FALSE),"NA")</f>
        <v>15801.790039</v>
      </c>
      <c r="CV1473">
        <f>IFERROR(VLOOKUP($A1473,dji_yahoo!$A$1:$G$1214,7,FALSE),"NA")</f>
        <v>84110000</v>
      </c>
      <c r="CW1473" s="5">
        <f>IFERROR(VLOOKUP($A1473,nasdaq_yahoo!$A$1:$G$1249,2,FALSE),"NA")</f>
        <v>4125.1201170000004</v>
      </c>
      <c r="CX1473" s="5">
        <f>IFERROR(VLOOKUP($A1473,nasdaq_yahoo!$A$1:$G$1249,3,FALSE),"NA")</f>
        <v>4148.2998049999997</v>
      </c>
      <c r="CY1473" s="5">
        <f>IFERROR(VLOOKUP($A1473,nasdaq_yahoo!$A$1:$G$1249,4,FALSE),"NA")</f>
        <v>4122.6098629999997</v>
      </c>
      <c r="CZ1473" s="5">
        <f>IFERROR(VLOOKUP($A1473,nasdaq_yahoo!$A$1:$G$1249,5,FALSE),"NA")</f>
        <v>4148.169922</v>
      </c>
      <c r="DA1473" s="6">
        <f>IFERROR(VLOOKUP($A1473,nasdaq_yahoo!$A$1:$G$1249,7,FALSE),"NA")</f>
        <v>1811970000</v>
      </c>
      <c r="DB1473" s="5">
        <f>IFERROR(VLOOKUP($A1473,USEPUINDXD!$A$1:$B$1827,2,FALSE),"NA")</f>
        <v>67.150000000000006</v>
      </c>
    </row>
    <row r="1474" spans="1:106">
      <c r="A1474" s="1">
        <v>41679</v>
      </c>
      <c r="B1474">
        <v>671.46</v>
      </c>
      <c r="C1474">
        <v>712.27</v>
      </c>
      <c r="D1474">
        <v>655.25</v>
      </c>
      <c r="E1474">
        <v>682.9</v>
      </c>
      <c r="F1474">
        <v>39311400</v>
      </c>
      <c r="G1474">
        <v>8307340000</v>
      </c>
      <c r="H1474" t="s">
        <v>85</v>
      </c>
      <c r="I1474" t="s">
        <v>85</v>
      </c>
      <c r="J1474" t="s">
        <v>85</v>
      </c>
      <c r="K1474" t="s">
        <v>85</v>
      </c>
      <c r="L1474" t="s">
        <v>85</v>
      </c>
      <c r="M1474" t="s">
        <v>85</v>
      </c>
      <c r="N1474" t="s">
        <v>85</v>
      </c>
      <c r="O1474" t="s">
        <v>85</v>
      </c>
      <c r="P1474" t="s">
        <v>85</v>
      </c>
      <c r="Q1474" t="s">
        <v>85</v>
      </c>
      <c r="R1474" t="s">
        <v>85</v>
      </c>
      <c r="S1474" t="s">
        <v>85</v>
      </c>
      <c r="T1474" t="s">
        <v>85</v>
      </c>
      <c r="U1474" t="s">
        <v>85</v>
      </c>
      <c r="V1474" t="s">
        <v>85</v>
      </c>
      <c r="W1474" t="s">
        <v>85</v>
      </c>
      <c r="X1474" t="s">
        <v>85</v>
      </c>
      <c r="Y1474" t="s">
        <v>85</v>
      </c>
      <c r="Z1474">
        <v>18.02</v>
      </c>
      <c r="AA1474">
        <v>18.829999999999998</v>
      </c>
      <c r="AB1474">
        <v>17.53</v>
      </c>
      <c r="AC1474">
        <v>18.22</v>
      </c>
      <c r="AD1474">
        <v>5744230</v>
      </c>
      <c r="AE1474">
        <v>460532000</v>
      </c>
      <c r="AF1474" t="s">
        <v>85</v>
      </c>
      <c r="AG1474" t="s">
        <v>85</v>
      </c>
      <c r="AH1474" t="s">
        <v>85</v>
      </c>
      <c r="AI1474" t="s">
        <v>85</v>
      </c>
      <c r="AJ1474" t="s">
        <v>85</v>
      </c>
      <c r="AK1474" t="s">
        <v>85</v>
      </c>
      <c r="AL1474" t="s">
        <v>85</v>
      </c>
      <c r="AM1474" t="s">
        <v>85</v>
      </c>
      <c r="AN1474" t="s">
        <v>85</v>
      </c>
      <c r="AO1474" t="s">
        <v>85</v>
      </c>
      <c r="AP1474" t="s">
        <v>85</v>
      </c>
      <c r="AQ1474" t="s">
        <v>85</v>
      </c>
      <c r="AR1474" t="s">
        <v>85</v>
      </c>
      <c r="AS1474" t="s">
        <v>85</v>
      </c>
      <c r="AT1474" t="s">
        <v>85</v>
      </c>
      <c r="AU1474" t="s">
        <v>85</v>
      </c>
      <c r="AV1474" t="s">
        <v>85</v>
      </c>
      <c r="AW1474" t="s">
        <v>85</v>
      </c>
      <c r="AX1474" t="s">
        <v>85</v>
      </c>
      <c r="AY1474" t="s">
        <v>85</v>
      </c>
      <c r="AZ1474" t="s">
        <v>85</v>
      </c>
      <c r="BA1474" t="s">
        <v>85</v>
      </c>
      <c r="BB1474" t="s">
        <v>85</v>
      </c>
      <c r="BC1474" t="s">
        <v>85</v>
      </c>
      <c r="BD1474" t="s">
        <v>85</v>
      </c>
      <c r="BE1474" t="s">
        <v>85</v>
      </c>
      <c r="BF1474" t="s">
        <v>85</v>
      </c>
      <c r="BG1474" t="s">
        <v>85</v>
      </c>
      <c r="BH1474" t="s">
        <v>85</v>
      </c>
      <c r="BI1474" t="s">
        <v>85</v>
      </c>
      <c r="BJ1474" t="s">
        <v>85</v>
      </c>
      <c r="BK1474" t="s">
        <v>85</v>
      </c>
      <c r="BL1474" t="s">
        <v>85</v>
      </c>
      <c r="BM1474" t="s">
        <v>85</v>
      </c>
      <c r="BN1474" t="s">
        <v>85</v>
      </c>
      <c r="BO1474" t="s">
        <v>85</v>
      </c>
      <c r="BP1474">
        <v>1.7423000000000001E-2</v>
      </c>
      <c r="BQ1474">
        <v>1.8315000000000001E-2</v>
      </c>
      <c r="BR1474">
        <v>1.6997000000000002E-2</v>
      </c>
      <c r="BS1474">
        <v>1.7389999999999999E-2</v>
      </c>
      <c r="BT1474">
        <v>64662</v>
      </c>
      <c r="BU1474">
        <v>136211000</v>
      </c>
      <c r="BV1474" t="s">
        <v>85</v>
      </c>
      <c r="BW1474" t="s">
        <v>85</v>
      </c>
      <c r="BX1474" t="s">
        <v>85</v>
      </c>
      <c r="BY1474" t="s">
        <v>85</v>
      </c>
      <c r="BZ1474" t="s">
        <v>85</v>
      </c>
      <c r="CA1474" t="s">
        <v>85</v>
      </c>
      <c r="CB1474" t="s">
        <v>85</v>
      </c>
      <c r="CC1474" t="s">
        <v>85</v>
      </c>
      <c r="CD1474" t="s">
        <v>85</v>
      </c>
      <c r="CE1474" t="s">
        <v>85</v>
      </c>
      <c r="CF1474" t="s">
        <v>85</v>
      </c>
      <c r="CG1474" t="s">
        <v>85</v>
      </c>
      <c r="CH1474" t="str">
        <f>IFERROR(VLOOKUP($A1474,vix_cboe!$A$1:$E5066,2,FALSE),"NA")</f>
        <v>NA</v>
      </c>
      <c r="CI1474" t="str">
        <f>IFERROR(VLOOKUP($A1474,vix_cboe!$A$1:$E5066,3,FALSE),"NA")</f>
        <v>NA</v>
      </c>
      <c r="CJ1474" t="str">
        <f>IFERROR(VLOOKUP($A1474,vix_cboe!$A$1:$E5066,4,FALSE),"NA")</f>
        <v>NA</v>
      </c>
      <c r="CK1474" t="str">
        <f>IFERROR(VLOOKUP($A1474,vix_cboe!$A$1:$E5066,5,FALSE),"NA")</f>
        <v>NA</v>
      </c>
      <c r="CL1474" s="5" t="str">
        <f>IFERROR(VLOOKUP($A1474,gold_gold.org!$A$1:$G$10247,2,FALSE),"NA")</f>
        <v>NA</v>
      </c>
      <c r="CM1474" s="5" t="str">
        <f>IFERROR(VLOOKUP($A1474,gold_gold.org!$A$1:$G$10247,3,FALSE),"NA")</f>
        <v>NA</v>
      </c>
      <c r="CN1474" s="5" t="str">
        <f>IFERROR(VLOOKUP($A1474,gold_gold.org!$A$1:$G$10247,4,FALSE),"NA")</f>
        <v>NA</v>
      </c>
      <c r="CO1474" s="5" t="str">
        <f>IFERROR(VLOOKUP($A1474,gold_gold.org!$A$1:$G$10247,5,FALSE),"NA")</f>
        <v>NA</v>
      </c>
      <c r="CP1474" t="str">
        <f>IFERROR(VLOOKUP($A1474,crude_oil_eia!$A$1:$C$8255,2,FALSE),"NA")</f>
        <v>NA</v>
      </c>
      <c r="CQ1474" t="str">
        <f>IFERROR(VLOOKUP($A1474,crude_oil_eia!$A$1:$C$8255,3,FALSE),"NA")</f>
        <v>NA</v>
      </c>
      <c r="CR1474" t="str">
        <f>IFERROR(VLOOKUP($A1474,dji_yahoo!$A$1:$G$1214,2,FALSE),"NA")</f>
        <v>NA</v>
      </c>
      <c r="CS1474" t="str">
        <f>IFERROR(VLOOKUP($A1474,dji_yahoo!$A$1:$G$1214,3,FALSE),"NA")</f>
        <v>NA</v>
      </c>
      <c r="CT1474" t="str">
        <f>IFERROR(VLOOKUP($A1474,dji_yahoo!$A$1:$G$1214,4,FALSE),"NA")</f>
        <v>NA</v>
      </c>
      <c r="CU1474" t="str">
        <f>IFERROR(VLOOKUP($A1474,dji_yahoo!$A$1:$G$1214,5,FALSE),"NA")</f>
        <v>NA</v>
      </c>
      <c r="CV1474" t="str">
        <f>IFERROR(VLOOKUP($A1474,dji_yahoo!$A$1:$G$1214,7,FALSE),"NA")</f>
        <v>NA</v>
      </c>
      <c r="CW1474" s="5" t="str">
        <f>IFERROR(VLOOKUP($A1474,nasdaq_yahoo!$A$1:$G$1249,2,FALSE),"NA")</f>
        <v>NA</v>
      </c>
      <c r="CX1474" s="5" t="str">
        <f>IFERROR(VLOOKUP($A1474,nasdaq_yahoo!$A$1:$G$1249,3,FALSE),"NA")</f>
        <v>NA</v>
      </c>
      <c r="CY1474" s="5" t="str">
        <f>IFERROR(VLOOKUP($A1474,nasdaq_yahoo!$A$1:$G$1249,4,FALSE),"NA")</f>
        <v>NA</v>
      </c>
      <c r="CZ1474" s="5" t="str">
        <f>IFERROR(VLOOKUP($A1474,nasdaq_yahoo!$A$1:$G$1249,5,FALSE),"NA")</f>
        <v>NA</v>
      </c>
      <c r="DA1474" s="6" t="str">
        <f>IFERROR(VLOOKUP($A1474,nasdaq_yahoo!$A$1:$G$1249,7,FALSE),"NA")</f>
        <v>NA</v>
      </c>
      <c r="DB1474" s="5">
        <f>IFERROR(VLOOKUP($A1474,USEPUINDXD!$A$1:$B$1827,2,FALSE),"NA")</f>
        <v>81.59</v>
      </c>
    </row>
    <row r="1475" spans="1:106">
      <c r="A1475" s="1">
        <v>41678</v>
      </c>
      <c r="B1475">
        <v>699.57</v>
      </c>
      <c r="C1475">
        <v>721.82</v>
      </c>
      <c r="D1475">
        <v>661.87</v>
      </c>
      <c r="E1475">
        <v>673.92</v>
      </c>
      <c r="F1475">
        <v>38742600</v>
      </c>
      <c r="G1475">
        <v>8651930000</v>
      </c>
      <c r="H1475" t="s">
        <v>85</v>
      </c>
      <c r="I1475" t="s">
        <v>85</v>
      </c>
      <c r="J1475" t="s">
        <v>85</v>
      </c>
      <c r="K1475" t="s">
        <v>85</v>
      </c>
      <c r="L1475" t="s">
        <v>85</v>
      </c>
      <c r="M1475" t="s">
        <v>85</v>
      </c>
      <c r="N1475" t="s">
        <v>85</v>
      </c>
      <c r="O1475" t="s">
        <v>85</v>
      </c>
      <c r="P1475" t="s">
        <v>85</v>
      </c>
      <c r="Q1475" t="s">
        <v>85</v>
      </c>
      <c r="R1475" t="s">
        <v>85</v>
      </c>
      <c r="S1475" t="s">
        <v>85</v>
      </c>
      <c r="T1475" t="s">
        <v>85</v>
      </c>
      <c r="U1475" t="s">
        <v>85</v>
      </c>
      <c r="V1475" t="s">
        <v>85</v>
      </c>
      <c r="W1475" t="s">
        <v>85</v>
      </c>
      <c r="X1475" t="s">
        <v>85</v>
      </c>
      <c r="Y1475" t="s">
        <v>85</v>
      </c>
      <c r="Z1475">
        <v>18.53</v>
      </c>
      <c r="AA1475">
        <v>18.98</v>
      </c>
      <c r="AB1475">
        <v>17.8</v>
      </c>
      <c r="AC1475">
        <v>18.079999999999998</v>
      </c>
      <c r="AD1475">
        <v>6965790</v>
      </c>
      <c r="AE1475">
        <v>473073000</v>
      </c>
      <c r="AF1475" t="s">
        <v>85</v>
      </c>
      <c r="AG1475" t="s">
        <v>85</v>
      </c>
      <c r="AH1475" t="s">
        <v>85</v>
      </c>
      <c r="AI1475" t="s">
        <v>85</v>
      </c>
      <c r="AJ1475" t="s">
        <v>85</v>
      </c>
      <c r="AK1475" t="s">
        <v>85</v>
      </c>
      <c r="AL1475" t="s">
        <v>85</v>
      </c>
      <c r="AM1475" t="s">
        <v>85</v>
      </c>
      <c r="AN1475" t="s">
        <v>85</v>
      </c>
      <c r="AO1475" t="s">
        <v>85</v>
      </c>
      <c r="AP1475" t="s">
        <v>85</v>
      </c>
      <c r="AQ1475" t="s">
        <v>85</v>
      </c>
      <c r="AR1475" t="s">
        <v>85</v>
      </c>
      <c r="AS1475" t="s">
        <v>85</v>
      </c>
      <c r="AT1475" t="s">
        <v>85</v>
      </c>
      <c r="AU1475" t="s">
        <v>85</v>
      </c>
      <c r="AV1475" t="s">
        <v>85</v>
      </c>
      <c r="AW1475" t="s">
        <v>85</v>
      </c>
      <c r="AX1475" t="s">
        <v>85</v>
      </c>
      <c r="AY1475" t="s">
        <v>85</v>
      </c>
      <c r="AZ1475" t="s">
        <v>85</v>
      </c>
      <c r="BA1475" t="s">
        <v>85</v>
      </c>
      <c r="BB1475" t="s">
        <v>85</v>
      </c>
      <c r="BC1475" t="s">
        <v>85</v>
      </c>
      <c r="BD1475" t="s">
        <v>85</v>
      </c>
      <c r="BE1475" t="s">
        <v>85</v>
      </c>
      <c r="BF1475" t="s">
        <v>85</v>
      </c>
      <c r="BG1475" t="s">
        <v>85</v>
      </c>
      <c r="BH1475" t="s">
        <v>85</v>
      </c>
      <c r="BI1475" t="s">
        <v>85</v>
      </c>
      <c r="BJ1475" t="s">
        <v>85</v>
      </c>
      <c r="BK1475" t="s">
        <v>85</v>
      </c>
      <c r="BL1475" t="s">
        <v>85</v>
      </c>
      <c r="BM1475" t="s">
        <v>85</v>
      </c>
      <c r="BN1475" t="s">
        <v>85</v>
      </c>
      <c r="BO1475" t="s">
        <v>85</v>
      </c>
      <c r="BP1475">
        <v>1.8046E-2</v>
      </c>
      <c r="BQ1475">
        <v>1.8606000000000001E-2</v>
      </c>
      <c r="BR1475">
        <v>1.7173999999999998E-2</v>
      </c>
      <c r="BS1475">
        <v>1.7486999999999999E-2</v>
      </c>
      <c r="BT1475">
        <v>54013</v>
      </c>
      <c r="BU1475">
        <v>141085000</v>
      </c>
      <c r="BV1475" t="s">
        <v>85</v>
      </c>
      <c r="BW1475" t="s">
        <v>85</v>
      </c>
      <c r="BX1475" t="s">
        <v>85</v>
      </c>
      <c r="BY1475" t="s">
        <v>85</v>
      </c>
      <c r="BZ1475" t="s">
        <v>85</v>
      </c>
      <c r="CA1475" t="s">
        <v>85</v>
      </c>
      <c r="CB1475" t="s">
        <v>85</v>
      </c>
      <c r="CC1475" t="s">
        <v>85</v>
      </c>
      <c r="CD1475" t="s">
        <v>85</v>
      </c>
      <c r="CE1475" t="s">
        <v>85</v>
      </c>
      <c r="CF1475" t="s">
        <v>85</v>
      </c>
      <c r="CG1475" t="s">
        <v>85</v>
      </c>
      <c r="CH1475" t="str">
        <f>IFERROR(VLOOKUP($A1475,vix_cboe!$A$1:$E5067,2,FALSE),"NA")</f>
        <v>NA</v>
      </c>
      <c r="CI1475" t="str">
        <f>IFERROR(VLOOKUP($A1475,vix_cboe!$A$1:$E5067,3,FALSE),"NA")</f>
        <v>NA</v>
      </c>
      <c r="CJ1475" t="str">
        <f>IFERROR(VLOOKUP($A1475,vix_cboe!$A$1:$E5067,4,FALSE),"NA")</f>
        <v>NA</v>
      </c>
      <c r="CK1475" t="str">
        <f>IFERROR(VLOOKUP($A1475,vix_cboe!$A$1:$E5067,5,FALSE),"NA")</f>
        <v>NA</v>
      </c>
      <c r="CL1475" s="5" t="str">
        <f>IFERROR(VLOOKUP($A1475,gold_gold.org!$A$1:$G$10247,2,FALSE),"NA")</f>
        <v>NA</v>
      </c>
      <c r="CM1475" s="5" t="str">
        <f>IFERROR(VLOOKUP($A1475,gold_gold.org!$A$1:$G$10247,3,FALSE),"NA")</f>
        <v>NA</v>
      </c>
      <c r="CN1475" s="5" t="str">
        <f>IFERROR(VLOOKUP($A1475,gold_gold.org!$A$1:$G$10247,4,FALSE),"NA")</f>
        <v>NA</v>
      </c>
      <c r="CO1475" s="5" t="str">
        <f>IFERROR(VLOOKUP($A1475,gold_gold.org!$A$1:$G$10247,5,FALSE),"NA")</f>
        <v>NA</v>
      </c>
      <c r="CP1475" t="str">
        <f>IFERROR(VLOOKUP($A1475,crude_oil_eia!$A$1:$C$8255,2,FALSE),"NA")</f>
        <v>NA</v>
      </c>
      <c r="CQ1475" t="str">
        <f>IFERROR(VLOOKUP($A1475,crude_oil_eia!$A$1:$C$8255,3,FALSE),"NA")</f>
        <v>NA</v>
      </c>
      <c r="CR1475" t="str">
        <f>IFERROR(VLOOKUP($A1475,dji_yahoo!$A$1:$G$1214,2,FALSE),"NA")</f>
        <v>NA</v>
      </c>
      <c r="CS1475" t="str">
        <f>IFERROR(VLOOKUP($A1475,dji_yahoo!$A$1:$G$1214,3,FALSE),"NA")</f>
        <v>NA</v>
      </c>
      <c r="CT1475" t="str">
        <f>IFERROR(VLOOKUP($A1475,dji_yahoo!$A$1:$G$1214,4,FALSE),"NA")</f>
        <v>NA</v>
      </c>
      <c r="CU1475" t="str">
        <f>IFERROR(VLOOKUP($A1475,dji_yahoo!$A$1:$G$1214,5,FALSE),"NA")</f>
        <v>NA</v>
      </c>
      <c r="CV1475" t="str">
        <f>IFERROR(VLOOKUP($A1475,dji_yahoo!$A$1:$G$1214,7,FALSE),"NA")</f>
        <v>NA</v>
      </c>
      <c r="CW1475" s="5" t="str">
        <f>IFERROR(VLOOKUP($A1475,nasdaq_yahoo!$A$1:$G$1249,2,FALSE),"NA")</f>
        <v>NA</v>
      </c>
      <c r="CX1475" s="5" t="str">
        <f>IFERROR(VLOOKUP($A1475,nasdaq_yahoo!$A$1:$G$1249,3,FALSE),"NA")</f>
        <v>NA</v>
      </c>
      <c r="CY1475" s="5" t="str">
        <f>IFERROR(VLOOKUP($A1475,nasdaq_yahoo!$A$1:$G$1249,4,FALSE),"NA")</f>
        <v>NA</v>
      </c>
      <c r="CZ1475" s="5" t="str">
        <f>IFERROR(VLOOKUP($A1475,nasdaq_yahoo!$A$1:$G$1249,5,FALSE),"NA")</f>
        <v>NA</v>
      </c>
      <c r="DA1475" s="6" t="str">
        <f>IFERROR(VLOOKUP($A1475,nasdaq_yahoo!$A$1:$G$1249,7,FALSE),"NA")</f>
        <v>NA</v>
      </c>
      <c r="DB1475" s="5">
        <f>IFERROR(VLOOKUP($A1475,USEPUINDXD!$A$1:$B$1827,2,FALSE),"NA")</f>
        <v>49.83</v>
      </c>
    </row>
    <row r="1476" spans="1:106">
      <c r="A1476" s="1">
        <v>41677</v>
      </c>
      <c r="B1476">
        <v>783.2</v>
      </c>
      <c r="C1476">
        <v>783.2</v>
      </c>
      <c r="D1476">
        <v>654.35</v>
      </c>
      <c r="E1476">
        <v>712.4</v>
      </c>
      <c r="F1476">
        <v>113643000</v>
      </c>
      <c r="G1476">
        <v>9683190000</v>
      </c>
      <c r="H1476" t="s">
        <v>85</v>
      </c>
      <c r="I1476" t="s">
        <v>85</v>
      </c>
      <c r="J1476" t="s">
        <v>85</v>
      </c>
      <c r="K1476" t="s">
        <v>85</v>
      </c>
      <c r="L1476" t="s">
        <v>85</v>
      </c>
      <c r="M1476" t="s">
        <v>85</v>
      </c>
      <c r="N1476" t="s">
        <v>85</v>
      </c>
      <c r="O1476" t="s">
        <v>85</v>
      </c>
      <c r="P1476" t="s">
        <v>85</v>
      </c>
      <c r="Q1476" t="s">
        <v>85</v>
      </c>
      <c r="R1476" t="s">
        <v>85</v>
      </c>
      <c r="S1476" t="s">
        <v>85</v>
      </c>
      <c r="T1476" t="s">
        <v>85</v>
      </c>
      <c r="U1476" t="s">
        <v>85</v>
      </c>
      <c r="V1476" t="s">
        <v>85</v>
      </c>
      <c r="W1476" t="s">
        <v>85</v>
      </c>
      <c r="X1476" t="s">
        <v>85</v>
      </c>
      <c r="Y1476" t="s">
        <v>85</v>
      </c>
      <c r="Z1476">
        <v>19.899999999999999</v>
      </c>
      <c r="AA1476">
        <v>19.899999999999999</v>
      </c>
      <c r="AB1476">
        <v>17.7</v>
      </c>
      <c r="AC1476">
        <v>18.54</v>
      </c>
      <c r="AD1476">
        <v>16757700</v>
      </c>
      <c r="AE1476">
        <v>507590000</v>
      </c>
      <c r="AF1476" t="s">
        <v>85</v>
      </c>
      <c r="AG1476" t="s">
        <v>85</v>
      </c>
      <c r="AH1476" t="s">
        <v>85</v>
      </c>
      <c r="AI1476" t="s">
        <v>85</v>
      </c>
      <c r="AJ1476" t="s">
        <v>85</v>
      </c>
      <c r="AK1476" t="s">
        <v>85</v>
      </c>
      <c r="AL1476" t="s">
        <v>85</v>
      </c>
      <c r="AM1476" t="s">
        <v>85</v>
      </c>
      <c r="AN1476" t="s">
        <v>85</v>
      </c>
      <c r="AO1476" t="s">
        <v>85</v>
      </c>
      <c r="AP1476" t="s">
        <v>85</v>
      </c>
      <c r="AQ1476" t="s">
        <v>85</v>
      </c>
      <c r="AR1476" t="s">
        <v>85</v>
      </c>
      <c r="AS1476" t="s">
        <v>85</v>
      </c>
      <c r="AT1476" t="s">
        <v>85</v>
      </c>
      <c r="AU1476" t="s">
        <v>85</v>
      </c>
      <c r="AV1476" t="s">
        <v>85</v>
      </c>
      <c r="AW1476" t="s">
        <v>85</v>
      </c>
      <c r="AX1476" t="s">
        <v>85</v>
      </c>
      <c r="AY1476" t="s">
        <v>85</v>
      </c>
      <c r="AZ1476" t="s">
        <v>85</v>
      </c>
      <c r="BA1476" t="s">
        <v>85</v>
      </c>
      <c r="BB1476" t="s">
        <v>85</v>
      </c>
      <c r="BC1476" t="s">
        <v>85</v>
      </c>
      <c r="BD1476" t="s">
        <v>85</v>
      </c>
      <c r="BE1476" t="s">
        <v>85</v>
      </c>
      <c r="BF1476" t="s">
        <v>85</v>
      </c>
      <c r="BG1476" t="s">
        <v>85</v>
      </c>
      <c r="BH1476" t="s">
        <v>85</v>
      </c>
      <c r="BI1476" t="s">
        <v>85</v>
      </c>
      <c r="BJ1476" t="s">
        <v>85</v>
      </c>
      <c r="BK1476" t="s">
        <v>85</v>
      </c>
      <c r="BL1476" t="s">
        <v>85</v>
      </c>
      <c r="BM1476" t="s">
        <v>85</v>
      </c>
      <c r="BN1476" t="s">
        <v>85</v>
      </c>
      <c r="BO1476" t="s">
        <v>85</v>
      </c>
      <c r="BP1476">
        <v>1.9779999999999999E-2</v>
      </c>
      <c r="BQ1476">
        <v>1.9779999999999999E-2</v>
      </c>
      <c r="BR1476">
        <v>1.6605999999999999E-2</v>
      </c>
      <c r="BS1476">
        <v>1.8377000000000001E-2</v>
      </c>
      <c r="BT1476">
        <v>153029</v>
      </c>
      <c r="BU1476">
        <v>154639000</v>
      </c>
      <c r="BV1476" t="s">
        <v>85</v>
      </c>
      <c r="BW1476" t="s">
        <v>85</v>
      </c>
      <c r="BX1476" t="s">
        <v>85</v>
      </c>
      <c r="BY1476" t="s">
        <v>85</v>
      </c>
      <c r="BZ1476" t="s">
        <v>85</v>
      </c>
      <c r="CA1476" t="s">
        <v>85</v>
      </c>
      <c r="CB1476" t="s">
        <v>85</v>
      </c>
      <c r="CC1476" t="s">
        <v>85</v>
      </c>
      <c r="CD1476" t="s">
        <v>85</v>
      </c>
      <c r="CE1476" t="s">
        <v>85</v>
      </c>
      <c r="CF1476" t="s">
        <v>85</v>
      </c>
      <c r="CG1476" t="s">
        <v>85</v>
      </c>
      <c r="CH1476">
        <f>IFERROR(VLOOKUP($A1476,vix_cboe!$A$1:$E5068,2,FALSE),"NA")</f>
        <v>16.149999999999999</v>
      </c>
      <c r="CI1476">
        <f>IFERROR(VLOOKUP($A1476,vix_cboe!$A$1:$E5068,3,FALSE),"NA")</f>
        <v>16.309999999999999</v>
      </c>
      <c r="CJ1476">
        <f>IFERROR(VLOOKUP($A1476,vix_cboe!$A$1:$E5068,4,FALSE),"NA")</f>
        <v>15.09</v>
      </c>
      <c r="CK1476">
        <f>IFERROR(VLOOKUP($A1476,vix_cboe!$A$1:$E5068,5,FALSE),"NA")</f>
        <v>15.29</v>
      </c>
      <c r="CL1476" s="5">
        <f>IFERROR(VLOOKUP($A1476,gold_gold.org!$A$1:$G$10247,2,FALSE),"NA")</f>
        <v>1259.25</v>
      </c>
      <c r="CM1476" s="5">
        <f>IFERROR(VLOOKUP($A1476,gold_gold.org!$A$1:$G$10247,3,FALSE),"NA")</f>
        <v>924.66143999999997</v>
      </c>
      <c r="CN1476" s="5">
        <f>IFERROR(VLOOKUP($A1476,gold_gold.org!$A$1:$G$10247,4,FALSE),"NA")</f>
        <v>128714.23414</v>
      </c>
      <c r="CO1476" s="5">
        <f>IFERROR(VLOOKUP($A1476,gold_gold.org!$A$1:$G$10247,5,FALSE),"NA")</f>
        <v>768.09337000000005</v>
      </c>
      <c r="CP1476">
        <f>IFERROR(VLOOKUP($A1476,crude_oil_eia!$A$1:$C$8255,2,FALSE),"NA")</f>
        <v>99.98</v>
      </c>
      <c r="CQ1476">
        <f>IFERROR(VLOOKUP($A1476,crude_oil_eia!$A$1:$C$8255,3,FALSE),"NA")</f>
        <v>110.12</v>
      </c>
      <c r="CR1476">
        <f>IFERROR(VLOOKUP($A1476,dji_yahoo!$A$1:$G$1214,2,FALSE),"NA")</f>
        <v>15630.639648</v>
      </c>
      <c r="CS1476">
        <f>IFERROR(VLOOKUP($A1476,dji_yahoo!$A$1:$G$1214,3,FALSE),"NA")</f>
        <v>15798.509765999999</v>
      </c>
      <c r="CT1476">
        <f>IFERROR(VLOOKUP($A1476,dji_yahoo!$A$1:$G$1214,4,FALSE),"NA")</f>
        <v>15625.530273</v>
      </c>
      <c r="CU1476">
        <f>IFERROR(VLOOKUP($A1476,dji_yahoo!$A$1:$G$1214,5,FALSE),"NA")</f>
        <v>15794.080078000001</v>
      </c>
      <c r="CV1476">
        <f>IFERROR(VLOOKUP($A1476,dji_yahoo!$A$1:$G$1214,7,FALSE),"NA")</f>
        <v>105780000</v>
      </c>
      <c r="CW1476" s="5">
        <f>IFERROR(VLOOKUP($A1476,nasdaq_yahoo!$A$1:$G$1249,2,FALSE),"NA")</f>
        <v>4081.820068</v>
      </c>
      <c r="CX1476" s="5">
        <f>IFERROR(VLOOKUP($A1476,nasdaq_yahoo!$A$1:$G$1249,3,FALSE),"NA")</f>
        <v>4126.5097660000001</v>
      </c>
      <c r="CY1476" s="5">
        <f>IFERROR(VLOOKUP($A1476,nasdaq_yahoo!$A$1:$G$1249,4,FALSE),"NA")</f>
        <v>4069.929932</v>
      </c>
      <c r="CZ1476" s="5">
        <f>IFERROR(VLOOKUP($A1476,nasdaq_yahoo!$A$1:$G$1249,5,FALSE),"NA")</f>
        <v>4125.8598629999997</v>
      </c>
      <c r="DA1476" s="6">
        <f>IFERROR(VLOOKUP($A1476,nasdaq_yahoo!$A$1:$G$1249,7,FALSE),"NA")</f>
        <v>2055850000</v>
      </c>
      <c r="DB1476" s="5">
        <f>IFERROR(VLOOKUP($A1476,USEPUINDXD!$A$1:$B$1827,2,FALSE),"NA")</f>
        <v>71.97</v>
      </c>
    </row>
    <row r="1477" spans="1:106">
      <c r="A1477" s="1">
        <v>41676</v>
      </c>
      <c r="B1477">
        <v>815.59</v>
      </c>
      <c r="C1477">
        <v>819.81</v>
      </c>
      <c r="D1477">
        <v>770.59</v>
      </c>
      <c r="E1477">
        <v>781.55</v>
      </c>
      <c r="F1477">
        <v>50108700</v>
      </c>
      <c r="G1477">
        <v>10079900000</v>
      </c>
      <c r="H1477" t="s">
        <v>85</v>
      </c>
      <c r="I1477" t="s">
        <v>85</v>
      </c>
      <c r="J1477" t="s">
        <v>85</v>
      </c>
      <c r="K1477" t="s">
        <v>85</v>
      </c>
      <c r="L1477" t="s">
        <v>85</v>
      </c>
      <c r="M1477" t="s">
        <v>85</v>
      </c>
      <c r="N1477" t="s">
        <v>85</v>
      </c>
      <c r="O1477" t="s">
        <v>85</v>
      </c>
      <c r="P1477" t="s">
        <v>85</v>
      </c>
      <c r="Q1477" t="s">
        <v>85</v>
      </c>
      <c r="R1477" t="s">
        <v>85</v>
      </c>
      <c r="S1477" t="s">
        <v>85</v>
      </c>
      <c r="T1477" t="s">
        <v>85</v>
      </c>
      <c r="U1477" t="s">
        <v>85</v>
      </c>
      <c r="V1477" t="s">
        <v>85</v>
      </c>
      <c r="W1477" t="s">
        <v>85</v>
      </c>
      <c r="X1477" t="s">
        <v>85</v>
      </c>
      <c r="Y1477" t="s">
        <v>85</v>
      </c>
      <c r="Z1477">
        <v>20.86</v>
      </c>
      <c r="AA1477">
        <v>20.89</v>
      </c>
      <c r="AB1477">
        <v>19.82</v>
      </c>
      <c r="AC1477">
        <v>19.91</v>
      </c>
      <c r="AD1477">
        <v>7828450</v>
      </c>
      <c r="AE1477">
        <v>531339000</v>
      </c>
      <c r="AF1477" t="s">
        <v>85</v>
      </c>
      <c r="AG1477" t="s">
        <v>85</v>
      </c>
      <c r="AH1477" t="s">
        <v>85</v>
      </c>
      <c r="AI1477" t="s">
        <v>85</v>
      </c>
      <c r="AJ1477" t="s">
        <v>85</v>
      </c>
      <c r="AK1477" t="s">
        <v>85</v>
      </c>
      <c r="AL1477" t="s">
        <v>85</v>
      </c>
      <c r="AM1477" t="s">
        <v>85</v>
      </c>
      <c r="AN1477" t="s">
        <v>85</v>
      </c>
      <c r="AO1477" t="s">
        <v>85</v>
      </c>
      <c r="AP1477" t="s">
        <v>85</v>
      </c>
      <c r="AQ1477" t="s">
        <v>85</v>
      </c>
      <c r="AR1477" t="s">
        <v>85</v>
      </c>
      <c r="AS1477" t="s">
        <v>85</v>
      </c>
      <c r="AT1477" t="s">
        <v>85</v>
      </c>
      <c r="AU1477" t="s">
        <v>85</v>
      </c>
      <c r="AV1477" t="s">
        <v>85</v>
      </c>
      <c r="AW1477" t="s">
        <v>85</v>
      </c>
      <c r="AX1477" t="s">
        <v>85</v>
      </c>
      <c r="AY1477" t="s">
        <v>85</v>
      </c>
      <c r="AZ1477" t="s">
        <v>85</v>
      </c>
      <c r="BA1477" t="s">
        <v>85</v>
      </c>
      <c r="BB1477" t="s">
        <v>85</v>
      </c>
      <c r="BC1477" t="s">
        <v>85</v>
      </c>
      <c r="BD1477" t="s">
        <v>85</v>
      </c>
      <c r="BE1477" t="s">
        <v>85</v>
      </c>
      <c r="BF1477" t="s">
        <v>85</v>
      </c>
      <c r="BG1477" t="s">
        <v>85</v>
      </c>
      <c r="BH1477" t="s">
        <v>85</v>
      </c>
      <c r="BI1477" t="s">
        <v>85</v>
      </c>
      <c r="BJ1477" t="s">
        <v>85</v>
      </c>
      <c r="BK1477" t="s">
        <v>85</v>
      </c>
      <c r="BL1477" t="s">
        <v>85</v>
      </c>
      <c r="BM1477" t="s">
        <v>85</v>
      </c>
      <c r="BN1477" t="s">
        <v>85</v>
      </c>
      <c r="BO1477" t="s">
        <v>85</v>
      </c>
      <c r="BP1477">
        <v>2.0448999999999998E-2</v>
      </c>
      <c r="BQ1477">
        <v>2.0653000000000001E-2</v>
      </c>
      <c r="BR1477">
        <v>1.942E-2</v>
      </c>
      <c r="BS1477">
        <v>1.9751999999999999E-2</v>
      </c>
      <c r="BT1477">
        <v>97667</v>
      </c>
      <c r="BU1477">
        <v>159872000</v>
      </c>
      <c r="BV1477" t="s">
        <v>85</v>
      </c>
      <c r="BW1477" t="s">
        <v>85</v>
      </c>
      <c r="BX1477" t="s">
        <v>85</v>
      </c>
      <c r="BY1477" t="s">
        <v>85</v>
      </c>
      <c r="BZ1477" t="s">
        <v>85</v>
      </c>
      <c r="CA1477" t="s">
        <v>85</v>
      </c>
      <c r="CB1477" t="s">
        <v>85</v>
      </c>
      <c r="CC1477" t="s">
        <v>85</v>
      </c>
      <c r="CD1477" t="s">
        <v>85</v>
      </c>
      <c r="CE1477" t="s">
        <v>85</v>
      </c>
      <c r="CF1477" t="s">
        <v>85</v>
      </c>
      <c r="CG1477" t="s">
        <v>85</v>
      </c>
      <c r="CH1477">
        <f>IFERROR(VLOOKUP($A1477,vix_cboe!$A$1:$E5069,2,FALSE),"NA")</f>
        <v>19.09</v>
      </c>
      <c r="CI1477">
        <f>IFERROR(VLOOKUP($A1477,vix_cboe!$A$1:$E5069,3,FALSE),"NA")</f>
        <v>19.09</v>
      </c>
      <c r="CJ1477">
        <f>IFERROR(VLOOKUP($A1477,vix_cboe!$A$1:$E5069,4,FALSE),"NA")</f>
        <v>17.09</v>
      </c>
      <c r="CK1477">
        <f>IFERROR(VLOOKUP($A1477,vix_cboe!$A$1:$E5069,5,FALSE),"NA")</f>
        <v>17.23</v>
      </c>
      <c r="CL1477" s="5">
        <f>IFERROR(VLOOKUP($A1477,gold_gold.org!$A$1:$G$10247,2,FALSE),"NA")</f>
        <v>1256.5</v>
      </c>
      <c r="CM1477" s="5">
        <f>IFERROR(VLOOKUP($A1477,gold_gold.org!$A$1:$G$10247,3,FALSE),"NA")</f>
        <v>923.93164000000002</v>
      </c>
      <c r="CN1477" s="5">
        <f>IFERROR(VLOOKUP($A1477,gold_gold.org!$A$1:$G$10247,4,FALSE),"NA")</f>
        <v>127987.07159000001</v>
      </c>
      <c r="CO1477" s="5">
        <f>IFERROR(VLOOKUP($A1477,gold_gold.org!$A$1:$G$10247,5,FALSE),"NA")</f>
        <v>769.60797000000002</v>
      </c>
      <c r="CP1477">
        <f>IFERROR(VLOOKUP($A1477,crude_oil_eia!$A$1:$C$8255,2,FALSE),"NA")</f>
        <v>97.84</v>
      </c>
      <c r="CQ1477">
        <f>IFERROR(VLOOKUP($A1477,crude_oil_eia!$A$1:$C$8255,3,FALSE),"NA")</f>
        <v>108.15</v>
      </c>
      <c r="CR1477">
        <f>IFERROR(VLOOKUP($A1477,dji_yahoo!$A$1:$G$1214,2,FALSE),"NA")</f>
        <v>15443.830078000001</v>
      </c>
      <c r="CS1477">
        <f>IFERROR(VLOOKUP($A1477,dji_yahoo!$A$1:$G$1214,3,FALSE),"NA")</f>
        <v>15632.089844</v>
      </c>
      <c r="CT1477">
        <f>IFERROR(VLOOKUP($A1477,dji_yahoo!$A$1:$G$1214,4,FALSE),"NA")</f>
        <v>15443</v>
      </c>
      <c r="CU1477">
        <f>IFERROR(VLOOKUP($A1477,dji_yahoo!$A$1:$G$1214,5,FALSE),"NA")</f>
        <v>15628.530273</v>
      </c>
      <c r="CV1477">
        <f>IFERROR(VLOOKUP($A1477,dji_yahoo!$A$1:$G$1214,7,FALSE),"NA")</f>
        <v>106980000</v>
      </c>
      <c r="CW1477" s="5">
        <f>IFERROR(VLOOKUP($A1477,nasdaq_yahoo!$A$1:$G$1249,2,FALSE),"NA")</f>
        <v>4022.6599120000001</v>
      </c>
      <c r="CX1477" s="5">
        <f>IFERROR(VLOOKUP($A1477,nasdaq_yahoo!$A$1:$G$1249,3,FALSE),"NA")</f>
        <v>4064.0600589999999</v>
      </c>
      <c r="CY1477" s="5">
        <f>IFERROR(VLOOKUP($A1477,nasdaq_yahoo!$A$1:$G$1249,4,FALSE),"NA")</f>
        <v>4022.169922</v>
      </c>
      <c r="CZ1477" s="5">
        <f>IFERROR(VLOOKUP($A1477,nasdaq_yahoo!$A$1:$G$1249,5,FALSE),"NA")</f>
        <v>4057.1201169999999</v>
      </c>
      <c r="DA1477" s="6">
        <f>IFERROR(VLOOKUP($A1477,nasdaq_yahoo!$A$1:$G$1249,7,FALSE),"NA")</f>
        <v>1942700000</v>
      </c>
      <c r="DB1477" s="5">
        <f>IFERROR(VLOOKUP($A1477,USEPUINDXD!$A$1:$B$1827,2,FALSE),"NA")</f>
        <v>137.27000000000001</v>
      </c>
    </row>
    <row r="1478" spans="1:106">
      <c r="A1478" s="1">
        <v>41675</v>
      </c>
      <c r="B1478">
        <v>829.96</v>
      </c>
      <c r="C1478">
        <v>837.32</v>
      </c>
      <c r="D1478">
        <v>811.91</v>
      </c>
      <c r="E1478">
        <v>811.91</v>
      </c>
      <c r="F1478">
        <v>22395100</v>
      </c>
      <c r="G1478">
        <v>10254100000</v>
      </c>
      <c r="H1478" t="s">
        <v>85</v>
      </c>
      <c r="I1478" t="s">
        <v>85</v>
      </c>
      <c r="J1478" t="s">
        <v>85</v>
      </c>
      <c r="K1478" t="s">
        <v>85</v>
      </c>
      <c r="L1478" t="s">
        <v>85</v>
      </c>
      <c r="M1478" t="s">
        <v>85</v>
      </c>
      <c r="N1478" t="s">
        <v>85</v>
      </c>
      <c r="O1478" t="s">
        <v>85</v>
      </c>
      <c r="P1478" t="s">
        <v>85</v>
      </c>
      <c r="Q1478" t="s">
        <v>85</v>
      </c>
      <c r="R1478" t="s">
        <v>85</v>
      </c>
      <c r="S1478" t="s">
        <v>85</v>
      </c>
      <c r="T1478" t="s">
        <v>85</v>
      </c>
      <c r="U1478" t="s">
        <v>85</v>
      </c>
      <c r="V1478" t="s">
        <v>85</v>
      </c>
      <c r="W1478" t="s">
        <v>85</v>
      </c>
      <c r="X1478" t="s">
        <v>85</v>
      </c>
      <c r="Y1478" t="s">
        <v>85</v>
      </c>
      <c r="Z1478">
        <v>21.53</v>
      </c>
      <c r="AA1478">
        <v>21.79</v>
      </c>
      <c r="AB1478">
        <v>20.78</v>
      </c>
      <c r="AC1478">
        <v>20.78</v>
      </c>
      <c r="AD1478">
        <v>4936760</v>
      </c>
      <c r="AE1478">
        <v>547538000</v>
      </c>
      <c r="AF1478" t="s">
        <v>85</v>
      </c>
      <c r="AG1478" t="s">
        <v>85</v>
      </c>
      <c r="AH1478" t="s">
        <v>85</v>
      </c>
      <c r="AI1478" t="s">
        <v>85</v>
      </c>
      <c r="AJ1478" t="s">
        <v>85</v>
      </c>
      <c r="AK1478" t="s">
        <v>85</v>
      </c>
      <c r="AL1478" t="s">
        <v>85</v>
      </c>
      <c r="AM1478" t="s">
        <v>85</v>
      </c>
      <c r="AN1478" t="s">
        <v>85</v>
      </c>
      <c r="AO1478" t="s">
        <v>85</v>
      </c>
      <c r="AP1478" t="s">
        <v>85</v>
      </c>
      <c r="AQ1478" t="s">
        <v>85</v>
      </c>
      <c r="AR1478" t="s">
        <v>85</v>
      </c>
      <c r="AS1478" t="s">
        <v>85</v>
      </c>
      <c r="AT1478" t="s">
        <v>85</v>
      </c>
      <c r="AU1478" t="s">
        <v>85</v>
      </c>
      <c r="AV1478" t="s">
        <v>85</v>
      </c>
      <c r="AW1478" t="s">
        <v>85</v>
      </c>
      <c r="AX1478" t="s">
        <v>85</v>
      </c>
      <c r="AY1478" t="s">
        <v>85</v>
      </c>
      <c r="AZ1478" t="s">
        <v>85</v>
      </c>
      <c r="BA1478" t="s">
        <v>85</v>
      </c>
      <c r="BB1478" t="s">
        <v>85</v>
      </c>
      <c r="BC1478" t="s">
        <v>85</v>
      </c>
      <c r="BD1478" t="s">
        <v>85</v>
      </c>
      <c r="BE1478" t="s">
        <v>85</v>
      </c>
      <c r="BF1478" t="s">
        <v>85</v>
      </c>
      <c r="BG1478" t="s">
        <v>85</v>
      </c>
      <c r="BH1478" t="s">
        <v>85</v>
      </c>
      <c r="BI1478" t="s">
        <v>85</v>
      </c>
      <c r="BJ1478" t="s">
        <v>85</v>
      </c>
      <c r="BK1478" t="s">
        <v>85</v>
      </c>
      <c r="BL1478" t="s">
        <v>85</v>
      </c>
      <c r="BM1478" t="s">
        <v>85</v>
      </c>
      <c r="BN1478" t="s">
        <v>85</v>
      </c>
      <c r="BO1478" t="s">
        <v>85</v>
      </c>
      <c r="BP1478">
        <v>2.1048000000000001E-2</v>
      </c>
      <c r="BQ1478">
        <v>2.1069999999999998E-2</v>
      </c>
      <c r="BR1478">
        <v>2.0357E-2</v>
      </c>
      <c r="BS1478">
        <v>2.0357E-2</v>
      </c>
      <c r="BT1478">
        <v>54085</v>
      </c>
      <c r="BU1478">
        <v>164552000</v>
      </c>
      <c r="BV1478" t="s">
        <v>85</v>
      </c>
      <c r="BW1478" t="s">
        <v>85</v>
      </c>
      <c r="BX1478" t="s">
        <v>85</v>
      </c>
      <c r="BY1478" t="s">
        <v>85</v>
      </c>
      <c r="BZ1478" t="s">
        <v>85</v>
      </c>
      <c r="CA1478" t="s">
        <v>85</v>
      </c>
      <c r="CB1478" t="s">
        <v>85</v>
      </c>
      <c r="CC1478" t="s">
        <v>85</v>
      </c>
      <c r="CD1478" t="s">
        <v>85</v>
      </c>
      <c r="CE1478" t="s">
        <v>85</v>
      </c>
      <c r="CF1478" t="s">
        <v>85</v>
      </c>
      <c r="CG1478" t="s">
        <v>85</v>
      </c>
      <c r="CH1478">
        <f>IFERROR(VLOOKUP($A1478,vix_cboe!$A$1:$E5070,2,FALSE),"NA")</f>
        <v>19.59</v>
      </c>
      <c r="CI1478">
        <f>IFERROR(VLOOKUP($A1478,vix_cboe!$A$1:$E5070,3,FALSE),"NA")</f>
        <v>20.72</v>
      </c>
      <c r="CJ1478">
        <f>IFERROR(VLOOKUP($A1478,vix_cboe!$A$1:$E5070,4,FALSE),"NA")</f>
        <v>19.13</v>
      </c>
      <c r="CK1478">
        <f>IFERROR(VLOOKUP($A1478,vix_cboe!$A$1:$E5070,5,FALSE),"NA")</f>
        <v>19.95</v>
      </c>
      <c r="CL1478" s="5">
        <f>IFERROR(VLOOKUP($A1478,gold_gold.org!$A$1:$G$10247,2,FALSE),"NA")</f>
        <v>1254.5</v>
      </c>
      <c r="CM1478" s="5">
        <f>IFERROR(VLOOKUP($A1478,gold_gold.org!$A$1:$G$10247,3,FALSE),"NA")</f>
        <v>927.02782000000002</v>
      </c>
      <c r="CN1478" s="5">
        <f>IFERROR(VLOOKUP($A1478,gold_gold.org!$A$1:$G$10247,4,FALSE),"NA")</f>
        <v>126955.39617000001</v>
      </c>
      <c r="CO1478" s="5">
        <f>IFERROR(VLOOKUP($A1478,gold_gold.org!$A$1:$G$10247,5,FALSE),"NA")</f>
        <v>769.39597000000003</v>
      </c>
      <c r="CP1478">
        <f>IFERROR(VLOOKUP($A1478,crude_oil_eia!$A$1:$C$8255,2,FALSE),"NA")</f>
        <v>97.4</v>
      </c>
      <c r="CQ1478">
        <f>IFERROR(VLOOKUP($A1478,crude_oil_eia!$A$1:$C$8255,3,FALSE),"NA")</f>
        <v>106.81</v>
      </c>
      <c r="CR1478">
        <f>IFERROR(VLOOKUP($A1478,dji_yahoo!$A$1:$G$1214,2,FALSE),"NA")</f>
        <v>15443</v>
      </c>
      <c r="CS1478">
        <f>IFERROR(VLOOKUP($A1478,dji_yahoo!$A$1:$G$1214,3,FALSE),"NA")</f>
        <v>15478.209961</v>
      </c>
      <c r="CT1478">
        <f>IFERROR(VLOOKUP($A1478,dji_yahoo!$A$1:$G$1214,4,FALSE),"NA")</f>
        <v>15340.690430000001</v>
      </c>
      <c r="CU1478">
        <f>IFERROR(VLOOKUP($A1478,dji_yahoo!$A$1:$G$1214,5,FALSE),"NA")</f>
        <v>15440.230469</v>
      </c>
      <c r="CV1478">
        <f>IFERROR(VLOOKUP($A1478,dji_yahoo!$A$1:$G$1214,7,FALSE),"NA")</f>
        <v>105130000</v>
      </c>
      <c r="CW1478" s="5">
        <f>IFERROR(VLOOKUP($A1478,nasdaq_yahoo!$A$1:$G$1249,2,FALSE),"NA")</f>
        <v>4015.5</v>
      </c>
      <c r="CX1478" s="5">
        <f>IFERROR(VLOOKUP($A1478,nasdaq_yahoo!$A$1:$G$1249,3,FALSE),"NA")</f>
        <v>4026.280029</v>
      </c>
      <c r="CY1478" s="5">
        <f>IFERROR(VLOOKUP($A1478,nasdaq_yahoo!$A$1:$G$1249,4,FALSE),"NA")</f>
        <v>3968.1899410000001</v>
      </c>
      <c r="CZ1478" s="5">
        <f>IFERROR(VLOOKUP($A1478,nasdaq_yahoo!$A$1:$G$1249,5,FALSE),"NA")</f>
        <v>4011.5500489999999</v>
      </c>
      <c r="DA1478" s="6">
        <f>IFERROR(VLOOKUP($A1478,nasdaq_yahoo!$A$1:$G$1249,7,FALSE),"NA")</f>
        <v>2168360000</v>
      </c>
      <c r="DB1478" s="5">
        <f>IFERROR(VLOOKUP($A1478,USEPUINDXD!$A$1:$B$1827,2,FALSE),"NA")</f>
        <v>103.64</v>
      </c>
    </row>
    <row r="1479" spans="1:106">
      <c r="A1479" s="1">
        <v>41674</v>
      </c>
      <c r="B1479">
        <v>823.77</v>
      </c>
      <c r="C1479">
        <v>840.17</v>
      </c>
      <c r="D1479">
        <v>820.94</v>
      </c>
      <c r="E1479">
        <v>827.96</v>
      </c>
      <c r="F1479">
        <v>16609700</v>
      </c>
      <c r="G1479" s="2">
        <v>10174000000</v>
      </c>
      <c r="H1479" t="s">
        <v>85</v>
      </c>
      <c r="I1479" t="s">
        <v>85</v>
      </c>
      <c r="J1479" t="s">
        <v>85</v>
      </c>
      <c r="K1479" t="s">
        <v>85</v>
      </c>
      <c r="L1479" t="s">
        <v>85</v>
      </c>
      <c r="M1479" t="s">
        <v>85</v>
      </c>
      <c r="N1479" t="s">
        <v>85</v>
      </c>
      <c r="O1479" t="s">
        <v>85</v>
      </c>
      <c r="P1479" t="s">
        <v>85</v>
      </c>
      <c r="Q1479" t="s">
        <v>85</v>
      </c>
      <c r="R1479" t="s">
        <v>85</v>
      </c>
      <c r="S1479" t="s">
        <v>85</v>
      </c>
      <c r="T1479" t="s">
        <v>85</v>
      </c>
      <c r="U1479" t="s">
        <v>85</v>
      </c>
      <c r="V1479" t="s">
        <v>85</v>
      </c>
      <c r="W1479" t="s">
        <v>85</v>
      </c>
      <c r="X1479" t="s">
        <v>85</v>
      </c>
      <c r="Y1479" t="s">
        <v>85</v>
      </c>
      <c r="Z1479">
        <v>21.9</v>
      </c>
      <c r="AA1479">
        <v>21.97</v>
      </c>
      <c r="AB1479">
        <v>21.35</v>
      </c>
      <c r="AC1479">
        <v>21.46</v>
      </c>
      <c r="AD1479">
        <v>4879620</v>
      </c>
      <c r="AE1479">
        <v>556177000</v>
      </c>
      <c r="AF1479" t="s">
        <v>85</v>
      </c>
      <c r="AG1479" t="s">
        <v>85</v>
      </c>
      <c r="AH1479" t="s">
        <v>85</v>
      </c>
      <c r="AI1479" t="s">
        <v>85</v>
      </c>
      <c r="AJ1479" t="s">
        <v>85</v>
      </c>
      <c r="AK1479" t="s">
        <v>85</v>
      </c>
      <c r="AL1479" t="s">
        <v>85</v>
      </c>
      <c r="AM1479" t="s">
        <v>85</v>
      </c>
      <c r="AN1479" t="s">
        <v>85</v>
      </c>
      <c r="AO1479" t="s">
        <v>85</v>
      </c>
      <c r="AP1479" t="s">
        <v>85</v>
      </c>
      <c r="AQ1479" t="s">
        <v>85</v>
      </c>
      <c r="AR1479" t="s">
        <v>85</v>
      </c>
      <c r="AS1479" t="s">
        <v>85</v>
      </c>
      <c r="AT1479" t="s">
        <v>85</v>
      </c>
      <c r="AU1479" t="s">
        <v>85</v>
      </c>
      <c r="AV1479" t="s">
        <v>85</v>
      </c>
      <c r="AW1479" t="s">
        <v>85</v>
      </c>
      <c r="AX1479" t="s">
        <v>85</v>
      </c>
      <c r="AY1479" t="s">
        <v>85</v>
      </c>
      <c r="AZ1479" t="s">
        <v>85</v>
      </c>
      <c r="BA1479" t="s">
        <v>85</v>
      </c>
      <c r="BB1479" t="s">
        <v>85</v>
      </c>
      <c r="BC1479" t="s">
        <v>85</v>
      </c>
      <c r="BD1479" t="s">
        <v>85</v>
      </c>
      <c r="BE1479" t="s">
        <v>85</v>
      </c>
      <c r="BF1479" t="s">
        <v>85</v>
      </c>
      <c r="BG1479" t="s">
        <v>85</v>
      </c>
      <c r="BH1479" t="s">
        <v>85</v>
      </c>
      <c r="BI1479" t="s">
        <v>85</v>
      </c>
      <c r="BJ1479" t="s">
        <v>85</v>
      </c>
      <c r="BK1479" t="s">
        <v>85</v>
      </c>
      <c r="BL1479" t="s">
        <v>85</v>
      </c>
      <c r="BM1479" t="s">
        <v>85</v>
      </c>
      <c r="BN1479" t="s">
        <v>85</v>
      </c>
      <c r="BO1479" t="s">
        <v>85</v>
      </c>
      <c r="BP1479">
        <v>2.1399999999999999E-2</v>
      </c>
      <c r="BQ1479">
        <v>2.1586000000000001E-2</v>
      </c>
      <c r="BR1479">
        <v>2.0974E-2</v>
      </c>
      <c r="BS1479">
        <v>2.0996999999999998E-2</v>
      </c>
      <c r="BT1479">
        <v>75453</v>
      </c>
      <c r="BU1479">
        <v>167302000</v>
      </c>
      <c r="BV1479" t="s">
        <v>85</v>
      </c>
      <c r="BW1479" t="s">
        <v>85</v>
      </c>
      <c r="BX1479" t="s">
        <v>85</v>
      </c>
      <c r="BY1479" t="s">
        <v>85</v>
      </c>
      <c r="BZ1479" t="s">
        <v>85</v>
      </c>
      <c r="CA1479" t="s">
        <v>85</v>
      </c>
      <c r="CB1479" t="s">
        <v>85</v>
      </c>
      <c r="CC1479" t="s">
        <v>85</v>
      </c>
      <c r="CD1479" t="s">
        <v>85</v>
      </c>
      <c r="CE1479" t="s">
        <v>85</v>
      </c>
      <c r="CF1479" t="s">
        <v>85</v>
      </c>
      <c r="CG1479" t="s">
        <v>85</v>
      </c>
      <c r="CH1479">
        <f>IFERROR(VLOOKUP($A1479,vix_cboe!$A$1:$E5071,2,FALSE),"NA")</f>
        <v>19.989999999999998</v>
      </c>
      <c r="CI1479">
        <f>IFERROR(VLOOKUP($A1479,vix_cboe!$A$1:$E5071,3,FALSE),"NA")</f>
        <v>20.07</v>
      </c>
      <c r="CJ1479">
        <f>IFERROR(VLOOKUP($A1479,vix_cboe!$A$1:$E5071,4,FALSE),"NA")</f>
        <v>18.440000000000001</v>
      </c>
      <c r="CK1479">
        <f>IFERROR(VLOOKUP($A1479,vix_cboe!$A$1:$E5071,5,FALSE),"NA")</f>
        <v>19.11</v>
      </c>
      <c r="CL1479" s="5">
        <f>IFERROR(VLOOKUP($A1479,gold_gold.org!$A$1:$G$10247,2,FALSE),"NA")</f>
        <v>1250.25</v>
      </c>
      <c r="CM1479" s="5">
        <f>IFERROR(VLOOKUP($A1479,gold_gold.org!$A$1:$G$10247,3,FALSE),"NA")</f>
        <v>925.39173000000005</v>
      </c>
      <c r="CN1479" s="5">
        <f>IFERROR(VLOOKUP($A1479,gold_gold.org!$A$1:$G$10247,4,FALSE),"NA")</f>
        <v>126769.08501</v>
      </c>
      <c r="CO1479" s="5">
        <f>IFERROR(VLOOKUP($A1479,gold_gold.org!$A$1:$G$10247,5,FALSE),"NA")</f>
        <v>767.28350999999998</v>
      </c>
      <c r="CP1479">
        <f>IFERROR(VLOOKUP($A1479,crude_oil_eia!$A$1:$C$8255,2,FALSE),"NA")</f>
        <v>97.24</v>
      </c>
      <c r="CQ1479">
        <f>IFERROR(VLOOKUP($A1479,crude_oil_eia!$A$1:$C$8255,3,FALSE),"NA")</f>
        <v>107.04</v>
      </c>
      <c r="CR1479">
        <f>IFERROR(VLOOKUP($A1479,dji_yahoo!$A$1:$G$1214,2,FALSE),"NA")</f>
        <v>15372.929688</v>
      </c>
      <c r="CS1479">
        <f>IFERROR(VLOOKUP($A1479,dji_yahoo!$A$1:$G$1214,3,FALSE),"NA")</f>
        <v>15481.849609000001</v>
      </c>
      <c r="CT1479">
        <f>IFERROR(VLOOKUP($A1479,dji_yahoo!$A$1:$G$1214,4,FALSE),"NA")</f>
        <v>15356.620117</v>
      </c>
      <c r="CU1479">
        <f>IFERROR(VLOOKUP($A1479,dji_yahoo!$A$1:$G$1214,5,FALSE),"NA")</f>
        <v>15445.240234000001</v>
      </c>
      <c r="CV1479">
        <f>IFERROR(VLOOKUP($A1479,dji_yahoo!$A$1:$G$1214,7,FALSE),"NA")</f>
        <v>124110000</v>
      </c>
      <c r="CW1479" s="5">
        <f>IFERROR(VLOOKUP($A1479,nasdaq_yahoo!$A$1:$G$1249,2,FALSE),"NA")</f>
        <v>4019.4399410000001</v>
      </c>
      <c r="CX1479" s="5">
        <f>IFERROR(VLOOKUP($A1479,nasdaq_yahoo!$A$1:$G$1249,3,FALSE),"NA")</f>
        <v>4044.1999510000001</v>
      </c>
      <c r="CY1479" s="5">
        <f>IFERROR(VLOOKUP($A1479,nasdaq_yahoo!$A$1:$G$1249,4,FALSE),"NA")</f>
        <v>4004.580078</v>
      </c>
      <c r="CZ1479" s="5">
        <f>IFERROR(VLOOKUP($A1479,nasdaq_yahoo!$A$1:$G$1249,5,FALSE),"NA")</f>
        <v>4031.5200199999999</v>
      </c>
      <c r="DA1479" s="6">
        <f>IFERROR(VLOOKUP($A1479,nasdaq_yahoo!$A$1:$G$1249,7,FALSE),"NA")</f>
        <v>2173360000</v>
      </c>
      <c r="DB1479" s="5">
        <f>IFERROR(VLOOKUP($A1479,USEPUINDXD!$A$1:$B$1827,2,FALSE),"NA")</f>
        <v>72.239999999999995</v>
      </c>
    </row>
    <row r="1480" spans="1:106">
      <c r="A1480" s="1">
        <v>41673</v>
      </c>
      <c r="B1480">
        <v>824.08</v>
      </c>
      <c r="C1480">
        <v>826.48</v>
      </c>
      <c r="D1480">
        <v>807.22</v>
      </c>
      <c r="E1480">
        <v>823.83</v>
      </c>
      <c r="F1480">
        <v>13940100</v>
      </c>
      <c r="G1480">
        <v>10174100000</v>
      </c>
      <c r="H1480" t="s">
        <v>85</v>
      </c>
      <c r="I1480" t="s">
        <v>85</v>
      </c>
      <c r="J1480" t="s">
        <v>85</v>
      </c>
      <c r="K1480" t="s">
        <v>85</v>
      </c>
      <c r="L1480" t="s">
        <v>85</v>
      </c>
      <c r="M1480" t="s">
        <v>85</v>
      </c>
      <c r="N1480" t="s">
        <v>85</v>
      </c>
      <c r="O1480" t="s">
        <v>85</v>
      </c>
      <c r="P1480" t="s">
        <v>85</v>
      </c>
      <c r="Q1480" t="s">
        <v>85</v>
      </c>
      <c r="R1480" t="s">
        <v>85</v>
      </c>
      <c r="S1480" t="s">
        <v>85</v>
      </c>
      <c r="T1480" t="s">
        <v>85</v>
      </c>
      <c r="U1480" t="s">
        <v>85</v>
      </c>
      <c r="V1480" t="s">
        <v>85</v>
      </c>
      <c r="W1480" t="s">
        <v>85</v>
      </c>
      <c r="X1480" t="s">
        <v>85</v>
      </c>
      <c r="Y1480" t="s">
        <v>85</v>
      </c>
      <c r="Z1480">
        <v>22.37</v>
      </c>
      <c r="AA1480">
        <v>22.52</v>
      </c>
      <c r="AB1480">
        <v>21.6</v>
      </c>
      <c r="AC1480">
        <v>21.91</v>
      </c>
      <c r="AD1480">
        <v>3524210</v>
      </c>
      <c r="AE1480">
        <v>567762000</v>
      </c>
      <c r="AF1480" t="s">
        <v>85</v>
      </c>
      <c r="AG1480" t="s">
        <v>85</v>
      </c>
      <c r="AH1480" t="s">
        <v>85</v>
      </c>
      <c r="AI1480" t="s">
        <v>85</v>
      </c>
      <c r="AJ1480" t="s">
        <v>85</v>
      </c>
      <c r="AK1480" t="s">
        <v>85</v>
      </c>
      <c r="AL1480" t="s">
        <v>85</v>
      </c>
      <c r="AM1480" t="s">
        <v>85</v>
      </c>
      <c r="AN1480" t="s">
        <v>85</v>
      </c>
      <c r="AO1480" t="s">
        <v>85</v>
      </c>
      <c r="AP1480" t="s">
        <v>85</v>
      </c>
      <c r="AQ1480" t="s">
        <v>85</v>
      </c>
      <c r="AR1480" t="s">
        <v>85</v>
      </c>
      <c r="AS1480" t="s">
        <v>85</v>
      </c>
      <c r="AT1480" t="s">
        <v>85</v>
      </c>
      <c r="AU1480" t="s">
        <v>85</v>
      </c>
      <c r="AV1480" t="s">
        <v>85</v>
      </c>
      <c r="AW1480" t="s">
        <v>85</v>
      </c>
      <c r="AX1480" t="s">
        <v>85</v>
      </c>
      <c r="AY1480" t="s">
        <v>85</v>
      </c>
      <c r="AZ1480" t="s">
        <v>85</v>
      </c>
      <c r="BA1480" t="s">
        <v>85</v>
      </c>
      <c r="BB1480" t="s">
        <v>85</v>
      </c>
      <c r="BC1480" t="s">
        <v>85</v>
      </c>
      <c r="BD1480" t="s">
        <v>85</v>
      </c>
      <c r="BE1480" t="s">
        <v>85</v>
      </c>
      <c r="BF1480" t="s">
        <v>85</v>
      </c>
      <c r="BG1480" t="s">
        <v>85</v>
      </c>
      <c r="BH1480" t="s">
        <v>85</v>
      </c>
      <c r="BI1480" t="s">
        <v>85</v>
      </c>
      <c r="BJ1480" t="s">
        <v>85</v>
      </c>
      <c r="BK1480" t="s">
        <v>85</v>
      </c>
      <c r="BL1480" t="s">
        <v>85</v>
      </c>
      <c r="BM1480" t="s">
        <v>85</v>
      </c>
      <c r="BN1480" t="s">
        <v>85</v>
      </c>
      <c r="BO1480" t="s">
        <v>85</v>
      </c>
      <c r="BP1480">
        <v>2.1531000000000002E-2</v>
      </c>
      <c r="BQ1480">
        <v>2.1652999999999999E-2</v>
      </c>
      <c r="BR1480">
        <v>2.1184000000000001E-2</v>
      </c>
      <c r="BS1480">
        <v>2.1402000000000001E-2</v>
      </c>
      <c r="BT1480">
        <v>74739</v>
      </c>
      <c r="BU1480">
        <v>168326000</v>
      </c>
      <c r="BV1480" t="s">
        <v>85</v>
      </c>
      <c r="BW1480" t="s">
        <v>85</v>
      </c>
      <c r="BX1480" t="s">
        <v>85</v>
      </c>
      <c r="BY1480" t="s">
        <v>85</v>
      </c>
      <c r="BZ1480" t="s">
        <v>85</v>
      </c>
      <c r="CA1480" t="s">
        <v>85</v>
      </c>
      <c r="CB1480" t="s">
        <v>85</v>
      </c>
      <c r="CC1480" t="s">
        <v>85</v>
      </c>
      <c r="CD1480" t="s">
        <v>85</v>
      </c>
      <c r="CE1480" t="s">
        <v>85</v>
      </c>
      <c r="CF1480" t="s">
        <v>85</v>
      </c>
      <c r="CG1480" t="s">
        <v>85</v>
      </c>
      <c r="CH1480">
        <f>IFERROR(VLOOKUP($A1480,vix_cboe!$A$1:$E5072,2,FALSE),"NA")</f>
        <v>18.57</v>
      </c>
      <c r="CI1480">
        <f>IFERROR(VLOOKUP($A1480,vix_cboe!$A$1:$E5072,3,FALSE),"NA")</f>
        <v>21.48</v>
      </c>
      <c r="CJ1480">
        <f>IFERROR(VLOOKUP($A1480,vix_cboe!$A$1:$E5072,4,FALSE),"NA")</f>
        <v>18.34</v>
      </c>
      <c r="CK1480">
        <f>IFERROR(VLOOKUP($A1480,vix_cboe!$A$1:$E5072,5,FALSE),"NA")</f>
        <v>21.44</v>
      </c>
      <c r="CL1480" s="5">
        <f>IFERROR(VLOOKUP($A1480,gold_gold.org!$A$1:$G$10247,2,FALSE),"NA")</f>
        <v>1262</v>
      </c>
      <c r="CM1480" s="5">
        <f>IFERROR(VLOOKUP($A1480,gold_gold.org!$A$1:$G$10247,3,FALSE),"NA")</f>
        <v>933.53579999999999</v>
      </c>
      <c r="CN1480" s="5">
        <f>IFERROR(VLOOKUP($A1480,gold_gold.org!$A$1:$G$10247,4,FALSE),"NA")</f>
        <v>127783.79691</v>
      </c>
      <c r="CO1480" s="5">
        <f>IFERROR(VLOOKUP($A1480,gold_gold.org!$A$1:$G$10247,5,FALSE),"NA")</f>
        <v>772.71628999999996</v>
      </c>
      <c r="CP1480">
        <f>IFERROR(VLOOKUP($A1480,crude_oil_eia!$A$1:$C$8255,2,FALSE),"NA")</f>
        <v>96.44</v>
      </c>
      <c r="CQ1480">
        <f>IFERROR(VLOOKUP($A1480,crude_oil_eia!$A$1:$C$8255,3,FALSE),"NA")</f>
        <v>106.55</v>
      </c>
      <c r="CR1480">
        <f>IFERROR(VLOOKUP($A1480,dji_yahoo!$A$1:$G$1214,2,FALSE),"NA")</f>
        <v>15697.690430000001</v>
      </c>
      <c r="CS1480">
        <f>IFERROR(VLOOKUP($A1480,dji_yahoo!$A$1:$G$1214,3,FALSE),"NA")</f>
        <v>15708.540039</v>
      </c>
      <c r="CT1480">
        <f>IFERROR(VLOOKUP($A1480,dji_yahoo!$A$1:$G$1214,4,FALSE),"NA")</f>
        <v>15356.169921999999</v>
      </c>
      <c r="CU1480">
        <f>IFERROR(VLOOKUP($A1480,dji_yahoo!$A$1:$G$1214,5,FALSE),"NA")</f>
        <v>15372.799805000001</v>
      </c>
      <c r="CV1480">
        <f>IFERROR(VLOOKUP($A1480,dji_yahoo!$A$1:$G$1214,7,FALSE),"NA")</f>
        <v>151050000</v>
      </c>
      <c r="CW1480" s="5">
        <f>IFERROR(VLOOKUP($A1480,nasdaq_yahoo!$A$1:$G$1249,2,FALSE),"NA")</f>
        <v>4105.0600590000004</v>
      </c>
      <c r="CX1480" s="5">
        <f>IFERROR(VLOOKUP($A1480,nasdaq_yahoo!$A$1:$G$1249,3,FALSE),"NA")</f>
        <v>4113.5498049999997</v>
      </c>
      <c r="CY1480" s="5">
        <f>IFERROR(VLOOKUP($A1480,nasdaq_yahoo!$A$1:$G$1249,4,FALSE),"NA")</f>
        <v>3989.9499510000001</v>
      </c>
      <c r="CZ1480" s="5">
        <f>IFERROR(VLOOKUP($A1480,nasdaq_yahoo!$A$1:$G$1249,5,FALSE),"NA")</f>
        <v>3996.959961</v>
      </c>
      <c r="DA1480" s="6">
        <f>IFERROR(VLOOKUP($A1480,nasdaq_yahoo!$A$1:$G$1249,7,FALSE),"NA")</f>
        <v>2617030000</v>
      </c>
      <c r="DB1480" s="5">
        <f>IFERROR(VLOOKUP($A1480,USEPUINDXD!$A$1:$B$1827,2,FALSE),"NA")</f>
        <v>77.680000000000007</v>
      </c>
    </row>
    <row r="1481" spans="1:106">
      <c r="A1481" s="1">
        <v>41672</v>
      </c>
      <c r="B1481">
        <v>832.9</v>
      </c>
      <c r="C1481">
        <v>844.72</v>
      </c>
      <c r="D1481">
        <v>820.67</v>
      </c>
      <c r="E1481">
        <v>825.37</v>
      </c>
      <c r="F1481">
        <v>11300900</v>
      </c>
      <c r="G1481">
        <v>10279200000</v>
      </c>
      <c r="H1481" t="s">
        <v>85</v>
      </c>
      <c r="I1481" t="s">
        <v>85</v>
      </c>
      <c r="J1481" t="s">
        <v>85</v>
      </c>
      <c r="K1481" t="s">
        <v>85</v>
      </c>
      <c r="L1481" t="s">
        <v>85</v>
      </c>
      <c r="M1481" t="s">
        <v>85</v>
      </c>
      <c r="N1481" t="s">
        <v>85</v>
      </c>
      <c r="O1481" t="s">
        <v>85</v>
      </c>
      <c r="P1481" t="s">
        <v>85</v>
      </c>
      <c r="Q1481" t="s">
        <v>85</v>
      </c>
      <c r="R1481" t="s">
        <v>85</v>
      </c>
      <c r="S1481" t="s">
        <v>85</v>
      </c>
      <c r="T1481" t="s">
        <v>85</v>
      </c>
      <c r="U1481" t="s">
        <v>85</v>
      </c>
      <c r="V1481" t="s">
        <v>85</v>
      </c>
      <c r="W1481" t="s">
        <v>85</v>
      </c>
      <c r="X1481" t="s">
        <v>85</v>
      </c>
      <c r="Y1481" t="s">
        <v>85</v>
      </c>
      <c r="Z1481">
        <v>22.5</v>
      </c>
      <c r="AA1481">
        <v>23.01</v>
      </c>
      <c r="AB1481">
        <v>22.17</v>
      </c>
      <c r="AC1481">
        <v>22.4</v>
      </c>
      <c r="AD1481">
        <v>3546110</v>
      </c>
      <c r="AE1481">
        <v>570552000</v>
      </c>
      <c r="AF1481" t="s">
        <v>85</v>
      </c>
      <c r="AG1481" t="s">
        <v>85</v>
      </c>
      <c r="AH1481" t="s">
        <v>85</v>
      </c>
      <c r="AI1481" t="s">
        <v>85</v>
      </c>
      <c r="AJ1481" t="s">
        <v>85</v>
      </c>
      <c r="AK1481" t="s">
        <v>85</v>
      </c>
      <c r="AL1481" t="s">
        <v>85</v>
      </c>
      <c r="AM1481" t="s">
        <v>85</v>
      </c>
      <c r="AN1481" t="s">
        <v>85</v>
      </c>
      <c r="AO1481" t="s">
        <v>85</v>
      </c>
      <c r="AP1481" t="s">
        <v>85</v>
      </c>
      <c r="AQ1481" t="s">
        <v>85</v>
      </c>
      <c r="AR1481" t="s">
        <v>85</v>
      </c>
      <c r="AS1481" t="s">
        <v>85</v>
      </c>
      <c r="AT1481" t="s">
        <v>85</v>
      </c>
      <c r="AU1481" t="s">
        <v>85</v>
      </c>
      <c r="AV1481" t="s">
        <v>85</v>
      </c>
      <c r="AW1481" t="s">
        <v>85</v>
      </c>
      <c r="AX1481" t="s">
        <v>85</v>
      </c>
      <c r="AY1481" t="s">
        <v>85</v>
      </c>
      <c r="AZ1481" t="s">
        <v>85</v>
      </c>
      <c r="BA1481" t="s">
        <v>85</v>
      </c>
      <c r="BB1481" t="s">
        <v>85</v>
      </c>
      <c r="BC1481" t="s">
        <v>85</v>
      </c>
      <c r="BD1481" t="s">
        <v>85</v>
      </c>
      <c r="BE1481" t="s">
        <v>85</v>
      </c>
      <c r="BF1481" t="s">
        <v>85</v>
      </c>
      <c r="BG1481" t="s">
        <v>85</v>
      </c>
      <c r="BH1481" t="s">
        <v>85</v>
      </c>
      <c r="BI1481" t="s">
        <v>85</v>
      </c>
      <c r="BJ1481" t="s">
        <v>85</v>
      </c>
      <c r="BK1481" t="s">
        <v>85</v>
      </c>
      <c r="BL1481" t="s">
        <v>85</v>
      </c>
      <c r="BM1481" t="s">
        <v>85</v>
      </c>
      <c r="BN1481" t="s">
        <v>85</v>
      </c>
      <c r="BO1481" t="s">
        <v>85</v>
      </c>
      <c r="BP1481">
        <v>2.0745E-2</v>
      </c>
      <c r="BQ1481">
        <v>2.1884000000000001E-2</v>
      </c>
      <c r="BR1481">
        <v>2.0733000000000001E-2</v>
      </c>
      <c r="BS1481">
        <v>2.1559999999999999E-2</v>
      </c>
      <c r="BT1481">
        <v>112301</v>
      </c>
      <c r="BU1481">
        <v>162182000</v>
      </c>
      <c r="BV1481" t="s">
        <v>85</v>
      </c>
      <c r="BW1481" t="s">
        <v>85</v>
      </c>
      <c r="BX1481" t="s">
        <v>85</v>
      </c>
      <c r="BY1481" t="s">
        <v>85</v>
      </c>
      <c r="BZ1481" t="s">
        <v>85</v>
      </c>
      <c r="CA1481" t="s">
        <v>85</v>
      </c>
      <c r="CB1481" t="s">
        <v>85</v>
      </c>
      <c r="CC1481" t="s">
        <v>85</v>
      </c>
      <c r="CD1481" t="s">
        <v>85</v>
      </c>
      <c r="CE1481" t="s">
        <v>85</v>
      </c>
      <c r="CF1481" t="s">
        <v>85</v>
      </c>
      <c r="CG1481" t="s">
        <v>85</v>
      </c>
      <c r="CH1481" t="str">
        <f>IFERROR(VLOOKUP($A1481,vix_cboe!$A$1:$E5073,2,FALSE),"NA")</f>
        <v>NA</v>
      </c>
      <c r="CI1481" t="str">
        <f>IFERROR(VLOOKUP($A1481,vix_cboe!$A$1:$E5073,3,FALSE),"NA")</f>
        <v>NA</v>
      </c>
      <c r="CJ1481" t="str">
        <f>IFERROR(VLOOKUP($A1481,vix_cboe!$A$1:$E5073,4,FALSE),"NA")</f>
        <v>NA</v>
      </c>
      <c r="CK1481" t="str">
        <f>IFERROR(VLOOKUP($A1481,vix_cboe!$A$1:$E5073,5,FALSE),"NA")</f>
        <v>NA</v>
      </c>
      <c r="CL1481" s="5" t="str">
        <f>IFERROR(VLOOKUP($A1481,gold_gold.org!$A$1:$G$10247,2,FALSE),"NA")</f>
        <v>NA</v>
      </c>
      <c r="CM1481" s="5" t="str">
        <f>IFERROR(VLOOKUP($A1481,gold_gold.org!$A$1:$G$10247,3,FALSE),"NA")</f>
        <v>NA</v>
      </c>
      <c r="CN1481" s="5" t="str">
        <f>IFERROR(VLOOKUP($A1481,gold_gold.org!$A$1:$G$10247,4,FALSE),"NA")</f>
        <v>NA</v>
      </c>
      <c r="CO1481" s="5" t="str">
        <f>IFERROR(VLOOKUP($A1481,gold_gold.org!$A$1:$G$10247,5,FALSE),"NA")</f>
        <v>NA</v>
      </c>
      <c r="CP1481" t="str">
        <f>IFERROR(VLOOKUP($A1481,crude_oil_eia!$A$1:$C$8255,2,FALSE),"NA")</f>
        <v>NA</v>
      </c>
      <c r="CQ1481" t="str">
        <f>IFERROR(VLOOKUP($A1481,crude_oil_eia!$A$1:$C$8255,3,FALSE),"NA")</f>
        <v>NA</v>
      </c>
      <c r="CR1481" t="str">
        <f>IFERROR(VLOOKUP($A1481,dji_yahoo!$A$1:$G$1214,2,FALSE),"NA")</f>
        <v>NA</v>
      </c>
      <c r="CS1481" t="str">
        <f>IFERROR(VLOOKUP($A1481,dji_yahoo!$A$1:$G$1214,3,FALSE),"NA")</f>
        <v>NA</v>
      </c>
      <c r="CT1481" t="str">
        <f>IFERROR(VLOOKUP($A1481,dji_yahoo!$A$1:$G$1214,4,FALSE),"NA")</f>
        <v>NA</v>
      </c>
      <c r="CU1481" t="str">
        <f>IFERROR(VLOOKUP($A1481,dji_yahoo!$A$1:$G$1214,5,FALSE),"NA")</f>
        <v>NA</v>
      </c>
      <c r="CV1481" t="str">
        <f>IFERROR(VLOOKUP($A1481,dji_yahoo!$A$1:$G$1214,7,FALSE),"NA")</f>
        <v>NA</v>
      </c>
      <c r="CW1481" s="5" t="str">
        <f>IFERROR(VLOOKUP($A1481,nasdaq_yahoo!$A$1:$G$1249,2,FALSE),"NA")</f>
        <v>NA</v>
      </c>
      <c r="CX1481" s="5" t="str">
        <f>IFERROR(VLOOKUP($A1481,nasdaq_yahoo!$A$1:$G$1249,3,FALSE),"NA")</f>
        <v>NA</v>
      </c>
      <c r="CY1481" s="5" t="str">
        <f>IFERROR(VLOOKUP($A1481,nasdaq_yahoo!$A$1:$G$1249,4,FALSE),"NA")</f>
        <v>NA</v>
      </c>
      <c r="CZ1481" s="5" t="str">
        <f>IFERROR(VLOOKUP($A1481,nasdaq_yahoo!$A$1:$G$1249,5,FALSE),"NA")</f>
        <v>NA</v>
      </c>
      <c r="DA1481" s="6" t="str">
        <f>IFERROR(VLOOKUP($A1481,nasdaq_yahoo!$A$1:$G$1249,7,FALSE),"NA")</f>
        <v>NA</v>
      </c>
      <c r="DB1481" s="5">
        <f>IFERROR(VLOOKUP($A1481,USEPUINDXD!$A$1:$B$1827,2,FALSE),"NA")</f>
        <v>60.3</v>
      </c>
    </row>
    <row r="1482" spans="1:106">
      <c r="A1482" s="1">
        <v>41671</v>
      </c>
      <c r="B1482">
        <v>828.61</v>
      </c>
      <c r="C1482">
        <v>853.52</v>
      </c>
      <c r="D1482">
        <v>827.11</v>
      </c>
      <c r="E1482">
        <v>832.58</v>
      </c>
      <c r="F1482">
        <v>19668700</v>
      </c>
      <c r="G1482">
        <v>10222300000</v>
      </c>
      <c r="H1482" t="s">
        <v>85</v>
      </c>
      <c r="I1482" t="s">
        <v>85</v>
      </c>
      <c r="J1482" t="s">
        <v>85</v>
      </c>
      <c r="K1482" t="s">
        <v>85</v>
      </c>
      <c r="L1482" t="s">
        <v>85</v>
      </c>
      <c r="M1482" t="s">
        <v>85</v>
      </c>
      <c r="N1482" t="s">
        <v>85</v>
      </c>
      <c r="O1482" t="s">
        <v>85</v>
      </c>
      <c r="P1482" t="s">
        <v>85</v>
      </c>
      <c r="Q1482" t="s">
        <v>85</v>
      </c>
      <c r="R1482" t="s">
        <v>85</v>
      </c>
      <c r="S1482" t="s">
        <v>85</v>
      </c>
      <c r="T1482" t="s">
        <v>85</v>
      </c>
      <c r="U1482" t="s">
        <v>85</v>
      </c>
      <c r="V1482" t="s">
        <v>85</v>
      </c>
      <c r="W1482" t="s">
        <v>85</v>
      </c>
      <c r="X1482" t="s">
        <v>85</v>
      </c>
      <c r="Y1482" t="s">
        <v>85</v>
      </c>
      <c r="Z1482">
        <v>22.1</v>
      </c>
      <c r="AA1482">
        <v>23.38</v>
      </c>
      <c r="AB1482">
        <v>22.08</v>
      </c>
      <c r="AC1482">
        <v>22.47</v>
      </c>
      <c r="AD1482">
        <v>6694190</v>
      </c>
      <c r="AE1482">
        <v>559715000</v>
      </c>
      <c r="AF1482" t="s">
        <v>85</v>
      </c>
      <c r="AG1482" t="s">
        <v>85</v>
      </c>
      <c r="AH1482" t="s">
        <v>85</v>
      </c>
      <c r="AI1482" t="s">
        <v>85</v>
      </c>
      <c r="AJ1482" t="s">
        <v>85</v>
      </c>
      <c r="AK1482" t="s">
        <v>85</v>
      </c>
      <c r="AL1482" t="s">
        <v>85</v>
      </c>
      <c r="AM1482" t="s">
        <v>85</v>
      </c>
      <c r="AN1482" t="s">
        <v>85</v>
      </c>
      <c r="AO1482" t="s">
        <v>85</v>
      </c>
      <c r="AP1482" t="s">
        <v>85</v>
      </c>
      <c r="AQ1482" t="s">
        <v>85</v>
      </c>
      <c r="AR1482" t="s">
        <v>85</v>
      </c>
      <c r="AS1482" t="s">
        <v>85</v>
      </c>
      <c r="AT1482" t="s">
        <v>85</v>
      </c>
      <c r="AU1482" t="s">
        <v>85</v>
      </c>
      <c r="AV1482" t="s">
        <v>85</v>
      </c>
      <c r="AW1482" t="s">
        <v>85</v>
      </c>
      <c r="AX1482" t="s">
        <v>85</v>
      </c>
      <c r="AY1482" t="s">
        <v>85</v>
      </c>
      <c r="AZ1482" t="s">
        <v>85</v>
      </c>
      <c r="BA1482" t="s">
        <v>85</v>
      </c>
      <c r="BB1482" t="s">
        <v>85</v>
      </c>
      <c r="BC1482" t="s">
        <v>85</v>
      </c>
      <c r="BD1482" t="s">
        <v>85</v>
      </c>
      <c r="BE1482" t="s">
        <v>85</v>
      </c>
      <c r="BF1482" t="s">
        <v>85</v>
      </c>
      <c r="BG1482" t="s">
        <v>85</v>
      </c>
      <c r="BH1482" t="s">
        <v>85</v>
      </c>
      <c r="BI1482" t="s">
        <v>85</v>
      </c>
      <c r="BJ1482" t="s">
        <v>85</v>
      </c>
      <c r="BK1482" t="s">
        <v>85</v>
      </c>
      <c r="BL1482" t="s">
        <v>85</v>
      </c>
      <c r="BM1482" t="s">
        <v>85</v>
      </c>
      <c r="BN1482" t="s">
        <v>85</v>
      </c>
      <c r="BO1482" t="s">
        <v>85</v>
      </c>
      <c r="BP1482">
        <v>2.0518999999999999E-2</v>
      </c>
      <c r="BQ1482">
        <v>2.1142000000000001E-2</v>
      </c>
      <c r="BR1482">
        <v>2.0431999999999999E-2</v>
      </c>
      <c r="BS1482">
        <v>2.0698000000000001E-2</v>
      </c>
      <c r="BT1482">
        <v>123949</v>
      </c>
      <c r="BU1482">
        <v>160418000</v>
      </c>
      <c r="BV1482" t="s">
        <v>85</v>
      </c>
      <c r="BW1482" t="s">
        <v>85</v>
      </c>
      <c r="BX1482" t="s">
        <v>85</v>
      </c>
      <c r="BY1482" t="s">
        <v>85</v>
      </c>
      <c r="BZ1482" t="s">
        <v>85</v>
      </c>
      <c r="CA1482" t="s">
        <v>85</v>
      </c>
      <c r="CB1482" t="s">
        <v>85</v>
      </c>
      <c r="CC1482" t="s">
        <v>85</v>
      </c>
      <c r="CD1482" t="s">
        <v>85</v>
      </c>
      <c r="CE1482" t="s">
        <v>85</v>
      </c>
      <c r="CF1482" t="s">
        <v>85</v>
      </c>
      <c r="CG1482" t="s">
        <v>85</v>
      </c>
      <c r="CH1482" t="str">
        <f>IFERROR(VLOOKUP($A1482,vix_cboe!$A$1:$E5074,2,FALSE),"NA")</f>
        <v>NA</v>
      </c>
      <c r="CI1482" t="str">
        <f>IFERROR(VLOOKUP($A1482,vix_cboe!$A$1:$E5074,3,FALSE),"NA")</f>
        <v>NA</v>
      </c>
      <c r="CJ1482" t="str">
        <f>IFERROR(VLOOKUP($A1482,vix_cboe!$A$1:$E5074,4,FALSE),"NA")</f>
        <v>NA</v>
      </c>
      <c r="CK1482" t="str">
        <f>IFERROR(VLOOKUP($A1482,vix_cboe!$A$1:$E5074,5,FALSE),"NA")</f>
        <v>NA</v>
      </c>
      <c r="CL1482" s="5" t="str">
        <f>IFERROR(VLOOKUP($A1482,gold_gold.org!$A$1:$G$10247,2,FALSE),"NA")</f>
        <v>NA</v>
      </c>
      <c r="CM1482" s="5" t="str">
        <f>IFERROR(VLOOKUP($A1482,gold_gold.org!$A$1:$G$10247,3,FALSE),"NA")</f>
        <v>NA</v>
      </c>
      <c r="CN1482" s="5" t="str">
        <f>IFERROR(VLOOKUP($A1482,gold_gold.org!$A$1:$G$10247,4,FALSE),"NA")</f>
        <v>NA</v>
      </c>
      <c r="CO1482" s="5" t="str">
        <f>IFERROR(VLOOKUP($A1482,gold_gold.org!$A$1:$G$10247,5,FALSE),"NA")</f>
        <v>NA</v>
      </c>
      <c r="CP1482" t="str">
        <f>IFERROR(VLOOKUP($A1482,crude_oil_eia!$A$1:$C$8255,2,FALSE),"NA")</f>
        <v>NA</v>
      </c>
      <c r="CQ1482" t="str">
        <f>IFERROR(VLOOKUP($A1482,crude_oil_eia!$A$1:$C$8255,3,FALSE),"NA")</f>
        <v>NA</v>
      </c>
      <c r="CR1482" t="str">
        <f>IFERROR(VLOOKUP($A1482,dji_yahoo!$A$1:$G$1214,2,FALSE),"NA")</f>
        <v>NA</v>
      </c>
      <c r="CS1482" t="str">
        <f>IFERROR(VLOOKUP($A1482,dji_yahoo!$A$1:$G$1214,3,FALSE),"NA")</f>
        <v>NA</v>
      </c>
      <c r="CT1482" t="str">
        <f>IFERROR(VLOOKUP($A1482,dji_yahoo!$A$1:$G$1214,4,FALSE),"NA")</f>
        <v>NA</v>
      </c>
      <c r="CU1482" t="str">
        <f>IFERROR(VLOOKUP($A1482,dji_yahoo!$A$1:$G$1214,5,FALSE),"NA")</f>
        <v>NA</v>
      </c>
      <c r="CV1482" t="str">
        <f>IFERROR(VLOOKUP($A1482,dji_yahoo!$A$1:$G$1214,7,FALSE),"NA")</f>
        <v>NA</v>
      </c>
      <c r="CW1482" s="5" t="str">
        <f>IFERROR(VLOOKUP($A1482,nasdaq_yahoo!$A$1:$G$1249,2,FALSE),"NA")</f>
        <v>NA</v>
      </c>
      <c r="CX1482" s="5" t="str">
        <f>IFERROR(VLOOKUP($A1482,nasdaq_yahoo!$A$1:$G$1249,3,FALSE),"NA")</f>
        <v>NA</v>
      </c>
      <c r="CY1482" s="5" t="str">
        <f>IFERROR(VLOOKUP($A1482,nasdaq_yahoo!$A$1:$G$1249,4,FALSE),"NA")</f>
        <v>NA</v>
      </c>
      <c r="CZ1482" s="5" t="str">
        <f>IFERROR(VLOOKUP($A1482,nasdaq_yahoo!$A$1:$G$1249,5,FALSE),"NA")</f>
        <v>NA</v>
      </c>
      <c r="DA1482" s="6" t="str">
        <f>IFERROR(VLOOKUP($A1482,nasdaq_yahoo!$A$1:$G$1249,7,FALSE),"NA")</f>
        <v>NA</v>
      </c>
      <c r="DB1482" s="5">
        <f>IFERROR(VLOOKUP($A1482,USEPUINDXD!$A$1:$B$1827,2,FALSE),"NA")</f>
        <v>20.22</v>
      </c>
    </row>
    <row r="1483" spans="1:106">
      <c r="A1483" s="1">
        <v>41670</v>
      </c>
      <c r="B1483">
        <v>818.43</v>
      </c>
      <c r="C1483">
        <v>831.87</v>
      </c>
      <c r="D1483">
        <v>812.6</v>
      </c>
      <c r="E1483">
        <v>829.92</v>
      </c>
      <c r="F1483">
        <v>17107900</v>
      </c>
      <c r="G1483">
        <v>10092900000</v>
      </c>
      <c r="H1483" t="s">
        <v>85</v>
      </c>
      <c r="I1483" t="s">
        <v>85</v>
      </c>
      <c r="J1483" t="s">
        <v>85</v>
      </c>
      <c r="K1483" t="s">
        <v>85</v>
      </c>
      <c r="L1483" t="s">
        <v>85</v>
      </c>
      <c r="M1483" t="s">
        <v>85</v>
      </c>
      <c r="N1483" t="s">
        <v>85</v>
      </c>
      <c r="O1483" t="s">
        <v>85</v>
      </c>
      <c r="P1483" t="s">
        <v>85</v>
      </c>
      <c r="Q1483" t="s">
        <v>85</v>
      </c>
      <c r="R1483" t="s">
        <v>85</v>
      </c>
      <c r="S1483" t="s">
        <v>85</v>
      </c>
      <c r="T1483" t="s">
        <v>85</v>
      </c>
      <c r="U1483" t="s">
        <v>85</v>
      </c>
      <c r="V1483" t="s">
        <v>85</v>
      </c>
      <c r="W1483" t="s">
        <v>85</v>
      </c>
      <c r="X1483" t="s">
        <v>85</v>
      </c>
      <c r="Y1483" t="s">
        <v>85</v>
      </c>
      <c r="Z1483">
        <v>21.65</v>
      </c>
      <c r="AA1483">
        <v>22.13</v>
      </c>
      <c r="AB1483">
        <v>21.49</v>
      </c>
      <c r="AC1483">
        <v>22.13</v>
      </c>
      <c r="AD1483">
        <v>2952510</v>
      </c>
      <c r="AE1483">
        <v>547740000</v>
      </c>
      <c r="AF1483" t="s">
        <v>85</v>
      </c>
      <c r="AG1483" t="s">
        <v>85</v>
      </c>
      <c r="AH1483" t="s">
        <v>85</v>
      </c>
      <c r="AI1483" t="s">
        <v>85</v>
      </c>
      <c r="AJ1483" t="s">
        <v>85</v>
      </c>
      <c r="AK1483" t="s">
        <v>85</v>
      </c>
      <c r="AL1483" t="s">
        <v>85</v>
      </c>
      <c r="AM1483" t="s">
        <v>85</v>
      </c>
      <c r="AN1483" t="s">
        <v>85</v>
      </c>
      <c r="AO1483" t="s">
        <v>85</v>
      </c>
      <c r="AP1483" t="s">
        <v>85</v>
      </c>
      <c r="AQ1483" t="s">
        <v>85</v>
      </c>
      <c r="AR1483" t="s">
        <v>85</v>
      </c>
      <c r="AS1483" t="s">
        <v>85</v>
      </c>
      <c r="AT1483" t="s">
        <v>85</v>
      </c>
      <c r="AU1483" t="s">
        <v>85</v>
      </c>
      <c r="AV1483" t="s">
        <v>85</v>
      </c>
      <c r="AW1483" t="s">
        <v>85</v>
      </c>
      <c r="AX1483" t="s">
        <v>85</v>
      </c>
      <c r="AY1483" t="s">
        <v>85</v>
      </c>
      <c r="AZ1483" t="s">
        <v>85</v>
      </c>
      <c r="BA1483" t="s">
        <v>85</v>
      </c>
      <c r="BB1483" t="s">
        <v>85</v>
      </c>
      <c r="BC1483" t="s">
        <v>85</v>
      </c>
      <c r="BD1483" t="s">
        <v>85</v>
      </c>
      <c r="BE1483" t="s">
        <v>85</v>
      </c>
      <c r="BF1483" t="s">
        <v>85</v>
      </c>
      <c r="BG1483" t="s">
        <v>85</v>
      </c>
      <c r="BH1483" t="s">
        <v>85</v>
      </c>
      <c r="BI1483" t="s">
        <v>85</v>
      </c>
      <c r="BJ1483" t="s">
        <v>85</v>
      </c>
      <c r="BK1483" t="s">
        <v>85</v>
      </c>
      <c r="BL1483" t="s">
        <v>85</v>
      </c>
      <c r="BM1483" t="s">
        <v>85</v>
      </c>
      <c r="BN1483" t="s">
        <v>85</v>
      </c>
      <c r="BO1483" t="s">
        <v>85</v>
      </c>
      <c r="BP1483">
        <v>2.0322E-2</v>
      </c>
      <c r="BQ1483">
        <v>2.0577999999999999E-2</v>
      </c>
      <c r="BR1483">
        <v>2.0121E-2</v>
      </c>
      <c r="BS1483">
        <v>2.0504000000000001E-2</v>
      </c>
      <c r="BT1483">
        <v>98529</v>
      </c>
      <c r="BU1483">
        <v>158873000</v>
      </c>
      <c r="BV1483" t="s">
        <v>85</v>
      </c>
      <c r="BW1483" t="s">
        <v>85</v>
      </c>
      <c r="BX1483" t="s">
        <v>85</v>
      </c>
      <c r="BY1483" t="s">
        <v>85</v>
      </c>
      <c r="BZ1483" t="s">
        <v>85</v>
      </c>
      <c r="CA1483" t="s">
        <v>85</v>
      </c>
      <c r="CB1483" t="s">
        <v>85</v>
      </c>
      <c r="CC1483" t="s">
        <v>85</v>
      </c>
      <c r="CD1483" t="s">
        <v>85</v>
      </c>
      <c r="CE1483" t="s">
        <v>85</v>
      </c>
      <c r="CF1483" t="s">
        <v>85</v>
      </c>
      <c r="CG1483" t="s">
        <v>85</v>
      </c>
      <c r="CH1483">
        <f>IFERROR(VLOOKUP($A1483,vix_cboe!$A$1:$E5075,2,FALSE),"NA")</f>
        <v>18.71</v>
      </c>
      <c r="CI1483">
        <f>IFERROR(VLOOKUP($A1483,vix_cboe!$A$1:$E5075,3,FALSE),"NA")</f>
        <v>18.989999999999998</v>
      </c>
      <c r="CJ1483">
        <f>IFERROR(VLOOKUP($A1483,vix_cboe!$A$1:$E5075,4,FALSE),"NA")</f>
        <v>17.27</v>
      </c>
      <c r="CK1483">
        <f>IFERROR(VLOOKUP($A1483,vix_cboe!$A$1:$E5075,5,FALSE),"NA")</f>
        <v>18.41</v>
      </c>
      <c r="CL1483" s="5">
        <f>IFERROR(VLOOKUP($A1483,gold_gold.org!$A$1:$G$10247,2,FALSE),"NA")</f>
        <v>1251</v>
      </c>
      <c r="CM1483" s="5">
        <f>IFERROR(VLOOKUP($A1483,gold_gold.org!$A$1:$G$10247,3,FALSE),"NA")</f>
        <v>927.66313000000002</v>
      </c>
      <c r="CN1483" s="5">
        <f>IFERROR(VLOOKUP($A1483,gold_gold.org!$A$1:$G$10247,4,FALSE),"NA")</f>
        <v>127583.21666999999</v>
      </c>
      <c r="CO1483" s="5">
        <f>IFERROR(VLOOKUP($A1483,gold_gold.org!$A$1:$G$10247,5,FALSE),"NA")</f>
        <v>761.20366999999999</v>
      </c>
      <c r="CP1483">
        <f>IFERROR(VLOOKUP($A1483,crude_oil_eia!$A$1:$C$8255,2,FALSE),"NA")</f>
        <v>97.55</v>
      </c>
      <c r="CQ1483">
        <f>IFERROR(VLOOKUP($A1483,crude_oil_eia!$A$1:$C$8255,3,FALSE),"NA")</f>
        <v>108.16</v>
      </c>
      <c r="CR1483">
        <f>IFERROR(VLOOKUP($A1483,dji_yahoo!$A$1:$G$1214,2,FALSE),"NA")</f>
        <v>15847.190430000001</v>
      </c>
      <c r="CS1483">
        <f>IFERROR(VLOOKUP($A1483,dji_yahoo!$A$1:$G$1214,3,FALSE),"NA")</f>
        <v>15847.190430000001</v>
      </c>
      <c r="CT1483">
        <f>IFERROR(VLOOKUP($A1483,dji_yahoo!$A$1:$G$1214,4,FALSE),"NA")</f>
        <v>15617.549805000001</v>
      </c>
      <c r="CU1483">
        <f>IFERROR(VLOOKUP($A1483,dji_yahoo!$A$1:$G$1214,5,FALSE),"NA")</f>
        <v>15698.849609000001</v>
      </c>
      <c r="CV1483">
        <f>IFERROR(VLOOKUP($A1483,dji_yahoo!$A$1:$G$1214,7,FALSE),"NA")</f>
        <v>137090000</v>
      </c>
      <c r="CW1483" s="5">
        <f>IFERROR(VLOOKUP($A1483,nasdaq_yahoo!$A$1:$G$1249,2,FALSE),"NA")</f>
        <v>4068.6298830000001</v>
      </c>
      <c r="CX1483" s="5">
        <f>IFERROR(VLOOKUP($A1483,nasdaq_yahoo!$A$1:$G$1249,3,FALSE),"NA")</f>
        <v>4124.919922</v>
      </c>
      <c r="CY1483" s="5">
        <f>IFERROR(VLOOKUP($A1483,nasdaq_yahoo!$A$1:$G$1249,4,FALSE),"NA")</f>
        <v>4067.610107</v>
      </c>
      <c r="CZ1483" s="5">
        <f>IFERROR(VLOOKUP($A1483,nasdaq_yahoo!$A$1:$G$1249,5,FALSE),"NA")</f>
        <v>4103.8798829999996</v>
      </c>
      <c r="DA1483" s="6">
        <f>IFERROR(VLOOKUP($A1483,nasdaq_yahoo!$A$1:$G$1249,7,FALSE),"NA")</f>
        <v>2300570000</v>
      </c>
      <c r="DB1483" s="5">
        <f>IFERROR(VLOOKUP($A1483,USEPUINDXD!$A$1:$B$1827,2,FALSE),"NA")</f>
        <v>44.12</v>
      </c>
    </row>
    <row r="1484" spans="1:106">
      <c r="A1484" s="1">
        <v>41669</v>
      </c>
      <c r="B1484">
        <v>826.02</v>
      </c>
      <c r="C1484">
        <v>830.5</v>
      </c>
      <c r="D1484">
        <v>799.06</v>
      </c>
      <c r="E1484">
        <v>819.03</v>
      </c>
      <c r="F1484">
        <v>29918200</v>
      </c>
      <c r="G1484">
        <v>10182900000</v>
      </c>
      <c r="H1484" t="s">
        <v>85</v>
      </c>
      <c r="I1484" t="s">
        <v>85</v>
      </c>
      <c r="J1484" t="s">
        <v>85</v>
      </c>
      <c r="K1484" t="s">
        <v>85</v>
      </c>
      <c r="L1484" t="s">
        <v>85</v>
      </c>
      <c r="M1484" t="s">
        <v>85</v>
      </c>
      <c r="N1484" t="s">
        <v>85</v>
      </c>
      <c r="O1484" t="s">
        <v>85</v>
      </c>
      <c r="P1484" t="s">
        <v>85</v>
      </c>
      <c r="Q1484" t="s">
        <v>85</v>
      </c>
      <c r="R1484" t="s">
        <v>85</v>
      </c>
      <c r="S1484" t="s">
        <v>85</v>
      </c>
      <c r="T1484" t="s">
        <v>85</v>
      </c>
      <c r="U1484" t="s">
        <v>85</v>
      </c>
      <c r="V1484" t="s">
        <v>85</v>
      </c>
      <c r="W1484" t="s">
        <v>85</v>
      </c>
      <c r="X1484" t="s">
        <v>85</v>
      </c>
      <c r="Y1484" t="s">
        <v>85</v>
      </c>
      <c r="Z1484">
        <v>21.91</v>
      </c>
      <c r="AA1484">
        <v>22.09</v>
      </c>
      <c r="AB1484">
        <v>21.01</v>
      </c>
      <c r="AC1484">
        <v>21.69</v>
      </c>
      <c r="AD1484">
        <v>8373710</v>
      </c>
      <c r="AE1484">
        <v>553665000</v>
      </c>
      <c r="AF1484" t="s">
        <v>85</v>
      </c>
      <c r="AG1484" t="s">
        <v>85</v>
      </c>
      <c r="AH1484" t="s">
        <v>85</v>
      </c>
      <c r="AI1484" t="s">
        <v>85</v>
      </c>
      <c r="AJ1484" t="s">
        <v>85</v>
      </c>
      <c r="AK1484" t="s">
        <v>85</v>
      </c>
      <c r="AL1484" t="s">
        <v>85</v>
      </c>
      <c r="AM1484" t="s">
        <v>85</v>
      </c>
      <c r="AN1484" t="s">
        <v>85</v>
      </c>
      <c r="AO1484" t="s">
        <v>85</v>
      </c>
      <c r="AP1484" t="s">
        <v>85</v>
      </c>
      <c r="AQ1484" t="s">
        <v>85</v>
      </c>
      <c r="AR1484" t="s">
        <v>85</v>
      </c>
      <c r="AS1484" t="s">
        <v>85</v>
      </c>
      <c r="AT1484" t="s">
        <v>85</v>
      </c>
      <c r="AU1484" t="s">
        <v>85</v>
      </c>
      <c r="AV1484" t="s">
        <v>85</v>
      </c>
      <c r="AW1484" t="s">
        <v>85</v>
      </c>
      <c r="AX1484" t="s">
        <v>85</v>
      </c>
      <c r="AY1484" t="s">
        <v>85</v>
      </c>
      <c r="AZ1484" t="s">
        <v>85</v>
      </c>
      <c r="BA1484" t="s">
        <v>85</v>
      </c>
      <c r="BB1484" t="s">
        <v>85</v>
      </c>
      <c r="BC1484" t="s">
        <v>85</v>
      </c>
      <c r="BD1484" t="s">
        <v>85</v>
      </c>
      <c r="BE1484" t="s">
        <v>85</v>
      </c>
      <c r="BF1484" t="s">
        <v>85</v>
      </c>
      <c r="BG1484" t="s">
        <v>85</v>
      </c>
      <c r="BH1484" t="s">
        <v>85</v>
      </c>
      <c r="BI1484" t="s">
        <v>85</v>
      </c>
      <c r="BJ1484" t="s">
        <v>85</v>
      </c>
      <c r="BK1484" t="s">
        <v>85</v>
      </c>
      <c r="BL1484" t="s">
        <v>85</v>
      </c>
      <c r="BM1484" t="s">
        <v>85</v>
      </c>
      <c r="BN1484" t="s">
        <v>85</v>
      </c>
      <c r="BO1484" t="s">
        <v>85</v>
      </c>
      <c r="BP1484">
        <v>2.0326E-2</v>
      </c>
      <c r="BQ1484">
        <v>2.0618999999999998E-2</v>
      </c>
      <c r="BR1484">
        <v>1.9897999999999999E-2</v>
      </c>
      <c r="BS1484">
        <v>2.0337000000000001E-2</v>
      </c>
      <c r="BT1484">
        <v>90862</v>
      </c>
      <c r="BU1484">
        <v>158906000</v>
      </c>
      <c r="BV1484" t="s">
        <v>85</v>
      </c>
      <c r="BW1484" t="s">
        <v>85</v>
      </c>
      <c r="BX1484" t="s">
        <v>85</v>
      </c>
      <c r="BY1484" t="s">
        <v>85</v>
      </c>
      <c r="BZ1484" t="s">
        <v>85</v>
      </c>
      <c r="CA1484" t="s">
        <v>85</v>
      </c>
      <c r="CB1484" t="s">
        <v>85</v>
      </c>
      <c r="CC1484" t="s">
        <v>85</v>
      </c>
      <c r="CD1484" t="s">
        <v>85</v>
      </c>
      <c r="CE1484" t="s">
        <v>85</v>
      </c>
      <c r="CF1484" t="s">
        <v>85</v>
      </c>
      <c r="CG1484" t="s">
        <v>85</v>
      </c>
      <c r="CH1484">
        <f>IFERROR(VLOOKUP($A1484,vix_cboe!$A$1:$E5076,2,FALSE),"NA")</f>
        <v>16.37</v>
      </c>
      <c r="CI1484">
        <f>IFERROR(VLOOKUP($A1484,vix_cboe!$A$1:$E5076,3,FALSE),"NA")</f>
        <v>17.39</v>
      </c>
      <c r="CJ1484">
        <f>IFERROR(VLOOKUP($A1484,vix_cboe!$A$1:$E5076,4,FALSE),"NA")</f>
        <v>15.96</v>
      </c>
      <c r="CK1484">
        <f>IFERROR(VLOOKUP($A1484,vix_cboe!$A$1:$E5076,5,FALSE),"NA")</f>
        <v>17.29</v>
      </c>
      <c r="CL1484" s="5">
        <f>IFERROR(VLOOKUP($A1484,gold_gold.org!$A$1:$G$10247,2,FALSE),"NA")</f>
        <v>1242.5</v>
      </c>
      <c r="CM1484" s="5">
        <f>IFERROR(VLOOKUP($A1484,gold_gold.org!$A$1:$G$10247,3,FALSE),"NA")</f>
        <v>916.06152999999995</v>
      </c>
      <c r="CN1484" s="5">
        <f>IFERROR(VLOOKUP($A1484,gold_gold.org!$A$1:$G$10247,4,FALSE),"NA")</f>
        <v>127623.38295</v>
      </c>
      <c r="CO1484" s="5">
        <f>IFERROR(VLOOKUP($A1484,gold_gold.org!$A$1:$G$10247,5,FALSE),"NA")</f>
        <v>753.16759999999999</v>
      </c>
      <c r="CP1484">
        <f>IFERROR(VLOOKUP($A1484,crude_oil_eia!$A$1:$C$8255,2,FALSE),"NA")</f>
        <v>98.25</v>
      </c>
      <c r="CQ1484">
        <f>IFERROR(VLOOKUP($A1484,crude_oil_eia!$A$1:$C$8255,3,FALSE),"NA")</f>
        <v>109.36</v>
      </c>
      <c r="CR1484">
        <f>IFERROR(VLOOKUP($A1484,dji_yahoo!$A$1:$G$1214,2,FALSE),"NA")</f>
        <v>15743.030273</v>
      </c>
      <c r="CS1484">
        <f>IFERROR(VLOOKUP($A1484,dji_yahoo!$A$1:$G$1214,3,FALSE),"NA")</f>
        <v>15907.530273</v>
      </c>
      <c r="CT1484">
        <f>IFERROR(VLOOKUP($A1484,dji_yahoo!$A$1:$G$1214,4,FALSE),"NA")</f>
        <v>15733.269531</v>
      </c>
      <c r="CU1484">
        <f>IFERROR(VLOOKUP($A1484,dji_yahoo!$A$1:$G$1214,5,FALSE),"NA")</f>
        <v>15848.610352</v>
      </c>
      <c r="CV1484">
        <f>IFERROR(VLOOKUP($A1484,dji_yahoo!$A$1:$G$1214,7,FALSE),"NA")</f>
        <v>92100000</v>
      </c>
      <c r="CW1484" s="5">
        <f>IFERROR(VLOOKUP($A1484,nasdaq_yahoo!$A$1:$G$1249,2,FALSE),"NA")</f>
        <v>4098.8100590000004</v>
      </c>
      <c r="CX1484" s="5">
        <f>IFERROR(VLOOKUP($A1484,nasdaq_yahoo!$A$1:$G$1249,3,FALSE),"NA")</f>
        <v>4135.8398440000001</v>
      </c>
      <c r="CY1484" s="5">
        <f>IFERROR(VLOOKUP($A1484,nasdaq_yahoo!$A$1:$G$1249,4,FALSE),"NA")</f>
        <v>4094.169922</v>
      </c>
      <c r="CZ1484" s="5">
        <f>IFERROR(VLOOKUP($A1484,nasdaq_yahoo!$A$1:$G$1249,5,FALSE),"NA")</f>
        <v>4123.1298829999996</v>
      </c>
      <c r="DA1484" s="6">
        <f>IFERROR(VLOOKUP($A1484,nasdaq_yahoo!$A$1:$G$1249,7,FALSE),"NA")</f>
        <v>2168410000</v>
      </c>
      <c r="DB1484" s="5">
        <f>IFERROR(VLOOKUP($A1484,USEPUINDXD!$A$1:$B$1827,2,FALSE),"NA")</f>
        <v>86.19</v>
      </c>
    </row>
    <row r="1485" spans="1:106">
      <c r="A1485" s="1">
        <v>41668</v>
      </c>
      <c r="B1485">
        <v>809.96</v>
      </c>
      <c r="C1485">
        <v>836.87</v>
      </c>
      <c r="D1485">
        <v>809.85</v>
      </c>
      <c r="E1485">
        <v>826</v>
      </c>
      <c r="F1485">
        <v>17984400</v>
      </c>
      <c r="G1485">
        <v>9981850000</v>
      </c>
      <c r="H1485" t="s">
        <v>85</v>
      </c>
      <c r="I1485" t="s">
        <v>85</v>
      </c>
      <c r="J1485" t="s">
        <v>85</v>
      </c>
      <c r="K1485" t="s">
        <v>85</v>
      </c>
      <c r="L1485" t="s">
        <v>85</v>
      </c>
      <c r="M1485" t="s">
        <v>85</v>
      </c>
      <c r="N1485" t="s">
        <v>85</v>
      </c>
      <c r="O1485" t="s">
        <v>85</v>
      </c>
      <c r="P1485" t="s">
        <v>85</v>
      </c>
      <c r="Q1485" t="s">
        <v>85</v>
      </c>
      <c r="R1485" t="s">
        <v>85</v>
      </c>
      <c r="S1485" t="s">
        <v>85</v>
      </c>
      <c r="T1485" t="s">
        <v>85</v>
      </c>
      <c r="U1485" t="s">
        <v>85</v>
      </c>
      <c r="V1485" t="s">
        <v>85</v>
      </c>
      <c r="W1485" t="s">
        <v>85</v>
      </c>
      <c r="X1485" t="s">
        <v>85</v>
      </c>
      <c r="Y1485" t="s">
        <v>85</v>
      </c>
      <c r="Z1485">
        <v>21.42</v>
      </c>
      <c r="AA1485">
        <v>22.34</v>
      </c>
      <c r="AB1485">
        <v>21.42</v>
      </c>
      <c r="AC1485">
        <v>21.92</v>
      </c>
      <c r="AD1485">
        <v>6053630</v>
      </c>
      <c r="AE1485">
        <v>540424000</v>
      </c>
      <c r="AF1485" t="s">
        <v>85</v>
      </c>
      <c r="AG1485" t="s">
        <v>85</v>
      </c>
      <c r="AH1485" t="s">
        <v>85</v>
      </c>
      <c r="AI1485" t="s">
        <v>85</v>
      </c>
      <c r="AJ1485" t="s">
        <v>85</v>
      </c>
      <c r="AK1485" t="s">
        <v>85</v>
      </c>
      <c r="AL1485" t="s">
        <v>85</v>
      </c>
      <c r="AM1485" t="s">
        <v>85</v>
      </c>
      <c r="AN1485" t="s">
        <v>85</v>
      </c>
      <c r="AO1485" t="s">
        <v>85</v>
      </c>
      <c r="AP1485" t="s">
        <v>85</v>
      </c>
      <c r="AQ1485" t="s">
        <v>85</v>
      </c>
      <c r="AR1485" t="s">
        <v>85</v>
      </c>
      <c r="AS1485" t="s">
        <v>85</v>
      </c>
      <c r="AT1485" t="s">
        <v>85</v>
      </c>
      <c r="AU1485" t="s">
        <v>85</v>
      </c>
      <c r="AV1485" t="s">
        <v>85</v>
      </c>
      <c r="AW1485" t="s">
        <v>85</v>
      </c>
      <c r="AX1485" t="s">
        <v>85</v>
      </c>
      <c r="AY1485" t="s">
        <v>85</v>
      </c>
      <c r="AZ1485" t="s">
        <v>85</v>
      </c>
      <c r="BA1485" t="s">
        <v>85</v>
      </c>
      <c r="BB1485" t="s">
        <v>85</v>
      </c>
      <c r="BC1485" t="s">
        <v>85</v>
      </c>
      <c r="BD1485" t="s">
        <v>85</v>
      </c>
      <c r="BE1485" t="s">
        <v>85</v>
      </c>
      <c r="BF1485" t="s">
        <v>85</v>
      </c>
      <c r="BG1485" t="s">
        <v>85</v>
      </c>
      <c r="BH1485" t="s">
        <v>85</v>
      </c>
      <c r="BI1485" t="s">
        <v>85</v>
      </c>
      <c r="BJ1485" t="s">
        <v>85</v>
      </c>
      <c r="BK1485" t="s">
        <v>85</v>
      </c>
      <c r="BL1485" t="s">
        <v>85</v>
      </c>
      <c r="BM1485" t="s">
        <v>85</v>
      </c>
      <c r="BN1485" t="s">
        <v>85</v>
      </c>
      <c r="BO1485" t="s">
        <v>85</v>
      </c>
      <c r="BP1485">
        <v>2.0541E-2</v>
      </c>
      <c r="BQ1485">
        <v>2.0650000000000002E-2</v>
      </c>
      <c r="BR1485">
        <v>2.0024E-2</v>
      </c>
      <c r="BS1485">
        <v>2.0337000000000001E-2</v>
      </c>
      <c r="BT1485">
        <v>73134</v>
      </c>
      <c r="BU1485">
        <v>160584000</v>
      </c>
      <c r="BV1485" t="s">
        <v>85</v>
      </c>
      <c r="BW1485" t="s">
        <v>85</v>
      </c>
      <c r="BX1485" t="s">
        <v>85</v>
      </c>
      <c r="BY1485" t="s">
        <v>85</v>
      </c>
      <c r="BZ1485" t="s">
        <v>85</v>
      </c>
      <c r="CA1485" t="s">
        <v>85</v>
      </c>
      <c r="CB1485" t="s">
        <v>85</v>
      </c>
      <c r="CC1485" t="s">
        <v>85</v>
      </c>
      <c r="CD1485" t="s">
        <v>85</v>
      </c>
      <c r="CE1485" t="s">
        <v>85</v>
      </c>
      <c r="CF1485" t="s">
        <v>85</v>
      </c>
      <c r="CG1485" t="s">
        <v>85</v>
      </c>
      <c r="CH1485">
        <f>IFERROR(VLOOKUP($A1485,vix_cboe!$A$1:$E5077,2,FALSE),"NA")</f>
        <v>17.95</v>
      </c>
      <c r="CI1485">
        <f>IFERROR(VLOOKUP($A1485,vix_cboe!$A$1:$E5077,3,FALSE),"NA")</f>
        <v>18.04</v>
      </c>
      <c r="CJ1485">
        <f>IFERROR(VLOOKUP($A1485,vix_cboe!$A$1:$E5077,4,FALSE),"NA")</f>
        <v>16.71</v>
      </c>
      <c r="CK1485">
        <f>IFERROR(VLOOKUP($A1485,vix_cboe!$A$1:$E5077,5,FALSE),"NA")</f>
        <v>17.350000000000001</v>
      </c>
      <c r="CL1485" s="5">
        <f>IFERROR(VLOOKUP($A1485,gold_gold.org!$A$1:$G$10247,2,FALSE),"NA")</f>
        <v>1264</v>
      </c>
      <c r="CM1485" s="5">
        <f>IFERROR(VLOOKUP($A1485,gold_gold.org!$A$1:$G$10247,3,FALSE),"NA")</f>
        <v>926.38095999999996</v>
      </c>
      <c r="CN1485" s="5">
        <f>IFERROR(VLOOKUP($A1485,gold_gold.org!$A$1:$G$10247,4,FALSE),"NA")</f>
        <v>129244</v>
      </c>
      <c r="CO1485" s="5">
        <f>IFERROR(VLOOKUP($A1485,gold_gold.org!$A$1:$G$10247,5,FALSE),"NA")</f>
        <v>763.63106000000005</v>
      </c>
      <c r="CP1485">
        <f>IFERROR(VLOOKUP($A1485,crude_oil_eia!$A$1:$C$8255,2,FALSE),"NA")</f>
        <v>97.34</v>
      </c>
      <c r="CQ1485">
        <f>IFERROR(VLOOKUP($A1485,crude_oil_eia!$A$1:$C$8255,3,FALSE),"NA")</f>
        <v>108.83</v>
      </c>
      <c r="CR1485">
        <f>IFERROR(VLOOKUP($A1485,dji_yahoo!$A$1:$G$1214,2,FALSE),"NA")</f>
        <v>15927.080078000001</v>
      </c>
      <c r="CS1485">
        <f>IFERROR(VLOOKUP($A1485,dji_yahoo!$A$1:$G$1214,3,FALSE),"NA")</f>
        <v>15927.080078000001</v>
      </c>
      <c r="CT1485">
        <f>IFERROR(VLOOKUP($A1485,dji_yahoo!$A$1:$G$1214,4,FALSE),"NA")</f>
        <v>15708.980469</v>
      </c>
      <c r="CU1485">
        <f>IFERROR(VLOOKUP($A1485,dji_yahoo!$A$1:$G$1214,5,FALSE),"NA")</f>
        <v>15738.790039</v>
      </c>
      <c r="CV1485">
        <f>IFERROR(VLOOKUP($A1485,dji_yahoo!$A$1:$G$1214,7,FALSE),"NA")</f>
        <v>109590000</v>
      </c>
      <c r="CW1485" s="5">
        <f>IFERROR(VLOOKUP($A1485,nasdaq_yahoo!$A$1:$G$1249,2,FALSE),"NA")</f>
        <v>4060.610107</v>
      </c>
      <c r="CX1485" s="5">
        <f>IFERROR(VLOOKUP($A1485,nasdaq_yahoo!$A$1:$G$1249,3,FALSE),"NA")</f>
        <v>4091.2700199999999</v>
      </c>
      <c r="CY1485" s="5">
        <f>IFERROR(VLOOKUP($A1485,nasdaq_yahoo!$A$1:$G$1249,4,FALSE),"NA")</f>
        <v>4044.76001</v>
      </c>
      <c r="CZ1485" s="5">
        <f>IFERROR(VLOOKUP($A1485,nasdaq_yahoo!$A$1:$G$1249,5,FALSE),"NA")</f>
        <v>4051.429932</v>
      </c>
      <c r="DA1485" s="6">
        <f>IFERROR(VLOOKUP($A1485,nasdaq_yahoo!$A$1:$G$1249,7,FALSE),"NA")</f>
        <v>2231850000</v>
      </c>
      <c r="DB1485" s="5">
        <f>IFERROR(VLOOKUP($A1485,USEPUINDXD!$A$1:$B$1827,2,FALSE),"NA")</f>
        <v>178.46</v>
      </c>
    </row>
    <row r="1486" spans="1:106">
      <c r="A1486" s="1">
        <v>41667</v>
      </c>
      <c r="B1486">
        <v>774.02</v>
      </c>
      <c r="C1486">
        <v>832.5</v>
      </c>
      <c r="D1486">
        <v>766.98</v>
      </c>
      <c r="E1486">
        <v>812.51</v>
      </c>
      <c r="F1486">
        <v>44875500</v>
      </c>
      <c r="G1486">
        <v>9535950000</v>
      </c>
      <c r="H1486" t="s">
        <v>85</v>
      </c>
      <c r="I1486" t="s">
        <v>85</v>
      </c>
      <c r="J1486" t="s">
        <v>85</v>
      </c>
      <c r="K1486" t="s">
        <v>85</v>
      </c>
      <c r="L1486" t="s">
        <v>85</v>
      </c>
      <c r="M1486" t="s">
        <v>85</v>
      </c>
      <c r="N1486" t="s">
        <v>85</v>
      </c>
      <c r="O1486" t="s">
        <v>85</v>
      </c>
      <c r="P1486" t="s">
        <v>85</v>
      </c>
      <c r="Q1486" t="s">
        <v>85</v>
      </c>
      <c r="R1486" t="s">
        <v>85</v>
      </c>
      <c r="S1486" t="s">
        <v>85</v>
      </c>
      <c r="T1486" t="s">
        <v>85</v>
      </c>
      <c r="U1486" t="s">
        <v>85</v>
      </c>
      <c r="V1486" t="s">
        <v>85</v>
      </c>
      <c r="W1486" t="s">
        <v>85</v>
      </c>
      <c r="X1486" t="s">
        <v>85</v>
      </c>
      <c r="Y1486" t="s">
        <v>85</v>
      </c>
      <c r="Z1486">
        <v>20.12</v>
      </c>
      <c r="AA1486">
        <v>22.68</v>
      </c>
      <c r="AB1486">
        <v>20.05</v>
      </c>
      <c r="AC1486">
        <v>21.55</v>
      </c>
      <c r="AD1486">
        <v>15500400</v>
      </c>
      <c r="AE1486">
        <v>506991000</v>
      </c>
      <c r="AF1486" t="s">
        <v>85</v>
      </c>
      <c r="AG1486" t="s">
        <v>85</v>
      </c>
      <c r="AH1486" t="s">
        <v>85</v>
      </c>
      <c r="AI1486" t="s">
        <v>85</v>
      </c>
      <c r="AJ1486" t="s">
        <v>85</v>
      </c>
      <c r="AK1486" t="s">
        <v>85</v>
      </c>
      <c r="AL1486" t="s">
        <v>85</v>
      </c>
      <c r="AM1486" t="s">
        <v>85</v>
      </c>
      <c r="AN1486" t="s">
        <v>85</v>
      </c>
      <c r="AO1486" t="s">
        <v>85</v>
      </c>
      <c r="AP1486" t="s">
        <v>85</v>
      </c>
      <c r="AQ1486" t="s">
        <v>85</v>
      </c>
      <c r="AR1486" t="s">
        <v>85</v>
      </c>
      <c r="AS1486" t="s">
        <v>85</v>
      </c>
      <c r="AT1486" t="s">
        <v>85</v>
      </c>
      <c r="AU1486" t="s">
        <v>85</v>
      </c>
      <c r="AV1486" t="s">
        <v>85</v>
      </c>
      <c r="AW1486" t="s">
        <v>85</v>
      </c>
      <c r="AX1486" t="s">
        <v>85</v>
      </c>
      <c r="AY1486" t="s">
        <v>85</v>
      </c>
      <c r="AZ1486" t="s">
        <v>85</v>
      </c>
      <c r="BA1486" t="s">
        <v>85</v>
      </c>
      <c r="BB1486" t="s">
        <v>85</v>
      </c>
      <c r="BC1486" t="s">
        <v>85</v>
      </c>
      <c r="BD1486" t="s">
        <v>85</v>
      </c>
      <c r="BE1486" t="s">
        <v>85</v>
      </c>
      <c r="BF1486" t="s">
        <v>85</v>
      </c>
      <c r="BG1486" t="s">
        <v>85</v>
      </c>
      <c r="BH1486" t="s">
        <v>85</v>
      </c>
      <c r="BI1486" t="s">
        <v>85</v>
      </c>
      <c r="BJ1486" t="s">
        <v>85</v>
      </c>
      <c r="BK1486" t="s">
        <v>85</v>
      </c>
      <c r="BL1486" t="s">
        <v>85</v>
      </c>
      <c r="BM1486" t="s">
        <v>85</v>
      </c>
      <c r="BN1486" t="s">
        <v>85</v>
      </c>
      <c r="BO1486" t="s">
        <v>85</v>
      </c>
      <c r="BP1486">
        <v>1.9362000000000001E-2</v>
      </c>
      <c r="BQ1486">
        <v>2.1100000000000001E-2</v>
      </c>
      <c r="BR1486">
        <v>1.9356000000000002E-2</v>
      </c>
      <c r="BS1486">
        <v>2.0604999999999998E-2</v>
      </c>
      <c r="BT1486">
        <v>100169</v>
      </c>
      <c r="BU1486">
        <v>151368000</v>
      </c>
      <c r="BV1486" t="s">
        <v>85</v>
      </c>
      <c r="BW1486" t="s">
        <v>85</v>
      </c>
      <c r="BX1486" t="s">
        <v>85</v>
      </c>
      <c r="BY1486" t="s">
        <v>85</v>
      </c>
      <c r="BZ1486" t="s">
        <v>85</v>
      </c>
      <c r="CA1486" t="s">
        <v>85</v>
      </c>
      <c r="CB1486" t="s">
        <v>85</v>
      </c>
      <c r="CC1486" t="s">
        <v>85</v>
      </c>
      <c r="CD1486" t="s">
        <v>85</v>
      </c>
      <c r="CE1486" t="s">
        <v>85</v>
      </c>
      <c r="CF1486" t="s">
        <v>85</v>
      </c>
      <c r="CG1486" t="s">
        <v>85</v>
      </c>
      <c r="CH1486">
        <f>IFERROR(VLOOKUP($A1486,vix_cboe!$A$1:$E5078,2,FALSE),"NA")</f>
        <v>17.27</v>
      </c>
      <c r="CI1486">
        <f>IFERROR(VLOOKUP($A1486,vix_cboe!$A$1:$E5078,3,FALSE),"NA")</f>
        <v>17.28</v>
      </c>
      <c r="CJ1486">
        <f>IFERROR(VLOOKUP($A1486,vix_cboe!$A$1:$E5078,4,FALSE),"NA")</f>
        <v>15.8</v>
      </c>
      <c r="CK1486">
        <f>IFERROR(VLOOKUP($A1486,vix_cboe!$A$1:$E5078,5,FALSE),"NA")</f>
        <v>15.8</v>
      </c>
      <c r="CL1486" s="5">
        <f>IFERROR(VLOOKUP($A1486,gold_gold.org!$A$1:$G$10247,2,FALSE),"NA")</f>
        <v>1251.25</v>
      </c>
      <c r="CM1486" s="5">
        <f>IFERROR(VLOOKUP($A1486,gold_gold.org!$A$1:$G$10247,3,FALSE),"NA")</f>
        <v>915.72765000000004</v>
      </c>
      <c r="CN1486" s="5">
        <f>IFERROR(VLOOKUP($A1486,gold_gold.org!$A$1:$G$10247,4,FALSE),"NA")</f>
        <v>128615.9791</v>
      </c>
      <c r="CO1486" s="5">
        <f>IFERROR(VLOOKUP($A1486,gold_gold.org!$A$1:$G$10247,5,FALSE),"NA")</f>
        <v>754.46991000000003</v>
      </c>
      <c r="CP1486">
        <f>IFERROR(VLOOKUP($A1486,crude_oil_eia!$A$1:$C$8255,2,FALSE),"NA")</f>
        <v>97.49</v>
      </c>
      <c r="CQ1486">
        <f>IFERROR(VLOOKUP($A1486,crude_oil_eia!$A$1:$C$8255,3,FALSE),"NA")</f>
        <v>109.1</v>
      </c>
      <c r="CR1486">
        <f>IFERROR(VLOOKUP($A1486,dji_yahoo!$A$1:$G$1214,2,FALSE),"NA")</f>
        <v>15840.839844</v>
      </c>
      <c r="CS1486">
        <f>IFERROR(VLOOKUP($A1486,dji_yahoo!$A$1:$G$1214,3,FALSE),"NA")</f>
        <v>15945.889648</v>
      </c>
      <c r="CT1486">
        <f>IFERROR(VLOOKUP($A1486,dji_yahoo!$A$1:$G$1214,4,FALSE),"NA")</f>
        <v>15840.839844</v>
      </c>
      <c r="CU1486">
        <f>IFERROR(VLOOKUP($A1486,dji_yahoo!$A$1:$G$1214,5,FALSE),"NA")</f>
        <v>15928.559569999999</v>
      </c>
      <c r="CV1486">
        <f>IFERROR(VLOOKUP($A1486,dji_yahoo!$A$1:$G$1214,7,FALSE),"NA")</f>
        <v>89110000</v>
      </c>
      <c r="CW1486" s="5">
        <f>IFERROR(VLOOKUP($A1486,nasdaq_yahoo!$A$1:$G$1249,2,FALSE),"NA")</f>
        <v>4067.860107</v>
      </c>
      <c r="CX1486" s="5">
        <f>IFERROR(VLOOKUP($A1486,nasdaq_yahoo!$A$1:$G$1249,3,FALSE),"NA")</f>
        <v>4099.8100590000004</v>
      </c>
      <c r="CY1486" s="5">
        <f>IFERROR(VLOOKUP($A1486,nasdaq_yahoo!$A$1:$G$1249,4,FALSE),"NA")</f>
        <v>4067.6899410000001</v>
      </c>
      <c r="CZ1486" s="5">
        <f>IFERROR(VLOOKUP($A1486,nasdaq_yahoo!$A$1:$G$1249,5,FALSE),"NA")</f>
        <v>4097.9599609999996</v>
      </c>
      <c r="DA1486" s="6">
        <f>IFERROR(VLOOKUP($A1486,nasdaq_yahoo!$A$1:$G$1249,7,FALSE),"NA")</f>
        <v>2091180000</v>
      </c>
      <c r="DB1486" s="5">
        <f>IFERROR(VLOOKUP($A1486,USEPUINDXD!$A$1:$B$1827,2,FALSE),"NA")</f>
        <v>162.84</v>
      </c>
    </row>
    <row r="1487" spans="1:106">
      <c r="A1487" s="1">
        <v>41666</v>
      </c>
      <c r="B1487">
        <v>884.6</v>
      </c>
      <c r="C1487">
        <v>893</v>
      </c>
      <c r="D1487">
        <v>757.11</v>
      </c>
      <c r="E1487">
        <v>771.39</v>
      </c>
      <c r="F1487">
        <v>49233600</v>
      </c>
      <c r="G1487">
        <v>10894400000</v>
      </c>
      <c r="H1487" t="s">
        <v>85</v>
      </c>
      <c r="I1487" t="s">
        <v>85</v>
      </c>
      <c r="J1487" t="s">
        <v>85</v>
      </c>
      <c r="K1487" t="s">
        <v>85</v>
      </c>
      <c r="L1487" t="s">
        <v>85</v>
      </c>
      <c r="M1487" t="s">
        <v>85</v>
      </c>
      <c r="N1487" t="s">
        <v>85</v>
      </c>
      <c r="O1487" t="s">
        <v>85</v>
      </c>
      <c r="P1487" t="s">
        <v>85</v>
      </c>
      <c r="Q1487" t="s">
        <v>85</v>
      </c>
      <c r="R1487" t="s">
        <v>85</v>
      </c>
      <c r="S1487" t="s">
        <v>85</v>
      </c>
      <c r="T1487" t="s">
        <v>85</v>
      </c>
      <c r="U1487" t="s">
        <v>85</v>
      </c>
      <c r="V1487" t="s">
        <v>85</v>
      </c>
      <c r="W1487" t="s">
        <v>85</v>
      </c>
      <c r="X1487" t="s">
        <v>85</v>
      </c>
      <c r="Y1487" t="s">
        <v>85</v>
      </c>
      <c r="Z1487">
        <v>24.13</v>
      </c>
      <c r="AA1487">
        <v>24.55</v>
      </c>
      <c r="AB1487">
        <v>19.66</v>
      </c>
      <c r="AC1487">
        <v>20.02</v>
      </c>
      <c r="AD1487">
        <v>16380200</v>
      </c>
      <c r="AE1487">
        <v>607439000</v>
      </c>
      <c r="AF1487" t="s">
        <v>85</v>
      </c>
      <c r="AG1487" t="s">
        <v>85</v>
      </c>
      <c r="AH1487" t="s">
        <v>85</v>
      </c>
      <c r="AI1487" t="s">
        <v>85</v>
      </c>
      <c r="AJ1487" t="s">
        <v>85</v>
      </c>
      <c r="AK1487" t="s">
        <v>85</v>
      </c>
      <c r="AL1487" t="s">
        <v>85</v>
      </c>
      <c r="AM1487" t="s">
        <v>85</v>
      </c>
      <c r="AN1487" t="s">
        <v>85</v>
      </c>
      <c r="AO1487" t="s">
        <v>85</v>
      </c>
      <c r="AP1487" t="s">
        <v>85</v>
      </c>
      <c r="AQ1487" t="s">
        <v>85</v>
      </c>
      <c r="AR1487" t="s">
        <v>85</v>
      </c>
      <c r="AS1487" t="s">
        <v>85</v>
      </c>
      <c r="AT1487" t="s">
        <v>85</v>
      </c>
      <c r="AU1487" t="s">
        <v>85</v>
      </c>
      <c r="AV1487" t="s">
        <v>85</v>
      </c>
      <c r="AW1487" t="s">
        <v>85</v>
      </c>
      <c r="AX1487" t="s">
        <v>85</v>
      </c>
      <c r="AY1487" t="s">
        <v>85</v>
      </c>
      <c r="AZ1487" t="s">
        <v>85</v>
      </c>
      <c r="BA1487" t="s">
        <v>85</v>
      </c>
      <c r="BB1487" t="s">
        <v>85</v>
      </c>
      <c r="BC1487" t="s">
        <v>85</v>
      </c>
      <c r="BD1487" t="s">
        <v>85</v>
      </c>
      <c r="BE1487" t="s">
        <v>85</v>
      </c>
      <c r="BF1487" t="s">
        <v>85</v>
      </c>
      <c r="BG1487" t="s">
        <v>85</v>
      </c>
      <c r="BH1487" t="s">
        <v>85</v>
      </c>
      <c r="BI1487" t="s">
        <v>85</v>
      </c>
      <c r="BJ1487" t="s">
        <v>85</v>
      </c>
      <c r="BK1487" t="s">
        <v>85</v>
      </c>
      <c r="BL1487" t="s">
        <v>85</v>
      </c>
      <c r="BM1487" t="s">
        <v>85</v>
      </c>
      <c r="BN1487" t="s">
        <v>85</v>
      </c>
      <c r="BO1487" t="s">
        <v>85</v>
      </c>
      <c r="BP1487">
        <v>2.0112999999999999E-2</v>
      </c>
      <c r="BQ1487">
        <v>2.053E-2</v>
      </c>
      <c r="BR1487">
        <v>1.8589000000000001E-2</v>
      </c>
      <c r="BS1487">
        <v>1.8967000000000001E-2</v>
      </c>
      <c r="BT1487">
        <v>124685</v>
      </c>
      <c r="BU1487">
        <v>157241000</v>
      </c>
      <c r="BV1487" t="s">
        <v>85</v>
      </c>
      <c r="BW1487" t="s">
        <v>85</v>
      </c>
      <c r="BX1487" t="s">
        <v>85</v>
      </c>
      <c r="BY1487" t="s">
        <v>85</v>
      </c>
      <c r="BZ1487" t="s">
        <v>85</v>
      </c>
      <c r="CA1487" t="s">
        <v>85</v>
      </c>
      <c r="CB1487" t="s">
        <v>85</v>
      </c>
      <c r="CC1487" t="s">
        <v>85</v>
      </c>
      <c r="CD1487" t="s">
        <v>85</v>
      </c>
      <c r="CE1487" t="s">
        <v>85</v>
      </c>
      <c r="CF1487" t="s">
        <v>85</v>
      </c>
      <c r="CG1487" t="s">
        <v>85</v>
      </c>
      <c r="CH1487">
        <f>IFERROR(VLOOKUP($A1487,vix_cboe!$A$1:$E5079,2,FALSE),"NA")</f>
        <v>17.29</v>
      </c>
      <c r="CI1487">
        <f>IFERROR(VLOOKUP($A1487,vix_cboe!$A$1:$E5079,3,FALSE),"NA")</f>
        <v>18.989999999999998</v>
      </c>
      <c r="CJ1487">
        <f>IFERROR(VLOOKUP($A1487,vix_cboe!$A$1:$E5079,4,FALSE),"NA")</f>
        <v>16.850000000000001</v>
      </c>
      <c r="CK1487">
        <f>IFERROR(VLOOKUP($A1487,vix_cboe!$A$1:$E5079,5,FALSE),"NA")</f>
        <v>17.420000000000002</v>
      </c>
      <c r="CL1487" s="5">
        <f>IFERROR(VLOOKUP($A1487,gold_gold.org!$A$1:$G$10247,2,FALSE),"NA")</f>
        <v>1260.5</v>
      </c>
      <c r="CM1487" s="5">
        <f>IFERROR(VLOOKUP($A1487,gold_gold.org!$A$1:$G$10247,3,FALSE),"NA")</f>
        <v>921.85639000000003</v>
      </c>
      <c r="CN1487" s="5">
        <f>IFERROR(VLOOKUP($A1487,gold_gold.org!$A$1:$G$10247,4,FALSE),"NA")</f>
        <v>129119.31442</v>
      </c>
      <c r="CO1487" s="5">
        <f>IFERROR(VLOOKUP($A1487,gold_gold.org!$A$1:$G$10247,5,FALSE),"NA")</f>
        <v>760.55166999999994</v>
      </c>
      <c r="CP1487">
        <f>IFERROR(VLOOKUP($A1487,crude_oil_eia!$A$1:$C$8255,2,FALSE),"NA")</f>
        <v>95.82</v>
      </c>
      <c r="CQ1487">
        <f>IFERROR(VLOOKUP($A1487,crude_oil_eia!$A$1:$C$8255,3,FALSE),"NA")</f>
        <v>108.72</v>
      </c>
      <c r="CR1487">
        <f>IFERROR(VLOOKUP($A1487,dji_yahoo!$A$1:$G$1214,2,FALSE),"NA")</f>
        <v>15879.049805000001</v>
      </c>
      <c r="CS1487">
        <f>IFERROR(VLOOKUP($A1487,dji_yahoo!$A$1:$G$1214,3,FALSE),"NA")</f>
        <v>15942.769531</v>
      </c>
      <c r="CT1487">
        <f>IFERROR(VLOOKUP($A1487,dji_yahoo!$A$1:$G$1214,4,FALSE),"NA")</f>
        <v>15783.549805000001</v>
      </c>
      <c r="CU1487">
        <f>IFERROR(VLOOKUP($A1487,dji_yahoo!$A$1:$G$1214,5,FALSE),"NA")</f>
        <v>15837.879883</v>
      </c>
      <c r="CV1487">
        <f>IFERROR(VLOOKUP($A1487,dji_yahoo!$A$1:$G$1214,7,FALSE),"NA")</f>
        <v>127540000</v>
      </c>
      <c r="CW1487" s="5">
        <f>IFERROR(VLOOKUP($A1487,nasdaq_yahoo!$A$1:$G$1249,2,FALSE),"NA")</f>
        <v>4132.2202150000003</v>
      </c>
      <c r="CX1487" s="5">
        <f>IFERROR(VLOOKUP($A1487,nasdaq_yahoo!$A$1:$G$1249,3,FALSE),"NA")</f>
        <v>4136.4599609999996</v>
      </c>
      <c r="CY1487" s="5">
        <f>IFERROR(VLOOKUP($A1487,nasdaq_yahoo!$A$1:$G$1249,4,FALSE),"NA")</f>
        <v>4052.6298830000001</v>
      </c>
      <c r="CZ1487" s="5">
        <f>IFERROR(VLOOKUP($A1487,nasdaq_yahoo!$A$1:$G$1249,5,FALSE),"NA")</f>
        <v>4083.610107</v>
      </c>
      <c r="DA1487" s="6">
        <f>IFERROR(VLOOKUP($A1487,nasdaq_yahoo!$A$1:$G$1249,7,FALSE),"NA")</f>
        <v>2398280000</v>
      </c>
      <c r="DB1487" s="5">
        <f>IFERROR(VLOOKUP($A1487,USEPUINDXD!$A$1:$B$1827,2,FALSE),"NA")</f>
        <v>75.34</v>
      </c>
    </row>
    <row r="1488" spans="1:106">
      <c r="A1488" s="1">
        <v>41665</v>
      </c>
      <c r="B1488">
        <v>853.68</v>
      </c>
      <c r="C1488">
        <v>897.02</v>
      </c>
      <c r="D1488">
        <v>844.86</v>
      </c>
      <c r="E1488">
        <v>885.28</v>
      </c>
      <c r="F1488">
        <v>32224300</v>
      </c>
      <c r="G1488">
        <v>10510400000</v>
      </c>
      <c r="H1488" t="s">
        <v>85</v>
      </c>
      <c r="I1488" t="s">
        <v>85</v>
      </c>
      <c r="J1488" t="s">
        <v>85</v>
      </c>
      <c r="K1488" t="s">
        <v>85</v>
      </c>
      <c r="L1488" t="s">
        <v>85</v>
      </c>
      <c r="M1488" t="s">
        <v>85</v>
      </c>
      <c r="N1488" t="s">
        <v>85</v>
      </c>
      <c r="O1488" t="s">
        <v>85</v>
      </c>
      <c r="P1488" t="s">
        <v>85</v>
      </c>
      <c r="Q1488" t="s">
        <v>85</v>
      </c>
      <c r="R1488" t="s">
        <v>85</v>
      </c>
      <c r="S1488" t="s">
        <v>85</v>
      </c>
      <c r="T1488" t="s">
        <v>85</v>
      </c>
      <c r="U1488" t="s">
        <v>85</v>
      </c>
      <c r="V1488" t="s">
        <v>85</v>
      </c>
      <c r="W1488" t="s">
        <v>85</v>
      </c>
      <c r="X1488" t="s">
        <v>85</v>
      </c>
      <c r="Y1488" t="s">
        <v>85</v>
      </c>
      <c r="Z1488">
        <v>23.2</v>
      </c>
      <c r="AA1488">
        <v>25.08</v>
      </c>
      <c r="AB1488">
        <v>22.54</v>
      </c>
      <c r="AC1488">
        <v>24.12</v>
      </c>
      <c r="AD1488">
        <v>12199200</v>
      </c>
      <c r="AE1488">
        <v>583587000</v>
      </c>
      <c r="AF1488" t="s">
        <v>85</v>
      </c>
      <c r="AG1488" t="s">
        <v>85</v>
      </c>
      <c r="AH1488" t="s">
        <v>85</v>
      </c>
      <c r="AI1488" t="s">
        <v>85</v>
      </c>
      <c r="AJ1488" t="s">
        <v>85</v>
      </c>
      <c r="AK1488" t="s">
        <v>85</v>
      </c>
      <c r="AL1488" t="s">
        <v>85</v>
      </c>
      <c r="AM1488" t="s">
        <v>85</v>
      </c>
      <c r="AN1488" t="s">
        <v>85</v>
      </c>
      <c r="AO1488" t="s">
        <v>85</v>
      </c>
      <c r="AP1488" t="s">
        <v>85</v>
      </c>
      <c r="AQ1488" t="s">
        <v>85</v>
      </c>
      <c r="AR1488" t="s">
        <v>85</v>
      </c>
      <c r="AS1488" t="s">
        <v>85</v>
      </c>
      <c r="AT1488" t="s">
        <v>85</v>
      </c>
      <c r="AU1488" t="s">
        <v>85</v>
      </c>
      <c r="AV1488" t="s">
        <v>85</v>
      </c>
      <c r="AW1488" t="s">
        <v>85</v>
      </c>
      <c r="AX1488" t="s">
        <v>85</v>
      </c>
      <c r="AY1488" t="s">
        <v>85</v>
      </c>
      <c r="AZ1488" t="s">
        <v>85</v>
      </c>
      <c r="BA1488" t="s">
        <v>85</v>
      </c>
      <c r="BB1488" t="s">
        <v>85</v>
      </c>
      <c r="BC1488" t="s">
        <v>85</v>
      </c>
      <c r="BD1488" t="s">
        <v>85</v>
      </c>
      <c r="BE1488" t="s">
        <v>85</v>
      </c>
      <c r="BF1488" t="s">
        <v>85</v>
      </c>
      <c r="BG1488" t="s">
        <v>85</v>
      </c>
      <c r="BH1488" t="s">
        <v>85</v>
      </c>
      <c r="BI1488" t="s">
        <v>85</v>
      </c>
      <c r="BJ1488" t="s">
        <v>85</v>
      </c>
      <c r="BK1488" t="s">
        <v>85</v>
      </c>
      <c r="BL1488" t="s">
        <v>85</v>
      </c>
      <c r="BM1488" t="s">
        <v>85</v>
      </c>
      <c r="BN1488" t="s">
        <v>85</v>
      </c>
      <c r="BO1488" t="s">
        <v>85</v>
      </c>
      <c r="BP1488">
        <v>1.9132E-2</v>
      </c>
      <c r="BQ1488">
        <v>2.0251999999999999E-2</v>
      </c>
      <c r="BR1488">
        <v>1.8969E-2</v>
      </c>
      <c r="BS1488">
        <v>2.0129000000000001E-2</v>
      </c>
      <c r="BT1488">
        <v>77411</v>
      </c>
      <c r="BU1488">
        <v>149573000</v>
      </c>
      <c r="BV1488" t="s">
        <v>85</v>
      </c>
      <c r="BW1488" t="s">
        <v>85</v>
      </c>
      <c r="BX1488" t="s">
        <v>85</v>
      </c>
      <c r="BY1488" t="s">
        <v>85</v>
      </c>
      <c r="BZ1488" t="s">
        <v>85</v>
      </c>
      <c r="CA1488" t="s">
        <v>85</v>
      </c>
      <c r="CB1488" t="s">
        <v>85</v>
      </c>
      <c r="CC1488" t="s">
        <v>85</v>
      </c>
      <c r="CD1488" t="s">
        <v>85</v>
      </c>
      <c r="CE1488" t="s">
        <v>85</v>
      </c>
      <c r="CF1488" t="s">
        <v>85</v>
      </c>
      <c r="CG1488" t="s">
        <v>85</v>
      </c>
      <c r="CH1488" t="str">
        <f>IFERROR(VLOOKUP($A1488,vix_cboe!$A$1:$E5080,2,FALSE),"NA")</f>
        <v>NA</v>
      </c>
      <c r="CI1488" t="str">
        <f>IFERROR(VLOOKUP($A1488,vix_cboe!$A$1:$E5080,3,FALSE),"NA")</f>
        <v>NA</v>
      </c>
      <c r="CJ1488" t="str">
        <f>IFERROR(VLOOKUP($A1488,vix_cboe!$A$1:$E5080,4,FALSE),"NA")</f>
        <v>NA</v>
      </c>
      <c r="CK1488" t="str">
        <f>IFERROR(VLOOKUP($A1488,vix_cboe!$A$1:$E5080,5,FALSE),"NA")</f>
        <v>NA</v>
      </c>
      <c r="CL1488" s="5" t="str">
        <f>IFERROR(VLOOKUP($A1488,gold_gold.org!$A$1:$G$10247,2,FALSE),"NA")</f>
        <v>NA</v>
      </c>
      <c r="CM1488" s="5" t="str">
        <f>IFERROR(VLOOKUP($A1488,gold_gold.org!$A$1:$G$10247,3,FALSE),"NA")</f>
        <v>NA</v>
      </c>
      <c r="CN1488" s="5" t="str">
        <f>IFERROR(VLOOKUP($A1488,gold_gold.org!$A$1:$G$10247,4,FALSE),"NA")</f>
        <v>NA</v>
      </c>
      <c r="CO1488" s="5" t="str">
        <f>IFERROR(VLOOKUP($A1488,gold_gold.org!$A$1:$G$10247,5,FALSE),"NA")</f>
        <v>NA</v>
      </c>
      <c r="CP1488" t="str">
        <f>IFERROR(VLOOKUP($A1488,crude_oil_eia!$A$1:$C$8255,2,FALSE),"NA")</f>
        <v>NA</v>
      </c>
      <c r="CQ1488" t="str">
        <f>IFERROR(VLOOKUP($A1488,crude_oil_eia!$A$1:$C$8255,3,FALSE),"NA")</f>
        <v>NA</v>
      </c>
      <c r="CR1488" t="str">
        <f>IFERROR(VLOOKUP($A1488,dji_yahoo!$A$1:$G$1214,2,FALSE),"NA")</f>
        <v>NA</v>
      </c>
      <c r="CS1488" t="str">
        <f>IFERROR(VLOOKUP($A1488,dji_yahoo!$A$1:$G$1214,3,FALSE),"NA")</f>
        <v>NA</v>
      </c>
      <c r="CT1488" t="str">
        <f>IFERROR(VLOOKUP($A1488,dji_yahoo!$A$1:$G$1214,4,FALSE),"NA")</f>
        <v>NA</v>
      </c>
      <c r="CU1488" t="str">
        <f>IFERROR(VLOOKUP($A1488,dji_yahoo!$A$1:$G$1214,5,FALSE),"NA")</f>
        <v>NA</v>
      </c>
      <c r="CV1488" t="str">
        <f>IFERROR(VLOOKUP($A1488,dji_yahoo!$A$1:$G$1214,7,FALSE),"NA")</f>
        <v>NA</v>
      </c>
      <c r="CW1488" s="5" t="str">
        <f>IFERROR(VLOOKUP($A1488,nasdaq_yahoo!$A$1:$G$1249,2,FALSE),"NA")</f>
        <v>NA</v>
      </c>
      <c r="CX1488" s="5" t="str">
        <f>IFERROR(VLOOKUP($A1488,nasdaq_yahoo!$A$1:$G$1249,3,FALSE),"NA")</f>
        <v>NA</v>
      </c>
      <c r="CY1488" s="5" t="str">
        <f>IFERROR(VLOOKUP($A1488,nasdaq_yahoo!$A$1:$G$1249,4,FALSE),"NA")</f>
        <v>NA</v>
      </c>
      <c r="CZ1488" s="5" t="str">
        <f>IFERROR(VLOOKUP($A1488,nasdaq_yahoo!$A$1:$G$1249,5,FALSE),"NA")</f>
        <v>NA</v>
      </c>
      <c r="DA1488" s="6" t="str">
        <f>IFERROR(VLOOKUP($A1488,nasdaq_yahoo!$A$1:$G$1249,7,FALSE),"NA")</f>
        <v>NA</v>
      </c>
      <c r="DB1488" s="5">
        <f>IFERROR(VLOOKUP($A1488,USEPUINDXD!$A$1:$B$1827,2,FALSE),"NA")</f>
        <v>98.1</v>
      </c>
    </row>
    <row r="1489" spans="1:106">
      <c r="A1489" s="1">
        <v>41664</v>
      </c>
      <c r="B1489">
        <v>796.24</v>
      </c>
      <c r="C1489">
        <v>861.45</v>
      </c>
      <c r="D1489">
        <v>792.96</v>
      </c>
      <c r="E1489">
        <v>853.61</v>
      </c>
      <c r="F1489">
        <v>24303900</v>
      </c>
      <c r="G1489">
        <v>9799920000</v>
      </c>
      <c r="H1489" t="s">
        <v>85</v>
      </c>
      <c r="I1489" t="s">
        <v>85</v>
      </c>
      <c r="J1489" t="s">
        <v>85</v>
      </c>
      <c r="K1489" t="s">
        <v>85</v>
      </c>
      <c r="L1489" t="s">
        <v>85</v>
      </c>
      <c r="M1489" t="s">
        <v>85</v>
      </c>
      <c r="N1489" t="s">
        <v>85</v>
      </c>
      <c r="O1489" t="s">
        <v>85</v>
      </c>
      <c r="P1489" t="s">
        <v>85</v>
      </c>
      <c r="Q1489" t="s">
        <v>85</v>
      </c>
      <c r="R1489" t="s">
        <v>85</v>
      </c>
      <c r="S1489" t="s">
        <v>85</v>
      </c>
      <c r="T1489" t="s">
        <v>85</v>
      </c>
      <c r="U1489" t="s">
        <v>85</v>
      </c>
      <c r="V1489" t="s">
        <v>85</v>
      </c>
      <c r="W1489" t="s">
        <v>85</v>
      </c>
      <c r="X1489" t="s">
        <v>85</v>
      </c>
      <c r="Y1489" t="s">
        <v>85</v>
      </c>
      <c r="Z1489">
        <v>20.7</v>
      </c>
      <c r="AA1489">
        <v>23.65</v>
      </c>
      <c r="AB1489">
        <v>20.39</v>
      </c>
      <c r="AC1489">
        <v>23.08</v>
      </c>
      <c r="AD1489">
        <v>11953200</v>
      </c>
      <c r="AE1489">
        <v>520190000</v>
      </c>
      <c r="AF1489" t="s">
        <v>85</v>
      </c>
      <c r="AG1489" t="s">
        <v>85</v>
      </c>
      <c r="AH1489" t="s">
        <v>85</v>
      </c>
      <c r="AI1489" t="s">
        <v>85</v>
      </c>
      <c r="AJ1489" t="s">
        <v>85</v>
      </c>
      <c r="AK1489" t="s">
        <v>85</v>
      </c>
      <c r="AL1489" t="s">
        <v>85</v>
      </c>
      <c r="AM1489" t="s">
        <v>85</v>
      </c>
      <c r="AN1489" t="s">
        <v>85</v>
      </c>
      <c r="AO1489" t="s">
        <v>85</v>
      </c>
      <c r="AP1489" t="s">
        <v>85</v>
      </c>
      <c r="AQ1489" t="s">
        <v>85</v>
      </c>
      <c r="AR1489" t="s">
        <v>85</v>
      </c>
      <c r="AS1489" t="s">
        <v>85</v>
      </c>
      <c r="AT1489" t="s">
        <v>85</v>
      </c>
      <c r="AU1489" t="s">
        <v>85</v>
      </c>
      <c r="AV1489" t="s">
        <v>85</v>
      </c>
      <c r="AW1489" t="s">
        <v>85</v>
      </c>
      <c r="AX1489" t="s">
        <v>85</v>
      </c>
      <c r="AY1489" t="s">
        <v>85</v>
      </c>
      <c r="AZ1489" t="s">
        <v>85</v>
      </c>
      <c r="BA1489" t="s">
        <v>85</v>
      </c>
      <c r="BB1489" t="s">
        <v>85</v>
      </c>
      <c r="BC1489" t="s">
        <v>85</v>
      </c>
      <c r="BD1489" t="s">
        <v>85</v>
      </c>
      <c r="BE1489" t="s">
        <v>85</v>
      </c>
      <c r="BF1489" t="s">
        <v>85</v>
      </c>
      <c r="BG1489" t="s">
        <v>85</v>
      </c>
      <c r="BH1489" t="s">
        <v>85</v>
      </c>
      <c r="BI1489" t="s">
        <v>85</v>
      </c>
      <c r="BJ1489" t="s">
        <v>85</v>
      </c>
      <c r="BK1489" t="s">
        <v>85</v>
      </c>
      <c r="BL1489" t="s">
        <v>85</v>
      </c>
      <c r="BM1489" t="s">
        <v>85</v>
      </c>
      <c r="BN1489" t="s">
        <v>85</v>
      </c>
      <c r="BO1489" t="s">
        <v>85</v>
      </c>
      <c r="BP1489">
        <v>1.8107000000000002E-2</v>
      </c>
      <c r="BQ1489">
        <v>1.9348000000000001E-2</v>
      </c>
      <c r="BR1489">
        <v>1.8037000000000001E-2</v>
      </c>
      <c r="BS1489">
        <v>1.9140999999999998E-2</v>
      </c>
      <c r="BT1489">
        <v>75029</v>
      </c>
      <c r="BU1489">
        <v>141560000</v>
      </c>
      <c r="BV1489" t="s">
        <v>85</v>
      </c>
      <c r="BW1489" t="s">
        <v>85</v>
      </c>
      <c r="BX1489" t="s">
        <v>85</v>
      </c>
      <c r="BY1489" t="s">
        <v>85</v>
      </c>
      <c r="BZ1489" t="s">
        <v>85</v>
      </c>
      <c r="CA1489" t="s">
        <v>85</v>
      </c>
      <c r="CB1489" t="s">
        <v>85</v>
      </c>
      <c r="CC1489" t="s">
        <v>85</v>
      </c>
      <c r="CD1489" t="s">
        <v>85</v>
      </c>
      <c r="CE1489" t="s">
        <v>85</v>
      </c>
      <c r="CF1489" t="s">
        <v>85</v>
      </c>
      <c r="CG1489" t="s">
        <v>85</v>
      </c>
      <c r="CH1489" t="str">
        <f>IFERROR(VLOOKUP($A1489,vix_cboe!$A$1:$E5081,2,FALSE),"NA")</f>
        <v>NA</v>
      </c>
      <c r="CI1489" t="str">
        <f>IFERROR(VLOOKUP($A1489,vix_cboe!$A$1:$E5081,3,FALSE),"NA")</f>
        <v>NA</v>
      </c>
      <c r="CJ1489" t="str">
        <f>IFERROR(VLOOKUP($A1489,vix_cboe!$A$1:$E5081,4,FALSE),"NA")</f>
        <v>NA</v>
      </c>
      <c r="CK1489" t="str">
        <f>IFERROR(VLOOKUP($A1489,vix_cboe!$A$1:$E5081,5,FALSE),"NA")</f>
        <v>NA</v>
      </c>
      <c r="CL1489" s="5" t="str">
        <f>IFERROR(VLOOKUP($A1489,gold_gold.org!$A$1:$G$10247,2,FALSE),"NA")</f>
        <v>NA</v>
      </c>
      <c r="CM1489" s="5" t="str">
        <f>IFERROR(VLOOKUP($A1489,gold_gold.org!$A$1:$G$10247,3,FALSE),"NA")</f>
        <v>NA</v>
      </c>
      <c r="CN1489" s="5" t="str">
        <f>IFERROR(VLOOKUP($A1489,gold_gold.org!$A$1:$G$10247,4,FALSE),"NA")</f>
        <v>NA</v>
      </c>
      <c r="CO1489" s="5" t="str">
        <f>IFERROR(VLOOKUP($A1489,gold_gold.org!$A$1:$G$10247,5,FALSE),"NA")</f>
        <v>NA</v>
      </c>
      <c r="CP1489" t="str">
        <f>IFERROR(VLOOKUP($A1489,crude_oil_eia!$A$1:$C$8255,2,FALSE),"NA")</f>
        <v>NA</v>
      </c>
      <c r="CQ1489" t="str">
        <f>IFERROR(VLOOKUP($A1489,crude_oil_eia!$A$1:$C$8255,3,FALSE),"NA")</f>
        <v>NA</v>
      </c>
      <c r="CR1489" t="str">
        <f>IFERROR(VLOOKUP($A1489,dji_yahoo!$A$1:$G$1214,2,FALSE),"NA")</f>
        <v>NA</v>
      </c>
      <c r="CS1489" t="str">
        <f>IFERROR(VLOOKUP($A1489,dji_yahoo!$A$1:$G$1214,3,FALSE),"NA")</f>
        <v>NA</v>
      </c>
      <c r="CT1489" t="str">
        <f>IFERROR(VLOOKUP($A1489,dji_yahoo!$A$1:$G$1214,4,FALSE),"NA")</f>
        <v>NA</v>
      </c>
      <c r="CU1489" t="str">
        <f>IFERROR(VLOOKUP($A1489,dji_yahoo!$A$1:$G$1214,5,FALSE),"NA")</f>
        <v>NA</v>
      </c>
      <c r="CV1489" t="str">
        <f>IFERROR(VLOOKUP($A1489,dji_yahoo!$A$1:$G$1214,7,FALSE),"NA")</f>
        <v>NA</v>
      </c>
      <c r="CW1489" s="5" t="str">
        <f>IFERROR(VLOOKUP($A1489,nasdaq_yahoo!$A$1:$G$1249,2,FALSE),"NA")</f>
        <v>NA</v>
      </c>
      <c r="CX1489" s="5" t="str">
        <f>IFERROR(VLOOKUP($A1489,nasdaq_yahoo!$A$1:$G$1249,3,FALSE),"NA")</f>
        <v>NA</v>
      </c>
      <c r="CY1489" s="5" t="str">
        <f>IFERROR(VLOOKUP($A1489,nasdaq_yahoo!$A$1:$G$1249,4,FALSE),"NA")</f>
        <v>NA</v>
      </c>
      <c r="CZ1489" s="5" t="str">
        <f>IFERROR(VLOOKUP($A1489,nasdaq_yahoo!$A$1:$G$1249,5,FALSE),"NA")</f>
        <v>NA</v>
      </c>
      <c r="DA1489" s="6" t="str">
        <f>IFERROR(VLOOKUP($A1489,nasdaq_yahoo!$A$1:$G$1249,7,FALSE),"NA")</f>
        <v>NA</v>
      </c>
      <c r="DB1489" s="5">
        <f>IFERROR(VLOOKUP($A1489,USEPUINDXD!$A$1:$B$1827,2,FALSE),"NA")</f>
        <v>70.48</v>
      </c>
    </row>
    <row r="1490" spans="1:106">
      <c r="A1490" s="1">
        <v>41663</v>
      </c>
      <c r="B1490">
        <v>822.43</v>
      </c>
      <c r="C1490">
        <v>822.43</v>
      </c>
      <c r="D1490">
        <v>783.58</v>
      </c>
      <c r="E1490">
        <v>797.07</v>
      </c>
      <c r="F1490">
        <v>34912000</v>
      </c>
      <c r="G1490">
        <v>10118400000</v>
      </c>
      <c r="H1490" t="s">
        <v>85</v>
      </c>
      <c r="I1490" t="s">
        <v>85</v>
      </c>
      <c r="J1490" t="s">
        <v>85</v>
      </c>
      <c r="K1490" t="s">
        <v>85</v>
      </c>
      <c r="L1490" t="s">
        <v>85</v>
      </c>
      <c r="M1490" t="s">
        <v>85</v>
      </c>
      <c r="N1490" t="s">
        <v>85</v>
      </c>
      <c r="O1490" t="s">
        <v>85</v>
      </c>
      <c r="P1490" t="s">
        <v>85</v>
      </c>
      <c r="Q1490" t="s">
        <v>85</v>
      </c>
      <c r="R1490" t="s">
        <v>85</v>
      </c>
      <c r="S1490" t="s">
        <v>85</v>
      </c>
      <c r="T1490" t="s">
        <v>85</v>
      </c>
      <c r="U1490" t="s">
        <v>85</v>
      </c>
      <c r="V1490" t="s">
        <v>85</v>
      </c>
      <c r="W1490" t="s">
        <v>85</v>
      </c>
      <c r="X1490" t="s">
        <v>85</v>
      </c>
      <c r="Y1490" t="s">
        <v>85</v>
      </c>
      <c r="Z1490">
        <v>22.3</v>
      </c>
      <c r="AA1490">
        <v>22.3</v>
      </c>
      <c r="AB1490">
        <v>19.559999999999999</v>
      </c>
      <c r="AC1490">
        <v>20.72</v>
      </c>
      <c r="AD1490">
        <v>24376400</v>
      </c>
      <c r="AE1490">
        <v>559690000</v>
      </c>
      <c r="AF1490" t="s">
        <v>85</v>
      </c>
      <c r="AG1490" t="s">
        <v>85</v>
      </c>
      <c r="AH1490" t="s">
        <v>85</v>
      </c>
      <c r="AI1490" t="s">
        <v>85</v>
      </c>
      <c r="AJ1490" t="s">
        <v>85</v>
      </c>
      <c r="AK1490" t="s">
        <v>85</v>
      </c>
      <c r="AL1490" t="s">
        <v>85</v>
      </c>
      <c r="AM1490" t="s">
        <v>85</v>
      </c>
      <c r="AN1490" t="s">
        <v>85</v>
      </c>
      <c r="AO1490" t="s">
        <v>85</v>
      </c>
      <c r="AP1490" t="s">
        <v>85</v>
      </c>
      <c r="AQ1490" t="s">
        <v>85</v>
      </c>
      <c r="AR1490" t="s">
        <v>85</v>
      </c>
      <c r="AS1490" t="s">
        <v>85</v>
      </c>
      <c r="AT1490" t="s">
        <v>85</v>
      </c>
      <c r="AU1490" t="s">
        <v>85</v>
      </c>
      <c r="AV1490" t="s">
        <v>85</v>
      </c>
      <c r="AW1490" t="s">
        <v>85</v>
      </c>
      <c r="AX1490" t="s">
        <v>85</v>
      </c>
      <c r="AY1490" t="s">
        <v>85</v>
      </c>
      <c r="AZ1490" t="s">
        <v>85</v>
      </c>
      <c r="BA1490" t="s">
        <v>85</v>
      </c>
      <c r="BB1490" t="s">
        <v>85</v>
      </c>
      <c r="BC1490" t="s">
        <v>85</v>
      </c>
      <c r="BD1490" t="s">
        <v>85</v>
      </c>
      <c r="BE1490" t="s">
        <v>85</v>
      </c>
      <c r="BF1490" t="s">
        <v>85</v>
      </c>
      <c r="BG1490" t="s">
        <v>85</v>
      </c>
      <c r="BH1490" t="s">
        <v>85</v>
      </c>
      <c r="BI1490" t="s">
        <v>85</v>
      </c>
      <c r="BJ1490" t="s">
        <v>85</v>
      </c>
      <c r="BK1490" t="s">
        <v>85</v>
      </c>
      <c r="BL1490" t="s">
        <v>85</v>
      </c>
      <c r="BM1490" t="s">
        <v>85</v>
      </c>
      <c r="BN1490" t="s">
        <v>85</v>
      </c>
      <c r="BO1490" t="s">
        <v>85</v>
      </c>
      <c r="BP1490">
        <v>1.8525E-2</v>
      </c>
      <c r="BQ1490">
        <v>1.8525E-2</v>
      </c>
      <c r="BR1490">
        <v>1.7708999999999999E-2</v>
      </c>
      <c r="BS1490">
        <v>1.8126E-2</v>
      </c>
      <c r="BT1490">
        <v>136622</v>
      </c>
      <c r="BU1490">
        <v>144826000</v>
      </c>
      <c r="BV1490" t="s">
        <v>85</v>
      </c>
      <c r="BW1490" t="s">
        <v>85</v>
      </c>
      <c r="BX1490" t="s">
        <v>85</v>
      </c>
      <c r="BY1490" t="s">
        <v>85</v>
      </c>
      <c r="BZ1490" t="s">
        <v>85</v>
      </c>
      <c r="CA1490" t="s">
        <v>85</v>
      </c>
      <c r="CB1490" t="s">
        <v>85</v>
      </c>
      <c r="CC1490" t="s">
        <v>85</v>
      </c>
      <c r="CD1490" t="s">
        <v>85</v>
      </c>
      <c r="CE1490" t="s">
        <v>85</v>
      </c>
      <c r="CF1490" t="s">
        <v>85</v>
      </c>
      <c r="CG1490" t="s">
        <v>85</v>
      </c>
      <c r="CH1490">
        <f>IFERROR(VLOOKUP($A1490,vix_cboe!$A$1:$E5082,2,FALSE),"NA")</f>
        <v>14.95</v>
      </c>
      <c r="CI1490">
        <f>IFERROR(VLOOKUP($A1490,vix_cboe!$A$1:$E5082,3,FALSE),"NA")</f>
        <v>18.14</v>
      </c>
      <c r="CJ1490">
        <f>IFERROR(VLOOKUP($A1490,vix_cboe!$A$1:$E5082,4,FALSE),"NA")</f>
        <v>14.92</v>
      </c>
      <c r="CK1490">
        <f>IFERROR(VLOOKUP($A1490,vix_cboe!$A$1:$E5082,5,FALSE),"NA")</f>
        <v>18.14</v>
      </c>
      <c r="CL1490" s="5">
        <f>IFERROR(VLOOKUP($A1490,gold_gold.org!$A$1:$G$10247,2,FALSE),"NA")</f>
        <v>1267</v>
      </c>
      <c r="CM1490" s="5">
        <f>IFERROR(VLOOKUP($A1490,gold_gold.org!$A$1:$G$10247,3,FALSE),"NA")</f>
        <v>925.79782999999998</v>
      </c>
      <c r="CN1490" s="5">
        <f>IFERROR(VLOOKUP($A1490,gold_gold.org!$A$1:$G$10247,4,FALSE),"NA")</f>
        <v>129683.77959000001</v>
      </c>
      <c r="CO1490" s="5">
        <f>IFERROR(VLOOKUP($A1490,gold_gold.org!$A$1:$G$10247,5,FALSE),"NA")</f>
        <v>767.7627</v>
      </c>
      <c r="CP1490">
        <f>IFERROR(VLOOKUP($A1490,crude_oil_eia!$A$1:$C$8255,2,FALSE),"NA")</f>
        <v>96.66</v>
      </c>
      <c r="CQ1490">
        <f>IFERROR(VLOOKUP($A1490,crude_oil_eia!$A$1:$C$8255,3,FALSE),"NA")</f>
        <v>109.14</v>
      </c>
      <c r="CR1490">
        <f>IFERROR(VLOOKUP($A1490,dji_yahoo!$A$1:$G$1214,2,FALSE),"NA")</f>
        <v>16203.290039</v>
      </c>
      <c r="CS1490">
        <f>IFERROR(VLOOKUP($A1490,dji_yahoo!$A$1:$G$1214,3,FALSE),"NA")</f>
        <v>16203.290039</v>
      </c>
      <c r="CT1490">
        <f>IFERROR(VLOOKUP($A1490,dji_yahoo!$A$1:$G$1214,4,FALSE),"NA")</f>
        <v>15879.110352</v>
      </c>
      <c r="CU1490">
        <f>IFERROR(VLOOKUP($A1490,dji_yahoo!$A$1:$G$1214,5,FALSE),"NA")</f>
        <v>15879.110352</v>
      </c>
      <c r="CV1490">
        <f>IFERROR(VLOOKUP($A1490,dji_yahoo!$A$1:$G$1214,7,FALSE),"NA")</f>
        <v>141450000</v>
      </c>
      <c r="CW1490" s="5">
        <f>IFERROR(VLOOKUP($A1490,nasdaq_yahoo!$A$1:$G$1249,2,FALSE),"NA")</f>
        <v>4194.9702150000003</v>
      </c>
      <c r="CX1490" s="5">
        <f>IFERROR(VLOOKUP($A1490,nasdaq_yahoo!$A$1:$G$1249,3,FALSE),"NA")</f>
        <v>4197.9301759999998</v>
      </c>
      <c r="CY1490" s="5">
        <f>IFERROR(VLOOKUP($A1490,nasdaq_yahoo!$A$1:$G$1249,4,FALSE),"NA")</f>
        <v>4128.169922</v>
      </c>
      <c r="CZ1490" s="5">
        <f>IFERROR(VLOOKUP($A1490,nasdaq_yahoo!$A$1:$G$1249,5,FALSE),"NA")</f>
        <v>4128.169922</v>
      </c>
      <c r="DA1490" s="6">
        <f>IFERROR(VLOOKUP($A1490,nasdaq_yahoo!$A$1:$G$1249,7,FALSE),"NA")</f>
        <v>2489470000</v>
      </c>
      <c r="DB1490" s="5">
        <f>IFERROR(VLOOKUP($A1490,USEPUINDXD!$A$1:$B$1827,2,FALSE),"NA")</f>
        <v>84.12</v>
      </c>
    </row>
    <row r="1491" spans="1:106">
      <c r="A1491" s="1">
        <v>41662</v>
      </c>
      <c r="B1491">
        <v>845.46</v>
      </c>
      <c r="C1491">
        <v>851.57</v>
      </c>
      <c r="D1491">
        <v>819.32</v>
      </c>
      <c r="E1491">
        <v>822.04</v>
      </c>
      <c r="F1491">
        <v>15607100</v>
      </c>
      <c r="G1491" s="2">
        <v>10398000000</v>
      </c>
      <c r="H1491" t="s">
        <v>85</v>
      </c>
      <c r="I1491" t="s">
        <v>85</v>
      </c>
      <c r="J1491" t="s">
        <v>85</v>
      </c>
      <c r="K1491" t="s">
        <v>85</v>
      </c>
      <c r="L1491" t="s">
        <v>85</v>
      </c>
      <c r="M1491" t="s">
        <v>85</v>
      </c>
      <c r="N1491" t="s">
        <v>85</v>
      </c>
      <c r="O1491" t="s">
        <v>85</v>
      </c>
      <c r="P1491" t="s">
        <v>85</v>
      </c>
      <c r="Q1491" t="s">
        <v>85</v>
      </c>
      <c r="R1491" t="s">
        <v>85</v>
      </c>
      <c r="S1491" t="s">
        <v>85</v>
      </c>
      <c r="T1491" t="s">
        <v>85</v>
      </c>
      <c r="U1491" t="s">
        <v>85</v>
      </c>
      <c r="V1491" t="s">
        <v>85</v>
      </c>
      <c r="W1491" t="s">
        <v>85</v>
      </c>
      <c r="X1491" t="s">
        <v>85</v>
      </c>
      <c r="Y1491" t="s">
        <v>85</v>
      </c>
      <c r="Z1491">
        <v>23.65</v>
      </c>
      <c r="AA1491">
        <v>23.96</v>
      </c>
      <c r="AB1491">
        <v>22.24</v>
      </c>
      <c r="AC1491">
        <v>22.38</v>
      </c>
      <c r="AD1491">
        <v>9875320</v>
      </c>
      <c r="AE1491">
        <v>593147000</v>
      </c>
      <c r="AF1491" t="s">
        <v>85</v>
      </c>
      <c r="AG1491" t="s">
        <v>85</v>
      </c>
      <c r="AH1491" t="s">
        <v>85</v>
      </c>
      <c r="AI1491" t="s">
        <v>85</v>
      </c>
      <c r="AJ1491" t="s">
        <v>85</v>
      </c>
      <c r="AK1491" t="s">
        <v>85</v>
      </c>
      <c r="AL1491" t="s">
        <v>85</v>
      </c>
      <c r="AM1491" t="s">
        <v>85</v>
      </c>
      <c r="AN1491" t="s">
        <v>85</v>
      </c>
      <c r="AO1491" t="s">
        <v>85</v>
      </c>
      <c r="AP1491" t="s">
        <v>85</v>
      </c>
      <c r="AQ1491" t="s">
        <v>85</v>
      </c>
      <c r="AR1491" t="s">
        <v>85</v>
      </c>
      <c r="AS1491" t="s">
        <v>85</v>
      </c>
      <c r="AT1491" t="s">
        <v>85</v>
      </c>
      <c r="AU1491" t="s">
        <v>85</v>
      </c>
      <c r="AV1491" t="s">
        <v>85</v>
      </c>
      <c r="AW1491" t="s">
        <v>85</v>
      </c>
      <c r="AX1491" t="s">
        <v>85</v>
      </c>
      <c r="AY1491" t="s">
        <v>85</v>
      </c>
      <c r="AZ1491" t="s">
        <v>85</v>
      </c>
      <c r="BA1491" t="s">
        <v>85</v>
      </c>
      <c r="BB1491" t="s">
        <v>85</v>
      </c>
      <c r="BC1491" t="s">
        <v>85</v>
      </c>
      <c r="BD1491" t="s">
        <v>85</v>
      </c>
      <c r="BE1491" t="s">
        <v>85</v>
      </c>
      <c r="BF1491" t="s">
        <v>85</v>
      </c>
      <c r="BG1491" t="s">
        <v>85</v>
      </c>
      <c r="BH1491" t="s">
        <v>85</v>
      </c>
      <c r="BI1491" t="s">
        <v>85</v>
      </c>
      <c r="BJ1491" t="s">
        <v>85</v>
      </c>
      <c r="BK1491" t="s">
        <v>85</v>
      </c>
      <c r="BL1491" t="s">
        <v>85</v>
      </c>
      <c r="BM1491" t="s">
        <v>85</v>
      </c>
      <c r="BN1491" t="s">
        <v>85</v>
      </c>
      <c r="BO1491" t="s">
        <v>85</v>
      </c>
      <c r="BP1491">
        <v>1.9384999999999999E-2</v>
      </c>
      <c r="BQ1491">
        <v>1.9460999999999999E-2</v>
      </c>
      <c r="BR1491">
        <v>1.8473E-2</v>
      </c>
      <c r="BS1491">
        <v>1.8533999999999998E-2</v>
      </c>
      <c r="BT1491">
        <v>106755</v>
      </c>
      <c r="BU1491">
        <v>151554000</v>
      </c>
      <c r="BV1491" t="s">
        <v>85</v>
      </c>
      <c r="BW1491" t="s">
        <v>85</v>
      </c>
      <c r="BX1491" t="s">
        <v>85</v>
      </c>
      <c r="BY1491" t="s">
        <v>85</v>
      </c>
      <c r="BZ1491" t="s">
        <v>85</v>
      </c>
      <c r="CA1491" t="s">
        <v>85</v>
      </c>
      <c r="CB1491" t="s">
        <v>85</v>
      </c>
      <c r="CC1491" t="s">
        <v>85</v>
      </c>
      <c r="CD1491" t="s">
        <v>85</v>
      </c>
      <c r="CE1491" t="s">
        <v>85</v>
      </c>
      <c r="CF1491" t="s">
        <v>85</v>
      </c>
      <c r="CG1491" t="s">
        <v>85</v>
      </c>
      <c r="CH1491">
        <f>IFERROR(VLOOKUP($A1491,vix_cboe!$A$1:$E5083,2,FALSE),"NA")</f>
        <v>13.67</v>
      </c>
      <c r="CI1491">
        <f>IFERROR(VLOOKUP($A1491,vix_cboe!$A$1:$E5083,3,FALSE),"NA")</f>
        <v>14.66</v>
      </c>
      <c r="CJ1491">
        <f>IFERROR(VLOOKUP($A1491,vix_cboe!$A$1:$E5083,4,FALSE),"NA")</f>
        <v>13.67</v>
      </c>
      <c r="CK1491">
        <f>IFERROR(VLOOKUP($A1491,vix_cboe!$A$1:$E5083,5,FALSE),"NA")</f>
        <v>13.77</v>
      </c>
      <c r="CL1491" s="5">
        <f>IFERROR(VLOOKUP($A1491,gold_gold.org!$A$1:$G$10247,2,FALSE),"NA")</f>
        <v>1263</v>
      </c>
      <c r="CM1491" s="5">
        <f>IFERROR(VLOOKUP($A1491,gold_gold.org!$A$1:$G$10247,3,FALSE),"NA")</f>
        <v>923.21213</v>
      </c>
      <c r="CN1491" s="5">
        <f>IFERROR(VLOOKUP($A1491,gold_gold.org!$A$1:$G$10247,4,FALSE),"NA")</f>
        <v>130928.88652</v>
      </c>
      <c r="CO1491" s="5">
        <f>IFERROR(VLOOKUP($A1491,gold_gold.org!$A$1:$G$10247,5,FALSE),"NA")</f>
        <v>759.44813999999997</v>
      </c>
      <c r="CP1491">
        <f>IFERROR(VLOOKUP($A1491,crude_oil_eia!$A$1:$C$8255,2,FALSE),"NA")</f>
        <v>97.23</v>
      </c>
      <c r="CQ1491">
        <f>IFERROR(VLOOKUP($A1491,crude_oil_eia!$A$1:$C$8255,3,FALSE),"NA")</f>
        <v>109.69</v>
      </c>
      <c r="CR1491">
        <f>IFERROR(VLOOKUP($A1491,dji_yahoo!$A$1:$G$1214,2,FALSE),"NA")</f>
        <v>16371.990234000001</v>
      </c>
      <c r="CS1491">
        <f>IFERROR(VLOOKUP($A1491,dji_yahoo!$A$1:$G$1214,3,FALSE),"NA")</f>
        <v>16372.959961</v>
      </c>
      <c r="CT1491">
        <f>IFERROR(VLOOKUP($A1491,dji_yahoo!$A$1:$G$1214,4,FALSE),"NA")</f>
        <v>16140.580078000001</v>
      </c>
      <c r="CU1491">
        <f>IFERROR(VLOOKUP($A1491,dji_yahoo!$A$1:$G$1214,5,FALSE),"NA")</f>
        <v>16197.349609000001</v>
      </c>
      <c r="CV1491">
        <f>IFERROR(VLOOKUP($A1491,dji_yahoo!$A$1:$G$1214,7,FALSE),"NA")</f>
        <v>100540000</v>
      </c>
      <c r="CW1491" s="5">
        <f>IFERROR(VLOOKUP($A1491,nasdaq_yahoo!$A$1:$G$1249,2,FALSE),"NA")</f>
        <v>4224.3598629999997</v>
      </c>
      <c r="CX1491" s="5">
        <f>IFERROR(VLOOKUP($A1491,nasdaq_yahoo!$A$1:$G$1249,3,FALSE),"NA")</f>
        <v>4224.4399409999996</v>
      </c>
      <c r="CY1491" s="5">
        <f>IFERROR(VLOOKUP($A1491,nasdaq_yahoo!$A$1:$G$1249,4,FALSE),"NA")</f>
        <v>4192.2797849999997</v>
      </c>
      <c r="CZ1491" s="5">
        <f>IFERROR(VLOOKUP($A1491,nasdaq_yahoo!$A$1:$G$1249,5,FALSE),"NA")</f>
        <v>4218.8798829999996</v>
      </c>
      <c r="DA1491" s="6">
        <f>IFERROR(VLOOKUP($A1491,nasdaq_yahoo!$A$1:$G$1249,7,FALSE),"NA")</f>
        <v>2191980000</v>
      </c>
      <c r="DB1491" s="5">
        <f>IFERROR(VLOOKUP($A1491,USEPUINDXD!$A$1:$B$1827,2,FALSE),"NA")</f>
        <v>92.85</v>
      </c>
    </row>
    <row r="1492" spans="1:106">
      <c r="A1492" s="1">
        <v>41661</v>
      </c>
      <c r="B1492">
        <v>867.21</v>
      </c>
      <c r="C1492">
        <v>870.15</v>
      </c>
      <c r="D1492">
        <v>837.36</v>
      </c>
      <c r="E1492">
        <v>845.59</v>
      </c>
      <c r="F1492">
        <v>18453700</v>
      </c>
      <c r="G1492">
        <v>10661400000</v>
      </c>
      <c r="H1492" t="s">
        <v>85</v>
      </c>
      <c r="I1492" t="s">
        <v>85</v>
      </c>
      <c r="J1492" t="s">
        <v>85</v>
      </c>
      <c r="K1492" t="s">
        <v>85</v>
      </c>
      <c r="L1492" t="s">
        <v>85</v>
      </c>
      <c r="M1492" t="s">
        <v>85</v>
      </c>
      <c r="N1492" t="s">
        <v>85</v>
      </c>
      <c r="O1492" t="s">
        <v>85</v>
      </c>
      <c r="P1492" t="s">
        <v>85</v>
      </c>
      <c r="Q1492" t="s">
        <v>85</v>
      </c>
      <c r="R1492" t="s">
        <v>85</v>
      </c>
      <c r="S1492" t="s">
        <v>85</v>
      </c>
      <c r="T1492" t="s">
        <v>85</v>
      </c>
      <c r="U1492" t="s">
        <v>85</v>
      </c>
      <c r="V1492" t="s">
        <v>85</v>
      </c>
      <c r="W1492" t="s">
        <v>85</v>
      </c>
      <c r="X1492" t="s">
        <v>85</v>
      </c>
      <c r="Y1492" t="s">
        <v>85</v>
      </c>
      <c r="Z1492">
        <v>24.85</v>
      </c>
      <c r="AA1492">
        <v>24.89</v>
      </c>
      <c r="AB1492">
        <v>23.16</v>
      </c>
      <c r="AC1492">
        <v>23.65</v>
      </c>
      <c r="AD1492">
        <v>10957200</v>
      </c>
      <c r="AE1492">
        <v>622754000</v>
      </c>
      <c r="AF1492" t="s">
        <v>85</v>
      </c>
      <c r="AG1492" t="s">
        <v>85</v>
      </c>
      <c r="AH1492" t="s">
        <v>85</v>
      </c>
      <c r="AI1492" t="s">
        <v>85</v>
      </c>
      <c r="AJ1492" t="s">
        <v>85</v>
      </c>
      <c r="AK1492" t="s">
        <v>85</v>
      </c>
      <c r="AL1492" t="s">
        <v>85</v>
      </c>
      <c r="AM1492" t="s">
        <v>85</v>
      </c>
      <c r="AN1492" t="s">
        <v>85</v>
      </c>
      <c r="AO1492" t="s">
        <v>85</v>
      </c>
      <c r="AP1492" t="s">
        <v>85</v>
      </c>
      <c r="AQ1492" t="s">
        <v>85</v>
      </c>
      <c r="AR1492" t="s">
        <v>85</v>
      </c>
      <c r="AS1492" t="s">
        <v>85</v>
      </c>
      <c r="AT1492" t="s">
        <v>85</v>
      </c>
      <c r="AU1492" t="s">
        <v>85</v>
      </c>
      <c r="AV1492" t="s">
        <v>85</v>
      </c>
      <c r="AW1492" t="s">
        <v>85</v>
      </c>
      <c r="AX1492" t="s">
        <v>85</v>
      </c>
      <c r="AY1492" t="s">
        <v>85</v>
      </c>
      <c r="AZ1492" t="s">
        <v>85</v>
      </c>
      <c r="BA1492" t="s">
        <v>85</v>
      </c>
      <c r="BB1492" t="s">
        <v>85</v>
      </c>
      <c r="BC1492" t="s">
        <v>85</v>
      </c>
      <c r="BD1492" t="s">
        <v>85</v>
      </c>
      <c r="BE1492" t="s">
        <v>85</v>
      </c>
      <c r="BF1492" t="s">
        <v>85</v>
      </c>
      <c r="BG1492" t="s">
        <v>85</v>
      </c>
      <c r="BH1492" t="s">
        <v>85</v>
      </c>
      <c r="BI1492" t="s">
        <v>85</v>
      </c>
      <c r="BJ1492" t="s">
        <v>85</v>
      </c>
      <c r="BK1492" t="s">
        <v>85</v>
      </c>
      <c r="BL1492" t="s">
        <v>85</v>
      </c>
      <c r="BM1492" t="s">
        <v>85</v>
      </c>
      <c r="BN1492" t="s">
        <v>85</v>
      </c>
      <c r="BO1492" t="s">
        <v>85</v>
      </c>
      <c r="BP1492">
        <v>1.9986E-2</v>
      </c>
      <c r="BQ1492">
        <v>2.002E-2</v>
      </c>
      <c r="BR1492">
        <v>1.9227000000000001E-2</v>
      </c>
      <c r="BS1492">
        <v>1.9389E-2</v>
      </c>
      <c r="BT1492">
        <v>60703</v>
      </c>
      <c r="BU1492">
        <v>156246000</v>
      </c>
      <c r="BV1492" t="s">
        <v>85</v>
      </c>
      <c r="BW1492" t="s">
        <v>85</v>
      </c>
      <c r="BX1492" t="s">
        <v>85</v>
      </c>
      <c r="BY1492" t="s">
        <v>85</v>
      </c>
      <c r="BZ1492" t="s">
        <v>85</v>
      </c>
      <c r="CA1492" t="s">
        <v>85</v>
      </c>
      <c r="CB1492" t="s">
        <v>85</v>
      </c>
      <c r="CC1492" t="s">
        <v>85</v>
      </c>
      <c r="CD1492" t="s">
        <v>85</v>
      </c>
      <c r="CE1492" t="s">
        <v>85</v>
      </c>
      <c r="CF1492" t="s">
        <v>85</v>
      </c>
      <c r="CG1492" t="s">
        <v>85</v>
      </c>
      <c r="CH1492">
        <f>IFERROR(VLOOKUP($A1492,vix_cboe!$A$1:$E5084,2,FALSE),"NA")</f>
        <v>12.57</v>
      </c>
      <c r="CI1492">
        <f>IFERROR(VLOOKUP($A1492,vix_cboe!$A$1:$E5084,3,FALSE),"NA")</f>
        <v>13.12</v>
      </c>
      <c r="CJ1492">
        <f>IFERROR(VLOOKUP($A1492,vix_cboe!$A$1:$E5084,4,FALSE),"NA")</f>
        <v>12.55</v>
      </c>
      <c r="CK1492">
        <f>IFERROR(VLOOKUP($A1492,vix_cboe!$A$1:$E5084,5,FALSE),"NA")</f>
        <v>12.84</v>
      </c>
      <c r="CL1492" s="5">
        <f>IFERROR(VLOOKUP($A1492,gold_gold.org!$A$1:$G$10247,2,FALSE),"NA")</f>
        <v>1241</v>
      </c>
      <c r="CM1492" s="5">
        <f>IFERROR(VLOOKUP($A1492,gold_gold.org!$A$1:$G$10247,3,FALSE),"NA")</f>
        <v>914.88874999999996</v>
      </c>
      <c r="CN1492" s="5">
        <f>IFERROR(VLOOKUP($A1492,gold_gold.org!$A$1:$G$10247,4,FALSE),"NA")</f>
        <v>129368.03894</v>
      </c>
      <c r="CO1492" s="5">
        <f>IFERROR(VLOOKUP($A1492,gold_gold.org!$A$1:$G$10247,5,FALSE),"NA")</f>
        <v>748.33419000000004</v>
      </c>
      <c r="CP1492">
        <f>IFERROR(VLOOKUP($A1492,crude_oil_eia!$A$1:$C$8255,2,FALSE),"NA")</f>
        <v>96.35</v>
      </c>
      <c r="CQ1492">
        <f>IFERROR(VLOOKUP($A1492,crude_oil_eia!$A$1:$C$8255,3,FALSE),"NA")</f>
        <v>109.69</v>
      </c>
      <c r="CR1492">
        <f>IFERROR(VLOOKUP($A1492,dji_yahoo!$A$1:$G$1214,2,FALSE),"NA")</f>
        <v>16420.480468999998</v>
      </c>
      <c r="CS1492">
        <f>IFERROR(VLOOKUP($A1492,dji_yahoo!$A$1:$G$1214,3,FALSE),"NA")</f>
        <v>16453.490234000001</v>
      </c>
      <c r="CT1492">
        <f>IFERROR(VLOOKUP($A1492,dji_yahoo!$A$1:$G$1214,4,FALSE),"NA")</f>
        <v>16332.980469</v>
      </c>
      <c r="CU1492">
        <f>IFERROR(VLOOKUP($A1492,dji_yahoo!$A$1:$G$1214,5,FALSE),"NA")</f>
        <v>16373.339844</v>
      </c>
      <c r="CV1492">
        <f>IFERROR(VLOOKUP($A1492,dji_yahoo!$A$1:$G$1214,7,FALSE),"NA")</f>
        <v>87470000</v>
      </c>
      <c r="CW1492" s="5">
        <f>IFERROR(VLOOKUP($A1492,nasdaq_yahoo!$A$1:$G$1249,2,FALSE),"NA")</f>
        <v>4234.580078</v>
      </c>
      <c r="CX1492" s="5">
        <f>IFERROR(VLOOKUP($A1492,nasdaq_yahoo!$A$1:$G$1249,3,FALSE),"NA")</f>
        <v>4246.5498049999997</v>
      </c>
      <c r="CY1492" s="5">
        <f>IFERROR(VLOOKUP($A1492,nasdaq_yahoo!$A$1:$G$1249,4,FALSE),"NA")</f>
        <v>4225.5200199999999</v>
      </c>
      <c r="CZ1492" s="5">
        <f>IFERROR(VLOOKUP($A1492,nasdaq_yahoo!$A$1:$G$1249,5,FALSE),"NA")</f>
        <v>4243</v>
      </c>
      <c r="DA1492" s="6">
        <f>IFERROR(VLOOKUP($A1492,nasdaq_yahoo!$A$1:$G$1249,7,FALSE),"NA")</f>
        <v>2026910000</v>
      </c>
      <c r="DB1492" s="5">
        <f>IFERROR(VLOOKUP($A1492,USEPUINDXD!$A$1:$B$1827,2,FALSE),"NA")</f>
        <v>141.56</v>
      </c>
    </row>
    <row r="1493" spans="1:106">
      <c r="A1493" s="1">
        <v>41660</v>
      </c>
      <c r="B1493">
        <v>869.65</v>
      </c>
      <c r="C1493">
        <v>881.2</v>
      </c>
      <c r="D1493">
        <v>855.93</v>
      </c>
      <c r="E1493">
        <v>863.91</v>
      </c>
      <c r="F1493">
        <v>18997300</v>
      </c>
      <c r="G1493">
        <v>10687700000</v>
      </c>
      <c r="H1493" t="s">
        <v>85</v>
      </c>
      <c r="I1493" t="s">
        <v>85</v>
      </c>
      <c r="J1493" t="s">
        <v>85</v>
      </c>
      <c r="K1493" t="s">
        <v>85</v>
      </c>
      <c r="L1493" t="s">
        <v>85</v>
      </c>
      <c r="M1493" t="s">
        <v>85</v>
      </c>
      <c r="N1493" t="s">
        <v>85</v>
      </c>
      <c r="O1493" t="s">
        <v>85</v>
      </c>
      <c r="P1493" t="s">
        <v>85</v>
      </c>
      <c r="Q1493" t="s">
        <v>85</v>
      </c>
      <c r="R1493" t="s">
        <v>85</v>
      </c>
      <c r="S1493" t="s">
        <v>85</v>
      </c>
      <c r="T1493" t="s">
        <v>85</v>
      </c>
      <c r="U1493" t="s">
        <v>85</v>
      </c>
      <c r="V1493" t="s">
        <v>85</v>
      </c>
      <c r="W1493" t="s">
        <v>85</v>
      </c>
      <c r="X1493" t="s">
        <v>85</v>
      </c>
      <c r="Y1493" t="s">
        <v>85</v>
      </c>
      <c r="Z1493">
        <v>25.2</v>
      </c>
      <c r="AA1493">
        <v>25.58</v>
      </c>
      <c r="AB1493">
        <v>24.66</v>
      </c>
      <c r="AC1493">
        <v>24.73</v>
      </c>
      <c r="AD1493">
        <v>4743190</v>
      </c>
      <c r="AE1493">
        <v>631140000</v>
      </c>
      <c r="AF1493" t="s">
        <v>85</v>
      </c>
      <c r="AG1493" t="s">
        <v>85</v>
      </c>
      <c r="AH1493" t="s">
        <v>85</v>
      </c>
      <c r="AI1493" t="s">
        <v>85</v>
      </c>
      <c r="AJ1493" t="s">
        <v>85</v>
      </c>
      <c r="AK1493" t="s">
        <v>85</v>
      </c>
      <c r="AL1493" t="s">
        <v>85</v>
      </c>
      <c r="AM1493" t="s">
        <v>85</v>
      </c>
      <c r="AN1493" t="s">
        <v>85</v>
      </c>
      <c r="AO1493" t="s">
        <v>85</v>
      </c>
      <c r="AP1493" t="s">
        <v>85</v>
      </c>
      <c r="AQ1493" t="s">
        <v>85</v>
      </c>
      <c r="AR1493" t="s">
        <v>85</v>
      </c>
      <c r="AS1493" t="s">
        <v>85</v>
      </c>
      <c r="AT1493" t="s">
        <v>85</v>
      </c>
      <c r="AU1493" t="s">
        <v>85</v>
      </c>
      <c r="AV1493" t="s">
        <v>85</v>
      </c>
      <c r="AW1493" t="s">
        <v>85</v>
      </c>
      <c r="AX1493" t="s">
        <v>85</v>
      </c>
      <c r="AY1493" t="s">
        <v>85</v>
      </c>
      <c r="AZ1493" t="s">
        <v>85</v>
      </c>
      <c r="BA1493" t="s">
        <v>85</v>
      </c>
      <c r="BB1493" t="s">
        <v>85</v>
      </c>
      <c r="BC1493" t="s">
        <v>85</v>
      </c>
      <c r="BD1493" t="s">
        <v>85</v>
      </c>
      <c r="BE1493" t="s">
        <v>85</v>
      </c>
      <c r="BF1493" t="s">
        <v>85</v>
      </c>
      <c r="BG1493" t="s">
        <v>85</v>
      </c>
      <c r="BH1493" t="s">
        <v>85</v>
      </c>
      <c r="BI1493" t="s">
        <v>85</v>
      </c>
      <c r="BJ1493" t="s">
        <v>85</v>
      </c>
      <c r="BK1493" t="s">
        <v>85</v>
      </c>
      <c r="BL1493" t="s">
        <v>85</v>
      </c>
      <c r="BM1493" t="s">
        <v>85</v>
      </c>
      <c r="BN1493" t="s">
        <v>85</v>
      </c>
      <c r="BO1493" t="s">
        <v>85</v>
      </c>
      <c r="BP1493">
        <v>1.9848999999999999E-2</v>
      </c>
      <c r="BQ1493">
        <v>2.018E-2</v>
      </c>
      <c r="BR1493">
        <v>1.9642E-2</v>
      </c>
      <c r="BS1493">
        <v>1.9927E-2</v>
      </c>
      <c r="BT1493">
        <v>82453</v>
      </c>
      <c r="BU1493">
        <v>155179000</v>
      </c>
      <c r="BV1493" t="s">
        <v>85</v>
      </c>
      <c r="BW1493" t="s">
        <v>85</v>
      </c>
      <c r="BX1493" t="s">
        <v>85</v>
      </c>
      <c r="BY1493" t="s">
        <v>85</v>
      </c>
      <c r="BZ1493" t="s">
        <v>85</v>
      </c>
      <c r="CA1493" t="s">
        <v>85</v>
      </c>
      <c r="CB1493" t="s">
        <v>85</v>
      </c>
      <c r="CC1493" t="s">
        <v>85</v>
      </c>
      <c r="CD1493" t="s">
        <v>85</v>
      </c>
      <c r="CE1493" t="s">
        <v>85</v>
      </c>
      <c r="CF1493" t="s">
        <v>85</v>
      </c>
      <c r="CG1493" t="s">
        <v>85</v>
      </c>
      <c r="CH1493">
        <f>IFERROR(VLOOKUP($A1493,vix_cboe!$A$1:$E5085,2,FALSE),"NA")</f>
        <v>12.63</v>
      </c>
      <c r="CI1493">
        <f>IFERROR(VLOOKUP($A1493,vix_cboe!$A$1:$E5085,3,FALSE),"NA")</f>
        <v>13.42</v>
      </c>
      <c r="CJ1493">
        <f>IFERROR(VLOOKUP($A1493,vix_cboe!$A$1:$E5085,4,FALSE),"NA")</f>
        <v>12.61</v>
      </c>
      <c r="CK1493">
        <f>IFERROR(VLOOKUP($A1493,vix_cboe!$A$1:$E5085,5,FALSE),"NA")</f>
        <v>12.87</v>
      </c>
      <c r="CL1493" s="5">
        <f>IFERROR(VLOOKUP($A1493,gold_gold.org!$A$1:$G$10247,2,FALSE),"NA")</f>
        <v>1238</v>
      </c>
      <c r="CM1493" s="5">
        <f>IFERROR(VLOOKUP($A1493,gold_gold.org!$A$1:$G$10247,3,FALSE),"NA")</f>
        <v>914.02466000000004</v>
      </c>
      <c r="CN1493" s="5">
        <f>IFERROR(VLOOKUP($A1493,gold_gold.org!$A$1:$G$10247,4,FALSE),"NA")</f>
        <v>129104.81564</v>
      </c>
      <c r="CO1493" s="5">
        <f>IFERROR(VLOOKUP($A1493,gold_gold.org!$A$1:$G$10247,5,FALSE),"NA")</f>
        <v>751.96650999999997</v>
      </c>
      <c r="CP1493">
        <f>IFERROR(VLOOKUP($A1493,crude_oil_eia!$A$1:$C$8255,2,FALSE),"NA")</f>
        <v>94.51</v>
      </c>
      <c r="CQ1493">
        <f>IFERROR(VLOOKUP($A1493,crude_oil_eia!$A$1:$C$8255,3,FALSE),"NA")</f>
        <v>109.17</v>
      </c>
      <c r="CR1493">
        <f>IFERROR(VLOOKUP($A1493,dji_yahoo!$A$1:$G$1214,2,FALSE),"NA")</f>
        <v>16459.269531000002</v>
      </c>
      <c r="CS1493">
        <f>IFERROR(VLOOKUP($A1493,dji_yahoo!$A$1:$G$1214,3,FALSE),"NA")</f>
        <v>16520.599609000001</v>
      </c>
      <c r="CT1493">
        <f>IFERROR(VLOOKUP($A1493,dji_yahoo!$A$1:$G$1214,4,FALSE),"NA")</f>
        <v>16316.25</v>
      </c>
      <c r="CU1493">
        <f>IFERROR(VLOOKUP($A1493,dji_yahoo!$A$1:$G$1214,5,FALSE),"NA")</f>
        <v>16414.439452999999</v>
      </c>
      <c r="CV1493">
        <f>IFERROR(VLOOKUP($A1493,dji_yahoo!$A$1:$G$1214,7,FALSE),"NA")</f>
        <v>111570000</v>
      </c>
      <c r="CW1493" s="5">
        <f>IFERROR(VLOOKUP($A1493,nasdaq_yahoo!$A$1:$G$1249,2,FALSE),"NA")</f>
        <v>4222.9799800000001</v>
      </c>
      <c r="CX1493" s="5">
        <f>IFERROR(VLOOKUP($A1493,nasdaq_yahoo!$A$1:$G$1249,3,FALSE),"NA")</f>
        <v>4227.9301759999998</v>
      </c>
      <c r="CY1493" s="5">
        <f>IFERROR(VLOOKUP($A1493,nasdaq_yahoo!$A$1:$G$1249,4,FALSE),"NA")</f>
        <v>4193.169922</v>
      </c>
      <c r="CZ1493" s="5">
        <f>IFERROR(VLOOKUP($A1493,nasdaq_yahoo!$A$1:$G$1249,5,FALSE),"NA")</f>
        <v>4225.7597660000001</v>
      </c>
      <c r="DA1493" s="6">
        <f>IFERROR(VLOOKUP($A1493,nasdaq_yahoo!$A$1:$G$1249,7,FALSE),"NA")</f>
        <v>2034030000</v>
      </c>
      <c r="DB1493" s="5">
        <f>IFERROR(VLOOKUP($A1493,USEPUINDXD!$A$1:$B$1827,2,FALSE),"NA")</f>
        <v>93.53</v>
      </c>
    </row>
    <row r="1494" spans="1:106">
      <c r="A1494" s="1">
        <v>41659</v>
      </c>
      <c r="B1494">
        <v>871.39</v>
      </c>
      <c r="C1494">
        <v>886.39</v>
      </c>
      <c r="D1494">
        <v>853.87</v>
      </c>
      <c r="E1494">
        <v>870.2</v>
      </c>
      <c r="F1494">
        <v>27652700</v>
      </c>
      <c r="G1494">
        <v>10704800000</v>
      </c>
      <c r="H1494" t="s">
        <v>85</v>
      </c>
      <c r="I1494" t="s">
        <v>85</v>
      </c>
      <c r="J1494" t="s">
        <v>85</v>
      </c>
      <c r="K1494" t="s">
        <v>85</v>
      </c>
      <c r="L1494" t="s">
        <v>85</v>
      </c>
      <c r="M1494" t="s">
        <v>85</v>
      </c>
      <c r="N1494" t="s">
        <v>85</v>
      </c>
      <c r="O1494" t="s">
        <v>85</v>
      </c>
      <c r="P1494" t="s">
        <v>85</v>
      </c>
      <c r="Q1494" t="s">
        <v>85</v>
      </c>
      <c r="R1494" t="s">
        <v>85</v>
      </c>
      <c r="S1494" t="s">
        <v>85</v>
      </c>
      <c r="T1494" t="s">
        <v>85</v>
      </c>
      <c r="U1494" t="s">
        <v>85</v>
      </c>
      <c r="V1494" t="s">
        <v>85</v>
      </c>
      <c r="W1494" t="s">
        <v>85</v>
      </c>
      <c r="X1494" t="s">
        <v>85</v>
      </c>
      <c r="Y1494" t="s">
        <v>85</v>
      </c>
      <c r="Z1494">
        <v>25.43</v>
      </c>
      <c r="AA1494">
        <v>25.74</v>
      </c>
      <c r="AB1494">
        <v>24.9</v>
      </c>
      <c r="AC1494">
        <v>25.2</v>
      </c>
      <c r="AD1494">
        <v>6186070</v>
      </c>
      <c r="AE1494">
        <v>636076000</v>
      </c>
      <c r="AF1494" t="s">
        <v>85</v>
      </c>
      <c r="AG1494" t="s">
        <v>85</v>
      </c>
      <c r="AH1494" t="s">
        <v>85</v>
      </c>
      <c r="AI1494" t="s">
        <v>85</v>
      </c>
      <c r="AJ1494" t="s">
        <v>85</v>
      </c>
      <c r="AK1494" t="s">
        <v>85</v>
      </c>
      <c r="AL1494" t="s">
        <v>85</v>
      </c>
      <c r="AM1494" t="s">
        <v>85</v>
      </c>
      <c r="AN1494" t="s">
        <v>85</v>
      </c>
      <c r="AO1494" t="s">
        <v>85</v>
      </c>
      <c r="AP1494" t="s">
        <v>85</v>
      </c>
      <c r="AQ1494" t="s">
        <v>85</v>
      </c>
      <c r="AR1494" t="s">
        <v>85</v>
      </c>
      <c r="AS1494" t="s">
        <v>85</v>
      </c>
      <c r="AT1494" t="s">
        <v>85</v>
      </c>
      <c r="AU1494" t="s">
        <v>85</v>
      </c>
      <c r="AV1494" t="s">
        <v>85</v>
      </c>
      <c r="AW1494" t="s">
        <v>85</v>
      </c>
      <c r="AX1494" t="s">
        <v>85</v>
      </c>
      <c r="AY1494" t="s">
        <v>85</v>
      </c>
      <c r="AZ1494" t="s">
        <v>85</v>
      </c>
      <c r="BA1494" t="s">
        <v>85</v>
      </c>
      <c r="BB1494" t="s">
        <v>85</v>
      </c>
      <c r="BC1494" t="s">
        <v>85</v>
      </c>
      <c r="BD1494" t="s">
        <v>85</v>
      </c>
      <c r="BE1494" t="s">
        <v>85</v>
      </c>
      <c r="BF1494" t="s">
        <v>85</v>
      </c>
      <c r="BG1494" t="s">
        <v>85</v>
      </c>
      <c r="BH1494" t="s">
        <v>85</v>
      </c>
      <c r="BI1494" t="s">
        <v>85</v>
      </c>
      <c r="BJ1494" t="s">
        <v>85</v>
      </c>
      <c r="BK1494" t="s">
        <v>85</v>
      </c>
      <c r="BL1494" t="s">
        <v>85</v>
      </c>
      <c r="BM1494" t="s">
        <v>85</v>
      </c>
      <c r="BN1494" t="s">
        <v>85</v>
      </c>
      <c r="BO1494" t="s">
        <v>85</v>
      </c>
      <c r="BP1494">
        <v>2.0885999999999998E-2</v>
      </c>
      <c r="BQ1494">
        <v>2.1041000000000001E-2</v>
      </c>
      <c r="BR1494">
        <v>1.9618E-2</v>
      </c>
      <c r="BS1494">
        <v>1.9855999999999999E-2</v>
      </c>
      <c r="BT1494">
        <v>67712</v>
      </c>
      <c r="BU1494">
        <v>163282000</v>
      </c>
      <c r="BV1494" t="s">
        <v>85</v>
      </c>
      <c r="BW1494" t="s">
        <v>85</v>
      </c>
      <c r="BX1494" t="s">
        <v>85</v>
      </c>
      <c r="BY1494" t="s">
        <v>85</v>
      </c>
      <c r="BZ1494" t="s">
        <v>85</v>
      </c>
      <c r="CA1494" t="s">
        <v>85</v>
      </c>
      <c r="CB1494" t="s">
        <v>85</v>
      </c>
      <c r="CC1494" t="s">
        <v>85</v>
      </c>
      <c r="CD1494" t="s">
        <v>85</v>
      </c>
      <c r="CE1494" t="s">
        <v>85</v>
      </c>
      <c r="CF1494" t="s">
        <v>85</v>
      </c>
      <c r="CG1494" t="s">
        <v>85</v>
      </c>
      <c r="CH1494" t="str">
        <f>IFERROR(VLOOKUP($A1494,vix_cboe!$A$1:$E5086,2,FALSE),"NA")</f>
        <v>NA</v>
      </c>
      <c r="CI1494" t="str">
        <f>IFERROR(VLOOKUP($A1494,vix_cboe!$A$1:$E5086,3,FALSE),"NA")</f>
        <v>NA</v>
      </c>
      <c r="CJ1494" t="str">
        <f>IFERROR(VLOOKUP($A1494,vix_cboe!$A$1:$E5086,4,FALSE),"NA")</f>
        <v>NA</v>
      </c>
      <c r="CK1494" t="str">
        <f>IFERROR(VLOOKUP($A1494,vix_cboe!$A$1:$E5086,5,FALSE),"NA")</f>
        <v>NA</v>
      </c>
      <c r="CL1494" s="5">
        <f>IFERROR(VLOOKUP($A1494,gold_gold.org!$A$1:$G$10247,2,FALSE),"NA")</f>
        <v>1255.75</v>
      </c>
      <c r="CM1494" s="5">
        <f>IFERROR(VLOOKUP($A1494,gold_gold.org!$A$1:$G$10247,3,FALSE),"NA")</f>
        <v>925.83038999999997</v>
      </c>
      <c r="CN1494" s="5">
        <f>IFERROR(VLOOKUP($A1494,gold_gold.org!$A$1:$G$10247,4,FALSE),"NA")</f>
        <v>130641.93669</v>
      </c>
      <c r="CO1494" s="5">
        <f>IFERROR(VLOOKUP($A1494,gold_gold.org!$A$1:$G$10247,5,FALSE),"NA")</f>
        <v>764.76892999999995</v>
      </c>
      <c r="CP1494">
        <f>IFERROR(VLOOKUP($A1494,crude_oil_eia!$A$1:$C$8255,2,FALSE),"NA")</f>
        <v>0</v>
      </c>
      <c r="CQ1494">
        <f>IFERROR(VLOOKUP($A1494,crude_oil_eia!$A$1:$C$8255,3,FALSE),"NA")</f>
        <v>108.01</v>
      </c>
      <c r="CR1494" t="str">
        <f>IFERROR(VLOOKUP($A1494,dji_yahoo!$A$1:$G$1214,2,FALSE),"NA")</f>
        <v>NA</v>
      </c>
      <c r="CS1494" t="str">
        <f>IFERROR(VLOOKUP($A1494,dji_yahoo!$A$1:$G$1214,3,FALSE),"NA")</f>
        <v>NA</v>
      </c>
      <c r="CT1494" t="str">
        <f>IFERROR(VLOOKUP($A1494,dji_yahoo!$A$1:$G$1214,4,FALSE),"NA")</f>
        <v>NA</v>
      </c>
      <c r="CU1494" t="str">
        <f>IFERROR(VLOOKUP($A1494,dji_yahoo!$A$1:$G$1214,5,FALSE),"NA")</f>
        <v>NA</v>
      </c>
      <c r="CV1494" t="str">
        <f>IFERROR(VLOOKUP($A1494,dji_yahoo!$A$1:$G$1214,7,FALSE),"NA")</f>
        <v>NA</v>
      </c>
      <c r="CW1494" s="5" t="str">
        <f>IFERROR(VLOOKUP($A1494,nasdaq_yahoo!$A$1:$G$1249,2,FALSE),"NA")</f>
        <v>NA</v>
      </c>
      <c r="CX1494" s="5" t="str">
        <f>IFERROR(VLOOKUP($A1494,nasdaq_yahoo!$A$1:$G$1249,3,FALSE),"NA")</f>
        <v>NA</v>
      </c>
      <c r="CY1494" s="5" t="str">
        <f>IFERROR(VLOOKUP($A1494,nasdaq_yahoo!$A$1:$G$1249,4,FALSE),"NA")</f>
        <v>NA</v>
      </c>
      <c r="CZ1494" s="5" t="str">
        <f>IFERROR(VLOOKUP($A1494,nasdaq_yahoo!$A$1:$G$1249,5,FALSE),"NA")</f>
        <v>NA</v>
      </c>
      <c r="DA1494" s="6" t="str">
        <f>IFERROR(VLOOKUP($A1494,nasdaq_yahoo!$A$1:$G$1249,7,FALSE),"NA")</f>
        <v>NA</v>
      </c>
      <c r="DB1494" s="5">
        <f>IFERROR(VLOOKUP($A1494,USEPUINDXD!$A$1:$B$1827,2,FALSE),"NA")</f>
        <v>118.21</v>
      </c>
    </row>
    <row r="1495" spans="1:106">
      <c r="A1495" s="1">
        <v>41658</v>
      </c>
      <c r="B1495">
        <v>839.66</v>
      </c>
      <c r="C1495">
        <v>870.96</v>
      </c>
      <c r="D1495">
        <v>825.53</v>
      </c>
      <c r="E1495">
        <v>870.96</v>
      </c>
      <c r="F1495">
        <v>24365700</v>
      </c>
      <c r="G1495">
        <v>10311500000</v>
      </c>
      <c r="H1495" t="s">
        <v>85</v>
      </c>
      <c r="I1495" t="s">
        <v>85</v>
      </c>
      <c r="J1495" t="s">
        <v>85</v>
      </c>
      <c r="K1495" t="s">
        <v>85</v>
      </c>
      <c r="L1495" t="s">
        <v>85</v>
      </c>
      <c r="M1495" t="s">
        <v>85</v>
      </c>
      <c r="N1495" t="s">
        <v>85</v>
      </c>
      <c r="O1495" t="s">
        <v>85</v>
      </c>
      <c r="P1495" t="s">
        <v>85</v>
      </c>
      <c r="Q1495" t="s">
        <v>85</v>
      </c>
      <c r="R1495" t="s">
        <v>85</v>
      </c>
      <c r="S1495" t="s">
        <v>85</v>
      </c>
      <c r="T1495" t="s">
        <v>85</v>
      </c>
      <c r="U1495" t="s">
        <v>85</v>
      </c>
      <c r="V1495" t="s">
        <v>85</v>
      </c>
      <c r="W1495" t="s">
        <v>85</v>
      </c>
      <c r="X1495" t="s">
        <v>85</v>
      </c>
      <c r="Y1495" t="s">
        <v>85</v>
      </c>
      <c r="Z1495">
        <v>24.56</v>
      </c>
      <c r="AA1495">
        <v>25.44</v>
      </c>
      <c r="AB1495">
        <v>24.09</v>
      </c>
      <c r="AC1495">
        <v>25.44</v>
      </c>
      <c r="AD1495">
        <v>6974650</v>
      </c>
      <c r="AE1495">
        <v>613694000</v>
      </c>
      <c r="AF1495" t="s">
        <v>85</v>
      </c>
      <c r="AG1495" t="s">
        <v>85</v>
      </c>
      <c r="AH1495" t="s">
        <v>85</v>
      </c>
      <c r="AI1495" t="s">
        <v>85</v>
      </c>
      <c r="AJ1495" t="s">
        <v>85</v>
      </c>
      <c r="AK1495" t="s">
        <v>85</v>
      </c>
      <c r="AL1495" t="s">
        <v>85</v>
      </c>
      <c r="AM1495" t="s">
        <v>85</v>
      </c>
      <c r="AN1495" t="s">
        <v>85</v>
      </c>
      <c r="AO1495" t="s">
        <v>85</v>
      </c>
      <c r="AP1495" t="s">
        <v>85</v>
      </c>
      <c r="AQ1495" t="s">
        <v>85</v>
      </c>
      <c r="AR1495" t="s">
        <v>85</v>
      </c>
      <c r="AS1495" t="s">
        <v>85</v>
      </c>
      <c r="AT1495" t="s">
        <v>85</v>
      </c>
      <c r="AU1495" t="s">
        <v>85</v>
      </c>
      <c r="AV1495" t="s">
        <v>85</v>
      </c>
      <c r="AW1495" t="s">
        <v>85</v>
      </c>
      <c r="AX1495" t="s">
        <v>85</v>
      </c>
      <c r="AY1495" t="s">
        <v>85</v>
      </c>
      <c r="AZ1495" t="s">
        <v>85</v>
      </c>
      <c r="BA1495" t="s">
        <v>85</v>
      </c>
      <c r="BB1495" t="s">
        <v>85</v>
      </c>
      <c r="BC1495" t="s">
        <v>85</v>
      </c>
      <c r="BD1495" t="s">
        <v>85</v>
      </c>
      <c r="BE1495" t="s">
        <v>85</v>
      </c>
      <c r="BF1495" t="s">
        <v>85</v>
      </c>
      <c r="BG1495" t="s">
        <v>85</v>
      </c>
      <c r="BH1495" t="s">
        <v>85</v>
      </c>
      <c r="BI1495" t="s">
        <v>85</v>
      </c>
      <c r="BJ1495" t="s">
        <v>85</v>
      </c>
      <c r="BK1495" t="s">
        <v>85</v>
      </c>
      <c r="BL1495" t="s">
        <v>85</v>
      </c>
      <c r="BM1495" t="s">
        <v>85</v>
      </c>
      <c r="BN1495" t="s">
        <v>85</v>
      </c>
      <c r="BO1495" t="s">
        <v>85</v>
      </c>
      <c r="BP1495">
        <v>2.1314E-2</v>
      </c>
      <c r="BQ1495">
        <v>2.1420000000000002E-2</v>
      </c>
      <c r="BR1495">
        <v>2.0333E-2</v>
      </c>
      <c r="BS1495">
        <v>2.0875000000000001E-2</v>
      </c>
      <c r="BT1495">
        <v>69842</v>
      </c>
      <c r="BU1495">
        <v>166631000</v>
      </c>
      <c r="BV1495" t="s">
        <v>85</v>
      </c>
      <c r="BW1495" t="s">
        <v>85</v>
      </c>
      <c r="BX1495" t="s">
        <v>85</v>
      </c>
      <c r="BY1495" t="s">
        <v>85</v>
      </c>
      <c r="BZ1495" t="s">
        <v>85</v>
      </c>
      <c r="CA1495" t="s">
        <v>85</v>
      </c>
      <c r="CB1495" t="s">
        <v>85</v>
      </c>
      <c r="CC1495" t="s">
        <v>85</v>
      </c>
      <c r="CD1495" t="s">
        <v>85</v>
      </c>
      <c r="CE1495" t="s">
        <v>85</v>
      </c>
      <c r="CF1495" t="s">
        <v>85</v>
      </c>
      <c r="CG1495" t="s">
        <v>85</v>
      </c>
      <c r="CH1495" t="str">
        <f>IFERROR(VLOOKUP($A1495,vix_cboe!$A$1:$E5087,2,FALSE),"NA")</f>
        <v>NA</v>
      </c>
      <c r="CI1495" t="str">
        <f>IFERROR(VLOOKUP($A1495,vix_cboe!$A$1:$E5087,3,FALSE),"NA")</f>
        <v>NA</v>
      </c>
      <c r="CJ1495" t="str">
        <f>IFERROR(VLOOKUP($A1495,vix_cboe!$A$1:$E5087,4,FALSE),"NA")</f>
        <v>NA</v>
      </c>
      <c r="CK1495" t="str">
        <f>IFERROR(VLOOKUP($A1495,vix_cboe!$A$1:$E5087,5,FALSE),"NA")</f>
        <v>NA</v>
      </c>
      <c r="CL1495" s="5" t="str">
        <f>IFERROR(VLOOKUP($A1495,gold_gold.org!$A$1:$G$10247,2,FALSE),"NA")</f>
        <v>NA</v>
      </c>
      <c r="CM1495" s="5" t="str">
        <f>IFERROR(VLOOKUP($A1495,gold_gold.org!$A$1:$G$10247,3,FALSE),"NA")</f>
        <v>NA</v>
      </c>
      <c r="CN1495" s="5" t="str">
        <f>IFERROR(VLOOKUP($A1495,gold_gold.org!$A$1:$G$10247,4,FALSE),"NA")</f>
        <v>NA</v>
      </c>
      <c r="CO1495" s="5" t="str">
        <f>IFERROR(VLOOKUP($A1495,gold_gold.org!$A$1:$G$10247,5,FALSE),"NA")</f>
        <v>NA</v>
      </c>
      <c r="CP1495" t="str">
        <f>IFERROR(VLOOKUP($A1495,crude_oil_eia!$A$1:$C$8255,2,FALSE),"NA")</f>
        <v>NA</v>
      </c>
      <c r="CQ1495" t="str">
        <f>IFERROR(VLOOKUP($A1495,crude_oil_eia!$A$1:$C$8255,3,FALSE),"NA")</f>
        <v>NA</v>
      </c>
      <c r="CR1495" t="str">
        <f>IFERROR(VLOOKUP($A1495,dji_yahoo!$A$1:$G$1214,2,FALSE),"NA")</f>
        <v>NA</v>
      </c>
      <c r="CS1495" t="str">
        <f>IFERROR(VLOOKUP($A1495,dji_yahoo!$A$1:$G$1214,3,FALSE),"NA")</f>
        <v>NA</v>
      </c>
      <c r="CT1495" t="str">
        <f>IFERROR(VLOOKUP($A1495,dji_yahoo!$A$1:$G$1214,4,FALSE),"NA")</f>
        <v>NA</v>
      </c>
      <c r="CU1495" t="str">
        <f>IFERROR(VLOOKUP($A1495,dji_yahoo!$A$1:$G$1214,5,FALSE),"NA")</f>
        <v>NA</v>
      </c>
      <c r="CV1495" t="str">
        <f>IFERROR(VLOOKUP($A1495,dji_yahoo!$A$1:$G$1214,7,FALSE),"NA")</f>
        <v>NA</v>
      </c>
      <c r="CW1495" s="5" t="str">
        <f>IFERROR(VLOOKUP($A1495,nasdaq_yahoo!$A$1:$G$1249,2,FALSE),"NA")</f>
        <v>NA</v>
      </c>
      <c r="CX1495" s="5" t="str">
        <f>IFERROR(VLOOKUP($A1495,nasdaq_yahoo!$A$1:$G$1249,3,FALSE),"NA")</f>
        <v>NA</v>
      </c>
      <c r="CY1495" s="5" t="str">
        <f>IFERROR(VLOOKUP($A1495,nasdaq_yahoo!$A$1:$G$1249,4,FALSE),"NA")</f>
        <v>NA</v>
      </c>
      <c r="CZ1495" s="5" t="str">
        <f>IFERROR(VLOOKUP($A1495,nasdaq_yahoo!$A$1:$G$1249,5,FALSE),"NA")</f>
        <v>NA</v>
      </c>
      <c r="DA1495" s="6" t="str">
        <f>IFERROR(VLOOKUP($A1495,nasdaq_yahoo!$A$1:$G$1249,7,FALSE),"NA")</f>
        <v>NA</v>
      </c>
      <c r="DB1495" s="5">
        <f>IFERROR(VLOOKUP($A1495,USEPUINDXD!$A$1:$B$1827,2,FALSE),"NA")</f>
        <v>54.61</v>
      </c>
    </row>
    <row r="1496" spans="1:106">
      <c r="A1496" s="1">
        <v>41657</v>
      </c>
      <c r="B1496">
        <v>816.07</v>
      </c>
      <c r="C1496">
        <v>841.49</v>
      </c>
      <c r="D1496">
        <v>816.07</v>
      </c>
      <c r="E1496">
        <v>840</v>
      </c>
      <c r="F1496">
        <v>18052700</v>
      </c>
      <c r="G1496">
        <v>10018200000</v>
      </c>
      <c r="H1496" t="s">
        <v>85</v>
      </c>
      <c r="I1496" t="s">
        <v>85</v>
      </c>
      <c r="J1496" t="s">
        <v>85</v>
      </c>
      <c r="K1496" t="s">
        <v>85</v>
      </c>
      <c r="L1496" t="s">
        <v>85</v>
      </c>
      <c r="M1496" t="s">
        <v>85</v>
      </c>
      <c r="N1496" t="s">
        <v>85</v>
      </c>
      <c r="O1496" t="s">
        <v>85</v>
      </c>
      <c r="P1496" t="s">
        <v>85</v>
      </c>
      <c r="Q1496" t="s">
        <v>85</v>
      </c>
      <c r="R1496" t="s">
        <v>85</v>
      </c>
      <c r="S1496" t="s">
        <v>85</v>
      </c>
      <c r="T1496" t="s">
        <v>85</v>
      </c>
      <c r="U1496" t="s">
        <v>85</v>
      </c>
      <c r="V1496" t="s">
        <v>85</v>
      </c>
      <c r="W1496" t="s">
        <v>85</v>
      </c>
      <c r="X1496" t="s">
        <v>85</v>
      </c>
      <c r="Y1496" t="s">
        <v>85</v>
      </c>
      <c r="Z1496">
        <v>23.81</v>
      </c>
      <c r="AA1496">
        <v>24.55</v>
      </c>
      <c r="AB1496">
        <v>23.75</v>
      </c>
      <c r="AC1496">
        <v>24.55</v>
      </c>
      <c r="AD1496">
        <v>5190400</v>
      </c>
      <c r="AE1496">
        <v>594282000</v>
      </c>
      <c r="AF1496" t="s">
        <v>85</v>
      </c>
      <c r="AG1496" t="s">
        <v>85</v>
      </c>
      <c r="AH1496" t="s">
        <v>85</v>
      </c>
      <c r="AI1496" t="s">
        <v>85</v>
      </c>
      <c r="AJ1496" t="s">
        <v>85</v>
      </c>
      <c r="AK1496" t="s">
        <v>85</v>
      </c>
      <c r="AL1496" t="s">
        <v>85</v>
      </c>
      <c r="AM1496" t="s">
        <v>85</v>
      </c>
      <c r="AN1496" t="s">
        <v>85</v>
      </c>
      <c r="AO1496" t="s">
        <v>85</v>
      </c>
      <c r="AP1496" t="s">
        <v>85</v>
      </c>
      <c r="AQ1496" t="s">
        <v>85</v>
      </c>
      <c r="AR1496" t="s">
        <v>85</v>
      </c>
      <c r="AS1496" t="s">
        <v>85</v>
      </c>
      <c r="AT1496" t="s">
        <v>85</v>
      </c>
      <c r="AU1496" t="s">
        <v>85</v>
      </c>
      <c r="AV1496" t="s">
        <v>85</v>
      </c>
      <c r="AW1496" t="s">
        <v>85</v>
      </c>
      <c r="AX1496" t="s">
        <v>85</v>
      </c>
      <c r="AY1496" t="s">
        <v>85</v>
      </c>
      <c r="AZ1496" t="s">
        <v>85</v>
      </c>
      <c r="BA1496" t="s">
        <v>85</v>
      </c>
      <c r="BB1496" t="s">
        <v>85</v>
      </c>
      <c r="BC1496" t="s">
        <v>85</v>
      </c>
      <c r="BD1496" t="s">
        <v>85</v>
      </c>
      <c r="BE1496" t="s">
        <v>85</v>
      </c>
      <c r="BF1496" t="s">
        <v>85</v>
      </c>
      <c r="BG1496" t="s">
        <v>85</v>
      </c>
      <c r="BH1496" t="s">
        <v>85</v>
      </c>
      <c r="BI1496" t="s">
        <v>85</v>
      </c>
      <c r="BJ1496" t="s">
        <v>85</v>
      </c>
      <c r="BK1496" t="s">
        <v>85</v>
      </c>
      <c r="BL1496" t="s">
        <v>85</v>
      </c>
      <c r="BM1496" t="s">
        <v>85</v>
      </c>
      <c r="BN1496" t="s">
        <v>85</v>
      </c>
      <c r="BO1496" t="s">
        <v>85</v>
      </c>
      <c r="BP1496">
        <v>2.0559000000000001E-2</v>
      </c>
      <c r="BQ1496">
        <v>2.1374000000000001E-2</v>
      </c>
      <c r="BR1496">
        <v>2.0559000000000001E-2</v>
      </c>
      <c r="BS1496">
        <v>2.1277999999999998E-2</v>
      </c>
      <c r="BT1496">
        <v>21242</v>
      </c>
      <c r="BU1496">
        <v>160724000</v>
      </c>
      <c r="BV1496" t="s">
        <v>85</v>
      </c>
      <c r="BW1496" t="s">
        <v>85</v>
      </c>
      <c r="BX1496" t="s">
        <v>85</v>
      </c>
      <c r="BY1496" t="s">
        <v>85</v>
      </c>
      <c r="BZ1496" t="s">
        <v>85</v>
      </c>
      <c r="CA1496" t="s">
        <v>85</v>
      </c>
      <c r="CB1496" t="s">
        <v>85</v>
      </c>
      <c r="CC1496" t="s">
        <v>85</v>
      </c>
      <c r="CD1496" t="s">
        <v>85</v>
      </c>
      <c r="CE1496" t="s">
        <v>85</v>
      </c>
      <c r="CF1496" t="s">
        <v>85</v>
      </c>
      <c r="CG1496" t="s">
        <v>85</v>
      </c>
      <c r="CH1496" t="str">
        <f>IFERROR(VLOOKUP($A1496,vix_cboe!$A$1:$E5088,2,FALSE),"NA")</f>
        <v>NA</v>
      </c>
      <c r="CI1496" t="str">
        <f>IFERROR(VLOOKUP($A1496,vix_cboe!$A$1:$E5088,3,FALSE),"NA")</f>
        <v>NA</v>
      </c>
      <c r="CJ1496" t="str">
        <f>IFERROR(VLOOKUP($A1496,vix_cboe!$A$1:$E5088,4,FALSE),"NA")</f>
        <v>NA</v>
      </c>
      <c r="CK1496" t="str">
        <f>IFERROR(VLOOKUP($A1496,vix_cboe!$A$1:$E5088,5,FALSE),"NA")</f>
        <v>NA</v>
      </c>
      <c r="CL1496" s="5" t="str">
        <f>IFERROR(VLOOKUP($A1496,gold_gold.org!$A$1:$G$10247,2,FALSE),"NA")</f>
        <v>NA</v>
      </c>
      <c r="CM1496" s="5" t="str">
        <f>IFERROR(VLOOKUP($A1496,gold_gold.org!$A$1:$G$10247,3,FALSE),"NA")</f>
        <v>NA</v>
      </c>
      <c r="CN1496" s="5" t="str">
        <f>IFERROR(VLOOKUP($A1496,gold_gold.org!$A$1:$G$10247,4,FALSE),"NA")</f>
        <v>NA</v>
      </c>
      <c r="CO1496" s="5" t="str">
        <f>IFERROR(VLOOKUP($A1496,gold_gold.org!$A$1:$G$10247,5,FALSE),"NA")</f>
        <v>NA</v>
      </c>
      <c r="CP1496" t="str">
        <f>IFERROR(VLOOKUP($A1496,crude_oil_eia!$A$1:$C$8255,2,FALSE),"NA")</f>
        <v>NA</v>
      </c>
      <c r="CQ1496" t="str">
        <f>IFERROR(VLOOKUP($A1496,crude_oil_eia!$A$1:$C$8255,3,FALSE),"NA")</f>
        <v>NA</v>
      </c>
      <c r="CR1496" t="str">
        <f>IFERROR(VLOOKUP($A1496,dji_yahoo!$A$1:$G$1214,2,FALSE),"NA")</f>
        <v>NA</v>
      </c>
      <c r="CS1496" t="str">
        <f>IFERROR(VLOOKUP($A1496,dji_yahoo!$A$1:$G$1214,3,FALSE),"NA")</f>
        <v>NA</v>
      </c>
      <c r="CT1496" t="str">
        <f>IFERROR(VLOOKUP($A1496,dji_yahoo!$A$1:$G$1214,4,FALSE),"NA")</f>
        <v>NA</v>
      </c>
      <c r="CU1496" t="str">
        <f>IFERROR(VLOOKUP($A1496,dji_yahoo!$A$1:$G$1214,5,FALSE),"NA")</f>
        <v>NA</v>
      </c>
      <c r="CV1496" t="str">
        <f>IFERROR(VLOOKUP($A1496,dji_yahoo!$A$1:$G$1214,7,FALSE),"NA")</f>
        <v>NA</v>
      </c>
      <c r="CW1496" s="5" t="str">
        <f>IFERROR(VLOOKUP($A1496,nasdaq_yahoo!$A$1:$G$1249,2,FALSE),"NA")</f>
        <v>NA</v>
      </c>
      <c r="CX1496" s="5" t="str">
        <f>IFERROR(VLOOKUP($A1496,nasdaq_yahoo!$A$1:$G$1249,3,FALSE),"NA")</f>
        <v>NA</v>
      </c>
      <c r="CY1496" s="5" t="str">
        <f>IFERROR(VLOOKUP($A1496,nasdaq_yahoo!$A$1:$G$1249,4,FALSE),"NA")</f>
        <v>NA</v>
      </c>
      <c r="CZ1496" s="5" t="str">
        <f>IFERROR(VLOOKUP($A1496,nasdaq_yahoo!$A$1:$G$1249,5,FALSE),"NA")</f>
        <v>NA</v>
      </c>
      <c r="DA1496" s="6" t="str">
        <f>IFERROR(VLOOKUP($A1496,nasdaq_yahoo!$A$1:$G$1249,7,FALSE),"NA")</f>
        <v>NA</v>
      </c>
      <c r="DB1496" s="5">
        <f>IFERROR(VLOOKUP($A1496,USEPUINDXD!$A$1:$B$1827,2,FALSE),"NA")</f>
        <v>36.74</v>
      </c>
    </row>
    <row r="1497" spans="1:106">
      <c r="A1497" s="1">
        <v>41656</v>
      </c>
      <c r="B1497">
        <v>834.49</v>
      </c>
      <c r="C1497">
        <v>842.91</v>
      </c>
      <c r="D1497">
        <v>797.63</v>
      </c>
      <c r="E1497">
        <v>814.64</v>
      </c>
      <c r="F1497">
        <v>39031700</v>
      </c>
      <c r="G1497">
        <v>10241200000</v>
      </c>
      <c r="H1497" t="s">
        <v>85</v>
      </c>
      <c r="I1497" t="s">
        <v>85</v>
      </c>
      <c r="J1497" t="s">
        <v>85</v>
      </c>
      <c r="K1497" t="s">
        <v>85</v>
      </c>
      <c r="L1497" t="s">
        <v>85</v>
      </c>
      <c r="M1497" t="s">
        <v>85</v>
      </c>
      <c r="N1497" t="s">
        <v>85</v>
      </c>
      <c r="O1497" t="s">
        <v>85</v>
      </c>
      <c r="P1497" t="s">
        <v>85</v>
      </c>
      <c r="Q1497" t="s">
        <v>85</v>
      </c>
      <c r="R1497" t="s">
        <v>85</v>
      </c>
      <c r="S1497" t="s">
        <v>85</v>
      </c>
      <c r="T1497" t="s">
        <v>85</v>
      </c>
      <c r="U1497" t="s">
        <v>85</v>
      </c>
      <c r="V1497" t="s">
        <v>85</v>
      </c>
      <c r="W1497" t="s">
        <v>85</v>
      </c>
      <c r="X1497" t="s">
        <v>85</v>
      </c>
      <c r="Y1497" t="s">
        <v>85</v>
      </c>
      <c r="Z1497">
        <v>24.4</v>
      </c>
      <c r="AA1497">
        <v>24.58</v>
      </c>
      <c r="AB1497">
        <v>23.19</v>
      </c>
      <c r="AC1497">
        <v>23.71</v>
      </c>
      <c r="AD1497">
        <v>10610700</v>
      </c>
      <c r="AE1497">
        <v>608196000</v>
      </c>
      <c r="AF1497" t="s">
        <v>85</v>
      </c>
      <c r="AG1497" t="s">
        <v>85</v>
      </c>
      <c r="AH1497" t="s">
        <v>85</v>
      </c>
      <c r="AI1497" t="s">
        <v>85</v>
      </c>
      <c r="AJ1497" t="s">
        <v>85</v>
      </c>
      <c r="AK1497" t="s">
        <v>85</v>
      </c>
      <c r="AL1497" t="s">
        <v>85</v>
      </c>
      <c r="AM1497" t="s">
        <v>85</v>
      </c>
      <c r="AN1497" t="s">
        <v>85</v>
      </c>
      <c r="AO1497" t="s">
        <v>85</v>
      </c>
      <c r="AP1497" t="s">
        <v>85</v>
      </c>
      <c r="AQ1497" t="s">
        <v>85</v>
      </c>
      <c r="AR1497" t="s">
        <v>85</v>
      </c>
      <c r="AS1497" t="s">
        <v>85</v>
      </c>
      <c r="AT1497" t="s">
        <v>85</v>
      </c>
      <c r="AU1497" t="s">
        <v>85</v>
      </c>
      <c r="AV1497" t="s">
        <v>85</v>
      </c>
      <c r="AW1497" t="s">
        <v>85</v>
      </c>
      <c r="AX1497" t="s">
        <v>85</v>
      </c>
      <c r="AY1497" t="s">
        <v>85</v>
      </c>
      <c r="AZ1497" t="s">
        <v>85</v>
      </c>
      <c r="BA1497" t="s">
        <v>85</v>
      </c>
      <c r="BB1497" t="s">
        <v>85</v>
      </c>
      <c r="BC1497" t="s">
        <v>85</v>
      </c>
      <c r="BD1497" t="s">
        <v>85</v>
      </c>
      <c r="BE1497" t="s">
        <v>85</v>
      </c>
      <c r="BF1497" t="s">
        <v>85</v>
      </c>
      <c r="BG1497" t="s">
        <v>85</v>
      </c>
      <c r="BH1497" t="s">
        <v>85</v>
      </c>
      <c r="BI1497" t="s">
        <v>85</v>
      </c>
      <c r="BJ1497" t="s">
        <v>85</v>
      </c>
      <c r="BK1497" t="s">
        <v>85</v>
      </c>
      <c r="BL1497" t="s">
        <v>85</v>
      </c>
      <c r="BM1497" t="s">
        <v>85</v>
      </c>
      <c r="BN1497" t="s">
        <v>85</v>
      </c>
      <c r="BO1497" t="s">
        <v>85</v>
      </c>
      <c r="BP1497">
        <v>2.0990000000000002E-2</v>
      </c>
      <c r="BQ1497">
        <v>2.1148E-2</v>
      </c>
      <c r="BR1497">
        <v>2.0098000000000001E-2</v>
      </c>
      <c r="BS1497">
        <v>2.053E-2</v>
      </c>
      <c r="BT1497">
        <v>72572</v>
      </c>
      <c r="BU1497">
        <v>164096000</v>
      </c>
      <c r="BV1497" t="s">
        <v>85</v>
      </c>
      <c r="BW1497" t="s">
        <v>85</v>
      </c>
      <c r="BX1497" t="s">
        <v>85</v>
      </c>
      <c r="BY1497" t="s">
        <v>85</v>
      </c>
      <c r="BZ1497" t="s">
        <v>85</v>
      </c>
      <c r="CA1497" t="s">
        <v>85</v>
      </c>
      <c r="CB1497" t="s">
        <v>85</v>
      </c>
      <c r="CC1497" t="s">
        <v>85</v>
      </c>
      <c r="CD1497" t="s">
        <v>85</v>
      </c>
      <c r="CE1497" t="s">
        <v>85</v>
      </c>
      <c r="CF1497" t="s">
        <v>85</v>
      </c>
      <c r="CG1497" t="s">
        <v>85</v>
      </c>
      <c r="CH1497">
        <f>IFERROR(VLOOKUP($A1497,vix_cboe!$A$1:$E5089,2,FALSE),"NA")</f>
        <v>12.34</v>
      </c>
      <c r="CI1497">
        <f>IFERROR(VLOOKUP($A1497,vix_cboe!$A$1:$E5089,3,FALSE),"NA")</f>
        <v>12.93</v>
      </c>
      <c r="CJ1497">
        <f>IFERROR(VLOOKUP($A1497,vix_cboe!$A$1:$E5089,4,FALSE),"NA")</f>
        <v>12.04</v>
      </c>
      <c r="CK1497">
        <f>IFERROR(VLOOKUP($A1497,vix_cboe!$A$1:$E5089,5,FALSE),"NA")</f>
        <v>12.44</v>
      </c>
      <c r="CL1497" s="5">
        <f>IFERROR(VLOOKUP($A1497,gold_gold.org!$A$1:$G$10247,2,FALSE),"NA")</f>
        <v>1250</v>
      </c>
      <c r="CM1497" s="5">
        <f>IFERROR(VLOOKUP($A1497,gold_gold.org!$A$1:$G$10247,3,FALSE),"NA")</f>
        <v>921.99950999999999</v>
      </c>
      <c r="CN1497" s="5">
        <f>IFERROR(VLOOKUP($A1497,gold_gold.org!$A$1:$G$10247,4,FALSE),"NA")</f>
        <v>130337.48626999999</v>
      </c>
      <c r="CO1497" s="5">
        <f>IFERROR(VLOOKUP($A1497,gold_gold.org!$A$1:$G$10247,5,FALSE),"NA")</f>
        <v>760.13292000000001</v>
      </c>
      <c r="CP1497">
        <f>IFERROR(VLOOKUP($A1497,crude_oil_eia!$A$1:$C$8255,2,FALSE),"NA")</f>
        <v>93.96</v>
      </c>
      <c r="CQ1497">
        <f>IFERROR(VLOOKUP($A1497,crude_oil_eia!$A$1:$C$8255,3,FALSE),"NA")</f>
        <v>108.45</v>
      </c>
      <c r="CR1497">
        <f>IFERROR(VLOOKUP($A1497,dji_yahoo!$A$1:$G$1214,2,FALSE),"NA")</f>
        <v>16408.019531000002</v>
      </c>
      <c r="CS1497">
        <f>IFERROR(VLOOKUP($A1497,dji_yahoo!$A$1:$G$1214,3,FALSE),"NA")</f>
        <v>16495.259765999999</v>
      </c>
      <c r="CT1497">
        <f>IFERROR(VLOOKUP($A1497,dji_yahoo!$A$1:$G$1214,4,FALSE),"NA")</f>
        <v>16378.799805000001</v>
      </c>
      <c r="CU1497">
        <f>IFERROR(VLOOKUP($A1497,dji_yahoo!$A$1:$G$1214,5,FALSE),"NA")</f>
        <v>16458.560547000001</v>
      </c>
      <c r="CV1497">
        <f>IFERROR(VLOOKUP($A1497,dji_yahoo!$A$1:$G$1214,7,FALSE),"NA")</f>
        <v>184970000</v>
      </c>
      <c r="CW1497" s="5">
        <f>IFERROR(VLOOKUP($A1497,nasdaq_yahoo!$A$1:$G$1249,2,FALSE),"NA")</f>
        <v>4207.8198240000002</v>
      </c>
      <c r="CX1497" s="5">
        <f>IFERROR(VLOOKUP($A1497,nasdaq_yahoo!$A$1:$G$1249,3,FALSE),"NA")</f>
        <v>4217.2402339999999</v>
      </c>
      <c r="CY1497" s="5">
        <f>IFERROR(VLOOKUP($A1497,nasdaq_yahoo!$A$1:$G$1249,4,FALSE),"NA")</f>
        <v>4187.3100590000004</v>
      </c>
      <c r="CZ1497" s="5">
        <f>IFERROR(VLOOKUP($A1497,nasdaq_yahoo!$A$1:$G$1249,5,FALSE),"NA")</f>
        <v>4197.580078</v>
      </c>
      <c r="DA1497" s="6">
        <f>IFERROR(VLOOKUP($A1497,nasdaq_yahoo!$A$1:$G$1249,7,FALSE),"NA")</f>
        <v>2150370000</v>
      </c>
      <c r="DB1497" s="5">
        <f>IFERROR(VLOOKUP($A1497,USEPUINDXD!$A$1:$B$1827,2,FALSE),"NA")</f>
        <v>66.52</v>
      </c>
    </row>
    <row r="1498" spans="1:106">
      <c r="A1498" s="1">
        <v>41655</v>
      </c>
      <c r="B1498">
        <v>860.29</v>
      </c>
      <c r="C1498">
        <v>866.16</v>
      </c>
      <c r="D1498">
        <v>835.63</v>
      </c>
      <c r="E1498">
        <v>835.63</v>
      </c>
      <c r="F1498">
        <v>19149300</v>
      </c>
      <c r="G1498">
        <v>10553800000</v>
      </c>
      <c r="H1498" t="s">
        <v>85</v>
      </c>
      <c r="I1498" t="s">
        <v>85</v>
      </c>
      <c r="J1498" t="s">
        <v>85</v>
      </c>
      <c r="K1498" t="s">
        <v>85</v>
      </c>
      <c r="L1498" t="s">
        <v>85</v>
      </c>
      <c r="M1498" t="s">
        <v>85</v>
      </c>
      <c r="N1498" t="s">
        <v>85</v>
      </c>
      <c r="O1498" t="s">
        <v>85</v>
      </c>
      <c r="P1498" t="s">
        <v>85</v>
      </c>
      <c r="Q1498" t="s">
        <v>85</v>
      </c>
      <c r="R1498" t="s">
        <v>85</v>
      </c>
      <c r="S1498" t="s">
        <v>85</v>
      </c>
      <c r="T1498" t="s">
        <v>85</v>
      </c>
      <c r="U1498" t="s">
        <v>85</v>
      </c>
      <c r="V1498" t="s">
        <v>85</v>
      </c>
      <c r="W1498" t="s">
        <v>85</v>
      </c>
      <c r="X1498" t="s">
        <v>85</v>
      </c>
      <c r="Y1498" t="s">
        <v>85</v>
      </c>
      <c r="Z1498">
        <v>25.27</v>
      </c>
      <c r="AA1498">
        <v>25.54</v>
      </c>
      <c r="AB1498">
        <v>24.41</v>
      </c>
      <c r="AC1498">
        <v>24.46</v>
      </c>
      <c r="AD1498">
        <v>7030480</v>
      </c>
      <c r="AE1498">
        <v>629109000</v>
      </c>
      <c r="AF1498" t="s">
        <v>85</v>
      </c>
      <c r="AG1498" t="s">
        <v>85</v>
      </c>
      <c r="AH1498" t="s">
        <v>85</v>
      </c>
      <c r="AI1498" t="s">
        <v>85</v>
      </c>
      <c r="AJ1498" t="s">
        <v>85</v>
      </c>
      <c r="AK1498" t="s">
        <v>85</v>
      </c>
      <c r="AL1498" t="s">
        <v>85</v>
      </c>
      <c r="AM1498" t="s">
        <v>85</v>
      </c>
      <c r="AN1498" t="s">
        <v>85</v>
      </c>
      <c r="AO1498" t="s">
        <v>85</v>
      </c>
      <c r="AP1498" t="s">
        <v>85</v>
      </c>
      <c r="AQ1498" t="s">
        <v>85</v>
      </c>
      <c r="AR1498" t="s">
        <v>85</v>
      </c>
      <c r="AS1498" t="s">
        <v>85</v>
      </c>
      <c r="AT1498" t="s">
        <v>85</v>
      </c>
      <c r="AU1498" t="s">
        <v>85</v>
      </c>
      <c r="AV1498" t="s">
        <v>85</v>
      </c>
      <c r="AW1498" t="s">
        <v>85</v>
      </c>
      <c r="AX1498" t="s">
        <v>85</v>
      </c>
      <c r="AY1498" t="s">
        <v>85</v>
      </c>
      <c r="AZ1498" t="s">
        <v>85</v>
      </c>
      <c r="BA1498" t="s">
        <v>85</v>
      </c>
      <c r="BB1498" t="s">
        <v>85</v>
      </c>
      <c r="BC1498" t="s">
        <v>85</v>
      </c>
      <c r="BD1498" t="s">
        <v>85</v>
      </c>
      <c r="BE1498" t="s">
        <v>85</v>
      </c>
      <c r="BF1498" t="s">
        <v>85</v>
      </c>
      <c r="BG1498" t="s">
        <v>85</v>
      </c>
      <c r="BH1498" t="s">
        <v>85</v>
      </c>
      <c r="BI1498" t="s">
        <v>85</v>
      </c>
      <c r="BJ1498" t="s">
        <v>85</v>
      </c>
      <c r="BK1498" t="s">
        <v>85</v>
      </c>
      <c r="BL1498" t="s">
        <v>85</v>
      </c>
      <c r="BM1498" t="s">
        <v>85</v>
      </c>
      <c r="BN1498" t="s">
        <v>85</v>
      </c>
      <c r="BO1498" t="s">
        <v>85</v>
      </c>
      <c r="BP1498">
        <v>2.2204999999999999E-2</v>
      </c>
      <c r="BQ1498">
        <v>2.2342999999999998E-2</v>
      </c>
      <c r="BR1498">
        <v>2.1024000000000001E-2</v>
      </c>
      <c r="BS1498">
        <v>2.1024000000000001E-2</v>
      </c>
      <c r="BT1498">
        <v>58851</v>
      </c>
      <c r="BU1498">
        <v>173599000</v>
      </c>
      <c r="BV1498" t="s">
        <v>85</v>
      </c>
      <c r="BW1498" t="s">
        <v>85</v>
      </c>
      <c r="BX1498" t="s">
        <v>85</v>
      </c>
      <c r="BY1498" t="s">
        <v>85</v>
      </c>
      <c r="BZ1498" t="s">
        <v>85</v>
      </c>
      <c r="CA1498" t="s">
        <v>85</v>
      </c>
      <c r="CB1498" t="s">
        <v>85</v>
      </c>
      <c r="CC1498" t="s">
        <v>85</v>
      </c>
      <c r="CD1498" t="s">
        <v>85</v>
      </c>
      <c r="CE1498" t="s">
        <v>85</v>
      </c>
      <c r="CF1498" t="s">
        <v>85</v>
      </c>
      <c r="CG1498" t="s">
        <v>85</v>
      </c>
      <c r="CH1498">
        <f>IFERROR(VLOOKUP($A1498,vix_cboe!$A$1:$E5090,2,FALSE),"NA")</f>
        <v>12.32</v>
      </c>
      <c r="CI1498">
        <f>IFERROR(VLOOKUP($A1498,vix_cboe!$A$1:$E5090,3,FALSE),"NA")</f>
        <v>12.66</v>
      </c>
      <c r="CJ1498">
        <f>IFERROR(VLOOKUP($A1498,vix_cboe!$A$1:$E5090,4,FALSE),"NA")</f>
        <v>12.28</v>
      </c>
      <c r="CK1498">
        <f>IFERROR(VLOOKUP($A1498,vix_cboe!$A$1:$E5090,5,FALSE),"NA")</f>
        <v>12.53</v>
      </c>
      <c r="CL1498" s="5">
        <f>IFERROR(VLOOKUP($A1498,gold_gold.org!$A$1:$G$10247,2,FALSE),"NA")</f>
        <v>1241.5</v>
      </c>
      <c r="CM1498" s="5">
        <f>IFERROR(VLOOKUP($A1498,gold_gold.org!$A$1:$G$10247,3,FALSE),"NA")</f>
        <v>912.76736000000005</v>
      </c>
      <c r="CN1498" s="5">
        <f>IFERROR(VLOOKUP($A1498,gold_gold.org!$A$1:$G$10247,4,FALSE),"NA")</f>
        <v>129413.94788000001</v>
      </c>
      <c r="CO1498" s="5">
        <f>IFERROR(VLOOKUP($A1498,gold_gold.org!$A$1:$G$10247,5,FALSE),"NA")</f>
        <v>759.60623999999996</v>
      </c>
      <c r="CP1498">
        <f>IFERROR(VLOOKUP($A1498,crude_oil_eia!$A$1:$C$8255,2,FALSE),"NA")</f>
        <v>93.54</v>
      </c>
      <c r="CQ1498">
        <f>IFERROR(VLOOKUP($A1498,crude_oil_eia!$A$1:$C$8255,3,FALSE),"NA")</f>
        <v>107.46</v>
      </c>
      <c r="CR1498">
        <f>IFERROR(VLOOKUP($A1498,dji_yahoo!$A$1:$G$1214,2,FALSE),"NA")</f>
        <v>16477.699218999998</v>
      </c>
      <c r="CS1498">
        <f>IFERROR(VLOOKUP($A1498,dji_yahoo!$A$1:$G$1214,3,FALSE),"NA")</f>
        <v>16477.699218999998</v>
      </c>
      <c r="CT1498">
        <f>IFERROR(VLOOKUP($A1498,dji_yahoo!$A$1:$G$1214,4,FALSE),"NA")</f>
        <v>16375.559569999999</v>
      </c>
      <c r="CU1498">
        <f>IFERROR(VLOOKUP($A1498,dji_yahoo!$A$1:$G$1214,5,FALSE),"NA")</f>
        <v>16417.009765999999</v>
      </c>
      <c r="CV1498">
        <f>IFERROR(VLOOKUP($A1498,dji_yahoo!$A$1:$G$1214,7,FALSE),"NA")</f>
        <v>87370000</v>
      </c>
      <c r="CW1498" s="5">
        <f>IFERROR(VLOOKUP($A1498,nasdaq_yahoo!$A$1:$G$1249,2,FALSE),"NA")</f>
        <v>4209.5898440000001</v>
      </c>
      <c r="CX1498" s="5">
        <f>IFERROR(VLOOKUP($A1498,nasdaq_yahoo!$A$1:$G$1249,3,FALSE),"NA")</f>
        <v>4219.2797849999997</v>
      </c>
      <c r="CY1498" s="5">
        <f>IFERROR(VLOOKUP($A1498,nasdaq_yahoo!$A$1:$G$1249,4,FALSE),"NA")</f>
        <v>4204.1601559999999</v>
      </c>
      <c r="CZ1498" s="5">
        <f>IFERROR(VLOOKUP($A1498,nasdaq_yahoo!$A$1:$G$1249,5,FALSE),"NA")</f>
        <v>4218.6899409999996</v>
      </c>
      <c r="DA1498" s="6">
        <f>IFERROR(VLOOKUP($A1498,nasdaq_yahoo!$A$1:$G$1249,7,FALSE),"NA")</f>
        <v>2005850000</v>
      </c>
      <c r="DB1498" s="5">
        <f>IFERROR(VLOOKUP($A1498,USEPUINDXD!$A$1:$B$1827,2,FALSE),"NA")</f>
        <v>80.94</v>
      </c>
    </row>
    <row r="1499" spans="1:106">
      <c r="A1499" s="1">
        <v>41654</v>
      </c>
      <c r="B1499">
        <v>833.12</v>
      </c>
      <c r="C1499">
        <v>872.81</v>
      </c>
      <c r="D1499">
        <v>830.86</v>
      </c>
      <c r="E1499">
        <v>860.9</v>
      </c>
      <c r="F1499">
        <v>28107200</v>
      </c>
      <c r="G1499">
        <v>10216700000</v>
      </c>
      <c r="H1499" t="s">
        <v>85</v>
      </c>
      <c r="I1499" t="s">
        <v>85</v>
      </c>
      <c r="J1499" t="s">
        <v>85</v>
      </c>
      <c r="K1499" t="s">
        <v>85</v>
      </c>
      <c r="L1499" t="s">
        <v>85</v>
      </c>
      <c r="M1499" t="s">
        <v>85</v>
      </c>
      <c r="N1499" t="s">
        <v>85</v>
      </c>
      <c r="O1499" t="s">
        <v>85</v>
      </c>
      <c r="P1499" t="s">
        <v>85</v>
      </c>
      <c r="Q1499" t="s">
        <v>85</v>
      </c>
      <c r="R1499" t="s">
        <v>85</v>
      </c>
      <c r="S1499" t="s">
        <v>85</v>
      </c>
      <c r="T1499" t="s">
        <v>85</v>
      </c>
      <c r="U1499" t="s">
        <v>85</v>
      </c>
      <c r="V1499" t="s">
        <v>85</v>
      </c>
      <c r="W1499" t="s">
        <v>85</v>
      </c>
      <c r="X1499" t="s">
        <v>85</v>
      </c>
      <c r="Y1499" t="s">
        <v>85</v>
      </c>
      <c r="Z1499">
        <v>24.1</v>
      </c>
      <c r="AA1499">
        <v>25.78</v>
      </c>
      <c r="AB1499">
        <v>23.99</v>
      </c>
      <c r="AC1499">
        <v>25.22</v>
      </c>
      <c r="AD1499">
        <v>12136300</v>
      </c>
      <c r="AE1499">
        <v>599368000</v>
      </c>
      <c r="AF1499" t="s">
        <v>85</v>
      </c>
      <c r="AG1499" t="s">
        <v>85</v>
      </c>
      <c r="AH1499" t="s">
        <v>85</v>
      </c>
      <c r="AI1499" t="s">
        <v>85</v>
      </c>
      <c r="AJ1499" t="s">
        <v>85</v>
      </c>
      <c r="AK1499" t="s">
        <v>85</v>
      </c>
      <c r="AL1499" t="s">
        <v>85</v>
      </c>
      <c r="AM1499" t="s">
        <v>85</v>
      </c>
      <c r="AN1499" t="s">
        <v>85</v>
      </c>
      <c r="AO1499" t="s">
        <v>85</v>
      </c>
      <c r="AP1499" t="s">
        <v>85</v>
      </c>
      <c r="AQ1499" t="s">
        <v>85</v>
      </c>
      <c r="AR1499" t="s">
        <v>85</v>
      </c>
      <c r="AS1499" t="s">
        <v>85</v>
      </c>
      <c r="AT1499" t="s">
        <v>85</v>
      </c>
      <c r="AU1499" t="s">
        <v>85</v>
      </c>
      <c r="AV1499" t="s">
        <v>85</v>
      </c>
      <c r="AW1499" t="s">
        <v>85</v>
      </c>
      <c r="AX1499" t="s">
        <v>85</v>
      </c>
      <c r="AY1499" t="s">
        <v>85</v>
      </c>
      <c r="AZ1499" t="s">
        <v>85</v>
      </c>
      <c r="BA1499" t="s">
        <v>85</v>
      </c>
      <c r="BB1499" t="s">
        <v>85</v>
      </c>
      <c r="BC1499" t="s">
        <v>85</v>
      </c>
      <c r="BD1499" t="s">
        <v>85</v>
      </c>
      <c r="BE1499" t="s">
        <v>85</v>
      </c>
      <c r="BF1499" t="s">
        <v>85</v>
      </c>
      <c r="BG1499" t="s">
        <v>85</v>
      </c>
      <c r="BH1499" t="s">
        <v>85</v>
      </c>
      <c r="BI1499" t="s">
        <v>85</v>
      </c>
      <c r="BJ1499" t="s">
        <v>85</v>
      </c>
      <c r="BK1499" t="s">
        <v>85</v>
      </c>
      <c r="BL1499" t="s">
        <v>85</v>
      </c>
      <c r="BM1499" t="s">
        <v>85</v>
      </c>
      <c r="BN1499" t="s">
        <v>85</v>
      </c>
      <c r="BO1499" t="s">
        <v>85</v>
      </c>
      <c r="BP1499">
        <v>2.1181999999999999E-2</v>
      </c>
      <c r="BQ1499">
        <v>2.2394000000000001E-2</v>
      </c>
      <c r="BR1499">
        <v>2.1121999999999998E-2</v>
      </c>
      <c r="BS1499">
        <v>2.2221000000000001E-2</v>
      </c>
      <c r="BT1499">
        <v>25189</v>
      </c>
      <c r="BU1499">
        <v>165599000</v>
      </c>
      <c r="BV1499" t="s">
        <v>85</v>
      </c>
      <c r="BW1499" t="s">
        <v>85</v>
      </c>
      <c r="BX1499" t="s">
        <v>85</v>
      </c>
      <c r="BY1499" t="s">
        <v>85</v>
      </c>
      <c r="BZ1499" t="s">
        <v>85</v>
      </c>
      <c r="CA1499" t="s">
        <v>85</v>
      </c>
      <c r="CB1499" t="s">
        <v>85</v>
      </c>
      <c r="CC1499" t="s">
        <v>85</v>
      </c>
      <c r="CD1499" t="s">
        <v>85</v>
      </c>
      <c r="CE1499" t="s">
        <v>85</v>
      </c>
      <c r="CF1499" t="s">
        <v>85</v>
      </c>
      <c r="CG1499" t="s">
        <v>85</v>
      </c>
      <c r="CH1499">
        <f>IFERROR(VLOOKUP($A1499,vix_cboe!$A$1:$E5091,2,FALSE),"NA")</f>
        <v>12.15</v>
      </c>
      <c r="CI1499">
        <f>IFERROR(VLOOKUP($A1499,vix_cboe!$A$1:$E5091,3,FALSE),"NA")</f>
        <v>12.4</v>
      </c>
      <c r="CJ1499">
        <f>IFERROR(VLOOKUP($A1499,vix_cboe!$A$1:$E5091,4,FALSE),"NA")</f>
        <v>11.81</v>
      </c>
      <c r="CK1499">
        <f>IFERROR(VLOOKUP($A1499,vix_cboe!$A$1:$E5091,5,FALSE),"NA")</f>
        <v>12.28</v>
      </c>
      <c r="CL1499" s="5">
        <f>IFERROR(VLOOKUP($A1499,gold_gold.org!$A$1:$G$10247,2,FALSE),"NA")</f>
        <v>1236</v>
      </c>
      <c r="CM1499" s="5">
        <f>IFERROR(VLOOKUP($A1499,gold_gold.org!$A$1:$G$10247,3,FALSE),"NA")</f>
        <v>909.19164999999998</v>
      </c>
      <c r="CN1499" s="5">
        <f>IFERROR(VLOOKUP($A1499,gold_gold.org!$A$1:$G$10247,4,FALSE),"NA")</f>
        <v>129131.08868</v>
      </c>
      <c r="CO1499" s="5">
        <f>IFERROR(VLOOKUP($A1499,gold_gold.org!$A$1:$G$10247,5,FALSE),"NA")</f>
        <v>755.89398000000006</v>
      </c>
      <c r="CP1499">
        <f>IFERROR(VLOOKUP($A1499,crude_oil_eia!$A$1:$C$8255,2,FALSE),"NA")</f>
        <v>93.78</v>
      </c>
      <c r="CQ1499">
        <f>IFERROR(VLOOKUP($A1499,crude_oil_eia!$A$1:$C$8255,3,FALSE),"NA")</f>
        <v>108.09</v>
      </c>
      <c r="CR1499">
        <f>IFERROR(VLOOKUP($A1499,dji_yahoo!$A$1:$G$1214,2,FALSE),"NA")</f>
        <v>16378.030273</v>
      </c>
      <c r="CS1499">
        <f>IFERROR(VLOOKUP($A1499,dji_yahoo!$A$1:$G$1214,3,FALSE),"NA")</f>
        <v>16505.279297000001</v>
      </c>
      <c r="CT1499">
        <f>IFERROR(VLOOKUP($A1499,dji_yahoo!$A$1:$G$1214,4,FALSE),"NA")</f>
        <v>16376.780273</v>
      </c>
      <c r="CU1499">
        <f>IFERROR(VLOOKUP($A1499,dji_yahoo!$A$1:$G$1214,5,FALSE),"NA")</f>
        <v>16481.939452999999</v>
      </c>
      <c r="CV1499">
        <f>IFERROR(VLOOKUP($A1499,dji_yahoo!$A$1:$G$1214,7,FALSE),"NA")</f>
        <v>101130000</v>
      </c>
      <c r="CW1499" s="5">
        <f>IFERROR(VLOOKUP($A1499,nasdaq_yahoo!$A$1:$G$1249,2,FALSE),"NA")</f>
        <v>4196.5297849999997</v>
      </c>
      <c r="CX1499" s="5">
        <f>IFERROR(VLOOKUP($A1499,nasdaq_yahoo!$A$1:$G$1249,3,FALSE),"NA")</f>
        <v>4218.7900390000004</v>
      </c>
      <c r="CY1499" s="5">
        <f>IFERROR(VLOOKUP($A1499,nasdaq_yahoo!$A$1:$G$1249,4,FALSE),"NA")</f>
        <v>4195.9799800000001</v>
      </c>
      <c r="CZ1499" s="5">
        <f>IFERROR(VLOOKUP($A1499,nasdaq_yahoo!$A$1:$G$1249,5,FALSE),"NA")</f>
        <v>4214.8798829999996</v>
      </c>
      <c r="DA1499" s="6">
        <f>IFERROR(VLOOKUP($A1499,nasdaq_yahoo!$A$1:$G$1249,7,FALSE),"NA")</f>
        <v>2101870000</v>
      </c>
      <c r="DB1499" s="5">
        <f>IFERROR(VLOOKUP($A1499,USEPUINDXD!$A$1:$B$1827,2,FALSE),"NA")</f>
        <v>67.7</v>
      </c>
    </row>
    <row r="1500" spans="1:106">
      <c r="A1500" s="1">
        <v>41653</v>
      </c>
      <c r="B1500">
        <v>843.17</v>
      </c>
      <c r="C1500">
        <v>855.69</v>
      </c>
      <c r="D1500">
        <v>825.66</v>
      </c>
      <c r="E1500">
        <v>833.27</v>
      </c>
      <c r="F1500">
        <v>20829800</v>
      </c>
      <c r="G1500">
        <v>10336500000</v>
      </c>
      <c r="H1500" t="s">
        <v>85</v>
      </c>
      <c r="I1500" t="s">
        <v>85</v>
      </c>
      <c r="J1500" t="s">
        <v>85</v>
      </c>
      <c r="K1500" t="s">
        <v>85</v>
      </c>
      <c r="L1500" t="s">
        <v>85</v>
      </c>
      <c r="M1500" t="s">
        <v>85</v>
      </c>
      <c r="N1500" t="s">
        <v>85</v>
      </c>
      <c r="O1500" t="s">
        <v>85</v>
      </c>
      <c r="P1500" t="s">
        <v>85</v>
      </c>
      <c r="Q1500" t="s">
        <v>85</v>
      </c>
      <c r="R1500" t="s">
        <v>85</v>
      </c>
      <c r="S1500" t="s">
        <v>85</v>
      </c>
      <c r="T1500" t="s">
        <v>85</v>
      </c>
      <c r="U1500" t="s">
        <v>85</v>
      </c>
      <c r="V1500" t="s">
        <v>85</v>
      </c>
      <c r="W1500" t="s">
        <v>85</v>
      </c>
      <c r="X1500" t="s">
        <v>85</v>
      </c>
      <c r="Y1500" t="s">
        <v>85</v>
      </c>
      <c r="Z1500">
        <v>24.28</v>
      </c>
      <c r="AA1500">
        <v>24.74</v>
      </c>
      <c r="AB1500">
        <v>23.78</v>
      </c>
      <c r="AC1500">
        <v>24.1</v>
      </c>
      <c r="AD1500">
        <v>7753650</v>
      </c>
      <c r="AE1500">
        <v>603213000</v>
      </c>
      <c r="AF1500" t="s">
        <v>85</v>
      </c>
      <c r="AG1500" t="s">
        <v>85</v>
      </c>
      <c r="AH1500" t="s">
        <v>85</v>
      </c>
      <c r="AI1500" t="s">
        <v>85</v>
      </c>
      <c r="AJ1500" t="s">
        <v>85</v>
      </c>
      <c r="AK1500" t="s">
        <v>85</v>
      </c>
      <c r="AL1500" t="s">
        <v>85</v>
      </c>
      <c r="AM1500" t="s">
        <v>85</v>
      </c>
      <c r="AN1500" t="s">
        <v>85</v>
      </c>
      <c r="AO1500" t="s">
        <v>85</v>
      </c>
      <c r="AP1500" t="s">
        <v>85</v>
      </c>
      <c r="AQ1500" t="s">
        <v>85</v>
      </c>
      <c r="AR1500" t="s">
        <v>85</v>
      </c>
      <c r="AS1500" t="s">
        <v>85</v>
      </c>
      <c r="AT1500" t="s">
        <v>85</v>
      </c>
      <c r="AU1500" t="s">
        <v>85</v>
      </c>
      <c r="AV1500" t="s">
        <v>85</v>
      </c>
      <c r="AW1500" t="s">
        <v>85</v>
      </c>
      <c r="AX1500" t="s">
        <v>85</v>
      </c>
      <c r="AY1500" t="s">
        <v>85</v>
      </c>
      <c r="AZ1500" t="s">
        <v>85</v>
      </c>
      <c r="BA1500" t="s">
        <v>85</v>
      </c>
      <c r="BB1500" t="s">
        <v>85</v>
      </c>
      <c r="BC1500" t="s">
        <v>85</v>
      </c>
      <c r="BD1500" t="s">
        <v>85</v>
      </c>
      <c r="BE1500" t="s">
        <v>85</v>
      </c>
      <c r="BF1500" t="s">
        <v>85</v>
      </c>
      <c r="BG1500" t="s">
        <v>85</v>
      </c>
      <c r="BH1500" t="s">
        <v>85</v>
      </c>
      <c r="BI1500" t="s">
        <v>85</v>
      </c>
      <c r="BJ1500" t="s">
        <v>85</v>
      </c>
      <c r="BK1500" t="s">
        <v>85</v>
      </c>
      <c r="BL1500" t="s">
        <v>85</v>
      </c>
      <c r="BM1500" t="s">
        <v>85</v>
      </c>
      <c r="BN1500" t="s">
        <v>85</v>
      </c>
      <c r="BO1500" t="s">
        <v>85</v>
      </c>
      <c r="BP1500">
        <v>2.1724E-2</v>
      </c>
      <c r="BQ1500">
        <v>2.1999999999999999E-2</v>
      </c>
      <c r="BR1500">
        <v>2.1031999999999999E-2</v>
      </c>
      <c r="BS1500">
        <v>2.1186E-2</v>
      </c>
      <c r="BT1500">
        <v>41916</v>
      </c>
      <c r="BU1500">
        <v>169835000</v>
      </c>
      <c r="BV1500" t="s">
        <v>85</v>
      </c>
      <c r="BW1500" t="s">
        <v>85</v>
      </c>
      <c r="BX1500" t="s">
        <v>85</v>
      </c>
      <c r="BY1500" t="s">
        <v>85</v>
      </c>
      <c r="BZ1500" t="s">
        <v>85</v>
      </c>
      <c r="CA1500" t="s">
        <v>85</v>
      </c>
      <c r="CB1500" t="s">
        <v>85</v>
      </c>
      <c r="CC1500" t="s">
        <v>85</v>
      </c>
      <c r="CD1500" t="s">
        <v>85</v>
      </c>
      <c r="CE1500" t="s">
        <v>85</v>
      </c>
      <c r="CF1500" t="s">
        <v>85</v>
      </c>
      <c r="CG1500" t="s">
        <v>85</v>
      </c>
      <c r="CH1500">
        <f>IFERROR(VLOOKUP($A1500,vix_cboe!$A$1:$E5092,2,FALSE),"NA")</f>
        <v>12.89</v>
      </c>
      <c r="CI1500">
        <f>IFERROR(VLOOKUP($A1500,vix_cboe!$A$1:$E5092,3,FALSE),"NA")</f>
        <v>12.9</v>
      </c>
      <c r="CJ1500">
        <f>IFERROR(VLOOKUP($A1500,vix_cboe!$A$1:$E5092,4,FALSE),"NA")</f>
        <v>11.96</v>
      </c>
      <c r="CK1500">
        <f>IFERROR(VLOOKUP($A1500,vix_cboe!$A$1:$E5092,5,FALSE),"NA")</f>
        <v>12.28</v>
      </c>
      <c r="CL1500" s="5">
        <f>IFERROR(VLOOKUP($A1500,gold_gold.org!$A$1:$G$10247,2,FALSE),"NA")</f>
        <v>1251.5</v>
      </c>
      <c r="CM1500" s="5">
        <f>IFERROR(VLOOKUP($A1500,gold_gold.org!$A$1:$G$10247,3,FALSE),"NA")</f>
        <v>914.33813999999995</v>
      </c>
      <c r="CN1500" s="5">
        <f>IFERROR(VLOOKUP($A1500,gold_gold.org!$A$1:$G$10247,4,FALSE),"NA")</f>
        <v>129655.38854</v>
      </c>
      <c r="CO1500" s="5">
        <f>IFERROR(VLOOKUP($A1500,gold_gold.org!$A$1:$G$10247,5,FALSE),"NA")</f>
        <v>760.30520000000001</v>
      </c>
      <c r="CP1500">
        <f>IFERROR(VLOOKUP($A1500,crude_oil_eia!$A$1:$C$8255,2,FALSE),"NA")</f>
        <v>92.15</v>
      </c>
      <c r="CQ1500">
        <f>IFERROR(VLOOKUP($A1500,crude_oil_eia!$A$1:$C$8255,3,FALSE),"NA")</f>
        <v>107.12</v>
      </c>
      <c r="CR1500">
        <f>IFERROR(VLOOKUP($A1500,dji_yahoo!$A$1:$G$1214,2,FALSE),"NA")</f>
        <v>16261.990234000001</v>
      </c>
      <c r="CS1500">
        <f>IFERROR(VLOOKUP($A1500,dji_yahoo!$A$1:$G$1214,3,FALSE),"NA")</f>
        <v>16373.919921999999</v>
      </c>
      <c r="CT1500">
        <f>IFERROR(VLOOKUP($A1500,dji_yahoo!$A$1:$G$1214,4,FALSE),"NA")</f>
        <v>16260.830078000001</v>
      </c>
      <c r="CU1500">
        <f>IFERROR(VLOOKUP($A1500,dji_yahoo!$A$1:$G$1214,5,FALSE),"NA")</f>
        <v>16373.860352</v>
      </c>
      <c r="CV1500">
        <f>IFERROR(VLOOKUP($A1500,dji_yahoo!$A$1:$G$1214,7,FALSE),"NA")</f>
        <v>98610000</v>
      </c>
      <c r="CW1500" s="5">
        <f>IFERROR(VLOOKUP($A1500,nasdaq_yahoo!$A$1:$G$1249,2,FALSE),"NA")</f>
        <v>4129.6000979999999</v>
      </c>
      <c r="CX1500" s="5">
        <f>IFERROR(VLOOKUP($A1500,nasdaq_yahoo!$A$1:$G$1249,3,FALSE),"NA")</f>
        <v>4183.8398440000001</v>
      </c>
      <c r="CY1500" s="5">
        <f>IFERROR(VLOOKUP($A1500,nasdaq_yahoo!$A$1:$G$1249,4,FALSE),"NA")</f>
        <v>4125.8100590000004</v>
      </c>
      <c r="CZ1500" s="5">
        <f>IFERROR(VLOOKUP($A1500,nasdaq_yahoo!$A$1:$G$1249,5,FALSE),"NA")</f>
        <v>4183.0200199999999</v>
      </c>
      <c r="DA1500" s="6">
        <f>IFERROR(VLOOKUP($A1500,nasdaq_yahoo!$A$1:$G$1249,7,FALSE),"NA")</f>
        <v>2034180000</v>
      </c>
      <c r="DB1500" s="5">
        <f>IFERROR(VLOOKUP($A1500,USEPUINDXD!$A$1:$B$1827,2,FALSE),"NA")</f>
        <v>57.03</v>
      </c>
    </row>
    <row r="1501" spans="1:106">
      <c r="A1501" s="1">
        <v>41652</v>
      </c>
      <c r="B1501">
        <v>860.19</v>
      </c>
      <c r="C1501">
        <v>861.29</v>
      </c>
      <c r="D1501">
        <v>806.05</v>
      </c>
      <c r="E1501">
        <v>841.2</v>
      </c>
      <c r="F1501">
        <v>45580900</v>
      </c>
      <c r="G1501">
        <v>10541500000</v>
      </c>
      <c r="H1501" t="s">
        <v>85</v>
      </c>
      <c r="I1501" t="s">
        <v>85</v>
      </c>
      <c r="J1501" t="s">
        <v>85</v>
      </c>
      <c r="K1501" t="s">
        <v>85</v>
      </c>
      <c r="L1501" t="s">
        <v>85</v>
      </c>
      <c r="M1501" t="s">
        <v>85</v>
      </c>
      <c r="N1501" t="s">
        <v>85</v>
      </c>
      <c r="O1501" t="s">
        <v>85</v>
      </c>
      <c r="P1501" t="s">
        <v>85</v>
      </c>
      <c r="Q1501" t="s">
        <v>85</v>
      </c>
      <c r="R1501" t="s">
        <v>85</v>
      </c>
      <c r="S1501" t="s">
        <v>85</v>
      </c>
      <c r="T1501" t="s">
        <v>85</v>
      </c>
      <c r="U1501" t="s">
        <v>85</v>
      </c>
      <c r="V1501" t="s">
        <v>85</v>
      </c>
      <c r="W1501" t="s">
        <v>85</v>
      </c>
      <c r="X1501" t="s">
        <v>85</v>
      </c>
      <c r="Y1501" t="s">
        <v>85</v>
      </c>
      <c r="Z1501">
        <v>25.13</v>
      </c>
      <c r="AA1501">
        <v>25.13</v>
      </c>
      <c r="AB1501">
        <v>23.51</v>
      </c>
      <c r="AC1501">
        <v>24.27</v>
      </c>
      <c r="AD1501">
        <v>16726300</v>
      </c>
      <c r="AE1501">
        <v>623662000</v>
      </c>
      <c r="AF1501" t="s">
        <v>85</v>
      </c>
      <c r="AG1501" t="s">
        <v>85</v>
      </c>
      <c r="AH1501" t="s">
        <v>85</v>
      </c>
      <c r="AI1501" t="s">
        <v>85</v>
      </c>
      <c r="AJ1501" t="s">
        <v>85</v>
      </c>
      <c r="AK1501" t="s">
        <v>85</v>
      </c>
      <c r="AL1501" t="s">
        <v>85</v>
      </c>
      <c r="AM1501" t="s">
        <v>85</v>
      </c>
      <c r="AN1501" t="s">
        <v>85</v>
      </c>
      <c r="AO1501" t="s">
        <v>85</v>
      </c>
      <c r="AP1501" t="s">
        <v>85</v>
      </c>
      <c r="AQ1501" t="s">
        <v>85</v>
      </c>
      <c r="AR1501" t="s">
        <v>85</v>
      </c>
      <c r="AS1501" t="s">
        <v>85</v>
      </c>
      <c r="AT1501" t="s">
        <v>85</v>
      </c>
      <c r="AU1501" t="s">
        <v>85</v>
      </c>
      <c r="AV1501" t="s">
        <v>85</v>
      </c>
      <c r="AW1501" t="s">
        <v>85</v>
      </c>
      <c r="AX1501" t="s">
        <v>85</v>
      </c>
      <c r="AY1501" t="s">
        <v>85</v>
      </c>
      <c r="AZ1501" t="s">
        <v>85</v>
      </c>
      <c r="BA1501" t="s">
        <v>85</v>
      </c>
      <c r="BB1501" t="s">
        <v>85</v>
      </c>
      <c r="BC1501" t="s">
        <v>85</v>
      </c>
      <c r="BD1501" t="s">
        <v>85</v>
      </c>
      <c r="BE1501" t="s">
        <v>85</v>
      </c>
      <c r="BF1501" t="s">
        <v>85</v>
      </c>
      <c r="BG1501" t="s">
        <v>85</v>
      </c>
      <c r="BH1501" t="s">
        <v>85</v>
      </c>
      <c r="BI1501" t="s">
        <v>85</v>
      </c>
      <c r="BJ1501" t="s">
        <v>85</v>
      </c>
      <c r="BK1501" t="s">
        <v>85</v>
      </c>
      <c r="BL1501" t="s">
        <v>85</v>
      </c>
      <c r="BM1501" t="s">
        <v>85</v>
      </c>
      <c r="BN1501" t="s">
        <v>85</v>
      </c>
      <c r="BO1501" t="s">
        <v>85</v>
      </c>
      <c r="BP1501">
        <v>2.1961000000000001E-2</v>
      </c>
      <c r="BQ1501">
        <v>2.1992000000000001E-2</v>
      </c>
      <c r="BR1501">
        <v>2.0656999999999998E-2</v>
      </c>
      <c r="BS1501">
        <v>2.1663999999999999E-2</v>
      </c>
      <c r="BT1501">
        <v>15328</v>
      </c>
      <c r="BU1501">
        <v>171688000</v>
      </c>
      <c r="BV1501" t="s">
        <v>85</v>
      </c>
      <c r="BW1501" t="s">
        <v>85</v>
      </c>
      <c r="BX1501" t="s">
        <v>85</v>
      </c>
      <c r="BY1501" t="s">
        <v>85</v>
      </c>
      <c r="BZ1501" t="s">
        <v>85</v>
      </c>
      <c r="CA1501" t="s">
        <v>85</v>
      </c>
      <c r="CB1501" t="s">
        <v>85</v>
      </c>
      <c r="CC1501" t="s">
        <v>85</v>
      </c>
      <c r="CD1501" t="s">
        <v>85</v>
      </c>
      <c r="CE1501" t="s">
        <v>85</v>
      </c>
      <c r="CF1501" t="s">
        <v>85</v>
      </c>
      <c r="CG1501" t="s">
        <v>85</v>
      </c>
      <c r="CH1501">
        <f>IFERROR(VLOOKUP($A1501,vix_cboe!$A$1:$E5093,2,FALSE),"NA")</f>
        <v>12.18</v>
      </c>
      <c r="CI1501">
        <f>IFERROR(VLOOKUP($A1501,vix_cboe!$A$1:$E5093,3,FALSE),"NA")</f>
        <v>13.65</v>
      </c>
      <c r="CJ1501">
        <f>IFERROR(VLOOKUP($A1501,vix_cboe!$A$1:$E5093,4,FALSE),"NA")</f>
        <v>11.82</v>
      </c>
      <c r="CK1501">
        <f>IFERROR(VLOOKUP($A1501,vix_cboe!$A$1:$E5093,5,FALSE),"NA")</f>
        <v>13.28</v>
      </c>
      <c r="CL1501" s="5">
        <f>IFERROR(VLOOKUP($A1501,gold_gold.org!$A$1:$G$10247,2,FALSE),"NA")</f>
        <v>1248</v>
      </c>
      <c r="CM1501" s="5">
        <f>IFERROR(VLOOKUP($A1501,gold_gold.org!$A$1:$G$10247,3,FALSE),"NA")</f>
        <v>914.05148999999994</v>
      </c>
      <c r="CN1501" s="5">
        <f>IFERROR(VLOOKUP($A1501,gold_gold.org!$A$1:$G$10247,4,FALSE),"NA")</f>
        <v>128999.50781</v>
      </c>
      <c r="CO1501" s="5">
        <f>IFERROR(VLOOKUP($A1501,gold_gold.org!$A$1:$G$10247,5,FALSE),"NA")</f>
        <v>761.76526999999999</v>
      </c>
      <c r="CP1501">
        <f>IFERROR(VLOOKUP($A1501,crude_oil_eia!$A$1:$C$8255,2,FALSE),"NA")</f>
        <v>91.45</v>
      </c>
      <c r="CQ1501">
        <f>IFERROR(VLOOKUP($A1501,crude_oil_eia!$A$1:$C$8255,3,FALSE),"NA")</f>
        <v>108.02</v>
      </c>
      <c r="CR1501">
        <f>IFERROR(VLOOKUP($A1501,dji_yahoo!$A$1:$G$1214,2,FALSE),"NA")</f>
        <v>16434.029297000001</v>
      </c>
      <c r="CS1501">
        <f>IFERROR(VLOOKUP($A1501,dji_yahoo!$A$1:$G$1214,3,FALSE),"NA")</f>
        <v>16453.130859000001</v>
      </c>
      <c r="CT1501">
        <f>IFERROR(VLOOKUP($A1501,dji_yahoo!$A$1:$G$1214,4,FALSE),"NA")</f>
        <v>16240.599609000001</v>
      </c>
      <c r="CU1501">
        <f>IFERROR(VLOOKUP($A1501,dji_yahoo!$A$1:$G$1214,5,FALSE),"NA")</f>
        <v>16257.940430000001</v>
      </c>
      <c r="CV1501">
        <f>IFERROR(VLOOKUP($A1501,dji_yahoo!$A$1:$G$1214,7,FALSE),"NA")</f>
        <v>111680000</v>
      </c>
      <c r="CW1501" s="5">
        <f>IFERROR(VLOOKUP($A1501,nasdaq_yahoo!$A$1:$G$1249,2,FALSE),"NA")</f>
        <v>4167.4101559999999</v>
      </c>
      <c r="CX1501" s="5">
        <f>IFERROR(VLOOKUP($A1501,nasdaq_yahoo!$A$1:$G$1249,3,FALSE),"NA")</f>
        <v>4179.4702150000003</v>
      </c>
      <c r="CY1501" s="5">
        <f>IFERROR(VLOOKUP($A1501,nasdaq_yahoo!$A$1:$G$1249,4,FALSE),"NA")</f>
        <v>4097.9902339999999</v>
      </c>
      <c r="CZ1501" s="5">
        <f>IFERROR(VLOOKUP($A1501,nasdaq_yahoo!$A$1:$G$1249,5,FALSE),"NA")</f>
        <v>4113.2998049999997</v>
      </c>
      <c r="DA1501" s="6">
        <f>IFERROR(VLOOKUP($A1501,nasdaq_yahoo!$A$1:$G$1249,7,FALSE),"NA")</f>
        <v>2322240000</v>
      </c>
      <c r="DB1501" s="5">
        <f>IFERROR(VLOOKUP($A1501,USEPUINDXD!$A$1:$B$1827,2,FALSE),"NA")</f>
        <v>100.01</v>
      </c>
    </row>
    <row r="1502" spans="1:106">
      <c r="A1502" s="1">
        <v>41651</v>
      </c>
      <c r="B1502">
        <v>919.6</v>
      </c>
      <c r="C1502">
        <v>928.52</v>
      </c>
      <c r="D1502">
        <v>851.17</v>
      </c>
      <c r="E1502">
        <v>863.22</v>
      </c>
      <c r="F1502">
        <v>39623500</v>
      </c>
      <c r="G1502">
        <v>11264800000</v>
      </c>
      <c r="H1502" t="s">
        <v>85</v>
      </c>
      <c r="I1502" t="s">
        <v>85</v>
      </c>
      <c r="J1502" t="s">
        <v>85</v>
      </c>
      <c r="K1502" t="s">
        <v>85</v>
      </c>
      <c r="L1502" t="s">
        <v>85</v>
      </c>
      <c r="M1502" t="s">
        <v>85</v>
      </c>
      <c r="N1502" t="s">
        <v>85</v>
      </c>
      <c r="O1502" t="s">
        <v>85</v>
      </c>
      <c r="P1502" t="s">
        <v>85</v>
      </c>
      <c r="Q1502" t="s">
        <v>85</v>
      </c>
      <c r="R1502" t="s">
        <v>85</v>
      </c>
      <c r="S1502" t="s">
        <v>85</v>
      </c>
      <c r="T1502" t="s">
        <v>85</v>
      </c>
      <c r="U1502" t="s">
        <v>85</v>
      </c>
      <c r="V1502" t="s">
        <v>85</v>
      </c>
      <c r="W1502" t="s">
        <v>85</v>
      </c>
      <c r="X1502" t="s">
        <v>85</v>
      </c>
      <c r="Y1502" t="s">
        <v>85</v>
      </c>
      <c r="Z1502">
        <v>27.05</v>
      </c>
      <c r="AA1502">
        <v>27.42</v>
      </c>
      <c r="AB1502">
        <v>24.56</v>
      </c>
      <c r="AC1502">
        <v>25.09</v>
      </c>
      <c r="AD1502">
        <v>20433500</v>
      </c>
      <c r="AE1502">
        <v>670489000</v>
      </c>
      <c r="AF1502" t="s">
        <v>85</v>
      </c>
      <c r="AG1502" t="s">
        <v>85</v>
      </c>
      <c r="AH1502" t="s">
        <v>85</v>
      </c>
      <c r="AI1502" t="s">
        <v>85</v>
      </c>
      <c r="AJ1502" t="s">
        <v>85</v>
      </c>
      <c r="AK1502" t="s">
        <v>85</v>
      </c>
      <c r="AL1502" t="s">
        <v>85</v>
      </c>
      <c r="AM1502" t="s">
        <v>85</v>
      </c>
      <c r="AN1502" t="s">
        <v>85</v>
      </c>
      <c r="AO1502" t="s">
        <v>85</v>
      </c>
      <c r="AP1502" t="s">
        <v>85</v>
      </c>
      <c r="AQ1502" t="s">
        <v>85</v>
      </c>
      <c r="AR1502" t="s">
        <v>85</v>
      </c>
      <c r="AS1502" t="s">
        <v>85</v>
      </c>
      <c r="AT1502" t="s">
        <v>85</v>
      </c>
      <c r="AU1502" t="s">
        <v>85</v>
      </c>
      <c r="AV1502" t="s">
        <v>85</v>
      </c>
      <c r="AW1502" t="s">
        <v>85</v>
      </c>
      <c r="AX1502" t="s">
        <v>85</v>
      </c>
      <c r="AY1502" t="s">
        <v>85</v>
      </c>
      <c r="AZ1502" t="s">
        <v>85</v>
      </c>
      <c r="BA1502" t="s">
        <v>85</v>
      </c>
      <c r="BB1502" t="s">
        <v>85</v>
      </c>
      <c r="BC1502" t="s">
        <v>85</v>
      </c>
      <c r="BD1502" t="s">
        <v>85</v>
      </c>
      <c r="BE1502" t="s">
        <v>85</v>
      </c>
      <c r="BF1502" t="s">
        <v>85</v>
      </c>
      <c r="BG1502" t="s">
        <v>85</v>
      </c>
      <c r="BH1502" t="s">
        <v>85</v>
      </c>
      <c r="BI1502" t="s">
        <v>85</v>
      </c>
      <c r="BJ1502" t="s">
        <v>85</v>
      </c>
      <c r="BK1502" t="s">
        <v>85</v>
      </c>
      <c r="BL1502" t="s">
        <v>85</v>
      </c>
      <c r="BM1502" t="s">
        <v>85</v>
      </c>
      <c r="BN1502" t="s">
        <v>85</v>
      </c>
      <c r="BO1502" t="s">
        <v>85</v>
      </c>
      <c r="BP1502">
        <v>2.4161999999999999E-2</v>
      </c>
      <c r="BQ1502">
        <v>2.4396000000000001E-2</v>
      </c>
      <c r="BR1502">
        <v>2.2044000000000001E-2</v>
      </c>
      <c r="BS1502">
        <v>2.2044000000000001E-2</v>
      </c>
      <c r="BT1502">
        <v>42581</v>
      </c>
      <c r="BU1502">
        <v>188894000</v>
      </c>
      <c r="BV1502" t="s">
        <v>85</v>
      </c>
      <c r="BW1502" t="s">
        <v>85</v>
      </c>
      <c r="BX1502" t="s">
        <v>85</v>
      </c>
      <c r="BY1502" t="s">
        <v>85</v>
      </c>
      <c r="BZ1502" t="s">
        <v>85</v>
      </c>
      <c r="CA1502" t="s">
        <v>85</v>
      </c>
      <c r="CB1502" t="s">
        <v>85</v>
      </c>
      <c r="CC1502" t="s">
        <v>85</v>
      </c>
      <c r="CD1502" t="s">
        <v>85</v>
      </c>
      <c r="CE1502" t="s">
        <v>85</v>
      </c>
      <c r="CF1502" t="s">
        <v>85</v>
      </c>
      <c r="CG1502" t="s">
        <v>85</v>
      </c>
      <c r="CH1502" t="str">
        <f>IFERROR(VLOOKUP($A1502,vix_cboe!$A$1:$E5094,2,FALSE),"NA")</f>
        <v>NA</v>
      </c>
      <c r="CI1502" t="str">
        <f>IFERROR(VLOOKUP($A1502,vix_cboe!$A$1:$E5094,3,FALSE),"NA")</f>
        <v>NA</v>
      </c>
      <c r="CJ1502" t="str">
        <f>IFERROR(VLOOKUP($A1502,vix_cboe!$A$1:$E5094,4,FALSE),"NA")</f>
        <v>NA</v>
      </c>
      <c r="CK1502" t="str">
        <f>IFERROR(VLOOKUP($A1502,vix_cboe!$A$1:$E5094,5,FALSE),"NA")</f>
        <v>NA</v>
      </c>
      <c r="CL1502" s="5" t="str">
        <f>IFERROR(VLOOKUP($A1502,gold_gold.org!$A$1:$G$10247,2,FALSE),"NA")</f>
        <v>NA</v>
      </c>
      <c r="CM1502" s="5" t="str">
        <f>IFERROR(VLOOKUP($A1502,gold_gold.org!$A$1:$G$10247,3,FALSE),"NA")</f>
        <v>NA</v>
      </c>
      <c r="CN1502" s="5" t="str">
        <f>IFERROR(VLOOKUP($A1502,gold_gold.org!$A$1:$G$10247,4,FALSE),"NA")</f>
        <v>NA</v>
      </c>
      <c r="CO1502" s="5" t="str">
        <f>IFERROR(VLOOKUP($A1502,gold_gold.org!$A$1:$G$10247,5,FALSE),"NA")</f>
        <v>NA</v>
      </c>
      <c r="CP1502" t="str">
        <f>IFERROR(VLOOKUP($A1502,crude_oil_eia!$A$1:$C$8255,2,FALSE),"NA")</f>
        <v>NA</v>
      </c>
      <c r="CQ1502" t="str">
        <f>IFERROR(VLOOKUP($A1502,crude_oil_eia!$A$1:$C$8255,3,FALSE),"NA")</f>
        <v>NA</v>
      </c>
      <c r="CR1502" t="str">
        <f>IFERROR(VLOOKUP($A1502,dji_yahoo!$A$1:$G$1214,2,FALSE),"NA")</f>
        <v>NA</v>
      </c>
      <c r="CS1502" t="str">
        <f>IFERROR(VLOOKUP($A1502,dji_yahoo!$A$1:$G$1214,3,FALSE),"NA")</f>
        <v>NA</v>
      </c>
      <c r="CT1502" t="str">
        <f>IFERROR(VLOOKUP($A1502,dji_yahoo!$A$1:$G$1214,4,FALSE),"NA")</f>
        <v>NA</v>
      </c>
      <c r="CU1502" t="str">
        <f>IFERROR(VLOOKUP($A1502,dji_yahoo!$A$1:$G$1214,5,FALSE),"NA")</f>
        <v>NA</v>
      </c>
      <c r="CV1502" t="str">
        <f>IFERROR(VLOOKUP($A1502,dji_yahoo!$A$1:$G$1214,7,FALSE),"NA")</f>
        <v>NA</v>
      </c>
      <c r="CW1502" s="5" t="str">
        <f>IFERROR(VLOOKUP($A1502,nasdaq_yahoo!$A$1:$G$1249,2,FALSE),"NA")</f>
        <v>NA</v>
      </c>
      <c r="CX1502" s="5" t="str">
        <f>IFERROR(VLOOKUP($A1502,nasdaq_yahoo!$A$1:$G$1249,3,FALSE),"NA")</f>
        <v>NA</v>
      </c>
      <c r="CY1502" s="5" t="str">
        <f>IFERROR(VLOOKUP($A1502,nasdaq_yahoo!$A$1:$G$1249,4,FALSE),"NA")</f>
        <v>NA</v>
      </c>
      <c r="CZ1502" s="5" t="str">
        <f>IFERROR(VLOOKUP($A1502,nasdaq_yahoo!$A$1:$G$1249,5,FALSE),"NA")</f>
        <v>NA</v>
      </c>
      <c r="DA1502" s="6" t="str">
        <f>IFERROR(VLOOKUP($A1502,nasdaq_yahoo!$A$1:$G$1249,7,FALSE),"NA")</f>
        <v>NA</v>
      </c>
      <c r="DB1502" s="5">
        <f>IFERROR(VLOOKUP($A1502,USEPUINDXD!$A$1:$B$1827,2,FALSE),"NA")</f>
        <v>130.09</v>
      </c>
    </row>
    <row r="1503" spans="1:106">
      <c r="A1503" s="1">
        <v>41650</v>
      </c>
      <c r="B1503">
        <v>867.32</v>
      </c>
      <c r="C1503">
        <v>921.48</v>
      </c>
      <c r="D1503">
        <v>861.72</v>
      </c>
      <c r="E1503">
        <v>913.95</v>
      </c>
      <c r="F1503">
        <v>44754200</v>
      </c>
      <c r="G1503">
        <v>10619900000</v>
      </c>
      <c r="H1503" t="s">
        <v>85</v>
      </c>
      <c r="I1503" t="s">
        <v>85</v>
      </c>
      <c r="J1503" t="s">
        <v>85</v>
      </c>
      <c r="K1503" t="s">
        <v>85</v>
      </c>
      <c r="L1503" t="s">
        <v>85</v>
      </c>
      <c r="M1503" t="s">
        <v>85</v>
      </c>
      <c r="N1503" t="s">
        <v>85</v>
      </c>
      <c r="O1503" t="s">
        <v>85</v>
      </c>
      <c r="P1503" t="s">
        <v>85</v>
      </c>
      <c r="Q1503" t="s">
        <v>85</v>
      </c>
      <c r="R1503" t="s">
        <v>85</v>
      </c>
      <c r="S1503" t="s">
        <v>85</v>
      </c>
      <c r="T1503" t="s">
        <v>85</v>
      </c>
      <c r="U1503" t="s">
        <v>85</v>
      </c>
      <c r="V1503" t="s">
        <v>85</v>
      </c>
      <c r="W1503" t="s">
        <v>85</v>
      </c>
      <c r="X1503" t="s">
        <v>85</v>
      </c>
      <c r="Y1503" t="s">
        <v>85</v>
      </c>
      <c r="Z1503">
        <v>24.99</v>
      </c>
      <c r="AA1503">
        <v>27.34</v>
      </c>
      <c r="AB1503">
        <v>24.75</v>
      </c>
      <c r="AC1503">
        <v>26.79</v>
      </c>
      <c r="AD1503">
        <v>24313000</v>
      </c>
      <c r="AE1503">
        <v>618545000</v>
      </c>
      <c r="AF1503" t="s">
        <v>85</v>
      </c>
      <c r="AG1503" t="s">
        <v>85</v>
      </c>
      <c r="AH1503" t="s">
        <v>85</v>
      </c>
      <c r="AI1503" t="s">
        <v>85</v>
      </c>
      <c r="AJ1503" t="s">
        <v>85</v>
      </c>
      <c r="AK1503" t="s">
        <v>85</v>
      </c>
      <c r="AL1503" t="s">
        <v>85</v>
      </c>
      <c r="AM1503" t="s">
        <v>85</v>
      </c>
      <c r="AN1503" t="s">
        <v>85</v>
      </c>
      <c r="AO1503" t="s">
        <v>85</v>
      </c>
      <c r="AP1503" t="s">
        <v>85</v>
      </c>
      <c r="AQ1503" t="s">
        <v>85</v>
      </c>
      <c r="AR1503" t="s">
        <v>85</v>
      </c>
      <c r="AS1503" t="s">
        <v>85</v>
      </c>
      <c r="AT1503" t="s">
        <v>85</v>
      </c>
      <c r="AU1503" t="s">
        <v>85</v>
      </c>
      <c r="AV1503" t="s">
        <v>85</v>
      </c>
      <c r="AW1503" t="s">
        <v>85</v>
      </c>
      <c r="AX1503" t="s">
        <v>85</v>
      </c>
      <c r="AY1503" t="s">
        <v>85</v>
      </c>
      <c r="AZ1503" t="s">
        <v>85</v>
      </c>
      <c r="BA1503" t="s">
        <v>85</v>
      </c>
      <c r="BB1503" t="s">
        <v>85</v>
      </c>
      <c r="BC1503" t="s">
        <v>85</v>
      </c>
      <c r="BD1503" t="s">
        <v>85</v>
      </c>
      <c r="BE1503" t="s">
        <v>85</v>
      </c>
      <c r="BF1503" t="s">
        <v>85</v>
      </c>
      <c r="BG1503" t="s">
        <v>85</v>
      </c>
      <c r="BH1503" t="s">
        <v>85</v>
      </c>
      <c r="BI1503" t="s">
        <v>85</v>
      </c>
      <c r="BJ1503" t="s">
        <v>85</v>
      </c>
      <c r="BK1503" t="s">
        <v>85</v>
      </c>
      <c r="BL1503" t="s">
        <v>85</v>
      </c>
      <c r="BM1503" t="s">
        <v>85</v>
      </c>
      <c r="BN1503" t="s">
        <v>85</v>
      </c>
      <c r="BO1503" t="s">
        <v>85</v>
      </c>
      <c r="BP1503">
        <v>2.2721000000000002E-2</v>
      </c>
      <c r="BQ1503">
        <v>2.4233000000000001E-2</v>
      </c>
      <c r="BR1503">
        <v>2.2575000000000001E-2</v>
      </c>
      <c r="BS1503">
        <v>2.4018999999999999E-2</v>
      </c>
      <c r="BT1503">
        <v>70390</v>
      </c>
      <c r="BU1503">
        <v>177631000</v>
      </c>
      <c r="BV1503" t="s">
        <v>85</v>
      </c>
      <c r="BW1503" t="s">
        <v>85</v>
      </c>
      <c r="BX1503" t="s">
        <v>85</v>
      </c>
      <c r="BY1503" t="s">
        <v>85</v>
      </c>
      <c r="BZ1503" t="s">
        <v>85</v>
      </c>
      <c r="CA1503" t="s">
        <v>85</v>
      </c>
      <c r="CB1503" t="s">
        <v>85</v>
      </c>
      <c r="CC1503" t="s">
        <v>85</v>
      </c>
      <c r="CD1503" t="s">
        <v>85</v>
      </c>
      <c r="CE1503" t="s">
        <v>85</v>
      </c>
      <c r="CF1503" t="s">
        <v>85</v>
      </c>
      <c r="CG1503" t="s">
        <v>85</v>
      </c>
      <c r="CH1503" t="str">
        <f>IFERROR(VLOOKUP($A1503,vix_cboe!$A$1:$E5095,2,FALSE),"NA")</f>
        <v>NA</v>
      </c>
      <c r="CI1503" t="str">
        <f>IFERROR(VLOOKUP($A1503,vix_cboe!$A$1:$E5095,3,FALSE),"NA")</f>
        <v>NA</v>
      </c>
      <c r="CJ1503" t="str">
        <f>IFERROR(VLOOKUP($A1503,vix_cboe!$A$1:$E5095,4,FALSE),"NA")</f>
        <v>NA</v>
      </c>
      <c r="CK1503" t="str">
        <f>IFERROR(VLOOKUP($A1503,vix_cboe!$A$1:$E5095,5,FALSE),"NA")</f>
        <v>NA</v>
      </c>
      <c r="CL1503" s="5" t="str">
        <f>IFERROR(VLOOKUP($A1503,gold_gold.org!$A$1:$G$10247,2,FALSE),"NA")</f>
        <v>NA</v>
      </c>
      <c r="CM1503" s="5" t="str">
        <f>IFERROR(VLOOKUP($A1503,gold_gold.org!$A$1:$G$10247,3,FALSE),"NA")</f>
        <v>NA</v>
      </c>
      <c r="CN1503" s="5" t="str">
        <f>IFERROR(VLOOKUP($A1503,gold_gold.org!$A$1:$G$10247,4,FALSE),"NA")</f>
        <v>NA</v>
      </c>
      <c r="CO1503" s="5" t="str">
        <f>IFERROR(VLOOKUP($A1503,gold_gold.org!$A$1:$G$10247,5,FALSE),"NA")</f>
        <v>NA</v>
      </c>
      <c r="CP1503" t="str">
        <f>IFERROR(VLOOKUP($A1503,crude_oil_eia!$A$1:$C$8255,2,FALSE),"NA")</f>
        <v>NA</v>
      </c>
      <c r="CQ1503" t="str">
        <f>IFERROR(VLOOKUP($A1503,crude_oil_eia!$A$1:$C$8255,3,FALSE),"NA")</f>
        <v>NA</v>
      </c>
      <c r="CR1503" t="str">
        <f>IFERROR(VLOOKUP($A1503,dji_yahoo!$A$1:$G$1214,2,FALSE),"NA")</f>
        <v>NA</v>
      </c>
      <c r="CS1503" t="str">
        <f>IFERROR(VLOOKUP($A1503,dji_yahoo!$A$1:$G$1214,3,FALSE),"NA")</f>
        <v>NA</v>
      </c>
      <c r="CT1503" t="str">
        <f>IFERROR(VLOOKUP($A1503,dji_yahoo!$A$1:$G$1214,4,FALSE),"NA")</f>
        <v>NA</v>
      </c>
      <c r="CU1503" t="str">
        <f>IFERROR(VLOOKUP($A1503,dji_yahoo!$A$1:$G$1214,5,FALSE),"NA")</f>
        <v>NA</v>
      </c>
      <c r="CV1503" t="str">
        <f>IFERROR(VLOOKUP($A1503,dji_yahoo!$A$1:$G$1214,7,FALSE),"NA")</f>
        <v>NA</v>
      </c>
      <c r="CW1503" s="5" t="str">
        <f>IFERROR(VLOOKUP($A1503,nasdaq_yahoo!$A$1:$G$1249,2,FALSE),"NA")</f>
        <v>NA</v>
      </c>
      <c r="CX1503" s="5" t="str">
        <f>IFERROR(VLOOKUP($A1503,nasdaq_yahoo!$A$1:$G$1249,3,FALSE),"NA")</f>
        <v>NA</v>
      </c>
      <c r="CY1503" s="5" t="str">
        <f>IFERROR(VLOOKUP($A1503,nasdaq_yahoo!$A$1:$G$1249,4,FALSE),"NA")</f>
        <v>NA</v>
      </c>
      <c r="CZ1503" s="5" t="str">
        <f>IFERROR(VLOOKUP($A1503,nasdaq_yahoo!$A$1:$G$1249,5,FALSE),"NA")</f>
        <v>NA</v>
      </c>
      <c r="DA1503" s="6" t="str">
        <f>IFERROR(VLOOKUP($A1503,nasdaq_yahoo!$A$1:$G$1249,7,FALSE),"NA")</f>
        <v>NA</v>
      </c>
      <c r="DB1503" s="5">
        <f>IFERROR(VLOOKUP($A1503,USEPUINDXD!$A$1:$B$1827,2,FALSE),"NA")</f>
        <v>63.29</v>
      </c>
    </row>
    <row r="1504" spans="1:106">
      <c r="A1504" s="1">
        <v>41649</v>
      </c>
      <c r="B1504">
        <v>846.69</v>
      </c>
      <c r="C1504">
        <v>871.19</v>
      </c>
      <c r="D1504">
        <v>822.6</v>
      </c>
      <c r="E1504">
        <v>868.48</v>
      </c>
      <c r="F1504">
        <v>31876800</v>
      </c>
      <c r="G1504">
        <v>10363300000</v>
      </c>
      <c r="H1504" t="s">
        <v>85</v>
      </c>
      <c r="I1504" t="s">
        <v>85</v>
      </c>
      <c r="J1504" t="s">
        <v>85</v>
      </c>
      <c r="K1504" t="s">
        <v>85</v>
      </c>
      <c r="L1504" t="s">
        <v>85</v>
      </c>
      <c r="M1504" t="s">
        <v>85</v>
      </c>
      <c r="N1504" t="s">
        <v>85</v>
      </c>
      <c r="O1504" t="s">
        <v>85</v>
      </c>
      <c r="P1504" t="s">
        <v>85</v>
      </c>
      <c r="Q1504" t="s">
        <v>85</v>
      </c>
      <c r="R1504" t="s">
        <v>85</v>
      </c>
      <c r="S1504" t="s">
        <v>85</v>
      </c>
      <c r="T1504" t="s">
        <v>85</v>
      </c>
      <c r="U1504" t="s">
        <v>85</v>
      </c>
      <c r="V1504" t="s">
        <v>85</v>
      </c>
      <c r="W1504" t="s">
        <v>85</v>
      </c>
      <c r="X1504" t="s">
        <v>85</v>
      </c>
      <c r="Y1504" t="s">
        <v>85</v>
      </c>
      <c r="Z1504">
        <v>24.45</v>
      </c>
      <c r="AA1504">
        <v>25.11</v>
      </c>
      <c r="AB1504">
        <v>23.63</v>
      </c>
      <c r="AC1504">
        <v>24.93</v>
      </c>
      <c r="AD1504">
        <v>9761000</v>
      </c>
      <c r="AE1504">
        <v>604555000</v>
      </c>
      <c r="AF1504" t="s">
        <v>85</v>
      </c>
      <c r="AG1504" t="s">
        <v>85</v>
      </c>
      <c r="AH1504" t="s">
        <v>85</v>
      </c>
      <c r="AI1504" t="s">
        <v>85</v>
      </c>
      <c r="AJ1504" t="s">
        <v>85</v>
      </c>
      <c r="AK1504" t="s">
        <v>85</v>
      </c>
      <c r="AL1504" t="s">
        <v>85</v>
      </c>
      <c r="AM1504" t="s">
        <v>85</v>
      </c>
      <c r="AN1504" t="s">
        <v>85</v>
      </c>
      <c r="AO1504" t="s">
        <v>85</v>
      </c>
      <c r="AP1504" t="s">
        <v>85</v>
      </c>
      <c r="AQ1504" t="s">
        <v>85</v>
      </c>
      <c r="AR1504" t="s">
        <v>85</v>
      </c>
      <c r="AS1504" t="s">
        <v>85</v>
      </c>
      <c r="AT1504" t="s">
        <v>85</v>
      </c>
      <c r="AU1504" t="s">
        <v>85</v>
      </c>
      <c r="AV1504" t="s">
        <v>85</v>
      </c>
      <c r="AW1504" t="s">
        <v>85</v>
      </c>
      <c r="AX1504" t="s">
        <v>85</v>
      </c>
      <c r="AY1504" t="s">
        <v>85</v>
      </c>
      <c r="AZ1504" t="s">
        <v>85</v>
      </c>
      <c r="BA1504" t="s">
        <v>85</v>
      </c>
      <c r="BB1504" t="s">
        <v>85</v>
      </c>
      <c r="BC1504" t="s">
        <v>85</v>
      </c>
      <c r="BD1504" t="s">
        <v>85</v>
      </c>
      <c r="BE1504" t="s">
        <v>85</v>
      </c>
      <c r="BF1504" t="s">
        <v>85</v>
      </c>
      <c r="BG1504" t="s">
        <v>85</v>
      </c>
      <c r="BH1504" t="s">
        <v>85</v>
      </c>
      <c r="BI1504" t="s">
        <v>85</v>
      </c>
      <c r="BJ1504" t="s">
        <v>85</v>
      </c>
      <c r="BK1504" t="s">
        <v>85</v>
      </c>
      <c r="BL1504" t="s">
        <v>85</v>
      </c>
      <c r="BM1504" t="s">
        <v>85</v>
      </c>
      <c r="BN1504" t="s">
        <v>85</v>
      </c>
      <c r="BO1504" t="s">
        <v>85</v>
      </c>
      <c r="BP1504">
        <v>2.2367000000000001E-2</v>
      </c>
      <c r="BQ1504">
        <v>2.2903E-2</v>
      </c>
      <c r="BR1504">
        <v>2.1743999999999999E-2</v>
      </c>
      <c r="BS1504">
        <v>2.2837E-2</v>
      </c>
      <c r="BT1504">
        <v>64111</v>
      </c>
      <c r="BU1504">
        <v>174864000</v>
      </c>
      <c r="BV1504" t="s">
        <v>85</v>
      </c>
      <c r="BW1504" t="s">
        <v>85</v>
      </c>
      <c r="BX1504" t="s">
        <v>85</v>
      </c>
      <c r="BY1504" t="s">
        <v>85</v>
      </c>
      <c r="BZ1504" t="s">
        <v>85</v>
      </c>
      <c r="CA1504" t="s">
        <v>85</v>
      </c>
      <c r="CB1504" t="s">
        <v>85</v>
      </c>
      <c r="CC1504" t="s">
        <v>85</v>
      </c>
      <c r="CD1504" t="s">
        <v>85</v>
      </c>
      <c r="CE1504" t="s">
        <v>85</v>
      </c>
      <c r="CF1504" t="s">
        <v>85</v>
      </c>
      <c r="CG1504" t="s">
        <v>85</v>
      </c>
      <c r="CH1504">
        <f>IFERROR(VLOOKUP($A1504,vix_cboe!$A$1:$E5096,2,FALSE),"NA")</f>
        <v>12.6</v>
      </c>
      <c r="CI1504">
        <f>IFERROR(VLOOKUP($A1504,vix_cboe!$A$1:$E5096,3,FALSE),"NA")</f>
        <v>12.9</v>
      </c>
      <c r="CJ1504">
        <f>IFERROR(VLOOKUP($A1504,vix_cboe!$A$1:$E5096,4,FALSE),"NA")</f>
        <v>12.14</v>
      </c>
      <c r="CK1504">
        <f>IFERROR(VLOOKUP($A1504,vix_cboe!$A$1:$E5096,5,FALSE),"NA")</f>
        <v>12.14</v>
      </c>
      <c r="CL1504" s="5">
        <f>IFERROR(VLOOKUP($A1504,gold_gold.org!$A$1:$G$10247,2,FALSE),"NA")</f>
        <v>1244.25</v>
      </c>
      <c r="CM1504" s="5">
        <f>IFERROR(VLOOKUP($A1504,gold_gold.org!$A$1:$G$10247,3,FALSE),"NA")</f>
        <v>910.07176000000004</v>
      </c>
      <c r="CN1504" s="5">
        <f>IFERROR(VLOOKUP($A1504,gold_gold.org!$A$1:$G$10247,4,FALSE),"NA")</f>
        <v>129582.40257999999</v>
      </c>
      <c r="CO1504" s="5">
        <f>IFERROR(VLOOKUP($A1504,gold_gold.org!$A$1:$G$10247,5,FALSE),"NA")</f>
        <v>754.80001000000004</v>
      </c>
      <c r="CP1504">
        <f>IFERROR(VLOOKUP($A1504,crude_oil_eia!$A$1:$C$8255,2,FALSE),"NA")</f>
        <v>92.39</v>
      </c>
      <c r="CQ1504">
        <f>IFERROR(VLOOKUP($A1504,crude_oil_eia!$A$1:$C$8255,3,FALSE),"NA")</f>
        <v>106.44</v>
      </c>
      <c r="CR1504">
        <f>IFERROR(VLOOKUP($A1504,dji_yahoo!$A$1:$G$1214,2,FALSE),"NA")</f>
        <v>16453.619140999999</v>
      </c>
      <c r="CS1504">
        <f>IFERROR(VLOOKUP($A1504,dji_yahoo!$A$1:$G$1214,3,FALSE),"NA")</f>
        <v>16487.650390999999</v>
      </c>
      <c r="CT1504">
        <f>IFERROR(VLOOKUP($A1504,dji_yahoo!$A$1:$G$1214,4,FALSE),"NA")</f>
        <v>16379.019531</v>
      </c>
      <c r="CU1504">
        <f>IFERROR(VLOOKUP($A1504,dji_yahoo!$A$1:$G$1214,5,FALSE),"NA")</f>
        <v>16437.050781000002</v>
      </c>
      <c r="CV1504">
        <f>IFERROR(VLOOKUP($A1504,dji_yahoo!$A$1:$G$1214,7,FALSE),"NA")</f>
        <v>85190000</v>
      </c>
      <c r="CW1504" s="5">
        <f>IFERROR(VLOOKUP($A1504,nasdaq_yahoo!$A$1:$G$1249,2,FALSE),"NA")</f>
        <v>4168.9399409999996</v>
      </c>
      <c r="CX1504" s="5">
        <f>IFERROR(VLOOKUP($A1504,nasdaq_yahoo!$A$1:$G$1249,3,FALSE),"NA")</f>
        <v>4174.6801759999998</v>
      </c>
      <c r="CY1504" s="5">
        <f>IFERROR(VLOOKUP($A1504,nasdaq_yahoo!$A$1:$G$1249,4,FALSE),"NA")</f>
        <v>4142.2099609999996</v>
      </c>
      <c r="CZ1504" s="5">
        <f>IFERROR(VLOOKUP($A1504,nasdaq_yahoo!$A$1:$G$1249,5,FALSE),"NA")</f>
        <v>4174.669922</v>
      </c>
      <c r="DA1504" s="6">
        <f>IFERROR(VLOOKUP($A1504,nasdaq_yahoo!$A$1:$G$1249,7,FALSE),"NA")</f>
        <v>2143070000</v>
      </c>
      <c r="DB1504" s="5">
        <f>IFERROR(VLOOKUP($A1504,USEPUINDXD!$A$1:$B$1827,2,FALSE),"NA")</f>
        <v>67.959999999999994</v>
      </c>
    </row>
    <row r="1505" spans="1:106">
      <c r="A1505" s="1">
        <v>41648</v>
      </c>
      <c r="B1505">
        <v>841.47</v>
      </c>
      <c r="C1505">
        <v>864.36</v>
      </c>
      <c r="D1505">
        <v>804.14</v>
      </c>
      <c r="E1505">
        <v>846.86</v>
      </c>
      <c r="F1505">
        <v>59998600</v>
      </c>
      <c r="G1505">
        <v>10295100000</v>
      </c>
      <c r="H1505" t="s">
        <v>85</v>
      </c>
      <c r="I1505" t="s">
        <v>85</v>
      </c>
      <c r="J1505" t="s">
        <v>85</v>
      </c>
      <c r="K1505" t="s">
        <v>85</v>
      </c>
      <c r="L1505" t="s">
        <v>85</v>
      </c>
      <c r="M1505" t="s">
        <v>85</v>
      </c>
      <c r="N1505" t="s">
        <v>85</v>
      </c>
      <c r="O1505" t="s">
        <v>85</v>
      </c>
      <c r="P1505" t="s">
        <v>85</v>
      </c>
      <c r="Q1505" t="s">
        <v>85</v>
      </c>
      <c r="R1505" t="s">
        <v>85</v>
      </c>
      <c r="S1505" t="s">
        <v>85</v>
      </c>
      <c r="T1505" t="s">
        <v>85</v>
      </c>
      <c r="U1505" t="s">
        <v>85</v>
      </c>
      <c r="V1505" t="s">
        <v>85</v>
      </c>
      <c r="W1505" t="s">
        <v>85</v>
      </c>
      <c r="X1505" t="s">
        <v>85</v>
      </c>
      <c r="Y1505" t="s">
        <v>85</v>
      </c>
      <c r="Z1505">
        <v>24.49</v>
      </c>
      <c r="AA1505">
        <v>25.23</v>
      </c>
      <c r="AB1505">
        <v>23.16</v>
      </c>
      <c r="AC1505">
        <v>24.43</v>
      </c>
      <c r="AD1505">
        <v>20669400</v>
      </c>
      <c r="AE1505">
        <v>604687000</v>
      </c>
      <c r="AF1505" t="s">
        <v>85</v>
      </c>
      <c r="AG1505" t="s">
        <v>85</v>
      </c>
      <c r="AH1505" t="s">
        <v>85</v>
      </c>
      <c r="AI1505" t="s">
        <v>85</v>
      </c>
      <c r="AJ1505" t="s">
        <v>85</v>
      </c>
      <c r="AK1505" t="s">
        <v>85</v>
      </c>
      <c r="AL1505" t="s">
        <v>85</v>
      </c>
      <c r="AM1505" t="s">
        <v>85</v>
      </c>
      <c r="AN1505" t="s">
        <v>85</v>
      </c>
      <c r="AO1505" t="s">
        <v>85</v>
      </c>
      <c r="AP1505" t="s">
        <v>85</v>
      </c>
      <c r="AQ1505" t="s">
        <v>85</v>
      </c>
      <c r="AR1505" t="s">
        <v>85</v>
      </c>
      <c r="AS1505" t="s">
        <v>85</v>
      </c>
      <c r="AT1505" t="s">
        <v>85</v>
      </c>
      <c r="AU1505" t="s">
        <v>85</v>
      </c>
      <c r="AV1505" t="s">
        <v>85</v>
      </c>
      <c r="AW1505" t="s">
        <v>85</v>
      </c>
      <c r="AX1505" t="s">
        <v>85</v>
      </c>
      <c r="AY1505" t="s">
        <v>85</v>
      </c>
      <c r="AZ1505" t="s">
        <v>85</v>
      </c>
      <c r="BA1505" t="s">
        <v>85</v>
      </c>
      <c r="BB1505" t="s">
        <v>85</v>
      </c>
      <c r="BC1505" t="s">
        <v>85</v>
      </c>
      <c r="BD1505" t="s">
        <v>85</v>
      </c>
      <c r="BE1505" t="s">
        <v>85</v>
      </c>
      <c r="BF1505" t="s">
        <v>85</v>
      </c>
      <c r="BG1505" t="s">
        <v>85</v>
      </c>
      <c r="BH1505" t="s">
        <v>85</v>
      </c>
      <c r="BI1505" t="s">
        <v>85</v>
      </c>
      <c r="BJ1505" t="s">
        <v>85</v>
      </c>
      <c r="BK1505" t="s">
        <v>85</v>
      </c>
      <c r="BL1505" t="s">
        <v>85</v>
      </c>
      <c r="BM1505" t="s">
        <v>85</v>
      </c>
      <c r="BN1505" t="s">
        <v>85</v>
      </c>
      <c r="BO1505" t="s">
        <v>85</v>
      </c>
      <c r="BP1505">
        <v>2.2995999999999999E-2</v>
      </c>
      <c r="BQ1505">
        <v>2.3376000000000001E-2</v>
      </c>
      <c r="BR1505">
        <v>2.1194999999999999E-2</v>
      </c>
      <c r="BS1505">
        <v>2.2367999999999999E-2</v>
      </c>
      <c r="BT1505">
        <v>100357</v>
      </c>
      <c r="BU1505">
        <v>179784000</v>
      </c>
      <c r="BV1505" t="s">
        <v>85</v>
      </c>
      <c r="BW1505" t="s">
        <v>85</v>
      </c>
      <c r="BX1505" t="s">
        <v>85</v>
      </c>
      <c r="BY1505" t="s">
        <v>85</v>
      </c>
      <c r="BZ1505" t="s">
        <v>85</v>
      </c>
      <c r="CA1505" t="s">
        <v>85</v>
      </c>
      <c r="CB1505" t="s">
        <v>85</v>
      </c>
      <c r="CC1505" t="s">
        <v>85</v>
      </c>
      <c r="CD1505" t="s">
        <v>85</v>
      </c>
      <c r="CE1505" t="s">
        <v>85</v>
      </c>
      <c r="CF1505" t="s">
        <v>85</v>
      </c>
      <c r="CG1505" t="s">
        <v>85</v>
      </c>
      <c r="CH1505">
        <f>IFERROR(VLOOKUP($A1505,vix_cboe!$A$1:$E5097,2,FALSE),"NA")</f>
        <v>12.83</v>
      </c>
      <c r="CI1505">
        <f>IFERROR(VLOOKUP($A1505,vix_cboe!$A$1:$E5097,3,FALSE),"NA")</f>
        <v>13.26</v>
      </c>
      <c r="CJ1505">
        <f>IFERROR(VLOOKUP($A1505,vix_cboe!$A$1:$E5097,4,FALSE),"NA")</f>
        <v>12.83</v>
      </c>
      <c r="CK1505">
        <f>IFERROR(VLOOKUP($A1505,vix_cboe!$A$1:$E5097,5,FALSE),"NA")</f>
        <v>12.89</v>
      </c>
      <c r="CL1505" s="5">
        <f>IFERROR(VLOOKUP($A1505,gold_gold.org!$A$1:$G$10247,2,FALSE),"NA")</f>
        <v>1226</v>
      </c>
      <c r="CM1505" s="5">
        <f>IFERROR(VLOOKUP($A1505,gold_gold.org!$A$1:$G$10247,3,FALSE),"NA")</f>
        <v>902.43334000000004</v>
      </c>
      <c r="CN1505" s="5">
        <f>IFERROR(VLOOKUP($A1505,gold_gold.org!$A$1:$G$10247,4,FALSE),"NA")</f>
        <v>128466.39578000001</v>
      </c>
      <c r="CO1505" s="5">
        <f>IFERROR(VLOOKUP($A1505,gold_gold.org!$A$1:$G$10247,5,FALSE),"NA")</f>
        <v>744.67765999999995</v>
      </c>
      <c r="CP1505">
        <f>IFERROR(VLOOKUP($A1505,crude_oil_eia!$A$1:$C$8255,2,FALSE),"NA")</f>
        <v>91.36</v>
      </c>
      <c r="CQ1505">
        <f>IFERROR(VLOOKUP($A1505,crude_oil_eia!$A$1:$C$8255,3,FALSE),"NA")</f>
        <v>107.49</v>
      </c>
      <c r="CR1505">
        <f>IFERROR(VLOOKUP($A1505,dji_yahoo!$A$1:$G$1214,2,FALSE),"NA")</f>
        <v>16471.410156000002</v>
      </c>
      <c r="CS1505">
        <f>IFERROR(VLOOKUP($A1505,dji_yahoo!$A$1:$G$1214,3,FALSE),"NA")</f>
        <v>16525.349609000001</v>
      </c>
      <c r="CT1505">
        <f>IFERROR(VLOOKUP($A1505,dji_yahoo!$A$1:$G$1214,4,FALSE),"NA")</f>
        <v>16378.610352</v>
      </c>
      <c r="CU1505">
        <f>IFERROR(VLOOKUP($A1505,dji_yahoo!$A$1:$G$1214,5,FALSE),"NA")</f>
        <v>16444.759765999999</v>
      </c>
      <c r="CV1505">
        <f>IFERROR(VLOOKUP($A1505,dji_yahoo!$A$1:$G$1214,7,FALSE),"NA")</f>
        <v>83990000</v>
      </c>
      <c r="CW1505" s="5">
        <f>IFERROR(VLOOKUP($A1505,nasdaq_yahoo!$A$1:$G$1249,2,FALSE),"NA")</f>
        <v>4179.0400390000004</v>
      </c>
      <c r="CX1505" s="5">
        <f>IFERROR(VLOOKUP($A1505,nasdaq_yahoo!$A$1:$G$1249,3,FALSE),"NA")</f>
        <v>4182.7402339999999</v>
      </c>
      <c r="CY1505" s="5">
        <f>IFERROR(VLOOKUP($A1505,nasdaq_yahoo!$A$1:$G$1249,4,FALSE),"NA")</f>
        <v>4142.7001950000003</v>
      </c>
      <c r="CZ1505" s="5">
        <f>IFERROR(VLOOKUP($A1505,nasdaq_yahoo!$A$1:$G$1249,5,FALSE),"NA")</f>
        <v>4156.1899409999996</v>
      </c>
      <c r="DA1505" s="6">
        <f>IFERROR(VLOOKUP($A1505,nasdaq_yahoo!$A$1:$G$1249,7,FALSE),"NA")</f>
        <v>2214770000</v>
      </c>
      <c r="DB1505" s="5">
        <f>IFERROR(VLOOKUP($A1505,USEPUINDXD!$A$1:$B$1827,2,FALSE),"NA")</f>
        <v>60.31</v>
      </c>
    </row>
    <row r="1506" spans="1:106">
      <c r="A1506" s="1">
        <v>41647</v>
      </c>
      <c r="B1506">
        <v>795.99</v>
      </c>
      <c r="C1506">
        <v>870.68</v>
      </c>
      <c r="D1506">
        <v>776.18</v>
      </c>
      <c r="E1506">
        <v>842.72</v>
      </c>
      <c r="F1506">
        <v>74175600</v>
      </c>
      <c r="G1506">
        <v>9734800000</v>
      </c>
      <c r="H1506" t="s">
        <v>85</v>
      </c>
      <c r="I1506" t="s">
        <v>85</v>
      </c>
      <c r="J1506" t="s">
        <v>85</v>
      </c>
      <c r="K1506" t="s">
        <v>85</v>
      </c>
      <c r="L1506" t="s">
        <v>85</v>
      </c>
      <c r="M1506" t="s">
        <v>85</v>
      </c>
      <c r="N1506" t="s">
        <v>85</v>
      </c>
      <c r="O1506" t="s">
        <v>85</v>
      </c>
      <c r="P1506" t="s">
        <v>85</v>
      </c>
      <c r="Q1506" t="s">
        <v>85</v>
      </c>
      <c r="R1506" t="s">
        <v>85</v>
      </c>
      <c r="S1506" t="s">
        <v>85</v>
      </c>
      <c r="T1506" t="s">
        <v>85</v>
      </c>
      <c r="U1506" t="s">
        <v>85</v>
      </c>
      <c r="V1506" t="s">
        <v>85</v>
      </c>
      <c r="W1506" t="s">
        <v>85</v>
      </c>
      <c r="X1506" t="s">
        <v>85</v>
      </c>
      <c r="Y1506" t="s">
        <v>85</v>
      </c>
      <c r="Z1506">
        <v>22.84</v>
      </c>
      <c r="AA1506">
        <v>25.53</v>
      </c>
      <c r="AB1506">
        <v>21.81</v>
      </c>
      <c r="AC1506">
        <v>24.39</v>
      </c>
      <c r="AD1506">
        <v>45716500</v>
      </c>
      <c r="AE1506">
        <v>563356000</v>
      </c>
      <c r="AF1506" t="s">
        <v>85</v>
      </c>
      <c r="AG1506" t="s">
        <v>85</v>
      </c>
      <c r="AH1506" t="s">
        <v>85</v>
      </c>
      <c r="AI1506" t="s">
        <v>85</v>
      </c>
      <c r="AJ1506" t="s">
        <v>85</v>
      </c>
      <c r="AK1506" t="s">
        <v>85</v>
      </c>
      <c r="AL1506" t="s">
        <v>85</v>
      </c>
      <c r="AM1506" t="s">
        <v>85</v>
      </c>
      <c r="AN1506" t="s">
        <v>85</v>
      </c>
      <c r="AO1506" t="s">
        <v>85</v>
      </c>
      <c r="AP1506" t="s">
        <v>85</v>
      </c>
      <c r="AQ1506" t="s">
        <v>85</v>
      </c>
      <c r="AR1506" t="s">
        <v>85</v>
      </c>
      <c r="AS1506" t="s">
        <v>85</v>
      </c>
      <c r="AT1506" t="s">
        <v>85</v>
      </c>
      <c r="AU1506" t="s">
        <v>85</v>
      </c>
      <c r="AV1506" t="s">
        <v>85</v>
      </c>
      <c r="AW1506" t="s">
        <v>85</v>
      </c>
      <c r="AX1506" t="s">
        <v>85</v>
      </c>
      <c r="AY1506" t="s">
        <v>85</v>
      </c>
      <c r="AZ1506" t="s">
        <v>85</v>
      </c>
      <c r="BA1506" t="s">
        <v>85</v>
      </c>
      <c r="BB1506" t="s">
        <v>85</v>
      </c>
      <c r="BC1506" t="s">
        <v>85</v>
      </c>
      <c r="BD1506" t="s">
        <v>85</v>
      </c>
      <c r="BE1506" t="s">
        <v>85</v>
      </c>
      <c r="BF1506" t="s">
        <v>85</v>
      </c>
      <c r="BG1506" t="s">
        <v>85</v>
      </c>
      <c r="BH1506" t="s">
        <v>85</v>
      </c>
      <c r="BI1506" t="s">
        <v>85</v>
      </c>
      <c r="BJ1506" t="s">
        <v>85</v>
      </c>
      <c r="BK1506" t="s">
        <v>85</v>
      </c>
      <c r="BL1506" t="s">
        <v>85</v>
      </c>
      <c r="BM1506" t="s">
        <v>85</v>
      </c>
      <c r="BN1506" t="s">
        <v>85</v>
      </c>
      <c r="BO1506" t="s">
        <v>85</v>
      </c>
      <c r="BP1506">
        <v>2.2825000000000002E-2</v>
      </c>
      <c r="BQ1506">
        <v>2.4722999999999998E-2</v>
      </c>
      <c r="BR1506">
        <v>2.2256999999999999E-2</v>
      </c>
      <c r="BS1506">
        <v>2.3227000000000001E-2</v>
      </c>
      <c r="BT1506">
        <v>82941</v>
      </c>
      <c r="BU1506">
        <v>178440000</v>
      </c>
      <c r="BV1506" t="s">
        <v>85</v>
      </c>
      <c r="BW1506" t="s">
        <v>85</v>
      </c>
      <c r="BX1506" t="s">
        <v>85</v>
      </c>
      <c r="BY1506" t="s">
        <v>85</v>
      </c>
      <c r="BZ1506" t="s">
        <v>85</v>
      </c>
      <c r="CA1506" t="s">
        <v>85</v>
      </c>
      <c r="CB1506" t="s">
        <v>85</v>
      </c>
      <c r="CC1506" t="s">
        <v>85</v>
      </c>
      <c r="CD1506" t="s">
        <v>85</v>
      </c>
      <c r="CE1506" t="s">
        <v>85</v>
      </c>
      <c r="CF1506" t="s">
        <v>85</v>
      </c>
      <c r="CG1506" t="s">
        <v>85</v>
      </c>
      <c r="CH1506">
        <f>IFERROR(VLOOKUP($A1506,vix_cboe!$A$1:$E5098,2,FALSE),"NA")</f>
        <v>13.04</v>
      </c>
      <c r="CI1506">
        <f>IFERROR(VLOOKUP($A1506,vix_cboe!$A$1:$E5098,3,FALSE),"NA")</f>
        <v>13.24</v>
      </c>
      <c r="CJ1506">
        <f>IFERROR(VLOOKUP($A1506,vix_cboe!$A$1:$E5098,4,FALSE),"NA")</f>
        <v>12.86</v>
      </c>
      <c r="CK1506">
        <f>IFERROR(VLOOKUP($A1506,vix_cboe!$A$1:$E5098,5,FALSE),"NA")</f>
        <v>12.87</v>
      </c>
      <c r="CL1506" s="5">
        <f>IFERROR(VLOOKUP($A1506,gold_gold.org!$A$1:$G$10247,2,FALSE),"NA")</f>
        <v>1221</v>
      </c>
      <c r="CM1506" s="5">
        <f>IFERROR(VLOOKUP($A1506,gold_gold.org!$A$1:$G$10247,3,FALSE),"NA")</f>
        <v>897.76164000000006</v>
      </c>
      <c r="CN1506" s="5">
        <f>IFERROR(VLOOKUP($A1506,gold_gold.org!$A$1:$G$10247,4,FALSE),"NA")</f>
        <v>128003.52456999999</v>
      </c>
      <c r="CO1506" s="5">
        <f>IFERROR(VLOOKUP($A1506,gold_gold.org!$A$1:$G$10247,5,FALSE),"NA")</f>
        <v>741.37052000000006</v>
      </c>
      <c r="CP1506">
        <f>IFERROR(VLOOKUP($A1506,crude_oil_eia!$A$1:$C$8255,2,FALSE),"NA")</f>
        <v>91.9</v>
      </c>
      <c r="CQ1506">
        <f>IFERROR(VLOOKUP($A1506,crude_oil_eia!$A$1:$C$8255,3,FALSE),"NA")</f>
        <v>107.42</v>
      </c>
      <c r="CR1506">
        <f>IFERROR(VLOOKUP($A1506,dji_yahoo!$A$1:$G$1214,2,FALSE),"NA")</f>
        <v>16527.660156000002</v>
      </c>
      <c r="CS1506">
        <f>IFERROR(VLOOKUP($A1506,dji_yahoo!$A$1:$G$1214,3,FALSE),"NA")</f>
        <v>16528.880859000001</v>
      </c>
      <c r="CT1506">
        <f>IFERROR(VLOOKUP($A1506,dji_yahoo!$A$1:$G$1214,4,FALSE),"NA")</f>
        <v>16416.689452999999</v>
      </c>
      <c r="CU1506">
        <f>IFERROR(VLOOKUP($A1506,dji_yahoo!$A$1:$G$1214,5,FALSE),"NA")</f>
        <v>16462.740234000001</v>
      </c>
      <c r="CV1506">
        <f>IFERROR(VLOOKUP($A1506,dji_yahoo!$A$1:$G$1214,7,FALSE),"NA")</f>
        <v>103260000</v>
      </c>
      <c r="CW1506" s="5">
        <f>IFERROR(VLOOKUP($A1506,nasdaq_yahoo!$A$1:$G$1249,2,FALSE),"NA")</f>
        <v>4154.2797849999997</v>
      </c>
      <c r="CX1506" s="5">
        <f>IFERROR(VLOOKUP($A1506,nasdaq_yahoo!$A$1:$G$1249,3,FALSE),"NA")</f>
        <v>4171.75</v>
      </c>
      <c r="CY1506" s="5">
        <f>IFERROR(VLOOKUP($A1506,nasdaq_yahoo!$A$1:$G$1249,4,FALSE),"NA")</f>
        <v>4145</v>
      </c>
      <c r="CZ1506" s="5">
        <f>IFERROR(VLOOKUP($A1506,nasdaq_yahoo!$A$1:$G$1249,5,FALSE),"NA")</f>
        <v>4165.6098629999997</v>
      </c>
      <c r="DA1506" s="6">
        <f>IFERROR(VLOOKUP($A1506,nasdaq_yahoo!$A$1:$G$1249,7,FALSE),"NA")</f>
        <v>2345220000</v>
      </c>
      <c r="DB1506" s="5">
        <f>IFERROR(VLOOKUP($A1506,USEPUINDXD!$A$1:$B$1827,2,FALSE),"NA")</f>
        <v>106.42</v>
      </c>
    </row>
    <row r="1507" spans="1:106">
      <c r="A1507" s="1">
        <v>41646</v>
      </c>
      <c r="B1507">
        <v>946.49</v>
      </c>
      <c r="C1507">
        <v>965.74</v>
      </c>
      <c r="D1507">
        <v>802</v>
      </c>
      <c r="E1507">
        <v>802</v>
      </c>
      <c r="F1507">
        <v>81311700</v>
      </c>
      <c r="G1507">
        <v>11571400000</v>
      </c>
      <c r="H1507" t="s">
        <v>85</v>
      </c>
      <c r="I1507" t="s">
        <v>85</v>
      </c>
      <c r="J1507" t="s">
        <v>85</v>
      </c>
      <c r="K1507" t="s">
        <v>85</v>
      </c>
      <c r="L1507" t="s">
        <v>85</v>
      </c>
      <c r="M1507" t="s">
        <v>85</v>
      </c>
      <c r="N1507" t="s">
        <v>85</v>
      </c>
      <c r="O1507" t="s">
        <v>85</v>
      </c>
      <c r="P1507" t="s">
        <v>85</v>
      </c>
      <c r="Q1507" t="s">
        <v>85</v>
      </c>
      <c r="R1507" t="s">
        <v>85</v>
      </c>
      <c r="S1507" t="s">
        <v>85</v>
      </c>
      <c r="T1507" t="s">
        <v>85</v>
      </c>
      <c r="U1507" t="s">
        <v>85</v>
      </c>
      <c r="V1507" t="s">
        <v>85</v>
      </c>
      <c r="W1507" t="s">
        <v>85</v>
      </c>
      <c r="X1507" t="s">
        <v>85</v>
      </c>
      <c r="Y1507" t="s">
        <v>85</v>
      </c>
      <c r="Z1507">
        <v>29.24</v>
      </c>
      <c r="AA1507">
        <v>30.49</v>
      </c>
      <c r="AB1507">
        <v>23.25</v>
      </c>
      <c r="AC1507">
        <v>23.25</v>
      </c>
      <c r="AD1507">
        <v>44133600</v>
      </c>
      <c r="AE1507">
        <v>720229000</v>
      </c>
      <c r="AF1507" t="s">
        <v>85</v>
      </c>
      <c r="AG1507" t="s">
        <v>85</v>
      </c>
      <c r="AH1507" t="s">
        <v>85</v>
      </c>
      <c r="AI1507" t="s">
        <v>85</v>
      </c>
      <c r="AJ1507" t="s">
        <v>85</v>
      </c>
      <c r="AK1507" t="s">
        <v>85</v>
      </c>
      <c r="AL1507" t="s">
        <v>85</v>
      </c>
      <c r="AM1507" t="s">
        <v>85</v>
      </c>
      <c r="AN1507" t="s">
        <v>85</v>
      </c>
      <c r="AO1507" t="s">
        <v>85</v>
      </c>
      <c r="AP1507" t="s">
        <v>85</v>
      </c>
      <c r="AQ1507" t="s">
        <v>85</v>
      </c>
      <c r="AR1507" t="s">
        <v>85</v>
      </c>
      <c r="AS1507" t="s">
        <v>85</v>
      </c>
      <c r="AT1507" t="s">
        <v>85</v>
      </c>
      <c r="AU1507" t="s">
        <v>85</v>
      </c>
      <c r="AV1507" t="s">
        <v>85</v>
      </c>
      <c r="AW1507" t="s">
        <v>85</v>
      </c>
      <c r="AX1507" t="s">
        <v>85</v>
      </c>
      <c r="AY1507" t="s">
        <v>85</v>
      </c>
      <c r="AZ1507" t="s">
        <v>85</v>
      </c>
      <c r="BA1507" t="s">
        <v>85</v>
      </c>
      <c r="BB1507" t="s">
        <v>85</v>
      </c>
      <c r="BC1507" t="s">
        <v>85</v>
      </c>
      <c r="BD1507" t="s">
        <v>85</v>
      </c>
      <c r="BE1507" t="s">
        <v>85</v>
      </c>
      <c r="BF1507" t="s">
        <v>85</v>
      </c>
      <c r="BG1507" t="s">
        <v>85</v>
      </c>
      <c r="BH1507" t="s">
        <v>85</v>
      </c>
      <c r="BI1507" t="s">
        <v>85</v>
      </c>
      <c r="BJ1507" t="s">
        <v>85</v>
      </c>
      <c r="BK1507" t="s">
        <v>85</v>
      </c>
      <c r="BL1507" t="s">
        <v>85</v>
      </c>
      <c r="BM1507" t="s">
        <v>85</v>
      </c>
      <c r="BN1507" t="s">
        <v>85</v>
      </c>
      <c r="BO1507" t="s">
        <v>85</v>
      </c>
      <c r="BP1507">
        <v>2.5798999999999999E-2</v>
      </c>
      <c r="BQ1507">
        <v>2.6408999999999998E-2</v>
      </c>
      <c r="BR1507">
        <v>2.2985999999999999E-2</v>
      </c>
      <c r="BS1507">
        <v>2.2985999999999999E-2</v>
      </c>
      <c r="BT1507">
        <v>73761</v>
      </c>
      <c r="BU1507">
        <v>201691000</v>
      </c>
      <c r="BV1507" t="s">
        <v>85</v>
      </c>
      <c r="BW1507" t="s">
        <v>85</v>
      </c>
      <c r="BX1507" t="s">
        <v>85</v>
      </c>
      <c r="BY1507" t="s">
        <v>85</v>
      </c>
      <c r="BZ1507" t="s">
        <v>85</v>
      </c>
      <c r="CA1507" t="s">
        <v>85</v>
      </c>
      <c r="CB1507" t="s">
        <v>85</v>
      </c>
      <c r="CC1507" t="s">
        <v>85</v>
      </c>
      <c r="CD1507" t="s">
        <v>85</v>
      </c>
      <c r="CE1507" t="s">
        <v>85</v>
      </c>
      <c r="CF1507" t="s">
        <v>85</v>
      </c>
      <c r="CG1507" t="s">
        <v>85</v>
      </c>
      <c r="CH1507">
        <f>IFERROR(VLOOKUP($A1507,vix_cboe!$A$1:$E5099,2,FALSE),"NA")</f>
        <v>12.38</v>
      </c>
      <c r="CI1507">
        <f>IFERROR(VLOOKUP($A1507,vix_cboe!$A$1:$E5099,3,FALSE),"NA")</f>
        <v>13.28</v>
      </c>
      <c r="CJ1507">
        <f>IFERROR(VLOOKUP($A1507,vix_cboe!$A$1:$E5099,4,FALSE),"NA")</f>
        <v>12.16</v>
      </c>
      <c r="CK1507">
        <f>IFERROR(VLOOKUP($A1507,vix_cboe!$A$1:$E5099,5,FALSE),"NA")</f>
        <v>12.92</v>
      </c>
      <c r="CL1507" s="5">
        <f>IFERROR(VLOOKUP($A1507,gold_gold.org!$A$1:$G$10247,2,FALSE),"NA")</f>
        <v>1227.5</v>
      </c>
      <c r="CM1507" s="5">
        <f>IFERROR(VLOOKUP($A1507,gold_gold.org!$A$1:$G$10247,3,FALSE),"NA")</f>
        <v>902.14293999999995</v>
      </c>
      <c r="CN1507" s="5">
        <f>IFERROR(VLOOKUP($A1507,gold_gold.org!$A$1:$G$10247,4,FALSE),"NA")</f>
        <v>128464.011</v>
      </c>
      <c r="CO1507" s="5">
        <f>IFERROR(VLOOKUP($A1507,gold_gold.org!$A$1:$G$10247,5,FALSE),"NA")</f>
        <v>748.52158999999995</v>
      </c>
      <c r="CP1507">
        <f>IFERROR(VLOOKUP($A1507,crude_oil_eia!$A$1:$C$8255,2,FALSE),"NA")</f>
        <v>93.31</v>
      </c>
      <c r="CQ1507">
        <f>IFERROR(VLOOKUP($A1507,crude_oil_eia!$A$1:$C$8255,3,FALSE),"NA")</f>
        <v>107.01</v>
      </c>
      <c r="CR1507">
        <f>IFERROR(VLOOKUP($A1507,dji_yahoo!$A$1:$G$1214,2,FALSE),"NA")</f>
        <v>16429.019531000002</v>
      </c>
      <c r="CS1507">
        <f>IFERROR(VLOOKUP($A1507,dji_yahoo!$A$1:$G$1214,3,FALSE),"NA")</f>
        <v>16562.320313</v>
      </c>
      <c r="CT1507">
        <f>IFERROR(VLOOKUP($A1507,dji_yahoo!$A$1:$G$1214,4,FALSE),"NA")</f>
        <v>16429.019531000002</v>
      </c>
      <c r="CU1507">
        <f>IFERROR(VLOOKUP($A1507,dji_yahoo!$A$1:$G$1214,5,FALSE),"NA")</f>
        <v>16530.939452999999</v>
      </c>
      <c r="CV1507">
        <f>IFERROR(VLOOKUP($A1507,dji_yahoo!$A$1:$G$1214,7,FALSE),"NA")</f>
        <v>81270000</v>
      </c>
      <c r="CW1507" s="5">
        <f>IFERROR(VLOOKUP($A1507,nasdaq_yahoo!$A$1:$G$1249,2,FALSE),"NA")</f>
        <v>4128.5698240000002</v>
      </c>
      <c r="CX1507" s="5">
        <f>IFERROR(VLOOKUP($A1507,nasdaq_yahoo!$A$1:$G$1249,3,FALSE),"NA")</f>
        <v>4158.1801759999998</v>
      </c>
      <c r="CY1507" s="5">
        <f>IFERROR(VLOOKUP($A1507,nasdaq_yahoo!$A$1:$G$1249,4,FALSE),"NA")</f>
        <v>4126.4799800000001</v>
      </c>
      <c r="CZ1507" s="5">
        <f>IFERROR(VLOOKUP($A1507,nasdaq_yahoo!$A$1:$G$1249,5,FALSE),"NA")</f>
        <v>4153.1801759999998</v>
      </c>
      <c r="DA1507" s="6">
        <f>IFERROR(VLOOKUP($A1507,nasdaq_yahoo!$A$1:$G$1249,7,FALSE),"NA")</f>
        <v>2278220000</v>
      </c>
      <c r="DB1507" s="5">
        <f>IFERROR(VLOOKUP($A1507,USEPUINDXD!$A$1:$B$1827,2,FALSE),"NA")</f>
        <v>93.88</v>
      </c>
    </row>
    <row r="1508" spans="1:106">
      <c r="A1508" s="1">
        <v>41645</v>
      </c>
      <c r="B1508">
        <v>936.05</v>
      </c>
      <c r="C1508">
        <v>1017.12</v>
      </c>
      <c r="D1508">
        <v>905.71</v>
      </c>
      <c r="E1508">
        <v>953.29</v>
      </c>
      <c r="F1508">
        <v>85565700</v>
      </c>
      <c r="G1508">
        <v>11410400000</v>
      </c>
      <c r="H1508" t="s">
        <v>85</v>
      </c>
      <c r="I1508" t="s">
        <v>85</v>
      </c>
      <c r="J1508" t="s">
        <v>85</v>
      </c>
      <c r="K1508" t="s">
        <v>85</v>
      </c>
      <c r="L1508" t="s">
        <v>85</v>
      </c>
      <c r="M1508" t="s">
        <v>85</v>
      </c>
      <c r="N1508" t="s">
        <v>85</v>
      </c>
      <c r="O1508" t="s">
        <v>85</v>
      </c>
      <c r="P1508" t="s">
        <v>85</v>
      </c>
      <c r="Q1508" t="s">
        <v>85</v>
      </c>
      <c r="R1508" t="s">
        <v>85</v>
      </c>
      <c r="S1508" t="s">
        <v>85</v>
      </c>
      <c r="T1508" t="s">
        <v>85</v>
      </c>
      <c r="U1508" t="s">
        <v>85</v>
      </c>
      <c r="V1508" t="s">
        <v>85</v>
      </c>
      <c r="W1508" t="s">
        <v>85</v>
      </c>
      <c r="X1508" t="s">
        <v>85</v>
      </c>
      <c r="Y1508" t="s">
        <v>85</v>
      </c>
      <c r="Z1508">
        <v>26.91</v>
      </c>
      <c r="AA1508">
        <v>32.06</v>
      </c>
      <c r="AB1508">
        <v>26.52</v>
      </c>
      <c r="AC1508">
        <v>29.22</v>
      </c>
      <c r="AD1508">
        <v>55258000</v>
      </c>
      <c r="AE1508">
        <v>661917000</v>
      </c>
      <c r="AF1508" t="s">
        <v>85</v>
      </c>
      <c r="AG1508" t="s">
        <v>85</v>
      </c>
      <c r="AH1508" t="s">
        <v>85</v>
      </c>
      <c r="AI1508" t="s">
        <v>85</v>
      </c>
      <c r="AJ1508" t="s">
        <v>85</v>
      </c>
      <c r="AK1508" t="s">
        <v>85</v>
      </c>
      <c r="AL1508" t="s">
        <v>85</v>
      </c>
      <c r="AM1508" t="s">
        <v>85</v>
      </c>
      <c r="AN1508" t="s">
        <v>85</v>
      </c>
      <c r="AO1508" t="s">
        <v>85</v>
      </c>
      <c r="AP1508" t="s">
        <v>85</v>
      </c>
      <c r="AQ1508" t="s">
        <v>85</v>
      </c>
      <c r="AR1508" t="s">
        <v>85</v>
      </c>
      <c r="AS1508" t="s">
        <v>85</v>
      </c>
      <c r="AT1508" t="s">
        <v>85</v>
      </c>
      <c r="AU1508" t="s">
        <v>85</v>
      </c>
      <c r="AV1508" t="s">
        <v>85</v>
      </c>
      <c r="AW1508" t="s">
        <v>85</v>
      </c>
      <c r="AX1508" t="s">
        <v>85</v>
      </c>
      <c r="AY1508" t="s">
        <v>85</v>
      </c>
      <c r="AZ1508" t="s">
        <v>85</v>
      </c>
      <c r="BA1508" t="s">
        <v>85</v>
      </c>
      <c r="BB1508" t="s">
        <v>85</v>
      </c>
      <c r="BC1508" t="s">
        <v>85</v>
      </c>
      <c r="BD1508" t="s">
        <v>85</v>
      </c>
      <c r="BE1508" t="s">
        <v>85</v>
      </c>
      <c r="BF1508" t="s">
        <v>85</v>
      </c>
      <c r="BG1508" t="s">
        <v>85</v>
      </c>
      <c r="BH1508" t="s">
        <v>85</v>
      </c>
      <c r="BI1508" t="s">
        <v>85</v>
      </c>
      <c r="BJ1508" t="s">
        <v>85</v>
      </c>
      <c r="BK1508" t="s">
        <v>85</v>
      </c>
      <c r="BL1508" t="s">
        <v>85</v>
      </c>
      <c r="BM1508" t="s">
        <v>85</v>
      </c>
      <c r="BN1508" t="s">
        <v>85</v>
      </c>
      <c r="BO1508" t="s">
        <v>85</v>
      </c>
      <c r="BP1508">
        <v>2.5298000000000001E-2</v>
      </c>
      <c r="BQ1508">
        <v>2.7385E-2</v>
      </c>
      <c r="BR1508">
        <v>2.4275999999999999E-2</v>
      </c>
      <c r="BS1508">
        <v>2.5700000000000001E-2</v>
      </c>
      <c r="BT1508">
        <v>184478</v>
      </c>
      <c r="BU1508">
        <v>197774000</v>
      </c>
      <c r="BV1508" t="s">
        <v>85</v>
      </c>
      <c r="BW1508" t="s">
        <v>85</v>
      </c>
      <c r="BX1508" t="s">
        <v>85</v>
      </c>
      <c r="BY1508" t="s">
        <v>85</v>
      </c>
      <c r="BZ1508" t="s">
        <v>85</v>
      </c>
      <c r="CA1508" t="s">
        <v>85</v>
      </c>
      <c r="CB1508" t="s">
        <v>85</v>
      </c>
      <c r="CC1508" t="s">
        <v>85</v>
      </c>
      <c r="CD1508" t="s">
        <v>85</v>
      </c>
      <c r="CE1508" t="s">
        <v>85</v>
      </c>
      <c r="CF1508" t="s">
        <v>85</v>
      </c>
      <c r="CG1508" t="s">
        <v>85</v>
      </c>
      <c r="CH1508">
        <f>IFERROR(VLOOKUP($A1508,vix_cboe!$A$1:$E5100,2,FALSE),"NA")</f>
        <v>13.41</v>
      </c>
      <c r="CI1508">
        <f>IFERROR(VLOOKUP($A1508,vix_cboe!$A$1:$E5100,3,FALSE),"NA")</f>
        <v>14</v>
      </c>
      <c r="CJ1508">
        <f>IFERROR(VLOOKUP($A1508,vix_cboe!$A$1:$E5100,4,FALSE),"NA")</f>
        <v>13.22</v>
      </c>
      <c r="CK1508">
        <f>IFERROR(VLOOKUP($A1508,vix_cboe!$A$1:$E5100,5,FALSE),"NA")</f>
        <v>13.55</v>
      </c>
      <c r="CL1508" s="5">
        <f>IFERROR(VLOOKUP($A1508,gold_gold.org!$A$1:$G$10247,2,FALSE),"NA")</f>
        <v>1246.25</v>
      </c>
      <c r="CM1508" s="5">
        <f>IFERROR(VLOOKUP($A1508,gold_gold.org!$A$1:$G$10247,3,FALSE),"NA")</f>
        <v>913.50612999999998</v>
      </c>
      <c r="CN1508" s="5">
        <f>IFERROR(VLOOKUP($A1508,gold_gold.org!$A$1:$G$10247,4,FALSE),"NA")</f>
        <v>130264.27364</v>
      </c>
      <c r="CO1508" s="5">
        <f>IFERROR(VLOOKUP($A1508,gold_gold.org!$A$1:$G$10247,5,FALSE),"NA")</f>
        <v>759.39922000000001</v>
      </c>
      <c r="CP1508">
        <f>IFERROR(VLOOKUP($A1508,crude_oil_eia!$A$1:$C$8255,2,FALSE),"NA")</f>
        <v>93.12</v>
      </c>
      <c r="CQ1508">
        <f>IFERROR(VLOOKUP($A1508,crude_oil_eia!$A$1:$C$8255,3,FALSE),"NA")</f>
        <v>106.71</v>
      </c>
      <c r="CR1508">
        <f>IFERROR(VLOOKUP($A1508,dji_yahoo!$A$1:$G$1214,2,FALSE),"NA")</f>
        <v>16474.039063</v>
      </c>
      <c r="CS1508">
        <f>IFERROR(VLOOKUP($A1508,dji_yahoo!$A$1:$G$1214,3,FALSE),"NA")</f>
        <v>16532.990234000001</v>
      </c>
      <c r="CT1508">
        <f>IFERROR(VLOOKUP($A1508,dji_yahoo!$A$1:$G$1214,4,FALSE),"NA")</f>
        <v>16405.519531000002</v>
      </c>
      <c r="CU1508">
        <f>IFERROR(VLOOKUP($A1508,dji_yahoo!$A$1:$G$1214,5,FALSE),"NA")</f>
        <v>16425.099609000001</v>
      </c>
      <c r="CV1508">
        <f>IFERROR(VLOOKUP($A1508,dji_yahoo!$A$1:$G$1214,7,FALSE),"NA")</f>
        <v>89380000</v>
      </c>
      <c r="CW1508" s="5">
        <f>IFERROR(VLOOKUP($A1508,nasdaq_yahoo!$A$1:$G$1249,2,FALSE),"NA")</f>
        <v>4137.0297849999997</v>
      </c>
      <c r="CX1508" s="5">
        <f>IFERROR(VLOOKUP($A1508,nasdaq_yahoo!$A$1:$G$1249,3,FALSE),"NA")</f>
        <v>4139.7797849999997</v>
      </c>
      <c r="CY1508" s="5">
        <f>IFERROR(VLOOKUP($A1508,nasdaq_yahoo!$A$1:$G$1249,4,FALSE),"NA")</f>
        <v>4103.75</v>
      </c>
      <c r="CZ1508" s="5">
        <f>IFERROR(VLOOKUP($A1508,nasdaq_yahoo!$A$1:$G$1249,5,FALSE),"NA")</f>
        <v>4113.6801759999998</v>
      </c>
      <c r="DA1508" s="6">
        <f>IFERROR(VLOOKUP($A1508,nasdaq_yahoo!$A$1:$G$1249,7,FALSE),"NA")</f>
        <v>2292840000</v>
      </c>
      <c r="DB1508" s="5">
        <f>IFERROR(VLOOKUP($A1508,USEPUINDXD!$A$1:$B$1827,2,FALSE),"NA")</f>
        <v>121.14</v>
      </c>
    </row>
    <row r="1509" spans="1:106">
      <c r="A1509" s="1">
        <v>41644</v>
      </c>
      <c r="B1509">
        <v>858.55</v>
      </c>
      <c r="C1509">
        <v>952.4</v>
      </c>
      <c r="D1509">
        <v>854.52</v>
      </c>
      <c r="E1509">
        <v>933.53</v>
      </c>
      <c r="F1509">
        <v>72898500</v>
      </c>
      <c r="G1509">
        <v>10465700000</v>
      </c>
      <c r="H1509" t="s">
        <v>85</v>
      </c>
      <c r="I1509" t="s">
        <v>85</v>
      </c>
      <c r="J1509" t="s">
        <v>85</v>
      </c>
      <c r="K1509" t="s">
        <v>85</v>
      </c>
      <c r="L1509" t="s">
        <v>85</v>
      </c>
      <c r="M1509" t="s">
        <v>85</v>
      </c>
      <c r="N1509" t="s">
        <v>85</v>
      </c>
      <c r="O1509" t="s">
        <v>85</v>
      </c>
      <c r="P1509" t="s">
        <v>85</v>
      </c>
      <c r="Q1509" t="s">
        <v>85</v>
      </c>
      <c r="R1509" t="s">
        <v>85</v>
      </c>
      <c r="S1509" t="s">
        <v>85</v>
      </c>
      <c r="T1509" t="s">
        <v>85</v>
      </c>
      <c r="U1509" t="s">
        <v>85</v>
      </c>
      <c r="V1509" t="s">
        <v>85</v>
      </c>
      <c r="W1509" t="s">
        <v>85</v>
      </c>
      <c r="X1509" t="s">
        <v>85</v>
      </c>
      <c r="Y1509" t="s">
        <v>85</v>
      </c>
      <c r="Z1509">
        <v>25.04</v>
      </c>
      <c r="AA1509">
        <v>28</v>
      </c>
      <c r="AB1509">
        <v>24.8</v>
      </c>
      <c r="AC1509">
        <v>26.83</v>
      </c>
      <c r="AD1509">
        <v>29995000</v>
      </c>
      <c r="AE1509">
        <v>615008000</v>
      </c>
      <c r="AF1509" t="s">
        <v>85</v>
      </c>
      <c r="AG1509" t="s">
        <v>85</v>
      </c>
      <c r="AH1509" t="s">
        <v>85</v>
      </c>
      <c r="AI1509" t="s">
        <v>85</v>
      </c>
      <c r="AJ1509" t="s">
        <v>85</v>
      </c>
      <c r="AK1509" t="s">
        <v>85</v>
      </c>
      <c r="AL1509" t="s">
        <v>85</v>
      </c>
      <c r="AM1509" t="s">
        <v>85</v>
      </c>
      <c r="AN1509" t="s">
        <v>85</v>
      </c>
      <c r="AO1509" t="s">
        <v>85</v>
      </c>
      <c r="AP1509" t="s">
        <v>85</v>
      </c>
      <c r="AQ1509" t="s">
        <v>85</v>
      </c>
      <c r="AR1509" t="s">
        <v>85</v>
      </c>
      <c r="AS1509" t="s">
        <v>85</v>
      </c>
      <c r="AT1509" t="s">
        <v>85</v>
      </c>
      <c r="AU1509" t="s">
        <v>85</v>
      </c>
      <c r="AV1509" t="s">
        <v>85</v>
      </c>
      <c r="AW1509" t="s">
        <v>85</v>
      </c>
      <c r="AX1509" t="s">
        <v>85</v>
      </c>
      <c r="AY1509" t="s">
        <v>85</v>
      </c>
      <c r="AZ1509" t="s">
        <v>85</v>
      </c>
      <c r="BA1509" t="s">
        <v>85</v>
      </c>
      <c r="BB1509" t="s">
        <v>85</v>
      </c>
      <c r="BC1509" t="s">
        <v>85</v>
      </c>
      <c r="BD1509" t="s">
        <v>85</v>
      </c>
      <c r="BE1509" t="s">
        <v>85</v>
      </c>
      <c r="BF1509" t="s">
        <v>85</v>
      </c>
      <c r="BG1509" t="s">
        <v>85</v>
      </c>
      <c r="BH1509" t="s">
        <v>85</v>
      </c>
      <c r="BI1509" t="s">
        <v>85</v>
      </c>
      <c r="BJ1509" t="s">
        <v>85</v>
      </c>
      <c r="BK1509" t="s">
        <v>85</v>
      </c>
      <c r="BL1509" t="s">
        <v>85</v>
      </c>
      <c r="BM1509" t="s">
        <v>85</v>
      </c>
      <c r="BN1509" t="s">
        <v>85</v>
      </c>
      <c r="BO1509" t="s">
        <v>85</v>
      </c>
      <c r="BP1509">
        <v>2.8098000000000001E-2</v>
      </c>
      <c r="BQ1509">
        <v>2.9666999999999999E-2</v>
      </c>
      <c r="BR1509">
        <v>2.4889999999999999E-2</v>
      </c>
      <c r="BS1509">
        <v>2.5229000000000001E-2</v>
      </c>
      <c r="BT1509">
        <v>200438</v>
      </c>
      <c r="BU1509">
        <v>219665000</v>
      </c>
      <c r="BV1509" t="s">
        <v>85</v>
      </c>
      <c r="BW1509" t="s">
        <v>85</v>
      </c>
      <c r="BX1509" t="s">
        <v>85</v>
      </c>
      <c r="BY1509" t="s">
        <v>85</v>
      </c>
      <c r="BZ1509" t="s">
        <v>85</v>
      </c>
      <c r="CA1509" t="s">
        <v>85</v>
      </c>
      <c r="CB1509" t="s">
        <v>85</v>
      </c>
      <c r="CC1509" t="s">
        <v>85</v>
      </c>
      <c r="CD1509" t="s">
        <v>85</v>
      </c>
      <c r="CE1509" t="s">
        <v>85</v>
      </c>
      <c r="CF1509" t="s">
        <v>85</v>
      </c>
      <c r="CG1509" t="s">
        <v>85</v>
      </c>
      <c r="CH1509" t="str">
        <f>IFERROR(VLOOKUP($A1509,vix_cboe!$A$1:$E5101,2,FALSE),"NA")</f>
        <v>NA</v>
      </c>
      <c r="CI1509" t="str">
        <f>IFERROR(VLOOKUP($A1509,vix_cboe!$A$1:$E5101,3,FALSE),"NA")</f>
        <v>NA</v>
      </c>
      <c r="CJ1509" t="str">
        <f>IFERROR(VLOOKUP($A1509,vix_cboe!$A$1:$E5101,4,FALSE),"NA")</f>
        <v>NA</v>
      </c>
      <c r="CK1509" t="str">
        <f>IFERROR(VLOOKUP($A1509,vix_cboe!$A$1:$E5101,5,FALSE),"NA")</f>
        <v>NA</v>
      </c>
      <c r="CL1509" s="5" t="str">
        <f>IFERROR(VLOOKUP($A1509,gold_gold.org!$A$1:$G$10247,2,FALSE),"NA")</f>
        <v>NA</v>
      </c>
      <c r="CM1509" s="5" t="str">
        <f>IFERROR(VLOOKUP($A1509,gold_gold.org!$A$1:$G$10247,3,FALSE),"NA")</f>
        <v>NA</v>
      </c>
      <c r="CN1509" s="5" t="str">
        <f>IFERROR(VLOOKUP($A1509,gold_gold.org!$A$1:$G$10247,4,FALSE),"NA")</f>
        <v>NA</v>
      </c>
      <c r="CO1509" s="5" t="str">
        <f>IFERROR(VLOOKUP($A1509,gold_gold.org!$A$1:$G$10247,5,FALSE),"NA")</f>
        <v>NA</v>
      </c>
      <c r="CP1509" t="str">
        <f>IFERROR(VLOOKUP($A1509,crude_oil_eia!$A$1:$C$8255,2,FALSE),"NA")</f>
        <v>NA</v>
      </c>
      <c r="CQ1509" t="str">
        <f>IFERROR(VLOOKUP($A1509,crude_oil_eia!$A$1:$C$8255,3,FALSE),"NA")</f>
        <v>NA</v>
      </c>
      <c r="CR1509" t="str">
        <f>IFERROR(VLOOKUP($A1509,dji_yahoo!$A$1:$G$1214,2,FALSE),"NA")</f>
        <v>NA</v>
      </c>
      <c r="CS1509" t="str">
        <f>IFERROR(VLOOKUP($A1509,dji_yahoo!$A$1:$G$1214,3,FALSE),"NA")</f>
        <v>NA</v>
      </c>
      <c r="CT1509" t="str">
        <f>IFERROR(VLOOKUP($A1509,dji_yahoo!$A$1:$G$1214,4,FALSE),"NA")</f>
        <v>NA</v>
      </c>
      <c r="CU1509" t="str">
        <f>IFERROR(VLOOKUP($A1509,dji_yahoo!$A$1:$G$1214,5,FALSE),"NA")</f>
        <v>NA</v>
      </c>
      <c r="CV1509" t="str">
        <f>IFERROR(VLOOKUP($A1509,dji_yahoo!$A$1:$G$1214,7,FALSE),"NA")</f>
        <v>NA</v>
      </c>
      <c r="CW1509" s="5" t="str">
        <f>IFERROR(VLOOKUP($A1509,nasdaq_yahoo!$A$1:$G$1249,2,FALSE),"NA")</f>
        <v>NA</v>
      </c>
      <c r="CX1509" s="5" t="str">
        <f>IFERROR(VLOOKUP($A1509,nasdaq_yahoo!$A$1:$G$1249,3,FALSE),"NA")</f>
        <v>NA</v>
      </c>
      <c r="CY1509" s="5" t="str">
        <f>IFERROR(VLOOKUP($A1509,nasdaq_yahoo!$A$1:$G$1249,4,FALSE),"NA")</f>
        <v>NA</v>
      </c>
      <c r="CZ1509" s="5" t="str">
        <f>IFERROR(VLOOKUP($A1509,nasdaq_yahoo!$A$1:$G$1249,5,FALSE),"NA")</f>
        <v>NA</v>
      </c>
      <c r="DA1509" s="6" t="str">
        <f>IFERROR(VLOOKUP($A1509,nasdaq_yahoo!$A$1:$G$1249,7,FALSE),"NA")</f>
        <v>NA</v>
      </c>
      <c r="DB1509" s="5">
        <f>IFERROR(VLOOKUP($A1509,USEPUINDXD!$A$1:$B$1827,2,FALSE),"NA")</f>
        <v>144.91</v>
      </c>
    </row>
    <row r="1510" spans="1:106">
      <c r="A1510" s="1">
        <v>41643</v>
      </c>
      <c r="B1510">
        <v>823.27</v>
      </c>
      <c r="C1510">
        <v>859.51</v>
      </c>
      <c r="D1510">
        <v>801.67</v>
      </c>
      <c r="E1510">
        <v>859.51</v>
      </c>
      <c r="F1510">
        <v>38005000</v>
      </c>
      <c r="G1510">
        <v>10035600000</v>
      </c>
      <c r="H1510" t="s">
        <v>85</v>
      </c>
      <c r="I1510" t="s">
        <v>85</v>
      </c>
      <c r="J1510" t="s">
        <v>85</v>
      </c>
      <c r="K1510" t="s">
        <v>85</v>
      </c>
      <c r="L1510" t="s">
        <v>85</v>
      </c>
      <c r="M1510" t="s">
        <v>85</v>
      </c>
      <c r="N1510" t="s">
        <v>85</v>
      </c>
      <c r="O1510" t="s">
        <v>85</v>
      </c>
      <c r="P1510" t="s">
        <v>85</v>
      </c>
      <c r="Q1510" t="s">
        <v>85</v>
      </c>
      <c r="R1510" t="s">
        <v>85</v>
      </c>
      <c r="S1510" t="s">
        <v>85</v>
      </c>
      <c r="T1510" t="s">
        <v>85</v>
      </c>
      <c r="U1510" t="s">
        <v>85</v>
      </c>
      <c r="V1510" t="s">
        <v>85</v>
      </c>
      <c r="W1510" t="s">
        <v>85</v>
      </c>
      <c r="X1510" t="s">
        <v>85</v>
      </c>
      <c r="Y1510" t="s">
        <v>85</v>
      </c>
      <c r="Z1510">
        <v>24.81</v>
      </c>
      <c r="AA1510">
        <v>25.61</v>
      </c>
      <c r="AB1510">
        <v>24.18</v>
      </c>
      <c r="AC1510">
        <v>25.11</v>
      </c>
      <c r="AD1510">
        <v>12141900</v>
      </c>
      <c r="AE1510">
        <v>608748000</v>
      </c>
      <c r="AF1510" t="s">
        <v>85</v>
      </c>
      <c r="AG1510" t="s">
        <v>85</v>
      </c>
      <c r="AH1510" t="s">
        <v>85</v>
      </c>
      <c r="AI1510" t="s">
        <v>85</v>
      </c>
      <c r="AJ1510" t="s">
        <v>85</v>
      </c>
      <c r="AK1510" t="s">
        <v>85</v>
      </c>
      <c r="AL1510" t="s">
        <v>85</v>
      </c>
      <c r="AM1510" t="s">
        <v>85</v>
      </c>
      <c r="AN1510" t="s">
        <v>85</v>
      </c>
      <c r="AO1510" t="s">
        <v>85</v>
      </c>
      <c r="AP1510" t="s">
        <v>85</v>
      </c>
      <c r="AQ1510" t="s">
        <v>85</v>
      </c>
      <c r="AR1510" t="s">
        <v>85</v>
      </c>
      <c r="AS1510" t="s">
        <v>85</v>
      </c>
      <c r="AT1510" t="s">
        <v>85</v>
      </c>
      <c r="AU1510" t="s">
        <v>85</v>
      </c>
      <c r="AV1510" t="s">
        <v>85</v>
      </c>
      <c r="AW1510" t="s">
        <v>85</v>
      </c>
      <c r="AX1510" t="s">
        <v>85</v>
      </c>
      <c r="AY1510" t="s">
        <v>85</v>
      </c>
      <c r="AZ1510" t="s">
        <v>85</v>
      </c>
      <c r="BA1510" t="s">
        <v>85</v>
      </c>
      <c r="BB1510" t="s">
        <v>85</v>
      </c>
      <c r="BC1510" t="s">
        <v>85</v>
      </c>
      <c r="BD1510" t="s">
        <v>85</v>
      </c>
      <c r="BE1510" t="s">
        <v>85</v>
      </c>
      <c r="BF1510" t="s">
        <v>85</v>
      </c>
      <c r="BG1510" t="s">
        <v>85</v>
      </c>
      <c r="BH1510" t="s">
        <v>85</v>
      </c>
      <c r="BI1510" t="s">
        <v>85</v>
      </c>
      <c r="BJ1510" t="s">
        <v>85</v>
      </c>
      <c r="BK1510" t="s">
        <v>85</v>
      </c>
      <c r="BL1510" t="s">
        <v>85</v>
      </c>
      <c r="BM1510" t="s">
        <v>85</v>
      </c>
      <c r="BN1510" t="s">
        <v>85</v>
      </c>
      <c r="BO1510" t="s">
        <v>85</v>
      </c>
      <c r="BP1510">
        <v>2.7781E-2</v>
      </c>
      <c r="BQ1510">
        <v>2.8371E-2</v>
      </c>
      <c r="BR1510">
        <v>2.6793999999999998E-2</v>
      </c>
      <c r="BS1510">
        <v>2.8129000000000001E-2</v>
      </c>
      <c r="BT1510">
        <v>60973</v>
      </c>
      <c r="BU1510">
        <v>217189000</v>
      </c>
      <c r="BV1510" t="s">
        <v>85</v>
      </c>
      <c r="BW1510" t="s">
        <v>85</v>
      </c>
      <c r="BX1510" t="s">
        <v>85</v>
      </c>
      <c r="BY1510" t="s">
        <v>85</v>
      </c>
      <c r="BZ1510" t="s">
        <v>85</v>
      </c>
      <c r="CA1510" t="s">
        <v>85</v>
      </c>
      <c r="CB1510" t="s">
        <v>85</v>
      </c>
      <c r="CC1510" t="s">
        <v>85</v>
      </c>
      <c r="CD1510" t="s">
        <v>85</v>
      </c>
      <c r="CE1510" t="s">
        <v>85</v>
      </c>
      <c r="CF1510" t="s">
        <v>85</v>
      </c>
      <c r="CG1510" t="s">
        <v>85</v>
      </c>
      <c r="CH1510" t="str">
        <f>IFERROR(VLOOKUP($A1510,vix_cboe!$A$1:$E5102,2,FALSE),"NA")</f>
        <v>NA</v>
      </c>
      <c r="CI1510" t="str">
        <f>IFERROR(VLOOKUP($A1510,vix_cboe!$A$1:$E5102,3,FALSE),"NA")</f>
        <v>NA</v>
      </c>
      <c r="CJ1510" t="str">
        <f>IFERROR(VLOOKUP($A1510,vix_cboe!$A$1:$E5102,4,FALSE),"NA")</f>
        <v>NA</v>
      </c>
      <c r="CK1510" t="str">
        <f>IFERROR(VLOOKUP($A1510,vix_cboe!$A$1:$E5102,5,FALSE),"NA")</f>
        <v>NA</v>
      </c>
      <c r="CL1510" s="5" t="str">
        <f>IFERROR(VLOOKUP($A1510,gold_gold.org!$A$1:$G$10247,2,FALSE),"NA")</f>
        <v>NA</v>
      </c>
      <c r="CM1510" s="5" t="str">
        <f>IFERROR(VLOOKUP($A1510,gold_gold.org!$A$1:$G$10247,3,FALSE),"NA")</f>
        <v>NA</v>
      </c>
      <c r="CN1510" s="5" t="str">
        <f>IFERROR(VLOOKUP($A1510,gold_gold.org!$A$1:$G$10247,4,FALSE),"NA")</f>
        <v>NA</v>
      </c>
      <c r="CO1510" s="5" t="str">
        <f>IFERROR(VLOOKUP($A1510,gold_gold.org!$A$1:$G$10247,5,FALSE),"NA")</f>
        <v>NA</v>
      </c>
      <c r="CP1510" t="str">
        <f>IFERROR(VLOOKUP($A1510,crude_oil_eia!$A$1:$C$8255,2,FALSE),"NA")</f>
        <v>NA</v>
      </c>
      <c r="CQ1510" t="str">
        <f>IFERROR(VLOOKUP($A1510,crude_oil_eia!$A$1:$C$8255,3,FALSE),"NA")</f>
        <v>NA</v>
      </c>
      <c r="CR1510" t="str">
        <f>IFERROR(VLOOKUP($A1510,dji_yahoo!$A$1:$G$1214,2,FALSE),"NA")</f>
        <v>NA</v>
      </c>
      <c r="CS1510" t="str">
        <f>IFERROR(VLOOKUP($A1510,dji_yahoo!$A$1:$G$1214,3,FALSE),"NA")</f>
        <v>NA</v>
      </c>
      <c r="CT1510" t="str">
        <f>IFERROR(VLOOKUP($A1510,dji_yahoo!$A$1:$G$1214,4,FALSE),"NA")</f>
        <v>NA</v>
      </c>
      <c r="CU1510" t="str">
        <f>IFERROR(VLOOKUP($A1510,dji_yahoo!$A$1:$G$1214,5,FALSE),"NA")</f>
        <v>NA</v>
      </c>
      <c r="CV1510" t="str">
        <f>IFERROR(VLOOKUP($A1510,dji_yahoo!$A$1:$G$1214,7,FALSE),"NA")</f>
        <v>NA</v>
      </c>
      <c r="CW1510" s="5" t="str">
        <f>IFERROR(VLOOKUP($A1510,nasdaq_yahoo!$A$1:$G$1249,2,FALSE),"NA")</f>
        <v>NA</v>
      </c>
      <c r="CX1510" s="5" t="str">
        <f>IFERROR(VLOOKUP($A1510,nasdaq_yahoo!$A$1:$G$1249,3,FALSE),"NA")</f>
        <v>NA</v>
      </c>
      <c r="CY1510" s="5" t="str">
        <f>IFERROR(VLOOKUP($A1510,nasdaq_yahoo!$A$1:$G$1249,4,FALSE),"NA")</f>
        <v>NA</v>
      </c>
      <c r="CZ1510" s="5" t="str">
        <f>IFERROR(VLOOKUP($A1510,nasdaq_yahoo!$A$1:$G$1249,5,FALSE),"NA")</f>
        <v>NA</v>
      </c>
      <c r="DA1510" s="6" t="str">
        <f>IFERROR(VLOOKUP($A1510,nasdaq_yahoo!$A$1:$G$1249,7,FALSE),"NA")</f>
        <v>NA</v>
      </c>
      <c r="DB1510" s="5">
        <f>IFERROR(VLOOKUP($A1510,USEPUINDXD!$A$1:$B$1827,2,FALSE),"NA")</f>
        <v>77.86</v>
      </c>
    </row>
    <row r="1511" spans="1:106">
      <c r="A1511" s="1">
        <v>41642</v>
      </c>
      <c r="B1511">
        <v>802.85</v>
      </c>
      <c r="C1511">
        <v>834.15</v>
      </c>
      <c r="D1511">
        <v>789.12</v>
      </c>
      <c r="E1511">
        <v>818.72</v>
      </c>
      <c r="F1511">
        <v>37810100</v>
      </c>
      <c r="G1511">
        <v>9786680000</v>
      </c>
      <c r="H1511" t="s">
        <v>85</v>
      </c>
      <c r="I1511" t="s">
        <v>85</v>
      </c>
      <c r="J1511" t="s">
        <v>85</v>
      </c>
      <c r="K1511" t="s">
        <v>85</v>
      </c>
      <c r="L1511" t="s">
        <v>85</v>
      </c>
      <c r="M1511" t="s">
        <v>85</v>
      </c>
      <c r="N1511" t="s">
        <v>85</v>
      </c>
      <c r="O1511" t="s">
        <v>85</v>
      </c>
      <c r="P1511" t="s">
        <v>85</v>
      </c>
      <c r="Q1511" t="s">
        <v>85</v>
      </c>
      <c r="R1511" t="s">
        <v>85</v>
      </c>
      <c r="S1511" t="s">
        <v>85</v>
      </c>
      <c r="T1511" t="s">
        <v>85</v>
      </c>
      <c r="U1511" t="s">
        <v>85</v>
      </c>
      <c r="V1511" t="s">
        <v>85</v>
      </c>
      <c r="W1511" t="s">
        <v>85</v>
      </c>
      <c r="X1511" t="s">
        <v>85</v>
      </c>
      <c r="Y1511" t="s">
        <v>85</v>
      </c>
      <c r="Z1511">
        <v>25.67</v>
      </c>
      <c r="AA1511">
        <v>25.93</v>
      </c>
      <c r="AB1511">
        <v>23.99</v>
      </c>
      <c r="AC1511">
        <v>24.82</v>
      </c>
      <c r="AD1511">
        <v>21122000</v>
      </c>
      <c r="AE1511">
        <v>628948000</v>
      </c>
      <c r="AF1511" t="s">
        <v>85</v>
      </c>
      <c r="AG1511" t="s">
        <v>85</v>
      </c>
      <c r="AH1511" t="s">
        <v>85</v>
      </c>
      <c r="AI1511" t="s">
        <v>85</v>
      </c>
      <c r="AJ1511" t="s">
        <v>85</v>
      </c>
      <c r="AK1511" t="s">
        <v>85</v>
      </c>
      <c r="AL1511" t="s">
        <v>85</v>
      </c>
      <c r="AM1511" t="s">
        <v>85</v>
      </c>
      <c r="AN1511" t="s">
        <v>85</v>
      </c>
      <c r="AO1511" t="s">
        <v>85</v>
      </c>
      <c r="AP1511" t="s">
        <v>85</v>
      </c>
      <c r="AQ1511" t="s">
        <v>85</v>
      </c>
      <c r="AR1511" t="s">
        <v>85</v>
      </c>
      <c r="AS1511" t="s">
        <v>85</v>
      </c>
      <c r="AT1511" t="s">
        <v>85</v>
      </c>
      <c r="AU1511" t="s">
        <v>85</v>
      </c>
      <c r="AV1511" t="s">
        <v>85</v>
      </c>
      <c r="AW1511" t="s">
        <v>85</v>
      </c>
      <c r="AX1511" t="s">
        <v>85</v>
      </c>
      <c r="AY1511" t="s">
        <v>85</v>
      </c>
      <c r="AZ1511" t="s">
        <v>85</v>
      </c>
      <c r="BA1511" t="s">
        <v>85</v>
      </c>
      <c r="BB1511" t="s">
        <v>85</v>
      </c>
      <c r="BC1511" t="s">
        <v>85</v>
      </c>
      <c r="BD1511" t="s">
        <v>85</v>
      </c>
      <c r="BE1511" t="s">
        <v>85</v>
      </c>
      <c r="BF1511" t="s">
        <v>85</v>
      </c>
      <c r="BG1511" t="s">
        <v>85</v>
      </c>
      <c r="BH1511" t="s">
        <v>85</v>
      </c>
      <c r="BI1511" t="s">
        <v>85</v>
      </c>
      <c r="BJ1511" t="s">
        <v>85</v>
      </c>
      <c r="BK1511" t="s">
        <v>85</v>
      </c>
      <c r="BL1511" t="s">
        <v>85</v>
      </c>
      <c r="BM1511" t="s">
        <v>85</v>
      </c>
      <c r="BN1511" t="s">
        <v>85</v>
      </c>
      <c r="BO1511" t="s">
        <v>85</v>
      </c>
      <c r="BP1511">
        <v>2.8788999999999999E-2</v>
      </c>
      <c r="BQ1511">
        <v>2.9017999999999999E-2</v>
      </c>
      <c r="BR1511">
        <v>2.7320000000000001E-2</v>
      </c>
      <c r="BS1511">
        <v>2.7626999999999999E-2</v>
      </c>
      <c r="BT1511">
        <v>89780</v>
      </c>
      <c r="BU1511">
        <v>225065000</v>
      </c>
      <c r="BV1511" t="s">
        <v>85</v>
      </c>
      <c r="BW1511" t="s">
        <v>85</v>
      </c>
      <c r="BX1511" t="s">
        <v>85</v>
      </c>
      <c r="BY1511" t="s">
        <v>85</v>
      </c>
      <c r="BZ1511" t="s">
        <v>85</v>
      </c>
      <c r="CA1511" t="s">
        <v>85</v>
      </c>
      <c r="CB1511" t="s">
        <v>85</v>
      </c>
      <c r="CC1511" t="s">
        <v>85</v>
      </c>
      <c r="CD1511" t="s">
        <v>85</v>
      </c>
      <c r="CE1511" t="s">
        <v>85</v>
      </c>
      <c r="CF1511" t="s">
        <v>85</v>
      </c>
      <c r="CG1511" t="s">
        <v>85</v>
      </c>
      <c r="CH1511">
        <f>IFERROR(VLOOKUP($A1511,vix_cboe!$A$1:$E5103,2,FALSE),"NA")</f>
        <v>14.06</v>
      </c>
      <c r="CI1511">
        <f>IFERROR(VLOOKUP($A1511,vix_cboe!$A$1:$E5103,3,FALSE),"NA")</f>
        <v>14.22</v>
      </c>
      <c r="CJ1511">
        <f>IFERROR(VLOOKUP($A1511,vix_cboe!$A$1:$E5103,4,FALSE),"NA")</f>
        <v>13.57</v>
      </c>
      <c r="CK1511">
        <f>IFERROR(VLOOKUP($A1511,vix_cboe!$A$1:$E5103,5,FALSE),"NA")</f>
        <v>13.76</v>
      </c>
      <c r="CL1511" s="5">
        <f>IFERROR(VLOOKUP($A1511,gold_gold.org!$A$1:$G$10247,2,FALSE),"NA")</f>
        <v>1234.5</v>
      </c>
      <c r="CM1511" s="5">
        <f>IFERROR(VLOOKUP($A1511,gold_gold.org!$A$1:$G$10247,3,FALSE),"NA")</f>
        <v>906.82102999999995</v>
      </c>
      <c r="CN1511" s="5">
        <f>IFERROR(VLOOKUP($A1511,gold_gold.org!$A$1:$G$10247,4,FALSE),"NA")</f>
        <v>128974.3762</v>
      </c>
      <c r="CO1511" s="5">
        <f>IFERROR(VLOOKUP($A1511,gold_gold.org!$A$1:$G$10247,5,FALSE),"NA")</f>
        <v>750.88972999999999</v>
      </c>
      <c r="CP1511">
        <f>IFERROR(VLOOKUP($A1511,crude_oil_eia!$A$1:$C$8255,2,FALSE),"NA")</f>
        <v>93.66</v>
      </c>
      <c r="CQ1511">
        <f>IFERROR(VLOOKUP($A1511,crude_oil_eia!$A$1:$C$8255,3,FALSE),"NA")</f>
        <v>106.57</v>
      </c>
      <c r="CR1511">
        <f>IFERROR(VLOOKUP($A1511,dji_yahoo!$A$1:$G$1214,2,FALSE),"NA")</f>
        <v>16456.890625</v>
      </c>
      <c r="CS1511">
        <f>IFERROR(VLOOKUP($A1511,dji_yahoo!$A$1:$G$1214,3,FALSE),"NA")</f>
        <v>16518.740234000001</v>
      </c>
      <c r="CT1511">
        <f>IFERROR(VLOOKUP($A1511,dji_yahoo!$A$1:$G$1214,4,FALSE),"NA")</f>
        <v>16439.300781000002</v>
      </c>
      <c r="CU1511">
        <f>IFERROR(VLOOKUP($A1511,dji_yahoo!$A$1:$G$1214,5,FALSE),"NA")</f>
        <v>16469.990234000001</v>
      </c>
      <c r="CV1511">
        <f>IFERROR(VLOOKUP($A1511,dji_yahoo!$A$1:$G$1214,7,FALSE),"NA")</f>
        <v>72770000</v>
      </c>
      <c r="CW1511" s="5">
        <f>IFERROR(VLOOKUP($A1511,nasdaq_yahoo!$A$1:$G$1249,2,FALSE),"NA")</f>
        <v>4148.5600590000004</v>
      </c>
      <c r="CX1511" s="5">
        <f>IFERROR(VLOOKUP($A1511,nasdaq_yahoo!$A$1:$G$1249,3,FALSE),"NA")</f>
        <v>4152.9599609999996</v>
      </c>
      <c r="CY1511" s="5">
        <f>IFERROR(VLOOKUP($A1511,nasdaq_yahoo!$A$1:$G$1249,4,FALSE),"NA")</f>
        <v>4124.9599609999996</v>
      </c>
      <c r="CZ1511" s="5">
        <f>IFERROR(VLOOKUP($A1511,nasdaq_yahoo!$A$1:$G$1249,5,FALSE),"NA")</f>
        <v>4131.9101559999999</v>
      </c>
      <c r="DA1511" s="6">
        <f>IFERROR(VLOOKUP($A1511,nasdaq_yahoo!$A$1:$G$1249,7,FALSE),"NA")</f>
        <v>1667480000</v>
      </c>
      <c r="DB1511" s="5">
        <f>IFERROR(VLOOKUP($A1511,USEPUINDXD!$A$1:$B$1827,2,FALSE),"NA")</f>
        <v>113.11</v>
      </c>
    </row>
    <row r="1512" spans="1:106">
      <c r="A1512" s="1">
        <v>41641</v>
      </c>
      <c r="B1512">
        <v>773.44</v>
      </c>
      <c r="C1512">
        <v>820.31</v>
      </c>
      <c r="D1512">
        <v>767.21</v>
      </c>
      <c r="E1512">
        <v>802.39</v>
      </c>
      <c r="F1512">
        <v>38489500</v>
      </c>
      <c r="G1512">
        <v>9428180000</v>
      </c>
      <c r="H1512" t="s">
        <v>85</v>
      </c>
      <c r="I1512" t="s">
        <v>85</v>
      </c>
      <c r="J1512" t="s">
        <v>85</v>
      </c>
      <c r="K1512" t="s">
        <v>85</v>
      </c>
      <c r="L1512" t="s">
        <v>85</v>
      </c>
      <c r="M1512" t="s">
        <v>85</v>
      </c>
      <c r="N1512" t="s">
        <v>85</v>
      </c>
      <c r="O1512" t="s">
        <v>85</v>
      </c>
      <c r="P1512" t="s">
        <v>85</v>
      </c>
      <c r="Q1512" t="s">
        <v>85</v>
      </c>
      <c r="R1512" t="s">
        <v>85</v>
      </c>
      <c r="S1512" t="s">
        <v>85</v>
      </c>
      <c r="T1512" t="s">
        <v>85</v>
      </c>
      <c r="U1512" t="s">
        <v>85</v>
      </c>
      <c r="V1512" t="s">
        <v>85</v>
      </c>
      <c r="W1512" t="s">
        <v>85</v>
      </c>
      <c r="X1512" t="s">
        <v>85</v>
      </c>
      <c r="Y1512" t="s">
        <v>85</v>
      </c>
      <c r="Z1512">
        <v>24.7</v>
      </c>
      <c r="AA1512">
        <v>26.59</v>
      </c>
      <c r="AB1512">
        <v>24.28</v>
      </c>
      <c r="AC1512">
        <v>25.76</v>
      </c>
      <c r="AD1512">
        <v>24848700</v>
      </c>
      <c r="AE1512">
        <v>604650000</v>
      </c>
      <c r="AF1512" t="s">
        <v>85</v>
      </c>
      <c r="AG1512" t="s">
        <v>85</v>
      </c>
      <c r="AH1512" t="s">
        <v>85</v>
      </c>
      <c r="AI1512" t="s">
        <v>85</v>
      </c>
      <c r="AJ1512" t="s">
        <v>85</v>
      </c>
      <c r="AK1512" t="s">
        <v>85</v>
      </c>
      <c r="AL1512" t="s">
        <v>85</v>
      </c>
      <c r="AM1512" t="s">
        <v>85</v>
      </c>
      <c r="AN1512" t="s">
        <v>85</v>
      </c>
      <c r="AO1512" t="s">
        <v>85</v>
      </c>
      <c r="AP1512" t="s">
        <v>85</v>
      </c>
      <c r="AQ1512" t="s">
        <v>85</v>
      </c>
      <c r="AR1512" t="s">
        <v>85</v>
      </c>
      <c r="AS1512" t="s">
        <v>85</v>
      </c>
      <c r="AT1512" t="s">
        <v>85</v>
      </c>
      <c r="AU1512" t="s">
        <v>85</v>
      </c>
      <c r="AV1512" t="s">
        <v>85</v>
      </c>
      <c r="AW1512" t="s">
        <v>85</v>
      </c>
      <c r="AX1512" t="s">
        <v>85</v>
      </c>
      <c r="AY1512" t="s">
        <v>85</v>
      </c>
      <c r="AZ1512" t="s">
        <v>85</v>
      </c>
      <c r="BA1512" t="s">
        <v>85</v>
      </c>
      <c r="BB1512" t="s">
        <v>85</v>
      </c>
      <c r="BC1512" t="s">
        <v>85</v>
      </c>
      <c r="BD1512" t="s">
        <v>85</v>
      </c>
      <c r="BE1512" t="s">
        <v>85</v>
      </c>
      <c r="BF1512" t="s">
        <v>85</v>
      </c>
      <c r="BG1512" t="s">
        <v>85</v>
      </c>
      <c r="BH1512" t="s">
        <v>85</v>
      </c>
      <c r="BI1512" t="s">
        <v>85</v>
      </c>
      <c r="BJ1512" t="s">
        <v>85</v>
      </c>
      <c r="BK1512" t="s">
        <v>85</v>
      </c>
      <c r="BL1512" t="s">
        <v>85</v>
      </c>
      <c r="BM1512" t="s">
        <v>85</v>
      </c>
      <c r="BN1512" t="s">
        <v>85</v>
      </c>
      <c r="BO1512" t="s">
        <v>85</v>
      </c>
      <c r="BP1512">
        <v>2.7014E-2</v>
      </c>
      <c r="BQ1512">
        <v>2.9430000000000001E-2</v>
      </c>
      <c r="BR1512">
        <v>2.6439000000000001E-2</v>
      </c>
      <c r="BS1512">
        <v>2.8726000000000002E-2</v>
      </c>
      <c r="BT1512">
        <v>128914</v>
      </c>
      <c r="BU1512">
        <v>211195000</v>
      </c>
      <c r="BV1512" t="s">
        <v>85</v>
      </c>
      <c r="BW1512" t="s">
        <v>85</v>
      </c>
      <c r="BX1512" t="s">
        <v>85</v>
      </c>
      <c r="BY1512" t="s">
        <v>85</v>
      </c>
      <c r="BZ1512" t="s">
        <v>85</v>
      </c>
      <c r="CA1512" t="s">
        <v>85</v>
      </c>
      <c r="CB1512" t="s">
        <v>85</v>
      </c>
      <c r="CC1512" t="s">
        <v>85</v>
      </c>
      <c r="CD1512" t="s">
        <v>85</v>
      </c>
      <c r="CE1512" t="s">
        <v>85</v>
      </c>
      <c r="CF1512" t="s">
        <v>85</v>
      </c>
      <c r="CG1512" t="s">
        <v>85</v>
      </c>
      <c r="CH1512">
        <f>IFERROR(VLOOKUP($A1512,vix_cboe!$A$1:$E5104,2,FALSE),"NA")</f>
        <v>14.32</v>
      </c>
      <c r="CI1512">
        <f>IFERROR(VLOOKUP($A1512,vix_cboe!$A$1:$E5104,3,FALSE),"NA")</f>
        <v>14.59</v>
      </c>
      <c r="CJ1512">
        <f>IFERROR(VLOOKUP($A1512,vix_cboe!$A$1:$E5104,4,FALSE),"NA")</f>
        <v>14</v>
      </c>
      <c r="CK1512">
        <f>IFERROR(VLOOKUP($A1512,vix_cboe!$A$1:$E5104,5,FALSE),"NA")</f>
        <v>14.23</v>
      </c>
      <c r="CL1512" s="5">
        <f>IFERROR(VLOOKUP($A1512,gold_gold.org!$A$1:$G$10247,2,FALSE),"NA")</f>
        <v>1225</v>
      </c>
      <c r="CM1512" s="5">
        <f>IFERROR(VLOOKUP($A1512,gold_gold.org!$A$1:$G$10247,3,FALSE),"NA")</f>
        <v>896.87770999999998</v>
      </c>
      <c r="CN1512" s="5">
        <f>IFERROR(VLOOKUP($A1512,gold_gold.org!$A$1:$G$10247,4,FALSE),"NA")</f>
        <v>128655.61752</v>
      </c>
      <c r="CO1512" s="5">
        <f>IFERROR(VLOOKUP($A1512,gold_gold.org!$A$1:$G$10247,5,FALSE),"NA")</f>
        <v>745.22457999999995</v>
      </c>
      <c r="CP1512">
        <f>IFERROR(VLOOKUP($A1512,crude_oil_eia!$A$1:$C$8255,2,FALSE),"NA")</f>
        <v>95.14</v>
      </c>
      <c r="CQ1512">
        <f>IFERROR(VLOOKUP($A1512,crude_oil_eia!$A$1:$C$8255,3,FALSE),"NA")</f>
        <v>107.94</v>
      </c>
      <c r="CR1512">
        <f>IFERROR(VLOOKUP($A1512,dji_yahoo!$A$1:$G$1214,2,FALSE),"NA")</f>
        <v>16572.169922000001</v>
      </c>
      <c r="CS1512">
        <f>IFERROR(VLOOKUP($A1512,dji_yahoo!$A$1:$G$1214,3,FALSE),"NA")</f>
        <v>16573.070313</v>
      </c>
      <c r="CT1512">
        <f>IFERROR(VLOOKUP($A1512,dji_yahoo!$A$1:$G$1214,4,FALSE),"NA")</f>
        <v>16416.490234000001</v>
      </c>
      <c r="CU1512">
        <f>IFERROR(VLOOKUP($A1512,dji_yahoo!$A$1:$G$1214,5,FALSE),"NA")</f>
        <v>16441.349609000001</v>
      </c>
      <c r="CV1512">
        <f>IFERROR(VLOOKUP($A1512,dji_yahoo!$A$1:$G$1214,7,FALSE),"NA")</f>
        <v>80960000</v>
      </c>
      <c r="CW1512" s="5">
        <f>IFERROR(VLOOKUP($A1512,nasdaq_yahoo!$A$1:$G$1249,2,FALSE),"NA")</f>
        <v>4160.0297849999997</v>
      </c>
      <c r="CX1512" s="5">
        <f>IFERROR(VLOOKUP($A1512,nasdaq_yahoo!$A$1:$G$1249,3,FALSE),"NA")</f>
        <v>4160.9599609999996</v>
      </c>
      <c r="CY1512" s="5">
        <f>IFERROR(VLOOKUP($A1512,nasdaq_yahoo!$A$1:$G$1249,4,FALSE),"NA")</f>
        <v>4131.7900390000004</v>
      </c>
      <c r="CZ1512" s="5">
        <f>IFERROR(VLOOKUP($A1512,nasdaq_yahoo!$A$1:$G$1249,5,FALSE),"NA")</f>
        <v>4143.0698240000002</v>
      </c>
      <c r="DA1512" s="6">
        <f>IFERROR(VLOOKUP($A1512,nasdaq_yahoo!$A$1:$G$1249,7,FALSE),"NA")</f>
        <v>1738820000</v>
      </c>
      <c r="DB1512" s="5">
        <f>IFERROR(VLOOKUP($A1512,USEPUINDXD!$A$1:$B$1827,2,FALSE),"NA")</f>
        <v>103.08</v>
      </c>
    </row>
    <row r="1513" spans="1:106">
      <c r="A1513" s="1">
        <v>41640</v>
      </c>
      <c r="B1513">
        <v>754.97</v>
      </c>
      <c r="C1513">
        <v>775.35</v>
      </c>
      <c r="D1513">
        <v>754.97</v>
      </c>
      <c r="E1513">
        <v>771.4</v>
      </c>
      <c r="F1513">
        <v>22489400</v>
      </c>
      <c r="G1513">
        <v>9203030000</v>
      </c>
      <c r="H1513" t="s">
        <v>85</v>
      </c>
      <c r="I1513" t="s">
        <v>85</v>
      </c>
      <c r="J1513" t="s">
        <v>85</v>
      </c>
      <c r="K1513" t="s">
        <v>85</v>
      </c>
      <c r="L1513" t="s">
        <v>85</v>
      </c>
      <c r="M1513" t="s">
        <v>85</v>
      </c>
      <c r="N1513" t="s">
        <v>85</v>
      </c>
      <c r="O1513" t="s">
        <v>85</v>
      </c>
      <c r="P1513" t="s">
        <v>85</v>
      </c>
      <c r="Q1513" t="s">
        <v>85</v>
      </c>
      <c r="R1513" t="s">
        <v>85</v>
      </c>
      <c r="S1513" t="s">
        <v>85</v>
      </c>
      <c r="T1513" t="s">
        <v>85</v>
      </c>
      <c r="U1513" t="s">
        <v>85</v>
      </c>
      <c r="V1513" t="s">
        <v>85</v>
      </c>
      <c r="W1513" t="s">
        <v>85</v>
      </c>
      <c r="X1513" t="s">
        <v>85</v>
      </c>
      <c r="Y1513" t="s">
        <v>85</v>
      </c>
      <c r="Z1513">
        <v>24.35</v>
      </c>
      <c r="AA1513">
        <v>25.01</v>
      </c>
      <c r="AB1513">
        <v>24.31</v>
      </c>
      <c r="AC1513">
        <v>24.62</v>
      </c>
      <c r="AD1513">
        <v>8092540</v>
      </c>
      <c r="AE1513">
        <v>595241000</v>
      </c>
      <c r="AF1513" t="s">
        <v>85</v>
      </c>
      <c r="AG1513" t="s">
        <v>85</v>
      </c>
      <c r="AH1513" t="s">
        <v>85</v>
      </c>
      <c r="AI1513" t="s">
        <v>85</v>
      </c>
      <c r="AJ1513" t="s">
        <v>85</v>
      </c>
      <c r="AK1513" t="s">
        <v>85</v>
      </c>
      <c r="AL1513" t="s">
        <v>85</v>
      </c>
      <c r="AM1513" t="s">
        <v>85</v>
      </c>
      <c r="AN1513" t="s">
        <v>85</v>
      </c>
      <c r="AO1513" t="s">
        <v>85</v>
      </c>
      <c r="AP1513" t="s">
        <v>85</v>
      </c>
      <c r="AQ1513" t="s">
        <v>85</v>
      </c>
      <c r="AR1513" t="s">
        <v>85</v>
      </c>
      <c r="AS1513" t="s">
        <v>85</v>
      </c>
      <c r="AT1513" t="s">
        <v>85</v>
      </c>
      <c r="AU1513" t="s">
        <v>85</v>
      </c>
      <c r="AV1513" t="s">
        <v>85</v>
      </c>
      <c r="AW1513" t="s">
        <v>85</v>
      </c>
      <c r="AX1513" t="s">
        <v>85</v>
      </c>
      <c r="AY1513" t="s">
        <v>85</v>
      </c>
      <c r="AZ1513" t="s">
        <v>85</v>
      </c>
      <c r="BA1513" t="s">
        <v>85</v>
      </c>
      <c r="BB1513" t="s">
        <v>85</v>
      </c>
      <c r="BC1513" t="s">
        <v>85</v>
      </c>
      <c r="BD1513" t="s">
        <v>85</v>
      </c>
      <c r="BE1513" t="s">
        <v>85</v>
      </c>
      <c r="BF1513" t="s">
        <v>85</v>
      </c>
      <c r="BG1513" t="s">
        <v>85</v>
      </c>
      <c r="BH1513" t="s">
        <v>85</v>
      </c>
      <c r="BI1513" t="s">
        <v>85</v>
      </c>
      <c r="BJ1513" t="s">
        <v>85</v>
      </c>
      <c r="BK1513" t="s">
        <v>85</v>
      </c>
      <c r="BL1513" t="s">
        <v>85</v>
      </c>
      <c r="BM1513" t="s">
        <v>85</v>
      </c>
      <c r="BN1513" t="s">
        <v>85</v>
      </c>
      <c r="BO1513" t="s">
        <v>85</v>
      </c>
      <c r="BP1513">
        <v>2.7365E-2</v>
      </c>
      <c r="BQ1513">
        <v>2.7810000000000001E-2</v>
      </c>
      <c r="BR1513">
        <v>2.6814999999999999E-2</v>
      </c>
      <c r="BS1513">
        <v>2.6943999999999999E-2</v>
      </c>
      <c r="BT1513">
        <v>58533</v>
      </c>
      <c r="BU1513">
        <v>213937000</v>
      </c>
      <c r="BV1513" t="s">
        <v>85</v>
      </c>
      <c r="BW1513" t="s">
        <v>85</v>
      </c>
      <c r="BX1513" t="s">
        <v>85</v>
      </c>
      <c r="BY1513" t="s">
        <v>85</v>
      </c>
      <c r="BZ1513" t="s">
        <v>85</v>
      </c>
      <c r="CA1513" t="s">
        <v>85</v>
      </c>
      <c r="CB1513" t="s">
        <v>85</v>
      </c>
      <c r="CC1513" t="s">
        <v>85</v>
      </c>
      <c r="CD1513" t="s">
        <v>85</v>
      </c>
      <c r="CE1513" t="s">
        <v>85</v>
      </c>
      <c r="CF1513" t="s">
        <v>85</v>
      </c>
      <c r="CG1513" t="s">
        <v>85</v>
      </c>
      <c r="CH1513" t="str">
        <f>IFERROR(VLOOKUP($A1513,vix_cboe!$A$1:$E5105,2,FALSE),"NA")</f>
        <v>NA</v>
      </c>
      <c r="CI1513" t="str">
        <f>IFERROR(VLOOKUP($A1513,vix_cboe!$A$1:$E5105,3,FALSE),"NA")</f>
        <v>NA</v>
      </c>
      <c r="CJ1513" t="str">
        <f>IFERROR(VLOOKUP($A1513,vix_cboe!$A$1:$E5105,4,FALSE),"NA")</f>
        <v>NA</v>
      </c>
      <c r="CK1513" t="str">
        <f>IFERROR(VLOOKUP($A1513,vix_cboe!$A$1:$E5105,5,FALSE),"NA")</f>
        <v>NA</v>
      </c>
      <c r="CL1513" s="5">
        <f>IFERROR(VLOOKUP($A1513,gold_gold.org!$A$1:$G$10247,2,FALSE),"NA")</f>
        <v>1204.5</v>
      </c>
      <c r="CM1513" s="5">
        <f>IFERROR(VLOOKUP($A1513,gold_gold.org!$A$1:$G$10247,3,FALSE),"NA")</f>
        <v>874.12477000000001</v>
      </c>
      <c r="CN1513" s="5">
        <f>IFERROR(VLOOKUP($A1513,gold_gold.org!$A$1:$G$10247,4,FALSE),"NA")</f>
        <v>126598.96735000001</v>
      </c>
      <c r="CO1513" s="5">
        <f>IFERROR(VLOOKUP($A1513,gold_gold.org!$A$1:$G$10247,5,FALSE),"NA")</f>
        <v>727.24527999999998</v>
      </c>
      <c r="CP1513" t="str">
        <f>IFERROR(VLOOKUP($A1513,crude_oil_eia!$A$1:$C$8255,2,FALSE),"NA")</f>
        <v>NA</v>
      </c>
      <c r="CQ1513" t="str">
        <f>IFERROR(VLOOKUP($A1513,crude_oil_eia!$A$1:$C$8255,3,FALSE),"NA")</f>
        <v>NA</v>
      </c>
      <c r="CR1513" t="str">
        <f>IFERROR(VLOOKUP($A1513,dji_yahoo!$A$1:$G$1214,2,FALSE),"NA")</f>
        <v>NA</v>
      </c>
      <c r="CS1513" t="str">
        <f>IFERROR(VLOOKUP($A1513,dji_yahoo!$A$1:$G$1214,3,FALSE),"NA")</f>
        <v>NA</v>
      </c>
      <c r="CT1513" t="str">
        <f>IFERROR(VLOOKUP($A1513,dji_yahoo!$A$1:$G$1214,4,FALSE),"NA")</f>
        <v>NA</v>
      </c>
      <c r="CU1513" t="str">
        <f>IFERROR(VLOOKUP($A1513,dji_yahoo!$A$1:$G$1214,5,FALSE),"NA")</f>
        <v>NA</v>
      </c>
      <c r="CV1513" t="str">
        <f>IFERROR(VLOOKUP($A1513,dji_yahoo!$A$1:$G$1214,7,FALSE),"NA")</f>
        <v>NA</v>
      </c>
      <c r="CW1513" s="5" t="str">
        <f>IFERROR(VLOOKUP($A1513,nasdaq_yahoo!$A$1:$G$1249,2,FALSE),"NA")</f>
        <v>NA</v>
      </c>
      <c r="CX1513" s="5" t="str">
        <f>IFERROR(VLOOKUP($A1513,nasdaq_yahoo!$A$1:$G$1249,3,FALSE),"NA")</f>
        <v>NA</v>
      </c>
      <c r="CY1513" s="5" t="str">
        <f>IFERROR(VLOOKUP($A1513,nasdaq_yahoo!$A$1:$G$1249,4,FALSE),"NA")</f>
        <v>NA</v>
      </c>
      <c r="CZ1513" s="5" t="str">
        <f>IFERROR(VLOOKUP($A1513,nasdaq_yahoo!$A$1:$G$1249,5,FALSE),"NA")</f>
        <v>NA</v>
      </c>
      <c r="DA1513" s="6" t="str">
        <f>IFERROR(VLOOKUP($A1513,nasdaq_yahoo!$A$1:$G$1249,7,FALSE),"NA")</f>
        <v>NA</v>
      </c>
      <c r="DB1513" s="5">
        <f>IFERROR(VLOOKUP($A1513,USEPUINDXD!$A$1:$B$1827,2,FALSE),"NA")</f>
        <v>173.05</v>
      </c>
    </row>
    <row r="1514" spans="1:106">
      <c r="A1514" s="1">
        <v>41639</v>
      </c>
      <c r="B1514">
        <v>760.32</v>
      </c>
      <c r="C1514">
        <v>760.58</v>
      </c>
      <c r="D1514">
        <v>738.17</v>
      </c>
      <c r="E1514">
        <v>754.01</v>
      </c>
      <c r="F1514">
        <v>20897300</v>
      </c>
      <c r="G1514">
        <v>9268240000</v>
      </c>
      <c r="H1514" t="s">
        <v>85</v>
      </c>
      <c r="I1514" t="s">
        <v>85</v>
      </c>
      <c r="J1514" t="s">
        <v>85</v>
      </c>
      <c r="K1514" t="s">
        <v>85</v>
      </c>
      <c r="L1514" t="s">
        <v>85</v>
      </c>
      <c r="M1514" t="s">
        <v>85</v>
      </c>
      <c r="N1514" t="s">
        <v>85</v>
      </c>
      <c r="O1514" t="s">
        <v>85</v>
      </c>
      <c r="P1514" t="s">
        <v>85</v>
      </c>
      <c r="Q1514" t="s">
        <v>85</v>
      </c>
      <c r="R1514" t="s">
        <v>85</v>
      </c>
      <c r="S1514" t="s">
        <v>85</v>
      </c>
      <c r="T1514" t="s">
        <v>85</v>
      </c>
      <c r="U1514" t="s">
        <v>85</v>
      </c>
      <c r="V1514" t="s">
        <v>85</v>
      </c>
      <c r="W1514" t="s">
        <v>85</v>
      </c>
      <c r="X1514" t="s">
        <v>85</v>
      </c>
      <c r="Y1514" t="s">
        <v>85</v>
      </c>
      <c r="Z1514">
        <v>24.51</v>
      </c>
      <c r="AA1514">
        <v>24.6</v>
      </c>
      <c r="AB1514">
        <v>23.71</v>
      </c>
      <c r="AC1514">
        <v>24.35</v>
      </c>
      <c r="AD1514">
        <v>7446870</v>
      </c>
      <c r="AE1514">
        <v>598381000</v>
      </c>
      <c r="AF1514" t="s">
        <v>85</v>
      </c>
      <c r="AG1514" t="s">
        <v>85</v>
      </c>
      <c r="AH1514" t="s">
        <v>85</v>
      </c>
      <c r="AI1514" t="s">
        <v>85</v>
      </c>
      <c r="AJ1514" t="s">
        <v>85</v>
      </c>
      <c r="AK1514" t="s">
        <v>85</v>
      </c>
      <c r="AL1514" t="s">
        <v>85</v>
      </c>
      <c r="AM1514" t="s">
        <v>85</v>
      </c>
      <c r="AN1514" t="s">
        <v>85</v>
      </c>
      <c r="AO1514" t="s">
        <v>85</v>
      </c>
      <c r="AP1514" t="s">
        <v>85</v>
      </c>
      <c r="AQ1514" t="s">
        <v>85</v>
      </c>
      <c r="AR1514" t="s">
        <v>85</v>
      </c>
      <c r="AS1514" t="s">
        <v>85</v>
      </c>
      <c r="AT1514" t="s">
        <v>85</v>
      </c>
      <c r="AU1514" t="s">
        <v>85</v>
      </c>
      <c r="AV1514" t="s">
        <v>85</v>
      </c>
      <c r="AW1514" t="s">
        <v>85</v>
      </c>
      <c r="AX1514" t="s">
        <v>85</v>
      </c>
      <c r="AY1514" t="s">
        <v>85</v>
      </c>
      <c r="AZ1514" t="s">
        <v>85</v>
      </c>
      <c r="BA1514" t="s">
        <v>85</v>
      </c>
      <c r="BB1514" t="s">
        <v>85</v>
      </c>
      <c r="BC1514" t="s">
        <v>85</v>
      </c>
      <c r="BD1514" t="s">
        <v>85</v>
      </c>
      <c r="BE1514" t="s">
        <v>85</v>
      </c>
      <c r="BF1514" t="s">
        <v>85</v>
      </c>
      <c r="BG1514" t="s">
        <v>85</v>
      </c>
      <c r="BH1514" t="s">
        <v>85</v>
      </c>
      <c r="BI1514" t="s">
        <v>85</v>
      </c>
      <c r="BJ1514" t="s">
        <v>85</v>
      </c>
      <c r="BK1514" t="s">
        <v>85</v>
      </c>
      <c r="BL1514" t="s">
        <v>85</v>
      </c>
      <c r="BM1514" t="s">
        <v>85</v>
      </c>
      <c r="BN1514" t="s">
        <v>85</v>
      </c>
      <c r="BO1514" t="s">
        <v>85</v>
      </c>
      <c r="BP1514">
        <v>2.7675000000000002E-2</v>
      </c>
      <c r="BQ1514">
        <v>2.7737999999999999E-2</v>
      </c>
      <c r="BR1514">
        <v>2.7022000000000001E-2</v>
      </c>
      <c r="BS1514">
        <v>2.733E-2</v>
      </c>
      <c r="BT1514">
        <v>63621</v>
      </c>
      <c r="BU1514">
        <v>216359000</v>
      </c>
      <c r="BV1514" t="s">
        <v>85</v>
      </c>
      <c r="BW1514" t="s">
        <v>85</v>
      </c>
      <c r="BX1514" t="s">
        <v>85</v>
      </c>
      <c r="BY1514" t="s">
        <v>85</v>
      </c>
      <c r="BZ1514" t="s">
        <v>85</v>
      </c>
      <c r="CA1514" t="s">
        <v>85</v>
      </c>
      <c r="CB1514" t="s">
        <v>85</v>
      </c>
      <c r="CC1514" t="s">
        <v>85</v>
      </c>
      <c r="CD1514" t="s">
        <v>85</v>
      </c>
      <c r="CE1514" t="s">
        <v>85</v>
      </c>
      <c r="CF1514" t="s">
        <v>85</v>
      </c>
      <c r="CG1514" t="s">
        <v>85</v>
      </c>
      <c r="CH1514">
        <f>IFERROR(VLOOKUP($A1514,vix_cboe!$A$1:$E5106,2,FALSE),"NA")</f>
        <v>13.43</v>
      </c>
      <c r="CI1514">
        <f>IFERROR(VLOOKUP($A1514,vix_cboe!$A$1:$E5106,3,FALSE),"NA")</f>
        <v>14.35</v>
      </c>
      <c r="CJ1514">
        <f>IFERROR(VLOOKUP($A1514,vix_cboe!$A$1:$E5106,4,FALSE),"NA")</f>
        <v>13.38</v>
      </c>
      <c r="CK1514">
        <f>IFERROR(VLOOKUP($A1514,vix_cboe!$A$1:$E5106,5,FALSE),"NA")</f>
        <v>13.72</v>
      </c>
      <c r="CL1514" s="5">
        <f>IFERROR(VLOOKUP($A1514,gold_gold.org!$A$1:$G$10247,2,FALSE),"NA")</f>
        <v>1204.5</v>
      </c>
      <c r="CM1514" s="5">
        <f>IFERROR(VLOOKUP($A1514,gold_gold.org!$A$1:$G$10247,3,FALSE),"NA")</f>
        <v>874.12477000000001</v>
      </c>
      <c r="CN1514" s="5">
        <f>IFERROR(VLOOKUP($A1514,gold_gold.org!$A$1:$G$10247,4,FALSE),"NA")</f>
        <v>126598.96735000001</v>
      </c>
      <c r="CO1514" s="5">
        <f>IFERROR(VLOOKUP($A1514,gold_gold.org!$A$1:$G$10247,5,FALSE),"NA")</f>
        <v>727.24527999999998</v>
      </c>
      <c r="CP1514">
        <f>IFERROR(VLOOKUP($A1514,crude_oil_eia!$A$1:$C$8255,2,FALSE),"NA")</f>
        <v>98.17</v>
      </c>
      <c r="CQ1514">
        <f>IFERROR(VLOOKUP($A1514,crude_oil_eia!$A$1:$C$8255,3,FALSE),"NA")</f>
        <v>109.95</v>
      </c>
      <c r="CR1514">
        <f>IFERROR(VLOOKUP($A1514,dji_yahoo!$A$1:$G$1214,2,FALSE),"NA")</f>
        <v>16512.380859000001</v>
      </c>
      <c r="CS1514">
        <f>IFERROR(VLOOKUP($A1514,dji_yahoo!$A$1:$G$1214,3,FALSE),"NA")</f>
        <v>16588.25</v>
      </c>
      <c r="CT1514">
        <f>IFERROR(VLOOKUP($A1514,dji_yahoo!$A$1:$G$1214,4,FALSE),"NA")</f>
        <v>16511.480468999998</v>
      </c>
      <c r="CU1514">
        <f>IFERROR(VLOOKUP($A1514,dji_yahoo!$A$1:$G$1214,5,FALSE),"NA")</f>
        <v>16576.660156000002</v>
      </c>
      <c r="CV1514">
        <f>IFERROR(VLOOKUP($A1514,dji_yahoo!$A$1:$G$1214,7,FALSE),"NA")</f>
        <v>78760000</v>
      </c>
      <c r="CW1514" s="5">
        <f>IFERROR(VLOOKUP($A1514,nasdaq_yahoo!$A$1:$G$1249,2,FALSE),"NA")</f>
        <v>4161.5097660000001</v>
      </c>
      <c r="CX1514" s="5">
        <f>IFERROR(VLOOKUP($A1514,nasdaq_yahoo!$A$1:$G$1249,3,FALSE),"NA")</f>
        <v>4177.7299800000001</v>
      </c>
      <c r="CY1514" s="5">
        <f>IFERROR(VLOOKUP($A1514,nasdaq_yahoo!$A$1:$G$1249,4,FALSE),"NA")</f>
        <v>4160.7700199999999</v>
      </c>
      <c r="CZ1514" s="5">
        <f>IFERROR(VLOOKUP($A1514,nasdaq_yahoo!$A$1:$G$1249,5,FALSE),"NA")</f>
        <v>4176.5898440000001</v>
      </c>
      <c r="DA1514" s="6">
        <f>IFERROR(VLOOKUP($A1514,nasdaq_yahoo!$A$1:$G$1249,7,FALSE),"NA")</f>
        <v>1401140000</v>
      </c>
      <c r="DB1514" s="5">
        <f>IFERROR(VLOOKUP($A1514,USEPUINDXD!$A$1:$B$1827,2,FALSE),"NA")</f>
        <v>130.03</v>
      </c>
    </row>
    <row r="1515" spans="1:106">
      <c r="A1515" s="1">
        <v>41638</v>
      </c>
      <c r="B1515">
        <v>741.35</v>
      </c>
      <c r="C1515">
        <v>766.6</v>
      </c>
      <c r="D1515">
        <v>740.24</v>
      </c>
      <c r="E1515">
        <v>756.13</v>
      </c>
      <c r="F1515">
        <v>20707700</v>
      </c>
      <c r="G1515" s="2">
        <v>9037000000</v>
      </c>
      <c r="H1515" t="s">
        <v>85</v>
      </c>
      <c r="I1515" t="s">
        <v>85</v>
      </c>
      <c r="J1515" t="s">
        <v>85</v>
      </c>
      <c r="K1515" t="s">
        <v>85</v>
      </c>
      <c r="L1515" t="s">
        <v>85</v>
      </c>
      <c r="M1515" t="s">
        <v>85</v>
      </c>
      <c r="N1515" t="s">
        <v>85</v>
      </c>
      <c r="O1515" t="s">
        <v>85</v>
      </c>
      <c r="P1515" t="s">
        <v>85</v>
      </c>
      <c r="Q1515" t="s">
        <v>85</v>
      </c>
      <c r="R1515" t="s">
        <v>85</v>
      </c>
      <c r="S1515" t="s">
        <v>85</v>
      </c>
      <c r="T1515" t="s">
        <v>85</v>
      </c>
      <c r="U1515" t="s">
        <v>85</v>
      </c>
      <c r="V1515" t="s">
        <v>85</v>
      </c>
      <c r="W1515" t="s">
        <v>85</v>
      </c>
      <c r="X1515" t="s">
        <v>85</v>
      </c>
      <c r="Y1515" t="s">
        <v>85</v>
      </c>
      <c r="Z1515">
        <v>23.89</v>
      </c>
      <c r="AA1515">
        <v>24.95</v>
      </c>
      <c r="AB1515">
        <v>23.74</v>
      </c>
      <c r="AC1515">
        <v>24.38</v>
      </c>
      <c r="AD1515">
        <v>12439600</v>
      </c>
      <c r="AE1515">
        <v>582721000</v>
      </c>
      <c r="AF1515" t="s">
        <v>85</v>
      </c>
      <c r="AG1515" t="s">
        <v>85</v>
      </c>
      <c r="AH1515" t="s">
        <v>85</v>
      </c>
      <c r="AI1515" t="s">
        <v>85</v>
      </c>
      <c r="AJ1515" t="s">
        <v>85</v>
      </c>
      <c r="AK1515" t="s">
        <v>85</v>
      </c>
      <c r="AL1515" t="s">
        <v>85</v>
      </c>
      <c r="AM1515" t="s">
        <v>85</v>
      </c>
      <c r="AN1515" t="s">
        <v>85</v>
      </c>
      <c r="AO1515" t="s">
        <v>85</v>
      </c>
      <c r="AP1515" t="s">
        <v>85</v>
      </c>
      <c r="AQ1515" t="s">
        <v>85</v>
      </c>
      <c r="AR1515" t="s">
        <v>85</v>
      </c>
      <c r="AS1515" t="s">
        <v>85</v>
      </c>
      <c r="AT1515" t="s">
        <v>85</v>
      </c>
      <c r="AU1515" t="s">
        <v>85</v>
      </c>
      <c r="AV1515" t="s">
        <v>85</v>
      </c>
      <c r="AW1515" t="s">
        <v>85</v>
      </c>
      <c r="AX1515" t="s">
        <v>85</v>
      </c>
      <c r="AY1515" t="s">
        <v>85</v>
      </c>
      <c r="AZ1515" t="s">
        <v>85</v>
      </c>
      <c r="BA1515" t="s">
        <v>85</v>
      </c>
      <c r="BB1515" t="s">
        <v>85</v>
      </c>
      <c r="BC1515" t="s">
        <v>85</v>
      </c>
      <c r="BD1515" t="s">
        <v>85</v>
      </c>
      <c r="BE1515" t="s">
        <v>85</v>
      </c>
      <c r="BF1515" t="s">
        <v>85</v>
      </c>
      <c r="BG1515" t="s">
        <v>85</v>
      </c>
      <c r="BH1515" t="s">
        <v>85</v>
      </c>
      <c r="BI1515" t="s">
        <v>85</v>
      </c>
      <c r="BJ1515" t="s">
        <v>85</v>
      </c>
      <c r="BK1515" t="s">
        <v>85</v>
      </c>
      <c r="BL1515" t="s">
        <v>85</v>
      </c>
      <c r="BM1515" t="s">
        <v>85</v>
      </c>
      <c r="BN1515" t="s">
        <v>85</v>
      </c>
      <c r="BO1515" t="s">
        <v>85</v>
      </c>
      <c r="BP1515">
        <v>2.7054999999999999E-2</v>
      </c>
      <c r="BQ1515">
        <v>2.775E-2</v>
      </c>
      <c r="BR1515">
        <v>2.6984999999999999E-2</v>
      </c>
      <c r="BS1515">
        <v>2.7459999999999998E-2</v>
      </c>
      <c r="BT1515">
        <v>72634</v>
      </c>
      <c r="BU1515">
        <v>211515000</v>
      </c>
      <c r="BV1515" t="s">
        <v>85</v>
      </c>
      <c r="BW1515" t="s">
        <v>85</v>
      </c>
      <c r="BX1515" t="s">
        <v>85</v>
      </c>
      <c r="BY1515" t="s">
        <v>85</v>
      </c>
      <c r="BZ1515" t="s">
        <v>85</v>
      </c>
      <c r="CA1515" t="s">
        <v>85</v>
      </c>
      <c r="CB1515" t="s">
        <v>85</v>
      </c>
      <c r="CC1515" t="s">
        <v>85</v>
      </c>
      <c r="CD1515" t="s">
        <v>85</v>
      </c>
      <c r="CE1515" t="s">
        <v>85</v>
      </c>
      <c r="CF1515" t="s">
        <v>85</v>
      </c>
      <c r="CG1515" t="s">
        <v>85</v>
      </c>
      <c r="CH1515">
        <f>IFERROR(VLOOKUP($A1515,vix_cboe!$A$1:$E5107,2,FALSE),"NA")</f>
        <v>12.87</v>
      </c>
      <c r="CI1515">
        <f>IFERROR(VLOOKUP($A1515,vix_cboe!$A$1:$E5107,3,FALSE),"NA")</f>
        <v>13.58</v>
      </c>
      <c r="CJ1515">
        <f>IFERROR(VLOOKUP($A1515,vix_cboe!$A$1:$E5107,4,FALSE),"NA")</f>
        <v>12.83</v>
      </c>
      <c r="CK1515">
        <f>IFERROR(VLOOKUP($A1515,vix_cboe!$A$1:$E5107,5,FALSE),"NA")</f>
        <v>13.56</v>
      </c>
      <c r="CL1515" s="5">
        <f>IFERROR(VLOOKUP($A1515,gold_gold.org!$A$1:$G$10247,2,FALSE),"NA")</f>
        <v>1204.5</v>
      </c>
      <c r="CM1515" s="5">
        <f>IFERROR(VLOOKUP($A1515,gold_gold.org!$A$1:$G$10247,3,FALSE),"NA")</f>
        <v>871.91015000000004</v>
      </c>
      <c r="CN1515" s="5">
        <f>IFERROR(VLOOKUP($A1515,gold_gold.org!$A$1:$G$10247,4,FALSE),"NA")</f>
        <v>126514.64353</v>
      </c>
      <c r="CO1515" s="5">
        <f>IFERROR(VLOOKUP($A1515,gold_gold.org!$A$1:$G$10247,5,FALSE),"NA")</f>
        <v>728.85180000000003</v>
      </c>
      <c r="CP1515">
        <f>IFERROR(VLOOKUP($A1515,crude_oil_eia!$A$1:$C$8255,2,FALSE),"NA")</f>
        <v>98.9</v>
      </c>
      <c r="CQ1515">
        <f>IFERROR(VLOOKUP($A1515,crude_oil_eia!$A$1:$C$8255,3,FALSE),"NA")</f>
        <v>110.47</v>
      </c>
      <c r="CR1515">
        <f>IFERROR(VLOOKUP($A1515,dji_yahoo!$A$1:$G$1214,2,FALSE),"NA")</f>
        <v>16484.509765999999</v>
      </c>
      <c r="CS1515">
        <f>IFERROR(VLOOKUP($A1515,dji_yahoo!$A$1:$G$1214,3,FALSE),"NA")</f>
        <v>16504.349609000001</v>
      </c>
      <c r="CT1515">
        <f>IFERROR(VLOOKUP($A1515,dji_yahoo!$A$1:$G$1214,4,FALSE),"NA")</f>
        <v>16476.869140999999</v>
      </c>
      <c r="CU1515">
        <f>IFERROR(VLOOKUP($A1515,dji_yahoo!$A$1:$G$1214,5,FALSE),"NA")</f>
        <v>16504.289063</v>
      </c>
      <c r="CV1515">
        <f>IFERROR(VLOOKUP($A1515,dji_yahoo!$A$1:$G$1214,7,FALSE),"NA")</f>
        <v>54220000</v>
      </c>
      <c r="CW1515" s="5">
        <f>IFERROR(VLOOKUP($A1515,nasdaq_yahoo!$A$1:$G$1249,2,FALSE),"NA")</f>
        <v>4153.580078</v>
      </c>
      <c r="CX1515" s="5">
        <f>IFERROR(VLOOKUP($A1515,nasdaq_yahoo!$A$1:$G$1249,3,FALSE),"NA")</f>
        <v>4158.7299800000001</v>
      </c>
      <c r="CY1515" s="5">
        <f>IFERROR(VLOOKUP($A1515,nasdaq_yahoo!$A$1:$G$1249,4,FALSE),"NA")</f>
        <v>4142.1801759999998</v>
      </c>
      <c r="CZ1515" s="5">
        <f>IFERROR(VLOOKUP($A1515,nasdaq_yahoo!$A$1:$G$1249,5,FALSE),"NA")</f>
        <v>4154.2001950000003</v>
      </c>
      <c r="DA1515" s="6">
        <f>IFERROR(VLOOKUP($A1515,nasdaq_yahoo!$A$1:$G$1249,7,FALSE),"NA")</f>
        <v>1349470000</v>
      </c>
      <c r="DB1515" s="5">
        <f>IFERROR(VLOOKUP($A1515,USEPUINDXD!$A$1:$B$1827,2,FALSE),"NA")</f>
        <v>86.24</v>
      </c>
    </row>
    <row r="1516" spans="1:106">
      <c r="A1516" s="1">
        <v>41637</v>
      </c>
      <c r="B1516">
        <v>728.05</v>
      </c>
      <c r="C1516">
        <v>748.61</v>
      </c>
      <c r="D1516">
        <v>714.44</v>
      </c>
      <c r="E1516">
        <v>745.05</v>
      </c>
      <c r="F1516">
        <v>19011300</v>
      </c>
      <c r="G1516">
        <v>8872600000</v>
      </c>
      <c r="H1516" t="s">
        <v>85</v>
      </c>
      <c r="I1516" t="s">
        <v>85</v>
      </c>
      <c r="J1516" t="s">
        <v>85</v>
      </c>
      <c r="K1516" t="s">
        <v>85</v>
      </c>
      <c r="L1516" t="s">
        <v>85</v>
      </c>
      <c r="M1516" t="s">
        <v>85</v>
      </c>
      <c r="N1516" t="s">
        <v>85</v>
      </c>
      <c r="O1516" t="s">
        <v>85</v>
      </c>
      <c r="P1516" t="s">
        <v>85</v>
      </c>
      <c r="Q1516" t="s">
        <v>85</v>
      </c>
      <c r="R1516" t="s">
        <v>85</v>
      </c>
      <c r="S1516" t="s">
        <v>85</v>
      </c>
      <c r="T1516" t="s">
        <v>85</v>
      </c>
      <c r="U1516" t="s">
        <v>85</v>
      </c>
      <c r="V1516" t="s">
        <v>85</v>
      </c>
      <c r="W1516" t="s">
        <v>85</v>
      </c>
      <c r="X1516" t="s">
        <v>85</v>
      </c>
      <c r="Y1516" t="s">
        <v>85</v>
      </c>
      <c r="Z1516">
        <v>22.56</v>
      </c>
      <c r="AA1516">
        <v>24.39</v>
      </c>
      <c r="AB1516">
        <v>22.2</v>
      </c>
      <c r="AC1516">
        <v>24.07</v>
      </c>
      <c r="AD1516">
        <v>11384200</v>
      </c>
      <c r="AE1516">
        <v>549577000</v>
      </c>
      <c r="AF1516" t="s">
        <v>85</v>
      </c>
      <c r="AG1516" t="s">
        <v>85</v>
      </c>
      <c r="AH1516" t="s">
        <v>85</v>
      </c>
      <c r="AI1516" t="s">
        <v>85</v>
      </c>
      <c r="AJ1516" t="s">
        <v>85</v>
      </c>
      <c r="AK1516" t="s">
        <v>85</v>
      </c>
      <c r="AL1516" t="s">
        <v>85</v>
      </c>
      <c r="AM1516" t="s">
        <v>85</v>
      </c>
      <c r="AN1516" t="s">
        <v>85</v>
      </c>
      <c r="AO1516" t="s">
        <v>85</v>
      </c>
      <c r="AP1516" t="s">
        <v>85</v>
      </c>
      <c r="AQ1516" t="s">
        <v>85</v>
      </c>
      <c r="AR1516" t="s">
        <v>85</v>
      </c>
      <c r="AS1516" t="s">
        <v>85</v>
      </c>
      <c r="AT1516" t="s">
        <v>85</v>
      </c>
      <c r="AU1516" t="s">
        <v>85</v>
      </c>
      <c r="AV1516" t="s">
        <v>85</v>
      </c>
      <c r="AW1516" t="s">
        <v>85</v>
      </c>
      <c r="AX1516" t="s">
        <v>85</v>
      </c>
      <c r="AY1516" t="s">
        <v>85</v>
      </c>
      <c r="AZ1516" t="s">
        <v>85</v>
      </c>
      <c r="BA1516" t="s">
        <v>85</v>
      </c>
      <c r="BB1516" t="s">
        <v>85</v>
      </c>
      <c r="BC1516" t="s">
        <v>85</v>
      </c>
      <c r="BD1516" t="s">
        <v>85</v>
      </c>
      <c r="BE1516" t="s">
        <v>85</v>
      </c>
      <c r="BF1516" t="s">
        <v>85</v>
      </c>
      <c r="BG1516" t="s">
        <v>85</v>
      </c>
      <c r="BH1516" t="s">
        <v>85</v>
      </c>
      <c r="BI1516" t="s">
        <v>85</v>
      </c>
      <c r="BJ1516" t="s">
        <v>85</v>
      </c>
      <c r="BK1516" t="s">
        <v>85</v>
      </c>
      <c r="BL1516" t="s">
        <v>85</v>
      </c>
      <c r="BM1516" t="s">
        <v>85</v>
      </c>
      <c r="BN1516" t="s">
        <v>85</v>
      </c>
      <c r="BO1516" t="s">
        <v>85</v>
      </c>
      <c r="BP1516">
        <v>2.7310999999999998E-2</v>
      </c>
      <c r="BQ1516">
        <v>2.7535E-2</v>
      </c>
      <c r="BR1516">
        <v>2.6627000000000001E-2</v>
      </c>
      <c r="BS1516">
        <v>2.7217999999999999E-2</v>
      </c>
      <c r="BT1516">
        <v>56772</v>
      </c>
      <c r="BU1516">
        <v>213518000</v>
      </c>
      <c r="BV1516" t="s">
        <v>85</v>
      </c>
      <c r="BW1516" t="s">
        <v>85</v>
      </c>
      <c r="BX1516" t="s">
        <v>85</v>
      </c>
      <c r="BY1516" t="s">
        <v>85</v>
      </c>
      <c r="BZ1516" t="s">
        <v>85</v>
      </c>
      <c r="CA1516" t="s">
        <v>85</v>
      </c>
      <c r="CB1516" t="s">
        <v>85</v>
      </c>
      <c r="CC1516" t="s">
        <v>85</v>
      </c>
      <c r="CD1516" t="s">
        <v>85</v>
      </c>
      <c r="CE1516" t="s">
        <v>85</v>
      </c>
      <c r="CF1516" t="s">
        <v>85</v>
      </c>
      <c r="CG1516" t="s">
        <v>85</v>
      </c>
      <c r="CH1516" t="str">
        <f>IFERROR(VLOOKUP($A1516,vix_cboe!$A$1:$E5108,2,FALSE),"NA")</f>
        <v>NA</v>
      </c>
      <c r="CI1516" t="str">
        <f>IFERROR(VLOOKUP($A1516,vix_cboe!$A$1:$E5108,3,FALSE),"NA")</f>
        <v>NA</v>
      </c>
      <c r="CJ1516" t="str">
        <f>IFERROR(VLOOKUP($A1516,vix_cboe!$A$1:$E5108,4,FALSE),"NA")</f>
        <v>NA</v>
      </c>
      <c r="CK1516" t="str">
        <f>IFERROR(VLOOKUP($A1516,vix_cboe!$A$1:$E5108,5,FALSE),"NA")</f>
        <v>NA</v>
      </c>
      <c r="CL1516" s="5" t="str">
        <f>IFERROR(VLOOKUP($A1516,gold_gold.org!$A$1:$G$10247,2,FALSE),"NA")</f>
        <v>NA</v>
      </c>
      <c r="CM1516" s="5" t="str">
        <f>IFERROR(VLOOKUP($A1516,gold_gold.org!$A$1:$G$10247,3,FALSE),"NA")</f>
        <v>NA</v>
      </c>
      <c r="CN1516" s="5" t="str">
        <f>IFERROR(VLOOKUP($A1516,gold_gold.org!$A$1:$G$10247,4,FALSE),"NA")</f>
        <v>NA</v>
      </c>
      <c r="CO1516" s="5" t="str">
        <f>IFERROR(VLOOKUP($A1516,gold_gold.org!$A$1:$G$10247,5,FALSE),"NA")</f>
        <v>NA</v>
      </c>
      <c r="CP1516" t="str">
        <f>IFERROR(VLOOKUP($A1516,crude_oil_eia!$A$1:$C$8255,2,FALSE),"NA")</f>
        <v>NA</v>
      </c>
      <c r="CQ1516" t="str">
        <f>IFERROR(VLOOKUP($A1516,crude_oil_eia!$A$1:$C$8255,3,FALSE),"NA")</f>
        <v>NA</v>
      </c>
      <c r="CR1516" t="str">
        <f>IFERROR(VLOOKUP($A1516,dji_yahoo!$A$1:$G$1214,2,FALSE),"NA")</f>
        <v>NA</v>
      </c>
      <c r="CS1516" t="str">
        <f>IFERROR(VLOOKUP($A1516,dji_yahoo!$A$1:$G$1214,3,FALSE),"NA")</f>
        <v>NA</v>
      </c>
      <c r="CT1516" t="str">
        <f>IFERROR(VLOOKUP($A1516,dji_yahoo!$A$1:$G$1214,4,FALSE),"NA")</f>
        <v>NA</v>
      </c>
      <c r="CU1516" t="str">
        <f>IFERROR(VLOOKUP($A1516,dji_yahoo!$A$1:$G$1214,5,FALSE),"NA")</f>
        <v>NA</v>
      </c>
      <c r="CV1516" t="str">
        <f>IFERROR(VLOOKUP($A1516,dji_yahoo!$A$1:$G$1214,7,FALSE),"NA")</f>
        <v>NA</v>
      </c>
      <c r="CW1516" s="5" t="str">
        <f>IFERROR(VLOOKUP($A1516,nasdaq_yahoo!$A$1:$G$1249,2,FALSE),"NA")</f>
        <v>NA</v>
      </c>
      <c r="CX1516" s="5" t="str">
        <f>IFERROR(VLOOKUP($A1516,nasdaq_yahoo!$A$1:$G$1249,3,FALSE),"NA")</f>
        <v>NA</v>
      </c>
      <c r="CY1516" s="5" t="str">
        <f>IFERROR(VLOOKUP($A1516,nasdaq_yahoo!$A$1:$G$1249,4,FALSE),"NA")</f>
        <v>NA</v>
      </c>
      <c r="CZ1516" s="5" t="str">
        <f>IFERROR(VLOOKUP($A1516,nasdaq_yahoo!$A$1:$G$1249,5,FALSE),"NA")</f>
        <v>NA</v>
      </c>
      <c r="DA1516" s="6" t="str">
        <f>IFERROR(VLOOKUP($A1516,nasdaq_yahoo!$A$1:$G$1249,7,FALSE),"NA")</f>
        <v>NA</v>
      </c>
      <c r="DB1516" s="5">
        <f>IFERROR(VLOOKUP($A1516,USEPUINDXD!$A$1:$B$1827,2,FALSE),"NA")</f>
        <v>121.37</v>
      </c>
    </row>
    <row r="1517" spans="1:106">
      <c r="A1517" s="1">
        <v>41636</v>
      </c>
      <c r="B1517">
        <v>737.98</v>
      </c>
      <c r="C1517">
        <v>747.06</v>
      </c>
      <c r="D1517">
        <v>705.35</v>
      </c>
      <c r="E1517">
        <v>727.83</v>
      </c>
      <c r="F1517">
        <v>32505800</v>
      </c>
      <c r="G1517">
        <v>8990850000</v>
      </c>
      <c r="H1517" t="s">
        <v>85</v>
      </c>
      <c r="I1517" t="s">
        <v>85</v>
      </c>
      <c r="J1517" t="s">
        <v>85</v>
      </c>
      <c r="K1517" t="s">
        <v>85</v>
      </c>
      <c r="L1517" t="s">
        <v>85</v>
      </c>
      <c r="M1517" t="s">
        <v>85</v>
      </c>
      <c r="N1517" t="s">
        <v>85</v>
      </c>
      <c r="O1517" t="s">
        <v>85</v>
      </c>
      <c r="P1517" t="s">
        <v>85</v>
      </c>
      <c r="Q1517" t="s">
        <v>85</v>
      </c>
      <c r="R1517" t="s">
        <v>85</v>
      </c>
      <c r="S1517" t="s">
        <v>85</v>
      </c>
      <c r="T1517" t="s">
        <v>85</v>
      </c>
      <c r="U1517" t="s">
        <v>85</v>
      </c>
      <c r="V1517" t="s">
        <v>85</v>
      </c>
      <c r="W1517" t="s">
        <v>85</v>
      </c>
      <c r="X1517" t="s">
        <v>85</v>
      </c>
      <c r="Y1517" t="s">
        <v>85</v>
      </c>
      <c r="Z1517">
        <v>23.19</v>
      </c>
      <c r="AA1517">
        <v>23.22</v>
      </c>
      <c r="AB1517">
        <v>21.93</v>
      </c>
      <c r="AC1517">
        <v>22.56</v>
      </c>
      <c r="AD1517">
        <v>11003700</v>
      </c>
      <c r="AE1517">
        <v>564204000</v>
      </c>
      <c r="AF1517" t="s">
        <v>85</v>
      </c>
      <c r="AG1517" t="s">
        <v>85</v>
      </c>
      <c r="AH1517" t="s">
        <v>85</v>
      </c>
      <c r="AI1517" t="s">
        <v>85</v>
      </c>
      <c r="AJ1517" t="s">
        <v>85</v>
      </c>
      <c r="AK1517" t="s">
        <v>85</v>
      </c>
      <c r="AL1517" t="s">
        <v>85</v>
      </c>
      <c r="AM1517" t="s">
        <v>85</v>
      </c>
      <c r="AN1517" t="s">
        <v>85</v>
      </c>
      <c r="AO1517" t="s">
        <v>85</v>
      </c>
      <c r="AP1517" t="s">
        <v>85</v>
      </c>
      <c r="AQ1517" t="s">
        <v>85</v>
      </c>
      <c r="AR1517" t="s">
        <v>85</v>
      </c>
      <c r="AS1517" t="s">
        <v>85</v>
      </c>
      <c r="AT1517" t="s">
        <v>85</v>
      </c>
      <c r="AU1517" t="s">
        <v>85</v>
      </c>
      <c r="AV1517" t="s">
        <v>85</v>
      </c>
      <c r="AW1517" t="s">
        <v>85</v>
      </c>
      <c r="AX1517" t="s">
        <v>85</v>
      </c>
      <c r="AY1517" t="s">
        <v>85</v>
      </c>
      <c r="AZ1517" t="s">
        <v>85</v>
      </c>
      <c r="BA1517" t="s">
        <v>85</v>
      </c>
      <c r="BB1517" t="s">
        <v>85</v>
      </c>
      <c r="BC1517" t="s">
        <v>85</v>
      </c>
      <c r="BD1517" t="s">
        <v>85</v>
      </c>
      <c r="BE1517" t="s">
        <v>85</v>
      </c>
      <c r="BF1517" t="s">
        <v>85</v>
      </c>
      <c r="BG1517" t="s">
        <v>85</v>
      </c>
      <c r="BH1517" t="s">
        <v>85</v>
      </c>
      <c r="BI1517" t="s">
        <v>85</v>
      </c>
      <c r="BJ1517" t="s">
        <v>85</v>
      </c>
      <c r="BK1517" t="s">
        <v>85</v>
      </c>
      <c r="BL1517" t="s">
        <v>85</v>
      </c>
      <c r="BM1517" t="s">
        <v>85</v>
      </c>
      <c r="BN1517" t="s">
        <v>85</v>
      </c>
      <c r="BO1517" t="s">
        <v>85</v>
      </c>
      <c r="BP1517">
        <v>2.7553999999999999E-2</v>
      </c>
      <c r="BQ1517">
        <v>2.8105999999999999E-2</v>
      </c>
      <c r="BR1517">
        <v>2.6629E-2</v>
      </c>
      <c r="BS1517">
        <v>2.7303000000000001E-2</v>
      </c>
      <c r="BT1517">
        <v>143404</v>
      </c>
      <c r="BU1517">
        <v>215413000</v>
      </c>
      <c r="BV1517" t="s">
        <v>85</v>
      </c>
      <c r="BW1517" t="s">
        <v>85</v>
      </c>
      <c r="BX1517" t="s">
        <v>85</v>
      </c>
      <c r="BY1517" t="s">
        <v>85</v>
      </c>
      <c r="BZ1517" t="s">
        <v>85</v>
      </c>
      <c r="CA1517" t="s">
        <v>85</v>
      </c>
      <c r="CB1517" t="s">
        <v>85</v>
      </c>
      <c r="CC1517" t="s">
        <v>85</v>
      </c>
      <c r="CD1517" t="s">
        <v>85</v>
      </c>
      <c r="CE1517" t="s">
        <v>85</v>
      </c>
      <c r="CF1517" t="s">
        <v>85</v>
      </c>
      <c r="CG1517" t="s">
        <v>85</v>
      </c>
      <c r="CH1517" t="str">
        <f>IFERROR(VLOOKUP($A1517,vix_cboe!$A$1:$E5109,2,FALSE),"NA")</f>
        <v>NA</v>
      </c>
      <c r="CI1517" t="str">
        <f>IFERROR(VLOOKUP($A1517,vix_cboe!$A$1:$E5109,3,FALSE),"NA")</f>
        <v>NA</v>
      </c>
      <c r="CJ1517" t="str">
        <f>IFERROR(VLOOKUP($A1517,vix_cboe!$A$1:$E5109,4,FALSE),"NA")</f>
        <v>NA</v>
      </c>
      <c r="CK1517" t="str">
        <f>IFERROR(VLOOKUP($A1517,vix_cboe!$A$1:$E5109,5,FALSE),"NA")</f>
        <v>NA</v>
      </c>
      <c r="CL1517" s="5" t="str">
        <f>IFERROR(VLOOKUP($A1517,gold_gold.org!$A$1:$G$10247,2,FALSE),"NA")</f>
        <v>NA</v>
      </c>
      <c r="CM1517" s="5" t="str">
        <f>IFERROR(VLOOKUP($A1517,gold_gold.org!$A$1:$G$10247,3,FALSE),"NA")</f>
        <v>NA</v>
      </c>
      <c r="CN1517" s="5" t="str">
        <f>IFERROR(VLOOKUP($A1517,gold_gold.org!$A$1:$G$10247,4,FALSE),"NA")</f>
        <v>NA</v>
      </c>
      <c r="CO1517" s="5" t="str">
        <f>IFERROR(VLOOKUP($A1517,gold_gold.org!$A$1:$G$10247,5,FALSE),"NA")</f>
        <v>NA</v>
      </c>
      <c r="CP1517" t="str">
        <f>IFERROR(VLOOKUP($A1517,crude_oil_eia!$A$1:$C$8255,2,FALSE),"NA")</f>
        <v>NA</v>
      </c>
      <c r="CQ1517" t="str">
        <f>IFERROR(VLOOKUP($A1517,crude_oil_eia!$A$1:$C$8255,3,FALSE),"NA")</f>
        <v>NA</v>
      </c>
      <c r="CR1517" t="str">
        <f>IFERROR(VLOOKUP($A1517,dji_yahoo!$A$1:$G$1214,2,FALSE),"NA")</f>
        <v>NA</v>
      </c>
      <c r="CS1517" t="str">
        <f>IFERROR(VLOOKUP($A1517,dji_yahoo!$A$1:$G$1214,3,FALSE),"NA")</f>
        <v>NA</v>
      </c>
      <c r="CT1517" t="str">
        <f>IFERROR(VLOOKUP($A1517,dji_yahoo!$A$1:$G$1214,4,FALSE),"NA")</f>
        <v>NA</v>
      </c>
      <c r="CU1517" t="str">
        <f>IFERROR(VLOOKUP($A1517,dji_yahoo!$A$1:$G$1214,5,FALSE),"NA")</f>
        <v>NA</v>
      </c>
      <c r="CV1517" t="str">
        <f>IFERROR(VLOOKUP($A1517,dji_yahoo!$A$1:$G$1214,7,FALSE),"NA")</f>
        <v>NA</v>
      </c>
      <c r="CW1517" s="5" t="str">
        <f>IFERROR(VLOOKUP($A1517,nasdaq_yahoo!$A$1:$G$1249,2,FALSE),"NA")</f>
        <v>NA</v>
      </c>
      <c r="CX1517" s="5" t="str">
        <f>IFERROR(VLOOKUP($A1517,nasdaq_yahoo!$A$1:$G$1249,3,FALSE),"NA")</f>
        <v>NA</v>
      </c>
      <c r="CY1517" s="5" t="str">
        <f>IFERROR(VLOOKUP($A1517,nasdaq_yahoo!$A$1:$G$1249,4,FALSE),"NA")</f>
        <v>NA</v>
      </c>
      <c r="CZ1517" s="5" t="str">
        <f>IFERROR(VLOOKUP($A1517,nasdaq_yahoo!$A$1:$G$1249,5,FALSE),"NA")</f>
        <v>NA</v>
      </c>
      <c r="DA1517" s="6" t="str">
        <f>IFERROR(VLOOKUP($A1517,nasdaq_yahoo!$A$1:$G$1249,7,FALSE),"NA")</f>
        <v>NA</v>
      </c>
      <c r="DB1517" s="5">
        <f>IFERROR(VLOOKUP($A1517,USEPUINDXD!$A$1:$B$1827,2,FALSE),"NA")</f>
        <v>70.37</v>
      </c>
    </row>
    <row r="1518" spans="1:106">
      <c r="A1518" s="1">
        <v>41635</v>
      </c>
      <c r="B1518">
        <v>763.28</v>
      </c>
      <c r="C1518">
        <v>777.51</v>
      </c>
      <c r="D1518">
        <v>713.6</v>
      </c>
      <c r="E1518">
        <v>735.07</v>
      </c>
      <c r="F1518">
        <v>46862700</v>
      </c>
      <c r="G1518">
        <v>9295570000</v>
      </c>
      <c r="H1518" t="s">
        <v>85</v>
      </c>
      <c r="I1518" t="s">
        <v>85</v>
      </c>
      <c r="J1518" t="s">
        <v>85</v>
      </c>
      <c r="K1518" t="s">
        <v>85</v>
      </c>
      <c r="L1518" t="s">
        <v>85</v>
      </c>
      <c r="M1518" t="s">
        <v>85</v>
      </c>
      <c r="N1518" t="s">
        <v>85</v>
      </c>
      <c r="O1518" t="s">
        <v>85</v>
      </c>
      <c r="P1518" t="s">
        <v>85</v>
      </c>
      <c r="Q1518" t="s">
        <v>85</v>
      </c>
      <c r="R1518" t="s">
        <v>85</v>
      </c>
      <c r="S1518" t="s">
        <v>85</v>
      </c>
      <c r="T1518" t="s">
        <v>85</v>
      </c>
      <c r="U1518" t="s">
        <v>85</v>
      </c>
      <c r="V1518" t="s">
        <v>85</v>
      </c>
      <c r="W1518" t="s">
        <v>85</v>
      </c>
      <c r="X1518" t="s">
        <v>85</v>
      </c>
      <c r="Y1518" t="s">
        <v>85</v>
      </c>
      <c r="Z1518">
        <v>24.81</v>
      </c>
      <c r="AA1518">
        <v>25.27</v>
      </c>
      <c r="AB1518">
        <v>22.26</v>
      </c>
      <c r="AC1518">
        <v>23.27</v>
      </c>
      <c r="AD1518">
        <v>31112200</v>
      </c>
      <c r="AE1518">
        <v>602608000</v>
      </c>
      <c r="AF1518" t="s">
        <v>85</v>
      </c>
      <c r="AG1518" t="s">
        <v>85</v>
      </c>
      <c r="AH1518" t="s">
        <v>85</v>
      </c>
      <c r="AI1518" t="s">
        <v>85</v>
      </c>
      <c r="AJ1518" t="s">
        <v>85</v>
      </c>
      <c r="AK1518" t="s">
        <v>85</v>
      </c>
      <c r="AL1518" t="s">
        <v>85</v>
      </c>
      <c r="AM1518" t="s">
        <v>85</v>
      </c>
      <c r="AN1518" t="s">
        <v>85</v>
      </c>
      <c r="AO1518" t="s">
        <v>85</v>
      </c>
      <c r="AP1518" t="s">
        <v>85</v>
      </c>
      <c r="AQ1518" t="s">
        <v>85</v>
      </c>
      <c r="AR1518" t="s">
        <v>85</v>
      </c>
      <c r="AS1518" t="s">
        <v>85</v>
      </c>
      <c r="AT1518" t="s">
        <v>85</v>
      </c>
      <c r="AU1518" t="s">
        <v>85</v>
      </c>
      <c r="AV1518" t="s">
        <v>85</v>
      </c>
      <c r="AW1518" t="s">
        <v>85</v>
      </c>
      <c r="AX1518" t="s">
        <v>85</v>
      </c>
      <c r="AY1518" t="s">
        <v>85</v>
      </c>
      <c r="AZ1518" t="s">
        <v>85</v>
      </c>
      <c r="BA1518" t="s">
        <v>85</v>
      </c>
      <c r="BB1518" t="s">
        <v>85</v>
      </c>
      <c r="BC1518" t="s">
        <v>85</v>
      </c>
      <c r="BD1518" t="s">
        <v>85</v>
      </c>
      <c r="BE1518" t="s">
        <v>85</v>
      </c>
      <c r="BF1518" t="s">
        <v>85</v>
      </c>
      <c r="BG1518" t="s">
        <v>85</v>
      </c>
      <c r="BH1518" t="s">
        <v>85</v>
      </c>
      <c r="BI1518" t="s">
        <v>85</v>
      </c>
      <c r="BJ1518" t="s">
        <v>85</v>
      </c>
      <c r="BK1518" t="s">
        <v>85</v>
      </c>
      <c r="BL1518" t="s">
        <v>85</v>
      </c>
      <c r="BM1518" t="s">
        <v>85</v>
      </c>
      <c r="BN1518" t="s">
        <v>85</v>
      </c>
      <c r="BO1518" t="s">
        <v>85</v>
      </c>
      <c r="BP1518">
        <v>2.4427000000000001E-2</v>
      </c>
      <c r="BQ1518">
        <v>2.7123000000000001E-2</v>
      </c>
      <c r="BR1518">
        <v>2.3526999999999999E-2</v>
      </c>
      <c r="BS1518">
        <v>2.7075999999999999E-2</v>
      </c>
      <c r="BT1518">
        <v>148422</v>
      </c>
      <c r="BU1518">
        <v>190964000</v>
      </c>
      <c r="BV1518" t="s">
        <v>85</v>
      </c>
      <c r="BW1518" t="s">
        <v>85</v>
      </c>
      <c r="BX1518" t="s">
        <v>85</v>
      </c>
      <c r="BY1518" t="s">
        <v>85</v>
      </c>
      <c r="BZ1518" t="s">
        <v>85</v>
      </c>
      <c r="CA1518" t="s">
        <v>85</v>
      </c>
      <c r="CB1518" t="s">
        <v>85</v>
      </c>
      <c r="CC1518" t="s">
        <v>85</v>
      </c>
      <c r="CD1518" t="s">
        <v>85</v>
      </c>
      <c r="CE1518" t="s">
        <v>85</v>
      </c>
      <c r="CF1518" t="s">
        <v>85</v>
      </c>
      <c r="CG1518" t="s">
        <v>85</v>
      </c>
      <c r="CH1518">
        <f>IFERROR(VLOOKUP($A1518,vix_cboe!$A$1:$E5110,2,FALSE),"NA")</f>
        <v>12.21</v>
      </c>
      <c r="CI1518">
        <f>IFERROR(VLOOKUP($A1518,vix_cboe!$A$1:$E5110,3,FALSE),"NA")</f>
        <v>12.59</v>
      </c>
      <c r="CJ1518">
        <f>IFERROR(VLOOKUP($A1518,vix_cboe!$A$1:$E5110,4,FALSE),"NA")</f>
        <v>12.2</v>
      </c>
      <c r="CK1518">
        <f>IFERROR(VLOOKUP($A1518,vix_cboe!$A$1:$E5110,5,FALSE),"NA")</f>
        <v>12.46</v>
      </c>
      <c r="CL1518" s="5">
        <f>IFERROR(VLOOKUP($A1518,gold_gold.org!$A$1:$G$10247,2,FALSE),"NA")</f>
        <v>1214.5</v>
      </c>
      <c r="CM1518" s="5">
        <f>IFERROR(VLOOKUP($A1518,gold_gold.org!$A$1:$G$10247,3,FALSE),"NA")</f>
        <v>881.51005999999995</v>
      </c>
      <c r="CN1518" s="5">
        <f>IFERROR(VLOOKUP($A1518,gold_gold.org!$A$1:$G$10247,4,FALSE),"NA")</f>
        <v>127492.12638</v>
      </c>
      <c r="CO1518" s="5">
        <f>IFERROR(VLOOKUP($A1518,gold_gold.org!$A$1:$G$10247,5,FALSE),"NA")</f>
        <v>736.32847000000004</v>
      </c>
      <c r="CP1518">
        <f>IFERROR(VLOOKUP($A1518,crude_oil_eia!$A$1:$C$8255,2,FALSE),"NA")</f>
        <v>99.94</v>
      </c>
      <c r="CQ1518">
        <f>IFERROR(VLOOKUP($A1518,crude_oil_eia!$A$1:$C$8255,3,FALSE),"NA")</f>
        <v>112.06</v>
      </c>
      <c r="CR1518">
        <f>IFERROR(VLOOKUP($A1518,dji_yahoo!$A$1:$G$1214,2,FALSE),"NA")</f>
        <v>16486.369140999999</v>
      </c>
      <c r="CS1518">
        <f>IFERROR(VLOOKUP($A1518,dji_yahoo!$A$1:$G$1214,3,FALSE),"NA")</f>
        <v>16529.009765999999</v>
      </c>
      <c r="CT1518">
        <f>IFERROR(VLOOKUP($A1518,dji_yahoo!$A$1:$G$1214,4,FALSE),"NA")</f>
        <v>16461.230468999998</v>
      </c>
      <c r="CU1518">
        <f>IFERROR(VLOOKUP($A1518,dji_yahoo!$A$1:$G$1214,5,FALSE),"NA")</f>
        <v>16478.410156000002</v>
      </c>
      <c r="CV1518">
        <f>IFERROR(VLOOKUP($A1518,dji_yahoo!$A$1:$G$1214,7,FALSE),"NA")</f>
        <v>47230000</v>
      </c>
      <c r="CW1518" s="5">
        <f>IFERROR(VLOOKUP($A1518,nasdaq_yahoo!$A$1:$G$1249,2,FALSE),"NA")</f>
        <v>4173.3598629999997</v>
      </c>
      <c r="CX1518" s="5">
        <f>IFERROR(VLOOKUP($A1518,nasdaq_yahoo!$A$1:$G$1249,3,FALSE),"NA")</f>
        <v>4175.3598629999997</v>
      </c>
      <c r="CY1518" s="5">
        <f>IFERROR(VLOOKUP($A1518,nasdaq_yahoo!$A$1:$G$1249,4,FALSE),"NA")</f>
        <v>4153.6401370000003</v>
      </c>
      <c r="CZ1518" s="5">
        <f>IFERROR(VLOOKUP($A1518,nasdaq_yahoo!$A$1:$G$1249,5,FALSE),"NA")</f>
        <v>4156.5898440000001</v>
      </c>
      <c r="DA1518" s="6">
        <f>IFERROR(VLOOKUP($A1518,nasdaq_yahoo!$A$1:$G$1249,7,FALSE),"NA")</f>
        <v>1255020000</v>
      </c>
      <c r="DB1518" s="5">
        <f>IFERROR(VLOOKUP($A1518,USEPUINDXD!$A$1:$B$1827,2,FALSE),"NA")</f>
        <v>71.17</v>
      </c>
    </row>
    <row r="1519" spans="1:106">
      <c r="A1519" s="1">
        <v>41634</v>
      </c>
      <c r="B1519">
        <v>683.94</v>
      </c>
      <c r="C1519">
        <v>777.75</v>
      </c>
      <c r="D1519">
        <v>683.94</v>
      </c>
      <c r="E1519">
        <v>761.98</v>
      </c>
      <c r="F1519" t="s">
        <v>85</v>
      </c>
      <c r="G1519">
        <v>8326270000</v>
      </c>
      <c r="H1519" t="s">
        <v>85</v>
      </c>
      <c r="I1519" t="s">
        <v>85</v>
      </c>
      <c r="J1519" t="s">
        <v>85</v>
      </c>
      <c r="K1519" t="s">
        <v>85</v>
      </c>
      <c r="L1519" t="s">
        <v>85</v>
      </c>
      <c r="M1519" t="s">
        <v>85</v>
      </c>
      <c r="N1519" t="s">
        <v>85</v>
      </c>
      <c r="O1519" t="s">
        <v>85</v>
      </c>
      <c r="P1519" t="s">
        <v>85</v>
      </c>
      <c r="Q1519" t="s">
        <v>85</v>
      </c>
      <c r="R1519" t="s">
        <v>85</v>
      </c>
      <c r="S1519" t="s">
        <v>85</v>
      </c>
      <c r="T1519" t="s">
        <v>85</v>
      </c>
      <c r="U1519" t="s">
        <v>85</v>
      </c>
      <c r="V1519" t="s">
        <v>85</v>
      </c>
      <c r="W1519" t="s">
        <v>85</v>
      </c>
      <c r="X1519" t="s">
        <v>85</v>
      </c>
      <c r="Y1519" t="s">
        <v>85</v>
      </c>
      <c r="Z1519">
        <v>21.65</v>
      </c>
      <c r="AA1519">
        <v>25.42</v>
      </c>
      <c r="AB1519">
        <v>21.65</v>
      </c>
      <c r="AC1519">
        <v>24.76</v>
      </c>
      <c r="AD1519" t="s">
        <v>85</v>
      </c>
      <c r="AE1519">
        <v>525226000</v>
      </c>
      <c r="AF1519" t="s">
        <v>85</v>
      </c>
      <c r="AG1519" t="s">
        <v>85</v>
      </c>
      <c r="AH1519" t="s">
        <v>85</v>
      </c>
      <c r="AI1519" t="s">
        <v>85</v>
      </c>
      <c r="AJ1519" t="s">
        <v>85</v>
      </c>
      <c r="AK1519" t="s">
        <v>85</v>
      </c>
      <c r="AL1519" t="s">
        <v>85</v>
      </c>
      <c r="AM1519" t="s">
        <v>85</v>
      </c>
      <c r="AN1519" t="s">
        <v>85</v>
      </c>
      <c r="AO1519" t="s">
        <v>85</v>
      </c>
      <c r="AP1519" t="s">
        <v>85</v>
      </c>
      <c r="AQ1519" t="s">
        <v>85</v>
      </c>
      <c r="AR1519" t="s">
        <v>85</v>
      </c>
      <c r="AS1519" t="s">
        <v>85</v>
      </c>
      <c r="AT1519" t="s">
        <v>85</v>
      </c>
      <c r="AU1519" t="s">
        <v>85</v>
      </c>
      <c r="AV1519" t="s">
        <v>85</v>
      </c>
      <c r="AW1519" t="s">
        <v>85</v>
      </c>
      <c r="AX1519" t="s">
        <v>85</v>
      </c>
      <c r="AY1519" t="s">
        <v>85</v>
      </c>
      <c r="AZ1519" t="s">
        <v>85</v>
      </c>
      <c r="BA1519" t="s">
        <v>85</v>
      </c>
      <c r="BB1519" t="s">
        <v>85</v>
      </c>
      <c r="BC1519" t="s">
        <v>85</v>
      </c>
      <c r="BD1519" t="s">
        <v>85</v>
      </c>
      <c r="BE1519" t="s">
        <v>85</v>
      </c>
      <c r="BF1519" t="s">
        <v>85</v>
      </c>
      <c r="BG1519" t="s">
        <v>85</v>
      </c>
      <c r="BH1519" t="s">
        <v>85</v>
      </c>
      <c r="BI1519" t="s">
        <v>85</v>
      </c>
      <c r="BJ1519" t="s">
        <v>85</v>
      </c>
      <c r="BK1519" t="s">
        <v>85</v>
      </c>
      <c r="BL1519" t="s">
        <v>85</v>
      </c>
      <c r="BM1519" t="s">
        <v>85</v>
      </c>
      <c r="BN1519" t="s">
        <v>85</v>
      </c>
      <c r="BO1519" t="s">
        <v>85</v>
      </c>
      <c r="BP1519">
        <v>2.2096999999999999E-2</v>
      </c>
      <c r="BQ1519">
        <v>2.4891E-2</v>
      </c>
      <c r="BR1519">
        <v>2.2096999999999999E-2</v>
      </c>
      <c r="BS1519">
        <v>2.4385E-2</v>
      </c>
      <c r="BT1519" t="s">
        <v>85</v>
      </c>
      <c r="BU1519">
        <v>172756000</v>
      </c>
      <c r="BV1519" t="s">
        <v>85</v>
      </c>
      <c r="BW1519" t="s">
        <v>85</v>
      </c>
      <c r="BX1519" t="s">
        <v>85</v>
      </c>
      <c r="BY1519" t="s">
        <v>85</v>
      </c>
      <c r="BZ1519" t="s">
        <v>85</v>
      </c>
      <c r="CA1519" t="s">
        <v>85</v>
      </c>
      <c r="CB1519" t="s">
        <v>85</v>
      </c>
      <c r="CC1519" t="s">
        <v>85</v>
      </c>
      <c r="CD1519" t="s">
        <v>85</v>
      </c>
      <c r="CE1519" t="s">
        <v>85</v>
      </c>
      <c r="CF1519" t="s">
        <v>85</v>
      </c>
      <c r="CG1519" t="s">
        <v>85</v>
      </c>
      <c r="CH1519">
        <f>IFERROR(VLOOKUP($A1519,vix_cboe!$A$1:$E5111,2,FALSE),"NA")</f>
        <v>12.48</v>
      </c>
      <c r="CI1519">
        <f>IFERROR(VLOOKUP($A1519,vix_cboe!$A$1:$E5111,3,FALSE),"NA")</f>
        <v>12.5</v>
      </c>
      <c r="CJ1519">
        <f>IFERROR(VLOOKUP($A1519,vix_cboe!$A$1:$E5111,4,FALSE),"NA")</f>
        <v>11.69</v>
      </c>
      <c r="CK1519">
        <f>IFERROR(VLOOKUP($A1519,vix_cboe!$A$1:$E5111,5,FALSE),"NA")</f>
        <v>12.33</v>
      </c>
      <c r="CL1519" s="5">
        <f>IFERROR(VLOOKUP($A1519,gold_gold.org!$A$1:$G$10247,2,FALSE),"NA")</f>
        <v>1199</v>
      </c>
      <c r="CM1519" s="5">
        <f>IFERROR(VLOOKUP($A1519,gold_gold.org!$A$1:$G$10247,3,FALSE),"NA")</f>
        <v>875.66229999999996</v>
      </c>
      <c r="CN1519" s="5">
        <f>IFERROR(VLOOKUP($A1519,gold_gold.org!$A$1:$G$10247,4,FALSE),"NA")</f>
        <v>125535.29634</v>
      </c>
      <c r="CO1519" s="5">
        <f>IFERROR(VLOOKUP($A1519,gold_gold.org!$A$1:$G$10247,5,FALSE),"NA")</f>
        <v>729.91827999999998</v>
      </c>
      <c r="CP1519">
        <f>IFERROR(VLOOKUP($A1519,crude_oil_eia!$A$1:$C$8255,2,FALSE),"NA")</f>
        <v>99.18</v>
      </c>
      <c r="CQ1519">
        <f>IFERROR(VLOOKUP($A1519,crude_oil_eia!$A$1:$C$8255,3,FALSE),"NA")</f>
        <v>111.65</v>
      </c>
      <c r="CR1519">
        <f>IFERROR(VLOOKUP($A1519,dji_yahoo!$A$1:$G$1214,2,FALSE),"NA")</f>
        <v>16370.969727</v>
      </c>
      <c r="CS1519">
        <f>IFERROR(VLOOKUP($A1519,dji_yahoo!$A$1:$G$1214,3,FALSE),"NA")</f>
        <v>16483</v>
      </c>
      <c r="CT1519">
        <f>IFERROR(VLOOKUP($A1519,dji_yahoo!$A$1:$G$1214,4,FALSE),"NA")</f>
        <v>16370.969727</v>
      </c>
      <c r="CU1519">
        <f>IFERROR(VLOOKUP($A1519,dji_yahoo!$A$1:$G$1214,5,FALSE),"NA")</f>
        <v>16479.880859000001</v>
      </c>
      <c r="CV1519">
        <f>IFERROR(VLOOKUP($A1519,dji_yahoo!$A$1:$G$1214,7,FALSE),"NA")</f>
        <v>50160000</v>
      </c>
      <c r="CW1519" s="5">
        <f>IFERROR(VLOOKUP($A1519,nasdaq_yahoo!$A$1:$G$1249,2,FALSE),"NA")</f>
        <v>4164.2099609999996</v>
      </c>
      <c r="CX1519" s="5">
        <f>IFERROR(VLOOKUP($A1519,nasdaq_yahoo!$A$1:$G$1249,3,FALSE),"NA")</f>
        <v>4169.9702150000003</v>
      </c>
      <c r="CY1519" s="5">
        <f>IFERROR(VLOOKUP($A1519,nasdaq_yahoo!$A$1:$G$1249,4,FALSE),"NA")</f>
        <v>4158.5898440000001</v>
      </c>
      <c r="CZ1519" s="5">
        <f>IFERROR(VLOOKUP($A1519,nasdaq_yahoo!$A$1:$G$1249,5,FALSE),"NA")</f>
        <v>4167.1801759999998</v>
      </c>
      <c r="DA1519" s="6">
        <f>IFERROR(VLOOKUP($A1519,nasdaq_yahoo!$A$1:$G$1249,7,FALSE),"NA")</f>
        <v>1180670000</v>
      </c>
      <c r="DB1519" s="5">
        <f>IFERROR(VLOOKUP($A1519,USEPUINDXD!$A$1:$B$1827,2,FALSE),"NA")</f>
        <v>33.17</v>
      </c>
    </row>
    <row r="1520" spans="1:106">
      <c r="A1520" s="1">
        <v>41633</v>
      </c>
      <c r="B1520">
        <v>666.31</v>
      </c>
      <c r="C1520">
        <v>682.7</v>
      </c>
      <c r="D1520">
        <v>649.48</v>
      </c>
      <c r="E1520">
        <v>682.21</v>
      </c>
      <c r="F1520" t="s">
        <v>85</v>
      </c>
      <c r="G1520">
        <v>8108930000</v>
      </c>
      <c r="H1520" t="s">
        <v>85</v>
      </c>
      <c r="I1520" t="s">
        <v>85</v>
      </c>
      <c r="J1520" t="s">
        <v>85</v>
      </c>
      <c r="K1520" t="s">
        <v>85</v>
      </c>
      <c r="L1520" t="s">
        <v>85</v>
      </c>
      <c r="M1520" t="s">
        <v>85</v>
      </c>
      <c r="N1520" t="s">
        <v>85</v>
      </c>
      <c r="O1520" t="s">
        <v>85</v>
      </c>
      <c r="P1520" t="s">
        <v>85</v>
      </c>
      <c r="Q1520" t="s">
        <v>85</v>
      </c>
      <c r="R1520" t="s">
        <v>85</v>
      </c>
      <c r="S1520" t="s">
        <v>85</v>
      </c>
      <c r="T1520" t="s">
        <v>85</v>
      </c>
      <c r="U1520" t="s">
        <v>85</v>
      </c>
      <c r="V1520" t="s">
        <v>85</v>
      </c>
      <c r="W1520" t="s">
        <v>85</v>
      </c>
      <c r="X1520" t="s">
        <v>85</v>
      </c>
      <c r="Y1520" t="s">
        <v>85</v>
      </c>
      <c r="Z1520">
        <v>17.649999999999999</v>
      </c>
      <c r="AA1520">
        <v>21.15</v>
      </c>
      <c r="AB1520">
        <v>17.09</v>
      </c>
      <c r="AC1520">
        <v>21.15</v>
      </c>
      <c r="AD1520" t="s">
        <v>85</v>
      </c>
      <c r="AE1520">
        <v>427762000</v>
      </c>
      <c r="AF1520" t="s">
        <v>85</v>
      </c>
      <c r="AG1520" t="s">
        <v>85</v>
      </c>
      <c r="AH1520" t="s">
        <v>85</v>
      </c>
      <c r="AI1520" t="s">
        <v>85</v>
      </c>
      <c r="AJ1520" t="s">
        <v>85</v>
      </c>
      <c r="AK1520" t="s">
        <v>85</v>
      </c>
      <c r="AL1520" t="s">
        <v>85</v>
      </c>
      <c r="AM1520" t="s">
        <v>85</v>
      </c>
      <c r="AN1520" t="s">
        <v>85</v>
      </c>
      <c r="AO1520" t="s">
        <v>85</v>
      </c>
      <c r="AP1520" t="s">
        <v>85</v>
      </c>
      <c r="AQ1520" t="s">
        <v>85</v>
      </c>
      <c r="AR1520" t="s">
        <v>85</v>
      </c>
      <c r="AS1520" t="s">
        <v>85</v>
      </c>
      <c r="AT1520" t="s">
        <v>85</v>
      </c>
      <c r="AU1520" t="s">
        <v>85</v>
      </c>
      <c r="AV1520" t="s">
        <v>85</v>
      </c>
      <c r="AW1520" t="s">
        <v>85</v>
      </c>
      <c r="AX1520" t="s">
        <v>85</v>
      </c>
      <c r="AY1520" t="s">
        <v>85</v>
      </c>
      <c r="AZ1520" t="s">
        <v>85</v>
      </c>
      <c r="BA1520" t="s">
        <v>85</v>
      </c>
      <c r="BB1520" t="s">
        <v>85</v>
      </c>
      <c r="BC1520" t="s">
        <v>85</v>
      </c>
      <c r="BD1520" t="s">
        <v>85</v>
      </c>
      <c r="BE1520" t="s">
        <v>85</v>
      </c>
      <c r="BF1520" t="s">
        <v>85</v>
      </c>
      <c r="BG1520" t="s">
        <v>85</v>
      </c>
      <c r="BH1520" t="s">
        <v>85</v>
      </c>
      <c r="BI1520" t="s">
        <v>85</v>
      </c>
      <c r="BJ1520" t="s">
        <v>85</v>
      </c>
      <c r="BK1520" t="s">
        <v>85</v>
      </c>
      <c r="BL1520" t="s">
        <v>85</v>
      </c>
      <c r="BM1520" t="s">
        <v>85</v>
      </c>
      <c r="BN1520" t="s">
        <v>85</v>
      </c>
      <c r="BO1520" t="s">
        <v>85</v>
      </c>
      <c r="BP1520">
        <v>2.2599999999999999E-2</v>
      </c>
      <c r="BQ1520">
        <v>2.2599999999999999E-2</v>
      </c>
      <c r="BR1520">
        <v>2.1434000000000002E-2</v>
      </c>
      <c r="BS1520">
        <v>2.2041999999999999E-2</v>
      </c>
      <c r="BT1520" t="s">
        <v>85</v>
      </c>
      <c r="BU1520">
        <v>176680000</v>
      </c>
      <c r="BV1520" t="s">
        <v>85</v>
      </c>
      <c r="BW1520" t="s">
        <v>85</v>
      </c>
      <c r="BX1520" t="s">
        <v>85</v>
      </c>
      <c r="BY1520" t="s">
        <v>85</v>
      </c>
      <c r="BZ1520" t="s">
        <v>85</v>
      </c>
      <c r="CA1520" t="s">
        <v>85</v>
      </c>
      <c r="CB1520" t="s">
        <v>85</v>
      </c>
      <c r="CC1520" t="s">
        <v>85</v>
      </c>
      <c r="CD1520" t="s">
        <v>85</v>
      </c>
      <c r="CE1520" t="s">
        <v>85</v>
      </c>
      <c r="CF1520" t="s">
        <v>85</v>
      </c>
      <c r="CG1520" t="s">
        <v>85</v>
      </c>
      <c r="CH1520" t="str">
        <f>IFERROR(VLOOKUP($A1520,vix_cboe!$A$1:$E5112,2,FALSE),"NA")</f>
        <v>NA</v>
      </c>
      <c r="CI1520" t="str">
        <f>IFERROR(VLOOKUP($A1520,vix_cboe!$A$1:$E5112,3,FALSE),"NA")</f>
        <v>NA</v>
      </c>
      <c r="CJ1520" t="str">
        <f>IFERROR(VLOOKUP($A1520,vix_cboe!$A$1:$E5112,4,FALSE),"NA")</f>
        <v>NA</v>
      </c>
      <c r="CK1520" t="str">
        <f>IFERROR(VLOOKUP($A1520,vix_cboe!$A$1:$E5112,5,FALSE),"NA")</f>
        <v>NA</v>
      </c>
      <c r="CL1520" s="5">
        <f>IFERROR(VLOOKUP($A1520,gold_gold.org!$A$1:$G$10247,2,FALSE),"NA")</f>
        <v>1199</v>
      </c>
      <c r="CM1520" s="5">
        <f>IFERROR(VLOOKUP($A1520,gold_gold.org!$A$1:$G$10247,3,FALSE),"NA")</f>
        <v>877.29615000000001</v>
      </c>
      <c r="CN1520" s="5">
        <f>IFERROR(VLOOKUP($A1520,gold_gold.org!$A$1:$G$10247,4,FALSE),"NA")</f>
        <v>125037.70110000001</v>
      </c>
      <c r="CO1520" s="5">
        <f>IFERROR(VLOOKUP($A1520,gold_gold.org!$A$1:$G$10247,5,FALSE),"NA")</f>
        <v>732.16904999999997</v>
      </c>
      <c r="CP1520" t="str">
        <f>IFERROR(VLOOKUP($A1520,crude_oil_eia!$A$1:$C$8255,2,FALSE),"NA")</f>
        <v>NA</v>
      </c>
      <c r="CQ1520" t="str">
        <f>IFERROR(VLOOKUP($A1520,crude_oil_eia!$A$1:$C$8255,3,FALSE),"NA")</f>
        <v>NA</v>
      </c>
      <c r="CR1520" t="str">
        <f>IFERROR(VLOOKUP($A1520,dji_yahoo!$A$1:$G$1214,2,FALSE),"NA")</f>
        <v>NA</v>
      </c>
      <c r="CS1520" t="str">
        <f>IFERROR(VLOOKUP($A1520,dji_yahoo!$A$1:$G$1214,3,FALSE),"NA")</f>
        <v>NA</v>
      </c>
      <c r="CT1520" t="str">
        <f>IFERROR(VLOOKUP($A1520,dji_yahoo!$A$1:$G$1214,4,FALSE),"NA")</f>
        <v>NA</v>
      </c>
      <c r="CU1520" t="str">
        <f>IFERROR(VLOOKUP($A1520,dji_yahoo!$A$1:$G$1214,5,FALSE),"NA")</f>
        <v>NA</v>
      </c>
      <c r="CV1520" t="str">
        <f>IFERROR(VLOOKUP($A1520,dji_yahoo!$A$1:$G$1214,7,FALSE),"NA")</f>
        <v>NA</v>
      </c>
      <c r="CW1520" s="5" t="str">
        <f>IFERROR(VLOOKUP($A1520,nasdaq_yahoo!$A$1:$G$1249,2,FALSE),"NA")</f>
        <v>NA</v>
      </c>
      <c r="CX1520" s="5" t="str">
        <f>IFERROR(VLOOKUP($A1520,nasdaq_yahoo!$A$1:$G$1249,3,FALSE),"NA")</f>
        <v>NA</v>
      </c>
      <c r="CY1520" s="5" t="str">
        <f>IFERROR(VLOOKUP($A1520,nasdaq_yahoo!$A$1:$G$1249,4,FALSE),"NA")</f>
        <v>NA</v>
      </c>
      <c r="CZ1520" s="5" t="str">
        <f>IFERROR(VLOOKUP($A1520,nasdaq_yahoo!$A$1:$G$1249,5,FALSE),"NA")</f>
        <v>NA</v>
      </c>
      <c r="DA1520" s="6" t="str">
        <f>IFERROR(VLOOKUP($A1520,nasdaq_yahoo!$A$1:$G$1249,7,FALSE),"NA")</f>
        <v>NA</v>
      </c>
      <c r="DB1520" s="5">
        <f>IFERROR(VLOOKUP($A1520,USEPUINDXD!$A$1:$B$1827,2,FALSE),"NA")</f>
        <v>50.02</v>
      </c>
    </row>
    <row r="1521" spans="1:106">
      <c r="A1521" s="1">
        <v>41632</v>
      </c>
      <c r="B1521">
        <v>672.36</v>
      </c>
      <c r="C1521">
        <v>684.39</v>
      </c>
      <c r="D1521">
        <v>645.71</v>
      </c>
      <c r="E1521">
        <v>665.58</v>
      </c>
      <c r="F1521" t="s">
        <v>85</v>
      </c>
      <c r="G1521">
        <v>8179730000</v>
      </c>
      <c r="H1521" t="s">
        <v>85</v>
      </c>
      <c r="I1521" t="s">
        <v>85</v>
      </c>
      <c r="J1521" t="s">
        <v>85</v>
      </c>
      <c r="K1521" t="s">
        <v>85</v>
      </c>
      <c r="L1521" t="s">
        <v>85</v>
      </c>
      <c r="M1521" t="s">
        <v>85</v>
      </c>
      <c r="N1521" t="s">
        <v>85</v>
      </c>
      <c r="O1521" t="s">
        <v>85</v>
      </c>
      <c r="P1521" t="s">
        <v>85</v>
      </c>
      <c r="Q1521" t="s">
        <v>85</v>
      </c>
      <c r="R1521" t="s">
        <v>85</v>
      </c>
      <c r="S1521" t="s">
        <v>85</v>
      </c>
      <c r="T1521" t="s">
        <v>85</v>
      </c>
      <c r="U1521" t="s">
        <v>85</v>
      </c>
      <c r="V1521" t="s">
        <v>85</v>
      </c>
      <c r="W1521" t="s">
        <v>85</v>
      </c>
      <c r="X1521" t="s">
        <v>85</v>
      </c>
      <c r="Y1521" t="s">
        <v>85</v>
      </c>
      <c r="Z1521">
        <v>17.809999999999999</v>
      </c>
      <c r="AA1521">
        <v>18.11</v>
      </c>
      <c r="AB1521">
        <v>17.09</v>
      </c>
      <c r="AC1521">
        <v>17.64</v>
      </c>
      <c r="AD1521" t="s">
        <v>85</v>
      </c>
      <c r="AE1521">
        <v>431173000</v>
      </c>
      <c r="AF1521" t="s">
        <v>85</v>
      </c>
      <c r="AG1521" t="s">
        <v>85</v>
      </c>
      <c r="AH1521" t="s">
        <v>85</v>
      </c>
      <c r="AI1521" t="s">
        <v>85</v>
      </c>
      <c r="AJ1521" t="s">
        <v>85</v>
      </c>
      <c r="AK1521" t="s">
        <v>85</v>
      </c>
      <c r="AL1521" t="s">
        <v>85</v>
      </c>
      <c r="AM1521" t="s">
        <v>85</v>
      </c>
      <c r="AN1521" t="s">
        <v>85</v>
      </c>
      <c r="AO1521" t="s">
        <v>85</v>
      </c>
      <c r="AP1521" t="s">
        <v>85</v>
      </c>
      <c r="AQ1521" t="s">
        <v>85</v>
      </c>
      <c r="AR1521" t="s">
        <v>85</v>
      </c>
      <c r="AS1521" t="s">
        <v>85</v>
      </c>
      <c r="AT1521" t="s">
        <v>85</v>
      </c>
      <c r="AU1521" t="s">
        <v>85</v>
      </c>
      <c r="AV1521" t="s">
        <v>85</v>
      </c>
      <c r="AW1521" t="s">
        <v>85</v>
      </c>
      <c r="AX1521" t="s">
        <v>85</v>
      </c>
      <c r="AY1521" t="s">
        <v>85</v>
      </c>
      <c r="AZ1521" t="s">
        <v>85</v>
      </c>
      <c r="BA1521" t="s">
        <v>85</v>
      </c>
      <c r="BB1521" t="s">
        <v>85</v>
      </c>
      <c r="BC1521" t="s">
        <v>85</v>
      </c>
      <c r="BD1521" t="s">
        <v>85</v>
      </c>
      <c r="BE1521" t="s">
        <v>85</v>
      </c>
      <c r="BF1521" t="s">
        <v>85</v>
      </c>
      <c r="BG1521" t="s">
        <v>85</v>
      </c>
      <c r="BH1521" t="s">
        <v>85</v>
      </c>
      <c r="BI1521" t="s">
        <v>85</v>
      </c>
      <c r="BJ1521" t="s">
        <v>85</v>
      </c>
      <c r="BK1521" t="s">
        <v>85</v>
      </c>
      <c r="BL1521" t="s">
        <v>85</v>
      </c>
      <c r="BM1521" t="s">
        <v>85</v>
      </c>
      <c r="BN1521" t="s">
        <v>85</v>
      </c>
      <c r="BO1521" t="s">
        <v>85</v>
      </c>
      <c r="BP1521">
        <v>2.3698E-2</v>
      </c>
      <c r="BQ1521">
        <v>2.4124E-2</v>
      </c>
      <c r="BR1521">
        <v>2.2304999999999998E-2</v>
      </c>
      <c r="BS1521">
        <v>2.2575000000000001E-2</v>
      </c>
      <c r="BT1521" t="s">
        <v>85</v>
      </c>
      <c r="BU1521">
        <v>185269000</v>
      </c>
      <c r="BV1521" t="s">
        <v>85</v>
      </c>
      <c r="BW1521" t="s">
        <v>85</v>
      </c>
      <c r="BX1521" t="s">
        <v>85</v>
      </c>
      <c r="BY1521" t="s">
        <v>85</v>
      </c>
      <c r="BZ1521" t="s">
        <v>85</v>
      </c>
      <c r="CA1521" t="s">
        <v>85</v>
      </c>
      <c r="CB1521" t="s">
        <v>85</v>
      </c>
      <c r="CC1521" t="s">
        <v>85</v>
      </c>
      <c r="CD1521" t="s">
        <v>85</v>
      </c>
      <c r="CE1521" t="s">
        <v>85</v>
      </c>
      <c r="CF1521" t="s">
        <v>85</v>
      </c>
      <c r="CG1521" t="s">
        <v>85</v>
      </c>
      <c r="CH1521">
        <f>IFERROR(VLOOKUP($A1521,vix_cboe!$A$1:$E5113,2,FALSE),"NA")</f>
        <v>12.85</v>
      </c>
      <c r="CI1521">
        <f>IFERROR(VLOOKUP($A1521,vix_cboe!$A$1:$E5113,3,FALSE),"NA")</f>
        <v>12.89</v>
      </c>
      <c r="CJ1521">
        <f>IFERROR(VLOOKUP($A1521,vix_cboe!$A$1:$E5113,4,FALSE),"NA")</f>
        <v>12.48</v>
      </c>
      <c r="CK1521">
        <f>IFERROR(VLOOKUP($A1521,vix_cboe!$A$1:$E5113,5,FALSE),"NA")</f>
        <v>12.48</v>
      </c>
      <c r="CL1521" s="5">
        <f>IFERROR(VLOOKUP($A1521,gold_gold.org!$A$1:$G$10247,2,FALSE),"NA")</f>
        <v>1199</v>
      </c>
      <c r="CM1521" s="5">
        <f>IFERROR(VLOOKUP($A1521,gold_gold.org!$A$1:$G$10247,3,FALSE),"NA")</f>
        <v>877.29615000000001</v>
      </c>
      <c r="CN1521" s="5">
        <f>IFERROR(VLOOKUP($A1521,gold_gold.org!$A$1:$G$10247,4,FALSE),"NA")</f>
        <v>125037.70110000001</v>
      </c>
      <c r="CO1521" s="5">
        <f>IFERROR(VLOOKUP($A1521,gold_gold.org!$A$1:$G$10247,5,FALSE),"NA")</f>
        <v>732.16904999999997</v>
      </c>
      <c r="CP1521">
        <f>IFERROR(VLOOKUP($A1521,crude_oil_eia!$A$1:$C$8255,2,FALSE),"NA")</f>
        <v>98.87</v>
      </c>
      <c r="CQ1521">
        <f>IFERROR(VLOOKUP($A1521,crude_oil_eia!$A$1:$C$8255,3,FALSE),"NA")</f>
        <v>111.57</v>
      </c>
      <c r="CR1521">
        <f>IFERROR(VLOOKUP($A1521,dji_yahoo!$A$1:$G$1214,2,FALSE),"NA")</f>
        <v>16295.700194999999</v>
      </c>
      <c r="CS1521">
        <f>IFERROR(VLOOKUP($A1521,dji_yahoo!$A$1:$G$1214,3,FALSE),"NA")</f>
        <v>16360.599609000001</v>
      </c>
      <c r="CT1521">
        <f>IFERROR(VLOOKUP($A1521,dji_yahoo!$A$1:$G$1214,4,FALSE),"NA")</f>
        <v>16295.700194999999</v>
      </c>
      <c r="CU1521">
        <f>IFERROR(VLOOKUP($A1521,dji_yahoo!$A$1:$G$1214,5,FALSE),"NA")</f>
        <v>16357.549805000001</v>
      </c>
      <c r="CV1521">
        <f>IFERROR(VLOOKUP($A1521,dji_yahoo!$A$1:$G$1214,7,FALSE),"NA")</f>
        <v>33640000</v>
      </c>
      <c r="CW1521" s="5">
        <f>IFERROR(VLOOKUP($A1521,nasdaq_yahoo!$A$1:$G$1249,2,FALSE),"NA")</f>
        <v>4150.6401370000003</v>
      </c>
      <c r="CX1521" s="5">
        <f>IFERROR(VLOOKUP($A1521,nasdaq_yahoo!$A$1:$G$1249,3,FALSE),"NA")</f>
        <v>4155.6201170000004</v>
      </c>
      <c r="CY1521" s="5">
        <f>IFERROR(VLOOKUP($A1521,nasdaq_yahoo!$A$1:$G$1249,4,FALSE),"NA")</f>
        <v>4147.1499020000001</v>
      </c>
      <c r="CZ1521" s="5">
        <f>IFERROR(VLOOKUP($A1521,nasdaq_yahoo!$A$1:$G$1249,5,FALSE),"NA")</f>
        <v>4155.419922</v>
      </c>
      <c r="DA1521" s="6">
        <f>IFERROR(VLOOKUP($A1521,nasdaq_yahoo!$A$1:$G$1249,7,FALSE),"NA")</f>
        <v>802270000</v>
      </c>
      <c r="DB1521" s="5">
        <f>IFERROR(VLOOKUP($A1521,USEPUINDXD!$A$1:$B$1827,2,FALSE),"NA")</f>
        <v>29.66</v>
      </c>
    </row>
    <row r="1522" spans="1:106">
      <c r="A1522" s="1">
        <v>41631</v>
      </c>
      <c r="B1522">
        <v>613.05999999999995</v>
      </c>
      <c r="C1522">
        <v>680.91</v>
      </c>
      <c r="D1522">
        <v>611.04</v>
      </c>
      <c r="E1522">
        <v>673.41</v>
      </c>
      <c r="F1522" t="s">
        <v>85</v>
      </c>
      <c r="G1522">
        <v>7455670000</v>
      </c>
      <c r="H1522" t="s">
        <v>85</v>
      </c>
      <c r="I1522" t="s">
        <v>85</v>
      </c>
      <c r="J1522" t="s">
        <v>85</v>
      </c>
      <c r="K1522" t="s">
        <v>85</v>
      </c>
      <c r="L1522" t="s">
        <v>85</v>
      </c>
      <c r="M1522" t="s">
        <v>85</v>
      </c>
      <c r="N1522" t="s">
        <v>85</v>
      </c>
      <c r="O1522" t="s">
        <v>85</v>
      </c>
      <c r="P1522" t="s">
        <v>85</v>
      </c>
      <c r="Q1522" t="s">
        <v>85</v>
      </c>
      <c r="R1522" t="s">
        <v>85</v>
      </c>
      <c r="S1522" t="s">
        <v>85</v>
      </c>
      <c r="T1522" t="s">
        <v>85</v>
      </c>
      <c r="U1522" t="s">
        <v>85</v>
      </c>
      <c r="V1522" t="s">
        <v>85</v>
      </c>
      <c r="W1522" t="s">
        <v>85</v>
      </c>
      <c r="X1522" t="s">
        <v>85</v>
      </c>
      <c r="Y1522" t="s">
        <v>85</v>
      </c>
      <c r="Z1522">
        <v>16.739999999999998</v>
      </c>
      <c r="AA1522">
        <v>18.04</v>
      </c>
      <c r="AB1522">
        <v>16.690000000000001</v>
      </c>
      <c r="AC1522">
        <v>17.89</v>
      </c>
      <c r="AD1522" t="s">
        <v>85</v>
      </c>
      <c r="AE1522">
        <v>404707000</v>
      </c>
      <c r="AF1522" t="s">
        <v>85</v>
      </c>
      <c r="AG1522" t="s">
        <v>85</v>
      </c>
      <c r="AH1522" t="s">
        <v>85</v>
      </c>
      <c r="AI1522" t="s">
        <v>85</v>
      </c>
      <c r="AJ1522" t="s">
        <v>85</v>
      </c>
      <c r="AK1522" t="s">
        <v>85</v>
      </c>
      <c r="AL1522" t="s">
        <v>85</v>
      </c>
      <c r="AM1522" t="s">
        <v>85</v>
      </c>
      <c r="AN1522" t="s">
        <v>85</v>
      </c>
      <c r="AO1522" t="s">
        <v>85</v>
      </c>
      <c r="AP1522" t="s">
        <v>85</v>
      </c>
      <c r="AQ1522" t="s">
        <v>85</v>
      </c>
      <c r="AR1522" t="s">
        <v>85</v>
      </c>
      <c r="AS1522" t="s">
        <v>85</v>
      </c>
      <c r="AT1522" t="s">
        <v>85</v>
      </c>
      <c r="AU1522" t="s">
        <v>85</v>
      </c>
      <c r="AV1522" t="s">
        <v>85</v>
      </c>
      <c r="AW1522" t="s">
        <v>85</v>
      </c>
      <c r="AX1522" t="s">
        <v>85</v>
      </c>
      <c r="AY1522" t="s">
        <v>85</v>
      </c>
      <c r="AZ1522" t="s">
        <v>85</v>
      </c>
      <c r="BA1522" t="s">
        <v>85</v>
      </c>
      <c r="BB1522" t="s">
        <v>85</v>
      </c>
      <c r="BC1522" t="s">
        <v>85</v>
      </c>
      <c r="BD1522" t="s">
        <v>85</v>
      </c>
      <c r="BE1522" t="s">
        <v>85</v>
      </c>
      <c r="BF1522" t="s">
        <v>85</v>
      </c>
      <c r="BG1522" t="s">
        <v>85</v>
      </c>
      <c r="BH1522" t="s">
        <v>85</v>
      </c>
      <c r="BI1522" t="s">
        <v>85</v>
      </c>
      <c r="BJ1522" t="s">
        <v>85</v>
      </c>
      <c r="BK1522" t="s">
        <v>85</v>
      </c>
      <c r="BL1522" t="s">
        <v>85</v>
      </c>
      <c r="BM1522" t="s">
        <v>85</v>
      </c>
      <c r="BN1522" t="s">
        <v>85</v>
      </c>
      <c r="BO1522" t="s">
        <v>85</v>
      </c>
      <c r="BP1522">
        <v>2.1571E-2</v>
      </c>
      <c r="BQ1522">
        <v>2.3965E-2</v>
      </c>
      <c r="BR1522">
        <v>2.1485000000000001E-2</v>
      </c>
      <c r="BS1522">
        <v>2.3702000000000001E-2</v>
      </c>
      <c r="BT1522" t="s">
        <v>85</v>
      </c>
      <c r="BU1522">
        <v>168640000</v>
      </c>
      <c r="BV1522" t="s">
        <v>85</v>
      </c>
      <c r="BW1522" t="s">
        <v>85</v>
      </c>
      <c r="BX1522" t="s">
        <v>85</v>
      </c>
      <c r="BY1522" t="s">
        <v>85</v>
      </c>
      <c r="BZ1522" t="s">
        <v>85</v>
      </c>
      <c r="CA1522" t="s">
        <v>85</v>
      </c>
      <c r="CB1522" t="s">
        <v>85</v>
      </c>
      <c r="CC1522" t="s">
        <v>85</v>
      </c>
      <c r="CD1522" t="s">
        <v>85</v>
      </c>
      <c r="CE1522" t="s">
        <v>85</v>
      </c>
      <c r="CF1522" t="s">
        <v>85</v>
      </c>
      <c r="CG1522" t="s">
        <v>85</v>
      </c>
      <c r="CH1522">
        <f>IFERROR(VLOOKUP($A1522,vix_cboe!$A$1:$E5114,2,FALSE),"NA")</f>
        <v>13.37</v>
      </c>
      <c r="CI1522">
        <f>IFERROR(VLOOKUP($A1522,vix_cboe!$A$1:$E5114,3,FALSE),"NA")</f>
        <v>13.53</v>
      </c>
      <c r="CJ1522">
        <f>IFERROR(VLOOKUP($A1522,vix_cboe!$A$1:$E5114,4,FALSE),"NA")</f>
        <v>13.02</v>
      </c>
      <c r="CK1522">
        <f>IFERROR(VLOOKUP($A1522,vix_cboe!$A$1:$E5114,5,FALSE),"NA")</f>
        <v>13.04</v>
      </c>
      <c r="CL1522" s="5">
        <f>IFERROR(VLOOKUP($A1522,gold_gold.org!$A$1:$G$10247,2,FALSE),"NA")</f>
        <v>1199</v>
      </c>
      <c r="CM1522" s="5">
        <f>IFERROR(VLOOKUP($A1522,gold_gold.org!$A$1:$G$10247,3,FALSE),"NA")</f>
        <v>874.76790000000005</v>
      </c>
      <c r="CN1522" s="5">
        <f>IFERROR(VLOOKUP($A1522,gold_gold.org!$A$1:$G$10247,4,FALSE),"NA")</f>
        <v>124689.99915</v>
      </c>
      <c r="CO1522" s="5">
        <f>IFERROR(VLOOKUP($A1522,gold_gold.org!$A$1:$G$10247,5,FALSE),"NA")</f>
        <v>733.06470999999999</v>
      </c>
      <c r="CP1522">
        <f>IFERROR(VLOOKUP($A1522,crude_oil_eia!$A$1:$C$8255,2,FALSE),"NA")</f>
        <v>98.62</v>
      </c>
      <c r="CQ1522">
        <f>IFERROR(VLOOKUP($A1522,crude_oil_eia!$A$1:$C$8255,3,FALSE),"NA")</f>
        <v>111.58</v>
      </c>
      <c r="CR1522">
        <f>IFERROR(VLOOKUP($A1522,dji_yahoo!$A$1:$G$1214,2,FALSE),"NA")</f>
        <v>16225.25</v>
      </c>
      <c r="CS1522">
        <f>IFERROR(VLOOKUP($A1522,dji_yahoo!$A$1:$G$1214,3,FALSE),"NA")</f>
        <v>16318.110352</v>
      </c>
      <c r="CT1522">
        <f>IFERROR(VLOOKUP($A1522,dji_yahoo!$A$1:$G$1214,4,FALSE),"NA")</f>
        <v>16225.25</v>
      </c>
      <c r="CU1522">
        <f>IFERROR(VLOOKUP($A1522,dji_yahoo!$A$1:$G$1214,5,FALSE),"NA")</f>
        <v>16294.610352</v>
      </c>
      <c r="CV1522">
        <f>IFERROR(VLOOKUP($A1522,dji_yahoo!$A$1:$G$1214,7,FALSE),"NA")</f>
        <v>78930000</v>
      </c>
      <c r="CW1522" s="5">
        <f>IFERROR(VLOOKUP($A1522,nasdaq_yahoo!$A$1:$G$1249,2,FALSE),"NA")</f>
        <v>4136.1499020000001</v>
      </c>
      <c r="CX1522" s="5">
        <f>IFERROR(VLOOKUP($A1522,nasdaq_yahoo!$A$1:$G$1249,3,FALSE),"NA")</f>
        <v>4149.3100590000004</v>
      </c>
      <c r="CY1522" s="5">
        <f>IFERROR(VLOOKUP($A1522,nasdaq_yahoo!$A$1:$G$1249,4,FALSE),"NA")</f>
        <v>4127.7202150000003</v>
      </c>
      <c r="CZ1522" s="5">
        <f>IFERROR(VLOOKUP($A1522,nasdaq_yahoo!$A$1:$G$1249,5,FALSE),"NA")</f>
        <v>4148.8999020000001</v>
      </c>
      <c r="DA1522" s="6">
        <f>IFERROR(VLOOKUP($A1522,nasdaq_yahoo!$A$1:$G$1249,7,FALSE),"NA")</f>
        <v>1779400000</v>
      </c>
      <c r="DB1522" s="5">
        <f>IFERROR(VLOOKUP($A1522,USEPUINDXD!$A$1:$B$1827,2,FALSE),"NA")</f>
        <v>75.16</v>
      </c>
    </row>
    <row r="1523" spans="1:106">
      <c r="A1523" s="1">
        <v>41630</v>
      </c>
      <c r="B1523">
        <v>601.78</v>
      </c>
      <c r="C1523">
        <v>666.74</v>
      </c>
      <c r="D1523">
        <v>585.64</v>
      </c>
      <c r="E1523">
        <v>617.17999999999995</v>
      </c>
      <c r="F1523" t="s">
        <v>85</v>
      </c>
      <c r="G1523">
        <v>7315940000</v>
      </c>
      <c r="H1523" t="s">
        <v>85</v>
      </c>
      <c r="I1523" t="s">
        <v>85</v>
      </c>
      <c r="J1523" t="s">
        <v>85</v>
      </c>
      <c r="K1523" t="s">
        <v>85</v>
      </c>
      <c r="L1523" t="s">
        <v>85</v>
      </c>
      <c r="M1523" t="s">
        <v>85</v>
      </c>
      <c r="N1523" t="s">
        <v>85</v>
      </c>
      <c r="O1523" t="s">
        <v>85</v>
      </c>
      <c r="P1523" t="s">
        <v>85</v>
      </c>
      <c r="Q1523" t="s">
        <v>85</v>
      </c>
      <c r="R1523" t="s">
        <v>85</v>
      </c>
      <c r="S1523" t="s">
        <v>85</v>
      </c>
      <c r="T1523" t="s">
        <v>85</v>
      </c>
      <c r="U1523" t="s">
        <v>85</v>
      </c>
      <c r="V1523" t="s">
        <v>85</v>
      </c>
      <c r="W1523" t="s">
        <v>85</v>
      </c>
      <c r="X1523" t="s">
        <v>85</v>
      </c>
      <c r="Y1523" t="s">
        <v>85</v>
      </c>
      <c r="Z1523">
        <v>16.600000000000001</v>
      </c>
      <c r="AA1523">
        <v>18.23</v>
      </c>
      <c r="AB1523">
        <v>16.190000000000001</v>
      </c>
      <c r="AC1523">
        <v>16.86</v>
      </c>
      <c r="AD1523" t="s">
        <v>85</v>
      </c>
      <c r="AE1523">
        <v>401059000</v>
      </c>
      <c r="AF1523" t="s">
        <v>85</v>
      </c>
      <c r="AG1523" t="s">
        <v>85</v>
      </c>
      <c r="AH1523" t="s">
        <v>85</v>
      </c>
      <c r="AI1523" t="s">
        <v>85</v>
      </c>
      <c r="AJ1523" t="s">
        <v>85</v>
      </c>
      <c r="AK1523" t="s">
        <v>85</v>
      </c>
      <c r="AL1523" t="s">
        <v>85</v>
      </c>
      <c r="AM1523" t="s">
        <v>85</v>
      </c>
      <c r="AN1523" t="s">
        <v>85</v>
      </c>
      <c r="AO1523" t="s">
        <v>85</v>
      </c>
      <c r="AP1523" t="s">
        <v>85</v>
      </c>
      <c r="AQ1523" t="s">
        <v>85</v>
      </c>
      <c r="AR1523" t="s">
        <v>85</v>
      </c>
      <c r="AS1523" t="s">
        <v>85</v>
      </c>
      <c r="AT1523" t="s">
        <v>85</v>
      </c>
      <c r="AU1523" t="s">
        <v>85</v>
      </c>
      <c r="AV1523" t="s">
        <v>85</v>
      </c>
      <c r="AW1523" t="s">
        <v>85</v>
      </c>
      <c r="AX1523" t="s">
        <v>85</v>
      </c>
      <c r="AY1523" t="s">
        <v>85</v>
      </c>
      <c r="AZ1523" t="s">
        <v>85</v>
      </c>
      <c r="BA1523" t="s">
        <v>85</v>
      </c>
      <c r="BB1523" t="s">
        <v>85</v>
      </c>
      <c r="BC1523" t="s">
        <v>85</v>
      </c>
      <c r="BD1523" t="s">
        <v>85</v>
      </c>
      <c r="BE1523" t="s">
        <v>85</v>
      </c>
      <c r="BF1523" t="s">
        <v>85</v>
      </c>
      <c r="BG1523" t="s">
        <v>85</v>
      </c>
      <c r="BH1523" t="s">
        <v>85</v>
      </c>
      <c r="BI1523" t="s">
        <v>85</v>
      </c>
      <c r="BJ1523" t="s">
        <v>85</v>
      </c>
      <c r="BK1523" t="s">
        <v>85</v>
      </c>
      <c r="BL1523" t="s">
        <v>85</v>
      </c>
      <c r="BM1523" t="s">
        <v>85</v>
      </c>
      <c r="BN1523" t="s">
        <v>85</v>
      </c>
      <c r="BO1523" t="s">
        <v>85</v>
      </c>
      <c r="BP1523">
        <v>2.1571E-2</v>
      </c>
      <c r="BQ1523">
        <v>2.3838999999999999E-2</v>
      </c>
      <c r="BR1523">
        <v>2.0958999999999998E-2</v>
      </c>
      <c r="BS1523">
        <v>2.1715999999999999E-2</v>
      </c>
      <c r="BT1523" t="s">
        <v>85</v>
      </c>
      <c r="BU1523">
        <v>168637000</v>
      </c>
      <c r="BV1523" t="s">
        <v>85</v>
      </c>
      <c r="BW1523" t="s">
        <v>85</v>
      </c>
      <c r="BX1523" t="s">
        <v>85</v>
      </c>
      <c r="BY1523" t="s">
        <v>85</v>
      </c>
      <c r="BZ1523" t="s">
        <v>85</v>
      </c>
      <c r="CA1523" t="s">
        <v>85</v>
      </c>
      <c r="CB1523" t="s">
        <v>85</v>
      </c>
      <c r="CC1523" t="s">
        <v>85</v>
      </c>
      <c r="CD1523" t="s">
        <v>85</v>
      </c>
      <c r="CE1523" t="s">
        <v>85</v>
      </c>
      <c r="CF1523" t="s">
        <v>85</v>
      </c>
      <c r="CG1523" t="s">
        <v>85</v>
      </c>
      <c r="CH1523" t="str">
        <f>IFERROR(VLOOKUP($A1523,vix_cboe!$A$1:$E5115,2,FALSE),"NA")</f>
        <v>NA</v>
      </c>
      <c r="CI1523" t="str">
        <f>IFERROR(VLOOKUP($A1523,vix_cboe!$A$1:$E5115,3,FALSE),"NA")</f>
        <v>NA</v>
      </c>
      <c r="CJ1523" t="str">
        <f>IFERROR(VLOOKUP($A1523,vix_cboe!$A$1:$E5115,4,FALSE),"NA")</f>
        <v>NA</v>
      </c>
      <c r="CK1523" t="str">
        <f>IFERROR(VLOOKUP($A1523,vix_cboe!$A$1:$E5115,5,FALSE),"NA")</f>
        <v>NA</v>
      </c>
      <c r="CL1523" s="5" t="str">
        <f>IFERROR(VLOOKUP($A1523,gold_gold.org!$A$1:$G$10247,2,FALSE),"NA")</f>
        <v>NA</v>
      </c>
      <c r="CM1523" s="5" t="str">
        <f>IFERROR(VLOOKUP($A1523,gold_gold.org!$A$1:$G$10247,3,FALSE),"NA")</f>
        <v>NA</v>
      </c>
      <c r="CN1523" s="5" t="str">
        <f>IFERROR(VLOOKUP($A1523,gold_gold.org!$A$1:$G$10247,4,FALSE),"NA")</f>
        <v>NA</v>
      </c>
      <c r="CO1523" s="5" t="str">
        <f>IFERROR(VLOOKUP($A1523,gold_gold.org!$A$1:$G$10247,5,FALSE),"NA")</f>
        <v>NA</v>
      </c>
      <c r="CP1523" t="str">
        <f>IFERROR(VLOOKUP($A1523,crude_oil_eia!$A$1:$C$8255,2,FALSE),"NA")</f>
        <v>NA</v>
      </c>
      <c r="CQ1523" t="str">
        <f>IFERROR(VLOOKUP($A1523,crude_oil_eia!$A$1:$C$8255,3,FALSE),"NA")</f>
        <v>NA</v>
      </c>
      <c r="CR1523" t="str">
        <f>IFERROR(VLOOKUP($A1523,dji_yahoo!$A$1:$G$1214,2,FALSE),"NA")</f>
        <v>NA</v>
      </c>
      <c r="CS1523" t="str">
        <f>IFERROR(VLOOKUP($A1523,dji_yahoo!$A$1:$G$1214,3,FALSE),"NA")</f>
        <v>NA</v>
      </c>
      <c r="CT1523" t="str">
        <f>IFERROR(VLOOKUP($A1523,dji_yahoo!$A$1:$G$1214,4,FALSE),"NA")</f>
        <v>NA</v>
      </c>
      <c r="CU1523" t="str">
        <f>IFERROR(VLOOKUP($A1523,dji_yahoo!$A$1:$G$1214,5,FALSE),"NA")</f>
        <v>NA</v>
      </c>
      <c r="CV1523" t="str">
        <f>IFERROR(VLOOKUP($A1523,dji_yahoo!$A$1:$G$1214,7,FALSE),"NA")</f>
        <v>NA</v>
      </c>
      <c r="CW1523" s="5" t="str">
        <f>IFERROR(VLOOKUP($A1523,nasdaq_yahoo!$A$1:$G$1249,2,FALSE),"NA")</f>
        <v>NA</v>
      </c>
      <c r="CX1523" s="5" t="str">
        <f>IFERROR(VLOOKUP($A1523,nasdaq_yahoo!$A$1:$G$1249,3,FALSE),"NA")</f>
        <v>NA</v>
      </c>
      <c r="CY1523" s="5" t="str">
        <f>IFERROR(VLOOKUP($A1523,nasdaq_yahoo!$A$1:$G$1249,4,FALSE),"NA")</f>
        <v>NA</v>
      </c>
      <c r="CZ1523" s="5" t="str">
        <f>IFERROR(VLOOKUP($A1523,nasdaq_yahoo!$A$1:$G$1249,5,FALSE),"NA")</f>
        <v>NA</v>
      </c>
      <c r="DA1523" s="6" t="str">
        <f>IFERROR(VLOOKUP($A1523,nasdaq_yahoo!$A$1:$G$1249,7,FALSE),"NA")</f>
        <v>NA</v>
      </c>
      <c r="DB1523" s="5">
        <f>IFERROR(VLOOKUP($A1523,USEPUINDXD!$A$1:$B$1827,2,FALSE),"NA")</f>
        <v>158.54</v>
      </c>
    </row>
    <row r="1524" spans="1:106">
      <c r="A1524" s="1">
        <v>41629</v>
      </c>
      <c r="B1524">
        <v>619.9</v>
      </c>
      <c r="C1524">
        <v>654.27</v>
      </c>
      <c r="D1524">
        <v>579.16999999999996</v>
      </c>
      <c r="E1524">
        <v>605.66</v>
      </c>
      <c r="F1524" t="s">
        <v>85</v>
      </c>
      <c r="G1524">
        <v>7533740000</v>
      </c>
      <c r="H1524" t="s">
        <v>85</v>
      </c>
      <c r="I1524" t="s">
        <v>85</v>
      </c>
      <c r="J1524" t="s">
        <v>85</v>
      </c>
      <c r="K1524" t="s">
        <v>85</v>
      </c>
      <c r="L1524" t="s">
        <v>85</v>
      </c>
      <c r="M1524" t="s">
        <v>85</v>
      </c>
      <c r="N1524" t="s">
        <v>85</v>
      </c>
      <c r="O1524" t="s">
        <v>85</v>
      </c>
      <c r="P1524" t="s">
        <v>85</v>
      </c>
      <c r="Q1524" t="s">
        <v>85</v>
      </c>
      <c r="R1524" t="s">
        <v>85</v>
      </c>
      <c r="S1524" t="s">
        <v>85</v>
      </c>
      <c r="T1524" t="s">
        <v>85</v>
      </c>
      <c r="U1524" t="s">
        <v>85</v>
      </c>
      <c r="V1524" t="s">
        <v>85</v>
      </c>
      <c r="W1524" t="s">
        <v>85</v>
      </c>
      <c r="X1524" t="s">
        <v>85</v>
      </c>
      <c r="Y1524" t="s">
        <v>85</v>
      </c>
      <c r="Z1524">
        <v>17.309999999999999</v>
      </c>
      <c r="AA1524">
        <v>18.97</v>
      </c>
      <c r="AB1524">
        <v>16.05</v>
      </c>
      <c r="AC1524">
        <v>16.73</v>
      </c>
      <c r="AD1524" t="s">
        <v>85</v>
      </c>
      <c r="AE1524">
        <v>417609000</v>
      </c>
      <c r="AF1524" t="s">
        <v>85</v>
      </c>
      <c r="AG1524" t="s">
        <v>85</v>
      </c>
      <c r="AH1524" t="s">
        <v>85</v>
      </c>
      <c r="AI1524" t="s">
        <v>85</v>
      </c>
      <c r="AJ1524" t="s">
        <v>85</v>
      </c>
      <c r="AK1524" t="s">
        <v>85</v>
      </c>
      <c r="AL1524" t="s">
        <v>85</v>
      </c>
      <c r="AM1524" t="s">
        <v>85</v>
      </c>
      <c r="AN1524" t="s">
        <v>85</v>
      </c>
      <c r="AO1524" t="s">
        <v>85</v>
      </c>
      <c r="AP1524" t="s">
        <v>85</v>
      </c>
      <c r="AQ1524" t="s">
        <v>85</v>
      </c>
      <c r="AR1524" t="s">
        <v>85</v>
      </c>
      <c r="AS1524" t="s">
        <v>85</v>
      </c>
      <c r="AT1524" t="s">
        <v>85</v>
      </c>
      <c r="AU1524" t="s">
        <v>85</v>
      </c>
      <c r="AV1524" t="s">
        <v>85</v>
      </c>
      <c r="AW1524" t="s">
        <v>85</v>
      </c>
      <c r="AX1524" t="s">
        <v>85</v>
      </c>
      <c r="AY1524" t="s">
        <v>85</v>
      </c>
      <c r="AZ1524" t="s">
        <v>85</v>
      </c>
      <c r="BA1524" t="s">
        <v>85</v>
      </c>
      <c r="BB1524" t="s">
        <v>85</v>
      </c>
      <c r="BC1524" t="s">
        <v>85</v>
      </c>
      <c r="BD1524" t="s">
        <v>85</v>
      </c>
      <c r="BE1524" t="s">
        <v>85</v>
      </c>
      <c r="BF1524" t="s">
        <v>85</v>
      </c>
      <c r="BG1524" t="s">
        <v>85</v>
      </c>
      <c r="BH1524" t="s">
        <v>85</v>
      </c>
      <c r="BI1524" t="s">
        <v>85</v>
      </c>
      <c r="BJ1524" t="s">
        <v>85</v>
      </c>
      <c r="BK1524" t="s">
        <v>85</v>
      </c>
      <c r="BL1524" t="s">
        <v>85</v>
      </c>
      <c r="BM1524" t="s">
        <v>85</v>
      </c>
      <c r="BN1524" t="s">
        <v>85</v>
      </c>
      <c r="BO1524" t="s">
        <v>85</v>
      </c>
      <c r="BP1524">
        <v>2.0979000000000001E-2</v>
      </c>
      <c r="BQ1524">
        <v>2.2571999999999998E-2</v>
      </c>
      <c r="BR1524">
        <v>2.0305E-2</v>
      </c>
      <c r="BS1524">
        <v>2.1683999999999998E-2</v>
      </c>
      <c r="BT1524" t="s">
        <v>85</v>
      </c>
      <c r="BU1524">
        <v>164010000</v>
      </c>
      <c r="BV1524" t="s">
        <v>85</v>
      </c>
      <c r="BW1524" t="s">
        <v>85</v>
      </c>
      <c r="BX1524" t="s">
        <v>85</v>
      </c>
      <c r="BY1524" t="s">
        <v>85</v>
      </c>
      <c r="BZ1524" t="s">
        <v>85</v>
      </c>
      <c r="CA1524" t="s">
        <v>85</v>
      </c>
      <c r="CB1524" t="s">
        <v>85</v>
      </c>
      <c r="CC1524" t="s">
        <v>85</v>
      </c>
      <c r="CD1524" t="s">
        <v>85</v>
      </c>
      <c r="CE1524" t="s">
        <v>85</v>
      </c>
      <c r="CF1524" t="s">
        <v>85</v>
      </c>
      <c r="CG1524" t="s">
        <v>85</v>
      </c>
      <c r="CH1524" t="str">
        <f>IFERROR(VLOOKUP($A1524,vix_cboe!$A$1:$E5116,2,FALSE),"NA")</f>
        <v>NA</v>
      </c>
      <c r="CI1524" t="str">
        <f>IFERROR(VLOOKUP($A1524,vix_cboe!$A$1:$E5116,3,FALSE),"NA")</f>
        <v>NA</v>
      </c>
      <c r="CJ1524" t="str">
        <f>IFERROR(VLOOKUP($A1524,vix_cboe!$A$1:$E5116,4,FALSE),"NA")</f>
        <v>NA</v>
      </c>
      <c r="CK1524" t="str">
        <f>IFERROR(VLOOKUP($A1524,vix_cboe!$A$1:$E5116,5,FALSE),"NA")</f>
        <v>NA</v>
      </c>
      <c r="CL1524" s="5" t="str">
        <f>IFERROR(VLOOKUP($A1524,gold_gold.org!$A$1:$G$10247,2,FALSE),"NA")</f>
        <v>NA</v>
      </c>
      <c r="CM1524" s="5" t="str">
        <f>IFERROR(VLOOKUP($A1524,gold_gold.org!$A$1:$G$10247,3,FALSE),"NA")</f>
        <v>NA</v>
      </c>
      <c r="CN1524" s="5" t="str">
        <f>IFERROR(VLOOKUP($A1524,gold_gold.org!$A$1:$G$10247,4,FALSE),"NA")</f>
        <v>NA</v>
      </c>
      <c r="CO1524" s="5" t="str">
        <f>IFERROR(VLOOKUP($A1524,gold_gold.org!$A$1:$G$10247,5,FALSE),"NA")</f>
        <v>NA</v>
      </c>
      <c r="CP1524" t="str">
        <f>IFERROR(VLOOKUP($A1524,crude_oil_eia!$A$1:$C$8255,2,FALSE),"NA")</f>
        <v>NA</v>
      </c>
      <c r="CQ1524" t="str">
        <f>IFERROR(VLOOKUP($A1524,crude_oil_eia!$A$1:$C$8255,3,FALSE),"NA")</f>
        <v>NA</v>
      </c>
      <c r="CR1524" t="str">
        <f>IFERROR(VLOOKUP($A1524,dji_yahoo!$A$1:$G$1214,2,FALSE),"NA")</f>
        <v>NA</v>
      </c>
      <c r="CS1524" t="str">
        <f>IFERROR(VLOOKUP($A1524,dji_yahoo!$A$1:$G$1214,3,FALSE),"NA")</f>
        <v>NA</v>
      </c>
      <c r="CT1524" t="str">
        <f>IFERROR(VLOOKUP($A1524,dji_yahoo!$A$1:$G$1214,4,FALSE),"NA")</f>
        <v>NA</v>
      </c>
      <c r="CU1524" t="str">
        <f>IFERROR(VLOOKUP($A1524,dji_yahoo!$A$1:$G$1214,5,FALSE),"NA")</f>
        <v>NA</v>
      </c>
      <c r="CV1524" t="str">
        <f>IFERROR(VLOOKUP($A1524,dji_yahoo!$A$1:$G$1214,7,FALSE),"NA")</f>
        <v>NA</v>
      </c>
      <c r="CW1524" s="5" t="str">
        <f>IFERROR(VLOOKUP($A1524,nasdaq_yahoo!$A$1:$G$1249,2,FALSE),"NA")</f>
        <v>NA</v>
      </c>
      <c r="CX1524" s="5" t="str">
        <f>IFERROR(VLOOKUP($A1524,nasdaq_yahoo!$A$1:$G$1249,3,FALSE),"NA")</f>
        <v>NA</v>
      </c>
      <c r="CY1524" s="5" t="str">
        <f>IFERROR(VLOOKUP($A1524,nasdaq_yahoo!$A$1:$G$1249,4,FALSE),"NA")</f>
        <v>NA</v>
      </c>
      <c r="CZ1524" s="5" t="str">
        <f>IFERROR(VLOOKUP($A1524,nasdaq_yahoo!$A$1:$G$1249,5,FALSE),"NA")</f>
        <v>NA</v>
      </c>
      <c r="DA1524" s="6" t="str">
        <f>IFERROR(VLOOKUP($A1524,nasdaq_yahoo!$A$1:$G$1249,7,FALSE),"NA")</f>
        <v>NA</v>
      </c>
      <c r="DB1524" s="5">
        <f>IFERROR(VLOOKUP($A1524,USEPUINDXD!$A$1:$B$1827,2,FALSE),"NA")</f>
        <v>64.44</v>
      </c>
    </row>
    <row r="1525" spans="1:106">
      <c r="A1525" s="1">
        <v>41628</v>
      </c>
      <c r="B1525">
        <v>694.22</v>
      </c>
      <c r="C1525">
        <v>729.16</v>
      </c>
      <c r="D1525">
        <v>595.33000000000004</v>
      </c>
      <c r="E1525">
        <v>625.32000000000005</v>
      </c>
      <c r="F1525" t="s">
        <v>85</v>
      </c>
      <c r="G1525">
        <v>8433870000</v>
      </c>
      <c r="H1525" t="s">
        <v>85</v>
      </c>
      <c r="I1525" t="s">
        <v>85</v>
      </c>
      <c r="J1525" t="s">
        <v>85</v>
      </c>
      <c r="K1525" t="s">
        <v>85</v>
      </c>
      <c r="L1525" t="s">
        <v>85</v>
      </c>
      <c r="M1525" t="s">
        <v>85</v>
      </c>
      <c r="N1525" t="s">
        <v>85</v>
      </c>
      <c r="O1525" t="s">
        <v>85</v>
      </c>
      <c r="P1525" t="s">
        <v>85</v>
      </c>
      <c r="Q1525" t="s">
        <v>85</v>
      </c>
      <c r="R1525" t="s">
        <v>85</v>
      </c>
      <c r="S1525" t="s">
        <v>85</v>
      </c>
      <c r="T1525" t="s">
        <v>85</v>
      </c>
      <c r="U1525" t="s">
        <v>85</v>
      </c>
      <c r="V1525" t="s">
        <v>85</v>
      </c>
      <c r="W1525" t="s">
        <v>85</v>
      </c>
      <c r="X1525" t="s">
        <v>85</v>
      </c>
      <c r="Y1525" t="s">
        <v>85</v>
      </c>
      <c r="Z1525">
        <v>19.850000000000001</v>
      </c>
      <c r="AA1525">
        <v>21.95</v>
      </c>
      <c r="AB1525">
        <v>16.88</v>
      </c>
      <c r="AC1525">
        <v>17.57</v>
      </c>
      <c r="AD1525" t="s">
        <v>85</v>
      </c>
      <c r="AE1525">
        <v>478564000</v>
      </c>
      <c r="AF1525" t="s">
        <v>85</v>
      </c>
      <c r="AG1525" t="s">
        <v>85</v>
      </c>
      <c r="AH1525" t="s">
        <v>85</v>
      </c>
      <c r="AI1525" t="s">
        <v>85</v>
      </c>
      <c r="AJ1525" t="s">
        <v>85</v>
      </c>
      <c r="AK1525" t="s">
        <v>85</v>
      </c>
      <c r="AL1525" t="s">
        <v>85</v>
      </c>
      <c r="AM1525" t="s">
        <v>85</v>
      </c>
      <c r="AN1525" t="s">
        <v>85</v>
      </c>
      <c r="AO1525" t="s">
        <v>85</v>
      </c>
      <c r="AP1525" t="s">
        <v>85</v>
      </c>
      <c r="AQ1525" t="s">
        <v>85</v>
      </c>
      <c r="AR1525" t="s">
        <v>85</v>
      </c>
      <c r="AS1525" t="s">
        <v>85</v>
      </c>
      <c r="AT1525" t="s">
        <v>85</v>
      </c>
      <c r="AU1525" t="s">
        <v>85</v>
      </c>
      <c r="AV1525" t="s">
        <v>85</v>
      </c>
      <c r="AW1525" t="s">
        <v>85</v>
      </c>
      <c r="AX1525" t="s">
        <v>85</v>
      </c>
      <c r="AY1525" t="s">
        <v>85</v>
      </c>
      <c r="AZ1525" t="s">
        <v>85</v>
      </c>
      <c r="BA1525" t="s">
        <v>85</v>
      </c>
      <c r="BB1525" t="s">
        <v>85</v>
      </c>
      <c r="BC1525" t="s">
        <v>85</v>
      </c>
      <c r="BD1525" t="s">
        <v>85</v>
      </c>
      <c r="BE1525" t="s">
        <v>85</v>
      </c>
      <c r="BF1525" t="s">
        <v>85</v>
      </c>
      <c r="BG1525" t="s">
        <v>85</v>
      </c>
      <c r="BH1525" t="s">
        <v>85</v>
      </c>
      <c r="BI1525" t="s">
        <v>85</v>
      </c>
      <c r="BJ1525" t="s">
        <v>85</v>
      </c>
      <c r="BK1525" t="s">
        <v>85</v>
      </c>
      <c r="BL1525" t="s">
        <v>85</v>
      </c>
      <c r="BM1525" t="s">
        <v>85</v>
      </c>
      <c r="BN1525" t="s">
        <v>85</v>
      </c>
      <c r="BO1525" t="s">
        <v>85</v>
      </c>
      <c r="BP1525">
        <v>2.1141E-2</v>
      </c>
      <c r="BQ1525">
        <v>2.3279000000000001E-2</v>
      </c>
      <c r="BR1525">
        <v>1.9852000000000002E-2</v>
      </c>
      <c r="BS1525">
        <v>2.0851000000000001E-2</v>
      </c>
      <c r="BT1525" t="s">
        <v>85</v>
      </c>
      <c r="BU1525">
        <v>165276000</v>
      </c>
      <c r="BV1525" t="s">
        <v>85</v>
      </c>
      <c r="BW1525" t="s">
        <v>85</v>
      </c>
      <c r="BX1525" t="s">
        <v>85</v>
      </c>
      <c r="BY1525" t="s">
        <v>85</v>
      </c>
      <c r="BZ1525" t="s">
        <v>85</v>
      </c>
      <c r="CA1525" t="s">
        <v>85</v>
      </c>
      <c r="CB1525" t="s">
        <v>85</v>
      </c>
      <c r="CC1525" t="s">
        <v>85</v>
      </c>
      <c r="CD1525" t="s">
        <v>85</v>
      </c>
      <c r="CE1525" t="s">
        <v>85</v>
      </c>
      <c r="CF1525" t="s">
        <v>85</v>
      </c>
      <c r="CG1525" t="s">
        <v>85</v>
      </c>
      <c r="CH1525">
        <f>IFERROR(VLOOKUP($A1525,vix_cboe!$A$1:$E5117,2,FALSE),"NA")</f>
        <v>13.61</v>
      </c>
      <c r="CI1525">
        <f>IFERROR(VLOOKUP($A1525,vix_cboe!$A$1:$E5117,3,FALSE),"NA")</f>
        <v>13.87</v>
      </c>
      <c r="CJ1525">
        <f>IFERROR(VLOOKUP($A1525,vix_cboe!$A$1:$E5117,4,FALSE),"NA")</f>
        <v>13.12</v>
      </c>
      <c r="CK1525">
        <f>IFERROR(VLOOKUP($A1525,vix_cboe!$A$1:$E5117,5,FALSE),"NA")</f>
        <v>13.79</v>
      </c>
      <c r="CL1525" s="5">
        <f>IFERROR(VLOOKUP($A1525,gold_gold.org!$A$1:$G$10247,2,FALSE),"NA")</f>
        <v>1195.25</v>
      </c>
      <c r="CM1525" s="5">
        <f>IFERROR(VLOOKUP($A1525,gold_gold.org!$A$1:$G$10247,3,FALSE),"NA")</f>
        <v>874.32839999999999</v>
      </c>
      <c r="CN1525" s="5">
        <f>IFERROR(VLOOKUP($A1525,gold_gold.org!$A$1:$G$10247,4,FALSE),"NA")</f>
        <v>124419.53197</v>
      </c>
      <c r="CO1525" s="5">
        <f>IFERROR(VLOOKUP($A1525,gold_gold.org!$A$1:$G$10247,5,FALSE),"NA")</f>
        <v>730.81628000000001</v>
      </c>
      <c r="CP1525">
        <f>IFERROR(VLOOKUP($A1525,crude_oil_eia!$A$1:$C$8255,2,FALSE),"NA")</f>
        <v>99.11</v>
      </c>
      <c r="CQ1525">
        <f>IFERROR(VLOOKUP($A1525,crude_oil_eia!$A$1:$C$8255,3,FALSE),"NA")</f>
        <v>112.15</v>
      </c>
      <c r="CR1525">
        <f>IFERROR(VLOOKUP($A1525,dji_yahoo!$A$1:$G$1214,2,FALSE),"NA")</f>
        <v>16178.570313</v>
      </c>
      <c r="CS1525">
        <f>IFERROR(VLOOKUP($A1525,dji_yahoo!$A$1:$G$1214,3,FALSE),"NA")</f>
        <v>16287.839844</v>
      </c>
      <c r="CT1525">
        <f>IFERROR(VLOOKUP($A1525,dji_yahoo!$A$1:$G$1214,4,FALSE),"NA")</f>
        <v>16178.570313</v>
      </c>
      <c r="CU1525">
        <f>IFERROR(VLOOKUP($A1525,dji_yahoo!$A$1:$G$1214,5,FALSE),"NA")</f>
        <v>16221.139648</v>
      </c>
      <c r="CV1525">
        <f>IFERROR(VLOOKUP($A1525,dji_yahoo!$A$1:$G$1214,7,FALSE),"NA")</f>
        <v>285190000</v>
      </c>
      <c r="CW1525" s="5">
        <f>IFERROR(VLOOKUP($A1525,nasdaq_yahoo!$A$1:$G$1249,2,FALSE),"NA")</f>
        <v>4064.889893</v>
      </c>
      <c r="CX1525" s="5">
        <f>IFERROR(VLOOKUP($A1525,nasdaq_yahoo!$A$1:$G$1249,3,FALSE),"NA")</f>
        <v>4111.9301759999998</v>
      </c>
      <c r="CY1525" s="5">
        <f>IFERROR(VLOOKUP($A1525,nasdaq_yahoo!$A$1:$G$1249,4,FALSE),"NA")</f>
        <v>4064.7299800000001</v>
      </c>
      <c r="CZ1525" s="5">
        <f>IFERROR(VLOOKUP($A1525,nasdaq_yahoo!$A$1:$G$1249,5,FALSE),"NA")</f>
        <v>4104.7402339999999</v>
      </c>
      <c r="DA1525" s="6">
        <f>IFERROR(VLOOKUP($A1525,nasdaq_yahoo!$A$1:$G$1249,7,FALSE),"NA")</f>
        <v>3510420000</v>
      </c>
      <c r="DB1525" s="5">
        <f>IFERROR(VLOOKUP($A1525,USEPUINDXD!$A$1:$B$1827,2,FALSE),"NA")</f>
        <v>52.07</v>
      </c>
    </row>
    <row r="1526" spans="1:106">
      <c r="A1526" s="1">
        <v>41627</v>
      </c>
      <c r="B1526">
        <v>519.05999999999995</v>
      </c>
      <c r="C1526">
        <v>707.23</v>
      </c>
      <c r="D1526">
        <v>502.89</v>
      </c>
      <c r="E1526">
        <v>691.96</v>
      </c>
      <c r="F1526" t="s">
        <v>85</v>
      </c>
      <c r="G1526">
        <v>6302970000</v>
      </c>
      <c r="H1526" t="s">
        <v>85</v>
      </c>
      <c r="I1526" t="s">
        <v>85</v>
      </c>
      <c r="J1526" t="s">
        <v>85</v>
      </c>
      <c r="K1526" t="s">
        <v>85</v>
      </c>
      <c r="L1526" t="s">
        <v>85</v>
      </c>
      <c r="M1526" t="s">
        <v>85</v>
      </c>
      <c r="N1526" t="s">
        <v>85</v>
      </c>
      <c r="O1526" t="s">
        <v>85</v>
      </c>
      <c r="P1526" t="s">
        <v>85</v>
      </c>
      <c r="Q1526" t="s">
        <v>85</v>
      </c>
      <c r="R1526" t="s">
        <v>85</v>
      </c>
      <c r="S1526" t="s">
        <v>85</v>
      </c>
      <c r="T1526" t="s">
        <v>85</v>
      </c>
      <c r="U1526" t="s">
        <v>85</v>
      </c>
      <c r="V1526" t="s">
        <v>85</v>
      </c>
      <c r="W1526" t="s">
        <v>85</v>
      </c>
      <c r="X1526" t="s">
        <v>85</v>
      </c>
      <c r="Y1526" t="s">
        <v>85</v>
      </c>
      <c r="Z1526">
        <v>13.43</v>
      </c>
      <c r="AA1526">
        <v>20.11</v>
      </c>
      <c r="AB1526">
        <v>13.43</v>
      </c>
      <c r="AC1526">
        <v>19.91</v>
      </c>
      <c r="AD1526" t="s">
        <v>85</v>
      </c>
      <c r="AE1526">
        <v>323026000</v>
      </c>
      <c r="AF1526" t="s">
        <v>85</v>
      </c>
      <c r="AG1526" t="s">
        <v>85</v>
      </c>
      <c r="AH1526" t="s">
        <v>85</v>
      </c>
      <c r="AI1526" t="s">
        <v>85</v>
      </c>
      <c r="AJ1526" t="s">
        <v>85</v>
      </c>
      <c r="AK1526" t="s">
        <v>85</v>
      </c>
      <c r="AL1526" t="s">
        <v>85</v>
      </c>
      <c r="AM1526" t="s">
        <v>85</v>
      </c>
      <c r="AN1526" t="s">
        <v>85</v>
      </c>
      <c r="AO1526" t="s">
        <v>85</v>
      </c>
      <c r="AP1526" t="s">
        <v>85</v>
      </c>
      <c r="AQ1526" t="s">
        <v>85</v>
      </c>
      <c r="AR1526" t="s">
        <v>85</v>
      </c>
      <c r="AS1526" t="s">
        <v>85</v>
      </c>
      <c r="AT1526" t="s">
        <v>85</v>
      </c>
      <c r="AU1526" t="s">
        <v>85</v>
      </c>
      <c r="AV1526" t="s">
        <v>85</v>
      </c>
      <c r="AW1526" t="s">
        <v>85</v>
      </c>
      <c r="AX1526" t="s">
        <v>85</v>
      </c>
      <c r="AY1526" t="s">
        <v>85</v>
      </c>
      <c r="AZ1526" t="s">
        <v>85</v>
      </c>
      <c r="BA1526" t="s">
        <v>85</v>
      </c>
      <c r="BB1526" t="s">
        <v>85</v>
      </c>
      <c r="BC1526" t="s">
        <v>85</v>
      </c>
      <c r="BD1526" t="s">
        <v>85</v>
      </c>
      <c r="BE1526" t="s">
        <v>85</v>
      </c>
      <c r="BF1526" t="s">
        <v>85</v>
      </c>
      <c r="BG1526" t="s">
        <v>85</v>
      </c>
      <c r="BH1526" t="s">
        <v>85</v>
      </c>
      <c r="BI1526" t="s">
        <v>85</v>
      </c>
      <c r="BJ1526" t="s">
        <v>85</v>
      </c>
      <c r="BK1526" t="s">
        <v>85</v>
      </c>
      <c r="BL1526" t="s">
        <v>85</v>
      </c>
      <c r="BM1526" t="s">
        <v>85</v>
      </c>
      <c r="BN1526" t="s">
        <v>85</v>
      </c>
      <c r="BO1526" t="s">
        <v>85</v>
      </c>
      <c r="BP1526">
        <v>1.5782999999999998E-2</v>
      </c>
      <c r="BQ1526">
        <v>2.1545999999999999E-2</v>
      </c>
      <c r="BR1526">
        <v>1.5313E-2</v>
      </c>
      <c r="BS1526">
        <v>2.1073000000000001E-2</v>
      </c>
      <c r="BT1526" t="s">
        <v>85</v>
      </c>
      <c r="BU1526">
        <v>123390000</v>
      </c>
      <c r="BV1526" t="s">
        <v>85</v>
      </c>
      <c r="BW1526" t="s">
        <v>85</v>
      </c>
      <c r="BX1526" t="s">
        <v>85</v>
      </c>
      <c r="BY1526" t="s">
        <v>85</v>
      </c>
      <c r="BZ1526" t="s">
        <v>85</v>
      </c>
      <c r="CA1526" t="s">
        <v>85</v>
      </c>
      <c r="CB1526" t="s">
        <v>85</v>
      </c>
      <c r="CC1526" t="s">
        <v>85</v>
      </c>
      <c r="CD1526" t="s">
        <v>85</v>
      </c>
      <c r="CE1526" t="s">
        <v>85</v>
      </c>
      <c r="CF1526" t="s">
        <v>85</v>
      </c>
      <c r="CG1526" t="s">
        <v>85</v>
      </c>
      <c r="CH1526">
        <f>IFERROR(VLOOKUP($A1526,vix_cboe!$A$1:$E5118,2,FALSE),"NA")</f>
        <v>13.59</v>
      </c>
      <c r="CI1526">
        <f>IFERROR(VLOOKUP($A1526,vix_cboe!$A$1:$E5118,3,FALSE),"NA")</f>
        <v>14.21</v>
      </c>
      <c r="CJ1526">
        <f>IFERROR(VLOOKUP($A1526,vix_cboe!$A$1:$E5118,4,FALSE),"NA")</f>
        <v>12.89</v>
      </c>
      <c r="CK1526">
        <f>IFERROR(VLOOKUP($A1526,vix_cboe!$A$1:$E5118,5,FALSE),"NA")</f>
        <v>14.15</v>
      </c>
      <c r="CL1526" s="5">
        <f>IFERROR(VLOOKUP($A1526,gold_gold.org!$A$1:$G$10247,2,FALSE),"NA")</f>
        <v>1196</v>
      </c>
      <c r="CM1526" s="5">
        <f>IFERROR(VLOOKUP($A1526,gold_gold.org!$A$1:$G$10247,3,FALSE),"NA")</f>
        <v>875.00463000000002</v>
      </c>
      <c r="CN1526" s="5">
        <f>IFERROR(VLOOKUP($A1526,gold_gold.org!$A$1:$G$10247,4,FALSE),"NA")</f>
        <v>124659.07489</v>
      </c>
      <c r="CO1526" s="5">
        <f>IFERROR(VLOOKUP($A1526,gold_gold.org!$A$1:$G$10247,5,FALSE),"NA")</f>
        <v>730.85040000000004</v>
      </c>
      <c r="CP1526">
        <f>IFERROR(VLOOKUP($A1526,crude_oil_eia!$A$1:$C$8255,2,FALSE),"NA")</f>
        <v>98.4</v>
      </c>
      <c r="CQ1526">
        <f>IFERROR(VLOOKUP($A1526,crude_oil_eia!$A$1:$C$8255,3,FALSE),"NA")</f>
        <v>110.78</v>
      </c>
      <c r="CR1526">
        <f>IFERROR(VLOOKUP($A1526,dji_yahoo!$A$1:$G$1214,2,FALSE),"NA")</f>
        <v>16162.509765999999</v>
      </c>
      <c r="CS1526">
        <f>IFERROR(VLOOKUP($A1526,dji_yahoo!$A$1:$G$1214,3,FALSE),"NA")</f>
        <v>16194.719727</v>
      </c>
      <c r="CT1526">
        <f>IFERROR(VLOOKUP($A1526,dji_yahoo!$A$1:$G$1214,4,FALSE),"NA")</f>
        <v>16121.540039</v>
      </c>
      <c r="CU1526">
        <f>IFERROR(VLOOKUP($A1526,dji_yahoo!$A$1:$G$1214,5,FALSE),"NA")</f>
        <v>16179.080078000001</v>
      </c>
      <c r="CV1526">
        <f>IFERROR(VLOOKUP($A1526,dji_yahoo!$A$1:$G$1214,7,FALSE),"NA")</f>
        <v>94980000</v>
      </c>
      <c r="CW1526" s="5">
        <f>IFERROR(VLOOKUP($A1526,nasdaq_yahoo!$A$1:$G$1249,2,FALSE),"NA")</f>
        <v>4059.3400879999999</v>
      </c>
      <c r="CX1526" s="5">
        <f>IFERROR(VLOOKUP($A1526,nasdaq_yahoo!$A$1:$G$1249,3,FALSE),"NA")</f>
        <v>4063.6999510000001</v>
      </c>
      <c r="CY1526" s="5">
        <f>IFERROR(VLOOKUP($A1526,nasdaq_yahoo!$A$1:$G$1249,4,FALSE),"NA")</f>
        <v>4045.4099120000001</v>
      </c>
      <c r="CZ1526" s="5">
        <f>IFERROR(VLOOKUP($A1526,nasdaq_yahoo!$A$1:$G$1249,5,FALSE),"NA")</f>
        <v>4058.139893</v>
      </c>
      <c r="DA1526" s="6">
        <f>IFERROR(VLOOKUP($A1526,nasdaq_yahoo!$A$1:$G$1249,7,FALSE),"NA")</f>
        <v>1813050000</v>
      </c>
      <c r="DB1526" s="5">
        <f>IFERROR(VLOOKUP($A1526,USEPUINDXD!$A$1:$B$1827,2,FALSE),"NA")</f>
        <v>152.19</v>
      </c>
    </row>
    <row r="1527" spans="1:106">
      <c r="A1527" s="1">
        <v>41626</v>
      </c>
      <c r="B1527">
        <v>678.2</v>
      </c>
      <c r="C1527">
        <v>679.32</v>
      </c>
      <c r="D1527">
        <v>420.51</v>
      </c>
      <c r="E1527">
        <v>522.70000000000005</v>
      </c>
      <c r="F1527" t="s">
        <v>85</v>
      </c>
      <c r="G1527">
        <v>8232040000</v>
      </c>
      <c r="H1527" t="s">
        <v>85</v>
      </c>
      <c r="I1527" t="s">
        <v>85</v>
      </c>
      <c r="J1527" t="s">
        <v>85</v>
      </c>
      <c r="K1527" t="s">
        <v>85</v>
      </c>
      <c r="L1527" t="s">
        <v>85</v>
      </c>
      <c r="M1527" t="s">
        <v>85</v>
      </c>
      <c r="N1527" t="s">
        <v>85</v>
      </c>
      <c r="O1527" t="s">
        <v>85</v>
      </c>
      <c r="P1527" t="s">
        <v>85</v>
      </c>
      <c r="Q1527" t="s">
        <v>85</v>
      </c>
      <c r="R1527" t="s">
        <v>85</v>
      </c>
      <c r="S1527" t="s">
        <v>85</v>
      </c>
      <c r="T1527" t="s">
        <v>85</v>
      </c>
      <c r="U1527" t="s">
        <v>85</v>
      </c>
      <c r="V1527" t="s">
        <v>85</v>
      </c>
      <c r="W1527" t="s">
        <v>85</v>
      </c>
      <c r="X1527" t="s">
        <v>85</v>
      </c>
      <c r="Y1527" t="s">
        <v>85</v>
      </c>
      <c r="Z1527">
        <v>21.85</v>
      </c>
      <c r="AA1527">
        <v>21.9</v>
      </c>
      <c r="AB1527">
        <v>9.6300000000000008</v>
      </c>
      <c r="AC1527">
        <v>13.39</v>
      </c>
      <c r="AD1527" t="s">
        <v>85</v>
      </c>
      <c r="AE1527">
        <v>525407000</v>
      </c>
      <c r="AF1527" t="s">
        <v>85</v>
      </c>
      <c r="AG1527" t="s">
        <v>85</v>
      </c>
      <c r="AH1527" t="s">
        <v>85</v>
      </c>
      <c r="AI1527" t="s">
        <v>85</v>
      </c>
      <c r="AJ1527" t="s">
        <v>85</v>
      </c>
      <c r="AK1527" t="s">
        <v>85</v>
      </c>
      <c r="AL1527" t="s">
        <v>85</v>
      </c>
      <c r="AM1527" t="s">
        <v>85</v>
      </c>
      <c r="AN1527" t="s">
        <v>85</v>
      </c>
      <c r="AO1527" t="s">
        <v>85</v>
      </c>
      <c r="AP1527" t="s">
        <v>85</v>
      </c>
      <c r="AQ1527" t="s">
        <v>85</v>
      </c>
      <c r="AR1527" t="s">
        <v>85</v>
      </c>
      <c r="AS1527" t="s">
        <v>85</v>
      </c>
      <c r="AT1527" t="s">
        <v>85</v>
      </c>
      <c r="AU1527" t="s">
        <v>85</v>
      </c>
      <c r="AV1527" t="s">
        <v>85</v>
      </c>
      <c r="AW1527" t="s">
        <v>85</v>
      </c>
      <c r="AX1527" t="s">
        <v>85</v>
      </c>
      <c r="AY1527" t="s">
        <v>85</v>
      </c>
      <c r="AZ1527" t="s">
        <v>85</v>
      </c>
      <c r="BA1527" t="s">
        <v>85</v>
      </c>
      <c r="BB1527" t="s">
        <v>85</v>
      </c>
      <c r="BC1527" t="s">
        <v>85</v>
      </c>
      <c r="BD1527" t="s">
        <v>85</v>
      </c>
      <c r="BE1527" t="s">
        <v>85</v>
      </c>
      <c r="BF1527" t="s">
        <v>85</v>
      </c>
      <c r="BG1527" t="s">
        <v>85</v>
      </c>
      <c r="BH1527" t="s">
        <v>85</v>
      </c>
      <c r="BI1527" t="s">
        <v>85</v>
      </c>
      <c r="BJ1527" t="s">
        <v>85</v>
      </c>
      <c r="BK1527" t="s">
        <v>85</v>
      </c>
      <c r="BL1527" t="s">
        <v>85</v>
      </c>
      <c r="BM1527" t="s">
        <v>85</v>
      </c>
      <c r="BN1527" t="s">
        <v>85</v>
      </c>
      <c r="BO1527" t="s">
        <v>85</v>
      </c>
      <c r="BP1527">
        <v>1.7971000000000001E-2</v>
      </c>
      <c r="BQ1527">
        <v>1.8571000000000001E-2</v>
      </c>
      <c r="BR1527">
        <v>1.2324999999999999E-2</v>
      </c>
      <c r="BS1527">
        <v>1.5852000000000002E-2</v>
      </c>
      <c r="BT1527" t="s">
        <v>85</v>
      </c>
      <c r="BU1527">
        <v>140495000</v>
      </c>
      <c r="BV1527" t="s">
        <v>85</v>
      </c>
      <c r="BW1527" t="s">
        <v>85</v>
      </c>
      <c r="BX1527" t="s">
        <v>85</v>
      </c>
      <c r="BY1527" t="s">
        <v>85</v>
      </c>
      <c r="BZ1527" t="s">
        <v>85</v>
      </c>
      <c r="CA1527" t="s">
        <v>85</v>
      </c>
      <c r="CB1527" t="s">
        <v>85</v>
      </c>
      <c r="CC1527" t="s">
        <v>85</v>
      </c>
      <c r="CD1527" t="s">
        <v>85</v>
      </c>
      <c r="CE1527" t="s">
        <v>85</v>
      </c>
      <c r="CF1527" t="s">
        <v>85</v>
      </c>
      <c r="CG1527" t="s">
        <v>85</v>
      </c>
      <c r="CH1527">
        <f>IFERROR(VLOOKUP($A1527,vix_cboe!$A$1:$E5119,2,FALSE),"NA")</f>
        <v>15.95</v>
      </c>
      <c r="CI1527">
        <f>IFERROR(VLOOKUP($A1527,vix_cboe!$A$1:$E5119,3,FALSE),"NA")</f>
        <v>16.75</v>
      </c>
      <c r="CJ1527">
        <f>IFERROR(VLOOKUP($A1527,vix_cboe!$A$1:$E5119,4,FALSE),"NA")</f>
        <v>13.74</v>
      </c>
      <c r="CK1527">
        <f>IFERROR(VLOOKUP($A1527,vix_cboe!$A$1:$E5119,5,FALSE),"NA")</f>
        <v>13.8</v>
      </c>
      <c r="CL1527" s="5">
        <f>IFERROR(VLOOKUP($A1527,gold_gold.org!$A$1:$G$10247,2,FALSE),"NA")</f>
        <v>1230.5</v>
      </c>
      <c r="CM1527" s="5">
        <f>IFERROR(VLOOKUP($A1527,gold_gold.org!$A$1:$G$10247,3,FALSE),"NA")</f>
        <v>894.09668999999997</v>
      </c>
      <c r="CN1527" s="5">
        <f>IFERROR(VLOOKUP($A1527,gold_gold.org!$A$1:$G$10247,4,FALSE),"NA")</f>
        <v>126993.73598</v>
      </c>
      <c r="CO1527" s="5">
        <f>IFERROR(VLOOKUP($A1527,gold_gold.org!$A$1:$G$10247,5,FALSE),"NA")</f>
        <v>750.69411000000002</v>
      </c>
      <c r="CP1527">
        <f>IFERROR(VLOOKUP($A1527,crude_oil_eia!$A$1:$C$8255,2,FALSE),"NA")</f>
        <v>97.59</v>
      </c>
      <c r="CQ1527">
        <f>IFERROR(VLOOKUP($A1527,crude_oil_eia!$A$1:$C$8255,3,FALSE),"NA")</f>
        <v>109.56</v>
      </c>
      <c r="CR1527">
        <f>IFERROR(VLOOKUP($A1527,dji_yahoo!$A$1:$G$1214,2,FALSE),"NA")</f>
        <v>15876.570313</v>
      </c>
      <c r="CS1527">
        <f>IFERROR(VLOOKUP($A1527,dji_yahoo!$A$1:$G$1214,3,FALSE),"NA")</f>
        <v>16173.040039</v>
      </c>
      <c r="CT1527">
        <f>IFERROR(VLOOKUP($A1527,dji_yahoo!$A$1:$G$1214,4,FALSE),"NA")</f>
        <v>15808.919921999999</v>
      </c>
      <c r="CU1527">
        <f>IFERROR(VLOOKUP($A1527,dji_yahoo!$A$1:$G$1214,5,FALSE),"NA")</f>
        <v>16167.969727</v>
      </c>
      <c r="CV1527">
        <f>IFERROR(VLOOKUP($A1527,dji_yahoo!$A$1:$G$1214,7,FALSE),"NA")</f>
        <v>129620000</v>
      </c>
      <c r="CW1527" s="5">
        <f>IFERROR(VLOOKUP($A1527,nasdaq_yahoo!$A$1:$G$1249,2,FALSE),"NA")</f>
        <v>4024.669922</v>
      </c>
      <c r="CX1527" s="5">
        <f>IFERROR(VLOOKUP($A1527,nasdaq_yahoo!$A$1:$G$1249,3,FALSE),"NA")</f>
        <v>4070.3798830000001</v>
      </c>
      <c r="CY1527" s="5">
        <f>IFERROR(VLOOKUP($A1527,nasdaq_yahoo!$A$1:$G$1249,4,FALSE),"NA")</f>
        <v>3979.5900879999999</v>
      </c>
      <c r="CZ1527" s="5">
        <f>IFERROR(VLOOKUP($A1527,nasdaq_yahoo!$A$1:$G$1249,5,FALSE),"NA")</f>
        <v>4070.0600589999999</v>
      </c>
      <c r="DA1527" s="6">
        <f>IFERROR(VLOOKUP($A1527,nasdaq_yahoo!$A$1:$G$1249,7,FALSE),"NA")</f>
        <v>2178330000</v>
      </c>
      <c r="DB1527" s="5">
        <f>IFERROR(VLOOKUP($A1527,USEPUINDXD!$A$1:$B$1827,2,FALSE),"NA")</f>
        <v>97.71</v>
      </c>
    </row>
    <row r="1528" spans="1:106">
      <c r="A1528" s="1">
        <v>41625</v>
      </c>
      <c r="B1528">
        <v>706.37</v>
      </c>
      <c r="C1528">
        <v>754.83</v>
      </c>
      <c r="D1528">
        <v>630.88</v>
      </c>
      <c r="E1528">
        <v>682.12</v>
      </c>
      <c r="F1528" t="s">
        <v>85</v>
      </c>
      <c r="G1528">
        <v>8570390000</v>
      </c>
      <c r="H1528" t="s">
        <v>85</v>
      </c>
      <c r="I1528" t="s">
        <v>85</v>
      </c>
      <c r="J1528" t="s">
        <v>85</v>
      </c>
      <c r="K1528" t="s">
        <v>85</v>
      </c>
      <c r="L1528" t="s">
        <v>85</v>
      </c>
      <c r="M1528" t="s">
        <v>85</v>
      </c>
      <c r="N1528" t="s">
        <v>85</v>
      </c>
      <c r="O1528" t="s">
        <v>85</v>
      </c>
      <c r="P1528" t="s">
        <v>85</v>
      </c>
      <c r="Q1528" t="s">
        <v>85</v>
      </c>
      <c r="R1528" t="s">
        <v>85</v>
      </c>
      <c r="S1528" t="s">
        <v>85</v>
      </c>
      <c r="T1528" t="s">
        <v>85</v>
      </c>
      <c r="U1528" t="s">
        <v>85</v>
      </c>
      <c r="V1528" t="s">
        <v>85</v>
      </c>
      <c r="W1528" t="s">
        <v>85</v>
      </c>
      <c r="X1528" t="s">
        <v>85</v>
      </c>
      <c r="Y1528" t="s">
        <v>85</v>
      </c>
      <c r="Z1528">
        <v>24.43</v>
      </c>
      <c r="AA1528">
        <v>26.12</v>
      </c>
      <c r="AB1528">
        <v>19.79</v>
      </c>
      <c r="AC1528">
        <v>21.97</v>
      </c>
      <c r="AD1528" t="s">
        <v>85</v>
      </c>
      <c r="AE1528">
        <v>586726000</v>
      </c>
      <c r="AF1528" t="s">
        <v>85</v>
      </c>
      <c r="AG1528" t="s">
        <v>85</v>
      </c>
      <c r="AH1528" t="s">
        <v>85</v>
      </c>
      <c r="AI1528" t="s">
        <v>85</v>
      </c>
      <c r="AJ1528" t="s">
        <v>85</v>
      </c>
      <c r="AK1528" t="s">
        <v>85</v>
      </c>
      <c r="AL1528" t="s">
        <v>85</v>
      </c>
      <c r="AM1528" t="s">
        <v>85</v>
      </c>
      <c r="AN1528" t="s">
        <v>85</v>
      </c>
      <c r="AO1528" t="s">
        <v>85</v>
      </c>
      <c r="AP1528" t="s">
        <v>85</v>
      </c>
      <c r="AQ1528" t="s">
        <v>85</v>
      </c>
      <c r="AR1528" t="s">
        <v>85</v>
      </c>
      <c r="AS1528" t="s">
        <v>85</v>
      </c>
      <c r="AT1528" t="s">
        <v>85</v>
      </c>
      <c r="AU1528" t="s">
        <v>85</v>
      </c>
      <c r="AV1528" t="s">
        <v>85</v>
      </c>
      <c r="AW1528" t="s">
        <v>85</v>
      </c>
      <c r="AX1528" t="s">
        <v>85</v>
      </c>
      <c r="AY1528" t="s">
        <v>85</v>
      </c>
      <c r="AZ1528" t="s">
        <v>85</v>
      </c>
      <c r="BA1528" t="s">
        <v>85</v>
      </c>
      <c r="BB1528" t="s">
        <v>85</v>
      </c>
      <c r="BC1528" t="s">
        <v>85</v>
      </c>
      <c r="BD1528" t="s">
        <v>85</v>
      </c>
      <c r="BE1528" t="s">
        <v>85</v>
      </c>
      <c r="BF1528" t="s">
        <v>85</v>
      </c>
      <c r="BG1528" t="s">
        <v>85</v>
      </c>
      <c r="BH1528" t="s">
        <v>85</v>
      </c>
      <c r="BI1528" t="s">
        <v>85</v>
      </c>
      <c r="BJ1528" t="s">
        <v>85</v>
      </c>
      <c r="BK1528" t="s">
        <v>85</v>
      </c>
      <c r="BL1528" t="s">
        <v>85</v>
      </c>
      <c r="BM1528" t="s">
        <v>85</v>
      </c>
      <c r="BN1528" t="s">
        <v>85</v>
      </c>
      <c r="BO1528" t="s">
        <v>85</v>
      </c>
      <c r="BP1528">
        <v>2.1399000000000001E-2</v>
      </c>
      <c r="BQ1528">
        <v>2.1611999999999999E-2</v>
      </c>
      <c r="BR1528">
        <v>1.8043E-2</v>
      </c>
      <c r="BS1528">
        <v>1.8312999999999999E-2</v>
      </c>
      <c r="BT1528" t="s">
        <v>85</v>
      </c>
      <c r="BU1528">
        <v>167292000</v>
      </c>
      <c r="BV1528" t="s">
        <v>85</v>
      </c>
      <c r="BW1528" t="s">
        <v>85</v>
      </c>
      <c r="BX1528" t="s">
        <v>85</v>
      </c>
      <c r="BY1528" t="s">
        <v>85</v>
      </c>
      <c r="BZ1528" t="s">
        <v>85</v>
      </c>
      <c r="CA1528" t="s">
        <v>85</v>
      </c>
      <c r="CB1528" t="s">
        <v>85</v>
      </c>
      <c r="CC1528" t="s">
        <v>85</v>
      </c>
      <c r="CD1528" t="s">
        <v>85</v>
      </c>
      <c r="CE1528" t="s">
        <v>85</v>
      </c>
      <c r="CF1528" t="s">
        <v>85</v>
      </c>
      <c r="CG1528" t="s">
        <v>85</v>
      </c>
      <c r="CH1528">
        <f>IFERROR(VLOOKUP($A1528,vix_cboe!$A$1:$E5120,2,FALSE),"NA")</f>
        <v>16.04</v>
      </c>
      <c r="CI1528">
        <f>IFERROR(VLOOKUP($A1528,vix_cboe!$A$1:$E5120,3,FALSE),"NA")</f>
        <v>16.670000000000002</v>
      </c>
      <c r="CJ1528">
        <f>IFERROR(VLOOKUP($A1528,vix_cboe!$A$1:$E5120,4,FALSE),"NA")</f>
        <v>15.81</v>
      </c>
      <c r="CK1528">
        <f>IFERROR(VLOOKUP($A1528,vix_cboe!$A$1:$E5120,5,FALSE),"NA")</f>
        <v>16.21</v>
      </c>
      <c r="CL1528" s="5">
        <f>IFERROR(VLOOKUP($A1528,gold_gold.org!$A$1:$G$10247,2,FALSE),"NA")</f>
        <v>1231.75</v>
      </c>
      <c r="CM1528" s="5">
        <f>IFERROR(VLOOKUP($A1528,gold_gold.org!$A$1:$G$10247,3,FALSE),"NA")</f>
        <v>897.09061999999994</v>
      </c>
      <c r="CN1528" s="5">
        <f>IFERROR(VLOOKUP($A1528,gold_gold.org!$A$1:$G$10247,4,FALSE),"NA")</f>
        <v>126537.67224</v>
      </c>
      <c r="CO1528" s="5">
        <f>IFERROR(VLOOKUP($A1528,gold_gold.org!$A$1:$G$10247,5,FALSE),"NA")</f>
        <v>758.39702</v>
      </c>
      <c r="CP1528">
        <f>IFERROR(VLOOKUP($A1528,crude_oil_eia!$A$1:$C$8255,2,FALSE),"NA")</f>
        <v>96.99</v>
      </c>
      <c r="CQ1528">
        <f>IFERROR(VLOOKUP($A1528,crude_oil_eia!$A$1:$C$8255,3,FALSE),"NA")</f>
        <v>108.91</v>
      </c>
      <c r="CR1528">
        <f>IFERROR(VLOOKUP($A1528,dji_yahoo!$A$1:$G$1214,2,FALSE),"NA")</f>
        <v>15884.059569999999</v>
      </c>
      <c r="CS1528">
        <f>IFERROR(VLOOKUP($A1528,dji_yahoo!$A$1:$G$1214,3,FALSE),"NA")</f>
        <v>15917.959961</v>
      </c>
      <c r="CT1528">
        <f>IFERROR(VLOOKUP($A1528,dji_yahoo!$A$1:$G$1214,4,FALSE),"NA")</f>
        <v>15836.450194999999</v>
      </c>
      <c r="CU1528">
        <f>IFERROR(VLOOKUP($A1528,dji_yahoo!$A$1:$G$1214,5,FALSE),"NA")</f>
        <v>15875.259765999999</v>
      </c>
      <c r="CV1528">
        <f>IFERROR(VLOOKUP($A1528,dji_yahoo!$A$1:$G$1214,7,FALSE),"NA")</f>
        <v>101490000</v>
      </c>
      <c r="CW1528" s="5">
        <f>IFERROR(VLOOKUP($A1528,nasdaq_yahoo!$A$1:$G$1249,2,FALSE),"NA")</f>
        <v>4028.8798830000001</v>
      </c>
      <c r="CX1528" s="5">
        <f>IFERROR(VLOOKUP($A1528,nasdaq_yahoo!$A$1:$G$1249,3,FALSE),"NA")</f>
        <v>4034.6899410000001</v>
      </c>
      <c r="CY1528" s="5">
        <f>IFERROR(VLOOKUP($A1528,nasdaq_yahoo!$A$1:$G$1249,4,FALSE),"NA")</f>
        <v>4011.580078</v>
      </c>
      <c r="CZ1528" s="5">
        <f>IFERROR(VLOOKUP($A1528,nasdaq_yahoo!$A$1:$G$1249,5,FALSE),"NA")</f>
        <v>4023.679932</v>
      </c>
      <c r="DA1528" s="6">
        <f>IFERROR(VLOOKUP($A1528,nasdaq_yahoo!$A$1:$G$1249,7,FALSE),"NA")</f>
        <v>1861130000</v>
      </c>
      <c r="DB1528" s="5">
        <f>IFERROR(VLOOKUP($A1528,USEPUINDXD!$A$1:$B$1827,2,FALSE),"NA")</f>
        <v>99.02</v>
      </c>
    </row>
    <row r="1529" spans="1:106">
      <c r="A1529" s="1">
        <v>41624</v>
      </c>
      <c r="B1529">
        <v>880.33</v>
      </c>
      <c r="C1529">
        <v>882.25</v>
      </c>
      <c r="D1529">
        <v>668.25</v>
      </c>
      <c r="E1529">
        <v>705.97</v>
      </c>
      <c r="F1529" t="s">
        <v>85</v>
      </c>
      <c r="G1529">
        <v>10676600000</v>
      </c>
      <c r="H1529" t="s">
        <v>85</v>
      </c>
      <c r="I1529" t="s">
        <v>85</v>
      </c>
      <c r="J1529" t="s">
        <v>85</v>
      </c>
      <c r="K1529" t="s">
        <v>85</v>
      </c>
      <c r="L1529" t="s">
        <v>85</v>
      </c>
      <c r="M1529" t="s">
        <v>85</v>
      </c>
      <c r="N1529" t="s">
        <v>85</v>
      </c>
      <c r="O1529" t="s">
        <v>85</v>
      </c>
      <c r="P1529" t="s">
        <v>85</v>
      </c>
      <c r="Q1529" t="s">
        <v>85</v>
      </c>
      <c r="R1529" t="s">
        <v>85</v>
      </c>
      <c r="S1529" t="s">
        <v>85</v>
      </c>
      <c r="T1529" t="s">
        <v>85</v>
      </c>
      <c r="U1529" t="s">
        <v>85</v>
      </c>
      <c r="V1529" t="s">
        <v>85</v>
      </c>
      <c r="W1529" t="s">
        <v>85</v>
      </c>
      <c r="X1529" t="s">
        <v>85</v>
      </c>
      <c r="Y1529" t="s">
        <v>85</v>
      </c>
      <c r="Z1529">
        <v>31.39</v>
      </c>
      <c r="AA1529">
        <v>31.6</v>
      </c>
      <c r="AB1529">
        <v>23.76</v>
      </c>
      <c r="AC1529">
        <v>24.64</v>
      </c>
      <c r="AD1529" t="s">
        <v>85</v>
      </c>
      <c r="AE1529">
        <v>752925000</v>
      </c>
      <c r="AF1529" t="s">
        <v>85</v>
      </c>
      <c r="AG1529" t="s">
        <v>85</v>
      </c>
      <c r="AH1529" t="s">
        <v>85</v>
      </c>
      <c r="AI1529" t="s">
        <v>85</v>
      </c>
      <c r="AJ1529" t="s">
        <v>85</v>
      </c>
      <c r="AK1529" t="s">
        <v>85</v>
      </c>
      <c r="AL1529" t="s">
        <v>85</v>
      </c>
      <c r="AM1529" t="s">
        <v>85</v>
      </c>
      <c r="AN1529" t="s">
        <v>85</v>
      </c>
      <c r="AO1529" t="s">
        <v>85</v>
      </c>
      <c r="AP1529" t="s">
        <v>85</v>
      </c>
      <c r="AQ1529" t="s">
        <v>85</v>
      </c>
      <c r="AR1529" t="s">
        <v>85</v>
      </c>
      <c r="AS1529" t="s">
        <v>85</v>
      </c>
      <c r="AT1529" t="s">
        <v>85</v>
      </c>
      <c r="AU1529" t="s">
        <v>85</v>
      </c>
      <c r="AV1529" t="s">
        <v>85</v>
      </c>
      <c r="AW1529" t="s">
        <v>85</v>
      </c>
      <c r="AX1529" t="s">
        <v>85</v>
      </c>
      <c r="AY1529" t="s">
        <v>85</v>
      </c>
      <c r="AZ1529" t="s">
        <v>85</v>
      </c>
      <c r="BA1529" t="s">
        <v>85</v>
      </c>
      <c r="BB1529" t="s">
        <v>85</v>
      </c>
      <c r="BC1529" t="s">
        <v>85</v>
      </c>
      <c r="BD1529" t="s">
        <v>85</v>
      </c>
      <c r="BE1529" t="s">
        <v>85</v>
      </c>
      <c r="BF1529" t="s">
        <v>85</v>
      </c>
      <c r="BG1529" t="s">
        <v>85</v>
      </c>
      <c r="BH1529" t="s">
        <v>85</v>
      </c>
      <c r="BI1529" t="s">
        <v>85</v>
      </c>
      <c r="BJ1529" t="s">
        <v>85</v>
      </c>
      <c r="BK1529" t="s">
        <v>85</v>
      </c>
      <c r="BL1529" t="s">
        <v>85</v>
      </c>
      <c r="BM1529" t="s">
        <v>85</v>
      </c>
      <c r="BN1529" t="s">
        <v>85</v>
      </c>
      <c r="BO1529" t="s">
        <v>85</v>
      </c>
      <c r="BP1529">
        <v>2.9211999999999998E-2</v>
      </c>
      <c r="BQ1529">
        <v>2.9276E-2</v>
      </c>
      <c r="BR1529">
        <v>2.0861999999999999E-2</v>
      </c>
      <c r="BS1529">
        <v>2.1565000000000001E-2</v>
      </c>
      <c r="BT1529" t="s">
        <v>85</v>
      </c>
      <c r="BU1529">
        <v>228375000</v>
      </c>
      <c r="BV1529" t="s">
        <v>85</v>
      </c>
      <c r="BW1529" t="s">
        <v>85</v>
      </c>
      <c r="BX1529" t="s">
        <v>85</v>
      </c>
      <c r="BY1529" t="s">
        <v>85</v>
      </c>
      <c r="BZ1529" t="s">
        <v>85</v>
      </c>
      <c r="CA1529" t="s">
        <v>85</v>
      </c>
      <c r="CB1529" t="s">
        <v>85</v>
      </c>
      <c r="CC1529" t="s">
        <v>85</v>
      </c>
      <c r="CD1529" t="s">
        <v>85</v>
      </c>
      <c r="CE1529" t="s">
        <v>85</v>
      </c>
      <c r="CF1529" t="s">
        <v>85</v>
      </c>
      <c r="CG1529" t="s">
        <v>85</v>
      </c>
      <c r="CH1529">
        <f>IFERROR(VLOOKUP($A1529,vix_cboe!$A$1:$E5121,2,FALSE),"NA")</f>
        <v>15.64</v>
      </c>
      <c r="CI1529">
        <f>IFERROR(VLOOKUP($A1529,vix_cboe!$A$1:$E5121,3,FALSE),"NA")</f>
        <v>16.079999999999998</v>
      </c>
      <c r="CJ1529">
        <f>IFERROR(VLOOKUP($A1529,vix_cboe!$A$1:$E5121,4,FALSE),"NA")</f>
        <v>15.3</v>
      </c>
      <c r="CK1529">
        <f>IFERROR(VLOOKUP($A1529,vix_cboe!$A$1:$E5121,5,FALSE),"NA")</f>
        <v>16.03</v>
      </c>
      <c r="CL1529" s="5">
        <f>IFERROR(VLOOKUP($A1529,gold_gold.org!$A$1:$G$10247,2,FALSE),"NA")</f>
        <v>1234.75</v>
      </c>
      <c r="CM1529" s="5">
        <f>IFERROR(VLOOKUP($A1529,gold_gold.org!$A$1:$G$10247,3,FALSE),"NA")</f>
        <v>897.73913000000005</v>
      </c>
      <c r="CN1529" s="5">
        <f>IFERROR(VLOOKUP($A1529,gold_gold.org!$A$1:$G$10247,4,FALSE),"NA")</f>
        <v>127191.59071999999</v>
      </c>
      <c r="CO1529" s="5">
        <f>IFERROR(VLOOKUP($A1529,gold_gold.org!$A$1:$G$10247,5,FALSE),"NA")</f>
        <v>757.63185999999996</v>
      </c>
      <c r="CP1529">
        <f>IFERROR(VLOOKUP($A1529,crude_oil_eia!$A$1:$C$8255,2,FALSE),"NA")</f>
        <v>97.18</v>
      </c>
      <c r="CQ1529">
        <f>IFERROR(VLOOKUP($A1529,crude_oil_eia!$A$1:$C$8255,3,FALSE),"NA")</f>
        <v>110.3</v>
      </c>
      <c r="CR1529">
        <f>IFERROR(VLOOKUP($A1529,dji_yahoo!$A$1:$G$1214,2,FALSE),"NA")</f>
        <v>15759.599609000001</v>
      </c>
      <c r="CS1529">
        <f>IFERROR(VLOOKUP($A1529,dji_yahoo!$A$1:$G$1214,3,FALSE),"NA")</f>
        <v>15930.309569999999</v>
      </c>
      <c r="CT1529">
        <f>IFERROR(VLOOKUP($A1529,dji_yahoo!$A$1:$G$1214,4,FALSE),"NA")</f>
        <v>15759.599609000001</v>
      </c>
      <c r="CU1529">
        <f>IFERROR(VLOOKUP($A1529,dji_yahoo!$A$1:$G$1214,5,FALSE),"NA")</f>
        <v>15884.570313</v>
      </c>
      <c r="CV1529">
        <f>IFERROR(VLOOKUP($A1529,dji_yahoo!$A$1:$G$1214,7,FALSE),"NA")</f>
        <v>101470000</v>
      </c>
      <c r="CW1529" s="5">
        <f>IFERROR(VLOOKUP($A1529,nasdaq_yahoo!$A$1:$G$1249,2,FALSE),"NA")</f>
        <v>4019.3701169999999</v>
      </c>
      <c r="CX1529" s="5">
        <f>IFERROR(VLOOKUP($A1529,nasdaq_yahoo!$A$1:$G$1249,3,FALSE),"NA")</f>
        <v>4043</v>
      </c>
      <c r="CY1529" s="5">
        <f>IFERROR(VLOOKUP($A1529,nasdaq_yahoo!$A$1:$G$1249,4,FALSE),"NA")</f>
        <v>4019.139893</v>
      </c>
      <c r="CZ1529" s="5">
        <f>IFERROR(VLOOKUP($A1529,nasdaq_yahoo!$A$1:$G$1249,5,FALSE),"NA")</f>
        <v>4029.5200199999999</v>
      </c>
      <c r="DA1529" s="6">
        <f>IFERROR(VLOOKUP($A1529,nasdaq_yahoo!$A$1:$G$1249,7,FALSE),"NA")</f>
        <v>1943830000</v>
      </c>
      <c r="DB1529" s="5">
        <f>IFERROR(VLOOKUP($A1529,USEPUINDXD!$A$1:$B$1827,2,FALSE),"NA")</f>
        <v>100.86</v>
      </c>
    </row>
    <row r="1530" spans="1:106">
      <c r="A1530" s="1">
        <v>41623</v>
      </c>
      <c r="B1530">
        <v>875.29</v>
      </c>
      <c r="C1530">
        <v>886.16</v>
      </c>
      <c r="D1530">
        <v>825</v>
      </c>
      <c r="E1530">
        <v>876.12</v>
      </c>
      <c r="F1530" t="s">
        <v>85</v>
      </c>
      <c r="G1530">
        <v>10611600000</v>
      </c>
      <c r="H1530" t="s">
        <v>85</v>
      </c>
      <c r="I1530" t="s">
        <v>85</v>
      </c>
      <c r="J1530" t="s">
        <v>85</v>
      </c>
      <c r="K1530" t="s">
        <v>85</v>
      </c>
      <c r="L1530" t="s">
        <v>85</v>
      </c>
      <c r="M1530" t="s">
        <v>85</v>
      </c>
      <c r="N1530" t="s">
        <v>85</v>
      </c>
      <c r="O1530" t="s">
        <v>85</v>
      </c>
      <c r="P1530" t="s">
        <v>85</v>
      </c>
      <c r="Q1530" t="s">
        <v>85</v>
      </c>
      <c r="R1530" t="s">
        <v>85</v>
      </c>
      <c r="S1530" t="s">
        <v>85</v>
      </c>
      <c r="T1530" t="s">
        <v>85</v>
      </c>
      <c r="U1530" t="s">
        <v>85</v>
      </c>
      <c r="V1530" t="s">
        <v>85</v>
      </c>
      <c r="W1530" t="s">
        <v>85</v>
      </c>
      <c r="X1530" t="s">
        <v>85</v>
      </c>
      <c r="Y1530" t="s">
        <v>85</v>
      </c>
      <c r="Z1530">
        <v>30.46</v>
      </c>
      <c r="AA1530">
        <v>31.71</v>
      </c>
      <c r="AB1530">
        <v>28.21</v>
      </c>
      <c r="AC1530">
        <v>31.28</v>
      </c>
      <c r="AD1530" t="s">
        <v>85</v>
      </c>
      <c r="AE1530">
        <v>729656000</v>
      </c>
      <c r="AF1530" t="s">
        <v>85</v>
      </c>
      <c r="AG1530" t="s">
        <v>85</v>
      </c>
      <c r="AH1530" t="s">
        <v>85</v>
      </c>
      <c r="AI1530" t="s">
        <v>85</v>
      </c>
      <c r="AJ1530" t="s">
        <v>85</v>
      </c>
      <c r="AK1530" t="s">
        <v>85</v>
      </c>
      <c r="AL1530" t="s">
        <v>85</v>
      </c>
      <c r="AM1530" t="s">
        <v>85</v>
      </c>
      <c r="AN1530" t="s">
        <v>85</v>
      </c>
      <c r="AO1530" t="s">
        <v>85</v>
      </c>
      <c r="AP1530" t="s">
        <v>85</v>
      </c>
      <c r="AQ1530" t="s">
        <v>85</v>
      </c>
      <c r="AR1530" t="s">
        <v>85</v>
      </c>
      <c r="AS1530" t="s">
        <v>85</v>
      </c>
      <c r="AT1530" t="s">
        <v>85</v>
      </c>
      <c r="AU1530" t="s">
        <v>85</v>
      </c>
      <c r="AV1530" t="s">
        <v>85</v>
      </c>
      <c r="AW1530" t="s">
        <v>85</v>
      </c>
      <c r="AX1530" t="s">
        <v>85</v>
      </c>
      <c r="AY1530" t="s">
        <v>85</v>
      </c>
      <c r="AZ1530" t="s">
        <v>85</v>
      </c>
      <c r="BA1530" t="s">
        <v>85</v>
      </c>
      <c r="BB1530" t="s">
        <v>85</v>
      </c>
      <c r="BC1530" t="s">
        <v>85</v>
      </c>
      <c r="BD1530" t="s">
        <v>85</v>
      </c>
      <c r="BE1530" t="s">
        <v>85</v>
      </c>
      <c r="BF1530" t="s">
        <v>85</v>
      </c>
      <c r="BG1530" t="s">
        <v>85</v>
      </c>
      <c r="BH1530" t="s">
        <v>85</v>
      </c>
      <c r="BI1530" t="s">
        <v>85</v>
      </c>
      <c r="BJ1530" t="s">
        <v>85</v>
      </c>
      <c r="BK1530" t="s">
        <v>85</v>
      </c>
      <c r="BL1530" t="s">
        <v>85</v>
      </c>
      <c r="BM1530" t="s">
        <v>85</v>
      </c>
      <c r="BN1530" t="s">
        <v>85</v>
      </c>
      <c r="BO1530" t="s">
        <v>85</v>
      </c>
      <c r="BP1530">
        <v>3.2038999999999998E-2</v>
      </c>
      <c r="BQ1530">
        <v>3.2038999999999998E-2</v>
      </c>
      <c r="BR1530">
        <v>2.8413999999999998E-2</v>
      </c>
      <c r="BS1530">
        <v>2.9137E-2</v>
      </c>
      <c r="BT1530" t="s">
        <v>85</v>
      </c>
      <c r="BU1530">
        <v>250477000</v>
      </c>
      <c r="BV1530" t="s">
        <v>85</v>
      </c>
      <c r="BW1530" t="s">
        <v>85</v>
      </c>
      <c r="BX1530" t="s">
        <v>85</v>
      </c>
      <c r="BY1530" t="s">
        <v>85</v>
      </c>
      <c r="BZ1530" t="s">
        <v>85</v>
      </c>
      <c r="CA1530" t="s">
        <v>85</v>
      </c>
      <c r="CB1530" t="s">
        <v>85</v>
      </c>
      <c r="CC1530" t="s">
        <v>85</v>
      </c>
      <c r="CD1530" t="s">
        <v>85</v>
      </c>
      <c r="CE1530" t="s">
        <v>85</v>
      </c>
      <c r="CF1530" t="s">
        <v>85</v>
      </c>
      <c r="CG1530" t="s">
        <v>85</v>
      </c>
      <c r="CH1530" t="str">
        <f>IFERROR(VLOOKUP($A1530,vix_cboe!$A$1:$E5122,2,FALSE),"NA")</f>
        <v>NA</v>
      </c>
      <c r="CI1530" t="str">
        <f>IFERROR(VLOOKUP($A1530,vix_cboe!$A$1:$E5122,3,FALSE),"NA")</f>
        <v>NA</v>
      </c>
      <c r="CJ1530" t="str">
        <f>IFERROR(VLOOKUP($A1530,vix_cboe!$A$1:$E5122,4,FALSE),"NA")</f>
        <v>NA</v>
      </c>
      <c r="CK1530" t="str">
        <f>IFERROR(VLOOKUP($A1530,vix_cboe!$A$1:$E5122,5,FALSE),"NA")</f>
        <v>NA</v>
      </c>
      <c r="CL1530" s="5" t="str">
        <f>IFERROR(VLOOKUP($A1530,gold_gold.org!$A$1:$G$10247,2,FALSE),"NA")</f>
        <v>NA</v>
      </c>
      <c r="CM1530" s="5" t="str">
        <f>IFERROR(VLOOKUP($A1530,gold_gold.org!$A$1:$G$10247,3,FALSE),"NA")</f>
        <v>NA</v>
      </c>
      <c r="CN1530" s="5" t="str">
        <f>IFERROR(VLOOKUP($A1530,gold_gold.org!$A$1:$G$10247,4,FALSE),"NA")</f>
        <v>NA</v>
      </c>
      <c r="CO1530" s="5" t="str">
        <f>IFERROR(VLOOKUP($A1530,gold_gold.org!$A$1:$G$10247,5,FALSE),"NA")</f>
        <v>NA</v>
      </c>
      <c r="CP1530" t="str">
        <f>IFERROR(VLOOKUP($A1530,crude_oil_eia!$A$1:$C$8255,2,FALSE),"NA")</f>
        <v>NA</v>
      </c>
      <c r="CQ1530" t="str">
        <f>IFERROR(VLOOKUP($A1530,crude_oil_eia!$A$1:$C$8255,3,FALSE),"NA")</f>
        <v>NA</v>
      </c>
      <c r="CR1530" t="str">
        <f>IFERROR(VLOOKUP($A1530,dji_yahoo!$A$1:$G$1214,2,FALSE),"NA")</f>
        <v>NA</v>
      </c>
      <c r="CS1530" t="str">
        <f>IFERROR(VLOOKUP($A1530,dji_yahoo!$A$1:$G$1214,3,FALSE),"NA")</f>
        <v>NA</v>
      </c>
      <c r="CT1530" t="str">
        <f>IFERROR(VLOOKUP($A1530,dji_yahoo!$A$1:$G$1214,4,FALSE),"NA")</f>
        <v>NA</v>
      </c>
      <c r="CU1530" t="str">
        <f>IFERROR(VLOOKUP($A1530,dji_yahoo!$A$1:$G$1214,5,FALSE),"NA")</f>
        <v>NA</v>
      </c>
      <c r="CV1530" t="str">
        <f>IFERROR(VLOOKUP($A1530,dji_yahoo!$A$1:$G$1214,7,FALSE),"NA")</f>
        <v>NA</v>
      </c>
      <c r="CW1530" s="5" t="str">
        <f>IFERROR(VLOOKUP($A1530,nasdaq_yahoo!$A$1:$G$1249,2,FALSE),"NA")</f>
        <v>NA</v>
      </c>
      <c r="CX1530" s="5" t="str">
        <f>IFERROR(VLOOKUP($A1530,nasdaq_yahoo!$A$1:$G$1249,3,FALSE),"NA")</f>
        <v>NA</v>
      </c>
      <c r="CY1530" s="5" t="str">
        <f>IFERROR(VLOOKUP($A1530,nasdaq_yahoo!$A$1:$G$1249,4,FALSE),"NA")</f>
        <v>NA</v>
      </c>
      <c r="CZ1530" s="5" t="str">
        <f>IFERROR(VLOOKUP($A1530,nasdaq_yahoo!$A$1:$G$1249,5,FALSE),"NA")</f>
        <v>NA</v>
      </c>
      <c r="DA1530" s="6" t="str">
        <f>IFERROR(VLOOKUP($A1530,nasdaq_yahoo!$A$1:$G$1249,7,FALSE),"NA")</f>
        <v>NA</v>
      </c>
      <c r="DB1530" s="5">
        <f>IFERROR(VLOOKUP($A1530,USEPUINDXD!$A$1:$B$1827,2,FALSE),"NA")</f>
        <v>96.72</v>
      </c>
    </row>
    <row r="1531" spans="1:106">
      <c r="A1531" s="1">
        <v>41622</v>
      </c>
      <c r="B1531">
        <v>899.85</v>
      </c>
      <c r="C1531">
        <v>904.65</v>
      </c>
      <c r="D1531">
        <v>858.36</v>
      </c>
      <c r="E1531">
        <v>872.6</v>
      </c>
      <c r="F1531" t="s">
        <v>85</v>
      </c>
      <c r="G1531">
        <v>10904900000</v>
      </c>
      <c r="H1531" t="s">
        <v>85</v>
      </c>
      <c r="I1531" t="s">
        <v>85</v>
      </c>
      <c r="J1531" t="s">
        <v>85</v>
      </c>
      <c r="K1531" t="s">
        <v>85</v>
      </c>
      <c r="L1531" t="s">
        <v>85</v>
      </c>
      <c r="M1531" t="s">
        <v>85</v>
      </c>
      <c r="N1531" t="s">
        <v>85</v>
      </c>
      <c r="O1531" t="s">
        <v>85</v>
      </c>
      <c r="P1531" t="s">
        <v>85</v>
      </c>
      <c r="Q1531" t="s">
        <v>85</v>
      </c>
      <c r="R1531" t="s">
        <v>85</v>
      </c>
      <c r="S1531" t="s">
        <v>85</v>
      </c>
      <c r="T1531" t="s">
        <v>85</v>
      </c>
      <c r="U1531" t="s">
        <v>85</v>
      </c>
      <c r="V1531" t="s">
        <v>85</v>
      </c>
      <c r="W1531" t="s">
        <v>85</v>
      </c>
      <c r="X1531" t="s">
        <v>85</v>
      </c>
      <c r="Y1531" t="s">
        <v>85</v>
      </c>
      <c r="Z1531">
        <v>31.45</v>
      </c>
      <c r="AA1531">
        <v>31.83</v>
      </c>
      <c r="AB1531">
        <v>29.82</v>
      </c>
      <c r="AC1531">
        <v>30.38</v>
      </c>
      <c r="AD1531" t="s">
        <v>85</v>
      </c>
      <c r="AE1531">
        <v>752325000</v>
      </c>
      <c r="AF1531" t="s">
        <v>85</v>
      </c>
      <c r="AG1531" t="s">
        <v>85</v>
      </c>
      <c r="AH1531" t="s">
        <v>85</v>
      </c>
      <c r="AI1531" t="s">
        <v>85</v>
      </c>
      <c r="AJ1531" t="s">
        <v>85</v>
      </c>
      <c r="AK1531" t="s">
        <v>85</v>
      </c>
      <c r="AL1531" t="s">
        <v>85</v>
      </c>
      <c r="AM1531" t="s">
        <v>85</v>
      </c>
      <c r="AN1531" t="s">
        <v>85</v>
      </c>
      <c r="AO1531" t="s">
        <v>85</v>
      </c>
      <c r="AP1531" t="s">
        <v>85</v>
      </c>
      <c r="AQ1531" t="s">
        <v>85</v>
      </c>
      <c r="AR1531" t="s">
        <v>85</v>
      </c>
      <c r="AS1531" t="s">
        <v>85</v>
      </c>
      <c r="AT1531" t="s">
        <v>85</v>
      </c>
      <c r="AU1531" t="s">
        <v>85</v>
      </c>
      <c r="AV1531" t="s">
        <v>85</v>
      </c>
      <c r="AW1531" t="s">
        <v>85</v>
      </c>
      <c r="AX1531" t="s">
        <v>85</v>
      </c>
      <c r="AY1531" t="s">
        <v>85</v>
      </c>
      <c r="AZ1531" t="s">
        <v>85</v>
      </c>
      <c r="BA1531" t="s">
        <v>85</v>
      </c>
      <c r="BB1531" t="s">
        <v>85</v>
      </c>
      <c r="BC1531" t="s">
        <v>85</v>
      </c>
      <c r="BD1531" t="s">
        <v>85</v>
      </c>
      <c r="BE1531" t="s">
        <v>85</v>
      </c>
      <c r="BF1531" t="s">
        <v>85</v>
      </c>
      <c r="BG1531" t="s">
        <v>85</v>
      </c>
      <c r="BH1531" t="s">
        <v>85</v>
      </c>
      <c r="BI1531" t="s">
        <v>85</v>
      </c>
      <c r="BJ1531" t="s">
        <v>85</v>
      </c>
      <c r="BK1531" t="s">
        <v>85</v>
      </c>
      <c r="BL1531" t="s">
        <v>85</v>
      </c>
      <c r="BM1531" t="s">
        <v>85</v>
      </c>
      <c r="BN1531" t="s">
        <v>85</v>
      </c>
      <c r="BO1531" t="s">
        <v>85</v>
      </c>
      <c r="BP1531">
        <v>3.5430999999999997E-2</v>
      </c>
      <c r="BQ1531">
        <v>3.5430999999999997E-2</v>
      </c>
      <c r="BR1531">
        <v>3.1940000000000003E-2</v>
      </c>
      <c r="BS1531">
        <v>3.1940000000000003E-2</v>
      </c>
      <c r="BT1531" t="s">
        <v>85</v>
      </c>
      <c r="BU1531">
        <v>276998000</v>
      </c>
      <c r="BV1531" t="s">
        <v>85</v>
      </c>
      <c r="BW1531" t="s">
        <v>85</v>
      </c>
      <c r="BX1531" t="s">
        <v>85</v>
      </c>
      <c r="BY1531" t="s">
        <v>85</v>
      </c>
      <c r="BZ1531" t="s">
        <v>85</v>
      </c>
      <c r="CA1531" t="s">
        <v>85</v>
      </c>
      <c r="CB1531" t="s">
        <v>85</v>
      </c>
      <c r="CC1531" t="s">
        <v>85</v>
      </c>
      <c r="CD1531" t="s">
        <v>85</v>
      </c>
      <c r="CE1531" t="s">
        <v>85</v>
      </c>
      <c r="CF1531" t="s">
        <v>85</v>
      </c>
      <c r="CG1531" t="s">
        <v>85</v>
      </c>
      <c r="CH1531" t="str">
        <f>IFERROR(VLOOKUP($A1531,vix_cboe!$A$1:$E5123,2,FALSE),"NA")</f>
        <v>NA</v>
      </c>
      <c r="CI1531" t="str">
        <f>IFERROR(VLOOKUP($A1531,vix_cboe!$A$1:$E5123,3,FALSE),"NA")</f>
        <v>NA</v>
      </c>
      <c r="CJ1531" t="str">
        <f>IFERROR(VLOOKUP($A1531,vix_cboe!$A$1:$E5123,4,FALSE),"NA")</f>
        <v>NA</v>
      </c>
      <c r="CK1531" t="str">
        <f>IFERROR(VLOOKUP($A1531,vix_cboe!$A$1:$E5123,5,FALSE),"NA")</f>
        <v>NA</v>
      </c>
      <c r="CL1531" s="5" t="str">
        <f>IFERROR(VLOOKUP($A1531,gold_gold.org!$A$1:$G$10247,2,FALSE),"NA")</f>
        <v>NA</v>
      </c>
      <c r="CM1531" s="5" t="str">
        <f>IFERROR(VLOOKUP($A1531,gold_gold.org!$A$1:$G$10247,3,FALSE),"NA")</f>
        <v>NA</v>
      </c>
      <c r="CN1531" s="5" t="str">
        <f>IFERROR(VLOOKUP($A1531,gold_gold.org!$A$1:$G$10247,4,FALSE),"NA")</f>
        <v>NA</v>
      </c>
      <c r="CO1531" s="5" t="str">
        <f>IFERROR(VLOOKUP($A1531,gold_gold.org!$A$1:$G$10247,5,FALSE),"NA")</f>
        <v>NA</v>
      </c>
      <c r="CP1531" t="str">
        <f>IFERROR(VLOOKUP($A1531,crude_oil_eia!$A$1:$C$8255,2,FALSE),"NA")</f>
        <v>NA</v>
      </c>
      <c r="CQ1531" t="str">
        <f>IFERROR(VLOOKUP($A1531,crude_oil_eia!$A$1:$C$8255,3,FALSE),"NA")</f>
        <v>NA</v>
      </c>
      <c r="CR1531" t="str">
        <f>IFERROR(VLOOKUP($A1531,dji_yahoo!$A$1:$G$1214,2,FALSE),"NA")</f>
        <v>NA</v>
      </c>
      <c r="CS1531" t="str">
        <f>IFERROR(VLOOKUP($A1531,dji_yahoo!$A$1:$G$1214,3,FALSE),"NA")</f>
        <v>NA</v>
      </c>
      <c r="CT1531" t="str">
        <f>IFERROR(VLOOKUP($A1531,dji_yahoo!$A$1:$G$1214,4,FALSE),"NA")</f>
        <v>NA</v>
      </c>
      <c r="CU1531" t="str">
        <f>IFERROR(VLOOKUP($A1531,dji_yahoo!$A$1:$G$1214,5,FALSE),"NA")</f>
        <v>NA</v>
      </c>
      <c r="CV1531" t="str">
        <f>IFERROR(VLOOKUP($A1531,dji_yahoo!$A$1:$G$1214,7,FALSE),"NA")</f>
        <v>NA</v>
      </c>
      <c r="CW1531" s="5" t="str">
        <f>IFERROR(VLOOKUP($A1531,nasdaq_yahoo!$A$1:$G$1249,2,FALSE),"NA")</f>
        <v>NA</v>
      </c>
      <c r="CX1531" s="5" t="str">
        <f>IFERROR(VLOOKUP($A1531,nasdaq_yahoo!$A$1:$G$1249,3,FALSE),"NA")</f>
        <v>NA</v>
      </c>
      <c r="CY1531" s="5" t="str">
        <f>IFERROR(VLOOKUP($A1531,nasdaq_yahoo!$A$1:$G$1249,4,FALSE),"NA")</f>
        <v>NA</v>
      </c>
      <c r="CZ1531" s="5" t="str">
        <f>IFERROR(VLOOKUP($A1531,nasdaq_yahoo!$A$1:$G$1249,5,FALSE),"NA")</f>
        <v>NA</v>
      </c>
      <c r="DA1531" s="6" t="str">
        <f>IFERROR(VLOOKUP($A1531,nasdaq_yahoo!$A$1:$G$1249,7,FALSE),"NA")</f>
        <v>NA</v>
      </c>
      <c r="DB1531" s="5">
        <f>IFERROR(VLOOKUP($A1531,USEPUINDXD!$A$1:$B$1827,2,FALSE),"NA")</f>
        <v>105.51</v>
      </c>
    </row>
    <row r="1532" spans="1:106">
      <c r="A1532" s="1">
        <v>41621</v>
      </c>
      <c r="B1532">
        <v>874.98</v>
      </c>
      <c r="C1532">
        <v>941.79</v>
      </c>
      <c r="D1532">
        <v>860.05</v>
      </c>
      <c r="E1532">
        <v>892.58</v>
      </c>
      <c r="F1532" t="s">
        <v>85</v>
      </c>
      <c r="G1532">
        <v>10599700000</v>
      </c>
      <c r="H1532" t="s">
        <v>85</v>
      </c>
      <c r="I1532" t="s">
        <v>85</v>
      </c>
      <c r="J1532" t="s">
        <v>85</v>
      </c>
      <c r="K1532" t="s">
        <v>85</v>
      </c>
      <c r="L1532" t="s">
        <v>85</v>
      </c>
      <c r="M1532" t="s">
        <v>85</v>
      </c>
      <c r="N1532" t="s">
        <v>85</v>
      </c>
      <c r="O1532" t="s">
        <v>85</v>
      </c>
      <c r="P1532" t="s">
        <v>85</v>
      </c>
      <c r="Q1532" t="s">
        <v>85</v>
      </c>
      <c r="R1532" t="s">
        <v>85</v>
      </c>
      <c r="S1532" t="s">
        <v>85</v>
      </c>
      <c r="T1532" t="s">
        <v>85</v>
      </c>
      <c r="U1532" t="s">
        <v>85</v>
      </c>
      <c r="V1532" t="s">
        <v>85</v>
      </c>
      <c r="W1532" t="s">
        <v>85</v>
      </c>
      <c r="X1532" t="s">
        <v>85</v>
      </c>
      <c r="Y1532" t="s">
        <v>85</v>
      </c>
      <c r="Z1532">
        <v>31.65</v>
      </c>
      <c r="AA1532">
        <v>33.729999999999997</v>
      </c>
      <c r="AB1532">
        <v>29.9</v>
      </c>
      <c r="AC1532">
        <v>31.2</v>
      </c>
      <c r="AD1532" t="s">
        <v>85</v>
      </c>
      <c r="AE1532">
        <v>756153000</v>
      </c>
      <c r="AF1532" t="s">
        <v>85</v>
      </c>
      <c r="AG1532" t="s">
        <v>85</v>
      </c>
      <c r="AH1532" t="s">
        <v>85</v>
      </c>
      <c r="AI1532" t="s">
        <v>85</v>
      </c>
      <c r="AJ1532" t="s">
        <v>85</v>
      </c>
      <c r="AK1532" t="s">
        <v>85</v>
      </c>
      <c r="AL1532" t="s">
        <v>85</v>
      </c>
      <c r="AM1532" t="s">
        <v>85</v>
      </c>
      <c r="AN1532" t="s">
        <v>85</v>
      </c>
      <c r="AO1532" t="s">
        <v>85</v>
      </c>
      <c r="AP1532" t="s">
        <v>85</v>
      </c>
      <c r="AQ1532" t="s">
        <v>85</v>
      </c>
      <c r="AR1532" t="s">
        <v>85</v>
      </c>
      <c r="AS1532" t="s">
        <v>85</v>
      </c>
      <c r="AT1532" t="s">
        <v>85</v>
      </c>
      <c r="AU1532" t="s">
        <v>85</v>
      </c>
      <c r="AV1532" t="s">
        <v>85</v>
      </c>
      <c r="AW1532" t="s">
        <v>85</v>
      </c>
      <c r="AX1532" t="s">
        <v>85</v>
      </c>
      <c r="AY1532" t="s">
        <v>85</v>
      </c>
      <c r="AZ1532" t="s">
        <v>85</v>
      </c>
      <c r="BA1532" t="s">
        <v>85</v>
      </c>
      <c r="BB1532" t="s">
        <v>85</v>
      </c>
      <c r="BC1532" t="s">
        <v>85</v>
      </c>
      <c r="BD1532" t="s">
        <v>85</v>
      </c>
      <c r="BE1532" t="s">
        <v>85</v>
      </c>
      <c r="BF1532" t="s">
        <v>85</v>
      </c>
      <c r="BG1532" t="s">
        <v>85</v>
      </c>
      <c r="BH1532" t="s">
        <v>85</v>
      </c>
      <c r="BI1532" t="s">
        <v>85</v>
      </c>
      <c r="BJ1532" t="s">
        <v>85</v>
      </c>
      <c r="BK1532" t="s">
        <v>85</v>
      </c>
      <c r="BL1532" t="s">
        <v>85</v>
      </c>
      <c r="BM1532" t="s">
        <v>85</v>
      </c>
      <c r="BN1532" t="s">
        <v>85</v>
      </c>
      <c r="BO1532" t="s">
        <v>85</v>
      </c>
      <c r="BP1532">
        <v>3.4648999999999999E-2</v>
      </c>
      <c r="BQ1532">
        <v>3.6896999999999999E-2</v>
      </c>
      <c r="BR1532">
        <v>3.3922000000000001E-2</v>
      </c>
      <c r="BS1532">
        <v>3.5145000000000003E-2</v>
      </c>
      <c r="BT1532" t="s">
        <v>85</v>
      </c>
      <c r="BU1532">
        <v>270879000</v>
      </c>
      <c r="BV1532" t="s">
        <v>85</v>
      </c>
      <c r="BW1532" t="s">
        <v>85</v>
      </c>
      <c r="BX1532" t="s">
        <v>85</v>
      </c>
      <c r="BY1532" t="s">
        <v>85</v>
      </c>
      <c r="BZ1532" t="s">
        <v>85</v>
      </c>
      <c r="CA1532" t="s">
        <v>85</v>
      </c>
      <c r="CB1532" t="s">
        <v>85</v>
      </c>
      <c r="CC1532" t="s">
        <v>85</v>
      </c>
      <c r="CD1532" t="s">
        <v>85</v>
      </c>
      <c r="CE1532" t="s">
        <v>85</v>
      </c>
      <c r="CF1532" t="s">
        <v>85</v>
      </c>
      <c r="CG1532" t="s">
        <v>85</v>
      </c>
      <c r="CH1532">
        <f>IFERROR(VLOOKUP($A1532,vix_cboe!$A$1:$E5124,2,FALSE),"NA")</f>
        <v>15.17</v>
      </c>
      <c r="CI1532">
        <f>IFERROR(VLOOKUP($A1532,vix_cboe!$A$1:$E5124,3,FALSE),"NA")</f>
        <v>15.8</v>
      </c>
      <c r="CJ1532">
        <f>IFERROR(VLOOKUP($A1532,vix_cboe!$A$1:$E5124,4,FALSE),"NA")</f>
        <v>15.06</v>
      </c>
      <c r="CK1532">
        <f>IFERROR(VLOOKUP($A1532,vix_cboe!$A$1:$E5124,5,FALSE),"NA")</f>
        <v>15.76</v>
      </c>
      <c r="CL1532" s="5">
        <f>IFERROR(VLOOKUP($A1532,gold_gold.org!$A$1:$G$10247,2,FALSE),"NA")</f>
        <v>1232</v>
      </c>
      <c r="CM1532" s="5">
        <f>IFERROR(VLOOKUP($A1532,gold_gold.org!$A$1:$G$10247,3,FALSE),"NA")</f>
        <v>897.27269000000001</v>
      </c>
      <c r="CN1532" s="5">
        <f>IFERROR(VLOOKUP($A1532,gold_gold.org!$A$1:$G$10247,4,FALSE),"NA")</f>
        <v>127068.47925</v>
      </c>
      <c r="CO1532" s="5">
        <f>IFERROR(VLOOKUP($A1532,gold_gold.org!$A$1:$G$10247,5,FALSE),"NA")</f>
        <v>756.84974</v>
      </c>
      <c r="CP1532">
        <f>IFERROR(VLOOKUP($A1532,crude_oil_eia!$A$1:$C$8255,2,FALSE),"NA")</f>
        <v>96.27</v>
      </c>
      <c r="CQ1532">
        <f>IFERROR(VLOOKUP($A1532,crude_oil_eia!$A$1:$C$8255,3,FALSE),"NA")</f>
        <v>108.08</v>
      </c>
      <c r="CR1532">
        <f>IFERROR(VLOOKUP($A1532,dji_yahoo!$A$1:$G$1214,2,FALSE),"NA")</f>
        <v>15745.660156</v>
      </c>
      <c r="CS1532">
        <f>IFERROR(VLOOKUP($A1532,dji_yahoo!$A$1:$G$1214,3,FALSE),"NA")</f>
        <v>15792.799805000001</v>
      </c>
      <c r="CT1532">
        <f>IFERROR(VLOOKUP($A1532,dji_yahoo!$A$1:$G$1214,4,FALSE),"NA")</f>
        <v>15717.919921999999</v>
      </c>
      <c r="CU1532">
        <f>IFERROR(VLOOKUP($A1532,dji_yahoo!$A$1:$G$1214,5,FALSE),"NA")</f>
        <v>15755.360352</v>
      </c>
      <c r="CV1532">
        <f>IFERROR(VLOOKUP($A1532,dji_yahoo!$A$1:$G$1214,7,FALSE),"NA")</f>
        <v>83180000</v>
      </c>
      <c r="CW1532" s="5">
        <f>IFERROR(VLOOKUP($A1532,nasdaq_yahoo!$A$1:$G$1249,2,FALSE),"NA")</f>
        <v>4015.530029</v>
      </c>
      <c r="CX1532" s="5">
        <f>IFERROR(VLOOKUP($A1532,nasdaq_yahoo!$A$1:$G$1249,3,FALSE),"NA")</f>
        <v>4017.4499510000001</v>
      </c>
      <c r="CY1532" s="5">
        <f>IFERROR(VLOOKUP($A1532,nasdaq_yahoo!$A$1:$G$1249,4,FALSE),"NA")</f>
        <v>3992.290039</v>
      </c>
      <c r="CZ1532" s="5">
        <f>IFERROR(VLOOKUP($A1532,nasdaq_yahoo!$A$1:$G$1249,5,FALSE),"NA")</f>
        <v>4000.9799800000001</v>
      </c>
      <c r="DA1532" s="6">
        <f>IFERROR(VLOOKUP($A1532,nasdaq_yahoo!$A$1:$G$1249,7,FALSE),"NA")</f>
        <v>1615340000</v>
      </c>
      <c r="DB1532" s="5">
        <f>IFERROR(VLOOKUP($A1532,USEPUINDXD!$A$1:$B$1827,2,FALSE),"NA")</f>
        <v>127.96</v>
      </c>
    </row>
    <row r="1533" spans="1:106">
      <c r="A1533" s="1">
        <v>41620</v>
      </c>
      <c r="B1533">
        <v>882.78</v>
      </c>
      <c r="C1533">
        <v>901.94</v>
      </c>
      <c r="D1533">
        <v>844.95</v>
      </c>
      <c r="E1533">
        <v>873.26</v>
      </c>
      <c r="F1533" t="s">
        <v>85</v>
      </c>
      <c r="G1533">
        <v>10690600000</v>
      </c>
      <c r="H1533" t="s">
        <v>85</v>
      </c>
      <c r="I1533" t="s">
        <v>85</v>
      </c>
      <c r="J1533" t="s">
        <v>85</v>
      </c>
      <c r="K1533" t="s">
        <v>85</v>
      </c>
      <c r="L1533" t="s">
        <v>85</v>
      </c>
      <c r="M1533" t="s">
        <v>85</v>
      </c>
      <c r="N1533" t="s">
        <v>85</v>
      </c>
      <c r="O1533" t="s">
        <v>85</v>
      </c>
      <c r="P1533" t="s">
        <v>85</v>
      </c>
      <c r="Q1533" t="s">
        <v>85</v>
      </c>
      <c r="R1533" t="s">
        <v>85</v>
      </c>
      <c r="S1533" t="s">
        <v>85</v>
      </c>
      <c r="T1533" t="s">
        <v>85</v>
      </c>
      <c r="U1533" t="s">
        <v>85</v>
      </c>
      <c r="V1533" t="s">
        <v>85</v>
      </c>
      <c r="W1533" t="s">
        <v>85</v>
      </c>
      <c r="X1533" t="s">
        <v>85</v>
      </c>
      <c r="Y1533" t="s">
        <v>85</v>
      </c>
      <c r="Z1533">
        <v>31.23</v>
      </c>
      <c r="AA1533">
        <v>32.44</v>
      </c>
      <c r="AB1533">
        <v>29.84</v>
      </c>
      <c r="AC1533">
        <v>31.59</v>
      </c>
      <c r="AD1533" t="s">
        <v>85</v>
      </c>
      <c r="AE1533">
        <v>745197000</v>
      </c>
      <c r="AF1533" t="s">
        <v>85</v>
      </c>
      <c r="AG1533" t="s">
        <v>85</v>
      </c>
      <c r="AH1533" t="s">
        <v>85</v>
      </c>
      <c r="AI1533" t="s">
        <v>85</v>
      </c>
      <c r="AJ1533" t="s">
        <v>85</v>
      </c>
      <c r="AK1533" t="s">
        <v>85</v>
      </c>
      <c r="AL1533" t="s">
        <v>85</v>
      </c>
      <c r="AM1533" t="s">
        <v>85</v>
      </c>
      <c r="AN1533" t="s">
        <v>85</v>
      </c>
      <c r="AO1533" t="s">
        <v>85</v>
      </c>
      <c r="AP1533" t="s">
        <v>85</v>
      </c>
      <c r="AQ1533" t="s">
        <v>85</v>
      </c>
      <c r="AR1533" t="s">
        <v>85</v>
      </c>
      <c r="AS1533" t="s">
        <v>85</v>
      </c>
      <c r="AT1533" t="s">
        <v>85</v>
      </c>
      <c r="AU1533" t="s">
        <v>85</v>
      </c>
      <c r="AV1533" t="s">
        <v>85</v>
      </c>
      <c r="AW1533" t="s">
        <v>85</v>
      </c>
      <c r="AX1533" t="s">
        <v>85</v>
      </c>
      <c r="AY1533" t="s">
        <v>85</v>
      </c>
      <c r="AZ1533" t="s">
        <v>85</v>
      </c>
      <c r="BA1533" t="s">
        <v>85</v>
      </c>
      <c r="BB1533" t="s">
        <v>85</v>
      </c>
      <c r="BC1533" t="s">
        <v>85</v>
      </c>
      <c r="BD1533" t="s">
        <v>85</v>
      </c>
      <c r="BE1533" t="s">
        <v>85</v>
      </c>
      <c r="BF1533" t="s">
        <v>85</v>
      </c>
      <c r="BG1533" t="s">
        <v>85</v>
      </c>
      <c r="BH1533" t="s">
        <v>85</v>
      </c>
      <c r="BI1533" t="s">
        <v>85</v>
      </c>
      <c r="BJ1533" t="s">
        <v>85</v>
      </c>
      <c r="BK1533" t="s">
        <v>85</v>
      </c>
      <c r="BL1533" t="s">
        <v>85</v>
      </c>
      <c r="BM1533" t="s">
        <v>85</v>
      </c>
      <c r="BN1533" t="s">
        <v>85</v>
      </c>
      <c r="BO1533" t="s">
        <v>85</v>
      </c>
      <c r="BP1533">
        <v>3.8122000000000003E-2</v>
      </c>
      <c r="BQ1533">
        <v>3.8831999999999998E-2</v>
      </c>
      <c r="BR1533">
        <v>3.4241000000000001E-2</v>
      </c>
      <c r="BS1533">
        <v>3.465E-2</v>
      </c>
      <c r="BT1533" t="s">
        <v>85</v>
      </c>
      <c r="BU1533">
        <v>298030000</v>
      </c>
      <c r="BV1533" t="s">
        <v>85</v>
      </c>
      <c r="BW1533" t="s">
        <v>85</v>
      </c>
      <c r="BX1533" t="s">
        <v>85</v>
      </c>
      <c r="BY1533" t="s">
        <v>85</v>
      </c>
      <c r="BZ1533" t="s">
        <v>85</v>
      </c>
      <c r="CA1533" t="s">
        <v>85</v>
      </c>
      <c r="CB1533" t="s">
        <v>85</v>
      </c>
      <c r="CC1533" t="s">
        <v>85</v>
      </c>
      <c r="CD1533" t="s">
        <v>85</v>
      </c>
      <c r="CE1533" t="s">
        <v>85</v>
      </c>
      <c r="CF1533" t="s">
        <v>85</v>
      </c>
      <c r="CG1533" t="s">
        <v>85</v>
      </c>
      <c r="CH1533">
        <f>IFERROR(VLOOKUP($A1533,vix_cboe!$A$1:$E5125,2,FALSE),"NA")</f>
        <v>15.44</v>
      </c>
      <c r="CI1533">
        <f>IFERROR(VLOOKUP($A1533,vix_cboe!$A$1:$E5125,3,FALSE),"NA")</f>
        <v>16.09</v>
      </c>
      <c r="CJ1533">
        <f>IFERROR(VLOOKUP($A1533,vix_cboe!$A$1:$E5125,4,FALSE),"NA")</f>
        <v>15.21</v>
      </c>
      <c r="CK1533">
        <f>IFERROR(VLOOKUP($A1533,vix_cboe!$A$1:$E5125,5,FALSE),"NA")</f>
        <v>15.54</v>
      </c>
      <c r="CL1533" s="5">
        <f>IFERROR(VLOOKUP($A1533,gold_gold.org!$A$1:$G$10247,2,FALSE),"NA")</f>
        <v>1225.25</v>
      </c>
      <c r="CM1533" s="5">
        <f>IFERROR(VLOOKUP($A1533,gold_gold.org!$A$1:$G$10247,3,FALSE),"NA")</f>
        <v>890.86418000000003</v>
      </c>
      <c r="CN1533" s="5">
        <f>IFERROR(VLOOKUP($A1533,gold_gold.org!$A$1:$G$10247,4,FALSE),"NA")</f>
        <v>126231.37377000001</v>
      </c>
      <c r="CO1533" s="5">
        <f>IFERROR(VLOOKUP($A1533,gold_gold.org!$A$1:$G$10247,5,FALSE),"NA")</f>
        <v>750.46730000000002</v>
      </c>
      <c r="CP1533">
        <f>IFERROR(VLOOKUP($A1533,crude_oil_eia!$A$1:$C$8255,2,FALSE),"NA")</f>
        <v>97.21</v>
      </c>
      <c r="CQ1533">
        <f>IFERROR(VLOOKUP($A1533,crude_oil_eia!$A$1:$C$8255,3,FALSE),"NA")</f>
        <v>108.99</v>
      </c>
      <c r="CR1533">
        <f>IFERROR(VLOOKUP($A1533,dji_yahoo!$A$1:$G$1214,2,FALSE),"NA")</f>
        <v>15844.820313</v>
      </c>
      <c r="CS1533">
        <f>IFERROR(VLOOKUP($A1533,dji_yahoo!$A$1:$G$1214,3,FALSE),"NA")</f>
        <v>15845.110352</v>
      </c>
      <c r="CT1533">
        <f>IFERROR(VLOOKUP($A1533,dji_yahoo!$A$1:$G$1214,4,FALSE),"NA")</f>
        <v>15703.790039</v>
      </c>
      <c r="CU1533">
        <f>IFERROR(VLOOKUP($A1533,dji_yahoo!$A$1:$G$1214,5,FALSE),"NA")</f>
        <v>15739.429688</v>
      </c>
      <c r="CV1533">
        <f>IFERROR(VLOOKUP($A1533,dji_yahoo!$A$1:$G$1214,7,FALSE),"NA")</f>
        <v>105870000</v>
      </c>
      <c r="CW1533" s="5">
        <f>IFERROR(VLOOKUP($A1533,nasdaq_yahoo!$A$1:$G$1249,2,FALSE),"NA")</f>
        <v>4004.75</v>
      </c>
      <c r="CX1533" s="5">
        <f>IFERROR(VLOOKUP($A1533,nasdaq_yahoo!$A$1:$G$1249,3,FALSE),"NA")</f>
        <v>4013.540039</v>
      </c>
      <c r="CY1533" s="5">
        <f>IFERROR(VLOOKUP($A1533,nasdaq_yahoo!$A$1:$G$1249,4,FALSE),"NA")</f>
        <v>3993.570068</v>
      </c>
      <c r="CZ1533" s="5">
        <f>IFERROR(VLOOKUP($A1533,nasdaq_yahoo!$A$1:$G$1249,5,FALSE),"NA")</f>
        <v>3998.3999020000001</v>
      </c>
      <c r="DA1533" s="6">
        <f>IFERROR(VLOOKUP($A1533,nasdaq_yahoo!$A$1:$G$1249,7,FALSE),"NA")</f>
        <v>1893270000</v>
      </c>
      <c r="DB1533" s="5">
        <f>IFERROR(VLOOKUP($A1533,USEPUINDXD!$A$1:$B$1827,2,FALSE),"NA")</f>
        <v>110.87</v>
      </c>
    </row>
    <row r="1534" spans="1:106">
      <c r="A1534" s="1">
        <v>41619</v>
      </c>
      <c r="B1534">
        <v>989.07</v>
      </c>
      <c r="C1534">
        <v>1001.58</v>
      </c>
      <c r="D1534">
        <v>834.23</v>
      </c>
      <c r="E1534">
        <v>878.48</v>
      </c>
      <c r="F1534" t="s">
        <v>85</v>
      </c>
      <c r="G1534">
        <v>11973700000</v>
      </c>
      <c r="H1534" t="s">
        <v>85</v>
      </c>
      <c r="I1534" t="s">
        <v>85</v>
      </c>
      <c r="J1534" t="s">
        <v>85</v>
      </c>
      <c r="K1534" t="s">
        <v>85</v>
      </c>
      <c r="L1534" t="s">
        <v>85</v>
      </c>
      <c r="M1534" t="s">
        <v>85</v>
      </c>
      <c r="N1534" t="s">
        <v>85</v>
      </c>
      <c r="O1534" t="s">
        <v>85</v>
      </c>
      <c r="P1534" t="s">
        <v>85</v>
      </c>
      <c r="Q1534" t="s">
        <v>85</v>
      </c>
      <c r="R1534" t="s">
        <v>85</v>
      </c>
      <c r="S1534" t="s">
        <v>85</v>
      </c>
      <c r="T1534" t="s">
        <v>85</v>
      </c>
      <c r="U1534" t="s">
        <v>85</v>
      </c>
      <c r="V1534" t="s">
        <v>85</v>
      </c>
      <c r="W1534" t="s">
        <v>85</v>
      </c>
      <c r="X1534" t="s">
        <v>85</v>
      </c>
      <c r="Y1534" t="s">
        <v>85</v>
      </c>
      <c r="Z1534">
        <v>36.29</v>
      </c>
      <c r="AA1534">
        <v>37.17</v>
      </c>
      <c r="AB1534">
        <v>28.95</v>
      </c>
      <c r="AC1534">
        <v>30.98</v>
      </c>
      <c r="AD1534" t="s">
        <v>85</v>
      </c>
      <c r="AE1534">
        <v>864654000</v>
      </c>
      <c r="AF1534" t="s">
        <v>85</v>
      </c>
      <c r="AG1534" t="s">
        <v>85</v>
      </c>
      <c r="AH1534" t="s">
        <v>85</v>
      </c>
      <c r="AI1534" t="s">
        <v>85</v>
      </c>
      <c r="AJ1534" t="s">
        <v>85</v>
      </c>
      <c r="AK1534" t="s">
        <v>85</v>
      </c>
      <c r="AL1534" t="s">
        <v>85</v>
      </c>
      <c r="AM1534" t="s">
        <v>85</v>
      </c>
      <c r="AN1534" t="s">
        <v>85</v>
      </c>
      <c r="AO1534" t="s">
        <v>85</v>
      </c>
      <c r="AP1534" t="s">
        <v>85</v>
      </c>
      <c r="AQ1534" t="s">
        <v>85</v>
      </c>
      <c r="AR1534" t="s">
        <v>85</v>
      </c>
      <c r="AS1534" t="s">
        <v>85</v>
      </c>
      <c r="AT1534" t="s">
        <v>85</v>
      </c>
      <c r="AU1534" t="s">
        <v>85</v>
      </c>
      <c r="AV1534" t="s">
        <v>85</v>
      </c>
      <c r="AW1534" t="s">
        <v>85</v>
      </c>
      <c r="AX1534" t="s">
        <v>85</v>
      </c>
      <c r="AY1534" t="s">
        <v>85</v>
      </c>
      <c r="AZ1534" t="s">
        <v>85</v>
      </c>
      <c r="BA1534" t="s">
        <v>85</v>
      </c>
      <c r="BB1534" t="s">
        <v>85</v>
      </c>
      <c r="BC1534" t="s">
        <v>85</v>
      </c>
      <c r="BD1534" t="s">
        <v>85</v>
      </c>
      <c r="BE1534" t="s">
        <v>85</v>
      </c>
      <c r="BF1534" t="s">
        <v>85</v>
      </c>
      <c r="BG1534" t="s">
        <v>85</v>
      </c>
      <c r="BH1534" t="s">
        <v>85</v>
      </c>
      <c r="BI1534" t="s">
        <v>85</v>
      </c>
      <c r="BJ1534" t="s">
        <v>85</v>
      </c>
      <c r="BK1534" t="s">
        <v>85</v>
      </c>
      <c r="BL1534" t="s">
        <v>85</v>
      </c>
      <c r="BM1534" t="s">
        <v>85</v>
      </c>
      <c r="BN1534" t="s">
        <v>85</v>
      </c>
      <c r="BO1534" t="s">
        <v>85</v>
      </c>
      <c r="BP1534">
        <v>4.3818000000000003E-2</v>
      </c>
      <c r="BQ1534">
        <v>4.4341999999999999E-2</v>
      </c>
      <c r="BR1534">
        <v>3.6322E-2</v>
      </c>
      <c r="BS1534">
        <v>3.7936999999999999E-2</v>
      </c>
      <c r="BT1534" t="s">
        <v>85</v>
      </c>
      <c r="BU1534">
        <v>342565000</v>
      </c>
      <c r="BV1534" t="s">
        <v>85</v>
      </c>
      <c r="BW1534" t="s">
        <v>85</v>
      </c>
      <c r="BX1534" t="s">
        <v>85</v>
      </c>
      <c r="BY1534" t="s">
        <v>85</v>
      </c>
      <c r="BZ1534" t="s">
        <v>85</v>
      </c>
      <c r="CA1534" t="s">
        <v>85</v>
      </c>
      <c r="CB1534" t="s">
        <v>85</v>
      </c>
      <c r="CC1534" t="s">
        <v>85</v>
      </c>
      <c r="CD1534" t="s">
        <v>85</v>
      </c>
      <c r="CE1534" t="s">
        <v>85</v>
      </c>
      <c r="CF1534" t="s">
        <v>85</v>
      </c>
      <c r="CG1534" t="s">
        <v>85</v>
      </c>
      <c r="CH1534">
        <f>IFERROR(VLOOKUP($A1534,vix_cboe!$A$1:$E5126,2,FALSE),"NA")</f>
        <v>13.98</v>
      </c>
      <c r="CI1534">
        <f>IFERROR(VLOOKUP($A1534,vix_cboe!$A$1:$E5126,3,FALSE),"NA")</f>
        <v>15.43</v>
      </c>
      <c r="CJ1534">
        <f>IFERROR(VLOOKUP($A1534,vix_cboe!$A$1:$E5126,4,FALSE),"NA")</f>
        <v>13.98</v>
      </c>
      <c r="CK1534">
        <f>IFERROR(VLOOKUP($A1534,vix_cboe!$A$1:$E5126,5,FALSE),"NA")</f>
        <v>15.42</v>
      </c>
      <c r="CL1534" s="5">
        <f>IFERROR(VLOOKUP($A1534,gold_gold.org!$A$1:$G$10247,2,FALSE),"NA")</f>
        <v>1260.75</v>
      </c>
      <c r="CM1534" s="5">
        <f>IFERROR(VLOOKUP($A1534,gold_gold.org!$A$1:$G$10247,3,FALSE),"NA")</f>
        <v>914.21677</v>
      </c>
      <c r="CN1534" s="5">
        <f>IFERROR(VLOOKUP($A1534,gold_gold.org!$A$1:$G$10247,4,FALSE),"NA")</f>
        <v>129182.74413000001</v>
      </c>
      <c r="CO1534" s="5">
        <f>IFERROR(VLOOKUP($A1534,gold_gold.org!$A$1:$G$10247,5,FALSE),"NA")</f>
        <v>770.27680999999995</v>
      </c>
      <c r="CP1534">
        <f>IFERROR(VLOOKUP($A1534,crude_oil_eia!$A$1:$C$8255,2,FALSE),"NA")</f>
        <v>97.25</v>
      </c>
      <c r="CQ1534">
        <f>IFERROR(VLOOKUP($A1534,crude_oil_eia!$A$1:$C$8255,3,FALSE),"NA")</f>
        <v>109.47</v>
      </c>
      <c r="CR1534">
        <f>IFERROR(VLOOKUP($A1534,dji_yahoo!$A$1:$G$1214,2,FALSE),"NA")</f>
        <v>15970.75</v>
      </c>
      <c r="CS1534">
        <f>IFERROR(VLOOKUP($A1534,dji_yahoo!$A$1:$G$1214,3,FALSE),"NA")</f>
        <v>15997.219727</v>
      </c>
      <c r="CT1534">
        <f>IFERROR(VLOOKUP($A1534,dji_yahoo!$A$1:$G$1214,4,FALSE),"NA")</f>
        <v>15827.700194999999</v>
      </c>
      <c r="CU1534">
        <f>IFERROR(VLOOKUP($A1534,dji_yahoo!$A$1:$G$1214,5,FALSE),"NA")</f>
        <v>15843.530273</v>
      </c>
      <c r="CV1534">
        <f>IFERROR(VLOOKUP($A1534,dji_yahoo!$A$1:$G$1214,7,FALSE),"NA")</f>
        <v>107170000</v>
      </c>
      <c r="CW1534" s="5">
        <f>IFERROR(VLOOKUP($A1534,nasdaq_yahoo!$A$1:$G$1249,2,FALSE),"NA")</f>
        <v>4061.669922</v>
      </c>
      <c r="CX1534" s="5">
        <f>IFERROR(VLOOKUP($A1534,nasdaq_yahoo!$A$1:$G$1249,3,FALSE),"NA")</f>
        <v>4065.080078</v>
      </c>
      <c r="CY1534" s="5">
        <f>IFERROR(VLOOKUP($A1534,nasdaq_yahoo!$A$1:$G$1249,4,FALSE),"NA")</f>
        <v>3998.919922</v>
      </c>
      <c r="CZ1534" s="5">
        <f>IFERROR(VLOOKUP($A1534,nasdaq_yahoo!$A$1:$G$1249,5,FALSE),"NA")</f>
        <v>4003.8100589999999</v>
      </c>
      <c r="DA1534" s="6">
        <f>IFERROR(VLOOKUP($A1534,nasdaq_yahoo!$A$1:$G$1249,7,FALSE),"NA")</f>
        <v>1923520000</v>
      </c>
      <c r="DB1534" s="5">
        <f>IFERROR(VLOOKUP($A1534,USEPUINDXD!$A$1:$B$1827,2,FALSE),"NA")</f>
        <v>101.72</v>
      </c>
    </row>
    <row r="1535" spans="1:106">
      <c r="A1535" s="1">
        <v>41618</v>
      </c>
      <c r="B1535">
        <v>892.32</v>
      </c>
      <c r="C1535">
        <v>997.23</v>
      </c>
      <c r="D1535">
        <v>892.32</v>
      </c>
      <c r="E1535">
        <v>988.51</v>
      </c>
      <c r="F1535" t="s">
        <v>85</v>
      </c>
      <c r="G1535">
        <v>10798200000</v>
      </c>
      <c r="H1535" t="s">
        <v>85</v>
      </c>
      <c r="I1535" t="s">
        <v>85</v>
      </c>
      <c r="J1535" t="s">
        <v>85</v>
      </c>
      <c r="K1535" t="s">
        <v>85</v>
      </c>
      <c r="L1535" t="s">
        <v>85</v>
      </c>
      <c r="M1535" t="s">
        <v>85</v>
      </c>
      <c r="N1535" t="s">
        <v>85</v>
      </c>
      <c r="O1535" t="s">
        <v>85</v>
      </c>
      <c r="P1535" t="s">
        <v>85</v>
      </c>
      <c r="Q1535" t="s">
        <v>85</v>
      </c>
      <c r="R1535" t="s">
        <v>85</v>
      </c>
      <c r="S1535" t="s">
        <v>85</v>
      </c>
      <c r="T1535" t="s">
        <v>85</v>
      </c>
      <c r="U1535" t="s">
        <v>85</v>
      </c>
      <c r="V1535" t="s">
        <v>85</v>
      </c>
      <c r="W1535" t="s">
        <v>85</v>
      </c>
      <c r="X1535" t="s">
        <v>85</v>
      </c>
      <c r="Y1535" t="s">
        <v>85</v>
      </c>
      <c r="Z1535">
        <v>31.5</v>
      </c>
      <c r="AA1535">
        <v>36.69</v>
      </c>
      <c r="AB1535">
        <v>31.5</v>
      </c>
      <c r="AC1535">
        <v>36.29</v>
      </c>
      <c r="AD1535" t="s">
        <v>85</v>
      </c>
      <c r="AE1535">
        <v>749614000</v>
      </c>
      <c r="AF1535" t="s">
        <v>85</v>
      </c>
      <c r="AG1535" t="s">
        <v>85</v>
      </c>
      <c r="AH1535" t="s">
        <v>85</v>
      </c>
      <c r="AI1535" t="s">
        <v>85</v>
      </c>
      <c r="AJ1535" t="s">
        <v>85</v>
      </c>
      <c r="AK1535" t="s">
        <v>85</v>
      </c>
      <c r="AL1535" t="s">
        <v>85</v>
      </c>
      <c r="AM1535" t="s">
        <v>85</v>
      </c>
      <c r="AN1535" t="s">
        <v>85</v>
      </c>
      <c r="AO1535" t="s">
        <v>85</v>
      </c>
      <c r="AP1535" t="s">
        <v>85</v>
      </c>
      <c r="AQ1535" t="s">
        <v>85</v>
      </c>
      <c r="AR1535" t="s">
        <v>85</v>
      </c>
      <c r="AS1535" t="s">
        <v>85</v>
      </c>
      <c r="AT1535" t="s">
        <v>85</v>
      </c>
      <c r="AU1535" t="s">
        <v>85</v>
      </c>
      <c r="AV1535" t="s">
        <v>85</v>
      </c>
      <c r="AW1535" t="s">
        <v>85</v>
      </c>
      <c r="AX1535" t="s">
        <v>85</v>
      </c>
      <c r="AY1535" t="s">
        <v>85</v>
      </c>
      <c r="AZ1535" t="s">
        <v>85</v>
      </c>
      <c r="BA1535" t="s">
        <v>85</v>
      </c>
      <c r="BB1535" t="s">
        <v>85</v>
      </c>
      <c r="BC1535" t="s">
        <v>85</v>
      </c>
      <c r="BD1535" t="s">
        <v>85</v>
      </c>
      <c r="BE1535" t="s">
        <v>85</v>
      </c>
      <c r="BF1535" t="s">
        <v>85</v>
      </c>
      <c r="BG1535" t="s">
        <v>85</v>
      </c>
      <c r="BH1535" t="s">
        <v>85</v>
      </c>
      <c r="BI1535" t="s">
        <v>85</v>
      </c>
      <c r="BJ1535" t="s">
        <v>85</v>
      </c>
      <c r="BK1535" t="s">
        <v>85</v>
      </c>
      <c r="BL1535" t="s">
        <v>85</v>
      </c>
      <c r="BM1535" t="s">
        <v>85</v>
      </c>
      <c r="BN1535" t="s">
        <v>85</v>
      </c>
      <c r="BO1535" t="s">
        <v>85</v>
      </c>
      <c r="BP1535">
        <v>3.8890000000000001E-2</v>
      </c>
      <c r="BQ1535">
        <v>4.4173999999999998E-2</v>
      </c>
      <c r="BR1535">
        <v>3.8890000000000001E-2</v>
      </c>
      <c r="BS1535">
        <v>4.3784000000000003E-2</v>
      </c>
      <c r="BT1535" t="s">
        <v>85</v>
      </c>
      <c r="BU1535">
        <v>304037000</v>
      </c>
      <c r="BV1535" t="s">
        <v>85</v>
      </c>
      <c r="BW1535" t="s">
        <v>85</v>
      </c>
      <c r="BX1535" t="s">
        <v>85</v>
      </c>
      <c r="BY1535" t="s">
        <v>85</v>
      </c>
      <c r="BZ1535" t="s">
        <v>85</v>
      </c>
      <c r="CA1535" t="s">
        <v>85</v>
      </c>
      <c r="CB1535" t="s">
        <v>85</v>
      </c>
      <c r="CC1535" t="s">
        <v>85</v>
      </c>
      <c r="CD1535" t="s">
        <v>85</v>
      </c>
      <c r="CE1535" t="s">
        <v>85</v>
      </c>
      <c r="CF1535" t="s">
        <v>85</v>
      </c>
      <c r="CG1535" t="s">
        <v>85</v>
      </c>
      <c r="CH1535">
        <f>IFERROR(VLOOKUP($A1535,vix_cboe!$A$1:$E5127,2,FALSE),"NA")</f>
        <v>14.14</v>
      </c>
      <c r="CI1535">
        <f>IFERROR(VLOOKUP($A1535,vix_cboe!$A$1:$E5127,3,FALSE),"NA")</f>
        <v>14.22</v>
      </c>
      <c r="CJ1535">
        <f>IFERROR(VLOOKUP($A1535,vix_cboe!$A$1:$E5127,4,FALSE),"NA")</f>
        <v>13.69</v>
      </c>
      <c r="CK1535">
        <f>IFERROR(VLOOKUP($A1535,vix_cboe!$A$1:$E5127,5,FALSE),"NA")</f>
        <v>13.91</v>
      </c>
      <c r="CL1535" s="5">
        <f>IFERROR(VLOOKUP($A1535,gold_gold.org!$A$1:$G$10247,2,FALSE),"NA")</f>
        <v>1266.25</v>
      </c>
      <c r="CM1535" s="5">
        <f>IFERROR(VLOOKUP($A1535,gold_gold.org!$A$1:$G$10247,3,FALSE),"NA")</f>
        <v>919.47163</v>
      </c>
      <c r="CN1535" s="5">
        <f>IFERROR(VLOOKUP($A1535,gold_gold.org!$A$1:$G$10247,4,FALSE),"NA")</f>
        <v>130278.12429000001</v>
      </c>
      <c r="CO1535" s="5">
        <f>IFERROR(VLOOKUP($A1535,gold_gold.org!$A$1:$G$10247,5,FALSE),"NA")</f>
        <v>770.81124</v>
      </c>
      <c r="CP1535">
        <f>IFERROR(VLOOKUP($A1535,crude_oil_eia!$A$1:$C$8255,2,FALSE),"NA")</f>
        <v>98.32</v>
      </c>
      <c r="CQ1535">
        <f>IFERROR(VLOOKUP($A1535,crude_oil_eia!$A$1:$C$8255,3,FALSE),"NA")</f>
        <v>108.91</v>
      </c>
      <c r="CR1535">
        <f>IFERROR(VLOOKUP($A1535,dji_yahoo!$A$1:$G$1214,2,FALSE),"NA")</f>
        <v>16024.120117</v>
      </c>
      <c r="CS1535">
        <f>IFERROR(VLOOKUP($A1535,dji_yahoo!$A$1:$G$1214,3,FALSE),"NA")</f>
        <v>16029.059569999999</v>
      </c>
      <c r="CT1535">
        <f>IFERROR(VLOOKUP($A1535,dji_yahoo!$A$1:$G$1214,4,FALSE),"NA")</f>
        <v>15969.530273</v>
      </c>
      <c r="CU1535">
        <f>IFERROR(VLOOKUP($A1535,dji_yahoo!$A$1:$G$1214,5,FALSE),"NA")</f>
        <v>15973.129883</v>
      </c>
      <c r="CV1535">
        <f>IFERROR(VLOOKUP($A1535,dji_yahoo!$A$1:$G$1214,7,FALSE),"NA")</f>
        <v>79420000</v>
      </c>
      <c r="CW1535" s="5">
        <f>IFERROR(VLOOKUP($A1535,nasdaq_yahoo!$A$1:$G$1249,2,FALSE),"NA")</f>
        <v>4061.169922</v>
      </c>
      <c r="CX1535" s="5">
        <f>IFERROR(VLOOKUP($A1535,nasdaq_yahoo!$A$1:$G$1249,3,FALSE),"NA")</f>
        <v>4074.01001</v>
      </c>
      <c r="CY1535" s="5">
        <f>IFERROR(VLOOKUP($A1535,nasdaq_yahoo!$A$1:$G$1249,4,FALSE),"NA")</f>
        <v>4056.48999</v>
      </c>
      <c r="CZ1535" s="5">
        <f>IFERROR(VLOOKUP($A1535,nasdaq_yahoo!$A$1:$G$1249,5,FALSE),"NA")</f>
        <v>4060.48999</v>
      </c>
      <c r="DA1535" s="6">
        <f>IFERROR(VLOOKUP($A1535,nasdaq_yahoo!$A$1:$G$1249,7,FALSE),"NA")</f>
        <v>1864860000</v>
      </c>
      <c r="DB1535" s="5">
        <f>IFERROR(VLOOKUP($A1535,USEPUINDXD!$A$1:$B$1827,2,FALSE),"NA")</f>
        <v>98.47</v>
      </c>
    </row>
    <row r="1536" spans="1:106">
      <c r="A1536" s="1">
        <v>41617</v>
      </c>
      <c r="B1536">
        <v>793.8</v>
      </c>
      <c r="C1536">
        <v>921.93</v>
      </c>
      <c r="D1536">
        <v>780.9</v>
      </c>
      <c r="E1536">
        <v>893.19</v>
      </c>
      <c r="F1536" t="s">
        <v>85</v>
      </c>
      <c r="G1536">
        <v>9602480000</v>
      </c>
      <c r="H1536" t="s">
        <v>85</v>
      </c>
      <c r="I1536" t="s">
        <v>85</v>
      </c>
      <c r="J1536" t="s">
        <v>85</v>
      </c>
      <c r="K1536" t="s">
        <v>85</v>
      </c>
      <c r="L1536" t="s">
        <v>85</v>
      </c>
      <c r="M1536" t="s">
        <v>85</v>
      </c>
      <c r="N1536" t="s">
        <v>85</v>
      </c>
      <c r="O1536" t="s">
        <v>85</v>
      </c>
      <c r="P1536" t="s">
        <v>85</v>
      </c>
      <c r="Q1536" t="s">
        <v>85</v>
      </c>
      <c r="R1536" t="s">
        <v>85</v>
      </c>
      <c r="S1536" t="s">
        <v>85</v>
      </c>
      <c r="T1536" t="s">
        <v>85</v>
      </c>
      <c r="U1536" t="s">
        <v>85</v>
      </c>
      <c r="V1536" t="s">
        <v>85</v>
      </c>
      <c r="W1536" t="s">
        <v>85</v>
      </c>
      <c r="X1536" t="s">
        <v>85</v>
      </c>
      <c r="Y1536" t="s">
        <v>85</v>
      </c>
      <c r="Z1536">
        <v>27.21</v>
      </c>
      <c r="AA1536">
        <v>33.020000000000003</v>
      </c>
      <c r="AB1536">
        <v>26.45</v>
      </c>
      <c r="AC1536">
        <v>31.57</v>
      </c>
      <c r="AD1536" t="s">
        <v>85</v>
      </c>
      <c r="AE1536">
        <v>646640000</v>
      </c>
      <c r="AF1536" t="s">
        <v>85</v>
      </c>
      <c r="AG1536" t="s">
        <v>85</v>
      </c>
      <c r="AH1536" t="s">
        <v>85</v>
      </c>
      <c r="AI1536" t="s">
        <v>85</v>
      </c>
      <c r="AJ1536" t="s">
        <v>85</v>
      </c>
      <c r="AK1536" t="s">
        <v>85</v>
      </c>
      <c r="AL1536" t="s">
        <v>85</v>
      </c>
      <c r="AM1536" t="s">
        <v>85</v>
      </c>
      <c r="AN1536" t="s">
        <v>85</v>
      </c>
      <c r="AO1536" t="s">
        <v>85</v>
      </c>
      <c r="AP1536" t="s">
        <v>85</v>
      </c>
      <c r="AQ1536" t="s">
        <v>85</v>
      </c>
      <c r="AR1536" t="s">
        <v>85</v>
      </c>
      <c r="AS1536" t="s">
        <v>85</v>
      </c>
      <c r="AT1536" t="s">
        <v>85</v>
      </c>
      <c r="AU1536" t="s">
        <v>85</v>
      </c>
      <c r="AV1536" t="s">
        <v>85</v>
      </c>
      <c r="AW1536" t="s">
        <v>85</v>
      </c>
      <c r="AX1536" t="s">
        <v>85</v>
      </c>
      <c r="AY1536" t="s">
        <v>85</v>
      </c>
      <c r="AZ1536" t="s">
        <v>85</v>
      </c>
      <c r="BA1536" t="s">
        <v>85</v>
      </c>
      <c r="BB1536" t="s">
        <v>85</v>
      </c>
      <c r="BC1536" t="s">
        <v>85</v>
      </c>
      <c r="BD1536" t="s">
        <v>85</v>
      </c>
      <c r="BE1536" t="s">
        <v>85</v>
      </c>
      <c r="BF1536" t="s">
        <v>85</v>
      </c>
      <c r="BG1536" t="s">
        <v>85</v>
      </c>
      <c r="BH1536" t="s">
        <v>85</v>
      </c>
      <c r="BI1536" t="s">
        <v>85</v>
      </c>
      <c r="BJ1536" t="s">
        <v>85</v>
      </c>
      <c r="BK1536" t="s">
        <v>85</v>
      </c>
      <c r="BL1536" t="s">
        <v>85</v>
      </c>
      <c r="BM1536" t="s">
        <v>85</v>
      </c>
      <c r="BN1536" t="s">
        <v>85</v>
      </c>
      <c r="BO1536" t="s">
        <v>85</v>
      </c>
      <c r="BP1536">
        <v>3.6360999999999997E-2</v>
      </c>
      <c r="BQ1536">
        <v>4.1491E-2</v>
      </c>
      <c r="BR1536">
        <v>3.5701999999999998E-2</v>
      </c>
      <c r="BS1536">
        <v>3.8929999999999999E-2</v>
      </c>
      <c r="BT1536" t="s">
        <v>85</v>
      </c>
      <c r="BU1536">
        <v>284264000</v>
      </c>
      <c r="BV1536" t="s">
        <v>85</v>
      </c>
      <c r="BW1536" t="s">
        <v>85</v>
      </c>
      <c r="BX1536" t="s">
        <v>85</v>
      </c>
      <c r="BY1536" t="s">
        <v>85</v>
      </c>
      <c r="BZ1536" t="s">
        <v>85</v>
      </c>
      <c r="CA1536" t="s">
        <v>85</v>
      </c>
      <c r="CB1536" t="s">
        <v>85</v>
      </c>
      <c r="CC1536" t="s">
        <v>85</v>
      </c>
      <c r="CD1536" t="s">
        <v>85</v>
      </c>
      <c r="CE1536" t="s">
        <v>85</v>
      </c>
      <c r="CF1536" t="s">
        <v>85</v>
      </c>
      <c r="CG1536" t="s">
        <v>85</v>
      </c>
      <c r="CH1536">
        <f>IFERROR(VLOOKUP($A1536,vix_cboe!$A$1:$E5128,2,FALSE),"NA")</f>
        <v>13.97</v>
      </c>
      <c r="CI1536">
        <f>IFERROR(VLOOKUP($A1536,vix_cboe!$A$1:$E5128,3,FALSE),"NA")</f>
        <v>14.07</v>
      </c>
      <c r="CJ1536">
        <f>IFERROR(VLOOKUP($A1536,vix_cboe!$A$1:$E5128,4,FALSE),"NA")</f>
        <v>13.49</v>
      </c>
      <c r="CK1536">
        <f>IFERROR(VLOOKUP($A1536,vix_cboe!$A$1:$E5128,5,FALSE),"NA")</f>
        <v>13.49</v>
      </c>
      <c r="CL1536" s="5">
        <f>IFERROR(VLOOKUP($A1536,gold_gold.org!$A$1:$G$10247,2,FALSE),"NA")</f>
        <v>1237</v>
      </c>
      <c r="CM1536" s="5">
        <f>IFERROR(VLOOKUP($A1536,gold_gold.org!$A$1:$G$10247,3,FALSE),"NA")</f>
        <v>901.63685999999996</v>
      </c>
      <c r="CN1536" s="5">
        <f>IFERROR(VLOOKUP($A1536,gold_gold.org!$A$1:$G$10247,4,FALSE),"NA")</f>
        <v>127553.24292</v>
      </c>
      <c r="CO1536" s="5">
        <f>IFERROR(VLOOKUP($A1536,gold_gold.org!$A$1:$G$10247,5,FALSE),"NA")</f>
        <v>754.88972000000001</v>
      </c>
      <c r="CP1536">
        <f>IFERROR(VLOOKUP($A1536,crude_oil_eia!$A$1:$C$8255,2,FALSE),"NA")</f>
        <v>97.1</v>
      </c>
      <c r="CQ1536">
        <f>IFERROR(VLOOKUP($A1536,crude_oil_eia!$A$1:$C$8255,3,FALSE),"NA")</f>
        <v>110.07</v>
      </c>
      <c r="CR1536">
        <f>IFERROR(VLOOKUP($A1536,dji_yahoo!$A$1:$G$1214,2,FALSE),"NA")</f>
        <v>16019.490234000001</v>
      </c>
      <c r="CS1536">
        <f>IFERROR(VLOOKUP($A1536,dji_yahoo!$A$1:$G$1214,3,FALSE),"NA")</f>
        <v>16058.400390999999</v>
      </c>
      <c r="CT1536">
        <f>IFERROR(VLOOKUP($A1536,dji_yahoo!$A$1:$G$1214,4,FALSE),"NA")</f>
        <v>16015.290039</v>
      </c>
      <c r="CU1536">
        <f>IFERROR(VLOOKUP($A1536,dji_yahoo!$A$1:$G$1214,5,FALSE),"NA")</f>
        <v>16025.530273</v>
      </c>
      <c r="CV1536">
        <f>IFERROR(VLOOKUP($A1536,dji_yahoo!$A$1:$G$1214,7,FALSE),"NA")</f>
        <v>91810000</v>
      </c>
      <c r="CW1536" s="5">
        <f>IFERROR(VLOOKUP($A1536,nasdaq_yahoo!$A$1:$G$1249,2,FALSE),"NA")</f>
        <v>4073.75</v>
      </c>
      <c r="CX1536" s="5">
        <f>IFERROR(VLOOKUP($A1536,nasdaq_yahoo!$A$1:$G$1249,3,FALSE),"NA")</f>
        <v>4081.780029</v>
      </c>
      <c r="CY1536" s="5">
        <f>IFERROR(VLOOKUP($A1536,nasdaq_yahoo!$A$1:$G$1249,4,FALSE),"NA")</f>
        <v>4063.5</v>
      </c>
      <c r="CZ1536" s="5">
        <f>IFERROR(VLOOKUP($A1536,nasdaq_yahoo!$A$1:$G$1249,5,FALSE),"NA")</f>
        <v>4068.75</v>
      </c>
      <c r="DA1536" s="6">
        <f>IFERROR(VLOOKUP($A1536,nasdaq_yahoo!$A$1:$G$1249,7,FALSE),"NA")</f>
        <v>1717120000</v>
      </c>
      <c r="DB1536" s="5">
        <f>IFERROR(VLOOKUP($A1536,USEPUINDXD!$A$1:$B$1827,2,FALSE),"NA")</f>
        <v>67.72</v>
      </c>
    </row>
    <row r="1537" spans="1:106">
      <c r="A1537" s="1">
        <v>41616</v>
      </c>
      <c r="B1537">
        <v>697.31</v>
      </c>
      <c r="C1537">
        <v>802.51</v>
      </c>
      <c r="D1537">
        <v>670.88</v>
      </c>
      <c r="E1537">
        <v>795.87</v>
      </c>
      <c r="F1537" t="s">
        <v>85</v>
      </c>
      <c r="G1537">
        <v>8431860000</v>
      </c>
      <c r="H1537" t="s">
        <v>85</v>
      </c>
      <c r="I1537" t="s">
        <v>85</v>
      </c>
      <c r="J1537" t="s">
        <v>85</v>
      </c>
      <c r="K1537" t="s">
        <v>85</v>
      </c>
      <c r="L1537" t="s">
        <v>85</v>
      </c>
      <c r="M1537" t="s">
        <v>85</v>
      </c>
      <c r="N1537" t="s">
        <v>85</v>
      </c>
      <c r="O1537" t="s">
        <v>85</v>
      </c>
      <c r="P1537" t="s">
        <v>85</v>
      </c>
      <c r="Q1537" t="s">
        <v>85</v>
      </c>
      <c r="R1537" t="s">
        <v>85</v>
      </c>
      <c r="S1537" t="s">
        <v>85</v>
      </c>
      <c r="T1537" t="s">
        <v>85</v>
      </c>
      <c r="U1537" t="s">
        <v>85</v>
      </c>
      <c r="V1537" t="s">
        <v>85</v>
      </c>
      <c r="W1537" t="s">
        <v>85</v>
      </c>
      <c r="X1537" t="s">
        <v>85</v>
      </c>
      <c r="Y1537" t="s">
        <v>85</v>
      </c>
      <c r="Z1537">
        <v>23.18</v>
      </c>
      <c r="AA1537">
        <v>27.48</v>
      </c>
      <c r="AB1537">
        <v>21.2</v>
      </c>
      <c r="AC1537">
        <v>27.27</v>
      </c>
      <c r="AD1537" t="s">
        <v>85</v>
      </c>
      <c r="AE1537">
        <v>549989000</v>
      </c>
      <c r="AF1537" t="s">
        <v>85</v>
      </c>
      <c r="AG1537" t="s">
        <v>85</v>
      </c>
      <c r="AH1537" t="s">
        <v>85</v>
      </c>
      <c r="AI1537" t="s">
        <v>85</v>
      </c>
      <c r="AJ1537" t="s">
        <v>85</v>
      </c>
      <c r="AK1537" t="s">
        <v>85</v>
      </c>
      <c r="AL1537" t="s">
        <v>85</v>
      </c>
      <c r="AM1537" t="s">
        <v>85</v>
      </c>
      <c r="AN1537" t="s">
        <v>85</v>
      </c>
      <c r="AO1537" t="s">
        <v>85</v>
      </c>
      <c r="AP1537" t="s">
        <v>85</v>
      </c>
      <c r="AQ1537" t="s">
        <v>85</v>
      </c>
      <c r="AR1537" t="s">
        <v>85</v>
      </c>
      <c r="AS1537" t="s">
        <v>85</v>
      </c>
      <c r="AT1537" t="s">
        <v>85</v>
      </c>
      <c r="AU1537" t="s">
        <v>85</v>
      </c>
      <c r="AV1537" t="s">
        <v>85</v>
      </c>
      <c r="AW1537" t="s">
        <v>85</v>
      </c>
      <c r="AX1537" t="s">
        <v>85</v>
      </c>
      <c r="AY1537" t="s">
        <v>85</v>
      </c>
      <c r="AZ1537" t="s">
        <v>85</v>
      </c>
      <c r="BA1537" t="s">
        <v>85</v>
      </c>
      <c r="BB1537" t="s">
        <v>85</v>
      </c>
      <c r="BC1537" t="s">
        <v>85</v>
      </c>
      <c r="BD1537" t="s">
        <v>85</v>
      </c>
      <c r="BE1537" t="s">
        <v>85</v>
      </c>
      <c r="BF1537" t="s">
        <v>85</v>
      </c>
      <c r="BG1537" t="s">
        <v>85</v>
      </c>
      <c r="BH1537" t="s">
        <v>85</v>
      </c>
      <c r="BI1537" t="s">
        <v>85</v>
      </c>
      <c r="BJ1537" t="s">
        <v>85</v>
      </c>
      <c r="BK1537" t="s">
        <v>85</v>
      </c>
      <c r="BL1537" t="s">
        <v>85</v>
      </c>
      <c r="BM1537" t="s">
        <v>85</v>
      </c>
      <c r="BN1537" t="s">
        <v>85</v>
      </c>
      <c r="BO1537" t="s">
        <v>85</v>
      </c>
      <c r="BP1537">
        <v>3.2756E-2</v>
      </c>
      <c r="BQ1537">
        <v>3.6868999999999999E-2</v>
      </c>
      <c r="BR1537">
        <v>3.1593999999999997E-2</v>
      </c>
      <c r="BS1537">
        <v>3.6456000000000002E-2</v>
      </c>
      <c r="BT1537" t="s">
        <v>85</v>
      </c>
      <c r="BU1537">
        <v>256084000</v>
      </c>
      <c r="BV1537" t="s">
        <v>85</v>
      </c>
      <c r="BW1537" t="s">
        <v>85</v>
      </c>
      <c r="BX1537" t="s">
        <v>85</v>
      </c>
      <c r="BY1537" t="s">
        <v>85</v>
      </c>
      <c r="BZ1537" t="s">
        <v>85</v>
      </c>
      <c r="CA1537" t="s">
        <v>85</v>
      </c>
      <c r="CB1537" t="s">
        <v>85</v>
      </c>
      <c r="CC1537" t="s">
        <v>85</v>
      </c>
      <c r="CD1537" t="s">
        <v>85</v>
      </c>
      <c r="CE1537" t="s">
        <v>85</v>
      </c>
      <c r="CF1537" t="s">
        <v>85</v>
      </c>
      <c r="CG1537" t="s">
        <v>85</v>
      </c>
      <c r="CH1537" t="str">
        <f>IFERROR(VLOOKUP($A1537,vix_cboe!$A$1:$E5129,2,FALSE),"NA")</f>
        <v>NA</v>
      </c>
      <c r="CI1537" t="str">
        <f>IFERROR(VLOOKUP($A1537,vix_cboe!$A$1:$E5129,3,FALSE),"NA")</f>
        <v>NA</v>
      </c>
      <c r="CJ1537" t="str">
        <f>IFERROR(VLOOKUP($A1537,vix_cboe!$A$1:$E5129,4,FALSE),"NA")</f>
        <v>NA</v>
      </c>
      <c r="CK1537" t="str">
        <f>IFERROR(VLOOKUP($A1537,vix_cboe!$A$1:$E5129,5,FALSE),"NA")</f>
        <v>NA</v>
      </c>
      <c r="CL1537" s="5" t="str">
        <f>IFERROR(VLOOKUP($A1537,gold_gold.org!$A$1:$G$10247,2,FALSE),"NA")</f>
        <v>NA</v>
      </c>
      <c r="CM1537" s="5" t="str">
        <f>IFERROR(VLOOKUP($A1537,gold_gold.org!$A$1:$G$10247,3,FALSE),"NA")</f>
        <v>NA</v>
      </c>
      <c r="CN1537" s="5" t="str">
        <f>IFERROR(VLOOKUP($A1537,gold_gold.org!$A$1:$G$10247,4,FALSE),"NA")</f>
        <v>NA</v>
      </c>
      <c r="CO1537" s="5" t="str">
        <f>IFERROR(VLOOKUP($A1537,gold_gold.org!$A$1:$G$10247,5,FALSE),"NA")</f>
        <v>NA</v>
      </c>
      <c r="CP1537" t="str">
        <f>IFERROR(VLOOKUP($A1537,crude_oil_eia!$A$1:$C$8255,2,FALSE),"NA")</f>
        <v>NA</v>
      </c>
      <c r="CQ1537" t="str">
        <f>IFERROR(VLOOKUP($A1537,crude_oil_eia!$A$1:$C$8255,3,FALSE),"NA")</f>
        <v>NA</v>
      </c>
      <c r="CR1537" t="str">
        <f>IFERROR(VLOOKUP($A1537,dji_yahoo!$A$1:$G$1214,2,FALSE),"NA")</f>
        <v>NA</v>
      </c>
      <c r="CS1537" t="str">
        <f>IFERROR(VLOOKUP($A1537,dji_yahoo!$A$1:$G$1214,3,FALSE),"NA")</f>
        <v>NA</v>
      </c>
      <c r="CT1537" t="str">
        <f>IFERROR(VLOOKUP($A1537,dji_yahoo!$A$1:$G$1214,4,FALSE),"NA")</f>
        <v>NA</v>
      </c>
      <c r="CU1537" t="str">
        <f>IFERROR(VLOOKUP($A1537,dji_yahoo!$A$1:$G$1214,5,FALSE),"NA")</f>
        <v>NA</v>
      </c>
      <c r="CV1537" t="str">
        <f>IFERROR(VLOOKUP($A1537,dji_yahoo!$A$1:$G$1214,7,FALSE),"NA")</f>
        <v>NA</v>
      </c>
      <c r="CW1537" s="5" t="str">
        <f>IFERROR(VLOOKUP($A1537,nasdaq_yahoo!$A$1:$G$1249,2,FALSE),"NA")</f>
        <v>NA</v>
      </c>
      <c r="CX1537" s="5" t="str">
        <f>IFERROR(VLOOKUP($A1537,nasdaq_yahoo!$A$1:$G$1249,3,FALSE),"NA")</f>
        <v>NA</v>
      </c>
      <c r="CY1537" s="5" t="str">
        <f>IFERROR(VLOOKUP($A1537,nasdaq_yahoo!$A$1:$G$1249,4,FALSE),"NA")</f>
        <v>NA</v>
      </c>
      <c r="CZ1537" s="5" t="str">
        <f>IFERROR(VLOOKUP($A1537,nasdaq_yahoo!$A$1:$G$1249,5,FALSE),"NA")</f>
        <v>NA</v>
      </c>
      <c r="DA1537" s="6" t="str">
        <f>IFERROR(VLOOKUP($A1537,nasdaq_yahoo!$A$1:$G$1249,7,FALSE),"NA")</f>
        <v>NA</v>
      </c>
      <c r="DB1537" s="5">
        <f>IFERROR(VLOOKUP($A1537,USEPUINDXD!$A$1:$B$1827,2,FALSE),"NA")</f>
        <v>72.95</v>
      </c>
    </row>
    <row r="1538" spans="1:106">
      <c r="A1538" s="1">
        <v>41615</v>
      </c>
      <c r="B1538">
        <v>835.32</v>
      </c>
      <c r="C1538">
        <v>854.64</v>
      </c>
      <c r="D1538">
        <v>640.22</v>
      </c>
      <c r="E1538">
        <v>698.23</v>
      </c>
      <c r="F1538" t="s">
        <v>85</v>
      </c>
      <c r="G1538">
        <v>10096600000</v>
      </c>
      <c r="H1538" t="s">
        <v>85</v>
      </c>
      <c r="I1538" t="s">
        <v>85</v>
      </c>
      <c r="J1538" t="s">
        <v>85</v>
      </c>
      <c r="K1538" t="s">
        <v>85</v>
      </c>
      <c r="L1538" t="s">
        <v>85</v>
      </c>
      <c r="M1538" t="s">
        <v>85</v>
      </c>
      <c r="N1538" t="s">
        <v>85</v>
      </c>
      <c r="O1538" t="s">
        <v>85</v>
      </c>
      <c r="P1538" t="s">
        <v>85</v>
      </c>
      <c r="Q1538" t="s">
        <v>85</v>
      </c>
      <c r="R1538" t="s">
        <v>85</v>
      </c>
      <c r="S1538" t="s">
        <v>85</v>
      </c>
      <c r="T1538" t="s">
        <v>85</v>
      </c>
      <c r="U1538" t="s">
        <v>85</v>
      </c>
      <c r="V1538" t="s">
        <v>85</v>
      </c>
      <c r="W1538" t="s">
        <v>85</v>
      </c>
      <c r="X1538" t="s">
        <v>85</v>
      </c>
      <c r="Y1538" t="s">
        <v>85</v>
      </c>
      <c r="Z1538">
        <v>29.74</v>
      </c>
      <c r="AA1538">
        <v>30.74</v>
      </c>
      <c r="AB1538">
        <v>20.8</v>
      </c>
      <c r="AC1538">
        <v>23.29</v>
      </c>
      <c r="AD1538" t="s">
        <v>85</v>
      </c>
      <c r="AE1538">
        <v>704611000</v>
      </c>
      <c r="AF1538" t="s">
        <v>85</v>
      </c>
      <c r="AG1538" t="s">
        <v>85</v>
      </c>
      <c r="AH1538" t="s">
        <v>85</v>
      </c>
      <c r="AI1538" t="s">
        <v>85</v>
      </c>
      <c r="AJ1538" t="s">
        <v>85</v>
      </c>
      <c r="AK1538" t="s">
        <v>85</v>
      </c>
      <c r="AL1538" t="s">
        <v>85</v>
      </c>
      <c r="AM1538" t="s">
        <v>85</v>
      </c>
      <c r="AN1538" t="s">
        <v>85</v>
      </c>
      <c r="AO1538" t="s">
        <v>85</v>
      </c>
      <c r="AP1538" t="s">
        <v>85</v>
      </c>
      <c r="AQ1538" t="s">
        <v>85</v>
      </c>
      <c r="AR1538" t="s">
        <v>85</v>
      </c>
      <c r="AS1538" t="s">
        <v>85</v>
      </c>
      <c r="AT1538" t="s">
        <v>85</v>
      </c>
      <c r="AU1538" t="s">
        <v>85</v>
      </c>
      <c r="AV1538" t="s">
        <v>85</v>
      </c>
      <c r="AW1538" t="s">
        <v>85</v>
      </c>
      <c r="AX1538" t="s">
        <v>85</v>
      </c>
      <c r="AY1538" t="s">
        <v>85</v>
      </c>
      <c r="AZ1538" t="s">
        <v>85</v>
      </c>
      <c r="BA1538" t="s">
        <v>85</v>
      </c>
      <c r="BB1538" t="s">
        <v>85</v>
      </c>
      <c r="BC1538" t="s">
        <v>85</v>
      </c>
      <c r="BD1538" t="s">
        <v>85</v>
      </c>
      <c r="BE1538" t="s">
        <v>85</v>
      </c>
      <c r="BF1538" t="s">
        <v>85</v>
      </c>
      <c r="BG1538" t="s">
        <v>85</v>
      </c>
      <c r="BH1538" t="s">
        <v>85</v>
      </c>
      <c r="BI1538" t="s">
        <v>85</v>
      </c>
      <c r="BJ1538" t="s">
        <v>85</v>
      </c>
      <c r="BK1538" t="s">
        <v>85</v>
      </c>
      <c r="BL1538" t="s">
        <v>85</v>
      </c>
      <c r="BM1538" t="s">
        <v>85</v>
      </c>
      <c r="BN1538" t="s">
        <v>85</v>
      </c>
      <c r="BO1538" t="s">
        <v>85</v>
      </c>
      <c r="BP1538">
        <v>4.2208000000000002E-2</v>
      </c>
      <c r="BQ1538">
        <v>4.3589999999999997E-2</v>
      </c>
      <c r="BR1538">
        <v>3.1253000000000003E-2</v>
      </c>
      <c r="BS1538">
        <v>3.3065999999999998E-2</v>
      </c>
      <c r="BT1538" t="s">
        <v>85</v>
      </c>
      <c r="BU1538">
        <v>329974000</v>
      </c>
      <c r="BV1538" t="s">
        <v>85</v>
      </c>
      <c r="BW1538" t="s">
        <v>85</v>
      </c>
      <c r="BX1538" t="s">
        <v>85</v>
      </c>
      <c r="BY1538" t="s">
        <v>85</v>
      </c>
      <c r="BZ1538" t="s">
        <v>85</v>
      </c>
      <c r="CA1538" t="s">
        <v>85</v>
      </c>
      <c r="CB1538" t="s">
        <v>85</v>
      </c>
      <c r="CC1538" t="s">
        <v>85</v>
      </c>
      <c r="CD1538" t="s">
        <v>85</v>
      </c>
      <c r="CE1538" t="s">
        <v>85</v>
      </c>
      <c r="CF1538" t="s">
        <v>85</v>
      </c>
      <c r="CG1538" t="s">
        <v>85</v>
      </c>
      <c r="CH1538" t="str">
        <f>IFERROR(VLOOKUP($A1538,vix_cboe!$A$1:$E5130,2,FALSE),"NA")</f>
        <v>NA</v>
      </c>
      <c r="CI1538" t="str">
        <f>IFERROR(VLOOKUP($A1538,vix_cboe!$A$1:$E5130,3,FALSE),"NA")</f>
        <v>NA</v>
      </c>
      <c r="CJ1538" t="str">
        <f>IFERROR(VLOOKUP($A1538,vix_cboe!$A$1:$E5130,4,FALSE),"NA")</f>
        <v>NA</v>
      </c>
      <c r="CK1538" t="str">
        <f>IFERROR(VLOOKUP($A1538,vix_cboe!$A$1:$E5130,5,FALSE),"NA")</f>
        <v>NA</v>
      </c>
      <c r="CL1538" s="5" t="str">
        <f>IFERROR(VLOOKUP($A1538,gold_gold.org!$A$1:$G$10247,2,FALSE),"NA")</f>
        <v>NA</v>
      </c>
      <c r="CM1538" s="5" t="str">
        <f>IFERROR(VLOOKUP($A1538,gold_gold.org!$A$1:$G$10247,3,FALSE),"NA")</f>
        <v>NA</v>
      </c>
      <c r="CN1538" s="5" t="str">
        <f>IFERROR(VLOOKUP($A1538,gold_gold.org!$A$1:$G$10247,4,FALSE),"NA")</f>
        <v>NA</v>
      </c>
      <c r="CO1538" s="5" t="str">
        <f>IFERROR(VLOOKUP($A1538,gold_gold.org!$A$1:$G$10247,5,FALSE),"NA")</f>
        <v>NA</v>
      </c>
      <c r="CP1538" t="str">
        <f>IFERROR(VLOOKUP($A1538,crude_oil_eia!$A$1:$C$8255,2,FALSE),"NA")</f>
        <v>NA</v>
      </c>
      <c r="CQ1538" t="str">
        <f>IFERROR(VLOOKUP($A1538,crude_oil_eia!$A$1:$C$8255,3,FALSE),"NA")</f>
        <v>NA</v>
      </c>
      <c r="CR1538" t="str">
        <f>IFERROR(VLOOKUP($A1538,dji_yahoo!$A$1:$G$1214,2,FALSE),"NA")</f>
        <v>NA</v>
      </c>
      <c r="CS1538" t="str">
        <f>IFERROR(VLOOKUP($A1538,dji_yahoo!$A$1:$G$1214,3,FALSE),"NA")</f>
        <v>NA</v>
      </c>
      <c r="CT1538" t="str">
        <f>IFERROR(VLOOKUP($A1538,dji_yahoo!$A$1:$G$1214,4,FALSE),"NA")</f>
        <v>NA</v>
      </c>
      <c r="CU1538" t="str">
        <f>IFERROR(VLOOKUP($A1538,dji_yahoo!$A$1:$G$1214,5,FALSE),"NA")</f>
        <v>NA</v>
      </c>
      <c r="CV1538" t="str">
        <f>IFERROR(VLOOKUP($A1538,dji_yahoo!$A$1:$G$1214,7,FALSE),"NA")</f>
        <v>NA</v>
      </c>
      <c r="CW1538" s="5" t="str">
        <f>IFERROR(VLOOKUP($A1538,nasdaq_yahoo!$A$1:$G$1249,2,FALSE),"NA")</f>
        <v>NA</v>
      </c>
      <c r="CX1538" s="5" t="str">
        <f>IFERROR(VLOOKUP($A1538,nasdaq_yahoo!$A$1:$G$1249,3,FALSE),"NA")</f>
        <v>NA</v>
      </c>
      <c r="CY1538" s="5" t="str">
        <f>IFERROR(VLOOKUP($A1538,nasdaq_yahoo!$A$1:$G$1249,4,FALSE),"NA")</f>
        <v>NA</v>
      </c>
      <c r="CZ1538" s="5" t="str">
        <f>IFERROR(VLOOKUP($A1538,nasdaq_yahoo!$A$1:$G$1249,5,FALSE),"NA")</f>
        <v>NA</v>
      </c>
      <c r="DA1538" s="6" t="str">
        <f>IFERROR(VLOOKUP($A1538,nasdaq_yahoo!$A$1:$G$1249,7,FALSE),"NA")</f>
        <v>NA</v>
      </c>
      <c r="DB1538" s="5">
        <f>IFERROR(VLOOKUP($A1538,USEPUINDXD!$A$1:$B$1827,2,FALSE),"NA")</f>
        <v>77.94</v>
      </c>
    </row>
    <row r="1539" spans="1:106">
      <c r="A1539" s="1">
        <v>41614</v>
      </c>
      <c r="B1539">
        <v>1042.3800000000001</v>
      </c>
      <c r="C1539">
        <v>1042.3800000000001</v>
      </c>
      <c r="D1539">
        <v>829.45</v>
      </c>
      <c r="E1539">
        <v>829.45</v>
      </c>
      <c r="F1539" t="s">
        <v>85</v>
      </c>
      <c r="G1539">
        <v>12593900000</v>
      </c>
      <c r="H1539" t="s">
        <v>85</v>
      </c>
      <c r="I1539" t="s">
        <v>85</v>
      </c>
      <c r="J1539" t="s">
        <v>85</v>
      </c>
      <c r="K1539" t="s">
        <v>85</v>
      </c>
      <c r="L1539" t="s">
        <v>85</v>
      </c>
      <c r="M1539" t="s">
        <v>85</v>
      </c>
      <c r="N1539" t="s">
        <v>85</v>
      </c>
      <c r="O1539" t="s">
        <v>85</v>
      </c>
      <c r="P1539" t="s">
        <v>85</v>
      </c>
      <c r="Q1539" t="s">
        <v>85</v>
      </c>
      <c r="R1539" t="s">
        <v>85</v>
      </c>
      <c r="S1539" t="s">
        <v>85</v>
      </c>
      <c r="T1539" t="s">
        <v>85</v>
      </c>
      <c r="U1539" t="s">
        <v>85</v>
      </c>
      <c r="V1539" t="s">
        <v>85</v>
      </c>
      <c r="W1539" t="s">
        <v>85</v>
      </c>
      <c r="X1539" t="s">
        <v>85</v>
      </c>
      <c r="Y1539" t="s">
        <v>85</v>
      </c>
      <c r="Z1539">
        <v>37.46</v>
      </c>
      <c r="AA1539">
        <v>37.64</v>
      </c>
      <c r="AB1539">
        <v>29.06</v>
      </c>
      <c r="AC1539">
        <v>29.84</v>
      </c>
      <c r="AD1539" t="s">
        <v>85</v>
      </c>
      <c r="AE1539">
        <v>886330000</v>
      </c>
      <c r="AF1539" t="s">
        <v>85</v>
      </c>
      <c r="AG1539" t="s">
        <v>85</v>
      </c>
      <c r="AH1539" t="s">
        <v>85</v>
      </c>
      <c r="AI1539" t="s">
        <v>85</v>
      </c>
      <c r="AJ1539" t="s">
        <v>85</v>
      </c>
      <c r="AK1539" t="s">
        <v>85</v>
      </c>
      <c r="AL1539" t="s">
        <v>85</v>
      </c>
      <c r="AM1539" t="s">
        <v>85</v>
      </c>
      <c r="AN1539" t="s">
        <v>85</v>
      </c>
      <c r="AO1539" t="s">
        <v>85</v>
      </c>
      <c r="AP1539" t="s">
        <v>85</v>
      </c>
      <c r="AQ1539" t="s">
        <v>85</v>
      </c>
      <c r="AR1539" t="s">
        <v>85</v>
      </c>
      <c r="AS1539" t="s">
        <v>85</v>
      </c>
      <c r="AT1539" t="s">
        <v>85</v>
      </c>
      <c r="AU1539" t="s">
        <v>85</v>
      </c>
      <c r="AV1539" t="s">
        <v>85</v>
      </c>
      <c r="AW1539" t="s">
        <v>85</v>
      </c>
      <c r="AX1539" t="s">
        <v>85</v>
      </c>
      <c r="AY1539" t="s">
        <v>85</v>
      </c>
      <c r="AZ1539" t="s">
        <v>85</v>
      </c>
      <c r="BA1539" t="s">
        <v>85</v>
      </c>
      <c r="BB1539" t="s">
        <v>85</v>
      </c>
      <c r="BC1539" t="s">
        <v>85</v>
      </c>
      <c r="BD1539" t="s">
        <v>85</v>
      </c>
      <c r="BE1539" t="s">
        <v>85</v>
      </c>
      <c r="BF1539" t="s">
        <v>85</v>
      </c>
      <c r="BG1539" t="s">
        <v>85</v>
      </c>
      <c r="BH1539" t="s">
        <v>85</v>
      </c>
      <c r="BI1539" t="s">
        <v>85</v>
      </c>
      <c r="BJ1539" t="s">
        <v>85</v>
      </c>
      <c r="BK1539" t="s">
        <v>85</v>
      </c>
      <c r="BL1539" t="s">
        <v>85</v>
      </c>
      <c r="BM1539" t="s">
        <v>85</v>
      </c>
      <c r="BN1539" t="s">
        <v>85</v>
      </c>
      <c r="BO1539" t="s">
        <v>85</v>
      </c>
      <c r="BP1539">
        <v>5.5009000000000002E-2</v>
      </c>
      <c r="BQ1539">
        <v>5.5009000000000002E-2</v>
      </c>
      <c r="BR1539">
        <v>4.2210999999999999E-2</v>
      </c>
      <c r="BS1539">
        <v>4.2210999999999999E-2</v>
      </c>
      <c r="BT1539" t="s">
        <v>85</v>
      </c>
      <c r="BU1539">
        <v>430054000</v>
      </c>
      <c r="BV1539" t="s">
        <v>85</v>
      </c>
      <c r="BW1539" t="s">
        <v>85</v>
      </c>
      <c r="BX1539" t="s">
        <v>85</v>
      </c>
      <c r="BY1539" t="s">
        <v>85</v>
      </c>
      <c r="BZ1539" t="s">
        <v>85</v>
      </c>
      <c r="CA1539" t="s">
        <v>85</v>
      </c>
      <c r="CB1539" t="s">
        <v>85</v>
      </c>
      <c r="CC1539" t="s">
        <v>85</v>
      </c>
      <c r="CD1539" t="s">
        <v>85</v>
      </c>
      <c r="CE1539" t="s">
        <v>85</v>
      </c>
      <c r="CF1539" t="s">
        <v>85</v>
      </c>
      <c r="CG1539" t="s">
        <v>85</v>
      </c>
      <c r="CH1539">
        <f>IFERROR(VLOOKUP($A1539,vix_cboe!$A$1:$E5131,2,FALSE),"NA")</f>
        <v>13.97</v>
      </c>
      <c r="CI1539">
        <f>IFERROR(VLOOKUP($A1539,vix_cboe!$A$1:$E5131,3,FALSE),"NA")</f>
        <v>14.09</v>
      </c>
      <c r="CJ1539">
        <f>IFERROR(VLOOKUP($A1539,vix_cboe!$A$1:$E5131,4,FALSE),"NA")</f>
        <v>13.62</v>
      </c>
      <c r="CK1539">
        <f>IFERROR(VLOOKUP($A1539,vix_cboe!$A$1:$E5131,5,FALSE),"NA")</f>
        <v>13.79</v>
      </c>
      <c r="CL1539" s="5">
        <f>IFERROR(VLOOKUP($A1539,gold_gold.org!$A$1:$G$10247,2,FALSE),"NA")</f>
        <v>1233</v>
      </c>
      <c r="CM1539" s="5">
        <f>IFERROR(VLOOKUP($A1539,gold_gold.org!$A$1:$G$10247,3,FALSE),"NA")</f>
        <v>901.05255999999997</v>
      </c>
      <c r="CN1539" s="5">
        <f>IFERROR(VLOOKUP($A1539,gold_gold.org!$A$1:$G$10247,4,FALSE),"NA")</f>
        <v>126635.24844</v>
      </c>
      <c r="CO1539" s="5">
        <f>IFERROR(VLOOKUP($A1539,gold_gold.org!$A$1:$G$10247,5,FALSE),"NA")</f>
        <v>754.01355000000001</v>
      </c>
      <c r="CP1539">
        <f>IFERROR(VLOOKUP($A1539,crude_oil_eia!$A$1:$C$8255,2,FALSE),"NA")</f>
        <v>97.48</v>
      </c>
      <c r="CQ1539">
        <f>IFERROR(VLOOKUP($A1539,crude_oil_eia!$A$1:$C$8255,3,FALSE),"NA")</f>
        <v>111.5</v>
      </c>
      <c r="CR1539">
        <f>IFERROR(VLOOKUP($A1539,dji_yahoo!$A$1:$G$1214,2,FALSE),"NA")</f>
        <v>15825.549805000001</v>
      </c>
      <c r="CS1539">
        <f>IFERROR(VLOOKUP($A1539,dji_yahoo!$A$1:$G$1214,3,FALSE),"NA")</f>
        <v>16022.349609000001</v>
      </c>
      <c r="CT1539">
        <f>IFERROR(VLOOKUP($A1539,dji_yahoo!$A$1:$G$1214,4,FALSE),"NA")</f>
        <v>15825.549805000001</v>
      </c>
      <c r="CU1539">
        <f>IFERROR(VLOOKUP($A1539,dji_yahoo!$A$1:$G$1214,5,FALSE),"NA")</f>
        <v>16020.200194999999</v>
      </c>
      <c r="CV1539">
        <f>IFERROR(VLOOKUP($A1539,dji_yahoo!$A$1:$G$1214,7,FALSE),"NA")</f>
        <v>98260000</v>
      </c>
      <c r="CW1539" s="5">
        <f>IFERROR(VLOOKUP($A1539,nasdaq_yahoo!$A$1:$G$1249,2,FALSE),"NA")</f>
        <v>4069.860107</v>
      </c>
      <c r="CX1539" s="5">
        <f>IFERROR(VLOOKUP($A1539,nasdaq_yahoo!$A$1:$G$1249,3,FALSE),"NA")</f>
        <v>4069.860107</v>
      </c>
      <c r="CY1539" s="5">
        <f>IFERROR(VLOOKUP($A1539,nasdaq_yahoo!$A$1:$G$1249,4,FALSE),"NA")</f>
        <v>4042.3500979999999</v>
      </c>
      <c r="CZ1539" s="5">
        <f>IFERROR(VLOOKUP($A1539,nasdaq_yahoo!$A$1:$G$1249,5,FALSE),"NA")</f>
        <v>4062.5200199999999</v>
      </c>
      <c r="DA1539" s="6">
        <f>IFERROR(VLOOKUP($A1539,nasdaq_yahoo!$A$1:$G$1249,7,FALSE),"NA")</f>
        <v>1727130000</v>
      </c>
      <c r="DB1539" s="5">
        <f>IFERROR(VLOOKUP($A1539,USEPUINDXD!$A$1:$B$1827,2,FALSE),"NA")</f>
        <v>59.69</v>
      </c>
    </row>
    <row r="1540" spans="1:106">
      <c r="A1540" s="1">
        <v>41613</v>
      </c>
      <c r="B1540">
        <v>1152.73</v>
      </c>
      <c r="C1540">
        <v>1154.3599999999999</v>
      </c>
      <c r="D1540">
        <v>897.11</v>
      </c>
      <c r="E1540">
        <v>1045.1099999999999</v>
      </c>
      <c r="F1540" t="s">
        <v>85</v>
      </c>
      <c r="G1540">
        <v>13922300000</v>
      </c>
      <c r="H1540" t="s">
        <v>85</v>
      </c>
      <c r="I1540" t="s">
        <v>85</v>
      </c>
      <c r="J1540" t="s">
        <v>85</v>
      </c>
      <c r="K1540" t="s">
        <v>85</v>
      </c>
      <c r="L1540" t="s">
        <v>85</v>
      </c>
      <c r="M1540" t="s">
        <v>85</v>
      </c>
      <c r="N1540" t="s">
        <v>85</v>
      </c>
      <c r="O1540" t="s">
        <v>85</v>
      </c>
      <c r="P1540" t="s">
        <v>85</v>
      </c>
      <c r="Q1540" t="s">
        <v>85</v>
      </c>
      <c r="R1540" t="s">
        <v>85</v>
      </c>
      <c r="S1540" t="s">
        <v>85</v>
      </c>
      <c r="T1540" t="s">
        <v>85</v>
      </c>
      <c r="U1540" t="s">
        <v>85</v>
      </c>
      <c r="V1540" t="s">
        <v>85</v>
      </c>
      <c r="W1540" t="s">
        <v>85</v>
      </c>
      <c r="X1540" t="s">
        <v>85</v>
      </c>
      <c r="Y1540" t="s">
        <v>85</v>
      </c>
      <c r="Z1540">
        <v>44.53</v>
      </c>
      <c r="AA1540">
        <v>44.53</v>
      </c>
      <c r="AB1540">
        <v>31.14</v>
      </c>
      <c r="AC1540">
        <v>37.75</v>
      </c>
      <c r="AD1540" t="s">
        <v>85</v>
      </c>
      <c r="AE1540">
        <v>1052120000</v>
      </c>
      <c r="AF1540" t="s">
        <v>85</v>
      </c>
      <c r="AG1540" t="s">
        <v>85</v>
      </c>
      <c r="AH1540" t="s">
        <v>85</v>
      </c>
      <c r="AI1540" t="s">
        <v>85</v>
      </c>
      <c r="AJ1540" t="s">
        <v>85</v>
      </c>
      <c r="AK1540" t="s">
        <v>85</v>
      </c>
      <c r="AL1540" t="s">
        <v>85</v>
      </c>
      <c r="AM1540" t="s">
        <v>85</v>
      </c>
      <c r="AN1540" t="s">
        <v>85</v>
      </c>
      <c r="AO1540" t="s">
        <v>85</v>
      </c>
      <c r="AP1540" t="s">
        <v>85</v>
      </c>
      <c r="AQ1540" t="s">
        <v>85</v>
      </c>
      <c r="AR1540" t="s">
        <v>85</v>
      </c>
      <c r="AS1540" t="s">
        <v>85</v>
      </c>
      <c r="AT1540" t="s">
        <v>85</v>
      </c>
      <c r="AU1540" t="s">
        <v>85</v>
      </c>
      <c r="AV1540" t="s">
        <v>85</v>
      </c>
      <c r="AW1540" t="s">
        <v>85</v>
      </c>
      <c r="AX1540" t="s">
        <v>85</v>
      </c>
      <c r="AY1540" t="s">
        <v>85</v>
      </c>
      <c r="AZ1540" t="s">
        <v>85</v>
      </c>
      <c r="BA1540" t="s">
        <v>85</v>
      </c>
      <c r="BB1540" t="s">
        <v>85</v>
      </c>
      <c r="BC1540" t="s">
        <v>85</v>
      </c>
      <c r="BD1540" t="s">
        <v>85</v>
      </c>
      <c r="BE1540" t="s">
        <v>85</v>
      </c>
      <c r="BF1540" t="s">
        <v>85</v>
      </c>
      <c r="BG1540" t="s">
        <v>85</v>
      </c>
      <c r="BH1540" t="s">
        <v>85</v>
      </c>
      <c r="BI1540" t="s">
        <v>85</v>
      </c>
      <c r="BJ1540" t="s">
        <v>85</v>
      </c>
      <c r="BK1540" t="s">
        <v>85</v>
      </c>
      <c r="BL1540" t="s">
        <v>85</v>
      </c>
      <c r="BM1540" t="s">
        <v>85</v>
      </c>
      <c r="BN1540" t="s">
        <v>85</v>
      </c>
      <c r="BO1540" t="s">
        <v>85</v>
      </c>
      <c r="BP1540">
        <v>5.8771999999999998E-2</v>
      </c>
      <c r="BQ1540">
        <v>6.1445E-2</v>
      </c>
      <c r="BR1540">
        <v>4.8922E-2</v>
      </c>
      <c r="BS1540">
        <v>5.5153000000000001E-2</v>
      </c>
      <c r="BT1540" t="s">
        <v>85</v>
      </c>
      <c r="BU1540">
        <v>459470000</v>
      </c>
      <c r="BV1540" t="s">
        <v>85</v>
      </c>
      <c r="BW1540" t="s">
        <v>85</v>
      </c>
      <c r="BX1540" t="s">
        <v>85</v>
      </c>
      <c r="BY1540" t="s">
        <v>85</v>
      </c>
      <c r="BZ1540" t="s">
        <v>85</v>
      </c>
      <c r="CA1540" t="s">
        <v>85</v>
      </c>
      <c r="CB1540" t="s">
        <v>85</v>
      </c>
      <c r="CC1540" t="s">
        <v>85</v>
      </c>
      <c r="CD1540" t="s">
        <v>85</v>
      </c>
      <c r="CE1540" t="s">
        <v>85</v>
      </c>
      <c r="CF1540" t="s">
        <v>85</v>
      </c>
      <c r="CG1540" t="s">
        <v>85</v>
      </c>
      <c r="CH1540">
        <f>IFERROR(VLOOKUP($A1540,vix_cboe!$A$1:$E5132,2,FALSE),"NA")</f>
        <v>14.82</v>
      </c>
      <c r="CI1540">
        <f>IFERROR(VLOOKUP($A1540,vix_cboe!$A$1:$E5132,3,FALSE),"NA")</f>
        <v>15.38</v>
      </c>
      <c r="CJ1540">
        <f>IFERROR(VLOOKUP($A1540,vix_cboe!$A$1:$E5132,4,FALSE),"NA")</f>
        <v>14.7</v>
      </c>
      <c r="CK1540">
        <f>IFERROR(VLOOKUP($A1540,vix_cboe!$A$1:$E5132,5,FALSE),"NA")</f>
        <v>15.08</v>
      </c>
      <c r="CL1540" s="5">
        <f>IFERROR(VLOOKUP($A1540,gold_gold.org!$A$1:$G$10247,2,FALSE),"NA")</f>
        <v>1222.5</v>
      </c>
      <c r="CM1540" s="5">
        <f>IFERROR(VLOOKUP($A1540,gold_gold.org!$A$1:$G$10247,3,FALSE),"NA")</f>
        <v>895.17866000000004</v>
      </c>
      <c r="CN1540" s="5">
        <f>IFERROR(VLOOKUP($A1540,gold_gold.org!$A$1:$G$10247,4,FALSE),"NA")</f>
        <v>124756.11008</v>
      </c>
      <c r="CO1540" s="5">
        <f>IFERROR(VLOOKUP($A1540,gold_gold.org!$A$1:$G$10247,5,FALSE),"NA")</f>
        <v>749.05813000000001</v>
      </c>
      <c r="CP1540">
        <f>IFERROR(VLOOKUP($A1540,crude_oil_eia!$A$1:$C$8255,2,FALSE),"NA")</f>
        <v>97.14</v>
      </c>
      <c r="CQ1540">
        <f>IFERROR(VLOOKUP($A1540,crude_oil_eia!$A$1:$C$8255,3,FALSE),"NA")</f>
        <v>112.07</v>
      </c>
      <c r="CR1540">
        <f>IFERROR(VLOOKUP($A1540,dji_yahoo!$A$1:$G$1214,2,FALSE),"NA")</f>
        <v>15886.5</v>
      </c>
      <c r="CS1540">
        <f>IFERROR(VLOOKUP($A1540,dji_yahoo!$A$1:$G$1214,3,FALSE),"NA")</f>
        <v>15896.190430000001</v>
      </c>
      <c r="CT1540">
        <f>IFERROR(VLOOKUP($A1540,dji_yahoo!$A$1:$G$1214,4,FALSE),"NA")</f>
        <v>15809.370117</v>
      </c>
      <c r="CU1540">
        <f>IFERROR(VLOOKUP($A1540,dji_yahoo!$A$1:$G$1214,5,FALSE),"NA")</f>
        <v>15821.509765999999</v>
      </c>
      <c r="CV1540">
        <f>IFERROR(VLOOKUP($A1540,dji_yahoo!$A$1:$G$1214,7,FALSE),"NA")</f>
        <v>128080000</v>
      </c>
      <c r="CW1540" s="5">
        <f>IFERROR(VLOOKUP($A1540,nasdaq_yahoo!$A$1:$G$1249,2,FALSE),"NA")</f>
        <v>4037.98999</v>
      </c>
      <c r="CX1540" s="5">
        <f>IFERROR(VLOOKUP($A1540,nasdaq_yahoo!$A$1:$G$1249,3,FALSE),"NA")</f>
        <v>4043.709961</v>
      </c>
      <c r="CY1540" s="5">
        <f>IFERROR(VLOOKUP($A1540,nasdaq_yahoo!$A$1:$G$1249,4,FALSE),"NA")</f>
        <v>4025.26001</v>
      </c>
      <c r="CZ1540" s="5">
        <f>IFERROR(VLOOKUP($A1540,nasdaq_yahoo!$A$1:$G$1249,5,FALSE),"NA")</f>
        <v>4033.169922</v>
      </c>
      <c r="DA1540" s="6">
        <f>IFERROR(VLOOKUP($A1540,nasdaq_yahoo!$A$1:$G$1249,7,FALSE),"NA")</f>
        <v>1880950000</v>
      </c>
      <c r="DB1540" s="5">
        <f>IFERROR(VLOOKUP($A1540,USEPUINDXD!$A$1:$B$1827,2,FALSE),"NA")</f>
        <v>71.41</v>
      </c>
    </row>
    <row r="1541" spans="1:106">
      <c r="A1541" s="1">
        <v>41612</v>
      </c>
      <c r="B1541">
        <v>1077.58</v>
      </c>
      <c r="C1541">
        <v>1156.1199999999999</v>
      </c>
      <c r="D1541">
        <v>1070.1600000000001</v>
      </c>
      <c r="E1541">
        <v>1151.17</v>
      </c>
      <c r="F1541" t="s">
        <v>85</v>
      </c>
      <c r="G1541" s="2">
        <v>13010000000</v>
      </c>
      <c r="H1541" t="s">
        <v>85</v>
      </c>
      <c r="I1541" t="s">
        <v>85</v>
      </c>
      <c r="J1541" t="s">
        <v>85</v>
      </c>
      <c r="K1541" t="s">
        <v>85</v>
      </c>
      <c r="L1541" t="s">
        <v>85</v>
      </c>
      <c r="M1541" t="s">
        <v>85</v>
      </c>
      <c r="N1541" t="s">
        <v>85</v>
      </c>
      <c r="O1541" t="s">
        <v>85</v>
      </c>
      <c r="P1541" t="s">
        <v>85</v>
      </c>
      <c r="Q1541" t="s">
        <v>85</v>
      </c>
      <c r="R1541" t="s">
        <v>85</v>
      </c>
      <c r="S1541" t="s">
        <v>85</v>
      </c>
      <c r="T1541" t="s">
        <v>85</v>
      </c>
      <c r="U1541" t="s">
        <v>85</v>
      </c>
      <c r="V1541" t="s">
        <v>85</v>
      </c>
      <c r="W1541" t="s">
        <v>85</v>
      </c>
      <c r="X1541" t="s">
        <v>85</v>
      </c>
      <c r="Y1541" t="s">
        <v>85</v>
      </c>
      <c r="Z1541">
        <v>39.32</v>
      </c>
      <c r="AA1541">
        <v>45.73</v>
      </c>
      <c r="AB1541">
        <v>37.9</v>
      </c>
      <c r="AC1541">
        <v>44.73</v>
      </c>
      <c r="AD1541" t="s">
        <v>85</v>
      </c>
      <c r="AE1541">
        <v>927859000</v>
      </c>
      <c r="AF1541" t="s">
        <v>85</v>
      </c>
      <c r="AG1541" t="s">
        <v>85</v>
      </c>
      <c r="AH1541" t="s">
        <v>85</v>
      </c>
      <c r="AI1541" t="s">
        <v>85</v>
      </c>
      <c r="AJ1541" t="s">
        <v>85</v>
      </c>
      <c r="AK1541" t="s">
        <v>85</v>
      </c>
      <c r="AL1541" t="s">
        <v>85</v>
      </c>
      <c r="AM1541" t="s">
        <v>85</v>
      </c>
      <c r="AN1541" t="s">
        <v>85</v>
      </c>
      <c r="AO1541" t="s">
        <v>85</v>
      </c>
      <c r="AP1541" t="s">
        <v>85</v>
      </c>
      <c r="AQ1541" t="s">
        <v>85</v>
      </c>
      <c r="AR1541" t="s">
        <v>85</v>
      </c>
      <c r="AS1541" t="s">
        <v>85</v>
      </c>
      <c r="AT1541" t="s">
        <v>85</v>
      </c>
      <c r="AU1541" t="s">
        <v>85</v>
      </c>
      <c r="AV1541" t="s">
        <v>85</v>
      </c>
      <c r="AW1541" t="s">
        <v>85</v>
      </c>
      <c r="AX1541" t="s">
        <v>85</v>
      </c>
      <c r="AY1541" t="s">
        <v>85</v>
      </c>
      <c r="AZ1541" t="s">
        <v>85</v>
      </c>
      <c r="BA1541" t="s">
        <v>85</v>
      </c>
      <c r="BB1541" t="s">
        <v>85</v>
      </c>
      <c r="BC1541" t="s">
        <v>85</v>
      </c>
      <c r="BD1541" t="s">
        <v>85</v>
      </c>
      <c r="BE1541" t="s">
        <v>85</v>
      </c>
      <c r="BF1541" t="s">
        <v>85</v>
      </c>
      <c r="BG1541" t="s">
        <v>85</v>
      </c>
      <c r="BH1541" t="s">
        <v>85</v>
      </c>
      <c r="BI1541" t="s">
        <v>85</v>
      </c>
      <c r="BJ1541" t="s">
        <v>85</v>
      </c>
      <c r="BK1541" t="s">
        <v>85</v>
      </c>
      <c r="BL1541" t="s">
        <v>85</v>
      </c>
      <c r="BM1541" t="s">
        <v>85</v>
      </c>
      <c r="BN1541" t="s">
        <v>85</v>
      </c>
      <c r="BO1541" t="s">
        <v>85</v>
      </c>
      <c r="BP1541">
        <v>4.8550999999999997E-2</v>
      </c>
      <c r="BQ1541">
        <v>5.8846000000000002E-2</v>
      </c>
      <c r="BR1541">
        <v>4.8264000000000001E-2</v>
      </c>
      <c r="BS1541">
        <v>5.8692000000000001E-2</v>
      </c>
      <c r="BT1541" t="s">
        <v>85</v>
      </c>
      <c r="BU1541">
        <v>379569000</v>
      </c>
      <c r="BV1541" t="s">
        <v>85</v>
      </c>
      <c r="BW1541" t="s">
        <v>85</v>
      </c>
      <c r="BX1541" t="s">
        <v>85</v>
      </c>
      <c r="BY1541" t="s">
        <v>85</v>
      </c>
      <c r="BZ1541" t="s">
        <v>85</v>
      </c>
      <c r="CA1541" t="s">
        <v>85</v>
      </c>
      <c r="CB1541" t="s">
        <v>85</v>
      </c>
      <c r="CC1541" t="s">
        <v>85</v>
      </c>
      <c r="CD1541" t="s">
        <v>85</v>
      </c>
      <c r="CE1541" t="s">
        <v>85</v>
      </c>
      <c r="CF1541" t="s">
        <v>85</v>
      </c>
      <c r="CG1541" t="s">
        <v>85</v>
      </c>
      <c r="CH1541">
        <f>IFERROR(VLOOKUP($A1541,vix_cboe!$A$1:$E5133,2,FALSE),"NA")</f>
        <v>15.03</v>
      </c>
      <c r="CI1541">
        <f>IFERROR(VLOOKUP($A1541,vix_cboe!$A$1:$E5133,3,FALSE),"NA")</f>
        <v>15.71</v>
      </c>
      <c r="CJ1541">
        <f>IFERROR(VLOOKUP($A1541,vix_cboe!$A$1:$E5133,4,FALSE),"NA")</f>
        <v>14.22</v>
      </c>
      <c r="CK1541">
        <f>IFERROR(VLOOKUP($A1541,vix_cboe!$A$1:$E5133,5,FALSE),"NA")</f>
        <v>14.7</v>
      </c>
      <c r="CL1541" s="5">
        <f>IFERROR(VLOOKUP($A1541,gold_gold.org!$A$1:$G$10247,2,FALSE),"NA")</f>
        <v>1227.5</v>
      </c>
      <c r="CM1541" s="5">
        <f>IFERROR(VLOOKUP($A1541,gold_gold.org!$A$1:$G$10247,3,FALSE),"NA")</f>
        <v>905.46974</v>
      </c>
      <c r="CN1541" s="5">
        <f>IFERROR(VLOOKUP($A1541,gold_gold.org!$A$1:$G$10247,4,FALSE),"NA")</f>
        <v>126009.011</v>
      </c>
      <c r="CO1541" s="5">
        <f>IFERROR(VLOOKUP($A1541,gold_gold.org!$A$1:$G$10247,5,FALSE),"NA")</f>
        <v>751.08641999999998</v>
      </c>
      <c r="CP1541">
        <f>IFERROR(VLOOKUP($A1541,crude_oil_eia!$A$1:$C$8255,2,FALSE),"NA")</f>
        <v>96.97</v>
      </c>
      <c r="CQ1541">
        <f>IFERROR(VLOOKUP($A1541,crude_oil_eia!$A$1:$C$8255,3,FALSE),"NA")</f>
        <v>113.27</v>
      </c>
      <c r="CR1541">
        <f>IFERROR(VLOOKUP($A1541,dji_yahoo!$A$1:$G$1214,2,FALSE),"NA")</f>
        <v>15910.509765999999</v>
      </c>
      <c r="CS1541">
        <f>IFERROR(VLOOKUP($A1541,dji_yahoo!$A$1:$G$1214,3,FALSE),"NA")</f>
        <v>15960.360352</v>
      </c>
      <c r="CT1541">
        <f>IFERROR(VLOOKUP($A1541,dji_yahoo!$A$1:$G$1214,4,FALSE),"NA")</f>
        <v>15791.290039</v>
      </c>
      <c r="CU1541">
        <f>IFERROR(VLOOKUP($A1541,dji_yahoo!$A$1:$G$1214,5,FALSE),"NA")</f>
        <v>15889.769531</v>
      </c>
      <c r="CV1541">
        <f>IFERROR(VLOOKUP($A1541,dji_yahoo!$A$1:$G$1214,7,FALSE),"NA")</f>
        <v>111180000</v>
      </c>
      <c r="CW1541" s="5">
        <f>IFERROR(VLOOKUP($A1541,nasdaq_yahoo!$A$1:$G$1249,2,FALSE),"NA")</f>
        <v>4020.330078</v>
      </c>
      <c r="CX1541" s="5">
        <f>IFERROR(VLOOKUP($A1541,nasdaq_yahoo!$A$1:$G$1249,3,FALSE),"NA")</f>
        <v>4051.73999</v>
      </c>
      <c r="CY1541" s="5">
        <f>IFERROR(VLOOKUP($A1541,nasdaq_yahoo!$A$1:$G$1249,4,FALSE),"NA")</f>
        <v>4004.76001</v>
      </c>
      <c r="CZ1541" s="5">
        <f>IFERROR(VLOOKUP($A1541,nasdaq_yahoo!$A$1:$G$1249,5,FALSE),"NA")</f>
        <v>4038</v>
      </c>
      <c r="DA1541" s="6">
        <f>IFERROR(VLOOKUP($A1541,nasdaq_yahoo!$A$1:$G$1249,7,FALSE),"NA")</f>
        <v>1886970000</v>
      </c>
      <c r="DB1541" s="5">
        <f>IFERROR(VLOOKUP($A1541,USEPUINDXD!$A$1:$B$1827,2,FALSE),"NA")</f>
        <v>98.29</v>
      </c>
    </row>
    <row r="1542" spans="1:106">
      <c r="A1542" s="1">
        <v>41611</v>
      </c>
      <c r="B1542">
        <v>1046.4000000000001</v>
      </c>
      <c r="C1542">
        <v>1096</v>
      </c>
      <c r="D1542">
        <v>1011.21</v>
      </c>
      <c r="E1542">
        <v>1078.28</v>
      </c>
      <c r="F1542" t="s">
        <v>85</v>
      </c>
      <c r="G1542">
        <v>12628300000</v>
      </c>
      <c r="H1542" t="s">
        <v>85</v>
      </c>
      <c r="I1542" t="s">
        <v>85</v>
      </c>
      <c r="J1542" t="s">
        <v>85</v>
      </c>
      <c r="K1542" t="s">
        <v>85</v>
      </c>
      <c r="L1542" t="s">
        <v>85</v>
      </c>
      <c r="M1542" t="s">
        <v>85</v>
      </c>
      <c r="N1542" t="s">
        <v>85</v>
      </c>
      <c r="O1542" t="s">
        <v>85</v>
      </c>
      <c r="P1542" t="s">
        <v>85</v>
      </c>
      <c r="Q1542" t="s">
        <v>85</v>
      </c>
      <c r="R1542" t="s">
        <v>85</v>
      </c>
      <c r="S1542" t="s">
        <v>85</v>
      </c>
      <c r="T1542" t="s">
        <v>85</v>
      </c>
      <c r="U1542" t="s">
        <v>85</v>
      </c>
      <c r="V1542" t="s">
        <v>85</v>
      </c>
      <c r="W1542" t="s">
        <v>85</v>
      </c>
      <c r="X1542" t="s">
        <v>85</v>
      </c>
      <c r="Y1542" t="s">
        <v>85</v>
      </c>
      <c r="Z1542">
        <v>33.35</v>
      </c>
      <c r="AA1542">
        <v>39.79</v>
      </c>
      <c r="AB1542">
        <v>31.12</v>
      </c>
      <c r="AC1542">
        <v>39.79</v>
      </c>
      <c r="AD1542" t="s">
        <v>85</v>
      </c>
      <c r="AE1542">
        <v>785826000</v>
      </c>
      <c r="AF1542" t="s">
        <v>85</v>
      </c>
      <c r="AG1542" t="s">
        <v>85</v>
      </c>
      <c r="AH1542" t="s">
        <v>85</v>
      </c>
      <c r="AI1542" t="s">
        <v>85</v>
      </c>
      <c r="AJ1542" t="s">
        <v>85</v>
      </c>
      <c r="AK1542" t="s">
        <v>85</v>
      </c>
      <c r="AL1542" t="s">
        <v>85</v>
      </c>
      <c r="AM1542" t="s">
        <v>85</v>
      </c>
      <c r="AN1542" t="s">
        <v>85</v>
      </c>
      <c r="AO1542" t="s">
        <v>85</v>
      </c>
      <c r="AP1542" t="s">
        <v>85</v>
      </c>
      <c r="AQ1542" t="s">
        <v>85</v>
      </c>
      <c r="AR1542" t="s">
        <v>85</v>
      </c>
      <c r="AS1542" t="s">
        <v>85</v>
      </c>
      <c r="AT1542" t="s">
        <v>85</v>
      </c>
      <c r="AU1542" t="s">
        <v>85</v>
      </c>
      <c r="AV1542" t="s">
        <v>85</v>
      </c>
      <c r="AW1542" t="s">
        <v>85</v>
      </c>
      <c r="AX1542" t="s">
        <v>85</v>
      </c>
      <c r="AY1542" t="s">
        <v>85</v>
      </c>
      <c r="AZ1542" t="s">
        <v>85</v>
      </c>
      <c r="BA1542" t="s">
        <v>85</v>
      </c>
      <c r="BB1542" t="s">
        <v>85</v>
      </c>
      <c r="BC1542" t="s">
        <v>85</v>
      </c>
      <c r="BD1542" t="s">
        <v>85</v>
      </c>
      <c r="BE1542" t="s">
        <v>85</v>
      </c>
      <c r="BF1542" t="s">
        <v>85</v>
      </c>
      <c r="BG1542" t="s">
        <v>85</v>
      </c>
      <c r="BH1542" t="s">
        <v>85</v>
      </c>
      <c r="BI1542" t="s">
        <v>85</v>
      </c>
      <c r="BJ1542" t="s">
        <v>85</v>
      </c>
      <c r="BK1542" t="s">
        <v>85</v>
      </c>
      <c r="BL1542" t="s">
        <v>85</v>
      </c>
      <c r="BM1542" t="s">
        <v>85</v>
      </c>
      <c r="BN1542" t="s">
        <v>85</v>
      </c>
      <c r="BO1542" t="s">
        <v>85</v>
      </c>
      <c r="BP1542">
        <v>5.5414999999999999E-2</v>
      </c>
      <c r="BQ1542">
        <v>5.5414999999999999E-2</v>
      </c>
      <c r="BR1542">
        <v>4.8076000000000001E-2</v>
      </c>
      <c r="BS1542">
        <v>4.8672E-2</v>
      </c>
      <c r="BT1542" t="s">
        <v>85</v>
      </c>
      <c r="BU1542">
        <v>433226000</v>
      </c>
      <c r="BV1542" t="s">
        <v>85</v>
      </c>
      <c r="BW1542" t="s">
        <v>85</v>
      </c>
      <c r="BX1542" t="s">
        <v>85</v>
      </c>
      <c r="BY1542" t="s">
        <v>85</v>
      </c>
      <c r="BZ1542" t="s">
        <v>85</v>
      </c>
      <c r="CA1542" t="s">
        <v>85</v>
      </c>
      <c r="CB1542" t="s">
        <v>85</v>
      </c>
      <c r="CC1542" t="s">
        <v>85</v>
      </c>
      <c r="CD1542" t="s">
        <v>85</v>
      </c>
      <c r="CE1542" t="s">
        <v>85</v>
      </c>
      <c r="CF1542" t="s">
        <v>85</v>
      </c>
      <c r="CG1542" t="s">
        <v>85</v>
      </c>
      <c r="CH1542">
        <f>IFERROR(VLOOKUP($A1542,vix_cboe!$A$1:$E5134,2,FALSE),"NA")</f>
        <v>14.74</v>
      </c>
      <c r="CI1542">
        <f>IFERROR(VLOOKUP($A1542,vix_cboe!$A$1:$E5134,3,FALSE),"NA")</f>
        <v>15.04</v>
      </c>
      <c r="CJ1542">
        <f>IFERROR(VLOOKUP($A1542,vix_cboe!$A$1:$E5134,4,FALSE),"NA")</f>
        <v>14.43</v>
      </c>
      <c r="CK1542">
        <f>IFERROR(VLOOKUP($A1542,vix_cboe!$A$1:$E5134,5,FALSE),"NA")</f>
        <v>14.55</v>
      </c>
      <c r="CL1542" s="5">
        <f>IFERROR(VLOOKUP($A1542,gold_gold.org!$A$1:$G$10247,2,FALSE),"NA")</f>
        <v>1217.25</v>
      </c>
      <c r="CM1542" s="5">
        <f>IFERROR(VLOOKUP($A1542,gold_gold.org!$A$1:$G$10247,3,FALSE),"NA")</f>
        <v>895.86059999999998</v>
      </c>
      <c r="CN1542" s="5">
        <f>IFERROR(VLOOKUP($A1542,gold_gold.org!$A$1:$G$10247,4,FALSE),"NA")</f>
        <v>124701.16658999999</v>
      </c>
      <c r="CO1542" s="5">
        <f>IFERROR(VLOOKUP($A1542,gold_gold.org!$A$1:$G$10247,5,FALSE),"NA")</f>
        <v>741.59281999999996</v>
      </c>
      <c r="CP1542">
        <f>IFERROR(VLOOKUP($A1542,crude_oil_eia!$A$1:$C$8255,2,FALSE),"NA")</f>
        <v>95.83</v>
      </c>
      <c r="CQ1542">
        <f>IFERROR(VLOOKUP($A1542,crude_oil_eia!$A$1:$C$8255,3,FALSE),"NA")</f>
        <v>113.06</v>
      </c>
      <c r="CR1542">
        <f>IFERROR(VLOOKUP($A1542,dji_yahoo!$A$1:$G$1214,2,FALSE),"NA")</f>
        <v>16004.719727</v>
      </c>
      <c r="CS1542">
        <f>IFERROR(VLOOKUP($A1542,dji_yahoo!$A$1:$G$1214,3,FALSE),"NA")</f>
        <v>16004.719727</v>
      </c>
      <c r="CT1542">
        <f>IFERROR(VLOOKUP($A1542,dji_yahoo!$A$1:$G$1214,4,FALSE),"NA")</f>
        <v>15859.679688</v>
      </c>
      <c r="CU1542">
        <f>IFERROR(VLOOKUP($A1542,dji_yahoo!$A$1:$G$1214,5,FALSE),"NA")</f>
        <v>15914.620117</v>
      </c>
      <c r="CV1542">
        <f>IFERROR(VLOOKUP($A1542,dji_yahoo!$A$1:$G$1214,7,FALSE),"NA")</f>
        <v>103910000</v>
      </c>
      <c r="CW1542" s="5">
        <f>IFERROR(VLOOKUP($A1542,nasdaq_yahoo!$A$1:$G$1249,2,FALSE),"NA")</f>
        <v>4038.98999</v>
      </c>
      <c r="CX1542" s="5">
        <f>IFERROR(VLOOKUP($A1542,nasdaq_yahoo!$A$1:$G$1249,3,FALSE),"NA")</f>
        <v>4050.080078</v>
      </c>
      <c r="CY1542" s="5">
        <f>IFERROR(VLOOKUP($A1542,nasdaq_yahoo!$A$1:$G$1249,4,FALSE),"NA")</f>
        <v>4022.1201169999999</v>
      </c>
      <c r="CZ1542" s="5">
        <f>IFERROR(VLOOKUP($A1542,nasdaq_yahoo!$A$1:$G$1249,5,FALSE),"NA")</f>
        <v>4037.1999510000001</v>
      </c>
      <c r="DA1542" s="6">
        <f>IFERROR(VLOOKUP($A1542,nasdaq_yahoo!$A$1:$G$1249,7,FALSE),"NA")</f>
        <v>1875010000</v>
      </c>
      <c r="DB1542" s="5">
        <f>IFERROR(VLOOKUP($A1542,USEPUINDXD!$A$1:$B$1827,2,FALSE),"NA")</f>
        <v>103.28</v>
      </c>
    </row>
    <row r="1543" spans="1:106">
      <c r="A1543" s="1">
        <v>41610</v>
      </c>
      <c r="B1543">
        <v>951.42</v>
      </c>
      <c r="C1543">
        <v>1055.42</v>
      </c>
      <c r="D1543">
        <v>938.41</v>
      </c>
      <c r="E1543">
        <v>1043.33</v>
      </c>
      <c r="F1543" t="s">
        <v>85</v>
      </c>
      <c r="G1543">
        <v>11478300000</v>
      </c>
      <c r="H1543" t="s">
        <v>85</v>
      </c>
      <c r="I1543" t="s">
        <v>85</v>
      </c>
      <c r="J1543" t="s">
        <v>85</v>
      </c>
      <c r="K1543" t="s">
        <v>85</v>
      </c>
      <c r="L1543" t="s">
        <v>85</v>
      </c>
      <c r="M1543" t="s">
        <v>85</v>
      </c>
      <c r="N1543" t="s">
        <v>85</v>
      </c>
      <c r="O1543" t="s">
        <v>85</v>
      </c>
      <c r="P1543" t="s">
        <v>85</v>
      </c>
      <c r="Q1543" t="s">
        <v>85</v>
      </c>
      <c r="R1543" t="s">
        <v>85</v>
      </c>
      <c r="S1543" t="s">
        <v>85</v>
      </c>
      <c r="T1543" t="s">
        <v>85</v>
      </c>
      <c r="U1543" t="s">
        <v>85</v>
      </c>
      <c r="V1543" t="s">
        <v>85</v>
      </c>
      <c r="W1543" t="s">
        <v>85</v>
      </c>
      <c r="X1543" t="s">
        <v>85</v>
      </c>
      <c r="Y1543" t="s">
        <v>85</v>
      </c>
      <c r="Z1543">
        <v>34.47</v>
      </c>
      <c r="AA1543">
        <v>35.82</v>
      </c>
      <c r="AB1543">
        <v>27.25</v>
      </c>
      <c r="AC1543">
        <v>33.18</v>
      </c>
      <c r="AD1543" t="s">
        <v>85</v>
      </c>
      <c r="AE1543">
        <v>811082000</v>
      </c>
      <c r="AF1543" t="s">
        <v>85</v>
      </c>
      <c r="AG1543" t="s">
        <v>85</v>
      </c>
      <c r="AH1543" t="s">
        <v>85</v>
      </c>
      <c r="AI1543" t="s">
        <v>85</v>
      </c>
      <c r="AJ1543" t="s">
        <v>85</v>
      </c>
      <c r="AK1543" t="s">
        <v>85</v>
      </c>
      <c r="AL1543" t="s">
        <v>85</v>
      </c>
      <c r="AM1543" t="s">
        <v>85</v>
      </c>
      <c r="AN1543" t="s">
        <v>85</v>
      </c>
      <c r="AO1543" t="s">
        <v>85</v>
      </c>
      <c r="AP1543" t="s">
        <v>85</v>
      </c>
      <c r="AQ1543" t="s">
        <v>85</v>
      </c>
      <c r="AR1543" t="s">
        <v>85</v>
      </c>
      <c r="AS1543" t="s">
        <v>85</v>
      </c>
      <c r="AT1543" t="s">
        <v>85</v>
      </c>
      <c r="AU1543" t="s">
        <v>85</v>
      </c>
      <c r="AV1543" t="s">
        <v>85</v>
      </c>
      <c r="AW1543" t="s">
        <v>85</v>
      </c>
      <c r="AX1543" t="s">
        <v>85</v>
      </c>
      <c r="AY1543" t="s">
        <v>85</v>
      </c>
      <c r="AZ1543" t="s">
        <v>85</v>
      </c>
      <c r="BA1543" t="s">
        <v>85</v>
      </c>
      <c r="BB1543" t="s">
        <v>85</v>
      </c>
      <c r="BC1543" t="s">
        <v>85</v>
      </c>
      <c r="BD1543" t="s">
        <v>85</v>
      </c>
      <c r="BE1543" t="s">
        <v>85</v>
      </c>
      <c r="BF1543" t="s">
        <v>85</v>
      </c>
      <c r="BG1543" t="s">
        <v>85</v>
      </c>
      <c r="BH1543" t="s">
        <v>85</v>
      </c>
      <c r="BI1543" t="s">
        <v>85</v>
      </c>
      <c r="BJ1543" t="s">
        <v>85</v>
      </c>
      <c r="BK1543" t="s">
        <v>85</v>
      </c>
      <c r="BL1543" t="s">
        <v>85</v>
      </c>
      <c r="BM1543" t="s">
        <v>85</v>
      </c>
      <c r="BN1543" t="s">
        <v>85</v>
      </c>
      <c r="BO1543" t="s">
        <v>85</v>
      </c>
      <c r="BP1543">
        <v>5.2384E-2</v>
      </c>
      <c r="BQ1543">
        <v>6.1268000000000003E-2</v>
      </c>
      <c r="BR1543">
        <v>5.2138999999999998E-2</v>
      </c>
      <c r="BS1543">
        <v>5.5252000000000002E-2</v>
      </c>
      <c r="BT1543" t="s">
        <v>85</v>
      </c>
      <c r="BU1543">
        <v>409530000</v>
      </c>
      <c r="BV1543" t="s">
        <v>85</v>
      </c>
      <c r="BW1543" t="s">
        <v>85</v>
      </c>
      <c r="BX1543" t="s">
        <v>85</v>
      </c>
      <c r="BY1543" t="s">
        <v>85</v>
      </c>
      <c r="BZ1543" t="s">
        <v>85</v>
      </c>
      <c r="CA1543" t="s">
        <v>85</v>
      </c>
      <c r="CB1543" t="s">
        <v>85</v>
      </c>
      <c r="CC1543" t="s">
        <v>85</v>
      </c>
      <c r="CD1543" t="s">
        <v>85</v>
      </c>
      <c r="CE1543" t="s">
        <v>85</v>
      </c>
      <c r="CF1543" t="s">
        <v>85</v>
      </c>
      <c r="CG1543" t="s">
        <v>85</v>
      </c>
      <c r="CH1543">
        <f>IFERROR(VLOOKUP($A1543,vix_cboe!$A$1:$E5135,2,FALSE),"NA")</f>
        <v>13.91</v>
      </c>
      <c r="CI1543">
        <f>IFERROR(VLOOKUP($A1543,vix_cboe!$A$1:$E5135,3,FALSE),"NA")</f>
        <v>14.31</v>
      </c>
      <c r="CJ1543">
        <f>IFERROR(VLOOKUP($A1543,vix_cboe!$A$1:$E5135,4,FALSE),"NA")</f>
        <v>13.78</v>
      </c>
      <c r="CK1543">
        <f>IFERROR(VLOOKUP($A1543,vix_cboe!$A$1:$E5135,5,FALSE),"NA")</f>
        <v>14.23</v>
      </c>
      <c r="CL1543" s="5">
        <f>IFERROR(VLOOKUP($A1543,gold_gold.org!$A$1:$G$10247,2,FALSE),"NA")</f>
        <v>1229.5</v>
      </c>
      <c r="CM1543" s="5">
        <f>IFERROR(VLOOKUP($A1543,gold_gold.org!$A$1:$G$10247,3,FALSE),"NA")</f>
        <v>906.94503999999995</v>
      </c>
      <c r="CN1543" s="5">
        <f>IFERROR(VLOOKUP($A1543,gold_gold.org!$A$1:$G$10247,4,FALSE),"NA")</f>
        <v>126620.03949</v>
      </c>
      <c r="CO1543" s="5">
        <f>IFERROR(VLOOKUP($A1543,gold_gold.org!$A$1:$G$10247,5,FALSE),"NA")</f>
        <v>751.27557000000002</v>
      </c>
      <c r="CP1543">
        <f>IFERROR(VLOOKUP($A1543,crude_oil_eia!$A$1:$C$8255,2,FALSE),"NA")</f>
        <v>93.61</v>
      </c>
      <c r="CQ1543">
        <f>IFERROR(VLOOKUP($A1543,crude_oil_eia!$A$1:$C$8255,3,FALSE),"NA")</f>
        <v>111.49</v>
      </c>
      <c r="CR1543">
        <f>IFERROR(VLOOKUP($A1543,dji_yahoo!$A$1:$G$1214,2,FALSE),"NA")</f>
        <v>16087.120117</v>
      </c>
      <c r="CS1543">
        <f>IFERROR(VLOOKUP($A1543,dji_yahoo!$A$1:$G$1214,3,FALSE),"NA")</f>
        <v>16098</v>
      </c>
      <c r="CT1543">
        <f>IFERROR(VLOOKUP($A1543,dji_yahoo!$A$1:$G$1214,4,FALSE),"NA")</f>
        <v>15986.230469</v>
      </c>
      <c r="CU1543">
        <f>IFERROR(VLOOKUP($A1543,dji_yahoo!$A$1:$G$1214,5,FALSE),"NA")</f>
        <v>16008.769531</v>
      </c>
      <c r="CV1543">
        <f>IFERROR(VLOOKUP($A1543,dji_yahoo!$A$1:$G$1214,7,FALSE),"NA")</f>
        <v>92590000</v>
      </c>
      <c r="CW1543" s="5">
        <f>IFERROR(VLOOKUP($A1543,nasdaq_yahoo!$A$1:$G$1249,2,FALSE),"NA")</f>
        <v>4065.6599120000001</v>
      </c>
      <c r="CX1543" s="5">
        <f>IFERROR(VLOOKUP($A1543,nasdaq_yahoo!$A$1:$G$1249,3,FALSE),"NA")</f>
        <v>4068.48999</v>
      </c>
      <c r="CY1543" s="5">
        <f>IFERROR(VLOOKUP($A1543,nasdaq_yahoo!$A$1:$G$1249,4,FALSE),"NA")</f>
        <v>4040.8798830000001</v>
      </c>
      <c r="CZ1543" s="5">
        <f>IFERROR(VLOOKUP($A1543,nasdaq_yahoo!$A$1:$G$1249,5,FALSE),"NA")</f>
        <v>4045.26001</v>
      </c>
      <c r="DA1543" s="6">
        <f>IFERROR(VLOOKUP($A1543,nasdaq_yahoo!$A$1:$G$1249,7,FALSE),"NA")</f>
        <v>1680380000</v>
      </c>
      <c r="DB1543" s="5">
        <f>IFERROR(VLOOKUP($A1543,USEPUINDXD!$A$1:$B$1827,2,FALSE),"NA")</f>
        <v>115.32</v>
      </c>
    </row>
    <row r="1544" spans="1:106">
      <c r="A1544" s="1">
        <v>41609</v>
      </c>
      <c r="B1544">
        <v>1128.92</v>
      </c>
      <c r="C1544">
        <v>1133.08</v>
      </c>
      <c r="D1544">
        <v>801.82</v>
      </c>
      <c r="E1544">
        <v>955.85</v>
      </c>
      <c r="F1544" t="s">
        <v>85</v>
      </c>
      <c r="G1544">
        <v>13614300000</v>
      </c>
      <c r="H1544" t="s">
        <v>85</v>
      </c>
      <c r="I1544" t="s">
        <v>85</v>
      </c>
      <c r="J1544" t="s">
        <v>85</v>
      </c>
      <c r="K1544" t="s">
        <v>85</v>
      </c>
      <c r="L1544" t="s">
        <v>85</v>
      </c>
      <c r="M1544" t="s">
        <v>85</v>
      </c>
      <c r="N1544" t="s">
        <v>85</v>
      </c>
      <c r="O1544" t="s">
        <v>85</v>
      </c>
      <c r="P1544" t="s">
        <v>85</v>
      </c>
      <c r="Q1544" t="s">
        <v>85</v>
      </c>
      <c r="R1544" t="s">
        <v>85</v>
      </c>
      <c r="S1544" t="s">
        <v>85</v>
      </c>
      <c r="T1544" t="s">
        <v>85</v>
      </c>
      <c r="U1544" t="s">
        <v>85</v>
      </c>
      <c r="V1544" t="s">
        <v>85</v>
      </c>
      <c r="W1544" t="s">
        <v>85</v>
      </c>
      <c r="X1544" t="s">
        <v>85</v>
      </c>
      <c r="Y1544" t="s">
        <v>85</v>
      </c>
      <c r="Z1544">
        <v>40.57</v>
      </c>
      <c r="AA1544">
        <v>42.03</v>
      </c>
      <c r="AB1544">
        <v>27.86</v>
      </c>
      <c r="AC1544">
        <v>34.74</v>
      </c>
      <c r="AD1544" t="s">
        <v>85</v>
      </c>
      <c r="AE1544">
        <v>953397000</v>
      </c>
      <c r="AF1544" t="s">
        <v>85</v>
      </c>
      <c r="AG1544" t="s">
        <v>85</v>
      </c>
      <c r="AH1544" t="s">
        <v>85</v>
      </c>
      <c r="AI1544" t="s">
        <v>85</v>
      </c>
      <c r="AJ1544" t="s">
        <v>85</v>
      </c>
      <c r="AK1544" t="s">
        <v>85</v>
      </c>
      <c r="AL1544" t="s">
        <v>85</v>
      </c>
      <c r="AM1544" t="s">
        <v>85</v>
      </c>
      <c r="AN1544" t="s">
        <v>85</v>
      </c>
      <c r="AO1544" t="s">
        <v>85</v>
      </c>
      <c r="AP1544" t="s">
        <v>85</v>
      </c>
      <c r="AQ1544" t="s">
        <v>85</v>
      </c>
      <c r="AR1544" t="s">
        <v>85</v>
      </c>
      <c r="AS1544" t="s">
        <v>85</v>
      </c>
      <c r="AT1544" t="s">
        <v>85</v>
      </c>
      <c r="AU1544" t="s">
        <v>85</v>
      </c>
      <c r="AV1544" t="s">
        <v>85</v>
      </c>
      <c r="AW1544" t="s">
        <v>85</v>
      </c>
      <c r="AX1544" t="s">
        <v>85</v>
      </c>
      <c r="AY1544" t="s">
        <v>85</v>
      </c>
      <c r="AZ1544" t="s">
        <v>85</v>
      </c>
      <c r="BA1544" t="s">
        <v>85</v>
      </c>
      <c r="BB1544" t="s">
        <v>85</v>
      </c>
      <c r="BC1544" t="s">
        <v>85</v>
      </c>
      <c r="BD1544" t="s">
        <v>85</v>
      </c>
      <c r="BE1544" t="s">
        <v>85</v>
      </c>
      <c r="BF1544" t="s">
        <v>85</v>
      </c>
      <c r="BG1544" t="s">
        <v>85</v>
      </c>
      <c r="BH1544" t="s">
        <v>85</v>
      </c>
      <c r="BI1544" t="s">
        <v>85</v>
      </c>
      <c r="BJ1544" t="s">
        <v>85</v>
      </c>
      <c r="BK1544" t="s">
        <v>85</v>
      </c>
      <c r="BL1544" t="s">
        <v>85</v>
      </c>
      <c r="BM1544" t="s">
        <v>85</v>
      </c>
      <c r="BN1544" t="s">
        <v>85</v>
      </c>
      <c r="BO1544" t="s">
        <v>85</v>
      </c>
      <c r="BP1544">
        <v>3.916E-2</v>
      </c>
      <c r="BQ1544">
        <v>5.5029000000000002E-2</v>
      </c>
      <c r="BR1544">
        <v>3.916E-2</v>
      </c>
      <c r="BS1544">
        <v>5.1497000000000001E-2</v>
      </c>
      <c r="BT1544" t="s">
        <v>85</v>
      </c>
      <c r="BU1544">
        <v>306152000</v>
      </c>
      <c r="BV1544" t="s">
        <v>85</v>
      </c>
      <c r="BW1544" t="s">
        <v>85</v>
      </c>
      <c r="BX1544" t="s">
        <v>85</v>
      </c>
      <c r="BY1544" t="s">
        <v>85</v>
      </c>
      <c r="BZ1544" t="s">
        <v>85</v>
      </c>
      <c r="CA1544" t="s">
        <v>85</v>
      </c>
      <c r="CB1544" t="s">
        <v>85</v>
      </c>
      <c r="CC1544" t="s">
        <v>85</v>
      </c>
      <c r="CD1544" t="s">
        <v>85</v>
      </c>
      <c r="CE1544" t="s">
        <v>85</v>
      </c>
      <c r="CF1544" t="s">
        <v>85</v>
      </c>
      <c r="CG1544" t="s">
        <v>85</v>
      </c>
      <c r="CH1544" t="str">
        <f>IFERROR(VLOOKUP($A1544,vix_cboe!$A$1:$E5136,2,FALSE),"NA")</f>
        <v>NA</v>
      </c>
      <c r="CI1544" t="str">
        <f>IFERROR(VLOOKUP($A1544,vix_cboe!$A$1:$E5136,3,FALSE),"NA")</f>
        <v>NA</v>
      </c>
      <c r="CJ1544" t="str">
        <f>IFERROR(VLOOKUP($A1544,vix_cboe!$A$1:$E5136,4,FALSE),"NA")</f>
        <v>NA</v>
      </c>
      <c r="CK1544" t="str">
        <f>IFERROR(VLOOKUP($A1544,vix_cboe!$A$1:$E5136,5,FALSE),"NA")</f>
        <v>NA</v>
      </c>
      <c r="CL1544" s="5" t="str">
        <f>IFERROR(VLOOKUP($A1544,gold_gold.org!$A$1:$G$10247,2,FALSE),"NA")</f>
        <v>NA</v>
      </c>
      <c r="CM1544" s="5" t="str">
        <f>IFERROR(VLOOKUP($A1544,gold_gold.org!$A$1:$G$10247,3,FALSE),"NA")</f>
        <v>NA</v>
      </c>
      <c r="CN1544" s="5" t="str">
        <f>IFERROR(VLOOKUP($A1544,gold_gold.org!$A$1:$G$10247,4,FALSE),"NA")</f>
        <v>NA</v>
      </c>
      <c r="CO1544" s="5" t="str">
        <f>IFERROR(VLOOKUP($A1544,gold_gold.org!$A$1:$G$10247,5,FALSE),"NA")</f>
        <v>NA</v>
      </c>
      <c r="CP1544" t="str">
        <f>IFERROR(VLOOKUP($A1544,crude_oil_eia!$A$1:$C$8255,2,FALSE),"NA")</f>
        <v>NA</v>
      </c>
      <c r="CQ1544" t="str">
        <f>IFERROR(VLOOKUP($A1544,crude_oil_eia!$A$1:$C$8255,3,FALSE),"NA")</f>
        <v>NA</v>
      </c>
      <c r="CR1544" t="str">
        <f>IFERROR(VLOOKUP($A1544,dji_yahoo!$A$1:$G$1214,2,FALSE),"NA")</f>
        <v>NA</v>
      </c>
      <c r="CS1544" t="str">
        <f>IFERROR(VLOOKUP($A1544,dji_yahoo!$A$1:$G$1214,3,FALSE),"NA")</f>
        <v>NA</v>
      </c>
      <c r="CT1544" t="str">
        <f>IFERROR(VLOOKUP($A1544,dji_yahoo!$A$1:$G$1214,4,FALSE),"NA")</f>
        <v>NA</v>
      </c>
      <c r="CU1544" t="str">
        <f>IFERROR(VLOOKUP($A1544,dji_yahoo!$A$1:$G$1214,5,FALSE),"NA")</f>
        <v>NA</v>
      </c>
      <c r="CV1544" t="str">
        <f>IFERROR(VLOOKUP($A1544,dji_yahoo!$A$1:$G$1214,7,FALSE),"NA")</f>
        <v>NA</v>
      </c>
      <c r="CW1544" s="5" t="str">
        <f>IFERROR(VLOOKUP($A1544,nasdaq_yahoo!$A$1:$G$1249,2,FALSE),"NA")</f>
        <v>NA</v>
      </c>
      <c r="CX1544" s="5" t="str">
        <f>IFERROR(VLOOKUP($A1544,nasdaq_yahoo!$A$1:$G$1249,3,FALSE),"NA")</f>
        <v>NA</v>
      </c>
      <c r="CY1544" s="5" t="str">
        <f>IFERROR(VLOOKUP($A1544,nasdaq_yahoo!$A$1:$G$1249,4,FALSE),"NA")</f>
        <v>NA</v>
      </c>
      <c r="CZ1544" s="5" t="str">
        <f>IFERROR(VLOOKUP($A1544,nasdaq_yahoo!$A$1:$G$1249,5,FALSE),"NA")</f>
        <v>NA</v>
      </c>
      <c r="DA1544" s="6" t="str">
        <f>IFERROR(VLOOKUP($A1544,nasdaq_yahoo!$A$1:$G$1249,7,FALSE),"NA")</f>
        <v>NA</v>
      </c>
      <c r="DB1544" s="5">
        <f>IFERROR(VLOOKUP($A1544,USEPUINDXD!$A$1:$B$1827,2,FALSE),"NA")</f>
        <v>119.23</v>
      </c>
    </row>
    <row r="1545" spans="1:106">
      <c r="A1545" s="1">
        <v>41608</v>
      </c>
      <c r="B1545">
        <v>1129.3699999999999</v>
      </c>
      <c r="C1545">
        <v>1156.1400000000001</v>
      </c>
      <c r="D1545">
        <v>1106.6099999999999</v>
      </c>
      <c r="E1545">
        <v>1129.43</v>
      </c>
      <c r="F1545" t="s">
        <v>85</v>
      </c>
      <c r="G1545">
        <v>13614700000</v>
      </c>
      <c r="H1545" t="s">
        <v>85</v>
      </c>
      <c r="I1545" t="s">
        <v>85</v>
      </c>
      <c r="J1545" t="s">
        <v>85</v>
      </c>
      <c r="K1545" t="s">
        <v>85</v>
      </c>
      <c r="L1545" t="s">
        <v>85</v>
      </c>
      <c r="M1545" t="s">
        <v>85</v>
      </c>
      <c r="N1545" t="s">
        <v>85</v>
      </c>
      <c r="O1545" t="s">
        <v>85</v>
      </c>
      <c r="P1545" t="s">
        <v>85</v>
      </c>
      <c r="Q1545" t="s">
        <v>85</v>
      </c>
      <c r="R1545" t="s">
        <v>85</v>
      </c>
      <c r="S1545" t="s">
        <v>85</v>
      </c>
      <c r="T1545" t="s">
        <v>85</v>
      </c>
      <c r="U1545" t="s">
        <v>85</v>
      </c>
      <c r="V1545" t="s">
        <v>85</v>
      </c>
      <c r="W1545" t="s">
        <v>85</v>
      </c>
      <c r="X1545" t="s">
        <v>85</v>
      </c>
      <c r="Y1545" t="s">
        <v>85</v>
      </c>
      <c r="Z1545">
        <v>36.94</v>
      </c>
      <c r="AA1545">
        <v>43.78</v>
      </c>
      <c r="AB1545">
        <v>35.01</v>
      </c>
      <c r="AC1545">
        <v>40.47</v>
      </c>
      <c r="AD1545" t="s">
        <v>85</v>
      </c>
      <c r="AE1545">
        <v>866912000</v>
      </c>
      <c r="AF1545" t="s">
        <v>85</v>
      </c>
      <c r="AG1545" t="s">
        <v>85</v>
      </c>
      <c r="AH1545" t="s">
        <v>85</v>
      </c>
      <c r="AI1545" t="s">
        <v>85</v>
      </c>
      <c r="AJ1545" t="s">
        <v>85</v>
      </c>
      <c r="AK1545" t="s">
        <v>85</v>
      </c>
      <c r="AL1545" t="s">
        <v>85</v>
      </c>
      <c r="AM1545" t="s">
        <v>85</v>
      </c>
      <c r="AN1545" t="s">
        <v>85</v>
      </c>
      <c r="AO1545" t="s">
        <v>85</v>
      </c>
      <c r="AP1545" t="s">
        <v>85</v>
      </c>
      <c r="AQ1545" t="s">
        <v>85</v>
      </c>
      <c r="AR1545" t="s">
        <v>85</v>
      </c>
      <c r="AS1545" t="s">
        <v>85</v>
      </c>
      <c r="AT1545" t="s">
        <v>85</v>
      </c>
      <c r="AU1545" t="s">
        <v>85</v>
      </c>
      <c r="AV1545" t="s">
        <v>85</v>
      </c>
      <c r="AW1545" t="s">
        <v>85</v>
      </c>
      <c r="AX1545" t="s">
        <v>85</v>
      </c>
      <c r="AY1545" t="s">
        <v>85</v>
      </c>
      <c r="AZ1545" t="s">
        <v>85</v>
      </c>
      <c r="BA1545" t="s">
        <v>85</v>
      </c>
      <c r="BB1545" t="s">
        <v>85</v>
      </c>
      <c r="BC1545" t="s">
        <v>85</v>
      </c>
      <c r="BD1545" t="s">
        <v>85</v>
      </c>
      <c r="BE1545" t="s">
        <v>85</v>
      </c>
      <c r="BF1545" t="s">
        <v>85</v>
      </c>
      <c r="BG1545" t="s">
        <v>85</v>
      </c>
      <c r="BH1545" t="s">
        <v>85</v>
      </c>
      <c r="BI1545" t="s">
        <v>85</v>
      </c>
      <c r="BJ1545" t="s">
        <v>85</v>
      </c>
      <c r="BK1545" t="s">
        <v>85</v>
      </c>
      <c r="BL1545" t="s">
        <v>85</v>
      </c>
      <c r="BM1545" t="s">
        <v>85</v>
      </c>
      <c r="BN1545" t="s">
        <v>85</v>
      </c>
      <c r="BO1545" t="s">
        <v>85</v>
      </c>
      <c r="BP1545">
        <v>3.09E-2</v>
      </c>
      <c r="BQ1545">
        <v>3.8386000000000003E-2</v>
      </c>
      <c r="BR1545">
        <v>3.0338E-2</v>
      </c>
      <c r="BS1545">
        <v>3.8386000000000003E-2</v>
      </c>
      <c r="BT1545" t="s">
        <v>85</v>
      </c>
      <c r="BU1545">
        <v>241572000</v>
      </c>
      <c r="BV1545" t="s">
        <v>85</v>
      </c>
      <c r="BW1545" t="s">
        <v>85</v>
      </c>
      <c r="BX1545" t="s">
        <v>85</v>
      </c>
      <c r="BY1545" t="s">
        <v>85</v>
      </c>
      <c r="BZ1545" t="s">
        <v>85</v>
      </c>
      <c r="CA1545" t="s">
        <v>85</v>
      </c>
      <c r="CB1545" t="s">
        <v>85</v>
      </c>
      <c r="CC1545" t="s">
        <v>85</v>
      </c>
      <c r="CD1545" t="s">
        <v>85</v>
      </c>
      <c r="CE1545" t="s">
        <v>85</v>
      </c>
      <c r="CF1545" t="s">
        <v>85</v>
      </c>
      <c r="CG1545" t="s">
        <v>85</v>
      </c>
      <c r="CH1545" t="str">
        <f>IFERROR(VLOOKUP($A1545,vix_cboe!$A$1:$E5137,2,FALSE),"NA")</f>
        <v>NA</v>
      </c>
      <c r="CI1545" t="str">
        <f>IFERROR(VLOOKUP($A1545,vix_cboe!$A$1:$E5137,3,FALSE),"NA")</f>
        <v>NA</v>
      </c>
      <c r="CJ1545" t="str">
        <f>IFERROR(VLOOKUP($A1545,vix_cboe!$A$1:$E5137,4,FALSE),"NA")</f>
        <v>NA</v>
      </c>
      <c r="CK1545" t="str">
        <f>IFERROR(VLOOKUP($A1545,vix_cboe!$A$1:$E5137,5,FALSE),"NA")</f>
        <v>NA</v>
      </c>
      <c r="CL1545" s="5" t="str">
        <f>IFERROR(VLOOKUP($A1545,gold_gold.org!$A$1:$G$10247,2,FALSE),"NA")</f>
        <v>NA</v>
      </c>
      <c r="CM1545" s="5" t="str">
        <f>IFERROR(VLOOKUP($A1545,gold_gold.org!$A$1:$G$10247,3,FALSE),"NA")</f>
        <v>NA</v>
      </c>
      <c r="CN1545" s="5" t="str">
        <f>IFERROR(VLOOKUP($A1545,gold_gold.org!$A$1:$G$10247,4,FALSE),"NA")</f>
        <v>NA</v>
      </c>
      <c r="CO1545" s="5" t="str">
        <f>IFERROR(VLOOKUP($A1545,gold_gold.org!$A$1:$G$10247,5,FALSE),"NA")</f>
        <v>NA</v>
      </c>
      <c r="CP1545" t="str">
        <f>IFERROR(VLOOKUP($A1545,crude_oil_eia!$A$1:$C$8255,2,FALSE),"NA")</f>
        <v>NA</v>
      </c>
      <c r="CQ1545" t="str">
        <f>IFERROR(VLOOKUP($A1545,crude_oil_eia!$A$1:$C$8255,3,FALSE),"NA")</f>
        <v>NA</v>
      </c>
      <c r="CR1545" t="str">
        <f>IFERROR(VLOOKUP($A1545,dji_yahoo!$A$1:$G$1214,2,FALSE),"NA")</f>
        <v>NA</v>
      </c>
      <c r="CS1545" t="str">
        <f>IFERROR(VLOOKUP($A1545,dji_yahoo!$A$1:$G$1214,3,FALSE),"NA")</f>
        <v>NA</v>
      </c>
      <c r="CT1545" t="str">
        <f>IFERROR(VLOOKUP($A1545,dji_yahoo!$A$1:$G$1214,4,FALSE),"NA")</f>
        <v>NA</v>
      </c>
      <c r="CU1545" t="str">
        <f>IFERROR(VLOOKUP($A1545,dji_yahoo!$A$1:$G$1214,5,FALSE),"NA")</f>
        <v>NA</v>
      </c>
      <c r="CV1545" t="str">
        <f>IFERROR(VLOOKUP($A1545,dji_yahoo!$A$1:$G$1214,7,FALSE),"NA")</f>
        <v>NA</v>
      </c>
      <c r="CW1545" s="5" t="str">
        <f>IFERROR(VLOOKUP($A1545,nasdaq_yahoo!$A$1:$G$1249,2,FALSE),"NA")</f>
        <v>NA</v>
      </c>
      <c r="CX1545" s="5" t="str">
        <f>IFERROR(VLOOKUP($A1545,nasdaq_yahoo!$A$1:$G$1249,3,FALSE),"NA")</f>
        <v>NA</v>
      </c>
      <c r="CY1545" s="5" t="str">
        <f>IFERROR(VLOOKUP($A1545,nasdaq_yahoo!$A$1:$G$1249,4,FALSE),"NA")</f>
        <v>NA</v>
      </c>
      <c r="CZ1545" s="5" t="str">
        <f>IFERROR(VLOOKUP($A1545,nasdaq_yahoo!$A$1:$G$1249,5,FALSE),"NA")</f>
        <v>NA</v>
      </c>
      <c r="DA1545" s="6" t="str">
        <f>IFERROR(VLOOKUP($A1545,nasdaq_yahoo!$A$1:$G$1249,7,FALSE),"NA")</f>
        <v>NA</v>
      </c>
      <c r="DB1545" s="5">
        <f>IFERROR(VLOOKUP($A1545,USEPUINDXD!$A$1:$B$1827,2,FALSE),"NA")</f>
        <v>93.59</v>
      </c>
    </row>
    <row r="1546" spans="1:106">
      <c r="A1546" s="1">
        <v>41607</v>
      </c>
      <c r="B1546">
        <v>1042.01</v>
      </c>
      <c r="C1546">
        <v>1146.97</v>
      </c>
      <c r="D1546">
        <v>1000.64</v>
      </c>
      <c r="E1546">
        <v>1131.97</v>
      </c>
      <c r="F1546" t="s">
        <v>85</v>
      </c>
      <c r="G1546">
        <v>12557100000</v>
      </c>
      <c r="H1546" t="s">
        <v>85</v>
      </c>
      <c r="I1546" t="s">
        <v>85</v>
      </c>
      <c r="J1546" t="s">
        <v>85</v>
      </c>
      <c r="K1546" t="s">
        <v>85</v>
      </c>
      <c r="L1546" t="s">
        <v>85</v>
      </c>
      <c r="M1546" t="s">
        <v>85</v>
      </c>
      <c r="N1546" t="s">
        <v>85</v>
      </c>
      <c r="O1546" t="s">
        <v>85</v>
      </c>
      <c r="P1546" t="s">
        <v>85</v>
      </c>
      <c r="Q1546" t="s">
        <v>85</v>
      </c>
      <c r="R1546" t="s">
        <v>85</v>
      </c>
      <c r="S1546" t="s">
        <v>85</v>
      </c>
      <c r="T1546" t="s">
        <v>85</v>
      </c>
      <c r="U1546" t="s">
        <v>85</v>
      </c>
      <c r="V1546" t="s">
        <v>85</v>
      </c>
      <c r="W1546" t="s">
        <v>85</v>
      </c>
      <c r="X1546" t="s">
        <v>85</v>
      </c>
      <c r="Y1546" t="s">
        <v>85</v>
      </c>
      <c r="Z1546">
        <v>44.37</v>
      </c>
      <c r="AA1546">
        <v>47.94</v>
      </c>
      <c r="AB1546">
        <v>28.61</v>
      </c>
      <c r="AC1546">
        <v>37.74</v>
      </c>
      <c r="AD1546" t="s">
        <v>85</v>
      </c>
      <c r="AE1546">
        <v>1039720000</v>
      </c>
      <c r="AF1546" t="s">
        <v>85</v>
      </c>
      <c r="AG1546" t="s">
        <v>85</v>
      </c>
      <c r="AH1546" t="s">
        <v>85</v>
      </c>
      <c r="AI1546" t="s">
        <v>85</v>
      </c>
      <c r="AJ1546" t="s">
        <v>85</v>
      </c>
      <c r="AK1546" t="s">
        <v>85</v>
      </c>
      <c r="AL1546" t="s">
        <v>85</v>
      </c>
      <c r="AM1546" t="s">
        <v>85</v>
      </c>
      <c r="AN1546" t="s">
        <v>85</v>
      </c>
      <c r="AO1546" t="s">
        <v>85</v>
      </c>
      <c r="AP1546" t="s">
        <v>85</v>
      </c>
      <c r="AQ1546" t="s">
        <v>85</v>
      </c>
      <c r="AR1546" t="s">
        <v>85</v>
      </c>
      <c r="AS1546" t="s">
        <v>85</v>
      </c>
      <c r="AT1546" t="s">
        <v>85</v>
      </c>
      <c r="AU1546" t="s">
        <v>85</v>
      </c>
      <c r="AV1546" t="s">
        <v>85</v>
      </c>
      <c r="AW1546" t="s">
        <v>85</v>
      </c>
      <c r="AX1546" t="s">
        <v>85</v>
      </c>
      <c r="AY1546" t="s">
        <v>85</v>
      </c>
      <c r="AZ1546" t="s">
        <v>85</v>
      </c>
      <c r="BA1546" t="s">
        <v>85</v>
      </c>
      <c r="BB1546" t="s">
        <v>85</v>
      </c>
      <c r="BC1546" t="s">
        <v>85</v>
      </c>
      <c r="BD1546" t="s">
        <v>85</v>
      </c>
      <c r="BE1546" t="s">
        <v>85</v>
      </c>
      <c r="BF1546" t="s">
        <v>85</v>
      </c>
      <c r="BG1546" t="s">
        <v>85</v>
      </c>
      <c r="BH1546" t="s">
        <v>85</v>
      </c>
      <c r="BI1546" t="s">
        <v>85</v>
      </c>
      <c r="BJ1546" t="s">
        <v>85</v>
      </c>
      <c r="BK1546" t="s">
        <v>85</v>
      </c>
      <c r="BL1546" t="s">
        <v>85</v>
      </c>
      <c r="BM1546" t="s">
        <v>85</v>
      </c>
      <c r="BN1546" t="s">
        <v>85</v>
      </c>
      <c r="BO1546" t="s">
        <v>85</v>
      </c>
      <c r="BP1546">
        <v>2.9263999999999998E-2</v>
      </c>
      <c r="BQ1546">
        <v>3.1560999999999999E-2</v>
      </c>
      <c r="BR1546">
        <v>2.8365999999999999E-2</v>
      </c>
      <c r="BS1546">
        <v>3.0986E-2</v>
      </c>
      <c r="BT1546" t="s">
        <v>85</v>
      </c>
      <c r="BU1546">
        <v>228781000</v>
      </c>
      <c r="BV1546" t="s">
        <v>85</v>
      </c>
      <c r="BW1546" t="s">
        <v>85</v>
      </c>
      <c r="BX1546" t="s">
        <v>85</v>
      </c>
      <c r="BY1546" t="s">
        <v>85</v>
      </c>
      <c r="BZ1546" t="s">
        <v>85</v>
      </c>
      <c r="CA1546" t="s">
        <v>85</v>
      </c>
      <c r="CB1546" t="s">
        <v>85</v>
      </c>
      <c r="CC1546" t="s">
        <v>85</v>
      </c>
      <c r="CD1546" t="s">
        <v>85</v>
      </c>
      <c r="CE1546" t="s">
        <v>85</v>
      </c>
      <c r="CF1546" t="s">
        <v>85</v>
      </c>
      <c r="CG1546" t="s">
        <v>85</v>
      </c>
      <c r="CH1546">
        <f>IFERROR(VLOOKUP($A1546,vix_cboe!$A$1:$E5138,2,FALSE),"NA")</f>
        <v>13.06</v>
      </c>
      <c r="CI1546">
        <f>IFERROR(VLOOKUP($A1546,vix_cboe!$A$1:$E5138,3,FALSE),"NA")</f>
        <v>13.78</v>
      </c>
      <c r="CJ1546">
        <f>IFERROR(VLOOKUP($A1546,vix_cboe!$A$1:$E5138,4,FALSE),"NA")</f>
        <v>12.93</v>
      </c>
      <c r="CK1546">
        <f>IFERROR(VLOOKUP($A1546,vix_cboe!$A$1:$E5138,5,FALSE),"NA")</f>
        <v>13.7</v>
      </c>
      <c r="CL1546" s="5">
        <f>IFERROR(VLOOKUP($A1546,gold_gold.org!$A$1:$G$10247,2,FALSE),"NA")</f>
        <v>1253</v>
      </c>
      <c r="CM1546" s="5">
        <f>IFERROR(VLOOKUP($A1546,gold_gold.org!$A$1:$G$10247,3,FALSE),"NA")</f>
        <v>920.27508999999998</v>
      </c>
      <c r="CN1546" s="5">
        <f>IFERROR(VLOOKUP($A1546,gold_gold.org!$A$1:$G$10247,4,FALSE),"NA")</f>
        <v>128263.33276</v>
      </c>
      <c r="CO1546" s="5">
        <f>IFERROR(VLOOKUP($A1546,gold_gold.org!$A$1:$G$10247,5,FALSE),"NA")</f>
        <v>764.93431999999996</v>
      </c>
      <c r="CP1546">
        <f>IFERROR(VLOOKUP($A1546,crude_oil_eia!$A$1:$C$8255,2,FALSE),"NA")</f>
        <v>92.55</v>
      </c>
      <c r="CQ1546">
        <f>IFERROR(VLOOKUP($A1546,crude_oil_eia!$A$1:$C$8255,3,FALSE),"NA")</f>
        <v>111.07</v>
      </c>
      <c r="CR1546">
        <f>IFERROR(VLOOKUP($A1546,dji_yahoo!$A$1:$G$1214,2,FALSE),"NA")</f>
        <v>16105.160156</v>
      </c>
      <c r="CS1546">
        <f>IFERROR(VLOOKUP($A1546,dji_yahoo!$A$1:$G$1214,3,FALSE),"NA")</f>
        <v>16174.509765999999</v>
      </c>
      <c r="CT1546">
        <f>IFERROR(VLOOKUP($A1546,dji_yahoo!$A$1:$G$1214,4,FALSE),"NA")</f>
        <v>16074.139648</v>
      </c>
      <c r="CU1546">
        <f>IFERROR(VLOOKUP($A1546,dji_yahoo!$A$1:$G$1214,5,FALSE),"NA")</f>
        <v>16086.410156</v>
      </c>
      <c r="CV1546">
        <f>IFERROR(VLOOKUP($A1546,dji_yahoo!$A$1:$G$1214,7,FALSE),"NA")</f>
        <v>69190000</v>
      </c>
      <c r="CW1546" s="5">
        <f>IFERROR(VLOOKUP($A1546,nasdaq_yahoo!$A$1:$G$1249,2,FALSE),"NA")</f>
        <v>4057.1599120000001</v>
      </c>
      <c r="CX1546" s="5">
        <f>IFERROR(VLOOKUP($A1546,nasdaq_yahoo!$A$1:$G$1249,3,FALSE),"NA")</f>
        <v>4069.6999510000001</v>
      </c>
      <c r="CY1546" s="5">
        <f>IFERROR(VLOOKUP($A1546,nasdaq_yahoo!$A$1:$G$1249,4,FALSE),"NA")</f>
        <v>4055.4499510000001</v>
      </c>
      <c r="CZ1546" s="5">
        <f>IFERROR(VLOOKUP($A1546,nasdaq_yahoo!$A$1:$G$1249,5,FALSE),"NA")</f>
        <v>4059.889893</v>
      </c>
      <c r="DA1546" s="6">
        <f>IFERROR(VLOOKUP($A1546,nasdaq_yahoo!$A$1:$G$1249,7,FALSE),"NA")</f>
        <v>853500000</v>
      </c>
      <c r="DB1546" s="5">
        <f>IFERROR(VLOOKUP($A1546,USEPUINDXD!$A$1:$B$1827,2,FALSE),"NA")</f>
        <v>95.19</v>
      </c>
    </row>
    <row r="1547" spans="1:106">
      <c r="A1547" s="1">
        <v>41606</v>
      </c>
      <c r="B1547">
        <v>1003.38</v>
      </c>
      <c r="C1547">
        <v>1077.56</v>
      </c>
      <c r="D1547">
        <v>962.17</v>
      </c>
      <c r="E1547">
        <v>1031.95</v>
      </c>
      <c r="F1547" t="s">
        <v>85</v>
      </c>
      <c r="G1547" s="2">
        <v>12087000000</v>
      </c>
      <c r="H1547" t="s">
        <v>85</v>
      </c>
      <c r="I1547" t="s">
        <v>85</v>
      </c>
      <c r="J1547" t="s">
        <v>85</v>
      </c>
      <c r="K1547" t="s">
        <v>85</v>
      </c>
      <c r="L1547" t="s">
        <v>85</v>
      </c>
      <c r="M1547" t="s">
        <v>85</v>
      </c>
      <c r="N1547" t="s">
        <v>85</v>
      </c>
      <c r="O1547" t="s">
        <v>85</v>
      </c>
      <c r="P1547" t="s">
        <v>85</v>
      </c>
      <c r="Q1547" t="s">
        <v>85</v>
      </c>
      <c r="R1547" t="s">
        <v>85</v>
      </c>
      <c r="S1547" t="s">
        <v>85</v>
      </c>
      <c r="T1547" t="s">
        <v>85</v>
      </c>
      <c r="U1547" t="s">
        <v>85</v>
      </c>
      <c r="V1547" t="s">
        <v>85</v>
      </c>
      <c r="W1547" t="s">
        <v>85</v>
      </c>
      <c r="X1547" t="s">
        <v>85</v>
      </c>
      <c r="Y1547" t="s">
        <v>85</v>
      </c>
      <c r="Z1547">
        <v>38.99</v>
      </c>
      <c r="AA1547">
        <v>53.15</v>
      </c>
      <c r="AB1547">
        <v>36.86</v>
      </c>
      <c r="AC1547">
        <v>43.39</v>
      </c>
      <c r="AD1547" t="s">
        <v>85</v>
      </c>
      <c r="AE1547">
        <v>912390000</v>
      </c>
      <c r="AF1547" t="s">
        <v>85</v>
      </c>
      <c r="AG1547" t="s">
        <v>85</v>
      </c>
      <c r="AH1547" t="s">
        <v>85</v>
      </c>
      <c r="AI1547" t="s">
        <v>85</v>
      </c>
      <c r="AJ1547" t="s">
        <v>85</v>
      </c>
      <c r="AK1547" t="s">
        <v>85</v>
      </c>
      <c r="AL1547" t="s">
        <v>85</v>
      </c>
      <c r="AM1547" t="s">
        <v>85</v>
      </c>
      <c r="AN1547" t="s">
        <v>85</v>
      </c>
      <c r="AO1547" t="s">
        <v>85</v>
      </c>
      <c r="AP1547" t="s">
        <v>85</v>
      </c>
      <c r="AQ1547" t="s">
        <v>85</v>
      </c>
      <c r="AR1547" t="s">
        <v>85</v>
      </c>
      <c r="AS1547" t="s">
        <v>85</v>
      </c>
      <c r="AT1547" t="s">
        <v>85</v>
      </c>
      <c r="AU1547" t="s">
        <v>85</v>
      </c>
      <c r="AV1547" t="s">
        <v>85</v>
      </c>
      <c r="AW1547" t="s">
        <v>85</v>
      </c>
      <c r="AX1547" t="s">
        <v>85</v>
      </c>
      <c r="AY1547" t="s">
        <v>85</v>
      </c>
      <c r="AZ1547" t="s">
        <v>85</v>
      </c>
      <c r="BA1547" t="s">
        <v>85</v>
      </c>
      <c r="BB1547" t="s">
        <v>85</v>
      </c>
      <c r="BC1547" t="s">
        <v>85</v>
      </c>
      <c r="BD1547" t="s">
        <v>85</v>
      </c>
      <c r="BE1547" t="s">
        <v>85</v>
      </c>
      <c r="BF1547" t="s">
        <v>85</v>
      </c>
      <c r="BG1547" t="s">
        <v>85</v>
      </c>
      <c r="BH1547" t="s">
        <v>85</v>
      </c>
      <c r="BI1547" t="s">
        <v>85</v>
      </c>
      <c r="BJ1547" t="s">
        <v>85</v>
      </c>
      <c r="BK1547" t="s">
        <v>85</v>
      </c>
      <c r="BL1547" t="s">
        <v>85</v>
      </c>
      <c r="BM1547" t="s">
        <v>85</v>
      </c>
      <c r="BN1547" t="s">
        <v>85</v>
      </c>
      <c r="BO1547" t="s">
        <v>85</v>
      </c>
      <c r="BP1547">
        <v>2.7879000000000001E-2</v>
      </c>
      <c r="BQ1547">
        <v>3.0110999999999999E-2</v>
      </c>
      <c r="BR1547">
        <v>2.7838000000000002E-2</v>
      </c>
      <c r="BS1547">
        <v>2.8981E-2</v>
      </c>
      <c r="BT1547" t="s">
        <v>85</v>
      </c>
      <c r="BU1547">
        <v>217958000</v>
      </c>
      <c r="BV1547" t="s">
        <v>85</v>
      </c>
      <c r="BW1547" t="s">
        <v>85</v>
      </c>
      <c r="BX1547" t="s">
        <v>85</v>
      </c>
      <c r="BY1547" t="s">
        <v>85</v>
      </c>
      <c r="BZ1547" t="s">
        <v>85</v>
      </c>
      <c r="CA1547" t="s">
        <v>85</v>
      </c>
      <c r="CB1547" t="s">
        <v>85</v>
      </c>
      <c r="CC1547" t="s">
        <v>85</v>
      </c>
      <c r="CD1547" t="s">
        <v>85</v>
      </c>
      <c r="CE1547" t="s">
        <v>85</v>
      </c>
      <c r="CF1547" t="s">
        <v>85</v>
      </c>
      <c r="CG1547" t="s">
        <v>85</v>
      </c>
      <c r="CH1547" t="str">
        <f>IFERROR(VLOOKUP($A1547,vix_cboe!$A$1:$E5139,2,FALSE),"NA")</f>
        <v>NA</v>
      </c>
      <c r="CI1547" t="str">
        <f>IFERROR(VLOOKUP($A1547,vix_cboe!$A$1:$E5139,3,FALSE),"NA")</f>
        <v>NA</v>
      </c>
      <c r="CJ1547" t="str">
        <f>IFERROR(VLOOKUP($A1547,vix_cboe!$A$1:$E5139,4,FALSE),"NA")</f>
        <v>NA</v>
      </c>
      <c r="CK1547" t="str">
        <f>IFERROR(VLOOKUP($A1547,vix_cboe!$A$1:$E5139,5,FALSE),"NA")</f>
        <v>NA</v>
      </c>
      <c r="CL1547" s="5">
        <f>IFERROR(VLOOKUP($A1547,gold_gold.org!$A$1:$G$10247,2,FALSE),"NA")</f>
        <v>1245.5</v>
      </c>
      <c r="CM1547" s="5">
        <f>IFERROR(VLOOKUP($A1547,gold_gold.org!$A$1:$G$10247,3,FALSE),"NA")</f>
        <v>915.84310000000005</v>
      </c>
      <c r="CN1547" s="5">
        <f>IFERROR(VLOOKUP($A1547,gold_gold.org!$A$1:$G$10247,4,FALSE),"NA")</f>
        <v>127308.77794</v>
      </c>
      <c r="CO1547" s="5">
        <f>IFERROR(VLOOKUP($A1547,gold_gold.org!$A$1:$G$10247,5,FALSE),"NA")</f>
        <v>761.93714</v>
      </c>
      <c r="CP1547" t="str">
        <f>IFERROR(VLOOKUP($A1547,crude_oil_eia!$A$1:$C$8255,2,FALSE),"NA")</f>
        <v>NA</v>
      </c>
      <c r="CQ1547" t="str">
        <f>IFERROR(VLOOKUP($A1547,crude_oil_eia!$A$1:$C$8255,3,FALSE),"NA")</f>
        <v>NA</v>
      </c>
      <c r="CR1547" t="str">
        <f>IFERROR(VLOOKUP($A1547,dji_yahoo!$A$1:$G$1214,2,FALSE),"NA")</f>
        <v>NA</v>
      </c>
      <c r="CS1547" t="str">
        <f>IFERROR(VLOOKUP($A1547,dji_yahoo!$A$1:$G$1214,3,FALSE),"NA")</f>
        <v>NA</v>
      </c>
      <c r="CT1547" t="str">
        <f>IFERROR(VLOOKUP($A1547,dji_yahoo!$A$1:$G$1214,4,FALSE),"NA")</f>
        <v>NA</v>
      </c>
      <c r="CU1547" t="str">
        <f>IFERROR(VLOOKUP($A1547,dji_yahoo!$A$1:$G$1214,5,FALSE),"NA")</f>
        <v>NA</v>
      </c>
      <c r="CV1547" t="str">
        <f>IFERROR(VLOOKUP($A1547,dji_yahoo!$A$1:$G$1214,7,FALSE),"NA")</f>
        <v>NA</v>
      </c>
      <c r="CW1547" s="5" t="str">
        <f>IFERROR(VLOOKUP($A1547,nasdaq_yahoo!$A$1:$G$1249,2,FALSE),"NA")</f>
        <v>NA</v>
      </c>
      <c r="CX1547" s="5" t="str">
        <f>IFERROR(VLOOKUP($A1547,nasdaq_yahoo!$A$1:$G$1249,3,FALSE),"NA")</f>
        <v>NA</v>
      </c>
      <c r="CY1547" s="5" t="str">
        <f>IFERROR(VLOOKUP($A1547,nasdaq_yahoo!$A$1:$G$1249,4,FALSE),"NA")</f>
        <v>NA</v>
      </c>
      <c r="CZ1547" s="5" t="str">
        <f>IFERROR(VLOOKUP($A1547,nasdaq_yahoo!$A$1:$G$1249,5,FALSE),"NA")</f>
        <v>NA</v>
      </c>
      <c r="DA1547" s="6" t="str">
        <f>IFERROR(VLOOKUP($A1547,nasdaq_yahoo!$A$1:$G$1249,7,FALSE),"NA")</f>
        <v>NA</v>
      </c>
      <c r="DB1547" s="5">
        <f>IFERROR(VLOOKUP($A1547,USEPUINDXD!$A$1:$B$1827,2,FALSE),"NA")</f>
        <v>116.17</v>
      </c>
    </row>
    <row r="1548" spans="1:106">
      <c r="A1548" s="1">
        <v>41605</v>
      </c>
      <c r="B1548">
        <v>923.85</v>
      </c>
      <c r="C1548">
        <v>1001.96</v>
      </c>
      <c r="D1548">
        <v>891.68</v>
      </c>
      <c r="E1548">
        <v>1001.96</v>
      </c>
      <c r="F1548" t="s">
        <v>85</v>
      </c>
      <c r="G1548">
        <v>11124900000</v>
      </c>
      <c r="H1548" t="s">
        <v>85</v>
      </c>
      <c r="I1548" t="s">
        <v>85</v>
      </c>
      <c r="J1548" t="s">
        <v>85</v>
      </c>
      <c r="K1548" t="s">
        <v>85</v>
      </c>
      <c r="L1548" t="s">
        <v>85</v>
      </c>
      <c r="M1548" t="s">
        <v>85</v>
      </c>
      <c r="N1548" t="s">
        <v>85</v>
      </c>
      <c r="O1548" t="s">
        <v>85</v>
      </c>
      <c r="P1548" t="s">
        <v>85</v>
      </c>
      <c r="Q1548" t="s">
        <v>85</v>
      </c>
      <c r="R1548" t="s">
        <v>85</v>
      </c>
      <c r="S1548" t="s">
        <v>85</v>
      </c>
      <c r="T1548" t="s">
        <v>85</v>
      </c>
      <c r="U1548" t="s">
        <v>85</v>
      </c>
      <c r="V1548" t="s">
        <v>85</v>
      </c>
      <c r="W1548" t="s">
        <v>85</v>
      </c>
      <c r="X1548" t="s">
        <v>85</v>
      </c>
      <c r="Y1548" t="s">
        <v>85</v>
      </c>
      <c r="Z1548">
        <v>19.91</v>
      </c>
      <c r="AA1548">
        <v>39.04</v>
      </c>
      <c r="AB1548">
        <v>19.04</v>
      </c>
      <c r="AC1548">
        <v>39.04</v>
      </c>
      <c r="AD1548" t="s">
        <v>85</v>
      </c>
      <c r="AE1548">
        <v>465273000</v>
      </c>
      <c r="AF1548" t="s">
        <v>85</v>
      </c>
      <c r="AG1548" t="s">
        <v>85</v>
      </c>
      <c r="AH1548" t="s">
        <v>85</v>
      </c>
      <c r="AI1548" t="s">
        <v>85</v>
      </c>
      <c r="AJ1548" t="s">
        <v>85</v>
      </c>
      <c r="AK1548" t="s">
        <v>85</v>
      </c>
      <c r="AL1548" t="s">
        <v>85</v>
      </c>
      <c r="AM1548" t="s">
        <v>85</v>
      </c>
      <c r="AN1548" t="s">
        <v>85</v>
      </c>
      <c r="AO1548" t="s">
        <v>85</v>
      </c>
      <c r="AP1548" t="s">
        <v>85</v>
      </c>
      <c r="AQ1548" t="s">
        <v>85</v>
      </c>
      <c r="AR1548" t="s">
        <v>85</v>
      </c>
      <c r="AS1548" t="s">
        <v>85</v>
      </c>
      <c r="AT1548" t="s">
        <v>85</v>
      </c>
      <c r="AU1548" t="s">
        <v>85</v>
      </c>
      <c r="AV1548" t="s">
        <v>85</v>
      </c>
      <c r="AW1548" t="s">
        <v>85</v>
      </c>
      <c r="AX1548" t="s">
        <v>85</v>
      </c>
      <c r="AY1548" t="s">
        <v>85</v>
      </c>
      <c r="AZ1548" t="s">
        <v>85</v>
      </c>
      <c r="BA1548" t="s">
        <v>85</v>
      </c>
      <c r="BB1548" t="s">
        <v>85</v>
      </c>
      <c r="BC1548" t="s">
        <v>85</v>
      </c>
      <c r="BD1548" t="s">
        <v>85</v>
      </c>
      <c r="BE1548" t="s">
        <v>85</v>
      </c>
      <c r="BF1548" t="s">
        <v>85</v>
      </c>
      <c r="BG1548" t="s">
        <v>85</v>
      </c>
      <c r="BH1548" t="s">
        <v>85</v>
      </c>
      <c r="BI1548" t="s">
        <v>85</v>
      </c>
      <c r="BJ1548" t="s">
        <v>85</v>
      </c>
      <c r="BK1548" t="s">
        <v>85</v>
      </c>
      <c r="BL1548" t="s">
        <v>85</v>
      </c>
      <c r="BM1548" t="s">
        <v>85</v>
      </c>
      <c r="BN1548" t="s">
        <v>85</v>
      </c>
      <c r="BO1548" t="s">
        <v>85</v>
      </c>
      <c r="BP1548">
        <v>2.9991E-2</v>
      </c>
      <c r="BQ1548">
        <v>2.9991E-2</v>
      </c>
      <c r="BR1548">
        <v>2.2349999999999998E-2</v>
      </c>
      <c r="BS1548">
        <v>2.4095999999999999E-2</v>
      </c>
      <c r="BT1548" t="s">
        <v>85</v>
      </c>
      <c r="BU1548">
        <v>234464000</v>
      </c>
      <c r="BV1548" t="s">
        <v>85</v>
      </c>
      <c r="BW1548" t="s">
        <v>85</v>
      </c>
      <c r="BX1548" t="s">
        <v>85</v>
      </c>
      <c r="BY1548" t="s">
        <v>85</v>
      </c>
      <c r="BZ1548" t="s">
        <v>85</v>
      </c>
      <c r="CA1548" t="s">
        <v>85</v>
      </c>
      <c r="CB1548" t="s">
        <v>85</v>
      </c>
      <c r="CC1548" t="s">
        <v>85</v>
      </c>
      <c r="CD1548" t="s">
        <v>85</v>
      </c>
      <c r="CE1548" t="s">
        <v>85</v>
      </c>
      <c r="CF1548" t="s">
        <v>85</v>
      </c>
      <c r="CG1548" t="s">
        <v>85</v>
      </c>
      <c r="CH1548">
        <f>IFERROR(VLOOKUP($A1548,vix_cboe!$A$1:$E5140,2,FALSE),"NA")</f>
        <v>12.81</v>
      </c>
      <c r="CI1548">
        <f>IFERROR(VLOOKUP($A1548,vix_cboe!$A$1:$E5140,3,FALSE),"NA")</f>
        <v>12.98</v>
      </c>
      <c r="CJ1548">
        <f>IFERROR(VLOOKUP($A1548,vix_cboe!$A$1:$E5140,4,FALSE),"NA")</f>
        <v>12.44</v>
      </c>
      <c r="CK1548">
        <f>IFERROR(VLOOKUP($A1548,vix_cboe!$A$1:$E5140,5,FALSE),"NA")</f>
        <v>12.98</v>
      </c>
      <c r="CL1548" s="5">
        <f>IFERROR(VLOOKUP($A1548,gold_gold.org!$A$1:$G$10247,2,FALSE),"NA")</f>
        <v>1245</v>
      </c>
      <c r="CM1548" s="5">
        <f>IFERROR(VLOOKUP($A1548,gold_gold.org!$A$1:$G$10247,3,FALSE),"NA")</f>
        <v>917.16115000000002</v>
      </c>
      <c r="CN1548" s="5">
        <f>IFERROR(VLOOKUP($A1548,gold_gold.org!$A$1:$G$10247,4,FALSE),"NA")</f>
        <v>127120.71967999999</v>
      </c>
      <c r="CO1548" s="5">
        <f>IFERROR(VLOOKUP($A1548,gold_gold.org!$A$1:$G$10247,5,FALSE),"NA")</f>
        <v>764.85973000000001</v>
      </c>
      <c r="CP1548">
        <f>IFERROR(VLOOKUP($A1548,crude_oil_eia!$A$1:$C$8255,2,FALSE),"NA")</f>
        <v>92.05</v>
      </c>
      <c r="CQ1548">
        <f>IFERROR(VLOOKUP($A1548,crude_oil_eia!$A$1:$C$8255,3,FALSE),"NA")</f>
        <v>111.32</v>
      </c>
      <c r="CR1548">
        <f>IFERROR(VLOOKUP($A1548,dji_yahoo!$A$1:$G$1214,2,FALSE),"NA")</f>
        <v>16073.370117</v>
      </c>
      <c r="CS1548">
        <f>IFERROR(VLOOKUP($A1548,dji_yahoo!$A$1:$G$1214,3,FALSE),"NA")</f>
        <v>16107.990234000001</v>
      </c>
      <c r="CT1548">
        <f>IFERROR(VLOOKUP($A1548,dji_yahoo!$A$1:$G$1214,4,FALSE),"NA")</f>
        <v>16057.339844</v>
      </c>
      <c r="CU1548">
        <f>IFERROR(VLOOKUP($A1548,dji_yahoo!$A$1:$G$1214,5,FALSE),"NA")</f>
        <v>16097.330078000001</v>
      </c>
      <c r="CV1548">
        <f>IFERROR(VLOOKUP($A1548,dji_yahoo!$A$1:$G$1214,7,FALSE),"NA")</f>
        <v>65730000</v>
      </c>
      <c r="CW1548" s="5">
        <f>IFERROR(VLOOKUP($A1548,nasdaq_yahoo!$A$1:$G$1249,2,FALSE),"NA")</f>
        <v>4026.919922</v>
      </c>
      <c r="CX1548" s="5">
        <f>IFERROR(VLOOKUP($A1548,nasdaq_yahoo!$A$1:$G$1249,3,FALSE),"NA")</f>
        <v>4045.8100589999999</v>
      </c>
      <c r="CY1548" s="5">
        <f>IFERROR(VLOOKUP($A1548,nasdaq_yahoo!$A$1:$G$1249,4,FALSE),"NA")</f>
        <v>4023.6499020000001</v>
      </c>
      <c r="CZ1548" s="5">
        <f>IFERROR(VLOOKUP($A1548,nasdaq_yahoo!$A$1:$G$1249,5,FALSE),"NA")</f>
        <v>4044.75</v>
      </c>
      <c r="DA1548" s="6">
        <f>IFERROR(VLOOKUP($A1548,nasdaq_yahoo!$A$1:$G$1249,7,FALSE),"NA")</f>
        <v>1477020000</v>
      </c>
      <c r="DB1548" s="5">
        <f>IFERROR(VLOOKUP($A1548,USEPUINDXD!$A$1:$B$1827,2,FALSE),"NA")</f>
        <v>41.47</v>
      </c>
    </row>
    <row r="1549" spans="1:106">
      <c r="A1549" s="1">
        <v>41604</v>
      </c>
      <c r="B1549">
        <v>805.73</v>
      </c>
      <c r="C1549">
        <v>928.54</v>
      </c>
      <c r="D1549">
        <v>800.8</v>
      </c>
      <c r="E1549">
        <v>928.1</v>
      </c>
      <c r="F1549" t="s">
        <v>85</v>
      </c>
      <c r="G1549">
        <v>9699360000</v>
      </c>
      <c r="H1549" t="s">
        <v>85</v>
      </c>
      <c r="I1549" t="s">
        <v>85</v>
      </c>
      <c r="J1549" t="s">
        <v>85</v>
      </c>
      <c r="K1549" t="s">
        <v>85</v>
      </c>
      <c r="L1549" t="s">
        <v>85</v>
      </c>
      <c r="M1549" t="s">
        <v>85</v>
      </c>
      <c r="N1549" t="s">
        <v>85</v>
      </c>
      <c r="O1549" t="s">
        <v>85</v>
      </c>
      <c r="P1549" t="s">
        <v>85</v>
      </c>
      <c r="Q1549" t="s">
        <v>85</v>
      </c>
      <c r="R1549" t="s">
        <v>85</v>
      </c>
      <c r="S1549" t="s">
        <v>85</v>
      </c>
      <c r="T1549" t="s">
        <v>85</v>
      </c>
      <c r="U1549" t="s">
        <v>85</v>
      </c>
      <c r="V1549" t="s">
        <v>85</v>
      </c>
      <c r="W1549" t="s">
        <v>85</v>
      </c>
      <c r="X1549" t="s">
        <v>85</v>
      </c>
      <c r="Y1549" t="s">
        <v>85</v>
      </c>
      <c r="Z1549">
        <v>12.38</v>
      </c>
      <c r="AA1549">
        <v>20.350000000000001</v>
      </c>
      <c r="AB1549">
        <v>11.81</v>
      </c>
      <c r="AC1549">
        <v>20.350000000000001</v>
      </c>
      <c r="AD1549" t="s">
        <v>85</v>
      </c>
      <c r="AE1549">
        <v>288874000</v>
      </c>
      <c r="AF1549" t="s">
        <v>85</v>
      </c>
      <c r="AG1549" t="s">
        <v>85</v>
      </c>
      <c r="AH1549" t="s">
        <v>85</v>
      </c>
      <c r="AI1549" t="s">
        <v>85</v>
      </c>
      <c r="AJ1549" t="s">
        <v>85</v>
      </c>
      <c r="AK1549" t="s">
        <v>85</v>
      </c>
      <c r="AL1549" t="s">
        <v>85</v>
      </c>
      <c r="AM1549" t="s">
        <v>85</v>
      </c>
      <c r="AN1549" t="s">
        <v>85</v>
      </c>
      <c r="AO1549" t="s">
        <v>85</v>
      </c>
      <c r="AP1549" t="s">
        <v>85</v>
      </c>
      <c r="AQ1549" t="s">
        <v>85</v>
      </c>
      <c r="AR1549" t="s">
        <v>85</v>
      </c>
      <c r="AS1549" t="s">
        <v>85</v>
      </c>
      <c r="AT1549" t="s">
        <v>85</v>
      </c>
      <c r="AU1549" t="s">
        <v>85</v>
      </c>
      <c r="AV1549" t="s">
        <v>85</v>
      </c>
      <c r="AW1549" t="s">
        <v>85</v>
      </c>
      <c r="AX1549" t="s">
        <v>85</v>
      </c>
      <c r="AY1549" t="s">
        <v>85</v>
      </c>
      <c r="AZ1549" t="s">
        <v>85</v>
      </c>
      <c r="BA1549" t="s">
        <v>85</v>
      </c>
      <c r="BB1549" t="s">
        <v>85</v>
      </c>
      <c r="BC1549" t="s">
        <v>85</v>
      </c>
      <c r="BD1549" t="s">
        <v>85</v>
      </c>
      <c r="BE1549" t="s">
        <v>85</v>
      </c>
      <c r="BF1549" t="s">
        <v>85</v>
      </c>
      <c r="BG1549" t="s">
        <v>85</v>
      </c>
      <c r="BH1549" t="s">
        <v>85</v>
      </c>
      <c r="BI1549" t="s">
        <v>85</v>
      </c>
      <c r="BJ1549" t="s">
        <v>85</v>
      </c>
      <c r="BK1549" t="s">
        <v>85</v>
      </c>
      <c r="BL1549" t="s">
        <v>85</v>
      </c>
      <c r="BM1549" t="s">
        <v>85</v>
      </c>
      <c r="BN1549" t="s">
        <v>85</v>
      </c>
      <c r="BO1549" t="s">
        <v>85</v>
      </c>
      <c r="BP1549">
        <v>1.8858E-2</v>
      </c>
      <c r="BQ1549">
        <v>3.0394999999999998E-2</v>
      </c>
      <c r="BR1549">
        <v>1.8759000000000001E-2</v>
      </c>
      <c r="BS1549">
        <v>2.9912999999999999E-2</v>
      </c>
      <c r="BT1549" t="s">
        <v>85</v>
      </c>
      <c r="BU1549">
        <v>147429000</v>
      </c>
      <c r="BV1549" t="s">
        <v>85</v>
      </c>
      <c r="BW1549" t="s">
        <v>85</v>
      </c>
      <c r="BX1549" t="s">
        <v>85</v>
      </c>
      <c r="BY1549" t="s">
        <v>85</v>
      </c>
      <c r="BZ1549" t="s">
        <v>85</v>
      </c>
      <c r="CA1549" t="s">
        <v>85</v>
      </c>
      <c r="CB1549" t="s">
        <v>85</v>
      </c>
      <c r="CC1549" t="s">
        <v>85</v>
      </c>
      <c r="CD1549" t="s">
        <v>85</v>
      </c>
      <c r="CE1549" t="s">
        <v>85</v>
      </c>
      <c r="CF1549" t="s">
        <v>85</v>
      </c>
      <c r="CG1549" t="s">
        <v>85</v>
      </c>
      <c r="CH1549">
        <f>IFERROR(VLOOKUP($A1549,vix_cboe!$A$1:$E5141,2,FALSE),"NA")</f>
        <v>12.84</v>
      </c>
      <c r="CI1549">
        <f>IFERROR(VLOOKUP($A1549,vix_cboe!$A$1:$E5141,3,FALSE),"NA")</f>
        <v>12.99</v>
      </c>
      <c r="CJ1549">
        <f>IFERROR(VLOOKUP($A1549,vix_cboe!$A$1:$E5141,4,FALSE),"NA")</f>
        <v>12.49</v>
      </c>
      <c r="CK1549">
        <f>IFERROR(VLOOKUP($A1549,vix_cboe!$A$1:$E5141,5,FALSE),"NA")</f>
        <v>12.81</v>
      </c>
      <c r="CL1549" s="5">
        <f>IFERROR(VLOOKUP($A1549,gold_gold.org!$A$1:$G$10247,2,FALSE),"NA")</f>
        <v>1247.5</v>
      </c>
      <c r="CM1549" s="5">
        <f>IFERROR(VLOOKUP($A1549,gold_gold.org!$A$1:$G$10247,3,FALSE),"NA")</f>
        <v>919.95163000000002</v>
      </c>
      <c r="CN1549" s="5">
        <f>IFERROR(VLOOKUP($A1549,gold_gold.org!$A$1:$G$10247,4,FALSE),"NA")</f>
        <v>126496.49239</v>
      </c>
      <c r="CO1549" s="5">
        <f>IFERROR(VLOOKUP($A1549,gold_gold.org!$A$1:$G$10247,5,FALSE),"NA")</f>
        <v>770.91860999999994</v>
      </c>
      <c r="CP1549">
        <f>IFERROR(VLOOKUP($A1549,crude_oil_eia!$A$1:$C$8255,2,FALSE),"NA")</f>
        <v>93.41</v>
      </c>
      <c r="CQ1549">
        <f>IFERROR(VLOOKUP($A1549,crude_oil_eia!$A$1:$C$8255,3,FALSE),"NA")</f>
        <v>112.04</v>
      </c>
      <c r="CR1549">
        <f>IFERROR(VLOOKUP($A1549,dji_yahoo!$A$1:$G$1214,2,FALSE),"NA")</f>
        <v>16070.929688</v>
      </c>
      <c r="CS1549">
        <f>IFERROR(VLOOKUP($A1549,dji_yahoo!$A$1:$G$1214,3,FALSE),"NA")</f>
        <v>16120.25</v>
      </c>
      <c r="CT1549">
        <f>IFERROR(VLOOKUP($A1549,dji_yahoo!$A$1:$G$1214,4,FALSE),"NA")</f>
        <v>16070.929688</v>
      </c>
      <c r="CU1549">
        <f>IFERROR(VLOOKUP($A1549,dji_yahoo!$A$1:$G$1214,5,FALSE),"NA")</f>
        <v>16072.799805000001</v>
      </c>
      <c r="CV1549">
        <f>IFERROR(VLOOKUP($A1549,dji_yahoo!$A$1:$G$1214,7,FALSE),"NA")</f>
        <v>107450000</v>
      </c>
      <c r="CW1549" s="5">
        <f>IFERROR(VLOOKUP($A1549,nasdaq_yahoo!$A$1:$G$1249,2,FALSE),"NA")</f>
        <v>3996.6999510000001</v>
      </c>
      <c r="CX1549" s="5">
        <f>IFERROR(VLOOKUP($A1549,nasdaq_yahoo!$A$1:$G$1249,3,FALSE),"NA")</f>
        <v>4026.98999</v>
      </c>
      <c r="CY1549" s="5">
        <f>IFERROR(VLOOKUP($A1549,nasdaq_yahoo!$A$1:$G$1249,4,FALSE),"NA")</f>
        <v>3989.48999</v>
      </c>
      <c r="CZ1549" s="5">
        <f>IFERROR(VLOOKUP($A1549,nasdaq_yahoo!$A$1:$G$1249,5,FALSE),"NA")</f>
        <v>4017.75</v>
      </c>
      <c r="DA1549" s="6">
        <f>IFERROR(VLOOKUP($A1549,nasdaq_yahoo!$A$1:$G$1249,7,FALSE),"NA")</f>
        <v>1907680000</v>
      </c>
      <c r="DB1549" s="5">
        <f>IFERROR(VLOOKUP($A1549,USEPUINDXD!$A$1:$B$1827,2,FALSE),"NA")</f>
        <v>36.520000000000003</v>
      </c>
    </row>
    <row r="1550" spans="1:106">
      <c r="A1550" s="1">
        <v>41603</v>
      </c>
      <c r="B1550">
        <v>773.02</v>
      </c>
      <c r="C1550">
        <v>810.68</v>
      </c>
      <c r="D1550">
        <v>754.43</v>
      </c>
      <c r="E1550">
        <v>799.11</v>
      </c>
      <c r="F1550" t="s">
        <v>85</v>
      </c>
      <c r="G1550">
        <v>9302270000</v>
      </c>
      <c r="H1550" t="s">
        <v>85</v>
      </c>
      <c r="I1550" t="s">
        <v>85</v>
      </c>
      <c r="J1550" t="s">
        <v>85</v>
      </c>
      <c r="K1550" t="s">
        <v>85</v>
      </c>
      <c r="L1550" t="s">
        <v>85</v>
      </c>
      <c r="M1550" t="s">
        <v>85</v>
      </c>
      <c r="N1550" t="s">
        <v>85</v>
      </c>
      <c r="O1550" t="s">
        <v>85</v>
      </c>
      <c r="P1550" t="s">
        <v>85</v>
      </c>
      <c r="Q1550" t="s">
        <v>85</v>
      </c>
      <c r="R1550" t="s">
        <v>85</v>
      </c>
      <c r="S1550" t="s">
        <v>85</v>
      </c>
      <c r="T1550" t="s">
        <v>85</v>
      </c>
      <c r="U1550" t="s">
        <v>85</v>
      </c>
      <c r="V1550" t="s">
        <v>85</v>
      </c>
      <c r="W1550" t="s">
        <v>85</v>
      </c>
      <c r="X1550" t="s">
        <v>85</v>
      </c>
      <c r="Y1550" t="s">
        <v>85</v>
      </c>
      <c r="Z1550">
        <v>10.32</v>
      </c>
      <c r="AA1550">
        <v>12.36</v>
      </c>
      <c r="AB1550">
        <v>10.210000000000001</v>
      </c>
      <c r="AC1550">
        <v>12.27</v>
      </c>
      <c r="AD1550" t="s">
        <v>85</v>
      </c>
      <c r="AE1550">
        <v>240567000</v>
      </c>
      <c r="AF1550" t="s">
        <v>85</v>
      </c>
      <c r="AG1550" t="s">
        <v>85</v>
      </c>
      <c r="AH1550" t="s">
        <v>85</v>
      </c>
      <c r="AI1550" t="s">
        <v>85</v>
      </c>
      <c r="AJ1550" t="s">
        <v>85</v>
      </c>
      <c r="AK1550" t="s">
        <v>85</v>
      </c>
      <c r="AL1550" t="s">
        <v>85</v>
      </c>
      <c r="AM1550" t="s">
        <v>85</v>
      </c>
      <c r="AN1550" t="s">
        <v>85</v>
      </c>
      <c r="AO1550" t="s">
        <v>85</v>
      </c>
      <c r="AP1550" t="s">
        <v>85</v>
      </c>
      <c r="AQ1550" t="s">
        <v>85</v>
      </c>
      <c r="AR1550" t="s">
        <v>85</v>
      </c>
      <c r="AS1550" t="s">
        <v>85</v>
      </c>
      <c r="AT1550" t="s">
        <v>85</v>
      </c>
      <c r="AU1550" t="s">
        <v>85</v>
      </c>
      <c r="AV1550" t="s">
        <v>85</v>
      </c>
      <c r="AW1550" t="s">
        <v>85</v>
      </c>
      <c r="AX1550" t="s">
        <v>85</v>
      </c>
      <c r="AY1550" t="s">
        <v>85</v>
      </c>
      <c r="AZ1550" t="s">
        <v>85</v>
      </c>
      <c r="BA1550" t="s">
        <v>85</v>
      </c>
      <c r="BB1550" t="s">
        <v>85</v>
      </c>
      <c r="BC1550" t="s">
        <v>85</v>
      </c>
      <c r="BD1550" t="s">
        <v>85</v>
      </c>
      <c r="BE1550" t="s">
        <v>85</v>
      </c>
      <c r="BF1550" t="s">
        <v>85</v>
      </c>
      <c r="BG1550" t="s">
        <v>85</v>
      </c>
      <c r="BH1550" t="s">
        <v>85</v>
      </c>
      <c r="BI1550" t="s">
        <v>85</v>
      </c>
      <c r="BJ1550" t="s">
        <v>85</v>
      </c>
      <c r="BK1550" t="s">
        <v>85</v>
      </c>
      <c r="BL1550" t="s">
        <v>85</v>
      </c>
      <c r="BM1550" t="s">
        <v>85</v>
      </c>
      <c r="BN1550" t="s">
        <v>85</v>
      </c>
      <c r="BO1550" t="s">
        <v>85</v>
      </c>
      <c r="BP1550">
        <v>1.1742000000000001E-2</v>
      </c>
      <c r="BQ1550">
        <v>1.8443999999999999E-2</v>
      </c>
      <c r="BR1550">
        <v>1.1742000000000001E-2</v>
      </c>
      <c r="BS1550">
        <v>1.8207999999999998E-2</v>
      </c>
      <c r="BT1550" t="s">
        <v>85</v>
      </c>
      <c r="BU1550">
        <v>91799200</v>
      </c>
      <c r="BV1550" t="s">
        <v>85</v>
      </c>
      <c r="BW1550" t="s">
        <v>85</v>
      </c>
      <c r="BX1550" t="s">
        <v>85</v>
      </c>
      <c r="BY1550" t="s">
        <v>85</v>
      </c>
      <c r="BZ1550" t="s">
        <v>85</v>
      </c>
      <c r="CA1550" t="s">
        <v>85</v>
      </c>
      <c r="CB1550" t="s">
        <v>85</v>
      </c>
      <c r="CC1550" t="s">
        <v>85</v>
      </c>
      <c r="CD1550" t="s">
        <v>85</v>
      </c>
      <c r="CE1550" t="s">
        <v>85</v>
      </c>
      <c r="CF1550" t="s">
        <v>85</v>
      </c>
      <c r="CG1550" t="s">
        <v>85</v>
      </c>
      <c r="CH1550">
        <f>IFERROR(VLOOKUP($A1550,vix_cboe!$A$1:$E5142,2,FALSE),"NA")</f>
        <v>12.55</v>
      </c>
      <c r="CI1550">
        <f>IFERROR(VLOOKUP($A1550,vix_cboe!$A$1:$E5142,3,FALSE),"NA")</f>
        <v>12.92</v>
      </c>
      <c r="CJ1550">
        <f>IFERROR(VLOOKUP($A1550,vix_cboe!$A$1:$E5142,4,FALSE),"NA")</f>
        <v>12.49</v>
      </c>
      <c r="CK1550">
        <f>IFERROR(VLOOKUP($A1550,vix_cboe!$A$1:$E5142,5,FALSE),"NA")</f>
        <v>12.79</v>
      </c>
      <c r="CL1550" s="5">
        <f>IFERROR(VLOOKUP($A1550,gold_gold.org!$A$1:$G$10247,2,FALSE),"NA")</f>
        <v>1243</v>
      </c>
      <c r="CM1550" s="5">
        <f>IFERROR(VLOOKUP($A1550,gold_gold.org!$A$1:$G$10247,3,FALSE),"NA")</f>
        <v>920.29773</v>
      </c>
      <c r="CN1550" s="5">
        <f>IFERROR(VLOOKUP($A1550,gold_gold.org!$A$1:$G$10247,4,FALSE),"NA")</f>
        <v>126413.09621</v>
      </c>
      <c r="CO1550" s="5">
        <f>IFERROR(VLOOKUP($A1550,gold_gold.org!$A$1:$G$10247,5,FALSE),"NA")</f>
        <v>769.46916999999996</v>
      </c>
      <c r="CP1550">
        <f>IFERROR(VLOOKUP($A1550,crude_oil_eia!$A$1:$C$8255,2,FALSE),"NA")</f>
        <v>93.86</v>
      </c>
      <c r="CQ1550">
        <f>IFERROR(VLOOKUP($A1550,crude_oil_eia!$A$1:$C$8255,3,FALSE),"NA")</f>
        <v>110.83</v>
      </c>
      <c r="CR1550">
        <f>IFERROR(VLOOKUP($A1550,dji_yahoo!$A$1:$G$1214,2,FALSE),"NA")</f>
        <v>16072.089844</v>
      </c>
      <c r="CS1550">
        <f>IFERROR(VLOOKUP($A1550,dji_yahoo!$A$1:$G$1214,3,FALSE),"NA")</f>
        <v>16109.629883</v>
      </c>
      <c r="CT1550">
        <f>IFERROR(VLOOKUP($A1550,dji_yahoo!$A$1:$G$1214,4,FALSE),"NA")</f>
        <v>16055.459961</v>
      </c>
      <c r="CU1550">
        <f>IFERROR(VLOOKUP($A1550,dji_yahoo!$A$1:$G$1214,5,FALSE),"NA")</f>
        <v>16072.540039</v>
      </c>
      <c r="CV1550">
        <f>IFERROR(VLOOKUP($A1550,dji_yahoo!$A$1:$G$1214,7,FALSE),"NA")</f>
        <v>94040000</v>
      </c>
      <c r="CW1550" s="5">
        <f>IFERROR(VLOOKUP($A1550,nasdaq_yahoo!$A$1:$G$1249,2,FALSE),"NA")</f>
        <v>4004.3701169999999</v>
      </c>
      <c r="CX1550" s="5">
        <f>IFERROR(VLOOKUP($A1550,nasdaq_yahoo!$A$1:$G$1249,3,FALSE),"NA")</f>
        <v>4007.0900879999999</v>
      </c>
      <c r="CY1550" s="5">
        <f>IFERROR(VLOOKUP($A1550,nasdaq_yahoo!$A$1:$G$1249,4,FALSE),"NA")</f>
        <v>3987.1599120000001</v>
      </c>
      <c r="CZ1550" s="5">
        <f>IFERROR(VLOOKUP($A1550,nasdaq_yahoo!$A$1:$G$1249,5,FALSE),"NA")</f>
        <v>3994.570068</v>
      </c>
      <c r="DA1550" s="6">
        <f>IFERROR(VLOOKUP($A1550,nasdaq_yahoo!$A$1:$G$1249,7,FALSE),"NA")</f>
        <v>1795760000</v>
      </c>
      <c r="DB1550" s="5">
        <f>IFERROR(VLOOKUP($A1550,USEPUINDXD!$A$1:$B$1827,2,FALSE),"NA")</f>
        <v>138.46</v>
      </c>
    </row>
    <row r="1551" spans="1:106">
      <c r="A1551" s="1">
        <v>41602</v>
      </c>
      <c r="B1551">
        <v>795.63</v>
      </c>
      <c r="C1551">
        <v>807.36</v>
      </c>
      <c r="D1551">
        <v>722.87</v>
      </c>
      <c r="E1551">
        <v>774.25</v>
      </c>
      <c r="F1551" t="s">
        <v>85</v>
      </c>
      <c r="G1551">
        <v>9570990000</v>
      </c>
      <c r="H1551" t="s">
        <v>85</v>
      </c>
      <c r="I1551" t="s">
        <v>85</v>
      </c>
      <c r="J1551" t="s">
        <v>85</v>
      </c>
      <c r="K1551" t="s">
        <v>85</v>
      </c>
      <c r="L1551" t="s">
        <v>85</v>
      </c>
      <c r="M1551" t="s">
        <v>85</v>
      </c>
      <c r="N1551" t="s">
        <v>85</v>
      </c>
      <c r="O1551" t="s">
        <v>85</v>
      </c>
      <c r="P1551" t="s">
        <v>85</v>
      </c>
      <c r="Q1551" t="s">
        <v>85</v>
      </c>
      <c r="R1551" t="s">
        <v>85</v>
      </c>
      <c r="S1551" t="s">
        <v>85</v>
      </c>
      <c r="T1551" t="s">
        <v>85</v>
      </c>
      <c r="U1551" t="s">
        <v>85</v>
      </c>
      <c r="V1551" t="s">
        <v>85</v>
      </c>
      <c r="W1551" t="s">
        <v>85</v>
      </c>
      <c r="X1551" t="s">
        <v>85</v>
      </c>
      <c r="Y1551" t="s">
        <v>85</v>
      </c>
      <c r="Z1551">
        <v>10.59</v>
      </c>
      <c r="AA1551">
        <v>10.81</v>
      </c>
      <c r="AB1551">
        <v>9.5</v>
      </c>
      <c r="AC1551">
        <v>10.41</v>
      </c>
      <c r="AD1551" t="s">
        <v>85</v>
      </c>
      <c r="AE1551">
        <v>246542000</v>
      </c>
      <c r="AF1551" t="s">
        <v>85</v>
      </c>
      <c r="AG1551" t="s">
        <v>85</v>
      </c>
      <c r="AH1551" t="s">
        <v>85</v>
      </c>
      <c r="AI1551" t="s">
        <v>85</v>
      </c>
      <c r="AJ1551" t="s">
        <v>85</v>
      </c>
      <c r="AK1551" t="s">
        <v>85</v>
      </c>
      <c r="AL1551" t="s">
        <v>85</v>
      </c>
      <c r="AM1551" t="s">
        <v>85</v>
      </c>
      <c r="AN1551" t="s">
        <v>85</v>
      </c>
      <c r="AO1551" t="s">
        <v>85</v>
      </c>
      <c r="AP1551" t="s">
        <v>85</v>
      </c>
      <c r="AQ1551" t="s">
        <v>85</v>
      </c>
      <c r="AR1551" t="s">
        <v>85</v>
      </c>
      <c r="AS1551" t="s">
        <v>85</v>
      </c>
      <c r="AT1551" t="s">
        <v>85</v>
      </c>
      <c r="AU1551" t="s">
        <v>85</v>
      </c>
      <c r="AV1551" t="s">
        <v>85</v>
      </c>
      <c r="AW1551" t="s">
        <v>85</v>
      </c>
      <c r="AX1551" t="s">
        <v>85</v>
      </c>
      <c r="AY1551" t="s">
        <v>85</v>
      </c>
      <c r="AZ1551" t="s">
        <v>85</v>
      </c>
      <c r="BA1551" t="s">
        <v>85</v>
      </c>
      <c r="BB1551" t="s">
        <v>85</v>
      </c>
      <c r="BC1551" t="s">
        <v>85</v>
      </c>
      <c r="BD1551" t="s">
        <v>85</v>
      </c>
      <c r="BE1551" t="s">
        <v>85</v>
      </c>
      <c r="BF1551" t="s">
        <v>85</v>
      </c>
      <c r="BG1551" t="s">
        <v>85</v>
      </c>
      <c r="BH1551" t="s">
        <v>85</v>
      </c>
      <c r="BI1551" t="s">
        <v>85</v>
      </c>
      <c r="BJ1551" t="s">
        <v>85</v>
      </c>
      <c r="BK1551" t="s">
        <v>85</v>
      </c>
      <c r="BL1551" t="s">
        <v>85</v>
      </c>
      <c r="BM1551" t="s">
        <v>85</v>
      </c>
      <c r="BN1551" t="s">
        <v>85</v>
      </c>
      <c r="BO1551" t="s">
        <v>85</v>
      </c>
      <c r="BP1551">
        <v>9.7730000000000004E-3</v>
      </c>
      <c r="BQ1551">
        <v>1.1812E-2</v>
      </c>
      <c r="BR1551">
        <v>9.0639999999999991E-3</v>
      </c>
      <c r="BS1551">
        <v>1.1668E-2</v>
      </c>
      <c r="BT1551" t="s">
        <v>85</v>
      </c>
      <c r="BU1551">
        <v>76403900</v>
      </c>
      <c r="BV1551" t="s">
        <v>85</v>
      </c>
      <c r="BW1551" t="s">
        <v>85</v>
      </c>
      <c r="BX1551" t="s">
        <v>85</v>
      </c>
      <c r="BY1551" t="s">
        <v>85</v>
      </c>
      <c r="BZ1551" t="s">
        <v>85</v>
      </c>
      <c r="CA1551" t="s">
        <v>85</v>
      </c>
      <c r="CB1551" t="s">
        <v>85</v>
      </c>
      <c r="CC1551" t="s">
        <v>85</v>
      </c>
      <c r="CD1551" t="s">
        <v>85</v>
      </c>
      <c r="CE1551" t="s">
        <v>85</v>
      </c>
      <c r="CF1551" t="s">
        <v>85</v>
      </c>
      <c r="CG1551" t="s">
        <v>85</v>
      </c>
      <c r="CH1551" t="str">
        <f>IFERROR(VLOOKUP($A1551,vix_cboe!$A$1:$E5143,2,FALSE),"NA")</f>
        <v>NA</v>
      </c>
      <c r="CI1551" t="str">
        <f>IFERROR(VLOOKUP($A1551,vix_cboe!$A$1:$E5143,3,FALSE),"NA")</f>
        <v>NA</v>
      </c>
      <c r="CJ1551" t="str">
        <f>IFERROR(VLOOKUP($A1551,vix_cboe!$A$1:$E5143,4,FALSE),"NA")</f>
        <v>NA</v>
      </c>
      <c r="CK1551" t="str">
        <f>IFERROR(VLOOKUP($A1551,vix_cboe!$A$1:$E5143,5,FALSE),"NA")</f>
        <v>NA</v>
      </c>
      <c r="CL1551" s="5" t="str">
        <f>IFERROR(VLOOKUP($A1551,gold_gold.org!$A$1:$G$10247,2,FALSE),"NA")</f>
        <v>NA</v>
      </c>
      <c r="CM1551" s="5" t="str">
        <f>IFERROR(VLOOKUP($A1551,gold_gold.org!$A$1:$G$10247,3,FALSE),"NA")</f>
        <v>NA</v>
      </c>
      <c r="CN1551" s="5" t="str">
        <f>IFERROR(VLOOKUP($A1551,gold_gold.org!$A$1:$G$10247,4,FALSE),"NA")</f>
        <v>NA</v>
      </c>
      <c r="CO1551" s="5" t="str">
        <f>IFERROR(VLOOKUP($A1551,gold_gold.org!$A$1:$G$10247,5,FALSE),"NA")</f>
        <v>NA</v>
      </c>
      <c r="CP1551" t="str">
        <f>IFERROR(VLOOKUP($A1551,crude_oil_eia!$A$1:$C$8255,2,FALSE),"NA")</f>
        <v>NA</v>
      </c>
      <c r="CQ1551" t="str">
        <f>IFERROR(VLOOKUP($A1551,crude_oil_eia!$A$1:$C$8255,3,FALSE),"NA")</f>
        <v>NA</v>
      </c>
      <c r="CR1551" t="str">
        <f>IFERROR(VLOOKUP($A1551,dji_yahoo!$A$1:$G$1214,2,FALSE),"NA")</f>
        <v>NA</v>
      </c>
      <c r="CS1551" t="str">
        <f>IFERROR(VLOOKUP($A1551,dji_yahoo!$A$1:$G$1214,3,FALSE),"NA")</f>
        <v>NA</v>
      </c>
      <c r="CT1551" t="str">
        <f>IFERROR(VLOOKUP($A1551,dji_yahoo!$A$1:$G$1214,4,FALSE),"NA")</f>
        <v>NA</v>
      </c>
      <c r="CU1551" t="str">
        <f>IFERROR(VLOOKUP($A1551,dji_yahoo!$A$1:$G$1214,5,FALSE),"NA")</f>
        <v>NA</v>
      </c>
      <c r="CV1551" t="str">
        <f>IFERROR(VLOOKUP($A1551,dji_yahoo!$A$1:$G$1214,7,FALSE),"NA")</f>
        <v>NA</v>
      </c>
      <c r="CW1551" s="5" t="str">
        <f>IFERROR(VLOOKUP($A1551,nasdaq_yahoo!$A$1:$G$1249,2,FALSE),"NA")</f>
        <v>NA</v>
      </c>
      <c r="CX1551" s="5" t="str">
        <f>IFERROR(VLOOKUP($A1551,nasdaq_yahoo!$A$1:$G$1249,3,FALSE),"NA")</f>
        <v>NA</v>
      </c>
      <c r="CY1551" s="5" t="str">
        <f>IFERROR(VLOOKUP($A1551,nasdaq_yahoo!$A$1:$G$1249,4,FALSE),"NA")</f>
        <v>NA</v>
      </c>
      <c r="CZ1551" s="5" t="str">
        <f>IFERROR(VLOOKUP($A1551,nasdaq_yahoo!$A$1:$G$1249,5,FALSE),"NA")</f>
        <v>NA</v>
      </c>
      <c r="DA1551" s="6" t="str">
        <f>IFERROR(VLOOKUP($A1551,nasdaq_yahoo!$A$1:$G$1249,7,FALSE),"NA")</f>
        <v>NA</v>
      </c>
      <c r="DB1551" s="5">
        <f>IFERROR(VLOOKUP($A1551,USEPUINDXD!$A$1:$B$1827,2,FALSE),"NA")</f>
        <v>94.28</v>
      </c>
    </row>
    <row r="1552" spans="1:106">
      <c r="A1552" s="1">
        <v>41601</v>
      </c>
      <c r="B1552">
        <v>771.7</v>
      </c>
      <c r="C1552">
        <v>844.97</v>
      </c>
      <c r="D1552">
        <v>771.7</v>
      </c>
      <c r="E1552">
        <v>797.82</v>
      </c>
      <c r="F1552" t="s">
        <v>85</v>
      </c>
      <c r="G1552">
        <v>9279850000</v>
      </c>
      <c r="H1552" t="s">
        <v>85</v>
      </c>
      <c r="I1552" t="s">
        <v>85</v>
      </c>
      <c r="J1552" t="s">
        <v>85</v>
      </c>
      <c r="K1552" t="s">
        <v>85</v>
      </c>
      <c r="L1552" t="s">
        <v>85</v>
      </c>
      <c r="M1552" t="s">
        <v>85</v>
      </c>
      <c r="N1552" t="s">
        <v>85</v>
      </c>
      <c r="O1552" t="s">
        <v>85</v>
      </c>
      <c r="P1552" t="s">
        <v>85</v>
      </c>
      <c r="Q1552" t="s">
        <v>85</v>
      </c>
      <c r="R1552" t="s">
        <v>85</v>
      </c>
      <c r="S1552" t="s">
        <v>85</v>
      </c>
      <c r="T1552" t="s">
        <v>85</v>
      </c>
      <c r="U1552" t="s">
        <v>85</v>
      </c>
      <c r="V1552" t="s">
        <v>85</v>
      </c>
      <c r="W1552" t="s">
        <v>85</v>
      </c>
      <c r="X1552" t="s">
        <v>85</v>
      </c>
      <c r="Y1552" t="s">
        <v>85</v>
      </c>
      <c r="Z1552">
        <v>10.119999999999999</v>
      </c>
      <c r="AA1552">
        <v>11.08</v>
      </c>
      <c r="AB1552">
        <v>10.050000000000001</v>
      </c>
      <c r="AC1552">
        <v>10.61</v>
      </c>
      <c r="AD1552" t="s">
        <v>85</v>
      </c>
      <c r="AE1552">
        <v>235214000</v>
      </c>
      <c r="AF1552" t="s">
        <v>85</v>
      </c>
      <c r="AG1552" t="s">
        <v>85</v>
      </c>
      <c r="AH1552" t="s">
        <v>85</v>
      </c>
      <c r="AI1552" t="s">
        <v>85</v>
      </c>
      <c r="AJ1552" t="s">
        <v>85</v>
      </c>
      <c r="AK1552" t="s">
        <v>85</v>
      </c>
      <c r="AL1552" t="s">
        <v>85</v>
      </c>
      <c r="AM1552" t="s">
        <v>85</v>
      </c>
      <c r="AN1552" t="s">
        <v>85</v>
      </c>
      <c r="AO1552" t="s">
        <v>85</v>
      </c>
      <c r="AP1552" t="s">
        <v>85</v>
      </c>
      <c r="AQ1552" t="s">
        <v>85</v>
      </c>
      <c r="AR1552" t="s">
        <v>85</v>
      </c>
      <c r="AS1552" t="s">
        <v>85</v>
      </c>
      <c r="AT1552" t="s">
        <v>85</v>
      </c>
      <c r="AU1552" t="s">
        <v>85</v>
      </c>
      <c r="AV1552" t="s">
        <v>85</v>
      </c>
      <c r="AW1552" t="s">
        <v>85</v>
      </c>
      <c r="AX1552" t="s">
        <v>85</v>
      </c>
      <c r="AY1552" t="s">
        <v>85</v>
      </c>
      <c r="AZ1552" t="s">
        <v>85</v>
      </c>
      <c r="BA1552" t="s">
        <v>85</v>
      </c>
      <c r="BB1552" t="s">
        <v>85</v>
      </c>
      <c r="BC1552" t="s">
        <v>85</v>
      </c>
      <c r="BD1552" t="s">
        <v>85</v>
      </c>
      <c r="BE1552" t="s">
        <v>85</v>
      </c>
      <c r="BF1552" t="s">
        <v>85</v>
      </c>
      <c r="BG1552" t="s">
        <v>85</v>
      </c>
      <c r="BH1552" t="s">
        <v>85</v>
      </c>
      <c r="BI1552" t="s">
        <v>85</v>
      </c>
      <c r="BJ1552" t="s">
        <v>85</v>
      </c>
      <c r="BK1552" t="s">
        <v>85</v>
      </c>
      <c r="BL1552" t="s">
        <v>85</v>
      </c>
      <c r="BM1552" t="s">
        <v>85</v>
      </c>
      <c r="BN1552" t="s">
        <v>85</v>
      </c>
      <c r="BO1552" t="s">
        <v>85</v>
      </c>
      <c r="BP1552">
        <v>9.5549999999999993E-3</v>
      </c>
      <c r="BQ1552">
        <v>1.0547000000000001E-2</v>
      </c>
      <c r="BR1552">
        <v>9.5549999999999993E-3</v>
      </c>
      <c r="BS1552">
        <v>9.7979999999999994E-3</v>
      </c>
      <c r="BT1552" t="s">
        <v>85</v>
      </c>
      <c r="BU1552">
        <v>74696500</v>
      </c>
      <c r="BV1552" t="s">
        <v>85</v>
      </c>
      <c r="BW1552" t="s">
        <v>85</v>
      </c>
      <c r="BX1552" t="s">
        <v>85</v>
      </c>
      <c r="BY1552" t="s">
        <v>85</v>
      </c>
      <c r="BZ1552" t="s">
        <v>85</v>
      </c>
      <c r="CA1552" t="s">
        <v>85</v>
      </c>
      <c r="CB1552" t="s">
        <v>85</v>
      </c>
      <c r="CC1552" t="s">
        <v>85</v>
      </c>
      <c r="CD1552" t="s">
        <v>85</v>
      </c>
      <c r="CE1552" t="s">
        <v>85</v>
      </c>
      <c r="CF1552" t="s">
        <v>85</v>
      </c>
      <c r="CG1552" t="s">
        <v>85</v>
      </c>
      <c r="CH1552" t="str">
        <f>IFERROR(VLOOKUP($A1552,vix_cboe!$A$1:$E5144,2,FALSE),"NA")</f>
        <v>NA</v>
      </c>
      <c r="CI1552" t="str">
        <f>IFERROR(VLOOKUP($A1552,vix_cboe!$A$1:$E5144,3,FALSE),"NA")</f>
        <v>NA</v>
      </c>
      <c r="CJ1552" t="str">
        <f>IFERROR(VLOOKUP($A1552,vix_cboe!$A$1:$E5144,4,FALSE),"NA")</f>
        <v>NA</v>
      </c>
      <c r="CK1552" t="str">
        <f>IFERROR(VLOOKUP($A1552,vix_cboe!$A$1:$E5144,5,FALSE),"NA")</f>
        <v>NA</v>
      </c>
      <c r="CL1552" s="5" t="str">
        <f>IFERROR(VLOOKUP($A1552,gold_gold.org!$A$1:$G$10247,2,FALSE),"NA")</f>
        <v>NA</v>
      </c>
      <c r="CM1552" s="5" t="str">
        <f>IFERROR(VLOOKUP($A1552,gold_gold.org!$A$1:$G$10247,3,FALSE),"NA")</f>
        <v>NA</v>
      </c>
      <c r="CN1552" s="5" t="str">
        <f>IFERROR(VLOOKUP($A1552,gold_gold.org!$A$1:$G$10247,4,FALSE),"NA")</f>
        <v>NA</v>
      </c>
      <c r="CO1552" s="5" t="str">
        <f>IFERROR(VLOOKUP($A1552,gold_gold.org!$A$1:$G$10247,5,FALSE),"NA")</f>
        <v>NA</v>
      </c>
      <c r="CP1552" t="str">
        <f>IFERROR(VLOOKUP($A1552,crude_oil_eia!$A$1:$C$8255,2,FALSE),"NA")</f>
        <v>NA</v>
      </c>
      <c r="CQ1552" t="str">
        <f>IFERROR(VLOOKUP($A1552,crude_oil_eia!$A$1:$C$8255,3,FALSE),"NA")</f>
        <v>NA</v>
      </c>
      <c r="CR1552" t="str">
        <f>IFERROR(VLOOKUP($A1552,dji_yahoo!$A$1:$G$1214,2,FALSE),"NA")</f>
        <v>NA</v>
      </c>
      <c r="CS1552" t="str">
        <f>IFERROR(VLOOKUP($A1552,dji_yahoo!$A$1:$G$1214,3,FALSE),"NA")</f>
        <v>NA</v>
      </c>
      <c r="CT1552" t="str">
        <f>IFERROR(VLOOKUP($A1552,dji_yahoo!$A$1:$G$1214,4,FALSE),"NA")</f>
        <v>NA</v>
      </c>
      <c r="CU1552" t="str">
        <f>IFERROR(VLOOKUP($A1552,dji_yahoo!$A$1:$G$1214,5,FALSE),"NA")</f>
        <v>NA</v>
      </c>
      <c r="CV1552" t="str">
        <f>IFERROR(VLOOKUP($A1552,dji_yahoo!$A$1:$G$1214,7,FALSE),"NA")</f>
        <v>NA</v>
      </c>
      <c r="CW1552" s="5" t="str">
        <f>IFERROR(VLOOKUP($A1552,nasdaq_yahoo!$A$1:$G$1249,2,FALSE),"NA")</f>
        <v>NA</v>
      </c>
      <c r="CX1552" s="5" t="str">
        <f>IFERROR(VLOOKUP($A1552,nasdaq_yahoo!$A$1:$G$1249,3,FALSE),"NA")</f>
        <v>NA</v>
      </c>
      <c r="CY1552" s="5" t="str">
        <f>IFERROR(VLOOKUP($A1552,nasdaq_yahoo!$A$1:$G$1249,4,FALSE),"NA")</f>
        <v>NA</v>
      </c>
      <c r="CZ1552" s="5" t="str">
        <f>IFERROR(VLOOKUP($A1552,nasdaq_yahoo!$A$1:$G$1249,5,FALSE),"NA")</f>
        <v>NA</v>
      </c>
      <c r="DA1552" s="6" t="str">
        <f>IFERROR(VLOOKUP($A1552,nasdaq_yahoo!$A$1:$G$1249,7,FALSE),"NA")</f>
        <v>NA</v>
      </c>
      <c r="DB1552" s="5">
        <f>IFERROR(VLOOKUP($A1552,USEPUINDXD!$A$1:$B$1827,2,FALSE),"NA")</f>
        <v>26.78</v>
      </c>
    </row>
    <row r="1553" spans="1:106">
      <c r="A1553" s="1">
        <v>41600</v>
      </c>
      <c r="B1553">
        <v>724.07</v>
      </c>
      <c r="C1553">
        <v>780.85</v>
      </c>
      <c r="D1553">
        <v>668.13</v>
      </c>
      <c r="E1553">
        <v>771.44</v>
      </c>
      <c r="F1553" t="s">
        <v>85</v>
      </c>
      <c r="G1553">
        <v>8703970000</v>
      </c>
      <c r="H1553" t="s">
        <v>85</v>
      </c>
      <c r="I1553" t="s">
        <v>85</v>
      </c>
      <c r="J1553" t="s">
        <v>85</v>
      </c>
      <c r="K1553" t="s">
        <v>85</v>
      </c>
      <c r="L1553" t="s">
        <v>85</v>
      </c>
      <c r="M1553" t="s">
        <v>85</v>
      </c>
      <c r="N1553" t="s">
        <v>85</v>
      </c>
      <c r="O1553" t="s">
        <v>85</v>
      </c>
      <c r="P1553" t="s">
        <v>85</v>
      </c>
      <c r="Q1553" t="s">
        <v>85</v>
      </c>
      <c r="R1553" t="s">
        <v>85</v>
      </c>
      <c r="S1553" t="s">
        <v>85</v>
      </c>
      <c r="T1553" t="s">
        <v>85</v>
      </c>
      <c r="U1553" t="s">
        <v>85</v>
      </c>
      <c r="V1553" t="s">
        <v>85</v>
      </c>
      <c r="W1553" t="s">
        <v>85</v>
      </c>
      <c r="X1553" t="s">
        <v>85</v>
      </c>
      <c r="Y1553" t="s">
        <v>85</v>
      </c>
      <c r="Z1553">
        <v>9.36</v>
      </c>
      <c r="AA1553">
        <v>10.35</v>
      </c>
      <c r="AB1553">
        <v>8.81</v>
      </c>
      <c r="AC1553">
        <v>10.130000000000001</v>
      </c>
      <c r="AD1553" t="s">
        <v>85</v>
      </c>
      <c r="AE1553">
        <v>217402000</v>
      </c>
      <c r="AF1553" t="s">
        <v>85</v>
      </c>
      <c r="AG1553" t="s">
        <v>85</v>
      </c>
      <c r="AH1553" t="s">
        <v>85</v>
      </c>
      <c r="AI1553" t="s">
        <v>85</v>
      </c>
      <c r="AJ1553" t="s">
        <v>85</v>
      </c>
      <c r="AK1553" t="s">
        <v>85</v>
      </c>
      <c r="AL1553" t="s">
        <v>85</v>
      </c>
      <c r="AM1553" t="s">
        <v>85</v>
      </c>
      <c r="AN1553" t="s">
        <v>85</v>
      </c>
      <c r="AO1553" t="s">
        <v>85</v>
      </c>
      <c r="AP1553" t="s">
        <v>85</v>
      </c>
      <c r="AQ1553" t="s">
        <v>85</v>
      </c>
      <c r="AR1553" t="s">
        <v>85</v>
      </c>
      <c r="AS1553" t="s">
        <v>85</v>
      </c>
      <c r="AT1553" t="s">
        <v>85</v>
      </c>
      <c r="AU1553" t="s">
        <v>85</v>
      </c>
      <c r="AV1553" t="s">
        <v>85</v>
      </c>
      <c r="AW1553" t="s">
        <v>85</v>
      </c>
      <c r="AX1553" t="s">
        <v>85</v>
      </c>
      <c r="AY1553" t="s">
        <v>85</v>
      </c>
      <c r="AZ1553" t="s">
        <v>85</v>
      </c>
      <c r="BA1553" t="s">
        <v>85</v>
      </c>
      <c r="BB1553" t="s">
        <v>85</v>
      </c>
      <c r="BC1553" t="s">
        <v>85</v>
      </c>
      <c r="BD1553" t="s">
        <v>85</v>
      </c>
      <c r="BE1553" t="s">
        <v>85</v>
      </c>
      <c r="BF1553" t="s">
        <v>85</v>
      </c>
      <c r="BG1553" t="s">
        <v>85</v>
      </c>
      <c r="BH1553" t="s">
        <v>85</v>
      </c>
      <c r="BI1553" t="s">
        <v>85</v>
      </c>
      <c r="BJ1553" t="s">
        <v>85</v>
      </c>
      <c r="BK1553" t="s">
        <v>85</v>
      </c>
      <c r="BL1553" t="s">
        <v>85</v>
      </c>
      <c r="BM1553" t="s">
        <v>85</v>
      </c>
      <c r="BN1553" t="s">
        <v>85</v>
      </c>
      <c r="BO1553" t="s">
        <v>85</v>
      </c>
      <c r="BP1553">
        <v>9.9579999999999998E-3</v>
      </c>
      <c r="BQ1553">
        <v>9.9799999999999993E-3</v>
      </c>
      <c r="BR1553">
        <v>8.5959999999999995E-3</v>
      </c>
      <c r="BS1553">
        <v>9.7169999999999999E-3</v>
      </c>
      <c r="BT1553" t="s">
        <v>85</v>
      </c>
      <c r="BU1553">
        <v>77849100</v>
      </c>
      <c r="BV1553" t="s">
        <v>85</v>
      </c>
      <c r="BW1553" t="s">
        <v>85</v>
      </c>
      <c r="BX1553" t="s">
        <v>85</v>
      </c>
      <c r="BY1553" t="s">
        <v>85</v>
      </c>
      <c r="BZ1553" t="s">
        <v>85</v>
      </c>
      <c r="CA1553" t="s">
        <v>85</v>
      </c>
      <c r="CB1553" t="s">
        <v>85</v>
      </c>
      <c r="CC1553" t="s">
        <v>85</v>
      </c>
      <c r="CD1553" t="s">
        <v>85</v>
      </c>
      <c r="CE1553" t="s">
        <v>85</v>
      </c>
      <c r="CF1553" t="s">
        <v>85</v>
      </c>
      <c r="CG1553" t="s">
        <v>85</v>
      </c>
      <c r="CH1553">
        <f>IFERROR(VLOOKUP($A1553,vix_cboe!$A$1:$E5145,2,FALSE),"NA")</f>
        <v>12.69</v>
      </c>
      <c r="CI1553">
        <f>IFERROR(VLOOKUP($A1553,vix_cboe!$A$1:$E5145,3,FALSE),"NA")</f>
        <v>12.91</v>
      </c>
      <c r="CJ1553">
        <f>IFERROR(VLOOKUP($A1553,vix_cboe!$A$1:$E5145,4,FALSE),"NA")</f>
        <v>12.24</v>
      </c>
      <c r="CK1553">
        <f>IFERROR(VLOOKUP($A1553,vix_cboe!$A$1:$E5145,5,FALSE),"NA")</f>
        <v>12.26</v>
      </c>
      <c r="CL1553" s="5">
        <f>IFERROR(VLOOKUP($A1553,gold_gold.org!$A$1:$G$10247,2,FALSE),"NA")</f>
        <v>1246.25</v>
      </c>
      <c r="CM1553" s="5">
        <f>IFERROR(VLOOKUP($A1553,gold_gold.org!$A$1:$G$10247,3,FALSE),"NA")</f>
        <v>921.47625000000005</v>
      </c>
      <c r="CN1553" s="5">
        <f>IFERROR(VLOOKUP($A1553,gold_gold.org!$A$1:$G$10247,4,FALSE),"NA")</f>
        <v>126176.57515999999</v>
      </c>
      <c r="CO1553" s="5">
        <f>IFERROR(VLOOKUP($A1553,gold_gold.org!$A$1:$G$10247,5,FALSE),"NA")</f>
        <v>769.93197999999995</v>
      </c>
      <c r="CP1553">
        <f>IFERROR(VLOOKUP($A1553,crude_oil_eia!$A$1:$C$8255,2,FALSE),"NA")</f>
        <v>94.53</v>
      </c>
      <c r="CQ1553">
        <f>IFERROR(VLOOKUP($A1553,crude_oil_eia!$A$1:$C$8255,3,FALSE),"NA")</f>
        <v>111.36</v>
      </c>
      <c r="CR1553">
        <f>IFERROR(VLOOKUP($A1553,dji_yahoo!$A$1:$G$1214,2,FALSE),"NA")</f>
        <v>16008.709961</v>
      </c>
      <c r="CS1553">
        <f>IFERROR(VLOOKUP($A1553,dji_yahoo!$A$1:$G$1214,3,FALSE),"NA")</f>
        <v>16068.780273</v>
      </c>
      <c r="CT1553">
        <f>IFERROR(VLOOKUP($A1553,dji_yahoo!$A$1:$G$1214,4,FALSE),"NA")</f>
        <v>15976.269531</v>
      </c>
      <c r="CU1553">
        <f>IFERROR(VLOOKUP($A1553,dji_yahoo!$A$1:$G$1214,5,FALSE),"NA")</f>
        <v>16064.769531</v>
      </c>
      <c r="CV1553">
        <f>IFERROR(VLOOKUP($A1553,dji_yahoo!$A$1:$G$1214,7,FALSE),"NA")</f>
        <v>81000000</v>
      </c>
      <c r="CW1553" s="5">
        <f>IFERROR(VLOOKUP($A1553,nasdaq_yahoo!$A$1:$G$1249,2,FALSE),"NA")</f>
        <v>3977.3100589999999</v>
      </c>
      <c r="CX1553" s="5">
        <f>IFERROR(VLOOKUP($A1553,nasdaq_yahoo!$A$1:$G$1249,3,FALSE),"NA")</f>
        <v>3991.6599120000001</v>
      </c>
      <c r="CY1553" s="5">
        <f>IFERROR(VLOOKUP($A1553,nasdaq_yahoo!$A$1:$G$1249,4,FALSE),"NA")</f>
        <v>3973</v>
      </c>
      <c r="CZ1553" s="5">
        <f>IFERROR(VLOOKUP($A1553,nasdaq_yahoo!$A$1:$G$1249,5,FALSE),"NA")</f>
        <v>3991.6499020000001</v>
      </c>
      <c r="DA1553" s="6">
        <f>IFERROR(VLOOKUP($A1553,nasdaq_yahoo!$A$1:$G$1249,7,FALSE),"NA")</f>
        <v>1730280000</v>
      </c>
      <c r="DB1553" s="5">
        <f>IFERROR(VLOOKUP($A1553,USEPUINDXD!$A$1:$B$1827,2,FALSE),"NA")</f>
        <v>67.16</v>
      </c>
    </row>
    <row r="1554" spans="1:106">
      <c r="A1554" s="1">
        <v>41599</v>
      </c>
      <c r="B1554">
        <v>594.32000000000005</v>
      </c>
      <c r="C1554">
        <v>733.4</v>
      </c>
      <c r="D1554">
        <v>577.29</v>
      </c>
      <c r="E1554">
        <v>722.43</v>
      </c>
      <c r="F1554" t="s">
        <v>85</v>
      </c>
      <c r="G1554">
        <v>7142030000</v>
      </c>
      <c r="H1554" t="s">
        <v>85</v>
      </c>
      <c r="I1554" t="s">
        <v>85</v>
      </c>
      <c r="J1554" t="s">
        <v>85</v>
      </c>
      <c r="K1554" t="s">
        <v>85</v>
      </c>
      <c r="L1554" t="s">
        <v>85</v>
      </c>
      <c r="M1554" t="s">
        <v>85</v>
      </c>
      <c r="N1554" t="s">
        <v>85</v>
      </c>
      <c r="O1554" t="s">
        <v>85</v>
      </c>
      <c r="P1554" t="s">
        <v>85</v>
      </c>
      <c r="Q1554" t="s">
        <v>85</v>
      </c>
      <c r="R1554" t="s">
        <v>85</v>
      </c>
      <c r="S1554" t="s">
        <v>85</v>
      </c>
      <c r="T1554" t="s">
        <v>85</v>
      </c>
      <c r="U1554" t="s">
        <v>85</v>
      </c>
      <c r="V1554" t="s">
        <v>85</v>
      </c>
      <c r="W1554" t="s">
        <v>85</v>
      </c>
      <c r="X1554" t="s">
        <v>85</v>
      </c>
      <c r="Y1554" t="s">
        <v>85</v>
      </c>
      <c r="Z1554">
        <v>8.01</v>
      </c>
      <c r="AA1554">
        <v>9.51</v>
      </c>
      <c r="AB1554">
        <v>7.79</v>
      </c>
      <c r="AC1554">
        <v>9.35</v>
      </c>
      <c r="AD1554" t="s">
        <v>85</v>
      </c>
      <c r="AE1554">
        <v>185795000</v>
      </c>
      <c r="AF1554" t="s">
        <v>85</v>
      </c>
      <c r="AG1554" t="s">
        <v>85</v>
      </c>
      <c r="AH1554" t="s">
        <v>85</v>
      </c>
      <c r="AI1554" t="s">
        <v>85</v>
      </c>
      <c r="AJ1554" t="s">
        <v>85</v>
      </c>
      <c r="AK1554" t="s">
        <v>85</v>
      </c>
      <c r="AL1554" t="s">
        <v>85</v>
      </c>
      <c r="AM1554" t="s">
        <v>85</v>
      </c>
      <c r="AN1554" t="s">
        <v>85</v>
      </c>
      <c r="AO1554" t="s">
        <v>85</v>
      </c>
      <c r="AP1554" t="s">
        <v>85</v>
      </c>
      <c r="AQ1554" t="s">
        <v>85</v>
      </c>
      <c r="AR1554" t="s">
        <v>85</v>
      </c>
      <c r="AS1554" t="s">
        <v>85</v>
      </c>
      <c r="AT1554" t="s">
        <v>85</v>
      </c>
      <c r="AU1554" t="s">
        <v>85</v>
      </c>
      <c r="AV1554" t="s">
        <v>85</v>
      </c>
      <c r="AW1554" t="s">
        <v>85</v>
      </c>
      <c r="AX1554" t="s">
        <v>85</v>
      </c>
      <c r="AY1554" t="s">
        <v>85</v>
      </c>
      <c r="AZ1554" t="s">
        <v>85</v>
      </c>
      <c r="BA1554" t="s">
        <v>85</v>
      </c>
      <c r="BB1554" t="s">
        <v>85</v>
      </c>
      <c r="BC1554" t="s">
        <v>85</v>
      </c>
      <c r="BD1554" t="s">
        <v>85</v>
      </c>
      <c r="BE1554" t="s">
        <v>85</v>
      </c>
      <c r="BF1554" t="s">
        <v>85</v>
      </c>
      <c r="BG1554" t="s">
        <v>85</v>
      </c>
      <c r="BH1554" t="s">
        <v>85</v>
      </c>
      <c r="BI1554" t="s">
        <v>85</v>
      </c>
      <c r="BJ1554" t="s">
        <v>85</v>
      </c>
      <c r="BK1554" t="s">
        <v>85</v>
      </c>
      <c r="BL1554" t="s">
        <v>85</v>
      </c>
      <c r="BM1554" t="s">
        <v>85</v>
      </c>
      <c r="BN1554" t="s">
        <v>85</v>
      </c>
      <c r="BO1554" t="s">
        <v>85</v>
      </c>
      <c r="BP1554">
        <v>7.5110000000000003E-3</v>
      </c>
      <c r="BQ1554">
        <v>1.008E-2</v>
      </c>
      <c r="BR1554">
        <v>7.2960000000000004E-3</v>
      </c>
      <c r="BS1554">
        <v>9.9349999999999994E-3</v>
      </c>
      <c r="BT1554" t="s">
        <v>85</v>
      </c>
      <c r="BU1554">
        <v>58718600</v>
      </c>
      <c r="BV1554" t="s">
        <v>85</v>
      </c>
      <c r="BW1554" t="s">
        <v>85</v>
      </c>
      <c r="BX1554" t="s">
        <v>85</v>
      </c>
      <c r="BY1554" t="s">
        <v>85</v>
      </c>
      <c r="BZ1554" t="s">
        <v>85</v>
      </c>
      <c r="CA1554" t="s">
        <v>85</v>
      </c>
      <c r="CB1554" t="s">
        <v>85</v>
      </c>
      <c r="CC1554" t="s">
        <v>85</v>
      </c>
      <c r="CD1554" t="s">
        <v>85</v>
      </c>
      <c r="CE1554" t="s">
        <v>85</v>
      </c>
      <c r="CF1554" t="s">
        <v>85</v>
      </c>
      <c r="CG1554" t="s">
        <v>85</v>
      </c>
      <c r="CH1554">
        <f>IFERROR(VLOOKUP($A1554,vix_cboe!$A$1:$E5146,2,FALSE),"NA")</f>
        <v>13.09</v>
      </c>
      <c r="CI1554">
        <f>IFERROR(VLOOKUP($A1554,vix_cboe!$A$1:$E5146,3,FALSE),"NA")</f>
        <v>13.09</v>
      </c>
      <c r="CJ1554">
        <f>IFERROR(VLOOKUP($A1554,vix_cboe!$A$1:$E5146,4,FALSE),"NA")</f>
        <v>12.44</v>
      </c>
      <c r="CK1554">
        <f>IFERROR(VLOOKUP($A1554,vix_cboe!$A$1:$E5146,5,FALSE),"NA")</f>
        <v>12.66</v>
      </c>
      <c r="CL1554" s="5">
        <f>IFERROR(VLOOKUP($A1554,gold_gold.org!$A$1:$G$10247,2,FALSE),"NA")</f>
        <v>1240</v>
      </c>
      <c r="CM1554" s="5">
        <f>IFERROR(VLOOKUP($A1554,gold_gold.org!$A$1:$G$10247,3,FALSE),"NA")</f>
        <v>921.14583000000005</v>
      </c>
      <c r="CN1554" s="5">
        <f>IFERROR(VLOOKUP($A1554,gold_gold.org!$A$1:$G$10247,4,FALSE),"NA")</f>
        <v>125295.79773000001</v>
      </c>
      <c r="CO1554" s="5">
        <f>IFERROR(VLOOKUP($A1554,gold_gold.org!$A$1:$G$10247,5,FALSE),"NA")</f>
        <v>767.92076999999995</v>
      </c>
      <c r="CP1554">
        <f>IFERROR(VLOOKUP($A1554,crude_oil_eia!$A$1:$C$8255,2,FALSE),"NA")</f>
        <v>95.35</v>
      </c>
      <c r="CQ1554">
        <f>IFERROR(VLOOKUP($A1554,crude_oil_eia!$A$1:$C$8255,3,FALSE),"NA")</f>
        <v>109.9</v>
      </c>
      <c r="CR1554">
        <f>IFERROR(VLOOKUP($A1554,dji_yahoo!$A$1:$G$1214,2,FALSE),"NA")</f>
        <v>15908.070313</v>
      </c>
      <c r="CS1554">
        <f>IFERROR(VLOOKUP($A1554,dji_yahoo!$A$1:$G$1214,3,FALSE),"NA")</f>
        <v>16016.040039</v>
      </c>
      <c r="CT1554">
        <f>IFERROR(VLOOKUP($A1554,dji_yahoo!$A$1:$G$1214,4,FALSE),"NA")</f>
        <v>15908.070313</v>
      </c>
      <c r="CU1554">
        <f>IFERROR(VLOOKUP($A1554,dji_yahoo!$A$1:$G$1214,5,FALSE),"NA")</f>
        <v>16009.990234000001</v>
      </c>
      <c r="CV1554">
        <f>IFERROR(VLOOKUP($A1554,dji_yahoo!$A$1:$G$1214,7,FALSE),"NA")</f>
        <v>79000000</v>
      </c>
      <c r="CW1554" s="5">
        <f>IFERROR(VLOOKUP($A1554,nasdaq_yahoo!$A$1:$G$1249,2,FALSE),"NA")</f>
        <v>3938.110107</v>
      </c>
      <c r="CX1554" s="5">
        <f>IFERROR(VLOOKUP($A1554,nasdaq_yahoo!$A$1:$G$1249,3,FALSE),"NA")</f>
        <v>3970.9099120000001</v>
      </c>
      <c r="CY1554" s="5">
        <f>IFERROR(VLOOKUP($A1554,nasdaq_yahoo!$A$1:$G$1249,4,FALSE),"NA")</f>
        <v>3936.820068</v>
      </c>
      <c r="CZ1554" s="5">
        <f>IFERROR(VLOOKUP($A1554,nasdaq_yahoo!$A$1:$G$1249,5,FALSE),"NA")</f>
        <v>3969.1599120000001</v>
      </c>
      <c r="DA1554" s="6">
        <f>IFERROR(VLOOKUP($A1554,nasdaq_yahoo!$A$1:$G$1249,7,FALSE),"NA")</f>
        <v>1684250000</v>
      </c>
      <c r="DB1554" s="5">
        <f>IFERROR(VLOOKUP($A1554,USEPUINDXD!$A$1:$B$1827,2,FALSE),"NA")</f>
        <v>92.72</v>
      </c>
    </row>
    <row r="1555" spans="1:106">
      <c r="A1555" s="1">
        <v>41598</v>
      </c>
      <c r="B1555">
        <v>577.98</v>
      </c>
      <c r="C1555">
        <v>599.65</v>
      </c>
      <c r="D1555">
        <v>448.45</v>
      </c>
      <c r="E1555">
        <v>590.83000000000004</v>
      </c>
      <c r="F1555" t="s">
        <v>85</v>
      </c>
      <c r="G1555">
        <v>6943300000</v>
      </c>
      <c r="H1555" t="s">
        <v>85</v>
      </c>
      <c r="I1555" t="s">
        <v>85</v>
      </c>
      <c r="J1555" t="s">
        <v>85</v>
      </c>
      <c r="K1555" t="s">
        <v>85</v>
      </c>
      <c r="L1555" t="s">
        <v>85</v>
      </c>
      <c r="M1555" t="s">
        <v>85</v>
      </c>
      <c r="N1555" t="s">
        <v>85</v>
      </c>
      <c r="O1555" t="s">
        <v>85</v>
      </c>
      <c r="P1555" t="s">
        <v>85</v>
      </c>
      <c r="Q1555" t="s">
        <v>85</v>
      </c>
      <c r="R1555" t="s">
        <v>85</v>
      </c>
      <c r="S1555" t="s">
        <v>85</v>
      </c>
      <c r="T1555" t="s">
        <v>85</v>
      </c>
      <c r="U1555" t="s">
        <v>85</v>
      </c>
      <c r="V1555" t="s">
        <v>85</v>
      </c>
      <c r="W1555" t="s">
        <v>85</v>
      </c>
      <c r="X1555" t="s">
        <v>85</v>
      </c>
      <c r="Y1555" t="s">
        <v>85</v>
      </c>
      <c r="Z1555">
        <v>7.96</v>
      </c>
      <c r="AA1555">
        <v>8.2100000000000009</v>
      </c>
      <c r="AB1555">
        <v>6</v>
      </c>
      <c r="AC1555">
        <v>7.98</v>
      </c>
      <c r="AD1555" t="s">
        <v>85</v>
      </c>
      <c r="AE1555">
        <v>184464000</v>
      </c>
      <c r="AF1555" t="s">
        <v>85</v>
      </c>
      <c r="AG1555" t="s">
        <v>85</v>
      </c>
      <c r="AH1555" t="s">
        <v>85</v>
      </c>
      <c r="AI1555" t="s">
        <v>85</v>
      </c>
      <c r="AJ1555" t="s">
        <v>85</v>
      </c>
      <c r="AK1555" t="s">
        <v>85</v>
      </c>
      <c r="AL1555" t="s">
        <v>85</v>
      </c>
      <c r="AM1555" t="s">
        <v>85</v>
      </c>
      <c r="AN1555" t="s">
        <v>85</v>
      </c>
      <c r="AO1555" t="s">
        <v>85</v>
      </c>
      <c r="AP1555" t="s">
        <v>85</v>
      </c>
      <c r="AQ1555" t="s">
        <v>85</v>
      </c>
      <c r="AR1555" t="s">
        <v>85</v>
      </c>
      <c r="AS1555" t="s">
        <v>85</v>
      </c>
      <c r="AT1555" t="s">
        <v>85</v>
      </c>
      <c r="AU1555" t="s">
        <v>85</v>
      </c>
      <c r="AV1555" t="s">
        <v>85</v>
      </c>
      <c r="AW1555" t="s">
        <v>85</v>
      </c>
      <c r="AX1555" t="s">
        <v>85</v>
      </c>
      <c r="AY1555" t="s">
        <v>85</v>
      </c>
      <c r="AZ1555" t="s">
        <v>85</v>
      </c>
      <c r="BA1555" t="s">
        <v>85</v>
      </c>
      <c r="BB1555" t="s">
        <v>85</v>
      </c>
      <c r="BC1555" t="s">
        <v>85</v>
      </c>
      <c r="BD1555" t="s">
        <v>85</v>
      </c>
      <c r="BE1555" t="s">
        <v>85</v>
      </c>
      <c r="BF1555" t="s">
        <v>85</v>
      </c>
      <c r="BG1555" t="s">
        <v>85</v>
      </c>
      <c r="BH1555" t="s">
        <v>85</v>
      </c>
      <c r="BI1555" t="s">
        <v>85</v>
      </c>
      <c r="BJ1555" t="s">
        <v>85</v>
      </c>
      <c r="BK1555" t="s">
        <v>85</v>
      </c>
      <c r="BL1555" t="s">
        <v>85</v>
      </c>
      <c r="BM1555" t="s">
        <v>85</v>
      </c>
      <c r="BN1555" t="s">
        <v>85</v>
      </c>
      <c r="BO1555" t="s">
        <v>85</v>
      </c>
      <c r="BP1555">
        <v>7.1339999999999997E-3</v>
      </c>
      <c r="BQ1555">
        <v>7.5469999999999999E-3</v>
      </c>
      <c r="BR1555">
        <v>5.6860000000000001E-3</v>
      </c>
      <c r="BS1555">
        <v>7.4669999999999997E-3</v>
      </c>
      <c r="BT1555" t="s">
        <v>85</v>
      </c>
      <c r="BU1555">
        <v>55771700</v>
      </c>
      <c r="BV1555" t="s">
        <v>85</v>
      </c>
      <c r="BW1555" t="s">
        <v>85</v>
      </c>
      <c r="BX1555" t="s">
        <v>85</v>
      </c>
      <c r="BY1555" t="s">
        <v>85</v>
      </c>
      <c r="BZ1555" t="s">
        <v>85</v>
      </c>
      <c r="CA1555" t="s">
        <v>85</v>
      </c>
      <c r="CB1555" t="s">
        <v>85</v>
      </c>
      <c r="CC1555" t="s">
        <v>85</v>
      </c>
      <c r="CD1555" t="s">
        <v>85</v>
      </c>
      <c r="CE1555" t="s">
        <v>85</v>
      </c>
      <c r="CF1555" t="s">
        <v>85</v>
      </c>
      <c r="CG1555" t="s">
        <v>85</v>
      </c>
      <c r="CH1555">
        <f>IFERROR(VLOOKUP($A1555,vix_cboe!$A$1:$E5147,2,FALSE),"NA")</f>
        <v>13.56</v>
      </c>
      <c r="CI1555">
        <f>IFERROR(VLOOKUP($A1555,vix_cboe!$A$1:$E5147,3,FALSE),"NA")</f>
        <v>13.94</v>
      </c>
      <c r="CJ1555">
        <f>IFERROR(VLOOKUP($A1555,vix_cboe!$A$1:$E5147,4,FALSE),"NA")</f>
        <v>12.97</v>
      </c>
      <c r="CK1555">
        <f>IFERROR(VLOOKUP($A1555,vix_cboe!$A$1:$E5147,5,FALSE),"NA")</f>
        <v>13.4</v>
      </c>
      <c r="CL1555" s="5">
        <f>IFERROR(VLOOKUP($A1555,gold_gold.org!$A$1:$G$10247,2,FALSE),"NA")</f>
        <v>1257</v>
      </c>
      <c r="CM1555" s="5">
        <f>IFERROR(VLOOKUP($A1555,gold_gold.org!$A$1:$G$10247,3,FALSE),"NA")</f>
        <v>933.63561000000004</v>
      </c>
      <c r="CN1555" s="5">
        <f>IFERROR(VLOOKUP($A1555,gold_gold.org!$A$1:$G$10247,4,FALSE),"NA")</f>
        <v>125599.43769999999</v>
      </c>
      <c r="CO1555" s="5">
        <f>IFERROR(VLOOKUP($A1555,gold_gold.org!$A$1:$G$10247,5,FALSE),"NA")</f>
        <v>777.36567000000002</v>
      </c>
      <c r="CP1555">
        <f>IFERROR(VLOOKUP($A1555,crude_oil_eia!$A$1:$C$8255,2,FALSE),"NA")</f>
        <v>93.34</v>
      </c>
      <c r="CQ1555">
        <f>IFERROR(VLOOKUP($A1555,crude_oil_eia!$A$1:$C$8255,3,FALSE),"NA")</f>
        <v>108.27</v>
      </c>
      <c r="CR1555">
        <f>IFERROR(VLOOKUP($A1555,dji_yahoo!$A$1:$G$1214,2,FALSE),"NA")</f>
        <v>15971.200194999999</v>
      </c>
      <c r="CS1555">
        <f>IFERROR(VLOOKUP($A1555,dji_yahoo!$A$1:$G$1214,3,FALSE),"NA")</f>
        <v>16016.849609000001</v>
      </c>
      <c r="CT1555">
        <f>IFERROR(VLOOKUP($A1555,dji_yahoo!$A$1:$G$1214,4,FALSE),"NA")</f>
        <v>15865.370117</v>
      </c>
      <c r="CU1555">
        <f>IFERROR(VLOOKUP($A1555,dji_yahoo!$A$1:$G$1214,5,FALSE),"NA")</f>
        <v>15900.820313</v>
      </c>
      <c r="CV1555">
        <f>IFERROR(VLOOKUP($A1555,dji_yahoo!$A$1:$G$1214,7,FALSE),"NA")</f>
        <v>84350000</v>
      </c>
      <c r="CW1555" s="5">
        <f>IFERROR(VLOOKUP($A1555,nasdaq_yahoo!$A$1:$G$1249,2,FALSE),"NA")</f>
        <v>3940.9799800000001</v>
      </c>
      <c r="CX1555" s="5">
        <f>IFERROR(VLOOKUP($A1555,nasdaq_yahoo!$A$1:$G$1249,3,FALSE),"NA")</f>
        <v>3952.080078</v>
      </c>
      <c r="CY1555" s="5">
        <f>IFERROR(VLOOKUP($A1555,nasdaq_yahoo!$A$1:$G$1249,4,FALSE),"NA")</f>
        <v>3911.610107</v>
      </c>
      <c r="CZ1555" s="5">
        <f>IFERROR(VLOOKUP($A1555,nasdaq_yahoo!$A$1:$G$1249,5,FALSE),"NA")</f>
        <v>3921.2700199999999</v>
      </c>
      <c r="DA1555" s="6">
        <f>IFERROR(VLOOKUP($A1555,nasdaq_yahoo!$A$1:$G$1249,7,FALSE),"NA")</f>
        <v>1721160000</v>
      </c>
      <c r="DB1555" s="5">
        <f>IFERROR(VLOOKUP($A1555,USEPUINDXD!$A$1:$B$1827,2,FALSE),"NA")</f>
        <v>94.99</v>
      </c>
    </row>
    <row r="1556" spans="1:106">
      <c r="A1556" s="1">
        <v>41597</v>
      </c>
      <c r="B1556">
        <v>712.76</v>
      </c>
      <c r="C1556">
        <v>806.11</v>
      </c>
      <c r="D1556">
        <v>456.39</v>
      </c>
      <c r="E1556">
        <v>584.61</v>
      </c>
      <c r="F1556" t="s">
        <v>85</v>
      </c>
      <c r="G1556">
        <v>8559550000</v>
      </c>
      <c r="H1556" t="s">
        <v>85</v>
      </c>
      <c r="I1556" t="s">
        <v>85</v>
      </c>
      <c r="J1556" t="s">
        <v>85</v>
      </c>
      <c r="K1556" t="s">
        <v>85</v>
      </c>
      <c r="L1556" t="s">
        <v>85</v>
      </c>
      <c r="M1556" t="s">
        <v>85</v>
      </c>
      <c r="N1556" t="s">
        <v>85</v>
      </c>
      <c r="O1556" t="s">
        <v>85</v>
      </c>
      <c r="P1556" t="s">
        <v>85</v>
      </c>
      <c r="Q1556" t="s">
        <v>85</v>
      </c>
      <c r="R1556" t="s">
        <v>85</v>
      </c>
      <c r="S1556" t="s">
        <v>85</v>
      </c>
      <c r="T1556" t="s">
        <v>85</v>
      </c>
      <c r="U1556" t="s">
        <v>85</v>
      </c>
      <c r="V1556" t="s">
        <v>85</v>
      </c>
      <c r="W1556" t="s">
        <v>85</v>
      </c>
      <c r="X1556" t="s">
        <v>85</v>
      </c>
      <c r="Y1556" t="s">
        <v>85</v>
      </c>
      <c r="Z1556">
        <v>9.42</v>
      </c>
      <c r="AA1556">
        <v>10.27</v>
      </c>
      <c r="AB1556">
        <v>6.66</v>
      </c>
      <c r="AC1556">
        <v>8.0299999999999994</v>
      </c>
      <c r="AD1556" t="s">
        <v>85</v>
      </c>
      <c r="AE1556">
        <v>217921000</v>
      </c>
      <c r="AF1556" t="s">
        <v>85</v>
      </c>
      <c r="AG1556" t="s">
        <v>85</v>
      </c>
      <c r="AH1556" t="s">
        <v>85</v>
      </c>
      <c r="AI1556" t="s">
        <v>85</v>
      </c>
      <c r="AJ1556" t="s">
        <v>85</v>
      </c>
      <c r="AK1556" t="s">
        <v>85</v>
      </c>
      <c r="AL1556" t="s">
        <v>85</v>
      </c>
      <c r="AM1556" t="s">
        <v>85</v>
      </c>
      <c r="AN1556" t="s">
        <v>85</v>
      </c>
      <c r="AO1556" t="s">
        <v>85</v>
      </c>
      <c r="AP1556" t="s">
        <v>85</v>
      </c>
      <c r="AQ1556" t="s">
        <v>85</v>
      </c>
      <c r="AR1556" t="s">
        <v>85</v>
      </c>
      <c r="AS1556" t="s">
        <v>85</v>
      </c>
      <c r="AT1556" t="s">
        <v>85</v>
      </c>
      <c r="AU1556" t="s">
        <v>85</v>
      </c>
      <c r="AV1556" t="s">
        <v>85</v>
      </c>
      <c r="AW1556" t="s">
        <v>85</v>
      </c>
      <c r="AX1556" t="s">
        <v>85</v>
      </c>
      <c r="AY1556" t="s">
        <v>85</v>
      </c>
      <c r="AZ1556" t="s">
        <v>85</v>
      </c>
      <c r="BA1556" t="s">
        <v>85</v>
      </c>
      <c r="BB1556" t="s">
        <v>85</v>
      </c>
      <c r="BC1556" t="s">
        <v>85</v>
      </c>
      <c r="BD1556" t="s">
        <v>85</v>
      </c>
      <c r="BE1556" t="s">
        <v>85</v>
      </c>
      <c r="BF1556" t="s">
        <v>85</v>
      </c>
      <c r="BG1556" t="s">
        <v>85</v>
      </c>
      <c r="BH1556" t="s">
        <v>85</v>
      </c>
      <c r="BI1556" t="s">
        <v>85</v>
      </c>
      <c r="BJ1556" t="s">
        <v>85</v>
      </c>
      <c r="BK1556" t="s">
        <v>85</v>
      </c>
      <c r="BL1556" t="s">
        <v>85</v>
      </c>
      <c r="BM1556" t="s">
        <v>85</v>
      </c>
      <c r="BN1556" t="s">
        <v>85</v>
      </c>
      <c r="BO1556" t="s">
        <v>85</v>
      </c>
      <c r="BP1556">
        <v>1.0602E-2</v>
      </c>
      <c r="BQ1556">
        <v>1.1880999999999999E-2</v>
      </c>
      <c r="BR1556">
        <v>5.561E-3</v>
      </c>
      <c r="BS1556">
        <v>7.2249999999999997E-3</v>
      </c>
      <c r="BT1556" t="s">
        <v>85</v>
      </c>
      <c r="BU1556">
        <v>82888400</v>
      </c>
      <c r="BV1556" t="s">
        <v>85</v>
      </c>
      <c r="BW1556" t="s">
        <v>85</v>
      </c>
      <c r="BX1556" t="s">
        <v>85</v>
      </c>
      <c r="BY1556" t="s">
        <v>85</v>
      </c>
      <c r="BZ1556" t="s">
        <v>85</v>
      </c>
      <c r="CA1556" t="s">
        <v>85</v>
      </c>
      <c r="CB1556" t="s">
        <v>85</v>
      </c>
      <c r="CC1556" t="s">
        <v>85</v>
      </c>
      <c r="CD1556" t="s">
        <v>85</v>
      </c>
      <c r="CE1556" t="s">
        <v>85</v>
      </c>
      <c r="CF1556" t="s">
        <v>85</v>
      </c>
      <c r="CG1556" t="s">
        <v>85</v>
      </c>
      <c r="CH1556">
        <f>IFERROR(VLOOKUP($A1556,vix_cboe!$A$1:$E5148,2,FALSE),"NA")</f>
        <v>13.03</v>
      </c>
      <c r="CI1556">
        <f>IFERROR(VLOOKUP($A1556,vix_cboe!$A$1:$E5148,3,FALSE),"NA")</f>
        <v>13.68</v>
      </c>
      <c r="CJ1556">
        <f>IFERROR(VLOOKUP($A1556,vix_cboe!$A$1:$E5148,4,FALSE),"NA")</f>
        <v>12.88</v>
      </c>
      <c r="CK1556">
        <f>IFERROR(VLOOKUP($A1556,vix_cboe!$A$1:$E5148,5,FALSE),"NA")</f>
        <v>13.39</v>
      </c>
      <c r="CL1556" s="5">
        <f>IFERROR(VLOOKUP($A1556,gold_gold.org!$A$1:$G$10247,2,FALSE),"NA")</f>
        <v>1275.75</v>
      </c>
      <c r="CM1556" s="5">
        <f>IFERROR(VLOOKUP($A1556,gold_gold.org!$A$1:$G$10247,3,FALSE),"NA")</f>
        <v>943.25324000000001</v>
      </c>
      <c r="CN1556" s="5">
        <f>IFERROR(VLOOKUP($A1556,gold_gold.org!$A$1:$G$10247,4,FALSE),"NA")</f>
        <v>127836.51162</v>
      </c>
      <c r="CO1556" s="5">
        <f>IFERROR(VLOOKUP($A1556,gold_gold.org!$A$1:$G$10247,5,FALSE),"NA")</f>
        <v>792.24411999999995</v>
      </c>
      <c r="CP1556">
        <f>IFERROR(VLOOKUP($A1556,crude_oil_eia!$A$1:$C$8255,2,FALSE),"NA")</f>
        <v>93.35</v>
      </c>
      <c r="CQ1556">
        <f>IFERROR(VLOOKUP($A1556,crude_oil_eia!$A$1:$C$8255,3,FALSE),"NA")</f>
        <v>108.29</v>
      </c>
      <c r="CR1556">
        <f>IFERROR(VLOOKUP($A1556,dji_yahoo!$A$1:$G$1214,2,FALSE),"NA")</f>
        <v>15974.059569999999</v>
      </c>
      <c r="CS1556">
        <f>IFERROR(VLOOKUP($A1556,dji_yahoo!$A$1:$G$1214,3,FALSE),"NA")</f>
        <v>16025.849609000001</v>
      </c>
      <c r="CT1556">
        <f>IFERROR(VLOOKUP($A1556,dji_yahoo!$A$1:$G$1214,4,FALSE),"NA")</f>
        <v>15943.780273</v>
      </c>
      <c r="CU1556">
        <f>IFERROR(VLOOKUP($A1556,dji_yahoo!$A$1:$G$1214,5,FALSE),"NA")</f>
        <v>15967.030273</v>
      </c>
      <c r="CV1556">
        <f>IFERROR(VLOOKUP($A1556,dji_yahoo!$A$1:$G$1214,7,FALSE),"NA")</f>
        <v>84570000</v>
      </c>
      <c r="CW1556" s="5">
        <f>IFERROR(VLOOKUP($A1556,nasdaq_yahoo!$A$1:$G$1249,2,FALSE),"NA")</f>
        <v>3945.9799800000001</v>
      </c>
      <c r="CX1556" s="5">
        <f>IFERROR(VLOOKUP($A1556,nasdaq_yahoo!$A$1:$G$1249,3,FALSE),"NA")</f>
        <v>3960.4399410000001</v>
      </c>
      <c r="CY1556" s="5">
        <f>IFERROR(VLOOKUP($A1556,nasdaq_yahoo!$A$1:$G$1249,4,FALSE),"NA")</f>
        <v>3923.469971</v>
      </c>
      <c r="CZ1556" s="5">
        <f>IFERROR(VLOOKUP($A1556,nasdaq_yahoo!$A$1:$G$1249,5,FALSE),"NA")</f>
        <v>3931.5500489999999</v>
      </c>
      <c r="DA1556" s="6">
        <f>IFERROR(VLOOKUP($A1556,nasdaq_yahoo!$A$1:$G$1249,7,FALSE),"NA")</f>
        <v>1747840000</v>
      </c>
      <c r="DB1556" s="5">
        <f>IFERROR(VLOOKUP($A1556,USEPUINDXD!$A$1:$B$1827,2,FALSE),"NA")</f>
        <v>83.02</v>
      </c>
    </row>
    <row r="1557" spans="1:106">
      <c r="A1557" s="1">
        <v>41596</v>
      </c>
      <c r="B1557">
        <v>496.58</v>
      </c>
      <c r="C1557">
        <v>703.78</v>
      </c>
      <c r="D1557">
        <v>494.94</v>
      </c>
      <c r="E1557">
        <v>703.56</v>
      </c>
      <c r="F1557" t="s">
        <v>85</v>
      </c>
      <c r="G1557">
        <v>5961500000</v>
      </c>
      <c r="H1557" t="s">
        <v>85</v>
      </c>
      <c r="I1557" t="s">
        <v>85</v>
      </c>
      <c r="J1557" t="s">
        <v>85</v>
      </c>
      <c r="K1557" t="s">
        <v>85</v>
      </c>
      <c r="L1557" t="s">
        <v>85</v>
      </c>
      <c r="M1557" t="s">
        <v>85</v>
      </c>
      <c r="N1557" t="s">
        <v>85</v>
      </c>
      <c r="O1557" t="s">
        <v>85</v>
      </c>
      <c r="P1557" t="s">
        <v>85</v>
      </c>
      <c r="Q1557" t="s">
        <v>85</v>
      </c>
      <c r="R1557" t="s">
        <v>85</v>
      </c>
      <c r="S1557" t="s">
        <v>85</v>
      </c>
      <c r="T1557" t="s">
        <v>85</v>
      </c>
      <c r="U1557" t="s">
        <v>85</v>
      </c>
      <c r="V1557" t="s">
        <v>85</v>
      </c>
      <c r="W1557" t="s">
        <v>85</v>
      </c>
      <c r="X1557" t="s">
        <v>85</v>
      </c>
      <c r="Y1557" t="s">
        <v>85</v>
      </c>
      <c r="Z1557">
        <v>4.13</v>
      </c>
      <c r="AA1557">
        <v>9.89</v>
      </c>
      <c r="AB1557">
        <v>3.74</v>
      </c>
      <c r="AC1557">
        <v>9.3699999999999992</v>
      </c>
      <c r="AD1557" t="s">
        <v>85</v>
      </c>
      <c r="AE1557">
        <v>95311600</v>
      </c>
      <c r="AF1557" t="s">
        <v>85</v>
      </c>
      <c r="AG1557" t="s">
        <v>85</v>
      </c>
      <c r="AH1557" t="s">
        <v>85</v>
      </c>
      <c r="AI1557" t="s">
        <v>85</v>
      </c>
      <c r="AJ1557" t="s">
        <v>85</v>
      </c>
      <c r="AK1557" t="s">
        <v>85</v>
      </c>
      <c r="AL1557" t="s">
        <v>85</v>
      </c>
      <c r="AM1557" t="s">
        <v>85</v>
      </c>
      <c r="AN1557" t="s">
        <v>85</v>
      </c>
      <c r="AO1557" t="s">
        <v>85</v>
      </c>
      <c r="AP1557" t="s">
        <v>85</v>
      </c>
      <c r="AQ1557" t="s">
        <v>85</v>
      </c>
      <c r="AR1557" t="s">
        <v>85</v>
      </c>
      <c r="AS1557" t="s">
        <v>85</v>
      </c>
      <c r="AT1557" t="s">
        <v>85</v>
      </c>
      <c r="AU1557" t="s">
        <v>85</v>
      </c>
      <c r="AV1557" t="s">
        <v>85</v>
      </c>
      <c r="AW1557" t="s">
        <v>85</v>
      </c>
      <c r="AX1557" t="s">
        <v>85</v>
      </c>
      <c r="AY1557" t="s">
        <v>85</v>
      </c>
      <c r="AZ1557" t="s">
        <v>85</v>
      </c>
      <c r="BA1557" t="s">
        <v>85</v>
      </c>
      <c r="BB1557" t="s">
        <v>85</v>
      </c>
      <c r="BC1557" t="s">
        <v>85</v>
      </c>
      <c r="BD1557" t="s">
        <v>85</v>
      </c>
      <c r="BE1557" t="s">
        <v>85</v>
      </c>
      <c r="BF1557" t="s">
        <v>85</v>
      </c>
      <c r="BG1557" t="s">
        <v>85</v>
      </c>
      <c r="BH1557" t="s">
        <v>85</v>
      </c>
      <c r="BI1557" t="s">
        <v>85</v>
      </c>
      <c r="BJ1557" t="s">
        <v>85</v>
      </c>
      <c r="BK1557" t="s">
        <v>85</v>
      </c>
      <c r="BL1557" t="s">
        <v>85</v>
      </c>
      <c r="BM1557" t="s">
        <v>85</v>
      </c>
      <c r="BN1557" t="s">
        <v>85</v>
      </c>
      <c r="BO1557" t="s">
        <v>85</v>
      </c>
      <c r="BP1557">
        <v>1.0300999999999999E-2</v>
      </c>
      <c r="BQ1557">
        <v>1.1719E-2</v>
      </c>
      <c r="BR1557">
        <v>9.0349999999999996E-3</v>
      </c>
      <c r="BS1557">
        <v>1.0918000000000001E-2</v>
      </c>
      <c r="BT1557" t="s">
        <v>85</v>
      </c>
      <c r="BU1557">
        <v>80536000</v>
      </c>
      <c r="BV1557" t="s">
        <v>85</v>
      </c>
      <c r="BW1557" t="s">
        <v>85</v>
      </c>
      <c r="BX1557" t="s">
        <v>85</v>
      </c>
      <c r="BY1557" t="s">
        <v>85</v>
      </c>
      <c r="BZ1557" t="s">
        <v>85</v>
      </c>
      <c r="CA1557" t="s">
        <v>85</v>
      </c>
      <c r="CB1557" t="s">
        <v>85</v>
      </c>
      <c r="CC1557" t="s">
        <v>85</v>
      </c>
      <c r="CD1557" t="s">
        <v>85</v>
      </c>
      <c r="CE1557" t="s">
        <v>85</v>
      </c>
      <c r="CF1557" t="s">
        <v>85</v>
      </c>
      <c r="CG1557" t="s">
        <v>85</v>
      </c>
      <c r="CH1557">
        <f>IFERROR(VLOOKUP($A1557,vix_cboe!$A$1:$E5149,2,FALSE),"NA")</f>
        <v>12.41</v>
      </c>
      <c r="CI1557">
        <f>IFERROR(VLOOKUP($A1557,vix_cboe!$A$1:$E5149,3,FALSE),"NA")</f>
        <v>13.22</v>
      </c>
      <c r="CJ1557">
        <f>IFERROR(VLOOKUP($A1557,vix_cboe!$A$1:$E5149,4,FALSE),"NA")</f>
        <v>12.41</v>
      </c>
      <c r="CK1557">
        <f>IFERROR(VLOOKUP($A1557,vix_cboe!$A$1:$E5149,5,FALSE),"NA")</f>
        <v>13.1</v>
      </c>
      <c r="CL1557" s="5">
        <f>IFERROR(VLOOKUP($A1557,gold_gold.org!$A$1:$G$10247,2,FALSE),"NA")</f>
        <v>1283.5</v>
      </c>
      <c r="CM1557" s="5">
        <f>IFERROR(VLOOKUP($A1557,gold_gold.org!$A$1:$G$10247,3,FALSE),"NA")</f>
        <v>948.98337000000004</v>
      </c>
      <c r="CN1557" s="5">
        <f>IFERROR(VLOOKUP($A1557,gold_gold.org!$A$1:$G$10247,4,FALSE),"NA")</f>
        <v>128394.90762</v>
      </c>
      <c r="CO1557" s="5">
        <f>IFERROR(VLOOKUP($A1557,gold_gold.org!$A$1:$G$10247,5,FALSE),"NA")</f>
        <v>796.58654000000001</v>
      </c>
      <c r="CP1557">
        <f>IFERROR(VLOOKUP($A1557,crude_oil_eia!$A$1:$C$8255,2,FALSE),"NA")</f>
        <v>93.03</v>
      </c>
      <c r="CQ1557">
        <f>IFERROR(VLOOKUP($A1557,crude_oil_eia!$A$1:$C$8255,3,FALSE),"NA")</f>
        <v>108.8</v>
      </c>
      <c r="CR1557">
        <f>IFERROR(VLOOKUP($A1557,dji_yahoo!$A$1:$G$1214,2,FALSE),"NA")</f>
        <v>15962.719727</v>
      </c>
      <c r="CS1557">
        <f>IFERROR(VLOOKUP($A1557,dji_yahoo!$A$1:$G$1214,3,FALSE),"NA")</f>
        <v>16030.280273</v>
      </c>
      <c r="CT1557">
        <f>IFERROR(VLOOKUP($A1557,dji_yahoo!$A$1:$G$1214,4,FALSE),"NA")</f>
        <v>15942.169921999999</v>
      </c>
      <c r="CU1557">
        <f>IFERROR(VLOOKUP($A1557,dji_yahoo!$A$1:$G$1214,5,FALSE),"NA")</f>
        <v>15976.019531</v>
      </c>
      <c r="CV1557">
        <f>IFERROR(VLOOKUP($A1557,dji_yahoo!$A$1:$G$1214,7,FALSE),"NA")</f>
        <v>94860000</v>
      </c>
      <c r="CW1557" s="5">
        <f>IFERROR(VLOOKUP($A1557,nasdaq_yahoo!$A$1:$G$1249,2,FALSE),"NA")</f>
        <v>3990.0600589999999</v>
      </c>
      <c r="CX1557" s="5">
        <f>IFERROR(VLOOKUP($A1557,nasdaq_yahoo!$A$1:$G$1249,3,FALSE),"NA")</f>
        <v>3994.969971</v>
      </c>
      <c r="CY1557" s="5">
        <f>IFERROR(VLOOKUP($A1557,nasdaq_yahoo!$A$1:$G$1249,4,FALSE),"NA")</f>
        <v>3942.8500979999999</v>
      </c>
      <c r="CZ1557" s="5">
        <f>IFERROR(VLOOKUP($A1557,nasdaq_yahoo!$A$1:$G$1249,5,FALSE),"NA")</f>
        <v>3949.070068</v>
      </c>
      <c r="DA1557" s="6">
        <f>IFERROR(VLOOKUP($A1557,nasdaq_yahoo!$A$1:$G$1249,7,FALSE),"NA")</f>
        <v>1829870000</v>
      </c>
      <c r="DB1557" s="5">
        <f>IFERROR(VLOOKUP($A1557,USEPUINDXD!$A$1:$B$1827,2,FALSE),"NA")</f>
        <v>98.11</v>
      </c>
    </row>
    <row r="1558" spans="1:106">
      <c r="A1558" s="1">
        <v>41595</v>
      </c>
      <c r="B1558">
        <v>440.96</v>
      </c>
      <c r="C1558">
        <v>500.58</v>
      </c>
      <c r="D1558">
        <v>440.24</v>
      </c>
      <c r="E1558">
        <v>492.11</v>
      </c>
      <c r="F1558" t="s">
        <v>85</v>
      </c>
      <c r="G1558">
        <v>5291730000</v>
      </c>
      <c r="H1558" t="s">
        <v>85</v>
      </c>
      <c r="I1558" t="s">
        <v>85</v>
      </c>
      <c r="J1558" t="s">
        <v>85</v>
      </c>
      <c r="K1558" t="s">
        <v>85</v>
      </c>
      <c r="L1558" t="s">
        <v>85</v>
      </c>
      <c r="M1558" t="s">
        <v>85</v>
      </c>
      <c r="N1558" t="s">
        <v>85</v>
      </c>
      <c r="O1558" t="s">
        <v>85</v>
      </c>
      <c r="P1558" t="s">
        <v>85</v>
      </c>
      <c r="Q1558" t="s">
        <v>85</v>
      </c>
      <c r="R1558" t="s">
        <v>85</v>
      </c>
      <c r="S1558" t="s">
        <v>85</v>
      </c>
      <c r="T1558" t="s">
        <v>85</v>
      </c>
      <c r="U1558" t="s">
        <v>85</v>
      </c>
      <c r="V1558" t="s">
        <v>85</v>
      </c>
      <c r="W1558" t="s">
        <v>85</v>
      </c>
      <c r="X1558" t="s">
        <v>85</v>
      </c>
      <c r="Y1558" t="s">
        <v>85</v>
      </c>
      <c r="Z1558">
        <v>4.33</v>
      </c>
      <c r="AA1558">
        <v>4.4000000000000004</v>
      </c>
      <c r="AB1558">
        <v>4.09</v>
      </c>
      <c r="AC1558">
        <v>4.09</v>
      </c>
      <c r="AD1558" t="s">
        <v>85</v>
      </c>
      <c r="AE1558">
        <v>99881500</v>
      </c>
      <c r="AF1558" t="s">
        <v>85</v>
      </c>
      <c r="AG1558" t="s">
        <v>85</v>
      </c>
      <c r="AH1558" t="s">
        <v>85</v>
      </c>
      <c r="AI1558" t="s">
        <v>85</v>
      </c>
      <c r="AJ1558" t="s">
        <v>85</v>
      </c>
      <c r="AK1558" t="s">
        <v>85</v>
      </c>
      <c r="AL1558" t="s">
        <v>85</v>
      </c>
      <c r="AM1558" t="s">
        <v>85</v>
      </c>
      <c r="AN1558" t="s">
        <v>85</v>
      </c>
      <c r="AO1558" t="s">
        <v>85</v>
      </c>
      <c r="AP1558" t="s">
        <v>85</v>
      </c>
      <c r="AQ1558" t="s">
        <v>85</v>
      </c>
      <c r="AR1558" t="s">
        <v>85</v>
      </c>
      <c r="AS1558" t="s">
        <v>85</v>
      </c>
      <c r="AT1558" t="s">
        <v>85</v>
      </c>
      <c r="AU1558" t="s">
        <v>85</v>
      </c>
      <c r="AV1558" t="s">
        <v>85</v>
      </c>
      <c r="AW1558" t="s">
        <v>85</v>
      </c>
      <c r="AX1558" t="s">
        <v>85</v>
      </c>
      <c r="AY1558" t="s">
        <v>85</v>
      </c>
      <c r="AZ1558" t="s">
        <v>85</v>
      </c>
      <c r="BA1558" t="s">
        <v>85</v>
      </c>
      <c r="BB1558" t="s">
        <v>85</v>
      </c>
      <c r="BC1558" t="s">
        <v>85</v>
      </c>
      <c r="BD1558" t="s">
        <v>85</v>
      </c>
      <c r="BE1558" t="s">
        <v>85</v>
      </c>
      <c r="BF1558" t="s">
        <v>85</v>
      </c>
      <c r="BG1558" t="s">
        <v>85</v>
      </c>
      <c r="BH1558" t="s">
        <v>85</v>
      </c>
      <c r="BI1558" t="s">
        <v>85</v>
      </c>
      <c r="BJ1558" t="s">
        <v>85</v>
      </c>
      <c r="BK1558" t="s">
        <v>85</v>
      </c>
      <c r="BL1558" t="s">
        <v>85</v>
      </c>
      <c r="BM1558" t="s">
        <v>85</v>
      </c>
      <c r="BN1558" t="s">
        <v>85</v>
      </c>
      <c r="BO1558" t="s">
        <v>85</v>
      </c>
      <c r="BP1558">
        <v>1.0156999999999999E-2</v>
      </c>
      <c r="BQ1558">
        <v>1.0670000000000001E-2</v>
      </c>
      <c r="BR1558">
        <v>9.9799999999999993E-3</v>
      </c>
      <c r="BS1558">
        <v>1.0208999999999999E-2</v>
      </c>
      <c r="BT1558" t="s">
        <v>85</v>
      </c>
      <c r="BU1558">
        <v>79404000</v>
      </c>
      <c r="BV1558" t="s">
        <v>85</v>
      </c>
      <c r="BW1558" t="s">
        <v>85</v>
      </c>
      <c r="BX1558" t="s">
        <v>85</v>
      </c>
      <c r="BY1558" t="s">
        <v>85</v>
      </c>
      <c r="BZ1558" t="s">
        <v>85</v>
      </c>
      <c r="CA1558" t="s">
        <v>85</v>
      </c>
      <c r="CB1558" t="s">
        <v>85</v>
      </c>
      <c r="CC1558" t="s">
        <v>85</v>
      </c>
      <c r="CD1558" t="s">
        <v>85</v>
      </c>
      <c r="CE1558" t="s">
        <v>85</v>
      </c>
      <c r="CF1558" t="s">
        <v>85</v>
      </c>
      <c r="CG1558" t="s">
        <v>85</v>
      </c>
      <c r="CH1558" t="str">
        <f>IFERROR(VLOOKUP($A1558,vix_cboe!$A$1:$E5150,2,FALSE),"NA")</f>
        <v>NA</v>
      </c>
      <c r="CI1558" t="str">
        <f>IFERROR(VLOOKUP($A1558,vix_cboe!$A$1:$E5150,3,FALSE),"NA")</f>
        <v>NA</v>
      </c>
      <c r="CJ1558" t="str">
        <f>IFERROR(VLOOKUP($A1558,vix_cboe!$A$1:$E5150,4,FALSE),"NA")</f>
        <v>NA</v>
      </c>
      <c r="CK1558" t="str">
        <f>IFERROR(VLOOKUP($A1558,vix_cboe!$A$1:$E5150,5,FALSE),"NA")</f>
        <v>NA</v>
      </c>
      <c r="CL1558" s="5" t="str">
        <f>IFERROR(VLOOKUP($A1558,gold_gold.org!$A$1:$G$10247,2,FALSE),"NA")</f>
        <v>NA</v>
      </c>
      <c r="CM1558" s="5" t="str">
        <f>IFERROR(VLOOKUP($A1558,gold_gold.org!$A$1:$G$10247,3,FALSE),"NA")</f>
        <v>NA</v>
      </c>
      <c r="CN1558" s="5" t="str">
        <f>IFERROR(VLOOKUP($A1558,gold_gold.org!$A$1:$G$10247,4,FALSE),"NA")</f>
        <v>NA</v>
      </c>
      <c r="CO1558" s="5" t="str">
        <f>IFERROR(VLOOKUP($A1558,gold_gold.org!$A$1:$G$10247,5,FALSE),"NA")</f>
        <v>NA</v>
      </c>
      <c r="CP1558" t="str">
        <f>IFERROR(VLOOKUP($A1558,crude_oil_eia!$A$1:$C$8255,2,FALSE),"NA")</f>
        <v>NA</v>
      </c>
      <c r="CQ1558" t="str">
        <f>IFERROR(VLOOKUP($A1558,crude_oil_eia!$A$1:$C$8255,3,FALSE),"NA")</f>
        <v>NA</v>
      </c>
      <c r="CR1558" t="str">
        <f>IFERROR(VLOOKUP($A1558,dji_yahoo!$A$1:$G$1214,2,FALSE),"NA")</f>
        <v>NA</v>
      </c>
      <c r="CS1558" t="str">
        <f>IFERROR(VLOOKUP($A1558,dji_yahoo!$A$1:$G$1214,3,FALSE),"NA")</f>
        <v>NA</v>
      </c>
      <c r="CT1558" t="str">
        <f>IFERROR(VLOOKUP($A1558,dji_yahoo!$A$1:$G$1214,4,FALSE),"NA")</f>
        <v>NA</v>
      </c>
      <c r="CU1558" t="str">
        <f>IFERROR(VLOOKUP($A1558,dji_yahoo!$A$1:$G$1214,5,FALSE),"NA")</f>
        <v>NA</v>
      </c>
      <c r="CV1558" t="str">
        <f>IFERROR(VLOOKUP($A1558,dji_yahoo!$A$1:$G$1214,7,FALSE),"NA")</f>
        <v>NA</v>
      </c>
      <c r="CW1558" s="5" t="str">
        <f>IFERROR(VLOOKUP($A1558,nasdaq_yahoo!$A$1:$G$1249,2,FALSE),"NA")</f>
        <v>NA</v>
      </c>
      <c r="CX1558" s="5" t="str">
        <f>IFERROR(VLOOKUP($A1558,nasdaq_yahoo!$A$1:$G$1249,3,FALSE),"NA")</f>
        <v>NA</v>
      </c>
      <c r="CY1558" s="5" t="str">
        <f>IFERROR(VLOOKUP($A1558,nasdaq_yahoo!$A$1:$G$1249,4,FALSE),"NA")</f>
        <v>NA</v>
      </c>
      <c r="CZ1558" s="5" t="str">
        <f>IFERROR(VLOOKUP($A1558,nasdaq_yahoo!$A$1:$G$1249,5,FALSE),"NA")</f>
        <v>NA</v>
      </c>
      <c r="DA1558" s="6" t="str">
        <f>IFERROR(VLOOKUP($A1558,nasdaq_yahoo!$A$1:$G$1249,7,FALSE),"NA")</f>
        <v>NA</v>
      </c>
      <c r="DB1558" s="5">
        <f>IFERROR(VLOOKUP($A1558,USEPUINDXD!$A$1:$B$1827,2,FALSE),"NA")</f>
        <v>86.17</v>
      </c>
    </row>
    <row r="1559" spans="1:106">
      <c r="A1559" s="1">
        <v>41594</v>
      </c>
      <c r="B1559">
        <v>417.28</v>
      </c>
      <c r="C1559">
        <v>450.26</v>
      </c>
      <c r="D1559">
        <v>415.57</v>
      </c>
      <c r="E1559">
        <v>440.22</v>
      </c>
      <c r="F1559" t="s">
        <v>85</v>
      </c>
      <c r="G1559">
        <v>5005530000</v>
      </c>
      <c r="H1559" t="s">
        <v>85</v>
      </c>
      <c r="I1559" t="s">
        <v>85</v>
      </c>
      <c r="J1559" t="s">
        <v>85</v>
      </c>
      <c r="K1559" t="s">
        <v>85</v>
      </c>
      <c r="L1559" t="s">
        <v>85</v>
      </c>
      <c r="M1559" t="s">
        <v>85</v>
      </c>
      <c r="N1559" t="s">
        <v>85</v>
      </c>
      <c r="O1559" t="s">
        <v>85</v>
      </c>
      <c r="P1559" t="s">
        <v>85</v>
      </c>
      <c r="Q1559" t="s">
        <v>85</v>
      </c>
      <c r="R1559" t="s">
        <v>85</v>
      </c>
      <c r="S1559" t="s">
        <v>85</v>
      </c>
      <c r="T1559" t="s">
        <v>85</v>
      </c>
      <c r="U1559" t="s">
        <v>85</v>
      </c>
      <c r="V1559" t="s">
        <v>85</v>
      </c>
      <c r="W1559" t="s">
        <v>85</v>
      </c>
      <c r="X1559" t="s">
        <v>85</v>
      </c>
      <c r="Y1559" t="s">
        <v>85</v>
      </c>
      <c r="Z1559">
        <v>4.1900000000000004</v>
      </c>
      <c r="AA1559">
        <v>4.42</v>
      </c>
      <c r="AB1559">
        <v>4.18</v>
      </c>
      <c r="AC1559">
        <v>4.3</v>
      </c>
      <c r="AD1559" t="s">
        <v>85</v>
      </c>
      <c r="AE1559">
        <v>96603200</v>
      </c>
      <c r="AF1559" t="s">
        <v>85</v>
      </c>
      <c r="AG1559" t="s">
        <v>85</v>
      </c>
      <c r="AH1559" t="s">
        <v>85</v>
      </c>
      <c r="AI1559" t="s">
        <v>85</v>
      </c>
      <c r="AJ1559" t="s">
        <v>85</v>
      </c>
      <c r="AK1559" t="s">
        <v>85</v>
      </c>
      <c r="AL1559" t="s">
        <v>85</v>
      </c>
      <c r="AM1559" t="s">
        <v>85</v>
      </c>
      <c r="AN1559" t="s">
        <v>85</v>
      </c>
      <c r="AO1559" t="s">
        <v>85</v>
      </c>
      <c r="AP1559" t="s">
        <v>85</v>
      </c>
      <c r="AQ1559" t="s">
        <v>85</v>
      </c>
      <c r="AR1559" t="s">
        <v>85</v>
      </c>
      <c r="AS1559" t="s">
        <v>85</v>
      </c>
      <c r="AT1559" t="s">
        <v>85</v>
      </c>
      <c r="AU1559" t="s">
        <v>85</v>
      </c>
      <c r="AV1559" t="s">
        <v>85</v>
      </c>
      <c r="AW1559" t="s">
        <v>85</v>
      </c>
      <c r="AX1559" t="s">
        <v>85</v>
      </c>
      <c r="AY1559" t="s">
        <v>85</v>
      </c>
      <c r="AZ1559" t="s">
        <v>85</v>
      </c>
      <c r="BA1559" t="s">
        <v>85</v>
      </c>
      <c r="BB1559" t="s">
        <v>85</v>
      </c>
      <c r="BC1559" t="s">
        <v>85</v>
      </c>
      <c r="BD1559" t="s">
        <v>85</v>
      </c>
      <c r="BE1559" t="s">
        <v>85</v>
      </c>
      <c r="BF1559" t="s">
        <v>85</v>
      </c>
      <c r="BG1559" t="s">
        <v>85</v>
      </c>
      <c r="BH1559" t="s">
        <v>85</v>
      </c>
      <c r="BI1559" t="s">
        <v>85</v>
      </c>
      <c r="BJ1559" t="s">
        <v>85</v>
      </c>
      <c r="BK1559" t="s">
        <v>85</v>
      </c>
      <c r="BL1559" t="s">
        <v>85</v>
      </c>
      <c r="BM1559" t="s">
        <v>85</v>
      </c>
      <c r="BN1559" t="s">
        <v>85</v>
      </c>
      <c r="BO1559" t="s">
        <v>85</v>
      </c>
      <c r="BP1559">
        <v>9.6690000000000005E-3</v>
      </c>
      <c r="BQ1559">
        <v>1.0429000000000001E-2</v>
      </c>
      <c r="BR1559">
        <v>9.6299999999999997E-3</v>
      </c>
      <c r="BS1559">
        <v>1.014E-2</v>
      </c>
      <c r="BT1559" t="s">
        <v>85</v>
      </c>
      <c r="BU1559">
        <v>75592700</v>
      </c>
      <c r="BV1559" t="s">
        <v>85</v>
      </c>
      <c r="BW1559" t="s">
        <v>85</v>
      </c>
      <c r="BX1559" t="s">
        <v>85</v>
      </c>
      <c r="BY1559" t="s">
        <v>85</v>
      </c>
      <c r="BZ1559" t="s">
        <v>85</v>
      </c>
      <c r="CA1559" t="s">
        <v>85</v>
      </c>
      <c r="CB1559" t="s">
        <v>85</v>
      </c>
      <c r="CC1559" t="s">
        <v>85</v>
      </c>
      <c r="CD1559" t="s">
        <v>85</v>
      </c>
      <c r="CE1559" t="s">
        <v>85</v>
      </c>
      <c r="CF1559" t="s">
        <v>85</v>
      </c>
      <c r="CG1559" t="s">
        <v>85</v>
      </c>
      <c r="CH1559" t="str">
        <f>IFERROR(VLOOKUP($A1559,vix_cboe!$A$1:$E5151,2,FALSE),"NA")</f>
        <v>NA</v>
      </c>
      <c r="CI1559" t="str">
        <f>IFERROR(VLOOKUP($A1559,vix_cboe!$A$1:$E5151,3,FALSE),"NA")</f>
        <v>NA</v>
      </c>
      <c r="CJ1559" t="str">
        <f>IFERROR(VLOOKUP($A1559,vix_cboe!$A$1:$E5151,4,FALSE),"NA")</f>
        <v>NA</v>
      </c>
      <c r="CK1559" t="str">
        <f>IFERROR(VLOOKUP($A1559,vix_cboe!$A$1:$E5151,5,FALSE),"NA")</f>
        <v>NA</v>
      </c>
      <c r="CL1559" s="5" t="str">
        <f>IFERROR(VLOOKUP($A1559,gold_gold.org!$A$1:$G$10247,2,FALSE),"NA")</f>
        <v>NA</v>
      </c>
      <c r="CM1559" s="5" t="str">
        <f>IFERROR(VLOOKUP($A1559,gold_gold.org!$A$1:$G$10247,3,FALSE),"NA")</f>
        <v>NA</v>
      </c>
      <c r="CN1559" s="5" t="str">
        <f>IFERROR(VLOOKUP($A1559,gold_gold.org!$A$1:$G$10247,4,FALSE),"NA")</f>
        <v>NA</v>
      </c>
      <c r="CO1559" s="5" t="str">
        <f>IFERROR(VLOOKUP($A1559,gold_gold.org!$A$1:$G$10247,5,FALSE),"NA")</f>
        <v>NA</v>
      </c>
      <c r="CP1559" t="str">
        <f>IFERROR(VLOOKUP($A1559,crude_oil_eia!$A$1:$C$8255,2,FALSE),"NA")</f>
        <v>NA</v>
      </c>
      <c r="CQ1559" t="str">
        <f>IFERROR(VLOOKUP($A1559,crude_oil_eia!$A$1:$C$8255,3,FALSE),"NA")</f>
        <v>NA</v>
      </c>
      <c r="CR1559" t="str">
        <f>IFERROR(VLOOKUP($A1559,dji_yahoo!$A$1:$G$1214,2,FALSE),"NA")</f>
        <v>NA</v>
      </c>
      <c r="CS1559" t="str">
        <f>IFERROR(VLOOKUP($A1559,dji_yahoo!$A$1:$G$1214,3,FALSE),"NA")</f>
        <v>NA</v>
      </c>
      <c r="CT1559" t="str">
        <f>IFERROR(VLOOKUP($A1559,dji_yahoo!$A$1:$G$1214,4,FALSE),"NA")</f>
        <v>NA</v>
      </c>
      <c r="CU1559" t="str">
        <f>IFERROR(VLOOKUP($A1559,dji_yahoo!$A$1:$G$1214,5,FALSE),"NA")</f>
        <v>NA</v>
      </c>
      <c r="CV1559" t="str">
        <f>IFERROR(VLOOKUP($A1559,dji_yahoo!$A$1:$G$1214,7,FALSE),"NA")</f>
        <v>NA</v>
      </c>
      <c r="CW1559" s="5" t="str">
        <f>IFERROR(VLOOKUP($A1559,nasdaq_yahoo!$A$1:$G$1249,2,FALSE),"NA")</f>
        <v>NA</v>
      </c>
      <c r="CX1559" s="5" t="str">
        <f>IFERROR(VLOOKUP($A1559,nasdaq_yahoo!$A$1:$G$1249,3,FALSE),"NA")</f>
        <v>NA</v>
      </c>
      <c r="CY1559" s="5" t="str">
        <f>IFERROR(VLOOKUP($A1559,nasdaq_yahoo!$A$1:$G$1249,4,FALSE),"NA")</f>
        <v>NA</v>
      </c>
      <c r="CZ1559" s="5" t="str">
        <f>IFERROR(VLOOKUP($A1559,nasdaq_yahoo!$A$1:$G$1249,5,FALSE),"NA")</f>
        <v>NA</v>
      </c>
      <c r="DA1559" s="6" t="str">
        <f>IFERROR(VLOOKUP($A1559,nasdaq_yahoo!$A$1:$G$1249,7,FALSE),"NA")</f>
        <v>NA</v>
      </c>
      <c r="DB1559" s="5">
        <f>IFERROR(VLOOKUP($A1559,USEPUINDXD!$A$1:$B$1827,2,FALSE),"NA")</f>
        <v>85.4</v>
      </c>
    </row>
    <row r="1560" spans="1:106">
      <c r="A1560" s="1">
        <v>41593</v>
      </c>
      <c r="B1560">
        <v>419.41</v>
      </c>
      <c r="C1560">
        <v>437.89</v>
      </c>
      <c r="D1560">
        <v>396.11</v>
      </c>
      <c r="E1560">
        <v>417.95</v>
      </c>
      <c r="F1560" t="s">
        <v>85</v>
      </c>
      <c r="G1560">
        <v>5029340000</v>
      </c>
      <c r="H1560" t="s">
        <v>85</v>
      </c>
      <c r="I1560" t="s">
        <v>85</v>
      </c>
      <c r="J1560" t="s">
        <v>85</v>
      </c>
      <c r="K1560" t="s">
        <v>85</v>
      </c>
      <c r="L1560" t="s">
        <v>85</v>
      </c>
      <c r="M1560" t="s">
        <v>85</v>
      </c>
      <c r="N1560" t="s">
        <v>85</v>
      </c>
      <c r="O1560" t="s">
        <v>85</v>
      </c>
      <c r="P1560" t="s">
        <v>85</v>
      </c>
      <c r="Q1560" t="s">
        <v>85</v>
      </c>
      <c r="R1560" t="s">
        <v>85</v>
      </c>
      <c r="S1560" t="s">
        <v>85</v>
      </c>
      <c r="T1560" t="s">
        <v>85</v>
      </c>
      <c r="U1560" t="s">
        <v>85</v>
      </c>
      <c r="V1560" t="s">
        <v>85</v>
      </c>
      <c r="W1560" t="s">
        <v>85</v>
      </c>
      <c r="X1560" t="s">
        <v>85</v>
      </c>
      <c r="Y1560" t="s">
        <v>85</v>
      </c>
      <c r="Z1560">
        <v>4.2699999999999996</v>
      </c>
      <c r="AA1560">
        <v>4.42</v>
      </c>
      <c r="AB1560">
        <v>4.07</v>
      </c>
      <c r="AC1560">
        <v>4.21</v>
      </c>
      <c r="AD1560" t="s">
        <v>85</v>
      </c>
      <c r="AE1560">
        <v>98318100</v>
      </c>
      <c r="AF1560" t="s">
        <v>85</v>
      </c>
      <c r="AG1560" t="s">
        <v>85</v>
      </c>
      <c r="AH1560" t="s">
        <v>85</v>
      </c>
      <c r="AI1560" t="s">
        <v>85</v>
      </c>
      <c r="AJ1560" t="s">
        <v>85</v>
      </c>
      <c r="AK1560" t="s">
        <v>85</v>
      </c>
      <c r="AL1560" t="s">
        <v>85</v>
      </c>
      <c r="AM1560" t="s">
        <v>85</v>
      </c>
      <c r="AN1560" t="s">
        <v>85</v>
      </c>
      <c r="AO1560" t="s">
        <v>85</v>
      </c>
      <c r="AP1560" t="s">
        <v>85</v>
      </c>
      <c r="AQ1560" t="s">
        <v>85</v>
      </c>
      <c r="AR1560" t="s">
        <v>85</v>
      </c>
      <c r="AS1560" t="s">
        <v>85</v>
      </c>
      <c r="AT1560" t="s">
        <v>85</v>
      </c>
      <c r="AU1560" t="s">
        <v>85</v>
      </c>
      <c r="AV1560" t="s">
        <v>85</v>
      </c>
      <c r="AW1560" t="s">
        <v>85</v>
      </c>
      <c r="AX1560" t="s">
        <v>85</v>
      </c>
      <c r="AY1560" t="s">
        <v>85</v>
      </c>
      <c r="AZ1560" t="s">
        <v>85</v>
      </c>
      <c r="BA1560" t="s">
        <v>85</v>
      </c>
      <c r="BB1560" t="s">
        <v>85</v>
      </c>
      <c r="BC1560" t="s">
        <v>85</v>
      </c>
      <c r="BD1560" t="s">
        <v>85</v>
      </c>
      <c r="BE1560" t="s">
        <v>85</v>
      </c>
      <c r="BF1560" t="s">
        <v>85</v>
      </c>
      <c r="BG1560" t="s">
        <v>85</v>
      </c>
      <c r="BH1560" t="s">
        <v>85</v>
      </c>
      <c r="BI1560" t="s">
        <v>85</v>
      </c>
      <c r="BJ1560" t="s">
        <v>85</v>
      </c>
      <c r="BK1560" t="s">
        <v>85</v>
      </c>
      <c r="BL1560" t="s">
        <v>85</v>
      </c>
      <c r="BM1560" t="s">
        <v>85</v>
      </c>
      <c r="BN1560" t="s">
        <v>85</v>
      </c>
      <c r="BO1560" t="s">
        <v>85</v>
      </c>
      <c r="BP1560">
        <v>9.6279999999999994E-3</v>
      </c>
      <c r="BQ1560">
        <v>1.0115000000000001E-2</v>
      </c>
      <c r="BR1560">
        <v>9.221E-3</v>
      </c>
      <c r="BS1560">
        <v>9.6849999999999992E-3</v>
      </c>
      <c r="BT1560" t="s">
        <v>85</v>
      </c>
      <c r="BU1560">
        <v>75271300</v>
      </c>
      <c r="BV1560" t="s">
        <v>85</v>
      </c>
      <c r="BW1560" t="s">
        <v>85</v>
      </c>
      <c r="BX1560" t="s">
        <v>85</v>
      </c>
      <c r="BY1560" t="s">
        <v>85</v>
      </c>
      <c r="BZ1560" t="s">
        <v>85</v>
      </c>
      <c r="CA1560" t="s">
        <v>85</v>
      </c>
      <c r="CB1560" t="s">
        <v>85</v>
      </c>
      <c r="CC1560" t="s">
        <v>85</v>
      </c>
      <c r="CD1560" t="s">
        <v>85</v>
      </c>
      <c r="CE1560" t="s">
        <v>85</v>
      </c>
      <c r="CF1560" t="s">
        <v>85</v>
      </c>
      <c r="CG1560" t="s">
        <v>85</v>
      </c>
      <c r="CH1560">
        <f>IFERROR(VLOOKUP($A1560,vix_cboe!$A$1:$E5152,2,FALSE),"NA")</f>
        <v>12.12</v>
      </c>
      <c r="CI1560">
        <f>IFERROR(VLOOKUP($A1560,vix_cboe!$A$1:$E5152,3,FALSE),"NA")</f>
        <v>12.45</v>
      </c>
      <c r="CJ1560">
        <f>IFERROR(VLOOKUP($A1560,vix_cboe!$A$1:$E5152,4,FALSE),"NA")</f>
        <v>11.99</v>
      </c>
      <c r="CK1560">
        <f>IFERROR(VLOOKUP($A1560,vix_cboe!$A$1:$E5152,5,FALSE),"NA")</f>
        <v>12.19</v>
      </c>
      <c r="CL1560" s="5">
        <f>IFERROR(VLOOKUP($A1560,gold_gold.org!$A$1:$G$10247,2,FALSE),"NA")</f>
        <v>1287.25</v>
      </c>
      <c r="CM1560" s="5">
        <f>IFERROR(VLOOKUP($A1560,gold_gold.org!$A$1:$G$10247,3,FALSE),"NA")</f>
        <v>955.32353999999998</v>
      </c>
      <c r="CN1560" s="5">
        <f>IFERROR(VLOOKUP($A1560,gold_gold.org!$A$1:$G$10247,4,FALSE),"NA")</f>
        <v>129091.85132</v>
      </c>
      <c r="CO1560" s="5">
        <f>IFERROR(VLOOKUP($A1560,gold_gold.org!$A$1:$G$10247,5,FALSE),"NA")</f>
        <v>800.00631999999996</v>
      </c>
      <c r="CP1560">
        <f>IFERROR(VLOOKUP($A1560,crude_oil_eia!$A$1:$C$8255,2,FALSE),"NA")</f>
        <v>93.8</v>
      </c>
      <c r="CQ1560">
        <f>IFERROR(VLOOKUP($A1560,crude_oil_eia!$A$1:$C$8255,3,FALSE),"NA")</f>
        <v>108.25</v>
      </c>
      <c r="CR1560">
        <f>IFERROR(VLOOKUP($A1560,dji_yahoo!$A$1:$G$1214,2,FALSE),"NA")</f>
        <v>15876.160156</v>
      </c>
      <c r="CS1560">
        <f>IFERROR(VLOOKUP($A1560,dji_yahoo!$A$1:$G$1214,3,FALSE),"NA")</f>
        <v>15962.980469</v>
      </c>
      <c r="CT1560">
        <f>IFERROR(VLOOKUP($A1560,dji_yahoo!$A$1:$G$1214,4,FALSE),"NA")</f>
        <v>15875.900390999999</v>
      </c>
      <c r="CU1560">
        <f>IFERROR(VLOOKUP($A1560,dji_yahoo!$A$1:$G$1214,5,FALSE),"NA")</f>
        <v>15961.700194999999</v>
      </c>
      <c r="CV1560">
        <f>IFERROR(VLOOKUP($A1560,dji_yahoo!$A$1:$G$1214,7,FALSE),"NA")</f>
        <v>126460000</v>
      </c>
      <c r="CW1560" s="5">
        <f>IFERROR(VLOOKUP($A1560,nasdaq_yahoo!$A$1:$G$1249,2,FALSE),"NA")</f>
        <v>3978.2700199999999</v>
      </c>
      <c r="CX1560" s="5">
        <f>IFERROR(VLOOKUP($A1560,nasdaq_yahoo!$A$1:$G$1249,3,FALSE),"NA")</f>
        <v>3985.969971</v>
      </c>
      <c r="CY1560" s="5">
        <f>IFERROR(VLOOKUP($A1560,nasdaq_yahoo!$A$1:$G$1249,4,FALSE),"NA")</f>
        <v>3969.219971</v>
      </c>
      <c r="CZ1560" s="5">
        <f>IFERROR(VLOOKUP($A1560,nasdaq_yahoo!$A$1:$G$1249,5,FALSE),"NA")</f>
        <v>3985.969971</v>
      </c>
      <c r="DA1560" s="6">
        <f>IFERROR(VLOOKUP($A1560,nasdaq_yahoo!$A$1:$G$1249,7,FALSE),"NA")</f>
        <v>1899150000</v>
      </c>
      <c r="DB1560" s="5">
        <f>IFERROR(VLOOKUP($A1560,USEPUINDXD!$A$1:$B$1827,2,FALSE),"NA")</f>
        <v>68.239999999999995</v>
      </c>
    </row>
    <row r="1561" spans="1:106">
      <c r="A1561" s="1">
        <v>41592</v>
      </c>
      <c r="B1561">
        <v>406.41</v>
      </c>
      <c r="C1561">
        <v>425.9</v>
      </c>
      <c r="D1561">
        <v>395.19</v>
      </c>
      <c r="E1561">
        <v>420.2</v>
      </c>
      <c r="F1561" t="s">
        <v>85</v>
      </c>
      <c r="G1561">
        <v>4871600000</v>
      </c>
      <c r="H1561" t="s">
        <v>85</v>
      </c>
      <c r="I1561" t="s">
        <v>85</v>
      </c>
      <c r="J1561" t="s">
        <v>85</v>
      </c>
      <c r="K1561" t="s">
        <v>85</v>
      </c>
      <c r="L1561" t="s">
        <v>85</v>
      </c>
      <c r="M1561" t="s">
        <v>85</v>
      </c>
      <c r="N1561" t="s">
        <v>85</v>
      </c>
      <c r="O1561" t="s">
        <v>85</v>
      </c>
      <c r="P1561" t="s">
        <v>85</v>
      </c>
      <c r="Q1561" t="s">
        <v>85</v>
      </c>
      <c r="R1561" t="s">
        <v>85</v>
      </c>
      <c r="S1561" t="s">
        <v>85</v>
      </c>
      <c r="T1561" t="s">
        <v>85</v>
      </c>
      <c r="U1561" t="s">
        <v>85</v>
      </c>
      <c r="V1561" t="s">
        <v>85</v>
      </c>
      <c r="W1561" t="s">
        <v>85</v>
      </c>
      <c r="X1561" t="s">
        <v>85</v>
      </c>
      <c r="Y1561" t="s">
        <v>85</v>
      </c>
      <c r="Z1561">
        <v>4.1100000000000003</v>
      </c>
      <c r="AA1561">
        <v>4.3899999999999997</v>
      </c>
      <c r="AB1561">
        <v>4.07</v>
      </c>
      <c r="AC1561">
        <v>4.29</v>
      </c>
      <c r="AD1561" t="s">
        <v>85</v>
      </c>
      <c r="AE1561">
        <v>94403200</v>
      </c>
      <c r="AF1561" t="s">
        <v>85</v>
      </c>
      <c r="AG1561" t="s">
        <v>85</v>
      </c>
      <c r="AH1561" t="s">
        <v>85</v>
      </c>
      <c r="AI1561" t="s">
        <v>85</v>
      </c>
      <c r="AJ1561" t="s">
        <v>85</v>
      </c>
      <c r="AK1561" t="s">
        <v>85</v>
      </c>
      <c r="AL1561" t="s">
        <v>85</v>
      </c>
      <c r="AM1561" t="s">
        <v>85</v>
      </c>
      <c r="AN1561" t="s">
        <v>85</v>
      </c>
      <c r="AO1561" t="s">
        <v>85</v>
      </c>
      <c r="AP1561" t="s">
        <v>85</v>
      </c>
      <c r="AQ1561" t="s">
        <v>85</v>
      </c>
      <c r="AR1561" t="s">
        <v>85</v>
      </c>
      <c r="AS1561" t="s">
        <v>85</v>
      </c>
      <c r="AT1561" t="s">
        <v>85</v>
      </c>
      <c r="AU1561" t="s">
        <v>85</v>
      </c>
      <c r="AV1561" t="s">
        <v>85</v>
      </c>
      <c r="AW1561" t="s">
        <v>85</v>
      </c>
      <c r="AX1561" t="s">
        <v>85</v>
      </c>
      <c r="AY1561" t="s">
        <v>85</v>
      </c>
      <c r="AZ1561" t="s">
        <v>85</v>
      </c>
      <c r="BA1561" t="s">
        <v>85</v>
      </c>
      <c r="BB1561" t="s">
        <v>85</v>
      </c>
      <c r="BC1561" t="s">
        <v>85</v>
      </c>
      <c r="BD1561" t="s">
        <v>85</v>
      </c>
      <c r="BE1561" t="s">
        <v>85</v>
      </c>
      <c r="BF1561" t="s">
        <v>85</v>
      </c>
      <c r="BG1561" t="s">
        <v>85</v>
      </c>
      <c r="BH1561" t="s">
        <v>85</v>
      </c>
      <c r="BI1561" t="s">
        <v>85</v>
      </c>
      <c r="BJ1561" t="s">
        <v>85</v>
      </c>
      <c r="BK1561" t="s">
        <v>85</v>
      </c>
      <c r="BL1561" t="s">
        <v>85</v>
      </c>
      <c r="BM1561" t="s">
        <v>85</v>
      </c>
      <c r="BN1561" t="s">
        <v>85</v>
      </c>
      <c r="BO1561" t="s">
        <v>85</v>
      </c>
      <c r="BP1561">
        <v>1.082E-2</v>
      </c>
      <c r="BQ1561">
        <v>1.1191E-2</v>
      </c>
      <c r="BR1561">
        <v>9.3050000000000008E-3</v>
      </c>
      <c r="BS1561">
        <v>9.6460000000000001E-3</v>
      </c>
      <c r="BT1561" t="s">
        <v>85</v>
      </c>
      <c r="BU1561">
        <v>84591900</v>
      </c>
      <c r="BV1561" t="s">
        <v>85</v>
      </c>
      <c r="BW1561" t="s">
        <v>85</v>
      </c>
      <c r="BX1561" t="s">
        <v>85</v>
      </c>
      <c r="BY1561" t="s">
        <v>85</v>
      </c>
      <c r="BZ1561" t="s">
        <v>85</v>
      </c>
      <c r="CA1561" t="s">
        <v>85</v>
      </c>
      <c r="CB1561" t="s">
        <v>85</v>
      </c>
      <c r="CC1561" t="s">
        <v>85</v>
      </c>
      <c r="CD1561" t="s">
        <v>85</v>
      </c>
      <c r="CE1561" t="s">
        <v>85</v>
      </c>
      <c r="CF1561" t="s">
        <v>85</v>
      </c>
      <c r="CG1561" t="s">
        <v>85</v>
      </c>
      <c r="CH1561">
        <f>IFERROR(VLOOKUP($A1561,vix_cboe!$A$1:$E5153,2,FALSE),"NA")</f>
        <v>12.8</v>
      </c>
      <c r="CI1561">
        <f>IFERROR(VLOOKUP($A1561,vix_cboe!$A$1:$E5153,3,FALSE),"NA")</f>
        <v>12.94</v>
      </c>
      <c r="CJ1561">
        <f>IFERROR(VLOOKUP($A1561,vix_cboe!$A$1:$E5153,4,FALSE),"NA")</f>
        <v>12.28</v>
      </c>
      <c r="CK1561">
        <f>IFERROR(VLOOKUP($A1561,vix_cboe!$A$1:$E5153,5,FALSE),"NA")</f>
        <v>12.37</v>
      </c>
      <c r="CL1561" s="5">
        <f>IFERROR(VLOOKUP($A1561,gold_gold.org!$A$1:$G$10247,2,FALSE),"NA")</f>
        <v>1286</v>
      </c>
      <c r="CM1561" s="5">
        <f>IFERROR(VLOOKUP($A1561,gold_gold.org!$A$1:$G$10247,3,FALSE),"NA")</f>
        <v>955.53</v>
      </c>
      <c r="CN1561" s="5">
        <f>IFERROR(VLOOKUP($A1561,gold_gold.org!$A$1:$G$10247,4,FALSE),"NA")</f>
        <v>128516.40686</v>
      </c>
      <c r="CO1561" s="5">
        <f>IFERROR(VLOOKUP($A1561,gold_gold.org!$A$1:$G$10247,5,FALSE),"NA")</f>
        <v>799.17971999999997</v>
      </c>
      <c r="CP1561">
        <f>IFERROR(VLOOKUP($A1561,crude_oil_eia!$A$1:$C$8255,2,FALSE),"NA")</f>
        <v>93.76</v>
      </c>
      <c r="CQ1561">
        <f>IFERROR(VLOOKUP($A1561,crude_oil_eia!$A$1:$C$8255,3,FALSE),"NA")</f>
        <v>108.29</v>
      </c>
      <c r="CR1561">
        <f>IFERROR(VLOOKUP($A1561,dji_yahoo!$A$1:$G$1214,2,FALSE),"NA")</f>
        <v>15806.219727</v>
      </c>
      <c r="CS1561">
        <f>IFERROR(VLOOKUP($A1561,dji_yahoo!$A$1:$G$1214,3,FALSE),"NA")</f>
        <v>15884.990234000001</v>
      </c>
      <c r="CT1561">
        <f>IFERROR(VLOOKUP($A1561,dji_yahoo!$A$1:$G$1214,4,FALSE),"NA")</f>
        <v>15798.740234000001</v>
      </c>
      <c r="CU1561">
        <f>IFERROR(VLOOKUP($A1561,dji_yahoo!$A$1:$G$1214,5,FALSE),"NA")</f>
        <v>15876.219727</v>
      </c>
      <c r="CV1561">
        <f>IFERROR(VLOOKUP($A1561,dji_yahoo!$A$1:$G$1214,7,FALSE),"NA")</f>
        <v>123860000</v>
      </c>
      <c r="CW1561" s="5">
        <f>IFERROR(VLOOKUP($A1561,nasdaq_yahoo!$A$1:$G$1249,2,FALSE),"NA")</f>
        <v>3956.469971</v>
      </c>
      <c r="CX1561" s="5">
        <f>IFERROR(VLOOKUP($A1561,nasdaq_yahoo!$A$1:$G$1249,3,FALSE),"NA")</f>
        <v>3975.889893</v>
      </c>
      <c r="CY1561" s="5">
        <f>IFERROR(VLOOKUP($A1561,nasdaq_yahoo!$A$1:$G$1249,4,FALSE),"NA")</f>
        <v>3949.01001</v>
      </c>
      <c r="CZ1561" s="5">
        <f>IFERROR(VLOOKUP($A1561,nasdaq_yahoo!$A$1:$G$1249,5,FALSE),"NA")</f>
        <v>3972.73999</v>
      </c>
      <c r="DA1561" s="6">
        <f>IFERROR(VLOOKUP($A1561,nasdaq_yahoo!$A$1:$G$1249,7,FALSE),"NA")</f>
        <v>1965350000</v>
      </c>
      <c r="DB1561" s="5">
        <f>IFERROR(VLOOKUP($A1561,USEPUINDXD!$A$1:$B$1827,2,FALSE),"NA")</f>
        <v>48.95</v>
      </c>
    </row>
    <row r="1562" spans="1:106">
      <c r="A1562" s="1">
        <v>41591</v>
      </c>
      <c r="B1562">
        <v>360.97</v>
      </c>
      <c r="C1562">
        <v>414.05</v>
      </c>
      <c r="D1562">
        <v>359.8</v>
      </c>
      <c r="E1562">
        <v>407.37</v>
      </c>
      <c r="F1562" t="s">
        <v>85</v>
      </c>
      <c r="G1562">
        <v>4325400000</v>
      </c>
      <c r="H1562" t="s">
        <v>85</v>
      </c>
      <c r="I1562" t="s">
        <v>85</v>
      </c>
      <c r="J1562" t="s">
        <v>85</v>
      </c>
      <c r="K1562" t="s">
        <v>85</v>
      </c>
      <c r="L1562" t="s">
        <v>85</v>
      </c>
      <c r="M1562" t="s">
        <v>85</v>
      </c>
      <c r="N1562" t="s">
        <v>85</v>
      </c>
      <c r="O1562" t="s">
        <v>85</v>
      </c>
      <c r="P1562" t="s">
        <v>85</v>
      </c>
      <c r="Q1562" t="s">
        <v>85</v>
      </c>
      <c r="R1562" t="s">
        <v>85</v>
      </c>
      <c r="S1562" t="s">
        <v>85</v>
      </c>
      <c r="T1562" t="s">
        <v>85</v>
      </c>
      <c r="U1562" t="s">
        <v>85</v>
      </c>
      <c r="V1562" t="s">
        <v>85</v>
      </c>
      <c r="W1562" t="s">
        <v>85</v>
      </c>
      <c r="X1562" t="s">
        <v>85</v>
      </c>
      <c r="Y1562" t="s">
        <v>85</v>
      </c>
      <c r="Z1562">
        <v>4.0199999999999996</v>
      </c>
      <c r="AA1562">
        <v>4.3</v>
      </c>
      <c r="AB1562">
        <v>3.96</v>
      </c>
      <c r="AC1562">
        <v>4.1100000000000003</v>
      </c>
      <c r="AD1562" t="s">
        <v>85</v>
      </c>
      <c r="AE1562">
        <v>92196100</v>
      </c>
      <c r="AF1562" t="s">
        <v>85</v>
      </c>
      <c r="AG1562" t="s">
        <v>85</v>
      </c>
      <c r="AH1562" t="s">
        <v>85</v>
      </c>
      <c r="AI1562" t="s">
        <v>85</v>
      </c>
      <c r="AJ1562" t="s">
        <v>85</v>
      </c>
      <c r="AK1562" t="s">
        <v>85</v>
      </c>
      <c r="AL1562" t="s">
        <v>85</v>
      </c>
      <c r="AM1562" t="s">
        <v>85</v>
      </c>
      <c r="AN1562" t="s">
        <v>85</v>
      </c>
      <c r="AO1562" t="s">
        <v>85</v>
      </c>
      <c r="AP1562" t="s">
        <v>85</v>
      </c>
      <c r="AQ1562" t="s">
        <v>85</v>
      </c>
      <c r="AR1562" t="s">
        <v>85</v>
      </c>
      <c r="AS1562" t="s">
        <v>85</v>
      </c>
      <c r="AT1562" t="s">
        <v>85</v>
      </c>
      <c r="AU1562" t="s">
        <v>85</v>
      </c>
      <c r="AV1562" t="s">
        <v>85</v>
      </c>
      <c r="AW1562" t="s">
        <v>85</v>
      </c>
      <c r="AX1562" t="s">
        <v>85</v>
      </c>
      <c r="AY1562" t="s">
        <v>85</v>
      </c>
      <c r="AZ1562" t="s">
        <v>85</v>
      </c>
      <c r="BA1562" t="s">
        <v>85</v>
      </c>
      <c r="BB1562" t="s">
        <v>85</v>
      </c>
      <c r="BC1562" t="s">
        <v>85</v>
      </c>
      <c r="BD1562" t="s">
        <v>85</v>
      </c>
      <c r="BE1562" t="s">
        <v>85</v>
      </c>
      <c r="BF1562" t="s">
        <v>85</v>
      </c>
      <c r="BG1562" t="s">
        <v>85</v>
      </c>
      <c r="BH1562" t="s">
        <v>85</v>
      </c>
      <c r="BI1562" t="s">
        <v>85</v>
      </c>
      <c r="BJ1562" t="s">
        <v>85</v>
      </c>
      <c r="BK1562" t="s">
        <v>85</v>
      </c>
      <c r="BL1562" t="s">
        <v>85</v>
      </c>
      <c r="BM1562" t="s">
        <v>85</v>
      </c>
      <c r="BN1562" t="s">
        <v>85</v>
      </c>
      <c r="BO1562" t="s">
        <v>85</v>
      </c>
      <c r="BP1562">
        <v>9.5779999999999997E-3</v>
      </c>
      <c r="BQ1562">
        <v>1.1665999999999999E-2</v>
      </c>
      <c r="BR1562">
        <v>9.5639999999999996E-3</v>
      </c>
      <c r="BS1562">
        <v>1.0846E-2</v>
      </c>
      <c r="BT1562" t="s">
        <v>85</v>
      </c>
      <c r="BU1562">
        <v>74879700</v>
      </c>
      <c r="BV1562" t="s">
        <v>85</v>
      </c>
      <c r="BW1562" t="s">
        <v>85</v>
      </c>
      <c r="BX1562" t="s">
        <v>85</v>
      </c>
      <c r="BY1562" t="s">
        <v>85</v>
      </c>
      <c r="BZ1562" t="s">
        <v>85</v>
      </c>
      <c r="CA1562" t="s">
        <v>85</v>
      </c>
      <c r="CB1562" t="s">
        <v>85</v>
      </c>
      <c r="CC1562" t="s">
        <v>85</v>
      </c>
      <c r="CD1562" t="s">
        <v>85</v>
      </c>
      <c r="CE1562" t="s">
        <v>85</v>
      </c>
      <c r="CF1562" t="s">
        <v>85</v>
      </c>
      <c r="CG1562" t="s">
        <v>85</v>
      </c>
      <c r="CH1562">
        <f>IFERROR(VLOOKUP($A1562,vix_cboe!$A$1:$E5154,2,FALSE),"NA")</f>
        <v>13.35</v>
      </c>
      <c r="CI1562">
        <f>IFERROR(VLOOKUP($A1562,vix_cboe!$A$1:$E5154,3,FALSE),"NA")</f>
        <v>13.35</v>
      </c>
      <c r="CJ1562">
        <f>IFERROR(VLOOKUP($A1562,vix_cboe!$A$1:$E5154,4,FALSE),"NA")</f>
        <v>12.46</v>
      </c>
      <c r="CK1562">
        <f>IFERROR(VLOOKUP($A1562,vix_cboe!$A$1:$E5154,5,FALSE),"NA")</f>
        <v>12.52</v>
      </c>
      <c r="CL1562" s="5">
        <f>IFERROR(VLOOKUP($A1562,gold_gold.org!$A$1:$G$10247,2,FALSE),"NA")</f>
        <v>1272.5</v>
      </c>
      <c r="CM1562" s="5">
        <f>IFERROR(VLOOKUP($A1562,gold_gold.org!$A$1:$G$10247,3,FALSE),"NA")</f>
        <v>949.30858000000001</v>
      </c>
      <c r="CN1562" s="5">
        <f>IFERROR(VLOOKUP($A1562,gold_gold.org!$A$1:$G$10247,4,FALSE),"NA")</f>
        <v>126505.57896</v>
      </c>
      <c r="CO1562" s="5">
        <f>IFERROR(VLOOKUP($A1562,gold_gold.org!$A$1:$G$10247,5,FALSE),"NA")</f>
        <v>795.83505000000002</v>
      </c>
      <c r="CP1562">
        <f>IFERROR(VLOOKUP($A1562,crude_oil_eia!$A$1:$C$8255,2,FALSE),"NA")</f>
        <v>93.91</v>
      </c>
      <c r="CQ1562">
        <f>IFERROR(VLOOKUP($A1562,crude_oil_eia!$A$1:$C$8255,3,FALSE),"NA")</f>
        <v>106.9</v>
      </c>
      <c r="CR1562">
        <f>IFERROR(VLOOKUP($A1562,dji_yahoo!$A$1:$G$1214,2,FALSE),"NA")</f>
        <v>15739.5</v>
      </c>
      <c r="CS1562">
        <f>IFERROR(VLOOKUP($A1562,dji_yahoo!$A$1:$G$1214,3,FALSE),"NA")</f>
        <v>15822.980469</v>
      </c>
      <c r="CT1562">
        <f>IFERROR(VLOOKUP($A1562,dji_yahoo!$A$1:$G$1214,4,FALSE),"NA")</f>
        <v>15672</v>
      </c>
      <c r="CU1562">
        <f>IFERROR(VLOOKUP($A1562,dji_yahoo!$A$1:$G$1214,5,FALSE),"NA")</f>
        <v>15821.629883</v>
      </c>
      <c r="CV1562">
        <f>IFERROR(VLOOKUP($A1562,dji_yahoo!$A$1:$G$1214,7,FALSE),"NA")</f>
        <v>92450000</v>
      </c>
      <c r="CW1562" s="5">
        <f>IFERROR(VLOOKUP($A1562,nasdaq_yahoo!$A$1:$G$1249,2,FALSE),"NA")</f>
        <v>3899.3798830000001</v>
      </c>
      <c r="CX1562" s="5">
        <f>IFERROR(VLOOKUP($A1562,nasdaq_yahoo!$A$1:$G$1249,3,FALSE),"NA")</f>
        <v>3965.580078</v>
      </c>
      <c r="CY1562" s="5">
        <f>IFERROR(VLOOKUP($A1562,nasdaq_yahoo!$A$1:$G$1249,4,FALSE),"NA")</f>
        <v>3899.3100589999999</v>
      </c>
      <c r="CZ1562" s="5">
        <f>IFERROR(VLOOKUP($A1562,nasdaq_yahoo!$A$1:$G$1249,5,FALSE),"NA")</f>
        <v>3965.580078</v>
      </c>
      <c r="DA1562" s="6">
        <f>IFERROR(VLOOKUP($A1562,nasdaq_yahoo!$A$1:$G$1249,7,FALSE),"NA")</f>
        <v>1827220000</v>
      </c>
      <c r="DB1562" s="5">
        <f>IFERROR(VLOOKUP($A1562,USEPUINDXD!$A$1:$B$1827,2,FALSE),"NA")</f>
        <v>55.9</v>
      </c>
    </row>
    <row r="1563" spans="1:106">
      <c r="A1563" s="1">
        <v>41590</v>
      </c>
      <c r="B1563">
        <v>343.06</v>
      </c>
      <c r="C1563">
        <v>362.81</v>
      </c>
      <c r="D1563">
        <v>342.8</v>
      </c>
      <c r="E1563">
        <v>360.33</v>
      </c>
      <c r="F1563" t="s">
        <v>85</v>
      </c>
      <c r="G1563">
        <v>4109060000</v>
      </c>
      <c r="H1563" t="s">
        <v>85</v>
      </c>
      <c r="I1563" t="s">
        <v>85</v>
      </c>
      <c r="J1563" t="s">
        <v>85</v>
      </c>
      <c r="K1563" t="s">
        <v>85</v>
      </c>
      <c r="L1563" t="s">
        <v>85</v>
      </c>
      <c r="M1563" t="s">
        <v>85</v>
      </c>
      <c r="N1563" t="s">
        <v>85</v>
      </c>
      <c r="O1563" t="s">
        <v>85</v>
      </c>
      <c r="P1563" t="s">
        <v>85</v>
      </c>
      <c r="Q1563" t="s">
        <v>85</v>
      </c>
      <c r="R1563" t="s">
        <v>85</v>
      </c>
      <c r="S1563" t="s">
        <v>85</v>
      </c>
      <c r="T1563" t="s">
        <v>85</v>
      </c>
      <c r="U1563" t="s">
        <v>85</v>
      </c>
      <c r="V1563" t="s">
        <v>85</v>
      </c>
      <c r="W1563" t="s">
        <v>85</v>
      </c>
      <c r="X1563" t="s">
        <v>85</v>
      </c>
      <c r="Y1563" t="s">
        <v>85</v>
      </c>
      <c r="Z1563">
        <v>4.01</v>
      </c>
      <c r="AA1563">
        <v>4.09</v>
      </c>
      <c r="AB1563">
        <v>3.89</v>
      </c>
      <c r="AC1563">
        <v>3.98</v>
      </c>
      <c r="AD1563" t="s">
        <v>85</v>
      </c>
      <c r="AE1563">
        <v>91997300</v>
      </c>
      <c r="AF1563" t="s">
        <v>85</v>
      </c>
      <c r="AG1563" t="s">
        <v>85</v>
      </c>
      <c r="AH1563" t="s">
        <v>85</v>
      </c>
      <c r="AI1563" t="s">
        <v>85</v>
      </c>
      <c r="AJ1563" t="s">
        <v>85</v>
      </c>
      <c r="AK1563" t="s">
        <v>85</v>
      </c>
      <c r="AL1563" t="s">
        <v>85</v>
      </c>
      <c r="AM1563" t="s">
        <v>85</v>
      </c>
      <c r="AN1563" t="s">
        <v>85</v>
      </c>
      <c r="AO1563" t="s">
        <v>85</v>
      </c>
      <c r="AP1563" t="s">
        <v>85</v>
      </c>
      <c r="AQ1563" t="s">
        <v>85</v>
      </c>
      <c r="AR1563" t="s">
        <v>85</v>
      </c>
      <c r="AS1563" t="s">
        <v>85</v>
      </c>
      <c r="AT1563" t="s">
        <v>85</v>
      </c>
      <c r="AU1563" t="s">
        <v>85</v>
      </c>
      <c r="AV1563" t="s">
        <v>85</v>
      </c>
      <c r="AW1563" t="s">
        <v>85</v>
      </c>
      <c r="AX1563" t="s">
        <v>85</v>
      </c>
      <c r="AY1563" t="s">
        <v>85</v>
      </c>
      <c r="AZ1563" t="s">
        <v>85</v>
      </c>
      <c r="BA1563" t="s">
        <v>85</v>
      </c>
      <c r="BB1563" t="s">
        <v>85</v>
      </c>
      <c r="BC1563" t="s">
        <v>85</v>
      </c>
      <c r="BD1563" t="s">
        <v>85</v>
      </c>
      <c r="BE1563" t="s">
        <v>85</v>
      </c>
      <c r="BF1563" t="s">
        <v>85</v>
      </c>
      <c r="BG1563" t="s">
        <v>85</v>
      </c>
      <c r="BH1563" t="s">
        <v>85</v>
      </c>
      <c r="BI1563" t="s">
        <v>85</v>
      </c>
      <c r="BJ1563" t="s">
        <v>85</v>
      </c>
      <c r="BK1563" t="s">
        <v>85</v>
      </c>
      <c r="BL1563" t="s">
        <v>85</v>
      </c>
      <c r="BM1563" t="s">
        <v>85</v>
      </c>
      <c r="BN1563" t="s">
        <v>85</v>
      </c>
      <c r="BO1563" t="s">
        <v>85</v>
      </c>
      <c r="BP1563">
        <v>8.6969999999999999E-3</v>
      </c>
      <c r="BQ1563">
        <v>9.5680000000000001E-3</v>
      </c>
      <c r="BR1563">
        <v>8.6750000000000004E-3</v>
      </c>
      <c r="BS1563">
        <v>9.5569999999999995E-3</v>
      </c>
      <c r="BT1563" t="s">
        <v>85</v>
      </c>
      <c r="BU1563">
        <v>67988900</v>
      </c>
      <c r="BV1563" t="s">
        <v>85</v>
      </c>
      <c r="BW1563" t="s">
        <v>85</v>
      </c>
      <c r="BX1563" t="s">
        <v>85</v>
      </c>
      <c r="BY1563" t="s">
        <v>85</v>
      </c>
      <c r="BZ1563" t="s">
        <v>85</v>
      </c>
      <c r="CA1563" t="s">
        <v>85</v>
      </c>
      <c r="CB1563" t="s">
        <v>85</v>
      </c>
      <c r="CC1563" t="s">
        <v>85</v>
      </c>
      <c r="CD1563" t="s">
        <v>85</v>
      </c>
      <c r="CE1563" t="s">
        <v>85</v>
      </c>
      <c r="CF1563" t="s">
        <v>85</v>
      </c>
      <c r="CG1563" t="s">
        <v>85</v>
      </c>
      <c r="CH1563">
        <f>IFERROR(VLOOKUP($A1563,vix_cboe!$A$1:$E5155,2,FALSE),"NA")</f>
        <v>12.8</v>
      </c>
      <c r="CI1563">
        <f>IFERROR(VLOOKUP($A1563,vix_cboe!$A$1:$E5155,3,FALSE),"NA")</f>
        <v>13.06</v>
      </c>
      <c r="CJ1563">
        <f>IFERROR(VLOOKUP($A1563,vix_cboe!$A$1:$E5155,4,FALSE),"NA")</f>
        <v>12.63</v>
      </c>
      <c r="CK1563">
        <f>IFERROR(VLOOKUP($A1563,vix_cboe!$A$1:$E5155,5,FALSE),"NA")</f>
        <v>12.82</v>
      </c>
      <c r="CL1563" s="5">
        <f>IFERROR(VLOOKUP($A1563,gold_gold.org!$A$1:$G$10247,2,FALSE),"NA")</f>
        <v>1281.25</v>
      </c>
      <c r="CM1563" s="5">
        <f>IFERROR(VLOOKUP($A1563,gold_gold.org!$A$1:$G$10247,3,FALSE),"NA")</f>
        <v>953.48837000000003</v>
      </c>
      <c r="CN1563" s="5">
        <f>IFERROR(VLOOKUP($A1563,gold_gold.org!$A$1:$G$10247,4,FALSE),"NA")</f>
        <v>127554.83437</v>
      </c>
      <c r="CO1563" s="5">
        <f>IFERROR(VLOOKUP($A1563,gold_gold.org!$A$1:$G$10247,5,FALSE),"NA")</f>
        <v>804.42651000000001</v>
      </c>
      <c r="CP1563">
        <f>IFERROR(VLOOKUP($A1563,crude_oil_eia!$A$1:$C$8255,2,FALSE),"NA")</f>
        <v>93.12</v>
      </c>
      <c r="CQ1563">
        <f>IFERROR(VLOOKUP($A1563,crude_oil_eia!$A$1:$C$8255,3,FALSE),"NA")</f>
        <v>106.29</v>
      </c>
      <c r="CR1563">
        <f>IFERROR(VLOOKUP($A1563,dji_yahoo!$A$1:$G$1214,2,FALSE),"NA")</f>
        <v>15773.150390999999</v>
      </c>
      <c r="CS1563">
        <f>IFERROR(VLOOKUP($A1563,dji_yahoo!$A$1:$G$1214,3,FALSE),"NA")</f>
        <v>15793.379883</v>
      </c>
      <c r="CT1563">
        <f>IFERROR(VLOOKUP($A1563,dji_yahoo!$A$1:$G$1214,4,FALSE),"NA")</f>
        <v>15708.290039</v>
      </c>
      <c r="CU1563">
        <f>IFERROR(VLOOKUP($A1563,dji_yahoo!$A$1:$G$1214,5,FALSE),"NA")</f>
        <v>15750.669921999999</v>
      </c>
      <c r="CV1563">
        <f>IFERROR(VLOOKUP($A1563,dji_yahoo!$A$1:$G$1214,7,FALSE),"NA")</f>
        <v>79260000</v>
      </c>
      <c r="CW1563" s="5">
        <f>IFERROR(VLOOKUP($A1563,nasdaq_yahoo!$A$1:$G$1249,2,FALSE),"NA")</f>
        <v>3907.820068</v>
      </c>
      <c r="CX1563" s="5">
        <f>IFERROR(VLOOKUP($A1563,nasdaq_yahoo!$A$1:$G$1249,3,FALSE),"NA")</f>
        <v>3922.2700199999999</v>
      </c>
      <c r="CY1563" s="5">
        <f>IFERROR(VLOOKUP($A1563,nasdaq_yahoo!$A$1:$G$1249,4,FALSE),"NA")</f>
        <v>3902.669922</v>
      </c>
      <c r="CZ1563" s="5">
        <f>IFERROR(VLOOKUP($A1563,nasdaq_yahoo!$A$1:$G$1249,5,FALSE),"NA")</f>
        <v>3919.919922</v>
      </c>
      <c r="DA1563" s="6">
        <f>IFERROR(VLOOKUP($A1563,nasdaq_yahoo!$A$1:$G$1249,7,FALSE),"NA")</f>
        <v>1776860000</v>
      </c>
      <c r="DB1563" s="5">
        <f>IFERROR(VLOOKUP($A1563,USEPUINDXD!$A$1:$B$1827,2,FALSE),"NA")</f>
        <v>7.71</v>
      </c>
    </row>
    <row r="1564" spans="1:106">
      <c r="A1564" s="1">
        <v>41589</v>
      </c>
      <c r="B1564">
        <v>325.41000000000003</v>
      </c>
      <c r="C1564">
        <v>351.27</v>
      </c>
      <c r="D1564">
        <v>311.77999999999997</v>
      </c>
      <c r="E1564">
        <v>342.44</v>
      </c>
      <c r="F1564" t="s">
        <v>85</v>
      </c>
      <c r="G1564">
        <v>3896130000</v>
      </c>
      <c r="H1564" t="s">
        <v>85</v>
      </c>
      <c r="I1564" t="s">
        <v>85</v>
      </c>
      <c r="J1564" t="s">
        <v>85</v>
      </c>
      <c r="K1564" t="s">
        <v>85</v>
      </c>
      <c r="L1564" t="s">
        <v>85</v>
      </c>
      <c r="M1564" t="s">
        <v>85</v>
      </c>
      <c r="N1564" t="s">
        <v>85</v>
      </c>
      <c r="O1564" t="s">
        <v>85</v>
      </c>
      <c r="P1564" t="s">
        <v>85</v>
      </c>
      <c r="Q1564" t="s">
        <v>85</v>
      </c>
      <c r="R1564" t="s">
        <v>85</v>
      </c>
      <c r="S1564" t="s">
        <v>85</v>
      </c>
      <c r="T1564" t="s">
        <v>85</v>
      </c>
      <c r="U1564" t="s">
        <v>85</v>
      </c>
      <c r="V1564" t="s">
        <v>85</v>
      </c>
      <c r="W1564" t="s">
        <v>85</v>
      </c>
      <c r="X1564" t="s">
        <v>85</v>
      </c>
      <c r="Y1564" t="s">
        <v>85</v>
      </c>
      <c r="Z1564">
        <v>3.91</v>
      </c>
      <c r="AA1564">
        <v>4.0999999999999996</v>
      </c>
      <c r="AB1564">
        <v>3.7</v>
      </c>
      <c r="AC1564">
        <v>4</v>
      </c>
      <c r="AD1564" t="s">
        <v>85</v>
      </c>
      <c r="AE1564">
        <v>89534800</v>
      </c>
      <c r="AF1564" t="s">
        <v>85</v>
      </c>
      <c r="AG1564" t="s">
        <v>85</v>
      </c>
      <c r="AH1564" t="s">
        <v>85</v>
      </c>
      <c r="AI1564" t="s">
        <v>85</v>
      </c>
      <c r="AJ1564" t="s">
        <v>85</v>
      </c>
      <c r="AK1564" t="s">
        <v>85</v>
      </c>
      <c r="AL1564" t="s">
        <v>85</v>
      </c>
      <c r="AM1564" t="s">
        <v>85</v>
      </c>
      <c r="AN1564" t="s">
        <v>85</v>
      </c>
      <c r="AO1564" t="s">
        <v>85</v>
      </c>
      <c r="AP1564" t="s">
        <v>85</v>
      </c>
      <c r="AQ1564" t="s">
        <v>85</v>
      </c>
      <c r="AR1564" t="s">
        <v>85</v>
      </c>
      <c r="AS1564" t="s">
        <v>85</v>
      </c>
      <c r="AT1564" t="s">
        <v>85</v>
      </c>
      <c r="AU1564" t="s">
        <v>85</v>
      </c>
      <c r="AV1564" t="s">
        <v>85</v>
      </c>
      <c r="AW1564" t="s">
        <v>85</v>
      </c>
      <c r="AX1564" t="s">
        <v>85</v>
      </c>
      <c r="AY1564" t="s">
        <v>85</v>
      </c>
      <c r="AZ1564" t="s">
        <v>85</v>
      </c>
      <c r="BA1564" t="s">
        <v>85</v>
      </c>
      <c r="BB1564" t="s">
        <v>85</v>
      </c>
      <c r="BC1564" t="s">
        <v>85</v>
      </c>
      <c r="BD1564" t="s">
        <v>85</v>
      </c>
      <c r="BE1564" t="s">
        <v>85</v>
      </c>
      <c r="BF1564" t="s">
        <v>85</v>
      </c>
      <c r="BG1564" t="s">
        <v>85</v>
      </c>
      <c r="BH1564" t="s">
        <v>85</v>
      </c>
      <c r="BI1564" t="s">
        <v>85</v>
      </c>
      <c r="BJ1564" t="s">
        <v>85</v>
      </c>
      <c r="BK1564" t="s">
        <v>85</v>
      </c>
      <c r="BL1564" t="s">
        <v>85</v>
      </c>
      <c r="BM1564" t="s">
        <v>85</v>
      </c>
      <c r="BN1564" t="s">
        <v>85</v>
      </c>
      <c r="BO1564" t="s">
        <v>85</v>
      </c>
      <c r="BP1564">
        <v>8.5950000000000002E-3</v>
      </c>
      <c r="BQ1564">
        <v>9.3019999999999995E-3</v>
      </c>
      <c r="BR1564">
        <v>8.2380000000000005E-3</v>
      </c>
      <c r="BS1564">
        <v>8.6809999999999995E-3</v>
      </c>
      <c r="BT1564" t="s">
        <v>85</v>
      </c>
      <c r="BU1564">
        <v>67191600</v>
      </c>
      <c r="BV1564" t="s">
        <v>85</v>
      </c>
      <c r="BW1564" t="s">
        <v>85</v>
      </c>
      <c r="BX1564" t="s">
        <v>85</v>
      </c>
      <c r="BY1564" t="s">
        <v>85</v>
      </c>
      <c r="BZ1564" t="s">
        <v>85</v>
      </c>
      <c r="CA1564" t="s">
        <v>85</v>
      </c>
      <c r="CB1564" t="s">
        <v>85</v>
      </c>
      <c r="CC1564" t="s">
        <v>85</v>
      </c>
      <c r="CD1564" t="s">
        <v>85</v>
      </c>
      <c r="CE1564" t="s">
        <v>85</v>
      </c>
      <c r="CF1564" t="s">
        <v>85</v>
      </c>
      <c r="CG1564" t="s">
        <v>85</v>
      </c>
      <c r="CH1564">
        <f>IFERROR(VLOOKUP($A1564,vix_cboe!$A$1:$E5156,2,FALSE),"NA")</f>
        <v>12.85</v>
      </c>
      <c r="CI1564">
        <f>IFERROR(VLOOKUP($A1564,vix_cboe!$A$1:$E5156,3,FALSE),"NA")</f>
        <v>12.93</v>
      </c>
      <c r="CJ1564">
        <f>IFERROR(VLOOKUP($A1564,vix_cboe!$A$1:$E5156,4,FALSE),"NA")</f>
        <v>12.4</v>
      </c>
      <c r="CK1564">
        <f>IFERROR(VLOOKUP($A1564,vix_cboe!$A$1:$E5156,5,FALSE),"NA")</f>
        <v>12.53</v>
      </c>
      <c r="CL1564" s="5">
        <f>IFERROR(VLOOKUP($A1564,gold_gold.org!$A$1:$G$10247,2,FALSE),"NA")</f>
        <v>1282.5</v>
      </c>
      <c r="CM1564" s="5">
        <f>IFERROR(VLOOKUP($A1564,gold_gold.org!$A$1:$G$10247,3,FALSE),"NA")</f>
        <v>956.55434000000002</v>
      </c>
      <c r="CN1564" s="5">
        <f>IFERROR(VLOOKUP($A1564,gold_gold.org!$A$1:$G$10247,4,FALSE),"NA")</f>
        <v>127275.28748</v>
      </c>
      <c r="CO1564" s="5">
        <f>IFERROR(VLOOKUP($A1564,gold_gold.org!$A$1:$G$10247,5,FALSE),"NA")</f>
        <v>802.94257000000005</v>
      </c>
      <c r="CP1564">
        <f>IFERROR(VLOOKUP($A1564,crude_oil_eia!$A$1:$C$8255,2,FALSE),"NA")</f>
        <v>95.13</v>
      </c>
      <c r="CQ1564">
        <f>IFERROR(VLOOKUP($A1564,crude_oil_eia!$A$1:$C$8255,3,FALSE),"NA")</f>
        <v>105.76</v>
      </c>
      <c r="CR1564">
        <f>IFERROR(VLOOKUP($A1564,dji_yahoo!$A$1:$G$1214,2,FALSE),"NA")</f>
        <v>15759.280273</v>
      </c>
      <c r="CS1564">
        <f>IFERROR(VLOOKUP($A1564,dji_yahoo!$A$1:$G$1214,3,FALSE),"NA")</f>
        <v>15791.450194999999</v>
      </c>
      <c r="CT1564">
        <f>IFERROR(VLOOKUP($A1564,dji_yahoo!$A$1:$G$1214,4,FALSE),"NA")</f>
        <v>15737.219727</v>
      </c>
      <c r="CU1564">
        <f>IFERROR(VLOOKUP($A1564,dji_yahoo!$A$1:$G$1214,5,FALSE),"NA")</f>
        <v>15783.099609000001</v>
      </c>
      <c r="CV1564">
        <f>IFERROR(VLOOKUP($A1564,dji_yahoo!$A$1:$G$1214,7,FALSE),"NA")</f>
        <v>58860000</v>
      </c>
      <c r="CW1564" s="5">
        <f>IFERROR(VLOOKUP($A1564,nasdaq_yahoo!$A$1:$G$1249,2,FALSE),"NA")</f>
        <v>3913.639893</v>
      </c>
      <c r="CX1564" s="5">
        <f>IFERROR(VLOOKUP($A1564,nasdaq_yahoo!$A$1:$G$1249,3,FALSE),"NA")</f>
        <v>3925.3400879999999</v>
      </c>
      <c r="CY1564" s="5">
        <f>IFERROR(VLOOKUP($A1564,nasdaq_yahoo!$A$1:$G$1249,4,FALSE),"NA")</f>
        <v>3904.719971</v>
      </c>
      <c r="CZ1564" s="5">
        <f>IFERROR(VLOOKUP($A1564,nasdaq_yahoo!$A$1:$G$1249,5,FALSE),"NA")</f>
        <v>3919.790039</v>
      </c>
      <c r="DA1564" s="6">
        <f>IFERROR(VLOOKUP($A1564,nasdaq_yahoo!$A$1:$G$1249,7,FALSE),"NA")</f>
        <v>1595340000</v>
      </c>
      <c r="DB1564" s="5">
        <f>IFERROR(VLOOKUP($A1564,USEPUINDXD!$A$1:$B$1827,2,FALSE),"NA")</f>
        <v>179.62</v>
      </c>
    </row>
    <row r="1565" spans="1:106">
      <c r="A1565" s="1">
        <v>41588</v>
      </c>
      <c r="B1565">
        <v>348.82</v>
      </c>
      <c r="C1565">
        <v>350.7</v>
      </c>
      <c r="D1565">
        <v>277.24</v>
      </c>
      <c r="E1565">
        <v>326.62</v>
      </c>
      <c r="F1565" t="s">
        <v>85</v>
      </c>
      <c r="G1565">
        <v>4174930000</v>
      </c>
      <c r="H1565" t="s">
        <v>85</v>
      </c>
      <c r="I1565" t="s">
        <v>85</v>
      </c>
      <c r="J1565" t="s">
        <v>85</v>
      </c>
      <c r="K1565" t="s">
        <v>85</v>
      </c>
      <c r="L1565" t="s">
        <v>85</v>
      </c>
      <c r="M1565" t="s">
        <v>85</v>
      </c>
      <c r="N1565" t="s">
        <v>85</v>
      </c>
      <c r="O1565" t="s">
        <v>85</v>
      </c>
      <c r="P1565" t="s">
        <v>85</v>
      </c>
      <c r="Q1565" t="s">
        <v>85</v>
      </c>
      <c r="R1565" t="s">
        <v>85</v>
      </c>
      <c r="S1565" t="s">
        <v>85</v>
      </c>
      <c r="T1565" t="s">
        <v>85</v>
      </c>
      <c r="U1565" t="s">
        <v>85</v>
      </c>
      <c r="V1565" t="s">
        <v>85</v>
      </c>
      <c r="W1565" t="s">
        <v>85</v>
      </c>
      <c r="X1565" t="s">
        <v>85</v>
      </c>
      <c r="Y1565" t="s">
        <v>85</v>
      </c>
      <c r="Z1565">
        <v>4.34</v>
      </c>
      <c r="AA1565">
        <v>4.34</v>
      </c>
      <c r="AB1565">
        <v>3.25</v>
      </c>
      <c r="AC1565">
        <v>3.93</v>
      </c>
      <c r="AD1565" t="s">
        <v>85</v>
      </c>
      <c r="AE1565">
        <v>99112700</v>
      </c>
      <c r="AF1565" t="s">
        <v>85</v>
      </c>
      <c r="AG1565" t="s">
        <v>85</v>
      </c>
      <c r="AH1565" t="s">
        <v>85</v>
      </c>
      <c r="AI1565" t="s">
        <v>85</v>
      </c>
      <c r="AJ1565" t="s">
        <v>85</v>
      </c>
      <c r="AK1565" t="s">
        <v>85</v>
      </c>
      <c r="AL1565" t="s">
        <v>85</v>
      </c>
      <c r="AM1565" t="s">
        <v>85</v>
      </c>
      <c r="AN1565" t="s">
        <v>85</v>
      </c>
      <c r="AO1565" t="s">
        <v>85</v>
      </c>
      <c r="AP1565" t="s">
        <v>85</v>
      </c>
      <c r="AQ1565" t="s">
        <v>85</v>
      </c>
      <c r="AR1565" t="s">
        <v>85</v>
      </c>
      <c r="AS1565" t="s">
        <v>85</v>
      </c>
      <c r="AT1565" t="s">
        <v>85</v>
      </c>
      <c r="AU1565" t="s">
        <v>85</v>
      </c>
      <c r="AV1565" t="s">
        <v>85</v>
      </c>
      <c r="AW1565" t="s">
        <v>85</v>
      </c>
      <c r="AX1565" t="s">
        <v>85</v>
      </c>
      <c r="AY1565" t="s">
        <v>85</v>
      </c>
      <c r="AZ1565" t="s">
        <v>85</v>
      </c>
      <c r="BA1565" t="s">
        <v>85</v>
      </c>
      <c r="BB1565" t="s">
        <v>85</v>
      </c>
      <c r="BC1565" t="s">
        <v>85</v>
      </c>
      <c r="BD1565" t="s">
        <v>85</v>
      </c>
      <c r="BE1565" t="s">
        <v>85</v>
      </c>
      <c r="BF1565" t="s">
        <v>85</v>
      </c>
      <c r="BG1565" t="s">
        <v>85</v>
      </c>
      <c r="BH1565" t="s">
        <v>85</v>
      </c>
      <c r="BI1565" t="s">
        <v>85</v>
      </c>
      <c r="BJ1565" t="s">
        <v>85</v>
      </c>
      <c r="BK1565" t="s">
        <v>85</v>
      </c>
      <c r="BL1565" t="s">
        <v>85</v>
      </c>
      <c r="BM1565" t="s">
        <v>85</v>
      </c>
      <c r="BN1565" t="s">
        <v>85</v>
      </c>
      <c r="BO1565" t="s">
        <v>85</v>
      </c>
      <c r="BP1565">
        <v>8.8590000000000006E-3</v>
      </c>
      <c r="BQ1565">
        <v>8.907E-3</v>
      </c>
      <c r="BR1565">
        <v>7.0520000000000001E-3</v>
      </c>
      <c r="BS1565">
        <v>8.6090000000000003E-3</v>
      </c>
      <c r="BT1565" t="s">
        <v>85</v>
      </c>
      <c r="BU1565">
        <v>69261400</v>
      </c>
      <c r="BV1565" t="s">
        <v>85</v>
      </c>
      <c r="BW1565" t="s">
        <v>85</v>
      </c>
      <c r="BX1565" t="s">
        <v>85</v>
      </c>
      <c r="BY1565" t="s">
        <v>85</v>
      </c>
      <c r="BZ1565" t="s">
        <v>85</v>
      </c>
      <c r="CA1565" t="s">
        <v>85</v>
      </c>
      <c r="CB1565" t="s">
        <v>85</v>
      </c>
      <c r="CC1565" t="s">
        <v>85</v>
      </c>
      <c r="CD1565" t="s">
        <v>85</v>
      </c>
      <c r="CE1565" t="s">
        <v>85</v>
      </c>
      <c r="CF1565" t="s">
        <v>85</v>
      </c>
      <c r="CG1565" t="s">
        <v>85</v>
      </c>
      <c r="CH1565" t="str">
        <f>IFERROR(VLOOKUP($A1565,vix_cboe!$A$1:$E5157,2,FALSE),"NA")</f>
        <v>NA</v>
      </c>
      <c r="CI1565" t="str">
        <f>IFERROR(VLOOKUP($A1565,vix_cboe!$A$1:$E5157,3,FALSE),"NA")</f>
        <v>NA</v>
      </c>
      <c r="CJ1565" t="str">
        <f>IFERROR(VLOOKUP($A1565,vix_cboe!$A$1:$E5157,4,FALSE),"NA")</f>
        <v>NA</v>
      </c>
      <c r="CK1565" t="str">
        <f>IFERROR(VLOOKUP($A1565,vix_cboe!$A$1:$E5157,5,FALSE),"NA")</f>
        <v>NA</v>
      </c>
      <c r="CL1565" s="5" t="str">
        <f>IFERROR(VLOOKUP($A1565,gold_gold.org!$A$1:$G$10247,2,FALSE),"NA")</f>
        <v>NA</v>
      </c>
      <c r="CM1565" s="5" t="str">
        <f>IFERROR(VLOOKUP($A1565,gold_gold.org!$A$1:$G$10247,3,FALSE),"NA")</f>
        <v>NA</v>
      </c>
      <c r="CN1565" s="5" t="str">
        <f>IFERROR(VLOOKUP($A1565,gold_gold.org!$A$1:$G$10247,4,FALSE),"NA")</f>
        <v>NA</v>
      </c>
      <c r="CO1565" s="5" t="str">
        <f>IFERROR(VLOOKUP($A1565,gold_gold.org!$A$1:$G$10247,5,FALSE),"NA")</f>
        <v>NA</v>
      </c>
      <c r="CP1565" t="str">
        <f>IFERROR(VLOOKUP($A1565,crude_oil_eia!$A$1:$C$8255,2,FALSE),"NA")</f>
        <v>NA</v>
      </c>
      <c r="CQ1565" t="str">
        <f>IFERROR(VLOOKUP($A1565,crude_oil_eia!$A$1:$C$8255,3,FALSE),"NA")</f>
        <v>NA</v>
      </c>
      <c r="CR1565" t="str">
        <f>IFERROR(VLOOKUP($A1565,dji_yahoo!$A$1:$G$1214,2,FALSE),"NA")</f>
        <v>NA</v>
      </c>
      <c r="CS1565" t="str">
        <f>IFERROR(VLOOKUP($A1565,dji_yahoo!$A$1:$G$1214,3,FALSE),"NA")</f>
        <v>NA</v>
      </c>
      <c r="CT1565" t="str">
        <f>IFERROR(VLOOKUP($A1565,dji_yahoo!$A$1:$G$1214,4,FALSE),"NA")</f>
        <v>NA</v>
      </c>
      <c r="CU1565" t="str">
        <f>IFERROR(VLOOKUP($A1565,dji_yahoo!$A$1:$G$1214,5,FALSE),"NA")</f>
        <v>NA</v>
      </c>
      <c r="CV1565" t="str">
        <f>IFERROR(VLOOKUP($A1565,dji_yahoo!$A$1:$G$1214,7,FALSE),"NA")</f>
        <v>NA</v>
      </c>
      <c r="CW1565" s="5" t="str">
        <f>IFERROR(VLOOKUP($A1565,nasdaq_yahoo!$A$1:$G$1249,2,FALSE),"NA")</f>
        <v>NA</v>
      </c>
      <c r="CX1565" s="5" t="str">
        <f>IFERROR(VLOOKUP($A1565,nasdaq_yahoo!$A$1:$G$1249,3,FALSE),"NA")</f>
        <v>NA</v>
      </c>
      <c r="CY1565" s="5" t="str">
        <f>IFERROR(VLOOKUP($A1565,nasdaq_yahoo!$A$1:$G$1249,4,FALSE),"NA")</f>
        <v>NA</v>
      </c>
      <c r="CZ1565" s="5" t="str">
        <f>IFERROR(VLOOKUP($A1565,nasdaq_yahoo!$A$1:$G$1249,5,FALSE),"NA")</f>
        <v>NA</v>
      </c>
      <c r="DA1565" s="6" t="str">
        <f>IFERROR(VLOOKUP($A1565,nasdaq_yahoo!$A$1:$G$1249,7,FALSE),"NA")</f>
        <v>NA</v>
      </c>
      <c r="DB1565" s="5">
        <f>IFERROR(VLOOKUP($A1565,USEPUINDXD!$A$1:$B$1827,2,FALSE),"NA")</f>
        <v>77.95</v>
      </c>
    </row>
    <row r="1566" spans="1:106">
      <c r="A1566" s="1">
        <v>41587</v>
      </c>
      <c r="B1566">
        <v>338.58</v>
      </c>
      <c r="C1566">
        <v>370.82</v>
      </c>
      <c r="D1566">
        <v>319.70999999999998</v>
      </c>
      <c r="E1566">
        <v>339.11</v>
      </c>
      <c r="F1566" t="s">
        <v>85</v>
      </c>
      <c r="G1566">
        <v>4051120000</v>
      </c>
      <c r="H1566" t="s">
        <v>85</v>
      </c>
      <c r="I1566" t="s">
        <v>85</v>
      </c>
      <c r="J1566" t="s">
        <v>85</v>
      </c>
      <c r="K1566" t="s">
        <v>85</v>
      </c>
      <c r="L1566" t="s">
        <v>85</v>
      </c>
      <c r="M1566" t="s">
        <v>85</v>
      </c>
      <c r="N1566" t="s">
        <v>85</v>
      </c>
      <c r="O1566" t="s">
        <v>85</v>
      </c>
      <c r="P1566" t="s">
        <v>85</v>
      </c>
      <c r="Q1566" t="s">
        <v>85</v>
      </c>
      <c r="R1566" t="s">
        <v>85</v>
      </c>
      <c r="S1566" t="s">
        <v>85</v>
      </c>
      <c r="T1566" t="s">
        <v>85</v>
      </c>
      <c r="U1566" t="s">
        <v>85</v>
      </c>
      <c r="V1566" t="s">
        <v>85</v>
      </c>
      <c r="W1566" t="s">
        <v>85</v>
      </c>
      <c r="X1566" t="s">
        <v>85</v>
      </c>
      <c r="Y1566" t="s">
        <v>85</v>
      </c>
      <c r="Z1566">
        <v>4.6100000000000003</v>
      </c>
      <c r="AA1566">
        <v>4.6500000000000004</v>
      </c>
      <c r="AB1566">
        <v>3.8</v>
      </c>
      <c r="AC1566">
        <v>4.22</v>
      </c>
      <c r="AD1566" t="s">
        <v>85</v>
      </c>
      <c r="AE1566">
        <v>105183000</v>
      </c>
      <c r="AF1566" t="s">
        <v>85</v>
      </c>
      <c r="AG1566" t="s">
        <v>85</v>
      </c>
      <c r="AH1566" t="s">
        <v>85</v>
      </c>
      <c r="AI1566" t="s">
        <v>85</v>
      </c>
      <c r="AJ1566" t="s">
        <v>85</v>
      </c>
      <c r="AK1566" t="s">
        <v>85</v>
      </c>
      <c r="AL1566" t="s">
        <v>85</v>
      </c>
      <c r="AM1566" t="s">
        <v>85</v>
      </c>
      <c r="AN1566" t="s">
        <v>85</v>
      </c>
      <c r="AO1566" t="s">
        <v>85</v>
      </c>
      <c r="AP1566" t="s">
        <v>85</v>
      </c>
      <c r="AQ1566" t="s">
        <v>85</v>
      </c>
      <c r="AR1566" t="s">
        <v>85</v>
      </c>
      <c r="AS1566" t="s">
        <v>85</v>
      </c>
      <c r="AT1566" t="s">
        <v>85</v>
      </c>
      <c r="AU1566" t="s">
        <v>85</v>
      </c>
      <c r="AV1566" t="s">
        <v>85</v>
      </c>
      <c r="AW1566" t="s">
        <v>85</v>
      </c>
      <c r="AX1566" t="s">
        <v>85</v>
      </c>
      <c r="AY1566" t="s">
        <v>85</v>
      </c>
      <c r="AZ1566" t="s">
        <v>85</v>
      </c>
      <c r="BA1566" t="s">
        <v>85</v>
      </c>
      <c r="BB1566" t="s">
        <v>85</v>
      </c>
      <c r="BC1566" t="s">
        <v>85</v>
      </c>
      <c r="BD1566" t="s">
        <v>85</v>
      </c>
      <c r="BE1566" t="s">
        <v>85</v>
      </c>
      <c r="BF1566" t="s">
        <v>85</v>
      </c>
      <c r="BG1566" t="s">
        <v>85</v>
      </c>
      <c r="BH1566" t="s">
        <v>85</v>
      </c>
      <c r="BI1566" t="s">
        <v>85</v>
      </c>
      <c r="BJ1566" t="s">
        <v>85</v>
      </c>
      <c r="BK1566" t="s">
        <v>85</v>
      </c>
      <c r="BL1566" t="s">
        <v>85</v>
      </c>
      <c r="BM1566" t="s">
        <v>85</v>
      </c>
      <c r="BN1566" t="s">
        <v>85</v>
      </c>
      <c r="BO1566" t="s">
        <v>85</v>
      </c>
      <c r="BP1566">
        <v>1.0678999999999999E-2</v>
      </c>
      <c r="BQ1566">
        <v>1.1129E-2</v>
      </c>
      <c r="BR1566">
        <v>8.4030000000000007E-3</v>
      </c>
      <c r="BS1566">
        <v>8.6529999999999992E-3</v>
      </c>
      <c r="BT1566" t="s">
        <v>85</v>
      </c>
      <c r="BU1566">
        <v>83484100</v>
      </c>
      <c r="BV1566" t="s">
        <v>85</v>
      </c>
      <c r="BW1566" t="s">
        <v>85</v>
      </c>
      <c r="BX1566" t="s">
        <v>85</v>
      </c>
      <c r="BY1566" t="s">
        <v>85</v>
      </c>
      <c r="BZ1566" t="s">
        <v>85</v>
      </c>
      <c r="CA1566" t="s">
        <v>85</v>
      </c>
      <c r="CB1566" t="s">
        <v>85</v>
      </c>
      <c r="CC1566" t="s">
        <v>85</v>
      </c>
      <c r="CD1566" t="s">
        <v>85</v>
      </c>
      <c r="CE1566" t="s">
        <v>85</v>
      </c>
      <c r="CF1566" t="s">
        <v>85</v>
      </c>
      <c r="CG1566" t="s">
        <v>85</v>
      </c>
      <c r="CH1566" t="str">
        <f>IFERROR(VLOOKUP($A1566,vix_cboe!$A$1:$E5158,2,FALSE),"NA")</f>
        <v>NA</v>
      </c>
      <c r="CI1566" t="str">
        <f>IFERROR(VLOOKUP($A1566,vix_cboe!$A$1:$E5158,3,FALSE),"NA")</f>
        <v>NA</v>
      </c>
      <c r="CJ1566" t="str">
        <f>IFERROR(VLOOKUP($A1566,vix_cboe!$A$1:$E5158,4,FALSE),"NA")</f>
        <v>NA</v>
      </c>
      <c r="CK1566" t="str">
        <f>IFERROR(VLOOKUP($A1566,vix_cboe!$A$1:$E5158,5,FALSE),"NA")</f>
        <v>NA</v>
      </c>
      <c r="CL1566" s="5" t="str">
        <f>IFERROR(VLOOKUP($A1566,gold_gold.org!$A$1:$G$10247,2,FALSE),"NA")</f>
        <v>NA</v>
      </c>
      <c r="CM1566" s="5" t="str">
        <f>IFERROR(VLOOKUP($A1566,gold_gold.org!$A$1:$G$10247,3,FALSE),"NA")</f>
        <v>NA</v>
      </c>
      <c r="CN1566" s="5" t="str">
        <f>IFERROR(VLOOKUP($A1566,gold_gold.org!$A$1:$G$10247,4,FALSE),"NA")</f>
        <v>NA</v>
      </c>
      <c r="CO1566" s="5" t="str">
        <f>IFERROR(VLOOKUP($A1566,gold_gold.org!$A$1:$G$10247,5,FALSE),"NA")</f>
        <v>NA</v>
      </c>
      <c r="CP1566" t="str">
        <f>IFERROR(VLOOKUP($A1566,crude_oil_eia!$A$1:$C$8255,2,FALSE),"NA")</f>
        <v>NA</v>
      </c>
      <c r="CQ1566" t="str">
        <f>IFERROR(VLOOKUP($A1566,crude_oil_eia!$A$1:$C$8255,3,FALSE),"NA")</f>
        <v>NA</v>
      </c>
      <c r="CR1566" t="str">
        <f>IFERROR(VLOOKUP($A1566,dji_yahoo!$A$1:$G$1214,2,FALSE),"NA")</f>
        <v>NA</v>
      </c>
      <c r="CS1566" t="str">
        <f>IFERROR(VLOOKUP($A1566,dji_yahoo!$A$1:$G$1214,3,FALSE),"NA")</f>
        <v>NA</v>
      </c>
      <c r="CT1566" t="str">
        <f>IFERROR(VLOOKUP($A1566,dji_yahoo!$A$1:$G$1214,4,FALSE),"NA")</f>
        <v>NA</v>
      </c>
      <c r="CU1566" t="str">
        <f>IFERROR(VLOOKUP($A1566,dji_yahoo!$A$1:$G$1214,5,FALSE),"NA")</f>
        <v>NA</v>
      </c>
      <c r="CV1566" t="str">
        <f>IFERROR(VLOOKUP($A1566,dji_yahoo!$A$1:$G$1214,7,FALSE),"NA")</f>
        <v>NA</v>
      </c>
      <c r="CW1566" s="5" t="str">
        <f>IFERROR(VLOOKUP($A1566,nasdaq_yahoo!$A$1:$G$1249,2,FALSE),"NA")</f>
        <v>NA</v>
      </c>
      <c r="CX1566" s="5" t="str">
        <f>IFERROR(VLOOKUP($A1566,nasdaq_yahoo!$A$1:$G$1249,3,FALSE),"NA")</f>
        <v>NA</v>
      </c>
      <c r="CY1566" s="5" t="str">
        <f>IFERROR(VLOOKUP($A1566,nasdaq_yahoo!$A$1:$G$1249,4,FALSE),"NA")</f>
        <v>NA</v>
      </c>
      <c r="CZ1566" s="5" t="str">
        <f>IFERROR(VLOOKUP($A1566,nasdaq_yahoo!$A$1:$G$1249,5,FALSE),"NA")</f>
        <v>NA</v>
      </c>
      <c r="DA1566" s="6" t="str">
        <f>IFERROR(VLOOKUP($A1566,nasdaq_yahoo!$A$1:$G$1249,7,FALSE),"NA")</f>
        <v>NA</v>
      </c>
      <c r="DB1566" s="5">
        <f>IFERROR(VLOOKUP($A1566,USEPUINDXD!$A$1:$B$1827,2,FALSE),"NA")</f>
        <v>116.91</v>
      </c>
    </row>
    <row r="1567" spans="1:106">
      <c r="A1567" s="1">
        <v>41586</v>
      </c>
      <c r="B1567">
        <v>297.85000000000002</v>
      </c>
      <c r="C1567">
        <v>338.66</v>
      </c>
      <c r="D1567">
        <v>296.93</v>
      </c>
      <c r="E1567">
        <v>338.11</v>
      </c>
      <c r="F1567" t="s">
        <v>85</v>
      </c>
      <c r="G1567">
        <v>3562790000</v>
      </c>
      <c r="H1567" t="s">
        <v>85</v>
      </c>
      <c r="I1567" t="s">
        <v>85</v>
      </c>
      <c r="J1567" t="s">
        <v>85</v>
      </c>
      <c r="K1567" t="s">
        <v>85</v>
      </c>
      <c r="L1567" t="s">
        <v>85</v>
      </c>
      <c r="M1567" t="s">
        <v>85</v>
      </c>
      <c r="N1567" t="s">
        <v>85</v>
      </c>
      <c r="O1567" t="s">
        <v>85</v>
      </c>
      <c r="P1567" t="s">
        <v>85</v>
      </c>
      <c r="Q1567" t="s">
        <v>85</v>
      </c>
      <c r="R1567" t="s">
        <v>85</v>
      </c>
      <c r="S1567" t="s">
        <v>85</v>
      </c>
      <c r="T1567" t="s">
        <v>85</v>
      </c>
      <c r="U1567" t="s">
        <v>85</v>
      </c>
      <c r="V1567" t="s">
        <v>85</v>
      </c>
      <c r="W1567" t="s">
        <v>85</v>
      </c>
      <c r="X1567" t="s">
        <v>85</v>
      </c>
      <c r="Y1567" t="s">
        <v>85</v>
      </c>
      <c r="Z1567">
        <v>4.38</v>
      </c>
      <c r="AA1567">
        <v>4.8</v>
      </c>
      <c r="AB1567">
        <v>4.3499999999999996</v>
      </c>
      <c r="AC1567">
        <v>4.6100000000000003</v>
      </c>
      <c r="AD1567" t="s">
        <v>85</v>
      </c>
      <c r="AE1567">
        <v>99797700</v>
      </c>
      <c r="AF1567" t="s">
        <v>85</v>
      </c>
      <c r="AG1567" t="s">
        <v>85</v>
      </c>
      <c r="AH1567" t="s">
        <v>85</v>
      </c>
      <c r="AI1567" t="s">
        <v>85</v>
      </c>
      <c r="AJ1567" t="s">
        <v>85</v>
      </c>
      <c r="AK1567" t="s">
        <v>85</v>
      </c>
      <c r="AL1567" t="s">
        <v>85</v>
      </c>
      <c r="AM1567" t="s">
        <v>85</v>
      </c>
      <c r="AN1567" t="s">
        <v>85</v>
      </c>
      <c r="AO1567" t="s">
        <v>85</v>
      </c>
      <c r="AP1567" t="s">
        <v>85</v>
      </c>
      <c r="AQ1567" t="s">
        <v>85</v>
      </c>
      <c r="AR1567" t="s">
        <v>85</v>
      </c>
      <c r="AS1567" t="s">
        <v>85</v>
      </c>
      <c r="AT1567" t="s">
        <v>85</v>
      </c>
      <c r="AU1567" t="s">
        <v>85</v>
      </c>
      <c r="AV1567" t="s">
        <v>85</v>
      </c>
      <c r="AW1567" t="s">
        <v>85</v>
      </c>
      <c r="AX1567" t="s">
        <v>85</v>
      </c>
      <c r="AY1567" t="s">
        <v>85</v>
      </c>
      <c r="AZ1567" t="s">
        <v>85</v>
      </c>
      <c r="BA1567" t="s">
        <v>85</v>
      </c>
      <c r="BB1567" t="s">
        <v>85</v>
      </c>
      <c r="BC1567" t="s">
        <v>85</v>
      </c>
      <c r="BD1567" t="s">
        <v>85</v>
      </c>
      <c r="BE1567" t="s">
        <v>85</v>
      </c>
      <c r="BF1567" t="s">
        <v>85</v>
      </c>
      <c r="BG1567" t="s">
        <v>85</v>
      </c>
      <c r="BH1567" t="s">
        <v>85</v>
      </c>
      <c r="BI1567" t="s">
        <v>85</v>
      </c>
      <c r="BJ1567" t="s">
        <v>85</v>
      </c>
      <c r="BK1567" t="s">
        <v>85</v>
      </c>
      <c r="BL1567" t="s">
        <v>85</v>
      </c>
      <c r="BM1567" t="s">
        <v>85</v>
      </c>
      <c r="BN1567" t="s">
        <v>85</v>
      </c>
      <c r="BO1567" t="s">
        <v>85</v>
      </c>
      <c r="BP1567">
        <v>8.9829999999999997E-3</v>
      </c>
      <c r="BQ1567">
        <v>1.0776000000000001E-2</v>
      </c>
      <c r="BR1567">
        <v>8.9650000000000007E-3</v>
      </c>
      <c r="BS1567">
        <v>1.0722000000000001E-2</v>
      </c>
      <c r="BT1567" t="s">
        <v>85</v>
      </c>
      <c r="BU1567">
        <v>70229100</v>
      </c>
      <c r="BV1567" t="s">
        <v>85</v>
      </c>
      <c r="BW1567" t="s">
        <v>85</v>
      </c>
      <c r="BX1567" t="s">
        <v>85</v>
      </c>
      <c r="BY1567" t="s">
        <v>85</v>
      </c>
      <c r="BZ1567" t="s">
        <v>85</v>
      </c>
      <c r="CA1567" t="s">
        <v>85</v>
      </c>
      <c r="CB1567" t="s">
        <v>85</v>
      </c>
      <c r="CC1567" t="s">
        <v>85</v>
      </c>
      <c r="CD1567" t="s">
        <v>85</v>
      </c>
      <c r="CE1567" t="s">
        <v>85</v>
      </c>
      <c r="CF1567" t="s">
        <v>85</v>
      </c>
      <c r="CG1567" t="s">
        <v>85</v>
      </c>
      <c r="CH1567">
        <f>IFERROR(VLOOKUP($A1567,vix_cboe!$A$1:$E5159,2,FALSE),"NA")</f>
        <v>13.76</v>
      </c>
      <c r="CI1567">
        <f>IFERROR(VLOOKUP($A1567,vix_cboe!$A$1:$E5159,3,FALSE),"NA")</f>
        <v>13.8</v>
      </c>
      <c r="CJ1567">
        <f>IFERROR(VLOOKUP($A1567,vix_cboe!$A$1:$E5159,4,FALSE),"NA")</f>
        <v>12.84</v>
      </c>
      <c r="CK1567">
        <f>IFERROR(VLOOKUP($A1567,vix_cboe!$A$1:$E5159,5,FALSE),"NA")</f>
        <v>12.9</v>
      </c>
      <c r="CL1567" s="5">
        <f>IFERROR(VLOOKUP($A1567,gold_gold.org!$A$1:$G$10247,2,FALSE),"NA")</f>
        <v>1285.5</v>
      </c>
      <c r="CM1567" s="5">
        <f>IFERROR(VLOOKUP($A1567,gold_gold.org!$A$1:$G$10247,3,FALSE),"NA")</f>
        <v>962.95773999999994</v>
      </c>
      <c r="CN1567" s="5">
        <f>IFERROR(VLOOKUP($A1567,gold_gold.org!$A$1:$G$10247,4,FALSE),"NA")</f>
        <v>127367.32274</v>
      </c>
      <c r="CO1567" s="5">
        <f>IFERROR(VLOOKUP($A1567,gold_gold.org!$A$1:$G$10247,5,FALSE),"NA")</f>
        <v>803.71420000000001</v>
      </c>
      <c r="CP1567">
        <f>IFERROR(VLOOKUP($A1567,crude_oil_eia!$A$1:$C$8255,2,FALSE),"NA")</f>
        <v>94.56</v>
      </c>
      <c r="CQ1567">
        <f>IFERROR(VLOOKUP($A1567,crude_oil_eia!$A$1:$C$8255,3,FALSE),"NA")</f>
        <v>104.29</v>
      </c>
      <c r="CR1567">
        <f>IFERROR(VLOOKUP($A1567,dji_yahoo!$A$1:$G$1214,2,FALSE),"NA")</f>
        <v>15591.540039</v>
      </c>
      <c r="CS1567">
        <f>IFERROR(VLOOKUP($A1567,dji_yahoo!$A$1:$G$1214,3,FALSE),"NA")</f>
        <v>15764.290039</v>
      </c>
      <c r="CT1567">
        <f>IFERROR(VLOOKUP($A1567,dji_yahoo!$A$1:$G$1214,4,FALSE),"NA")</f>
        <v>15579.349609000001</v>
      </c>
      <c r="CU1567">
        <f>IFERROR(VLOOKUP($A1567,dji_yahoo!$A$1:$G$1214,5,FALSE),"NA")</f>
        <v>15761.780273</v>
      </c>
      <c r="CV1567">
        <f>IFERROR(VLOOKUP($A1567,dji_yahoo!$A$1:$G$1214,7,FALSE),"NA")</f>
        <v>101200000</v>
      </c>
      <c r="CW1567" s="5">
        <f>IFERROR(VLOOKUP($A1567,nasdaq_yahoo!$A$1:$G$1249,2,FALSE),"NA")</f>
        <v>3871.23999</v>
      </c>
      <c r="CX1567" s="5">
        <f>IFERROR(VLOOKUP($A1567,nasdaq_yahoo!$A$1:$G$1249,3,FALSE),"NA")</f>
        <v>3919.2299800000001</v>
      </c>
      <c r="CY1567" s="5">
        <f>IFERROR(VLOOKUP($A1567,nasdaq_yahoo!$A$1:$G$1249,4,FALSE),"NA")</f>
        <v>3869.1201169999999</v>
      </c>
      <c r="CZ1567" s="5">
        <f>IFERROR(VLOOKUP($A1567,nasdaq_yahoo!$A$1:$G$1249,5,FALSE),"NA")</f>
        <v>3919.2299800000001</v>
      </c>
      <c r="DA1567" s="6">
        <f>IFERROR(VLOOKUP($A1567,nasdaq_yahoo!$A$1:$G$1249,7,FALSE),"NA")</f>
        <v>1981740000</v>
      </c>
      <c r="DB1567" s="5">
        <f>IFERROR(VLOOKUP($A1567,USEPUINDXD!$A$1:$B$1827,2,FALSE),"NA")</f>
        <v>84.94</v>
      </c>
    </row>
    <row r="1568" spans="1:106">
      <c r="A1568" s="1">
        <v>41585</v>
      </c>
      <c r="B1568">
        <v>261.68</v>
      </c>
      <c r="C1568">
        <v>304.17</v>
      </c>
      <c r="D1568">
        <v>261.55</v>
      </c>
      <c r="E1568">
        <v>296.41000000000003</v>
      </c>
      <c r="F1568" t="s">
        <v>85</v>
      </c>
      <c r="G1568">
        <v>3129190000</v>
      </c>
      <c r="H1568" t="s">
        <v>85</v>
      </c>
      <c r="I1568" t="s">
        <v>85</v>
      </c>
      <c r="J1568" t="s">
        <v>85</v>
      </c>
      <c r="K1568" t="s">
        <v>85</v>
      </c>
      <c r="L1568" t="s">
        <v>85</v>
      </c>
      <c r="M1568" t="s">
        <v>85</v>
      </c>
      <c r="N1568" t="s">
        <v>85</v>
      </c>
      <c r="O1568" t="s">
        <v>85</v>
      </c>
      <c r="P1568" t="s">
        <v>85</v>
      </c>
      <c r="Q1568" t="s">
        <v>85</v>
      </c>
      <c r="R1568" t="s">
        <v>85</v>
      </c>
      <c r="S1568" t="s">
        <v>85</v>
      </c>
      <c r="T1568" t="s">
        <v>85</v>
      </c>
      <c r="U1568" t="s">
        <v>85</v>
      </c>
      <c r="V1568" t="s">
        <v>85</v>
      </c>
      <c r="W1568" t="s">
        <v>85</v>
      </c>
      <c r="X1568" t="s">
        <v>85</v>
      </c>
      <c r="Y1568" t="s">
        <v>85</v>
      </c>
      <c r="Z1568">
        <v>3.36</v>
      </c>
      <c r="AA1568">
        <v>4.55</v>
      </c>
      <c r="AB1568">
        <v>3.35</v>
      </c>
      <c r="AC1568">
        <v>4.3899999999999997</v>
      </c>
      <c r="AD1568" t="s">
        <v>85</v>
      </c>
      <c r="AE1568">
        <v>76482000</v>
      </c>
      <c r="AF1568" t="s">
        <v>85</v>
      </c>
      <c r="AG1568" t="s">
        <v>85</v>
      </c>
      <c r="AH1568" t="s">
        <v>85</v>
      </c>
      <c r="AI1568" t="s">
        <v>85</v>
      </c>
      <c r="AJ1568" t="s">
        <v>85</v>
      </c>
      <c r="AK1568" t="s">
        <v>85</v>
      </c>
      <c r="AL1568" t="s">
        <v>85</v>
      </c>
      <c r="AM1568" t="s">
        <v>85</v>
      </c>
      <c r="AN1568" t="s">
        <v>85</v>
      </c>
      <c r="AO1568" t="s">
        <v>85</v>
      </c>
      <c r="AP1568" t="s">
        <v>85</v>
      </c>
      <c r="AQ1568" t="s">
        <v>85</v>
      </c>
      <c r="AR1568" t="s">
        <v>85</v>
      </c>
      <c r="AS1568" t="s">
        <v>85</v>
      </c>
      <c r="AT1568" t="s">
        <v>85</v>
      </c>
      <c r="AU1568" t="s">
        <v>85</v>
      </c>
      <c r="AV1568" t="s">
        <v>85</v>
      </c>
      <c r="AW1568" t="s">
        <v>85</v>
      </c>
      <c r="AX1568" t="s">
        <v>85</v>
      </c>
      <c r="AY1568" t="s">
        <v>85</v>
      </c>
      <c r="AZ1568" t="s">
        <v>85</v>
      </c>
      <c r="BA1568" t="s">
        <v>85</v>
      </c>
      <c r="BB1568" t="s">
        <v>85</v>
      </c>
      <c r="BC1568" t="s">
        <v>85</v>
      </c>
      <c r="BD1568" t="s">
        <v>85</v>
      </c>
      <c r="BE1568" t="s">
        <v>85</v>
      </c>
      <c r="BF1568" t="s">
        <v>85</v>
      </c>
      <c r="BG1568" t="s">
        <v>85</v>
      </c>
      <c r="BH1568" t="s">
        <v>85</v>
      </c>
      <c r="BI1568" t="s">
        <v>85</v>
      </c>
      <c r="BJ1568" t="s">
        <v>85</v>
      </c>
      <c r="BK1568" t="s">
        <v>85</v>
      </c>
      <c r="BL1568" t="s">
        <v>85</v>
      </c>
      <c r="BM1568" t="s">
        <v>85</v>
      </c>
      <c r="BN1568" t="s">
        <v>85</v>
      </c>
      <c r="BO1568" t="s">
        <v>85</v>
      </c>
      <c r="BP1568">
        <v>7.7510000000000001E-3</v>
      </c>
      <c r="BQ1568">
        <v>9.0460000000000002E-3</v>
      </c>
      <c r="BR1568">
        <v>7.7489999999999998E-3</v>
      </c>
      <c r="BS1568">
        <v>8.9390000000000008E-3</v>
      </c>
      <c r="BT1568" t="s">
        <v>85</v>
      </c>
      <c r="BU1568">
        <v>60599400</v>
      </c>
      <c r="BV1568" t="s">
        <v>85</v>
      </c>
      <c r="BW1568" t="s">
        <v>85</v>
      </c>
      <c r="BX1568" t="s">
        <v>85</v>
      </c>
      <c r="BY1568" t="s">
        <v>85</v>
      </c>
      <c r="BZ1568" t="s">
        <v>85</v>
      </c>
      <c r="CA1568" t="s">
        <v>85</v>
      </c>
      <c r="CB1568" t="s">
        <v>85</v>
      </c>
      <c r="CC1568" t="s">
        <v>85</v>
      </c>
      <c r="CD1568" t="s">
        <v>85</v>
      </c>
      <c r="CE1568" t="s">
        <v>85</v>
      </c>
      <c r="CF1568" t="s">
        <v>85</v>
      </c>
      <c r="CG1568" t="s">
        <v>85</v>
      </c>
      <c r="CH1568">
        <f>IFERROR(VLOOKUP($A1568,vix_cboe!$A$1:$E5160,2,FALSE),"NA")</f>
        <v>12.99</v>
      </c>
      <c r="CI1568">
        <f>IFERROR(VLOOKUP($A1568,vix_cboe!$A$1:$E5160,3,FALSE),"NA")</f>
        <v>14.14</v>
      </c>
      <c r="CJ1568">
        <f>IFERROR(VLOOKUP($A1568,vix_cboe!$A$1:$E5160,4,FALSE),"NA")</f>
        <v>12.93</v>
      </c>
      <c r="CK1568">
        <f>IFERROR(VLOOKUP($A1568,vix_cboe!$A$1:$E5160,5,FALSE),"NA")</f>
        <v>13.91</v>
      </c>
      <c r="CL1568" s="5">
        <f>IFERROR(VLOOKUP($A1568,gold_gold.org!$A$1:$G$10247,2,FALSE),"NA")</f>
        <v>1307.25</v>
      </c>
      <c r="CM1568" s="5">
        <f>IFERROR(VLOOKUP($A1568,gold_gold.org!$A$1:$G$10247,3,FALSE),"NA")</f>
        <v>976.83596999999997</v>
      </c>
      <c r="CN1568" s="5">
        <f>IFERROR(VLOOKUP($A1568,gold_gold.org!$A$1:$G$10247,4,FALSE),"NA")</f>
        <v>129476.57386</v>
      </c>
      <c r="CO1568" s="5">
        <f>IFERROR(VLOOKUP($A1568,gold_gold.org!$A$1:$G$10247,5,FALSE),"NA")</f>
        <v>814.71470999999997</v>
      </c>
      <c r="CP1568">
        <f>IFERROR(VLOOKUP($A1568,crude_oil_eia!$A$1:$C$8255,2,FALSE),"NA")</f>
        <v>94.25</v>
      </c>
      <c r="CQ1568">
        <f>IFERROR(VLOOKUP($A1568,crude_oil_eia!$A$1:$C$8255,3,FALSE),"NA")</f>
        <v>103.08</v>
      </c>
      <c r="CR1568">
        <f>IFERROR(VLOOKUP($A1568,dji_yahoo!$A$1:$G$1214,2,FALSE),"NA")</f>
        <v>15751.309569999999</v>
      </c>
      <c r="CS1568">
        <f>IFERROR(VLOOKUP($A1568,dji_yahoo!$A$1:$G$1214,3,FALSE),"NA")</f>
        <v>15797.679688</v>
      </c>
      <c r="CT1568">
        <f>IFERROR(VLOOKUP($A1568,dji_yahoo!$A$1:$G$1214,4,FALSE),"NA")</f>
        <v>15586.330078000001</v>
      </c>
      <c r="CU1568">
        <f>IFERROR(VLOOKUP($A1568,dji_yahoo!$A$1:$G$1214,5,FALSE),"NA")</f>
        <v>15593.980469</v>
      </c>
      <c r="CV1568">
        <f>IFERROR(VLOOKUP($A1568,dji_yahoo!$A$1:$G$1214,7,FALSE),"NA")</f>
        <v>103860000</v>
      </c>
      <c r="CW1568" s="5">
        <f>IFERROR(VLOOKUP($A1568,nasdaq_yahoo!$A$1:$G$1249,2,FALSE),"NA")</f>
        <v>3935.8100589999999</v>
      </c>
      <c r="CX1568" s="5">
        <f>IFERROR(VLOOKUP($A1568,nasdaq_yahoo!$A$1:$G$1249,3,FALSE),"NA")</f>
        <v>3938.330078</v>
      </c>
      <c r="CY1568" s="5">
        <f>IFERROR(VLOOKUP($A1568,nasdaq_yahoo!$A$1:$G$1249,4,FALSE),"NA")</f>
        <v>3855.070068</v>
      </c>
      <c r="CZ1568" s="5">
        <f>IFERROR(VLOOKUP($A1568,nasdaq_yahoo!$A$1:$G$1249,5,FALSE),"NA")</f>
        <v>3857.330078</v>
      </c>
      <c r="DA1568" s="6">
        <f>IFERROR(VLOOKUP($A1568,nasdaq_yahoo!$A$1:$G$1249,7,FALSE),"NA")</f>
        <v>2303320000</v>
      </c>
      <c r="DB1568" s="5">
        <f>IFERROR(VLOOKUP($A1568,USEPUINDXD!$A$1:$B$1827,2,FALSE),"NA")</f>
        <v>46.97</v>
      </c>
    </row>
    <row r="1569" spans="1:106">
      <c r="A1569" s="1">
        <v>41584</v>
      </c>
      <c r="B1569">
        <v>244.78</v>
      </c>
      <c r="C1569">
        <v>263</v>
      </c>
      <c r="D1569">
        <v>244.78</v>
      </c>
      <c r="E1569">
        <v>262.5</v>
      </c>
      <c r="F1569" t="s">
        <v>85</v>
      </c>
      <c r="G1569">
        <v>2926100000</v>
      </c>
      <c r="H1569" t="s">
        <v>85</v>
      </c>
      <c r="I1569" t="s">
        <v>85</v>
      </c>
      <c r="J1569" t="s">
        <v>85</v>
      </c>
      <c r="K1569" t="s">
        <v>85</v>
      </c>
      <c r="L1569" t="s">
        <v>85</v>
      </c>
      <c r="M1569" t="s">
        <v>85</v>
      </c>
      <c r="N1569" t="s">
        <v>85</v>
      </c>
      <c r="O1569" t="s">
        <v>85</v>
      </c>
      <c r="P1569" t="s">
        <v>85</v>
      </c>
      <c r="Q1569" t="s">
        <v>85</v>
      </c>
      <c r="R1569" t="s">
        <v>85</v>
      </c>
      <c r="S1569" t="s">
        <v>85</v>
      </c>
      <c r="T1569" t="s">
        <v>85</v>
      </c>
      <c r="U1569" t="s">
        <v>85</v>
      </c>
      <c r="V1569" t="s">
        <v>85</v>
      </c>
      <c r="W1569" t="s">
        <v>85</v>
      </c>
      <c r="X1569" t="s">
        <v>85</v>
      </c>
      <c r="Y1569" t="s">
        <v>85</v>
      </c>
      <c r="Z1569">
        <v>3.04</v>
      </c>
      <c r="AA1569">
        <v>3.51</v>
      </c>
      <c r="AB1569">
        <v>3</v>
      </c>
      <c r="AC1569">
        <v>3.39</v>
      </c>
      <c r="AD1569" t="s">
        <v>85</v>
      </c>
      <c r="AE1569">
        <v>69168900</v>
      </c>
      <c r="AF1569" t="s">
        <v>85</v>
      </c>
      <c r="AG1569" t="s">
        <v>85</v>
      </c>
      <c r="AH1569" t="s">
        <v>85</v>
      </c>
      <c r="AI1569" t="s">
        <v>85</v>
      </c>
      <c r="AJ1569" t="s">
        <v>85</v>
      </c>
      <c r="AK1569" t="s">
        <v>85</v>
      </c>
      <c r="AL1569" t="s">
        <v>85</v>
      </c>
      <c r="AM1569" t="s">
        <v>85</v>
      </c>
      <c r="AN1569" t="s">
        <v>85</v>
      </c>
      <c r="AO1569" t="s">
        <v>85</v>
      </c>
      <c r="AP1569" t="s">
        <v>85</v>
      </c>
      <c r="AQ1569" t="s">
        <v>85</v>
      </c>
      <c r="AR1569" t="s">
        <v>85</v>
      </c>
      <c r="AS1569" t="s">
        <v>85</v>
      </c>
      <c r="AT1569" t="s">
        <v>85</v>
      </c>
      <c r="AU1569" t="s">
        <v>85</v>
      </c>
      <c r="AV1569" t="s">
        <v>85</v>
      </c>
      <c r="AW1569" t="s">
        <v>85</v>
      </c>
      <c r="AX1569" t="s">
        <v>85</v>
      </c>
      <c r="AY1569" t="s">
        <v>85</v>
      </c>
      <c r="AZ1569" t="s">
        <v>85</v>
      </c>
      <c r="BA1569" t="s">
        <v>85</v>
      </c>
      <c r="BB1569" t="s">
        <v>85</v>
      </c>
      <c r="BC1569" t="s">
        <v>85</v>
      </c>
      <c r="BD1569" t="s">
        <v>85</v>
      </c>
      <c r="BE1569" t="s">
        <v>85</v>
      </c>
      <c r="BF1569" t="s">
        <v>85</v>
      </c>
      <c r="BG1569" t="s">
        <v>85</v>
      </c>
      <c r="BH1569" t="s">
        <v>85</v>
      </c>
      <c r="BI1569" t="s">
        <v>85</v>
      </c>
      <c r="BJ1569" t="s">
        <v>85</v>
      </c>
      <c r="BK1569" t="s">
        <v>85</v>
      </c>
      <c r="BL1569" t="s">
        <v>85</v>
      </c>
      <c r="BM1569" t="s">
        <v>85</v>
      </c>
      <c r="BN1569" t="s">
        <v>85</v>
      </c>
      <c r="BO1569" t="s">
        <v>85</v>
      </c>
      <c r="BP1569">
        <v>7.1370000000000001E-3</v>
      </c>
      <c r="BQ1569">
        <v>7.8320000000000004E-3</v>
      </c>
      <c r="BR1569">
        <v>7.1370000000000001E-3</v>
      </c>
      <c r="BS1569">
        <v>7.7759999999999999E-3</v>
      </c>
      <c r="BT1569" t="s">
        <v>85</v>
      </c>
      <c r="BU1569">
        <v>55794300</v>
      </c>
      <c r="BV1569" t="s">
        <v>85</v>
      </c>
      <c r="BW1569" t="s">
        <v>85</v>
      </c>
      <c r="BX1569" t="s">
        <v>85</v>
      </c>
      <c r="BY1569" t="s">
        <v>85</v>
      </c>
      <c r="BZ1569" t="s">
        <v>85</v>
      </c>
      <c r="CA1569" t="s">
        <v>85</v>
      </c>
      <c r="CB1569" t="s">
        <v>85</v>
      </c>
      <c r="CC1569" t="s">
        <v>85</v>
      </c>
      <c r="CD1569" t="s">
        <v>85</v>
      </c>
      <c r="CE1569" t="s">
        <v>85</v>
      </c>
      <c r="CF1569" t="s">
        <v>85</v>
      </c>
      <c r="CG1569" t="s">
        <v>85</v>
      </c>
      <c r="CH1569">
        <f>IFERROR(VLOOKUP($A1569,vix_cboe!$A$1:$E5161,2,FALSE),"NA")</f>
        <v>13.01</v>
      </c>
      <c r="CI1569">
        <f>IFERROR(VLOOKUP($A1569,vix_cboe!$A$1:$E5161,3,FALSE),"NA")</f>
        <v>13.33</v>
      </c>
      <c r="CJ1569">
        <f>IFERROR(VLOOKUP($A1569,vix_cboe!$A$1:$E5161,4,FALSE),"NA")</f>
        <v>12.67</v>
      </c>
      <c r="CK1569">
        <f>IFERROR(VLOOKUP($A1569,vix_cboe!$A$1:$E5161,5,FALSE),"NA")</f>
        <v>12.67</v>
      </c>
      <c r="CL1569" s="5">
        <f>IFERROR(VLOOKUP($A1569,gold_gold.org!$A$1:$G$10247,2,FALSE),"NA")</f>
        <v>1319</v>
      </c>
      <c r="CM1569" s="5">
        <f>IFERROR(VLOOKUP($A1569,gold_gold.org!$A$1:$G$10247,3,FALSE),"NA")</f>
        <v>975.05093999999997</v>
      </c>
      <c r="CN1569" s="5">
        <f>IFERROR(VLOOKUP($A1569,gold_gold.org!$A$1:$G$10247,4,FALSE),"NA")</f>
        <v>130119.34195</v>
      </c>
      <c r="CO1569" s="5">
        <f>IFERROR(VLOOKUP($A1569,gold_gold.org!$A$1:$G$10247,5,FALSE),"NA")</f>
        <v>820.32482000000005</v>
      </c>
      <c r="CP1569">
        <f>IFERROR(VLOOKUP($A1569,crude_oil_eia!$A$1:$C$8255,2,FALSE),"NA")</f>
        <v>94.74</v>
      </c>
      <c r="CQ1569">
        <f>IFERROR(VLOOKUP($A1569,crude_oil_eia!$A$1:$C$8255,3,FALSE),"NA")</f>
        <v>105.46</v>
      </c>
      <c r="CR1569">
        <f>IFERROR(VLOOKUP($A1569,dji_yahoo!$A$1:$G$1214,2,FALSE),"NA")</f>
        <v>15628.719727</v>
      </c>
      <c r="CS1569">
        <f>IFERROR(VLOOKUP($A1569,dji_yahoo!$A$1:$G$1214,3,FALSE),"NA")</f>
        <v>15750.290039</v>
      </c>
      <c r="CT1569">
        <f>IFERROR(VLOOKUP($A1569,dji_yahoo!$A$1:$G$1214,4,FALSE),"NA")</f>
        <v>15628.719727</v>
      </c>
      <c r="CU1569">
        <f>IFERROR(VLOOKUP($A1569,dji_yahoo!$A$1:$G$1214,5,FALSE),"NA")</f>
        <v>15746.879883</v>
      </c>
      <c r="CV1569">
        <f>IFERROR(VLOOKUP($A1569,dji_yahoo!$A$1:$G$1214,7,FALSE),"NA")</f>
        <v>109200000</v>
      </c>
      <c r="CW1569" s="5">
        <f>IFERROR(VLOOKUP($A1569,nasdaq_yahoo!$A$1:$G$1249,2,FALSE),"NA")</f>
        <v>3952.179932</v>
      </c>
      <c r="CX1569" s="5">
        <f>IFERROR(VLOOKUP($A1569,nasdaq_yahoo!$A$1:$G$1249,3,FALSE),"NA")</f>
        <v>3955.969971</v>
      </c>
      <c r="CY1569" s="5">
        <f>IFERROR(VLOOKUP($A1569,nasdaq_yahoo!$A$1:$G$1249,4,FALSE),"NA")</f>
        <v>3920.9099120000001</v>
      </c>
      <c r="CZ1569" s="5">
        <f>IFERROR(VLOOKUP($A1569,nasdaq_yahoo!$A$1:$G$1249,5,FALSE),"NA")</f>
        <v>3931.9499510000001</v>
      </c>
      <c r="DA1569" s="6">
        <f>IFERROR(VLOOKUP($A1569,nasdaq_yahoo!$A$1:$G$1249,7,FALSE),"NA")</f>
        <v>2020160000</v>
      </c>
      <c r="DB1569" s="5">
        <f>IFERROR(VLOOKUP($A1569,USEPUINDXD!$A$1:$B$1827,2,FALSE),"NA")</f>
        <v>57.22</v>
      </c>
    </row>
    <row r="1570" spans="1:106">
      <c r="A1570" s="1">
        <v>41583</v>
      </c>
      <c r="B1570">
        <v>229.21</v>
      </c>
      <c r="C1570">
        <v>250.66</v>
      </c>
      <c r="D1570">
        <v>226.22</v>
      </c>
      <c r="E1570">
        <v>245.24</v>
      </c>
      <c r="F1570" t="s">
        <v>85</v>
      </c>
      <c r="G1570">
        <v>2738980000</v>
      </c>
      <c r="H1570" t="s">
        <v>85</v>
      </c>
      <c r="I1570" t="s">
        <v>85</v>
      </c>
      <c r="J1570" t="s">
        <v>85</v>
      </c>
      <c r="K1570" t="s">
        <v>85</v>
      </c>
      <c r="L1570" t="s">
        <v>85</v>
      </c>
      <c r="M1570" t="s">
        <v>85</v>
      </c>
      <c r="N1570" t="s">
        <v>85</v>
      </c>
      <c r="O1570" t="s">
        <v>85</v>
      </c>
      <c r="P1570" t="s">
        <v>85</v>
      </c>
      <c r="Q1570" t="s">
        <v>85</v>
      </c>
      <c r="R1570" t="s">
        <v>85</v>
      </c>
      <c r="S1570" t="s">
        <v>85</v>
      </c>
      <c r="T1570" t="s">
        <v>85</v>
      </c>
      <c r="U1570" t="s">
        <v>85</v>
      </c>
      <c r="V1570" t="s">
        <v>85</v>
      </c>
      <c r="W1570" t="s">
        <v>85</v>
      </c>
      <c r="X1570" t="s">
        <v>85</v>
      </c>
      <c r="Y1570" t="s">
        <v>85</v>
      </c>
      <c r="Z1570">
        <v>3.08</v>
      </c>
      <c r="AA1570">
        <v>3.14</v>
      </c>
      <c r="AB1570">
        <v>2.87</v>
      </c>
      <c r="AC1570">
        <v>3.04</v>
      </c>
      <c r="AD1570" t="s">
        <v>85</v>
      </c>
      <c r="AE1570">
        <v>69993500</v>
      </c>
      <c r="AF1570" t="s">
        <v>85</v>
      </c>
      <c r="AG1570" t="s">
        <v>85</v>
      </c>
      <c r="AH1570" t="s">
        <v>85</v>
      </c>
      <c r="AI1570" t="s">
        <v>85</v>
      </c>
      <c r="AJ1570" t="s">
        <v>85</v>
      </c>
      <c r="AK1570" t="s">
        <v>85</v>
      </c>
      <c r="AL1570" t="s">
        <v>85</v>
      </c>
      <c r="AM1570" t="s">
        <v>85</v>
      </c>
      <c r="AN1570" t="s">
        <v>85</v>
      </c>
      <c r="AO1570" t="s">
        <v>85</v>
      </c>
      <c r="AP1570" t="s">
        <v>85</v>
      </c>
      <c r="AQ1570" t="s">
        <v>85</v>
      </c>
      <c r="AR1570" t="s">
        <v>85</v>
      </c>
      <c r="AS1570" t="s">
        <v>85</v>
      </c>
      <c r="AT1570" t="s">
        <v>85</v>
      </c>
      <c r="AU1570" t="s">
        <v>85</v>
      </c>
      <c r="AV1570" t="s">
        <v>85</v>
      </c>
      <c r="AW1570" t="s">
        <v>85</v>
      </c>
      <c r="AX1570" t="s">
        <v>85</v>
      </c>
      <c r="AY1570" t="s">
        <v>85</v>
      </c>
      <c r="AZ1570" t="s">
        <v>85</v>
      </c>
      <c r="BA1570" t="s">
        <v>85</v>
      </c>
      <c r="BB1570" t="s">
        <v>85</v>
      </c>
      <c r="BC1570" t="s">
        <v>85</v>
      </c>
      <c r="BD1570" t="s">
        <v>85</v>
      </c>
      <c r="BE1570" t="s">
        <v>85</v>
      </c>
      <c r="BF1570" t="s">
        <v>85</v>
      </c>
      <c r="BG1570" t="s">
        <v>85</v>
      </c>
      <c r="BH1570" t="s">
        <v>85</v>
      </c>
      <c r="BI1570" t="s">
        <v>85</v>
      </c>
      <c r="BJ1570" t="s">
        <v>85</v>
      </c>
      <c r="BK1570" t="s">
        <v>85</v>
      </c>
      <c r="BL1570" t="s">
        <v>85</v>
      </c>
      <c r="BM1570" t="s">
        <v>85</v>
      </c>
      <c r="BN1570" t="s">
        <v>85</v>
      </c>
      <c r="BO1570" t="s">
        <v>85</v>
      </c>
      <c r="BP1570">
        <v>7.0140000000000003E-3</v>
      </c>
      <c r="BQ1570">
        <v>7.3049999999999999E-3</v>
      </c>
      <c r="BR1570">
        <v>6.4720000000000003E-3</v>
      </c>
      <c r="BS1570">
        <v>7.1500000000000001E-3</v>
      </c>
      <c r="BT1570" t="s">
        <v>85</v>
      </c>
      <c r="BU1570">
        <v>54838300</v>
      </c>
      <c r="BV1570" t="s">
        <v>85</v>
      </c>
      <c r="BW1570" t="s">
        <v>85</v>
      </c>
      <c r="BX1570" t="s">
        <v>85</v>
      </c>
      <c r="BY1570" t="s">
        <v>85</v>
      </c>
      <c r="BZ1570" t="s">
        <v>85</v>
      </c>
      <c r="CA1570" t="s">
        <v>85</v>
      </c>
      <c r="CB1570" t="s">
        <v>85</v>
      </c>
      <c r="CC1570" t="s">
        <v>85</v>
      </c>
      <c r="CD1570" t="s">
        <v>85</v>
      </c>
      <c r="CE1570" t="s">
        <v>85</v>
      </c>
      <c r="CF1570" t="s">
        <v>85</v>
      </c>
      <c r="CG1570" t="s">
        <v>85</v>
      </c>
      <c r="CH1570">
        <f>IFERROR(VLOOKUP($A1570,vix_cboe!$A$1:$E5162,2,FALSE),"NA")</f>
        <v>13.22</v>
      </c>
      <c r="CI1570">
        <f>IFERROR(VLOOKUP($A1570,vix_cboe!$A$1:$E5162,3,FALSE),"NA")</f>
        <v>13.64</v>
      </c>
      <c r="CJ1570">
        <f>IFERROR(VLOOKUP($A1570,vix_cboe!$A$1:$E5162,4,FALSE),"NA")</f>
        <v>12.86</v>
      </c>
      <c r="CK1570">
        <f>IFERROR(VLOOKUP($A1570,vix_cboe!$A$1:$E5162,5,FALSE),"NA")</f>
        <v>13.27</v>
      </c>
      <c r="CL1570" s="5">
        <f>IFERROR(VLOOKUP($A1570,gold_gold.org!$A$1:$G$10247,2,FALSE),"NA")</f>
        <v>1307.25</v>
      </c>
      <c r="CM1570" s="5">
        <f>IFERROR(VLOOKUP($A1570,gold_gold.org!$A$1:$G$10247,3,FALSE),"NA")</f>
        <v>970.16639999999995</v>
      </c>
      <c r="CN1570" s="5">
        <f>IFERROR(VLOOKUP($A1570,gold_gold.org!$A$1:$G$10247,4,FALSE),"NA")</f>
        <v>128822.94886</v>
      </c>
      <c r="CO1570" s="5">
        <f>IFERROR(VLOOKUP($A1570,gold_gold.org!$A$1:$G$10247,5,FALSE),"NA")</f>
        <v>814.73988999999995</v>
      </c>
      <c r="CP1570">
        <f>IFERROR(VLOOKUP($A1570,crude_oil_eia!$A$1:$C$8255,2,FALSE),"NA")</f>
        <v>93.4</v>
      </c>
      <c r="CQ1570">
        <f>IFERROR(VLOOKUP($A1570,crude_oil_eia!$A$1:$C$8255,3,FALSE),"NA")</f>
        <v>105.01</v>
      </c>
      <c r="CR1570">
        <f>IFERROR(VLOOKUP($A1570,dji_yahoo!$A$1:$G$1214,2,FALSE),"NA")</f>
        <v>15631.219727</v>
      </c>
      <c r="CS1570">
        <f>IFERROR(VLOOKUP($A1570,dji_yahoo!$A$1:$G$1214,3,FALSE),"NA")</f>
        <v>15651.889648</v>
      </c>
      <c r="CT1570">
        <f>IFERROR(VLOOKUP($A1570,dji_yahoo!$A$1:$G$1214,4,FALSE),"NA")</f>
        <v>15522.179688</v>
      </c>
      <c r="CU1570">
        <f>IFERROR(VLOOKUP($A1570,dji_yahoo!$A$1:$G$1214,5,FALSE),"NA")</f>
        <v>15618.219727</v>
      </c>
      <c r="CV1570">
        <f>IFERROR(VLOOKUP($A1570,dji_yahoo!$A$1:$G$1214,7,FALSE),"NA")</f>
        <v>91890000</v>
      </c>
      <c r="CW1570" s="5">
        <f>IFERROR(VLOOKUP($A1570,nasdaq_yahoo!$A$1:$G$1249,2,FALSE),"NA")</f>
        <v>3925.0600589999999</v>
      </c>
      <c r="CX1570" s="5">
        <f>IFERROR(VLOOKUP($A1570,nasdaq_yahoo!$A$1:$G$1249,3,FALSE),"NA")</f>
        <v>3947.2700199999999</v>
      </c>
      <c r="CY1570" s="5">
        <f>IFERROR(VLOOKUP($A1570,nasdaq_yahoo!$A$1:$G$1249,4,FALSE),"NA")</f>
        <v>3909.6298830000001</v>
      </c>
      <c r="CZ1570" s="5">
        <f>IFERROR(VLOOKUP($A1570,nasdaq_yahoo!$A$1:$G$1249,5,FALSE),"NA")</f>
        <v>3939.860107</v>
      </c>
      <c r="DA1570" s="6">
        <f>IFERROR(VLOOKUP($A1570,nasdaq_yahoo!$A$1:$G$1249,7,FALSE),"NA")</f>
        <v>1934630000</v>
      </c>
      <c r="DB1570" s="5">
        <f>IFERROR(VLOOKUP($A1570,USEPUINDXD!$A$1:$B$1827,2,FALSE),"NA")</f>
        <v>63.38</v>
      </c>
    </row>
    <row r="1571" spans="1:106">
      <c r="A1571" s="1">
        <v>41582</v>
      </c>
      <c r="B1571">
        <v>214.66</v>
      </c>
      <c r="C1571">
        <v>231.01</v>
      </c>
      <c r="D1571">
        <v>213.94</v>
      </c>
      <c r="E1571">
        <v>229.1</v>
      </c>
      <c r="F1571" t="s">
        <v>85</v>
      </c>
      <c r="G1571">
        <v>2564070000</v>
      </c>
      <c r="H1571" t="s">
        <v>85</v>
      </c>
      <c r="I1571" t="s">
        <v>85</v>
      </c>
      <c r="J1571" t="s">
        <v>85</v>
      </c>
      <c r="K1571" t="s">
        <v>85</v>
      </c>
      <c r="L1571" t="s">
        <v>85</v>
      </c>
      <c r="M1571" t="s">
        <v>85</v>
      </c>
      <c r="N1571" t="s">
        <v>85</v>
      </c>
      <c r="O1571" t="s">
        <v>85</v>
      </c>
      <c r="P1571" t="s">
        <v>85</v>
      </c>
      <c r="Q1571" t="s">
        <v>85</v>
      </c>
      <c r="R1571" t="s">
        <v>85</v>
      </c>
      <c r="S1571" t="s">
        <v>85</v>
      </c>
      <c r="T1571" t="s">
        <v>85</v>
      </c>
      <c r="U1571" t="s">
        <v>85</v>
      </c>
      <c r="V1571" t="s">
        <v>85</v>
      </c>
      <c r="W1571" t="s">
        <v>85</v>
      </c>
      <c r="X1571" t="s">
        <v>85</v>
      </c>
      <c r="Y1571" t="s">
        <v>85</v>
      </c>
      <c r="Z1571">
        <v>2.9</v>
      </c>
      <c r="AA1571">
        <v>3.17</v>
      </c>
      <c r="AB1571">
        <v>2.77</v>
      </c>
      <c r="AC1571">
        <v>3.08</v>
      </c>
      <c r="AD1571" t="s">
        <v>85</v>
      </c>
      <c r="AE1571">
        <v>65752700</v>
      </c>
      <c r="AF1571" t="s">
        <v>85</v>
      </c>
      <c r="AG1571" t="s">
        <v>85</v>
      </c>
      <c r="AH1571" t="s">
        <v>85</v>
      </c>
      <c r="AI1571" t="s">
        <v>85</v>
      </c>
      <c r="AJ1571" t="s">
        <v>85</v>
      </c>
      <c r="AK1571" t="s">
        <v>85</v>
      </c>
      <c r="AL1571" t="s">
        <v>85</v>
      </c>
      <c r="AM1571" t="s">
        <v>85</v>
      </c>
      <c r="AN1571" t="s">
        <v>85</v>
      </c>
      <c r="AO1571" t="s">
        <v>85</v>
      </c>
      <c r="AP1571" t="s">
        <v>85</v>
      </c>
      <c r="AQ1571" t="s">
        <v>85</v>
      </c>
      <c r="AR1571" t="s">
        <v>85</v>
      </c>
      <c r="AS1571" t="s">
        <v>85</v>
      </c>
      <c r="AT1571" t="s">
        <v>85</v>
      </c>
      <c r="AU1571" t="s">
        <v>85</v>
      </c>
      <c r="AV1571" t="s">
        <v>85</v>
      </c>
      <c r="AW1571" t="s">
        <v>85</v>
      </c>
      <c r="AX1571" t="s">
        <v>85</v>
      </c>
      <c r="AY1571" t="s">
        <v>85</v>
      </c>
      <c r="AZ1571" t="s">
        <v>85</v>
      </c>
      <c r="BA1571" t="s">
        <v>85</v>
      </c>
      <c r="BB1571" t="s">
        <v>85</v>
      </c>
      <c r="BC1571" t="s">
        <v>85</v>
      </c>
      <c r="BD1571" t="s">
        <v>85</v>
      </c>
      <c r="BE1571" t="s">
        <v>85</v>
      </c>
      <c r="BF1571" t="s">
        <v>85</v>
      </c>
      <c r="BG1571" t="s">
        <v>85</v>
      </c>
      <c r="BH1571" t="s">
        <v>85</v>
      </c>
      <c r="BI1571" t="s">
        <v>85</v>
      </c>
      <c r="BJ1571" t="s">
        <v>85</v>
      </c>
      <c r="BK1571" t="s">
        <v>85</v>
      </c>
      <c r="BL1571" t="s">
        <v>85</v>
      </c>
      <c r="BM1571" t="s">
        <v>85</v>
      </c>
      <c r="BN1571" t="s">
        <v>85</v>
      </c>
      <c r="BO1571" t="s">
        <v>85</v>
      </c>
      <c r="BP1571">
        <v>7.1469999999999997E-3</v>
      </c>
      <c r="BQ1571">
        <v>7.45E-3</v>
      </c>
      <c r="BR1571">
        <v>6.9080000000000001E-3</v>
      </c>
      <c r="BS1571">
        <v>7.0109999999999999E-3</v>
      </c>
      <c r="BT1571" t="s">
        <v>85</v>
      </c>
      <c r="BU1571">
        <v>55876500</v>
      </c>
      <c r="BV1571" t="s">
        <v>85</v>
      </c>
      <c r="BW1571" t="s">
        <v>85</v>
      </c>
      <c r="BX1571" t="s">
        <v>85</v>
      </c>
      <c r="BY1571" t="s">
        <v>85</v>
      </c>
      <c r="BZ1571" t="s">
        <v>85</v>
      </c>
      <c r="CA1571" t="s">
        <v>85</v>
      </c>
      <c r="CB1571" t="s">
        <v>85</v>
      </c>
      <c r="CC1571" t="s">
        <v>85</v>
      </c>
      <c r="CD1571" t="s">
        <v>85</v>
      </c>
      <c r="CE1571" t="s">
        <v>85</v>
      </c>
      <c r="CF1571" t="s">
        <v>85</v>
      </c>
      <c r="CG1571" t="s">
        <v>85</v>
      </c>
      <c r="CH1571">
        <f>IFERROR(VLOOKUP($A1571,vix_cboe!$A$1:$E5163,2,FALSE),"NA")</f>
        <v>13.35</v>
      </c>
      <c r="CI1571">
        <f>IFERROR(VLOOKUP($A1571,vix_cboe!$A$1:$E5163,3,FALSE),"NA")</f>
        <v>13.67</v>
      </c>
      <c r="CJ1571">
        <f>IFERROR(VLOOKUP($A1571,vix_cboe!$A$1:$E5163,4,FALSE),"NA")</f>
        <v>12.91</v>
      </c>
      <c r="CK1571">
        <f>IFERROR(VLOOKUP($A1571,vix_cboe!$A$1:$E5163,5,FALSE),"NA")</f>
        <v>12.93</v>
      </c>
      <c r="CL1571" s="5">
        <f>IFERROR(VLOOKUP($A1571,gold_gold.org!$A$1:$G$10247,2,FALSE),"NA")</f>
        <v>1320.5</v>
      </c>
      <c r="CM1571" s="5">
        <f>IFERROR(VLOOKUP($A1571,gold_gold.org!$A$1:$G$10247,3,FALSE),"NA")</f>
        <v>977.38834999999995</v>
      </c>
      <c r="CN1571" s="5">
        <f>IFERROR(VLOOKUP($A1571,gold_gold.org!$A$1:$G$10247,4,FALSE),"NA")</f>
        <v>130207.89685999999</v>
      </c>
      <c r="CO1571" s="5">
        <f>IFERROR(VLOOKUP($A1571,gold_gold.org!$A$1:$G$10247,5,FALSE),"NA")</f>
        <v>827.79610000000002</v>
      </c>
      <c r="CP1571">
        <f>IFERROR(VLOOKUP($A1571,crude_oil_eia!$A$1:$C$8255,2,FALSE),"NA")</f>
        <v>94.58</v>
      </c>
      <c r="CQ1571">
        <f>IFERROR(VLOOKUP($A1571,crude_oil_eia!$A$1:$C$8255,3,FALSE),"NA")</f>
        <v>104.85</v>
      </c>
      <c r="CR1571">
        <f>IFERROR(VLOOKUP($A1571,dji_yahoo!$A$1:$G$1214,2,FALSE),"NA")</f>
        <v>15621.200194999999</v>
      </c>
      <c r="CS1571">
        <f>IFERROR(VLOOKUP($A1571,dji_yahoo!$A$1:$G$1214,3,FALSE),"NA")</f>
        <v>15658.900390999999</v>
      </c>
      <c r="CT1571">
        <f>IFERROR(VLOOKUP($A1571,dji_yahoo!$A$1:$G$1214,4,FALSE),"NA")</f>
        <v>15588.480469</v>
      </c>
      <c r="CU1571">
        <f>IFERROR(VLOOKUP($A1571,dji_yahoo!$A$1:$G$1214,5,FALSE),"NA")</f>
        <v>15639.120117</v>
      </c>
      <c r="CV1571">
        <f>IFERROR(VLOOKUP($A1571,dji_yahoo!$A$1:$G$1214,7,FALSE),"NA")</f>
        <v>71200000</v>
      </c>
      <c r="CW1571" s="5">
        <f>IFERROR(VLOOKUP($A1571,nasdaq_yahoo!$A$1:$G$1249,2,FALSE),"NA")</f>
        <v>3932.6000979999999</v>
      </c>
      <c r="CX1571" s="5">
        <f>IFERROR(VLOOKUP($A1571,nasdaq_yahoo!$A$1:$G$1249,3,FALSE),"NA")</f>
        <v>3937.5</v>
      </c>
      <c r="CY1571" s="5">
        <f>IFERROR(VLOOKUP($A1571,nasdaq_yahoo!$A$1:$G$1249,4,FALSE),"NA")</f>
        <v>3919.459961</v>
      </c>
      <c r="CZ1571" s="5">
        <f>IFERROR(VLOOKUP($A1571,nasdaq_yahoo!$A$1:$G$1249,5,FALSE),"NA")</f>
        <v>3936.5900879999999</v>
      </c>
      <c r="DA1571" s="6">
        <f>IFERROR(VLOOKUP($A1571,nasdaq_yahoo!$A$1:$G$1249,7,FALSE),"NA")</f>
        <v>1817880000</v>
      </c>
      <c r="DB1571" s="5">
        <f>IFERROR(VLOOKUP($A1571,USEPUINDXD!$A$1:$B$1827,2,FALSE),"NA")</f>
        <v>146.15</v>
      </c>
    </row>
    <row r="1572" spans="1:106">
      <c r="A1572" s="1">
        <v>41581</v>
      </c>
      <c r="B1572">
        <v>205.99</v>
      </c>
      <c r="C1572">
        <v>215.05</v>
      </c>
      <c r="D1572">
        <v>203.99</v>
      </c>
      <c r="E1572">
        <v>215.05</v>
      </c>
      <c r="F1572" t="s">
        <v>85</v>
      </c>
      <c r="G1572">
        <v>2459520000</v>
      </c>
      <c r="H1572" t="s">
        <v>85</v>
      </c>
      <c r="I1572" t="s">
        <v>85</v>
      </c>
      <c r="J1572" t="s">
        <v>85</v>
      </c>
      <c r="K1572" t="s">
        <v>85</v>
      </c>
      <c r="L1572" t="s">
        <v>85</v>
      </c>
      <c r="M1572" t="s">
        <v>85</v>
      </c>
      <c r="N1572" t="s">
        <v>85</v>
      </c>
      <c r="O1572" t="s">
        <v>85</v>
      </c>
      <c r="P1572" t="s">
        <v>85</v>
      </c>
      <c r="Q1572" t="s">
        <v>85</v>
      </c>
      <c r="R1572" t="s">
        <v>85</v>
      </c>
      <c r="S1572" t="s">
        <v>85</v>
      </c>
      <c r="T1572" t="s">
        <v>85</v>
      </c>
      <c r="U1572" t="s">
        <v>85</v>
      </c>
      <c r="V1572" t="s">
        <v>85</v>
      </c>
      <c r="W1572" t="s">
        <v>85</v>
      </c>
      <c r="X1572" t="s">
        <v>85</v>
      </c>
      <c r="Y1572" t="s">
        <v>85</v>
      </c>
      <c r="Z1572">
        <v>2.72</v>
      </c>
      <c r="AA1572">
        <v>3.32</v>
      </c>
      <c r="AB1572">
        <v>2.48</v>
      </c>
      <c r="AC1572">
        <v>2.88</v>
      </c>
      <c r="AD1572" t="s">
        <v>85</v>
      </c>
      <c r="AE1572">
        <v>61520100</v>
      </c>
      <c r="AF1572" t="s">
        <v>85</v>
      </c>
      <c r="AG1572" t="s">
        <v>85</v>
      </c>
      <c r="AH1572" t="s">
        <v>85</v>
      </c>
      <c r="AI1572" t="s">
        <v>85</v>
      </c>
      <c r="AJ1572" t="s">
        <v>85</v>
      </c>
      <c r="AK1572" t="s">
        <v>85</v>
      </c>
      <c r="AL1572" t="s">
        <v>85</v>
      </c>
      <c r="AM1572" t="s">
        <v>85</v>
      </c>
      <c r="AN1572" t="s">
        <v>85</v>
      </c>
      <c r="AO1572" t="s">
        <v>85</v>
      </c>
      <c r="AP1572" t="s">
        <v>85</v>
      </c>
      <c r="AQ1572" t="s">
        <v>85</v>
      </c>
      <c r="AR1572" t="s">
        <v>85</v>
      </c>
      <c r="AS1572" t="s">
        <v>85</v>
      </c>
      <c r="AT1572" t="s">
        <v>85</v>
      </c>
      <c r="AU1572" t="s">
        <v>85</v>
      </c>
      <c r="AV1572" t="s">
        <v>85</v>
      </c>
      <c r="AW1572" t="s">
        <v>85</v>
      </c>
      <c r="AX1572" t="s">
        <v>85</v>
      </c>
      <c r="AY1572" t="s">
        <v>85</v>
      </c>
      <c r="AZ1572" t="s">
        <v>85</v>
      </c>
      <c r="BA1572" t="s">
        <v>85</v>
      </c>
      <c r="BB1572" t="s">
        <v>85</v>
      </c>
      <c r="BC1572" t="s">
        <v>85</v>
      </c>
      <c r="BD1572" t="s">
        <v>85</v>
      </c>
      <c r="BE1572" t="s">
        <v>85</v>
      </c>
      <c r="BF1572" t="s">
        <v>85</v>
      </c>
      <c r="BG1572" t="s">
        <v>85</v>
      </c>
      <c r="BH1572" t="s">
        <v>85</v>
      </c>
      <c r="BI1572" t="s">
        <v>85</v>
      </c>
      <c r="BJ1572" t="s">
        <v>85</v>
      </c>
      <c r="BK1572" t="s">
        <v>85</v>
      </c>
      <c r="BL1572" t="s">
        <v>85</v>
      </c>
      <c r="BM1572" t="s">
        <v>85</v>
      </c>
      <c r="BN1572" t="s">
        <v>85</v>
      </c>
      <c r="BO1572" t="s">
        <v>85</v>
      </c>
      <c r="BP1572">
        <v>6.8069999999999997E-3</v>
      </c>
      <c r="BQ1572">
        <v>7.3829999999999998E-3</v>
      </c>
      <c r="BR1572">
        <v>6.7629999999999999E-3</v>
      </c>
      <c r="BS1572">
        <v>7.1599999999999997E-3</v>
      </c>
      <c r="BT1572" t="s">
        <v>85</v>
      </c>
      <c r="BU1572">
        <v>53215000</v>
      </c>
      <c r="BV1572" t="s">
        <v>85</v>
      </c>
      <c r="BW1572" t="s">
        <v>85</v>
      </c>
      <c r="BX1572" t="s">
        <v>85</v>
      </c>
      <c r="BY1572" t="s">
        <v>85</v>
      </c>
      <c r="BZ1572" t="s">
        <v>85</v>
      </c>
      <c r="CA1572" t="s">
        <v>85</v>
      </c>
      <c r="CB1572" t="s">
        <v>85</v>
      </c>
      <c r="CC1572" t="s">
        <v>85</v>
      </c>
      <c r="CD1572" t="s">
        <v>85</v>
      </c>
      <c r="CE1572" t="s">
        <v>85</v>
      </c>
      <c r="CF1572" t="s">
        <v>85</v>
      </c>
      <c r="CG1572" t="s">
        <v>85</v>
      </c>
      <c r="CH1572" t="str">
        <f>IFERROR(VLOOKUP($A1572,vix_cboe!$A$1:$E5164,2,FALSE),"NA")</f>
        <v>NA</v>
      </c>
      <c r="CI1572" t="str">
        <f>IFERROR(VLOOKUP($A1572,vix_cboe!$A$1:$E5164,3,FALSE),"NA")</f>
        <v>NA</v>
      </c>
      <c r="CJ1572" t="str">
        <f>IFERROR(VLOOKUP($A1572,vix_cboe!$A$1:$E5164,4,FALSE),"NA")</f>
        <v>NA</v>
      </c>
      <c r="CK1572" t="str">
        <f>IFERROR(VLOOKUP($A1572,vix_cboe!$A$1:$E5164,5,FALSE),"NA")</f>
        <v>NA</v>
      </c>
      <c r="CL1572" s="5" t="str">
        <f>IFERROR(VLOOKUP($A1572,gold_gold.org!$A$1:$G$10247,2,FALSE),"NA")</f>
        <v>NA</v>
      </c>
      <c r="CM1572" s="5" t="str">
        <f>IFERROR(VLOOKUP($A1572,gold_gold.org!$A$1:$G$10247,3,FALSE),"NA")</f>
        <v>NA</v>
      </c>
      <c r="CN1572" s="5" t="str">
        <f>IFERROR(VLOOKUP($A1572,gold_gold.org!$A$1:$G$10247,4,FALSE),"NA")</f>
        <v>NA</v>
      </c>
      <c r="CO1572" s="5" t="str">
        <f>IFERROR(VLOOKUP($A1572,gold_gold.org!$A$1:$G$10247,5,FALSE),"NA")</f>
        <v>NA</v>
      </c>
      <c r="CP1572" t="str">
        <f>IFERROR(VLOOKUP($A1572,crude_oil_eia!$A$1:$C$8255,2,FALSE),"NA")</f>
        <v>NA</v>
      </c>
      <c r="CQ1572" t="str">
        <f>IFERROR(VLOOKUP($A1572,crude_oil_eia!$A$1:$C$8255,3,FALSE),"NA")</f>
        <v>NA</v>
      </c>
      <c r="CR1572" t="str">
        <f>IFERROR(VLOOKUP($A1572,dji_yahoo!$A$1:$G$1214,2,FALSE),"NA")</f>
        <v>NA</v>
      </c>
      <c r="CS1572" t="str">
        <f>IFERROR(VLOOKUP($A1572,dji_yahoo!$A$1:$G$1214,3,FALSE),"NA")</f>
        <v>NA</v>
      </c>
      <c r="CT1572" t="str">
        <f>IFERROR(VLOOKUP($A1572,dji_yahoo!$A$1:$G$1214,4,FALSE),"NA")</f>
        <v>NA</v>
      </c>
      <c r="CU1572" t="str">
        <f>IFERROR(VLOOKUP($A1572,dji_yahoo!$A$1:$G$1214,5,FALSE),"NA")</f>
        <v>NA</v>
      </c>
      <c r="CV1572" t="str">
        <f>IFERROR(VLOOKUP($A1572,dji_yahoo!$A$1:$G$1214,7,FALSE),"NA")</f>
        <v>NA</v>
      </c>
      <c r="CW1572" s="5" t="str">
        <f>IFERROR(VLOOKUP($A1572,nasdaq_yahoo!$A$1:$G$1249,2,FALSE),"NA")</f>
        <v>NA</v>
      </c>
      <c r="CX1572" s="5" t="str">
        <f>IFERROR(VLOOKUP($A1572,nasdaq_yahoo!$A$1:$G$1249,3,FALSE),"NA")</f>
        <v>NA</v>
      </c>
      <c r="CY1572" s="5" t="str">
        <f>IFERROR(VLOOKUP($A1572,nasdaq_yahoo!$A$1:$G$1249,4,FALSE),"NA")</f>
        <v>NA</v>
      </c>
      <c r="CZ1572" s="5" t="str">
        <f>IFERROR(VLOOKUP($A1572,nasdaq_yahoo!$A$1:$G$1249,5,FALSE),"NA")</f>
        <v>NA</v>
      </c>
      <c r="DA1572" s="6" t="str">
        <f>IFERROR(VLOOKUP($A1572,nasdaq_yahoo!$A$1:$G$1249,7,FALSE),"NA")</f>
        <v>NA</v>
      </c>
      <c r="DB1572" s="5">
        <f>IFERROR(VLOOKUP($A1572,USEPUINDXD!$A$1:$B$1827,2,FALSE),"NA")</f>
        <v>146.81</v>
      </c>
    </row>
    <row r="1573" spans="1:106">
      <c r="A1573" s="1">
        <v>41580</v>
      </c>
      <c r="B1573">
        <v>205.81</v>
      </c>
      <c r="C1573">
        <v>207.76</v>
      </c>
      <c r="D1573">
        <v>201.65</v>
      </c>
      <c r="E1573">
        <v>206.22</v>
      </c>
      <c r="F1573" t="s">
        <v>85</v>
      </c>
      <c r="G1573">
        <v>2456330000</v>
      </c>
      <c r="H1573" t="s">
        <v>85</v>
      </c>
      <c r="I1573" t="s">
        <v>85</v>
      </c>
      <c r="J1573" t="s">
        <v>85</v>
      </c>
      <c r="K1573" t="s">
        <v>85</v>
      </c>
      <c r="L1573" t="s">
        <v>85</v>
      </c>
      <c r="M1573" t="s">
        <v>85</v>
      </c>
      <c r="N1573" t="s">
        <v>85</v>
      </c>
      <c r="O1573" t="s">
        <v>85</v>
      </c>
      <c r="P1573" t="s">
        <v>85</v>
      </c>
      <c r="Q1573" t="s">
        <v>85</v>
      </c>
      <c r="R1573" t="s">
        <v>85</v>
      </c>
      <c r="S1573" t="s">
        <v>85</v>
      </c>
      <c r="T1573" t="s">
        <v>85</v>
      </c>
      <c r="U1573" t="s">
        <v>85</v>
      </c>
      <c r="V1573" t="s">
        <v>85</v>
      </c>
      <c r="W1573" t="s">
        <v>85</v>
      </c>
      <c r="X1573" t="s">
        <v>85</v>
      </c>
      <c r="Y1573" t="s">
        <v>85</v>
      </c>
      <c r="Z1573">
        <v>2.46</v>
      </c>
      <c r="AA1573">
        <v>2.75</v>
      </c>
      <c r="AB1573">
        <v>2.37</v>
      </c>
      <c r="AC1573">
        <v>2.7</v>
      </c>
      <c r="AD1573" t="s">
        <v>85</v>
      </c>
      <c r="AE1573">
        <v>55624300</v>
      </c>
      <c r="AF1573" t="s">
        <v>85</v>
      </c>
      <c r="AG1573" t="s">
        <v>85</v>
      </c>
      <c r="AH1573" t="s">
        <v>85</v>
      </c>
      <c r="AI1573" t="s">
        <v>85</v>
      </c>
      <c r="AJ1573" t="s">
        <v>85</v>
      </c>
      <c r="AK1573" t="s">
        <v>85</v>
      </c>
      <c r="AL1573" t="s">
        <v>85</v>
      </c>
      <c r="AM1573" t="s">
        <v>85</v>
      </c>
      <c r="AN1573" t="s">
        <v>85</v>
      </c>
      <c r="AO1573" t="s">
        <v>85</v>
      </c>
      <c r="AP1573" t="s">
        <v>85</v>
      </c>
      <c r="AQ1573" t="s">
        <v>85</v>
      </c>
      <c r="AR1573" t="s">
        <v>85</v>
      </c>
      <c r="AS1573" t="s">
        <v>85</v>
      </c>
      <c r="AT1573" t="s">
        <v>85</v>
      </c>
      <c r="AU1573" t="s">
        <v>85</v>
      </c>
      <c r="AV1573" t="s">
        <v>85</v>
      </c>
      <c r="AW1573" t="s">
        <v>85</v>
      </c>
      <c r="AX1573" t="s">
        <v>85</v>
      </c>
      <c r="AY1573" t="s">
        <v>85</v>
      </c>
      <c r="AZ1573" t="s">
        <v>85</v>
      </c>
      <c r="BA1573" t="s">
        <v>85</v>
      </c>
      <c r="BB1573" t="s">
        <v>85</v>
      </c>
      <c r="BC1573" t="s">
        <v>85</v>
      </c>
      <c r="BD1573" t="s">
        <v>85</v>
      </c>
      <c r="BE1573" t="s">
        <v>85</v>
      </c>
      <c r="BF1573" t="s">
        <v>85</v>
      </c>
      <c r="BG1573" t="s">
        <v>85</v>
      </c>
      <c r="BH1573" t="s">
        <v>85</v>
      </c>
      <c r="BI1573" t="s">
        <v>85</v>
      </c>
      <c r="BJ1573" t="s">
        <v>85</v>
      </c>
      <c r="BK1573" t="s">
        <v>85</v>
      </c>
      <c r="BL1573" t="s">
        <v>85</v>
      </c>
      <c r="BM1573" t="s">
        <v>85</v>
      </c>
      <c r="BN1573" t="s">
        <v>85</v>
      </c>
      <c r="BO1573" t="s">
        <v>85</v>
      </c>
      <c r="BP1573">
        <v>6.3460000000000001E-3</v>
      </c>
      <c r="BQ1573">
        <v>6.8490000000000001E-3</v>
      </c>
      <c r="BR1573">
        <v>6.2189999999999997E-3</v>
      </c>
      <c r="BS1573">
        <v>6.8139999999999997E-3</v>
      </c>
      <c r="BT1573" t="s">
        <v>85</v>
      </c>
      <c r="BU1573">
        <v>49616200</v>
      </c>
      <c r="BV1573" t="s">
        <v>85</v>
      </c>
      <c r="BW1573" t="s">
        <v>85</v>
      </c>
      <c r="BX1573" t="s">
        <v>85</v>
      </c>
      <c r="BY1573" t="s">
        <v>85</v>
      </c>
      <c r="BZ1573" t="s">
        <v>85</v>
      </c>
      <c r="CA1573" t="s">
        <v>85</v>
      </c>
      <c r="CB1573" t="s">
        <v>85</v>
      </c>
      <c r="CC1573" t="s">
        <v>85</v>
      </c>
      <c r="CD1573" t="s">
        <v>85</v>
      </c>
      <c r="CE1573" t="s">
        <v>85</v>
      </c>
      <c r="CF1573" t="s">
        <v>85</v>
      </c>
      <c r="CG1573" t="s">
        <v>85</v>
      </c>
      <c r="CH1573" t="str">
        <f>IFERROR(VLOOKUP($A1573,vix_cboe!$A$1:$E5165,2,FALSE),"NA")</f>
        <v>NA</v>
      </c>
      <c r="CI1573" t="str">
        <f>IFERROR(VLOOKUP($A1573,vix_cboe!$A$1:$E5165,3,FALSE),"NA")</f>
        <v>NA</v>
      </c>
      <c r="CJ1573" t="str">
        <f>IFERROR(VLOOKUP($A1573,vix_cboe!$A$1:$E5165,4,FALSE),"NA")</f>
        <v>NA</v>
      </c>
      <c r="CK1573" t="str">
        <f>IFERROR(VLOOKUP($A1573,vix_cboe!$A$1:$E5165,5,FALSE),"NA")</f>
        <v>NA</v>
      </c>
      <c r="CL1573" s="5" t="str">
        <f>IFERROR(VLOOKUP($A1573,gold_gold.org!$A$1:$G$10247,2,FALSE),"NA")</f>
        <v>NA</v>
      </c>
      <c r="CM1573" s="5" t="str">
        <f>IFERROR(VLOOKUP($A1573,gold_gold.org!$A$1:$G$10247,3,FALSE),"NA")</f>
        <v>NA</v>
      </c>
      <c r="CN1573" s="5" t="str">
        <f>IFERROR(VLOOKUP($A1573,gold_gold.org!$A$1:$G$10247,4,FALSE),"NA")</f>
        <v>NA</v>
      </c>
      <c r="CO1573" s="5" t="str">
        <f>IFERROR(VLOOKUP($A1573,gold_gold.org!$A$1:$G$10247,5,FALSE),"NA")</f>
        <v>NA</v>
      </c>
      <c r="CP1573" t="str">
        <f>IFERROR(VLOOKUP($A1573,crude_oil_eia!$A$1:$C$8255,2,FALSE),"NA")</f>
        <v>NA</v>
      </c>
      <c r="CQ1573" t="str">
        <f>IFERROR(VLOOKUP($A1573,crude_oil_eia!$A$1:$C$8255,3,FALSE),"NA")</f>
        <v>NA</v>
      </c>
      <c r="CR1573" t="str">
        <f>IFERROR(VLOOKUP($A1573,dji_yahoo!$A$1:$G$1214,2,FALSE),"NA")</f>
        <v>NA</v>
      </c>
      <c r="CS1573" t="str">
        <f>IFERROR(VLOOKUP($A1573,dji_yahoo!$A$1:$G$1214,3,FALSE),"NA")</f>
        <v>NA</v>
      </c>
      <c r="CT1573" t="str">
        <f>IFERROR(VLOOKUP($A1573,dji_yahoo!$A$1:$G$1214,4,FALSE),"NA")</f>
        <v>NA</v>
      </c>
      <c r="CU1573" t="str">
        <f>IFERROR(VLOOKUP($A1573,dji_yahoo!$A$1:$G$1214,5,FALSE),"NA")</f>
        <v>NA</v>
      </c>
      <c r="CV1573" t="str">
        <f>IFERROR(VLOOKUP($A1573,dji_yahoo!$A$1:$G$1214,7,FALSE),"NA")</f>
        <v>NA</v>
      </c>
      <c r="CW1573" s="5" t="str">
        <f>IFERROR(VLOOKUP($A1573,nasdaq_yahoo!$A$1:$G$1249,2,FALSE),"NA")</f>
        <v>NA</v>
      </c>
      <c r="CX1573" s="5" t="str">
        <f>IFERROR(VLOOKUP($A1573,nasdaq_yahoo!$A$1:$G$1249,3,FALSE),"NA")</f>
        <v>NA</v>
      </c>
      <c r="CY1573" s="5" t="str">
        <f>IFERROR(VLOOKUP($A1573,nasdaq_yahoo!$A$1:$G$1249,4,FALSE),"NA")</f>
        <v>NA</v>
      </c>
      <c r="CZ1573" s="5" t="str">
        <f>IFERROR(VLOOKUP($A1573,nasdaq_yahoo!$A$1:$G$1249,5,FALSE),"NA")</f>
        <v>NA</v>
      </c>
      <c r="DA1573" s="6" t="str">
        <f>IFERROR(VLOOKUP($A1573,nasdaq_yahoo!$A$1:$G$1249,7,FALSE),"NA")</f>
        <v>NA</v>
      </c>
      <c r="DB1573" s="5">
        <f>IFERROR(VLOOKUP($A1573,USEPUINDXD!$A$1:$B$1827,2,FALSE),"NA")</f>
        <v>118.26</v>
      </c>
    </row>
    <row r="1574" spans="1:106">
      <c r="A1574" s="1">
        <v>41579</v>
      </c>
      <c r="B1574">
        <v>203.9</v>
      </c>
      <c r="C1574">
        <v>206.65</v>
      </c>
      <c r="D1574">
        <v>202.13</v>
      </c>
      <c r="E1574">
        <v>206.18</v>
      </c>
      <c r="F1574" t="s">
        <v>85</v>
      </c>
      <c r="G1574">
        <v>2432470000</v>
      </c>
      <c r="H1574" t="s">
        <v>85</v>
      </c>
      <c r="I1574" t="s">
        <v>85</v>
      </c>
      <c r="J1574" t="s">
        <v>85</v>
      </c>
      <c r="K1574" t="s">
        <v>85</v>
      </c>
      <c r="L1574" t="s">
        <v>85</v>
      </c>
      <c r="M1574" t="s">
        <v>85</v>
      </c>
      <c r="N1574" t="s">
        <v>85</v>
      </c>
      <c r="O1574" t="s">
        <v>85</v>
      </c>
      <c r="P1574" t="s">
        <v>85</v>
      </c>
      <c r="Q1574" t="s">
        <v>85</v>
      </c>
      <c r="R1574" t="s">
        <v>85</v>
      </c>
      <c r="S1574" t="s">
        <v>85</v>
      </c>
      <c r="T1574" t="s">
        <v>85</v>
      </c>
      <c r="U1574" t="s">
        <v>85</v>
      </c>
      <c r="V1574" t="s">
        <v>85</v>
      </c>
      <c r="W1574" t="s">
        <v>85</v>
      </c>
      <c r="X1574" t="s">
        <v>85</v>
      </c>
      <c r="Y1574" t="s">
        <v>85</v>
      </c>
      <c r="Z1574">
        <v>2.34</v>
      </c>
      <c r="AA1574">
        <v>2.48</v>
      </c>
      <c r="AB1574">
        <v>2.33</v>
      </c>
      <c r="AC1574">
        <v>2.4500000000000002</v>
      </c>
      <c r="AD1574" t="s">
        <v>85</v>
      </c>
      <c r="AE1574">
        <v>52967400</v>
      </c>
      <c r="AF1574" t="s">
        <v>85</v>
      </c>
      <c r="AG1574" t="s">
        <v>85</v>
      </c>
      <c r="AH1574" t="s">
        <v>85</v>
      </c>
      <c r="AI1574" t="s">
        <v>85</v>
      </c>
      <c r="AJ1574" t="s">
        <v>85</v>
      </c>
      <c r="AK1574" t="s">
        <v>85</v>
      </c>
      <c r="AL1574" t="s">
        <v>85</v>
      </c>
      <c r="AM1574" t="s">
        <v>85</v>
      </c>
      <c r="AN1574" t="s">
        <v>85</v>
      </c>
      <c r="AO1574" t="s">
        <v>85</v>
      </c>
      <c r="AP1574" t="s">
        <v>85</v>
      </c>
      <c r="AQ1574" t="s">
        <v>85</v>
      </c>
      <c r="AR1574" t="s">
        <v>85</v>
      </c>
      <c r="AS1574" t="s">
        <v>85</v>
      </c>
      <c r="AT1574" t="s">
        <v>85</v>
      </c>
      <c r="AU1574" t="s">
        <v>85</v>
      </c>
      <c r="AV1574" t="s">
        <v>85</v>
      </c>
      <c r="AW1574" t="s">
        <v>85</v>
      </c>
      <c r="AX1574" t="s">
        <v>85</v>
      </c>
      <c r="AY1574" t="s">
        <v>85</v>
      </c>
      <c r="AZ1574" t="s">
        <v>85</v>
      </c>
      <c r="BA1574" t="s">
        <v>85</v>
      </c>
      <c r="BB1574" t="s">
        <v>85</v>
      </c>
      <c r="BC1574" t="s">
        <v>85</v>
      </c>
      <c r="BD1574" t="s">
        <v>85</v>
      </c>
      <c r="BE1574" t="s">
        <v>85</v>
      </c>
      <c r="BF1574" t="s">
        <v>85</v>
      </c>
      <c r="BG1574" t="s">
        <v>85</v>
      </c>
      <c r="BH1574" t="s">
        <v>85</v>
      </c>
      <c r="BI1574" t="s">
        <v>85</v>
      </c>
      <c r="BJ1574" t="s">
        <v>85</v>
      </c>
      <c r="BK1574" t="s">
        <v>85</v>
      </c>
      <c r="BL1574" t="s">
        <v>85</v>
      </c>
      <c r="BM1574" t="s">
        <v>85</v>
      </c>
      <c r="BN1574" t="s">
        <v>85</v>
      </c>
      <c r="BO1574" t="s">
        <v>85</v>
      </c>
      <c r="BP1574">
        <v>6.0749999999999997E-3</v>
      </c>
      <c r="BQ1574">
        <v>6.3559999999999997E-3</v>
      </c>
      <c r="BR1574">
        <v>6.0239999999999998E-3</v>
      </c>
      <c r="BS1574">
        <v>6.3530000000000001E-3</v>
      </c>
      <c r="BT1574" t="s">
        <v>85</v>
      </c>
      <c r="BU1574">
        <v>47494500</v>
      </c>
      <c r="BV1574" t="s">
        <v>85</v>
      </c>
      <c r="BW1574" t="s">
        <v>85</v>
      </c>
      <c r="BX1574" t="s">
        <v>85</v>
      </c>
      <c r="BY1574" t="s">
        <v>85</v>
      </c>
      <c r="BZ1574" t="s">
        <v>85</v>
      </c>
      <c r="CA1574" t="s">
        <v>85</v>
      </c>
      <c r="CB1574" t="s">
        <v>85</v>
      </c>
      <c r="CC1574" t="s">
        <v>85</v>
      </c>
      <c r="CD1574" t="s">
        <v>85</v>
      </c>
      <c r="CE1574" t="s">
        <v>85</v>
      </c>
      <c r="CF1574" t="s">
        <v>85</v>
      </c>
      <c r="CG1574" t="s">
        <v>85</v>
      </c>
      <c r="CH1574">
        <f>IFERROR(VLOOKUP($A1574,vix_cboe!$A$1:$E5166,2,FALSE),"NA")</f>
        <v>13.46</v>
      </c>
      <c r="CI1574">
        <f>IFERROR(VLOOKUP($A1574,vix_cboe!$A$1:$E5166,3,FALSE),"NA")</f>
        <v>13.92</v>
      </c>
      <c r="CJ1574">
        <f>IFERROR(VLOOKUP($A1574,vix_cboe!$A$1:$E5166,4,FALSE),"NA")</f>
        <v>13.22</v>
      </c>
      <c r="CK1574">
        <f>IFERROR(VLOOKUP($A1574,vix_cboe!$A$1:$E5166,5,FALSE),"NA")</f>
        <v>13.28</v>
      </c>
      <c r="CL1574" s="5">
        <f>IFERROR(VLOOKUP($A1574,gold_gold.org!$A$1:$G$10247,2,FALSE),"NA")</f>
        <v>1306.75</v>
      </c>
      <c r="CM1574" s="5">
        <f>IFERROR(VLOOKUP($A1574,gold_gold.org!$A$1:$G$10247,3,FALSE),"NA")</f>
        <v>968.86067000000003</v>
      </c>
      <c r="CN1574" s="5">
        <f>IFERROR(VLOOKUP($A1574,gold_gold.org!$A$1:$G$10247,4,FALSE),"NA")</f>
        <v>129080.7634</v>
      </c>
      <c r="CO1574" s="5">
        <f>IFERROR(VLOOKUP($A1574,gold_gold.org!$A$1:$G$10247,5,FALSE),"NA")</f>
        <v>820.74567000000002</v>
      </c>
      <c r="CP1574">
        <f>IFERROR(VLOOKUP($A1574,crude_oil_eia!$A$1:$C$8255,2,FALSE),"NA")</f>
        <v>94.56</v>
      </c>
      <c r="CQ1574">
        <f>IFERROR(VLOOKUP($A1574,crude_oil_eia!$A$1:$C$8255,3,FALSE),"NA")</f>
        <v>105.78</v>
      </c>
      <c r="CR1574">
        <f>IFERROR(VLOOKUP($A1574,dji_yahoo!$A$1:$G$1214,2,FALSE),"NA")</f>
        <v>15558.009765999999</v>
      </c>
      <c r="CS1574">
        <f>IFERROR(VLOOKUP($A1574,dji_yahoo!$A$1:$G$1214,3,FALSE),"NA")</f>
        <v>15649.400390999999</v>
      </c>
      <c r="CT1574">
        <f>IFERROR(VLOOKUP($A1574,dji_yahoo!$A$1:$G$1214,4,FALSE),"NA")</f>
        <v>15543.25</v>
      </c>
      <c r="CU1574">
        <f>IFERROR(VLOOKUP($A1574,dji_yahoo!$A$1:$G$1214,5,FALSE),"NA")</f>
        <v>15615.549805000001</v>
      </c>
      <c r="CV1574">
        <f>IFERROR(VLOOKUP($A1574,dji_yahoo!$A$1:$G$1214,7,FALSE),"NA")</f>
        <v>101830000</v>
      </c>
      <c r="CW1574" s="5">
        <f>IFERROR(VLOOKUP($A1574,nasdaq_yahoo!$A$1:$G$1249,2,FALSE),"NA")</f>
        <v>3932.4499510000001</v>
      </c>
      <c r="CX1574" s="5">
        <f>IFERROR(VLOOKUP($A1574,nasdaq_yahoo!$A$1:$G$1249,3,FALSE),"NA")</f>
        <v>3938.4799800000001</v>
      </c>
      <c r="CY1574" s="5">
        <f>IFERROR(VLOOKUP($A1574,nasdaq_yahoo!$A$1:$G$1249,4,FALSE),"NA")</f>
        <v>3904.1999510000001</v>
      </c>
      <c r="CZ1574" s="5">
        <f>IFERROR(VLOOKUP($A1574,nasdaq_yahoo!$A$1:$G$1249,5,FALSE),"NA")</f>
        <v>3922.040039</v>
      </c>
      <c r="DA1574" s="6">
        <f>IFERROR(VLOOKUP($A1574,nasdaq_yahoo!$A$1:$G$1249,7,FALSE),"NA")</f>
        <v>1949460000</v>
      </c>
      <c r="DB1574" s="5">
        <f>IFERROR(VLOOKUP($A1574,USEPUINDXD!$A$1:$B$1827,2,FALSE),"NA")</f>
        <v>45.43</v>
      </c>
    </row>
    <row r="1575" spans="1:106">
      <c r="A1575" s="1">
        <v>41578</v>
      </c>
      <c r="B1575">
        <v>199.83</v>
      </c>
      <c r="C1575">
        <v>205.18</v>
      </c>
      <c r="D1575">
        <v>198.85</v>
      </c>
      <c r="E1575">
        <v>204</v>
      </c>
      <c r="F1575" t="s">
        <v>85</v>
      </c>
      <c r="G1575">
        <v>2382870000</v>
      </c>
      <c r="H1575" t="s">
        <v>85</v>
      </c>
      <c r="I1575" t="s">
        <v>85</v>
      </c>
      <c r="J1575" t="s">
        <v>85</v>
      </c>
      <c r="K1575" t="s">
        <v>85</v>
      </c>
      <c r="L1575" t="s">
        <v>85</v>
      </c>
      <c r="M1575" t="s">
        <v>85</v>
      </c>
      <c r="N1575" t="s">
        <v>85</v>
      </c>
      <c r="O1575" t="s">
        <v>85</v>
      </c>
      <c r="P1575" t="s">
        <v>85</v>
      </c>
      <c r="Q1575" t="s">
        <v>85</v>
      </c>
      <c r="R1575" t="s">
        <v>85</v>
      </c>
      <c r="S1575" t="s">
        <v>85</v>
      </c>
      <c r="T1575" t="s">
        <v>85</v>
      </c>
      <c r="U1575" t="s">
        <v>85</v>
      </c>
      <c r="V1575" t="s">
        <v>85</v>
      </c>
      <c r="W1575" t="s">
        <v>85</v>
      </c>
      <c r="X1575" t="s">
        <v>85</v>
      </c>
      <c r="Y1575" t="s">
        <v>85</v>
      </c>
      <c r="Z1575">
        <v>2.2799999999999998</v>
      </c>
      <c r="AA1575">
        <v>2.38</v>
      </c>
      <c r="AB1575">
        <v>2.21</v>
      </c>
      <c r="AC1575">
        <v>2.36</v>
      </c>
      <c r="AD1575" t="s">
        <v>85</v>
      </c>
      <c r="AE1575">
        <v>51405800</v>
      </c>
      <c r="AF1575" t="s">
        <v>85</v>
      </c>
      <c r="AG1575" t="s">
        <v>85</v>
      </c>
      <c r="AH1575" t="s">
        <v>85</v>
      </c>
      <c r="AI1575" t="s">
        <v>85</v>
      </c>
      <c r="AJ1575" t="s">
        <v>85</v>
      </c>
      <c r="AK1575" t="s">
        <v>85</v>
      </c>
      <c r="AL1575" t="s">
        <v>85</v>
      </c>
      <c r="AM1575" t="s">
        <v>85</v>
      </c>
      <c r="AN1575" t="s">
        <v>85</v>
      </c>
      <c r="AO1575" t="s">
        <v>85</v>
      </c>
      <c r="AP1575" t="s">
        <v>85</v>
      </c>
      <c r="AQ1575" t="s">
        <v>85</v>
      </c>
      <c r="AR1575" t="s">
        <v>85</v>
      </c>
      <c r="AS1575" t="s">
        <v>85</v>
      </c>
      <c r="AT1575" t="s">
        <v>85</v>
      </c>
      <c r="AU1575" t="s">
        <v>85</v>
      </c>
      <c r="AV1575" t="s">
        <v>85</v>
      </c>
      <c r="AW1575" t="s">
        <v>85</v>
      </c>
      <c r="AX1575" t="s">
        <v>85</v>
      </c>
      <c r="AY1575" t="s">
        <v>85</v>
      </c>
      <c r="AZ1575" t="s">
        <v>85</v>
      </c>
      <c r="BA1575" t="s">
        <v>85</v>
      </c>
      <c r="BB1575" t="s">
        <v>85</v>
      </c>
      <c r="BC1575" t="s">
        <v>85</v>
      </c>
      <c r="BD1575" t="s">
        <v>85</v>
      </c>
      <c r="BE1575" t="s">
        <v>85</v>
      </c>
      <c r="BF1575" t="s">
        <v>85</v>
      </c>
      <c r="BG1575" t="s">
        <v>85</v>
      </c>
      <c r="BH1575" t="s">
        <v>85</v>
      </c>
      <c r="BI1575" t="s">
        <v>85</v>
      </c>
      <c r="BJ1575" t="s">
        <v>85</v>
      </c>
      <c r="BK1575" t="s">
        <v>85</v>
      </c>
      <c r="BL1575" t="s">
        <v>85</v>
      </c>
      <c r="BM1575" t="s">
        <v>85</v>
      </c>
      <c r="BN1575" t="s">
        <v>85</v>
      </c>
      <c r="BO1575" t="s">
        <v>85</v>
      </c>
      <c r="BP1575">
        <v>5.8529999999999997E-3</v>
      </c>
      <c r="BQ1575">
        <v>6.0930000000000003E-3</v>
      </c>
      <c r="BR1575">
        <v>5.8230000000000001E-3</v>
      </c>
      <c r="BS1575">
        <v>6.0730000000000003E-3</v>
      </c>
      <c r="BT1575" t="s">
        <v>85</v>
      </c>
      <c r="BU1575">
        <v>45756500</v>
      </c>
      <c r="BV1575" t="s">
        <v>85</v>
      </c>
      <c r="BW1575" t="s">
        <v>85</v>
      </c>
      <c r="BX1575" t="s">
        <v>85</v>
      </c>
      <c r="BY1575" t="s">
        <v>85</v>
      </c>
      <c r="BZ1575" t="s">
        <v>85</v>
      </c>
      <c r="CA1575" t="s">
        <v>85</v>
      </c>
      <c r="CB1575" t="s">
        <v>85</v>
      </c>
      <c r="CC1575" t="s">
        <v>85</v>
      </c>
      <c r="CD1575" t="s">
        <v>85</v>
      </c>
      <c r="CE1575" t="s">
        <v>85</v>
      </c>
      <c r="CF1575" t="s">
        <v>85</v>
      </c>
      <c r="CG1575" t="s">
        <v>85</v>
      </c>
      <c r="CH1575">
        <f>IFERROR(VLOOKUP($A1575,vix_cboe!$A$1:$E5167,2,FALSE),"NA")</f>
        <v>13.83</v>
      </c>
      <c r="CI1575">
        <f>IFERROR(VLOOKUP($A1575,vix_cboe!$A$1:$E5167,3,FALSE),"NA")</f>
        <v>14.02</v>
      </c>
      <c r="CJ1575">
        <f>IFERROR(VLOOKUP($A1575,vix_cboe!$A$1:$E5167,4,FALSE),"NA")</f>
        <v>13.28</v>
      </c>
      <c r="CK1575">
        <f>IFERROR(VLOOKUP($A1575,vix_cboe!$A$1:$E5167,5,FALSE),"NA")</f>
        <v>13.75</v>
      </c>
      <c r="CL1575" s="5">
        <f>IFERROR(VLOOKUP($A1575,gold_gold.org!$A$1:$G$10247,2,FALSE),"NA")</f>
        <v>1324</v>
      </c>
      <c r="CM1575" s="5">
        <f>IFERROR(VLOOKUP($A1575,gold_gold.org!$A$1:$G$10247,3,FALSE),"NA")</f>
        <v>973.88751999999999</v>
      </c>
      <c r="CN1575" s="5">
        <f>IFERROR(VLOOKUP($A1575,gold_gold.org!$A$1:$G$10247,4,FALSE),"NA")</f>
        <v>129897.62061</v>
      </c>
      <c r="CO1575" s="5">
        <f>IFERROR(VLOOKUP($A1575,gold_gold.org!$A$1:$G$10247,5,FALSE),"NA")</f>
        <v>824.10068000000001</v>
      </c>
      <c r="CP1575">
        <f>IFERROR(VLOOKUP($A1575,crude_oil_eia!$A$1:$C$8255,2,FALSE),"NA")</f>
        <v>96.29</v>
      </c>
      <c r="CQ1575">
        <f>IFERROR(VLOOKUP($A1575,crude_oil_eia!$A$1:$C$8255,3,FALSE),"NA")</f>
        <v>107.53</v>
      </c>
      <c r="CR1575">
        <f>IFERROR(VLOOKUP($A1575,dji_yahoo!$A$1:$G$1214,2,FALSE),"NA")</f>
        <v>15619.919921999999</v>
      </c>
      <c r="CS1575">
        <f>IFERROR(VLOOKUP($A1575,dji_yahoo!$A$1:$G$1214,3,FALSE),"NA")</f>
        <v>15651.860352</v>
      </c>
      <c r="CT1575">
        <f>IFERROR(VLOOKUP($A1575,dji_yahoo!$A$1:$G$1214,4,FALSE),"NA")</f>
        <v>15544.690430000001</v>
      </c>
      <c r="CU1575">
        <f>IFERROR(VLOOKUP($A1575,dji_yahoo!$A$1:$G$1214,5,FALSE),"NA")</f>
        <v>15545.75</v>
      </c>
      <c r="CV1575">
        <f>IFERROR(VLOOKUP($A1575,dji_yahoo!$A$1:$G$1214,7,FALSE),"NA")</f>
        <v>114050000</v>
      </c>
      <c r="CW1575" s="5">
        <f>IFERROR(VLOOKUP($A1575,nasdaq_yahoo!$A$1:$G$1249,2,FALSE),"NA")</f>
        <v>3924.3400879999999</v>
      </c>
      <c r="CX1575" s="5">
        <f>IFERROR(VLOOKUP($A1575,nasdaq_yahoo!$A$1:$G$1249,3,FALSE),"NA")</f>
        <v>3945.040039</v>
      </c>
      <c r="CY1575" s="5">
        <f>IFERROR(VLOOKUP($A1575,nasdaq_yahoo!$A$1:$G$1249,4,FALSE),"NA")</f>
        <v>3909.26001</v>
      </c>
      <c r="CZ1575" s="5">
        <f>IFERROR(VLOOKUP($A1575,nasdaq_yahoo!$A$1:$G$1249,5,FALSE),"NA")</f>
        <v>3919.709961</v>
      </c>
      <c r="DA1575" s="6">
        <f>IFERROR(VLOOKUP($A1575,nasdaq_yahoo!$A$1:$G$1249,7,FALSE),"NA")</f>
        <v>2139650000</v>
      </c>
      <c r="DB1575" s="5">
        <f>IFERROR(VLOOKUP($A1575,USEPUINDXD!$A$1:$B$1827,2,FALSE),"NA")</f>
        <v>67.75</v>
      </c>
    </row>
    <row r="1576" spans="1:106">
      <c r="A1576" s="1">
        <v>41577</v>
      </c>
      <c r="B1576">
        <v>204.39</v>
      </c>
      <c r="C1576">
        <v>209.16</v>
      </c>
      <c r="D1576">
        <v>199.97</v>
      </c>
      <c r="E1576">
        <v>199.97</v>
      </c>
      <c r="F1576" t="s">
        <v>85</v>
      </c>
      <c r="G1576">
        <v>2436240000</v>
      </c>
      <c r="H1576" t="s">
        <v>85</v>
      </c>
      <c r="I1576" t="s">
        <v>85</v>
      </c>
      <c r="J1576" t="s">
        <v>85</v>
      </c>
      <c r="K1576" t="s">
        <v>85</v>
      </c>
      <c r="L1576" t="s">
        <v>85</v>
      </c>
      <c r="M1576" t="s">
        <v>85</v>
      </c>
      <c r="N1576" t="s">
        <v>85</v>
      </c>
      <c r="O1576" t="s">
        <v>85</v>
      </c>
      <c r="P1576" t="s">
        <v>85</v>
      </c>
      <c r="Q1576" t="s">
        <v>85</v>
      </c>
      <c r="R1576" t="s">
        <v>85</v>
      </c>
      <c r="S1576" t="s">
        <v>85</v>
      </c>
      <c r="T1576" t="s">
        <v>85</v>
      </c>
      <c r="U1576" t="s">
        <v>85</v>
      </c>
      <c r="V1576" t="s">
        <v>85</v>
      </c>
      <c r="W1576" t="s">
        <v>85</v>
      </c>
      <c r="X1576" t="s">
        <v>85</v>
      </c>
      <c r="Y1576" t="s">
        <v>85</v>
      </c>
      <c r="Z1576">
        <v>2.13</v>
      </c>
      <c r="AA1576">
        <v>2.31</v>
      </c>
      <c r="AB1576">
        <v>2.11</v>
      </c>
      <c r="AC1576">
        <v>2.29</v>
      </c>
      <c r="AD1576" t="s">
        <v>85</v>
      </c>
      <c r="AE1576">
        <v>47999300</v>
      </c>
      <c r="AF1576" t="s">
        <v>85</v>
      </c>
      <c r="AG1576" t="s">
        <v>85</v>
      </c>
      <c r="AH1576" t="s">
        <v>85</v>
      </c>
      <c r="AI1576" t="s">
        <v>85</v>
      </c>
      <c r="AJ1576" t="s">
        <v>85</v>
      </c>
      <c r="AK1576" t="s">
        <v>85</v>
      </c>
      <c r="AL1576" t="s">
        <v>85</v>
      </c>
      <c r="AM1576" t="s">
        <v>85</v>
      </c>
      <c r="AN1576" t="s">
        <v>85</v>
      </c>
      <c r="AO1576" t="s">
        <v>85</v>
      </c>
      <c r="AP1576" t="s">
        <v>85</v>
      </c>
      <c r="AQ1576" t="s">
        <v>85</v>
      </c>
      <c r="AR1576" t="s">
        <v>85</v>
      </c>
      <c r="AS1576" t="s">
        <v>85</v>
      </c>
      <c r="AT1576" t="s">
        <v>85</v>
      </c>
      <c r="AU1576" t="s">
        <v>85</v>
      </c>
      <c r="AV1576" t="s">
        <v>85</v>
      </c>
      <c r="AW1576" t="s">
        <v>85</v>
      </c>
      <c r="AX1576" t="s">
        <v>85</v>
      </c>
      <c r="AY1576" t="s">
        <v>85</v>
      </c>
      <c r="AZ1576" t="s">
        <v>85</v>
      </c>
      <c r="BA1576" t="s">
        <v>85</v>
      </c>
      <c r="BB1576" t="s">
        <v>85</v>
      </c>
      <c r="BC1576" t="s">
        <v>85</v>
      </c>
      <c r="BD1576" t="s">
        <v>85</v>
      </c>
      <c r="BE1576" t="s">
        <v>85</v>
      </c>
      <c r="BF1576" t="s">
        <v>85</v>
      </c>
      <c r="BG1576" t="s">
        <v>85</v>
      </c>
      <c r="BH1576" t="s">
        <v>85</v>
      </c>
      <c r="BI1576" t="s">
        <v>85</v>
      </c>
      <c r="BJ1576" t="s">
        <v>85</v>
      </c>
      <c r="BK1576" t="s">
        <v>85</v>
      </c>
      <c r="BL1576" t="s">
        <v>85</v>
      </c>
      <c r="BM1576" t="s">
        <v>85</v>
      </c>
      <c r="BN1576" t="s">
        <v>85</v>
      </c>
      <c r="BO1576" t="s">
        <v>85</v>
      </c>
      <c r="BP1576">
        <v>6.0140000000000002E-3</v>
      </c>
      <c r="BQ1576">
        <v>6.2090000000000001E-3</v>
      </c>
      <c r="BR1576">
        <v>5.7970000000000001E-3</v>
      </c>
      <c r="BS1576">
        <v>5.8539999999999998E-3</v>
      </c>
      <c r="BT1576" t="s">
        <v>85</v>
      </c>
      <c r="BU1576">
        <v>47018500</v>
      </c>
      <c r="BV1576" t="s">
        <v>85</v>
      </c>
      <c r="BW1576" t="s">
        <v>85</v>
      </c>
      <c r="BX1576" t="s">
        <v>85</v>
      </c>
      <c r="BY1576" t="s">
        <v>85</v>
      </c>
      <c r="BZ1576" t="s">
        <v>85</v>
      </c>
      <c r="CA1576" t="s">
        <v>85</v>
      </c>
      <c r="CB1576" t="s">
        <v>85</v>
      </c>
      <c r="CC1576" t="s">
        <v>85</v>
      </c>
      <c r="CD1576" t="s">
        <v>85</v>
      </c>
      <c r="CE1576" t="s">
        <v>85</v>
      </c>
      <c r="CF1576" t="s">
        <v>85</v>
      </c>
      <c r="CG1576" t="s">
        <v>85</v>
      </c>
      <c r="CH1576">
        <f>IFERROR(VLOOKUP($A1576,vix_cboe!$A$1:$E5168,2,FALSE),"NA")</f>
        <v>13.72</v>
      </c>
      <c r="CI1576">
        <f>IFERROR(VLOOKUP($A1576,vix_cboe!$A$1:$E5168,3,FALSE),"NA")</f>
        <v>14.35</v>
      </c>
      <c r="CJ1576">
        <f>IFERROR(VLOOKUP($A1576,vix_cboe!$A$1:$E5168,4,FALSE),"NA")</f>
        <v>13.64</v>
      </c>
      <c r="CK1576">
        <f>IFERROR(VLOOKUP($A1576,vix_cboe!$A$1:$E5168,5,FALSE),"NA")</f>
        <v>13.65</v>
      </c>
      <c r="CL1576" s="5">
        <f>IFERROR(VLOOKUP($A1576,gold_gold.org!$A$1:$G$10247,2,FALSE),"NA")</f>
        <v>1354.75</v>
      </c>
      <c r="CM1576" s="5">
        <f>IFERROR(VLOOKUP($A1576,gold_gold.org!$A$1:$G$10247,3,FALSE),"NA")</f>
        <v>983.77025000000003</v>
      </c>
      <c r="CN1576" s="5">
        <f>IFERROR(VLOOKUP($A1576,gold_gold.org!$A$1:$G$10247,4,FALSE),"NA")</f>
        <v>132961.92387</v>
      </c>
      <c r="CO1576" s="5">
        <f>IFERROR(VLOOKUP($A1576,gold_gold.org!$A$1:$G$10247,5,FALSE),"NA")</f>
        <v>842.71623999999997</v>
      </c>
      <c r="CP1576">
        <f>IFERROR(VLOOKUP($A1576,crude_oil_eia!$A$1:$C$8255,2,FALSE),"NA")</f>
        <v>96.81</v>
      </c>
      <c r="CQ1576">
        <f>IFERROR(VLOOKUP($A1576,crude_oil_eia!$A$1:$C$8255,3,FALSE),"NA")</f>
        <v>108.41</v>
      </c>
      <c r="CR1576">
        <f>IFERROR(VLOOKUP($A1576,dji_yahoo!$A$1:$G$1214,2,FALSE),"NA")</f>
        <v>15680.740234000001</v>
      </c>
      <c r="CS1576">
        <f>IFERROR(VLOOKUP($A1576,dji_yahoo!$A$1:$G$1214,3,FALSE),"NA")</f>
        <v>15721</v>
      </c>
      <c r="CT1576">
        <f>IFERROR(VLOOKUP($A1576,dji_yahoo!$A$1:$G$1214,4,FALSE),"NA")</f>
        <v>15574.519531</v>
      </c>
      <c r="CU1576">
        <f>IFERROR(VLOOKUP($A1576,dji_yahoo!$A$1:$G$1214,5,FALSE),"NA")</f>
        <v>15618.759765999999</v>
      </c>
      <c r="CV1576">
        <f>IFERROR(VLOOKUP($A1576,dji_yahoo!$A$1:$G$1214,7,FALSE),"NA")</f>
        <v>79170000</v>
      </c>
      <c r="CW1576" s="5">
        <f>IFERROR(VLOOKUP($A1576,nasdaq_yahoo!$A$1:$G$1249,2,FALSE),"NA")</f>
        <v>3962.3999020000001</v>
      </c>
      <c r="CX1576" s="5">
        <f>IFERROR(VLOOKUP($A1576,nasdaq_yahoo!$A$1:$G$1249,3,FALSE),"NA")</f>
        <v>3966.709961</v>
      </c>
      <c r="CY1576" s="5">
        <f>IFERROR(VLOOKUP($A1576,nasdaq_yahoo!$A$1:$G$1249,4,FALSE),"NA")</f>
        <v>3919.139893</v>
      </c>
      <c r="CZ1576" s="5">
        <f>IFERROR(VLOOKUP($A1576,nasdaq_yahoo!$A$1:$G$1249,5,FALSE),"NA")</f>
        <v>3930.6201169999999</v>
      </c>
      <c r="DA1576" s="6">
        <f>IFERROR(VLOOKUP($A1576,nasdaq_yahoo!$A$1:$G$1249,7,FALSE),"NA")</f>
        <v>1923000000</v>
      </c>
      <c r="DB1576" s="5">
        <f>IFERROR(VLOOKUP($A1576,USEPUINDXD!$A$1:$B$1827,2,FALSE),"NA")</f>
        <v>178.66</v>
      </c>
    </row>
    <row r="1577" spans="1:106">
      <c r="A1577" s="1">
        <v>41576</v>
      </c>
      <c r="B1577">
        <v>198.55</v>
      </c>
      <c r="C1577">
        <v>204.79</v>
      </c>
      <c r="D1577">
        <v>198.55</v>
      </c>
      <c r="E1577">
        <v>204.39</v>
      </c>
      <c r="F1577" t="s">
        <v>85</v>
      </c>
      <c r="G1577">
        <v>2365840000</v>
      </c>
      <c r="H1577" t="s">
        <v>85</v>
      </c>
      <c r="I1577" t="s">
        <v>85</v>
      </c>
      <c r="J1577" t="s">
        <v>85</v>
      </c>
      <c r="K1577" t="s">
        <v>85</v>
      </c>
      <c r="L1577" t="s">
        <v>85</v>
      </c>
      <c r="M1577" t="s">
        <v>85</v>
      </c>
      <c r="N1577" t="s">
        <v>85</v>
      </c>
      <c r="O1577" t="s">
        <v>85</v>
      </c>
      <c r="P1577" t="s">
        <v>85</v>
      </c>
      <c r="Q1577" t="s">
        <v>85</v>
      </c>
      <c r="R1577" t="s">
        <v>85</v>
      </c>
      <c r="S1577" t="s">
        <v>85</v>
      </c>
      <c r="T1577" t="s">
        <v>85</v>
      </c>
      <c r="U1577" t="s">
        <v>85</v>
      </c>
      <c r="V1577" t="s">
        <v>85</v>
      </c>
      <c r="W1577" t="s">
        <v>85</v>
      </c>
      <c r="X1577" t="s">
        <v>85</v>
      </c>
      <c r="Y1577" t="s">
        <v>85</v>
      </c>
      <c r="Z1577">
        <v>2.17</v>
      </c>
      <c r="AA1577">
        <v>2.2200000000000002</v>
      </c>
      <c r="AB1577">
        <v>2.12</v>
      </c>
      <c r="AC1577">
        <v>2.13</v>
      </c>
      <c r="AD1577" t="s">
        <v>85</v>
      </c>
      <c r="AE1577">
        <v>48894400</v>
      </c>
      <c r="AF1577" t="s">
        <v>85</v>
      </c>
      <c r="AG1577" t="s">
        <v>85</v>
      </c>
      <c r="AH1577" t="s">
        <v>85</v>
      </c>
      <c r="AI1577" t="s">
        <v>85</v>
      </c>
      <c r="AJ1577" t="s">
        <v>85</v>
      </c>
      <c r="AK1577" t="s">
        <v>85</v>
      </c>
      <c r="AL1577" t="s">
        <v>85</v>
      </c>
      <c r="AM1577" t="s">
        <v>85</v>
      </c>
      <c r="AN1577" t="s">
        <v>85</v>
      </c>
      <c r="AO1577" t="s">
        <v>85</v>
      </c>
      <c r="AP1577" t="s">
        <v>85</v>
      </c>
      <c r="AQ1577" t="s">
        <v>85</v>
      </c>
      <c r="AR1577" t="s">
        <v>85</v>
      </c>
      <c r="AS1577" t="s">
        <v>85</v>
      </c>
      <c r="AT1577" t="s">
        <v>85</v>
      </c>
      <c r="AU1577" t="s">
        <v>85</v>
      </c>
      <c r="AV1577" t="s">
        <v>85</v>
      </c>
      <c r="AW1577" t="s">
        <v>85</v>
      </c>
      <c r="AX1577" t="s">
        <v>85</v>
      </c>
      <c r="AY1577" t="s">
        <v>85</v>
      </c>
      <c r="AZ1577" t="s">
        <v>85</v>
      </c>
      <c r="BA1577" t="s">
        <v>85</v>
      </c>
      <c r="BB1577" t="s">
        <v>85</v>
      </c>
      <c r="BC1577" t="s">
        <v>85</v>
      </c>
      <c r="BD1577" t="s">
        <v>85</v>
      </c>
      <c r="BE1577" t="s">
        <v>85</v>
      </c>
      <c r="BF1577" t="s">
        <v>85</v>
      </c>
      <c r="BG1577" t="s">
        <v>85</v>
      </c>
      <c r="BH1577" t="s">
        <v>85</v>
      </c>
      <c r="BI1577" t="s">
        <v>85</v>
      </c>
      <c r="BJ1577" t="s">
        <v>85</v>
      </c>
      <c r="BK1577" t="s">
        <v>85</v>
      </c>
      <c r="BL1577" t="s">
        <v>85</v>
      </c>
      <c r="BM1577" t="s">
        <v>85</v>
      </c>
      <c r="BN1577" t="s">
        <v>85</v>
      </c>
      <c r="BO1577" t="s">
        <v>85</v>
      </c>
      <c r="BP1577">
        <v>5.9420000000000002E-3</v>
      </c>
      <c r="BQ1577">
        <v>6.0000000000000001E-3</v>
      </c>
      <c r="BR1577">
        <v>5.8110000000000002E-3</v>
      </c>
      <c r="BS1577">
        <v>5.9979999999999999E-3</v>
      </c>
      <c r="BT1577" t="s">
        <v>85</v>
      </c>
      <c r="BU1577">
        <v>46453800</v>
      </c>
      <c r="BV1577" t="s">
        <v>85</v>
      </c>
      <c r="BW1577" t="s">
        <v>85</v>
      </c>
      <c r="BX1577" t="s">
        <v>85</v>
      </c>
      <c r="BY1577" t="s">
        <v>85</v>
      </c>
      <c r="BZ1577" t="s">
        <v>85</v>
      </c>
      <c r="CA1577" t="s">
        <v>85</v>
      </c>
      <c r="CB1577" t="s">
        <v>85</v>
      </c>
      <c r="CC1577" t="s">
        <v>85</v>
      </c>
      <c r="CD1577" t="s">
        <v>85</v>
      </c>
      <c r="CE1577" t="s">
        <v>85</v>
      </c>
      <c r="CF1577" t="s">
        <v>85</v>
      </c>
      <c r="CG1577" t="s">
        <v>85</v>
      </c>
      <c r="CH1577">
        <f>IFERROR(VLOOKUP($A1577,vix_cboe!$A$1:$E5169,2,FALSE),"NA")</f>
        <v>13.25</v>
      </c>
      <c r="CI1577">
        <f>IFERROR(VLOOKUP($A1577,vix_cboe!$A$1:$E5169,3,FALSE),"NA")</f>
        <v>13.63</v>
      </c>
      <c r="CJ1577">
        <f>IFERROR(VLOOKUP($A1577,vix_cboe!$A$1:$E5169,4,FALSE),"NA")</f>
        <v>13.06</v>
      </c>
      <c r="CK1577">
        <f>IFERROR(VLOOKUP($A1577,vix_cboe!$A$1:$E5169,5,FALSE),"NA")</f>
        <v>13.41</v>
      </c>
      <c r="CL1577" s="5">
        <f>IFERROR(VLOOKUP($A1577,gold_gold.org!$A$1:$G$10247,2,FALSE),"NA")</f>
        <v>1349.25</v>
      </c>
      <c r="CM1577" s="5">
        <f>IFERROR(VLOOKUP($A1577,gold_gold.org!$A$1:$G$10247,3,FALSE),"NA")</f>
        <v>979.88355000000001</v>
      </c>
      <c r="CN1577" s="5">
        <f>IFERROR(VLOOKUP($A1577,gold_gold.org!$A$1:$G$10247,4,FALSE),"NA")</f>
        <v>132347.92756000001</v>
      </c>
      <c r="CO1577" s="5">
        <f>IFERROR(VLOOKUP($A1577,gold_gold.org!$A$1:$G$10247,5,FALSE),"NA")</f>
        <v>840.26202000000001</v>
      </c>
      <c r="CP1577">
        <f>IFERROR(VLOOKUP($A1577,crude_oil_eia!$A$1:$C$8255,2,FALSE),"NA")</f>
        <v>98.29</v>
      </c>
      <c r="CQ1577">
        <f>IFERROR(VLOOKUP($A1577,crude_oil_eia!$A$1:$C$8255,3,FALSE),"NA")</f>
        <v>108.04</v>
      </c>
      <c r="CR1577">
        <f>IFERROR(VLOOKUP($A1577,dji_yahoo!$A$1:$G$1214,2,FALSE),"NA")</f>
        <v>15572.209961</v>
      </c>
      <c r="CS1577">
        <f>IFERROR(VLOOKUP($A1577,dji_yahoo!$A$1:$G$1214,3,FALSE),"NA")</f>
        <v>15683.080078000001</v>
      </c>
      <c r="CT1577">
        <f>IFERROR(VLOOKUP($A1577,dji_yahoo!$A$1:$G$1214,4,FALSE),"NA")</f>
        <v>15572.209961</v>
      </c>
      <c r="CU1577">
        <f>IFERROR(VLOOKUP($A1577,dji_yahoo!$A$1:$G$1214,5,FALSE),"NA")</f>
        <v>15680.349609000001</v>
      </c>
      <c r="CV1577">
        <f>IFERROR(VLOOKUP($A1577,dji_yahoo!$A$1:$G$1214,7,FALSE),"NA")</f>
        <v>86600000</v>
      </c>
      <c r="CW1577" s="5">
        <f>IFERROR(VLOOKUP($A1577,nasdaq_yahoo!$A$1:$G$1249,2,FALSE),"NA")</f>
        <v>3954.3400879999999</v>
      </c>
      <c r="CX1577" s="5">
        <f>IFERROR(VLOOKUP($A1577,nasdaq_yahoo!$A$1:$G$1249,3,FALSE),"NA")</f>
        <v>3957.1201169999999</v>
      </c>
      <c r="CY1577" s="5">
        <f>IFERROR(VLOOKUP($A1577,nasdaq_yahoo!$A$1:$G$1249,4,FALSE),"NA")</f>
        <v>3934.9399410000001</v>
      </c>
      <c r="CZ1577" s="5">
        <f>IFERROR(VLOOKUP($A1577,nasdaq_yahoo!$A$1:$G$1249,5,FALSE),"NA")</f>
        <v>3952.3400879999999</v>
      </c>
      <c r="DA1577" s="6">
        <f>IFERROR(VLOOKUP($A1577,nasdaq_yahoo!$A$1:$G$1249,7,FALSE),"NA")</f>
        <v>1897380000</v>
      </c>
      <c r="DB1577" s="5">
        <f>IFERROR(VLOOKUP($A1577,USEPUINDXD!$A$1:$B$1827,2,FALSE),"NA")</f>
        <v>168.7</v>
      </c>
    </row>
    <row r="1578" spans="1:106">
      <c r="A1578" s="1">
        <v>41575</v>
      </c>
      <c r="B1578">
        <v>196.21</v>
      </c>
      <c r="C1578">
        <v>198.62</v>
      </c>
      <c r="D1578">
        <v>192.06</v>
      </c>
      <c r="E1578">
        <v>198.55</v>
      </c>
      <c r="F1578" t="s">
        <v>85</v>
      </c>
      <c r="G1578">
        <v>2337100000</v>
      </c>
      <c r="H1578" t="s">
        <v>85</v>
      </c>
      <c r="I1578" t="s">
        <v>85</v>
      </c>
      <c r="J1578" t="s">
        <v>85</v>
      </c>
      <c r="K1578" t="s">
        <v>85</v>
      </c>
      <c r="L1578" t="s">
        <v>85</v>
      </c>
      <c r="M1578" t="s">
        <v>85</v>
      </c>
      <c r="N1578" t="s">
        <v>85</v>
      </c>
      <c r="O1578" t="s">
        <v>85</v>
      </c>
      <c r="P1578" t="s">
        <v>85</v>
      </c>
      <c r="Q1578" t="s">
        <v>85</v>
      </c>
      <c r="R1578" t="s">
        <v>85</v>
      </c>
      <c r="S1578" t="s">
        <v>85</v>
      </c>
      <c r="T1578" t="s">
        <v>85</v>
      </c>
      <c r="U1578" t="s">
        <v>85</v>
      </c>
      <c r="V1578" t="s">
        <v>85</v>
      </c>
      <c r="W1578" t="s">
        <v>85</v>
      </c>
      <c r="X1578" t="s">
        <v>85</v>
      </c>
      <c r="Y1578" t="s">
        <v>85</v>
      </c>
      <c r="Z1578">
        <v>2.13</v>
      </c>
      <c r="AA1578">
        <v>2.23</v>
      </c>
      <c r="AB1578">
        <v>2.11</v>
      </c>
      <c r="AC1578">
        <v>2.1800000000000002</v>
      </c>
      <c r="AD1578" t="s">
        <v>85</v>
      </c>
      <c r="AE1578">
        <v>47813500</v>
      </c>
      <c r="AF1578" t="s">
        <v>85</v>
      </c>
      <c r="AG1578" t="s">
        <v>85</v>
      </c>
      <c r="AH1578" t="s">
        <v>85</v>
      </c>
      <c r="AI1578" t="s">
        <v>85</v>
      </c>
      <c r="AJ1578" t="s">
        <v>85</v>
      </c>
      <c r="AK1578" t="s">
        <v>85</v>
      </c>
      <c r="AL1578" t="s">
        <v>85</v>
      </c>
      <c r="AM1578" t="s">
        <v>85</v>
      </c>
      <c r="AN1578" t="s">
        <v>85</v>
      </c>
      <c r="AO1578" t="s">
        <v>85</v>
      </c>
      <c r="AP1578" t="s">
        <v>85</v>
      </c>
      <c r="AQ1578" t="s">
        <v>85</v>
      </c>
      <c r="AR1578" t="s">
        <v>85</v>
      </c>
      <c r="AS1578" t="s">
        <v>85</v>
      </c>
      <c r="AT1578" t="s">
        <v>85</v>
      </c>
      <c r="AU1578" t="s">
        <v>85</v>
      </c>
      <c r="AV1578" t="s">
        <v>85</v>
      </c>
      <c r="AW1578" t="s">
        <v>85</v>
      </c>
      <c r="AX1578" t="s">
        <v>85</v>
      </c>
      <c r="AY1578" t="s">
        <v>85</v>
      </c>
      <c r="AZ1578" t="s">
        <v>85</v>
      </c>
      <c r="BA1578" t="s">
        <v>85</v>
      </c>
      <c r="BB1578" t="s">
        <v>85</v>
      </c>
      <c r="BC1578" t="s">
        <v>85</v>
      </c>
      <c r="BD1578" t="s">
        <v>85</v>
      </c>
      <c r="BE1578" t="s">
        <v>85</v>
      </c>
      <c r="BF1578" t="s">
        <v>85</v>
      </c>
      <c r="BG1578" t="s">
        <v>85</v>
      </c>
      <c r="BH1578" t="s">
        <v>85</v>
      </c>
      <c r="BI1578" t="s">
        <v>85</v>
      </c>
      <c r="BJ1578" t="s">
        <v>85</v>
      </c>
      <c r="BK1578" t="s">
        <v>85</v>
      </c>
      <c r="BL1578" t="s">
        <v>85</v>
      </c>
      <c r="BM1578" t="s">
        <v>85</v>
      </c>
      <c r="BN1578" t="s">
        <v>85</v>
      </c>
      <c r="BO1578" t="s">
        <v>85</v>
      </c>
      <c r="BP1578">
        <v>6.8339999999999998E-3</v>
      </c>
      <c r="BQ1578">
        <v>6.8339999999999998E-3</v>
      </c>
      <c r="BR1578">
        <v>5.9420000000000002E-3</v>
      </c>
      <c r="BS1578">
        <v>5.9420000000000002E-3</v>
      </c>
      <c r="BT1578" t="s">
        <v>85</v>
      </c>
      <c r="BU1578">
        <v>53430600</v>
      </c>
      <c r="BV1578" t="s">
        <v>85</v>
      </c>
      <c r="BW1578" t="s">
        <v>85</v>
      </c>
      <c r="BX1578" t="s">
        <v>85</v>
      </c>
      <c r="BY1578" t="s">
        <v>85</v>
      </c>
      <c r="BZ1578" t="s">
        <v>85</v>
      </c>
      <c r="CA1578" t="s">
        <v>85</v>
      </c>
      <c r="CB1578" t="s">
        <v>85</v>
      </c>
      <c r="CC1578" t="s">
        <v>85</v>
      </c>
      <c r="CD1578" t="s">
        <v>85</v>
      </c>
      <c r="CE1578" t="s">
        <v>85</v>
      </c>
      <c r="CF1578" t="s">
        <v>85</v>
      </c>
      <c r="CG1578" t="s">
        <v>85</v>
      </c>
      <c r="CH1578">
        <f>IFERROR(VLOOKUP($A1578,vix_cboe!$A$1:$E5170,2,FALSE),"NA")</f>
        <v>13.62</v>
      </c>
      <c r="CI1578">
        <f>IFERROR(VLOOKUP($A1578,vix_cboe!$A$1:$E5170,3,FALSE),"NA")</f>
        <v>13.72</v>
      </c>
      <c r="CJ1578">
        <f>IFERROR(VLOOKUP($A1578,vix_cboe!$A$1:$E5170,4,FALSE),"NA")</f>
        <v>13.22</v>
      </c>
      <c r="CK1578">
        <f>IFERROR(VLOOKUP($A1578,vix_cboe!$A$1:$E5170,5,FALSE),"NA")</f>
        <v>13.31</v>
      </c>
      <c r="CL1578" s="5">
        <f>IFERROR(VLOOKUP($A1578,gold_gold.org!$A$1:$G$10247,2,FALSE),"NA")</f>
        <v>1361</v>
      </c>
      <c r="CM1578" s="5">
        <f>IFERROR(VLOOKUP($A1578,gold_gold.org!$A$1:$G$10247,3,FALSE),"NA")</f>
        <v>987.26952000000006</v>
      </c>
      <c r="CN1578" s="5">
        <f>IFERROR(VLOOKUP($A1578,gold_gold.org!$A$1:$G$10247,4,FALSE),"NA")</f>
        <v>132983.29837</v>
      </c>
      <c r="CO1578" s="5">
        <f>IFERROR(VLOOKUP($A1578,gold_gold.org!$A$1:$G$10247,5,FALSE),"NA")</f>
        <v>843.71753999999999</v>
      </c>
      <c r="CP1578">
        <f>IFERROR(VLOOKUP($A1578,crude_oil_eia!$A$1:$C$8255,2,FALSE),"NA")</f>
        <v>98.74</v>
      </c>
      <c r="CQ1578">
        <f>IFERROR(VLOOKUP($A1578,crude_oil_eia!$A$1:$C$8255,3,FALSE),"NA")</f>
        <v>108.29</v>
      </c>
      <c r="CR1578">
        <f>IFERROR(VLOOKUP($A1578,dji_yahoo!$A$1:$G$1214,2,FALSE),"NA")</f>
        <v>15569.190430000001</v>
      </c>
      <c r="CS1578">
        <f>IFERROR(VLOOKUP($A1578,dji_yahoo!$A$1:$G$1214,3,FALSE),"NA")</f>
        <v>15599.089844</v>
      </c>
      <c r="CT1578">
        <f>IFERROR(VLOOKUP($A1578,dji_yahoo!$A$1:$G$1214,4,FALSE),"NA")</f>
        <v>15533.480469</v>
      </c>
      <c r="CU1578">
        <f>IFERROR(VLOOKUP($A1578,dji_yahoo!$A$1:$G$1214,5,FALSE),"NA")</f>
        <v>15568.929688</v>
      </c>
      <c r="CV1578">
        <f>IFERROR(VLOOKUP($A1578,dji_yahoo!$A$1:$G$1214,7,FALSE),"NA")</f>
        <v>92760000</v>
      </c>
      <c r="CW1578" s="5">
        <f>IFERROR(VLOOKUP($A1578,nasdaq_yahoo!$A$1:$G$1249,2,FALSE),"NA")</f>
        <v>3942.5600589999999</v>
      </c>
      <c r="CX1578" s="5">
        <f>IFERROR(VLOOKUP($A1578,nasdaq_yahoo!$A$1:$G$1249,3,FALSE),"NA")</f>
        <v>3947.580078</v>
      </c>
      <c r="CY1578" s="5">
        <f>IFERROR(VLOOKUP($A1578,nasdaq_yahoo!$A$1:$G$1249,4,FALSE),"NA")</f>
        <v>3927.0900879999999</v>
      </c>
      <c r="CZ1578" s="5">
        <f>IFERROR(VLOOKUP($A1578,nasdaq_yahoo!$A$1:$G$1249,5,FALSE),"NA")</f>
        <v>3940.1298830000001</v>
      </c>
      <c r="DA1578" s="6">
        <f>IFERROR(VLOOKUP($A1578,nasdaq_yahoo!$A$1:$G$1249,7,FALSE),"NA")</f>
        <v>1904810000</v>
      </c>
      <c r="DB1578" s="5">
        <f>IFERROR(VLOOKUP($A1578,USEPUINDXD!$A$1:$B$1827,2,FALSE),"NA")</f>
        <v>87.68</v>
      </c>
    </row>
    <row r="1579" spans="1:106">
      <c r="A1579" s="1">
        <v>41574</v>
      </c>
      <c r="B1579">
        <v>176.6</v>
      </c>
      <c r="C1579">
        <v>196.44</v>
      </c>
      <c r="D1579">
        <v>176.6</v>
      </c>
      <c r="E1579">
        <v>196.44</v>
      </c>
      <c r="F1579" t="s">
        <v>85</v>
      </c>
      <c r="G1579">
        <v>2102730000</v>
      </c>
      <c r="H1579" t="s">
        <v>85</v>
      </c>
      <c r="I1579" t="s">
        <v>85</v>
      </c>
      <c r="J1579" t="s">
        <v>85</v>
      </c>
      <c r="K1579" t="s">
        <v>85</v>
      </c>
      <c r="L1579" t="s">
        <v>85</v>
      </c>
      <c r="M1579" t="s">
        <v>85</v>
      </c>
      <c r="N1579" t="s">
        <v>85</v>
      </c>
      <c r="O1579" t="s">
        <v>85</v>
      </c>
      <c r="P1579" t="s">
        <v>85</v>
      </c>
      <c r="Q1579" t="s">
        <v>85</v>
      </c>
      <c r="R1579" t="s">
        <v>85</v>
      </c>
      <c r="S1579" t="s">
        <v>85</v>
      </c>
      <c r="T1579" t="s">
        <v>85</v>
      </c>
      <c r="U1579" t="s">
        <v>85</v>
      </c>
      <c r="V1579" t="s">
        <v>85</v>
      </c>
      <c r="W1579" t="s">
        <v>85</v>
      </c>
      <c r="X1579" t="s">
        <v>85</v>
      </c>
      <c r="Y1579" t="s">
        <v>85</v>
      </c>
      <c r="Z1579">
        <v>2.2000000000000002</v>
      </c>
      <c r="AA1579">
        <v>2.27</v>
      </c>
      <c r="AB1579">
        <v>2.09</v>
      </c>
      <c r="AC1579">
        <v>2.13</v>
      </c>
      <c r="AD1579" t="s">
        <v>85</v>
      </c>
      <c r="AE1579">
        <v>49469600</v>
      </c>
      <c r="AF1579" t="s">
        <v>85</v>
      </c>
      <c r="AG1579" t="s">
        <v>85</v>
      </c>
      <c r="AH1579" t="s">
        <v>85</v>
      </c>
      <c r="AI1579" t="s">
        <v>85</v>
      </c>
      <c r="AJ1579" t="s">
        <v>85</v>
      </c>
      <c r="AK1579" t="s">
        <v>85</v>
      </c>
      <c r="AL1579" t="s">
        <v>85</v>
      </c>
      <c r="AM1579" t="s">
        <v>85</v>
      </c>
      <c r="AN1579" t="s">
        <v>85</v>
      </c>
      <c r="AO1579" t="s">
        <v>85</v>
      </c>
      <c r="AP1579" t="s">
        <v>85</v>
      </c>
      <c r="AQ1579" t="s">
        <v>85</v>
      </c>
      <c r="AR1579" t="s">
        <v>85</v>
      </c>
      <c r="AS1579" t="s">
        <v>85</v>
      </c>
      <c r="AT1579" t="s">
        <v>85</v>
      </c>
      <c r="AU1579" t="s">
        <v>85</v>
      </c>
      <c r="AV1579" t="s">
        <v>85</v>
      </c>
      <c r="AW1579" t="s">
        <v>85</v>
      </c>
      <c r="AX1579" t="s">
        <v>85</v>
      </c>
      <c r="AY1579" t="s">
        <v>85</v>
      </c>
      <c r="AZ1579" t="s">
        <v>85</v>
      </c>
      <c r="BA1579" t="s">
        <v>85</v>
      </c>
      <c r="BB1579" t="s">
        <v>85</v>
      </c>
      <c r="BC1579" t="s">
        <v>85</v>
      </c>
      <c r="BD1579" t="s">
        <v>85</v>
      </c>
      <c r="BE1579" t="s">
        <v>85</v>
      </c>
      <c r="BF1579" t="s">
        <v>85</v>
      </c>
      <c r="BG1579" t="s">
        <v>85</v>
      </c>
      <c r="BH1579" t="s">
        <v>85</v>
      </c>
      <c r="BI1579" t="s">
        <v>85</v>
      </c>
      <c r="BJ1579" t="s">
        <v>85</v>
      </c>
      <c r="BK1579" t="s">
        <v>85</v>
      </c>
      <c r="BL1579" t="s">
        <v>85</v>
      </c>
      <c r="BM1579" t="s">
        <v>85</v>
      </c>
      <c r="BN1579" t="s">
        <v>85</v>
      </c>
      <c r="BO1579" t="s">
        <v>85</v>
      </c>
      <c r="BP1579">
        <v>6.0400000000000002E-3</v>
      </c>
      <c r="BQ1579">
        <v>6.842E-3</v>
      </c>
      <c r="BR1579">
        <v>6.0400000000000002E-3</v>
      </c>
      <c r="BS1579">
        <v>6.842E-3</v>
      </c>
      <c r="BT1579" t="s">
        <v>85</v>
      </c>
      <c r="BU1579">
        <v>47218300</v>
      </c>
      <c r="BV1579" t="s">
        <v>85</v>
      </c>
      <c r="BW1579" t="s">
        <v>85</v>
      </c>
      <c r="BX1579" t="s">
        <v>85</v>
      </c>
      <c r="BY1579" t="s">
        <v>85</v>
      </c>
      <c r="BZ1579" t="s">
        <v>85</v>
      </c>
      <c r="CA1579" t="s">
        <v>85</v>
      </c>
      <c r="CB1579" t="s">
        <v>85</v>
      </c>
      <c r="CC1579" t="s">
        <v>85</v>
      </c>
      <c r="CD1579" t="s">
        <v>85</v>
      </c>
      <c r="CE1579" t="s">
        <v>85</v>
      </c>
      <c r="CF1579" t="s">
        <v>85</v>
      </c>
      <c r="CG1579" t="s">
        <v>85</v>
      </c>
      <c r="CH1579" t="str">
        <f>IFERROR(VLOOKUP($A1579,vix_cboe!$A$1:$E5171,2,FALSE),"NA")</f>
        <v>NA</v>
      </c>
      <c r="CI1579" t="str">
        <f>IFERROR(VLOOKUP($A1579,vix_cboe!$A$1:$E5171,3,FALSE),"NA")</f>
        <v>NA</v>
      </c>
      <c r="CJ1579" t="str">
        <f>IFERROR(VLOOKUP($A1579,vix_cboe!$A$1:$E5171,4,FALSE),"NA")</f>
        <v>NA</v>
      </c>
      <c r="CK1579" t="str">
        <f>IFERROR(VLOOKUP($A1579,vix_cboe!$A$1:$E5171,5,FALSE),"NA")</f>
        <v>NA</v>
      </c>
      <c r="CL1579" s="5" t="str">
        <f>IFERROR(VLOOKUP($A1579,gold_gold.org!$A$1:$G$10247,2,FALSE),"NA")</f>
        <v>NA</v>
      </c>
      <c r="CM1579" s="5" t="str">
        <f>IFERROR(VLOOKUP($A1579,gold_gold.org!$A$1:$G$10247,3,FALSE),"NA")</f>
        <v>NA</v>
      </c>
      <c r="CN1579" s="5" t="str">
        <f>IFERROR(VLOOKUP($A1579,gold_gold.org!$A$1:$G$10247,4,FALSE),"NA")</f>
        <v>NA</v>
      </c>
      <c r="CO1579" s="5" t="str">
        <f>IFERROR(VLOOKUP($A1579,gold_gold.org!$A$1:$G$10247,5,FALSE),"NA")</f>
        <v>NA</v>
      </c>
      <c r="CP1579" t="str">
        <f>IFERROR(VLOOKUP($A1579,crude_oil_eia!$A$1:$C$8255,2,FALSE),"NA")</f>
        <v>NA</v>
      </c>
      <c r="CQ1579" t="str">
        <f>IFERROR(VLOOKUP($A1579,crude_oil_eia!$A$1:$C$8255,3,FALSE),"NA")</f>
        <v>NA</v>
      </c>
      <c r="CR1579" t="str">
        <f>IFERROR(VLOOKUP($A1579,dji_yahoo!$A$1:$G$1214,2,FALSE),"NA")</f>
        <v>NA</v>
      </c>
      <c r="CS1579" t="str">
        <f>IFERROR(VLOOKUP($A1579,dji_yahoo!$A$1:$G$1214,3,FALSE),"NA")</f>
        <v>NA</v>
      </c>
      <c r="CT1579" t="str">
        <f>IFERROR(VLOOKUP($A1579,dji_yahoo!$A$1:$G$1214,4,FALSE),"NA")</f>
        <v>NA</v>
      </c>
      <c r="CU1579" t="str">
        <f>IFERROR(VLOOKUP($A1579,dji_yahoo!$A$1:$G$1214,5,FALSE),"NA")</f>
        <v>NA</v>
      </c>
      <c r="CV1579" t="str">
        <f>IFERROR(VLOOKUP($A1579,dji_yahoo!$A$1:$G$1214,7,FALSE),"NA")</f>
        <v>NA</v>
      </c>
      <c r="CW1579" s="5" t="str">
        <f>IFERROR(VLOOKUP($A1579,nasdaq_yahoo!$A$1:$G$1249,2,FALSE),"NA")</f>
        <v>NA</v>
      </c>
      <c r="CX1579" s="5" t="str">
        <f>IFERROR(VLOOKUP($A1579,nasdaq_yahoo!$A$1:$G$1249,3,FALSE),"NA")</f>
        <v>NA</v>
      </c>
      <c r="CY1579" s="5" t="str">
        <f>IFERROR(VLOOKUP($A1579,nasdaq_yahoo!$A$1:$G$1249,4,FALSE),"NA")</f>
        <v>NA</v>
      </c>
      <c r="CZ1579" s="5" t="str">
        <f>IFERROR(VLOOKUP($A1579,nasdaq_yahoo!$A$1:$G$1249,5,FALSE),"NA")</f>
        <v>NA</v>
      </c>
      <c r="DA1579" s="6" t="str">
        <f>IFERROR(VLOOKUP($A1579,nasdaq_yahoo!$A$1:$G$1249,7,FALSE),"NA")</f>
        <v>NA</v>
      </c>
      <c r="DB1579" s="5">
        <f>IFERROR(VLOOKUP($A1579,USEPUINDXD!$A$1:$B$1827,2,FALSE),"NA")</f>
        <v>145.56</v>
      </c>
    </row>
    <row r="1580" spans="1:106">
      <c r="A1580" s="1">
        <v>41573</v>
      </c>
      <c r="B1580">
        <v>187.45</v>
      </c>
      <c r="C1580">
        <v>188.41</v>
      </c>
      <c r="D1580">
        <v>175.75</v>
      </c>
      <c r="E1580">
        <v>177.32</v>
      </c>
      <c r="F1580" t="s">
        <v>85</v>
      </c>
      <c r="G1580">
        <v>2231070000</v>
      </c>
      <c r="H1580" t="s">
        <v>85</v>
      </c>
      <c r="I1580" t="s">
        <v>85</v>
      </c>
      <c r="J1580" t="s">
        <v>85</v>
      </c>
      <c r="K1580" t="s">
        <v>85</v>
      </c>
      <c r="L1580" t="s">
        <v>85</v>
      </c>
      <c r="M1580" t="s">
        <v>85</v>
      </c>
      <c r="N1580" t="s">
        <v>85</v>
      </c>
      <c r="O1580" t="s">
        <v>85</v>
      </c>
      <c r="P1580" t="s">
        <v>85</v>
      </c>
      <c r="Q1580" t="s">
        <v>85</v>
      </c>
      <c r="R1580" t="s">
        <v>85</v>
      </c>
      <c r="S1580" t="s">
        <v>85</v>
      </c>
      <c r="T1580" t="s">
        <v>85</v>
      </c>
      <c r="U1580" t="s">
        <v>85</v>
      </c>
      <c r="V1580" t="s">
        <v>85</v>
      </c>
      <c r="W1580" t="s">
        <v>85</v>
      </c>
      <c r="X1580" t="s">
        <v>85</v>
      </c>
      <c r="Y1580" t="s">
        <v>85</v>
      </c>
      <c r="Z1580">
        <v>2.16</v>
      </c>
      <c r="AA1580">
        <v>2.2999999999999998</v>
      </c>
      <c r="AB1580">
        <v>2.15</v>
      </c>
      <c r="AC1580">
        <v>2.21</v>
      </c>
      <c r="AD1580" t="s">
        <v>85</v>
      </c>
      <c r="AE1580">
        <v>48443500</v>
      </c>
      <c r="AF1580" t="s">
        <v>85</v>
      </c>
      <c r="AG1580" t="s">
        <v>85</v>
      </c>
      <c r="AH1580" t="s">
        <v>85</v>
      </c>
      <c r="AI1580" t="s">
        <v>85</v>
      </c>
      <c r="AJ1580" t="s">
        <v>85</v>
      </c>
      <c r="AK1580" t="s">
        <v>85</v>
      </c>
      <c r="AL1580" t="s">
        <v>85</v>
      </c>
      <c r="AM1580" t="s">
        <v>85</v>
      </c>
      <c r="AN1580" t="s">
        <v>85</v>
      </c>
      <c r="AO1580" t="s">
        <v>85</v>
      </c>
      <c r="AP1580" t="s">
        <v>85</v>
      </c>
      <c r="AQ1580" t="s">
        <v>85</v>
      </c>
      <c r="AR1580" t="s">
        <v>85</v>
      </c>
      <c r="AS1580" t="s">
        <v>85</v>
      </c>
      <c r="AT1580" t="s">
        <v>85</v>
      </c>
      <c r="AU1580" t="s">
        <v>85</v>
      </c>
      <c r="AV1580" t="s">
        <v>85</v>
      </c>
      <c r="AW1580" t="s">
        <v>85</v>
      </c>
      <c r="AX1580" t="s">
        <v>85</v>
      </c>
      <c r="AY1580" t="s">
        <v>85</v>
      </c>
      <c r="AZ1580" t="s">
        <v>85</v>
      </c>
      <c r="BA1580" t="s">
        <v>85</v>
      </c>
      <c r="BB1580" t="s">
        <v>85</v>
      </c>
      <c r="BC1580" t="s">
        <v>85</v>
      </c>
      <c r="BD1580" t="s">
        <v>85</v>
      </c>
      <c r="BE1580" t="s">
        <v>85</v>
      </c>
      <c r="BF1580" t="s">
        <v>85</v>
      </c>
      <c r="BG1580" t="s">
        <v>85</v>
      </c>
      <c r="BH1580" t="s">
        <v>85</v>
      </c>
      <c r="BI1580" t="s">
        <v>85</v>
      </c>
      <c r="BJ1580" t="s">
        <v>85</v>
      </c>
      <c r="BK1580" t="s">
        <v>85</v>
      </c>
      <c r="BL1580" t="s">
        <v>85</v>
      </c>
      <c r="BM1580" t="s">
        <v>85</v>
      </c>
      <c r="BN1580" t="s">
        <v>85</v>
      </c>
      <c r="BO1580" t="s">
        <v>85</v>
      </c>
      <c r="BP1580">
        <v>6.888E-3</v>
      </c>
      <c r="BQ1580">
        <v>6.888E-3</v>
      </c>
      <c r="BR1580">
        <v>5.9899999999999997E-3</v>
      </c>
      <c r="BS1580">
        <v>6.0639999999999999E-3</v>
      </c>
      <c r="BT1580" t="s">
        <v>85</v>
      </c>
      <c r="BU1580">
        <v>53850600</v>
      </c>
      <c r="BV1580" t="s">
        <v>85</v>
      </c>
      <c r="BW1580" t="s">
        <v>85</v>
      </c>
      <c r="BX1580" t="s">
        <v>85</v>
      </c>
      <c r="BY1580" t="s">
        <v>85</v>
      </c>
      <c r="BZ1580" t="s">
        <v>85</v>
      </c>
      <c r="CA1580" t="s">
        <v>85</v>
      </c>
      <c r="CB1580" t="s">
        <v>85</v>
      </c>
      <c r="CC1580" t="s">
        <v>85</v>
      </c>
      <c r="CD1580" t="s">
        <v>85</v>
      </c>
      <c r="CE1580" t="s">
        <v>85</v>
      </c>
      <c r="CF1580" t="s">
        <v>85</v>
      </c>
      <c r="CG1580" t="s">
        <v>85</v>
      </c>
      <c r="CH1580" t="str">
        <f>IFERROR(VLOOKUP($A1580,vix_cboe!$A$1:$E5172,2,FALSE),"NA")</f>
        <v>NA</v>
      </c>
      <c r="CI1580" t="str">
        <f>IFERROR(VLOOKUP($A1580,vix_cboe!$A$1:$E5172,3,FALSE),"NA")</f>
        <v>NA</v>
      </c>
      <c r="CJ1580" t="str">
        <f>IFERROR(VLOOKUP($A1580,vix_cboe!$A$1:$E5172,4,FALSE),"NA")</f>
        <v>NA</v>
      </c>
      <c r="CK1580" t="str">
        <f>IFERROR(VLOOKUP($A1580,vix_cboe!$A$1:$E5172,5,FALSE),"NA")</f>
        <v>NA</v>
      </c>
      <c r="CL1580" s="5" t="str">
        <f>IFERROR(VLOOKUP($A1580,gold_gold.org!$A$1:$G$10247,2,FALSE),"NA")</f>
        <v>NA</v>
      </c>
      <c r="CM1580" s="5" t="str">
        <f>IFERROR(VLOOKUP($A1580,gold_gold.org!$A$1:$G$10247,3,FALSE),"NA")</f>
        <v>NA</v>
      </c>
      <c r="CN1580" s="5" t="str">
        <f>IFERROR(VLOOKUP($A1580,gold_gold.org!$A$1:$G$10247,4,FALSE),"NA")</f>
        <v>NA</v>
      </c>
      <c r="CO1580" s="5" t="str">
        <f>IFERROR(VLOOKUP($A1580,gold_gold.org!$A$1:$G$10247,5,FALSE),"NA")</f>
        <v>NA</v>
      </c>
      <c r="CP1580" t="str">
        <f>IFERROR(VLOOKUP($A1580,crude_oil_eia!$A$1:$C$8255,2,FALSE),"NA")</f>
        <v>NA</v>
      </c>
      <c r="CQ1580" t="str">
        <f>IFERROR(VLOOKUP($A1580,crude_oil_eia!$A$1:$C$8255,3,FALSE),"NA")</f>
        <v>NA</v>
      </c>
      <c r="CR1580" t="str">
        <f>IFERROR(VLOOKUP($A1580,dji_yahoo!$A$1:$G$1214,2,FALSE),"NA")</f>
        <v>NA</v>
      </c>
      <c r="CS1580" t="str">
        <f>IFERROR(VLOOKUP($A1580,dji_yahoo!$A$1:$G$1214,3,FALSE),"NA")</f>
        <v>NA</v>
      </c>
      <c r="CT1580" t="str">
        <f>IFERROR(VLOOKUP($A1580,dji_yahoo!$A$1:$G$1214,4,FALSE),"NA")</f>
        <v>NA</v>
      </c>
      <c r="CU1580" t="str">
        <f>IFERROR(VLOOKUP($A1580,dji_yahoo!$A$1:$G$1214,5,FALSE),"NA")</f>
        <v>NA</v>
      </c>
      <c r="CV1580" t="str">
        <f>IFERROR(VLOOKUP($A1580,dji_yahoo!$A$1:$G$1214,7,FALSE),"NA")</f>
        <v>NA</v>
      </c>
      <c r="CW1580" s="5" t="str">
        <f>IFERROR(VLOOKUP($A1580,nasdaq_yahoo!$A$1:$G$1249,2,FALSE),"NA")</f>
        <v>NA</v>
      </c>
      <c r="CX1580" s="5" t="str">
        <f>IFERROR(VLOOKUP($A1580,nasdaq_yahoo!$A$1:$G$1249,3,FALSE),"NA")</f>
        <v>NA</v>
      </c>
      <c r="CY1580" s="5" t="str">
        <f>IFERROR(VLOOKUP($A1580,nasdaq_yahoo!$A$1:$G$1249,4,FALSE),"NA")</f>
        <v>NA</v>
      </c>
      <c r="CZ1580" s="5" t="str">
        <f>IFERROR(VLOOKUP($A1580,nasdaq_yahoo!$A$1:$G$1249,5,FALSE),"NA")</f>
        <v>NA</v>
      </c>
      <c r="DA1580" s="6" t="str">
        <f>IFERROR(VLOOKUP($A1580,nasdaq_yahoo!$A$1:$G$1249,7,FALSE),"NA")</f>
        <v>NA</v>
      </c>
      <c r="DB1580" s="5">
        <f>IFERROR(VLOOKUP($A1580,USEPUINDXD!$A$1:$B$1827,2,FALSE),"NA")</f>
        <v>75.55</v>
      </c>
    </row>
    <row r="1581" spans="1:106">
      <c r="A1581" s="1">
        <v>41572</v>
      </c>
      <c r="B1581">
        <v>197.69</v>
      </c>
      <c r="C1581">
        <v>198.87</v>
      </c>
      <c r="D1581">
        <v>168.5</v>
      </c>
      <c r="E1581">
        <v>186.69</v>
      </c>
      <c r="F1581" t="s">
        <v>85</v>
      </c>
      <c r="G1581">
        <v>2351780000</v>
      </c>
      <c r="H1581" t="s">
        <v>85</v>
      </c>
      <c r="I1581" t="s">
        <v>85</v>
      </c>
      <c r="J1581" t="s">
        <v>85</v>
      </c>
      <c r="K1581" t="s">
        <v>85</v>
      </c>
      <c r="L1581" t="s">
        <v>85</v>
      </c>
      <c r="M1581" t="s">
        <v>85</v>
      </c>
      <c r="N1581" t="s">
        <v>85</v>
      </c>
      <c r="O1581" t="s">
        <v>85</v>
      </c>
      <c r="P1581" t="s">
        <v>85</v>
      </c>
      <c r="Q1581" t="s">
        <v>85</v>
      </c>
      <c r="R1581" t="s">
        <v>85</v>
      </c>
      <c r="S1581" t="s">
        <v>85</v>
      </c>
      <c r="T1581" t="s">
        <v>85</v>
      </c>
      <c r="U1581" t="s">
        <v>85</v>
      </c>
      <c r="V1581" t="s">
        <v>85</v>
      </c>
      <c r="W1581" t="s">
        <v>85</v>
      </c>
      <c r="X1581" t="s">
        <v>85</v>
      </c>
      <c r="Y1581" t="s">
        <v>85</v>
      </c>
      <c r="Z1581">
        <v>2.29</v>
      </c>
      <c r="AA1581">
        <v>2.65</v>
      </c>
      <c r="AB1581">
        <v>2.12</v>
      </c>
      <c r="AC1581">
        <v>2.1800000000000002</v>
      </c>
      <c r="AD1581" t="s">
        <v>85</v>
      </c>
      <c r="AE1581">
        <v>51325700</v>
      </c>
      <c r="AF1581" t="s">
        <v>85</v>
      </c>
      <c r="AG1581" t="s">
        <v>85</v>
      </c>
      <c r="AH1581" t="s">
        <v>85</v>
      </c>
      <c r="AI1581" t="s">
        <v>85</v>
      </c>
      <c r="AJ1581" t="s">
        <v>85</v>
      </c>
      <c r="AK1581" t="s">
        <v>85</v>
      </c>
      <c r="AL1581" t="s">
        <v>85</v>
      </c>
      <c r="AM1581" t="s">
        <v>85</v>
      </c>
      <c r="AN1581" t="s">
        <v>85</v>
      </c>
      <c r="AO1581" t="s">
        <v>85</v>
      </c>
      <c r="AP1581" t="s">
        <v>85</v>
      </c>
      <c r="AQ1581" t="s">
        <v>85</v>
      </c>
      <c r="AR1581" t="s">
        <v>85</v>
      </c>
      <c r="AS1581" t="s">
        <v>85</v>
      </c>
      <c r="AT1581" t="s">
        <v>85</v>
      </c>
      <c r="AU1581" t="s">
        <v>85</v>
      </c>
      <c r="AV1581" t="s">
        <v>85</v>
      </c>
      <c r="AW1581" t="s">
        <v>85</v>
      </c>
      <c r="AX1581" t="s">
        <v>85</v>
      </c>
      <c r="AY1581" t="s">
        <v>85</v>
      </c>
      <c r="AZ1581" t="s">
        <v>85</v>
      </c>
      <c r="BA1581" t="s">
        <v>85</v>
      </c>
      <c r="BB1581" t="s">
        <v>85</v>
      </c>
      <c r="BC1581" t="s">
        <v>85</v>
      </c>
      <c r="BD1581" t="s">
        <v>85</v>
      </c>
      <c r="BE1581" t="s">
        <v>85</v>
      </c>
      <c r="BF1581" t="s">
        <v>85</v>
      </c>
      <c r="BG1581" t="s">
        <v>85</v>
      </c>
      <c r="BH1581" t="s">
        <v>85</v>
      </c>
      <c r="BI1581" t="s">
        <v>85</v>
      </c>
      <c r="BJ1581" t="s">
        <v>85</v>
      </c>
      <c r="BK1581" t="s">
        <v>85</v>
      </c>
      <c r="BL1581" t="s">
        <v>85</v>
      </c>
      <c r="BM1581" t="s">
        <v>85</v>
      </c>
      <c r="BN1581" t="s">
        <v>85</v>
      </c>
      <c r="BO1581" t="s">
        <v>85</v>
      </c>
      <c r="BP1581">
        <v>8.5699999999999995E-3</v>
      </c>
      <c r="BQ1581">
        <v>8.7460000000000003E-3</v>
      </c>
      <c r="BR1581">
        <v>6.5059999999999996E-3</v>
      </c>
      <c r="BS1581">
        <v>6.8599999999999998E-3</v>
      </c>
      <c r="BT1581" t="s">
        <v>85</v>
      </c>
      <c r="BU1581">
        <v>66998000</v>
      </c>
      <c r="BV1581" t="s">
        <v>85</v>
      </c>
      <c r="BW1581" t="s">
        <v>85</v>
      </c>
      <c r="BX1581" t="s">
        <v>85</v>
      </c>
      <c r="BY1581" t="s">
        <v>85</v>
      </c>
      <c r="BZ1581" t="s">
        <v>85</v>
      </c>
      <c r="CA1581" t="s">
        <v>85</v>
      </c>
      <c r="CB1581" t="s">
        <v>85</v>
      </c>
      <c r="CC1581" t="s">
        <v>85</v>
      </c>
      <c r="CD1581" t="s">
        <v>85</v>
      </c>
      <c r="CE1581" t="s">
        <v>85</v>
      </c>
      <c r="CF1581" t="s">
        <v>85</v>
      </c>
      <c r="CG1581" t="s">
        <v>85</v>
      </c>
      <c r="CH1581">
        <f>IFERROR(VLOOKUP($A1581,vix_cboe!$A$1:$E5173,2,FALSE),"NA")</f>
        <v>13.16</v>
      </c>
      <c r="CI1581">
        <f>IFERROR(VLOOKUP($A1581,vix_cboe!$A$1:$E5173,3,FALSE),"NA")</f>
        <v>13.44</v>
      </c>
      <c r="CJ1581">
        <f>IFERROR(VLOOKUP($A1581,vix_cboe!$A$1:$E5173,4,FALSE),"NA")</f>
        <v>13.08</v>
      </c>
      <c r="CK1581">
        <f>IFERROR(VLOOKUP($A1581,vix_cboe!$A$1:$E5173,5,FALSE),"NA")</f>
        <v>13.09</v>
      </c>
      <c r="CL1581" s="5">
        <f>IFERROR(VLOOKUP($A1581,gold_gold.org!$A$1:$G$10247,2,FALSE),"NA")</f>
        <v>1347.75</v>
      </c>
      <c r="CM1581" s="5">
        <f>IFERROR(VLOOKUP($A1581,gold_gold.org!$A$1:$G$10247,3,FALSE),"NA")</f>
        <v>977.05571999999995</v>
      </c>
      <c r="CN1581" s="5">
        <f>IFERROR(VLOOKUP($A1581,gold_gold.org!$A$1:$G$10247,4,FALSE),"NA")</f>
        <v>131189.98006</v>
      </c>
      <c r="CO1581" s="5">
        <f>IFERROR(VLOOKUP($A1581,gold_gold.org!$A$1:$G$10247,5,FALSE),"NA")</f>
        <v>833.66858000000002</v>
      </c>
      <c r="CP1581">
        <f>IFERROR(VLOOKUP($A1581,crude_oil_eia!$A$1:$C$8255,2,FALSE),"NA")</f>
        <v>97.4</v>
      </c>
      <c r="CQ1581">
        <f>IFERROR(VLOOKUP($A1581,crude_oil_eia!$A$1:$C$8255,3,FALSE),"NA")</f>
        <v>105.7</v>
      </c>
      <c r="CR1581">
        <f>IFERROR(VLOOKUP($A1581,dji_yahoo!$A$1:$G$1214,2,FALSE),"NA")</f>
        <v>15523.719727</v>
      </c>
      <c r="CS1581">
        <f>IFERROR(VLOOKUP($A1581,dji_yahoo!$A$1:$G$1214,3,FALSE),"NA")</f>
        <v>15570.599609000001</v>
      </c>
      <c r="CT1581">
        <f>IFERROR(VLOOKUP($A1581,dji_yahoo!$A$1:$G$1214,4,FALSE),"NA")</f>
        <v>15512.959961</v>
      </c>
      <c r="CU1581">
        <f>IFERROR(VLOOKUP($A1581,dji_yahoo!$A$1:$G$1214,5,FALSE),"NA")</f>
        <v>15570.280273</v>
      </c>
      <c r="CV1581">
        <f>IFERROR(VLOOKUP($A1581,dji_yahoo!$A$1:$G$1214,7,FALSE),"NA")</f>
        <v>109900000</v>
      </c>
      <c r="CW1581" s="5">
        <f>IFERROR(VLOOKUP($A1581,nasdaq_yahoo!$A$1:$G$1249,2,FALSE),"NA")</f>
        <v>3955.9799800000001</v>
      </c>
      <c r="CX1581" s="5">
        <f>IFERROR(VLOOKUP($A1581,nasdaq_yahoo!$A$1:$G$1249,3,FALSE),"NA")</f>
        <v>3961.1000979999999</v>
      </c>
      <c r="CY1581" s="5">
        <f>IFERROR(VLOOKUP($A1581,nasdaq_yahoo!$A$1:$G$1249,4,FALSE),"NA")</f>
        <v>3927.5</v>
      </c>
      <c r="CZ1581" s="5">
        <f>IFERROR(VLOOKUP($A1581,nasdaq_yahoo!$A$1:$G$1249,5,FALSE),"NA")</f>
        <v>3943.360107</v>
      </c>
      <c r="DA1581" s="6">
        <f>IFERROR(VLOOKUP($A1581,nasdaq_yahoo!$A$1:$G$1249,7,FALSE),"NA")</f>
        <v>2225780000</v>
      </c>
      <c r="DB1581" s="5">
        <f>IFERROR(VLOOKUP($A1581,USEPUINDXD!$A$1:$B$1827,2,FALSE),"NA")</f>
        <v>125.94</v>
      </c>
    </row>
    <row r="1582" spans="1:106">
      <c r="A1582" s="1">
        <v>41571</v>
      </c>
      <c r="B1582">
        <v>214.3</v>
      </c>
      <c r="C1582">
        <v>217.42</v>
      </c>
      <c r="D1582">
        <v>168.52</v>
      </c>
      <c r="E1582">
        <v>198.23</v>
      </c>
      <c r="F1582" t="s">
        <v>85</v>
      </c>
      <c r="G1582">
        <v>2548230000</v>
      </c>
      <c r="H1582" t="s">
        <v>85</v>
      </c>
      <c r="I1582" t="s">
        <v>85</v>
      </c>
      <c r="J1582" t="s">
        <v>85</v>
      </c>
      <c r="K1582" t="s">
        <v>85</v>
      </c>
      <c r="L1582" t="s">
        <v>85</v>
      </c>
      <c r="M1582" t="s">
        <v>85</v>
      </c>
      <c r="N1582" t="s">
        <v>85</v>
      </c>
      <c r="O1582" t="s">
        <v>85</v>
      </c>
      <c r="P1582" t="s">
        <v>85</v>
      </c>
      <c r="Q1582" t="s">
        <v>85</v>
      </c>
      <c r="R1582" t="s">
        <v>85</v>
      </c>
      <c r="S1582" t="s">
        <v>85</v>
      </c>
      <c r="T1582" t="s">
        <v>85</v>
      </c>
      <c r="U1582" t="s">
        <v>85</v>
      </c>
      <c r="V1582" t="s">
        <v>85</v>
      </c>
      <c r="W1582" t="s">
        <v>85</v>
      </c>
      <c r="X1582" t="s">
        <v>85</v>
      </c>
      <c r="Y1582" t="s">
        <v>85</v>
      </c>
      <c r="Z1582">
        <v>2.06</v>
      </c>
      <c r="AA1582">
        <v>2.39</v>
      </c>
      <c r="AB1582">
        <v>1.95</v>
      </c>
      <c r="AC1582">
        <v>2.27</v>
      </c>
      <c r="AD1582" t="s">
        <v>85</v>
      </c>
      <c r="AE1582">
        <v>45984300</v>
      </c>
      <c r="AF1582" t="s">
        <v>85</v>
      </c>
      <c r="AG1582" t="s">
        <v>85</v>
      </c>
      <c r="AH1582" t="s">
        <v>85</v>
      </c>
      <c r="AI1582" t="s">
        <v>85</v>
      </c>
      <c r="AJ1582" t="s">
        <v>85</v>
      </c>
      <c r="AK1582" t="s">
        <v>85</v>
      </c>
      <c r="AL1582" t="s">
        <v>85</v>
      </c>
      <c r="AM1582" t="s">
        <v>85</v>
      </c>
      <c r="AN1582" t="s">
        <v>85</v>
      </c>
      <c r="AO1582" t="s">
        <v>85</v>
      </c>
      <c r="AP1582" t="s">
        <v>85</v>
      </c>
      <c r="AQ1582" t="s">
        <v>85</v>
      </c>
      <c r="AR1582" t="s">
        <v>85</v>
      </c>
      <c r="AS1582" t="s">
        <v>85</v>
      </c>
      <c r="AT1582" t="s">
        <v>85</v>
      </c>
      <c r="AU1582" t="s">
        <v>85</v>
      </c>
      <c r="AV1582" t="s">
        <v>85</v>
      </c>
      <c r="AW1582" t="s">
        <v>85</v>
      </c>
      <c r="AX1582" t="s">
        <v>85</v>
      </c>
      <c r="AY1582" t="s">
        <v>85</v>
      </c>
      <c r="AZ1582" t="s">
        <v>85</v>
      </c>
      <c r="BA1582" t="s">
        <v>85</v>
      </c>
      <c r="BB1582" t="s">
        <v>85</v>
      </c>
      <c r="BC1582" t="s">
        <v>85</v>
      </c>
      <c r="BD1582" t="s">
        <v>85</v>
      </c>
      <c r="BE1582" t="s">
        <v>85</v>
      </c>
      <c r="BF1582" t="s">
        <v>85</v>
      </c>
      <c r="BG1582" t="s">
        <v>85</v>
      </c>
      <c r="BH1582" t="s">
        <v>85</v>
      </c>
      <c r="BI1582" t="s">
        <v>85</v>
      </c>
      <c r="BJ1582" t="s">
        <v>85</v>
      </c>
      <c r="BK1582" t="s">
        <v>85</v>
      </c>
      <c r="BL1582" t="s">
        <v>85</v>
      </c>
      <c r="BM1582" t="s">
        <v>85</v>
      </c>
      <c r="BN1582" t="s">
        <v>85</v>
      </c>
      <c r="BO1582" t="s">
        <v>85</v>
      </c>
      <c r="BP1582">
        <v>7.9059999999999998E-3</v>
      </c>
      <c r="BQ1582">
        <v>8.8129999999999997E-3</v>
      </c>
      <c r="BR1582">
        <v>6.5009999999999998E-3</v>
      </c>
      <c r="BS1582">
        <v>8.5959999999999995E-3</v>
      </c>
      <c r="BT1582" t="s">
        <v>85</v>
      </c>
      <c r="BU1582">
        <v>61808600</v>
      </c>
      <c r="BV1582" t="s">
        <v>85</v>
      </c>
      <c r="BW1582" t="s">
        <v>85</v>
      </c>
      <c r="BX1582" t="s">
        <v>85</v>
      </c>
      <c r="BY1582" t="s">
        <v>85</v>
      </c>
      <c r="BZ1582" t="s">
        <v>85</v>
      </c>
      <c r="CA1582" t="s">
        <v>85</v>
      </c>
      <c r="CB1582" t="s">
        <v>85</v>
      </c>
      <c r="CC1582" t="s">
        <v>85</v>
      </c>
      <c r="CD1582" t="s">
        <v>85</v>
      </c>
      <c r="CE1582" t="s">
        <v>85</v>
      </c>
      <c r="CF1582" t="s">
        <v>85</v>
      </c>
      <c r="CG1582" t="s">
        <v>85</v>
      </c>
      <c r="CH1582">
        <f>IFERROR(VLOOKUP($A1582,vix_cboe!$A$1:$E5174,2,FALSE),"NA")</f>
        <v>13.5</v>
      </c>
      <c r="CI1582">
        <f>IFERROR(VLOOKUP($A1582,vix_cboe!$A$1:$E5174,3,FALSE),"NA")</f>
        <v>13.62</v>
      </c>
      <c r="CJ1582">
        <f>IFERROR(VLOOKUP($A1582,vix_cboe!$A$1:$E5174,4,FALSE),"NA")</f>
        <v>13.15</v>
      </c>
      <c r="CK1582">
        <f>IFERROR(VLOOKUP($A1582,vix_cboe!$A$1:$E5174,5,FALSE),"NA")</f>
        <v>13.2</v>
      </c>
      <c r="CL1582" s="5">
        <f>IFERROR(VLOOKUP($A1582,gold_gold.org!$A$1:$G$10247,2,FALSE),"NA")</f>
        <v>1344.75</v>
      </c>
      <c r="CM1582" s="5">
        <f>IFERROR(VLOOKUP($A1582,gold_gold.org!$A$1:$G$10247,3,FALSE),"NA")</f>
        <v>974.21006</v>
      </c>
      <c r="CN1582" s="5">
        <f>IFERROR(VLOOKUP($A1582,gold_gold.org!$A$1:$G$10247,4,FALSE),"NA")</f>
        <v>130945.03125</v>
      </c>
      <c r="CO1582" s="5">
        <f>IFERROR(VLOOKUP($A1582,gold_gold.org!$A$1:$G$10247,5,FALSE),"NA")</f>
        <v>831.81289000000004</v>
      </c>
      <c r="CP1582">
        <f>IFERROR(VLOOKUP($A1582,crude_oil_eia!$A$1:$C$8255,2,FALSE),"NA")</f>
        <v>96.65</v>
      </c>
      <c r="CQ1582">
        <f>IFERROR(VLOOKUP($A1582,crude_oil_eia!$A$1:$C$8255,3,FALSE),"NA")</f>
        <v>106.63</v>
      </c>
      <c r="CR1582">
        <f>IFERROR(VLOOKUP($A1582,dji_yahoo!$A$1:$G$1214,2,FALSE),"NA")</f>
        <v>15414.870117</v>
      </c>
      <c r="CS1582">
        <f>IFERROR(VLOOKUP($A1582,dji_yahoo!$A$1:$G$1214,3,FALSE),"NA")</f>
        <v>15528.629883</v>
      </c>
      <c r="CT1582">
        <f>IFERROR(VLOOKUP($A1582,dji_yahoo!$A$1:$G$1214,4,FALSE),"NA")</f>
        <v>15414.129883</v>
      </c>
      <c r="CU1582">
        <f>IFERROR(VLOOKUP($A1582,dji_yahoo!$A$1:$G$1214,5,FALSE),"NA")</f>
        <v>15509.209961</v>
      </c>
      <c r="CV1582">
        <f>IFERROR(VLOOKUP($A1582,dji_yahoo!$A$1:$G$1214,7,FALSE),"NA")</f>
        <v>89240000</v>
      </c>
      <c r="CW1582" s="5">
        <f>IFERROR(VLOOKUP($A1582,nasdaq_yahoo!$A$1:$G$1249,2,FALSE),"NA")</f>
        <v>3911.610107</v>
      </c>
      <c r="CX1582" s="5">
        <f>IFERROR(VLOOKUP($A1582,nasdaq_yahoo!$A$1:$G$1249,3,FALSE),"NA")</f>
        <v>3932.6000979999999</v>
      </c>
      <c r="CY1582" s="5">
        <f>IFERROR(VLOOKUP($A1582,nasdaq_yahoo!$A$1:$G$1249,4,FALSE),"NA")</f>
        <v>3907.540039</v>
      </c>
      <c r="CZ1582" s="5">
        <f>IFERROR(VLOOKUP($A1582,nasdaq_yahoo!$A$1:$G$1249,5,FALSE),"NA")</f>
        <v>3928.959961</v>
      </c>
      <c r="DA1582" s="6">
        <f>IFERROR(VLOOKUP($A1582,nasdaq_yahoo!$A$1:$G$1249,7,FALSE),"NA")</f>
        <v>2054350000</v>
      </c>
      <c r="DB1582" s="5">
        <f>IFERROR(VLOOKUP($A1582,USEPUINDXD!$A$1:$B$1827,2,FALSE),"NA")</f>
        <v>85.92</v>
      </c>
    </row>
    <row r="1583" spans="1:106">
      <c r="A1583" s="1">
        <v>41570</v>
      </c>
      <c r="B1583">
        <v>193.36</v>
      </c>
      <c r="C1583">
        <v>213.62</v>
      </c>
      <c r="D1583">
        <v>192.38</v>
      </c>
      <c r="E1583">
        <v>213.62</v>
      </c>
      <c r="F1583" t="s">
        <v>85</v>
      </c>
      <c r="G1583">
        <v>2298160000</v>
      </c>
      <c r="H1583" t="s">
        <v>85</v>
      </c>
      <c r="I1583" t="s">
        <v>85</v>
      </c>
      <c r="J1583" t="s">
        <v>85</v>
      </c>
      <c r="K1583" t="s">
        <v>85</v>
      </c>
      <c r="L1583" t="s">
        <v>85</v>
      </c>
      <c r="M1583" t="s">
        <v>85</v>
      </c>
      <c r="N1583" t="s">
        <v>85</v>
      </c>
      <c r="O1583" t="s">
        <v>85</v>
      </c>
      <c r="P1583" t="s">
        <v>85</v>
      </c>
      <c r="Q1583" t="s">
        <v>85</v>
      </c>
      <c r="R1583" t="s">
        <v>85</v>
      </c>
      <c r="S1583" t="s">
        <v>85</v>
      </c>
      <c r="T1583" t="s">
        <v>85</v>
      </c>
      <c r="U1583" t="s">
        <v>85</v>
      </c>
      <c r="V1583" t="s">
        <v>85</v>
      </c>
      <c r="W1583" t="s">
        <v>85</v>
      </c>
      <c r="X1583" t="s">
        <v>85</v>
      </c>
      <c r="Y1583" t="s">
        <v>85</v>
      </c>
      <c r="Z1583">
        <v>1.7</v>
      </c>
      <c r="AA1583">
        <v>2.37</v>
      </c>
      <c r="AB1583">
        <v>1.69</v>
      </c>
      <c r="AC1583">
        <v>2.0499999999999998</v>
      </c>
      <c r="AD1583" t="s">
        <v>85</v>
      </c>
      <c r="AE1583">
        <v>37943700</v>
      </c>
      <c r="AF1583" t="s">
        <v>85</v>
      </c>
      <c r="AG1583" t="s">
        <v>85</v>
      </c>
      <c r="AH1583" t="s">
        <v>85</v>
      </c>
      <c r="AI1583" t="s">
        <v>85</v>
      </c>
      <c r="AJ1583" t="s">
        <v>85</v>
      </c>
      <c r="AK1583" t="s">
        <v>85</v>
      </c>
      <c r="AL1583" t="s">
        <v>85</v>
      </c>
      <c r="AM1583" t="s">
        <v>85</v>
      </c>
      <c r="AN1583" t="s">
        <v>85</v>
      </c>
      <c r="AO1583" t="s">
        <v>85</v>
      </c>
      <c r="AP1583" t="s">
        <v>85</v>
      </c>
      <c r="AQ1583" t="s">
        <v>85</v>
      </c>
      <c r="AR1583" t="s">
        <v>85</v>
      </c>
      <c r="AS1583" t="s">
        <v>85</v>
      </c>
      <c r="AT1583" t="s">
        <v>85</v>
      </c>
      <c r="AU1583" t="s">
        <v>85</v>
      </c>
      <c r="AV1583" t="s">
        <v>85</v>
      </c>
      <c r="AW1583" t="s">
        <v>85</v>
      </c>
      <c r="AX1583" t="s">
        <v>85</v>
      </c>
      <c r="AY1583" t="s">
        <v>85</v>
      </c>
      <c r="AZ1583" t="s">
        <v>85</v>
      </c>
      <c r="BA1583" t="s">
        <v>85</v>
      </c>
      <c r="BB1583" t="s">
        <v>85</v>
      </c>
      <c r="BC1583" t="s">
        <v>85</v>
      </c>
      <c r="BD1583" t="s">
        <v>85</v>
      </c>
      <c r="BE1583" t="s">
        <v>85</v>
      </c>
      <c r="BF1583" t="s">
        <v>85</v>
      </c>
      <c r="BG1583" t="s">
        <v>85</v>
      </c>
      <c r="BH1583" t="s">
        <v>85</v>
      </c>
      <c r="BI1583" t="s">
        <v>85</v>
      </c>
      <c r="BJ1583" t="s">
        <v>85</v>
      </c>
      <c r="BK1583" t="s">
        <v>85</v>
      </c>
      <c r="BL1583" t="s">
        <v>85</v>
      </c>
      <c r="BM1583" t="s">
        <v>85</v>
      </c>
      <c r="BN1583" t="s">
        <v>85</v>
      </c>
      <c r="BO1583" t="s">
        <v>85</v>
      </c>
      <c r="BP1583">
        <v>6.829E-3</v>
      </c>
      <c r="BQ1583">
        <v>7.8729999999999998E-3</v>
      </c>
      <c r="BR1583">
        <v>6.796E-3</v>
      </c>
      <c r="BS1583">
        <v>7.8729999999999998E-3</v>
      </c>
      <c r="BT1583" t="s">
        <v>85</v>
      </c>
      <c r="BU1583">
        <v>53384500</v>
      </c>
      <c r="BV1583" t="s">
        <v>85</v>
      </c>
      <c r="BW1583" t="s">
        <v>85</v>
      </c>
      <c r="BX1583" t="s">
        <v>85</v>
      </c>
      <c r="BY1583" t="s">
        <v>85</v>
      </c>
      <c r="BZ1583" t="s">
        <v>85</v>
      </c>
      <c r="CA1583" t="s">
        <v>85</v>
      </c>
      <c r="CB1583" t="s">
        <v>85</v>
      </c>
      <c r="CC1583" t="s">
        <v>85</v>
      </c>
      <c r="CD1583" t="s">
        <v>85</v>
      </c>
      <c r="CE1583" t="s">
        <v>85</v>
      </c>
      <c r="CF1583" t="s">
        <v>85</v>
      </c>
      <c r="CG1583" t="s">
        <v>85</v>
      </c>
      <c r="CH1583">
        <f>IFERROR(VLOOKUP($A1583,vix_cboe!$A$1:$E5175,2,FALSE),"NA")</f>
        <v>13.71</v>
      </c>
      <c r="CI1583">
        <f>IFERROR(VLOOKUP($A1583,vix_cboe!$A$1:$E5175,3,FALSE),"NA")</f>
        <v>14.21</v>
      </c>
      <c r="CJ1583">
        <f>IFERROR(VLOOKUP($A1583,vix_cboe!$A$1:$E5175,4,FALSE),"NA")</f>
        <v>13.42</v>
      </c>
      <c r="CK1583">
        <f>IFERROR(VLOOKUP($A1583,vix_cboe!$A$1:$E5175,5,FALSE),"NA")</f>
        <v>13.42</v>
      </c>
      <c r="CL1583" s="5">
        <f>IFERROR(VLOOKUP($A1583,gold_gold.org!$A$1:$G$10247,2,FALSE),"NA")</f>
        <v>1331.25</v>
      </c>
      <c r="CM1583" s="5">
        <f>IFERROR(VLOOKUP($A1583,gold_gold.org!$A$1:$G$10247,3,FALSE),"NA")</f>
        <v>965.89937999999995</v>
      </c>
      <c r="CN1583" s="5">
        <f>IFERROR(VLOOKUP($A1583,gold_gold.org!$A$1:$G$10247,4,FALSE),"NA")</f>
        <v>129517.30356</v>
      </c>
      <c r="CO1583" s="5">
        <f>IFERROR(VLOOKUP($A1583,gold_gold.org!$A$1:$G$10247,5,FALSE),"NA")</f>
        <v>823.41128000000003</v>
      </c>
      <c r="CP1583">
        <f>IFERROR(VLOOKUP($A1583,crude_oil_eia!$A$1:$C$8255,2,FALSE),"NA")</f>
        <v>96.9</v>
      </c>
      <c r="CQ1583">
        <f>IFERROR(VLOOKUP($A1583,crude_oil_eia!$A$1:$C$8255,3,FALSE),"NA")</f>
        <v>107.74</v>
      </c>
      <c r="CR1583">
        <f>IFERROR(VLOOKUP($A1583,dji_yahoo!$A$1:$G$1214,2,FALSE),"NA")</f>
        <v>15465.339844</v>
      </c>
      <c r="CS1583">
        <f>IFERROR(VLOOKUP($A1583,dji_yahoo!$A$1:$G$1214,3,FALSE),"NA")</f>
        <v>15465.660156</v>
      </c>
      <c r="CT1583">
        <f>IFERROR(VLOOKUP($A1583,dji_yahoo!$A$1:$G$1214,4,FALSE),"NA")</f>
        <v>15366.190430000001</v>
      </c>
      <c r="CU1583">
        <f>IFERROR(VLOOKUP($A1583,dji_yahoo!$A$1:$G$1214,5,FALSE),"NA")</f>
        <v>15413.330078000001</v>
      </c>
      <c r="CV1583">
        <f>IFERROR(VLOOKUP($A1583,dji_yahoo!$A$1:$G$1214,7,FALSE),"NA")</f>
        <v>90630000</v>
      </c>
      <c r="CW1583" s="5">
        <f>IFERROR(VLOOKUP($A1583,nasdaq_yahoo!$A$1:$G$1249,2,FALSE),"NA")</f>
        <v>3907.3000489999999</v>
      </c>
      <c r="CX1583" s="5">
        <f>IFERROR(VLOOKUP($A1583,nasdaq_yahoo!$A$1:$G$1249,3,FALSE),"NA")</f>
        <v>3911.639893</v>
      </c>
      <c r="CY1583" s="5">
        <f>IFERROR(VLOOKUP($A1583,nasdaq_yahoo!$A$1:$G$1249,4,FALSE),"NA")</f>
        <v>3887.669922</v>
      </c>
      <c r="CZ1583" s="5">
        <f>IFERROR(VLOOKUP($A1583,nasdaq_yahoo!$A$1:$G$1249,5,FALSE),"NA")</f>
        <v>3907.070068</v>
      </c>
      <c r="DA1583" s="6">
        <f>IFERROR(VLOOKUP($A1583,nasdaq_yahoo!$A$1:$G$1249,7,FALSE),"NA")</f>
        <v>1915030000</v>
      </c>
      <c r="DB1583" s="5">
        <f>IFERROR(VLOOKUP($A1583,USEPUINDXD!$A$1:$B$1827,2,FALSE),"NA")</f>
        <v>172.74</v>
      </c>
    </row>
    <row r="1584" spans="1:106">
      <c r="A1584" s="1">
        <v>41569</v>
      </c>
      <c r="B1584">
        <v>182.65</v>
      </c>
      <c r="C1584">
        <v>196.27</v>
      </c>
      <c r="D1584">
        <v>182.65</v>
      </c>
      <c r="E1584">
        <v>193.76</v>
      </c>
      <c r="F1584" t="s">
        <v>85</v>
      </c>
      <c r="G1584">
        <v>2169750000</v>
      </c>
      <c r="H1584" t="s">
        <v>85</v>
      </c>
      <c r="I1584" t="s">
        <v>85</v>
      </c>
      <c r="J1584" t="s">
        <v>85</v>
      </c>
      <c r="K1584" t="s">
        <v>85</v>
      </c>
      <c r="L1584" t="s">
        <v>85</v>
      </c>
      <c r="M1584" t="s">
        <v>85</v>
      </c>
      <c r="N1584" t="s">
        <v>85</v>
      </c>
      <c r="O1584" t="s">
        <v>85</v>
      </c>
      <c r="P1584" t="s">
        <v>85</v>
      </c>
      <c r="Q1584" t="s">
        <v>85</v>
      </c>
      <c r="R1584" t="s">
        <v>85</v>
      </c>
      <c r="S1584" t="s">
        <v>85</v>
      </c>
      <c r="T1584" t="s">
        <v>85</v>
      </c>
      <c r="U1584" t="s">
        <v>85</v>
      </c>
      <c r="V1584" t="s">
        <v>85</v>
      </c>
      <c r="W1584" t="s">
        <v>85</v>
      </c>
      <c r="X1584" t="s">
        <v>85</v>
      </c>
      <c r="Y1584" t="s">
        <v>85</v>
      </c>
      <c r="Z1584">
        <v>1.82</v>
      </c>
      <c r="AA1584">
        <v>1.84</v>
      </c>
      <c r="AB1584">
        <v>1.64</v>
      </c>
      <c r="AC1584">
        <v>1.7</v>
      </c>
      <c r="AD1584" t="s">
        <v>85</v>
      </c>
      <c r="AE1584">
        <v>40604700</v>
      </c>
      <c r="AF1584" t="s">
        <v>85</v>
      </c>
      <c r="AG1584" t="s">
        <v>85</v>
      </c>
      <c r="AH1584" t="s">
        <v>85</v>
      </c>
      <c r="AI1584" t="s">
        <v>85</v>
      </c>
      <c r="AJ1584" t="s">
        <v>85</v>
      </c>
      <c r="AK1584" t="s">
        <v>85</v>
      </c>
      <c r="AL1584" t="s">
        <v>85</v>
      </c>
      <c r="AM1584" t="s">
        <v>85</v>
      </c>
      <c r="AN1584" t="s">
        <v>85</v>
      </c>
      <c r="AO1584" t="s">
        <v>85</v>
      </c>
      <c r="AP1584" t="s">
        <v>85</v>
      </c>
      <c r="AQ1584" t="s">
        <v>85</v>
      </c>
      <c r="AR1584" t="s">
        <v>85</v>
      </c>
      <c r="AS1584" t="s">
        <v>85</v>
      </c>
      <c r="AT1584" t="s">
        <v>85</v>
      </c>
      <c r="AU1584" t="s">
        <v>85</v>
      </c>
      <c r="AV1584" t="s">
        <v>85</v>
      </c>
      <c r="AW1584" t="s">
        <v>85</v>
      </c>
      <c r="AX1584" t="s">
        <v>85</v>
      </c>
      <c r="AY1584" t="s">
        <v>85</v>
      </c>
      <c r="AZ1584" t="s">
        <v>85</v>
      </c>
      <c r="BA1584" t="s">
        <v>85</v>
      </c>
      <c r="BB1584" t="s">
        <v>85</v>
      </c>
      <c r="BC1584" t="s">
        <v>85</v>
      </c>
      <c r="BD1584" t="s">
        <v>85</v>
      </c>
      <c r="BE1584" t="s">
        <v>85</v>
      </c>
      <c r="BF1584" t="s">
        <v>85</v>
      </c>
      <c r="BG1584" t="s">
        <v>85</v>
      </c>
      <c r="BH1584" t="s">
        <v>85</v>
      </c>
      <c r="BI1584" t="s">
        <v>85</v>
      </c>
      <c r="BJ1584" t="s">
        <v>85</v>
      </c>
      <c r="BK1584" t="s">
        <v>85</v>
      </c>
      <c r="BL1584" t="s">
        <v>85</v>
      </c>
      <c r="BM1584" t="s">
        <v>85</v>
      </c>
      <c r="BN1584" t="s">
        <v>85</v>
      </c>
      <c r="BO1584" t="s">
        <v>85</v>
      </c>
      <c r="BP1584">
        <v>6.6499999999999997E-3</v>
      </c>
      <c r="BQ1584">
        <v>6.9540000000000001E-3</v>
      </c>
      <c r="BR1584">
        <v>6.5269999999999998E-3</v>
      </c>
      <c r="BS1584">
        <v>6.8450000000000004E-3</v>
      </c>
      <c r="BT1584" t="s">
        <v>85</v>
      </c>
      <c r="BU1584">
        <v>51991300</v>
      </c>
      <c r="BV1584" t="s">
        <v>85</v>
      </c>
      <c r="BW1584" t="s">
        <v>85</v>
      </c>
      <c r="BX1584" t="s">
        <v>85</v>
      </c>
      <c r="BY1584" t="s">
        <v>85</v>
      </c>
      <c r="BZ1584" t="s">
        <v>85</v>
      </c>
      <c r="CA1584" t="s">
        <v>85</v>
      </c>
      <c r="CB1584" t="s">
        <v>85</v>
      </c>
      <c r="CC1584" t="s">
        <v>85</v>
      </c>
      <c r="CD1584" t="s">
        <v>85</v>
      </c>
      <c r="CE1584" t="s">
        <v>85</v>
      </c>
      <c r="CF1584" t="s">
        <v>85</v>
      </c>
      <c r="CG1584" t="s">
        <v>85</v>
      </c>
      <c r="CH1584">
        <f>IFERROR(VLOOKUP($A1584,vix_cboe!$A$1:$E5176,2,FALSE),"NA")</f>
        <v>12.99</v>
      </c>
      <c r="CI1584">
        <f>IFERROR(VLOOKUP($A1584,vix_cboe!$A$1:$E5176,3,FALSE),"NA")</f>
        <v>13.92</v>
      </c>
      <c r="CJ1584">
        <f>IFERROR(VLOOKUP($A1584,vix_cboe!$A$1:$E5176,4,FALSE),"NA")</f>
        <v>12.93</v>
      </c>
      <c r="CK1584">
        <f>IFERROR(VLOOKUP($A1584,vix_cboe!$A$1:$E5176,5,FALSE),"NA")</f>
        <v>13.33</v>
      </c>
      <c r="CL1584" s="5">
        <f>IFERROR(VLOOKUP($A1584,gold_gold.org!$A$1:$G$10247,2,FALSE),"NA")</f>
        <v>1333</v>
      </c>
      <c r="CM1584" s="5">
        <f>IFERROR(VLOOKUP($A1584,gold_gold.org!$A$1:$G$10247,3,FALSE),"NA")</f>
        <v>967.80060000000003</v>
      </c>
      <c r="CN1584" s="5">
        <f>IFERROR(VLOOKUP($A1584,gold_gold.org!$A$1:$G$10247,4,FALSE),"NA")</f>
        <v>130840.61337000001</v>
      </c>
      <c r="CO1584" s="5">
        <f>IFERROR(VLOOKUP($A1584,gold_gold.org!$A$1:$G$10247,5,FALSE),"NA")</f>
        <v>822.20549000000005</v>
      </c>
      <c r="CP1584">
        <f>IFERROR(VLOOKUP($A1584,crude_oil_eia!$A$1:$C$8255,2,FALSE),"NA")</f>
        <v>97.63</v>
      </c>
      <c r="CQ1584">
        <f>IFERROR(VLOOKUP($A1584,crude_oil_eia!$A$1:$C$8255,3,FALSE),"NA")</f>
        <v>109.57</v>
      </c>
      <c r="CR1584">
        <f>IFERROR(VLOOKUP($A1584,dji_yahoo!$A$1:$G$1214,2,FALSE),"NA")</f>
        <v>15394.219727</v>
      </c>
      <c r="CS1584">
        <f>IFERROR(VLOOKUP($A1584,dji_yahoo!$A$1:$G$1214,3,FALSE),"NA")</f>
        <v>15518.099609000001</v>
      </c>
      <c r="CT1584">
        <f>IFERROR(VLOOKUP($A1584,dji_yahoo!$A$1:$G$1214,4,FALSE),"NA")</f>
        <v>15394.219727</v>
      </c>
      <c r="CU1584">
        <f>IFERROR(VLOOKUP($A1584,dji_yahoo!$A$1:$G$1214,5,FALSE),"NA")</f>
        <v>15467.660156</v>
      </c>
      <c r="CV1584">
        <f>IFERROR(VLOOKUP($A1584,dji_yahoo!$A$1:$G$1214,7,FALSE),"NA")</f>
        <v>107030000</v>
      </c>
      <c r="CW1584" s="5">
        <f>IFERROR(VLOOKUP($A1584,nasdaq_yahoo!$A$1:$G$1249,2,FALSE),"NA")</f>
        <v>3935.540039</v>
      </c>
      <c r="CX1584" s="5">
        <f>IFERROR(VLOOKUP($A1584,nasdaq_yahoo!$A$1:$G$1249,3,FALSE),"NA")</f>
        <v>3947.669922</v>
      </c>
      <c r="CY1584" s="5">
        <f>IFERROR(VLOOKUP($A1584,nasdaq_yahoo!$A$1:$G$1249,4,FALSE),"NA")</f>
        <v>3904.0600589999999</v>
      </c>
      <c r="CZ1584" s="5">
        <f>IFERROR(VLOOKUP($A1584,nasdaq_yahoo!$A$1:$G$1249,5,FALSE),"NA")</f>
        <v>3929.570068</v>
      </c>
      <c r="DA1584" s="6">
        <f>IFERROR(VLOOKUP($A1584,nasdaq_yahoo!$A$1:$G$1249,7,FALSE),"NA")</f>
        <v>1890500000</v>
      </c>
      <c r="DB1584" s="5">
        <f>IFERROR(VLOOKUP($A1584,USEPUINDXD!$A$1:$B$1827,2,FALSE),"NA")</f>
        <v>101.82</v>
      </c>
    </row>
    <row r="1585" spans="1:106">
      <c r="A1585" s="1">
        <v>41568</v>
      </c>
      <c r="B1585">
        <v>174.8</v>
      </c>
      <c r="C1585">
        <v>184.82</v>
      </c>
      <c r="D1585">
        <v>174.8</v>
      </c>
      <c r="E1585">
        <v>182.21</v>
      </c>
      <c r="F1585" t="s">
        <v>85</v>
      </c>
      <c r="G1585">
        <v>2075580000</v>
      </c>
      <c r="H1585" t="s">
        <v>85</v>
      </c>
      <c r="I1585" t="s">
        <v>85</v>
      </c>
      <c r="J1585" t="s">
        <v>85</v>
      </c>
      <c r="K1585" t="s">
        <v>85</v>
      </c>
      <c r="L1585" t="s">
        <v>85</v>
      </c>
      <c r="M1585" t="s">
        <v>85</v>
      </c>
      <c r="N1585" t="s">
        <v>85</v>
      </c>
      <c r="O1585" t="s">
        <v>85</v>
      </c>
      <c r="P1585" t="s">
        <v>85</v>
      </c>
      <c r="Q1585" t="s">
        <v>85</v>
      </c>
      <c r="R1585" t="s">
        <v>85</v>
      </c>
      <c r="S1585" t="s">
        <v>85</v>
      </c>
      <c r="T1585" t="s">
        <v>85</v>
      </c>
      <c r="U1585" t="s">
        <v>85</v>
      </c>
      <c r="V1585" t="s">
        <v>85</v>
      </c>
      <c r="W1585" t="s">
        <v>85</v>
      </c>
      <c r="X1585" t="s">
        <v>85</v>
      </c>
      <c r="Y1585" t="s">
        <v>85</v>
      </c>
      <c r="Z1585">
        <v>1.93</v>
      </c>
      <c r="AA1585">
        <v>1.95</v>
      </c>
      <c r="AB1585">
        <v>1.78</v>
      </c>
      <c r="AC1585">
        <v>1.82</v>
      </c>
      <c r="AD1585" t="s">
        <v>85</v>
      </c>
      <c r="AE1585">
        <v>43015300</v>
      </c>
      <c r="AF1585" t="s">
        <v>85</v>
      </c>
      <c r="AG1585" t="s">
        <v>85</v>
      </c>
      <c r="AH1585" t="s">
        <v>85</v>
      </c>
      <c r="AI1585" t="s">
        <v>85</v>
      </c>
      <c r="AJ1585" t="s">
        <v>85</v>
      </c>
      <c r="AK1585" t="s">
        <v>85</v>
      </c>
      <c r="AL1585" t="s">
        <v>85</v>
      </c>
      <c r="AM1585" t="s">
        <v>85</v>
      </c>
      <c r="AN1585" t="s">
        <v>85</v>
      </c>
      <c r="AO1585" t="s">
        <v>85</v>
      </c>
      <c r="AP1585" t="s">
        <v>85</v>
      </c>
      <c r="AQ1585" t="s">
        <v>85</v>
      </c>
      <c r="AR1585" t="s">
        <v>85</v>
      </c>
      <c r="AS1585" t="s">
        <v>85</v>
      </c>
      <c r="AT1585" t="s">
        <v>85</v>
      </c>
      <c r="AU1585" t="s">
        <v>85</v>
      </c>
      <c r="AV1585" t="s">
        <v>85</v>
      </c>
      <c r="AW1585" t="s">
        <v>85</v>
      </c>
      <c r="AX1585" t="s">
        <v>85</v>
      </c>
      <c r="AY1585" t="s">
        <v>85</v>
      </c>
      <c r="AZ1585" t="s">
        <v>85</v>
      </c>
      <c r="BA1585" t="s">
        <v>85</v>
      </c>
      <c r="BB1585" t="s">
        <v>85</v>
      </c>
      <c r="BC1585" t="s">
        <v>85</v>
      </c>
      <c r="BD1585" t="s">
        <v>85</v>
      </c>
      <c r="BE1585" t="s">
        <v>85</v>
      </c>
      <c r="BF1585" t="s">
        <v>85</v>
      </c>
      <c r="BG1585" t="s">
        <v>85</v>
      </c>
      <c r="BH1585" t="s">
        <v>85</v>
      </c>
      <c r="BI1585" t="s">
        <v>85</v>
      </c>
      <c r="BJ1585" t="s">
        <v>85</v>
      </c>
      <c r="BK1585" t="s">
        <v>85</v>
      </c>
      <c r="BL1585" t="s">
        <v>85</v>
      </c>
      <c r="BM1585" t="s">
        <v>85</v>
      </c>
      <c r="BN1585" t="s">
        <v>85</v>
      </c>
      <c r="BO1585" t="s">
        <v>85</v>
      </c>
      <c r="BP1585">
        <v>6.7070000000000003E-3</v>
      </c>
      <c r="BQ1585">
        <v>6.9319999999999998E-3</v>
      </c>
      <c r="BR1585">
        <v>6.6140000000000001E-3</v>
      </c>
      <c r="BS1585">
        <v>6.6340000000000001E-3</v>
      </c>
      <c r="BT1585" t="s">
        <v>85</v>
      </c>
      <c r="BU1585">
        <v>52433500</v>
      </c>
      <c r="BV1585" t="s">
        <v>85</v>
      </c>
      <c r="BW1585" t="s">
        <v>85</v>
      </c>
      <c r="BX1585" t="s">
        <v>85</v>
      </c>
      <c r="BY1585" t="s">
        <v>85</v>
      </c>
      <c r="BZ1585" t="s">
        <v>85</v>
      </c>
      <c r="CA1585" t="s">
        <v>85</v>
      </c>
      <c r="CB1585" t="s">
        <v>85</v>
      </c>
      <c r="CC1585" t="s">
        <v>85</v>
      </c>
      <c r="CD1585" t="s">
        <v>85</v>
      </c>
      <c r="CE1585" t="s">
        <v>85</v>
      </c>
      <c r="CF1585" t="s">
        <v>85</v>
      </c>
      <c r="CG1585" t="s">
        <v>85</v>
      </c>
      <c r="CH1585">
        <f>IFERROR(VLOOKUP($A1585,vix_cboe!$A$1:$E5177,2,FALSE),"NA")</f>
        <v>13.34</v>
      </c>
      <c r="CI1585">
        <f>IFERROR(VLOOKUP($A1585,vix_cboe!$A$1:$E5177,3,FALSE),"NA")</f>
        <v>13.63</v>
      </c>
      <c r="CJ1585">
        <f>IFERROR(VLOOKUP($A1585,vix_cboe!$A$1:$E5177,4,FALSE),"NA")</f>
        <v>13.07</v>
      </c>
      <c r="CK1585">
        <f>IFERROR(VLOOKUP($A1585,vix_cboe!$A$1:$E5177,5,FALSE),"NA")</f>
        <v>13.16</v>
      </c>
      <c r="CL1585" s="5">
        <f>IFERROR(VLOOKUP($A1585,gold_gold.org!$A$1:$G$10247,2,FALSE),"NA")</f>
        <v>1317.5</v>
      </c>
      <c r="CM1585" s="5">
        <f>IFERROR(VLOOKUP($A1585,gold_gold.org!$A$1:$G$10247,3,FALSE),"NA")</f>
        <v>963.40175999999997</v>
      </c>
      <c r="CN1585" s="5">
        <f>IFERROR(VLOOKUP($A1585,gold_gold.org!$A$1:$G$10247,4,FALSE),"NA")</f>
        <v>129306.02303</v>
      </c>
      <c r="CO1585" s="5">
        <f>IFERROR(VLOOKUP($A1585,gold_gold.org!$A$1:$G$10247,5,FALSE),"NA")</f>
        <v>815.36059</v>
      </c>
      <c r="CP1585">
        <f>IFERROR(VLOOKUP($A1585,crude_oil_eia!$A$1:$C$8255,2,FALSE),"NA")</f>
        <v>99.28</v>
      </c>
      <c r="CQ1585">
        <f>IFERROR(VLOOKUP($A1585,crude_oil_eia!$A$1:$C$8255,3,FALSE),"NA")</f>
        <v>109.47</v>
      </c>
      <c r="CR1585">
        <f>IFERROR(VLOOKUP($A1585,dji_yahoo!$A$1:$G$1214,2,FALSE),"NA")</f>
        <v>15401.320313</v>
      </c>
      <c r="CS1585">
        <f>IFERROR(VLOOKUP($A1585,dji_yahoo!$A$1:$G$1214,3,FALSE),"NA")</f>
        <v>15410.179688</v>
      </c>
      <c r="CT1585">
        <f>IFERROR(VLOOKUP($A1585,dji_yahoo!$A$1:$G$1214,4,FALSE),"NA")</f>
        <v>15362.660156</v>
      </c>
      <c r="CU1585">
        <f>IFERROR(VLOOKUP($A1585,dji_yahoo!$A$1:$G$1214,5,FALSE),"NA")</f>
        <v>15392.200194999999</v>
      </c>
      <c r="CV1585">
        <f>IFERROR(VLOOKUP($A1585,dji_yahoo!$A$1:$G$1214,7,FALSE),"NA")</f>
        <v>93660000</v>
      </c>
      <c r="CW1585" s="5">
        <f>IFERROR(VLOOKUP($A1585,nasdaq_yahoo!$A$1:$G$1249,2,FALSE),"NA")</f>
        <v>3922.6499020000001</v>
      </c>
      <c r="CX1585" s="5">
        <f>IFERROR(VLOOKUP($A1585,nasdaq_yahoo!$A$1:$G$1249,3,FALSE),"NA")</f>
        <v>3931.4499510000001</v>
      </c>
      <c r="CY1585" s="5">
        <f>IFERROR(VLOOKUP($A1585,nasdaq_yahoo!$A$1:$G$1249,4,FALSE),"NA")</f>
        <v>3909.9099120000001</v>
      </c>
      <c r="CZ1585" s="5">
        <f>IFERROR(VLOOKUP($A1585,nasdaq_yahoo!$A$1:$G$1249,5,FALSE),"NA")</f>
        <v>3920.0500489999999</v>
      </c>
      <c r="DA1585" s="6">
        <f>IFERROR(VLOOKUP($A1585,nasdaq_yahoo!$A$1:$G$1249,7,FALSE),"NA")</f>
        <v>1674470000</v>
      </c>
      <c r="DB1585" s="5">
        <f>IFERROR(VLOOKUP($A1585,USEPUINDXD!$A$1:$B$1827,2,FALSE),"NA")</f>
        <v>10.92</v>
      </c>
    </row>
    <row r="1586" spans="1:106">
      <c r="A1586" s="1">
        <v>41567</v>
      </c>
      <c r="B1586">
        <v>171.66</v>
      </c>
      <c r="C1586">
        <v>174.91</v>
      </c>
      <c r="D1586">
        <v>168.95</v>
      </c>
      <c r="E1586">
        <v>174.61</v>
      </c>
      <c r="F1586" t="s">
        <v>85</v>
      </c>
      <c r="G1586">
        <v>2037440000</v>
      </c>
      <c r="H1586" t="s">
        <v>85</v>
      </c>
      <c r="I1586" t="s">
        <v>85</v>
      </c>
      <c r="J1586" t="s">
        <v>85</v>
      </c>
      <c r="K1586" t="s">
        <v>85</v>
      </c>
      <c r="L1586" t="s">
        <v>85</v>
      </c>
      <c r="M1586" t="s">
        <v>85</v>
      </c>
      <c r="N1586" t="s">
        <v>85</v>
      </c>
      <c r="O1586" t="s">
        <v>85</v>
      </c>
      <c r="P1586" t="s">
        <v>85</v>
      </c>
      <c r="Q1586" t="s">
        <v>85</v>
      </c>
      <c r="R1586" t="s">
        <v>85</v>
      </c>
      <c r="S1586" t="s">
        <v>85</v>
      </c>
      <c r="T1586" t="s">
        <v>85</v>
      </c>
      <c r="U1586" t="s">
        <v>85</v>
      </c>
      <c r="V1586" t="s">
        <v>85</v>
      </c>
      <c r="W1586" t="s">
        <v>85</v>
      </c>
      <c r="X1586" t="s">
        <v>85</v>
      </c>
      <c r="Y1586" t="s">
        <v>85</v>
      </c>
      <c r="Z1586">
        <v>1.87</v>
      </c>
      <c r="AA1586">
        <v>1.96</v>
      </c>
      <c r="AB1586">
        <v>1.87</v>
      </c>
      <c r="AC1586">
        <v>1.93</v>
      </c>
      <c r="AD1586" t="s">
        <v>85</v>
      </c>
      <c r="AE1586">
        <v>41580100</v>
      </c>
      <c r="AF1586" t="s">
        <v>85</v>
      </c>
      <c r="AG1586" t="s">
        <v>85</v>
      </c>
      <c r="AH1586" t="s">
        <v>85</v>
      </c>
      <c r="AI1586" t="s">
        <v>85</v>
      </c>
      <c r="AJ1586" t="s">
        <v>85</v>
      </c>
      <c r="AK1586" t="s">
        <v>85</v>
      </c>
      <c r="AL1586" t="s">
        <v>85</v>
      </c>
      <c r="AM1586" t="s">
        <v>85</v>
      </c>
      <c r="AN1586" t="s">
        <v>85</v>
      </c>
      <c r="AO1586" t="s">
        <v>85</v>
      </c>
      <c r="AP1586" t="s">
        <v>85</v>
      </c>
      <c r="AQ1586" t="s">
        <v>85</v>
      </c>
      <c r="AR1586" t="s">
        <v>85</v>
      </c>
      <c r="AS1586" t="s">
        <v>85</v>
      </c>
      <c r="AT1586" t="s">
        <v>85</v>
      </c>
      <c r="AU1586" t="s">
        <v>85</v>
      </c>
      <c r="AV1586" t="s">
        <v>85</v>
      </c>
      <c r="AW1586" t="s">
        <v>85</v>
      </c>
      <c r="AX1586" t="s">
        <v>85</v>
      </c>
      <c r="AY1586" t="s">
        <v>85</v>
      </c>
      <c r="AZ1586" t="s">
        <v>85</v>
      </c>
      <c r="BA1586" t="s">
        <v>85</v>
      </c>
      <c r="BB1586" t="s">
        <v>85</v>
      </c>
      <c r="BC1586" t="s">
        <v>85</v>
      </c>
      <c r="BD1586" t="s">
        <v>85</v>
      </c>
      <c r="BE1586" t="s">
        <v>85</v>
      </c>
      <c r="BF1586" t="s">
        <v>85</v>
      </c>
      <c r="BG1586" t="s">
        <v>85</v>
      </c>
      <c r="BH1586" t="s">
        <v>85</v>
      </c>
      <c r="BI1586" t="s">
        <v>85</v>
      </c>
      <c r="BJ1586" t="s">
        <v>85</v>
      </c>
      <c r="BK1586" t="s">
        <v>85</v>
      </c>
      <c r="BL1586" t="s">
        <v>85</v>
      </c>
      <c r="BM1586" t="s">
        <v>85</v>
      </c>
      <c r="BN1586" t="s">
        <v>85</v>
      </c>
      <c r="BO1586" t="s">
        <v>85</v>
      </c>
      <c r="BP1586">
        <v>7.2199999999999999E-3</v>
      </c>
      <c r="BQ1586">
        <v>7.5700000000000003E-3</v>
      </c>
      <c r="BR1586">
        <v>6.5830000000000003E-3</v>
      </c>
      <c r="BS1586">
        <v>6.7000000000000002E-3</v>
      </c>
      <c r="BT1586" t="s">
        <v>85</v>
      </c>
      <c r="BU1586">
        <v>56444800</v>
      </c>
      <c r="BV1586" t="s">
        <v>85</v>
      </c>
      <c r="BW1586" t="s">
        <v>85</v>
      </c>
      <c r="BX1586" t="s">
        <v>85</v>
      </c>
      <c r="BY1586" t="s">
        <v>85</v>
      </c>
      <c r="BZ1586" t="s">
        <v>85</v>
      </c>
      <c r="CA1586" t="s">
        <v>85</v>
      </c>
      <c r="CB1586" t="s">
        <v>85</v>
      </c>
      <c r="CC1586" t="s">
        <v>85</v>
      </c>
      <c r="CD1586" t="s">
        <v>85</v>
      </c>
      <c r="CE1586" t="s">
        <v>85</v>
      </c>
      <c r="CF1586" t="s">
        <v>85</v>
      </c>
      <c r="CG1586" t="s">
        <v>85</v>
      </c>
      <c r="CH1586" t="str">
        <f>IFERROR(VLOOKUP($A1586,vix_cboe!$A$1:$E5178,2,FALSE),"NA")</f>
        <v>NA</v>
      </c>
      <c r="CI1586" t="str">
        <f>IFERROR(VLOOKUP($A1586,vix_cboe!$A$1:$E5178,3,FALSE),"NA")</f>
        <v>NA</v>
      </c>
      <c r="CJ1586" t="str">
        <f>IFERROR(VLOOKUP($A1586,vix_cboe!$A$1:$E5178,4,FALSE),"NA")</f>
        <v>NA</v>
      </c>
      <c r="CK1586" t="str">
        <f>IFERROR(VLOOKUP($A1586,vix_cboe!$A$1:$E5178,5,FALSE),"NA")</f>
        <v>NA</v>
      </c>
      <c r="CL1586" s="5" t="str">
        <f>IFERROR(VLOOKUP($A1586,gold_gold.org!$A$1:$G$10247,2,FALSE),"NA")</f>
        <v>NA</v>
      </c>
      <c r="CM1586" s="5" t="str">
        <f>IFERROR(VLOOKUP($A1586,gold_gold.org!$A$1:$G$10247,3,FALSE),"NA")</f>
        <v>NA</v>
      </c>
      <c r="CN1586" s="5" t="str">
        <f>IFERROR(VLOOKUP($A1586,gold_gold.org!$A$1:$G$10247,4,FALSE),"NA")</f>
        <v>NA</v>
      </c>
      <c r="CO1586" s="5" t="str">
        <f>IFERROR(VLOOKUP($A1586,gold_gold.org!$A$1:$G$10247,5,FALSE),"NA")</f>
        <v>NA</v>
      </c>
      <c r="CP1586" t="str">
        <f>IFERROR(VLOOKUP($A1586,crude_oil_eia!$A$1:$C$8255,2,FALSE),"NA")</f>
        <v>NA</v>
      </c>
      <c r="CQ1586" t="str">
        <f>IFERROR(VLOOKUP($A1586,crude_oil_eia!$A$1:$C$8255,3,FALSE),"NA")</f>
        <v>NA</v>
      </c>
      <c r="CR1586" t="str">
        <f>IFERROR(VLOOKUP($A1586,dji_yahoo!$A$1:$G$1214,2,FALSE),"NA")</f>
        <v>NA</v>
      </c>
      <c r="CS1586" t="str">
        <f>IFERROR(VLOOKUP($A1586,dji_yahoo!$A$1:$G$1214,3,FALSE),"NA")</f>
        <v>NA</v>
      </c>
      <c r="CT1586" t="str">
        <f>IFERROR(VLOOKUP($A1586,dji_yahoo!$A$1:$G$1214,4,FALSE),"NA")</f>
        <v>NA</v>
      </c>
      <c r="CU1586" t="str">
        <f>IFERROR(VLOOKUP($A1586,dji_yahoo!$A$1:$G$1214,5,FALSE),"NA")</f>
        <v>NA</v>
      </c>
      <c r="CV1586" t="str">
        <f>IFERROR(VLOOKUP($A1586,dji_yahoo!$A$1:$G$1214,7,FALSE),"NA")</f>
        <v>NA</v>
      </c>
      <c r="CW1586" s="5" t="str">
        <f>IFERROR(VLOOKUP($A1586,nasdaq_yahoo!$A$1:$G$1249,2,FALSE),"NA")</f>
        <v>NA</v>
      </c>
      <c r="CX1586" s="5" t="str">
        <f>IFERROR(VLOOKUP($A1586,nasdaq_yahoo!$A$1:$G$1249,3,FALSE),"NA")</f>
        <v>NA</v>
      </c>
      <c r="CY1586" s="5" t="str">
        <f>IFERROR(VLOOKUP($A1586,nasdaq_yahoo!$A$1:$G$1249,4,FALSE),"NA")</f>
        <v>NA</v>
      </c>
      <c r="CZ1586" s="5" t="str">
        <f>IFERROR(VLOOKUP($A1586,nasdaq_yahoo!$A$1:$G$1249,5,FALSE),"NA")</f>
        <v>NA</v>
      </c>
      <c r="DA1586" s="6" t="str">
        <f>IFERROR(VLOOKUP($A1586,nasdaq_yahoo!$A$1:$G$1249,7,FALSE),"NA")</f>
        <v>NA</v>
      </c>
      <c r="DB1586" s="5">
        <f>IFERROR(VLOOKUP($A1586,USEPUINDXD!$A$1:$B$1827,2,FALSE),"NA")</f>
        <v>152.96</v>
      </c>
    </row>
    <row r="1587" spans="1:106">
      <c r="A1587" s="1">
        <v>41566</v>
      </c>
      <c r="B1587">
        <v>155.91</v>
      </c>
      <c r="C1587">
        <v>177.48</v>
      </c>
      <c r="D1587">
        <v>155.69999999999999</v>
      </c>
      <c r="E1587">
        <v>172.42</v>
      </c>
      <c r="F1587" t="s">
        <v>85</v>
      </c>
      <c r="G1587">
        <v>1849630000</v>
      </c>
      <c r="H1587" t="s">
        <v>85</v>
      </c>
      <c r="I1587" t="s">
        <v>85</v>
      </c>
      <c r="J1587" t="s">
        <v>85</v>
      </c>
      <c r="K1587" t="s">
        <v>85</v>
      </c>
      <c r="L1587" t="s">
        <v>85</v>
      </c>
      <c r="M1587" t="s">
        <v>85</v>
      </c>
      <c r="N1587" t="s">
        <v>85</v>
      </c>
      <c r="O1587" t="s">
        <v>85</v>
      </c>
      <c r="P1587" t="s">
        <v>85</v>
      </c>
      <c r="Q1587" t="s">
        <v>85</v>
      </c>
      <c r="R1587" t="s">
        <v>85</v>
      </c>
      <c r="S1587" t="s">
        <v>85</v>
      </c>
      <c r="T1587" t="s">
        <v>85</v>
      </c>
      <c r="U1587" t="s">
        <v>85</v>
      </c>
      <c r="V1587" t="s">
        <v>85</v>
      </c>
      <c r="W1587" t="s">
        <v>85</v>
      </c>
      <c r="X1587" t="s">
        <v>85</v>
      </c>
      <c r="Y1587" t="s">
        <v>85</v>
      </c>
      <c r="Z1587">
        <v>1.91</v>
      </c>
      <c r="AA1587">
        <v>2</v>
      </c>
      <c r="AB1587">
        <v>1.82</v>
      </c>
      <c r="AC1587">
        <v>1.88</v>
      </c>
      <c r="AD1587" t="s">
        <v>85</v>
      </c>
      <c r="AE1587">
        <v>42318300</v>
      </c>
      <c r="AF1587" t="s">
        <v>85</v>
      </c>
      <c r="AG1587" t="s">
        <v>85</v>
      </c>
      <c r="AH1587" t="s">
        <v>85</v>
      </c>
      <c r="AI1587" t="s">
        <v>85</v>
      </c>
      <c r="AJ1587" t="s">
        <v>85</v>
      </c>
      <c r="AK1587" t="s">
        <v>85</v>
      </c>
      <c r="AL1587" t="s">
        <v>85</v>
      </c>
      <c r="AM1587" t="s">
        <v>85</v>
      </c>
      <c r="AN1587" t="s">
        <v>85</v>
      </c>
      <c r="AO1587" t="s">
        <v>85</v>
      </c>
      <c r="AP1587" t="s">
        <v>85</v>
      </c>
      <c r="AQ1587" t="s">
        <v>85</v>
      </c>
      <c r="AR1587" t="s">
        <v>85</v>
      </c>
      <c r="AS1587" t="s">
        <v>85</v>
      </c>
      <c r="AT1587" t="s">
        <v>85</v>
      </c>
      <c r="AU1587" t="s">
        <v>85</v>
      </c>
      <c r="AV1587" t="s">
        <v>85</v>
      </c>
      <c r="AW1587" t="s">
        <v>85</v>
      </c>
      <c r="AX1587" t="s">
        <v>85</v>
      </c>
      <c r="AY1587" t="s">
        <v>85</v>
      </c>
      <c r="AZ1587" t="s">
        <v>85</v>
      </c>
      <c r="BA1587" t="s">
        <v>85</v>
      </c>
      <c r="BB1587" t="s">
        <v>85</v>
      </c>
      <c r="BC1587" t="s">
        <v>85</v>
      </c>
      <c r="BD1587" t="s">
        <v>85</v>
      </c>
      <c r="BE1587" t="s">
        <v>85</v>
      </c>
      <c r="BF1587" t="s">
        <v>85</v>
      </c>
      <c r="BG1587" t="s">
        <v>85</v>
      </c>
      <c r="BH1587" t="s">
        <v>85</v>
      </c>
      <c r="BI1587" t="s">
        <v>85</v>
      </c>
      <c r="BJ1587" t="s">
        <v>85</v>
      </c>
      <c r="BK1587" t="s">
        <v>85</v>
      </c>
      <c r="BL1587" t="s">
        <v>85</v>
      </c>
      <c r="BM1587" t="s">
        <v>85</v>
      </c>
      <c r="BN1587" t="s">
        <v>85</v>
      </c>
      <c r="BO1587" t="s">
        <v>85</v>
      </c>
      <c r="BP1587">
        <v>7.9399999999999991E-3</v>
      </c>
      <c r="BQ1587">
        <v>8.0239999999999999E-3</v>
      </c>
      <c r="BR1587">
        <v>6.7790000000000003E-3</v>
      </c>
      <c r="BS1587">
        <v>7.2519999999999998E-3</v>
      </c>
      <c r="BT1587" t="s">
        <v>85</v>
      </c>
      <c r="BU1587">
        <v>62073400</v>
      </c>
      <c r="BV1587" t="s">
        <v>85</v>
      </c>
      <c r="BW1587" t="s">
        <v>85</v>
      </c>
      <c r="BX1587" t="s">
        <v>85</v>
      </c>
      <c r="BY1587" t="s">
        <v>85</v>
      </c>
      <c r="BZ1587" t="s">
        <v>85</v>
      </c>
      <c r="CA1587" t="s">
        <v>85</v>
      </c>
      <c r="CB1587" t="s">
        <v>85</v>
      </c>
      <c r="CC1587" t="s">
        <v>85</v>
      </c>
      <c r="CD1587" t="s">
        <v>85</v>
      </c>
      <c r="CE1587" t="s">
        <v>85</v>
      </c>
      <c r="CF1587" t="s">
        <v>85</v>
      </c>
      <c r="CG1587" t="s">
        <v>85</v>
      </c>
      <c r="CH1587" t="str">
        <f>IFERROR(VLOOKUP($A1587,vix_cboe!$A$1:$E5179,2,FALSE),"NA")</f>
        <v>NA</v>
      </c>
      <c r="CI1587" t="str">
        <f>IFERROR(VLOOKUP($A1587,vix_cboe!$A$1:$E5179,3,FALSE),"NA")</f>
        <v>NA</v>
      </c>
      <c r="CJ1587" t="str">
        <f>IFERROR(VLOOKUP($A1587,vix_cboe!$A$1:$E5179,4,FALSE),"NA")</f>
        <v>NA</v>
      </c>
      <c r="CK1587" t="str">
        <f>IFERROR(VLOOKUP($A1587,vix_cboe!$A$1:$E5179,5,FALSE),"NA")</f>
        <v>NA</v>
      </c>
      <c r="CL1587" s="5" t="str">
        <f>IFERROR(VLOOKUP($A1587,gold_gold.org!$A$1:$G$10247,2,FALSE),"NA")</f>
        <v>NA</v>
      </c>
      <c r="CM1587" s="5" t="str">
        <f>IFERROR(VLOOKUP($A1587,gold_gold.org!$A$1:$G$10247,3,FALSE),"NA")</f>
        <v>NA</v>
      </c>
      <c r="CN1587" s="5" t="str">
        <f>IFERROR(VLOOKUP($A1587,gold_gold.org!$A$1:$G$10247,4,FALSE),"NA")</f>
        <v>NA</v>
      </c>
      <c r="CO1587" s="5" t="str">
        <f>IFERROR(VLOOKUP($A1587,gold_gold.org!$A$1:$G$10247,5,FALSE),"NA")</f>
        <v>NA</v>
      </c>
      <c r="CP1587" t="str">
        <f>IFERROR(VLOOKUP($A1587,crude_oil_eia!$A$1:$C$8255,2,FALSE),"NA")</f>
        <v>NA</v>
      </c>
      <c r="CQ1587" t="str">
        <f>IFERROR(VLOOKUP($A1587,crude_oil_eia!$A$1:$C$8255,3,FALSE),"NA")</f>
        <v>NA</v>
      </c>
      <c r="CR1587" t="str">
        <f>IFERROR(VLOOKUP($A1587,dji_yahoo!$A$1:$G$1214,2,FALSE),"NA")</f>
        <v>NA</v>
      </c>
      <c r="CS1587" t="str">
        <f>IFERROR(VLOOKUP($A1587,dji_yahoo!$A$1:$G$1214,3,FALSE),"NA")</f>
        <v>NA</v>
      </c>
      <c r="CT1587" t="str">
        <f>IFERROR(VLOOKUP($A1587,dji_yahoo!$A$1:$G$1214,4,FALSE),"NA")</f>
        <v>NA</v>
      </c>
      <c r="CU1587" t="str">
        <f>IFERROR(VLOOKUP($A1587,dji_yahoo!$A$1:$G$1214,5,FALSE),"NA")</f>
        <v>NA</v>
      </c>
      <c r="CV1587" t="str">
        <f>IFERROR(VLOOKUP($A1587,dji_yahoo!$A$1:$G$1214,7,FALSE),"NA")</f>
        <v>NA</v>
      </c>
      <c r="CW1587" s="5" t="str">
        <f>IFERROR(VLOOKUP($A1587,nasdaq_yahoo!$A$1:$G$1249,2,FALSE),"NA")</f>
        <v>NA</v>
      </c>
      <c r="CX1587" s="5" t="str">
        <f>IFERROR(VLOOKUP($A1587,nasdaq_yahoo!$A$1:$G$1249,3,FALSE),"NA")</f>
        <v>NA</v>
      </c>
      <c r="CY1587" s="5" t="str">
        <f>IFERROR(VLOOKUP($A1587,nasdaq_yahoo!$A$1:$G$1249,4,FALSE),"NA")</f>
        <v>NA</v>
      </c>
      <c r="CZ1587" s="5" t="str">
        <f>IFERROR(VLOOKUP($A1587,nasdaq_yahoo!$A$1:$G$1249,5,FALSE),"NA")</f>
        <v>NA</v>
      </c>
      <c r="DA1587" s="6" t="str">
        <f>IFERROR(VLOOKUP($A1587,nasdaq_yahoo!$A$1:$G$1249,7,FALSE),"NA")</f>
        <v>NA</v>
      </c>
      <c r="DB1587" s="5">
        <f>IFERROR(VLOOKUP($A1587,USEPUINDXD!$A$1:$B$1827,2,FALSE),"NA")</f>
        <v>151.96</v>
      </c>
    </row>
    <row r="1588" spans="1:106">
      <c r="A1588" s="1">
        <v>41565</v>
      </c>
      <c r="B1588">
        <v>146.37</v>
      </c>
      <c r="C1588">
        <v>155.96</v>
      </c>
      <c r="D1588">
        <v>145.57</v>
      </c>
      <c r="E1588">
        <v>155.96</v>
      </c>
      <c r="F1588" t="s">
        <v>85</v>
      </c>
      <c r="G1588">
        <v>1735750000</v>
      </c>
      <c r="H1588" t="s">
        <v>85</v>
      </c>
      <c r="I1588" t="s">
        <v>85</v>
      </c>
      <c r="J1588" t="s">
        <v>85</v>
      </c>
      <c r="K1588" t="s">
        <v>85</v>
      </c>
      <c r="L1588" t="s">
        <v>85</v>
      </c>
      <c r="M1588" t="s">
        <v>85</v>
      </c>
      <c r="N1588" t="s">
        <v>85</v>
      </c>
      <c r="O1588" t="s">
        <v>85</v>
      </c>
      <c r="P1588" t="s">
        <v>85</v>
      </c>
      <c r="Q1588" t="s">
        <v>85</v>
      </c>
      <c r="R1588" t="s">
        <v>85</v>
      </c>
      <c r="S1588" t="s">
        <v>85</v>
      </c>
      <c r="T1588" t="s">
        <v>85</v>
      </c>
      <c r="U1588" t="s">
        <v>85</v>
      </c>
      <c r="V1588" t="s">
        <v>85</v>
      </c>
      <c r="W1588" t="s">
        <v>85</v>
      </c>
      <c r="X1588" t="s">
        <v>85</v>
      </c>
      <c r="Y1588" t="s">
        <v>85</v>
      </c>
      <c r="Z1588">
        <v>1.92</v>
      </c>
      <c r="AA1588">
        <v>1.94</v>
      </c>
      <c r="AB1588">
        <v>1.88</v>
      </c>
      <c r="AC1588">
        <v>1.9</v>
      </c>
      <c r="AD1588" t="s">
        <v>85</v>
      </c>
      <c r="AE1588">
        <v>42499100</v>
      </c>
      <c r="AF1588" t="s">
        <v>85</v>
      </c>
      <c r="AG1588" t="s">
        <v>85</v>
      </c>
      <c r="AH1588" t="s">
        <v>85</v>
      </c>
      <c r="AI1588" t="s">
        <v>85</v>
      </c>
      <c r="AJ1588" t="s">
        <v>85</v>
      </c>
      <c r="AK1588" t="s">
        <v>85</v>
      </c>
      <c r="AL1588" t="s">
        <v>85</v>
      </c>
      <c r="AM1588" t="s">
        <v>85</v>
      </c>
      <c r="AN1588" t="s">
        <v>85</v>
      </c>
      <c r="AO1588" t="s">
        <v>85</v>
      </c>
      <c r="AP1588" t="s">
        <v>85</v>
      </c>
      <c r="AQ1588" t="s">
        <v>85</v>
      </c>
      <c r="AR1588" t="s">
        <v>85</v>
      </c>
      <c r="AS1588" t="s">
        <v>85</v>
      </c>
      <c r="AT1588" t="s">
        <v>85</v>
      </c>
      <c r="AU1588" t="s">
        <v>85</v>
      </c>
      <c r="AV1588" t="s">
        <v>85</v>
      </c>
      <c r="AW1588" t="s">
        <v>85</v>
      </c>
      <c r="AX1588" t="s">
        <v>85</v>
      </c>
      <c r="AY1588" t="s">
        <v>85</v>
      </c>
      <c r="AZ1588" t="s">
        <v>85</v>
      </c>
      <c r="BA1588" t="s">
        <v>85</v>
      </c>
      <c r="BB1588" t="s">
        <v>85</v>
      </c>
      <c r="BC1588" t="s">
        <v>85</v>
      </c>
      <c r="BD1588" t="s">
        <v>85</v>
      </c>
      <c r="BE1588" t="s">
        <v>85</v>
      </c>
      <c r="BF1588" t="s">
        <v>85</v>
      </c>
      <c r="BG1588" t="s">
        <v>85</v>
      </c>
      <c r="BH1588" t="s">
        <v>85</v>
      </c>
      <c r="BI1588" t="s">
        <v>85</v>
      </c>
      <c r="BJ1588" t="s">
        <v>85</v>
      </c>
      <c r="BK1588" t="s">
        <v>85</v>
      </c>
      <c r="BL1588" t="s">
        <v>85</v>
      </c>
      <c r="BM1588" t="s">
        <v>85</v>
      </c>
      <c r="BN1588" t="s">
        <v>85</v>
      </c>
      <c r="BO1588" t="s">
        <v>85</v>
      </c>
      <c r="BP1588">
        <v>8.3499999999999998E-3</v>
      </c>
      <c r="BQ1588">
        <v>8.4320000000000003E-3</v>
      </c>
      <c r="BR1588">
        <v>7.646E-3</v>
      </c>
      <c r="BS1588">
        <v>7.9419999999999994E-3</v>
      </c>
      <c r="BT1588" t="s">
        <v>85</v>
      </c>
      <c r="BU1588">
        <v>65277700</v>
      </c>
      <c r="BV1588" t="s">
        <v>85</v>
      </c>
      <c r="BW1588" t="s">
        <v>85</v>
      </c>
      <c r="BX1588" t="s">
        <v>85</v>
      </c>
      <c r="BY1588" t="s">
        <v>85</v>
      </c>
      <c r="BZ1588" t="s">
        <v>85</v>
      </c>
      <c r="CA1588" t="s">
        <v>85</v>
      </c>
      <c r="CB1588" t="s">
        <v>85</v>
      </c>
      <c r="CC1588" t="s">
        <v>85</v>
      </c>
      <c r="CD1588" t="s">
        <v>85</v>
      </c>
      <c r="CE1588" t="s">
        <v>85</v>
      </c>
      <c r="CF1588" t="s">
        <v>85</v>
      </c>
      <c r="CG1588" t="s">
        <v>85</v>
      </c>
      <c r="CH1588">
        <f>IFERROR(VLOOKUP($A1588,vix_cboe!$A$1:$E5180,2,FALSE),"NA")</f>
        <v>12.86</v>
      </c>
      <c r="CI1588">
        <f>IFERROR(VLOOKUP($A1588,vix_cboe!$A$1:$E5180,3,FALSE),"NA")</f>
        <v>13.53</v>
      </c>
      <c r="CJ1588">
        <f>IFERROR(VLOOKUP($A1588,vix_cboe!$A$1:$E5180,4,FALSE),"NA")</f>
        <v>12.34</v>
      </c>
      <c r="CK1588">
        <f>IFERROR(VLOOKUP($A1588,vix_cboe!$A$1:$E5180,5,FALSE),"NA")</f>
        <v>13.04</v>
      </c>
      <c r="CL1588" s="5">
        <f>IFERROR(VLOOKUP($A1588,gold_gold.org!$A$1:$G$10247,2,FALSE),"NA")</f>
        <v>1316.5</v>
      </c>
      <c r="CM1588" s="5">
        <f>IFERROR(VLOOKUP($A1588,gold_gold.org!$A$1:$G$10247,3,FALSE),"NA")</f>
        <v>961.26481999999999</v>
      </c>
      <c r="CN1588" s="5">
        <f>IFERROR(VLOOKUP($A1588,gold_gold.org!$A$1:$G$10247,4,FALSE),"NA")</f>
        <v>128707.6217</v>
      </c>
      <c r="CO1588" s="5">
        <f>IFERROR(VLOOKUP($A1588,gold_gold.org!$A$1:$G$10247,5,FALSE),"NA")</f>
        <v>813.28204000000005</v>
      </c>
      <c r="CP1588">
        <f>IFERROR(VLOOKUP($A1588,crude_oil_eia!$A$1:$C$8255,2,FALSE),"NA")</f>
        <v>100.87</v>
      </c>
      <c r="CQ1588">
        <f>IFERROR(VLOOKUP($A1588,crude_oil_eia!$A$1:$C$8255,3,FALSE),"NA")</f>
        <v>109.4</v>
      </c>
      <c r="CR1588">
        <f>IFERROR(VLOOKUP($A1588,dji_yahoo!$A$1:$G$1214,2,FALSE),"NA")</f>
        <v>15371.709961</v>
      </c>
      <c r="CS1588">
        <f>IFERROR(VLOOKUP($A1588,dji_yahoo!$A$1:$G$1214,3,FALSE),"NA")</f>
        <v>15412.969727</v>
      </c>
      <c r="CT1588">
        <f>IFERROR(VLOOKUP($A1588,dji_yahoo!$A$1:$G$1214,4,FALSE),"NA")</f>
        <v>15321.809569999999</v>
      </c>
      <c r="CU1588">
        <f>IFERROR(VLOOKUP($A1588,dji_yahoo!$A$1:$G$1214,5,FALSE),"NA")</f>
        <v>15399.650390999999</v>
      </c>
      <c r="CV1588">
        <f>IFERROR(VLOOKUP($A1588,dji_yahoo!$A$1:$G$1214,7,FALSE),"NA")</f>
        <v>156660000</v>
      </c>
      <c r="CW1588" s="5">
        <f>IFERROR(VLOOKUP($A1588,nasdaq_yahoo!$A$1:$G$1249,2,FALSE),"NA")</f>
        <v>3893.360107</v>
      </c>
      <c r="CX1588" s="5">
        <f>IFERROR(VLOOKUP($A1588,nasdaq_yahoo!$A$1:$G$1249,3,FALSE),"NA")</f>
        <v>3914.929932</v>
      </c>
      <c r="CY1588" s="5">
        <f>IFERROR(VLOOKUP($A1588,nasdaq_yahoo!$A$1:$G$1249,4,FALSE),"NA")</f>
        <v>3882.0600589999999</v>
      </c>
      <c r="CZ1588" s="5">
        <f>IFERROR(VLOOKUP($A1588,nasdaq_yahoo!$A$1:$G$1249,5,FALSE),"NA")</f>
        <v>3914.280029</v>
      </c>
      <c r="DA1588" s="6">
        <f>IFERROR(VLOOKUP($A1588,nasdaq_yahoo!$A$1:$G$1249,7,FALSE),"NA")</f>
        <v>1943090000</v>
      </c>
      <c r="DB1588" s="5">
        <f>IFERROR(VLOOKUP($A1588,USEPUINDXD!$A$1:$B$1827,2,FALSE),"NA")</f>
        <v>199.23</v>
      </c>
    </row>
    <row r="1589" spans="1:106">
      <c r="A1589" s="1">
        <v>41564</v>
      </c>
      <c r="B1589">
        <v>142.41</v>
      </c>
      <c r="C1589">
        <v>147.41999999999999</v>
      </c>
      <c r="D1589">
        <v>142.41</v>
      </c>
      <c r="E1589">
        <v>146.25</v>
      </c>
      <c r="F1589" t="s">
        <v>85</v>
      </c>
      <c r="G1589">
        <v>1688200000</v>
      </c>
      <c r="H1589" t="s">
        <v>85</v>
      </c>
      <c r="I1589" t="s">
        <v>85</v>
      </c>
      <c r="J1589" t="s">
        <v>85</v>
      </c>
      <c r="K1589" t="s">
        <v>85</v>
      </c>
      <c r="L1589" t="s">
        <v>85</v>
      </c>
      <c r="M1589" t="s">
        <v>85</v>
      </c>
      <c r="N1589" t="s">
        <v>85</v>
      </c>
      <c r="O1589" t="s">
        <v>85</v>
      </c>
      <c r="P1589" t="s">
        <v>85</v>
      </c>
      <c r="Q1589" t="s">
        <v>85</v>
      </c>
      <c r="R1589" t="s">
        <v>85</v>
      </c>
      <c r="S1589" t="s">
        <v>85</v>
      </c>
      <c r="T1589" t="s">
        <v>85</v>
      </c>
      <c r="U1589" t="s">
        <v>85</v>
      </c>
      <c r="V1589" t="s">
        <v>85</v>
      </c>
      <c r="W1589" t="s">
        <v>85</v>
      </c>
      <c r="X1589" t="s">
        <v>85</v>
      </c>
      <c r="Y1589" t="s">
        <v>85</v>
      </c>
      <c r="Z1589">
        <v>1.92</v>
      </c>
      <c r="AA1589">
        <v>1.96</v>
      </c>
      <c r="AB1589">
        <v>1.88</v>
      </c>
      <c r="AC1589">
        <v>1.91</v>
      </c>
      <c r="AD1589" t="s">
        <v>85</v>
      </c>
      <c r="AE1589">
        <v>42467400</v>
      </c>
      <c r="AF1589" t="s">
        <v>85</v>
      </c>
      <c r="AG1589" t="s">
        <v>85</v>
      </c>
      <c r="AH1589" t="s">
        <v>85</v>
      </c>
      <c r="AI1589" t="s">
        <v>85</v>
      </c>
      <c r="AJ1589" t="s">
        <v>85</v>
      </c>
      <c r="AK1589" t="s">
        <v>85</v>
      </c>
      <c r="AL1589" t="s">
        <v>85</v>
      </c>
      <c r="AM1589" t="s">
        <v>85</v>
      </c>
      <c r="AN1589" t="s">
        <v>85</v>
      </c>
      <c r="AO1589" t="s">
        <v>85</v>
      </c>
      <c r="AP1589" t="s">
        <v>85</v>
      </c>
      <c r="AQ1589" t="s">
        <v>85</v>
      </c>
      <c r="AR1589" t="s">
        <v>85</v>
      </c>
      <c r="AS1589" t="s">
        <v>85</v>
      </c>
      <c r="AT1589" t="s">
        <v>85</v>
      </c>
      <c r="AU1589" t="s">
        <v>85</v>
      </c>
      <c r="AV1589" t="s">
        <v>85</v>
      </c>
      <c r="AW1589" t="s">
        <v>85</v>
      </c>
      <c r="AX1589" t="s">
        <v>85</v>
      </c>
      <c r="AY1589" t="s">
        <v>85</v>
      </c>
      <c r="AZ1589" t="s">
        <v>85</v>
      </c>
      <c r="BA1589" t="s">
        <v>85</v>
      </c>
      <c r="BB1589" t="s">
        <v>85</v>
      </c>
      <c r="BC1589" t="s">
        <v>85</v>
      </c>
      <c r="BD1589" t="s">
        <v>85</v>
      </c>
      <c r="BE1589" t="s">
        <v>85</v>
      </c>
      <c r="BF1589" t="s">
        <v>85</v>
      </c>
      <c r="BG1589" t="s">
        <v>85</v>
      </c>
      <c r="BH1589" t="s">
        <v>85</v>
      </c>
      <c r="BI1589" t="s">
        <v>85</v>
      </c>
      <c r="BJ1589" t="s">
        <v>85</v>
      </c>
      <c r="BK1589" t="s">
        <v>85</v>
      </c>
      <c r="BL1589" t="s">
        <v>85</v>
      </c>
      <c r="BM1589" t="s">
        <v>85</v>
      </c>
      <c r="BN1589" t="s">
        <v>85</v>
      </c>
      <c r="BO1589" t="s">
        <v>85</v>
      </c>
      <c r="BP1589">
        <v>7.2979999999999998E-3</v>
      </c>
      <c r="BQ1589">
        <v>8.4150000000000006E-3</v>
      </c>
      <c r="BR1589">
        <v>7.2870000000000001E-3</v>
      </c>
      <c r="BS1589">
        <v>8.3429999999999997E-3</v>
      </c>
      <c r="BT1589" t="s">
        <v>85</v>
      </c>
      <c r="BU1589">
        <v>57051600</v>
      </c>
      <c r="BV1589" t="s">
        <v>85</v>
      </c>
      <c r="BW1589" t="s">
        <v>85</v>
      </c>
      <c r="BX1589" t="s">
        <v>85</v>
      </c>
      <c r="BY1589" t="s">
        <v>85</v>
      </c>
      <c r="BZ1589" t="s">
        <v>85</v>
      </c>
      <c r="CA1589" t="s">
        <v>85</v>
      </c>
      <c r="CB1589" t="s">
        <v>85</v>
      </c>
      <c r="CC1589" t="s">
        <v>85</v>
      </c>
      <c r="CD1589" t="s">
        <v>85</v>
      </c>
      <c r="CE1589" t="s">
        <v>85</v>
      </c>
      <c r="CF1589" t="s">
        <v>85</v>
      </c>
      <c r="CG1589" t="s">
        <v>85</v>
      </c>
      <c r="CH1589">
        <f>IFERROR(VLOOKUP($A1589,vix_cboe!$A$1:$E5181,2,FALSE),"NA")</f>
        <v>14.52</v>
      </c>
      <c r="CI1589">
        <f>IFERROR(VLOOKUP($A1589,vix_cboe!$A$1:$E5181,3,FALSE),"NA")</f>
        <v>14.59</v>
      </c>
      <c r="CJ1589">
        <f>IFERROR(VLOOKUP($A1589,vix_cboe!$A$1:$E5181,4,FALSE),"NA")</f>
        <v>12.89</v>
      </c>
      <c r="CK1589">
        <f>IFERROR(VLOOKUP($A1589,vix_cboe!$A$1:$E5181,5,FALSE),"NA")</f>
        <v>13.48</v>
      </c>
      <c r="CL1589" s="5">
        <f>IFERROR(VLOOKUP($A1589,gold_gold.org!$A$1:$G$10247,2,FALSE),"NA")</f>
        <v>1319.25</v>
      </c>
      <c r="CM1589" s="5">
        <f>IFERROR(VLOOKUP($A1589,gold_gold.org!$A$1:$G$10247,3,FALSE),"NA")</f>
        <v>965.49346000000003</v>
      </c>
      <c r="CN1589" s="5">
        <f>IFERROR(VLOOKUP($A1589,gold_gold.org!$A$1:$G$10247,4,FALSE),"NA")</f>
        <v>128976.47543999999</v>
      </c>
      <c r="CO1589" s="5">
        <f>IFERROR(VLOOKUP($A1589,gold_gold.org!$A$1:$G$10247,5,FALSE),"NA")</f>
        <v>816.99958000000004</v>
      </c>
      <c r="CP1589">
        <f>IFERROR(VLOOKUP($A1589,crude_oil_eia!$A$1:$C$8255,2,FALSE),"NA")</f>
        <v>100.72</v>
      </c>
      <c r="CQ1589">
        <f>IFERROR(VLOOKUP($A1589,crude_oil_eia!$A$1:$C$8255,3,FALSE),"NA")</f>
        <v>109.55</v>
      </c>
      <c r="CR1589">
        <f>IFERROR(VLOOKUP($A1589,dji_yahoo!$A$1:$G$1214,2,FALSE),"NA")</f>
        <v>15369.459961</v>
      </c>
      <c r="CS1589">
        <f>IFERROR(VLOOKUP($A1589,dji_yahoo!$A$1:$G$1214,3,FALSE),"NA")</f>
        <v>15376.110352</v>
      </c>
      <c r="CT1589">
        <f>IFERROR(VLOOKUP($A1589,dji_yahoo!$A$1:$G$1214,4,FALSE),"NA")</f>
        <v>15229.019531</v>
      </c>
      <c r="CU1589">
        <f>IFERROR(VLOOKUP($A1589,dji_yahoo!$A$1:$G$1214,5,FALSE),"NA")</f>
        <v>15371.650390999999</v>
      </c>
      <c r="CV1589">
        <f>IFERROR(VLOOKUP($A1589,dji_yahoo!$A$1:$G$1214,7,FALSE),"NA")</f>
        <v>108490000</v>
      </c>
      <c r="CW1589" s="5">
        <f>IFERROR(VLOOKUP($A1589,nasdaq_yahoo!$A$1:$G$1249,2,FALSE),"NA")</f>
        <v>3822.8500979999999</v>
      </c>
      <c r="CX1589" s="5">
        <f>IFERROR(VLOOKUP($A1589,nasdaq_yahoo!$A$1:$G$1249,3,FALSE),"NA")</f>
        <v>3863.48999</v>
      </c>
      <c r="CY1589" s="5">
        <f>IFERROR(VLOOKUP($A1589,nasdaq_yahoo!$A$1:$G$1249,4,FALSE),"NA")</f>
        <v>3821.429932</v>
      </c>
      <c r="CZ1589" s="5">
        <f>IFERROR(VLOOKUP($A1589,nasdaq_yahoo!$A$1:$G$1249,5,FALSE),"NA")</f>
        <v>3863.1499020000001</v>
      </c>
      <c r="DA1589" s="6">
        <f>IFERROR(VLOOKUP($A1589,nasdaq_yahoo!$A$1:$G$1249,7,FALSE),"NA")</f>
        <v>1975140000</v>
      </c>
      <c r="DB1589" s="5">
        <f>IFERROR(VLOOKUP($A1589,USEPUINDXD!$A$1:$B$1827,2,FALSE),"NA")</f>
        <v>323.64999999999998</v>
      </c>
    </row>
    <row r="1590" spans="1:106">
      <c r="A1590" s="1">
        <v>41563</v>
      </c>
      <c r="B1590">
        <v>145.65</v>
      </c>
      <c r="C1590">
        <v>152.22999999999999</v>
      </c>
      <c r="D1590">
        <v>142.43</v>
      </c>
      <c r="E1590">
        <v>142.55000000000001</v>
      </c>
      <c r="F1590" t="s">
        <v>85</v>
      </c>
      <c r="G1590">
        <v>1725840000</v>
      </c>
      <c r="H1590" t="s">
        <v>85</v>
      </c>
      <c r="I1590" t="s">
        <v>85</v>
      </c>
      <c r="J1590" t="s">
        <v>85</v>
      </c>
      <c r="K1590" t="s">
        <v>85</v>
      </c>
      <c r="L1590" t="s">
        <v>85</v>
      </c>
      <c r="M1590" t="s">
        <v>85</v>
      </c>
      <c r="N1590" t="s">
        <v>85</v>
      </c>
      <c r="O1590" t="s">
        <v>85</v>
      </c>
      <c r="P1590" t="s">
        <v>85</v>
      </c>
      <c r="Q1590" t="s">
        <v>85</v>
      </c>
      <c r="R1590" t="s">
        <v>85</v>
      </c>
      <c r="S1590" t="s">
        <v>85</v>
      </c>
      <c r="T1590" t="s">
        <v>85</v>
      </c>
      <c r="U1590" t="s">
        <v>85</v>
      </c>
      <c r="V1590" t="s">
        <v>85</v>
      </c>
      <c r="W1590" t="s">
        <v>85</v>
      </c>
      <c r="X1590" t="s">
        <v>85</v>
      </c>
      <c r="Y1590" t="s">
        <v>85</v>
      </c>
      <c r="Z1590">
        <v>1.97</v>
      </c>
      <c r="AA1590">
        <v>2.04</v>
      </c>
      <c r="AB1590">
        <v>1.85</v>
      </c>
      <c r="AC1590">
        <v>1.92</v>
      </c>
      <c r="AD1590" t="s">
        <v>85</v>
      </c>
      <c r="AE1590">
        <v>43632900</v>
      </c>
      <c r="AF1590" t="s">
        <v>85</v>
      </c>
      <c r="AG1590" t="s">
        <v>85</v>
      </c>
      <c r="AH1590" t="s">
        <v>85</v>
      </c>
      <c r="AI1590" t="s">
        <v>85</v>
      </c>
      <c r="AJ1590" t="s">
        <v>85</v>
      </c>
      <c r="AK1590" t="s">
        <v>85</v>
      </c>
      <c r="AL1590" t="s">
        <v>85</v>
      </c>
      <c r="AM1590" t="s">
        <v>85</v>
      </c>
      <c r="AN1590" t="s">
        <v>85</v>
      </c>
      <c r="AO1590" t="s">
        <v>85</v>
      </c>
      <c r="AP1590" t="s">
        <v>85</v>
      </c>
      <c r="AQ1590" t="s">
        <v>85</v>
      </c>
      <c r="AR1590" t="s">
        <v>85</v>
      </c>
      <c r="AS1590" t="s">
        <v>85</v>
      </c>
      <c r="AT1590" t="s">
        <v>85</v>
      </c>
      <c r="AU1590" t="s">
        <v>85</v>
      </c>
      <c r="AV1590" t="s">
        <v>85</v>
      </c>
      <c r="AW1590" t="s">
        <v>85</v>
      </c>
      <c r="AX1590" t="s">
        <v>85</v>
      </c>
      <c r="AY1590" t="s">
        <v>85</v>
      </c>
      <c r="AZ1590" t="s">
        <v>85</v>
      </c>
      <c r="BA1590" t="s">
        <v>85</v>
      </c>
      <c r="BB1590" t="s">
        <v>85</v>
      </c>
      <c r="BC1590" t="s">
        <v>85</v>
      </c>
      <c r="BD1590" t="s">
        <v>85</v>
      </c>
      <c r="BE1590" t="s">
        <v>85</v>
      </c>
      <c r="BF1590" t="s">
        <v>85</v>
      </c>
      <c r="BG1590" t="s">
        <v>85</v>
      </c>
      <c r="BH1590" t="s">
        <v>85</v>
      </c>
      <c r="BI1590" t="s">
        <v>85</v>
      </c>
      <c r="BJ1590" t="s">
        <v>85</v>
      </c>
      <c r="BK1590" t="s">
        <v>85</v>
      </c>
      <c r="BL1590" t="s">
        <v>85</v>
      </c>
      <c r="BM1590" t="s">
        <v>85</v>
      </c>
      <c r="BN1590" t="s">
        <v>85</v>
      </c>
      <c r="BO1590" t="s">
        <v>85</v>
      </c>
      <c r="BP1590">
        <v>8.0680000000000005E-3</v>
      </c>
      <c r="BQ1590">
        <v>8.1309999999999993E-3</v>
      </c>
      <c r="BR1590">
        <v>7.1770000000000002E-3</v>
      </c>
      <c r="BS1590">
        <v>7.3049999999999999E-3</v>
      </c>
      <c r="BT1590" t="s">
        <v>85</v>
      </c>
      <c r="BU1590">
        <v>63074800</v>
      </c>
      <c r="BV1590" t="s">
        <v>85</v>
      </c>
      <c r="BW1590" t="s">
        <v>85</v>
      </c>
      <c r="BX1590" t="s">
        <v>85</v>
      </c>
      <c r="BY1590" t="s">
        <v>85</v>
      </c>
      <c r="BZ1590" t="s">
        <v>85</v>
      </c>
      <c r="CA1590" t="s">
        <v>85</v>
      </c>
      <c r="CB1590" t="s">
        <v>85</v>
      </c>
      <c r="CC1590" t="s">
        <v>85</v>
      </c>
      <c r="CD1590" t="s">
        <v>85</v>
      </c>
      <c r="CE1590" t="s">
        <v>85</v>
      </c>
      <c r="CF1590" t="s">
        <v>85</v>
      </c>
      <c r="CG1590" t="s">
        <v>85</v>
      </c>
      <c r="CH1590">
        <f>IFERROR(VLOOKUP($A1590,vix_cboe!$A$1:$E5182,2,FALSE),"NA")</f>
        <v>17.14</v>
      </c>
      <c r="CI1590">
        <f>IFERROR(VLOOKUP($A1590,vix_cboe!$A$1:$E5182,3,FALSE),"NA")</f>
        <v>17.149999999999999</v>
      </c>
      <c r="CJ1590">
        <f>IFERROR(VLOOKUP($A1590,vix_cboe!$A$1:$E5182,4,FALSE),"NA")</f>
        <v>14.67</v>
      </c>
      <c r="CK1590">
        <f>IFERROR(VLOOKUP($A1590,vix_cboe!$A$1:$E5182,5,FALSE),"NA")</f>
        <v>14.71</v>
      </c>
      <c r="CL1590" s="5">
        <f>IFERROR(VLOOKUP($A1590,gold_gold.org!$A$1:$G$10247,2,FALSE),"NA")</f>
        <v>1273.5</v>
      </c>
      <c r="CM1590" s="5">
        <f>IFERROR(VLOOKUP($A1590,gold_gold.org!$A$1:$G$10247,3,FALSE),"NA")</f>
        <v>943.92787999999996</v>
      </c>
      <c r="CN1590" s="5">
        <f>IFERROR(VLOOKUP($A1590,gold_gold.org!$A$1:$G$10247,4,FALSE),"NA")</f>
        <v>125904.56505999999</v>
      </c>
      <c r="CO1590" s="5">
        <f>IFERROR(VLOOKUP($A1590,gold_gold.org!$A$1:$G$10247,5,FALSE),"NA")</f>
        <v>799.46019000000001</v>
      </c>
      <c r="CP1590">
        <f>IFERROR(VLOOKUP($A1590,crude_oil_eia!$A$1:$C$8255,2,FALSE),"NA")</f>
        <v>102.34</v>
      </c>
      <c r="CQ1590">
        <f>IFERROR(VLOOKUP($A1590,crude_oil_eia!$A$1:$C$8255,3,FALSE),"NA")</f>
        <v>110.79</v>
      </c>
      <c r="CR1590">
        <f>IFERROR(VLOOKUP($A1590,dji_yahoo!$A$1:$G$1214,2,FALSE),"NA")</f>
        <v>15170.700194999999</v>
      </c>
      <c r="CS1590">
        <f>IFERROR(VLOOKUP($A1590,dji_yahoo!$A$1:$G$1214,3,FALSE),"NA")</f>
        <v>15374.150390999999</v>
      </c>
      <c r="CT1590">
        <f>IFERROR(VLOOKUP($A1590,dji_yahoo!$A$1:$G$1214,4,FALSE),"NA")</f>
        <v>15170.700194999999</v>
      </c>
      <c r="CU1590">
        <f>IFERROR(VLOOKUP($A1590,dji_yahoo!$A$1:$G$1214,5,FALSE),"NA")</f>
        <v>15373.830078000001</v>
      </c>
      <c r="CV1590">
        <f>IFERROR(VLOOKUP($A1590,dji_yahoo!$A$1:$G$1214,7,FALSE),"NA")</f>
        <v>92850000</v>
      </c>
      <c r="CW1590" s="5">
        <f>IFERROR(VLOOKUP($A1590,nasdaq_yahoo!$A$1:$G$1249,2,FALSE),"NA")</f>
        <v>3815</v>
      </c>
      <c r="CX1590" s="5">
        <f>IFERROR(VLOOKUP($A1590,nasdaq_yahoo!$A$1:$G$1249,3,FALSE),"NA")</f>
        <v>3840.4799800000001</v>
      </c>
      <c r="CY1590" s="5">
        <f>IFERROR(VLOOKUP($A1590,nasdaq_yahoo!$A$1:$G$1249,4,FALSE),"NA")</f>
        <v>3814.1499020000001</v>
      </c>
      <c r="CZ1590" s="5">
        <f>IFERROR(VLOOKUP($A1590,nasdaq_yahoo!$A$1:$G$1249,5,FALSE),"NA")</f>
        <v>3839.429932</v>
      </c>
      <c r="DA1590" s="6">
        <f>IFERROR(VLOOKUP($A1590,nasdaq_yahoo!$A$1:$G$1249,7,FALSE),"NA")</f>
        <v>1744000000</v>
      </c>
      <c r="DB1590" s="5">
        <f>IFERROR(VLOOKUP($A1590,USEPUINDXD!$A$1:$B$1827,2,FALSE),"NA")</f>
        <v>302.38</v>
      </c>
    </row>
    <row r="1591" spans="1:106">
      <c r="A1591" s="1">
        <v>41562</v>
      </c>
      <c r="B1591">
        <v>140.77000000000001</v>
      </c>
      <c r="C1591">
        <v>145.38999999999999</v>
      </c>
      <c r="D1591">
        <v>139.13</v>
      </c>
      <c r="E1591">
        <v>145.24</v>
      </c>
      <c r="F1591" t="s">
        <v>85</v>
      </c>
      <c r="G1591">
        <v>1667100000</v>
      </c>
      <c r="H1591" t="s">
        <v>85</v>
      </c>
      <c r="I1591" t="s">
        <v>85</v>
      </c>
      <c r="J1591" t="s">
        <v>85</v>
      </c>
      <c r="K1591" t="s">
        <v>85</v>
      </c>
      <c r="L1591" t="s">
        <v>85</v>
      </c>
      <c r="M1591" t="s">
        <v>85</v>
      </c>
      <c r="N1591" t="s">
        <v>85</v>
      </c>
      <c r="O1591" t="s">
        <v>85</v>
      </c>
      <c r="P1591" t="s">
        <v>85</v>
      </c>
      <c r="Q1591" t="s">
        <v>85</v>
      </c>
      <c r="R1591" t="s">
        <v>85</v>
      </c>
      <c r="S1591" t="s">
        <v>85</v>
      </c>
      <c r="T1591" t="s">
        <v>85</v>
      </c>
      <c r="U1591" t="s">
        <v>85</v>
      </c>
      <c r="V1591" t="s">
        <v>85</v>
      </c>
      <c r="W1591" t="s">
        <v>85</v>
      </c>
      <c r="X1591" t="s">
        <v>85</v>
      </c>
      <c r="Y1591" t="s">
        <v>85</v>
      </c>
      <c r="Z1591">
        <v>2.06</v>
      </c>
      <c r="AA1591">
        <v>2.08</v>
      </c>
      <c r="AB1591">
        <v>1.9</v>
      </c>
      <c r="AC1591">
        <v>1.96</v>
      </c>
      <c r="AD1591" t="s">
        <v>85</v>
      </c>
      <c r="AE1591">
        <v>45406100</v>
      </c>
      <c r="AF1591" t="s">
        <v>85</v>
      </c>
      <c r="AG1591" t="s">
        <v>85</v>
      </c>
      <c r="AH1591" t="s">
        <v>85</v>
      </c>
      <c r="AI1591" t="s">
        <v>85</v>
      </c>
      <c r="AJ1591" t="s">
        <v>85</v>
      </c>
      <c r="AK1591" t="s">
        <v>85</v>
      </c>
      <c r="AL1591" t="s">
        <v>85</v>
      </c>
      <c r="AM1591" t="s">
        <v>85</v>
      </c>
      <c r="AN1591" t="s">
        <v>85</v>
      </c>
      <c r="AO1591" t="s">
        <v>85</v>
      </c>
      <c r="AP1591" t="s">
        <v>85</v>
      </c>
      <c r="AQ1591" t="s">
        <v>85</v>
      </c>
      <c r="AR1591" t="s">
        <v>85</v>
      </c>
      <c r="AS1591" t="s">
        <v>85</v>
      </c>
      <c r="AT1591" t="s">
        <v>85</v>
      </c>
      <c r="AU1591" t="s">
        <v>85</v>
      </c>
      <c r="AV1591" t="s">
        <v>85</v>
      </c>
      <c r="AW1591" t="s">
        <v>85</v>
      </c>
      <c r="AX1591" t="s">
        <v>85</v>
      </c>
      <c r="AY1591" t="s">
        <v>85</v>
      </c>
      <c r="AZ1591" t="s">
        <v>85</v>
      </c>
      <c r="BA1591" t="s">
        <v>85</v>
      </c>
      <c r="BB1591" t="s">
        <v>85</v>
      </c>
      <c r="BC1591" t="s">
        <v>85</v>
      </c>
      <c r="BD1591" t="s">
        <v>85</v>
      </c>
      <c r="BE1591" t="s">
        <v>85</v>
      </c>
      <c r="BF1591" t="s">
        <v>85</v>
      </c>
      <c r="BG1591" t="s">
        <v>85</v>
      </c>
      <c r="BH1591" t="s">
        <v>85</v>
      </c>
      <c r="BI1591" t="s">
        <v>85</v>
      </c>
      <c r="BJ1591" t="s">
        <v>85</v>
      </c>
      <c r="BK1591" t="s">
        <v>85</v>
      </c>
      <c r="BL1591" t="s">
        <v>85</v>
      </c>
      <c r="BM1591" t="s">
        <v>85</v>
      </c>
      <c r="BN1591" t="s">
        <v>85</v>
      </c>
      <c r="BO1591" t="s">
        <v>85</v>
      </c>
      <c r="BP1591">
        <v>8.5039999999999994E-3</v>
      </c>
      <c r="BQ1591">
        <v>8.5039999999999994E-3</v>
      </c>
      <c r="BR1591">
        <v>7.9349999999999993E-3</v>
      </c>
      <c r="BS1591">
        <v>8.0510000000000009E-3</v>
      </c>
      <c r="BT1591" t="s">
        <v>85</v>
      </c>
      <c r="BU1591">
        <v>66484600</v>
      </c>
      <c r="BV1591" t="s">
        <v>85</v>
      </c>
      <c r="BW1591" t="s">
        <v>85</v>
      </c>
      <c r="BX1591" t="s">
        <v>85</v>
      </c>
      <c r="BY1591" t="s">
        <v>85</v>
      </c>
      <c r="BZ1591" t="s">
        <v>85</v>
      </c>
      <c r="CA1591" t="s">
        <v>85</v>
      </c>
      <c r="CB1591" t="s">
        <v>85</v>
      </c>
      <c r="CC1591" t="s">
        <v>85</v>
      </c>
      <c r="CD1591" t="s">
        <v>85</v>
      </c>
      <c r="CE1591" t="s">
        <v>85</v>
      </c>
      <c r="CF1591" t="s">
        <v>85</v>
      </c>
      <c r="CG1591" t="s">
        <v>85</v>
      </c>
      <c r="CH1591">
        <f>IFERROR(VLOOKUP($A1591,vix_cboe!$A$1:$E5183,2,FALSE),"NA")</f>
        <v>16.41</v>
      </c>
      <c r="CI1591">
        <f>IFERROR(VLOOKUP($A1591,vix_cboe!$A$1:$E5183,3,FALSE),"NA")</f>
        <v>18.670000000000002</v>
      </c>
      <c r="CJ1591">
        <f>IFERROR(VLOOKUP($A1591,vix_cboe!$A$1:$E5183,4,FALSE),"NA")</f>
        <v>16.16</v>
      </c>
      <c r="CK1591">
        <f>IFERROR(VLOOKUP($A1591,vix_cboe!$A$1:$E5183,5,FALSE),"NA")</f>
        <v>18.66</v>
      </c>
      <c r="CL1591" s="5">
        <f>IFERROR(VLOOKUP($A1591,gold_gold.org!$A$1:$G$10247,2,FALSE),"NA")</f>
        <v>1270.5</v>
      </c>
      <c r="CM1591" s="5">
        <f>IFERROR(VLOOKUP($A1591,gold_gold.org!$A$1:$G$10247,3,FALSE),"NA")</f>
        <v>940.86761999999999</v>
      </c>
      <c r="CN1591" s="5">
        <f>IFERROR(VLOOKUP($A1591,gold_gold.org!$A$1:$G$10247,4,FALSE),"NA")</f>
        <v>125264.92965999999</v>
      </c>
      <c r="CO1591" s="5">
        <f>IFERROR(VLOOKUP($A1591,gold_gold.org!$A$1:$G$10247,5,FALSE),"NA")</f>
        <v>795.57928000000004</v>
      </c>
      <c r="CP1591">
        <f>IFERROR(VLOOKUP($A1591,crude_oil_eia!$A$1:$C$8255,2,FALSE),"NA")</f>
        <v>101.15</v>
      </c>
      <c r="CQ1591">
        <f>IFERROR(VLOOKUP($A1591,crude_oil_eia!$A$1:$C$8255,3,FALSE),"NA")</f>
        <v>110.67</v>
      </c>
      <c r="CR1591">
        <f>IFERROR(VLOOKUP($A1591,dji_yahoo!$A$1:$G$1214,2,FALSE),"NA")</f>
        <v>15300.299805000001</v>
      </c>
      <c r="CS1591">
        <f>IFERROR(VLOOKUP($A1591,dji_yahoo!$A$1:$G$1214,3,FALSE),"NA")</f>
        <v>15301.910156</v>
      </c>
      <c r="CT1591">
        <f>IFERROR(VLOOKUP($A1591,dji_yahoo!$A$1:$G$1214,4,FALSE),"NA")</f>
        <v>15161.330078000001</v>
      </c>
      <c r="CU1591">
        <f>IFERROR(VLOOKUP($A1591,dji_yahoo!$A$1:$G$1214,5,FALSE),"NA")</f>
        <v>15168.009765999999</v>
      </c>
      <c r="CV1591">
        <f>IFERROR(VLOOKUP($A1591,dji_yahoo!$A$1:$G$1214,7,FALSE),"NA")</f>
        <v>91440000</v>
      </c>
      <c r="CW1591" s="5">
        <f>IFERROR(VLOOKUP($A1591,nasdaq_yahoo!$A$1:$G$1249,2,FALSE),"NA")</f>
        <v>3810.719971</v>
      </c>
      <c r="CX1591" s="5">
        <f>IFERROR(VLOOKUP($A1591,nasdaq_yahoo!$A$1:$G$1249,3,FALSE),"NA")</f>
        <v>3824.4399410000001</v>
      </c>
      <c r="CY1591" s="5">
        <f>IFERROR(VLOOKUP($A1591,nasdaq_yahoo!$A$1:$G$1249,4,FALSE),"NA")</f>
        <v>3789.679932</v>
      </c>
      <c r="CZ1591" s="5">
        <f>IFERROR(VLOOKUP($A1591,nasdaq_yahoo!$A$1:$G$1249,5,FALSE),"NA")</f>
        <v>3794.01001</v>
      </c>
      <c r="DA1591" s="6">
        <f>IFERROR(VLOOKUP($A1591,nasdaq_yahoo!$A$1:$G$1249,7,FALSE),"NA")</f>
        <v>1745560000</v>
      </c>
      <c r="DB1591" s="5">
        <f>IFERROR(VLOOKUP($A1591,USEPUINDXD!$A$1:$B$1827,2,FALSE),"NA")</f>
        <v>311.33</v>
      </c>
    </row>
    <row r="1592" spans="1:106">
      <c r="A1592" s="1">
        <v>41561</v>
      </c>
      <c r="B1592">
        <v>139.27000000000001</v>
      </c>
      <c r="C1592">
        <v>144.12</v>
      </c>
      <c r="D1592">
        <v>138.9</v>
      </c>
      <c r="E1592">
        <v>140.52000000000001</v>
      </c>
      <c r="F1592" t="s">
        <v>85</v>
      </c>
      <c r="G1592">
        <v>1648470000</v>
      </c>
      <c r="H1592" t="s">
        <v>85</v>
      </c>
      <c r="I1592" t="s">
        <v>85</v>
      </c>
      <c r="J1592" t="s">
        <v>85</v>
      </c>
      <c r="K1592" t="s">
        <v>85</v>
      </c>
      <c r="L1592" t="s">
        <v>85</v>
      </c>
      <c r="M1592" t="s">
        <v>85</v>
      </c>
      <c r="N1592" t="s">
        <v>85</v>
      </c>
      <c r="O1592" t="s">
        <v>85</v>
      </c>
      <c r="P1592" t="s">
        <v>85</v>
      </c>
      <c r="Q1592" t="s">
        <v>85</v>
      </c>
      <c r="R1592" t="s">
        <v>85</v>
      </c>
      <c r="S1592" t="s">
        <v>85</v>
      </c>
      <c r="T1592" t="s">
        <v>85</v>
      </c>
      <c r="U1592" t="s">
        <v>85</v>
      </c>
      <c r="V1592" t="s">
        <v>85</v>
      </c>
      <c r="W1592" t="s">
        <v>85</v>
      </c>
      <c r="X1592" t="s">
        <v>85</v>
      </c>
      <c r="Y1592" t="s">
        <v>85</v>
      </c>
      <c r="Z1592">
        <v>2.15</v>
      </c>
      <c r="AA1592">
        <v>2.17</v>
      </c>
      <c r="AB1592">
        <v>2.0299999999999998</v>
      </c>
      <c r="AC1592">
        <v>2.0499999999999998</v>
      </c>
      <c r="AD1592" t="s">
        <v>85</v>
      </c>
      <c r="AE1592">
        <v>47411600</v>
      </c>
      <c r="AF1592" t="s">
        <v>85</v>
      </c>
      <c r="AG1592" t="s">
        <v>85</v>
      </c>
      <c r="AH1592" t="s">
        <v>85</v>
      </c>
      <c r="AI1592" t="s">
        <v>85</v>
      </c>
      <c r="AJ1592" t="s">
        <v>85</v>
      </c>
      <c r="AK1592" t="s">
        <v>85</v>
      </c>
      <c r="AL1592" t="s">
        <v>85</v>
      </c>
      <c r="AM1592" t="s">
        <v>85</v>
      </c>
      <c r="AN1592" t="s">
        <v>85</v>
      </c>
      <c r="AO1592" t="s">
        <v>85</v>
      </c>
      <c r="AP1592" t="s">
        <v>85</v>
      </c>
      <c r="AQ1592" t="s">
        <v>85</v>
      </c>
      <c r="AR1592" t="s">
        <v>85</v>
      </c>
      <c r="AS1592" t="s">
        <v>85</v>
      </c>
      <c r="AT1592" t="s">
        <v>85</v>
      </c>
      <c r="AU1592" t="s">
        <v>85</v>
      </c>
      <c r="AV1592" t="s">
        <v>85</v>
      </c>
      <c r="AW1592" t="s">
        <v>85</v>
      </c>
      <c r="AX1592" t="s">
        <v>85</v>
      </c>
      <c r="AY1592" t="s">
        <v>85</v>
      </c>
      <c r="AZ1592" t="s">
        <v>85</v>
      </c>
      <c r="BA1592" t="s">
        <v>85</v>
      </c>
      <c r="BB1592" t="s">
        <v>85</v>
      </c>
      <c r="BC1592" t="s">
        <v>85</v>
      </c>
      <c r="BD1592" t="s">
        <v>85</v>
      </c>
      <c r="BE1592" t="s">
        <v>85</v>
      </c>
      <c r="BF1592" t="s">
        <v>85</v>
      </c>
      <c r="BG1592" t="s">
        <v>85</v>
      </c>
      <c r="BH1592" t="s">
        <v>85</v>
      </c>
      <c r="BI1592" t="s">
        <v>85</v>
      </c>
      <c r="BJ1592" t="s">
        <v>85</v>
      </c>
      <c r="BK1592" t="s">
        <v>85</v>
      </c>
      <c r="BL1592" t="s">
        <v>85</v>
      </c>
      <c r="BM1592" t="s">
        <v>85</v>
      </c>
      <c r="BN1592" t="s">
        <v>85</v>
      </c>
      <c r="BO1592" t="s">
        <v>85</v>
      </c>
      <c r="BP1592">
        <v>8.4849999999999995E-3</v>
      </c>
      <c r="BQ1592">
        <v>8.7600000000000004E-3</v>
      </c>
      <c r="BR1592">
        <v>8.4010000000000005E-3</v>
      </c>
      <c r="BS1592">
        <v>8.489E-3</v>
      </c>
      <c r="BT1592" t="s">
        <v>85</v>
      </c>
      <c r="BU1592">
        <v>66332400</v>
      </c>
      <c r="BV1592" t="s">
        <v>85</v>
      </c>
      <c r="BW1592" t="s">
        <v>85</v>
      </c>
      <c r="BX1592" t="s">
        <v>85</v>
      </c>
      <c r="BY1592" t="s">
        <v>85</v>
      </c>
      <c r="BZ1592" t="s">
        <v>85</v>
      </c>
      <c r="CA1592" t="s">
        <v>85</v>
      </c>
      <c r="CB1592" t="s">
        <v>85</v>
      </c>
      <c r="CC1592" t="s">
        <v>85</v>
      </c>
      <c r="CD1592" t="s">
        <v>85</v>
      </c>
      <c r="CE1592" t="s">
        <v>85</v>
      </c>
      <c r="CF1592" t="s">
        <v>85</v>
      </c>
      <c r="CG1592" t="s">
        <v>85</v>
      </c>
      <c r="CH1592">
        <f>IFERROR(VLOOKUP($A1592,vix_cboe!$A$1:$E5184,2,FALSE),"NA")</f>
        <v>17.079999999999998</v>
      </c>
      <c r="CI1592">
        <f>IFERROR(VLOOKUP($A1592,vix_cboe!$A$1:$E5184,3,FALSE),"NA")</f>
        <v>17.739999999999998</v>
      </c>
      <c r="CJ1592">
        <f>IFERROR(VLOOKUP($A1592,vix_cboe!$A$1:$E5184,4,FALSE),"NA")</f>
        <v>15.8</v>
      </c>
      <c r="CK1592">
        <f>IFERROR(VLOOKUP($A1592,vix_cboe!$A$1:$E5184,5,FALSE),"NA")</f>
        <v>16.07</v>
      </c>
      <c r="CL1592" s="5">
        <f>IFERROR(VLOOKUP($A1592,gold_gold.org!$A$1:$G$10247,2,FALSE),"NA")</f>
        <v>1285.5</v>
      </c>
      <c r="CM1592" s="5">
        <f>IFERROR(VLOOKUP($A1592,gold_gold.org!$A$1:$G$10247,3,FALSE),"NA")</f>
        <v>946.19482000000005</v>
      </c>
      <c r="CN1592" s="5">
        <f>IFERROR(VLOOKUP($A1592,gold_gold.org!$A$1:$G$10247,4,FALSE),"NA")</f>
        <v>126126.81995</v>
      </c>
      <c r="CO1592" s="5">
        <f>IFERROR(VLOOKUP($A1592,gold_gold.org!$A$1:$G$10247,5,FALSE),"NA")</f>
        <v>802.71006</v>
      </c>
      <c r="CP1592">
        <f>IFERROR(VLOOKUP($A1592,crude_oil_eia!$A$1:$C$8255,2,FALSE),"NA")</f>
        <v>102.46</v>
      </c>
      <c r="CQ1592">
        <f>IFERROR(VLOOKUP($A1592,crude_oil_eia!$A$1:$C$8255,3,FALSE),"NA")</f>
        <v>110.13</v>
      </c>
      <c r="CR1592">
        <f>IFERROR(VLOOKUP($A1592,dji_yahoo!$A$1:$G$1214,2,FALSE),"NA")</f>
        <v>15231.330078000001</v>
      </c>
      <c r="CS1592">
        <f>IFERROR(VLOOKUP($A1592,dji_yahoo!$A$1:$G$1214,3,FALSE),"NA")</f>
        <v>15309.480469</v>
      </c>
      <c r="CT1592">
        <f>IFERROR(VLOOKUP($A1592,dji_yahoo!$A$1:$G$1214,4,FALSE),"NA")</f>
        <v>15136.379883</v>
      </c>
      <c r="CU1592">
        <f>IFERROR(VLOOKUP($A1592,dji_yahoo!$A$1:$G$1214,5,FALSE),"NA")</f>
        <v>15301.259765999999</v>
      </c>
      <c r="CV1592">
        <f>IFERROR(VLOOKUP($A1592,dji_yahoo!$A$1:$G$1214,7,FALSE),"NA")</f>
        <v>81420000</v>
      </c>
      <c r="CW1592" s="5">
        <f>IFERROR(VLOOKUP($A1592,nasdaq_yahoo!$A$1:$G$1249,2,FALSE),"NA")</f>
        <v>3767.48999</v>
      </c>
      <c r="CX1592" s="5">
        <f>IFERROR(VLOOKUP($A1592,nasdaq_yahoo!$A$1:$G$1249,3,FALSE),"NA")</f>
        <v>3816.4099120000001</v>
      </c>
      <c r="CY1592" s="5">
        <f>IFERROR(VLOOKUP($A1592,nasdaq_yahoo!$A$1:$G$1249,4,FALSE),"NA")</f>
        <v>3766.280029</v>
      </c>
      <c r="CZ1592" s="5">
        <f>IFERROR(VLOOKUP($A1592,nasdaq_yahoo!$A$1:$G$1249,5,FALSE),"NA")</f>
        <v>3815.280029</v>
      </c>
      <c r="DA1592" s="6">
        <f>IFERROR(VLOOKUP($A1592,nasdaq_yahoo!$A$1:$G$1249,7,FALSE),"NA")</f>
        <v>1455160000</v>
      </c>
      <c r="DB1592" s="5">
        <f>IFERROR(VLOOKUP($A1592,USEPUINDXD!$A$1:$B$1827,2,FALSE),"NA")</f>
        <v>317.57</v>
      </c>
    </row>
    <row r="1593" spans="1:106">
      <c r="A1593" s="1">
        <v>41560</v>
      </c>
      <c r="B1593">
        <v>135.19</v>
      </c>
      <c r="C1593">
        <v>138.66</v>
      </c>
      <c r="D1593">
        <v>134.55000000000001</v>
      </c>
      <c r="E1593">
        <v>138.13</v>
      </c>
      <c r="F1593" t="s">
        <v>85</v>
      </c>
      <c r="G1593">
        <v>1599430000</v>
      </c>
      <c r="H1593" t="s">
        <v>85</v>
      </c>
      <c r="I1593" t="s">
        <v>85</v>
      </c>
      <c r="J1593" t="s">
        <v>85</v>
      </c>
      <c r="K1593" t="s">
        <v>85</v>
      </c>
      <c r="L1593" t="s">
        <v>85</v>
      </c>
      <c r="M1593" t="s">
        <v>85</v>
      </c>
      <c r="N1593" t="s">
        <v>85</v>
      </c>
      <c r="O1593" t="s">
        <v>85</v>
      </c>
      <c r="P1593" t="s">
        <v>85</v>
      </c>
      <c r="Q1593" t="s">
        <v>85</v>
      </c>
      <c r="R1593" t="s">
        <v>85</v>
      </c>
      <c r="S1593" t="s">
        <v>85</v>
      </c>
      <c r="T1593" t="s">
        <v>85</v>
      </c>
      <c r="U1593" t="s">
        <v>85</v>
      </c>
      <c r="V1593" t="s">
        <v>85</v>
      </c>
      <c r="W1593" t="s">
        <v>85</v>
      </c>
      <c r="X1593" t="s">
        <v>85</v>
      </c>
      <c r="Y1593" t="s">
        <v>85</v>
      </c>
      <c r="Z1593">
        <v>2.12</v>
      </c>
      <c r="AA1593">
        <v>2.19</v>
      </c>
      <c r="AB1593">
        <v>2.1</v>
      </c>
      <c r="AC1593">
        <v>2.13</v>
      </c>
      <c r="AD1593" t="s">
        <v>85</v>
      </c>
      <c r="AE1593">
        <v>46766600</v>
      </c>
      <c r="AF1593" t="s">
        <v>85</v>
      </c>
      <c r="AG1593" t="s">
        <v>85</v>
      </c>
      <c r="AH1593" t="s">
        <v>85</v>
      </c>
      <c r="AI1593" t="s">
        <v>85</v>
      </c>
      <c r="AJ1593" t="s">
        <v>85</v>
      </c>
      <c r="AK1593" t="s">
        <v>85</v>
      </c>
      <c r="AL1593" t="s">
        <v>85</v>
      </c>
      <c r="AM1593" t="s">
        <v>85</v>
      </c>
      <c r="AN1593" t="s">
        <v>85</v>
      </c>
      <c r="AO1593" t="s">
        <v>85</v>
      </c>
      <c r="AP1593" t="s">
        <v>85</v>
      </c>
      <c r="AQ1593" t="s">
        <v>85</v>
      </c>
      <c r="AR1593" t="s">
        <v>85</v>
      </c>
      <c r="AS1593" t="s">
        <v>85</v>
      </c>
      <c r="AT1593" t="s">
        <v>85</v>
      </c>
      <c r="AU1593" t="s">
        <v>85</v>
      </c>
      <c r="AV1593" t="s">
        <v>85</v>
      </c>
      <c r="AW1593" t="s">
        <v>85</v>
      </c>
      <c r="AX1593" t="s">
        <v>85</v>
      </c>
      <c r="AY1593" t="s">
        <v>85</v>
      </c>
      <c r="AZ1593" t="s">
        <v>85</v>
      </c>
      <c r="BA1593" t="s">
        <v>85</v>
      </c>
      <c r="BB1593" t="s">
        <v>85</v>
      </c>
      <c r="BC1593" t="s">
        <v>85</v>
      </c>
      <c r="BD1593" t="s">
        <v>85</v>
      </c>
      <c r="BE1593" t="s">
        <v>85</v>
      </c>
      <c r="BF1593" t="s">
        <v>85</v>
      </c>
      <c r="BG1593" t="s">
        <v>85</v>
      </c>
      <c r="BH1593" t="s">
        <v>85</v>
      </c>
      <c r="BI1593" t="s">
        <v>85</v>
      </c>
      <c r="BJ1593" t="s">
        <v>85</v>
      </c>
      <c r="BK1593" t="s">
        <v>85</v>
      </c>
      <c r="BL1593" t="s">
        <v>85</v>
      </c>
      <c r="BM1593" t="s">
        <v>85</v>
      </c>
      <c r="BN1593" t="s">
        <v>85</v>
      </c>
      <c r="BO1593" t="s">
        <v>85</v>
      </c>
      <c r="BP1593">
        <v>9.3819999999999997E-3</v>
      </c>
      <c r="BQ1593">
        <v>9.41E-3</v>
      </c>
      <c r="BR1593">
        <v>8.1840000000000003E-3</v>
      </c>
      <c r="BS1593">
        <v>8.4119999999999993E-3</v>
      </c>
      <c r="BT1593" t="s">
        <v>85</v>
      </c>
      <c r="BU1593">
        <v>73347800</v>
      </c>
      <c r="BV1593" t="s">
        <v>85</v>
      </c>
      <c r="BW1593" t="s">
        <v>85</v>
      </c>
      <c r="BX1593" t="s">
        <v>85</v>
      </c>
      <c r="BY1593" t="s">
        <v>85</v>
      </c>
      <c r="BZ1593" t="s">
        <v>85</v>
      </c>
      <c r="CA1593" t="s">
        <v>85</v>
      </c>
      <c r="CB1593" t="s">
        <v>85</v>
      </c>
      <c r="CC1593" t="s">
        <v>85</v>
      </c>
      <c r="CD1593" t="s">
        <v>85</v>
      </c>
      <c r="CE1593" t="s">
        <v>85</v>
      </c>
      <c r="CF1593" t="s">
        <v>85</v>
      </c>
      <c r="CG1593" t="s">
        <v>85</v>
      </c>
      <c r="CH1593" t="str">
        <f>IFERROR(VLOOKUP($A1593,vix_cboe!$A$1:$E5185,2,FALSE),"NA")</f>
        <v>NA</v>
      </c>
      <c r="CI1593" t="str">
        <f>IFERROR(VLOOKUP($A1593,vix_cboe!$A$1:$E5185,3,FALSE),"NA")</f>
        <v>NA</v>
      </c>
      <c r="CJ1593" t="str">
        <f>IFERROR(VLOOKUP($A1593,vix_cboe!$A$1:$E5185,4,FALSE),"NA")</f>
        <v>NA</v>
      </c>
      <c r="CK1593" t="str">
        <f>IFERROR(VLOOKUP($A1593,vix_cboe!$A$1:$E5185,5,FALSE),"NA")</f>
        <v>NA</v>
      </c>
      <c r="CL1593" s="5" t="str">
        <f>IFERROR(VLOOKUP($A1593,gold_gold.org!$A$1:$G$10247,2,FALSE),"NA")</f>
        <v>NA</v>
      </c>
      <c r="CM1593" s="5" t="str">
        <f>IFERROR(VLOOKUP($A1593,gold_gold.org!$A$1:$G$10247,3,FALSE),"NA")</f>
        <v>NA</v>
      </c>
      <c r="CN1593" s="5" t="str">
        <f>IFERROR(VLOOKUP($A1593,gold_gold.org!$A$1:$G$10247,4,FALSE),"NA")</f>
        <v>NA</v>
      </c>
      <c r="CO1593" s="5" t="str">
        <f>IFERROR(VLOOKUP($A1593,gold_gold.org!$A$1:$G$10247,5,FALSE),"NA")</f>
        <v>NA</v>
      </c>
      <c r="CP1593" t="str">
        <f>IFERROR(VLOOKUP($A1593,crude_oil_eia!$A$1:$C$8255,2,FALSE),"NA")</f>
        <v>NA</v>
      </c>
      <c r="CQ1593" t="str">
        <f>IFERROR(VLOOKUP($A1593,crude_oil_eia!$A$1:$C$8255,3,FALSE),"NA")</f>
        <v>NA</v>
      </c>
      <c r="CR1593" t="str">
        <f>IFERROR(VLOOKUP($A1593,dji_yahoo!$A$1:$G$1214,2,FALSE),"NA")</f>
        <v>NA</v>
      </c>
      <c r="CS1593" t="str">
        <f>IFERROR(VLOOKUP($A1593,dji_yahoo!$A$1:$G$1214,3,FALSE),"NA")</f>
        <v>NA</v>
      </c>
      <c r="CT1593" t="str">
        <f>IFERROR(VLOOKUP($A1593,dji_yahoo!$A$1:$G$1214,4,FALSE),"NA")</f>
        <v>NA</v>
      </c>
      <c r="CU1593" t="str">
        <f>IFERROR(VLOOKUP($A1593,dji_yahoo!$A$1:$G$1214,5,FALSE),"NA")</f>
        <v>NA</v>
      </c>
      <c r="CV1593" t="str">
        <f>IFERROR(VLOOKUP($A1593,dji_yahoo!$A$1:$G$1214,7,FALSE),"NA")</f>
        <v>NA</v>
      </c>
      <c r="CW1593" s="5" t="str">
        <f>IFERROR(VLOOKUP($A1593,nasdaq_yahoo!$A$1:$G$1249,2,FALSE),"NA")</f>
        <v>NA</v>
      </c>
      <c r="CX1593" s="5" t="str">
        <f>IFERROR(VLOOKUP($A1593,nasdaq_yahoo!$A$1:$G$1249,3,FALSE),"NA")</f>
        <v>NA</v>
      </c>
      <c r="CY1593" s="5" t="str">
        <f>IFERROR(VLOOKUP($A1593,nasdaq_yahoo!$A$1:$G$1249,4,FALSE),"NA")</f>
        <v>NA</v>
      </c>
      <c r="CZ1593" s="5" t="str">
        <f>IFERROR(VLOOKUP($A1593,nasdaq_yahoo!$A$1:$G$1249,5,FALSE),"NA")</f>
        <v>NA</v>
      </c>
      <c r="DA1593" s="6" t="str">
        <f>IFERROR(VLOOKUP($A1593,nasdaq_yahoo!$A$1:$G$1249,7,FALSE),"NA")</f>
        <v>NA</v>
      </c>
      <c r="DB1593" s="5">
        <f>IFERROR(VLOOKUP($A1593,USEPUINDXD!$A$1:$B$1827,2,FALSE),"NA")</f>
        <v>255.14</v>
      </c>
    </row>
    <row r="1594" spans="1:106">
      <c r="A1594" s="1">
        <v>41559</v>
      </c>
      <c r="B1594">
        <v>130.9</v>
      </c>
      <c r="C1594">
        <v>135.66</v>
      </c>
      <c r="D1594">
        <v>130.56</v>
      </c>
      <c r="E1594">
        <v>135.19</v>
      </c>
      <c r="F1594" t="s">
        <v>85</v>
      </c>
      <c r="G1594">
        <v>1547970000</v>
      </c>
      <c r="H1594" t="s">
        <v>85</v>
      </c>
      <c r="I1594" t="s">
        <v>85</v>
      </c>
      <c r="J1594" t="s">
        <v>85</v>
      </c>
      <c r="K1594" t="s">
        <v>85</v>
      </c>
      <c r="L1594" t="s">
        <v>85</v>
      </c>
      <c r="M1594" t="s">
        <v>85</v>
      </c>
      <c r="N1594" t="s">
        <v>85</v>
      </c>
      <c r="O1594" t="s">
        <v>85</v>
      </c>
      <c r="P1594" t="s">
        <v>85</v>
      </c>
      <c r="Q1594" t="s">
        <v>85</v>
      </c>
      <c r="R1594" t="s">
        <v>85</v>
      </c>
      <c r="S1594" t="s">
        <v>85</v>
      </c>
      <c r="T1594" t="s">
        <v>85</v>
      </c>
      <c r="U1594" t="s">
        <v>85</v>
      </c>
      <c r="V1594" t="s">
        <v>85</v>
      </c>
      <c r="W1594" t="s">
        <v>85</v>
      </c>
      <c r="X1594" t="s">
        <v>85</v>
      </c>
      <c r="Y1594" t="s">
        <v>85</v>
      </c>
      <c r="Z1594">
        <v>2.0699999999999998</v>
      </c>
      <c r="AA1594">
        <v>2.14</v>
      </c>
      <c r="AB1594">
        <v>2.06</v>
      </c>
      <c r="AC1594">
        <v>2.12</v>
      </c>
      <c r="AD1594" t="s">
        <v>85</v>
      </c>
      <c r="AE1594">
        <v>45513300</v>
      </c>
      <c r="AF1594" t="s">
        <v>85</v>
      </c>
      <c r="AG1594" t="s">
        <v>85</v>
      </c>
      <c r="AH1594" t="s">
        <v>85</v>
      </c>
      <c r="AI1594" t="s">
        <v>85</v>
      </c>
      <c r="AJ1594" t="s">
        <v>85</v>
      </c>
      <c r="AK1594" t="s">
        <v>85</v>
      </c>
      <c r="AL1594" t="s">
        <v>85</v>
      </c>
      <c r="AM1594" t="s">
        <v>85</v>
      </c>
      <c r="AN1594" t="s">
        <v>85</v>
      </c>
      <c r="AO1594" t="s">
        <v>85</v>
      </c>
      <c r="AP1594" t="s">
        <v>85</v>
      </c>
      <c r="AQ1594" t="s">
        <v>85</v>
      </c>
      <c r="AR1594" t="s">
        <v>85</v>
      </c>
      <c r="AS1594" t="s">
        <v>85</v>
      </c>
      <c r="AT1594" t="s">
        <v>85</v>
      </c>
      <c r="AU1594" t="s">
        <v>85</v>
      </c>
      <c r="AV1594" t="s">
        <v>85</v>
      </c>
      <c r="AW1594" t="s">
        <v>85</v>
      </c>
      <c r="AX1594" t="s">
        <v>85</v>
      </c>
      <c r="AY1594" t="s">
        <v>85</v>
      </c>
      <c r="AZ1594" t="s">
        <v>85</v>
      </c>
      <c r="BA1594" t="s">
        <v>85</v>
      </c>
      <c r="BB1594" t="s">
        <v>85</v>
      </c>
      <c r="BC1594" t="s">
        <v>85</v>
      </c>
      <c r="BD1594" t="s">
        <v>85</v>
      </c>
      <c r="BE1594" t="s">
        <v>85</v>
      </c>
      <c r="BF1594" t="s">
        <v>85</v>
      </c>
      <c r="BG1594" t="s">
        <v>85</v>
      </c>
      <c r="BH1594" t="s">
        <v>85</v>
      </c>
      <c r="BI1594" t="s">
        <v>85</v>
      </c>
      <c r="BJ1594" t="s">
        <v>85</v>
      </c>
      <c r="BK1594" t="s">
        <v>85</v>
      </c>
      <c r="BL1594" t="s">
        <v>85</v>
      </c>
      <c r="BM1594" t="s">
        <v>85</v>
      </c>
      <c r="BN1594" t="s">
        <v>85</v>
      </c>
      <c r="BO1594" t="s">
        <v>85</v>
      </c>
      <c r="BP1594">
        <v>8.9119999999999998E-3</v>
      </c>
      <c r="BQ1594">
        <v>9.4079999999999997E-3</v>
      </c>
      <c r="BR1594">
        <v>8.4849999999999995E-3</v>
      </c>
      <c r="BS1594">
        <v>9.3819999999999997E-3</v>
      </c>
      <c r="BT1594" t="s">
        <v>85</v>
      </c>
      <c r="BU1594">
        <v>69671600</v>
      </c>
      <c r="BV1594" t="s">
        <v>85</v>
      </c>
      <c r="BW1594" t="s">
        <v>85</v>
      </c>
      <c r="BX1594" t="s">
        <v>85</v>
      </c>
      <c r="BY1594" t="s">
        <v>85</v>
      </c>
      <c r="BZ1594" t="s">
        <v>85</v>
      </c>
      <c r="CA1594" t="s">
        <v>85</v>
      </c>
      <c r="CB1594" t="s">
        <v>85</v>
      </c>
      <c r="CC1594" t="s">
        <v>85</v>
      </c>
      <c r="CD1594" t="s">
        <v>85</v>
      </c>
      <c r="CE1594" t="s">
        <v>85</v>
      </c>
      <c r="CF1594" t="s">
        <v>85</v>
      </c>
      <c r="CG1594" t="s">
        <v>85</v>
      </c>
      <c r="CH1594" t="str">
        <f>IFERROR(VLOOKUP($A1594,vix_cboe!$A$1:$E5186,2,FALSE),"NA")</f>
        <v>NA</v>
      </c>
      <c r="CI1594" t="str">
        <f>IFERROR(VLOOKUP($A1594,vix_cboe!$A$1:$E5186,3,FALSE),"NA")</f>
        <v>NA</v>
      </c>
      <c r="CJ1594" t="str">
        <f>IFERROR(VLOOKUP($A1594,vix_cboe!$A$1:$E5186,4,FALSE),"NA")</f>
        <v>NA</v>
      </c>
      <c r="CK1594" t="str">
        <f>IFERROR(VLOOKUP($A1594,vix_cboe!$A$1:$E5186,5,FALSE),"NA")</f>
        <v>NA</v>
      </c>
      <c r="CL1594" s="5" t="str">
        <f>IFERROR(VLOOKUP($A1594,gold_gold.org!$A$1:$G$10247,2,FALSE),"NA")</f>
        <v>NA</v>
      </c>
      <c r="CM1594" s="5" t="str">
        <f>IFERROR(VLOOKUP($A1594,gold_gold.org!$A$1:$G$10247,3,FALSE),"NA")</f>
        <v>NA</v>
      </c>
      <c r="CN1594" s="5" t="str">
        <f>IFERROR(VLOOKUP($A1594,gold_gold.org!$A$1:$G$10247,4,FALSE),"NA")</f>
        <v>NA</v>
      </c>
      <c r="CO1594" s="5" t="str">
        <f>IFERROR(VLOOKUP($A1594,gold_gold.org!$A$1:$G$10247,5,FALSE),"NA")</f>
        <v>NA</v>
      </c>
      <c r="CP1594" t="str">
        <f>IFERROR(VLOOKUP($A1594,crude_oil_eia!$A$1:$C$8255,2,FALSE),"NA")</f>
        <v>NA</v>
      </c>
      <c r="CQ1594" t="str">
        <f>IFERROR(VLOOKUP($A1594,crude_oil_eia!$A$1:$C$8255,3,FALSE),"NA")</f>
        <v>NA</v>
      </c>
      <c r="CR1594" t="str">
        <f>IFERROR(VLOOKUP($A1594,dji_yahoo!$A$1:$G$1214,2,FALSE),"NA")</f>
        <v>NA</v>
      </c>
      <c r="CS1594" t="str">
        <f>IFERROR(VLOOKUP($A1594,dji_yahoo!$A$1:$G$1214,3,FALSE),"NA")</f>
        <v>NA</v>
      </c>
      <c r="CT1594" t="str">
        <f>IFERROR(VLOOKUP($A1594,dji_yahoo!$A$1:$G$1214,4,FALSE),"NA")</f>
        <v>NA</v>
      </c>
      <c r="CU1594" t="str">
        <f>IFERROR(VLOOKUP($A1594,dji_yahoo!$A$1:$G$1214,5,FALSE),"NA")</f>
        <v>NA</v>
      </c>
      <c r="CV1594" t="str">
        <f>IFERROR(VLOOKUP($A1594,dji_yahoo!$A$1:$G$1214,7,FALSE),"NA")</f>
        <v>NA</v>
      </c>
      <c r="CW1594" s="5" t="str">
        <f>IFERROR(VLOOKUP($A1594,nasdaq_yahoo!$A$1:$G$1249,2,FALSE),"NA")</f>
        <v>NA</v>
      </c>
      <c r="CX1594" s="5" t="str">
        <f>IFERROR(VLOOKUP($A1594,nasdaq_yahoo!$A$1:$G$1249,3,FALSE),"NA")</f>
        <v>NA</v>
      </c>
      <c r="CY1594" s="5" t="str">
        <f>IFERROR(VLOOKUP($A1594,nasdaq_yahoo!$A$1:$G$1249,4,FALSE),"NA")</f>
        <v>NA</v>
      </c>
      <c r="CZ1594" s="5" t="str">
        <f>IFERROR(VLOOKUP($A1594,nasdaq_yahoo!$A$1:$G$1249,5,FALSE),"NA")</f>
        <v>NA</v>
      </c>
      <c r="DA1594" s="6" t="str">
        <f>IFERROR(VLOOKUP($A1594,nasdaq_yahoo!$A$1:$G$1249,7,FALSE),"NA")</f>
        <v>NA</v>
      </c>
      <c r="DB1594" s="5">
        <f>IFERROR(VLOOKUP($A1594,USEPUINDXD!$A$1:$B$1827,2,FALSE),"NA")</f>
        <v>173.8</v>
      </c>
    </row>
    <row r="1595" spans="1:106">
      <c r="A1595" s="1">
        <v>41558</v>
      </c>
      <c r="B1595">
        <v>130.75</v>
      </c>
      <c r="C1595">
        <v>131.81</v>
      </c>
      <c r="D1595">
        <v>129.63999999999999</v>
      </c>
      <c r="E1595">
        <v>130.9</v>
      </c>
      <c r="F1595" t="s">
        <v>85</v>
      </c>
      <c r="G1595">
        <v>1545600000</v>
      </c>
      <c r="H1595" t="s">
        <v>85</v>
      </c>
      <c r="I1595" t="s">
        <v>85</v>
      </c>
      <c r="J1595" t="s">
        <v>85</v>
      </c>
      <c r="K1595" t="s">
        <v>85</v>
      </c>
      <c r="L1595" t="s">
        <v>85</v>
      </c>
      <c r="M1595" t="s">
        <v>85</v>
      </c>
      <c r="N1595" t="s">
        <v>85</v>
      </c>
      <c r="O1595" t="s">
        <v>85</v>
      </c>
      <c r="P1595" t="s">
        <v>85</v>
      </c>
      <c r="Q1595" t="s">
        <v>85</v>
      </c>
      <c r="R1595" t="s">
        <v>85</v>
      </c>
      <c r="S1595" t="s">
        <v>85</v>
      </c>
      <c r="T1595" t="s">
        <v>85</v>
      </c>
      <c r="U1595" t="s">
        <v>85</v>
      </c>
      <c r="V1595" t="s">
        <v>85</v>
      </c>
      <c r="W1595" t="s">
        <v>85</v>
      </c>
      <c r="X1595" t="s">
        <v>85</v>
      </c>
      <c r="Y1595" t="s">
        <v>85</v>
      </c>
      <c r="Z1595">
        <v>2.0299999999999998</v>
      </c>
      <c r="AA1595">
        <v>2.2200000000000002</v>
      </c>
      <c r="AB1595">
        <v>1.91</v>
      </c>
      <c r="AC1595">
        <v>2.0699999999999998</v>
      </c>
      <c r="AD1595" t="s">
        <v>85</v>
      </c>
      <c r="AE1595">
        <v>44514200</v>
      </c>
      <c r="AF1595" t="s">
        <v>85</v>
      </c>
      <c r="AG1595" t="s">
        <v>85</v>
      </c>
      <c r="AH1595" t="s">
        <v>85</v>
      </c>
      <c r="AI1595" t="s">
        <v>85</v>
      </c>
      <c r="AJ1595" t="s">
        <v>85</v>
      </c>
      <c r="AK1595" t="s">
        <v>85</v>
      </c>
      <c r="AL1595" t="s">
        <v>85</v>
      </c>
      <c r="AM1595" t="s">
        <v>85</v>
      </c>
      <c r="AN1595" t="s">
        <v>85</v>
      </c>
      <c r="AO1595" t="s">
        <v>85</v>
      </c>
      <c r="AP1595" t="s">
        <v>85</v>
      </c>
      <c r="AQ1595" t="s">
        <v>85</v>
      </c>
      <c r="AR1595" t="s">
        <v>85</v>
      </c>
      <c r="AS1595" t="s">
        <v>85</v>
      </c>
      <c r="AT1595" t="s">
        <v>85</v>
      </c>
      <c r="AU1595" t="s">
        <v>85</v>
      </c>
      <c r="AV1595" t="s">
        <v>85</v>
      </c>
      <c r="AW1595" t="s">
        <v>85</v>
      </c>
      <c r="AX1595" t="s">
        <v>85</v>
      </c>
      <c r="AY1595" t="s">
        <v>85</v>
      </c>
      <c r="AZ1595" t="s">
        <v>85</v>
      </c>
      <c r="BA1595" t="s">
        <v>85</v>
      </c>
      <c r="BB1595" t="s">
        <v>85</v>
      </c>
      <c r="BC1595" t="s">
        <v>85</v>
      </c>
      <c r="BD1595" t="s">
        <v>85</v>
      </c>
      <c r="BE1595" t="s">
        <v>85</v>
      </c>
      <c r="BF1595" t="s">
        <v>85</v>
      </c>
      <c r="BG1595" t="s">
        <v>85</v>
      </c>
      <c r="BH1595" t="s">
        <v>85</v>
      </c>
      <c r="BI1595" t="s">
        <v>85</v>
      </c>
      <c r="BJ1595" t="s">
        <v>85</v>
      </c>
      <c r="BK1595" t="s">
        <v>85</v>
      </c>
      <c r="BL1595" t="s">
        <v>85</v>
      </c>
      <c r="BM1595" t="s">
        <v>85</v>
      </c>
      <c r="BN1595" t="s">
        <v>85</v>
      </c>
      <c r="BO1595" t="s">
        <v>85</v>
      </c>
      <c r="BP1595">
        <v>9.8840000000000004E-3</v>
      </c>
      <c r="BQ1595">
        <v>9.8930000000000008E-3</v>
      </c>
      <c r="BR1595">
        <v>8.9169999999999996E-3</v>
      </c>
      <c r="BS1595">
        <v>8.9700000000000005E-3</v>
      </c>
      <c r="BT1595" t="s">
        <v>85</v>
      </c>
      <c r="BU1595">
        <v>77269300</v>
      </c>
      <c r="BV1595" t="s">
        <v>85</v>
      </c>
      <c r="BW1595" t="s">
        <v>85</v>
      </c>
      <c r="BX1595" t="s">
        <v>85</v>
      </c>
      <c r="BY1595" t="s">
        <v>85</v>
      </c>
      <c r="BZ1595" t="s">
        <v>85</v>
      </c>
      <c r="CA1595" t="s">
        <v>85</v>
      </c>
      <c r="CB1595" t="s">
        <v>85</v>
      </c>
      <c r="CC1595" t="s">
        <v>85</v>
      </c>
      <c r="CD1595" t="s">
        <v>85</v>
      </c>
      <c r="CE1595" t="s">
        <v>85</v>
      </c>
      <c r="CF1595" t="s">
        <v>85</v>
      </c>
      <c r="CG1595" t="s">
        <v>85</v>
      </c>
      <c r="CH1595">
        <f>IFERROR(VLOOKUP($A1595,vix_cboe!$A$1:$E5187,2,FALSE),"NA")</f>
        <v>16.309999999999999</v>
      </c>
      <c r="CI1595">
        <f>IFERROR(VLOOKUP($A1595,vix_cboe!$A$1:$E5187,3,FALSE),"NA")</f>
        <v>16.38</v>
      </c>
      <c r="CJ1595">
        <f>IFERROR(VLOOKUP($A1595,vix_cboe!$A$1:$E5187,4,FALSE),"NA")</f>
        <v>15.46</v>
      </c>
      <c r="CK1595">
        <f>IFERROR(VLOOKUP($A1595,vix_cboe!$A$1:$E5187,5,FALSE),"NA")</f>
        <v>15.72</v>
      </c>
      <c r="CL1595" s="5">
        <f>IFERROR(VLOOKUP($A1595,gold_gold.org!$A$1:$G$10247,2,FALSE),"NA")</f>
        <v>1265.5</v>
      </c>
      <c r="CM1595" s="5">
        <f>IFERROR(VLOOKUP($A1595,gold_gold.org!$A$1:$G$10247,3,FALSE),"NA")</f>
        <v>933.08767</v>
      </c>
      <c r="CN1595" s="5">
        <f>IFERROR(VLOOKUP($A1595,gold_gold.org!$A$1:$G$10247,4,FALSE),"NA")</f>
        <v>124404.96823</v>
      </c>
      <c r="CO1595" s="5">
        <f>IFERROR(VLOOKUP($A1595,gold_gold.org!$A$1:$G$10247,5,FALSE),"NA")</f>
        <v>793.59141</v>
      </c>
      <c r="CP1595">
        <f>IFERROR(VLOOKUP($A1595,crude_oil_eia!$A$1:$C$8255,2,FALSE),"NA")</f>
        <v>102.17</v>
      </c>
      <c r="CQ1595">
        <f>IFERROR(VLOOKUP($A1595,crude_oil_eia!$A$1:$C$8255,3,FALSE),"NA")</f>
        <v>110.65</v>
      </c>
      <c r="CR1595">
        <f>IFERROR(VLOOKUP($A1595,dji_yahoo!$A$1:$G$1214,2,FALSE),"NA")</f>
        <v>15126.519531</v>
      </c>
      <c r="CS1595">
        <f>IFERROR(VLOOKUP($A1595,dji_yahoo!$A$1:$G$1214,3,FALSE),"NA")</f>
        <v>15237.299805000001</v>
      </c>
      <c r="CT1595">
        <f>IFERROR(VLOOKUP($A1595,dji_yahoo!$A$1:$G$1214,4,FALSE),"NA")</f>
        <v>15100.129883</v>
      </c>
      <c r="CU1595">
        <f>IFERROR(VLOOKUP($A1595,dji_yahoo!$A$1:$G$1214,5,FALSE),"NA")</f>
        <v>15237.110352</v>
      </c>
      <c r="CV1595">
        <f>IFERROR(VLOOKUP($A1595,dji_yahoo!$A$1:$G$1214,7,FALSE),"NA")</f>
        <v>85730000</v>
      </c>
      <c r="CW1595" s="5">
        <f>IFERROR(VLOOKUP($A1595,nasdaq_yahoo!$A$1:$G$1249,2,FALSE),"NA")</f>
        <v>3753.219971</v>
      </c>
      <c r="CX1595" s="5">
        <f>IFERROR(VLOOKUP($A1595,nasdaq_yahoo!$A$1:$G$1249,3,FALSE),"NA")</f>
        <v>3794.3701169999999</v>
      </c>
      <c r="CY1595" s="5">
        <f>IFERROR(VLOOKUP($A1595,nasdaq_yahoo!$A$1:$G$1249,4,FALSE),"NA")</f>
        <v>3751.3798830000001</v>
      </c>
      <c r="CZ1595" s="5">
        <f>IFERROR(VLOOKUP($A1595,nasdaq_yahoo!$A$1:$G$1249,5,FALSE),"NA")</f>
        <v>3791.8701169999999</v>
      </c>
      <c r="DA1595" s="6">
        <f>IFERROR(VLOOKUP($A1595,nasdaq_yahoo!$A$1:$G$1249,7,FALSE),"NA")</f>
        <v>1750350000</v>
      </c>
      <c r="DB1595" s="5">
        <f>IFERROR(VLOOKUP($A1595,USEPUINDXD!$A$1:$B$1827,2,FALSE),"NA")</f>
        <v>197.5</v>
      </c>
    </row>
    <row r="1596" spans="1:106">
      <c r="A1596" s="1">
        <v>41557</v>
      </c>
      <c r="B1596">
        <v>130.66999999999999</v>
      </c>
      <c r="C1596">
        <v>131.5</v>
      </c>
      <c r="D1596">
        <v>129.26</v>
      </c>
      <c r="E1596">
        <v>130.59</v>
      </c>
      <c r="F1596" t="s">
        <v>85</v>
      </c>
      <c r="G1596">
        <v>1544020000</v>
      </c>
      <c r="H1596" t="s">
        <v>85</v>
      </c>
      <c r="I1596" t="s">
        <v>85</v>
      </c>
      <c r="J1596" t="s">
        <v>85</v>
      </c>
      <c r="K1596" t="s">
        <v>85</v>
      </c>
      <c r="L1596" t="s">
        <v>85</v>
      </c>
      <c r="M1596" t="s">
        <v>85</v>
      </c>
      <c r="N1596" t="s">
        <v>85</v>
      </c>
      <c r="O1596" t="s">
        <v>85</v>
      </c>
      <c r="P1596" t="s">
        <v>85</v>
      </c>
      <c r="Q1596" t="s">
        <v>85</v>
      </c>
      <c r="R1596" t="s">
        <v>85</v>
      </c>
      <c r="S1596" t="s">
        <v>85</v>
      </c>
      <c r="T1596" t="s">
        <v>85</v>
      </c>
      <c r="U1596" t="s">
        <v>85</v>
      </c>
      <c r="V1596" t="s">
        <v>85</v>
      </c>
      <c r="W1596" t="s">
        <v>85</v>
      </c>
      <c r="X1596" t="s">
        <v>85</v>
      </c>
      <c r="Y1596" t="s">
        <v>85</v>
      </c>
      <c r="Z1596">
        <v>1.93</v>
      </c>
      <c r="AA1596">
        <v>2.38</v>
      </c>
      <c r="AB1596">
        <v>1.85</v>
      </c>
      <c r="AC1596">
        <v>2.0299999999999998</v>
      </c>
      <c r="AD1596" t="s">
        <v>85</v>
      </c>
      <c r="AE1596">
        <v>42394000</v>
      </c>
      <c r="AF1596" t="s">
        <v>85</v>
      </c>
      <c r="AG1596" t="s">
        <v>85</v>
      </c>
      <c r="AH1596" t="s">
        <v>85</v>
      </c>
      <c r="AI1596" t="s">
        <v>85</v>
      </c>
      <c r="AJ1596" t="s">
        <v>85</v>
      </c>
      <c r="AK1596" t="s">
        <v>85</v>
      </c>
      <c r="AL1596" t="s">
        <v>85</v>
      </c>
      <c r="AM1596" t="s">
        <v>85</v>
      </c>
      <c r="AN1596" t="s">
        <v>85</v>
      </c>
      <c r="AO1596" t="s">
        <v>85</v>
      </c>
      <c r="AP1596" t="s">
        <v>85</v>
      </c>
      <c r="AQ1596" t="s">
        <v>85</v>
      </c>
      <c r="AR1596" t="s">
        <v>85</v>
      </c>
      <c r="AS1596" t="s">
        <v>85</v>
      </c>
      <c r="AT1596" t="s">
        <v>85</v>
      </c>
      <c r="AU1596" t="s">
        <v>85</v>
      </c>
      <c r="AV1596" t="s">
        <v>85</v>
      </c>
      <c r="AW1596" t="s">
        <v>85</v>
      </c>
      <c r="AX1596" t="s">
        <v>85</v>
      </c>
      <c r="AY1596" t="s">
        <v>85</v>
      </c>
      <c r="AZ1596" t="s">
        <v>85</v>
      </c>
      <c r="BA1596" t="s">
        <v>85</v>
      </c>
      <c r="BB1596" t="s">
        <v>85</v>
      </c>
      <c r="BC1596" t="s">
        <v>85</v>
      </c>
      <c r="BD1596" t="s">
        <v>85</v>
      </c>
      <c r="BE1596" t="s">
        <v>85</v>
      </c>
      <c r="BF1596" t="s">
        <v>85</v>
      </c>
      <c r="BG1596" t="s">
        <v>85</v>
      </c>
      <c r="BH1596" t="s">
        <v>85</v>
      </c>
      <c r="BI1596" t="s">
        <v>85</v>
      </c>
      <c r="BJ1596" t="s">
        <v>85</v>
      </c>
      <c r="BK1596" t="s">
        <v>85</v>
      </c>
      <c r="BL1596" t="s">
        <v>85</v>
      </c>
      <c r="BM1596" t="s">
        <v>85</v>
      </c>
      <c r="BN1596" t="s">
        <v>85</v>
      </c>
      <c r="BO1596" t="s">
        <v>85</v>
      </c>
      <c r="BP1596">
        <v>9.6620000000000004E-3</v>
      </c>
      <c r="BQ1596">
        <v>1.0115000000000001E-2</v>
      </c>
      <c r="BR1596">
        <v>9.6220000000000003E-3</v>
      </c>
      <c r="BS1596">
        <v>9.861E-3</v>
      </c>
      <c r="BT1596" t="s">
        <v>85</v>
      </c>
      <c r="BU1596">
        <v>75533700</v>
      </c>
      <c r="BV1596" t="s">
        <v>85</v>
      </c>
      <c r="BW1596" t="s">
        <v>85</v>
      </c>
      <c r="BX1596" t="s">
        <v>85</v>
      </c>
      <c r="BY1596" t="s">
        <v>85</v>
      </c>
      <c r="BZ1596" t="s">
        <v>85</v>
      </c>
      <c r="CA1596" t="s">
        <v>85</v>
      </c>
      <c r="CB1596" t="s">
        <v>85</v>
      </c>
      <c r="CC1596" t="s">
        <v>85</v>
      </c>
      <c r="CD1596" t="s">
        <v>85</v>
      </c>
      <c r="CE1596" t="s">
        <v>85</v>
      </c>
      <c r="CF1596" t="s">
        <v>85</v>
      </c>
      <c r="CG1596" t="s">
        <v>85</v>
      </c>
      <c r="CH1596">
        <f>IFERROR(VLOOKUP($A1596,vix_cboe!$A$1:$E5188,2,FALSE),"NA")</f>
        <v>17.66</v>
      </c>
      <c r="CI1596">
        <f>IFERROR(VLOOKUP($A1596,vix_cboe!$A$1:$E5188,3,FALSE),"NA")</f>
        <v>17.920000000000002</v>
      </c>
      <c r="CJ1596">
        <f>IFERROR(VLOOKUP($A1596,vix_cboe!$A$1:$E5188,4,FALSE),"NA")</f>
        <v>16.29</v>
      </c>
      <c r="CK1596">
        <f>IFERROR(VLOOKUP($A1596,vix_cboe!$A$1:$E5188,5,FALSE),"NA")</f>
        <v>16.48</v>
      </c>
      <c r="CL1596" s="5">
        <f>IFERROR(VLOOKUP($A1596,gold_gold.org!$A$1:$G$10247,2,FALSE),"NA")</f>
        <v>1298.5</v>
      </c>
      <c r="CM1596" s="5">
        <f>IFERROR(VLOOKUP($A1596,gold_gold.org!$A$1:$G$10247,3,FALSE),"NA")</f>
        <v>960.25202999999999</v>
      </c>
      <c r="CN1596" s="5">
        <f>IFERROR(VLOOKUP($A1596,gold_gold.org!$A$1:$G$10247,4,FALSE),"NA")</f>
        <v>127369.86023999999</v>
      </c>
      <c r="CO1596" s="5">
        <f>IFERROR(VLOOKUP($A1596,gold_gold.org!$A$1:$G$10247,5,FALSE),"NA")</f>
        <v>813.90254000000004</v>
      </c>
      <c r="CP1596">
        <f>IFERROR(VLOOKUP($A1596,crude_oil_eia!$A$1:$C$8255,2,FALSE),"NA")</f>
        <v>103.08</v>
      </c>
      <c r="CQ1596">
        <f>IFERROR(VLOOKUP($A1596,crude_oil_eia!$A$1:$C$8255,3,FALSE),"NA")</f>
        <v>111.63</v>
      </c>
      <c r="CR1596">
        <f>IFERROR(VLOOKUP($A1596,dji_yahoo!$A$1:$G$1214,2,FALSE),"NA")</f>
        <v>14806.389648</v>
      </c>
      <c r="CS1596">
        <f>IFERROR(VLOOKUP($A1596,dji_yahoo!$A$1:$G$1214,3,FALSE),"NA")</f>
        <v>15126.070313</v>
      </c>
      <c r="CT1596">
        <f>IFERROR(VLOOKUP($A1596,dji_yahoo!$A$1:$G$1214,4,FALSE),"NA")</f>
        <v>14806.389648</v>
      </c>
      <c r="CU1596">
        <f>IFERROR(VLOOKUP($A1596,dji_yahoo!$A$1:$G$1214,5,FALSE),"NA")</f>
        <v>15126.070313</v>
      </c>
      <c r="CV1596">
        <f>IFERROR(VLOOKUP($A1596,dji_yahoo!$A$1:$G$1214,7,FALSE),"NA")</f>
        <v>106540000</v>
      </c>
      <c r="CW1596" s="5">
        <f>IFERROR(VLOOKUP($A1596,nasdaq_yahoo!$A$1:$G$1249,2,FALSE),"NA")</f>
        <v>3721.580078</v>
      </c>
      <c r="CX1596" s="5">
        <f>IFERROR(VLOOKUP($A1596,nasdaq_yahoo!$A$1:$G$1249,3,FALSE),"NA")</f>
        <v>3764.719971</v>
      </c>
      <c r="CY1596" s="5">
        <f>IFERROR(VLOOKUP($A1596,nasdaq_yahoo!$A$1:$G$1249,4,FALSE),"NA")</f>
        <v>3721.110107</v>
      </c>
      <c r="CZ1596" s="5">
        <f>IFERROR(VLOOKUP($A1596,nasdaq_yahoo!$A$1:$G$1249,5,FALSE),"NA")</f>
        <v>3760.75</v>
      </c>
      <c r="DA1596" s="6">
        <f>IFERROR(VLOOKUP($A1596,nasdaq_yahoo!$A$1:$G$1249,7,FALSE),"NA")</f>
        <v>1902410000</v>
      </c>
      <c r="DB1596" s="5">
        <f>IFERROR(VLOOKUP($A1596,USEPUINDXD!$A$1:$B$1827,2,FALSE),"NA")</f>
        <v>208.16</v>
      </c>
    </row>
    <row r="1597" spans="1:106">
      <c r="A1597" s="1">
        <v>41556</v>
      </c>
      <c r="B1597">
        <v>125.85</v>
      </c>
      <c r="C1597">
        <v>131.75</v>
      </c>
      <c r="D1597">
        <v>125.58</v>
      </c>
      <c r="E1597">
        <v>130.69</v>
      </c>
      <c r="F1597" t="s">
        <v>85</v>
      </c>
      <c r="G1597">
        <v>1486510000</v>
      </c>
      <c r="H1597" t="s">
        <v>85</v>
      </c>
      <c r="I1597" t="s">
        <v>85</v>
      </c>
      <c r="J1597" t="s">
        <v>85</v>
      </c>
      <c r="K1597" t="s">
        <v>85</v>
      </c>
      <c r="L1597" t="s">
        <v>85</v>
      </c>
      <c r="M1597" t="s">
        <v>85</v>
      </c>
      <c r="N1597" t="s">
        <v>85</v>
      </c>
      <c r="O1597" t="s">
        <v>85</v>
      </c>
      <c r="P1597" t="s">
        <v>85</v>
      </c>
      <c r="Q1597" t="s">
        <v>85</v>
      </c>
      <c r="R1597" t="s">
        <v>85</v>
      </c>
      <c r="S1597" t="s">
        <v>85</v>
      </c>
      <c r="T1597" t="s">
        <v>85</v>
      </c>
      <c r="U1597" t="s">
        <v>85</v>
      </c>
      <c r="V1597" t="s">
        <v>85</v>
      </c>
      <c r="W1597" t="s">
        <v>85</v>
      </c>
      <c r="X1597" t="s">
        <v>85</v>
      </c>
      <c r="Y1597" t="s">
        <v>85</v>
      </c>
      <c r="Z1597">
        <v>1.98</v>
      </c>
      <c r="AA1597">
        <v>2</v>
      </c>
      <c r="AB1597">
        <v>1.86</v>
      </c>
      <c r="AC1597">
        <v>1.92</v>
      </c>
      <c r="AD1597" t="s">
        <v>85</v>
      </c>
      <c r="AE1597">
        <v>43429000</v>
      </c>
      <c r="AF1597" t="s">
        <v>85</v>
      </c>
      <c r="AG1597" t="s">
        <v>85</v>
      </c>
      <c r="AH1597" t="s">
        <v>85</v>
      </c>
      <c r="AI1597" t="s">
        <v>85</v>
      </c>
      <c r="AJ1597" t="s">
        <v>85</v>
      </c>
      <c r="AK1597" t="s">
        <v>85</v>
      </c>
      <c r="AL1597" t="s">
        <v>85</v>
      </c>
      <c r="AM1597" t="s">
        <v>85</v>
      </c>
      <c r="AN1597" t="s">
        <v>85</v>
      </c>
      <c r="AO1597" t="s">
        <v>85</v>
      </c>
      <c r="AP1597" t="s">
        <v>85</v>
      </c>
      <c r="AQ1597" t="s">
        <v>85</v>
      </c>
      <c r="AR1597" t="s">
        <v>85</v>
      </c>
      <c r="AS1597" t="s">
        <v>85</v>
      </c>
      <c r="AT1597" t="s">
        <v>85</v>
      </c>
      <c r="AU1597" t="s">
        <v>85</v>
      </c>
      <c r="AV1597" t="s">
        <v>85</v>
      </c>
      <c r="AW1597" t="s">
        <v>85</v>
      </c>
      <c r="AX1597" t="s">
        <v>85</v>
      </c>
      <c r="AY1597" t="s">
        <v>85</v>
      </c>
      <c r="AZ1597" t="s">
        <v>85</v>
      </c>
      <c r="BA1597" t="s">
        <v>85</v>
      </c>
      <c r="BB1597" t="s">
        <v>85</v>
      </c>
      <c r="BC1597" t="s">
        <v>85</v>
      </c>
      <c r="BD1597" t="s">
        <v>85</v>
      </c>
      <c r="BE1597" t="s">
        <v>85</v>
      </c>
      <c r="BF1597" t="s">
        <v>85</v>
      </c>
      <c r="BG1597" t="s">
        <v>85</v>
      </c>
      <c r="BH1597" t="s">
        <v>85</v>
      </c>
      <c r="BI1597" t="s">
        <v>85</v>
      </c>
      <c r="BJ1597" t="s">
        <v>85</v>
      </c>
      <c r="BK1597" t="s">
        <v>85</v>
      </c>
      <c r="BL1597" t="s">
        <v>85</v>
      </c>
      <c r="BM1597" t="s">
        <v>85</v>
      </c>
      <c r="BN1597" t="s">
        <v>85</v>
      </c>
      <c r="BO1597" t="s">
        <v>85</v>
      </c>
      <c r="BP1597">
        <v>9.4389999999999995E-3</v>
      </c>
      <c r="BQ1597">
        <v>9.7470000000000005E-3</v>
      </c>
      <c r="BR1597">
        <v>9.391E-3</v>
      </c>
      <c r="BS1597">
        <v>9.6629999999999997E-3</v>
      </c>
      <c r="BT1597" t="s">
        <v>85</v>
      </c>
      <c r="BU1597">
        <v>73796500</v>
      </c>
      <c r="BV1597" t="s">
        <v>85</v>
      </c>
      <c r="BW1597" t="s">
        <v>85</v>
      </c>
      <c r="BX1597" t="s">
        <v>85</v>
      </c>
      <c r="BY1597" t="s">
        <v>85</v>
      </c>
      <c r="BZ1597" t="s">
        <v>85</v>
      </c>
      <c r="CA1597" t="s">
        <v>85</v>
      </c>
      <c r="CB1597" t="s">
        <v>85</v>
      </c>
      <c r="CC1597" t="s">
        <v>85</v>
      </c>
      <c r="CD1597" t="s">
        <v>85</v>
      </c>
      <c r="CE1597" t="s">
        <v>85</v>
      </c>
      <c r="CF1597" t="s">
        <v>85</v>
      </c>
      <c r="CG1597" t="s">
        <v>85</v>
      </c>
      <c r="CH1597">
        <f>IFERROR(VLOOKUP($A1597,vix_cboe!$A$1:$E5189,2,FALSE),"NA")</f>
        <v>20.190000000000001</v>
      </c>
      <c r="CI1597">
        <f>IFERROR(VLOOKUP($A1597,vix_cboe!$A$1:$E5189,3,FALSE),"NA")</f>
        <v>21.34</v>
      </c>
      <c r="CJ1597">
        <f>IFERROR(VLOOKUP($A1597,vix_cboe!$A$1:$E5189,4,FALSE),"NA")</f>
        <v>19.04</v>
      </c>
      <c r="CK1597">
        <f>IFERROR(VLOOKUP($A1597,vix_cboe!$A$1:$E5189,5,FALSE),"NA")</f>
        <v>19.600000000000001</v>
      </c>
      <c r="CL1597" s="5">
        <f>IFERROR(VLOOKUP($A1597,gold_gold.org!$A$1:$G$10247,2,FALSE),"NA")</f>
        <v>1304</v>
      </c>
      <c r="CM1597" s="5">
        <f>IFERROR(VLOOKUP($A1597,gold_gold.org!$A$1:$G$10247,3,FALSE),"NA")</f>
        <v>964.74728000000005</v>
      </c>
      <c r="CN1597" s="5">
        <f>IFERROR(VLOOKUP($A1597,gold_gold.org!$A$1:$G$10247,4,FALSE),"NA")</f>
        <v>126742.26965</v>
      </c>
      <c r="CO1597" s="5">
        <f>IFERROR(VLOOKUP($A1597,gold_gold.org!$A$1:$G$10247,5,FALSE),"NA")</f>
        <v>818.53012000000001</v>
      </c>
      <c r="CP1597">
        <f>IFERROR(VLOOKUP($A1597,crude_oil_eia!$A$1:$C$8255,2,FALSE),"NA")</f>
        <v>101.63</v>
      </c>
      <c r="CQ1597">
        <f>IFERROR(VLOOKUP($A1597,crude_oil_eia!$A$1:$C$8255,3,FALSE),"NA")</f>
        <v>109.02</v>
      </c>
      <c r="CR1597">
        <f>IFERROR(VLOOKUP($A1597,dji_yahoo!$A$1:$G$1214,2,FALSE),"NA")</f>
        <v>14778.190430000001</v>
      </c>
      <c r="CS1597">
        <f>IFERROR(VLOOKUP($A1597,dji_yahoo!$A$1:$G$1214,3,FALSE),"NA")</f>
        <v>14852.5</v>
      </c>
      <c r="CT1597">
        <f>IFERROR(VLOOKUP($A1597,dji_yahoo!$A$1:$G$1214,4,FALSE),"NA")</f>
        <v>14719.429688</v>
      </c>
      <c r="CU1597">
        <f>IFERROR(VLOOKUP($A1597,dji_yahoo!$A$1:$G$1214,5,FALSE),"NA")</f>
        <v>14802.980469</v>
      </c>
      <c r="CV1597">
        <f>IFERROR(VLOOKUP($A1597,dji_yahoo!$A$1:$G$1214,7,FALSE),"NA")</f>
        <v>103190000</v>
      </c>
      <c r="CW1597" s="5">
        <f>IFERROR(VLOOKUP($A1597,nasdaq_yahoo!$A$1:$G$1249,2,FALSE),"NA")</f>
        <v>3701.6201169999999</v>
      </c>
      <c r="CX1597" s="5">
        <f>IFERROR(VLOOKUP($A1597,nasdaq_yahoo!$A$1:$G$1249,3,FALSE),"NA")</f>
        <v>3702.1499020000001</v>
      </c>
      <c r="CY1597" s="5">
        <f>IFERROR(VLOOKUP($A1597,nasdaq_yahoo!$A$1:$G$1249,4,FALSE),"NA")</f>
        <v>3650.030029</v>
      </c>
      <c r="CZ1597" s="5">
        <f>IFERROR(VLOOKUP($A1597,nasdaq_yahoo!$A$1:$G$1249,5,FALSE),"NA")</f>
        <v>3677.780029</v>
      </c>
      <c r="DA1597" s="6">
        <f>IFERROR(VLOOKUP($A1597,nasdaq_yahoo!$A$1:$G$1249,7,FALSE),"NA")</f>
        <v>2242700000</v>
      </c>
      <c r="DB1597" s="5">
        <f>IFERROR(VLOOKUP($A1597,USEPUINDXD!$A$1:$B$1827,2,FALSE),"NA")</f>
        <v>164.69</v>
      </c>
    </row>
    <row r="1598" spans="1:106">
      <c r="A1598" s="1">
        <v>41555</v>
      </c>
      <c r="B1598">
        <v>126.74</v>
      </c>
      <c r="C1598">
        <v>127.47</v>
      </c>
      <c r="D1598">
        <v>124.71</v>
      </c>
      <c r="E1598">
        <v>126</v>
      </c>
      <c r="F1598" t="s">
        <v>85</v>
      </c>
      <c r="G1598">
        <v>1496500000</v>
      </c>
      <c r="H1598" t="s">
        <v>85</v>
      </c>
      <c r="I1598" t="s">
        <v>85</v>
      </c>
      <c r="J1598" t="s">
        <v>85</v>
      </c>
      <c r="K1598" t="s">
        <v>85</v>
      </c>
      <c r="L1598" t="s">
        <v>85</v>
      </c>
      <c r="M1598" t="s">
        <v>85</v>
      </c>
      <c r="N1598" t="s">
        <v>85</v>
      </c>
      <c r="O1598" t="s">
        <v>85</v>
      </c>
      <c r="P1598" t="s">
        <v>85</v>
      </c>
      <c r="Q1598" t="s">
        <v>85</v>
      </c>
      <c r="R1598" t="s">
        <v>85</v>
      </c>
      <c r="S1598" t="s">
        <v>85</v>
      </c>
      <c r="T1598" t="s">
        <v>85</v>
      </c>
      <c r="U1598" t="s">
        <v>85</v>
      </c>
      <c r="V1598" t="s">
        <v>85</v>
      </c>
      <c r="W1598" t="s">
        <v>85</v>
      </c>
      <c r="X1598" t="s">
        <v>85</v>
      </c>
      <c r="Y1598" t="s">
        <v>85</v>
      </c>
      <c r="Z1598">
        <v>2.1</v>
      </c>
      <c r="AA1598">
        <v>2.11</v>
      </c>
      <c r="AB1598">
        <v>1.89</v>
      </c>
      <c r="AC1598">
        <v>1.98</v>
      </c>
      <c r="AD1598" t="s">
        <v>85</v>
      </c>
      <c r="AE1598">
        <v>45870300</v>
      </c>
      <c r="AF1598" t="s">
        <v>85</v>
      </c>
      <c r="AG1598" t="s">
        <v>85</v>
      </c>
      <c r="AH1598" t="s">
        <v>85</v>
      </c>
      <c r="AI1598" t="s">
        <v>85</v>
      </c>
      <c r="AJ1598" t="s">
        <v>85</v>
      </c>
      <c r="AK1598" t="s">
        <v>85</v>
      </c>
      <c r="AL1598" t="s">
        <v>85</v>
      </c>
      <c r="AM1598" t="s">
        <v>85</v>
      </c>
      <c r="AN1598" t="s">
        <v>85</v>
      </c>
      <c r="AO1598" t="s">
        <v>85</v>
      </c>
      <c r="AP1598" t="s">
        <v>85</v>
      </c>
      <c r="AQ1598" t="s">
        <v>85</v>
      </c>
      <c r="AR1598" t="s">
        <v>85</v>
      </c>
      <c r="AS1598" t="s">
        <v>85</v>
      </c>
      <c r="AT1598" t="s">
        <v>85</v>
      </c>
      <c r="AU1598" t="s">
        <v>85</v>
      </c>
      <c r="AV1598" t="s">
        <v>85</v>
      </c>
      <c r="AW1598" t="s">
        <v>85</v>
      </c>
      <c r="AX1598" t="s">
        <v>85</v>
      </c>
      <c r="AY1598" t="s">
        <v>85</v>
      </c>
      <c r="AZ1598" t="s">
        <v>85</v>
      </c>
      <c r="BA1598" t="s">
        <v>85</v>
      </c>
      <c r="BB1598" t="s">
        <v>85</v>
      </c>
      <c r="BC1598" t="s">
        <v>85</v>
      </c>
      <c r="BD1598" t="s">
        <v>85</v>
      </c>
      <c r="BE1598" t="s">
        <v>85</v>
      </c>
      <c r="BF1598" t="s">
        <v>85</v>
      </c>
      <c r="BG1598" t="s">
        <v>85</v>
      </c>
      <c r="BH1598" t="s">
        <v>85</v>
      </c>
      <c r="BI1598" t="s">
        <v>85</v>
      </c>
      <c r="BJ1598" t="s">
        <v>85</v>
      </c>
      <c r="BK1598" t="s">
        <v>85</v>
      </c>
      <c r="BL1598" t="s">
        <v>85</v>
      </c>
      <c r="BM1598" t="s">
        <v>85</v>
      </c>
      <c r="BN1598" t="s">
        <v>85</v>
      </c>
      <c r="BO1598" t="s">
        <v>85</v>
      </c>
      <c r="BP1598">
        <v>9.2250000000000006E-3</v>
      </c>
      <c r="BQ1598">
        <v>9.7490000000000007E-3</v>
      </c>
      <c r="BR1598">
        <v>9.1140000000000006E-3</v>
      </c>
      <c r="BS1598">
        <v>9.4509999999999993E-3</v>
      </c>
      <c r="BT1598" t="s">
        <v>85</v>
      </c>
      <c r="BU1598">
        <v>72120200</v>
      </c>
      <c r="BV1598" t="s">
        <v>85</v>
      </c>
      <c r="BW1598" t="s">
        <v>85</v>
      </c>
      <c r="BX1598" t="s">
        <v>85</v>
      </c>
      <c r="BY1598" t="s">
        <v>85</v>
      </c>
      <c r="BZ1598" t="s">
        <v>85</v>
      </c>
      <c r="CA1598" t="s">
        <v>85</v>
      </c>
      <c r="CB1598" t="s">
        <v>85</v>
      </c>
      <c r="CC1598" t="s">
        <v>85</v>
      </c>
      <c r="CD1598" t="s">
        <v>85</v>
      </c>
      <c r="CE1598" t="s">
        <v>85</v>
      </c>
      <c r="CF1598" t="s">
        <v>85</v>
      </c>
      <c r="CG1598" t="s">
        <v>85</v>
      </c>
      <c r="CH1598">
        <f>IFERROR(VLOOKUP($A1598,vix_cboe!$A$1:$E5190,2,FALSE),"NA")</f>
        <v>19.010000000000002</v>
      </c>
      <c r="CI1598">
        <f>IFERROR(VLOOKUP($A1598,vix_cboe!$A$1:$E5190,3,FALSE),"NA")</f>
        <v>21.01</v>
      </c>
      <c r="CJ1598">
        <f>IFERROR(VLOOKUP($A1598,vix_cboe!$A$1:$E5190,4,FALSE),"NA")</f>
        <v>18.98</v>
      </c>
      <c r="CK1598">
        <f>IFERROR(VLOOKUP($A1598,vix_cboe!$A$1:$E5190,5,FALSE),"NA")</f>
        <v>20.34</v>
      </c>
      <c r="CL1598" s="5">
        <f>IFERROR(VLOOKUP($A1598,gold_gold.org!$A$1:$G$10247,2,FALSE),"NA")</f>
        <v>1329.5</v>
      </c>
      <c r="CM1598" s="5">
        <f>IFERROR(VLOOKUP($A1598,gold_gold.org!$A$1:$G$10247,3,FALSE),"NA")</f>
        <v>977.82542999999998</v>
      </c>
      <c r="CN1598" s="5">
        <f>IFERROR(VLOOKUP($A1598,gold_gold.org!$A$1:$G$10247,4,FALSE),"NA")</f>
        <v>128895.02094</v>
      </c>
      <c r="CO1598" s="5">
        <f>IFERROR(VLOOKUP($A1598,gold_gold.org!$A$1:$G$10247,5,FALSE),"NA")</f>
        <v>825.49442999999997</v>
      </c>
      <c r="CP1598">
        <f>IFERROR(VLOOKUP($A1598,crude_oil_eia!$A$1:$C$8255,2,FALSE),"NA")</f>
        <v>103.54</v>
      </c>
      <c r="CQ1598">
        <f>IFERROR(VLOOKUP($A1598,crude_oil_eia!$A$1:$C$8255,3,FALSE),"NA")</f>
        <v>110.56</v>
      </c>
      <c r="CR1598">
        <f>IFERROR(VLOOKUP($A1598,dji_yahoo!$A$1:$G$1214,2,FALSE),"NA")</f>
        <v>14938.040039</v>
      </c>
      <c r="CS1598">
        <f>IFERROR(VLOOKUP($A1598,dji_yahoo!$A$1:$G$1214,3,FALSE),"NA")</f>
        <v>14938.040039</v>
      </c>
      <c r="CT1598">
        <f>IFERROR(VLOOKUP($A1598,dji_yahoo!$A$1:$G$1214,4,FALSE),"NA")</f>
        <v>14773.469727</v>
      </c>
      <c r="CU1598">
        <f>IFERROR(VLOOKUP($A1598,dji_yahoo!$A$1:$G$1214,5,FALSE),"NA")</f>
        <v>14776.530273</v>
      </c>
      <c r="CV1598">
        <f>IFERROR(VLOOKUP($A1598,dji_yahoo!$A$1:$G$1214,7,FALSE),"NA")</f>
        <v>102690000</v>
      </c>
      <c r="CW1598" s="5">
        <f>IFERROR(VLOOKUP($A1598,nasdaq_yahoo!$A$1:$G$1249,2,FALSE),"NA")</f>
        <v>3772.219971</v>
      </c>
      <c r="CX1598" s="5">
        <f>IFERROR(VLOOKUP($A1598,nasdaq_yahoo!$A$1:$G$1249,3,FALSE),"NA")</f>
        <v>3772.48999</v>
      </c>
      <c r="CY1598" s="5">
        <f>IFERROR(VLOOKUP($A1598,nasdaq_yahoo!$A$1:$G$1249,4,FALSE),"NA")</f>
        <v>3694.1499020000001</v>
      </c>
      <c r="CZ1598" s="5">
        <f>IFERROR(VLOOKUP($A1598,nasdaq_yahoo!$A$1:$G$1249,5,FALSE),"NA")</f>
        <v>3694.830078</v>
      </c>
      <c r="DA1598" s="6">
        <f>IFERROR(VLOOKUP($A1598,nasdaq_yahoo!$A$1:$G$1249,7,FALSE),"NA")</f>
        <v>2087580000</v>
      </c>
      <c r="DB1598" s="5">
        <f>IFERROR(VLOOKUP($A1598,USEPUINDXD!$A$1:$B$1827,2,FALSE),"NA")</f>
        <v>198.47</v>
      </c>
    </row>
    <row r="1599" spans="1:106">
      <c r="A1599" s="1">
        <v>41554</v>
      </c>
      <c r="B1599">
        <v>129.43</v>
      </c>
      <c r="C1599">
        <v>130.27000000000001</v>
      </c>
      <c r="D1599">
        <v>126.36</v>
      </c>
      <c r="E1599">
        <v>126.94</v>
      </c>
      <c r="F1599" t="s">
        <v>85</v>
      </c>
      <c r="G1599">
        <v>1527760000</v>
      </c>
      <c r="H1599" t="s">
        <v>85</v>
      </c>
      <c r="I1599" t="s">
        <v>85</v>
      </c>
      <c r="J1599" t="s">
        <v>85</v>
      </c>
      <c r="K1599" t="s">
        <v>85</v>
      </c>
      <c r="L1599" t="s">
        <v>85</v>
      </c>
      <c r="M1599" t="s">
        <v>85</v>
      </c>
      <c r="N1599" t="s">
        <v>85</v>
      </c>
      <c r="O1599" t="s">
        <v>85</v>
      </c>
      <c r="P1599" t="s">
        <v>85</v>
      </c>
      <c r="Q1599" t="s">
        <v>85</v>
      </c>
      <c r="R1599" t="s">
        <v>85</v>
      </c>
      <c r="S1599" t="s">
        <v>85</v>
      </c>
      <c r="T1599" t="s">
        <v>85</v>
      </c>
      <c r="U1599" t="s">
        <v>85</v>
      </c>
      <c r="V1599" t="s">
        <v>85</v>
      </c>
      <c r="W1599" t="s">
        <v>85</v>
      </c>
      <c r="X1599" t="s">
        <v>85</v>
      </c>
      <c r="Y1599" t="s">
        <v>85</v>
      </c>
      <c r="Z1599">
        <v>2.17</v>
      </c>
      <c r="AA1599">
        <v>2.2000000000000002</v>
      </c>
      <c r="AB1599">
        <v>2.08</v>
      </c>
      <c r="AC1599">
        <v>2.1</v>
      </c>
      <c r="AD1599" t="s">
        <v>85</v>
      </c>
      <c r="AE1599">
        <v>47545900</v>
      </c>
      <c r="AF1599" t="s">
        <v>85</v>
      </c>
      <c r="AG1599" t="s">
        <v>85</v>
      </c>
      <c r="AH1599" t="s">
        <v>85</v>
      </c>
      <c r="AI1599" t="s">
        <v>85</v>
      </c>
      <c r="AJ1599" t="s">
        <v>85</v>
      </c>
      <c r="AK1599" t="s">
        <v>85</v>
      </c>
      <c r="AL1599" t="s">
        <v>85</v>
      </c>
      <c r="AM1599" t="s">
        <v>85</v>
      </c>
      <c r="AN1599" t="s">
        <v>85</v>
      </c>
      <c r="AO1599" t="s">
        <v>85</v>
      </c>
      <c r="AP1599" t="s">
        <v>85</v>
      </c>
      <c r="AQ1599" t="s">
        <v>85</v>
      </c>
      <c r="AR1599" t="s">
        <v>85</v>
      </c>
      <c r="AS1599" t="s">
        <v>85</v>
      </c>
      <c r="AT1599" t="s">
        <v>85</v>
      </c>
      <c r="AU1599" t="s">
        <v>85</v>
      </c>
      <c r="AV1599" t="s">
        <v>85</v>
      </c>
      <c r="AW1599" t="s">
        <v>85</v>
      </c>
      <c r="AX1599" t="s">
        <v>85</v>
      </c>
      <c r="AY1599" t="s">
        <v>85</v>
      </c>
      <c r="AZ1599" t="s">
        <v>85</v>
      </c>
      <c r="BA1599" t="s">
        <v>85</v>
      </c>
      <c r="BB1599" t="s">
        <v>85</v>
      </c>
      <c r="BC1599" t="s">
        <v>85</v>
      </c>
      <c r="BD1599" t="s">
        <v>85</v>
      </c>
      <c r="BE1599" t="s">
        <v>85</v>
      </c>
      <c r="BF1599" t="s">
        <v>85</v>
      </c>
      <c r="BG1599" t="s">
        <v>85</v>
      </c>
      <c r="BH1599" t="s">
        <v>85</v>
      </c>
      <c r="BI1599" t="s">
        <v>85</v>
      </c>
      <c r="BJ1599" t="s">
        <v>85</v>
      </c>
      <c r="BK1599" t="s">
        <v>85</v>
      </c>
      <c r="BL1599" t="s">
        <v>85</v>
      </c>
      <c r="BM1599" t="s">
        <v>85</v>
      </c>
      <c r="BN1599" t="s">
        <v>85</v>
      </c>
      <c r="BO1599" t="s">
        <v>85</v>
      </c>
      <c r="BP1599">
        <v>9.6690000000000005E-3</v>
      </c>
      <c r="BQ1599">
        <v>9.6690000000000005E-3</v>
      </c>
      <c r="BR1599">
        <v>9.1970000000000003E-3</v>
      </c>
      <c r="BS1599">
        <v>9.2399999999999999E-3</v>
      </c>
      <c r="BT1599" t="s">
        <v>85</v>
      </c>
      <c r="BU1599">
        <v>75587700</v>
      </c>
      <c r="BV1599" t="s">
        <v>85</v>
      </c>
      <c r="BW1599" t="s">
        <v>85</v>
      </c>
      <c r="BX1599" t="s">
        <v>85</v>
      </c>
      <c r="BY1599" t="s">
        <v>85</v>
      </c>
      <c r="BZ1599" t="s">
        <v>85</v>
      </c>
      <c r="CA1599" t="s">
        <v>85</v>
      </c>
      <c r="CB1599" t="s">
        <v>85</v>
      </c>
      <c r="CC1599" t="s">
        <v>85</v>
      </c>
      <c r="CD1599" t="s">
        <v>85</v>
      </c>
      <c r="CE1599" t="s">
        <v>85</v>
      </c>
      <c r="CF1599" t="s">
        <v>85</v>
      </c>
      <c r="CG1599" t="s">
        <v>85</v>
      </c>
      <c r="CH1599">
        <f>IFERROR(VLOOKUP($A1599,vix_cboe!$A$1:$E5191,2,FALSE),"NA")</f>
        <v>18.760000000000002</v>
      </c>
      <c r="CI1599">
        <f>IFERROR(VLOOKUP($A1599,vix_cboe!$A$1:$E5191,3,FALSE),"NA")</f>
        <v>19.41</v>
      </c>
      <c r="CJ1599">
        <f>IFERROR(VLOOKUP($A1599,vix_cboe!$A$1:$E5191,4,FALSE),"NA")</f>
        <v>18.079999999999998</v>
      </c>
      <c r="CK1599">
        <f>IFERROR(VLOOKUP($A1599,vix_cboe!$A$1:$E5191,5,FALSE),"NA")</f>
        <v>19.41</v>
      </c>
      <c r="CL1599" s="5">
        <f>IFERROR(VLOOKUP($A1599,gold_gold.org!$A$1:$G$10247,2,FALSE),"NA")</f>
        <v>1323.5</v>
      </c>
      <c r="CM1599" s="5">
        <f>IFERROR(VLOOKUP($A1599,gold_gold.org!$A$1:$G$10247,3,FALSE),"NA")</f>
        <v>975.20601999999997</v>
      </c>
      <c r="CN1599" s="5">
        <f>IFERROR(VLOOKUP($A1599,gold_gold.org!$A$1:$G$10247,4,FALSE),"NA")</f>
        <v>128425.80714999999</v>
      </c>
      <c r="CO1599" s="5">
        <f>IFERROR(VLOOKUP($A1599,gold_gold.org!$A$1:$G$10247,5,FALSE),"NA")</f>
        <v>823.09811000000002</v>
      </c>
      <c r="CP1599">
        <f>IFERROR(VLOOKUP($A1599,crude_oil_eia!$A$1:$C$8255,2,FALSE),"NA")</f>
        <v>103.07</v>
      </c>
      <c r="CQ1599">
        <f>IFERROR(VLOOKUP($A1599,crude_oil_eia!$A$1:$C$8255,3,FALSE),"NA")</f>
        <v>109.66</v>
      </c>
      <c r="CR1599">
        <f>IFERROR(VLOOKUP($A1599,dji_yahoo!$A$1:$G$1214,2,FALSE),"NA")</f>
        <v>15069.299805000001</v>
      </c>
      <c r="CS1599">
        <f>IFERROR(VLOOKUP($A1599,dji_yahoo!$A$1:$G$1214,3,FALSE),"NA")</f>
        <v>15069.299805000001</v>
      </c>
      <c r="CT1599">
        <f>IFERROR(VLOOKUP($A1599,dji_yahoo!$A$1:$G$1214,4,FALSE),"NA")</f>
        <v>14920.830078000001</v>
      </c>
      <c r="CU1599">
        <f>IFERROR(VLOOKUP($A1599,dji_yahoo!$A$1:$G$1214,5,FALSE),"NA")</f>
        <v>14936.240234000001</v>
      </c>
      <c r="CV1599">
        <f>IFERROR(VLOOKUP($A1599,dji_yahoo!$A$1:$G$1214,7,FALSE),"NA")</f>
        <v>79620000</v>
      </c>
      <c r="CW1599" s="5">
        <f>IFERROR(VLOOKUP($A1599,nasdaq_yahoo!$A$1:$G$1249,2,FALSE),"NA")</f>
        <v>3776.639893</v>
      </c>
      <c r="CX1599" s="5">
        <f>IFERROR(VLOOKUP($A1599,nasdaq_yahoo!$A$1:$G$1249,3,FALSE),"NA")</f>
        <v>3800.080078</v>
      </c>
      <c r="CY1599" s="5">
        <f>IFERROR(VLOOKUP($A1599,nasdaq_yahoo!$A$1:$G$1249,4,FALSE),"NA")</f>
        <v>3769.75</v>
      </c>
      <c r="CZ1599" s="5">
        <f>IFERROR(VLOOKUP($A1599,nasdaq_yahoo!$A$1:$G$1249,5,FALSE),"NA")</f>
        <v>3770.3798830000001</v>
      </c>
      <c r="DA1599" s="6">
        <f>IFERROR(VLOOKUP($A1599,nasdaq_yahoo!$A$1:$G$1249,7,FALSE),"NA")</f>
        <v>1475990000</v>
      </c>
      <c r="DB1599" s="5">
        <f>IFERROR(VLOOKUP($A1599,USEPUINDXD!$A$1:$B$1827,2,FALSE),"NA")</f>
        <v>135.94999999999999</v>
      </c>
    </row>
    <row r="1600" spans="1:106">
      <c r="A1600" s="1">
        <v>41553</v>
      </c>
      <c r="B1600">
        <v>128.36000000000001</v>
      </c>
      <c r="C1600">
        <v>129.66</v>
      </c>
      <c r="D1600">
        <v>126.15</v>
      </c>
      <c r="E1600">
        <v>129</v>
      </c>
      <c r="F1600" t="s">
        <v>85</v>
      </c>
      <c r="G1600">
        <v>1514540000</v>
      </c>
      <c r="H1600" t="s">
        <v>85</v>
      </c>
      <c r="I1600" t="s">
        <v>85</v>
      </c>
      <c r="J1600" t="s">
        <v>85</v>
      </c>
      <c r="K1600" t="s">
        <v>85</v>
      </c>
      <c r="L1600" t="s">
        <v>85</v>
      </c>
      <c r="M1600" t="s">
        <v>85</v>
      </c>
      <c r="N1600" t="s">
        <v>85</v>
      </c>
      <c r="O1600" t="s">
        <v>85</v>
      </c>
      <c r="P1600" t="s">
        <v>85</v>
      </c>
      <c r="Q1600" t="s">
        <v>85</v>
      </c>
      <c r="R1600" t="s">
        <v>85</v>
      </c>
      <c r="S1600" t="s">
        <v>85</v>
      </c>
      <c r="T1600" t="s">
        <v>85</v>
      </c>
      <c r="U1600" t="s">
        <v>85</v>
      </c>
      <c r="V1600" t="s">
        <v>85</v>
      </c>
      <c r="W1600" t="s">
        <v>85</v>
      </c>
      <c r="X1600" t="s">
        <v>85</v>
      </c>
      <c r="Y1600" t="s">
        <v>85</v>
      </c>
      <c r="Z1600">
        <v>2.13</v>
      </c>
      <c r="AA1600">
        <v>2.2000000000000002</v>
      </c>
      <c r="AB1600">
        <v>2.12</v>
      </c>
      <c r="AC1600">
        <v>2.17</v>
      </c>
      <c r="AD1600" t="s">
        <v>85</v>
      </c>
      <c r="AE1600">
        <v>46586200</v>
      </c>
      <c r="AF1600" t="s">
        <v>85</v>
      </c>
      <c r="AG1600" t="s">
        <v>85</v>
      </c>
      <c r="AH1600" t="s">
        <v>85</v>
      </c>
      <c r="AI1600" t="s">
        <v>85</v>
      </c>
      <c r="AJ1600" t="s">
        <v>85</v>
      </c>
      <c r="AK1600" t="s">
        <v>85</v>
      </c>
      <c r="AL1600" t="s">
        <v>85</v>
      </c>
      <c r="AM1600" t="s">
        <v>85</v>
      </c>
      <c r="AN1600" t="s">
        <v>85</v>
      </c>
      <c r="AO1600" t="s">
        <v>85</v>
      </c>
      <c r="AP1600" t="s">
        <v>85</v>
      </c>
      <c r="AQ1600" t="s">
        <v>85</v>
      </c>
      <c r="AR1600" t="s">
        <v>85</v>
      </c>
      <c r="AS1600" t="s">
        <v>85</v>
      </c>
      <c r="AT1600" t="s">
        <v>85</v>
      </c>
      <c r="AU1600" t="s">
        <v>85</v>
      </c>
      <c r="AV1600" t="s">
        <v>85</v>
      </c>
      <c r="AW1600" t="s">
        <v>85</v>
      </c>
      <c r="AX1600" t="s">
        <v>85</v>
      </c>
      <c r="AY1600" t="s">
        <v>85</v>
      </c>
      <c r="AZ1600" t="s">
        <v>85</v>
      </c>
      <c r="BA1600" t="s">
        <v>85</v>
      </c>
      <c r="BB1600" t="s">
        <v>85</v>
      </c>
      <c r="BC1600" t="s">
        <v>85</v>
      </c>
      <c r="BD1600" t="s">
        <v>85</v>
      </c>
      <c r="BE1600" t="s">
        <v>85</v>
      </c>
      <c r="BF1600" t="s">
        <v>85</v>
      </c>
      <c r="BG1600" t="s">
        <v>85</v>
      </c>
      <c r="BH1600" t="s">
        <v>85</v>
      </c>
      <c r="BI1600" t="s">
        <v>85</v>
      </c>
      <c r="BJ1600" t="s">
        <v>85</v>
      </c>
      <c r="BK1600" t="s">
        <v>85</v>
      </c>
      <c r="BL1600" t="s">
        <v>85</v>
      </c>
      <c r="BM1600" t="s">
        <v>85</v>
      </c>
      <c r="BN1600" t="s">
        <v>85</v>
      </c>
      <c r="BO1600" t="s">
        <v>85</v>
      </c>
      <c r="BP1600">
        <v>9.4739999999999998E-3</v>
      </c>
      <c r="BQ1600">
        <v>1.0599000000000001E-2</v>
      </c>
      <c r="BR1600">
        <v>9.4739999999999998E-3</v>
      </c>
      <c r="BS1600">
        <v>9.8189999999999996E-3</v>
      </c>
      <c r="BT1600" t="s">
        <v>85</v>
      </c>
      <c r="BU1600">
        <v>74066400</v>
      </c>
      <c r="BV1600" t="s">
        <v>85</v>
      </c>
      <c r="BW1600" t="s">
        <v>85</v>
      </c>
      <c r="BX1600" t="s">
        <v>85</v>
      </c>
      <c r="BY1600" t="s">
        <v>85</v>
      </c>
      <c r="BZ1600" t="s">
        <v>85</v>
      </c>
      <c r="CA1600" t="s">
        <v>85</v>
      </c>
      <c r="CB1600" t="s">
        <v>85</v>
      </c>
      <c r="CC1600" t="s">
        <v>85</v>
      </c>
      <c r="CD1600" t="s">
        <v>85</v>
      </c>
      <c r="CE1600" t="s">
        <v>85</v>
      </c>
      <c r="CF1600" t="s">
        <v>85</v>
      </c>
      <c r="CG1600" t="s">
        <v>85</v>
      </c>
      <c r="CH1600" t="str">
        <f>IFERROR(VLOOKUP($A1600,vix_cboe!$A$1:$E5192,2,FALSE),"NA")</f>
        <v>NA</v>
      </c>
      <c r="CI1600" t="str">
        <f>IFERROR(VLOOKUP($A1600,vix_cboe!$A$1:$E5192,3,FALSE),"NA")</f>
        <v>NA</v>
      </c>
      <c r="CJ1600" t="str">
        <f>IFERROR(VLOOKUP($A1600,vix_cboe!$A$1:$E5192,4,FALSE),"NA")</f>
        <v>NA</v>
      </c>
      <c r="CK1600" t="str">
        <f>IFERROR(VLOOKUP($A1600,vix_cboe!$A$1:$E5192,5,FALSE),"NA")</f>
        <v>NA</v>
      </c>
      <c r="CL1600" s="5" t="str">
        <f>IFERROR(VLOOKUP($A1600,gold_gold.org!$A$1:$G$10247,2,FALSE),"NA")</f>
        <v>NA</v>
      </c>
      <c r="CM1600" s="5" t="str">
        <f>IFERROR(VLOOKUP($A1600,gold_gold.org!$A$1:$G$10247,3,FALSE),"NA")</f>
        <v>NA</v>
      </c>
      <c r="CN1600" s="5" t="str">
        <f>IFERROR(VLOOKUP($A1600,gold_gold.org!$A$1:$G$10247,4,FALSE),"NA")</f>
        <v>NA</v>
      </c>
      <c r="CO1600" s="5" t="str">
        <f>IFERROR(VLOOKUP($A1600,gold_gold.org!$A$1:$G$10247,5,FALSE),"NA")</f>
        <v>NA</v>
      </c>
      <c r="CP1600" t="str">
        <f>IFERROR(VLOOKUP($A1600,crude_oil_eia!$A$1:$C$8255,2,FALSE),"NA")</f>
        <v>NA</v>
      </c>
      <c r="CQ1600" t="str">
        <f>IFERROR(VLOOKUP($A1600,crude_oil_eia!$A$1:$C$8255,3,FALSE),"NA")</f>
        <v>NA</v>
      </c>
      <c r="CR1600" t="str">
        <f>IFERROR(VLOOKUP($A1600,dji_yahoo!$A$1:$G$1214,2,FALSE),"NA")</f>
        <v>NA</v>
      </c>
      <c r="CS1600" t="str">
        <f>IFERROR(VLOOKUP($A1600,dji_yahoo!$A$1:$G$1214,3,FALSE),"NA")</f>
        <v>NA</v>
      </c>
      <c r="CT1600" t="str">
        <f>IFERROR(VLOOKUP($A1600,dji_yahoo!$A$1:$G$1214,4,FALSE),"NA")</f>
        <v>NA</v>
      </c>
      <c r="CU1600" t="str">
        <f>IFERROR(VLOOKUP($A1600,dji_yahoo!$A$1:$G$1214,5,FALSE),"NA")</f>
        <v>NA</v>
      </c>
      <c r="CV1600" t="str">
        <f>IFERROR(VLOOKUP($A1600,dji_yahoo!$A$1:$G$1214,7,FALSE),"NA")</f>
        <v>NA</v>
      </c>
      <c r="CW1600" s="5" t="str">
        <f>IFERROR(VLOOKUP($A1600,nasdaq_yahoo!$A$1:$G$1249,2,FALSE),"NA")</f>
        <v>NA</v>
      </c>
      <c r="CX1600" s="5" t="str">
        <f>IFERROR(VLOOKUP($A1600,nasdaq_yahoo!$A$1:$G$1249,3,FALSE),"NA")</f>
        <v>NA</v>
      </c>
      <c r="CY1600" s="5" t="str">
        <f>IFERROR(VLOOKUP($A1600,nasdaq_yahoo!$A$1:$G$1249,4,FALSE),"NA")</f>
        <v>NA</v>
      </c>
      <c r="CZ1600" s="5" t="str">
        <f>IFERROR(VLOOKUP($A1600,nasdaq_yahoo!$A$1:$G$1249,5,FALSE),"NA")</f>
        <v>NA</v>
      </c>
      <c r="DA1600" s="6" t="str">
        <f>IFERROR(VLOOKUP($A1600,nasdaq_yahoo!$A$1:$G$1249,7,FALSE),"NA")</f>
        <v>NA</v>
      </c>
      <c r="DB1600" s="5">
        <f>IFERROR(VLOOKUP($A1600,USEPUINDXD!$A$1:$B$1827,2,FALSE),"NA")</f>
        <v>173.15</v>
      </c>
    </row>
    <row r="1601" spans="1:106">
      <c r="A1601" s="1">
        <v>41552</v>
      </c>
      <c r="B1601">
        <v>128.63</v>
      </c>
      <c r="C1601">
        <v>130.44</v>
      </c>
      <c r="D1601">
        <v>128.03</v>
      </c>
      <c r="E1601">
        <v>128.55000000000001</v>
      </c>
      <c r="F1601" t="s">
        <v>85</v>
      </c>
      <c r="G1601">
        <v>1517020000</v>
      </c>
      <c r="H1601" t="s">
        <v>85</v>
      </c>
      <c r="I1601" t="s">
        <v>85</v>
      </c>
      <c r="J1601" t="s">
        <v>85</v>
      </c>
      <c r="K1601" t="s">
        <v>85</v>
      </c>
      <c r="L1601" t="s">
        <v>85</v>
      </c>
      <c r="M1601" t="s">
        <v>85</v>
      </c>
      <c r="N1601" t="s">
        <v>85</v>
      </c>
      <c r="O1601" t="s">
        <v>85</v>
      </c>
      <c r="P1601" t="s">
        <v>85</v>
      </c>
      <c r="Q1601" t="s">
        <v>85</v>
      </c>
      <c r="R1601" t="s">
        <v>85</v>
      </c>
      <c r="S1601" t="s">
        <v>85</v>
      </c>
      <c r="T1601" t="s">
        <v>85</v>
      </c>
      <c r="U1601" t="s">
        <v>85</v>
      </c>
      <c r="V1601" t="s">
        <v>85</v>
      </c>
      <c r="W1601" t="s">
        <v>85</v>
      </c>
      <c r="X1601" t="s">
        <v>85</v>
      </c>
      <c r="Y1601" t="s">
        <v>85</v>
      </c>
      <c r="Z1601">
        <v>2.19</v>
      </c>
      <c r="AA1601">
        <v>2.2200000000000002</v>
      </c>
      <c r="AB1601">
        <v>2.12</v>
      </c>
      <c r="AC1601">
        <v>2.15</v>
      </c>
      <c r="AD1601" t="s">
        <v>85</v>
      </c>
      <c r="AE1601">
        <v>47805900</v>
      </c>
      <c r="AF1601" t="s">
        <v>85</v>
      </c>
      <c r="AG1601" t="s">
        <v>85</v>
      </c>
      <c r="AH1601" t="s">
        <v>85</v>
      </c>
      <c r="AI1601" t="s">
        <v>85</v>
      </c>
      <c r="AJ1601" t="s">
        <v>85</v>
      </c>
      <c r="AK1601" t="s">
        <v>85</v>
      </c>
      <c r="AL1601" t="s">
        <v>85</v>
      </c>
      <c r="AM1601" t="s">
        <v>85</v>
      </c>
      <c r="AN1601" t="s">
        <v>85</v>
      </c>
      <c r="AO1601" t="s">
        <v>85</v>
      </c>
      <c r="AP1601" t="s">
        <v>85</v>
      </c>
      <c r="AQ1601" t="s">
        <v>85</v>
      </c>
      <c r="AR1601" t="s">
        <v>85</v>
      </c>
      <c r="AS1601" t="s">
        <v>85</v>
      </c>
      <c r="AT1601" t="s">
        <v>85</v>
      </c>
      <c r="AU1601" t="s">
        <v>85</v>
      </c>
      <c r="AV1601" t="s">
        <v>85</v>
      </c>
      <c r="AW1601" t="s">
        <v>85</v>
      </c>
      <c r="AX1601" t="s">
        <v>85</v>
      </c>
      <c r="AY1601" t="s">
        <v>85</v>
      </c>
      <c r="AZ1601" t="s">
        <v>85</v>
      </c>
      <c r="BA1601" t="s">
        <v>85</v>
      </c>
      <c r="BB1601" t="s">
        <v>85</v>
      </c>
      <c r="BC1601" t="s">
        <v>85</v>
      </c>
      <c r="BD1601" t="s">
        <v>85</v>
      </c>
      <c r="BE1601" t="s">
        <v>85</v>
      </c>
      <c r="BF1601" t="s">
        <v>85</v>
      </c>
      <c r="BG1601" t="s">
        <v>85</v>
      </c>
      <c r="BH1601" t="s">
        <v>85</v>
      </c>
      <c r="BI1601" t="s">
        <v>85</v>
      </c>
      <c r="BJ1601" t="s">
        <v>85</v>
      </c>
      <c r="BK1601" t="s">
        <v>85</v>
      </c>
      <c r="BL1601" t="s">
        <v>85</v>
      </c>
      <c r="BM1601" t="s">
        <v>85</v>
      </c>
      <c r="BN1601" t="s">
        <v>85</v>
      </c>
      <c r="BO1601" t="s">
        <v>85</v>
      </c>
      <c r="BP1601">
        <v>9.6760000000000006E-3</v>
      </c>
      <c r="BQ1601">
        <v>9.75E-3</v>
      </c>
      <c r="BR1601">
        <v>9.1199999999999996E-3</v>
      </c>
      <c r="BS1601">
        <v>9.4879999999999999E-3</v>
      </c>
      <c r="BT1601" t="s">
        <v>85</v>
      </c>
      <c r="BU1601">
        <v>75642700</v>
      </c>
      <c r="BV1601" t="s">
        <v>85</v>
      </c>
      <c r="BW1601" t="s">
        <v>85</v>
      </c>
      <c r="BX1601" t="s">
        <v>85</v>
      </c>
      <c r="BY1601" t="s">
        <v>85</v>
      </c>
      <c r="BZ1601" t="s">
        <v>85</v>
      </c>
      <c r="CA1601" t="s">
        <v>85</v>
      </c>
      <c r="CB1601" t="s">
        <v>85</v>
      </c>
      <c r="CC1601" t="s">
        <v>85</v>
      </c>
      <c r="CD1601" t="s">
        <v>85</v>
      </c>
      <c r="CE1601" t="s">
        <v>85</v>
      </c>
      <c r="CF1601" t="s">
        <v>85</v>
      </c>
      <c r="CG1601" t="s">
        <v>85</v>
      </c>
      <c r="CH1601" t="str">
        <f>IFERROR(VLOOKUP($A1601,vix_cboe!$A$1:$E5193,2,FALSE),"NA")</f>
        <v>NA</v>
      </c>
      <c r="CI1601" t="str">
        <f>IFERROR(VLOOKUP($A1601,vix_cboe!$A$1:$E5193,3,FALSE),"NA")</f>
        <v>NA</v>
      </c>
      <c r="CJ1601" t="str">
        <f>IFERROR(VLOOKUP($A1601,vix_cboe!$A$1:$E5193,4,FALSE),"NA")</f>
        <v>NA</v>
      </c>
      <c r="CK1601" t="str">
        <f>IFERROR(VLOOKUP($A1601,vix_cboe!$A$1:$E5193,5,FALSE),"NA")</f>
        <v>NA</v>
      </c>
      <c r="CL1601" s="5" t="str">
        <f>IFERROR(VLOOKUP($A1601,gold_gold.org!$A$1:$G$10247,2,FALSE),"NA")</f>
        <v>NA</v>
      </c>
      <c r="CM1601" s="5" t="str">
        <f>IFERROR(VLOOKUP($A1601,gold_gold.org!$A$1:$G$10247,3,FALSE),"NA")</f>
        <v>NA</v>
      </c>
      <c r="CN1601" s="5" t="str">
        <f>IFERROR(VLOOKUP($A1601,gold_gold.org!$A$1:$G$10247,4,FALSE),"NA")</f>
        <v>NA</v>
      </c>
      <c r="CO1601" s="5" t="str">
        <f>IFERROR(VLOOKUP($A1601,gold_gold.org!$A$1:$G$10247,5,FALSE),"NA")</f>
        <v>NA</v>
      </c>
      <c r="CP1601" t="str">
        <f>IFERROR(VLOOKUP($A1601,crude_oil_eia!$A$1:$C$8255,2,FALSE),"NA")</f>
        <v>NA</v>
      </c>
      <c r="CQ1601" t="str">
        <f>IFERROR(VLOOKUP($A1601,crude_oil_eia!$A$1:$C$8255,3,FALSE),"NA")</f>
        <v>NA</v>
      </c>
      <c r="CR1601" t="str">
        <f>IFERROR(VLOOKUP($A1601,dji_yahoo!$A$1:$G$1214,2,FALSE),"NA")</f>
        <v>NA</v>
      </c>
      <c r="CS1601" t="str">
        <f>IFERROR(VLOOKUP($A1601,dji_yahoo!$A$1:$G$1214,3,FALSE),"NA")</f>
        <v>NA</v>
      </c>
      <c r="CT1601" t="str">
        <f>IFERROR(VLOOKUP($A1601,dji_yahoo!$A$1:$G$1214,4,FALSE),"NA")</f>
        <v>NA</v>
      </c>
      <c r="CU1601" t="str">
        <f>IFERROR(VLOOKUP($A1601,dji_yahoo!$A$1:$G$1214,5,FALSE),"NA")</f>
        <v>NA</v>
      </c>
      <c r="CV1601" t="str">
        <f>IFERROR(VLOOKUP($A1601,dji_yahoo!$A$1:$G$1214,7,FALSE),"NA")</f>
        <v>NA</v>
      </c>
      <c r="CW1601" s="5" t="str">
        <f>IFERROR(VLOOKUP($A1601,nasdaq_yahoo!$A$1:$G$1249,2,FALSE),"NA")</f>
        <v>NA</v>
      </c>
      <c r="CX1601" s="5" t="str">
        <f>IFERROR(VLOOKUP($A1601,nasdaq_yahoo!$A$1:$G$1249,3,FALSE),"NA")</f>
        <v>NA</v>
      </c>
      <c r="CY1601" s="5" t="str">
        <f>IFERROR(VLOOKUP($A1601,nasdaq_yahoo!$A$1:$G$1249,4,FALSE),"NA")</f>
        <v>NA</v>
      </c>
      <c r="CZ1601" s="5" t="str">
        <f>IFERROR(VLOOKUP($A1601,nasdaq_yahoo!$A$1:$G$1249,5,FALSE),"NA")</f>
        <v>NA</v>
      </c>
      <c r="DA1601" s="6" t="str">
        <f>IFERROR(VLOOKUP($A1601,nasdaq_yahoo!$A$1:$G$1249,7,FALSE),"NA")</f>
        <v>NA</v>
      </c>
      <c r="DB1601" s="5">
        <f>IFERROR(VLOOKUP($A1601,USEPUINDXD!$A$1:$B$1827,2,FALSE),"NA")</f>
        <v>170.83</v>
      </c>
    </row>
    <row r="1602" spans="1:106">
      <c r="A1602" s="1">
        <v>41551</v>
      </c>
      <c r="B1602">
        <v>123.41</v>
      </c>
      <c r="C1602">
        <v>130.09</v>
      </c>
      <c r="D1602">
        <v>123.41</v>
      </c>
      <c r="E1602">
        <v>129.01</v>
      </c>
      <c r="F1602" t="s">
        <v>85</v>
      </c>
      <c r="G1602">
        <v>1454900000</v>
      </c>
      <c r="H1602" t="s">
        <v>85</v>
      </c>
      <c r="I1602" t="s">
        <v>85</v>
      </c>
      <c r="J1602" t="s">
        <v>85</v>
      </c>
      <c r="K1602" t="s">
        <v>85</v>
      </c>
      <c r="L1602" t="s">
        <v>85</v>
      </c>
      <c r="M1602" t="s">
        <v>85</v>
      </c>
      <c r="N1602" t="s">
        <v>85</v>
      </c>
      <c r="O1602" t="s">
        <v>85</v>
      </c>
      <c r="P1602" t="s">
        <v>85</v>
      </c>
      <c r="Q1602" t="s">
        <v>85</v>
      </c>
      <c r="R1602" t="s">
        <v>85</v>
      </c>
      <c r="S1602" t="s">
        <v>85</v>
      </c>
      <c r="T1602" t="s">
        <v>85</v>
      </c>
      <c r="U1602" t="s">
        <v>85</v>
      </c>
      <c r="V1602" t="s">
        <v>85</v>
      </c>
      <c r="W1602" t="s">
        <v>85</v>
      </c>
      <c r="X1602" t="s">
        <v>85</v>
      </c>
      <c r="Y1602" t="s">
        <v>85</v>
      </c>
      <c r="Z1602">
        <v>2.1800000000000002</v>
      </c>
      <c r="AA1602">
        <v>2.2599999999999998</v>
      </c>
      <c r="AB1602">
        <v>2.1800000000000002</v>
      </c>
      <c r="AC1602">
        <v>2.2000000000000002</v>
      </c>
      <c r="AD1602" t="s">
        <v>85</v>
      </c>
      <c r="AE1602">
        <v>47418000</v>
      </c>
      <c r="AF1602" t="s">
        <v>85</v>
      </c>
      <c r="AG1602" t="s">
        <v>85</v>
      </c>
      <c r="AH1602" t="s">
        <v>85</v>
      </c>
      <c r="AI1602" t="s">
        <v>85</v>
      </c>
      <c r="AJ1602" t="s">
        <v>85</v>
      </c>
      <c r="AK1602" t="s">
        <v>85</v>
      </c>
      <c r="AL1602" t="s">
        <v>85</v>
      </c>
      <c r="AM1602" t="s">
        <v>85</v>
      </c>
      <c r="AN1602" t="s">
        <v>85</v>
      </c>
      <c r="AO1602" t="s">
        <v>85</v>
      </c>
      <c r="AP1602" t="s">
        <v>85</v>
      </c>
      <c r="AQ1602" t="s">
        <v>85</v>
      </c>
      <c r="AR1602" t="s">
        <v>85</v>
      </c>
      <c r="AS1602" t="s">
        <v>85</v>
      </c>
      <c r="AT1602" t="s">
        <v>85</v>
      </c>
      <c r="AU1602" t="s">
        <v>85</v>
      </c>
      <c r="AV1602" t="s">
        <v>85</v>
      </c>
      <c r="AW1602" t="s">
        <v>85</v>
      </c>
      <c r="AX1602" t="s">
        <v>85</v>
      </c>
      <c r="AY1602" t="s">
        <v>85</v>
      </c>
      <c r="AZ1602" t="s">
        <v>85</v>
      </c>
      <c r="BA1602" t="s">
        <v>85</v>
      </c>
      <c r="BB1602" t="s">
        <v>85</v>
      </c>
      <c r="BC1602" t="s">
        <v>85</v>
      </c>
      <c r="BD1602" t="s">
        <v>85</v>
      </c>
      <c r="BE1602" t="s">
        <v>85</v>
      </c>
      <c r="BF1602" t="s">
        <v>85</v>
      </c>
      <c r="BG1602" t="s">
        <v>85</v>
      </c>
      <c r="BH1602" t="s">
        <v>85</v>
      </c>
      <c r="BI1602" t="s">
        <v>85</v>
      </c>
      <c r="BJ1602" t="s">
        <v>85</v>
      </c>
      <c r="BK1602" t="s">
        <v>85</v>
      </c>
      <c r="BL1602" t="s">
        <v>85</v>
      </c>
      <c r="BM1602" t="s">
        <v>85</v>
      </c>
      <c r="BN1602" t="s">
        <v>85</v>
      </c>
      <c r="BO1602" t="s">
        <v>85</v>
      </c>
      <c r="BP1602">
        <v>8.9219999999999994E-3</v>
      </c>
      <c r="BQ1602">
        <v>1.0012999999999999E-2</v>
      </c>
      <c r="BR1602">
        <v>8.9219999999999994E-3</v>
      </c>
      <c r="BS1602">
        <v>9.8729999999999998E-3</v>
      </c>
      <c r="BT1602" t="s">
        <v>85</v>
      </c>
      <c r="BU1602">
        <v>69748000</v>
      </c>
      <c r="BV1602" t="s">
        <v>85</v>
      </c>
      <c r="BW1602" t="s">
        <v>85</v>
      </c>
      <c r="BX1602" t="s">
        <v>85</v>
      </c>
      <c r="BY1602" t="s">
        <v>85</v>
      </c>
      <c r="BZ1602" t="s">
        <v>85</v>
      </c>
      <c r="CA1602" t="s">
        <v>85</v>
      </c>
      <c r="CB1602" t="s">
        <v>85</v>
      </c>
      <c r="CC1602" t="s">
        <v>85</v>
      </c>
      <c r="CD1602" t="s">
        <v>85</v>
      </c>
      <c r="CE1602" t="s">
        <v>85</v>
      </c>
      <c r="CF1602" t="s">
        <v>85</v>
      </c>
      <c r="CG1602" t="s">
        <v>85</v>
      </c>
      <c r="CH1602">
        <f>IFERROR(VLOOKUP($A1602,vix_cboe!$A$1:$E5194,2,FALSE),"NA")</f>
        <v>17.72</v>
      </c>
      <c r="CI1602">
        <f>IFERROR(VLOOKUP($A1602,vix_cboe!$A$1:$E5194,3,FALSE),"NA")</f>
        <v>17.87</v>
      </c>
      <c r="CJ1602">
        <f>IFERROR(VLOOKUP($A1602,vix_cboe!$A$1:$E5194,4,FALSE),"NA")</f>
        <v>16.66</v>
      </c>
      <c r="CK1602">
        <f>IFERROR(VLOOKUP($A1602,vix_cboe!$A$1:$E5194,5,FALSE),"NA")</f>
        <v>16.739999999999998</v>
      </c>
      <c r="CL1602" s="5">
        <f>IFERROR(VLOOKUP($A1602,gold_gold.org!$A$1:$G$10247,2,FALSE),"NA")</f>
        <v>1309.75</v>
      </c>
      <c r="CM1602" s="5">
        <f>IFERROR(VLOOKUP($A1602,gold_gold.org!$A$1:$G$10247,3,FALSE),"NA")</f>
        <v>963.37058999999999</v>
      </c>
      <c r="CN1602" s="5">
        <f>IFERROR(VLOOKUP($A1602,gold_gold.org!$A$1:$G$10247,4,FALSE),"NA")</f>
        <v>127222.55906</v>
      </c>
      <c r="CO1602" s="5">
        <f>IFERROR(VLOOKUP($A1602,gold_gold.org!$A$1:$G$10247,5,FALSE),"NA")</f>
        <v>814.85083999999995</v>
      </c>
      <c r="CP1602">
        <f>IFERROR(VLOOKUP($A1602,crude_oil_eia!$A$1:$C$8255,2,FALSE),"NA")</f>
        <v>103.83</v>
      </c>
      <c r="CQ1602">
        <f>IFERROR(VLOOKUP($A1602,crude_oil_eia!$A$1:$C$8255,3,FALSE),"NA")</f>
        <v>109.42</v>
      </c>
      <c r="CR1602">
        <f>IFERROR(VLOOKUP($A1602,dji_yahoo!$A$1:$G$1214,2,FALSE),"NA")</f>
        <v>14994.679688</v>
      </c>
      <c r="CS1602">
        <f>IFERROR(VLOOKUP($A1602,dji_yahoo!$A$1:$G$1214,3,FALSE),"NA")</f>
        <v>15083.990234000001</v>
      </c>
      <c r="CT1602">
        <f>IFERROR(VLOOKUP($A1602,dji_yahoo!$A$1:$G$1214,4,FALSE),"NA")</f>
        <v>14972.330078000001</v>
      </c>
      <c r="CU1602">
        <f>IFERROR(VLOOKUP($A1602,dji_yahoo!$A$1:$G$1214,5,FALSE),"NA")</f>
        <v>15072.580078000001</v>
      </c>
      <c r="CV1602">
        <f>IFERROR(VLOOKUP($A1602,dji_yahoo!$A$1:$G$1214,7,FALSE),"NA")</f>
        <v>75100000</v>
      </c>
      <c r="CW1602" s="5">
        <f>IFERROR(VLOOKUP($A1602,nasdaq_yahoo!$A$1:$G$1249,2,FALSE),"NA")</f>
        <v>3774.719971</v>
      </c>
      <c r="CX1602" s="5">
        <f>IFERROR(VLOOKUP($A1602,nasdaq_yahoo!$A$1:$G$1249,3,FALSE),"NA")</f>
        <v>3812.860107</v>
      </c>
      <c r="CY1602" s="5">
        <f>IFERROR(VLOOKUP($A1602,nasdaq_yahoo!$A$1:$G$1249,4,FALSE),"NA")</f>
        <v>3773.3999020000001</v>
      </c>
      <c r="CZ1602" s="5">
        <f>IFERROR(VLOOKUP($A1602,nasdaq_yahoo!$A$1:$G$1249,5,FALSE),"NA")</f>
        <v>3807.75</v>
      </c>
      <c r="DA1602" s="6">
        <f>IFERROR(VLOOKUP($A1602,nasdaq_yahoo!$A$1:$G$1249,7,FALSE),"NA")</f>
        <v>1549600000</v>
      </c>
      <c r="DB1602" s="5">
        <f>IFERROR(VLOOKUP($A1602,USEPUINDXD!$A$1:$B$1827,2,FALSE),"NA")</f>
        <v>187.28</v>
      </c>
    </row>
    <row r="1603" spans="1:106">
      <c r="A1603" s="1">
        <v>41550</v>
      </c>
      <c r="B1603">
        <v>114.45</v>
      </c>
      <c r="C1603">
        <v>123.63</v>
      </c>
      <c r="D1603">
        <v>111.82</v>
      </c>
      <c r="E1603">
        <v>123.63</v>
      </c>
      <c r="F1603" t="s">
        <v>85</v>
      </c>
      <c r="G1603">
        <v>1348700000</v>
      </c>
      <c r="H1603" t="s">
        <v>85</v>
      </c>
      <c r="I1603" t="s">
        <v>85</v>
      </c>
      <c r="J1603" t="s">
        <v>85</v>
      </c>
      <c r="K1603" t="s">
        <v>85</v>
      </c>
      <c r="L1603" t="s">
        <v>85</v>
      </c>
      <c r="M1603" t="s">
        <v>85</v>
      </c>
      <c r="N1603" t="s">
        <v>85</v>
      </c>
      <c r="O1603" t="s">
        <v>85</v>
      </c>
      <c r="P1603" t="s">
        <v>85</v>
      </c>
      <c r="Q1603" t="s">
        <v>85</v>
      </c>
      <c r="R1603" t="s">
        <v>85</v>
      </c>
      <c r="S1603" t="s">
        <v>85</v>
      </c>
      <c r="T1603" t="s">
        <v>85</v>
      </c>
      <c r="U1603" t="s">
        <v>85</v>
      </c>
      <c r="V1603" t="s">
        <v>85</v>
      </c>
      <c r="W1603" t="s">
        <v>85</v>
      </c>
      <c r="X1603" t="s">
        <v>85</v>
      </c>
      <c r="Y1603" t="s">
        <v>85</v>
      </c>
      <c r="Z1603">
        <v>1.98</v>
      </c>
      <c r="AA1603">
        <v>2.1800000000000002</v>
      </c>
      <c r="AB1603">
        <v>1.92</v>
      </c>
      <c r="AC1603">
        <v>2.17</v>
      </c>
      <c r="AD1603" t="s">
        <v>85</v>
      </c>
      <c r="AE1603">
        <v>43020500</v>
      </c>
      <c r="AF1603" t="s">
        <v>85</v>
      </c>
      <c r="AG1603" t="s">
        <v>85</v>
      </c>
      <c r="AH1603" t="s">
        <v>85</v>
      </c>
      <c r="AI1603" t="s">
        <v>85</v>
      </c>
      <c r="AJ1603" t="s">
        <v>85</v>
      </c>
      <c r="AK1603" t="s">
        <v>85</v>
      </c>
      <c r="AL1603" t="s">
        <v>85</v>
      </c>
      <c r="AM1603" t="s">
        <v>85</v>
      </c>
      <c r="AN1603" t="s">
        <v>85</v>
      </c>
      <c r="AO1603" t="s">
        <v>85</v>
      </c>
      <c r="AP1603" t="s">
        <v>85</v>
      </c>
      <c r="AQ1603" t="s">
        <v>85</v>
      </c>
      <c r="AR1603" t="s">
        <v>85</v>
      </c>
      <c r="AS1603" t="s">
        <v>85</v>
      </c>
      <c r="AT1603" t="s">
        <v>85</v>
      </c>
      <c r="AU1603" t="s">
        <v>85</v>
      </c>
      <c r="AV1603" t="s">
        <v>85</v>
      </c>
      <c r="AW1603" t="s">
        <v>85</v>
      </c>
      <c r="AX1603" t="s">
        <v>85</v>
      </c>
      <c r="AY1603" t="s">
        <v>85</v>
      </c>
      <c r="AZ1603" t="s">
        <v>85</v>
      </c>
      <c r="BA1603" t="s">
        <v>85</v>
      </c>
      <c r="BB1603" t="s">
        <v>85</v>
      </c>
      <c r="BC1603" t="s">
        <v>85</v>
      </c>
      <c r="BD1603" t="s">
        <v>85</v>
      </c>
      <c r="BE1603" t="s">
        <v>85</v>
      </c>
      <c r="BF1603" t="s">
        <v>85</v>
      </c>
      <c r="BG1603" t="s">
        <v>85</v>
      </c>
      <c r="BH1603" t="s">
        <v>85</v>
      </c>
      <c r="BI1603" t="s">
        <v>85</v>
      </c>
      <c r="BJ1603" t="s">
        <v>85</v>
      </c>
      <c r="BK1603" t="s">
        <v>85</v>
      </c>
      <c r="BL1603" t="s">
        <v>85</v>
      </c>
      <c r="BM1603" t="s">
        <v>85</v>
      </c>
      <c r="BN1603" t="s">
        <v>85</v>
      </c>
      <c r="BO1603" t="s">
        <v>85</v>
      </c>
      <c r="BP1603">
        <v>7.7790000000000003E-3</v>
      </c>
      <c r="BQ1603">
        <v>9.1120000000000003E-3</v>
      </c>
      <c r="BR1603">
        <v>7.7070000000000003E-3</v>
      </c>
      <c r="BS1603">
        <v>9.1120000000000003E-3</v>
      </c>
      <c r="BT1603" t="s">
        <v>85</v>
      </c>
      <c r="BU1603">
        <v>60813300</v>
      </c>
      <c r="BV1603" t="s">
        <v>85</v>
      </c>
      <c r="BW1603" t="s">
        <v>85</v>
      </c>
      <c r="BX1603" t="s">
        <v>85</v>
      </c>
      <c r="BY1603" t="s">
        <v>85</v>
      </c>
      <c r="BZ1603" t="s">
        <v>85</v>
      </c>
      <c r="CA1603" t="s">
        <v>85</v>
      </c>
      <c r="CB1603" t="s">
        <v>85</v>
      </c>
      <c r="CC1603" t="s">
        <v>85</v>
      </c>
      <c r="CD1603" t="s">
        <v>85</v>
      </c>
      <c r="CE1603" t="s">
        <v>85</v>
      </c>
      <c r="CF1603" t="s">
        <v>85</v>
      </c>
      <c r="CG1603" t="s">
        <v>85</v>
      </c>
      <c r="CH1603">
        <f>IFERROR(VLOOKUP($A1603,vix_cboe!$A$1:$E5195,2,FALSE),"NA")</f>
        <v>16.63</v>
      </c>
      <c r="CI1603">
        <f>IFERROR(VLOOKUP($A1603,vix_cboe!$A$1:$E5195,3,FALSE),"NA")</f>
        <v>18.71</v>
      </c>
      <c r="CJ1603">
        <f>IFERROR(VLOOKUP($A1603,vix_cboe!$A$1:$E5195,4,FALSE),"NA")</f>
        <v>16.63</v>
      </c>
      <c r="CK1603">
        <f>IFERROR(VLOOKUP($A1603,vix_cboe!$A$1:$E5195,5,FALSE),"NA")</f>
        <v>17.670000000000002</v>
      </c>
      <c r="CL1603" s="5">
        <f>IFERROR(VLOOKUP($A1603,gold_gold.org!$A$1:$G$10247,2,FALSE),"NA")</f>
        <v>1316</v>
      </c>
      <c r="CM1603" s="5">
        <f>IFERROR(VLOOKUP($A1603,gold_gold.org!$A$1:$G$10247,3,FALSE),"NA")</f>
        <v>965.97824000000003</v>
      </c>
      <c r="CN1603" s="5">
        <f>IFERROR(VLOOKUP($A1603,gold_gold.org!$A$1:$G$10247,4,FALSE),"NA")</f>
        <v>128033.63116</v>
      </c>
      <c r="CO1603" s="5">
        <f>IFERROR(VLOOKUP($A1603,gold_gold.org!$A$1:$G$10247,5,FALSE),"NA")</f>
        <v>813.82803999999999</v>
      </c>
      <c r="CP1603">
        <f>IFERROR(VLOOKUP($A1603,crude_oil_eia!$A$1:$C$8255,2,FALSE),"NA")</f>
        <v>103.29</v>
      </c>
      <c r="CQ1603">
        <f>IFERROR(VLOOKUP($A1603,crude_oil_eia!$A$1:$C$8255,3,FALSE),"NA")</f>
        <v>109.49</v>
      </c>
      <c r="CR1603">
        <f>IFERROR(VLOOKUP($A1603,dji_yahoo!$A$1:$G$1214,2,FALSE),"NA")</f>
        <v>15127.230469</v>
      </c>
      <c r="CS1603">
        <f>IFERROR(VLOOKUP($A1603,dji_yahoo!$A$1:$G$1214,3,FALSE),"NA")</f>
        <v>15127.230469</v>
      </c>
      <c r="CT1603">
        <f>IFERROR(VLOOKUP($A1603,dji_yahoo!$A$1:$G$1214,4,FALSE),"NA")</f>
        <v>14947.030273</v>
      </c>
      <c r="CU1603">
        <f>IFERROR(VLOOKUP($A1603,dji_yahoo!$A$1:$G$1214,5,FALSE),"NA")</f>
        <v>14996.480469</v>
      </c>
      <c r="CV1603">
        <f>IFERROR(VLOOKUP($A1603,dji_yahoo!$A$1:$G$1214,7,FALSE),"NA")</f>
        <v>91300000</v>
      </c>
      <c r="CW1603" s="5">
        <f>IFERROR(VLOOKUP($A1603,nasdaq_yahoo!$A$1:$G$1249,2,FALSE),"NA")</f>
        <v>3809.8999020000001</v>
      </c>
      <c r="CX1603" s="5">
        <f>IFERROR(VLOOKUP($A1603,nasdaq_yahoo!$A$1:$G$1249,3,FALSE),"NA")</f>
        <v>3816.959961</v>
      </c>
      <c r="CY1603" s="5">
        <f>IFERROR(VLOOKUP($A1603,nasdaq_yahoo!$A$1:$G$1249,4,FALSE),"NA")</f>
        <v>3753.169922</v>
      </c>
      <c r="CZ1603" s="5">
        <f>IFERROR(VLOOKUP($A1603,nasdaq_yahoo!$A$1:$G$1249,5,FALSE),"NA")</f>
        <v>3774.3400879999999</v>
      </c>
      <c r="DA1603" s="6">
        <f>IFERROR(VLOOKUP($A1603,nasdaq_yahoo!$A$1:$G$1249,7,FALSE),"NA")</f>
        <v>1884340000</v>
      </c>
      <c r="DB1603" s="5">
        <f>IFERROR(VLOOKUP($A1603,USEPUINDXD!$A$1:$B$1827,2,FALSE),"NA")</f>
        <v>142.62</v>
      </c>
    </row>
    <row r="1604" spans="1:106">
      <c r="A1604" s="1">
        <v>41549</v>
      </c>
      <c r="B1604">
        <v>132.05000000000001</v>
      </c>
      <c r="C1604">
        <v>133.59</v>
      </c>
      <c r="D1604">
        <v>102.25</v>
      </c>
      <c r="E1604">
        <v>114.13</v>
      </c>
      <c r="F1604" t="s">
        <v>85</v>
      </c>
      <c r="G1604">
        <v>1555470000</v>
      </c>
      <c r="H1604" t="s">
        <v>85</v>
      </c>
      <c r="I1604" t="s">
        <v>85</v>
      </c>
      <c r="J1604" t="s">
        <v>85</v>
      </c>
      <c r="K1604" t="s">
        <v>85</v>
      </c>
      <c r="L1604" t="s">
        <v>85</v>
      </c>
      <c r="M1604" t="s">
        <v>85</v>
      </c>
      <c r="N1604" t="s">
        <v>85</v>
      </c>
      <c r="O1604" t="s">
        <v>85</v>
      </c>
      <c r="P1604" t="s">
        <v>85</v>
      </c>
      <c r="Q1604" t="s">
        <v>85</v>
      </c>
      <c r="R1604" t="s">
        <v>85</v>
      </c>
      <c r="S1604" t="s">
        <v>85</v>
      </c>
      <c r="T1604" t="s">
        <v>85</v>
      </c>
      <c r="U1604" t="s">
        <v>85</v>
      </c>
      <c r="V1604" t="s">
        <v>85</v>
      </c>
      <c r="W1604" t="s">
        <v>85</v>
      </c>
      <c r="X1604" t="s">
        <v>85</v>
      </c>
      <c r="Y1604" t="s">
        <v>85</v>
      </c>
      <c r="Z1604">
        <v>2.42</v>
      </c>
      <c r="AA1604">
        <v>2.4700000000000002</v>
      </c>
      <c r="AB1604">
        <v>1.62</v>
      </c>
      <c r="AC1604">
        <v>1.97</v>
      </c>
      <c r="AD1604" t="s">
        <v>85</v>
      </c>
      <c r="AE1604">
        <v>52580700</v>
      </c>
      <c r="AF1604" t="s">
        <v>85</v>
      </c>
      <c r="AG1604" t="s">
        <v>85</v>
      </c>
      <c r="AH1604" t="s">
        <v>85</v>
      </c>
      <c r="AI1604" t="s">
        <v>85</v>
      </c>
      <c r="AJ1604" t="s">
        <v>85</v>
      </c>
      <c r="AK1604" t="s">
        <v>85</v>
      </c>
      <c r="AL1604" t="s">
        <v>85</v>
      </c>
      <c r="AM1604" t="s">
        <v>85</v>
      </c>
      <c r="AN1604" t="s">
        <v>85</v>
      </c>
      <c r="AO1604" t="s">
        <v>85</v>
      </c>
      <c r="AP1604" t="s">
        <v>85</v>
      </c>
      <c r="AQ1604" t="s">
        <v>85</v>
      </c>
      <c r="AR1604" t="s">
        <v>85</v>
      </c>
      <c r="AS1604" t="s">
        <v>85</v>
      </c>
      <c r="AT1604" t="s">
        <v>85</v>
      </c>
      <c r="AU1604" t="s">
        <v>85</v>
      </c>
      <c r="AV1604" t="s">
        <v>85</v>
      </c>
      <c r="AW1604" t="s">
        <v>85</v>
      </c>
      <c r="AX1604" t="s">
        <v>85</v>
      </c>
      <c r="AY1604" t="s">
        <v>85</v>
      </c>
      <c r="AZ1604" t="s">
        <v>85</v>
      </c>
      <c r="BA1604" t="s">
        <v>85</v>
      </c>
      <c r="BB1604" t="s">
        <v>85</v>
      </c>
      <c r="BC1604" t="s">
        <v>85</v>
      </c>
      <c r="BD1604" t="s">
        <v>85</v>
      </c>
      <c r="BE1604" t="s">
        <v>85</v>
      </c>
      <c r="BF1604" t="s">
        <v>85</v>
      </c>
      <c r="BG1604" t="s">
        <v>85</v>
      </c>
      <c r="BH1604" t="s">
        <v>85</v>
      </c>
      <c r="BI1604" t="s">
        <v>85</v>
      </c>
      <c r="BJ1604" t="s">
        <v>85</v>
      </c>
      <c r="BK1604" t="s">
        <v>85</v>
      </c>
      <c r="BL1604" t="s">
        <v>85</v>
      </c>
      <c r="BM1604" t="s">
        <v>85</v>
      </c>
      <c r="BN1604" t="s">
        <v>85</v>
      </c>
      <c r="BO1604" t="s">
        <v>85</v>
      </c>
      <c r="BP1604">
        <v>1.0518E-2</v>
      </c>
      <c r="BQ1604">
        <v>1.0518E-2</v>
      </c>
      <c r="BR1604">
        <v>7.1459999999999996E-3</v>
      </c>
      <c r="BS1604">
        <v>7.8619999999999992E-3</v>
      </c>
      <c r="BT1604" t="s">
        <v>85</v>
      </c>
      <c r="BU1604">
        <v>82231700</v>
      </c>
      <c r="BV1604" t="s">
        <v>85</v>
      </c>
      <c r="BW1604" t="s">
        <v>85</v>
      </c>
      <c r="BX1604" t="s">
        <v>85</v>
      </c>
      <c r="BY1604" t="s">
        <v>85</v>
      </c>
      <c r="BZ1604" t="s">
        <v>85</v>
      </c>
      <c r="CA1604" t="s">
        <v>85</v>
      </c>
      <c r="CB1604" t="s">
        <v>85</v>
      </c>
      <c r="CC1604" t="s">
        <v>85</v>
      </c>
      <c r="CD1604" t="s">
        <v>85</v>
      </c>
      <c r="CE1604" t="s">
        <v>85</v>
      </c>
      <c r="CF1604" t="s">
        <v>85</v>
      </c>
      <c r="CG1604" t="s">
        <v>85</v>
      </c>
      <c r="CH1604">
        <f>IFERROR(VLOOKUP($A1604,vix_cboe!$A$1:$E5196,2,FALSE),"NA")</f>
        <v>16.399999999999999</v>
      </c>
      <c r="CI1604">
        <f>IFERROR(VLOOKUP($A1604,vix_cboe!$A$1:$E5196,3,FALSE),"NA")</f>
        <v>16.809999999999999</v>
      </c>
      <c r="CJ1604">
        <f>IFERROR(VLOOKUP($A1604,vix_cboe!$A$1:$E5196,4,FALSE),"NA")</f>
        <v>16.13</v>
      </c>
      <c r="CK1604">
        <f>IFERROR(VLOOKUP($A1604,vix_cboe!$A$1:$E5196,5,FALSE),"NA")</f>
        <v>16.600000000000001</v>
      </c>
      <c r="CL1604" s="5">
        <f>IFERROR(VLOOKUP($A1604,gold_gold.org!$A$1:$G$10247,2,FALSE),"NA")</f>
        <v>1306.25</v>
      </c>
      <c r="CM1604" s="5">
        <f>IFERROR(VLOOKUP($A1604,gold_gold.org!$A$1:$G$10247,3,FALSE),"NA")</f>
        <v>961.14945</v>
      </c>
      <c r="CN1604" s="5">
        <f>IFERROR(VLOOKUP($A1604,gold_gold.org!$A$1:$G$10247,4,FALSE),"NA")</f>
        <v>127058.92315</v>
      </c>
      <c r="CO1604" s="5">
        <f>IFERROR(VLOOKUP($A1604,gold_gold.org!$A$1:$G$10247,5,FALSE),"NA")</f>
        <v>804.91138000000001</v>
      </c>
      <c r="CP1604">
        <f>IFERROR(VLOOKUP($A1604,crude_oil_eia!$A$1:$C$8255,2,FALSE),"NA")</f>
        <v>104.15</v>
      </c>
      <c r="CQ1604">
        <f>IFERROR(VLOOKUP($A1604,crude_oil_eia!$A$1:$C$8255,3,FALSE),"NA")</f>
        <v>109.09</v>
      </c>
      <c r="CR1604">
        <f>IFERROR(VLOOKUP($A1604,dji_yahoo!$A$1:$G$1214,2,FALSE),"NA")</f>
        <v>15182.650390999999</v>
      </c>
      <c r="CS1604">
        <f>IFERROR(VLOOKUP($A1604,dji_yahoo!$A$1:$G$1214,3,FALSE),"NA")</f>
        <v>15182.650390999999</v>
      </c>
      <c r="CT1604">
        <f>IFERROR(VLOOKUP($A1604,dji_yahoo!$A$1:$G$1214,4,FALSE),"NA")</f>
        <v>15044.709961</v>
      </c>
      <c r="CU1604">
        <f>IFERROR(VLOOKUP($A1604,dji_yahoo!$A$1:$G$1214,5,FALSE),"NA")</f>
        <v>15133.139648</v>
      </c>
      <c r="CV1604">
        <f>IFERROR(VLOOKUP($A1604,dji_yahoo!$A$1:$G$1214,7,FALSE),"NA")</f>
        <v>86090000</v>
      </c>
      <c r="CW1604" s="5">
        <f>IFERROR(VLOOKUP($A1604,nasdaq_yahoo!$A$1:$G$1249,2,FALSE),"NA")</f>
        <v>3793.110107</v>
      </c>
      <c r="CX1604" s="5">
        <f>IFERROR(VLOOKUP($A1604,nasdaq_yahoo!$A$1:$G$1249,3,FALSE),"NA")</f>
        <v>3819.280029</v>
      </c>
      <c r="CY1604" s="5">
        <f>IFERROR(VLOOKUP($A1604,nasdaq_yahoo!$A$1:$G$1249,4,FALSE),"NA")</f>
        <v>3788.4499510000001</v>
      </c>
      <c r="CZ1604" s="5">
        <f>IFERROR(VLOOKUP($A1604,nasdaq_yahoo!$A$1:$G$1249,5,FALSE),"NA")</f>
        <v>3815.0200199999999</v>
      </c>
      <c r="DA1604" s="6">
        <f>IFERROR(VLOOKUP($A1604,nasdaq_yahoo!$A$1:$G$1249,7,FALSE),"NA")</f>
        <v>1792980000</v>
      </c>
      <c r="DB1604" s="5">
        <f>IFERROR(VLOOKUP($A1604,USEPUINDXD!$A$1:$B$1827,2,FALSE),"NA")</f>
        <v>205.03</v>
      </c>
    </row>
    <row r="1605" spans="1:106">
      <c r="A1605" s="1">
        <v>41548</v>
      </c>
      <c r="B1605">
        <v>132.68</v>
      </c>
      <c r="C1605">
        <v>134.63</v>
      </c>
      <c r="D1605">
        <v>131.55000000000001</v>
      </c>
      <c r="E1605">
        <v>132.18</v>
      </c>
      <c r="F1605" t="s">
        <v>85</v>
      </c>
      <c r="G1605">
        <v>1562270000</v>
      </c>
      <c r="H1605" t="s">
        <v>85</v>
      </c>
      <c r="I1605" t="s">
        <v>85</v>
      </c>
      <c r="J1605" t="s">
        <v>85</v>
      </c>
      <c r="K1605" t="s">
        <v>85</v>
      </c>
      <c r="L1605" t="s">
        <v>85</v>
      </c>
      <c r="M1605" t="s">
        <v>85</v>
      </c>
      <c r="N1605" t="s">
        <v>85</v>
      </c>
      <c r="O1605" t="s">
        <v>85</v>
      </c>
      <c r="P1605" t="s">
        <v>85</v>
      </c>
      <c r="Q1605" t="s">
        <v>85</v>
      </c>
      <c r="R1605" t="s">
        <v>85</v>
      </c>
      <c r="S1605" t="s">
        <v>85</v>
      </c>
      <c r="T1605" t="s">
        <v>85</v>
      </c>
      <c r="U1605" t="s">
        <v>85</v>
      </c>
      <c r="V1605" t="s">
        <v>85</v>
      </c>
      <c r="W1605" t="s">
        <v>85</v>
      </c>
      <c r="X1605" t="s">
        <v>85</v>
      </c>
      <c r="Y1605" t="s">
        <v>85</v>
      </c>
      <c r="Z1605">
        <v>2.34</v>
      </c>
      <c r="AA1605">
        <v>2.5099999999999998</v>
      </c>
      <c r="AB1605">
        <v>2.33</v>
      </c>
      <c r="AC1605">
        <v>2.42</v>
      </c>
      <c r="AD1605" t="s">
        <v>85</v>
      </c>
      <c r="AE1605">
        <v>50834400</v>
      </c>
      <c r="AF1605" t="s">
        <v>85</v>
      </c>
      <c r="AG1605" t="s">
        <v>85</v>
      </c>
      <c r="AH1605" t="s">
        <v>85</v>
      </c>
      <c r="AI1605" t="s">
        <v>85</v>
      </c>
      <c r="AJ1605" t="s">
        <v>85</v>
      </c>
      <c r="AK1605" t="s">
        <v>85</v>
      </c>
      <c r="AL1605" t="s">
        <v>85</v>
      </c>
      <c r="AM1605" t="s">
        <v>85</v>
      </c>
      <c r="AN1605" t="s">
        <v>85</v>
      </c>
      <c r="AO1605" t="s">
        <v>85</v>
      </c>
      <c r="AP1605" t="s">
        <v>85</v>
      </c>
      <c r="AQ1605" t="s">
        <v>85</v>
      </c>
      <c r="AR1605" t="s">
        <v>85</v>
      </c>
      <c r="AS1605" t="s">
        <v>85</v>
      </c>
      <c r="AT1605" t="s">
        <v>85</v>
      </c>
      <c r="AU1605" t="s">
        <v>85</v>
      </c>
      <c r="AV1605" t="s">
        <v>85</v>
      </c>
      <c r="AW1605" t="s">
        <v>85</v>
      </c>
      <c r="AX1605" t="s">
        <v>85</v>
      </c>
      <c r="AY1605" t="s">
        <v>85</v>
      </c>
      <c r="AZ1605" t="s">
        <v>85</v>
      </c>
      <c r="BA1605" t="s">
        <v>85</v>
      </c>
      <c r="BB1605" t="s">
        <v>85</v>
      </c>
      <c r="BC1605" t="s">
        <v>85</v>
      </c>
      <c r="BD1605" t="s">
        <v>85</v>
      </c>
      <c r="BE1605" t="s">
        <v>85</v>
      </c>
      <c r="BF1605" t="s">
        <v>85</v>
      </c>
      <c r="BG1605" t="s">
        <v>85</v>
      </c>
      <c r="BH1605" t="s">
        <v>85</v>
      </c>
      <c r="BI1605" t="s">
        <v>85</v>
      </c>
      <c r="BJ1605" t="s">
        <v>85</v>
      </c>
      <c r="BK1605" t="s">
        <v>85</v>
      </c>
      <c r="BL1605" t="s">
        <v>85</v>
      </c>
      <c r="BM1605" t="s">
        <v>85</v>
      </c>
      <c r="BN1605" t="s">
        <v>85</v>
      </c>
      <c r="BO1605" t="s">
        <v>85</v>
      </c>
      <c r="BP1605">
        <v>1.0906000000000001E-2</v>
      </c>
      <c r="BQ1605">
        <v>1.2447E-2</v>
      </c>
      <c r="BR1605">
        <v>1.0517E-2</v>
      </c>
      <c r="BS1605">
        <v>1.0529E-2</v>
      </c>
      <c r="BT1605" t="s">
        <v>85</v>
      </c>
      <c r="BU1605">
        <v>85261900</v>
      </c>
      <c r="BV1605" t="s">
        <v>85</v>
      </c>
      <c r="BW1605" t="s">
        <v>85</v>
      </c>
      <c r="BX1605" t="s">
        <v>85</v>
      </c>
      <c r="BY1605" t="s">
        <v>85</v>
      </c>
      <c r="BZ1605" t="s">
        <v>85</v>
      </c>
      <c r="CA1605" t="s">
        <v>85</v>
      </c>
      <c r="CB1605" t="s">
        <v>85</v>
      </c>
      <c r="CC1605" t="s">
        <v>85</v>
      </c>
      <c r="CD1605" t="s">
        <v>85</v>
      </c>
      <c r="CE1605" t="s">
        <v>85</v>
      </c>
      <c r="CF1605" t="s">
        <v>85</v>
      </c>
      <c r="CG1605" t="s">
        <v>85</v>
      </c>
      <c r="CH1605">
        <f>IFERROR(VLOOKUP($A1605,vix_cboe!$A$1:$E5197,2,FALSE),"NA")</f>
        <v>16.309999999999999</v>
      </c>
      <c r="CI1605">
        <f>IFERROR(VLOOKUP($A1605,vix_cboe!$A$1:$E5197,3,FALSE),"NA")</f>
        <v>16.46</v>
      </c>
      <c r="CJ1605">
        <f>IFERROR(VLOOKUP($A1605,vix_cboe!$A$1:$E5197,4,FALSE),"NA")</f>
        <v>15.47</v>
      </c>
      <c r="CK1605">
        <f>IFERROR(VLOOKUP($A1605,vix_cboe!$A$1:$E5197,5,FALSE),"NA")</f>
        <v>15.54</v>
      </c>
      <c r="CL1605" s="5">
        <f>IFERROR(VLOOKUP($A1605,gold_gold.org!$A$1:$G$10247,2,FALSE),"NA")</f>
        <v>1290.75</v>
      </c>
      <c r="CM1605" s="5">
        <f>IFERROR(VLOOKUP($A1605,gold_gold.org!$A$1:$G$10247,3,FALSE),"NA")</f>
        <v>954.30880999999999</v>
      </c>
      <c r="CN1605" s="5">
        <f>IFERROR(VLOOKUP($A1605,gold_gold.org!$A$1:$G$10247,4,FALSE),"NA")</f>
        <v>126622.56318</v>
      </c>
      <c r="CO1605" s="5">
        <f>IFERROR(VLOOKUP($A1605,gold_gold.org!$A$1:$G$10247,5,FALSE),"NA")</f>
        <v>796.58721000000003</v>
      </c>
      <c r="CP1605">
        <f>IFERROR(VLOOKUP($A1605,crude_oil_eia!$A$1:$C$8255,2,FALSE),"NA")</f>
        <v>102.09</v>
      </c>
      <c r="CQ1605">
        <f>IFERROR(VLOOKUP($A1605,crude_oil_eia!$A$1:$C$8255,3,FALSE),"NA")</f>
        <v>107.32</v>
      </c>
      <c r="CR1605">
        <f>IFERROR(VLOOKUP($A1605,dji_yahoo!$A$1:$G$1214,2,FALSE),"NA")</f>
        <v>15132.490234000001</v>
      </c>
      <c r="CS1605">
        <f>IFERROR(VLOOKUP($A1605,dji_yahoo!$A$1:$G$1214,3,FALSE),"NA")</f>
        <v>15208.400390999999</v>
      </c>
      <c r="CT1605">
        <f>IFERROR(VLOOKUP($A1605,dji_yahoo!$A$1:$G$1214,4,FALSE),"NA")</f>
        <v>15110.339844</v>
      </c>
      <c r="CU1605">
        <f>IFERROR(VLOOKUP($A1605,dji_yahoo!$A$1:$G$1214,5,FALSE),"NA")</f>
        <v>15191.700194999999</v>
      </c>
      <c r="CV1605">
        <f>IFERROR(VLOOKUP($A1605,dji_yahoo!$A$1:$G$1214,7,FALSE),"NA")</f>
        <v>82460000</v>
      </c>
      <c r="CW1605" s="5">
        <f>IFERROR(VLOOKUP($A1605,nasdaq_yahoo!$A$1:$G$1249,2,FALSE),"NA")</f>
        <v>3774.179932</v>
      </c>
      <c r="CX1605" s="5">
        <f>IFERROR(VLOOKUP($A1605,nasdaq_yahoo!$A$1:$G$1249,3,FALSE),"NA")</f>
        <v>3817.9799800000001</v>
      </c>
      <c r="CY1605" s="5">
        <f>IFERROR(VLOOKUP($A1605,nasdaq_yahoo!$A$1:$G$1249,4,FALSE),"NA")</f>
        <v>3774.179932</v>
      </c>
      <c r="CZ1605" s="5">
        <f>IFERROR(VLOOKUP($A1605,nasdaq_yahoo!$A$1:$G$1249,5,FALSE),"NA")</f>
        <v>3817.9799800000001</v>
      </c>
      <c r="DA1605" s="6">
        <f>IFERROR(VLOOKUP($A1605,nasdaq_yahoo!$A$1:$G$1249,7,FALSE),"NA")</f>
        <v>1843320000</v>
      </c>
      <c r="DB1605" s="5">
        <f>IFERROR(VLOOKUP($A1605,USEPUINDXD!$A$1:$B$1827,2,FALSE),"NA")</f>
        <v>271.77</v>
      </c>
    </row>
    <row r="1606" spans="1:106">
      <c r="A1606" s="1">
        <v>41547</v>
      </c>
      <c r="B1606">
        <v>137.15</v>
      </c>
      <c r="C1606">
        <v>138.35</v>
      </c>
      <c r="D1606">
        <v>130.27000000000001</v>
      </c>
      <c r="E1606">
        <v>133</v>
      </c>
      <c r="F1606" t="s">
        <v>85</v>
      </c>
      <c r="G1606">
        <v>1614350000</v>
      </c>
      <c r="H1606" t="s">
        <v>85</v>
      </c>
      <c r="I1606" t="s">
        <v>85</v>
      </c>
      <c r="J1606" t="s">
        <v>85</v>
      </c>
      <c r="K1606" t="s">
        <v>85</v>
      </c>
      <c r="L1606" t="s">
        <v>85</v>
      </c>
      <c r="M1606" t="s">
        <v>85</v>
      </c>
      <c r="N1606" t="s">
        <v>85</v>
      </c>
      <c r="O1606" t="s">
        <v>85</v>
      </c>
      <c r="P1606" t="s">
        <v>85</v>
      </c>
      <c r="Q1606" t="s">
        <v>85</v>
      </c>
      <c r="R1606" t="s">
        <v>85</v>
      </c>
      <c r="S1606" t="s">
        <v>85</v>
      </c>
      <c r="T1606" t="s">
        <v>85</v>
      </c>
      <c r="U1606" t="s">
        <v>85</v>
      </c>
      <c r="V1606" t="s">
        <v>85</v>
      </c>
      <c r="W1606" t="s">
        <v>85</v>
      </c>
      <c r="X1606" t="s">
        <v>85</v>
      </c>
      <c r="Y1606" t="s">
        <v>85</v>
      </c>
      <c r="Z1606">
        <v>2.2999999999999998</v>
      </c>
      <c r="AA1606">
        <v>2.4500000000000002</v>
      </c>
      <c r="AB1606">
        <v>2.23</v>
      </c>
      <c r="AC1606">
        <v>2.35</v>
      </c>
      <c r="AD1606" t="s">
        <v>85</v>
      </c>
      <c r="AE1606">
        <v>49805700</v>
      </c>
      <c r="AF1606" t="s">
        <v>85</v>
      </c>
      <c r="AG1606" t="s">
        <v>85</v>
      </c>
      <c r="AH1606" t="s">
        <v>85</v>
      </c>
      <c r="AI1606" t="s">
        <v>85</v>
      </c>
      <c r="AJ1606" t="s">
        <v>85</v>
      </c>
      <c r="AK1606" t="s">
        <v>85</v>
      </c>
      <c r="AL1606" t="s">
        <v>85</v>
      </c>
      <c r="AM1606" t="s">
        <v>85</v>
      </c>
      <c r="AN1606" t="s">
        <v>85</v>
      </c>
      <c r="AO1606" t="s">
        <v>85</v>
      </c>
      <c r="AP1606" t="s">
        <v>85</v>
      </c>
      <c r="AQ1606" t="s">
        <v>85</v>
      </c>
      <c r="AR1606" t="s">
        <v>85</v>
      </c>
      <c r="AS1606" t="s">
        <v>85</v>
      </c>
      <c r="AT1606" t="s">
        <v>85</v>
      </c>
      <c r="AU1606" t="s">
        <v>85</v>
      </c>
      <c r="AV1606" t="s">
        <v>85</v>
      </c>
      <c r="AW1606" t="s">
        <v>85</v>
      </c>
      <c r="AX1606" t="s">
        <v>85</v>
      </c>
      <c r="AY1606" t="s">
        <v>85</v>
      </c>
      <c r="AZ1606" t="s">
        <v>85</v>
      </c>
      <c r="BA1606" t="s">
        <v>85</v>
      </c>
      <c r="BB1606" t="s">
        <v>85</v>
      </c>
      <c r="BC1606" t="s">
        <v>85</v>
      </c>
      <c r="BD1606" t="s">
        <v>85</v>
      </c>
      <c r="BE1606" t="s">
        <v>85</v>
      </c>
      <c r="BF1606" t="s">
        <v>85</v>
      </c>
      <c r="BG1606" t="s">
        <v>85</v>
      </c>
      <c r="BH1606" t="s">
        <v>85</v>
      </c>
      <c r="BI1606" t="s">
        <v>85</v>
      </c>
      <c r="BJ1606" t="s">
        <v>85</v>
      </c>
      <c r="BK1606" t="s">
        <v>85</v>
      </c>
      <c r="BL1606" t="s">
        <v>85</v>
      </c>
      <c r="BM1606" t="s">
        <v>85</v>
      </c>
      <c r="BN1606" t="s">
        <v>85</v>
      </c>
      <c r="BO1606" t="s">
        <v>85</v>
      </c>
      <c r="BP1606">
        <v>1.285E-2</v>
      </c>
      <c r="BQ1606">
        <v>1.285E-2</v>
      </c>
      <c r="BR1606">
        <v>1.0543E-2</v>
      </c>
      <c r="BS1606">
        <v>1.0932000000000001E-2</v>
      </c>
      <c r="BT1606" t="s">
        <v>85</v>
      </c>
      <c r="BU1606">
        <v>100460000</v>
      </c>
      <c r="BV1606" t="s">
        <v>85</v>
      </c>
      <c r="BW1606" t="s">
        <v>85</v>
      </c>
      <c r="BX1606" t="s">
        <v>85</v>
      </c>
      <c r="BY1606" t="s">
        <v>85</v>
      </c>
      <c r="BZ1606" t="s">
        <v>85</v>
      </c>
      <c r="CA1606" t="s">
        <v>85</v>
      </c>
      <c r="CB1606" t="s">
        <v>85</v>
      </c>
      <c r="CC1606" t="s">
        <v>85</v>
      </c>
      <c r="CD1606" t="s">
        <v>85</v>
      </c>
      <c r="CE1606" t="s">
        <v>85</v>
      </c>
      <c r="CF1606" t="s">
        <v>85</v>
      </c>
      <c r="CG1606" t="s">
        <v>85</v>
      </c>
      <c r="CH1606">
        <f>IFERROR(VLOOKUP($A1606,vix_cboe!$A$1:$E5198,2,FALSE),"NA")</f>
        <v>17.489999999999998</v>
      </c>
      <c r="CI1606">
        <f>IFERROR(VLOOKUP($A1606,vix_cboe!$A$1:$E5198,3,FALSE),"NA")</f>
        <v>17.489999999999998</v>
      </c>
      <c r="CJ1606">
        <f>IFERROR(VLOOKUP($A1606,vix_cboe!$A$1:$E5198,4,FALSE),"NA")</f>
        <v>16.16</v>
      </c>
      <c r="CK1606">
        <f>IFERROR(VLOOKUP($A1606,vix_cboe!$A$1:$E5198,5,FALSE),"NA")</f>
        <v>16.600000000000001</v>
      </c>
      <c r="CL1606" s="5">
        <f>IFERROR(VLOOKUP($A1606,gold_gold.org!$A$1:$G$10247,2,FALSE),"NA")</f>
        <v>1326.5</v>
      </c>
      <c r="CM1606" s="5">
        <f>IFERROR(VLOOKUP($A1606,gold_gold.org!$A$1:$G$10247,3,FALSE),"NA")</f>
        <v>979.94371000000001</v>
      </c>
      <c r="CN1606" s="5">
        <f>IFERROR(VLOOKUP($A1606,gold_gold.org!$A$1:$G$10247,4,FALSE),"NA")</f>
        <v>130162.8125</v>
      </c>
      <c r="CO1606" s="5">
        <f>IFERROR(VLOOKUP($A1606,gold_gold.org!$A$1:$G$10247,5,FALSE),"NA")</f>
        <v>819.13100999999995</v>
      </c>
      <c r="CP1606">
        <f>IFERROR(VLOOKUP($A1606,crude_oil_eia!$A$1:$C$8255,2,FALSE),"NA")</f>
        <v>102.36</v>
      </c>
      <c r="CQ1606">
        <f>IFERROR(VLOOKUP($A1606,crude_oil_eia!$A$1:$C$8255,3,FALSE),"NA")</f>
        <v>107.85</v>
      </c>
      <c r="CR1606">
        <f>IFERROR(VLOOKUP($A1606,dji_yahoo!$A$1:$G$1214,2,FALSE),"NA")</f>
        <v>15249.820313</v>
      </c>
      <c r="CS1606">
        <f>IFERROR(VLOOKUP($A1606,dji_yahoo!$A$1:$G$1214,3,FALSE),"NA")</f>
        <v>15249.820313</v>
      </c>
      <c r="CT1606">
        <f>IFERROR(VLOOKUP($A1606,dji_yahoo!$A$1:$G$1214,4,FALSE),"NA")</f>
        <v>15086.709961</v>
      </c>
      <c r="CU1606">
        <f>IFERROR(VLOOKUP($A1606,dji_yahoo!$A$1:$G$1214,5,FALSE),"NA")</f>
        <v>15129.669921999999</v>
      </c>
      <c r="CV1606">
        <f>IFERROR(VLOOKUP($A1606,dji_yahoo!$A$1:$G$1214,7,FALSE),"NA")</f>
        <v>122330000</v>
      </c>
      <c r="CW1606" s="5">
        <f>IFERROR(VLOOKUP($A1606,nasdaq_yahoo!$A$1:$G$1249,2,FALSE),"NA")</f>
        <v>3737.6000979999999</v>
      </c>
      <c r="CX1606" s="5">
        <f>IFERROR(VLOOKUP($A1606,nasdaq_yahoo!$A$1:$G$1249,3,FALSE),"NA")</f>
        <v>3780.969971</v>
      </c>
      <c r="CY1606" s="5">
        <f>IFERROR(VLOOKUP($A1606,nasdaq_yahoo!$A$1:$G$1249,4,FALSE),"NA")</f>
        <v>3734.73999</v>
      </c>
      <c r="CZ1606" s="5">
        <f>IFERROR(VLOOKUP($A1606,nasdaq_yahoo!$A$1:$G$1249,5,FALSE),"NA")</f>
        <v>3771.4799800000001</v>
      </c>
      <c r="DA1606" s="6">
        <f>IFERROR(VLOOKUP($A1606,nasdaq_yahoo!$A$1:$G$1249,7,FALSE),"NA")</f>
        <v>1895760000</v>
      </c>
      <c r="DB1606" s="5">
        <f>IFERROR(VLOOKUP($A1606,USEPUINDXD!$A$1:$B$1827,2,FALSE),"NA")</f>
        <v>156.80000000000001</v>
      </c>
    </row>
    <row r="1607" spans="1:106">
      <c r="A1607" s="1">
        <v>41546</v>
      </c>
      <c r="B1607">
        <v>134.9</v>
      </c>
      <c r="C1607">
        <v>140.61000000000001</v>
      </c>
      <c r="D1607">
        <v>134.71</v>
      </c>
      <c r="E1607">
        <v>137.34</v>
      </c>
      <c r="F1607" t="s">
        <v>85</v>
      </c>
      <c r="G1607">
        <v>1587290000</v>
      </c>
      <c r="H1607" t="s">
        <v>85</v>
      </c>
      <c r="I1607" t="s">
        <v>85</v>
      </c>
      <c r="J1607" t="s">
        <v>85</v>
      </c>
      <c r="K1607" t="s">
        <v>85</v>
      </c>
      <c r="L1607" t="s">
        <v>85</v>
      </c>
      <c r="M1607" t="s">
        <v>85</v>
      </c>
      <c r="N1607" t="s">
        <v>85</v>
      </c>
      <c r="O1607" t="s">
        <v>85</v>
      </c>
      <c r="P1607" t="s">
        <v>85</v>
      </c>
      <c r="Q1607" t="s">
        <v>85</v>
      </c>
      <c r="R1607" t="s">
        <v>85</v>
      </c>
      <c r="S1607" t="s">
        <v>85</v>
      </c>
      <c r="T1607" t="s">
        <v>85</v>
      </c>
      <c r="U1607" t="s">
        <v>85</v>
      </c>
      <c r="V1607" t="s">
        <v>85</v>
      </c>
      <c r="W1607" t="s">
        <v>85</v>
      </c>
      <c r="X1607" t="s">
        <v>85</v>
      </c>
      <c r="Y1607" t="s">
        <v>85</v>
      </c>
      <c r="Z1607">
        <v>2.27</v>
      </c>
      <c r="AA1607">
        <v>2.4</v>
      </c>
      <c r="AB1607">
        <v>2.25</v>
      </c>
      <c r="AC1607">
        <v>2.2999999999999998</v>
      </c>
      <c r="AD1607" t="s">
        <v>85</v>
      </c>
      <c r="AE1607">
        <v>49047900</v>
      </c>
      <c r="AF1607" t="s">
        <v>85</v>
      </c>
      <c r="AG1607" t="s">
        <v>85</v>
      </c>
      <c r="AH1607" t="s">
        <v>85</v>
      </c>
      <c r="AI1607" t="s">
        <v>85</v>
      </c>
      <c r="AJ1607" t="s">
        <v>85</v>
      </c>
      <c r="AK1607" t="s">
        <v>85</v>
      </c>
      <c r="AL1607" t="s">
        <v>85</v>
      </c>
      <c r="AM1607" t="s">
        <v>85</v>
      </c>
      <c r="AN1607" t="s">
        <v>85</v>
      </c>
      <c r="AO1607" t="s">
        <v>85</v>
      </c>
      <c r="AP1607" t="s">
        <v>85</v>
      </c>
      <c r="AQ1607" t="s">
        <v>85</v>
      </c>
      <c r="AR1607" t="s">
        <v>85</v>
      </c>
      <c r="AS1607" t="s">
        <v>85</v>
      </c>
      <c r="AT1607" t="s">
        <v>85</v>
      </c>
      <c r="AU1607" t="s">
        <v>85</v>
      </c>
      <c r="AV1607" t="s">
        <v>85</v>
      </c>
      <c r="AW1607" t="s">
        <v>85</v>
      </c>
      <c r="AX1607" t="s">
        <v>85</v>
      </c>
      <c r="AY1607" t="s">
        <v>85</v>
      </c>
      <c r="AZ1607" t="s">
        <v>85</v>
      </c>
      <c r="BA1607" t="s">
        <v>85</v>
      </c>
      <c r="BB1607" t="s">
        <v>85</v>
      </c>
      <c r="BC1607" t="s">
        <v>85</v>
      </c>
      <c r="BD1607" t="s">
        <v>85</v>
      </c>
      <c r="BE1607" t="s">
        <v>85</v>
      </c>
      <c r="BF1607" t="s">
        <v>85</v>
      </c>
      <c r="BG1607" t="s">
        <v>85</v>
      </c>
      <c r="BH1607" t="s">
        <v>85</v>
      </c>
      <c r="BI1607" t="s">
        <v>85</v>
      </c>
      <c r="BJ1607" t="s">
        <v>85</v>
      </c>
      <c r="BK1607" t="s">
        <v>85</v>
      </c>
      <c r="BL1607" t="s">
        <v>85</v>
      </c>
      <c r="BM1607" t="s">
        <v>85</v>
      </c>
      <c r="BN1607" t="s">
        <v>85</v>
      </c>
      <c r="BO1607" t="s">
        <v>85</v>
      </c>
      <c r="BP1607">
        <v>1.3847E-2</v>
      </c>
      <c r="BQ1607">
        <v>1.4253999999999999E-2</v>
      </c>
      <c r="BR1607">
        <v>1.2855999999999999E-2</v>
      </c>
      <c r="BS1607">
        <v>1.2867999999999999E-2</v>
      </c>
      <c r="BT1607" t="s">
        <v>85</v>
      </c>
      <c r="BU1607">
        <v>108254000</v>
      </c>
      <c r="BV1607" t="s">
        <v>85</v>
      </c>
      <c r="BW1607" t="s">
        <v>85</v>
      </c>
      <c r="BX1607" t="s">
        <v>85</v>
      </c>
      <c r="BY1607" t="s">
        <v>85</v>
      </c>
      <c r="BZ1607" t="s">
        <v>85</v>
      </c>
      <c r="CA1607" t="s">
        <v>85</v>
      </c>
      <c r="CB1607" t="s">
        <v>85</v>
      </c>
      <c r="CC1607" t="s">
        <v>85</v>
      </c>
      <c r="CD1607" t="s">
        <v>85</v>
      </c>
      <c r="CE1607" t="s">
        <v>85</v>
      </c>
      <c r="CF1607" t="s">
        <v>85</v>
      </c>
      <c r="CG1607" t="s">
        <v>85</v>
      </c>
      <c r="CH1607" t="str">
        <f>IFERROR(VLOOKUP($A1607,vix_cboe!$A$1:$E5199,2,FALSE),"NA")</f>
        <v>NA</v>
      </c>
      <c r="CI1607" t="str">
        <f>IFERROR(VLOOKUP($A1607,vix_cboe!$A$1:$E5199,3,FALSE),"NA")</f>
        <v>NA</v>
      </c>
      <c r="CJ1607" t="str">
        <f>IFERROR(VLOOKUP($A1607,vix_cboe!$A$1:$E5199,4,FALSE),"NA")</f>
        <v>NA</v>
      </c>
      <c r="CK1607" t="str">
        <f>IFERROR(VLOOKUP($A1607,vix_cboe!$A$1:$E5199,5,FALSE),"NA")</f>
        <v>NA</v>
      </c>
      <c r="CL1607" s="5" t="str">
        <f>IFERROR(VLOOKUP($A1607,gold_gold.org!$A$1:$G$10247,2,FALSE),"NA")</f>
        <v>NA</v>
      </c>
      <c r="CM1607" s="5" t="str">
        <f>IFERROR(VLOOKUP($A1607,gold_gold.org!$A$1:$G$10247,3,FALSE),"NA")</f>
        <v>NA</v>
      </c>
      <c r="CN1607" s="5" t="str">
        <f>IFERROR(VLOOKUP($A1607,gold_gold.org!$A$1:$G$10247,4,FALSE),"NA")</f>
        <v>NA</v>
      </c>
      <c r="CO1607" s="5" t="str">
        <f>IFERROR(VLOOKUP($A1607,gold_gold.org!$A$1:$G$10247,5,FALSE),"NA")</f>
        <v>NA</v>
      </c>
      <c r="CP1607" t="str">
        <f>IFERROR(VLOOKUP($A1607,crude_oil_eia!$A$1:$C$8255,2,FALSE),"NA")</f>
        <v>NA</v>
      </c>
      <c r="CQ1607" t="str">
        <f>IFERROR(VLOOKUP($A1607,crude_oil_eia!$A$1:$C$8255,3,FALSE),"NA")</f>
        <v>NA</v>
      </c>
      <c r="CR1607" t="str">
        <f>IFERROR(VLOOKUP($A1607,dji_yahoo!$A$1:$G$1214,2,FALSE),"NA")</f>
        <v>NA</v>
      </c>
      <c r="CS1607" t="str">
        <f>IFERROR(VLOOKUP($A1607,dji_yahoo!$A$1:$G$1214,3,FALSE),"NA")</f>
        <v>NA</v>
      </c>
      <c r="CT1607" t="str">
        <f>IFERROR(VLOOKUP($A1607,dji_yahoo!$A$1:$G$1214,4,FALSE),"NA")</f>
        <v>NA</v>
      </c>
      <c r="CU1607" t="str">
        <f>IFERROR(VLOOKUP($A1607,dji_yahoo!$A$1:$G$1214,5,FALSE),"NA")</f>
        <v>NA</v>
      </c>
      <c r="CV1607" t="str">
        <f>IFERROR(VLOOKUP($A1607,dji_yahoo!$A$1:$G$1214,7,FALSE),"NA")</f>
        <v>NA</v>
      </c>
      <c r="CW1607" s="5" t="str">
        <f>IFERROR(VLOOKUP($A1607,nasdaq_yahoo!$A$1:$G$1249,2,FALSE),"NA")</f>
        <v>NA</v>
      </c>
      <c r="CX1607" s="5" t="str">
        <f>IFERROR(VLOOKUP($A1607,nasdaq_yahoo!$A$1:$G$1249,3,FALSE),"NA")</f>
        <v>NA</v>
      </c>
      <c r="CY1607" s="5" t="str">
        <f>IFERROR(VLOOKUP($A1607,nasdaq_yahoo!$A$1:$G$1249,4,FALSE),"NA")</f>
        <v>NA</v>
      </c>
      <c r="CZ1607" s="5" t="str">
        <f>IFERROR(VLOOKUP($A1607,nasdaq_yahoo!$A$1:$G$1249,5,FALSE),"NA")</f>
        <v>NA</v>
      </c>
      <c r="DA1607" s="6" t="str">
        <f>IFERROR(VLOOKUP($A1607,nasdaq_yahoo!$A$1:$G$1249,7,FALSE),"NA")</f>
        <v>NA</v>
      </c>
      <c r="DB1607" s="5">
        <f>IFERROR(VLOOKUP($A1607,USEPUINDXD!$A$1:$B$1827,2,FALSE),"NA")</f>
        <v>127.01</v>
      </c>
    </row>
    <row r="1608" spans="1:106">
      <c r="A1608" s="1">
        <v>41545</v>
      </c>
      <c r="B1608">
        <v>133.77000000000001</v>
      </c>
      <c r="C1608">
        <v>135.63</v>
      </c>
      <c r="D1608">
        <v>132.56</v>
      </c>
      <c r="E1608">
        <v>134.78</v>
      </c>
      <c r="F1608" t="s">
        <v>85</v>
      </c>
      <c r="G1608">
        <v>1573400000</v>
      </c>
      <c r="H1608" t="s">
        <v>85</v>
      </c>
      <c r="I1608" t="s">
        <v>85</v>
      </c>
      <c r="J1608" t="s">
        <v>85</v>
      </c>
      <c r="K1608" t="s">
        <v>85</v>
      </c>
      <c r="L1608" t="s">
        <v>85</v>
      </c>
      <c r="M1608" t="s">
        <v>85</v>
      </c>
      <c r="N1608" t="s">
        <v>85</v>
      </c>
      <c r="O1608" t="s">
        <v>85</v>
      </c>
      <c r="P1608" t="s">
        <v>85</v>
      </c>
      <c r="Q1608" t="s">
        <v>85</v>
      </c>
      <c r="R1608" t="s">
        <v>85</v>
      </c>
      <c r="S1608" t="s">
        <v>85</v>
      </c>
      <c r="T1608" t="s">
        <v>85</v>
      </c>
      <c r="U1608" t="s">
        <v>85</v>
      </c>
      <c r="V1608" t="s">
        <v>85</v>
      </c>
      <c r="W1608" t="s">
        <v>85</v>
      </c>
      <c r="X1608" t="s">
        <v>85</v>
      </c>
      <c r="Y1608" t="s">
        <v>85</v>
      </c>
      <c r="Z1608">
        <v>2.39</v>
      </c>
      <c r="AA1608">
        <v>2.4</v>
      </c>
      <c r="AB1608">
        <v>2.23</v>
      </c>
      <c r="AC1608">
        <v>2.25</v>
      </c>
      <c r="AD1608" t="s">
        <v>85</v>
      </c>
      <c r="AE1608">
        <v>51699800</v>
      </c>
      <c r="AF1608" t="s">
        <v>85</v>
      </c>
      <c r="AG1608" t="s">
        <v>85</v>
      </c>
      <c r="AH1608" t="s">
        <v>85</v>
      </c>
      <c r="AI1608" t="s">
        <v>85</v>
      </c>
      <c r="AJ1608" t="s">
        <v>85</v>
      </c>
      <c r="AK1608" t="s">
        <v>85</v>
      </c>
      <c r="AL1608" t="s">
        <v>85</v>
      </c>
      <c r="AM1608" t="s">
        <v>85</v>
      </c>
      <c r="AN1608" t="s">
        <v>85</v>
      </c>
      <c r="AO1608" t="s">
        <v>85</v>
      </c>
      <c r="AP1608" t="s">
        <v>85</v>
      </c>
      <c r="AQ1608" t="s">
        <v>85</v>
      </c>
      <c r="AR1608" t="s">
        <v>85</v>
      </c>
      <c r="AS1608" t="s">
        <v>85</v>
      </c>
      <c r="AT1608" t="s">
        <v>85</v>
      </c>
      <c r="AU1608" t="s">
        <v>85</v>
      </c>
      <c r="AV1608" t="s">
        <v>85</v>
      </c>
      <c r="AW1608" t="s">
        <v>85</v>
      </c>
      <c r="AX1608" t="s">
        <v>85</v>
      </c>
      <c r="AY1608" t="s">
        <v>85</v>
      </c>
      <c r="AZ1608" t="s">
        <v>85</v>
      </c>
      <c r="BA1608" t="s">
        <v>85</v>
      </c>
      <c r="BB1608" t="s">
        <v>85</v>
      </c>
      <c r="BC1608" t="s">
        <v>85</v>
      </c>
      <c r="BD1608" t="s">
        <v>85</v>
      </c>
      <c r="BE1608" t="s">
        <v>85</v>
      </c>
      <c r="BF1608" t="s">
        <v>85</v>
      </c>
      <c r="BG1608" t="s">
        <v>85</v>
      </c>
      <c r="BH1608" t="s">
        <v>85</v>
      </c>
      <c r="BI1608" t="s">
        <v>85</v>
      </c>
      <c r="BJ1608" t="s">
        <v>85</v>
      </c>
      <c r="BK1608" t="s">
        <v>85</v>
      </c>
      <c r="BL1608" t="s">
        <v>85</v>
      </c>
      <c r="BM1608" t="s">
        <v>85</v>
      </c>
      <c r="BN1608" t="s">
        <v>85</v>
      </c>
      <c r="BO1608" t="s">
        <v>85</v>
      </c>
      <c r="BP1608">
        <v>1.4966E-2</v>
      </c>
      <c r="BQ1608">
        <v>1.4966E-2</v>
      </c>
      <c r="BR1608">
        <v>1.3781E-2</v>
      </c>
      <c r="BS1608">
        <v>1.3835E-2</v>
      </c>
      <c r="BT1608" t="s">
        <v>85</v>
      </c>
      <c r="BU1608">
        <v>117006000</v>
      </c>
      <c r="BV1608" t="s">
        <v>85</v>
      </c>
      <c r="BW1608" t="s">
        <v>85</v>
      </c>
      <c r="BX1608" t="s">
        <v>85</v>
      </c>
      <c r="BY1608" t="s">
        <v>85</v>
      </c>
      <c r="BZ1608" t="s">
        <v>85</v>
      </c>
      <c r="CA1608" t="s">
        <v>85</v>
      </c>
      <c r="CB1608" t="s">
        <v>85</v>
      </c>
      <c r="CC1608" t="s">
        <v>85</v>
      </c>
      <c r="CD1608" t="s">
        <v>85</v>
      </c>
      <c r="CE1608" t="s">
        <v>85</v>
      </c>
      <c r="CF1608" t="s">
        <v>85</v>
      </c>
      <c r="CG1608" t="s">
        <v>85</v>
      </c>
      <c r="CH1608" t="str">
        <f>IFERROR(VLOOKUP($A1608,vix_cboe!$A$1:$E5200,2,FALSE),"NA")</f>
        <v>NA</v>
      </c>
      <c r="CI1608" t="str">
        <f>IFERROR(VLOOKUP($A1608,vix_cboe!$A$1:$E5200,3,FALSE),"NA")</f>
        <v>NA</v>
      </c>
      <c r="CJ1608" t="str">
        <f>IFERROR(VLOOKUP($A1608,vix_cboe!$A$1:$E5200,4,FALSE),"NA")</f>
        <v>NA</v>
      </c>
      <c r="CK1608" t="str">
        <f>IFERROR(VLOOKUP($A1608,vix_cboe!$A$1:$E5200,5,FALSE),"NA")</f>
        <v>NA</v>
      </c>
      <c r="CL1608" s="5" t="str">
        <f>IFERROR(VLOOKUP($A1608,gold_gold.org!$A$1:$G$10247,2,FALSE),"NA")</f>
        <v>NA</v>
      </c>
      <c r="CM1608" s="5" t="str">
        <f>IFERROR(VLOOKUP($A1608,gold_gold.org!$A$1:$G$10247,3,FALSE),"NA")</f>
        <v>NA</v>
      </c>
      <c r="CN1608" s="5" t="str">
        <f>IFERROR(VLOOKUP($A1608,gold_gold.org!$A$1:$G$10247,4,FALSE),"NA")</f>
        <v>NA</v>
      </c>
      <c r="CO1608" s="5" t="str">
        <f>IFERROR(VLOOKUP($A1608,gold_gold.org!$A$1:$G$10247,5,FALSE),"NA")</f>
        <v>NA</v>
      </c>
      <c r="CP1608" t="str">
        <f>IFERROR(VLOOKUP($A1608,crude_oil_eia!$A$1:$C$8255,2,FALSE),"NA")</f>
        <v>NA</v>
      </c>
      <c r="CQ1608" t="str">
        <f>IFERROR(VLOOKUP($A1608,crude_oil_eia!$A$1:$C$8255,3,FALSE),"NA")</f>
        <v>NA</v>
      </c>
      <c r="CR1608" t="str">
        <f>IFERROR(VLOOKUP($A1608,dji_yahoo!$A$1:$G$1214,2,FALSE),"NA")</f>
        <v>NA</v>
      </c>
      <c r="CS1608" t="str">
        <f>IFERROR(VLOOKUP($A1608,dji_yahoo!$A$1:$G$1214,3,FALSE),"NA")</f>
        <v>NA</v>
      </c>
      <c r="CT1608" t="str">
        <f>IFERROR(VLOOKUP($A1608,dji_yahoo!$A$1:$G$1214,4,FALSE),"NA")</f>
        <v>NA</v>
      </c>
      <c r="CU1608" t="str">
        <f>IFERROR(VLOOKUP($A1608,dji_yahoo!$A$1:$G$1214,5,FALSE),"NA")</f>
        <v>NA</v>
      </c>
      <c r="CV1608" t="str">
        <f>IFERROR(VLOOKUP($A1608,dji_yahoo!$A$1:$G$1214,7,FALSE),"NA")</f>
        <v>NA</v>
      </c>
      <c r="CW1608" s="5" t="str">
        <f>IFERROR(VLOOKUP($A1608,nasdaq_yahoo!$A$1:$G$1249,2,FALSE),"NA")</f>
        <v>NA</v>
      </c>
      <c r="CX1608" s="5" t="str">
        <f>IFERROR(VLOOKUP($A1608,nasdaq_yahoo!$A$1:$G$1249,3,FALSE),"NA")</f>
        <v>NA</v>
      </c>
      <c r="CY1608" s="5" t="str">
        <f>IFERROR(VLOOKUP($A1608,nasdaq_yahoo!$A$1:$G$1249,4,FALSE),"NA")</f>
        <v>NA</v>
      </c>
      <c r="CZ1608" s="5" t="str">
        <f>IFERROR(VLOOKUP($A1608,nasdaq_yahoo!$A$1:$G$1249,5,FALSE),"NA")</f>
        <v>NA</v>
      </c>
      <c r="DA1608" s="6" t="str">
        <f>IFERROR(VLOOKUP($A1608,nasdaq_yahoo!$A$1:$G$1249,7,FALSE),"NA")</f>
        <v>NA</v>
      </c>
      <c r="DB1608" s="5">
        <f>IFERROR(VLOOKUP($A1608,USEPUINDXD!$A$1:$B$1827,2,FALSE),"NA")</f>
        <v>124</v>
      </c>
    </row>
    <row r="1609" spans="1:106">
      <c r="A1609" s="1">
        <v>41544</v>
      </c>
      <c r="B1609">
        <v>128.94</v>
      </c>
      <c r="C1609">
        <v>134.74</v>
      </c>
      <c r="D1609">
        <v>128.49</v>
      </c>
      <c r="E1609">
        <v>133.78</v>
      </c>
      <c r="F1609" t="s">
        <v>85</v>
      </c>
      <c r="G1609">
        <v>1516020000</v>
      </c>
      <c r="H1609" t="s">
        <v>85</v>
      </c>
      <c r="I1609" t="s">
        <v>85</v>
      </c>
      <c r="J1609" t="s">
        <v>85</v>
      </c>
      <c r="K1609" t="s">
        <v>85</v>
      </c>
      <c r="L1609" t="s">
        <v>85</v>
      </c>
      <c r="M1609" t="s">
        <v>85</v>
      </c>
      <c r="N1609" t="s">
        <v>85</v>
      </c>
      <c r="O1609" t="s">
        <v>85</v>
      </c>
      <c r="P1609" t="s">
        <v>85</v>
      </c>
      <c r="Q1609" t="s">
        <v>85</v>
      </c>
      <c r="R1609" t="s">
        <v>85</v>
      </c>
      <c r="S1609" t="s">
        <v>85</v>
      </c>
      <c r="T1609" t="s">
        <v>85</v>
      </c>
      <c r="U1609" t="s">
        <v>85</v>
      </c>
      <c r="V1609" t="s">
        <v>85</v>
      </c>
      <c r="W1609" t="s">
        <v>85</v>
      </c>
      <c r="X1609" t="s">
        <v>85</v>
      </c>
      <c r="Y1609" t="s">
        <v>85</v>
      </c>
      <c r="Z1609">
        <v>2.4</v>
      </c>
      <c r="AA1609">
        <v>2.4900000000000002</v>
      </c>
      <c r="AB1609">
        <v>2.36</v>
      </c>
      <c r="AC1609">
        <v>2.4</v>
      </c>
      <c r="AD1609" t="s">
        <v>85</v>
      </c>
      <c r="AE1609">
        <v>51857200</v>
      </c>
      <c r="AF1609" t="s">
        <v>85</v>
      </c>
      <c r="AG1609" t="s">
        <v>85</v>
      </c>
      <c r="AH1609" t="s">
        <v>85</v>
      </c>
      <c r="AI1609" t="s">
        <v>85</v>
      </c>
      <c r="AJ1609" t="s">
        <v>85</v>
      </c>
      <c r="AK1609" t="s">
        <v>85</v>
      </c>
      <c r="AL1609" t="s">
        <v>85</v>
      </c>
      <c r="AM1609" t="s">
        <v>85</v>
      </c>
      <c r="AN1609" t="s">
        <v>85</v>
      </c>
      <c r="AO1609" t="s">
        <v>85</v>
      </c>
      <c r="AP1609" t="s">
        <v>85</v>
      </c>
      <c r="AQ1609" t="s">
        <v>85</v>
      </c>
      <c r="AR1609" t="s">
        <v>85</v>
      </c>
      <c r="AS1609" t="s">
        <v>85</v>
      </c>
      <c r="AT1609" t="s">
        <v>85</v>
      </c>
      <c r="AU1609" t="s">
        <v>85</v>
      </c>
      <c r="AV1609" t="s">
        <v>85</v>
      </c>
      <c r="AW1609" t="s">
        <v>85</v>
      </c>
      <c r="AX1609" t="s">
        <v>85</v>
      </c>
      <c r="AY1609" t="s">
        <v>85</v>
      </c>
      <c r="AZ1609" t="s">
        <v>85</v>
      </c>
      <c r="BA1609" t="s">
        <v>85</v>
      </c>
      <c r="BB1609" t="s">
        <v>85</v>
      </c>
      <c r="BC1609" t="s">
        <v>85</v>
      </c>
      <c r="BD1609" t="s">
        <v>85</v>
      </c>
      <c r="BE1609" t="s">
        <v>85</v>
      </c>
      <c r="BF1609" t="s">
        <v>85</v>
      </c>
      <c r="BG1609" t="s">
        <v>85</v>
      </c>
      <c r="BH1609" t="s">
        <v>85</v>
      </c>
      <c r="BI1609" t="s">
        <v>85</v>
      </c>
      <c r="BJ1609" t="s">
        <v>85</v>
      </c>
      <c r="BK1609" t="s">
        <v>85</v>
      </c>
      <c r="BL1609" t="s">
        <v>85</v>
      </c>
      <c r="BM1609" t="s">
        <v>85</v>
      </c>
      <c r="BN1609" t="s">
        <v>85</v>
      </c>
      <c r="BO1609" t="s">
        <v>85</v>
      </c>
      <c r="BP1609">
        <v>1.1764999999999999E-2</v>
      </c>
      <c r="BQ1609">
        <v>1.4675000000000001E-2</v>
      </c>
      <c r="BR1609">
        <v>1.1764999999999999E-2</v>
      </c>
      <c r="BS1609">
        <v>1.4566000000000001E-2</v>
      </c>
      <c r="BT1609" t="s">
        <v>85</v>
      </c>
      <c r="BU1609">
        <v>91973600</v>
      </c>
      <c r="BV1609" t="s">
        <v>85</v>
      </c>
      <c r="BW1609" t="s">
        <v>85</v>
      </c>
      <c r="BX1609" t="s">
        <v>85</v>
      </c>
      <c r="BY1609" t="s">
        <v>85</v>
      </c>
      <c r="BZ1609" t="s">
        <v>85</v>
      </c>
      <c r="CA1609" t="s">
        <v>85</v>
      </c>
      <c r="CB1609" t="s">
        <v>85</v>
      </c>
      <c r="CC1609" t="s">
        <v>85</v>
      </c>
      <c r="CD1609" t="s">
        <v>85</v>
      </c>
      <c r="CE1609" t="s">
        <v>85</v>
      </c>
      <c r="CF1609" t="s">
        <v>85</v>
      </c>
      <c r="CG1609" t="s">
        <v>85</v>
      </c>
      <c r="CH1609">
        <f>IFERROR(VLOOKUP($A1609,vix_cboe!$A$1:$E5201,2,FALSE),"NA")</f>
        <v>14.62</v>
      </c>
      <c r="CI1609">
        <f>IFERROR(VLOOKUP($A1609,vix_cboe!$A$1:$E5201,3,FALSE),"NA")</f>
        <v>15.79</v>
      </c>
      <c r="CJ1609">
        <f>IFERROR(VLOOKUP($A1609,vix_cboe!$A$1:$E5201,4,FALSE),"NA")</f>
        <v>14.62</v>
      </c>
      <c r="CK1609">
        <f>IFERROR(VLOOKUP($A1609,vix_cboe!$A$1:$E5201,5,FALSE),"NA")</f>
        <v>15.46</v>
      </c>
      <c r="CL1609" s="5">
        <f>IFERROR(VLOOKUP($A1609,gold_gold.org!$A$1:$G$10247,2,FALSE),"NA")</f>
        <v>1341</v>
      </c>
      <c r="CM1609" s="5">
        <f>IFERROR(VLOOKUP($A1609,gold_gold.org!$A$1:$G$10247,3,FALSE),"NA")</f>
        <v>990.28925000000004</v>
      </c>
      <c r="CN1609" s="5">
        <f>IFERROR(VLOOKUP($A1609,gold_gold.org!$A$1:$G$10247,4,FALSE),"NA")</f>
        <v>131759.94109000001</v>
      </c>
      <c r="CO1609" s="5">
        <f>IFERROR(VLOOKUP($A1609,gold_gold.org!$A$1:$G$10247,5,FALSE),"NA")</f>
        <v>831.80885000000001</v>
      </c>
      <c r="CP1609">
        <f>IFERROR(VLOOKUP($A1609,crude_oil_eia!$A$1:$C$8255,2,FALSE),"NA")</f>
        <v>102.86</v>
      </c>
      <c r="CQ1609">
        <f>IFERROR(VLOOKUP($A1609,crude_oil_eia!$A$1:$C$8255,3,FALSE),"NA")</f>
        <v>109.45</v>
      </c>
      <c r="CR1609">
        <f>IFERROR(VLOOKUP($A1609,dji_yahoo!$A$1:$G$1214,2,FALSE),"NA")</f>
        <v>15317.450194999999</v>
      </c>
      <c r="CS1609">
        <f>IFERROR(VLOOKUP($A1609,dji_yahoo!$A$1:$G$1214,3,FALSE),"NA")</f>
        <v>15317.450194999999</v>
      </c>
      <c r="CT1609">
        <f>IFERROR(VLOOKUP($A1609,dji_yahoo!$A$1:$G$1214,4,FALSE),"NA")</f>
        <v>15211.809569999999</v>
      </c>
      <c r="CU1609">
        <f>IFERROR(VLOOKUP($A1609,dji_yahoo!$A$1:$G$1214,5,FALSE),"NA")</f>
        <v>15258.240234000001</v>
      </c>
      <c r="CV1609">
        <f>IFERROR(VLOOKUP($A1609,dji_yahoo!$A$1:$G$1214,7,FALSE),"NA")</f>
        <v>95660000</v>
      </c>
      <c r="CW1609" s="5">
        <f>IFERROR(VLOOKUP($A1609,nasdaq_yahoo!$A$1:$G$1249,2,FALSE),"NA")</f>
        <v>3767.889893</v>
      </c>
      <c r="CX1609" s="5">
        <f>IFERROR(VLOOKUP($A1609,nasdaq_yahoo!$A$1:$G$1249,3,FALSE),"NA")</f>
        <v>3788.3500979999999</v>
      </c>
      <c r="CY1609" s="5">
        <f>IFERROR(VLOOKUP($A1609,nasdaq_yahoo!$A$1:$G$1249,4,FALSE),"NA")</f>
        <v>3762.669922</v>
      </c>
      <c r="CZ1609" s="5">
        <f>IFERROR(VLOOKUP($A1609,nasdaq_yahoo!$A$1:$G$1249,5,FALSE),"NA")</f>
        <v>3781.5900879999999</v>
      </c>
      <c r="DA1609" s="6">
        <f>IFERROR(VLOOKUP($A1609,nasdaq_yahoo!$A$1:$G$1249,7,FALSE),"NA")</f>
        <v>1699720000</v>
      </c>
      <c r="DB1609" s="5">
        <f>IFERROR(VLOOKUP($A1609,USEPUINDXD!$A$1:$B$1827,2,FALSE),"NA")</f>
        <v>91.83</v>
      </c>
    </row>
    <row r="1610" spans="1:106">
      <c r="A1610" s="1">
        <v>41543</v>
      </c>
      <c r="B1610">
        <v>128.21</v>
      </c>
      <c r="C1610">
        <v>134.93</v>
      </c>
      <c r="D1610">
        <v>127.32</v>
      </c>
      <c r="E1610">
        <v>128.38</v>
      </c>
      <c r="F1610" t="s">
        <v>85</v>
      </c>
      <c r="G1610">
        <v>1506920000</v>
      </c>
      <c r="H1610" t="s">
        <v>85</v>
      </c>
      <c r="I1610" t="s">
        <v>85</v>
      </c>
      <c r="J1610" t="s">
        <v>85</v>
      </c>
      <c r="K1610" t="s">
        <v>85</v>
      </c>
      <c r="L1610" t="s">
        <v>85</v>
      </c>
      <c r="M1610" t="s">
        <v>85</v>
      </c>
      <c r="N1610" t="s">
        <v>85</v>
      </c>
      <c r="O1610" t="s">
        <v>85</v>
      </c>
      <c r="P1610" t="s">
        <v>85</v>
      </c>
      <c r="Q1610" t="s">
        <v>85</v>
      </c>
      <c r="R1610" t="s">
        <v>85</v>
      </c>
      <c r="S1610" t="s">
        <v>85</v>
      </c>
      <c r="T1610" t="s">
        <v>85</v>
      </c>
      <c r="U1610" t="s">
        <v>85</v>
      </c>
      <c r="V1610" t="s">
        <v>85</v>
      </c>
      <c r="W1610" t="s">
        <v>85</v>
      </c>
      <c r="X1610" t="s">
        <v>85</v>
      </c>
      <c r="Y1610" t="s">
        <v>85</v>
      </c>
      <c r="Z1610">
        <v>2.37</v>
      </c>
      <c r="AA1610">
        <v>2.5299999999999998</v>
      </c>
      <c r="AB1610">
        <v>2.37</v>
      </c>
      <c r="AC1610">
        <v>2.39</v>
      </c>
      <c r="AD1610" t="s">
        <v>85</v>
      </c>
      <c r="AE1610">
        <v>51028000</v>
      </c>
      <c r="AF1610" t="s">
        <v>85</v>
      </c>
      <c r="AG1610" t="s">
        <v>85</v>
      </c>
      <c r="AH1610" t="s">
        <v>85</v>
      </c>
      <c r="AI1610" t="s">
        <v>85</v>
      </c>
      <c r="AJ1610" t="s">
        <v>85</v>
      </c>
      <c r="AK1610" t="s">
        <v>85</v>
      </c>
      <c r="AL1610" t="s">
        <v>85</v>
      </c>
      <c r="AM1610" t="s">
        <v>85</v>
      </c>
      <c r="AN1610" t="s">
        <v>85</v>
      </c>
      <c r="AO1610" t="s">
        <v>85</v>
      </c>
      <c r="AP1610" t="s">
        <v>85</v>
      </c>
      <c r="AQ1610" t="s">
        <v>85</v>
      </c>
      <c r="AR1610" t="s">
        <v>85</v>
      </c>
      <c r="AS1610" t="s">
        <v>85</v>
      </c>
      <c r="AT1610" t="s">
        <v>85</v>
      </c>
      <c r="AU1610" t="s">
        <v>85</v>
      </c>
      <c r="AV1610" t="s">
        <v>85</v>
      </c>
      <c r="AW1610" t="s">
        <v>85</v>
      </c>
      <c r="AX1610" t="s">
        <v>85</v>
      </c>
      <c r="AY1610" t="s">
        <v>85</v>
      </c>
      <c r="AZ1610" t="s">
        <v>85</v>
      </c>
      <c r="BA1610" t="s">
        <v>85</v>
      </c>
      <c r="BB1610" t="s">
        <v>85</v>
      </c>
      <c r="BC1610" t="s">
        <v>85</v>
      </c>
      <c r="BD1610" t="s">
        <v>85</v>
      </c>
      <c r="BE1610" t="s">
        <v>85</v>
      </c>
      <c r="BF1610" t="s">
        <v>85</v>
      </c>
      <c r="BG1610" t="s">
        <v>85</v>
      </c>
      <c r="BH1610" t="s">
        <v>85</v>
      </c>
      <c r="BI1610" t="s">
        <v>85</v>
      </c>
      <c r="BJ1610" t="s">
        <v>85</v>
      </c>
      <c r="BK1610" t="s">
        <v>85</v>
      </c>
      <c r="BL1610" t="s">
        <v>85</v>
      </c>
      <c r="BM1610" t="s">
        <v>85</v>
      </c>
      <c r="BN1610" t="s">
        <v>85</v>
      </c>
      <c r="BO1610" t="s">
        <v>85</v>
      </c>
      <c r="BP1610">
        <v>1.0432E-2</v>
      </c>
      <c r="BQ1610">
        <v>1.2094000000000001E-2</v>
      </c>
      <c r="BR1610">
        <v>1.0432E-2</v>
      </c>
      <c r="BS1610">
        <v>1.1712999999999999E-2</v>
      </c>
      <c r="BT1610" t="s">
        <v>85</v>
      </c>
      <c r="BU1610">
        <v>81557000</v>
      </c>
      <c r="BV1610" t="s">
        <v>85</v>
      </c>
      <c r="BW1610" t="s">
        <v>85</v>
      </c>
      <c r="BX1610" t="s">
        <v>85</v>
      </c>
      <c r="BY1610" t="s">
        <v>85</v>
      </c>
      <c r="BZ1610" t="s">
        <v>85</v>
      </c>
      <c r="CA1610" t="s">
        <v>85</v>
      </c>
      <c r="CB1610" t="s">
        <v>85</v>
      </c>
      <c r="CC1610" t="s">
        <v>85</v>
      </c>
      <c r="CD1610" t="s">
        <v>85</v>
      </c>
      <c r="CE1610" t="s">
        <v>85</v>
      </c>
      <c r="CF1610" t="s">
        <v>85</v>
      </c>
      <c r="CG1610" t="s">
        <v>85</v>
      </c>
      <c r="CH1610">
        <f>IFERROR(VLOOKUP($A1610,vix_cboe!$A$1:$E5202,2,FALSE),"NA")</f>
        <v>13.8</v>
      </c>
      <c r="CI1610">
        <f>IFERROR(VLOOKUP($A1610,vix_cboe!$A$1:$E5202,3,FALSE),"NA")</f>
        <v>14.4</v>
      </c>
      <c r="CJ1610">
        <f>IFERROR(VLOOKUP($A1610,vix_cboe!$A$1:$E5202,4,FALSE),"NA")</f>
        <v>13.58</v>
      </c>
      <c r="CK1610">
        <f>IFERROR(VLOOKUP($A1610,vix_cboe!$A$1:$E5202,5,FALSE),"NA")</f>
        <v>14.06</v>
      </c>
      <c r="CL1610" s="5">
        <f>IFERROR(VLOOKUP($A1610,gold_gold.org!$A$1:$G$10247,2,FALSE),"NA")</f>
        <v>1333</v>
      </c>
      <c r="CM1610" s="5">
        <f>IFERROR(VLOOKUP($A1610,gold_gold.org!$A$1:$G$10247,3,FALSE),"NA")</f>
        <v>988.79922999999997</v>
      </c>
      <c r="CN1610" s="5">
        <f>IFERROR(VLOOKUP($A1610,gold_gold.org!$A$1:$G$10247,4,FALSE),"NA")</f>
        <v>131906.99710000001</v>
      </c>
      <c r="CO1610" s="5">
        <f>IFERROR(VLOOKUP($A1610,gold_gold.org!$A$1:$G$10247,5,FALSE),"NA")</f>
        <v>832.94308999999998</v>
      </c>
      <c r="CP1610">
        <f>IFERROR(VLOOKUP($A1610,crude_oil_eia!$A$1:$C$8255,2,FALSE),"NA")</f>
        <v>103.1</v>
      </c>
      <c r="CQ1610">
        <f>IFERROR(VLOOKUP($A1610,crude_oil_eia!$A$1:$C$8255,3,FALSE),"NA")</f>
        <v>108.86</v>
      </c>
      <c r="CR1610">
        <f>IFERROR(VLOOKUP($A1610,dji_yahoo!$A$1:$G$1214,2,FALSE),"NA")</f>
        <v>15274.419921999999</v>
      </c>
      <c r="CS1610">
        <f>IFERROR(VLOOKUP($A1610,dji_yahoo!$A$1:$G$1214,3,FALSE),"NA")</f>
        <v>15387.190430000001</v>
      </c>
      <c r="CT1610">
        <f>IFERROR(VLOOKUP($A1610,dji_yahoo!$A$1:$G$1214,4,FALSE),"NA")</f>
        <v>15274.419921999999</v>
      </c>
      <c r="CU1610">
        <f>IFERROR(VLOOKUP($A1610,dji_yahoo!$A$1:$G$1214,5,FALSE),"NA")</f>
        <v>15328.299805000001</v>
      </c>
      <c r="CV1610">
        <f>IFERROR(VLOOKUP($A1610,dji_yahoo!$A$1:$G$1214,7,FALSE),"NA")</f>
        <v>79050000</v>
      </c>
      <c r="CW1610" s="5">
        <f>IFERROR(VLOOKUP($A1610,nasdaq_yahoo!$A$1:$G$1249,2,FALSE),"NA")</f>
        <v>3774.9499510000001</v>
      </c>
      <c r="CX1610" s="5">
        <f>IFERROR(VLOOKUP($A1610,nasdaq_yahoo!$A$1:$G$1249,3,FALSE),"NA")</f>
        <v>3795.719971</v>
      </c>
      <c r="CY1610" s="5">
        <f>IFERROR(VLOOKUP($A1610,nasdaq_yahoo!$A$1:$G$1249,4,FALSE),"NA")</f>
        <v>3772.8000489999999</v>
      </c>
      <c r="CZ1610" s="5">
        <f>IFERROR(VLOOKUP($A1610,nasdaq_yahoo!$A$1:$G$1249,5,FALSE),"NA")</f>
        <v>3787.429932</v>
      </c>
      <c r="DA1610" s="6">
        <f>IFERROR(VLOOKUP($A1610,nasdaq_yahoo!$A$1:$G$1249,7,FALSE),"NA")</f>
        <v>1817960000</v>
      </c>
      <c r="DB1610" s="5">
        <f>IFERROR(VLOOKUP($A1610,USEPUINDXD!$A$1:$B$1827,2,FALSE),"NA")</f>
        <v>83.62</v>
      </c>
    </row>
    <row r="1611" spans="1:106">
      <c r="A1611" s="1">
        <v>41542</v>
      </c>
      <c r="B1611">
        <v>127.38</v>
      </c>
      <c r="C1611">
        <v>129.69</v>
      </c>
      <c r="D1611">
        <v>127.33</v>
      </c>
      <c r="E1611">
        <v>128.22</v>
      </c>
      <c r="F1611" t="s">
        <v>85</v>
      </c>
      <c r="G1611">
        <v>1496510000</v>
      </c>
      <c r="H1611" t="s">
        <v>85</v>
      </c>
      <c r="I1611" t="s">
        <v>85</v>
      </c>
      <c r="J1611" t="s">
        <v>85</v>
      </c>
      <c r="K1611" t="s">
        <v>85</v>
      </c>
      <c r="L1611" t="s">
        <v>85</v>
      </c>
      <c r="M1611" t="s">
        <v>85</v>
      </c>
      <c r="N1611" t="s">
        <v>85</v>
      </c>
      <c r="O1611" t="s">
        <v>85</v>
      </c>
      <c r="P1611" t="s">
        <v>85</v>
      </c>
      <c r="Q1611" t="s">
        <v>85</v>
      </c>
      <c r="R1611" t="s">
        <v>85</v>
      </c>
      <c r="S1611" t="s">
        <v>85</v>
      </c>
      <c r="T1611" t="s">
        <v>85</v>
      </c>
      <c r="U1611" t="s">
        <v>85</v>
      </c>
      <c r="V1611" t="s">
        <v>85</v>
      </c>
      <c r="W1611" t="s">
        <v>85</v>
      </c>
      <c r="X1611" t="s">
        <v>85</v>
      </c>
      <c r="Y1611" t="s">
        <v>85</v>
      </c>
      <c r="Z1611">
        <v>2.4700000000000002</v>
      </c>
      <c r="AA1611">
        <v>2.5099999999999998</v>
      </c>
      <c r="AB1611">
        <v>2.37</v>
      </c>
      <c r="AC1611">
        <v>2.37</v>
      </c>
      <c r="AD1611" t="s">
        <v>85</v>
      </c>
      <c r="AE1611">
        <v>53168400</v>
      </c>
      <c r="AF1611" t="s">
        <v>85</v>
      </c>
      <c r="AG1611" t="s">
        <v>85</v>
      </c>
      <c r="AH1611" t="s">
        <v>85</v>
      </c>
      <c r="AI1611" t="s">
        <v>85</v>
      </c>
      <c r="AJ1611" t="s">
        <v>85</v>
      </c>
      <c r="AK1611" t="s">
        <v>85</v>
      </c>
      <c r="AL1611" t="s">
        <v>85</v>
      </c>
      <c r="AM1611" t="s">
        <v>85</v>
      </c>
      <c r="AN1611" t="s">
        <v>85</v>
      </c>
      <c r="AO1611" t="s">
        <v>85</v>
      </c>
      <c r="AP1611" t="s">
        <v>85</v>
      </c>
      <c r="AQ1611" t="s">
        <v>85</v>
      </c>
      <c r="AR1611" t="s">
        <v>85</v>
      </c>
      <c r="AS1611" t="s">
        <v>85</v>
      </c>
      <c r="AT1611" t="s">
        <v>85</v>
      </c>
      <c r="AU1611" t="s">
        <v>85</v>
      </c>
      <c r="AV1611" t="s">
        <v>85</v>
      </c>
      <c r="AW1611" t="s">
        <v>85</v>
      </c>
      <c r="AX1611" t="s">
        <v>85</v>
      </c>
      <c r="AY1611" t="s">
        <v>85</v>
      </c>
      <c r="AZ1611" t="s">
        <v>85</v>
      </c>
      <c r="BA1611" t="s">
        <v>85</v>
      </c>
      <c r="BB1611" t="s">
        <v>85</v>
      </c>
      <c r="BC1611" t="s">
        <v>85</v>
      </c>
      <c r="BD1611" t="s">
        <v>85</v>
      </c>
      <c r="BE1611" t="s">
        <v>85</v>
      </c>
      <c r="BF1611" t="s">
        <v>85</v>
      </c>
      <c r="BG1611" t="s">
        <v>85</v>
      </c>
      <c r="BH1611" t="s">
        <v>85</v>
      </c>
      <c r="BI1611" t="s">
        <v>85</v>
      </c>
      <c r="BJ1611" t="s">
        <v>85</v>
      </c>
      <c r="BK1611" t="s">
        <v>85</v>
      </c>
      <c r="BL1611" t="s">
        <v>85</v>
      </c>
      <c r="BM1611" t="s">
        <v>85</v>
      </c>
      <c r="BN1611" t="s">
        <v>85</v>
      </c>
      <c r="BO1611" t="s">
        <v>85</v>
      </c>
      <c r="BP1611">
        <v>1.0459E-2</v>
      </c>
      <c r="BQ1611">
        <v>1.0728E-2</v>
      </c>
      <c r="BR1611">
        <v>1.0433E-2</v>
      </c>
      <c r="BS1611">
        <v>1.0433E-2</v>
      </c>
      <c r="BT1611" t="s">
        <v>85</v>
      </c>
      <c r="BU1611">
        <v>81768100</v>
      </c>
      <c r="BV1611" t="s">
        <v>85</v>
      </c>
      <c r="BW1611" t="s">
        <v>85</v>
      </c>
      <c r="BX1611" t="s">
        <v>85</v>
      </c>
      <c r="BY1611" t="s">
        <v>85</v>
      </c>
      <c r="BZ1611" t="s">
        <v>85</v>
      </c>
      <c r="CA1611" t="s">
        <v>85</v>
      </c>
      <c r="CB1611" t="s">
        <v>85</v>
      </c>
      <c r="CC1611" t="s">
        <v>85</v>
      </c>
      <c r="CD1611" t="s">
        <v>85</v>
      </c>
      <c r="CE1611" t="s">
        <v>85</v>
      </c>
      <c r="CF1611" t="s">
        <v>85</v>
      </c>
      <c r="CG1611" t="s">
        <v>85</v>
      </c>
      <c r="CH1611">
        <f>IFERROR(VLOOKUP($A1611,vix_cboe!$A$1:$E5203,2,FALSE),"NA")</f>
        <v>14.24</v>
      </c>
      <c r="CI1611">
        <f>IFERROR(VLOOKUP($A1611,vix_cboe!$A$1:$E5203,3,FALSE),"NA")</f>
        <v>14.62</v>
      </c>
      <c r="CJ1611">
        <f>IFERROR(VLOOKUP($A1611,vix_cboe!$A$1:$E5203,4,FALSE),"NA")</f>
        <v>13.89</v>
      </c>
      <c r="CK1611">
        <f>IFERROR(VLOOKUP($A1611,vix_cboe!$A$1:$E5203,5,FALSE),"NA")</f>
        <v>14.01</v>
      </c>
      <c r="CL1611" s="5">
        <f>IFERROR(VLOOKUP($A1611,gold_gold.org!$A$1:$G$10247,2,FALSE),"NA")</f>
        <v>1322.75</v>
      </c>
      <c r="CM1611" s="5">
        <f>IFERROR(VLOOKUP($A1611,gold_gold.org!$A$1:$G$10247,3,FALSE),"NA")</f>
        <v>979.27076999999997</v>
      </c>
      <c r="CN1611" s="5">
        <f>IFERROR(VLOOKUP($A1611,gold_gold.org!$A$1:$G$10247,4,FALSE),"NA")</f>
        <v>130542.18055</v>
      </c>
      <c r="CO1611" s="5">
        <f>IFERROR(VLOOKUP($A1611,gold_gold.org!$A$1:$G$10247,5,FALSE),"NA")</f>
        <v>823.22050999999999</v>
      </c>
      <c r="CP1611">
        <f>IFERROR(VLOOKUP($A1611,crude_oil_eia!$A$1:$C$8255,2,FALSE),"NA")</f>
        <v>102.68</v>
      </c>
      <c r="CQ1611">
        <f>IFERROR(VLOOKUP($A1611,crude_oil_eia!$A$1:$C$8255,3,FALSE),"NA")</f>
        <v>109.46</v>
      </c>
      <c r="CR1611">
        <f>IFERROR(VLOOKUP($A1611,dji_yahoo!$A$1:$G$1214,2,FALSE),"NA")</f>
        <v>15339.019531</v>
      </c>
      <c r="CS1611">
        <f>IFERROR(VLOOKUP($A1611,dji_yahoo!$A$1:$G$1214,3,FALSE),"NA")</f>
        <v>15372.480469</v>
      </c>
      <c r="CT1611">
        <f>IFERROR(VLOOKUP($A1611,dji_yahoo!$A$1:$G$1214,4,FALSE),"NA")</f>
        <v>15253.160156</v>
      </c>
      <c r="CU1611">
        <f>IFERROR(VLOOKUP($A1611,dji_yahoo!$A$1:$G$1214,5,FALSE),"NA")</f>
        <v>15273.259765999999</v>
      </c>
      <c r="CV1611">
        <f>IFERROR(VLOOKUP($A1611,dji_yahoo!$A$1:$G$1214,7,FALSE),"NA")</f>
        <v>81890000</v>
      </c>
      <c r="CW1611" s="5">
        <f>IFERROR(VLOOKUP($A1611,nasdaq_yahoo!$A$1:$G$1249,2,FALSE),"NA")</f>
        <v>3772.5900879999999</v>
      </c>
      <c r="CX1611" s="5">
        <f>IFERROR(VLOOKUP($A1611,nasdaq_yahoo!$A$1:$G$1249,3,FALSE),"NA")</f>
        <v>3782.919922</v>
      </c>
      <c r="CY1611" s="5">
        <f>IFERROR(VLOOKUP($A1611,nasdaq_yahoo!$A$1:$G$1249,4,FALSE),"NA")</f>
        <v>3754.9399410000001</v>
      </c>
      <c r="CZ1611" s="5">
        <f>IFERROR(VLOOKUP($A1611,nasdaq_yahoo!$A$1:$G$1249,5,FALSE),"NA")</f>
        <v>3761.1000979999999</v>
      </c>
      <c r="DA1611" s="6">
        <f>IFERROR(VLOOKUP($A1611,nasdaq_yahoo!$A$1:$G$1249,7,FALSE),"NA")</f>
        <v>1821790000</v>
      </c>
      <c r="DB1611" s="5">
        <f>IFERROR(VLOOKUP($A1611,USEPUINDXD!$A$1:$B$1827,2,FALSE),"NA")</f>
        <v>134.19999999999999</v>
      </c>
    </row>
    <row r="1612" spans="1:106">
      <c r="A1612" s="1">
        <v>41541</v>
      </c>
      <c r="B1612">
        <v>126.05</v>
      </c>
      <c r="C1612">
        <v>127.46</v>
      </c>
      <c r="D1612">
        <v>125.39</v>
      </c>
      <c r="E1612">
        <v>127.25</v>
      </c>
      <c r="F1612" t="s">
        <v>85</v>
      </c>
      <c r="G1612">
        <v>1480210000</v>
      </c>
      <c r="H1612" t="s">
        <v>85</v>
      </c>
      <c r="I1612" t="s">
        <v>85</v>
      </c>
      <c r="J1612" t="s">
        <v>85</v>
      </c>
      <c r="K1612" t="s">
        <v>85</v>
      </c>
      <c r="L1612" t="s">
        <v>85</v>
      </c>
      <c r="M1612" t="s">
        <v>85</v>
      </c>
      <c r="N1612" t="s">
        <v>85</v>
      </c>
      <c r="O1612" t="s">
        <v>85</v>
      </c>
      <c r="P1612" t="s">
        <v>85</v>
      </c>
      <c r="Q1612" t="s">
        <v>85</v>
      </c>
      <c r="R1612" t="s">
        <v>85</v>
      </c>
      <c r="S1612" t="s">
        <v>85</v>
      </c>
      <c r="T1612" t="s">
        <v>85</v>
      </c>
      <c r="U1612" t="s">
        <v>85</v>
      </c>
      <c r="V1612" t="s">
        <v>85</v>
      </c>
      <c r="W1612" t="s">
        <v>85</v>
      </c>
      <c r="X1612" t="s">
        <v>85</v>
      </c>
      <c r="Y1612" t="s">
        <v>85</v>
      </c>
      <c r="Z1612">
        <v>2.4700000000000002</v>
      </c>
      <c r="AA1612">
        <v>2.5</v>
      </c>
      <c r="AB1612">
        <v>2.42</v>
      </c>
      <c r="AC1612">
        <v>2.4700000000000002</v>
      </c>
      <c r="AD1612" t="s">
        <v>85</v>
      </c>
      <c r="AE1612">
        <v>53139300</v>
      </c>
      <c r="AF1612" t="s">
        <v>85</v>
      </c>
      <c r="AG1612" t="s">
        <v>85</v>
      </c>
      <c r="AH1612" t="s">
        <v>85</v>
      </c>
      <c r="AI1612" t="s">
        <v>85</v>
      </c>
      <c r="AJ1612" t="s">
        <v>85</v>
      </c>
      <c r="AK1612" t="s">
        <v>85</v>
      </c>
      <c r="AL1612" t="s">
        <v>85</v>
      </c>
      <c r="AM1612" t="s">
        <v>85</v>
      </c>
      <c r="AN1612" t="s">
        <v>85</v>
      </c>
      <c r="AO1612" t="s">
        <v>85</v>
      </c>
      <c r="AP1612" t="s">
        <v>85</v>
      </c>
      <c r="AQ1612" t="s">
        <v>85</v>
      </c>
      <c r="AR1612" t="s">
        <v>85</v>
      </c>
      <c r="AS1612" t="s">
        <v>85</v>
      </c>
      <c r="AT1612" t="s">
        <v>85</v>
      </c>
      <c r="AU1612" t="s">
        <v>85</v>
      </c>
      <c r="AV1612" t="s">
        <v>85</v>
      </c>
      <c r="AW1612" t="s">
        <v>85</v>
      </c>
      <c r="AX1612" t="s">
        <v>85</v>
      </c>
      <c r="AY1612" t="s">
        <v>85</v>
      </c>
      <c r="AZ1612" t="s">
        <v>85</v>
      </c>
      <c r="BA1612" t="s">
        <v>85</v>
      </c>
      <c r="BB1612" t="s">
        <v>85</v>
      </c>
      <c r="BC1612" t="s">
        <v>85</v>
      </c>
      <c r="BD1612" t="s">
        <v>85</v>
      </c>
      <c r="BE1612" t="s">
        <v>85</v>
      </c>
      <c r="BF1612" t="s">
        <v>85</v>
      </c>
      <c r="BG1612" t="s">
        <v>85</v>
      </c>
      <c r="BH1612" t="s">
        <v>85</v>
      </c>
      <c r="BI1612" t="s">
        <v>85</v>
      </c>
      <c r="BJ1612" t="s">
        <v>85</v>
      </c>
      <c r="BK1612" t="s">
        <v>85</v>
      </c>
      <c r="BL1612" t="s">
        <v>85</v>
      </c>
      <c r="BM1612" t="s">
        <v>85</v>
      </c>
      <c r="BN1612" t="s">
        <v>85</v>
      </c>
      <c r="BO1612" t="s">
        <v>85</v>
      </c>
      <c r="BP1612">
        <v>1.0016000000000001E-2</v>
      </c>
      <c r="BQ1612">
        <v>1.0467000000000001E-2</v>
      </c>
      <c r="BR1612">
        <v>1.0009000000000001E-2</v>
      </c>
      <c r="BS1612">
        <v>1.0448000000000001E-2</v>
      </c>
      <c r="BT1612" t="s">
        <v>85</v>
      </c>
      <c r="BU1612">
        <v>78301600</v>
      </c>
      <c r="BV1612" t="s">
        <v>85</v>
      </c>
      <c r="BW1612" t="s">
        <v>85</v>
      </c>
      <c r="BX1612" t="s">
        <v>85</v>
      </c>
      <c r="BY1612" t="s">
        <v>85</v>
      </c>
      <c r="BZ1612" t="s">
        <v>85</v>
      </c>
      <c r="CA1612" t="s">
        <v>85</v>
      </c>
      <c r="CB1612" t="s">
        <v>85</v>
      </c>
      <c r="CC1612" t="s">
        <v>85</v>
      </c>
      <c r="CD1612" t="s">
        <v>85</v>
      </c>
      <c r="CE1612" t="s">
        <v>85</v>
      </c>
      <c r="CF1612" t="s">
        <v>85</v>
      </c>
      <c r="CG1612" t="s">
        <v>85</v>
      </c>
      <c r="CH1612">
        <f>IFERROR(VLOOKUP($A1612,vix_cboe!$A$1:$E5204,2,FALSE),"NA")</f>
        <v>14.17</v>
      </c>
      <c r="CI1612">
        <f>IFERROR(VLOOKUP($A1612,vix_cboe!$A$1:$E5204,3,FALSE),"NA")</f>
        <v>14.37</v>
      </c>
      <c r="CJ1612">
        <f>IFERROR(VLOOKUP($A1612,vix_cboe!$A$1:$E5204,4,FALSE),"NA")</f>
        <v>13.75</v>
      </c>
      <c r="CK1612">
        <f>IFERROR(VLOOKUP($A1612,vix_cboe!$A$1:$E5204,5,FALSE),"NA")</f>
        <v>14.08</v>
      </c>
      <c r="CL1612" s="5">
        <f>IFERROR(VLOOKUP($A1612,gold_gold.org!$A$1:$G$10247,2,FALSE),"NA")</f>
        <v>1314.25</v>
      </c>
      <c r="CM1612" s="5">
        <f>IFERROR(VLOOKUP($A1612,gold_gold.org!$A$1:$G$10247,3,FALSE),"NA")</f>
        <v>974.05978000000005</v>
      </c>
      <c r="CN1612" s="5">
        <f>IFERROR(VLOOKUP($A1612,gold_gold.org!$A$1:$G$10247,4,FALSE),"NA")</f>
        <v>129683.60271000001</v>
      </c>
      <c r="CO1612" s="5">
        <f>IFERROR(VLOOKUP($A1612,gold_gold.org!$A$1:$G$10247,5,FALSE),"NA")</f>
        <v>822.20290999999997</v>
      </c>
      <c r="CP1612">
        <f>IFERROR(VLOOKUP($A1612,crude_oil_eia!$A$1:$C$8255,2,FALSE),"NA")</f>
        <v>103.22</v>
      </c>
      <c r="CQ1612">
        <f>IFERROR(VLOOKUP($A1612,crude_oil_eia!$A$1:$C$8255,3,FALSE),"NA")</f>
        <v>107.68</v>
      </c>
      <c r="CR1612">
        <f>IFERROR(VLOOKUP($A1612,dji_yahoo!$A$1:$G$1214,2,FALSE),"NA")</f>
        <v>15402.540039</v>
      </c>
      <c r="CS1612">
        <f>IFERROR(VLOOKUP($A1612,dji_yahoo!$A$1:$G$1214,3,FALSE),"NA")</f>
        <v>15433.75</v>
      </c>
      <c r="CT1612">
        <f>IFERROR(VLOOKUP($A1612,dji_yahoo!$A$1:$G$1214,4,FALSE),"NA")</f>
        <v>15327.139648</v>
      </c>
      <c r="CU1612">
        <f>IFERROR(VLOOKUP($A1612,dji_yahoo!$A$1:$G$1214,5,FALSE),"NA")</f>
        <v>15334.589844</v>
      </c>
      <c r="CV1612">
        <f>IFERROR(VLOOKUP($A1612,dji_yahoo!$A$1:$G$1214,7,FALSE),"NA")</f>
        <v>85430000</v>
      </c>
      <c r="CW1612" s="5">
        <f>IFERROR(VLOOKUP($A1612,nasdaq_yahoo!$A$1:$G$1249,2,FALSE),"NA")</f>
        <v>3771.6000979999999</v>
      </c>
      <c r="CX1612" s="5">
        <f>IFERROR(VLOOKUP($A1612,nasdaq_yahoo!$A$1:$G$1249,3,FALSE),"NA")</f>
        <v>3789.8500979999999</v>
      </c>
      <c r="CY1612" s="5">
        <f>IFERROR(VLOOKUP($A1612,nasdaq_yahoo!$A$1:$G$1249,4,FALSE),"NA")</f>
        <v>3753.040039</v>
      </c>
      <c r="CZ1612" s="5">
        <f>IFERROR(VLOOKUP($A1612,nasdaq_yahoo!$A$1:$G$1249,5,FALSE),"NA")</f>
        <v>3768.25</v>
      </c>
      <c r="DA1612" s="6">
        <f>IFERROR(VLOOKUP($A1612,nasdaq_yahoo!$A$1:$G$1249,7,FALSE),"NA")</f>
        <v>1810950000</v>
      </c>
      <c r="DB1612" s="5">
        <f>IFERROR(VLOOKUP($A1612,USEPUINDXD!$A$1:$B$1827,2,FALSE),"NA")</f>
        <v>127.69</v>
      </c>
    </row>
    <row r="1613" spans="1:106">
      <c r="A1613" s="1">
        <v>41540</v>
      </c>
      <c r="B1613">
        <v>128.97999999999999</v>
      </c>
      <c r="C1613">
        <v>132.72</v>
      </c>
      <c r="D1613">
        <v>125.66</v>
      </c>
      <c r="E1613">
        <v>125.95</v>
      </c>
      <c r="F1613" t="s">
        <v>85</v>
      </c>
      <c r="G1613">
        <v>1513940000</v>
      </c>
      <c r="H1613" t="s">
        <v>85</v>
      </c>
      <c r="I1613" t="s">
        <v>85</v>
      </c>
      <c r="J1613" t="s">
        <v>85</v>
      </c>
      <c r="K1613" t="s">
        <v>85</v>
      </c>
      <c r="L1613" t="s">
        <v>85</v>
      </c>
      <c r="M1613" t="s">
        <v>85</v>
      </c>
      <c r="N1613" t="s">
        <v>85</v>
      </c>
      <c r="O1613" t="s">
        <v>85</v>
      </c>
      <c r="P1613" t="s">
        <v>85</v>
      </c>
      <c r="Q1613" t="s">
        <v>85</v>
      </c>
      <c r="R1613" t="s">
        <v>85</v>
      </c>
      <c r="S1613" t="s">
        <v>85</v>
      </c>
      <c r="T1613" t="s">
        <v>85</v>
      </c>
      <c r="U1613" t="s">
        <v>85</v>
      </c>
      <c r="V1613" t="s">
        <v>85</v>
      </c>
      <c r="W1613" t="s">
        <v>85</v>
      </c>
      <c r="X1613" t="s">
        <v>85</v>
      </c>
      <c r="Y1613" t="s">
        <v>85</v>
      </c>
      <c r="Z1613">
        <v>2.5299999999999998</v>
      </c>
      <c r="AA1613">
        <v>2.63</v>
      </c>
      <c r="AB1613">
        <v>2.46</v>
      </c>
      <c r="AC1613">
        <v>2.4700000000000002</v>
      </c>
      <c r="AD1613" t="s">
        <v>85</v>
      </c>
      <c r="AE1613">
        <v>54240500</v>
      </c>
      <c r="AF1613" t="s">
        <v>85</v>
      </c>
      <c r="AG1613" t="s">
        <v>85</v>
      </c>
      <c r="AH1613" t="s">
        <v>85</v>
      </c>
      <c r="AI1613" t="s">
        <v>85</v>
      </c>
      <c r="AJ1613" t="s">
        <v>85</v>
      </c>
      <c r="AK1613" t="s">
        <v>85</v>
      </c>
      <c r="AL1613" t="s">
        <v>85</v>
      </c>
      <c r="AM1613" t="s">
        <v>85</v>
      </c>
      <c r="AN1613" t="s">
        <v>85</v>
      </c>
      <c r="AO1613" t="s">
        <v>85</v>
      </c>
      <c r="AP1613" t="s">
        <v>85</v>
      </c>
      <c r="AQ1613" t="s">
        <v>85</v>
      </c>
      <c r="AR1613" t="s">
        <v>85</v>
      </c>
      <c r="AS1613" t="s">
        <v>85</v>
      </c>
      <c r="AT1613" t="s">
        <v>85</v>
      </c>
      <c r="AU1613" t="s">
        <v>85</v>
      </c>
      <c r="AV1613" t="s">
        <v>85</v>
      </c>
      <c r="AW1613" t="s">
        <v>85</v>
      </c>
      <c r="AX1613" t="s">
        <v>85</v>
      </c>
      <c r="AY1613" t="s">
        <v>85</v>
      </c>
      <c r="AZ1613" t="s">
        <v>85</v>
      </c>
      <c r="BA1613" t="s">
        <v>85</v>
      </c>
      <c r="BB1613" t="s">
        <v>85</v>
      </c>
      <c r="BC1613" t="s">
        <v>85</v>
      </c>
      <c r="BD1613" t="s">
        <v>85</v>
      </c>
      <c r="BE1613" t="s">
        <v>85</v>
      </c>
      <c r="BF1613" t="s">
        <v>85</v>
      </c>
      <c r="BG1613" t="s">
        <v>85</v>
      </c>
      <c r="BH1613" t="s">
        <v>85</v>
      </c>
      <c r="BI1613" t="s">
        <v>85</v>
      </c>
      <c r="BJ1613" t="s">
        <v>85</v>
      </c>
      <c r="BK1613" t="s">
        <v>85</v>
      </c>
      <c r="BL1613" t="s">
        <v>85</v>
      </c>
      <c r="BM1613" t="s">
        <v>85</v>
      </c>
      <c r="BN1613" t="s">
        <v>85</v>
      </c>
      <c r="BO1613" t="s">
        <v>85</v>
      </c>
      <c r="BP1613">
        <v>1.0395E-2</v>
      </c>
      <c r="BQ1613">
        <v>1.0697999999999999E-2</v>
      </c>
      <c r="BR1613">
        <v>9.9950000000000004E-3</v>
      </c>
      <c r="BS1613">
        <v>1.0008E-2</v>
      </c>
      <c r="BT1613" t="s">
        <v>85</v>
      </c>
      <c r="BU1613">
        <v>81265400</v>
      </c>
      <c r="BV1613" t="s">
        <v>85</v>
      </c>
      <c r="BW1613" t="s">
        <v>85</v>
      </c>
      <c r="BX1613" t="s">
        <v>85</v>
      </c>
      <c r="BY1613" t="s">
        <v>85</v>
      </c>
      <c r="BZ1613" t="s">
        <v>85</v>
      </c>
      <c r="CA1613" t="s">
        <v>85</v>
      </c>
      <c r="CB1613" t="s">
        <v>85</v>
      </c>
      <c r="CC1613" t="s">
        <v>85</v>
      </c>
      <c r="CD1613" t="s">
        <v>85</v>
      </c>
      <c r="CE1613" t="s">
        <v>85</v>
      </c>
      <c r="CF1613" t="s">
        <v>85</v>
      </c>
      <c r="CG1613" t="s">
        <v>85</v>
      </c>
      <c r="CH1613">
        <f>IFERROR(VLOOKUP($A1613,vix_cboe!$A$1:$E5205,2,FALSE),"NA")</f>
        <v>14.04</v>
      </c>
      <c r="CI1613">
        <f>IFERROR(VLOOKUP($A1613,vix_cboe!$A$1:$E5205,3,FALSE),"NA")</f>
        <v>14.71</v>
      </c>
      <c r="CJ1613">
        <f>IFERROR(VLOOKUP($A1613,vix_cboe!$A$1:$E5205,4,FALSE),"NA")</f>
        <v>14.02</v>
      </c>
      <c r="CK1613">
        <f>IFERROR(VLOOKUP($A1613,vix_cboe!$A$1:$E5205,5,FALSE),"NA")</f>
        <v>14.31</v>
      </c>
      <c r="CL1613" s="5">
        <f>IFERROR(VLOOKUP($A1613,gold_gold.org!$A$1:$G$10247,2,FALSE),"NA")</f>
        <v>1323</v>
      </c>
      <c r="CM1613" s="5">
        <f>IFERROR(VLOOKUP($A1613,gold_gold.org!$A$1:$G$10247,3,FALSE),"NA")</f>
        <v>980.54486999999995</v>
      </c>
      <c r="CN1613" s="5">
        <f>IFERROR(VLOOKUP($A1613,gold_gold.org!$A$1:$G$10247,4,FALSE),"NA")</f>
        <v>130573.4745</v>
      </c>
      <c r="CO1613" s="5">
        <f>IFERROR(VLOOKUP($A1613,gold_gold.org!$A$1:$G$10247,5,FALSE),"NA")</f>
        <v>825.19905000000006</v>
      </c>
      <c r="CP1613">
        <f>IFERROR(VLOOKUP($A1613,crude_oil_eia!$A$1:$C$8255,2,FALSE),"NA")</f>
        <v>103.62</v>
      </c>
      <c r="CQ1613">
        <f>IFERROR(VLOOKUP($A1613,crude_oil_eia!$A$1:$C$8255,3,FALSE),"NA")</f>
        <v>108.56</v>
      </c>
      <c r="CR1613">
        <f>IFERROR(VLOOKUP($A1613,dji_yahoo!$A$1:$G$1214,2,FALSE),"NA")</f>
        <v>15452.309569999999</v>
      </c>
      <c r="CS1613">
        <f>IFERROR(VLOOKUP($A1613,dji_yahoo!$A$1:$G$1214,3,FALSE),"NA")</f>
        <v>15466.950194999999</v>
      </c>
      <c r="CT1613">
        <f>IFERROR(VLOOKUP($A1613,dji_yahoo!$A$1:$G$1214,4,FALSE),"NA")</f>
        <v>15368.25</v>
      </c>
      <c r="CU1613">
        <f>IFERROR(VLOOKUP($A1613,dji_yahoo!$A$1:$G$1214,5,FALSE),"NA")</f>
        <v>15401.379883</v>
      </c>
      <c r="CV1613">
        <f>IFERROR(VLOOKUP($A1613,dji_yahoo!$A$1:$G$1214,7,FALSE),"NA")</f>
        <v>94920000</v>
      </c>
      <c r="CW1613" s="5">
        <f>IFERROR(VLOOKUP($A1613,nasdaq_yahoo!$A$1:$G$1249,2,FALSE),"NA")</f>
        <v>3786.8400879999999</v>
      </c>
      <c r="CX1613" s="5">
        <f>IFERROR(VLOOKUP($A1613,nasdaq_yahoo!$A$1:$G$1249,3,FALSE),"NA")</f>
        <v>3787.139893</v>
      </c>
      <c r="CY1613" s="5">
        <f>IFERROR(VLOOKUP($A1613,nasdaq_yahoo!$A$1:$G$1249,4,FALSE),"NA")</f>
        <v>3745.540039</v>
      </c>
      <c r="CZ1613" s="5">
        <f>IFERROR(VLOOKUP($A1613,nasdaq_yahoo!$A$1:$G$1249,5,FALSE),"NA")</f>
        <v>3765.290039</v>
      </c>
      <c r="DA1613" s="6">
        <f>IFERROR(VLOOKUP($A1613,nasdaq_yahoo!$A$1:$G$1249,7,FALSE),"NA")</f>
        <v>1728620000</v>
      </c>
      <c r="DB1613" s="5">
        <f>IFERROR(VLOOKUP($A1613,USEPUINDXD!$A$1:$B$1827,2,FALSE),"NA")</f>
        <v>105.52</v>
      </c>
    </row>
    <row r="1614" spans="1:106">
      <c r="A1614" s="1">
        <v>41539</v>
      </c>
      <c r="B1614">
        <v>127.87</v>
      </c>
      <c r="C1614">
        <v>133.94</v>
      </c>
      <c r="D1614">
        <v>126.59</v>
      </c>
      <c r="E1614">
        <v>129.12</v>
      </c>
      <c r="F1614" t="s">
        <v>85</v>
      </c>
      <c r="G1614">
        <v>1500260000</v>
      </c>
      <c r="H1614" t="s">
        <v>85</v>
      </c>
      <c r="I1614" t="s">
        <v>85</v>
      </c>
      <c r="J1614" t="s">
        <v>85</v>
      </c>
      <c r="K1614" t="s">
        <v>85</v>
      </c>
      <c r="L1614" t="s">
        <v>85</v>
      </c>
      <c r="M1614" t="s">
        <v>85</v>
      </c>
      <c r="N1614" t="s">
        <v>85</v>
      </c>
      <c r="O1614" t="s">
        <v>85</v>
      </c>
      <c r="P1614" t="s">
        <v>85</v>
      </c>
      <c r="Q1614" t="s">
        <v>85</v>
      </c>
      <c r="R1614" t="s">
        <v>85</v>
      </c>
      <c r="S1614" t="s">
        <v>85</v>
      </c>
      <c r="T1614" t="s">
        <v>85</v>
      </c>
      <c r="U1614" t="s">
        <v>85</v>
      </c>
      <c r="V1614" t="s">
        <v>85</v>
      </c>
      <c r="W1614" t="s">
        <v>85</v>
      </c>
      <c r="X1614" t="s">
        <v>85</v>
      </c>
      <c r="Y1614" t="s">
        <v>85</v>
      </c>
      <c r="Z1614">
        <v>2.5299999999999998</v>
      </c>
      <c r="AA1614">
        <v>2.64</v>
      </c>
      <c r="AB1614">
        <v>2.4900000000000002</v>
      </c>
      <c r="AC1614">
        <v>2.5299999999999998</v>
      </c>
      <c r="AD1614" t="s">
        <v>85</v>
      </c>
      <c r="AE1614">
        <v>54142400</v>
      </c>
      <c r="AF1614" t="s">
        <v>85</v>
      </c>
      <c r="AG1614" t="s">
        <v>85</v>
      </c>
      <c r="AH1614" t="s">
        <v>85</v>
      </c>
      <c r="AI1614" t="s">
        <v>85</v>
      </c>
      <c r="AJ1614" t="s">
        <v>85</v>
      </c>
      <c r="AK1614" t="s">
        <v>85</v>
      </c>
      <c r="AL1614" t="s">
        <v>85</v>
      </c>
      <c r="AM1614" t="s">
        <v>85</v>
      </c>
      <c r="AN1614" t="s">
        <v>85</v>
      </c>
      <c r="AO1614" t="s">
        <v>85</v>
      </c>
      <c r="AP1614" t="s">
        <v>85</v>
      </c>
      <c r="AQ1614" t="s">
        <v>85</v>
      </c>
      <c r="AR1614" t="s">
        <v>85</v>
      </c>
      <c r="AS1614" t="s">
        <v>85</v>
      </c>
      <c r="AT1614" t="s">
        <v>85</v>
      </c>
      <c r="AU1614" t="s">
        <v>85</v>
      </c>
      <c r="AV1614" t="s">
        <v>85</v>
      </c>
      <c r="AW1614" t="s">
        <v>85</v>
      </c>
      <c r="AX1614" t="s">
        <v>85</v>
      </c>
      <c r="AY1614" t="s">
        <v>85</v>
      </c>
      <c r="AZ1614" t="s">
        <v>85</v>
      </c>
      <c r="BA1614" t="s">
        <v>85</v>
      </c>
      <c r="BB1614" t="s">
        <v>85</v>
      </c>
      <c r="BC1614" t="s">
        <v>85</v>
      </c>
      <c r="BD1614" t="s">
        <v>85</v>
      </c>
      <c r="BE1614" t="s">
        <v>85</v>
      </c>
      <c r="BF1614" t="s">
        <v>85</v>
      </c>
      <c r="BG1614" t="s">
        <v>85</v>
      </c>
      <c r="BH1614" t="s">
        <v>85</v>
      </c>
      <c r="BI1614" t="s">
        <v>85</v>
      </c>
      <c r="BJ1614" t="s">
        <v>85</v>
      </c>
      <c r="BK1614" t="s">
        <v>85</v>
      </c>
      <c r="BL1614" t="s">
        <v>85</v>
      </c>
      <c r="BM1614" t="s">
        <v>85</v>
      </c>
      <c r="BN1614" t="s">
        <v>85</v>
      </c>
      <c r="BO1614" t="s">
        <v>85</v>
      </c>
      <c r="BP1614">
        <v>9.7339999999999996E-3</v>
      </c>
      <c r="BQ1614">
        <v>1.0552000000000001E-2</v>
      </c>
      <c r="BR1614">
        <v>9.6889999999999997E-3</v>
      </c>
      <c r="BS1614">
        <v>1.0406E-2</v>
      </c>
      <c r="BT1614" t="s">
        <v>85</v>
      </c>
      <c r="BU1614">
        <v>76097500</v>
      </c>
      <c r="BV1614" t="s">
        <v>85</v>
      </c>
      <c r="BW1614" t="s">
        <v>85</v>
      </c>
      <c r="BX1614" t="s">
        <v>85</v>
      </c>
      <c r="BY1614" t="s">
        <v>85</v>
      </c>
      <c r="BZ1614" t="s">
        <v>85</v>
      </c>
      <c r="CA1614" t="s">
        <v>85</v>
      </c>
      <c r="CB1614" t="s">
        <v>85</v>
      </c>
      <c r="CC1614" t="s">
        <v>85</v>
      </c>
      <c r="CD1614" t="s">
        <v>85</v>
      </c>
      <c r="CE1614" t="s">
        <v>85</v>
      </c>
      <c r="CF1614" t="s">
        <v>85</v>
      </c>
      <c r="CG1614" t="s">
        <v>85</v>
      </c>
      <c r="CH1614" t="str">
        <f>IFERROR(VLOOKUP($A1614,vix_cboe!$A$1:$E5206,2,FALSE),"NA")</f>
        <v>NA</v>
      </c>
      <c r="CI1614" t="str">
        <f>IFERROR(VLOOKUP($A1614,vix_cboe!$A$1:$E5206,3,FALSE),"NA")</f>
        <v>NA</v>
      </c>
      <c r="CJ1614" t="str">
        <f>IFERROR(VLOOKUP($A1614,vix_cboe!$A$1:$E5206,4,FALSE),"NA")</f>
        <v>NA</v>
      </c>
      <c r="CK1614" t="str">
        <f>IFERROR(VLOOKUP($A1614,vix_cboe!$A$1:$E5206,5,FALSE),"NA")</f>
        <v>NA</v>
      </c>
      <c r="CL1614" s="5" t="str">
        <f>IFERROR(VLOOKUP($A1614,gold_gold.org!$A$1:$G$10247,2,FALSE),"NA")</f>
        <v>NA</v>
      </c>
      <c r="CM1614" s="5" t="str">
        <f>IFERROR(VLOOKUP($A1614,gold_gold.org!$A$1:$G$10247,3,FALSE),"NA")</f>
        <v>NA</v>
      </c>
      <c r="CN1614" s="5" t="str">
        <f>IFERROR(VLOOKUP($A1614,gold_gold.org!$A$1:$G$10247,4,FALSE),"NA")</f>
        <v>NA</v>
      </c>
      <c r="CO1614" s="5" t="str">
        <f>IFERROR(VLOOKUP($A1614,gold_gold.org!$A$1:$G$10247,5,FALSE),"NA")</f>
        <v>NA</v>
      </c>
      <c r="CP1614" t="str">
        <f>IFERROR(VLOOKUP($A1614,crude_oil_eia!$A$1:$C$8255,2,FALSE),"NA")</f>
        <v>NA</v>
      </c>
      <c r="CQ1614" t="str">
        <f>IFERROR(VLOOKUP($A1614,crude_oil_eia!$A$1:$C$8255,3,FALSE),"NA")</f>
        <v>NA</v>
      </c>
      <c r="CR1614" t="str">
        <f>IFERROR(VLOOKUP($A1614,dji_yahoo!$A$1:$G$1214,2,FALSE),"NA")</f>
        <v>NA</v>
      </c>
      <c r="CS1614" t="str">
        <f>IFERROR(VLOOKUP($A1614,dji_yahoo!$A$1:$G$1214,3,FALSE),"NA")</f>
        <v>NA</v>
      </c>
      <c r="CT1614" t="str">
        <f>IFERROR(VLOOKUP($A1614,dji_yahoo!$A$1:$G$1214,4,FALSE),"NA")</f>
        <v>NA</v>
      </c>
      <c r="CU1614" t="str">
        <f>IFERROR(VLOOKUP($A1614,dji_yahoo!$A$1:$G$1214,5,FALSE),"NA")</f>
        <v>NA</v>
      </c>
      <c r="CV1614" t="str">
        <f>IFERROR(VLOOKUP($A1614,dji_yahoo!$A$1:$G$1214,7,FALSE),"NA")</f>
        <v>NA</v>
      </c>
      <c r="CW1614" s="5" t="str">
        <f>IFERROR(VLOOKUP($A1614,nasdaq_yahoo!$A$1:$G$1249,2,FALSE),"NA")</f>
        <v>NA</v>
      </c>
      <c r="CX1614" s="5" t="str">
        <f>IFERROR(VLOOKUP($A1614,nasdaq_yahoo!$A$1:$G$1249,3,FALSE),"NA")</f>
        <v>NA</v>
      </c>
      <c r="CY1614" s="5" t="str">
        <f>IFERROR(VLOOKUP($A1614,nasdaq_yahoo!$A$1:$G$1249,4,FALSE),"NA")</f>
        <v>NA</v>
      </c>
      <c r="CZ1614" s="5" t="str">
        <f>IFERROR(VLOOKUP($A1614,nasdaq_yahoo!$A$1:$G$1249,5,FALSE),"NA")</f>
        <v>NA</v>
      </c>
      <c r="DA1614" s="6" t="str">
        <f>IFERROR(VLOOKUP($A1614,nasdaq_yahoo!$A$1:$G$1249,7,FALSE),"NA")</f>
        <v>NA</v>
      </c>
      <c r="DB1614" s="5">
        <f>IFERROR(VLOOKUP($A1614,USEPUINDXD!$A$1:$B$1827,2,FALSE),"NA")</f>
        <v>115.33</v>
      </c>
    </row>
    <row r="1615" spans="1:106">
      <c r="A1615" s="1">
        <v>41538</v>
      </c>
      <c r="B1615">
        <v>126.95</v>
      </c>
      <c r="C1615">
        <v>128.61000000000001</v>
      </c>
      <c r="D1615">
        <v>126.24</v>
      </c>
      <c r="E1615">
        <v>127.43</v>
      </c>
      <c r="F1615" t="s">
        <v>85</v>
      </c>
      <c r="G1615">
        <v>1488870000</v>
      </c>
      <c r="H1615" t="s">
        <v>85</v>
      </c>
      <c r="I1615" t="s">
        <v>85</v>
      </c>
      <c r="J1615" t="s">
        <v>85</v>
      </c>
      <c r="K1615" t="s">
        <v>85</v>
      </c>
      <c r="L1615" t="s">
        <v>85</v>
      </c>
      <c r="M1615" t="s">
        <v>85</v>
      </c>
      <c r="N1615" t="s">
        <v>85</v>
      </c>
      <c r="O1615" t="s">
        <v>85</v>
      </c>
      <c r="P1615" t="s">
        <v>85</v>
      </c>
      <c r="Q1615" t="s">
        <v>85</v>
      </c>
      <c r="R1615" t="s">
        <v>85</v>
      </c>
      <c r="S1615" t="s">
        <v>85</v>
      </c>
      <c r="T1615" t="s">
        <v>85</v>
      </c>
      <c r="U1615" t="s">
        <v>85</v>
      </c>
      <c r="V1615" t="s">
        <v>85</v>
      </c>
      <c r="W1615" t="s">
        <v>85</v>
      </c>
      <c r="X1615" t="s">
        <v>85</v>
      </c>
      <c r="Y1615" t="s">
        <v>85</v>
      </c>
      <c r="Z1615">
        <v>2.48</v>
      </c>
      <c r="AA1615">
        <v>2.57</v>
      </c>
      <c r="AB1615">
        <v>2.4700000000000002</v>
      </c>
      <c r="AC1615">
        <v>2.5099999999999998</v>
      </c>
      <c r="AD1615" t="s">
        <v>85</v>
      </c>
      <c r="AE1615">
        <v>53085600</v>
      </c>
      <c r="AF1615" t="s">
        <v>85</v>
      </c>
      <c r="AG1615" t="s">
        <v>85</v>
      </c>
      <c r="AH1615" t="s">
        <v>85</v>
      </c>
      <c r="AI1615" t="s">
        <v>85</v>
      </c>
      <c r="AJ1615" t="s">
        <v>85</v>
      </c>
      <c r="AK1615" t="s">
        <v>85</v>
      </c>
      <c r="AL1615" t="s">
        <v>85</v>
      </c>
      <c r="AM1615" t="s">
        <v>85</v>
      </c>
      <c r="AN1615" t="s">
        <v>85</v>
      </c>
      <c r="AO1615" t="s">
        <v>85</v>
      </c>
      <c r="AP1615" t="s">
        <v>85</v>
      </c>
      <c r="AQ1615" t="s">
        <v>85</v>
      </c>
      <c r="AR1615" t="s">
        <v>85</v>
      </c>
      <c r="AS1615" t="s">
        <v>85</v>
      </c>
      <c r="AT1615" t="s">
        <v>85</v>
      </c>
      <c r="AU1615" t="s">
        <v>85</v>
      </c>
      <c r="AV1615" t="s">
        <v>85</v>
      </c>
      <c r="AW1615" t="s">
        <v>85</v>
      </c>
      <c r="AX1615" t="s">
        <v>85</v>
      </c>
      <c r="AY1615" t="s">
        <v>85</v>
      </c>
      <c r="AZ1615" t="s">
        <v>85</v>
      </c>
      <c r="BA1615" t="s">
        <v>85</v>
      </c>
      <c r="BB1615" t="s">
        <v>85</v>
      </c>
      <c r="BC1615" t="s">
        <v>85</v>
      </c>
      <c r="BD1615" t="s">
        <v>85</v>
      </c>
      <c r="BE1615" t="s">
        <v>85</v>
      </c>
      <c r="BF1615" t="s">
        <v>85</v>
      </c>
      <c r="BG1615" t="s">
        <v>85</v>
      </c>
      <c r="BH1615" t="s">
        <v>85</v>
      </c>
      <c r="BI1615" t="s">
        <v>85</v>
      </c>
      <c r="BJ1615" t="s">
        <v>85</v>
      </c>
      <c r="BK1615" t="s">
        <v>85</v>
      </c>
      <c r="BL1615" t="s">
        <v>85</v>
      </c>
      <c r="BM1615" t="s">
        <v>85</v>
      </c>
      <c r="BN1615" t="s">
        <v>85</v>
      </c>
      <c r="BO1615" t="s">
        <v>85</v>
      </c>
      <c r="BP1615">
        <v>1.0106E-2</v>
      </c>
      <c r="BQ1615">
        <v>1.0123E-2</v>
      </c>
      <c r="BR1615">
        <v>9.6430000000000005E-3</v>
      </c>
      <c r="BS1615">
        <v>9.7000000000000003E-3</v>
      </c>
      <c r="BT1615" t="s">
        <v>85</v>
      </c>
      <c r="BU1615">
        <v>79006800</v>
      </c>
      <c r="BV1615" t="s">
        <v>85</v>
      </c>
      <c r="BW1615" t="s">
        <v>85</v>
      </c>
      <c r="BX1615" t="s">
        <v>85</v>
      </c>
      <c r="BY1615" t="s">
        <v>85</v>
      </c>
      <c r="BZ1615" t="s">
        <v>85</v>
      </c>
      <c r="CA1615" t="s">
        <v>85</v>
      </c>
      <c r="CB1615" t="s">
        <v>85</v>
      </c>
      <c r="CC1615" t="s">
        <v>85</v>
      </c>
      <c r="CD1615" t="s">
        <v>85</v>
      </c>
      <c r="CE1615" t="s">
        <v>85</v>
      </c>
      <c r="CF1615" t="s">
        <v>85</v>
      </c>
      <c r="CG1615" t="s">
        <v>85</v>
      </c>
      <c r="CH1615" t="str">
        <f>IFERROR(VLOOKUP($A1615,vix_cboe!$A$1:$E5207,2,FALSE),"NA")</f>
        <v>NA</v>
      </c>
      <c r="CI1615" t="str">
        <f>IFERROR(VLOOKUP($A1615,vix_cboe!$A$1:$E5207,3,FALSE),"NA")</f>
        <v>NA</v>
      </c>
      <c r="CJ1615" t="str">
        <f>IFERROR(VLOOKUP($A1615,vix_cboe!$A$1:$E5207,4,FALSE),"NA")</f>
        <v>NA</v>
      </c>
      <c r="CK1615" t="str">
        <f>IFERROR(VLOOKUP($A1615,vix_cboe!$A$1:$E5207,5,FALSE),"NA")</f>
        <v>NA</v>
      </c>
      <c r="CL1615" s="5" t="str">
        <f>IFERROR(VLOOKUP($A1615,gold_gold.org!$A$1:$G$10247,2,FALSE),"NA")</f>
        <v>NA</v>
      </c>
      <c r="CM1615" s="5" t="str">
        <f>IFERROR(VLOOKUP($A1615,gold_gold.org!$A$1:$G$10247,3,FALSE),"NA")</f>
        <v>NA</v>
      </c>
      <c r="CN1615" s="5" t="str">
        <f>IFERROR(VLOOKUP($A1615,gold_gold.org!$A$1:$G$10247,4,FALSE),"NA")</f>
        <v>NA</v>
      </c>
      <c r="CO1615" s="5" t="str">
        <f>IFERROR(VLOOKUP($A1615,gold_gold.org!$A$1:$G$10247,5,FALSE),"NA")</f>
        <v>NA</v>
      </c>
      <c r="CP1615" t="str">
        <f>IFERROR(VLOOKUP($A1615,crude_oil_eia!$A$1:$C$8255,2,FALSE),"NA")</f>
        <v>NA</v>
      </c>
      <c r="CQ1615" t="str">
        <f>IFERROR(VLOOKUP($A1615,crude_oil_eia!$A$1:$C$8255,3,FALSE),"NA")</f>
        <v>NA</v>
      </c>
      <c r="CR1615" t="str">
        <f>IFERROR(VLOOKUP($A1615,dji_yahoo!$A$1:$G$1214,2,FALSE),"NA")</f>
        <v>NA</v>
      </c>
      <c r="CS1615" t="str">
        <f>IFERROR(VLOOKUP($A1615,dji_yahoo!$A$1:$G$1214,3,FALSE),"NA")</f>
        <v>NA</v>
      </c>
      <c r="CT1615" t="str">
        <f>IFERROR(VLOOKUP($A1615,dji_yahoo!$A$1:$G$1214,4,FALSE),"NA")</f>
        <v>NA</v>
      </c>
      <c r="CU1615" t="str">
        <f>IFERROR(VLOOKUP($A1615,dji_yahoo!$A$1:$G$1214,5,FALSE),"NA")</f>
        <v>NA</v>
      </c>
      <c r="CV1615" t="str">
        <f>IFERROR(VLOOKUP($A1615,dji_yahoo!$A$1:$G$1214,7,FALSE),"NA")</f>
        <v>NA</v>
      </c>
      <c r="CW1615" s="5" t="str">
        <f>IFERROR(VLOOKUP($A1615,nasdaq_yahoo!$A$1:$G$1249,2,FALSE),"NA")</f>
        <v>NA</v>
      </c>
      <c r="CX1615" s="5" t="str">
        <f>IFERROR(VLOOKUP($A1615,nasdaq_yahoo!$A$1:$G$1249,3,FALSE),"NA")</f>
        <v>NA</v>
      </c>
      <c r="CY1615" s="5" t="str">
        <f>IFERROR(VLOOKUP($A1615,nasdaq_yahoo!$A$1:$G$1249,4,FALSE),"NA")</f>
        <v>NA</v>
      </c>
      <c r="CZ1615" s="5" t="str">
        <f>IFERROR(VLOOKUP($A1615,nasdaq_yahoo!$A$1:$G$1249,5,FALSE),"NA")</f>
        <v>NA</v>
      </c>
      <c r="DA1615" s="6" t="str">
        <f>IFERROR(VLOOKUP($A1615,nasdaq_yahoo!$A$1:$G$1249,7,FALSE),"NA")</f>
        <v>NA</v>
      </c>
      <c r="DB1615" s="5">
        <f>IFERROR(VLOOKUP($A1615,USEPUINDXD!$A$1:$B$1827,2,FALSE),"NA")</f>
        <v>230.7</v>
      </c>
    </row>
    <row r="1616" spans="1:106">
      <c r="A1616" s="1">
        <v>41537</v>
      </c>
      <c r="B1616">
        <v>129.69999999999999</v>
      </c>
      <c r="C1616">
        <v>135.62</v>
      </c>
      <c r="D1616">
        <v>126.68</v>
      </c>
      <c r="E1616">
        <v>127.04</v>
      </c>
      <c r="F1616" t="s">
        <v>85</v>
      </c>
      <c r="G1616">
        <v>1520470000</v>
      </c>
      <c r="H1616" t="s">
        <v>85</v>
      </c>
      <c r="I1616" t="s">
        <v>85</v>
      </c>
      <c r="J1616" t="s">
        <v>85</v>
      </c>
      <c r="K1616" t="s">
        <v>85</v>
      </c>
      <c r="L1616" t="s">
        <v>85</v>
      </c>
      <c r="M1616" t="s">
        <v>85</v>
      </c>
      <c r="N1616" t="s">
        <v>85</v>
      </c>
      <c r="O1616" t="s">
        <v>85</v>
      </c>
      <c r="P1616" t="s">
        <v>85</v>
      </c>
      <c r="Q1616" t="s">
        <v>85</v>
      </c>
      <c r="R1616" t="s">
        <v>85</v>
      </c>
      <c r="S1616" t="s">
        <v>85</v>
      </c>
      <c r="T1616" t="s">
        <v>85</v>
      </c>
      <c r="U1616" t="s">
        <v>85</v>
      </c>
      <c r="V1616" t="s">
        <v>85</v>
      </c>
      <c r="W1616" t="s">
        <v>85</v>
      </c>
      <c r="X1616" t="s">
        <v>85</v>
      </c>
      <c r="Y1616" t="s">
        <v>85</v>
      </c>
      <c r="Z1616">
        <v>2.61</v>
      </c>
      <c r="AA1616">
        <v>2.72</v>
      </c>
      <c r="AB1616">
        <v>2.46</v>
      </c>
      <c r="AC1616">
        <v>2.48</v>
      </c>
      <c r="AD1616" t="s">
        <v>85</v>
      </c>
      <c r="AE1616">
        <v>55805000</v>
      </c>
      <c r="AF1616" t="s">
        <v>85</v>
      </c>
      <c r="AG1616" t="s">
        <v>85</v>
      </c>
      <c r="AH1616" t="s">
        <v>85</v>
      </c>
      <c r="AI1616" t="s">
        <v>85</v>
      </c>
      <c r="AJ1616" t="s">
        <v>85</v>
      </c>
      <c r="AK1616" t="s">
        <v>85</v>
      </c>
      <c r="AL1616" t="s">
        <v>85</v>
      </c>
      <c r="AM1616" t="s">
        <v>85</v>
      </c>
      <c r="AN1616" t="s">
        <v>85</v>
      </c>
      <c r="AO1616" t="s">
        <v>85</v>
      </c>
      <c r="AP1616" t="s">
        <v>85</v>
      </c>
      <c r="AQ1616" t="s">
        <v>85</v>
      </c>
      <c r="AR1616" t="s">
        <v>85</v>
      </c>
      <c r="AS1616" t="s">
        <v>85</v>
      </c>
      <c r="AT1616" t="s">
        <v>85</v>
      </c>
      <c r="AU1616" t="s">
        <v>85</v>
      </c>
      <c r="AV1616" t="s">
        <v>85</v>
      </c>
      <c r="AW1616" t="s">
        <v>85</v>
      </c>
      <c r="AX1616" t="s">
        <v>85</v>
      </c>
      <c r="AY1616" t="s">
        <v>85</v>
      </c>
      <c r="AZ1616" t="s">
        <v>85</v>
      </c>
      <c r="BA1616" t="s">
        <v>85</v>
      </c>
      <c r="BB1616" t="s">
        <v>85</v>
      </c>
      <c r="BC1616" t="s">
        <v>85</v>
      </c>
      <c r="BD1616" t="s">
        <v>85</v>
      </c>
      <c r="BE1616" t="s">
        <v>85</v>
      </c>
      <c r="BF1616" t="s">
        <v>85</v>
      </c>
      <c r="BG1616" t="s">
        <v>85</v>
      </c>
      <c r="BH1616" t="s">
        <v>85</v>
      </c>
      <c r="BI1616" t="s">
        <v>85</v>
      </c>
      <c r="BJ1616" t="s">
        <v>85</v>
      </c>
      <c r="BK1616" t="s">
        <v>85</v>
      </c>
      <c r="BL1616" t="s">
        <v>85</v>
      </c>
      <c r="BM1616" t="s">
        <v>85</v>
      </c>
      <c r="BN1616" t="s">
        <v>85</v>
      </c>
      <c r="BO1616" t="s">
        <v>85</v>
      </c>
      <c r="BP1616">
        <v>1.0962E-2</v>
      </c>
      <c r="BQ1616">
        <v>1.1142000000000001E-2</v>
      </c>
      <c r="BR1616">
        <v>1.0083999999999999E-2</v>
      </c>
      <c r="BS1616">
        <v>1.0113E-2</v>
      </c>
      <c r="BT1616" t="s">
        <v>85</v>
      </c>
      <c r="BU1616">
        <v>85699700</v>
      </c>
      <c r="BV1616" t="s">
        <v>85</v>
      </c>
      <c r="BW1616" t="s">
        <v>85</v>
      </c>
      <c r="BX1616" t="s">
        <v>85</v>
      </c>
      <c r="BY1616" t="s">
        <v>85</v>
      </c>
      <c r="BZ1616" t="s">
        <v>85</v>
      </c>
      <c r="CA1616" t="s">
        <v>85</v>
      </c>
      <c r="CB1616" t="s">
        <v>85</v>
      </c>
      <c r="CC1616" t="s">
        <v>85</v>
      </c>
      <c r="CD1616" t="s">
        <v>85</v>
      </c>
      <c r="CE1616" t="s">
        <v>85</v>
      </c>
      <c r="CF1616" t="s">
        <v>85</v>
      </c>
      <c r="CG1616" t="s">
        <v>85</v>
      </c>
      <c r="CH1616">
        <f>IFERROR(VLOOKUP($A1616,vix_cboe!$A$1:$E5208,2,FALSE),"NA")</f>
        <v>13.3</v>
      </c>
      <c r="CI1616">
        <f>IFERROR(VLOOKUP($A1616,vix_cboe!$A$1:$E5208,3,FALSE),"NA")</f>
        <v>13.47</v>
      </c>
      <c r="CJ1616">
        <f>IFERROR(VLOOKUP($A1616,vix_cboe!$A$1:$E5208,4,FALSE),"NA")</f>
        <v>12.52</v>
      </c>
      <c r="CK1616">
        <f>IFERROR(VLOOKUP($A1616,vix_cboe!$A$1:$E5208,5,FALSE),"NA")</f>
        <v>13.12</v>
      </c>
      <c r="CL1616" s="5">
        <f>IFERROR(VLOOKUP($A1616,gold_gold.org!$A$1:$G$10247,2,FALSE),"NA")</f>
        <v>1349.25</v>
      </c>
      <c r="CM1616" s="5">
        <f>IFERROR(VLOOKUP($A1616,gold_gold.org!$A$1:$G$10247,3,FALSE),"NA")</f>
        <v>998.74216999999999</v>
      </c>
      <c r="CN1616" s="5">
        <f>IFERROR(VLOOKUP($A1616,gold_gold.org!$A$1:$G$10247,4,FALSE),"NA")</f>
        <v>134419.03125</v>
      </c>
      <c r="CO1616" s="5">
        <f>IFERROR(VLOOKUP($A1616,gold_gold.org!$A$1:$G$10247,5,FALSE),"NA")</f>
        <v>843.25491</v>
      </c>
      <c r="CP1616">
        <f>IFERROR(VLOOKUP($A1616,crude_oil_eia!$A$1:$C$8255,2,FALSE),"NA")</f>
        <v>104.7</v>
      </c>
      <c r="CQ1616">
        <f>IFERROR(VLOOKUP($A1616,crude_oil_eia!$A$1:$C$8255,3,FALSE),"NA")</f>
        <v>110.22</v>
      </c>
      <c r="CR1616">
        <f>IFERROR(VLOOKUP($A1616,dji_yahoo!$A$1:$G$1214,2,FALSE),"NA")</f>
        <v>15635.089844</v>
      </c>
      <c r="CS1616">
        <f>IFERROR(VLOOKUP($A1616,dji_yahoo!$A$1:$G$1214,3,FALSE),"NA")</f>
        <v>15654.769531</v>
      </c>
      <c r="CT1616">
        <f>IFERROR(VLOOKUP($A1616,dji_yahoo!$A$1:$G$1214,4,FALSE),"NA")</f>
        <v>15448.089844</v>
      </c>
      <c r="CU1616">
        <f>IFERROR(VLOOKUP($A1616,dji_yahoo!$A$1:$G$1214,5,FALSE),"NA")</f>
        <v>15451.089844</v>
      </c>
      <c r="CV1616">
        <f>IFERROR(VLOOKUP($A1616,dji_yahoo!$A$1:$G$1214,7,FALSE),"NA")</f>
        <v>379650000</v>
      </c>
      <c r="CW1616" s="5">
        <f>IFERROR(VLOOKUP($A1616,nasdaq_yahoo!$A$1:$G$1249,2,FALSE),"NA")</f>
        <v>3796.280029</v>
      </c>
      <c r="CX1616" s="5">
        <f>IFERROR(VLOOKUP($A1616,nasdaq_yahoo!$A$1:$G$1249,3,FALSE),"NA")</f>
        <v>3798.76001</v>
      </c>
      <c r="CY1616" s="5">
        <f>IFERROR(VLOOKUP($A1616,nasdaq_yahoo!$A$1:$G$1249,4,FALSE),"NA")</f>
        <v>3774.110107</v>
      </c>
      <c r="CZ1616" s="5">
        <f>IFERROR(VLOOKUP($A1616,nasdaq_yahoo!$A$1:$G$1249,5,FALSE),"NA")</f>
        <v>3774.7299800000001</v>
      </c>
      <c r="DA1616" s="6">
        <f>IFERROR(VLOOKUP($A1616,nasdaq_yahoo!$A$1:$G$1249,7,FALSE),"NA")</f>
        <v>2711270000</v>
      </c>
      <c r="DB1616" s="5">
        <f>IFERROR(VLOOKUP($A1616,USEPUINDXD!$A$1:$B$1827,2,FALSE),"NA")</f>
        <v>160.51</v>
      </c>
    </row>
    <row r="1617" spans="1:106">
      <c r="A1617" s="1">
        <v>41536</v>
      </c>
      <c r="B1617">
        <v>131.37</v>
      </c>
      <c r="C1617">
        <v>131.77000000000001</v>
      </c>
      <c r="D1617">
        <v>128.44999999999999</v>
      </c>
      <c r="E1617">
        <v>129.65</v>
      </c>
      <c r="F1617" t="s">
        <v>85</v>
      </c>
      <c r="G1617">
        <v>1539430000</v>
      </c>
      <c r="H1617" t="s">
        <v>85</v>
      </c>
      <c r="I1617" t="s">
        <v>85</v>
      </c>
      <c r="J1617" t="s">
        <v>85</v>
      </c>
      <c r="K1617" t="s">
        <v>85</v>
      </c>
      <c r="L1617" t="s">
        <v>85</v>
      </c>
      <c r="M1617" t="s">
        <v>85</v>
      </c>
      <c r="N1617" t="s">
        <v>85</v>
      </c>
      <c r="O1617" t="s">
        <v>85</v>
      </c>
      <c r="P1617" t="s">
        <v>85</v>
      </c>
      <c r="Q1617" t="s">
        <v>85</v>
      </c>
      <c r="R1617" t="s">
        <v>85</v>
      </c>
      <c r="S1617" t="s">
        <v>85</v>
      </c>
      <c r="T1617" t="s">
        <v>85</v>
      </c>
      <c r="U1617" t="s">
        <v>85</v>
      </c>
      <c r="V1617" t="s">
        <v>85</v>
      </c>
      <c r="W1617" t="s">
        <v>85</v>
      </c>
      <c r="X1617" t="s">
        <v>85</v>
      </c>
      <c r="Y1617" t="s">
        <v>85</v>
      </c>
      <c r="Z1617">
        <v>2.5499999999999998</v>
      </c>
      <c r="AA1617">
        <v>2.63</v>
      </c>
      <c r="AB1617">
        <v>2.5499999999999998</v>
      </c>
      <c r="AC1617">
        <v>2.62</v>
      </c>
      <c r="AD1617" t="s">
        <v>85</v>
      </c>
      <c r="AE1617">
        <v>54423900</v>
      </c>
      <c r="AF1617" t="s">
        <v>85</v>
      </c>
      <c r="AG1617" t="s">
        <v>85</v>
      </c>
      <c r="AH1617" t="s">
        <v>85</v>
      </c>
      <c r="AI1617" t="s">
        <v>85</v>
      </c>
      <c r="AJ1617" t="s">
        <v>85</v>
      </c>
      <c r="AK1617" t="s">
        <v>85</v>
      </c>
      <c r="AL1617" t="s">
        <v>85</v>
      </c>
      <c r="AM1617" t="s">
        <v>85</v>
      </c>
      <c r="AN1617" t="s">
        <v>85</v>
      </c>
      <c r="AO1617" t="s">
        <v>85</v>
      </c>
      <c r="AP1617" t="s">
        <v>85</v>
      </c>
      <c r="AQ1617" t="s">
        <v>85</v>
      </c>
      <c r="AR1617" t="s">
        <v>85</v>
      </c>
      <c r="AS1617" t="s">
        <v>85</v>
      </c>
      <c r="AT1617" t="s">
        <v>85</v>
      </c>
      <c r="AU1617" t="s">
        <v>85</v>
      </c>
      <c r="AV1617" t="s">
        <v>85</v>
      </c>
      <c r="AW1617" t="s">
        <v>85</v>
      </c>
      <c r="AX1617" t="s">
        <v>85</v>
      </c>
      <c r="AY1617" t="s">
        <v>85</v>
      </c>
      <c r="AZ1617" t="s">
        <v>85</v>
      </c>
      <c r="BA1617" t="s">
        <v>85</v>
      </c>
      <c r="BB1617" t="s">
        <v>85</v>
      </c>
      <c r="BC1617" t="s">
        <v>85</v>
      </c>
      <c r="BD1617" t="s">
        <v>85</v>
      </c>
      <c r="BE1617" t="s">
        <v>85</v>
      </c>
      <c r="BF1617" t="s">
        <v>85</v>
      </c>
      <c r="BG1617" t="s">
        <v>85</v>
      </c>
      <c r="BH1617" t="s">
        <v>85</v>
      </c>
      <c r="BI1617" t="s">
        <v>85</v>
      </c>
      <c r="BJ1617" t="s">
        <v>85</v>
      </c>
      <c r="BK1617" t="s">
        <v>85</v>
      </c>
      <c r="BL1617" t="s">
        <v>85</v>
      </c>
      <c r="BM1617" t="s">
        <v>85</v>
      </c>
      <c r="BN1617" t="s">
        <v>85</v>
      </c>
      <c r="BO1617" t="s">
        <v>85</v>
      </c>
      <c r="BP1617">
        <v>1.0774000000000001E-2</v>
      </c>
      <c r="BQ1617">
        <v>1.1150999999999999E-2</v>
      </c>
      <c r="BR1617">
        <v>1.0774000000000001E-2</v>
      </c>
      <c r="BS1617">
        <v>1.0958000000000001E-2</v>
      </c>
      <c r="BT1617" t="s">
        <v>85</v>
      </c>
      <c r="BU1617">
        <v>84227600</v>
      </c>
      <c r="BV1617" t="s">
        <v>85</v>
      </c>
      <c r="BW1617" t="s">
        <v>85</v>
      </c>
      <c r="BX1617" t="s">
        <v>85</v>
      </c>
      <c r="BY1617" t="s">
        <v>85</v>
      </c>
      <c r="BZ1617" t="s">
        <v>85</v>
      </c>
      <c r="CA1617" t="s">
        <v>85</v>
      </c>
      <c r="CB1617" t="s">
        <v>85</v>
      </c>
      <c r="CC1617" t="s">
        <v>85</v>
      </c>
      <c r="CD1617" t="s">
        <v>85</v>
      </c>
      <c r="CE1617" t="s">
        <v>85</v>
      </c>
      <c r="CF1617" t="s">
        <v>85</v>
      </c>
      <c r="CG1617" t="s">
        <v>85</v>
      </c>
      <c r="CH1617">
        <f>IFERROR(VLOOKUP($A1617,vix_cboe!$A$1:$E5209,2,FALSE),"NA")</f>
        <v>13.02</v>
      </c>
      <c r="CI1617">
        <f>IFERROR(VLOOKUP($A1617,vix_cboe!$A$1:$E5209,3,FALSE),"NA")</f>
        <v>13.39</v>
      </c>
      <c r="CJ1617">
        <f>IFERROR(VLOOKUP($A1617,vix_cboe!$A$1:$E5209,4,FALSE),"NA")</f>
        <v>13.02</v>
      </c>
      <c r="CK1617">
        <f>IFERROR(VLOOKUP($A1617,vix_cboe!$A$1:$E5209,5,FALSE),"NA")</f>
        <v>13.16</v>
      </c>
      <c r="CL1617" s="5">
        <f>IFERROR(VLOOKUP($A1617,gold_gold.org!$A$1:$G$10247,2,FALSE),"NA")</f>
        <v>1365.5</v>
      </c>
      <c r="CM1617" s="5">
        <f>IFERROR(VLOOKUP($A1617,gold_gold.org!$A$1:$G$10247,3,FALSE),"NA")</f>
        <v>1008.30723</v>
      </c>
      <c r="CN1617" s="5">
        <f>IFERROR(VLOOKUP($A1617,gold_gold.org!$A$1:$G$10247,4,FALSE),"NA")</f>
        <v>135833.1</v>
      </c>
      <c r="CO1617" s="5">
        <f>IFERROR(VLOOKUP($A1617,gold_gold.org!$A$1:$G$10247,5,FALSE),"NA")</f>
        <v>850.11683000000005</v>
      </c>
      <c r="CP1617">
        <f>IFERROR(VLOOKUP($A1617,crude_oil_eia!$A$1:$C$8255,2,FALSE),"NA")</f>
        <v>106.26</v>
      </c>
      <c r="CQ1617">
        <f>IFERROR(VLOOKUP($A1617,crude_oil_eia!$A$1:$C$8255,3,FALSE),"NA")</f>
        <v>110.66</v>
      </c>
      <c r="CR1617">
        <f>IFERROR(VLOOKUP($A1617,dji_yahoo!$A$1:$G$1214,2,FALSE),"NA")</f>
        <v>15677.860352</v>
      </c>
      <c r="CS1617">
        <f>IFERROR(VLOOKUP($A1617,dji_yahoo!$A$1:$G$1214,3,FALSE),"NA")</f>
        <v>15695.889648</v>
      </c>
      <c r="CT1617">
        <f>IFERROR(VLOOKUP($A1617,dji_yahoo!$A$1:$G$1214,4,FALSE),"NA")</f>
        <v>15625.450194999999</v>
      </c>
      <c r="CU1617">
        <f>IFERROR(VLOOKUP($A1617,dji_yahoo!$A$1:$G$1214,5,FALSE),"NA")</f>
        <v>15636.549805000001</v>
      </c>
      <c r="CV1617">
        <f>IFERROR(VLOOKUP($A1617,dji_yahoo!$A$1:$G$1214,7,FALSE),"NA")</f>
        <v>116280000</v>
      </c>
      <c r="CW1617" s="5">
        <f>IFERROR(VLOOKUP($A1617,nasdaq_yahoo!$A$1:$G$1249,2,FALSE),"NA")</f>
        <v>3794.6999510000001</v>
      </c>
      <c r="CX1617" s="5">
        <f>IFERROR(VLOOKUP($A1617,nasdaq_yahoo!$A$1:$G$1249,3,FALSE),"NA")</f>
        <v>3798.1599120000001</v>
      </c>
      <c r="CY1617" s="5">
        <f>IFERROR(VLOOKUP($A1617,nasdaq_yahoo!$A$1:$G$1249,4,FALSE),"NA")</f>
        <v>3781.5900879999999</v>
      </c>
      <c r="CZ1617" s="5">
        <f>IFERROR(VLOOKUP($A1617,nasdaq_yahoo!$A$1:$G$1249,5,FALSE),"NA")</f>
        <v>3789.3798830000001</v>
      </c>
      <c r="DA1617" s="6">
        <f>IFERROR(VLOOKUP($A1617,nasdaq_yahoo!$A$1:$G$1249,7,FALSE),"NA")</f>
        <v>1775980000</v>
      </c>
      <c r="DB1617" s="5">
        <f>IFERROR(VLOOKUP($A1617,USEPUINDXD!$A$1:$B$1827,2,FALSE),"NA")</f>
        <v>87.37</v>
      </c>
    </row>
    <row r="1618" spans="1:106">
      <c r="A1618" s="1">
        <v>41535</v>
      </c>
      <c r="B1618">
        <v>131.71</v>
      </c>
      <c r="C1618">
        <v>133.19999999999999</v>
      </c>
      <c r="D1618">
        <v>130.54</v>
      </c>
      <c r="E1618">
        <v>131.47</v>
      </c>
      <c r="F1618" t="s">
        <v>85</v>
      </c>
      <c r="G1618">
        <v>1542870000</v>
      </c>
      <c r="H1618" t="s">
        <v>85</v>
      </c>
      <c r="I1618" t="s">
        <v>85</v>
      </c>
      <c r="J1618" t="s">
        <v>85</v>
      </c>
      <c r="K1618" t="s">
        <v>85</v>
      </c>
      <c r="L1618" t="s">
        <v>85</v>
      </c>
      <c r="M1618" t="s">
        <v>85</v>
      </c>
      <c r="N1618" t="s">
        <v>85</v>
      </c>
      <c r="O1618" t="s">
        <v>85</v>
      </c>
      <c r="P1618" t="s">
        <v>85</v>
      </c>
      <c r="Q1618" t="s">
        <v>85</v>
      </c>
      <c r="R1618" t="s">
        <v>85</v>
      </c>
      <c r="S1618" t="s">
        <v>85</v>
      </c>
      <c r="T1618" t="s">
        <v>85</v>
      </c>
      <c r="U1618" t="s">
        <v>85</v>
      </c>
      <c r="V1618" t="s">
        <v>85</v>
      </c>
      <c r="W1618" t="s">
        <v>85</v>
      </c>
      <c r="X1618" t="s">
        <v>85</v>
      </c>
      <c r="Y1618" t="s">
        <v>85</v>
      </c>
      <c r="Z1618">
        <v>2.6</v>
      </c>
      <c r="AA1618">
        <v>2.63</v>
      </c>
      <c r="AB1618">
        <v>2.54</v>
      </c>
      <c r="AC1618">
        <v>2.56</v>
      </c>
      <c r="AD1618" t="s">
        <v>85</v>
      </c>
      <c r="AE1618">
        <v>55497300</v>
      </c>
      <c r="AF1618" t="s">
        <v>85</v>
      </c>
      <c r="AG1618" t="s">
        <v>85</v>
      </c>
      <c r="AH1618" t="s">
        <v>85</v>
      </c>
      <c r="AI1618" t="s">
        <v>85</v>
      </c>
      <c r="AJ1618" t="s">
        <v>85</v>
      </c>
      <c r="AK1618" t="s">
        <v>85</v>
      </c>
      <c r="AL1618" t="s">
        <v>85</v>
      </c>
      <c r="AM1618" t="s">
        <v>85</v>
      </c>
      <c r="AN1618" t="s">
        <v>85</v>
      </c>
      <c r="AO1618" t="s">
        <v>85</v>
      </c>
      <c r="AP1618" t="s">
        <v>85</v>
      </c>
      <c r="AQ1618" t="s">
        <v>85</v>
      </c>
      <c r="AR1618" t="s">
        <v>85</v>
      </c>
      <c r="AS1618" t="s">
        <v>85</v>
      </c>
      <c r="AT1618" t="s">
        <v>85</v>
      </c>
      <c r="AU1618" t="s">
        <v>85</v>
      </c>
      <c r="AV1618" t="s">
        <v>85</v>
      </c>
      <c r="AW1618" t="s">
        <v>85</v>
      </c>
      <c r="AX1618" t="s">
        <v>85</v>
      </c>
      <c r="AY1618" t="s">
        <v>85</v>
      </c>
      <c r="AZ1618" t="s">
        <v>85</v>
      </c>
      <c r="BA1618" t="s">
        <v>85</v>
      </c>
      <c r="BB1618" t="s">
        <v>85</v>
      </c>
      <c r="BC1618" t="s">
        <v>85</v>
      </c>
      <c r="BD1618" t="s">
        <v>85</v>
      </c>
      <c r="BE1618" t="s">
        <v>85</v>
      </c>
      <c r="BF1618" t="s">
        <v>85</v>
      </c>
      <c r="BG1618" t="s">
        <v>85</v>
      </c>
      <c r="BH1618" t="s">
        <v>85</v>
      </c>
      <c r="BI1618" t="s">
        <v>85</v>
      </c>
      <c r="BJ1618" t="s">
        <v>85</v>
      </c>
      <c r="BK1618" t="s">
        <v>85</v>
      </c>
      <c r="BL1618" t="s">
        <v>85</v>
      </c>
      <c r="BM1618" t="s">
        <v>85</v>
      </c>
      <c r="BN1618" t="s">
        <v>85</v>
      </c>
      <c r="BO1618" t="s">
        <v>85</v>
      </c>
      <c r="BP1618">
        <v>9.6170000000000005E-3</v>
      </c>
      <c r="BQ1618">
        <v>1.0871E-2</v>
      </c>
      <c r="BR1618">
        <v>9.5949999999999994E-3</v>
      </c>
      <c r="BS1618">
        <v>1.0782E-2</v>
      </c>
      <c r="BT1618" t="s">
        <v>85</v>
      </c>
      <c r="BU1618">
        <v>75181400</v>
      </c>
      <c r="BV1618" t="s">
        <v>85</v>
      </c>
      <c r="BW1618" t="s">
        <v>85</v>
      </c>
      <c r="BX1618" t="s">
        <v>85</v>
      </c>
      <c r="BY1618" t="s">
        <v>85</v>
      </c>
      <c r="BZ1618" t="s">
        <v>85</v>
      </c>
      <c r="CA1618" t="s">
        <v>85</v>
      </c>
      <c r="CB1618" t="s">
        <v>85</v>
      </c>
      <c r="CC1618" t="s">
        <v>85</v>
      </c>
      <c r="CD1618" t="s">
        <v>85</v>
      </c>
      <c r="CE1618" t="s">
        <v>85</v>
      </c>
      <c r="CF1618" t="s">
        <v>85</v>
      </c>
      <c r="CG1618" t="s">
        <v>85</v>
      </c>
      <c r="CH1618">
        <f>IFERROR(VLOOKUP($A1618,vix_cboe!$A$1:$E5210,2,FALSE),"NA")</f>
        <v>14.68</v>
      </c>
      <c r="CI1618">
        <f>IFERROR(VLOOKUP($A1618,vix_cboe!$A$1:$E5210,3,FALSE),"NA")</f>
        <v>14.68</v>
      </c>
      <c r="CJ1618">
        <f>IFERROR(VLOOKUP($A1618,vix_cboe!$A$1:$E5210,4,FALSE),"NA")</f>
        <v>13.23</v>
      </c>
      <c r="CK1618">
        <f>IFERROR(VLOOKUP($A1618,vix_cboe!$A$1:$E5210,5,FALSE),"NA")</f>
        <v>13.59</v>
      </c>
      <c r="CL1618" s="5">
        <f>IFERROR(VLOOKUP($A1618,gold_gold.org!$A$1:$G$10247,2,FALSE),"NA")</f>
        <v>1301</v>
      </c>
      <c r="CM1618" s="5">
        <f>IFERROR(VLOOKUP($A1618,gold_gold.org!$A$1:$G$10247,3,FALSE),"NA")</f>
        <v>974.67800999999997</v>
      </c>
      <c r="CN1618" s="5">
        <f>IFERROR(VLOOKUP($A1618,gold_gold.org!$A$1:$G$10247,4,FALSE),"NA")</f>
        <v>128720.92332</v>
      </c>
      <c r="CO1618" s="5">
        <f>IFERROR(VLOOKUP($A1618,gold_gold.org!$A$1:$G$10247,5,FALSE),"NA")</f>
        <v>814.67819999999995</v>
      </c>
      <c r="CP1618">
        <f>IFERROR(VLOOKUP($A1618,crude_oil_eia!$A$1:$C$8255,2,FALSE),"NA")</f>
        <v>108.23</v>
      </c>
      <c r="CQ1618">
        <f>IFERROR(VLOOKUP($A1618,crude_oil_eia!$A$1:$C$8255,3,FALSE),"NA")</f>
        <v>109.09</v>
      </c>
      <c r="CR1618">
        <f>IFERROR(VLOOKUP($A1618,dji_yahoo!$A$1:$G$1214,2,FALSE),"NA")</f>
        <v>15533.030273</v>
      </c>
      <c r="CS1618">
        <f>IFERROR(VLOOKUP($A1618,dji_yahoo!$A$1:$G$1214,3,FALSE),"NA")</f>
        <v>15709.580078000001</v>
      </c>
      <c r="CT1618">
        <f>IFERROR(VLOOKUP($A1618,dji_yahoo!$A$1:$G$1214,4,FALSE),"NA")</f>
        <v>15470.160156</v>
      </c>
      <c r="CU1618">
        <f>IFERROR(VLOOKUP($A1618,dji_yahoo!$A$1:$G$1214,5,FALSE),"NA")</f>
        <v>15676.940430000001</v>
      </c>
      <c r="CV1618">
        <f>IFERROR(VLOOKUP($A1618,dji_yahoo!$A$1:$G$1214,7,FALSE),"NA")</f>
        <v>145410000</v>
      </c>
      <c r="CW1618" s="5">
        <f>IFERROR(VLOOKUP($A1618,nasdaq_yahoo!$A$1:$G$1249,2,FALSE),"NA")</f>
        <v>3751.290039</v>
      </c>
      <c r="CX1618" s="5">
        <f>IFERROR(VLOOKUP($A1618,nasdaq_yahoo!$A$1:$G$1249,3,FALSE),"NA")</f>
        <v>3790.6999510000001</v>
      </c>
      <c r="CY1618" s="5">
        <f>IFERROR(VLOOKUP($A1618,nasdaq_yahoo!$A$1:$G$1249,4,FALSE),"NA")</f>
        <v>3737.6899410000001</v>
      </c>
      <c r="CZ1618" s="5">
        <f>IFERROR(VLOOKUP($A1618,nasdaq_yahoo!$A$1:$G$1249,5,FALSE),"NA")</f>
        <v>3783.639893</v>
      </c>
      <c r="DA1618" s="6">
        <f>IFERROR(VLOOKUP($A1618,nasdaq_yahoo!$A$1:$G$1249,7,FALSE),"NA")</f>
        <v>1828820000</v>
      </c>
      <c r="DB1618" s="5">
        <f>IFERROR(VLOOKUP($A1618,USEPUINDXD!$A$1:$B$1827,2,FALSE),"NA")</f>
        <v>84.39</v>
      </c>
    </row>
    <row r="1619" spans="1:106">
      <c r="A1619" s="1">
        <v>41534</v>
      </c>
      <c r="B1619">
        <v>131.59</v>
      </c>
      <c r="C1619">
        <v>132.76</v>
      </c>
      <c r="D1619">
        <v>124.89</v>
      </c>
      <c r="E1619">
        <v>131.66</v>
      </c>
      <c r="F1619" t="s">
        <v>85</v>
      </c>
      <c r="G1619">
        <v>1540880000</v>
      </c>
      <c r="H1619" t="s">
        <v>85</v>
      </c>
      <c r="I1619" t="s">
        <v>85</v>
      </c>
      <c r="J1619" t="s">
        <v>85</v>
      </c>
      <c r="K1619" t="s">
        <v>85</v>
      </c>
      <c r="L1619" t="s">
        <v>85</v>
      </c>
      <c r="M1619" t="s">
        <v>85</v>
      </c>
      <c r="N1619" t="s">
        <v>85</v>
      </c>
      <c r="O1619" t="s">
        <v>85</v>
      </c>
      <c r="P1619" t="s">
        <v>85</v>
      </c>
      <c r="Q1619" t="s">
        <v>85</v>
      </c>
      <c r="R1619" t="s">
        <v>85</v>
      </c>
      <c r="S1619" t="s">
        <v>85</v>
      </c>
      <c r="T1619" t="s">
        <v>85</v>
      </c>
      <c r="U1619" t="s">
        <v>85</v>
      </c>
      <c r="V1619" t="s">
        <v>85</v>
      </c>
      <c r="W1619" t="s">
        <v>85</v>
      </c>
      <c r="X1619" t="s">
        <v>85</v>
      </c>
      <c r="Y1619" t="s">
        <v>85</v>
      </c>
      <c r="Z1619">
        <v>2.63</v>
      </c>
      <c r="AA1619">
        <v>2.65</v>
      </c>
      <c r="AB1619">
        <v>2.48</v>
      </c>
      <c r="AC1619">
        <v>2.6</v>
      </c>
      <c r="AD1619" t="s">
        <v>85</v>
      </c>
      <c r="AE1619">
        <v>56009200</v>
      </c>
      <c r="AF1619" t="s">
        <v>85</v>
      </c>
      <c r="AG1619" t="s">
        <v>85</v>
      </c>
      <c r="AH1619" t="s">
        <v>85</v>
      </c>
      <c r="AI1619" t="s">
        <v>85</v>
      </c>
      <c r="AJ1619" t="s">
        <v>85</v>
      </c>
      <c r="AK1619" t="s">
        <v>85</v>
      </c>
      <c r="AL1619" t="s">
        <v>85</v>
      </c>
      <c r="AM1619" t="s">
        <v>85</v>
      </c>
      <c r="AN1619" t="s">
        <v>85</v>
      </c>
      <c r="AO1619" t="s">
        <v>85</v>
      </c>
      <c r="AP1619" t="s">
        <v>85</v>
      </c>
      <c r="AQ1619" t="s">
        <v>85</v>
      </c>
      <c r="AR1619" t="s">
        <v>85</v>
      </c>
      <c r="AS1619" t="s">
        <v>85</v>
      </c>
      <c r="AT1619" t="s">
        <v>85</v>
      </c>
      <c r="AU1619" t="s">
        <v>85</v>
      </c>
      <c r="AV1619" t="s">
        <v>85</v>
      </c>
      <c r="AW1619" t="s">
        <v>85</v>
      </c>
      <c r="AX1619" t="s">
        <v>85</v>
      </c>
      <c r="AY1619" t="s">
        <v>85</v>
      </c>
      <c r="AZ1619" t="s">
        <v>85</v>
      </c>
      <c r="BA1619" t="s">
        <v>85</v>
      </c>
      <c r="BB1619" t="s">
        <v>85</v>
      </c>
      <c r="BC1619" t="s">
        <v>85</v>
      </c>
      <c r="BD1619" t="s">
        <v>85</v>
      </c>
      <c r="BE1619" t="s">
        <v>85</v>
      </c>
      <c r="BF1619" t="s">
        <v>85</v>
      </c>
      <c r="BG1619" t="s">
        <v>85</v>
      </c>
      <c r="BH1619" t="s">
        <v>85</v>
      </c>
      <c r="BI1619" t="s">
        <v>85</v>
      </c>
      <c r="BJ1619" t="s">
        <v>85</v>
      </c>
      <c r="BK1619" t="s">
        <v>85</v>
      </c>
      <c r="BL1619" t="s">
        <v>85</v>
      </c>
      <c r="BM1619" t="s">
        <v>85</v>
      </c>
      <c r="BN1619" t="s">
        <v>85</v>
      </c>
      <c r="BO1619" t="s">
        <v>85</v>
      </c>
      <c r="BP1619">
        <v>7.0860000000000003E-3</v>
      </c>
      <c r="BQ1619">
        <v>9.6579999999999999E-3</v>
      </c>
      <c r="BR1619">
        <v>7.058E-3</v>
      </c>
      <c r="BS1619">
        <v>9.613E-3</v>
      </c>
      <c r="BT1619" t="s">
        <v>85</v>
      </c>
      <c r="BU1619">
        <v>55397400</v>
      </c>
      <c r="BV1619" t="s">
        <v>85</v>
      </c>
      <c r="BW1619" t="s">
        <v>85</v>
      </c>
      <c r="BX1619" t="s">
        <v>85</v>
      </c>
      <c r="BY1619" t="s">
        <v>85</v>
      </c>
      <c r="BZ1619" t="s">
        <v>85</v>
      </c>
      <c r="CA1619" t="s">
        <v>85</v>
      </c>
      <c r="CB1619" t="s">
        <v>85</v>
      </c>
      <c r="CC1619" t="s">
        <v>85</v>
      </c>
      <c r="CD1619" t="s">
        <v>85</v>
      </c>
      <c r="CE1619" t="s">
        <v>85</v>
      </c>
      <c r="CF1619" t="s">
        <v>85</v>
      </c>
      <c r="CG1619" t="s">
        <v>85</v>
      </c>
      <c r="CH1619">
        <f>IFERROR(VLOOKUP($A1619,vix_cboe!$A$1:$E5211,2,FALSE),"NA")</f>
        <v>14.44</v>
      </c>
      <c r="CI1619">
        <f>IFERROR(VLOOKUP($A1619,vix_cboe!$A$1:$E5211,3,FALSE),"NA")</f>
        <v>14.61</v>
      </c>
      <c r="CJ1619">
        <f>IFERROR(VLOOKUP($A1619,vix_cboe!$A$1:$E5211,4,FALSE),"NA")</f>
        <v>14.28</v>
      </c>
      <c r="CK1619">
        <f>IFERROR(VLOOKUP($A1619,vix_cboe!$A$1:$E5211,5,FALSE),"NA")</f>
        <v>14.53</v>
      </c>
      <c r="CL1619" s="5">
        <f>IFERROR(VLOOKUP($A1619,gold_gold.org!$A$1:$G$10247,2,FALSE),"NA")</f>
        <v>1312.25</v>
      </c>
      <c r="CM1619" s="5">
        <f>IFERROR(VLOOKUP($A1619,gold_gold.org!$A$1:$G$10247,3,FALSE),"NA")</f>
        <v>983.03247999999996</v>
      </c>
      <c r="CN1619" s="5">
        <f>IFERROR(VLOOKUP($A1619,gold_gold.org!$A$1:$G$10247,4,FALSE),"NA")</f>
        <v>130365.45783</v>
      </c>
      <c r="CO1619" s="5">
        <f>IFERROR(VLOOKUP($A1619,gold_gold.org!$A$1:$G$10247,5,FALSE),"NA")</f>
        <v>825.18520999999998</v>
      </c>
      <c r="CP1619">
        <f>IFERROR(VLOOKUP($A1619,crude_oil_eia!$A$1:$C$8255,2,FALSE),"NA")</f>
        <v>105.36</v>
      </c>
      <c r="CQ1619">
        <f>IFERROR(VLOOKUP($A1619,crude_oil_eia!$A$1:$C$8255,3,FALSE),"NA")</f>
        <v>109.05</v>
      </c>
      <c r="CR1619">
        <f>IFERROR(VLOOKUP($A1619,dji_yahoo!$A$1:$G$1214,2,FALSE),"NA")</f>
        <v>15503.150390999999</v>
      </c>
      <c r="CS1619">
        <f>IFERROR(VLOOKUP($A1619,dji_yahoo!$A$1:$G$1214,3,FALSE),"NA")</f>
        <v>15555.070313</v>
      </c>
      <c r="CT1619">
        <f>IFERROR(VLOOKUP($A1619,dji_yahoo!$A$1:$G$1214,4,FALSE),"NA")</f>
        <v>15503.150390999999</v>
      </c>
      <c r="CU1619">
        <f>IFERROR(VLOOKUP($A1619,dji_yahoo!$A$1:$G$1214,5,FALSE),"NA")</f>
        <v>15529.730469</v>
      </c>
      <c r="CV1619">
        <f>IFERROR(VLOOKUP($A1619,dji_yahoo!$A$1:$G$1214,7,FALSE),"NA")</f>
        <v>104480000</v>
      </c>
      <c r="CW1619" s="5">
        <f>IFERROR(VLOOKUP($A1619,nasdaq_yahoo!$A$1:$G$1249,2,FALSE),"NA")</f>
        <v>3725.3100589999999</v>
      </c>
      <c r="CX1619" s="5">
        <f>IFERROR(VLOOKUP($A1619,nasdaq_yahoo!$A$1:$G$1249,3,FALSE),"NA")</f>
        <v>3747.080078</v>
      </c>
      <c r="CY1619" s="5">
        <f>IFERROR(VLOOKUP($A1619,nasdaq_yahoo!$A$1:$G$1249,4,FALSE),"NA")</f>
        <v>3724.26001</v>
      </c>
      <c r="CZ1619" s="5">
        <f>IFERROR(VLOOKUP($A1619,nasdaq_yahoo!$A$1:$G$1249,5,FALSE),"NA")</f>
        <v>3745.6999510000001</v>
      </c>
      <c r="DA1619" s="6">
        <f>IFERROR(VLOOKUP($A1619,nasdaq_yahoo!$A$1:$G$1249,7,FALSE),"NA")</f>
        <v>1338800000</v>
      </c>
      <c r="DB1619" s="5">
        <f>IFERROR(VLOOKUP($A1619,USEPUINDXD!$A$1:$B$1827,2,FALSE),"NA")</f>
        <v>127.79</v>
      </c>
    </row>
    <row r="1620" spans="1:106">
      <c r="A1620" s="1">
        <v>41533</v>
      </c>
      <c r="B1620">
        <v>130.86000000000001</v>
      </c>
      <c r="C1620">
        <v>132.72</v>
      </c>
      <c r="D1620">
        <v>129.77000000000001</v>
      </c>
      <c r="E1620">
        <v>131.72</v>
      </c>
      <c r="F1620" t="s">
        <v>85</v>
      </c>
      <c r="G1620">
        <v>1531820000</v>
      </c>
      <c r="H1620" t="s">
        <v>85</v>
      </c>
      <c r="I1620" t="s">
        <v>85</v>
      </c>
      <c r="J1620" t="s">
        <v>85</v>
      </c>
      <c r="K1620" t="s">
        <v>85</v>
      </c>
      <c r="L1620" t="s">
        <v>85</v>
      </c>
      <c r="M1620" t="s">
        <v>85</v>
      </c>
      <c r="N1620" t="s">
        <v>85</v>
      </c>
      <c r="O1620" t="s">
        <v>85</v>
      </c>
      <c r="P1620" t="s">
        <v>85</v>
      </c>
      <c r="Q1620" t="s">
        <v>85</v>
      </c>
      <c r="R1620" t="s">
        <v>85</v>
      </c>
      <c r="S1620" t="s">
        <v>85</v>
      </c>
      <c r="T1620" t="s">
        <v>85</v>
      </c>
      <c r="U1620" t="s">
        <v>85</v>
      </c>
      <c r="V1620" t="s">
        <v>85</v>
      </c>
      <c r="W1620" t="s">
        <v>85</v>
      </c>
      <c r="X1620" t="s">
        <v>85</v>
      </c>
      <c r="Y1620" t="s">
        <v>85</v>
      </c>
      <c r="Z1620">
        <v>2.65</v>
      </c>
      <c r="AA1620">
        <v>2.68</v>
      </c>
      <c r="AB1620">
        <v>2.6</v>
      </c>
      <c r="AC1620">
        <v>2.63</v>
      </c>
      <c r="AD1620" t="s">
        <v>85</v>
      </c>
      <c r="AE1620">
        <v>56288200</v>
      </c>
      <c r="AF1620" t="s">
        <v>85</v>
      </c>
      <c r="AG1620" t="s">
        <v>85</v>
      </c>
      <c r="AH1620" t="s">
        <v>85</v>
      </c>
      <c r="AI1620" t="s">
        <v>85</v>
      </c>
      <c r="AJ1620" t="s">
        <v>85</v>
      </c>
      <c r="AK1620" t="s">
        <v>85</v>
      </c>
      <c r="AL1620" t="s">
        <v>85</v>
      </c>
      <c r="AM1620" t="s">
        <v>85</v>
      </c>
      <c r="AN1620" t="s">
        <v>85</v>
      </c>
      <c r="AO1620" t="s">
        <v>85</v>
      </c>
      <c r="AP1620" t="s">
        <v>85</v>
      </c>
      <c r="AQ1620" t="s">
        <v>85</v>
      </c>
      <c r="AR1620" t="s">
        <v>85</v>
      </c>
      <c r="AS1620" t="s">
        <v>85</v>
      </c>
      <c r="AT1620" t="s">
        <v>85</v>
      </c>
      <c r="AU1620" t="s">
        <v>85</v>
      </c>
      <c r="AV1620" t="s">
        <v>85</v>
      </c>
      <c r="AW1620" t="s">
        <v>85</v>
      </c>
      <c r="AX1620" t="s">
        <v>85</v>
      </c>
      <c r="AY1620" t="s">
        <v>85</v>
      </c>
      <c r="AZ1620" t="s">
        <v>85</v>
      </c>
      <c r="BA1620" t="s">
        <v>85</v>
      </c>
      <c r="BB1620" t="s">
        <v>85</v>
      </c>
      <c r="BC1620" t="s">
        <v>85</v>
      </c>
      <c r="BD1620" t="s">
        <v>85</v>
      </c>
      <c r="BE1620" t="s">
        <v>85</v>
      </c>
      <c r="BF1620" t="s">
        <v>85</v>
      </c>
      <c r="BG1620" t="s">
        <v>85</v>
      </c>
      <c r="BH1620" t="s">
        <v>85</v>
      </c>
      <c r="BI1620" t="s">
        <v>85</v>
      </c>
      <c r="BJ1620" t="s">
        <v>85</v>
      </c>
      <c r="BK1620" t="s">
        <v>85</v>
      </c>
      <c r="BL1620" t="s">
        <v>85</v>
      </c>
      <c r="BM1620" t="s">
        <v>85</v>
      </c>
      <c r="BN1620" t="s">
        <v>85</v>
      </c>
      <c r="BO1620" t="s">
        <v>85</v>
      </c>
      <c r="BP1620">
        <v>6.496E-3</v>
      </c>
      <c r="BQ1620">
        <v>7.0800000000000004E-3</v>
      </c>
      <c r="BR1620">
        <v>6.2440000000000004E-3</v>
      </c>
      <c r="BS1620">
        <v>7.0559999999999998E-3</v>
      </c>
      <c r="BT1620" t="s">
        <v>85</v>
      </c>
      <c r="BU1620">
        <v>50785700</v>
      </c>
      <c r="BV1620" t="s">
        <v>85</v>
      </c>
      <c r="BW1620" t="s">
        <v>85</v>
      </c>
      <c r="BX1620" t="s">
        <v>85</v>
      </c>
      <c r="BY1620" t="s">
        <v>85</v>
      </c>
      <c r="BZ1620" t="s">
        <v>85</v>
      </c>
      <c r="CA1620" t="s">
        <v>85</v>
      </c>
      <c r="CB1620" t="s">
        <v>85</v>
      </c>
      <c r="CC1620" t="s">
        <v>85</v>
      </c>
      <c r="CD1620" t="s">
        <v>85</v>
      </c>
      <c r="CE1620" t="s">
        <v>85</v>
      </c>
      <c r="CF1620" t="s">
        <v>85</v>
      </c>
      <c r="CG1620" t="s">
        <v>85</v>
      </c>
      <c r="CH1620">
        <f>IFERROR(VLOOKUP($A1620,vix_cboe!$A$1:$E5212,2,FALSE),"NA")</f>
        <v>14.1</v>
      </c>
      <c r="CI1620">
        <f>IFERROR(VLOOKUP($A1620,vix_cboe!$A$1:$E5212,3,FALSE),"NA")</f>
        <v>14.49</v>
      </c>
      <c r="CJ1620">
        <f>IFERROR(VLOOKUP($A1620,vix_cboe!$A$1:$E5212,4,FALSE),"NA")</f>
        <v>13.87</v>
      </c>
      <c r="CK1620">
        <f>IFERROR(VLOOKUP($A1620,vix_cboe!$A$1:$E5212,5,FALSE),"NA")</f>
        <v>14.38</v>
      </c>
      <c r="CL1620" s="5">
        <f>IFERROR(VLOOKUP($A1620,gold_gold.org!$A$1:$G$10247,2,FALSE),"NA")</f>
        <v>1324</v>
      </c>
      <c r="CM1620" s="5">
        <f>IFERROR(VLOOKUP($A1620,gold_gold.org!$A$1:$G$10247,3,FALSE),"NA")</f>
        <v>991.57469000000003</v>
      </c>
      <c r="CN1620" s="5">
        <f>IFERROR(VLOOKUP($A1620,gold_gold.org!$A$1:$G$10247,4,FALSE),"NA")</f>
        <v>130797.95110999999</v>
      </c>
      <c r="CO1620" s="5">
        <f>IFERROR(VLOOKUP($A1620,gold_gold.org!$A$1:$G$10247,5,FALSE),"NA")</f>
        <v>830.84950000000003</v>
      </c>
      <c r="CP1620">
        <f>IFERROR(VLOOKUP($A1620,crude_oil_eia!$A$1:$C$8255,2,FALSE),"NA")</f>
        <v>106.54</v>
      </c>
      <c r="CQ1620">
        <f>IFERROR(VLOOKUP($A1620,crude_oil_eia!$A$1:$C$8255,3,FALSE),"NA")</f>
        <v>110.86</v>
      </c>
      <c r="CR1620">
        <f>IFERROR(VLOOKUP($A1620,dji_yahoo!$A$1:$G$1214,2,FALSE),"NA")</f>
        <v>15381.360352</v>
      </c>
      <c r="CS1620">
        <f>IFERROR(VLOOKUP($A1620,dji_yahoo!$A$1:$G$1214,3,FALSE),"NA")</f>
        <v>15549.870117</v>
      </c>
      <c r="CT1620">
        <f>IFERROR(VLOOKUP($A1620,dji_yahoo!$A$1:$G$1214,4,FALSE),"NA")</f>
        <v>15381.360352</v>
      </c>
      <c r="CU1620">
        <f>IFERROR(VLOOKUP($A1620,dji_yahoo!$A$1:$G$1214,5,FALSE),"NA")</f>
        <v>15494.780273</v>
      </c>
      <c r="CV1620">
        <f>IFERROR(VLOOKUP($A1620,dji_yahoo!$A$1:$G$1214,7,FALSE),"NA")</f>
        <v>105740000</v>
      </c>
      <c r="CW1620" s="5">
        <f>IFERROR(VLOOKUP($A1620,nasdaq_yahoo!$A$1:$G$1249,2,FALSE),"NA")</f>
        <v>3755</v>
      </c>
      <c r="CX1620" s="5">
        <f>IFERROR(VLOOKUP($A1620,nasdaq_yahoo!$A$1:$G$1249,3,FALSE),"NA")</f>
        <v>3756.23999</v>
      </c>
      <c r="CY1620" s="5">
        <f>IFERROR(VLOOKUP($A1620,nasdaq_yahoo!$A$1:$G$1249,4,FALSE),"NA")</f>
        <v>3712.469971</v>
      </c>
      <c r="CZ1620" s="5">
        <f>IFERROR(VLOOKUP($A1620,nasdaq_yahoo!$A$1:$G$1249,5,FALSE),"NA")</f>
        <v>3717.8500979999999</v>
      </c>
      <c r="DA1620" s="6">
        <f>IFERROR(VLOOKUP($A1620,nasdaq_yahoo!$A$1:$G$1249,7,FALSE),"NA")</f>
        <v>1542500000</v>
      </c>
      <c r="DB1620" s="5">
        <f>IFERROR(VLOOKUP($A1620,USEPUINDXD!$A$1:$B$1827,2,FALSE),"NA")</f>
        <v>149.94</v>
      </c>
    </row>
    <row r="1621" spans="1:106">
      <c r="A1621" s="1">
        <v>41532</v>
      </c>
      <c r="B1621">
        <v>129.4</v>
      </c>
      <c r="C1621">
        <v>131.44</v>
      </c>
      <c r="D1621">
        <v>128.26</v>
      </c>
      <c r="E1621">
        <v>130.37</v>
      </c>
      <c r="F1621" t="s">
        <v>85</v>
      </c>
      <c r="G1621">
        <v>1514140000</v>
      </c>
      <c r="H1621" t="s">
        <v>85</v>
      </c>
      <c r="I1621" t="s">
        <v>85</v>
      </c>
      <c r="J1621" t="s">
        <v>85</v>
      </c>
      <c r="K1621" t="s">
        <v>85</v>
      </c>
      <c r="L1621" t="s">
        <v>85</v>
      </c>
      <c r="M1621" t="s">
        <v>85</v>
      </c>
      <c r="N1621" t="s">
        <v>85</v>
      </c>
      <c r="O1621" t="s">
        <v>85</v>
      </c>
      <c r="P1621" t="s">
        <v>85</v>
      </c>
      <c r="Q1621" t="s">
        <v>85</v>
      </c>
      <c r="R1621" t="s">
        <v>85</v>
      </c>
      <c r="S1621" t="s">
        <v>85</v>
      </c>
      <c r="T1621" t="s">
        <v>85</v>
      </c>
      <c r="U1621" t="s">
        <v>85</v>
      </c>
      <c r="V1621" t="s">
        <v>85</v>
      </c>
      <c r="W1621" t="s">
        <v>85</v>
      </c>
      <c r="X1621" t="s">
        <v>85</v>
      </c>
      <c r="Y1621" t="s">
        <v>85</v>
      </c>
      <c r="Z1621">
        <v>2.59</v>
      </c>
      <c r="AA1621">
        <v>2.72</v>
      </c>
      <c r="AB1621">
        <v>2.5499999999999998</v>
      </c>
      <c r="AC1621">
        <v>2.64</v>
      </c>
      <c r="AD1621" t="s">
        <v>85</v>
      </c>
      <c r="AE1621">
        <v>54890100</v>
      </c>
      <c r="AF1621" t="s">
        <v>85</v>
      </c>
      <c r="AG1621" t="s">
        <v>85</v>
      </c>
      <c r="AH1621" t="s">
        <v>85</v>
      </c>
      <c r="AI1621" t="s">
        <v>85</v>
      </c>
      <c r="AJ1621" t="s">
        <v>85</v>
      </c>
      <c r="AK1621" t="s">
        <v>85</v>
      </c>
      <c r="AL1621" t="s">
        <v>85</v>
      </c>
      <c r="AM1621" t="s">
        <v>85</v>
      </c>
      <c r="AN1621" t="s">
        <v>85</v>
      </c>
      <c r="AO1621" t="s">
        <v>85</v>
      </c>
      <c r="AP1621" t="s">
        <v>85</v>
      </c>
      <c r="AQ1621" t="s">
        <v>85</v>
      </c>
      <c r="AR1621" t="s">
        <v>85</v>
      </c>
      <c r="AS1621" t="s">
        <v>85</v>
      </c>
      <c r="AT1621" t="s">
        <v>85</v>
      </c>
      <c r="AU1621" t="s">
        <v>85</v>
      </c>
      <c r="AV1621" t="s">
        <v>85</v>
      </c>
      <c r="AW1621" t="s">
        <v>85</v>
      </c>
      <c r="AX1621" t="s">
        <v>85</v>
      </c>
      <c r="AY1621" t="s">
        <v>85</v>
      </c>
      <c r="AZ1621" t="s">
        <v>85</v>
      </c>
      <c r="BA1621" t="s">
        <v>85</v>
      </c>
      <c r="BB1621" t="s">
        <v>85</v>
      </c>
      <c r="BC1621" t="s">
        <v>85</v>
      </c>
      <c r="BD1621" t="s">
        <v>85</v>
      </c>
      <c r="BE1621" t="s">
        <v>85</v>
      </c>
      <c r="BF1621" t="s">
        <v>85</v>
      </c>
      <c r="BG1621" t="s">
        <v>85</v>
      </c>
      <c r="BH1621" t="s">
        <v>85</v>
      </c>
      <c r="BI1621" t="s">
        <v>85</v>
      </c>
      <c r="BJ1621" t="s">
        <v>85</v>
      </c>
      <c r="BK1621" t="s">
        <v>85</v>
      </c>
      <c r="BL1621" t="s">
        <v>85</v>
      </c>
      <c r="BM1621" t="s">
        <v>85</v>
      </c>
      <c r="BN1621" t="s">
        <v>85</v>
      </c>
      <c r="BO1621" t="s">
        <v>85</v>
      </c>
      <c r="BP1621">
        <v>6.3489999999999996E-3</v>
      </c>
      <c r="BQ1621">
        <v>6.5160000000000001E-3</v>
      </c>
      <c r="BR1621">
        <v>6.3489999999999996E-3</v>
      </c>
      <c r="BS1621">
        <v>6.4720000000000003E-3</v>
      </c>
      <c r="BT1621" t="s">
        <v>85</v>
      </c>
      <c r="BU1621">
        <v>49633200</v>
      </c>
      <c r="BV1621" t="s">
        <v>85</v>
      </c>
      <c r="BW1621" t="s">
        <v>85</v>
      </c>
      <c r="BX1621" t="s">
        <v>85</v>
      </c>
      <c r="BY1621" t="s">
        <v>85</v>
      </c>
      <c r="BZ1621" t="s">
        <v>85</v>
      </c>
      <c r="CA1621" t="s">
        <v>85</v>
      </c>
      <c r="CB1621" t="s">
        <v>85</v>
      </c>
      <c r="CC1621" t="s">
        <v>85</v>
      </c>
      <c r="CD1621" t="s">
        <v>85</v>
      </c>
      <c r="CE1621" t="s">
        <v>85</v>
      </c>
      <c r="CF1621" t="s">
        <v>85</v>
      </c>
      <c r="CG1621" t="s">
        <v>85</v>
      </c>
      <c r="CH1621" t="str">
        <f>IFERROR(VLOOKUP($A1621,vix_cboe!$A$1:$E5213,2,FALSE),"NA")</f>
        <v>NA</v>
      </c>
      <c r="CI1621" t="str">
        <f>IFERROR(VLOOKUP($A1621,vix_cboe!$A$1:$E5213,3,FALSE),"NA")</f>
        <v>NA</v>
      </c>
      <c r="CJ1621" t="str">
        <f>IFERROR(VLOOKUP($A1621,vix_cboe!$A$1:$E5213,4,FALSE),"NA")</f>
        <v>NA</v>
      </c>
      <c r="CK1621" t="str">
        <f>IFERROR(VLOOKUP($A1621,vix_cboe!$A$1:$E5213,5,FALSE),"NA")</f>
        <v>NA</v>
      </c>
      <c r="CL1621" s="5" t="str">
        <f>IFERROR(VLOOKUP($A1621,gold_gold.org!$A$1:$G$10247,2,FALSE),"NA")</f>
        <v>NA</v>
      </c>
      <c r="CM1621" s="5" t="str">
        <f>IFERROR(VLOOKUP($A1621,gold_gold.org!$A$1:$G$10247,3,FALSE),"NA")</f>
        <v>NA</v>
      </c>
      <c r="CN1621" s="5" t="str">
        <f>IFERROR(VLOOKUP($A1621,gold_gold.org!$A$1:$G$10247,4,FALSE),"NA")</f>
        <v>NA</v>
      </c>
      <c r="CO1621" s="5" t="str">
        <f>IFERROR(VLOOKUP($A1621,gold_gold.org!$A$1:$G$10247,5,FALSE),"NA")</f>
        <v>NA</v>
      </c>
      <c r="CP1621" t="str">
        <f>IFERROR(VLOOKUP($A1621,crude_oil_eia!$A$1:$C$8255,2,FALSE),"NA")</f>
        <v>NA</v>
      </c>
      <c r="CQ1621" t="str">
        <f>IFERROR(VLOOKUP($A1621,crude_oil_eia!$A$1:$C$8255,3,FALSE),"NA")</f>
        <v>NA</v>
      </c>
      <c r="CR1621" t="str">
        <f>IFERROR(VLOOKUP($A1621,dji_yahoo!$A$1:$G$1214,2,FALSE),"NA")</f>
        <v>NA</v>
      </c>
      <c r="CS1621" t="str">
        <f>IFERROR(VLOOKUP($A1621,dji_yahoo!$A$1:$G$1214,3,FALSE),"NA")</f>
        <v>NA</v>
      </c>
      <c r="CT1621" t="str">
        <f>IFERROR(VLOOKUP($A1621,dji_yahoo!$A$1:$G$1214,4,FALSE),"NA")</f>
        <v>NA</v>
      </c>
      <c r="CU1621" t="str">
        <f>IFERROR(VLOOKUP($A1621,dji_yahoo!$A$1:$G$1214,5,FALSE),"NA")</f>
        <v>NA</v>
      </c>
      <c r="CV1621" t="str">
        <f>IFERROR(VLOOKUP($A1621,dji_yahoo!$A$1:$G$1214,7,FALSE),"NA")</f>
        <v>NA</v>
      </c>
      <c r="CW1621" s="5" t="str">
        <f>IFERROR(VLOOKUP($A1621,nasdaq_yahoo!$A$1:$G$1249,2,FALSE),"NA")</f>
        <v>NA</v>
      </c>
      <c r="CX1621" s="5" t="str">
        <f>IFERROR(VLOOKUP($A1621,nasdaq_yahoo!$A$1:$G$1249,3,FALSE),"NA")</f>
        <v>NA</v>
      </c>
      <c r="CY1621" s="5" t="str">
        <f>IFERROR(VLOOKUP($A1621,nasdaq_yahoo!$A$1:$G$1249,4,FALSE),"NA")</f>
        <v>NA</v>
      </c>
      <c r="CZ1621" s="5" t="str">
        <f>IFERROR(VLOOKUP($A1621,nasdaq_yahoo!$A$1:$G$1249,5,FALSE),"NA")</f>
        <v>NA</v>
      </c>
      <c r="DA1621" s="6" t="str">
        <f>IFERROR(VLOOKUP($A1621,nasdaq_yahoo!$A$1:$G$1249,7,FALSE),"NA")</f>
        <v>NA</v>
      </c>
      <c r="DB1621" s="5">
        <f>IFERROR(VLOOKUP($A1621,USEPUINDXD!$A$1:$B$1827,2,FALSE),"NA")</f>
        <v>83.42</v>
      </c>
    </row>
    <row r="1622" spans="1:106">
      <c r="A1622" s="1">
        <v>41531</v>
      </c>
      <c r="B1622">
        <v>135.01</v>
      </c>
      <c r="C1622">
        <v>135.85</v>
      </c>
      <c r="D1622">
        <v>128.87</v>
      </c>
      <c r="E1622">
        <v>129.22</v>
      </c>
      <c r="F1622" t="s">
        <v>85</v>
      </c>
      <c r="G1622">
        <v>1579050000</v>
      </c>
      <c r="H1622" t="s">
        <v>85</v>
      </c>
      <c r="I1622" t="s">
        <v>85</v>
      </c>
      <c r="J1622" t="s">
        <v>85</v>
      </c>
      <c r="K1622" t="s">
        <v>85</v>
      </c>
      <c r="L1622" t="s">
        <v>85</v>
      </c>
      <c r="M1622" t="s">
        <v>85</v>
      </c>
      <c r="N1622" t="s">
        <v>85</v>
      </c>
      <c r="O1622" t="s">
        <v>85</v>
      </c>
      <c r="P1622" t="s">
        <v>85</v>
      </c>
      <c r="Q1622" t="s">
        <v>85</v>
      </c>
      <c r="R1622" t="s">
        <v>85</v>
      </c>
      <c r="S1622" t="s">
        <v>85</v>
      </c>
      <c r="T1622" t="s">
        <v>85</v>
      </c>
      <c r="U1622" t="s">
        <v>85</v>
      </c>
      <c r="V1622" t="s">
        <v>85</v>
      </c>
      <c r="W1622" t="s">
        <v>85</v>
      </c>
      <c r="X1622" t="s">
        <v>85</v>
      </c>
      <c r="Y1622" t="s">
        <v>85</v>
      </c>
      <c r="Z1622">
        <v>2.66</v>
      </c>
      <c r="AA1622">
        <v>2.68</v>
      </c>
      <c r="AB1622">
        <v>2.52</v>
      </c>
      <c r="AC1622">
        <v>2.54</v>
      </c>
      <c r="AD1622" t="s">
        <v>85</v>
      </c>
      <c r="AE1622">
        <v>56435100</v>
      </c>
      <c r="AF1622" t="s">
        <v>85</v>
      </c>
      <c r="AG1622" t="s">
        <v>85</v>
      </c>
      <c r="AH1622" t="s">
        <v>85</v>
      </c>
      <c r="AI1622" t="s">
        <v>85</v>
      </c>
      <c r="AJ1622" t="s">
        <v>85</v>
      </c>
      <c r="AK1622" t="s">
        <v>85</v>
      </c>
      <c r="AL1622" t="s">
        <v>85</v>
      </c>
      <c r="AM1622" t="s">
        <v>85</v>
      </c>
      <c r="AN1622" t="s">
        <v>85</v>
      </c>
      <c r="AO1622" t="s">
        <v>85</v>
      </c>
      <c r="AP1622" t="s">
        <v>85</v>
      </c>
      <c r="AQ1622" t="s">
        <v>85</v>
      </c>
      <c r="AR1622" t="s">
        <v>85</v>
      </c>
      <c r="AS1622" t="s">
        <v>85</v>
      </c>
      <c r="AT1622" t="s">
        <v>85</v>
      </c>
      <c r="AU1622" t="s">
        <v>85</v>
      </c>
      <c r="AV1622" t="s">
        <v>85</v>
      </c>
      <c r="AW1622" t="s">
        <v>85</v>
      </c>
      <c r="AX1622" t="s">
        <v>85</v>
      </c>
      <c r="AY1622" t="s">
        <v>85</v>
      </c>
      <c r="AZ1622" t="s">
        <v>85</v>
      </c>
      <c r="BA1622" t="s">
        <v>85</v>
      </c>
      <c r="BB1622" t="s">
        <v>85</v>
      </c>
      <c r="BC1622" t="s">
        <v>85</v>
      </c>
      <c r="BD1622" t="s">
        <v>85</v>
      </c>
      <c r="BE1622" t="s">
        <v>85</v>
      </c>
      <c r="BF1622" t="s">
        <v>85</v>
      </c>
      <c r="BG1622" t="s">
        <v>85</v>
      </c>
      <c r="BH1622" t="s">
        <v>85</v>
      </c>
      <c r="BI1622" t="s">
        <v>85</v>
      </c>
      <c r="BJ1622" t="s">
        <v>85</v>
      </c>
      <c r="BK1622" t="s">
        <v>85</v>
      </c>
      <c r="BL1622" t="s">
        <v>85</v>
      </c>
      <c r="BM1622" t="s">
        <v>85</v>
      </c>
      <c r="BN1622" t="s">
        <v>85</v>
      </c>
      <c r="BO1622" t="s">
        <v>85</v>
      </c>
      <c r="BP1622">
        <v>6.515E-3</v>
      </c>
      <c r="BQ1622">
        <v>6.5500000000000003E-3</v>
      </c>
      <c r="BR1622">
        <v>6.2880000000000002E-3</v>
      </c>
      <c r="BS1622">
        <v>6.3400000000000001E-3</v>
      </c>
      <c r="BT1622" t="s">
        <v>85</v>
      </c>
      <c r="BU1622">
        <v>50930100</v>
      </c>
      <c r="BV1622" t="s">
        <v>85</v>
      </c>
      <c r="BW1622" t="s">
        <v>85</v>
      </c>
      <c r="BX1622" t="s">
        <v>85</v>
      </c>
      <c r="BY1622" t="s">
        <v>85</v>
      </c>
      <c r="BZ1622" t="s">
        <v>85</v>
      </c>
      <c r="CA1622" t="s">
        <v>85</v>
      </c>
      <c r="CB1622" t="s">
        <v>85</v>
      </c>
      <c r="CC1622" t="s">
        <v>85</v>
      </c>
      <c r="CD1622" t="s">
        <v>85</v>
      </c>
      <c r="CE1622" t="s">
        <v>85</v>
      </c>
      <c r="CF1622" t="s">
        <v>85</v>
      </c>
      <c r="CG1622" t="s">
        <v>85</v>
      </c>
      <c r="CH1622" t="str">
        <f>IFERROR(VLOOKUP($A1622,vix_cboe!$A$1:$E5214,2,FALSE),"NA")</f>
        <v>NA</v>
      </c>
      <c r="CI1622" t="str">
        <f>IFERROR(VLOOKUP($A1622,vix_cboe!$A$1:$E5214,3,FALSE),"NA")</f>
        <v>NA</v>
      </c>
      <c r="CJ1622" t="str">
        <f>IFERROR(VLOOKUP($A1622,vix_cboe!$A$1:$E5214,4,FALSE),"NA")</f>
        <v>NA</v>
      </c>
      <c r="CK1622" t="str">
        <f>IFERROR(VLOOKUP($A1622,vix_cboe!$A$1:$E5214,5,FALSE),"NA")</f>
        <v>NA</v>
      </c>
      <c r="CL1622" s="5" t="str">
        <f>IFERROR(VLOOKUP($A1622,gold_gold.org!$A$1:$G$10247,2,FALSE),"NA")</f>
        <v>NA</v>
      </c>
      <c r="CM1622" s="5" t="str">
        <f>IFERROR(VLOOKUP($A1622,gold_gold.org!$A$1:$G$10247,3,FALSE),"NA")</f>
        <v>NA</v>
      </c>
      <c r="CN1622" s="5" t="str">
        <f>IFERROR(VLOOKUP($A1622,gold_gold.org!$A$1:$G$10247,4,FALSE),"NA")</f>
        <v>NA</v>
      </c>
      <c r="CO1622" s="5" t="str">
        <f>IFERROR(VLOOKUP($A1622,gold_gold.org!$A$1:$G$10247,5,FALSE),"NA")</f>
        <v>NA</v>
      </c>
      <c r="CP1622" t="str">
        <f>IFERROR(VLOOKUP($A1622,crude_oil_eia!$A$1:$C$8255,2,FALSE),"NA")</f>
        <v>NA</v>
      </c>
      <c r="CQ1622" t="str">
        <f>IFERROR(VLOOKUP($A1622,crude_oil_eia!$A$1:$C$8255,3,FALSE),"NA")</f>
        <v>NA</v>
      </c>
      <c r="CR1622" t="str">
        <f>IFERROR(VLOOKUP($A1622,dji_yahoo!$A$1:$G$1214,2,FALSE),"NA")</f>
        <v>NA</v>
      </c>
      <c r="CS1622" t="str">
        <f>IFERROR(VLOOKUP($A1622,dji_yahoo!$A$1:$G$1214,3,FALSE),"NA")</f>
        <v>NA</v>
      </c>
      <c r="CT1622" t="str">
        <f>IFERROR(VLOOKUP($A1622,dji_yahoo!$A$1:$G$1214,4,FALSE),"NA")</f>
        <v>NA</v>
      </c>
      <c r="CU1622" t="str">
        <f>IFERROR(VLOOKUP($A1622,dji_yahoo!$A$1:$G$1214,5,FALSE),"NA")</f>
        <v>NA</v>
      </c>
      <c r="CV1622" t="str">
        <f>IFERROR(VLOOKUP($A1622,dji_yahoo!$A$1:$G$1214,7,FALSE),"NA")</f>
        <v>NA</v>
      </c>
      <c r="CW1622" s="5" t="str">
        <f>IFERROR(VLOOKUP($A1622,nasdaq_yahoo!$A$1:$G$1249,2,FALSE),"NA")</f>
        <v>NA</v>
      </c>
      <c r="CX1622" s="5" t="str">
        <f>IFERROR(VLOOKUP($A1622,nasdaq_yahoo!$A$1:$G$1249,3,FALSE),"NA")</f>
        <v>NA</v>
      </c>
      <c r="CY1622" s="5" t="str">
        <f>IFERROR(VLOOKUP($A1622,nasdaq_yahoo!$A$1:$G$1249,4,FALSE),"NA")</f>
        <v>NA</v>
      </c>
      <c r="CZ1622" s="5" t="str">
        <f>IFERROR(VLOOKUP($A1622,nasdaq_yahoo!$A$1:$G$1249,5,FALSE),"NA")</f>
        <v>NA</v>
      </c>
      <c r="DA1622" s="6" t="str">
        <f>IFERROR(VLOOKUP($A1622,nasdaq_yahoo!$A$1:$G$1249,7,FALSE),"NA")</f>
        <v>NA</v>
      </c>
      <c r="DB1622" s="5">
        <f>IFERROR(VLOOKUP($A1622,USEPUINDXD!$A$1:$B$1827,2,FALSE),"NA")</f>
        <v>91.28</v>
      </c>
    </row>
    <row r="1623" spans="1:106">
      <c r="A1623" s="1">
        <v>41530</v>
      </c>
      <c r="B1623">
        <v>132.83000000000001</v>
      </c>
      <c r="C1623">
        <v>137.58000000000001</v>
      </c>
      <c r="D1623">
        <v>132.27000000000001</v>
      </c>
      <c r="E1623">
        <v>134.97999999999999</v>
      </c>
      <c r="F1623" t="s">
        <v>85</v>
      </c>
      <c r="G1623">
        <v>1552880000</v>
      </c>
      <c r="H1623" t="s">
        <v>85</v>
      </c>
      <c r="I1623" t="s">
        <v>85</v>
      </c>
      <c r="J1623" t="s">
        <v>85</v>
      </c>
      <c r="K1623" t="s">
        <v>85</v>
      </c>
      <c r="L1623" t="s">
        <v>85</v>
      </c>
      <c r="M1623" t="s">
        <v>85</v>
      </c>
      <c r="N1623" t="s">
        <v>85</v>
      </c>
      <c r="O1623" t="s">
        <v>85</v>
      </c>
      <c r="P1623" t="s">
        <v>85</v>
      </c>
      <c r="Q1623" t="s">
        <v>85</v>
      </c>
      <c r="R1623" t="s">
        <v>85</v>
      </c>
      <c r="S1623" t="s">
        <v>85</v>
      </c>
      <c r="T1623" t="s">
        <v>85</v>
      </c>
      <c r="U1623" t="s">
        <v>85</v>
      </c>
      <c r="V1623" t="s">
        <v>85</v>
      </c>
      <c r="W1623" t="s">
        <v>85</v>
      </c>
      <c r="X1623" t="s">
        <v>85</v>
      </c>
      <c r="Y1623" t="s">
        <v>85</v>
      </c>
      <c r="Z1623">
        <v>2.69</v>
      </c>
      <c r="AA1623">
        <v>2.74</v>
      </c>
      <c r="AB1623">
        <v>2.6</v>
      </c>
      <c r="AC1623">
        <v>2.67</v>
      </c>
      <c r="AD1623" t="s">
        <v>85</v>
      </c>
      <c r="AE1623">
        <v>56941900</v>
      </c>
      <c r="AF1623" t="s">
        <v>85</v>
      </c>
      <c r="AG1623" t="s">
        <v>85</v>
      </c>
      <c r="AH1623" t="s">
        <v>85</v>
      </c>
      <c r="AI1623" t="s">
        <v>85</v>
      </c>
      <c r="AJ1623" t="s">
        <v>85</v>
      </c>
      <c r="AK1623" t="s">
        <v>85</v>
      </c>
      <c r="AL1623" t="s">
        <v>85</v>
      </c>
      <c r="AM1623" t="s">
        <v>85</v>
      </c>
      <c r="AN1623" t="s">
        <v>85</v>
      </c>
      <c r="AO1623" t="s">
        <v>85</v>
      </c>
      <c r="AP1623" t="s">
        <v>85</v>
      </c>
      <c r="AQ1623" t="s">
        <v>85</v>
      </c>
      <c r="AR1623" t="s">
        <v>85</v>
      </c>
      <c r="AS1623" t="s">
        <v>85</v>
      </c>
      <c r="AT1623" t="s">
        <v>85</v>
      </c>
      <c r="AU1623" t="s">
        <v>85</v>
      </c>
      <c r="AV1623" t="s">
        <v>85</v>
      </c>
      <c r="AW1623" t="s">
        <v>85</v>
      </c>
      <c r="AX1623" t="s">
        <v>85</v>
      </c>
      <c r="AY1623" t="s">
        <v>85</v>
      </c>
      <c r="AZ1623" t="s">
        <v>85</v>
      </c>
      <c r="BA1623" t="s">
        <v>85</v>
      </c>
      <c r="BB1623" t="s">
        <v>85</v>
      </c>
      <c r="BC1623" t="s">
        <v>85</v>
      </c>
      <c r="BD1623" t="s">
        <v>85</v>
      </c>
      <c r="BE1623" t="s">
        <v>85</v>
      </c>
      <c r="BF1623" t="s">
        <v>85</v>
      </c>
      <c r="BG1623" t="s">
        <v>85</v>
      </c>
      <c r="BH1623" t="s">
        <v>85</v>
      </c>
      <c r="BI1623" t="s">
        <v>85</v>
      </c>
      <c r="BJ1623" t="s">
        <v>85</v>
      </c>
      <c r="BK1623" t="s">
        <v>85</v>
      </c>
      <c r="BL1623" t="s">
        <v>85</v>
      </c>
      <c r="BM1623" t="s">
        <v>85</v>
      </c>
      <c r="BN1623" t="s">
        <v>85</v>
      </c>
      <c r="BO1623" t="s">
        <v>85</v>
      </c>
      <c r="BP1623">
        <v>6.3340000000000002E-3</v>
      </c>
      <c r="BQ1623">
        <v>6.7200000000000003E-3</v>
      </c>
      <c r="BR1623">
        <v>6.3160000000000004E-3</v>
      </c>
      <c r="BS1623">
        <v>6.5129999999999997E-3</v>
      </c>
      <c r="BT1623" t="s">
        <v>85</v>
      </c>
      <c r="BU1623">
        <v>49521000</v>
      </c>
      <c r="BV1623" t="s">
        <v>85</v>
      </c>
      <c r="BW1623" t="s">
        <v>85</v>
      </c>
      <c r="BX1623" t="s">
        <v>85</v>
      </c>
      <c r="BY1623" t="s">
        <v>85</v>
      </c>
      <c r="BZ1623" t="s">
        <v>85</v>
      </c>
      <c r="CA1623" t="s">
        <v>85</v>
      </c>
      <c r="CB1623" t="s">
        <v>85</v>
      </c>
      <c r="CC1623" t="s">
        <v>85</v>
      </c>
      <c r="CD1623" t="s">
        <v>85</v>
      </c>
      <c r="CE1623" t="s">
        <v>85</v>
      </c>
      <c r="CF1623" t="s">
        <v>85</v>
      </c>
      <c r="CG1623" t="s">
        <v>85</v>
      </c>
      <c r="CH1623">
        <f>IFERROR(VLOOKUP($A1623,vix_cboe!$A$1:$E5215,2,FALSE),"NA")</f>
        <v>14.27</v>
      </c>
      <c r="CI1623">
        <f>IFERROR(VLOOKUP($A1623,vix_cboe!$A$1:$E5215,3,FALSE),"NA")</f>
        <v>14.55</v>
      </c>
      <c r="CJ1623">
        <f>IFERROR(VLOOKUP($A1623,vix_cboe!$A$1:$E5215,4,FALSE),"NA")</f>
        <v>14.11</v>
      </c>
      <c r="CK1623">
        <f>IFERROR(VLOOKUP($A1623,vix_cboe!$A$1:$E5215,5,FALSE),"NA")</f>
        <v>14.16</v>
      </c>
      <c r="CL1623" s="5">
        <f>IFERROR(VLOOKUP($A1623,gold_gold.org!$A$1:$G$10247,2,FALSE),"NA")</f>
        <v>1318.5</v>
      </c>
      <c r="CM1623" s="5">
        <f>IFERROR(VLOOKUP($A1623,gold_gold.org!$A$1:$G$10247,3,FALSE),"NA")</f>
        <v>994.38162999999997</v>
      </c>
      <c r="CN1623" s="5">
        <f>IFERROR(VLOOKUP($A1623,gold_gold.org!$A$1:$G$10247,4,FALSE),"NA")</f>
        <v>130973.18623000001</v>
      </c>
      <c r="CO1623" s="5">
        <f>IFERROR(VLOOKUP($A1623,gold_gold.org!$A$1:$G$10247,5,FALSE),"NA")</f>
        <v>831.02265</v>
      </c>
      <c r="CP1623">
        <f>IFERROR(VLOOKUP($A1623,crude_oil_eia!$A$1:$C$8255,2,FALSE),"NA")</f>
        <v>108.31</v>
      </c>
      <c r="CQ1623">
        <f>IFERROR(VLOOKUP($A1623,crude_oil_eia!$A$1:$C$8255,3,FALSE),"NA")</f>
        <v>113.31</v>
      </c>
      <c r="CR1623">
        <f>IFERROR(VLOOKUP($A1623,dji_yahoo!$A$1:$G$1214,2,FALSE),"NA")</f>
        <v>15312.860352</v>
      </c>
      <c r="CS1623">
        <f>IFERROR(VLOOKUP($A1623,dji_yahoo!$A$1:$G$1214,3,FALSE),"NA")</f>
        <v>15380.969727</v>
      </c>
      <c r="CT1623">
        <f>IFERROR(VLOOKUP($A1623,dji_yahoo!$A$1:$G$1214,4,FALSE),"NA")</f>
        <v>15312.860352</v>
      </c>
      <c r="CU1623">
        <f>IFERROR(VLOOKUP($A1623,dji_yahoo!$A$1:$G$1214,5,FALSE),"NA")</f>
        <v>15376.059569999999</v>
      </c>
      <c r="CV1623">
        <f>IFERROR(VLOOKUP($A1623,dji_yahoo!$A$1:$G$1214,7,FALSE),"NA")</f>
        <v>90890000</v>
      </c>
      <c r="CW1623" s="5">
        <f>IFERROR(VLOOKUP($A1623,nasdaq_yahoo!$A$1:$G$1249,2,FALSE),"NA")</f>
        <v>3723.2700199999999</v>
      </c>
      <c r="CX1623" s="5">
        <f>IFERROR(VLOOKUP($A1623,nasdaq_yahoo!$A$1:$G$1249,3,FALSE),"NA")</f>
        <v>3724.7299800000001</v>
      </c>
      <c r="CY1623" s="5">
        <f>IFERROR(VLOOKUP($A1623,nasdaq_yahoo!$A$1:$G$1249,4,FALSE),"NA")</f>
        <v>3701.8798830000001</v>
      </c>
      <c r="CZ1623" s="5">
        <f>IFERROR(VLOOKUP($A1623,nasdaq_yahoo!$A$1:$G$1249,5,FALSE),"NA")</f>
        <v>3722.179932</v>
      </c>
      <c r="DA1623" s="6">
        <f>IFERROR(VLOOKUP($A1623,nasdaq_yahoo!$A$1:$G$1249,7,FALSE),"NA")</f>
        <v>1460190000</v>
      </c>
      <c r="DB1623" s="5">
        <f>IFERROR(VLOOKUP($A1623,USEPUINDXD!$A$1:$B$1827,2,FALSE),"NA")</f>
        <v>39.94</v>
      </c>
    </row>
    <row r="1624" spans="1:106">
      <c r="A1624" s="1">
        <v>41529</v>
      </c>
      <c r="B1624">
        <v>135.55000000000001</v>
      </c>
      <c r="C1624">
        <v>136.08000000000001</v>
      </c>
      <c r="D1624">
        <v>131.81</v>
      </c>
      <c r="E1624">
        <v>133.13</v>
      </c>
      <c r="F1624" t="s">
        <v>85</v>
      </c>
      <c r="G1624">
        <v>1583960000</v>
      </c>
      <c r="H1624" t="s">
        <v>85</v>
      </c>
      <c r="I1624" t="s">
        <v>85</v>
      </c>
      <c r="J1624" t="s">
        <v>85</v>
      </c>
      <c r="K1624" t="s">
        <v>85</v>
      </c>
      <c r="L1624" t="s">
        <v>85</v>
      </c>
      <c r="M1624" t="s">
        <v>85</v>
      </c>
      <c r="N1624" t="s">
        <v>85</v>
      </c>
      <c r="O1624" t="s">
        <v>85</v>
      </c>
      <c r="P1624" t="s">
        <v>85</v>
      </c>
      <c r="Q1624" t="s">
        <v>85</v>
      </c>
      <c r="R1624" t="s">
        <v>85</v>
      </c>
      <c r="S1624" t="s">
        <v>85</v>
      </c>
      <c r="T1624" t="s">
        <v>85</v>
      </c>
      <c r="U1624" t="s">
        <v>85</v>
      </c>
      <c r="V1624" t="s">
        <v>85</v>
      </c>
      <c r="W1624" t="s">
        <v>85</v>
      </c>
      <c r="X1624" t="s">
        <v>85</v>
      </c>
      <c r="Y1624" t="s">
        <v>85</v>
      </c>
      <c r="Z1624">
        <v>2.75</v>
      </c>
      <c r="AA1624">
        <v>2.75</v>
      </c>
      <c r="AB1624">
        <v>2.66</v>
      </c>
      <c r="AC1624">
        <v>2.7</v>
      </c>
      <c r="AD1624" t="s">
        <v>85</v>
      </c>
      <c r="AE1624">
        <v>58116300</v>
      </c>
      <c r="AF1624" t="s">
        <v>85</v>
      </c>
      <c r="AG1624" t="s">
        <v>85</v>
      </c>
      <c r="AH1624" t="s">
        <v>85</v>
      </c>
      <c r="AI1624" t="s">
        <v>85</v>
      </c>
      <c r="AJ1624" t="s">
        <v>85</v>
      </c>
      <c r="AK1624" t="s">
        <v>85</v>
      </c>
      <c r="AL1624" t="s">
        <v>85</v>
      </c>
      <c r="AM1624" t="s">
        <v>85</v>
      </c>
      <c r="AN1624" t="s">
        <v>85</v>
      </c>
      <c r="AO1624" t="s">
        <v>85</v>
      </c>
      <c r="AP1624" t="s">
        <v>85</v>
      </c>
      <c r="AQ1624" t="s">
        <v>85</v>
      </c>
      <c r="AR1624" t="s">
        <v>85</v>
      </c>
      <c r="AS1624" t="s">
        <v>85</v>
      </c>
      <c r="AT1624" t="s">
        <v>85</v>
      </c>
      <c r="AU1624" t="s">
        <v>85</v>
      </c>
      <c r="AV1624" t="s">
        <v>85</v>
      </c>
      <c r="AW1624" t="s">
        <v>85</v>
      </c>
      <c r="AX1624" t="s">
        <v>85</v>
      </c>
      <c r="AY1624" t="s">
        <v>85</v>
      </c>
      <c r="AZ1624" t="s">
        <v>85</v>
      </c>
      <c r="BA1624" t="s">
        <v>85</v>
      </c>
      <c r="BB1624" t="s">
        <v>85</v>
      </c>
      <c r="BC1624" t="s">
        <v>85</v>
      </c>
      <c r="BD1624" t="s">
        <v>85</v>
      </c>
      <c r="BE1624" t="s">
        <v>85</v>
      </c>
      <c r="BF1624" t="s">
        <v>85</v>
      </c>
      <c r="BG1624" t="s">
        <v>85</v>
      </c>
      <c r="BH1624" t="s">
        <v>85</v>
      </c>
      <c r="BI1624" t="s">
        <v>85</v>
      </c>
      <c r="BJ1624" t="s">
        <v>85</v>
      </c>
      <c r="BK1624" t="s">
        <v>85</v>
      </c>
      <c r="BL1624" t="s">
        <v>85</v>
      </c>
      <c r="BM1624" t="s">
        <v>85</v>
      </c>
      <c r="BN1624" t="s">
        <v>85</v>
      </c>
      <c r="BO1624" t="s">
        <v>85</v>
      </c>
      <c r="BP1624">
        <v>6.2870000000000001E-3</v>
      </c>
      <c r="BQ1624">
        <v>6.4419999999999998E-3</v>
      </c>
      <c r="BR1624">
        <v>6.0080000000000003E-3</v>
      </c>
      <c r="BS1624">
        <v>6.3489999999999996E-3</v>
      </c>
      <c r="BT1624" t="s">
        <v>85</v>
      </c>
      <c r="BU1624">
        <v>49152200</v>
      </c>
      <c r="BV1624" t="s">
        <v>85</v>
      </c>
      <c r="BW1624" t="s">
        <v>85</v>
      </c>
      <c r="BX1624" t="s">
        <v>85</v>
      </c>
      <c r="BY1624" t="s">
        <v>85</v>
      </c>
      <c r="BZ1624" t="s">
        <v>85</v>
      </c>
      <c r="CA1624" t="s">
        <v>85</v>
      </c>
      <c r="CB1624" t="s">
        <v>85</v>
      </c>
      <c r="CC1624" t="s">
        <v>85</v>
      </c>
      <c r="CD1624" t="s">
        <v>85</v>
      </c>
      <c r="CE1624" t="s">
        <v>85</v>
      </c>
      <c r="CF1624" t="s">
        <v>85</v>
      </c>
      <c r="CG1624" t="s">
        <v>85</v>
      </c>
      <c r="CH1624">
        <f>IFERROR(VLOOKUP($A1624,vix_cboe!$A$1:$E5216,2,FALSE),"NA")</f>
        <v>13.93</v>
      </c>
      <c r="CI1624">
        <f>IFERROR(VLOOKUP($A1624,vix_cboe!$A$1:$E5216,3,FALSE),"NA")</f>
        <v>14.39</v>
      </c>
      <c r="CJ1624">
        <f>IFERROR(VLOOKUP($A1624,vix_cboe!$A$1:$E5216,4,FALSE),"NA")</f>
        <v>13.73</v>
      </c>
      <c r="CK1624">
        <f>IFERROR(VLOOKUP($A1624,vix_cboe!$A$1:$E5216,5,FALSE),"NA")</f>
        <v>14.29</v>
      </c>
      <c r="CL1624" s="5">
        <f>IFERROR(VLOOKUP($A1624,gold_gold.org!$A$1:$G$10247,2,FALSE),"NA")</f>
        <v>1328</v>
      </c>
      <c r="CM1624" s="5">
        <f>IFERROR(VLOOKUP($A1624,gold_gold.org!$A$1:$G$10247,3,FALSE),"NA")</f>
        <v>997.85879999999997</v>
      </c>
      <c r="CN1624" s="5">
        <f>IFERROR(VLOOKUP($A1624,gold_gold.org!$A$1:$G$10247,4,FALSE),"NA")</f>
        <v>131618.06054999999</v>
      </c>
      <c r="CO1624" s="5">
        <f>IFERROR(VLOOKUP($A1624,gold_gold.org!$A$1:$G$10247,5,FALSE),"NA")</f>
        <v>839.17877999999996</v>
      </c>
      <c r="CP1624">
        <f>IFERROR(VLOOKUP($A1624,crude_oil_eia!$A$1:$C$8255,2,FALSE),"NA")</f>
        <v>108.72</v>
      </c>
      <c r="CQ1624">
        <f>IFERROR(VLOOKUP($A1624,crude_oil_eia!$A$1:$C$8255,3,FALSE),"NA")</f>
        <v>113.11</v>
      </c>
      <c r="CR1624">
        <f>IFERROR(VLOOKUP($A1624,dji_yahoo!$A$1:$G$1214,2,FALSE),"NA")</f>
        <v>15327.139648</v>
      </c>
      <c r="CS1624">
        <f>IFERROR(VLOOKUP($A1624,dji_yahoo!$A$1:$G$1214,3,FALSE),"NA")</f>
        <v>15345.320313</v>
      </c>
      <c r="CT1624">
        <f>IFERROR(VLOOKUP($A1624,dji_yahoo!$A$1:$G$1214,4,FALSE),"NA")</f>
        <v>15283.259765999999</v>
      </c>
      <c r="CU1624">
        <f>IFERROR(VLOOKUP($A1624,dji_yahoo!$A$1:$G$1214,5,FALSE),"NA")</f>
        <v>15300.639648</v>
      </c>
      <c r="CV1624">
        <f>IFERROR(VLOOKUP($A1624,dji_yahoo!$A$1:$G$1214,7,FALSE),"NA")</f>
        <v>99760000</v>
      </c>
      <c r="CW1624" s="5">
        <f>IFERROR(VLOOKUP($A1624,nasdaq_yahoo!$A$1:$G$1249,2,FALSE),"NA")</f>
        <v>3724.530029</v>
      </c>
      <c r="CX1624" s="5">
        <f>IFERROR(VLOOKUP($A1624,nasdaq_yahoo!$A$1:$G$1249,3,FALSE),"NA")</f>
        <v>3731.8400879999999</v>
      </c>
      <c r="CY1624" s="5">
        <f>IFERROR(VLOOKUP($A1624,nasdaq_yahoo!$A$1:$G$1249,4,FALSE),"NA")</f>
        <v>3713.080078</v>
      </c>
      <c r="CZ1624" s="5">
        <f>IFERROR(VLOOKUP($A1624,nasdaq_yahoo!$A$1:$G$1249,5,FALSE),"NA")</f>
        <v>3715.969971</v>
      </c>
      <c r="DA1624" s="6">
        <f>IFERROR(VLOOKUP($A1624,nasdaq_yahoo!$A$1:$G$1249,7,FALSE),"NA")</f>
        <v>1653860000</v>
      </c>
      <c r="DB1624" s="5">
        <f>IFERROR(VLOOKUP($A1624,USEPUINDXD!$A$1:$B$1827,2,FALSE),"NA")</f>
        <v>59.84</v>
      </c>
    </row>
    <row r="1625" spans="1:106">
      <c r="A1625" s="1">
        <v>41528</v>
      </c>
      <c r="B1625">
        <v>125.89</v>
      </c>
      <c r="C1625">
        <v>137.83000000000001</v>
      </c>
      <c r="D1625">
        <v>123.27</v>
      </c>
      <c r="E1625">
        <v>135.25</v>
      </c>
      <c r="F1625" t="s">
        <v>85</v>
      </c>
      <c r="G1625">
        <v>1470450000</v>
      </c>
      <c r="H1625" t="s">
        <v>85</v>
      </c>
      <c r="I1625" t="s">
        <v>85</v>
      </c>
      <c r="J1625" t="s">
        <v>85</v>
      </c>
      <c r="K1625" t="s">
        <v>85</v>
      </c>
      <c r="L1625" t="s">
        <v>85</v>
      </c>
      <c r="M1625" t="s">
        <v>85</v>
      </c>
      <c r="N1625" t="s">
        <v>85</v>
      </c>
      <c r="O1625" t="s">
        <v>85</v>
      </c>
      <c r="P1625" t="s">
        <v>85</v>
      </c>
      <c r="Q1625" t="s">
        <v>85</v>
      </c>
      <c r="R1625" t="s">
        <v>85</v>
      </c>
      <c r="S1625" t="s">
        <v>85</v>
      </c>
      <c r="T1625" t="s">
        <v>85</v>
      </c>
      <c r="U1625" t="s">
        <v>85</v>
      </c>
      <c r="V1625" t="s">
        <v>85</v>
      </c>
      <c r="W1625" t="s">
        <v>85</v>
      </c>
      <c r="X1625" t="s">
        <v>85</v>
      </c>
      <c r="Y1625" t="s">
        <v>85</v>
      </c>
      <c r="Z1625">
        <v>2.64</v>
      </c>
      <c r="AA1625">
        <v>2.81</v>
      </c>
      <c r="AB1625">
        <v>2.61</v>
      </c>
      <c r="AC1625">
        <v>2.72</v>
      </c>
      <c r="AD1625" t="s">
        <v>85</v>
      </c>
      <c r="AE1625">
        <v>55825700</v>
      </c>
      <c r="AF1625" t="s">
        <v>85</v>
      </c>
      <c r="AG1625" t="s">
        <v>85</v>
      </c>
      <c r="AH1625" t="s">
        <v>85</v>
      </c>
      <c r="AI1625" t="s">
        <v>85</v>
      </c>
      <c r="AJ1625" t="s">
        <v>85</v>
      </c>
      <c r="AK1625" t="s">
        <v>85</v>
      </c>
      <c r="AL1625" t="s">
        <v>85</v>
      </c>
      <c r="AM1625" t="s">
        <v>85</v>
      </c>
      <c r="AN1625" t="s">
        <v>85</v>
      </c>
      <c r="AO1625" t="s">
        <v>85</v>
      </c>
      <c r="AP1625" t="s">
        <v>85</v>
      </c>
      <c r="AQ1625" t="s">
        <v>85</v>
      </c>
      <c r="AR1625" t="s">
        <v>85</v>
      </c>
      <c r="AS1625" t="s">
        <v>85</v>
      </c>
      <c r="AT1625" t="s">
        <v>85</v>
      </c>
      <c r="AU1625" t="s">
        <v>85</v>
      </c>
      <c r="AV1625" t="s">
        <v>85</v>
      </c>
      <c r="AW1625" t="s">
        <v>85</v>
      </c>
      <c r="AX1625" t="s">
        <v>85</v>
      </c>
      <c r="AY1625" t="s">
        <v>85</v>
      </c>
      <c r="AZ1625" t="s">
        <v>85</v>
      </c>
      <c r="BA1625" t="s">
        <v>85</v>
      </c>
      <c r="BB1625" t="s">
        <v>85</v>
      </c>
      <c r="BC1625" t="s">
        <v>85</v>
      </c>
      <c r="BD1625" t="s">
        <v>85</v>
      </c>
      <c r="BE1625" t="s">
        <v>85</v>
      </c>
      <c r="BF1625" t="s">
        <v>85</v>
      </c>
      <c r="BG1625" t="s">
        <v>85</v>
      </c>
      <c r="BH1625" t="s">
        <v>85</v>
      </c>
      <c r="BI1625" t="s">
        <v>85</v>
      </c>
      <c r="BJ1625" t="s">
        <v>85</v>
      </c>
      <c r="BK1625" t="s">
        <v>85</v>
      </c>
      <c r="BL1625" t="s">
        <v>85</v>
      </c>
      <c r="BM1625" t="s">
        <v>85</v>
      </c>
      <c r="BN1625" t="s">
        <v>85</v>
      </c>
      <c r="BO1625" t="s">
        <v>85</v>
      </c>
      <c r="BP1625">
        <v>5.8069999999999997E-3</v>
      </c>
      <c r="BQ1625">
        <v>6.3930000000000002E-3</v>
      </c>
      <c r="BR1625">
        <v>5.6979999999999999E-3</v>
      </c>
      <c r="BS1625">
        <v>6.2729999999999999E-3</v>
      </c>
      <c r="BT1625" t="s">
        <v>85</v>
      </c>
      <c r="BU1625">
        <v>45397700</v>
      </c>
      <c r="BV1625" t="s">
        <v>85</v>
      </c>
      <c r="BW1625" t="s">
        <v>85</v>
      </c>
      <c r="BX1625" t="s">
        <v>85</v>
      </c>
      <c r="BY1625" t="s">
        <v>85</v>
      </c>
      <c r="BZ1625" t="s">
        <v>85</v>
      </c>
      <c r="CA1625" t="s">
        <v>85</v>
      </c>
      <c r="CB1625" t="s">
        <v>85</v>
      </c>
      <c r="CC1625" t="s">
        <v>85</v>
      </c>
      <c r="CD1625" t="s">
        <v>85</v>
      </c>
      <c r="CE1625" t="s">
        <v>85</v>
      </c>
      <c r="CF1625" t="s">
        <v>85</v>
      </c>
      <c r="CG1625" t="s">
        <v>85</v>
      </c>
      <c r="CH1625">
        <f>IFERROR(VLOOKUP($A1625,vix_cboe!$A$1:$E5217,2,FALSE),"NA")</f>
        <v>14.74</v>
      </c>
      <c r="CI1625">
        <f>IFERROR(VLOOKUP($A1625,vix_cboe!$A$1:$E5217,3,FALSE),"NA")</f>
        <v>14.74</v>
      </c>
      <c r="CJ1625">
        <f>IFERROR(VLOOKUP($A1625,vix_cboe!$A$1:$E5217,4,FALSE),"NA")</f>
        <v>13.82</v>
      </c>
      <c r="CK1625">
        <f>IFERROR(VLOOKUP($A1625,vix_cboe!$A$1:$E5217,5,FALSE),"NA")</f>
        <v>13.82</v>
      </c>
      <c r="CL1625" s="5">
        <f>IFERROR(VLOOKUP($A1625,gold_gold.org!$A$1:$G$10247,2,FALSE),"NA")</f>
        <v>1363.75</v>
      </c>
      <c r="CM1625" s="5">
        <f>IFERROR(VLOOKUP($A1625,gold_gold.org!$A$1:$G$10247,3,FALSE),"NA")</f>
        <v>1025.2605900000001</v>
      </c>
      <c r="CN1625" s="5">
        <f>IFERROR(VLOOKUP($A1625,gold_gold.org!$A$1:$G$10247,4,FALSE),"NA")</f>
        <v>136354.52377</v>
      </c>
      <c r="CO1625" s="5">
        <f>IFERROR(VLOOKUP($A1625,gold_gold.org!$A$1:$G$10247,5,FALSE),"NA")</f>
        <v>862.39639999999997</v>
      </c>
      <c r="CP1625">
        <f>IFERROR(VLOOKUP($A1625,crude_oil_eia!$A$1:$C$8255,2,FALSE),"NA")</f>
        <v>107.65</v>
      </c>
      <c r="CQ1625">
        <f>IFERROR(VLOOKUP($A1625,crude_oil_eia!$A$1:$C$8255,3,FALSE),"NA")</f>
        <v>112.37</v>
      </c>
      <c r="CR1625">
        <f>IFERROR(VLOOKUP($A1625,dji_yahoo!$A$1:$G$1214,2,FALSE),"NA")</f>
        <v>15194.129883</v>
      </c>
      <c r="CS1625">
        <f>IFERROR(VLOOKUP($A1625,dji_yahoo!$A$1:$G$1214,3,FALSE),"NA")</f>
        <v>15326.599609000001</v>
      </c>
      <c r="CT1625">
        <f>IFERROR(VLOOKUP($A1625,dji_yahoo!$A$1:$G$1214,4,FALSE),"NA")</f>
        <v>15194.129883</v>
      </c>
      <c r="CU1625">
        <f>IFERROR(VLOOKUP($A1625,dji_yahoo!$A$1:$G$1214,5,FALSE),"NA")</f>
        <v>15326.599609000001</v>
      </c>
      <c r="CV1625">
        <f>IFERROR(VLOOKUP($A1625,dji_yahoo!$A$1:$G$1214,7,FALSE),"NA")</f>
        <v>102090000</v>
      </c>
      <c r="CW1625" s="5">
        <f>IFERROR(VLOOKUP($A1625,nasdaq_yahoo!$A$1:$G$1249,2,FALSE),"NA")</f>
        <v>3710.790039</v>
      </c>
      <c r="CX1625" s="5">
        <f>IFERROR(VLOOKUP($A1625,nasdaq_yahoo!$A$1:$G$1249,3,FALSE),"NA")</f>
        <v>3726.5900879999999</v>
      </c>
      <c r="CY1625" s="5">
        <f>IFERROR(VLOOKUP($A1625,nasdaq_yahoo!$A$1:$G$1249,4,FALSE),"NA")</f>
        <v>3704.219971</v>
      </c>
      <c r="CZ1625" s="5">
        <f>IFERROR(VLOOKUP($A1625,nasdaq_yahoo!$A$1:$G$1249,5,FALSE),"NA")</f>
        <v>3725.01001</v>
      </c>
      <c r="DA1625" s="6">
        <f>IFERROR(VLOOKUP($A1625,nasdaq_yahoo!$A$1:$G$1249,7,FALSE),"NA")</f>
        <v>1722380000</v>
      </c>
      <c r="DB1625" s="5">
        <f>IFERROR(VLOOKUP($A1625,USEPUINDXD!$A$1:$B$1827,2,FALSE),"NA")</f>
        <v>96.02</v>
      </c>
    </row>
    <row r="1626" spans="1:106">
      <c r="A1626" s="1">
        <v>41527</v>
      </c>
      <c r="B1626">
        <v>127.27</v>
      </c>
      <c r="C1626">
        <v>129.74</v>
      </c>
      <c r="D1626">
        <v>125.9</v>
      </c>
      <c r="E1626">
        <v>125.91</v>
      </c>
      <c r="F1626" t="s">
        <v>85</v>
      </c>
      <c r="G1626">
        <v>1485960000</v>
      </c>
      <c r="H1626" t="s">
        <v>85</v>
      </c>
      <c r="I1626" t="s">
        <v>85</v>
      </c>
      <c r="J1626" t="s">
        <v>85</v>
      </c>
      <c r="K1626" t="s">
        <v>85</v>
      </c>
      <c r="L1626" t="s">
        <v>85</v>
      </c>
      <c r="M1626" t="s">
        <v>85</v>
      </c>
      <c r="N1626" t="s">
        <v>85</v>
      </c>
      <c r="O1626" t="s">
        <v>85</v>
      </c>
      <c r="P1626" t="s">
        <v>85</v>
      </c>
      <c r="Q1626" t="s">
        <v>85</v>
      </c>
      <c r="R1626" t="s">
        <v>85</v>
      </c>
      <c r="S1626" t="s">
        <v>85</v>
      </c>
      <c r="T1626" t="s">
        <v>85</v>
      </c>
      <c r="U1626" t="s">
        <v>85</v>
      </c>
      <c r="V1626" t="s">
        <v>85</v>
      </c>
      <c r="W1626" t="s">
        <v>85</v>
      </c>
      <c r="X1626" t="s">
        <v>85</v>
      </c>
      <c r="Y1626" t="s">
        <v>85</v>
      </c>
      <c r="Z1626">
        <v>2.73</v>
      </c>
      <c r="AA1626">
        <v>2.73</v>
      </c>
      <c r="AB1626">
        <v>2.62</v>
      </c>
      <c r="AC1626">
        <v>2.64</v>
      </c>
      <c r="AD1626" t="s">
        <v>85</v>
      </c>
      <c r="AE1626">
        <v>57610700</v>
      </c>
      <c r="AF1626" t="s">
        <v>85</v>
      </c>
      <c r="AG1626" t="s">
        <v>85</v>
      </c>
      <c r="AH1626" t="s">
        <v>85</v>
      </c>
      <c r="AI1626" t="s">
        <v>85</v>
      </c>
      <c r="AJ1626" t="s">
        <v>85</v>
      </c>
      <c r="AK1626" t="s">
        <v>85</v>
      </c>
      <c r="AL1626" t="s">
        <v>85</v>
      </c>
      <c r="AM1626" t="s">
        <v>85</v>
      </c>
      <c r="AN1626" t="s">
        <v>85</v>
      </c>
      <c r="AO1626" t="s">
        <v>85</v>
      </c>
      <c r="AP1626" t="s">
        <v>85</v>
      </c>
      <c r="AQ1626" t="s">
        <v>85</v>
      </c>
      <c r="AR1626" t="s">
        <v>85</v>
      </c>
      <c r="AS1626" t="s">
        <v>85</v>
      </c>
      <c r="AT1626" t="s">
        <v>85</v>
      </c>
      <c r="AU1626" t="s">
        <v>85</v>
      </c>
      <c r="AV1626" t="s">
        <v>85</v>
      </c>
      <c r="AW1626" t="s">
        <v>85</v>
      </c>
      <c r="AX1626" t="s">
        <v>85</v>
      </c>
      <c r="AY1626" t="s">
        <v>85</v>
      </c>
      <c r="AZ1626" t="s">
        <v>85</v>
      </c>
      <c r="BA1626" t="s">
        <v>85</v>
      </c>
      <c r="BB1626" t="s">
        <v>85</v>
      </c>
      <c r="BC1626" t="s">
        <v>85</v>
      </c>
      <c r="BD1626" t="s">
        <v>85</v>
      </c>
      <c r="BE1626" t="s">
        <v>85</v>
      </c>
      <c r="BF1626" t="s">
        <v>85</v>
      </c>
      <c r="BG1626" t="s">
        <v>85</v>
      </c>
      <c r="BH1626" t="s">
        <v>85</v>
      </c>
      <c r="BI1626" t="s">
        <v>85</v>
      </c>
      <c r="BJ1626" t="s">
        <v>85</v>
      </c>
      <c r="BK1626" t="s">
        <v>85</v>
      </c>
      <c r="BL1626" t="s">
        <v>85</v>
      </c>
      <c r="BM1626" t="s">
        <v>85</v>
      </c>
      <c r="BN1626" t="s">
        <v>85</v>
      </c>
      <c r="BO1626" t="s">
        <v>85</v>
      </c>
      <c r="BP1626">
        <v>6.2779999999999997E-3</v>
      </c>
      <c r="BQ1626">
        <v>6.332E-3</v>
      </c>
      <c r="BR1626">
        <v>5.8069999999999997E-3</v>
      </c>
      <c r="BS1626">
        <v>5.8079999999999998E-3</v>
      </c>
      <c r="BT1626" t="s">
        <v>85</v>
      </c>
      <c r="BU1626">
        <v>49079900</v>
      </c>
      <c r="BV1626" t="s">
        <v>85</v>
      </c>
      <c r="BW1626" t="s">
        <v>85</v>
      </c>
      <c r="BX1626" t="s">
        <v>85</v>
      </c>
      <c r="BY1626" t="s">
        <v>85</v>
      </c>
      <c r="BZ1626" t="s">
        <v>85</v>
      </c>
      <c r="CA1626" t="s">
        <v>85</v>
      </c>
      <c r="CB1626" t="s">
        <v>85</v>
      </c>
      <c r="CC1626" t="s">
        <v>85</v>
      </c>
      <c r="CD1626" t="s">
        <v>85</v>
      </c>
      <c r="CE1626" t="s">
        <v>85</v>
      </c>
      <c r="CF1626" t="s">
        <v>85</v>
      </c>
      <c r="CG1626" t="s">
        <v>85</v>
      </c>
      <c r="CH1626">
        <f>IFERROR(VLOOKUP($A1626,vix_cboe!$A$1:$E5218,2,FALSE),"NA")</f>
        <v>14.89</v>
      </c>
      <c r="CI1626">
        <f>IFERROR(VLOOKUP($A1626,vix_cboe!$A$1:$E5218,3,FALSE),"NA")</f>
        <v>15.09</v>
      </c>
      <c r="CJ1626">
        <f>IFERROR(VLOOKUP($A1626,vix_cboe!$A$1:$E5218,4,FALSE),"NA")</f>
        <v>14.5</v>
      </c>
      <c r="CK1626">
        <f>IFERROR(VLOOKUP($A1626,vix_cboe!$A$1:$E5218,5,FALSE),"NA")</f>
        <v>14.53</v>
      </c>
      <c r="CL1626" s="5">
        <f>IFERROR(VLOOKUP($A1626,gold_gold.org!$A$1:$G$10247,2,FALSE),"NA")</f>
        <v>1358.25</v>
      </c>
      <c r="CM1626" s="5">
        <f>IFERROR(VLOOKUP($A1626,gold_gold.org!$A$1:$G$10247,3,FALSE),"NA")</f>
        <v>1023.81967</v>
      </c>
      <c r="CN1626" s="5">
        <f>IFERROR(VLOOKUP($A1626,gold_gold.org!$A$1:$G$10247,4,FALSE),"NA")</f>
        <v>136402.23967000001</v>
      </c>
      <c r="CO1626" s="5">
        <f>IFERROR(VLOOKUP($A1626,gold_gold.org!$A$1:$G$10247,5,FALSE),"NA")</f>
        <v>863.94467999999995</v>
      </c>
      <c r="CP1626">
        <f>IFERROR(VLOOKUP($A1626,crude_oil_eia!$A$1:$C$8255,2,FALSE),"NA")</f>
        <v>107.48</v>
      </c>
      <c r="CQ1626">
        <f>IFERROR(VLOOKUP($A1626,crude_oil_eia!$A$1:$C$8255,3,FALSE),"NA")</f>
        <v>112.1</v>
      </c>
      <c r="CR1626">
        <f>IFERROR(VLOOKUP($A1626,dji_yahoo!$A$1:$G$1214,2,FALSE),"NA")</f>
        <v>15067.230469</v>
      </c>
      <c r="CS1626">
        <f>IFERROR(VLOOKUP($A1626,dji_yahoo!$A$1:$G$1214,3,FALSE),"NA")</f>
        <v>15192.129883</v>
      </c>
      <c r="CT1626">
        <f>IFERROR(VLOOKUP($A1626,dji_yahoo!$A$1:$G$1214,4,FALSE),"NA")</f>
        <v>15067.230469</v>
      </c>
      <c r="CU1626">
        <f>IFERROR(VLOOKUP($A1626,dji_yahoo!$A$1:$G$1214,5,FALSE),"NA")</f>
        <v>15191.059569999999</v>
      </c>
      <c r="CV1626">
        <f>IFERROR(VLOOKUP($A1626,dji_yahoo!$A$1:$G$1214,7,FALSE),"NA")</f>
        <v>103200000</v>
      </c>
      <c r="CW1626" s="5">
        <f>IFERROR(VLOOKUP($A1626,nasdaq_yahoo!$A$1:$G$1249,2,FALSE),"NA")</f>
        <v>3724.669922</v>
      </c>
      <c r="CX1626" s="5">
        <f>IFERROR(VLOOKUP($A1626,nasdaq_yahoo!$A$1:$G$1249,3,FALSE),"NA")</f>
        <v>3729.3798830000001</v>
      </c>
      <c r="CY1626" s="5">
        <f>IFERROR(VLOOKUP($A1626,nasdaq_yahoo!$A$1:$G$1249,4,FALSE),"NA")</f>
        <v>3716.4399410000001</v>
      </c>
      <c r="CZ1626" s="5">
        <f>IFERROR(VLOOKUP($A1626,nasdaq_yahoo!$A$1:$G$1249,5,FALSE),"NA")</f>
        <v>3729.0200199999999</v>
      </c>
      <c r="DA1626" s="6">
        <f>IFERROR(VLOOKUP($A1626,nasdaq_yahoo!$A$1:$G$1249,7,FALSE),"NA")</f>
        <v>1842570000</v>
      </c>
      <c r="DB1626" s="5">
        <f>IFERROR(VLOOKUP($A1626,USEPUINDXD!$A$1:$B$1827,2,FALSE),"NA")</f>
        <v>53</v>
      </c>
    </row>
    <row r="1627" spans="1:106">
      <c r="A1627" s="1">
        <v>41526</v>
      </c>
      <c r="B1627">
        <v>121.86</v>
      </c>
      <c r="C1627">
        <v>129.06</v>
      </c>
      <c r="D1627">
        <v>119.75</v>
      </c>
      <c r="E1627">
        <v>127.11</v>
      </c>
      <c r="F1627" t="s">
        <v>85</v>
      </c>
      <c r="G1627">
        <v>1422180000</v>
      </c>
      <c r="H1627" t="s">
        <v>85</v>
      </c>
      <c r="I1627" t="s">
        <v>85</v>
      </c>
      <c r="J1627" t="s">
        <v>85</v>
      </c>
      <c r="K1627" t="s">
        <v>85</v>
      </c>
      <c r="L1627" t="s">
        <v>85</v>
      </c>
      <c r="M1627" t="s">
        <v>85</v>
      </c>
      <c r="N1627" t="s">
        <v>85</v>
      </c>
      <c r="O1627" t="s">
        <v>85</v>
      </c>
      <c r="P1627" t="s">
        <v>85</v>
      </c>
      <c r="Q1627" t="s">
        <v>85</v>
      </c>
      <c r="R1627" t="s">
        <v>85</v>
      </c>
      <c r="S1627" t="s">
        <v>85</v>
      </c>
      <c r="T1627" t="s">
        <v>85</v>
      </c>
      <c r="U1627" t="s">
        <v>85</v>
      </c>
      <c r="V1627" t="s">
        <v>85</v>
      </c>
      <c r="W1627" t="s">
        <v>85</v>
      </c>
      <c r="X1627" t="s">
        <v>85</v>
      </c>
      <c r="Y1627" t="s">
        <v>85</v>
      </c>
      <c r="Z1627">
        <v>2.73</v>
      </c>
      <c r="AA1627">
        <v>2.76</v>
      </c>
      <c r="AB1627">
        <v>2.65</v>
      </c>
      <c r="AC1627">
        <v>2.73</v>
      </c>
      <c r="AD1627" t="s">
        <v>85</v>
      </c>
      <c r="AE1627">
        <v>57564700</v>
      </c>
      <c r="AF1627" t="s">
        <v>85</v>
      </c>
      <c r="AG1627" t="s">
        <v>85</v>
      </c>
      <c r="AH1627" t="s">
        <v>85</v>
      </c>
      <c r="AI1627" t="s">
        <v>85</v>
      </c>
      <c r="AJ1627" t="s">
        <v>85</v>
      </c>
      <c r="AK1627" t="s">
        <v>85</v>
      </c>
      <c r="AL1627" t="s">
        <v>85</v>
      </c>
      <c r="AM1627" t="s">
        <v>85</v>
      </c>
      <c r="AN1627" t="s">
        <v>85</v>
      </c>
      <c r="AO1627" t="s">
        <v>85</v>
      </c>
      <c r="AP1627" t="s">
        <v>85</v>
      </c>
      <c r="AQ1627" t="s">
        <v>85</v>
      </c>
      <c r="AR1627" t="s">
        <v>85</v>
      </c>
      <c r="AS1627" t="s">
        <v>85</v>
      </c>
      <c r="AT1627" t="s">
        <v>85</v>
      </c>
      <c r="AU1627" t="s">
        <v>85</v>
      </c>
      <c r="AV1627" t="s">
        <v>85</v>
      </c>
      <c r="AW1627" t="s">
        <v>85</v>
      </c>
      <c r="AX1627" t="s">
        <v>85</v>
      </c>
      <c r="AY1627" t="s">
        <v>85</v>
      </c>
      <c r="AZ1627" t="s">
        <v>85</v>
      </c>
      <c r="BA1627" t="s">
        <v>85</v>
      </c>
      <c r="BB1627" t="s">
        <v>85</v>
      </c>
      <c r="BC1627" t="s">
        <v>85</v>
      </c>
      <c r="BD1627" t="s">
        <v>85</v>
      </c>
      <c r="BE1627" t="s">
        <v>85</v>
      </c>
      <c r="BF1627" t="s">
        <v>85</v>
      </c>
      <c r="BG1627" t="s">
        <v>85</v>
      </c>
      <c r="BH1627" t="s">
        <v>85</v>
      </c>
      <c r="BI1627" t="s">
        <v>85</v>
      </c>
      <c r="BJ1627" t="s">
        <v>85</v>
      </c>
      <c r="BK1627" t="s">
        <v>85</v>
      </c>
      <c r="BL1627" t="s">
        <v>85</v>
      </c>
      <c r="BM1627" t="s">
        <v>85</v>
      </c>
      <c r="BN1627" t="s">
        <v>85</v>
      </c>
      <c r="BO1627" t="s">
        <v>85</v>
      </c>
      <c r="BP1627">
        <v>6.1929999999999997E-3</v>
      </c>
      <c r="BQ1627">
        <v>6.5519999999999997E-3</v>
      </c>
      <c r="BR1627">
        <v>6.0790000000000002E-3</v>
      </c>
      <c r="BS1627">
        <v>6.2700000000000004E-3</v>
      </c>
      <c r="BT1627" t="s">
        <v>85</v>
      </c>
      <c r="BU1627">
        <v>48417800</v>
      </c>
      <c r="BV1627" t="s">
        <v>85</v>
      </c>
      <c r="BW1627" t="s">
        <v>85</v>
      </c>
      <c r="BX1627" t="s">
        <v>85</v>
      </c>
      <c r="BY1627" t="s">
        <v>85</v>
      </c>
      <c r="BZ1627" t="s">
        <v>85</v>
      </c>
      <c r="CA1627" t="s">
        <v>85</v>
      </c>
      <c r="CB1627" t="s">
        <v>85</v>
      </c>
      <c r="CC1627" t="s">
        <v>85</v>
      </c>
      <c r="CD1627" t="s">
        <v>85</v>
      </c>
      <c r="CE1627" t="s">
        <v>85</v>
      </c>
      <c r="CF1627" t="s">
        <v>85</v>
      </c>
      <c r="CG1627" t="s">
        <v>85</v>
      </c>
      <c r="CH1627">
        <f>IFERROR(VLOOKUP($A1627,vix_cboe!$A$1:$E5219,2,FALSE),"NA")</f>
        <v>15.86</v>
      </c>
      <c r="CI1627">
        <f>IFERROR(VLOOKUP($A1627,vix_cboe!$A$1:$E5219,3,FALSE),"NA")</f>
        <v>16.02</v>
      </c>
      <c r="CJ1627">
        <f>IFERROR(VLOOKUP($A1627,vix_cboe!$A$1:$E5219,4,FALSE),"NA")</f>
        <v>15.22</v>
      </c>
      <c r="CK1627">
        <f>IFERROR(VLOOKUP($A1627,vix_cboe!$A$1:$E5219,5,FALSE),"NA")</f>
        <v>15.63</v>
      </c>
      <c r="CL1627" s="5">
        <f>IFERROR(VLOOKUP($A1627,gold_gold.org!$A$1:$G$10247,2,FALSE),"NA")</f>
        <v>1390</v>
      </c>
      <c r="CM1627" s="5">
        <f>IFERROR(VLOOKUP($A1627,gold_gold.org!$A$1:$G$10247,3,FALSE),"NA")</f>
        <v>1048.8197500000001</v>
      </c>
      <c r="CN1627" s="5">
        <f>IFERROR(VLOOKUP($A1627,gold_gold.org!$A$1:$G$10247,4,FALSE),"NA")</f>
        <v>138409.24575999999</v>
      </c>
      <c r="CO1627" s="5">
        <f>IFERROR(VLOOKUP($A1627,gold_gold.org!$A$1:$G$10247,5,FALSE),"NA")</f>
        <v>884.19628</v>
      </c>
      <c r="CP1627">
        <f>IFERROR(VLOOKUP($A1627,crude_oil_eia!$A$1:$C$8255,2,FALSE),"NA")</f>
        <v>109.62</v>
      </c>
      <c r="CQ1627">
        <f>IFERROR(VLOOKUP($A1627,crude_oil_eia!$A$1:$C$8255,3,FALSE),"NA")</f>
        <v>115.2</v>
      </c>
      <c r="CR1627">
        <f>IFERROR(VLOOKUP($A1627,dji_yahoo!$A$1:$G$1214,2,FALSE),"NA")</f>
        <v>14927.190430000001</v>
      </c>
      <c r="CS1627">
        <f>IFERROR(VLOOKUP($A1627,dji_yahoo!$A$1:$G$1214,3,FALSE),"NA")</f>
        <v>15088.410156</v>
      </c>
      <c r="CT1627">
        <f>IFERROR(VLOOKUP($A1627,dji_yahoo!$A$1:$G$1214,4,FALSE),"NA")</f>
        <v>14927.190430000001</v>
      </c>
      <c r="CU1627">
        <f>IFERROR(VLOOKUP($A1627,dji_yahoo!$A$1:$G$1214,5,FALSE),"NA")</f>
        <v>15063.120117</v>
      </c>
      <c r="CV1627">
        <f>IFERROR(VLOOKUP($A1627,dji_yahoo!$A$1:$G$1214,7,FALSE),"NA")</f>
        <v>90660000</v>
      </c>
      <c r="CW1627" s="5">
        <f>IFERROR(VLOOKUP($A1627,nasdaq_yahoo!$A$1:$G$1249,2,FALSE),"NA")</f>
        <v>3675.1201169999999</v>
      </c>
      <c r="CX1627" s="5">
        <f>IFERROR(VLOOKUP($A1627,nasdaq_yahoo!$A$1:$G$1249,3,FALSE),"NA")</f>
        <v>3708.419922</v>
      </c>
      <c r="CY1627" s="5">
        <f>IFERROR(VLOOKUP($A1627,nasdaq_yahoo!$A$1:$G$1249,4,FALSE),"NA")</f>
        <v>3675.1201169999999</v>
      </c>
      <c r="CZ1627" s="5">
        <f>IFERROR(VLOOKUP($A1627,nasdaq_yahoo!$A$1:$G$1249,5,FALSE),"NA")</f>
        <v>3706.179932</v>
      </c>
      <c r="DA1627" s="6">
        <f>IFERROR(VLOOKUP($A1627,nasdaq_yahoo!$A$1:$G$1249,7,FALSE),"NA")</f>
        <v>1664290000</v>
      </c>
      <c r="DB1627" s="5">
        <f>IFERROR(VLOOKUP($A1627,USEPUINDXD!$A$1:$B$1827,2,FALSE),"NA")</f>
        <v>59.96</v>
      </c>
    </row>
    <row r="1628" spans="1:106">
      <c r="A1628" s="1">
        <v>41525</v>
      </c>
      <c r="B1628">
        <v>124.13</v>
      </c>
      <c r="C1628">
        <v>124.72</v>
      </c>
      <c r="D1628">
        <v>120.49</v>
      </c>
      <c r="E1628">
        <v>121.66</v>
      </c>
      <c r="F1628" t="s">
        <v>85</v>
      </c>
      <c r="G1628">
        <v>1448180000</v>
      </c>
      <c r="H1628" t="s">
        <v>85</v>
      </c>
      <c r="I1628" t="s">
        <v>85</v>
      </c>
      <c r="J1628" t="s">
        <v>85</v>
      </c>
      <c r="K1628" t="s">
        <v>85</v>
      </c>
      <c r="L1628" t="s">
        <v>85</v>
      </c>
      <c r="M1628" t="s">
        <v>85</v>
      </c>
      <c r="N1628" t="s">
        <v>85</v>
      </c>
      <c r="O1628" t="s">
        <v>85</v>
      </c>
      <c r="P1628" t="s">
        <v>85</v>
      </c>
      <c r="Q1628" t="s">
        <v>85</v>
      </c>
      <c r="R1628" t="s">
        <v>85</v>
      </c>
      <c r="S1628" t="s">
        <v>85</v>
      </c>
      <c r="T1628" t="s">
        <v>85</v>
      </c>
      <c r="U1628" t="s">
        <v>85</v>
      </c>
      <c r="V1628" t="s">
        <v>85</v>
      </c>
      <c r="W1628" t="s">
        <v>85</v>
      </c>
      <c r="X1628" t="s">
        <v>85</v>
      </c>
      <c r="Y1628" t="s">
        <v>85</v>
      </c>
      <c r="Z1628">
        <v>2.7</v>
      </c>
      <c r="AA1628">
        <v>2.77</v>
      </c>
      <c r="AB1628">
        <v>2.67</v>
      </c>
      <c r="AC1628">
        <v>2.73</v>
      </c>
      <c r="AD1628" t="s">
        <v>85</v>
      </c>
      <c r="AE1628">
        <v>56907400</v>
      </c>
      <c r="AF1628" t="s">
        <v>85</v>
      </c>
      <c r="AG1628" t="s">
        <v>85</v>
      </c>
      <c r="AH1628" t="s">
        <v>85</v>
      </c>
      <c r="AI1628" t="s">
        <v>85</v>
      </c>
      <c r="AJ1628" t="s">
        <v>85</v>
      </c>
      <c r="AK1628" t="s">
        <v>85</v>
      </c>
      <c r="AL1628" t="s">
        <v>85</v>
      </c>
      <c r="AM1628" t="s">
        <v>85</v>
      </c>
      <c r="AN1628" t="s">
        <v>85</v>
      </c>
      <c r="AO1628" t="s">
        <v>85</v>
      </c>
      <c r="AP1628" t="s">
        <v>85</v>
      </c>
      <c r="AQ1628" t="s">
        <v>85</v>
      </c>
      <c r="AR1628" t="s">
        <v>85</v>
      </c>
      <c r="AS1628" t="s">
        <v>85</v>
      </c>
      <c r="AT1628" t="s">
        <v>85</v>
      </c>
      <c r="AU1628" t="s">
        <v>85</v>
      </c>
      <c r="AV1628" t="s">
        <v>85</v>
      </c>
      <c r="AW1628" t="s">
        <v>85</v>
      </c>
      <c r="AX1628" t="s">
        <v>85</v>
      </c>
      <c r="AY1628" t="s">
        <v>85</v>
      </c>
      <c r="AZ1628" t="s">
        <v>85</v>
      </c>
      <c r="BA1628" t="s">
        <v>85</v>
      </c>
      <c r="BB1628" t="s">
        <v>85</v>
      </c>
      <c r="BC1628" t="s">
        <v>85</v>
      </c>
      <c r="BD1628" t="s">
        <v>85</v>
      </c>
      <c r="BE1628" t="s">
        <v>85</v>
      </c>
      <c r="BF1628" t="s">
        <v>85</v>
      </c>
      <c r="BG1628" t="s">
        <v>85</v>
      </c>
      <c r="BH1628" t="s">
        <v>85</v>
      </c>
      <c r="BI1628" t="s">
        <v>85</v>
      </c>
      <c r="BJ1628" t="s">
        <v>85</v>
      </c>
      <c r="BK1628" t="s">
        <v>85</v>
      </c>
      <c r="BL1628" t="s">
        <v>85</v>
      </c>
      <c r="BM1628" t="s">
        <v>85</v>
      </c>
      <c r="BN1628" t="s">
        <v>85</v>
      </c>
      <c r="BO1628" t="s">
        <v>85</v>
      </c>
      <c r="BP1628">
        <v>6.1720000000000004E-3</v>
      </c>
      <c r="BQ1628">
        <v>6.3039999999999997E-3</v>
      </c>
      <c r="BR1628">
        <v>6.1199999999999996E-3</v>
      </c>
      <c r="BS1628">
        <v>6.1830000000000001E-3</v>
      </c>
      <c r="BT1628" t="s">
        <v>85</v>
      </c>
      <c r="BU1628">
        <v>48251900</v>
      </c>
      <c r="BV1628" t="s">
        <v>85</v>
      </c>
      <c r="BW1628" t="s">
        <v>85</v>
      </c>
      <c r="BX1628" t="s">
        <v>85</v>
      </c>
      <c r="BY1628" t="s">
        <v>85</v>
      </c>
      <c r="BZ1628" t="s">
        <v>85</v>
      </c>
      <c r="CA1628" t="s">
        <v>85</v>
      </c>
      <c r="CB1628" t="s">
        <v>85</v>
      </c>
      <c r="CC1628" t="s">
        <v>85</v>
      </c>
      <c r="CD1628" t="s">
        <v>85</v>
      </c>
      <c r="CE1628" t="s">
        <v>85</v>
      </c>
      <c r="CF1628" t="s">
        <v>85</v>
      </c>
      <c r="CG1628" t="s">
        <v>85</v>
      </c>
      <c r="CH1628" t="str">
        <f>IFERROR(VLOOKUP($A1628,vix_cboe!$A$1:$E5220,2,FALSE),"NA")</f>
        <v>NA</v>
      </c>
      <c r="CI1628" t="str">
        <f>IFERROR(VLOOKUP($A1628,vix_cboe!$A$1:$E5220,3,FALSE),"NA")</f>
        <v>NA</v>
      </c>
      <c r="CJ1628" t="str">
        <f>IFERROR(VLOOKUP($A1628,vix_cboe!$A$1:$E5220,4,FALSE),"NA")</f>
        <v>NA</v>
      </c>
      <c r="CK1628" t="str">
        <f>IFERROR(VLOOKUP($A1628,vix_cboe!$A$1:$E5220,5,FALSE),"NA")</f>
        <v>NA</v>
      </c>
      <c r="CL1628" s="5" t="str">
        <f>IFERROR(VLOOKUP($A1628,gold_gold.org!$A$1:$G$10247,2,FALSE),"NA")</f>
        <v>NA</v>
      </c>
      <c r="CM1628" s="5" t="str">
        <f>IFERROR(VLOOKUP($A1628,gold_gold.org!$A$1:$G$10247,3,FALSE),"NA")</f>
        <v>NA</v>
      </c>
      <c r="CN1628" s="5" t="str">
        <f>IFERROR(VLOOKUP($A1628,gold_gold.org!$A$1:$G$10247,4,FALSE),"NA")</f>
        <v>NA</v>
      </c>
      <c r="CO1628" s="5" t="str">
        <f>IFERROR(VLOOKUP($A1628,gold_gold.org!$A$1:$G$10247,5,FALSE),"NA")</f>
        <v>NA</v>
      </c>
      <c r="CP1628" t="str">
        <f>IFERROR(VLOOKUP($A1628,crude_oil_eia!$A$1:$C$8255,2,FALSE),"NA")</f>
        <v>NA</v>
      </c>
      <c r="CQ1628" t="str">
        <f>IFERROR(VLOOKUP($A1628,crude_oil_eia!$A$1:$C$8255,3,FALSE),"NA")</f>
        <v>NA</v>
      </c>
      <c r="CR1628" t="str">
        <f>IFERROR(VLOOKUP($A1628,dji_yahoo!$A$1:$G$1214,2,FALSE),"NA")</f>
        <v>NA</v>
      </c>
      <c r="CS1628" t="str">
        <f>IFERROR(VLOOKUP($A1628,dji_yahoo!$A$1:$G$1214,3,FALSE),"NA")</f>
        <v>NA</v>
      </c>
      <c r="CT1628" t="str">
        <f>IFERROR(VLOOKUP($A1628,dji_yahoo!$A$1:$G$1214,4,FALSE),"NA")</f>
        <v>NA</v>
      </c>
      <c r="CU1628" t="str">
        <f>IFERROR(VLOOKUP($A1628,dji_yahoo!$A$1:$G$1214,5,FALSE),"NA")</f>
        <v>NA</v>
      </c>
      <c r="CV1628" t="str">
        <f>IFERROR(VLOOKUP($A1628,dji_yahoo!$A$1:$G$1214,7,FALSE),"NA")</f>
        <v>NA</v>
      </c>
      <c r="CW1628" s="5" t="str">
        <f>IFERROR(VLOOKUP($A1628,nasdaq_yahoo!$A$1:$G$1249,2,FALSE),"NA")</f>
        <v>NA</v>
      </c>
      <c r="CX1628" s="5" t="str">
        <f>IFERROR(VLOOKUP($A1628,nasdaq_yahoo!$A$1:$G$1249,3,FALSE),"NA")</f>
        <v>NA</v>
      </c>
      <c r="CY1628" s="5" t="str">
        <f>IFERROR(VLOOKUP($A1628,nasdaq_yahoo!$A$1:$G$1249,4,FALSE),"NA")</f>
        <v>NA</v>
      </c>
      <c r="CZ1628" s="5" t="str">
        <f>IFERROR(VLOOKUP($A1628,nasdaq_yahoo!$A$1:$G$1249,5,FALSE),"NA")</f>
        <v>NA</v>
      </c>
      <c r="DA1628" s="6" t="str">
        <f>IFERROR(VLOOKUP($A1628,nasdaq_yahoo!$A$1:$G$1249,7,FALSE),"NA")</f>
        <v>NA</v>
      </c>
      <c r="DB1628" s="5">
        <f>IFERROR(VLOOKUP($A1628,USEPUINDXD!$A$1:$B$1827,2,FALSE),"NA")</f>
        <v>95.48</v>
      </c>
    </row>
    <row r="1629" spans="1:106">
      <c r="A1629" s="1">
        <v>41524</v>
      </c>
      <c r="B1629">
        <v>118.89</v>
      </c>
      <c r="C1629">
        <v>125.94</v>
      </c>
      <c r="D1629">
        <v>118.46</v>
      </c>
      <c r="E1629">
        <v>124.15</v>
      </c>
      <c r="F1629" t="s">
        <v>85</v>
      </c>
      <c r="G1629">
        <v>1386610000</v>
      </c>
      <c r="H1629" t="s">
        <v>85</v>
      </c>
      <c r="I1629" t="s">
        <v>85</v>
      </c>
      <c r="J1629" t="s">
        <v>85</v>
      </c>
      <c r="K1629" t="s">
        <v>85</v>
      </c>
      <c r="L1629" t="s">
        <v>85</v>
      </c>
      <c r="M1629" t="s">
        <v>85</v>
      </c>
      <c r="N1629" t="s">
        <v>85</v>
      </c>
      <c r="O1629" t="s">
        <v>85</v>
      </c>
      <c r="P1629" t="s">
        <v>85</v>
      </c>
      <c r="Q1629" t="s">
        <v>85</v>
      </c>
      <c r="R1629" t="s">
        <v>85</v>
      </c>
      <c r="S1629" t="s">
        <v>85</v>
      </c>
      <c r="T1629" t="s">
        <v>85</v>
      </c>
      <c r="U1629" t="s">
        <v>85</v>
      </c>
      <c r="V1629" t="s">
        <v>85</v>
      </c>
      <c r="W1629" t="s">
        <v>85</v>
      </c>
      <c r="X1629" t="s">
        <v>85</v>
      </c>
      <c r="Y1629" t="s">
        <v>85</v>
      </c>
      <c r="Z1629">
        <v>2.68</v>
      </c>
      <c r="AA1629">
        <v>2.76</v>
      </c>
      <c r="AB1629">
        <v>2.67</v>
      </c>
      <c r="AC1629">
        <v>2.71</v>
      </c>
      <c r="AD1629" t="s">
        <v>85</v>
      </c>
      <c r="AE1629">
        <v>56314500</v>
      </c>
      <c r="AF1629" t="s">
        <v>85</v>
      </c>
      <c r="AG1629" t="s">
        <v>85</v>
      </c>
      <c r="AH1629" t="s">
        <v>85</v>
      </c>
      <c r="AI1629" t="s">
        <v>85</v>
      </c>
      <c r="AJ1629" t="s">
        <v>85</v>
      </c>
      <c r="AK1629" t="s">
        <v>85</v>
      </c>
      <c r="AL1629" t="s">
        <v>85</v>
      </c>
      <c r="AM1629" t="s">
        <v>85</v>
      </c>
      <c r="AN1629" t="s">
        <v>85</v>
      </c>
      <c r="AO1629" t="s">
        <v>85</v>
      </c>
      <c r="AP1629" t="s">
        <v>85</v>
      </c>
      <c r="AQ1629" t="s">
        <v>85</v>
      </c>
      <c r="AR1629" t="s">
        <v>85</v>
      </c>
      <c r="AS1629" t="s">
        <v>85</v>
      </c>
      <c r="AT1629" t="s">
        <v>85</v>
      </c>
      <c r="AU1629" t="s">
        <v>85</v>
      </c>
      <c r="AV1629" t="s">
        <v>85</v>
      </c>
      <c r="AW1629" t="s">
        <v>85</v>
      </c>
      <c r="AX1629" t="s">
        <v>85</v>
      </c>
      <c r="AY1629" t="s">
        <v>85</v>
      </c>
      <c r="AZ1629" t="s">
        <v>85</v>
      </c>
      <c r="BA1629" t="s">
        <v>85</v>
      </c>
      <c r="BB1629" t="s">
        <v>85</v>
      </c>
      <c r="BC1629" t="s">
        <v>85</v>
      </c>
      <c r="BD1629" t="s">
        <v>85</v>
      </c>
      <c r="BE1629" t="s">
        <v>85</v>
      </c>
      <c r="BF1629" t="s">
        <v>85</v>
      </c>
      <c r="BG1629" t="s">
        <v>85</v>
      </c>
      <c r="BH1629" t="s">
        <v>85</v>
      </c>
      <c r="BI1629" t="s">
        <v>85</v>
      </c>
      <c r="BJ1629" t="s">
        <v>85</v>
      </c>
      <c r="BK1629" t="s">
        <v>85</v>
      </c>
      <c r="BL1629" t="s">
        <v>85</v>
      </c>
      <c r="BM1629" t="s">
        <v>85</v>
      </c>
      <c r="BN1629" t="s">
        <v>85</v>
      </c>
      <c r="BO1629" t="s">
        <v>85</v>
      </c>
      <c r="BP1629">
        <v>5.8529999999999997E-3</v>
      </c>
      <c r="BQ1629">
        <v>6.2700000000000004E-3</v>
      </c>
      <c r="BR1629">
        <v>5.8320000000000004E-3</v>
      </c>
      <c r="BS1629">
        <v>6.1729999999999997E-3</v>
      </c>
      <c r="BT1629" t="s">
        <v>85</v>
      </c>
      <c r="BU1629">
        <v>45756200</v>
      </c>
      <c r="BV1629" t="s">
        <v>85</v>
      </c>
      <c r="BW1629" t="s">
        <v>85</v>
      </c>
      <c r="BX1629" t="s">
        <v>85</v>
      </c>
      <c r="BY1629" t="s">
        <v>85</v>
      </c>
      <c r="BZ1629" t="s">
        <v>85</v>
      </c>
      <c r="CA1629" t="s">
        <v>85</v>
      </c>
      <c r="CB1629" t="s">
        <v>85</v>
      </c>
      <c r="CC1629" t="s">
        <v>85</v>
      </c>
      <c r="CD1629" t="s">
        <v>85</v>
      </c>
      <c r="CE1629" t="s">
        <v>85</v>
      </c>
      <c r="CF1629" t="s">
        <v>85</v>
      </c>
      <c r="CG1629" t="s">
        <v>85</v>
      </c>
      <c r="CH1629" t="str">
        <f>IFERROR(VLOOKUP($A1629,vix_cboe!$A$1:$E5221,2,FALSE),"NA")</f>
        <v>NA</v>
      </c>
      <c r="CI1629" t="str">
        <f>IFERROR(VLOOKUP($A1629,vix_cboe!$A$1:$E5221,3,FALSE),"NA")</f>
        <v>NA</v>
      </c>
      <c r="CJ1629" t="str">
        <f>IFERROR(VLOOKUP($A1629,vix_cboe!$A$1:$E5221,4,FALSE),"NA")</f>
        <v>NA</v>
      </c>
      <c r="CK1629" t="str">
        <f>IFERROR(VLOOKUP($A1629,vix_cboe!$A$1:$E5221,5,FALSE),"NA")</f>
        <v>NA</v>
      </c>
      <c r="CL1629" s="5" t="str">
        <f>IFERROR(VLOOKUP($A1629,gold_gold.org!$A$1:$G$10247,2,FALSE),"NA")</f>
        <v>NA</v>
      </c>
      <c r="CM1629" s="5" t="str">
        <f>IFERROR(VLOOKUP($A1629,gold_gold.org!$A$1:$G$10247,3,FALSE),"NA")</f>
        <v>NA</v>
      </c>
      <c r="CN1629" s="5" t="str">
        <f>IFERROR(VLOOKUP($A1629,gold_gold.org!$A$1:$G$10247,4,FALSE),"NA")</f>
        <v>NA</v>
      </c>
      <c r="CO1629" s="5" t="str">
        <f>IFERROR(VLOOKUP($A1629,gold_gold.org!$A$1:$G$10247,5,FALSE),"NA")</f>
        <v>NA</v>
      </c>
      <c r="CP1629" t="str">
        <f>IFERROR(VLOOKUP($A1629,crude_oil_eia!$A$1:$C$8255,2,FALSE),"NA")</f>
        <v>NA</v>
      </c>
      <c r="CQ1629" t="str">
        <f>IFERROR(VLOOKUP($A1629,crude_oil_eia!$A$1:$C$8255,3,FALSE),"NA")</f>
        <v>NA</v>
      </c>
      <c r="CR1629" t="str">
        <f>IFERROR(VLOOKUP($A1629,dji_yahoo!$A$1:$G$1214,2,FALSE),"NA")</f>
        <v>NA</v>
      </c>
      <c r="CS1629" t="str">
        <f>IFERROR(VLOOKUP($A1629,dji_yahoo!$A$1:$G$1214,3,FALSE),"NA")</f>
        <v>NA</v>
      </c>
      <c r="CT1629" t="str">
        <f>IFERROR(VLOOKUP($A1629,dji_yahoo!$A$1:$G$1214,4,FALSE),"NA")</f>
        <v>NA</v>
      </c>
      <c r="CU1629" t="str">
        <f>IFERROR(VLOOKUP($A1629,dji_yahoo!$A$1:$G$1214,5,FALSE),"NA")</f>
        <v>NA</v>
      </c>
      <c r="CV1629" t="str">
        <f>IFERROR(VLOOKUP($A1629,dji_yahoo!$A$1:$G$1214,7,FALSE),"NA")</f>
        <v>NA</v>
      </c>
      <c r="CW1629" s="5" t="str">
        <f>IFERROR(VLOOKUP($A1629,nasdaq_yahoo!$A$1:$G$1249,2,FALSE),"NA")</f>
        <v>NA</v>
      </c>
      <c r="CX1629" s="5" t="str">
        <f>IFERROR(VLOOKUP($A1629,nasdaq_yahoo!$A$1:$G$1249,3,FALSE),"NA")</f>
        <v>NA</v>
      </c>
      <c r="CY1629" s="5" t="str">
        <f>IFERROR(VLOOKUP($A1629,nasdaq_yahoo!$A$1:$G$1249,4,FALSE),"NA")</f>
        <v>NA</v>
      </c>
      <c r="CZ1629" s="5" t="str">
        <f>IFERROR(VLOOKUP($A1629,nasdaq_yahoo!$A$1:$G$1249,5,FALSE),"NA")</f>
        <v>NA</v>
      </c>
      <c r="DA1629" s="6" t="str">
        <f>IFERROR(VLOOKUP($A1629,nasdaq_yahoo!$A$1:$G$1249,7,FALSE),"NA")</f>
        <v>NA</v>
      </c>
      <c r="DB1629" s="5">
        <f>IFERROR(VLOOKUP($A1629,USEPUINDXD!$A$1:$B$1827,2,FALSE),"NA")</f>
        <v>179.74</v>
      </c>
    </row>
    <row r="1630" spans="1:106">
      <c r="A1630" s="1">
        <v>41523</v>
      </c>
      <c r="B1630">
        <v>126.49</v>
      </c>
      <c r="C1630">
        <v>127.34</v>
      </c>
      <c r="D1630">
        <v>119.15</v>
      </c>
      <c r="E1630">
        <v>119.15</v>
      </c>
      <c r="F1630" t="s">
        <v>85</v>
      </c>
      <c r="G1630">
        <v>1474670000</v>
      </c>
      <c r="H1630" t="s">
        <v>85</v>
      </c>
      <c r="I1630" t="s">
        <v>85</v>
      </c>
      <c r="J1630" t="s">
        <v>85</v>
      </c>
      <c r="K1630" t="s">
        <v>85</v>
      </c>
      <c r="L1630" t="s">
        <v>85</v>
      </c>
      <c r="M1630" t="s">
        <v>85</v>
      </c>
      <c r="N1630" t="s">
        <v>85</v>
      </c>
      <c r="O1630" t="s">
        <v>85</v>
      </c>
      <c r="P1630" t="s">
        <v>85</v>
      </c>
      <c r="Q1630" t="s">
        <v>85</v>
      </c>
      <c r="R1630" t="s">
        <v>85</v>
      </c>
      <c r="S1630" t="s">
        <v>85</v>
      </c>
      <c r="T1630" t="s">
        <v>85</v>
      </c>
      <c r="U1630" t="s">
        <v>85</v>
      </c>
      <c r="V1630" t="s">
        <v>85</v>
      </c>
      <c r="W1630" t="s">
        <v>85</v>
      </c>
      <c r="X1630" t="s">
        <v>85</v>
      </c>
      <c r="Y1630" t="s">
        <v>85</v>
      </c>
      <c r="Z1630">
        <v>2.78</v>
      </c>
      <c r="AA1630">
        <v>2.84</v>
      </c>
      <c r="AB1630">
        <v>2.65</v>
      </c>
      <c r="AC1630">
        <v>2.69</v>
      </c>
      <c r="AD1630" t="s">
        <v>85</v>
      </c>
      <c r="AE1630">
        <v>58296100</v>
      </c>
      <c r="AF1630" t="s">
        <v>85</v>
      </c>
      <c r="AG1630" t="s">
        <v>85</v>
      </c>
      <c r="AH1630" t="s">
        <v>85</v>
      </c>
      <c r="AI1630" t="s">
        <v>85</v>
      </c>
      <c r="AJ1630" t="s">
        <v>85</v>
      </c>
      <c r="AK1630" t="s">
        <v>85</v>
      </c>
      <c r="AL1630" t="s">
        <v>85</v>
      </c>
      <c r="AM1630" t="s">
        <v>85</v>
      </c>
      <c r="AN1630" t="s">
        <v>85</v>
      </c>
      <c r="AO1630" t="s">
        <v>85</v>
      </c>
      <c r="AP1630" t="s">
        <v>85</v>
      </c>
      <c r="AQ1630" t="s">
        <v>85</v>
      </c>
      <c r="AR1630" t="s">
        <v>85</v>
      </c>
      <c r="AS1630" t="s">
        <v>85</v>
      </c>
      <c r="AT1630" t="s">
        <v>85</v>
      </c>
      <c r="AU1630" t="s">
        <v>85</v>
      </c>
      <c r="AV1630" t="s">
        <v>85</v>
      </c>
      <c r="AW1630" t="s">
        <v>85</v>
      </c>
      <c r="AX1630" t="s">
        <v>85</v>
      </c>
      <c r="AY1630" t="s">
        <v>85</v>
      </c>
      <c r="AZ1630" t="s">
        <v>85</v>
      </c>
      <c r="BA1630" t="s">
        <v>85</v>
      </c>
      <c r="BB1630" t="s">
        <v>85</v>
      </c>
      <c r="BC1630" t="s">
        <v>85</v>
      </c>
      <c r="BD1630" t="s">
        <v>85</v>
      </c>
      <c r="BE1630" t="s">
        <v>85</v>
      </c>
      <c r="BF1630" t="s">
        <v>85</v>
      </c>
      <c r="BG1630" t="s">
        <v>85</v>
      </c>
      <c r="BH1630" t="s">
        <v>85</v>
      </c>
      <c r="BI1630" t="s">
        <v>85</v>
      </c>
      <c r="BJ1630" t="s">
        <v>85</v>
      </c>
      <c r="BK1630" t="s">
        <v>85</v>
      </c>
      <c r="BL1630" t="s">
        <v>85</v>
      </c>
      <c r="BM1630" t="s">
        <v>85</v>
      </c>
      <c r="BN1630" t="s">
        <v>85</v>
      </c>
      <c r="BO1630" t="s">
        <v>85</v>
      </c>
      <c r="BP1630">
        <v>5.7169999999999999E-3</v>
      </c>
      <c r="BQ1630">
        <v>6.1510000000000002E-3</v>
      </c>
      <c r="BR1630">
        <v>5.6270000000000001E-3</v>
      </c>
      <c r="BS1630">
        <v>5.8659999999999997E-3</v>
      </c>
      <c r="BT1630" t="s">
        <v>85</v>
      </c>
      <c r="BU1630">
        <v>44698500</v>
      </c>
      <c r="BV1630" t="s">
        <v>85</v>
      </c>
      <c r="BW1630" t="s">
        <v>85</v>
      </c>
      <c r="BX1630" t="s">
        <v>85</v>
      </c>
      <c r="BY1630" t="s">
        <v>85</v>
      </c>
      <c r="BZ1630" t="s">
        <v>85</v>
      </c>
      <c r="CA1630" t="s">
        <v>85</v>
      </c>
      <c r="CB1630" t="s">
        <v>85</v>
      </c>
      <c r="CC1630" t="s">
        <v>85</v>
      </c>
      <c r="CD1630" t="s">
        <v>85</v>
      </c>
      <c r="CE1630" t="s">
        <v>85</v>
      </c>
      <c r="CF1630" t="s">
        <v>85</v>
      </c>
      <c r="CG1630" t="s">
        <v>85</v>
      </c>
      <c r="CH1630">
        <f>IFERROR(VLOOKUP($A1630,vix_cboe!$A$1:$E5222,2,FALSE),"NA")</f>
        <v>15.35</v>
      </c>
      <c r="CI1630">
        <f>IFERROR(VLOOKUP($A1630,vix_cboe!$A$1:$E5222,3,FALSE),"NA")</f>
        <v>16.809999999999999</v>
      </c>
      <c r="CJ1630">
        <f>IFERROR(VLOOKUP($A1630,vix_cboe!$A$1:$E5222,4,FALSE),"NA")</f>
        <v>15.17</v>
      </c>
      <c r="CK1630">
        <f>IFERROR(VLOOKUP($A1630,vix_cboe!$A$1:$E5222,5,FALSE),"NA")</f>
        <v>15.85</v>
      </c>
      <c r="CL1630" s="5">
        <f>IFERROR(VLOOKUP($A1630,gold_gold.org!$A$1:$G$10247,2,FALSE),"NA")</f>
        <v>1387</v>
      </c>
      <c r="CM1630" s="5">
        <f>IFERROR(VLOOKUP($A1630,gold_gold.org!$A$1:$G$10247,3,FALSE),"NA")</f>
        <v>1054.1117999999999</v>
      </c>
      <c r="CN1630" s="5">
        <f>IFERROR(VLOOKUP($A1630,gold_gold.org!$A$1:$G$10247,4,FALSE),"NA")</f>
        <v>137208.95806999999</v>
      </c>
      <c r="CO1630" s="5">
        <f>IFERROR(VLOOKUP($A1630,gold_gold.org!$A$1:$G$10247,5,FALSE),"NA")</f>
        <v>887.45304999999996</v>
      </c>
      <c r="CP1630">
        <f>IFERROR(VLOOKUP($A1630,crude_oil_eia!$A$1:$C$8255,2,FALSE),"NA")</f>
        <v>110.62</v>
      </c>
      <c r="CQ1630">
        <f>IFERROR(VLOOKUP($A1630,crude_oil_eia!$A$1:$C$8255,3,FALSE),"NA")</f>
        <v>117.15</v>
      </c>
      <c r="CR1630">
        <f>IFERROR(VLOOKUP($A1630,dji_yahoo!$A$1:$G$1214,2,FALSE),"NA")</f>
        <v>14941.549805000001</v>
      </c>
      <c r="CS1630">
        <f>IFERROR(VLOOKUP($A1630,dji_yahoo!$A$1:$G$1214,3,FALSE),"NA")</f>
        <v>15009.839844</v>
      </c>
      <c r="CT1630">
        <f>IFERROR(VLOOKUP($A1630,dji_yahoo!$A$1:$G$1214,4,FALSE),"NA")</f>
        <v>14789.400390999999</v>
      </c>
      <c r="CU1630">
        <f>IFERROR(VLOOKUP($A1630,dji_yahoo!$A$1:$G$1214,5,FALSE),"NA")</f>
        <v>14922.5</v>
      </c>
      <c r="CV1630">
        <f>IFERROR(VLOOKUP($A1630,dji_yahoo!$A$1:$G$1214,7,FALSE),"NA")</f>
        <v>108410000</v>
      </c>
      <c r="CW1630" s="5">
        <f>IFERROR(VLOOKUP($A1630,nasdaq_yahoo!$A$1:$G$1249,2,FALSE),"NA")</f>
        <v>3672.820068</v>
      </c>
      <c r="CX1630" s="5">
        <f>IFERROR(VLOOKUP($A1630,nasdaq_yahoo!$A$1:$G$1249,3,FALSE),"NA")</f>
        <v>3677.070068</v>
      </c>
      <c r="CY1630" s="5">
        <f>IFERROR(VLOOKUP($A1630,nasdaq_yahoo!$A$1:$G$1249,4,FALSE),"NA")</f>
        <v>3618.7700199999999</v>
      </c>
      <c r="CZ1630" s="5">
        <f>IFERROR(VLOOKUP($A1630,nasdaq_yahoo!$A$1:$G$1249,5,FALSE),"NA")</f>
        <v>3660.01001</v>
      </c>
      <c r="DA1630" s="6">
        <f>IFERROR(VLOOKUP($A1630,nasdaq_yahoo!$A$1:$G$1249,7,FALSE),"NA")</f>
        <v>1647310000</v>
      </c>
      <c r="DB1630" s="5">
        <f>IFERROR(VLOOKUP($A1630,USEPUINDXD!$A$1:$B$1827,2,FALSE),"NA")</f>
        <v>174.48</v>
      </c>
    </row>
    <row r="1631" spans="1:106">
      <c r="A1631" s="1">
        <v>41522</v>
      </c>
      <c r="B1631">
        <v>126.76</v>
      </c>
      <c r="C1631">
        <v>131.44</v>
      </c>
      <c r="D1631">
        <v>121.83</v>
      </c>
      <c r="E1631">
        <v>126.43</v>
      </c>
      <c r="F1631" t="s">
        <v>85</v>
      </c>
      <c r="G1631">
        <v>1477250000</v>
      </c>
      <c r="H1631" t="s">
        <v>85</v>
      </c>
      <c r="I1631" t="s">
        <v>85</v>
      </c>
      <c r="J1631" t="s">
        <v>85</v>
      </c>
      <c r="K1631" t="s">
        <v>85</v>
      </c>
      <c r="L1631" t="s">
        <v>85</v>
      </c>
      <c r="M1631" t="s">
        <v>85</v>
      </c>
      <c r="N1631" t="s">
        <v>85</v>
      </c>
      <c r="O1631" t="s">
        <v>85</v>
      </c>
      <c r="P1631" t="s">
        <v>85</v>
      </c>
      <c r="Q1631" t="s">
        <v>85</v>
      </c>
      <c r="R1631" t="s">
        <v>85</v>
      </c>
      <c r="S1631" t="s">
        <v>85</v>
      </c>
      <c r="T1631" t="s">
        <v>85</v>
      </c>
      <c r="U1631" t="s">
        <v>85</v>
      </c>
      <c r="V1631" t="s">
        <v>85</v>
      </c>
      <c r="W1631" t="s">
        <v>85</v>
      </c>
      <c r="X1631" t="s">
        <v>85</v>
      </c>
      <c r="Y1631" t="s">
        <v>85</v>
      </c>
      <c r="Z1631">
        <v>2.82</v>
      </c>
      <c r="AA1631">
        <v>2.95</v>
      </c>
      <c r="AB1631">
        <v>2.71</v>
      </c>
      <c r="AC1631">
        <v>2.75</v>
      </c>
      <c r="AD1631" t="s">
        <v>85</v>
      </c>
      <c r="AE1631">
        <v>58978900</v>
      </c>
      <c r="AF1631" t="s">
        <v>85</v>
      </c>
      <c r="AG1631" t="s">
        <v>85</v>
      </c>
      <c r="AH1631" t="s">
        <v>85</v>
      </c>
      <c r="AI1631" t="s">
        <v>85</v>
      </c>
      <c r="AJ1631" t="s">
        <v>85</v>
      </c>
      <c r="AK1631" t="s">
        <v>85</v>
      </c>
      <c r="AL1631" t="s">
        <v>85</v>
      </c>
      <c r="AM1631" t="s">
        <v>85</v>
      </c>
      <c r="AN1631" t="s">
        <v>85</v>
      </c>
      <c r="AO1631" t="s">
        <v>85</v>
      </c>
      <c r="AP1631" t="s">
        <v>85</v>
      </c>
      <c r="AQ1631" t="s">
        <v>85</v>
      </c>
      <c r="AR1631" t="s">
        <v>85</v>
      </c>
      <c r="AS1631" t="s">
        <v>85</v>
      </c>
      <c r="AT1631" t="s">
        <v>85</v>
      </c>
      <c r="AU1631" t="s">
        <v>85</v>
      </c>
      <c r="AV1631" t="s">
        <v>85</v>
      </c>
      <c r="AW1631" t="s">
        <v>85</v>
      </c>
      <c r="AX1631" t="s">
        <v>85</v>
      </c>
      <c r="AY1631" t="s">
        <v>85</v>
      </c>
      <c r="AZ1631" t="s">
        <v>85</v>
      </c>
      <c r="BA1631" t="s">
        <v>85</v>
      </c>
      <c r="BB1631" t="s">
        <v>85</v>
      </c>
      <c r="BC1631" t="s">
        <v>85</v>
      </c>
      <c r="BD1631" t="s">
        <v>85</v>
      </c>
      <c r="BE1631" t="s">
        <v>85</v>
      </c>
      <c r="BF1631" t="s">
        <v>85</v>
      </c>
      <c r="BG1631" t="s">
        <v>85</v>
      </c>
      <c r="BH1631" t="s">
        <v>85</v>
      </c>
      <c r="BI1631" t="s">
        <v>85</v>
      </c>
      <c r="BJ1631" t="s">
        <v>85</v>
      </c>
      <c r="BK1631" t="s">
        <v>85</v>
      </c>
      <c r="BL1631" t="s">
        <v>85</v>
      </c>
      <c r="BM1631" t="s">
        <v>85</v>
      </c>
      <c r="BN1631" t="s">
        <v>85</v>
      </c>
      <c r="BO1631" t="s">
        <v>85</v>
      </c>
      <c r="BP1631">
        <v>5.6959999999999997E-3</v>
      </c>
      <c r="BQ1631">
        <v>5.9909999999999998E-3</v>
      </c>
      <c r="BR1631">
        <v>5.4739999999999997E-3</v>
      </c>
      <c r="BS1631">
        <v>5.7149999999999996E-3</v>
      </c>
      <c r="BT1631" t="s">
        <v>85</v>
      </c>
      <c r="BU1631">
        <v>44529800</v>
      </c>
      <c r="BV1631" t="s">
        <v>85</v>
      </c>
      <c r="BW1631" t="s">
        <v>85</v>
      </c>
      <c r="BX1631" t="s">
        <v>85</v>
      </c>
      <c r="BY1631" t="s">
        <v>85</v>
      </c>
      <c r="BZ1631" t="s">
        <v>85</v>
      </c>
      <c r="CA1631" t="s">
        <v>85</v>
      </c>
      <c r="CB1631" t="s">
        <v>85</v>
      </c>
      <c r="CC1631" t="s">
        <v>85</v>
      </c>
      <c r="CD1631" t="s">
        <v>85</v>
      </c>
      <c r="CE1631" t="s">
        <v>85</v>
      </c>
      <c r="CF1631" t="s">
        <v>85</v>
      </c>
      <c r="CG1631" t="s">
        <v>85</v>
      </c>
      <c r="CH1631">
        <f>IFERROR(VLOOKUP($A1631,vix_cboe!$A$1:$E5223,2,FALSE),"NA")</f>
        <v>16.12</v>
      </c>
      <c r="CI1631">
        <f>IFERROR(VLOOKUP($A1631,vix_cboe!$A$1:$E5223,3,FALSE),"NA")</f>
        <v>16.12</v>
      </c>
      <c r="CJ1631">
        <f>IFERROR(VLOOKUP($A1631,vix_cboe!$A$1:$E5223,4,FALSE),"NA")</f>
        <v>15.63</v>
      </c>
      <c r="CK1631">
        <f>IFERROR(VLOOKUP($A1631,vix_cboe!$A$1:$E5223,5,FALSE),"NA")</f>
        <v>15.77</v>
      </c>
      <c r="CL1631" s="5">
        <f>IFERROR(VLOOKUP($A1631,gold_gold.org!$A$1:$G$10247,2,FALSE),"NA")</f>
        <v>1385</v>
      </c>
      <c r="CM1631" s="5">
        <f>IFERROR(VLOOKUP($A1631,gold_gold.org!$A$1:$G$10247,3,FALSE),"NA")</f>
        <v>1055.72138</v>
      </c>
      <c r="CN1631" s="5">
        <f>IFERROR(VLOOKUP($A1631,gold_gold.org!$A$1:$G$10247,4,FALSE),"NA")</f>
        <v>138548.45894000001</v>
      </c>
      <c r="CO1631" s="5">
        <f>IFERROR(VLOOKUP($A1631,gold_gold.org!$A$1:$G$10247,5,FALSE),"NA")</f>
        <v>888.41878999999994</v>
      </c>
      <c r="CP1631">
        <f>IFERROR(VLOOKUP($A1631,crude_oil_eia!$A$1:$C$8255,2,FALSE),"NA")</f>
        <v>108.5</v>
      </c>
      <c r="CQ1631">
        <f>IFERROR(VLOOKUP($A1631,crude_oil_eia!$A$1:$C$8255,3,FALSE),"NA")</f>
        <v>115.81</v>
      </c>
      <c r="CR1631">
        <f>IFERROR(VLOOKUP($A1631,dji_yahoo!$A$1:$G$1214,2,FALSE),"NA")</f>
        <v>14929.490234000001</v>
      </c>
      <c r="CS1631">
        <f>IFERROR(VLOOKUP($A1631,dji_yahoo!$A$1:$G$1214,3,FALSE),"NA")</f>
        <v>14987.469727</v>
      </c>
      <c r="CT1631">
        <f>IFERROR(VLOOKUP($A1631,dji_yahoo!$A$1:$G$1214,4,FALSE),"NA")</f>
        <v>14923.269531</v>
      </c>
      <c r="CU1631">
        <f>IFERROR(VLOOKUP($A1631,dji_yahoo!$A$1:$G$1214,5,FALSE),"NA")</f>
        <v>14937.480469</v>
      </c>
      <c r="CV1631">
        <f>IFERROR(VLOOKUP($A1631,dji_yahoo!$A$1:$G$1214,7,FALSE),"NA")</f>
        <v>101010000</v>
      </c>
      <c r="CW1631" s="5">
        <f>IFERROR(VLOOKUP($A1631,nasdaq_yahoo!$A$1:$G$1249,2,FALSE),"NA")</f>
        <v>3652.4399410000001</v>
      </c>
      <c r="CX1631" s="5">
        <f>IFERROR(VLOOKUP($A1631,nasdaq_yahoo!$A$1:$G$1249,3,FALSE),"NA")</f>
        <v>3665.01001</v>
      </c>
      <c r="CY1631" s="5">
        <f>IFERROR(VLOOKUP($A1631,nasdaq_yahoo!$A$1:$G$1249,4,FALSE),"NA")</f>
        <v>3651.169922</v>
      </c>
      <c r="CZ1631" s="5">
        <f>IFERROR(VLOOKUP($A1631,nasdaq_yahoo!$A$1:$G$1249,5,FALSE),"NA")</f>
        <v>3658.780029</v>
      </c>
      <c r="DA1631" s="6">
        <f>IFERROR(VLOOKUP($A1631,nasdaq_yahoo!$A$1:$G$1249,7,FALSE),"NA")</f>
        <v>1550180000</v>
      </c>
      <c r="DB1631" s="5">
        <f>IFERROR(VLOOKUP($A1631,USEPUINDXD!$A$1:$B$1827,2,FALSE),"NA")</f>
        <v>121.68</v>
      </c>
    </row>
    <row r="1632" spans="1:106">
      <c r="A1632" s="1">
        <v>41521</v>
      </c>
      <c r="B1632">
        <v>136.53</v>
      </c>
      <c r="C1632">
        <v>144.5</v>
      </c>
      <c r="D1632">
        <v>123.61</v>
      </c>
      <c r="E1632">
        <v>126.74</v>
      </c>
      <c r="F1632" t="s">
        <v>85</v>
      </c>
      <c r="G1632">
        <v>1590550000</v>
      </c>
      <c r="H1632" t="s">
        <v>85</v>
      </c>
      <c r="I1632" t="s">
        <v>85</v>
      </c>
      <c r="J1632" t="s">
        <v>85</v>
      </c>
      <c r="K1632" t="s">
        <v>85</v>
      </c>
      <c r="L1632" t="s">
        <v>85</v>
      </c>
      <c r="M1632" t="s">
        <v>85</v>
      </c>
      <c r="N1632" t="s">
        <v>85</v>
      </c>
      <c r="O1632" t="s">
        <v>85</v>
      </c>
      <c r="P1632" t="s">
        <v>85</v>
      </c>
      <c r="Q1632" t="s">
        <v>85</v>
      </c>
      <c r="R1632" t="s">
        <v>85</v>
      </c>
      <c r="S1632" t="s">
        <v>85</v>
      </c>
      <c r="T1632" t="s">
        <v>85</v>
      </c>
      <c r="U1632" t="s">
        <v>85</v>
      </c>
      <c r="V1632" t="s">
        <v>85</v>
      </c>
      <c r="W1632" t="s">
        <v>85</v>
      </c>
      <c r="X1632" t="s">
        <v>85</v>
      </c>
      <c r="Y1632" t="s">
        <v>85</v>
      </c>
      <c r="Z1632">
        <v>2.6</v>
      </c>
      <c r="AA1632">
        <v>3.19</v>
      </c>
      <c r="AB1632">
        <v>2.6</v>
      </c>
      <c r="AC1632">
        <v>2.81</v>
      </c>
      <c r="AD1632" t="s">
        <v>85</v>
      </c>
      <c r="AE1632">
        <v>54374100</v>
      </c>
      <c r="AF1632" t="s">
        <v>85</v>
      </c>
      <c r="AG1632" t="s">
        <v>85</v>
      </c>
      <c r="AH1632" t="s">
        <v>85</v>
      </c>
      <c r="AI1632" t="s">
        <v>85</v>
      </c>
      <c r="AJ1632" t="s">
        <v>85</v>
      </c>
      <c r="AK1632" t="s">
        <v>85</v>
      </c>
      <c r="AL1632" t="s">
        <v>85</v>
      </c>
      <c r="AM1632" t="s">
        <v>85</v>
      </c>
      <c r="AN1632" t="s">
        <v>85</v>
      </c>
      <c r="AO1632" t="s">
        <v>85</v>
      </c>
      <c r="AP1632" t="s">
        <v>85</v>
      </c>
      <c r="AQ1632" t="s">
        <v>85</v>
      </c>
      <c r="AR1632" t="s">
        <v>85</v>
      </c>
      <c r="AS1632" t="s">
        <v>85</v>
      </c>
      <c r="AT1632" t="s">
        <v>85</v>
      </c>
      <c r="AU1632" t="s">
        <v>85</v>
      </c>
      <c r="AV1632" t="s">
        <v>85</v>
      </c>
      <c r="AW1632" t="s">
        <v>85</v>
      </c>
      <c r="AX1632" t="s">
        <v>85</v>
      </c>
      <c r="AY1632" t="s">
        <v>85</v>
      </c>
      <c r="AZ1632" t="s">
        <v>85</v>
      </c>
      <c r="BA1632" t="s">
        <v>85</v>
      </c>
      <c r="BB1632" t="s">
        <v>85</v>
      </c>
      <c r="BC1632" t="s">
        <v>85</v>
      </c>
      <c r="BD1632" t="s">
        <v>85</v>
      </c>
      <c r="BE1632" t="s">
        <v>85</v>
      </c>
      <c r="BF1632" t="s">
        <v>85</v>
      </c>
      <c r="BG1632" t="s">
        <v>85</v>
      </c>
      <c r="BH1632" t="s">
        <v>85</v>
      </c>
      <c r="BI1632" t="s">
        <v>85</v>
      </c>
      <c r="BJ1632" t="s">
        <v>85</v>
      </c>
      <c r="BK1632" t="s">
        <v>85</v>
      </c>
      <c r="BL1632" t="s">
        <v>85</v>
      </c>
      <c r="BM1632" t="s">
        <v>85</v>
      </c>
      <c r="BN1632" t="s">
        <v>85</v>
      </c>
      <c r="BO1632" t="s">
        <v>85</v>
      </c>
      <c r="BP1632">
        <v>5.6600000000000001E-3</v>
      </c>
      <c r="BQ1632">
        <v>6.2760000000000003E-3</v>
      </c>
      <c r="BR1632">
        <v>5.5069999999999997E-3</v>
      </c>
      <c r="BS1632">
        <v>5.6950000000000004E-3</v>
      </c>
      <c r="BT1632" t="s">
        <v>85</v>
      </c>
      <c r="BU1632">
        <v>44248300</v>
      </c>
      <c r="BV1632" t="s">
        <v>85</v>
      </c>
      <c r="BW1632" t="s">
        <v>85</v>
      </c>
      <c r="BX1632" t="s">
        <v>85</v>
      </c>
      <c r="BY1632" t="s">
        <v>85</v>
      </c>
      <c r="BZ1632" t="s">
        <v>85</v>
      </c>
      <c r="CA1632" t="s">
        <v>85</v>
      </c>
      <c r="CB1632" t="s">
        <v>85</v>
      </c>
      <c r="CC1632" t="s">
        <v>85</v>
      </c>
      <c r="CD1632" t="s">
        <v>85</v>
      </c>
      <c r="CE1632" t="s">
        <v>85</v>
      </c>
      <c r="CF1632" t="s">
        <v>85</v>
      </c>
      <c r="CG1632" t="s">
        <v>85</v>
      </c>
      <c r="CH1632">
        <f>IFERROR(VLOOKUP($A1632,vix_cboe!$A$1:$E5224,2,FALSE),"NA")</f>
        <v>16.88</v>
      </c>
      <c r="CI1632">
        <f>IFERROR(VLOOKUP($A1632,vix_cboe!$A$1:$E5224,3,FALSE),"NA")</f>
        <v>17.010000000000002</v>
      </c>
      <c r="CJ1632">
        <f>IFERROR(VLOOKUP($A1632,vix_cboe!$A$1:$E5224,4,FALSE),"NA")</f>
        <v>15.77</v>
      </c>
      <c r="CK1632">
        <f>IFERROR(VLOOKUP($A1632,vix_cboe!$A$1:$E5224,5,FALSE),"NA")</f>
        <v>15.88</v>
      </c>
      <c r="CL1632" s="5">
        <f>IFERROR(VLOOKUP($A1632,gold_gold.org!$A$1:$G$10247,2,FALSE),"NA")</f>
        <v>1390</v>
      </c>
      <c r="CM1632" s="5">
        <f>IFERROR(VLOOKUP($A1632,gold_gold.org!$A$1:$G$10247,3,FALSE),"NA")</f>
        <v>1053.2298800000001</v>
      </c>
      <c r="CN1632" s="5">
        <f>IFERROR(VLOOKUP($A1632,gold_gold.org!$A$1:$G$10247,4,FALSE),"NA")</f>
        <v>138353.63388000001</v>
      </c>
      <c r="CO1632" s="5">
        <f>IFERROR(VLOOKUP($A1632,gold_gold.org!$A$1:$G$10247,5,FALSE),"NA")</f>
        <v>889.40078000000005</v>
      </c>
      <c r="CP1632">
        <f>IFERROR(VLOOKUP($A1632,crude_oil_eia!$A$1:$C$8255,2,FALSE),"NA")</f>
        <v>107.29</v>
      </c>
      <c r="CQ1632">
        <f>IFERROR(VLOOKUP($A1632,crude_oil_eia!$A$1:$C$8255,3,FALSE),"NA")</f>
        <v>115.65</v>
      </c>
      <c r="CR1632">
        <f>IFERROR(VLOOKUP($A1632,dji_yahoo!$A$1:$G$1214,2,FALSE),"NA")</f>
        <v>14832.419921999999</v>
      </c>
      <c r="CS1632">
        <f>IFERROR(VLOOKUP($A1632,dji_yahoo!$A$1:$G$1214,3,FALSE),"NA")</f>
        <v>14956.740234000001</v>
      </c>
      <c r="CT1632">
        <f>IFERROR(VLOOKUP($A1632,dji_yahoo!$A$1:$G$1214,4,FALSE),"NA")</f>
        <v>14799.089844</v>
      </c>
      <c r="CU1632">
        <f>IFERROR(VLOOKUP($A1632,dji_yahoo!$A$1:$G$1214,5,FALSE),"NA")</f>
        <v>14930.870117</v>
      </c>
      <c r="CV1632">
        <f>IFERROR(VLOOKUP($A1632,dji_yahoo!$A$1:$G$1214,7,FALSE),"NA")</f>
        <v>122150000</v>
      </c>
      <c r="CW1632" s="5">
        <f>IFERROR(VLOOKUP($A1632,nasdaq_yahoo!$A$1:$G$1249,2,FALSE),"NA")</f>
        <v>3619.0500489999999</v>
      </c>
      <c r="CX1632" s="5">
        <f>IFERROR(VLOOKUP($A1632,nasdaq_yahoo!$A$1:$G$1249,3,FALSE),"NA")</f>
        <v>3651.780029</v>
      </c>
      <c r="CY1632" s="5">
        <f>IFERROR(VLOOKUP($A1632,nasdaq_yahoo!$A$1:$G$1249,4,FALSE),"NA")</f>
        <v>3612.219971</v>
      </c>
      <c r="CZ1632" s="5">
        <f>IFERROR(VLOOKUP($A1632,nasdaq_yahoo!$A$1:$G$1249,5,FALSE),"NA")</f>
        <v>3649.040039</v>
      </c>
      <c r="DA1632" s="6">
        <f>IFERROR(VLOOKUP($A1632,nasdaq_yahoo!$A$1:$G$1249,7,FALSE),"NA")</f>
        <v>1855980000</v>
      </c>
      <c r="DB1632" s="5">
        <f>IFERROR(VLOOKUP($A1632,USEPUINDXD!$A$1:$B$1827,2,FALSE),"NA")</f>
        <v>133.57</v>
      </c>
    </row>
    <row r="1633" spans="1:106">
      <c r="A1633" s="1">
        <v>41520</v>
      </c>
      <c r="B1633">
        <v>135.61000000000001</v>
      </c>
      <c r="C1633">
        <v>138.34</v>
      </c>
      <c r="D1633">
        <v>133</v>
      </c>
      <c r="E1633">
        <v>136.77000000000001</v>
      </c>
      <c r="F1633" t="s">
        <v>85</v>
      </c>
      <c r="G1633">
        <v>1579180000</v>
      </c>
      <c r="H1633" t="s">
        <v>85</v>
      </c>
      <c r="I1633" t="s">
        <v>85</v>
      </c>
      <c r="J1633" t="s">
        <v>85</v>
      </c>
      <c r="K1633" t="s">
        <v>85</v>
      </c>
      <c r="L1633" t="s">
        <v>85</v>
      </c>
      <c r="M1633" t="s">
        <v>85</v>
      </c>
      <c r="N1633" t="s">
        <v>85</v>
      </c>
      <c r="O1633" t="s">
        <v>85</v>
      </c>
      <c r="P1633" t="s">
        <v>85</v>
      </c>
      <c r="Q1633" t="s">
        <v>85</v>
      </c>
      <c r="R1633" t="s">
        <v>85</v>
      </c>
      <c r="S1633" t="s">
        <v>85</v>
      </c>
      <c r="T1633" t="s">
        <v>85</v>
      </c>
      <c r="U1633" t="s">
        <v>85</v>
      </c>
      <c r="V1633" t="s">
        <v>85</v>
      </c>
      <c r="W1633" t="s">
        <v>85</v>
      </c>
      <c r="X1633" t="s">
        <v>85</v>
      </c>
      <c r="Y1633" t="s">
        <v>85</v>
      </c>
      <c r="Z1633">
        <v>2.5499999999999998</v>
      </c>
      <c r="AA1633">
        <v>2.62</v>
      </c>
      <c r="AB1633">
        <v>2.4900000000000002</v>
      </c>
      <c r="AC1633">
        <v>2.6</v>
      </c>
      <c r="AD1633" t="s">
        <v>85</v>
      </c>
      <c r="AE1633">
        <v>53347900</v>
      </c>
      <c r="AF1633" t="s">
        <v>85</v>
      </c>
      <c r="AG1633" t="s">
        <v>85</v>
      </c>
      <c r="AH1633" t="s">
        <v>85</v>
      </c>
      <c r="AI1633" t="s">
        <v>85</v>
      </c>
      <c r="AJ1633" t="s">
        <v>85</v>
      </c>
      <c r="AK1633" t="s">
        <v>85</v>
      </c>
      <c r="AL1633" t="s">
        <v>85</v>
      </c>
      <c r="AM1633" t="s">
        <v>85</v>
      </c>
      <c r="AN1633" t="s">
        <v>85</v>
      </c>
      <c r="AO1633" t="s">
        <v>85</v>
      </c>
      <c r="AP1633" t="s">
        <v>85</v>
      </c>
      <c r="AQ1633" t="s">
        <v>85</v>
      </c>
      <c r="AR1633" t="s">
        <v>85</v>
      </c>
      <c r="AS1633" t="s">
        <v>85</v>
      </c>
      <c r="AT1633" t="s">
        <v>85</v>
      </c>
      <c r="AU1633" t="s">
        <v>85</v>
      </c>
      <c r="AV1633" t="s">
        <v>85</v>
      </c>
      <c r="AW1633" t="s">
        <v>85</v>
      </c>
      <c r="AX1633" t="s">
        <v>85</v>
      </c>
      <c r="AY1633" t="s">
        <v>85</v>
      </c>
      <c r="AZ1633" t="s">
        <v>85</v>
      </c>
      <c r="BA1633" t="s">
        <v>85</v>
      </c>
      <c r="BB1633" t="s">
        <v>85</v>
      </c>
      <c r="BC1633" t="s">
        <v>85</v>
      </c>
      <c r="BD1633" t="s">
        <v>85</v>
      </c>
      <c r="BE1633" t="s">
        <v>85</v>
      </c>
      <c r="BF1633" t="s">
        <v>85</v>
      </c>
      <c r="BG1633" t="s">
        <v>85</v>
      </c>
      <c r="BH1633" t="s">
        <v>85</v>
      </c>
      <c r="BI1633" t="s">
        <v>85</v>
      </c>
      <c r="BJ1633" t="s">
        <v>85</v>
      </c>
      <c r="BK1633" t="s">
        <v>85</v>
      </c>
      <c r="BL1633" t="s">
        <v>85</v>
      </c>
      <c r="BM1633" t="s">
        <v>85</v>
      </c>
      <c r="BN1633" t="s">
        <v>85</v>
      </c>
      <c r="BO1633" t="s">
        <v>85</v>
      </c>
      <c r="BP1633">
        <v>5.5180000000000003E-3</v>
      </c>
      <c r="BQ1633">
        <v>5.6930000000000001E-3</v>
      </c>
      <c r="BR1633">
        <v>5.4050000000000001E-3</v>
      </c>
      <c r="BS1633">
        <v>5.6699999999999997E-3</v>
      </c>
      <c r="BT1633" t="s">
        <v>85</v>
      </c>
      <c r="BU1633">
        <v>43139800</v>
      </c>
      <c r="BV1633" t="s">
        <v>85</v>
      </c>
      <c r="BW1633" t="s">
        <v>85</v>
      </c>
      <c r="BX1633" t="s">
        <v>85</v>
      </c>
      <c r="BY1633" t="s">
        <v>85</v>
      </c>
      <c r="BZ1633" t="s">
        <v>85</v>
      </c>
      <c r="CA1633" t="s">
        <v>85</v>
      </c>
      <c r="CB1633" t="s">
        <v>85</v>
      </c>
      <c r="CC1633" t="s">
        <v>85</v>
      </c>
      <c r="CD1633" t="s">
        <v>85</v>
      </c>
      <c r="CE1633" t="s">
        <v>85</v>
      </c>
      <c r="CF1633" t="s">
        <v>85</v>
      </c>
      <c r="CG1633" t="s">
        <v>85</v>
      </c>
      <c r="CH1633">
        <f>IFERROR(VLOOKUP($A1633,vix_cboe!$A$1:$E5225,2,FALSE),"NA")</f>
        <v>16.47</v>
      </c>
      <c r="CI1633">
        <f>IFERROR(VLOOKUP($A1633,vix_cboe!$A$1:$E5225,3,FALSE),"NA")</f>
        <v>17.37</v>
      </c>
      <c r="CJ1633">
        <f>IFERROR(VLOOKUP($A1633,vix_cboe!$A$1:$E5225,4,FALSE),"NA")</f>
        <v>16.11</v>
      </c>
      <c r="CK1633">
        <f>IFERROR(VLOOKUP($A1633,vix_cboe!$A$1:$E5225,5,FALSE),"NA")</f>
        <v>16.61</v>
      </c>
      <c r="CL1633" s="5">
        <f>IFERROR(VLOOKUP($A1633,gold_gold.org!$A$1:$G$10247,2,FALSE),"NA")</f>
        <v>1399.5</v>
      </c>
      <c r="CM1633" s="5">
        <f>IFERROR(VLOOKUP($A1633,gold_gold.org!$A$1:$G$10247,3,FALSE),"NA")</f>
        <v>1063.69264</v>
      </c>
      <c r="CN1633" s="5">
        <f>IFERROR(VLOOKUP($A1633,gold_gold.org!$A$1:$G$10247,4,FALSE),"NA")</f>
        <v>139677.08725000001</v>
      </c>
      <c r="CO1633" s="5">
        <f>IFERROR(VLOOKUP($A1633,gold_gold.org!$A$1:$G$10247,5,FALSE),"NA")</f>
        <v>901.07246999999995</v>
      </c>
      <c r="CP1633">
        <f>IFERROR(VLOOKUP($A1633,crude_oil_eia!$A$1:$C$8255,2,FALSE),"NA")</f>
        <v>108.67</v>
      </c>
      <c r="CQ1633">
        <f>IFERROR(VLOOKUP($A1633,crude_oil_eia!$A$1:$C$8255,3,FALSE),"NA")</f>
        <v>115.49</v>
      </c>
      <c r="CR1633">
        <f>IFERROR(VLOOKUP($A1633,dji_yahoo!$A$1:$G$1214,2,FALSE),"NA")</f>
        <v>14801.549805000001</v>
      </c>
      <c r="CS1633">
        <f>IFERROR(VLOOKUP($A1633,dji_yahoo!$A$1:$G$1214,3,FALSE),"NA")</f>
        <v>14933.349609000001</v>
      </c>
      <c r="CT1633">
        <f>IFERROR(VLOOKUP($A1633,dji_yahoo!$A$1:$G$1214,4,FALSE),"NA")</f>
        <v>14777.480469</v>
      </c>
      <c r="CU1633">
        <f>IFERROR(VLOOKUP($A1633,dji_yahoo!$A$1:$G$1214,5,FALSE),"NA")</f>
        <v>14833.959961</v>
      </c>
      <c r="CV1633">
        <f>IFERROR(VLOOKUP($A1633,dji_yahoo!$A$1:$G$1214,7,FALSE),"NA")</f>
        <v>142530000</v>
      </c>
      <c r="CW1633" s="5">
        <f>IFERROR(VLOOKUP($A1633,nasdaq_yahoo!$A$1:$G$1249,2,FALSE),"NA")</f>
        <v>3622.639893</v>
      </c>
      <c r="CX1633" s="5">
        <f>IFERROR(VLOOKUP($A1633,nasdaq_yahoo!$A$1:$G$1249,3,FALSE),"NA")</f>
        <v>3637.0600589999999</v>
      </c>
      <c r="CY1633" s="5">
        <f>IFERROR(VLOOKUP($A1633,nasdaq_yahoo!$A$1:$G$1249,4,FALSE),"NA")</f>
        <v>3593.6201169999999</v>
      </c>
      <c r="CZ1633" s="5">
        <f>IFERROR(VLOOKUP($A1633,nasdaq_yahoo!$A$1:$G$1249,5,FALSE),"NA")</f>
        <v>3612.610107</v>
      </c>
      <c r="DA1633" s="6">
        <f>IFERROR(VLOOKUP($A1633,nasdaq_yahoo!$A$1:$G$1249,7,FALSE),"NA")</f>
        <v>1628810000</v>
      </c>
      <c r="DB1633" s="5">
        <f>IFERROR(VLOOKUP($A1633,USEPUINDXD!$A$1:$B$1827,2,FALSE),"NA")</f>
        <v>168.05</v>
      </c>
    </row>
    <row r="1634" spans="1:106">
      <c r="A1634" s="1">
        <v>41519</v>
      </c>
      <c r="B1634">
        <v>138.63</v>
      </c>
      <c r="C1634">
        <v>146.5</v>
      </c>
      <c r="D1634">
        <v>134.88999999999999</v>
      </c>
      <c r="E1634">
        <v>135.85</v>
      </c>
      <c r="F1634" t="s">
        <v>85</v>
      </c>
      <c r="G1634">
        <v>1613600000</v>
      </c>
      <c r="H1634" t="s">
        <v>85</v>
      </c>
      <c r="I1634" t="s">
        <v>85</v>
      </c>
      <c r="J1634" t="s">
        <v>85</v>
      </c>
      <c r="K1634" t="s">
        <v>85</v>
      </c>
      <c r="L1634" t="s">
        <v>85</v>
      </c>
      <c r="M1634" t="s">
        <v>85</v>
      </c>
      <c r="N1634" t="s">
        <v>85</v>
      </c>
      <c r="O1634" t="s">
        <v>85</v>
      </c>
      <c r="P1634" t="s">
        <v>85</v>
      </c>
      <c r="Q1634" t="s">
        <v>85</v>
      </c>
      <c r="R1634" t="s">
        <v>85</v>
      </c>
      <c r="S1634" t="s">
        <v>85</v>
      </c>
      <c r="T1634" t="s">
        <v>85</v>
      </c>
      <c r="U1634" t="s">
        <v>85</v>
      </c>
      <c r="V1634" t="s">
        <v>85</v>
      </c>
      <c r="W1634" t="s">
        <v>85</v>
      </c>
      <c r="X1634" t="s">
        <v>85</v>
      </c>
      <c r="Y1634" t="s">
        <v>85</v>
      </c>
      <c r="Z1634">
        <v>2.57</v>
      </c>
      <c r="AA1634">
        <v>2.74</v>
      </c>
      <c r="AB1634">
        <v>2.54</v>
      </c>
      <c r="AC1634">
        <v>2.56</v>
      </c>
      <c r="AD1634" t="s">
        <v>85</v>
      </c>
      <c r="AE1634">
        <v>53667700</v>
      </c>
      <c r="AF1634" t="s">
        <v>85</v>
      </c>
      <c r="AG1634" t="s">
        <v>85</v>
      </c>
      <c r="AH1634" t="s">
        <v>85</v>
      </c>
      <c r="AI1634" t="s">
        <v>85</v>
      </c>
      <c r="AJ1634" t="s">
        <v>85</v>
      </c>
      <c r="AK1634" t="s">
        <v>85</v>
      </c>
      <c r="AL1634" t="s">
        <v>85</v>
      </c>
      <c r="AM1634" t="s">
        <v>85</v>
      </c>
      <c r="AN1634" t="s">
        <v>85</v>
      </c>
      <c r="AO1634" t="s">
        <v>85</v>
      </c>
      <c r="AP1634" t="s">
        <v>85</v>
      </c>
      <c r="AQ1634" t="s">
        <v>85</v>
      </c>
      <c r="AR1634" t="s">
        <v>85</v>
      </c>
      <c r="AS1634" t="s">
        <v>85</v>
      </c>
      <c r="AT1634" t="s">
        <v>85</v>
      </c>
      <c r="AU1634" t="s">
        <v>85</v>
      </c>
      <c r="AV1634" t="s">
        <v>85</v>
      </c>
      <c r="AW1634" t="s">
        <v>85</v>
      </c>
      <c r="AX1634" t="s">
        <v>85</v>
      </c>
      <c r="AY1634" t="s">
        <v>85</v>
      </c>
      <c r="AZ1634" t="s">
        <v>85</v>
      </c>
      <c r="BA1634" t="s">
        <v>85</v>
      </c>
      <c r="BB1634" t="s">
        <v>85</v>
      </c>
      <c r="BC1634" t="s">
        <v>85</v>
      </c>
      <c r="BD1634" t="s">
        <v>85</v>
      </c>
      <c r="BE1634" t="s">
        <v>85</v>
      </c>
      <c r="BF1634" t="s">
        <v>85</v>
      </c>
      <c r="BG1634" t="s">
        <v>85</v>
      </c>
      <c r="BH1634" t="s">
        <v>85</v>
      </c>
      <c r="BI1634" t="s">
        <v>85</v>
      </c>
      <c r="BJ1634" t="s">
        <v>85</v>
      </c>
      <c r="BK1634" t="s">
        <v>85</v>
      </c>
      <c r="BL1634" t="s">
        <v>85</v>
      </c>
      <c r="BM1634" t="s">
        <v>85</v>
      </c>
      <c r="BN1634" t="s">
        <v>85</v>
      </c>
      <c r="BO1634" t="s">
        <v>85</v>
      </c>
      <c r="BP1634">
        <v>5.7990000000000003E-3</v>
      </c>
      <c r="BQ1634">
        <v>6.1149999999999998E-3</v>
      </c>
      <c r="BR1634">
        <v>5.5069999999999997E-3</v>
      </c>
      <c r="BS1634">
        <v>5.5279999999999999E-3</v>
      </c>
      <c r="BT1634" t="s">
        <v>85</v>
      </c>
      <c r="BU1634">
        <v>45334600</v>
      </c>
      <c r="BV1634" t="s">
        <v>85</v>
      </c>
      <c r="BW1634" t="s">
        <v>85</v>
      </c>
      <c r="BX1634" t="s">
        <v>85</v>
      </c>
      <c r="BY1634" t="s">
        <v>85</v>
      </c>
      <c r="BZ1634" t="s">
        <v>85</v>
      </c>
      <c r="CA1634" t="s">
        <v>85</v>
      </c>
      <c r="CB1634" t="s">
        <v>85</v>
      </c>
      <c r="CC1634" t="s">
        <v>85</v>
      </c>
      <c r="CD1634" t="s">
        <v>85</v>
      </c>
      <c r="CE1634" t="s">
        <v>85</v>
      </c>
      <c r="CF1634" t="s">
        <v>85</v>
      </c>
      <c r="CG1634" t="s">
        <v>85</v>
      </c>
      <c r="CH1634" t="str">
        <f>IFERROR(VLOOKUP($A1634,vix_cboe!$A$1:$E5226,2,FALSE),"NA")</f>
        <v>NA</v>
      </c>
      <c r="CI1634" t="str">
        <f>IFERROR(VLOOKUP($A1634,vix_cboe!$A$1:$E5226,3,FALSE),"NA")</f>
        <v>NA</v>
      </c>
      <c r="CJ1634" t="str">
        <f>IFERROR(VLOOKUP($A1634,vix_cboe!$A$1:$E5226,4,FALSE),"NA")</f>
        <v>NA</v>
      </c>
      <c r="CK1634" t="str">
        <f>IFERROR(VLOOKUP($A1634,vix_cboe!$A$1:$E5226,5,FALSE),"NA")</f>
        <v>NA</v>
      </c>
      <c r="CL1634" s="5">
        <f>IFERROR(VLOOKUP($A1634,gold_gold.org!$A$1:$G$10247,2,FALSE),"NA")</f>
        <v>1392.25</v>
      </c>
      <c r="CM1634" s="5">
        <f>IFERROR(VLOOKUP($A1634,gold_gold.org!$A$1:$G$10247,3,FALSE),"NA")</f>
        <v>1055.65489</v>
      </c>
      <c r="CN1634" s="5">
        <f>IFERROR(VLOOKUP($A1634,gold_gold.org!$A$1:$G$10247,4,FALSE),"NA")</f>
        <v>138326.99280000001</v>
      </c>
      <c r="CO1634" s="5">
        <f>IFERROR(VLOOKUP($A1634,gold_gold.org!$A$1:$G$10247,5,FALSE),"NA")</f>
        <v>894.53263000000004</v>
      </c>
      <c r="CP1634" t="str">
        <f>IFERROR(VLOOKUP($A1634,crude_oil_eia!$A$1:$C$8255,2,FALSE),"NA")</f>
        <v>NA</v>
      </c>
      <c r="CQ1634" t="str">
        <f>IFERROR(VLOOKUP($A1634,crude_oil_eia!$A$1:$C$8255,3,FALSE),"NA")</f>
        <v>NA</v>
      </c>
      <c r="CR1634" t="str">
        <f>IFERROR(VLOOKUP($A1634,dji_yahoo!$A$1:$G$1214,2,FALSE),"NA")</f>
        <v>NA</v>
      </c>
      <c r="CS1634" t="str">
        <f>IFERROR(VLOOKUP($A1634,dji_yahoo!$A$1:$G$1214,3,FALSE),"NA")</f>
        <v>NA</v>
      </c>
      <c r="CT1634" t="str">
        <f>IFERROR(VLOOKUP($A1634,dji_yahoo!$A$1:$G$1214,4,FALSE),"NA")</f>
        <v>NA</v>
      </c>
      <c r="CU1634" t="str">
        <f>IFERROR(VLOOKUP($A1634,dji_yahoo!$A$1:$G$1214,5,FALSE),"NA")</f>
        <v>NA</v>
      </c>
      <c r="CV1634" t="str">
        <f>IFERROR(VLOOKUP($A1634,dji_yahoo!$A$1:$G$1214,7,FALSE),"NA")</f>
        <v>NA</v>
      </c>
      <c r="CW1634" s="5" t="str">
        <f>IFERROR(VLOOKUP($A1634,nasdaq_yahoo!$A$1:$G$1249,2,FALSE),"NA")</f>
        <v>NA</v>
      </c>
      <c r="CX1634" s="5" t="str">
        <f>IFERROR(VLOOKUP($A1634,nasdaq_yahoo!$A$1:$G$1249,3,FALSE),"NA")</f>
        <v>NA</v>
      </c>
      <c r="CY1634" s="5" t="str">
        <f>IFERROR(VLOOKUP($A1634,nasdaq_yahoo!$A$1:$G$1249,4,FALSE),"NA")</f>
        <v>NA</v>
      </c>
      <c r="CZ1634" s="5" t="str">
        <f>IFERROR(VLOOKUP($A1634,nasdaq_yahoo!$A$1:$G$1249,5,FALSE),"NA")</f>
        <v>NA</v>
      </c>
      <c r="DA1634" s="6" t="str">
        <f>IFERROR(VLOOKUP($A1634,nasdaq_yahoo!$A$1:$G$1249,7,FALSE),"NA")</f>
        <v>NA</v>
      </c>
      <c r="DB1634" s="5">
        <f>IFERROR(VLOOKUP($A1634,USEPUINDXD!$A$1:$B$1827,2,FALSE),"NA")</f>
        <v>137.6</v>
      </c>
    </row>
    <row r="1635" spans="1:106">
      <c r="A1635" s="1">
        <v>41518</v>
      </c>
      <c r="B1635">
        <v>135.13999999999999</v>
      </c>
      <c r="C1635">
        <v>145.81</v>
      </c>
      <c r="D1635">
        <v>134.81</v>
      </c>
      <c r="E1635">
        <v>138.34</v>
      </c>
      <c r="F1635" t="s">
        <v>85</v>
      </c>
      <c r="G1635">
        <v>1572230000</v>
      </c>
      <c r="H1635" t="s">
        <v>85</v>
      </c>
      <c r="I1635" t="s">
        <v>85</v>
      </c>
      <c r="J1635" t="s">
        <v>85</v>
      </c>
      <c r="K1635" t="s">
        <v>85</v>
      </c>
      <c r="L1635" t="s">
        <v>85</v>
      </c>
      <c r="M1635" t="s">
        <v>85</v>
      </c>
      <c r="N1635" t="s">
        <v>85</v>
      </c>
      <c r="O1635" t="s">
        <v>85</v>
      </c>
      <c r="P1635" t="s">
        <v>85</v>
      </c>
      <c r="Q1635" t="s">
        <v>85</v>
      </c>
      <c r="R1635" t="s">
        <v>85</v>
      </c>
      <c r="S1635" t="s">
        <v>85</v>
      </c>
      <c r="T1635" t="s">
        <v>85</v>
      </c>
      <c r="U1635" t="s">
        <v>85</v>
      </c>
      <c r="V1635" t="s">
        <v>85</v>
      </c>
      <c r="W1635" t="s">
        <v>85</v>
      </c>
      <c r="X1635" t="s">
        <v>85</v>
      </c>
      <c r="Y1635" t="s">
        <v>85</v>
      </c>
      <c r="Z1635">
        <v>2.59</v>
      </c>
      <c r="AA1635">
        <v>2.76</v>
      </c>
      <c r="AB1635">
        <v>2.54</v>
      </c>
      <c r="AC1635">
        <v>2.58</v>
      </c>
      <c r="AD1635" t="s">
        <v>85</v>
      </c>
      <c r="AE1635">
        <v>53981600</v>
      </c>
      <c r="AF1635" t="s">
        <v>85</v>
      </c>
      <c r="AG1635" t="s">
        <v>85</v>
      </c>
      <c r="AH1635" t="s">
        <v>85</v>
      </c>
      <c r="AI1635" t="s">
        <v>85</v>
      </c>
      <c r="AJ1635" t="s">
        <v>85</v>
      </c>
      <c r="AK1635" t="s">
        <v>85</v>
      </c>
      <c r="AL1635" t="s">
        <v>85</v>
      </c>
      <c r="AM1635" t="s">
        <v>85</v>
      </c>
      <c r="AN1635" t="s">
        <v>85</v>
      </c>
      <c r="AO1635" t="s">
        <v>85</v>
      </c>
      <c r="AP1635" t="s">
        <v>85</v>
      </c>
      <c r="AQ1635" t="s">
        <v>85</v>
      </c>
      <c r="AR1635" t="s">
        <v>85</v>
      </c>
      <c r="AS1635" t="s">
        <v>85</v>
      </c>
      <c r="AT1635" t="s">
        <v>85</v>
      </c>
      <c r="AU1635" t="s">
        <v>85</v>
      </c>
      <c r="AV1635" t="s">
        <v>85</v>
      </c>
      <c r="AW1635" t="s">
        <v>85</v>
      </c>
      <c r="AX1635" t="s">
        <v>85</v>
      </c>
      <c r="AY1635" t="s">
        <v>85</v>
      </c>
      <c r="AZ1635" t="s">
        <v>85</v>
      </c>
      <c r="BA1635" t="s">
        <v>85</v>
      </c>
      <c r="BB1635" t="s">
        <v>85</v>
      </c>
      <c r="BC1635" t="s">
        <v>85</v>
      </c>
      <c r="BD1635" t="s">
        <v>85</v>
      </c>
      <c r="BE1635" t="s">
        <v>85</v>
      </c>
      <c r="BF1635" t="s">
        <v>85</v>
      </c>
      <c r="BG1635" t="s">
        <v>85</v>
      </c>
      <c r="BH1635" t="s">
        <v>85</v>
      </c>
      <c r="BI1635" t="s">
        <v>85</v>
      </c>
      <c r="BJ1635" t="s">
        <v>85</v>
      </c>
      <c r="BK1635" t="s">
        <v>85</v>
      </c>
      <c r="BL1635" t="s">
        <v>85</v>
      </c>
      <c r="BM1635" t="s">
        <v>85</v>
      </c>
      <c r="BN1635" t="s">
        <v>85</v>
      </c>
      <c r="BO1635" t="s">
        <v>85</v>
      </c>
      <c r="BP1635">
        <v>5.6230000000000004E-3</v>
      </c>
      <c r="BQ1635">
        <v>5.8719999999999996E-3</v>
      </c>
      <c r="BR1635">
        <v>5.574E-3</v>
      </c>
      <c r="BS1635">
        <v>5.7869999999999996E-3</v>
      </c>
      <c r="BT1635" t="s">
        <v>85</v>
      </c>
      <c r="BU1635">
        <v>43960300</v>
      </c>
      <c r="BV1635" t="s">
        <v>85</v>
      </c>
      <c r="BW1635" t="s">
        <v>85</v>
      </c>
      <c r="BX1635" t="s">
        <v>85</v>
      </c>
      <c r="BY1635" t="s">
        <v>85</v>
      </c>
      <c r="BZ1635" t="s">
        <v>85</v>
      </c>
      <c r="CA1635" t="s">
        <v>85</v>
      </c>
      <c r="CB1635" t="s">
        <v>85</v>
      </c>
      <c r="CC1635" t="s">
        <v>85</v>
      </c>
      <c r="CD1635" t="s">
        <v>85</v>
      </c>
      <c r="CE1635" t="s">
        <v>85</v>
      </c>
      <c r="CF1635" t="s">
        <v>85</v>
      </c>
      <c r="CG1635" t="s">
        <v>85</v>
      </c>
      <c r="CH1635" t="str">
        <f>IFERROR(VLOOKUP($A1635,vix_cboe!$A$1:$E5227,2,FALSE),"NA")</f>
        <v>NA</v>
      </c>
      <c r="CI1635" t="str">
        <f>IFERROR(VLOOKUP($A1635,vix_cboe!$A$1:$E5227,3,FALSE),"NA")</f>
        <v>NA</v>
      </c>
      <c r="CJ1635" t="str">
        <f>IFERROR(VLOOKUP($A1635,vix_cboe!$A$1:$E5227,4,FALSE),"NA")</f>
        <v>NA</v>
      </c>
      <c r="CK1635" t="str">
        <f>IFERROR(VLOOKUP($A1635,vix_cboe!$A$1:$E5227,5,FALSE),"NA")</f>
        <v>NA</v>
      </c>
      <c r="CL1635" s="5" t="str">
        <f>IFERROR(VLOOKUP($A1635,gold_gold.org!$A$1:$G$10247,2,FALSE),"NA")</f>
        <v>NA</v>
      </c>
      <c r="CM1635" s="5" t="str">
        <f>IFERROR(VLOOKUP($A1635,gold_gold.org!$A$1:$G$10247,3,FALSE),"NA")</f>
        <v>NA</v>
      </c>
      <c r="CN1635" s="5" t="str">
        <f>IFERROR(VLOOKUP($A1635,gold_gold.org!$A$1:$G$10247,4,FALSE),"NA")</f>
        <v>NA</v>
      </c>
      <c r="CO1635" s="5" t="str">
        <f>IFERROR(VLOOKUP($A1635,gold_gold.org!$A$1:$G$10247,5,FALSE),"NA")</f>
        <v>NA</v>
      </c>
      <c r="CP1635" t="str">
        <f>IFERROR(VLOOKUP($A1635,crude_oil_eia!$A$1:$C$8255,2,FALSE),"NA")</f>
        <v>NA</v>
      </c>
      <c r="CQ1635" t="str">
        <f>IFERROR(VLOOKUP($A1635,crude_oil_eia!$A$1:$C$8255,3,FALSE),"NA")</f>
        <v>NA</v>
      </c>
      <c r="CR1635" t="str">
        <f>IFERROR(VLOOKUP($A1635,dji_yahoo!$A$1:$G$1214,2,FALSE),"NA")</f>
        <v>NA</v>
      </c>
      <c r="CS1635" t="str">
        <f>IFERROR(VLOOKUP($A1635,dji_yahoo!$A$1:$G$1214,3,FALSE),"NA")</f>
        <v>NA</v>
      </c>
      <c r="CT1635" t="str">
        <f>IFERROR(VLOOKUP($A1635,dji_yahoo!$A$1:$G$1214,4,FALSE),"NA")</f>
        <v>NA</v>
      </c>
      <c r="CU1635" t="str">
        <f>IFERROR(VLOOKUP($A1635,dji_yahoo!$A$1:$G$1214,5,FALSE),"NA")</f>
        <v>NA</v>
      </c>
      <c r="CV1635" t="str">
        <f>IFERROR(VLOOKUP($A1635,dji_yahoo!$A$1:$G$1214,7,FALSE),"NA")</f>
        <v>NA</v>
      </c>
      <c r="CW1635" s="5" t="str">
        <f>IFERROR(VLOOKUP($A1635,nasdaq_yahoo!$A$1:$G$1249,2,FALSE),"NA")</f>
        <v>NA</v>
      </c>
      <c r="CX1635" s="5" t="str">
        <f>IFERROR(VLOOKUP($A1635,nasdaq_yahoo!$A$1:$G$1249,3,FALSE),"NA")</f>
        <v>NA</v>
      </c>
      <c r="CY1635" s="5" t="str">
        <f>IFERROR(VLOOKUP($A1635,nasdaq_yahoo!$A$1:$G$1249,4,FALSE),"NA")</f>
        <v>NA</v>
      </c>
      <c r="CZ1635" s="5" t="str">
        <f>IFERROR(VLOOKUP($A1635,nasdaq_yahoo!$A$1:$G$1249,5,FALSE),"NA")</f>
        <v>NA</v>
      </c>
      <c r="DA1635" s="6" t="str">
        <f>IFERROR(VLOOKUP($A1635,nasdaq_yahoo!$A$1:$G$1249,7,FALSE),"NA")</f>
        <v>NA</v>
      </c>
      <c r="DB1635" s="5">
        <f>IFERROR(VLOOKUP($A1635,USEPUINDXD!$A$1:$B$1827,2,FALSE),"NA")</f>
        <v>100.75</v>
      </c>
    </row>
    <row r="1636" spans="1:106">
      <c r="A1636" s="1">
        <v>41517</v>
      </c>
      <c r="B1636">
        <v>133.09</v>
      </c>
      <c r="C1636">
        <v>140.88999999999999</v>
      </c>
      <c r="D1636">
        <v>132.72</v>
      </c>
      <c r="E1636">
        <v>135.35</v>
      </c>
      <c r="F1636" t="s">
        <v>85</v>
      </c>
      <c r="G1636">
        <v>1547640000</v>
      </c>
      <c r="H1636" t="s">
        <v>85</v>
      </c>
      <c r="I1636" t="s">
        <v>85</v>
      </c>
      <c r="J1636" t="s">
        <v>85</v>
      </c>
      <c r="K1636" t="s">
        <v>85</v>
      </c>
      <c r="L1636" t="s">
        <v>85</v>
      </c>
      <c r="M1636" t="s">
        <v>85</v>
      </c>
      <c r="N1636" t="s">
        <v>85</v>
      </c>
      <c r="O1636" t="s">
        <v>85</v>
      </c>
      <c r="P1636" t="s">
        <v>85</v>
      </c>
      <c r="Q1636" t="s">
        <v>85</v>
      </c>
      <c r="R1636" t="s">
        <v>85</v>
      </c>
      <c r="S1636" t="s">
        <v>85</v>
      </c>
      <c r="T1636" t="s">
        <v>85</v>
      </c>
      <c r="U1636" t="s">
        <v>85</v>
      </c>
      <c r="V1636" t="s">
        <v>85</v>
      </c>
      <c r="W1636" t="s">
        <v>85</v>
      </c>
      <c r="X1636" t="s">
        <v>85</v>
      </c>
      <c r="Y1636" t="s">
        <v>85</v>
      </c>
      <c r="Z1636">
        <v>2.66</v>
      </c>
      <c r="AA1636">
        <v>2.69</v>
      </c>
      <c r="AB1636">
        <v>2.5499999999999998</v>
      </c>
      <c r="AC1636">
        <v>2.58</v>
      </c>
      <c r="AD1636" t="s">
        <v>85</v>
      </c>
      <c r="AE1636">
        <v>55259800</v>
      </c>
      <c r="AF1636" t="s">
        <v>85</v>
      </c>
      <c r="AG1636" t="s">
        <v>85</v>
      </c>
      <c r="AH1636" t="s">
        <v>85</v>
      </c>
      <c r="AI1636" t="s">
        <v>85</v>
      </c>
      <c r="AJ1636" t="s">
        <v>85</v>
      </c>
      <c r="AK1636" t="s">
        <v>85</v>
      </c>
      <c r="AL1636" t="s">
        <v>85</v>
      </c>
      <c r="AM1636" t="s">
        <v>85</v>
      </c>
      <c r="AN1636" t="s">
        <v>85</v>
      </c>
      <c r="AO1636" t="s">
        <v>85</v>
      </c>
      <c r="AP1636" t="s">
        <v>85</v>
      </c>
      <c r="AQ1636" t="s">
        <v>85</v>
      </c>
      <c r="AR1636" t="s">
        <v>85</v>
      </c>
      <c r="AS1636" t="s">
        <v>85</v>
      </c>
      <c r="AT1636" t="s">
        <v>85</v>
      </c>
      <c r="AU1636" t="s">
        <v>85</v>
      </c>
      <c r="AV1636" t="s">
        <v>85</v>
      </c>
      <c r="AW1636" t="s">
        <v>85</v>
      </c>
      <c r="AX1636" t="s">
        <v>85</v>
      </c>
      <c r="AY1636" t="s">
        <v>85</v>
      </c>
      <c r="AZ1636" t="s">
        <v>85</v>
      </c>
      <c r="BA1636" t="s">
        <v>85</v>
      </c>
      <c r="BB1636" t="s">
        <v>85</v>
      </c>
      <c r="BC1636" t="s">
        <v>85</v>
      </c>
      <c r="BD1636" t="s">
        <v>85</v>
      </c>
      <c r="BE1636" t="s">
        <v>85</v>
      </c>
      <c r="BF1636" t="s">
        <v>85</v>
      </c>
      <c r="BG1636" t="s">
        <v>85</v>
      </c>
      <c r="BH1636" t="s">
        <v>85</v>
      </c>
      <c r="BI1636" t="s">
        <v>85</v>
      </c>
      <c r="BJ1636" t="s">
        <v>85</v>
      </c>
      <c r="BK1636" t="s">
        <v>85</v>
      </c>
      <c r="BL1636" t="s">
        <v>85</v>
      </c>
      <c r="BM1636" t="s">
        <v>85</v>
      </c>
      <c r="BN1636" t="s">
        <v>85</v>
      </c>
      <c r="BO1636" t="s">
        <v>85</v>
      </c>
      <c r="BP1636">
        <v>5.9129999999999999E-3</v>
      </c>
      <c r="BQ1636">
        <v>6.0809999999999996E-3</v>
      </c>
      <c r="BR1636">
        <v>5.5760000000000002E-3</v>
      </c>
      <c r="BS1636">
        <v>5.6319999999999999E-3</v>
      </c>
      <c r="BT1636" t="s">
        <v>85</v>
      </c>
      <c r="BU1636">
        <v>46223800</v>
      </c>
      <c r="BV1636" t="s">
        <v>85</v>
      </c>
      <c r="BW1636" t="s">
        <v>85</v>
      </c>
      <c r="BX1636" t="s">
        <v>85</v>
      </c>
      <c r="BY1636" t="s">
        <v>85</v>
      </c>
      <c r="BZ1636" t="s">
        <v>85</v>
      </c>
      <c r="CA1636" t="s">
        <v>85</v>
      </c>
      <c r="CB1636" t="s">
        <v>85</v>
      </c>
      <c r="CC1636" t="s">
        <v>85</v>
      </c>
      <c r="CD1636" t="s">
        <v>85</v>
      </c>
      <c r="CE1636" t="s">
        <v>85</v>
      </c>
      <c r="CF1636" t="s">
        <v>85</v>
      </c>
      <c r="CG1636" t="s">
        <v>85</v>
      </c>
      <c r="CH1636" t="str">
        <f>IFERROR(VLOOKUP($A1636,vix_cboe!$A$1:$E5228,2,FALSE),"NA")</f>
        <v>NA</v>
      </c>
      <c r="CI1636" t="str">
        <f>IFERROR(VLOOKUP($A1636,vix_cboe!$A$1:$E5228,3,FALSE),"NA")</f>
        <v>NA</v>
      </c>
      <c r="CJ1636" t="str">
        <f>IFERROR(VLOOKUP($A1636,vix_cboe!$A$1:$E5228,4,FALSE),"NA")</f>
        <v>NA</v>
      </c>
      <c r="CK1636" t="str">
        <f>IFERROR(VLOOKUP($A1636,vix_cboe!$A$1:$E5228,5,FALSE),"NA")</f>
        <v>NA</v>
      </c>
      <c r="CL1636" s="5" t="str">
        <f>IFERROR(VLOOKUP($A1636,gold_gold.org!$A$1:$G$10247,2,FALSE),"NA")</f>
        <v>NA</v>
      </c>
      <c r="CM1636" s="5" t="str">
        <f>IFERROR(VLOOKUP($A1636,gold_gold.org!$A$1:$G$10247,3,FALSE),"NA")</f>
        <v>NA</v>
      </c>
      <c r="CN1636" s="5" t="str">
        <f>IFERROR(VLOOKUP($A1636,gold_gold.org!$A$1:$G$10247,4,FALSE),"NA")</f>
        <v>NA</v>
      </c>
      <c r="CO1636" s="5" t="str">
        <f>IFERROR(VLOOKUP($A1636,gold_gold.org!$A$1:$G$10247,5,FALSE),"NA")</f>
        <v>NA</v>
      </c>
      <c r="CP1636" t="str">
        <f>IFERROR(VLOOKUP($A1636,crude_oil_eia!$A$1:$C$8255,2,FALSE),"NA")</f>
        <v>NA</v>
      </c>
      <c r="CQ1636" t="str">
        <f>IFERROR(VLOOKUP($A1636,crude_oil_eia!$A$1:$C$8255,3,FALSE),"NA")</f>
        <v>NA</v>
      </c>
      <c r="CR1636" t="str">
        <f>IFERROR(VLOOKUP($A1636,dji_yahoo!$A$1:$G$1214,2,FALSE),"NA")</f>
        <v>NA</v>
      </c>
      <c r="CS1636" t="str">
        <f>IFERROR(VLOOKUP($A1636,dji_yahoo!$A$1:$G$1214,3,FALSE),"NA")</f>
        <v>NA</v>
      </c>
      <c r="CT1636" t="str">
        <f>IFERROR(VLOOKUP($A1636,dji_yahoo!$A$1:$G$1214,4,FALSE),"NA")</f>
        <v>NA</v>
      </c>
      <c r="CU1636" t="str">
        <f>IFERROR(VLOOKUP($A1636,dji_yahoo!$A$1:$G$1214,5,FALSE),"NA")</f>
        <v>NA</v>
      </c>
      <c r="CV1636" t="str">
        <f>IFERROR(VLOOKUP($A1636,dji_yahoo!$A$1:$G$1214,7,FALSE),"NA")</f>
        <v>NA</v>
      </c>
      <c r="CW1636" s="5" t="str">
        <f>IFERROR(VLOOKUP($A1636,nasdaq_yahoo!$A$1:$G$1249,2,FALSE),"NA")</f>
        <v>NA</v>
      </c>
      <c r="CX1636" s="5" t="str">
        <f>IFERROR(VLOOKUP($A1636,nasdaq_yahoo!$A$1:$G$1249,3,FALSE),"NA")</f>
        <v>NA</v>
      </c>
      <c r="CY1636" s="5" t="str">
        <f>IFERROR(VLOOKUP($A1636,nasdaq_yahoo!$A$1:$G$1249,4,FALSE),"NA")</f>
        <v>NA</v>
      </c>
      <c r="CZ1636" s="5" t="str">
        <f>IFERROR(VLOOKUP($A1636,nasdaq_yahoo!$A$1:$G$1249,5,FALSE),"NA")</f>
        <v>NA</v>
      </c>
      <c r="DA1636" s="6" t="str">
        <f>IFERROR(VLOOKUP($A1636,nasdaq_yahoo!$A$1:$G$1249,7,FALSE),"NA")</f>
        <v>NA</v>
      </c>
      <c r="DB1636" s="5">
        <f>IFERROR(VLOOKUP($A1636,USEPUINDXD!$A$1:$B$1827,2,FALSE),"NA")</f>
        <v>101.91</v>
      </c>
    </row>
    <row r="1637" spans="1:106">
      <c r="A1637" s="1">
        <v>41516</v>
      </c>
      <c r="B1637">
        <v>122.35</v>
      </c>
      <c r="C1637">
        <v>135.75</v>
      </c>
      <c r="D1637">
        <v>120.99</v>
      </c>
      <c r="E1637">
        <v>133.49</v>
      </c>
      <c r="F1637" t="s">
        <v>85</v>
      </c>
      <c r="G1637">
        <v>1422120000</v>
      </c>
      <c r="H1637" t="s">
        <v>85</v>
      </c>
      <c r="I1637" t="s">
        <v>85</v>
      </c>
      <c r="J1637" t="s">
        <v>85</v>
      </c>
      <c r="K1637" t="s">
        <v>85</v>
      </c>
      <c r="L1637" t="s">
        <v>85</v>
      </c>
      <c r="M1637" t="s">
        <v>85</v>
      </c>
      <c r="N1637" t="s">
        <v>85</v>
      </c>
      <c r="O1637" t="s">
        <v>85</v>
      </c>
      <c r="P1637" t="s">
        <v>85</v>
      </c>
      <c r="Q1637" t="s">
        <v>85</v>
      </c>
      <c r="R1637" t="s">
        <v>85</v>
      </c>
      <c r="S1637" t="s">
        <v>85</v>
      </c>
      <c r="T1637" t="s">
        <v>85</v>
      </c>
      <c r="U1637" t="s">
        <v>85</v>
      </c>
      <c r="V1637" t="s">
        <v>85</v>
      </c>
      <c r="W1637" t="s">
        <v>85</v>
      </c>
      <c r="X1637" t="s">
        <v>85</v>
      </c>
      <c r="Y1637" t="s">
        <v>85</v>
      </c>
      <c r="Z1637">
        <v>2.54</v>
      </c>
      <c r="AA1637">
        <v>2.73</v>
      </c>
      <c r="AB1637">
        <v>2.5099999999999998</v>
      </c>
      <c r="AC1637">
        <v>2.66</v>
      </c>
      <c r="AD1637" t="s">
        <v>85</v>
      </c>
      <c r="AE1637">
        <v>52649500</v>
      </c>
      <c r="AF1637" t="s">
        <v>85</v>
      </c>
      <c r="AG1637" t="s">
        <v>85</v>
      </c>
      <c r="AH1637" t="s">
        <v>85</v>
      </c>
      <c r="AI1637" t="s">
        <v>85</v>
      </c>
      <c r="AJ1637" t="s">
        <v>85</v>
      </c>
      <c r="AK1637" t="s">
        <v>85</v>
      </c>
      <c r="AL1637" t="s">
        <v>85</v>
      </c>
      <c r="AM1637" t="s">
        <v>85</v>
      </c>
      <c r="AN1637" t="s">
        <v>85</v>
      </c>
      <c r="AO1637" t="s">
        <v>85</v>
      </c>
      <c r="AP1637" t="s">
        <v>85</v>
      </c>
      <c r="AQ1637" t="s">
        <v>85</v>
      </c>
      <c r="AR1637" t="s">
        <v>85</v>
      </c>
      <c r="AS1637" t="s">
        <v>85</v>
      </c>
      <c r="AT1637" t="s">
        <v>85</v>
      </c>
      <c r="AU1637" t="s">
        <v>85</v>
      </c>
      <c r="AV1637" t="s">
        <v>85</v>
      </c>
      <c r="AW1637" t="s">
        <v>85</v>
      </c>
      <c r="AX1637" t="s">
        <v>85</v>
      </c>
      <c r="AY1637" t="s">
        <v>85</v>
      </c>
      <c r="AZ1637" t="s">
        <v>85</v>
      </c>
      <c r="BA1637" t="s">
        <v>85</v>
      </c>
      <c r="BB1637" t="s">
        <v>85</v>
      </c>
      <c r="BC1637" t="s">
        <v>85</v>
      </c>
      <c r="BD1637" t="s">
        <v>85</v>
      </c>
      <c r="BE1637" t="s">
        <v>85</v>
      </c>
      <c r="BF1637" t="s">
        <v>85</v>
      </c>
      <c r="BG1637" t="s">
        <v>85</v>
      </c>
      <c r="BH1637" t="s">
        <v>85</v>
      </c>
      <c r="BI1637" t="s">
        <v>85</v>
      </c>
      <c r="BJ1637" t="s">
        <v>85</v>
      </c>
      <c r="BK1637" t="s">
        <v>85</v>
      </c>
      <c r="BL1637" t="s">
        <v>85</v>
      </c>
      <c r="BM1637" t="s">
        <v>85</v>
      </c>
      <c r="BN1637" t="s">
        <v>85</v>
      </c>
      <c r="BO1637" t="s">
        <v>85</v>
      </c>
      <c r="BP1637">
        <v>5.7600000000000004E-3</v>
      </c>
      <c r="BQ1637">
        <v>6.2639999999999996E-3</v>
      </c>
      <c r="BR1637">
        <v>5.6100000000000004E-3</v>
      </c>
      <c r="BS1637">
        <v>5.9300000000000004E-3</v>
      </c>
      <c r="BT1637" t="s">
        <v>85</v>
      </c>
      <c r="BU1637">
        <v>45034300</v>
      </c>
      <c r="BV1637" t="s">
        <v>85</v>
      </c>
      <c r="BW1637" t="s">
        <v>85</v>
      </c>
      <c r="BX1637" t="s">
        <v>85</v>
      </c>
      <c r="BY1637" t="s">
        <v>85</v>
      </c>
      <c r="BZ1637" t="s">
        <v>85</v>
      </c>
      <c r="CA1637" t="s">
        <v>85</v>
      </c>
      <c r="CB1637" t="s">
        <v>85</v>
      </c>
      <c r="CC1637" t="s">
        <v>85</v>
      </c>
      <c r="CD1637" t="s">
        <v>85</v>
      </c>
      <c r="CE1637" t="s">
        <v>85</v>
      </c>
      <c r="CF1637" t="s">
        <v>85</v>
      </c>
      <c r="CG1637" t="s">
        <v>85</v>
      </c>
      <c r="CH1637">
        <f>IFERROR(VLOOKUP($A1637,vix_cboe!$A$1:$E5229,2,FALSE),"NA")</f>
        <v>16.75</v>
      </c>
      <c r="CI1637">
        <f>IFERROR(VLOOKUP($A1637,vix_cboe!$A$1:$E5229,3,FALSE),"NA")</f>
        <v>17.809999999999999</v>
      </c>
      <c r="CJ1637">
        <f>IFERROR(VLOOKUP($A1637,vix_cboe!$A$1:$E5229,4,FALSE),"NA")</f>
        <v>16.7</v>
      </c>
      <c r="CK1637">
        <f>IFERROR(VLOOKUP($A1637,vix_cboe!$A$1:$E5229,5,FALSE),"NA")</f>
        <v>17.010000000000002</v>
      </c>
      <c r="CL1637" s="5">
        <f>IFERROR(VLOOKUP($A1637,gold_gold.org!$A$1:$G$10247,2,FALSE),"NA")</f>
        <v>1394.75</v>
      </c>
      <c r="CM1637" s="5">
        <f>IFERROR(VLOOKUP($A1637,gold_gold.org!$A$1:$G$10247,3,FALSE),"NA")</f>
        <v>1057.75091</v>
      </c>
      <c r="CN1637" s="5">
        <f>IFERROR(VLOOKUP($A1637,gold_gold.org!$A$1:$G$10247,4,FALSE),"NA")</f>
        <v>136845.88263000001</v>
      </c>
      <c r="CO1637" s="5">
        <f>IFERROR(VLOOKUP($A1637,gold_gold.org!$A$1:$G$10247,5,FALSE),"NA")</f>
        <v>901.64211</v>
      </c>
      <c r="CP1637">
        <f>IFERROR(VLOOKUP($A1637,crude_oil_eia!$A$1:$C$8255,2,FALSE),"NA")</f>
        <v>107.98</v>
      </c>
      <c r="CQ1637">
        <f>IFERROR(VLOOKUP($A1637,crude_oil_eia!$A$1:$C$8255,3,FALSE),"NA")</f>
        <v>115.97</v>
      </c>
      <c r="CR1637">
        <f>IFERROR(VLOOKUP($A1637,dji_yahoo!$A$1:$G$1214,2,FALSE),"NA")</f>
        <v>14844.099609000001</v>
      </c>
      <c r="CS1637">
        <f>IFERROR(VLOOKUP($A1637,dji_yahoo!$A$1:$G$1214,3,FALSE),"NA")</f>
        <v>14848.240234000001</v>
      </c>
      <c r="CT1637">
        <f>IFERROR(VLOOKUP($A1637,dji_yahoo!$A$1:$G$1214,4,FALSE),"NA")</f>
        <v>14762.349609000001</v>
      </c>
      <c r="CU1637">
        <f>IFERROR(VLOOKUP($A1637,dji_yahoo!$A$1:$G$1214,5,FALSE),"NA")</f>
        <v>14810.309569999999</v>
      </c>
      <c r="CV1637">
        <f>IFERROR(VLOOKUP($A1637,dji_yahoo!$A$1:$G$1214,7,FALSE),"NA")</f>
        <v>135850000</v>
      </c>
      <c r="CW1637" s="5">
        <f>IFERROR(VLOOKUP($A1637,nasdaq_yahoo!$A$1:$G$1249,2,FALSE),"NA")</f>
        <v>3621.5900879999999</v>
      </c>
      <c r="CX1637" s="5">
        <f>IFERROR(VLOOKUP($A1637,nasdaq_yahoo!$A$1:$G$1249,3,FALSE),"NA")</f>
        <v>3621.780029</v>
      </c>
      <c r="CY1637" s="5">
        <f>IFERROR(VLOOKUP($A1637,nasdaq_yahoo!$A$1:$G$1249,4,FALSE),"NA")</f>
        <v>3581.0500489999999</v>
      </c>
      <c r="CZ1637" s="5">
        <f>IFERROR(VLOOKUP($A1637,nasdaq_yahoo!$A$1:$G$1249,5,FALSE),"NA")</f>
        <v>3589.8701169999999</v>
      </c>
      <c r="DA1637" s="6">
        <f>IFERROR(VLOOKUP($A1637,nasdaq_yahoo!$A$1:$G$1249,7,FALSE),"NA")</f>
        <v>1328320000</v>
      </c>
      <c r="DB1637" s="5">
        <f>IFERROR(VLOOKUP($A1637,USEPUINDXD!$A$1:$B$1827,2,FALSE),"NA")</f>
        <v>91.16</v>
      </c>
    </row>
    <row r="1638" spans="1:106">
      <c r="A1638" s="1">
        <v>41515</v>
      </c>
      <c r="B1638">
        <v>122.62</v>
      </c>
      <c r="C1638">
        <v>123.7</v>
      </c>
      <c r="D1638">
        <v>122.21</v>
      </c>
      <c r="E1638">
        <v>122.39</v>
      </c>
      <c r="F1638" t="s">
        <v>85</v>
      </c>
      <c r="G1638">
        <v>1424680000</v>
      </c>
      <c r="H1638" t="s">
        <v>85</v>
      </c>
      <c r="I1638" t="s">
        <v>85</v>
      </c>
      <c r="J1638" t="s">
        <v>85</v>
      </c>
      <c r="K1638" t="s">
        <v>85</v>
      </c>
      <c r="L1638" t="s">
        <v>85</v>
      </c>
      <c r="M1638" t="s">
        <v>85</v>
      </c>
      <c r="N1638" t="s">
        <v>85</v>
      </c>
      <c r="O1638" t="s">
        <v>85</v>
      </c>
      <c r="P1638" t="s">
        <v>85</v>
      </c>
      <c r="Q1638" t="s">
        <v>85</v>
      </c>
      <c r="R1638" t="s">
        <v>85</v>
      </c>
      <c r="S1638" t="s">
        <v>85</v>
      </c>
      <c r="T1638" t="s">
        <v>85</v>
      </c>
      <c r="U1638" t="s">
        <v>85</v>
      </c>
      <c r="V1638" t="s">
        <v>85</v>
      </c>
      <c r="W1638" t="s">
        <v>85</v>
      </c>
      <c r="X1638" t="s">
        <v>85</v>
      </c>
      <c r="Y1638" t="s">
        <v>85</v>
      </c>
      <c r="Z1638">
        <v>2.54</v>
      </c>
      <c r="AA1638">
        <v>2.58</v>
      </c>
      <c r="AB1638">
        <v>2.52</v>
      </c>
      <c r="AC1638">
        <v>2.5499999999999998</v>
      </c>
      <c r="AD1638" t="s">
        <v>85</v>
      </c>
      <c r="AE1638">
        <v>52612100</v>
      </c>
      <c r="AF1638" t="s">
        <v>85</v>
      </c>
      <c r="AG1638" t="s">
        <v>85</v>
      </c>
      <c r="AH1638" t="s">
        <v>85</v>
      </c>
      <c r="AI1638" t="s">
        <v>85</v>
      </c>
      <c r="AJ1638" t="s">
        <v>85</v>
      </c>
      <c r="AK1638" t="s">
        <v>85</v>
      </c>
      <c r="AL1638" t="s">
        <v>85</v>
      </c>
      <c r="AM1638" t="s">
        <v>85</v>
      </c>
      <c r="AN1638" t="s">
        <v>85</v>
      </c>
      <c r="AO1638" t="s">
        <v>85</v>
      </c>
      <c r="AP1638" t="s">
        <v>85</v>
      </c>
      <c r="AQ1638" t="s">
        <v>85</v>
      </c>
      <c r="AR1638" t="s">
        <v>85</v>
      </c>
      <c r="AS1638" t="s">
        <v>85</v>
      </c>
      <c r="AT1638" t="s">
        <v>85</v>
      </c>
      <c r="AU1638" t="s">
        <v>85</v>
      </c>
      <c r="AV1638" t="s">
        <v>85</v>
      </c>
      <c r="AW1638" t="s">
        <v>85</v>
      </c>
      <c r="AX1638" t="s">
        <v>85</v>
      </c>
      <c r="AY1638" t="s">
        <v>85</v>
      </c>
      <c r="AZ1638" t="s">
        <v>85</v>
      </c>
      <c r="BA1638" t="s">
        <v>85</v>
      </c>
      <c r="BB1638" t="s">
        <v>85</v>
      </c>
      <c r="BC1638" t="s">
        <v>85</v>
      </c>
      <c r="BD1638" t="s">
        <v>85</v>
      </c>
      <c r="BE1638" t="s">
        <v>85</v>
      </c>
      <c r="BF1638" t="s">
        <v>85</v>
      </c>
      <c r="BG1638" t="s">
        <v>85</v>
      </c>
      <c r="BH1638" t="s">
        <v>85</v>
      </c>
      <c r="BI1638" t="s">
        <v>85</v>
      </c>
      <c r="BJ1638" t="s">
        <v>85</v>
      </c>
      <c r="BK1638" t="s">
        <v>85</v>
      </c>
      <c r="BL1638" t="s">
        <v>85</v>
      </c>
      <c r="BM1638" t="s">
        <v>85</v>
      </c>
      <c r="BN1638" t="s">
        <v>85</v>
      </c>
      <c r="BO1638" t="s">
        <v>85</v>
      </c>
      <c r="BP1638">
        <v>6.2459999999999998E-3</v>
      </c>
      <c r="BQ1638">
        <v>6.2459999999999998E-3</v>
      </c>
      <c r="BR1638">
        <v>5.7559999999999998E-3</v>
      </c>
      <c r="BS1638">
        <v>5.7629999999999999E-3</v>
      </c>
      <c r="BT1638" t="s">
        <v>85</v>
      </c>
      <c r="BU1638">
        <v>48829100</v>
      </c>
      <c r="BV1638" t="s">
        <v>85</v>
      </c>
      <c r="BW1638" t="s">
        <v>85</v>
      </c>
      <c r="BX1638" t="s">
        <v>85</v>
      </c>
      <c r="BY1638" t="s">
        <v>85</v>
      </c>
      <c r="BZ1638" t="s">
        <v>85</v>
      </c>
      <c r="CA1638" t="s">
        <v>85</v>
      </c>
      <c r="CB1638" t="s">
        <v>85</v>
      </c>
      <c r="CC1638" t="s">
        <v>85</v>
      </c>
      <c r="CD1638" t="s">
        <v>85</v>
      </c>
      <c r="CE1638" t="s">
        <v>85</v>
      </c>
      <c r="CF1638" t="s">
        <v>85</v>
      </c>
      <c r="CG1638" t="s">
        <v>85</v>
      </c>
      <c r="CH1638">
        <f>IFERROR(VLOOKUP($A1638,vix_cboe!$A$1:$E5230,2,FALSE),"NA")</f>
        <v>16.79</v>
      </c>
      <c r="CI1638">
        <f>IFERROR(VLOOKUP($A1638,vix_cboe!$A$1:$E5230,3,FALSE),"NA")</f>
        <v>16.98</v>
      </c>
      <c r="CJ1638">
        <f>IFERROR(VLOOKUP($A1638,vix_cboe!$A$1:$E5230,4,FALSE),"NA")</f>
        <v>15.99</v>
      </c>
      <c r="CK1638">
        <f>IFERROR(VLOOKUP($A1638,vix_cboe!$A$1:$E5230,5,FALSE),"NA")</f>
        <v>16.809999999999999</v>
      </c>
      <c r="CL1638" s="5">
        <f>IFERROR(VLOOKUP($A1638,gold_gold.org!$A$1:$G$10247,2,FALSE),"NA")</f>
        <v>1407.75</v>
      </c>
      <c r="CM1638" s="5">
        <f>IFERROR(VLOOKUP($A1638,gold_gold.org!$A$1:$G$10247,3,FALSE),"NA")</f>
        <v>1064.50172</v>
      </c>
      <c r="CN1638" s="5">
        <f>IFERROR(VLOOKUP($A1638,gold_gold.org!$A$1:$G$10247,4,FALSE),"NA")</f>
        <v>138571.86781</v>
      </c>
      <c r="CO1638" s="5">
        <f>IFERROR(VLOOKUP($A1638,gold_gold.org!$A$1:$G$10247,5,FALSE),"NA")</f>
        <v>908.69533999999999</v>
      </c>
      <c r="CP1638">
        <f>IFERROR(VLOOKUP($A1638,crude_oil_eia!$A$1:$C$8255,2,FALSE),"NA")</f>
        <v>108.51</v>
      </c>
      <c r="CQ1638">
        <f>IFERROR(VLOOKUP($A1638,crude_oil_eia!$A$1:$C$8255,3,FALSE),"NA")</f>
        <v>116.91</v>
      </c>
      <c r="CR1638">
        <f>IFERROR(VLOOKUP($A1638,dji_yahoo!$A$1:$G$1214,2,FALSE),"NA")</f>
        <v>14817.910156</v>
      </c>
      <c r="CS1638">
        <f>IFERROR(VLOOKUP($A1638,dji_yahoo!$A$1:$G$1214,3,FALSE),"NA")</f>
        <v>14916.009765999999</v>
      </c>
      <c r="CT1638">
        <f>IFERROR(VLOOKUP($A1638,dji_yahoo!$A$1:$G$1214,4,FALSE),"NA")</f>
        <v>14792.110352</v>
      </c>
      <c r="CU1638">
        <f>IFERROR(VLOOKUP($A1638,dji_yahoo!$A$1:$G$1214,5,FALSE),"NA")</f>
        <v>14840.950194999999</v>
      </c>
      <c r="CV1638">
        <f>IFERROR(VLOOKUP($A1638,dji_yahoo!$A$1:$G$1214,7,FALSE),"NA")</f>
        <v>93170000</v>
      </c>
      <c r="CW1638" s="5">
        <f>IFERROR(VLOOKUP($A1638,nasdaq_yahoo!$A$1:$G$1249,2,FALSE),"NA")</f>
        <v>3587.070068</v>
      </c>
      <c r="CX1638" s="5">
        <f>IFERROR(VLOOKUP($A1638,nasdaq_yahoo!$A$1:$G$1249,3,FALSE),"NA")</f>
        <v>3635.8400879999999</v>
      </c>
      <c r="CY1638" s="5">
        <f>IFERROR(VLOOKUP($A1638,nasdaq_yahoo!$A$1:$G$1249,4,FALSE),"NA")</f>
        <v>3587.070068</v>
      </c>
      <c r="CZ1638" s="5">
        <f>IFERROR(VLOOKUP($A1638,nasdaq_yahoo!$A$1:$G$1249,5,FALSE),"NA")</f>
        <v>3620.3000489999999</v>
      </c>
      <c r="DA1638" s="6">
        <f>IFERROR(VLOOKUP($A1638,nasdaq_yahoo!$A$1:$G$1249,7,FALSE),"NA")</f>
        <v>1344900000</v>
      </c>
      <c r="DB1638" s="5">
        <f>IFERROR(VLOOKUP($A1638,USEPUINDXD!$A$1:$B$1827,2,FALSE),"NA")</f>
        <v>87.64</v>
      </c>
    </row>
    <row r="1639" spans="1:106">
      <c r="A1639" s="1">
        <v>41514</v>
      </c>
      <c r="B1639">
        <v>126.48</v>
      </c>
      <c r="C1639">
        <v>127.32</v>
      </c>
      <c r="D1639">
        <v>122.62</v>
      </c>
      <c r="E1639">
        <v>122.62</v>
      </c>
      <c r="F1639" t="s">
        <v>85</v>
      </c>
      <c r="G1639">
        <v>1468960000</v>
      </c>
      <c r="H1639" t="s">
        <v>85</v>
      </c>
      <c r="I1639" t="s">
        <v>85</v>
      </c>
      <c r="J1639" t="s">
        <v>85</v>
      </c>
      <c r="K1639" t="s">
        <v>85</v>
      </c>
      <c r="L1639" t="s">
        <v>85</v>
      </c>
      <c r="M1639" t="s">
        <v>85</v>
      </c>
      <c r="N1639" t="s">
        <v>85</v>
      </c>
      <c r="O1639" t="s">
        <v>85</v>
      </c>
      <c r="P1639" t="s">
        <v>85</v>
      </c>
      <c r="Q1639" t="s">
        <v>85</v>
      </c>
      <c r="R1639" t="s">
        <v>85</v>
      </c>
      <c r="S1639" t="s">
        <v>85</v>
      </c>
      <c r="T1639" t="s">
        <v>85</v>
      </c>
      <c r="U1639" t="s">
        <v>85</v>
      </c>
      <c r="V1639" t="s">
        <v>85</v>
      </c>
      <c r="W1639" t="s">
        <v>85</v>
      </c>
      <c r="X1639" t="s">
        <v>85</v>
      </c>
      <c r="Y1639" t="s">
        <v>85</v>
      </c>
      <c r="Z1639">
        <v>2.58</v>
      </c>
      <c r="AA1639">
        <v>2.6</v>
      </c>
      <c r="AB1639">
        <v>2.5099999999999998</v>
      </c>
      <c r="AC1639">
        <v>2.52</v>
      </c>
      <c r="AD1639" t="s">
        <v>85</v>
      </c>
      <c r="AE1639">
        <v>53333500</v>
      </c>
      <c r="AF1639" t="s">
        <v>85</v>
      </c>
      <c r="AG1639" t="s">
        <v>85</v>
      </c>
      <c r="AH1639" t="s">
        <v>85</v>
      </c>
      <c r="AI1639" t="s">
        <v>85</v>
      </c>
      <c r="AJ1639" t="s">
        <v>85</v>
      </c>
      <c r="AK1639" t="s">
        <v>85</v>
      </c>
      <c r="AL1639" t="s">
        <v>85</v>
      </c>
      <c r="AM1639" t="s">
        <v>85</v>
      </c>
      <c r="AN1639" t="s">
        <v>85</v>
      </c>
      <c r="AO1639" t="s">
        <v>85</v>
      </c>
      <c r="AP1639" t="s">
        <v>85</v>
      </c>
      <c r="AQ1639" t="s">
        <v>85</v>
      </c>
      <c r="AR1639" t="s">
        <v>85</v>
      </c>
      <c r="AS1639" t="s">
        <v>85</v>
      </c>
      <c r="AT1639" t="s">
        <v>85</v>
      </c>
      <c r="AU1639" t="s">
        <v>85</v>
      </c>
      <c r="AV1639" t="s">
        <v>85</v>
      </c>
      <c r="AW1639" t="s">
        <v>85</v>
      </c>
      <c r="AX1639" t="s">
        <v>85</v>
      </c>
      <c r="AY1639" t="s">
        <v>85</v>
      </c>
      <c r="AZ1639" t="s">
        <v>85</v>
      </c>
      <c r="BA1639" t="s">
        <v>85</v>
      </c>
      <c r="BB1639" t="s">
        <v>85</v>
      </c>
      <c r="BC1639" t="s">
        <v>85</v>
      </c>
      <c r="BD1639" t="s">
        <v>85</v>
      </c>
      <c r="BE1639" t="s">
        <v>85</v>
      </c>
      <c r="BF1639" t="s">
        <v>85</v>
      </c>
      <c r="BG1639" t="s">
        <v>85</v>
      </c>
      <c r="BH1639" t="s">
        <v>85</v>
      </c>
      <c r="BI1639" t="s">
        <v>85</v>
      </c>
      <c r="BJ1639" t="s">
        <v>85</v>
      </c>
      <c r="BK1639" t="s">
        <v>85</v>
      </c>
      <c r="BL1639" t="s">
        <v>85</v>
      </c>
      <c r="BM1639" t="s">
        <v>85</v>
      </c>
      <c r="BN1639" t="s">
        <v>85</v>
      </c>
      <c r="BO1639" t="s">
        <v>85</v>
      </c>
      <c r="BP1639">
        <v>6.4510000000000001E-3</v>
      </c>
      <c r="BQ1639">
        <v>6.463E-3</v>
      </c>
      <c r="BR1639">
        <v>6.0660000000000002E-3</v>
      </c>
      <c r="BS1639">
        <v>6.2459999999999998E-3</v>
      </c>
      <c r="BT1639" t="s">
        <v>85</v>
      </c>
      <c r="BU1639">
        <v>50433400</v>
      </c>
      <c r="BV1639" t="s">
        <v>85</v>
      </c>
      <c r="BW1639" t="s">
        <v>85</v>
      </c>
      <c r="BX1639" t="s">
        <v>85</v>
      </c>
      <c r="BY1639" t="s">
        <v>85</v>
      </c>
      <c r="BZ1639" t="s">
        <v>85</v>
      </c>
      <c r="CA1639" t="s">
        <v>85</v>
      </c>
      <c r="CB1639" t="s">
        <v>85</v>
      </c>
      <c r="CC1639" t="s">
        <v>85</v>
      </c>
      <c r="CD1639" t="s">
        <v>85</v>
      </c>
      <c r="CE1639" t="s">
        <v>85</v>
      </c>
      <c r="CF1639" t="s">
        <v>85</v>
      </c>
      <c r="CG1639" t="s">
        <v>85</v>
      </c>
      <c r="CH1639">
        <f>IFERROR(VLOOKUP($A1639,vix_cboe!$A$1:$E5231,2,FALSE),"NA")</f>
        <v>16.96</v>
      </c>
      <c r="CI1639">
        <f>IFERROR(VLOOKUP($A1639,vix_cboe!$A$1:$E5231,3,FALSE),"NA")</f>
        <v>17.11</v>
      </c>
      <c r="CJ1639">
        <f>IFERROR(VLOOKUP($A1639,vix_cboe!$A$1:$E5231,4,FALSE),"NA")</f>
        <v>16.100000000000001</v>
      </c>
      <c r="CK1639">
        <f>IFERROR(VLOOKUP($A1639,vix_cboe!$A$1:$E5231,5,FALSE),"NA")</f>
        <v>16.489999999999998</v>
      </c>
      <c r="CL1639" s="5">
        <f>IFERROR(VLOOKUP($A1639,gold_gold.org!$A$1:$G$10247,2,FALSE),"NA")</f>
        <v>1419.5</v>
      </c>
      <c r="CM1639" s="5">
        <f>IFERROR(VLOOKUP($A1639,gold_gold.org!$A$1:$G$10247,3,FALSE),"NA")</f>
        <v>1064.0537200000001</v>
      </c>
      <c r="CN1639" s="5">
        <f>IFERROR(VLOOKUP($A1639,gold_gold.org!$A$1:$G$10247,4,FALSE),"NA")</f>
        <v>138692.22844000001</v>
      </c>
      <c r="CO1639" s="5">
        <f>IFERROR(VLOOKUP($A1639,gold_gold.org!$A$1:$G$10247,5,FALSE),"NA")</f>
        <v>913.68471999999997</v>
      </c>
      <c r="CP1639">
        <f>IFERROR(VLOOKUP($A1639,crude_oil_eia!$A$1:$C$8255,2,FALSE),"NA")</f>
        <v>110.17</v>
      </c>
      <c r="CQ1639">
        <f>IFERROR(VLOOKUP($A1639,crude_oil_eia!$A$1:$C$8255,3,FALSE),"NA")</f>
        <v>116.27</v>
      </c>
      <c r="CR1639">
        <f>IFERROR(VLOOKUP($A1639,dji_yahoo!$A$1:$G$1214,2,FALSE),"NA")</f>
        <v>14770.990234000001</v>
      </c>
      <c r="CS1639">
        <f>IFERROR(VLOOKUP($A1639,dji_yahoo!$A$1:$G$1214,3,FALSE),"NA")</f>
        <v>14867.400390999999</v>
      </c>
      <c r="CT1639">
        <f>IFERROR(VLOOKUP($A1639,dji_yahoo!$A$1:$G$1214,4,FALSE),"NA")</f>
        <v>14760.410156</v>
      </c>
      <c r="CU1639">
        <f>IFERROR(VLOOKUP($A1639,dji_yahoo!$A$1:$G$1214,5,FALSE),"NA")</f>
        <v>14824.509765999999</v>
      </c>
      <c r="CV1639">
        <f>IFERROR(VLOOKUP($A1639,dji_yahoo!$A$1:$G$1214,7,FALSE),"NA")</f>
        <v>104620000</v>
      </c>
      <c r="CW1639" s="5">
        <f>IFERROR(VLOOKUP($A1639,nasdaq_yahoo!$A$1:$G$1249,2,FALSE),"NA")</f>
        <v>3579.110107</v>
      </c>
      <c r="CX1639" s="5">
        <f>IFERROR(VLOOKUP($A1639,nasdaq_yahoo!$A$1:$G$1249,3,FALSE),"NA")</f>
        <v>3607.360107</v>
      </c>
      <c r="CY1639" s="5">
        <f>IFERROR(VLOOKUP($A1639,nasdaq_yahoo!$A$1:$G$1249,4,FALSE),"NA")</f>
        <v>3578.8000489999999</v>
      </c>
      <c r="CZ1639" s="5">
        <f>IFERROR(VLOOKUP($A1639,nasdaq_yahoo!$A$1:$G$1249,5,FALSE),"NA")</f>
        <v>3593.3500979999999</v>
      </c>
      <c r="DA1639" s="6">
        <f>IFERROR(VLOOKUP($A1639,nasdaq_yahoo!$A$1:$G$1249,7,FALSE),"NA")</f>
        <v>1370650000</v>
      </c>
      <c r="DB1639" s="5">
        <f>IFERROR(VLOOKUP($A1639,USEPUINDXD!$A$1:$B$1827,2,FALSE),"NA")</f>
        <v>64.040000000000006</v>
      </c>
    </row>
    <row r="1640" spans="1:106">
      <c r="A1640" s="1">
        <v>41513</v>
      </c>
      <c r="B1640">
        <v>120.07</v>
      </c>
      <c r="C1640">
        <v>127.24</v>
      </c>
      <c r="D1640">
        <v>120.07</v>
      </c>
      <c r="E1640">
        <v>126.5</v>
      </c>
      <c r="F1640" t="s">
        <v>85</v>
      </c>
      <c r="G1640">
        <v>1394010000</v>
      </c>
      <c r="H1640" t="s">
        <v>85</v>
      </c>
      <c r="I1640" t="s">
        <v>85</v>
      </c>
      <c r="J1640" t="s">
        <v>85</v>
      </c>
      <c r="K1640" t="s">
        <v>85</v>
      </c>
      <c r="L1640" t="s">
        <v>85</v>
      </c>
      <c r="M1640" t="s">
        <v>85</v>
      </c>
      <c r="N1640" t="s">
        <v>85</v>
      </c>
      <c r="O1640" t="s">
        <v>85</v>
      </c>
      <c r="P1640" t="s">
        <v>85</v>
      </c>
      <c r="Q1640" t="s">
        <v>85</v>
      </c>
      <c r="R1640" t="s">
        <v>85</v>
      </c>
      <c r="S1640" t="s">
        <v>85</v>
      </c>
      <c r="T1640" t="s">
        <v>85</v>
      </c>
      <c r="U1640" t="s">
        <v>85</v>
      </c>
      <c r="V1640" t="s">
        <v>85</v>
      </c>
      <c r="W1640" t="s">
        <v>85</v>
      </c>
      <c r="X1640" t="s">
        <v>85</v>
      </c>
      <c r="Y1640" t="s">
        <v>85</v>
      </c>
      <c r="Z1640">
        <v>2.57</v>
      </c>
      <c r="AA1640">
        <v>2.65</v>
      </c>
      <c r="AB1640">
        <v>2.4900000000000002</v>
      </c>
      <c r="AC1640">
        <v>2.57</v>
      </c>
      <c r="AD1640" t="s">
        <v>85</v>
      </c>
      <c r="AE1640">
        <v>53123200</v>
      </c>
      <c r="AF1640" t="s">
        <v>85</v>
      </c>
      <c r="AG1640" t="s">
        <v>85</v>
      </c>
      <c r="AH1640" t="s">
        <v>85</v>
      </c>
      <c r="AI1640" t="s">
        <v>85</v>
      </c>
      <c r="AJ1640" t="s">
        <v>85</v>
      </c>
      <c r="AK1640" t="s">
        <v>85</v>
      </c>
      <c r="AL1640" t="s">
        <v>85</v>
      </c>
      <c r="AM1640" t="s">
        <v>85</v>
      </c>
      <c r="AN1640" t="s">
        <v>85</v>
      </c>
      <c r="AO1640" t="s">
        <v>85</v>
      </c>
      <c r="AP1640" t="s">
        <v>85</v>
      </c>
      <c r="AQ1640" t="s">
        <v>85</v>
      </c>
      <c r="AR1640" t="s">
        <v>85</v>
      </c>
      <c r="AS1640" t="s">
        <v>85</v>
      </c>
      <c r="AT1640" t="s">
        <v>85</v>
      </c>
      <c r="AU1640" t="s">
        <v>85</v>
      </c>
      <c r="AV1640" t="s">
        <v>85</v>
      </c>
      <c r="AW1640" t="s">
        <v>85</v>
      </c>
      <c r="AX1640" t="s">
        <v>85</v>
      </c>
      <c r="AY1640" t="s">
        <v>85</v>
      </c>
      <c r="AZ1640" t="s">
        <v>85</v>
      </c>
      <c r="BA1640" t="s">
        <v>85</v>
      </c>
      <c r="BB1640" t="s">
        <v>85</v>
      </c>
      <c r="BC1640" t="s">
        <v>85</v>
      </c>
      <c r="BD1640" t="s">
        <v>85</v>
      </c>
      <c r="BE1640" t="s">
        <v>85</v>
      </c>
      <c r="BF1640" t="s">
        <v>85</v>
      </c>
      <c r="BG1640" t="s">
        <v>85</v>
      </c>
      <c r="BH1640" t="s">
        <v>85</v>
      </c>
      <c r="BI1640" t="s">
        <v>85</v>
      </c>
      <c r="BJ1640" t="s">
        <v>85</v>
      </c>
      <c r="BK1640" t="s">
        <v>85</v>
      </c>
      <c r="BL1640" t="s">
        <v>85</v>
      </c>
      <c r="BM1640" t="s">
        <v>85</v>
      </c>
      <c r="BN1640" t="s">
        <v>85</v>
      </c>
      <c r="BO1640" t="s">
        <v>85</v>
      </c>
      <c r="BP1640">
        <v>6.4679999999999998E-3</v>
      </c>
      <c r="BQ1640">
        <v>6.9360000000000003E-3</v>
      </c>
      <c r="BR1640">
        <v>6.3730000000000002E-3</v>
      </c>
      <c r="BS1640">
        <v>6.4520000000000003E-3</v>
      </c>
      <c r="BT1640" t="s">
        <v>85</v>
      </c>
      <c r="BU1640">
        <v>50569200</v>
      </c>
      <c r="BV1640" t="s">
        <v>85</v>
      </c>
      <c r="BW1640" t="s">
        <v>85</v>
      </c>
      <c r="BX1640" t="s">
        <v>85</v>
      </c>
      <c r="BY1640" t="s">
        <v>85</v>
      </c>
      <c r="BZ1640" t="s">
        <v>85</v>
      </c>
      <c r="CA1640" t="s">
        <v>85</v>
      </c>
      <c r="CB1640" t="s">
        <v>85</v>
      </c>
      <c r="CC1640" t="s">
        <v>85</v>
      </c>
      <c r="CD1640" t="s">
        <v>85</v>
      </c>
      <c r="CE1640" t="s">
        <v>85</v>
      </c>
      <c r="CF1640" t="s">
        <v>85</v>
      </c>
      <c r="CG1640" t="s">
        <v>85</v>
      </c>
      <c r="CH1640">
        <f>IFERROR(VLOOKUP($A1640,vix_cboe!$A$1:$E5232,2,FALSE),"NA")</f>
        <v>16.559999999999999</v>
      </c>
      <c r="CI1640">
        <f>IFERROR(VLOOKUP($A1640,vix_cboe!$A$1:$E5232,3,FALSE),"NA")</f>
        <v>17.13</v>
      </c>
      <c r="CJ1640">
        <f>IFERROR(VLOOKUP($A1640,vix_cboe!$A$1:$E5232,4,FALSE),"NA")</f>
        <v>15.82</v>
      </c>
      <c r="CK1640">
        <f>IFERROR(VLOOKUP($A1640,vix_cboe!$A$1:$E5232,5,FALSE),"NA")</f>
        <v>16.77</v>
      </c>
      <c r="CL1640" s="5">
        <f>IFERROR(VLOOKUP($A1640,gold_gold.org!$A$1:$G$10247,2,FALSE),"NA")</f>
        <v>1419.25</v>
      </c>
      <c r="CM1640" s="5">
        <f>IFERROR(VLOOKUP($A1640,gold_gold.org!$A$1:$G$10247,3,FALSE),"NA")</f>
        <v>1059.6559999999999</v>
      </c>
      <c r="CN1640" s="5">
        <f>IFERROR(VLOOKUP($A1640,gold_gold.org!$A$1:$G$10247,4,FALSE),"NA")</f>
        <v>137958.17718999999</v>
      </c>
      <c r="CO1640" s="5">
        <f>IFERROR(VLOOKUP($A1640,gold_gold.org!$A$1:$G$10247,5,FALSE),"NA")</f>
        <v>913.31804999999997</v>
      </c>
      <c r="CP1640">
        <f>IFERROR(VLOOKUP($A1640,crude_oil_eia!$A$1:$C$8255,2,FALSE),"NA")</f>
        <v>109.11</v>
      </c>
      <c r="CQ1640">
        <f>IFERROR(VLOOKUP($A1640,crude_oil_eia!$A$1:$C$8255,3,FALSE),"NA")</f>
        <v>115.21</v>
      </c>
      <c r="CR1640">
        <f>IFERROR(VLOOKUP($A1640,dji_yahoo!$A$1:$G$1214,2,FALSE),"NA")</f>
        <v>14939.25</v>
      </c>
      <c r="CS1640">
        <f>IFERROR(VLOOKUP($A1640,dji_yahoo!$A$1:$G$1214,3,FALSE),"NA")</f>
        <v>14939.25</v>
      </c>
      <c r="CT1640">
        <f>IFERROR(VLOOKUP($A1640,dji_yahoo!$A$1:$G$1214,4,FALSE),"NA")</f>
        <v>14765.419921999999</v>
      </c>
      <c r="CU1640">
        <f>IFERROR(VLOOKUP($A1640,dji_yahoo!$A$1:$G$1214,5,FALSE),"NA")</f>
        <v>14776.129883</v>
      </c>
      <c r="CV1640">
        <f>IFERROR(VLOOKUP($A1640,dji_yahoo!$A$1:$G$1214,7,FALSE),"NA")</f>
        <v>118610000</v>
      </c>
      <c r="CW1640" s="5">
        <f>IFERROR(VLOOKUP($A1640,nasdaq_yahoo!$A$1:$G$1249,2,FALSE),"NA")</f>
        <v>3616.0600589999999</v>
      </c>
      <c r="CX1640" s="5">
        <f>IFERROR(VLOOKUP($A1640,nasdaq_yahoo!$A$1:$G$1249,3,FALSE),"NA")</f>
        <v>3629.9499510000001</v>
      </c>
      <c r="CY1640" s="5">
        <f>IFERROR(VLOOKUP($A1640,nasdaq_yahoo!$A$1:$G$1249,4,FALSE),"NA")</f>
        <v>3573.570068</v>
      </c>
      <c r="CZ1640" s="5">
        <f>IFERROR(VLOOKUP($A1640,nasdaq_yahoo!$A$1:$G$1249,5,FALSE),"NA")</f>
        <v>3578.5200199999999</v>
      </c>
      <c r="DA1640" s="6">
        <f>IFERROR(VLOOKUP($A1640,nasdaq_yahoo!$A$1:$G$1249,7,FALSE),"NA")</f>
        <v>1640040000</v>
      </c>
      <c r="DB1640" s="5">
        <f>IFERROR(VLOOKUP($A1640,USEPUINDXD!$A$1:$B$1827,2,FALSE),"NA")</f>
        <v>86.16</v>
      </c>
    </row>
    <row r="1641" spans="1:106">
      <c r="A1641" s="1">
        <v>41512</v>
      </c>
      <c r="B1641">
        <v>122.11</v>
      </c>
      <c r="C1641">
        <v>122.75</v>
      </c>
      <c r="D1641">
        <v>119.93</v>
      </c>
      <c r="E1641">
        <v>120.06</v>
      </c>
      <c r="F1641" t="s">
        <v>85</v>
      </c>
      <c r="G1641">
        <v>1417200000</v>
      </c>
      <c r="H1641" t="s">
        <v>85</v>
      </c>
      <c r="I1641" t="s">
        <v>85</v>
      </c>
      <c r="J1641" t="s">
        <v>85</v>
      </c>
      <c r="K1641" t="s">
        <v>85</v>
      </c>
      <c r="L1641" t="s">
        <v>85</v>
      </c>
      <c r="M1641" t="s">
        <v>85</v>
      </c>
      <c r="N1641" t="s">
        <v>85</v>
      </c>
      <c r="O1641" t="s">
        <v>85</v>
      </c>
      <c r="P1641" t="s">
        <v>85</v>
      </c>
      <c r="Q1641" t="s">
        <v>85</v>
      </c>
      <c r="R1641" t="s">
        <v>85</v>
      </c>
      <c r="S1641" t="s">
        <v>85</v>
      </c>
      <c r="T1641" t="s">
        <v>85</v>
      </c>
      <c r="U1641" t="s">
        <v>85</v>
      </c>
      <c r="V1641" t="s">
        <v>85</v>
      </c>
      <c r="W1641" t="s">
        <v>85</v>
      </c>
      <c r="X1641" t="s">
        <v>85</v>
      </c>
      <c r="Y1641" t="s">
        <v>85</v>
      </c>
      <c r="Z1641">
        <v>2.58</v>
      </c>
      <c r="AA1641">
        <v>2.65</v>
      </c>
      <c r="AB1641">
        <v>2.56</v>
      </c>
      <c r="AC1641">
        <v>2.57</v>
      </c>
      <c r="AD1641" t="s">
        <v>85</v>
      </c>
      <c r="AE1641">
        <v>53225200</v>
      </c>
      <c r="AF1641" t="s">
        <v>85</v>
      </c>
      <c r="AG1641" t="s">
        <v>85</v>
      </c>
      <c r="AH1641" t="s">
        <v>85</v>
      </c>
      <c r="AI1641" t="s">
        <v>85</v>
      </c>
      <c r="AJ1641" t="s">
        <v>85</v>
      </c>
      <c r="AK1641" t="s">
        <v>85</v>
      </c>
      <c r="AL1641" t="s">
        <v>85</v>
      </c>
      <c r="AM1641" t="s">
        <v>85</v>
      </c>
      <c r="AN1641" t="s">
        <v>85</v>
      </c>
      <c r="AO1641" t="s">
        <v>85</v>
      </c>
      <c r="AP1641" t="s">
        <v>85</v>
      </c>
      <c r="AQ1641" t="s">
        <v>85</v>
      </c>
      <c r="AR1641" t="s">
        <v>85</v>
      </c>
      <c r="AS1641" t="s">
        <v>85</v>
      </c>
      <c r="AT1641" t="s">
        <v>85</v>
      </c>
      <c r="AU1641" t="s">
        <v>85</v>
      </c>
      <c r="AV1641" t="s">
        <v>85</v>
      </c>
      <c r="AW1641" t="s">
        <v>85</v>
      </c>
      <c r="AX1641" t="s">
        <v>85</v>
      </c>
      <c r="AY1641" t="s">
        <v>85</v>
      </c>
      <c r="AZ1641" t="s">
        <v>85</v>
      </c>
      <c r="BA1641" t="s">
        <v>85</v>
      </c>
      <c r="BB1641" t="s">
        <v>85</v>
      </c>
      <c r="BC1641" t="s">
        <v>85</v>
      </c>
      <c r="BD1641" t="s">
        <v>85</v>
      </c>
      <c r="BE1641" t="s">
        <v>85</v>
      </c>
      <c r="BF1641" t="s">
        <v>85</v>
      </c>
      <c r="BG1641" t="s">
        <v>85</v>
      </c>
      <c r="BH1641" t="s">
        <v>85</v>
      </c>
      <c r="BI1641" t="s">
        <v>85</v>
      </c>
      <c r="BJ1641" t="s">
        <v>85</v>
      </c>
      <c r="BK1641" t="s">
        <v>85</v>
      </c>
      <c r="BL1641" t="s">
        <v>85</v>
      </c>
      <c r="BM1641" t="s">
        <v>85</v>
      </c>
      <c r="BN1641" t="s">
        <v>85</v>
      </c>
      <c r="BO1641" t="s">
        <v>85</v>
      </c>
      <c r="BP1641">
        <v>6.1040000000000001E-3</v>
      </c>
      <c r="BQ1641">
        <v>6.5069999999999998E-3</v>
      </c>
      <c r="BR1641">
        <v>6.0650000000000001E-3</v>
      </c>
      <c r="BS1641">
        <v>6.417E-3</v>
      </c>
      <c r="BT1641" t="s">
        <v>85</v>
      </c>
      <c r="BU1641">
        <v>47719500</v>
      </c>
      <c r="BV1641" t="s">
        <v>85</v>
      </c>
      <c r="BW1641" t="s">
        <v>85</v>
      </c>
      <c r="BX1641" t="s">
        <v>85</v>
      </c>
      <c r="BY1641" t="s">
        <v>85</v>
      </c>
      <c r="BZ1641" t="s">
        <v>85</v>
      </c>
      <c r="CA1641" t="s">
        <v>85</v>
      </c>
      <c r="CB1641" t="s">
        <v>85</v>
      </c>
      <c r="CC1641" t="s">
        <v>85</v>
      </c>
      <c r="CD1641" t="s">
        <v>85</v>
      </c>
      <c r="CE1641" t="s">
        <v>85</v>
      </c>
      <c r="CF1641" t="s">
        <v>85</v>
      </c>
      <c r="CG1641" t="s">
        <v>85</v>
      </c>
      <c r="CH1641">
        <f>IFERROR(VLOOKUP($A1641,vix_cboe!$A$1:$E5233,2,FALSE),"NA")</f>
        <v>14.37</v>
      </c>
      <c r="CI1641">
        <f>IFERROR(VLOOKUP($A1641,vix_cboe!$A$1:$E5233,3,FALSE),"NA")</f>
        <v>15.01</v>
      </c>
      <c r="CJ1641">
        <f>IFERROR(VLOOKUP($A1641,vix_cboe!$A$1:$E5233,4,FALSE),"NA")</f>
        <v>13.9</v>
      </c>
      <c r="CK1641">
        <f>IFERROR(VLOOKUP($A1641,vix_cboe!$A$1:$E5233,5,FALSE),"NA")</f>
        <v>14.99</v>
      </c>
      <c r="CL1641" s="5">
        <f>IFERROR(VLOOKUP($A1641,gold_gold.org!$A$1:$G$10247,2,FALSE),"NA")</f>
        <v>1377.5</v>
      </c>
      <c r="CM1641" s="5">
        <f>IFERROR(VLOOKUP($A1641,gold_gold.org!$A$1:$G$10247,3,FALSE),"NA")</f>
        <v>1029.9458</v>
      </c>
      <c r="CN1641" s="5">
        <f>IFERROR(VLOOKUP($A1641,gold_gold.org!$A$1:$G$10247,4,FALSE),"NA")</f>
        <v>135731.94652999999</v>
      </c>
      <c r="CO1641" s="5">
        <f>IFERROR(VLOOKUP($A1641,gold_gold.org!$A$1:$G$10247,5,FALSE),"NA")</f>
        <v>884.23154</v>
      </c>
      <c r="CP1641">
        <f>IFERROR(VLOOKUP($A1641,crude_oil_eia!$A$1:$C$8255,2,FALSE),"NA")</f>
        <v>105.88</v>
      </c>
      <c r="CQ1641">
        <f>IFERROR(VLOOKUP($A1641,crude_oil_eia!$A$1:$C$8255,3,FALSE),"NA")</f>
        <v>112.23</v>
      </c>
      <c r="CR1641">
        <f>IFERROR(VLOOKUP($A1641,dji_yahoo!$A$1:$G$1214,2,FALSE),"NA")</f>
        <v>15014.580078000001</v>
      </c>
      <c r="CS1641">
        <f>IFERROR(VLOOKUP($A1641,dji_yahoo!$A$1:$G$1214,3,FALSE),"NA")</f>
        <v>15049.980469</v>
      </c>
      <c r="CT1641">
        <f>IFERROR(VLOOKUP($A1641,dji_yahoo!$A$1:$G$1214,4,FALSE),"NA")</f>
        <v>14945.240234000001</v>
      </c>
      <c r="CU1641">
        <f>IFERROR(VLOOKUP($A1641,dji_yahoo!$A$1:$G$1214,5,FALSE),"NA")</f>
        <v>14946.459961</v>
      </c>
      <c r="CV1641">
        <f>IFERROR(VLOOKUP($A1641,dji_yahoo!$A$1:$G$1214,7,FALSE),"NA")</f>
        <v>102820000</v>
      </c>
      <c r="CW1641" s="5">
        <f>IFERROR(VLOOKUP($A1641,nasdaq_yahoo!$A$1:$G$1249,2,FALSE),"NA")</f>
        <v>3661.8100589999999</v>
      </c>
      <c r="CX1641" s="5">
        <f>IFERROR(VLOOKUP($A1641,nasdaq_yahoo!$A$1:$G$1249,3,FALSE),"NA")</f>
        <v>3684.219971</v>
      </c>
      <c r="CY1641" s="5">
        <f>IFERROR(VLOOKUP($A1641,nasdaq_yahoo!$A$1:$G$1249,4,FALSE),"NA")</f>
        <v>3652.26001</v>
      </c>
      <c r="CZ1641" s="5">
        <f>IFERROR(VLOOKUP($A1641,nasdaq_yahoo!$A$1:$G$1249,5,FALSE),"NA")</f>
        <v>3657.570068</v>
      </c>
      <c r="DA1641" s="6">
        <f>IFERROR(VLOOKUP($A1641,nasdaq_yahoo!$A$1:$G$1249,7,FALSE),"NA")</f>
        <v>1404230000</v>
      </c>
      <c r="DB1641" s="5">
        <f>IFERROR(VLOOKUP($A1641,USEPUINDXD!$A$1:$B$1827,2,FALSE),"NA")</f>
        <v>124.03</v>
      </c>
    </row>
    <row r="1642" spans="1:106">
      <c r="A1642" s="1">
        <v>41511</v>
      </c>
      <c r="B1642">
        <v>119.6</v>
      </c>
      <c r="C1642">
        <v>122.99</v>
      </c>
      <c r="D1642">
        <v>119.17</v>
      </c>
      <c r="E1642">
        <v>122.11</v>
      </c>
      <c r="F1642" t="s">
        <v>85</v>
      </c>
      <c r="G1642">
        <v>1387640000</v>
      </c>
      <c r="H1642" t="s">
        <v>85</v>
      </c>
      <c r="I1642" t="s">
        <v>85</v>
      </c>
      <c r="J1642" t="s">
        <v>85</v>
      </c>
      <c r="K1642" t="s">
        <v>85</v>
      </c>
      <c r="L1642" t="s">
        <v>85</v>
      </c>
      <c r="M1642" t="s">
        <v>85</v>
      </c>
      <c r="N1642" t="s">
        <v>85</v>
      </c>
      <c r="O1642" t="s">
        <v>85</v>
      </c>
      <c r="P1642" t="s">
        <v>85</v>
      </c>
      <c r="Q1642" t="s">
        <v>85</v>
      </c>
      <c r="R1642" t="s">
        <v>85</v>
      </c>
      <c r="S1642" t="s">
        <v>85</v>
      </c>
      <c r="T1642" t="s">
        <v>85</v>
      </c>
      <c r="U1642" t="s">
        <v>85</v>
      </c>
      <c r="V1642" t="s">
        <v>85</v>
      </c>
      <c r="W1642" t="s">
        <v>85</v>
      </c>
      <c r="X1642" t="s">
        <v>85</v>
      </c>
      <c r="Y1642" t="s">
        <v>85</v>
      </c>
      <c r="Z1642">
        <v>2.68</v>
      </c>
      <c r="AA1642">
        <v>2.71</v>
      </c>
      <c r="AB1642">
        <v>2.52</v>
      </c>
      <c r="AC1642">
        <v>2.59</v>
      </c>
      <c r="AD1642" t="s">
        <v>85</v>
      </c>
      <c r="AE1642">
        <v>55274700</v>
      </c>
      <c r="AF1642" t="s">
        <v>85</v>
      </c>
      <c r="AG1642" t="s">
        <v>85</v>
      </c>
      <c r="AH1642" t="s">
        <v>85</v>
      </c>
      <c r="AI1642" t="s">
        <v>85</v>
      </c>
      <c r="AJ1642" t="s">
        <v>85</v>
      </c>
      <c r="AK1642" t="s">
        <v>85</v>
      </c>
      <c r="AL1642" t="s">
        <v>85</v>
      </c>
      <c r="AM1642" t="s">
        <v>85</v>
      </c>
      <c r="AN1642" t="s">
        <v>85</v>
      </c>
      <c r="AO1642" t="s">
        <v>85</v>
      </c>
      <c r="AP1642" t="s">
        <v>85</v>
      </c>
      <c r="AQ1642" t="s">
        <v>85</v>
      </c>
      <c r="AR1642" t="s">
        <v>85</v>
      </c>
      <c r="AS1642" t="s">
        <v>85</v>
      </c>
      <c r="AT1642" t="s">
        <v>85</v>
      </c>
      <c r="AU1642" t="s">
        <v>85</v>
      </c>
      <c r="AV1642" t="s">
        <v>85</v>
      </c>
      <c r="AW1642" t="s">
        <v>85</v>
      </c>
      <c r="AX1642" t="s">
        <v>85</v>
      </c>
      <c r="AY1642" t="s">
        <v>85</v>
      </c>
      <c r="AZ1642" t="s">
        <v>85</v>
      </c>
      <c r="BA1642" t="s">
        <v>85</v>
      </c>
      <c r="BB1642" t="s">
        <v>85</v>
      </c>
      <c r="BC1642" t="s">
        <v>85</v>
      </c>
      <c r="BD1642" t="s">
        <v>85</v>
      </c>
      <c r="BE1642" t="s">
        <v>85</v>
      </c>
      <c r="BF1642" t="s">
        <v>85</v>
      </c>
      <c r="BG1642" t="s">
        <v>85</v>
      </c>
      <c r="BH1642" t="s">
        <v>85</v>
      </c>
      <c r="BI1642" t="s">
        <v>85</v>
      </c>
      <c r="BJ1642" t="s">
        <v>85</v>
      </c>
      <c r="BK1642" t="s">
        <v>85</v>
      </c>
      <c r="BL1642" t="s">
        <v>85</v>
      </c>
      <c r="BM1642" t="s">
        <v>85</v>
      </c>
      <c r="BN1642" t="s">
        <v>85</v>
      </c>
      <c r="BO1642" t="s">
        <v>85</v>
      </c>
      <c r="BP1642">
        <v>5.5259999999999997E-3</v>
      </c>
      <c r="BQ1642">
        <v>6.1479999999999998E-3</v>
      </c>
      <c r="BR1642">
        <v>5.5189999999999996E-3</v>
      </c>
      <c r="BS1642">
        <v>6.1040000000000001E-3</v>
      </c>
      <c r="BT1642" t="s">
        <v>85</v>
      </c>
      <c r="BU1642">
        <v>43198100</v>
      </c>
      <c r="BV1642" t="s">
        <v>85</v>
      </c>
      <c r="BW1642" t="s">
        <v>85</v>
      </c>
      <c r="BX1642" t="s">
        <v>85</v>
      </c>
      <c r="BY1642" t="s">
        <v>85</v>
      </c>
      <c r="BZ1642" t="s">
        <v>85</v>
      </c>
      <c r="CA1642" t="s">
        <v>85</v>
      </c>
      <c r="CB1642" t="s">
        <v>85</v>
      </c>
      <c r="CC1642" t="s">
        <v>85</v>
      </c>
      <c r="CD1642" t="s">
        <v>85</v>
      </c>
      <c r="CE1642" t="s">
        <v>85</v>
      </c>
      <c r="CF1642" t="s">
        <v>85</v>
      </c>
      <c r="CG1642" t="s">
        <v>85</v>
      </c>
      <c r="CH1642" t="str">
        <f>IFERROR(VLOOKUP($A1642,vix_cboe!$A$1:$E5234,2,FALSE),"NA")</f>
        <v>NA</v>
      </c>
      <c r="CI1642" t="str">
        <f>IFERROR(VLOOKUP($A1642,vix_cboe!$A$1:$E5234,3,FALSE),"NA")</f>
        <v>NA</v>
      </c>
      <c r="CJ1642" t="str">
        <f>IFERROR(VLOOKUP($A1642,vix_cboe!$A$1:$E5234,4,FALSE),"NA")</f>
        <v>NA</v>
      </c>
      <c r="CK1642" t="str">
        <f>IFERROR(VLOOKUP($A1642,vix_cboe!$A$1:$E5234,5,FALSE),"NA")</f>
        <v>NA</v>
      </c>
      <c r="CL1642" s="5" t="str">
        <f>IFERROR(VLOOKUP($A1642,gold_gold.org!$A$1:$G$10247,2,FALSE),"NA")</f>
        <v>NA</v>
      </c>
      <c r="CM1642" s="5" t="str">
        <f>IFERROR(VLOOKUP($A1642,gold_gold.org!$A$1:$G$10247,3,FALSE),"NA")</f>
        <v>NA</v>
      </c>
      <c r="CN1642" s="5" t="str">
        <f>IFERROR(VLOOKUP($A1642,gold_gold.org!$A$1:$G$10247,4,FALSE),"NA")</f>
        <v>NA</v>
      </c>
      <c r="CO1642" s="5" t="str">
        <f>IFERROR(VLOOKUP($A1642,gold_gold.org!$A$1:$G$10247,5,FALSE),"NA")</f>
        <v>NA</v>
      </c>
      <c r="CP1642" t="str">
        <f>IFERROR(VLOOKUP($A1642,crude_oil_eia!$A$1:$C$8255,2,FALSE),"NA")</f>
        <v>NA</v>
      </c>
      <c r="CQ1642" t="str">
        <f>IFERROR(VLOOKUP($A1642,crude_oil_eia!$A$1:$C$8255,3,FALSE),"NA")</f>
        <v>NA</v>
      </c>
      <c r="CR1642" t="str">
        <f>IFERROR(VLOOKUP($A1642,dji_yahoo!$A$1:$G$1214,2,FALSE),"NA")</f>
        <v>NA</v>
      </c>
      <c r="CS1642" t="str">
        <f>IFERROR(VLOOKUP($A1642,dji_yahoo!$A$1:$G$1214,3,FALSE),"NA")</f>
        <v>NA</v>
      </c>
      <c r="CT1642" t="str">
        <f>IFERROR(VLOOKUP($A1642,dji_yahoo!$A$1:$G$1214,4,FALSE),"NA")</f>
        <v>NA</v>
      </c>
      <c r="CU1642" t="str">
        <f>IFERROR(VLOOKUP($A1642,dji_yahoo!$A$1:$G$1214,5,FALSE),"NA")</f>
        <v>NA</v>
      </c>
      <c r="CV1642" t="str">
        <f>IFERROR(VLOOKUP($A1642,dji_yahoo!$A$1:$G$1214,7,FALSE),"NA")</f>
        <v>NA</v>
      </c>
      <c r="CW1642" s="5" t="str">
        <f>IFERROR(VLOOKUP($A1642,nasdaq_yahoo!$A$1:$G$1249,2,FALSE),"NA")</f>
        <v>NA</v>
      </c>
      <c r="CX1642" s="5" t="str">
        <f>IFERROR(VLOOKUP($A1642,nasdaq_yahoo!$A$1:$G$1249,3,FALSE),"NA")</f>
        <v>NA</v>
      </c>
      <c r="CY1642" s="5" t="str">
        <f>IFERROR(VLOOKUP($A1642,nasdaq_yahoo!$A$1:$G$1249,4,FALSE),"NA")</f>
        <v>NA</v>
      </c>
      <c r="CZ1642" s="5" t="str">
        <f>IFERROR(VLOOKUP($A1642,nasdaq_yahoo!$A$1:$G$1249,5,FALSE),"NA")</f>
        <v>NA</v>
      </c>
      <c r="DA1642" s="6" t="str">
        <f>IFERROR(VLOOKUP($A1642,nasdaq_yahoo!$A$1:$G$1249,7,FALSE),"NA")</f>
        <v>NA</v>
      </c>
      <c r="DB1642" s="5">
        <f>IFERROR(VLOOKUP($A1642,USEPUINDXD!$A$1:$B$1827,2,FALSE),"NA")</f>
        <v>124.21</v>
      </c>
    </row>
    <row r="1643" spans="1:106">
      <c r="A1643" s="1">
        <v>41510</v>
      </c>
      <c r="B1643">
        <v>118.51</v>
      </c>
      <c r="C1643">
        <v>121.39</v>
      </c>
      <c r="D1643">
        <v>118.02</v>
      </c>
      <c r="E1643">
        <v>120.05</v>
      </c>
      <c r="F1643" t="s">
        <v>85</v>
      </c>
      <c r="G1643">
        <v>1374420000</v>
      </c>
      <c r="H1643" t="s">
        <v>85</v>
      </c>
      <c r="I1643" t="s">
        <v>85</v>
      </c>
      <c r="J1643" t="s">
        <v>85</v>
      </c>
      <c r="K1643" t="s">
        <v>85</v>
      </c>
      <c r="L1643" t="s">
        <v>85</v>
      </c>
      <c r="M1643" t="s">
        <v>85</v>
      </c>
      <c r="N1643" t="s">
        <v>85</v>
      </c>
      <c r="O1643" t="s">
        <v>85</v>
      </c>
      <c r="P1643" t="s">
        <v>85</v>
      </c>
      <c r="Q1643" t="s">
        <v>85</v>
      </c>
      <c r="R1643" t="s">
        <v>85</v>
      </c>
      <c r="S1643" t="s">
        <v>85</v>
      </c>
      <c r="T1643" t="s">
        <v>85</v>
      </c>
      <c r="U1643" t="s">
        <v>85</v>
      </c>
      <c r="V1643" t="s">
        <v>85</v>
      </c>
      <c r="W1643" t="s">
        <v>85</v>
      </c>
      <c r="X1643" t="s">
        <v>85</v>
      </c>
      <c r="Y1643" t="s">
        <v>85</v>
      </c>
      <c r="Z1643">
        <v>2.74</v>
      </c>
      <c r="AA1643">
        <v>2.78</v>
      </c>
      <c r="AB1643">
        <v>2.67</v>
      </c>
      <c r="AC1643">
        <v>2.69</v>
      </c>
      <c r="AD1643" t="s">
        <v>85</v>
      </c>
      <c r="AE1643">
        <v>56421100</v>
      </c>
      <c r="AF1643" t="s">
        <v>85</v>
      </c>
      <c r="AG1643" t="s">
        <v>85</v>
      </c>
      <c r="AH1643" t="s">
        <v>85</v>
      </c>
      <c r="AI1643" t="s">
        <v>85</v>
      </c>
      <c r="AJ1643" t="s">
        <v>85</v>
      </c>
      <c r="AK1643" t="s">
        <v>85</v>
      </c>
      <c r="AL1643" t="s">
        <v>85</v>
      </c>
      <c r="AM1643" t="s">
        <v>85</v>
      </c>
      <c r="AN1643" t="s">
        <v>85</v>
      </c>
      <c r="AO1643" t="s">
        <v>85</v>
      </c>
      <c r="AP1643" t="s">
        <v>85</v>
      </c>
      <c r="AQ1643" t="s">
        <v>85</v>
      </c>
      <c r="AR1643" t="s">
        <v>85</v>
      </c>
      <c r="AS1643" t="s">
        <v>85</v>
      </c>
      <c r="AT1643" t="s">
        <v>85</v>
      </c>
      <c r="AU1643" t="s">
        <v>85</v>
      </c>
      <c r="AV1643" t="s">
        <v>85</v>
      </c>
      <c r="AW1643" t="s">
        <v>85</v>
      </c>
      <c r="AX1643" t="s">
        <v>85</v>
      </c>
      <c r="AY1643" t="s">
        <v>85</v>
      </c>
      <c r="AZ1643" t="s">
        <v>85</v>
      </c>
      <c r="BA1643" t="s">
        <v>85</v>
      </c>
      <c r="BB1643" t="s">
        <v>85</v>
      </c>
      <c r="BC1643" t="s">
        <v>85</v>
      </c>
      <c r="BD1643" t="s">
        <v>85</v>
      </c>
      <c r="BE1643" t="s">
        <v>85</v>
      </c>
      <c r="BF1643" t="s">
        <v>85</v>
      </c>
      <c r="BG1643" t="s">
        <v>85</v>
      </c>
      <c r="BH1643" t="s">
        <v>85</v>
      </c>
      <c r="BI1643" t="s">
        <v>85</v>
      </c>
      <c r="BJ1643" t="s">
        <v>85</v>
      </c>
      <c r="BK1643" t="s">
        <v>85</v>
      </c>
      <c r="BL1643" t="s">
        <v>85</v>
      </c>
      <c r="BM1643" t="s">
        <v>85</v>
      </c>
      <c r="BN1643" t="s">
        <v>85</v>
      </c>
      <c r="BO1643" t="s">
        <v>85</v>
      </c>
      <c r="BP1643">
        <v>5.1390000000000003E-3</v>
      </c>
      <c r="BQ1643">
        <v>5.6030000000000003E-3</v>
      </c>
      <c r="BR1643">
        <v>5.1260000000000003E-3</v>
      </c>
      <c r="BS1643">
        <v>5.5459999999999997E-3</v>
      </c>
      <c r="BT1643" t="s">
        <v>85</v>
      </c>
      <c r="BU1643">
        <v>40176000</v>
      </c>
      <c r="BV1643" t="s">
        <v>85</v>
      </c>
      <c r="BW1643" t="s">
        <v>85</v>
      </c>
      <c r="BX1643" t="s">
        <v>85</v>
      </c>
      <c r="BY1643" t="s">
        <v>85</v>
      </c>
      <c r="BZ1643" t="s">
        <v>85</v>
      </c>
      <c r="CA1643" t="s">
        <v>85</v>
      </c>
      <c r="CB1643" t="s">
        <v>85</v>
      </c>
      <c r="CC1643" t="s">
        <v>85</v>
      </c>
      <c r="CD1643" t="s">
        <v>85</v>
      </c>
      <c r="CE1643" t="s">
        <v>85</v>
      </c>
      <c r="CF1643" t="s">
        <v>85</v>
      </c>
      <c r="CG1643" t="s">
        <v>85</v>
      </c>
      <c r="CH1643" t="str">
        <f>IFERROR(VLOOKUP($A1643,vix_cboe!$A$1:$E5235,2,FALSE),"NA")</f>
        <v>NA</v>
      </c>
      <c r="CI1643" t="str">
        <f>IFERROR(VLOOKUP($A1643,vix_cboe!$A$1:$E5235,3,FALSE),"NA")</f>
        <v>NA</v>
      </c>
      <c r="CJ1643" t="str">
        <f>IFERROR(VLOOKUP($A1643,vix_cboe!$A$1:$E5235,4,FALSE),"NA")</f>
        <v>NA</v>
      </c>
      <c r="CK1643" t="str">
        <f>IFERROR(VLOOKUP($A1643,vix_cboe!$A$1:$E5235,5,FALSE),"NA")</f>
        <v>NA</v>
      </c>
      <c r="CL1643" s="5" t="str">
        <f>IFERROR(VLOOKUP($A1643,gold_gold.org!$A$1:$G$10247,2,FALSE),"NA")</f>
        <v>NA</v>
      </c>
      <c r="CM1643" s="5" t="str">
        <f>IFERROR(VLOOKUP($A1643,gold_gold.org!$A$1:$G$10247,3,FALSE),"NA")</f>
        <v>NA</v>
      </c>
      <c r="CN1643" s="5" t="str">
        <f>IFERROR(VLOOKUP($A1643,gold_gold.org!$A$1:$G$10247,4,FALSE),"NA")</f>
        <v>NA</v>
      </c>
      <c r="CO1643" s="5" t="str">
        <f>IFERROR(VLOOKUP($A1643,gold_gold.org!$A$1:$G$10247,5,FALSE),"NA")</f>
        <v>NA</v>
      </c>
      <c r="CP1643" t="str">
        <f>IFERROR(VLOOKUP($A1643,crude_oil_eia!$A$1:$C$8255,2,FALSE),"NA")</f>
        <v>NA</v>
      </c>
      <c r="CQ1643" t="str">
        <f>IFERROR(VLOOKUP($A1643,crude_oil_eia!$A$1:$C$8255,3,FALSE),"NA")</f>
        <v>NA</v>
      </c>
      <c r="CR1643" t="str">
        <f>IFERROR(VLOOKUP($A1643,dji_yahoo!$A$1:$G$1214,2,FALSE),"NA")</f>
        <v>NA</v>
      </c>
      <c r="CS1643" t="str">
        <f>IFERROR(VLOOKUP($A1643,dji_yahoo!$A$1:$G$1214,3,FALSE),"NA")</f>
        <v>NA</v>
      </c>
      <c r="CT1643" t="str">
        <f>IFERROR(VLOOKUP($A1643,dji_yahoo!$A$1:$G$1214,4,FALSE),"NA")</f>
        <v>NA</v>
      </c>
      <c r="CU1643" t="str">
        <f>IFERROR(VLOOKUP($A1643,dji_yahoo!$A$1:$G$1214,5,FALSE),"NA")</f>
        <v>NA</v>
      </c>
      <c r="CV1643" t="str">
        <f>IFERROR(VLOOKUP($A1643,dji_yahoo!$A$1:$G$1214,7,FALSE),"NA")</f>
        <v>NA</v>
      </c>
      <c r="CW1643" s="5" t="str">
        <f>IFERROR(VLOOKUP($A1643,nasdaq_yahoo!$A$1:$G$1249,2,FALSE),"NA")</f>
        <v>NA</v>
      </c>
      <c r="CX1643" s="5" t="str">
        <f>IFERROR(VLOOKUP($A1643,nasdaq_yahoo!$A$1:$G$1249,3,FALSE),"NA")</f>
        <v>NA</v>
      </c>
      <c r="CY1643" s="5" t="str">
        <f>IFERROR(VLOOKUP($A1643,nasdaq_yahoo!$A$1:$G$1249,4,FALSE),"NA")</f>
        <v>NA</v>
      </c>
      <c r="CZ1643" s="5" t="str">
        <f>IFERROR(VLOOKUP($A1643,nasdaq_yahoo!$A$1:$G$1249,5,FALSE),"NA")</f>
        <v>NA</v>
      </c>
      <c r="DA1643" s="6" t="str">
        <f>IFERROR(VLOOKUP($A1643,nasdaq_yahoo!$A$1:$G$1249,7,FALSE),"NA")</f>
        <v>NA</v>
      </c>
      <c r="DB1643" s="5">
        <f>IFERROR(VLOOKUP($A1643,USEPUINDXD!$A$1:$B$1827,2,FALSE),"NA")</f>
        <v>106.31</v>
      </c>
    </row>
    <row r="1644" spans="1:106">
      <c r="A1644" s="1">
        <v>41509</v>
      </c>
      <c r="B1644">
        <v>122</v>
      </c>
      <c r="C1644">
        <v>122</v>
      </c>
      <c r="D1644">
        <v>118.44</v>
      </c>
      <c r="E1644">
        <v>118.5</v>
      </c>
      <c r="F1644" t="s">
        <v>85</v>
      </c>
      <c r="G1644">
        <v>1414290000</v>
      </c>
      <c r="H1644" t="s">
        <v>85</v>
      </c>
      <c r="I1644" t="s">
        <v>85</v>
      </c>
      <c r="J1644" t="s">
        <v>85</v>
      </c>
      <c r="K1644" t="s">
        <v>85</v>
      </c>
      <c r="L1644" t="s">
        <v>85</v>
      </c>
      <c r="M1644" t="s">
        <v>85</v>
      </c>
      <c r="N1644" t="s">
        <v>85</v>
      </c>
      <c r="O1644" t="s">
        <v>85</v>
      </c>
      <c r="P1644" t="s">
        <v>85</v>
      </c>
      <c r="Q1644" t="s">
        <v>85</v>
      </c>
      <c r="R1644" t="s">
        <v>85</v>
      </c>
      <c r="S1644" t="s">
        <v>85</v>
      </c>
      <c r="T1644" t="s">
        <v>85</v>
      </c>
      <c r="U1644" t="s">
        <v>85</v>
      </c>
      <c r="V1644" t="s">
        <v>85</v>
      </c>
      <c r="W1644" t="s">
        <v>85</v>
      </c>
      <c r="X1644" t="s">
        <v>85</v>
      </c>
      <c r="Y1644" t="s">
        <v>85</v>
      </c>
      <c r="Z1644">
        <v>2.78</v>
      </c>
      <c r="AA1644">
        <v>2.88</v>
      </c>
      <c r="AB1644">
        <v>2.67</v>
      </c>
      <c r="AC1644">
        <v>2.72</v>
      </c>
      <c r="AD1644" t="s">
        <v>85</v>
      </c>
      <c r="AE1644">
        <v>57221800</v>
      </c>
      <c r="AF1644" t="s">
        <v>85</v>
      </c>
      <c r="AG1644" t="s">
        <v>85</v>
      </c>
      <c r="AH1644" t="s">
        <v>85</v>
      </c>
      <c r="AI1644" t="s">
        <v>85</v>
      </c>
      <c r="AJ1644" t="s">
        <v>85</v>
      </c>
      <c r="AK1644" t="s">
        <v>85</v>
      </c>
      <c r="AL1644" t="s">
        <v>85</v>
      </c>
      <c r="AM1644" t="s">
        <v>85</v>
      </c>
      <c r="AN1644" t="s">
        <v>85</v>
      </c>
      <c r="AO1644" t="s">
        <v>85</v>
      </c>
      <c r="AP1644" t="s">
        <v>85</v>
      </c>
      <c r="AQ1644" t="s">
        <v>85</v>
      </c>
      <c r="AR1644" t="s">
        <v>85</v>
      </c>
      <c r="AS1644" t="s">
        <v>85</v>
      </c>
      <c r="AT1644" t="s">
        <v>85</v>
      </c>
      <c r="AU1644" t="s">
        <v>85</v>
      </c>
      <c r="AV1644" t="s">
        <v>85</v>
      </c>
      <c r="AW1644" t="s">
        <v>85</v>
      </c>
      <c r="AX1644" t="s">
        <v>85</v>
      </c>
      <c r="AY1644" t="s">
        <v>85</v>
      </c>
      <c r="AZ1644" t="s">
        <v>85</v>
      </c>
      <c r="BA1644" t="s">
        <v>85</v>
      </c>
      <c r="BB1644" t="s">
        <v>85</v>
      </c>
      <c r="BC1644" t="s">
        <v>85</v>
      </c>
      <c r="BD1644" t="s">
        <v>85</v>
      </c>
      <c r="BE1644" t="s">
        <v>85</v>
      </c>
      <c r="BF1644" t="s">
        <v>85</v>
      </c>
      <c r="BG1644" t="s">
        <v>85</v>
      </c>
      <c r="BH1644" t="s">
        <v>85</v>
      </c>
      <c r="BI1644" t="s">
        <v>85</v>
      </c>
      <c r="BJ1644" t="s">
        <v>85</v>
      </c>
      <c r="BK1644" t="s">
        <v>85</v>
      </c>
      <c r="BL1644" t="s">
        <v>85</v>
      </c>
      <c r="BM1644" t="s">
        <v>85</v>
      </c>
      <c r="BN1644" t="s">
        <v>85</v>
      </c>
      <c r="BO1644" t="s">
        <v>85</v>
      </c>
      <c r="BP1644">
        <v>5.1789999999999996E-3</v>
      </c>
      <c r="BQ1644">
        <v>5.2319999999999997E-3</v>
      </c>
      <c r="BR1644">
        <v>4.9189999999999998E-3</v>
      </c>
      <c r="BS1644">
        <v>5.1390000000000003E-3</v>
      </c>
      <c r="BT1644" t="s">
        <v>85</v>
      </c>
      <c r="BU1644">
        <v>40487300</v>
      </c>
      <c r="BV1644" t="s">
        <v>85</v>
      </c>
      <c r="BW1644" t="s">
        <v>85</v>
      </c>
      <c r="BX1644" t="s">
        <v>85</v>
      </c>
      <c r="BY1644" t="s">
        <v>85</v>
      </c>
      <c r="BZ1644" t="s">
        <v>85</v>
      </c>
      <c r="CA1644" t="s">
        <v>85</v>
      </c>
      <c r="CB1644" t="s">
        <v>85</v>
      </c>
      <c r="CC1644" t="s">
        <v>85</v>
      </c>
      <c r="CD1644" t="s">
        <v>85</v>
      </c>
      <c r="CE1644" t="s">
        <v>85</v>
      </c>
      <c r="CF1644" t="s">
        <v>85</v>
      </c>
      <c r="CG1644" t="s">
        <v>85</v>
      </c>
      <c r="CH1644">
        <f>IFERROR(VLOOKUP($A1644,vix_cboe!$A$1:$E5236,2,FALSE),"NA")</f>
        <v>14.29</v>
      </c>
      <c r="CI1644">
        <f>IFERROR(VLOOKUP($A1644,vix_cboe!$A$1:$E5236,3,FALSE),"NA")</f>
        <v>14.82</v>
      </c>
      <c r="CJ1644">
        <f>IFERROR(VLOOKUP($A1644,vix_cboe!$A$1:$E5236,4,FALSE),"NA")</f>
        <v>13.98</v>
      </c>
      <c r="CK1644">
        <f>IFERROR(VLOOKUP($A1644,vix_cboe!$A$1:$E5236,5,FALSE),"NA")</f>
        <v>13.98</v>
      </c>
      <c r="CL1644" s="5">
        <f>IFERROR(VLOOKUP($A1644,gold_gold.org!$A$1:$G$10247,2,FALSE),"NA")</f>
        <v>1377.5</v>
      </c>
      <c r="CM1644" s="5">
        <f>IFERROR(VLOOKUP($A1644,gold_gold.org!$A$1:$G$10247,3,FALSE),"NA")</f>
        <v>1027.71729</v>
      </c>
      <c r="CN1644" s="5">
        <f>IFERROR(VLOOKUP($A1644,gold_gold.org!$A$1:$G$10247,4,FALSE),"NA")</f>
        <v>135642.40565999999</v>
      </c>
      <c r="CO1644" s="5">
        <f>IFERROR(VLOOKUP($A1644,gold_gold.org!$A$1:$G$10247,5,FALSE),"NA")</f>
        <v>883.38143000000002</v>
      </c>
      <c r="CP1644">
        <f>IFERROR(VLOOKUP($A1644,crude_oil_eia!$A$1:$C$8255,2,FALSE),"NA")</f>
        <v>106.48</v>
      </c>
      <c r="CQ1644">
        <f>IFERROR(VLOOKUP($A1644,crude_oil_eia!$A$1:$C$8255,3,FALSE),"NA")</f>
        <v>112.12</v>
      </c>
      <c r="CR1644">
        <f>IFERROR(VLOOKUP($A1644,dji_yahoo!$A$1:$G$1214,2,FALSE),"NA")</f>
        <v>14988.780273</v>
      </c>
      <c r="CS1644">
        <f>IFERROR(VLOOKUP($A1644,dji_yahoo!$A$1:$G$1214,3,FALSE),"NA")</f>
        <v>15025.559569999999</v>
      </c>
      <c r="CT1644">
        <f>IFERROR(VLOOKUP($A1644,dji_yahoo!$A$1:$G$1214,4,FALSE),"NA")</f>
        <v>14931.240234000001</v>
      </c>
      <c r="CU1644">
        <f>IFERROR(VLOOKUP($A1644,dji_yahoo!$A$1:$G$1214,5,FALSE),"NA")</f>
        <v>15010.509765999999</v>
      </c>
      <c r="CV1644">
        <f>IFERROR(VLOOKUP($A1644,dji_yahoo!$A$1:$G$1214,7,FALSE),"NA")</f>
        <v>131860000</v>
      </c>
      <c r="CW1644" s="5">
        <f>IFERROR(VLOOKUP($A1644,nasdaq_yahoo!$A$1:$G$1249,2,FALSE),"NA")</f>
        <v>3659.209961</v>
      </c>
      <c r="CX1644" s="5">
        <f>IFERROR(VLOOKUP($A1644,nasdaq_yahoo!$A$1:$G$1249,3,FALSE),"NA")</f>
        <v>3660.6599120000001</v>
      </c>
      <c r="CY1644" s="5">
        <f>IFERROR(VLOOKUP($A1644,nasdaq_yahoo!$A$1:$G$1249,4,FALSE),"NA")</f>
        <v>3643.860107</v>
      </c>
      <c r="CZ1644" s="5">
        <f>IFERROR(VLOOKUP($A1644,nasdaq_yahoo!$A$1:$G$1249,5,FALSE),"NA")</f>
        <v>3657.790039</v>
      </c>
      <c r="DA1644" s="6">
        <f>IFERROR(VLOOKUP($A1644,nasdaq_yahoo!$A$1:$G$1249,7,FALSE),"NA")</f>
        <v>1499890000</v>
      </c>
      <c r="DB1644" s="5">
        <f>IFERROR(VLOOKUP($A1644,USEPUINDXD!$A$1:$B$1827,2,FALSE),"NA")</f>
        <v>45.99</v>
      </c>
    </row>
    <row r="1645" spans="1:106">
      <c r="A1645" s="1">
        <v>41508</v>
      </c>
      <c r="B1645">
        <v>123.3</v>
      </c>
      <c r="C1645">
        <v>123.5</v>
      </c>
      <c r="D1645">
        <v>120.6</v>
      </c>
      <c r="E1645">
        <v>121.15</v>
      </c>
      <c r="F1645" t="s">
        <v>85</v>
      </c>
      <c r="G1645">
        <v>1428700000</v>
      </c>
      <c r="H1645" t="s">
        <v>85</v>
      </c>
      <c r="I1645" t="s">
        <v>85</v>
      </c>
      <c r="J1645" t="s">
        <v>85</v>
      </c>
      <c r="K1645" t="s">
        <v>85</v>
      </c>
      <c r="L1645" t="s">
        <v>85</v>
      </c>
      <c r="M1645" t="s">
        <v>85</v>
      </c>
      <c r="N1645" t="s">
        <v>85</v>
      </c>
      <c r="O1645" t="s">
        <v>85</v>
      </c>
      <c r="P1645" t="s">
        <v>85</v>
      </c>
      <c r="Q1645" t="s">
        <v>85</v>
      </c>
      <c r="R1645" t="s">
        <v>85</v>
      </c>
      <c r="S1645" t="s">
        <v>85</v>
      </c>
      <c r="T1645" t="s">
        <v>85</v>
      </c>
      <c r="U1645" t="s">
        <v>85</v>
      </c>
      <c r="V1645" t="s">
        <v>85</v>
      </c>
      <c r="W1645" t="s">
        <v>85</v>
      </c>
      <c r="X1645" t="s">
        <v>85</v>
      </c>
      <c r="Y1645" t="s">
        <v>85</v>
      </c>
      <c r="Z1645">
        <v>2.69</v>
      </c>
      <c r="AA1645">
        <v>2.78</v>
      </c>
      <c r="AB1645">
        <v>2.59</v>
      </c>
      <c r="AC1645">
        <v>2.75</v>
      </c>
      <c r="AD1645" t="s">
        <v>85</v>
      </c>
      <c r="AE1645">
        <v>55332200</v>
      </c>
      <c r="AF1645" t="s">
        <v>85</v>
      </c>
      <c r="AG1645" t="s">
        <v>85</v>
      </c>
      <c r="AH1645" t="s">
        <v>85</v>
      </c>
      <c r="AI1645" t="s">
        <v>85</v>
      </c>
      <c r="AJ1645" t="s">
        <v>85</v>
      </c>
      <c r="AK1645" t="s">
        <v>85</v>
      </c>
      <c r="AL1645" t="s">
        <v>85</v>
      </c>
      <c r="AM1645" t="s">
        <v>85</v>
      </c>
      <c r="AN1645" t="s">
        <v>85</v>
      </c>
      <c r="AO1645" t="s">
        <v>85</v>
      </c>
      <c r="AP1645" t="s">
        <v>85</v>
      </c>
      <c r="AQ1645" t="s">
        <v>85</v>
      </c>
      <c r="AR1645" t="s">
        <v>85</v>
      </c>
      <c r="AS1645" t="s">
        <v>85</v>
      </c>
      <c r="AT1645" t="s">
        <v>85</v>
      </c>
      <c r="AU1645" t="s">
        <v>85</v>
      </c>
      <c r="AV1645" t="s">
        <v>85</v>
      </c>
      <c r="AW1645" t="s">
        <v>85</v>
      </c>
      <c r="AX1645" t="s">
        <v>85</v>
      </c>
      <c r="AY1645" t="s">
        <v>85</v>
      </c>
      <c r="AZ1645" t="s">
        <v>85</v>
      </c>
      <c r="BA1645" t="s">
        <v>85</v>
      </c>
      <c r="BB1645" t="s">
        <v>85</v>
      </c>
      <c r="BC1645" t="s">
        <v>85</v>
      </c>
      <c r="BD1645" t="s">
        <v>85</v>
      </c>
      <c r="BE1645" t="s">
        <v>85</v>
      </c>
      <c r="BF1645" t="s">
        <v>85</v>
      </c>
      <c r="BG1645" t="s">
        <v>85</v>
      </c>
      <c r="BH1645" t="s">
        <v>85</v>
      </c>
      <c r="BI1645" t="s">
        <v>85</v>
      </c>
      <c r="BJ1645" t="s">
        <v>85</v>
      </c>
      <c r="BK1645" t="s">
        <v>85</v>
      </c>
      <c r="BL1645" t="s">
        <v>85</v>
      </c>
      <c r="BM1645" t="s">
        <v>85</v>
      </c>
      <c r="BN1645" t="s">
        <v>85</v>
      </c>
      <c r="BO1645" t="s">
        <v>85</v>
      </c>
      <c r="BP1645">
        <v>6.1310000000000002E-3</v>
      </c>
      <c r="BQ1645">
        <v>6.1380000000000002E-3</v>
      </c>
      <c r="BR1645">
        <v>5.143E-3</v>
      </c>
      <c r="BS1645">
        <v>5.143E-3</v>
      </c>
      <c r="BT1645" t="s">
        <v>85</v>
      </c>
      <c r="BU1645">
        <v>47928700</v>
      </c>
      <c r="BV1645" t="s">
        <v>85</v>
      </c>
      <c r="BW1645" t="s">
        <v>85</v>
      </c>
      <c r="BX1645" t="s">
        <v>85</v>
      </c>
      <c r="BY1645" t="s">
        <v>85</v>
      </c>
      <c r="BZ1645" t="s">
        <v>85</v>
      </c>
      <c r="CA1645" t="s">
        <v>85</v>
      </c>
      <c r="CB1645" t="s">
        <v>85</v>
      </c>
      <c r="CC1645" t="s">
        <v>85</v>
      </c>
      <c r="CD1645" t="s">
        <v>85</v>
      </c>
      <c r="CE1645" t="s">
        <v>85</v>
      </c>
      <c r="CF1645" t="s">
        <v>85</v>
      </c>
      <c r="CG1645" t="s">
        <v>85</v>
      </c>
      <c r="CH1645">
        <f>IFERROR(VLOOKUP($A1645,vix_cboe!$A$1:$E5237,2,FALSE),"NA")</f>
        <v>15.26</v>
      </c>
      <c r="CI1645">
        <f>IFERROR(VLOOKUP($A1645,vix_cboe!$A$1:$E5237,3,FALSE),"NA")</f>
        <v>15.26</v>
      </c>
      <c r="CJ1645">
        <f>IFERROR(VLOOKUP($A1645,vix_cboe!$A$1:$E5237,4,FALSE),"NA")</f>
        <v>14.66</v>
      </c>
      <c r="CK1645">
        <f>IFERROR(VLOOKUP($A1645,vix_cboe!$A$1:$E5237,5,FALSE),"NA")</f>
        <v>14.76</v>
      </c>
      <c r="CL1645" s="5">
        <f>IFERROR(VLOOKUP($A1645,gold_gold.org!$A$1:$G$10247,2,FALSE),"NA")</f>
        <v>1375.5</v>
      </c>
      <c r="CM1645" s="5">
        <f>IFERROR(VLOOKUP($A1645,gold_gold.org!$A$1:$G$10247,3,FALSE),"NA")</f>
        <v>1030.7236399999999</v>
      </c>
      <c r="CN1645" s="5">
        <f>IFERROR(VLOOKUP($A1645,gold_gold.org!$A$1:$G$10247,4,FALSE),"NA")</f>
        <v>135631.17162000001</v>
      </c>
      <c r="CO1645" s="5">
        <f>IFERROR(VLOOKUP($A1645,gold_gold.org!$A$1:$G$10247,5,FALSE),"NA")</f>
        <v>883.25971000000004</v>
      </c>
      <c r="CP1645">
        <f>IFERROR(VLOOKUP($A1645,crude_oil_eia!$A$1:$C$8255,2,FALSE),"NA")</f>
        <v>104.93</v>
      </c>
      <c r="CQ1645">
        <f>IFERROR(VLOOKUP($A1645,crude_oil_eia!$A$1:$C$8255,3,FALSE),"NA")</f>
        <v>110.51</v>
      </c>
      <c r="CR1645">
        <f>IFERROR(VLOOKUP($A1645,dji_yahoo!$A$1:$G$1214,2,FALSE),"NA")</f>
        <v>14908.599609000001</v>
      </c>
      <c r="CS1645">
        <f>IFERROR(VLOOKUP($A1645,dji_yahoo!$A$1:$G$1214,3,FALSE),"NA")</f>
        <v>14989.120117</v>
      </c>
      <c r="CT1645">
        <f>IFERROR(VLOOKUP($A1645,dji_yahoo!$A$1:$G$1214,4,FALSE),"NA")</f>
        <v>14899</v>
      </c>
      <c r="CU1645">
        <f>IFERROR(VLOOKUP($A1645,dji_yahoo!$A$1:$G$1214,5,FALSE),"NA")</f>
        <v>14963.740234000001</v>
      </c>
      <c r="CV1645">
        <f>IFERROR(VLOOKUP($A1645,dji_yahoo!$A$1:$G$1214,7,FALSE),"NA")</f>
        <v>153490000</v>
      </c>
      <c r="CW1645" s="5">
        <f>IFERROR(VLOOKUP($A1645,nasdaq_yahoo!$A$1:$G$1249,2,FALSE),"NA")</f>
        <v>3614.139893</v>
      </c>
      <c r="CX1645" s="5">
        <f>IFERROR(VLOOKUP($A1645,nasdaq_yahoo!$A$1:$G$1249,3,FALSE),"NA")</f>
        <v>3639.209961</v>
      </c>
      <c r="CY1645" s="5">
        <f>IFERROR(VLOOKUP($A1645,nasdaq_yahoo!$A$1:$G$1249,4,FALSE),"NA")</f>
        <v>3613.929932</v>
      </c>
      <c r="CZ1645" s="5">
        <f>IFERROR(VLOOKUP($A1645,nasdaq_yahoo!$A$1:$G$1249,5,FALSE),"NA")</f>
        <v>3638.709961</v>
      </c>
      <c r="DA1645" s="6">
        <f>IFERROR(VLOOKUP($A1645,nasdaq_yahoo!$A$1:$G$1249,7,FALSE),"NA")</f>
        <v>927400000</v>
      </c>
      <c r="DB1645" s="5">
        <f>IFERROR(VLOOKUP($A1645,USEPUINDXD!$A$1:$B$1827,2,FALSE),"NA")</f>
        <v>89.29</v>
      </c>
    </row>
    <row r="1646" spans="1:106">
      <c r="A1646" s="1">
        <v>41507</v>
      </c>
      <c r="B1646">
        <v>121.21</v>
      </c>
      <c r="C1646">
        <v>124.91</v>
      </c>
      <c r="D1646">
        <v>119.68</v>
      </c>
      <c r="E1646">
        <v>123.3</v>
      </c>
      <c r="F1646" t="s">
        <v>85</v>
      </c>
      <c r="G1646">
        <v>1403890000</v>
      </c>
      <c r="H1646" t="s">
        <v>85</v>
      </c>
      <c r="I1646" t="s">
        <v>85</v>
      </c>
      <c r="J1646" t="s">
        <v>85</v>
      </c>
      <c r="K1646" t="s">
        <v>85</v>
      </c>
      <c r="L1646" t="s">
        <v>85</v>
      </c>
      <c r="M1646" t="s">
        <v>85</v>
      </c>
      <c r="N1646" t="s">
        <v>85</v>
      </c>
      <c r="O1646" t="s">
        <v>85</v>
      </c>
      <c r="P1646" t="s">
        <v>85</v>
      </c>
      <c r="Q1646" t="s">
        <v>85</v>
      </c>
      <c r="R1646" t="s">
        <v>85</v>
      </c>
      <c r="S1646" t="s">
        <v>85</v>
      </c>
      <c r="T1646" t="s">
        <v>85</v>
      </c>
      <c r="U1646" t="s">
        <v>85</v>
      </c>
      <c r="V1646" t="s">
        <v>85</v>
      </c>
      <c r="W1646" t="s">
        <v>85</v>
      </c>
      <c r="X1646" t="s">
        <v>85</v>
      </c>
      <c r="Y1646" t="s">
        <v>85</v>
      </c>
      <c r="Z1646">
        <v>2.77</v>
      </c>
      <c r="AA1646">
        <v>2.84</v>
      </c>
      <c r="AB1646">
        <v>2.59</v>
      </c>
      <c r="AC1646">
        <v>2.7</v>
      </c>
      <c r="AD1646" t="s">
        <v>85</v>
      </c>
      <c r="AE1646">
        <v>56892500</v>
      </c>
      <c r="AF1646" t="s">
        <v>85</v>
      </c>
      <c r="AG1646" t="s">
        <v>85</v>
      </c>
      <c r="AH1646" t="s">
        <v>85</v>
      </c>
      <c r="AI1646" t="s">
        <v>85</v>
      </c>
      <c r="AJ1646" t="s">
        <v>85</v>
      </c>
      <c r="AK1646" t="s">
        <v>85</v>
      </c>
      <c r="AL1646" t="s">
        <v>85</v>
      </c>
      <c r="AM1646" t="s">
        <v>85</v>
      </c>
      <c r="AN1646" t="s">
        <v>85</v>
      </c>
      <c r="AO1646" t="s">
        <v>85</v>
      </c>
      <c r="AP1646" t="s">
        <v>85</v>
      </c>
      <c r="AQ1646" t="s">
        <v>85</v>
      </c>
      <c r="AR1646" t="s">
        <v>85</v>
      </c>
      <c r="AS1646" t="s">
        <v>85</v>
      </c>
      <c r="AT1646" t="s">
        <v>85</v>
      </c>
      <c r="AU1646" t="s">
        <v>85</v>
      </c>
      <c r="AV1646" t="s">
        <v>85</v>
      </c>
      <c r="AW1646" t="s">
        <v>85</v>
      </c>
      <c r="AX1646" t="s">
        <v>85</v>
      </c>
      <c r="AY1646" t="s">
        <v>85</v>
      </c>
      <c r="AZ1646" t="s">
        <v>85</v>
      </c>
      <c r="BA1646" t="s">
        <v>85</v>
      </c>
      <c r="BB1646" t="s">
        <v>85</v>
      </c>
      <c r="BC1646" t="s">
        <v>85</v>
      </c>
      <c r="BD1646" t="s">
        <v>85</v>
      </c>
      <c r="BE1646" t="s">
        <v>85</v>
      </c>
      <c r="BF1646" t="s">
        <v>85</v>
      </c>
      <c r="BG1646" t="s">
        <v>85</v>
      </c>
      <c r="BH1646" t="s">
        <v>85</v>
      </c>
      <c r="BI1646" t="s">
        <v>85</v>
      </c>
      <c r="BJ1646" t="s">
        <v>85</v>
      </c>
      <c r="BK1646" t="s">
        <v>85</v>
      </c>
      <c r="BL1646" t="s">
        <v>85</v>
      </c>
      <c r="BM1646" t="s">
        <v>85</v>
      </c>
      <c r="BN1646" t="s">
        <v>85</v>
      </c>
      <c r="BO1646" t="s">
        <v>85</v>
      </c>
      <c r="BP1646">
        <v>6.0980000000000001E-3</v>
      </c>
      <c r="BQ1646">
        <v>6.3489999999999996E-3</v>
      </c>
      <c r="BR1646">
        <v>5.9500000000000004E-3</v>
      </c>
      <c r="BS1646">
        <v>6.1310000000000002E-3</v>
      </c>
      <c r="BT1646" t="s">
        <v>85</v>
      </c>
      <c r="BU1646">
        <v>47675800</v>
      </c>
      <c r="BV1646" t="s">
        <v>85</v>
      </c>
      <c r="BW1646" t="s">
        <v>85</v>
      </c>
      <c r="BX1646" t="s">
        <v>85</v>
      </c>
      <c r="BY1646" t="s">
        <v>85</v>
      </c>
      <c r="BZ1646" t="s">
        <v>85</v>
      </c>
      <c r="CA1646" t="s">
        <v>85</v>
      </c>
      <c r="CB1646" t="s">
        <v>85</v>
      </c>
      <c r="CC1646" t="s">
        <v>85</v>
      </c>
      <c r="CD1646" t="s">
        <v>85</v>
      </c>
      <c r="CE1646" t="s">
        <v>85</v>
      </c>
      <c r="CF1646" t="s">
        <v>85</v>
      </c>
      <c r="CG1646" t="s">
        <v>85</v>
      </c>
      <c r="CH1646">
        <f>IFERROR(VLOOKUP($A1646,vix_cboe!$A$1:$E5238,2,FALSE),"NA")</f>
        <v>16</v>
      </c>
      <c r="CI1646">
        <f>IFERROR(VLOOKUP($A1646,vix_cboe!$A$1:$E5238,3,FALSE),"NA")</f>
        <v>16.559999999999999</v>
      </c>
      <c r="CJ1646">
        <f>IFERROR(VLOOKUP($A1646,vix_cboe!$A$1:$E5238,4,FALSE),"NA")</f>
        <v>14.67</v>
      </c>
      <c r="CK1646">
        <f>IFERROR(VLOOKUP($A1646,vix_cboe!$A$1:$E5238,5,FALSE),"NA")</f>
        <v>15.94</v>
      </c>
      <c r="CL1646" s="5">
        <f>IFERROR(VLOOKUP($A1646,gold_gold.org!$A$1:$G$10247,2,FALSE),"NA")</f>
        <v>1363</v>
      </c>
      <c r="CM1646" s="5">
        <f>IFERROR(VLOOKUP($A1646,gold_gold.org!$A$1:$G$10247,3,FALSE),"NA")</f>
        <v>1018.91318</v>
      </c>
      <c r="CN1646" s="5">
        <f>IFERROR(VLOOKUP($A1646,gold_gold.org!$A$1:$G$10247,4,FALSE),"NA")</f>
        <v>133144.65166999999</v>
      </c>
      <c r="CO1646" s="5">
        <f>IFERROR(VLOOKUP($A1646,gold_gold.org!$A$1:$G$10247,5,FALSE),"NA")</f>
        <v>868.78948000000003</v>
      </c>
      <c r="CP1646">
        <f>IFERROR(VLOOKUP($A1646,crude_oil_eia!$A$1:$C$8255,2,FALSE),"NA")</f>
        <v>103.93</v>
      </c>
      <c r="CQ1646">
        <f>IFERROR(VLOOKUP($A1646,crude_oil_eia!$A$1:$C$8255,3,FALSE),"NA")</f>
        <v>110.82</v>
      </c>
      <c r="CR1646">
        <f>IFERROR(VLOOKUP($A1646,dji_yahoo!$A$1:$G$1214,2,FALSE),"NA")</f>
        <v>14993.809569999999</v>
      </c>
      <c r="CS1646">
        <f>IFERROR(VLOOKUP($A1646,dji_yahoo!$A$1:$G$1214,3,FALSE),"NA")</f>
        <v>15019.700194999999</v>
      </c>
      <c r="CT1646">
        <f>IFERROR(VLOOKUP($A1646,dji_yahoo!$A$1:$G$1214,4,FALSE),"NA")</f>
        <v>14880.839844</v>
      </c>
      <c r="CU1646">
        <f>IFERROR(VLOOKUP($A1646,dji_yahoo!$A$1:$G$1214,5,FALSE),"NA")</f>
        <v>14897.549805000001</v>
      </c>
      <c r="CV1646">
        <f>IFERROR(VLOOKUP($A1646,dji_yahoo!$A$1:$G$1214,7,FALSE),"NA")</f>
        <v>98340000</v>
      </c>
      <c r="CW1646" s="5">
        <f>IFERROR(VLOOKUP($A1646,nasdaq_yahoo!$A$1:$G$1249,2,FALSE),"NA")</f>
        <v>3603.679932</v>
      </c>
      <c r="CX1646" s="5">
        <f>IFERROR(VLOOKUP($A1646,nasdaq_yahoo!$A$1:$G$1249,3,FALSE),"NA")</f>
        <v>3630.2299800000001</v>
      </c>
      <c r="CY1646" s="5">
        <f>IFERROR(VLOOKUP($A1646,nasdaq_yahoo!$A$1:$G$1249,4,FALSE),"NA")</f>
        <v>3589.0200199999999</v>
      </c>
      <c r="CZ1646" s="5">
        <f>IFERROR(VLOOKUP($A1646,nasdaq_yahoo!$A$1:$G$1249,5,FALSE),"NA")</f>
        <v>3599.790039</v>
      </c>
      <c r="DA1646" s="6">
        <f>IFERROR(VLOOKUP($A1646,nasdaq_yahoo!$A$1:$G$1249,7,FALSE),"NA")</f>
        <v>1438510000</v>
      </c>
      <c r="DB1646" s="5">
        <f>IFERROR(VLOOKUP($A1646,USEPUINDXD!$A$1:$B$1827,2,FALSE),"NA")</f>
        <v>96.17</v>
      </c>
    </row>
    <row r="1647" spans="1:106">
      <c r="A1647" s="1">
        <v>41506</v>
      </c>
      <c r="B1647">
        <v>119</v>
      </c>
      <c r="C1647">
        <v>123.01</v>
      </c>
      <c r="D1647">
        <v>117.51</v>
      </c>
      <c r="E1647">
        <v>121.2</v>
      </c>
      <c r="F1647" t="s">
        <v>85</v>
      </c>
      <c r="G1647">
        <v>1377730000</v>
      </c>
      <c r="H1647" t="s">
        <v>85</v>
      </c>
      <c r="I1647" t="s">
        <v>85</v>
      </c>
      <c r="J1647" t="s">
        <v>85</v>
      </c>
      <c r="K1647" t="s">
        <v>85</v>
      </c>
      <c r="L1647" t="s">
        <v>85</v>
      </c>
      <c r="M1647" t="s">
        <v>85</v>
      </c>
      <c r="N1647" t="s">
        <v>85</v>
      </c>
      <c r="O1647" t="s">
        <v>85</v>
      </c>
      <c r="P1647" t="s">
        <v>85</v>
      </c>
      <c r="Q1647" t="s">
        <v>85</v>
      </c>
      <c r="R1647" t="s">
        <v>85</v>
      </c>
      <c r="S1647" t="s">
        <v>85</v>
      </c>
      <c r="T1647" t="s">
        <v>85</v>
      </c>
      <c r="U1647" t="s">
        <v>85</v>
      </c>
      <c r="V1647" t="s">
        <v>85</v>
      </c>
      <c r="W1647" t="s">
        <v>85</v>
      </c>
      <c r="X1647" t="s">
        <v>85</v>
      </c>
      <c r="Y1647" t="s">
        <v>85</v>
      </c>
      <c r="Z1647">
        <v>2.82</v>
      </c>
      <c r="AA1647">
        <v>2.88</v>
      </c>
      <c r="AB1647">
        <v>2.76</v>
      </c>
      <c r="AC1647">
        <v>2.78</v>
      </c>
      <c r="AD1647" t="s">
        <v>85</v>
      </c>
      <c r="AE1647">
        <v>57817600</v>
      </c>
      <c r="AF1647" t="s">
        <v>85</v>
      </c>
      <c r="AG1647" t="s">
        <v>85</v>
      </c>
      <c r="AH1647" t="s">
        <v>85</v>
      </c>
      <c r="AI1647" t="s">
        <v>85</v>
      </c>
      <c r="AJ1647" t="s">
        <v>85</v>
      </c>
      <c r="AK1647" t="s">
        <v>85</v>
      </c>
      <c r="AL1647" t="s">
        <v>85</v>
      </c>
      <c r="AM1647" t="s">
        <v>85</v>
      </c>
      <c r="AN1647" t="s">
        <v>85</v>
      </c>
      <c r="AO1647" t="s">
        <v>85</v>
      </c>
      <c r="AP1647" t="s">
        <v>85</v>
      </c>
      <c r="AQ1647" t="s">
        <v>85</v>
      </c>
      <c r="AR1647" t="s">
        <v>85</v>
      </c>
      <c r="AS1647" t="s">
        <v>85</v>
      </c>
      <c r="AT1647" t="s">
        <v>85</v>
      </c>
      <c r="AU1647" t="s">
        <v>85</v>
      </c>
      <c r="AV1647" t="s">
        <v>85</v>
      </c>
      <c r="AW1647" t="s">
        <v>85</v>
      </c>
      <c r="AX1647" t="s">
        <v>85</v>
      </c>
      <c r="AY1647" t="s">
        <v>85</v>
      </c>
      <c r="AZ1647" t="s">
        <v>85</v>
      </c>
      <c r="BA1647" t="s">
        <v>85</v>
      </c>
      <c r="BB1647" t="s">
        <v>85</v>
      </c>
      <c r="BC1647" t="s">
        <v>85</v>
      </c>
      <c r="BD1647" t="s">
        <v>85</v>
      </c>
      <c r="BE1647" t="s">
        <v>85</v>
      </c>
      <c r="BF1647" t="s">
        <v>85</v>
      </c>
      <c r="BG1647" t="s">
        <v>85</v>
      </c>
      <c r="BH1647" t="s">
        <v>85</v>
      </c>
      <c r="BI1647" t="s">
        <v>85</v>
      </c>
      <c r="BJ1647" t="s">
        <v>85</v>
      </c>
      <c r="BK1647" t="s">
        <v>85</v>
      </c>
      <c r="BL1647" t="s">
        <v>85</v>
      </c>
      <c r="BM1647" t="s">
        <v>85</v>
      </c>
      <c r="BN1647" t="s">
        <v>85</v>
      </c>
      <c r="BO1647" t="s">
        <v>85</v>
      </c>
      <c r="BP1647">
        <v>5.3759999999999997E-3</v>
      </c>
      <c r="BQ1647">
        <v>6.1580000000000003E-3</v>
      </c>
      <c r="BR1647">
        <v>5.3090000000000004E-3</v>
      </c>
      <c r="BS1647">
        <v>6.0980000000000001E-3</v>
      </c>
      <c r="BT1647" t="s">
        <v>85</v>
      </c>
      <c r="BU1647">
        <v>42031100</v>
      </c>
      <c r="BV1647" t="s">
        <v>85</v>
      </c>
      <c r="BW1647" t="s">
        <v>85</v>
      </c>
      <c r="BX1647" t="s">
        <v>85</v>
      </c>
      <c r="BY1647" t="s">
        <v>85</v>
      </c>
      <c r="BZ1647" t="s">
        <v>85</v>
      </c>
      <c r="CA1647" t="s">
        <v>85</v>
      </c>
      <c r="CB1647" t="s">
        <v>85</v>
      </c>
      <c r="CC1647" t="s">
        <v>85</v>
      </c>
      <c r="CD1647" t="s">
        <v>85</v>
      </c>
      <c r="CE1647" t="s">
        <v>85</v>
      </c>
      <c r="CF1647" t="s">
        <v>85</v>
      </c>
      <c r="CG1647" t="s">
        <v>85</v>
      </c>
      <c r="CH1647">
        <f>IFERROR(VLOOKUP($A1647,vix_cboe!$A$1:$E5239,2,FALSE),"NA")</f>
        <v>15.22</v>
      </c>
      <c r="CI1647">
        <f>IFERROR(VLOOKUP($A1647,vix_cboe!$A$1:$E5239,3,FALSE),"NA")</f>
        <v>15.25</v>
      </c>
      <c r="CJ1647">
        <f>IFERROR(VLOOKUP($A1647,vix_cboe!$A$1:$E5239,4,FALSE),"NA")</f>
        <v>14.29</v>
      </c>
      <c r="CK1647">
        <f>IFERROR(VLOOKUP($A1647,vix_cboe!$A$1:$E5239,5,FALSE),"NA")</f>
        <v>14.91</v>
      </c>
      <c r="CL1647" s="5">
        <f>IFERROR(VLOOKUP($A1647,gold_gold.org!$A$1:$G$10247,2,FALSE),"NA")</f>
        <v>1372.5</v>
      </c>
      <c r="CM1647" s="5">
        <f>IFERROR(VLOOKUP($A1647,gold_gold.org!$A$1:$G$10247,3,FALSE),"NA")</f>
        <v>1022.23256</v>
      </c>
      <c r="CN1647" s="5">
        <f>IFERROR(VLOOKUP($A1647,gold_gold.org!$A$1:$G$10247,4,FALSE),"NA")</f>
        <v>133324.64916</v>
      </c>
      <c r="CO1647" s="5">
        <f>IFERROR(VLOOKUP($A1647,gold_gold.org!$A$1:$G$10247,5,FALSE),"NA")</f>
        <v>875.40309000000002</v>
      </c>
      <c r="CP1647">
        <f>IFERROR(VLOOKUP($A1647,crude_oil_eia!$A$1:$C$8255,2,FALSE),"NA")</f>
        <v>104.9</v>
      </c>
      <c r="CQ1647">
        <f>IFERROR(VLOOKUP($A1647,crude_oil_eia!$A$1:$C$8255,3,FALSE),"NA")</f>
        <v>110.74</v>
      </c>
      <c r="CR1647">
        <f>IFERROR(VLOOKUP($A1647,dji_yahoo!$A$1:$G$1214,2,FALSE),"NA")</f>
        <v>15011.820313</v>
      </c>
      <c r="CS1647">
        <f>IFERROR(VLOOKUP($A1647,dji_yahoo!$A$1:$G$1214,3,FALSE),"NA")</f>
        <v>15074.919921999999</v>
      </c>
      <c r="CT1647">
        <f>IFERROR(VLOOKUP($A1647,dji_yahoo!$A$1:$G$1214,4,FALSE),"NA")</f>
        <v>14992.160156</v>
      </c>
      <c r="CU1647">
        <f>IFERROR(VLOOKUP($A1647,dji_yahoo!$A$1:$G$1214,5,FALSE),"NA")</f>
        <v>15002.990234000001</v>
      </c>
      <c r="CV1647">
        <f>IFERROR(VLOOKUP($A1647,dji_yahoo!$A$1:$G$1214,7,FALSE),"NA")</f>
        <v>102340000</v>
      </c>
      <c r="CW1647" s="5">
        <f>IFERROR(VLOOKUP($A1647,nasdaq_yahoo!$A$1:$G$1249,2,FALSE),"NA")</f>
        <v>3596.7700199999999</v>
      </c>
      <c r="CX1647" s="5">
        <f>IFERROR(VLOOKUP($A1647,nasdaq_yahoo!$A$1:$G$1249,3,FALSE),"NA")</f>
        <v>3625.26001</v>
      </c>
      <c r="CY1647" s="5">
        <f>IFERROR(VLOOKUP($A1647,nasdaq_yahoo!$A$1:$G$1249,4,FALSE),"NA")</f>
        <v>3593.139893</v>
      </c>
      <c r="CZ1647" s="5">
        <f>IFERROR(VLOOKUP($A1647,nasdaq_yahoo!$A$1:$G$1249,5,FALSE),"NA")</f>
        <v>3613.5900879999999</v>
      </c>
      <c r="DA1647" s="6">
        <f>IFERROR(VLOOKUP($A1647,nasdaq_yahoo!$A$1:$G$1249,7,FALSE),"NA")</f>
        <v>1308280000</v>
      </c>
      <c r="DB1647" s="5">
        <f>IFERROR(VLOOKUP($A1647,USEPUINDXD!$A$1:$B$1827,2,FALSE),"NA")</f>
        <v>111.56</v>
      </c>
    </row>
    <row r="1648" spans="1:106">
      <c r="A1648" s="1">
        <v>41505</v>
      </c>
      <c r="B1648">
        <v>113.38</v>
      </c>
      <c r="C1648">
        <v>123.06</v>
      </c>
      <c r="D1648">
        <v>111.77</v>
      </c>
      <c r="E1648">
        <v>119</v>
      </c>
      <c r="F1648" t="s">
        <v>85</v>
      </c>
      <c r="G1648">
        <v>1312160000</v>
      </c>
      <c r="H1648" t="s">
        <v>85</v>
      </c>
      <c r="I1648" t="s">
        <v>85</v>
      </c>
      <c r="J1648" t="s">
        <v>85</v>
      </c>
      <c r="K1648" t="s">
        <v>85</v>
      </c>
      <c r="L1648" t="s">
        <v>85</v>
      </c>
      <c r="M1648" t="s">
        <v>85</v>
      </c>
      <c r="N1648" t="s">
        <v>85</v>
      </c>
      <c r="O1648" t="s">
        <v>85</v>
      </c>
      <c r="P1648" t="s">
        <v>85</v>
      </c>
      <c r="Q1648" t="s">
        <v>85</v>
      </c>
      <c r="R1648" t="s">
        <v>85</v>
      </c>
      <c r="S1648" t="s">
        <v>85</v>
      </c>
      <c r="T1648" t="s">
        <v>85</v>
      </c>
      <c r="U1648" t="s">
        <v>85</v>
      </c>
      <c r="V1648" t="s">
        <v>85</v>
      </c>
      <c r="W1648" t="s">
        <v>85</v>
      </c>
      <c r="X1648" t="s">
        <v>85</v>
      </c>
      <c r="Y1648" t="s">
        <v>85</v>
      </c>
      <c r="Z1648">
        <v>2.8</v>
      </c>
      <c r="AA1648">
        <v>2.89</v>
      </c>
      <c r="AB1648">
        <v>2.74</v>
      </c>
      <c r="AC1648">
        <v>2.82</v>
      </c>
      <c r="AD1648" t="s">
        <v>85</v>
      </c>
      <c r="AE1648">
        <v>57253600</v>
      </c>
      <c r="AF1648" t="s">
        <v>85</v>
      </c>
      <c r="AG1648" t="s">
        <v>85</v>
      </c>
      <c r="AH1648" t="s">
        <v>85</v>
      </c>
      <c r="AI1648" t="s">
        <v>85</v>
      </c>
      <c r="AJ1648" t="s">
        <v>85</v>
      </c>
      <c r="AK1648" t="s">
        <v>85</v>
      </c>
      <c r="AL1648" t="s">
        <v>85</v>
      </c>
      <c r="AM1648" t="s">
        <v>85</v>
      </c>
      <c r="AN1648" t="s">
        <v>85</v>
      </c>
      <c r="AO1648" t="s">
        <v>85</v>
      </c>
      <c r="AP1648" t="s">
        <v>85</v>
      </c>
      <c r="AQ1648" t="s">
        <v>85</v>
      </c>
      <c r="AR1648" t="s">
        <v>85</v>
      </c>
      <c r="AS1648" t="s">
        <v>85</v>
      </c>
      <c r="AT1648" t="s">
        <v>85</v>
      </c>
      <c r="AU1648" t="s">
        <v>85</v>
      </c>
      <c r="AV1648" t="s">
        <v>85</v>
      </c>
      <c r="AW1648" t="s">
        <v>85</v>
      </c>
      <c r="AX1648" t="s">
        <v>85</v>
      </c>
      <c r="AY1648" t="s">
        <v>85</v>
      </c>
      <c r="AZ1648" t="s">
        <v>85</v>
      </c>
      <c r="BA1648" t="s">
        <v>85</v>
      </c>
      <c r="BB1648" t="s">
        <v>85</v>
      </c>
      <c r="BC1648" t="s">
        <v>85</v>
      </c>
      <c r="BD1648" t="s">
        <v>85</v>
      </c>
      <c r="BE1648" t="s">
        <v>85</v>
      </c>
      <c r="BF1648" t="s">
        <v>85</v>
      </c>
      <c r="BG1648" t="s">
        <v>85</v>
      </c>
      <c r="BH1648" t="s">
        <v>85</v>
      </c>
      <c r="BI1648" t="s">
        <v>85</v>
      </c>
      <c r="BJ1648" t="s">
        <v>85</v>
      </c>
      <c r="BK1648" t="s">
        <v>85</v>
      </c>
      <c r="BL1648" t="s">
        <v>85</v>
      </c>
      <c r="BM1648" t="s">
        <v>85</v>
      </c>
      <c r="BN1648" t="s">
        <v>85</v>
      </c>
      <c r="BO1648" t="s">
        <v>85</v>
      </c>
      <c r="BP1648">
        <v>5.587E-3</v>
      </c>
      <c r="BQ1648">
        <v>5.8389999999999996E-3</v>
      </c>
      <c r="BR1648">
        <v>5.2230000000000002E-3</v>
      </c>
      <c r="BS1648">
        <v>5.2599999999999999E-3</v>
      </c>
      <c r="BT1648" t="s">
        <v>85</v>
      </c>
      <c r="BU1648">
        <v>43678200</v>
      </c>
      <c r="BV1648" t="s">
        <v>85</v>
      </c>
      <c r="BW1648" t="s">
        <v>85</v>
      </c>
      <c r="BX1648" t="s">
        <v>85</v>
      </c>
      <c r="BY1648" t="s">
        <v>85</v>
      </c>
      <c r="BZ1648" t="s">
        <v>85</v>
      </c>
      <c r="CA1648" t="s">
        <v>85</v>
      </c>
      <c r="CB1648" t="s">
        <v>85</v>
      </c>
      <c r="CC1648" t="s">
        <v>85</v>
      </c>
      <c r="CD1648" t="s">
        <v>85</v>
      </c>
      <c r="CE1648" t="s">
        <v>85</v>
      </c>
      <c r="CF1648" t="s">
        <v>85</v>
      </c>
      <c r="CG1648" t="s">
        <v>85</v>
      </c>
      <c r="CH1648">
        <f>IFERROR(VLOOKUP($A1648,vix_cboe!$A$1:$E5240,2,FALSE),"NA")</f>
        <v>14.94</v>
      </c>
      <c r="CI1648">
        <f>IFERROR(VLOOKUP($A1648,vix_cboe!$A$1:$E5240,3,FALSE),"NA")</f>
        <v>15.2</v>
      </c>
      <c r="CJ1648">
        <f>IFERROR(VLOOKUP($A1648,vix_cboe!$A$1:$E5240,4,FALSE),"NA")</f>
        <v>14.35</v>
      </c>
      <c r="CK1648">
        <f>IFERROR(VLOOKUP($A1648,vix_cboe!$A$1:$E5240,5,FALSE),"NA")</f>
        <v>15.1</v>
      </c>
      <c r="CL1648" s="5">
        <f>IFERROR(VLOOKUP($A1648,gold_gold.org!$A$1:$G$10247,2,FALSE),"NA")</f>
        <v>1365</v>
      </c>
      <c r="CM1648" s="5">
        <f>IFERROR(VLOOKUP($A1648,gold_gold.org!$A$1:$G$10247,3,FALSE),"NA")</f>
        <v>1022.4339199999999</v>
      </c>
      <c r="CN1648" s="5">
        <f>IFERROR(VLOOKUP($A1648,gold_gold.org!$A$1:$G$10247,4,FALSE),"NA")</f>
        <v>133735.86249999999</v>
      </c>
      <c r="CO1648" s="5">
        <f>IFERROR(VLOOKUP($A1648,gold_gold.org!$A$1:$G$10247,5,FALSE),"NA")</f>
        <v>871.06347000000005</v>
      </c>
      <c r="CP1648">
        <f>IFERROR(VLOOKUP($A1648,crude_oil_eia!$A$1:$C$8255,2,FALSE),"NA")</f>
        <v>107.14</v>
      </c>
      <c r="CQ1648">
        <f>IFERROR(VLOOKUP($A1648,crude_oil_eia!$A$1:$C$8255,3,FALSE),"NA")</f>
        <v>111.41</v>
      </c>
      <c r="CR1648">
        <f>IFERROR(VLOOKUP($A1648,dji_yahoo!$A$1:$G$1214,2,FALSE),"NA")</f>
        <v>15076.790039</v>
      </c>
      <c r="CS1648">
        <f>IFERROR(VLOOKUP($A1648,dji_yahoo!$A$1:$G$1214,3,FALSE),"NA")</f>
        <v>15106.389648</v>
      </c>
      <c r="CT1648">
        <f>IFERROR(VLOOKUP($A1648,dji_yahoo!$A$1:$G$1214,4,FALSE),"NA")</f>
        <v>15005.419921999999</v>
      </c>
      <c r="CU1648">
        <f>IFERROR(VLOOKUP($A1648,dji_yahoo!$A$1:$G$1214,5,FALSE),"NA")</f>
        <v>15010.740234000001</v>
      </c>
      <c r="CV1648">
        <f>IFERROR(VLOOKUP($A1648,dji_yahoo!$A$1:$G$1214,7,FALSE),"NA")</f>
        <v>111660000</v>
      </c>
      <c r="CW1648" s="5">
        <f>IFERROR(VLOOKUP($A1648,nasdaq_yahoo!$A$1:$G$1249,2,FALSE),"NA")</f>
        <v>3601.8798830000001</v>
      </c>
      <c r="CX1648" s="5">
        <f>IFERROR(VLOOKUP($A1648,nasdaq_yahoo!$A$1:$G$1249,3,FALSE),"NA")</f>
        <v>3623.4799800000001</v>
      </c>
      <c r="CY1648" s="5">
        <f>IFERROR(VLOOKUP($A1648,nasdaq_yahoo!$A$1:$G$1249,4,FALSE),"NA")</f>
        <v>3589.030029</v>
      </c>
      <c r="CZ1648" s="5">
        <f>IFERROR(VLOOKUP($A1648,nasdaq_yahoo!$A$1:$G$1249,5,FALSE),"NA")</f>
        <v>3589.0900879999999</v>
      </c>
      <c r="DA1648" s="6">
        <f>IFERROR(VLOOKUP($A1648,nasdaq_yahoo!$A$1:$G$1249,7,FALSE),"NA")</f>
        <v>1381050000</v>
      </c>
      <c r="DB1648" s="5">
        <f>IFERROR(VLOOKUP($A1648,USEPUINDXD!$A$1:$B$1827,2,FALSE),"NA")</f>
        <v>136.62</v>
      </c>
    </row>
    <row r="1649" spans="1:106">
      <c r="A1649" s="1">
        <v>41504</v>
      </c>
      <c r="B1649">
        <v>112.75</v>
      </c>
      <c r="C1649">
        <v>114.69</v>
      </c>
      <c r="D1649">
        <v>112</v>
      </c>
      <c r="E1649">
        <v>113.5</v>
      </c>
      <c r="F1649" t="s">
        <v>85</v>
      </c>
      <c r="G1649">
        <v>1304320000</v>
      </c>
      <c r="H1649" t="s">
        <v>85</v>
      </c>
      <c r="I1649" t="s">
        <v>85</v>
      </c>
      <c r="J1649" t="s">
        <v>85</v>
      </c>
      <c r="K1649" t="s">
        <v>85</v>
      </c>
      <c r="L1649" t="s">
        <v>85</v>
      </c>
      <c r="M1649" t="s">
        <v>85</v>
      </c>
      <c r="N1649" t="s">
        <v>85</v>
      </c>
      <c r="O1649" t="s">
        <v>85</v>
      </c>
      <c r="P1649" t="s">
        <v>85</v>
      </c>
      <c r="Q1649" t="s">
        <v>85</v>
      </c>
      <c r="R1649" t="s">
        <v>85</v>
      </c>
      <c r="S1649" t="s">
        <v>85</v>
      </c>
      <c r="T1649" t="s">
        <v>85</v>
      </c>
      <c r="U1649" t="s">
        <v>85</v>
      </c>
      <c r="V1649" t="s">
        <v>85</v>
      </c>
      <c r="W1649" t="s">
        <v>85</v>
      </c>
      <c r="X1649" t="s">
        <v>85</v>
      </c>
      <c r="Y1649" t="s">
        <v>85</v>
      </c>
      <c r="Z1649">
        <v>2.8</v>
      </c>
      <c r="AA1649">
        <v>2.86</v>
      </c>
      <c r="AB1649">
        <v>2.77</v>
      </c>
      <c r="AC1649">
        <v>2.8</v>
      </c>
      <c r="AD1649" t="s">
        <v>85</v>
      </c>
      <c r="AE1649">
        <v>57183000</v>
      </c>
      <c r="AF1649" t="s">
        <v>85</v>
      </c>
      <c r="AG1649" t="s">
        <v>85</v>
      </c>
      <c r="AH1649" t="s">
        <v>85</v>
      </c>
      <c r="AI1649" t="s">
        <v>85</v>
      </c>
      <c r="AJ1649" t="s">
        <v>85</v>
      </c>
      <c r="AK1649" t="s">
        <v>85</v>
      </c>
      <c r="AL1649" t="s">
        <v>85</v>
      </c>
      <c r="AM1649" t="s">
        <v>85</v>
      </c>
      <c r="AN1649" t="s">
        <v>85</v>
      </c>
      <c r="AO1649" t="s">
        <v>85</v>
      </c>
      <c r="AP1649" t="s">
        <v>85</v>
      </c>
      <c r="AQ1649" t="s">
        <v>85</v>
      </c>
      <c r="AR1649" t="s">
        <v>85</v>
      </c>
      <c r="AS1649" t="s">
        <v>85</v>
      </c>
      <c r="AT1649" t="s">
        <v>85</v>
      </c>
      <c r="AU1649" t="s">
        <v>85</v>
      </c>
      <c r="AV1649" t="s">
        <v>85</v>
      </c>
      <c r="AW1649" t="s">
        <v>85</v>
      </c>
      <c r="AX1649" t="s">
        <v>85</v>
      </c>
      <c r="AY1649" t="s">
        <v>85</v>
      </c>
      <c r="AZ1649" t="s">
        <v>85</v>
      </c>
      <c r="BA1649" t="s">
        <v>85</v>
      </c>
      <c r="BB1649" t="s">
        <v>85</v>
      </c>
      <c r="BC1649" t="s">
        <v>85</v>
      </c>
      <c r="BD1649" t="s">
        <v>85</v>
      </c>
      <c r="BE1649" t="s">
        <v>85</v>
      </c>
      <c r="BF1649" t="s">
        <v>85</v>
      </c>
      <c r="BG1649" t="s">
        <v>85</v>
      </c>
      <c r="BH1649" t="s">
        <v>85</v>
      </c>
      <c r="BI1649" t="s">
        <v>85</v>
      </c>
      <c r="BJ1649" t="s">
        <v>85</v>
      </c>
      <c r="BK1649" t="s">
        <v>85</v>
      </c>
      <c r="BL1649" t="s">
        <v>85</v>
      </c>
      <c r="BM1649" t="s">
        <v>85</v>
      </c>
      <c r="BN1649" t="s">
        <v>85</v>
      </c>
      <c r="BO1649" t="s">
        <v>85</v>
      </c>
      <c r="BP1649">
        <v>5.6870000000000002E-3</v>
      </c>
      <c r="BQ1649">
        <v>6.2630000000000003E-3</v>
      </c>
      <c r="BR1649">
        <v>5.5849999999999997E-3</v>
      </c>
      <c r="BS1649">
        <v>5.6169999999999996E-3</v>
      </c>
      <c r="BT1649" t="s">
        <v>85</v>
      </c>
      <c r="BU1649">
        <v>44458200</v>
      </c>
      <c r="BV1649" t="s">
        <v>85</v>
      </c>
      <c r="BW1649" t="s">
        <v>85</v>
      </c>
      <c r="BX1649" t="s">
        <v>85</v>
      </c>
      <c r="BY1649" t="s">
        <v>85</v>
      </c>
      <c r="BZ1649" t="s">
        <v>85</v>
      </c>
      <c r="CA1649" t="s">
        <v>85</v>
      </c>
      <c r="CB1649" t="s">
        <v>85</v>
      </c>
      <c r="CC1649" t="s">
        <v>85</v>
      </c>
      <c r="CD1649" t="s">
        <v>85</v>
      </c>
      <c r="CE1649" t="s">
        <v>85</v>
      </c>
      <c r="CF1649" t="s">
        <v>85</v>
      </c>
      <c r="CG1649" t="s">
        <v>85</v>
      </c>
      <c r="CH1649" t="str">
        <f>IFERROR(VLOOKUP($A1649,vix_cboe!$A$1:$E5241,2,FALSE),"NA")</f>
        <v>NA</v>
      </c>
      <c r="CI1649" t="str">
        <f>IFERROR(VLOOKUP($A1649,vix_cboe!$A$1:$E5241,3,FALSE),"NA")</f>
        <v>NA</v>
      </c>
      <c r="CJ1649" t="str">
        <f>IFERROR(VLOOKUP($A1649,vix_cboe!$A$1:$E5241,4,FALSE),"NA")</f>
        <v>NA</v>
      </c>
      <c r="CK1649" t="str">
        <f>IFERROR(VLOOKUP($A1649,vix_cboe!$A$1:$E5241,5,FALSE),"NA")</f>
        <v>NA</v>
      </c>
      <c r="CL1649" s="5" t="str">
        <f>IFERROR(VLOOKUP($A1649,gold_gold.org!$A$1:$G$10247,2,FALSE),"NA")</f>
        <v>NA</v>
      </c>
      <c r="CM1649" s="5" t="str">
        <f>IFERROR(VLOOKUP($A1649,gold_gold.org!$A$1:$G$10247,3,FALSE),"NA")</f>
        <v>NA</v>
      </c>
      <c r="CN1649" s="5" t="str">
        <f>IFERROR(VLOOKUP($A1649,gold_gold.org!$A$1:$G$10247,4,FALSE),"NA")</f>
        <v>NA</v>
      </c>
      <c r="CO1649" s="5" t="str">
        <f>IFERROR(VLOOKUP($A1649,gold_gold.org!$A$1:$G$10247,5,FALSE),"NA")</f>
        <v>NA</v>
      </c>
      <c r="CP1649" t="str">
        <f>IFERROR(VLOOKUP($A1649,crude_oil_eia!$A$1:$C$8255,2,FALSE),"NA")</f>
        <v>NA</v>
      </c>
      <c r="CQ1649" t="str">
        <f>IFERROR(VLOOKUP($A1649,crude_oil_eia!$A$1:$C$8255,3,FALSE),"NA")</f>
        <v>NA</v>
      </c>
      <c r="CR1649" t="str">
        <f>IFERROR(VLOOKUP($A1649,dji_yahoo!$A$1:$G$1214,2,FALSE),"NA")</f>
        <v>NA</v>
      </c>
      <c r="CS1649" t="str">
        <f>IFERROR(VLOOKUP($A1649,dji_yahoo!$A$1:$G$1214,3,FALSE),"NA")</f>
        <v>NA</v>
      </c>
      <c r="CT1649" t="str">
        <f>IFERROR(VLOOKUP($A1649,dji_yahoo!$A$1:$G$1214,4,FALSE),"NA")</f>
        <v>NA</v>
      </c>
      <c r="CU1649" t="str">
        <f>IFERROR(VLOOKUP($A1649,dji_yahoo!$A$1:$G$1214,5,FALSE),"NA")</f>
        <v>NA</v>
      </c>
      <c r="CV1649" t="str">
        <f>IFERROR(VLOOKUP($A1649,dji_yahoo!$A$1:$G$1214,7,FALSE),"NA")</f>
        <v>NA</v>
      </c>
      <c r="CW1649" s="5" t="str">
        <f>IFERROR(VLOOKUP($A1649,nasdaq_yahoo!$A$1:$G$1249,2,FALSE),"NA")</f>
        <v>NA</v>
      </c>
      <c r="CX1649" s="5" t="str">
        <f>IFERROR(VLOOKUP($A1649,nasdaq_yahoo!$A$1:$G$1249,3,FALSE),"NA")</f>
        <v>NA</v>
      </c>
      <c r="CY1649" s="5" t="str">
        <f>IFERROR(VLOOKUP($A1649,nasdaq_yahoo!$A$1:$G$1249,4,FALSE),"NA")</f>
        <v>NA</v>
      </c>
      <c r="CZ1649" s="5" t="str">
        <f>IFERROR(VLOOKUP($A1649,nasdaq_yahoo!$A$1:$G$1249,5,FALSE),"NA")</f>
        <v>NA</v>
      </c>
      <c r="DA1649" s="6" t="str">
        <f>IFERROR(VLOOKUP($A1649,nasdaq_yahoo!$A$1:$G$1249,7,FALSE),"NA")</f>
        <v>NA</v>
      </c>
      <c r="DB1649" s="5">
        <f>IFERROR(VLOOKUP($A1649,USEPUINDXD!$A$1:$B$1827,2,FALSE),"NA")</f>
        <v>121.14</v>
      </c>
    </row>
    <row r="1650" spans="1:106">
      <c r="A1650" s="1">
        <v>41503</v>
      </c>
      <c r="B1650">
        <v>108.99</v>
      </c>
      <c r="C1650">
        <v>113.75</v>
      </c>
      <c r="D1650">
        <v>108.22</v>
      </c>
      <c r="E1650">
        <v>113.5</v>
      </c>
      <c r="F1650" t="s">
        <v>85</v>
      </c>
      <c r="G1650">
        <v>1260350000</v>
      </c>
      <c r="H1650" t="s">
        <v>85</v>
      </c>
      <c r="I1650" t="s">
        <v>85</v>
      </c>
      <c r="J1650" t="s">
        <v>85</v>
      </c>
      <c r="K1650" t="s">
        <v>85</v>
      </c>
      <c r="L1650" t="s">
        <v>85</v>
      </c>
      <c r="M1650" t="s">
        <v>85</v>
      </c>
      <c r="N1650" t="s">
        <v>85</v>
      </c>
      <c r="O1650" t="s">
        <v>85</v>
      </c>
      <c r="P1650" t="s">
        <v>85</v>
      </c>
      <c r="Q1650" t="s">
        <v>85</v>
      </c>
      <c r="R1650" t="s">
        <v>85</v>
      </c>
      <c r="S1650" t="s">
        <v>85</v>
      </c>
      <c r="T1650" t="s">
        <v>85</v>
      </c>
      <c r="U1650" t="s">
        <v>85</v>
      </c>
      <c r="V1650" t="s">
        <v>85</v>
      </c>
      <c r="W1650" t="s">
        <v>85</v>
      </c>
      <c r="X1650" t="s">
        <v>85</v>
      </c>
      <c r="Y1650" t="s">
        <v>85</v>
      </c>
      <c r="Z1650">
        <v>2.72</v>
      </c>
      <c r="AA1650">
        <v>2.84</v>
      </c>
      <c r="AB1650">
        <v>2.69</v>
      </c>
      <c r="AC1650">
        <v>2.82</v>
      </c>
      <c r="AD1650" t="s">
        <v>85</v>
      </c>
      <c r="AE1650">
        <v>55404000</v>
      </c>
      <c r="AF1650" t="s">
        <v>85</v>
      </c>
      <c r="AG1650" t="s">
        <v>85</v>
      </c>
      <c r="AH1650" t="s">
        <v>85</v>
      </c>
      <c r="AI1650" t="s">
        <v>85</v>
      </c>
      <c r="AJ1650" t="s">
        <v>85</v>
      </c>
      <c r="AK1650" t="s">
        <v>85</v>
      </c>
      <c r="AL1650" t="s">
        <v>85</v>
      </c>
      <c r="AM1650" t="s">
        <v>85</v>
      </c>
      <c r="AN1650" t="s">
        <v>85</v>
      </c>
      <c r="AO1650" t="s">
        <v>85</v>
      </c>
      <c r="AP1650" t="s">
        <v>85</v>
      </c>
      <c r="AQ1650" t="s">
        <v>85</v>
      </c>
      <c r="AR1650" t="s">
        <v>85</v>
      </c>
      <c r="AS1650" t="s">
        <v>85</v>
      </c>
      <c r="AT1650" t="s">
        <v>85</v>
      </c>
      <c r="AU1650" t="s">
        <v>85</v>
      </c>
      <c r="AV1650" t="s">
        <v>85</v>
      </c>
      <c r="AW1650" t="s">
        <v>85</v>
      </c>
      <c r="AX1650" t="s">
        <v>85</v>
      </c>
      <c r="AY1650" t="s">
        <v>85</v>
      </c>
      <c r="AZ1650" t="s">
        <v>85</v>
      </c>
      <c r="BA1650" t="s">
        <v>85</v>
      </c>
      <c r="BB1650" t="s">
        <v>85</v>
      </c>
      <c r="BC1650" t="s">
        <v>85</v>
      </c>
      <c r="BD1650" t="s">
        <v>85</v>
      </c>
      <c r="BE1650" t="s">
        <v>85</v>
      </c>
      <c r="BF1650" t="s">
        <v>85</v>
      </c>
      <c r="BG1650" t="s">
        <v>85</v>
      </c>
      <c r="BH1650" t="s">
        <v>85</v>
      </c>
      <c r="BI1650" t="s">
        <v>85</v>
      </c>
      <c r="BJ1650" t="s">
        <v>85</v>
      </c>
      <c r="BK1650" t="s">
        <v>85</v>
      </c>
      <c r="BL1650" t="s">
        <v>85</v>
      </c>
      <c r="BM1650" t="s">
        <v>85</v>
      </c>
      <c r="BN1650" t="s">
        <v>85</v>
      </c>
      <c r="BO1650" t="s">
        <v>85</v>
      </c>
      <c r="BP1650">
        <v>3.1380000000000002E-3</v>
      </c>
      <c r="BQ1650">
        <v>5.6839999999999998E-3</v>
      </c>
      <c r="BR1650">
        <v>3.1380000000000002E-3</v>
      </c>
      <c r="BS1650">
        <v>5.6709999999999998E-3</v>
      </c>
      <c r="BT1650" t="s">
        <v>85</v>
      </c>
      <c r="BU1650">
        <v>24533400</v>
      </c>
      <c r="BV1650" t="s">
        <v>85</v>
      </c>
      <c r="BW1650" t="s">
        <v>85</v>
      </c>
      <c r="BX1650" t="s">
        <v>85</v>
      </c>
      <c r="BY1650" t="s">
        <v>85</v>
      </c>
      <c r="BZ1650" t="s">
        <v>85</v>
      </c>
      <c r="CA1650" t="s">
        <v>85</v>
      </c>
      <c r="CB1650" t="s">
        <v>85</v>
      </c>
      <c r="CC1650" t="s">
        <v>85</v>
      </c>
      <c r="CD1650" t="s">
        <v>85</v>
      </c>
      <c r="CE1650" t="s">
        <v>85</v>
      </c>
      <c r="CF1650" t="s">
        <v>85</v>
      </c>
      <c r="CG1650" t="s">
        <v>85</v>
      </c>
      <c r="CH1650" t="str">
        <f>IFERROR(VLOOKUP($A1650,vix_cboe!$A$1:$E5242,2,FALSE),"NA")</f>
        <v>NA</v>
      </c>
      <c r="CI1650" t="str">
        <f>IFERROR(VLOOKUP($A1650,vix_cboe!$A$1:$E5242,3,FALSE),"NA")</f>
        <v>NA</v>
      </c>
      <c r="CJ1650" t="str">
        <f>IFERROR(VLOOKUP($A1650,vix_cboe!$A$1:$E5242,4,FALSE),"NA")</f>
        <v>NA</v>
      </c>
      <c r="CK1650" t="str">
        <f>IFERROR(VLOOKUP($A1650,vix_cboe!$A$1:$E5242,5,FALSE),"NA")</f>
        <v>NA</v>
      </c>
      <c r="CL1650" s="5" t="str">
        <f>IFERROR(VLOOKUP($A1650,gold_gold.org!$A$1:$G$10247,2,FALSE),"NA")</f>
        <v>NA</v>
      </c>
      <c r="CM1650" s="5" t="str">
        <f>IFERROR(VLOOKUP($A1650,gold_gold.org!$A$1:$G$10247,3,FALSE),"NA")</f>
        <v>NA</v>
      </c>
      <c r="CN1650" s="5" t="str">
        <f>IFERROR(VLOOKUP($A1650,gold_gold.org!$A$1:$G$10247,4,FALSE),"NA")</f>
        <v>NA</v>
      </c>
      <c r="CO1650" s="5" t="str">
        <f>IFERROR(VLOOKUP($A1650,gold_gold.org!$A$1:$G$10247,5,FALSE),"NA")</f>
        <v>NA</v>
      </c>
      <c r="CP1650" t="str">
        <f>IFERROR(VLOOKUP($A1650,crude_oil_eia!$A$1:$C$8255,2,FALSE),"NA")</f>
        <v>NA</v>
      </c>
      <c r="CQ1650" t="str">
        <f>IFERROR(VLOOKUP($A1650,crude_oil_eia!$A$1:$C$8255,3,FALSE),"NA")</f>
        <v>NA</v>
      </c>
      <c r="CR1650" t="str">
        <f>IFERROR(VLOOKUP($A1650,dji_yahoo!$A$1:$G$1214,2,FALSE),"NA")</f>
        <v>NA</v>
      </c>
      <c r="CS1650" t="str">
        <f>IFERROR(VLOOKUP($A1650,dji_yahoo!$A$1:$G$1214,3,FALSE),"NA")</f>
        <v>NA</v>
      </c>
      <c r="CT1650" t="str">
        <f>IFERROR(VLOOKUP($A1650,dji_yahoo!$A$1:$G$1214,4,FALSE),"NA")</f>
        <v>NA</v>
      </c>
      <c r="CU1650" t="str">
        <f>IFERROR(VLOOKUP($A1650,dji_yahoo!$A$1:$G$1214,5,FALSE),"NA")</f>
        <v>NA</v>
      </c>
      <c r="CV1650" t="str">
        <f>IFERROR(VLOOKUP($A1650,dji_yahoo!$A$1:$G$1214,7,FALSE),"NA")</f>
        <v>NA</v>
      </c>
      <c r="CW1650" s="5" t="str">
        <f>IFERROR(VLOOKUP($A1650,nasdaq_yahoo!$A$1:$G$1249,2,FALSE),"NA")</f>
        <v>NA</v>
      </c>
      <c r="CX1650" s="5" t="str">
        <f>IFERROR(VLOOKUP($A1650,nasdaq_yahoo!$A$1:$G$1249,3,FALSE),"NA")</f>
        <v>NA</v>
      </c>
      <c r="CY1650" s="5" t="str">
        <f>IFERROR(VLOOKUP($A1650,nasdaq_yahoo!$A$1:$G$1249,4,FALSE),"NA")</f>
        <v>NA</v>
      </c>
      <c r="CZ1650" s="5" t="str">
        <f>IFERROR(VLOOKUP($A1650,nasdaq_yahoo!$A$1:$G$1249,5,FALSE),"NA")</f>
        <v>NA</v>
      </c>
      <c r="DA1650" s="6" t="str">
        <f>IFERROR(VLOOKUP($A1650,nasdaq_yahoo!$A$1:$G$1249,7,FALSE),"NA")</f>
        <v>NA</v>
      </c>
      <c r="DB1650" s="5">
        <f>IFERROR(VLOOKUP($A1650,USEPUINDXD!$A$1:$B$1827,2,FALSE),"NA")</f>
        <v>67.78</v>
      </c>
    </row>
    <row r="1651" spans="1:106">
      <c r="A1651" s="1">
        <v>41502</v>
      </c>
      <c r="B1651">
        <v>110</v>
      </c>
      <c r="C1651">
        <v>112.3</v>
      </c>
      <c r="D1651">
        <v>108.52</v>
      </c>
      <c r="E1651">
        <v>108.99</v>
      </c>
      <c r="F1651" t="s">
        <v>85</v>
      </c>
      <c r="G1651">
        <v>1271470000</v>
      </c>
      <c r="H1651" t="s">
        <v>85</v>
      </c>
      <c r="I1651" t="s">
        <v>85</v>
      </c>
      <c r="J1651" t="s">
        <v>85</v>
      </c>
      <c r="K1651" t="s">
        <v>85</v>
      </c>
      <c r="L1651" t="s">
        <v>85</v>
      </c>
      <c r="M1651" t="s">
        <v>85</v>
      </c>
      <c r="N1651" t="s">
        <v>85</v>
      </c>
      <c r="O1651" t="s">
        <v>85</v>
      </c>
      <c r="P1651" t="s">
        <v>85</v>
      </c>
      <c r="Q1651" t="s">
        <v>85</v>
      </c>
      <c r="R1651" t="s">
        <v>85</v>
      </c>
      <c r="S1651" t="s">
        <v>85</v>
      </c>
      <c r="T1651" t="s">
        <v>85</v>
      </c>
      <c r="U1651" t="s">
        <v>85</v>
      </c>
      <c r="V1651" t="s">
        <v>85</v>
      </c>
      <c r="W1651" t="s">
        <v>85</v>
      </c>
      <c r="X1651" t="s">
        <v>85</v>
      </c>
      <c r="Y1651" t="s">
        <v>85</v>
      </c>
      <c r="Z1651">
        <v>2.76</v>
      </c>
      <c r="AA1651">
        <v>2.79</v>
      </c>
      <c r="AB1651">
        <v>2.7</v>
      </c>
      <c r="AC1651">
        <v>2.72</v>
      </c>
      <c r="AD1651" t="s">
        <v>85</v>
      </c>
      <c r="AE1651">
        <v>56243000</v>
      </c>
      <c r="AF1651" t="s">
        <v>85</v>
      </c>
      <c r="AG1651" t="s">
        <v>85</v>
      </c>
      <c r="AH1651" t="s">
        <v>85</v>
      </c>
      <c r="AI1651" t="s">
        <v>85</v>
      </c>
      <c r="AJ1651" t="s">
        <v>85</v>
      </c>
      <c r="AK1651" t="s">
        <v>85</v>
      </c>
      <c r="AL1651" t="s">
        <v>85</v>
      </c>
      <c r="AM1651" t="s">
        <v>85</v>
      </c>
      <c r="AN1651" t="s">
        <v>85</v>
      </c>
      <c r="AO1651" t="s">
        <v>85</v>
      </c>
      <c r="AP1651" t="s">
        <v>85</v>
      </c>
      <c r="AQ1651" t="s">
        <v>85</v>
      </c>
      <c r="AR1651" t="s">
        <v>85</v>
      </c>
      <c r="AS1651" t="s">
        <v>85</v>
      </c>
      <c r="AT1651" t="s">
        <v>85</v>
      </c>
      <c r="AU1651" t="s">
        <v>85</v>
      </c>
      <c r="AV1651" t="s">
        <v>85</v>
      </c>
      <c r="AW1651" t="s">
        <v>85</v>
      </c>
      <c r="AX1651" t="s">
        <v>85</v>
      </c>
      <c r="AY1651" t="s">
        <v>85</v>
      </c>
      <c r="AZ1651" t="s">
        <v>85</v>
      </c>
      <c r="BA1651" t="s">
        <v>85</v>
      </c>
      <c r="BB1651" t="s">
        <v>85</v>
      </c>
      <c r="BC1651" t="s">
        <v>85</v>
      </c>
      <c r="BD1651" t="s">
        <v>85</v>
      </c>
      <c r="BE1651" t="s">
        <v>85</v>
      </c>
      <c r="BF1651" t="s">
        <v>85</v>
      </c>
      <c r="BG1651" t="s">
        <v>85</v>
      </c>
      <c r="BH1651" t="s">
        <v>85</v>
      </c>
      <c r="BI1651" t="s">
        <v>85</v>
      </c>
      <c r="BJ1651" t="s">
        <v>85</v>
      </c>
      <c r="BK1651" t="s">
        <v>85</v>
      </c>
      <c r="BL1651" t="s">
        <v>85</v>
      </c>
      <c r="BM1651" t="s">
        <v>85</v>
      </c>
      <c r="BN1651" t="s">
        <v>85</v>
      </c>
      <c r="BO1651" t="s">
        <v>85</v>
      </c>
      <c r="BP1651">
        <v>3.0820000000000001E-3</v>
      </c>
      <c r="BQ1651">
        <v>3.1619999999999999E-3</v>
      </c>
      <c r="BR1651">
        <v>2.875E-3</v>
      </c>
      <c r="BS1651">
        <v>3.1340000000000001E-3</v>
      </c>
      <c r="BT1651" t="s">
        <v>85</v>
      </c>
      <c r="BU1651">
        <v>24092600</v>
      </c>
      <c r="BV1651" t="s">
        <v>85</v>
      </c>
      <c r="BW1651" t="s">
        <v>85</v>
      </c>
      <c r="BX1651" t="s">
        <v>85</v>
      </c>
      <c r="BY1651" t="s">
        <v>85</v>
      </c>
      <c r="BZ1651" t="s">
        <v>85</v>
      </c>
      <c r="CA1651" t="s">
        <v>85</v>
      </c>
      <c r="CB1651" t="s">
        <v>85</v>
      </c>
      <c r="CC1651" t="s">
        <v>85</v>
      </c>
      <c r="CD1651" t="s">
        <v>85</v>
      </c>
      <c r="CE1651" t="s">
        <v>85</v>
      </c>
      <c r="CF1651" t="s">
        <v>85</v>
      </c>
      <c r="CG1651" t="s">
        <v>85</v>
      </c>
      <c r="CH1651">
        <f>IFERROR(VLOOKUP($A1651,vix_cboe!$A$1:$E5243,2,FALSE),"NA")</f>
        <v>14.56</v>
      </c>
      <c r="CI1651">
        <f>IFERROR(VLOOKUP($A1651,vix_cboe!$A$1:$E5243,3,FALSE),"NA")</f>
        <v>14.88</v>
      </c>
      <c r="CJ1651">
        <f>IFERROR(VLOOKUP($A1651,vix_cboe!$A$1:$E5243,4,FALSE),"NA")</f>
        <v>13.62</v>
      </c>
      <c r="CK1651">
        <f>IFERROR(VLOOKUP($A1651,vix_cboe!$A$1:$E5243,5,FALSE),"NA")</f>
        <v>14.37</v>
      </c>
      <c r="CL1651" s="5">
        <f>IFERROR(VLOOKUP($A1651,gold_gold.org!$A$1:$G$10247,2,FALSE),"NA")</f>
        <v>1369.25</v>
      </c>
      <c r="CM1651" s="5">
        <f>IFERROR(VLOOKUP($A1651,gold_gold.org!$A$1:$G$10247,3,FALSE),"NA")</f>
        <v>1026.96345</v>
      </c>
      <c r="CN1651" s="5">
        <f>IFERROR(VLOOKUP($A1651,gold_gold.org!$A$1:$G$10247,4,FALSE),"NA")</f>
        <v>133604.56456999999</v>
      </c>
      <c r="CO1651" s="5">
        <f>IFERROR(VLOOKUP($A1651,gold_gold.org!$A$1:$G$10247,5,FALSE),"NA")</f>
        <v>876.96551999999997</v>
      </c>
      <c r="CP1651">
        <f>IFERROR(VLOOKUP($A1651,crude_oil_eia!$A$1:$C$8255,2,FALSE),"NA")</f>
        <v>107.58</v>
      </c>
      <c r="CQ1651">
        <f>IFERROR(VLOOKUP($A1651,crude_oil_eia!$A$1:$C$8255,3,FALSE),"NA")</f>
        <v>111.82</v>
      </c>
      <c r="CR1651">
        <f>IFERROR(VLOOKUP($A1651,dji_yahoo!$A$1:$G$1214,2,FALSE),"NA")</f>
        <v>15112.570313</v>
      </c>
      <c r="CS1651">
        <f>IFERROR(VLOOKUP($A1651,dji_yahoo!$A$1:$G$1214,3,FALSE),"NA")</f>
        <v>15139.769531</v>
      </c>
      <c r="CT1651">
        <f>IFERROR(VLOOKUP($A1651,dji_yahoo!$A$1:$G$1214,4,FALSE),"NA")</f>
        <v>15054.379883</v>
      </c>
      <c r="CU1651">
        <f>IFERROR(VLOOKUP($A1651,dji_yahoo!$A$1:$G$1214,5,FALSE),"NA")</f>
        <v>15081.469727</v>
      </c>
      <c r="CV1651">
        <f>IFERROR(VLOOKUP($A1651,dji_yahoo!$A$1:$G$1214,7,FALSE),"NA")</f>
        <v>151620000</v>
      </c>
      <c r="CW1651" s="5">
        <f>IFERROR(VLOOKUP($A1651,nasdaq_yahoo!$A$1:$G$1249,2,FALSE),"NA")</f>
        <v>3603.780029</v>
      </c>
      <c r="CX1651" s="5">
        <f>IFERROR(VLOOKUP($A1651,nasdaq_yahoo!$A$1:$G$1249,3,FALSE),"NA")</f>
        <v>3621.459961</v>
      </c>
      <c r="CY1651" s="5">
        <f>IFERROR(VLOOKUP($A1651,nasdaq_yahoo!$A$1:$G$1249,4,FALSE),"NA")</f>
        <v>3598.6499020000001</v>
      </c>
      <c r="CZ1651" s="5">
        <f>IFERROR(VLOOKUP($A1651,nasdaq_yahoo!$A$1:$G$1249,5,FALSE),"NA")</f>
        <v>3602.780029</v>
      </c>
      <c r="DA1651" s="6">
        <f>IFERROR(VLOOKUP($A1651,nasdaq_yahoo!$A$1:$G$1249,7,FALSE),"NA")</f>
        <v>1520430000</v>
      </c>
      <c r="DB1651" s="5">
        <f>IFERROR(VLOOKUP($A1651,USEPUINDXD!$A$1:$B$1827,2,FALSE),"NA")</f>
        <v>76.5</v>
      </c>
    </row>
    <row r="1652" spans="1:106">
      <c r="A1652" s="1">
        <v>41501</v>
      </c>
      <c r="B1652">
        <v>112.56</v>
      </c>
      <c r="C1652">
        <v>113.25</v>
      </c>
      <c r="D1652">
        <v>109</v>
      </c>
      <c r="E1652">
        <v>109.99</v>
      </c>
      <c r="F1652" t="s">
        <v>85</v>
      </c>
      <c r="G1652">
        <v>1300660000</v>
      </c>
      <c r="H1652" t="s">
        <v>85</v>
      </c>
      <c r="I1652" t="s">
        <v>85</v>
      </c>
      <c r="J1652" t="s">
        <v>85</v>
      </c>
      <c r="K1652" t="s">
        <v>85</v>
      </c>
      <c r="L1652" t="s">
        <v>85</v>
      </c>
      <c r="M1652" t="s">
        <v>85</v>
      </c>
      <c r="N1652" t="s">
        <v>85</v>
      </c>
      <c r="O1652" t="s">
        <v>85</v>
      </c>
      <c r="P1652" t="s">
        <v>85</v>
      </c>
      <c r="Q1652" t="s">
        <v>85</v>
      </c>
      <c r="R1652" t="s">
        <v>85</v>
      </c>
      <c r="S1652" t="s">
        <v>85</v>
      </c>
      <c r="T1652" t="s">
        <v>85</v>
      </c>
      <c r="U1652" t="s">
        <v>85</v>
      </c>
      <c r="V1652" t="s">
        <v>85</v>
      </c>
      <c r="W1652" t="s">
        <v>85</v>
      </c>
      <c r="X1652" t="s">
        <v>85</v>
      </c>
      <c r="Y1652" t="s">
        <v>85</v>
      </c>
      <c r="Z1652">
        <v>2.74</v>
      </c>
      <c r="AA1652">
        <v>2.83</v>
      </c>
      <c r="AB1652">
        <v>2.69</v>
      </c>
      <c r="AC1652">
        <v>2.76</v>
      </c>
      <c r="AD1652" t="s">
        <v>85</v>
      </c>
      <c r="AE1652">
        <v>55615700</v>
      </c>
      <c r="AF1652" t="s">
        <v>85</v>
      </c>
      <c r="AG1652" t="s">
        <v>85</v>
      </c>
      <c r="AH1652" t="s">
        <v>85</v>
      </c>
      <c r="AI1652" t="s">
        <v>85</v>
      </c>
      <c r="AJ1652" t="s">
        <v>85</v>
      </c>
      <c r="AK1652" t="s">
        <v>85</v>
      </c>
      <c r="AL1652" t="s">
        <v>85</v>
      </c>
      <c r="AM1652" t="s">
        <v>85</v>
      </c>
      <c r="AN1652" t="s">
        <v>85</v>
      </c>
      <c r="AO1652" t="s">
        <v>85</v>
      </c>
      <c r="AP1652" t="s">
        <v>85</v>
      </c>
      <c r="AQ1652" t="s">
        <v>85</v>
      </c>
      <c r="AR1652" t="s">
        <v>85</v>
      </c>
      <c r="AS1652" t="s">
        <v>85</v>
      </c>
      <c r="AT1652" t="s">
        <v>85</v>
      </c>
      <c r="AU1652" t="s">
        <v>85</v>
      </c>
      <c r="AV1652" t="s">
        <v>85</v>
      </c>
      <c r="AW1652" t="s">
        <v>85</v>
      </c>
      <c r="AX1652" t="s">
        <v>85</v>
      </c>
      <c r="AY1652" t="s">
        <v>85</v>
      </c>
      <c r="AZ1652" t="s">
        <v>85</v>
      </c>
      <c r="BA1652" t="s">
        <v>85</v>
      </c>
      <c r="BB1652" t="s">
        <v>85</v>
      </c>
      <c r="BC1652" t="s">
        <v>85</v>
      </c>
      <c r="BD1652" t="s">
        <v>85</v>
      </c>
      <c r="BE1652" t="s">
        <v>85</v>
      </c>
      <c r="BF1652" t="s">
        <v>85</v>
      </c>
      <c r="BG1652" t="s">
        <v>85</v>
      </c>
      <c r="BH1652" t="s">
        <v>85</v>
      </c>
      <c r="BI1652" t="s">
        <v>85</v>
      </c>
      <c r="BJ1652" t="s">
        <v>85</v>
      </c>
      <c r="BK1652" t="s">
        <v>85</v>
      </c>
      <c r="BL1652" t="s">
        <v>85</v>
      </c>
      <c r="BM1652" t="s">
        <v>85</v>
      </c>
      <c r="BN1652" t="s">
        <v>85</v>
      </c>
      <c r="BO1652" t="s">
        <v>85</v>
      </c>
      <c r="BP1652">
        <v>3.7880000000000001E-3</v>
      </c>
      <c r="BQ1652">
        <v>3.8040000000000001E-3</v>
      </c>
      <c r="BR1652">
        <v>3.0669999999999998E-3</v>
      </c>
      <c r="BS1652">
        <v>3.0920000000000001E-3</v>
      </c>
      <c r="BT1652" t="s">
        <v>85</v>
      </c>
      <c r="BU1652">
        <v>29615000</v>
      </c>
      <c r="BV1652" t="s">
        <v>85</v>
      </c>
      <c r="BW1652" t="s">
        <v>85</v>
      </c>
      <c r="BX1652" t="s">
        <v>85</v>
      </c>
      <c r="BY1652" t="s">
        <v>85</v>
      </c>
      <c r="BZ1652" t="s">
        <v>85</v>
      </c>
      <c r="CA1652" t="s">
        <v>85</v>
      </c>
      <c r="CB1652" t="s">
        <v>85</v>
      </c>
      <c r="CC1652" t="s">
        <v>85</v>
      </c>
      <c r="CD1652" t="s">
        <v>85</v>
      </c>
      <c r="CE1652" t="s">
        <v>85</v>
      </c>
      <c r="CF1652" t="s">
        <v>85</v>
      </c>
      <c r="CG1652" t="s">
        <v>85</v>
      </c>
      <c r="CH1652">
        <f>IFERROR(VLOOKUP($A1652,vix_cboe!$A$1:$E5244,2,FALSE),"NA")</f>
        <v>14.14</v>
      </c>
      <c r="CI1652">
        <f>IFERROR(VLOOKUP($A1652,vix_cboe!$A$1:$E5244,3,FALSE),"NA")</f>
        <v>14.85</v>
      </c>
      <c r="CJ1652">
        <f>IFERROR(VLOOKUP($A1652,vix_cboe!$A$1:$E5244,4,FALSE),"NA")</f>
        <v>13.91</v>
      </c>
      <c r="CK1652">
        <f>IFERROR(VLOOKUP($A1652,vix_cboe!$A$1:$E5244,5,FALSE),"NA")</f>
        <v>14.73</v>
      </c>
      <c r="CL1652" s="5">
        <f>IFERROR(VLOOKUP($A1652,gold_gold.org!$A$1:$G$10247,2,FALSE),"NA")</f>
        <v>1329.75</v>
      </c>
      <c r="CM1652" s="5">
        <f>IFERROR(VLOOKUP($A1652,gold_gold.org!$A$1:$G$10247,3,FALSE),"NA")</f>
        <v>1003.47166</v>
      </c>
      <c r="CN1652" s="5">
        <f>IFERROR(VLOOKUP($A1652,gold_gold.org!$A$1:$G$10247,4,FALSE),"NA")</f>
        <v>130096.07988999999</v>
      </c>
      <c r="CO1652" s="5">
        <f>IFERROR(VLOOKUP($A1652,gold_gold.org!$A$1:$G$10247,5,FALSE),"NA")</f>
        <v>854.76026999999999</v>
      </c>
      <c r="CP1652">
        <f>IFERROR(VLOOKUP($A1652,crude_oil_eia!$A$1:$C$8255,2,FALSE),"NA")</f>
        <v>107.43</v>
      </c>
      <c r="CQ1652">
        <f>IFERROR(VLOOKUP($A1652,crude_oil_eia!$A$1:$C$8255,3,FALSE),"NA")</f>
        <v>111.58</v>
      </c>
      <c r="CR1652">
        <f>IFERROR(VLOOKUP($A1652,dji_yahoo!$A$1:$G$1214,2,FALSE),"NA")</f>
        <v>15332.709961</v>
      </c>
      <c r="CS1652">
        <f>IFERROR(VLOOKUP($A1652,dji_yahoo!$A$1:$G$1214,3,FALSE),"NA")</f>
        <v>15332.709961</v>
      </c>
      <c r="CT1652">
        <f>IFERROR(VLOOKUP($A1652,dji_yahoo!$A$1:$G$1214,4,FALSE),"NA")</f>
        <v>15094.030273</v>
      </c>
      <c r="CU1652">
        <f>IFERROR(VLOOKUP($A1652,dji_yahoo!$A$1:$G$1214,5,FALSE),"NA")</f>
        <v>15112.190430000001</v>
      </c>
      <c r="CV1652">
        <f>IFERROR(VLOOKUP($A1652,dji_yahoo!$A$1:$G$1214,7,FALSE),"NA")</f>
        <v>128340000</v>
      </c>
      <c r="CW1652" s="5">
        <f>IFERROR(VLOOKUP($A1652,nasdaq_yahoo!$A$1:$G$1249,2,FALSE),"NA")</f>
        <v>3625.360107</v>
      </c>
      <c r="CX1652" s="5">
        <f>IFERROR(VLOOKUP($A1652,nasdaq_yahoo!$A$1:$G$1249,3,FALSE),"NA")</f>
        <v>3626.7700199999999</v>
      </c>
      <c r="CY1652" s="5">
        <f>IFERROR(VLOOKUP($A1652,nasdaq_yahoo!$A$1:$G$1249,4,FALSE),"NA")</f>
        <v>3600.959961</v>
      </c>
      <c r="CZ1652" s="5">
        <f>IFERROR(VLOOKUP($A1652,nasdaq_yahoo!$A$1:$G$1249,5,FALSE),"NA")</f>
        <v>3606.1201169999999</v>
      </c>
      <c r="DA1652" s="6">
        <f>IFERROR(VLOOKUP($A1652,nasdaq_yahoo!$A$1:$G$1249,7,FALSE),"NA")</f>
        <v>1742510000</v>
      </c>
      <c r="DB1652" s="5">
        <f>IFERROR(VLOOKUP($A1652,USEPUINDXD!$A$1:$B$1827,2,FALSE),"NA")</f>
        <v>43.95</v>
      </c>
    </row>
    <row r="1653" spans="1:106">
      <c r="A1653" s="1">
        <v>41500</v>
      </c>
      <c r="B1653">
        <v>109.56</v>
      </c>
      <c r="C1653">
        <v>115</v>
      </c>
      <c r="D1653">
        <v>108</v>
      </c>
      <c r="E1653">
        <v>112.56</v>
      </c>
      <c r="F1653" t="s">
        <v>85</v>
      </c>
      <c r="G1653">
        <v>1265450000</v>
      </c>
      <c r="H1653" t="s">
        <v>85</v>
      </c>
      <c r="I1653" t="s">
        <v>85</v>
      </c>
      <c r="J1653" t="s">
        <v>85</v>
      </c>
      <c r="K1653" t="s">
        <v>85</v>
      </c>
      <c r="L1653" t="s">
        <v>85</v>
      </c>
      <c r="M1653" t="s">
        <v>85</v>
      </c>
      <c r="N1653" t="s">
        <v>85</v>
      </c>
      <c r="O1653" t="s">
        <v>85</v>
      </c>
      <c r="P1653" t="s">
        <v>85</v>
      </c>
      <c r="Q1653" t="s">
        <v>85</v>
      </c>
      <c r="R1653" t="s">
        <v>85</v>
      </c>
      <c r="S1653" t="s">
        <v>85</v>
      </c>
      <c r="T1653" t="s">
        <v>85</v>
      </c>
      <c r="U1653" t="s">
        <v>85</v>
      </c>
      <c r="V1653" t="s">
        <v>85</v>
      </c>
      <c r="W1653" t="s">
        <v>85</v>
      </c>
      <c r="X1653" t="s">
        <v>85</v>
      </c>
      <c r="Y1653" t="s">
        <v>85</v>
      </c>
      <c r="Z1653">
        <v>2.76</v>
      </c>
      <c r="AA1653">
        <v>2.83</v>
      </c>
      <c r="AB1653">
        <v>2.69</v>
      </c>
      <c r="AC1653">
        <v>2.73</v>
      </c>
      <c r="AD1653" t="s">
        <v>85</v>
      </c>
      <c r="AE1653">
        <v>56028000</v>
      </c>
      <c r="AF1653" t="s">
        <v>85</v>
      </c>
      <c r="AG1653" t="s">
        <v>85</v>
      </c>
      <c r="AH1653" t="s">
        <v>85</v>
      </c>
      <c r="AI1653" t="s">
        <v>85</v>
      </c>
      <c r="AJ1653" t="s">
        <v>85</v>
      </c>
      <c r="AK1653" t="s">
        <v>85</v>
      </c>
      <c r="AL1653" t="s">
        <v>85</v>
      </c>
      <c r="AM1653" t="s">
        <v>85</v>
      </c>
      <c r="AN1653" t="s">
        <v>85</v>
      </c>
      <c r="AO1653" t="s">
        <v>85</v>
      </c>
      <c r="AP1653" t="s">
        <v>85</v>
      </c>
      <c r="AQ1653" t="s">
        <v>85</v>
      </c>
      <c r="AR1653" t="s">
        <v>85</v>
      </c>
      <c r="AS1653" t="s">
        <v>85</v>
      </c>
      <c r="AT1653" t="s">
        <v>85</v>
      </c>
      <c r="AU1653" t="s">
        <v>85</v>
      </c>
      <c r="AV1653" t="s">
        <v>85</v>
      </c>
      <c r="AW1653" t="s">
        <v>85</v>
      </c>
      <c r="AX1653" t="s">
        <v>85</v>
      </c>
      <c r="AY1653" t="s">
        <v>85</v>
      </c>
      <c r="AZ1653" t="s">
        <v>85</v>
      </c>
      <c r="BA1653" t="s">
        <v>85</v>
      </c>
      <c r="BB1653" t="s">
        <v>85</v>
      </c>
      <c r="BC1653" t="s">
        <v>85</v>
      </c>
      <c r="BD1653" t="s">
        <v>85</v>
      </c>
      <c r="BE1653" t="s">
        <v>85</v>
      </c>
      <c r="BF1653" t="s">
        <v>85</v>
      </c>
      <c r="BG1653" t="s">
        <v>85</v>
      </c>
      <c r="BH1653" t="s">
        <v>85</v>
      </c>
      <c r="BI1653" t="s">
        <v>85</v>
      </c>
      <c r="BJ1653" t="s">
        <v>85</v>
      </c>
      <c r="BK1653" t="s">
        <v>85</v>
      </c>
      <c r="BL1653" t="s">
        <v>85</v>
      </c>
      <c r="BM1653" t="s">
        <v>85</v>
      </c>
      <c r="BN1653" t="s">
        <v>85</v>
      </c>
      <c r="BO1653" t="s">
        <v>85</v>
      </c>
      <c r="BP1653">
        <v>4.267E-3</v>
      </c>
      <c r="BQ1653">
        <v>4.267E-3</v>
      </c>
      <c r="BR1653">
        <v>3.7850000000000002E-3</v>
      </c>
      <c r="BS1653">
        <v>3.7880000000000001E-3</v>
      </c>
      <c r="BT1653" t="s">
        <v>85</v>
      </c>
      <c r="BU1653">
        <v>33359300</v>
      </c>
      <c r="BV1653" t="s">
        <v>85</v>
      </c>
      <c r="BW1653" t="s">
        <v>85</v>
      </c>
      <c r="BX1653" t="s">
        <v>85</v>
      </c>
      <c r="BY1653" t="s">
        <v>85</v>
      </c>
      <c r="BZ1653" t="s">
        <v>85</v>
      </c>
      <c r="CA1653" t="s">
        <v>85</v>
      </c>
      <c r="CB1653" t="s">
        <v>85</v>
      </c>
      <c r="CC1653" t="s">
        <v>85</v>
      </c>
      <c r="CD1653" t="s">
        <v>85</v>
      </c>
      <c r="CE1653" t="s">
        <v>85</v>
      </c>
      <c r="CF1653" t="s">
        <v>85</v>
      </c>
      <c r="CG1653" t="s">
        <v>85</v>
      </c>
      <c r="CH1653">
        <f>IFERROR(VLOOKUP($A1653,vix_cboe!$A$1:$E5245,2,FALSE),"NA")</f>
        <v>12.48</v>
      </c>
      <c r="CI1653">
        <f>IFERROR(VLOOKUP($A1653,vix_cboe!$A$1:$E5245,3,FALSE),"NA")</f>
        <v>13.09</v>
      </c>
      <c r="CJ1653">
        <f>IFERROR(VLOOKUP($A1653,vix_cboe!$A$1:$E5245,4,FALSE),"NA")</f>
        <v>12.35</v>
      </c>
      <c r="CK1653">
        <f>IFERROR(VLOOKUP($A1653,vix_cboe!$A$1:$E5245,5,FALSE),"NA")</f>
        <v>13.04</v>
      </c>
      <c r="CL1653" s="5">
        <f>IFERROR(VLOOKUP($A1653,gold_gold.org!$A$1:$G$10247,2,FALSE),"NA")</f>
        <v>1326.5</v>
      </c>
      <c r="CM1653" s="5">
        <f>IFERROR(VLOOKUP($A1653,gold_gold.org!$A$1:$G$10247,3,FALSE),"NA")</f>
        <v>999.88720000000001</v>
      </c>
      <c r="CN1653" s="5">
        <f>IFERROR(VLOOKUP($A1653,gold_gold.org!$A$1:$G$10247,4,FALSE),"NA")</f>
        <v>130069.94778</v>
      </c>
      <c r="CO1653" s="5">
        <f>IFERROR(VLOOKUP($A1653,gold_gold.org!$A$1:$G$10247,5,FALSE),"NA")</f>
        <v>853.68642999999997</v>
      </c>
      <c r="CP1653">
        <f>IFERROR(VLOOKUP($A1653,crude_oil_eia!$A$1:$C$8255,2,FALSE),"NA")</f>
        <v>106.89</v>
      </c>
      <c r="CQ1653">
        <f>IFERROR(VLOOKUP($A1653,crude_oil_eia!$A$1:$C$8255,3,FALSE),"NA")</f>
        <v>110.26</v>
      </c>
      <c r="CR1653">
        <f>IFERROR(VLOOKUP($A1653,dji_yahoo!$A$1:$G$1214,2,FALSE),"NA")</f>
        <v>15447.709961</v>
      </c>
      <c r="CS1653">
        <f>IFERROR(VLOOKUP($A1653,dji_yahoo!$A$1:$G$1214,3,FALSE),"NA")</f>
        <v>15453.080078000001</v>
      </c>
      <c r="CT1653">
        <f>IFERROR(VLOOKUP($A1653,dji_yahoo!$A$1:$G$1214,4,FALSE),"NA")</f>
        <v>15316.620117</v>
      </c>
      <c r="CU1653">
        <f>IFERROR(VLOOKUP($A1653,dji_yahoo!$A$1:$G$1214,5,FALSE),"NA")</f>
        <v>15337.660156</v>
      </c>
      <c r="CV1653">
        <f>IFERROR(VLOOKUP($A1653,dji_yahoo!$A$1:$G$1214,7,FALSE),"NA")</f>
        <v>91030000</v>
      </c>
      <c r="CW1653" s="5">
        <f>IFERROR(VLOOKUP($A1653,nasdaq_yahoo!$A$1:$G$1249,2,FALSE),"NA")</f>
        <v>3683.969971</v>
      </c>
      <c r="CX1653" s="5">
        <f>IFERROR(VLOOKUP($A1653,nasdaq_yahoo!$A$1:$G$1249,3,FALSE),"NA")</f>
        <v>3686.5500489999999</v>
      </c>
      <c r="CY1653" s="5">
        <f>IFERROR(VLOOKUP($A1653,nasdaq_yahoo!$A$1:$G$1249,4,FALSE),"NA")</f>
        <v>3668.73999</v>
      </c>
      <c r="CZ1653" s="5">
        <f>IFERROR(VLOOKUP($A1653,nasdaq_yahoo!$A$1:$G$1249,5,FALSE),"NA")</f>
        <v>3669.2700199999999</v>
      </c>
      <c r="DA1653" s="6">
        <f>IFERROR(VLOOKUP($A1653,nasdaq_yahoo!$A$1:$G$1249,7,FALSE),"NA")</f>
        <v>1589370000</v>
      </c>
      <c r="DB1653" s="5">
        <f>IFERROR(VLOOKUP($A1653,USEPUINDXD!$A$1:$B$1827,2,FALSE),"NA")</f>
        <v>65.28</v>
      </c>
    </row>
    <row r="1654" spans="1:106">
      <c r="A1654" s="1">
        <v>41499</v>
      </c>
      <c r="B1654">
        <v>106.99</v>
      </c>
      <c r="C1654">
        <v>109.35</v>
      </c>
      <c r="D1654">
        <v>104.65</v>
      </c>
      <c r="E1654">
        <v>109</v>
      </c>
      <c r="F1654" t="s">
        <v>85</v>
      </c>
      <c r="G1654">
        <v>1235340000</v>
      </c>
      <c r="H1654" t="s">
        <v>85</v>
      </c>
      <c r="I1654" t="s">
        <v>85</v>
      </c>
      <c r="J1654" t="s">
        <v>85</v>
      </c>
      <c r="K1654" t="s">
        <v>85</v>
      </c>
      <c r="L1654" t="s">
        <v>85</v>
      </c>
      <c r="M1654" t="s">
        <v>85</v>
      </c>
      <c r="N1654" t="s">
        <v>85</v>
      </c>
      <c r="O1654" t="s">
        <v>85</v>
      </c>
      <c r="P1654" t="s">
        <v>85</v>
      </c>
      <c r="Q1654" t="s">
        <v>85</v>
      </c>
      <c r="R1654" t="s">
        <v>85</v>
      </c>
      <c r="S1654" t="s">
        <v>85</v>
      </c>
      <c r="T1654" t="s">
        <v>85</v>
      </c>
      <c r="U1654" t="s">
        <v>85</v>
      </c>
      <c r="V1654" t="s">
        <v>85</v>
      </c>
      <c r="W1654" t="s">
        <v>85</v>
      </c>
      <c r="X1654" t="s">
        <v>85</v>
      </c>
      <c r="Y1654" t="s">
        <v>85</v>
      </c>
      <c r="Z1654">
        <v>2.66</v>
      </c>
      <c r="AA1654">
        <v>2.76</v>
      </c>
      <c r="AB1654">
        <v>2.62</v>
      </c>
      <c r="AC1654">
        <v>2.74</v>
      </c>
      <c r="AD1654" t="s">
        <v>85</v>
      </c>
      <c r="AE1654">
        <v>53831200</v>
      </c>
      <c r="AF1654" t="s">
        <v>85</v>
      </c>
      <c r="AG1654" t="s">
        <v>85</v>
      </c>
      <c r="AH1654" t="s">
        <v>85</v>
      </c>
      <c r="AI1654" t="s">
        <v>85</v>
      </c>
      <c r="AJ1654" t="s">
        <v>85</v>
      </c>
      <c r="AK1654" t="s">
        <v>85</v>
      </c>
      <c r="AL1654" t="s">
        <v>85</v>
      </c>
      <c r="AM1654" t="s">
        <v>85</v>
      </c>
      <c r="AN1654" t="s">
        <v>85</v>
      </c>
      <c r="AO1654" t="s">
        <v>85</v>
      </c>
      <c r="AP1654" t="s">
        <v>85</v>
      </c>
      <c r="AQ1654" t="s">
        <v>85</v>
      </c>
      <c r="AR1654" t="s">
        <v>85</v>
      </c>
      <c r="AS1654" t="s">
        <v>85</v>
      </c>
      <c r="AT1654" t="s">
        <v>85</v>
      </c>
      <c r="AU1654" t="s">
        <v>85</v>
      </c>
      <c r="AV1654" t="s">
        <v>85</v>
      </c>
      <c r="AW1654" t="s">
        <v>85</v>
      </c>
      <c r="AX1654" t="s">
        <v>85</v>
      </c>
      <c r="AY1654" t="s">
        <v>85</v>
      </c>
      <c r="AZ1654" t="s">
        <v>85</v>
      </c>
      <c r="BA1654" t="s">
        <v>85</v>
      </c>
      <c r="BB1654" t="s">
        <v>85</v>
      </c>
      <c r="BC1654" t="s">
        <v>85</v>
      </c>
      <c r="BD1654" t="s">
        <v>85</v>
      </c>
      <c r="BE1654" t="s">
        <v>85</v>
      </c>
      <c r="BF1654" t="s">
        <v>85</v>
      </c>
      <c r="BG1654" t="s">
        <v>85</v>
      </c>
      <c r="BH1654" t="s">
        <v>85</v>
      </c>
      <c r="BI1654" t="s">
        <v>85</v>
      </c>
      <c r="BJ1654" t="s">
        <v>85</v>
      </c>
      <c r="BK1654" t="s">
        <v>85</v>
      </c>
      <c r="BL1654" t="s">
        <v>85</v>
      </c>
      <c r="BM1654" t="s">
        <v>85</v>
      </c>
      <c r="BN1654" t="s">
        <v>85</v>
      </c>
      <c r="BO1654" t="s">
        <v>85</v>
      </c>
      <c r="BP1654">
        <v>4.463E-3</v>
      </c>
      <c r="BQ1654">
        <v>4.463E-3</v>
      </c>
      <c r="BR1654">
        <v>4.1710000000000002E-3</v>
      </c>
      <c r="BS1654">
        <v>4.2449999999999996E-3</v>
      </c>
      <c r="BT1654" t="s">
        <v>85</v>
      </c>
      <c r="BU1654">
        <v>34893700</v>
      </c>
      <c r="BV1654" t="s">
        <v>85</v>
      </c>
      <c r="BW1654" t="s">
        <v>85</v>
      </c>
      <c r="BX1654" t="s">
        <v>85</v>
      </c>
      <c r="BY1654" t="s">
        <v>85</v>
      </c>
      <c r="BZ1654" t="s">
        <v>85</v>
      </c>
      <c r="CA1654" t="s">
        <v>85</v>
      </c>
      <c r="CB1654" t="s">
        <v>85</v>
      </c>
      <c r="CC1654" t="s">
        <v>85</v>
      </c>
      <c r="CD1654" t="s">
        <v>85</v>
      </c>
      <c r="CE1654" t="s">
        <v>85</v>
      </c>
      <c r="CF1654" t="s">
        <v>85</v>
      </c>
      <c r="CG1654" t="s">
        <v>85</v>
      </c>
      <c r="CH1654">
        <f>IFERROR(VLOOKUP($A1654,vix_cboe!$A$1:$E5246,2,FALSE),"NA")</f>
        <v>12.86</v>
      </c>
      <c r="CI1654">
        <f>IFERROR(VLOOKUP($A1654,vix_cboe!$A$1:$E5246,3,FALSE),"NA")</f>
        <v>13.37</v>
      </c>
      <c r="CJ1654">
        <f>IFERROR(VLOOKUP($A1654,vix_cboe!$A$1:$E5246,4,FALSE),"NA")</f>
        <v>12.29</v>
      </c>
      <c r="CK1654">
        <f>IFERROR(VLOOKUP($A1654,vix_cboe!$A$1:$E5246,5,FALSE),"NA")</f>
        <v>12.31</v>
      </c>
      <c r="CL1654" s="5">
        <f>IFERROR(VLOOKUP($A1654,gold_gold.org!$A$1:$G$10247,2,FALSE),"NA")</f>
        <v>1328.5</v>
      </c>
      <c r="CM1654" s="5">
        <f>IFERROR(VLOOKUP($A1654,gold_gold.org!$A$1:$G$10247,3,FALSE),"NA")</f>
        <v>1003.66459</v>
      </c>
      <c r="CN1654" s="5">
        <f>IFERROR(VLOOKUP($A1654,gold_gold.org!$A$1:$G$10247,4,FALSE),"NA")</f>
        <v>130452.04696000001</v>
      </c>
      <c r="CO1654" s="5">
        <f>IFERROR(VLOOKUP($A1654,gold_gold.org!$A$1:$G$10247,5,FALSE),"NA")</f>
        <v>859.23140999999998</v>
      </c>
      <c r="CP1654">
        <f>IFERROR(VLOOKUP($A1654,crude_oil_eia!$A$1:$C$8255,2,FALSE),"NA")</f>
        <v>106.78</v>
      </c>
      <c r="CQ1654">
        <f>IFERROR(VLOOKUP($A1654,crude_oil_eia!$A$1:$C$8255,3,FALSE),"NA")</f>
        <v>110.69</v>
      </c>
      <c r="CR1654">
        <f>IFERROR(VLOOKUP($A1654,dji_yahoo!$A$1:$G$1214,2,FALSE),"NA")</f>
        <v>15420.679688</v>
      </c>
      <c r="CS1654">
        <f>IFERROR(VLOOKUP($A1654,dji_yahoo!$A$1:$G$1214,3,FALSE),"NA")</f>
        <v>15504.139648</v>
      </c>
      <c r="CT1654">
        <f>IFERROR(VLOOKUP($A1654,dji_yahoo!$A$1:$G$1214,4,FALSE),"NA")</f>
        <v>15342.339844</v>
      </c>
      <c r="CU1654">
        <f>IFERROR(VLOOKUP($A1654,dji_yahoo!$A$1:$G$1214,5,FALSE),"NA")</f>
        <v>15451.009765999999</v>
      </c>
      <c r="CV1654">
        <f>IFERROR(VLOOKUP($A1654,dji_yahoo!$A$1:$G$1214,7,FALSE),"NA")</f>
        <v>84790000</v>
      </c>
      <c r="CW1654" s="5">
        <f>IFERROR(VLOOKUP($A1654,nasdaq_yahoo!$A$1:$G$1249,2,FALSE),"NA")</f>
        <v>3675.3701169999999</v>
      </c>
      <c r="CX1654" s="5">
        <f>IFERROR(VLOOKUP($A1654,nasdaq_yahoo!$A$1:$G$1249,3,FALSE),"NA")</f>
        <v>3691.0600589999999</v>
      </c>
      <c r="CY1654" s="5">
        <f>IFERROR(VLOOKUP($A1654,nasdaq_yahoo!$A$1:$G$1249,4,FALSE),"NA")</f>
        <v>3648.820068</v>
      </c>
      <c r="CZ1654" s="5">
        <f>IFERROR(VLOOKUP($A1654,nasdaq_yahoo!$A$1:$G$1249,5,FALSE),"NA")</f>
        <v>3684.4399410000001</v>
      </c>
      <c r="DA1654" s="6">
        <f>IFERROR(VLOOKUP($A1654,nasdaq_yahoo!$A$1:$G$1249,7,FALSE),"NA")</f>
        <v>1644730000</v>
      </c>
      <c r="DB1654" s="5">
        <f>IFERROR(VLOOKUP($A1654,USEPUINDXD!$A$1:$B$1827,2,FALSE),"NA")</f>
        <v>82.77</v>
      </c>
    </row>
    <row r="1655" spans="1:106">
      <c r="A1655" s="1">
        <v>41498</v>
      </c>
      <c r="B1655">
        <v>105</v>
      </c>
      <c r="C1655">
        <v>108</v>
      </c>
      <c r="D1655">
        <v>103.5</v>
      </c>
      <c r="E1655">
        <v>106.64</v>
      </c>
      <c r="F1655" t="s">
        <v>85</v>
      </c>
      <c r="G1655">
        <v>1211790000</v>
      </c>
      <c r="H1655" t="s">
        <v>85</v>
      </c>
      <c r="I1655" t="s">
        <v>85</v>
      </c>
      <c r="J1655" t="s">
        <v>85</v>
      </c>
      <c r="K1655" t="s">
        <v>85</v>
      </c>
      <c r="L1655" t="s">
        <v>85</v>
      </c>
      <c r="M1655" t="s">
        <v>85</v>
      </c>
      <c r="N1655" t="s">
        <v>85</v>
      </c>
      <c r="O1655" t="s">
        <v>85</v>
      </c>
      <c r="P1655" t="s">
        <v>85</v>
      </c>
      <c r="Q1655" t="s">
        <v>85</v>
      </c>
      <c r="R1655" t="s">
        <v>85</v>
      </c>
      <c r="S1655" t="s">
        <v>85</v>
      </c>
      <c r="T1655" t="s">
        <v>85</v>
      </c>
      <c r="U1655" t="s">
        <v>85</v>
      </c>
      <c r="V1655" t="s">
        <v>85</v>
      </c>
      <c r="W1655" t="s">
        <v>85</v>
      </c>
      <c r="X1655" t="s">
        <v>85</v>
      </c>
      <c r="Y1655" t="s">
        <v>85</v>
      </c>
      <c r="Z1655">
        <v>2.69</v>
      </c>
      <c r="AA1655">
        <v>2.72</v>
      </c>
      <c r="AB1655">
        <v>2.58</v>
      </c>
      <c r="AC1655">
        <v>2.65</v>
      </c>
      <c r="AD1655" t="s">
        <v>85</v>
      </c>
      <c r="AE1655">
        <v>54534200</v>
      </c>
      <c r="AF1655" t="s">
        <v>85</v>
      </c>
      <c r="AG1655" t="s">
        <v>85</v>
      </c>
      <c r="AH1655" t="s">
        <v>85</v>
      </c>
      <c r="AI1655" t="s">
        <v>85</v>
      </c>
      <c r="AJ1655" t="s">
        <v>85</v>
      </c>
      <c r="AK1655" t="s">
        <v>85</v>
      </c>
      <c r="AL1655" t="s">
        <v>85</v>
      </c>
      <c r="AM1655" t="s">
        <v>85</v>
      </c>
      <c r="AN1655" t="s">
        <v>85</v>
      </c>
      <c r="AO1655" t="s">
        <v>85</v>
      </c>
      <c r="AP1655" t="s">
        <v>85</v>
      </c>
      <c r="AQ1655" t="s">
        <v>85</v>
      </c>
      <c r="AR1655" t="s">
        <v>85</v>
      </c>
      <c r="AS1655" t="s">
        <v>85</v>
      </c>
      <c r="AT1655" t="s">
        <v>85</v>
      </c>
      <c r="AU1655" t="s">
        <v>85</v>
      </c>
      <c r="AV1655" t="s">
        <v>85</v>
      </c>
      <c r="AW1655" t="s">
        <v>85</v>
      </c>
      <c r="AX1655" t="s">
        <v>85</v>
      </c>
      <c r="AY1655" t="s">
        <v>85</v>
      </c>
      <c r="AZ1655" t="s">
        <v>85</v>
      </c>
      <c r="BA1655" t="s">
        <v>85</v>
      </c>
      <c r="BB1655" t="s">
        <v>85</v>
      </c>
      <c r="BC1655" t="s">
        <v>85</v>
      </c>
      <c r="BD1655" t="s">
        <v>85</v>
      </c>
      <c r="BE1655" t="s">
        <v>85</v>
      </c>
      <c r="BF1655" t="s">
        <v>85</v>
      </c>
      <c r="BG1655" t="s">
        <v>85</v>
      </c>
      <c r="BH1655" t="s">
        <v>85</v>
      </c>
      <c r="BI1655" t="s">
        <v>85</v>
      </c>
      <c r="BJ1655" t="s">
        <v>85</v>
      </c>
      <c r="BK1655" t="s">
        <v>85</v>
      </c>
      <c r="BL1655" t="s">
        <v>85</v>
      </c>
      <c r="BM1655" t="s">
        <v>85</v>
      </c>
      <c r="BN1655" t="s">
        <v>85</v>
      </c>
      <c r="BO1655" t="s">
        <v>85</v>
      </c>
      <c r="BP1655">
        <v>4.4140000000000004E-3</v>
      </c>
      <c r="BQ1655">
        <v>4.5199999999999997E-3</v>
      </c>
      <c r="BR1655">
        <v>4.359E-3</v>
      </c>
      <c r="BS1655">
        <v>4.4489999999999998E-3</v>
      </c>
      <c r="BT1655" t="s">
        <v>85</v>
      </c>
      <c r="BU1655">
        <v>34511100</v>
      </c>
      <c r="BV1655" t="s">
        <v>85</v>
      </c>
      <c r="BW1655" t="s">
        <v>85</v>
      </c>
      <c r="BX1655" t="s">
        <v>85</v>
      </c>
      <c r="BY1655" t="s">
        <v>85</v>
      </c>
      <c r="BZ1655" t="s">
        <v>85</v>
      </c>
      <c r="CA1655" t="s">
        <v>85</v>
      </c>
      <c r="CB1655" t="s">
        <v>85</v>
      </c>
      <c r="CC1655" t="s">
        <v>85</v>
      </c>
      <c r="CD1655" t="s">
        <v>85</v>
      </c>
      <c r="CE1655" t="s">
        <v>85</v>
      </c>
      <c r="CF1655" t="s">
        <v>85</v>
      </c>
      <c r="CG1655" t="s">
        <v>85</v>
      </c>
      <c r="CH1655">
        <f>IFERROR(VLOOKUP($A1655,vix_cboe!$A$1:$E5247,2,FALSE),"NA")</f>
        <v>13.52</v>
      </c>
      <c r="CI1655">
        <f>IFERROR(VLOOKUP($A1655,vix_cboe!$A$1:$E5247,3,FALSE),"NA")</f>
        <v>13.57</v>
      </c>
      <c r="CJ1655">
        <f>IFERROR(VLOOKUP($A1655,vix_cboe!$A$1:$E5247,4,FALSE),"NA")</f>
        <v>12.8</v>
      </c>
      <c r="CK1655">
        <f>IFERROR(VLOOKUP($A1655,vix_cboe!$A$1:$E5247,5,FALSE),"NA")</f>
        <v>12.81</v>
      </c>
      <c r="CL1655" s="5">
        <f>IFERROR(VLOOKUP($A1655,gold_gold.org!$A$1:$G$10247,2,FALSE),"NA")</f>
        <v>1341</v>
      </c>
      <c r="CM1655" s="5">
        <f>IFERROR(VLOOKUP($A1655,gold_gold.org!$A$1:$G$10247,3,FALSE),"NA")</f>
        <v>1008.7640699999999</v>
      </c>
      <c r="CN1655" s="5">
        <f>IFERROR(VLOOKUP($A1655,gold_gold.org!$A$1:$G$10247,4,FALSE),"NA")</f>
        <v>129493.64780999999</v>
      </c>
      <c r="CO1655" s="5">
        <f>IFERROR(VLOOKUP($A1655,gold_gold.org!$A$1:$G$10247,5,FALSE),"NA")</f>
        <v>866.27941999999996</v>
      </c>
      <c r="CP1655">
        <f>IFERROR(VLOOKUP($A1655,crude_oil_eia!$A$1:$C$8255,2,FALSE),"NA")</f>
        <v>106.19</v>
      </c>
      <c r="CQ1655">
        <f>IFERROR(VLOOKUP($A1655,crude_oil_eia!$A$1:$C$8255,3,FALSE),"NA")</f>
        <v>109.28</v>
      </c>
      <c r="CR1655">
        <f>IFERROR(VLOOKUP($A1655,dji_yahoo!$A$1:$G$1214,2,FALSE),"NA")</f>
        <v>15415.219727</v>
      </c>
      <c r="CS1655">
        <f>IFERROR(VLOOKUP($A1655,dji_yahoo!$A$1:$G$1214,3,FALSE),"NA")</f>
        <v>15441.75</v>
      </c>
      <c r="CT1655">
        <f>IFERROR(VLOOKUP($A1655,dji_yahoo!$A$1:$G$1214,4,FALSE),"NA")</f>
        <v>15359.929688</v>
      </c>
      <c r="CU1655">
        <f>IFERROR(VLOOKUP($A1655,dji_yahoo!$A$1:$G$1214,5,FALSE),"NA")</f>
        <v>15419.679688</v>
      </c>
      <c r="CV1655">
        <f>IFERROR(VLOOKUP($A1655,dji_yahoo!$A$1:$G$1214,7,FALSE),"NA")</f>
        <v>78060000</v>
      </c>
      <c r="CW1655" s="5">
        <f>IFERROR(VLOOKUP($A1655,nasdaq_yahoo!$A$1:$G$1249,2,FALSE),"NA")</f>
        <v>3645.780029</v>
      </c>
      <c r="CX1655" s="5">
        <f>IFERROR(VLOOKUP($A1655,nasdaq_yahoo!$A$1:$G$1249,3,FALSE),"NA")</f>
        <v>3673.51001</v>
      </c>
      <c r="CY1655" s="5">
        <f>IFERROR(VLOOKUP($A1655,nasdaq_yahoo!$A$1:$G$1249,4,FALSE),"NA")</f>
        <v>3645.389893</v>
      </c>
      <c r="CZ1655" s="5">
        <f>IFERROR(VLOOKUP($A1655,nasdaq_yahoo!$A$1:$G$1249,5,FALSE),"NA")</f>
        <v>3669.9499510000001</v>
      </c>
      <c r="DA1655" s="6">
        <f>IFERROR(VLOOKUP($A1655,nasdaq_yahoo!$A$1:$G$1249,7,FALSE),"NA")</f>
        <v>1422420000</v>
      </c>
      <c r="DB1655" s="5">
        <f>IFERROR(VLOOKUP($A1655,USEPUINDXD!$A$1:$B$1827,2,FALSE),"NA")</f>
        <v>80.69</v>
      </c>
    </row>
    <row r="1656" spans="1:106">
      <c r="A1656" s="1">
        <v>41497</v>
      </c>
      <c r="B1656">
        <v>103</v>
      </c>
      <c r="C1656">
        <v>105.19</v>
      </c>
      <c r="D1656">
        <v>102.75</v>
      </c>
      <c r="E1656">
        <v>105</v>
      </c>
      <c r="F1656" t="s">
        <v>85</v>
      </c>
      <c r="G1656">
        <v>1188150000</v>
      </c>
      <c r="H1656" t="s">
        <v>85</v>
      </c>
      <c r="I1656" t="s">
        <v>85</v>
      </c>
      <c r="J1656" t="s">
        <v>85</v>
      </c>
      <c r="K1656" t="s">
        <v>85</v>
      </c>
      <c r="L1656" t="s">
        <v>85</v>
      </c>
      <c r="M1656" t="s">
        <v>85</v>
      </c>
      <c r="N1656" t="s">
        <v>85</v>
      </c>
      <c r="O1656" t="s">
        <v>85</v>
      </c>
      <c r="P1656" t="s">
        <v>85</v>
      </c>
      <c r="Q1656" t="s">
        <v>85</v>
      </c>
      <c r="R1656" t="s">
        <v>85</v>
      </c>
      <c r="S1656" t="s">
        <v>85</v>
      </c>
      <c r="T1656" t="s">
        <v>85</v>
      </c>
      <c r="U1656" t="s">
        <v>85</v>
      </c>
      <c r="V1656" t="s">
        <v>85</v>
      </c>
      <c r="W1656" t="s">
        <v>85</v>
      </c>
      <c r="X1656" t="s">
        <v>85</v>
      </c>
      <c r="Y1656" t="s">
        <v>85</v>
      </c>
      <c r="Z1656">
        <v>2.5499999999999998</v>
      </c>
      <c r="AA1656">
        <v>2.72</v>
      </c>
      <c r="AB1656">
        <v>2.5299999999999998</v>
      </c>
      <c r="AC1656">
        <v>2.69</v>
      </c>
      <c r="AD1656" t="s">
        <v>85</v>
      </c>
      <c r="AE1656">
        <v>51564700</v>
      </c>
      <c r="AF1656" t="s">
        <v>85</v>
      </c>
      <c r="AG1656" t="s">
        <v>85</v>
      </c>
      <c r="AH1656" t="s">
        <v>85</v>
      </c>
      <c r="AI1656" t="s">
        <v>85</v>
      </c>
      <c r="AJ1656" t="s">
        <v>85</v>
      </c>
      <c r="AK1656" t="s">
        <v>85</v>
      </c>
      <c r="AL1656" t="s">
        <v>85</v>
      </c>
      <c r="AM1656" t="s">
        <v>85</v>
      </c>
      <c r="AN1656" t="s">
        <v>85</v>
      </c>
      <c r="AO1656" t="s">
        <v>85</v>
      </c>
      <c r="AP1656" t="s">
        <v>85</v>
      </c>
      <c r="AQ1656" t="s">
        <v>85</v>
      </c>
      <c r="AR1656" t="s">
        <v>85</v>
      </c>
      <c r="AS1656" t="s">
        <v>85</v>
      </c>
      <c r="AT1656" t="s">
        <v>85</v>
      </c>
      <c r="AU1656" t="s">
        <v>85</v>
      </c>
      <c r="AV1656" t="s">
        <v>85</v>
      </c>
      <c r="AW1656" t="s">
        <v>85</v>
      </c>
      <c r="AX1656" t="s">
        <v>85</v>
      </c>
      <c r="AY1656" t="s">
        <v>85</v>
      </c>
      <c r="AZ1656" t="s">
        <v>85</v>
      </c>
      <c r="BA1656" t="s">
        <v>85</v>
      </c>
      <c r="BB1656" t="s">
        <v>85</v>
      </c>
      <c r="BC1656" t="s">
        <v>85</v>
      </c>
      <c r="BD1656" t="s">
        <v>85</v>
      </c>
      <c r="BE1656" t="s">
        <v>85</v>
      </c>
      <c r="BF1656" t="s">
        <v>85</v>
      </c>
      <c r="BG1656" t="s">
        <v>85</v>
      </c>
      <c r="BH1656" t="s">
        <v>85</v>
      </c>
      <c r="BI1656" t="s">
        <v>85</v>
      </c>
      <c r="BJ1656" t="s">
        <v>85</v>
      </c>
      <c r="BK1656" t="s">
        <v>85</v>
      </c>
      <c r="BL1656" t="s">
        <v>85</v>
      </c>
      <c r="BM1656" t="s">
        <v>85</v>
      </c>
      <c r="BN1656" t="s">
        <v>85</v>
      </c>
      <c r="BO1656" t="s">
        <v>85</v>
      </c>
      <c r="BP1656">
        <v>4.3140000000000001E-3</v>
      </c>
      <c r="BQ1656">
        <v>4.4209999999999996E-3</v>
      </c>
      <c r="BR1656">
        <v>4.3E-3</v>
      </c>
      <c r="BS1656">
        <v>4.4149999999999997E-3</v>
      </c>
      <c r="BT1656" t="s">
        <v>85</v>
      </c>
      <c r="BU1656">
        <v>33725000</v>
      </c>
      <c r="BV1656" t="s">
        <v>85</v>
      </c>
      <c r="BW1656" t="s">
        <v>85</v>
      </c>
      <c r="BX1656" t="s">
        <v>85</v>
      </c>
      <c r="BY1656" t="s">
        <v>85</v>
      </c>
      <c r="BZ1656" t="s">
        <v>85</v>
      </c>
      <c r="CA1656" t="s">
        <v>85</v>
      </c>
      <c r="CB1656" t="s">
        <v>85</v>
      </c>
      <c r="CC1656" t="s">
        <v>85</v>
      </c>
      <c r="CD1656" t="s">
        <v>85</v>
      </c>
      <c r="CE1656" t="s">
        <v>85</v>
      </c>
      <c r="CF1656" t="s">
        <v>85</v>
      </c>
      <c r="CG1656" t="s">
        <v>85</v>
      </c>
      <c r="CH1656" t="str">
        <f>IFERROR(VLOOKUP($A1656,vix_cboe!$A$1:$E5248,2,FALSE),"NA")</f>
        <v>NA</v>
      </c>
      <c r="CI1656" t="str">
        <f>IFERROR(VLOOKUP($A1656,vix_cboe!$A$1:$E5248,3,FALSE),"NA")</f>
        <v>NA</v>
      </c>
      <c r="CJ1656" t="str">
        <f>IFERROR(VLOOKUP($A1656,vix_cboe!$A$1:$E5248,4,FALSE),"NA")</f>
        <v>NA</v>
      </c>
      <c r="CK1656" t="str">
        <f>IFERROR(VLOOKUP($A1656,vix_cboe!$A$1:$E5248,5,FALSE),"NA")</f>
        <v>NA</v>
      </c>
      <c r="CL1656" s="5" t="str">
        <f>IFERROR(VLOOKUP($A1656,gold_gold.org!$A$1:$G$10247,2,FALSE),"NA")</f>
        <v>NA</v>
      </c>
      <c r="CM1656" s="5" t="str">
        <f>IFERROR(VLOOKUP($A1656,gold_gold.org!$A$1:$G$10247,3,FALSE),"NA")</f>
        <v>NA</v>
      </c>
      <c r="CN1656" s="5" t="str">
        <f>IFERROR(VLOOKUP($A1656,gold_gold.org!$A$1:$G$10247,4,FALSE),"NA")</f>
        <v>NA</v>
      </c>
      <c r="CO1656" s="5" t="str">
        <f>IFERROR(VLOOKUP($A1656,gold_gold.org!$A$1:$G$10247,5,FALSE),"NA")</f>
        <v>NA</v>
      </c>
      <c r="CP1656" t="str">
        <f>IFERROR(VLOOKUP($A1656,crude_oil_eia!$A$1:$C$8255,2,FALSE),"NA")</f>
        <v>NA</v>
      </c>
      <c r="CQ1656" t="str">
        <f>IFERROR(VLOOKUP($A1656,crude_oil_eia!$A$1:$C$8255,3,FALSE),"NA")</f>
        <v>NA</v>
      </c>
      <c r="CR1656" t="str">
        <f>IFERROR(VLOOKUP($A1656,dji_yahoo!$A$1:$G$1214,2,FALSE),"NA")</f>
        <v>NA</v>
      </c>
      <c r="CS1656" t="str">
        <f>IFERROR(VLOOKUP($A1656,dji_yahoo!$A$1:$G$1214,3,FALSE),"NA")</f>
        <v>NA</v>
      </c>
      <c r="CT1656" t="str">
        <f>IFERROR(VLOOKUP($A1656,dji_yahoo!$A$1:$G$1214,4,FALSE),"NA")</f>
        <v>NA</v>
      </c>
      <c r="CU1656" t="str">
        <f>IFERROR(VLOOKUP($A1656,dji_yahoo!$A$1:$G$1214,5,FALSE),"NA")</f>
        <v>NA</v>
      </c>
      <c r="CV1656" t="str">
        <f>IFERROR(VLOOKUP($A1656,dji_yahoo!$A$1:$G$1214,7,FALSE),"NA")</f>
        <v>NA</v>
      </c>
      <c r="CW1656" s="5" t="str">
        <f>IFERROR(VLOOKUP($A1656,nasdaq_yahoo!$A$1:$G$1249,2,FALSE),"NA")</f>
        <v>NA</v>
      </c>
      <c r="CX1656" s="5" t="str">
        <f>IFERROR(VLOOKUP($A1656,nasdaq_yahoo!$A$1:$G$1249,3,FALSE),"NA")</f>
        <v>NA</v>
      </c>
      <c r="CY1656" s="5" t="str">
        <f>IFERROR(VLOOKUP($A1656,nasdaq_yahoo!$A$1:$G$1249,4,FALSE),"NA")</f>
        <v>NA</v>
      </c>
      <c r="CZ1656" s="5" t="str">
        <f>IFERROR(VLOOKUP($A1656,nasdaq_yahoo!$A$1:$G$1249,5,FALSE),"NA")</f>
        <v>NA</v>
      </c>
      <c r="DA1656" s="6" t="str">
        <f>IFERROR(VLOOKUP($A1656,nasdaq_yahoo!$A$1:$G$1249,7,FALSE),"NA")</f>
        <v>NA</v>
      </c>
      <c r="DB1656" s="5">
        <f>IFERROR(VLOOKUP($A1656,USEPUINDXD!$A$1:$B$1827,2,FALSE),"NA")</f>
        <v>145.71</v>
      </c>
    </row>
    <row r="1657" spans="1:106">
      <c r="A1657" s="1">
        <v>41496</v>
      </c>
      <c r="B1657">
        <v>102.8</v>
      </c>
      <c r="C1657">
        <v>103.9</v>
      </c>
      <c r="D1657">
        <v>102.41</v>
      </c>
      <c r="E1657">
        <v>103</v>
      </c>
      <c r="F1657" t="s">
        <v>85</v>
      </c>
      <c r="G1657">
        <v>1185310000</v>
      </c>
      <c r="H1657" t="s">
        <v>85</v>
      </c>
      <c r="I1657" t="s">
        <v>85</v>
      </c>
      <c r="J1657" t="s">
        <v>85</v>
      </c>
      <c r="K1657" t="s">
        <v>85</v>
      </c>
      <c r="L1657" t="s">
        <v>85</v>
      </c>
      <c r="M1657" t="s">
        <v>85</v>
      </c>
      <c r="N1657" t="s">
        <v>85</v>
      </c>
      <c r="O1657" t="s">
        <v>85</v>
      </c>
      <c r="P1657" t="s">
        <v>85</v>
      </c>
      <c r="Q1657" t="s">
        <v>85</v>
      </c>
      <c r="R1657" t="s">
        <v>85</v>
      </c>
      <c r="S1657" t="s">
        <v>85</v>
      </c>
      <c r="T1657" t="s">
        <v>85</v>
      </c>
      <c r="U1657" t="s">
        <v>85</v>
      </c>
      <c r="V1657" t="s">
        <v>85</v>
      </c>
      <c r="W1657" t="s">
        <v>85</v>
      </c>
      <c r="X1657" t="s">
        <v>85</v>
      </c>
      <c r="Y1657" t="s">
        <v>85</v>
      </c>
      <c r="Z1657">
        <v>2.69</v>
      </c>
      <c r="AA1657">
        <v>2.71</v>
      </c>
      <c r="AB1657">
        <v>2.56</v>
      </c>
      <c r="AC1657">
        <v>2.56</v>
      </c>
      <c r="AD1657" t="s">
        <v>85</v>
      </c>
      <c r="AE1657">
        <v>54201200</v>
      </c>
      <c r="AF1657" t="s">
        <v>85</v>
      </c>
      <c r="AG1657" t="s">
        <v>85</v>
      </c>
      <c r="AH1657" t="s">
        <v>85</v>
      </c>
      <c r="AI1657" t="s">
        <v>85</v>
      </c>
      <c r="AJ1657" t="s">
        <v>85</v>
      </c>
      <c r="AK1657" t="s">
        <v>85</v>
      </c>
      <c r="AL1657" t="s">
        <v>85</v>
      </c>
      <c r="AM1657" t="s">
        <v>85</v>
      </c>
      <c r="AN1657" t="s">
        <v>85</v>
      </c>
      <c r="AO1657" t="s">
        <v>85</v>
      </c>
      <c r="AP1657" t="s">
        <v>85</v>
      </c>
      <c r="AQ1657" t="s">
        <v>85</v>
      </c>
      <c r="AR1657" t="s">
        <v>85</v>
      </c>
      <c r="AS1657" t="s">
        <v>85</v>
      </c>
      <c r="AT1657" t="s">
        <v>85</v>
      </c>
      <c r="AU1657" t="s">
        <v>85</v>
      </c>
      <c r="AV1657" t="s">
        <v>85</v>
      </c>
      <c r="AW1657" t="s">
        <v>85</v>
      </c>
      <c r="AX1657" t="s">
        <v>85</v>
      </c>
      <c r="AY1657" t="s">
        <v>85</v>
      </c>
      <c r="AZ1657" t="s">
        <v>85</v>
      </c>
      <c r="BA1657" t="s">
        <v>85</v>
      </c>
      <c r="BB1657" t="s">
        <v>85</v>
      </c>
      <c r="BC1657" t="s">
        <v>85</v>
      </c>
      <c r="BD1657" t="s">
        <v>85</v>
      </c>
      <c r="BE1657" t="s">
        <v>85</v>
      </c>
      <c r="BF1657" t="s">
        <v>85</v>
      </c>
      <c r="BG1657" t="s">
        <v>85</v>
      </c>
      <c r="BH1657" t="s">
        <v>85</v>
      </c>
      <c r="BI1657" t="s">
        <v>85</v>
      </c>
      <c r="BJ1657" t="s">
        <v>85</v>
      </c>
      <c r="BK1657" t="s">
        <v>85</v>
      </c>
      <c r="BL1657" t="s">
        <v>85</v>
      </c>
      <c r="BM1657" t="s">
        <v>85</v>
      </c>
      <c r="BN1657" t="s">
        <v>85</v>
      </c>
      <c r="BO1657" t="s">
        <v>85</v>
      </c>
      <c r="BP1657">
        <v>4.2909999999999997E-3</v>
      </c>
      <c r="BQ1657">
        <v>4.3660000000000001E-3</v>
      </c>
      <c r="BR1657">
        <v>4.2789999999999998E-3</v>
      </c>
      <c r="BS1657">
        <v>4.3140000000000001E-3</v>
      </c>
      <c r="BT1657" t="s">
        <v>85</v>
      </c>
      <c r="BU1657">
        <v>33547500</v>
      </c>
      <c r="BV1657" t="s">
        <v>85</v>
      </c>
      <c r="BW1657" t="s">
        <v>85</v>
      </c>
      <c r="BX1657" t="s">
        <v>85</v>
      </c>
      <c r="BY1657" t="s">
        <v>85</v>
      </c>
      <c r="BZ1657" t="s">
        <v>85</v>
      </c>
      <c r="CA1657" t="s">
        <v>85</v>
      </c>
      <c r="CB1657" t="s">
        <v>85</v>
      </c>
      <c r="CC1657" t="s">
        <v>85</v>
      </c>
      <c r="CD1657" t="s">
        <v>85</v>
      </c>
      <c r="CE1657" t="s">
        <v>85</v>
      </c>
      <c r="CF1657" t="s">
        <v>85</v>
      </c>
      <c r="CG1657" t="s">
        <v>85</v>
      </c>
      <c r="CH1657" t="str">
        <f>IFERROR(VLOOKUP($A1657,vix_cboe!$A$1:$E5249,2,FALSE),"NA")</f>
        <v>NA</v>
      </c>
      <c r="CI1657" t="str">
        <f>IFERROR(VLOOKUP($A1657,vix_cboe!$A$1:$E5249,3,FALSE),"NA")</f>
        <v>NA</v>
      </c>
      <c r="CJ1657" t="str">
        <f>IFERROR(VLOOKUP($A1657,vix_cboe!$A$1:$E5249,4,FALSE),"NA")</f>
        <v>NA</v>
      </c>
      <c r="CK1657" t="str">
        <f>IFERROR(VLOOKUP($A1657,vix_cboe!$A$1:$E5249,5,FALSE),"NA")</f>
        <v>NA</v>
      </c>
      <c r="CL1657" s="5" t="str">
        <f>IFERROR(VLOOKUP($A1657,gold_gold.org!$A$1:$G$10247,2,FALSE),"NA")</f>
        <v>NA</v>
      </c>
      <c r="CM1657" s="5" t="str">
        <f>IFERROR(VLOOKUP($A1657,gold_gold.org!$A$1:$G$10247,3,FALSE),"NA")</f>
        <v>NA</v>
      </c>
      <c r="CN1657" s="5" t="str">
        <f>IFERROR(VLOOKUP($A1657,gold_gold.org!$A$1:$G$10247,4,FALSE),"NA")</f>
        <v>NA</v>
      </c>
      <c r="CO1657" s="5" t="str">
        <f>IFERROR(VLOOKUP($A1657,gold_gold.org!$A$1:$G$10247,5,FALSE),"NA")</f>
        <v>NA</v>
      </c>
      <c r="CP1657" t="str">
        <f>IFERROR(VLOOKUP($A1657,crude_oil_eia!$A$1:$C$8255,2,FALSE),"NA")</f>
        <v>NA</v>
      </c>
      <c r="CQ1657" t="str">
        <f>IFERROR(VLOOKUP($A1657,crude_oil_eia!$A$1:$C$8255,3,FALSE),"NA")</f>
        <v>NA</v>
      </c>
      <c r="CR1657" t="str">
        <f>IFERROR(VLOOKUP($A1657,dji_yahoo!$A$1:$G$1214,2,FALSE),"NA")</f>
        <v>NA</v>
      </c>
      <c r="CS1657" t="str">
        <f>IFERROR(VLOOKUP($A1657,dji_yahoo!$A$1:$G$1214,3,FALSE),"NA")</f>
        <v>NA</v>
      </c>
      <c r="CT1657" t="str">
        <f>IFERROR(VLOOKUP($A1657,dji_yahoo!$A$1:$G$1214,4,FALSE),"NA")</f>
        <v>NA</v>
      </c>
      <c r="CU1657" t="str">
        <f>IFERROR(VLOOKUP($A1657,dji_yahoo!$A$1:$G$1214,5,FALSE),"NA")</f>
        <v>NA</v>
      </c>
      <c r="CV1657" t="str">
        <f>IFERROR(VLOOKUP($A1657,dji_yahoo!$A$1:$G$1214,7,FALSE),"NA")</f>
        <v>NA</v>
      </c>
      <c r="CW1657" s="5" t="str">
        <f>IFERROR(VLOOKUP($A1657,nasdaq_yahoo!$A$1:$G$1249,2,FALSE),"NA")</f>
        <v>NA</v>
      </c>
      <c r="CX1657" s="5" t="str">
        <f>IFERROR(VLOOKUP($A1657,nasdaq_yahoo!$A$1:$G$1249,3,FALSE),"NA")</f>
        <v>NA</v>
      </c>
      <c r="CY1657" s="5" t="str">
        <f>IFERROR(VLOOKUP($A1657,nasdaq_yahoo!$A$1:$G$1249,4,FALSE),"NA")</f>
        <v>NA</v>
      </c>
      <c r="CZ1657" s="5" t="str">
        <f>IFERROR(VLOOKUP($A1657,nasdaq_yahoo!$A$1:$G$1249,5,FALSE),"NA")</f>
        <v>NA</v>
      </c>
      <c r="DA1657" s="6" t="str">
        <f>IFERROR(VLOOKUP($A1657,nasdaq_yahoo!$A$1:$G$1249,7,FALSE),"NA")</f>
        <v>NA</v>
      </c>
      <c r="DB1657" s="5">
        <f>IFERROR(VLOOKUP($A1657,USEPUINDXD!$A$1:$B$1827,2,FALSE),"NA")</f>
        <v>137.38999999999999</v>
      </c>
    </row>
    <row r="1658" spans="1:106">
      <c r="A1658" s="1">
        <v>41495</v>
      </c>
      <c r="B1658">
        <v>103.07</v>
      </c>
      <c r="C1658">
        <v>105.75</v>
      </c>
      <c r="D1658">
        <v>101.94</v>
      </c>
      <c r="E1658">
        <v>102.8</v>
      </c>
      <c r="F1658" t="s">
        <v>85</v>
      </c>
      <c r="G1658">
        <v>1187920000</v>
      </c>
      <c r="H1658" t="s">
        <v>85</v>
      </c>
      <c r="I1658" t="s">
        <v>85</v>
      </c>
      <c r="J1658" t="s">
        <v>85</v>
      </c>
      <c r="K1658" t="s">
        <v>85</v>
      </c>
      <c r="L1658" t="s">
        <v>85</v>
      </c>
      <c r="M1658" t="s">
        <v>85</v>
      </c>
      <c r="N1658" t="s">
        <v>85</v>
      </c>
      <c r="O1658" t="s">
        <v>85</v>
      </c>
      <c r="P1658" t="s">
        <v>85</v>
      </c>
      <c r="Q1658" t="s">
        <v>85</v>
      </c>
      <c r="R1658" t="s">
        <v>85</v>
      </c>
      <c r="S1658" t="s">
        <v>85</v>
      </c>
      <c r="T1658" t="s">
        <v>85</v>
      </c>
      <c r="U1658" t="s">
        <v>85</v>
      </c>
      <c r="V1658" t="s">
        <v>85</v>
      </c>
      <c r="W1658" t="s">
        <v>85</v>
      </c>
      <c r="X1658" t="s">
        <v>85</v>
      </c>
      <c r="Y1658" t="s">
        <v>85</v>
      </c>
      <c r="Z1658">
        <v>2.71</v>
      </c>
      <c r="AA1658">
        <v>2.76</v>
      </c>
      <c r="AB1658">
        <v>2.66</v>
      </c>
      <c r="AC1658">
        <v>2.68</v>
      </c>
      <c r="AD1658" t="s">
        <v>85</v>
      </c>
      <c r="AE1658">
        <v>54639500</v>
      </c>
      <c r="AF1658" t="s">
        <v>85</v>
      </c>
      <c r="AG1658" t="s">
        <v>85</v>
      </c>
      <c r="AH1658" t="s">
        <v>85</v>
      </c>
      <c r="AI1658" t="s">
        <v>85</v>
      </c>
      <c r="AJ1658" t="s">
        <v>85</v>
      </c>
      <c r="AK1658" t="s">
        <v>85</v>
      </c>
      <c r="AL1658" t="s">
        <v>85</v>
      </c>
      <c r="AM1658" t="s">
        <v>85</v>
      </c>
      <c r="AN1658" t="s">
        <v>85</v>
      </c>
      <c r="AO1658" t="s">
        <v>85</v>
      </c>
      <c r="AP1658" t="s">
        <v>85</v>
      </c>
      <c r="AQ1658" t="s">
        <v>85</v>
      </c>
      <c r="AR1658" t="s">
        <v>85</v>
      </c>
      <c r="AS1658" t="s">
        <v>85</v>
      </c>
      <c r="AT1658" t="s">
        <v>85</v>
      </c>
      <c r="AU1658" t="s">
        <v>85</v>
      </c>
      <c r="AV1658" t="s">
        <v>85</v>
      </c>
      <c r="AW1658" t="s">
        <v>85</v>
      </c>
      <c r="AX1658" t="s">
        <v>85</v>
      </c>
      <c r="AY1658" t="s">
        <v>85</v>
      </c>
      <c r="AZ1658" t="s">
        <v>85</v>
      </c>
      <c r="BA1658" t="s">
        <v>85</v>
      </c>
      <c r="BB1658" t="s">
        <v>85</v>
      </c>
      <c r="BC1658" t="s">
        <v>85</v>
      </c>
      <c r="BD1658" t="s">
        <v>85</v>
      </c>
      <c r="BE1658" t="s">
        <v>85</v>
      </c>
      <c r="BF1658" t="s">
        <v>85</v>
      </c>
      <c r="BG1658" t="s">
        <v>85</v>
      </c>
      <c r="BH1658" t="s">
        <v>85</v>
      </c>
      <c r="BI1658" t="s">
        <v>85</v>
      </c>
      <c r="BJ1658" t="s">
        <v>85</v>
      </c>
      <c r="BK1658" t="s">
        <v>85</v>
      </c>
      <c r="BL1658" t="s">
        <v>85</v>
      </c>
      <c r="BM1658" t="s">
        <v>85</v>
      </c>
      <c r="BN1658" t="s">
        <v>85</v>
      </c>
      <c r="BO1658" t="s">
        <v>85</v>
      </c>
      <c r="BP1658">
        <v>4.2570000000000004E-3</v>
      </c>
      <c r="BQ1658">
        <v>4.3670000000000002E-3</v>
      </c>
      <c r="BR1658">
        <v>4.2529999999999998E-3</v>
      </c>
      <c r="BS1658">
        <v>4.2909999999999997E-3</v>
      </c>
      <c r="BT1658" t="s">
        <v>85</v>
      </c>
      <c r="BU1658">
        <v>33282700</v>
      </c>
      <c r="BV1658" t="s">
        <v>85</v>
      </c>
      <c r="BW1658" t="s">
        <v>85</v>
      </c>
      <c r="BX1658" t="s">
        <v>85</v>
      </c>
      <c r="BY1658" t="s">
        <v>85</v>
      </c>
      <c r="BZ1658" t="s">
        <v>85</v>
      </c>
      <c r="CA1658" t="s">
        <v>85</v>
      </c>
      <c r="CB1658" t="s">
        <v>85</v>
      </c>
      <c r="CC1658" t="s">
        <v>85</v>
      </c>
      <c r="CD1658" t="s">
        <v>85</v>
      </c>
      <c r="CE1658" t="s">
        <v>85</v>
      </c>
      <c r="CF1658" t="s">
        <v>85</v>
      </c>
      <c r="CG1658" t="s">
        <v>85</v>
      </c>
      <c r="CH1658">
        <f>IFERROR(VLOOKUP($A1658,vix_cboe!$A$1:$E5250,2,FALSE),"NA")</f>
        <v>12.88</v>
      </c>
      <c r="CI1658">
        <f>IFERROR(VLOOKUP($A1658,vix_cboe!$A$1:$E5250,3,FALSE),"NA")</f>
        <v>13.66</v>
      </c>
      <c r="CJ1658">
        <f>IFERROR(VLOOKUP($A1658,vix_cboe!$A$1:$E5250,4,FALSE),"NA")</f>
        <v>12.71</v>
      </c>
      <c r="CK1658">
        <f>IFERROR(VLOOKUP($A1658,vix_cboe!$A$1:$E5250,5,FALSE),"NA")</f>
        <v>13.41</v>
      </c>
      <c r="CL1658" s="5">
        <f>IFERROR(VLOOKUP($A1658,gold_gold.org!$A$1:$G$10247,2,FALSE),"NA")</f>
        <v>1309</v>
      </c>
      <c r="CM1658" s="5">
        <f>IFERROR(VLOOKUP($A1658,gold_gold.org!$A$1:$G$10247,3,FALSE),"NA")</f>
        <v>980.41432999999995</v>
      </c>
      <c r="CN1658" s="5">
        <f>IFERROR(VLOOKUP($A1658,gold_gold.org!$A$1:$G$10247,4,FALSE),"NA")</f>
        <v>125997.78142</v>
      </c>
      <c r="CO1658" s="5">
        <f>IFERROR(VLOOKUP($A1658,gold_gold.org!$A$1:$G$10247,5,FALSE),"NA")</f>
        <v>842.99372000000005</v>
      </c>
      <c r="CP1658">
        <f>IFERROR(VLOOKUP($A1658,crude_oil_eia!$A$1:$C$8255,2,FALSE),"NA")</f>
        <v>106.04</v>
      </c>
      <c r="CQ1658">
        <f>IFERROR(VLOOKUP($A1658,crude_oil_eia!$A$1:$C$8255,3,FALSE),"NA")</f>
        <v>108.49</v>
      </c>
      <c r="CR1658">
        <f>IFERROR(VLOOKUP($A1658,dji_yahoo!$A$1:$G$1214,2,FALSE),"NA")</f>
        <v>15496.629883</v>
      </c>
      <c r="CS1658">
        <f>IFERROR(VLOOKUP($A1658,dji_yahoo!$A$1:$G$1214,3,FALSE),"NA")</f>
        <v>15507.759765999999</v>
      </c>
      <c r="CT1658">
        <f>IFERROR(VLOOKUP($A1658,dji_yahoo!$A$1:$G$1214,4,FALSE),"NA")</f>
        <v>15346.650390999999</v>
      </c>
      <c r="CU1658">
        <f>IFERROR(VLOOKUP($A1658,dji_yahoo!$A$1:$G$1214,5,FALSE),"NA")</f>
        <v>15425.509765999999</v>
      </c>
      <c r="CV1658">
        <f>IFERROR(VLOOKUP($A1658,dji_yahoo!$A$1:$G$1214,7,FALSE),"NA")</f>
        <v>81180000</v>
      </c>
      <c r="CW1658" s="5">
        <f>IFERROR(VLOOKUP($A1658,nasdaq_yahoo!$A$1:$G$1249,2,FALSE),"NA")</f>
        <v>3664.2700199999999</v>
      </c>
      <c r="CX1658" s="5">
        <f>IFERROR(VLOOKUP($A1658,nasdaq_yahoo!$A$1:$G$1249,3,FALSE),"NA")</f>
        <v>3677.830078</v>
      </c>
      <c r="CY1658" s="5">
        <f>IFERROR(VLOOKUP($A1658,nasdaq_yahoo!$A$1:$G$1249,4,FALSE),"NA")</f>
        <v>3649.6899410000001</v>
      </c>
      <c r="CZ1658" s="5">
        <f>IFERROR(VLOOKUP($A1658,nasdaq_yahoo!$A$1:$G$1249,5,FALSE),"NA")</f>
        <v>3660.110107</v>
      </c>
      <c r="DA1658" s="6">
        <f>IFERROR(VLOOKUP($A1658,nasdaq_yahoo!$A$1:$G$1249,7,FALSE),"NA")</f>
        <v>1546570000</v>
      </c>
      <c r="DB1658" s="5">
        <f>IFERROR(VLOOKUP($A1658,USEPUINDXD!$A$1:$B$1827,2,FALSE),"NA")</f>
        <v>99.01</v>
      </c>
    </row>
    <row r="1659" spans="1:106">
      <c r="A1659" s="1">
        <v>41494</v>
      </c>
      <c r="B1659">
        <v>106.75</v>
      </c>
      <c r="C1659">
        <v>106.75</v>
      </c>
      <c r="D1659">
        <v>101.26</v>
      </c>
      <c r="E1659">
        <v>103</v>
      </c>
      <c r="F1659" t="s">
        <v>85</v>
      </c>
      <c r="G1659">
        <v>1229100000</v>
      </c>
      <c r="H1659" t="s">
        <v>85</v>
      </c>
      <c r="I1659" t="s">
        <v>85</v>
      </c>
      <c r="J1659" t="s">
        <v>85</v>
      </c>
      <c r="K1659" t="s">
        <v>85</v>
      </c>
      <c r="L1659" t="s">
        <v>85</v>
      </c>
      <c r="M1659" t="s">
        <v>85</v>
      </c>
      <c r="N1659" t="s">
        <v>85</v>
      </c>
      <c r="O1659" t="s">
        <v>85</v>
      </c>
      <c r="P1659" t="s">
        <v>85</v>
      </c>
      <c r="Q1659" t="s">
        <v>85</v>
      </c>
      <c r="R1659" t="s">
        <v>85</v>
      </c>
      <c r="S1659" t="s">
        <v>85</v>
      </c>
      <c r="T1659" t="s">
        <v>85</v>
      </c>
      <c r="U1659" t="s">
        <v>85</v>
      </c>
      <c r="V1659" t="s">
        <v>85</v>
      </c>
      <c r="W1659" t="s">
        <v>85</v>
      </c>
      <c r="X1659" t="s">
        <v>85</v>
      </c>
      <c r="Y1659" t="s">
        <v>85</v>
      </c>
      <c r="Z1659">
        <v>2.75</v>
      </c>
      <c r="AA1659">
        <v>2.81</v>
      </c>
      <c r="AB1659">
        <v>2.67</v>
      </c>
      <c r="AC1659">
        <v>2.7</v>
      </c>
      <c r="AD1659" t="s">
        <v>85</v>
      </c>
      <c r="AE1659">
        <v>55423400</v>
      </c>
      <c r="AF1659" t="s">
        <v>85</v>
      </c>
      <c r="AG1659" t="s">
        <v>85</v>
      </c>
      <c r="AH1659" t="s">
        <v>85</v>
      </c>
      <c r="AI1659" t="s">
        <v>85</v>
      </c>
      <c r="AJ1659" t="s">
        <v>85</v>
      </c>
      <c r="AK1659" t="s">
        <v>85</v>
      </c>
      <c r="AL1659" t="s">
        <v>85</v>
      </c>
      <c r="AM1659" t="s">
        <v>85</v>
      </c>
      <c r="AN1659" t="s">
        <v>85</v>
      </c>
      <c r="AO1659" t="s">
        <v>85</v>
      </c>
      <c r="AP1659" t="s">
        <v>85</v>
      </c>
      <c r="AQ1659" t="s">
        <v>85</v>
      </c>
      <c r="AR1659" t="s">
        <v>85</v>
      </c>
      <c r="AS1659" t="s">
        <v>85</v>
      </c>
      <c r="AT1659" t="s">
        <v>85</v>
      </c>
      <c r="AU1659" t="s">
        <v>85</v>
      </c>
      <c r="AV1659" t="s">
        <v>85</v>
      </c>
      <c r="AW1659" t="s">
        <v>85</v>
      </c>
      <c r="AX1659" t="s">
        <v>85</v>
      </c>
      <c r="AY1659" t="s">
        <v>85</v>
      </c>
      <c r="AZ1659" t="s">
        <v>85</v>
      </c>
      <c r="BA1659" t="s">
        <v>85</v>
      </c>
      <c r="BB1659" t="s">
        <v>85</v>
      </c>
      <c r="BC1659" t="s">
        <v>85</v>
      </c>
      <c r="BD1659" t="s">
        <v>85</v>
      </c>
      <c r="BE1659" t="s">
        <v>85</v>
      </c>
      <c r="BF1659" t="s">
        <v>85</v>
      </c>
      <c r="BG1659" t="s">
        <v>85</v>
      </c>
      <c r="BH1659" t="s">
        <v>85</v>
      </c>
      <c r="BI1659" t="s">
        <v>85</v>
      </c>
      <c r="BJ1659" t="s">
        <v>85</v>
      </c>
      <c r="BK1659" t="s">
        <v>85</v>
      </c>
      <c r="BL1659" t="s">
        <v>85</v>
      </c>
      <c r="BM1659" t="s">
        <v>85</v>
      </c>
      <c r="BN1659" t="s">
        <v>85</v>
      </c>
      <c r="BO1659" t="s">
        <v>85</v>
      </c>
      <c r="BP1659">
        <v>4.3969999999999999E-3</v>
      </c>
      <c r="BQ1659">
        <v>4.424E-3</v>
      </c>
      <c r="BR1659">
        <v>4.1749999999999999E-3</v>
      </c>
      <c r="BS1659">
        <v>4.254E-3</v>
      </c>
      <c r="BT1659" t="s">
        <v>85</v>
      </c>
      <c r="BU1659">
        <v>34372500</v>
      </c>
      <c r="BV1659" t="s">
        <v>85</v>
      </c>
      <c r="BW1659" t="s">
        <v>85</v>
      </c>
      <c r="BX1659" t="s">
        <v>85</v>
      </c>
      <c r="BY1659" t="s">
        <v>85</v>
      </c>
      <c r="BZ1659" t="s">
        <v>85</v>
      </c>
      <c r="CA1659" t="s">
        <v>85</v>
      </c>
      <c r="CB1659" t="s">
        <v>85</v>
      </c>
      <c r="CC1659" t="s">
        <v>85</v>
      </c>
      <c r="CD1659" t="s">
        <v>85</v>
      </c>
      <c r="CE1659" t="s">
        <v>85</v>
      </c>
      <c r="CF1659" t="s">
        <v>85</v>
      </c>
      <c r="CG1659" t="s">
        <v>85</v>
      </c>
      <c r="CH1659">
        <f>IFERROR(VLOOKUP($A1659,vix_cboe!$A$1:$E5251,2,FALSE),"NA")</f>
        <v>12.5</v>
      </c>
      <c r="CI1659">
        <f>IFERROR(VLOOKUP($A1659,vix_cboe!$A$1:$E5251,3,FALSE),"NA")</f>
        <v>13.13</v>
      </c>
      <c r="CJ1659">
        <f>IFERROR(VLOOKUP($A1659,vix_cboe!$A$1:$E5251,4,FALSE),"NA")</f>
        <v>12.37</v>
      </c>
      <c r="CK1659">
        <f>IFERROR(VLOOKUP($A1659,vix_cboe!$A$1:$E5251,5,FALSE),"NA")</f>
        <v>12.73</v>
      </c>
      <c r="CL1659" s="5">
        <f>IFERROR(VLOOKUP($A1659,gold_gold.org!$A$1:$G$10247,2,FALSE),"NA")</f>
        <v>1298.25</v>
      </c>
      <c r="CM1659" s="5">
        <f>IFERROR(VLOOKUP($A1659,gold_gold.org!$A$1:$G$10247,3,FALSE),"NA")</f>
        <v>969.89309000000003</v>
      </c>
      <c r="CN1659" s="5">
        <f>IFERROR(VLOOKUP($A1659,gold_gold.org!$A$1:$G$10247,4,FALSE),"NA")</f>
        <v>124495.66949</v>
      </c>
      <c r="CO1659" s="5">
        <f>IFERROR(VLOOKUP($A1659,gold_gold.org!$A$1:$G$10247,5,FALSE),"NA")</f>
        <v>834.61959000000002</v>
      </c>
      <c r="CP1659">
        <f>IFERROR(VLOOKUP($A1659,crude_oil_eia!$A$1:$C$8255,2,FALSE),"NA")</f>
        <v>103.45</v>
      </c>
      <c r="CQ1659">
        <f>IFERROR(VLOOKUP($A1659,crude_oil_eia!$A$1:$C$8255,3,FALSE),"NA")</f>
        <v>107.32</v>
      </c>
      <c r="CR1659">
        <f>IFERROR(VLOOKUP($A1659,dji_yahoo!$A$1:$G$1214,2,FALSE),"NA")</f>
        <v>15477.269531</v>
      </c>
      <c r="CS1659">
        <f>IFERROR(VLOOKUP($A1659,dji_yahoo!$A$1:$G$1214,3,FALSE),"NA")</f>
        <v>15557.120117</v>
      </c>
      <c r="CT1659">
        <f>IFERROR(VLOOKUP($A1659,dji_yahoo!$A$1:$G$1214,4,FALSE),"NA")</f>
        <v>15418.599609000001</v>
      </c>
      <c r="CU1659">
        <f>IFERROR(VLOOKUP($A1659,dji_yahoo!$A$1:$G$1214,5,FALSE),"NA")</f>
        <v>15498.320313</v>
      </c>
      <c r="CV1659">
        <f>IFERROR(VLOOKUP($A1659,dji_yahoo!$A$1:$G$1214,7,FALSE),"NA")</f>
        <v>90990000</v>
      </c>
      <c r="CW1659" s="5">
        <f>IFERROR(VLOOKUP($A1659,nasdaq_yahoo!$A$1:$G$1249,2,FALSE),"NA")</f>
        <v>3672.209961</v>
      </c>
      <c r="CX1659" s="5">
        <f>IFERROR(VLOOKUP($A1659,nasdaq_yahoo!$A$1:$G$1249,3,FALSE),"NA")</f>
        <v>3675.709961</v>
      </c>
      <c r="CY1659" s="5">
        <f>IFERROR(VLOOKUP($A1659,nasdaq_yahoo!$A$1:$G$1249,4,FALSE),"NA")</f>
        <v>3649.639893</v>
      </c>
      <c r="CZ1659" s="5">
        <f>IFERROR(VLOOKUP($A1659,nasdaq_yahoo!$A$1:$G$1249,5,FALSE),"NA")</f>
        <v>3669.1201169999999</v>
      </c>
      <c r="DA1659" s="6">
        <f>IFERROR(VLOOKUP($A1659,nasdaq_yahoo!$A$1:$G$1249,7,FALSE),"NA")</f>
        <v>1702950000</v>
      </c>
      <c r="DB1659" s="5">
        <f>IFERROR(VLOOKUP($A1659,USEPUINDXD!$A$1:$B$1827,2,FALSE),"NA")</f>
        <v>83.3</v>
      </c>
    </row>
    <row r="1660" spans="1:106">
      <c r="A1660" s="1">
        <v>41493</v>
      </c>
      <c r="B1660">
        <v>106.75</v>
      </c>
      <c r="C1660">
        <v>106.75</v>
      </c>
      <c r="D1660">
        <v>106.75</v>
      </c>
      <c r="E1660">
        <v>106.75</v>
      </c>
      <c r="F1660" t="s">
        <v>85</v>
      </c>
      <c r="G1660">
        <v>1229100000</v>
      </c>
      <c r="H1660" t="s">
        <v>85</v>
      </c>
      <c r="I1660" t="s">
        <v>85</v>
      </c>
      <c r="J1660" t="s">
        <v>85</v>
      </c>
      <c r="K1660" t="s">
        <v>85</v>
      </c>
      <c r="L1660" t="s">
        <v>85</v>
      </c>
      <c r="M1660" t="s">
        <v>85</v>
      </c>
      <c r="N1660" t="s">
        <v>85</v>
      </c>
      <c r="O1660" t="s">
        <v>85</v>
      </c>
      <c r="P1660" t="s">
        <v>85</v>
      </c>
      <c r="Q1660" t="s">
        <v>85</v>
      </c>
      <c r="R1660" t="s">
        <v>85</v>
      </c>
      <c r="S1660" t="s">
        <v>85</v>
      </c>
      <c r="T1660" t="s">
        <v>85</v>
      </c>
      <c r="U1660" t="s">
        <v>85</v>
      </c>
      <c r="V1660" t="s">
        <v>85</v>
      </c>
      <c r="W1660" t="s">
        <v>85</v>
      </c>
      <c r="X1660" t="s">
        <v>85</v>
      </c>
      <c r="Y1660" t="s">
        <v>85</v>
      </c>
      <c r="Z1660">
        <v>2.82</v>
      </c>
      <c r="AA1660">
        <v>2.82</v>
      </c>
      <c r="AB1660">
        <v>2.7</v>
      </c>
      <c r="AC1660">
        <v>2.76</v>
      </c>
      <c r="AD1660" t="s">
        <v>85</v>
      </c>
      <c r="AE1660">
        <v>56705800</v>
      </c>
      <c r="AF1660" t="s">
        <v>85</v>
      </c>
      <c r="AG1660" t="s">
        <v>85</v>
      </c>
      <c r="AH1660" t="s">
        <v>85</v>
      </c>
      <c r="AI1660" t="s">
        <v>85</v>
      </c>
      <c r="AJ1660" t="s">
        <v>85</v>
      </c>
      <c r="AK1660" t="s">
        <v>85</v>
      </c>
      <c r="AL1660" t="s">
        <v>85</v>
      </c>
      <c r="AM1660" t="s">
        <v>85</v>
      </c>
      <c r="AN1660" t="s">
        <v>85</v>
      </c>
      <c r="AO1660" t="s">
        <v>85</v>
      </c>
      <c r="AP1660" t="s">
        <v>85</v>
      </c>
      <c r="AQ1660" t="s">
        <v>85</v>
      </c>
      <c r="AR1660" t="s">
        <v>85</v>
      </c>
      <c r="AS1660" t="s">
        <v>85</v>
      </c>
      <c r="AT1660" t="s">
        <v>85</v>
      </c>
      <c r="AU1660" t="s">
        <v>85</v>
      </c>
      <c r="AV1660" t="s">
        <v>85</v>
      </c>
      <c r="AW1660" t="s">
        <v>85</v>
      </c>
      <c r="AX1660" t="s">
        <v>85</v>
      </c>
      <c r="AY1660" t="s">
        <v>85</v>
      </c>
      <c r="AZ1660" t="s">
        <v>85</v>
      </c>
      <c r="BA1660" t="s">
        <v>85</v>
      </c>
      <c r="BB1660" t="s">
        <v>85</v>
      </c>
      <c r="BC1660" t="s">
        <v>85</v>
      </c>
      <c r="BD1660" t="s">
        <v>85</v>
      </c>
      <c r="BE1660" t="s">
        <v>85</v>
      </c>
      <c r="BF1660" t="s">
        <v>85</v>
      </c>
      <c r="BG1660" t="s">
        <v>85</v>
      </c>
      <c r="BH1660" t="s">
        <v>85</v>
      </c>
      <c r="BI1660" t="s">
        <v>85</v>
      </c>
      <c r="BJ1660" t="s">
        <v>85</v>
      </c>
      <c r="BK1660" t="s">
        <v>85</v>
      </c>
      <c r="BL1660" t="s">
        <v>85</v>
      </c>
      <c r="BM1660" t="s">
        <v>85</v>
      </c>
      <c r="BN1660" t="s">
        <v>85</v>
      </c>
      <c r="BO1660" t="s">
        <v>85</v>
      </c>
      <c r="BP1660">
        <v>4.6690000000000004E-3</v>
      </c>
      <c r="BQ1660">
        <v>4.6820000000000004E-3</v>
      </c>
      <c r="BR1660">
        <v>4.333E-3</v>
      </c>
      <c r="BS1660">
        <v>4.4169999999999999E-3</v>
      </c>
      <c r="BT1660" t="s">
        <v>85</v>
      </c>
      <c r="BU1660">
        <v>36503500</v>
      </c>
      <c r="BV1660" t="s">
        <v>85</v>
      </c>
      <c r="BW1660" t="s">
        <v>85</v>
      </c>
      <c r="BX1660" t="s">
        <v>85</v>
      </c>
      <c r="BY1660" t="s">
        <v>85</v>
      </c>
      <c r="BZ1660" t="s">
        <v>85</v>
      </c>
      <c r="CA1660" t="s">
        <v>85</v>
      </c>
      <c r="CB1660" t="s">
        <v>85</v>
      </c>
      <c r="CC1660" t="s">
        <v>85</v>
      </c>
      <c r="CD1660" t="s">
        <v>85</v>
      </c>
      <c r="CE1660" t="s">
        <v>85</v>
      </c>
      <c r="CF1660" t="s">
        <v>85</v>
      </c>
      <c r="CG1660" t="s">
        <v>85</v>
      </c>
      <c r="CH1660">
        <f>IFERROR(VLOOKUP($A1660,vix_cboe!$A$1:$E5252,2,FALSE),"NA")</f>
        <v>13.17</v>
      </c>
      <c r="CI1660">
        <f>IFERROR(VLOOKUP($A1660,vix_cboe!$A$1:$E5252,3,FALSE),"NA")</f>
        <v>13.91</v>
      </c>
      <c r="CJ1660">
        <f>IFERROR(VLOOKUP($A1660,vix_cboe!$A$1:$E5252,4,FALSE),"NA")</f>
        <v>12.96</v>
      </c>
      <c r="CK1660">
        <f>IFERROR(VLOOKUP($A1660,vix_cboe!$A$1:$E5252,5,FALSE),"NA")</f>
        <v>12.98</v>
      </c>
      <c r="CL1660" s="5">
        <f>IFERROR(VLOOKUP($A1660,gold_gold.org!$A$1:$G$10247,2,FALSE),"NA")</f>
        <v>1282.5</v>
      </c>
      <c r="CM1660" s="5">
        <f>IFERROR(VLOOKUP($A1660,gold_gold.org!$A$1:$G$10247,3,FALSE),"NA")</f>
        <v>962.91042000000004</v>
      </c>
      <c r="CN1660" s="5">
        <f>IFERROR(VLOOKUP($A1660,gold_gold.org!$A$1:$G$10247,4,FALSE),"NA")</f>
        <v>123870.25154</v>
      </c>
      <c r="CO1660" s="5">
        <f>IFERROR(VLOOKUP($A1660,gold_gold.org!$A$1:$G$10247,5,FALSE),"NA")</f>
        <v>826.51305000000002</v>
      </c>
      <c r="CP1660">
        <f>IFERROR(VLOOKUP($A1660,crude_oil_eia!$A$1:$C$8255,2,FALSE),"NA")</f>
        <v>104.41</v>
      </c>
      <c r="CQ1660">
        <f>IFERROR(VLOOKUP($A1660,crude_oil_eia!$A$1:$C$8255,3,FALSE),"NA")</f>
        <v>108.39</v>
      </c>
      <c r="CR1660">
        <f>IFERROR(VLOOKUP($A1660,dji_yahoo!$A$1:$G$1214,2,FALSE),"NA")</f>
        <v>15516.209961</v>
      </c>
      <c r="CS1660">
        <f>IFERROR(VLOOKUP($A1660,dji_yahoo!$A$1:$G$1214,3,FALSE),"NA")</f>
        <v>15516.209961</v>
      </c>
      <c r="CT1660">
        <f>IFERROR(VLOOKUP($A1660,dji_yahoo!$A$1:$G$1214,4,FALSE),"NA")</f>
        <v>15421.75</v>
      </c>
      <c r="CU1660">
        <f>IFERROR(VLOOKUP($A1660,dji_yahoo!$A$1:$G$1214,5,FALSE),"NA")</f>
        <v>15470.669921999999</v>
      </c>
      <c r="CV1660">
        <f>IFERROR(VLOOKUP($A1660,dji_yahoo!$A$1:$G$1214,7,FALSE),"NA")</f>
        <v>88430000</v>
      </c>
      <c r="CW1660" s="5">
        <f>IFERROR(VLOOKUP($A1660,nasdaq_yahoo!$A$1:$G$1249,2,FALSE),"NA")</f>
        <v>3658.530029</v>
      </c>
      <c r="CX1660" s="5">
        <f>IFERROR(VLOOKUP($A1660,nasdaq_yahoo!$A$1:$G$1249,3,FALSE),"NA")</f>
        <v>3663.1999510000001</v>
      </c>
      <c r="CY1660" s="5">
        <f>IFERROR(VLOOKUP($A1660,nasdaq_yahoo!$A$1:$G$1249,4,FALSE),"NA")</f>
        <v>3633.5900879999999</v>
      </c>
      <c r="CZ1660" s="5">
        <f>IFERROR(VLOOKUP($A1660,nasdaq_yahoo!$A$1:$G$1249,5,FALSE),"NA")</f>
        <v>3654.01001</v>
      </c>
      <c r="DA1660" s="6">
        <f>IFERROR(VLOOKUP($A1660,nasdaq_yahoo!$A$1:$G$1249,7,FALSE),"NA")</f>
        <v>1659780000</v>
      </c>
      <c r="DB1660" s="5">
        <f>IFERROR(VLOOKUP($A1660,USEPUINDXD!$A$1:$B$1827,2,FALSE),"NA")</f>
        <v>100.46</v>
      </c>
    </row>
    <row r="1661" spans="1:106">
      <c r="A1661" s="1">
        <v>41492</v>
      </c>
      <c r="B1661">
        <v>106.72</v>
      </c>
      <c r="C1661">
        <v>107.38</v>
      </c>
      <c r="D1661">
        <v>105.56</v>
      </c>
      <c r="E1661">
        <v>106.75</v>
      </c>
      <c r="F1661" t="s">
        <v>85</v>
      </c>
      <c r="G1661">
        <v>1228440000</v>
      </c>
      <c r="H1661" t="s">
        <v>85</v>
      </c>
      <c r="I1661" t="s">
        <v>85</v>
      </c>
      <c r="J1661" t="s">
        <v>85</v>
      </c>
      <c r="K1661" t="s">
        <v>85</v>
      </c>
      <c r="L1661" t="s">
        <v>85</v>
      </c>
      <c r="M1661" t="s">
        <v>85</v>
      </c>
      <c r="N1661" t="s">
        <v>85</v>
      </c>
      <c r="O1661" t="s">
        <v>85</v>
      </c>
      <c r="P1661" t="s">
        <v>85</v>
      </c>
      <c r="Q1661" t="s">
        <v>85</v>
      </c>
      <c r="R1661" t="s">
        <v>85</v>
      </c>
      <c r="S1661" t="s">
        <v>85</v>
      </c>
      <c r="T1661" t="s">
        <v>85</v>
      </c>
      <c r="U1661" t="s">
        <v>85</v>
      </c>
      <c r="V1661" t="s">
        <v>85</v>
      </c>
      <c r="W1661" t="s">
        <v>85</v>
      </c>
      <c r="X1661" t="s">
        <v>85</v>
      </c>
      <c r="Y1661" t="s">
        <v>85</v>
      </c>
      <c r="Z1661">
        <v>2.84</v>
      </c>
      <c r="AA1661">
        <v>2.9</v>
      </c>
      <c r="AB1661">
        <v>2.79</v>
      </c>
      <c r="AC1661">
        <v>2.82</v>
      </c>
      <c r="AD1661" t="s">
        <v>85</v>
      </c>
      <c r="AE1661">
        <v>57073600</v>
      </c>
      <c r="AF1661" t="s">
        <v>85</v>
      </c>
      <c r="AG1661" t="s">
        <v>85</v>
      </c>
      <c r="AH1661" t="s">
        <v>85</v>
      </c>
      <c r="AI1661" t="s">
        <v>85</v>
      </c>
      <c r="AJ1661" t="s">
        <v>85</v>
      </c>
      <c r="AK1661" t="s">
        <v>85</v>
      </c>
      <c r="AL1661" t="s">
        <v>85</v>
      </c>
      <c r="AM1661" t="s">
        <v>85</v>
      </c>
      <c r="AN1661" t="s">
        <v>85</v>
      </c>
      <c r="AO1661" t="s">
        <v>85</v>
      </c>
      <c r="AP1661" t="s">
        <v>85</v>
      </c>
      <c r="AQ1661" t="s">
        <v>85</v>
      </c>
      <c r="AR1661" t="s">
        <v>85</v>
      </c>
      <c r="AS1661" t="s">
        <v>85</v>
      </c>
      <c r="AT1661" t="s">
        <v>85</v>
      </c>
      <c r="AU1661" t="s">
        <v>85</v>
      </c>
      <c r="AV1661" t="s">
        <v>85</v>
      </c>
      <c r="AW1661" t="s">
        <v>85</v>
      </c>
      <c r="AX1661" t="s">
        <v>85</v>
      </c>
      <c r="AY1661" t="s">
        <v>85</v>
      </c>
      <c r="AZ1661" t="s">
        <v>85</v>
      </c>
      <c r="BA1661" t="s">
        <v>85</v>
      </c>
      <c r="BB1661" t="s">
        <v>85</v>
      </c>
      <c r="BC1661" t="s">
        <v>85</v>
      </c>
      <c r="BD1661" t="s">
        <v>85</v>
      </c>
      <c r="BE1661" t="s">
        <v>85</v>
      </c>
      <c r="BF1661" t="s">
        <v>85</v>
      </c>
      <c r="BG1661" t="s">
        <v>85</v>
      </c>
      <c r="BH1661" t="s">
        <v>85</v>
      </c>
      <c r="BI1661" t="s">
        <v>85</v>
      </c>
      <c r="BJ1661" t="s">
        <v>85</v>
      </c>
      <c r="BK1661" t="s">
        <v>85</v>
      </c>
      <c r="BL1661" t="s">
        <v>85</v>
      </c>
      <c r="BM1661" t="s">
        <v>85</v>
      </c>
      <c r="BN1661" t="s">
        <v>85</v>
      </c>
      <c r="BO1661" t="s">
        <v>85</v>
      </c>
      <c r="BP1661">
        <v>5.6369999999999996E-3</v>
      </c>
      <c r="BQ1661">
        <v>5.6610000000000002E-3</v>
      </c>
      <c r="BR1661">
        <v>4.6290000000000003E-3</v>
      </c>
      <c r="BS1661">
        <v>4.6800000000000001E-3</v>
      </c>
      <c r="BT1661" t="s">
        <v>85</v>
      </c>
      <c r="BU1661">
        <v>44067600</v>
      </c>
      <c r="BV1661" t="s">
        <v>85</v>
      </c>
      <c r="BW1661" t="s">
        <v>85</v>
      </c>
      <c r="BX1661" t="s">
        <v>85</v>
      </c>
      <c r="BY1661" t="s">
        <v>85</v>
      </c>
      <c r="BZ1661" t="s">
        <v>85</v>
      </c>
      <c r="CA1661" t="s">
        <v>85</v>
      </c>
      <c r="CB1661" t="s">
        <v>85</v>
      </c>
      <c r="CC1661" t="s">
        <v>85</v>
      </c>
      <c r="CD1661" t="s">
        <v>85</v>
      </c>
      <c r="CE1661" t="s">
        <v>85</v>
      </c>
      <c r="CF1661" t="s">
        <v>85</v>
      </c>
      <c r="CG1661" t="s">
        <v>85</v>
      </c>
      <c r="CH1661">
        <f>IFERROR(VLOOKUP($A1661,vix_cboe!$A$1:$E5253,2,FALSE),"NA")</f>
        <v>12.19</v>
      </c>
      <c r="CI1661">
        <f>IFERROR(VLOOKUP($A1661,vix_cboe!$A$1:$E5253,3,FALSE),"NA")</f>
        <v>12.93</v>
      </c>
      <c r="CJ1661">
        <f>IFERROR(VLOOKUP($A1661,vix_cboe!$A$1:$E5253,4,FALSE),"NA")</f>
        <v>12.06</v>
      </c>
      <c r="CK1661">
        <f>IFERROR(VLOOKUP($A1661,vix_cboe!$A$1:$E5253,5,FALSE),"NA")</f>
        <v>12.72</v>
      </c>
      <c r="CL1661" s="5">
        <f>IFERROR(VLOOKUP($A1661,gold_gold.org!$A$1:$G$10247,2,FALSE),"NA")</f>
        <v>1280.5</v>
      </c>
      <c r="CM1661" s="5">
        <f>IFERROR(VLOOKUP($A1661,gold_gold.org!$A$1:$G$10247,3,FALSE),"NA")</f>
        <v>962.09487999999999</v>
      </c>
      <c r="CN1661" s="5">
        <f>IFERROR(VLOOKUP($A1661,gold_gold.org!$A$1:$G$10247,4,FALSE),"NA")</f>
        <v>124983.19703</v>
      </c>
      <c r="CO1661" s="5">
        <f>IFERROR(VLOOKUP($A1661,gold_gold.org!$A$1:$G$10247,5,FALSE),"NA")</f>
        <v>832.35846000000004</v>
      </c>
      <c r="CP1661">
        <f>IFERROR(VLOOKUP($A1661,crude_oil_eia!$A$1:$C$8255,2,FALSE),"NA")</f>
        <v>105.32</v>
      </c>
      <c r="CQ1661">
        <f>IFERROR(VLOOKUP($A1661,crude_oil_eia!$A$1:$C$8255,3,FALSE),"NA")</f>
        <v>108.77</v>
      </c>
      <c r="CR1661">
        <f>IFERROR(VLOOKUP($A1661,dji_yahoo!$A$1:$G$1214,2,FALSE),"NA")</f>
        <v>15608.440430000001</v>
      </c>
      <c r="CS1661">
        <f>IFERROR(VLOOKUP($A1661,dji_yahoo!$A$1:$G$1214,3,FALSE),"NA")</f>
        <v>15608.440430000001</v>
      </c>
      <c r="CT1661">
        <f>IFERROR(VLOOKUP($A1661,dji_yahoo!$A$1:$G$1214,4,FALSE),"NA")</f>
        <v>15473.400390999999</v>
      </c>
      <c r="CU1661">
        <f>IFERROR(VLOOKUP($A1661,dji_yahoo!$A$1:$G$1214,5,FALSE),"NA")</f>
        <v>15518.740234000001</v>
      </c>
      <c r="CV1661">
        <f>IFERROR(VLOOKUP($A1661,dji_yahoo!$A$1:$G$1214,7,FALSE),"NA")</f>
        <v>87730000</v>
      </c>
      <c r="CW1661" s="5">
        <f>IFERROR(VLOOKUP($A1661,nasdaq_yahoo!$A$1:$G$1249,2,FALSE),"NA")</f>
        <v>3685.389893</v>
      </c>
      <c r="CX1661" s="5">
        <f>IFERROR(VLOOKUP($A1661,nasdaq_yahoo!$A$1:$G$1249,3,FALSE),"NA")</f>
        <v>3690.320068</v>
      </c>
      <c r="CY1661" s="5">
        <f>IFERROR(VLOOKUP($A1661,nasdaq_yahoo!$A$1:$G$1249,4,FALSE),"NA")</f>
        <v>3654.669922</v>
      </c>
      <c r="CZ1661" s="5">
        <f>IFERROR(VLOOKUP($A1661,nasdaq_yahoo!$A$1:$G$1249,5,FALSE),"NA")</f>
        <v>3665.7700199999999</v>
      </c>
      <c r="DA1661" s="6">
        <f>IFERROR(VLOOKUP($A1661,nasdaq_yahoo!$A$1:$G$1249,7,FALSE),"NA")</f>
        <v>1444200000</v>
      </c>
      <c r="DB1661" s="5">
        <f>IFERROR(VLOOKUP($A1661,USEPUINDXD!$A$1:$B$1827,2,FALSE),"NA")</f>
        <v>60.63</v>
      </c>
    </row>
    <row r="1662" spans="1:106">
      <c r="A1662" s="1">
        <v>41491</v>
      </c>
      <c r="B1662">
        <v>105.12</v>
      </c>
      <c r="C1662">
        <v>107.77</v>
      </c>
      <c r="D1662">
        <v>105</v>
      </c>
      <c r="E1662">
        <v>106.22</v>
      </c>
      <c r="F1662" t="s">
        <v>85</v>
      </c>
      <c r="G1662">
        <v>1209520000</v>
      </c>
      <c r="H1662" t="s">
        <v>85</v>
      </c>
      <c r="I1662" t="s">
        <v>85</v>
      </c>
      <c r="J1662" t="s">
        <v>85</v>
      </c>
      <c r="K1662" t="s">
        <v>85</v>
      </c>
      <c r="L1662" t="s">
        <v>85</v>
      </c>
      <c r="M1662" t="s">
        <v>85</v>
      </c>
      <c r="N1662" t="s">
        <v>85</v>
      </c>
      <c r="O1662" t="s">
        <v>85</v>
      </c>
      <c r="P1662" t="s">
        <v>85</v>
      </c>
      <c r="Q1662" t="s">
        <v>85</v>
      </c>
      <c r="R1662" t="s">
        <v>85</v>
      </c>
      <c r="S1662" t="s">
        <v>85</v>
      </c>
      <c r="T1662" t="s">
        <v>85</v>
      </c>
      <c r="U1662" t="s">
        <v>85</v>
      </c>
      <c r="V1662" t="s">
        <v>85</v>
      </c>
      <c r="W1662" t="s">
        <v>85</v>
      </c>
      <c r="X1662" t="s">
        <v>85</v>
      </c>
      <c r="Y1662" t="s">
        <v>85</v>
      </c>
      <c r="Z1662">
        <v>3</v>
      </c>
      <c r="AA1662">
        <v>3.03</v>
      </c>
      <c r="AB1662">
        <v>2.82</v>
      </c>
      <c r="AC1662">
        <v>2.83</v>
      </c>
      <c r="AD1662" t="s">
        <v>85</v>
      </c>
      <c r="AE1662">
        <v>60085300</v>
      </c>
      <c r="AF1662" t="s">
        <v>85</v>
      </c>
      <c r="AG1662" t="s">
        <v>85</v>
      </c>
      <c r="AH1662" t="s">
        <v>85</v>
      </c>
      <c r="AI1662" t="s">
        <v>85</v>
      </c>
      <c r="AJ1662" t="s">
        <v>85</v>
      </c>
      <c r="AK1662" t="s">
        <v>85</v>
      </c>
      <c r="AL1662" t="s">
        <v>85</v>
      </c>
      <c r="AM1662" t="s">
        <v>85</v>
      </c>
      <c r="AN1662" t="s">
        <v>85</v>
      </c>
      <c r="AO1662" t="s">
        <v>85</v>
      </c>
      <c r="AP1662" t="s">
        <v>85</v>
      </c>
      <c r="AQ1662" t="s">
        <v>85</v>
      </c>
      <c r="AR1662" t="s">
        <v>85</v>
      </c>
      <c r="AS1662" t="s">
        <v>85</v>
      </c>
      <c r="AT1662" t="s">
        <v>85</v>
      </c>
      <c r="AU1662" t="s">
        <v>85</v>
      </c>
      <c r="AV1662" t="s">
        <v>85</v>
      </c>
      <c r="AW1662" t="s">
        <v>85</v>
      </c>
      <c r="AX1662" t="s">
        <v>85</v>
      </c>
      <c r="AY1662" t="s">
        <v>85</v>
      </c>
      <c r="AZ1662" t="s">
        <v>85</v>
      </c>
      <c r="BA1662" t="s">
        <v>85</v>
      </c>
      <c r="BB1662" t="s">
        <v>85</v>
      </c>
      <c r="BC1662" t="s">
        <v>85</v>
      </c>
      <c r="BD1662" t="s">
        <v>85</v>
      </c>
      <c r="BE1662" t="s">
        <v>85</v>
      </c>
      <c r="BF1662" t="s">
        <v>85</v>
      </c>
      <c r="BG1662" t="s">
        <v>85</v>
      </c>
      <c r="BH1662" t="s">
        <v>85</v>
      </c>
      <c r="BI1662" t="s">
        <v>85</v>
      </c>
      <c r="BJ1662" t="s">
        <v>85</v>
      </c>
      <c r="BK1662" t="s">
        <v>85</v>
      </c>
      <c r="BL1662" t="s">
        <v>85</v>
      </c>
      <c r="BM1662" t="s">
        <v>85</v>
      </c>
      <c r="BN1662" t="s">
        <v>85</v>
      </c>
      <c r="BO1662" t="s">
        <v>85</v>
      </c>
      <c r="BP1662">
        <v>5.875E-3</v>
      </c>
      <c r="BQ1662">
        <v>5.9800000000000001E-3</v>
      </c>
      <c r="BR1662">
        <v>5.6129999999999999E-3</v>
      </c>
      <c r="BS1662">
        <v>5.6129999999999999E-3</v>
      </c>
      <c r="BT1662" t="s">
        <v>85</v>
      </c>
      <c r="BU1662">
        <v>45928400</v>
      </c>
      <c r="BV1662" t="s">
        <v>85</v>
      </c>
      <c r="BW1662" t="s">
        <v>85</v>
      </c>
      <c r="BX1662" t="s">
        <v>85</v>
      </c>
      <c r="BY1662" t="s">
        <v>85</v>
      </c>
      <c r="BZ1662" t="s">
        <v>85</v>
      </c>
      <c r="CA1662" t="s">
        <v>85</v>
      </c>
      <c r="CB1662" t="s">
        <v>85</v>
      </c>
      <c r="CC1662" t="s">
        <v>85</v>
      </c>
      <c r="CD1662" t="s">
        <v>85</v>
      </c>
      <c r="CE1662" t="s">
        <v>85</v>
      </c>
      <c r="CF1662" t="s">
        <v>85</v>
      </c>
      <c r="CG1662" t="s">
        <v>85</v>
      </c>
      <c r="CH1662">
        <f>IFERROR(VLOOKUP($A1662,vix_cboe!$A$1:$E5254,2,FALSE),"NA")</f>
        <v>12.29</v>
      </c>
      <c r="CI1662">
        <f>IFERROR(VLOOKUP($A1662,vix_cboe!$A$1:$E5254,3,FALSE),"NA")</f>
        <v>12.42</v>
      </c>
      <c r="CJ1662">
        <f>IFERROR(VLOOKUP($A1662,vix_cboe!$A$1:$E5254,4,FALSE),"NA")</f>
        <v>11.83</v>
      </c>
      <c r="CK1662">
        <f>IFERROR(VLOOKUP($A1662,vix_cboe!$A$1:$E5254,5,FALSE),"NA")</f>
        <v>11.84</v>
      </c>
      <c r="CL1662" s="5">
        <f>IFERROR(VLOOKUP($A1662,gold_gold.org!$A$1:$G$10247,2,FALSE),"NA")</f>
        <v>1304.75</v>
      </c>
      <c r="CM1662" s="5">
        <f>IFERROR(VLOOKUP($A1662,gold_gold.org!$A$1:$G$10247,3,FALSE),"NA")</f>
        <v>985.46117000000004</v>
      </c>
      <c r="CN1662" s="5">
        <f>IFERROR(VLOOKUP($A1662,gold_gold.org!$A$1:$G$10247,4,FALSE),"NA")</f>
        <v>128635.29772</v>
      </c>
      <c r="CO1662" s="5">
        <f>IFERROR(VLOOKUP($A1662,gold_gold.org!$A$1:$G$10247,5,FALSE),"NA")</f>
        <v>851.13699999999994</v>
      </c>
      <c r="CP1662">
        <f>IFERROR(VLOOKUP($A1662,crude_oil_eia!$A$1:$C$8255,2,FALSE),"NA")</f>
        <v>106.61</v>
      </c>
      <c r="CQ1662">
        <f>IFERROR(VLOOKUP($A1662,crude_oil_eia!$A$1:$C$8255,3,FALSE),"NA")</f>
        <v>109.81</v>
      </c>
      <c r="CR1662">
        <f>IFERROR(VLOOKUP($A1662,dji_yahoo!$A$1:$G$1214,2,FALSE),"NA")</f>
        <v>15651.980469</v>
      </c>
      <c r="CS1662">
        <f>IFERROR(VLOOKUP($A1662,dji_yahoo!$A$1:$G$1214,3,FALSE),"NA")</f>
        <v>15655.209961</v>
      </c>
      <c r="CT1662">
        <f>IFERROR(VLOOKUP($A1662,dji_yahoo!$A$1:$G$1214,4,FALSE),"NA")</f>
        <v>15584.830078000001</v>
      </c>
      <c r="CU1662">
        <f>IFERROR(VLOOKUP($A1662,dji_yahoo!$A$1:$G$1214,5,FALSE),"NA")</f>
        <v>15612.129883</v>
      </c>
      <c r="CV1662">
        <f>IFERROR(VLOOKUP($A1662,dji_yahoo!$A$1:$G$1214,7,FALSE),"NA")</f>
        <v>76850000</v>
      </c>
      <c r="CW1662" s="5">
        <f>IFERROR(VLOOKUP($A1662,nasdaq_yahoo!$A$1:$G$1249,2,FALSE),"NA")</f>
        <v>3682.669922</v>
      </c>
      <c r="CX1662" s="5">
        <f>IFERROR(VLOOKUP($A1662,nasdaq_yahoo!$A$1:$G$1249,3,FALSE),"NA")</f>
        <v>3694.1899410000001</v>
      </c>
      <c r="CY1662" s="5">
        <f>IFERROR(VLOOKUP($A1662,nasdaq_yahoo!$A$1:$G$1249,4,FALSE),"NA")</f>
        <v>3681.3400879999999</v>
      </c>
      <c r="CZ1662" s="5">
        <f>IFERROR(VLOOKUP($A1662,nasdaq_yahoo!$A$1:$G$1249,5,FALSE),"NA")</f>
        <v>3692.9499510000001</v>
      </c>
      <c r="DA1662" s="6">
        <f>IFERROR(VLOOKUP($A1662,nasdaq_yahoo!$A$1:$G$1249,7,FALSE),"NA")</f>
        <v>1471860000</v>
      </c>
      <c r="DB1662" s="5">
        <f>IFERROR(VLOOKUP($A1662,USEPUINDXD!$A$1:$B$1827,2,FALSE),"NA")</f>
        <v>65.12</v>
      </c>
    </row>
    <row r="1663" spans="1:106">
      <c r="A1663" s="1">
        <v>41490</v>
      </c>
      <c r="B1663">
        <v>104.95</v>
      </c>
      <c r="C1663">
        <v>105.95</v>
      </c>
      <c r="D1663">
        <v>103.52</v>
      </c>
      <c r="E1663">
        <v>105.14</v>
      </c>
      <c r="F1663" t="s">
        <v>85</v>
      </c>
      <c r="G1663">
        <v>1207100000</v>
      </c>
      <c r="H1663" t="s">
        <v>85</v>
      </c>
      <c r="I1663" t="s">
        <v>85</v>
      </c>
      <c r="J1663" t="s">
        <v>85</v>
      </c>
      <c r="K1663" t="s">
        <v>85</v>
      </c>
      <c r="L1663" t="s">
        <v>85</v>
      </c>
      <c r="M1663" t="s">
        <v>85</v>
      </c>
      <c r="N1663" t="s">
        <v>85</v>
      </c>
      <c r="O1663" t="s">
        <v>85</v>
      </c>
      <c r="P1663" t="s">
        <v>85</v>
      </c>
      <c r="Q1663" t="s">
        <v>85</v>
      </c>
      <c r="R1663" t="s">
        <v>85</v>
      </c>
      <c r="S1663" t="s">
        <v>85</v>
      </c>
      <c r="T1663" t="s">
        <v>85</v>
      </c>
      <c r="U1663" t="s">
        <v>85</v>
      </c>
      <c r="V1663" t="s">
        <v>85</v>
      </c>
      <c r="W1663" t="s">
        <v>85</v>
      </c>
      <c r="X1663" t="s">
        <v>85</v>
      </c>
      <c r="Y1663" t="s">
        <v>85</v>
      </c>
      <c r="Z1663">
        <v>3.01</v>
      </c>
      <c r="AA1663">
        <v>3.05</v>
      </c>
      <c r="AB1663">
        <v>2.94</v>
      </c>
      <c r="AC1663">
        <v>3.01</v>
      </c>
      <c r="AD1663" t="s">
        <v>85</v>
      </c>
      <c r="AE1663">
        <v>60240700</v>
      </c>
      <c r="AF1663" t="s">
        <v>85</v>
      </c>
      <c r="AG1663" t="s">
        <v>85</v>
      </c>
      <c r="AH1663" t="s">
        <v>85</v>
      </c>
      <c r="AI1663" t="s">
        <v>85</v>
      </c>
      <c r="AJ1663" t="s">
        <v>85</v>
      </c>
      <c r="AK1663" t="s">
        <v>85</v>
      </c>
      <c r="AL1663" t="s">
        <v>85</v>
      </c>
      <c r="AM1663" t="s">
        <v>85</v>
      </c>
      <c r="AN1663" t="s">
        <v>85</v>
      </c>
      <c r="AO1663" t="s">
        <v>85</v>
      </c>
      <c r="AP1663" t="s">
        <v>85</v>
      </c>
      <c r="AQ1663" t="s">
        <v>85</v>
      </c>
      <c r="AR1663" t="s">
        <v>85</v>
      </c>
      <c r="AS1663" t="s">
        <v>85</v>
      </c>
      <c r="AT1663" t="s">
        <v>85</v>
      </c>
      <c r="AU1663" t="s">
        <v>85</v>
      </c>
      <c r="AV1663" t="s">
        <v>85</v>
      </c>
      <c r="AW1663" t="s">
        <v>85</v>
      </c>
      <c r="AX1663" t="s">
        <v>85</v>
      </c>
      <c r="AY1663" t="s">
        <v>85</v>
      </c>
      <c r="AZ1663" t="s">
        <v>85</v>
      </c>
      <c r="BA1663" t="s">
        <v>85</v>
      </c>
      <c r="BB1663" t="s">
        <v>85</v>
      </c>
      <c r="BC1663" t="s">
        <v>85</v>
      </c>
      <c r="BD1663" t="s">
        <v>85</v>
      </c>
      <c r="BE1663" t="s">
        <v>85</v>
      </c>
      <c r="BF1663" t="s">
        <v>85</v>
      </c>
      <c r="BG1663" t="s">
        <v>85</v>
      </c>
      <c r="BH1663" t="s">
        <v>85</v>
      </c>
      <c r="BI1663" t="s">
        <v>85</v>
      </c>
      <c r="BJ1663" t="s">
        <v>85</v>
      </c>
      <c r="BK1663" t="s">
        <v>85</v>
      </c>
      <c r="BL1663" t="s">
        <v>85</v>
      </c>
      <c r="BM1663" t="s">
        <v>85</v>
      </c>
      <c r="BN1663" t="s">
        <v>85</v>
      </c>
      <c r="BO1663" t="s">
        <v>85</v>
      </c>
      <c r="BP1663">
        <v>5.8739999999999999E-3</v>
      </c>
      <c r="BQ1663">
        <v>5.927E-3</v>
      </c>
      <c r="BR1663">
        <v>5.8739999999999999E-3</v>
      </c>
      <c r="BS1663">
        <v>5.8820000000000001E-3</v>
      </c>
      <c r="BT1663" t="s">
        <v>85</v>
      </c>
      <c r="BU1663">
        <v>45921000</v>
      </c>
      <c r="BV1663" t="s">
        <v>85</v>
      </c>
      <c r="BW1663" t="s">
        <v>85</v>
      </c>
      <c r="BX1663" t="s">
        <v>85</v>
      </c>
      <c r="BY1663" t="s">
        <v>85</v>
      </c>
      <c r="BZ1663" t="s">
        <v>85</v>
      </c>
      <c r="CA1663" t="s">
        <v>85</v>
      </c>
      <c r="CB1663" t="s">
        <v>85</v>
      </c>
      <c r="CC1663" t="s">
        <v>85</v>
      </c>
      <c r="CD1663" t="s">
        <v>85</v>
      </c>
      <c r="CE1663" t="s">
        <v>85</v>
      </c>
      <c r="CF1663" t="s">
        <v>85</v>
      </c>
      <c r="CG1663" t="s">
        <v>85</v>
      </c>
      <c r="CH1663" t="str">
        <f>IFERROR(VLOOKUP($A1663,vix_cboe!$A$1:$E5255,2,FALSE),"NA")</f>
        <v>NA</v>
      </c>
      <c r="CI1663" t="str">
        <f>IFERROR(VLOOKUP($A1663,vix_cboe!$A$1:$E5255,3,FALSE),"NA")</f>
        <v>NA</v>
      </c>
      <c r="CJ1663" t="str">
        <f>IFERROR(VLOOKUP($A1663,vix_cboe!$A$1:$E5255,4,FALSE),"NA")</f>
        <v>NA</v>
      </c>
      <c r="CK1663" t="str">
        <f>IFERROR(VLOOKUP($A1663,vix_cboe!$A$1:$E5255,5,FALSE),"NA")</f>
        <v>NA</v>
      </c>
      <c r="CL1663" s="5" t="str">
        <f>IFERROR(VLOOKUP($A1663,gold_gold.org!$A$1:$G$10247,2,FALSE),"NA")</f>
        <v>NA</v>
      </c>
      <c r="CM1663" s="5" t="str">
        <f>IFERROR(VLOOKUP($A1663,gold_gold.org!$A$1:$G$10247,3,FALSE),"NA")</f>
        <v>NA</v>
      </c>
      <c r="CN1663" s="5" t="str">
        <f>IFERROR(VLOOKUP($A1663,gold_gold.org!$A$1:$G$10247,4,FALSE),"NA")</f>
        <v>NA</v>
      </c>
      <c r="CO1663" s="5" t="str">
        <f>IFERROR(VLOOKUP($A1663,gold_gold.org!$A$1:$G$10247,5,FALSE),"NA")</f>
        <v>NA</v>
      </c>
      <c r="CP1663" t="str">
        <f>IFERROR(VLOOKUP($A1663,crude_oil_eia!$A$1:$C$8255,2,FALSE),"NA")</f>
        <v>NA</v>
      </c>
      <c r="CQ1663" t="str">
        <f>IFERROR(VLOOKUP($A1663,crude_oil_eia!$A$1:$C$8255,3,FALSE),"NA")</f>
        <v>NA</v>
      </c>
      <c r="CR1663" t="str">
        <f>IFERROR(VLOOKUP($A1663,dji_yahoo!$A$1:$G$1214,2,FALSE),"NA")</f>
        <v>NA</v>
      </c>
      <c r="CS1663" t="str">
        <f>IFERROR(VLOOKUP($A1663,dji_yahoo!$A$1:$G$1214,3,FALSE),"NA")</f>
        <v>NA</v>
      </c>
      <c r="CT1663" t="str">
        <f>IFERROR(VLOOKUP($A1663,dji_yahoo!$A$1:$G$1214,4,FALSE),"NA")</f>
        <v>NA</v>
      </c>
      <c r="CU1663" t="str">
        <f>IFERROR(VLOOKUP($A1663,dji_yahoo!$A$1:$G$1214,5,FALSE),"NA")</f>
        <v>NA</v>
      </c>
      <c r="CV1663" t="str">
        <f>IFERROR(VLOOKUP($A1663,dji_yahoo!$A$1:$G$1214,7,FALSE),"NA")</f>
        <v>NA</v>
      </c>
      <c r="CW1663" s="5" t="str">
        <f>IFERROR(VLOOKUP($A1663,nasdaq_yahoo!$A$1:$G$1249,2,FALSE),"NA")</f>
        <v>NA</v>
      </c>
      <c r="CX1663" s="5" t="str">
        <f>IFERROR(VLOOKUP($A1663,nasdaq_yahoo!$A$1:$G$1249,3,FALSE),"NA")</f>
        <v>NA</v>
      </c>
      <c r="CY1663" s="5" t="str">
        <f>IFERROR(VLOOKUP($A1663,nasdaq_yahoo!$A$1:$G$1249,4,FALSE),"NA")</f>
        <v>NA</v>
      </c>
      <c r="CZ1663" s="5" t="str">
        <f>IFERROR(VLOOKUP($A1663,nasdaq_yahoo!$A$1:$G$1249,5,FALSE),"NA")</f>
        <v>NA</v>
      </c>
      <c r="DA1663" s="6" t="str">
        <f>IFERROR(VLOOKUP($A1663,nasdaq_yahoo!$A$1:$G$1249,7,FALSE),"NA")</f>
        <v>NA</v>
      </c>
      <c r="DB1663" s="5">
        <f>IFERROR(VLOOKUP($A1663,USEPUINDXD!$A$1:$B$1827,2,FALSE),"NA")</f>
        <v>116.55</v>
      </c>
    </row>
    <row r="1664" spans="1:106">
      <c r="A1664" s="1">
        <v>41489</v>
      </c>
      <c r="B1664">
        <v>104.5</v>
      </c>
      <c r="C1664">
        <v>105.78</v>
      </c>
      <c r="D1664">
        <v>102</v>
      </c>
      <c r="E1664">
        <v>104</v>
      </c>
      <c r="F1664" t="s">
        <v>85</v>
      </c>
      <c r="G1664">
        <v>1201490000</v>
      </c>
      <c r="H1664" t="s">
        <v>85</v>
      </c>
      <c r="I1664" t="s">
        <v>85</v>
      </c>
      <c r="J1664" t="s">
        <v>85</v>
      </c>
      <c r="K1664" t="s">
        <v>85</v>
      </c>
      <c r="L1664" t="s">
        <v>85</v>
      </c>
      <c r="M1664" t="s">
        <v>85</v>
      </c>
      <c r="N1664" t="s">
        <v>85</v>
      </c>
      <c r="O1664" t="s">
        <v>85</v>
      </c>
      <c r="P1664" t="s">
        <v>85</v>
      </c>
      <c r="Q1664" t="s">
        <v>85</v>
      </c>
      <c r="R1664" t="s">
        <v>85</v>
      </c>
      <c r="S1664" t="s">
        <v>85</v>
      </c>
      <c r="T1664" t="s">
        <v>85</v>
      </c>
      <c r="U1664" t="s">
        <v>85</v>
      </c>
      <c r="V1664" t="s">
        <v>85</v>
      </c>
      <c r="W1664" t="s">
        <v>85</v>
      </c>
      <c r="X1664" t="s">
        <v>85</v>
      </c>
      <c r="Y1664" t="s">
        <v>85</v>
      </c>
      <c r="Z1664">
        <v>2.84</v>
      </c>
      <c r="AA1664">
        <v>3.12</v>
      </c>
      <c r="AB1664">
        <v>2.81</v>
      </c>
      <c r="AC1664">
        <v>2.96</v>
      </c>
      <c r="AD1664" t="s">
        <v>85</v>
      </c>
      <c r="AE1664">
        <v>56787100</v>
      </c>
      <c r="AF1664" t="s">
        <v>85</v>
      </c>
      <c r="AG1664" t="s">
        <v>85</v>
      </c>
      <c r="AH1664" t="s">
        <v>85</v>
      </c>
      <c r="AI1664" t="s">
        <v>85</v>
      </c>
      <c r="AJ1664" t="s">
        <v>85</v>
      </c>
      <c r="AK1664" t="s">
        <v>85</v>
      </c>
      <c r="AL1664" t="s">
        <v>85</v>
      </c>
      <c r="AM1664" t="s">
        <v>85</v>
      </c>
      <c r="AN1664" t="s">
        <v>85</v>
      </c>
      <c r="AO1664" t="s">
        <v>85</v>
      </c>
      <c r="AP1664" t="s">
        <v>85</v>
      </c>
      <c r="AQ1664" t="s">
        <v>85</v>
      </c>
      <c r="AR1664" t="s">
        <v>85</v>
      </c>
      <c r="AS1664" t="s">
        <v>85</v>
      </c>
      <c r="AT1664" t="s">
        <v>85</v>
      </c>
      <c r="AU1664" t="s">
        <v>85</v>
      </c>
      <c r="AV1664" t="s">
        <v>85</v>
      </c>
      <c r="AW1664" t="s">
        <v>85</v>
      </c>
      <c r="AX1664" t="s">
        <v>85</v>
      </c>
      <c r="AY1664" t="s">
        <v>85</v>
      </c>
      <c r="AZ1664" t="s">
        <v>85</v>
      </c>
      <c r="BA1664" t="s">
        <v>85</v>
      </c>
      <c r="BB1664" t="s">
        <v>85</v>
      </c>
      <c r="BC1664" t="s">
        <v>85</v>
      </c>
      <c r="BD1664" t="s">
        <v>85</v>
      </c>
      <c r="BE1664" t="s">
        <v>85</v>
      </c>
      <c r="BF1664" t="s">
        <v>85</v>
      </c>
      <c r="BG1664" t="s">
        <v>85</v>
      </c>
      <c r="BH1664" t="s">
        <v>85</v>
      </c>
      <c r="BI1664" t="s">
        <v>85</v>
      </c>
      <c r="BJ1664" t="s">
        <v>85</v>
      </c>
      <c r="BK1664" t="s">
        <v>85</v>
      </c>
      <c r="BL1664" t="s">
        <v>85</v>
      </c>
      <c r="BM1664" t="s">
        <v>85</v>
      </c>
      <c r="BN1664" t="s">
        <v>85</v>
      </c>
      <c r="BO1664" t="s">
        <v>85</v>
      </c>
      <c r="BP1664" t="s">
        <v>85</v>
      </c>
      <c r="BQ1664" t="s">
        <v>85</v>
      </c>
      <c r="BR1664" t="s">
        <v>85</v>
      </c>
      <c r="BS1664" t="s">
        <v>85</v>
      </c>
      <c r="BT1664" t="s">
        <v>85</v>
      </c>
      <c r="BU1664" t="s">
        <v>85</v>
      </c>
      <c r="BV1664" t="s">
        <v>85</v>
      </c>
      <c r="BW1664" t="s">
        <v>85</v>
      </c>
      <c r="BX1664" t="s">
        <v>85</v>
      </c>
      <c r="BY1664" t="s">
        <v>85</v>
      </c>
      <c r="BZ1664" t="s">
        <v>85</v>
      </c>
      <c r="CA1664" t="s">
        <v>85</v>
      </c>
      <c r="CB1664" t="s">
        <v>85</v>
      </c>
      <c r="CC1664" t="s">
        <v>85</v>
      </c>
      <c r="CD1664" t="s">
        <v>85</v>
      </c>
      <c r="CE1664" t="s">
        <v>85</v>
      </c>
      <c r="CF1664" t="s">
        <v>85</v>
      </c>
      <c r="CG1664" t="s">
        <v>85</v>
      </c>
      <c r="CH1664" t="str">
        <f>IFERROR(VLOOKUP($A1664,vix_cboe!$A$1:$E5256,2,FALSE),"NA")</f>
        <v>NA</v>
      </c>
      <c r="CI1664" t="str">
        <f>IFERROR(VLOOKUP($A1664,vix_cboe!$A$1:$E5256,3,FALSE),"NA")</f>
        <v>NA</v>
      </c>
      <c r="CJ1664" t="str">
        <f>IFERROR(VLOOKUP($A1664,vix_cboe!$A$1:$E5256,4,FALSE),"NA")</f>
        <v>NA</v>
      </c>
      <c r="CK1664" t="str">
        <f>IFERROR(VLOOKUP($A1664,vix_cboe!$A$1:$E5256,5,FALSE),"NA")</f>
        <v>NA</v>
      </c>
      <c r="CL1664" s="5" t="str">
        <f>IFERROR(VLOOKUP($A1664,gold_gold.org!$A$1:$G$10247,2,FALSE),"NA")</f>
        <v>NA</v>
      </c>
      <c r="CM1664" s="5" t="str">
        <f>IFERROR(VLOOKUP($A1664,gold_gold.org!$A$1:$G$10247,3,FALSE),"NA")</f>
        <v>NA</v>
      </c>
      <c r="CN1664" s="5" t="str">
        <f>IFERROR(VLOOKUP($A1664,gold_gold.org!$A$1:$G$10247,4,FALSE),"NA")</f>
        <v>NA</v>
      </c>
      <c r="CO1664" s="5" t="str">
        <f>IFERROR(VLOOKUP($A1664,gold_gold.org!$A$1:$G$10247,5,FALSE),"NA")</f>
        <v>NA</v>
      </c>
      <c r="CP1664" t="str">
        <f>IFERROR(VLOOKUP($A1664,crude_oil_eia!$A$1:$C$8255,2,FALSE),"NA")</f>
        <v>NA</v>
      </c>
      <c r="CQ1664" t="str">
        <f>IFERROR(VLOOKUP($A1664,crude_oil_eia!$A$1:$C$8255,3,FALSE),"NA")</f>
        <v>NA</v>
      </c>
      <c r="CR1664" t="str">
        <f>IFERROR(VLOOKUP($A1664,dji_yahoo!$A$1:$G$1214,2,FALSE),"NA")</f>
        <v>NA</v>
      </c>
      <c r="CS1664" t="str">
        <f>IFERROR(VLOOKUP($A1664,dji_yahoo!$A$1:$G$1214,3,FALSE),"NA")</f>
        <v>NA</v>
      </c>
      <c r="CT1664" t="str">
        <f>IFERROR(VLOOKUP($A1664,dji_yahoo!$A$1:$G$1214,4,FALSE),"NA")</f>
        <v>NA</v>
      </c>
      <c r="CU1664" t="str">
        <f>IFERROR(VLOOKUP($A1664,dji_yahoo!$A$1:$G$1214,5,FALSE),"NA")</f>
        <v>NA</v>
      </c>
      <c r="CV1664" t="str">
        <f>IFERROR(VLOOKUP($A1664,dji_yahoo!$A$1:$G$1214,7,FALSE),"NA")</f>
        <v>NA</v>
      </c>
      <c r="CW1664" s="5" t="str">
        <f>IFERROR(VLOOKUP($A1664,nasdaq_yahoo!$A$1:$G$1249,2,FALSE),"NA")</f>
        <v>NA</v>
      </c>
      <c r="CX1664" s="5" t="str">
        <f>IFERROR(VLOOKUP($A1664,nasdaq_yahoo!$A$1:$G$1249,3,FALSE),"NA")</f>
        <v>NA</v>
      </c>
      <c r="CY1664" s="5" t="str">
        <f>IFERROR(VLOOKUP($A1664,nasdaq_yahoo!$A$1:$G$1249,4,FALSE),"NA")</f>
        <v>NA</v>
      </c>
      <c r="CZ1664" s="5" t="str">
        <f>IFERROR(VLOOKUP($A1664,nasdaq_yahoo!$A$1:$G$1249,5,FALSE),"NA")</f>
        <v>NA</v>
      </c>
      <c r="DA1664" s="6" t="str">
        <f>IFERROR(VLOOKUP($A1664,nasdaq_yahoo!$A$1:$G$1249,7,FALSE),"NA")</f>
        <v>NA</v>
      </c>
      <c r="DB1664" s="5">
        <f>IFERROR(VLOOKUP($A1664,USEPUINDXD!$A$1:$B$1827,2,FALSE),"NA")</f>
        <v>117.54</v>
      </c>
    </row>
    <row r="1665" spans="1:106">
      <c r="A1665" s="1">
        <v>41488</v>
      </c>
      <c r="B1665">
        <v>104.86</v>
      </c>
      <c r="C1665">
        <v>108</v>
      </c>
      <c r="D1665">
        <v>101.21</v>
      </c>
      <c r="E1665">
        <v>104.5</v>
      </c>
      <c r="F1665" t="s">
        <v>85</v>
      </c>
      <c r="G1665">
        <v>1205070000</v>
      </c>
      <c r="H1665" t="s">
        <v>85</v>
      </c>
      <c r="I1665" t="s">
        <v>85</v>
      </c>
      <c r="J1665" t="s">
        <v>85</v>
      </c>
      <c r="K1665" t="s">
        <v>85</v>
      </c>
      <c r="L1665" t="s">
        <v>85</v>
      </c>
      <c r="M1665" t="s">
        <v>85</v>
      </c>
      <c r="N1665" t="s">
        <v>85</v>
      </c>
      <c r="O1665" t="s">
        <v>85</v>
      </c>
      <c r="P1665" t="s">
        <v>85</v>
      </c>
      <c r="Q1665" t="s">
        <v>85</v>
      </c>
      <c r="R1665" t="s">
        <v>85</v>
      </c>
      <c r="S1665" t="s">
        <v>85</v>
      </c>
      <c r="T1665" t="s">
        <v>85</v>
      </c>
      <c r="U1665" t="s">
        <v>85</v>
      </c>
      <c r="V1665" t="s">
        <v>85</v>
      </c>
      <c r="W1665" t="s">
        <v>85</v>
      </c>
      <c r="X1665" t="s">
        <v>85</v>
      </c>
      <c r="Y1665" t="s">
        <v>85</v>
      </c>
      <c r="Z1665">
        <v>2.94</v>
      </c>
      <c r="AA1665">
        <v>2.97</v>
      </c>
      <c r="AB1665">
        <v>2.82</v>
      </c>
      <c r="AC1665">
        <v>2.84</v>
      </c>
      <c r="AD1665" t="s">
        <v>85</v>
      </c>
      <c r="AE1665">
        <v>58698900</v>
      </c>
      <c r="AF1665" t="s">
        <v>85</v>
      </c>
      <c r="AG1665" t="s">
        <v>85</v>
      </c>
      <c r="AH1665" t="s">
        <v>85</v>
      </c>
      <c r="AI1665" t="s">
        <v>85</v>
      </c>
      <c r="AJ1665" t="s">
        <v>85</v>
      </c>
      <c r="AK1665" t="s">
        <v>85</v>
      </c>
      <c r="AL1665" t="s">
        <v>85</v>
      </c>
      <c r="AM1665" t="s">
        <v>85</v>
      </c>
      <c r="AN1665" t="s">
        <v>85</v>
      </c>
      <c r="AO1665" t="s">
        <v>85</v>
      </c>
      <c r="AP1665" t="s">
        <v>85</v>
      </c>
      <c r="AQ1665" t="s">
        <v>85</v>
      </c>
      <c r="AR1665" t="s">
        <v>85</v>
      </c>
      <c r="AS1665" t="s">
        <v>85</v>
      </c>
      <c r="AT1665" t="s">
        <v>85</v>
      </c>
      <c r="AU1665" t="s">
        <v>85</v>
      </c>
      <c r="AV1665" t="s">
        <v>85</v>
      </c>
      <c r="AW1665" t="s">
        <v>85</v>
      </c>
      <c r="AX1665" t="s">
        <v>85</v>
      </c>
      <c r="AY1665" t="s">
        <v>85</v>
      </c>
      <c r="AZ1665" t="s">
        <v>85</v>
      </c>
      <c r="BA1665" t="s">
        <v>85</v>
      </c>
      <c r="BB1665" t="s">
        <v>85</v>
      </c>
      <c r="BC1665" t="s">
        <v>85</v>
      </c>
      <c r="BD1665" t="s">
        <v>85</v>
      </c>
      <c r="BE1665" t="s">
        <v>85</v>
      </c>
      <c r="BF1665" t="s">
        <v>85</v>
      </c>
      <c r="BG1665" t="s">
        <v>85</v>
      </c>
      <c r="BH1665" t="s">
        <v>85</v>
      </c>
      <c r="BI1665" t="s">
        <v>85</v>
      </c>
      <c r="BJ1665" t="s">
        <v>85</v>
      </c>
      <c r="BK1665" t="s">
        <v>85</v>
      </c>
      <c r="BL1665" t="s">
        <v>85</v>
      </c>
      <c r="BM1665" t="s">
        <v>85</v>
      </c>
      <c r="BN1665" t="s">
        <v>85</v>
      </c>
      <c r="BO1665" t="s">
        <v>85</v>
      </c>
      <c r="BP1665" t="s">
        <v>85</v>
      </c>
      <c r="BQ1665" t="s">
        <v>85</v>
      </c>
      <c r="BR1665" t="s">
        <v>85</v>
      </c>
      <c r="BS1665" t="s">
        <v>85</v>
      </c>
      <c r="BT1665" t="s">
        <v>85</v>
      </c>
      <c r="BU1665" t="s">
        <v>85</v>
      </c>
      <c r="BV1665" t="s">
        <v>85</v>
      </c>
      <c r="BW1665" t="s">
        <v>85</v>
      </c>
      <c r="BX1665" t="s">
        <v>85</v>
      </c>
      <c r="BY1665" t="s">
        <v>85</v>
      </c>
      <c r="BZ1665" t="s">
        <v>85</v>
      </c>
      <c r="CA1665" t="s">
        <v>85</v>
      </c>
      <c r="CB1665" t="s">
        <v>85</v>
      </c>
      <c r="CC1665" t="s">
        <v>85</v>
      </c>
      <c r="CD1665" t="s">
        <v>85</v>
      </c>
      <c r="CE1665" t="s">
        <v>85</v>
      </c>
      <c r="CF1665" t="s">
        <v>85</v>
      </c>
      <c r="CG1665" t="s">
        <v>85</v>
      </c>
      <c r="CH1665">
        <f>IFERROR(VLOOKUP($A1665,vix_cboe!$A$1:$E5257,2,FALSE),"NA")</f>
        <v>12.66</v>
      </c>
      <c r="CI1665">
        <f>IFERROR(VLOOKUP($A1665,vix_cboe!$A$1:$E5257,3,FALSE),"NA")</f>
        <v>12.74</v>
      </c>
      <c r="CJ1665">
        <f>IFERROR(VLOOKUP($A1665,vix_cboe!$A$1:$E5257,4,FALSE),"NA")</f>
        <v>11.98</v>
      </c>
      <c r="CK1665">
        <f>IFERROR(VLOOKUP($A1665,vix_cboe!$A$1:$E5257,5,FALSE),"NA")</f>
        <v>11.98</v>
      </c>
      <c r="CL1665" s="5">
        <f>IFERROR(VLOOKUP($A1665,gold_gold.org!$A$1:$G$10247,2,FALSE),"NA")</f>
        <v>1309.25</v>
      </c>
      <c r="CM1665" s="5">
        <f>IFERROR(VLOOKUP($A1665,gold_gold.org!$A$1:$G$10247,3,FALSE),"NA")</f>
        <v>985.65871000000004</v>
      </c>
      <c r="CN1665" s="5">
        <f>IFERROR(VLOOKUP($A1665,gold_gold.org!$A$1:$G$10247,4,FALSE),"NA")</f>
        <v>129308.07545</v>
      </c>
      <c r="CO1665" s="5">
        <f>IFERROR(VLOOKUP($A1665,gold_gold.org!$A$1:$G$10247,5,FALSE),"NA")</f>
        <v>857.26014999999995</v>
      </c>
      <c r="CP1665">
        <f>IFERROR(VLOOKUP($A1665,crude_oil_eia!$A$1:$C$8255,2,FALSE),"NA")</f>
        <v>106.94</v>
      </c>
      <c r="CQ1665">
        <f>IFERROR(VLOOKUP($A1665,crude_oil_eia!$A$1:$C$8255,3,FALSE),"NA")</f>
        <v>109.63</v>
      </c>
      <c r="CR1665">
        <f>IFERROR(VLOOKUP($A1665,dji_yahoo!$A$1:$G$1214,2,FALSE),"NA")</f>
        <v>15627.559569999999</v>
      </c>
      <c r="CS1665">
        <f>IFERROR(VLOOKUP($A1665,dji_yahoo!$A$1:$G$1214,3,FALSE),"NA")</f>
        <v>15658.429688</v>
      </c>
      <c r="CT1665">
        <f>IFERROR(VLOOKUP($A1665,dji_yahoo!$A$1:$G$1214,4,FALSE),"NA")</f>
        <v>15558.679688</v>
      </c>
      <c r="CU1665">
        <f>IFERROR(VLOOKUP($A1665,dji_yahoo!$A$1:$G$1214,5,FALSE),"NA")</f>
        <v>15658.360352</v>
      </c>
      <c r="CV1665">
        <f>IFERROR(VLOOKUP($A1665,dji_yahoo!$A$1:$G$1214,7,FALSE),"NA")</f>
        <v>104840000</v>
      </c>
      <c r="CW1665" s="5">
        <f>IFERROR(VLOOKUP($A1665,nasdaq_yahoo!$A$1:$G$1249,2,FALSE),"NA")</f>
        <v>3671.110107</v>
      </c>
      <c r="CX1665" s="5">
        <f>IFERROR(VLOOKUP($A1665,nasdaq_yahoo!$A$1:$G$1249,3,FALSE),"NA")</f>
        <v>3689.5900879999999</v>
      </c>
      <c r="CY1665" s="5">
        <f>IFERROR(VLOOKUP($A1665,nasdaq_yahoo!$A$1:$G$1249,4,FALSE),"NA")</f>
        <v>3663.8798830000001</v>
      </c>
      <c r="CZ1665" s="5">
        <f>IFERROR(VLOOKUP($A1665,nasdaq_yahoo!$A$1:$G$1249,5,FALSE),"NA")</f>
        <v>3689.5900879999999</v>
      </c>
      <c r="DA1665" s="6">
        <f>IFERROR(VLOOKUP($A1665,nasdaq_yahoo!$A$1:$G$1249,7,FALSE),"NA")</f>
        <v>1683270000</v>
      </c>
      <c r="DB1665" s="5">
        <f>IFERROR(VLOOKUP($A1665,USEPUINDXD!$A$1:$B$1827,2,FALSE),"NA")</f>
        <v>57.34</v>
      </c>
    </row>
    <row r="1666" spans="1:106">
      <c r="A1666" s="1">
        <v>41487</v>
      </c>
      <c r="B1666">
        <v>106.21</v>
      </c>
      <c r="C1666">
        <v>108</v>
      </c>
      <c r="D1666">
        <v>103.01</v>
      </c>
      <c r="E1666">
        <v>104</v>
      </c>
      <c r="F1666" t="s">
        <v>85</v>
      </c>
      <c r="G1666">
        <v>1220190000</v>
      </c>
      <c r="H1666" t="s">
        <v>85</v>
      </c>
      <c r="I1666" t="s">
        <v>85</v>
      </c>
      <c r="J1666" t="s">
        <v>85</v>
      </c>
      <c r="K1666" t="s">
        <v>85</v>
      </c>
      <c r="L1666" t="s">
        <v>85</v>
      </c>
      <c r="M1666" t="s">
        <v>85</v>
      </c>
      <c r="N1666" t="s">
        <v>85</v>
      </c>
      <c r="O1666" t="s">
        <v>85</v>
      </c>
      <c r="P1666" t="s">
        <v>85</v>
      </c>
      <c r="Q1666" t="s">
        <v>85</v>
      </c>
      <c r="R1666" t="s">
        <v>85</v>
      </c>
      <c r="S1666" t="s">
        <v>85</v>
      </c>
      <c r="T1666" t="s">
        <v>85</v>
      </c>
      <c r="U1666" t="s">
        <v>85</v>
      </c>
      <c r="V1666" t="s">
        <v>85</v>
      </c>
      <c r="W1666" t="s">
        <v>85</v>
      </c>
      <c r="X1666" t="s">
        <v>85</v>
      </c>
      <c r="Y1666" t="s">
        <v>85</v>
      </c>
      <c r="Z1666">
        <v>2.87</v>
      </c>
      <c r="AA1666">
        <v>3.01</v>
      </c>
      <c r="AB1666">
        <v>2.85</v>
      </c>
      <c r="AC1666">
        <v>2.91</v>
      </c>
      <c r="AD1666" t="s">
        <v>85</v>
      </c>
      <c r="AE1666">
        <v>57264600</v>
      </c>
      <c r="AF1666" t="s">
        <v>85</v>
      </c>
      <c r="AG1666" t="s">
        <v>85</v>
      </c>
      <c r="AH1666" t="s">
        <v>85</v>
      </c>
      <c r="AI1666" t="s">
        <v>85</v>
      </c>
      <c r="AJ1666" t="s">
        <v>85</v>
      </c>
      <c r="AK1666" t="s">
        <v>85</v>
      </c>
      <c r="AL1666" t="s">
        <v>85</v>
      </c>
      <c r="AM1666" t="s">
        <v>85</v>
      </c>
      <c r="AN1666" t="s">
        <v>85</v>
      </c>
      <c r="AO1666" t="s">
        <v>85</v>
      </c>
      <c r="AP1666" t="s">
        <v>85</v>
      </c>
      <c r="AQ1666" t="s">
        <v>85</v>
      </c>
      <c r="AR1666" t="s">
        <v>85</v>
      </c>
      <c r="AS1666" t="s">
        <v>85</v>
      </c>
      <c r="AT1666" t="s">
        <v>85</v>
      </c>
      <c r="AU1666" t="s">
        <v>85</v>
      </c>
      <c r="AV1666" t="s">
        <v>85</v>
      </c>
      <c r="AW1666" t="s">
        <v>85</v>
      </c>
      <c r="AX1666" t="s">
        <v>85</v>
      </c>
      <c r="AY1666" t="s">
        <v>85</v>
      </c>
      <c r="AZ1666" t="s">
        <v>85</v>
      </c>
      <c r="BA1666" t="s">
        <v>85</v>
      </c>
      <c r="BB1666" t="s">
        <v>85</v>
      </c>
      <c r="BC1666" t="s">
        <v>85</v>
      </c>
      <c r="BD1666" t="s">
        <v>85</v>
      </c>
      <c r="BE1666" t="s">
        <v>85</v>
      </c>
      <c r="BF1666" t="s">
        <v>85</v>
      </c>
      <c r="BG1666" t="s">
        <v>85</v>
      </c>
      <c r="BH1666" t="s">
        <v>85</v>
      </c>
      <c r="BI1666" t="s">
        <v>85</v>
      </c>
      <c r="BJ1666" t="s">
        <v>85</v>
      </c>
      <c r="BK1666" t="s">
        <v>85</v>
      </c>
      <c r="BL1666" t="s">
        <v>85</v>
      </c>
      <c r="BM1666" t="s">
        <v>85</v>
      </c>
      <c r="BN1666" t="s">
        <v>85</v>
      </c>
      <c r="BO1666" t="s">
        <v>85</v>
      </c>
      <c r="BP1666" t="s">
        <v>85</v>
      </c>
      <c r="BQ1666" t="s">
        <v>85</v>
      </c>
      <c r="BR1666" t="s">
        <v>85</v>
      </c>
      <c r="BS1666" t="s">
        <v>85</v>
      </c>
      <c r="BT1666" t="s">
        <v>85</v>
      </c>
      <c r="BU1666" t="s">
        <v>85</v>
      </c>
      <c r="BV1666" t="s">
        <v>85</v>
      </c>
      <c r="BW1666" t="s">
        <v>85</v>
      </c>
      <c r="BX1666" t="s">
        <v>85</v>
      </c>
      <c r="BY1666" t="s">
        <v>85</v>
      </c>
      <c r="BZ1666" t="s">
        <v>85</v>
      </c>
      <c r="CA1666" t="s">
        <v>85</v>
      </c>
      <c r="CB1666" t="s">
        <v>85</v>
      </c>
      <c r="CC1666" t="s">
        <v>85</v>
      </c>
      <c r="CD1666" t="s">
        <v>85</v>
      </c>
      <c r="CE1666" t="s">
        <v>85</v>
      </c>
      <c r="CF1666" t="s">
        <v>85</v>
      </c>
      <c r="CG1666" t="s">
        <v>85</v>
      </c>
      <c r="CH1666">
        <f>IFERROR(VLOOKUP($A1666,vix_cboe!$A$1:$E5258,2,FALSE),"NA")</f>
        <v>12.89</v>
      </c>
      <c r="CI1666">
        <f>IFERROR(VLOOKUP($A1666,vix_cboe!$A$1:$E5258,3,FALSE),"NA")</f>
        <v>13.25</v>
      </c>
      <c r="CJ1666">
        <f>IFERROR(VLOOKUP($A1666,vix_cboe!$A$1:$E5258,4,FALSE),"NA")</f>
        <v>12.82</v>
      </c>
      <c r="CK1666">
        <f>IFERROR(VLOOKUP($A1666,vix_cboe!$A$1:$E5258,5,FALSE),"NA")</f>
        <v>12.94</v>
      </c>
      <c r="CL1666" s="5">
        <f>IFERROR(VLOOKUP($A1666,gold_gold.org!$A$1:$G$10247,2,FALSE),"NA")</f>
        <v>1315</v>
      </c>
      <c r="CM1666" s="5">
        <f>IFERROR(VLOOKUP($A1666,gold_gold.org!$A$1:$G$10247,3,FALSE),"NA")</f>
        <v>993.69030999999995</v>
      </c>
      <c r="CN1666" s="5">
        <f>IFERROR(VLOOKUP($A1666,gold_gold.org!$A$1:$G$10247,4,FALSE),"NA")</f>
        <v>130480.86296</v>
      </c>
      <c r="CO1666" s="5">
        <f>IFERROR(VLOOKUP($A1666,gold_gold.org!$A$1:$G$10247,5,FALSE),"NA")</f>
        <v>867.38598999999999</v>
      </c>
      <c r="CP1666">
        <f>IFERROR(VLOOKUP($A1666,crude_oil_eia!$A$1:$C$8255,2,FALSE),"NA")</f>
        <v>107.93</v>
      </c>
      <c r="CQ1666">
        <f>IFERROR(VLOOKUP($A1666,crude_oil_eia!$A$1:$C$8255,3,FALSE),"NA")</f>
        <v>109.94</v>
      </c>
      <c r="CR1666">
        <f>IFERROR(VLOOKUP($A1666,dji_yahoo!$A$1:$G$1214,2,FALSE),"NA")</f>
        <v>15503.849609000001</v>
      </c>
      <c r="CS1666">
        <f>IFERROR(VLOOKUP($A1666,dji_yahoo!$A$1:$G$1214,3,FALSE),"NA")</f>
        <v>15650.690430000001</v>
      </c>
      <c r="CT1666">
        <f>IFERROR(VLOOKUP($A1666,dji_yahoo!$A$1:$G$1214,4,FALSE),"NA")</f>
        <v>15503.849609000001</v>
      </c>
      <c r="CU1666">
        <f>IFERROR(VLOOKUP($A1666,dji_yahoo!$A$1:$G$1214,5,FALSE),"NA")</f>
        <v>15628.019531</v>
      </c>
      <c r="CV1666">
        <f>IFERROR(VLOOKUP($A1666,dji_yahoo!$A$1:$G$1214,7,FALSE),"NA")</f>
        <v>111040000</v>
      </c>
      <c r="CW1666" s="5">
        <f>IFERROR(VLOOKUP($A1666,nasdaq_yahoo!$A$1:$G$1249,2,FALSE),"NA")</f>
        <v>3654.179932</v>
      </c>
      <c r="CX1666" s="5">
        <f>IFERROR(VLOOKUP($A1666,nasdaq_yahoo!$A$1:$G$1249,3,FALSE),"NA")</f>
        <v>3678.5</v>
      </c>
      <c r="CY1666" s="5">
        <f>IFERROR(VLOOKUP($A1666,nasdaq_yahoo!$A$1:$G$1249,4,FALSE),"NA")</f>
        <v>3653.73999</v>
      </c>
      <c r="CZ1666" s="5">
        <f>IFERROR(VLOOKUP($A1666,nasdaq_yahoo!$A$1:$G$1249,5,FALSE),"NA")</f>
        <v>3675.73999</v>
      </c>
      <c r="DA1666" s="6">
        <f>IFERROR(VLOOKUP($A1666,nasdaq_yahoo!$A$1:$G$1249,7,FALSE),"NA")</f>
        <v>1863290000</v>
      </c>
      <c r="DB1666" s="5">
        <f>IFERROR(VLOOKUP($A1666,USEPUINDXD!$A$1:$B$1827,2,FALSE),"NA")</f>
        <v>92.95</v>
      </c>
    </row>
    <row r="1667" spans="1:106">
      <c r="A1667" s="1">
        <v>41486</v>
      </c>
      <c r="B1667">
        <v>107.95</v>
      </c>
      <c r="C1667">
        <v>111.34</v>
      </c>
      <c r="D1667">
        <v>103.88</v>
      </c>
      <c r="E1667">
        <v>106.09</v>
      </c>
      <c r="F1667" t="s">
        <v>85</v>
      </c>
      <c r="G1667">
        <v>1239630000</v>
      </c>
      <c r="H1667" t="s">
        <v>85</v>
      </c>
      <c r="I1667" t="s">
        <v>85</v>
      </c>
      <c r="J1667" t="s">
        <v>85</v>
      </c>
      <c r="K1667" t="s">
        <v>85</v>
      </c>
      <c r="L1667" t="s">
        <v>85</v>
      </c>
      <c r="M1667" t="s">
        <v>85</v>
      </c>
      <c r="N1667" t="s">
        <v>85</v>
      </c>
      <c r="O1667" t="s">
        <v>85</v>
      </c>
      <c r="P1667" t="s">
        <v>85</v>
      </c>
      <c r="Q1667" t="s">
        <v>85</v>
      </c>
      <c r="R1667" t="s">
        <v>85</v>
      </c>
      <c r="S1667" t="s">
        <v>85</v>
      </c>
      <c r="T1667" t="s">
        <v>85</v>
      </c>
      <c r="U1667" t="s">
        <v>85</v>
      </c>
      <c r="V1667" t="s">
        <v>85</v>
      </c>
      <c r="W1667" t="s">
        <v>85</v>
      </c>
      <c r="X1667" t="s">
        <v>85</v>
      </c>
      <c r="Y1667" t="s">
        <v>85</v>
      </c>
      <c r="Z1667">
        <v>3</v>
      </c>
      <c r="AA1667">
        <v>3.03</v>
      </c>
      <c r="AB1667">
        <v>2.84</v>
      </c>
      <c r="AC1667">
        <v>2.87</v>
      </c>
      <c r="AD1667" t="s">
        <v>85</v>
      </c>
      <c r="AE1667">
        <v>59718400</v>
      </c>
      <c r="AF1667" t="s">
        <v>85</v>
      </c>
      <c r="AG1667" t="s">
        <v>85</v>
      </c>
      <c r="AH1667" t="s">
        <v>85</v>
      </c>
      <c r="AI1667" t="s">
        <v>85</v>
      </c>
      <c r="AJ1667" t="s">
        <v>85</v>
      </c>
      <c r="AK1667" t="s">
        <v>85</v>
      </c>
      <c r="AL1667" t="s">
        <v>85</v>
      </c>
      <c r="AM1667" t="s">
        <v>85</v>
      </c>
      <c r="AN1667" t="s">
        <v>85</v>
      </c>
      <c r="AO1667" t="s">
        <v>85</v>
      </c>
      <c r="AP1667" t="s">
        <v>85</v>
      </c>
      <c r="AQ1667" t="s">
        <v>85</v>
      </c>
      <c r="AR1667" t="s">
        <v>85</v>
      </c>
      <c r="AS1667" t="s">
        <v>85</v>
      </c>
      <c r="AT1667" t="s">
        <v>85</v>
      </c>
      <c r="AU1667" t="s">
        <v>85</v>
      </c>
      <c r="AV1667" t="s">
        <v>85</v>
      </c>
      <c r="AW1667" t="s">
        <v>85</v>
      </c>
      <c r="AX1667" t="s">
        <v>85</v>
      </c>
      <c r="AY1667" t="s">
        <v>85</v>
      </c>
      <c r="AZ1667" t="s">
        <v>85</v>
      </c>
      <c r="BA1667" t="s">
        <v>85</v>
      </c>
      <c r="BB1667" t="s">
        <v>85</v>
      </c>
      <c r="BC1667" t="s">
        <v>85</v>
      </c>
      <c r="BD1667" t="s">
        <v>85</v>
      </c>
      <c r="BE1667" t="s">
        <v>85</v>
      </c>
      <c r="BF1667" t="s">
        <v>85</v>
      </c>
      <c r="BG1667" t="s">
        <v>85</v>
      </c>
      <c r="BH1667" t="s">
        <v>85</v>
      </c>
      <c r="BI1667" t="s">
        <v>85</v>
      </c>
      <c r="BJ1667" t="s">
        <v>85</v>
      </c>
      <c r="BK1667" t="s">
        <v>85</v>
      </c>
      <c r="BL1667" t="s">
        <v>85</v>
      </c>
      <c r="BM1667" t="s">
        <v>85</v>
      </c>
      <c r="BN1667" t="s">
        <v>85</v>
      </c>
      <c r="BO1667" t="s">
        <v>85</v>
      </c>
      <c r="BP1667" t="s">
        <v>85</v>
      </c>
      <c r="BQ1667" t="s">
        <v>85</v>
      </c>
      <c r="BR1667" t="s">
        <v>85</v>
      </c>
      <c r="BS1667" t="s">
        <v>85</v>
      </c>
      <c r="BT1667" t="s">
        <v>85</v>
      </c>
      <c r="BU1667" t="s">
        <v>85</v>
      </c>
      <c r="BV1667" t="s">
        <v>85</v>
      </c>
      <c r="BW1667" t="s">
        <v>85</v>
      </c>
      <c r="BX1667" t="s">
        <v>85</v>
      </c>
      <c r="BY1667" t="s">
        <v>85</v>
      </c>
      <c r="BZ1667" t="s">
        <v>85</v>
      </c>
      <c r="CA1667" t="s">
        <v>85</v>
      </c>
      <c r="CB1667" t="s">
        <v>85</v>
      </c>
      <c r="CC1667" t="s">
        <v>85</v>
      </c>
      <c r="CD1667" t="s">
        <v>85</v>
      </c>
      <c r="CE1667" t="s">
        <v>85</v>
      </c>
      <c r="CF1667" t="s">
        <v>85</v>
      </c>
      <c r="CG1667" t="s">
        <v>85</v>
      </c>
      <c r="CH1667">
        <f>IFERROR(VLOOKUP($A1667,vix_cboe!$A$1:$E5259,2,FALSE),"NA")</f>
        <v>13.55</v>
      </c>
      <c r="CI1667">
        <f>IFERROR(VLOOKUP($A1667,vix_cboe!$A$1:$E5259,3,FALSE),"NA")</f>
        <v>13.83</v>
      </c>
      <c r="CJ1667">
        <f>IFERROR(VLOOKUP($A1667,vix_cboe!$A$1:$E5259,4,FALSE),"NA")</f>
        <v>12.94</v>
      </c>
      <c r="CK1667">
        <f>IFERROR(VLOOKUP($A1667,vix_cboe!$A$1:$E5259,5,FALSE),"NA")</f>
        <v>13.45</v>
      </c>
      <c r="CL1667" s="5">
        <f>IFERROR(VLOOKUP($A1667,gold_gold.org!$A$1:$G$10247,2,FALSE),"NA")</f>
        <v>1314.5</v>
      </c>
      <c r="CM1667" s="5">
        <f>IFERROR(VLOOKUP($A1667,gold_gold.org!$A$1:$G$10247,3,FALSE),"NA")</f>
        <v>989.94663000000003</v>
      </c>
      <c r="CN1667" s="5">
        <f>IFERROR(VLOOKUP($A1667,gold_gold.org!$A$1:$G$10247,4,FALSE),"NA")</f>
        <v>129287.64188</v>
      </c>
      <c r="CO1667" s="5">
        <f>IFERROR(VLOOKUP($A1667,gold_gold.org!$A$1:$G$10247,5,FALSE),"NA")</f>
        <v>867.05619000000002</v>
      </c>
      <c r="CP1667">
        <f>IFERROR(VLOOKUP($A1667,crude_oil_eia!$A$1:$C$8255,2,FALSE),"NA")</f>
        <v>105.1</v>
      </c>
      <c r="CQ1667">
        <f>IFERROR(VLOOKUP($A1667,crude_oil_eia!$A$1:$C$8255,3,FALSE),"NA")</f>
        <v>107.89</v>
      </c>
      <c r="CR1667">
        <f>IFERROR(VLOOKUP($A1667,dji_yahoo!$A$1:$G$1214,2,FALSE),"NA")</f>
        <v>15528.570313</v>
      </c>
      <c r="CS1667">
        <f>IFERROR(VLOOKUP($A1667,dji_yahoo!$A$1:$G$1214,3,FALSE),"NA")</f>
        <v>15634.320313</v>
      </c>
      <c r="CT1667">
        <f>IFERROR(VLOOKUP($A1667,dji_yahoo!$A$1:$G$1214,4,FALSE),"NA")</f>
        <v>15492.959961</v>
      </c>
      <c r="CU1667">
        <f>IFERROR(VLOOKUP($A1667,dji_yahoo!$A$1:$G$1214,5,FALSE),"NA")</f>
        <v>15499.540039</v>
      </c>
      <c r="CV1667">
        <f>IFERROR(VLOOKUP($A1667,dji_yahoo!$A$1:$G$1214,7,FALSE),"NA")</f>
        <v>145120000</v>
      </c>
      <c r="CW1667" s="5">
        <f>IFERROR(VLOOKUP($A1667,nasdaq_yahoo!$A$1:$G$1249,2,FALSE),"NA")</f>
        <v>3627.6599120000001</v>
      </c>
      <c r="CX1667" s="5">
        <f>IFERROR(VLOOKUP($A1667,nasdaq_yahoo!$A$1:$G$1249,3,FALSE),"NA")</f>
        <v>3649.3500979999999</v>
      </c>
      <c r="CY1667" s="5">
        <f>IFERROR(VLOOKUP($A1667,nasdaq_yahoo!$A$1:$G$1249,4,FALSE),"NA")</f>
        <v>3624.7700199999999</v>
      </c>
      <c r="CZ1667" s="5">
        <f>IFERROR(VLOOKUP($A1667,nasdaq_yahoo!$A$1:$G$1249,5,FALSE),"NA")</f>
        <v>3626.3701169999999</v>
      </c>
      <c r="DA1667" s="6">
        <f>IFERROR(VLOOKUP($A1667,nasdaq_yahoo!$A$1:$G$1249,7,FALSE),"NA")</f>
        <v>1942380000</v>
      </c>
      <c r="DB1667" s="5">
        <f>IFERROR(VLOOKUP($A1667,USEPUINDXD!$A$1:$B$1827,2,FALSE),"NA")</f>
        <v>77.62</v>
      </c>
    </row>
    <row r="1668" spans="1:106">
      <c r="A1668" s="1">
        <v>41485</v>
      </c>
      <c r="B1668">
        <v>101.49</v>
      </c>
      <c r="C1668">
        <v>107.99</v>
      </c>
      <c r="D1668">
        <v>100.47</v>
      </c>
      <c r="E1668">
        <v>107.99</v>
      </c>
      <c r="F1668" t="s">
        <v>85</v>
      </c>
      <c r="G1668">
        <v>1164940000</v>
      </c>
      <c r="H1668" t="s">
        <v>85</v>
      </c>
      <c r="I1668" t="s">
        <v>85</v>
      </c>
      <c r="J1668" t="s">
        <v>85</v>
      </c>
      <c r="K1668" t="s">
        <v>85</v>
      </c>
      <c r="L1668" t="s">
        <v>85</v>
      </c>
      <c r="M1668" t="s">
        <v>85</v>
      </c>
      <c r="N1668" t="s">
        <v>85</v>
      </c>
      <c r="O1668" t="s">
        <v>85</v>
      </c>
      <c r="P1668" t="s">
        <v>85</v>
      </c>
      <c r="Q1668" t="s">
        <v>85</v>
      </c>
      <c r="R1668" t="s">
        <v>85</v>
      </c>
      <c r="S1668" t="s">
        <v>85</v>
      </c>
      <c r="T1668" t="s">
        <v>85</v>
      </c>
      <c r="U1668" t="s">
        <v>85</v>
      </c>
      <c r="V1668" t="s">
        <v>85</v>
      </c>
      <c r="W1668" t="s">
        <v>85</v>
      </c>
      <c r="X1668" t="s">
        <v>85</v>
      </c>
      <c r="Y1668" t="s">
        <v>85</v>
      </c>
      <c r="Z1668">
        <v>2.97</v>
      </c>
      <c r="AA1668">
        <v>3</v>
      </c>
      <c r="AB1668">
        <v>2.88</v>
      </c>
      <c r="AC1668">
        <v>2.99</v>
      </c>
      <c r="AD1668" t="s">
        <v>85</v>
      </c>
      <c r="AE1668">
        <v>59070500</v>
      </c>
      <c r="AF1668" t="s">
        <v>85</v>
      </c>
      <c r="AG1668" t="s">
        <v>85</v>
      </c>
      <c r="AH1668" t="s">
        <v>85</v>
      </c>
      <c r="AI1668" t="s">
        <v>85</v>
      </c>
      <c r="AJ1668" t="s">
        <v>85</v>
      </c>
      <c r="AK1668" t="s">
        <v>85</v>
      </c>
      <c r="AL1668" t="s">
        <v>85</v>
      </c>
      <c r="AM1668" t="s">
        <v>85</v>
      </c>
      <c r="AN1668" t="s">
        <v>85</v>
      </c>
      <c r="AO1668" t="s">
        <v>85</v>
      </c>
      <c r="AP1668" t="s">
        <v>85</v>
      </c>
      <c r="AQ1668" t="s">
        <v>85</v>
      </c>
      <c r="AR1668" t="s">
        <v>85</v>
      </c>
      <c r="AS1668" t="s">
        <v>85</v>
      </c>
      <c r="AT1668" t="s">
        <v>85</v>
      </c>
      <c r="AU1668" t="s">
        <v>85</v>
      </c>
      <c r="AV1668" t="s">
        <v>85</v>
      </c>
      <c r="AW1668" t="s">
        <v>85</v>
      </c>
      <c r="AX1668" t="s">
        <v>85</v>
      </c>
      <c r="AY1668" t="s">
        <v>85</v>
      </c>
      <c r="AZ1668" t="s">
        <v>85</v>
      </c>
      <c r="BA1668" t="s">
        <v>85</v>
      </c>
      <c r="BB1668" t="s">
        <v>85</v>
      </c>
      <c r="BC1668" t="s">
        <v>85</v>
      </c>
      <c r="BD1668" t="s">
        <v>85</v>
      </c>
      <c r="BE1668" t="s">
        <v>85</v>
      </c>
      <c r="BF1668" t="s">
        <v>85</v>
      </c>
      <c r="BG1668" t="s">
        <v>85</v>
      </c>
      <c r="BH1668" t="s">
        <v>85</v>
      </c>
      <c r="BI1668" t="s">
        <v>85</v>
      </c>
      <c r="BJ1668" t="s">
        <v>85</v>
      </c>
      <c r="BK1668" t="s">
        <v>85</v>
      </c>
      <c r="BL1668" t="s">
        <v>85</v>
      </c>
      <c r="BM1668" t="s">
        <v>85</v>
      </c>
      <c r="BN1668" t="s">
        <v>85</v>
      </c>
      <c r="BO1668" t="s">
        <v>85</v>
      </c>
      <c r="BP1668" t="s">
        <v>85</v>
      </c>
      <c r="BQ1668" t="s">
        <v>85</v>
      </c>
      <c r="BR1668" t="s">
        <v>85</v>
      </c>
      <c r="BS1668" t="s">
        <v>85</v>
      </c>
      <c r="BT1668" t="s">
        <v>85</v>
      </c>
      <c r="BU1668" t="s">
        <v>85</v>
      </c>
      <c r="BV1668" t="s">
        <v>85</v>
      </c>
      <c r="BW1668" t="s">
        <v>85</v>
      </c>
      <c r="BX1668" t="s">
        <v>85</v>
      </c>
      <c r="BY1668" t="s">
        <v>85</v>
      </c>
      <c r="BZ1668" t="s">
        <v>85</v>
      </c>
      <c r="CA1668" t="s">
        <v>85</v>
      </c>
      <c r="CB1668" t="s">
        <v>85</v>
      </c>
      <c r="CC1668" t="s">
        <v>85</v>
      </c>
      <c r="CD1668" t="s">
        <v>85</v>
      </c>
      <c r="CE1668" t="s">
        <v>85</v>
      </c>
      <c r="CF1668" t="s">
        <v>85</v>
      </c>
      <c r="CG1668" t="s">
        <v>85</v>
      </c>
      <c r="CH1668">
        <f>IFERROR(VLOOKUP($A1668,vix_cboe!$A$1:$E5260,2,FALSE),"NA")</f>
        <v>13.45</v>
      </c>
      <c r="CI1668">
        <f>IFERROR(VLOOKUP($A1668,vix_cboe!$A$1:$E5260,3,FALSE),"NA")</f>
        <v>14.14</v>
      </c>
      <c r="CJ1668">
        <f>IFERROR(VLOOKUP($A1668,vix_cboe!$A$1:$E5260,4,FALSE),"NA")</f>
        <v>13.35</v>
      </c>
      <c r="CK1668">
        <f>IFERROR(VLOOKUP($A1668,vix_cboe!$A$1:$E5260,5,FALSE),"NA")</f>
        <v>13.39</v>
      </c>
      <c r="CL1668" s="5">
        <f>IFERROR(VLOOKUP($A1668,gold_gold.org!$A$1:$G$10247,2,FALSE),"NA")</f>
        <v>1324.15</v>
      </c>
      <c r="CM1668" s="5">
        <f>IFERROR(VLOOKUP($A1668,gold_gold.org!$A$1:$G$10247,3,FALSE),"NA")</f>
        <v>999.28305999999998</v>
      </c>
      <c r="CN1668" s="5">
        <f>IFERROR(VLOOKUP($A1668,gold_gold.org!$A$1:$G$10247,4,FALSE),"NA")</f>
        <v>129839.50898</v>
      </c>
      <c r="CO1668" s="5">
        <f>IFERROR(VLOOKUP($A1668,gold_gold.org!$A$1:$G$10247,5,FALSE),"NA")</f>
        <v>867.75474999999994</v>
      </c>
      <c r="CP1668">
        <f>IFERROR(VLOOKUP($A1668,crude_oil_eia!$A$1:$C$8255,2,FALSE),"NA")</f>
        <v>103.14</v>
      </c>
      <c r="CQ1668">
        <f>IFERROR(VLOOKUP($A1668,crude_oil_eia!$A$1:$C$8255,3,FALSE),"NA")</f>
        <v>107.47</v>
      </c>
      <c r="CR1668">
        <f>IFERROR(VLOOKUP($A1668,dji_yahoo!$A$1:$G$1214,2,FALSE),"NA")</f>
        <v>15534.490234000001</v>
      </c>
      <c r="CS1668">
        <f>IFERROR(VLOOKUP($A1668,dji_yahoo!$A$1:$G$1214,3,FALSE),"NA")</f>
        <v>15593.910156</v>
      </c>
      <c r="CT1668">
        <f>IFERROR(VLOOKUP($A1668,dji_yahoo!$A$1:$G$1214,4,FALSE),"NA")</f>
        <v>15479.129883</v>
      </c>
      <c r="CU1668">
        <f>IFERROR(VLOOKUP($A1668,dji_yahoo!$A$1:$G$1214,5,FALSE),"NA")</f>
        <v>15520.589844</v>
      </c>
      <c r="CV1668">
        <f>IFERROR(VLOOKUP($A1668,dji_yahoo!$A$1:$G$1214,7,FALSE),"NA")</f>
        <v>117550000</v>
      </c>
      <c r="CW1668" s="5">
        <f>IFERROR(VLOOKUP($A1668,nasdaq_yahoo!$A$1:$G$1249,2,FALSE),"NA")</f>
        <v>3612.360107</v>
      </c>
      <c r="CX1668" s="5">
        <f>IFERROR(VLOOKUP($A1668,nasdaq_yahoo!$A$1:$G$1249,3,FALSE),"NA")</f>
        <v>3629.1201169999999</v>
      </c>
      <c r="CY1668" s="5">
        <f>IFERROR(VLOOKUP($A1668,nasdaq_yahoo!$A$1:$G$1249,4,FALSE),"NA")</f>
        <v>3606.330078</v>
      </c>
      <c r="CZ1668" s="5">
        <f>IFERROR(VLOOKUP($A1668,nasdaq_yahoo!$A$1:$G$1249,5,FALSE),"NA")</f>
        <v>3616.469971</v>
      </c>
      <c r="DA1668" s="6">
        <f>IFERROR(VLOOKUP($A1668,nasdaq_yahoo!$A$1:$G$1249,7,FALSE),"NA")</f>
        <v>1763580000</v>
      </c>
      <c r="DB1668" s="5">
        <f>IFERROR(VLOOKUP($A1668,USEPUINDXD!$A$1:$B$1827,2,FALSE),"NA")</f>
        <v>76.209999999999994</v>
      </c>
    </row>
    <row r="1669" spans="1:106">
      <c r="A1669" s="1">
        <v>41484</v>
      </c>
      <c r="B1669">
        <v>98.6</v>
      </c>
      <c r="C1669">
        <v>102.5</v>
      </c>
      <c r="D1669">
        <v>98.45</v>
      </c>
      <c r="E1669">
        <v>101.2</v>
      </c>
      <c r="F1669" t="s">
        <v>85</v>
      </c>
      <c r="G1669">
        <v>1131340000</v>
      </c>
      <c r="H1669" t="s">
        <v>85</v>
      </c>
      <c r="I1669" t="s">
        <v>85</v>
      </c>
      <c r="J1669" t="s">
        <v>85</v>
      </c>
      <c r="K1669" t="s">
        <v>85</v>
      </c>
      <c r="L1669" t="s">
        <v>85</v>
      </c>
      <c r="M1669" t="s">
        <v>85</v>
      </c>
      <c r="N1669" t="s">
        <v>85</v>
      </c>
      <c r="O1669" t="s">
        <v>85</v>
      </c>
      <c r="P1669" t="s">
        <v>85</v>
      </c>
      <c r="Q1669" t="s">
        <v>85</v>
      </c>
      <c r="R1669" t="s">
        <v>85</v>
      </c>
      <c r="S1669" t="s">
        <v>85</v>
      </c>
      <c r="T1669" t="s">
        <v>85</v>
      </c>
      <c r="U1669" t="s">
        <v>85</v>
      </c>
      <c r="V1669" t="s">
        <v>85</v>
      </c>
      <c r="W1669" t="s">
        <v>85</v>
      </c>
      <c r="X1669" t="s">
        <v>85</v>
      </c>
      <c r="Y1669" t="s">
        <v>85</v>
      </c>
      <c r="Z1669">
        <v>2.94</v>
      </c>
      <c r="AA1669">
        <v>3.04</v>
      </c>
      <c r="AB1669">
        <v>2.94</v>
      </c>
      <c r="AC1669">
        <v>2.96</v>
      </c>
      <c r="AD1669" t="s">
        <v>85</v>
      </c>
      <c r="AE1669">
        <v>58407100</v>
      </c>
      <c r="AF1669" t="s">
        <v>85</v>
      </c>
      <c r="AG1669" t="s">
        <v>85</v>
      </c>
      <c r="AH1669" t="s">
        <v>85</v>
      </c>
      <c r="AI1669" t="s">
        <v>85</v>
      </c>
      <c r="AJ1669" t="s">
        <v>85</v>
      </c>
      <c r="AK1669" t="s">
        <v>85</v>
      </c>
      <c r="AL1669" t="s">
        <v>85</v>
      </c>
      <c r="AM1669" t="s">
        <v>85</v>
      </c>
      <c r="AN1669" t="s">
        <v>85</v>
      </c>
      <c r="AO1669" t="s">
        <v>85</v>
      </c>
      <c r="AP1669" t="s">
        <v>85</v>
      </c>
      <c r="AQ1669" t="s">
        <v>85</v>
      </c>
      <c r="AR1669" t="s">
        <v>85</v>
      </c>
      <c r="AS1669" t="s">
        <v>85</v>
      </c>
      <c r="AT1669" t="s">
        <v>85</v>
      </c>
      <c r="AU1669" t="s">
        <v>85</v>
      </c>
      <c r="AV1669" t="s">
        <v>85</v>
      </c>
      <c r="AW1669" t="s">
        <v>85</v>
      </c>
      <c r="AX1669" t="s">
        <v>85</v>
      </c>
      <c r="AY1669" t="s">
        <v>85</v>
      </c>
      <c r="AZ1669" t="s">
        <v>85</v>
      </c>
      <c r="BA1669" t="s">
        <v>85</v>
      </c>
      <c r="BB1669" t="s">
        <v>85</v>
      </c>
      <c r="BC1669" t="s">
        <v>85</v>
      </c>
      <c r="BD1669" t="s">
        <v>85</v>
      </c>
      <c r="BE1669" t="s">
        <v>85</v>
      </c>
      <c r="BF1669" t="s">
        <v>85</v>
      </c>
      <c r="BG1669" t="s">
        <v>85</v>
      </c>
      <c r="BH1669" t="s">
        <v>85</v>
      </c>
      <c r="BI1669" t="s">
        <v>85</v>
      </c>
      <c r="BJ1669" t="s">
        <v>85</v>
      </c>
      <c r="BK1669" t="s">
        <v>85</v>
      </c>
      <c r="BL1669" t="s">
        <v>85</v>
      </c>
      <c r="BM1669" t="s">
        <v>85</v>
      </c>
      <c r="BN1669" t="s">
        <v>85</v>
      </c>
      <c r="BO1669" t="s">
        <v>85</v>
      </c>
      <c r="BP1669" t="s">
        <v>85</v>
      </c>
      <c r="BQ1669" t="s">
        <v>85</v>
      </c>
      <c r="BR1669" t="s">
        <v>85</v>
      </c>
      <c r="BS1669" t="s">
        <v>85</v>
      </c>
      <c r="BT1669" t="s">
        <v>85</v>
      </c>
      <c r="BU1669" t="s">
        <v>85</v>
      </c>
      <c r="BV1669" t="s">
        <v>85</v>
      </c>
      <c r="BW1669" t="s">
        <v>85</v>
      </c>
      <c r="BX1669" t="s">
        <v>85</v>
      </c>
      <c r="BY1669" t="s">
        <v>85</v>
      </c>
      <c r="BZ1669" t="s">
        <v>85</v>
      </c>
      <c r="CA1669" t="s">
        <v>85</v>
      </c>
      <c r="CB1669" t="s">
        <v>85</v>
      </c>
      <c r="CC1669" t="s">
        <v>85</v>
      </c>
      <c r="CD1669" t="s">
        <v>85</v>
      </c>
      <c r="CE1669" t="s">
        <v>85</v>
      </c>
      <c r="CF1669" t="s">
        <v>85</v>
      </c>
      <c r="CG1669" t="s">
        <v>85</v>
      </c>
      <c r="CH1669">
        <f>IFERROR(VLOOKUP($A1669,vix_cboe!$A$1:$E5261,2,FALSE),"NA")</f>
        <v>13.54</v>
      </c>
      <c r="CI1669">
        <f>IFERROR(VLOOKUP($A1669,vix_cboe!$A$1:$E5261,3,FALSE),"NA")</f>
        <v>13.86</v>
      </c>
      <c r="CJ1669">
        <f>IFERROR(VLOOKUP($A1669,vix_cboe!$A$1:$E5261,4,FALSE),"NA")</f>
        <v>13.38</v>
      </c>
      <c r="CK1669">
        <f>IFERROR(VLOOKUP($A1669,vix_cboe!$A$1:$E5261,5,FALSE),"NA")</f>
        <v>13.39</v>
      </c>
      <c r="CL1669" s="5">
        <f>IFERROR(VLOOKUP($A1669,gold_gold.org!$A$1:$G$10247,2,FALSE),"NA")</f>
        <v>1329.75</v>
      </c>
      <c r="CM1669" s="5">
        <f>IFERROR(VLOOKUP($A1669,gold_gold.org!$A$1:$G$10247,3,FALSE),"NA")</f>
        <v>1003.3200399999999</v>
      </c>
      <c r="CN1669" s="5">
        <f>IFERROR(VLOOKUP($A1669,gold_gold.org!$A$1:$G$10247,4,FALSE),"NA")</f>
        <v>130282.24408</v>
      </c>
      <c r="CO1669" s="5">
        <f>IFERROR(VLOOKUP($A1669,gold_gold.org!$A$1:$G$10247,5,FALSE),"NA")</f>
        <v>866.31525999999997</v>
      </c>
      <c r="CP1669">
        <f>IFERROR(VLOOKUP($A1669,crude_oil_eia!$A$1:$C$8255,2,FALSE),"NA")</f>
        <v>104.61</v>
      </c>
      <c r="CQ1669">
        <f>IFERROR(VLOOKUP($A1669,crude_oil_eia!$A$1:$C$8255,3,FALSE),"NA")</f>
        <v>108.1</v>
      </c>
      <c r="CR1669">
        <f>IFERROR(VLOOKUP($A1669,dji_yahoo!$A$1:$G$1214,2,FALSE),"NA")</f>
        <v>15557.139648</v>
      </c>
      <c r="CS1669">
        <f>IFERROR(VLOOKUP($A1669,dji_yahoo!$A$1:$G$1214,3,FALSE),"NA")</f>
        <v>15557.139648</v>
      </c>
      <c r="CT1669">
        <f>IFERROR(VLOOKUP($A1669,dji_yahoo!$A$1:$G$1214,4,FALSE),"NA")</f>
        <v>15482.269531</v>
      </c>
      <c r="CU1669">
        <f>IFERROR(VLOOKUP($A1669,dji_yahoo!$A$1:$G$1214,5,FALSE),"NA")</f>
        <v>15521.969727</v>
      </c>
      <c r="CV1669">
        <f>IFERROR(VLOOKUP($A1669,dji_yahoo!$A$1:$G$1214,7,FALSE),"NA")</f>
        <v>87240000</v>
      </c>
      <c r="CW1669" s="5">
        <f>IFERROR(VLOOKUP($A1669,nasdaq_yahoo!$A$1:$G$1249,2,FALSE),"NA")</f>
        <v>3604.290039</v>
      </c>
      <c r="CX1669" s="5">
        <f>IFERROR(VLOOKUP($A1669,nasdaq_yahoo!$A$1:$G$1249,3,FALSE),"NA")</f>
        <v>3618.860107</v>
      </c>
      <c r="CY1669" s="5">
        <f>IFERROR(VLOOKUP($A1669,nasdaq_yahoo!$A$1:$G$1249,4,FALSE),"NA")</f>
        <v>3592.8000489999999</v>
      </c>
      <c r="CZ1669" s="5">
        <f>IFERROR(VLOOKUP($A1669,nasdaq_yahoo!$A$1:$G$1249,5,FALSE),"NA")</f>
        <v>3599.139893</v>
      </c>
      <c r="DA1669" s="6">
        <f>IFERROR(VLOOKUP($A1669,nasdaq_yahoo!$A$1:$G$1249,7,FALSE),"NA")</f>
        <v>1545720000</v>
      </c>
      <c r="DB1669" s="5">
        <f>IFERROR(VLOOKUP($A1669,USEPUINDXD!$A$1:$B$1827,2,FALSE),"NA")</f>
        <v>133.04</v>
      </c>
    </row>
    <row r="1670" spans="1:106">
      <c r="A1670" s="1">
        <v>41483</v>
      </c>
      <c r="B1670">
        <v>94.4</v>
      </c>
      <c r="C1670">
        <v>100.58</v>
      </c>
      <c r="D1670">
        <v>94</v>
      </c>
      <c r="E1670">
        <v>99.76</v>
      </c>
      <c r="F1670" t="s">
        <v>85</v>
      </c>
      <c r="G1670">
        <v>1082750000</v>
      </c>
      <c r="H1670" t="s">
        <v>85</v>
      </c>
      <c r="I1670" t="s">
        <v>85</v>
      </c>
      <c r="J1670" t="s">
        <v>85</v>
      </c>
      <c r="K1670" t="s">
        <v>85</v>
      </c>
      <c r="L1670" t="s">
        <v>85</v>
      </c>
      <c r="M1670" t="s">
        <v>85</v>
      </c>
      <c r="N1670" t="s">
        <v>85</v>
      </c>
      <c r="O1670" t="s">
        <v>85</v>
      </c>
      <c r="P1670" t="s">
        <v>85</v>
      </c>
      <c r="Q1670" t="s">
        <v>85</v>
      </c>
      <c r="R1670" t="s">
        <v>85</v>
      </c>
      <c r="S1670" t="s">
        <v>85</v>
      </c>
      <c r="T1670" t="s">
        <v>85</v>
      </c>
      <c r="U1670" t="s">
        <v>85</v>
      </c>
      <c r="V1670" t="s">
        <v>85</v>
      </c>
      <c r="W1670" t="s">
        <v>85</v>
      </c>
      <c r="X1670" t="s">
        <v>85</v>
      </c>
      <c r="Y1670" t="s">
        <v>85</v>
      </c>
      <c r="Z1670">
        <v>2.88</v>
      </c>
      <c r="AA1670">
        <v>3.03</v>
      </c>
      <c r="AB1670">
        <v>2.84</v>
      </c>
      <c r="AC1670">
        <v>2.98</v>
      </c>
      <c r="AD1670" t="s">
        <v>85</v>
      </c>
      <c r="AE1670">
        <v>57167200</v>
      </c>
      <c r="AF1670" t="s">
        <v>85</v>
      </c>
      <c r="AG1670" t="s">
        <v>85</v>
      </c>
      <c r="AH1670" t="s">
        <v>85</v>
      </c>
      <c r="AI1670" t="s">
        <v>85</v>
      </c>
      <c r="AJ1670" t="s">
        <v>85</v>
      </c>
      <c r="AK1670" t="s">
        <v>85</v>
      </c>
      <c r="AL1670" t="s">
        <v>85</v>
      </c>
      <c r="AM1670" t="s">
        <v>85</v>
      </c>
      <c r="AN1670" t="s">
        <v>85</v>
      </c>
      <c r="AO1670" t="s">
        <v>85</v>
      </c>
      <c r="AP1670" t="s">
        <v>85</v>
      </c>
      <c r="AQ1670" t="s">
        <v>85</v>
      </c>
      <c r="AR1670" t="s">
        <v>85</v>
      </c>
      <c r="AS1670" t="s">
        <v>85</v>
      </c>
      <c r="AT1670" t="s">
        <v>85</v>
      </c>
      <c r="AU1670" t="s">
        <v>85</v>
      </c>
      <c r="AV1670" t="s">
        <v>85</v>
      </c>
      <c r="AW1670" t="s">
        <v>85</v>
      </c>
      <c r="AX1670" t="s">
        <v>85</v>
      </c>
      <c r="AY1670" t="s">
        <v>85</v>
      </c>
      <c r="AZ1670" t="s">
        <v>85</v>
      </c>
      <c r="BA1670" t="s">
        <v>85</v>
      </c>
      <c r="BB1670" t="s">
        <v>85</v>
      </c>
      <c r="BC1670" t="s">
        <v>85</v>
      </c>
      <c r="BD1670" t="s">
        <v>85</v>
      </c>
      <c r="BE1670" t="s">
        <v>85</v>
      </c>
      <c r="BF1670" t="s">
        <v>85</v>
      </c>
      <c r="BG1670" t="s">
        <v>85</v>
      </c>
      <c r="BH1670" t="s">
        <v>85</v>
      </c>
      <c r="BI1670" t="s">
        <v>85</v>
      </c>
      <c r="BJ1670" t="s">
        <v>85</v>
      </c>
      <c r="BK1670" t="s">
        <v>85</v>
      </c>
      <c r="BL1670" t="s">
        <v>85</v>
      </c>
      <c r="BM1670" t="s">
        <v>85</v>
      </c>
      <c r="BN1670" t="s">
        <v>85</v>
      </c>
      <c r="BO1670" t="s">
        <v>85</v>
      </c>
      <c r="BP1670" t="s">
        <v>85</v>
      </c>
      <c r="BQ1670" t="s">
        <v>85</v>
      </c>
      <c r="BR1670" t="s">
        <v>85</v>
      </c>
      <c r="BS1670" t="s">
        <v>85</v>
      </c>
      <c r="BT1670" t="s">
        <v>85</v>
      </c>
      <c r="BU1670" t="s">
        <v>85</v>
      </c>
      <c r="BV1670" t="s">
        <v>85</v>
      </c>
      <c r="BW1670" t="s">
        <v>85</v>
      </c>
      <c r="BX1670" t="s">
        <v>85</v>
      </c>
      <c r="BY1670" t="s">
        <v>85</v>
      </c>
      <c r="BZ1670" t="s">
        <v>85</v>
      </c>
      <c r="CA1670" t="s">
        <v>85</v>
      </c>
      <c r="CB1670" t="s">
        <v>85</v>
      </c>
      <c r="CC1670" t="s">
        <v>85</v>
      </c>
      <c r="CD1670" t="s">
        <v>85</v>
      </c>
      <c r="CE1670" t="s">
        <v>85</v>
      </c>
      <c r="CF1670" t="s">
        <v>85</v>
      </c>
      <c r="CG1670" t="s">
        <v>85</v>
      </c>
      <c r="CH1670" t="str">
        <f>IFERROR(VLOOKUP($A1670,vix_cboe!$A$1:$E5262,2,FALSE),"NA")</f>
        <v>NA</v>
      </c>
      <c r="CI1670" t="str">
        <f>IFERROR(VLOOKUP($A1670,vix_cboe!$A$1:$E5262,3,FALSE),"NA")</f>
        <v>NA</v>
      </c>
      <c r="CJ1670" t="str">
        <f>IFERROR(VLOOKUP($A1670,vix_cboe!$A$1:$E5262,4,FALSE),"NA")</f>
        <v>NA</v>
      </c>
      <c r="CK1670" t="str">
        <f>IFERROR(VLOOKUP($A1670,vix_cboe!$A$1:$E5262,5,FALSE),"NA")</f>
        <v>NA</v>
      </c>
      <c r="CL1670" s="5" t="str">
        <f>IFERROR(VLOOKUP($A1670,gold_gold.org!$A$1:$G$10247,2,FALSE),"NA")</f>
        <v>NA</v>
      </c>
      <c r="CM1670" s="5" t="str">
        <f>IFERROR(VLOOKUP($A1670,gold_gold.org!$A$1:$G$10247,3,FALSE),"NA")</f>
        <v>NA</v>
      </c>
      <c r="CN1670" s="5" t="str">
        <f>IFERROR(VLOOKUP($A1670,gold_gold.org!$A$1:$G$10247,4,FALSE),"NA")</f>
        <v>NA</v>
      </c>
      <c r="CO1670" s="5" t="str">
        <f>IFERROR(VLOOKUP($A1670,gold_gold.org!$A$1:$G$10247,5,FALSE),"NA")</f>
        <v>NA</v>
      </c>
      <c r="CP1670" t="str">
        <f>IFERROR(VLOOKUP($A1670,crude_oil_eia!$A$1:$C$8255,2,FALSE),"NA")</f>
        <v>NA</v>
      </c>
      <c r="CQ1670" t="str">
        <f>IFERROR(VLOOKUP($A1670,crude_oil_eia!$A$1:$C$8255,3,FALSE),"NA")</f>
        <v>NA</v>
      </c>
      <c r="CR1670" t="str">
        <f>IFERROR(VLOOKUP($A1670,dji_yahoo!$A$1:$G$1214,2,FALSE),"NA")</f>
        <v>NA</v>
      </c>
      <c r="CS1670" t="str">
        <f>IFERROR(VLOOKUP($A1670,dji_yahoo!$A$1:$G$1214,3,FALSE),"NA")</f>
        <v>NA</v>
      </c>
      <c r="CT1670" t="str">
        <f>IFERROR(VLOOKUP($A1670,dji_yahoo!$A$1:$G$1214,4,FALSE),"NA")</f>
        <v>NA</v>
      </c>
      <c r="CU1670" t="str">
        <f>IFERROR(VLOOKUP($A1670,dji_yahoo!$A$1:$G$1214,5,FALSE),"NA")</f>
        <v>NA</v>
      </c>
      <c r="CV1670" t="str">
        <f>IFERROR(VLOOKUP($A1670,dji_yahoo!$A$1:$G$1214,7,FALSE),"NA")</f>
        <v>NA</v>
      </c>
      <c r="CW1670" s="5" t="str">
        <f>IFERROR(VLOOKUP($A1670,nasdaq_yahoo!$A$1:$G$1249,2,FALSE),"NA")</f>
        <v>NA</v>
      </c>
      <c r="CX1670" s="5" t="str">
        <f>IFERROR(VLOOKUP($A1670,nasdaq_yahoo!$A$1:$G$1249,3,FALSE),"NA")</f>
        <v>NA</v>
      </c>
      <c r="CY1670" s="5" t="str">
        <f>IFERROR(VLOOKUP($A1670,nasdaq_yahoo!$A$1:$G$1249,4,FALSE),"NA")</f>
        <v>NA</v>
      </c>
      <c r="CZ1670" s="5" t="str">
        <f>IFERROR(VLOOKUP($A1670,nasdaq_yahoo!$A$1:$G$1249,5,FALSE),"NA")</f>
        <v>NA</v>
      </c>
      <c r="DA1670" s="6" t="str">
        <f>IFERROR(VLOOKUP($A1670,nasdaq_yahoo!$A$1:$G$1249,7,FALSE),"NA")</f>
        <v>NA</v>
      </c>
      <c r="DB1670" s="5">
        <f>IFERROR(VLOOKUP($A1670,USEPUINDXD!$A$1:$B$1827,2,FALSE),"NA")</f>
        <v>96.41</v>
      </c>
    </row>
    <row r="1671" spans="1:106">
      <c r="A1671" s="1">
        <v>41482</v>
      </c>
      <c r="B1671">
        <v>96.02</v>
      </c>
      <c r="C1671">
        <v>97</v>
      </c>
      <c r="D1671">
        <v>93</v>
      </c>
      <c r="E1671">
        <v>94.12</v>
      </c>
      <c r="F1671" t="s">
        <v>85</v>
      </c>
      <c r="G1671">
        <v>1100900000</v>
      </c>
      <c r="H1671" t="s">
        <v>85</v>
      </c>
      <c r="I1671" t="s">
        <v>85</v>
      </c>
      <c r="J1671" t="s">
        <v>85</v>
      </c>
      <c r="K1671" t="s">
        <v>85</v>
      </c>
      <c r="L1671" t="s">
        <v>85</v>
      </c>
      <c r="M1671" t="s">
        <v>85</v>
      </c>
      <c r="N1671" t="s">
        <v>85</v>
      </c>
      <c r="O1671" t="s">
        <v>85</v>
      </c>
      <c r="P1671" t="s">
        <v>85</v>
      </c>
      <c r="Q1671" t="s">
        <v>85</v>
      </c>
      <c r="R1671" t="s">
        <v>85</v>
      </c>
      <c r="S1671" t="s">
        <v>85</v>
      </c>
      <c r="T1671" t="s">
        <v>85</v>
      </c>
      <c r="U1671" t="s">
        <v>85</v>
      </c>
      <c r="V1671" t="s">
        <v>85</v>
      </c>
      <c r="W1671" t="s">
        <v>85</v>
      </c>
      <c r="X1671" t="s">
        <v>85</v>
      </c>
      <c r="Y1671" t="s">
        <v>85</v>
      </c>
      <c r="Z1671">
        <v>2.9</v>
      </c>
      <c r="AA1671">
        <v>2.94</v>
      </c>
      <c r="AB1671">
        <v>2.84</v>
      </c>
      <c r="AC1671">
        <v>2.88</v>
      </c>
      <c r="AD1671" t="s">
        <v>85</v>
      </c>
      <c r="AE1671">
        <v>57328700</v>
      </c>
      <c r="AF1671" t="s">
        <v>85</v>
      </c>
      <c r="AG1671" t="s">
        <v>85</v>
      </c>
      <c r="AH1671" t="s">
        <v>85</v>
      </c>
      <c r="AI1671" t="s">
        <v>85</v>
      </c>
      <c r="AJ1671" t="s">
        <v>85</v>
      </c>
      <c r="AK1671" t="s">
        <v>85</v>
      </c>
      <c r="AL1671" t="s">
        <v>85</v>
      </c>
      <c r="AM1671" t="s">
        <v>85</v>
      </c>
      <c r="AN1671" t="s">
        <v>85</v>
      </c>
      <c r="AO1671" t="s">
        <v>85</v>
      </c>
      <c r="AP1671" t="s">
        <v>85</v>
      </c>
      <c r="AQ1671" t="s">
        <v>85</v>
      </c>
      <c r="AR1671" t="s">
        <v>85</v>
      </c>
      <c r="AS1671" t="s">
        <v>85</v>
      </c>
      <c r="AT1671" t="s">
        <v>85</v>
      </c>
      <c r="AU1671" t="s">
        <v>85</v>
      </c>
      <c r="AV1671" t="s">
        <v>85</v>
      </c>
      <c r="AW1671" t="s">
        <v>85</v>
      </c>
      <c r="AX1671" t="s">
        <v>85</v>
      </c>
      <c r="AY1671" t="s">
        <v>85</v>
      </c>
      <c r="AZ1671" t="s">
        <v>85</v>
      </c>
      <c r="BA1671" t="s">
        <v>85</v>
      </c>
      <c r="BB1671" t="s">
        <v>85</v>
      </c>
      <c r="BC1671" t="s">
        <v>85</v>
      </c>
      <c r="BD1671" t="s">
        <v>85</v>
      </c>
      <c r="BE1671" t="s">
        <v>85</v>
      </c>
      <c r="BF1671" t="s">
        <v>85</v>
      </c>
      <c r="BG1671" t="s">
        <v>85</v>
      </c>
      <c r="BH1671" t="s">
        <v>85</v>
      </c>
      <c r="BI1671" t="s">
        <v>85</v>
      </c>
      <c r="BJ1671" t="s">
        <v>85</v>
      </c>
      <c r="BK1671" t="s">
        <v>85</v>
      </c>
      <c r="BL1671" t="s">
        <v>85</v>
      </c>
      <c r="BM1671" t="s">
        <v>85</v>
      </c>
      <c r="BN1671" t="s">
        <v>85</v>
      </c>
      <c r="BO1671" t="s">
        <v>85</v>
      </c>
      <c r="BP1671" t="s">
        <v>85</v>
      </c>
      <c r="BQ1671" t="s">
        <v>85</v>
      </c>
      <c r="BR1671" t="s">
        <v>85</v>
      </c>
      <c r="BS1671" t="s">
        <v>85</v>
      </c>
      <c r="BT1671" t="s">
        <v>85</v>
      </c>
      <c r="BU1671" t="s">
        <v>85</v>
      </c>
      <c r="BV1671" t="s">
        <v>85</v>
      </c>
      <c r="BW1671" t="s">
        <v>85</v>
      </c>
      <c r="BX1671" t="s">
        <v>85</v>
      </c>
      <c r="BY1671" t="s">
        <v>85</v>
      </c>
      <c r="BZ1671" t="s">
        <v>85</v>
      </c>
      <c r="CA1671" t="s">
        <v>85</v>
      </c>
      <c r="CB1671" t="s">
        <v>85</v>
      </c>
      <c r="CC1671" t="s">
        <v>85</v>
      </c>
      <c r="CD1671" t="s">
        <v>85</v>
      </c>
      <c r="CE1671" t="s">
        <v>85</v>
      </c>
      <c r="CF1671" t="s">
        <v>85</v>
      </c>
      <c r="CG1671" t="s">
        <v>85</v>
      </c>
      <c r="CH1671" t="str">
        <f>IFERROR(VLOOKUP($A1671,vix_cboe!$A$1:$E5263,2,FALSE),"NA")</f>
        <v>NA</v>
      </c>
      <c r="CI1671" t="str">
        <f>IFERROR(VLOOKUP($A1671,vix_cboe!$A$1:$E5263,3,FALSE),"NA")</f>
        <v>NA</v>
      </c>
      <c r="CJ1671" t="str">
        <f>IFERROR(VLOOKUP($A1671,vix_cboe!$A$1:$E5263,4,FALSE),"NA")</f>
        <v>NA</v>
      </c>
      <c r="CK1671" t="str">
        <f>IFERROR(VLOOKUP($A1671,vix_cboe!$A$1:$E5263,5,FALSE),"NA")</f>
        <v>NA</v>
      </c>
      <c r="CL1671" s="5" t="str">
        <f>IFERROR(VLOOKUP($A1671,gold_gold.org!$A$1:$G$10247,2,FALSE),"NA")</f>
        <v>NA</v>
      </c>
      <c r="CM1671" s="5" t="str">
        <f>IFERROR(VLOOKUP($A1671,gold_gold.org!$A$1:$G$10247,3,FALSE),"NA")</f>
        <v>NA</v>
      </c>
      <c r="CN1671" s="5" t="str">
        <f>IFERROR(VLOOKUP($A1671,gold_gold.org!$A$1:$G$10247,4,FALSE),"NA")</f>
        <v>NA</v>
      </c>
      <c r="CO1671" s="5" t="str">
        <f>IFERROR(VLOOKUP($A1671,gold_gold.org!$A$1:$G$10247,5,FALSE),"NA")</f>
        <v>NA</v>
      </c>
      <c r="CP1671" t="str">
        <f>IFERROR(VLOOKUP($A1671,crude_oil_eia!$A$1:$C$8255,2,FALSE),"NA")</f>
        <v>NA</v>
      </c>
      <c r="CQ1671" t="str">
        <f>IFERROR(VLOOKUP($A1671,crude_oil_eia!$A$1:$C$8255,3,FALSE),"NA")</f>
        <v>NA</v>
      </c>
      <c r="CR1671" t="str">
        <f>IFERROR(VLOOKUP($A1671,dji_yahoo!$A$1:$G$1214,2,FALSE),"NA")</f>
        <v>NA</v>
      </c>
      <c r="CS1671" t="str">
        <f>IFERROR(VLOOKUP($A1671,dji_yahoo!$A$1:$G$1214,3,FALSE),"NA")</f>
        <v>NA</v>
      </c>
      <c r="CT1671" t="str">
        <f>IFERROR(VLOOKUP($A1671,dji_yahoo!$A$1:$G$1214,4,FALSE),"NA")</f>
        <v>NA</v>
      </c>
      <c r="CU1671" t="str">
        <f>IFERROR(VLOOKUP($A1671,dji_yahoo!$A$1:$G$1214,5,FALSE),"NA")</f>
        <v>NA</v>
      </c>
      <c r="CV1671" t="str">
        <f>IFERROR(VLOOKUP($A1671,dji_yahoo!$A$1:$G$1214,7,FALSE),"NA")</f>
        <v>NA</v>
      </c>
      <c r="CW1671" s="5" t="str">
        <f>IFERROR(VLOOKUP($A1671,nasdaq_yahoo!$A$1:$G$1249,2,FALSE),"NA")</f>
        <v>NA</v>
      </c>
      <c r="CX1671" s="5" t="str">
        <f>IFERROR(VLOOKUP($A1671,nasdaq_yahoo!$A$1:$G$1249,3,FALSE),"NA")</f>
        <v>NA</v>
      </c>
      <c r="CY1671" s="5" t="str">
        <f>IFERROR(VLOOKUP($A1671,nasdaq_yahoo!$A$1:$G$1249,4,FALSE),"NA")</f>
        <v>NA</v>
      </c>
      <c r="CZ1671" s="5" t="str">
        <f>IFERROR(VLOOKUP($A1671,nasdaq_yahoo!$A$1:$G$1249,5,FALSE),"NA")</f>
        <v>NA</v>
      </c>
      <c r="DA1671" s="6" t="str">
        <f>IFERROR(VLOOKUP($A1671,nasdaq_yahoo!$A$1:$G$1249,7,FALSE),"NA")</f>
        <v>NA</v>
      </c>
      <c r="DB1671" s="5">
        <f>IFERROR(VLOOKUP($A1671,USEPUINDXD!$A$1:$B$1827,2,FALSE),"NA")</f>
        <v>58.63</v>
      </c>
    </row>
    <row r="1672" spans="1:106">
      <c r="A1672" s="1">
        <v>41481</v>
      </c>
      <c r="B1672">
        <v>96.95</v>
      </c>
      <c r="C1672">
        <v>97.47</v>
      </c>
      <c r="D1672">
        <v>96</v>
      </c>
      <c r="E1672">
        <v>96.02</v>
      </c>
      <c r="F1672" t="s">
        <v>85</v>
      </c>
      <c r="G1672">
        <v>1111160000</v>
      </c>
      <c r="H1672" t="s">
        <v>85</v>
      </c>
      <c r="I1672" t="s">
        <v>85</v>
      </c>
      <c r="J1672" t="s">
        <v>85</v>
      </c>
      <c r="K1672" t="s">
        <v>85</v>
      </c>
      <c r="L1672" t="s">
        <v>85</v>
      </c>
      <c r="M1672" t="s">
        <v>85</v>
      </c>
      <c r="N1672" t="s">
        <v>85</v>
      </c>
      <c r="O1672" t="s">
        <v>85</v>
      </c>
      <c r="P1672" t="s">
        <v>85</v>
      </c>
      <c r="Q1672" t="s">
        <v>85</v>
      </c>
      <c r="R1672" t="s">
        <v>85</v>
      </c>
      <c r="S1672" t="s">
        <v>85</v>
      </c>
      <c r="T1672" t="s">
        <v>85</v>
      </c>
      <c r="U1672" t="s">
        <v>85</v>
      </c>
      <c r="V1672" t="s">
        <v>85</v>
      </c>
      <c r="W1672" t="s">
        <v>85</v>
      </c>
      <c r="X1672" t="s">
        <v>85</v>
      </c>
      <c r="Y1672" t="s">
        <v>85</v>
      </c>
      <c r="Z1672">
        <v>2.98</v>
      </c>
      <c r="AA1672">
        <v>2.99</v>
      </c>
      <c r="AB1672">
        <v>2.83</v>
      </c>
      <c r="AC1672">
        <v>2.9</v>
      </c>
      <c r="AD1672" t="s">
        <v>85</v>
      </c>
      <c r="AE1672">
        <v>58943000</v>
      </c>
      <c r="AF1672" t="s">
        <v>85</v>
      </c>
      <c r="AG1672" t="s">
        <v>85</v>
      </c>
      <c r="AH1672" t="s">
        <v>85</v>
      </c>
      <c r="AI1672" t="s">
        <v>85</v>
      </c>
      <c r="AJ1672" t="s">
        <v>85</v>
      </c>
      <c r="AK1672" t="s">
        <v>85</v>
      </c>
      <c r="AL1672" t="s">
        <v>85</v>
      </c>
      <c r="AM1672" t="s">
        <v>85</v>
      </c>
      <c r="AN1672" t="s">
        <v>85</v>
      </c>
      <c r="AO1672" t="s">
        <v>85</v>
      </c>
      <c r="AP1672" t="s">
        <v>85</v>
      </c>
      <c r="AQ1672" t="s">
        <v>85</v>
      </c>
      <c r="AR1672" t="s">
        <v>85</v>
      </c>
      <c r="AS1672" t="s">
        <v>85</v>
      </c>
      <c r="AT1672" t="s">
        <v>85</v>
      </c>
      <c r="AU1672" t="s">
        <v>85</v>
      </c>
      <c r="AV1672" t="s">
        <v>85</v>
      </c>
      <c r="AW1672" t="s">
        <v>85</v>
      </c>
      <c r="AX1672" t="s">
        <v>85</v>
      </c>
      <c r="AY1672" t="s">
        <v>85</v>
      </c>
      <c r="AZ1672" t="s">
        <v>85</v>
      </c>
      <c r="BA1672" t="s">
        <v>85</v>
      </c>
      <c r="BB1672" t="s">
        <v>85</v>
      </c>
      <c r="BC1672" t="s">
        <v>85</v>
      </c>
      <c r="BD1672" t="s">
        <v>85</v>
      </c>
      <c r="BE1672" t="s">
        <v>85</v>
      </c>
      <c r="BF1672" t="s">
        <v>85</v>
      </c>
      <c r="BG1672" t="s">
        <v>85</v>
      </c>
      <c r="BH1672" t="s">
        <v>85</v>
      </c>
      <c r="BI1672" t="s">
        <v>85</v>
      </c>
      <c r="BJ1672" t="s">
        <v>85</v>
      </c>
      <c r="BK1672" t="s">
        <v>85</v>
      </c>
      <c r="BL1672" t="s">
        <v>85</v>
      </c>
      <c r="BM1672" t="s">
        <v>85</v>
      </c>
      <c r="BN1672" t="s">
        <v>85</v>
      </c>
      <c r="BO1672" t="s">
        <v>85</v>
      </c>
      <c r="BP1672" t="s">
        <v>85</v>
      </c>
      <c r="BQ1672" t="s">
        <v>85</v>
      </c>
      <c r="BR1672" t="s">
        <v>85</v>
      </c>
      <c r="BS1672" t="s">
        <v>85</v>
      </c>
      <c r="BT1672" t="s">
        <v>85</v>
      </c>
      <c r="BU1672" t="s">
        <v>85</v>
      </c>
      <c r="BV1672" t="s">
        <v>85</v>
      </c>
      <c r="BW1672" t="s">
        <v>85</v>
      </c>
      <c r="BX1672" t="s">
        <v>85</v>
      </c>
      <c r="BY1672" t="s">
        <v>85</v>
      </c>
      <c r="BZ1672" t="s">
        <v>85</v>
      </c>
      <c r="CA1672" t="s">
        <v>85</v>
      </c>
      <c r="CB1672" t="s">
        <v>85</v>
      </c>
      <c r="CC1672" t="s">
        <v>85</v>
      </c>
      <c r="CD1672" t="s">
        <v>85</v>
      </c>
      <c r="CE1672" t="s">
        <v>85</v>
      </c>
      <c r="CF1672" t="s">
        <v>85</v>
      </c>
      <c r="CG1672" t="s">
        <v>85</v>
      </c>
      <c r="CH1672">
        <f>IFERROR(VLOOKUP($A1672,vix_cboe!$A$1:$E5264,2,FALSE),"NA")</f>
        <v>13.41</v>
      </c>
      <c r="CI1672">
        <f>IFERROR(VLOOKUP($A1672,vix_cboe!$A$1:$E5264,3,FALSE),"NA")</f>
        <v>13.73</v>
      </c>
      <c r="CJ1672">
        <f>IFERROR(VLOOKUP($A1672,vix_cboe!$A$1:$E5264,4,FALSE),"NA")</f>
        <v>12.71</v>
      </c>
      <c r="CK1672">
        <f>IFERROR(VLOOKUP($A1672,vix_cboe!$A$1:$E5264,5,FALSE),"NA")</f>
        <v>12.72</v>
      </c>
      <c r="CL1672" s="5">
        <f>IFERROR(VLOOKUP($A1672,gold_gold.org!$A$1:$G$10247,2,FALSE),"NA")</f>
        <v>1331</v>
      </c>
      <c r="CM1672" s="5">
        <f>IFERROR(VLOOKUP($A1672,gold_gold.org!$A$1:$G$10247,3,FALSE),"NA")</f>
        <v>1003.43065</v>
      </c>
      <c r="CN1672" s="5">
        <f>IFERROR(VLOOKUP($A1672,gold_gold.org!$A$1:$G$10247,4,FALSE),"NA")</f>
        <v>130611.01618999999</v>
      </c>
      <c r="CO1672" s="5">
        <f>IFERROR(VLOOKUP($A1672,gold_gold.org!$A$1:$G$10247,5,FALSE),"NA")</f>
        <v>865.94489999999996</v>
      </c>
      <c r="CP1672">
        <f>IFERROR(VLOOKUP($A1672,crude_oil_eia!$A$1:$C$8255,2,FALSE),"NA")</f>
        <v>104.76</v>
      </c>
      <c r="CQ1672">
        <f>IFERROR(VLOOKUP($A1672,crude_oil_eia!$A$1:$C$8255,3,FALSE),"NA")</f>
        <v>107.57</v>
      </c>
      <c r="CR1672">
        <f>IFERROR(VLOOKUP($A1672,dji_yahoo!$A$1:$G$1214,2,FALSE),"NA")</f>
        <v>15547.849609000001</v>
      </c>
      <c r="CS1672">
        <f>IFERROR(VLOOKUP($A1672,dji_yahoo!$A$1:$G$1214,3,FALSE),"NA")</f>
        <v>15560.969727</v>
      </c>
      <c r="CT1672">
        <f>IFERROR(VLOOKUP($A1672,dji_yahoo!$A$1:$G$1214,4,FALSE),"NA")</f>
        <v>15405.160156</v>
      </c>
      <c r="CU1672">
        <f>IFERROR(VLOOKUP($A1672,dji_yahoo!$A$1:$G$1214,5,FALSE),"NA")</f>
        <v>15558.830078000001</v>
      </c>
      <c r="CV1672">
        <f>IFERROR(VLOOKUP($A1672,dji_yahoo!$A$1:$G$1214,7,FALSE),"NA")</f>
        <v>94880000</v>
      </c>
      <c r="CW1672" s="5">
        <f>IFERROR(VLOOKUP($A1672,nasdaq_yahoo!$A$1:$G$1249,2,FALSE),"NA")</f>
        <v>3584.8500979999999</v>
      </c>
      <c r="CX1672" s="5">
        <f>IFERROR(VLOOKUP($A1672,nasdaq_yahoo!$A$1:$G$1249,3,FALSE),"NA")</f>
        <v>3613.330078</v>
      </c>
      <c r="CY1672" s="5">
        <f>IFERROR(VLOOKUP($A1672,nasdaq_yahoo!$A$1:$G$1249,4,FALSE),"NA")</f>
        <v>3581.26001</v>
      </c>
      <c r="CZ1672" s="5">
        <f>IFERROR(VLOOKUP($A1672,nasdaq_yahoo!$A$1:$G$1249,5,FALSE),"NA")</f>
        <v>3613.1599120000001</v>
      </c>
      <c r="DA1672" s="6">
        <f>IFERROR(VLOOKUP($A1672,nasdaq_yahoo!$A$1:$G$1249,7,FALSE),"NA")</f>
        <v>1796060000</v>
      </c>
      <c r="DB1672" s="5">
        <f>IFERROR(VLOOKUP($A1672,USEPUINDXD!$A$1:$B$1827,2,FALSE),"NA")</f>
        <v>28.78</v>
      </c>
    </row>
    <row r="1673" spans="1:106">
      <c r="A1673" s="1">
        <v>41480</v>
      </c>
      <c r="B1673">
        <v>94.5</v>
      </c>
      <c r="C1673">
        <v>97.33</v>
      </c>
      <c r="D1673">
        <v>93.87</v>
      </c>
      <c r="E1673">
        <v>96.9</v>
      </c>
      <c r="F1673" t="s">
        <v>85</v>
      </c>
      <c r="G1673">
        <v>1082800000</v>
      </c>
      <c r="H1673" t="s">
        <v>85</v>
      </c>
      <c r="I1673" t="s">
        <v>85</v>
      </c>
      <c r="J1673" t="s">
        <v>85</v>
      </c>
      <c r="K1673" t="s">
        <v>85</v>
      </c>
      <c r="L1673" t="s">
        <v>85</v>
      </c>
      <c r="M1673" t="s">
        <v>85</v>
      </c>
      <c r="N1673" t="s">
        <v>85</v>
      </c>
      <c r="O1673" t="s">
        <v>85</v>
      </c>
      <c r="P1673" t="s">
        <v>85</v>
      </c>
      <c r="Q1673" t="s">
        <v>85</v>
      </c>
      <c r="R1673" t="s">
        <v>85</v>
      </c>
      <c r="S1673" t="s">
        <v>85</v>
      </c>
      <c r="T1673" t="s">
        <v>85</v>
      </c>
      <c r="U1673" t="s">
        <v>85</v>
      </c>
      <c r="V1673" t="s">
        <v>85</v>
      </c>
      <c r="W1673" t="s">
        <v>85</v>
      </c>
      <c r="X1673" t="s">
        <v>85</v>
      </c>
      <c r="Y1673" t="s">
        <v>85</v>
      </c>
      <c r="Z1673">
        <v>2.95</v>
      </c>
      <c r="AA1673">
        <v>3.02</v>
      </c>
      <c r="AB1673">
        <v>2.92</v>
      </c>
      <c r="AC1673">
        <v>2.97</v>
      </c>
      <c r="AD1673" t="s">
        <v>85</v>
      </c>
      <c r="AE1673">
        <v>58178300</v>
      </c>
      <c r="AF1673" t="s">
        <v>85</v>
      </c>
      <c r="AG1673" t="s">
        <v>85</v>
      </c>
      <c r="AH1673" t="s">
        <v>85</v>
      </c>
      <c r="AI1673" t="s">
        <v>85</v>
      </c>
      <c r="AJ1673" t="s">
        <v>85</v>
      </c>
      <c r="AK1673" t="s">
        <v>85</v>
      </c>
      <c r="AL1673" t="s">
        <v>85</v>
      </c>
      <c r="AM1673" t="s">
        <v>85</v>
      </c>
      <c r="AN1673" t="s">
        <v>85</v>
      </c>
      <c r="AO1673" t="s">
        <v>85</v>
      </c>
      <c r="AP1673" t="s">
        <v>85</v>
      </c>
      <c r="AQ1673" t="s">
        <v>85</v>
      </c>
      <c r="AR1673" t="s">
        <v>85</v>
      </c>
      <c r="AS1673" t="s">
        <v>85</v>
      </c>
      <c r="AT1673" t="s">
        <v>85</v>
      </c>
      <c r="AU1673" t="s">
        <v>85</v>
      </c>
      <c r="AV1673" t="s">
        <v>85</v>
      </c>
      <c r="AW1673" t="s">
        <v>85</v>
      </c>
      <c r="AX1673" t="s">
        <v>85</v>
      </c>
      <c r="AY1673" t="s">
        <v>85</v>
      </c>
      <c r="AZ1673" t="s">
        <v>85</v>
      </c>
      <c r="BA1673" t="s">
        <v>85</v>
      </c>
      <c r="BB1673" t="s">
        <v>85</v>
      </c>
      <c r="BC1673" t="s">
        <v>85</v>
      </c>
      <c r="BD1673" t="s">
        <v>85</v>
      </c>
      <c r="BE1673" t="s">
        <v>85</v>
      </c>
      <c r="BF1673" t="s">
        <v>85</v>
      </c>
      <c r="BG1673" t="s">
        <v>85</v>
      </c>
      <c r="BH1673" t="s">
        <v>85</v>
      </c>
      <c r="BI1673" t="s">
        <v>85</v>
      </c>
      <c r="BJ1673" t="s">
        <v>85</v>
      </c>
      <c r="BK1673" t="s">
        <v>85</v>
      </c>
      <c r="BL1673" t="s">
        <v>85</v>
      </c>
      <c r="BM1673" t="s">
        <v>85</v>
      </c>
      <c r="BN1673" t="s">
        <v>85</v>
      </c>
      <c r="BO1673" t="s">
        <v>85</v>
      </c>
      <c r="BP1673" t="s">
        <v>85</v>
      </c>
      <c r="BQ1673" t="s">
        <v>85</v>
      </c>
      <c r="BR1673" t="s">
        <v>85</v>
      </c>
      <c r="BS1673" t="s">
        <v>85</v>
      </c>
      <c r="BT1673" t="s">
        <v>85</v>
      </c>
      <c r="BU1673" t="s">
        <v>85</v>
      </c>
      <c r="BV1673" t="s">
        <v>85</v>
      </c>
      <c r="BW1673" t="s">
        <v>85</v>
      </c>
      <c r="BX1673" t="s">
        <v>85</v>
      </c>
      <c r="BY1673" t="s">
        <v>85</v>
      </c>
      <c r="BZ1673" t="s">
        <v>85</v>
      </c>
      <c r="CA1673" t="s">
        <v>85</v>
      </c>
      <c r="CB1673" t="s">
        <v>85</v>
      </c>
      <c r="CC1673" t="s">
        <v>85</v>
      </c>
      <c r="CD1673" t="s">
        <v>85</v>
      </c>
      <c r="CE1673" t="s">
        <v>85</v>
      </c>
      <c r="CF1673" t="s">
        <v>85</v>
      </c>
      <c r="CG1673" t="s">
        <v>85</v>
      </c>
      <c r="CH1673">
        <f>IFERROR(VLOOKUP($A1673,vix_cboe!$A$1:$E5265,2,FALSE),"NA")</f>
        <v>13.47</v>
      </c>
      <c r="CI1673">
        <f>IFERROR(VLOOKUP($A1673,vix_cboe!$A$1:$E5265,3,FALSE),"NA")</f>
        <v>13.54</v>
      </c>
      <c r="CJ1673">
        <f>IFERROR(VLOOKUP($A1673,vix_cboe!$A$1:$E5265,4,FALSE),"NA")</f>
        <v>12.91</v>
      </c>
      <c r="CK1673">
        <f>IFERROR(VLOOKUP($A1673,vix_cboe!$A$1:$E5265,5,FALSE),"NA")</f>
        <v>12.97</v>
      </c>
      <c r="CL1673" s="5">
        <f>IFERROR(VLOOKUP($A1673,gold_gold.org!$A$1:$G$10247,2,FALSE),"NA")</f>
        <v>1326</v>
      </c>
      <c r="CM1673" s="5">
        <f>IFERROR(VLOOKUP($A1673,gold_gold.org!$A$1:$G$10247,3,FALSE),"NA")</f>
        <v>1001.85167</v>
      </c>
      <c r="CN1673" s="5">
        <f>IFERROR(VLOOKUP($A1673,gold_gold.org!$A$1:$G$10247,4,FALSE),"NA")</f>
        <v>132096.11353</v>
      </c>
      <c r="CO1673" s="5">
        <f>IFERROR(VLOOKUP($A1673,gold_gold.org!$A$1:$G$10247,5,FALSE),"NA")</f>
        <v>865.93114000000003</v>
      </c>
      <c r="CP1673">
        <f>IFERROR(VLOOKUP($A1673,crude_oil_eia!$A$1:$C$8255,2,FALSE),"NA")</f>
        <v>105.47</v>
      </c>
      <c r="CQ1673">
        <f>IFERROR(VLOOKUP($A1673,crude_oil_eia!$A$1:$C$8255,3,FALSE),"NA")</f>
        <v>108.1</v>
      </c>
      <c r="CR1673">
        <f>IFERROR(VLOOKUP($A1673,dji_yahoo!$A$1:$G$1214,2,FALSE),"NA")</f>
        <v>15539.169921999999</v>
      </c>
      <c r="CS1673">
        <f>IFERROR(VLOOKUP($A1673,dji_yahoo!$A$1:$G$1214,3,FALSE),"NA")</f>
        <v>15560.330078000001</v>
      </c>
      <c r="CT1673">
        <f>IFERROR(VLOOKUP($A1673,dji_yahoo!$A$1:$G$1214,4,FALSE),"NA")</f>
        <v>15455.589844</v>
      </c>
      <c r="CU1673">
        <f>IFERROR(VLOOKUP($A1673,dji_yahoo!$A$1:$G$1214,5,FALSE),"NA")</f>
        <v>15555.610352</v>
      </c>
      <c r="CV1673">
        <f>IFERROR(VLOOKUP($A1673,dji_yahoo!$A$1:$G$1214,7,FALSE),"NA")</f>
        <v>103260000</v>
      </c>
      <c r="CW1673" s="5">
        <f>IFERROR(VLOOKUP($A1673,nasdaq_yahoo!$A$1:$G$1249,2,FALSE),"NA")</f>
        <v>3589.459961</v>
      </c>
      <c r="CX1673" s="5">
        <f>IFERROR(VLOOKUP($A1673,nasdaq_yahoo!$A$1:$G$1249,3,FALSE),"NA")</f>
        <v>3606.1899410000001</v>
      </c>
      <c r="CY1673" s="5">
        <f>IFERROR(VLOOKUP($A1673,nasdaq_yahoo!$A$1:$G$1249,4,FALSE),"NA")</f>
        <v>3579.1999510000001</v>
      </c>
      <c r="CZ1673" s="5">
        <f>IFERROR(VLOOKUP($A1673,nasdaq_yahoo!$A$1:$G$1249,5,FALSE),"NA")</f>
        <v>3605.1899410000001</v>
      </c>
      <c r="DA1673" s="6">
        <f>IFERROR(VLOOKUP($A1673,nasdaq_yahoo!$A$1:$G$1249,7,FALSE),"NA")</f>
        <v>2203970000</v>
      </c>
      <c r="DB1673" s="5">
        <f>IFERROR(VLOOKUP($A1673,USEPUINDXD!$A$1:$B$1827,2,FALSE),"NA")</f>
        <v>57.31</v>
      </c>
    </row>
    <row r="1674" spans="1:106">
      <c r="A1674" s="1">
        <v>41479</v>
      </c>
      <c r="B1674">
        <v>95.56</v>
      </c>
      <c r="C1674">
        <v>95.99</v>
      </c>
      <c r="D1674">
        <v>93</v>
      </c>
      <c r="E1674">
        <v>94.51</v>
      </c>
      <c r="F1674" t="s">
        <v>85</v>
      </c>
      <c r="G1674">
        <v>1094490000</v>
      </c>
      <c r="H1674" t="s">
        <v>85</v>
      </c>
      <c r="I1674" t="s">
        <v>85</v>
      </c>
      <c r="J1674" t="s">
        <v>85</v>
      </c>
      <c r="K1674" t="s">
        <v>85</v>
      </c>
      <c r="L1674" t="s">
        <v>85</v>
      </c>
      <c r="M1674" t="s">
        <v>85</v>
      </c>
      <c r="N1674" t="s">
        <v>85</v>
      </c>
      <c r="O1674" t="s">
        <v>85</v>
      </c>
      <c r="P1674" t="s">
        <v>85</v>
      </c>
      <c r="Q1674" t="s">
        <v>85</v>
      </c>
      <c r="R1674" t="s">
        <v>85</v>
      </c>
      <c r="S1674" t="s">
        <v>85</v>
      </c>
      <c r="T1674" t="s">
        <v>85</v>
      </c>
      <c r="U1674" t="s">
        <v>85</v>
      </c>
      <c r="V1674" t="s">
        <v>85</v>
      </c>
      <c r="W1674" t="s">
        <v>85</v>
      </c>
      <c r="X1674" t="s">
        <v>85</v>
      </c>
      <c r="Y1674" t="s">
        <v>85</v>
      </c>
      <c r="Z1674">
        <v>2.99</v>
      </c>
      <c r="AA1674">
        <v>2.99</v>
      </c>
      <c r="AB1674">
        <v>2.88</v>
      </c>
      <c r="AC1674">
        <v>2.94</v>
      </c>
      <c r="AD1674" t="s">
        <v>85</v>
      </c>
      <c r="AE1674">
        <v>58868500</v>
      </c>
      <c r="AF1674" t="s">
        <v>85</v>
      </c>
      <c r="AG1674" t="s">
        <v>85</v>
      </c>
      <c r="AH1674" t="s">
        <v>85</v>
      </c>
      <c r="AI1674" t="s">
        <v>85</v>
      </c>
      <c r="AJ1674" t="s">
        <v>85</v>
      </c>
      <c r="AK1674" t="s">
        <v>85</v>
      </c>
      <c r="AL1674" t="s">
        <v>85</v>
      </c>
      <c r="AM1674" t="s">
        <v>85</v>
      </c>
      <c r="AN1674" t="s">
        <v>85</v>
      </c>
      <c r="AO1674" t="s">
        <v>85</v>
      </c>
      <c r="AP1674" t="s">
        <v>85</v>
      </c>
      <c r="AQ1674" t="s">
        <v>85</v>
      </c>
      <c r="AR1674" t="s">
        <v>85</v>
      </c>
      <c r="AS1674" t="s">
        <v>85</v>
      </c>
      <c r="AT1674" t="s">
        <v>85</v>
      </c>
      <c r="AU1674" t="s">
        <v>85</v>
      </c>
      <c r="AV1674" t="s">
        <v>85</v>
      </c>
      <c r="AW1674" t="s">
        <v>85</v>
      </c>
      <c r="AX1674" t="s">
        <v>85</v>
      </c>
      <c r="AY1674" t="s">
        <v>85</v>
      </c>
      <c r="AZ1674" t="s">
        <v>85</v>
      </c>
      <c r="BA1674" t="s">
        <v>85</v>
      </c>
      <c r="BB1674" t="s">
        <v>85</v>
      </c>
      <c r="BC1674" t="s">
        <v>85</v>
      </c>
      <c r="BD1674" t="s">
        <v>85</v>
      </c>
      <c r="BE1674" t="s">
        <v>85</v>
      </c>
      <c r="BF1674" t="s">
        <v>85</v>
      </c>
      <c r="BG1674" t="s">
        <v>85</v>
      </c>
      <c r="BH1674" t="s">
        <v>85</v>
      </c>
      <c r="BI1674" t="s">
        <v>85</v>
      </c>
      <c r="BJ1674" t="s">
        <v>85</v>
      </c>
      <c r="BK1674" t="s">
        <v>85</v>
      </c>
      <c r="BL1674" t="s">
        <v>85</v>
      </c>
      <c r="BM1674" t="s">
        <v>85</v>
      </c>
      <c r="BN1674" t="s">
        <v>85</v>
      </c>
      <c r="BO1674" t="s">
        <v>85</v>
      </c>
      <c r="BP1674" t="s">
        <v>85</v>
      </c>
      <c r="BQ1674" t="s">
        <v>85</v>
      </c>
      <c r="BR1674" t="s">
        <v>85</v>
      </c>
      <c r="BS1674" t="s">
        <v>85</v>
      </c>
      <c r="BT1674" t="s">
        <v>85</v>
      </c>
      <c r="BU1674" t="s">
        <v>85</v>
      </c>
      <c r="BV1674" t="s">
        <v>85</v>
      </c>
      <c r="BW1674" t="s">
        <v>85</v>
      </c>
      <c r="BX1674" t="s">
        <v>85</v>
      </c>
      <c r="BY1674" t="s">
        <v>85</v>
      </c>
      <c r="BZ1674" t="s">
        <v>85</v>
      </c>
      <c r="CA1674" t="s">
        <v>85</v>
      </c>
      <c r="CB1674" t="s">
        <v>85</v>
      </c>
      <c r="CC1674" t="s">
        <v>85</v>
      </c>
      <c r="CD1674" t="s">
        <v>85</v>
      </c>
      <c r="CE1674" t="s">
        <v>85</v>
      </c>
      <c r="CF1674" t="s">
        <v>85</v>
      </c>
      <c r="CG1674" t="s">
        <v>85</v>
      </c>
      <c r="CH1674">
        <f>IFERROR(VLOOKUP($A1674,vix_cboe!$A$1:$E5266,2,FALSE),"NA")</f>
        <v>12.69</v>
      </c>
      <c r="CI1674">
        <f>IFERROR(VLOOKUP($A1674,vix_cboe!$A$1:$E5266,3,FALSE),"NA")</f>
        <v>13.49</v>
      </c>
      <c r="CJ1674">
        <f>IFERROR(VLOOKUP($A1674,vix_cboe!$A$1:$E5266,4,FALSE),"NA")</f>
        <v>12.69</v>
      </c>
      <c r="CK1674">
        <f>IFERROR(VLOOKUP($A1674,vix_cboe!$A$1:$E5266,5,FALSE),"NA")</f>
        <v>13.18</v>
      </c>
      <c r="CL1674" s="5">
        <f>IFERROR(VLOOKUP($A1674,gold_gold.org!$A$1:$G$10247,2,FALSE),"NA")</f>
        <v>1335</v>
      </c>
      <c r="CM1674" s="5">
        <f>IFERROR(VLOOKUP($A1674,gold_gold.org!$A$1:$G$10247,3,FALSE),"NA")</f>
        <v>1008.57526</v>
      </c>
      <c r="CN1674" s="5">
        <f>IFERROR(VLOOKUP($A1674,gold_gold.org!$A$1:$G$10247,4,FALSE),"NA")</f>
        <v>133720.26603999999</v>
      </c>
      <c r="CO1674" s="5">
        <f>IFERROR(VLOOKUP($A1674,gold_gold.org!$A$1:$G$10247,5,FALSE),"NA")</f>
        <v>869.33911000000001</v>
      </c>
      <c r="CP1674">
        <f>IFERROR(VLOOKUP($A1674,crude_oil_eia!$A$1:$C$8255,2,FALSE),"NA")</f>
        <v>105.41</v>
      </c>
      <c r="CQ1674">
        <f>IFERROR(VLOOKUP($A1674,crude_oil_eia!$A$1:$C$8255,3,FALSE),"NA")</f>
        <v>108.23</v>
      </c>
      <c r="CR1674">
        <f>IFERROR(VLOOKUP($A1674,dji_yahoo!$A$1:$G$1214,2,FALSE),"NA")</f>
        <v>15576.690430000001</v>
      </c>
      <c r="CS1674">
        <f>IFERROR(VLOOKUP($A1674,dji_yahoo!$A$1:$G$1214,3,FALSE),"NA")</f>
        <v>15602.599609000001</v>
      </c>
      <c r="CT1674">
        <f>IFERROR(VLOOKUP($A1674,dji_yahoo!$A$1:$G$1214,4,FALSE),"NA")</f>
        <v>15496.839844</v>
      </c>
      <c r="CU1674">
        <f>IFERROR(VLOOKUP($A1674,dji_yahoo!$A$1:$G$1214,5,FALSE),"NA")</f>
        <v>15542.240234000001</v>
      </c>
      <c r="CV1674">
        <f>IFERROR(VLOOKUP($A1674,dji_yahoo!$A$1:$G$1214,7,FALSE),"NA")</f>
        <v>99320000</v>
      </c>
      <c r="CW1674" s="5">
        <f>IFERROR(VLOOKUP($A1674,nasdaq_yahoo!$A$1:$G$1249,2,FALSE),"NA")</f>
        <v>3605.26001</v>
      </c>
      <c r="CX1674" s="5">
        <f>IFERROR(VLOOKUP($A1674,nasdaq_yahoo!$A$1:$G$1249,3,FALSE),"NA")</f>
        <v>3606.280029</v>
      </c>
      <c r="CY1674" s="5">
        <f>IFERROR(VLOOKUP($A1674,nasdaq_yahoo!$A$1:$G$1249,4,FALSE),"NA")</f>
        <v>3573.530029</v>
      </c>
      <c r="CZ1674" s="5">
        <f>IFERROR(VLOOKUP($A1674,nasdaq_yahoo!$A$1:$G$1249,5,FALSE),"NA")</f>
        <v>3579.6000979999999</v>
      </c>
      <c r="DA1674" s="6">
        <f>IFERROR(VLOOKUP($A1674,nasdaq_yahoo!$A$1:$G$1249,7,FALSE),"NA")</f>
        <v>1856660000</v>
      </c>
      <c r="DB1674" s="5">
        <f>IFERROR(VLOOKUP($A1674,USEPUINDXD!$A$1:$B$1827,2,FALSE),"NA")</f>
        <v>107.63</v>
      </c>
    </row>
    <row r="1675" spans="1:106">
      <c r="A1675" s="1">
        <v>41478</v>
      </c>
      <c r="B1675">
        <v>91.6</v>
      </c>
      <c r="C1675">
        <v>96.82</v>
      </c>
      <c r="D1675">
        <v>91.6</v>
      </c>
      <c r="E1675">
        <v>95.56</v>
      </c>
      <c r="F1675" t="s">
        <v>85</v>
      </c>
      <c r="G1675">
        <v>1048820000</v>
      </c>
      <c r="H1675" t="s">
        <v>85</v>
      </c>
      <c r="I1675" t="s">
        <v>85</v>
      </c>
      <c r="J1675" t="s">
        <v>85</v>
      </c>
      <c r="K1675" t="s">
        <v>85</v>
      </c>
      <c r="L1675" t="s">
        <v>85</v>
      </c>
      <c r="M1675" t="s">
        <v>85</v>
      </c>
      <c r="N1675" t="s">
        <v>85</v>
      </c>
      <c r="O1675" t="s">
        <v>85</v>
      </c>
      <c r="P1675" t="s">
        <v>85</v>
      </c>
      <c r="Q1675" t="s">
        <v>85</v>
      </c>
      <c r="R1675" t="s">
        <v>85</v>
      </c>
      <c r="S1675" t="s">
        <v>85</v>
      </c>
      <c r="T1675" t="s">
        <v>85</v>
      </c>
      <c r="U1675" t="s">
        <v>85</v>
      </c>
      <c r="V1675" t="s">
        <v>85</v>
      </c>
      <c r="W1675" t="s">
        <v>85</v>
      </c>
      <c r="X1675" t="s">
        <v>85</v>
      </c>
      <c r="Y1675" t="s">
        <v>85</v>
      </c>
      <c r="Z1675">
        <v>2.89</v>
      </c>
      <c r="AA1675">
        <v>3.01</v>
      </c>
      <c r="AB1675">
        <v>2.88</v>
      </c>
      <c r="AC1675">
        <v>2.99</v>
      </c>
      <c r="AD1675" t="s">
        <v>85</v>
      </c>
      <c r="AE1675">
        <v>56792800</v>
      </c>
      <c r="AF1675" t="s">
        <v>85</v>
      </c>
      <c r="AG1675" t="s">
        <v>85</v>
      </c>
      <c r="AH1675" t="s">
        <v>85</v>
      </c>
      <c r="AI1675" t="s">
        <v>85</v>
      </c>
      <c r="AJ1675" t="s">
        <v>85</v>
      </c>
      <c r="AK1675" t="s">
        <v>85</v>
      </c>
      <c r="AL1675" t="s">
        <v>85</v>
      </c>
      <c r="AM1675" t="s">
        <v>85</v>
      </c>
      <c r="AN1675" t="s">
        <v>85</v>
      </c>
      <c r="AO1675" t="s">
        <v>85</v>
      </c>
      <c r="AP1675" t="s">
        <v>85</v>
      </c>
      <c r="AQ1675" t="s">
        <v>85</v>
      </c>
      <c r="AR1675" t="s">
        <v>85</v>
      </c>
      <c r="AS1675" t="s">
        <v>85</v>
      </c>
      <c r="AT1675" t="s">
        <v>85</v>
      </c>
      <c r="AU1675" t="s">
        <v>85</v>
      </c>
      <c r="AV1675" t="s">
        <v>85</v>
      </c>
      <c r="AW1675" t="s">
        <v>85</v>
      </c>
      <c r="AX1675" t="s">
        <v>85</v>
      </c>
      <c r="AY1675" t="s">
        <v>85</v>
      </c>
      <c r="AZ1675" t="s">
        <v>85</v>
      </c>
      <c r="BA1675" t="s">
        <v>85</v>
      </c>
      <c r="BB1675" t="s">
        <v>85</v>
      </c>
      <c r="BC1675" t="s">
        <v>85</v>
      </c>
      <c r="BD1675" t="s">
        <v>85</v>
      </c>
      <c r="BE1675" t="s">
        <v>85</v>
      </c>
      <c r="BF1675" t="s">
        <v>85</v>
      </c>
      <c r="BG1675" t="s">
        <v>85</v>
      </c>
      <c r="BH1675" t="s">
        <v>85</v>
      </c>
      <c r="BI1675" t="s">
        <v>85</v>
      </c>
      <c r="BJ1675" t="s">
        <v>85</v>
      </c>
      <c r="BK1675" t="s">
        <v>85</v>
      </c>
      <c r="BL1675" t="s">
        <v>85</v>
      </c>
      <c r="BM1675" t="s">
        <v>85</v>
      </c>
      <c r="BN1675" t="s">
        <v>85</v>
      </c>
      <c r="BO1675" t="s">
        <v>85</v>
      </c>
      <c r="BP1675" t="s">
        <v>85</v>
      </c>
      <c r="BQ1675" t="s">
        <v>85</v>
      </c>
      <c r="BR1675" t="s">
        <v>85</v>
      </c>
      <c r="BS1675" t="s">
        <v>85</v>
      </c>
      <c r="BT1675" t="s">
        <v>85</v>
      </c>
      <c r="BU1675" t="s">
        <v>85</v>
      </c>
      <c r="BV1675" t="s">
        <v>85</v>
      </c>
      <c r="BW1675" t="s">
        <v>85</v>
      </c>
      <c r="BX1675" t="s">
        <v>85</v>
      </c>
      <c r="BY1675" t="s">
        <v>85</v>
      </c>
      <c r="BZ1675" t="s">
        <v>85</v>
      </c>
      <c r="CA1675" t="s">
        <v>85</v>
      </c>
      <c r="CB1675" t="s">
        <v>85</v>
      </c>
      <c r="CC1675" t="s">
        <v>85</v>
      </c>
      <c r="CD1675" t="s">
        <v>85</v>
      </c>
      <c r="CE1675" t="s">
        <v>85</v>
      </c>
      <c r="CF1675" t="s">
        <v>85</v>
      </c>
      <c r="CG1675" t="s">
        <v>85</v>
      </c>
      <c r="CH1675">
        <f>IFERROR(VLOOKUP($A1675,vix_cboe!$A$1:$E5267,2,FALSE),"NA")</f>
        <v>12.15</v>
      </c>
      <c r="CI1675">
        <f>IFERROR(VLOOKUP($A1675,vix_cboe!$A$1:$E5267,3,FALSE),"NA")</f>
        <v>13.06</v>
      </c>
      <c r="CJ1675">
        <f>IFERROR(VLOOKUP($A1675,vix_cboe!$A$1:$E5267,4,FALSE),"NA")</f>
        <v>12.07</v>
      </c>
      <c r="CK1675">
        <f>IFERROR(VLOOKUP($A1675,vix_cboe!$A$1:$E5267,5,FALSE),"NA")</f>
        <v>12.66</v>
      </c>
      <c r="CL1675" s="5">
        <f>IFERROR(VLOOKUP($A1675,gold_gold.org!$A$1:$G$10247,2,FALSE),"NA")</f>
        <v>1333.5</v>
      </c>
      <c r="CM1675" s="5">
        <f>IFERROR(VLOOKUP($A1675,gold_gold.org!$A$1:$G$10247,3,FALSE),"NA")</f>
        <v>1008.8135</v>
      </c>
      <c r="CN1675" s="5">
        <f>IFERROR(VLOOKUP($A1675,gold_gold.org!$A$1:$G$10247,4,FALSE),"NA")</f>
        <v>133036.62669</v>
      </c>
      <c r="CO1675" s="5">
        <f>IFERROR(VLOOKUP($A1675,gold_gold.org!$A$1:$G$10247,5,FALSE),"NA")</f>
        <v>867.76899000000003</v>
      </c>
      <c r="CP1675">
        <f>IFERROR(VLOOKUP($A1675,crude_oil_eia!$A$1:$C$8255,2,FALSE),"NA")</f>
        <v>107.13</v>
      </c>
      <c r="CQ1675" s="5">
        <f>IFERROR(VLOOKUP($A1675,crude_oil_eia!$A$1:$C$8255,3,FALSE),"NA")</f>
        <v>109.27</v>
      </c>
      <c r="CR1675">
        <f>IFERROR(VLOOKUP($A1675,dji_yahoo!$A$1:$G$1214,2,FALSE),"NA")</f>
        <v>15547</v>
      </c>
      <c r="CS1675">
        <f>IFERROR(VLOOKUP($A1675,dji_yahoo!$A$1:$G$1214,3,FALSE),"NA")</f>
        <v>15604.219727</v>
      </c>
      <c r="CT1675">
        <f>IFERROR(VLOOKUP($A1675,dji_yahoo!$A$1:$G$1214,4,FALSE),"NA")</f>
        <v>15544.059569999999</v>
      </c>
      <c r="CU1675">
        <f>IFERROR(VLOOKUP($A1675,dji_yahoo!$A$1:$G$1214,5,FALSE),"NA")</f>
        <v>15567.740234000001</v>
      </c>
      <c r="CV1675">
        <f>IFERROR(VLOOKUP($A1675,dji_yahoo!$A$1:$G$1214,7,FALSE),"NA")</f>
        <v>98700000</v>
      </c>
      <c r="CW1675" s="5">
        <f>IFERROR(VLOOKUP($A1675,nasdaq_yahoo!$A$1:$G$1249,2,FALSE),"NA")</f>
        <v>3606.6999510000001</v>
      </c>
      <c r="CX1675" s="5">
        <f>IFERROR(VLOOKUP($A1675,nasdaq_yahoo!$A$1:$G$1249,3,FALSE),"NA")</f>
        <v>3606.6999510000001</v>
      </c>
      <c r="CY1675" s="5">
        <f>IFERROR(VLOOKUP($A1675,nasdaq_yahoo!$A$1:$G$1249,4,FALSE),"NA")</f>
        <v>3576.959961</v>
      </c>
      <c r="CZ1675" s="5">
        <f>IFERROR(VLOOKUP($A1675,nasdaq_yahoo!$A$1:$G$1249,5,FALSE),"NA")</f>
        <v>3579.2700199999999</v>
      </c>
      <c r="DA1675" s="6">
        <f>IFERROR(VLOOKUP($A1675,nasdaq_yahoo!$A$1:$G$1249,7,FALSE),"NA")</f>
        <v>1620350000</v>
      </c>
      <c r="DB1675" s="5">
        <f>IFERROR(VLOOKUP($A1675,USEPUINDXD!$A$1:$B$1827,2,FALSE),"NA")</f>
        <v>63.97</v>
      </c>
    </row>
    <row r="1676" spans="1:106">
      <c r="A1676" s="1">
        <v>41477</v>
      </c>
      <c r="B1676">
        <v>92</v>
      </c>
      <c r="C1676">
        <v>92</v>
      </c>
      <c r="D1676">
        <v>90.08</v>
      </c>
      <c r="E1676">
        <v>91.61</v>
      </c>
      <c r="F1676" t="s">
        <v>85</v>
      </c>
      <c r="G1676" s="2">
        <v>1053000000</v>
      </c>
      <c r="H1676" t="s">
        <v>85</v>
      </c>
      <c r="I1676" t="s">
        <v>85</v>
      </c>
      <c r="J1676" t="s">
        <v>85</v>
      </c>
      <c r="K1676" t="s">
        <v>85</v>
      </c>
      <c r="L1676" t="s">
        <v>85</v>
      </c>
      <c r="M1676" t="s">
        <v>85</v>
      </c>
      <c r="N1676" t="s">
        <v>85</v>
      </c>
      <c r="O1676" t="s">
        <v>85</v>
      </c>
      <c r="P1676" t="s">
        <v>85</v>
      </c>
      <c r="Q1676" t="s">
        <v>85</v>
      </c>
      <c r="R1676" t="s">
        <v>85</v>
      </c>
      <c r="S1676" t="s">
        <v>85</v>
      </c>
      <c r="T1676" t="s">
        <v>85</v>
      </c>
      <c r="U1676" t="s">
        <v>85</v>
      </c>
      <c r="V1676" t="s">
        <v>85</v>
      </c>
      <c r="W1676" t="s">
        <v>85</v>
      </c>
      <c r="X1676" t="s">
        <v>85</v>
      </c>
      <c r="Y1676" t="s">
        <v>85</v>
      </c>
      <c r="Z1676">
        <v>2.95</v>
      </c>
      <c r="AA1676">
        <v>2.95</v>
      </c>
      <c r="AB1676">
        <v>2.86</v>
      </c>
      <c r="AC1676">
        <v>2.89</v>
      </c>
      <c r="AD1676" t="s">
        <v>85</v>
      </c>
      <c r="AE1676">
        <v>57698700</v>
      </c>
      <c r="AF1676" t="s">
        <v>85</v>
      </c>
      <c r="AG1676" t="s">
        <v>85</v>
      </c>
      <c r="AH1676" t="s">
        <v>85</v>
      </c>
      <c r="AI1676" t="s">
        <v>85</v>
      </c>
      <c r="AJ1676" t="s">
        <v>85</v>
      </c>
      <c r="AK1676" t="s">
        <v>85</v>
      </c>
      <c r="AL1676" t="s">
        <v>85</v>
      </c>
      <c r="AM1676" t="s">
        <v>85</v>
      </c>
      <c r="AN1676" t="s">
        <v>85</v>
      </c>
      <c r="AO1676" t="s">
        <v>85</v>
      </c>
      <c r="AP1676" t="s">
        <v>85</v>
      </c>
      <c r="AQ1676" t="s">
        <v>85</v>
      </c>
      <c r="AR1676" t="s">
        <v>85</v>
      </c>
      <c r="AS1676" t="s">
        <v>85</v>
      </c>
      <c r="AT1676" t="s">
        <v>85</v>
      </c>
      <c r="AU1676" t="s">
        <v>85</v>
      </c>
      <c r="AV1676" t="s">
        <v>85</v>
      </c>
      <c r="AW1676" t="s">
        <v>85</v>
      </c>
      <c r="AX1676" t="s">
        <v>85</v>
      </c>
      <c r="AY1676" t="s">
        <v>85</v>
      </c>
      <c r="AZ1676" t="s">
        <v>85</v>
      </c>
      <c r="BA1676" t="s">
        <v>85</v>
      </c>
      <c r="BB1676" t="s">
        <v>85</v>
      </c>
      <c r="BC1676" t="s">
        <v>85</v>
      </c>
      <c r="BD1676" t="s">
        <v>85</v>
      </c>
      <c r="BE1676" t="s">
        <v>85</v>
      </c>
      <c r="BF1676" t="s">
        <v>85</v>
      </c>
      <c r="BG1676" t="s">
        <v>85</v>
      </c>
      <c r="BH1676" t="s">
        <v>85</v>
      </c>
      <c r="BI1676" t="s">
        <v>85</v>
      </c>
      <c r="BJ1676" t="s">
        <v>85</v>
      </c>
      <c r="BK1676" t="s">
        <v>85</v>
      </c>
      <c r="BL1676" t="s">
        <v>85</v>
      </c>
      <c r="BM1676" t="s">
        <v>85</v>
      </c>
      <c r="BN1676" t="s">
        <v>85</v>
      </c>
      <c r="BO1676" t="s">
        <v>85</v>
      </c>
      <c r="BP1676" t="s">
        <v>85</v>
      </c>
      <c r="BQ1676" t="s">
        <v>85</v>
      </c>
      <c r="BR1676" t="s">
        <v>85</v>
      </c>
      <c r="BS1676" t="s">
        <v>85</v>
      </c>
      <c r="BT1676" t="s">
        <v>85</v>
      </c>
      <c r="BU1676" t="s">
        <v>85</v>
      </c>
      <c r="BV1676" t="s">
        <v>85</v>
      </c>
      <c r="BW1676" t="s">
        <v>85</v>
      </c>
      <c r="BX1676" t="s">
        <v>85</v>
      </c>
      <c r="BY1676" t="s">
        <v>85</v>
      </c>
      <c r="BZ1676" t="s">
        <v>85</v>
      </c>
      <c r="CA1676" t="s">
        <v>85</v>
      </c>
      <c r="CB1676" t="s">
        <v>85</v>
      </c>
      <c r="CC1676" t="s">
        <v>85</v>
      </c>
      <c r="CD1676" t="s">
        <v>85</v>
      </c>
      <c r="CE1676" t="s">
        <v>85</v>
      </c>
      <c r="CF1676" t="s">
        <v>85</v>
      </c>
      <c r="CG1676" t="s">
        <v>85</v>
      </c>
      <c r="CH1676">
        <f>IFERROR(VLOOKUP($A1676,vix_cboe!$A$1:$E5268,2,FALSE),"NA")</f>
        <v>13.23</v>
      </c>
      <c r="CI1676">
        <f>IFERROR(VLOOKUP($A1676,vix_cboe!$A$1:$E5268,3,FALSE),"NA")</f>
        <v>13.37</v>
      </c>
      <c r="CJ1676">
        <f>IFERROR(VLOOKUP($A1676,vix_cboe!$A$1:$E5268,4,FALSE),"NA")</f>
        <v>12.29</v>
      </c>
      <c r="CK1676">
        <f>IFERROR(VLOOKUP($A1676,vix_cboe!$A$1:$E5268,5,FALSE),"NA")</f>
        <v>12.29</v>
      </c>
      <c r="CL1676" s="5">
        <f>IFERROR(VLOOKUP($A1676,gold_gold.org!$A$1:$G$10247,2,FALSE),"NA")</f>
        <v>1327</v>
      </c>
      <c r="CM1676" s="5">
        <f>IFERROR(VLOOKUP($A1676,gold_gold.org!$A$1:$G$10247,3,FALSE),"NA")</f>
        <v>1005.79887</v>
      </c>
      <c r="CN1676" s="5">
        <f>IFERROR(VLOOKUP($A1676,gold_gold.org!$A$1:$G$10247,4,FALSE),"NA")</f>
        <v>131963.50447000001</v>
      </c>
      <c r="CO1676" s="5">
        <f>IFERROR(VLOOKUP($A1676,gold_gold.org!$A$1:$G$10247,5,FALSE),"NA")</f>
        <v>863.39876000000004</v>
      </c>
      <c r="CP1676">
        <f>IFERROR(VLOOKUP($A1676,crude_oil_eia!$A$1:$C$8255,2,FALSE),"NA")</f>
        <v>106.61</v>
      </c>
      <c r="CQ1676">
        <f>IFERROR(VLOOKUP($A1676,crude_oil_eia!$A$1:$C$8255,3,FALSE),"NA")</f>
        <v>108.82</v>
      </c>
      <c r="CR1676">
        <f>IFERROR(VLOOKUP($A1676,dji_yahoo!$A$1:$G$1214,2,FALSE),"NA")</f>
        <v>15543.969727</v>
      </c>
      <c r="CS1676">
        <f>IFERROR(VLOOKUP($A1676,dji_yahoo!$A$1:$G$1214,3,FALSE),"NA")</f>
        <v>15576.209961</v>
      </c>
      <c r="CT1676">
        <f>IFERROR(VLOOKUP($A1676,dji_yahoo!$A$1:$G$1214,4,FALSE),"NA")</f>
        <v>15516.200194999999</v>
      </c>
      <c r="CU1676">
        <f>IFERROR(VLOOKUP($A1676,dji_yahoo!$A$1:$G$1214,5,FALSE),"NA")</f>
        <v>15545.549805000001</v>
      </c>
      <c r="CV1676">
        <f>IFERROR(VLOOKUP($A1676,dji_yahoo!$A$1:$G$1214,7,FALSE),"NA")</f>
        <v>180920000</v>
      </c>
      <c r="CW1676" s="5">
        <f>IFERROR(VLOOKUP($A1676,nasdaq_yahoo!$A$1:$G$1249,2,FALSE),"NA")</f>
        <v>3599.8701169999999</v>
      </c>
      <c r="CX1676" s="5">
        <f>IFERROR(VLOOKUP($A1676,nasdaq_yahoo!$A$1:$G$1249,3,FALSE),"NA")</f>
        <v>3601.919922</v>
      </c>
      <c r="CY1676" s="5">
        <f>IFERROR(VLOOKUP($A1676,nasdaq_yahoo!$A$1:$G$1249,4,FALSE),"NA")</f>
        <v>3587.459961</v>
      </c>
      <c r="CZ1676" s="5">
        <f>IFERROR(VLOOKUP($A1676,nasdaq_yahoo!$A$1:$G$1249,5,FALSE),"NA")</f>
        <v>3600.389893</v>
      </c>
      <c r="DA1676" s="6">
        <f>IFERROR(VLOOKUP($A1676,nasdaq_yahoo!$A$1:$G$1249,7,FALSE),"NA")</f>
        <v>1507010000</v>
      </c>
      <c r="DB1676" s="5">
        <f>IFERROR(VLOOKUP($A1676,USEPUINDXD!$A$1:$B$1827,2,FALSE),"NA")</f>
        <v>177.9</v>
      </c>
    </row>
    <row r="1677" spans="1:106">
      <c r="A1677" s="1">
        <v>41476</v>
      </c>
      <c r="B1677">
        <v>89.82</v>
      </c>
      <c r="C1677">
        <v>91.95</v>
      </c>
      <c r="D1677">
        <v>88</v>
      </c>
      <c r="E1677">
        <v>90.76</v>
      </c>
      <c r="F1677" t="s">
        <v>85</v>
      </c>
      <c r="G1677">
        <v>1027640000</v>
      </c>
      <c r="H1677" t="s">
        <v>85</v>
      </c>
      <c r="I1677" t="s">
        <v>85</v>
      </c>
      <c r="J1677" t="s">
        <v>85</v>
      </c>
      <c r="K1677" t="s">
        <v>85</v>
      </c>
      <c r="L1677" t="s">
        <v>85</v>
      </c>
      <c r="M1677" t="s">
        <v>85</v>
      </c>
      <c r="N1677" t="s">
        <v>85</v>
      </c>
      <c r="O1677" t="s">
        <v>85</v>
      </c>
      <c r="P1677" t="s">
        <v>85</v>
      </c>
      <c r="Q1677" t="s">
        <v>85</v>
      </c>
      <c r="R1677" t="s">
        <v>85</v>
      </c>
      <c r="S1677" t="s">
        <v>85</v>
      </c>
      <c r="T1677" t="s">
        <v>85</v>
      </c>
      <c r="U1677" t="s">
        <v>85</v>
      </c>
      <c r="V1677" t="s">
        <v>85</v>
      </c>
      <c r="W1677" t="s">
        <v>85</v>
      </c>
      <c r="X1677" t="s">
        <v>85</v>
      </c>
      <c r="Y1677" t="s">
        <v>85</v>
      </c>
      <c r="Z1677">
        <v>2.87</v>
      </c>
      <c r="AA1677">
        <v>2.95</v>
      </c>
      <c r="AB1677">
        <v>2.81</v>
      </c>
      <c r="AC1677">
        <v>2.92</v>
      </c>
      <c r="AD1677" t="s">
        <v>85</v>
      </c>
      <c r="AE1677">
        <v>56298200</v>
      </c>
      <c r="AF1677" t="s">
        <v>85</v>
      </c>
      <c r="AG1677" t="s">
        <v>85</v>
      </c>
      <c r="AH1677" t="s">
        <v>85</v>
      </c>
      <c r="AI1677" t="s">
        <v>85</v>
      </c>
      <c r="AJ1677" t="s">
        <v>85</v>
      </c>
      <c r="AK1677" t="s">
        <v>85</v>
      </c>
      <c r="AL1677" t="s">
        <v>85</v>
      </c>
      <c r="AM1677" t="s">
        <v>85</v>
      </c>
      <c r="AN1677" t="s">
        <v>85</v>
      </c>
      <c r="AO1677" t="s">
        <v>85</v>
      </c>
      <c r="AP1677" t="s">
        <v>85</v>
      </c>
      <c r="AQ1677" t="s">
        <v>85</v>
      </c>
      <c r="AR1677" t="s">
        <v>85</v>
      </c>
      <c r="AS1677" t="s">
        <v>85</v>
      </c>
      <c r="AT1677" t="s">
        <v>85</v>
      </c>
      <c r="AU1677" t="s">
        <v>85</v>
      </c>
      <c r="AV1677" t="s">
        <v>85</v>
      </c>
      <c r="AW1677" t="s">
        <v>85</v>
      </c>
      <c r="AX1677" t="s">
        <v>85</v>
      </c>
      <c r="AY1677" t="s">
        <v>85</v>
      </c>
      <c r="AZ1677" t="s">
        <v>85</v>
      </c>
      <c r="BA1677" t="s">
        <v>85</v>
      </c>
      <c r="BB1677" t="s">
        <v>85</v>
      </c>
      <c r="BC1677" t="s">
        <v>85</v>
      </c>
      <c r="BD1677" t="s">
        <v>85</v>
      </c>
      <c r="BE1677" t="s">
        <v>85</v>
      </c>
      <c r="BF1677" t="s">
        <v>85</v>
      </c>
      <c r="BG1677" t="s">
        <v>85</v>
      </c>
      <c r="BH1677" t="s">
        <v>85</v>
      </c>
      <c r="BI1677" t="s">
        <v>85</v>
      </c>
      <c r="BJ1677" t="s">
        <v>85</v>
      </c>
      <c r="BK1677" t="s">
        <v>85</v>
      </c>
      <c r="BL1677" t="s">
        <v>85</v>
      </c>
      <c r="BM1677" t="s">
        <v>85</v>
      </c>
      <c r="BN1677" t="s">
        <v>85</v>
      </c>
      <c r="BO1677" t="s">
        <v>85</v>
      </c>
      <c r="BP1677" t="s">
        <v>85</v>
      </c>
      <c r="BQ1677" t="s">
        <v>85</v>
      </c>
      <c r="BR1677" t="s">
        <v>85</v>
      </c>
      <c r="BS1677" t="s">
        <v>85</v>
      </c>
      <c r="BT1677" t="s">
        <v>85</v>
      </c>
      <c r="BU1677" t="s">
        <v>85</v>
      </c>
      <c r="BV1677" t="s">
        <v>85</v>
      </c>
      <c r="BW1677" t="s">
        <v>85</v>
      </c>
      <c r="BX1677" t="s">
        <v>85</v>
      </c>
      <c r="BY1677" t="s">
        <v>85</v>
      </c>
      <c r="BZ1677" t="s">
        <v>85</v>
      </c>
      <c r="CA1677" t="s">
        <v>85</v>
      </c>
      <c r="CB1677" t="s">
        <v>85</v>
      </c>
      <c r="CC1677" t="s">
        <v>85</v>
      </c>
      <c r="CD1677" t="s">
        <v>85</v>
      </c>
      <c r="CE1677" t="s">
        <v>85</v>
      </c>
      <c r="CF1677" t="s">
        <v>85</v>
      </c>
      <c r="CG1677" t="s">
        <v>85</v>
      </c>
      <c r="CH1677" t="str">
        <f>IFERROR(VLOOKUP($A1677,vix_cboe!$A$1:$E5269,2,FALSE),"NA")</f>
        <v>NA</v>
      </c>
      <c r="CI1677" t="str">
        <f>IFERROR(VLOOKUP($A1677,vix_cboe!$A$1:$E5269,3,FALSE),"NA")</f>
        <v>NA</v>
      </c>
      <c r="CJ1677" t="str">
        <f>IFERROR(VLOOKUP($A1677,vix_cboe!$A$1:$E5269,4,FALSE),"NA")</f>
        <v>NA</v>
      </c>
      <c r="CK1677" t="str">
        <f>IFERROR(VLOOKUP($A1677,vix_cboe!$A$1:$E5269,5,FALSE),"NA")</f>
        <v>NA</v>
      </c>
      <c r="CL1677" s="5" t="str">
        <f>IFERROR(VLOOKUP($A1677,gold_gold.org!$A$1:$G$10247,2,FALSE),"NA")</f>
        <v>NA</v>
      </c>
      <c r="CM1677" s="5" t="str">
        <f>IFERROR(VLOOKUP($A1677,gold_gold.org!$A$1:$G$10247,3,FALSE),"NA")</f>
        <v>NA</v>
      </c>
      <c r="CN1677" s="5" t="str">
        <f>IFERROR(VLOOKUP($A1677,gold_gold.org!$A$1:$G$10247,4,FALSE),"NA")</f>
        <v>NA</v>
      </c>
      <c r="CO1677" s="5" t="str">
        <f>IFERROR(VLOOKUP($A1677,gold_gold.org!$A$1:$G$10247,5,FALSE),"NA")</f>
        <v>NA</v>
      </c>
      <c r="CP1677" t="str">
        <f>IFERROR(VLOOKUP($A1677,crude_oil_eia!$A$1:$C$8255,2,FALSE),"NA")</f>
        <v>NA</v>
      </c>
      <c r="CQ1677" t="str">
        <f>IFERROR(VLOOKUP($A1677,crude_oil_eia!$A$1:$C$8255,3,FALSE),"NA")</f>
        <v>NA</v>
      </c>
      <c r="CR1677" t="str">
        <f>IFERROR(VLOOKUP($A1677,dji_yahoo!$A$1:$G$1214,2,FALSE),"NA")</f>
        <v>NA</v>
      </c>
      <c r="CS1677" t="str">
        <f>IFERROR(VLOOKUP($A1677,dji_yahoo!$A$1:$G$1214,3,FALSE),"NA")</f>
        <v>NA</v>
      </c>
      <c r="CT1677" t="str">
        <f>IFERROR(VLOOKUP($A1677,dji_yahoo!$A$1:$G$1214,4,FALSE),"NA")</f>
        <v>NA</v>
      </c>
      <c r="CU1677" t="str">
        <f>IFERROR(VLOOKUP($A1677,dji_yahoo!$A$1:$G$1214,5,FALSE),"NA")</f>
        <v>NA</v>
      </c>
      <c r="CV1677" t="str">
        <f>IFERROR(VLOOKUP($A1677,dji_yahoo!$A$1:$G$1214,7,FALSE),"NA")</f>
        <v>NA</v>
      </c>
      <c r="CW1677" s="5" t="str">
        <f>IFERROR(VLOOKUP($A1677,nasdaq_yahoo!$A$1:$G$1249,2,FALSE),"NA")</f>
        <v>NA</v>
      </c>
      <c r="CX1677" s="5" t="str">
        <f>IFERROR(VLOOKUP($A1677,nasdaq_yahoo!$A$1:$G$1249,3,FALSE),"NA")</f>
        <v>NA</v>
      </c>
      <c r="CY1677" s="5" t="str">
        <f>IFERROR(VLOOKUP($A1677,nasdaq_yahoo!$A$1:$G$1249,4,FALSE),"NA")</f>
        <v>NA</v>
      </c>
      <c r="CZ1677" s="5" t="str">
        <f>IFERROR(VLOOKUP($A1677,nasdaq_yahoo!$A$1:$G$1249,5,FALSE),"NA")</f>
        <v>NA</v>
      </c>
      <c r="DA1677" s="6" t="str">
        <f>IFERROR(VLOOKUP($A1677,nasdaq_yahoo!$A$1:$G$1249,7,FALSE),"NA")</f>
        <v>NA</v>
      </c>
      <c r="DB1677" s="5">
        <f>IFERROR(VLOOKUP($A1677,USEPUINDXD!$A$1:$B$1827,2,FALSE),"NA")</f>
        <v>89.47</v>
      </c>
    </row>
    <row r="1678" spans="1:106">
      <c r="A1678" s="1">
        <v>41475</v>
      </c>
      <c r="B1678">
        <v>92</v>
      </c>
      <c r="C1678">
        <v>93.1</v>
      </c>
      <c r="D1678">
        <v>89.27</v>
      </c>
      <c r="E1678">
        <v>89.39</v>
      </c>
      <c r="F1678" t="s">
        <v>85</v>
      </c>
      <c r="G1678">
        <v>1052140000</v>
      </c>
      <c r="H1678" t="s">
        <v>85</v>
      </c>
      <c r="I1678" t="s">
        <v>85</v>
      </c>
      <c r="J1678" t="s">
        <v>85</v>
      </c>
      <c r="K1678" t="s">
        <v>85</v>
      </c>
      <c r="L1678" t="s">
        <v>85</v>
      </c>
      <c r="M1678" t="s">
        <v>85</v>
      </c>
      <c r="N1678" t="s">
        <v>85</v>
      </c>
      <c r="O1678" t="s">
        <v>85</v>
      </c>
      <c r="P1678" t="s">
        <v>85</v>
      </c>
      <c r="Q1678" t="s">
        <v>85</v>
      </c>
      <c r="R1678" t="s">
        <v>85</v>
      </c>
      <c r="S1678" t="s">
        <v>85</v>
      </c>
      <c r="T1678" t="s">
        <v>85</v>
      </c>
      <c r="U1678" t="s">
        <v>85</v>
      </c>
      <c r="V1678" t="s">
        <v>85</v>
      </c>
      <c r="W1678" t="s">
        <v>85</v>
      </c>
      <c r="X1678" t="s">
        <v>85</v>
      </c>
      <c r="Y1678" t="s">
        <v>85</v>
      </c>
      <c r="Z1678">
        <v>2.96</v>
      </c>
      <c r="AA1678">
        <v>3.01</v>
      </c>
      <c r="AB1678">
        <v>2.86</v>
      </c>
      <c r="AC1678">
        <v>2.86</v>
      </c>
      <c r="AD1678" t="s">
        <v>85</v>
      </c>
      <c r="AE1678">
        <v>58032500</v>
      </c>
      <c r="AF1678" t="s">
        <v>85</v>
      </c>
      <c r="AG1678" t="s">
        <v>85</v>
      </c>
      <c r="AH1678" t="s">
        <v>85</v>
      </c>
      <c r="AI1678" t="s">
        <v>85</v>
      </c>
      <c r="AJ1678" t="s">
        <v>85</v>
      </c>
      <c r="AK1678" t="s">
        <v>85</v>
      </c>
      <c r="AL1678" t="s">
        <v>85</v>
      </c>
      <c r="AM1678" t="s">
        <v>85</v>
      </c>
      <c r="AN1678" t="s">
        <v>85</v>
      </c>
      <c r="AO1678" t="s">
        <v>85</v>
      </c>
      <c r="AP1678" t="s">
        <v>85</v>
      </c>
      <c r="AQ1678" t="s">
        <v>85</v>
      </c>
      <c r="AR1678" t="s">
        <v>85</v>
      </c>
      <c r="AS1678" t="s">
        <v>85</v>
      </c>
      <c r="AT1678" t="s">
        <v>85</v>
      </c>
      <c r="AU1678" t="s">
        <v>85</v>
      </c>
      <c r="AV1678" t="s">
        <v>85</v>
      </c>
      <c r="AW1678" t="s">
        <v>85</v>
      </c>
      <c r="AX1678" t="s">
        <v>85</v>
      </c>
      <c r="AY1678" t="s">
        <v>85</v>
      </c>
      <c r="AZ1678" t="s">
        <v>85</v>
      </c>
      <c r="BA1678" t="s">
        <v>85</v>
      </c>
      <c r="BB1678" t="s">
        <v>85</v>
      </c>
      <c r="BC1678" t="s">
        <v>85</v>
      </c>
      <c r="BD1678" t="s">
        <v>85</v>
      </c>
      <c r="BE1678" t="s">
        <v>85</v>
      </c>
      <c r="BF1678" t="s">
        <v>85</v>
      </c>
      <c r="BG1678" t="s">
        <v>85</v>
      </c>
      <c r="BH1678" t="s">
        <v>85</v>
      </c>
      <c r="BI1678" t="s">
        <v>85</v>
      </c>
      <c r="BJ1678" t="s">
        <v>85</v>
      </c>
      <c r="BK1678" t="s">
        <v>85</v>
      </c>
      <c r="BL1678" t="s">
        <v>85</v>
      </c>
      <c r="BM1678" t="s">
        <v>85</v>
      </c>
      <c r="BN1678" t="s">
        <v>85</v>
      </c>
      <c r="BO1678" t="s">
        <v>85</v>
      </c>
      <c r="BP1678" t="s">
        <v>85</v>
      </c>
      <c r="BQ1678" t="s">
        <v>85</v>
      </c>
      <c r="BR1678" t="s">
        <v>85</v>
      </c>
      <c r="BS1678" t="s">
        <v>85</v>
      </c>
      <c r="BT1678" t="s">
        <v>85</v>
      </c>
      <c r="BU1678" t="s">
        <v>85</v>
      </c>
      <c r="BV1678" t="s">
        <v>85</v>
      </c>
      <c r="BW1678" t="s">
        <v>85</v>
      </c>
      <c r="BX1678" t="s">
        <v>85</v>
      </c>
      <c r="BY1678" t="s">
        <v>85</v>
      </c>
      <c r="BZ1678" t="s">
        <v>85</v>
      </c>
      <c r="CA1678" t="s">
        <v>85</v>
      </c>
      <c r="CB1678" t="s">
        <v>85</v>
      </c>
      <c r="CC1678" t="s">
        <v>85</v>
      </c>
      <c r="CD1678" t="s">
        <v>85</v>
      </c>
      <c r="CE1678" t="s">
        <v>85</v>
      </c>
      <c r="CF1678" t="s">
        <v>85</v>
      </c>
      <c r="CG1678" t="s">
        <v>85</v>
      </c>
      <c r="CH1678" t="str">
        <f>IFERROR(VLOOKUP($A1678,vix_cboe!$A$1:$E5270,2,FALSE),"NA")</f>
        <v>NA</v>
      </c>
      <c r="CI1678" t="str">
        <f>IFERROR(VLOOKUP($A1678,vix_cboe!$A$1:$E5270,3,FALSE),"NA")</f>
        <v>NA</v>
      </c>
      <c r="CJ1678" t="str">
        <f>IFERROR(VLOOKUP($A1678,vix_cboe!$A$1:$E5270,4,FALSE),"NA")</f>
        <v>NA</v>
      </c>
      <c r="CK1678" t="str">
        <f>IFERROR(VLOOKUP($A1678,vix_cboe!$A$1:$E5270,5,FALSE),"NA")</f>
        <v>NA</v>
      </c>
      <c r="CL1678" s="5" t="str">
        <f>IFERROR(VLOOKUP($A1678,gold_gold.org!$A$1:$G$10247,2,FALSE),"NA")</f>
        <v>NA</v>
      </c>
      <c r="CM1678" s="5" t="str">
        <f>IFERROR(VLOOKUP($A1678,gold_gold.org!$A$1:$G$10247,3,FALSE),"NA")</f>
        <v>NA</v>
      </c>
      <c r="CN1678" s="5" t="str">
        <f>IFERROR(VLOOKUP($A1678,gold_gold.org!$A$1:$G$10247,4,FALSE),"NA")</f>
        <v>NA</v>
      </c>
      <c r="CO1678" s="5" t="str">
        <f>IFERROR(VLOOKUP($A1678,gold_gold.org!$A$1:$G$10247,5,FALSE),"NA")</f>
        <v>NA</v>
      </c>
      <c r="CP1678" t="str">
        <f>IFERROR(VLOOKUP($A1678,crude_oil_eia!$A$1:$C$8255,2,FALSE),"NA")</f>
        <v>NA</v>
      </c>
      <c r="CQ1678" t="str">
        <f>IFERROR(VLOOKUP($A1678,crude_oil_eia!$A$1:$C$8255,3,FALSE),"NA")</f>
        <v>NA</v>
      </c>
      <c r="CR1678" t="str">
        <f>IFERROR(VLOOKUP($A1678,dji_yahoo!$A$1:$G$1214,2,FALSE),"NA")</f>
        <v>NA</v>
      </c>
      <c r="CS1678" t="str">
        <f>IFERROR(VLOOKUP($A1678,dji_yahoo!$A$1:$G$1214,3,FALSE),"NA")</f>
        <v>NA</v>
      </c>
      <c r="CT1678" t="str">
        <f>IFERROR(VLOOKUP($A1678,dji_yahoo!$A$1:$G$1214,4,FALSE),"NA")</f>
        <v>NA</v>
      </c>
      <c r="CU1678" t="str">
        <f>IFERROR(VLOOKUP($A1678,dji_yahoo!$A$1:$G$1214,5,FALSE),"NA")</f>
        <v>NA</v>
      </c>
      <c r="CV1678" t="str">
        <f>IFERROR(VLOOKUP($A1678,dji_yahoo!$A$1:$G$1214,7,FALSE),"NA")</f>
        <v>NA</v>
      </c>
      <c r="CW1678" s="5" t="str">
        <f>IFERROR(VLOOKUP($A1678,nasdaq_yahoo!$A$1:$G$1249,2,FALSE),"NA")</f>
        <v>NA</v>
      </c>
      <c r="CX1678" s="5" t="str">
        <f>IFERROR(VLOOKUP($A1678,nasdaq_yahoo!$A$1:$G$1249,3,FALSE),"NA")</f>
        <v>NA</v>
      </c>
      <c r="CY1678" s="5" t="str">
        <f>IFERROR(VLOOKUP($A1678,nasdaq_yahoo!$A$1:$G$1249,4,FALSE),"NA")</f>
        <v>NA</v>
      </c>
      <c r="CZ1678" s="5" t="str">
        <f>IFERROR(VLOOKUP($A1678,nasdaq_yahoo!$A$1:$G$1249,5,FALSE),"NA")</f>
        <v>NA</v>
      </c>
      <c r="DA1678" s="6" t="str">
        <f>IFERROR(VLOOKUP($A1678,nasdaq_yahoo!$A$1:$G$1249,7,FALSE),"NA")</f>
        <v>NA</v>
      </c>
      <c r="DB1678" s="5">
        <f>IFERROR(VLOOKUP($A1678,USEPUINDXD!$A$1:$B$1827,2,FALSE),"NA")</f>
        <v>29.45</v>
      </c>
    </row>
    <row r="1679" spans="1:106">
      <c r="A1679" s="1">
        <v>41474</v>
      </c>
      <c r="B1679">
        <v>90.07</v>
      </c>
      <c r="C1679">
        <v>95.2</v>
      </c>
      <c r="D1679">
        <v>87.8</v>
      </c>
      <c r="E1679">
        <v>92.17</v>
      </c>
      <c r="F1679" t="s">
        <v>85</v>
      </c>
      <c r="G1679">
        <v>1029670000</v>
      </c>
      <c r="H1679" t="s">
        <v>85</v>
      </c>
      <c r="I1679" t="s">
        <v>85</v>
      </c>
      <c r="J1679" t="s">
        <v>85</v>
      </c>
      <c r="K1679" t="s">
        <v>85</v>
      </c>
      <c r="L1679" t="s">
        <v>85</v>
      </c>
      <c r="M1679" t="s">
        <v>85</v>
      </c>
      <c r="N1679" t="s">
        <v>85</v>
      </c>
      <c r="O1679" t="s">
        <v>85</v>
      </c>
      <c r="P1679" t="s">
        <v>85</v>
      </c>
      <c r="Q1679" t="s">
        <v>85</v>
      </c>
      <c r="R1679" t="s">
        <v>85</v>
      </c>
      <c r="S1679" t="s">
        <v>85</v>
      </c>
      <c r="T1679" t="s">
        <v>85</v>
      </c>
      <c r="U1679" t="s">
        <v>85</v>
      </c>
      <c r="V1679" t="s">
        <v>85</v>
      </c>
      <c r="W1679" t="s">
        <v>85</v>
      </c>
      <c r="X1679" t="s">
        <v>85</v>
      </c>
      <c r="Y1679" t="s">
        <v>85</v>
      </c>
      <c r="Z1679">
        <v>2.88</v>
      </c>
      <c r="AA1679">
        <v>3.05</v>
      </c>
      <c r="AB1679">
        <v>2.8</v>
      </c>
      <c r="AC1679">
        <v>2.96</v>
      </c>
      <c r="AD1679" t="s">
        <v>85</v>
      </c>
      <c r="AE1679">
        <v>56367600</v>
      </c>
      <c r="AF1679" t="s">
        <v>85</v>
      </c>
      <c r="AG1679" t="s">
        <v>85</v>
      </c>
      <c r="AH1679" t="s">
        <v>85</v>
      </c>
      <c r="AI1679" t="s">
        <v>85</v>
      </c>
      <c r="AJ1679" t="s">
        <v>85</v>
      </c>
      <c r="AK1679" t="s">
        <v>85</v>
      </c>
      <c r="AL1679" t="s">
        <v>85</v>
      </c>
      <c r="AM1679" t="s">
        <v>85</v>
      </c>
      <c r="AN1679" t="s">
        <v>85</v>
      </c>
      <c r="AO1679" t="s">
        <v>85</v>
      </c>
      <c r="AP1679" t="s">
        <v>85</v>
      </c>
      <c r="AQ1679" t="s">
        <v>85</v>
      </c>
      <c r="AR1679" t="s">
        <v>85</v>
      </c>
      <c r="AS1679" t="s">
        <v>85</v>
      </c>
      <c r="AT1679" t="s">
        <v>85</v>
      </c>
      <c r="AU1679" t="s">
        <v>85</v>
      </c>
      <c r="AV1679" t="s">
        <v>85</v>
      </c>
      <c r="AW1679" t="s">
        <v>85</v>
      </c>
      <c r="AX1679" t="s">
        <v>85</v>
      </c>
      <c r="AY1679" t="s">
        <v>85</v>
      </c>
      <c r="AZ1679" t="s">
        <v>85</v>
      </c>
      <c r="BA1679" t="s">
        <v>85</v>
      </c>
      <c r="BB1679" t="s">
        <v>85</v>
      </c>
      <c r="BC1679" t="s">
        <v>85</v>
      </c>
      <c r="BD1679" t="s">
        <v>85</v>
      </c>
      <c r="BE1679" t="s">
        <v>85</v>
      </c>
      <c r="BF1679" t="s">
        <v>85</v>
      </c>
      <c r="BG1679" t="s">
        <v>85</v>
      </c>
      <c r="BH1679" t="s">
        <v>85</v>
      </c>
      <c r="BI1679" t="s">
        <v>85</v>
      </c>
      <c r="BJ1679" t="s">
        <v>85</v>
      </c>
      <c r="BK1679" t="s">
        <v>85</v>
      </c>
      <c r="BL1679" t="s">
        <v>85</v>
      </c>
      <c r="BM1679" t="s">
        <v>85</v>
      </c>
      <c r="BN1679" t="s">
        <v>85</v>
      </c>
      <c r="BO1679" t="s">
        <v>85</v>
      </c>
      <c r="BP1679" t="s">
        <v>85</v>
      </c>
      <c r="BQ1679" t="s">
        <v>85</v>
      </c>
      <c r="BR1679" t="s">
        <v>85</v>
      </c>
      <c r="BS1679" t="s">
        <v>85</v>
      </c>
      <c r="BT1679" t="s">
        <v>85</v>
      </c>
      <c r="BU1679" t="s">
        <v>85</v>
      </c>
      <c r="BV1679" t="s">
        <v>85</v>
      </c>
      <c r="BW1679" t="s">
        <v>85</v>
      </c>
      <c r="BX1679" t="s">
        <v>85</v>
      </c>
      <c r="BY1679" t="s">
        <v>85</v>
      </c>
      <c r="BZ1679" t="s">
        <v>85</v>
      </c>
      <c r="CA1679" t="s">
        <v>85</v>
      </c>
      <c r="CB1679" t="s">
        <v>85</v>
      </c>
      <c r="CC1679" t="s">
        <v>85</v>
      </c>
      <c r="CD1679" t="s">
        <v>85</v>
      </c>
      <c r="CE1679" t="s">
        <v>85</v>
      </c>
      <c r="CF1679" t="s">
        <v>85</v>
      </c>
      <c r="CG1679" t="s">
        <v>85</v>
      </c>
      <c r="CH1679">
        <f>IFERROR(VLOOKUP($A1679,vix_cboe!$A$1:$E5271,2,FALSE),"NA")</f>
        <v>13.89</v>
      </c>
      <c r="CI1679">
        <f>IFERROR(VLOOKUP($A1679,vix_cboe!$A$1:$E5271,3,FALSE),"NA")</f>
        <v>13.97</v>
      </c>
      <c r="CJ1679">
        <f>IFERROR(VLOOKUP($A1679,vix_cboe!$A$1:$E5271,4,FALSE),"NA")</f>
        <v>12.54</v>
      </c>
      <c r="CK1679">
        <f>IFERROR(VLOOKUP($A1679,vix_cboe!$A$1:$E5271,5,FALSE),"NA")</f>
        <v>12.54</v>
      </c>
      <c r="CL1679" s="5">
        <f>IFERROR(VLOOKUP($A1679,gold_gold.org!$A$1:$G$10247,2,FALSE),"NA")</f>
        <v>1295.75</v>
      </c>
      <c r="CM1679" s="5">
        <f>IFERROR(VLOOKUP($A1679,gold_gold.org!$A$1:$G$10247,3,FALSE),"NA")</f>
        <v>986.14898000000005</v>
      </c>
      <c r="CN1679" s="5">
        <f>IFERROR(VLOOKUP($A1679,gold_gold.org!$A$1:$G$10247,4,FALSE),"NA")</f>
        <v>130086.80701</v>
      </c>
      <c r="CO1679" s="5">
        <f>IFERROR(VLOOKUP($A1679,gold_gold.org!$A$1:$G$10247,5,FALSE),"NA")</f>
        <v>849.14345000000003</v>
      </c>
      <c r="CP1679">
        <f>IFERROR(VLOOKUP($A1679,crude_oil_eia!$A$1:$C$8255,2,FALSE),"NA")</f>
        <v>108</v>
      </c>
      <c r="CQ1679">
        <f>IFERROR(VLOOKUP($A1679,crude_oil_eia!$A$1:$C$8255,3,FALSE),"NA")</f>
        <v>109.34</v>
      </c>
      <c r="CR1679">
        <f>IFERROR(VLOOKUP($A1679,dji_yahoo!$A$1:$G$1214,2,FALSE),"NA")</f>
        <v>15524.269531</v>
      </c>
      <c r="CS1679">
        <f>IFERROR(VLOOKUP($A1679,dji_yahoo!$A$1:$G$1214,3,FALSE),"NA")</f>
        <v>15544.549805000001</v>
      </c>
      <c r="CT1679">
        <f>IFERROR(VLOOKUP($A1679,dji_yahoo!$A$1:$G$1214,4,FALSE),"NA")</f>
        <v>15491.959961</v>
      </c>
      <c r="CU1679">
        <f>IFERROR(VLOOKUP($A1679,dji_yahoo!$A$1:$G$1214,5,FALSE),"NA")</f>
        <v>15543.740234000001</v>
      </c>
      <c r="CV1679">
        <f>IFERROR(VLOOKUP($A1679,dji_yahoo!$A$1:$G$1214,7,FALSE),"NA")</f>
        <v>229260000</v>
      </c>
      <c r="CW1679" s="5">
        <f>IFERROR(VLOOKUP($A1679,nasdaq_yahoo!$A$1:$G$1249,2,FALSE),"NA")</f>
        <v>3581.8999020000001</v>
      </c>
      <c r="CX1679" s="5">
        <f>IFERROR(VLOOKUP($A1679,nasdaq_yahoo!$A$1:$G$1249,3,FALSE),"NA")</f>
        <v>3589.0500489999999</v>
      </c>
      <c r="CY1679" s="5">
        <f>IFERROR(VLOOKUP($A1679,nasdaq_yahoo!$A$1:$G$1249,4,FALSE),"NA")</f>
        <v>3578.570068</v>
      </c>
      <c r="CZ1679" s="5">
        <f>IFERROR(VLOOKUP($A1679,nasdaq_yahoo!$A$1:$G$1249,5,FALSE),"NA")</f>
        <v>3587.610107</v>
      </c>
      <c r="DA1679" s="6">
        <f>IFERROR(VLOOKUP($A1679,nasdaq_yahoo!$A$1:$G$1249,7,FALSE),"NA")</f>
        <v>1785460000</v>
      </c>
      <c r="DB1679" s="5">
        <f>IFERROR(VLOOKUP($A1679,USEPUINDXD!$A$1:$B$1827,2,FALSE),"NA")</f>
        <v>87.73</v>
      </c>
    </row>
    <row r="1680" spans="1:106">
      <c r="A1680" s="1">
        <v>41473</v>
      </c>
      <c r="B1680">
        <v>98.5</v>
      </c>
      <c r="C1680">
        <v>98.8</v>
      </c>
      <c r="D1680">
        <v>86.2</v>
      </c>
      <c r="E1680">
        <v>90.58</v>
      </c>
      <c r="F1680" t="s">
        <v>85</v>
      </c>
      <c r="G1680">
        <v>1125660000</v>
      </c>
      <c r="H1680" t="s">
        <v>85</v>
      </c>
      <c r="I1680" t="s">
        <v>85</v>
      </c>
      <c r="J1680" t="s">
        <v>85</v>
      </c>
      <c r="K1680" t="s">
        <v>85</v>
      </c>
      <c r="L1680" t="s">
        <v>85</v>
      </c>
      <c r="M1680" t="s">
        <v>85</v>
      </c>
      <c r="N1680" t="s">
        <v>85</v>
      </c>
      <c r="O1680" t="s">
        <v>85</v>
      </c>
      <c r="P1680" t="s">
        <v>85</v>
      </c>
      <c r="Q1680" t="s">
        <v>85</v>
      </c>
      <c r="R1680" t="s">
        <v>85</v>
      </c>
      <c r="S1680" t="s">
        <v>85</v>
      </c>
      <c r="T1680" t="s">
        <v>85</v>
      </c>
      <c r="U1680" t="s">
        <v>85</v>
      </c>
      <c r="V1680" t="s">
        <v>85</v>
      </c>
      <c r="W1680" t="s">
        <v>85</v>
      </c>
      <c r="X1680" t="s">
        <v>85</v>
      </c>
      <c r="Y1680" t="s">
        <v>85</v>
      </c>
      <c r="Z1680">
        <v>3.15</v>
      </c>
      <c r="AA1680">
        <v>3.15</v>
      </c>
      <c r="AB1680">
        <v>2.76</v>
      </c>
      <c r="AC1680">
        <v>2.89</v>
      </c>
      <c r="AD1680" t="s">
        <v>85</v>
      </c>
      <c r="AE1680">
        <v>61435200</v>
      </c>
      <c r="AF1680" t="s">
        <v>85</v>
      </c>
      <c r="AG1680" t="s">
        <v>85</v>
      </c>
      <c r="AH1680" t="s">
        <v>85</v>
      </c>
      <c r="AI1680" t="s">
        <v>85</v>
      </c>
      <c r="AJ1680" t="s">
        <v>85</v>
      </c>
      <c r="AK1680" t="s">
        <v>85</v>
      </c>
      <c r="AL1680" t="s">
        <v>85</v>
      </c>
      <c r="AM1680" t="s">
        <v>85</v>
      </c>
      <c r="AN1680" t="s">
        <v>85</v>
      </c>
      <c r="AO1680" t="s">
        <v>85</v>
      </c>
      <c r="AP1680" t="s">
        <v>85</v>
      </c>
      <c r="AQ1680" t="s">
        <v>85</v>
      </c>
      <c r="AR1680" t="s">
        <v>85</v>
      </c>
      <c r="AS1680" t="s">
        <v>85</v>
      </c>
      <c r="AT1680" t="s">
        <v>85</v>
      </c>
      <c r="AU1680" t="s">
        <v>85</v>
      </c>
      <c r="AV1680" t="s">
        <v>85</v>
      </c>
      <c r="AW1680" t="s">
        <v>85</v>
      </c>
      <c r="AX1680" t="s">
        <v>85</v>
      </c>
      <c r="AY1680" t="s">
        <v>85</v>
      </c>
      <c r="AZ1680" t="s">
        <v>85</v>
      </c>
      <c r="BA1680" t="s">
        <v>85</v>
      </c>
      <c r="BB1680" t="s">
        <v>85</v>
      </c>
      <c r="BC1680" t="s">
        <v>85</v>
      </c>
      <c r="BD1680" t="s">
        <v>85</v>
      </c>
      <c r="BE1680" t="s">
        <v>85</v>
      </c>
      <c r="BF1680" t="s">
        <v>85</v>
      </c>
      <c r="BG1680" t="s">
        <v>85</v>
      </c>
      <c r="BH1680" t="s">
        <v>85</v>
      </c>
      <c r="BI1680" t="s">
        <v>85</v>
      </c>
      <c r="BJ1680" t="s">
        <v>85</v>
      </c>
      <c r="BK1680" t="s">
        <v>85</v>
      </c>
      <c r="BL1680" t="s">
        <v>85</v>
      </c>
      <c r="BM1680" t="s">
        <v>85</v>
      </c>
      <c r="BN1680" t="s">
        <v>85</v>
      </c>
      <c r="BO1680" t="s">
        <v>85</v>
      </c>
      <c r="BP1680" t="s">
        <v>85</v>
      </c>
      <c r="BQ1680" t="s">
        <v>85</v>
      </c>
      <c r="BR1680" t="s">
        <v>85</v>
      </c>
      <c r="BS1680" t="s">
        <v>85</v>
      </c>
      <c r="BT1680" t="s">
        <v>85</v>
      </c>
      <c r="BU1680" t="s">
        <v>85</v>
      </c>
      <c r="BV1680" t="s">
        <v>85</v>
      </c>
      <c r="BW1680" t="s">
        <v>85</v>
      </c>
      <c r="BX1680" t="s">
        <v>85</v>
      </c>
      <c r="BY1680" t="s">
        <v>85</v>
      </c>
      <c r="BZ1680" t="s">
        <v>85</v>
      </c>
      <c r="CA1680" t="s">
        <v>85</v>
      </c>
      <c r="CB1680" t="s">
        <v>85</v>
      </c>
      <c r="CC1680" t="s">
        <v>85</v>
      </c>
      <c r="CD1680" t="s">
        <v>85</v>
      </c>
      <c r="CE1680" t="s">
        <v>85</v>
      </c>
      <c r="CF1680" t="s">
        <v>85</v>
      </c>
      <c r="CG1680" t="s">
        <v>85</v>
      </c>
      <c r="CH1680">
        <f>IFERROR(VLOOKUP($A1680,vix_cboe!$A$1:$E5272,2,FALSE),"NA")</f>
        <v>13.63</v>
      </c>
      <c r="CI1680">
        <f>IFERROR(VLOOKUP($A1680,vix_cboe!$A$1:$E5272,3,FALSE),"NA")</f>
        <v>13.8</v>
      </c>
      <c r="CJ1680">
        <f>IFERROR(VLOOKUP($A1680,vix_cboe!$A$1:$E5272,4,FALSE),"NA")</f>
        <v>13.2</v>
      </c>
      <c r="CK1680">
        <f>IFERROR(VLOOKUP($A1680,vix_cboe!$A$1:$E5272,5,FALSE),"NA")</f>
        <v>13.77</v>
      </c>
      <c r="CL1680" s="5">
        <f>IFERROR(VLOOKUP($A1680,gold_gold.org!$A$1:$G$10247,2,FALSE),"NA")</f>
        <v>1283.25</v>
      </c>
      <c r="CM1680" s="5">
        <f>IFERROR(VLOOKUP($A1680,gold_gold.org!$A$1:$G$10247,3,FALSE),"NA")</f>
        <v>980.21636999999998</v>
      </c>
      <c r="CN1680" s="5">
        <f>IFERROR(VLOOKUP($A1680,gold_gold.org!$A$1:$G$10247,4,FALSE),"NA")</f>
        <v>129127.03125</v>
      </c>
      <c r="CO1680" s="5">
        <f>IFERROR(VLOOKUP($A1680,gold_gold.org!$A$1:$G$10247,5,FALSE),"NA")</f>
        <v>844.29931999999997</v>
      </c>
      <c r="CP1680">
        <f>IFERROR(VLOOKUP($A1680,crude_oil_eia!$A$1:$C$8255,2,FALSE),"NA")</f>
        <v>107.94</v>
      </c>
      <c r="CQ1680">
        <f>IFERROR(VLOOKUP($A1680,crude_oil_eia!$A$1:$C$8255,3,FALSE),"NA")</f>
        <v>109.71</v>
      </c>
      <c r="CR1680">
        <f>IFERROR(VLOOKUP($A1680,dji_yahoo!$A$1:$G$1214,2,FALSE),"NA")</f>
        <v>15465.910156</v>
      </c>
      <c r="CS1680">
        <f>IFERROR(VLOOKUP($A1680,dji_yahoo!$A$1:$G$1214,3,FALSE),"NA")</f>
        <v>15589.400390999999</v>
      </c>
      <c r="CT1680">
        <f>IFERROR(VLOOKUP($A1680,dji_yahoo!$A$1:$G$1214,4,FALSE),"NA")</f>
        <v>15465.910156</v>
      </c>
      <c r="CU1680">
        <f>IFERROR(VLOOKUP($A1680,dji_yahoo!$A$1:$G$1214,5,FALSE),"NA")</f>
        <v>15548.540039</v>
      </c>
      <c r="CV1680">
        <f>IFERROR(VLOOKUP($A1680,dji_yahoo!$A$1:$G$1214,7,FALSE),"NA")</f>
        <v>136270000</v>
      </c>
      <c r="CW1680" s="5">
        <f>IFERROR(VLOOKUP($A1680,nasdaq_yahoo!$A$1:$G$1249,2,FALSE),"NA")</f>
        <v>3610.030029</v>
      </c>
      <c r="CX1680" s="5">
        <f>IFERROR(VLOOKUP($A1680,nasdaq_yahoo!$A$1:$G$1249,3,FALSE),"NA")</f>
        <v>3624.540039</v>
      </c>
      <c r="CY1680" s="5">
        <f>IFERROR(VLOOKUP($A1680,nasdaq_yahoo!$A$1:$G$1249,4,FALSE),"NA")</f>
        <v>3607.0900879999999</v>
      </c>
      <c r="CZ1680" s="5">
        <f>IFERROR(VLOOKUP($A1680,nasdaq_yahoo!$A$1:$G$1249,5,FALSE),"NA")</f>
        <v>3611.280029</v>
      </c>
      <c r="DA1680" s="6">
        <f>IFERROR(VLOOKUP($A1680,nasdaq_yahoo!$A$1:$G$1249,7,FALSE),"NA")</f>
        <v>1719390000</v>
      </c>
      <c r="DB1680" s="5">
        <f>IFERROR(VLOOKUP($A1680,USEPUINDXD!$A$1:$B$1827,2,FALSE),"NA")</f>
        <v>46.82</v>
      </c>
    </row>
    <row r="1681" spans="1:106">
      <c r="A1681" s="1">
        <v>41472</v>
      </c>
      <c r="B1681">
        <v>96.71</v>
      </c>
      <c r="C1681">
        <v>99.97</v>
      </c>
      <c r="D1681">
        <v>96.18</v>
      </c>
      <c r="E1681">
        <v>98.5</v>
      </c>
      <c r="F1681" t="s">
        <v>85</v>
      </c>
      <c r="G1681">
        <v>1104760000</v>
      </c>
      <c r="H1681" t="s">
        <v>85</v>
      </c>
      <c r="I1681" t="s">
        <v>85</v>
      </c>
      <c r="J1681" t="s">
        <v>85</v>
      </c>
      <c r="K1681" t="s">
        <v>85</v>
      </c>
      <c r="L1681" t="s">
        <v>85</v>
      </c>
      <c r="M1681" t="s">
        <v>85</v>
      </c>
      <c r="N1681" t="s">
        <v>85</v>
      </c>
      <c r="O1681" t="s">
        <v>85</v>
      </c>
      <c r="P1681" t="s">
        <v>85</v>
      </c>
      <c r="Q1681" t="s">
        <v>85</v>
      </c>
      <c r="R1681" t="s">
        <v>85</v>
      </c>
      <c r="S1681" t="s">
        <v>85</v>
      </c>
      <c r="T1681" t="s">
        <v>85</v>
      </c>
      <c r="U1681" t="s">
        <v>85</v>
      </c>
      <c r="V1681" t="s">
        <v>85</v>
      </c>
      <c r="W1681" t="s">
        <v>85</v>
      </c>
      <c r="X1681" t="s">
        <v>85</v>
      </c>
      <c r="Y1681" t="s">
        <v>85</v>
      </c>
      <c r="Z1681">
        <v>3.08</v>
      </c>
      <c r="AA1681">
        <v>3.17</v>
      </c>
      <c r="AB1681">
        <v>3.06</v>
      </c>
      <c r="AC1681">
        <v>3.15</v>
      </c>
      <c r="AD1681" t="s">
        <v>85</v>
      </c>
      <c r="AE1681">
        <v>59995800</v>
      </c>
      <c r="AF1681" t="s">
        <v>85</v>
      </c>
      <c r="AG1681" t="s">
        <v>85</v>
      </c>
      <c r="AH1681" t="s">
        <v>85</v>
      </c>
      <c r="AI1681" t="s">
        <v>85</v>
      </c>
      <c r="AJ1681" t="s">
        <v>85</v>
      </c>
      <c r="AK1681" t="s">
        <v>85</v>
      </c>
      <c r="AL1681" t="s">
        <v>85</v>
      </c>
      <c r="AM1681" t="s">
        <v>85</v>
      </c>
      <c r="AN1681" t="s">
        <v>85</v>
      </c>
      <c r="AO1681" t="s">
        <v>85</v>
      </c>
      <c r="AP1681" t="s">
        <v>85</v>
      </c>
      <c r="AQ1681" t="s">
        <v>85</v>
      </c>
      <c r="AR1681" t="s">
        <v>85</v>
      </c>
      <c r="AS1681" t="s">
        <v>85</v>
      </c>
      <c r="AT1681" t="s">
        <v>85</v>
      </c>
      <c r="AU1681" t="s">
        <v>85</v>
      </c>
      <c r="AV1681" t="s">
        <v>85</v>
      </c>
      <c r="AW1681" t="s">
        <v>85</v>
      </c>
      <c r="AX1681" t="s">
        <v>85</v>
      </c>
      <c r="AY1681" t="s">
        <v>85</v>
      </c>
      <c r="AZ1681" t="s">
        <v>85</v>
      </c>
      <c r="BA1681" t="s">
        <v>85</v>
      </c>
      <c r="BB1681" t="s">
        <v>85</v>
      </c>
      <c r="BC1681" t="s">
        <v>85</v>
      </c>
      <c r="BD1681" t="s">
        <v>85</v>
      </c>
      <c r="BE1681" t="s">
        <v>85</v>
      </c>
      <c r="BF1681" t="s">
        <v>85</v>
      </c>
      <c r="BG1681" t="s">
        <v>85</v>
      </c>
      <c r="BH1681" t="s">
        <v>85</v>
      </c>
      <c r="BI1681" t="s">
        <v>85</v>
      </c>
      <c r="BJ1681" t="s">
        <v>85</v>
      </c>
      <c r="BK1681" t="s">
        <v>85</v>
      </c>
      <c r="BL1681" t="s">
        <v>85</v>
      </c>
      <c r="BM1681" t="s">
        <v>85</v>
      </c>
      <c r="BN1681" t="s">
        <v>85</v>
      </c>
      <c r="BO1681" t="s">
        <v>85</v>
      </c>
      <c r="BP1681" t="s">
        <v>85</v>
      </c>
      <c r="BQ1681" t="s">
        <v>85</v>
      </c>
      <c r="BR1681" t="s">
        <v>85</v>
      </c>
      <c r="BS1681" t="s">
        <v>85</v>
      </c>
      <c r="BT1681" t="s">
        <v>85</v>
      </c>
      <c r="BU1681" t="s">
        <v>85</v>
      </c>
      <c r="BV1681" t="s">
        <v>85</v>
      </c>
      <c r="BW1681" t="s">
        <v>85</v>
      </c>
      <c r="BX1681" t="s">
        <v>85</v>
      </c>
      <c r="BY1681" t="s">
        <v>85</v>
      </c>
      <c r="BZ1681" t="s">
        <v>85</v>
      </c>
      <c r="CA1681" t="s">
        <v>85</v>
      </c>
      <c r="CB1681" t="s">
        <v>85</v>
      </c>
      <c r="CC1681" t="s">
        <v>85</v>
      </c>
      <c r="CD1681" t="s">
        <v>85</v>
      </c>
      <c r="CE1681" t="s">
        <v>85</v>
      </c>
      <c r="CF1681" t="s">
        <v>85</v>
      </c>
      <c r="CG1681" t="s">
        <v>85</v>
      </c>
      <c r="CH1681">
        <f>IFERROR(VLOOKUP($A1681,vix_cboe!$A$1:$E5273,2,FALSE),"NA")</f>
        <v>14.2</v>
      </c>
      <c r="CI1681">
        <f>IFERROR(VLOOKUP($A1681,vix_cboe!$A$1:$E5273,3,FALSE),"NA")</f>
        <v>14.44</v>
      </c>
      <c r="CJ1681">
        <f>IFERROR(VLOOKUP($A1681,vix_cboe!$A$1:$E5273,4,FALSE),"NA")</f>
        <v>13.76</v>
      </c>
      <c r="CK1681">
        <f>IFERROR(VLOOKUP($A1681,vix_cboe!$A$1:$E5273,5,FALSE),"NA")</f>
        <v>13.78</v>
      </c>
      <c r="CL1681" s="5">
        <f>IFERROR(VLOOKUP($A1681,gold_gold.org!$A$1:$G$10247,2,FALSE),"NA")</f>
        <v>1297.25</v>
      </c>
      <c r="CM1681" s="5">
        <f>IFERROR(VLOOKUP($A1681,gold_gold.org!$A$1:$G$10247,3,FALSE),"NA")</f>
        <v>990.75948000000005</v>
      </c>
      <c r="CN1681" s="5">
        <f>IFERROR(VLOOKUP($A1681,gold_gold.org!$A$1:$G$10247,4,FALSE),"NA")</f>
        <v>129407.16029</v>
      </c>
      <c r="CO1681" s="5">
        <f>IFERROR(VLOOKUP($A1681,gold_gold.org!$A$1:$G$10247,5,FALSE),"NA")</f>
        <v>854.97284000000002</v>
      </c>
      <c r="CP1681">
        <f>IFERROR(VLOOKUP($A1681,crude_oil_eia!$A$1:$C$8255,2,FALSE),"NA")</f>
        <v>106.39</v>
      </c>
      <c r="CQ1681">
        <f>IFERROR(VLOOKUP($A1681,crude_oil_eia!$A$1:$C$8255,3,FALSE),"NA")</f>
        <v>109.67</v>
      </c>
      <c r="CR1681">
        <f>IFERROR(VLOOKUP($A1681,dji_yahoo!$A$1:$G$1214,2,FALSE),"NA")</f>
        <v>15456.919921999999</v>
      </c>
      <c r="CS1681">
        <f>IFERROR(VLOOKUP($A1681,dji_yahoo!$A$1:$G$1214,3,FALSE),"NA")</f>
        <v>15502</v>
      </c>
      <c r="CT1681">
        <f>IFERROR(VLOOKUP($A1681,dji_yahoo!$A$1:$G$1214,4,FALSE),"NA")</f>
        <v>15438.120117</v>
      </c>
      <c r="CU1681">
        <f>IFERROR(VLOOKUP($A1681,dji_yahoo!$A$1:$G$1214,5,FALSE),"NA")</f>
        <v>15470.519531</v>
      </c>
      <c r="CV1681">
        <f>IFERROR(VLOOKUP($A1681,dji_yahoo!$A$1:$G$1214,7,FALSE),"NA")</f>
        <v>126240000</v>
      </c>
      <c r="CW1681" s="5">
        <f>IFERROR(VLOOKUP($A1681,nasdaq_yahoo!$A$1:$G$1249,2,FALSE),"NA")</f>
        <v>3608.1298830000001</v>
      </c>
      <c r="CX1681" s="5">
        <f>IFERROR(VLOOKUP($A1681,nasdaq_yahoo!$A$1:$G$1249,3,FALSE),"NA")</f>
        <v>3615.790039</v>
      </c>
      <c r="CY1681" s="5">
        <f>IFERROR(VLOOKUP($A1681,nasdaq_yahoo!$A$1:$G$1249,4,FALSE),"NA")</f>
        <v>3600.6899410000001</v>
      </c>
      <c r="CZ1681" s="5">
        <f>IFERROR(VLOOKUP($A1681,nasdaq_yahoo!$A$1:$G$1249,5,FALSE),"NA")</f>
        <v>3610</v>
      </c>
      <c r="DA1681" s="6">
        <f>IFERROR(VLOOKUP($A1681,nasdaq_yahoo!$A$1:$G$1249,7,FALSE),"NA")</f>
        <v>1564340000</v>
      </c>
      <c r="DB1681" s="5">
        <f>IFERROR(VLOOKUP($A1681,USEPUINDXD!$A$1:$B$1827,2,FALSE),"NA")</f>
        <v>70.45</v>
      </c>
    </row>
    <row r="1682" spans="1:106">
      <c r="A1682" s="1">
        <v>41471</v>
      </c>
      <c r="B1682">
        <v>98.89</v>
      </c>
      <c r="C1682">
        <v>99.86</v>
      </c>
      <c r="D1682">
        <v>96.14</v>
      </c>
      <c r="E1682">
        <v>97.45</v>
      </c>
      <c r="F1682" t="s">
        <v>85</v>
      </c>
      <c r="G1682">
        <v>1129260000</v>
      </c>
      <c r="H1682" t="s">
        <v>85</v>
      </c>
      <c r="I1682" t="s">
        <v>85</v>
      </c>
      <c r="J1682" t="s">
        <v>85</v>
      </c>
      <c r="K1682" t="s">
        <v>85</v>
      </c>
      <c r="L1682" t="s">
        <v>85</v>
      </c>
      <c r="M1682" t="s">
        <v>85</v>
      </c>
      <c r="N1682" t="s">
        <v>85</v>
      </c>
      <c r="O1682" t="s">
        <v>85</v>
      </c>
      <c r="P1682" t="s">
        <v>85</v>
      </c>
      <c r="Q1682" t="s">
        <v>85</v>
      </c>
      <c r="R1682" t="s">
        <v>85</v>
      </c>
      <c r="S1682" t="s">
        <v>85</v>
      </c>
      <c r="T1682" t="s">
        <v>85</v>
      </c>
      <c r="U1682" t="s">
        <v>85</v>
      </c>
      <c r="V1682" t="s">
        <v>85</v>
      </c>
      <c r="W1682" t="s">
        <v>85</v>
      </c>
      <c r="X1682" t="s">
        <v>85</v>
      </c>
      <c r="Y1682" t="s">
        <v>85</v>
      </c>
      <c r="Z1682">
        <v>3</v>
      </c>
      <c r="AA1682">
        <v>3.18</v>
      </c>
      <c r="AB1682">
        <v>2.95</v>
      </c>
      <c r="AC1682">
        <v>3.1</v>
      </c>
      <c r="AD1682" t="s">
        <v>85</v>
      </c>
      <c r="AE1682">
        <v>58400000</v>
      </c>
      <c r="AF1682" t="s">
        <v>85</v>
      </c>
      <c r="AG1682" t="s">
        <v>85</v>
      </c>
      <c r="AH1682" t="s">
        <v>85</v>
      </c>
      <c r="AI1682" t="s">
        <v>85</v>
      </c>
      <c r="AJ1682" t="s">
        <v>85</v>
      </c>
      <c r="AK1682" t="s">
        <v>85</v>
      </c>
      <c r="AL1682" t="s">
        <v>85</v>
      </c>
      <c r="AM1682" t="s">
        <v>85</v>
      </c>
      <c r="AN1682" t="s">
        <v>85</v>
      </c>
      <c r="AO1682" t="s">
        <v>85</v>
      </c>
      <c r="AP1682" t="s">
        <v>85</v>
      </c>
      <c r="AQ1682" t="s">
        <v>85</v>
      </c>
      <c r="AR1682" t="s">
        <v>85</v>
      </c>
      <c r="AS1682" t="s">
        <v>85</v>
      </c>
      <c r="AT1682" t="s">
        <v>85</v>
      </c>
      <c r="AU1682" t="s">
        <v>85</v>
      </c>
      <c r="AV1682" t="s">
        <v>85</v>
      </c>
      <c r="AW1682" t="s">
        <v>85</v>
      </c>
      <c r="AX1682" t="s">
        <v>85</v>
      </c>
      <c r="AY1682" t="s">
        <v>85</v>
      </c>
      <c r="AZ1682" t="s">
        <v>85</v>
      </c>
      <c r="BA1682" t="s">
        <v>85</v>
      </c>
      <c r="BB1682" t="s">
        <v>85</v>
      </c>
      <c r="BC1682" t="s">
        <v>85</v>
      </c>
      <c r="BD1682" t="s">
        <v>85</v>
      </c>
      <c r="BE1682" t="s">
        <v>85</v>
      </c>
      <c r="BF1682" t="s">
        <v>85</v>
      </c>
      <c r="BG1682" t="s">
        <v>85</v>
      </c>
      <c r="BH1682" t="s">
        <v>85</v>
      </c>
      <c r="BI1682" t="s">
        <v>85</v>
      </c>
      <c r="BJ1682" t="s">
        <v>85</v>
      </c>
      <c r="BK1682" t="s">
        <v>85</v>
      </c>
      <c r="BL1682" t="s">
        <v>85</v>
      </c>
      <c r="BM1682" t="s">
        <v>85</v>
      </c>
      <c r="BN1682" t="s">
        <v>85</v>
      </c>
      <c r="BO1682" t="s">
        <v>85</v>
      </c>
      <c r="BP1682" t="s">
        <v>85</v>
      </c>
      <c r="BQ1682" t="s">
        <v>85</v>
      </c>
      <c r="BR1682" t="s">
        <v>85</v>
      </c>
      <c r="BS1682" t="s">
        <v>85</v>
      </c>
      <c r="BT1682" t="s">
        <v>85</v>
      </c>
      <c r="BU1682" t="s">
        <v>85</v>
      </c>
      <c r="BV1682" t="s">
        <v>85</v>
      </c>
      <c r="BW1682" t="s">
        <v>85</v>
      </c>
      <c r="BX1682" t="s">
        <v>85</v>
      </c>
      <c r="BY1682" t="s">
        <v>85</v>
      </c>
      <c r="BZ1682" t="s">
        <v>85</v>
      </c>
      <c r="CA1682" t="s">
        <v>85</v>
      </c>
      <c r="CB1682" t="s">
        <v>85</v>
      </c>
      <c r="CC1682" t="s">
        <v>85</v>
      </c>
      <c r="CD1682" t="s">
        <v>85</v>
      </c>
      <c r="CE1682" t="s">
        <v>85</v>
      </c>
      <c r="CF1682" t="s">
        <v>85</v>
      </c>
      <c r="CG1682" t="s">
        <v>85</v>
      </c>
      <c r="CH1682">
        <f>IFERROR(VLOOKUP($A1682,vix_cboe!$A$1:$E5274,2,FALSE),"NA")</f>
        <v>13.78</v>
      </c>
      <c r="CI1682">
        <f>IFERROR(VLOOKUP($A1682,vix_cboe!$A$1:$E5274,3,FALSE),"NA")</f>
        <v>14.56</v>
      </c>
      <c r="CJ1682">
        <f>IFERROR(VLOOKUP($A1682,vix_cboe!$A$1:$E5274,4,FALSE),"NA")</f>
        <v>13.78</v>
      </c>
      <c r="CK1682">
        <f>IFERROR(VLOOKUP($A1682,vix_cboe!$A$1:$E5274,5,FALSE),"NA")</f>
        <v>14.42</v>
      </c>
      <c r="CL1682" s="5">
        <f>IFERROR(VLOOKUP($A1682,gold_gold.org!$A$1:$G$10247,2,FALSE),"NA")</f>
        <v>1291.5</v>
      </c>
      <c r="CM1682" s="5">
        <f>IFERROR(VLOOKUP($A1682,gold_gold.org!$A$1:$G$10247,3,FALSE),"NA")</f>
        <v>983.06425999999999</v>
      </c>
      <c r="CN1682" s="5">
        <f>IFERROR(VLOOKUP($A1682,gold_gold.org!$A$1:$G$10247,4,FALSE),"NA")</f>
        <v>128226.56252000001</v>
      </c>
      <c r="CO1682" s="5">
        <f>IFERROR(VLOOKUP($A1682,gold_gold.org!$A$1:$G$10247,5,FALSE),"NA")</f>
        <v>854.02548999999999</v>
      </c>
      <c r="CP1682">
        <f>IFERROR(VLOOKUP($A1682,crude_oil_eia!$A$1:$C$8255,2,FALSE),"NA")</f>
        <v>105.88</v>
      </c>
      <c r="CQ1682">
        <f>IFERROR(VLOOKUP($A1682,crude_oil_eia!$A$1:$C$8255,3,FALSE),"NA")</f>
        <v>109.29</v>
      </c>
      <c r="CR1682">
        <f>IFERROR(VLOOKUP($A1682,dji_yahoo!$A$1:$G$1214,2,FALSE),"NA")</f>
        <v>15485.030273</v>
      </c>
      <c r="CS1682">
        <f>IFERROR(VLOOKUP($A1682,dji_yahoo!$A$1:$G$1214,3,FALSE),"NA")</f>
        <v>15498.160156</v>
      </c>
      <c r="CT1682">
        <f>IFERROR(VLOOKUP($A1682,dji_yahoo!$A$1:$G$1214,4,FALSE),"NA")</f>
        <v>15415.709961</v>
      </c>
      <c r="CU1682">
        <f>IFERROR(VLOOKUP($A1682,dji_yahoo!$A$1:$G$1214,5,FALSE),"NA")</f>
        <v>15451.849609000001</v>
      </c>
      <c r="CV1682">
        <f>IFERROR(VLOOKUP($A1682,dji_yahoo!$A$1:$G$1214,7,FALSE),"NA")</f>
        <v>105970000</v>
      </c>
      <c r="CW1682" s="5">
        <f>IFERROR(VLOOKUP($A1682,nasdaq_yahoo!$A$1:$G$1249,2,FALSE),"NA")</f>
        <v>3611</v>
      </c>
      <c r="CX1682" s="5">
        <f>IFERROR(VLOOKUP($A1682,nasdaq_yahoo!$A$1:$G$1249,3,FALSE),"NA")</f>
        <v>3611.3500979999999</v>
      </c>
      <c r="CY1682" s="5">
        <f>IFERROR(VLOOKUP($A1682,nasdaq_yahoo!$A$1:$G$1249,4,FALSE),"NA")</f>
        <v>3589.6499020000001</v>
      </c>
      <c r="CZ1682" s="5">
        <f>IFERROR(VLOOKUP($A1682,nasdaq_yahoo!$A$1:$G$1249,5,FALSE),"NA")</f>
        <v>3598.5</v>
      </c>
      <c r="DA1682" s="6">
        <f>IFERROR(VLOOKUP($A1682,nasdaq_yahoo!$A$1:$G$1249,7,FALSE),"NA")</f>
        <v>1590540000</v>
      </c>
      <c r="DB1682" s="5">
        <f>IFERROR(VLOOKUP($A1682,USEPUINDXD!$A$1:$B$1827,2,FALSE),"NA")</f>
        <v>90.59</v>
      </c>
    </row>
    <row r="1683" spans="1:106">
      <c r="A1683" s="1">
        <v>41470</v>
      </c>
      <c r="B1683">
        <v>93.61</v>
      </c>
      <c r="C1683">
        <v>101.9</v>
      </c>
      <c r="D1683">
        <v>93.11</v>
      </c>
      <c r="E1683">
        <v>98.4</v>
      </c>
      <c r="F1683" t="s">
        <v>85</v>
      </c>
      <c r="G1683">
        <v>1068520000</v>
      </c>
      <c r="H1683" t="s">
        <v>85</v>
      </c>
      <c r="I1683" t="s">
        <v>85</v>
      </c>
      <c r="J1683" t="s">
        <v>85</v>
      </c>
      <c r="K1683" t="s">
        <v>85</v>
      </c>
      <c r="L1683" t="s">
        <v>85</v>
      </c>
      <c r="M1683" t="s">
        <v>85</v>
      </c>
      <c r="N1683" t="s">
        <v>85</v>
      </c>
      <c r="O1683" t="s">
        <v>85</v>
      </c>
      <c r="P1683" t="s">
        <v>85</v>
      </c>
      <c r="Q1683" t="s">
        <v>85</v>
      </c>
      <c r="R1683" t="s">
        <v>85</v>
      </c>
      <c r="S1683" t="s">
        <v>85</v>
      </c>
      <c r="T1683" t="s">
        <v>85</v>
      </c>
      <c r="U1683" t="s">
        <v>85</v>
      </c>
      <c r="V1683" t="s">
        <v>85</v>
      </c>
      <c r="W1683" t="s">
        <v>85</v>
      </c>
      <c r="X1683" t="s">
        <v>85</v>
      </c>
      <c r="Y1683" t="s">
        <v>85</v>
      </c>
      <c r="Z1683">
        <v>2.87</v>
      </c>
      <c r="AA1683">
        <v>3.06</v>
      </c>
      <c r="AB1683">
        <v>2.85</v>
      </c>
      <c r="AC1683">
        <v>2.98</v>
      </c>
      <c r="AD1683" t="s">
        <v>85</v>
      </c>
      <c r="AE1683">
        <v>55861000</v>
      </c>
      <c r="AF1683" t="s">
        <v>85</v>
      </c>
      <c r="AG1683" t="s">
        <v>85</v>
      </c>
      <c r="AH1683" t="s">
        <v>85</v>
      </c>
      <c r="AI1683" t="s">
        <v>85</v>
      </c>
      <c r="AJ1683" t="s">
        <v>85</v>
      </c>
      <c r="AK1683" t="s">
        <v>85</v>
      </c>
      <c r="AL1683" t="s">
        <v>85</v>
      </c>
      <c r="AM1683" t="s">
        <v>85</v>
      </c>
      <c r="AN1683" t="s">
        <v>85</v>
      </c>
      <c r="AO1683" t="s">
        <v>85</v>
      </c>
      <c r="AP1683" t="s">
        <v>85</v>
      </c>
      <c r="AQ1683" t="s">
        <v>85</v>
      </c>
      <c r="AR1683" t="s">
        <v>85</v>
      </c>
      <c r="AS1683" t="s">
        <v>85</v>
      </c>
      <c r="AT1683" t="s">
        <v>85</v>
      </c>
      <c r="AU1683" t="s">
        <v>85</v>
      </c>
      <c r="AV1683" t="s">
        <v>85</v>
      </c>
      <c r="AW1683" t="s">
        <v>85</v>
      </c>
      <c r="AX1683" t="s">
        <v>85</v>
      </c>
      <c r="AY1683" t="s">
        <v>85</v>
      </c>
      <c r="AZ1683" t="s">
        <v>85</v>
      </c>
      <c r="BA1683" t="s">
        <v>85</v>
      </c>
      <c r="BB1683" t="s">
        <v>85</v>
      </c>
      <c r="BC1683" t="s">
        <v>85</v>
      </c>
      <c r="BD1683" t="s">
        <v>85</v>
      </c>
      <c r="BE1683" t="s">
        <v>85</v>
      </c>
      <c r="BF1683" t="s">
        <v>85</v>
      </c>
      <c r="BG1683" t="s">
        <v>85</v>
      </c>
      <c r="BH1683" t="s">
        <v>85</v>
      </c>
      <c r="BI1683" t="s">
        <v>85</v>
      </c>
      <c r="BJ1683" t="s">
        <v>85</v>
      </c>
      <c r="BK1683" t="s">
        <v>85</v>
      </c>
      <c r="BL1683" t="s">
        <v>85</v>
      </c>
      <c r="BM1683" t="s">
        <v>85</v>
      </c>
      <c r="BN1683" t="s">
        <v>85</v>
      </c>
      <c r="BO1683" t="s">
        <v>85</v>
      </c>
      <c r="BP1683" t="s">
        <v>85</v>
      </c>
      <c r="BQ1683" t="s">
        <v>85</v>
      </c>
      <c r="BR1683" t="s">
        <v>85</v>
      </c>
      <c r="BS1683" t="s">
        <v>85</v>
      </c>
      <c r="BT1683" t="s">
        <v>85</v>
      </c>
      <c r="BU1683" t="s">
        <v>85</v>
      </c>
      <c r="BV1683" t="s">
        <v>85</v>
      </c>
      <c r="BW1683" t="s">
        <v>85</v>
      </c>
      <c r="BX1683" t="s">
        <v>85</v>
      </c>
      <c r="BY1683" t="s">
        <v>85</v>
      </c>
      <c r="BZ1683" t="s">
        <v>85</v>
      </c>
      <c r="CA1683" t="s">
        <v>85</v>
      </c>
      <c r="CB1683" t="s">
        <v>85</v>
      </c>
      <c r="CC1683" t="s">
        <v>85</v>
      </c>
      <c r="CD1683" t="s">
        <v>85</v>
      </c>
      <c r="CE1683" t="s">
        <v>85</v>
      </c>
      <c r="CF1683" t="s">
        <v>85</v>
      </c>
      <c r="CG1683" t="s">
        <v>85</v>
      </c>
      <c r="CH1683">
        <f>IFERROR(VLOOKUP($A1683,vix_cboe!$A$1:$E5275,2,FALSE),"NA")</f>
        <v>13.98</v>
      </c>
      <c r="CI1683">
        <f>IFERROR(VLOOKUP($A1683,vix_cboe!$A$1:$E5275,3,FALSE),"NA")</f>
        <v>14.11</v>
      </c>
      <c r="CJ1683">
        <f>IFERROR(VLOOKUP($A1683,vix_cboe!$A$1:$E5275,4,FALSE),"NA")</f>
        <v>13.5</v>
      </c>
      <c r="CK1683">
        <f>IFERROR(VLOOKUP($A1683,vix_cboe!$A$1:$E5275,5,FALSE),"NA")</f>
        <v>13.79</v>
      </c>
      <c r="CL1683" s="5">
        <f>IFERROR(VLOOKUP($A1683,gold_gold.org!$A$1:$G$10247,2,FALSE),"NA")</f>
        <v>1284.75</v>
      </c>
      <c r="CM1683" s="5">
        <f>IFERROR(VLOOKUP($A1683,gold_gold.org!$A$1:$G$10247,3,FALSE),"NA")</f>
        <v>984.67181000000005</v>
      </c>
      <c r="CN1683" s="5">
        <f>IFERROR(VLOOKUP($A1683,gold_gold.org!$A$1:$G$10247,4,FALSE),"NA")</f>
        <v>128314.40625</v>
      </c>
      <c r="CO1683" s="5">
        <f>IFERROR(VLOOKUP($A1683,gold_gold.org!$A$1:$G$10247,5,FALSE),"NA")</f>
        <v>850.57465999999999</v>
      </c>
      <c r="CP1683">
        <f>IFERROR(VLOOKUP($A1683,crude_oil_eia!$A$1:$C$8255,2,FALSE),"NA")</f>
        <v>106.2</v>
      </c>
      <c r="CQ1683">
        <f>IFERROR(VLOOKUP($A1683,crude_oil_eia!$A$1:$C$8255,3,FALSE),"NA")</f>
        <v>109.05</v>
      </c>
      <c r="CR1683">
        <f>IFERROR(VLOOKUP($A1683,dji_yahoo!$A$1:$G$1214,2,FALSE),"NA")</f>
        <v>15459.690430000001</v>
      </c>
      <c r="CS1683">
        <f>IFERROR(VLOOKUP($A1683,dji_yahoo!$A$1:$G$1214,3,FALSE),"NA")</f>
        <v>15509.480469</v>
      </c>
      <c r="CT1683">
        <f>IFERROR(VLOOKUP($A1683,dji_yahoo!$A$1:$G$1214,4,FALSE),"NA")</f>
        <v>15455.769531</v>
      </c>
      <c r="CU1683">
        <f>IFERROR(VLOOKUP($A1683,dji_yahoo!$A$1:$G$1214,5,FALSE),"NA")</f>
        <v>15484.259765999999</v>
      </c>
      <c r="CV1683">
        <f>IFERROR(VLOOKUP($A1683,dji_yahoo!$A$1:$G$1214,7,FALSE),"NA")</f>
        <v>99430000</v>
      </c>
      <c r="CW1683" s="5">
        <f>IFERROR(VLOOKUP($A1683,nasdaq_yahoo!$A$1:$G$1249,2,FALSE),"NA")</f>
        <v>3601.0900879999999</v>
      </c>
      <c r="CX1683" s="5">
        <f>IFERROR(VLOOKUP($A1683,nasdaq_yahoo!$A$1:$G$1249,3,FALSE),"NA")</f>
        <v>3609.5900879999999</v>
      </c>
      <c r="CY1683" s="5">
        <f>IFERROR(VLOOKUP($A1683,nasdaq_yahoo!$A$1:$G$1249,4,FALSE),"NA")</f>
        <v>3591.540039</v>
      </c>
      <c r="CZ1683" s="5">
        <f>IFERROR(VLOOKUP($A1683,nasdaq_yahoo!$A$1:$G$1249,5,FALSE),"NA")</f>
        <v>3607.48999</v>
      </c>
      <c r="DA1683" s="6">
        <f>IFERROR(VLOOKUP($A1683,nasdaq_yahoo!$A$1:$G$1249,7,FALSE),"NA")</f>
        <v>1449130000</v>
      </c>
      <c r="DB1683" s="5">
        <f>IFERROR(VLOOKUP($A1683,USEPUINDXD!$A$1:$B$1827,2,FALSE),"NA")</f>
        <v>75.52</v>
      </c>
    </row>
    <row r="1684" spans="1:106">
      <c r="A1684" s="1">
        <v>41469</v>
      </c>
      <c r="B1684">
        <v>98.7</v>
      </c>
      <c r="C1684">
        <v>98.7</v>
      </c>
      <c r="D1684">
        <v>92.86</v>
      </c>
      <c r="E1684">
        <v>94.69</v>
      </c>
      <c r="F1684" t="s">
        <v>85</v>
      </c>
      <c r="G1684">
        <v>1126260000</v>
      </c>
      <c r="H1684" t="s">
        <v>85</v>
      </c>
      <c r="I1684" t="s">
        <v>85</v>
      </c>
      <c r="J1684" t="s">
        <v>85</v>
      </c>
      <c r="K1684" t="s">
        <v>85</v>
      </c>
      <c r="L1684" t="s">
        <v>85</v>
      </c>
      <c r="M1684" t="s">
        <v>85</v>
      </c>
      <c r="N1684" t="s">
        <v>85</v>
      </c>
      <c r="O1684" t="s">
        <v>85</v>
      </c>
      <c r="P1684" t="s">
        <v>85</v>
      </c>
      <c r="Q1684" t="s">
        <v>85</v>
      </c>
      <c r="R1684" t="s">
        <v>85</v>
      </c>
      <c r="S1684" t="s">
        <v>85</v>
      </c>
      <c r="T1684" t="s">
        <v>85</v>
      </c>
      <c r="U1684" t="s">
        <v>85</v>
      </c>
      <c r="V1684" t="s">
        <v>85</v>
      </c>
      <c r="W1684" t="s">
        <v>85</v>
      </c>
      <c r="X1684" t="s">
        <v>85</v>
      </c>
      <c r="Y1684" t="s">
        <v>85</v>
      </c>
      <c r="Z1684">
        <v>2.93</v>
      </c>
      <c r="AA1684">
        <v>2.97</v>
      </c>
      <c r="AB1684">
        <v>2.78</v>
      </c>
      <c r="AC1684">
        <v>2.91</v>
      </c>
      <c r="AD1684" t="s">
        <v>85</v>
      </c>
      <c r="AE1684">
        <v>56845500</v>
      </c>
      <c r="AF1684" t="s">
        <v>85</v>
      </c>
      <c r="AG1684" t="s">
        <v>85</v>
      </c>
      <c r="AH1684" t="s">
        <v>85</v>
      </c>
      <c r="AI1684" t="s">
        <v>85</v>
      </c>
      <c r="AJ1684" t="s">
        <v>85</v>
      </c>
      <c r="AK1684" t="s">
        <v>85</v>
      </c>
      <c r="AL1684" t="s">
        <v>85</v>
      </c>
      <c r="AM1684" t="s">
        <v>85</v>
      </c>
      <c r="AN1684" t="s">
        <v>85</v>
      </c>
      <c r="AO1684" t="s">
        <v>85</v>
      </c>
      <c r="AP1684" t="s">
        <v>85</v>
      </c>
      <c r="AQ1684" t="s">
        <v>85</v>
      </c>
      <c r="AR1684" t="s">
        <v>85</v>
      </c>
      <c r="AS1684" t="s">
        <v>85</v>
      </c>
      <c r="AT1684" t="s">
        <v>85</v>
      </c>
      <c r="AU1684" t="s">
        <v>85</v>
      </c>
      <c r="AV1684" t="s">
        <v>85</v>
      </c>
      <c r="AW1684" t="s">
        <v>85</v>
      </c>
      <c r="AX1684" t="s">
        <v>85</v>
      </c>
      <c r="AY1684" t="s">
        <v>85</v>
      </c>
      <c r="AZ1684" t="s">
        <v>85</v>
      </c>
      <c r="BA1684" t="s">
        <v>85</v>
      </c>
      <c r="BB1684" t="s">
        <v>85</v>
      </c>
      <c r="BC1684" t="s">
        <v>85</v>
      </c>
      <c r="BD1684" t="s">
        <v>85</v>
      </c>
      <c r="BE1684" t="s">
        <v>85</v>
      </c>
      <c r="BF1684" t="s">
        <v>85</v>
      </c>
      <c r="BG1684" t="s">
        <v>85</v>
      </c>
      <c r="BH1684" t="s">
        <v>85</v>
      </c>
      <c r="BI1684" t="s">
        <v>85</v>
      </c>
      <c r="BJ1684" t="s">
        <v>85</v>
      </c>
      <c r="BK1684" t="s">
        <v>85</v>
      </c>
      <c r="BL1684" t="s">
        <v>85</v>
      </c>
      <c r="BM1684" t="s">
        <v>85</v>
      </c>
      <c r="BN1684" t="s">
        <v>85</v>
      </c>
      <c r="BO1684" t="s">
        <v>85</v>
      </c>
      <c r="BP1684" t="s">
        <v>85</v>
      </c>
      <c r="BQ1684" t="s">
        <v>85</v>
      </c>
      <c r="BR1684" t="s">
        <v>85</v>
      </c>
      <c r="BS1684" t="s">
        <v>85</v>
      </c>
      <c r="BT1684" t="s">
        <v>85</v>
      </c>
      <c r="BU1684" t="s">
        <v>85</v>
      </c>
      <c r="BV1684" t="s">
        <v>85</v>
      </c>
      <c r="BW1684" t="s">
        <v>85</v>
      </c>
      <c r="BX1684" t="s">
        <v>85</v>
      </c>
      <c r="BY1684" t="s">
        <v>85</v>
      </c>
      <c r="BZ1684" t="s">
        <v>85</v>
      </c>
      <c r="CA1684" t="s">
        <v>85</v>
      </c>
      <c r="CB1684" t="s">
        <v>85</v>
      </c>
      <c r="CC1684" t="s">
        <v>85</v>
      </c>
      <c r="CD1684" t="s">
        <v>85</v>
      </c>
      <c r="CE1684" t="s">
        <v>85</v>
      </c>
      <c r="CF1684" t="s">
        <v>85</v>
      </c>
      <c r="CG1684" t="s">
        <v>85</v>
      </c>
      <c r="CH1684" t="str">
        <f>IFERROR(VLOOKUP($A1684,vix_cboe!$A$1:$E5276,2,FALSE),"NA")</f>
        <v>NA</v>
      </c>
      <c r="CI1684" t="str">
        <f>IFERROR(VLOOKUP($A1684,vix_cboe!$A$1:$E5276,3,FALSE),"NA")</f>
        <v>NA</v>
      </c>
      <c r="CJ1684" t="str">
        <f>IFERROR(VLOOKUP($A1684,vix_cboe!$A$1:$E5276,4,FALSE),"NA")</f>
        <v>NA</v>
      </c>
      <c r="CK1684" t="str">
        <f>IFERROR(VLOOKUP($A1684,vix_cboe!$A$1:$E5276,5,FALSE),"NA")</f>
        <v>NA</v>
      </c>
      <c r="CL1684" s="5" t="str">
        <f>IFERROR(VLOOKUP($A1684,gold_gold.org!$A$1:$G$10247,2,FALSE),"NA")</f>
        <v>NA</v>
      </c>
      <c r="CM1684" s="5" t="str">
        <f>IFERROR(VLOOKUP($A1684,gold_gold.org!$A$1:$G$10247,3,FALSE),"NA")</f>
        <v>NA</v>
      </c>
      <c r="CN1684" s="5" t="str">
        <f>IFERROR(VLOOKUP($A1684,gold_gold.org!$A$1:$G$10247,4,FALSE),"NA")</f>
        <v>NA</v>
      </c>
      <c r="CO1684" s="5" t="str">
        <f>IFERROR(VLOOKUP($A1684,gold_gold.org!$A$1:$G$10247,5,FALSE),"NA")</f>
        <v>NA</v>
      </c>
      <c r="CP1684" t="str">
        <f>IFERROR(VLOOKUP($A1684,crude_oil_eia!$A$1:$C$8255,2,FALSE),"NA")</f>
        <v>NA</v>
      </c>
      <c r="CQ1684" t="str">
        <f>IFERROR(VLOOKUP($A1684,crude_oil_eia!$A$1:$C$8255,3,FALSE),"NA")</f>
        <v>NA</v>
      </c>
      <c r="CR1684" t="str">
        <f>IFERROR(VLOOKUP($A1684,dji_yahoo!$A$1:$G$1214,2,FALSE),"NA")</f>
        <v>NA</v>
      </c>
      <c r="CS1684" t="str">
        <f>IFERROR(VLOOKUP($A1684,dji_yahoo!$A$1:$G$1214,3,FALSE),"NA")</f>
        <v>NA</v>
      </c>
      <c r="CT1684" t="str">
        <f>IFERROR(VLOOKUP($A1684,dji_yahoo!$A$1:$G$1214,4,FALSE),"NA")</f>
        <v>NA</v>
      </c>
      <c r="CU1684" t="str">
        <f>IFERROR(VLOOKUP($A1684,dji_yahoo!$A$1:$G$1214,5,FALSE),"NA")</f>
        <v>NA</v>
      </c>
      <c r="CV1684" t="str">
        <f>IFERROR(VLOOKUP($A1684,dji_yahoo!$A$1:$G$1214,7,FALSE),"NA")</f>
        <v>NA</v>
      </c>
      <c r="CW1684" s="5" t="str">
        <f>IFERROR(VLOOKUP($A1684,nasdaq_yahoo!$A$1:$G$1249,2,FALSE),"NA")</f>
        <v>NA</v>
      </c>
      <c r="CX1684" s="5" t="str">
        <f>IFERROR(VLOOKUP($A1684,nasdaq_yahoo!$A$1:$G$1249,3,FALSE),"NA")</f>
        <v>NA</v>
      </c>
      <c r="CY1684" s="5" t="str">
        <f>IFERROR(VLOOKUP($A1684,nasdaq_yahoo!$A$1:$G$1249,4,FALSE),"NA")</f>
        <v>NA</v>
      </c>
      <c r="CZ1684" s="5" t="str">
        <f>IFERROR(VLOOKUP($A1684,nasdaq_yahoo!$A$1:$G$1249,5,FALSE),"NA")</f>
        <v>NA</v>
      </c>
      <c r="DA1684" s="6" t="str">
        <f>IFERROR(VLOOKUP($A1684,nasdaq_yahoo!$A$1:$G$1249,7,FALSE),"NA")</f>
        <v>NA</v>
      </c>
      <c r="DB1684" s="5">
        <f>IFERROR(VLOOKUP($A1684,USEPUINDXD!$A$1:$B$1827,2,FALSE),"NA")</f>
        <v>97.13</v>
      </c>
    </row>
    <row r="1685" spans="1:106">
      <c r="A1685" s="1">
        <v>41468</v>
      </c>
      <c r="B1685">
        <v>93.99</v>
      </c>
      <c r="C1685">
        <v>98.25</v>
      </c>
      <c r="D1685">
        <v>88.06</v>
      </c>
      <c r="E1685">
        <v>98.13</v>
      </c>
      <c r="F1685" t="s">
        <v>85</v>
      </c>
      <c r="G1685">
        <v>1072140000</v>
      </c>
      <c r="H1685" t="s">
        <v>85</v>
      </c>
      <c r="I1685" t="s">
        <v>85</v>
      </c>
      <c r="J1685" t="s">
        <v>85</v>
      </c>
      <c r="K1685" t="s">
        <v>85</v>
      </c>
      <c r="L1685" t="s">
        <v>85</v>
      </c>
      <c r="M1685" t="s">
        <v>85</v>
      </c>
      <c r="N1685" t="s">
        <v>85</v>
      </c>
      <c r="O1685" t="s">
        <v>85</v>
      </c>
      <c r="P1685" t="s">
        <v>85</v>
      </c>
      <c r="Q1685" t="s">
        <v>85</v>
      </c>
      <c r="R1685" t="s">
        <v>85</v>
      </c>
      <c r="S1685" t="s">
        <v>85</v>
      </c>
      <c r="T1685" t="s">
        <v>85</v>
      </c>
      <c r="U1685" t="s">
        <v>85</v>
      </c>
      <c r="V1685" t="s">
        <v>85</v>
      </c>
      <c r="W1685" t="s">
        <v>85</v>
      </c>
      <c r="X1685" t="s">
        <v>85</v>
      </c>
      <c r="Y1685" t="s">
        <v>85</v>
      </c>
      <c r="Z1685">
        <v>2.81</v>
      </c>
      <c r="AA1685">
        <v>2.91</v>
      </c>
      <c r="AB1685">
        <v>2.67</v>
      </c>
      <c r="AC1685">
        <v>2.9</v>
      </c>
      <c r="AD1685" t="s">
        <v>85</v>
      </c>
      <c r="AE1685">
        <v>54422000</v>
      </c>
      <c r="AF1685" t="s">
        <v>85</v>
      </c>
      <c r="AG1685" t="s">
        <v>85</v>
      </c>
      <c r="AH1685" t="s">
        <v>85</v>
      </c>
      <c r="AI1685" t="s">
        <v>85</v>
      </c>
      <c r="AJ1685" t="s">
        <v>85</v>
      </c>
      <c r="AK1685" t="s">
        <v>85</v>
      </c>
      <c r="AL1685" t="s">
        <v>85</v>
      </c>
      <c r="AM1685" t="s">
        <v>85</v>
      </c>
      <c r="AN1685" t="s">
        <v>85</v>
      </c>
      <c r="AO1685" t="s">
        <v>85</v>
      </c>
      <c r="AP1685" t="s">
        <v>85</v>
      </c>
      <c r="AQ1685" t="s">
        <v>85</v>
      </c>
      <c r="AR1685" t="s">
        <v>85</v>
      </c>
      <c r="AS1685" t="s">
        <v>85</v>
      </c>
      <c r="AT1685" t="s">
        <v>85</v>
      </c>
      <c r="AU1685" t="s">
        <v>85</v>
      </c>
      <c r="AV1685" t="s">
        <v>85</v>
      </c>
      <c r="AW1685" t="s">
        <v>85</v>
      </c>
      <c r="AX1685" t="s">
        <v>85</v>
      </c>
      <c r="AY1685" t="s">
        <v>85</v>
      </c>
      <c r="AZ1685" t="s">
        <v>85</v>
      </c>
      <c r="BA1685" t="s">
        <v>85</v>
      </c>
      <c r="BB1685" t="s">
        <v>85</v>
      </c>
      <c r="BC1685" t="s">
        <v>85</v>
      </c>
      <c r="BD1685" t="s">
        <v>85</v>
      </c>
      <c r="BE1685" t="s">
        <v>85</v>
      </c>
      <c r="BF1685" t="s">
        <v>85</v>
      </c>
      <c r="BG1685" t="s">
        <v>85</v>
      </c>
      <c r="BH1685" t="s">
        <v>85</v>
      </c>
      <c r="BI1685" t="s">
        <v>85</v>
      </c>
      <c r="BJ1685" t="s">
        <v>85</v>
      </c>
      <c r="BK1685" t="s">
        <v>85</v>
      </c>
      <c r="BL1685" t="s">
        <v>85</v>
      </c>
      <c r="BM1685" t="s">
        <v>85</v>
      </c>
      <c r="BN1685" t="s">
        <v>85</v>
      </c>
      <c r="BO1685" t="s">
        <v>85</v>
      </c>
      <c r="BP1685" t="s">
        <v>85</v>
      </c>
      <c r="BQ1685" t="s">
        <v>85</v>
      </c>
      <c r="BR1685" t="s">
        <v>85</v>
      </c>
      <c r="BS1685" t="s">
        <v>85</v>
      </c>
      <c r="BT1685" t="s">
        <v>85</v>
      </c>
      <c r="BU1685" t="s">
        <v>85</v>
      </c>
      <c r="BV1685" t="s">
        <v>85</v>
      </c>
      <c r="BW1685" t="s">
        <v>85</v>
      </c>
      <c r="BX1685" t="s">
        <v>85</v>
      </c>
      <c r="BY1685" t="s">
        <v>85</v>
      </c>
      <c r="BZ1685" t="s">
        <v>85</v>
      </c>
      <c r="CA1685" t="s">
        <v>85</v>
      </c>
      <c r="CB1685" t="s">
        <v>85</v>
      </c>
      <c r="CC1685" t="s">
        <v>85</v>
      </c>
      <c r="CD1685" t="s">
        <v>85</v>
      </c>
      <c r="CE1685" t="s">
        <v>85</v>
      </c>
      <c r="CF1685" t="s">
        <v>85</v>
      </c>
      <c r="CG1685" t="s">
        <v>85</v>
      </c>
      <c r="CH1685" t="str">
        <f>IFERROR(VLOOKUP($A1685,vix_cboe!$A$1:$E5277,2,FALSE),"NA")</f>
        <v>NA</v>
      </c>
      <c r="CI1685" t="str">
        <f>IFERROR(VLOOKUP($A1685,vix_cboe!$A$1:$E5277,3,FALSE),"NA")</f>
        <v>NA</v>
      </c>
      <c r="CJ1685" t="str">
        <f>IFERROR(VLOOKUP($A1685,vix_cboe!$A$1:$E5277,4,FALSE),"NA")</f>
        <v>NA</v>
      </c>
      <c r="CK1685" t="str">
        <f>IFERROR(VLOOKUP($A1685,vix_cboe!$A$1:$E5277,5,FALSE),"NA")</f>
        <v>NA</v>
      </c>
      <c r="CL1685" s="5" t="str">
        <f>IFERROR(VLOOKUP($A1685,gold_gold.org!$A$1:$G$10247,2,FALSE),"NA")</f>
        <v>NA</v>
      </c>
      <c r="CM1685" s="5" t="str">
        <f>IFERROR(VLOOKUP($A1685,gold_gold.org!$A$1:$G$10247,3,FALSE),"NA")</f>
        <v>NA</v>
      </c>
      <c r="CN1685" s="5" t="str">
        <f>IFERROR(VLOOKUP($A1685,gold_gold.org!$A$1:$G$10247,4,FALSE),"NA")</f>
        <v>NA</v>
      </c>
      <c r="CO1685" s="5" t="str">
        <f>IFERROR(VLOOKUP($A1685,gold_gold.org!$A$1:$G$10247,5,FALSE),"NA")</f>
        <v>NA</v>
      </c>
      <c r="CP1685" t="str">
        <f>IFERROR(VLOOKUP($A1685,crude_oil_eia!$A$1:$C$8255,2,FALSE),"NA")</f>
        <v>NA</v>
      </c>
      <c r="CQ1685" t="str">
        <f>IFERROR(VLOOKUP($A1685,crude_oil_eia!$A$1:$C$8255,3,FALSE),"NA")</f>
        <v>NA</v>
      </c>
      <c r="CR1685" t="str">
        <f>IFERROR(VLOOKUP($A1685,dji_yahoo!$A$1:$G$1214,2,FALSE),"NA")</f>
        <v>NA</v>
      </c>
      <c r="CS1685" t="str">
        <f>IFERROR(VLOOKUP($A1685,dji_yahoo!$A$1:$G$1214,3,FALSE),"NA")</f>
        <v>NA</v>
      </c>
      <c r="CT1685" t="str">
        <f>IFERROR(VLOOKUP($A1685,dji_yahoo!$A$1:$G$1214,4,FALSE),"NA")</f>
        <v>NA</v>
      </c>
      <c r="CU1685" t="str">
        <f>IFERROR(VLOOKUP($A1685,dji_yahoo!$A$1:$G$1214,5,FALSE),"NA")</f>
        <v>NA</v>
      </c>
      <c r="CV1685" t="str">
        <f>IFERROR(VLOOKUP($A1685,dji_yahoo!$A$1:$G$1214,7,FALSE),"NA")</f>
        <v>NA</v>
      </c>
      <c r="CW1685" s="5" t="str">
        <f>IFERROR(VLOOKUP($A1685,nasdaq_yahoo!$A$1:$G$1249,2,FALSE),"NA")</f>
        <v>NA</v>
      </c>
      <c r="CX1685" s="5" t="str">
        <f>IFERROR(VLOOKUP($A1685,nasdaq_yahoo!$A$1:$G$1249,3,FALSE),"NA")</f>
        <v>NA</v>
      </c>
      <c r="CY1685" s="5" t="str">
        <f>IFERROR(VLOOKUP($A1685,nasdaq_yahoo!$A$1:$G$1249,4,FALSE),"NA")</f>
        <v>NA</v>
      </c>
      <c r="CZ1685" s="5" t="str">
        <f>IFERROR(VLOOKUP($A1685,nasdaq_yahoo!$A$1:$G$1249,5,FALSE),"NA")</f>
        <v>NA</v>
      </c>
      <c r="DA1685" s="6" t="str">
        <f>IFERROR(VLOOKUP($A1685,nasdaq_yahoo!$A$1:$G$1249,7,FALSE),"NA")</f>
        <v>NA</v>
      </c>
      <c r="DB1685" s="5">
        <f>IFERROR(VLOOKUP($A1685,USEPUINDXD!$A$1:$B$1827,2,FALSE),"NA")</f>
        <v>59.42</v>
      </c>
    </row>
    <row r="1686" spans="1:106">
      <c r="A1686" s="1">
        <v>41467</v>
      </c>
      <c r="B1686">
        <v>88.98</v>
      </c>
      <c r="C1686">
        <v>104</v>
      </c>
      <c r="D1686">
        <v>88.17</v>
      </c>
      <c r="E1686">
        <v>93.59</v>
      </c>
      <c r="F1686" t="s">
        <v>85</v>
      </c>
      <c r="G1686">
        <v>1014640000</v>
      </c>
      <c r="H1686" t="s">
        <v>85</v>
      </c>
      <c r="I1686" t="s">
        <v>85</v>
      </c>
      <c r="J1686" t="s">
        <v>85</v>
      </c>
      <c r="K1686" t="s">
        <v>85</v>
      </c>
      <c r="L1686" t="s">
        <v>85</v>
      </c>
      <c r="M1686" t="s">
        <v>85</v>
      </c>
      <c r="N1686" t="s">
        <v>85</v>
      </c>
      <c r="O1686" t="s">
        <v>85</v>
      </c>
      <c r="P1686" t="s">
        <v>85</v>
      </c>
      <c r="Q1686" t="s">
        <v>85</v>
      </c>
      <c r="R1686" t="s">
        <v>85</v>
      </c>
      <c r="S1686" t="s">
        <v>85</v>
      </c>
      <c r="T1686" t="s">
        <v>85</v>
      </c>
      <c r="U1686" t="s">
        <v>85</v>
      </c>
      <c r="V1686" t="s">
        <v>85</v>
      </c>
      <c r="W1686" t="s">
        <v>85</v>
      </c>
      <c r="X1686" t="s">
        <v>85</v>
      </c>
      <c r="Y1686" t="s">
        <v>85</v>
      </c>
      <c r="Z1686">
        <v>2.72</v>
      </c>
      <c r="AA1686">
        <v>2.91</v>
      </c>
      <c r="AB1686">
        <v>2.7</v>
      </c>
      <c r="AC1686">
        <v>2.79</v>
      </c>
      <c r="AD1686" t="s">
        <v>85</v>
      </c>
      <c r="AE1686">
        <v>52706200</v>
      </c>
      <c r="AF1686" t="s">
        <v>85</v>
      </c>
      <c r="AG1686" t="s">
        <v>85</v>
      </c>
      <c r="AH1686" t="s">
        <v>85</v>
      </c>
      <c r="AI1686" t="s">
        <v>85</v>
      </c>
      <c r="AJ1686" t="s">
        <v>85</v>
      </c>
      <c r="AK1686" t="s">
        <v>85</v>
      </c>
      <c r="AL1686" t="s">
        <v>85</v>
      </c>
      <c r="AM1686" t="s">
        <v>85</v>
      </c>
      <c r="AN1686" t="s">
        <v>85</v>
      </c>
      <c r="AO1686" t="s">
        <v>85</v>
      </c>
      <c r="AP1686" t="s">
        <v>85</v>
      </c>
      <c r="AQ1686" t="s">
        <v>85</v>
      </c>
      <c r="AR1686" t="s">
        <v>85</v>
      </c>
      <c r="AS1686" t="s">
        <v>85</v>
      </c>
      <c r="AT1686" t="s">
        <v>85</v>
      </c>
      <c r="AU1686" t="s">
        <v>85</v>
      </c>
      <c r="AV1686" t="s">
        <v>85</v>
      </c>
      <c r="AW1686" t="s">
        <v>85</v>
      </c>
      <c r="AX1686" t="s">
        <v>85</v>
      </c>
      <c r="AY1686" t="s">
        <v>85</v>
      </c>
      <c r="AZ1686" t="s">
        <v>85</v>
      </c>
      <c r="BA1686" t="s">
        <v>85</v>
      </c>
      <c r="BB1686" t="s">
        <v>85</v>
      </c>
      <c r="BC1686" t="s">
        <v>85</v>
      </c>
      <c r="BD1686" t="s">
        <v>85</v>
      </c>
      <c r="BE1686" t="s">
        <v>85</v>
      </c>
      <c r="BF1686" t="s">
        <v>85</v>
      </c>
      <c r="BG1686" t="s">
        <v>85</v>
      </c>
      <c r="BH1686" t="s">
        <v>85</v>
      </c>
      <c r="BI1686" t="s">
        <v>85</v>
      </c>
      <c r="BJ1686" t="s">
        <v>85</v>
      </c>
      <c r="BK1686" t="s">
        <v>85</v>
      </c>
      <c r="BL1686" t="s">
        <v>85</v>
      </c>
      <c r="BM1686" t="s">
        <v>85</v>
      </c>
      <c r="BN1686" t="s">
        <v>85</v>
      </c>
      <c r="BO1686" t="s">
        <v>85</v>
      </c>
      <c r="BP1686" t="s">
        <v>85</v>
      </c>
      <c r="BQ1686" t="s">
        <v>85</v>
      </c>
      <c r="BR1686" t="s">
        <v>85</v>
      </c>
      <c r="BS1686" t="s">
        <v>85</v>
      </c>
      <c r="BT1686" t="s">
        <v>85</v>
      </c>
      <c r="BU1686" t="s">
        <v>85</v>
      </c>
      <c r="BV1686" t="s">
        <v>85</v>
      </c>
      <c r="BW1686" t="s">
        <v>85</v>
      </c>
      <c r="BX1686" t="s">
        <v>85</v>
      </c>
      <c r="BY1686" t="s">
        <v>85</v>
      </c>
      <c r="BZ1686" t="s">
        <v>85</v>
      </c>
      <c r="CA1686" t="s">
        <v>85</v>
      </c>
      <c r="CB1686" t="s">
        <v>85</v>
      </c>
      <c r="CC1686" t="s">
        <v>85</v>
      </c>
      <c r="CD1686" t="s">
        <v>85</v>
      </c>
      <c r="CE1686" t="s">
        <v>85</v>
      </c>
      <c r="CF1686" t="s">
        <v>85</v>
      </c>
      <c r="CG1686" t="s">
        <v>85</v>
      </c>
      <c r="CH1686">
        <f>IFERROR(VLOOKUP($A1686,vix_cboe!$A$1:$E5278,2,FALSE),"NA")</f>
        <v>13.9</v>
      </c>
      <c r="CI1686">
        <f>IFERROR(VLOOKUP($A1686,vix_cboe!$A$1:$E5278,3,FALSE),"NA")</f>
        <v>14.04</v>
      </c>
      <c r="CJ1686">
        <f>IFERROR(VLOOKUP($A1686,vix_cboe!$A$1:$E5278,4,FALSE),"NA")</f>
        <v>13.74</v>
      </c>
      <c r="CK1686">
        <f>IFERROR(VLOOKUP($A1686,vix_cboe!$A$1:$E5278,5,FALSE),"NA")</f>
        <v>13.84</v>
      </c>
      <c r="CL1686" s="5">
        <f>IFERROR(VLOOKUP($A1686,gold_gold.org!$A$1:$G$10247,2,FALSE),"NA")</f>
        <v>1279.75</v>
      </c>
      <c r="CM1686" s="5">
        <f>IFERROR(VLOOKUP($A1686,gold_gold.org!$A$1:$G$10247,3,FALSE),"NA")</f>
        <v>980.38891999999998</v>
      </c>
      <c r="CN1686" s="5">
        <f>IFERROR(VLOOKUP($A1686,gold_gold.org!$A$1:$G$10247,4,FALSE),"NA")</f>
        <v>127239.12813</v>
      </c>
      <c r="CO1686" s="5">
        <f>IFERROR(VLOOKUP($A1686,gold_gold.org!$A$1:$G$10247,5,FALSE),"NA")</f>
        <v>846.53588000000002</v>
      </c>
      <c r="CP1686">
        <f>IFERROR(VLOOKUP($A1686,crude_oil_eia!$A$1:$C$8255,2,FALSE),"NA")</f>
        <v>105.85</v>
      </c>
      <c r="CQ1686">
        <f>IFERROR(VLOOKUP($A1686,crude_oil_eia!$A$1:$C$8255,3,FALSE),"NA")</f>
        <v>109.03</v>
      </c>
      <c r="CR1686">
        <f>IFERROR(VLOOKUP($A1686,dji_yahoo!$A$1:$G$1214,2,FALSE),"NA")</f>
        <v>15460.690430000001</v>
      </c>
      <c r="CS1686">
        <f>IFERROR(VLOOKUP($A1686,dji_yahoo!$A$1:$G$1214,3,FALSE),"NA")</f>
        <v>15498.389648</v>
      </c>
      <c r="CT1686">
        <f>IFERROR(VLOOKUP($A1686,dji_yahoo!$A$1:$G$1214,4,FALSE),"NA")</f>
        <v>15410.269531</v>
      </c>
      <c r="CU1686">
        <f>IFERROR(VLOOKUP($A1686,dji_yahoo!$A$1:$G$1214,5,FALSE),"NA")</f>
        <v>15464.299805000001</v>
      </c>
      <c r="CV1686">
        <f>IFERROR(VLOOKUP($A1686,dji_yahoo!$A$1:$G$1214,7,FALSE),"NA")</f>
        <v>130140000</v>
      </c>
      <c r="CW1686" s="5">
        <f>IFERROR(VLOOKUP($A1686,nasdaq_yahoo!$A$1:$G$1249,2,FALSE),"NA")</f>
        <v>3579.580078</v>
      </c>
      <c r="CX1686" s="5">
        <f>IFERROR(VLOOKUP($A1686,nasdaq_yahoo!$A$1:$G$1249,3,FALSE),"NA")</f>
        <v>3600.080078</v>
      </c>
      <c r="CY1686" s="5">
        <f>IFERROR(VLOOKUP($A1686,nasdaq_yahoo!$A$1:$G$1249,4,FALSE),"NA")</f>
        <v>3576.570068</v>
      </c>
      <c r="CZ1686" s="5">
        <f>IFERROR(VLOOKUP($A1686,nasdaq_yahoo!$A$1:$G$1249,5,FALSE),"NA")</f>
        <v>3600.080078</v>
      </c>
      <c r="DA1686" s="6">
        <f>IFERROR(VLOOKUP($A1686,nasdaq_yahoo!$A$1:$G$1249,7,FALSE),"NA")</f>
        <v>1615820000</v>
      </c>
      <c r="DB1686" s="5">
        <f>IFERROR(VLOOKUP($A1686,USEPUINDXD!$A$1:$B$1827,2,FALSE),"NA")</f>
        <v>50.01</v>
      </c>
    </row>
    <row r="1687" spans="1:106">
      <c r="A1687" s="1">
        <v>41466</v>
      </c>
      <c r="B1687">
        <v>88</v>
      </c>
      <c r="C1687">
        <v>90.28</v>
      </c>
      <c r="D1687">
        <v>85.08</v>
      </c>
      <c r="E1687">
        <v>88.98</v>
      </c>
      <c r="F1687" t="s">
        <v>85</v>
      </c>
      <c r="G1687">
        <v>1003090000</v>
      </c>
      <c r="H1687" t="s">
        <v>85</v>
      </c>
      <c r="I1687" t="s">
        <v>85</v>
      </c>
      <c r="J1687" t="s">
        <v>85</v>
      </c>
      <c r="K1687" t="s">
        <v>85</v>
      </c>
      <c r="L1687" t="s">
        <v>85</v>
      </c>
      <c r="M1687" t="s">
        <v>85</v>
      </c>
      <c r="N1687" t="s">
        <v>85</v>
      </c>
      <c r="O1687" t="s">
        <v>85</v>
      </c>
      <c r="P1687" t="s">
        <v>85</v>
      </c>
      <c r="Q1687" t="s">
        <v>85</v>
      </c>
      <c r="R1687" t="s">
        <v>85</v>
      </c>
      <c r="S1687" t="s">
        <v>85</v>
      </c>
      <c r="T1687" t="s">
        <v>85</v>
      </c>
      <c r="U1687" t="s">
        <v>85</v>
      </c>
      <c r="V1687" t="s">
        <v>85</v>
      </c>
      <c r="W1687" t="s">
        <v>85</v>
      </c>
      <c r="X1687" t="s">
        <v>85</v>
      </c>
      <c r="Y1687" t="s">
        <v>85</v>
      </c>
      <c r="Z1687">
        <v>2.84</v>
      </c>
      <c r="AA1687">
        <v>2.87</v>
      </c>
      <c r="AB1687">
        <v>2.64</v>
      </c>
      <c r="AC1687">
        <v>2.73</v>
      </c>
      <c r="AD1687" t="s">
        <v>85</v>
      </c>
      <c r="AE1687">
        <v>54838700</v>
      </c>
      <c r="AF1687" t="s">
        <v>85</v>
      </c>
      <c r="AG1687" t="s">
        <v>85</v>
      </c>
      <c r="AH1687" t="s">
        <v>85</v>
      </c>
      <c r="AI1687" t="s">
        <v>85</v>
      </c>
      <c r="AJ1687" t="s">
        <v>85</v>
      </c>
      <c r="AK1687" t="s">
        <v>85</v>
      </c>
      <c r="AL1687" t="s">
        <v>85</v>
      </c>
      <c r="AM1687" t="s">
        <v>85</v>
      </c>
      <c r="AN1687" t="s">
        <v>85</v>
      </c>
      <c r="AO1687" t="s">
        <v>85</v>
      </c>
      <c r="AP1687" t="s">
        <v>85</v>
      </c>
      <c r="AQ1687" t="s">
        <v>85</v>
      </c>
      <c r="AR1687" t="s">
        <v>85</v>
      </c>
      <c r="AS1687" t="s">
        <v>85</v>
      </c>
      <c r="AT1687" t="s">
        <v>85</v>
      </c>
      <c r="AU1687" t="s">
        <v>85</v>
      </c>
      <c r="AV1687" t="s">
        <v>85</v>
      </c>
      <c r="AW1687" t="s">
        <v>85</v>
      </c>
      <c r="AX1687" t="s">
        <v>85</v>
      </c>
      <c r="AY1687" t="s">
        <v>85</v>
      </c>
      <c r="AZ1687" t="s">
        <v>85</v>
      </c>
      <c r="BA1687" t="s">
        <v>85</v>
      </c>
      <c r="BB1687" t="s">
        <v>85</v>
      </c>
      <c r="BC1687" t="s">
        <v>85</v>
      </c>
      <c r="BD1687" t="s">
        <v>85</v>
      </c>
      <c r="BE1687" t="s">
        <v>85</v>
      </c>
      <c r="BF1687" t="s">
        <v>85</v>
      </c>
      <c r="BG1687" t="s">
        <v>85</v>
      </c>
      <c r="BH1687" t="s">
        <v>85</v>
      </c>
      <c r="BI1687" t="s">
        <v>85</v>
      </c>
      <c r="BJ1687" t="s">
        <v>85</v>
      </c>
      <c r="BK1687" t="s">
        <v>85</v>
      </c>
      <c r="BL1687" t="s">
        <v>85</v>
      </c>
      <c r="BM1687" t="s">
        <v>85</v>
      </c>
      <c r="BN1687" t="s">
        <v>85</v>
      </c>
      <c r="BO1687" t="s">
        <v>85</v>
      </c>
      <c r="BP1687" t="s">
        <v>85</v>
      </c>
      <c r="BQ1687" t="s">
        <v>85</v>
      </c>
      <c r="BR1687" t="s">
        <v>85</v>
      </c>
      <c r="BS1687" t="s">
        <v>85</v>
      </c>
      <c r="BT1687" t="s">
        <v>85</v>
      </c>
      <c r="BU1687" t="s">
        <v>85</v>
      </c>
      <c r="BV1687" t="s">
        <v>85</v>
      </c>
      <c r="BW1687" t="s">
        <v>85</v>
      </c>
      <c r="BX1687" t="s">
        <v>85</v>
      </c>
      <c r="BY1687" t="s">
        <v>85</v>
      </c>
      <c r="BZ1687" t="s">
        <v>85</v>
      </c>
      <c r="CA1687" t="s">
        <v>85</v>
      </c>
      <c r="CB1687" t="s">
        <v>85</v>
      </c>
      <c r="CC1687" t="s">
        <v>85</v>
      </c>
      <c r="CD1687" t="s">
        <v>85</v>
      </c>
      <c r="CE1687" t="s">
        <v>85</v>
      </c>
      <c r="CF1687" t="s">
        <v>85</v>
      </c>
      <c r="CG1687" t="s">
        <v>85</v>
      </c>
      <c r="CH1687">
        <f>IFERROR(VLOOKUP($A1687,vix_cboe!$A$1:$E5279,2,FALSE),"NA")</f>
        <v>13.57</v>
      </c>
      <c r="CI1687">
        <f>IFERROR(VLOOKUP($A1687,vix_cboe!$A$1:$E5279,3,FALSE),"NA")</f>
        <v>14.2</v>
      </c>
      <c r="CJ1687">
        <f>IFERROR(VLOOKUP($A1687,vix_cboe!$A$1:$E5279,4,FALSE),"NA")</f>
        <v>13.57</v>
      </c>
      <c r="CK1687">
        <f>IFERROR(VLOOKUP($A1687,vix_cboe!$A$1:$E5279,5,FALSE),"NA")</f>
        <v>14.01</v>
      </c>
      <c r="CL1687" s="5">
        <f>IFERROR(VLOOKUP($A1687,gold_gold.org!$A$1:$G$10247,2,FALSE),"NA")</f>
        <v>1285</v>
      </c>
      <c r="CM1687" s="5">
        <f>IFERROR(VLOOKUP($A1687,gold_gold.org!$A$1:$G$10247,3,FALSE),"NA")</f>
        <v>985.3546</v>
      </c>
      <c r="CN1687" s="5">
        <f>IFERROR(VLOOKUP($A1687,gold_gold.org!$A$1:$G$10247,4,FALSE),"NA")</f>
        <v>126880.88744999999</v>
      </c>
      <c r="CO1687" s="5">
        <f>IFERROR(VLOOKUP($A1687,gold_gold.org!$A$1:$G$10247,5,FALSE),"NA")</f>
        <v>850.06498999999997</v>
      </c>
      <c r="CP1687">
        <f>IFERROR(VLOOKUP($A1687,crude_oil_eia!$A$1:$C$8255,2,FALSE),"NA")</f>
        <v>104.77</v>
      </c>
      <c r="CQ1687">
        <f>IFERROR(VLOOKUP($A1687,crude_oil_eia!$A$1:$C$8255,3,FALSE),"NA")</f>
        <v>108.18</v>
      </c>
      <c r="CR1687">
        <f>IFERROR(VLOOKUP($A1687,dji_yahoo!$A$1:$G$1214,2,FALSE),"NA")</f>
        <v>15298</v>
      </c>
      <c r="CS1687">
        <f>IFERROR(VLOOKUP($A1687,dji_yahoo!$A$1:$G$1214,3,FALSE),"NA")</f>
        <v>15483.549805000001</v>
      </c>
      <c r="CT1687">
        <f>IFERROR(VLOOKUP($A1687,dji_yahoo!$A$1:$G$1214,4,FALSE),"NA")</f>
        <v>15298</v>
      </c>
      <c r="CU1687">
        <f>IFERROR(VLOOKUP($A1687,dji_yahoo!$A$1:$G$1214,5,FALSE),"NA")</f>
        <v>15460.919921999999</v>
      </c>
      <c r="CV1687">
        <f>IFERROR(VLOOKUP($A1687,dji_yahoo!$A$1:$G$1214,7,FALSE),"NA")</f>
        <v>124950000</v>
      </c>
      <c r="CW1687" s="5">
        <f>IFERROR(VLOOKUP($A1687,nasdaq_yahoo!$A$1:$G$1249,2,FALSE),"NA")</f>
        <v>3557.790039</v>
      </c>
      <c r="CX1687" s="5">
        <f>IFERROR(VLOOKUP($A1687,nasdaq_yahoo!$A$1:$G$1249,3,FALSE),"NA")</f>
        <v>3579.290039</v>
      </c>
      <c r="CY1687" s="5">
        <f>IFERROR(VLOOKUP($A1687,nasdaq_yahoo!$A$1:$G$1249,4,FALSE),"NA")</f>
        <v>3552.5200199999999</v>
      </c>
      <c r="CZ1687" s="5">
        <f>IFERROR(VLOOKUP($A1687,nasdaq_yahoo!$A$1:$G$1249,5,FALSE),"NA")</f>
        <v>3578.3000489999999</v>
      </c>
      <c r="DA1687" s="6">
        <f>IFERROR(VLOOKUP($A1687,nasdaq_yahoo!$A$1:$G$1249,7,FALSE),"NA")</f>
        <v>1744210000</v>
      </c>
      <c r="DB1687" s="5">
        <f>IFERROR(VLOOKUP($A1687,USEPUINDXD!$A$1:$B$1827,2,FALSE),"NA")</f>
        <v>26.79</v>
      </c>
    </row>
    <row r="1688" spans="1:106">
      <c r="A1688" s="1">
        <v>41465</v>
      </c>
      <c r="B1688">
        <v>76.72</v>
      </c>
      <c r="C1688">
        <v>87</v>
      </c>
      <c r="D1688">
        <v>76.2</v>
      </c>
      <c r="E1688">
        <v>86.76</v>
      </c>
      <c r="F1688" t="s">
        <v>85</v>
      </c>
      <c r="G1688">
        <v>874138000</v>
      </c>
      <c r="H1688" t="s">
        <v>85</v>
      </c>
      <c r="I1688" t="s">
        <v>85</v>
      </c>
      <c r="J1688" t="s">
        <v>85</v>
      </c>
      <c r="K1688" t="s">
        <v>85</v>
      </c>
      <c r="L1688" t="s">
        <v>85</v>
      </c>
      <c r="M1688" t="s">
        <v>85</v>
      </c>
      <c r="N1688" t="s">
        <v>85</v>
      </c>
      <c r="O1688" t="s">
        <v>85</v>
      </c>
      <c r="P1688" t="s">
        <v>85</v>
      </c>
      <c r="Q1688" t="s">
        <v>85</v>
      </c>
      <c r="R1688" t="s">
        <v>85</v>
      </c>
      <c r="S1688" t="s">
        <v>85</v>
      </c>
      <c r="T1688" t="s">
        <v>85</v>
      </c>
      <c r="U1688" t="s">
        <v>85</v>
      </c>
      <c r="V1688" t="s">
        <v>85</v>
      </c>
      <c r="W1688" t="s">
        <v>85</v>
      </c>
      <c r="X1688" t="s">
        <v>85</v>
      </c>
      <c r="Y1688" t="s">
        <v>85</v>
      </c>
      <c r="Z1688">
        <v>2.61</v>
      </c>
      <c r="AA1688">
        <v>2.81</v>
      </c>
      <c r="AB1688">
        <v>2.58</v>
      </c>
      <c r="AC1688">
        <v>2.81</v>
      </c>
      <c r="AD1688" t="s">
        <v>85</v>
      </c>
      <c r="AE1688">
        <v>50357000</v>
      </c>
      <c r="AF1688" t="s">
        <v>85</v>
      </c>
      <c r="AG1688" t="s">
        <v>85</v>
      </c>
      <c r="AH1688" t="s">
        <v>85</v>
      </c>
      <c r="AI1688" t="s">
        <v>85</v>
      </c>
      <c r="AJ1688" t="s">
        <v>85</v>
      </c>
      <c r="AK1688" t="s">
        <v>85</v>
      </c>
      <c r="AL1688" t="s">
        <v>85</v>
      </c>
      <c r="AM1688" t="s">
        <v>85</v>
      </c>
      <c r="AN1688" t="s">
        <v>85</v>
      </c>
      <c r="AO1688" t="s">
        <v>85</v>
      </c>
      <c r="AP1688" t="s">
        <v>85</v>
      </c>
      <c r="AQ1688" t="s">
        <v>85</v>
      </c>
      <c r="AR1688" t="s">
        <v>85</v>
      </c>
      <c r="AS1688" t="s">
        <v>85</v>
      </c>
      <c r="AT1688" t="s">
        <v>85</v>
      </c>
      <c r="AU1688" t="s">
        <v>85</v>
      </c>
      <c r="AV1688" t="s">
        <v>85</v>
      </c>
      <c r="AW1688" t="s">
        <v>85</v>
      </c>
      <c r="AX1688" t="s">
        <v>85</v>
      </c>
      <c r="AY1688" t="s">
        <v>85</v>
      </c>
      <c r="AZ1688" t="s">
        <v>85</v>
      </c>
      <c r="BA1688" t="s">
        <v>85</v>
      </c>
      <c r="BB1688" t="s">
        <v>85</v>
      </c>
      <c r="BC1688" t="s">
        <v>85</v>
      </c>
      <c r="BD1688" t="s">
        <v>85</v>
      </c>
      <c r="BE1688" t="s">
        <v>85</v>
      </c>
      <c r="BF1688" t="s">
        <v>85</v>
      </c>
      <c r="BG1688" t="s">
        <v>85</v>
      </c>
      <c r="BH1688" t="s">
        <v>85</v>
      </c>
      <c r="BI1688" t="s">
        <v>85</v>
      </c>
      <c r="BJ1688" t="s">
        <v>85</v>
      </c>
      <c r="BK1688" t="s">
        <v>85</v>
      </c>
      <c r="BL1688" t="s">
        <v>85</v>
      </c>
      <c r="BM1688" t="s">
        <v>85</v>
      </c>
      <c r="BN1688" t="s">
        <v>85</v>
      </c>
      <c r="BO1688" t="s">
        <v>85</v>
      </c>
      <c r="BP1688" t="s">
        <v>85</v>
      </c>
      <c r="BQ1688" t="s">
        <v>85</v>
      </c>
      <c r="BR1688" t="s">
        <v>85</v>
      </c>
      <c r="BS1688" t="s">
        <v>85</v>
      </c>
      <c r="BT1688" t="s">
        <v>85</v>
      </c>
      <c r="BU1688" t="s">
        <v>85</v>
      </c>
      <c r="BV1688" t="s">
        <v>85</v>
      </c>
      <c r="BW1688" t="s">
        <v>85</v>
      </c>
      <c r="BX1688" t="s">
        <v>85</v>
      </c>
      <c r="BY1688" t="s">
        <v>85</v>
      </c>
      <c r="BZ1688" t="s">
        <v>85</v>
      </c>
      <c r="CA1688" t="s">
        <v>85</v>
      </c>
      <c r="CB1688" t="s">
        <v>85</v>
      </c>
      <c r="CC1688" t="s">
        <v>85</v>
      </c>
      <c r="CD1688" t="s">
        <v>85</v>
      </c>
      <c r="CE1688" t="s">
        <v>85</v>
      </c>
      <c r="CF1688" t="s">
        <v>85</v>
      </c>
      <c r="CG1688" t="s">
        <v>85</v>
      </c>
      <c r="CH1688">
        <f>IFERROR(VLOOKUP($A1688,vix_cboe!$A$1:$E5280,2,FALSE),"NA")</f>
        <v>14.46</v>
      </c>
      <c r="CI1688">
        <f>IFERROR(VLOOKUP($A1688,vix_cboe!$A$1:$E5280,3,FALSE),"NA")</f>
        <v>14.62</v>
      </c>
      <c r="CJ1688">
        <f>IFERROR(VLOOKUP($A1688,vix_cboe!$A$1:$E5280,4,FALSE),"NA")</f>
        <v>14.06</v>
      </c>
      <c r="CK1688">
        <f>IFERROR(VLOOKUP($A1688,vix_cboe!$A$1:$E5280,5,FALSE),"NA")</f>
        <v>14.21</v>
      </c>
      <c r="CL1688" s="5">
        <f>IFERROR(VLOOKUP($A1688,gold_gold.org!$A$1:$G$10247,2,FALSE),"NA")</f>
        <v>1256</v>
      </c>
      <c r="CM1688" s="5">
        <f>IFERROR(VLOOKUP($A1688,gold_gold.org!$A$1:$G$10247,3,FALSE),"NA")</f>
        <v>976.86217999999997</v>
      </c>
      <c r="CN1688" s="5">
        <f>IFERROR(VLOOKUP($A1688,gold_gold.org!$A$1:$G$10247,4,FALSE),"NA")</f>
        <v>125731.87463000001</v>
      </c>
      <c r="CO1688" s="5">
        <f>IFERROR(VLOOKUP($A1688,gold_gold.org!$A$1:$G$10247,5,FALSE),"NA")</f>
        <v>840.44318999999996</v>
      </c>
      <c r="CP1688">
        <f>IFERROR(VLOOKUP($A1688,crude_oil_eia!$A$1:$C$8255,2,FALSE),"NA")</f>
        <v>106.41</v>
      </c>
      <c r="CQ1688">
        <f>IFERROR(VLOOKUP($A1688,crude_oil_eia!$A$1:$C$8255,3,FALSE),"NA")</f>
        <v>108.43</v>
      </c>
      <c r="CR1688">
        <f>IFERROR(VLOOKUP($A1688,dji_yahoo!$A$1:$G$1214,2,FALSE),"NA")</f>
        <v>15298.030273</v>
      </c>
      <c r="CS1688">
        <f>IFERROR(VLOOKUP($A1688,dji_yahoo!$A$1:$G$1214,3,FALSE),"NA")</f>
        <v>15348.950194999999</v>
      </c>
      <c r="CT1688">
        <f>IFERROR(VLOOKUP($A1688,dji_yahoo!$A$1:$G$1214,4,FALSE),"NA")</f>
        <v>15258.889648</v>
      </c>
      <c r="CU1688">
        <f>IFERROR(VLOOKUP($A1688,dji_yahoo!$A$1:$G$1214,5,FALSE),"NA")</f>
        <v>15291.660156</v>
      </c>
      <c r="CV1688">
        <f>IFERROR(VLOOKUP($A1688,dji_yahoo!$A$1:$G$1214,7,FALSE),"NA")</f>
        <v>105050000</v>
      </c>
      <c r="CW1688" s="5">
        <f>IFERROR(VLOOKUP($A1688,nasdaq_yahoo!$A$1:$G$1249,2,FALSE),"NA")</f>
        <v>3502.110107</v>
      </c>
      <c r="CX1688" s="5">
        <f>IFERROR(VLOOKUP($A1688,nasdaq_yahoo!$A$1:$G$1249,3,FALSE),"NA")</f>
        <v>3522.98999</v>
      </c>
      <c r="CY1688" s="5">
        <f>IFERROR(VLOOKUP($A1688,nasdaq_yahoo!$A$1:$G$1249,4,FALSE),"NA")</f>
        <v>3502</v>
      </c>
      <c r="CZ1688" s="5">
        <f>IFERROR(VLOOKUP($A1688,nasdaq_yahoo!$A$1:$G$1249,5,FALSE),"NA")</f>
        <v>3520.76001</v>
      </c>
      <c r="DA1688" s="6">
        <f>IFERROR(VLOOKUP($A1688,nasdaq_yahoo!$A$1:$G$1249,7,FALSE),"NA")</f>
        <v>1567340000</v>
      </c>
      <c r="DB1688" s="5">
        <f>IFERROR(VLOOKUP($A1688,USEPUINDXD!$A$1:$B$1827,2,FALSE),"NA")</f>
        <v>64.98</v>
      </c>
    </row>
    <row r="1689" spans="1:106">
      <c r="A1689" s="1">
        <v>41464</v>
      </c>
      <c r="B1689">
        <v>76</v>
      </c>
      <c r="C1689">
        <v>78.3</v>
      </c>
      <c r="D1689">
        <v>72.52</v>
      </c>
      <c r="E1689">
        <v>76.69</v>
      </c>
      <c r="F1689" t="s">
        <v>85</v>
      </c>
      <c r="G1689">
        <v>865585000</v>
      </c>
      <c r="H1689" t="s">
        <v>85</v>
      </c>
      <c r="I1689" t="s">
        <v>85</v>
      </c>
      <c r="J1689" t="s">
        <v>85</v>
      </c>
      <c r="K1689" t="s">
        <v>85</v>
      </c>
      <c r="L1689" t="s">
        <v>85</v>
      </c>
      <c r="M1689" t="s">
        <v>85</v>
      </c>
      <c r="N1689" t="s">
        <v>85</v>
      </c>
      <c r="O1689" t="s">
        <v>85</v>
      </c>
      <c r="P1689" t="s">
        <v>85</v>
      </c>
      <c r="Q1689" t="s">
        <v>85</v>
      </c>
      <c r="R1689" t="s">
        <v>85</v>
      </c>
      <c r="S1689" t="s">
        <v>85</v>
      </c>
      <c r="T1689" t="s">
        <v>85</v>
      </c>
      <c r="U1689" t="s">
        <v>85</v>
      </c>
      <c r="V1689" t="s">
        <v>85</v>
      </c>
      <c r="W1689" t="s">
        <v>85</v>
      </c>
      <c r="X1689" t="s">
        <v>85</v>
      </c>
      <c r="Y1689" t="s">
        <v>85</v>
      </c>
      <c r="Z1689">
        <v>2.58</v>
      </c>
      <c r="AA1689">
        <v>2.65</v>
      </c>
      <c r="AB1689">
        <v>2.48</v>
      </c>
      <c r="AC1689">
        <v>2.61</v>
      </c>
      <c r="AD1689" t="s">
        <v>85</v>
      </c>
      <c r="AE1689">
        <v>49803200</v>
      </c>
      <c r="AF1689" t="s">
        <v>85</v>
      </c>
      <c r="AG1689" t="s">
        <v>85</v>
      </c>
      <c r="AH1689" t="s">
        <v>85</v>
      </c>
      <c r="AI1689" t="s">
        <v>85</v>
      </c>
      <c r="AJ1689" t="s">
        <v>85</v>
      </c>
      <c r="AK1689" t="s">
        <v>85</v>
      </c>
      <c r="AL1689" t="s">
        <v>85</v>
      </c>
      <c r="AM1689" t="s">
        <v>85</v>
      </c>
      <c r="AN1689" t="s">
        <v>85</v>
      </c>
      <c r="AO1689" t="s">
        <v>85</v>
      </c>
      <c r="AP1689" t="s">
        <v>85</v>
      </c>
      <c r="AQ1689" t="s">
        <v>85</v>
      </c>
      <c r="AR1689" t="s">
        <v>85</v>
      </c>
      <c r="AS1689" t="s">
        <v>85</v>
      </c>
      <c r="AT1689" t="s">
        <v>85</v>
      </c>
      <c r="AU1689" t="s">
        <v>85</v>
      </c>
      <c r="AV1689" t="s">
        <v>85</v>
      </c>
      <c r="AW1689" t="s">
        <v>85</v>
      </c>
      <c r="AX1689" t="s">
        <v>85</v>
      </c>
      <c r="AY1689" t="s">
        <v>85</v>
      </c>
      <c r="AZ1689" t="s">
        <v>85</v>
      </c>
      <c r="BA1689" t="s">
        <v>85</v>
      </c>
      <c r="BB1689" t="s">
        <v>85</v>
      </c>
      <c r="BC1689" t="s">
        <v>85</v>
      </c>
      <c r="BD1689" t="s">
        <v>85</v>
      </c>
      <c r="BE1689" t="s">
        <v>85</v>
      </c>
      <c r="BF1689" t="s">
        <v>85</v>
      </c>
      <c r="BG1689" t="s">
        <v>85</v>
      </c>
      <c r="BH1689" t="s">
        <v>85</v>
      </c>
      <c r="BI1689" t="s">
        <v>85</v>
      </c>
      <c r="BJ1689" t="s">
        <v>85</v>
      </c>
      <c r="BK1689" t="s">
        <v>85</v>
      </c>
      <c r="BL1689" t="s">
        <v>85</v>
      </c>
      <c r="BM1689" t="s">
        <v>85</v>
      </c>
      <c r="BN1689" t="s">
        <v>85</v>
      </c>
      <c r="BO1689" t="s">
        <v>85</v>
      </c>
      <c r="BP1689" t="s">
        <v>85</v>
      </c>
      <c r="BQ1689" t="s">
        <v>85</v>
      </c>
      <c r="BR1689" t="s">
        <v>85</v>
      </c>
      <c r="BS1689" t="s">
        <v>85</v>
      </c>
      <c r="BT1689" t="s">
        <v>85</v>
      </c>
      <c r="BU1689" t="s">
        <v>85</v>
      </c>
      <c r="BV1689" t="s">
        <v>85</v>
      </c>
      <c r="BW1689" t="s">
        <v>85</v>
      </c>
      <c r="BX1689" t="s">
        <v>85</v>
      </c>
      <c r="BY1689" t="s">
        <v>85</v>
      </c>
      <c r="BZ1689" t="s">
        <v>85</v>
      </c>
      <c r="CA1689" t="s">
        <v>85</v>
      </c>
      <c r="CB1689" t="s">
        <v>85</v>
      </c>
      <c r="CC1689" t="s">
        <v>85</v>
      </c>
      <c r="CD1689" t="s">
        <v>85</v>
      </c>
      <c r="CE1689" t="s">
        <v>85</v>
      </c>
      <c r="CF1689" t="s">
        <v>85</v>
      </c>
      <c r="CG1689" t="s">
        <v>85</v>
      </c>
      <c r="CH1689">
        <f>IFERROR(VLOOKUP($A1689,vix_cboe!$A$1:$E5281,2,FALSE),"NA")</f>
        <v>14.33</v>
      </c>
      <c r="CI1689">
        <f>IFERROR(VLOOKUP($A1689,vix_cboe!$A$1:$E5281,3,FALSE),"NA")</f>
        <v>14.65</v>
      </c>
      <c r="CJ1689">
        <f>IFERROR(VLOOKUP($A1689,vix_cboe!$A$1:$E5281,4,FALSE),"NA")</f>
        <v>14.26</v>
      </c>
      <c r="CK1689">
        <f>IFERROR(VLOOKUP($A1689,vix_cboe!$A$1:$E5281,5,FALSE),"NA")</f>
        <v>14.35</v>
      </c>
      <c r="CL1689" s="5">
        <f>IFERROR(VLOOKUP($A1689,gold_gold.org!$A$1:$G$10247,2,FALSE),"NA")</f>
        <v>1255.5</v>
      </c>
      <c r="CM1689" s="5">
        <f>IFERROR(VLOOKUP($A1689,gold_gold.org!$A$1:$G$10247,3,FALSE),"NA")</f>
        <v>981.93353999999999</v>
      </c>
      <c r="CN1689" s="5">
        <f>IFERROR(VLOOKUP($A1689,gold_gold.org!$A$1:$G$10247,4,FALSE),"NA")</f>
        <v>126887.09140999999</v>
      </c>
      <c r="CO1689" s="5">
        <f>IFERROR(VLOOKUP($A1689,gold_gold.org!$A$1:$G$10247,5,FALSE),"NA")</f>
        <v>846.53769</v>
      </c>
      <c r="CP1689">
        <f>IFERROR(VLOOKUP($A1689,crude_oil_eia!$A$1:$C$8255,2,FALSE),"NA")</f>
        <v>103.46</v>
      </c>
      <c r="CQ1689">
        <f>IFERROR(VLOOKUP($A1689,crude_oil_eia!$A$1:$C$8255,3,FALSE),"NA")</f>
        <v>107.9</v>
      </c>
      <c r="CR1689">
        <f>IFERROR(VLOOKUP($A1689,dji_yahoo!$A$1:$G$1214,2,FALSE),"NA")</f>
        <v>15228.459961</v>
      </c>
      <c r="CS1689">
        <f>IFERROR(VLOOKUP($A1689,dji_yahoo!$A$1:$G$1214,3,FALSE),"NA")</f>
        <v>15320.419921999999</v>
      </c>
      <c r="CT1689">
        <f>IFERROR(VLOOKUP($A1689,dji_yahoo!$A$1:$G$1214,4,FALSE),"NA")</f>
        <v>15228.459961</v>
      </c>
      <c r="CU1689">
        <f>IFERROR(VLOOKUP($A1689,dji_yahoo!$A$1:$G$1214,5,FALSE),"NA")</f>
        <v>15300.339844</v>
      </c>
      <c r="CV1689">
        <f>IFERROR(VLOOKUP($A1689,dji_yahoo!$A$1:$G$1214,7,FALSE),"NA")</f>
        <v>109270000</v>
      </c>
      <c r="CW1689" s="5">
        <f>IFERROR(VLOOKUP($A1689,nasdaq_yahoo!$A$1:$G$1249,2,FALSE),"NA")</f>
        <v>3501.25</v>
      </c>
      <c r="CX1689" s="5">
        <f>IFERROR(VLOOKUP($A1689,nasdaq_yahoo!$A$1:$G$1249,3,FALSE),"NA")</f>
        <v>3508.8100589999999</v>
      </c>
      <c r="CY1689" s="5">
        <f>IFERROR(VLOOKUP($A1689,nasdaq_yahoo!$A$1:$G$1249,4,FALSE),"NA")</f>
        <v>3484.790039</v>
      </c>
      <c r="CZ1689" s="5">
        <f>IFERROR(VLOOKUP($A1689,nasdaq_yahoo!$A$1:$G$1249,5,FALSE),"NA")</f>
        <v>3504.26001</v>
      </c>
      <c r="DA1689" s="6">
        <f>IFERROR(VLOOKUP($A1689,nasdaq_yahoo!$A$1:$G$1249,7,FALSE),"NA")</f>
        <v>1633520000</v>
      </c>
      <c r="DB1689" s="5">
        <f>IFERROR(VLOOKUP($A1689,USEPUINDXD!$A$1:$B$1827,2,FALSE),"NA")</f>
        <v>142.43</v>
      </c>
    </row>
    <row r="1690" spans="1:106">
      <c r="A1690" s="1">
        <v>41463</v>
      </c>
      <c r="B1690">
        <v>76.5</v>
      </c>
      <c r="C1690">
        <v>80</v>
      </c>
      <c r="D1690">
        <v>72.599999999999994</v>
      </c>
      <c r="E1690">
        <v>76.52</v>
      </c>
      <c r="F1690" t="s">
        <v>85</v>
      </c>
      <c r="G1690">
        <v>870912000</v>
      </c>
      <c r="H1690" t="s">
        <v>85</v>
      </c>
      <c r="I1690" t="s">
        <v>85</v>
      </c>
      <c r="J1690" t="s">
        <v>85</v>
      </c>
      <c r="K1690" t="s">
        <v>85</v>
      </c>
      <c r="L1690" t="s">
        <v>85</v>
      </c>
      <c r="M1690" t="s">
        <v>85</v>
      </c>
      <c r="N1690" t="s">
        <v>85</v>
      </c>
      <c r="O1690" t="s">
        <v>85</v>
      </c>
      <c r="P1690" t="s">
        <v>85</v>
      </c>
      <c r="Q1690" t="s">
        <v>85</v>
      </c>
      <c r="R1690" t="s">
        <v>85</v>
      </c>
      <c r="S1690" t="s">
        <v>85</v>
      </c>
      <c r="T1690" t="s">
        <v>85</v>
      </c>
      <c r="U1690" t="s">
        <v>85</v>
      </c>
      <c r="V1690" t="s">
        <v>85</v>
      </c>
      <c r="W1690" t="s">
        <v>85</v>
      </c>
      <c r="X1690" t="s">
        <v>85</v>
      </c>
      <c r="Y1690" t="s">
        <v>85</v>
      </c>
      <c r="Z1690">
        <v>2.71</v>
      </c>
      <c r="AA1690">
        <v>2.74</v>
      </c>
      <c r="AB1690">
        <v>2.4900000000000002</v>
      </c>
      <c r="AC1690">
        <v>2.61</v>
      </c>
      <c r="AD1690" t="s">
        <v>85</v>
      </c>
      <c r="AE1690">
        <v>52149300</v>
      </c>
      <c r="AF1690" t="s">
        <v>85</v>
      </c>
      <c r="AG1690" t="s">
        <v>85</v>
      </c>
      <c r="AH1690" t="s">
        <v>85</v>
      </c>
      <c r="AI1690" t="s">
        <v>85</v>
      </c>
      <c r="AJ1690" t="s">
        <v>85</v>
      </c>
      <c r="AK1690" t="s">
        <v>85</v>
      </c>
      <c r="AL1690" t="s">
        <v>85</v>
      </c>
      <c r="AM1690" t="s">
        <v>85</v>
      </c>
      <c r="AN1690" t="s">
        <v>85</v>
      </c>
      <c r="AO1690" t="s">
        <v>85</v>
      </c>
      <c r="AP1690" t="s">
        <v>85</v>
      </c>
      <c r="AQ1690" t="s">
        <v>85</v>
      </c>
      <c r="AR1690" t="s">
        <v>85</v>
      </c>
      <c r="AS1690" t="s">
        <v>85</v>
      </c>
      <c r="AT1690" t="s">
        <v>85</v>
      </c>
      <c r="AU1690" t="s">
        <v>85</v>
      </c>
      <c r="AV1690" t="s">
        <v>85</v>
      </c>
      <c r="AW1690" t="s">
        <v>85</v>
      </c>
      <c r="AX1690" t="s">
        <v>85</v>
      </c>
      <c r="AY1690" t="s">
        <v>85</v>
      </c>
      <c r="AZ1690" t="s">
        <v>85</v>
      </c>
      <c r="BA1690" t="s">
        <v>85</v>
      </c>
      <c r="BB1690" t="s">
        <v>85</v>
      </c>
      <c r="BC1690" t="s">
        <v>85</v>
      </c>
      <c r="BD1690" t="s">
        <v>85</v>
      </c>
      <c r="BE1690" t="s">
        <v>85</v>
      </c>
      <c r="BF1690" t="s">
        <v>85</v>
      </c>
      <c r="BG1690" t="s">
        <v>85</v>
      </c>
      <c r="BH1690" t="s">
        <v>85</v>
      </c>
      <c r="BI1690" t="s">
        <v>85</v>
      </c>
      <c r="BJ1690" t="s">
        <v>85</v>
      </c>
      <c r="BK1690" t="s">
        <v>85</v>
      </c>
      <c r="BL1690" t="s">
        <v>85</v>
      </c>
      <c r="BM1690" t="s">
        <v>85</v>
      </c>
      <c r="BN1690" t="s">
        <v>85</v>
      </c>
      <c r="BO1690" t="s">
        <v>85</v>
      </c>
      <c r="BP1690" t="s">
        <v>85</v>
      </c>
      <c r="BQ1690" t="s">
        <v>85</v>
      </c>
      <c r="BR1690" t="s">
        <v>85</v>
      </c>
      <c r="BS1690" t="s">
        <v>85</v>
      </c>
      <c r="BT1690" t="s">
        <v>85</v>
      </c>
      <c r="BU1690" t="s">
        <v>85</v>
      </c>
      <c r="BV1690" t="s">
        <v>85</v>
      </c>
      <c r="BW1690" t="s">
        <v>85</v>
      </c>
      <c r="BX1690" t="s">
        <v>85</v>
      </c>
      <c r="BY1690" t="s">
        <v>85</v>
      </c>
      <c r="BZ1690" t="s">
        <v>85</v>
      </c>
      <c r="CA1690" t="s">
        <v>85</v>
      </c>
      <c r="CB1690" t="s">
        <v>85</v>
      </c>
      <c r="CC1690" t="s">
        <v>85</v>
      </c>
      <c r="CD1690" t="s">
        <v>85</v>
      </c>
      <c r="CE1690" t="s">
        <v>85</v>
      </c>
      <c r="CF1690" t="s">
        <v>85</v>
      </c>
      <c r="CG1690" t="s">
        <v>85</v>
      </c>
      <c r="CH1690">
        <f>IFERROR(VLOOKUP($A1690,vix_cboe!$A$1:$E5282,2,FALSE),"NA")</f>
        <v>14.66</v>
      </c>
      <c r="CI1690">
        <f>IFERROR(VLOOKUP($A1690,vix_cboe!$A$1:$E5282,3,FALSE),"NA")</f>
        <v>15.27</v>
      </c>
      <c r="CJ1690">
        <f>IFERROR(VLOOKUP($A1690,vix_cboe!$A$1:$E5282,4,FALSE),"NA")</f>
        <v>14.66</v>
      </c>
      <c r="CK1690">
        <f>IFERROR(VLOOKUP($A1690,vix_cboe!$A$1:$E5282,5,FALSE),"NA")</f>
        <v>14.78</v>
      </c>
      <c r="CL1690" s="5">
        <f>IFERROR(VLOOKUP($A1690,gold_gold.org!$A$1:$G$10247,2,FALSE),"NA")</f>
        <v>1235.25</v>
      </c>
      <c r="CM1690" s="5">
        <f>IFERROR(VLOOKUP($A1690,gold_gold.org!$A$1:$G$10247,3,FALSE),"NA")</f>
        <v>960.20097999999996</v>
      </c>
      <c r="CN1690" s="5">
        <f>IFERROR(VLOOKUP($A1690,gold_gold.org!$A$1:$G$10247,4,FALSE),"NA")</f>
        <v>124865.23569</v>
      </c>
      <c r="CO1690" s="5">
        <f>IFERROR(VLOOKUP($A1690,gold_gold.org!$A$1:$G$10247,5,FALSE),"NA")</f>
        <v>826.94582000000003</v>
      </c>
      <c r="CP1690">
        <f>IFERROR(VLOOKUP($A1690,crude_oil_eia!$A$1:$C$8255,2,FALSE),"NA")</f>
        <v>103.03</v>
      </c>
      <c r="CQ1690">
        <f>IFERROR(VLOOKUP($A1690,crude_oil_eia!$A$1:$C$8255,3,FALSE),"NA")</f>
        <v>107.75</v>
      </c>
      <c r="CR1690">
        <f>IFERROR(VLOOKUP($A1690,dji_yahoo!$A$1:$G$1214,2,FALSE),"NA")</f>
        <v>15137.219727</v>
      </c>
      <c r="CS1690">
        <f>IFERROR(VLOOKUP($A1690,dji_yahoo!$A$1:$G$1214,3,FALSE),"NA")</f>
        <v>15262.719727</v>
      </c>
      <c r="CT1690">
        <f>IFERROR(VLOOKUP($A1690,dji_yahoo!$A$1:$G$1214,4,FALSE),"NA")</f>
        <v>15137.219727</v>
      </c>
      <c r="CU1690">
        <f>IFERROR(VLOOKUP($A1690,dji_yahoo!$A$1:$G$1214,5,FALSE),"NA")</f>
        <v>15224.690430000001</v>
      </c>
      <c r="CV1690">
        <f>IFERROR(VLOOKUP($A1690,dji_yahoo!$A$1:$G$1214,7,FALSE),"NA")</f>
        <v>136820000</v>
      </c>
      <c r="CW1690" s="5">
        <f>IFERROR(VLOOKUP($A1690,nasdaq_yahoo!$A$1:$G$1249,2,FALSE),"NA")</f>
        <v>3493.8100589999999</v>
      </c>
      <c r="CX1690" s="5">
        <f>IFERROR(VLOOKUP($A1690,nasdaq_yahoo!$A$1:$G$1249,3,FALSE),"NA")</f>
        <v>3495.51001</v>
      </c>
      <c r="CY1690" s="5">
        <f>IFERROR(VLOOKUP($A1690,nasdaq_yahoo!$A$1:$G$1249,4,FALSE),"NA")</f>
        <v>3475.389893</v>
      </c>
      <c r="CZ1690" s="5">
        <f>IFERROR(VLOOKUP($A1690,nasdaq_yahoo!$A$1:$G$1249,5,FALSE),"NA")</f>
        <v>3484.830078</v>
      </c>
      <c r="DA1690" s="6">
        <f>IFERROR(VLOOKUP($A1690,nasdaq_yahoo!$A$1:$G$1249,7,FALSE),"NA")</f>
        <v>1521720000</v>
      </c>
      <c r="DB1690" s="5">
        <f>IFERROR(VLOOKUP($A1690,USEPUINDXD!$A$1:$B$1827,2,FALSE),"NA")</f>
        <v>153.37</v>
      </c>
    </row>
    <row r="1691" spans="1:106">
      <c r="A1691" s="1">
        <v>41462</v>
      </c>
      <c r="B1691">
        <v>68.75</v>
      </c>
      <c r="C1691">
        <v>74.56</v>
      </c>
      <c r="D1691">
        <v>66.62</v>
      </c>
      <c r="E1691">
        <v>74.56</v>
      </c>
      <c r="F1691" t="s">
        <v>85</v>
      </c>
      <c r="G1691">
        <v>782352000</v>
      </c>
      <c r="H1691" t="s">
        <v>85</v>
      </c>
      <c r="I1691" t="s">
        <v>85</v>
      </c>
      <c r="J1691" t="s">
        <v>85</v>
      </c>
      <c r="K1691" t="s">
        <v>85</v>
      </c>
      <c r="L1691" t="s">
        <v>85</v>
      </c>
      <c r="M1691" t="s">
        <v>85</v>
      </c>
      <c r="N1691" t="s">
        <v>85</v>
      </c>
      <c r="O1691" t="s">
        <v>85</v>
      </c>
      <c r="P1691" t="s">
        <v>85</v>
      </c>
      <c r="Q1691" t="s">
        <v>85</v>
      </c>
      <c r="R1691" t="s">
        <v>85</v>
      </c>
      <c r="S1691" t="s">
        <v>85</v>
      </c>
      <c r="T1691" t="s">
        <v>85</v>
      </c>
      <c r="U1691" t="s">
        <v>85</v>
      </c>
      <c r="V1691" t="s">
        <v>85</v>
      </c>
      <c r="W1691" t="s">
        <v>85</v>
      </c>
      <c r="X1691" t="s">
        <v>85</v>
      </c>
      <c r="Y1691" t="s">
        <v>85</v>
      </c>
      <c r="Z1691">
        <v>2.46</v>
      </c>
      <c r="AA1691">
        <v>2.66</v>
      </c>
      <c r="AB1691">
        <v>2.38</v>
      </c>
      <c r="AC1691">
        <v>2.66</v>
      </c>
      <c r="AD1691" t="s">
        <v>85</v>
      </c>
      <c r="AE1691">
        <v>47204600</v>
      </c>
      <c r="AF1691" t="s">
        <v>85</v>
      </c>
      <c r="AG1691" t="s">
        <v>85</v>
      </c>
      <c r="AH1691" t="s">
        <v>85</v>
      </c>
      <c r="AI1691" t="s">
        <v>85</v>
      </c>
      <c r="AJ1691" t="s">
        <v>85</v>
      </c>
      <c r="AK1691" t="s">
        <v>85</v>
      </c>
      <c r="AL1691" t="s">
        <v>85</v>
      </c>
      <c r="AM1691" t="s">
        <v>85</v>
      </c>
      <c r="AN1691" t="s">
        <v>85</v>
      </c>
      <c r="AO1691" t="s">
        <v>85</v>
      </c>
      <c r="AP1691" t="s">
        <v>85</v>
      </c>
      <c r="AQ1691" t="s">
        <v>85</v>
      </c>
      <c r="AR1691" t="s">
        <v>85</v>
      </c>
      <c r="AS1691" t="s">
        <v>85</v>
      </c>
      <c r="AT1691" t="s">
        <v>85</v>
      </c>
      <c r="AU1691" t="s">
        <v>85</v>
      </c>
      <c r="AV1691" t="s">
        <v>85</v>
      </c>
      <c r="AW1691" t="s">
        <v>85</v>
      </c>
      <c r="AX1691" t="s">
        <v>85</v>
      </c>
      <c r="AY1691" t="s">
        <v>85</v>
      </c>
      <c r="AZ1691" t="s">
        <v>85</v>
      </c>
      <c r="BA1691" t="s">
        <v>85</v>
      </c>
      <c r="BB1691" t="s">
        <v>85</v>
      </c>
      <c r="BC1691" t="s">
        <v>85</v>
      </c>
      <c r="BD1691" t="s">
        <v>85</v>
      </c>
      <c r="BE1691" t="s">
        <v>85</v>
      </c>
      <c r="BF1691" t="s">
        <v>85</v>
      </c>
      <c r="BG1691" t="s">
        <v>85</v>
      </c>
      <c r="BH1691" t="s">
        <v>85</v>
      </c>
      <c r="BI1691" t="s">
        <v>85</v>
      </c>
      <c r="BJ1691" t="s">
        <v>85</v>
      </c>
      <c r="BK1691" t="s">
        <v>85</v>
      </c>
      <c r="BL1691" t="s">
        <v>85</v>
      </c>
      <c r="BM1691" t="s">
        <v>85</v>
      </c>
      <c r="BN1691" t="s">
        <v>85</v>
      </c>
      <c r="BO1691" t="s">
        <v>85</v>
      </c>
      <c r="BP1691" t="s">
        <v>85</v>
      </c>
      <c r="BQ1691" t="s">
        <v>85</v>
      </c>
      <c r="BR1691" t="s">
        <v>85</v>
      </c>
      <c r="BS1691" t="s">
        <v>85</v>
      </c>
      <c r="BT1691" t="s">
        <v>85</v>
      </c>
      <c r="BU1691" t="s">
        <v>85</v>
      </c>
      <c r="BV1691" t="s">
        <v>85</v>
      </c>
      <c r="BW1691" t="s">
        <v>85</v>
      </c>
      <c r="BX1691" t="s">
        <v>85</v>
      </c>
      <c r="BY1691" t="s">
        <v>85</v>
      </c>
      <c r="BZ1691" t="s">
        <v>85</v>
      </c>
      <c r="CA1691" t="s">
        <v>85</v>
      </c>
      <c r="CB1691" t="s">
        <v>85</v>
      </c>
      <c r="CC1691" t="s">
        <v>85</v>
      </c>
      <c r="CD1691" t="s">
        <v>85</v>
      </c>
      <c r="CE1691" t="s">
        <v>85</v>
      </c>
      <c r="CF1691" t="s">
        <v>85</v>
      </c>
      <c r="CG1691" t="s">
        <v>85</v>
      </c>
      <c r="CH1691" t="str">
        <f>IFERROR(VLOOKUP($A1691,vix_cboe!$A$1:$E5283,2,FALSE),"NA")</f>
        <v>NA</v>
      </c>
      <c r="CI1691" t="str">
        <f>IFERROR(VLOOKUP($A1691,vix_cboe!$A$1:$E5283,3,FALSE),"NA")</f>
        <v>NA</v>
      </c>
      <c r="CJ1691" t="str">
        <f>IFERROR(VLOOKUP($A1691,vix_cboe!$A$1:$E5283,4,FALSE),"NA")</f>
        <v>NA</v>
      </c>
      <c r="CK1691" t="str">
        <f>IFERROR(VLOOKUP($A1691,vix_cboe!$A$1:$E5283,5,FALSE),"NA")</f>
        <v>NA</v>
      </c>
      <c r="CL1691" s="5" t="str">
        <f>IFERROR(VLOOKUP($A1691,gold_gold.org!$A$1:$G$10247,2,FALSE),"NA")</f>
        <v>NA</v>
      </c>
      <c r="CM1691" s="5" t="str">
        <f>IFERROR(VLOOKUP($A1691,gold_gold.org!$A$1:$G$10247,3,FALSE),"NA")</f>
        <v>NA</v>
      </c>
      <c r="CN1691" s="5" t="str">
        <f>IFERROR(VLOOKUP($A1691,gold_gold.org!$A$1:$G$10247,4,FALSE),"NA")</f>
        <v>NA</v>
      </c>
      <c r="CO1691" s="5" t="str">
        <f>IFERROR(VLOOKUP($A1691,gold_gold.org!$A$1:$G$10247,5,FALSE),"NA")</f>
        <v>NA</v>
      </c>
      <c r="CP1691" t="str">
        <f>IFERROR(VLOOKUP($A1691,crude_oil_eia!$A$1:$C$8255,2,FALSE),"NA")</f>
        <v>NA</v>
      </c>
      <c r="CQ1691" t="str">
        <f>IFERROR(VLOOKUP($A1691,crude_oil_eia!$A$1:$C$8255,3,FALSE),"NA")</f>
        <v>NA</v>
      </c>
      <c r="CR1691" t="str">
        <f>IFERROR(VLOOKUP($A1691,dji_yahoo!$A$1:$G$1214,2,FALSE),"NA")</f>
        <v>NA</v>
      </c>
      <c r="CS1691" t="str">
        <f>IFERROR(VLOOKUP($A1691,dji_yahoo!$A$1:$G$1214,3,FALSE),"NA")</f>
        <v>NA</v>
      </c>
      <c r="CT1691" t="str">
        <f>IFERROR(VLOOKUP($A1691,dji_yahoo!$A$1:$G$1214,4,FALSE),"NA")</f>
        <v>NA</v>
      </c>
      <c r="CU1691" t="str">
        <f>IFERROR(VLOOKUP($A1691,dji_yahoo!$A$1:$G$1214,5,FALSE),"NA")</f>
        <v>NA</v>
      </c>
      <c r="CV1691" t="str">
        <f>IFERROR(VLOOKUP($A1691,dji_yahoo!$A$1:$G$1214,7,FALSE),"NA")</f>
        <v>NA</v>
      </c>
      <c r="CW1691" s="5" t="str">
        <f>IFERROR(VLOOKUP($A1691,nasdaq_yahoo!$A$1:$G$1249,2,FALSE),"NA")</f>
        <v>NA</v>
      </c>
      <c r="CX1691" s="5" t="str">
        <f>IFERROR(VLOOKUP($A1691,nasdaq_yahoo!$A$1:$G$1249,3,FALSE),"NA")</f>
        <v>NA</v>
      </c>
      <c r="CY1691" s="5" t="str">
        <f>IFERROR(VLOOKUP($A1691,nasdaq_yahoo!$A$1:$G$1249,4,FALSE),"NA")</f>
        <v>NA</v>
      </c>
      <c r="CZ1691" s="5" t="str">
        <f>IFERROR(VLOOKUP($A1691,nasdaq_yahoo!$A$1:$G$1249,5,FALSE),"NA")</f>
        <v>NA</v>
      </c>
      <c r="DA1691" s="6" t="str">
        <f>IFERROR(VLOOKUP($A1691,nasdaq_yahoo!$A$1:$G$1249,7,FALSE),"NA")</f>
        <v>NA</v>
      </c>
      <c r="DB1691" s="5">
        <f>IFERROR(VLOOKUP($A1691,USEPUINDXD!$A$1:$B$1827,2,FALSE),"NA")</f>
        <v>190.28</v>
      </c>
    </row>
    <row r="1692" spans="1:106">
      <c r="A1692" s="1">
        <v>41461</v>
      </c>
      <c r="B1692">
        <v>68.5</v>
      </c>
      <c r="C1692">
        <v>75</v>
      </c>
      <c r="D1692">
        <v>66.819999999999993</v>
      </c>
      <c r="E1692">
        <v>70.28</v>
      </c>
      <c r="F1692" t="s">
        <v>85</v>
      </c>
      <c r="G1692">
        <v>779255000</v>
      </c>
      <c r="H1692" t="s">
        <v>85</v>
      </c>
      <c r="I1692" t="s">
        <v>85</v>
      </c>
      <c r="J1692" t="s">
        <v>85</v>
      </c>
      <c r="K1692" t="s">
        <v>85</v>
      </c>
      <c r="L1692" t="s">
        <v>85</v>
      </c>
      <c r="M1692" t="s">
        <v>85</v>
      </c>
      <c r="N1692" t="s">
        <v>85</v>
      </c>
      <c r="O1692" t="s">
        <v>85</v>
      </c>
      <c r="P1692" t="s">
        <v>85</v>
      </c>
      <c r="Q1692" t="s">
        <v>85</v>
      </c>
      <c r="R1692" t="s">
        <v>85</v>
      </c>
      <c r="S1692" t="s">
        <v>85</v>
      </c>
      <c r="T1692" t="s">
        <v>85</v>
      </c>
      <c r="U1692" t="s">
        <v>85</v>
      </c>
      <c r="V1692" t="s">
        <v>85</v>
      </c>
      <c r="W1692" t="s">
        <v>85</v>
      </c>
      <c r="X1692" t="s">
        <v>85</v>
      </c>
      <c r="Y1692" t="s">
        <v>85</v>
      </c>
      <c r="Z1692">
        <v>2.42</v>
      </c>
      <c r="AA1692">
        <v>2.62</v>
      </c>
      <c r="AB1692">
        <v>2.37</v>
      </c>
      <c r="AC1692">
        <v>2.52</v>
      </c>
      <c r="AD1692" t="s">
        <v>85</v>
      </c>
      <c r="AE1692">
        <v>46474600</v>
      </c>
      <c r="AF1692" t="s">
        <v>85</v>
      </c>
      <c r="AG1692" t="s">
        <v>85</v>
      </c>
      <c r="AH1692" t="s">
        <v>85</v>
      </c>
      <c r="AI1692" t="s">
        <v>85</v>
      </c>
      <c r="AJ1692" t="s">
        <v>85</v>
      </c>
      <c r="AK1692" t="s">
        <v>85</v>
      </c>
      <c r="AL1692" t="s">
        <v>85</v>
      </c>
      <c r="AM1692" t="s">
        <v>85</v>
      </c>
      <c r="AN1692" t="s">
        <v>85</v>
      </c>
      <c r="AO1692" t="s">
        <v>85</v>
      </c>
      <c r="AP1692" t="s">
        <v>85</v>
      </c>
      <c r="AQ1692" t="s">
        <v>85</v>
      </c>
      <c r="AR1692" t="s">
        <v>85</v>
      </c>
      <c r="AS1692" t="s">
        <v>85</v>
      </c>
      <c r="AT1692" t="s">
        <v>85</v>
      </c>
      <c r="AU1692" t="s">
        <v>85</v>
      </c>
      <c r="AV1692" t="s">
        <v>85</v>
      </c>
      <c r="AW1692" t="s">
        <v>85</v>
      </c>
      <c r="AX1692" t="s">
        <v>85</v>
      </c>
      <c r="AY1692" t="s">
        <v>85</v>
      </c>
      <c r="AZ1692" t="s">
        <v>85</v>
      </c>
      <c r="BA1692" t="s">
        <v>85</v>
      </c>
      <c r="BB1692" t="s">
        <v>85</v>
      </c>
      <c r="BC1692" t="s">
        <v>85</v>
      </c>
      <c r="BD1692" t="s">
        <v>85</v>
      </c>
      <c r="BE1692" t="s">
        <v>85</v>
      </c>
      <c r="BF1692" t="s">
        <v>85</v>
      </c>
      <c r="BG1692" t="s">
        <v>85</v>
      </c>
      <c r="BH1692" t="s">
        <v>85</v>
      </c>
      <c r="BI1692" t="s">
        <v>85</v>
      </c>
      <c r="BJ1692" t="s">
        <v>85</v>
      </c>
      <c r="BK1692" t="s">
        <v>85</v>
      </c>
      <c r="BL1692" t="s">
        <v>85</v>
      </c>
      <c r="BM1692" t="s">
        <v>85</v>
      </c>
      <c r="BN1692" t="s">
        <v>85</v>
      </c>
      <c r="BO1692" t="s">
        <v>85</v>
      </c>
      <c r="BP1692" t="s">
        <v>85</v>
      </c>
      <c r="BQ1692" t="s">
        <v>85</v>
      </c>
      <c r="BR1692" t="s">
        <v>85</v>
      </c>
      <c r="BS1692" t="s">
        <v>85</v>
      </c>
      <c r="BT1692" t="s">
        <v>85</v>
      </c>
      <c r="BU1692" t="s">
        <v>85</v>
      </c>
      <c r="BV1692" t="s">
        <v>85</v>
      </c>
      <c r="BW1692" t="s">
        <v>85</v>
      </c>
      <c r="BX1692" t="s">
        <v>85</v>
      </c>
      <c r="BY1692" t="s">
        <v>85</v>
      </c>
      <c r="BZ1692" t="s">
        <v>85</v>
      </c>
      <c r="CA1692" t="s">
        <v>85</v>
      </c>
      <c r="CB1692" t="s">
        <v>85</v>
      </c>
      <c r="CC1692" t="s">
        <v>85</v>
      </c>
      <c r="CD1692" t="s">
        <v>85</v>
      </c>
      <c r="CE1692" t="s">
        <v>85</v>
      </c>
      <c r="CF1692" t="s">
        <v>85</v>
      </c>
      <c r="CG1692" t="s">
        <v>85</v>
      </c>
      <c r="CH1692" t="str">
        <f>IFERROR(VLOOKUP($A1692,vix_cboe!$A$1:$E5284,2,FALSE),"NA")</f>
        <v>NA</v>
      </c>
      <c r="CI1692" t="str">
        <f>IFERROR(VLOOKUP($A1692,vix_cboe!$A$1:$E5284,3,FALSE),"NA")</f>
        <v>NA</v>
      </c>
      <c r="CJ1692" t="str">
        <f>IFERROR(VLOOKUP($A1692,vix_cboe!$A$1:$E5284,4,FALSE),"NA")</f>
        <v>NA</v>
      </c>
      <c r="CK1692" t="str">
        <f>IFERROR(VLOOKUP($A1692,vix_cboe!$A$1:$E5284,5,FALSE),"NA")</f>
        <v>NA</v>
      </c>
      <c r="CL1692" s="5" t="str">
        <f>IFERROR(VLOOKUP($A1692,gold_gold.org!$A$1:$G$10247,2,FALSE),"NA")</f>
        <v>NA</v>
      </c>
      <c r="CM1692" s="5" t="str">
        <f>IFERROR(VLOOKUP($A1692,gold_gold.org!$A$1:$G$10247,3,FALSE),"NA")</f>
        <v>NA</v>
      </c>
      <c r="CN1692" s="5" t="str">
        <f>IFERROR(VLOOKUP($A1692,gold_gold.org!$A$1:$G$10247,4,FALSE),"NA")</f>
        <v>NA</v>
      </c>
      <c r="CO1692" s="5" t="str">
        <f>IFERROR(VLOOKUP($A1692,gold_gold.org!$A$1:$G$10247,5,FALSE),"NA")</f>
        <v>NA</v>
      </c>
      <c r="CP1692" t="str">
        <f>IFERROR(VLOOKUP($A1692,crude_oil_eia!$A$1:$C$8255,2,FALSE),"NA")</f>
        <v>NA</v>
      </c>
      <c r="CQ1692" t="str">
        <f>IFERROR(VLOOKUP($A1692,crude_oil_eia!$A$1:$C$8255,3,FALSE),"NA")</f>
        <v>NA</v>
      </c>
      <c r="CR1692" t="str">
        <f>IFERROR(VLOOKUP($A1692,dji_yahoo!$A$1:$G$1214,2,FALSE),"NA")</f>
        <v>NA</v>
      </c>
      <c r="CS1692" t="str">
        <f>IFERROR(VLOOKUP($A1692,dji_yahoo!$A$1:$G$1214,3,FALSE),"NA")</f>
        <v>NA</v>
      </c>
      <c r="CT1692" t="str">
        <f>IFERROR(VLOOKUP($A1692,dji_yahoo!$A$1:$G$1214,4,FALSE),"NA")</f>
        <v>NA</v>
      </c>
      <c r="CU1692" t="str">
        <f>IFERROR(VLOOKUP($A1692,dji_yahoo!$A$1:$G$1214,5,FALSE),"NA")</f>
        <v>NA</v>
      </c>
      <c r="CV1692" t="str">
        <f>IFERROR(VLOOKUP($A1692,dji_yahoo!$A$1:$G$1214,7,FALSE),"NA")</f>
        <v>NA</v>
      </c>
      <c r="CW1692" s="5" t="str">
        <f>IFERROR(VLOOKUP($A1692,nasdaq_yahoo!$A$1:$G$1249,2,FALSE),"NA")</f>
        <v>NA</v>
      </c>
      <c r="CX1692" s="5" t="str">
        <f>IFERROR(VLOOKUP($A1692,nasdaq_yahoo!$A$1:$G$1249,3,FALSE),"NA")</f>
        <v>NA</v>
      </c>
      <c r="CY1692" s="5" t="str">
        <f>IFERROR(VLOOKUP($A1692,nasdaq_yahoo!$A$1:$G$1249,4,FALSE),"NA")</f>
        <v>NA</v>
      </c>
      <c r="CZ1692" s="5" t="str">
        <f>IFERROR(VLOOKUP($A1692,nasdaq_yahoo!$A$1:$G$1249,5,FALSE),"NA")</f>
        <v>NA</v>
      </c>
      <c r="DA1692" s="6" t="str">
        <f>IFERROR(VLOOKUP($A1692,nasdaq_yahoo!$A$1:$G$1249,7,FALSE),"NA")</f>
        <v>NA</v>
      </c>
      <c r="DB1692" s="5">
        <f>IFERROR(VLOOKUP($A1692,USEPUINDXD!$A$1:$B$1827,2,FALSE),"NA")</f>
        <v>186.17</v>
      </c>
    </row>
    <row r="1693" spans="1:106">
      <c r="A1693" s="1">
        <v>41460</v>
      </c>
      <c r="B1693">
        <v>79.989999999999995</v>
      </c>
      <c r="C1693">
        <v>80</v>
      </c>
      <c r="D1693">
        <v>65.53</v>
      </c>
      <c r="E1693">
        <v>68.430000000000007</v>
      </c>
      <c r="F1693" t="s">
        <v>85</v>
      </c>
      <c r="G1693">
        <v>909526000</v>
      </c>
      <c r="H1693" t="s">
        <v>85</v>
      </c>
      <c r="I1693" t="s">
        <v>85</v>
      </c>
      <c r="J1693" t="s">
        <v>85</v>
      </c>
      <c r="K1693" t="s">
        <v>85</v>
      </c>
      <c r="L1693" t="s">
        <v>85</v>
      </c>
      <c r="M1693" t="s">
        <v>85</v>
      </c>
      <c r="N1693" t="s">
        <v>85</v>
      </c>
      <c r="O1693" t="s">
        <v>85</v>
      </c>
      <c r="P1693" t="s">
        <v>85</v>
      </c>
      <c r="Q1693" t="s">
        <v>85</v>
      </c>
      <c r="R1693" t="s">
        <v>85</v>
      </c>
      <c r="S1693" t="s">
        <v>85</v>
      </c>
      <c r="T1693" t="s">
        <v>85</v>
      </c>
      <c r="U1693" t="s">
        <v>85</v>
      </c>
      <c r="V1693" t="s">
        <v>85</v>
      </c>
      <c r="W1693" t="s">
        <v>85</v>
      </c>
      <c r="X1693" t="s">
        <v>85</v>
      </c>
      <c r="Y1693" t="s">
        <v>85</v>
      </c>
      <c r="Z1693">
        <v>2.71</v>
      </c>
      <c r="AA1693">
        <v>2.72</v>
      </c>
      <c r="AB1693">
        <v>2.33</v>
      </c>
      <c r="AC1693">
        <v>2.4300000000000002</v>
      </c>
      <c r="AD1693" t="s">
        <v>85</v>
      </c>
      <c r="AE1693">
        <v>51849500</v>
      </c>
      <c r="AF1693" t="s">
        <v>85</v>
      </c>
      <c r="AG1693" t="s">
        <v>85</v>
      </c>
      <c r="AH1693" t="s">
        <v>85</v>
      </c>
      <c r="AI1693" t="s">
        <v>85</v>
      </c>
      <c r="AJ1693" t="s">
        <v>85</v>
      </c>
      <c r="AK1693" t="s">
        <v>85</v>
      </c>
      <c r="AL1693" t="s">
        <v>85</v>
      </c>
      <c r="AM1693" t="s">
        <v>85</v>
      </c>
      <c r="AN1693" t="s">
        <v>85</v>
      </c>
      <c r="AO1693" t="s">
        <v>85</v>
      </c>
      <c r="AP1693" t="s">
        <v>85</v>
      </c>
      <c r="AQ1693" t="s">
        <v>85</v>
      </c>
      <c r="AR1693" t="s">
        <v>85</v>
      </c>
      <c r="AS1693" t="s">
        <v>85</v>
      </c>
      <c r="AT1693" t="s">
        <v>85</v>
      </c>
      <c r="AU1693" t="s">
        <v>85</v>
      </c>
      <c r="AV1693" t="s">
        <v>85</v>
      </c>
      <c r="AW1693" t="s">
        <v>85</v>
      </c>
      <c r="AX1693" t="s">
        <v>85</v>
      </c>
      <c r="AY1693" t="s">
        <v>85</v>
      </c>
      <c r="AZ1693" t="s">
        <v>85</v>
      </c>
      <c r="BA1693" t="s">
        <v>85</v>
      </c>
      <c r="BB1693" t="s">
        <v>85</v>
      </c>
      <c r="BC1693" t="s">
        <v>85</v>
      </c>
      <c r="BD1693" t="s">
        <v>85</v>
      </c>
      <c r="BE1693" t="s">
        <v>85</v>
      </c>
      <c r="BF1693" t="s">
        <v>85</v>
      </c>
      <c r="BG1693" t="s">
        <v>85</v>
      </c>
      <c r="BH1693" t="s">
        <v>85</v>
      </c>
      <c r="BI1693" t="s">
        <v>85</v>
      </c>
      <c r="BJ1693" t="s">
        <v>85</v>
      </c>
      <c r="BK1693" t="s">
        <v>85</v>
      </c>
      <c r="BL1693" t="s">
        <v>85</v>
      </c>
      <c r="BM1693" t="s">
        <v>85</v>
      </c>
      <c r="BN1693" t="s">
        <v>85</v>
      </c>
      <c r="BO1693" t="s">
        <v>85</v>
      </c>
      <c r="BP1693" t="s">
        <v>85</v>
      </c>
      <c r="BQ1693" t="s">
        <v>85</v>
      </c>
      <c r="BR1693" t="s">
        <v>85</v>
      </c>
      <c r="BS1693" t="s">
        <v>85</v>
      </c>
      <c r="BT1693" t="s">
        <v>85</v>
      </c>
      <c r="BU1693" t="s">
        <v>85</v>
      </c>
      <c r="BV1693" t="s">
        <v>85</v>
      </c>
      <c r="BW1693" t="s">
        <v>85</v>
      </c>
      <c r="BX1693" t="s">
        <v>85</v>
      </c>
      <c r="BY1693" t="s">
        <v>85</v>
      </c>
      <c r="BZ1693" t="s">
        <v>85</v>
      </c>
      <c r="CA1693" t="s">
        <v>85</v>
      </c>
      <c r="CB1693" t="s">
        <v>85</v>
      </c>
      <c r="CC1693" t="s">
        <v>85</v>
      </c>
      <c r="CD1693" t="s">
        <v>85</v>
      </c>
      <c r="CE1693" t="s">
        <v>85</v>
      </c>
      <c r="CF1693" t="s">
        <v>85</v>
      </c>
      <c r="CG1693" t="s">
        <v>85</v>
      </c>
      <c r="CH1693">
        <f>IFERROR(VLOOKUP($A1693,vix_cboe!$A$1:$E5285,2,FALSE),"NA")</f>
        <v>15.59</v>
      </c>
      <c r="CI1693">
        <f>IFERROR(VLOOKUP($A1693,vix_cboe!$A$1:$E5285,3,FALSE),"NA")</f>
        <v>16.28</v>
      </c>
      <c r="CJ1693">
        <f>IFERROR(VLOOKUP($A1693,vix_cboe!$A$1:$E5285,4,FALSE),"NA")</f>
        <v>14.89</v>
      </c>
      <c r="CK1693">
        <f>IFERROR(VLOOKUP($A1693,vix_cboe!$A$1:$E5285,5,FALSE),"NA")</f>
        <v>14.89</v>
      </c>
      <c r="CL1693" s="5">
        <f>IFERROR(VLOOKUP($A1693,gold_gold.org!$A$1:$G$10247,2,FALSE),"NA")</f>
        <v>1212.75</v>
      </c>
      <c r="CM1693" s="5">
        <f>IFERROR(VLOOKUP($A1693,gold_gold.org!$A$1:$G$10247,3,FALSE),"NA")</f>
        <v>944.91467999999998</v>
      </c>
      <c r="CN1693" s="5">
        <f>IFERROR(VLOOKUP($A1693,gold_gold.org!$A$1:$G$10247,4,FALSE),"NA")</f>
        <v>122372.53727</v>
      </c>
      <c r="CO1693" s="5">
        <f>IFERROR(VLOOKUP($A1693,gold_gold.org!$A$1:$G$10247,5,FALSE),"NA")</f>
        <v>814.88337000000001</v>
      </c>
      <c r="CP1693">
        <f>IFERROR(VLOOKUP($A1693,crude_oil_eia!$A$1:$C$8255,2,FALSE),"NA")</f>
        <v>103.09</v>
      </c>
      <c r="CQ1693">
        <f>IFERROR(VLOOKUP($A1693,crude_oil_eia!$A$1:$C$8255,3,FALSE),"NA")</f>
        <v>107.46</v>
      </c>
      <c r="CR1693">
        <f>IFERROR(VLOOKUP($A1693,dji_yahoo!$A$1:$G$1214,2,FALSE),"NA")</f>
        <v>14995.459961</v>
      </c>
      <c r="CS1693">
        <f>IFERROR(VLOOKUP($A1693,dji_yahoo!$A$1:$G$1214,3,FALSE),"NA")</f>
        <v>15137.509765999999</v>
      </c>
      <c r="CT1693">
        <f>IFERROR(VLOOKUP($A1693,dji_yahoo!$A$1:$G$1214,4,FALSE),"NA")</f>
        <v>14971.200194999999</v>
      </c>
      <c r="CU1693">
        <f>IFERROR(VLOOKUP($A1693,dji_yahoo!$A$1:$G$1214,5,FALSE),"NA")</f>
        <v>15135.839844</v>
      </c>
      <c r="CV1693">
        <f>IFERROR(VLOOKUP($A1693,dji_yahoo!$A$1:$G$1214,7,FALSE),"NA")</f>
        <v>94560000</v>
      </c>
      <c r="CW1693" s="5">
        <f>IFERROR(VLOOKUP($A1693,nasdaq_yahoo!$A$1:$G$1249,2,FALSE),"NA")</f>
        <v>3468.4799800000001</v>
      </c>
      <c r="CX1693" s="5">
        <f>IFERROR(VLOOKUP($A1693,nasdaq_yahoo!$A$1:$G$1249,3,FALSE),"NA")</f>
        <v>3479.459961</v>
      </c>
      <c r="CY1693" s="5">
        <f>IFERROR(VLOOKUP($A1693,nasdaq_yahoo!$A$1:$G$1249,4,FALSE),"NA")</f>
        <v>3441.780029</v>
      </c>
      <c r="CZ1693" s="5">
        <f>IFERROR(VLOOKUP($A1693,nasdaq_yahoo!$A$1:$G$1249,5,FALSE),"NA")</f>
        <v>3479.3798830000001</v>
      </c>
      <c r="DA1693" s="6">
        <f>IFERROR(VLOOKUP($A1693,nasdaq_yahoo!$A$1:$G$1249,7,FALSE),"NA")</f>
        <v>1254400000</v>
      </c>
      <c r="DB1693" s="5">
        <f>IFERROR(VLOOKUP($A1693,USEPUINDXD!$A$1:$B$1827,2,FALSE),"NA")</f>
        <v>191.82</v>
      </c>
    </row>
    <row r="1694" spans="1:106">
      <c r="A1694" s="1">
        <v>41459</v>
      </c>
      <c r="B1694">
        <v>78.89</v>
      </c>
      <c r="C1694">
        <v>83.11</v>
      </c>
      <c r="D1694">
        <v>72</v>
      </c>
      <c r="E1694">
        <v>80.53</v>
      </c>
      <c r="F1694" t="s">
        <v>85</v>
      </c>
      <c r="G1694">
        <v>896693000</v>
      </c>
      <c r="H1694" t="s">
        <v>85</v>
      </c>
      <c r="I1694" t="s">
        <v>85</v>
      </c>
      <c r="J1694" t="s">
        <v>85</v>
      </c>
      <c r="K1694" t="s">
        <v>85</v>
      </c>
      <c r="L1694" t="s">
        <v>85</v>
      </c>
      <c r="M1694" t="s">
        <v>85</v>
      </c>
      <c r="N1694" t="s">
        <v>85</v>
      </c>
      <c r="O1694" t="s">
        <v>85</v>
      </c>
      <c r="P1694" t="s">
        <v>85</v>
      </c>
      <c r="Q1694" t="s">
        <v>85</v>
      </c>
      <c r="R1694" t="s">
        <v>85</v>
      </c>
      <c r="S1694" t="s">
        <v>85</v>
      </c>
      <c r="T1694" t="s">
        <v>85</v>
      </c>
      <c r="U1694" t="s">
        <v>85</v>
      </c>
      <c r="V1694" t="s">
        <v>85</v>
      </c>
      <c r="W1694" t="s">
        <v>85</v>
      </c>
      <c r="X1694" t="s">
        <v>85</v>
      </c>
      <c r="Y1694" t="s">
        <v>85</v>
      </c>
      <c r="Z1694">
        <v>2.68</v>
      </c>
      <c r="AA1694">
        <v>2.78</v>
      </c>
      <c r="AB1694">
        <v>2.4900000000000002</v>
      </c>
      <c r="AC1694">
        <v>2.73</v>
      </c>
      <c r="AD1694" t="s">
        <v>85</v>
      </c>
      <c r="AE1694">
        <v>51159000</v>
      </c>
      <c r="AF1694" t="s">
        <v>85</v>
      </c>
      <c r="AG1694" t="s">
        <v>85</v>
      </c>
      <c r="AH1694" t="s">
        <v>85</v>
      </c>
      <c r="AI1694" t="s">
        <v>85</v>
      </c>
      <c r="AJ1694" t="s">
        <v>85</v>
      </c>
      <c r="AK1694" t="s">
        <v>85</v>
      </c>
      <c r="AL1694" t="s">
        <v>85</v>
      </c>
      <c r="AM1694" t="s">
        <v>85</v>
      </c>
      <c r="AN1694" t="s">
        <v>85</v>
      </c>
      <c r="AO1694" t="s">
        <v>85</v>
      </c>
      <c r="AP1694" t="s">
        <v>85</v>
      </c>
      <c r="AQ1694" t="s">
        <v>85</v>
      </c>
      <c r="AR1694" t="s">
        <v>85</v>
      </c>
      <c r="AS1694" t="s">
        <v>85</v>
      </c>
      <c r="AT1694" t="s">
        <v>85</v>
      </c>
      <c r="AU1694" t="s">
        <v>85</v>
      </c>
      <c r="AV1694" t="s">
        <v>85</v>
      </c>
      <c r="AW1694" t="s">
        <v>85</v>
      </c>
      <c r="AX1694" t="s">
        <v>85</v>
      </c>
      <c r="AY1694" t="s">
        <v>85</v>
      </c>
      <c r="AZ1694" t="s">
        <v>85</v>
      </c>
      <c r="BA1694" t="s">
        <v>85</v>
      </c>
      <c r="BB1694" t="s">
        <v>85</v>
      </c>
      <c r="BC1694" t="s">
        <v>85</v>
      </c>
      <c r="BD1694" t="s">
        <v>85</v>
      </c>
      <c r="BE1694" t="s">
        <v>85</v>
      </c>
      <c r="BF1694" t="s">
        <v>85</v>
      </c>
      <c r="BG1694" t="s">
        <v>85</v>
      </c>
      <c r="BH1694" t="s">
        <v>85</v>
      </c>
      <c r="BI1694" t="s">
        <v>85</v>
      </c>
      <c r="BJ1694" t="s">
        <v>85</v>
      </c>
      <c r="BK1694" t="s">
        <v>85</v>
      </c>
      <c r="BL1694" t="s">
        <v>85</v>
      </c>
      <c r="BM1694" t="s">
        <v>85</v>
      </c>
      <c r="BN1694" t="s">
        <v>85</v>
      </c>
      <c r="BO1694" t="s">
        <v>85</v>
      </c>
      <c r="BP1694" t="s">
        <v>85</v>
      </c>
      <c r="BQ1694" t="s">
        <v>85</v>
      </c>
      <c r="BR1694" t="s">
        <v>85</v>
      </c>
      <c r="BS1694" t="s">
        <v>85</v>
      </c>
      <c r="BT1694" t="s">
        <v>85</v>
      </c>
      <c r="BU1694" t="s">
        <v>85</v>
      </c>
      <c r="BV1694" t="s">
        <v>85</v>
      </c>
      <c r="BW1694" t="s">
        <v>85</v>
      </c>
      <c r="BX1694" t="s">
        <v>85</v>
      </c>
      <c r="BY1694" t="s">
        <v>85</v>
      </c>
      <c r="BZ1694" t="s">
        <v>85</v>
      </c>
      <c r="CA1694" t="s">
        <v>85</v>
      </c>
      <c r="CB1694" t="s">
        <v>85</v>
      </c>
      <c r="CC1694" t="s">
        <v>85</v>
      </c>
      <c r="CD1694" t="s">
        <v>85</v>
      </c>
      <c r="CE1694" t="s">
        <v>85</v>
      </c>
      <c r="CF1694" t="s">
        <v>85</v>
      </c>
      <c r="CG1694" t="s">
        <v>85</v>
      </c>
      <c r="CH1694" t="str">
        <f>IFERROR(VLOOKUP($A1694,vix_cboe!$A$1:$E5286,2,FALSE),"NA")</f>
        <v>NA</v>
      </c>
      <c r="CI1694" t="str">
        <f>IFERROR(VLOOKUP($A1694,vix_cboe!$A$1:$E5286,3,FALSE),"NA")</f>
        <v>NA</v>
      </c>
      <c r="CJ1694" t="str">
        <f>IFERROR(VLOOKUP($A1694,vix_cboe!$A$1:$E5286,4,FALSE),"NA")</f>
        <v>NA</v>
      </c>
      <c r="CK1694" t="str">
        <f>IFERROR(VLOOKUP($A1694,vix_cboe!$A$1:$E5286,5,FALSE),"NA")</f>
        <v>NA</v>
      </c>
      <c r="CL1694" s="5">
        <f>IFERROR(VLOOKUP($A1694,gold_gold.org!$A$1:$G$10247,2,FALSE),"NA")</f>
        <v>1251.75</v>
      </c>
      <c r="CM1694" s="5">
        <f>IFERROR(VLOOKUP($A1694,gold_gold.org!$A$1:$G$10247,3,FALSE),"NA")</f>
        <v>969.33483000000001</v>
      </c>
      <c r="CN1694" s="5">
        <f>IFERROR(VLOOKUP($A1694,gold_gold.org!$A$1:$G$10247,4,FALSE),"NA")</f>
        <v>125206.28611</v>
      </c>
      <c r="CO1694" s="5">
        <f>IFERROR(VLOOKUP($A1694,gold_gold.org!$A$1:$G$10247,5,FALSE),"NA")</f>
        <v>830.87194999999997</v>
      </c>
      <c r="CP1694" t="str">
        <f>IFERROR(VLOOKUP($A1694,crude_oil_eia!$A$1:$C$8255,2,FALSE),"NA")</f>
        <v>NA</v>
      </c>
      <c r="CQ1694" t="str">
        <f>IFERROR(VLOOKUP($A1694,crude_oil_eia!$A$1:$C$8255,3,FALSE),"NA")</f>
        <v>NA</v>
      </c>
      <c r="CR1694" t="str">
        <f>IFERROR(VLOOKUP($A1694,dji_yahoo!$A$1:$G$1214,2,FALSE),"NA")</f>
        <v>NA</v>
      </c>
      <c r="CS1694" t="str">
        <f>IFERROR(VLOOKUP($A1694,dji_yahoo!$A$1:$G$1214,3,FALSE),"NA")</f>
        <v>NA</v>
      </c>
      <c r="CT1694" t="str">
        <f>IFERROR(VLOOKUP($A1694,dji_yahoo!$A$1:$G$1214,4,FALSE),"NA")</f>
        <v>NA</v>
      </c>
      <c r="CU1694" t="str">
        <f>IFERROR(VLOOKUP($A1694,dji_yahoo!$A$1:$G$1214,5,FALSE),"NA")</f>
        <v>NA</v>
      </c>
      <c r="CV1694" t="str">
        <f>IFERROR(VLOOKUP($A1694,dji_yahoo!$A$1:$G$1214,7,FALSE),"NA")</f>
        <v>NA</v>
      </c>
      <c r="CW1694" s="5" t="str">
        <f>IFERROR(VLOOKUP($A1694,nasdaq_yahoo!$A$1:$G$1249,2,FALSE),"NA")</f>
        <v>NA</v>
      </c>
      <c r="CX1694" s="5" t="str">
        <f>IFERROR(VLOOKUP($A1694,nasdaq_yahoo!$A$1:$G$1249,3,FALSE),"NA")</f>
        <v>NA</v>
      </c>
      <c r="CY1694" s="5" t="str">
        <f>IFERROR(VLOOKUP($A1694,nasdaq_yahoo!$A$1:$G$1249,4,FALSE),"NA")</f>
        <v>NA</v>
      </c>
      <c r="CZ1694" s="5" t="str">
        <f>IFERROR(VLOOKUP($A1694,nasdaq_yahoo!$A$1:$G$1249,5,FALSE),"NA")</f>
        <v>NA</v>
      </c>
      <c r="DA1694" s="6" t="str">
        <f>IFERROR(VLOOKUP($A1694,nasdaq_yahoo!$A$1:$G$1249,7,FALSE),"NA")</f>
        <v>NA</v>
      </c>
      <c r="DB1694" s="5">
        <f>IFERROR(VLOOKUP($A1694,USEPUINDXD!$A$1:$B$1827,2,FALSE),"NA")</f>
        <v>116.71</v>
      </c>
    </row>
    <row r="1695" spans="1:106">
      <c r="A1695" s="1">
        <v>41458</v>
      </c>
      <c r="B1695">
        <v>90.41</v>
      </c>
      <c r="C1695">
        <v>90.98</v>
      </c>
      <c r="D1695">
        <v>76.98</v>
      </c>
      <c r="E1695">
        <v>77.53</v>
      </c>
      <c r="F1695" t="s">
        <v>85</v>
      </c>
      <c r="G1695">
        <v>1027160000</v>
      </c>
      <c r="H1695" t="s">
        <v>85</v>
      </c>
      <c r="I1695" t="s">
        <v>85</v>
      </c>
      <c r="J1695" t="s">
        <v>85</v>
      </c>
      <c r="K1695" t="s">
        <v>85</v>
      </c>
      <c r="L1695" t="s">
        <v>85</v>
      </c>
      <c r="M1695" t="s">
        <v>85</v>
      </c>
      <c r="N1695" t="s">
        <v>85</v>
      </c>
      <c r="O1695" t="s">
        <v>85</v>
      </c>
      <c r="P1695" t="s">
        <v>85</v>
      </c>
      <c r="Q1695" t="s">
        <v>85</v>
      </c>
      <c r="R1695" t="s">
        <v>85</v>
      </c>
      <c r="S1695" t="s">
        <v>85</v>
      </c>
      <c r="T1695" t="s">
        <v>85</v>
      </c>
      <c r="U1695" t="s">
        <v>85</v>
      </c>
      <c r="V1695" t="s">
        <v>85</v>
      </c>
      <c r="W1695" t="s">
        <v>85</v>
      </c>
      <c r="X1695" t="s">
        <v>85</v>
      </c>
      <c r="Y1695" t="s">
        <v>85</v>
      </c>
      <c r="Z1695">
        <v>2.85</v>
      </c>
      <c r="AA1695">
        <v>3.03</v>
      </c>
      <c r="AB1695">
        <v>2.61</v>
      </c>
      <c r="AC1695">
        <v>2.62</v>
      </c>
      <c r="AD1695" t="s">
        <v>85</v>
      </c>
      <c r="AE1695">
        <v>54356500</v>
      </c>
      <c r="AF1695" t="s">
        <v>85</v>
      </c>
      <c r="AG1695" t="s">
        <v>85</v>
      </c>
      <c r="AH1695" t="s">
        <v>85</v>
      </c>
      <c r="AI1695" t="s">
        <v>85</v>
      </c>
      <c r="AJ1695" t="s">
        <v>85</v>
      </c>
      <c r="AK1695" t="s">
        <v>85</v>
      </c>
      <c r="AL1695" t="s">
        <v>85</v>
      </c>
      <c r="AM1695" t="s">
        <v>85</v>
      </c>
      <c r="AN1695" t="s">
        <v>85</v>
      </c>
      <c r="AO1695" t="s">
        <v>85</v>
      </c>
      <c r="AP1695" t="s">
        <v>85</v>
      </c>
      <c r="AQ1695" t="s">
        <v>85</v>
      </c>
      <c r="AR1695" t="s">
        <v>85</v>
      </c>
      <c r="AS1695" t="s">
        <v>85</v>
      </c>
      <c r="AT1695" t="s">
        <v>85</v>
      </c>
      <c r="AU1695" t="s">
        <v>85</v>
      </c>
      <c r="AV1695" t="s">
        <v>85</v>
      </c>
      <c r="AW1695" t="s">
        <v>85</v>
      </c>
      <c r="AX1695" t="s">
        <v>85</v>
      </c>
      <c r="AY1695" t="s">
        <v>85</v>
      </c>
      <c r="AZ1695" t="s">
        <v>85</v>
      </c>
      <c r="BA1695" t="s">
        <v>85</v>
      </c>
      <c r="BB1695" t="s">
        <v>85</v>
      </c>
      <c r="BC1695" t="s">
        <v>85</v>
      </c>
      <c r="BD1695" t="s">
        <v>85</v>
      </c>
      <c r="BE1695" t="s">
        <v>85</v>
      </c>
      <c r="BF1695" t="s">
        <v>85</v>
      </c>
      <c r="BG1695" t="s">
        <v>85</v>
      </c>
      <c r="BH1695" t="s">
        <v>85</v>
      </c>
      <c r="BI1695" t="s">
        <v>85</v>
      </c>
      <c r="BJ1695" t="s">
        <v>85</v>
      </c>
      <c r="BK1695" t="s">
        <v>85</v>
      </c>
      <c r="BL1695" t="s">
        <v>85</v>
      </c>
      <c r="BM1695" t="s">
        <v>85</v>
      </c>
      <c r="BN1695" t="s">
        <v>85</v>
      </c>
      <c r="BO1695" t="s">
        <v>85</v>
      </c>
      <c r="BP1695" t="s">
        <v>85</v>
      </c>
      <c r="BQ1695" t="s">
        <v>85</v>
      </c>
      <c r="BR1695" t="s">
        <v>85</v>
      </c>
      <c r="BS1695" t="s">
        <v>85</v>
      </c>
      <c r="BT1695" t="s">
        <v>85</v>
      </c>
      <c r="BU1695" t="s">
        <v>85</v>
      </c>
      <c r="BV1695" t="s">
        <v>85</v>
      </c>
      <c r="BW1695" t="s">
        <v>85</v>
      </c>
      <c r="BX1695" t="s">
        <v>85</v>
      </c>
      <c r="BY1695" t="s">
        <v>85</v>
      </c>
      <c r="BZ1695" t="s">
        <v>85</v>
      </c>
      <c r="CA1695" t="s">
        <v>85</v>
      </c>
      <c r="CB1695" t="s">
        <v>85</v>
      </c>
      <c r="CC1695" t="s">
        <v>85</v>
      </c>
      <c r="CD1695" t="s">
        <v>85</v>
      </c>
      <c r="CE1695" t="s">
        <v>85</v>
      </c>
      <c r="CF1695" t="s">
        <v>85</v>
      </c>
      <c r="CG1695" t="s">
        <v>85</v>
      </c>
      <c r="CH1695">
        <f>IFERROR(VLOOKUP($A1695,vix_cboe!$A$1:$E5287,2,FALSE),"NA")</f>
        <v>17.22</v>
      </c>
      <c r="CI1695">
        <f>IFERROR(VLOOKUP($A1695,vix_cboe!$A$1:$E5287,3,FALSE),"NA")</f>
        <v>17.32</v>
      </c>
      <c r="CJ1695">
        <f>IFERROR(VLOOKUP($A1695,vix_cboe!$A$1:$E5287,4,FALSE),"NA")</f>
        <v>16.2</v>
      </c>
      <c r="CK1695">
        <f>IFERROR(VLOOKUP($A1695,vix_cboe!$A$1:$E5287,5,FALSE),"NA")</f>
        <v>16.2</v>
      </c>
      <c r="CL1695" s="5">
        <f>IFERROR(VLOOKUP($A1695,gold_gold.org!$A$1:$G$10247,2,FALSE),"NA")</f>
        <v>1250</v>
      </c>
      <c r="CM1695" s="5">
        <f>IFERROR(VLOOKUP($A1695,gold_gold.org!$A$1:$G$10247,3,FALSE),"NA")</f>
        <v>963.61451</v>
      </c>
      <c r="CN1695" s="5">
        <f>IFERROR(VLOOKUP($A1695,gold_gold.org!$A$1:$G$10247,4,FALSE),"NA")</f>
        <v>124618.74008</v>
      </c>
      <c r="CO1695" s="5">
        <f>IFERROR(VLOOKUP($A1695,gold_gold.org!$A$1:$G$10247,5,FALSE),"NA")</f>
        <v>819.24249999999995</v>
      </c>
      <c r="CP1695">
        <f>IFERROR(VLOOKUP($A1695,crude_oil_eia!$A$1:$C$8255,2,FALSE),"NA")</f>
        <v>101.92</v>
      </c>
      <c r="CQ1695">
        <f>IFERROR(VLOOKUP($A1695,crude_oil_eia!$A$1:$C$8255,3,FALSE),"NA")</f>
        <v>106.12</v>
      </c>
      <c r="CR1695">
        <f>IFERROR(VLOOKUP($A1695,dji_yahoo!$A$1:$G$1214,2,FALSE),"NA")</f>
        <v>14923.730469</v>
      </c>
      <c r="CS1695">
        <f>IFERROR(VLOOKUP($A1695,dji_yahoo!$A$1:$G$1214,3,FALSE),"NA")</f>
        <v>15025.900390999999</v>
      </c>
      <c r="CT1695">
        <f>IFERROR(VLOOKUP($A1695,dji_yahoo!$A$1:$G$1214,4,FALSE),"NA")</f>
        <v>14858.929688</v>
      </c>
      <c r="CU1695">
        <f>IFERROR(VLOOKUP($A1695,dji_yahoo!$A$1:$G$1214,5,FALSE),"NA")</f>
        <v>14988.370117</v>
      </c>
      <c r="CV1695">
        <f>IFERROR(VLOOKUP($A1695,dji_yahoo!$A$1:$G$1214,7,FALSE),"NA")</f>
        <v>61000000</v>
      </c>
      <c r="CW1695" s="5">
        <f>IFERROR(VLOOKUP($A1695,nasdaq_yahoo!$A$1:$G$1249,2,FALSE),"NA")</f>
        <v>3420.2700199999999</v>
      </c>
      <c r="CX1695" s="5">
        <f>IFERROR(VLOOKUP($A1695,nasdaq_yahoo!$A$1:$G$1249,3,FALSE),"NA")</f>
        <v>3455.419922</v>
      </c>
      <c r="CY1695" s="5">
        <f>IFERROR(VLOOKUP($A1695,nasdaq_yahoo!$A$1:$G$1249,4,FALSE),"NA")</f>
        <v>3417.8798830000001</v>
      </c>
      <c r="CZ1695" s="5">
        <f>IFERROR(VLOOKUP($A1695,nasdaq_yahoo!$A$1:$G$1249,5,FALSE),"NA")</f>
        <v>3443.669922</v>
      </c>
      <c r="DA1695" s="6">
        <f>IFERROR(VLOOKUP($A1695,nasdaq_yahoo!$A$1:$G$1249,7,FALSE),"NA")</f>
        <v>935980000</v>
      </c>
      <c r="DB1695" s="5">
        <f>IFERROR(VLOOKUP($A1695,USEPUINDXD!$A$1:$B$1827,2,FALSE),"NA")</f>
        <v>74.91</v>
      </c>
    </row>
    <row r="1696" spans="1:106">
      <c r="A1696" s="1">
        <v>41457</v>
      </c>
      <c r="B1696">
        <v>88.05</v>
      </c>
      <c r="C1696">
        <v>92.3</v>
      </c>
      <c r="D1696">
        <v>87.51</v>
      </c>
      <c r="E1696">
        <v>90.13</v>
      </c>
      <c r="F1696" t="s">
        <v>85</v>
      </c>
      <c r="G1696">
        <v>1000070000</v>
      </c>
      <c r="H1696" t="s">
        <v>85</v>
      </c>
      <c r="I1696" t="s">
        <v>85</v>
      </c>
      <c r="J1696" t="s">
        <v>85</v>
      </c>
      <c r="K1696" t="s">
        <v>85</v>
      </c>
      <c r="L1696" t="s">
        <v>85</v>
      </c>
      <c r="M1696" t="s">
        <v>85</v>
      </c>
      <c r="N1696" t="s">
        <v>85</v>
      </c>
      <c r="O1696" t="s">
        <v>85</v>
      </c>
      <c r="P1696" t="s">
        <v>85</v>
      </c>
      <c r="Q1696" t="s">
        <v>85</v>
      </c>
      <c r="R1696" t="s">
        <v>85</v>
      </c>
      <c r="S1696" t="s">
        <v>85</v>
      </c>
      <c r="T1696" t="s">
        <v>85</v>
      </c>
      <c r="U1696" t="s">
        <v>85</v>
      </c>
      <c r="V1696" t="s">
        <v>85</v>
      </c>
      <c r="W1696" t="s">
        <v>85</v>
      </c>
      <c r="X1696" t="s">
        <v>85</v>
      </c>
      <c r="Y1696" t="s">
        <v>85</v>
      </c>
      <c r="Z1696">
        <v>2.95</v>
      </c>
      <c r="AA1696">
        <v>3.03</v>
      </c>
      <c r="AB1696">
        <v>2.81</v>
      </c>
      <c r="AC1696">
        <v>2.83</v>
      </c>
      <c r="AD1696" t="s">
        <v>85</v>
      </c>
      <c r="AE1696">
        <v>56226500</v>
      </c>
      <c r="AF1696" t="s">
        <v>85</v>
      </c>
      <c r="AG1696" t="s">
        <v>85</v>
      </c>
      <c r="AH1696" t="s">
        <v>85</v>
      </c>
      <c r="AI1696" t="s">
        <v>85</v>
      </c>
      <c r="AJ1696" t="s">
        <v>85</v>
      </c>
      <c r="AK1696" t="s">
        <v>85</v>
      </c>
      <c r="AL1696" t="s">
        <v>85</v>
      </c>
      <c r="AM1696" t="s">
        <v>85</v>
      </c>
      <c r="AN1696" t="s">
        <v>85</v>
      </c>
      <c r="AO1696" t="s">
        <v>85</v>
      </c>
      <c r="AP1696" t="s">
        <v>85</v>
      </c>
      <c r="AQ1696" t="s">
        <v>85</v>
      </c>
      <c r="AR1696" t="s">
        <v>85</v>
      </c>
      <c r="AS1696" t="s">
        <v>85</v>
      </c>
      <c r="AT1696" t="s">
        <v>85</v>
      </c>
      <c r="AU1696" t="s">
        <v>85</v>
      </c>
      <c r="AV1696" t="s">
        <v>85</v>
      </c>
      <c r="AW1696" t="s">
        <v>85</v>
      </c>
      <c r="AX1696" t="s">
        <v>85</v>
      </c>
      <c r="AY1696" t="s">
        <v>85</v>
      </c>
      <c r="AZ1696" t="s">
        <v>85</v>
      </c>
      <c r="BA1696" t="s">
        <v>85</v>
      </c>
      <c r="BB1696" t="s">
        <v>85</v>
      </c>
      <c r="BC1696" t="s">
        <v>85</v>
      </c>
      <c r="BD1696" t="s">
        <v>85</v>
      </c>
      <c r="BE1696" t="s">
        <v>85</v>
      </c>
      <c r="BF1696" t="s">
        <v>85</v>
      </c>
      <c r="BG1696" t="s">
        <v>85</v>
      </c>
      <c r="BH1696" t="s">
        <v>85</v>
      </c>
      <c r="BI1696" t="s">
        <v>85</v>
      </c>
      <c r="BJ1696" t="s">
        <v>85</v>
      </c>
      <c r="BK1696" t="s">
        <v>85</v>
      </c>
      <c r="BL1696" t="s">
        <v>85</v>
      </c>
      <c r="BM1696" t="s">
        <v>85</v>
      </c>
      <c r="BN1696" t="s">
        <v>85</v>
      </c>
      <c r="BO1696" t="s">
        <v>85</v>
      </c>
      <c r="BP1696" t="s">
        <v>85</v>
      </c>
      <c r="BQ1696" t="s">
        <v>85</v>
      </c>
      <c r="BR1696" t="s">
        <v>85</v>
      </c>
      <c r="BS1696" t="s">
        <v>85</v>
      </c>
      <c r="BT1696" t="s">
        <v>85</v>
      </c>
      <c r="BU1696" t="s">
        <v>85</v>
      </c>
      <c r="BV1696" t="s">
        <v>85</v>
      </c>
      <c r="BW1696" t="s">
        <v>85</v>
      </c>
      <c r="BX1696" t="s">
        <v>85</v>
      </c>
      <c r="BY1696" t="s">
        <v>85</v>
      </c>
      <c r="BZ1696" t="s">
        <v>85</v>
      </c>
      <c r="CA1696" t="s">
        <v>85</v>
      </c>
      <c r="CB1696" t="s">
        <v>85</v>
      </c>
      <c r="CC1696" t="s">
        <v>85</v>
      </c>
      <c r="CD1696" t="s">
        <v>85</v>
      </c>
      <c r="CE1696" t="s">
        <v>85</v>
      </c>
      <c r="CF1696" t="s">
        <v>85</v>
      </c>
      <c r="CG1696" t="s">
        <v>85</v>
      </c>
      <c r="CH1696">
        <f>IFERROR(VLOOKUP($A1696,vix_cboe!$A$1:$E5288,2,FALSE),"NA")</f>
        <v>16.489999999999998</v>
      </c>
      <c r="CI1696">
        <f>IFERROR(VLOOKUP($A1696,vix_cboe!$A$1:$E5288,3,FALSE),"NA")</f>
        <v>16.93</v>
      </c>
      <c r="CJ1696">
        <f>IFERROR(VLOOKUP($A1696,vix_cboe!$A$1:$E5288,4,FALSE),"NA")</f>
        <v>15.88</v>
      </c>
      <c r="CK1696">
        <f>IFERROR(VLOOKUP($A1696,vix_cboe!$A$1:$E5288,5,FALSE),"NA")</f>
        <v>16.440000000000001</v>
      </c>
      <c r="CL1696" s="5">
        <f>IFERROR(VLOOKUP($A1696,gold_gold.org!$A$1:$G$10247,2,FALSE),"NA")</f>
        <v>1252.5</v>
      </c>
      <c r="CM1696" s="5">
        <f>IFERROR(VLOOKUP($A1696,gold_gold.org!$A$1:$G$10247,3,FALSE),"NA")</f>
        <v>960.91171999999995</v>
      </c>
      <c r="CN1696" s="5">
        <f>IFERROR(VLOOKUP($A1696,gold_gold.org!$A$1:$G$10247,4,FALSE),"NA")</f>
        <v>125757.26097</v>
      </c>
      <c r="CO1696" s="5">
        <f>IFERROR(VLOOKUP($A1696,gold_gold.org!$A$1:$G$10247,5,FALSE),"NA")</f>
        <v>825.61562000000004</v>
      </c>
      <c r="CP1696">
        <f>IFERROR(VLOOKUP($A1696,crude_oil_eia!$A$1:$C$8255,2,FALSE),"NA")</f>
        <v>99.65</v>
      </c>
      <c r="CQ1696">
        <f>IFERROR(VLOOKUP($A1696,crude_oil_eia!$A$1:$C$8255,3,FALSE),"NA")</f>
        <v>103.96</v>
      </c>
      <c r="CR1696">
        <f>IFERROR(VLOOKUP($A1696,dji_yahoo!$A$1:$G$1214,2,FALSE),"NA")</f>
        <v>14974.959961</v>
      </c>
      <c r="CS1696">
        <f>IFERROR(VLOOKUP($A1696,dji_yahoo!$A$1:$G$1214,3,FALSE),"NA")</f>
        <v>15049.219727</v>
      </c>
      <c r="CT1696">
        <f>IFERROR(VLOOKUP($A1696,dji_yahoo!$A$1:$G$1214,4,FALSE),"NA")</f>
        <v>14870.509765999999</v>
      </c>
      <c r="CU1696">
        <f>IFERROR(VLOOKUP($A1696,dji_yahoo!$A$1:$G$1214,5,FALSE),"NA")</f>
        <v>14932.410156</v>
      </c>
      <c r="CV1696">
        <f>IFERROR(VLOOKUP($A1696,dji_yahoo!$A$1:$G$1214,7,FALSE),"NA")</f>
        <v>116610000</v>
      </c>
      <c r="CW1696" s="5">
        <f>IFERROR(VLOOKUP($A1696,nasdaq_yahoo!$A$1:$G$1249,2,FALSE),"NA")</f>
        <v>3430.6899410000001</v>
      </c>
      <c r="CX1696" s="5">
        <f>IFERROR(VLOOKUP($A1696,nasdaq_yahoo!$A$1:$G$1249,3,FALSE),"NA")</f>
        <v>3453.290039</v>
      </c>
      <c r="CY1696" s="5">
        <f>IFERROR(VLOOKUP($A1696,nasdaq_yahoo!$A$1:$G$1249,4,FALSE),"NA")</f>
        <v>3415.2299800000001</v>
      </c>
      <c r="CZ1696" s="5">
        <f>IFERROR(VLOOKUP($A1696,nasdaq_yahoo!$A$1:$G$1249,5,FALSE),"NA")</f>
        <v>3433.3999020000001</v>
      </c>
      <c r="DA1696" s="6">
        <f>IFERROR(VLOOKUP($A1696,nasdaq_yahoo!$A$1:$G$1249,7,FALSE),"NA")</f>
        <v>1685190000</v>
      </c>
      <c r="DB1696" s="5">
        <f>IFERROR(VLOOKUP($A1696,USEPUINDXD!$A$1:$B$1827,2,FALSE),"NA")</f>
        <v>89.93</v>
      </c>
    </row>
    <row r="1697" spans="1:106">
      <c r="A1697" s="1">
        <v>41456</v>
      </c>
      <c r="B1697">
        <v>97.51</v>
      </c>
      <c r="C1697">
        <v>97.66</v>
      </c>
      <c r="D1697">
        <v>86.3</v>
      </c>
      <c r="E1697">
        <v>88.05</v>
      </c>
      <c r="F1697" t="s">
        <v>85</v>
      </c>
      <c r="G1697">
        <v>1107130000</v>
      </c>
      <c r="H1697" t="s">
        <v>85</v>
      </c>
      <c r="I1697" t="s">
        <v>85</v>
      </c>
      <c r="J1697" t="s">
        <v>85</v>
      </c>
      <c r="K1697" t="s">
        <v>85</v>
      </c>
      <c r="L1697" t="s">
        <v>85</v>
      </c>
      <c r="M1697" t="s">
        <v>85</v>
      </c>
      <c r="N1697" t="s">
        <v>85</v>
      </c>
      <c r="O1697" t="s">
        <v>85</v>
      </c>
      <c r="P1697" t="s">
        <v>85</v>
      </c>
      <c r="Q1697" t="s">
        <v>85</v>
      </c>
      <c r="R1697" t="s">
        <v>85</v>
      </c>
      <c r="S1697" t="s">
        <v>85</v>
      </c>
      <c r="T1697" t="s">
        <v>85</v>
      </c>
      <c r="U1697" t="s">
        <v>85</v>
      </c>
      <c r="V1697" t="s">
        <v>85</v>
      </c>
      <c r="W1697" t="s">
        <v>85</v>
      </c>
      <c r="X1697" t="s">
        <v>85</v>
      </c>
      <c r="Y1697" t="s">
        <v>85</v>
      </c>
      <c r="Z1697">
        <v>3.01</v>
      </c>
      <c r="AA1697">
        <v>3.3</v>
      </c>
      <c r="AB1697">
        <v>2.88</v>
      </c>
      <c r="AC1697">
        <v>2.95</v>
      </c>
      <c r="AD1697" t="s">
        <v>85</v>
      </c>
      <c r="AE1697">
        <v>57266300</v>
      </c>
      <c r="AF1697" t="s">
        <v>85</v>
      </c>
      <c r="AG1697" t="s">
        <v>85</v>
      </c>
      <c r="AH1697" t="s">
        <v>85</v>
      </c>
      <c r="AI1697" t="s">
        <v>85</v>
      </c>
      <c r="AJ1697" t="s">
        <v>85</v>
      </c>
      <c r="AK1697" t="s">
        <v>85</v>
      </c>
      <c r="AL1697" t="s">
        <v>85</v>
      </c>
      <c r="AM1697" t="s">
        <v>85</v>
      </c>
      <c r="AN1697" t="s">
        <v>85</v>
      </c>
      <c r="AO1697" t="s">
        <v>85</v>
      </c>
      <c r="AP1697" t="s">
        <v>85</v>
      </c>
      <c r="AQ1697" t="s">
        <v>85</v>
      </c>
      <c r="AR1697" t="s">
        <v>85</v>
      </c>
      <c r="AS1697" t="s">
        <v>85</v>
      </c>
      <c r="AT1697" t="s">
        <v>85</v>
      </c>
      <c r="AU1697" t="s">
        <v>85</v>
      </c>
      <c r="AV1697" t="s">
        <v>85</v>
      </c>
      <c r="AW1697" t="s">
        <v>85</v>
      </c>
      <c r="AX1697" t="s">
        <v>85</v>
      </c>
      <c r="AY1697" t="s">
        <v>85</v>
      </c>
      <c r="AZ1697" t="s">
        <v>85</v>
      </c>
      <c r="BA1697" t="s">
        <v>85</v>
      </c>
      <c r="BB1697" t="s">
        <v>85</v>
      </c>
      <c r="BC1697" t="s">
        <v>85</v>
      </c>
      <c r="BD1697" t="s">
        <v>85</v>
      </c>
      <c r="BE1697" t="s">
        <v>85</v>
      </c>
      <c r="BF1697" t="s">
        <v>85</v>
      </c>
      <c r="BG1697" t="s">
        <v>85</v>
      </c>
      <c r="BH1697" t="s">
        <v>85</v>
      </c>
      <c r="BI1697" t="s">
        <v>85</v>
      </c>
      <c r="BJ1697" t="s">
        <v>85</v>
      </c>
      <c r="BK1697" t="s">
        <v>85</v>
      </c>
      <c r="BL1697" t="s">
        <v>85</v>
      </c>
      <c r="BM1697" t="s">
        <v>85</v>
      </c>
      <c r="BN1697" t="s">
        <v>85</v>
      </c>
      <c r="BO1697" t="s">
        <v>85</v>
      </c>
      <c r="BP1697" t="s">
        <v>85</v>
      </c>
      <c r="BQ1697" t="s">
        <v>85</v>
      </c>
      <c r="BR1697" t="s">
        <v>85</v>
      </c>
      <c r="BS1697" t="s">
        <v>85</v>
      </c>
      <c r="BT1697" t="s">
        <v>85</v>
      </c>
      <c r="BU1697" t="s">
        <v>85</v>
      </c>
      <c r="BV1697" t="s">
        <v>85</v>
      </c>
      <c r="BW1697" t="s">
        <v>85</v>
      </c>
      <c r="BX1697" t="s">
        <v>85</v>
      </c>
      <c r="BY1697" t="s">
        <v>85</v>
      </c>
      <c r="BZ1697" t="s">
        <v>85</v>
      </c>
      <c r="CA1697" t="s">
        <v>85</v>
      </c>
      <c r="CB1697" t="s">
        <v>85</v>
      </c>
      <c r="CC1697" t="s">
        <v>85</v>
      </c>
      <c r="CD1697" t="s">
        <v>85</v>
      </c>
      <c r="CE1697" t="s">
        <v>85</v>
      </c>
      <c r="CF1697" t="s">
        <v>85</v>
      </c>
      <c r="CG1697" t="s">
        <v>85</v>
      </c>
      <c r="CH1697">
        <f>IFERROR(VLOOKUP($A1697,vix_cboe!$A$1:$E5289,2,FALSE),"NA")</f>
        <v>16.899999999999999</v>
      </c>
      <c r="CI1697">
        <f>IFERROR(VLOOKUP($A1697,vix_cboe!$A$1:$E5289,3,FALSE),"NA")</f>
        <v>16.899999999999999</v>
      </c>
      <c r="CJ1697">
        <f>IFERROR(VLOOKUP($A1697,vix_cboe!$A$1:$E5289,4,FALSE),"NA")</f>
        <v>16</v>
      </c>
      <c r="CK1697">
        <f>IFERROR(VLOOKUP($A1697,vix_cboe!$A$1:$E5289,5,FALSE),"NA")</f>
        <v>16.37</v>
      </c>
      <c r="CL1697" s="5">
        <f>IFERROR(VLOOKUP($A1697,gold_gold.org!$A$1:$G$10247,2,FALSE),"NA")</f>
        <v>1242.75</v>
      </c>
      <c r="CM1697" s="5">
        <f>IFERROR(VLOOKUP($A1697,gold_gold.org!$A$1:$G$10247,3,FALSE),"NA")</f>
        <v>953.35830999999996</v>
      </c>
      <c r="CN1697" s="5">
        <f>IFERROR(VLOOKUP($A1697,gold_gold.org!$A$1:$G$10247,4,FALSE),"NA")</f>
        <v>123958.09268</v>
      </c>
      <c r="CO1697" s="5">
        <f>IFERROR(VLOOKUP($A1697,gold_gold.org!$A$1:$G$10247,5,FALSE),"NA")</f>
        <v>816.28323999999998</v>
      </c>
      <c r="CP1697">
        <f>IFERROR(VLOOKUP($A1697,crude_oil_eia!$A$1:$C$8255,2,FALSE),"NA")</f>
        <v>97.94</v>
      </c>
      <c r="CQ1697">
        <f>IFERROR(VLOOKUP($A1697,crude_oil_eia!$A$1:$C$8255,3,FALSE),"NA")</f>
        <v>103.19</v>
      </c>
      <c r="CR1697">
        <f>IFERROR(VLOOKUP($A1697,dji_yahoo!$A$1:$G$1214,2,FALSE),"NA")</f>
        <v>14911.599609000001</v>
      </c>
      <c r="CS1697">
        <f>IFERROR(VLOOKUP($A1697,dji_yahoo!$A$1:$G$1214,3,FALSE),"NA")</f>
        <v>15083.280273</v>
      </c>
      <c r="CT1697">
        <f>IFERROR(VLOOKUP($A1697,dji_yahoo!$A$1:$G$1214,4,FALSE),"NA")</f>
        <v>14911.599609000001</v>
      </c>
      <c r="CU1697">
        <f>IFERROR(VLOOKUP($A1697,dji_yahoo!$A$1:$G$1214,5,FALSE),"NA")</f>
        <v>14974.959961</v>
      </c>
      <c r="CV1697">
        <f>IFERROR(VLOOKUP($A1697,dji_yahoo!$A$1:$G$1214,7,FALSE),"NA")</f>
        <v>120570000</v>
      </c>
      <c r="CW1697" s="5">
        <f>IFERROR(VLOOKUP($A1697,nasdaq_yahoo!$A$1:$G$1249,2,FALSE),"NA")</f>
        <v>3430.4799800000001</v>
      </c>
      <c r="CX1697" s="5">
        <f>IFERROR(VLOOKUP($A1697,nasdaq_yahoo!$A$1:$G$1249,3,FALSE),"NA")</f>
        <v>3454.429932</v>
      </c>
      <c r="CY1697" s="5">
        <f>IFERROR(VLOOKUP($A1697,nasdaq_yahoo!$A$1:$G$1249,4,FALSE),"NA")</f>
        <v>3430.3100589999999</v>
      </c>
      <c r="CZ1697" s="5">
        <f>IFERROR(VLOOKUP($A1697,nasdaq_yahoo!$A$1:$G$1249,5,FALSE),"NA")</f>
        <v>3434.48999</v>
      </c>
      <c r="DA1697" s="6">
        <f>IFERROR(VLOOKUP($A1697,nasdaq_yahoo!$A$1:$G$1249,7,FALSE),"NA")</f>
        <v>1586750000</v>
      </c>
      <c r="DB1697" s="5">
        <f>IFERROR(VLOOKUP($A1697,USEPUINDXD!$A$1:$B$1827,2,FALSE),"NA")</f>
        <v>78.430000000000007</v>
      </c>
    </row>
    <row r="1698" spans="1:106">
      <c r="A1698" s="1">
        <v>41455</v>
      </c>
      <c r="B1698">
        <v>95</v>
      </c>
      <c r="C1698">
        <v>98.12</v>
      </c>
      <c r="D1698">
        <v>94.22</v>
      </c>
      <c r="E1698">
        <v>96.61</v>
      </c>
      <c r="F1698" t="s">
        <v>85</v>
      </c>
      <c r="G1698">
        <v>1078260000</v>
      </c>
      <c r="H1698" t="s">
        <v>85</v>
      </c>
      <c r="I1698" t="s">
        <v>85</v>
      </c>
      <c r="J1698" t="s">
        <v>85</v>
      </c>
      <c r="K1698" t="s">
        <v>85</v>
      </c>
      <c r="L1698" t="s">
        <v>85</v>
      </c>
      <c r="M1698" t="s">
        <v>85</v>
      </c>
      <c r="N1698" t="s">
        <v>85</v>
      </c>
      <c r="O1698" t="s">
        <v>85</v>
      </c>
      <c r="P1698" t="s">
        <v>85</v>
      </c>
      <c r="Q1698" t="s">
        <v>85</v>
      </c>
      <c r="R1698" t="s">
        <v>85</v>
      </c>
      <c r="S1698" t="s">
        <v>85</v>
      </c>
      <c r="T1698" t="s">
        <v>85</v>
      </c>
      <c r="U1698" t="s">
        <v>85</v>
      </c>
      <c r="V1698" t="s">
        <v>85</v>
      </c>
      <c r="W1698" t="s">
        <v>85</v>
      </c>
      <c r="X1698" t="s">
        <v>85</v>
      </c>
      <c r="Y1698" t="s">
        <v>85</v>
      </c>
      <c r="Z1698">
        <v>2.79</v>
      </c>
      <c r="AA1698">
        <v>3</v>
      </c>
      <c r="AB1698">
        <v>2.77</v>
      </c>
      <c r="AC1698">
        <v>2.98</v>
      </c>
      <c r="AD1698" t="s">
        <v>85</v>
      </c>
      <c r="AE1698">
        <v>52983200</v>
      </c>
      <c r="AF1698" t="s">
        <v>85</v>
      </c>
      <c r="AG1698" t="s">
        <v>85</v>
      </c>
      <c r="AH1698" t="s">
        <v>85</v>
      </c>
      <c r="AI1698" t="s">
        <v>85</v>
      </c>
      <c r="AJ1698" t="s">
        <v>85</v>
      </c>
      <c r="AK1698" t="s">
        <v>85</v>
      </c>
      <c r="AL1698" t="s">
        <v>85</v>
      </c>
      <c r="AM1698" t="s">
        <v>85</v>
      </c>
      <c r="AN1698" t="s">
        <v>85</v>
      </c>
      <c r="AO1698" t="s">
        <v>85</v>
      </c>
      <c r="AP1698" t="s">
        <v>85</v>
      </c>
      <c r="AQ1698" t="s">
        <v>85</v>
      </c>
      <c r="AR1698" t="s">
        <v>85</v>
      </c>
      <c r="AS1698" t="s">
        <v>85</v>
      </c>
      <c r="AT1698" t="s">
        <v>85</v>
      </c>
      <c r="AU1698" t="s">
        <v>85</v>
      </c>
      <c r="AV1698" t="s">
        <v>85</v>
      </c>
      <c r="AW1698" t="s">
        <v>85</v>
      </c>
      <c r="AX1698" t="s">
        <v>85</v>
      </c>
      <c r="AY1698" t="s">
        <v>85</v>
      </c>
      <c r="AZ1698" t="s">
        <v>85</v>
      </c>
      <c r="BA1698" t="s">
        <v>85</v>
      </c>
      <c r="BB1698" t="s">
        <v>85</v>
      </c>
      <c r="BC1698" t="s">
        <v>85</v>
      </c>
      <c r="BD1698" t="s">
        <v>85</v>
      </c>
      <c r="BE1698" t="s">
        <v>85</v>
      </c>
      <c r="BF1698" t="s">
        <v>85</v>
      </c>
      <c r="BG1698" t="s">
        <v>85</v>
      </c>
      <c r="BH1698" t="s">
        <v>85</v>
      </c>
      <c r="BI1698" t="s">
        <v>85</v>
      </c>
      <c r="BJ1698" t="s">
        <v>85</v>
      </c>
      <c r="BK1698" t="s">
        <v>85</v>
      </c>
      <c r="BL1698" t="s">
        <v>85</v>
      </c>
      <c r="BM1698" t="s">
        <v>85</v>
      </c>
      <c r="BN1698" t="s">
        <v>85</v>
      </c>
      <c r="BO1698" t="s">
        <v>85</v>
      </c>
      <c r="BP1698" t="s">
        <v>85</v>
      </c>
      <c r="BQ1698" t="s">
        <v>85</v>
      </c>
      <c r="BR1698" t="s">
        <v>85</v>
      </c>
      <c r="BS1698" t="s">
        <v>85</v>
      </c>
      <c r="BT1698" t="s">
        <v>85</v>
      </c>
      <c r="BU1698" t="s">
        <v>85</v>
      </c>
      <c r="BV1698" t="s">
        <v>85</v>
      </c>
      <c r="BW1698" t="s">
        <v>85</v>
      </c>
      <c r="BX1698" t="s">
        <v>85</v>
      </c>
      <c r="BY1698" t="s">
        <v>85</v>
      </c>
      <c r="BZ1698" t="s">
        <v>85</v>
      </c>
      <c r="CA1698" t="s">
        <v>85</v>
      </c>
      <c r="CB1698" t="s">
        <v>85</v>
      </c>
      <c r="CC1698" t="s">
        <v>85</v>
      </c>
      <c r="CD1698" t="s">
        <v>85</v>
      </c>
      <c r="CE1698" t="s">
        <v>85</v>
      </c>
      <c r="CF1698" t="s">
        <v>85</v>
      </c>
      <c r="CG1698" t="s">
        <v>85</v>
      </c>
      <c r="CH1698" t="str">
        <f>IFERROR(VLOOKUP($A1698,vix_cboe!$A$1:$E5290,2,FALSE),"NA")</f>
        <v>NA</v>
      </c>
      <c r="CI1698" t="str">
        <f>IFERROR(VLOOKUP($A1698,vix_cboe!$A$1:$E5290,3,FALSE),"NA")</f>
        <v>NA</v>
      </c>
      <c r="CJ1698" t="str">
        <f>IFERROR(VLOOKUP($A1698,vix_cboe!$A$1:$E5290,4,FALSE),"NA")</f>
        <v>NA</v>
      </c>
      <c r="CK1698" t="str">
        <f>IFERROR(VLOOKUP($A1698,vix_cboe!$A$1:$E5290,5,FALSE),"NA")</f>
        <v>NA</v>
      </c>
      <c r="CL1698" s="5" t="str">
        <f>IFERROR(VLOOKUP($A1698,gold_gold.org!$A$1:$G$10247,2,FALSE),"NA")</f>
        <v>NA</v>
      </c>
      <c r="CM1698" s="5" t="str">
        <f>IFERROR(VLOOKUP($A1698,gold_gold.org!$A$1:$G$10247,3,FALSE),"NA")</f>
        <v>NA</v>
      </c>
      <c r="CN1698" s="5" t="str">
        <f>IFERROR(VLOOKUP($A1698,gold_gold.org!$A$1:$G$10247,4,FALSE),"NA")</f>
        <v>NA</v>
      </c>
      <c r="CO1698" s="5" t="str">
        <f>IFERROR(VLOOKUP($A1698,gold_gold.org!$A$1:$G$10247,5,FALSE),"NA")</f>
        <v>NA</v>
      </c>
      <c r="CP1698" t="str">
        <f>IFERROR(VLOOKUP($A1698,crude_oil_eia!$A$1:$C$8255,2,FALSE),"NA")</f>
        <v>NA</v>
      </c>
      <c r="CQ1698" t="str">
        <f>IFERROR(VLOOKUP($A1698,crude_oil_eia!$A$1:$C$8255,3,FALSE),"NA")</f>
        <v>NA</v>
      </c>
      <c r="CR1698" t="str">
        <f>IFERROR(VLOOKUP($A1698,dji_yahoo!$A$1:$G$1214,2,FALSE),"NA")</f>
        <v>NA</v>
      </c>
      <c r="CS1698" t="str">
        <f>IFERROR(VLOOKUP($A1698,dji_yahoo!$A$1:$G$1214,3,FALSE),"NA")</f>
        <v>NA</v>
      </c>
      <c r="CT1698" t="str">
        <f>IFERROR(VLOOKUP($A1698,dji_yahoo!$A$1:$G$1214,4,FALSE),"NA")</f>
        <v>NA</v>
      </c>
      <c r="CU1698" t="str">
        <f>IFERROR(VLOOKUP($A1698,dji_yahoo!$A$1:$G$1214,5,FALSE),"NA")</f>
        <v>NA</v>
      </c>
      <c r="CV1698" t="str">
        <f>IFERROR(VLOOKUP($A1698,dji_yahoo!$A$1:$G$1214,7,FALSE),"NA")</f>
        <v>NA</v>
      </c>
      <c r="CW1698" s="5" t="str">
        <f>IFERROR(VLOOKUP($A1698,nasdaq_yahoo!$A$1:$G$1249,2,FALSE),"NA")</f>
        <v>NA</v>
      </c>
      <c r="CX1698" s="5" t="str">
        <f>IFERROR(VLOOKUP($A1698,nasdaq_yahoo!$A$1:$G$1249,3,FALSE),"NA")</f>
        <v>NA</v>
      </c>
      <c r="CY1698" s="5" t="str">
        <f>IFERROR(VLOOKUP($A1698,nasdaq_yahoo!$A$1:$G$1249,4,FALSE),"NA")</f>
        <v>NA</v>
      </c>
      <c r="CZ1698" s="5" t="str">
        <f>IFERROR(VLOOKUP($A1698,nasdaq_yahoo!$A$1:$G$1249,5,FALSE),"NA")</f>
        <v>NA</v>
      </c>
      <c r="DA1698" s="6" t="str">
        <f>IFERROR(VLOOKUP($A1698,nasdaq_yahoo!$A$1:$G$1249,7,FALSE),"NA")</f>
        <v>NA</v>
      </c>
      <c r="DB1698" s="5">
        <f>IFERROR(VLOOKUP($A1698,USEPUINDXD!$A$1:$B$1827,2,FALSE),"NA")</f>
        <v>122.13</v>
      </c>
    </row>
    <row r="1699" spans="1:106">
      <c r="A1699" s="1">
        <v>41454</v>
      </c>
      <c r="B1699">
        <v>94.66</v>
      </c>
      <c r="C1699">
        <v>99.99</v>
      </c>
      <c r="D1699">
        <v>93</v>
      </c>
      <c r="E1699">
        <v>94.99</v>
      </c>
      <c r="F1699" t="s">
        <v>85</v>
      </c>
      <c r="G1699">
        <v>1074010000</v>
      </c>
      <c r="H1699" t="s">
        <v>85</v>
      </c>
      <c r="I1699" t="s">
        <v>85</v>
      </c>
      <c r="J1699" t="s">
        <v>85</v>
      </c>
      <c r="K1699" t="s">
        <v>85</v>
      </c>
      <c r="L1699" t="s">
        <v>85</v>
      </c>
      <c r="M1699" t="s">
        <v>85</v>
      </c>
      <c r="N1699" t="s">
        <v>85</v>
      </c>
      <c r="O1699" t="s">
        <v>85</v>
      </c>
      <c r="P1699" t="s">
        <v>85</v>
      </c>
      <c r="Q1699" t="s">
        <v>85</v>
      </c>
      <c r="R1699" t="s">
        <v>85</v>
      </c>
      <c r="S1699" t="s">
        <v>85</v>
      </c>
      <c r="T1699" t="s">
        <v>85</v>
      </c>
      <c r="U1699" t="s">
        <v>85</v>
      </c>
      <c r="V1699" t="s">
        <v>85</v>
      </c>
      <c r="W1699" t="s">
        <v>85</v>
      </c>
      <c r="X1699" t="s">
        <v>85</v>
      </c>
      <c r="Y1699" t="s">
        <v>85</v>
      </c>
      <c r="Z1699">
        <v>2.76</v>
      </c>
      <c r="AA1699">
        <v>2.93</v>
      </c>
      <c r="AB1699">
        <v>2.7</v>
      </c>
      <c r="AC1699">
        <v>2.79</v>
      </c>
      <c r="AD1699" t="s">
        <v>85</v>
      </c>
      <c r="AE1699">
        <v>52385700</v>
      </c>
      <c r="AF1699" t="s">
        <v>85</v>
      </c>
      <c r="AG1699" t="s">
        <v>85</v>
      </c>
      <c r="AH1699" t="s">
        <v>85</v>
      </c>
      <c r="AI1699" t="s">
        <v>85</v>
      </c>
      <c r="AJ1699" t="s">
        <v>85</v>
      </c>
      <c r="AK1699" t="s">
        <v>85</v>
      </c>
      <c r="AL1699" t="s">
        <v>85</v>
      </c>
      <c r="AM1699" t="s">
        <v>85</v>
      </c>
      <c r="AN1699" t="s">
        <v>85</v>
      </c>
      <c r="AO1699" t="s">
        <v>85</v>
      </c>
      <c r="AP1699" t="s">
        <v>85</v>
      </c>
      <c r="AQ1699" t="s">
        <v>85</v>
      </c>
      <c r="AR1699" t="s">
        <v>85</v>
      </c>
      <c r="AS1699" t="s">
        <v>85</v>
      </c>
      <c r="AT1699" t="s">
        <v>85</v>
      </c>
      <c r="AU1699" t="s">
        <v>85</v>
      </c>
      <c r="AV1699" t="s">
        <v>85</v>
      </c>
      <c r="AW1699" t="s">
        <v>85</v>
      </c>
      <c r="AX1699" t="s">
        <v>85</v>
      </c>
      <c r="AY1699" t="s">
        <v>85</v>
      </c>
      <c r="AZ1699" t="s">
        <v>85</v>
      </c>
      <c r="BA1699" t="s">
        <v>85</v>
      </c>
      <c r="BB1699" t="s">
        <v>85</v>
      </c>
      <c r="BC1699" t="s">
        <v>85</v>
      </c>
      <c r="BD1699" t="s">
        <v>85</v>
      </c>
      <c r="BE1699" t="s">
        <v>85</v>
      </c>
      <c r="BF1699" t="s">
        <v>85</v>
      </c>
      <c r="BG1699" t="s">
        <v>85</v>
      </c>
      <c r="BH1699" t="s">
        <v>85</v>
      </c>
      <c r="BI1699" t="s">
        <v>85</v>
      </c>
      <c r="BJ1699" t="s">
        <v>85</v>
      </c>
      <c r="BK1699" t="s">
        <v>85</v>
      </c>
      <c r="BL1699" t="s">
        <v>85</v>
      </c>
      <c r="BM1699" t="s">
        <v>85</v>
      </c>
      <c r="BN1699" t="s">
        <v>85</v>
      </c>
      <c r="BO1699" t="s">
        <v>85</v>
      </c>
      <c r="BP1699" t="s">
        <v>85</v>
      </c>
      <c r="BQ1699" t="s">
        <v>85</v>
      </c>
      <c r="BR1699" t="s">
        <v>85</v>
      </c>
      <c r="BS1699" t="s">
        <v>85</v>
      </c>
      <c r="BT1699" t="s">
        <v>85</v>
      </c>
      <c r="BU1699" t="s">
        <v>85</v>
      </c>
      <c r="BV1699" t="s">
        <v>85</v>
      </c>
      <c r="BW1699" t="s">
        <v>85</v>
      </c>
      <c r="BX1699" t="s">
        <v>85</v>
      </c>
      <c r="BY1699" t="s">
        <v>85</v>
      </c>
      <c r="BZ1699" t="s">
        <v>85</v>
      </c>
      <c r="CA1699" t="s">
        <v>85</v>
      </c>
      <c r="CB1699" t="s">
        <v>85</v>
      </c>
      <c r="CC1699" t="s">
        <v>85</v>
      </c>
      <c r="CD1699" t="s">
        <v>85</v>
      </c>
      <c r="CE1699" t="s">
        <v>85</v>
      </c>
      <c r="CF1699" t="s">
        <v>85</v>
      </c>
      <c r="CG1699" t="s">
        <v>85</v>
      </c>
      <c r="CH1699" t="str">
        <f>IFERROR(VLOOKUP($A1699,vix_cboe!$A$1:$E5291,2,FALSE),"NA")</f>
        <v>NA</v>
      </c>
      <c r="CI1699" t="str">
        <f>IFERROR(VLOOKUP($A1699,vix_cboe!$A$1:$E5291,3,FALSE),"NA")</f>
        <v>NA</v>
      </c>
      <c r="CJ1699" t="str">
        <f>IFERROR(VLOOKUP($A1699,vix_cboe!$A$1:$E5291,4,FALSE),"NA")</f>
        <v>NA</v>
      </c>
      <c r="CK1699" t="str">
        <f>IFERROR(VLOOKUP($A1699,vix_cboe!$A$1:$E5291,5,FALSE),"NA")</f>
        <v>NA</v>
      </c>
      <c r="CL1699" s="5" t="str">
        <f>IFERROR(VLOOKUP($A1699,gold_gold.org!$A$1:$G$10247,2,FALSE),"NA")</f>
        <v>NA</v>
      </c>
      <c r="CM1699" s="5" t="str">
        <f>IFERROR(VLOOKUP($A1699,gold_gold.org!$A$1:$G$10247,3,FALSE),"NA")</f>
        <v>NA</v>
      </c>
      <c r="CN1699" s="5" t="str">
        <f>IFERROR(VLOOKUP($A1699,gold_gold.org!$A$1:$G$10247,4,FALSE),"NA")</f>
        <v>NA</v>
      </c>
      <c r="CO1699" s="5" t="str">
        <f>IFERROR(VLOOKUP($A1699,gold_gold.org!$A$1:$G$10247,5,FALSE),"NA")</f>
        <v>NA</v>
      </c>
      <c r="CP1699" t="str">
        <f>IFERROR(VLOOKUP($A1699,crude_oil_eia!$A$1:$C$8255,2,FALSE),"NA")</f>
        <v>NA</v>
      </c>
      <c r="CQ1699" t="str">
        <f>IFERROR(VLOOKUP($A1699,crude_oil_eia!$A$1:$C$8255,3,FALSE),"NA")</f>
        <v>NA</v>
      </c>
      <c r="CR1699" t="str">
        <f>IFERROR(VLOOKUP($A1699,dji_yahoo!$A$1:$G$1214,2,FALSE),"NA")</f>
        <v>NA</v>
      </c>
      <c r="CS1699" t="str">
        <f>IFERROR(VLOOKUP($A1699,dji_yahoo!$A$1:$G$1214,3,FALSE),"NA")</f>
        <v>NA</v>
      </c>
      <c r="CT1699" t="str">
        <f>IFERROR(VLOOKUP($A1699,dji_yahoo!$A$1:$G$1214,4,FALSE),"NA")</f>
        <v>NA</v>
      </c>
      <c r="CU1699" t="str">
        <f>IFERROR(VLOOKUP($A1699,dji_yahoo!$A$1:$G$1214,5,FALSE),"NA")</f>
        <v>NA</v>
      </c>
      <c r="CV1699" t="str">
        <f>IFERROR(VLOOKUP($A1699,dji_yahoo!$A$1:$G$1214,7,FALSE),"NA")</f>
        <v>NA</v>
      </c>
      <c r="CW1699" s="5" t="str">
        <f>IFERROR(VLOOKUP($A1699,nasdaq_yahoo!$A$1:$G$1249,2,FALSE),"NA")</f>
        <v>NA</v>
      </c>
      <c r="CX1699" s="5" t="str">
        <f>IFERROR(VLOOKUP($A1699,nasdaq_yahoo!$A$1:$G$1249,3,FALSE),"NA")</f>
        <v>NA</v>
      </c>
      <c r="CY1699" s="5" t="str">
        <f>IFERROR(VLOOKUP($A1699,nasdaq_yahoo!$A$1:$G$1249,4,FALSE),"NA")</f>
        <v>NA</v>
      </c>
      <c r="CZ1699" s="5" t="str">
        <f>IFERROR(VLOOKUP($A1699,nasdaq_yahoo!$A$1:$G$1249,5,FALSE),"NA")</f>
        <v>NA</v>
      </c>
      <c r="DA1699" s="6" t="str">
        <f>IFERROR(VLOOKUP($A1699,nasdaq_yahoo!$A$1:$G$1249,7,FALSE),"NA")</f>
        <v>NA</v>
      </c>
      <c r="DB1699" s="5">
        <f>IFERROR(VLOOKUP($A1699,USEPUINDXD!$A$1:$B$1827,2,FALSE),"NA")</f>
        <v>145.72999999999999</v>
      </c>
    </row>
    <row r="1700" spans="1:106">
      <c r="A1700" s="1">
        <v>41453</v>
      </c>
      <c r="B1700">
        <v>101.74</v>
      </c>
      <c r="C1700">
        <v>101.74</v>
      </c>
      <c r="D1700">
        <v>92.33</v>
      </c>
      <c r="E1700">
        <v>94.65</v>
      </c>
      <c r="F1700" t="s">
        <v>85</v>
      </c>
      <c r="G1700">
        <v>1153880000</v>
      </c>
      <c r="H1700" t="s">
        <v>85</v>
      </c>
      <c r="I1700" t="s">
        <v>85</v>
      </c>
      <c r="J1700" t="s">
        <v>85</v>
      </c>
      <c r="K1700" t="s">
        <v>85</v>
      </c>
      <c r="L1700" t="s">
        <v>85</v>
      </c>
      <c r="M1700" t="s">
        <v>85</v>
      </c>
      <c r="N1700" t="s">
        <v>85</v>
      </c>
      <c r="O1700" t="s">
        <v>85</v>
      </c>
      <c r="P1700" t="s">
        <v>85</v>
      </c>
      <c r="Q1700" t="s">
        <v>85</v>
      </c>
      <c r="R1700" t="s">
        <v>85</v>
      </c>
      <c r="S1700" t="s">
        <v>85</v>
      </c>
      <c r="T1700" t="s">
        <v>85</v>
      </c>
      <c r="U1700" t="s">
        <v>85</v>
      </c>
      <c r="V1700" t="s">
        <v>85</v>
      </c>
      <c r="W1700" t="s">
        <v>85</v>
      </c>
      <c r="X1700" t="s">
        <v>85</v>
      </c>
      <c r="Y1700" t="s">
        <v>85</v>
      </c>
      <c r="Z1700">
        <v>3.04</v>
      </c>
      <c r="AA1700">
        <v>3.04</v>
      </c>
      <c r="AB1700">
        <v>2.67</v>
      </c>
      <c r="AC1700">
        <v>2.75</v>
      </c>
      <c r="AD1700" t="s">
        <v>85</v>
      </c>
      <c r="AE1700">
        <v>57524700</v>
      </c>
      <c r="AF1700" t="s">
        <v>85</v>
      </c>
      <c r="AG1700" t="s">
        <v>85</v>
      </c>
      <c r="AH1700" t="s">
        <v>85</v>
      </c>
      <c r="AI1700" t="s">
        <v>85</v>
      </c>
      <c r="AJ1700" t="s">
        <v>85</v>
      </c>
      <c r="AK1700" t="s">
        <v>85</v>
      </c>
      <c r="AL1700" t="s">
        <v>85</v>
      </c>
      <c r="AM1700" t="s">
        <v>85</v>
      </c>
      <c r="AN1700" t="s">
        <v>85</v>
      </c>
      <c r="AO1700" t="s">
        <v>85</v>
      </c>
      <c r="AP1700" t="s">
        <v>85</v>
      </c>
      <c r="AQ1700" t="s">
        <v>85</v>
      </c>
      <c r="AR1700" t="s">
        <v>85</v>
      </c>
      <c r="AS1700" t="s">
        <v>85</v>
      </c>
      <c r="AT1700" t="s">
        <v>85</v>
      </c>
      <c r="AU1700" t="s">
        <v>85</v>
      </c>
      <c r="AV1700" t="s">
        <v>85</v>
      </c>
      <c r="AW1700" t="s">
        <v>85</v>
      </c>
      <c r="AX1700" t="s">
        <v>85</v>
      </c>
      <c r="AY1700" t="s">
        <v>85</v>
      </c>
      <c r="AZ1700" t="s">
        <v>85</v>
      </c>
      <c r="BA1700" t="s">
        <v>85</v>
      </c>
      <c r="BB1700" t="s">
        <v>85</v>
      </c>
      <c r="BC1700" t="s">
        <v>85</v>
      </c>
      <c r="BD1700" t="s">
        <v>85</v>
      </c>
      <c r="BE1700" t="s">
        <v>85</v>
      </c>
      <c r="BF1700" t="s">
        <v>85</v>
      </c>
      <c r="BG1700" t="s">
        <v>85</v>
      </c>
      <c r="BH1700" t="s">
        <v>85</v>
      </c>
      <c r="BI1700" t="s">
        <v>85</v>
      </c>
      <c r="BJ1700" t="s">
        <v>85</v>
      </c>
      <c r="BK1700" t="s">
        <v>85</v>
      </c>
      <c r="BL1700" t="s">
        <v>85</v>
      </c>
      <c r="BM1700" t="s">
        <v>85</v>
      </c>
      <c r="BN1700" t="s">
        <v>85</v>
      </c>
      <c r="BO1700" t="s">
        <v>85</v>
      </c>
      <c r="BP1700" t="s">
        <v>85</v>
      </c>
      <c r="BQ1700" t="s">
        <v>85</v>
      </c>
      <c r="BR1700" t="s">
        <v>85</v>
      </c>
      <c r="BS1700" t="s">
        <v>85</v>
      </c>
      <c r="BT1700" t="s">
        <v>85</v>
      </c>
      <c r="BU1700" t="s">
        <v>85</v>
      </c>
      <c r="BV1700" t="s">
        <v>85</v>
      </c>
      <c r="BW1700" t="s">
        <v>85</v>
      </c>
      <c r="BX1700" t="s">
        <v>85</v>
      </c>
      <c r="BY1700" t="s">
        <v>85</v>
      </c>
      <c r="BZ1700" t="s">
        <v>85</v>
      </c>
      <c r="CA1700" t="s">
        <v>85</v>
      </c>
      <c r="CB1700" t="s">
        <v>85</v>
      </c>
      <c r="CC1700" t="s">
        <v>85</v>
      </c>
      <c r="CD1700" t="s">
        <v>85</v>
      </c>
      <c r="CE1700" t="s">
        <v>85</v>
      </c>
      <c r="CF1700" t="s">
        <v>85</v>
      </c>
      <c r="CG1700" t="s">
        <v>85</v>
      </c>
      <c r="CH1700">
        <f>IFERROR(VLOOKUP($A1700,vix_cboe!$A$1:$E5292,2,FALSE),"NA")</f>
        <v>17.25</v>
      </c>
      <c r="CI1700">
        <f>IFERROR(VLOOKUP($A1700,vix_cboe!$A$1:$E5292,3,FALSE),"NA")</f>
        <v>17.690000000000001</v>
      </c>
      <c r="CJ1700">
        <f>IFERROR(VLOOKUP($A1700,vix_cboe!$A$1:$E5292,4,FALSE),"NA")</f>
        <v>16.190000000000001</v>
      </c>
      <c r="CK1700">
        <f>IFERROR(VLOOKUP($A1700,vix_cboe!$A$1:$E5292,5,FALSE),"NA")</f>
        <v>16.86</v>
      </c>
      <c r="CL1700" s="5">
        <f>IFERROR(VLOOKUP($A1700,gold_gold.org!$A$1:$G$10247,2,FALSE),"NA")</f>
        <v>1192</v>
      </c>
      <c r="CM1700" s="5">
        <f>IFERROR(VLOOKUP($A1700,gold_gold.org!$A$1:$G$10247,3,FALSE),"NA")</f>
        <v>917.02923999999996</v>
      </c>
      <c r="CN1700" s="5">
        <f>IFERROR(VLOOKUP($A1700,gold_gold.org!$A$1:$G$10247,4,FALSE),"NA")</f>
        <v>118407.30981000001</v>
      </c>
      <c r="CO1700" s="5">
        <f>IFERROR(VLOOKUP($A1700,gold_gold.org!$A$1:$G$10247,5,FALSE),"NA")</f>
        <v>785.91690000000006</v>
      </c>
      <c r="CP1700">
        <f>IFERROR(VLOOKUP($A1700,crude_oil_eia!$A$1:$C$8255,2,FALSE),"NA")</f>
        <v>96.36</v>
      </c>
      <c r="CQ1700">
        <f>IFERROR(VLOOKUP($A1700,crude_oil_eia!$A$1:$C$8255,3,FALSE),"NA")</f>
        <v>102.49</v>
      </c>
      <c r="CR1700">
        <f>IFERROR(VLOOKUP($A1700,dji_yahoo!$A$1:$G$1214,2,FALSE),"NA")</f>
        <v>15016.580078000001</v>
      </c>
      <c r="CS1700">
        <f>IFERROR(VLOOKUP($A1700,dji_yahoo!$A$1:$G$1214,3,FALSE),"NA")</f>
        <v>15034.629883</v>
      </c>
      <c r="CT1700">
        <f>IFERROR(VLOOKUP($A1700,dji_yahoo!$A$1:$G$1214,4,FALSE),"NA")</f>
        <v>14884.799805000001</v>
      </c>
      <c r="CU1700">
        <f>IFERROR(VLOOKUP($A1700,dji_yahoo!$A$1:$G$1214,5,FALSE),"NA")</f>
        <v>14909.599609000001</v>
      </c>
      <c r="CV1700">
        <f>IFERROR(VLOOKUP($A1700,dji_yahoo!$A$1:$G$1214,7,FALSE),"NA")</f>
        <v>230000000</v>
      </c>
      <c r="CW1700" s="5">
        <f>IFERROR(VLOOKUP($A1700,nasdaq_yahoo!$A$1:$G$1249,2,FALSE),"NA")</f>
        <v>3389.3000489999999</v>
      </c>
      <c r="CX1700" s="5">
        <f>IFERROR(VLOOKUP($A1700,nasdaq_yahoo!$A$1:$G$1249,3,FALSE),"NA")</f>
        <v>3422.1999510000001</v>
      </c>
      <c r="CY1700" s="5">
        <f>IFERROR(VLOOKUP($A1700,nasdaq_yahoo!$A$1:$G$1249,4,FALSE),"NA")</f>
        <v>3382.75</v>
      </c>
      <c r="CZ1700" s="5">
        <f>IFERROR(VLOOKUP($A1700,nasdaq_yahoo!$A$1:$G$1249,5,FALSE),"NA")</f>
        <v>3403.25</v>
      </c>
      <c r="DA1700" s="6">
        <f>IFERROR(VLOOKUP($A1700,nasdaq_yahoo!$A$1:$G$1249,7,FALSE),"NA")</f>
        <v>3630410000</v>
      </c>
      <c r="DB1700" s="5">
        <f>IFERROR(VLOOKUP($A1700,USEPUINDXD!$A$1:$B$1827,2,FALSE),"NA")</f>
        <v>116.34</v>
      </c>
    </row>
    <row r="1701" spans="1:106">
      <c r="A1701" s="1">
        <v>41452</v>
      </c>
      <c r="B1701">
        <v>104</v>
      </c>
      <c r="C1701">
        <v>104</v>
      </c>
      <c r="D1701">
        <v>101.1</v>
      </c>
      <c r="E1701">
        <v>101.44</v>
      </c>
      <c r="F1701" t="s">
        <v>85</v>
      </c>
      <c r="G1701">
        <v>1179110000</v>
      </c>
      <c r="H1701" t="s">
        <v>85</v>
      </c>
      <c r="I1701" t="s">
        <v>85</v>
      </c>
      <c r="J1701" t="s">
        <v>85</v>
      </c>
      <c r="K1701" t="s">
        <v>85</v>
      </c>
      <c r="L1701" t="s">
        <v>85</v>
      </c>
      <c r="M1701" t="s">
        <v>85</v>
      </c>
      <c r="N1701" t="s">
        <v>85</v>
      </c>
      <c r="O1701" t="s">
        <v>85</v>
      </c>
      <c r="P1701" t="s">
        <v>85</v>
      </c>
      <c r="Q1701" t="s">
        <v>85</v>
      </c>
      <c r="R1701" t="s">
        <v>85</v>
      </c>
      <c r="S1701" t="s">
        <v>85</v>
      </c>
      <c r="T1701" t="s">
        <v>85</v>
      </c>
      <c r="U1701" t="s">
        <v>85</v>
      </c>
      <c r="V1701" t="s">
        <v>85</v>
      </c>
      <c r="W1701" t="s">
        <v>85</v>
      </c>
      <c r="X1701" t="s">
        <v>85</v>
      </c>
      <c r="Y1701" t="s">
        <v>85</v>
      </c>
      <c r="Z1701">
        <v>2.88</v>
      </c>
      <c r="AA1701">
        <v>3.03</v>
      </c>
      <c r="AB1701">
        <v>2.84</v>
      </c>
      <c r="AC1701">
        <v>3.02</v>
      </c>
      <c r="AD1701" t="s">
        <v>85</v>
      </c>
      <c r="AE1701">
        <v>54479500</v>
      </c>
      <c r="AF1701" t="s">
        <v>85</v>
      </c>
      <c r="AG1701" t="s">
        <v>85</v>
      </c>
      <c r="AH1701" t="s">
        <v>85</v>
      </c>
      <c r="AI1701" t="s">
        <v>85</v>
      </c>
      <c r="AJ1701" t="s">
        <v>85</v>
      </c>
      <c r="AK1701" t="s">
        <v>85</v>
      </c>
      <c r="AL1701" t="s">
        <v>85</v>
      </c>
      <c r="AM1701" t="s">
        <v>85</v>
      </c>
      <c r="AN1701" t="s">
        <v>85</v>
      </c>
      <c r="AO1701" t="s">
        <v>85</v>
      </c>
      <c r="AP1701" t="s">
        <v>85</v>
      </c>
      <c r="AQ1701" t="s">
        <v>85</v>
      </c>
      <c r="AR1701" t="s">
        <v>85</v>
      </c>
      <c r="AS1701" t="s">
        <v>85</v>
      </c>
      <c r="AT1701" t="s">
        <v>85</v>
      </c>
      <c r="AU1701" t="s">
        <v>85</v>
      </c>
      <c r="AV1701" t="s">
        <v>85</v>
      </c>
      <c r="AW1701" t="s">
        <v>85</v>
      </c>
      <c r="AX1701" t="s">
        <v>85</v>
      </c>
      <c r="AY1701" t="s">
        <v>85</v>
      </c>
      <c r="AZ1701" t="s">
        <v>85</v>
      </c>
      <c r="BA1701" t="s">
        <v>85</v>
      </c>
      <c r="BB1701" t="s">
        <v>85</v>
      </c>
      <c r="BC1701" t="s">
        <v>85</v>
      </c>
      <c r="BD1701" t="s">
        <v>85</v>
      </c>
      <c r="BE1701" t="s">
        <v>85</v>
      </c>
      <c r="BF1701" t="s">
        <v>85</v>
      </c>
      <c r="BG1701" t="s">
        <v>85</v>
      </c>
      <c r="BH1701" t="s">
        <v>85</v>
      </c>
      <c r="BI1701" t="s">
        <v>85</v>
      </c>
      <c r="BJ1701" t="s">
        <v>85</v>
      </c>
      <c r="BK1701" t="s">
        <v>85</v>
      </c>
      <c r="BL1701" t="s">
        <v>85</v>
      </c>
      <c r="BM1701" t="s">
        <v>85</v>
      </c>
      <c r="BN1701" t="s">
        <v>85</v>
      </c>
      <c r="BO1701" t="s">
        <v>85</v>
      </c>
      <c r="BP1701" t="s">
        <v>85</v>
      </c>
      <c r="BQ1701" t="s">
        <v>85</v>
      </c>
      <c r="BR1701" t="s">
        <v>85</v>
      </c>
      <c r="BS1701" t="s">
        <v>85</v>
      </c>
      <c r="BT1701" t="s">
        <v>85</v>
      </c>
      <c r="BU1701" t="s">
        <v>85</v>
      </c>
      <c r="BV1701" t="s">
        <v>85</v>
      </c>
      <c r="BW1701" t="s">
        <v>85</v>
      </c>
      <c r="BX1701" t="s">
        <v>85</v>
      </c>
      <c r="BY1701" t="s">
        <v>85</v>
      </c>
      <c r="BZ1701" t="s">
        <v>85</v>
      </c>
      <c r="CA1701" t="s">
        <v>85</v>
      </c>
      <c r="CB1701" t="s">
        <v>85</v>
      </c>
      <c r="CC1701" t="s">
        <v>85</v>
      </c>
      <c r="CD1701" t="s">
        <v>85</v>
      </c>
      <c r="CE1701" t="s">
        <v>85</v>
      </c>
      <c r="CF1701" t="s">
        <v>85</v>
      </c>
      <c r="CG1701" t="s">
        <v>85</v>
      </c>
      <c r="CH1701">
        <f>IFERROR(VLOOKUP($A1701,vix_cboe!$A$1:$E5293,2,FALSE),"NA")</f>
        <v>16.600000000000001</v>
      </c>
      <c r="CI1701">
        <f>IFERROR(VLOOKUP($A1701,vix_cboe!$A$1:$E5293,3,FALSE),"NA")</f>
        <v>16.97</v>
      </c>
      <c r="CJ1701">
        <f>IFERROR(VLOOKUP($A1701,vix_cboe!$A$1:$E5293,4,FALSE),"NA")</f>
        <v>16.34</v>
      </c>
      <c r="CK1701">
        <f>IFERROR(VLOOKUP($A1701,vix_cboe!$A$1:$E5293,5,FALSE),"NA")</f>
        <v>16.86</v>
      </c>
      <c r="CL1701" s="5">
        <f>IFERROR(VLOOKUP($A1701,gold_gold.org!$A$1:$G$10247,2,FALSE),"NA")</f>
        <v>1232.75</v>
      </c>
      <c r="CM1701" s="5">
        <f>IFERROR(VLOOKUP($A1701,gold_gold.org!$A$1:$G$10247,3,FALSE),"NA")</f>
        <v>948.05073000000004</v>
      </c>
      <c r="CN1701" s="5">
        <f>IFERROR(VLOOKUP($A1701,gold_gold.org!$A$1:$G$10247,4,FALSE),"NA")</f>
        <v>121444.3655</v>
      </c>
      <c r="CO1701" s="5">
        <f>IFERROR(VLOOKUP($A1701,gold_gold.org!$A$1:$G$10247,5,FALSE),"NA")</f>
        <v>810.72649999999999</v>
      </c>
      <c r="CP1701">
        <f>IFERROR(VLOOKUP($A1701,crude_oil_eia!$A$1:$C$8255,2,FALSE),"NA")</f>
        <v>97</v>
      </c>
      <c r="CQ1701">
        <f>IFERROR(VLOOKUP($A1701,crude_oil_eia!$A$1:$C$8255,3,FALSE),"NA")</f>
        <v>102.74</v>
      </c>
      <c r="CR1701">
        <f>IFERROR(VLOOKUP($A1701,dji_yahoo!$A$1:$G$1214,2,FALSE),"NA")</f>
        <v>14921.280273</v>
      </c>
      <c r="CS1701">
        <f>IFERROR(VLOOKUP($A1701,dji_yahoo!$A$1:$G$1214,3,FALSE),"NA")</f>
        <v>15075.009765999999</v>
      </c>
      <c r="CT1701">
        <f>IFERROR(VLOOKUP($A1701,dji_yahoo!$A$1:$G$1214,4,FALSE),"NA")</f>
        <v>14921.280273</v>
      </c>
      <c r="CU1701">
        <f>IFERROR(VLOOKUP($A1701,dji_yahoo!$A$1:$G$1214,5,FALSE),"NA")</f>
        <v>15024.490234000001</v>
      </c>
      <c r="CV1701">
        <f>IFERROR(VLOOKUP($A1701,dji_yahoo!$A$1:$G$1214,7,FALSE),"NA")</f>
        <v>113650000</v>
      </c>
      <c r="CW1701" s="5">
        <f>IFERROR(VLOOKUP($A1701,nasdaq_yahoo!$A$1:$G$1249,2,FALSE),"NA")</f>
        <v>3395.790039</v>
      </c>
      <c r="CX1701" s="5">
        <f>IFERROR(VLOOKUP($A1701,nasdaq_yahoo!$A$1:$G$1249,3,FALSE),"NA")</f>
        <v>3412.790039</v>
      </c>
      <c r="CY1701" s="5">
        <f>IFERROR(VLOOKUP($A1701,nasdaq_yahoo!$A$1:$G$1249,4,FALSE),"NA")</f>
        <v>3395.4099120000001</v>
      </c>
      <c r="CZ1701" s="5">
        <f>IFERROR(VLOOKUP($A1701,nasdaq_yahoo!$A$1:$G$1249,5,FALSE),"NA")</f>
        <v>3401.860107</v>
      </c>
      <c r="DA1701" s="6">
        <f>IFERROR(VLOOKUP($A1701,nasdaq_yahoo!$A$1:$G$1249,7,FALSE),"NA")</f>
        <v>1689800000</v>
      </c>
      <c r="DB1701" s="5">
        <f>IFERROR(VLOOKUP($A1701,USEPUINDXD!$A$1:$B$1827,2,FALSE),"NA")</f>
        <v>65.349999999999994</v>
      </c>
    </row>
    <row r="1702" spans="1:106">
      <c r="A1702" s="1">
        <v>41451</v>
      </c>
      <c r="B1702">
        <v>103.33</v>
      </c>
      <c r="C1702">
        <v>105.49</v>
      </c>
      <c r="D1702">
        <v>102.79</v>
      </c>
      <c r="E1702">
        <v>104</v>
      </c>
      <c r="F1702" t="s">
        <v>85</v>
      </c>
      <c r="G1702">
        <v>1171050000</v>
      </c>
      <c r="H1702" t="s">
        <v>85</v>
      </c>
      <c r="I1702" t="s">
        <v>85</v>
      </c>
      <c r="J1702" t="s">
        <v>85</v>
      </c>
      <c r="K1702" t="s">
        <v>85</v>
      </c>
      <c r="L1702" t="s">
        <v>85</v>
      </c>
      <c r="M1702" t="s">
        <v>85</v>
      </c>
      <c r="N1702" t="s">
        <v>85</v>
      </c>
      <c r="O1702" t="s">
        <v>85</v>
      </c>
      <c r="P1702" t="s">
        <v>85</v>
      </c>
      <c r="Q1702" t="s">
        <v>85</v>
      </c>
      <c r="R1702" t="s">
        <v>85</v>
      </c>
      <c r="S1702" t="s">
        <v>85</v>
      </c>
      <c r="T1702" t="s">
        <v>85</v>
      </c>
      <c r="U1702" t="s">
        <v>85</v>
      </c>
      <c r="V1702" t="s">
        <v>85</v>
      </c>
      <c r="W1702" t="s">
        <v>85</v>
      </c>
      <c r="X1702" t="s">
        <v>85</v>
      </c>
      <c r="Y1702" t="s">
        <v>85</v>
      </c>
      <c r="Z1702">
        <v>2.81</v>
      </c>
      <c r="AA1702">
        <v>2.95</v>
      </c>
      <c r="AB1702">
        <v>2.75</v>
      </c>
      <c r="AC1702">
        <v>2.86</v>
      </c>
      <c r="AD1702" t="s">
        <v>85</v>
      </c>
      <c r="AE1702">
        <v>52981700</v>
      </c>
      <c r="AF1702" t="s">
        <v>85</v>
      </c>
      <c r="AG1702" t="s">
        <v>85</v>
      </c>
      <c r="AH1702" t="s">
        <v>85</v>
      </c>
      <c r="AI1702" t="s">
        <v>85</v>
      </c>
      <c r="AJ1702" t="s">
        <v>85</v>
      </c>
      <c r="AK1702" t="s">
        <v>85</v>
      </c>
      <c r="AL1702" t="s">
        <v>85</v>
      </c>
      <c r="AM1702" t="s">
        <v>85</v>
      </c>
      <c r="AN1702" t="s">
        <v>85</v>
      </c>
      <c r="AO1702" t="s">
        <v>85</v>
      </c>
      <c r="AP1702" t="s">
        <v>85</v>
      </c>
      <c r="AQ1702" t="s">
        <v>85</v>
      </c>
      <c r="AR1702" t="s">
        <v>85</v>
      </c>
      <c r="AS1702" t="s">
        <v>85</v>
      </c>
      <c r="AT1702" t="s">
        <v>85</v>
      </c>
      <c r="AU1702" t="s">
        <v>85</v>
      </c>
      <c r="AV1702" t="s">
        <v>85</v>
      </c>
      <c r="AW1702" t="s">
        <v>85</v>
      </c>
      <c r="AX1702" t="s">
        <v>85</v>
      </c>
      <c r="AY1702" t="s">
        <v>85</v>
      </c>
      <c r="AZ1702" t="s">
        <v>85</v>
      </c>
      <c r="BA1702" t="s">
        <v>85</v>
      </c>
      <c r="BB1702" t="s">
        <v>85</v>
      </c>
      <c r="BC1702" t="s">
        <v>85</v>
      </c>
      <c r="BD1702" t="s">
        <v>85</v>
      </c>
      <c r="BE1702" t="s">
        <v>85</v>
      </c>
      <c r="BF1702" t="s">
        <v>85</v>
      </c>
      <c r="BG1702" t="s">
        <v>85</v>
      </c>
      <c r="BH1702" t="s">
        <v>85</v>
      </c>
      <c r="BI1702" t="s">
        <v>85</v>
      </c>
      <c r="BJ1702" t="s">
        <v>85</v>
      </c>
      <c r="BK1702" t="s">
        <v>85</v>
      </c>
      <c r="BL1702" t="s">
        <v>85</v>
      </c>
      <c r="BM1702" t="s">
        <v>85</v>
      </c>
      <c r="BN1702" t="s">
        <v>85</v>
      </c>
      <c r="BO1702" t="s">
        <v>85</v>
      </c>
      <c r="BP1702" t="s">
        <v>85</v>
      </c>
      <c r="BQ1702" t="s">
        <v>85</v>
      </c>
      <c r="BR1702" t="s">
        <v>85</v>
      </c>
      <c r="BS1702" t="s">
        <v>85</v>
      </c>
      <c r="BT1702" t="s">
        <v>85</v>
      </c>
      <c r="BU1702" t="s">
        <v>85</v>
      </c>
      <c r="BV1702" t="s">
        <v>85</v>
      </c>
      <c r="BW1702" t="s">
        <v>85</v>
      </c>
      <c r="BX1702" t="s">
        <v>85</v>
      </c>
      <c r="BY1702" t="s">
        <v>85</v>
      </c>
      <c r="BZ1702" t="s">
        <v>85</v>
      </c>
      <c r="CA1702" t="s">
        <v>85</v>
      </c>
      <c r="CB1702" t="s">
        <v>85</v>
      </c>
      <c r="CC1702" t="s">
        <v>85</v>
      </c>
      <c r="CD1702" t="s">
        <v>85</v>
      </c>
      <c r="CE1702" t="s">
        <v>85</v>
      </c>
      <c r="CF1702" t="s">
        <v>85</v>
      </c>
      <c r="CG1702" t="s">
        <v>85</v>
      </c>
      <c r="CH1702">
        <f>IFERROR(VLOOKUP($A1702,vix_cboe!$A$1:$E5294,2,FALSE),"NA")</f>
        <v>17.23</v>
      </c>
      <c r="CI1702">
        <f>IFERROR(VLOOKUP($A1702,vix_cboe!$A$1:$E5294,3,FALSE),"NA")</f>
        <v>18.059999999999999</v>
      </c>
      <c r="CJ1702">
        <f>IFERROR(VLOOKUP($A1702,vix_cboe!$A$1:$E5294,4,FALSE),"NA")</f>
        <v>17.079999999999998</v>
      </c>
      <c r="CK1702">
        <f>IFERROR(VLOOKUP($A1702,vix_cboe!$A$1:$E5294,5,FALSE),"NA")</f>
        <v>17.21</v>
      </c>
      <c r="CL1702" s="5">
        <f>IFERROR(VLOOKUP($A1702,gold_gold.org!$A$1:$G$10247,2,FALSE),"NA")</f>
        <v>1236.25</v>
      </c>
      <c r="CM1702" s="5">
        <f>IFERROR(VLOOKUP($A1702,gold_gold.org!$A$1:$G$10247,3,FALSE),"NA")</f>
        <v>950.77932999999996</v>
      </c>
      <c r="CN1702" s="5">
        <f>IFERROR(VLOOKUP($A1702,gold_gold.org!$A$1:$G$10247,4,FALSE),"NA")</f>
        <v>120454.01573</v>
      </c>
      <c r="CO1702" s="5">
        <f>IFERROR(VLOOKUP($A1702,gold_gold.org!$A$1:$G$10247,5,FALSE),"NA")</f>
        <v>805.97856999999999</v>
      </c>
      <c r="CP1702">
        <f>IFERROR(VLOOKUP($A1702,crude_oil_eia!$A$1:$C$8255,2,FALSE),"NA")</f>
        <v>95.47</v>
      </c>
      <c r="CQ1702">
        <f>IFERROR(VLOOKUP($A1702,crude_oil_eia!$A$1:$C$8255,3,FALSE),"NA")</f>
        <v>100.62</v>
      </c>
      <c r="CR1702">
        <f>IFERROR(VLOOKUP($A1702,dji_yahoo!$A$1:$G$1214,2,FALSE),"NA")</f>
        <v>14769.990234000001</v>
      </c>
      <c r="CS1702">
        <f>IFERROR(VLOOKUP($A1702,dji_yahoo!$A$1:$G$1214,3,FALSE),"NA")</f>
        <v>14938.980469</v>
      </c>
      <c r="CT1702">
        <f>IFERROR(VLOOKUP($A1702,dji_yahoo!$A$1:$G$1214,4,FALSE),"NA")</f>
        <v>14769.679688</v>
      </c>
      <c r="CU1702">
        <f>IFERROR(VLOOKUP($A1702,dji_yahoo!$A$1:$G$1214,5,FALSE),"NA")</f>
        <v>14910.139648</v>
      </c>
      <c r="CV1702">
        <f>IFERROR(VLOOKUP($A1702,dji_yahoo!$A$1:$G$1214,7,FALSE),"NA")</f>
        <v>133230000</v>
      </c>
      <c r="CW1702" s="5">
        <f>IFERROR(VLOOKUP($A1702,nasdaq_yahoo!$A$1:$G$1249,2,FALSE),"NA")</f>
        <v>3375.6999510000001</v>
      </c>
      <c r="CX1702" s="5">
        <f>IFERROR(VLOOKUP($A1702,nasdaq_yahoo!$A$1:$G$1249,3,FALSE),"NA")</f>
        <v>3383.6999510000001</v>
      </c>
      <c r="CY1702" s="5">
        <f>IFERROR(VLOOKUP($A1702,nasdaq_yahoo!$A$1:$G$1249,4,FALSE),"NA")</f>
        <v>3365.4799800000001</v>
      </c>
      <c r="CZ1702" s="5">
        <f>IFERROR(VLOOKUP($A1702,nasdaq_yahoo!$A$1:$G$1249,5,FALSE),"NA")</f>
        <v>3376.219971</v>
      </c>
      <c r="DA1702" s="6">
        <f>IFERROR(VLOOKUP($A1702,nasdaq_yahoo!$A$1:$G$1249,7,FALSE),"NA")</f>
        <v>1671280000</v>
      </c>
      <c r="DB1702" s="5">
        <f>IFERROR(VLOOKUP($A1702,USEPUINDXD!$A$1:$B$1827,2,FALSE),"NA")</f>
        <v>74.89</v>
      </c>
    </row>
    <row r="1703" spans="1:106">
      <c r="A1703" s="1">
        <v>41450</v>
      </c>
      <c r="B1703">
        <v>102.09</v>
      </c>
      <c r="C1703">
        <v>106.47</v>
      </c>
      <c r="D1703">
        <v>101.01</v>
      </c>
      <c r="E1703">
        <v>103.95</v>
      </c>
      <c r="F1703" t="s">
        <v>85</v>
      </c>
      <c r="G1703">
        <v>1156610000</v>
      </c>
      <c r="H1703" t="s">
        <v>85</v>
      </c>
      <c r="I1703" t="s">
        <v>85</v>
      </c>
      <c r="J1703" t="s">
        <v>85</v>
      </c>
      <c r="K1703" t="s">
        <v>85</v>
      </c>
      <c r="L1703" t="s">
        <v>85</v>
      </c>
      <c r="M1703" t="s">
        <v>85</v>
      </c>
      <c r="N1703" t="s">
        <v>85</v>
      </c>
      <c r="O1703" t="s">
        <v>85</v>
      </c>
      <c r="P1703" t="s">
        <v>85</v>
      </c>
      <c r="Q1703" t="s">
        <v>85</v>
      </c>
      <c r="R1703" t="s">
        <v>85</v>
      </c>
      <c r="S1703" t="s">
        <v>85</v>
      </c>
      <c r="T1703" t="s">
        <v>85</v>
      </c>
      <c r="U1703" t="s">
        <v>85</v>
      </c>
      <c r="V1703" t="s">
        <v>85</v>
      </c>
      <c r="W1703" t="s">
        <v>85</v>
      </c>
      <c r="X1703" t="s">
        <v>85</v>
      </c>
      <c r="Y1703" t="s">
        <v>85</v>
      </c>
      <c r="Z1703">
        <v>2.85</v>
      </c>
      <c r="AA1703">
        <v>2.91</v>
      </c>
      <c r="AB1703">
        <v>2.77</v>
      </c>
      <c r="AC1703">
        <v>2.82</v>
      </c>
      <c r="AD1703" t="s">
        <v>85</v>
      </c>
      <c r="AE1703">
        <v>53693400</v>
      </c>
      <c r="AF1703" t="s">
        <v>85</v>
      </c>
      <c r="AG1703" t="s">
        <v>85</v>
      </c>
      <c r="AH1703" t="s">
        <v>85</v>
      </c>
      <c r="AI1703" t="s">
        <v>85</v>
      </c>
      <c r="AJ1703" t="s">
        <v>85</v>
      </c>
      <c r="AK1703" t="s">
        <v>85</v>
      </c>
      <c r="AL1703" t="s">
        <v>85</v>
      </c>
      <c r="AM1703" t="s">
        <v>85</v>
      </c>
      <c r="AN1703" t="s">
        <v>85</v>
      </c>
      <c r="AO1703" t="s">
        <v>85</v>
      </c>
      <c r="AP1703" t="s">
        <v>85</v>
      </c>
      <c r="AQ1703" t="s">
        <v>85</v>
      </c>
      <c r="AR1703" t="s">
        <v>85</v>
      </c>
      <c r="AS1703" t="s">
        <v>85</v>
      </c>
      <c r="AT1703" t="s">
        <v>85</v>
      </c>
      <c r="AU1703" t="s">
        <v>85</v>
      </c>
      <c r="AV1703" t="s">
        <v>85</v>
      </c>
      <c r="AW1703" t="s">
        <v>85</v>
      </c>
      <c r="AX1703" t="s">
        <v>85</v>
      </c>
      <c r="AY1703" t="s">
        <v>85</v>
      </c>
      <c r="AZ1703" t="s">
        <v>85</v>
      </c>
      <c r="BA1703" t="s">
        <v>85</v>
      </c>
      <c r="BB1703" t="s">
        <v>85</v>
      </c>
      <c r="BC1703" t="s">
        <v>85</v>
      </c>
      <c r="BD1703" t="s">
        <v>85</v>
      </c>
      <c r="BE1703" t="s">
        <v>85</v>
      </c>
      <c r="BF1703" t="s">
        <v>85</v>
      </c>
      <c r="BG1703" t="s">
        <v>85</v>
      </c>
      <c r="BH1703" t="s">
        <v>85</v>
      </c>
      <c r="BI1703" t="s">
        <v>85</v>
      </c>
      <c r="BJ1703" t="s">
        <v>85</v>
      </c>
      <c r="BK1703" t="s">
        <v>85</v>
      </c>
      <c r="BL1703" t="s">
        <v>85</v>
      </c>
      <c r="BM1703" t="s">
        <v>85</v>
      </c>
      <c r="BN1703" t="s">
        <v>85</v>
      </c>
      <c r="BO1703" t="s">
        <v>85</v>
      </c>
      <c r="BP1703" t="s">
        <v>85</v>
      </c>
      <c r="BQ1703" t="s">
        <v>85</v>
      </c>
      <c r="BR1703" t="s">
        <v>85</v>
      </c>
      <c r="BS1703" t="s">
        <v>85</v>
      </c>
      <c r="BT1703" t="s">
        <v>85</v>
      </c>
      <c r="BU1703" t="s">
        <v>85</v>
      </c>
      <c r="BV1703" t="s">
        <v>85</v>
      </c>
      <c r="BW1703" t="s">
        <v>85</v>
      </c>
      <c r="BX1703" t="s">
        <v>85</v>
      </c>
      <c r="BY1703" t="s">
        <v>85</v>
      </c>
      <c r="BZ1703" t="s">
        <v>85</v>
      </c>
      <c r="CA1703" t="s">
        <v>85</v>
      </c>
      <c r="CB1703" t="s">
        <v>85</v>
      </c>
      <c r="CC1703" t="s">
        <v>85</v>
      </c>
      <c r="CD1703" t="s">
        <v>85</v>
      </c>
      <c r="CE1703" t="s">
        <v>85</v>
      </c>
      <c r="CF1703" t="s">
        <v>85</v>
      </c>
      <c r="CG1703" t="s">
        <v>85</v>
      </c>
      <c r="CH1703">
        <f>IFERROR(VLOOKUP($A1703,vix_cboe!$A$1:$E5295,2,FALSE),"NA")</f>
        <v>18.649999999999999</v>
      </c>
      <c r="CI1703">
        <f>IFERROR(VLOOKUP($A1703,vix_cboe!$A$1:$E5295,3,FALSE),"NA")</f>
        <v>19.22</v>
      </c>
      <c r="CJ1703">
        <f>IFERROR(VLOOKUP($A1703,vix_cboe!$A$1:$E5295,4,FALSE),"NA")</f>
        <v>17.82</v>
      </c>
      <c r="CK1703">
        <f>IFERROR(VLOOKUP($A1703,vix_cboe!$A$1:$E5295,5,FALSE),"NA")</f>
        <v>18.47</v>
      </c>
      <c r="CL1703" s="5">
        <f>IFERROR(VLOOKUP($A1703,gold_gold.org!$A$1:$G$10247,2,FALSE),"NA")</f>
        <v>1279</v>
      </c>
      <c r="CM1703" s="5">
        <f>IFERROR(VLOOKUP($A1703,gold_gold.org!$A$1:$G$10247,3,FALSE),"NA")</f>
        <v>978.24058000000002</v>
      </c>
      <c r="CN1703" s="5">
        <f>IFERROR(VLOOKUP($A1703,gold_gold.org!$A$1:$G$10247,4,FALSE),"NA")</f>
        <v>125003.04626</v>
      </c>
      <c r="CO1703" s="5">
        <f>IFERROR(VLOOKUP($A1703,gold_gold.org!$A$1:$G$10247,5,FALSE),"NA")</f>
        <v>830.27733000000001</v>
      </c>
      <c r="CP1703">
        <f>IFERROR(VLOOKUP($A1703,crude_oil_eia!$A$1:$C$8255,2,FALSE),"NA")</f>
        <v>95.25</v>
      </c>
      <c r="CQ1703">
        <f>IFERROR(VLOOKUP($A1703,crude_oil_eia!$A$1:$C$8255,3,FALSE),"NA")</f>
        <v>101.51</v>
      </c>
      <c r="CR1703">
        <f>IFERROR(VLOOKUP($A1703,dji_yahoo!$A$1:$G$1214,2,FALSE),"NA")</f>
        <v>14669.690430000001</v>
      </c>
      <c r="CS1703">
        <f>IFERROR(VLOOKUP($A1703,dji_yahoo!$A$1:$G$1214,3,FALSE),"NA")</f>
        <v>14812.030273</v>
      </c>
      <c r="CT1703">
        <f>IFERROR(VLOOKUP($A1703,dji_yahoo!$A$1:$G$1214,4,FALSE),"NA")</f>
        <v>14669.690430000001</v>
      </c>
      <c r="CU1703">
        <f>IFERROR(VLOOKUP($A1703,dji_yahoo!$A$1:$G$1214,5,FALSE),"NA")</f>
        <v>14760.309569999999</v>
      </c>
      <c r="CV1703">
        <f>IFERROR(VLOOKUP($A1703,dji_yahoo!$A$1:$G$1214,7,FALSE),"NA")</f>
        <v>135940000</v>
      </c>
      <c r="CW1703" s="5">
        <f>IFERROR(VLOOKUP($A1703,nasdaq_yahoo!$A$1:$G$1249,2,FALSE),"NA")</f>
        <v>3350.5900879999999</v>
      </c>
      <c r="CX1703" s="5">
        <f>IFERROR(VLOOKUP($A1703,nasdaq_yahoo!$A$1:$G$1249,3,FALSE),"NA")</f>
        <v>3358.3100589999999</v>
      </c>
      <c r="CY1703" s="5">
        <f>IFERROR(VLOOKUP($A1703,nasdaq_yahoo!$A$1:$G$1249,4,FALSE),"NA")</f>
        <v>3327.6899410000001</v>
      </c>
      <c r="CZ1703" s="5">
        <f>IFERROR(VLOOKUP($A1703,nasdaq_yahoo!$A$1:$G$1249,5,FALSE),"NA")</f>
        <v>3347.889893</v>
      </c>
      <c r="DA1703" s="6">
        <f>IFERROR(VLOOKUP($A1703,nasdaq_yahoo!$A$1:$G$1249,7,FALSE),"NA")</f>
        <v>1657280000</v>
      </c>
      <c r="DB1703" s="5">
        <f>IFERROR(VLOOKUP($A1703,USEPUINDXD!$A$1:$B$1827,2,FALSE),"NA")</f>
        <v>69.150000000000006</v>
      </c>
    </row>
    <row r="1704" spans="1:106">
      <c r="A1704" s="1">
        <v>41449</v>
      </c>
      <c r="B1704">
        <v>107.9</v>
      </c>
      <c r="C1704">
        <v>108.33</v>
      </c>
      <c r="D1704">
        <v>100.98</v>
      </c>
      <c r="E1704">
        <v>102.74</v>
      </c>
      <c r="F1704" t="s">
        <v>85</v>
      </c>
      <c r="G1704">
        <v>1222030000</v>
      </c>
      <c r="H1704" t="s">
        <v>85</v>
      </c>
      <c r="I1704" t="s">
        <v>85</v>
      </c>
      <c r="J1704" t="s">
        <v>85</v>
      </c>
      <c r="K1704" t="s">
        <v>85</v>
      </c>
      <c r="L1704" t="s">
        <v>85</v>
      </c>
      <c r="M1704" t="s">
        <v>85</v>
      </c>
      <c r="N1704" t="s">
        <v>85</v>
      </c>
      <c r="O1704" t="s">
        <v>85</v>
      </c>
      <c r="P1704" t="s">
        <v>85</v>
      </c>
      <c r="Q1704" t="s">
        <v>85</v>
      </c>
      <c r="R1704" t="s">
        <v>85</v>
      </c>
      <c r="S1704" t="s">
        <v>85</v>
      </c>
      <c r="T1704" t="s">
        <v>85</v>
      </c>
      <c r="U1704" t="s">
        <v>85</v>
      </c>
      <c r="V1704" t="s">
        <v>85</v>
      </c>
      <c r="W1704" t="s">
        <v>85</v>
      </c>
      <c r="X1704" t="s">
        <v>85</v>
      </c>
      <c r="Y1704" t="s">
        <v>85</v>
      </c>
      <c r="Z1704">
        <v>3.13</v>
      </c>
      <c r="AA1704">
        <v>3.15</v>
      </c>
      <c r="AB1704">
        <v>2.71</v>
      </c>
      <c r="AC1704">
        <v>2.87</v>
      </c>
      <c r="AD1704" t="s">
        <v>85</v>
      </c>
      <c r="AE1704">
        <v>58990400</v>
      </c>
      <c r="AF1704" t="s">
        <v>85</v>
      </c>
      <c r="AG1704" t="s">
        <v>85</v>
      </c>
      <c r="AH1704" t="s">
        <v>85</v>
      </c>
      <c r="AI1704" t="s">
        <v>85</v>
      </c>
      <c r="AJ1704" t="s">
        <v>85</v>
      </c>
      <c r="AK1704" t="s">
        <v>85</v>
      </c>
      <c r="AL1704" t="s">
        <v>85</v>
      </c>
      <c r="AM1704" t="s">
        <v>85</v>
      </c>
      <c r="AN1704" t="s">
        <v>85</v>
      </c>
      <c r="AO1704" t="s">
        <v>85</v>
      </c>
      <c r="AP1704" t="s">
        <v>85</v>
      </c>
      <c r="AQ1704" t="s">
        <v>85</v>
      </c>
      <c r="AR1704" t="s">
        <v>85</v>
      </c>
      <c r="AS1704" t="s">
        <v>85</v>
      </c>
      <c r="AT1704" t="s">
        <v>85</v>
      </c>
      <c r="AU1704" t="s">
        <v>85</v>
      </c>
      <c r="AV1704" t="s">
        <v>85</v>
      </c>
      <c r="AW1704" t="s">
        <v>85</v>
      </c>
      <c r="AX1704" t="s">
        <v>85</v>
      </c>
      <c r="AY1704" t="s">
        <v>85</v>
      </c>
      <c r="AZ1704" t="s">
        <v>85</v>
      </c>
      <c r="BA1704" t="s">
        <v>85</v>
      </c>
      <c r="BB1704" t="s">
        <v>85</v>
      </c>
      <c r="BC1704" t="s">
        <v>85</v>
      </c>
      <c r="BD1704" t="s">
        <v>85</v>
      </c>
      <c r="BE1704" t="s">
        <v>85</v>
      </c>
      <c r="BF1704" t="s">
        <v>85</v>
      </c>
      <c r="BG1704" t="s">
        <v>85</v>
      </c>
      <c r="BH1704" t="s">
        <v>85</v>
      </c>
      <c r="BI1704" t="s">
        <v>85</v>
      </c>
      <c r="BJ1704" t="s">
        <v>85</v>
      </c>
      <c r="BK1704" t="s">
        <v>85</v>
      </c>
      <c r="BL1704" t="s">
        <v>85</v>
      </c>
      <c r="BM1704" t="s">
        <v>85</v>
      </c>
      <c r="BN1704" t="s">
        <v>85</v>
      </c>
      <c r="BO1704" t="s">
        <v>85</v>
      </c>
      <c r="BP1704" t="s">
        <v>85</v>
      </c>
      <c r="BQ1704" t="s">
        <v>85</v>
      </c>
      <c r="BR1704" t="s">
        <v>85</v>
      </c>
      <c r="BS1704" t="s">
        <v>85</v>
      </c>
      <c r="BT1704" t="s">
        <v>85</v>
      </c>
      <c r="BU1704" t="s">
        <v>85</v>
      </c>
      <c r="BV1704" t="s">
        <v>85</v>
      </c>
      <c r="BW1704" t="s">
        <v>85</v>
      </c>
      <c r="BX1704" t="s">
        <v>85</v>
      </c>
      <c r="BY1704" t="s">
        <v>85</v>
      </c>
      <c r="BZ1704" t="s">
        <v>85</v>
      </c>
      <c r="CA1704" t="s">
        <v>85</v>
      </c>
      <c r="CB1704" t="s">
        <v>85</v>
      </c>
      <c r="CC1704" t="s">
        <v>85</v>
      </c>
      <c r="CD1704" t="s">
        <v>85</v>
      </c>
      <c r="CE1704" t="s">
        <v>85</v>
      </c>
      <c r="CF1704" t="s">
        <v>85</v>
      </c>
      <c r="CG1704" t="s">
        <v>85</v>
      </c>
      <c r="CH1704">
        <f>IFERROR(VLOOKUP($A1704,vix_cboe!$A$1:$E5296,2,FALSE),"NA")</f>
        <v>20.87</v>
      </c>
      <c r="CI1704">
        <f>IFERROR(VLOOKUP($A1704,vix_cboe!$A$1:$E5296,3,FALSE),"NA")</f>
        <v>21.91</v>
      </c>
      <c r="CJ1704">
        <f>IFERROR(VLOOKUP($A1704,vix_cboe!$A$1:$E5296,4,FALSE),"NA")</f>
        <v>18.579999999999998</v>
      </c>
      <c r="CK1704">
        <f>IFERROR(VLOOKUP($A1704,vix_cboe!$A$1:$E5296,5,FALSE),"NA")</f>
        <v>20.11</v>
      </c>
      <c r="CL1704" s="5">
        <f>IFERROR(VLOOKUP($A1704,gold_gold.org!$A$1:$G$10247,2,FALSE),"NA")</f>
        <v>1286.75</v>
      </c>
      <c r="CM1704" s="5">
        <f>IFERROR(VLOOKUP($A1704,gold_gold.org!$A$1:$G$10247,3,FALSE),"NA")</f>
        <v>982.66506000000004</v>
      </c>
      <c r="CN1704" s="5">
        <f>IFERROR(VLOOKUP($A1704,gold_gold.org!$A$1:$G$10247,4,FALSE),"NA")</f>
        <v>125554.62732</v>
      </c>
      <c r="CO1704" s="5">
        <f>IFERROR(VLOOKUP($A1704,gold_gold.org!$A$1:$G$10247,5,FALSE),"NA")</f>
        <v>835.68808000000001</v>
      </c>
      <c r="CP1704">
        <f>IFERROR(VLOOKUP($A1704,crude_oil_eia!$A$1:$C$8255,2,FALSE),"NA")</f>
        <v>95.07</v>
      </c>
      <c r="CQ1704">
        <f>IFERROR(VLOOKUP($A1704,crude_oil_eia!$A$1:$C$8255,3,FALSE),"NA")</f>
        <v>99.8</v>
      </c>
      <c r="CR1704">
        <f>IFERROR(VLOOKUP($A1704,dji_yahoo!$A$1:$G$1214,2,FALSE),"NA")</f>
        <v>14795.790039</v>
      </c>
      <c r="CS1704">
        <f>IFERROR(VLOOKUP($A1704,dji_yahoo!$A$1:$G$1214,3,FALSE),"NA")</f>
        <v>14795.790039</v>
      </c>
      <c r="CT1704">
        <f>IFERROR(VLOOKUP($A1704,dji_yahoo!$A$1:$G$1214,4,FALSE),"NA")</f>
        <v>14551.269531</v>
      </c>
      <c r="CU1704">
        <f>IFERROR(VLOOKUP($A1704,dji_yahoo!$A$1:$G$1214,5,FALSE),"NA")</f>
        <v>14659.559569999999</v>
      </c>
      <c r="CV1704">
        <f>IFERROR(VLOOKUP($A1704,dji_yahoo!$A$1:$G$1214,7,FALSE),"NA")</f>
        <v>158670000</v>
      </c>
      <c r="CW1704" s="5">
        <f>IFERROR(VLOOKUP($A1704,nasdaq_yahoo!$A$1:$G$1249,2,FALSE),"NA")</f>
        <v>3326.3798830000001</v>
      </c>
      <c r="CX1704" s="5">
        <f>IFERROR(VLOOKUP($A1704,nasdaq_yahoo!$A$1:$G$1249,3,FALSE),"NA")</f>
        <v>3344.6599120000001</v>
      </c>
      <c r="CY1704" s="5">
        <f>IFERROR(VLOOKUP($A1704,nasdaq_yahoo!$A$1:$G$1249,4,FALSE),"NA")</f>
        <v>3294.9499510000001</v>
      </c>
      <c r="CZ1704" s="5">
        <f>IFERROR(VLOOKUP($A1704,nasdaq_yahoo!$A$1:$G$1249,5,FALSE),"NA")</f>
        <v>3320.76001</v>
      </c>
      <c r="DA1704" s="6">
        <f>IFERROR(VLOOKUP($A1704,nasdaq_yahoo!$A$1:$G$1249,7,FALSE),"NA")</f>
        <v>2030960000</v>
      </c>
      <c r="DB1704" s="5">
        <f>IFERROR(VLOOKUP($A1704,USEPUINDXD!$A$1:$B$1827,2,FALSE),"NA")</f>
        <v>79.150000000000006</v>
      </c>
    </row>
    <row r="1705" spans="1:106">
      <c r="A1705" s="1">
        <v>41448</v>
      </c>
      <c r="B1705">
        <v>108.2</v>
      </c>
      <c r="C1705">
        <v>108.8</v>
      </c>
      <c r="D1705">
        <v>106.23</v>
      </c>
      <c r="E1705">
        <v>107.6</v>
      </c>
      <c r="F1705" t="s">
        <v>85</v>
      </c>
      <c r="G1705">
        <v>1224980000</v>
      </c>
      <c r="H1705" t="s">
        <v>85</v>
      </c>
      <c r="I1705" t="s">
        <v>85</v>
      </c>
      <c r="J1705" t="s">
        <v>85</v>
      </c>
      <c r="K1705" t="s">
        <v>85</v>
      </c>
      <c r="L1705" t="s">
        <v>85</v>
      </c>
      <c r="M1705" t="s">
        <v>85</v>
      </c>
      <c r="N1705" t="s">
        <v>85</v>
      </c>
      <c r="O1705" t="s">
        <v>85</v>
      </c>
      <c r="P1705" t="s">
        <v>85</v>
      </c>
      <c r="Q1705" t="s">
        <v>85</v>
      </c>
      <c r="R1705" t="s">
        <v>85</v>
      </c>
      <c r="S1705" t="s">
        <v>85</v>
      </c>
      <c r="T1705" t="s">
        <v>85</v>
      </c>
      <c r="U1705" t="s">
        <v>85</v>
      </c>
      <c r="V1705" t="s">
        <v>85</v>
      </c>
      <c r="W1705" t="s">
        <v>85</v>
      </c>
      <c r="X1705" t="s">
        <v>85</v>
      </c>
      <c r="Y1705" t="s">
        <v>85</v>
      </c>
      <c r="Z1705">
        <v>2.9</v>
      </c>
      <c r="AA1705">
        <v>3.34</v>
      </c>
      <c r="AB1705">
        <v>2.9</v>
      </c>
      <c r="AC1705">
        <v>3.12</v>
      </c>
      <c r="AD1705" t="s">
        <v>85</v>
      </c>
      <c r="AE1705">
        <v>54440600</v>
      </c>
      <c r="AF1705" t="s">
        <v>85</v>
      </c>
      <c r="AG1705" t="s">
        <v>85</v>
      </c>
      <c r="AH1705" t="s">
        <v>85</v>
      </c>
      <c r="AI1705" t="s">
        <v>85</v>
      </c>
      <c r="AJ1705" t="s">
        <v>85</v>
      </c>
      <c r="AK1705" t="s">
        <v>85</v>
      </c>
      <c r="AL1705" t="s">
        <v>85</v>
      </c>
      <c r="AM1705" t="s">
        <v>85</v>
      </c>
      <c r="AN1705" t="s">
        <v>85</v>
      </c>
      <c r="AO1705" t="s">
        <v>85</v>
      </c>
      <c r="AP1705" t="s">
        <v>85</v>
      </c>
      <c r="AQ1705" t="s">
        <v>85</v>
      </c>
      <c r="AR1705" t="s">
        <v>85</v>
      </c>
      <c r="AS1705" t="s">
        <v>85</v>
      </c>
      <c r="AT1705" t="s">
        <v>85</v>
      </c>
      <c r="AU1705" t="s">
        <v>85</v>
      </c>
      <c r="AV1705" t="s">
        <v>85</v>
      </c>
      <c r="AW1705" t="s">
        <v>85</v>
      </c>
      <c r="AX1705" t="s">
        <v>85</v>
      </c>
      <c r="AY1705" t="s">
        <v>85</v>
      </c>
      <c r="AZ1705" t="s">
        <v>85</v>
      </c>
      <c r="BA1705" t="s">
        <v>85</v>
      </c>
      <c r="BB1705" t="s">
        <v>85</v>
      </c>
      <c r="BC1705" t="s">
        <v>85</v>
      </c>
      <c r="BD1705" t="s">
        <v>85</v>
      </c>
      <c r="BE1705" t="s">
        <v>85</v>
      </c>
      <c r="BF1705" t="s">
        <v>85</v>
      </c>
      <c r="BG1705" t="s">
        <v>85</v>
      </c>
      <c r="BH1705" t="s">
        <v>85</v>
      </c>
      <c r="BI1705" t="s">
        <v>85</v>
      </c>
      <c r="BJ1705" t="s">
        <v>85</v>
      </c>
      <c r="BK1705" t="s">
        <v>85</v>
      </c>
      <c r="BL1705" t="s">
        <v>85</v>
      </c>
      <c r="BM1705" t="s">
        <v>85</v>
      </c>
      <c r="BN1705" t="s">
        <v>85</v>
      </c>
      <c r="BO1705" t="s">
        <v>85</v>
      </c>
      <c r="BP1705" t="s">
        <v>85</v>
      </c>
      <c r="BQ1705" t="s">
        <v>85</v>
      </c>
      <c r="BR1705" t="s">
        <v>85</v>
      </c>
      <c r="BS1705" t="s">
        <v>85</v>
      </c>
      <c r="BT1705" t="s">
        <v>85</v>
      </c>
      <c r="BU1705" t="s">
        <v>85</v>
      </c>
      <c r="BV1705" t="s">
        <v>85</v>
      </c>
      <c r="BW1705" t="s">
        <v>85</v>
      </c>
      <c r="BX1705" t="s">
        <v>85</v>
      </c>
      <c r="BY1705" t="s">
        <v>85</v>
      </c>
      <c r="BZ1705" t="s">
        <v>85</v>
      </c>
      <c r="CA1705" t="s">
        <v>85</v>
      </c>
      <c r="CB1705" t="s">
        <v>85</v>
      </c>
      <c r="CC1705" t="s">
        <v>85</v>
      </c>
      <c r="CD1705" t="s">
        <v>85</v>
      </c>
      <c r="CE1705" t="s">
        <v>85</v>
      </c>
      <c r="CF1705" t="s">
        <v>85</v>
      </c>
      <c r="CG1705" t="s">
        <v>85</v>
      </c>
      <c r="CH1705" t="str">
        <f>IFERROR(VLOOKUP($A1705,vix_cboe!$A$1:$E5297,2,FALSE),"NA")</f>
        <v>NA</v>
      </c>
      <c r="CI1705" t="str">
        <f>IFERROR(VLOOKUP($A1705,vix_cboe!$A$1:$E5297,3,FALSE),"NA")</f>
        <v>NA</v>
      </c>
      <c r="CJ1705" t="str">
        <f>IFERROR(VLOOKUP($A1705,vix_cboe!$A$1:$E5297,4,FALSE),"NA")</f>
        <v>NA</v>
      </c>
      <c r="CK1705" t="str">
        <f>IFERROR(VLOOKUP($A1705,vix_cboe!$A$1:$E5297,5,FALSE),"NA")</f>
        <v>NA</v>
      </c>
      <c r="CL1705" s="5" t="str">
        <f>IFERROR(VLOOKUP($A1705,gold_gold.org!$A$1:$G$10247,2,FALSE),"NA")</f>
        <v>NA</v>
      </c>
      <c r="CM1705" s="5" t="str">
        <f>IFERROR(VLOOKUP($A1705,gold_gold.org!$A$1:$G$10247,3,FALSE),"NA")</f>
        <v>NA</v>
      </c>
      <c r="CN1705" s="5" t="str">
        <f>IFERROR(VLOOKUP($A1705,gold_gold.org!$A$1:$G$10247,4,FALSE),"NA")</f>
        <v>NA</v>
      </c>
      <c r="CO1705" s="5" t="str">
        <f>IFERROR(VLOOKUP($A1705,gold_gold.org!$A$1:$G$10247,5,FALSE),"NA")</f>
        <v>NA</v>
      </c>
      <c r="CP1705" t="str">
        <f>IFERROR(VLOOKUP($A1705,crude_oil_eia!$A$1:$C$8255,2,FALSE),"NA")</f>
        <v>NA</v>
      </c>
      <c r="CQ1705" t="str">
        <f>IFERROR(VLOOKUP($A1705,crude_oil_eia!$A$1:$C$8255,3,FALSE),"NA")</f>
        <v>NA</v>
      </c>
      <c r="CR1705" t="str">
        <f>IFERROR(VLOOKUP($A1705,dji_yahoo!$A$1:$G$1214,2,FALSE),"NA")</f>
        <v>NA</v>
      </c>
      <c r="CS1705" t="str">
        <f>IFERROR(VLOOKUP($A1705,dji_yahoo!$A$1:$G$1214,3,FALSE),"NA")</f>
        <v>NA</v>
      </c>
      <c r="CT1705" t="str">
        <f>IFERROR(VLOOKUP($A1705,dji_yahoo!$A$1:$G$1214,4,FALSE),"NA")</f>
        <v>NA</v>
      </c>
      <c r="CU1705" t="str">
        <f>IFERROR(VLOOKUP($A1705,dji_yahoo!$A$1:$G$1214,5,FALSE),"NA")</f>
        <v>NA</v>
      </c>
      <c r="CV1705" t="str">
        <f>IFERROR(VLOOKUP($A1705,dji_yahoo!$A$1:$G$1214,7,FALSE),"NA")</f>
        <v>NA</v>
      </c>
      <c r="CW1705" s="5" t="str">
        <f>IFERROR(VLOOKUP($A1705,nasdaq_yahoo!$A$1:$G$1249,2,FALSE),"NA")</f>
        <v>NA</v>
      </c>
      <c r="CX1705" s="5" t="str">
        <f>IFERROR(VLOOKUP($A1705,nasdaq_yahoo!$A$1:$G$1249,3,FALSE),"NA")</f>
        <v>NA</v>
      </c>
      <c r="CY1705" s="5" t="str">
        <f>IFERROR(VLOOKUP($A1705,nasdaq_yahoo!$A$1:$G$1249,4,FALSE),"NA")</f>
        <v>NA</v>
      </c>
      <c r="CZ1705" s="5" t="str">
        <f>IFERROR(VLOOKUP($A1705,nasdaq_yahoo!$A$1:$G$1249,5,FALSE),"NA")</f>
        <v>NA</v>
      </c>
      <c r="DA1705" s="6" t="str">
        <f>IFERROR(VLOOKUP($A1705,nasdaq_yahoo!$A$1:$G$1249,7,FALSE),"NA")</f>
        <v>NA</v>
      </c>
      <c r="DB1705" s="5">
        <f>IFERROR(VLOOKUP($A1705,USEPUINDXD!$A$1:$B$1827,2,FALSE),"NA")</f>
        <v>62.97</v>
      </c>
    </row>
    <row r="1706" spans="1:106">
      <c r="A1706" s="1">
        <v>41447</v>
      </c>
      <c r="B1706">
        <v>109.5</v>
      </c>
      <c r="C1706">
        <v>109.96</v>
      </c>
      <c r="D1706">
        <v>107.51</v>
      </c>
      <c r="E1706">
        <v>108.3</v>
      </c>
      <c r="F1706" t="s">
        <v>85</v>
      </c>
      <c r="G1706">
        <v>1239210000</v>
      </c>
      <c r="H1706" t="s">
        <v>85</v>
      </c>
      <c r="I1706" t="s">
        <v>85</v>
      </c>
      <c r="J1706" t="s">
        <v>85</v>
      </c>
      <c r="K1706" t="s">
        <v>85</v>
      </c>
      <c r="L1706" t="s">
        <v>85</v>
      </c>
      <c r="M1706" t="s">
        <v>85</v>
      </c>
      <c r="N1706" t="s">
        <v>85</v>
      </c>
      <c r="O1706" t="s">
        <v>85</v>
      </c>
      <c r="P1706" t="s">
        <v>85</v>
      </c>
      <c r="Q1706" t="s">
        <v>85</v>
      </c>
      <c r="R1706" t="s">
        <v>85</v>
      </c>
      <c r="S1706" t="s">
        <v>85</v>
      </c>
      <c r="T1706" t="s">
        <v>85</v>
      </c>
      <c r="U1706" t="s">
        <v>85</v>
      </c>
      <c r="V1706" t="s">
        <v>85</v>
      </c>
      <c r="W1706" t="s">
        <v>85</v>
      </c>
      <c r="X1706" t="s">
        <v>85</v>
      </c>
      <c r="Y1706" t="s">
        <v>85</v>
      </c>
      <c r="Z1706">
        <v>2.86</v>
      </c>
      <c r="AA1706">
        <v>3.58</v>
      </c>
      <c r="AB1706">
        <v>2.66</v>
      </c>
      <c r="AC1706">
        <v>2.92</v>
      </c>
      <c r="AD1706" t="s">
        <v>85</v>
      </c>
      <c r="AE1706">
        <v>53719800</v>
      </c>
      <c r="AF1706" t="s">
        <v>85</v>
      </c>
      <c r="AG1706" t="s">
        <v>85</v>
      </c>
      <c r="AH1706" t="s">
        <v>85</v>
      </c>
      <c r="AI1706" t="s">
        <v>85</v>
      </c>
      <c r="AJ1706" t="s">
        <v>85</v>
      </c>
      <c r="AK1706" t="s">
        <v>85</v>
      </c>
      <c r="AL1706" t="s">
        <v>85</v>
      </c>
      <c r="AM1706" t="s">
        <v>85</v>
      </c>
      <c r="AN1706" t="s">
        <v>85</v>
      </c>
      <c r="AO1706" t="s">
        <v>85</v>
      </c>
      <c r="AP1706" t="s">
        <v>85</v>
      </c>
      <c r="AQ1706" t="s">
        <v>85</v>
      </c>
      <c r="AR1706" t="s">
        <v>85</v>
      </c>
      <c r="AS1706" t="s">
        <v>85</v>
      </c>
      <c r="AT1706" t="s">
        <v>85</v>
      </c>
      <c r="AU1706" t="s">
        <v>85</v>
      </c>
      <c r="AV1706" t="s">
        <v>85</v>
      </c>
      <c r="AW1706" t="s">
        <v>85</v>
      </c>
      <c r="AX1706" t="s">
        <v>85</v>
      </c>
      <c r="AY1706" t="s">
        <v>85</v>
      </c>
      <c r="AZ1706" t="s">
        <v>85</v>
      </c>
      <c r="BA1706" t="s">
        <v>85</v>
      </c>
      <c r="BB1706" t="s">
        <v>85</v>
      </c>
      <c r="BC1706" t="s">
        <v>85</v>
      </c>
      <c r="BD1706" t="s">
        <v>85</v>
      </c>
      <c r="BE1706" t="s">
        <v>85</v>
      </c>
      <c r="BF1706" t="s">
        <v>85</v>
      </c>
      <c r="BG1706" t="s">
        <v>85</v>
      </c>
      <c r="BH1706" t="s">
        <v>85</v>
      </c>
      <c r="BI1706" t="s">
        <v>85</v>
      </c>
      <c r="BJ1706" t="s">
        <v>85</v>
      </c>
      <c r="BK1706" t="s">
        <v>85</v>
      </c>
      <c r="BL1706" t="s">
        <v>85</v>
      </c>
      <c r="BM1706" t="s">
        <v>85</v>
      </c>
      <c r="BN1706" t="s">
        <v>85</v>
      </c>
      <c r="BO1706" t="s">
        <v>85</v>
      </c>
      <c r="BP1706" t="s">
        <v>85</v>
      </c>
      <c r="BQ1706" t="s">
        <v>85</v>
      </c>
      <c r="BR1706" t="s">
        <v>85</v>
      </c>
      <c r="BS1706" t="s">
        <v>85</v>
      </c>
      <c r="BT1706" t="s">
        <v>85</v>
      </c>
      <c r="BU1706" t="s">
        <v>85</v>
      </c>
      <c r="BV1706" t="s">
        <v>85</v>
      </c>
      <c r="BW1706" t="s">
        <v>85</v>
      </c>
      <c r="BX1706" t="s">
        <v>85</v>
      </c>
      <c r="BY1706" t="s">
        <v>85</v>
      </c>
      <c r="BZ1706" t="s">
        <v>85</v>
      </c>
      <c r="CA1706" t="s">
        <v>85</v>
      </c>
      <c r="CB1706" t="s">
        <v>85</v>
      </c>
      <c r="CC1706" t="s">
        <v>85</v>
      </c>
      <c r="CD1706" t="s">
        <v>85</v>
      </c>
      <c r="CE1706" t="s">
        <v>85</v>
      </c>
      <c r="CF1706" t="s">
        <v>85</v>
      </c>
      <c r="CG1706" t="s">
        <v>85</v>
      </c>
      <c r="CH1706" t="str">
        <f>IFERROR(VLOOKUP($A1706,vix_cboe!$A$1:$E5298,2,FALSE),"NA")</f>
        <v>NA</v>
      </c>
      <c r="CI1706" t="str">
        <f>IFERROR(VLOOKUP($A1706,vix_cboe!$A$1:$E5298,3,FALSE),"NA")</f>
        <v>NA</v>
      </c>
      <c r="CJ1706" t="str">
        <f>IFERROR(VLOOKUP($A1706,vix_cboe!$A$1:$E5298,4,FALSE),"NA")</f>
        <v>NA</v>
      </c>
      <c r="CK1706" t="str">
        <f>IFERROR(VLOOKUP($A1706,vix_cboe!$A$1:$E5298,5,FALSE),"NA")</f>
        <v>NA</v>
      </c>
      <c r="CL1706" s="5" t="str">
        <f>IFERROR(VLOOKUP($A1706,gold_gold.org!$A$1:$G$10247,2,FALSE),"NA")</f>
        <v>NA</v>
      </c>
      <c r="CM1706" s="5" t="str">
        <f>IFERROR(VLOOKUP($A1706,gold_gold.org!$A$1:$G$10247,3,FALSE),"NA")</f>
        <v>NA</v>
      </c>
      <c r="CN1706" s="5" t="str">
        <f>IFERROR(VLOOKUP($A1706,gold_gold.org!$A$1:$G$10247,4,FALSE),"NA")</f>
        <v>NA</v>
      </c>
      <c r="CO1706" s="5" t="str">
        <f>IFERROR(VLOOKUP($A1706,gold_gold.org!$A$1:$G$10247,5,FALSE),"NA")</f>
        <v>NA</v>
      </c>
      <c r="CP1706" t="str">
        <f>IFERROR(VLOOKUP($A1706,crude_oil_eia!$A$1:$C$8255,2,FALSE),"NA")</f>
        <v>NA</v>
      </c>
      <c r="CQ1706" t="str">
        <f>IFERROR(VLOOKUP($A1706,crude_oil_eia!$A$1:$C$8255,3,FALSE),"NA")</f>
        <v>NA</v>
      </c>
      <c r="CR1706" t="str">
        <f>IFERROR(VLOOKUP($A1706,dji_yahoo!$A$1:$G$1214,2,FALSE),"NA")</f>
        <v>NA</v>
      </c>
      <c r="CS1706" t="str">
        <f>IFERROR(VLOOKUP($A1706,dji_yahoo!$A$1:$G$1214,3,FALSE),"NA")</f>
        <v>NA</v>
      </c>
      <c r="CT1706" t="str">
        <f>IFERROR(VLOOKUP($A1706,dji_yahoo!$A$1:$G$1214,4,FALSE),"NA")</f>
        <v>NA</v>
      </c>
      <c r="CU1706" t="str">
        <f>IFERROR(VLOOKUP($A1706,dji_yahoo!$A$1:$G$1214,5,FALSE),"NA")</f>
        <v>NA</v>
      </c>
      <c r="CV1706" t="str">
        <f>IFERROR(VLOOKUP($A1706,dji_yahoo!$A$1:$G$1214,7,FALSE),"NA")</f>
        <v>NA</v>
      </c>
      <c r="CW1706" s="5" t="str">
        <f>IFERROR(VLOOKUP($A1706,nasdaq_yahoo!$A$1:$G$1249,2,FALSE),"NA")</f>
        <v>NA</v>
      </c>
      <c r="CX1706" s="5" t="str">
        <f>IFERROR(VLOOKUP($A1706,nasdaq_yahoo!$A$1:$G$1249,3,FALSE),"NA")</f>
        <v>NA</v>
      </c>
      <c r="CY1706" s="5" t="str">
        <f>IFERROR(VLOOKUP($A1706,nasdaq_yahoo!$A$1:$G$1249,4,FALSE),"NA")</f>
        <v>NA</v>
      </c>
      <c r="CZ1706" s="5" t="str">
        <f>IFERROR(VLOOKUP($A1706,nasdaq_yahoo!$A$1:$G$1249,5,FALSE),"NA")</f>
        <v>NA</v>
      </c>
      <c r="DA1706" s="6" t="str">
        <f>IFERROR(VLOOKUP($A1706,nasdaq_yahoo!$A$1:$G$1249,7,FALSE),"NA")</f>
        <v>NA</v>
      </c>
      <c r="DB1706" s="5">
        <f>IFERROR(VLOOKUP($A1706,USEPUINDXD!$A$1:$B$1827,2,FALSE),"NA")</f>
        <v>67.010000000000005</v>
      </c>
    </row>
    <row r="1707" spans="1:106">
      <c r="A1707" s="1">
        <v>41446</v>
      </c>
      <c r="B1707">
        <v>111.29</v>
      </c>
      <c r="C1707">
        <v>114.99</v>
      </c>
      <c r="D1707">
        <v>107.69</v>
      </c>
      <c r="E1707">
        <v>109.5</v>
      </c>
      <c r="F1707" t="s">
        <v>85</v>
      </c>
      <c r="G1707" s="2">
        <v>1259000000</v>
      </c>
      <c r="H1707" t="s">
        <v>85</v>
      </c>
      <c r="I1707" t="s">
        <v>85</v>
      </c>
      <c r="J1707" t="s">
        <v>85</v>
      </c>
      <c r="K1707" t="s">
        <v>85</v>
      </c>
      <c r="L1707" t="s">
        <v>85</v>
      </c>
      <c r="M1707" t="s">
        <v>85</v>
      </c>
      <c r="N1707" t="s">
        <v>85</v>
      </c>
      <c r="O1707" t="s">
        <v>85</v>
      </c>
      <c r="P1707" t="s">
        <v>85</v>
      </c>
      <c r="Q1707" t="s">
        <v>85</v>
      </c>
      <c r="R1707" t="s">
        <v>85</v>
      </c>
      <c r="S1707" t="s">
        <v>85</v>
      </c>
      <c r="T1707" t="s">
        <v>85</v>
      </c>
      <c r="U1707" t="s">
        <v>85</v>
      </c>
      <c r="V1707" t="s">
        <v>85</v>
      </c>
      <c r="W1707" t="s">
        <v>85</v>
      </c>
      <c r="X1707" t="s">
        <v>85</v>
      </c>
      <c r="Y1707" t="s">
        <v>85</v>
      </c>
      <c r="Z1707">
        <v>2.33</v>
      </c>
      <c r="AA1707">
        <v>2.87</v>
      </c>
      <c r="AB1707">
        <v>2.27</v>
      </c>
      <c r="AC1707">
        <v>2.87</v>
      </c>
      <c r="AD1707" t="s">
        <v>85</v>
      </c>
      <c r="AE1707">
        <v>43568400</v>
      </c>
      <c r="AF1707" t="s">
        <v>85</v>
      </c>
      <c r="AG1707" t="s">
        <v>85</v>
      </c>
      <c r="AH1707" t="s">
        <v>85</v>
      </c>
      <c r="AI1707" t="s">
        <v>85</v>
      </c>
      <c r="AJ1707" t="s">
        <v>85</v>
      </c>
      <c r="AK1707" t="s">
        <v>85</v>
      </c>
      <c r="AL1707" t="s">
        <v>85</v>
      </c>
      <c r="AM1707" t="s">
        <v>85</v>
      </c>
      <c r="AN1707" t="s">
        <v>85</v>
      </c>
      <c r="AO1707" t="s">
        <v>85</v>
      </c>
      <c r="AP1707" t="s">
        <v>85</v>
      </c>
      <c r="AQ1707" t="s">
        <v>85</v>
      </c>
      <c r="AR1707" t="s">
        <v>85</v>
      </c>
      <c r="AS1707" t="s">
        <v>85</v>
      </c>
      <c r="AT1707" t="s">
        <v>85</v>
      </c>
      <c r="AU1707" t="s">
        <v>85</v>
      </c>
      <c r="AV1707" t="s">
        <v>85</v>
      </c>
      <c r="AW1707" t="s">
        <v>85</v>
      </c>
      <c r="AX1707" t="s">
        <v>85</v>
      </c>
      <c r="AY1707" t="s">
        <v>85</v>
      </c>
      <c r="AZ1707" t="s">
        <v>85</v>
      </c>
      <c r="BA1707" t="s">
        <v>85</v>
      </c>
      <c r="BB1707" t="s">
        <v>85</v>
      </c>
      <c r="BC1707" t="s">
        <v>85</v>
      </c>
      <c r="BD1707" t="s">
        <v>85</v>
      </c>
      <c r="BE1707" t="s">
        <v>85</v>
      </c>
      <c r="BF1707" t="s">
        <v>85</v>
      </c>
      <c r="BG1707" t="s">
        <v>85</v>
      </c>
      <c r="BH1707" t="s">
        <v>85</v>
      </c>
      <c r="BI1707" t="s">
        <v>85</v>
      </c>
      <c r="BJ1707" t="s">
        <v>85</v>
      </c>
      <c r="BK1707" t="s">
        <v>85</v>
      </c>
      <c r="BL1707" t="s">
        <v>85</v>
      </c>
      <c r="BM1707" t="s">
        <v>85</v>
      </c>
      <c r="BN1707" t="s">
        <v>85</v>
      </c>
      <c r="BO1707" t="s">
        <v>85</v>
      </c>
      <c r="BP1707" t="s">
        <v>85</v>
      </c>
      <c r="BQ1707" t="s">
        <v>85</v>
      </c>
      <c r="BR1707" t="s">
        <v>85</v>
      </c>
      <c r="BS1707" t="s">
        <v>85</v>
      </c>
      <c r="BT1707" t="s">
        <v>85</v>
      </c>
      <c r="BU1707" t="s">
        <v>85</v>
      </c>
      <c r="BV1707" t="s">
        <v>85</v>
      </c>
      <c r="BW1707" t="s">
        <v>85</v>
      </c>
      <c r="BX1707" t="s">
        <v>85</v>
      </c>
      <c r="BY1707" t="s">
        <v>85</v>
      </c>
      <c r="BZ1707" t="s">
        <v>85</v>
      </c>
      <c r="CA1707" t="s">
        <v>85</v>
      </c>
      <c r="CB1707" t="s">
        <v>85</v>
      </c>
      <c r="CC1707" t="s">
        <v>85</v>
      </c>
      <c r="CD1707" t="s">
        <v>85</v>
      </c>
      <c r="CE1707" t="s">
        <v>85</v>
      </c>
      <c r="CF1707" t="s">
        <v>85</v>
      </c>
      <c r="CG1707" t="s">
        <v>85</v>
      </c>
      <c r="CH1707">
        <f>IFERROR(VLOOKUP($A1707,vix_cboe!$A$1:$E5299,2,FALSE),"NA")</f>
        <v>18.97</v>
      </c>
      <c r="CI1707">
        <f>IFERROR(VLOOKUP($A1707,vix_cboe!$A$1:$E5299,3,FALSE),"NA")</f>
        <v>20.93</v>
      </c>
      <c r="CJ1707">
        <f>IFERROR(VLOOKUP($A1707,vix_cboe!$A$1:$E5299,4,FALSE),"NA")</f>
        <v>18.25</v>
      </c>
      <c r="CK1707">
        <f>IFERROR(VLOOKUP($A1707,vix_cboe!$A$1:$E5299,5,FALSE),"NA")</f>
        <v>18.899999999999999</v>
      </c>
      <c r="CL1707" s="5">
        <f>IFERROR(VLOOKUP($A1707,gold_gold.org!$A$1:$G$10247,2,FALSE),"NA")</f>
        <v>1295.25</v>
      </c>
      <c r="CM1707" s="5">
        <f>IFERROR(VLOOKUP($A1707,gold_gold.org!$A$1:$G$10247,3,FALSE),"NA")</f>
        <v>985.99387999999999</v>
      </c>
      <c r="CN1707" s="5">
        <f>IFERROR(VLOOKUP($A1707,gold_gold.org!$A$1:$G$10247,4,FALSE),"NA")</f>
        <v>126254.48189</v>
      </c>
      <c r="CO1707" s="5">
        <f>IFERROR(VLOOKUP($A1707,gold_gold.org!$A$1:$G$10247,5,FALSE),"NA")</f>
        <v>841.64530000000002</v>
      </c>
      <c r="CP1707">
        <f>IFERROR(VLOOKUP($A1707,crude_oil_eia!$A$1:$C$8255,2,FALSE),"NA")</f>
        <v>93.81</v>
      </c>
      <c r="CQ1707">
        <f>IFERROR(VLOOKUP($A1707,crude_oil_eia!$A$1:$C$8255,3,FALSE),"NA")</f>
        <v>100.36</v>
      </c>
      <c r="CR1707">
        <f>IFERROR(VLOOKUP($A1707,dji_yahoo!$A$1:$G$1214,2,FALSE),"NA")</f>
        <v>14760.620117</v>
      </c>
      <c r="CS1707">
        <f>IFERROR(VLOOKUP($A1707,dji_yahoo!$A$1:$G$1214,3,FALSE),"NA")</f>
        <v>14858.559569999999</v>
      </c>
      <c r="CT1707">
        <f>IFERROR(VLOOKUP($A1707,dji_yahoo!$A$1:$G$1214,4,FALSE),"NA")</f>
        <v>14688.429688</v>
      </c>
      <c r="CU1707">
        <f>IFERROR(VLOOKUP($A1707,dji_yahoo!$A$1:$G$1214,5,FALSE),"NA")</f>
        <v>14799.400390999999</v>
      </c>
      <c r="CV1707">
        <f>IFERROR(VLOOKUP($A1707,dji_yahoo!$A$1:$G$1214,7,FALSE),"NA")</f>
        <v>420080000</v>
      </c>
      <c r="CW1707" s="5">
        <f>IFERROR(VLOOKUP($A1707,nasdaq_yahoo!$A$1:$G$1249,2,FALSE),"NA")</f>
        <v>3367.8100589999999</v>
      </c>
      <c r="CX1707" s="5">
        <f>IFERROR(VLOOKUP($A1707,nasdaq_yahoo!$A$1:$G$1249,3,FALSE),"NA")</f>
        <v>3377.3000489999999</v>
      </c>
      <c r="CY1707" s="5">
        <f>IFERROR(VLOOKUP($A1707,nasdaq_yahoo!$A$1:$G$1249,4,FALSE),"NA")</f>
        <v>3326.860107</v>
      </c>
      <c r="CZ1707" s="5">
        <f>IFERROR(VLOOKUP($A1707,nasdaq_yahoo!$A$1:$G$1249,5,FALSE),"NA")</f>
        <v>3357.25</v>
      </c>
      <c r="DA1707" s="6">
        <f>IFERROR(VLOOKUP($A1707,nasdaq_yahoo!$A$1:$G$1249,7,FALSE),"NA")</f>
        <v>2921900000</v>
      </c>
      <c r="DB1707" s="5">
        <f>IFERROR(VLOOKUP($A1707,USEPUINDXD!$A$1:$B$1827,2,FALSE),"NA")</f>
        <v>89.92</v>
      </c>
    </row>
    <row r="1708" spans="1:106">
      <c r="A1708" s="1">
        <v>41445</v>
      </c>
      <c r="B1708">
        <v>108.25</v>
      </c>
      <c r="C1708">
        <v>114.3</v>
      </c>
      <c r="D1708">
        <v>107.5</v>
      </c>
      <c r="E1708">
        <v>110.15</v>
      </c>
      <c r="F1708" t="s">
        <v>85</v>
      </c>
      <c r="G1708">
        <v>1224210000</v>
      </c>
      <c r="H1708" t="s">
        <v>85</v>
      </c>
      <c r="I1708" t="s">
        <v>85</v>
      </c>
      <c r="J1708" t="s">
        <v>85</v>
      </c>
      <c r="K1708" t="s">
        <v>85</v>
      </c>
      <c r="L1708" t="s">
        <v>85</v>
      </c>
      <c r="M1708" t="s">
        <v>85</v>
      </c>
      <c r="N1708" t="s">
        <v>85</v>
      </c>
      <c r="O1708" t="s">
        <v>85</v>
      </c>
      <c r="P1708" t="s">
        <v>85</v>
      </c>
      <c r="Q1708" t="s">
        <v>85</v>
      </c>
      <c r="R1708" t="s">
        <v>85</v>
      </c>
      <c r="S1708" t="s">
        <v>85</v>
      </c>
      <c r="T1708" t="s">
        <v>85</v>
      </c>
      <c r="U1708" t="s">
        <v>85</v>
      </c>
      <c r="V1708" t="s">
        <v>85</v>
      </c>
      <c r="W1708" t="s">
        <v>85</v>
      </c>
      <c r="X1708" t="s">
        <v>85</v>
      </c>
      <c r="Y1708" t="s">
        <v>85</v>
      </c>
      <c r="Z1708">
        <v>2.2999999999999998</v>
      </c>
      <c r="AA1708">
        <v>2.4</v>
      </c>
      <c r="AB1708">
        <v>2.27</v>
      </c>
      <c r="AC1708">
        <v>2.29</v>
      </c>
      <c r="AD1708" t="s">
        <v>85</v>
      </c>
      <c r="AE1708">
        <v>42968900</v>
      </c>
      <c r="AF1708" t="s">
        <v>85</v>
      </c>
      <c r="AG1708" t="s">
        <v>85</v>
      </c>
      <c r="AH1708" t="s">
        <v>85</v>
      </c>
      <c r="AI1708" t="s">
        <v>85</v>
      </c>
      <c r="AJ1708" t="s">
        <v>85</v>
      </c>
      <c r="AK1708" t="s">
        <v>85</v>
      </c>
      <c r="AL1708" t="s">
        <v>85</v>
      </c>
      <c r="AM1708" t="s">
        <v>85</v>
      </c>
      <c r="AN1708" t="s">
        <v>85</v>
      </c>
      <c r="AO1708" t="s">
        <v>85</v>
      </c>
      <c r="AP1708" t="s">
        <v>85</v>
      </c>
      <c r="AQ1708" t="s">
        <v>85</v>
      </c>
      <c r="AR1708" t="s">
        <v>85</v>
      </c>
      <c r="AS1708" t="s">
        <v>85</v>
      </c>
      <c r="AT1708" t="s">
        <v>85</v>
      </c>
      <c r="AU1708" t="s">
        <v>85</v>
      </c>
      <c r="AV1708" t="s">
        <v>85</v>
      </c>
      <c r="AW1708" t="s">
        <v>85</v>
      </c>
      <c r="AX1708" t="s">
        <v>85</v>
      </c>
      <c r="AY1708" t="s">
        <v>85</v>
      </c>
      <c r="AZ1708" t="s">
        <v>85</v>
      </c>
      <c r="BA1708" t="s">
        <v>85</v>
      </c>
      <c r="BB1708" t="s">
        <v>85</v>
      </c>
      <c r="BC1708" t="s">
        <v>85</v>
      </c>
      <c r="BD1708" t="s">
        <v>85</v>
      </c>
      <c r="BE1708" t="s">
        <v>85</v>
      </c>
      <c r="BF1708" t="s">
        <v>85</v>
      </c>
      <c r="BG1708" t="s">
        <v>85</v>
      </c>
      <c r="BH1708" t="s">
        <v>85</v>
      </c>
      <c r="BI1708" t="s">
        <v>85</v>
      </c>
      <c r="BJ1708" t="s">
        <v>85</v>
      </c>
      <c r="BK1708" t="s">
        <v>85</v>
      </c>
      <c r="BL1708" t="s">
        <v>85</v>
      </c>
      <c r="BM1708" t="s">
        <v>85</v>
      </c>
      <c r="BN1708" t="s">
        <v>85</v>
      </c>
      <c r="BO1708" t="s">
        <v>85</v>
      </c>
      <c r="BP1708" t="s">
        <v>85</v>
      </c>
      <c r="BQ1708" t="s">
        <v>85</v>
      </c>
      <c r="BR1708" t="s">
        <v>85</v>
      </c>
      <c r="BS1708" t="s">
        <v>85</v>
      </c>
      <c r="BT1708" t="s">
        <v>85</v>
      </c>
      <c r="BU1708" t="s">
        <v>85</v>
      </c>
      <c r="BV1708" t="s">
        <v>85</v>
      </c>
      <c r="BW1708" t="s">
        <v>85</v>
      </c>
      <c r="BX1708" t="s">
        <v>85</v>
      </c>
      <c r="BY1708" t="s">
        <v>85</v>
      </c>
      <c r="BZ1708" t="s">
        <v>85</v>
      </c>
      <c r="CA1708" t="s">
        <v>85</v>
      </c>
      <c r="CB1708" t="s">
        <v>85</v>
      </c>
      <c r="CC1708" t="s">
        <v>85</v>
      </c>
      <c r="CD1708" t="s">
        <v>85</v>
      </c>
      <c r="CE1708" t="s">
        <v>85</v>
      </c>
      <c r="CF1708" t="s">
        <v>85</v>
      </c>
      <c r="CG1708" t="s">
        <v>85</v>
      </c>
      <c r="CH1708">
        <f>IFERROR(VLOOKUP($A1708,vix_cboe!$A$1:$E5300,2,FALSE),"NA")</f>
        <v>18.399999999999999</v>
      </c>
      <c r="CI1708">
        <f>IFERROR(VLOOKUP($A1708,vix_cboe!$A$1:$E5300,3,FALSE),"NA")</f>
        <v>21.32</v>
      </c>
      <c r="CJ1708">
        <f>IFERROR(VLOOKUP($A1708,vix_cboe!$A$1:$E5300,4,FALSE),"NA")</f>
        <v>18.010000000000002</v>
      </c>
      <c r="CK1708">
        <f>IFERROR(VLOOKUP($A1708,vix_cboe!$A$1:$E5300,5,FALSE),"NA")</f>
        <v>20.49</v>
      </c>
      <c r="CL1708" s="5">
        <f>IFERROR(VLOOKUP($A1708,gold_gold.org!$A$1:$G$10247,2,FALSE),"NA")</f>
        <v>1292.5</v>
      </c>
      <c r="CM1708" s="5">
        <f>IFERROR(VLOOKUP($A1708,gold_gold.org!$A$1:$G$10247,3,FALSE),"NA")</f>
        <v>981.02530000000002</v>
      </c>
      <c r="CN1708" s="5">
        <f>IFERROR(VLOOKUP($A1708,gold_gold.org!$A$1:$G$10247,4,FALSE),"NA")</f>
        <v>126774.85146000001</v>
      </c>
      <c r="CO1708" s="5">
        <f>IFERROR(VLOOKUP($A1708,gold_gold.org!$A$1:$G$10247,5,FALSE),"NA")</f>
        <v>835.78536999999994</v>
      </c>
      <c r="CP1708">
        <f>IFERROR(VLOOKUP($A1708,crude_oil_eia!$A$1:$C$8255,2,FALSE),"NA")</f>
        <v>94.89</v>
      </c>
      <c r="CQ1708">
        <f>IFERROR(VLOOKUP($A1708,crude_oil_eia!$A$1:$C$8255,3,FALSE),"NA")</f>
        <v>102.72</v>
      </c>
      <c r="CR1708">
        <f>IFERROR(VLOOKUP($A1708,dji_yahoo!$A$1:$G$1214,2,FALSE),"NA")</f>
        <v>15105.509765999999</v>
      </c>
      <c r="CS1708">
        <f>IFERROR(VLOOKUP($A1708,dji_yahoo!$A$1:$G$1214,3,FALSE),"NA")</f>
        <v>15105.509765999999</v>
      </c>
      <c r="CT1708">
        <f>IFERROR(VLOOKUP($A1708,dji_yahoo!$A$1:$G$1214,4,FALSE),"NA")</f>
        <v>14732.030273</v>
      </c>
      <c r="CU1708">
        <f>IFERROR(VLOOKUP($A1708,dji_yahoo!$A$1:$G$1214,5,FALSE),"NA")</f>
        <v>14758.320313</v>
      </c>
      <c r="CV1708">
        <f>IFERROR(VLOOKUP($A1708,dji_yahoo!$A$1:$G$1214,7,FALSE),"NA")</f>
        <v>172630000</v>
      </c>
      <c r="CW1708" s="5">
        <f>IFERROR(VLOOKUP($A1708,nasdaq_yahoo!$A$1:$G$1249,2,FALSE),"NA")</f>
        <v>3405.139893</v>
      </c>
      <c r="CX1708" s="5">
        <f>IFERROR(VLOOKUP($A1708,nasdaq_yahoo!$A$1:$G$1249,3,FALSE),"NA")</f>
        <v>3412.9399410000001</v>
      </c>
      <c r="CY1708" s="5">
        <f>IFERROR(VLOOKUP($A1708,nasdaq_yahoo!$A$1:$G$1249,4,FALSE),"NA")</f>
        <v>3355.929932</v>
      </c>
      <c r="CZ1708" s="5">
        <f>IFERROR(VLOOKUP($A1708,nasdaq_yahoo!$A$1:$G$1249,5,FALSE),"NA")</f>
        <v>3364.639893</v>
      </c>
      <c r="DA1708" s="6">
        <f>IFERROR(VLOOKUP($A1708,nasdaq_yahoo!$A$1:$G$1249,7,FALSE),"NA")</f>
        <v>2041500000</v>
      </c>
      <c r="DB1708" s="5">
        <f>IFERROR(VLOOKUP($A1708,USEPUINDXD!$A$1:$B$1827,2,FALSE),"NA")</f>
        <v>58.6</v>
      </c>
    </row>
    <row r="1709" spans="1:106">
      <c r="A1709" s="1">
        <v>41444</v>
      </c>
      <c r="B1709">
        <v>107.05</v>
      </c>
      <c r="C1709">
        <v>110.22</v>
      </c>
      <c r="D1709">
        <v>105.75</v>
      </c>
      <c r="E1709">
        <v>108.25</v>
      </c>
      <c r="F1709" t="s">
        <v>85</v>
      </c>
      <c r="G1709">
        <v>1210260000</v>
      </c>
      <c r="H1709" t="s">
        <v>85</v>
      </c>
      <c r="I1709" t="s">
        <v>85</v>
      </c>
      <c r="J1709" t="s">
        <v>85</v>
      </c>
      <c r="K1709" t="s">
        <v>85</v>
      </c>
      <c r="L1709" t="s">
        <v>85</v>
      </c>
      <c r="M1709" t="s">
        <v>85</v>
      </c>
      <c r="N1709" t="s">
        <v>85</v>
      </c>
      <c r="O1709" t="s">
        <v>85</v>
      </c>
      <c r="P1709" t="s">
        <v>85</v>
      </c>
      <c r="Q1709" t="s">
        <v>85</v>
      </c>
      <c r="R1709" t="s">
        <v>85</v>
      </c>
      <c r="S1709" t="s">
        <v>85</v>
      </c>
      <c r="T1709" t="s">
        <v>85</v>
      </c>
      <c r="U1709" t="s">
        <v>85</v>
      </c>
      <c r="V1709" t="s">
        <v>85</v>
      </c>
      <c r="W1709" t="s">
        <v>85</v>
      </c>
      <c r="X1709" t="s">
        <v>85</v>
      </c>
      <c r="Y1709" t="s">
        <v>85</v>
      </c>
      <c r="Z1709">
        <v>2.2999999999999998</v>
      </c>
      <c r="AA1709">
        <v>2.34</v>
      </c>
      <c r="AB1709">
        <v>2.25</v>
      </c>
      <c r="AC1709">
        <v>2.2999999999999998</v>
      </c>
      <c r="AD1709" t="s">
        <v>85</v>
      </c>
      <c r="AE1709">
        <v>43009600</v>
      </c>
      <c r="AF1709" t="s">
        <v>85</v>
      </c>
      <c r="AG1709" t="s">
        <v>85</v>
      </c>
      <c r="AH1709" t="s">
        <v>85</v>
      </c>
      <c r="AI1709" t="s">
        <v>85</v>
      </c>
      <c r="AJ1709" t="s">
        <v>85</v>
      </c>
      <c r="AK1709" t="s">
        <v>85</v>
      </c>
      <c r="AL1709" t="s">
        <v>85</v>
      </c>
      <c r="AM1709" t="s">
        <v>85</v>
      </c>
      <c r="AN1709" t="s">
        <v>85</v>
      </c>
      <c r="AO1709" t="s">
        <v>85</v>
      </c>
      <c r="AP1709" t="s">
        <v>85</v>
      </c>
      <c r="AQ1709" t="s">
        <v>85</v>
      </c>
      <c r="AR1709" t="s">
        <v>85</v>
      </c>
      <c r="AS1709" t="s">
        <v>85</v>
      </c>
      <c r="AT1709" t="s">
        <v>85</v>
      </c>
      <c r="AU1709" t="s">
        <v>85</v>
      </c>
      <c r="AV1709" t="s">
        <v>85</v>
      </c>
      <c r="AW1709" t="s">
        <v>85</v>
      </c>
      <c r="AX1709" t="s">
        <v>85</v>
      </c>
      <c r="AY1709" t="s">
        <v>85</v>
      </c>
      <c r="AZ1709" t="s">
        <v>85</v>
      </c>
      <c r="BA1709" t="s">
        <v>85</v>
      </c>
      <c r="BB1709" t="s">
        <v>85</v>
      </c>
      <c r="BC1709" t="s">
        <v>85</v>
      </c>
      <c r="BD1709" t="s">
        <v>85</v>
      </c>
      <c r="BE1709" t="s">
        <v>85</v>
      </c>
      <c r="BF1709" t="s">
        <v>85</v>
      </c>
      <c r="BG1709" t="s">
        <v>85</v>
      </c>
      <c r="BH1709" t="s">
        <v>85</v>
      </c>
      <c r="BI1709" t="s">
        <v>85</v>
      </c>
      <c r="BJ1709" t="s">
        <v>85</v>
      </c>
      <c r="BK1709" t="s">
        <v>85</v>
      </c>
      <c r="BL1709" t="s">
        <v>85</v>
      </c>
      <c r="BM1709" t="s">
        <v>85</v>
      </c>
      <c r="BN1709" t="s">
        <v>85</v>
      </c>
      <c r="BO1709" t="s">
        <v>85</v>
      </c>
      <c r="BP1709" t="s">
        <v>85</v>
      </c>
      <c r="BQ1709" t="s">
        <v>85</v>
      </c>
      <c r="BR1709" t="s">
        <v>85</v>
      </c>
      <c r="BS1709" t="s">
        <v>85</v>
      </c>
      <c r="BT1709" t="s">
        <v>85</v>
      </c>
      <c r="BU1709" t="s">
        <v>85</v>
      </c>
      <c r="BV1709" t="s">
        <v>85</v>
      </c>
      <c r="BW1709" t="s">
        <v>85</v>
      </c>
      <c r="BX1709" t="s">
        <v>85</v>
      </c>
      <c r="BY1709" t="s">
        <v>85</v>
      </c>
      <c r="BZ1709" t="s">
        <v>85</v>
      </c>
      <c r="CA1709" t="s">
        <v>85</v>
      </c>
      <c r="CB1709" t="s">
        <v>85</v>
      </c>
      <c r="CC1709" t="s">
        <v>85</v>
      </c>
      <c r="CD1709" t="s">
        <v>85</v>
      </c>
      <c r="CE1709" t="s">
        <v>85</v>
      </c>
      <c r="CF1709" t="s">
        <v>85</v>
      </c>
      <c r="CG1709" t="s">
        <v>85</v>
      </c>
      <c r="CH1709">
        <f>IFERROR(VLOOKUP($A1709,vix_cboe!$A$1:$E5301,2,FALSE),"NA")</f>
        <v>16.89</v>
      </c>
      <c r="CI1709">
        <f>IFERROR(VLOOKUP($A1709,vix_cboe!$A$1:$E5301,3,FALSE),"NA")</f>
        <v>17.18</v>
      </c>
      <c r="CJ1709">
        <f>IFERROR(VLOOKUP($A1709,vix_cboe!$A$1:$E5301,4,FALSE),"NA")</f>
        <v>15.36</v>
      </c>
      <c r="CK1709">
        <f>IFERROR(VLOOKUP($A1709,vix_cboe!$A$1:$E5301,5,FALSE),"NA")</f>
        <v>16.64</v>
      </c>
      <c r="CL1709" s="5">
        <f>IFERROR(VLOOKUP($A1709,gold_gold.org!$A$1:$G$10247,2,FALSE),"NA")</f>
        <v>1372.75</v>
      </c>
      <c r="CM1709" s="5">
        <f>IFERROR(VLOOKUP($A1709,gold_gold.org!$A$1:$G$10247,3,FALSE),"NA")</f>
        <v>1024.13482</v>
      </c>
      <c r="CN1709" s="5">
        <f>IFERROR(VLOOKUP($A1709,gold_gold.org!$A$1:$G$10247,4,FALSE),"NA")</f>
        <v>130418.09951</v>
      </c>
      <c r="CO1709" s="5">
        <f>IFERROR(VLOOKUP($A1709,gold_gold.org!$A$1:$G$10247,5,FALSE),"NA")</f>
        <v>876.59643000000005</v>
      </c>
      <c r="CP1709">
        <f>IFERROR(VLOOKUP($A1709,crude_oil_eia!$A$1:$C$8255,2,FALSE),"NA")</f>
        <v>98.24</v>
      </c>
      <c r="CQ1709">
        <f>IFERROR(VLOOKUP($A1709,crude_oil_eia!$A$1:$C$8255,3,FALSE),"NA")</f>
        <v>105.56</v>
      </c>
      <c r="CR1709">
        <f>IFERROR(VLOOKUP($A1709,dji_yahoo!$A$1:$G$1214,2,FALSE),"NA")</f>
        <v>15315.469727</v>
      </c>
      <c r="CS1709">
        <f>IFERROR(VLOOKUP($A1709,dji_yahoo!$A$1:$G$1214,3,FALSE),"NA")</f>
        <v>15322.070313</v>
      </c>
      <c r="CT1709">
        <f>IFERROR(VLOOKUP($A1709,dji_yahoo!$A$1:$G$1214,4,FALSE),"NA")</f>
        <v>15112.110352</v>
      </c>
      <c r="CU1709">
        <f>IFERROR(VLOOKUP($A1709,dji_yahoo!$A$1:$G$1214,5,FALSE),"NA")</f>
        <v>15112.190430000001</v>
      </c>
      <c r="CV1709">
        <f>IFERROR(VLOOKUP($A1709,dji_yahoo!$A$1:$G$1214,7,FALSE),"NA")</f>
        <v>111380000</v>
      </c>
      <c r="CW1709" s="5">
        <f>IFERROR(VLOOKUP($A1709,nasdaq_yahoo!$A$1:$G$1249,2,FALSE),"NA")</f>
        <v>3483.5900879999999</v>
      </c>
      <c r="CX1709" s="5">
        <f>IFERROR(VLOOKUP($A1709,nasdaq_yahoo!$A$1:$G$1249,3,FALSE),"NA")</f>
        <v>3485.4499510000001</v>
      </c>
      <c r="CY1709" s="5">
        <f>IFERROR(VLOOKUP($A1709,nasdaq_yahoo!$A$1:$G$1249,4,FALSE),"NA")</f>
        <v>3443.1999510000001</v>
      </c>
      <c r="CZ1709" s="5">
        <f>IFERROR(VLOOKUP($A1709,nasdaq_yahoo!$A$1:$G$1249,5,FALSE),"NA")</f>
        <v>3443.1999510000001</v>
      </c>
      <c r="DA1709" s="6">
        <f>IFERROR(VLOOKUP($A1709,nasdaq_yahoo!$A$1:$G$1249,7,FALSE),"NA")</f>
        <v>1649200000</v>
      </c>
      <c r="DB1709" s="5">
        <f>IFERROR(VLOOKUP($A1709,USEPUINDXD!$A$1:$B$1827,2,FALSE),"NA")</f>
        <v>117.49</v>
      </c>
    </row>
    <row r="1710" spans="1:106">
      <c r="A1710" s="1">
        <v>41443</v>
      </c>
      <c r="B1710">
        <v>101.95</v>
      </c>
      <c r="C1710">
        <v>111.11</v>
      </c>
      <c r="D1710">
        <v>101.03</v>
      </c>
      <c r="E1710">
        <v>107.4</v>
      </c>
      <c r="F1710" t="s">
        <v>85</v>
      </c>
      <c r="G1710">
        <v>1152250000</v>
      </c>
      <c r="H1710" t="s">
        <v>85</v>
      </c>
      <c r="I1710" t="s">
        <v>85</v>
      </c>
      <c r="J1710" t="s">
        <v>85</v>
      </c>
      <c r="K1710" t="s">
        <v>85</v>
      </c>
      <c r="L1710" t="s">
        <v>85</v>
      </c>
      <c r="M1710" t="s">
        <v>85</v>
      </c>
      <c r="N1710" t="s">
        <v>85</v>
      </c>
      <c r="O1710" t="s">
        <v>85</v>
      </c>
      <c r="P1710" t="s">
        <v>85</v>
      </c>
      <c r="Q1710" t="s">
        <v>85</v>
      </c>
      <c r="R1710" t="s">
        <v>85</v>
      </c>
      <c r="S1710" t="s">
        <v>85</v>
      </c>
      <c r="T1710" t="s">
        <v>85</v>
      </c>
      <c r="U1710" t="s">
        <v>85</v>
      </c>
      <c r="V1710" t="s">
        <v>85</v>
      </c>
      <c r="W1710" t="s">
        <v>85</v>
      </c>
      <c r="X1710" t="s">
        <v>85</v>
      </c>
      <c r="Y1710" t="s">
        <v>85</v>
      </c>
      <c r="Z1710">
        <v>2.2799999999999998</v>
      </c>
      <c r="AA1710">
        <v>2.37</v>
      </c>
      <c r="AB1710">
        <v>2.19</v>
      </c>
      <c r="AC1710">
        <v>2.31</v>
      </c>
      <c r="AD1710" t="s">
        <v>85</v>
      </c>
      <c r="AE1710">
        <v>42507000</v>
      </c>
      <c r="AF1710" t="s">
        <v>85</v>
      </c>
      <c r="AG1710" t="s">
        <v>85</v>
      </c>
      <c r="AH1710" t="s">
        <v>85</v>
      </c>
      <c r="AI1710" t="s">
        <v>85</v>
      </c>
      <c r="AJ1710" t="s">
        <v>85</v>
      </c>
      <c r="AK1710" t="s">
        <v>85</v>
      </c>
      <c r="AL1710" t="s">
        <v>85</v>
      </c>
      <c r="AM1710" t="s">
        <v>85</v>
      </c>
      <c r="AN1710" t="s">
        <v>85</v>
      </c>
      <c r="AO1710" t="s">
        <v>85</v>
      </c>
      <c r="AP1710" t="s">
        <v>85</v>
      </c>
      <c r="AQ1710" t="s">
        <v>85</v>
      </c>
      <c r="AR1710" t="s">
        <v>85</v>
      </c>
      <c r="AS1710" t="s">
        <v>85</v>
      </c>
      <c r="AT1710" t="s">
        <v>85</v>
      </c>
      <c r="AU1710" t="s">
        <v>85</v>
      </c>
      <c r="AV1710" t="s">
        <v>85</v>
      </c>
      <c r="AW1710" t="s">
        <v>85</v>
      </c>
      <c r="AX1710" t="s">
        <v>85</v>
      </c>
      <c r="AY1710" t="s">
        <v>85</v>
      </c>
      <c r="AZ1710" t="s">
        <v>85</v>
      </c>
      <c r="BA1710" t="s">
        <v>85</v>
      </c>
      <c r="BB1710" t="s">
        <v>85</v>
      </c>
      <c r="BC1710" t="s">
        <v>85</v>
      </c>
      <c r="BD1710" t="s">
        <v>85</v>
      </c>
      <c r="BE1710" t="s">
        <v>85</v>
      </c>
      <c r="BF1710" t="s">
        <v>85</v>
      </c>
      <c r="BG1710" t="s">
        <v>85</v>
      </c>
      <c r="BH1710" t="s">
        <v>85</v>
      </c>
      <c r="BI1710" t="s">
        <v>85</v>
      </c>
      <c r="BJ1710" t="s">
        <v>85</v>
      </c>
      <c r="BK1710" t="s">
        <v>85</v>
      </c>
      <c r="BL1710" t="s">
        <v>85</v>
      </c>
      <c r="BM1710" t="s">
        <v>85</v>
      </c>
      <c r="BN1710" t="s">
        <v>85</v>
      </c>
      <c r="BO1710" t="s">
        <v>85</v>
      </c>
      <c r="BP1710" t="s">
        <v>85</v>
      </c>
      <c r="BQ1710" t="s">
        <v>85</v>
      </c>
      <c r="BR1710" t="s">
        <v>85</v>
      </c>
      <c r="BS1710" t="s">
        <v>85</v>
      </c>
      <c r="BT1710" t="s">
        <v>85</v>
      </c>
      <c r="BU1710" t="s">
        <v>85</v>
      </c>
      <c r="BV1710" t="s">
        <v>85</v>
      </c>
      <c r="BW1710" t="s">
        <v>85</v>
      </c>
      <c r="BX1710" t="s">
        <v>85</v>
      </c>
      <c r="BY1710" t="s">
        <v>85</v>
      </c>
      <c r="BZ1710" t="s">
        <v>85</v>
      </c>
      <c r="CA1710" t="s">
        <v>85</v>
      </c>
      <c r="CB1710" t="s">
        <v>85</v>
      </c>
      <c r="CC1710" t="s">
        <v>85</v>
      </c>
      <c r="CD1710" t="s">
        <v>85</v>
      </c>
      <c r="CE1710" t="s">
        <v>85</v>
      </c>
      <c r="CF1710" t="s">
        <v>85</v>
      </c>
      <c r="CG1710" t="s">
        <v>85</v>
      </c>
      <c r="CH1710">
        <f>IFERROR(VLOOKUP($A1710,vix_cboe!$A$1:$E5302,2,FALSE),"NA")</f>
        <v>16.809999999999999</v>
      </c>
      <c r="CI1710">
        <f>IFERROR(VLOOKUP($A1710,vix_cboe!$A$1:$E5302,3,FALSE),"NA")</f>
        <v>16.95</v>
      </c>
      <c r="CJ1710">
        <f>IFERROR(VLOOKUP($A1710,vix_cboe!$A$1:$E5302,4,FALSE),"NA")</f>
        <v>16.46</v>
      </c>
      <c r="CK1710">
        <f>IFERROR(VLOOKUP($A1710,vix_cboe!$A$1:$E5302,5,FALSE),"NA")</f>
        <v>16.61</v>
      </c>
      <c r="CL1710" s="5">
        <f>IFERROR(VLOOKUP($A1710,gold_gold.org!$A$1:$G$10247,2,FALSE),"NA")</f>
        <v>1366.75</v>
      </c>
      <c r="CM1710" s="5">
        <f>IFERROR(VLOOKUP($A1710,gold_gold.org!$A$1:$G$10247,3,FALSE),"NA")</f>
        <v>1020.53421</v>
      </c>
      <c r="CN1710" s="5">
        <f>IFERROR(VLOOKUP($A1710,gold_gold.org!$A$1:$G$10247,4,FALSE),"NA")</f>
        <v>130654.44706000001</v>
      </c>
      <c r="CO1710" s="5">
        <f>IFERROR(VLOOKUP($A1710,gold_gold.org!$A$1:$G$10247,5,FALSE),"NA")</f>
        <v>875.64513999999997</v>
      </c>
      <c r="CP1710">
        <f>IFERROR(VLOOKUP($A1710,crude_oil_eia!$A$1:$C$8255,2,FALSE),"NA")</f>
        <v>98.46</v>
      </c>
      <c r="CQ1710">
        <f>IFERROR(VLOOKUP($A1710,crude_oil_eia!$A$1:$C$8255,3,FALSE),"NA")</f>
        <v>105.21</v>
      </c>
      <c r="CR1710">
        <f>IFERROR(VLOOKUP($A1710,dji_yahoo!$A$1:$G$1214,2,FALSE),"NA")</f>
        <v>15186.299805000001</v>
      </c>
      <c r="CS1710">
        <f>IFERROR(VLOOKUP($A1710,dji_yahoo!$A$1:$G$1214,3,FALSE),"NA")</f>
        <v>15340.089844</v>
      </c>
      <c r="CT1710">
        <f>IFERROR(VLOOKUP($A1710,dji_yahoo!$A$1:$G$1214,4,FALSE),"NA")</f>
        <v>15186.299805000001</v>
      </c>
      <c r="CU1710">
        <f>IFERROR(VLOOKUP($A1710,dji_yahoo!$A$1:$G$1214,5,FALSE),"NA")</f>
        <v>15318.230469</v>
      </c>
      <c r="CV1710">
        <f>IFERROR(VLOOKUP($A1710,dji_yahoo!$A$1:$G$1214,7,FALSE),"NA")</f>
        <v>99210000</v>
      </c>
      <c r="CW1710" s="5">
        <f>IFERROR(VLOOKUP($A1710,nasdaq_yahoo!$A$1:$G$1249,2,FALSE),"NA")</f>
        <v>3456.290039</v>
      </c>
      <c r="CX1710" s="5">
        <f>IFERROR(VLOOKUP($A1710,nasdaq_yahoo!$A$1:$G$1249,3,FALSE),"NA")</f>
        <v>3488.3100589999999</v>
      </c>
      <c r="CY1710" s="5">
        <f>IFERROR(VLOOKUP($A1710,nasdaq_yahoo!$A$1:$G$1249,4,FALSE),"NA")</f>
        <v>3456.0900879999999</v>
      </c>
      <c r="CZ1710" s="5">
        <f>IFERROR(VLOOKUP($A1710,nasdaq_yahoo!$A$1:$G$1249,5,FALSE),"NA")</f>
        <v>3482.179932</v>
      </c>
      <c r="DA1710" s="6">
        <f>IFERROR(VLOOKUP($A1710,nasdaq_yahoo!$A$1:$G$1249,7,FALSE),"NA")</f>
        <v>1675090000</v>
      </c>
      <c r="DB1710" s="5">
        <f>IFERROR(VLOOKUP($A1710,USEPUINDXD!$A$1:$B$1827,2,FALSE),"NA")</f>
        <v>96.83</v>
      </c>
    </row>
    <row r="1711" spans="1:106">
      <c r="A1711" s="1">
        <v>41442</v>
      </c>
      <c r="B1711">
        <v>99.9</v>
      </c>
      <c r="C1711">
        <v>102.21</v>
      </c>
      <c r="D1711">
        <v>99</v>
      </c>
      <c r="E1711">
        <v>101.7</v>
      </c>
      <c r="F1711" t="s">
        <v>85</v>
      </c>
      <c r="G1711">
        <v>1128720000</v>
      </c>
      <c r="H1711" t="s">
        <v>85</v>
      </c>
      <c r="I1711" t="s">
        <v>85</v>
      </c>
      <c r="J1711" t="s">
        <v>85</v>
      </c>
      <c r="K1711" t="s">
        <v>85</v>
      </c>
      <c r="L1711" t="s">
        <v>85</v>
      </c>
      <c r="M1711" t="s">
        <v>85</v>
      </c>
      <c r="N1711" t="s">
        <v>85</v>
      </c>
      <c r="O1711" t="s">
        <v>85</v>
      </c>
      <c r="P1711" t="s">
        <v>85</v>
      </c>
      <c r="Q1711" t="s">
        <v>85</v>
      </c>
      <c r="R1711" t="s">
        <v>85</v>
      </c>
      <c r="S1711" t="s">
        <v>85</v>
      </c>
      <c r="T1711" t="s">
        <v>85</v>
      </c>
      <c r="U1711" t="s">
        <v>85</v>
      </c>
      <c r="V1711" t="s">
        <v>85</v>
      </c>
      <c r="W1711" t="s">
        <v>85</v>
      </c>
      <c r="X1711" t="s">
        <v>85</v>
      </c>
      <c r="Y1711" t="s">
        <v>85</v>
      </c>
      <c r="Z1711">
        <v>2.14</v>
      </c>
      <c r="AA1711">
        <v>2.29</v>
      </c>
      <c r="AB1711">
        <v>2.09</v>
      </c>
      <c r="AC1711">
        <v>2.2799999999999998</v>
      </c>
      <c r="AD1711" t="s">
        <v>85</v>
      </c>
      <c r="AE1711">
        <v>39791100</v>
      </c>
      <c r="AF1711" t="s">
        <v>85</v>
      </c>
      <c r="AG1711" t="s">
        <v>85</v>
      </c>
      <c r="AH1711" t="s">
        <v>85</v>
      </c>
      <c r="AI1711" t="s">
        <v>85</v>
      </c>
      <c r="AJ1711" t="s">
        <v>85</v>
      </c>
      <c r="AK1711" t="s">
        <v>85</v>
      </c>
      <c r="AL1711" t="s">
        <v>85</v>
      </c>
      <c r="AM1711" t="s">
        <v>85</v>
      </c>
      <c r="AN1711" t="s">
        <v>85</v>
      </c>
      <c r="AO1711" t="s">
        <v>85</v>
      </c>
      <c r="AP1711" t="s">
        <v>85</v>
      </c>
      <c r="AQ1711" t="s">
        <v>85</v>
      </c>
      <c r="AR1711" t="s">
        <v>85</v>
      </c>
      <c r="AS1711" t="s">
        <v>85</v>
      </c>
      <c r="AT1711" t="s">
        <v>85</v>
      </c>
      <c r="AU1711" t="s">
        <v>85</v>
      </c>
      <c r="AV1711" t="s">
        <v>85</v>
      </c>
      <c r="AW1711" t="s">
        <v>85</v>
      </c>
      <c r="AX1711" t="s">
        <v>85</v>
      </c>
      <c r="AY1711" t="s">
        <v>85</v>
      </c>
      <c r="AZ1711" t="s">
        <v>85</v>
      </c>
      <c r="BA1711" t="s">
        <v>85</v>
      </c>
      <c r="BB1711" t="s">
        <v>85</v>
      </c>
      <c r="BC1711" t="s">
        <v>85</v>
      </c>
      <c r="BD1711" t="s">
        <v>85</v>
      </c>
      <c r="BE1711" t="s">
        <v>85</v>
      </c>
      <c r="BF1711" t="s">
        <v>85</v>
      </c>
      <c r="BG1711" t="s">
        <v>85</v>
      </c>
      <c r="BH1711" t="s">
        <v>85</v>
      </c>
      <c r="BI1711" t="s">
        <v>85</v>
      </c>
      <c r="BJ1711" t="s">
        <v>85</v>
      </c>
      <c r="BK1711" t="s">
        <v>85</v>
      </c>
      <c r="BL1711" t="s">
        <v>85</v>
      </c>
      <c r="BM1711" t="s">
        <v>85</v>
      </c>
      <c r="BN1711" t="s">
        <v>85</v>
      </c>
      <c r="BO1711" t="s">
        <v>85</v>
      </c>
      <c r="BP1711" t="s">
        <v>85</v>
      </c>
      <c r="BQ1711" t="s">
        <v>85</v>
      </c>
      <c r="BR1711" t="s">
        <v>85</v>
      </c>
      <c r="BS1711" t="s">
        <v>85</v>
      </c>
      <c r="BT1711" t="s">
        <v>85</v>
      </c>
      <c r="BU1711" t="s">
        <v>85</v>
      </c>
      <c r="BV1711" t="s">
        <v>85</v>
      </c>
      <c r="BW1711" t="s">
        <v>85</v>
      </c>
      <c r="BX1711" t="s">
        <v>85</v>
      </c>
      <c r="BY1711" t="s">
        <v>85</v>
      </c>
      <c r="BZ1711" t="s">
        <v>85</v>
      </c>
      <c r="CA1711" t="s">
        <v>85</v>
      </c>
      <c r="CB1711" t="s">
        <v>85</v>
      </c>
      <c r="CC1711" t="s">
        <v>85</v>
      </c>
      <c r="CD1711" t="s">
        <v>85</v>
      </c>
      <c r="CE1711" t="s">
        <v>85</v>
      </c>
      <c r="CF1711" t="s">
        <v>85</v>
      </c>
      <c r="CG1711" t="s">
        <v>85</v>
      </c>
      <c r="CH1711">
        <f>IFERROR(VLOOKUP($A1711,vix_cboe!$A$1:$E5303,2,FALSE),"NA")</f>
        <v>16.53</v>
      </c>
      <c r="CI1711">
        <f>IFERROR(VLOOKUP($A1711,vix_cboe!$A$1:$E5303,3,FALSE),"NA")</f>
        <v>17.62</v>
      </c>
      <c r="CJ1711">
        <f>IFERROR(VLOOKUP($A1711,vix_cboe!$A$1:$E5303,4,FALSE),"NA")</f>
        <v>16.329999999999998</v>
      </c>
      <c r="CK1711">
        <f>IFERROR(VLOOKUP($A1711,vix_cboe!$A$1:$E5303,5,FALSE),"NA")</f>
        <v>16.8</v>
      </c>
      <c r="CL1711" s="5">
        <f>IFERROR(VLOOKUP($A1711,gold_gold.org!$A$1:$G$10247,2,FALSE),"NA")</f>
        <v>1384.75</v>
      </c>
      <c r="CM1711" s="5">
        <f>IFERROR(VLOOKUP($A1711,gold_gold.org!$A$1:$G$10247,3,FALSE),"NA")</f>
        <v>1037.4607900000001</v>
      </c>
      <c r="CN1711" s="5">
        <f>IFERROR(VLOOKUP($A1711,gold_gold.org!$A$1:$G$10247,4,FALSE),"NA")</f>
        <v>131274.2831</v>
      </c>
      <c r="CO1711" s="5">
        <f>IFERROR(VLOOKUP($A1711,gold_gold.org!$A$1:$G$10247,5,FALSE),"NA")</f>
        <v>881.27689999999996</v>
      </c>
      <c r="CP1711">
        <f>IFERROR(VLOOKUP($A1711,crude_oil_eia!$A$1:$C$8255,2,FALSE),"NA")</f>
        <v>97.86</v>
      </c>
      <c r="CQ1711">
        <f>IFERROR(VLOOKUP($A1711,crude_oil_eia!$A$1:$C$8255,3,FALSE),"NA")</f>
        <v>105.8</v>
      </c>
      <c r="CR1711">
        <f>IFERROR(VLOOKUP($A1711,dji_yahoo!$A$1:$G$1214,2,FALSE),"NA")</f>
        <v>15078.709961</v>
      </c>
      <c r="CS1711">
        <f>IFERROR(VLOOKUP($A1711,dji_yahoo!$A$1:$G$1214,3,FALSE),"NA")</f>
        <v>15261.709961</v>
      </c>
      <c r="CT1711">
        <f>IFERROR(VLOOKUP($A1711,dji_yahoo!$A$1:$G$1214,4,FALSE),"NA")</f>
        <v>15078.709961</v>
      </c>
      <c r="CU1711">
        <f>IFERROR(VLOOKUP($A1711,dji_yahoo!$A$1:$G$1214,5,FALSE),"NA")</f>
        <v>15179.849609000001</v>
      </c>
      <c r="CV1711">
        <f>IFERROR(VLOOKUP($A1711,dji_yahoo!$A$1:$G$1214,7,FALSE),"NA")</f>
        <v>139250000</v>
      </c>
      <c r="CW1711" s="5">
        <f>IFERROR(VLOOKUP($A1711,nasdaq_yahoo!$A$1:$G$1249,2,FALSE),"NA")</f>
        <v>3449.969971</v>
      </c>
      <c r="CX1711" s="5">
        <f>IFERROR(VLOOKUP($A1711,nasdaq_yahoo!$A$1:$G$1249,3,FALSE),"NA")</f>
        <v>3468.5600589999999</v>
      </c>
      <c r="CY1711" s="5">
        <f>IFERROR(VLOOKUP($A1711,nasdaq_yahoo!$A$1:$G$1249,4,FALSE),"NA")</f>
        <v>3436.3400879999999</v>
      </c>
      <c r="CZ1711" s="5">
        <f>IFERROR(VLOOKUP($A1711,nasdaq_yahoo!$A$1:$G$1249,5,FALSE),"NA")</f>
        <v>3452.1298830000001</v>
      </c>
      <c r="DA1711" s="6">
        <f>IFERROR(VLOOKUP($A1711,nasdaq_yahoo!$A$1:$G$1249,7,FALSE),"NA")</f>
        <v>1581830000</v>
      </c>
      <c r="DB1711" s="5">
        <f>IFERROR(VLOOKUP($A1711,USEPUINDXD!$A$1:$B$1827,2,FALSE),"NA")</f>
        <v>108.54</v>
      </c>
    </row>
    <row r="1712" spans="1:106">
      <c r="A1712" s="1">
        <v>41441</v>
      </c>
      <c r="B1712">
        <v>99.8</v>
      </c>
      <c r="C1712">
        <v>101.6</v>
      </c>
      <c r="D1712">
        <v>98.95</v>
      </c>
      <c r="E1712">
        <v>99.51</v>
      </c>
      <c r="F1712" t="s">
        <v>85</v>
      </c>
      <c r="G1712">
        <v>1127120000</v>
      </c>
      <c r="H1712" t="s">
        <v>85</v>
      </c>
      <c r="I1712" t="s">
        <v>85</v>
      </c>
      <c r="J1712" t="s">
        <v>85</v>
      </c>
      <c r="K1712" t="s">
        <v>85</v>
      </c>
      <c r="L1712" t="s">
        <v>85</v>
      </c>
      <c r="M1712" t="s">
        <v>85</v>
      </c>
      <c r="N1712" t="s">
        <v>85</v>
      </c>
      <c r="O1712" t="s">
        <v>85</v>
      </c>
      <c r="P1712" t="s">
        <v>85</v>
      </c>
      <c r="Q1712" t="s">
        <v>85</v>
      </c>
      <c r="R1712" t="s">
        <v>85</v>
      </c>
      <c r="S1712" t="s">
        <v>85</v>
      </c>
      <c r="T1712" t="s">
        <v>85</v>
      </c>
      <c r="U1712" t="s">
        <v>85</v>
      </c>
      <c r="V1712" t="s">
        <v>85</v>
      </c>
      <c r="W1712" t="s">
        <v>85</v>
      </c>
      <c r="X1712" t="s">
        <v>85</v>
      </c>
      <c r="Y1712" t="s">
        <v>85</v>
      </c>
      <c r="Z1712">
        <v>2.09</v>
      </c>
      <c r="AA1712">
        <v>2.15</v>
      </c>
      <c r="AB1712">
        <v>2.02</v>
      </c>
      <c r="AC1712">
        <v>2.13</v>
      </c>
      <c r="AD1712" t="s">
        <v>85</v>
      </c>
      <c r="AE1712">
        <v>38754600</v>
      </c>
      <c r="AF1712" t="s">
        <v>85</v>
      </c>
      <c r="AG1712" t="s">
        <v>85</v>
      </c>
      <c r="AH1712" t="s">
        <v>85</v>
      </c>
      <c r="AI1712" t="s">
        <v>85</v>
      </c>
      <c r="AJ1712" t="s">
        <v>85</v>
      </c>
      <c r="AK1712" t="s">
        <v>85</v>
      </c>
      <c r="AL1712" t="s">
        <v>85</v>
      </c>
      <c r="AM1712" t="s">
        <v>85</v>
      </c>
      <c r="AN1712" t="s">
        <v>85</v>
      </c>
      <c r="AO1712" t="s">
        <v>85</v>
      </c>
      <c r="AP1712" t="s">
        <v>85</v>
      </c>
      <c r="AQ1712" t="s">
        <v>85</v>
      </c>
      <c r="AR1712" t="s">
        <v>85</v>
      </c>
      <c r="AS1712" t="s">
        <v>85</v>
      </c>
      <c r="AT1712" t="s">
        <v>85</v>
      </c>
      <c r="AU1712" t="s">
        <v>85</v>
      </c>
      <c r="AV1712" t="s">
        <v>85</v>
      </c>
      <c r="AW1712" t="s">
        <v>85</v>
      </c>
      <c r="AX1712" t="s">
        <v>85</v>
      </c>
      <c r="AY1712" t="s">
        <v>85</v>
      </c>
      <c r="AZ1712" t="s">
        <v>85</v>
      </c>
      <c r="BA1712" t="s">
        <v>85</v>
      </c>
      <c r="BB1712" t="s">
        <v>85</v>
      </c>
      <c r="BC1712" t="s">
        <v>85</v>
      </c>
      <c r="BD1712" t="s">
        <v>85</v>
      </c>
      <c r="BE1712" t="s">
        <v>85</v>
      </c>
      <c r="BF1712" t="s">
        <v>85</v>
      </c>
      <c r="BG1712" t="s">
        <v>85</v>
      </c>
      <c r="BH1712" t="s">
        <v>85</v>
      </c>
      <c r="BI1712" t="s">
        <v>85</v>
      </c>
      <c r="BJ1712" t="s">
        <v>85</v>
      </c>
      <c r="BK1712" t="s">
        <v>85</v>
      </c>
      <c r="BL1712" t="s">
        <v>85</v>
      </c>
      <c r="BM1712" t="s">
        <v>85</v>
      </c>
      <c r="BN1712" t="s">
        <v>85</v>
      </c>
      <c r="BO1712" t="s">
        <v>85</v>
      </c>
      <c r="BP1712" t="s">
        <v>85</v>
      </c>
      <c r="BQ1712" t="s">
        <v>85</v>
      </c>
      <c r="BR1712" t="s">
        <v>85</v>
      </c>
      <c r="BS1712" t="s">
        <v>85</v>
      </c>
      <c r="BT1712" t="s">
        <v>85</v>
      </c>
      <c r="BU1712" t="s">
        <v>85</v>
      </c>
      <c r="BV1712" t="s">
        <v>85</v>
      </c>
      <c r="BW1712" t="s">
        <v>85</v>
      </c>
      <c r="BX1712" t="s">
        <v>85</v>
      </c>
      <c r="BY1712" t="s">
        <v>85</v>
      </c>
      <c r="BZ1712" t="s">
        <v>85</v>
      </c>
      <c r="CA1712" t="s">
        <v>85</v>
      </c>
      <c r="CB1712" t="s">
        <v>85</v>
      </c>
      <c r="CC1712" t="s">
        <v>85</v>
      </c>
      <c r="CD1712" t="s">
        <v>85</v>
      </c>
      <c r="CE1712" t="s">
        <v>85</v>
      </c>
      <c r="CF1712" t="s">
        <v>85</v>
      </c>
      <c r="CG1712" t="s">
        <v>85</v>
      </c>
      <c r="CH1712" t="str">
        <f>IFERROR(VLOOKUP($A1712,vix_cboe!$A$1:$E5304,2,FALSE),"NA")</f>
        <v>NA</v>
      </c>
      <c r="CI1712" t="str">
        <f>IFERROR(VLOOKUP($A1712,vix_cboe!$A$1:$E5304,3,FALSE),"NA")</f>
        <v>NA</v>
      </c>
      <c r="CJ1712" t="str">
        <f>IFERROR(VLOOKUP($A1712,vix_cboe!$A$1:$E5304,4,FALSE),"NA")</f>
        <v>NA</v>
      </c>
      <c r="CK1712" t="str">
        <f>IFERROR(VLOOKUP($A1712,vix_cboe!$A$1:$E5304,5,FALSE),"NA")</f>
        <v>NA</v>
      </c>
      <c r="CL1712" s="5" t="str">
        <f>IFERROR(VLOOKUP($A1712,gold_gold.org!$A$1:$G$10247,2,FALSE),"NA")</f>
        <v>NA</v>
      </c>
      <c r="CM1712" s="5" t="str">
        <f>IFERROR(VLOOKUP($A1712,gold_gold.org!$A$1:$G$10247,3,FALSE),"NA")</f>
        <v>NA</v>
      </c>
      <c r="CN1712" s="5" t="str">
        <f>IFERROR(VLOOKUP($A1712,gold_gold.org!$A$1:$G$10247,4,FALSE),"NA")</f>
        <v>NA</v>
      </c>
      <c r="CO1712" s="5" t="str">
        <f>IFERROR(VLOOKUP($A1712,gold_gold.org!$A$1:$G$10247,5,FALSE),"NA")</f>
        <v>NA</v>
      </c>
      <c r="CP1712" t="str">
        <f>IFERROR(VLOOKUP($A1712,crude_oil_eia!$A$1:$C$8255,2,FALSE),"NA")</f>
        <v>NA</v>
      </c>
      <c r="CQ1712" t="str">
        <f>IFERROR(VLOOKUP($A1712,crude_oil_eia!$A$1:$C$8255,3,FALSE),"NA")</f>
        <v>NA</v>
      </c>
      <c r="CR1712" t="str">
        <f>IFERROR(VLOOKUP($A1712,dji_yahoo!$A$1:$G$1214,2,FALSE),"NA")</f>
        <v>NA</v>
      </c>
      <c r="CS1712" t="str">
        <f>IFERROR(VLOOKUP($A1712,dji_yahoo!$A$1:$G$1214,3,FALSE),"NA")</f>
        <v>NA</v>
      </c>
      <c r="CT1712" t="str">
        <f>IFERROR(VLOOKUP($A1712,dji_yahoo!$A$1:$G$1214,4,FALSE),"NA")</f>
        <v>NA</v>
      </c>
      <c r="CU1712" t="str">
        <f>IFERROR(VLOOKUP($A1712,dji_yahoo!$A$1:$G$1214,5,FALSE),"NA")</f>
        <v>NA</v>
      </c>
      <c r="CV1712" t="str">
        <f>IFERROR(VLOOKUP($A1712,dji_yahoo!$A$1:$G$1214,7,FALSE),"NA")</f>
        <v>NA</v>
      </c>
      <c r="CW1712" s="5" t="str">
        <f>IFERROR(VLOOKUP($A1712,nasdaq_yahoo!$A$1:$G$1249,2,FALSE),"NA")</f>
        <v>NA</v>
      </c>
      <c r="CX1712" s="5" t="str">
        <f>IFERROR(VLOOKUP($A1712,nasdaq_yahoo!$A$1:$G$1249,3,FALSE),"NA")</f>
        <v>NA</v>
      </c>
      <c r="CY1712" s="5" t="str">
        <f>IFERROR(VLOOKUP($A1712,nasdaq_yahoo!$A$1:$G$1249,4,FALSE),"NA")</f>
        <v>NA</v>
      </c>
      <c r="CZ1712" s="5" t="str">
        <f>IFERROR(VLOOKUP($A1712,nasdaq_yahoo!$A$1:$G$1249,5,FALSE),"NA")</f>
        <v>NA</v>
      </c>
      <c r="DA1712" s="6" t="str">
        <f>IFERROR(VLOOKUP($A1712,nasdaq_yahoo!$A$1:$G$1249,7,FALSE),"NA")</f>
        <v>NA</v>
      </c>
      <c r="DB1712" s="5">
        <f>IFERROR(VLOOKUP($A1712,USEPUINDXD!$A$1:$B$1827,2,FALSE),"NA")</f>
        <v>102.86</v>
      </c>
    </row>
    <row r="1713" spans="1:106">
      <c r="A1713" s="1">
        <v>41440</v>
      </c>
      <c r="B1713">
        <v>100</v>
      </c>
      <c r="C1713">
        <v>103.7</v>
      </c>
      <c r="D1713">
        <v>98</v>
      </c>
      <c r="E1713">
        <v>99.99</v>
      </c>
      <c r="F1713" t="s">
        <v>85</v>
      </c>
      <c r="G1713">
        <v>1128950000</v>
      </c>
      <c r="H1713" t="s">
        <v>85</v>
      </c>
      <c r="I1713" t="s">
        <v>85</v>
      </c>
      <c r="J1713" t="s">
        <v>85</v>
      </c>
      <c r="K1713" t="s">
        <v>85</v>
      </c>
      <c r="L1713" t="s">
        <v>85</v>
      </c>
      <c r="M1713" t="s">
        <v>85</v>
      </c>
      <c r="N1713" t="s">
        <v>85</v>
      </c>
      <c r="O1713" t="s">
        <v>85</v>
      </c>
      <c r="P1713" t="s">
        <v>85</v>
      </c>
      <c r="Q1713" t="s">
        <v>85</v>
      </c>
      <c r="R1713" t="s">
        <v>85</v>
      </c>
      <c r="S1713" t="s">
        <v>85</v>
      </c>
      <c r="T1713" t="s">
        <v>85</v>
      </c>
      <c r="U1713" t="s">
        <v>85</v>
      </c>
      <c r="V1713" t="s">
        <v>85</v>
      </c>
      <c r="W1713" t="s">
        <v>85</v>
      </c>
      <c r="X1713" t="s">
        <v>85</v>
      </c>
      <c r="Y1713" t="s">
        <v>85</v>
      </c>
      <c r="Z1713">
        <v>2.14</v>
      </c>
      <c r="AA1713">
        <v>2.21</v>
      </c>
      <c r="AB1713">
        <v>2.0499999999999998</v>
      </c>
      <c r="AC1713">
        <v>2.11</v>
      </c>
      <c r="AD1713" t="s">
        <v>85</v>
      </c>
      <c r="AE1713">
        <v>39693000</v>
      </c>
      <c r="AF1713" t="s">
        <v>85</v>
      </c>
      <c r="AG1713" t="s">
        <v>85</v>
      </c>
      <c r="AH1713" t="s">
        <v>85</v>
      </c>
      <c r="AI1713" t="s">
        <v>85</v>
      </c>
      <c r="AJ1713" t="s">
        <v>85</v>
      </c>
      <c r="AK1713" t="s">
        <v>85</v>
      </c>
      <c r="AL1713" t="s">
        <v>85</v>
      </c>
      <c r="AM1713" t="s">
        <v>85</v>
      </c>
      <c r="AN1713" t="s">
        <v>85</v>
      </c>
      <c r="AO1713" t="s">
        <v>85</v>
      </c>
      <c r="AP1713" t="s">
        <v>85</v>
      </c>
      <c r="AQ1713" t="s">
        <v>85</v>
      </c>
      <c r="AR1713" t="s">
        <v>85</v>
      </c>
      <c r="AS1713" t="s">
        <v>85</v>
      </c>
      <c r="AT1713" t="s">
        <v>85</v>
      </c>
      <c r="AU1713" t="s">
        <v>85</v>
      </c>
      <c r="AV1713" t="s">
        <v>85</v>
      </c>
      <c r="AW1713" t="s">
        <v>85</v>
      </c>
      <c r="AX1713" t="s">
        <v>85</v>
      </c>
      <c r="AY1713" t="s">
        <v>85</v>
      </c>
      <c r="AZ1713" t="s">
        <v>85</v>
      </c>
      <c r="BA1713" t="s">
        <v>85</v>
      </c>
      <c r="BB1713" t="s">
        <v>85</v>
      </c>
      <c r="BC1713" t="s">
        <v>85</v>
      </c>
      <c r="BD1713" t="s">
        <v>85</v>
      </c>
      <c r="BE1713" t="s">
        <v>85</v>
      </c>
      <c r="BF1713" t="s">
        <v>85</v>
      </c>
      <c r="BG1713" t="s">
        <v>85</v>
      </c>
      <c r="BH1713" t="s">
        <v>85</v>
      </c>
      <c r="BI1713" t="s">
        <v>85</v>
      </c>
      <c r="BJ1713" t="s">
        <v>85</v>
      </c>
      <c r="BK1713" t="s">
        <v>85</v>
      </c>
      <c r="BL1713" t="s">
        <v>85</v>
      </c>
      <c r="BM1713" t="s">
        <v>85</v>
      </c>
      <c r="BN1713" t="s">
        <v>85</v>
      </c>
      <c r="BO1713" t="s">
        <v>85</v>
      </c>
      <c r="BP1713" t="s">
        <v>85</v>
      </c>
      <c r="BQ1713" t="s">
        <v>85</v>
      </c>
      <c r="BR1713" t="s">
        <v>85</v>
      </c>
      <c r="BS1713" t="s">
        <v>85</v>
      </c>
      <c r="BT1713" t="s">
        <v>85</v>
      </c>
      <c r="BU1713" t="s">
        <v>85</v>
      </c>
      <c r="BV1713" t="s">
        <v>85</v>
      </c>
      <c r="BW1713" t="s">
        <v>85</v>
      </c>
      <c r="BX1713" t="s">
        <v>85</v>
      </c>
      <c r="BY1713" t="s">
        <v>85</v>
      </c>
      <c r="BZ1713" t="s">
        <v>85</v>
      </c>
      <c r="CA1713" t="s">
        <v>85</v>
      </c>
      <c r="CB1713" t="s">
        <v>85</v>
      </c>
      <c r="CC1713" t="s">
        <v>85</v>
      </c>
      <c r="CD1713" t="s">
        <v>85</v>
      </c>
      <c r="CE1713" t="s">
        <v>85</v>
      </c>
      <c r="CF1713" t="s">
        <v>85</v>
      </c>
      <c r="CG1713" t="s">
        <v>85</v>
      </c>
      <c r="CH1713" t="str">
        <f>IFERROR(VLOOKUP($A1713,vix_cboe!$A$1:$E5305,2,FALSE),"NA")</f>
        <v>NA</v>
      </c>
      <c r="CI1713" t="str">
        <f>IFERROR(VLOOKUP($A1713,vix_cboe!$A$1:$E5305,3,FALSE),"NA")</f>
        <v>NA</v>
      </c>
      <c r="CJ1713" t="str">
        <f>IFERROR(VLOOKUP($A1713,vix_cboe!$A$1:$E5305,4,FALSE),"NA")</f>
        <v>NA</v>
      </c>
      <c r="CK1713" t="str">
        <f>IFERROR(VLOOKUP($A1713,vix_cboe!$A$1:$E5305,5,FALSE),"NA")</f>
        <v>NA</v>
      </c>
      <c r="CL1713" s="5" t="str">
        <f>IFERROR(VLOOKUP($A1713,gold_gold.org!$A$1:$G$10247,2,FALSE),"NA")</f>
        <v>NA</v>
      </c>
      <c r="CM1713" s="5" t="str">
        <f>IFERROR(VLOOKUP($A1713,gold_gold.org!$A$1:$G$10247,3,FALSE),"NA")</f>
        <v>NA</v>
      </c>
      <c r="CN1713" s="5" t="str">
        <f>IFERROR(VLOOKUP($A1713,gold_gold.org!$A$1:$G$10247,4,FALSE),"NA")</f>
        <v>NA</v>
      </c>
      <c r="CO1713" s="5" t="str">
        <f>IFERROR(VLOOKUP($A1713,gold_gold.org!$A$1:$G$10247,5,FALSE),"NA")</f>
        <v>NA</v>
      </c>
      <c r="CP1713" t="str">
        <f>IFERROR(VLOOKUP($A1713,crude_oil_eia!$A$1:$C$8255,2,FALSE),"NA")</f>
        <v>NA</v>
      </c>
      <c r="CQ1713" t="str">
        <f>IFERROR(VLOOKUP($A1713,crude_oil_eia!$A$1:$C$8255,3,FALSE),"NA")</f>
        <v>NA</v>
      </c>
      <c r="CR1713" t="str">
        <f>IFERROR(VLOOKUP($A1713,dji_yahoo!$A$1:$G$1214,2,FALSE),"NA")</f>
        <v>NA</v>
      </c>
      <c r="CS1713" t="str">
        <f>IFERROR(VLOOKUP($A1713,dji_yahoo!$A$1:$G$1214,3,FALSE),"NA")</f>
        <v>NA</v>
      </c>
      <c r="CT1713" t="str">
        <f>IFERROR(VLOOKUP($A1713,dji_yahoo!$A$1:$G$1214,4,FALSE),"NA")</f>
        <v>NA</v>
      </c>
      <c r="CU1713" t="str">
        <f>IFERROR(VLOOKUP($A1713,dji_yahoo!$A$1:$G$1214,5,FALSE),"NA")</f>
        <v>NA</v>
      </c>
      <c r="CV1713" t="str">
        <f>IFERROR(VLOOKUP($A1713,dji_yahoo!$A$1:$G$1214,7,FALSE),"NA")</f>
        <v>NA</v>
      </c>
      <c r="CW1713" s="5" t="str">
        <f>IFERROR(VLOOKUP($A1713,nasdaq_yahoo!$A$1:$G$1249,2,FALSE),"NA")</f>
        <v>NA</v>
      </c>
      <c r="CX1713" s="5" t="str">
        <f>IFERROR(VLOOKUP($A1713,nasdaq_yahoo!$A$1:$G$1249,3,FALSE),"NA")</f>
        <v>NA</v>
      </c>
      <c r="CY1713" s="5" t="str">
        <f>IFERROR(VLOOKUP($A1713,nasdaq_yahoo!$A$1:$G$1249,4,FALSE),"NA")</f>
        <v>NA</v>
      </c>
      <c r="CZ1713" s="5" t="str">
        <f>IFERROR(VLOOKUP($A1713,nasdaq_yahoo!$A$1:$G$1249,5,FALSE),"NA")</f>
        <v>NA</v>
      </c>
      <c r="DA1713" s="6" t="str">
        <f>IFERROR(VLOOKUP($A1713,nasdaq_yahoo!$A$1:$G$1249,7,FALSE),"NA")</f>
        <v>NA</v>
      </c>
      <c r="DB1713" s="5">
        <f>IFERROR(VLOOKUP($A1713,USEPUINDXD!$A$1:$B$1827,2,FALSE),"NA")</f>
        <v>52.02</v>
      </c>
    </row>
    <row r="1714" spans="1:106">
      <c r="A1714" s="1">
        <v>41439</v>
      </c>
      <c r="B1714">
        <v>103.95</v>
      </c>
      <c r="C1714">
        <v>104.7</v>
      </c>
      <c r="D1714">
        <v>98</v>
      </c>
      <c r="E1714">
        <v>99.98</v>
      </c>
      <c r="F1714" t="s">
        <v>85</v>
      </c>
      <c r="G1714">
        <v>1173060000</v>
      </c>
      <c r="H1714" t="s">
        <v>85</v>
      </c>
      <c r="I1714" t="s">
        <v>85</v>
      </c>
      <c r="J1714" t="s">
        <v>85</v>
      </c>
      <c r="K1714" t="s">
        <v>85</v>
      </c>
      <c r="L1714" t="s">
        <v>85</v>
      </c>
      <c r="M1714" t="s">
        <v>85</v>
      </c>
      <c r="N1714" t="s">
        <v>85</v>
      </c>
      <c r="O1714" t="s">
        <v>85</v>
      </c>
      <c r="P1714" t="s">
        <v>85</v>
      </c>
      <c r="Q1714" t="s">
        <v>85</v>
      </c>
      <c r="R1714" t="s">
        <v>85</v>
      </c>
      <c r="S1714" t="s">
        <v>85</v>
      </c>
      <c r="T1714" t="s">
        <v>85</v>
      </c>
      <c r="U1714" t="s">
        <v>85</v>
      </c>
      <c r="V1714" t="s">
        <v>85</v>
      </c>
      <c r="W1714" t="s">
        <v>85</v>
      </c>
      <c r="X1714" t="s">
        <v>85</v>
      </c>
      <c r="Y1714" t="s">
        <v>85</v>
      </c>
      <c r="Z1714">
        <v>2.27</v>
      </c>
      <c r="AA1714">
        <v>2.29</v>
      </c>
      <c r="AB1714">
        <v>2.09</v>
      </c>
      <c r="AC1714">
        <v>2.13</v>
      </c>
      <c r="AD1714" t="s">
        <v>85</v>
      </c>
      <c r="AE1714">
        <v>42035700</v>
      </c>
      <c r="AF1714" t="s">
        <v>85</v>
      </c>
      <c r="AG1714" t="s">
        <v>85</v>
      </c>
      <c r="AH1714" t="s">
        <v>85</v>
      </c>
      <c r="AI1714" t="s">
        <v>85</v>
      </c>
      <c r="AJ1714" t="s">
        <v>85</v>
      </c>
      <c r="AK1714" t="s">
        <v>85</v>
      </c>
      <c r="AL1714" t="s">
        <v>85</v>
      </c>
      <c r="AM1714" t="s">
        <v>85</v>
      </c>
      <c r="AN1714" t="s">
        <v>85</v>
      </c>
      <c r="AO1714" t="s">
        <v>85</v>
      </c>
      <c r="AP1714" t="s">
        <v>85</v>
      </c>
      <c r="AQ1714" t="s">
        <v>85</v>
      </c>
      <c r="AR1714" t="s">
        <v>85</v>
      </c>
      <c r="AS1714" t="s">
        <v>85</v>
      </c>
      <c r="AT1714" t="s">
        <v>85</v>
      </c>
      <c r="AU1714" t="s">
        <v>85</v>
      </c>
      <c r="AV1714" t="s">
        <v>85</v>
      </c>
      <c r="AW1714" t="s">
        <v>85</v>
      </c>
      <c r="AX1714" t="s">
        <v>85</v>
      </c>
      <c r="AY1714" t="s">
        <v>85</v>
      </c>
      <c r="AZ1714" t="s">
        <v>85</v>
      </c>
      <c r="BA1714" t="s">
        <v>85</v>
      </c>
      <c r="BB1714" t="s">
        <v>85</v>
      </c>
      <c r="BC1714" t="s">
        <v>85</v>
      </c>
      <c r="BD1714" t="s">
        <v>85</v>
      </c>
      <c r="BE1714" t="s">
        <v>85</v>
      </c>
      <c r="BF1714" t="s">
        <v>85</v>
      </c>
      <c r="BG1714" t="s">
        <v>85</v>
      </c>
      <c r="BH1714" t="s">
        <v>85</v>
      </c>
      <c r="BI1714" t="s">
        <v>85</v>
      </c>
      <c r="BJ1714" t="s">
        <v>85</v>
      </c>
      <c r="BK1714" t="s">
        <v>85</v>
      </c>
      <c r="BL1714" t="s">
        <v>85</v>
      </c>
      <c r="BM1714" t="s">
        <v>85</v>
      </c>
      <c r="BN1714" t="s">
        <v>85</v>
      </c>
      <c r="BO1714" t="s">
        <v>85</v>
      </c>
      <c r="BP1714" t="s">
        <v>85</v>
      </c>
      <c r="BQ1714" t="s">
        <v>85</v>
      </c>
      <c r="BR1714" t="s">
        <v>85</v>
      </c>
      <c r="BS1714" t="s">
        <v>85</v>
      </c>
      <c r="BT1714" t="s">
        <v>85</v>
      </c>
      <c r="BU1714" t="s">
        <v>85</v>
      </c>
      <c r="BV1714" t="s">
        <v>85</v>
      </c>
      <c r="BW1714" t="s">
        <v>85</v>
      </c>
      <c r="BX1714" t="s">
        <v>85</v>
      </c>
      <c r="BY1714" t="s">
        <v>85</v>
      </c>
      <c r="BZ1714" t="s">
        <v>85</v>
      </c>
      <c r="CA1714" t="s">
        <v>85</v>
      </c>
      <c r="CB1714" t="s">
        <v>85</v>
      </c>
      <c r="CC1714" t="s">
        <v>85</v>
      </c>
      <c r="CD1714" t="s">
        <v>85</v>
      </c>
      <c r="CE1714" t="s">
        <v>85</v>
      </c>
      <c r="CF1714" t="s">
        <v>85</v>
      </c>
      <c r="CG1714" t="s">
        <v>85</v>
      </c>
      <c r="CH1714">
        <f>IFERROR(VLOOKUP($A1714,vix_cboe!$A$1:$E5306,2,FALSE),"NA")</f>
        <v>16.63</v>
      </c>
      <c r="CI1714">
        <f>IFERROR(VLOOKUP($A1714,vix_cboe!$A$1:$E5306,3,FALSE),"NA")</f>
        <v>17.260000000000002</v>
      </c>
      <c r="CJ1714">
        <f>IFERROR(VLOOKUP($A1714,vix_cboe!$A$1:$E5306,4,FALSE),"NA")</f>
        <v>16.03</v>
      </c>
      <c r="CK1714">
        <f>IFERROR(VLOOKUP($A1714,vix_cboe!$A$1:$E5306,5,FALSE),"NA")</f>
        <v>17.149999999999999</v>
      </c>
      <c r="CL1714" s="5">
        <f>IFERROR(VLOOKUP($A1714,gold_gold.org!$A$1:$G$10247,2,FALSE),"NA")</f>
        <v>1391.25</v>
      </c>
      <c r="CM1714" s="5">
        <f>IFERROR(VLOOKUP($A1714,gold_gold.org!$A$1:$G$10247,3,FALSE),"NA")</f>
        <v>1042.91632</v>
      </c>
      <c r="CN1714" s="5">
        <f>IFERROR(VLOOKUP($A1714,gold_gold.org!$A$1:$G$10247,4,FALSE),"NA")</f>
        <v>131591.36936000001</v>
      </c>
      <c r="CO1714" s="5">
        <f>IFERROR(VLOOKUP($A1714,gold_gold.org!$A$1:$G$10247,5,FALSE),"NA")</f>
        <v>887.41828999999996</v>
      </c>
      <c r="CP1714">
        <f>IFERROR(VLOOKUP($A1714,crude_oil_eia!$A$1:$C$8255,2,FALSE),"NA")</f>
        <v>97.83</v>
      </c>
      <c r="CQ1714">
        <f>IFERROR(VLOOKUP($A1714,crude_oil_eia!$A$1:$C$8255,3,FALSE),"NA")</f>
        <v>105.1</v>
      </c>
      <c r="CR1714">
        <f>IFERROR(VLOOKUP($A1714,dji_yahoo!$A$1:$G$1214,2,FALSE),"NA")</f>
        <v>15178.080078000001</v>
      </c>
      <c r="CS1714">
        <f>IFERROR(VLOOKUP($A1714,dji_yahoo!$A$1:$G$1214,3,FALSE),"NA")</f>
        <v>15205.919921999999</v>
      </c>
      <c r="CT1714">
        <f>IFERROR(VLOOKUP($A1714,dji_yahoo!$A$1:$G$1214,4,FALSE),"NA")</f>
        <v>15044.799805000001</v>
      </c>
      <c r="CU1714">
        <f>IFERROR(VLOOKUP($A1714,dji_yahoo!$A$1:$G$1214,5,FALSE),"NA")</f>
        <v>15070.179688</v>
      </c>
      <c r="CV1714">
        <f>IFERROR(VLOOKUP($A1714,dji_yahoo!$A$1:$G$1214,7,FALSE),"NA")</f>
        <v>107430000</v>
      </c>
      <c r="CW1714" s="5">
        <f>IFERROR(VLOOKUP($A1714,nasdaq_yahoo!$A$1:$G$1249,2,FALSE),"NA")</f>
        <v>3442.3100589999999</v>
      </c>
      <c r="CX1714" s="5">
        <f>IFERROR(VLOOKUP($A1714,nasdaq_yahoo!$A$1:$G$1249,3,FALSE),"NA")</f>
        <v>3448.3999020000001</v>
      </c>
      <c r="CY1714" s="5">
        <f>IFERROR(VLOOKUP($A1714,nasdaq_yahoo!$A$1:$G$1249,4,FALSE),"NA")</f>
        <v>3419.320068</v>
      </c>
      <c r="CZ1714" s="5">
        <f>IFERROR(VLOOKUP($A1714,nasdaq_yahoo!$A$1:$G$1249,5,FALSE),"NA")</f>
        <v>3423.5600589999999</v>
      </c>
      <c r="DA1714" s="6">
        <f>IFERROR(VLOOKUP($A1714,nasdaq_yahoo!$A$1:$G$1249,7,FALSE),"NA")</f>
        <v>1458030000</v>
      </c>
      <c r="DB1714" s="5">
        <f>IFERROR(VLOOKUP($A1714,USEPUINDXD!$A$1:$B$1827,2,FALSE),"NA")</f>
        <v>89.93</v>
      </c>
    </row>
    <row r="1715" spans="1:106">
      <c r="A1715" s="1">
        <v>41438</v>
      </c>
      <c r="B1715">
        <v>108.78</v>
      </c>
      <c r="C1715">
        <v>110.3</v>
      </c>
      <c r="D1715">
        <v>100.53</v>
      </c>
      <c r="E1715">
        <v>104</v>
      </c>
      <c r="F1715" t="s">
        <v>85</v>
      </c>
      <c r="G1715">
        <v>1227030000</v>
      </c>
      <c r="H1715" t="s">
        <v>85</v>
      </c>
      <c r="I1715" t="s">
        <v>85</v>
      </c>
      <c r="J1715" t="s">
        <v>85</v>
      </c>
      <c r="K1715" t="s">
        <v>85</v>
      </c>
      <c r="L1715" t="s">
        <v>85</v>
      </c>
      <c r="M1715" t="s">
        <v>85</v>
      </c>
      <c r="N1715" t="s">
        <v>85</v>
      </c>
      <c r="O1715" t="s">
        <v>85</v>
      </c>
      <c r="P1715" t="s">
        <v>85</v>
      </c>
      <c r="Q1715" t="s">
        <v>85</v>
      </c>
      <c r="R1715" t="s">
        <v>85</v>
      </c>
      <c r="S1715" t="s">
        <v>85</v>
      </c>
      <c r="T1715" t="s">
        <v>85</v>
      </c>
      <c r="U1715" t="s">
        <v>85</v>
      </c>
      <c r="V1715" t="s">
        <v>85</v>
      </c>
      <c r="W1715" t="s">
        <v>85</v>
      </c>
      <c r="X1715" t="s">
        <v>85</v>
      </c>
      <c r="Y1715" t="s">
        <v>85</v>
      </c>
      <c r="Z1715">
        <v>2.4</v>
      </c>
      <c r="AA1715">
        <v>2.4900000000000002</v>
      </c>
      <c r="AB1715">
        <v>2.23</v>
      </c>
      <c r="AC1715">
        <v>2.27</v>
      </c>
      <c r="AD1715" t="s">
        <v>85</v>
      </c>
      <c r="AE1715">
        <v>44356700</v>
      </c>
      <c r="AF1715" t="s">
        <v>85</v>
      </c>
      <c r="AG1715" t="s">
        <v>85</v>
      </c>
      <c r="AH1715" t="s">
        <v>85</v>
      </c>
      <c r="AI1715" t="s">
        <v>85</v>
      </c>
      <c r="AJ1715" t="s">
        <v>85</v>
      </c>
      <c r="AK1715" t="s">
        <v>85</v>
      </c>
      <c r="AL1715" t="s">
        <v>85</v>
      </c>
      <c r="AM1715" t="s">
        <v>85</v>
      </c>
      <c r="AN1715" t="s">
        <v>85</v>
      </c>
      <c r="AO1715" t="s">
        <v>85</v>
      </c>
      <c r="AP1715" t="s">
        <v>85</v>
      </c>
      <c r="AQ1715" t="s">
        <v>85</v>
      </c>
      <c r="AR1715" t="s">
        <v>85</v>
      </c>
      <c r="AS1715" t="s">
        <v>85</v>
      </c>
      <c r="AT1715" t="s">
        <v>85</v>
      </c>
      <c r="AU1715" t="s">
        <v>85</v>
      </c>
      <c r="AV1715" t="s">
        <v>85</v>
      </c>
      <c r="AW1715" t="s">
        <v>85</v>
      </c>
      <c r="AX1715" t="s">
        <v>85</v>
      </c>
      <c r="AY1715" t="s">
        <v>85</v>
      </c>
      <c r="AZ1715" t="s">
        <v>85</v>
      </c>
      <c r="BA1715" t="s">
        <v>85</v>
      </c>
      <c r="BB1715" t="s">
        <v>85</v>
      </c>
      <c r="BC1715" t="s">
        <v>85</v>
      </c>
      <c r="BD1715" t="s">
        <v>85</v>
      </c>
      <c r="BE1715" t="s">
        <v>85</v>
      </c>
      <c r="BF1715" t="s">
        <v>85</v>
      </c>
      <c r="BG1715" t="s">
        <v>85</v>
      </c>
      <c r="BH1715" t="s">
        <v>85</v>
      </c>
      <c r="BI1715" t="s">
        <v>85</v>
      </c>
      <c r="BJ1715" t="s">
        <v>85</v>
      </c>
      <c r="BK1715" t="s">
        <v>85</v>
      </c>
      <c r="BL1715" t="s">
        <v>85</v>
      </c>
      <c r="BM1715" t="s">
        <v>85</v>
      </c>
      <c r="BN1715" t="s">
        <v>85</v>
      </c>
      <c r="BO1715" t="s">
        <v>85</v>
      </c>
      <c r="BP1715" t="s">
        <v>85</v>
      </c>
      <c r="BQ1715" t="s">
        <v>85</v>
      </c>
      <c r="BR1715" t="s">
        <v>85</v>
      </c>
      <c r="BS1715" t="s">
        <v>85</v>
      </c>
      <c r="BT1715" t="s">
        <v>85</v>
      </c>
      <c r="BU1715" t="s">
        <v>85</v>
      </c>
      <c r="BV1715" t="s">
        <v>85</v>
      </c>
      <c r="BW1715" t="s">
        <v>85</v>
      </c>
      <c r="BX1715" t="s">
        <v>85</v>
      </c>
      <c r="BY1715" t="s">
        <v>85</v>
      </c>
      <c r="BZ1715" t="s">
        <v>85</v>
      </c>
      <c r="CA1715" t="s">
        <v>85</v>
      </c>
      <c r="CB1715" t="s">
        <v>85</v>
      </c>
      <c r="CC1715" t="s">
        <v>85</v>
      </c>
      <c r="CD1715" t="s">
        <v>85</v>
      </c>
      <c r="CE1715" t="s">
        <v>85</v>
      </c>
      <c r="CF1715" t="s">
        <v>85</v>
      </c>
      <c r="CG1715" t="s">
        <v>85</v>
      </c>
      <c r="CH1715">
        <f>IFERROR(VLOOKUP($A1715,vix_cboe!$A$1:$E5307,2,FALSE),"NA")</f>
        <v>18.38</v>
      </c>
      <c r="CI1715">
        <f>IFERROR(VLOOKUP($A1715,vix_cboe!$A$1:$E5307,3,FALSE),"NA")</f>
        <v>18.579999999999998</v>
      </c>
      <c r="CJ1715">
        <f>IFERROR(VLOOKUP($A1715,vix_cboe!$A$1:$E5307,4,FALSE),"NA")</f>
        <v>16.37</v>
      </c>
      <c r="CK1715">
        <f>IFERROR(VLOOKUP($A1715,vix_cboe!$A$1:$E5307,5,FALSE),"NA")</f>
        <v>16.41</v>
      </c>
      <c r="CL1715" s="5">
        <f>IFERROR(VLOOKUP($A1715,gold_gold.org!$A$1:$G$10247,2,FALSE),"NA")</f>
        <v>1385</v>
      </c>
      <c r="CM1715" s="5">
        <f>IFERROR(VLOOKUP($A1715,gold_gold.org!$A$1:$G$10247,3,FALSE),"NA")</f>
        <v>1041.393</v>
      </c>
      <c r="CN1715" s="5">
        <f>IFERROR(VLOOKUP($A1715,gold_gold.org!$A$1:$G$10247,4,FALSE),"NA")</f>
        <v>130501.61232</v>
      </c>
      <c r="CO1715" s="5">
        <f>IFERROR(VLOOKUP($A1715,gold_gold.org!$A$1:$G$10247,5,FALSE),"NA")</f>
        <v>883.23450000000003</v>
      </c>
      <c r="CP1715">
        <f>IFERROR(VLOOKUP($A1715,crude_oil_eia!$A$1:$C$8255,2,FALSE),"NA")</f>
        <v>96.66</v>
      </c>
      <c r="CQ1715">
        <f>IFERROR(VLOOKUP($A1715,crude_oil_eia!$A$1:$C$8255,3,FALSE),"NA")</f>
        <v>103.38</v>
      </c>
      <c r="CR1715">
        <f>IFERROR(VLOOKUP($A1715,dji_yahoo!$A$1:$G$1214,2,FALSE),"NA")</f>
        <v>14992.540039</v>
      </c>
      <c r="CS1715">
        <f>IFERROR(VLOOKUP($A1715,dji_yahoo!$A$1:$G$1214,3,FALSE),"NA")</f>
        <v>15202.269531</v>
      </c>
      <c r="CT1715">
        <f>IFERROR(VLOOKUP($A1715,dji_yahoo!$A$1:$G$1214,4,FALSE),"NA")</f>
        <v>14953.450194999999</v>
      </c>
      <c r="CU1715">
        <f>IFERROR(VLOOKUP($A1715,dji_yahoo!$A$1:$G$1214,5,FALSE),"NA")</f>
        <v>15176.080078000001</v>
      </c>
      <c r="CV1715">
        <f>IFERROR(VLOOKUP($A1715,dji_yahoo!$A$1:$G$1214,7,FALSE),"NA")</f>
        <v>104490000</v>
      </c>
      <c r="CW1715" s="5">
        <f>IFERROR(VLOOKUP($A1715,nasdaq_yahoo!$A$1:$G$1249,2,FALSE),"NA")</f>
        <v>3398.540039</v>
      </c>
      <c r="CX1715" s="5">
        <f>IFERROR(VLOOKUP($A1715,nasdaq_yahoo!$A$1:$G$1249,3,FALSE),"NA")</f>
        <v>3451.030029</v>
      </c>
      <c r="CY1715" s="5">
        <f>IFERROR(VLOOKUP($A1715,nasdaq_yahoo!$A$1:$G$1249,4,FALSE),"NA")</f>
        <v>3387.610107</v>
      </c>
      <c r="CZ1715" s="5">
        <f>IFERROR(VLOOKUP($A1715,nasdaq_yahoo!$A$1:$G$1249,5,FALSE),"NA")</f>
        <v>3445.360107</v>
      </c>
      <c r="DA1715" s="6">
        <f>IFERROR(VLOOKUP($A1715,nasdaq_yahoo!$A$1:$G$1249,7,FALSE),"NA")</f>
        <v>1584740000</v>
      </c>
      <c r="DB1715" s="5">
        <f>IFERROR(VLOOKUP($A1715,USEPUINDXD!$A$1:$B$1827,2,FALSE),"NA")</f>
        <v>48.34</v>
      </c>
    </row>
    <row r="1716" spans="1:106">
      <c r="A1716" s="1">
        <v>41437</v>
      </c>
      <c r="B1716">
        <v>109</v>
      </c>
      <c r="C1716">
        <v>111.79</v>
      </c>
      <c r="D1716">
        <v>106.73</v>
      </c>
      <c r="E1716">
        <v>108.15</v>
      </c>
      <c r="F1716" t="s">
        <v>85</v>
      </c>
      <c r="G1716" s="2">
        <v>1229000000</v>
      </c>
      <c r="H1716" t="s">
        <v>85</v>
      </c>
      <c r="I1716" t="s">
        <v>85</v>
      </c>
      <c r="J1716" t="s">
        <v>85</v>
      </c>
      <c r="K1716" t="s">
        <v>85</v>
      </c>
      <c r="L1716" t="s">
        <v>85</v>
      </c>
      <c r="M1716" t="s">
        <v>85</v>
      </c>
      <c r="N1716" t="s">
        <v>85</v>
      </c>
      <c r="O1716" t="s">
        <v>85</v>
      </c>
      <c r="P1716" t="s">
        <v>85</v>
      </c>
      <c r="Q1716" t="s">
        <v>85</v>
      </c>
      <c r="R1716" t="s">
        <v>85</v>
      </c>
      <c r="S1716" t="s">
        <v>85</v>
      </c>
      <c r="T1716" t="s">
        <v>85</v>
      </c>
      <c r="U1716" t="s">
        <v>85</v>
      </c>
      <c r="V1716" t="s">
        <v>85</v>
      </c>
      <c r="W1716" t="s">
        <v>85</v>
      </c>
      <c r="X1716" t="s">
        <v>85</v>
      </c>
      <c r="Y1716" t="s">
        <v>85</v>
      </c>
      <c r="Z1716">
        <v>2.41</v>
      </c>
      <c r="AA1716">
        <v>2.4500000000000002</v>
      </c>
      <c r="AB1716">
        <v>2.31</v>
      </c>
      <c r="AC1716">
        <v>2.38</v>
      </c>
      <c r="AD1716" t="s">
        <v>85</v>
      </c>
      <c r="AE1716">
        <v>44532400</v>
      </c>
      <c r="AF1716" t="s">
        <v>85</v>
      </c>
      <c r="AG1716" t="s">
        <v>85</v>
      </c>
      <c r="AH1716" t="s">
        <v>85</v>
      </c>
      <c r="AI1716" t="s">
        <v>85</v>
      </c>
      <c r="AJ1716" t="s">
        <v>85</v>
      </c>
      <c r="AK1716" t="s">
        <v>85</v>
      </c>
      <c r="AL1716" t="s">
        <v>85</v>
      </c>
      <c r="AM1716" t="s">
        <v>85</v>
      </c>
      <c r="AN1716" t="s">
        <v>85</v>
      </c>
      <c r="AO1716" t="s">
        <v>85</v>
      </c>
      <c r="AP1716" t="s">
        <v>85</v>
      </c>
      <c r="AQ1716" t="s">
        <v>85</v>
      </c>
      <c r="AR1716" t="s">
        <v>85</v>
      </c>
      <c r="AS1716" t="s">
        <v>85</v>
      </c>
      <c r="AT1716" t="s">
        <v>85</v>
      </c>
      <c r="AU1716" t="s">
        <v>85</v>
      </c>
      <c r="AV1716" t="s">
        <v>85</v>
      </c>
      <c r="AW1716" t="s">
        <v>85</v>
      </c>
      <c r="AX1716" t="s">
        <v>85</v>
      </c>
      <c r="AY1716" t="s">
        <v>85</v>
      </c>
      <c r="AZ1716" t="s">
        <v>85</v>
      </c>
      <c r="BA1716" t="s">
        <v>85</v>
      </c>
      <c r="BB1716" t="s">
        <v>85</v>
      </c>
      <c r="BC1716" t="s">
        <v>85</v>
      </c>
      <c r="BD1716" t="s">
        <v>85</v>
      </c>
      <c r="BE1716" t="s">
        <v>85</v>
      </c>
      <c r="BF1716" t="s">
        <v>85</v>
      </c>
      <c r="BG1716" t="s">
        <v>85</v>
      </c>
      <c r="BH1716" t="s">
        <v>85</v>
      </c>
      <c r="BI1716" t="s">
        <v>85</v>
      </c>
      <c r="BJ1716" t="s">
        <v>85</v>
      </c>
      <c r="BK1716" t="s">
        <v>85</v>
      </c>
      <c r="BL1716" t="s">
        <v>85</v>
      </c>
      <c r="BM1716" t="s">
        <v>85</v>
      </c>
      <c r="BN1716" t="s">
        <v>85</v>
      </c>
      <c r="BO1716" t="s">
        <v>85</v>
      </c>
      <c r="BP1716" t="s">
        <v>85</v>
      </c>
      <c r="BQ1716" t="s">
        <v>85</v>
      </c>
      <c r="BR1716" t="s">
        <v>85</v>
      </c>
      <c r="BS1716" t="s">
        <v>85</v>
      </c>
      <c r="BT1716" t="s">
        <v>85</v>
      </c>
      <c r="BU1716" t="s">
        <v>85</v>
      </c>
      <c r="BV1716" t="s">
        <v>85</v>
      </c>
      <c r="BW1716" t="s">
        <v>85</v>
      </c>
      <c r="BX1716" t="s">
        <v>85</v>
      </c>
      <c r="BY1716" t="s">
        <v>85</v>
      </c>
      <c r="BZ1716" t="s">
        <v>85</v>
      </c>
      <c r="CA1716" t="s">
        <v>85</v>
      </c>
      <c r="CB1716" t="s">
        <v>85</v>
      </c>
      <c r="CC1716" t="s">
        <v>85</v>
      </c>
      <c r="CD1716" t="s">
        <v>85</v>
      </c>
      <c r="CE1716" t="s">
        <v>85</v>
      </c>
      <c r="CF1716" t="s">
        <v>85</v>
      </c>
      <c r="CG1716" t="s">
        <v>85</v>
      </c>
      <c r="CH1716">
        <f>IFERROR(VLOOKUP($A1716,vix_cboe!$A$1:$E5308,2,FALSE),"NA")</f>
        <v>16.510000000000002</v>
      </c>
      <c r="CI1716">
        <f>IFERROR(VLOOKUP($A1716,vix_cboe!$A$1:$E5308,3,FALSE),"NA")</f>
        <v>18.600000000000001</v>
      </c>
      <c r="CJ1716">
        <f>IFERROR(VLOOKUP($A1716,vix_cboe!$A$1:$E5308,4,FALSE),"NA")</f>
        <v>16.43</v>
      </c>
      <c r="CK1716">
        <f>IFERROR(VLOOKUP($A1716,vix_cboe!$A$1:$E5308,5,FALSE),"NA")</f>
        <v>18.59</v>
      </c>
      <c r="CL1716" s="5">
        <f>IFERROR(VLOOKUP($A1716,gold_gold.org!$A$1:$G$10247,2,FALSE),"NA")</f>
        <v>1382.75</v>
      </c>
      <c r="CM1716" s="5">
        <f>IFERROR(VLOOKUP($A1716,gold_gold.org!$A$1:$G$10247,3,FALSE),"NA")</f>
        <v>1036.81656</v>
      </c>
      <c r="CN1716" s="5">
        <f>IFERROR(VLOOKUP($A1716,gold_gold.org!$A$1:$G$10247,4,FALSE),"NA")</f>
        <v>132322.25028000001</v>
      </c>
      <c r="CO1716" s="5">
        <f>IFERROR(VLOOKUP($A1716,gold_gold.org!$A$1:$G$10247,5,FALSE),"NA")</f>
        <v>881.49085000000002</v>
      </c>
      <c r="CP1716">
        <f>IFERROR(VLOOKUP($A1716,crude_oil_eia!$A$1:$C$8255,2,FALSE),"NA")</f>
        <v>95.98</v>
      </c>
      <c r="CQ1716">
        <f>IFERROR(VLOOKUP($A1716,crude_oil_eia!$A$1:$C$8255,3,FALSE),"NA")</f>
        <v>103.11</v>
      </c>
      <c r="CR1716">
        <f>IFERROR(VLOOKUP($A1716,dji_yahoo!$A$1:$G$1214,2,FALSE),"NA")</f>
        <v>15130.389648</v>
      </c>
      <c r="CS1716">
        <f>IFERROR(VLOOKUP($A1716,dji_yahoo!$A$1:$G$1214,3,FALSE),"NA")</f>
        <v>15241.280273</v>
      </c>
      <c r="CT1716">
        <f>IFERROR(VLOOKUP($A1716,dji_yahoo!$A$1:$G$1214,4,FALSE),"NA")</f>
        <v>14981.209961</v>
      </c>
      <c r="CU1716">
        <f>IFERROR(VLOOKUP($A1716,dji_yahoo!$A$1:$G$1214,5,FALSE),"NA")</f>
        <v>14995.230469</v>
      </c>
      <c r="CV1716">
        <f>IFERROR(VLOOKUP($A1716,dji_yahoo!$A$1:$G$1214,7,FALSE),"NA")</f>
        <v>105770000</v>
      </c>
      <c r="CW1716" s="5">
        <f>IFERROR(VLOOKUP($A1716,nasdaq_yahoo!$A$1:$G$1249,2,FALSE),"NA")</f>
        <v>3458.139893</v>
      </c>
      <c r="CX1716" s="5">
        <f>IFERROR(VLOOKUP($A1716,nasdaq_yahoo!$A$1:$G$1249,3,FALSE),"NA")</f>
        <v>3459.179932</v>
      </c>
      <c r="CY1716" s="5">
        <f>IFERROR(VLOOKUP($A1716,nasdaq_yahoo!$A$1:$G$1249,4,FALSE),"NA")</f>
        <v>3395.9099120000001</v>
      </c>
      <c r="CZ1716" s="5">
        <f>IFERROR(VLOOKUP($A1716,nasdaq_yahoo!$A$1:$G$1249,5,FALSE),"NA")</f>
        <v>3400.429932</v>
      </c>
      <c r="DA1716" s="6">
        <f>IFERROR(VLOOKUP($A1716,nasdaq_yahoo!$A$1:$G$1249,7,FALSE),"NA")</f>
        <v>1630200000</v>
      </c>
      <c r="DB1716" s="5">
        <f>IFERROR(VLOOKUP($A1716,USEPUINDXD!$A$1:$B$1827,2,FALSE),"NA")</f>
        <v>81.19</v>
      </c>
    </row>
    <row r="1717" spans="1:106">
      <c r="A1717" s="1">
        <v>41436</v>
      </c>
      <c r="B1717">
        <v>106.35</v>
      </c>
      <c r="C1717">
        <v>109.6</v>
      </c>
      <c r="D1717">
        <v>104</v>
      </c>
      <c r="E1717">
        <v>108.9</v>
      </c>
      <c r="F1717" t="s">
        <v>85</v>
      </c>
      <c r="G1717">
        <v>1198640000</v>
      </c>
      <c r="H1717" t="s">
        <v>85</v>
      </c>
      <c r="I1717" t="s">
        <v>85</v>
      </c>
      <c r="J1717" t="s">
        <v>85</v>
      </c>
      <c r="K1717" t="s">
        <v>85</v>
      </c>
      <c r="L1717" t="s">
        <v>85</v>
      </c>
      <c r="M1717" t="s">
        <v>85</v>
      </c>
      <c r="N1717" t="s">
        <v>85</v>
      </c>
      <c r="O1717" t="s">
        <v>85</v>
      </c>
      <c r="P1717" t="s">
        <v>85</v>
      </c>
      <c r="Q1717" t="s">
        <v>85</v>
      </c>
      <c r="R1717" t="s">
        <v>85</v>
      </c>
      <c r="S1717" t="s">
        <v>85</v>
      </c>
      <c r="T1717" t="s">
        <v>85</v>
      </c>
      <c r="U1717" t="s">
        <v>85</v>
      </c>
      <c r="V1717" t="s">
        <v>85</v>
      </c>
      <c r="W1717" t="s">
        <v>85</v>
      </c>
      <c r="X1717" t="s">
        <v>85</v>
      </c>
      <c r="Y1717" t="s">
        <v>85</v>
      </c>
      <c r="Z1717">
        <v>2.4900000000000002</v>
      </c>
      <c r="AA1717">
        <v>2.5</v>
      </c>
      <c r="AB1717">
        <v>2.1800000000000002</v>
      </c>
      <c r="AC1717">
        <v>2.4</v>
      </c>
      <c r="AD1717" t="s">
        <v>85</v>
      </c>
      <c r="AE1717">
        <v>45951500</v>
      </c>
      <c r="AF1717" t="s">
        <v>85</v>
      </c>
      <c r="AG1717" t="s">
        <v>85</v>
      </c>
      <c r="AH1717" t="s">
        <v>85</v>
      </c>
      <c r="AI1717" t="s">
        <v>85</v>
      </c>
      <c r="AJ1717" t="s">
        <v>85</v>
      </c>
      <c r="AK1717" t="s">
        <v>85</v>
      </c>
      <c r="AL1717" t="s">
        <v>85</v>
      </c>
      <c r="AM1717" t="s">
        <v>85</v>
      </c>
      <c r="AN1717" t="s">
        <v>85</v>
      </c>
      <c r="AO1717" t="s">
        <v>85</v>
      </c>
      <c r="AP1717" t="s">
        <v>85</v>
      </c>
      <c r="AQ1717" t="s">
        <v>85</v>
      </c>
      <c r="AR1717" t="s">
        <v>85</v>
      </c>
      <c r="AS1717" t="s">
        <v>85</v>
      </c>
      <c r="AT1717" t="s">
        <v>85</v>
      </c>
      <c r="AU1717" t="s">
        <v>85</v>
      </c>
      <c r="AV1717" t="s">
        <v>85</v>
      </c>
      <c r="AW1717" t="s">
        <v>85</v>
      </c>
      <c r="AX1717" t="s">
        <v>85</v>
      </c>
      <c r="AY1717" t="s">
        <v>85</v>
      </c>
      <c r="AZ1717" t="s">
        <v>85</v>
      </c>
      <c r="BA1717" t="s">
        <v>85</v>
      </c>
      <c r="BB1717" t="s">
        <v>85</v>
      </c>
      <c r="BC1717" t="s">
        <v>85</v>
      </c>
      <c r="BD1717" t="s">
        <v>85</v>
      </c>
      <c r="BE1717" t="s">
        <v>85</v>
      </c>
      <c r="BF1717" t="s">
        <v>85</v>
      </c>
      <c r="BG1717" t="s">
        <v>85</v>
      </c>
      <c r="BH1717" t="s">
        <v>85</v>
      </c>
      <c r="BI1717" t="s">
        <v>85</v>
      </c>
      <c r="BJ1717" t="s">
        <v>85</v>
      </c>
      <c r="BK1717" t="s">
        <v>85</v>
      </c>
      <c r="BL1717" t="s">
        <v>85</v>
      </c>
      <c r="BM1717" t="s">
        <v>85</v>
      </c>
      <c r="BN1717" t="s">
        <v>85</v>
      </c>
      <c r="BO1717" t="s">
        <v>85</v>
      </c>
      <c r="BP1717" t="s">
        <v>85</v>
      </c>
      <c r="BQ1717" t="s">
        <v>85</v>
      </c>
      <c r="BR1717" t="s">
        <v>85</v>
      </c>
      <c r="BS1717" t="s">
        <v>85</v>
      </c>
      <c r="BT1717" t="s">
        <v>85</v>
      </c>
      <c r="BU1717" t="s">
        <v>85</v>
      </c>
      <c r="BV1717" t="s">
        <v>85</v>
      </c>
      <c r="BW1717" t="s">
        <v>85</v>
      </c>
      <c r="BX1717" t="s">
        <v>85</v>
      </c>
      <c r="BY1717" t="s">
        <v>85</v>
      </c>
      <c r="BZ1717" t="s">
        <v>85</v>
      </c>
      <c r="CA1717" t="s">
        <v>85</v>
      </c>
      <c r="CB1717" t="s">
        <v>85</v>
      </c>
      <c r="CC1717" t="s">
        <v>85</v>
      </c>
      <c r="CD1717" t="s">
        <v>85</v>
      </c>
      <c r="CE1717" t="s">
        <v>85</v>
      </c>
      <c r="CF1717" t="s">
        <v>85</v>
      </c>
      <c r="CG1717" t="s">
        <v>85</v>
      </c>
      <c r="CH1717">
        <f>IFERROR(VLOOKUP($A1717,vix_cboe!$A$1:$E5309,2,FALSE),"NA")</f>
        <v>16.91</v>
      </c>
      <c r="CI1717">
        <f>IFERROR(VLOOKUP($A1717,vix_cboe!$A$1:$E5309,3,FALSE),"NA")</f>
        <v>17.14</v>
      </c>
      <c r="CJ1717">
        <f>IFERROR(VLOOKUP($A1717,vix_cboe!$A$1:$E5309,4,FALSE),"NA")</f>
        <v>16</v>
      </c>
      <c r="CK1717">
        <f>IFERROR(VLOOKUP($A1717,vix_cboe!$A$1:$E5309,5,FALSE),"NA")</f>
        <v>17.07</v>
      </c>
      <c r="CL1717" s="5">
        <f>IFERROR(VLOOKUP($A1717,gold_gold.org!$A$1:$G$10247,2,FALSE),"NA")</f>
        <v>1374.25</v>
      </c>
      <c r="CM1717" s="5">
        <f>IFERROR(VLOOKUP($A1717,gold_gold.org!$A$1:$G$10247,3,FALSE),"NA")</f>
        <v>1035.2557099999999</v>
      </c>
      <c r="CN1717" s="5">
        <f>IFERROR(VLOOKUP($A1717,gold_gold.org!$A$1:$G$10247,4,FALSE),"NA")</f>
        <v>133109.83486999999</v>
      </c>
      <c r="CO1717" s="5">
        <f>IFERROR(VLOOKUP($A1717,gold_gold.org!$A$1:$G$10247,5,FALSE),"NA")</f>
        <v>881.07091000000003</v>
      </c>
      <c r="CP1717">
        <f>IFERROR(VLOOKUP($A1717,crude_oil_eia!$A$1:$C$8255,2,FALSE),"NA")</f>
        <v>95.5</v>
      </c>
      <c r="CQ1717">
        <f>IFERROR(VLOOKUP($A1717,crude_oil_eia!$A$1:$C$8255,3,FALSE),"NA")</f>
        <v>101.5</v>
      </c>
      <c r="CR1717">
        <f>IFERROR(VLOOKUP($A1717,dji_yahoo!$A$1:$G$1214,2,FALSE),"NA")</f>
        <v>15231.379883</v>
      </c>
      <c r="CS1717">
        <f>IFERROR(VLOOKUP($A1717,dji_yahoo!$A$1:$G$1214,3,FALSE),"NA")</f>
        <v>15251.070313</v>
      </c>
      <c r="CT1717">
        <f>IFERROR(VLOOKUP($A1717,dji_yahoo!$A$1:$G$1214,4,FALSE),"NA")</f>
        <v>15086.089844</v>
      </c>
      <c r="CU1717">
        <f>IFERROR(VLOOKUP($A1717,dji_yahoo!$A$1:$G$1214,5,FALSE),"NA")</f>
        <v>15122.019531</v>
      </c>
      <c r="CV1717">
        <f>IFERROR(VLOOKUP($A1717,dji_yahoo!$A$1:$G$1214,7,FALSE),"NA")</f>
        <v>101610000</v>
      </c>
      <c r="CW1717" s="5">
        <f>IFERROR(VLOOKUP($A1717,nasdaq_yahoo!$A$1:$G$1249,2,FALSE),"NA")</f>
        <v>3436.6201169999999</v>
      </c>
      <c r="CX1717" s="5">
        <f>IFERROR(VLOOKUP($A1717,nasdaq_yahoo!$A$1:$G$1249,3,FALSE),"NA")</f>
        <v>3466.570068</v>
      </c>
      <c r="CY1717" s="5">
        <f>IFERROR(VLOOKUP($A1717,nasdaq_yahoo!$A$1:$G$1249,4,FALSE),"NA")</f>
        <v>3426.570068</v>
      </c>
      <c r="CZ1717" s="5">
        <f>IFERROR(VLOOKUP($A1717,nasdaq_yahoo!$A$1:$G$1249,5,FALSE),"NA")</f>
        <v>3436.9499510000001</v>
      </c>
      <c r="DA1717" s="6">
        <f>IFERROR(VLOOKUP($A1717,nasdaq_yahoo!$A$1:$G$1249,7,FALSE),"NA")</f>
        <v>1560370000</v>
      </c>
      <c r="DB1717" s="5">
        <f>IFERROR(VLOOKUP($A1717,USEPUINDXD!$A$1:$B$1827,2,FALSE),"NA")</f>
        <v>83.91</v>
      </c>
    </row>
    <row r="1718" spans="1:106">
      <c r="A1718" s="1">
        <v>41435</v>
      </c>
      <c r="B1718">
        <v>100.44</v>
      </c>
      <c r="C1718">
        <v>110.1</v>
      </c>
      <c r="D1718">
        <v>95</v>
      </c>
      <c r="E1718">
        <v>106.35</v>
      </c>
      <c r="F1718" t="s">
        <v>85</v>
      </c>
      <c r="G1718">
        <v>1131570000</v>
      </c>
      <c r="H1718" t="s">
        <v>85</v>
      </c>
      <c r="I1718" t="s">
        <v>85</v>
      </c>
      <c r="J1718" t="s">
        <v>85</v>
      </c>
      <c r="K1718" t="s">
        <v>85</v>
      </c>
      <c r="L1718" t="s">
        <v>85</v>
      </c>
      <c r="M1718" t="s">
        <v>85</v>
      </c>
      <c r="N1718" t="s">
        <v>85</v>
      </c>
      <c r="O1718" t="s">
        <v>85</v>
      </c>
      <c r="P1718" t="s">
        <v>85</v>
      </c>
      <c r="Q1718" t="s">
        <v>85</v>
      </c>
      <c r="R1718" t="s">
        <v>85</v>
      </c>
      <c r="S1718" t="s">
        <v>85</v>
      </c>
      <c r="T1718" t="s">
        <v>85</v>
      </c>
      <c r="U1718" t="s">
        <v>85</v>
      </c>
      <c r="V1718" t="s">
        <v>85</v>
      </c>
      <c r="W1718" t="s">
        <v>85</v>
      </c>
      <c r="X1718" t="s">
        <v>85</v>
      </c>
      <c r="Y1718" t="s">
        <v>85</v>
      </c>
      <c r="Z1718">
        <v>2.38</v>
      </c>
      <c r="AA1718">
        <v>2.58</v>
      </c>
      <c r="AB1718">
        <v>2.2599999999999998</v>
      </c>
      <c r="AC1718">
        <v>2.4900000000000002</v>
      </c>
      <c r="AD1718" t="s">
        <v>85</v>
      </c>
      <c r="AE1718">
        <v>43883900</v>
      </c>
      <c r="AF1718" t="s">
        <v>85</v>
      </c>
      <c r="AG1718" t="s">
        <v>85</v>
      </c>
      <c r="AH1718" t="s">
        <v>85</v>
      </c>
      <c r="AI1718" t="s">
        <v>85</v>
      </c>
      <c r="AJ1718" t="s">
        <v>85</v>
      </c>
      <c r="AK1718" t="s">
        <v>85</v>
      </c>
      <c r="AL1718" t="s">
        <v>85</v>
      </c>
      <c r="AM1718" t="s">
        <v>85</v>
      </c>
      <c r="AN1718" t="s">
        <v>85</v>
      </c>
      <c r="AO1718" t="s">
        <v>85</v>
      </c>
      <c r="AP1718" t="s">
        <v>85</v>
      </c>
      <c r="AQ1718" t="s">
        <v>85</v>
      </c>
      <c r="AR1718" t="s">
        <v>85</v>
      </c>
      <c r="AS1718" t="s">
        <v>85</v>
      </c>
      <c r="AT1718" t="s">
        <v>85</v>
      </c>
      <c r="AU1718" t="s">
        <v>85</v>
      </c>
      <c r="AV1718" t="s">
        <v>85</v>
      </c>
      <c r="AW1718" t="s">
        <v>85</v>
      </c>
      <c r="AX1718" t="s">
        <v>85</v>
      </c>
      <c r="AY1718" t="s">
        <v>85</v>
      </c>
      <c r="AZ1718" t="s">
        <v>85</v>
      </c>
      <c r="BA1718" t="s">
        <v>85</v>
      </c>
      <c r="BB1718" t="s">
        <v>85</v>
      </c>
      <c r="BC1718" t="s">
        <v>85</v>
      </c>
      <c r="BD1718" t="s">
        <v>85</v>
      </c>
      <c r="BE1718" t="s">
        <v>85</v>
      </c>
      <c r="BF1718" t="s">
        <v>85</v>
      </c>
      <c r="BG1718" t="s">
        <v>85</v>
      </c>
      <c r="BH1718" t="s">
        <v>85</v>
      </c>
      <c r="BI1718" t="s">
        <v>85</v>
      </c>
      <c r="BJ1718" t="s">
        <v>85</v>
      </c>
      <c r="BK1718" t="s">
        <v>85</v>
      </c>
      <c r="BL1718" t="s">
        <v>85</v>
      </c>
      <c r="BM1718" t="s">
        <v>85</v>
      </c>
      <c r="BN1718" t="s">
        <v>85</v>
      </c>
      <c r="BO1718" t="s">
        <v>85</v>
      </c>
      <c r="BP1718" t="s">
        <v>85</v>
      </c>
      <c r="BQ1718" t="s">
        <v>85</v>
      </c>
      <c r="BR1718" t="s">
        <v>85</v>
      </c>
      <c r="BS1718" t="s">
        <v>85</v>
      </c>
      <c r="BT1718" t="s">
        <v>85</v>
      </c>
      <c r="BU1718" t="s">
        <v>85</v>
      </c>
      <c r="BV1718" t="s">
        <v>85</v>
      </c>
      <c r="BW1718" t="s">
        <v>85</v>
      </c>
      <c r="BX1718" t="s">
        <v>85</v>
      </c>
      <c r="BY1718" t="s">
        <v>85</v>
      </c>
      <c r="BZ1718" t="s">
        <v>85</v>
      </c>
      <c r="CA1718" t="s">
        <v>85</v>
      </c>
      <c r="CB1718" t="s">
        <v>85</v>
      </c>
      <c r="CC1718" t="s">
        <v>85</v>
      </c>
      <c r="CD1718" t="s">
        <v>85</v>
      </c>
      <c r="CE1718" t="s">
        <v>85</v>
      </c>
      <c r="CF1718" t="s">
        <v>85</v>
      </c>
      <c r="CG1718" t="s">
        <v>85</v>
      </c>
      <c r="CH1718">
        <f>IFERROR(VLOOKUP($A1718,vix_cboe!$A$1:$E5310,2,FALSE),"NA")</f>
        <v>15.16</v>
      </c>
      <c r="CI1718">
        <f>IFERROR(VLOOKUP($A1718,vix_cboe!$A$1:$E5310,3,FALSE),"NA")</f>
        <v>15.6</v>
      </c>
      <c r="CJ1718">
        <f>IFERROR(VLOOKUP($A1718,vix_cboe!$A$1:$E5310,4,FALSE),"NA")</f>
        <v>15.1</v>
      </c>
      <c r="CK1718">
        <f>IFERROR(VLOOKUP($A1718,vix_cboe!$A$1:$E5310,5,FALSE),"NA")</f>
        <v>15.44</v>
      </c>
      <c r="CL1718" s="5">
        <f>IFERROR(VLOOKUP($A1718,gold_gold.org!$A$1:$G$10247,2,FALSE),"NA")</f>
        <v>1383.25</v>
      </c>
      <c r="CM1718" s="5">
        <f>IFERROR(VLOOKUP($A1718,gold_gold.org!$A$1:$G$10247,3,FALSE),"NA")</f>
        <v>1048.3539599999999</v>
      </c>
      <c r="CN1718" s="5">
        <f>IFERROR(VLOOKUP($A1718,gold_gold.org!$A$1:$G$10247,4,FALSE),"NA")</f>
        <v>137135.40416000001</v>
      </c>
      <c r="CO1718" s="5">
        <f>IFERROR(VLOOKUP($A1718,gold_gold.org!$A$1:$G$10247,5,FALSE),"NA")</f>
        <v>890.95396000000005</v>
      </c>
      <c r="CP1718">
        <f>IFERROR(VLOOKUP($A1718,crude_oil_eia!$A$1:$C$8255,2,FALSE),"NA")</f>
        <v>95.82</v>
      </c>
      <c r="CQ1718">
        <f>IFERROR(VLOOKUP($A1718,crude_oil_eia!$A$1:$C$8255,3,FALSE),"NA")</f>
        <v>103.87</v>
      </c>
      <c r="CR1718">
        <f>IFERROR(VLOOKUP($A1718,dji_yahoo!$A$1:$G$1214,2,FALSE),"NA")</f>
        <v>15247.809569999999</v>
      </c>
      <c r="CS1718">
        <f>IFERROR(VLOOKUP($A1718,dji_yahoo!$A$1:$G$1214,3,FALSE),"NA")</f>
        <v>15300.639648</v>
      </c>
      <c r="CT1718">
        <f>IFERROR(VLOOKUP($A1718,dji_yahoo!$A$1:$G$1214,4,FALSE),"NA")</f>
        <v>15211.25</v>
      </c>
      <c r="CU1718">
        <f>IFERROR(VLOOKUP($A1718,dji_yahoo!$A$1:$G$1214,5,FALSE),"NA")</f>
        <v>15238.589844</v>
      </c>
      <c r="CV1718">
        <f>IFERROR(VLOOKUP($A1718,dji_yahoo!$A$1:$G$1214,7,FALSE),"NA")</f>
        <v>94250000</v>
      </c>
      <c r="CW1718" s="5">
        <f>IFERROR(VLOOKUP($A1718,nasdaq_yahoo!$A$1:$G$1249,2,FALSE),"NA")</f>
        <v>3475.679932</v>
      </c>
      <c r="CX1718" s="5">
        <f>IFERROR(VLOOKUP($A1718,nasdaq_yahoo!$A$1:$G$1249,3,FALSE),"NA")</f>
        <v>3484.8100589999999</v>
      </c>
      <c r="CY1718" s="5">
        <f>IFERROR(VLOOKUP($A1718,nasdaq_yahoo!$A$1:$G$1249,4,FALSE),"NA")</f>
        <v>3465.540039</v>
      </c>
      <c r="CZ1718" s="5">
        <f>IFERROR(VLOOKUP($A1718,nasdaq_yahoo!$A$1:$G$1249,5,FALSE),"NA")</f>
        <v>3473.7700199999999</v>
      </c>
      <c r="DA1718" s="6">
        <f>IFERROR(VLOOKUP($A1718,nasdaq_yahoo!$A$1:$G$1249,7,FALSE),"NA")</f>
        <v>1556520000</v>
      </c>
      <c r="DB1718" s="5">
        <f>IFERROR(VLOOKUP($A1718,USEPUINDXD!$A$1:$B$1827,2,FALSE),"NA")</f>
        <v>76.66</v>
      </c>
    </row>
    <row r="1719" spans="1:106">
      <c r="A1719" s="1">
        <v>41434</v>
      </c>
      <c r="B1719">
        <v>107.89</v>
      </c>
      <c r="C1719">
        <v>108.99</v>
      </c>
      <c r="D1719">
        <v>88.5</v>
      </c>
      <c r="E1719">
        <v>100</v>
      </c>
      <c r="F1719" t="s">
        <v>85</v>
      </c>
      <c r="G1719">
        <v>1215130000</v>
      </c>
      <c r="H1719" t="s">
        <v>85</v>
      </c>
      <c r="I1719" t="s">
        <v>85</v>
      </c>
      <c r="J1719" t="s">
        <v>85</v>
      </c>
      <c r="K1719" t="s">
        <v>85</v>
      </c>
      <c r="L1719" t="s">
        <v>85</v>
      </c>
      <c r="M1719" t="s">
        <v>85</v>
      </c>
      <c r="N1719" t="s">
        <v>85</v>
      </c>
      <c r="O1719" t="s">
        <v>85</v>
      </c>
      <c r="P1719" t="s">
        <v>85</v>
      </c>
      <c r="Q1719" t="s">
        <v>85</v>
      </c>
      <c r="R1719" t="s">
        <v>85</v>
      </c>
      <c r="S1719" t="s">
        <v>85</v>
      </c>
      <c r="T1719" t="s">
        <v>85</v>
      </c>
      <c r="U1719" t="s">
        <v>85</v>
      </c>
      <c r="V1719" t="s">
        <v>85</v>
      </c>
      <c r="W1719" t="s">
        <v>85</v>
      </c>
      <c r="X1719" t="s">
        <v>85</v>
      </c>
      <c r="Y1719" t="s">
        <v>85</v>
      </c>
      <c r="Z1719">
        <v>2.5499999999999998</v>
      </c>
      <c r="AA1719">
        <v>2.59</v>
      </c>
      <c r="AB1719">
        <v>2.0699999999999998</v>
      </c>
      <c r="AC1719">
        <v>2.38</v>
      </c>
      <c r="AD1719" t="s">
        <v>85</v>
      </c>
      <c r="AE1719">
        <v>46911500</v>
      </c>
      <c r="AF1719" t="s">
        <v>85</v>
      </c>
      <c r="AG1719" t="s">
        <v>85</v>
      </c>
      <c r="AH1719" t="s">
        <v>85</v>
      </c>
      <c r="AI1719" t="s">
        <v>85</v>
      </c>
      <c r="AJ1719" t="s">
        <v>85</v>
      </c>
      <c r="AK1719" t="s">
        <v>85</v>
      </c>
      <c r="AL1719" t="s">
        <v>85</v>
      </c>
      <c r="AM1719" t="s">
        <v>85</v>
      </c>
      <c r="AN1719" t="s">
        <v>85</v>
      </c>
      <c r="AO1719" t="s">
        <v>85</v>
      </c>
      <c r="AP1719" t="s">
        <v>85</v>
      </c>
      <c r="AQ1719" t="s">
        <v>85</v>
      </c>
      <c r="AR1719" t="s">
        <v>85</v>
      </c>
      <c r="AS1719" t="s">
        <v>85</v>
      </c>
      <c r="AT1719" t="s">
        <v>85</v>
      </c>
      <c r="AU1719" t="s">
        <v>85</v>
      </c>
      <c r="AV1719" t="s">
        <v>85</v>
      </c>
      <c r="AW1719" t="s">
        <v>85</v>
      </c>
      <c r="AX1719" t="s">
        <v>85</v>
      </c>
      <c r="AY1719" t="s">
        <v>85</v>
      </c>
      <c r="AZ1719" t="s">
        <v>85</v>
      </c>
      <c r="BA1719" t="s">
        <v>85</v>
      </c>
      <c r="BB1719" t="s">
        <v>85</v>
      </c>
      <c r="BC1719" t="s">
        <v>85</v>
      </c>
      <c r="BD1719" t="s">
        <v>85</v>
      </c>
      <c r="BE1719" t="s">
        <v>85</v>
      </c>
      <c r="BF1719" t="s">
        <v>85</v>
      </c>
      <c r="BG1719" t="s">
        <v>85</v>
      </c>
      <c r="BH1719" t="s">
        <v>85</v>
      </c>
      <c r="BI1719" t="s">
        <v>85</v>
      </c>
      <c r="BJ1719" t="s">
        <v>85</v>
      </c>
      <c r="BK1719" t="s">
        <v>85</v>
      </c>
      <c r="BL1719" t="s">
        <v>85</v>
      </c>
      <c r="BM1719" t="s">
        <v>85</v>
      </c>
      <c r="BN1719" t="s">
        <v>85</v>
      </c>
      <c r="BO1719" t="s">
        <v>85</v>
      </c>
      <c r="BP1719" t="s">
        <v>85</v>
      </c>
      <c r="BQ1719" t="s">
        <v>85</v>
      </c>
      <c r="BR1719" t="s">
        <v>85</v>
      </c>
      <c r="BS1719" t="s">
        <v>85</v>
      </c>
      <c r="BT1719" t="s">
        <v>85</v>
      </c>
      <c r="BU1719" t="s">
        <v>85</v>
      </c>
      <c r="BV1719" t="s">
        <v>85</v>
      </c>
      <c r="BW1719" t="s">
        <v>85</v>
      </c>
      <c r="BX1719" t="s">
        <v>85</v>
      </c>
      <c r="BY1719" t="s">
        <v>85</v>
      </c>
      <c r="BZ1719" t="s">
        <v>85</v>
      </c>
      <c r="CA1719" t="s">
        <v>85</v>
      </c>
      <c r="CB1719" t="s">
        <v>85</v>
      </c>
      <c r="CC1719" t="s">
        <v>85</v>
      </c>
      <c r="CD1719" t="s">
        <v>85</v>
      </c>
      <c r="CE1719" t="s">
        <v>85</v>
      </c>
      <c r="CF1719" t="s">
        <v>85</v>
      </c>
      <c r="CG1719" t="s">
        <v>85</v>
      </c>
      <c r="CH1719" t="str">
        <f>IFERROR(VLOOKUP($A1719,vix_cboe!$A$1:$E5311,2,FALSE),"NA")</f>
        <v>NA</v>
      </c>
      <c r="CI1719" t="str">
        <f>IFERROR(VLOOKUP($A1719,vix_cboe!$A$1:$E5311,3,FALSE),"NA")</f>
        <v>NA</v>
      </c>
      <c r="CJ1719" t="str">
        <f>IFERROR(VLOOKUP($A1719,vix_cboe!$A$1:$E5311,4,FALSE),"NA")</f>
        <v>NA</v>
      </c>
      <c r="CK1719" t="str">
        <f>IFERROR(VLOOKUP($A1719,vix_cboe!$A$1:$E5311,5,FALSE),"NA")</f>
        <v>NA</v>
      </c>
      <c r="CL1719" s="5" t="str">
        <f>IFERROR(VLOOKUP($A1719,gold_gold.org!$A$1:$G$10247,2,FALSE),"NA")</f>
        <v>NA</v>
      </c>
      <c r="CM1719" s="5" t="str">
        <f>IFERROR(VLOOKUP($A1719,gold_gold.org!$A$1:$G$10247,3,FALSE),"NA")</f>
        <v>NA</v>
      </c>
      <c r="CN1719" s="5" t="str">
        <f>IFERROR(VLOOKUP($A1719,gold_gold.org!$A$1:$G$10247,4,FALSE),"NA")</f>
        <v>NA</v>
      </c>
      <c r="CO1719" s="5" t="str">
        <f>IFERROR(VLOOKUP($A1719,gold_gold.org!$A$1:$G$10247,5,FALSE),"NA")</f>
        <v>NA</v>
      </c>
      <c r="CP1719" t="str">
        <f>IFERROR(VLOOKUP($A1719,crude_oil_eia!$A$1:$C$8255,2,FALSE),"NA")</f>
        <v>NA</v>
      </c>
      <c r="CQ1719" t="str">
        <f>IFERROR(VLOOKUP($A1719,crude_oil_eia!$A$1:$C$8255,3,FALSE),"NA")</f>
        <v>NA</v>
      </c>
      <c r="CR1719" t="str">
        <f>IFERROR(VLOOKUP($A1719,dji_yahoo!$A$1:$G$1214,2,FALSE),"NA")</f>
        <v>NA</v>
      </c>
      <c r="CS1719" t="str">
        <f>IFERROR(VLOOKUP($A1719,dji_yahoo!$A$1:$G$1214,3,FALSE),"NA")</f>
        <v>NA</v>
      </c>
      <c r="CT1719" t="str">
        <f>IFERROR(VLOOKUP($A1719,dji_yahoo!$A$1:$G$1214,4,FALSE),"NA")</f>
        <v>NA</v>
      </c>
      <c r="CU1719" t="str">
        <f>IFERROR(VLOOKUP($A1719,dji_yahoo!$A$1:$G$1214,5,FALSE),"NA")</f>
        <v>NA</v>
      </c>
      <c r="CV1719" t="str">
        <f>IFERROR(VLOOKUP($A1719,dji_yahoo!$A$1:$G$1214,7,FALSE),"NA")</f>
        <v>NA</v>
      </c>
      <c r="CW1719" s="5" t="str">
        <f>IFERROR(VLOOKUP($A1719,nasdaq_yahoo!$A$1:$G$1249,2,FALSE),"NA")</f>
        <v>NA</v>
      </c>
      <c r="CX1719" s="5" t="str">
        <f>IFERROR(VLOOKUP($A1719,nasdaq_yahoo!$A$1:$G$1249,3,FALSE),"NA")</f>
        <v>NA</v>
      </c>
      <c r="CY1719" s="5" t="str">
        <f>IFERROR(VLOOKUP($A1719,nasdaq_yahoo!$A$1:$G$1249,4,FALSE),"NA")</f>
        <v>NA</v>
      </c>
      <c r="CZ1719" s="5" t="str">
        <f>IFERROR(VLOOKUP($A1719,nasdaq_yahoo!$A$1:$G$1249,5,FALSE),"NA")</f>
        <v>NA</v>
      </c>
      <c r="DA1719" s="6" t="str">
        <f>IFERROR(VLOOKUP($A1719,nasdaq_yahoo!$A$1:$G$1249,7,FALSE),"NA")</f>
        <v>NA</v>
      </c>
      <c r="DB1719" s="5">
        <f>IFERROR(VLOOKUP($A1719,USEPUINDXD!$A$1:$B$1827,2,FALSE),"NA")</f>
        <v>72.349999999999994</v>
      </c>
    </row>
    <row r="1720" spans="1:106">
      <c r="A1720" s="1">
        <v>41433</v>
      </c>
      <c r="B1720">
        <v>111</v>
      </c>
      <c r="C1720">
        <v>111.42</v>
      </c>
      <c r="D1720">
        <v>107.3</v>
      </c>
      <c r="E1720">
        <v>108.3</v>
      </c>
      <c r="F1720" t="s">
        <v>85</v>
      </c>
      <c r="G1720">
        <v>1249630000</v>
      </c>
      <c r="H1720" t="s">
        <v>85</v>
      </c>
      <c r="I1720" t="s">
        <v>85</v>
      </c>
      <c r="J1720" t="s">
        <v>85</v>
      </c>
      <c r="K1720" t="s">
        <v>85</v>
      </c>
      <c r="L1720" t="s">
        <v>85</v>
      </c>
      <c r="M1720" t="s">
        <v>85</v>
      </c>
      <c r="N1720" t="s">
        <v>85</v>
      </c>
      <c r="O1720" t="s">
        <v>85</v>
      </c>
      <c r="P1720" t="s">
        <v>85</v>
      </c>
      <c r="Q1720" t="s">
        <v>85</v>
      </c>
      <c r="R1720" t="s">
        <v>85</v>
      </c>
      <c r="S1720" t="s">
        <v>85</v>
      </c>
      <c r="T1720" t="s">
        <v>85</v>
      </c>
      <c r="U1720" t="s">
        <v>85</v>
      </c>
      <c r="V1720" t="s">
        <v>85</v>
      </c>
      <c r="W1720" t="s">
        <v>85</v>
      </c>
      <c r="X1720" t="s">
        <v>85</v>
      </c>
      <c r="Y1720" t="s">
        <v>85</v>
      </c>
      <c r="Z1720">
        <v>2.6</v>
      </c>
      <c r="AA1720">
        <v>2.66</v>
      </c>
      <c r="AB1720">
        <v>2.54</v>
      </c>
      <c r="AC1720">
        <v>2.56</v>
      </c>
      <c r="AD1720" t="s">
        <v>85</v>
      </c>
      <c r="AE1720">
        <v>47770700</v>
      </c>
      <c r="AF1720" t="s">
        <v>85</v>
      </c>
      <c r="AG1720" t="s">
        <v>85</v>
      </c>
      <c r="AH1720" t="s">
        <v>85</v>
      </c>
      <c r="AI1720" t="s">
        <v>85</v>
      </c>
      <c r="AJ1720" t="s">
        <v>85</v>
      </c>
      <c r="AK1720" t="s">
        <v>85</v>
      </c>
      <c r="AL1720" t="s">
        <v>85</v>
      </c>
      <c r="AM1720" t="s">
        <v>85</v>
      </c>
      <c r="AN1720" t="s">
        <v>85</v>
      </c>
      <c r="AO1720" t="s">
        <v>85</v>
      </c>
      <c r="AP1720" t="s">
        <v>85</v>
      </c>
      <c r="AQ1720" t="s">
        <v>85</v>
      </c>
      <c r="AR1720" t="s">
        <v>85</v>
      </c>
      <c r="AS1720" t="s">
        <v>85</v>
      </c>
      <c r="AT1720" t="s">
        <v>85</v>
      </c>
      <c r="AU1720" t="s">
        <v>85</v>
      </c>
      <c r="AV1720" t="s">
        <v>85</v>
      </c>
      <c r="AW1720" t="s">
        <v>85</v>
      </c>
      <c r="AX1720" t="s">
        <v>85</v>
      </c>
      <c r="AY1720" t="s">
        <v>85</v>
      </c>
      <c r="AZ1720" t="s">
        <v>85</v>
      </c>
      <c r="BA1720" t="s">
        <v>85</v>
      </c>
      <c r="BB1720" t="s">
        <v>85</v>
      </c>
      <c r="BC1720" t="s">
        <v>85</v>
      </c>
      <c r="BD1720" t="s">
        <v>85</v>
      </c>
      <c r="BE1720" t="s">
        <v>85</v>
      </c>
      <c r="BF1720" t="s">
        <v>85</v>
      </c>
      <c r="BG1720" t="s">
        <v>85</v>
      </c>
      <c r="BH1720" t="s">
        <v>85</v>
      </c>
      <c r="BI1720" t="s">
        <v>85</v>
      </c>
      <c r="BJ1720" t="s">
        <v>85</v>
      </c>
      <c r="BK1720" t="s">
        <v>85</v>
      </c>
      <c r="BL1720" t="s">
        <v>85</v>
      </c>
      <c r="BM1720" t="s">
        <v>85</v>
      </c>
      <c r="BN1720" t="s">
        <v>85</v>
      </c>
      <c r="BO1720" t="s">
        <v>85</v>
      </c>
      <c r="BP1720" t="s">
        <v>85</v>
      </c>
      <c r="BQ1720" t="s">
        <v>85</v>
      </c>
      <c r="BR1720" t="s">
        <v>85</v>
      </c>
      <c r="BS1720" t="s">
        <v>85</v>
      </c>
      <c r="BT1720" t="s">
        <v>85</v>
      </c>
      <c r="BU1720" t="s">
        <v>85</v>
      </c>
      <c r="BV1720" t="s">
        <v>85</v>
      </c>
      <c r="BW1720" t="s">
        <v>85</v>
      </c>
      <c r="BX1720" t="s">
        <v>85</v>
      </c>
      <c r="BY1720" t="s">
        <v>85</v>
      </c>
      <c r="BZ1720" t="s">
        <v>85</v>
      </c>
      <c r="CA1720" t="s">
        <v>85</v>
      </c>
      <c r="CB1720" t="s">
        <v>85</v>
      </c>
      <c r="CC1720" t="s">
        <v>85</v>
      </c>
      <c r="CD1720" t="s">
        <v>85</v>
      </c>
      <c r="CE1720" t="s">
        <v>85</v>
      </c>
      <c r="CF1720" t="s">
        <v>85</v>
      </c>
      <c r="CG1720" t="s">
        <v>85</v>
      </c>
      <c r="CH1720" t="str">
        <f>IFERROR(VLOOKUP($A1720,vix_cboe!$A$1:$E5312,2,FALSE),"NA")</f>
        <v>NA</v>
      </c>
      <c r="CI1720" t="str">
        <f>IFERROR(VLOOKUP($A1720,vix_cboe!$A$1:$E5312,3,FALSE),"NA")</f>
        <v>NA</v>
      </c>
      <c r="CJ1720" t="str">
        <f>IFERROR(VLOOKUP($A1720,vix_cboe!$A$1:$E5312,4,FALSE),"NA")</f>
        <v>NA</v>
      </c>
      <c r="CK1720" t="str">
        <f>IFERROR(VLOOKUP($A1720,vix_cboe!$A$1:$E5312,5,FALSE),"NA")</f>
        <v>NA</v>
      </c>
      <c r="CL1720" s="5" t="str">
        <f>IFERROR(VLOOKUP($A1720,gold_gold.org!$A$1:$G$10247,2,FALSE),"NA")</f>
        <v>NA</v>
      </c>
      <c r="CM1720" s="5" t="str">
        <f>IFERROR(VLOOKUP($A1720,gold_gold.org!$A$1:$G$10247,3,FALSE),"NA")</f>
        <v>NA</v>
      </c>
      <c r="CN1720" s="5" t="str">
        <f>IFERROR(VLOOKUP($A1720,gold_gold.org!$A$1:$G$10247,4,FALSE),"NA")</f>
        <v>NA</v>
      </c>
      <c r="CO1720" s="5" t="str">
        <f>IFERROR(VLOOKUP($A1720,gold_gold.org!$A$1:$G$10247,5,FALSE),"NA")</f>
        <v>NA</v>
      </c>
      <c r="CP1720" t="str">
        <f>IFERROR(VLOOKUP($A1720,crude_oil_eia!$A$1:$C$8255,2,FALSE),"NA")</f>
        <v>NA</v>
      </c>
      <c r="CQ1720" t="str">
        <f>IFERROR(VLOOKUP($A1720,crude_oil_eia!$A$1:$C$8255,3,FALSE),"NA")</f>
        <v>NA</v>
      </c>
      <c r="CR1720" t="str">
        <f>IFERROR(VLOOKUP($A1720,dji_yahoo!$A$1:$G$1214,2,FALSE),"NA")</f>
        <v>NA</v>
      </c>
      <c r="CS1720" t="str">
        <f>IFERROR(VLOOKUP($A1720,dji_yahoo!$A$1:$G$1214,3,FALSE),"NA")</f>
        <v>NA</v>
      </c>
      <c r="CT1720" t="str">
        <f>IFERROR(VLOOKUP($A1720,dji_yahoo!$A$1:$G$1214,4,FALSE),"NA")</f>
        <v>NA</v>
      </c>
      <c r="CU1720" t="str">
        <f>IFERROR(VLOOKUP($A1720,dji_yahoo!$A$1:$G$1214,5,FALSE),"NA")</f>
        <v>NA</v>
      </c>
      <c r="CV1720" t="str">
        <f>IFERROR(VLOOKUP($A1720,dji_yahoo!$A$1:$G$1214,7,FALSE),"NA")</f>
        <v>NA</v>
      </c>
      <c r="CW1720" s="5" t="str">
        <f>IFERROR(VLOOKUP($A1720,nasdaq_yahoo!$A$1:$G$1249,2,FALSE),"NA")</f>
        <v>NA</v>
      </c>
      <c r="CX1720" s="5" t="str">
        <f>IFERROR(VLOOKUP($A1720,nasdaq_yahoo!$A$1:$G$1249,3,FALSE),"NA")</f>
        <v>NA</v>
      </c>
      <c r="CY1720" s="5" t="str">
        <f>IFERROR(VLOOKUP($A1720,nasdaq_yahoo!$A$1:$G$1249,4,FALSE),"NA")</f>
        <v>NA</v>
      </c>
      <c r="CZ1720" s="5" t="str">
        <f>IFERROR(VLOOKUP($A1720,nasdaq_yahoo!$A$1:$G$1249,5,FALSE),"NA")</f>
        <v>NA</v>
      </c>
      <c r="DA1720" s="6" t="str">
        <f>IFERROR(VLOOKUP($A1720,nasdaq_yahoo!$A$1:$G$1249,7,FALSE),"NA")</f>
        <v>NA</v>
      </c>
      <c r="DB1720" s="5">
        <f>IFERROR(VLOOKUP($A1720,USEPUINDXD!$A$1:$B$1827,2,FALSE),"NA")</f>
        <v>101.54</v>
      </c>
    </row>
    <row r="1721" spans="1:106">
      <c r="A1721" s="1">
        <v>41432</v>
      </c>
      <c r="B1721">
        <v>118.97</v>
      </c>
      <c r="C1721">
        <v>119</v>
      </c>
      <c r="D1721">
        <v>106.42</v>
      </c>
      <c r="E1721">
        <v>111.5</v>
      </c>
      <c r="F1721" t="s">
        <v>85</v>
      </c>
      <c r="G1721">
        <v>1338880000</v>
      </c>
      <c r="H1721" t="s">
        <v>85</v>
      </c>
      <c r="I1721" t="s">
        <v>85</v>
      </c>
      <c r="J1721" t="s">
        <v>85</v>
      </c>
      <c r="K1721" t="s">
        <v>85</v>
      </c>
      <c r="L1721" t="s">
        <v>85</v>
      </c>
      <c r="M1721" t="s">
        <v>85</v>
      </c>
      <c r="N1721" t="s">
        <v>85</v>
      </c>
      <c r="O1721" t="s">
        <v>85</v>
      </c>
      <c r="P1721" t="s">
        <v>85</v>
      </c>
      <c r="Q1721" t="s">
        <v>85</v>
      </c>
      <c r="R1721" t="s">
        <v>85</v>
      </c>
      <c r="S1721" t="s">
        <v>85</v>
      </c>
      <c r="T1721" t="s">
        <v>85</v>
      </c>
      <c r="U1721" t="s">
        <v>85</v>
      </c>
      <c r="V1721" t="s">
        <v>85</v>
      </c>
      <c r="W1721" t="s">
        <v>85</v>
      </c>
      <c r="X1721" t="s">
        <v>85</v>
      </c>
      <c r="Y1721" t="s">
        <v>85</v>
      </c>
      <c r="Z1721">
        <v>2.78</v>
      </c>
      <c r="AA1721">
        <v>2.79</v>
      </c>
      <c r="AB1721">
        <v>2.5099999999999998</v>
      </c>
      <c r="AC1721">
        <v>2.6</v>
      </c>
      <c r="AD1721" t="s">
        <v>85</v>
      </c>
      <c r="AE1721">
        <v>50890900</v>
      </c>
      <c r="AF1721" t="s">
        <v>85</v>
      </c>
      <c r="AG1721" t="s">
        <v>85</v>
      </c>
      <c r="AH1721" t="s">
        <v>85</v>
      </c>
      <c r="AI1721" t="s">
        <v>85</v>
      </c>
      <c r="AJ1721" t="s">
        <v>85</v>
      </c>
      <c r="AK1721" t="s">
        <v>85</v>
      </c>
      <c r="AL1721" t="s">
        <v>85</v>
      </c>
      <c r="AM1721" t="s">
        <v>85</v>
      </c>
      <c r="AN1721" t="s">
        <v>85</v>
      </c>
      <c r="AO1721" t="s">
        <v>85</v>
      </c>
      <c r="AP1721" t="s">
        <v>85</v>
      </c>
      <c r="AQ1721" t="s">
        <v>85</v>
      </c>
      <c r="AR1721" t="s">
        <v>85</v>
      </c>
      <c r="AS1721" t="s">
        <v>85</v>
      </c>
      <c r="AT1721" t="s">
        <v>85</v>
      </c>
      <c r="AU1721" t="s">
        <v>85</v>
      </c>
      <c r="AV1721" t="s">
        <v>85</v>
      </c>
      <c r="AW1721" t="s">
        <v>85</v>
      </c>
      <c r="AX1721" t="s">
        <v>85</v>
      </c>
      <c r="AY1721" t="s">
        <v>85</v>
      </c>
      <c r="AZ1721" t="s">
        <v>85</v>
      </c>
      <c r="BA1721" t="s">
        <v>85</v>
      </c>
      <c r="BB1721" t="s">
        <v>85</v>
      </c>
      <c r="BC1721" t="s">
        <v>85</v>
      </c>
      <c r="BD1721" t="s">
        <v>85</v>
      </c>
      <c r="BE1721" t="s">
        <v>85</v>
      </c>
      <c r="BF1721" t="s">
        <v>85</v>
      </c>
      <c r="BG1721" t="s">
        <v>85</v>
      </c>
      <c r="BH1721" t="s">
        <v>85</v>
      </c>
      <c r="BI1721" t="s">
        <v>85</v>
      </c>
      <c r="BJ1721" t="s">
        <v>85</v>
      </c>
      <c r="BK1721" t="s">
        <v>85</v>
      </c>
      <c r="BL1721" t="s">
        <v>85</v>
      </c>
      <c r="BM1721" t="s">
        <v>85</v>
      </c>
      <c r="BN1721" t="s">
        <v>85</v>
      </c>
      <c r="BO1721" t="s">
        <v>85</v>
      </c>
      <c r="BP1721" t="s">
        <v>85</v>
      </c>
      <c r="BQ1721" t="s">
        <v>85</v>
      </c>
      <c r="BR1721" t="s">
        <v>85</v>
      </c>
      <c r="BS1721" t="s">
        <v>85</v>
      </c>
      <c r="BT1721" t="s">
        <v>85</v>
      </c>
      <c r="BU1721" t="s">
        <v>85</v>
      </c>
      <c r="BV1721" t="s">
        <v>85</v>
      </c>
      <c r="BW1721" t="s">
        <v>85</v>
      </c>
      <c r="BX1721" t="s">
        <v>85</v>
      </c>
      <c r="BY1721" t="s">
        <v>85</v>
      </c>
      <c r="BZ1721" t="s">
        <v>85</v>
      </c>
      <c r="CA1721" t="s">
        <v>85</v>
      </c>
      <c r="CB1721" t="s">
        <v>85</v>
      </c>
      <c r="CC1721" t="s">
        <v>85</v>
      </c>
      <c r="CD1721" t="s">
        <v>85</v>
      </c>
      <c r="CE1721" t="s">
        <v>85</v>
      </c>
      <c r="CF1721" t="s">
        <v>85</v>
      </c>
      <c r="CG1721" t="s">
        <v>85</v>
      </c>
      <c r="CH1721">
        <f>IFERROR(VLOOKUP($A1721,vix_cboe!$A$1:$E5313,2,FALSE),"NA")</f>
        <v>15.9</v>
      </c>
      <c r="CI1721">
        <f>IFERROR(VLOOKUP($A1721,vix_cboe!$A$1:$E5313,3,FALSE),"NA")</f>
        <v>16.21</v>
      </c>
      <c r="CJ1721">
        <f>IFERROR(VLOOKUP($A1721,vix_cboe!$A$1:$E5313,4,FALSE),"NA")</f>
        <v>14.96</v>
      </c>
      <c r="CK1721">
        <f>IFERROR(VLOOKUP($A1721,vix_cboe!$A$1:$E5313,5,FALSE),"NA")</f>
        <v>15.14</v>
      </c>
      <c r="CL1721" s="5">
        <f>IFERROR(VLOOKUP($A1721,gold_gold.org!$A$1:$G$10247,2,FALSE),"NA")</f>
        <v>1386</v>
      </c>
      <c r="CM1721" s="5">
        <f>IFERROR(VLOOKUP($A1721,gold_gold.org!$A$1:$G$10247,3,FALSE),"NA")</f>
        <v>1048.3725300000001</v>
      </c>
      <c r="CN1721" s="5">
        <f>IFERROR(VLOOKUP($A1721,gold_gold.org!$A$1:$G$10247,4,FALSE),"NA")</f>
        <v>134975.60238999999</v>
      </c>
      <c r="CO1721" s="5">
        <f>IFERROR(VLOOKUP($A1721,gold_gold.org!$A$1:$G$10247,5,FALSE),"NA")</f>
        <v>891.97843999999998</v>
      </c>
      <c r="CP1721">
        <f>IFERROR(VLOOKUP($A1721,crude_oil_eia!$A$1:$C$8255,2,FALSE),"NA")</f>
        <v>96.11</v>
      </c>
      <c r="CQ1721">
        <f>IFERROR(VLOOKUP($A1721,crude_oil_eia!$A$1:$C$8255,3,FALSE),"NA")</f>
        <v>104.07</v>
      </c>
      <c r="CR1721">
        <f>IFERROR(VLOOKUP($A1721,dji_yahoo!$A$1:$G$1214,2,FALSE),"NA")</f>
        <v>15044.459961</v>
      </c>
      <c r="CS1721">
        <f>IFERROR(VLOOKUP($A1721,dji_yahoo!$A$1:$G$1214,3,FALSE),"NA")</f>
        <v>15255.580078000001</v>
      </c>
      <c r="CT1721">
        <f>IFERROR(VLOOKUP($A1721,dji_yahoo!$A$1:$G$1214,4,FALSE),"NA")</f>
        <v>15044.459961</v>
      </c>
      <c r="CU1721">
        <f>IFERROR(VLOOKUP($A1721,dji_yahoo!$A$1:$G$1214,5,FALSE),"NA")</f>
        <v>15248.120117</v>
      </c>
      <c r="CV1721">
        <f>IFERROR(VLOOKUP($A1721,dji_yahoo!$A$1:$G$1214,7,FALSE),"NA")</f>
        <v>137380000</v>
      </c>
      <c r="CW1721" s="5">
        <f>IFERROR(VLOOKUP($A1721,nasdaq_yahoo!$A$1:$G$1249,2,FALSE),"NA")</f>
        <v>3437.8400879999999</v>
      </c>
      <c r="CX1721" s="5">
        <f>IFERROR(VLOOKUP($A1721,nasdaq_yahoo!$A$1:$G$1249,3,FALSE),"NA")</f>
        <v>3471.7299800000001</v>
      </c>
      <c r="CY1721" s="5">
        <f>IFERROR(VLOOKUP($A1721,nasdaq_yahoo!$A$1:$G$1249,4,FALSE),"NA")</f>
        <v>3429.429932</v>
      </c>
      <c r="CZ1721" s="5">
        <f>IFERROR(VLOOKUP($A1721,nasdaq_yahoo!$A$1:$G$1249,5,FALSE),"NA")</f>
        <v>3469.219971</v>
      </c>
      <c r="DA1721" s="6">
        <f>IFERROR(VLOOKUP($A1721,nasdaq_yahoo!$A$1:$G$1249,7,FALSE),"NA")</f>
        <v>1646810000</v>
      </c>
      <c r="DB1721" s="5">
        <f>IFERROR(VLOOKUP($A1721,USEPUINDXD!$A$1:$B$1827,2,FALSE),"NA")</f>
        <v>63.43</v>
      </c>
    </row>
    <row r="1722" spans="1:106">
      <c r="A1722" s="1">
        <v>41431</v>
      </c>
      <c r="B1722">
        <v>121.9</v>
      </c>
      <c r="C1722">
        <v>123.1</v>
      </c>
      <c r="D1722">
        <v>117.25</v>
      </c>
      <c r="E1722">
        <v>118</v>
      </c>
      <c r="F1722" t="s">
        <v>85</v>
      </c>
      <c r="G1722">
        <v>1371300000</v>
      </c>
      <c r="H1722" t="s">
        <v>85</v>
      </c>
      <c r="I1722" t="s">
        <v>85</v>
      </c>
      <c r="J1722" t="s">
        <v>85</v>
      </c>
      <c r="K1722" t="s">
        <v>85</v>
      </c>
      <c r="L1722" t="s">
        <v>85</v>
      </c>
      <c r="M1722" t="s">
        <v>85</v>
      </c>
      <c r="N1722" t="s">
        <v>85</v>
      </c>
      <c r="O1722" t="s">
        <v>85</v>
      </c>
      <c r="P1722" t="s">
        <v>85</v>
      </c>
      <c r="Q1722" t="s">
        <v>85</v>
      </c>
      <c r="R1722" t="s">
        <v>85</v>
      </c>
      <c r="S1722" t="s">
        <v>85</v>
      </c>
      <c r="T1722" t="s">
        <v>85</v>
      </c>
      <c r="U1722" t="s">
        <v>85</v>
      </c>
      <c r="V1722" t="s">
        <v>85</v>
      </c>
      <c r="W1722" t="s">
        <v>85</v>
      </c>
      <c r="X1722" t="s">
        <v>85</v>
      </c>
      <c r="Y1722" t="s">
        <v>85</v>
      </c>
      <c r="Z1722">
        <v>2.88</v>
      </c>
      <c r="AA1722">
        <v>2.91</v>
      </c>
      <c r="AB1722">
        <v>2.74</v>
      </c>
      <c r="AC1722">
        <v>2.75</v>
      </c>
      <c r="AD1722" t="s">
        <v>85</v>
      </c>
      <c r="AE1722">
        <v>52595600</v>
      </c>
      <c r="AF1722" t="s">
        <v>85</v>
      </c>
      <c r="AG1722" t="s">
        <v>85</v>
      </c>
      <c r="AH1722" t="s">
        <v>85</v>
      </c>
      <c r="AI1722" t="s">
        <v>85</v>
      </c>
      <c r="AJ1722" t="s">
        <v>85</v>
      </c>
      <c r="AK1722" t="s">
        <v>85</v>
      </c>
      <c r="AL1722" t="s">
        <v>85</v>
      </c>
      <c r="AM1722" t="s">
        <v>85</v>
      </c>
      <c r="AN1722" t="s">
        <v>85</v>
      </c>
      <c r="AO1722" t="s">
        <v>85</v>
      </c>
      <c r="AP1722" t="s">
        <v>85</v>
      </c>
      <c r="AQ1722" t="s">
        <v>85</v>
      </c>
      <c r="AR1722" t="s">
        <v>85</v>
      </c>
      <c r="AS1722" t="s">
        <v>85</v>
      </c>
      <c r="AT1722" t="s">
        <v>85</v>
      </c>
      <c r="AU1722" t="s">
        <v>85</v>
      </c>
      <c r="AV1722" t="s">
        <v>85</v>
      </c>
      <c r="AW1722" t="s">
        <v>85</v>
      </c>
      <c r="AX1722" t="s">
        <v>85</v>
      </c>
      <c r="AY1722" t="s">
        <v>85</v>
      </c>
      <c r="AZ1722" t="s">
        <v>85</v>
      </c>
      <c r="BA1722" t="s">
        <v>85</v>
      </c>
      <c r="BB1722" t="s">
        <v>85</v>
      </c>
      <c r="BC1722" t="s">
        <v>85</v>
      </c>
      <c r="BD1722" t="s">
        <v>85</v>
      </c>
      <c r="BE1722" t="s">
        <v>85</v>
      </c>
      <c r="BF1722" t="s">
        <v>85</v>
      </c>
      <c r="BG1722" t="s">
        <v>85</v>
      </c>
      <c r="BH1722" t="s">
        <v>85</v>
      </c>
      <c r="BI1722" t="s">
        <v>85</v>
      </c>
      <c r="BJ1722" t="s">
        <v>85</v>
      </c>
      <c r="BK1722" t="s">
        <v>85</v>
      </c>
      <c r="BL1722" t="s">
        <v>85</v>
      </c>
      <c r="BM1722" t="s">
        <v>85</v>
      </c>
      <c r="BN1722" t="s">
        <v>85</v>
      </c>
      <c r="BO1722" t="s">
        <v>85</v>
      </c>
      <c r="BP1722" t="s">
        <v>85</v>
      </c>
      <c r="BQ1722" t="s">
        <v>85</v>
      </c>
      <c r="BR1722" t="s">
        <v>85</v>
      </c>
      <c r="BS1722" t="s">
        <v>85</v>
      </c>
      <c r="BT1722" t="s">
        <v>85</v>
      </c>
      <c r="BU1722" t="s">
        <v>85</v>
      </c>
      <c r="BV1722" t="s">
        <v>85</v>
      </c>
      <c r="BW1722" t="s">
        <v>85</v>
      </c>
      <c r="BX1722" t="s">
        <v>85</v>
      </c>
      <c r="BY1722" t="s">
        <v>85</v>
      </c>
      <c r="BZ1722" t="s">
        <v>85</v>
      </c>
      <c r="CA1722" t="s">
        <v>85</v>
      </c>
      <c r="CB1722" t="s">
        <v>85</v>
      </c>
      <c r="CC1722" t="s">
        <v>85</v>
      </c>
      <c r="CD1722" t="s">
        <v>85</v>
      </c>
      <c r="CE1722" t="s">
        <v>85</v>
      </c>
      <c r="CF1722" t="s">
        <v>85</v>
      </c>
      <c r="CG1722" t="s">
        <v>85</v>
      </c>
      <c r="CH1722">
        <f>IFERROR(VLOOKUP($A1722,vix_cboe!$A$1:$E5314,2,FALSE),"NA")</f>
        <v>17.7</v>
      </c>
      <c r="CI1722">
        <f>IFERROR(VLOOKUP($A1722,vix_cboe!$A$1:$E5314,3,FALSE),"NA")</f>
        <v>18.510000000000002</v>
      </c>
      <c r="CJ1722">
        <f>IFERROR(VLOOKUP($A1722,vix_cboe!$A$1:$E5314,4,FALSE),"NA")</f>
        <v>16.600000000000001</v>
      </c>
      <c r="CK1722">
        <f>IFERROR(VLOOKUP($A1722,vix_cboe!$A$1:$E5314,5,FALSE),"NA")</f>
        <v>16.63</v>
      </c>
      <c r="CL1722" s="5">
        <f>IFERROR(VLOOKUP($A1722,gold_gold.org!$A$1:$G$10247,2,FALSE),"NA")</f>
        <v>1400</v>
      </c>
      <c r="CM1722" s="5">
        <f>IFERROR(VLOOKUP($A1722,gold_gold.org!$A$1:$G$10247,3,FALSE),"NA")</f>
        <v>1061.04865</v>
      </c>
      <c r="CN1722" s="5">
        <f>IFERROR(VLOOKUP($A1722,gold_gold.org!$A$1:$G$10247,4,FALSE),"NA")</f>
        <v>137725</v>
      </c>
      <c r="CO1722" s="5">
        <f>IFERROR(VLOOKUP($A1722,gold_gold.org!$A$1:$G$10247,5,FALSE),"NA")</f>
        <v>901.82964000000004</v>
      </c>
      <c r="CP1722">
        <f>IFERROR(VLOOKUP($A1722,crude_oil_eia!$A$1:$C$8255,2,FALSE),"NA")</f>
        <v>94.71</v>
      </c>
      <c r="CQ1722">
        <f>IFERROR(VLOOKUP($A1722,crude_oil_eia!$A$1:$C$8255,3,FALSE),"NA")</f>
        <v>103.37</v>
      </c>
      <c r="CR1722">
        <f>IFERROR(VLOOKUP($A1722,dji_yahoo!$A$1:$G$1214,2,FALSE),"NA")</f>
        <v>14955.450194999999</v>
      </c>
      <c r="CS1722">
        <f>IFERROR(VLOOKUP($A1722,dji_yahoo!$A$1:$G$1214,3,FALSE),"NA")</f>
        <v>15040.620117</v>
      </c>
      <c r="CT1722">
        <f>IFERROR(VLOOKUP($A1722,dji_yahoo!$A$1:$G$1214,4,FALSE),"NA")</f>
        <v>14844.219727</v>
      </c>
      <c r="CU1722">
        <f>IFERROR(VLOOKUP($A1722,dji_yahoo!$A$1:$G$1214,5,FALSE),"NA")</f>
        <v>15040.620117</v>
      </c>
      <c r="CV1722">
        <f>IFERROR(VLOOKUP($A1722,dji_yahoo!$A$1:$G$1214,7,FALSE),"NA")</f>
        <v>140410000</v>
      </c>
      <c r="CW1722" s="5">
        <f>IFERROR(VLOOKUP($A1722,nasdaq_yahoo!$A$1:$G$1249,2,FALSE),"NA")</f>
        <v>3404.4099120000001</v>
      </c>
      <c r="CX1722" s="5">
        <f>IFERROR(VLOOKUP($A1722,nasdaq_yahoo!$A$1:$G$1249,3,FALSE),"NA")</f>
        <v>3424.0500489999999</v>
      </c>
      <c r="CY1722" s="5">
        <f>IFERROR(VLOOKUP($A1722,nasdaq_yahoo!$A$1:$G$1249,4,FALSE),"NA")</f>
        <v>3378.23999</v>
      </c>
      <c r="CZ1722" s="5">
        <f>IFERROR(VLOOKUP($A1722,nasdaq_yahoo!$A$1:$G$1249,5,FALSE),"NA")</f>
        <v>3424.0500489999999</v>
      </c>
      <c r="DA1722" s="6">
        <f>IFERROR(VLOOKUP($A1722,nasdaq_yahoo!$A$1:$G$1249,7,FALSE),"NA")</f>
        <v>1802700000</v>
      </c>
      <c r="DB1722" s="5">
        <f>IFERROR(VLOOKUP($A1722,USEPUINDXD!$A$1:$B$1827,2,FALSE),"NA")</f>
        <v>60.6</v>
      </c>
    </row>
    <row r="1723" spans="1:106">
      <c r="A1723" s="1">
        <v>41430</v>
      </c>
      <c r="B1723">
        <v>121.4</v>
      </c>
      <c r="C1723">
        <v>123.47</v>
      </c>
      <c r="D1723">
        <v>119.9</v>
      </c>
      <c r="E1723">
        <v>121.65</v>
      </c>
      <c r="F1723" t="s">
        <v>85</v>
      </c>
      <c r="G1723">
        <v>1365110000</v>
      </c>
      <c r="H1723" t="s">
        <v>85</v>
      </c>
      <c r="I1723" t="s">
        <v>85</v>
      </c>
      <c r="J1723" t="s">
        <v>85</v>
      </c>
      <c r="K1723" t="s">
        <v>85</v>
      </c>
      <c r="L1723" t="s">
        <v>85</v>
      </c>
      <c r="M1723" t="s">
        <v>85</v>
      </c>
      <c r="N1723" t="s">
        <v>85</v>
      </c>
      <c r="O1723" t="s">
        <v>85</v>
      </c>
      <c r="P1723" t="s">
        <v>85</v>
      </c>
      <c r="Q1723" t="s">
        <v>85</v>
      </c>
      <c r="R1723" t="s">
        <v>85</v>
      </c>
      <c r="S1723" t="s">
        <v>85</v>
      </c>
      <c r="T1723" t="s">
        <v>85</v>
      </c>
      <c r="U1723" t="s">
        <v>85</v>
      </c>
      <c r="V1723" t="s">
        <v>85</v>
      </c>
      <c r="W1723" t="s">
        <v>85</v>
      </c>
      <c r="X1723" t="s">
        <v>85</v>
      </c>
      <c r="Y1723" t="s">
        <v>85</v>
      </c>
      <c r="Z1723">
        <v>2.87</v>
      </c>
      <c r="AA1723">
        <v>2.99</v>
      </c>
      <c r="AB1723">
        <v>2.81</v>
      </c>
      <c r="AC1723">
        <v>2.86</v>
      </c>
      <c r="AD1723" t="s">
        <v>85</v>
      </c>
      <c r="AE1723">
        <v>52338100</v>
      </c>
      <c r="AF1723" t="s">
        <v>85</v>
      </c>
      <c r="AG1723" t="s">
        <v>85</v>
      </c>
      <c r="AH1723" t="s">
        <v>85</v>
      </c>
      <c r="AI1723" t="s">
        <v>85</v>
      </c>
      <c r="AJ1723" t="s">
        <v>85</v>
      </c>
      <c r="AK1723" t="s">
        <v>85</v>
      </c>
      <c r="AL1723" t="s">
        <v>85</v>
      </c>
      <c r="AM1723" t="s">
        <v>85</v>
      </c>
      <c r="AN1723" t="s">
        <v>85</v>
      </c>
      <c r="AO1723" t="s">
        <v>85</v>
      </c>
      <c r="AP1723" t="s">
        <v>85</v>
      </c>
      <c r="AQ1723" t="s">
        <v>85</v>
      </c>
      <c r="AR1723" t="s">
        <v>85</v>
      </c>
      <c r="AS1723" t="s">
        <v>85</v>
      </c>
      <c r="AT1723" t="s">
        <v>85</v>
      </c>
      <c r="AU1723" t="s">
        <v>85</v>
      </c>
      <c r="AV1723" t="s">
        <v>85</v>
      </c>
      <c r="AW1723" t="s">
        <v>85</v>
      </c>
      <c r="AX1723" t="s">
        <v>85</v>
      </c>
      <c r="AY1723" t="s">
        <v>85</v>
      </c>
      <c r="AZ1723" t="s">
        <v>85</v>
      </c>
      <c r="BA1723" t="s">
        <v>85</v>
      </c>
      <c r="BB1723" t="s">
        <v>85</v>
      </c>
      <c r="BC1723" t="s">
        <v>85</v>
      </c>
      <c r="BD1723" t="s">
        <v>85</v>
      </c>
      <c r="BE1723" t="s">
        <v>85</v>
      </c>
      <c r="BF1723" t="s">
        <v>85</v>
      </c>
      <c r="BG1723" t="s">
        <v>85</v>
      </c>
      <c r="BH1723" t="s">
        <v>85</v>
      </c>
      <c r="BI1723" t="s">
        <v>85</v>
      </c>
      <c r="BJ1723" t="s">
        <v>85</v>
      </c>
      <c r="BK1723" t="s">
        <v>85</v>
      </c>
      <c r="BL1723" t="s">
        <v>85</v>
      </c>
      <c r="BM1723" t="s">
        <v>85</v>
      </c>
      <c r="BN1723" t="s">
        <v>85</v>
      </c>
      <c r="BO1723" t="s">
        <v>85</v>
      </c>
      <c r="BP1723" t="s">
        <v>85</v>
      </c>
      <c r="BQ1723" t="s">
        <v>85</v>
      </c>
      <c r="BR1723" t="s">
        <v>85</v>
      </c>
      <c r="BS1723" t="s">
        <v>85</v>
      </c>
      <c r="BT1723" t="s">
        <v>85</v>
      </c>
      <c r="BU1723" t="s">
        <v>85</v>
      </c>
      <c r="BV1723" t="s">
        <v>85</v>
      </c>
      <c r="BW1723" t="s">
        <v>85</v>
      </c>
      <c r="BX1723" t="s">
        <v>85</v>
      </c>
      <c r="BY1723" t="s">
        <v>85</v>
      </c>
      <c r="BZ1723" t="s">
        <v>85</v>
      </c>
      <c r="CA1723" t="s">
        <v>85</v>
      </c>
      <c r="CB1723" t="s">
        <v>85</v>
      </c>
      <c r="CC1723" t="s">
        <v>85</v>
      </c>
      <c r="CD1723" t="s">
        <v>85</v>
      </c>
      <c r="CE1723" t="s">
        <v>85</v>
      </c>
      <c r="CF1723" t="s">
        <v>85</v>
      </c>
      <c r="CG1723" t="s">
        <v>85</v>
      </c>
      <c r="CH1723">
        <f>IFERROR(VLOOKUP($A1723,vix_cboe!$A$1:$E5315,2,FALSE),"NA")</f>
        <v>16.86</v>
      </c>
      <c r="CI1723">
        <f>IFERROR(VLOOKUP($A1723,vix_cboe!$A$1:$E5315,3,FALSE),"NA")</f>
        <v>17.84</v>
      </c>
      <c r="CJ1723">
        <f>IFERROR(VLOOKUP($A1723,vix_cboe!$A$1:$E5315,4,FALSE),"NA")</f>
        <v>16.57</v>
      </c>
      <c r="CK1723">
        <f>IFERROR(VLOOKUP($A1723,vix_cboe!$A$1:$E5315,5,FALSE),"NA")</f>
        <v>17.5</v>
      </c>
      <c r="CL1723" s="5">
        <f>IFERROR(VLOOKUP($A1723,gold_gold.org!$A$1:$G$10247,2,FALSE),"NA")</f>
        <v>1404</v>
      </c>
      <c r="CM1723" s="5">
        <f>IFERROR(VLOOKUP($A1723,gold_gold.org!$A$1:$G$10247,3,FALSE),"NA")</f>
        <v>1072.9027799999999</v>
      </c>
      <c r="CN1723" s="5">
        <f>IFERROR(VLOOKUP($A1723,gold_gold.org!$A$1:$G$10247,4,FALSE),"NA")</f>
        <v>139361.03229</v>
      </c>
      <c r="CO1723" s="5">
        <f>IFERROR(VLOOKUP($A1723,gold_gold.org!$A$1:$G$10247,5,FALSE),"NA")</f>
        <v>912.22161000000006</v>
      </c>
      <c r="CP1723">
        <f>IFERROR(VLOOKUP($A1723,crude_oil_eia!$A$1:$C$8255,2,FALSE),"NA")</f>
        <v>93.66</v>
      </c>
      <c r="CQ1723">
        <f>IFERROR(VLOOKUP($A1723,crude_oil_eia!$A$1:$C$8255,3,FALSE),"NA")</f>
        <v>103.51</v>
      </c>
      <c r="CR1723">
        <f>IFERROR(VLOOKUP($A1723,dji_yahoo!$A$1:$G$1214,2,FALSE),"NA")</f>
        <v>15168.099609000001</v>
      </c>
      <c r="CS1723">
        <f>IFERROR(VLOOKUP($A1723,dji_yahoo!$A$1:$G$1214,3,FALSE),"NA")</f>
        <v>15168.629883</v>
      </c>
      <c r="CT1723">
        <f>IFERROR(VLOOKUP($A1723,dji_yahoo!$A$1:$G$1214,4,FALSE),"NA")</f>
        <v>14945.570313</v>
      </c>
      <c r="CU1723">
        <f>IFERROR(VLOOKUP($A1723,dji_yahoo!$A$1:$G$1214,5,FALSE),"NA")</f>
        <v>14960.589844</v>
      </c>
      <c r="CV1723">
        <f>IFERROR(VLOOKUP($A1723,dji_yahoo!$A$1:$G$1214,7,FALSE),"NA")</f>
        <v>141400000</v>
      </c>
      <c r="CW1723" s="5">
        <f>IFERROR(VLOOKUP($A1723,nasdaq_yahoo!$A$1:$G$1249,2,FALSE),"NA")</f>
        <v>3432.8500979999999</v>
      </c>
      <c r="CX1723" s="5">
        <f>IFERROR(VLOOKUP($A1723,nasdaq_yahoo!$A$1:$G$1249,3,FALSE),"NA")</f>
        <v>3446.1499020000001</v>
      </c>
      <c r="CY1723" s="5">
        <f>IFERROR(VLOOKUP($A1723,nasdaq_yahoo!$A$1:$G$1249,4,FALSE),"NA")</f>
        <v>3397.9099120000001</v>
      </c>
      <c r="CZ1723" s="5">
        <f>IFERROR(VLOOKUP($A1723,nasdaq_yahoo!$A$1:$G$1249,5,FALSE),"NA")</f>
        <v>3401.4799800000001</v>
      </c>
      <c r="DA1723" s="6">
        <f>IFERROR(VLOOKUP($A1723,nasdaq_yahoo!$A$1:$G$1249,7,FALSE),"NA")</f>
        <v>1813890000</v>
      </c>
      <c r="DB1723" s="5">
        <f>IFERROR(VLOOKUP($A1723,USEPUINDXD!$A$1:$B$1827,2,FALSE),"NA")</f>
        <v>63.07</v>
      </c>
    </row>
    <row r="1724" spans="1:106">
      <c r="A1724" s="1">
        <v>41429</v>
      </c>
      <c r="B1724">
        <v>120.74</v>
      </c>
      <c r="C1724">
        <v>123.84</v>
      </c>
      <c r="D1724">
        <v>119.1</v>
      </c>
      <c r="E1724">
        <v>121.42</v>
      </c>
      <c r="F1724" t="s">
        <v>85</v>
      </c>
      <c r="G1724">
        <v>1357020000</v>
      </c>
      <c r="H1724" t="s">
        <v>85</v>
      </c>
      <c r="I1724" t="s">
        <v>85</v>
      </c>
      <c r="J1724" t="s">
        <v>85</v>
      </c>
      <c r="K1724" t="s">
        <v>85</v>
      </c>
      <c r="L1724" t="s">
        <v>85</v>
      </c>
      <c r="M1724" t="s">
        <v>85</v>
      </c>
      <c r="N1724" t="s">
        <v>85</v>
      </c>
      <c r="O1724" t="s">
        <v>85</v>
      </c>
      <c r="P1724" t="s">
        <v>85</v>
      </c>
      <c r="Q1724" t="s">
        <v>85</v>
      </c>
      <c r="R1724" t="s">
        <v>85</v>
      </c>
      <c r="S1724" t="s">
        <v>85</v>
      </c>
      <c r="T1724" t="s">
        <v>85</v>
      </c>
      <c r="U1724" t="s">
        <v>85</v>
      </c>
      <c r="V1724" t="s">
        <v>85</v>
      </c>
      <c r="W1724" t="s">
        <v>85</v>
      </c>
      <c r="X1724" t="s">
        <v>85</v>
      </c>
      <c r="Y1724" t="s">
        <v>85</v>
      </c>
      <c r="Z1724">
        <v>2.7</v>
      </c>
      <c r="AA1724">
        <v>2.9</v>
      </c>
      <c r="AB1724">
        <v>2.7</v>
      </c>
      <c r="AC1724">
        <v>2.87</v>
      </c>
      <c r="AD1724" t="s">
        <v>85</v>
      </c>
      <c r="AE1724">
        <v>49268800</v>
      </c>
      <c r="AF1724" t="s">
        <v>85</v>
      </c>
      <c r="AG1724" t="s">
        <v>85</v>
      </c>
      <c r="AH1724" t="s">
        <v>85</v>
      </c>
      <c r="AI1724" t="s">
        <v>85</v>
      </c>
      <c r="AJ1724" t="s">
        <v>85</v>
      </c>
      <c r="AK1724" t="s">
        <v>85</v>
      </c>
      <c r="AL1724" t="s">
        <v>85</v>
      </c>
      <c r="AM1724" t="s">
        <v>85</v>
      </c>
      <c r="AN1724" t="s">
        <v>85</v>
      </c>
      <c r="AO1724" t="s">
        <v>85</v>
      </c>
      <c r="AP1724" t="s">
        <v>85</v>
      </c>
      <c r="AQ1724" t="s">
        <v>85</v>
      </c>
      <c r="AR1724" t="s">
        <v>85</v>
      </c>
      <c r="AS1724" t="s">
        <v>85</v>
      </c>
      <c r="AT1724" t="s">
        <v>85</v>
      </c>
      <c r="AU1724" t="s">
        <v>85</v>
      </c>
      <c r="AV1724" t="s">
        <v>85</v>
      </c>
      <c r="AW1724" t="s">
        <v>85</v>
      </c>
      <c r="AX1724" t="s">
        <v>85</v>
      </c>
      <c r="AY1724" t="s">
        <v>85</v>
      </c>
      <c r="AZ1724" t="s">
        <v>85</v>
      </c>
      <c r="BA1724" t="s">
        <v>85</v>
      </c>
      <c r="BB1724" t="s">
        <v>85</v>
      </c>
      <c r="BC1724" t="s">
        <v>85</v>
      </c>
      <c r="BD1724" t="s">
        <v>85</v>
      </c>
      <c r="BE1724" t="s">
        <v>85</v>
      </c>
      <c r="BF1724" t="s">
        <v>85</v>
      </c>
      <c r="BG1724" t="s">
        <v>85</v>
      </c>
      <c r="BH1724" t="s">
        <v>85</v>
      </c>
      <c r="BI1724" t="s">
        <v>85</v>
      </c>
      <c r="BJ1724" t="s">
        <v>85</v>
      </c>
      <c r="BK1724" t="s">
        <v>85</v>
      </c>
      <c r="BL1724" t="s">
        <v>85</v>
      </c>
      <c r="BM1724" t="s">
        <v>85</v>
      </c>
      <c r="BN1724" t="s">
        <v>85</v>
      </c>
      <c r="BO1724" t="s">
        <v>85</v>
      </c>
      <c r="BP1724" t="s">
        <v>85</v>
      </c>
      <c r="BQ1724" t="s">
        <v>85</v>
      </c>
      <c r="BR1724" t="s">
        <v>85</v>
      </c>
      <c r="BS1724" t="s">
        <v>85</v>
      </c>
      <c r="BT1724" t="s">
        <v>85</v>
      </c>
      <c r="BU1724" t="s">
        <v>85</v>
      </c>
      <c r="BV1724" t="s">
        <v>85</v>
      </c>
      <c r="BW1724" t="s">
        <v>85</v>
      </c>
      <c r="BX1724" t="s">
        <v>85</v>
      </c>
      <c r="BY1724" t="s">
        <v>85</v>
      </c>
      <c r="BZ1724" t="s">
        <v>85</v>
      </c>
      <c r="CA1724" t="s">
        <v>85</v>
      </c>
      <c r="CB1724" t="s">
        <v>85</v>
      </c>
      <c r="CC1724" t="s">
        <v>85</v>
      </c>
      <c r="CD1724" t="s">
        <v>85</v>
      </c>
      <c r="CE1724" t="s">
        <v>85</v>
      </c>
      <c r="CF1724" t="s">
        <v>85</v>
      </c>
      <c r="CG1724" t="s">
        <v>85</v>
      </c>
      <c r="CH1724">
        <f>IFERROR(VLOOKUP($A1724,vix_cboe!$A$1:$E5316,2,FALSE),"NA")</f>
        <v>16.16</v>
      </c>
      <c r="CI1724">
        <f>IFERROR(VLOOKUP($A1724,vix_cboe!$A$1:$E5316,3,FALSE),"NA")</f>
        <v>17.25</v>
      </c>
      <c r="CJ1724">
        <f>IFERROR(VLOOKUP($A1724,vix_cboe!$A$1:$E5316,4,FALSE),"NA")</f>
        <v>15.82</v>
      </c>
      <c r="CK1724">
        <f>IFERROR(VLOOKUP($A1724,vix_cboe!$A$1:$E5316,5,FALSE),"NA")</f>
        <v>16.27</v>
      </c>
      <c r="CL1724" s="5">
        <f>IFERROR(VLOOKUP($A1724,gold_gold.org!$A$1:$G$10247,2,FALSE),"NA")</f>
        <v>1399.5</v>
      </c>
      <c r="CM1724" s="5">
        <f>IFERROR(VLOOKUP($A1724,gold_gold.org!$A$1:$G$10247,3,FALSE),"NA")</f>
        <v>1070.6500100000001</v>
      </c>
      <c r="CN1724" s="5">
        <f>IFERROR(VLOOKUP($A1724,gold_gold.org!$A$1:$G$10247,4,FALSE),"NA")</f>
        <v>140152.91211999999</v>
      </c>
      <c r="CO1724" s="5">
        <f>IFERROR(VLOOKUP($A1724,gold_gold.org!$A$1:$G$10247,5,FALSE),"NA")</f>
        <v>915.09505000000001</v>
      </c>
      <c r="CP1724">
        <f>IFERROR(VLOOKUP($A1724,crude_oil_eia!$A$1:$C$8255,2,FALSE),"NA")</f>
        <v>93.36</v>
      </c>
      <c r="CQ1724">
        <f>IFERROR(VLOOKUP($A1724,crude_oil_eia!$A$1:$C$8255,3,FALSE),"NA")</f>
        <v>102.04</v>
      </c>
      <c r="CR1724">
        <f>IFERROR(VLOOKUP($A1724,dji_yahoo!$A$1:$G$1214,2,FALSE),"NA")</f>
        <v>15255.219727</v>
      </c>
      <c r="CS1724">
        <f>IFERROR(VLOOKUP($A1724,dji_yahoo!$A$1:$G$1214,3,FALSE),"NA")</f>
        <v>15304.980469</v>
      </c>
      <c r="CT1724">
        <f>IFERROR(VLOOKUP($A1724,dji_yahoo!$A$1:$G$1214,4,FALSE),"NA")</f>
        <v>15100.780273</v>
      </c>
      <c r="CU1724">
        <f>IFERROR(VLOOKUP($A1724,dji_yahoo!$A$1:$G$1214,5,FALSE),"NA")</f>
        <v>15177.540039</v>
      </c>
      <c r="CV1724">
        <f>IFERROR(VLOOKUP($A1724,dji_yahoo!$A$1:$G$1214,7,FALSE),"NA")</f>
        <v>134280000</v>
      </c>
      <c r="CW1724" s="5">
        <f>IFERROR(VLOOKUP($A1724,nasdaq_yahoo!$A$1:$G$1249,2,FALSE),"NA")</f>
        <v>3467.0200199999999</v>
      </c>
      <c r="CX1724" s="5">
        <f>IFERROR(VLOOKUP($A1724,nasdaq_yahoo!$A$1:$G$1249,3,FALSE),"NA")</f>
        <v>3482.75</v>
      </c>
      <c r="CY1724" s="5">
        <f>IFERROR(VLOOKUP($A1724,nasdaq_yahoo!$A$1:$G$1249,4,FALSE),"NA")</f>
        <v>3430.0200199999999</v>
      </c>
      <c r="CZ1724" s="5">
        <f>IFERROR(VLOOKUP($A1724,nasdaq_yahoo!$A$1:$G$1249,5,FALSE),"NA")</f>
        <v>3445.26001</v>
      </c>
      <c r="DA1724" s="6">
        <f>IFERROR(VLOOKUP($A1724,nasdaq_yahoo!$A$1:$G$1249,7,FALSE),"NA")</f>
        <v>1871640000</v>
      </c>
      <c r="DB1724" s="5">
        <f>IFERROR(VLOOKUP($A1724,USEPUINDXD!$A$1:$B$1827,2,FALSE),"NA")</f>
        <v>60.51</v>
      </c>
    </row>
    <row r="1725" spans="1:106">
      <c r="A1725" s="1">
        <v>41428</v>
      </c>
      <c r="B1725">
        <v>122.5</v>
      </c>
      <c r="C1725">
        <v>122.5</v>
      </c>
      <c r="D1725">
        <v>116</v>
      </c>
      <c r="E1725">
        <v>122.22</v>
      </c>
      <c r="F1725" t="s">
        <v>85</v>
      </c>
      <c r="G1725">
        <v>1376180000</v>
      </c>
      <c r="H1725" t="s">
        <v>85</v>
      </c>
      <c r="I1725" t="s">
        <v>85</v>
      </c>
      <c r="J1725" t="s">
        <v>85</v>
      </c>
      <c r="K1725" t="s">
        <v>85</v>
      </c>
      <c r="L1725" t="s">
        <v>85</v>
      </c>
      <c r="M1725" t="s">
        <v>85</v>
      </c>
      <c r="N1725" t="s">
        <v>85</v>
      </c>
      <c r="O1725" t="s">
        <v>85</v>
      </c>
      <c r="P1725" t="s">
        <v>85</v>
      </c>
      <c r="Q1725" t="s">
        <v>85</v>
      </c>
      <c r="R1725" t="s">
        <v>85</v>
      </c>
      <c r="S1725" t="s">
        <v>85</v>
      </c>
      <c r="T1725" t="s">
        <v>85</v>
      </c>
      <c r="U1725" t="s">
        <v>85</v>
      </c>
      <c r="V1725" t="s">
        <v>85</v>
      </c>
      <c r="W1725" t="s">
        <v>85</v>
      </c>
      <c r="X1725" t="s">
        <v>85</v>
      </c>
      <c r="Y1725" t="s">
        <v>85</v>
      </c>
      <c r="Z1725">
        <v>2.73</v>
      </c>
      <c r="AA1725">
        <v>2.75</v>
      </c>
      <c r="AB1725">
        <v>2.61</v>
      </c>
      <c r="AC1725">
        <v>2.73</v>
      </c>
      <c r="AD1725" t="s">
        <v>85</v>
      </c>
      <c r="AE1725">
        <v>49688400</v>
      </c>
      <c r="AF1725" t="s">
        <v>85</v>
      </c>
      <c r="AG1725" t="s">
        <v>85</v>
      </c>
      <c r="AH1725" t="s">
        <v>85</v>
      </c>
      <c r="AI1725" t="s">
        <v>85</v>
      </c>
      <c r="AJ1725" t="s">
        <v>85</v>
      </c>
      <c r="AK1725" t="s">
        <v>85</v>
      </c>
      <c r="AL1725" t="s">
        <v>85</v>
      </c>
      <c r="AM1725" t="s">
        <v>85</v>
      </c>
      <c r="AN1725" t="s">
        <v>85</v>
      </c>
      <c r="AO1725" t="s">
        <v>85</v>
      </c>
      <c r="AP1725" t="s">
        <v>85</v>
      </c>
      <c r="AQ1725" t="s">
        <v>85</v>
      </c>
      <c r="AR1725" t="s">
        <v>85</v>
      </c>
      <c r="AS1725" t="s">
        <v>85</v>
      </c>
      <c r="AT1725" t="s">
        <v>85</v>
      </c>
      <c r="AU1725" t="s">
        <v>85</v>
      </c>
      <c r="AV1725" t="s">
        <v>85</v>
      </c>
      <c r="AW1725" t="s">
        <v>85</v>
      </c>
      <c r="AX1725" t="s">
        <v>85</v>
      </c>
      <c r="AY1725" t="s">
        <v>85</v>
      </c>
      <c r="AZ1725" t="s">
        <v>85</v>
      </c>
      <c r="BA1725" t="s">
        <v>85</v>
      </c>
      <c r="BB1725" t="s">
        <v>85</v>
      </c>
      <c r="BC1725" t="s">
        <v>85</v>
      </c>
      <c r="BD1725" t="s">
        <v>85</v>
      </c>
      <c r="BE1725" t="s">
        <v>85</v>
      </c>
      <c r="BF1725" t="s">
        <v>85</v>
      </c>
      <c r="BG1725" t="s">
        <v>85</v>
      </c>
      <c r="BH1725" t="s">
        <v>85</v>
      </c>
      <c r="BI1725" t="s">
        <v>85</v>
      </c>
      <c r="BJ1725" t="s">
        <v>85</v>
      </c>
      <c r="BK1725" t="s">
        <v>85</v>
      </c>
      <c r="BL1725" t="s">
        <v>85</v>
      </c>
      <c r="BM1725" t="s">
        <v>85</v>
      </c>
      <c r="BN1725" t="s">
        <v>85</v>
      </c>
      <c r="BO1725" t="s">
        <v>85</v>
      </c>
      <c r="BP1725" t="s">
        <v>85</v>
      </c>
      <c r="BQ1725" t="s">
        <v>85</v>
      </c>
      <c r="BR1725" t="s">
        <v>85</v>
      </c>
      <c r="BS1725" t="s">
        <v>85</v>
      </c>
      <c r="BT1725" t="s">
        <v>85</v>
      </c>
      <c r="BU1725" t="s">
        <v>85</v>
      </c>
      <c r="BV1725" t="s">
        <v>85</v>
      </c>
      <c r="BW1725" t="s">
        <v>85</v>
      </c>
      <c r="BX1725" t="s">
        <v>85</v>
      </c>
      <c r="BY1725" t="s">
        <v>85</v>
      </c>
      <c r="BZ1725" t="s">
        <v>85</v>
      </c>
      <c r="CA1725" t="s">
        <v>85</v>
      </c>
      <c r="CB1725" t="s">
        <v>85</v>
      </c>
      <c r="CC1725" t="s">
        <v>85</v>
      </c>
      <c r="CD1725" t="s">
        <v>85</v>
      </c>
      <c r="CE1725" t="s">
        <v>85</v>
      </c>
      <c r="CF1725" t="s">
        <v>85</v>
      </c>
      <c r="CG1725" t="s">
        <v>85</v>
      </c>
      <c r="CH1725">
        <f>IFERROR(VLOOKUP($A1725,vix_cboe!$A$1:$E5317,2,FALSE),"NA")</f>
        <v>16.399999999999999</v>
      </c>
      <c r="CI1725">
        <f>IFERROR(VLOOKUP($A1725,vix_cboe!$A$1:$E5317,3,FALSE),"NA")</f>
        <v>17.579999999999998</v>
      </c>
      <c r="CJ1725">
        <f>IFERROR(VLOOKUP($A1725,vix_cboe!$A$1:$E5317,4,FALSE),"NA")</f>
        <v>16.149999999999999</v>
      </c>
      <c r="CK1725">
        <f>IFERROR(VLOOKUP($A1725,vix_cboe!$A$1:$E5317,5,FALSE),"NA")</f>
        <v>16.28</v>
      </c>
      <c r="CL1725" s="5">
        <f>IFERROR(VLOOKUP($A1725,gold_gold.org!$A$1:$G$10247,2,FALSE),"NA")</f>
        <v>1402.5</v>
      </c>
      <c r="CM1725" s="5">
        <f>IFERROR(VLOOKUP($A1725,gold_gold.org!$A$1:$G$10247,3,FALSE),"NA")</f>
        <v>1076.4036000000001</v>
      </c>
      <c r="CN1725" s="5">
        <f>IFERROR(VLOOKUP($A1725,gold_gold.org!$A$1:$G$10247,4,FALSE),"NA")</f>
        <v>139639.89452</v>
      </c>
      <c r="CO1725" s="5">
        <f>IFERROR(VLOOKUP($A1725,gold_gold.org!$A$1:$G$10247,5,FALSE),"NA")</f>
        <v>916.84684000000004</v>
      </c>
      <c r="CP1725">
        <f>IFERROR(VLOOKUP($A1725,crude_oil_eia!$A$1:$C$8255,2,FALSE),"NA")</f>
        <v>93.41</v>
      </c>
      <c r="CQ1725">
        <f>IFERROR(VLOOKUP($A1725,crude_oil_eia!$A$1:$C$8255,3,FALSE),"NA")</f>
        <v>101.63</v>
      </c>
      <c r="CR1725">
        <f>IFERROR(VLOOKUP($A1725,dji_yahoo!$A$1:$G$1214,2,FALSE),"NA")</f>
        <v>15123.549805000001</v>
      </c>
      <c r="CS1725">
        <f>IFERROR(VLOOKUP($A1725,dji_yahoo!$A$1:$G$1214,3,FALSE),"NA")</f>
        <v>15254.110352</v>
      </c>
      <c r="CT1725">
        <f>IFERROR(VLOOKUP($A1725,dji_yahoo!$A$1:$G$1214,4,FALSE),"NA")</f>
        <v>15123.549805000001</v>
      </c>
      <c r="CU1725">
        <f>IFERROR(VLOOKUP($A1725,dji_yahoo!$A$1:$G$1214,5,FALSE),"NA")</f>
        <v>15254.030273</v>
      </c>
      <c r="CV1725">
        <f>IFERROR(VLOOKUP($A1725,dji_yahoo!$A$1:$G$1214,7,FALSE),"NA")</f>
        <v>147980000</v>
      </c>
      <c r="CW1725" s="5">
        <f>IFERROR(VLOOKUP($A1725,nasdaq_yahoo!$A$1:$G$1249,2,FALSE),"NA")</f>
        <v>3460.76001</v>
      </c>
      <c r="CX1725" s="5">
        <f>IFERROR(VLOOKUP($A1725,nasdaq_yahoo!$A$1:$G$1249,3,FALSE),"NA")</f>
        <v>3465.8400879999999</v>
      </c>
      <c r="CY1725" s="5">
        <f>IFERROR(VLOOKUP($A1725,nasdaq_yahoo!$A$1:$G$1249,4,FALSE),"NA")</f>
        <v>3419.389893</v>
      </c>
      <c r="CZ1725" s="5">
        <f>IFERROR(VLOOKUP($A1725,nasdaq_yahoo!$A$1:$G$1249,5,FALSE),"NA")</f>
        <v>3465.3701169999999</v>
      </c>
      <c r="DA1725" s="6">
        <f>IFERROR(VLOOKUP($A1725,nasdaq_yahoo!$A$1:$G$1249,7,FALSE),"NA")</f>
        <v>2054100000</v>
      </c>
      <c r="DB1725" s="5">
        <f>IFERROR(VLOOKUP($A1725,USEPUINDXD!$A$1:$B$1827,2,FALSE),"NA")</f>
        <v>85.84</v>
      </c>
    </row>
    <row r="1726" spans="1:106">
      <c r="A1726" s="1">
        <v>41427</v>
      </c>
      <c r="B1726">
        <v>129.30000000000001</v>
      </c>
      <c r="C1726">
        <v>129.4</v>
      </c>
      <c r="D1726">
        <v>115.05</v>
      </c>
      <c r="E1726">
        <v>122.29</v>
      </c>
      <c r="F1726" t="s">
        <v>85</v>
      </c>
      <c r="G1726">
        <v>1451930000</v>
      </c>
      <c r="H1726" t="s">
        <v>85</v>
      </c>
      <c r="I1726" t="s">
        <v>85</v>
      </c>
      <c r="J1726" t="s">
        <v>85</v>
      </c>
      <c r="K1726" t="s">
        <v>85</v>
      </c>
      <c r="L1726" t="s">
        <v>85</v>
      </c>
      <c r="M1726" t="s">
        <v>85</v>
      </c>
      <c r="N1726" t="s">
        <v>85</v>
      </c>
      <c r="O1726" t="s">
        <v>85</v>
      </c>
      <c r="P1726" t="s">
        <v>85</v>
      </c>
      <c r="Q1726" t="s">
        <v>85</v>
      </c>
      <c r="R1726" t="s">
        <v>85</v>
      </c>
      <c r="S1726" t="s">
        <v>85</v>
      </c>
      <c r="T1726" t="s">
        <v>85</v>
      </c>
      <c r="U1726" t="s">
        <v>85</v>
      </c>
      <c r="V1726" t="s">
        <v>85</v>
      </c>
      <c r="W1726" t="s">
        <v>85</v>
      </c>
      <c r="X1726" t="s">
        <v>85</v>
      </c>
      <c r="Y1726" t="s">
        <v>85</v>
      </c>
      <c r="Z1726">
        <v>2.83</v>
      </c>
      <c r="AA1726">
        <v>2.86</v>
      </c>
      <c r="AB1726">
        <v>2.56</v>
      </c>
      <c r="AC1726">
        <v>2.73</v>
      </c>
      <c r="AD1726" t="s">
        <v>85</v>
      </c>
      <c r="AE1726">
        <v>51378100</v>
      </c>
      <c r="AF1726" t="s">
        <v>85</v>
      </c>
      <c r="AG1726" t="s">
        <v>85</v>
      </c>
      <c r="AH1726" t="s">
        <v>85</v>
      </c>
      <c r="AI1726" t="s">
        <v>85</v>
      </c>
      <c r="AJ1726" t="s">
        <v>85</v>
      </c>
      <c r="AK1726" t="s">
        <v>85</v>
      </c>
      <c r="AL1726" t="s">
        <v>85</v>
      </c>
      <c r="AM1726" t="s">
        <v>85</v>
      </c>
      <c r="AN1726" t="s">
        <v>85</v>
      </c>
      <c r="AO1726" t="s">
        <v>85</v>
      </c>
      <c r="AP1726" t="s">
        <v>85</v>
      </c>
      <c r="AQ1726" t="s">
        <v>85</v>
      </c>
      <c r="AR1726" t="s">
        <v>85</v>
      </c>
      <c r="AS1726" t="s">
        <v>85</v>
      </c>
      <c r="AT1726" t="s">
        <v>85</v>
      </c>
      <c r="AU1726" t="s">
        <v>85</v>
      </c>
      <c r="AV1726" t="s">
        <v>85</v>
      </c>
      <c r="AW1726" t="s">
        <v>85</v>
      </c>
      <c r="AX1726" t="s">
        <v>85</v>
      </c>
      <c r="AY1726" t="s">
        <v>85</v>
      </c>
      <c r="AZ1726" t="s">
        <v>85</v>
      </c>
      <c r="BA1726" t="s">
        <v>85</v>
      </c>
      <c r="BB1726" t="s">
        <v>85</v>
      </c>
      <c r="BC1726" t="s">
        <v>85</v>
      </c>
      <c r="BD1726" t="s">
        <v>85</v>
      </c>
      <c r="BE1726" t="s">
        <v>85</v>
      </c>
      <c r="BF1726" t="s">
        <v>85</v>
      </c>
      <c r="BG1726" t="s">
        <v>85</v>
      </c>
      <c r="BH1726" t="s">
        <v>85</v>
      </c>
      <c r="BI1726" t="s">
        <v>85</v>
      </c>
      <c r="BJ1726" t="s">
        <v>85</v>
      </c>
      <c r="BK1726" t="s">
        <v>85</v>
      </c>
      <c r="BL1726" t="s">
        <v>85</v>
      </c>
      <c r="BM1726" t="s">
        <v>85</v>
      </c>
      <c r="BN1726" t="s">
        <v>85</v>
      </c>
      <c r="BO1726" t="s">
        <v>85</v>
      </c>
      <c r="BP1726" t="s">
        <v>85</v>
      </c>
      <c r="BQ1726" t="s">
        <v>85</v>
      </c>
      <c r="BR1726" t="s">
        <v>85</v>
      </c>
      <c r="BS1726" t="s">
        <v>85</v>
      </c>
      <c r="BT1726" t="s">
        <v>85</v>
      </c>
      <c r="BU1726" t="s">
        <v>85</v>
      </c>
      <c r="BV1726" t="s">
        <v>85</v>
      </c>
      <c r="BW1726" t="s">
        <v>85</v>
      </c>
      <c r="BX1726" t="s">
        <v>85</v>
      </c>
      <c r="BY1726" t="s">
        <v>85</v>
      </c>
      <c r="BZ1726" t="s">
        <v>85</v>
      </c>
      <c r="CA1726" t="s">
        <v>85</v>
      </c>
      <c r="CB1726" t="s">
        <v>85</v>
      </c>
      <c r="CC1726" t="s">
        <v>85</v>
      </c>
      <c r="CD1726" t="s">
        <v>85</v>
      </c>
      <c r="CE1726" t="s">
        <v>85</v>
      </c>
      <c r="CF1726" t="s">
        <v>85</v>
      </c>
      <c r="CG1726" t="s">
        <v>85</v>
      </c>
      <c r="CH1726" t="str">
        <f>IFERROR(VLOOKUP($A1726,vix_cboe!$A$1:$E5318,2,FALSE),"NA")</f>
        <v>NA</v>
      </c>
      <c r="CI1726" t="str">
        <f>IFERROR(VLOOKUP($A1726,vix_cboe!$A$1:$E5318,3,FALSE),"NA")</f>
        <v>NA</v>
      </c>
      <c r="CJ1726" t="str">
        <f>IFERROR(VLOOKUP($A1726,vix_cboe!$A$1:$E5318,4,FALSE),"NA")</f>
        <v>NA</v>
      </c>
      <c r="CK1726" t="str">
        <f>IFERROR(VLOOKUP($A1726,vix_cboe!$A$1:$E5318,5,FALSE),"NA")</f>
        <v>NA</v>
      </c>
      <c r="CL1726" s="5" t="str">
        <f>IFERROR(VLOOKUP($A1726,gold_gold.org!$A$1:$G$10247,2,FALSE),"NA")</f>
        <v>NA</v>
      </c>
      <c r="CM1726" s="5" t="str">
        <f>IFERROR(VLOOKUP($A1726,gold_gold.org!$A$1:$G$10247,3,FALSE),"NA")</f>
        <v>NA</v>
      </c>
      <c r="CN1726" s="5" t="str">
        <f>IFERROR(VLOOKUP($A1726,gold_gold.org!$A$1:$G$10247,4,FALSE),"NA")</f>
        <v>NA</v>
      </c>
      <c r="CO1726" s="5" t="str">
        <f>IFERROR(VLOOKUP($A1726,gold_gold.org!$A$1:$G$10247,5,FALSE),"NA")</f>
        <v>NA</v>
      </c>
      <c r="CP1726" t="str">
        <f>IFERROR(VLOOKUP($A1726,crude_oil_eia!$A$1:$C$8255,2,FALSE),"NA")</f>
        <v>NA</v>
      </c>
      <c r="CQ1726" t="str">
        <f>IFERROR(VLOOKUP($A1726,crude_oil_eia!$A$1:$C$8255,3,FALSE),"NA")</f>
        <v>NA</v>
      </c>
      <c r="CR1726" t="str">
        <f>IFERROR(VLOOKUP($A1726,dji_yahoo!$A$1:$G$1214,2,FALSE),"NA")</f>
        <v>NA</v>
      </c>
      <c r="CS1726" t="str">
        <f>IFERROR(VLOOKUP($A1726,dji_yahoo!$A$1:$G$1214,3,FALSE),"NA")</f>
        <v>NA</v>
      </c>
      <c r="CT1726" t="str">
        <f>IFERROR(VLOOKUP($A1726,dji_yahoo!$A$1:$G$1214,4,FALSE),"NA")</f>
        <v>NA</v>
      </c>
      <c r="CU1726" t="str">
        <f>IFERROR(VLOOKUP($A1726,dji_yahoo!$A$1:$G$1214,5,FALSE),"NA")</f>
        <v>NA</v>
      </c>
      <c r="CV1726" t="str">
        <f>IFERROR(VLOOKUP($A1726,dji_yahoo!$A$1:$G$1214,7,FALSE),"NA")</f>
        <v>NA</v>
      </c>
      <c r="CW1726" s="5" t="str">
        <f>IFERROR(VLOOKUP($A1726,nasdaq_yahoo!$A$1:$G$1249,2,FALSE),"NA")</f>
        <v>NA</v>
      </c>
      <c r="CX1726" s="5" t="str">
        <f>IFERROR(VLOOKUP($A1726,nasdaq_yahoo!$A$1:$G$1249,3,FALSE),"NA")</f>
        <v>NA</v>
      </c>
      <c r="CY1726" s="5" t="str">
        <f>IFERROR(VLOOKUP($A1726,nasdaq_yahoo!$A$1:$G$1249,4,FALSE),"NA")</f>
        <v>NA</v>
      </c>
      <c r="CZ1726" s="5" t="str">
        <f>IFERROR(VLOOKUP($A1726,nasdaq_yahoo!$A$1:$G$1249,5,FALSE),"NA")</f>
        <v>NA</v>
      </c>
      <c r="DA1726" s="6" t="str">
        <f>IFERROR(VLOOKUP($A1726,nasdaq_yahoo!$A$1:$G$1249,7,FALSE),"NA")</f>
        <v>NA</v>
      </c>
      <c r="DB1726" s="5">
        <f>IFERROR(VLOOKUP($A1726,USEPUINDXD!$A$1:$B$1827,2,FALSE),"NA")</f>
        <v>65.5</v>
      </c>
    </row>
    <row r="1727" spans="1:106">
      <c r="A1727" s="1">
        <v>41426</v>
      </c>
      <c r="B1727">
        <v>128.81</v>
      </c>
      <c r="C1727">
        <v>129.78</v>
      </c>
      <c r="D1727">
        <v>127.2</v>
      </c>
      <c r="E1727">
        <v>129.30000000000001</v>
      </c>
      <c r="F1727" t="s">
        <v>85</v>
      </c>
      <c r="G1727">
        <v>1445800000</v>
      </c>
      <c r="H1727" t="s">
        <v>85</v>
      </c>
      <c r="I1727" t="s">
        <v>85</v>
      </c>
      <c r="J1727" t="s">
        <v>85</v>
      </c>
      <c r="K1727" t="s">
        <v>85</v>
      </c>
      <c r="L1727" t="s">
        <v>85</v>
      </c>
      <c r="M1727" t="s">
        <v>85</v>
      </c>
      <c r="N1727" t="s">
        <v>85</v>
      </c>
      <c r="O1727" t="s">
        <v>85</v>
      </c>
      <c r="P1727" t="s">
        <v>85</v>
      </c>
      <c r="Q1727" t="s">
        <v>85</v>
      </c>
      <c r="R1727" t="s">
        <v>85</v>
      </c>
      <c r="S1727" t="s">
        <v>85</v>
      </c>
      <c r="T1727" t="s">
        <v>85</v>
      </c>
      <c r="U1727" t="s">
        <v>85</v>
      </c>
      <c r="V1727" t="s">
        <v>85</v>
      </c>
      <c r="W1727" t="s">
        <v>85</v>
      </c>
      <c r="X1727" t="s">
        <v>85</v>
      </c>
      <c r="Y1727" t="s">
        <v>85</v>
      </c>
      <c r="Z1727">
        <v>2.94</v>
      </c>
      <c r="AA1727">
        <v>2.97</v>
      </c>
      <c r="AB1727">
        <v>2.8</v>
      </c>
      <c r="AC1727">
        <v>2.83</v>
      </c>
      <c r="AD1727" t="s">
        <v>85</v>
      </c>
      <c r="AE1727">
        <v>53372200</v>
      </c>
      <c r="AF1727" t="s">
        <v>85</v>
      </c>
      <c r="AG1727" t="s">
        <v>85</v>
      </c>
      <c r="AH1727" t="s">
        <v>85</v>
      </c>
      <c r="AI1727" t="s">
        <v>85</v>
      </c>
      <c r="AJ1727" t="s">
        <v>85</v>
      </c>
      <c r="AK1727" t="s">
        <v>85</v>
      </c>
      <c r="AL1727" t="s">
        <v>85</v>
      </c>
      <c r="AM1727" t="s">
        <v>85</v>
      </c>
      <c r="AN1727" t="s">
        <v>85</v>
      </c>
      <c r="AO1727" t="s">
        <v>85</v>
      </c>
      <c r="AP1727" t="s">
        <v>85</v>
      </c>
      <c r="AQ1727" t="s">
        <v>85</v>
      </c>
      <c r="AR1727" t="s">
        <v>85</v>
      </c>
      <c r="AS1727" t="s">
        <v>85</v>
      </c>
      <c r="AT1727" t="s">
        <v>85</v>
      </c>
      <c r="AU1727" t="s">
        <v>85</v>
      </c>
      <c r="AV1727" t="s">
        <v>85</v>
      </c>
      <c r="AW1727" t="s">
        <v>85</v>
      </c>
      <c r="AX1727" t="s">
        <v>85</v>
      </c>
      <c r="AY1727" t="s">
        <v>85</v>
      </c>
      <c r="AZ1727" t="s">
        <v>85</v>
      </c>
      <c r="BA1727" t="s">
        <v>85</v>
      </c>
      <c r="BB1727" t="s">
        <v>85</v>
      </c>
      <c r="BC1727" t="s">
        <v>85</v>
      </c>
      <c r="BD1727" t="s">
        <v>85</v>
      </c>
      <c r="BE1727" t="s">
        <v>85</v>
      </c>
      <c r="BF1727" t="s">
        <v>85</v>
      </c>
      <c r="BG1727" t="s">
        <v>85</v>
      </c>
      <c r="BH1727" t="s">
        <v>85</v>
      </c>
      <c r="BI1727" t="s">
        <v>85</v>
      </c>
      <c r="BJ1727" t="s">
        <v>85</v>
      </c>
      <c r="BK1727" t="s">
        <v>85</v>
      </c>
      <c r="BL1727" t="s">
        <v>85</v>
      </c>
      <c r="BM1727" t="s">
        <v>85</v>
      </c>
      <c r="BN1727" t="s">
        <v>85</v>
      </c>
      <c r="BO1727" t="s">
        <v>85</v>
      </c>
      <c r="BP1727" t="s">
        <v>85</v>
      </c>
      <c r="BQ1727" t="s">
        <v>85</v>
      </c>
      <c r="BR1727" t="s">
        <v>85</v>
      </c>
      <c r="BS1727" t="s">
        <v>85</v>
      </c>
      <c r="BT1727" t="s">
        <v>85</v>
      </c>
      <c r="BU1727" t="s">
        <v>85</v>
      </c>
      <c r="BV1727" t="s">
        <v>85</v>
      </c>
      <c r="BW1727" t="s">
        <v>85</v>
      </c>
      <c r="BX1727" t="s">
        <v>85</v>
      </c>
      <c r="BY1727" t="s">
        <v>85</v>
      </c>
      <c r="BZ1727" t="s">
        <v>85</v>
      </c>
      <c r="CA1727" t="s">
        <v>85</v>
      </c>
      <c r="CB1727" t="s">
        <v>85</v>
      </c>
      <c r="CC1727" t="s">
        <v>85</v>
      </c>
      <c r="CD1727" t="s">
        <v>85</v>
      </c>
      <c r="CE1727" t="s">
        <v>85</v>
      </c>
      <c r="CF1727" t="s">
        <v>85</v>
      </c>
      <c r="CG1727" t="s">
        <v>85</v>
      </c>
      <c r="CH1727" t="str">
        <f>IFERROR(VLOOKUP($A1727,vix_cboe!$A$1:$E5319,2,FALSE),"NA")</f>
        <v>NA</v>
      </c>
      <c r="CI1727" t="str">
        <f>IFERROR(VLOOKUP($A1727,vix_cboe!$A$1:$E5319,3,FALSE),"NA")</f>
        <v>NA</v>
      </c>
      <c r="CJ1727" t="str">
        <f>IFERROR(VLOOKUP($A1727,vix_cboe!$A$1:$E5319,4,FALSE),"NA")</f>
        <v>NA</v>
      </c>
      <c r="CK1727" t="str">
        <f>IFERROR(VLOOKUP($A1727,vix_cboe!$A$1:$E5319,5,FALSE),"NA")</f>
        <v>NA</v>
      </c>
      <c r="CL1727" s="5" t="str">
        <f>IFERROR(VLOOKUP($A1727,gold_gold.org!$A$1:$G$10247,2,FALSE),"NA")</f>
        <v>NA</v>
      </c>
      <c r="CM1727" s="5" t="str">
        <f>IFERROR(VLOOKUP($A1727,gold_gold.org!$A$1:$G$10247,3,FALSE),"NA")</f>
        <v>NA</v>
      </c>
      <c r="CN1727" s="5" t="str">
        <f>IFERROR(VLOOKUP($A1727,gold_gold.org!$A$1:$G$10247,4,FALSE),"NA")</f>
        <v>NA</v>
      </c>
      <c r="CO1727" s="5" t="str">
        <f>IFERROR(VLOOKUP($A1727,gold_gold.org!$A$1:$G$10247,5,FALSE),"NA")</f>
        <v>NA</v>
      </c>
      <c r="CP1727" t="str">
        <f>IFERROR(VLOOKUP($A1727,crude_oil_eia!$A$1:$C$8255,2,FALSE),"NA")</f>
        <v>NA</v>
      </c>
      <c r="CQ1727" t="str">
        <f>IFERROR(VLOOKUP($A1727,crude_oil_eia!$A$1:$C$8255,3,FALSE),"NA")</f>
        <v>NA</v>
      </c>
      <c r="CR1727" t="str">
        <f>IFERROR(VLOOKUP($A1727,dji_yahoo!$A$1:$G$1214,2,FALSE),"NA")</f>
        <v>NA</v>
      </c>
      <c r="CS1727" t="str">
        <f>IFERROR(VLOOKUP($A1727,dji_yahoo!$A$1:$G$1214,3,FALSE),"NA")</f>
        <v>NA</v>
      </c>
      <c r="CT1727" t="str">
        <f>IFERROR(VLOOKUP($A1727,dji_yahoo!$A$1:$G$1214,4,FALSE),"NA")</f>
        <v>NA</v>
      </c>
      <c r="CU1727" t="str">
        <f>IFERROR(VLOOKUP($A1727,dji_yahoo!$A$1:$G$1214,5,FALSE),"NA")</f>
        <v>NA</v>
      </c>
      <c r="CV1727" t="str">
        <f>IFERROR(VLOOKUP($A1727,dji_yahoo!$A$1:$G$1214,7,FALSE),"NA")</f>
        <v>NA</v>
      </c>
      <c r="CW1727" s="5" t="str">
        <f>IFERROR(VLOOKUP($A1727,nasdaq_yahoo!$A$1:$G$1249,2,FALSE),"NA")</f>
        <v>NA</v>
      </c>
      <c r="CX1727" s="5" t="str">
        <f>IFERROR(VLOOKUP($A1727,nasdaq_yahoo!$A$1:$G$1249,3,FALSE),"NA")</f>
        <v>NA</v>
      </c>
      <c r="CY1727" s="5" t="str">
        <f>IFERROR(VLOOKUP($A1727,nasdaq_yahoo!$A$1:$G$1249,4,FALSE),"NA")</f>
        <v>NA</v>
      </c>
      <c r="CZ1727" s="5" t="str">
        <f>IFERROR(VLOOKUP($A1727,nasdaq_yahoo!$A$1:$G$1249,5,FALSE),"NA")</f>
        <v>NA</v>
      </c>
      <c r="DA1727" s="6" t="str">
        <f>IFERROR(VLOOKUP($A1727,nasdaq_yahoo!$A$1:$G$1249,7,FALSE),"NA")</f>
        <v>NA</v>
      </c>
      <c r="DB1727" s="5">
        <f>IFERROR(VLOOKUP($A1727,USEPUINDXD!$A$1:$B$1827,2,FALSE),"NA")</f>
        <v>68.25</v>
      </c>
    </row>
    <row r="1728" spans="1:106">
      <c r="A1728" s="1">
        <v>41425</v>
      </c>
      <c r="B1728">
        <v>128.80000000000001</v>
      </c>
      <c r="C1728">
        <v>129.9</v>
      </c>
      <c r="D1728">
        <v>126.4</v>
      </c>
      <c r="E1728">
        <v>129</v>
      </c>
      <c r="F1728" t="s">
        <v>85</v>
      </c>
      <c r="G1728">
        <v>1445050000</v>
      </c>
      <c r="H1728" t="s">
        <v>85</v>
      </c>
      <c r="I1728" t="s">
        <v>85</v>
      </c>
      <c r="J1728" t="s">
        <v>85</v>
      </c>
      <c r="K1728" t="s">
        <v>85</v>
      </c>
      <c r="L1728" t="s">
        <v>85</v>
      </c>
      <c r="M1728" t="s">
        <v>85</v>
      </c>
      <c r="N1728" t="s">
        <v>85</v>
      </c>
      <c r="O1728" t="s">
        <v>85</v>
      </c>
      <c r="P1728" t="s">
        <v>85</v>
      </c>
      <c r="Q1728" t="s">
        <v>85</v>
      </c>
      <c r="R1728" t="s">
        <v>85</v>
      </c>
      <c r="S1728" t="s">
        <v>85</v>
      </c>
      <c r="T1728" t="s">
        <v>85</v>
      </c>
      <c r="U1728" t="s">
        <v>85</v>
      </c>
      <c r="V1728" t="s">
        <v>85</v>
      </c>
      <c r="W1728" t="s">
        <v>85</v>
      </c>
      <c r="X1728" t="s">
        <v>85</v>
      </c>
      <c r="Y1728" t="s">
        <v>85</v>
      </c>
      <c r="Z1728">
        <v>2.97</v>
      </c>
      <c r="AA1728">
        <v>2.99</v>
      </c>
      <c r="AB1728">
        <v>2.69</v>
      </c>
      <c r="AC1728">
        <v>2.96</v>
      </c>
      <c r="AD1728" t="s">
        <v>85</v>
      </c>
      <c r="AE1728">
        <v>53813700</v>
      </c>
      <c r="AF1728" t="s">
        <v>85</v>
      </c>
      <c r="AG1728" t="s">
        <v>85</v>
      </c>
      <c r="AH1728" t="s">
        <v>85</v>
      </c>
      <c r="AI1728" t="s">
        <v>85</v>
      </c>
      <c r="AJ1728" t="s">
        <v>85</v>
      </c>
      <c r="AK1728" t="s">
        <v>85</v>
      </c>
      <c r="AL1728" t="s">
        <v>85</v>
      </c>
      <c r="AM1728" t="s">
        <v>85</v>
      </c>
      <c r="AN1728" t="s">
        <v>85</v>
      </c>
      <c r="AO1728" t="s">
        <v>85</v>
      </c>
      <c r="AP1728" t="s">
        <v>85</v>
      </c>
      <c r="AQ1728" t="s">
        <v>85</v>
      </c>
      <c r="AR1728" t="s">
        <v>85</v>
      </c>
      <c r="AS1728" t="s">
        <v>85</v>
      </c>
      <c r="AT1728" t="s">
        <v>85</v>
      </c>
      <c r="AU1728" t="s">
        <v>85</v>
      </c>
      <c r="AV1728" t="s">
        <v>85</v>
      </c>
      <c r="AW1728" t="s">
        <v>85</v>
      </c>
      <c r="AX1728" t="s">
        <v>85</v>
      </c>
      <c r="AY1728" t="s">
        <v>85</v>
      </c>
      <c r="AZ1728" t="s">
        <v>85</v>
      </c>
      <c r="BA1728" t="s">
        <v>85</v>
      </c>
      <c r="BB1728" t="s">
        <v>85</v>
      </c>
      <c r="BC1728" t="s">
        <v>85</v>
      </c>
      <c r="BD1728" t="s">
        <v>85</v>
      </c>
      <c r="BE1728" t="s">
        <v>85</v>
      </c>
      <c r="BF1728" t="s">
        <v>85</v>
      </c>
      <c r="BG1728" t="s">
        <v>85</v>
      </c>
      <c r="BH1728" t="s">
        <v>85</v>
      </c>
      <c r="BI1728" t="s">
        <v>85</v>
      </c>
      <c r="BJ1728" t="s">
        <v>85</v>
      </c>
      <c r="BK1728" t="s">
        <v>85</v>
      </c>
      <c r="BL1728" t="s">
        <v>85</v>
      </c>
      <c r="BM1728" t="s">
        <v>85</v>
      </c>
      <c r="BN1728" t="s">
        <v>85</v>
      </c>
      <c r="BO1728" t="s">
        <v>85</v>
      </c>
      <c r="BP1728" t="s">
        <v>85</v>
      </c>
      <c r="BQ1728" t="s">
        <v>85</v>
      </c>
      <c r="BR1728" t="s">
        <v>85</v>
      </c>
      <c r="BS1728" t="s">
        <v>85</v>
      </c>
      <c r="BT1728" t="s">
        <v>85</v>
      </c>
      <c r="BU1728" t="s">
        <v>85</v>
      </c>
      <c r="BV1728" t="s">
        <v>85</v>
      </c>
      <c r="BW1728" t="s">
        <v>85</v>
      </c>
      <c r="BX1728" t="s">
        <v>85</v>
      </c>
      <c r="BY1728" t="s">
        <v>85</v>
      </c>
      <c r="BZ1728" t="s">
        <v>85</v>
      </c>
      <c r="CA1728" t="s">
        <v>85</v>
      </c>
      <c r="CB1728" t="s">
        <v>85</v>
      </c>
      <c r="CC1728" t="s">
        <v>85</v>
      </c>
      <c r="CD1728" t="s">
        <v>85</v>
      </c>
      <c r="CE1728" t="s">
        <v>85</v>
      </c>
      <c r="CF1728" t="s">
        <v>85</v>
      </c>
      <c r="CG1728" t="s">
        <v>85</v>
      </c>
      <c r="CH1728">
        <f>IFERROR(VLOOKUP($A1728,vix_cboe!$A$1:$E5320,2,FALSE),"NA")</f>
        <v>15.02</v>
      </c>
      <c r="CI1728">
        <f>IFERROR(VLOOKUP($A1728,vix_cboe!$A$1:$E5320,3,FALSE),"NA")</f>
        <v>16.350000000000001</v>
      </c>
      <c r="CJ1728">
        <f>IFERROR(VLOOKUP($A1728,vix_cboe!$A$1:$E5320,4,FALSE),"NA")</f>
        <v>14.36</v>
      </c>
      <c r="CK1728">
        <f>IFERROR(VLOOKUP($A1728,vix_cboe!$A$1:$E5320,5,FALSE),"NA")</f>
        <v>16.3</v>
      </c>
      <c r="CL1728" s="5">
        <f>IFERROR(VLOOKUP($A1728,gold_gold.org!$A$1:$G$10247,2,FALSE),"NA")</f>
        <v>1394.5</v>
      </c>
      <c r="CM1728" s="5">
        <f>IFERROR(VLOOKUP($A1728,gold_gold.org!$A$1:$G$10247,3,FALSE),"NA")</f>
        <v>1076.00344</v>
      </c>
      <c r="CN1728" s="5">
        <f>IFERROR(VLOOKUP($A1728,gold_gold.org!$A$1:$G$10247,4,FALSE),"NA")</f>
        <v>140809.62473000001</v>
      </c>
      <c r="CO1728" s="5">
        <f>IFERROR(VLOOKUP($A1728,gold_gold.org!$A$1:$G$10247,5,FALSE),"NA")</f>
        <v>919.79425000000003</v>
      </c>
      <c r="CP1728">
        <f>IFERROR(VLOOKUP($A1728,crude_oil_eia!$A$1:$C$8255,2,FALSE),"NA")</f>
        <v>91.93</v>
      </c>
      <c r="CQ1728">
        <f>IFERROR(VLOOKUP($A1728,crude_oil_eia!$A$1:$C$8255,3,FALSE),"NA")</f>
        <v>100.43</v>
      </c>
      <c r="CR1728">
        <f>IFERROR(VLOOKUP($A1728,dji_yahoo!$A$1:$G$1214,2,FALSE),"NA")</f>
        <v>15322.219727</v>
      </c>
      <c r="CS1728">
        <f>IFERROR(VLOOKUP($A1728,dji_yahoo!$A$1:$G$1214,3,FALSE),"NA")</f>
        <v>15392.379883</v>
      </c>
      <c r="CT1728">
        <f>IFERROR(VLOOKUP($A1728,dji_yahoo!$A$1:$G$1214,4,FALSE),"NA")</f>
        <v>15115.570313</v>
      </c>
      <c r="CU1728">
        <f>IFERROR(VLOOKUP($A1728,dji_yahoo!$A$1:$G$1214,5,FALSE),"NA")</f>
        <v>15115.570313</v>
      </c>
      <c r="CV1728">
        <f>IFERROR(VLOOKUP($A1728,dji_yahoo!$A$1:$G$1214,7,FALSE),"NA")</f>
        <v>208830000</v>
      </c>
      <c r="CW1728" s="5">
        <f>IFERROR(VLOOKUP($A1728,nasdaq_yahoo!$A$1:$G$1249,2,FALSE),"NA")</f>
        <v>3478.219971</v>
      </c>
      <c r="CX1728" s="5">
        <f>IFERROR(VLOOKUP($A1728,nasdaq_yahoo!$A$1:$G$1249,3,FALSE),"NA")</f>
        <v>3500.669922</v>
      </c>
      <c r="CY1728" s="5">
        <f>IFERROR(VLOOKUP($A1728,nasdaq_yahoo!$A$1:$G$1249,4,FALSE),"NA")</f>
        <v>3455.8400879999999</v>
      </c>
      <c r="CZ1728" s="5">
        <f>IFERROR(VLOOKUP($A1728,nasdaq_yahoo!$A$1:$G$1249,5,FALSE),"NA")</f>
        <v>3455.9099120000001</v>
      </c>
      <c r="DA1728" s="6">
        <f>IFERROR(VLOOKUP($A1728,nasdaq_yahoo!$A$1:$G$1249,7,FALSE),"NA")</f>
        <v>1968270000</v>
      </c>
      <c r="DB1728" s="5">
        <f>IFERROR(VLOOKUP($A1728,USEPUINDXD!$A$1:$B$1827,2,FALSE),"NA")</f>
        <v>66.84</v>
      </c>
    </row>
    <row r="1729" spans="1:106">
      <c r="A1729" s="1">
        <v>41424</v>
      </c>
      <c r="B1729">
        <v>132.25</v>
      </c>
      <c r="C1729">
        <v>132.25</v>
      </c>
      <c r="D1729">
        <v>127</v>
      </c>
      <c r="E1729">
        <v>128.80000000000001</v>
      </c>
      <c r="F1729" t="s">
        <v>85</v>
      </c>
      <c r="G1729">
        <v>1483180000</v>
      </c>
      <c r="H1729" t="s">
        <v>85</v>
      </c>
      <c r="I1729" t="s">
        <v>85</v>
      </c>
      <c r="J1729" t="s">
        <v>85</v>
      </c>
      <c r="K1729" t="s">
        <v>85</v>
      </c>
      <c r="L1729" t="s">
        <v>85</v>
      </c>
      <c r="M1729" t="s">
        <v>85</v>
      </c>
      <c r="N1729" t="s">
        <v>85</v>
      </c>
      <c r="O1729" t="s">
        <v>85</v>
      </c>
      <c r="P1729" t="s">
        <v>85</v>
      </c>
      <c r="Q1729" t="s">
        <v>85</v>
      </c>
      <c r="R1729" t="s">
        <v>85</v>
      </c>
      <c r="S1729" t="s">
        <v>85</v>
      </c>
      <c r="T1729" t="s">
        <v>85</v>
      </c>
      <c r="U1729" t="s">
        <v>85</v>
      </c>
      <c r="V1729" t="s">
        <v>85</v>
      </c>
      <c r="W1729" t="s">
        <v>85</v>
      </c>
      <c r="X1729" t="s">
        <v>85</v>
      </c>
      <c r="Y1729" t="s">
        <v>85</v>
      </c>
      <c r="Z1729">
        <v>3.08</v>
      </c>
      <c r="AA1729">
        <v>3.09</v>
      </c>
      <c r="AB1729">
        <v>2.88</v>
      </c>
      <c r="AC1729">
        <v>2.97</v>
      </c>
      <c r="AD1729" t="s">
        <v>85</v>
      </c>
      <c r="AE1729">
        <v>55640200</v>
      </c>
      <c r="AF1729" t="s">
        <v>85</v>
      </c>
      <c r="AG1729" t="s">
        <v>85</v>
      </c>
      <c r="AH1729" t="s">
        <v>85</v>
      </c>
      <c r="AI1729" t="s">
        <v>85</v>
      </c>
      <c r="AJ1729" t="s">
        <v>85</v>
      </c>
      <c r="AK1729" t="s">
        <v>85</v>
      </c>
      <c r="AL1729" t="s">
        <v>85</v>
      </c>
      <c r="AM1729" t="s">
        <v>85</v>
      </c>
      <c r="AN1729" t="s">
        <v>85</v>
      </c>
      <c r="AO1729" t="s">
        <v>85</v>
      </c>
      <c r="AP1729" t="s">
        <v>85</v>
      </c>
      <c r="AQ1729" t="s">
        <v>85</v>
      </c>
      <c r="AR1729" t="s">
        <v>85</v>
      </c>
      <c r="AS1729" t="s">
        <v>85</v>
      </c>
      <c r="AT1729" t="s">
        <v>85</v>
      </c>
      <c r="AU1729" t="s">
        <v>85</v>
      </c>
      <c r="AV1729" t="s">
        <v>85</v>
      </c>
      <c r="AW1729" t="s">
        <v>85</v>
      </c>
      <c r="AX1729" t="s">
        <v>85</v>
      </c>
      <c r="AY1729" t="s">
        <v>85</v>
      </c>
      <c r="AZ1729" t="s">
        <v>85</v>
      </c>
      <c r="BA1729" t="s">
        <v>85</v>
      </c>
      <c r="BB1729" t="s">
        <v>85</v>
      </c>
      <c r="BC1729" t="s">
        <v>85</v>
      </c>
      <c r="BD1729" t="s">
        <v>85</v>
      </c>
      <c r="BE1729" t="s">
        <v>85</v>
      </c>
      <c r="BF1729" t="s">
        <v>85</v>
      </c>
      <c r="BG1729" t="s">
        <v>85</v>
      </c>
      <c r="BH1729" t="s">
        <v>85</v>
      </c>
      <c r="BI1729" t="s">
        <v>85</v>
      </c>
      <c r="BJ1729" t="s">
        <v>85</v>
      </c>
      <c r="BK1729" t="s">
        <v>85</v>
      </c>
      <c r="BL1729" t="s">
        <v>85</v>
      </c>
      <c r="BM1729" t="s">
        <v>85</v>
      </c>
      <c r="BN1729" t="s">
        <v>85</v>
      </c>
      <c r="BO1729" t="s">
        <v>85</v>
      </c>
      <c r="BP1729" t="s">
        <v>85</v>
      </c>
      <c r="BQ1729" t="s">
        <v>85</v>
      </c>
      <c r="BR1729" t="s">
        <v>85</v>
      </c>
      <c r="BS1729" t="s">
        <v>85</v>
      </c>
      <c r="BT1729" t="s">
        <v>85</v>
      </c>
      <c r="BU1729" t="s">
        <v>85</v>
      </c>
      <c r="BV1729" t="s">
        <v>85</v>
      </c>
      <c r="BW1729" t="s">
        <v>85</v>
      </c>
      <c r="BX1729" t="s">
        <v>85</v>
      </c>
      <c r="BY1729" t="s">
        <v>85</v>
      </c>
      <c r="BZ1729" t="s">
        <v>85</v>
      </c>
      <c r="CA1729" t="s">
        <v>85</v>
      </c>
      <c r="CB1729" t="s">
        <v>85</v>
      </c>
      <c r="CC1729" t="s">
        <v>85</v>
      </c>
      <c r="CD1729" t="s">
        <v>85</v>
      </c>
      <c r="CE1729" t="s">
        <v>85</v>
      </c>
      <c r="CF1729" t="s">
        <v>85</v>
      </c>
      <c r="CG1729" t="s">
        <v>85</v>
      </c>
      <c r="CH1729">
        <f>IFERROR(VLOOKUP($A1729,vix_cboe!$A$1:$E5321,2,FALSE),"NA")</f>
        <v>14.9</v>
      </c>
      <c r="CI1729">
        <f>IFERROR(VLOOKUP($A1729,vix_cboe!$A$1:$E5321,3,FALSE),"NA")</f>
        <v>14.98</v>
      </c>
      <c r="CJ1729">
        <f>IFERROR(VLOOKUP($A1729,vix_cboe!$A$1:$E5321,4,FALSE),"NA")</f>
        <v>14.27</v>
      </c>
      <c r="CK1729">
        <f>IFERROR(VLOOKUP($A1729,vix_cboe!$A$1:$E5321,5,FALSE),"NA")</f>
        <v>14.53</v>
      </c>
      <c r="CL1729" s="5">
        <f>IFERROR(VLOOKUP($A1729,gold_gold.org!$A$1:$G$10247,2,FALSE),"NA")</f>
        <v>1413.5</v>
      </c>
      <c r="CM1729" s="5">
        <f>IFERROR(VLOOKUP($A1729,gold_gold.org!$A$1:$G$10247,3,FALSE),"NA")</f>
        <v>1082.7688499999999</v>
      </c>
      <c r="CN1729" s="5">
        <f>IFERROR(VLOOKUP($A1729,gold_gold.org!$A$1:$G$10247,4,FALSE),"NA")</f>
        <v>142657.47025000001</v>
      </c>
      <c r="CO1729" s="5">
        <f>IFERROR(VLOOKUP($A1729,gold_gold.org!$A$1:$G$10247,5,FALSE),"NA")</f>
        <v>928.95650000000001</v>
      </c>
      <c r="CP1729">
        <f>IFERROR(VLOOKUP($A1729,crude_oil_eia!$A$1:$C$8255,2,FALSE),"NA")</f>
        <v>93.57</v>
      </c>
      <c r="CQ1729">
        <f>IFERROR(VLOOKUP($A1729,crude_oil_eia!$A$1:$C$8255,3,FALSE),"NA")</f>
        <v>101.79</v>
      </c>
      <c r="CR1729">
        <f>IFERROR(VLOOKUP($A1729,dji_yahoo!$A$1:$G$1214,2,FALSE),"NA")</f>
        <v>15306.019531</v>
      </c>
      <c r="CS1729">
        <f>IFERROR(VLOOKUP($A1729,dji_yahoo!$A$1:$G$1214,3,FALSE),"NA")</f>
        <v>15398.700194999999</v>
      </c>
      <c r="CT1729">
        <f>IFERROR(VLOOKUP($A1729,dji_yahoo!$A$1:$G$1214,4,FALSE),"NA")</f>
        <v>15280.990234000001</v>
      </c>
      <c r="CU1729">
        <f>IFERROR(VLOOKUP($A1729,dji_yahoo!$A$1:$G$1214,5,FALSE),"NA")</f>
        <v>15324.530273</v>
      </c>
      <c r="CV1729">
        <f>IFERROR(VLOOKUP($A1729,dji_yahoo!$A$1:$G$1214,7,FALSE),"NA")</f>
        <v>121150000</v>
      </c>
      <c r="CW1729" s="5">
        <f>IFERROR(VLOOKUP($A1729,nasdaq_yahoo!$A$1:$G$1249,2,FALSE),"NA")</f>
        <v>3473.209961</v>
      </c>
      <c r="CX1729" s="5">
        <f>IFERROR(VLOOKUP($A1729,nasdaq_yahoo!$A$1:$G$1249,3,FALSE),"NA")</f>
        <v>3503.820068</v>
      </c>
      <c r="CY1729" s="5">
        <f>IFERROR(VLOOKUP($A1729,nasdaq_yahoo!$A$1:$G$1249,4,FALSE),"NA")</f>
        <v>3473.040039</v>
      </c>
      <c r="CZ1729" s="5">
        <f>IFERROR(VLOOKUP($A1729,nasdaq_yahoo!$A$1:$G$1249,5,FALSE),"NA")</f>
        <v>3491.3000489999999</v>
      </c>
      <c r="DA1729" s="6">
        <f>IFERROR(VLOOKUP($A1729,nasdaq_yahoo!$A$1:$G$1249,7,FALSE),"NA")</f>
        <v>1737320000</v>
      </c>
      <c r="DB1729" s="5">
        <f>IFERROR(VLOOKUP($A1729,USEPUINDXD!$A$1:$B$1827,2,FALSE),"NA")</f>
        <v>58.2</v>
      </c>
    </row>
    <row r="1730" spans="1:106">
      <c r="A1730" s="1">
        <v>41423</v>
      </c>
      <c r="B1730">
        <v>129</v>
      </c>
      <c r="C1730">
        <v>132.59</v>
      </c>
      <c r="D1730">
        <v>127.66</v>
      </c>
      <c r="E1730">
        <v>132.30000000000001</v>
      </c>
      <c r="F1730" t="s">
        <v>85</v>
      </c>
      <c r="G1730">
        <v>1446190000</v>
      </c>
      <c r="H1730" t="s">
        <v>85</v>
      </c>
      <c r="I1730" t="s">
        <v>85</v>
      </c>
      <c r="J1730" t="s">
        <v>85</v>
      </c>
      <c r="K1730" t="s">
        <v>85</v>
      </c>
      <c r="L1730" t="s">
        <v>85</v>
      </c>
      <c r="M1730" t="s">
        <v>85</v>
      </c>
      <c r="N1730" t="s">
        <v>85</v>
      </c>
      <c r="O1730" t="s">
        <v>85</v>
      </c>
      <c r="P1730" t="s">
        <v>85</v>
      </c>
      <c r="Q1730" t="s">
        <v>85</v>
      </c>
      <c r="R1730" t="s">
        <v>85</v>
      </c>
      <c r="S1730" t="s">
        <v>85</v>
      </c>
      <c r="T1730" t="s">
        <v>85</v>
      </c>
      <c r="U1730" t="s">
        <v>85</v>
      </c>
      <c r="V1730" t="s">
        <v>85</v>
      </c>
      <c r="W1730" t="s">
        <v>85</v>
      </c>
      <c r="X1730" t="s">
        <v>85</v>
      </c>
      <c r="Y1730" t="s">
        <v>85</v>
      </c>
      <c r="Z1730">
        <v>3.09</v>
      </c>
      <c r="AA1730">
        <v>3.12</v>
      </c>
      <c r="AB1730">
        <v>3.02</v>
      </c>
      <c r="AC1730">
        <v>3.1</v>
      </c>
      <c r="AD1730" t="s">
        <v>85</v>
      </c>
      <c r="AE1730">
        <v>55814300</v>
      </c>
      <c r="AF1730" t="s">
        <v>85</v>
      </c>
      <c r="AG1730" t="s">
        <v>85</v>
      </c>
      <c r="AH1730" t="s">
        <v>85</v>
      </c>
      <c r="AI1730" t="s">
        <v>85</v>
      </c>
      <c r="AJ1730" t="s">
        <v>85</v>
      </c>
      <c r="AK1730" t="s">
        <v>85</v>
      </c>
      <c r="AL1730" t="s">
        <v>85</v>
      </c>
      <c r="AM1730" t="s">
        <v>85</v>
      </c>
      <c r="AN1730" t="s">
        <v>85</v>
      </c>
      <c r="AO1730" t="s">
        <v>85</v>
      </c>
      <c r="AP1730" t="s">
        <v>85</v>
      </c>
      <c r="AQ1730" t="s">
        <v>85</v>
      </c>
      <c r="AR1730" t="s">
        <v>85</v>
      </c>
      <c r="AS1730" t="s">
        <v>85</v>
      </c>
      <c r="AT1730" t="s">
        <v>85</v>
      </c>
      <c r="AU1730" t="s">
        <v>85</v>
      </c>
      <c r="AV1730" t="s">
        <v>85</v>
      </c>
      <c r="AW1730" t="s">
        <v>85</v>
      </c>
      <c r="AX1730" t="s">
        <v>85</v>
      </c>
      <c r="AY1730" t="s">
        <v>85</v>
      </c>
      <c r="AZ1730" t="s">
        <v>85</v>
      </c>
      <c r="BA1730" t="s">
        <v>85</v>
      </c>
      <c r="BB1730" t="s">
        <v>85</v>
      </c>
      <c r="BC1730" t="s">
        <v>85</v>
      </c>
      <c r="BD1730" t="s">
        <v>85</v>
      </c>
      <c r="BE1730" t="s">
        <v>85</v>
      </c>
      <c r="BF1730" t="s">
        <v>85</v>
      </c>
      <c r="BG1730" t="s">
        <v>85</v>
      </c>
      <c r="BH1730" t="s">
        <v>85</v>
      </c>
      <c r="BI1730" t="s">
        <v>85</v>
      </c>
      <c r="BJ1730" t="s">
        <v>85</v>
      </c>
      <c r="BK1730" t="s">
        <v>85</v>
      </c>
      <c r="BL1730" t="s">
        <v>85</v>
      </c>
      <c r="BM1730" t="s">
        <v>85</v>
      </c>
      <c r="BN1730" t="s">
        <v>85</v>
      </c>
      <c r="BO1730" t="s">
        <v>85</v>
      </c>
      <c r="BP1730" t="s">
        <v>85</v>
      </c>
      <c r="BQ1730" t="s">
        <v>85</v>
      </c>
      <c r="BR1730" t="s">
        <v>85</v>
      </c>
      <c r="BS1730" t="s">
        <v>85</v>
      </c>
      <c r="BT1730" t="s">
        <v>85</v>
      </c>
      <c r="BU1730" t="s">
        <v>85</v>
      </c>
      <c r="BV1730" t="s">
        <v>85</v>
      </c>
      <c r="BW1730" t="s">
        <v>85</v>
      </c>
      <c r="BX1730" t="s">
        <v>85</v>
      </c>
      <c r="BY1730" t="s">
        <v>85</v>
      </c>
      <c r="BZ1730" t="s">
        <v>85</v>
      </c>
      <c r="CA1730" t="s">
        <v>85</v>
      </c>
      <c r="CB1730" t="s">
        <v>85</v>
      </c>
      <c r="CC1730" t="s">
        <v>85</v>
      </c>
      <c r="CD1730" t="s">
        <v>85</v>
      </c>
      <c r="CE1730" t="s">
        <v>85</v>
      </c>
      <c r="CF1730" t="s">
        <v>85</v>
      </c>
      <c r="CG1730" t="s">
        <v>85</v>
      </c>
      <c r="CH1730">
        <f>IFERROR(VLOOKUP($A1730,vix_cboe!$A$1:$E5322,2,FALSE),"NA")</f>
        <v>15.3</v>
      </c>
      <c r="CI1730">
        <f>IFERROR(VLOOKUP($A1730,vix_cboe!$A$1:$E5322,3,FALSE),"NA")</f>
        <v>15.65</v>
      </c>
      <c r="CJ1730">
        <f>IFERROR(VLOOKUP($A1730,vix_cboe!$A$1:$E5322,4,FALSE),"NA")</f>
        <v>14.59</v>
      </c>
      <c r="CK1730">
        <f>IFERROR(VLOOKUP($A1730,vix_cboe!$A$1:$E5322,5,FALSE),"NA")</f>
        <v>14.83</v>
      </c>
      <c r="CL1730" s="5">
        <f>IFERROR(VLOOKUP($A1730,gold_gold.org!$A$1:$G$10247,2,FALSE),"NA")</f>
        <v>1382.5</v>
      </c>
      <c r="CM1730" s="5">
        <f>IFERROR(VLOOKUP($A1730,gold_gold.org!$A$1:$G$10247,3,FALSE),"NA")</f>
        <v>1066.1683499999999</v>
      </c>
      <c r="CN1730" s="5">
        <f>IFERROR(VLOOKUP($A1730,gold_gold.org!$A$1:$G$10247,4,FALSE),"NA")</f>
        <v>139514.97821999999</v>
      </c>
      <c r="CO1730" s="5">
        <f>IFERROR(VLOOKUP($A1730,gold_gold.org!$A$1:$G$10247,5,FALSE),"NA")</f>
        <v>914.59409000000005</v>
      </c>
      <c r="CP1730">
        <f>IFERROR(VLOOKUP($A1730,crude_oil_eia!$A$1:$C$8255,2,FALSE),"NA")</f>
        <v>93.13</v>
      </c>
      <c r="CQ1730">
        <f>IFERROR(VLOOKUP($A1730,crude_oil_eia!$A$1:$C$8255,3,FALSE),"NA")</f>
        <v>102.14</v>
      </c>
      <c r="CR1730">
        <f>IFERROR(VLOOKUP($A1730,dji_yahoo!$A$1:$G$1214,2,FALSE),"NA")</f>
        <v>15399.940430000001</v>
      </c>
      <c r="CS1730">
        <f>IFERROR(VLOOKUP($A1730,dji_yahoo!$A$1:$G$1214,3,FALSE),"NA")</f>
        <v>15400.25</v>
      </c>
      <c r="CT1730">
        <f>IFERROR(VLOOKUP($A1730,dji_yahoo!$A$1:$G$1214,4,FALSE),"NA")</f>
        <v>15229.530273</v>
      </c>
      <c r="CU1730">
        <f>IFERROR(VLOOKUP($A1730,dji_yahoo!$A$1:$G$1214,5,FALSE),"NA")</f>
        <v>15302.799805000001</v>
      </c>
      <c r="CV1730">
        <f>IFERROR(VLOOKUP($A1730,dji_yahoo!$A$1:$G$1214,7,FALSE),"NA")</f>
        <v>114020000</v>
      </c>
      <c r="CW1730" s="5">
        <f>IFERROR(VLOOKUP($A1730,nasdaq_yahoo!$A$1:$G$1249,2,FALSE),"NA")</f>
        <v>3471.669922</v>
      </c>
      <c r="CX1730" s="5">
        <f>IFERROR(VLOOKUP($A1730,nasdaq_yahoo!$A$1:$G$1249,3,FALSE),"NA")</f>
        <v>3479.530029</v>
      </c>
      <c r="CY1730" s="5">
        <f>IFERROR(VLOOKUP($A1730,nasdaq_yahoo!$A$1:$G$1249,4,FALSE),"NA")</f>
        <v>3450.3999020000001</v>
      </c>
      <c r="CZ1730" s="5">
        <f>IFERROR(VLOOKUP($A1730,nasdaq_yahoo!$A$1:$G$1249,5,FALSE),"NA")</f>
        <v>3467.5200199999999</v>
      </c>
      <c r="DA1730" s="6">
        <f>IFERROR(VLOOKUP($A1730,nasdaq_yahoo!$A$1:$G$1249,7,FALSE),"NA")</f>
        <v>1794650000</v>
      </c>
      <c r="DB1730" s="5">
        <f>IFERROR(VLOOKUP($A1730,USEPUINDXD!$A$1:$B$1827,2,FALSE),"NA")</f>
        <v>69.87</v>
      </c>
    </row>
    <row r="1731" spans="1:106">
      <c r="A1731" s="1">
        <v>41422</v>
      </c>
      <c r="B1731">
        <v>129.77000000000001</v>
      </c>
      <c r="C1731">
        <v>130.58000000000001</v>
      </c>
      <c r="D1731">
        <v>125.6</v>
      </c>
      <c r="E1731">
        <v>129</v>
      </c>
      <c r="F1731" t="s">
        <v>85</v>
      </c>
      <c r="G1731">
        <v>1454310000</v>
      </c>
      <c r="H1731" t="s">
        <v>85</v>
      </c>
      <c r="I1731" t="s">
        <v>85</v>
      </c>
      <c r="J1731" t="s">
        <v>85</v>
      </c>
      <c r="K1731" t="s">
        <v>85</v>
      </c>
      <c r="L1731" t="s">
        <v>85</v>
      </c>
      <c r="M1731" t="s">
        <v>85</v>
      </c>
      <c r="N1731" t="s">
        <v>85</v>
      </c>
      <c r="O1731" t="s">
        <v>85</v>
      </c>
      <c r="P1731" t="s">
        <v>85</v>
      </c>
      <c r="Q1731" t="s">
        <v>85</v>
      </c>
      <c r="R1731" t="s">
        <v>85</v>
      </c>
      <c r="S1731" t="s">
        <v>85</v>
      </c>
      <c r="T1731" t="s">
        <v>85</v>
      </c>
      <c r="U1731" t="s">
        <v>85</v>
      </c>
      <c r="V1731" t="s">
        <v>85</v>
      </c>
      <c r="W1731" t="s">
        <v>85</v>
      </c>
      <c r="X1731" t="s">
        <v>85</v>
      </c>
      <c r="Y1731" t="s">
        <v>85</v>
      </c>
      <c r="Z1731">
        <v>3.1</v>
      </c>
      <c r="AA1731">
        <v>3.13</v>
      </c>
      <c r="AB1731">
        <v>3.02</v>
      </c>
      <c r="AC1731">
        <v>3.09</v>
      </c>
      <c r="AD1731" t="s">
        <v>85</v>
      </c>
      <c r="AE1731">
        <v>55916500</v>
      </c>
      <c r="AF1731" t="s">
        <v>85</v>
      </c>
      <c r="AG1731" t="s">
        <v>85</v>
      </c>
      <c r="AH1731" t="s">
        <v>85</v>
      </c>
      <c r="AI1731" t="s">
        <v>85</v>
      </c>
      <c r="AJ1731" t="s">
        <v>85</v>
      </c>
      <c r="AK1731" t="s">
        <v>85</v>
      </c>
      <c r="AL1731" t="s">
        <v>85</v>
      </c>
      <c r="AM1731" t="s">
        <v>85</v>
      </c>
      <c r="AN1731" t="s">
        <v>85</v>
      </c>
      <c r="AO1731" t="s">
        <v>85</v>
      </c>
      <c r="AP1731" t="s">
        <v>85</v>
      </c>
      <c r="AQ1731" t="s">
        <v>85</v>
      </c>
      <c r="AR1731" t="s">
        <v>85</v>
      </c>
      <c r="AS1731" t="s">
        <v>85</v>
      </c>
      <c r="AT1731" t="s">
        <v>85</v>
      </c>
      <c r="AU1731" t="s">
        <v>85</v>
      </c>
      <c r="AV1731" t="s">
        <v>85</v>
      </c>
      <c r="AW1731" t="s">
        <v>85</v>
      </c>
      <c r="AX1731" t="s">
        <v>85</v>
      </c>
      <c r="AY1731" t="s">
        <v>85</v>
      </c>
      <c r="AZ1731" t="s">
        <v>85</v>
      </c>
      <c r="BA1731" t="s">
        <v>85</v>
      </c>
      <c r="BB1731" t="s">
        <v>85</v>
      </c>
      <c r="BC1731" t="s">
        <v>85</v>
      </c>
      <c r="BD1731" t="s">
        <v>85</v>
      </c>
      <c r="BE1731" t="s">
        <v>85</v>
      </c>
      <c r="BF1731" t="s">
        <v>85</v>
      </c>
      <c r="BG1731" t="s">
        <v>85</v>
      </c>
      <c r="BH1731" t="s">
        <v>85</v>
      </c>
      <c r="BI1731" t="s">
        <v>85</v>
      </c>
      <c r="BJ1731" t="s">
        <v>85</v>
      </c>
      <c r="BK1731" t="s">
        <v>85</v>
      </c>
      <c r="BL1731" t="s">
        <v>85</v>
      </c>
      <c r="BM1731" t="s">
        <v>85</v>
      </c>
      <c r="BN1731" t="s">
        <v>85</v>
      </c>
      <c r="BO1731" t="s">
        <v>85</v>
      </c>
      <c r="BP1731" t="s">
        <v>85</v>
      </c>
      <c r="BQ1731" t="s">
        <v>85</v>
      </c>
      <c r="BR1731" t="s">
        <v>85</v>
      </c>
      <c r="BS1731" t="s">
        <v>85</v>
      </c>
      <c r="BT1731" t="s">
        <v>85</v>
      </c>
      <c r="BU1731" t="s">
        <v>85</v>
      </c>
      <c r="BV1731" t="s">
        <v>85</v>
      </c>
      <c r="BW1731" t="s">
        <v>85</v>
      </c>
      <c r="BX1731" t="s">
        <v>85</v>
      </c>
      <c r="BY1731" t="s">
        <v>85</v>
      </c>
      <c r="BZ1731" t="s">
        <v>85</v>
      </c>
      <c r="CA1731" t="s">
        <v>85</v>
      </c>
      <c r="CB1731" t="s">
        <v>85</v>
      </c>
      <c r="CC1731" t="s">
        <v>85</v>
      </c>
      <c r="CD1731" t="s">
        <v>85</v>
      </c>
      <c r="CE1731" t="s">
        <v>85</v>
      </c>
      <c r="CF1731" t="s">
        <v>85</v>
      </c>
      <c r="CG1731" t="s">
        <v>85</v>
      </c>
      <c r="CH1731">
        <f>IFERROR(VLOOKUP($A1731,vix_cboe!$A$1:$E5323,2,FALSE),"NA")</f>
        <v>13.67</v>
      </c>
      <c r="CI1731">
        <f>IFERROR(VLOOKUP($A1731,vix_cboe!$A$1:$E5323,3,FALSE),"NA")</f>
        <v>14.56</v>
      </c>
      <c r="CJ1731">
        <f>IFERROR(VLOOKUP($A1731,vix_cboe!$A$1:$E5323,4,FALSE),"NA")</f>
        <v>13.56</v>
      </c>
      <c r="CK1731">
        <f>IFERROR(VLOOKUP($A1731,vix_cboe!$A$1:$E5323,5,FALSE),"NA")</f>
        <v>14.48</v>
      </c>
      <c r="CL1731" s="5">
        <f>IFERROR(VLOOKUP($A1731,gold_gold.org!$A$1:$G$10247,2,FALSE),"NA")</f>
        <v>1376.5</v>
      </c>
      <c r="CM1731" s="5">
        <f>IFERROR(VLOOKUP($A1731,gold_gold.org!$A$1:$G$10247,3,FALSE),"NA")</f>
        <v>1070.74864</v>
      </c>
      <c r="CN1731" s="5">
        <f>IFERROR(VLOOKUP($A1731,gold_gold.org!$A$1:$G$10247,4,FALSE),"NA")</f>
        <v>140884.76240000001</v>
      </c>
      <c r="CO1731" s="5">
        <f>IFERROR(VLOOKUP($A1731,gold_gold.org!$A$1:$G$10247,5,FALSE),"NA")</f>
        <v>915.50023999999996</v>
      </c>
      <c r="CP1731">
        <f>IFERROR(VLOOKUP($A1731,crude_oil_eia!$A$1:$C$8255,2,FALSE),"NA")</f>
        <v>94.65</v>
      </c>
      <c r="CQ1731">
        <f>IFERROR(VLOOKUP($A1731,crude_oil_eia!$A$1:$C$8255,3,FALSE),"NA")</f>
        <v>103.77</v>
      </c>
      <c r="CR1731">
        <f>IFERROR(VLOOKUP($A1731,dji_yahoo!$A$1:$G$1214,2,FALSE),"NA")</f>
        <v>15307.330078000001</v>
      </c>
      <c r="CS1731">
        <f>IFERROR(VLOOKUP($A1731,dji_yahoo!$A$1:$G$1214,3,FALSE),"NA")</f>
        <v>15521.490234000001</v>
      </c>
      <c r="CT1731">
        <f>IFERROR(VLOOKUP($A1731,dji_yahoo!$A$1:$G$1214,4,FALSE),"NA")</f>
        <v>15307.330078000001</v>
      </c>
      <c r="CU1731">
        <f>IFERROR(VLOOKUP($A1731,dji_yahoo!$A$1:$G$1214,5,FALSE),"NA")</f>
        <v>15409.389648</v>
      </c>
      <c r="CV1731">
        <f>IFERROR(VLOOKUP($A1731,dji_yahoo!$A$1:$G$1214,7,FALSE),"NA")</f>
        <v>130680000</v>
      </c>
      <c r="CW1731" s="5">
        <f>IFERROR(VLOOKUP($A1731,nasdaq_yahoo!$A$1:$G$1249,2,FALSE),"NA")</f>
        <v>3497.8999020000001</v>
      </c>
      <c r="CX1731" s="5">
        <f>IFERROR(VLOOKUP($A1731,nasdaq_yahoo!$A$1:$G$1249,3,FALSE),"NA")</f>
        <v>3514.8000489999999</v>
      </c>
      <c r="CY1731" s="5">
        <f>IFERROR(VLOOKUP($A1731,nasdaq_yahoo!$A$1:$G$1249,4,FALSE),"NA")</f>
        <v>3475.389893</v>
      </c>
      <c r="CZ1731" s="5">
        <f>IFERROR(VLOOKUP($A1731,nasdaq_yahoo!$A$1:$G$1249,5,FALSE),"NA")</f>
        <v>3488.889893</v>
      </c>
      <c r="DA1731" s="6">
        <f>IFERROR(VLOOKUP($A1731,nasdaq_yahoo!$A$1:$G$1249,7,FALSE),"NA")</f>
        <v>1748070000</v>
      </c>
      <c r="DB1731" s="5">
        <f>IFERROR(VLOOKUP($A1731,USEPUINDXD!$A$1:$B$1827,2,FALSE),"NA")</f>
        <v>56.65</v>
      </c>
    </row>
    <row r="1732" spans="1:106">
      <c r="A1732" s="1">
        <v>41421</v>
      </c>
      <c r="B1732">
        <v>133.5</v>
      </c>
      <c r="C1732">
        <v>135.47</v>
      </c>
      <c r="D1732">
        <v>124.7</v>
      </c>
      <c r="E1732">
        <v>129.75</v>
      </c>
      <c r="F1732" t="s">
        <v>85</v>
      </c>
      <c r="G1732">
        <v>1495520000</v>
      </c>
      <c r="H1732" t="s">
        <v>85</v>
      </c>
      <c r="I1732" t="s">
        <v>85</v>
      </c>
      <c r="J1732" t="s">
        <v>85</v>
      </c>
      <c r="K1732" t="s">
        <v>85</v>
      </c>
      <c r="L1732" t="s">
        <v>85</v>
      </c>
      <c r="M1732" t="s">
        <v>85</v>
      </c>
      <c r="N1732" t="s">
        <v>85</v>
      </c>
      <c r="O1732" t="s">
        <v>85</v>
      </c>
      <c r="P1732" t="s">
        <v>85</v>
      </c>
      <c r="Q1732" t="s">
        <v>85</v>
      </c>
      <c r="R1732" t="s">
        <v>85</v>
      </c>
      <c r="S1732" t="s">
        <v>85</v>
      </c>
      <c r="T1732" t="s">
        <v>85</v>
      </c>
      <c r="U1732" t="s">
        <v>85</v>
      </c>
      <c r="V1732" t="s">
        <v>85</v>
      </c>
      <c r="W1732" t="s">
        <v>85</v>
      </c>
      <c r="X1732" t="s">
        <v>85</v>
      </c>
      <c r="Y1732" t="s">
        <v>85</v>
      </c>
      <c r="Z1732">
        <v>3.23</v>
      </c>
      <c r="AA1732">
        <v>3.26</v>
      </c>
      <c r="AB1732">
        <v>3.02</v>
      </c>
      <c r="AC1732">
        <v>3.1</v>
      </c>
      <c r="AD1732" t="s">
        <v>85</v>
      </c>
      <c r="AE1732">
        <v>58130800</v>
      </c>
      <c r="AF1732" t="s">
        <v>85</v>
      </c>
      <c r="AG1732" t="s">
        <v>85</v>
      </c>
      <c r="AH1732" t="s">
        <v>85</v>
      </c>
      <c r="AI1732" t="s">
        <v>85</v>
      </c>
      <c r="AJ1732" t="s">
        <v>85</v>
      </c>
      <c r="AK1732" t="s">
        <v>85</v>
      </c>
      <c r="AL1732" t="s">
        <v>85</v>
      </c>
      <c r="AM1732" t="s">
        <v>85</v>
      </c>
      <c r="AN1732" t="s">
        <v>85</v>
      </c>
      <c r="AO1732" t="s">
        <v>85</v>
      </c>
      <c r="AP1732" t="s">
        <v>85</v>
      </c>
      <c r="AQ1732" t="s">
        <v>85</v>
      </c>
      <c r="AR1732" t="s">
        <v>85</v>
      </c>
      <c r="AS1732" t="s">
        <v>85</v>
      </c>
      <c r="AT1732" t="s">
        <v>85</v>
      </c>
      <c r="AU1732" t="s">
        <v>85</v>
      </c>
      <c r="AV1732" t="s">
        <v>85</v>
      </c>
      <c r="AW1732" t="s">
        <v>85</v>
      </c>
      <c r="AX1732" t="s">
        <v>85</v>
      </c>
      <c r="AY1732" t="s">
        <v>85</v>
      </c>
      <c r="AZ1732" t="s">
        <v>85</v>
      </c>
      <c r="BA1732" t="s">
        <v>85</v>
      </c>
      <c r="BB1732" t="s">
        <v>85</v>
      </c>
      <c r="BC1732" t="s">
        <v>85</v>
      </c>
      <c r="BD1732" t="s">
        <v>85</v>
      </c>
      <c r="BE1732" t="s">
        <v>85</v>
      </c>
      <c r="BF1732" t="s">
        <v>85</v>
      </c>
      <c r="BG1732" t="s">
        <v>85</v>
      </c>
      <c r="BH1732" t="s">
        <v>85</v>
      </c>
      <c r="BI1732" t="s">
        <v>85</v>
      </c>
      <c r="BJ1732" t="s">
        <v>85</v>
      </c>
      <c r="BK1732" t="s">
        <v>85</v>
      </c>
      <c r="BL1732" t="s">
        <v>85</v>
      </c>
      <c r="BM1732" t="s">
        <v>85</v>
      </c>
      <c r="BN1732" t="s">
        <v>85</v>
      </c>
      <c r="BO1732" t="s">
        <v>85</v>
      </c>
      <c r="BP1732" t="s">
        <v>85</v>
      </c>
      <c r="BQ1732" t="s">
        <v>85</v>
      </c>
      <c r="BR1732" t="s">
        <v>85</v>
      </c>
      <c r="BS1732" t="s">
        <v>85</v>
      </c>
      <c r="BT1732" t="s">
        <v>85</v>
      </c>
      <c r="BU1732" t="s">
        <v>85</v>
      </c>
      <c r="BV1732" t="s">
        <v>85</v>
      </c>
      <c r="BW1732" t="s">
        <v>85</v>
      </c>
      <c r="BX1732" t="s">
        <v>85</v>
      </c>
      <c r="BY1732" t="s">
        <v>85</v>
      </c>
      <c r="BZ1732" t="s">
        <v>85</v>
      </c>
      <c r="CA1732" t="s">
        <v>85</v>
      </c>
      <c r="CB1732" t="s">
        <v>85</v>
      </c>
      <c r="CC1732" t="s">
        <v>85</v>
      </c>
      <c r="CD1732" t="s">
        <v>85</v>
      </c>
      <c r="CE1732" t="s">
        <v>85</v>
      </c>
      <c r="CF1732" t="s">
        <v>85</v>
      </c>
      <c r="CG1732" t="s">
        <v>85</v>
      </c>
      <c r="CH1732" t="str">
        <f>IFERROR(VLOOKUP($A1732,vix_cboe!$A$1:$E5324,2,FALSE),"NA")</f>
        <v>NA</v>
      </c>
      <c r="CI1732" t="str">
        <f>IFERROR(VLOOKUP($A1732,vix_cboe!$A$1:$E5324,3,FALSE),"NA")</f>
        <v>NA</v>
      </c>
      <c r="CJ1732" t="str">
        <f>IFERROR(VLOOKUP($A1732,vix_cboe!$A$1:$E5324,4,FALSE),"NA")</f>
        <v>NA</v>
      </c>
      <c r="CK1732" t="str">
        <f>IFERROR(VLOOKUP($A1732,vix_cboe!$A$1:$E5324,5,FALSE),"NA")</f>
        <v>NA</v>
      </c>
      <c r="CL1732" s="5">
        <f>IFERROR(VLOOKUP($A1732,gold_gold.org!$A$1:$G$10247,2,FALSE),"NA")</f>
        <v>1390.25</v>
      </c>
      <c r="CM1732" s="5">
        <f>IFERROR(VLOOKUP($A1732,gold_gold.org!$A$1:$G$10247,3,FALSE),"NA")</f>
        <v>1074.4652000000001</v>
      </c>
      <c r="CN1732" s="5">
        <f>IFERROR(VLOOKUP($A1732,gold_gold.org!$A$1:$G$10247,4,FALSE),"NA")</f>
        <v>140519.51451000001</v>
      </c>
      <c r="CO1732" s="5">
        <f>IFERROR(VLOOKUP($A1732,gold_gold.org!$A$1:$G$10247,5,FALSE),"NA")</f>
        <v>920.60393999999997</v>
      </c>
      <c r="CP1732" t="str">
        <f>IFERROR(VLOOKUP($A1732,crude_oil_eia!$A$1:$C$8255,2,FALSE),"NA")</f>
        <v>NA</v>
      </c>
      <c r="CQ1732" t="str">
        <f>IFERROR(VLOOKUP($A1732,crude_oil_eia!$A$1:$C$8255,3,FALSE),"NA")</f>
        <v>NA</v>
      </c>
      <c r="CR1732" t="str">
        <f>IFERROR(VLOOKUP($A1732,dji_yahoo!$A$1:$G$1214,2,FALSE),"NA")</f>
        <v>NA</v>
      </c>
      <c r="CS1732" t="str">
        <f>IFERROR(VLOOKUP($A1732,dji_yahoo!$A$1:$G$1214,3,FALSE),"NA")</f>
        <v>NA</v>
      </c>
      <c r="CT1732" t="str">
        <f>IFERROR(VLOOKUP($A1732,dji_yahoo!$A$1:$G$1214,4,FALSE),"NA")</f>
        <v>NA</v>
      </c>
      <c r="CU1732" t="str">
        <f>IFERROR(VLOOKUP($A1732,dji_yahoo!$A$1:$G$1214,5,FALSE),"NA")</f>
        <v>NA</v>
      </c>
      <c r="CV1732" t="str">
        <f>IFERROR(VLOOKUP($A1732,dji_yahoo!$A$1:$G$1214,7,FALSE),"NA")</f>
        <v>NA</v>
      </c>
      <c r="CW1732" s="5" t="str">
        <f>IFERROR(VLOOKUP($A1732,nasdaq_yahoo!$A$1:$G$1249,2,FALSE),"NA")</f>
        <v>NA</v>
      </c>
      <c r="CX1732" s="5" t="str">
        <f>IFERROR(VLOOKUP($A1732,nasdaq_yahoo!$A$1:$G$1249,3,FALSE),"NA")</f>
        <v>NA</v>
      </c>
      <c r="CY1732" s="5" t="str">
        <f>IFERROR(VLOOKUP($A1732,nasdaq_yahoo!$A$1:$G$1249,4,FALSE),"NA")</f>
        <v>NA</v>
      </c>
      <c r="CZ1732" s="5" t="str">
        <f>IFERROR(VLOOKUP($A1732,nasdaq_yahoo!$A$1:$G$1249,5,FALSE),"NA")</f>
        <v>NA</v>
      </c>
      <c r="DA1732" s="6" t="str">
        <f>IFERROR(VLOOKUP($A1732,nasdaq_yahoo!$A$1:$G$1249,7,FALSE),"NA")</f>
        <v>NA</v>
      </c>
      <c r="DB1732" s="5">
        <f>IFERROR(VLOOKUP($A1732,USEPUINDXD!$A$1:$B$1827,2,FALSE),"NA")</f>
        <v>87.19</v>
      </c>
    </row>
    <row r="1733" spans="1:106">
      <c r="A1733" s="1">
        <v>41420</v>
      </c>
      <c r="B1733">
        <v>131.99</v>
      </c>
      <c r="C1733">
        <v>136</v>
      </c>
      <c r="D1733">
        <v>130.62</v>
      </c>
      <c r="E1733">
        <v>133.47999999999999</v>
      </c>
      <c r="F1733" t="s">
        <v>85</v>
      </c>
      <c r="G1733">
        <v>1478030000</v>
      </c>
      <c r="H1733" t="s">
        <v>85</v>
      </c>
      <c r="I1733" t="s">
        <v>85</v>
      </c>
      <c r="J1733" t="s">
        <v>85</v>
      </c>
      <c r="K1733" t="s">
        <v>85</v>
      </c>
      <c r="L1733" t="s">
        <v>85</v>
      </c>
      <c r="M1733" t="s">
        <v>85</v>
      </c>
      <c r="N1733" t="s">
        <v>85</v>
      </c>
      <c r="O1733" t="s">
        <v>85</v>
      </c>
      <c r="P1733" t="s">
        <v>85</v>
      </c>
      <c r="Q1733" t="s">
        <v>85</v>
      </c>
      <c r="R1733" t="s">
        <v>85</v>
      </c>
      <c r="S1733" t="s">
        <v>85</v>
      </c>
      <c r="T1733" t="s">
        <v>85</v>
      </c>
      <c r="U1733" t="s">
        <v>85</v>
      </c>
      <c r="V1733" t="s">
        <v>85</v>
      </c>
      <c r="W1733" t="s">
        <v>85</v>
      </c>
      <c r="X1733" t="s">
        <v>85</v>
      </c>
      <c r="Y1733" t="s">
        <v>85</v>
      </c>
      <c r="Z1733">
        <v>3.12</v>
      </c>
      <c r="AA1733">
        <v>3.33</v>
      </c>
      <c r="AB1733">
        <v>3.09</v>
      </c>
      <c r="AC1733">
        <v>3.25</v>
      </c>
      <c r="AD1733" t="s">
        <v>85</v>
      </c>
      <c r="AE1733">
        <v>56123900</v>
      </c>
      <c r="AF1733" t="s">
        <v>85</v>
      </c>
      <c r="AG1733" t="s">
        <v>85</v>
      </c>
      <c r="AH1733" t="s">
        <v>85</v>
      </c>
      <c r="AI1733" t="s">
        <v>85</v>
      </c>
      <c r="AJ1733" t="s">
        <v>85</v>
      </c>
      <c r="AK1733" t="s">
        <v>85</v>
      </c>
      <c r="AL1733" t="s">
        <v>85</v>
      </c>
      <c r="AM1733" t="s">
        <v>85</v>
      </c>
      <c r="AN1733" t="s">
        <v>85</v>
      </c>
      <c r="AO1733" t="s">
        <v>85</v>
      </c>
      <c r="AP1733" t="s">
        <v>85</v>
      </c>
      <c r="AQ1733" t="s">
        <v>85</v>
      </c>
      <c r="AR1733" t="s">
        <v>85</v>
      </c>
      <c r="AS1733" t="s">
        <v>85</v>
      </c>
      <c r="AT1733" t="s">
        <v>85</v>
      </c>
      <c r="AU1733" t="s">
        <v>85</v>
      </c>
      <c r="AV1733" t="s">
        <v>85</v>
      </c>
      <c r="AW1733" t="s">
        <v>85</v>
      </c>
      <c r="AX1733" t="s">
        <v>85</v>
      </c>
      <c r="AY1733" t="s">
        <v>85</v>
      </c>
      <c r="AZ1733" t="s">
        <v>85</v>
      </c>
      <c r="BA1733" t="s">
        <v>85</v>
      </c>
      <c r="BB1733" t="s">
        <v>85</v>
      </c>
      <c r="BC1733" t="s">
        <v>85</v>
      </c>
      <c r="BD1733" t="s">
        <v>85</v>
      </c>
      <c r="BE1733" t="s">
        <v>85</v>
      </c>
      <c r="BF1733" t="s">
        <v>85</v>
      </c>
      <c r="BG1733" t="s">
        <v>85</v>
      </c>
      <c r="BH1733" t="s">
        <v>85</v>
      </c>
      <c r="BI1733" t="s">
        <v>85</v>
      </c>
      <c r="BJ1733" t="s">
        <v>85</v>
      </c>
      <c r="BK1733" t="s">
        <v>85</v>
      </c>
      <c r="BL1733" t="s">
        <v>85</v>
      </c>
      <c r="BM1733" t="s">
        <v>85</v>
      </c>
      <c r="BN1733" t="s">
        <v>85</v>
      </c>
      <c r="BO1733" t="s">
        <v>85</v>
      </c>
      <c r="BP1733" t="s">
        <v>85</v>
      </c>
      <c r="BQ1733" t="s">
        <v>85</v>
      </c>
      <c r="BR1733" t="s">
        <v>85</v>
      </c>
      <c r="BS1733" t="s">
        <v>85</v>
      </c>
      <c r="BT1733" t="s">
        <v>85</v>
      </c>
      <c r="BU1733" t="s">
        <v>85</v>
      </c>
      <c r="BV1733" t="s">
        <v>85</v>
      </c>
      <c r="BW1733" t="s">
        <v>85</v>
      </c>
      <c r="BX1733" t="s">
        <v>85</v>
      </c>
      <c r="BY1733" t="s">
        <v>85</v>
      </c>
      <c r="BZ1733" t="s">
        <v>85</v>
      </c>
      <c r="CA1733" t="s">
        <v>85</v>
      </c>
      <c r="CB1733" t="s">
        <v>85</v>
      </c>
      <c r="CC1733" t="s">
        <v>85</v>
      </c>
      <c r="CD1733" t="s">
        <v>85</v>
      </c>
      <c r="CE1733" t="s">
        <v>85</v>
      </c>
      <c r="CF1733" t="s">
        <v>85</v>
      </c>
      <c r="CG1733" t="s">
        <v>85</v>
      </c>
      <c r="CH1733" t="str">
        <f>IFERROR(VLOOKUP($A1733,vix_cboe!$A$1:$E5325,2,FALSE),"NA")</f>
        <v>NA</v>
      </c>
      <c r="CI1733" t="str">
        <f>IFERROR(VLOOKUP($A1733,vix_cboe!$A$1:$E5325,3,FALSE),"NA")</f>
        <v>NA</v>
      </c>
      <c r="CJ1733" t="str">
        <f>IFERROR(VLOOKUP($A1733,vix_cboe!$A$1:$E5325,4,FALSE),"NA")</f>
        <v>NA</v>
      </c>
      <c r="CK1733" t="str">
        <f>IFERROR(VLOOKUP($A1733,vix_cboe!$A$1:$E5325,5,FALSE),"NA")</f>
        <v>NA</v>
      </c>
      <c r="CL1733" s="5" t="str">
        <f>IFERROR(VLOOKUP($A1733,gold_gold.org!$A$1:$G$10247,2,FALSE),"NA")</f>
        <v>NA</v>
      </c>
      <c r="CM1733" s="5" t="str">
        <f>IFERROR(VLOOKUP($A1733,gold_gold.org!$A$1:$G$10247,3,FALSE),"NA")</f>
        <v>NA</v>
      </c>
      <c r="CN1733" s="5" t="str">
        <f>IFERROR(VLOOKUP($A1733,gold_gold.org!$A$1:$G$10247,4,FALSE),"NA")</f>
        <v>NA</v>
      </c>
      <c r="CO1733" s="5" t="str">
        <f>IFERROR(VLOOKUP($A1733,gold_gold.org!$A$1:$G$10247,5,FALSE),"NA")</f>
        <v>NA</v>
      </c>
      <c r="CP1733" t="str">
        <f>IFERROR(VLOOKUP($A1733,crude_oil_eia!$A$1:$C$8255,2,FALSE),"NA")</f>
        <v>NA</v>
      </c>
      <c r="CQ1733" t="str">
        <f>IFERROR(VLOOKUP($A1733,crude_oil_eia!$A$1:$C$8255,3,FALSE),"NA")</f>
        <v>NA</v>
      </c>
      <c r="CR1733" t="str">
        <f>IFERROR(VLOOKUP($A1733,dji_yahoo!$A$1:$G$1214,2,FALSE),"NA")</f>
        <v>NA</v>
      </c>
      <c r="CS1733" t="str">
        <f>IFERROR(VLOOKUP($A1733,dji_yahoo!$A$1:$G$1214,3,FALSE),"NA")</f>
        <v>NA</v>
      </c>
      <c r="CT1733" t="str">
        <f>IFERROR(VLOOKUP($A1733,dji_yahoo!$A$1:$G$1214,4,FALSE),"NA")</f>
        <v>NA</v>
      </c>
      <c r="CU1733" t="str">
        <f>IFERROR(VLOOKUP($A1733,dji_yahoo!$A$1:$G$1214,5,FALSE),"NA")</f>
        <v>NA</v>
      </c>
      <c r="CV1733" t="str">
        <f>IFERROR(VLOOKUP($A1733,dji_yahoo!$A$1:$G$1214,7,FALSE),"NA")</f>
        <v>NA</v>
      </c>
      <c r="CW1733" s="5" t="str">
        <f>IFERROR(VLOOKUP($A1733,nasdaq_yahoo!$A$1:$G$1249,2,FALSE),"NA")</f>
        <v>NA</v>
      </c>
      <c r="CX1733" s="5" t="str">
        <f>IFERROR(VLOOKUP($A1733,nasdaq_yahoo!$A$1:$G$1249,3,FALSE),"NA")</f>
        <v>NA</v>
      </c>
      <c r="CY1733" s="5" t="str">
        <f>IFERROR(VLOOKUP($A1733,nasdaq_yahoo!$A$1:$G$1249,4,FALSE),"NA")</f>
        <v>NA</v>
      </c>
      <c r="CZ1733" s="5" t="str">
        <f>IFERROR(VLOOKUP($A1733,nasdaq_yahoo!$A$1:$G$1249,5,FALSE),"NA")</f>
        <v>NA</v>
      </c>
      <c r="DA1733" s="6" t="str">
        <f>IFERROR(VLOOKUP($A1733,nasdaq_yahoo!$A$1:$G$1249,7,FALSE),"NA")</f>
        <v>NA</v>
      </c>
      <c r="DB1733" s="5">
        <f>IFERROR(VLOOKUP($A1733,USEPUINDXD!$A$1:$B$1827,2,FALSE),"NA")</f>
        <v>109.35</v>
      </c>
    </row>
    <row r="1734" spans="1:106">
      <c r="A1734" s="1">
        <v>41419</v>
      </c>
      <c r="B1734">
        <v>133.1</v>
      </c>
      <c r="C1734">
        <v>133.22</v>
      </c>
      <c r="D1734">
        <v>128.9</v>
      </c>
      <c r="E1734">
        <v>131.97999999999999</v>
      </c>
      <c r="F1734" t="s">
        <v>85</v>
      </c>
      <c r="G1734">
        <v>1489950000</v>
      </c>
      <c r="H1734" t="s">
        <v>85</v>
      </c>
      <c r="I1734" t="s">
        <v>85</v>
      </c>
      <c r="J1734" t="s">
        <v>85</v>
      </c>
      <c r="K1734" t="s">
        <v>85</v>
      </c>
      <c r="L1734" t="s">
        <v>85</v>
      </c>
      <c r="M1734" t="s">
        <v>85</v>
      </c>
      <c r="N1734" t="s">
        <v>85</v>
      </c>
      <c r="O1734" t="s">
        <v>85</v>
      </c>
      <c r="P1734" t="s">
        <v>85</v>
      </c>
      <c r="Q1734" t="s">
        <v>85</v>
      </c>
      <c r="R1734" t="s">
        <v>85</v>
      </c>
      <c r="S1734" t="s">
        <v>85</v>
      </c>
      <c r="T1734" t="s">
        <v>85</v>
      </c>
      <c r="U1734" t="s">
        <v>85</v>
      </c>
      <c r="V1734" t="s">
        <v>85</v>
      </c>
      <c r="W1734" t="s">
        <v>85</v>
      </c>
      <c r="X1734" t="s">
        <v>85</v>
      </c>
      <c r="Y1734" t="s">
        <v>85</v>
      </c>
      <c r="Z1734">
        <v>3.19</v>
      </c>
      <c r="AA1734">
        <v>3.2</v>
      </c>
      <c r="AB1734">
        <v>3.05</v>
      </c>
      <c r="AC1734">
        <v>3.12</v>
      </c>
      <c r="AD1734" t="s">
        <v>85</v>
      </c>
      <c r="AE1734">
        <v>57165800</v>
      </c>
      <c r="AF1734" t="s">
        <v>85</v>
      </c>
      <c r="AG1734" t="s">
        <v>85</v>
      </c>
      <c r="AH1734" t="s">
        <v>85</v>
      </c>
      <c r="AI1734" t="s">
        <v>85</v>
      </c>
      <c r="AJ1734" t="s">
        <v>85</v>
      </c>
      <c r="AK1734" t="s">
        <v>85</v>
      </c>
      <c r="AL1734" t="s">
        <v>85</v>
      </c>
      <c r="AM1734" t="s">
        <v>85</v>
      </c>
      <c r="AN1734" t="s">
        <v>85</v>
      </c>
      <c r="AO1734" t="s">
        <v>85</v>
      </c>
      <c r="AP1734" t="s">
        <v>85</v>
      </c>
      <c r="AQ1734" t="s">
        <v>85</v>
      </c>
      <c r="AR1734" t="s">
        <v>85</v>
      </c>
      <c r="AS1734" t="s">
        <v>85</v>
      </c>
      <c r="AT1734" t="s">
        <v>85</v>
      </c>
      <c r="AU1734" t="s">
        <v>85</v>
      </c>
      <c r="AV1734" t="s">
        <v>85</v>
      </c>
      <c r="AW1734" t="s">
        <v>85</v>
      </c>
      <c r="AX1734" t="s">
        <v>85</v>
      </c>
      <c r="AY1734" t="s">
        <v>85</v>
      </c>
      <c r="AZ1734" t="s">
        <v>85</v>
      </c>
      <c r="BA1734" t="s">
        <v>85</v>
      </c>
      <c r="BB1734" t="s">
        <v>85</v>
      </c>
      <c r="BC1734" t="s">
        <v>85</v>
      </c>
      <c r="BD1734" t="s">
        <v>85</v>
      </c>
      <c r="BE1734" t="s">
        <v>85</v>
      </c>
      <c r="BF1734" t="s">
        <v>85</v>
      </c>
      <c r="BG1734" t="s">
        <v>85</v>
      </c>
      <c r="BH1734" t="s">
        <v>85</v>
      </c>
      <c r="BI1734" t="s">
        <v>85</v>
      </c>
      <c r="BJ1734" t="s">
        <v>85</v>
      </c>
      <c r="BK1734" t="s">
        <v>85</v>
      </c>
      <c r="BL1734" t="s">
        <v>85</v>
      </c>
      <c r="BM1734" t="s">
        <v>85</v>
      </c>
      <c r="BN1734" t="s">
        <v>85</v>
      </c>
      <c r="BO1734" t="s">
        <v>85</v>
      </c>
      <c r="BP1734" t="s">
        <v>85</v>
      </c>
      <c r="BQ1734" t="s">
        <v>85</v>
      </c>
      <c r="BR1734" t="s">
        <v>85</v>
      </c>
      <c r="BS1734" t="s">
        <v>85</v>
      </c>
      <c r="BT1734" t="s">
        <v>85</v>
      </c>
      <c r="BU1734" t="s">
        <v>85</v>
      </c>
      <c r="BV1734" t="s">
        <v>85</v>
      </c>
      <c r="BW1734" t="s">
        <v>85</v>
      </c>
      <c r="BX1734" t="s">
        <v>85</v>
      </c>
      <c r="BY1734" t="s">
        <v>85</v>
      </c>
      <c r="BZ1734" t="s">
        <v>85</v>
      </c>
      <c r="CA1734" t="s">
        <v>85</v>
      </c>
      <c r="CB1734" t="s">
        <v>85</v>
      </c>
      <c r="CC1734" t="s">
        <v>85</v>
      </c>
      <c r="CD1734" t="s">
        <v>85</v>
      </c>
      <c r="CE1734" t="s">
        <v>85</v>
      </c>
      <c r="CF1734" t="s">
        <v>85</v>
      </c>
      <c r="CG1734" t="s">
        <v>85</v>
      </c>
      <c r="CH1734" t="str">
        <f>IFERROR(VLOOKUP($A1734,vix_cboe!$A$1:$E5326,2,FALSE),"NA")</f>
        <v>NA</v>
      </c>
      <c r="CI1734" t="str">
        <f>IFERROR(VLOOKUP($A1734,vix_cboe!$A$1:$E5326,3,FALSE),"NA")</f>
        <v>NA</v>
      </c>
      <c r="CJ1734" t="str">
        <f>IFERROR(VLOOKUP($A1734,vix_cboe!$A$1:$E5326,4,FALSE),"NA")</f>
        <v>NA</v>
      </c>
      <c r="CK1734" t="str">
        <f>IFERROR(VLOOKUP($A1734,vix_cboe!$A$1:$E5326,5,FALSE),"NA")</f>
        <v>NA</v>
      </c>
      <c r="CL1734" s="5" t="str">
        <f>IFERROR(VLOOKUP($A1734,gold_gold.org!$A$1:$G$10247,2,FALSE),"NA")</f>
        <v>NA</v>
      </c>
      <c r="CM1734" s="5" t="str">
        <f>IFERROR(VLOOKUP($A1734,gold_gold.org!$A$1:$G$10247,3,FALSE),"NA")</f>
        <v>NA</v>
      </c>
      <c r="CN1734" s="5" t="str">
        <f>IFERROR(VLOOKUP($A1734,gold_gold.org!$A$1:$G$10247,4,FALSE),"NA")</f>
        <v>NA</v>
      </c>
      <c r="CO1734" s="5" t="str">
        <f>IFERROR(VLOOKUP($A1734,gold_gold.org!$A$1:$G$10247,5,FALSE),"NA")</f>
        <v>NA</v>
      </c>
      <c r="CP1734" t="str">
        <f>IFERROR(VLOOKUP($A1734,crude_oil_eia!$A$1:$C$8255,2,FALSE),"NA")</f>
        <v>NA</v>
      </c>
      <c r="CQ1734" t="str">
        <f>IFERROR(VLOOKUP($A1734,crude_oil_eia!$A$1:$C$8255,3,FALSE),"NA")</f>
        <v>NA</v>
      </c>
      <c r="CR1734" t="str">
        <f>IFERROR(VLOOKUP($A1734,dji_yahoo!$A$1:$G$1214,2,FALSE),"NA")</f>
        <v>NA</v>
      </c>
      <c r="CS1734" t="str">
        <f>IFERROR(VLOOKUP($A1734,dji_yahoo!$A$1:$G$1214,3,FALSE),"NA")</f>
        <v>NA</v>
      </c>
      <c r="CT1734" t="str">
        <f>IFERROR(VLOOKUP($A1734,dji_yahoo!$A$1:$G$1214,4,FALSE),"NA")</f>
        <v>NA</v>
      </c>
      <c r="CU1734" t="str">
        <f>IFERROR(VLOOKUP($A1734,dji_yahoo!$A$1:$G$1214,5,FALSE),"NA")</f>
        <v>NA</v>
      </c>
      <c r="CV1734" t="str">
        <f>IFERROR(VLOOKUP($A1734,dji_yahoo!$A$1:$G$1214,7,FALSE),"NA")</f>
        <v>NA</v>
      </c>
      <c r="CW1734" s="5" t="str">
        <f>IFERROR(VLOOKUP($A1734,nasdaq_yahoo!$A$1:$G$1249,2,FALSE),"NA")</f>
        <v>NA</v>
      </c>
      <c r="CX1734" s="5" t="str">
        <f>IFERROR(VLOOKUP($A1734,nasdaq_yahoo!$A$1:$G$1249,3,FALSE),"NA")</f>
        <v>NA</v>
      </c>
      <c r="CY1734" s="5" t="str">
        <f>IFERROR(VLOOKUP($A1734,nasdaq_yahoo!$A$1:$G$1249,4,FALSE),"NA")</f>
        <v>NA</v>
      </c>
      <c r="CZ1734" s="5" t="str">
        <f>IFERROR(VLOOKUP($A1734,nasdaq_yahoo!$A$1:$G$1249,5,FALSE),"NA")</f>
        <v>NA</v>
      </c>
      <c r="DA1734" s="6" t="str">
        <f>IFERROR(VLOOKUP($A1734,nasdaq_yahoo!$A$1:$G$1249,7,FALSE),"NA")</f>
        <v>NA</v>
      </c>
      <c r="DB1734" s="5">
        <f>IFERROR(VLOOKUP($A1734,USEPUINDXD!$A$1:$B$1827,2,FALSE),"NA")</f>
        <v>50.14</v>
      </c>
    </row>
    <row r="1735" spans="1:106">
      <c r="A1735" s="1">
        <v>41418</v>
      </c>
      <c r="B1735">
        <v>126.3</v>
      </c>
      <c r="C1735">
        <v>133.85</v>
      </c>
      <c r="D1735">
        <v>125.72</v>
      </c>
      <c r="E1735">
        <v>133.19999999999999</v>
      </c>
      <c r="F1735" t="s">
        <v>85</v>
      </c>
      <c r="G1735">
        <v>1413300000</v>
      </c>
      <c r="H1735" t="s">
        <v>85</v>
      </c>
      <c r="I1735" t="s">
        <v>85</v>
      </c>
      <c r="J1735" t="s">
        <v>85</v>
      </c>
      <c r="K1735" t="s">
        <v>85</v>
      </c>
      <c r="L1735" t="s">
        <v>85</v>
      </c>
      <c r="M1735" t="s">
        <v>85</v>
      </c>
      <c r="N1735" t="s">
        <v>85</v>
      </c>
      <c r="O1735" t="s">
        <v>85</v>
      </c>
      <c r="P1735" t="s">
        <v>85</v>
      </c>
      <c r="Q1735" t="s">
        <v>85</v>
      </c>
      <c r="R1735" t="s">
        <v>85</v>
      </c>
      <c r="S1735" t="s">
        <v>85</v>
      </c>
      <c r="T1735" t="s">
        <v>85</v>
      </c>
      <c r="U1735" t="s">
        <v>85</v>
      </c>
      <c r="V1735" t="s">
        <v>85</v>
      </c>
      <c r="W1735" t="s">
        <v>85</v>
      </c>
      <c r="X1735" t="s">
        <v>85</v>
      </c>
      <c r="Y1735" t="s">
        <v>85</v>
      </c>
      <c r="Z1735">
        <v>3.17</v>
      </c>
      <c r="AA1735">
        <v>3.19</v>
      </c>
      <c r="AB1735">
        <v>3.04</v>
      </c>
      <c r="AC1735">
        <v>3.18</v>
      </c>
      <c r="AD1735" t="s">
        <v>85</v>
      </c>
      <c r="AE1735">
        <v>56747200</v>
      </c>
      <c r="AF1735" t="s">
        <v>85</v>
      </c>
      <c r="AG1735" t="s">
        <v>85</v>
      </c>
      <c r="AH1735" t="s">
        <v>85</v>
      </c>
      <c r="AI1735" t="s">
        <v>85</v>
      </c>
      <c r="AJ1735" t="s">
        <v>85</v>
      </c>
      <c r="AK1735" t="s">
        <v>85</v>
      </c>
      <c r="AL1735" t="s">
        <v>85</v>
      </c>
      <c r="AM1735" t="s">
        <v>85</v>
      </c>
      <c r="AN1735" t="s">
        <v>85</v>
      </c>
      <c r="AO1735" t="s">
        <v>85</v>
      </c>
      <c r="AP1735" t="s">
        <v>85</v>
      </c>
      <c r="AQ1735" t="s">
        <v>85</v>
      </c>
      <c r="AR1735" t="s">
        <v>85</v>
      </c>
      <c r="AS1735" t="s">
        <v>85</v>
      </c>
      <c r="AT1735" t="s">
        <v>85</v>
      </c>
      <c r="AU1735" t="s">
        <v>85</v>
      </c>
      <c r="AV1735" t="s">
        <v>85</v>
      </c>
      <c r="AW1735" t="s">
        <v>85</v>
      </c>
      <c r="AX1735" t="s">
        <v>85</v>
      </c>
      <c r="AY1735" t="s">
        <v>85</v>
      </c>
      <c r="AZ1735" t="s">
        <v>85</v>
      </c>
      <c r="BA1735" t="s">
        <v>85</v>
      </c>
      <c r="BB1735" t="s">
        <v>85</v>
      </c>
      <c r="BC1735" t="s">
        <v>85</v>
      </c>
      <c r="BD1735" t="s">
        <v>85</v>
      </c>
      <c r="BE1735" t="s">
        <v>85</v>
      </c>
      <c r="BF1735" t="s">
        <v>85</v>
      </c>
      <c r="BG1735" t="s">
        <v>85</v>
      </c>
      <c r="BH1735" t="s">
        <v>85</v>
      </c>
      <c r="BI1735" t="s">
        <v>85</v>
      </c>
      <c r="BJ1735" t="s">
        <v>85</v>
      </c>
      <c r="BK1735" t="s">
        <v>85</v>
      </c>
      <c r="BL1735" t="s">
        <v>85</v>
      </c>
      <c r="BM1735" t="s">
        <v>85</v>
      </c>
      <c r="BN1735" t="s">
        <v>85</v>
      </c>
      <c r="BO1735" t="s">
        <v>85</v>
      </c>
      <c r="BP1735" t="s">
        <v>85</v>
      </c>
      <c r="BQ1735" t="s">
        <v>85</v>
      </c>
      <c r="BR1735" t="s">
        <v>85</v>
      </c>
      <c r="BS1735" t="s">
        <v>85</v>
      </c>
      <c r="BT1735" t="s">
        <v>85</v>
      </c>
      <c r="BU1735" t="s">
        <v>85</v>
      </c>
      <c r="BV1735" t="s">
        <v>85</v>
      </c>
      <c r="BW1735" t="s">
        <v>85</v>
      </c>
      <c r="BX1735" t="s">
        <v>85</v>
      </c>
      <c r="BY1735" t="s">
        <v>85</v>
      </c>
      <c r="BZ1735" t="s">
        <v>85</v>
      </c>
      <c r="CA1735" t="s">
        <v>85</v>
      </c>
      <c r="CB1735" t="s">
        <v>85</v>
      </c>
      <c r="CC1735" t="s">
        <v>85</v>
      </c>
      <c r="CD1735" t="s">
        <v>85</v>
      </c>
      <c r="CE1735" t="s">
        <v>85</v>
      </c>
      <c r="CF1735" t="s">
        <v>85</v>
      </c>
      <c r="CG1735" t="s">
        <v>85</v>
      </c>
      <c r="CH1735">
        <f>IFERROR(VLOOKUP($A1735,vix_cboe!$A$1:$E5327,2,FALSE),"NA")</f>
        <v>14.59</v>
      </c>
      <c r="CI1735">
        <f>IFERROR(VLOOKUP($A1735,vix_cboe!$A$1:$E5327,3,FALSE),"NA")</f>
        <v>14.79</v>
      </c>
      <c r="CJ1735">
        <f>IFERROR(VLOOKUP($A1735,vix_cboe!$A$1:$E5327,4,FALSE),"NA")</f>
        <v>13.99</v>
      </c>
      <c r="CK1735">
        <f>IFERROR(VLOOKUP($A1735,vix_cboe!$A$1:$E5327,5,FALSE),"NA")</f>
        <v>13.99</v>
      </c>
      <c r="CL1735" s="5">
        <f>IFERROR(VLOOKUP($A1735,gold_gold.org!$A$1:$G$10247,2,FALSE),"NA")</f>
        <v>1390.25</v>
      </c>
      <c r="CM1735" s="5">
        <f>IFERROR(VLOOKUP($A1735,gold_gold.org!$A$1:$G$10247,3,FALSE),"NA")</f>
        <v>1075.1713</v>
      </c>
      <c r="CN1735" s="5">
        <f>IFERROR(VLOOKUP($A1735,gold_gold.org!$A$1:$G$10247,4,FALSE),"NA")</f>
        <v>140672.44286000001</v>
      </c>
      <c r="CO1735" s="5">
        <f>IFERROR(VLOOKUP($A1735,gold_gold.org!$A$1:$G$10247,5,FALSE),"NA")</f>
        <v>918.32365000000004</v>
      </c>
      <c r="CP1735">
        <f>IFERROR(VLOOKUP($A1735,crude_oil_eia!$A$1:$C$8255,2,FALSE),"NA")</f>
        <v>93.84</v>
      </c>
      <c r="CQ1735">
        <f>IFERROR(VLOOKUP($A1735,crude_oil_eia!$A$1:$C$8255,3,FALSE),"NA")</f>
        <v>101.24</v>
      </c>
      <c r="CR1735">
        <f>IFERROR(VLOOKUP($A1735,dji_yahoo!$A$1:$G$1214,2,FALSE),"NA")</f>
        <v>15290.740234000001</v>
      </c>
      <c r="CS1735">
        <f>IFERROR(VLOOKUP($A1735,dji_yahoo!$A$1:$G$1214,3,FALSE),"NA")</f>
        <v>15306.709961</v>
      </c>
      <c r="CT1735">
        <f>IFERROR(VLOOKUP($A1735,dji_yahoo!$A$1:$G$1214,4,FALSE),"NA")</f>
        <v>15199.629883</v>
      </c>
      <c r="CU1735">
        <f>IFERROR(VLOOKUP($A1735,dji_yahoo!$A$1:$G$1214,5,FALSE),"NA")</f>
        <v>15303.099609000001</v>
      </c>
      <c r="CV1735">
        <f>IFERROR(VLOOKUP($A1735,dji_yahoo!$A$1:$G$1214,7,FALSE),"NA")</f>
        <v>105660000</v>
      </c>
      <c r="CW1735" s="5">
        <f>IFERROR(VLOOKUP($A1735,nasdaq_yahoo!$A$1:$G$1249,2,FALSE),"NA")</f>
        <v>3438.280029</v>
      </c>
      <c r="CX1735" s="5">
        <f>IFERROR(VLOOKUP($A1735,nasdaq_yahoo!$A$1:$G$1249,3,FALSE),"NA")</f>
        <v>3459.469971</v>
      </c>
      <c r="CY1735" s="5">
        <f>IFERROR(VLOOKUP($A1735,nasdaq_yahoo!$A$1:$G$1249,4,FALSE),"NA")</f>
        <v>3429.3100589999999</v>
      </c>
      <c r="CZ1735" s="5">
        <f>IFERROR(VLOOKUP($A1735,nasdaq_yahoo!$A$1:$G$1249,5,FALSE),"NA")</f>
        <v>3459.139893</v>
      </c>
      <c r="DA1735" s="6">
        <f>IFERROR(VLOOKUP($A1735,nasdaq_yahoo!$A$1:$G$1249,7,FALSE),"NA")</f>
        <v>1449210000</v>
      </c>
      <c r="DB1735" s="5">
        <f>IFERROR(VLOOKUP($A1735,USEPUINDXD!$A$1:$B$1827,2,FALSE),"NA")</f>
        <v>75.95</v>
      </c>
    </row>
    <row r="1736" spans="1:106">
      <c r="A1736" s="1">
        <v>41417</v>
      </c>
      <c r="B1736">
        <v>123.8</v>
      </c>
      <c r="C1736">
        <v>126.93</v>
      </c>
      <c r="D1736">
        <v>123.1</v>
      </c>
      <c r="E1736">
        <v>126.7</v>
      </c>
      <c r="F1736" t="s">
        <v>85</v>
      </c>
      <c r="G1736">
        <v>1384780000</v>
      </c>
      <c r="H1736" t="s">
        <v>85</v>
      </c>
      <c r="I1736" t="s">
        <v>85</v>
      </c>
      <c r="J1736" t="s">
        <v>85</v>
      </c>
      <c r="K1736" t="s">
        <v>85</v>
      </c>
      <c r="L1736" t="s">
        <v>85</v>
      </c>
      <c r="M1736" t="s">
        <v>85</v>
      </c>
      <c r="N1736" t="s">
        <v>85</v>
      </c>
      <c r="O1736" t="s">
        <v>85</v>
      </c>
      <c r="P1736" t="s">
        <v>85</v>
      </c>
      <c r="Q1736" t="s">
        <v>85</v>
      </c>
      <c r="R1736" t="s">
        <v>85</v>
      </c>
      <c r="S1736" t="s">
        <v>85</v>
      </c>
      <c r="T1736" t="s">
        <v>85</v>
      </c>
      <c r="U1736" t="s">
        <v>85</v>
      </c>
      <c r="V1736" t="s">
        <v>85</v>
      </c>
      <c r="W1736" t="s">
        <v>85</v>
      </c>
      <c r="X1736" t="s">
        <v>85</v>
      </c>
      <c r="Y1736" t="s">
        <v>85</v>
      </c>
      <c r="Z1736">
        <v>3.12</v>
      </c>
      <c r="AA1736">
        <v>3.19</v>
      </c>
      <c r="AB1736">
        <v>3.09</v>
      </c>
      <c r="AC1736">
        <v>3.18</v>
      </c>
      <c r="AD1736" t="s">
        <v>85</v>
      </c>
      <c r="AE1736">
        <v>55727000</v>
      </c>
      <c r="AF1736" t="s">
        <v>85</v>
      </c>
      <c r="AG1736" t="s">
        <v>85</v>
      </c>
      <c r="AH1736" t="s">
        <v>85</v>
      </c>
      <c r="AI1736" t="s">
        <v>85</v>
      </c>
      <c r="AJ1736" t="s">
        <v>85</v>
      </c>
      <c r="AK1736" t="s">
        <v>85</v>
      </c>
      <c r="AL1736" t="s">
        <v>85</v>
      </c>
      <c r="AM1736" t="s">
        <v>85</v>
      </c>
      <c r="AN1736" t="s">
        <v>85</v>
      </c>
      <c r="AO1736" t="s">
        <v>85</v>
      </c>
      <c r="AP1736" t="s">
        <v>85</v>
      </c>
      <c r="AQ1736" t="s">
        <v>85</v>
      </c>
      <c r="AR1736" t="s">
        <v>85</v>
      </c>
      <c r="AS1736" t="s">
        <v>85</v>
      </c>
      <c r="AT1736" t="s">
        <v>85</v>
      </c>
      <c r="AU1736" t="s">
        <v>85</v>
      </c>
      <c r="AV1736" t="s">
        <v>85</v>
      </c>
      <c r="AW1736" t="s">
        <v>85</v>
      </c>
      <c r="AX1736" t="s">
        <v>85</v>
      </c>
      <c r="AY1736" t="s">
        <v>85</v>
      </c>
      <c r="AZ1736" t="s">
        <v>85</v>
      </c>
      <c r="BA1736" t="s">
        <v>85</v>
      </c>
      <c r="BB1736" t="s">
        <v>85</v>
      </c>
      <c r="BC1736" t="s">
        <v>85</v>
      </c>
      <c r="BD1736" t="s">
        <v>85</v>
      </c>
      <c r="BE1736" t="s">
        <v>85</v>
      </c>
      <c r="BF1736" t="s">
        <v>85</v>
      </c>
      <c r="BG1736" t="s">
        <v>85</v>
      </c>
      <c r="BH1736" t="s">
        <v>85</v>
      </c>
      <c r="BI1736" t="s">
        <v>85</v>
      </c>
      <c r="BJ1736" t="s">
        <v>85</v>
      </c>
      <c r="BK1736" t="s">
        <v>85</v>
      </c>
      <c r="BL1736" t="s">
        <v>85</v>
      </c>
      <c r="BM1736" t="s">
        <v>85</v>
      </c>
      <c r="BN1736" t="s">
        <v>85</v>
      </c>
      <c r="BO1736" t="s">
        <v>85</v>
      </c>
      <c r="BP1736" t="s">
        <v>85</v>
      </c>
      <c r="BQ1736" t="s">
        <v>85</v>
      </c>
      <c r="BR1736" t="s">
        <v>85</v>
      </c>
      <c r="BS1736" t="s">
        <v>85</v>
      </c>
      <c r="BT1736" t="s">
        <v>85</v>
      </c>
      <c r="BU1736" t="s">
        <v>85</v>
      </c>
      <c r="BV1736" t="s">
        <v>85</v>
      </c>
      <c r="BW1736" t="s">
        <v>85</v>
      </c>
      <c r="BX1736" t="s">
        <v>85</v>
      </c>
      <c r="BY1736" t="s">
        <v>85</v>
      </c>
      <c r="BZ1736" t="s">
        <v>85</v>
      </c>
      <c r="CA1736" t="s">
        <v>85</v>
      </c>
      <c r="CB1736" t="s">
        <v>85</v>
      </c>
      <c r="CC1736" t="s">
        <v>85</v>
      </c>
      <c r="CD1736" t="s">
        <v>85</v>
      </c>
      <c r="CE1736" t="s">
        <v>85</v>
      </c>
      <c r="CF1736" t="s">
        <v>85</v>
      </c>
      <c r="CG1736" t="s">
        <v>85</v>
      </c>
      <c r="CH1736">
        <f>IFERROR(VLOOKUP($A1736,vix_cboe!$A$1:$E5328,2,FALSE),"NA")</f>
        <v>14.94</v>
      </c>
      <c r="CI1736">
        <f>IFERROR(VLOOKUP($A1736,vix_cboe!$A$1:$E5328,3,FALSE),"NA")</f>
        <v>15.11</v>
      </c>
      <c r="CJ1736">
        <f>IFERROR(VLOOKUP($A1736,vix_cboe!$A$1:$E5328,4,FALSE),"NA")</f>
        <v>13.87</v>
      </c>
      <c r="CK1736">
        <f>IFERROR(VLOOKUP($A1736,vix_cboe!$A$1:$E5328,5,FALSE),"NA")</f>
        <v>14.07</v>
      </c>
      <c r="CL1736" s="5">
        <f>IFERROR(VLOOKUP($A1736,gold_gold.org!$A$1:$G$10247,2,FALSE),"NA")</f>
        <v>1380.5</v>
      </c>
      <c r="CM1736" s="5">
        <f>IFERROR(VLOOKUP($A1736,gold_gold.org!$A$1:$G$10247,3,FALSE),"NA")</f>
        <v>1069.98975</v>
      </c>
      <c r="CN1736" s="5">
        <f>IFERROR(VLOOKUP($A1736,gold_gold.org!$A$1:$G$10247,4,FALSE),"NA")</f>
        <v>140031.01413</v>
      </c>
      <c r="CO1736" s="5">
        <f>IFERROR(VLOOKUP($A1736,gold_gold.org!$A$1:$G$10247,5,FALSE),"NA")</f>
        <v>916.42377999999997</v>
      </c>
      <c r="CP1736">
        <f>IFERROR(VLOOKUP($A1736,crude_oil_eia!$A$1:$C$8255,2,FALSE),"NA")</f>
        <v>94.12</v>
      </c>
      <c r="CQ1736">
        <f>IFERROR(VLOOKUP($A1736,crude_oil_eia!$A$1:$C$8255,3,FALSE),"NA")</f>
        <v>100.46</v>
      </c>
      <c r="CR1736">
        <f>IFERROR(VLOOKUP($A1736,dji_yahoo!$A$1:$G$1214,2,FALSE),"NA")</f>
        <v>15300.570313</v>
      </c>
      <c r="CS1736">
        <f>IFERROR(VLOOKUP($A1736,dji_yahoo!$A$1:$G$1214,3,FALSE),"NA")</f>
        <v>15348.410156</v>
      </c>
      <c r="CT1736">
        <f>IFERROR(VLOOKUP($A1736,dji_yahoo!$A$1:$G$1214,4,FALSE),"NA")</f>
        <v>15180.230469</v>
      </c>
      <c r="CU1736">
        <f>IFERROR(VLOOKUP($A1736,dji_yahoo!$A$1:$G$1214,5,FALSE),"NA")</f>
        <v>15294.5</v>
      </c>
      <c r="CV1736">
        <f>IFERROR(VLOOKUP($A1736,dji_yahoo!$A$1:$G$1214,7,FALSE),"NA")</f>
        <v>148810000</v>
      </c>
      <c r="CW1736" s="5">
        <f>IFERROR(VLOOKUP($A1736,nasdaq_yahoo!$A$1:$G$1249,2,FALSE),"NA")</f>
        <v>3426.070068</v>
      </c>
      <c r="CX1736" s="5">
        <f>IFERROR(VLOOKUP($A1736,nasdaq_yahoo!$A$1:$G$1249,3,FALSE),"NA")</f>
        <v>3467.1298830000001</v>
      </c>
      <c r="CY1736" s="5">
        <f>IFERROR(VLOOKUP($A1736,nasdaq_yahoo!$A$1:$G$1249,4,FALSE),"NA")</f>
        <v>3422.51001</v>
      </c>
      <c r="CZ1736" s="5">
        <f>IFERROR(VLOOKUP($A1736,nasdaq_yahoo!$A$1:$G$1249,5,FALSE),"NA")</f>
        <v>3459.419922</v>
      </c>
      <c r="DA1736" s="6">
        <f>IFERROR(VLOOKUP($A1736,nasdaq_yahoo!$A$1:$G$1249,7,FALSE),"NA")</f>
        <v>1820670000</v>
      </c>
      <c r="DB1736" s="5">
        <f>IFERROR(VLOOKUP($A1736,USEPUINDXD!$A$1:$B$1827,2,FALSE),"NA")</f>
        <v>68.760000000000005</v>
      </c>
    </row>
    <row r="1737" spans="1:106">
      <c r="A1737" s="1">
        <v>41416</v>
      </c>
      <c r="B1737">
        <v>122.89</v>
      </c>
      <c r="C1737">
        <v>124</v>
      </c>
      <c r="D1737">
        <v>122</v>
      </c>
      <c r="E1737">
        <v>123.89</v>
      </c>
      <c r="F1737" t="s">
        <v>85</v>
      </c>
      <c r="G1737">
        <v>1374130000</v>
      </c>
      <c r="H1737" t="s">
        <v>85</v>
      </c>
      <c r="I1737" t="s">
        <v>85</v>
      </c>
      <c r="J1737" t="s">
        <v>85</v>
      </c>
      <c r="K1737" t="s">
        <v>85</v>
      </c>
      <c r="L1737" t="s">
        <v>85</v>
      </c>
      <c r="M1737" t="s">
        <v>85</v>
      </c>
      <c r="N1737" t="s">
        <v>85</v>
      </c>
      <c r="O1737" t="s">
        <v>85</v>
      </c>
      <c r="P1737" t="s">
        <v>85</v>
      </c>
      <c r="Q1737" t="s">
        <v>85</v>
      </c>
      <c r="R1737" t="s">
        <v>85</v>
      </c>
      <c r="S1737" t="s">
        <v>85</v>
      </c>
      <c r="T1737" t="s">
        <v>85</v>
      </c>
      <c r="U1737" t="s">
        <v>85</v>
      </c>
      <c r="V1737" t="s">
        <v>85</v>
      </c>
      <c r="W1737" t="s">
        <v>85</v>
      </c>
      <c r="X1737" t="s">
        <v>85</v>
      </c>
      <c r="Y1737" t="s">
        <v>85</v>
      </c>
      <c r="Z1737">
        <v>3.09</v>
      </c>
      <c r="AA1737">
        <v>3.14</v>
      </c>
      <c r="AB1737">
        <v>3.03</v>
      </c>
      <c r="AC1737">
        <v>3.12</v>
      </c>
      <c r="AD1737" t="s">
        <v>85</v>
      </c>
      <c r="AE1737">
        <v>55165300</v>
      </c>
      <c r="AF1737" t="s">
        <v>85</v>
      </c>
      <c r="AG1737" t="s">
        <v>85</v>
      </c>
      <c r="AH1737" t="s">
        <v>85</v>
      </c>
      <c r="AI1737" t="s">
        <v>85</v>
      </c>
      <c r="AJ1737" t="s">
        <v>85</v>
      </c>
      <c r="AK1737" t="s">
        <v>85</v>
      </c>
      <c r="AL1737" t="s">
        <v>85</v>
      </c>
      <c r="AM1737" t="s">
        <v>85</v>
      </c>
      <c r="AN1737" t="s">
        <v>85</v>
      </c>
      <c r="AO1737" t="s">
        <v>85</v>
      </c>
      <c r="AP1737" t="s">
        <v>85</v>
      </c>
      <c r="AQ1737" t="s">
        <v>85</v>
      </c>
      <c r="AR1737" t="s">
        <v>85</v>
      </c>
      <c r="AS1737" t="s">
        <v>85</v>
      </c>
      <c r="AT1737" t="s">
        <v>85</v>
      </c>
      <c r="AU1737" t="s">
        <v>85</v>
      </c>
      <c r="AV1737" t="s">
        <v>85</v>
      </c>
      <c r="AW1737" t="s">
        <v>85</v>
      </c>
      <c r="AX1737" t="s">
        <v>85</v>
      </c>
      <c r="AY1737" t="s">
        <v>85</v>
      </c>
      <c r="AZ1737" t="s">
        <v>85</v>
      </c>
      <c r="BA1737" t="s">
        <v>85</v>
      </c>
      <c r="BB1737" t="s">
        <v>85</v>
      </c>
      <c r="BC1737" t="s">
        <v>85</v>
      </c>
      <c r="BD1737" t="s">
        <v>85</v>
      </c>
      <c r="BE1737" t="s">
        <v>85</v>
      </c>
      <c r="BF1737" t="s">
        <v>85</v>
      </c>
      <c r="BG1737" t="s">
        <v>85</v>
      </c>
      <c r="BH1737" t="s">
        <v>85</v>
      </c>
      <c r="BI1737" t="s">
        <v>85</v>
      </c>
      <c r="BJ1737" t="s">
        <v>85</v>
      </c>
      <c r="BK1737" t="s">
        <v>85</v>
      </c>
      <c r="BL1737" t="s">
        <v>85</v>
      </c>
      <c r="BM1737" t="s">
        <v>85</v>
      </c>
      <c r="BN1737" t="s">
        <v>85</v>
      </c>
      <c r="BO1737" t="s">
        <v>85</v>
      </c>
      <c r="BP1737" t="s">
        <v>85</v>
      </c>
      <c r="BQ1737" t="s">
        <v>85</v>
      </c>
      <c r="BR1737" t="s">
        <v>85</v>
      </c>
      <c r="BS1737" t="s">
        <v>85</v>
      </c>
      <c r="BT1737" t="s">
        <v>85</v>
      </c>
      <c r="BU1737" t="s">
        <v>85</v>
      </c>
      <c r="BV1737" t="s">
        <v>85</v>
      </c>
      <c r="BW1737" t="s">
        <v>85</v>
      </c>
      <c r="BX1737" t="s">
        <v>85</v>
      </c>
      <c r="BY1737" t="s">
        <v>85</v>
      </c>
      <c r="BZ1737" t="s">
        <v>85</v>
      </c>
      <c r="CA1737" t="s">
        <v>85</v>
      </c>
      <c r="CB1737" t="s">
        <v>85</v>
      </c>
      <c r="CC1737" t="s">
        <v>85</v>
      </c>
      <c r="CD1737" t="s">
        <v>85</v>
      </c>
      <c r="CE1737" t="s">
        <v>85</v>
      </c>
      <c r="CF1737" t="s">
        <v>85</v>
      </c>
      <c r="CG1737" t="s">
        <v>85</v>
      </c>
      <c r="CH1737">
        <f>IFERROR(VLOOKUP($A1737,vix_cboe!$A$1:$E5329,2,FALSE),"NA")</f>
        <v>13.45</v>
      </c>
      <c r="CI1737">
        <f>IFERROR(VLOOKUP($A1737,vix_cboe!$A$1:$E5329,3,FALSE),"NA")</f>
        <v>14.45</v>
      </c>
      <c r="CJ1737">
        <f>IFERROR(VLOOKUP($A1737,vix_cboe!$A$1:$E5329,4,FALSE),"NA")</f>
        <v>13.05</v>
      </c>
      <c r="CK1737">
        <f>IFERROR(VLOOKUP($A1737,vix_cboe!$A$1:$E5329,5,FALSE),"NA")</f>
        <v>13.82</v>
      </c>
      <c r="CL1737" s="5">
        <f>IFERROR(VLOOKUP($A1737,gold_gold.org!$A$1:$G$10247,2,FALSE),"NA")</f>
        <v>1408.5</v>
      </c>
      <c r="CM1737" s="5">
        <f>IFERROR(VLOOKUP($A1737,gold_gold.org!$A$1:$G$10247,3,FALSE),"NA")</f>
        <v>1093.8538699999999</v>
      </c>
      <c r="CN1737" s="5">
        <f>IFERROR(VLOOKUP($A1737,gold_gold.org!$A$1:$G$10247,4,FALSE),"NA")</f>
        <v>145786.77789</v>
      </c>
      <c r="CO1737" s="5">
        <f>IFERROR(VLOOKUP($A1737,gold_gold.org!$A$1:$G$10247,5,FALSE),"NA")</f>
        <v>936.28495999999996</v>
      </c>
      <c r="CP1737">
        <f>IFERROR(VLOOKUP($A1737,crude_oil_eia!$A$1:$C$8255,2,FALSE),"NA")</f>
        <v>93.98</v>
      </c>
      <c r="CQ1737">
        <f>IFERROR(VLOOKUP($A1737,crude_oil_eia!$A$1:$C$8255,3,FALSE),"NA")</f>
        <v>102.14</v>
      </c>
      <c r="CR1737">
        <f>IFERROR(VLOOKUP($A1737,dji_yahoo!$A$1:$G$1214,2,FALSE),"NA")</f>
        <v>15387.120117</v>
      </c>
      <c r="CS1737">
        <f>IFERROR(VLOOKUP($A1737,dji_yahoo!$A$1:$G$1214,3,FALSE),"NA")</f>
        <v>15542.400390999999</v>
      </c>
      <c r="CT1737">
        <f>IFERROR(VLOOKUP($A1737,dji_yahoo!$A$1:$G$1214,4,FALSE),"NA")</f>
        <v>15265.959961</v>
      </c>
      <c r="CU1737">
        <f>IFERROR(VLOOKUP($A1737,dji_yahoo!$A$1:$G$1214,5,FALSE),"NA")</f>
        <v>15307.169921999999</v>
      </c>
      <c r="CV1737">
        <f>IFERROR(VLOOKUP($A1737,dji_yahoo!$A$1:$G$1214,7,FALSE),"NA")</f>
        <v>171850000</v>
      </c>
      <c r="CW1737" s="5">
        <f>IFERROR(VLOOKUP($A1737,nasdaq_yahoo!$A$1:$G$1249,2,FALSE),"NA")</f>
        <v>3503.4799800000001</v>
      </c>
      <c r="CX1737" s="5">
        <f>IFERROR(VLOOKUP($A1737,nasdaq_yahoo!$A$1:$G$1249,3,FALSE),"NA")</f>
        <v>3532.040039</v>
      </c>
      <c r="CY1737" s="5">
        <f>IFERROR(VLOOKUP($A1737,nasdaq_yahoo!$A$1:$G$1249,4,FALSE),"NA")</f>
        <v>3446.959961</v>
      </c>
      <c r="CZ1737" s="5">
        <f>IFERROR(VLOOKUP($A1737,nasdaq_yahoo!$A$1:$G$1249,5,FALSE),"NA")</f>
        <v>3463.3000489999999</v>
      </c>
      <c r="DA1737" s="6">
        <f>IFERROR(VLOOKUP($A1737,nasdaq_yahoo!$A$1:$G$1249,7,FALSE),"NA")</f>
        <v>2179330000</v>
      </c>
      <c r="DB1737" s="5">
        <f>IFERROR(VLOOKUP($A1737,USEPUINDXD!$A$1:$B$1827,2,FALSE),"NA")</f>
        <v>78.069999999999993</v>
      </c>
    </row>
    <row r="1738" spans="1:106">
      <c r="A1738" s="1">
        <v>41415</v>
      </c>
      <c r="B1738">
        <v>122.02</v>
      </c>
      <c r="C1738">
        <v>123</v>
      </c>
      <c r="D1738">
        <v>121.21</v>
      </c>
      <c r="E1738">
        <v>122.88</v>
      </c>
      <c r="F1738" t="s">
        <v>85</v>
      </c>
      <c r="G1738">
        <v>1363940000</v>
      </c>
      <c r="H1738" t="s">
        <v>85</v>
      </c>
      <c r="I1738" t="s">
        <v>85</v>
      </c>
      <c r="J1738" t="s">
        <v>85</v>
      </c>
      <c r="K1738" t="s">
        <v>85</v>
      </c>
      <c r="L1738" t="s">
        <v>85</v>
      </c>
      <c r="M1738" t="s">
        <v>85</v>
      </c>
      <c r="N1738" t="s">
        <v>85</v>
      </c>
      <c r="O1738" t="s">
        <v>85</v>
      </c>
      <c r="P1738" t="s">
        <v>85</v>
      </c>
      <c r="Q1738" t="s">
        <v>85</v>
      </c>
      <c r="R1738" t="s">
        <v>85</v>
      </c>
      <c r="S1738" t="s">
        <v>85</v>
      </c>
      <c r="T1738" t="s">
        <v>85</v>
      </c>
      <c r="U1738" t="s">
        <v>85</v>
      </c>
      <c r="V1738" t="s">
        <v>85</v>
      </c>
      <c r="W1738" t="s">
        <v>85</v>
      </c>
      <c r="X1738" t="s">
        <v>85</v>
      </c>
      <c r="Y1738" t="s">
        <v>85</v>
      </c>
      <c r="Z1738">
        <v>3.19</v>
      </c>
      <c r="AA1738">
        <v>3.22</v>
      </c>
      <c r="AB1738">
        <v>3.04</v>
      </c>
      <c r="AC1738">
        <v>3.09</v>
      </c>
      <c r="AD1738" t="s">
        <v>85</v>
      </c>
      <c r="AE1738">
        <v>56887600</v>
      </c>
      <c r="AF1738" t="s">
        <v>85</v>
      </c>
      <c r="AG1738" t="s">
        <v>85</v>
      </c>
      <c r="AH1738" t="s">
        <v>85</v>
      </c>
      <c r="AI1738" t="s">
        <v>85</v>
      </c>
      <c r="AJ1738" t="s">
        <v>85</v>
      </c>
      <c r="AK1738" t="s">
        <v>85</v>
      </c>
      <c r="AL1738" t="s">
        <v>85</v>
      </c>
      <c r="AM1738" t="s">
        <v>85</v>
      </c>
      <c r="AN1738" t="s">
        <v>85</v>
      </c>
      <c r="AO1738" t="s">
        <v>85</v>
      </c>
      <c r="AP1738" t="s">
        <v>85</v>
      </c>
      <c r="AQ1738" t="s">
        <v>85</v>
      </c>
      <c r="AR1738" t="s">
        <v>85</v>
      </c>
      <c r="AS1738" t="s">
        <v>85</v>
      </c>
      <c r="AT1738" t="s">
        <v>85</v>
      </c>
      <c r="AU1738" t="s">
        <v>85</v>
      </c>
      <c r="AV1738" t="s">
        <v>85</v>
      </c>
      <c r="AW1738" t="s">
        <v>85</v>
      </c>
      <c r="AX1738" t="s">
        <v>85</v>
      </c>
      <c r="AY1738" t="s">
        <v>85</v>
      </c>
      <c r="AZ1738" t="s">
        <v>85</v>
      </c>
      <c r="BA1738" t="s">
        <v>85</v>
      </c>
      <c r="BB1738" t="s">
        <v>85</v>
      </c>
      <c r="BC1738" t="s">
        <v>85</v>
      </c>
      <c r="BD1738" t="s">
        <v>85</v>
      </c>
      <c r="BE1738" t="s">
        <v>85</v>
      </c>
      <c r="BF1738" t="s">
        <v>85</v>
      </c>
      <c r="BG1738" t="s">
        <v>85</v>
      </c>
      <c r="BH1738" t="s">
        <v>85</v>
      </c>
      <c r="BI1738" t="s">
        <v>85</v>
      </c>
      <c r="BJ1738" t="s">
        <v>85</v>
      </c>
      <c r="BK1738" t="s">
        <v>85</v>
      </c>
      <c r="BL1738" t="s">
        <v>85</v>
      </c>
      <c r="BM1738" t="s">
        <v>85</v>
      </c>
      <c r="BN1738" t="s">
        <v>85</v>
      </c>
      <c r="BO1738" t="s">
        <v>85</v>
      </c>
      <c r="BP1738" t="s">
        <v>85</v>
      </c>
      <c r="BQ1738" t="s">
        <v>85</v>
      </c>
      <c r="BR1738" t="s">
        <v>85</v>
      </c>
      <c r="BS1738" t="s">
        <v>85</v>
      </c>
      <c r="BT1738" t="s">
        <v>85</v>
      </c>
      <c r="BU1738" t="s">
        <v>85</v>
      </c>
      <c r="BV1738" t="s">
        <v>85</v>
      </c>
      <c r="BW1738" t="s">
        <v>85</v>
      </c>
      <c r="BX1738" t="s">
        <v>85</v>
      </c>
      <c r="BY1738" t="s">
        <v>85</v>
      </c>
      <c r="BZ1738" t="s">
        <v>85</v>
      </c>
      <c r="CA1738" t="s">
        <v>85</v>
      </c>
      <c r="CB1738" t="s">
        <v>85</v>
      </c>
      <c r="CC1738" t="s">
        <v>85</v>
      </c>
      <c r="CD1738" t="s">
        <v>85</v>
      </c>
      <c r="CE1738" t="s">
        <v>85</v>
      </c>
      <c r="CF1738" t="s">
        <v>85</v>
      </c>
      <c r="CG1738" t="s">
        <v>85</v>
      </c>
      <c r="CH1738">
        <f>IFERROR(VLOOKUP($A1738,vix_cboe!$A$1:$E5330,2,FALSE),"NA")</f>
        <v>13.08</v>
      </c>
      <c r="CI1738">
        <f>IFERROR(VLOOKUP($A1738,vix_cboe!$A$1:$E5330,3,FALSE),"NA")</f>
        <v>13.44</v>
      </c>
      <c r="CJ1738">
        <f>IFERROR(VLOOKUP($A1738,vix_cboe!$A$1:$E5330,4,FALSE),"NA")</f>
        <v>12.89</v>
      </c>
      <c r="CK1738">
        <f>IFERROR(VLOOKUP($A1738,vix_cboe!$A$1:$E5330,5,FALSE),"NA")</f>
        <v>13.37</v>
      </c>
      <c r="CL1738" s="5">
        <f>IFERROR(VLOOKUP($A1738,gold_gold.org!$A$1:$G$10247,2,FALSE),"NA")</f>
        <v>1360.75</v>
      </c>
      <c r="CM1738" s="5">
        <f>IFERROR(VLOOKUP($A1738,gold_gold.org!$A$1:$G$10247,3,FALSE),"NA")</f>
        <v>1057.0988600000001</v>
      </c>
      <c r="CN1738" s="5">
        <f>IFERROR(VLOOKUP($A1738,gold_gold.org!$A$1:$G$10247,4,FALSE),"NA")</f>
        <v>139538.10626</v>
      </c>
      <c r="CO1738" s="5">
        <f>IFERROR(VLOOKUP($A1738,gold_gold.org!$A$1:$G$10247,5,FALSE),"NA")</f>
        <v>898.68922999999995</v>
      </c>
      <c r="CP1738">
        <f>IFERROR(VLOOKUP($A1738,crude_oil_eia!$A$1:$C$8255,2,FALSE),"NA")</f>
        <v>95.55</v>
      </c>
      <c r="CQ1738">
        <f>IFERROR(VLOOKUP($A1738,crude_oil_eia!$A$1:$C$8255,3,FALSE),"NA")</f>
        <v>103.1</v>
      </c>
      <c r="CR1738">
        <f>IFERROR(VLOOKUP($A1738,dji_yahoo!$A$1:$G$1214,2,FALSE),"NA")</f>
        <v>15334.969727</v>
      </c>
      <c r="CS1738">
        <f>IFERROR(VLOOKUP($A1738,dji_yahoo!$A$1:$G$1214,3,FALSE),"NA")</f>
        <v>15434.5</v>
      </c>
      <c r="CT1738">
        <f>IFERROR(VLOOKUP($A1738,dji_yahoo!$A$1:$G$1214,4,FALSE),"NA")</f>
        <v>15325.679688</v>
      </c>
      <c r="CU1738">
        <f>IFERROR(VLOOKUP($A1738,dji_yahoo!$A$1:$G$1214,5,FALSE),"NA")</f>
        <v>15387.580078000001</v>
      </c>
      <c r="CV1738">
        <f>IFERROR(VLOOKUP($A1738,dji_yahoo!$A$1:$G$1214,7,FALSE),"NA")</f>
        <v>122970000</v>
      </c>
      <c r="CW1738" s="5">
        <f>IFERROR(VLOOKUP($A1738,nasdaq_yahoo!$A$1:$G$1249,2,FALSE),"NA")</f>
        <v>3495.459961</v>
      </c>
      <c r="CX1738" s="5">
        <f>IFERROR(VLOOKUP($A1738,nasdaq_yahoo!$A$1:$G$1249,3,FALSE),"NA")</f>
        <v>3512.1499020000001</v>
      </c>
      <c r="CY1738" s="5">
        <f>IFERROR(VLOOKUP($A1738,nasdaq_yahoo!$A$1:$G$1249,4,FALSE),"NA")</f>
        <v>3486.8798830000001</v>
      </c>
      <c r="CZ1738" s="5">
        <f>IFERROR(VLOOKUP($A1738,nasdaq_yahoo!$A$1:$G$1249,5,FALSE),"NA")</f>
        <v>3502.1201169999999</v>
      </c>
      <c r="DA1738" s="6">
        <f>IFERROR(VLOOKUP($A1738,nasdaq_yahoo!$A$1:$G$1249,7,FALSE),"NA")</f>
        <v>1776780000</v>
      </c>
      <c r="DB1738" s="5">
        <f>IFERROR(VLOOKUP($A1738,USEPUINDXD!$A$1:$B$1827,2,FALSE),"NA")</f>
        <v>54.39</v>
      </c>
    </row>
    <row r="1739" spans="1:106">
      <c r="A1739" s="1">
        <v>41414</v>
      </c>
      <c r="B1739">
        <v>122.5</v>
      </c>
      <c r="C1739">
        <v>123.62</v>
      </c>
      <c r="D1739">
        <v>120.12</v>
      </c>
      <c r="E1739">
        <v>122</v>
      </c>
      <c r="F1739" t="s">
        <v>85</v>
      </c>
      <c r="G1739">
        <v>1368910000</v>
      </c>
      <c r="H1739" t="s">
        <v>85</v>
      </c>
      <c r="I1739" t="s">
        <v>85</v>
      </c>
      <c r="J1739" t="s">
        <v>85</v>
      </c>
      <c r="K1739" t="s">
        <v>85</v>
      </c>
      <c r="L1739" t="s">
        <v>85</v>
      </c>
      <c r="M1739" t="s">
        <v>85</v>
      </c>
      <c r="N1739" t="s">
        <v>85</v>
      </c>
      <c r="O1739" t="s">
        <v>85</v>
      </c>
      <c r="P1739" t="s">
        <v>85</v>
      </c>
      <c r="Q1739" t="s">
        <v>85</v>
      </c>
      <c r="R1739" t="s">
        <v>85</v>
      </c>
      <c r="S1739" t="s">
        <v>85</v>
      </c>
      <c r="T1739" t="s">
        <v>85</v>
      </c>
      <c r="U1739" t="s">
        <v>85</v>
      </c>
      <c r="V1739" t="s">
        <v>85</v>
      </c>
      <c r="W1739" t="s">
        <v>85</v>
      </c>
      <c r="X1739" t="s">
        <v>85</v>
      </c>
      <c r="Y1739" t="s">
        <v>85</v>
      </c>
      <c r="Z1739">
        <v>3.31</v>
      </c>
      <c r="AA1739">
        <v>3.32</v>
      </c>
      <c r="AB1739">
        <v>3.15</v>
      </c>
      <c r="AC1739">
        <v>3.18</v>
      </c>
      <c r="AD1739" t="s">
        <v>85</v>
      </c>
      <c r="AE1739">
        <v>58962900</v>
      </c>
      <c r="AF1739" t="s">
        <v>85</v>
      </c>
      <c r="AG1739" t="s">
        <v>85</v>
      </c>
      <c r="AH1739" t="s">
        <v>85</v>
      </c>
      <c r="AI1739" t="s">
        <v>85</v>
      </c>
      <c r="AJ1739" t="s">
        <v>85</v>
      </c>
      <c r="AK1739" t="s">
        <v>85</v>
      </c>
      <c r="AL1739" t="s">
        <v>85</v>
      </c>
      <c r="AM1739" t="s">
        <v>85</v>
      </c>
      <c r="AN1739" t="s">
        <v>85</v>
      </c>
      <c r="AO1739" t="s">
        <v>85</v>
      </c>
      <c r="AP1739" t="s">
        <v>85</v>
      </c>
      <c r="AQ1739" t="s">
        <v>85</v>
      </c>
      <c r="AR1739" t="s">
        <v>85</v>
      </c>
      <c r="AS1739" t="s">
        <v>85</v>
      </c>
      <c r="AT1739" t="s">
        <v>85</v>
      </c>
      <c r="AU1739" t="s">
        <v>85</v>
      </c>
      <c r="AV1739" t="s">
        <v>85</v>
      </c>
      <c r="AW1739" t="s">
        <v>85</v>
      </c>
      <c r="AX1739" t="s">
        <v>85</v>
      </c>
      <c r="AY1739" t="s">
        <v>85</v>
      </c>
      <c r="AZ1739" t="s">
        <v>85</v>
      </c>
      <c r="BA1739" t="s">
        <v>85</v>
      </c>
      <c r="BB1739" t="s">
        <v>85</v>
      </c>
      <c r="BC1739" t="s">
        <v>85</v>
      </c>
      <c r="BD1739" t="s">
        <v>85</v>
      </c>
      <c r="BE1739" t="s">
        <v>85</v>
      </c>
      <c r="BF1739" t="s">
        <v>85</v>
      </c>
      <c r="BG1739" t="s">
        <v>85</v>
      </c>
      <c r="BH1739" t="s">
        <v>85</v>
      </c>
      <c r="BI1739" t="s">
        <v>85</v>
      </c>
      <c r="BJ1739" t="s">
        <v>85</v>
      </c>
      <c r="BK1739" t="s">
        <v>85</v>
      </c>
      <c r="BL1739" t="s">
        <v>85</v>
      </c>
      <c r="BM1739" t="s">
        <v>85</v>
      </c>
      <c r="BN1739" t="s">
        <v>85</v>
      </c>
      <c r="BO1739" t="s">
        <v>85</v>
      </c>
      <c r="BP1739" t="s">
        <v>85</v>
      </c>
      <c r="BQ1739" t="s">
        <v>85</v>
      </c>
      <c r="BR1739" t="s">
        <v>85</v>
      </c>
      <c r="BS1739" t="s">
        <v>85</v>
      </c>
      <c r="BT1739" t="s">
        <v>85</v>
      </c>
      <c r="BU1739" t="s">
        <v>85</v>
      </c>
      <c r="BV1739" t="s">
        <v>85</v>
      </c>
      <c r="BW1739" t="s">
        <v>85</v>
      </c>
      <c r="BX1739" t="s">
        <v>85</v>
      </c>
      <c r="BY1739" t="s">
        <v>85</v>
      </c>
      <c r="BZ1739" t="s">
        <v>85</v>
      </c>
      <c r="CA1739" t="s">
        <v>85</v>
      </c>
      <c r="CB1739" t="s">
        <v>85</v>
      </c>
      <c r="CC1739" t="s">
        <v>85</v>
      </c>
      <c r="CD1739" t="s">
        <v>85</v>
      </c>
      <c r="CE1739" t="s">
        <v>85</v>
      </c>
      <c r="CF1739" t="s">
        <v>85</v>
      </c>
      <c r="CG1739" t="s">
        <v>85</v>
      </c>
      <c r="CH1739">
        <f>IFERROR(VLOOKUP($A1739,vix_cboe!$A$1:$E5331,2,FALSE),"NA")</f>
        <v>13.28</v>
      </c>
      <c r="CI1739">
        <f>IFERROR(VLOOKUP($A1739,vix_cboe!$A$1:$E5331,3,FALSE),"NA")</f>
        <v>13.28</v>
      </c>
      <c r="CJ1739">
        <f>IFERROR(VLOOKUP($A1739,vix_cboe!$A$1:$E5331,4,FALSE),"NA")</f>
        <v>12.84</v>
      </c>
      <c r="CK1739">
        <f>IFERROR(VLOOKUP($A1739,vix_cboe!$A$1:$E5331,5,FALSE),"NA")</f>
        <v>13.02</v>
      </c>
      <c r="CL1739" s="5">
        <f>IFERROR(VLOOKUP($A1739,gold_gold.org!$A$1:$G$10247,2,FALSE),"NA")</f>
        <v>1354.75</v>
      </c>
      <c r="CM1739" s="5">
        <f>IFERROR(VLOOKUP($A1739,gold_gold.org!$A$1:$G$10247,3,FALSE),"NA")</f>
        <v>1053.7476799999999</v>
      </c>
      <c r="CN1739" s="5">
        <f>IFERROR(VLOOKUP($A1739,gold_gold.org!$A$1:$G$10247,4,FALSE),"NA")</f>
        <v>138814.45379</v>
      </c>
      <c r="CO1739" s="5">
        <f>IFERROR(VLOOKUP($A1739,gold_gold.org!$A$1:$G$10247,5,FALSE),"NA")</f>
        <v>890.05350999999996</v>
      </c>
      <c r="CP1739">
        <f>IFERROR(VLOOKUP($A1739,crude_oil_eia!$A$1:$C$8255,2,FALSE),"NA")</f>
        <v>96.29</v>
      </c>
      <c r="CQ1739">
        <f>IFERROR(VLOOKUP($A1739,crude_oil_eia!$A$1:$C$8255,3,FALSE),"NA")</f>
        <v>104.55</v>
      </c>
      <c r="CR1739">
        <f>IFERROR(VLOOKUP($A1739,dji_yahoo!$A$1:$G$1214,2,FALSE),"NA")</f>
        <v>15348.330078000001</v>
      </c>
      <c r="CS1739">
        <f>IFERROR(VLOOKUP($A1739,dji_yahoo!$A$1:$G$1214,3,FALSE),"NA")</f>
        <v>15391.839844</v>
      </c>
      <c r="CT1739">
        <f>IFERROR(VLOOKUP($A1739,dji_yahoo!$A$1:$G$1214,4,FALSE),"NA")</f>
        <v>15314.150390999999</v>
      </c>
      <c r="CU1739">
        <f>IFERROR(VLOOKUP($A1739,dji_yahoo!$A$1:$G$1214,5,FALSE),"NA")</f>
        <v>15335.280273</v>
      </c>
      <c r="CV1739">
        <f>IFERROR(VLOOKUP($A1739,dji_yahoo!$A$1:$G$1214,7,FALSE),"NA")</f>
        <v>116420000</v>
      </c>
      <c r="CW1739" s="5">
        <f>IFERROR(VLOOKUP($A1739,nasdaq_yahoo!$A$1:$G$1249,2,FALSE),"NA")</f>
        <v>3490.459961</v>
      </c>
      <c r="CX1739" s="5">
        <f>IFERROR(VLOOKUP($A1739,nasdaq_yahoo!$A$1:$G$1249,3,FALSE),"NA")</f>
        <v>3509.4099120000001</v>
      </c>
      <c r="CY1739" s="5">
        <f>IFERROR(VLOOKUP($A1739,nasdaq_yahoo!$A$1:$G$1249,4,FALSE),"NA")</f>
        <v>3488.1298830000001</v>
      </c>
      <c r="CZ1739" s="5">
        <f>IFERROR(VLOOKUP($A1739,nasdaq_yahoo!$A$1:$G$1249,5,FALSE),"NA")</f>
        <v>3496.429932</v>
      </c>
      <c r="DA1739" s="6">
        <f>IFERROR(VLOOKUP($A1739,nasdaq_yahoo!$A$1:$G$1249,7,FALSE),"NA")</f>
        <v>1745260000</v>
      </c>
      <c r="DB1739" s="5">
        <f>IFERROR(VLOOKUP($A1739,USEPUINDXD!$A$1:$B$1827,2,FALSE),"NA")</f>
        <v>76.239999999999995</v>
      </c>
    </row>
    <row r="1740" spans="1:106">
      <c r="A1740" s="1">
        <v>41413</v>
      </c>
      <c r="B1740">
        <v>123.21</v>
      </c>
      <c r="C1740">
        <v>124.5</v>
      </c>
      <c r="D1740">
        <v>119.57</v>
      </c>
      <c r="E1740">
        <v>121.99</v>
      </c>
      <c r="F1740" t="s">
        <v>85</v>
      </c>
      <c r="G1740">
        <v>1376370000</v>
      </c>
      <c r="H1740" t="s">
        <v>85</v>
      </c>
      <c r="I1740" t="s">
        <v>85</v>
      </c>
      <c r="J1740" t="s">
        <v>85</v>
      </c>
      <c r="K1740" t="s">
        <v>85</v>
      </c>
      <c r="L1740" t="s">
        <v>85</v>
      </c>
      <c r="M1740" t="s">
        <v>85</v>
      </c>
      <c r="N1740" t="s">
        <v>85</v>
      </c>
      <c r="O1740" t="s">
        <v>85</v>
      </c>
      <c r="P1740" t="s">
        <v>85</v>
      </c>
      <c r="Q1740" t="s">
        <v>85</v>
      </c>
      <c r="R1740" t="s">
        <v>85</v>
      </c>
      <c r="S1740" t="s">
        <v>85</v>
      </c>
      <c r="T1740" t="s">
        <v>85</v>
      </c>
      <c r="U1740" t="s">
        <v>85</v>
      </c>
      <c r="V1740" t="s">
        <v>85</v>
      </c>
      <c r="W1740" t="s">
        <v>85</v>
      </c>
      <c r="X1740" t="s">
        <v>85</v>
      </c>
      <c r="Y1740" t="s">
        <v>85</v>
      </c>
      <c r="Z1740">
        <v>3.3</v>
      </c>
      <c r="AA1740">
        <v>3.41</v>
      </c>
      <c r="AB1740">
        <v>3.19</v>
      </c>
      <c r="AC1740">
        <v>3.3</v>
      </c>
      <c r="AD1740" t="s">
        <v>85</v>
      </c>
      <c r="AE1740">
        <v>58645400</v>
      </c>
      <c r="AF1740" t="s">
        <v>85</v>
      </c>
      <c r="AG1740" t="s">
        <v>85</v>
      </c>
      <c r="AH1740" t="s">
        <v>85</v>
      </c>
      <c r="AI1740" t="s">
        <v>85</v>
      </c>
      <c r="AJ1740" t="s">
        <v>85</v>
      </c>
      <c r="AK1740" t="s">
        <v>85</v>
      </c>
      <c r="AL1740" t="s">
        <v>85</v>
      </c>
      <c r="AM1740" t="s">
        <v>85</v>
      </c>
      <c r="AN1740" t="s">
        <v>85</v>
      </c>
      <c r="AO1740" t="s">
        <v>85</v>
      </c>
      <c r="AP1740" t="s">
        <v>85</v>
      </c>
      <c r="AQ1740" t="s">
        <v>85</v>
      </c>
      <c r="AR1740" t="s">
        <v>85</v>
      </c>
      <c r="AS1740" t="s">
        <v>85</v>
      </c>
      <c r="AT1740" t="s">
        <v>85</v>
      </c>
      <c r="AU1740" t="s">
        <v>85</v>
      </c>
      <c r="AV1740" t="s">
        <v>85</v>
      </c>
      <c r="AW1740" t="s">
        <v>85</v>
      </c>
      <c r="AX1740" t="s">
        <v>85</v>
      </c>
      <c r="AY1740" t="s">
        <v>85</v>
      </c>
      <c r="AZ1740" t="s">
        <v>85</v>
      </c>
      <c r="BA1740" t="s">
        <v>85</v>
      </c>
      <c r="BB1740" t="s">
        <v>85</v>
      </c>
      <c r="BC1740" t="s">
        <v>85</v>
      </c>
      <c r="BD1740" t="s">
        <v>85</v>
      </c>
      <c r="BE1740" t="s">
        <v>85</v>
      </c>
      <c r="BF1740" t="s">
        <v>85</v>
      </c>
      <c r="BG1740" t="s">
        <v>85</v>
      </c>
      <c r="BH1740" t="s">
        <v>85</v>
      </c>
      <c r="BI1740" t="s">
        <v>85</v>
      </c>
      <c r="BJ1740" t="s">
        <v>85</v>
      </c>
      <c r="BK1740" t="s">
        <v>85</v>
      </c>
      <c r="BL1740" t="s">
        <v>85</v>
      </c>
      <c r="BM1740" t="s">
        <v>85</v>
      </c>
      <c r="BN1740" t="s">
        <v>85</v>
      </c>
      <c r="BO1740" t="s">
        <v>85</v>
      </c>
      <c r="BP1740" t="s">
        <v>85</v>
      </c>
      <c r="BQ1740" t="s">
        <v>85</v>
      </c>
      <c r="BR1740" t="s">
        <v>85</v>
      </c>
      <c r="BS1740" t="s">
        <v>85</v>
      </c>
      <c r="BT1740" t="s">
        <v>85</v>
      </c>
      <c r="BU1740" t="s">
        <v>85</v>
      </c>
      <c r="BV1740" t="s">
        <v>85</v>
      </c>
      <c r="BW1740" t="s">
        <v>85</v>
      </c>
      <c r="BX1740" t="s">
        <v>85</v>
      </c>
      <c r="BY1740" t="s">
        <v>85</v>
      </c>
      <c r="BZ1740" t="s">
        <v>85</v>
      </c>
      <c r="CA1740" t="s">
        <v>85</v>
      </c>
      <c r="CB1740" t="s">
        <v>85</v>
      </c>
      <c r="CC1740" t="s">
        <v>85</v>
      </c>
      <c r="CD1740" t="s">
        <v>85</v>
      </c>
      <c r="CE1740" t="s">
        <v>85</v>
      </c>
      <c r="CF1740" t="s">
        <v>85</v>
      </c>
      <c r="CG1740" t="s">
        <v>85</v>
      </c>
      <c r="CH1740" t="str">
        <f>IFERROR(VLOOKUP($A1740,vix_cboe!$A$1:$E5332,2,FALSE),"NA")</f>
        <v>NA</v>
      </c>
      <c r="CI1740" t="str">
        <f>IFERROR(VLOOKUP($A1740,vix_cboe!$A$1:$E5332,3,FALSE),"NA")</f>
        <v>NA</v>
      </c>
      <c r="CJ1740" t="str">
        <f>IFERROR(VLOOKUP($A1740,vix_cboe!$A$1:$E5332,4,FALSE),"NA")</f>
        <v>NA</v>
      </c>
      <c r="CK1740" t="str">
        <f>IFERROR(VLOOKUP($A1740,vix_cboe!$A$1:$E5332,5,FALSE),"NA")</f>
        <v>NA</v>
      </c>
      <c r="CL1740" s="5" t="str">
        <f>IFERROR(VLOOKUP($A1740,gold_gold.org!$A$1:$G$10247,2,FALSE),"NA")</f>
        <v>NA</v>
      </c>
      <c r="CM1740" s="5" t="str">
        <f>IFERROR(VLOOKUP($A1740,gold_gold.org!$A$1:$G$10247,3,FALSE),"NA")</f>
        <v>NA</v>
      </c>
      <c r="CN1740" s="5" t="str">
        <f>IFERROR(VLOOKUP($A1740,gold_gold.org!$A$1:$G$10247,4,FALSE),"NA")</f>
        <v>NA</v>
      </c>
      <c r="CO1740" s="5" t="str">
        <f>IFERROR(VLOOKUP($A1740,gold_gold.org!$A$1:$G$10247,5,FALSE),"NA")</f>
        <v>NA</v>
      </c>
      <c r="CP1740" t="str">
        <f>IFERROR(VLOOKUP($A1740,crude_oil_eia!$A$1:$C$8255,2,FALSE),"NA")</f>
        <v>NA</v>
      </c>
      <c r="CQ1740" t="str">
        <f>IFERROR(VLOOKUP($A1740,crude_oil_eia!$A$1:$C$8255,3,FALSE),"NA")</f>
        <v>NA</v>
      </c>
      <c r="CR1740" t="str">
        <f>IFERROR(VLOOKUP($A1740,dji_yahoo!$A$1:$G$1214,2,FALSE),"NA")</f>
        <v>NA</v>
      </c>
      <c r="CS1740" t="str">
        <f>IFERROR(VLOOKUP($A1740,dji_yahoo!$A$1:$G$1214,3,FALSE),"NA")</f>
        <v>NA</v>
      </c>
      <c r="CT1740" t="str">
        <f>IFERROR(VLOOKUP($A1740,dji_yahoo!$A$1:$G$1214,4,FALSE),"NA")</f>
        <v>NA</v>
      </c>
      <c r="CU1740" t="str">
        <f>IFERROR(VLOOKUP($A1740,dji_yahoo!$A$1:$G$1214,5,FALSE),"NA")</f>
        <v>NA</v>
      </c>
      <c r="CV1740" t="str">
        <f>IFERROR(VLOOKUP($A1740,dji_yahoo!$A$1:$G$1214,7,FALSE),"NA")</f>
        <v>NA</v>
      </c>
      <c r="CW1740" s="5" t="str">
        <f>IFERROR(VLOOKUP($A1740,nasdaq_yahoo!$A$1:$G$1249,2,FALSE),"NA")</f>
        <v>NA</v>
      </c>
      <c r="CX1740" s="5" t="str">
        <f>IFERROR(VLOOKUP($A1740,nasdaq_yahoo!$A$1:$G$1249,3,FALSE),"NA")</f>
        <v>NA</v>
      </c>
      <c r="CY1740" s="5" t="str">
        <f>IFERROR(VLOOKUP($A1740,nasdaq_yahoo!$A$1:$G$1249,4,FALSE),"NA")</f>
        <v>NA</v>
      </c>
      <c r="CZ1740" s="5" t="str">
        <f>IFERROR(VLOOKUP($A1740,nasdaq_yahoo!$A$1:$G$1249,5,FALSE),"NA")</f>
        <v>NA</v>
      </c>
      <c r="DA1740" s="6" t="str">
        <f>IFERROR(VLOOKUP($A1740,nasdaq_yahoo!$A$1:$G$1249,7,FALSE),"NA")</f>
        <v>NA</v>
      </c>
      <c r="DB1740" s="5">
        <f>IFERROR(VLOOKUP($A1740,USEPUINDXD!$A$1:$B$1827,2,FALSE),"NA")</f>
        <v>96.28</v>
      </c>
    </row>
    <row r="1741" spans="1:106">
      <c r="A1741" s="1">
        <v>41412</v>
      </c>
      <c r="B1741">
        <v>123.5</v>
      </c>
      <c r="C1741">
        <v>125.25</v>
      </c>
      <c r="D1741">
        <v>122.3</v>
      </c>
      <c r="E1741">
        <v>123.5</v>
      </c>
      <c r="F1741" t="s">
        <v>85</v>
      </c>
      <c r="G1741">
        <v>1379140000</v>
      </c>
      <c r="H1741" t="s">
        <v>85</v>
      </c>
      <c r="I1741" t="s">
        <v>85</v>
      </c>
      <c r="J1741" t="s">
        <v>85</v>
      </c>
      <c r="K1741" t="s">
        <v>85</v>
      </c>
      <c r="L1741" t="s">
        <v>85</v>
      </c>
      <c r="M1741" t="s">
        <v>85</v>
      </c>
      <c r="N1741" t="s">
        <v>85</v>
      </c>
      <c r="O1741" t="s">
        <v>85</v>
      </c>
      <c r="P1741" t="s">
        <v>85</v>
      </c>
      <c r="Q1741" t="s">
        <v>85</v>
      </c>
      <c r="R1741" t="s">
        <v>85</v>
      </c>
      <c r="S1741" t="s">
        <v>85</v>
      </c>
      <c r="T1741" t="s">
        <v>85</v>
      </c>
      <c r="U1741" t="s">
        <v>85</v>
      </c>
      <c r="V1741" t="s">
        <v>85</v>
      </c>
      <c r="W1741" t="s">
        <v>85</v>
      </c>
      <c r="X1741" t="s">
        <v>85</v>
      </c>
      <c r="Y1741" t="s">
        <v>85</v>
      </c>
      <c r="Z1741">
        <v>3.2</v>
      </c>
      <c r="AA1741">
        <v>3.36</v>
      </c>
      <c r="AB1741">
        <v>3.13</v>
      </c>
      <c r="AC1741">
        <v>3.29</v>
      </c>
      <c r="AD1741" t="s">
        <v>85</v>
      </c>
      <c r="AE1741">
        <v>56721100</v>
      </c>
      <c r="AF1741" t="s">
        <v>85</v>
      </c>
      <c r="AG1741" t="s">
        <v>85</v>
      </c>
      <c r="AH1741" t="s">
        <v>85</v>
      </c>
      <c r="AI1741" t="s">
        <v>85</v>
      </c>
      <c r="AJ1741" t="s">
        <v>85</v>
      </c>
      <c r="AK1741" t="s">
        <v>85</v>
      </c>
      <c r="AL1741" t="s">
        <v>85</v>
      </c>
      <c r="AM1741" t="s">
        <v>85</v>
      </c>
      <c r="AN1741" t="s">
        <v>85</v>
      </c>
      <c r="AO1741" t="s">
        <v>85</v>
      </c>
      <c r="AP1741" t="s">
        <v>85</v>
      </c>
      <c r="AQ1741" t="s">
        <v>85</v>
      </c>
      <c r="AR1741" t="s">
        <v>85</v>
      </c>
      <c r="AS1741" t="s">
        <v>85</v>
      </c>
      <c r="AT1741" t="s">
        <v>85</v>
      </c>
      <c r="AU1741" t="s">
        <v>85</v>
      </c>
      <c r="AV1741" t="s">
        <v>85</v>
      </c>
      <c r="AW1741" t="s">
        <v>85</v>
      </c>
      <c r="AX1741" t="s">
        <v>85</v>
      </c>
      <c r="AY1741" t="s">
        <v>85</v>
      </c>
      <c r="AZ1741" t="s">
        <v>85</v>
      </c>
      <c r="BA1741" t="s">
        <v>85</v>
      </c>
      <c r="BB1741" t="s">
        <v>85</v>
      </c>
      <c r="BC1741" t="s">
        <v>85</v>
      </c>
      <c r="BD1741" t="s">
        <v>85</v>
      </c>
      <c r="BE1741" t="s">
        <v>85</v>
      </c>
      <c r="BF1741" t="s">
        <v>85</v>
      </c>
      <c r="BG1741" t="s">
        <v>85</v>
      </c>
      <c r="BH1741" t="s">
        <v>85</v>
      </c>
      <c r="BI1741" t="s">
        <v>85</v>
      </c>
      <c r="BJ1741" t="s">
        <v>85</v>
      </c>
      <c r="BK1741" t="s">
        <v>85</v>
      </c>
      <c r="BL1741" t="s">
        <v>85</v>
      </c>
      <c r="BM1741" t="s">
        <v>85</v>
      </c>
      <c r="BN1741" t="s">
        <v>85</v>
      </c>
      <c r="BO1741" t="s">
        <v>85</v>
      </c>
      <c r="BP1741" t="s">
        <v>85</v>
      </c>
      <c r="BQ1741" t="s">
        <v>85</v>
      </c>
      <c r="BR1741" t="s">
        <v>85</v>
      </c>
      <c r="BS1741" t="s">
        <v>85</v>
      </c>
      <c r="BT1741" t="s">
        <v>85</v>
      </c>
      <c r="BU1741" t="s">
        <v>85</v>
      </c>
      <c r="BV1741" t="s">
        <v>85</v>
      </c>
      <c r="BW1741" t="s">
        <v>85</v>
      </c>
      <c r="BX1741" t="s">
        <v>85</v>
      </c>
      <c r="BY1741" t="s">
        <v>85</v>
      </c>
      <c r="BZ1741" t="s">
        <v>85</v>
      </c>
      <c r="CA1741" t="s">
        <v>85</v>
      </c>
      <c r="CB1741" t="s">
        <v>85</v>
      </c>
      <c r="CC1741" t="s">
        <v>85</v>
      </c>
      <c r="CD1741" t="s">
        <v>85</v>
      </c>
      <c r="CE1741" t="s">
        <v>85</v>
      </c>
      <c r="CF1741" t="s">
        <v>85</v>
      </c>
      <c r="CG1741" t="s">
        <v>85</v>
      </c>
      <c r="CH1741" t="str">
        <f>IFERROR(VLOOKUP($A1741,vix_cboe!$A$1:$E5333,2,FALSE),"NA")</f>
        <v>NA</v>
      </c>
      <c r="CI1741" t="str">
        <f>IFERROR(VLOOKUP($A1741,vix_cboe!$A$1:$E5333,3,FALSE),"NA")</f>
        <v>NA</v>
      </c>
      <c r="CJ1741" t="str">
        <f>IFERROR(VLOOKUP($A1741,vix_cboe!$A$1:$E5333,4,FALSE),"NA")</f>
        <v>NA</v>
      </c>
      <c r="CK1741" t="str">
        <f>IFERROR(VLOOKUP($A1741,vix_cboe!$A$1:$E5333,5,FALSE),"NA")</f>
        <v>NA</v>
      </c>
      <c r="CL1741" s="5" t="str">
        <f>IFERROR(VLOOKUP($A1741,gold_gold.org!$A$1:$G$10247,2,FALSE),"NA")</f>
        <v>NA</v>
      </c>
      <c r="CM1741" s="5" t="str">
        <f>IFERROR(VLOOKUP($A1741,gold_gold.org!$A$1:$G$10247,3,FALSE),"NA")</f>
        <v>NA</v>
      </c>
      <c r="CN1741" s="5" t="str">
        <f>IFERROR(VLOOKUP($A1741,gold_gold.org!$A$1:$G$10247,4,FALSE),"NA")</f>
        <v>NA</v>
      </c>
      <c r="CO1741" s="5" t="str">
        <f>IFERROR(VLOOKUP($A1741,gold_gold.org!$A$1:$G$10247,5,FALSE),"NA")</f>
        <v>NA</v>
      </c>
      <c r="CP1741" t="str">
        <f>IFERROR(VLOOKUP($A1741,crude_oil_eia!$A$1:$C$8255,2,FALSE),"NA")</f>
        <v>NA</v>
      </c>
      <c r="CQ1741" t="str">
        <f>IFERROR(VLOOKUP($A1741,crude_oil_eia!$A$1:$C$8255,3,FALSE),"NA")</f>
        <v>NA</v>
      </c>
      <c r="CR1741" t="str">
        <f>IFERROR(VLOOKUP($A1741,dji_yahoo!$A$1:$G$1214,2,FALSE),"NA")</f>
        <v>NA</v>
      </c>
      <c r="CS1741" t="str">
        <f>IFERROR(VLOOKUP($A1741,dji_yahoo!$A$1:$G$1214,3,FALSE),"NA")</f>
        <v>NA</v>
      </c>
      <c r="CT1741" t="str">
        <f>IFERROR(VLOOKUP($A1741,dji_yahoo!$A$1:$G$1214,4,FALSE),"NA")</f>
        <v>NA</v>
      </c>
      <c r="CU1741" t="str">
        <f>IFERROR(VLOOKUP($A1741,dji_yahoo!$A$1:$G$1214,5,FALSE),"NA")</f>
        <v>NA</v>
      </c>
      <c r="CV1741" t="str">
        <f>IFERROR(VLOOKUP($A1741,dji_yahoo!$A$1:$G$1214,7,FALSE),"NA")</f>
        <v>NA</v>
      </c>
      <c r="CW1741" s="5" t="str">
        <f>IFERROR(VLOOKUP($A1741,nasdaq_yahoo!$A$1:$G$1249,2,FALSE),"NA")</f>
        <v>NA</v>
      </c>
      <c r="CX1741" s="5" t="str">
        <f>IFERROR(VLOOKUP($A1741,nasdaq_yahoo!$A$1:$G$1249,3,FALSE),"NA")</f>
        <v>NA</v>
      </c>
      <c r="CY1741" s="5" t="str">
        <f>IFERROR(VLOOKUP($A1741,nasdaq_yahoo!$A$1:$G$1249,4,FALSE),"NA")</f>
        <v>NA</v>
      </c>
      <c r="CZ1741" s="5" t="str">
        <f>IFERROR(VLOOKUP($A1741,nasdaq_yahoo!$A$1:$G$1249,5,FALSE),"NA")</f>
        <v>NA</v>
      </c>
      <c r="DA1741" s="6" t="str">
        <f>IFERROR(VLOOKUP($A1741,nasdaq_yahoo!$A$1:$G$1249,7,FALSE),"NA")</f>
        <v>NA</v>
      </c>
      <c r="DB1741" s="5">
        <f>IFERROR(VLOOKUP($A1741,USEPUINDXD!$A$1:$B$1827,2,FALSE),"NA")</f>
        <v>93.67</v>
      </c>
    </row>
    <row r="1742" spans="1:106">
      <c r="A1742" s="1">
        <v>41411</v>
      </c>
      <c r="B1742">
        <v>118.21</v>
      </c>
      <c r="C1742">
        <v>125.3</v>
      </c>
      <c r="D1742">
        <v>116.57</v>
      </c>
      <c r="E1742">
        <v>123.02</v>
      </c>
      <c r="F1742" t="s">
        <v>85</v>
      </c>
      <c r="G1742">
        <v>1319590000</v>
      </c>
      <c r="H1742" t="s">
        <v>85</v>
      </c>
      <c r="I1742" t="s">
        <v>85</v>
      </c>
      <c r="J1742" t="s">
        <v>85</v>
      </c>
      <c r="K1742" t="s">
        <v>85</v>
      </c>
      <c r="L1742" t="s">
        <v>85</v>
      </c>
      <c r="M1742" t="s">
        <v>85</v>
      </c>
      <c r="N1742" t="s">
        <v>85</v>
      </c>
      <c r="O1742" t="s">
        <v>85</v>
      </c>
      <c r="P1742" t="s">
        <v>85</v>
      </c>
      <c r="Q1742" t="s">
        <v>85</v>
      </c>
      <c r="R1742" t="s">
        <v>85</v>
      </c>
      <c r="S1742" t="s">
        <v>85</v>
      </c>
      <c r="T1742" t="s">
        <v>85</v>
      </c>
      <c r="U1742" t="s">
        <v>85</v>
      </c>
      <c r="V1742" t="s">
        <v>85</v>
      </c>
      <c r="W1742" t="s">
        <v>85</v>
      </c>
      <c r="X1742" t="s">
        <v>85</v>
      </c>
      <c r="Y1742" t="s">
        <v>85</v>
      </c>
      <c r="Z1742">
        <v>2.89</v>
      </c>
      <c r="AA1742">
        <v>3.34</v>
      </c>
      <c r="AB1742">
        <v>2.87</v>
      </c>
      <c r="AC1742">
        <v>3.19</v>
      </c>
      <c r="AD1742" t="s">
        <v>85</v>
      </c>
      <c r="AE1742">
        <v>51195900</v>
      </c>
      <c r="AF1742" t="s">
        <v>85</v>
      </c>
      <c r="AG1742" t="s">
        <v>85</v>
      </c>
      <c r="AH1742" t="s">
        <v>85</v>
      </c>
      <c r="AI1742" t="s">
        <v>85</v>
      </c>
      <c r="AJ1742" t="s">
        <v>85</v>
      </c>
      <c r="AK1742" t="s">
        <v>85</v>
      </c>
      <c r="AL1742" t="s">
        <v>85</v>
      </c>
      <c r="AM1742" t="s">
        <v>85</v>
      </c>
      <c r="AN1742" t="s">
        <v>85</v>
      </c>
      <c r="AO1742" t="s">
        <v>85</v>
      </c>
      <c r="AP1742" t="s">
        <v>85</v>
      </c>
      <c r="AQ1742" t="s">
        <v>85</v>
      </c>
      <c r="AR1742" t="s">
        <v>85</v>
      </c>
      <c r="AS1742" t="s">
        <v>85</v>
      </c>
      <c r="AT1742" t="s">
        <v>85</v>
      </c>
      <c r="AU1742" t="s">
        <v>85</v>
      </c>
      <c r="AV1742" t="s">
        <v>85</v>
      </c>
      <c r="AW1742" t="s">
        <v>85</v>
      </c>
      <c r="AX1742" t="s">
        <v>85</v>
      </c>
      <c r="AY1742" t="s">
        <v>85</v>
      </c>
      <c r="AZ1742" t="s">
        <v>85</v>
      </c>
      <c r="BA1742" t="s">
        <v>85</v>
      </c>
      <c r="BB1742" t="s">
        <v>85</v>
      </c>
      <c r="BC1742" t="s">
        <v>85</v>
      </c>
      <c r="BD1742" t="s">
        <v>85</v>
      </c>
      <c r="BE1742" t="s">
        <v>85</v>
      </c>
      <c r="BF1742" t="s">
        <v>85</v>
      </c>
      <c r="BG1742" t="s">
        <v>85</v>
      </c>
      <c r="BH1742" t="s">
        <v>85</v>
      </c>
      <c r="BI1742" t="s">
        <v>85</v>
      </c>
      <c r="BJ1742" t="s">
        <v>85</v>
      </c>
      <c r="BK1742" t="s">
        <v>85</v>
      </c>
      <c r="BL1742" t="s">
        <v>85</v>
      </c>
      <c r="BM1742" t="s">
        <v>85</v>
      </c>
      <c r="BN1742" t="s">
        <v>85</v>
      </c>
      <c r="BO1742" t="s">
        <v>85</v>
      </c>
      <c r="BP1742" t="s">
        <v>85</v>
      </c>
      <c r="BQ1742" t="s">
        <v>85</v>
      </c>
      <c r="BR1742" t="s">
        <v>85</v>
      </c>
      <c r="BS1742" t="s">
        <v>85</v>
      </c>
      <c r="BT1742" t="s">
        <v>85</v>
      </c>
      <c r="BU1742" t="s">
        <v>85</v>
      </c>
      <c r="BV1742" t="s">
        <v>85</v>
      </c>
      <c r="BW1742" t="s">
        <v>85</v>
      </c>
      <c r="BX1742" t="s">
        <v>85</v>
      </c>
      <c r="BY1742" t="s">
        <v>85</v>
      </c>
      <c r="BZ1742" t="s">
        <v>85</v>
      </c>
      <c r="CA1742" t="s">
        <v>85</v>
      </c>
      <c r="CB1742" t="s">
        <v>85</v>
      </c>
      <c r="CC1742" t="s">
        <v>85</v>
      </c>
      <c r="CD1742" t="s">
        <v>85</v>
      </c>
      <c r="CE1742" t="s">
        <v>85</v>
      </c>
      <c r="CF1742" t="s">
        <v>85</v>
      </c>
      <c r="CG1742" t="s">
        <v>85</v>
      </c>
      <c r="CH1742">
        <f>IFERROR(VLOOKUP($A1742,vix_cboe!$A$1:$E5334,2,FALSE),"NA")</f>
        <v>12.73</v>
      </c>
      <c r="CI1742">
        <f>IFERROR(VLOOKUP($A1742,vix_cboe!$A$1:$E5334,3,FALSE),"NA")</f>
        <v>12.94</v>
      </c>
      <c r="CJ1742">
        <f>IFERROR(VLOOKUP($A1742,vix_cboe!$A$1:$E5334,4,FALSE),"NA")</f>
        <v>12.26</v>
      </c>
      <c r="CK1742">
        <f>IFERROR(VLOOKUP($A1742,vix_cboe!$A$1:$E5334,5,FALSE),"NA")</f>
        <v>12.45</v>
      </c>
      <c r="CL1742" s="5">
        <f>IFERROR(VLOOKUP($A1742,gold_gold.org!$A$1:$G$10247,2,FALSE),"NA")</f>
        <v>1368.75</v>
      </c>
      <c r="CM1742" s="5">
        <f>IFERROR(VLOOKUP($A1742,gold_gold.org!$A$1:$G$10247,3,FALSE),"NA")</f>
        <v>1067.3353400000001</v>
      </c>
      <c r="CN1742" s="5">
        <f>IFERROR(VLOOKUP($A1742,gold_gold.org!$A$1:$G$10247,4,FALSE),"NA")</f>
        <v>140947.01871999999</v>
      </c>
      <c r="CO1742" s="5">
        <f>IFERROR(VLOOKUP($A1742,gold_gold.org!$A$1:$G$10247,5,FALSE),"NA")</f>
        <v>900.96798999999999</v>
      </c>
      <c r="CP1742">
        <f>IFERROR(VLOOKUP($A1742,crude_oil_eia!$A$1:$C$8255,2,FALSE),"NA")</f>
        <v>95.72</v>
      </c>
      <c r="CQ1742">
        <f>IFERROR(VLOOKUP($A1742,crude_oil_eia!$A$1:$C$8255,3,FALSE),"NA")</f>
        <v>103.83</v>
      </c>
      <c r="CR1742">
        <f>IFERROR(VLOOKUP($A1742,dji_yahoo!$A$1:$G$1214,2,FALSE),"NA")</f>
        <v>15234.75</v>
      </c>
      <c r="CS1742">
        <f>IFERROR(VLOOKUP($A1742,dji_yahoo!$A$1:$G$1214,3,FALSE),"NA")</f>
        <v>15357.400390999999</v>
      </c>
      <c r="CT1742">
        <f>IFERROR(VLOOKUP($A1742,dji_yahoo!$A$1:$G$1214,4,FALSE),"NA")</f>
        <v>15234.75</v>
      </c>
      <c r="CU1742">
        <f>IFERROR(VLOOKUP($A1742,dji_yahoo!$A$1:$G$1214,5,FALSE),"NA")</f>
        <v>15354.400390999999</v>
      </c>
      <c r="CV1742">
        <f>IFERROR(VLOOKUP($A1742,dji_yahoo!$A$1:$G$1214,7,FALSE),"NA")</f>
        <v>175750000</v>
      </c>
      <c r="CW1742" s="5">
        <f>IFERROR(VLOOKUP($A1742,nasdaq_yahoo!$A$1:$G$1249,2,FALSE),"NA")</f>
        <v>3483.4099120000001</v>
      </c>
      <c r="CX1742" s="5">
        <f>IFERROR(VLOOKUP($A1742,nasdaq_yahoo!$A$1:$G$1249,3,FALSE),"NA")</f>
        <v>3499.1999510000001</v>
      </c>
      <c r="CY1742" s="5">
        <f>IFERROR(VLOOKUP($A1742,nasdaq_yahoo!$A$1:$G$1249,4,FALSE),"NA")</f>
        <v>3473.040039</v>
      </c>
      <c r="CZ1742" s="5">
        <f>IFERROR(VLOOKUP($A1742,nasdaq_yahoo!$A$1:$G$1249,5,FALSE),"NA")</f>
        <v>3498.969971</v>
      </c>
      <c r="DA1742" s="6">
        <f>IFERROR(VLOOKUP($A1742,nasdaq_yahoo!$A$1:$G$1249,7,FALSE),"NA")</f>
        <v>1828610000</v>
      </c>
      <c r="DB1742" s="5">
        <f>IFERROR(VLOOKUP($A1742,USEPUINDXD!$A$1:$B$1827,2,FALSE),"NA")</f>
        <v>27.77</v>
      </c>
    </row>
    <row r="1743" spans="1:106">
      <c r="A1743" s="1">
        <v>41410</v>
      </c>
      <c r="B1743">
        <v>114.22</v>
      </c>
      <c r="C1743">
        <v>118.76</v>
      </c>
      <c r="D1743">
        <v>112.2</v>
      </c>
      <c r="E1743">
        <v>118.76</v>
      </c>
      <c r="F1743" t="s">
        <v>85</v>
      </c>
      <c r="G1743">
        <v>1274620000</v>
      </c>
      <c r="H1743" t="s">
        <v>85</v>
      </c>
      <c r="I1743" t="s">
        <v>85</v>
      </c>
      <c r="J1743" t="s">
        <v>85</v>
      </c>
      <c r="K1743" t="s">
        <v>85</v>
      </c>
      <c r="L1743" t="s">
        <v>85</v>
      </c>
      <c r="M1743" t="s">
        <v>85</v>
      </c>
      <c r="N1743" t="s">
        <v>85</v>
      </c>
      <c r="O1743" t="s">
        <v>85</v>
      </c>
      <c r="P1743" t="s">
        <v>85</v>
      </c>
      <c r="Q1743" t="s">
        <v>85</v>
      </c>
      <c r="R1743" t="s">
        <v>85</v>
      </c>
      <c r="S1743" t="s">
        <v>85</v>
      </c>
      <c r="T1743" t="s">
        <v>85</v>
      </c>
      <c r="U1743" t="s">
        <v>85</v>
      </c>
      <c r="V1743" t="s">
        <v>85</v>
      </c>
      <c r="W1743" t="s">
        <v>85</v>
      </c>
      <c r="X1743" t="s">
        <v>85</v>
      </c>
      <c r="Y1743" t="s">
        <v>85</v>
      </c>
      <c r="Z1743">
        <v>2.93</v>
      </c>
      <c r="AA1743">
        <v>2.97</v>
      </c>
      <c r="AB1743">
        <v>2.69</v>
      </c>
      <c r="AC1743">
        <v>2.92</v>
      </c>
      <c r="AD1743" t="s">
        <v>85</v>
      </c>
      <c r="AE1743">
        <v>51790900</v>
      </c>
      <c r="AF1743" t="s">
        <v>85</v>
      </c>
      <c r="AG1743" t="s">
        <v>85</v>
      </c>
      <c r="AH1743" t="s">
        <v>85</v>
      </c>
      <c r="AI1743" t="s">
        <v>85</v>
      </c>
      <c r="AJ1743" t="s">
        <v>85</v>
      </c>
      <c r="AK1743" t="s">
        <v>85</v>
      </c>
      <c r="AL1743" t="s">
        <v>85</v>
      </c>
      <c r="AM1743" t="s">
        <v>85</v>
      </c>
      <c r="AN1743" t="s">
        <v>85</v>
      </c>
      <c r="AO1743" t="s">
        <v>85</v>
      </c>
      <c r="AP1743" t="s">
        <v>85</v>
      </c>
      <c r="AQ1743" t="s">
        <v>85</v>
      </c>
      <c r="AR1743" t="s">
        <v>85</v>
      </c>
      <c r="AS1743" t="s">
        <v>85</v>
      </c>
      <c r="AT1743" t="s">
        <v>85</v>
      </c>
      <c r="AU1743" t="s">
        <v>85</v>
      </c>
      <c r="AV1743" t="s">
        <v>85</v>
      </c>
      <c r="AW1743" t="s">
        <v>85</v>
      </c>
      <c r="AX1743" t="s">
        <v>85</v>
      </c>
      <c r="AY1743" t="s">
        <v>85</v>
      </c>
      <c r="AZ1743" t="s">
        <v>85</v>
      </c>
      <c r="BA1743" t="s">
        <v>85</v>
      </c>
      <c r="BB1743" t="s">
        <v>85</v>
      </c>
      <c r="BC1743" t="s">
        <v>85</v>
      </c>
      <c r="BD1743" t="s">
        <v>85</v>
      </c>
      <c r="BE1743" t="s">
        <v>85</v>
      </c>
      <c r="BF1743" t="s">
        <v>85</v>
      </c>
      <c r="BG1743" t="s">
        <v>85</v>
      </c>
      <c r="BH1743" t="s">
        <v>85</v>
      </c>
      <c r="BI1743" t="s">
        <v>85</v>
      </c>
      <c r="BJ1743" t="s">
        <v>85</v>
      </c>
      <c r="BK1743" t="s">
        <v>85</v>
      </c>
      <c r="BL1743" t="s">
        <v>85</v>
      </c>
      <c r="BM1743" t="s">
        <v>85</v>
      </c>
      <c r="BN1743" t="s">
        <v>85</v>
      </c>
      <c r="BO1743" t="s">
        <v>85</v>
      </c>
      <c r="BP1743" t="s">
        <v>85</v>
      </c>
      <c r="BQ1743" t="s">
        <v>85</v>
      </c>
      <c r="BR1743" t="s">
        <v>85</v>
      </c>
      <c r="BS1743" t="s">
        <v>85</v>
      </c>
      <c r="BT1743" t="s">
        <v>85</v>
      </c>
      <c r="BU1743" t="s">
        <v>85</v>
      </c>
      <c r="BV1743" t="s">
        <v>85</v>
      </c>
      <c r="BW1743" t="s">
        <v>85</v>
      </c>
      <c r="BX1743" t="s">
        <v>85</v>
      </c>
      <c r="BY1743" t="s">
        <v>85</v>
      </c>
      <c r="BZ1743" t="s">
        <v>85</v>
      </c>
      <c r="CA1743" t="s">
        <v>85</v>
      </c>
      <c r="CB1743" t="s">
        <v>85</v>
      </c>
      <c r="CC1743" t="s">
        <v>85</v>
      </c>
      <c r="CD1743" t="s">
        <v>85</v>
      </c>
      <c r="CE1743" t="s">
        <v>85</v>
      </c>
      <c r="CF1743" t="s">
        <v>85</v>
      </c>
      <c r="CG1743" t="s">
        <v>85</v>
      </c>
      <c r="CH1743">
        <f>IFERROR(VLOOKUP($A1743,vix_cboe!$A$1:$E5335,2,FALSE),"NA")</f>
        <v>13.07</v>
      </c>
      <c r="CI1743">
        <f>IFERROR(VLOOKUP($A1743,vix_cboe!$A$1:$E5335,3,FALSE),"NA")</f>
        <v>13.46</v>
      </c>
      <c r="CJ1743">
        <f>IFERROR(VLOOKUP($A1743,vix_cboe!$A$1:$E5335,4,FALSE),"NA")</f>
        <v>12.79</v>
      </c>
      <c r="CK1743">
        <f>IFERROR(VLOOKUP($A1743,vix_cboe!$A$1:$E5335,5,FALSE),"NA")</f>
        <v>13.07</v>
      </c>
      <c r="CL1743" s="5">
        <f>IFERROR(VLOOKUP($A1743,gold_gold.org!$A$1:$G$10247,2,FALSE),"NA")</f>
        <v>1381</v>
      </c>
      <c r="CM1743" s="5">
        <f>IFERROR(VLOOKUP($A1743,gold_gold.org!$A$1:$G$10247,3,FALSE),"NA")</f>
        <v>1069.13418</v>
      </c>
      <c r="CN1743" s="5">
        <f>IFERROR(VLOOKUP($A1743,gold_gold.org!$A$1:$G$10247,4,FALSE),"NA")</f>
        <v>140806.7482</v>
      </c>
      <c r="CO1743" s="5">
        <f>IFERROR(VLOOKUP($A1743,gold_gold.org!$A$1:$G$10247,5,FALSE),"NA")</f>
        <v>902.14274999999998</v>
      </c>
      <c r="CP1743">
        <f>IFERROR(VLOOKUP($A1743,crude_oil_eia!$A$1:$C$8255,2,FALSE),"NA")</f>
        <v>94.85</v>
      </c>
      <c r="CQ1743">
        <f>IFERROR(VLOOKUP($A1743,crude_oil_eia!$A$1:$C$8255,3,FALSE),"NA")</f>
        <v>104.27</v>
      </c>
      <c r="CR1743">
        <f>IFERROR(VLOOKUP($A1743,dji_yahoo!$A$1:$G$1214,2,FALSE),"NA")</f>
        <v>15273.919921999999</v>
      </c>
      <c r="CS1743">
        <f>IFERROR(VLOOKUP($A1743,dji_yahoo!$A$1:$G$1214,3,FALSE),"NA")</f>
        <v>15302.490234000001</v>
      </c>
      <c r="CT1743">
        <f>IFERROR(VLOOKUP($A1743,dji_yahoo!$A$1:$G$1214,4,FALSE),"NA")</f>
        <v>15215.820313</v>
      </c>
      <c r="CU1743">
        <f>IFERROR(VLOOKUP($A1743,dji_yahoo!$A$1:$G$1214,5,FALSE),"NA")</f>
        <v>15233.219727</v>
      </c>
      <c r="CV1743">
        <f>IFERROR(VLOOKUP($A1743,dji_yahoo!$A$1:$G$1214,7,FALSE),"NA")</f>
        <v>145090000</v>
      </c>
      <c r="CW1743" s="5">
        <f>IFERROR(VLOOKUP($A1743,nasdaq_yahoo!$A$1:$G$1249,2,FALSE),"NA")</f>
        <v>3473.1599120000001</v>
      </c>
      <c r="CX1743" s="5">
        <f>IFERROR(VLOOKUP($A1743,nasdaq_yahoo!$A$1:$G$1249,3,FALSE),"NA")</f>
        <v>3485.9499510000001</v>
      </c>
      <c r="CY1743" s="5">
        <f>IFERROR(VLOOKUP($A1743,nasdaq_yahoo!$A$1:$G$1249,4,FALSE),"NA")</f>
        <v>3462.23999</v>
      </c>
      <c r="CZ1743" s="5">
        <f>IFERROR(VLOOKUP($A1743,nasdaq_yahoo!$A$1:$G$1249,5,FALSE),"NA")</f>
        <v>3465.23999</v>
      </c>
      <c r="DA1743" s="6">
        <f>IFERROR(VLOOKUP($A1743,nasdaq_yahoo!$A$1:$G$1249,7,FALSE),"NA")</f>
        <v>1945760000</v>
      </c>
      <c r="DB1743" s="5">
        <f>IFERROR(VLOOKUP($A1743,USEPUINDXD!$A$1:$B$1827,2,FALSE),"NA")</f>
        <v>75.239999999999995</v>
      </c>
    </row>
    <row r="1744" spans="1:106">
      <c r="A1744" s="1">
        <v>41409</v>
      </c>
      <c r="B1744">
        <v>111.4</v>
      </c>
      <c r="C1744">
        <v>115.81</v>
      </c>
      <c r="D1744">
        <v>103.5</v>
      </c>
      <c r="E1744">
        <v>114.22</v>
      </c>
      <c r="F1744" t="s">
        <v>85</v>
      </c>
      <c r="G1744">
        <v>1242760000</v>
      </c>
      <c r="H1744" t="s">
        <v>85</v>
      </c>
      <c r="I1744" t="s">
        <v>85</v>
      </c>
      <c r="J1744" t="s">
        <v>85</v>
      </c>
      <c r="K1744" t="s">
        <v>85</v>
      </c>
      <c r="L1744" t="s">
        <v>85</v>
      </c>
      <c r="M1744" t="s">
        <v>85</v>
      </c>
      <c r="N1744" t="s">
        <v>85</v>
      </c>
      <c r="O1744" t="s">
        <v>85</v>
      </c>
      <c r="P1744" t="s">
        <v>85</v>
      </c>
      <c r="Q1744" t="s">
        <v>85</v>
      </c>
      <c r="R1744" t="s">
        <v>85</v>
      </c>
      <c r="S1744" t="s">
        <v>85</v>
      </c>
      <c r="T1744" t="s">
        <v>85</v>
      </c>
      <c r="U1744" t="s">
        <v>85</v>
      </c>
      <c r="V1744" t="s">
        <v>85</v>
      </c>
      <c r="W1744" t="s">
        <v>85</v>
      </c>
      <c r="X1744" t="s">
        <v>85</v>
      </c>
      <c r="Y1744" t="s">
        <v>85</v>
      </c>
      <c r="Z1744">
        <v>2.82</v>
      </c>
      <c r="AA1744">
        <v>3.04</v>
      </c>
      <c r="AB1744">
        <v>2.64</v>
      </c>
      <c r="AC1744">
        <v>2.94</v>
      </c>
      <c r="AD1744" t="s">
        <v>85</v>
      </c>
      <c r="AE1744">
        <v>49842500</v>
      </c>
      <c r="AF1744" t="s">
        <v>85</v>
      </c>
      <c r="AG1744" t="s">
        <v>85</v>
      </c>
      <c r="AH1744" t="s">
        <v>85</v>
      </c>
      <c r="AI1744" t="s">
        <v>85</v>
      </c>
      <c r="AJ1744" t="s">
        <v>85</v>
      </c>
      <c r="AK1744" t="s">
        <v>85</v>
      </c>
      <c r="AL1744" t="s">
        <v>85</v>
      </c>
      <c r="AM1744" t="s">
        <v>85</v>
      </c>
      <c r="AN1744" t="s">
        <v>85</v>
      </c>
      <c r="AO1744" t="s">
        <v>85</v>
      </c>
      <c r="AP1744" t="s">
        <v>85</v>
      </c>
      <c r="AQ1744" t="s">
        <v>85</v>
      </c>
      <c r="AR1744" t="s">
        <v>85</v>
      </c>
      <c r="AS1744" t="s">
        <v>85</v>
      </c>
      <c r="AT1744" t="s">
        <v>85</v>
      </c>
      <c r="AU1744" t="s">
        <v>85</v>
      </c>
      <c r="AV1744" t="s">
        <v>85</v>
      </c>
      <c r="AW1744" t="s">
        <v>85</v>
      </c>
      <c r="AX1744" t="s">
        <v>85</v>
      </c>
      <c r="AY1744" t="s">
        <v>85</v>
      </c>
      <c r="AZ1744" t="s">
        <v>85</v>
      </c>
      <c r="BA1744" t="s">
        <v>85</v>
      </c>
      <c r="BB1744" t="s">
        <v>85</v>
      </c>
      <c r="BC1744" t="s">
        <v>85</v>
      </c>
      <c r="BD1744" t="s">
        <v>85</v>
      </c>
      <c r="BE1744" t="s">
        <v>85</v>
      </c>
      <c r="BF1744" t="s">
        <v>85</v>
      </c>
      <c r="BG1744" t="s">
        <v>85</v>
      </c>
      <c r="BH1744" t="s">
        <v>85</v>
      </c>
      <c r="BI1744" t="s">
        <v>85</v>
      </c>
      <c r="BJ1744" t="s">
        <v>85</v>
      </c>
      <c r="BK1744" t="s">
        <v>85</v>
      </c>
      <c r="BL1744" t="s">
        <v>85</v>
      </c>
      <c r="BM1744" t="s">
        <v>85</v>
      </c>
      <c r="BN1744" t="s">
        <v>85</v>
      </c>
      <c r="BO1744" t="s">
        <v>85</v>
      </c>
      <c r="BP1744" t="s">
        <v>85</v>
      </c>
      <c r="BQ1744" t="s">
        <v>85</v>
      </c>
      <c r="BR1744" t="s">
        <v>85</v>
      </c>
      <c r="BS1744" t="s">
        <v>85</v>
      </c>
      <c r="BT1744" t="s">
        <v>85</v>
      </c>
      <c r="BU1744" t="s">
        <v>85</v>
      </c>
      <c r="BV1744" t="s">
        <v>85</v>
      </c>
      <c r="BW1744" t="s">
        <v>85</v>
      </c>
      <c r="BX1744" t="s">
        <v>85</v>
      </c>
      <c r="BY1744" t="s">
        <v>85</v>
      </c>
      <c r="BZ1744" t="s">
        <v>85</v>
      </c>
      <c r="CA1744" t="s">
        <v>85</v>
      </c>
      <c r="CB1744" t="s">
        <v>85</v>
      </c>
      <c r="CC1744" t="s">
        <v>85</v>
      </c>
      <c r="CD1744" t="s">
        <v>85</v>
      </c>
      <c r="CE1744" t="s">
        <v>85</v>
      </c>
      <c r="CF1744" t="s">
        <v>85</v>
      </c>
      <c r="CG1744" t="s">
        <v>85</v>
      </c>
      <c r="CH1744">
        <f>IFERROR(VLOOKUP($A1744,vix_cboe!$A$1:$E5336,2,FALSE),"NA")</f>
        <v>12.98</v>
      </c>
      <c r="CI1744">
        <f>IFERROR(VLOOKUP($A1744,vix_cboe!$A$1:$E5336,3,FALSE),"NA")</f>
        <v>13.43</v>
      </c>
      <c r="CJ1744">
        <f>IFERROR(VLOOKUP($A1744,vix_cboe!$A$1:$E5336,4,FALSE),"NA")</f>
        <v>12.78</v>
      </c>
      <c r="CK1744">
        <f>IFERROR(VLOOKUP($A1744,vix_cboe!$A$1:$E5336,5,FALSE),"NA")</f>
        <v>12.81</v>
      </c>
      <c r="CL1744" s="5">
        <f>IFERROR(VLOOKUP($A1744,gold_gold.org!$A$1:$G$10247,2,FALSE),"NA")</f>
        <v>1410</v>
      </c>
      <c r="CM1744" s="5">
        <f>IFERROR(VLOOKUP($A1744,gold_gold.org!$A$1:$G$10247,3,FALSE),"NA")</f>
        <v>1096.2528600000001</v>
      </c>
      <c r="CN1744" s="5">
        <f>IFERROR(VLOOKUP($A1744,gold_gold.org!$A$1:$G$10247,4,FALSE),"NA")</f>
        <v>144419.23279000001</v>
      </c>
      <c r="CO1744" s="5">
        <f>IFERROR(VLOOKUP($A1744,gold_gold.org!$A$1:$G$10247,5,FALSE),"NA")</f>
        <v>926.07818999999995</v>
      </c>
      <c r="CP1744">
        <f>IFERROR(VLOOKUP($A1744,crude_oil_eia!$A$1:$C$8255,2,FALSE),"NA")</f>
        <v>93.95</v>
      </c>
      <c r="CQ1744">
        <f>IFERROR(VLOOKUP($A1744,crude_oil_eia!$A$1:$C$8255,3,FALSE),"NA")</f>
        <v>101.57</v>
      </c>
      <c r="CR1744">
        <f>IFERROR(VLOOKUP($A1744,dji_yahoo!$A$1:$G$1214,2,FALSE),"NA")</f>
        <v>15211.870117</v>
      </c>
      <c r="CS1744">
        <f>IFERROR(VLOOKUP($A1744,dji_yahoo!$A$1:$G$1214,3,FALSE),"NA")</f>
        <v>15301.339844</v>
      </c>
      <c r="CT1744">
        <f>IFERROR(VLOOKUP($A1744,dji_yahoo!$A$1:$G$1214,4,FALSE),"NA")</f>
        <v>15175.389648</v>
      </c>
      <c r="CU1744">
        <f>IFERROR(VLOOKUP($A1744,dji_yahoo!$A$1:$G$1214,5,FALSE),"NA")</f>
        <v>15275.690430000001</v>
      </c>
      <c r="CV1744">
        <f>IFERROR(VLOOKUP($A1744,dji_yahoo!$A$1:$G$1214,7,FALSE),"NA")</f>
        <v>124030000</v>
      </c>
      <c r="CW1744" s="5">
        <f>IFERROR(VLOOKUP($A1744,nasdaq_yahoo!$A$1:$G$1249,2,FALSE),"NA")</f>
        <v>3455.669922</v>
      </c>
      <c r="CX1744" s="5">
        <f>IFERROR(VLOOKUP($A1744,nasdaq_yahoo!$A$1:$G$1249,3,FALSE),"NA")</f>
        <v>3475.4799800000001</v>
      </c>
      <c r="CY1744" s="5">
        <f>IFERROR(VLOOKUP($A1744,nasdaq_yahoo!$A$1:$G$1249,4,FALSE),"NA")</f>
        <v>3452.3100589999999</v>
      </c>
      <c r="CZ1744" s="5">
        <f>IFERROR(VLOOKUP($A1744,nasdaq_yahoo!$A$1:$G$1249,5,FALSE),"NA")</f>
        <v>3471.6201169999999</v>
      </c>
      <c r="DA1744" s="6">
        <f>IFERROR(VLOOKUP($A1744,nasdaq_yahoo!$A$1:$G$1249,7,FALSE),"NA")</f>
        <v>1843910000</v>
      </c>
      <c r="DB1744" s="5">
        <f>IFERROR(VLOOKUP($A1744,USEPUINDXD!$A$1:$B$1827,2,FALSE),"NA")</f>
        <v>60.66</v>
      </c>
    </row>
    <row r="1745" spans="1:106">
      <c r="A1745" s="1">
        <v>41408</v>
      </c>
      <c r="B1745">
        <v>117.98</v>
      </c>
      <c r="C1745">
        <v>119.8</v>
      </c>
      <c r="D1745">
        <v>110.25</v>
      </c>
      <c r="E1745">
        <v>111.5</v>
      </c>
      <c r="F1745" t="s">
        <v>85</v>
      </c>
      <c r="G1745">
        <v>1315720000</v>
      </c>
      <c r="H1745" t="s">
        <v>85</v>
      </c>
      <c r="I1745" t="s">
        <v>85</v>
      </c>
      <c r="J1745" t="s">
        <v>85</v>
      </c>
      <c r="K1745" t="s">
        <v>85</v>
      </c>
      <c r="L1745" t="s">
        <v>85</v>
      </c>
      <c r="M1745" t="s">
        <v>85</v>
      </c>
      <c r="N1745" t="s">
        <v>85</v>
      </c>
      <c r="O1745" t="s">
        <v>85</v>
      </c>
      <c r="P1745" t="s">
        <v>85</v>
      </c>
      <c r="Q1745" t="s">
        <v>85</v>
      </c>
      <c r="R1745" t="s">
        <v>85</v>
      </c>
      <c r="S1745" t="s">
        <v>85</v>
      </c>
      <c r="T1745" t="s">
        <v>85</v>
      </c>
      <c r="U1745" t="s">
        <v>85</v>
      </c>
      <c r="V1745" t="s">
        <v>85</v>
      </c>
      <c r="W1745" t="s">
        <v>85</v>
      </c>
      <c r="X1745" t="s">
        <v>85</v>
      </c>
      <c r="Y1745" t="s">
        <v>85</v>
      </c>
      <c r="Z1745">
        <v>3.28</v>
      </c>
      <c r="AA1745">
        <v>3.33</v>
      </c>
      <c r="AB1745">
        <v>2.78</v>
      </c>
      <c r="AC1745">
        <v>2.82</v>
      </c>
      <c r="AD1745" t="s">
        <v>85</v>
      </c>
      <c r="AE1745">
        <v>57812000</v>
      </c>
      <c r="AF1745" t="s">
        <v>85</v>
      </c>
      <c r="AG1745" t="s">
        <v>85</v>
      </c>
      <c r="AH1745" t="s">
        <v>85</v>
      </c>
      <c r="AI1745" t="s">
        <v>85</v>
      </c>
      <c r="AJ1745" t="s">
        <v>85</v>
      </c>
      <c r="AK1745" t="s">
        <v>85</v>
      </c>
      <c r="AL1745" t="s">
        <v>85</v>
      </c>
      <c r="AM1745" t="s">
        <v>85</v>
      </c>
      <c r="AN1745" t="s">
        <v>85</v>
      </c>
      <c r="AO1745" t="s">
        <v>85</v>
      </c>
      <c r="AP1745" t="s">
        <v>85</v>
      </c>
      <c r="AQ1745" t="s">
        <v>85</v>
      </c>
      <c r="AR1745" t="s">
        <v>85</v>
      </c>
      <c r="AS1745" t="s">
        <v>85</v>
      </c>
      <c r="AT1745" t="s">
        <v>85</v>
      </c>
      <c r="AU1745" t="s">
        <v>85</v>
      </c>
      <c r="AV1745" t="s">
        <v>85</v>
      </c>
      <c r="AW1745" t="s">
        <v>85</v>
      </c>
      <c r="AX1745" t="s">
        <v>85</v>
      </c>
      <c r="AY1745" t="s">
        <v>85</v>
      </c>
      <c r="AZ1745" t="s">
        <v>85</v>
      </c>
      <c r="BA1745" t="s">
        <v>85</v>
      </c>
      <c r="BB1745" t="s">
        <v>85</v>
      </c>
      <c r="BC1745" t="s">
        <v>85</v>
      </c>
      <c r="BD1745" t="s">
        <v>85</v>
      </c>
      <c r="BE1745" t="s">
        <v>85</v>
      </c>
      <c r="BF1745" t="s">
        <v>85</v>
      </c>
      <c r="BG1745" t="s">
        <v>85</v>
      </c>
      <c r="BH1745" t="s">
        <v>85</v>
      </c>
      <c r="BI1745" t="s">
        <v>85</v>
      </c>
      <c r="BJ1745" t="s">
        <v>85</v>
      </c>
      <c r="BK1745" t="s">
        <v>85</v>
      </c>
      <c r="BL1745" t="s">
        <v>85</v>
      </c>
      <c r="BM1745" t="s">
        <v>85</v>
      </c>
      <c r="BN1745" t="s">
        <v>85</v>
      </c>
      <c r="BO1745" t="s">
        <v>85</v>
      </c>
      <c r="BP1745" t="s">
        <v>85</v>
      </c>
      <c r="BQ1745" t="s">
        <v>85</v>
      </c>
      <c r="BR1745" t="s">
        <v>85</v>
      </c>
      <c r="BS1745" t="s">
        <v>85</v>
      </c>
      <c r="BT1745" t="s">
        <v>85</v>
      </c>
      <c r="BU1745" t="s">
        <v>85</v>
      </c>
      <c r="BV1745" t="s">
        <v>85</v>
      </c>
      <c r="BW1745" t="s">
        <v>85</v>
      </c>
      <c r="BX1745" t="s">
        <v>85</v>
      </c>
      <c r="BY1745" t="s">
        <v>85</v>
      </c>
      <c r="BZ1745" t="s">
        <v>85</v>
      </c>
      <c r="CA1745" t="s">
        <v>85</v>
      </c>
      <c r="CB1745" t="s">
        <v>85</v>
      </c>
      <c r="CC1745" t="s">
        <v>85</v>
      </c>
      <c r="CD1745" t="s">
        <v>85</v>
      </c>
      <c r="CE1745" t="s">
        <v>85</v>
      </c>
      <c r="CF1745" t="s">
        <v>85</v>
      </c>
      <c r="CG1745" t="s">
        <v>85</v>
      </c>
      <c r="CH1745">
        <f>IFERROR(VLOOKUP($A1745,vix_cboe!$A$1:$E5337,2,FALSE),"NA")</f>
        <v>12.61</v>
      </c>
      <c r="CI1745">
        <f>IFERROR(VLOOKUP($A1745,vix_cboe!$A$1:$E5337,3,FALSE),"NA")</f>
        <v>13.21</v>
      </c>
      <c r="CJ1745">
        <f>IFERROR(VLOOKUP($A1745,vix_cboe!$A$1:$E5337,4,FALSE),"NA")</f>
        <v>12.54</v>
      </c>
      <c r="CK1745">
        <f>IFERROR(VLOOKUP($A1745,vix_cboe!$A$1:$E5337,5,FALSE),"NA")</f>
        <v>12.77</v>
      </c>
      <c r="CL1745" s="5">
        <f>IFERROR(VLOOKUP($A1745,gold_gold.org!$A$1:$G$10247,2,FALSE),"NA")</f>
        <v>1433.75</v>
      </c>
      <c r="CM1745" s="5">
        <f>IFERROR(VLOOKUP($A1745,gold_gold.org!$A$1:$G$10247,3,FALSE),"NA")</f>
        <v>1104.7119</v>
      </c>
      <c r="CN1745" s="5">
        <f>IFERROR(VLOOKUP($A1745,gold_gold.org!$A$1:$G$10247,4,FALSE),"NA")</f>
        <v>146292.66462</v>
      </c>
      <c r="CO1745" s="5">
        <f>IFERROR(VLOOKUP($A1745,gold_gold.org!$A$1:$G$10247,5,FALSE),"NA")</f>
        <v>939.73281999999995</v>
      </c>
      <c r="CP1745">
        <f>IFERROR(VLOOKUP($A1745,crude_oil_eia!$A$1:$C$8255,2,FALSE),"NA")</f>
        <v>93.96</v>
      </c>
      <c r="CQ1745">
        <f>IFERROR(VLOOKUP($A1745,crude_oil_eia!$A$1:$C$8255,3,FALSE),"NA")</f>
        <v>102.7</v>
      </c>
      <c r="CR1745">
        <f>IFERROR(VLOOKUP($A1745,dji_yahoo!$A$1:$G$1214,2,FALSE),"NA")</f>
        <v>15091.679688</v>
      </c>
      <c r="CS1745">
        <f>IFERROR(VLOOKUP($A1745,dji_yahoo!$A$1:$G$1214,3,FALSE),"NA")</f>
        <v>15219.549805000001</v>
      </c>
      <c r="CT1745">
        <f>IFERROR(VLOOKUP($A1745,dji_yahoo!$A$1:$G$1214,4,FALSE),"NA")</f>
        <v>15089.299805000001</v>
      </c>
      <c r="CU1745">
        <f>IFERROR(VLOOKUP($A1745,dji_yahoo!$A$1:$G$1214,5,FALSE),"NA")</f>
        <v>15215.25</v>
      </c>
      <c r="CV1745">
        <f>IFERROR(VLOOKUP($A1745,dji_yahoo!$A$1:$G$1214,7,FALSE),"NA")</f>
        <v>124590000</v>
      </c>
      <c r="CW1745" s="5">
        <f>IFERROR(VLOOKUP($A1745,nasdaq_yahoo!$A$1:$G$1249,2,FALSE),"NA")</f>
        <v>3439.719971</v>
      </c>
      <c r="CX1745" s="5">
        <f>IFERROR(VLOOKUP($A1745,nasdaq_yahoo!$A$1:$G$1249,3,FALSE),"NA")</f>
        <v>3468.669922</v>
      </c>
      <c r="CY1745" s="5">
        <f>IFERROR(VLOOKUP($A1745,nasdaq_yahoo!$A$1:$G$1249,4,FALSE),"NA")</f>
        <v>3439.719971</v>
      </c>
      <c r="CZ1745" s="5">
        <f>IFERROR(VLOOKUP($A1745,nasdaq_yahoo!$A$1:$G$1249,5,FALSE),"NA")</f>
        <v>3462.610107</v>
      </c>
      <c r="DA1745" s="6">
        <f>IFERROR(VLOOKUP($A1745,nasdaq_yahoo!$A$1:$G$1249,7,FALSE),"NA")</f>
        <v>1820520000</v>
      </c>
      <c r="DB1745" s="5">
        <f>IFERROR(VLOOKUP($A1745,USEPUINDXD!$A$1:$B$1827,2,FALSE),"NA")</f>
        <v>166.99</v>
      </c>
    </row>
    <row r="1746" spans="1:106">
      <c r="A1746" s="1">
        <v>41407</v>
      </c>
      <c r="B1746">
        <v>114.82</v>
      </c>
      <c r="C1746">
        <v>118.7</v>
      </c>
      <c r="D1746">
        <v>114.5</v>
      </c>
      <c r="E1746">
        <v>117.98</v>
      </c>
      <c r="F1746" t="s">
        <v>85</v>
      </c>
      <c r="G1746">
        <v>1279980000</v>
      </c>
      <c r="H1746" t="s">
        <v>85</v>
      </c>
      <c r="I1746" t="s">
        <v>85</v>
      </c>
      <c r="J1746" t="s">
        <v>85</v>
      </c>
      <c r="K1746" t="s">
        <v>85</v>
      </c>
      <c r="L1746" t="s">
        <v>85</v>
      </c>
      <c r="M1746" t="s">
        <v>85</v>
      </c>
      <c r="N1746" t="s">
        <v>85</v>
      </c>
      <c r="O1746" t="s">
        <v>85</v>
      </c>
      <c r="P1746" t="s">
        <v>85</v>
      </c>
      <c r="Q1746" t="s">
        <v>85</v>
      </c>
      <c r="R1746" t="s">
        <v>85</v>
      </c>
      <c r="S1746" t="s">
        <v>85</v>
      </c>
      <c r="T1746" t="s">
        <v>85</v>
      </c>
      <c r="U1746" t="s">
        <v>85</v>
      </c>
      <c r="V1746" t="s">
        <v>85</v>
      </c>
      <c r="W1746" t="s">
        <v>85</v>
      </c>
      <c r="X1746" t="s">
        <v>85</v>
      </c>
      <c r="Y1746" t="s">
        <v>85</v>
      </c>
      <c r="Z1746">
        <v>3.26</v>
      </c>
      <c r="AA1746">
        <v>3.37</v>
      </c>
      <c r="AB1746">
        <v>3.2</v>
      </c>
      <c r="AC1746">
        <v>3.28</v>
      </c>
      <c r="AD1746" t="s">
        <v>85</v>
      </c>
      <c r="AE1746">
        <v>57363200</v>
      </c>
      <c r="AF1746" t="s">
        <v>85</v>
      </c>
      <c r="AG1746" t="s">
        <v>85</v>
      </c>
      <c r="AH1746" t="s">
        <v>85</v>
      </c>
      <c r="AI1746" t="s">
        <v>85</v>
      </c>
      <c r="AJ1746" t="s">
        <v>85</v>
      </c>
      <c r="AK1746" t="s">
        <v>85</v>
      </c>
      <c r="AL1746" t="s">
        <v>85</v>
      </c>
      <c r="AM1746" t="s">
        <v>85</v>
      </c>
      <c r="AN1746" t="s">
        <v>85</v>
      </c>
      <c r="AO1746" t="s">
        <v>85</v>
      </c>
      <c r="AP1746" t="s">
        <v>85</v>
      </c>
      <c r="AQ1746" t="s">
        <v>85</v>
      </c>
      <c r="AR1746" t="s">
        <v>85</v>
      </c>
      <c r="AS1746" t="s">
        <v>85</v>
      </c>
      <c r="AT1746" t="s">
        <v>85</v>
      </c>
      <c r="AU1746" t="s">
        <v>85</v>
      </c>
      <c r="AV1746" t="s">
        <v>85</v>
      </c>
      <c r="AW1746" t="s">
        <v>85</v>
      </c>
      <c r="AX1746" t="s">
        <v>85</v>
      </c>
      <c r="AY1746" t="s">
        <v>85</v>
      </c>
      <c r="AZ1746" t="s">
        <v>85</v>
      </c>
      <c r="BA1746" t="s">
        <v>85</v>
      </c>
      <c r="BB1746" t="s">
        <v>85</v>
      </c>
      <c r="BC1746" t="s">
        <v>85</v>
      </c>
      <c r="BD1746" t="s">
        <v>85</v>
      </c>
      <c r="BE1746" t="s">
        <v>85</v>
      </c>
      <c r="BF1746" t="s">
        <v>85</v>
      </c>
      <c r="BG1746" t="s">
        <v>85</v>
      </c>
      <c r="BH1746" t="s">
        <v>85</v>
      </c>
      <c r="BI1746" t="s">
        <v>85</v>
      </c>
      <c r="BJ1746" t="s">
        <v>85</v>
      </c>
      <c r="BK1746" t="s">
        <v>85</v>
      </c>
      <c r="BL1746" t="s">
        <v>85</v>
      </c>
      <c r="BM1746" t="s">
        <v>85</v>
      </c>
      <c r="BN1746" t="s">
        <v>85</v>
      </c>
      <c r="BO1746" t="s">
        <v>85</v>
      </c>
      <c r="BP1746" t="s">
        <v>85</v>
      </c>
      <c r="BQ1746" t="s">
        <v>85</v>
      </c>
      <c r="BR1746" t="s">
        <v>85</v>
      </c>
      <c r="BS1746" t="s">
        <v>85</v>
      </c>
      <c r="BT1746" t="s">
        <v>85</v>
      </c>
      <c r="BU1746" t="s">
        <v>85</v>
      </c>
      <c r="BV1746" t="s">
        <v>85</v>
      </c>
      <c r="BW1746" t="s">
        <v>85</v>
      </c>
      <c r="BX1746" t="s">
        <v>85</v>
      </c>
      <c r="BY1746" t="s">
        <v>85</v>
      </c>
      <c r="BZ1746" t="s">
        <v>85</v>
      </c>
      <c r="CA1746" t="s">
        <v>85</v>
      </c>
      <c r="CB1746" t="s">
        <v>85</v>
      </c>
      <c r="CC1746" t="s">
        <v>85</v>
      </c>
      <c r="CD1746" t="s">
        <v>85</v>
      </c>
      <c r="CE1746" t="s">
        <v>85</v>
      </c>
      <c r="CF1746" t="s">
        <v>85</v>
      </c>
      <c r="CG1746" t="s">
        <v>85</v>
      </c>
      <c r="CH1746">
        <f>IFERROR(VLOOKUP($A1746,vix_cboe!$A$1:$E5338,2,FALSE),"NA")</f>
        <v>12.57</v>
      </c>
      <c r="CI1746">
        <f>IFERROR(VLOOKUP($A1746,vix_cboe!$A$1:$E5338,3,FALSE),"NA")</f>
        <v>12.87</v>
      </c>
      <c r="CJ1746">
        <f>IFERROR(VLOOKUP($A1746,vix_cboe!$A$1:$E5338,4,FALSE),"NA")</f>
        <v>12.49</v>
      </c>
      <c r="CK1746">
        <f>IFERROR(VLOOKUP($A1746,vix_cboe!$A$1:$E5338,5,FALSE),"NA")</f>
        <v>12.55</v>
      </c>
      <c r="CL1746" s="5">
        <f>IFERROR(VLOOKUP($A1746,gold_gold.org!$A$1:$G$10247,2,FALSE),"NA")</f>
        <v>1430.75</v>
      </c>
      <c r="CM1746" s="5">
        <f>IFERROR(VLOOKUP($A1746,gold_gold.org!$A$1:$G$10247,3,FALSE),"NA")</f>
        <v>1102.06114</v>
      </c>
      <c r="CN1746" s="5">
        <f>IFERROR(VLOOKUP($A1746,gold_gold.org!$A$1:$G$10247,4,FALSE),"NA")</f>
        <v>145571.65176000001</v>
      </c>
      <c r="CO1746" s="5">
        <f>IFERROR(VLOOKUP($A1746,gold_gold.org!$A$1:$G$10247,5,FALSE),"NA")</f>
        <v>932.47988999999995</v>
      </c>
      <c r="CP1746">
        <f>IFERROR(VLOOKUP($A1746,crude_oil_eia!$A$1:$C$8255,2,FALSE),"NA")</f>
        <v>94.76</v>
      </c>
      <c r="CQ1746">
        <f>IFERROR(VLOOKUP($A1746,crude_oil_eia!$A$1:$C$8255,3,FALSE),"NA")</f>
        <v>102.17</v>
      </c>
      <c r="CR1746">
        <f>IFERROR(VLOOKUP($A1746,dji_yahoo!$A$1:$G$1214,2,FALSE),"NA")</f>
        <v>15113.419921999999</v>
      </c>
      <c r="CS1746">
        <f>IFERROR(VLOOKUP($A1746,dji_yahoo!$A$1:$G$1214,3,FALSE),"NA")</f>
        <v>15113.419921999999</v>
      </c>
      <c r="CT1746">
        <f>IFERROR(VLOOKUP($A1746,dji_yahoo!$A$1:$G$1214,4,FALSE),"NA")</f>
        <v>15053.459961</v>
      </c>
      <c r="CU1746">
        <f>IFERROR(VLOOKUP($A1746,dji_yahoo!$A$1:$G$1214,5,FALSE),"NA")</f>
        <v>15091.679688</v>
      </c>
      <c r="CV1746">
        <f>IFERROR(VLOOKUP($A1746,dji_yahoo!$A$1:$G$1214,7,FALSE),"NA")</f>
        <v>94280000</v>
      </c>
      <c r="CW1746" s="5">
        <f>IFERROR(VLOOKUP($A1746,nasdaq_yahoo!$A$1:$G$1249,2,FALSE),"NA")</f>
        <v>3429.530029</v>
      </c>
      <c r="CX1746" s="5">
        <f>IFERROR(VLOOKUP($A1746,nasdaq_yahoo!$A$1:$G$1249,3,FALSE),"NA")</f>
        <v>3447.1000979999999</v>
      </c>
      <c r="CY1746" s="5">
        <f>IFERROR(VLOOKUP($A1746,nasdaq_yahoo!$A$1:$G$1249,4,FALSE),"NA")</f>
        <v>3426.669922</v>
      </c>
      <c r="CZ1746" s="5">
        <f>IFERROR(VLOOKUP($A1746,nasdaq_yahoo!$A$1:$G$1249,5,FALSE),"NA")</f>
        <v>3438.790039</v>
      </c>
      <c r="DA1746" s="6">
        <f>IFERROR(VLOOKUP($A1746,nasdaq_yahoo!$A$1:$G$1249,7,FALSE),"NA")</f>
        <v>1615510000</v>
      </c>
      <c r="DB1746" s="5">
        <f>IFERROR(VLOOKUP($A1746,USEPUINDXD!$A$1:$B$1827,2,FALSE),"NA")</f>
        <v>51.8</v>
      </c>
    </row>
    <row r="1747" spans="1:106">
      <c r="A1747" s="1">
        <v>41406</v>
      </c>
      <c r="B1747">
        <v>115.64</v>
      </c>
      <c r="C1747">
        <v>117.45</v>
      </c>
      <c r="D1747">
        <v>113.44</v>
      </c>
      <c r="E1747">
        <v>115</v>
      </c>
      <c r="F1747" t="s">
        <v>85</v>
      </c>
      <c r="G1747">
        <v>1288630000</v>
      </c>
      <c r="H1747" t="s">
        <v>85</v>
      </c>
      <c r="I1747" t="s">
        <v>85</v>
      </c>
      <c r="J1747" t="s">
        <v>85</v>
      </c>
      <c r="K1747" t="s">
        <v>85</v>
      </c>
      <c r="L1747" t="s">
        <v>85</v>
      </c>
      <c r="M1747" t="s">
        <v>85</v>
      </c>
      <c r="N1747" t="s">
        <v>85</v>
      </c>
      <c r="O1747" t="s">
        <v>85</v>
      </c>
      <c r="P1747" t="s">
        <v>85</v>
      </c>
      <c r="Q1747" t="s">
        <v>85</v>
      </c>
      <c r="R1747" t="s">
        <v>85</v>
      </c>
      <c r="S1747" t="s">
        <v>85</v>
      </c>
      <c r="T1747" t="s">
        <v>85</v>
      </c>
      <c r="U1747" t="s">
        <v>85</v>
      </c>
      <c r="V1747" t="s">
        <v>85</v>
      </c>
      <c r="W1747" t="s">
        <v>85</v>
      </c>
      <c r="X1747" t="s">
        <v>85</v>
      </c>
      <c r="Y1747" t="s">
        <v>85</v>
      </c>
      <c r="Z1747">
        <v>3.36</v>
      </c>
      <c r="AA1747">
        <v>3.42</v>
      </c>
      <c r="AB1747">
        <v>3.22</v>
      </c>
      <c r="AC1747">
        <v>3.27</v>
      </c>
      <c r="AD1747" t="s">
        <v>85</v>
      </c>
      <c r="AE1747">
        <v>59052900</v>
      </c>
      <c r="AF1747" t="s">
        <v>85</v>
      </c>
      <c r="AG1747" t="s">
        <v>85</v>
      </c>
      <c r="AH1747" t="s">
        <v>85</v>
      </c>
      <c r="AI1747" t="s">
        <v>85</v>
      </c>
      <c r="AJ1747" t="s">
        <v>85</v>
      </c>
      <c r="AK1747" t="s">
        <v>85</v>
      </c>
      <c r="AL1747" t="s">
        <v>85</v>
      </c>
      <c r="AM1747" t="s">
        <v>85</v>
      </c>
      <c r="AN1747" t="s">
        <v>85</v>
      </c>
      <c r="AO1747" t="s">
        <v>85</v>
      </c>
      <c r="AP1747" t="s">
        <v>85</v>
      </c>
      <c r="AQ1747" t="s">
        <v>85</v>
      </c>
      <c r="AR1747" t="s">
        <v>85</v>
      </c>
      <c r="AS1747" t="s">
        <v>85</v>
      </c>
      <c r="AT1747" t="s">
        <v>85</v>
      </c>
      <c r="AU1747" t="s">
        <v>85</v>
      </c>
      <c r="AV1747" t="s">
        <v>85</v>
      </c>
      <c r="AW1747" t="s">
        <v>85</v>
      </c>
      <c r="AX1747" t="s">
        <v>85</v>
      </c>
      <c r="AY1747" t="s">
        <v>85</v>
      </c>
      <c r="AZ1747" t="s">
        <v>85</v>
      </c>
      <c r="BA1747" t="s">
        <v>85</v>
      </c>
      <c r="BB1747" t="s">
        <v>85</v>
      </c>
      <c r="BC1747" t="s">
        <v>85</v>
      </c>
      <c r="BD1747" t="s">
        <v>85</v>
      </c>
      <c r="BE1747" t="s">
        <v>85</v>
      </c>
      <c r="BF1747" t="s">
        <v>85</v>
      </c>
      <c r="BG1747" t="s">
        <v>85</v>
      </c>
      <c r="BH1747" t="s">
        <v>85</v>
      </c>
      <c r="BI1747" t="s">
        <v>85</v>
      </c>
      <c r="BJ1747" t="s">
        <v>85</v>
      </c>
      <c r="BK1747" t="s">
        <v>85</v>
      </c>
      <c r="BL1747" t="s">
        <v>85</v>
      </c>
      <c r="BM1747" t="s">
        <v>85</v>
      </c>
      <c r="BN1747" t="s">
        <v>85</v>
      </c>
      <c r="BO1747" t="s">
        <v>85</v>
      </c>
      <c r="BP1747" t="s">
        <v>85</v>
      </c>
      <c r="BQ1747" t="s">
        <v>85</v>
      </c>
      <c r="BR1747" t="s">
        <v>85</v>
      </c>
      <c r="BS1747" t="s">
        <v>85</v>
      </c>
      <c r="BT1747" t="s">
        <v>85</v>
      </c>
      <c r="BU1747" t="s">
        <v>85</v>
      </c>
      <c r="BV1747" t="s">
        <v>85</v>
      </c>
      <c r="BW1747" t="s">
        <v>85</v>
      </c>
      <c r="BX1747" t="s">
        <v>85</v>
      </c>
      <c r="BY1747" t="s">
        <v>85</v>
      </c>
      <c r="BZ1747" t="s">
        <v>85</v>
      </c>
      <c r="CA1747" t="s">
        <v>85</v>
      </c>
      <c r="CB1747" t="s">
        <v>85</v>
      </c>
      <c r="CC1747" t="s">
        <v>85</v>
      </c>
      <c r="CD1747" t="s">
        <v>85</v>
      </c>
      <c r="CE1747" t="s">
        <v>85</v>
      </c>
      <c r="CF1747" t="s">
        <v>85</v>
      </c>
      <c r="CG1747" t="s">
        <v>85</v>
      </c>
      <c r="CH1747" t="str">
        <f>IFERROR(VLOOKUP($A1747,vix_cboe!$A$1:$E5339,2,FALSE),"NA")</f>
        <v>NA</v>
      </c>
      <c r="CI1747" t="str">
        <f>IFERROR(VLOOKUP($A1747,vix_cboe!$A$1:$E5339,3,FALSE),"NA")</f>
        <v>NA</v>
      </c>
      <c r="CJ1747" t="str">
        <f>IFERROR(VLOOKUP($A1747,vix_cboe!$A$1:$E5339,4,FALSE),"NA")</f>
        <v>NA</v>
      </c>
      <c r="CK1747" t="str">
        <f>IFERROR(VLOOKUP($A1747,vix_cboe!$A$1:$E5339,5,FALSE),"NA")</f>
        <v>NA</v>
      </c>
      <c r="CL1747" s="5" t="str">
        <f>IFERROR(VLOOKUP($A1747,gold_gold.org!$A$1:$G$10247,2,FALSE),"NA")</f>
        <v>NA</v>
      </c>
      <c r="CM1747" s="5" t="str">
        <f>IFERROR(VLOOKUP($A1747,gold_gold.org!$A$1:$G$10247,3,FALSE),"NA")</f>
        <v>NA</v>
      </c>
      <c r="CN1747" s="5" t="str">
        <f>IFERROR(VLOOKUP($A1747,gold_gold.org!$A$1:$G$10247,4,FALSE),"NA")</f>
        <v>NA</v>
      </c>
      <c r="CO1747" s="5" t="str">
        <f>IFERROR(VLOOKUP($A1747,gold_gold.org!$A$1:$G$10247,5,FALSE),"NA")</f>
        <v>NA</v>
      </c>
      <c r="CP1747" t="str">
        <f>IFERROR(VLOOKUP($A1747,crude_oil_eia!$A$1:$C$8255,2,FALSE),"NA")</f>
        <v>NA</v>
      </c>
      <c r="CQ1747" t="str">
        <f>IFERROR(VLOOKUP($A1747,crude_oil_eia!$A$1:$C$8255,3,FALSE),"NA")</f>
        <v>NA</v>
      </c>
      <c r="CR1747" t="str">
        <f>IFERROR(VLOOKUP($A1747,dji_yahoo!$A$1:$G$1214,2,FALSE),"NA")</f>
        <v>NA</v>
      </c>
      <c r="CS1747" t="str">
        <f>IFERROR(VLOOKUP($A1747,dji_yahoo!$A$1:$G$1214,3,FALSE),"NA")</f>
        <v>NA</v>
      </c>
      <c r="CT1747" t="str">
        <f>IFERROR(VLOOKUP($A1747,dji_yahoo!$A$1:$G$1214,4,FALSE),"NA")</f>
        <v>NA</v>
      </c>
      <c r="CU1747" t="str">
        <f>IFERROR(VLOOKUP($A1747,dji_yahoo!$A$1:$G$1214,5,FALSE),"NA")</f>
        <v>NA</v>
      </c>
      <c r="CV1747" t="str">
        <f>IFERROR(VLOOKUP($A1747,dji_yahoo!$A$1:$G$1214,7,FALSE),"NA")</f>
        <v>NA</v>
      </c>
      <c r="CW1747" s="5" t="str">
        <f>IFERROR(VLOOKUP($A1747,nasdaq_yahoo!$A$1:$G$1249,2,FALSE),"NA")</f>
        <v>NA</v>
      </c>
      <c r="CX1747" s="5" t="str">
        <f>IFERROR(VLOOKUP($A1747,nasdaq_yahoo!$A$1:$G$1249,3,FALSE),"NA")</f>
        <v>NA</v>
      </c>
      <c r="CY1747" s="5" t="str">
        <f>IFERROR(VLOOKUP($A1747,nasdaq_yahoo!$A$1:$G$1249,4,FALSE),"NA")</f>
        <v>NA</v>
      </c>
      <c r="CZ1747" s="5" t="str">
        <f>IFERROR(VLOOKUP($A1747,nasdaq_yahoo!$A$1:$G$1249,5,FALSE),"NA")</f>
        <v>NA</v>
      </c>
      <c r="DA1747" s="6" t="str">
        <f>IFERROR(VLOOKUP($A1747,nasdaq_yahoo!$A$1:$G$1249,7,FALSE),"NA")</f>
        <v>NA</v>
      </c>
      <c r="DB1747" s="5">
        <f>IFERROR(VLOOKUP($A1747,USEPUINDXD!$A$1:$B$1827,2,FALSE),"NA")</f>
        <v>100.52</v>
      </c>
    </row>
    <row r="1748" spans="1:106">
      <c r="A1748" s="1">
        <v>41405</v>
      </c>
      <c r="B1748">
        <v>117.7</v>
      </c>
      <c r="C1748">
        <v>118.68</v>
      </c>
      <c r="D1748">
        <v>113.01</v>
      </c>
      <c r="E1748">
        <v>115.24</v>
      </c>
      <c r="F1748" t="s">
        <v>85</v>
      </c>
      <c r="G1748">
        <v>1311050000</v>
      </c>
      <c r="H1748" t="s">
        <v>85</v>
      </c>
      <c r="I1748" t="s">
        <v>85</v>
      </c>
      <c r="J1748" t="s">
        <v>85</v>
      </c>
      <c r="K1748" t="s">
        <v>85</v>
      </c>
      <c r="L1748" t="s">
        <v>85</v>
      </c>
      <c r="M1748" t="s">
        <v>85</v>
      </c>
      <c r="N1748" t="s">
        <v>85</v>
      </c>
      <c r="O1748" t="s">
        <v>85</v>
      </c>
      <c r="P1748" t="s">
        <v>85</v>
      </c>
      <c r="Q1748" t="s">
        <v>85</v>
      </c>
      <c r="R1748" t="s">
        <v>85</v>
      </c>
      <c r="S1748" t="s">
        <v>85</v>
      </c>
      <c r="T1748" t="s">
        <v>85</v>
      </c>
      <c r="U1748" t="s">
        <v>85</v>
      </c>
      <c r="V1748" t="s">
        <v>85</v>
      </c>
      <c r="W1748" t="s">
        <v>85</v>
      </c>
      <c r="X1748" t="s">
        <v>85</v>
      </c>
      <c r="Y1748" t="s">
        <v>85</v>
      </c>
      <c r="Z1748">
        <v>3.46</v>
      </c>
      <c r="AA1748">
        <v>3.48</v>
      </c>
      <c r="AB1748">
        <v>3.3</v>
      </c>
      <c r="AC1748">
        <v>3.35</v>
      </c>
      <c r="AD1748" t="s">
        <v>85</v>
      </c>
      <c r="AE1748">
        <v>60658000</v>
      </c>
      <c r="AF1748" t="s">
        <v>85</v>
      </c>
      <c r="AG1748" t="s">
        <v>85</v>
      </c>
      <c r="AH1748" t="s">
        <v>85</v>
      </c>
      <c r="AI1748" t="s">
        <v>85</v>
      </c>
      <c r="AJ1748" t="s">
        <v>85</v>
      </c>
      <c r="AK1748" t="s">
        <v>85</v>
      </c>
      <c r="AL1748" t="s">
        <v>85</v>
      </c>
      <c r="AM1748" t="s">
        <v>85</v>
      </c>
      <c r="AN1748" t="s">
        <v>85</v>
      </c>
      <c r="AO1748" t="s">
        <v>85</v>
      </c>
      <c r="AP1748" t="s">
        <v>85</v>
      </c>
      <c r="AQ1748" t="s">
        <v>85</v>
      </c>
      <c r="AR1748" t="s">
        <v>85</v>
      </c>
      <c r="AS1748" t="s">
        <v>85</v>
      </c>
      <c r="AT1748" t="s">
        <v>85</v>
      </c>
      <c r="AU1748" t="s">
        <v>85</v>
      </c>
      <c r="AV1748" t="s">
        <v>85</v>
      </c>
      <c r="AW1748" t="s">
        <v>85</v>
      </c>
      <c r="AX1748" t="s">
        <v>85</v>
      </c>
      <c r="AY1748" t="s">
        <v>85</v>
      </c>
      <c r="AZ1748" t="s">
        <v>85</v>
      </c>
      <c r="BA1748" t="s">
        <v>85</v>
      </c>
      <c r="BB1748" t="s">
        <v>85</v>
      </c>
      <c r="BC1748" t="s">
        <v>85</v>
      </c>
      <c r="BD1748" t="s">
        <v>85</v>
      </c>
      <c r="BE1748" t="s">
        <v>85</v>
      </c>
      <c r="BF1748" t="s">
        <v>85</v>
      </c>
      <c r="BG1748" t="s">
        <v>85</v>
      </c>
      <c r="BH1748" t="s">
        <v>85</v>
      </c>
      <c r="BI1748" t="s">
        <v>85</v>
      </c>
      <c r="BJ1748" t="s">
        <v>85</v>
      </c>
      <c r="BK1748" t="s">
        <v>85</v>
      </c>
      <c r="BL1748" t="s">
        <v>85</v>
      </c>
      <c r="BM1748" t="s">
        <v>85</v>
      </c>
      <c r="BN1748" t="s">
        <v>85</v>
      </c>
      <c r="BO1748" t="s">
        <v>85</v>
      </c>
      <c r="BP1748" t="s">
        <v>85</v>
      </c>
      <c r="BQ1748" t="s">
        <v>85</v>
      </c>
      <c r="BR1748" t="s">
        <v>85</v>
      </c>
      <c r="BS1748" t="s">
        <v>85</v>
      </c>
      <c r="BT1748" t="s">
        <v>85</v>
      </c>
      <c r="BU1748" t="s">
        <v>85</v>
      </c>
      <c r="BV1748" t="s">
        <v>85</v>
      </c>
      <c r="BW1748" t="s">
        <v>85</v>
      </c>
      <c r="BX1748" t="s">
        <v>85</v>
      </c>
      <c r="BY1748" t="s">
        <v>85</v>
      </c>
      <c r="BZ1748" t="s">
        <v>85</v>
      </c>
      <c r="CA1748" t="s">
        <v>85</v>
      </c>
      <c r="CB1748" t="s">
        <v>85</v>
      </c>
      <c r="CC1748" t="s">
        <v>85</v>
      </c>
      <c r="CD1748" t="s">
        <v>85</v>
      </c>
      <c r="CE1748" t="s">
        <v>85</v>
      </c>
      <c r="CF1748" t="s">
        <v>85</v>
      </c>
      <c r="CG1748" t="s">
        <v>85</v>
      </c>
      <c r="CH1748" t="str">
        <f>IFERROR(VLOOKUP($A1748,vix_cboe!$A$1:$E5340,2,FALSE),"NA")</f>
        <v>NA</v>
      </c>
      <c r="CI1748" t="str">
        <f>IFERROR(VLOOKUP($A1748,vix_cboe!$A$1:$E5340,3,FALSE),"NA")</f>
        <v>NA</v>
      </c>
      <c r="CJ1748" t="str">
        <f>IFERROR(VLOOKUP($A1748,vix_cboe!$A$1:$E5340,4,FALSE),"NA")</f>
        <v>NA</v>
      </c>
      <c r="CK1748" t="str">
        <f>IFERROR(VLOOKUP($A1748,vix_cboe!$A$1:$E5340,5,FALSE),"NA")</f>
        <v>NA</v>
      </c>
      <c r="CL1748" s="5" t="str">
        <f>IFERROR(VLOOKUP($A1748,gold_gold.org!$A$1:$G$10247,2,FALSE),"NA")</f>
        <v>NA</v>
      </c>
      <c r="CM1748" s="5" t="str">
        <f>IFERROR(VLOOKUP($A1748,gold_gold.org!$A$1:$G$10247,3,FALSE),"NA")</f>
        <v>NA</v>
      </c>
      <c r="CN1748" s="5" t="str">
        <f>IFERROR(VLOOKUP($A1748,gold_gold.org!$A$1:$G$10247,4,FALSE),"NA")</f>
        <v>NA</v>
      </c>
      <c r="CO1748" s="5" t="str">
        <f>IFERROR(VLOOKUP($A1748,gold_gold.org!$A$1:$G$10247,5,FALSE),"NA")</f>
        <v>NA</v>
      </c>
      <c r="CP1748" t="str">
        <f>IFERROR(VLOOKUP($A1748,crude_oil_eia!$A$1:$C$8255,2,FALSE),"NA")</f>
        <v>NA</v>
      </c>
      <c r="CQ1748" t="str">
        <f>IFERROR(VLOOKUP($A1748,crude_oil_eia!$A$1:$C$8255,3,FALSE),"NA")</f>
        <v>NA</v>
      </c>
      <c r="CR1748" t="str">
        <f>IFERROR(VLOOKUP($A1748,dji_yahoo!$A$1:$G$1214,2,FALSE),"NA")</f>
        <v>NA</v>
      </c>
      <c r="CS1748" t="str">
        <f>IFERROR(VLOOKUP($A1748,dji_yahoo!$A$1:$G$1214,3,FALSE),"NA")</f>
        <v>NA</v>
      </c>
      <c r="CT1748" t="str">
        <f>IFERROR(VLOOKUP($A1748,dji_yahoo!$A$1:$G$1214,4,FALSE),"NA")</f>
        <v>NA</v>
      </c>
      <c r="CU1748" t="str">
        <f>IFERROR(VLOOKUP($A1748,dji_yahoo!$A$1:$G$1214,5,FALSE),"NA")</f>
        <v>NA</v>
      </c>
      <c r="CV1748" t="str">
        <f>IFERROR(VLOOKUP($A1748,dji_yahoo!$A$1:$G$1214,7,FALSE),"NA")</f>
        <v>NA</v>
      </c>
      <c r="CW1748" s="5" t="str">
        <f>IFERROR(VLOOKUP($A1748,nasdaq_yahoo!$A$1:$G$1249,2,FALSE),"NA")</f>
        <v>NA</v>
      </c>
      <c r="CX1748" s="5" t="str">
        <f>IFERROR(VLOOKUP($A1748,nasdaq_yahoo!$A$1:$G$1249,3,FALSE),"NA")</f>
        <v>NA</v>
      </c>
      <c r="CY1748" s="5" t="str">
        <f>IFERROR(VLOOKUP($A1748,nasdaq_yahoo!$A$1:$G$1249,4,FALSE),"NA")</f>
        <v>NA</v>
      </c>
      <c r="CZ1748" s="5" t="str">
        <f>IFERROR(VLOOKUP($A1748,nasdaq_yahoo!$A$1:$G$1249,5,FALSE),"NA")</f>
        <v>NA</v>
      </c>
      <c r="DA1748" s="6" t="str">
        <f>IFERROR(VLOOKUP($A1748,nasdaq_yahoo!$A$1:$G$1249,7,FALSE),"NA")</f>
        <v>NA</v>
      </c>
      <c r="DB1748" s="5">
        <f>IFERROR(VLOOKUP($A1748,USEPUINDXD!$A$1:$B$1827,2,FALSE),"NA")</f>
        <v>95.81</v>
      </c>
    </row>
    <row r="1749" spans="1:106">
      <c r="A1749" s="1">
        <v>41404</v>
      </c>
      <c r="B1749">
        <v>112.8</v>
      </c>
      <c r="C1749">
        <v>122</v>
      </c>
      <c r="D1749">
        <v>111.55</v>
      </c>
      <c r="E1749">
        <v>117.2</v>
      </c>
      <c r="F1749" t="s">
        <v>85</v>
      </c>
      <c r="G1749">
        <v>1255970000</v>
      </c>
      <c r="H1749" t="s">
        <v>85</v>
      </c>
      <c r="I1749" t="s">
        <v>85</v>
      </c>
      <c r="J1749" t="s">
        <v>85</v>
      </c>
      <c r="K1749" t="s">
        <v>85</v>
      </c>
      <c r="L1749" t="s">
        <v>85</v>
      </c>
      <c r="M1749" t="s">
        <v>85</v>
      </c>
      <c r="N1749" t="s">
        <v>85</v>
      </c>
      <c r="O1749" t="s">
        <v>85</v>
      </c>
      <c r="P1749" t="s">
        <v>85</v>
      </c>
      <c r="Q1749" t="s">
        <v>85</v>
      </c>
      <c r="R1749" t="s">
        <v>85</v>
      </c>
      <c r="S1749" t="s">
        <v>85</v>
      </c>
      <c r="T1749" t="s">
        <v>85</v>
      </c>
      <c r="U1749" t="s">
        <v>85</v>
      </c>
      <c r="V1749" t="s">
        <v>85</v>
      </c>
      <c r="W1749" t="s">
        <v>85</v>
      </c>
      <c r="X1749" t="s">
        <v>85</v>
      </c>
      <c r="Y1749" t="s">
        <v>85</v>
      </c>
      <c r="Z1749">
        <v>3.41</v>
      </c>
      <c r="AA1749">
        <v>3.63</v>
      </c>
      <c r="AB1749">
        <v>3.37</v>
      </c>
      <c r="AC1749">
        <v>3.44</v>
      </c>
      <c r="AD1749" t="s">
        <v>85</v>
      </c>
      <c r="AE1749">
        <v>59588000</v>
      </c>
      <c r="AF1749" t="s">
        <v>85</v>
      </c>
      <c r="AG1749" t="s">
        <v>85</v>
      </c>
      <c r="AH1749" t="s">
        <v>85</v>
      </c>
      <c r="AI1749" t="s">
        <v>85</v>
      </c>
      <c r="AJ1749" t="s">
        <v>85</v>
      </c>
      <c r="AK1749" t="s">
        <v>85</v>
      </c>
      <c r="AL1749" t="s">
        <v>85</v>
      </c>
      <c r="AM1749" t="s">
        <v>85</v>
      </c>
      <c r="AN1749" t="s">
        <v>85</v>
      </c>
      <c r="AO1749" t="s">
        <v>85</v>
      </c>
      <c r="AP1749" t="s">
        <v>85</v>
      </c>
      <c r="AQ1749" t="s">
        <v>85</v>
      </c>
      <c r="AR1749" t="s">
        <v>85</v>
      </c>
      <c r="AS1749" t="s">
        <v>85</v>
      </c>
      <c r="AT1749" t="s">
        <v>85</v>
      </c>
      <c r="AU1749" t="s">
        <v>85</v>
      </c>
      <c r="AV1749" t="s">
        <v>85</v>
      </c>
      <c r="AW1749" t="s">
        <v>85</v>
      </c>
      <c r="AX1749" t="s">
        <v>85</v>
      </c>
      <c r="AY1749" t="s">
        <v>85</v>
      </c>
      <c r="AZ1749" t="s">
        <v>85</v>
      </c>
      <c r="BA1749" t="s">
        <v>85</v>
      </c>
      <c r="BB1749" t="s">
        <v>85</v>
      </c>
      <c r="BC1749" t="s">
        <v>85</v>
      </c>
      <c r="BD1749" t="s">
        <v>85</v>
      </c>
      <c r="BE1749" t="s">
        <v>85</v>
      </c>
      <c r="BF1749" t="s">
        <v>85</v>
      </c>
      <c r="BG1749" t="s">
        <v>85</v>
      </c>
      <c r="BH1749" t="s">
        <v>85</v>
      </c>
      <c r="BI1749" t="s">
        <v>85</v>
      </c>
      <c r="BJ1749" t="s">
        <v>85</v>
      </c>
      <c r="BK1749" t="s">
        <v>85</v>
      </c>
      <c r="BL1749" t="s">
        <v>85</v>
      </c>
      <c r="BM1749" t="s">
        <v>85</v>
      </c>
      <c r="BN1749" t="s">
        <v>85</v>
      </c>
      <c r="BO1749" t="s">
        <v>85</v>
      </c>
      <c r="BP1749" t="s">
        <v>85</v>
      </c>
      <c r="BQ1749" t="s">
        <v>85</v>
      </c>
      <c r="BR1749" t="s">
        <v>85</v>
      </c>
      <c r="BS1749" t="s">
        <v>85</v>
      </c>
      <c r="BT1749" t="s">
        <v>85</v>
      </c>
      <c r="BU1749" t="s">
        <v>85</v>
      </c>
      <c r="BV1749" t="s">
        <v>85</v>
      </c>
      <c r="BW1749" t="s">
        <v>85</v>
      </c>
      <c r="BX1749" t="s">
        <v>85</v>
      </c>
      <c r="BY1749" t="s">
        <v>85</v>
      </c>
      <c r="BZ1749" t="s">
        <v>85</v>
      </c>
      <c r="CA1749" t="s">
        <v>85</v>
      </c>
      <c r="CB1749" t="s">
        <v>85</v>
      </c>
      <c r="CC1749" t="s">
        <v>85</v>
      </c>
      <c r="CD1749" t="s">
        <v>85</v>
      </c>
      <c r="CE1749" t="s">
        <v>85</v>
      </c>
      <c r="CF1749" t="s">
        <v>85</v>
      </c>
      <c r="CG1749" t="s">
        <v>85</v>
      </c>
      <c r="CH1749">
        <f>IFERROR(VLOOKUP($A1749,vix_cboe!$A$1:$E5341,2,FALSE),"NA")</f>
        <v>13.08</v>
      </c>
      <c r="CI1749">
        <f>IFERROR(VLOOKUP($A1749,vix_cboe!$A$1:$E5341,3,FALSE),"NA")</f>
        <v>13.45</v>
      </c>
      <c r="CJ1749">
        <f>IFERROR(VLOOKUP($A1749,vix_cboe!$A$1:$E5341,4,FALSE),"NA")</f>
        <v>12.54</v>
      </c>
      <c r="CK1749">
        <f>IFERROR(VLOOKUP($A1749,vix_cboe!$A$1:$E5341,5,FALSE),"NA")</f>
        <v>12.59</v>
      </c>
      <c r="CL1749" s="5">
        <f>IFERROR(VLOOKUP($A1749,gold_gold.org!$A$1:$G$10247,2,FALSE),"NA")</f>
        <v>1426.5</v>
      </c>
      <c r="CM1749" s="5">
        <f>IFERROR(VLOOKUP($A1749,gold_gold.org!$A$1:$G$10247,3,FALSE),"NA")</f>
        <v>1099.67688</v>
      </c>
      <c r="CN1749" s="5">
        <f>IFERROR(VLOOKUP($A1749,gold_gold.org!$A$1:$G$10247,4,FALSE),"NA")</f>
        <v>145189.16826000001</v>
      </c>
      <c r="CO1749" s="5">
        <f>IFERROR(VLOOKUP($A1749,gold_gold.org!$A$1:$G$10247,5,FALSE),"NA")</f>
        <v>929.04360999999994</v>
      </c>
      <c r="CP1749">
        <f>IFERROR(VLOOKUP($A1749,crude_oil_eia!$A$1:$C$8255,2,FALSE),"NA")</f>
        <v>95.81</v>
      </c>
      <c r="CQ1749">
        <f>IFERROR(VLOOKUP($A1749,crude_oil_eia!$A$1:$C$8255,3,FALSE),"NA")</f>
        <v>101.31</v>
      </c>
      <c r="CR1749">
        <f>IFERROR(VLOOKUP($A1749,dji_yahoo!$A$1:$G$1214,2,FALSE),"NA")</f>
        <v>15082.620117</v>
      </c>
      <c r="CS1749">
        <f>IFERROR(VLOOKUP($A1749,dji_yahoo!$A$1:$G$1214,3,FALSE),"NA")</f>
        <v>15118.490234000001</v>
      </c>
      <c r="CT1749">
        <f>IFERROR(VLOOKUP($A1749,dji_yahoo!$A$1:$G$1214,4,FALSE),"NA")</f>
        <v>15038.179688</v>
      </c>
      <c r="CU1749">
        <f>IFERROR(VLOOKUP($A1749,dji_yahoo!$A$1:$G$1214,5,FALSE),"NA")</f>
        <v>15118.490234000001</v>
      </c>
      <c r="CV1749">
        <f>IFERROR(VLOOKUP($A1749,dji_yahoo!$A$1:$G$1214,7,FALSE),"NA")</f>
        <v>98980000</v>
      </c>
      <c r="CW1749" s="5">
        <f>IFERROR(VLOOKUP($A1749,nasdaq_yahoo!$A$1:$G$1249,2,FALSE),"NA")</f>
        <v>3414.8400879999999</v>
      </c>
      <c r="CX1749" s="5">
        <f>IFERROR(VLOOKUP($A1749,nasdaq_yahoo!$A$1:$G$1249,3,FALSE),"NA")</f>
        <v>3436.6000979999999</v>
      </c>
      <c r="CY1749" s="5">
        <f>IFERROR(VLOOKUP($A1749,nasdaq_yahoo!$A$1:$G$1249,4,FALSE),"NA")</f>
        <v>3411.5900879999999</v>
      </c>
      <c r="CZ1749" s="5">
        <f>IFERROR(VLOOKUP($A1749,nasdaq_yahoo!$A$1:$G$1249,5,FALSE),"NA")</f>
        <v>3436.580078</v>
      </c>
      <c r="DA1749" s="6">
        <f>IFERROR(VLOOKUP($A1749,nasdaq_yahoo!$A$1:$G$1249,7,FALSE),"NA")</f>
        <v>1689730000</v>
      </c>
      <c r="DB1749" s="5">
        <f>IFERROR(VLOOKUP($A1749,USEPUINDXD!$A$1:$B$1827,2,FALSE),"NA")</f>
        <v>65.03</v>
      </c>
    </row>
    <row r="1750" spans="1:106">
      <c r="A1750" s="1">
        <v>41403</v>
      </c>
      <c r="B1750">
        <v>113.2</v>
      </c>
      <c r="C1750">
        <v>113.46</v>
      </c>
      <c r="D1750">
        <v>109.26</v>
      </c>
      <c r="E1750">
        <v>112.67</v>
      </c>
      <c r="F1750" t="s">
        <v>85</v>
      </c>
      <c r="G1750">
        <v>1259980000</v>
      </c>
      <c r="H1750" t="s">
        <v>85</v>
      </c>
      <c r="I1750" t="s">
        <v>85</v>
      </c>
      <c r="J1750" t="s">
        <v>85</v>
      </c>
      <c r="K1750" t="s">
        <v>85</v>
      </c>
      <c r="L1750" t="s">
        <v>85</v>
      </c>
      <c r="M1750" t="s">
        <v>85</v>
      </c>
      <c r="N1750" t="s">
        <v>85</v>
      </c>
      <c r="O1750" t="s">
        <v>85</v>
      </c>
      <c r="P1750" t="s">
        <v>85</v>
      </c>
      <c r="Q1750" t="s">
        <v>85</v>
      </c>
      <c r="R1750" t="s">
        <v>85</v>
      </c>
      <c r="S1750" t="s">
        <v>85</v>
      </c>
      <c r="T1750" t="s">
        <v>85</v>
      </c>
      <c r="U1750" t="s">
        <v>85</v>
      </c>
      <c r="V1750" t="s">
        <v>85</v>
      </c>
      <c r="W1750" t="s">
        <v>85</v>
      </c>
      <c r="X1750" t="s">
        <v>85</v>
      </c>
      <c r="Y1750" t="s">
        <v>85</v>
      </c>
      <c r="Z1750">
        <v>3.4</v>
      </c>
      <c r="AA1750">
        <v>3.44</v>
      </c>
      <c r="AB1750">
        <v>3.29</v>
      </c>
      <c r="AC1750">
        <v>3.42</v>
      </c>
      <c r="AD1750" t="s">
        <v>85</v>
      </c>
      <c r="AE1750">
        <v>59337100</v>
      </c>
      <c r="AF1750" t="s">
        <v>85</v>
      </c>
      <c r="AG1750" t="s">
        <v>85</v>
      </c>
      <c r="AH1750" t="s">
        <v>85</v>
      </c>
      <c r="AI1750" t="s">
        <v>85</v>
      </c>
      <c r="AJ1750" t="s">
        <v>85</v>
      </c>
      <c r="AK1750" t="s">
        <v>85</v>
      </c>
      <c r="AL1750" t="s">
        <v>85</v>
      </c>
      <c r="AM1750" t="s">
        <v>85</v>
      </c>
      <c r="AN1750" t="s">
        <v>85</v>
      </c>
      <c r="AO1750" t="s">
        <v>85</v>
      </c>
      <c r="AP1750" t="s">
        <v>85</v>
      </c>
      <c r="AQ1750" t="s">
        <v>85</v>
      </c>
      <c r="AR1750" t="s">
        <v>85</v>
      </c>
      <c r="AS1750" t="s">
        <v>85</v>
      </c>
      <c r="AT1750" t="s">
        <v>85</v>
      </c>
      <c r="AU1750" t="s">
        <v>85</v>
      </c>
      <c r="AV1750" t="s">
        <v>85</v>
      </c>
      <c r="AW1750" t="s">
        <v>85</v>
      </c>
      <c r="AX1750" t="s">
        <v>85</v>
      </c>
      <c r="AY1750" t="s">
        <v>85</v>
      </c>
      <c r="AZ1750" t="s">
        <v>85</v>
      </c>
      <c r="BA1750" t="s">
        <v>85</v>
      </c>
      <c r="BB1750" t="s">
        <v>85</v>
      </c>
      <c r="BC1750" t="s">
        <v>85</v>
      </c>
      <c r="BD1750" t="s">
        <v>85</v>
      </c>
      <c r="BE1750" t="s">
        <v>85</v>
      </c>
      <c r="BF1750" t="s">
        <v>85</v>
      </c>
      <c r="BG1750" t="s">
        <v>85</v>
      </c>
      <c r="BH1750" t="s">
        <v>85</v>
      </c>
      <c r="BI1750" t="s">
        <v>85</v>
      </c>
      <c r="BJ1750" t="s">
        <v>85</v>
      </c>
      <c r="BK1750" t="s">
        <v>85</v>
      </c>
      <c r="BL1750" t="s">
        <v>85</v>
      </c>
      <c r="BM1750" t="s">
        <v>85</v>
      </c>
      <c r="BN1750" t="s">
        <v>85</v>
      </c>
      <c r="BO1750" t="s">
        <v>85</v>
      </c>
      <c r="BP1750" t="s">
        <v>85</v>
      </c>
      <c r="BQ1750" t="s">
        <v>85</v>
      </c>
      <c r="BR1750" t="s">
        <v>85</v>
      </c>
      <c r="BS1750" t="s">
        <v>85</v>
      </c>
      <c r="BT1750" t="s">
        <v>85</v>
      </c>
      <c r="BU1750" t="s">
        <v>85</v>
      </c>
      <c r="BV1750" t="s">
        <v>85</v>
      </c>
      <c r="BW1750" t="s">
        <v>85</v>
      </c>
      <c r="BX1750" t="s">
        <v>85</v>
      </c>
      <c r="BY1750" t="s">
        <v>85</v>
      </c>
      <c r="BZ1750" t="s">
        <v>85</v>
      </c>
      <c r="CA1750" t="s">
        <v>85</v>
      </c>
      <c r="CB1750" t="s">
        <v>85</v>
      </c>
      <c r="CC1750" t="s">
        <v>85</v>
      </c>
      <c r="CD1750" t="s">
        <v>85</v>
      </c>
      <c r="CE1750" t="s">
        <v>85</v>
      </c>
      <c r="CF1750" t="s">
        <v>85</v>
      </c>
      <c r="CG1750" t="s">
        <v>85</v>
      </c>
      <c r="CH1750">
        <f>IFERROR(VLOOKUP($A1750,vix_cboe!$A$1:$E5342,2,FALSE),"NA")</f>
        <v>12.91</v>
      </c>
      <c r="CI1750">
        <f>IFERROR(VLOOKUP($A1750,vix_cboe!$A$1:$E5342,3,FALSE),"NA")</f>
        <v>13.53</v>
      </c>
      <c r="CJ1750">
        <f>IFERROR(VLOOKUP($A1750,vix_cboe!$A$1:$E5342,4,FALSE),"NA")</f>
        <v>12.78</v>
      </c>
      <c r="CK1750">
        <f>IFERROR(VLOOKUP($A1750,vix_cboe!$A$1:$E5342,5,FALSE),"NA")</f>
        <v>13.13</v>
      </c>
      <c r="CL1750" s="5">
        <f>IFERROR(VLOOKUP($A1750,gold_gold.org!$A$1:$G$10247,2,FALSE),"NA")</f>
        <v>1465.5</v>
      </c>
      <c r="CM1750" s="5">
        <f>IFERROR(VLOOKUP($A1750,gold_gold.org!$A$1:$G$10247,3,FALSE),"NA")</f>
        <v>1119.12969</v>
      </c>
      <c r="CN1750" s="5">
        <f>IFERROR(VLOOKUP($A1750,gold_gold.org!$A$1:$G$10247,4,FALSE),"NA")</f>
        <v>145531.46677</v>
      </c>
      <c r="CO1750" s="5">
        <f>IFERROR(VLOOKUP($A1750,gold_gold.org!$A$1:$G$10247,5,FALSE),"NA")</f>
        <v>945.66704000000004</v>
      </c>
      <c r="CP1750">
        <f>IFERROR(VLOOKUP($A1750,crude_oil_eia!$A$1:$C$8255,2,FALSE),"NA")</f>
        <v>96.09</v>
      </c>
      <c r="CQ1750">
        <f>IFERROR(VLOOKUP($A1750,crude_oil_eia!$A$1:$C$8255,3,FALSE),"NA")</f>
        <v>103.59</v>
      </c>
      <c r="CR1750">
        <f>IFERROR(VLOOKUP($A1750,dji_yahoo!$A$1:$G$1214,2,FALSE),"NA")</f>
        <v>15105.120117</v>
      </c>
      <c r="CS1750">
        <f>IFERROR(VLOOKUP($A1750,dji_yahoo!$A$1:$G$1214,3,FALSE),"NA")</f>
        <v>15144.830078000001</v>
      </c>
      <c r="CT1750">
        <f>IFERROR(VLOOKUP($A1750,dji_yahoo!$A$1:$G$1214,4,FALSE),"NA")</f>
        <v>15046.870117</v>
      </c>
      <c r="CU1750">
        <f>IFERROR(VLOOKUP($A1750,dji_yahoo!$A$1:$G$1214,5,FALSE),"NA")</f>
        <v>15082.620117</v>
      </c>
      <c r="CV1750">
        <f>IFERROR(VLOOKUP($A1750,dji_yahoo!$A$1:$G$1214,7,FALSE),"NA")</f>
        <v>97810000</v>
      </c>
      <c r="CW1750" s="5">
        <f>IFERROR(VLOOKUP($A1750,nasdaq_yahoo!$A$1:$G$1249,2,FALSE),"NA")</f>
        <v>3408.9399410000001</v>
      </c>
      <c r="CX1750" s="5">
        <f>IFERROR(VLOOKUP($A1750,nasdaq_yahoo!$A$1:$G$1249,3,FALSE),"NA")</f>
        <v>3428.540039</v>
      </c>
      <c r="CY1750" s="5">
        <f>IFERROR(VLOOKUP($A1750,nasdaq_yahoo!$A$1:$G$1249,4,FALSE),"NA")</f>
        <v>3403.429932</v>
      </c>
      <c r="CZ1750" s="5">
        <f>IFERROR(VLOOKUP($A1750,nasdaq_yahoo!$A$1:$G$1249,5,FALSE),"NA")</f>
        <v>3409.169922</v>
      </c>
      <c r="DA1750" s="6">
        <f>IFERROR(VLOOKUP($A1750,nasdaq_yahoo!$A$1:$G$1249,7,FALSE),"NA")</f>
        <v>1826220000</v>
      </c>
      <c r="DB1750" s="5">
        <f>IFERROR(VLOOKUP($A1750,USEPUINDXD!$A$1:$B$1827,2,FALSE),"NA")</f>
        <v>30.12</v>
      </c>
    </row>
    <row r="1751" spans="1:106">
      <c r="A1751" s="1">
        <v>41402</v>
      </c>
      <c r="B1751">
        <v>109.6</v>
      </c>
      <c r="C1751">
        <v>115.78</v>
      </c>
      <c r="D1751">
        <v>109.6</v>
      </c>
      <c r="E1751">
        <v>113.57</v>
      </c>
      <c r="F1751" t="s">
        <v>85</v>
      </c>
      <c r="G1751">
        <v>1219450000</v>
      </c>
      <c r="H1751" t="s">
        <v>85</v>
      </c>
      <c r="I1751" t="s">
        <v>85</v>
      </c>
      <c r="J1751" t="s">
        <v>85</v>
      </c>
      <c r="K1751" t="s">
        <v>85</v>
      </c>
      <c r="L1751" t="s">
        <v>85</v>
      </c>
      <c r="M1751" t="s">
        <v>85</v>
      </c>
      <c r="N1751" t="s">
        <v>85</v>
      </c>
      <c r="O1751" t="s">
        <v>85</v>
      </c>
      <c r="P1751" t="s">
        <v>85</v>
      </c>
      <c r="Q1751" t="s">
        <v>85</v>
      </c>
      <c r="R1751" t="s">
        <v>85</v>
      </c>
      <c r="S1751" t="s">
        <v>85</v>
      </c>
      <c r="T1751" t="s">
        <v>85</v>
      </c>
      <c r="U1751" t="s">
        <v>85</v>
      </c>
      <c r="V1751" t="s">
        <v>85</v>
      </c>
      <c r="W1751" t="s">
        <v>85</v>
      </c>
      <c r="X1751" t="s">
        <v>85</v>
      </c>
      <c r="Y1751" t="s">
        <v>85</v>
      </c>
      <c r="Z1751">
        <v>3.28</v>
      </c>
      <c r="AA1751">
        <v>3.49</v>
      </c>
      <c r="AB1751">
        <v>3.28</v>
      </c>
      <c r="AC1751">
        <v>3.41</v>
      </c>
      <c r="AD1751" t="s">
        <v>85</v>
      </c>
      <c r="AE1751">
        <v>57196300</v>
      </c>
      <c r="AF1751" t="s">
        <v>85</v>
      </c>
      <c r="AG1751" t="s">
        <v>85</v>
      </c>
      <c r="AH1751" t="s">
        <v>85</v>
      </c>
      <c r="AI1751" t="s">
        <v>85</v>
      </c>
      <c r="AJ1751" t="s">
        <v>85</v>
      </c>
      <c r="AK1751" t="s">
        <v>85</v>
      </c>
      <c r="AL1751" t="s">
        <v>85</v>
      </c>
      <c r="AM1751" t="s">
        <v>85</v>
      </c>
      <c r="AN1751" t="s">
        <v>85</v>
      </c>
      <c r="AO1751" t="s">
        <v>85</v>
      </c>
      <c r="AP1751" t="s">
        <v>85</v>
      </c>
      <c r="AQ1751" t="s">
        <v>85</v>
      </c>
      <c r="AR1751" t="s">
        <v>85</v>
      </c>
      <c r="AS1751" t="s">
        <v>85</v>
      </c>
      <c r="AT1751" t="s">
        <v>85</v>
      </c>
      <c r="AU1751" t="s">
        <v>85</v>
      </c>
      <c r="AV1751" t="s">
        <v>85</v>
      </c>
      <c r="AW1751" t="s">
        <v>85</v>
      </c>
      <c r="AX1751" t="s">
        <v>85</v>
      </c>
      <c r="AY1751" t="s">
        <v>85</v>
      </c>
      <c r="AZ1751" t="s">
        <v>85</v>
      </c>
      <c r="BA1751" t="s">
        <v>85</v>
      </c>
      <c r="BB1751" t="s">
        <v>85</v>
      </c>
      <c r="BC1751" t="s">
        <v>85</v>
      </c>
      <c r="BD1751" t="s">
        <v>85</v>
      </c>
      <c r="BE1751" t="s">
        <v>85</v>
      </c>
      <c r="BF1751" t="s">
        <v>85</v>
      </c>
      <c r="BG1751" t="s">
        <v>85</v>
      </c>
      <c r="BH1751" t="s">
        <v>85</v>
      </c>
      <c r="BI1751" t="s">
        <v>85</v>
      </c>
      <c r="BJ1751" t="s">
        <v>85</v>
      </c>
      <c r="BK1751" t="s">
        <v>85</v>
      </c>
      <c r="BL1751" t="s">
        <v>85</v>
      </c>
      <c r="BM1751" t="s">
        <v>85</v>
      </c>
      <c r="BN1751" t="s">
        <v>85</v>
      </c>
      <c r="BO1751" t="s">
        <v>85</v>
      </c>
      <c r="BP1751" t="s">
        <v>85</v>
      </c>
      <c r="BQ1751" t="s">
        <v>85</v>
      </c>
      <c r="BR1751" t="s">
        <v>85</v>
      </c>
      <c r="BS1751" t="s">
        <v>85</v>
      </c>
      <c r="BT1751" t="s">
        <v>85</v>
      </c>
      <c r="BU1751" t="s">
        <v>85</v>
      </c>
      <c r="BV1751" t="s">
        <v>85</v>
      </c>
      <c r="BW1751" t="s">
        <v>85</v>
      </c>
      <c r="BX1751" t="s">
        <v>85</v>
      </c>
      <c r="BY1751" t="s">
        <v>85</v>
      </c>
      <c r="BZ1751" t="s">
        <v>85</v>
      </c>
      <c r="CA1751" t="s">
        <v>85</v>
      </c>
      <c r="CB1751" t="s">
        <v>85</v>
      </c>
      <c r="CC1751" t="s">
        <v>85</v>
      </c>
      <c r="CD1751" t="s">
        <v>85</v>
      </c>
      <c r="CE1751" t="s">
        <v>85</v>
      </c>
      <c r="CF1751" t="s">
        <v>85</v>
      </c>
      <c r="CG1751" t="s">
        <v>85</v>
      </c>
      <c r="CH1751">
        <f>IFERROR(VLOOKUP($A1751,vix_cboe!$A$1:$E5343,2,FALSE),"NA")</f>
        <v>12.87</v>
      </c>
      <c r="CI1751">
        <f>IFERROR(VLOOKUP($A1751,vix_cboe!$A$1:$E5343,3,FALSE),"NA")</f>
        <v>13.04</v>
      </c>
      <c r="CJ1751">
        <f>IFERROR(VLOOKUP($A1751,vix_cboe!$A$1:$E5343,4,FALSE),"NA")</f>
        <v>12.62</v>
      </c>
      <c r="CK1751">
        <f>IFERROR(VLOOKUP($A1751,vix_cboe!$A$1:$E5343,5,FALSE),"NA")</f>
        <v>12.66</v>
      </c>
      <c r="CL1751" s="5">
        <f>IFERROR(VLOOKUP($A1751,gold_gold.org!$A$1:$G$10247,2,FALSE),"NA")</f>
        <v>1468</v>
      </c>
      <c r="CM1751" s="5">
        <f>IFERROR(VLOOKUP($A1751,gold_gold.org!$A$1:$G$10247,3,FALSE),"NA")</f>
        <v>1114.3588299999999</v>
      </c>
      <c r="CN1751" s="5">
        <f>IFERROR(VLOOKUP($A1751,gold_gold.org!$A$1:$G$10247,4,FALSE),"NA")</f>
        <v>145067.74835000001</v>
      </c>
      <c r="CO1751" s="5">
        <f>IFERROR(VLOOKUP($A1751,gold_gold.org!$A$1:$G$10247,5,FALSE),"NA")</f>
        <v>943.11193000000003</v>
      </c>
      <c r="CP1751">
        <f>IFERROR(VLOOKUP($A1751,crude_oil_eia!$A$1:$C$8255,2,FALSE),"NA")</f>
        <v>96.24</v>
      </c>
      <c r="CQ1751">
        <f>IFERROR(VLOOKUP($A1751,crude_oil_eia!$A$1:$C$8255,3,FALSE),"NA")</f>
        <v>103.79</v>
      </c>
      <c r="CR1751">
        <f>IFERROR(VLOOKUP($A1751,dji_yahoo!$A$1:$G$1214,2,FALSE),"NA")</f>
        <v>15056.200194999999</v>
      </c>
      <c r="CS1751">
        <f>IFERROR(VLOOKUP($A1751,dji_yahoo!$A$1:$G$1214,3,FALSE),"NA")</f>
        <v>15106.809569999999</v>
      </c>
      <c r="CT1751">
        <f>IFERROR(VLOOKUP($A1751,dji_yahoo!$A$1:$G$1214,4,FALSE),"NA")</f>
        <v>15021.870117</v>
      </c>
      <c r="CU1751">
        <f>IFERROR(VLOOKUP($A1751,dji_yahoo!$A$1:$G$1214,5,FALSE),"NA")</f>
        <v>15105.120117</v>
      </c>
      <c r="CV1751">
        <f>IFERROR(VLOOKUP($A1751,dji_yahoo!$A$1:$G$1214,7,FALSE),"NA")</f>
        <v>113510000</v>
      </c>
      <c r="CW1751" s="5">
        <f>IFERROR(VLOOKUP($A1751,nasdaq_yahoo!$A$1:$G$1249,2,FALSE),"NA")</f>
        <v>3394.889893</v>
      </c>
      <c r="CX1751" s="5">
        <f>IFERROR(VLOOKUP($A1751,nasdaq_yahoo!$A$1:$G$1249,3,FALSE),"NA")</f>
        <v>3413.2700199999999</v>
      </c>
      <c r="CY1751" s="5">
        <f>IFERROR(VLOOKUP($A1751,nasdaq_yahoo!$A$1:$G$1249,4,FALSE),"NA")</f>
        <v>3389.8000489999999</v>
      </c>
      <c r="CZ1751" s="5">
        <f>IFERROR(VLOOKUP($A1751,nasdaq_yahoo!$A$1:$G$1249,5,FALSE),"NA")</f>
        <v>3413.2700199999999</v>
      </c>
      <c r="DA1751" s="6">
        <f>IFERROR(VLOOKUP($A1751,nasdaq_yahoo!$A$1:$G$1249,7,FALSE),"NA")</f>
        <v>1756400000</v>
      </c>
      <c r="DB1751" s="5">
        <f>IFERROR(VLOOKUP($A1751,USEPUINDXD!$A$1:$B$1827,2,FALSE),"NA")</f>
        <v>60.31</v>
      </c>
    </row>
    <row r="1752" spans="1:106">
      <c r="A1752" s="1">
        <v>41401</v>
      </c>
      <c r="B1752">
        <v>112.25</v>
      </c>
      <c r="C1752">
        <v>113.44</v>
      </c>
      <c r="D1752">
        <v>97.7</v>
      </c>
      <c r="E1752">
        <v>111.5</v>
      </c>
      <c r="F1752" t="s">
        <v>85</v>
      </c>
      <c r="G1752">
        <v>1248470000</v>
      </c>
      <c r="H1752" t="s">
        <v>85</v>
      </c>
      <c r="I1752" t="s">
        <v>85</v>
      </c>
      <c r="J1752" t="s">
        <v>85</v>
      </c>
      <c r="K1752" t="s">
        <v>85</v>
      </c>
      <c r="L1752" t="s">
        <v>85</v>
      </c>
      <c r="M1752" t="s">
        <v>85</v>
      </c>
      <c r="N1752" t="s">
        <v>85</v>
      </c>
      <c r="O1752" t="s">
        <v>85</v>
      </c>
      <c r="P1752" t="s">
        <v>85</v>
      </c>
      <c r="Q1752" t="s">
        <v>85</v>
      </c>
      <c r="R1752" t="s">
        <v>85</v>
      </c>
      <c r="S1752" t="s">
        <v>85</v>
      </c>
      <c r="T1752" t="s">
        <v>85</v>
      </c>
      <c r="U1752" t="s">
        <v>85</v>
      </c>
      <c r="V1752" t="s">
        <v>85</v>
      </c>
      <c r="W1752" t="s">
        <v>85</v>
      </c>
      <c r="X1752" t="s">
        <v>85</v>
      </c>
      <c r="Y1752" t="s">
        <v>85</v>
      </c>
      <c r="Z1752">
        <v>3.37</v>
      </c>
      <c r="AA1752">
        <v>3.41</v>
      </c>
      <c r="AB1752">
        <v>2.94</v>
      </c>
      <c r="AC1752">
        <v>3.33</v>
      </c>
      <c r="AD1752" t="s">
        <v>85</v>
      </c>
      <c r="AE1752">
        <v>58588300</v>
      </c>
      <c r="AF1752" t="s">
        <v>85</v>
      </c>
      <c r="AG1752" t="s">
        <v>85</v>
      </c>
      <c r="AH1752" t="s">
        <v>85</v>
      </c>
      <c r="AI1752" t="s">
        <v>85</v>
      </c>
      <c r="AJ1752" t="s">
        <v>85</v>
      </c>
      <c r="AK1752" t="s">
        <v>85</v>
      </c>
      <c r="AL1752" t="s">
        <v>85</v>
      </c>
      <c r="AM1752" t="s">
        <v>85</v>
      </c>
      <c r="AN1752" t="s">
        <v>85</v>
      </c>
      <c r="AO1752" t="s">
        <v>85</v>
      </c>
      <c r="AP1752" t="s">
        <v>85</v>
      </c>
      <c r="AQ1752" t="s">
        <v>85</v>
      </c>
      <c r="AR1752" t="s">
        <v>85</v>
      </c>
      <c r="AS1752" t="s">
        <v>85</v>
      </c>
      <c r="AT1752" t="s">
        <v>85</v>
      </c>
      <c r="AU1752" t="s">
        <v>85</v>
      </c>
      <c r="AV1752" t="s">
        <v>85</v>
      </c>
      <c r="AW1752" t="s">
        <v>85</v>
      </c>
      <c r="AX1752" t="s">
        <v>85</v>
      </c>
      <c r="AY1752" t="s">
        <v>85</v>
      </c>
      <c r="AZ1752" t="s">
        <v>85</v>
      </c>
      <c r="BA1752" t="s">
        <v>85</v>
      </c>
      <c r="BB1752" t="s">
        <v>85</v>
      </c>
      <c r="BC1752" t="s">
        <v>85</v>
      </c>
      <c r="BD1752" t="s">
        <v>85</v>
      </c>
      <c r="BE1752" t="s">
        <v>85</v>
      </c>
      <c r="BF1752" t="s">
        <v>85</v>
      </c>
      <c r="BG1752" t="s">
        <v>85</v>
      </c>
      <c r="BH1752" t="s">
        <v>85</v>
      </c>
      <c r="BI1752" t="s">
        <v>85</v>
      </c>
      <c r="BJ1752" t="s">
        <v>85</v>
      </c>
      <c r="BK1752" t="s">
        <v>85</v>
      </c>
      <c r="BL1752" t="s">
        <v>85</v>
      </c>
      <c r="BM1752" t="s">
        <v>85</v>
      </c>
      <c r="BN1752" t="s">
        <v>85</v>
      </c>
      <c r="BO1752" t="s">
        <v>85</v>
      </c>
      <c r="BP1752" t="s">
        <v>85</v>
      </c>
      <c r="BQ1752" t="s">
        <v>85</v>
      </c>
      <c r="BR1752" t="s">
        <v>85</v>
      </c>
      <c r="BS1752" t="s">
        <v>85</v>
      </c>
      <c r="BT1752" t="s">
        <v>85</v>
      </c>
      <c r="BU1752" t="s">
        <v>85</v>
      </c>
      <c r="BV1752" t="s">
        <v>85</v>
      </c>
      <c r="BW1752" t="s">
        <v>85</v>
      </c>
      <c r="BX1752" t="s">
        <v>85</v>
      </c>
      <c r="BY1752" t="s">
        <v>85</v>
      </c>
      <c r="BZ1752" t="s">
        <v>85</v>
      </c>
      <c r="CA1752" t="s">
        <v>85</v>
      </c>
      <c r="CB1752" t="s">
        <v>85</v>
      </c>
      <c r="CC1752" t="s">
        <v>85</v>
      </c>
      <c r="CD1752" t="s">
        <v>85</v>
      </c>
      <c r="CE1752" t="s">
        <v>85</v>
      </c>
      <c r="CF1752" t="s">
        <v>85</v>
      </c>
      <c r="CG1752" t="s">
        <v>85</v>
      </c>
      <c r="CH1752">
        <f>IFERROR(VLOOKUP($A1752,vix_cboe!$A$1:$E5344,2,FALSE),"NA")</f>
        <v>12.63</v>
      </c>
      <c r="CI1752">
        <f>IFERROR(VLOOKUP($A1752,vix_cboe!$A$1:$E5344,3,FALSE),"NA")</f>
        <v>12.96</v>
      </c>
      <c r="CJ1752">
        <f>IFERROR(VLOOKUP($A1752,vix_cboe!$A$1:$E5344,4,FALSE),"NA")</f>
        <v>12.49</v>
      </c>
      <c r="CK1752">
        <f>IFERROR(VLOOKUP($A1752,vix_cboe!$A$1:$E5344,5,FALSE),"NA")</f>
        <v>12.83</v>
      </c>
      <c r="CL1752" s="5">
        <f>IFERROR(VLOOKUP($A1752,gold_gold.org!$A$1:$G$10247,2,FALSE),"NA")</f>
        <v>1444.25</v>
      </c>
      <c r="CM1752" s="5">
        <f>IFERROR(VLOOKUP($A1752,gold_gold.org!$A$1:$G$10247,3,FALSE),"NA")</f>
        <v>1103.74531</v>
      </c>
      <c r="CN1752" s="5">
        <f>IFERROR(VLOOKUP($A1752,gold_gold.org!$A$1:$G$10247,4,FALSE),"NA")</f>
        <v>143089.06434000001</v>
      </c>
      <c r="CO1752" s="5">
        <f>IFERROR(VLOOKUP($A1752,gold_gold.org!$A$1:$G$10247,5,FALSE),"NA")</f>
        <v>933.61167</v>
      </c>
      <c r="CP1752">
        <f>IFERROR(VLOOKUP($A1752,crude_oil_eia!$A$1:$C$8255,2,FALSE),"NA")</f>
        <v>95.28</v>
      </c>
      <c r="CQ1752">
        <f>IFERROR(VLOOKUP($A1752,crude_oil_eia!$A$1:$C$8255,3,FALSE),"NA")</f>
        <v>105.18</v>
      </c>
      <c r="CR1752">
        <f>IFERROR(VLOOKUP($A1752,dji_yahoo!$A$1:$G$1214,2,FALSE),"NA")</f>
        <v>14968.889648</v>
      </c>
      <c r="CS1752">
        <f>IFERROR(VLOOKUP($A1752,dji_yahoo!$A$1:$G$1214,3,FALSE),"NA")</f>
        <v>15056.669921999999</v>
      </c>
      <c r="CT1752">
        <f>IFERROR(VLOOKUP($A1752,dji_yahoo!$A$1:$G$1214,4,FALSE),"NA")</f>
        <v>14968.889648</v>
      </c>
      <c r="CU1752">
        <f>IFERROR(VLOOKUP($A1752,dji_yahoo!$A$1:$G$1214,5,FALSE),"NA")</f>
        <v>15056.200194999999</v>
      </c>
      <c r="CV1752">
        <f>IFERROR(VLOOKUP($A1752,dji_yahoo!$A$1:$G$1214,7,FALSE),"NA")</f>
        <v>117230000</v>
      </c>
      <c r="CW1752" s="5">
        <f>IFERROR(VLOOKUP($A1752,nasdaq_yahoo!$A$1:$G$1249,2,FALSE),"NA")</f>
        <v>3398.8400879999999</v>
      </c>
      <c r="CX1752" s="5">
        <f>IFERROR(VLOOKUP($A1752,nasdaq_yahoo!$A$1:$G$1249,3,FALSE),"NA")</f>
        <v>3402.23999</v>
      </c>
      <c r="CY1752" s="5">
        <f>IFERROR(VLOOKUP($A1752,nasdaq_yahoo!$A$1:$G$1249,4,FALSE),"NA")</f>
        <v>3381.040039</v>
      </c>
      <c r="CZ1752" s="5">
        <f>IFERROR(VLOOKUP($A1752,nasdaq_yahoo!$A$1:$G$1249,5,FALSE),"NA")</f>
        <v>3396.6298830000001</v>
      </c>
      <c r="DA1752" s="6">
        <f>IFERROR(VLOOKUP($A1752,nasdaq_yahoo!$A$1:$G$1249,7,FALSE),"NA")</f>
        <v>1709800000</v>
      </c>
      <c r="DB1752" s="5">
        <f>IFERROR(VLOOKUP($A1752,USEPUINDXD!$A$1:$B$1827,2,FALSE),"NA")</f>
        <v>110.22</v>
      </c>
    </row>
    <row r="1753" spans="1:106">
      <c r="A1753" s="1">
        <v>41400</v>
      </c>
      <c r="B1753">
        <v>115.98</v>
      </c>
      <c r="C1753">
        <v>124.66</v>
      </c>
      <c r="D1753">
        <v>106.64</v>
      </c>
      <c r="E1753">
        <v>112.3</v>
      </c>
      <c r="F1753" t="s">
        <v>85</v>
      </c>
      <c r="G1753">
        <v>1289470000</v>
      </c>
      <c r="H1753" t="s">
        <v>85</v>
      </c>
      <c r="I1753" t="s">
        <v>85</v>
      </c>
      <c r="J1753" t="s">
        <v>85</v>
      </c>
      <c r="K1753" t="s">
        <v>85</v>
      </c>
      <c r="L1753" t="s">
        <v>85</v>
      </c>
      <c r="M1753" t="s">
        <v>85</v>
      </c>
      <c r="N1753" t="s">
        <v>85</v>
      </c>
      <c r="O1753" t="s">
        <v>85</v>
      </c>
      <c r="P1753" t="s">
        <v>85</v>
      </c>
      <c r="Q1753" t="s">
        <v>85</v>
      </c>
      <c r="R1753" t="s">
        <v>85</v>
      </c>
      <c r="S1753" t="s">
        <v>85</v>
      </c>
      <c r="T1753" t="s">
        <v>85</v>
      </c>
      <c r="U1753" t="s">
        <v>85</v>
      </c>
      <c r="V1753" t="s">
        <v>85</v>
      </c>
      <c r="W1753" t="s">
        <v>85</v>
      </c>
      <c r="X1753" t="s">
        <v>85</v>
      </c>
      <c r="Y1753" t="s">
        <v>85</v>
      </c>
      <c r="Z1753">
        <v>3.59</v>
      </c>
      <c r="AA1753">
        <v>3.78</v>
      </c>
      <c r="AB1753">
        <v>3.12</v>
      </c>
      <c r="AC1753">
        <v>3.37</v>
      </c>
      <c r="AD1753" t="s">
        <v>85</v>
      </c>
      <c r="AE1753">
        <v>62356000</v>
      </c>
      <c r="AF1753" t="s">
        <v>85</v>
      </c>
      <c r="AG1753" t="s">
        <v>85</v>
      </c>
      <c r="AH1753" t="s">
        <v>85</v>
      </c>
      <c r="AI1753" t="s">
        <v>85</v>
      </c>
      <c r="AJ1753" t="s">
        <v>85</v>
      </c>
      <c r="AK1753" t="s">
        <v>85</v>
      </c>
      <c r="AL1753" t="s">
        <v>85</v>
      </c>
      <c r="AM1753" t="s">
        <v>85</v>
      </c>
      <c r="AN1753" t="s">
        <v>85</v>
      </c>
      <c r="AO1753" t="s">
        <v>85</v>
      </c>
      <c r="AP1753" t="s">
        <v>85</v>
      </c>
      <c r="AQ1753" t="s">
        <v>85</v>
      </c>
      <c r="AR1753" t="s">
        <v>85</v>
      </c>
      <c r="AS1753" t="s">
        <v>85</v>
      </c>
      <c r="AT1753" t="s">
        <v>85</v>
      </c>
      <c r="AU1753" t="s">
        <v>85</v>
      </c>
      <c r="AV1753" t="s">
        <v>85</v>
      </c>
      <c r="AW1753" t="s">
        <v>85</v>
      </c>
      <c r="AX1753" t="s">
        <v>85</v>
      </c>
      <c r="AY1753" t="s">
        <v>85</v>
      </c>
      <c r="AZ1753" t="s">
        <v>85</v>
      </c>
      <c r="BA1753" t="s">
        <v>85</v>
      </c>
      <c r="BB1753" t="s">
        <v>85</v>
      </c>
      <c r="BC1753" t="s">
        <v>85</v>
      </c>
      <c r="BD1753" t="s">
        <v>85</v>
      </c>
      <c r="BE1753" t="s">
        <v>85</v>
      </c>
      <c r="BF1753" t="s">
        <v>85</v>
      </c>
      <c r="BG1753" t="s">
        <v>85</v>
      </c>
      <c r="BH1753" t="s">
        <v>85</v>
      </c>
      <c r="BI1753" t="s">
        <v>85</v>
      </c>
      <c r="BJ1753" t="s">
        <v>85</v>
      </c>
      <c r="BK1753" t="s">
        <v>85</v>
      </c>
      <c r="BL1753" t="s">
        <v>85</v>
      </c>
      <c r="BM1753" t="s">
        <v>85</v>
      </c>
      <c r="BN1753" t="s">
        <v>85</v>
      </c>
      <c r="BO1753" t="s">
        <v>85</v>
      </c>
      <c r="BP1753" t="s">
        <v>85</v>
      </c>
      <c r="BQ1753" t="s">
        <v>85</v>
      </c>
      <c r="BR1753" t="s">
        <v>85</v>
      </c>
      <c r="BS1753" t="s">
        <v>85</v>
      </c>
      <c r="BT1753" t="s">
        <v>85</v>
      </c>
      <c r="BU1753" t="s">
        <v>85</v>
      </c>
      <c r="BV1753" t="s">
        <v>85</v>
      </c>
      <c r="BW1753" t="s">
        <v>85</v>
      </c>
      <c r="BX1753" t="s">
        <v>85</v>
      </c>
      <c r="BY1753" t="s">
        <v>85</v>
      </c>
      <c r="BZ1753" t="s">
        <v>85</v>
      </c>
      <c r="CA1753" t="s">
        <v>85</v>
      </c>
      <c r="CB1753" t="s">
        <v>85</v>
      </c>
      <c r="CC1753" t="s">
        <v>85</v>
      </c>
      <c r="CD1753" t="s">
        <v>85</v>
      </c>
      <c r="CE1753" t="s">
        <v>85</v>
      </c>
      <c r="CF1753" t="s">
        <v>85</v>
      </c>
      <c r="CG1753" t="s">
        <v>85</v>
      </c>
      <c r="CH1753">
        <f>IFERROR(VLOOKUP($A1753,vix_cboe!$A$1:$E5345,2,FALSE),"NA")</f>
        <v>13.06</v>
      </c>
      <c r="CI1753">
        <f>IFERROR(VLOOKUP($A1753,vix_cboe!$A$1:$E5345,3,FALSE),"NA")</f>
        <v>13.19</v>
      </c>
      <c r="CJ1753">
        <f>IFERROR(VLOOKUP($A1753,vix_cboe!$A$1:$E5345,4,FALSE),"NA")</f>
        <v>12.66</v>
      </c>
      <c r="CK1753">
        <f>IFERROR(VLOOKUP($A1753,vix_cboe!$A$1:$E5345,5,FALSE),"NA")</f>
        <v>12.66</v>
      </c>
      <c r="CL1753" s="5">
        <f>IFERROR(VLOOKUP($A1753,gold_gold.org!$A$1:$G$10247,2,FALSE),"NA")</f>
        <v>1469.25</v>
      </c>
      <c r="CM1753" s="5">
        <f>IFERROR(VLOOKUP($A1753,gold_gold.org!$A$1:$G$10247,3,FALSE),"NA")</f>
        <v>1125.3017500000001</v>
      </c>
      <c r="CN1753" s="5">
        <f>IFERROR(VLOOKUP($A1753,gold_gold.org!$A$1:$G$10247,4,FALSE),"NA")</f>
        <v>145911.21390999999</v>
      </c>
      <c r="CO1753" s="5">
        <f>IFERROR(VLOOKUP($A1753,gold_gold.org!$A$1:$G$10247,5,FALSE),"NA")</f>
        <v>945.98122000000001</v>
      </c>
      <c r="CP1753">
        <f>IFERROR(VLOOKUP($A1753,crude_oil_eia!$A$1:$C$8255,2,FALSE),"NA")</f>
        <v>95.8</v>
      </c>
      <c r="CQ1753">
        <f>IFERROR(VLOOKUP($A1753,crude_oil_eia!$A$1:$C$8255,3,FALSE),"NA")</f>
        <v>105</v>
      </c>
      <c r="CR1753">
        <f>IFERROR(VLOOKUP($A1753,dji_yahoo!$A$1:$G$1214,2,FALSE),"NA")</f>
        <v>14973.959961</v>
      </c>
      <c r="CS1753">
        <f>IFERROR(VLOOKUP($A1753,dji_yahoo!$A$1:$G$1214,3,FALSE),"NA")</f>
        <v>14988.870117</v>
      </c>
      <c r="CT1753">
        <f>IFERROR(VLOOKUP($A1753,dji_yahoo!$A$1:$G$1214,4,FALSE),"NA")</f>
        <v>14941.089844</v>
      </c>
      <c r="CU1753">
        <f>IFERROR(VLOOKUP($A1753,dji_yahoo!$A$1:$G$1214,5,FALSE),"NA")</f>
        <v>14968.889648</v>
      </c>
      <c r="CV1753">
        <f>IFERROR(VLOOKUP($A1753,dji_yahoo!$A$1:$G$1214,7,FALSE),"NA")</f>
        <v>116160000</v>
      </c>
      <c r="CW1753" s="5">
        <f>IFERROR(VLOOKUP($A1753,nasdaq_yahoo!$A$1:$G$1249,2,FALSE),"NA")</f>
        <v>3382.330078</v>
      </c>
      <c r="CX1753" s="5">
        <f>IFERROR(VLOOKUP($A1753,nasdaq_yahoo!$A$1:$G$1249,3,FALSE),"NA")</f>
        <v>3396.209961</v>
      </c>
      <c r="CY1753" s="5">
        <f>IFERROR(VLOOKUP($A1753,nasdaq_yahoo!$A$1:$G$1249,4,FALSE),"NA")</f>
        <v>3381.4399410000001</v>
      </c>
      <c r="CZ1753" s="5">
        <f>IFERROR(VLOOKUP($A1753,nasdaq_yahoo!$A$1:$G$1249,5,FALSE),"NA")</f>
        <v>3392.969971</v>
      </c>
      <c r="DA1753" s="6">
        <f>IFERROR(VLOOKUP($A1753,nasdaq_yahoo!$A$1:$G$1249,7,FALSE),"NA")</f>
        <v>1500410000</v>
      </c>
      <c r="DB1753" s="5">
        <f>IFERROR(VLOOKUP($A1753,USEPUINDXD!$A$1:$B$1827,2,FALSE),"NA")</f>
        <v>68.88</v>
      </c>
    </row>
    <row r="1754" spans="1:106">
      <c r="A1754" s="1">
        <v>41399</v>
      </c>
      <c r="B1754">
        <v>112.9</v>
      </c>
      <c r="C1754">
        <v>118.8</v>
      </c>
      <c r="D1754">
        <v>107.14</v>
      </c>
      <c r="E1754">
        <v>115.91</v>
      </c>
      <c r="F1754" t="s">
        <v>85</v>
      </c>
      <c r="G1754">
        <v>1254760000</v>
      </c>
      <c r="H1754" t="s">
        <v>85</v>
      </c>
      <c r="I1754" t="s">
        <v>85</v>
      </c>
      <c r="J1754" t="s">
        <v>85</v>
      </c>
      <c r="K1754" t="s">
        <v>85</v>
      </c>
      <c r="L1754" t="s">
        <v>85</v>
      </c>
      <c r="M1754" t="s">
        <v>85</v>
      </c>
      <c r="N1754" t="s">
        <v>85</v>
      </c>
      <c r="O1754" t="s">
        <v>85</v>
      </c>
      <c r="P1754" t="s">
        <v>85</v>
      </c>
      <c r="Q1754" t="s">
        <v>85</v>
      </c>
      <c r="R1754" t="s">
        <v>85</v>
      </c>
      <c r="S1754" t="s">
        <v>85</v>
      </c>
      <c r="T1754" t="s">
        <v>85</v>
      </c>
      <c r="U1754" t="s">
        <v>85</v>
      </c>
      <c r="V1754" t="s">
        <v>85</v>
      </c>
      <c r="W1754" t="s">
        <v>85</v>
      </c>
      <c r="X1754" t="s">
        <v>85</v>
      </c>
      <c r="Y1754" t="s">
        <v>85</v>
      </c>
      <c r="Z1754">
        <v>3.49</v>
      </c>
      <c r="AA1754">
        <v>3.69</v>
      </c>
      <c r="AB1754">
        <v>3.35</v>
      </c>
      <c r="AC1754">
        <v>3.59</v>
      </c>
      <c r="AD1754" t="s">
        <v>85</v>
      </c>
      <c r="AE1754">
        <v>60525000</v>
      </c>
      <c r="AF1754" t="s">
        <v>85</v>
      </c>
      <c r="AG1754" t="s">
        <v>85</v>
      </c>
      <c r="AH1754" t="s">
        <v>85</v>
      </c>
      <c r="AI1754" t="s">
        <v>85</v>
      </c>
      <c r="AJ1754" t="s">
        <v>85</v>
      </c>
      <c r="AK1754" t="s">
        <v>85</v>
      </c>
      <c r="AL1754" t="s">
        <v>85</v>
      </c>
      <c r="AM1754" t="s">
        <v>85</v>
      </c>
      <c r="AN1754" t="s">
        <v>85</v>
      </c>
      <c r="AO1754" t="s">
        <v>85</v>
      </c>
      <c r="AP1754" t="s">
        <v>85</v>
      </c>
      <c r="AQ1754" t="s">
        <v>85</v>
      </c>
      <c r="AR1754" t="s">
        <v>85</v>
      </c>
      <c r="AS1754" t="s">
        <v>85</v>
      </c>
      <c r="AT1754" t="s">
        <v>85</v>
      </c>
      <c r="AU1754" t="s">
        <v>85</v>
      </c>
      <c r="AV1754" t="s">
        <v>85</v>
      </c>
      <c r="AW1754" t="s">
        <v>85</v>
      </c>
      <c r="AX1754" t="s">
        <v>85</v>
      </c>
      <c r="AY1754" t="s">
        <v>85</v>
      </c>
      <c r="AZ1754" t="s">
        <v>85</v>
      </c>
      <c r="BA1754" t="s">
        <v>85</v>
      </c>
      <c r="BB1754" t="s">
        <v>85</v>
      </c>
      <c r="BC1754" t="s">
        <v>85</v>
      </c>
      <c r="BD1754" t="s">
        <v>85</v>
      </c>
      <c r="BE1754" t="s">
        <v>85</v>
      </c>
      <c r="BF1754" t="s">
        <v>85</v>
      </c>
      <c r="BG1754" t="s">
        <v>85</v>
      </c>
      <c r="BH1754" t="s">
        <v>85</v>
      </c>
      <c r="BI1754" t="s">
        <v>85</v>
      </c>
      <c r="BJ1754" t="s">
        <v>85</v>
      </c>
      <c r="BK1754" t="s">
        <v>85</v>
      </c>
      <c r="BL1754" t="s">
        <v>85</v>
      </c>
      <c r="BM1754" t="s">
        <v>85</v>
      </c>
      <c r="BN1754" t="s">
        <v>85</v>
      </c>
      <c r="BO1754" t="s">
        <v>85</v>
      </c>
      <c r="BP1754" t="s">
        <v>85</v>
      </c>
      <c r="BQ1754" t="s">
        <v>85</v>
      </c>
      <c r="BR1754" t="s">
        <v>85</v>
      </c>
      <c r="BS1754" t="s">
        <v>85</v>
      </c>
      <c r="BT1754" t="s">
        <v>85</v>
      </c>
      <c r="BU1754" t="s">
        <v>85</v>
      </c>
      <c r="BV1754" t="s">
        <v>85</v>
      </c>
      <c r="BW1754" t="s">
        <v>85</v>
      </c>
      <c r="BX1754" t="s">
        <v>85</v>
      </c>
      <c r="BY1754" t="s">
        <v>85</v>
      </c>
      <c r="BZ1754" t="s">
        <v>85</v>
      </c>
      <c r="CA1754" t="s">
        <v>85</v>
      </c>
      <c r="CB1754" t="s">
        <v>85</v>
      </c>
      <c r="CC1754" t="s">
        <v>85</v>
      </c>
      <c r="CD1754" t="s">
        <v>85</v>
      </c>
      <c r="CE1754" t="s">
        <v>85</v>
      </c>
      <c r="CF1754" t="s">
        <v>85</v>
      </c>
      <c r="CG1754" t="s">
        <v>85</v>
      </c>
      <c r="CH1754" t="str">
        <f>IFERROR(VLOOKUP($A1754,vix_cboe!$A$1:$E5346,2,FALSE),"NA")</f>
        <v>NA</v>
      </c>
      <c r="CI1754" t="str">
        <f>IFERROR(VLOOKUP($A1754,vix_cboe!$A$1:$E5346,3,FALSE),"NA")</f>
        <v>NA</v>
      </c>
      <c r="CJ1754" t="str">
        <f>IFERROR(VLOOKUP($A1754,vix_cboe!$A$1:$E5346,4,FALSE),"NA")</f>
        <v>NA</v>
      </c>
      <c r="CK1754" t="str">
        <f>IFERROR(VLOOKUP($A1754,vix_cboe!$A$1:$E5346,5,FALSE),"NA")</f>
        <v>NA</v>
      </c>
      <c r="CL1754" s="5" t="str">
        <f>IFERROR(VLOOKUP($A1754,gold_gold.org!$A$1:$G$10247,2,FALSE),"NA")</f>
        <v>NA</v>
      </c>
      <c r="CM1754" s="5" t="str">
        <f>IFERROR(VLOOKUP($A1754,gold_gold.org!$A$1:$G$10247,3,FALSE),"NA")</f>
        <v>NA</v>
      </c>
      <c r="CN1754" s="5" t="str">
        <f>IFERROR(VLOOKUP($A1754,gold_gold.org!$A$1:$G$10247,4,FALSE),"NA")</f>
        <v>NA</v>
      </c>
      <c r="CO1754" s="5" t="str">
        <f>IFERROR(VLOOKUP($A1754,gold_gold.org!$A$1:$G$10247,5,FALSE),"NA")</f>
        <v>NA</v>
      </c>
      <c r="CP1754" t="str">
        <f>IFERROR(VLOOKUP($A1754,crude_oil_eia!$A$1:$C$8255,2,FALSE),"NA")</f>
        <v>NA</v>
      </c>
      <c r="CQ1754" t="str">
        <f>IFERROR(VLOOKUP($A1754,crude_oil_eia!$A$1:$C$8255,3,FALSE),"NA")</f>
        <v>NA</v>
      </c>
      <c r="CR1754" t="str">
        <f>IFERROR(VLOOKUP($A1754,dji_yahoo!$A$1:$G$1214,2,FALSE),"NA")</f>
        <v>NA</v>
      </c>
      <c r="CS1754" t="str">
        <f>IFERROR(VLOOKUP($A1754,dji_yahoo!$A$1:$G$1214,3,FALSE),"NA")</f>
        <v>NA</v>
      </c>
      <c r="CT1754" t="str">
        <f>IFERROR(VLOOKUP($A1754,dji_yahoo!$A$1:$G$1214,4,FALSE),"NA")</f>
        <v>NA</v>
      </c>
      <c r="CU1754" t="str">
        <f>IFERROR(VLOOKUP($A1754,dji_yahoo!$A$1:$G$1214,5,FALSE),"NA")</f>
        <v>NA</v>
      </c>
      <c r="CV1754" t="str">
        <f>IFERROR(VLOOKUP($A1754,dji_yahoo!$A$1:$G$1214,7,FALSE),"NA")</f>
        <v>NA</v>
      </c>
      <c r="CW1754" s="5" t="str">
        <f>IFERROR(VLOOKUP($A1754,nasdaq_yahoo!$A$1:$G$1249,2,FALSE),"NA")</f>
        <v>NA</v>
      </c>
      <c r="CX1754" s="5" t="str">
        <f>IFERROR(VLOOKUP($A1754,nasdaq_yahoo!$A$1:$G$1249,3,FALSE),"NA")</f>
        <v>NA</v>
      </c>
      <c r="CY1754" s="5" t="str">
        <f>IFERROR(VLOOKUP($A1754,nasdaq_yahoo!$A$1:$G$1249,4,FALSE),"NA")</f>
        <v>NA</v>
      </c>
      <c r="CZ1754" s="5" t="str">
        <f>IFERROR(VLOOKUP($A1754,nasdaq_yahoo!$A$1:$G$1249,5,FALSE),"NA")</f>
        <v>NA</v>
      </c>
      <c r="DA1754" s="6" t="str">
        <f>IFERROR(VLOOKUP($A1754,nasdaq_yahoo!$A$1:$G$1249,7,FALSE),"NA")</f>
        <v>NA</v>
      </c>
      <c r="DB1754" s="5">
        <f>IFERROR(VLOOKUP($A1754,USEPUINDXD!$A$1:$B$1827,2,FALSE),"NA")</f>
        <v>103.25</v>
      </c>
    </row>
    <row r="1755" spans="1:106">
      <c r="A1755" s="1">
        <v>41398</v>
      </c>
      <c r="B1755">
        <v>98.1</v>
      </c>
      <c r="C1755">
        <v>115</v>
      </c>
      <c r="D1755">
        <v>92.5</v>
      </c>
      <c r="E1755">
        <v>112.5</v>
      </c>
      <c r="F1755" t="s">
        <v>85</v>
      </c>
      <c r="G1755">
        <v>1089890000</v>
      </c>
      <c r="H1755" t="s">
        <v>85</v>
      </c>
      <c r="I1755" t="s">
        <v>85</v>
      </c>
      <c r="J1755" t="s">
        <v>85</v>
      </c>
      <c r="K1755" t="s">
        <v>85</v>
      </c>
      <c r="L1755" t="s">
        <v>85</v>
      </c>
      <c r="M1755" t="s">
        <v>85</v>
      </c>
      <c r="N1755" t="s">
        <v>85</v>
      </c>
      <c r="O1755" t="s">
        <v>85</v>
      </c>
      <c r="P1755" t="s">
        <v>85</v>
      </c>
      <c r="Q1755" t="s">
        <v>85</v>
      </c>
      <c r="R1755" t="s">
        <v>85</v>
      </c>
      <c r="S1755" t="s">
        <v>85</v>
      </c>
      <c r="T1755" t="s">
        <v>85</v>
      </c>
      <c r="U1755" t="s">
        <v>85</v>
      </c>
      <c r="V1755" t="s">
        <v>85</v>
      </c>
      <c r="W1755" t="s">
        <v>85</v>
      </c>
      <c r="X1755" t="s">
        <v>85</v>
      </c>
      <c r="Y1755" t="s">
        <v>85</v>
      </c>
      <c r="Z1755">
        <v>3.03</v>
      </c>
      <c r="AA1755">
        <v>3.64</v>
      </c>
      <c r="AB1755">
        <v>2.9</v>
      </c>
      <c r="AC1755">
        <v>3.48</v>
      </c>
      <c r="AD1755" t="s">
        <v>85</v>
      </c>
      <c r="AE1755">
        <v>52476400</v>
      </c>
      <c r="AF1755" t="s">
        <v>85</v>
      </c>
      <c r="AG1755" t="s">
        <v>85</v>
      </c>
      <c r="AH1755" t="s">
        <v>85</v>
      </c>
      <c r="AI1755" t="s">
        <v>85</v>
      </c>
      <c r="AJ1755" t="s">
        <v>85</v>
      </c>
      <c r="AK1755" t="s">
        <v>85</v>
      </c>
      <c r="AL1755" t="s">
        <v>85</v>
      </c>
      <c r="AM1755" t="s">
        <v>85</v>
      </c>
      <c r="AN1755" t="s">
        <v>85</v>
      </c>
      <c r="AO1755" t="s">
        <v>85</v>
      </c>
      <c r="AP1755" t="s">
        <v>85</v>
      </c>
      <c r="AQ1755" t="s">
        <v>85</v>
      </c>
      <c r="AR1755" t="s">
        <v>85</v>
      </c>
      <c r="AS1755" t="s">
        <v>85</v>
      </c>
      <c r="AT1755" t="s">
        <v>85</v>
      </c>
      <c r="AU1755" t="s">
        <v>85</v>
      </c>
      <c r="AV1755" t="s">
        <v>85</v>
      </c>
      <c r="AW1755" t="s">
        <v>85</v>
      </c>
      <c r="AX1755" t="s">
        <v>85</v>
      </c>
      <c r="AY1755" t="s">
        <v>85</v>
      </c>
      <c r="AZ1755" t="s">
        <v>85</v>
      </c>
      <c r="BA1755" t="s">
        <v>85</v>
      </c>
      <c r="BB1755" t="s">
        <v>85</v>
      </c>
      <c r="BC1755" t="s">
        <v>85</v>
      </c>
      <c r="BD1755" t="s">
        <v>85</v>
      </c>
      <c r="BE1755" t="s">
        <v>85</v>
      </c>
      <c r="BF1755" t="s">
        <v>85</v>
      </c>
      <c r="BG1755" t="s">
        <v>85</v>
      </c>
      <c r="BH1755" t="s">
        <v>85</v>
      </c>
      <c r="BI1755" t="s">
        <v>85</v>
      </c>
      <c r="BJ1755" t="s">
        <v>85</v>
      </c>
      <c r="BK1755" t="s">
        <v>85</v>
      </c>
      <c r="BL1755" t="s">
        <v>85</v>
      </c>
      <c r="BM1755" t="s">
        <v>85</v>
      </c>
      <c r="BN1755" t="s">
        <v>85</v>
      </c>
      <c r="BO1755" t="s">
        <v>85</v>
      </c>
      <c r="BP1755" t="s">
        <v>85</v>
      </c>
      <c r="BQ1755" t="s">
        <v>85</v>
      </c>
      <c r="BR1755" t="s">
        <v>85</v>
      </c>
      <c r="BS1755" t="s">
        <v>85</v>
      </c>
      <c r="BT1755" t="s">
        <v>85</v>
      </c>
      <c r="BU1755" t="s">
        <v>85</v>
      </c>
      <c r="BV1755" t="s">
        <v>85</v>
      </c>
      <c r="BW1755" t="s">
        <v>85</v>
      </c>
      <c r="BX1755" t="s">
        <v>85</v>
      </c>
      <c r="BY1755" t="s">
        <v>85</v>
      </c>
      <c r="BZ1755" t="s">
        <v>85</v>
      </c>
      <c r="CA1755" t="s">
        <v>85</v>
      </c>
      <c r="CB1755" t="s">
        <v>85</v>
      </c>
      <c r="CC1755" t="s">
        <v>85</v>
      </c>
      <c r="CD1755" t="s">
        <v>85</v>
      </c>
      <c r="CE1755" t="s">
        <v>85</v>
      </c>
      <c r="CF1755" t="s">
        <v>85</v>
      </c>
      <c r="CG1755" t="s">
        <v>85</v>
      </c>
      <c r="CH1755" t="str">
        <f>IFERROR(VLOOKUP($A1755,vix_cboe!$A$1:$E5347,2,FALSE),"NA")</f>
        <v>NA</v>
      </c>
      <c r="CI1755" t="str">
        <f>IFERROR(VLOOKUP($A1755,vix_cboe!$A$1:$E5347,3,FALSE),"NA")</f>
        <v>NA</v>
      </c>
      <c r="CJ1755" t="str">
        <f>IFERROR(VLOOKUP($A1755,vix_cboe!$A$1:$E5347,4,FALSE),"NA")</f>
        <v>NA</v>
      </c>
      <c r="CK1755" t="str">
        <f>IFERROR(VLOOKUP($A1755,vix_cboe!$A$1:$E5347,5,FALSE),"NA")</f>
        <v>NA</v>
      </c>
      <c r="CL1755" s="5" t="str">
        <f>IFERROR(VLOOKUP($A1755,gold_gold.org!$A$1:$G$10247,2,FALSE),"NA")</f>
        <v>NA</v>
      </c>
      <c r="CM1755" s="5" t="str">
        <f>IFERROR(VLOOKUP($A1755,gold_gold.org!$A$1:$G$10247,3,FALSE),"NA")</f>
        <v>NA</v>
      </c>
      <c r="CN1755" s="5" t="str">
        <f>IFERROR(VLOOKUP($A1755,gold_gold.org!$A$1:$G$10247,4,FALSE),"NA")</f>
        <v>NA</v>
      </c>
      <c r="CO1755" s="5" t="str">
        <f>IFERROR(VLOOKUP($A1755,gold_gold.org!$A$1:$G$10247,5,FALSE),"NA")</f>
        <v>NA</v>
      </c>
      <c r="CP1755" t="str">
        <f>IFERROR(VLOOKUP($A1755,crude_oil_eia!$A$1:$C$8255,2,FALSE),"NA")</f>
        <v>NA</v>
      </c>
      <c r="CQ1755" t="str">
        <f>IFERROR(VLOOKUP($A1755,crude_oil_eia!$A$1:$C$8255,3,FALSE),"NA")</f>
        <v>NA</v>
      </c>
      <c r="CR1755" t="str">
        <f>IFERROR(VLOOKUP($A1755,dji_yahoo!$A$1:$G$1214,2,FALSE),"NA")</f>
        <v>NA</v>
      </c>
      <c r="CS1755" t="str">
        <f>IFERROR(VLOOKUP($A1755,dji_yahoo!$A$1:$G$1214,3,FALSE),"NA")</f>
        <v>NA</v>
      </c>
      <c r="CT1755" t="str">
        <f>IFERROR(VLOOKUP($A1755,dji_yahoo!$A$1:$G$1214,4,FALSE),"NA")</f>
        <v>NA</v>
      </c>
      <c r="CU1755" t="str">
        <f>IFERROR(VLOOKUP($A1755,dji_yahoo!$A$1:$G$1214,5,FALSE),"NA")</f>
        <v>NA</v>
      </c>
      <c r="CV1755" t="str">
        <f>IFERROR(VLOOKUP($A1755,dji_yahoo!$A$1:$G$1214,7,FALSE),"NA")</f>
        <v>NA</v>
      </c>
      <c r="CW1755" s="5" t="str">
        <f>IFERROR(VLOOKUP($A1755,nasdaq_yahoo!$A$1:$G$1249,2,FALSE),"NA")</f>
        <v>NA</v>
      </c>
      <c r="CX1755" s="5" t="str">
        <f>IFERROR(VLOOKUP($A1755,nasdaq_yahoo!$A$1:$G$1249,3,FALSE),"NA")</f>
        <v>NA</v>
      </c>
      <c r="CY1755" s="5" t="str">
        <f>IFERROR(VLOOKUP($A1755,nasdaq_yahoo!$A$1:$G$1249,4,FALSE),"NA")</f>
        <v>NA</v>
      </c>
      <c r="CZ1755" s="5" t="str">
        <f>IFERROR(VLOOKUP($A1755,nasdaq_yahoo!$A$1:$G$1249,5,FALSE),"NA")</f>
        <v>NA</v>
      </c>
      <c r="DA1755" s="6" t="str">
        <f>IFERROR(VLOOKUP($A1755,nasdaq_yahoo!$A$1:$G$1249,7,FALSE),"NA")</f>
        <v>NA</v>
      </c>
      <c r="DB1755" s="5">
        <f>IFERROR(VLOOKUP($A1755,USEPUINDXD!$A$1:$B$1827,2,FALSE),"NA")</f>
        <v>91</v>
      </c>
    </row>
    <row r="1756" spans="1:106">
      <c r="A1756" s="1">
        <v>41397</v>
      </c>
      <c r="B1756">
        <v>106.25</v>
      </c>
      <c r="C1756">
        <v>108.13</v>
      </c>
      <c r="D1756">
        <v>79.099999999999994</v>
      </c>
      <c r="E1756">
        <v>97.75</v>
      </c>
      <c r="F1756" t="s">
        <v>85</v>
      </c>
      <c r="G1756">
        <v>1180070000</v>
      </c>
      <c r="H1756" t="s">
        <v>85</v>
      </c>
      <c r="I1756" t="s">
        <v>85</v>
      </c>
      <c r="J1756" t="s">
        <v>85</v>
      </c>
      <c r="K1756" t="s">
        <v>85</v>
      </c>
      <c r="L1756" t="s">
        <v>85</v>
      </c>
      <c r="M1756" t="s">
        <v>85</v>
      </c>
      <c r="N1756" t="s">
        <v>85</v>
      </c>
      <c r="O1756" t="s">
        <v>85</v>
      </c>
      <c r="P1756" t="s">
        <v>85</v>
      </c>
      <c r="Q1756" t="s">
        <v>85</v>
      </c>
      <c r="R1756" t="s">
        <v>85</v>
      </c>
      <c r="S1756" t="s">
        <v>85</v>
      </c>
      <c r="T1756" t="s">
        <v>85</v>
      </c>
      <c r="U1756" t="s">
        <v>85</v>
      </c>
      <c r="V1756" t="s">
        <v>85</v>
      </c>
      <c r="W1756" t="s">
        <v>85</v>
      </c>
      <c r="X1756" t="s">
        <v>85</v>
      </c>
      <c r="Y1756" t="s">
        <v>85</v>
      </c>
      <c r="Z1756">
        <v>3.39</v>
      </c>
      <c r="AA1756">
        <v>3.45</v>
      </c>
      <c r="AB1756">
        <v>2.4</v>
      </c>
      <c r="AC1756">
        <v>3.04</v>
      </c>
      <c r="AD1756" t="s">
        <v>85</v>
      </c>
      <c r="AE1756">
        <v>58607400</v>
      </c>
      <c r="AF1756" t="s">
        <v>85</v>
      </c>
      <c r="AG1756" t="s">
        <v>85</v>
      </c>
      <c r="AH1756" t="s">
        <v>85</v>
      </c>
      <c r="AI1756" t="s">
        <v>85</v>
      </c>
      <c r="AJ1756" t="s">
        <v>85</v>
      </c>
      <c r="AK1756" t="s">
        <v>85</v>
      </c>
      <c r="AL1756" t="s">
        <v>85</v>
      </c>
      <c r="AM1756" t="s">
        <v>85</v>
      </c>
      <c r="AN1756" t="s">
        <v>85</v>
      </c>
      <c r="AO1756" t="s">
        <v>85</v>
      </c>
      <c r="AP1756" t="s">
        <v>85</v>
      </c>
      <c r="AQ1756" t="s">
        <v>85</v>
      </c>
      <c r="AR1756" t="s">
        <v>85</v>
      </c>
      <c r="AS1756" t="s">
        <v>85</v>
      </c>
      <c r="AT1756" t="s">
        <v>85</v>
      </c>
      <c r="AU1756" t="s">
        <v>85</v>
      </c>
      <c r="AV1756" t="s">
        <v>85</v>
      </c>
      <c r="AW1756" t="s">
        <v>85</v>
      </c>
      <c r="AX1756" t="s">
        <v>85</v>
      </c>
      <c r="AY1756" t="s">
        <v>85</v>
      </c>
      <c r="AZ1756" t="s">
        <v>85</v>
      </c>
      <c r="BA1756" t="s">
        <v>85</v>
      </c>
      <c r="BB1756" t="s">
        <v>85</v>
      </c>
      <c r="BC1756" t="s">
        <v>85</v>
      </c>
      <c r="BD1756" t="s">
        <v>85</v>
      </c>
      <c r="BE1756" t="s">
        <v>85</v>
      </c>
      <c r="BF1756" t="s">
        <v>85</v>
      </c>
      <c r="BG1756" t="s">
        <v>85</v>
      </c>
      <c r="BH1756" t="s">
        <v>85</v>
      </c>
      <c r="BI1756" t="s">
        <v>85</v>
      </c>
      <c r="BJ1756" t="s">
        <v>85</v>
      </c>
      <c r="BK1756" t="s">
        <v>85</v>
      </c>
      <c r="BL1756" t="s">
        <v>85</v>
      </c>
      <c r="BM1756" t="s">
        <v>85</v>
      </c>
      <c r="BN1756" t="s">
        <v>85</v>
      </c>
      <c r="BO1756" t="s">
        <v>85</v>
      </c>
      <c r="BP1756" t="s">
        <v>85</v>
      </c>
      <c r="BQ1756" t="s">
        <v>85</v>
      </c>
      <c r="BR1756" t="s">
        <v>85</v>
      </c>
      <c r="BS1756" t="s">
        <v>85</v>
      </c>
      <c r="BT1756" t="s">
        <v>85</v>
      </c>
      <c r="BU1756" t="s">
        <v>85</v>
      </c>
      <c r="BV1756" t="s">
        <v>85</v>
      </c>
      <c r="BW1756" t="s">
        <v>85</v>
      </c>
      <c r="BX1756" t="s">
        <v>85</v>
      </c>
      <c r="BY1756" t="s">
        <v>85</v>
      </c>
      <c r="BZ1756" t="s">
        <v>85</v>
      </c>
      <c r="CA1756" t="s">
        <v>85</v>
      </c>
      <c r="CB1756" t="s">
        <v>85</v>
      </c>
      <c r="CC1756" t="s">
        <v>85</v>
      </c>
      <c r="CD1756" t="s">
        <v>85</v>
      </c>
      <c r="CE1756" t="s">
        <v>85</v>
      </c>
      <c r="CF1756" t="s">
        <v>85</v>
      </c>
      <c r="CG1756" t="s">
        <v>85</v>
      </c>
      <c r="CH1756">
        <f>IFERROR(VLOOKUP($A1756,vix_cboe!$A$1:$E5348,2,FALSE),"NA")</f>
        <v>12.92</v>
      </c>
      <c r="CI1756">
        <f>IFERROR(VLOOKUP($A1756,vix_cboe!$A$1:$E5348,3,FALSE),"NA")</f>
        <v>13.15</v>
      </c>
      <c r="CJ1756">
        <f>IFERROR(VLOOKUP($A1756,vix_cboe!$A$1:$E5348,4,FALSE),"NA")</f>
        <v>12.77</v>
      </c>
      <c r="CK1756">
        <f>IFERROR(VLOOKUP($A1756,vix_cboe!$A$1:$E5348,5,FALSE),"NA")</f>
        <v>12.85</v>
      </c>
      <c r="CL1756" s="5">
        <f>IFERROR(VLOOKUP($A1756,gold_gold.org!$A$1:$G$10247,2,FALSE),"NA")</f>
        <v>1469.25</v>
      </c>
      <c r="CM1756" s="5">
        <f>IFERROR(VLOOKUP($A1756,gold_gold.org!$A$1:$G$10247,3,FALSE),"NA")</f>
        <v>1120.1545799999999</v>
      </c>
      <c r="CN1756" s="5">
        <f>IFERROR(VLOOKUP($A1756,gold_gold.org!$A$1:$G$10247,4,FALSE),"NA")</f>
        <v>145367.57616999999</v>
      </c>
      <c r="CO1756" s="5">
        <f>IFERROR(VLOOKUP($A1756,gold_gold.org!$A$1:$G$10247,5,FALSE),"NA")</f>
        <v>943.70279000000005</v>
      </c>
      <c r="CP1756">
        <f>IFERROR(VLOOKUP($A1756,crude_oil_eia!$A$1:$C$8255,2,FALSE),"NA")</f>
        <v>95.25</v>
      </c>
      <c r="CQ1756">
        <f>IFERROR(VLOOKUP($A1756,crude_oil_eia!$A$1:$C$8255,3,FALSE),"NA")</f>
        <v>104.6</v>
      </c>
      <c r="CR1756">
        <f>IFERROR(VLOOKUP($A1756,dji_yahoo!$A$1:$G$1214,2,FALSE),"NA")</f>
        <v>14831.580078000001</v>
      </c>
      <c r="CS1756">
        <f>IFERROR(VLOOKUP($A1756,dji_yahoo!$A$1:$G$1214,3,FALSE),"NA")</f>
        <v>15009.589844</v>
      </c>
      <c r="CT1756">
        <f>IFERROR(VLOOKUP($A1756,dji_yahoo!$A$1:$G$1214,4,FALSE),"NA")</f>
        <v>14831.580078000001</v>
      </c>
      <c r="CU1756">
        <f>IFERROR(VLOOKUP($A1756,dji_yahoo!$A$1:$G$1214,5,FALSE),"NA")</f>
        <v>14973.959961</v>
      </c>
      <c r="CV1756">
        <f>IFERROR(VLOOKUP($A1756,dji_yahoo!$A$1:$G$1214,7,FALSE),"NA")</f>
        <v>119890000</v>
      </c>
      <c r="CW1756" s="5">
        <f>IFERROR(VLOOKUP($A1756,nasdaq_yahoo!$A$1:$G$1249,2,FALSE),"NA")</f>
        <v>3371.4099120000001</v>
      </c>
      <c r="CX1756" s="5">
        <f>IFERROR(VLOOKUP($A1756,nasdaq_yahoo!$A$1:$G$1249,3,FALSE),"NA")</f>
        <v>3388.1201169999999</v>
      </c>
      <c r="CY1756" s="5">
        <f>IFERROR(VLOOKUP($A1756,nasdaq_yahoo!$A$1:$G$1249,4,FALSE),"NA")</f>
        <v>3370.3000489999999</v>
      </c>
      <c r="CZ1756" s="5">
        <f>IFERROR(VLOOKUP($A1756,nasdaq_yahoo!$A$1:$G$1249,5,FALSE),"NA")</f>
        <v>3378.6298830000001</v>
      </c>
      <c r="DA1756" s="6">
        <f>IFERROR(VLOOKUP($A1756,nasdaq_yahoo!$A$1:$G$1249,7,FALSE),"NA")</f>
        <v>1745570000</v>
      </c>
      <c r="DB1756" s="5">
        <f>IFERROR(VLOOKUP($A1756,USEPUINDXD!$A$1:$B$1827,2,FALSE),"NA")</f>
        <v>104.35</v>
      </c>
    </row>
    <row r="1757" spans="1:106">
      <c r="A1757" s="1">
        <v>41396</v>
      </c>
      <c r="B1757">
        <v>116.38</v>
      </c>
      <c r="C1757">
        <v>125.6</v>
      </c>
      <c r="D1757">
        <v>92.28</v>
      </c>
      <c r="E1757">
        <v>105.21</v>
      </c>
      <c r="F1757" t="s">
        <v>85</v>
      </c>
      <c r="G1757">
        <v>1292190000</v>
      </c>
      <c r="H1757" t="s">
        <v>85</v>
      </c>
      <c r="I1757" t="s">
        <v>85</v>
      </c>
      <c r="J1757" t="s">
        <v>85</v>
      </c>
      <c r="K1757" t="s">
        <v>85</v>
      </c>
      <c r="L1757" t="s">
        <v>85</v>
      </c>
      <c r="M1757" t="s">
        <v>85</v>
      </c>
      <c r="N1757" t="s">
        <v>85</v>
      </c>
      <c r="O1757" t="s">
        <v>85</v>
      </c>
      <c r="P1757" t="s">
        <v>85</v>
      </c>
      <c r="Q1757" t="s">
        <v>85</v>
      </c>
      <c r="R1757" t="s">
        <v>85</v>
      </c>
      <c r="S1757" t="s">
        <v>85</v>
      </c>
      <c r="T1757" t="s">
        <v>85</v>
      </c>
      <c r="U1757" t="s">
        <v>85</v>
      </c>
      <c r="V1757" t="s">
        <v>85</v>
      </c>
      <c r="W1757" t="s">
        <v>85</v>
      </c>
      <c r="X1757" t="s">
        <v>85</v>
      </c>
      <c r="Y1757" t="s">
        <v>85</v>
      </c>
      <c r="Z1757">
        <v>3.78</v>
      </c>
      <c r="AA1757">
        <v>4.04</v>
      </c>
      <c r="AB1757">
        <v>3.01</v>
      </c>
      <c r="AC1757">
        <v>3.37</v>
      </c>
      <c r="AD1757" t="s">
        <v>85</v>
      </c>
      <c r="AE1757">
        <v>65242700</v>
      </c>
      <c r="AF1757" t="s">
        <v>85</v>
      </c>
      <c r="AG1757" t="s">
        <v>85</v>
      </c>
      <c r="AH1757" t="s">
        <v>85</v>
      </c>
      <c r="AI1757" t="s">
        <v>85</v>
      </c>
      <c r="AJ1757" t="s">
        <v>85</v>
      </c>
      <c r="AK1757" t="s">
        <v>85</v>
      </c>
      <c r="AL1757" t="s">
        <v>85</v>
      </c>
      <c r="AM1757" t="s">
        <v>85</v>
      </c>
      <c r="AN1757" t="s">
        <v>85</v>
      </c>
      <c r="AO1757" t="s">
        <v>85</v>
      </c>
      <c r="AP1757" t="s">
        <v>85</v>
      </c>
      <c r="AQ1757" t="s">
        <v>85</v>
      </c>
      <c r="AR1757" t="s">
        <v>85</v>
      </c>
      <c r="AS1757" t="s">
        <v>85</v>
      </c>
      <c r="AT1757" t="s">
        <v>85</v>
      </c>
      <c r="AU1757" t="s">
        <v>85</v>
      </c>
      <c r="AV1757" t="s">
        <v>85</v>
      </c>
      <c r="AW1757" t="s">
        <v>85</v>
      </c>
      <c r="AX1757" t="s">
        <v>85</v>
      </c>
      <c r="AY1757" t="s">
        <v>85</v>
      </c>
      <c r="AZ1757" t="s">
        <v>85</v>
      </c>
      <c r="BA1757" t="s">
        <v>85</v>
      </c>
      <c r="BB1757" t="s">
        <v>85</v>
      </c>
      <c r="BC1757" t="s">
        <v>85</v>
      </c>
      <c r="BD1757" t="s">
        <v>85</v>
      </c>
      <c r="BE1757" t="s">
        <v>85</v>
      </c>
      <c r="BF1757" t="s">
        <v>85</v>
      </c>
      <c r="BG1757" t="s">
        <v>85</v>
      </c>
      <c r="BH1757" t="s">
        <v>85</v>
      </c>
      <c r="BI1757" t="s">
        <v>85</v>
      </c>
      <c r="BJ1757" t="s">
        <v>85</v>
      </c>
      <c r="BK1757" t="s">
        <v>85</v>
      </c>
      <c r="BL1757" t="s">
        <v>85</v>
      </c>
      <c r="BM1757" t="s">
        <v>85</v>
      </c>
      <c r="BN1757" t="s">
        <v>85</v>
      </c>
      <c r="BO1757" t="s">
        <v>85</v>
      </c>
      <c r="BP1757" t="s">
        <v>85</v>
      </c>
      <c r="BQ1757" t="s">
        <v>85</v>
      </c>
      <c r="BR1757" t="s">
        <v>85</v>
      </c>
      <c r="BS1757" t="s">
        <v>85</v>
      </c>
      <c r="BT1757" t="s">
        <v>85</v>
      </c>
      <c r="BU1757" t="s">
        <v>85</v>
      </c>
      <c r="BV1757" t="s">
        <v>85</v>
      </c>
      <c r="BW1757" t="s">
        <v>85</v>
      </c>
      <c r="BX1757" t="s">
        <v>85</v>
      </c>
      <c r="BY1757" t="s">
        <v>85</v>
      </c>
      <c r="BZ1757" t="s">
        <v>85</v>
      </c>
      <c r="CA1757" t="s">
        <v>85</v>
      </c>
      <c r="CB1757" t="s">
        <v>85</v>
      </c>
      <c r="CC1757" t="s">
        <v>85</v>
      </c>
      <c r="CD1757" t="s">
        <v>85</v>
      </c>
      <c r="CE1757" t="s">
        <v>85</v>
      </c>
      <c r="CF1757" t="s">
        <v>85</v>
      </c>
      <c r="CG1757" t="s">
        <v>85</v>
      </c>
      <c r="CH1757">
        <f>IFERROR(VLOOKUP($A1757,vix_cboe!$A$1:$E5349,2,FALSE),"NA")</f>
        <v>14.48</v>
      </c>
      <c r="CI1757">
        <f>IFERROR(VLOOKUP($A1757,vix_cboe!$A$1:$E5349,3,FALSE),"NA")</f>
        <v>14.48</v>
      </c>
      <c r="CJ1757">
        <f>IFERROR(VLOOKUP($A1757,vix_cboe!$A$1:$E5349,4,FALSE),"NA")</f>
        <v>13.58</v>
      </c>
      <c r="CK1757">
        <f>IFERROR(VLOOKUP($A1757,vix_cboe!$A$1:$E5349,5,FALSE),"NA")</f>
        <v>13.59</v>
      </c>
      <c r="CL1757" s="5">
        <f>IFERROR(VLOOKUP($A1757,gold_gold.org!$A$1:$G$10247,2,FALSE),"NA")</f>
        <v>1469.25</v>
      </c>
      <c r="CM1757" s="5">
        <f>IFERROR(VLOOKUP($A1757,gold_gold.org!$A$1:$G$10247,3,FALSE),"NA")</f>
        <v>1123.88165</v>
      </c>
      <c r="CN1757" s="5">
        <f>IFERROR(VLOOKUP($A1757,gold_gold.org!$A$1:$G$10247,4,FALSE),"NA")</f>
        <v>144015.86885999999</v>
      </c>
      <c r="CO1757" s="5">
        <f>IFERROR(VLOOKUP($A1757,gold_gold.org!$A$1:$G$10247,5,FALSE),"NA")</f>
        <v>947.20084999999995</v>
      </c>
      <c r="CP1757">
        <f>IFERROR(VLOOKUP($A1757,crude_oil_eia!$A$1:$C$8255,2,FALSE),"NA")</f>
        <v>93.7</v>
      </c>
      <c r="CQ1757">
        <f>IFERROR(VLOOKUP($A1757,crude_oil_eia!$A$1:$C$8255,3,FALSE),"NA")</f>
        <v>100.32</v>
      </c>
      <c r="CR1757">
        <f>IFERROR(VLOOKUP($A1757,dji_yahoo!$A$1:$G$1214,2,FALSE),"NA")</f>
        <v>14700.950194999999</v>
      </c>
      <c r="CS1757">
        <f>IFERROR(VLOOKUP($A1757,dji_yahoo!$A$1:$G$1214,3,FALSE),"NA")</f>
        <v>14834.629883</v>
      </c>
      <c r="CT1757">
        <f>IFERROR(VLOOKUP($A1757,dji_yahoo!$A$1:$G$1214,4,FALSE),"NA")</f>
        <v>14700.950194999999</v>
      </c>
      <c r="CU1757">
        <f>IFERROR(VLOOKUP($A1757,dji_yahoo!$A$1:$G$1214,5,FALSE),"NA")</f>
        <v>14831.580078000001</v>
      </c>
      <c r="CV1757">
        <f>IFERROR(VLOOKUP($A1757,dji_yahoo!$A$1:$G$1214,7,FALSE),"NA")</f>
        <v>91180000</v>
      </c>
      <c r="CW1757" s="5">
        <f>IFERROR(VLOOKUP($A1757,nasdaq_yahoo!$A$1:$G$1249,2,FALSE),"NA")</f>
        <v>3306.1499020000001</v>
      </c>
      <c r="CX1757" s="5">
        <f>IFERROR(VLOOKUP($A1757,nasdaq_yahoo!$A$1:$G$1249,3,FALSE),"NA")</f>
        <v>3344.8999020000001</v>
      </c>
      <c r="CY1757" s="5">
        <f>IFERROR(VLOOKUP($A1757,nasdaq_yahoo!$A$1:$G$1249,4,FALSE),"NA")</f>
        <v>3305.8100589999999</v>
      </c>
      <c r="CZ1757" s="5">
        <f>IFERROR(VLOOKUP($A1757,nasdaq_yahoo!$A$1:$G$1249,5,FALSE),"NA")</f>
        <v>3340.6201169999999</v>
      </c>
      <c r="DA1757" s="6">
        <f>IFERROR(VLOOKUP($A1757,nasdaq_yahoo!$A$1:$G$1249,7,FALSE),"NA")</f>
        <v>1757480000</v>
      </c>
      <c r="DB1757" s="5">
        <f>IFERROR(VLOOKUP($A1757,USEPUINDXD!$A$1:$B$1827,2,FALSE),"NA")</f>
        <v>101.98</v>
      </c>
    </row>
    <row r="1758" spans="1:106">
      <c r="A1758" s="1">
        <v>41395</v>
      </c>
      <c r="B1758">
        <v>139</v>
      </c>
      <c r="C1758">
        <v>139.88999999999999</v>
      </c>
      <c r="D1758">
        <v>107.72</v>
      </c>
      <c r="E1758">
        <v>116.99</v>
      </c>
      <c r="F1758" t="s">
        <v>85</v>
      </c>
      <c r="G1758">
        <v>1542820000</v>
      </c>
      <c r="H1758" t="s">
        <v>85</v>
      </c>
      <c r="I1758" t="s">
        <v>85</v>
      </c>
      <c r="J1758" t="s">
        <v>85</v>
      </c>
      <c r="K1758" t="s">
        <v>85</v>
      </c>
      <c r="L1758" t="s">
        <v>85</v>
      </c>
      <c r="M1758" t="s">
        <v>85</v>
      </c>
      <c r="N1758" t="s">
        <v>85</v>
      </c>
      <c r="O1758" t="s">
        <v>85</v>
      </c>
      <c r="P1758" t="s">
        <v>85</v>
      </c>
      <c r="Q1758" t="s">
        <v>85</v>
      </c>
      <c r="R1758" t="s">
        <v>85</v>
      </c>
      <c r="S1758" t="s">
        <v>85</v>
      </c>
      <c r="T1758" t="s">
        <v>85</v>
      </c>
      <c r="U1758" t="s">
        <v>85</v>
      </c>
      <c r="V1758" t="s">
        <v>85</v>
      </c>
      <c r="W1758" t="s">
        <v>85</v>
      </c>
      <c r="X1758" t="s">
        <v>85</v>
      </c>
      <c r="Y1758" t="s">
        <v>85</v>
      </c>
      <c r="Z1758">
        <v>4.29</v>
      </c>
      <c r="AA1758">
        <v>4.3600000000000003</v>
      </c>
      <c r="AB1758">
        <v>3.52</v>
      </c>
      <c r="AC1758">
        <v>3.8</v>
      </c>
      <c r="AD1758" t="s">
        <v>85</v>
      </c>
      <c r="AE1758">
        <v>73901200</v>
      </c>
      <c r="AF1758" t="s">
        <v>85</v>
      </c>
      <c r="AG1758" t="s">
        <v>85</v>
      </c>
      <c r="AH1758" t="s">
        <v>85</v>
      </c>
      <c r="AI1758" t="s">
        <v>85</v>
      </c>
      <c r="AJ1758" t="s">
        <v>85</v>
      </c>
      <c r="AK1758" t="s">
        <v>85</v>
      </c>
      <c r="AL1758" t="s">
        <v>85</v>
      </c>
      <c r="AM1758" t="s">
        <v>85</v>
      </c>
      <c r="AN1758" t="s">
        <v>85</v>
      </c>
      <c r="AO1758" t="s">
        <v>85</v>
      </c>
      <c r="AP1758" t="s">
        <v>85</v>
      </c>
      <c r="AQ1758" t="s">
        <v>85</v>
      </c>
      <c r="AR1758" t="s">
        <v>85</v>
      </c>
      <c r="AS1758" t="s">
        <v>85</v>
      </c>
      <c r="AT1758" t="s">
        <v>85</v>
      </c>
      <c r="AU1758" t="s">
        <v>85</v>
      </c>
      <c r="AV1758" t="s">
        <v>85</v>
      </c>
      <c r="AW1758" t="s">
        <v>85</v>
      </c>
      <c r="AX1758" t="s">
        <v>85</v>
      </c>
      <c r="AY1758" t="s">
        <v>85</v>
      </c>
      <c r="AZ1758" t="s">
        <v>85</v>
      </c>
      <c r="BA1758" t="s">
        <v>85</v>
      </c>
      <c r="BB1758" t="s">
        <v>85</v>
      </c>
      <c r="BC1758" t="s">
        <v>85</v>
      </c>
      <c r="BD1758" t="s">
        <v>85</v>
      </c>
      <c r="BE1758" t="s">
        <v>85</v>
      </c>
      <c r="BF1758" t="s">
        <v>85</v>
      </c>
      <c r="BG1758" t="s">
        <v>85</v>
      </c>
      <c r="BH1758" t="s">
        <v>85</v>
      </c>
      <c r="BI1758" t="s">
        <v>85</v>
      </c>
      <c r="BJ1758" t="s">
        <v>85</v>
      </c>
      <c r="BK1758" t="s">
        <v>85</v>
      </c>
      <c r="BL1758" t="s">
        <v>85</v>
      </c>
      <c r="BM1758" t="s">
        <v>85</v>
      </c>
      <c r="BN1758" t="s">
        <v>85</v>
      </c>
      <c r="BO1758" t="s">
        <v>85</v>
      </c>
      <c r="BP1758" t="s">
        <v>85</v>
      </c>
      <c r="BQ1758" t="s">
        <v>85</v>
      </c>
      <c r="BR1758" t="s">
        <v>85</v>
      </c>
      <c r="BS1758" t="s">
        <v>85</v>
      </c>
      <c r="BT1758" t="s">
        <v>85</v>
      </c>
      <c r="BU1758" t="s">
        <v>85</v>
      </c>
      <c r="BV1758" t="s">
        <v>85</v>
      </c>
      <c r="BW1758" t="s">
        <v>85</v>
      </c>
      <c r="BX1758" t="s">
        <v>85</v>
      </c>
      <c r="BY1758" t="s">
        <v>85</v>
      </c>
      <c r="BZ1758" t="s">
        <v>85</v>
      </c>
      <c r="CA1758" t="s">
        <v>85</v>
      </c>
      <c r="CB1758" t="s">
        <v>85</v>
      </c>
      <c r="CC1758" t="s">
        <v>85</v>
      </c>
      <c r="CD1758" t="s">
        <v>85</v>
      </c>
      <c r="CE1758" t="s">
        <v>85</v>
      </c>
      <c r="CF1758" t="s">
        <v>85</v>
      </c>
      <c r="CG1758" t="s">
        <v>85</v>
      </c>
      <c r="CH1758">
        <f>IFERROR(VLOOKUP($A1758,vix_cboe!$A$1:$E5350,2,FALSE),"NA")</f>
        <v>13.88</v>
      </c>
      <c r="CI1758">
        <f>IFERROR(VLOOKUP($A1758,vix_cboe!$A$1:$E5350,3,FALSE),"NA")</f>
        <v>14.67</v>
      </c>
      <c r="CJ1758">
        <f>IFERROR(VLOOKUP($A1758,vix_cboe!$A$1:$E5350,4,FALSE),"NA")</f>
        <v>13.87</v>
      </c>
      <c r="CK1758">
        <f>IFERROR(VLOOKUP($A1758,vix_cboe!$A$1:$E5350,5,FALSE),"NA")</f>
        <v>14.49</v>
      </c>
      <c r="CL1758" s="5">
        <f>IFERROR(VLOOKUP($A1758,gold_gold.org!$A$1:$G$10247,2,FALSE),"NA")</f>
        <v>1454.75</v>
      </c>
      <c r="CM1758" s="5">
        <f>IFERROR(VLOOKUP($A1758,gold_gold.org!$A$1:$G$10247,3,FALSE),"NA")</f>
        <v>1102.6683499999999</v>
      </c>
      <c r="CN1758" s="5">
        <f>IFERROR(VLOOKUP($A1758,gold_gold.org!$A$1:$G$10247,4,FALSE),"NA")</f>
        <v>141612.61833</v>
      </c>
      <c r="CO1758" s="5">
        <f>IFERROR(VLOOKUP($A1758,gold_gold.org!$A$1:$G$10247,5,FALSE),"NA")</f>
        <v>935.44087000000002</v>
      </c>
      <c r="CP1758">
        <f>IFERROR(VLOOKUP($A1758,crude_oil_eia!$A$1:$C$8255,2,FALSE),"NA")</f>
        <v>90.74</v>
      </c>
      <c r="CQ1758">
        <f>IFERROR(VLOOKUP($A1758,crude_oil_eia!$A$1:$C$8255,3,FALSE),"NA")</f>
        <v>98.34</v>
      </c>
      <c r="CR1758">
        <f>IFERROR(VLOOKUP($A1758,dji_yahoo!$A$1:$G$1214,2,FALSE),"NA")</f>
        <v>14839.799805000001</v>
      </c>
      <c r="CS1758">
        <f>IFERROR(VLOOKUP($A1758,dji_yahoo!$A$1:$G$1214,3,FALSE),"NA")</f>
        <v>14839.799805000001</v>
      </c>
      <c r="CT1758">
        <f>IFERROR(VLOOKUP($A1758,dji_yahoo!$A$1:$G$1214,4,FALSE),"NA")</f>
        <v>14687.049805000001</v>
      </c>
      <c r="CU1758">
        <f>IFERROR(VLOOKUP($A1758,dji_yahoo!$A$1:$G$1214,5,FALSE),"NA")</f>
        <v>14700.950194999999</v>
      </c>
      <c r="CV1758">
        <f>IFERROR(VLOOKUP($A1758,dji_yahoo!$A$1:$G$1214,7,FALSE),"NA")</f>
        <v>112620000</v>
      </c>
      <c r="CW1758" s="5">
        <f>IFERROR(VLOOKUP($A1758,nasdaq_yahoo!$A$1:$G$1249,2,FALSE),"NA")</f>
        <v>3325.3500979999999</v>
      </c>
      <c r="CX1758" s="5">
        <f>IFERROR(VLOOKUP($A1758,nasdaq_yahoo!$A$1:$G$1249,3,FALSE),"NA")</f>
        <v>3330.0200199999999</v>
      </c>
      <c r="CY1758" s="5">
        <f>IFERROR(VLOOKUP($A1758,nasdaq_yahoo!$A$1:$G$1249,4,FALSE),"NA")</f>
        <v>3296.5</v>
      </c>
      <c r="CZ1758" s="5">
        <f>IFERROR(VLOOKUP($A1758,nasdaq_yahoo!$A$1:$G$1249,5,FALSE),"NA")</f>
        <v>3299.1298830000001</v>
      </c>
      <c r="DA1758" s="6">
        <f>IFERROR(VLOOKUP($A1758,nasdaq_yahoo!$A$1:$G$1249,7,FALSE),"NA")</f>
        <v>1884600000</v>
      </c>
      <c r="DB1758" s="5">
        <f>IFERROR(VLOOKUP($A1758,USEPUINDXD!$A$1:$B$1827,2,FALSE),"NA")</f>
        <v>74.13</v>
      </c>
    </row>
    <row r="1759" spans="1:106">
      <c r="A1759" s="1">
        <v>41394</v>
      </c>
      <c r="B1759">
        <v>144</v>
      </c>
      <c r="C1759">
        <v>146.93</v>
      </c>
      <c r="D1759">
        <v>134.05000000000001</v>
      </c>
      <c r="E1759">
        <v>139</v>
      </c>
      <c r="F1759" t="s">
        <v>85</v>
      </c>
      <c r="G1759">
        <v>1597780000</v>
      </c>
      <c r="H1759" t="s">
        <v>85</v>
      </c>
      <c r="I1759" t="s">
        <v>85</v>
      </c>
      <c r="J1759" t="s">
        <v>85</v>
      </c>
      <c r="K1759" t="s">
        <v>85</v>
      </c>
      <c r="L1759" t="s">
        <v>85</v>
      </c>
      <c r="M1759" t="s">
        <v>85</v>
      </c>
      <c r="N1759" t="s">
        <v>85</v>
      </c>
      <c r="O1759" t="s">
        <v>85</v>
      </c>
      <c r="P1759" t="s">
        <v>85</v>
      </c>
      <c r="Q1759" t="s">
        <v>85</v>
      </c>
      <c r="R1759" t="s">
        <v>85</v>
      </c>
      <c r="S1759" t="s">
        <v>85</v>
      </c>
      <c r="T1759" t="s">
        <v>85</v>
      </c>
      <c r="U1759" t="s">
        <v>85</v>
      </c>
      <c r="V1759" t="s">
        <v>85</v>
      </c>
      <c r="W1759" t="s">
        <v>85</v>
      </c>
      <c r="X1759" t="s">
        <v>85</v>
      </c>
      <c r="Y1759" t="s">
        <v>85</v>
      </c>
      <c r="Z1759">
        <v>4.4000000000000004</v>
      </c>
      <c r="AA1759">
        <v>4.57</v>
      </c>
      <c r="AB1759">
        <v>4.17</v>
      </c>
      <c r="AC1759">
        <v>4.3</v>
      </c>
      <c r="AD1759" t="s">
        <v>85</v>
      </c>
      <c r="AE1759">
        <v>75726800</v>
      </c>
      <c r="AF1759" t="s">
        <v>85</v>
      </c>
      <c r="AG1759" t="s">
        <v>85</v>
      </c>
      <c r="AH1759" t="s">
        <v>85</v>
      </c>
      <c r="AI1759" t="s">
        <v>85</v>
      </c>
      <c r="AJ1759" t="s">
        <v>85</v>
      </c>
      <c r="AK1759" t="s">
        <v>85</v>
      </c>
      <c r="AL1759" t="s">
        <v>85</v>
      </c>
      <c r="AM1759" t="s">
        <v>85</v>
      </c>
      <c r="AN1759" t="s">
        <v>85</v>
      </c>
      <c r="AO1759" t="s">
        <v>85</v>
      </c>
      <c r="AP1759" t="s">
        <v>85</v>
      </c>
      <c r="AQ1759" t="s">
        <v>85</v>
      </c>
      <c r="AR1759" t="s">
        <v>85</v>
      </c>
      <c r="AS1759" t="s">
        <v>85</v>
      </c>
      <c r="AT1759" t="s">
        <v>85</v>
      </c>
      <c r="AU1759" t="s">
        <v>85</v>
      </c>
      <c r="AV1759" t="s">
        <v>85</v>
      </c>
      <c r="AW1759" t="s">
        <v>85</v>
      </c>
      <c r="AX1759" t="s">
        <v>85</v>
      </c>
      <c r="AY1759" t="s">
        <v>85</v>
      </c>
      <c r="AZ1759" t="s">
        <v>85</v>
      </c>
      <c r="BA1759" t="s">
        <v>85</v>
      </c>
      <c r="BB1759" t="s">
        <v>85</v>
      </c>
      <c r="BC1759" t="s">
        <v>85</v>
      </c>
      <c r="BD1759" t="s">
        <v>85</v>
      </c>
      <c r="BE1759" t="s">
        <v>85</v>
      </c>
      <c r="BF1759" t="s">
        <v>85</v>
      </c>
      <c r="BG1759" t="s">
        <v>85</v>
      </c>
      <c r="BH1759" t="s">
        <v>85</v>
      </c>
      <c r="BI1759" t="s">
        <v>85</v>
      </c>
      <c r="BJ1759" t="s">
        <v>85</v>
      </c>
      <c r="BK1759" t="s">
        <v>85</v>
      </c>
      <c r="BL1759" t="s">
        <v>85</v>
      </c>
      <c r="BM1759" t="s">
        <v>85</v>
      </c>
      <c r="BN1759" t="s">
        <v>85</v>
      </c>
      <c r="BO1759" t="s">
        <v>85</v>
      </c>
      <c r="BP1759" t="s">
        <v>85</v>
      </c>
      <c r="BQ1759" t="s">
        <v>85</v>
      </c>
      <c r="BR1759" t="s">
        <v>85</v>
      </c>
      <c r="BS1759" t="s">
        <v>85</v>
      </c>
      <c r="BT1759" t="s">
        <v>85</v>
      </c>
      <c r="BU1759" t="s">
        <v>85</v>
      </c>
      <c r="BV1759" t="s">
        <v>85</v>
      </c>
      <c r="BW1759" t="s">
        <v>85</v>
      </c>
      <c r="BX1759" t="s">
        <v>85</v>
      </c>
      <c r="BY1759" t="s">
        <v>85</v>
      </c>
      <c r="BZ1759" t="s">
        <v>85</v>
      </c>
      <c r="CA1759" t="s">
        <v>85</v>
      </c>
      <c r="CB1759" t="s">
        <v>85</v>
      </c>
      <c r="CC1759" t="s">
        <v>85</v>
      </c>
      <c r="CD1759" t="s">
        <v>85</v>
      </c>
      <c r="CE1759" t="s">
        <v>85</v>
      </c>
      <c r="CF1759" t="s">
        <v>85</v>
      </c>
      <c r="CG1759" t="s">
        <v>85</v>
      </c>
      <c r="CH1759">
        <f>IFERROR(VLOOKUP($A1759,vix_cboe!$A$1:$E5351,2,FALSE),"NA")</f>
        <v>13.71</v>
      </c>
      <c r="CI1759">
        <f>IFERROR(VLOOKUP($A1759,vix_cboe!$A$1:$E5351,3,FALSE),"NA")</f>
        <v>14.28</v>
      </c>
      <c r="CJ1759">
        <f>IFERROR(VLOOKUP($A1759,vix_cboe!$A$1:$E5351,4,FALSE),"NA")</f>
        <v>13.51</v>
      </c>
      <c r="CK1759">
        <f>IFERROR(VLOOKUP($A1759,vix_cboe!$A$1:$E5351,5,FALSE),"NA")</f>
        <v>13.52</v>
      </c>
      <c r="CL1759" s="5">
        <f>IFERROR(VLOOKUP($A1759,gold_gold.org!$A$1:$G$10247,2,FALSE),"NA")</f>
        <v>1469</v>
      </c>
      <c r="CM1759" s="5">
        <f>IFERROR(VLOOKUP($A1759,gold_gold.org!$A$1:$G$10247,3,FALSE),"NA")</f>
        <v>1114.22982</v>
      </c>
      <c r="CN1759" s="5">
        <f>IFERROR(VLOOKUP($A1759,gold_gold.org!$A$1:$G$10247,4,FALSE),"NA")</f>
        <v>143095.27296</v>
      </c>
      <c r="CO1759" s="5">
        <f>IFERROR(VLOOKUP($A1759,gold_gold.org!$A$1:$G$10247,5,FALSE),"NA")</f>
        <v>943.84517000000005</v>
      </c>
      <c r="CP1759">
        <f>IFERROR(VLOOKUP($A1759,crude_oil_eia!$A$1:$C$8255,2,FALSE),"NA")</f>
        <v>93.22</v>
      </c>
      <c r="CQ1759">
        <f>IFERROR(VLOOKUP($A1759,crude_oil_eia!$A$1:$C$8255,3,FALSE),"NA")</f>
        <v>101.53</v>
      </c>
      <c r="CR1759">
        <f>IFERROR(VLOOKUP($A1759,dji_yahoo!$A$1:$G$1214,2,FALSE),"NA")</f>
        <v>14818.75</v>
      </c>
      <c r="CS1759">
        <f>IFERROR(VLOOKUP($A1759,dji_yahoo!$A$1:$G$1214,3,FALSE),"NA")</f>
        <v>14839.799805000001</v>
      </c>
      <c r="CT1759">
        <f>IFERROR(VLOOKUP($A1759,dji_yahoo!$A$1:$G$1214,4,FALSE),"NA")</f>
        <v>14734.469727</v>
      </c>
      <c r="CU1759">
        <f>IFERROR(VLOOKUP($A1759,dji_yahoo!$A$1:$G$1214,5,FALSE),"NA")</f>
        <v>14839.799805000001</v>
      </c>
      <c r="CV1759">
        <f>IFERROR(VLOOKUP($A1759,dji_yahoo!$A$1:$G$1214,7,FALSE),"NA")</f>
        <v>148250000</v>
      </c>
      <c r="CW1759" s="5">
        <f>IFERROR(VLOOKUP($A1759,nasdaq_yahoo!$A$1:$G$1249,2,FALSE),"NA")</f>
        <v>3308.0500489999999</v>
      </c>
      <c r="CX1759" s="5">
        <f>IFERROR(VLOOKUP($A1759,nasdaq_yahoo!$A$1:$G$1249,3,FALSE),"NA")</f>
        <v>3328.790039</v>
      </c>
      <c r="CY1759" s="5">
        <f>IFERROR(VLOOKUP($A1759,nasdaq_yahoo!$A$1:$G$1249,4,FALSE),"NA")</f>
        <v>3298.580078</v>
      </c>
      <c r="CZ1759" s="5">
        <f>IFERROR(VLOOKUP($A1759,nasdaq_yahoo!$A$1:$G$1249,5,FALSE),"NA")</f>
        <v>3328.790039</v>
      </c>
      <c r="DA1759" s="6">
        <f>IFERROR(VLOOKUP($A1759,nasdaq_yahoo!$A$1:$G$1249,7,FALSE),"NA")</f>
        <v>1984270000</v>
      </c>
      <c r="DB1759" s="5">
        <f>IFERROR(VLOOKUP($A1759,USEPUINDXD!$A$1:$B$1827,2,FALSE),"NA")</f>
        <v>81.56</v>
      </c>
    </row>
    <row r="1760" spans="1:106">
      <c r="A1760" s="1">
        <v>41393</v>
      </c>
      <c r="B1760">
        <v>134.44</v>
      </c>
      <c r="C1760">
        <v>147.49</v>
      </c>
      <c r="D1760">
        <v>134</v>
      </c>
      <c r="E1760">
        <v>144.54</v>
      </c>
      <c r="F1760" t="s">
        <v>85</v>
      </c>
      <c r="G1760">
        <v>1491160000</v>
      </c>
      <c r="H1760" t="s">
        <v>85</v>
      </c>
      <c r="I1760" t="s">
        <v>85</v>
      </c>
      <c r="J1760" t="s">
        <v>85</v>
      </c>
      <c r="K1760" t="s">
        <v>85</v>
      </c>
      <c r="L1760" t="s">
        <v>85</v>
      </c>
      <c r="M1760" t="s">
        <v>85</v>
      </c>
      <c r="N1760" t="s">
        <v>85</v>
      </c>
      <c r="O1760" t="s">
        <v>85</v>
      </c>
      <c r="P1760" t="s">
        <v>85</v>
      </c>
      <c r="Q1760" t="s">
        <v>85</v>
      </c>
      <c r="R1760" t="s">
        <v>85</v>
      </c>
      <c r="S1760" t="s">
        <v>85</v>
      </c>
      <c r="T1760" t="s">
        <v>85</v>
      </c>
      <c r="U1760" t="s">
        <v>85</v>
      </c>
      <c r="V1760" t="s">
        <v>85</v>
      </c>
      <c r="W1760" t="s">
        <v>85</v>
      </c>
      <c r="X1760" t="s">
        <v>85</v>
      </c>
      <c r="Y1760" t="s">
        <v>85</v>
      </c>
      <c r="Z1760">
        <v>4.37</v>
      </c>
      <c r="AA1760">
        <v>4.57</v>
      </c>
      <c r="AB1760">
        <v>4.2300000000000004</v>
      </c>
      <c r="AC1760">
        <v>4.38</v>
      </c>
      <c r="AD1760" t="s">
        <v>85</v>
      </c>
      <c r="AE1760">
        <v>74952700</v>
      </c>
      <c r="AF1760" t="s">
        <v>85</v>
      </c>
      <c r="AG1760" t="s">
        <v>85</v>
      </c>
      <c r="AH1760" t="s">
        <v>85</v>
      </c>
      <c r="AI1760" t="s">
        <v>85</v>
      </c>
      <c r="AJ1760" t="s">
        <v>85</v>
      </c>
      <c r="AK1760" t="s">
        <v>85</v>
      </c>
      <c r="AL1760" t="s">
        <v>85</v>
      </c>
      <c r="AM1760" t="s">
        <v>85</v>
      </c>
      <c r="AN1760" t="s">
        <v>85</v>
      </c>
      <c r="AO1760" t="s">
        <v>85</v>
      </c>
      <c r="AP1760" t="s">
        <v>85</v>
      </c>
      <c r="AQ1760" t="s">
        <v>85</v>
      </c>
      <c r="AR1760" t="s">
        <v>85</v>
      </c>
      <c r="AS1760" t="s">
        <v>85</v>
      </c>
      <c r="AT1760" t="s">
        <v>85</v>
      </c>
      <c r="AU1760" t="s">
        <v>85</v>
      </c>
      <c r="AV1760" t="s">
        <v>85</v>
      </c>
      <c r="AW1760" t="s">
        <v>85</v>
      </c>
      <c r="AX1760" t="s">
        <v>85</v>
      </c>
      <c r="AY1760" t="s">
        <v>85</v>
      </c>
      <c r="AZ1760" t="s">
        <v>85</v>
      </c>
      <c r="BA1760" t="s">
        <v>85</v>
      </c>
      <c r="BB1760" t="s">
        <v>85</v>
      </c>
      <c r="BC1760" t="s">
        <v>85</v>
      </c>
      <c r="BD1760" t="s">
        <v>85</v>
      </c>
      <c r="BE1760" t="s">
        <v>85</v>
      </c>
      <c r="BF1760" t="s">
        <v>85</v>
      </c>
      <c r="BG1760" t="s">
        <v>85</v>
      </c>
      <c r="BH1760" t="s">
        <v>85</v>
      </c>
      <c r="BI1760" t="s">
        <v>85</v>
      </c>
      <c r="BJ1760" t="s">
        <v>85</v>
      </c>
      <c r="BK1760" t="s">
        <v>85</v>
      </c>
      <c r="BL1760" t="s">
        <v>85</v>
      </c>
      <c r="BM1760" t="s">
        <v>85</v>
      </c>
      <c r="BN1760" t="s">
        <v>85</v>
      </c>
      <c r="BO1760" t="s">
        <v>85</v>
      </c>
      <c r="BP1760" t="s">
        <v>85</v>
      </c>
      <c r="BQ1760" t="s">
        <v>85</v>
      </c>
      <c r="BR1760" t="s">
        <v>85</v>
      </c>
      <c r="BS1760" t="s">
        <v>85</v>
      </c>
      <c r="BT1760" t="s">
        <v>85</v>
      </c>
      <c r="BU1760" t="s">
        <v>85</v>
      </c>
      <c r="BV1760" t="s">
        <v>85</v>
      </c>
      <c r="BW1760" t="s">
        <v>85</v>
      </c>
      <c r="BX1760" t="s">
        <v>85</v>
      </c>
      <c r="BY1760" t="s">
        <v>85</v>
      </c>
      <c r="BZ1760" t="s">
        <v>85</v>
      </c>
      <c r="CA1760" t="s">
        <v>85</v>
      </c>
      <c r="CB1760" t="s">
        <v>85</v>
      </c>
      <c r="CC1760" t="s">
        <v>85</v>
      </c>
      <c r="CD1760" t="s">
        <v>85</v>
      </c>
      <c r="CE1760" t="s">
        <v>85</v>
      </c>
      <c r="CF1760" t="s">
        <v>85</v>
      </c>
      <c r="CG1760" t="s">
        <v>85</v>
      </c>
      <c r="CH1760">
        <f>IFERROR(VLOOKUP($A1760,vix_cboe!$A$1:$E5352,2,FALSE),"NA")</f>
        <v>13.72</v>
      </c>
      <c r="CI1760">
        <f>IFERROR(VLOOKUP($A1760,vix_cboe!$A$1:$E5352,3,FALSE),"NA")</f>
        <v>13.94</v>
      </c>
      <c r="CJ1760">
        <f>IFERROR(VLOOKUP($A1760,vix_cboe!$A$1:$E5352,4,FALSE),"NA")</f>
        <v>13.36</v>
      </c>
      <c r="CK1760">
        <f>IFERROR(VLOOKUP($A1760,vix_cboe!$A$1:$E5352,5,FALSE),"NA")</f>
        <v>13.71</v>
      </c>
      <c r="CL1760" s="5">
        <f>IFERROR(VLOOKUP($A1760,gold_gold.org!$A$1:$G$10247,2,FALSE),"NA")</f>
        <v>1467.5</v>
      </c>
      <c r="CM1760" s="5">
        <f>IFERROR(VLOOKUP($A1760,gold_gold.org!$A$1:$G$10247,3,FALSE),"NA")</f>
        <v>1120.2294300000001</v>
      </c>
      <c r="CN1760" s="5">
        <f>IFERROR(VLOOKUP($A1760,gold_gold.org!$A$1:$G$10247,4,FALSE),"NA")</f>
        <v>144035.11603999999</v>
      </c>
      <c r="CO1760" s="5">
        <f>IFERROR(VLOOKUP($A1760,gold_gold.org!$A$1:$G$10247,5,FALSE),"NA")</f>
        <v>947.17152999999996</v>
      </c>
      <c r="CP1760">
        <f>IFERROR(VLOOKUP($A1760,crude_oil_eia!$A$1:$C$8255,2,FALSE),"NA")</f>
        <v>94.09</v>
      </c>
      <c r="CQ1760">
        <f>IFERROR(VLOOKUP($A1760,crude_oil_eia!$A$1:$C$8255,3,FALSE),"NA")</f>
        <v>102.88</v>
      </c>
      <c r="CR1760">
        <f>IFERROR(VLOOKUP($A1760,dji_yahoo!$A$1:$G$1214,2,FALSE),"NA")</f>
        <v>14712.549805000001</v>
      </c>
      <c r="CS1760">
        <f>IFERROR(VLOOKUP($A1760,dji_yahoo!$A$1:$G$1214,3,FALSE),"NA")</f>
        <v>14844.959961</v>
      </c>
      <c r="CT1760">
        <f>IFERROR(VLOOKUP($A1760,dji_yahoo!$A$1:$G$1214,4,FALSE),"NA")</f>
        <v>14712.549805000001</v>
      </c>
      <c r="CU1760">
        <f>IFERROR(VLOOKUP($A1760,dji_yahoo!$A$1:$G$1214,5,FALSE),"NA")</f>
        <v>14818.75</v>
      </c>
      <c r="CV1760">
        <f>IFERROR(VLOOKUP($A1760,dji_yahoo!$A$1:$G$1214,7,FALSE),"NA")</f>
        <v>97060000</v>
      </c>
      <c r="CW1760" s="5">
        <f>IFERROR(VLOOKUP($A1760,nasdaq_yahoo!$A$1:$G$1249,2,FALSE),"NA")</f>
        <v>3290.3100589999999</v>
      </c>
      <c r="CX1760" s="5">
        <f>IFERROR(VLOOKUP($A1760,nasdaq_yahoo!$A$1:$G$1249,3,FALSE),"NA")</f>
        <v>3315.330078</v>
      </c>
      <c r="CY1760" s="5">
        <f>IFERROR(VLOOKUP($A1760,nasdaq_yahoo!$A$1:$G$1249,4,FALSE),"NA")</f>
        <v>3289.419922</v>
      </c>
      <c r="CZ1760" s="5">
        <f>IFERROR(VLOOKUP($A1760,nasdaq_yahoo!$A$1:$G$1249,5,FALSE),"NA")</f>
        <v>3307.0200199999999</v>
      </c>
      <c r="DA1760" s="6">
        <f>IFERROR(VLOOKUP($A1760,nasdaq_yahoo!$A$1:$G$1249,7,FALSE),"NA")</f>
        <v>1594110000</v>
      </c>
      <c r="DB1760" s="5">
        <f>IFERROR(VLOOKUP($A1760,USEPUINDXD!$A$1:$B$1827,2,FALSE),"NA")</f>
        <v>107.23</v>
      </c>
    </row>
    <row r="1761" spans="1:106">
      <c r="A1761" s="1">
        <v>41392</v>
      </c>
      <c r="B1761">
        <v>135.30000000000001</v>
      </c>
      <c r="C1761">
        <v>135.97999999999999</v>
      </c>
      <c r="D1761">
        <v>132.1</v>
      </c>
      <c r="E1761">
        <v>134.21</v>
      </c>
      <c r="F1761" t="s">
        <v>85</v>
      </c>
      <c r="G1761">
        <v>1500520000</v>
      </c>
      <c r="H1761" t="s">
        <v>85</v>
      </c>
      <c r="I1761" t="s">
        <v>85</v>
      </c>
      <c r="J1761" t="s">
        <v>85</v>
      </c>
      <c r="K1761" t="s">
        <v>85</v>
      </c>
      <c r="L1761" t="s">
        <v>85</v>
      </c>
      <c r="M1761" t="s">
        <v>85</v>
      </c>
      <c r="N1761" t="s">
        <v>85</v>
      </c>
      <c r="O1761" t="s">
        <v>85</v>
      </c>
      <c r="P1761" t="s">
        <v>85</v>
      </c>
      <c r="Q1761" t="s">
        <v>85</v>
      </c>
      <c r="R1761" t="s">
        <v>85</v>
      </c>
      <c r="S1761" t="s">
        <v>85</v>
      </c>
      <c r="T1761" t="s">
        <v>85</v>
      </c>
      <c r="U1761" t="s">
        <v>85</v>
      </c>
      <c r="V1761" t="s">
        <v>85</v>
      </c>
      <c r="W1761" t="s">
        <v>85</v>
      </c>
      <c r="X1761" t="s">
        <v>85</v>
      </c>
      <c r="Y1761" t="s">
        <v>85</v>
      </c>
      <c r="Z1761">
        <v>4.3</v>
      </c>
      <c r="AA1761">
        <v>4.4000000000000004</v>
      </c>
      <c r="AB1761">
        <v>4.18</v>
      </c>
      <c r="AC1761">
        <v>4.3499999999999996</v>
      </c>
      <c r="AD1761" t="s">
        <v>85</v>
      </c>
      <c r="AE1761">
        <v>73773400</v>
      </c>
      <c r="AF1761" t="s">
        <v>85</v>
      </c>
      <c r="AG1761" t="s">
        <v>85</v>
      </c>
      <c r="AH1761" t="s">
        <v>85</v>
      </c>
      <c r="AI1761" t="s">
        <v>85</v>
      </c>
      <c r="AJ1761" t="s">
        <v>85</v>
      </c>
      <c r="AK1761" t="s">
        <v>85</v>
      </c>
      <c r="AL1761" t="s">
        <v>85</v>
      </c>
      <c r="AM1761" t="s">
        <v>85</v>
      </c>
      <c r="AN1761" t="s">
        <v>85</v>
      </c>
      <c r="AO1761" t="s">
        <v>85</v>
      </c>
      <c r="AP1761" t="s">
        <v>85</v>
      </c>
      <c r="AQ1761" t="s">
        <v>85</v>
      </c>
      <c r="AR1761" t="s">
        <v>85</v>
      </c>
      <c r="AS1761" t="s">
        <v>85</v>
      </c>
      <c r="AT1761" t="s">
        <v>85</v>
      </c>
      <c r="AU1761" t="s">
        <v>85</v>
      </c>
      <c r="AV1761" t="s">
        <v>85</v>
      </c>
      <c r="AW1761" t="s">
        <v>85</v>
      </c>
      <c r="AX1761" t="s">
        <v>85</v>
      </c>
      <c r="AY1761" t="s">
        <v>85</v>
      </c>
      <c r="AZ1761" t="s">
        <v>85</v>
      </c>
      <c r="BA1761" t="s">
        <v>85</v>
      </c>
      <c r="BB1761" t="s">
        <v>85</v>
      </c>
      <c r="BC1761" t="s">
        <v>85</v>
      </c>
      <c r="BD1761" t="s">
        <v>85</v>
      </c>
      <c r="BE1761" t="s">
        <v>85</v>
      </c>
      <c r="BF1761" t="s">
        <v>85</v>
      </c>
      <c r="BG1761" t="s">
        <v>85</v>
      </c>
      <c r="BH1761" t="s">
        <v>85</v>
      </c>
      <c r="BI1761" t="s">
        <v>85</v>
      </c>
      <c r="BJ1761" t="s">
        <v>85</v>
      </c>
      <c r="BK1761" t="s">
        <v>85</v>
      </c>
      <c r="BL1761" t="s">
        <v>85</v>
      </c>
      <c r="BM1761" t="s">
        <v>85</v>
      </c>
      <c r="BN1761" t="s">
        <v>85</v>
      </c>
      <c r="BO1761" t="s">
        <v>85</v>
      </c>
      <c r="BP1761" t="s">
        <v>85</v>
      </c>
      <c r="BQ1761" t="s">
        <v>85</v>
      </c>
      <c r="BR1761" t="s">
        <v>85</v>
      </c>
      <c r="BS1761" t="s">
        <v>85</v>
      </c>
      <c r="BT1761" t="s">
        <v>85</v>
      </c>
      <c r="BU1761" t="s">
        <v>85</v>
      </c>
      <c r="BV1761" t="s">
        <v>85</v>
      </c>
      <c r="BW1761" t="s">
        <v>85</v>
      </c>
      <c r="BX1761" t="s">
        <v>85</v>
      </c>
      <c r="BY1761" t="s">
        <v>85</v>
      </c>
      <c r="BZ1761" t="s">
        <v>85</v>
      </c>
      <c r="CA1761" t="s">
        <v>85</v>
      </c>
      <c r="CB1761" t="s">
        <v>85</v>
      </c>
      <c r="CC1761" t="s">
        <v>85</v>
      </c>
      <c r="CD1761" t="s">
        <v>85</v>
      </c>
      <c r="CE1761" t="s">
        <v>85</v>
      </c>
      <c r="CF1761" t="s">
        <v>85</v>
      </c>
      <c r="CG1761" t="s">
        <v>85</v>
      </c>
      <c r="CH1761" t="str">
        <f>IFERROR(VLOOKUP($A1761,vix_cboe!$A$1:$E5353,2,FALSE),"NA")</f>
        <v>NA</v>
      </c>
      <c r="CI1761" t="str">
        <f>IFERROR(VLOOKUP($A1761,vix_cboe!$A$1:$E5353,3,FALSE),"NA")</f>
        <v>NA</v>
      </c>
      <c r="CJ1761" t="str">
        <f>IFERROR(VLOOKUP($A1761,vix_cboe!$A$1:$E5353,4,FALSE),"NA")</f>
        <v>NA</v>
      </c>
      <c r="CK1761" t="str">
        <f>IFERROR(VLOOKUP($A1761,vix_cboe!$A$1:$E5353,5,FALSE),"NA")</f>
        <v>NA</v>
      </c>
      <c r="CL1761" t="str">
        <f>IFERROR(VLOOKUP($A1761,gold_gold.org!$A$1:$G$10247,2,FALSE),"NA")</f>
        <v>NA</v>
      </c>
      <c r="CM1761" t="str">
        <f>IFERROR(VLOOKUP($A1761,gold_gold.org!$A$1:$G$10247,3,FALSE),"NA")</f>
        <v>NA</v>
      </c>
      <c r="CN1761" t="str">
        <f>IFERROR(VLOOKUP($A1761,gold_gold.org!$A$1:$G$10247,4,FALSE),"NA")</f>
        <v>NA</v>
      </c>
      <c r="CO1761" t="str">
        <f>IFERROR(VLOOKUP($A1761,gold_gold.org!$A$1:$G$10247,5,FALSE),"NA")</f>
        <v>NA</v>
      </c>
      <c r="CP1761" t="str">
        <f>IFERROR(VLOOKUP($A1761,crude_oil_eia!$A$1:$C$8255,2,FALSE),"NA")</f>
        <v>NA</v>
      </c>
      <c r="CQ1761" t="str">
        <f>IFERROR(VLOOKUP($A1761,crude_oil_eia!$A$1:$C$8255,3,FALSE),"NA")</f>
        <v>NA</v>
      </c>
      <c r="CR1761" t="str">
        <f>IFERROR(VLOOKUP($A1761,dji_yahoo!$A$1:$G$1214,2,FALSE),"NA")</f>
        <v>NA</v>
      </c>
      <c r="CS1761" t="str">
        <f>IFERROR(VLOOKUP($A1761,dji_yahoo!$A$1:$G$1214,3,FALSE),"NA")</f>
        <v>NA</v>
      </c>
      <c r="CT1761" t="str">
        <f>IFERROR(VLOOKUP($A1761,dji_yahoo!$A$1:$G$1214,4,FALSE),"NA")</f>
        <v>NA</v>
      </c>
      <c r="CU1761" t="str">
        <f>IFERROR(VLOOKUP($A1761,dji_yahoo!$A$1:$G$1214,5,FALSE),"NA")</f>
        <v>NA</v>
      </c>
      <c r="CV1761" t="str">
        <f>IFERROR(VLOOKUP($A1761,dji_yahoo!$A$1:$G$1214,7,FALSE),"NA")</f>
        <v>NA</v>
      </c>
      <c r="CW1761" s="5" t="str">
        <f>IFERROR(VLOOKUP($A1761,nasdaq_yahoo!$A$1:$G$1249,2,FALSE),"NA")</f>
        <v>NA</v>
      </c>
      <c r="CX1761" s="5" t="str">
        <f>IFERROR(VLOOKUP($A1761,nasdaq_yahoo!$A$1:$G$1249,3,FALSE),"NA")</f>
        <v>NA</v>
      </c>
      <c r="CY1761" s="5" t="str">
        <f>IFERROR(VLOOKUP($A1761,nasdaq_yahoo!$A$1:$G$1249,4,FALSE),"NA")</f>
        <v>NA</v>
      </c>
      <c r="CZ1761" s="5" t="str">
        <f>IFERROR(VLOOKUP($A1761,nasdaq_yahoo!$A$1:$G$1249,5,FALSE),"NA")</f>
        <v>NA</v>
      </c>
      <c r="DA1761" s="6" t="str">
        <f>IFERROR(VLOOKUP($A1761,nasdaq_yahoo!$A$1:$G$1249,7,FALSE),"NA")</f>
        <v>NA</v>
      </c>
      <c r="DB1761" s="5">
        <f>IFERROR(VLOOKUP($A1761,USEPUINDXD!$A$1:$B$1827,2,FALSE),"NA")</f>
        <v>115.63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255"/>
  <sheetViews>
    <sheetView topLeftCell="A8184" workbookViewId="0">
      <selection activeCell="C8250" sqref="C8250"/>
    </sheetView>
  </sheetViews>
  <sheetFormatPr baseColWidth="10" defaultRowHeight="16"/>
  <cols>
    <col min="2" max="3" width="10.83203125" style="5"/>
  </cols>
  <sheetData>
    <row r="1" spans="1:4">
      <c r="A1" t="s">
        <v>86</v>
      </c>
      <c r="B1" s="5" t="s">
        <v>105</v>
      </c>
      <c r="C1" s="5" t="s">
        <v>106</v>
      </c>
      <c r="D1" s="3" t="s">
        <v>110</v>
      </c>
    </row>
    <row r="2" spans="1:4">
      <c r="A2" s="1">
        <v>31414</v>
      </c>
      <c r="B2" s="5">
        <v>25.56</v>
      </c>
    </row>
    <row r="3" spans="1:4">
      <c r="A3" s="1">
        <v>31415</v>
      </c>
      <c r="B3" s="5">
        <v>26</v>
      </c>
    </row>
    <row r="4" spans="1:4">
      <c r="A4" s="1">
        <v>31418</v>
      </c>
      <c r="B4" s="5">
        <v>26.53</v>
      </c>
    </row>
    <row r="5" spans="1:4">
      <c r="A5" s="1">
        <v>31419</v>
      </c>
      <c r="B5" s="5">
        <v>25.85</v>
      </c>
    </row>
    <row r="6" spans="1:4">
      <c r="A6" s="1">
        <v>31420</v>
      </c>
      <c r="B6" s="5">
        <v>25.87</v>
      </c>
    </row>
    <row r="7" spans="1:4">
      <c r="A7" s="1">
        <v>31421</v>
      </c>
      <c r="B7" s="5">
        <v>26.03</v>
      </c>
    </row>
    <row r="8" spans="1:4">
      <c r="A8" s="1">
        <v>31422</v>
      </c>
      <c r="B8" s="5">
        <v>25.65</v>
      </c>
    </row>
    <row r="9" spans="1:4">
      <c r="A9" s="1">
        <v>31425</v>
      </c>
      <c r="B9" s="5">
        <v>25.08</v>
      </c>
    </row>
    <row r="10" spans="1:4">
      <c r="A10" s="1">
        <v>31426</v>
      </c>
      <c r="B10" s="5">
        <v>24.97</v>
      </c>
    </row>
    <row r="11" spans="1:4">
      <c r="A11" s="1">
        <v>31427</v>
      </c>
      <c r="B11" s="5">
        <v>25.18</v>
      </c>
    </row>
    <row r="12" spans="1:4">
      <c r="A12" s="1">
        <v>31428</v>
      </c>
      <c r="B12" s="5">
        <v>23.98</v>
      </c>
    </row>
    <row r="13" spans="1:4">
      <c r="A13" s="1">
        <v>31429</v>
      </c>
      <c r="B13" s="5">
        <v>23.63</v>
      </c>
    </row>
    <row r="14" spans="1:4">
      <c r="A14" s="1">
        <v>31432</v>
      </c>
      <c r="B14" s="5">
        <v>21.33</v>
      </c>
    </row>
    <row r="15" spans="1:4">
      <c r="A15" s="1">
        <v>31433</v>
      </c>
      <c r="B15" s="5">
        <v>20.61</v>
      </c>
    </row>
    <row r="16" spans="1:4">
      <c r="A16" s="1">
        <v>31434</v>
      </c>
      <c r="B16" s="5">
        <v>20.25</v>
      </c>
    </row>
    <row r="17" spans="1:2">
      <c r="A17" s="1">
        <v>31435</v>
      </c>
      <c r="B17" s="5">
        <v>19.93</v>
      </c>
    </row>
    <row r="18" spans="1:2">
      <c r="A18" s="1">
        <v>31436</v>
      </c>
      <c r="B18" s="5">
        <v>19.45</v>
      </c>
    </row>
    <row r="19" spans="1:2">
      <c r="A19" s="1">
        <v>31439</v>
      </c>
      <c r="B19" s="5">
        <v>20.87</v>
      </c>
    </row>
    <row r="20" spans="1:2">
      <c r="A20" s="1">
        <v>31440</v>
      </c>
      <c r="B20" s="5">
        <v>19.45</v>
      </c>
    </row>
    <row r="21" spans="1:2">
      <c r="A21" s="1">
        <v>31441</v>
      </c>
      <c r="B21" s="5">
        <v>19.61</v>
      </c>
    </row>
    <row r="22" spans="1:2">
      <c r="A22" s="1">
        <v>31442</v>
      </c>
      <c r="B22" s="5">
        <v>19.579999999999998</v>
      </c>
    </row>
    <row r="23" spans="1:2">
      <c r="A23" s="1">
        <v>31443</v>
      </c>
      <c r="B23" s="5">
        <v>18.95</v>
      </c>
    </row>
    <row r="24" spans="1:2">
      <c r="A24" s="1">
        <v>31446</v>
      </c>
      <c r="B24" s="5">
        <v>17.420000000000002</v>
      </c>
    </row>
    <row r="25" spans="1:2">
      <c r="A25" s="1">
        <v>31447</v>
      </c>
      <c r="B25" s="5">
        <v>15.58</v>
      </c>
    </row>
    <row r="26" spans="1:2">
      <c r="A26" s="1">
        <v>31448</v>
      </c>
      <c r="B26" s="5">
        <v>16.28</v>
      </c>
    </row>
    <row r="27" spans="1:2">
      <c r="A27" s="1">
        <v>31449</v>
      </c>
      <c r="B27" s="5">
        <v>16.600000000000001</v>
      </c>
    </row>
    <row r="28" spans="1:2">
      <c r="A28" s="1">
        <v>31450</v>
      </c>
      <c r="B28" s="5">
        <v>17.7</v>
      </c>
    </row>
    <row r="29" spans="1:2">
      <c r="A29" s="1">
        <v>31453</v>
      </c>
      <c r="B29" s="5">
        <v>16.78</v>
      </c>
    </row>
    <row r="30" spans="1:2">
      <c r="A30" s="1">
        <v>31454</v>
      </c>
      <c r="B30" s="5">
        <v>16.28</v>
      </c>
    </row>
    <row r="31" spans="1:2">
      <c r="A31" s="1">
        <v>31455</v>
      </c>
      <c r="B31" s="5">
        <v>15.74</v>
      </c>
    </row>
    <row r="32" spans="1:2">
      <c r="A32" s="1">
        <v>31456</v>
      </c>
      <c r="B32" s="5">
        <v>16.43</v>
      </c>
    </row>
    <row r="33" spans="1:2">
      <c r="A33" s="1">
        <v>31457</v>
      </c>
      <c r="B33" s="5">
        <v>16.03</v>
      </c>
    </row>
    <row r="34" spans="1:2">
      <c r="A34" s="1">
        <v>31461</v>
      </c>
      <c r="B34" s="5">
        <v>14.7</v>
      </c>
    </row>
    <row r="35" spans="1:2">
      <c r="A35" s="1">
        <v>31462</v>
      </c>
      <c r="B35" s="5">
        <v>15.08</v>
      </c>
    </row>
    <row r="36" spans="1:2">
      <c r="A36" s="1">
        <v>31463</v>
      </c>
      <c r="B36" s="5">
        <v>14.13</v>
      </c>
    </row>
    <row r="37" spans="1:2">
      <c r="A37" s="1">
        <v>31464</v>
      </c>
      <c r="B37" s="5">
        <v>13.63</v>
      </c>
    </row>
    <row r="38" spans="1:2">
      <c r="A38" s="1">
        <v>31467</v>
      </c>
      <c r="B38" s="5">
        <v>14.68</v>
      </c>
    </row>
    <row r="39" spans="1:2">
      <c r="A39" s="1">
        <v>31468</v>
      </c>
      <c r="B39" s="5">
        <v>14.68</v>
      </c>
    </row>
    <row r="40" spans="1:2">
      <c r="A40" s="1">
        <v>31469</v>
      </c>
      <c r="B40" s="5">
        <v>14.62</v>
      </c>
    </row>
    <row r="41" spans="1:2">
      <c r="A41" s="1">
        <v>31470</v>
      </c>
      <c r="B41" s="5">
        <v>14.05</v>
      </c>
    </row>
    <row r="42" spans="1:2">
      <c r="A42" s="1">
        <v>31471</v>
      </c>
      <c r="B42" s="5">
        <v>13.23</v>
      </c>
    </row>
    <row r="43" spans="1:2">
      <c r="A43" s="1">
        <v>31474</v>
      </c>
      <c r="B43" s="5">
        <v>11.98</v>
      </c>
    </row>
    <row r="44" spans="1:2">
      <c r="A44" s="1">
        <v>31475</v>
      </c>
      <c r="B44" s="5">
        <v>11.98</v>
      </c>
    </row>
    <row r="45" spans="1:2">
      <c r="A45" s="1">
        <v>31476</v>
      </c>
      <c r="B45" s="5">
        <v>12.03</v>
      </c>
    </row>
    <row r="46" spans="1:2">
      <c r="A46" s="1">
        <v>31477</v>
      </c>
      <c r="B46" s="5">
        <v>13.13</v>
      </c>
    </row>
    <row r="47" spans="1:2">
      <c r="A47" s="1">
        <v>31478</v>
      </c>
      <c r="B47" s="5">
        <v>12.24</v>
      </c>
    </row>
    <row r="48" spans="1:2">
      <c r="A48" s="1">
        <v>31481</v>
      </c>
      <c r="B48" s="5">
        <v>12.94</v>
      </c>
    </row>
    <row r="49" spans="1:2">
      <c r="A49" s="1">
        <v>31482</v>
      </c>
      <c r="B49" s="5">
        <v>13.23</v>
      </c>
    </row>
    <row r="50" spans="1:2">
      <c r="A50" s="1">
        <v>31483</v>
      </c>
      <c r="B50" s="5">
        <v>14.05</v>
      </c>
    </row>
    <row r="51" spans="1:2">
      <c r="A51" s="1">
        <v>31484</v>
      </c>
      <c r="B51" s="5">
        <v>12.6</v>
      </c>
    </row>
    <row r="52" spans="1:2">
      <c r="A52" s="1">
        <v>31485</v>
      </c>
      <c r="B52" s="5">
        <v>12.55</v>
      </c>
    </row>
    <row r="53" spans="1:2">
      <c r="A53" s="1">
        <v>31488</v>
      </c>
      <c r="B53" s="5">
        <v>13.28</v>
      </c>
    </row>
    <row r="54" spans="1:2">
      <c r="A54" s="1">
        <v>31489</v>
      </c>
      <c r="B54" s="5">
        <v>14.03</v>
      </c>
    </row>
    <row r="55" spans="1:2">
      <c r="A55" s="1">
        <v>31490</v>
      </c>
      <c r="B55" s="5">
        <v>13.25</v>
      </c>
    </row>
    <row r="56" spans="1:2">
      <c r="A56" s="1">
        <v>31491</v>
      </c>
      <c r="B56" s="5">
        <v>12.75</v>
      </c>
    </row>
    <row r="57" spans="1:2">
      <c r="A57" s="1">
        <v>31492</v>
      </c>
      <c r="B57" s="5">
        <v>13.95</v>
      </c>
    </row>
    <row r="58" spans="1:2">
      <c r="A58" s="1">
        <v>31495</v>
      </c>
      <c r="B58" s="5">
        <v>12.2</v>
      </c>
    </row>
    <row r="59" spans="1:2">
      <c r="A59" s="1">
        <v>31496</v>
      </c>
      <c r="B59" s="5">
        <v>12.43</v>
      </c>
    </row>
    <row r="60" spans="1:2">
      <c r="A60" s="1">
        <v>31497</v>
      </c>
      <c r="B60" s="5">
        <v>12.03</v>
      </c>
    </row>
    <row r="61" spans="1:2">
      <c r="A61" s="1">
        <v>31498</v>
      </c>
      <c r="B61" s="5">
        <v>11.35</v>
      </c>
    </row>
    <row r="62" spans="1:2">
      <c r="A62" s="1">
        <v>31502</v>
      </c>
      <c r="B62" s="5">
        <v>10.25</v>
      </c>
    </row>
    <row r="63" spans="1:2">
      <c r="A63" s="1">
        <v>31503</v>
      </c>
      <c r="B63" s="5">
        <v>11.13</v>
      </c>
    </row>
    <row r="64" spans="1:2">
      <c r="A64" s="1">
        <v>31504</v>
      </c>
      <c r="B64" s="5">
        <v>11.35</v>
      </c>
    </row>
    <row r="65" spans="1:2">
      <c r="A65" s="1">
        <v>31505</v>
      </c>
      <c r="B65" s="5">
        <v>11.7</v>
      </c>
    </row>
    <row r="66" spans="1:2">
      <c r="A66" s="1">
        <v>31506</v>
      </c>
      <c r="B66" s="5">
        <v>12.75</v>
      </c>
    </row>
    <row r="67" spans="1:2">
      <c r="A67" s="1">
        <v>31509</v>
      </c>
      <c r="B67" s="5">
        <v>14.39</v>
      </c>
    </row>
    <row r="68" spans="1:2">
      <c r="A68" s="1">
        <v>31510</v>
      </c>
      <c r="B68" s="5">
        <v>12.83</v>
      </c>
    </row>
    <row r="69" spans="1:2">
      <c r="A69" s="1">
        <v>31511</v>
      </c>
      <c r="B69" s="5">
        <v>13</v>
      </c>
    </row>
    <row r="70" spans="1:2">
      <c r="A70" s="1">
        <v>31512</v>
      </c>
      <c r="B70" s="5">
        <v>13.45</v>
      </c>
    </row>
    <row r="71" spans="1:2">
      <c r="A71" s="1">
        <v>31513</v>
      </c>
      <c r="B71" s="5">
        <v>13.63</v>
      </c>
    </row>
    <row r="72" spans="1:2">
      <c r="A72" s="1">
        <v>31516</v>
      </c>
      <c r="B72" s="5">
        <v>12.94</v>
      </c>
    </row>
    <row r="73" spans="1:2">
      <c r="A73" s="1">
        <v>31517</v>
      </c>
      <c r="B73" s="5">
        <v>12.72</v>
      </c>
    </row>
    <row r="74" spans="1:2">
      <c r="A74" s="1">
        <v>31518</v>
      </c>
      <c r="B74" s="5">
        <v>11.5</v>
      </c>
    </row>
    <row r="75" spans="1:2">
      <c r="A75" s="1">
        <v>31519</v>
      </c>
      <c r="B75" s="5">
        <v>11.75</v>
      </c>
    </row>
    <row r="76" spans="1:2">
      <c r="A76" s="1">
        <v>31520</v>
      </c>
      <c r="B76" s="5">
        <v>11.88</v>
      </c>
    </row>
    <row r="77" spans="1:2">
      <c r="A77" s="1">
        <v>31523</v>
      </c>
      <c r="B77" s="5">
        <v>12.48</v>
      </c>
    </row>
    <row r="78" spans="1:2">
      <c r="A78" s="1">
        <v>31524</v>
      </c>
      <c r="B78" s="5">
        <v>13.13</v>
      </c>
    </row>
    <row r="79" spans="1:2">
      <c r="A79" s="1">
        <v>31525</v>
      </c>
      <c r="B79" s="5">
        <v>13.7</v>
      </c>
    </row>
    <row r="80" spans="1:2">
      <c r="A80" s="1">
        <v>31526</v>
      </c>
      <c r="B80" s="5">
        <v>13.65</v>
      </c>
    </row>
    <row r="81" spans="1:2">
      <c r="A81" s="1">
        <v>31527</v>
      </c>
      <c r="B81" s="5">
        <v>14.23</v>
      </c>
    </row>
    <row r="82" spans="1:2">
      <c r="A82" s="1">
        <v>31530</v>
      </c>
      <c r="B82" s="5">
        <v>13.34</v>
      </c>
    </row>
    <row r="83" spans="1:2">
      <c r="A83" s="1">
        <v>31531</v>
      </c>
      <c r="B83" s="5">
        <v>13.63</v>
      </c>
    </row>
    <row r="84" spans="1:2">
      <c r="A84" s="1">
        <v>31532</v>
      </c>
      <c r="B84" s="5">
        <v>13.38</v>
      </c>
    </row>
    <row r="85" spans="1:2">
      <c r="A85" s="1">
        <v>31533</v>
      </c>
      <c r="B85" s="5">
        <v>13.8</v>
      </c>
    </row>
    <row r="86" spans="1:2">
      <c r="A86" s="1">
        <v>31534</v>
      </c>
      <c r="B86" s="5">
        <v>14.65</v>
      </c>
    </row>
    <row r="87" spans="1:2">
      <c r="A87" s="1">
        <v>31537</v>
      </c>
      <c r="B87" s="5">
        <v>14.32</v>
      </c>
    </row>
    <row r="88" spans="1:2">
      <c r="A88" s="1">
        <v>31538</v>
      </c>
      <c r="B88" s="5">
        <v>14.43</v>
      </c>
    </row>
    <row r="89" spans="1:2">
      <c r="A89" s="1">
        <v>31539</v>
      </c>
      <c r="B89" s="5">
        <v>15.13</v>
      </c>
    </row>
    <row r="90" spans="1:2">
      <c r="A90" s="1">
        <v>31540</v>
      </c>
      <c r="B90" s="5">
        <v>15.7</v>
      </c>
    </row>
    <row r="91" spans="1:2">
      <c r="A91" s="1">
        <v>31541</v>
      </c>
      <c r="B91" s="5">
        <v>15.83</v>
      </c>
    </row>
    <row r="92" spans="1:2">
      <c r="A92" s="1">
        <v>31544</v>
      </c>
      <c r="B92" s="5">
        <v>15.75</v>
      </c>
    </row>
    <row r="93" spans="1:2">
      <c r="A93" s="1">
        <v>31545</v>
      </c>
      <c r="B93" s="5">
        <v>15.65</v>
      </c>
    </row>
    <row r="94" spans="1:2">
      <c r="A94" s="1">
        <v>31546</v>
      </c>
      <c r="B94" s="5">
        <v>15.53</v>
      </c>
    </row>
    <row r="95" spans="1:2">
      <c r="A95" s="1">
        <v>31547</v>
      </c>
      <c r="B95" s="5">
        <v>15.68</v>
      </c>
    </row>
    <row r="96" spans="1:2">
      <c r="A96" s="1">
        <v>31548</v>
      </c>
      <c r="B96" s="5">
        <v>16.079999999999998</v>
      </c>
    </row>
    <row r="97" spans="1:2">
      <c r="A97" s="1">
        <v>31551</v>
      </c>
      <c r="B97" s="5">
        <v>17.13</v>
      </c>
    </row>
    <row r="98" spans="1:2">
      <c r="A98" s="1">
        <v>31552</v>
      </c>
      <c r="B98" s="5">
        <v>16.18</v>
      </c>
    </row>
    <row r="99" spans="1:2">
      <c r="A99" s="1">
        <v>31553</v>
      </c>
      <c r="B99" s="5">
        <v>15.53</v>
      </c>
    </row>
    <row r="100" spans="1:2">
      <c r="A100" s="1">
        <v>31554</v>
      </c>
      <c r="B100" s="5">
        <v>16.04</v>
      </c>
    </row>
    <row r="101" spans="1:2">
      <c r="A101" s="1">
        <v>31555</v>
      </c>
      <c r="B101" s="5">
        <v>16.95</v>
      </c>
    </row>
    <row r="102" spans="1:2">
      <c r="A102" s="1">
        <v>31559</v>
      </c>
      <c r="B102" s="5">
        <v>15.1</v>
      </c>
    </row>
    <row r="103" spans="1:2">
      <c r="A103" s="1">
        <v>31560</v>
      </c>
      <c r="B103" s="5">
        <v>14.65</v>
      </c>
    </row>
    <row r="104" spans="1:2">
      <c r="A104" s="1">
        <v>31561</v>
      </c>
      <c r="B104" s="5">
        <v>14.5</v>
      </c>
    </row>
    <row r="105" spans="1:2">
      <c r="A105" s="1">
        <v>31562</v>
      </c>
      <c r="B105" s="5">
        <v>14.3</v>
      </c>
    </row>
    <row r="106" spans="1:2">
      <c r="A106" s="1">
        <v>31565</v>
      </c>
      <c r="B106" s="5">
        <v>13.8</v>
      </c>
    </row>
    <row r="107" spans="1:2">
      <c r="A107" s="1">
        <v>31566</v>
      </c>
      <c r="B107" s="5">
        <v>13.35</v>
      </c>
    </row>
    <row r="108" spans="1:2">
      <c r="A108" s="1">
        <v>31567</v>
      </c>
      <c r="B108" s="5">
        <v>13.15</v>
      </c>
    </row>
    <row r="109" spans="1:2">
      <c r="A109" s="1">
        <v>31568</v>
      </c>
      <c r="B109" s="5">
        <v>13.21</v>
      </c>
    </row>
    <row r="110" spans="1:2">
      <c r="A110" s="1">
        <v>31569</v>
      </c>
      <c r="B110" s="5">
        <v>12.73</v>
      </c>
    </row>
    <row r="111" spans="1:2">
      <c r="A111" s="1">
        <v>31572</v>
      </c>
      <c r="B111" s="5">
        <v>12.61</v>
      </c>
    </row>
    <row r="112" spans="1:2">
      <c r="A112" s="1">
        <v>31573</v>
      </c>
      <c r="B112" s="5">
        <v>12.38</v>
      </c>
    </row>
    <row r="113" spans="1:2">
      <c r="A113" s="1">
        <v>31574</v>
      </c>
      <c r="B113" s="5">
        <v>13.52</v>
      </c>
    </row>
    <row r="114" spans="1:2">
      <c r="A114" s="1">
        <v>31575</v>
      </c>
      <c r="B114" s="5">
        <v>13.69</v>
      </c>
    </row>
    <row r="115" spans="1:2">
      <c r="A115" s="1">
        <v>31576</v>
      </c>
      <c r="B115" s="5">
        <v>13.83</v>
      </c>
    </row>
    <row r="116" spans="1:2">
      <c r="A116" s="1">
        <v>31579</v>
      </c>
      <c r="B116" s="5">
        <v>13.65</v>
      </c>
    </row>
    <row r="117" spans="1:2">
      <c r="A117" s="1">
        <v>31580</v>
      </c>
      <c r="B117" s="5">
        <v>13.65</v>
      </c>
    </row>
    <row r="118" spans="1:2">
      <c r="A118" s="1">
        <v>31581</v>
      </c>
      <c r="B118" s="5">
        <v>13.62</v>
      </c>
    </row>
    <row r="119" spans="1:2">
      <c r="A119" s="1">
        <v>31582</v>
      </c>
      <c r="B119" s="5">
        <v>13.73</v>
      </c>
    </row>
    <row r="120" spans="1:2">
      <c r="A120" s="1">
        <v>31583</v>
      </c>
      <c r="B120" s="5">
        <v>14.44</v>
      </c>
    </row>
    <row r="121" spans="1:2">
      <c r="A121" s="1">
        <v>31586</v>
      </c>
      <c r="B121" s="5">
        <v>14.05</v>
      </c>
    </row>
    <row r="122" spans="1:2">
      <c r="A122" s="1">
        <v>31587</v>
      </c>
      <c r="B122" s="5">
        <v>13.98</v>
      </c>
    </row>
    <row r="123" spans="1:2">
      <c r="A123" s="1">
        <v>31588</v>
      </c>
      <c r="B123" s="5">
        <v>13.23</v>
      </c>
    </row>
    <row r="124" spans="1:2">
      <c r="A124" s="1">
        <v>31589</v>
      </c>
      <c r="B124" s="5">
        <v>13.14</v>
      </c>
    </row>
    <row r="125" spans="1:2">
      <c r="A125" s="1">
        <v>31590</v>
      </c>
      <c r="B125" s="5">
        <v>13.38</v>
      </c>
    </row>
    <row r="126" spans="1:2">
      <c r="A126" s="1">
        <v>31593</v>
      </c>
      <c r="B126" s="5">
        <v>12.8</v>
      </c>
    </row>
    <row r="127" spans="1:2">
      <c r="A127" s="1">
        <v>31594</v>
      </c>
      <c r="B127" s="5">
        <v>12.39</v>
      </c>
    </row>
    <row r="128" spans="1:2">
      <c r="A128" s="1">
        <v>31595</v>
      </c>
      <c r="B128" s="5">
        <v>12.04</v>
      </c>
    </row>
    <row r="129" spans="1:2">
      <c r="A129" s="1">
        <v>31596</v>
      </c>
      <c r="B129" s="5">
        <v>11.7</v>
      </c>
    </row>
    <row r="130" spans="1:2">
      <c r="A130" s="1">
        <v>31600</v>
      </c>
      <c r="B130" s="5">
        <v>11.18</v>
      </c>
    </row>
    <row r="131" spans="1:2">
      <c r="A131" s="1">
        <v>31601</v>
      </c>
      <c r="B131" s="5">
        <v>11.19</v>
      </c>
    </row>
    <row r="132" spans="1:2">
      <c r="A132" s="1">
        <v>31602</v>
      </c>
      <c r="B132" s="5">
        <v>11</v>
      </c>
    </row>
    <row r="133" spans="1:2">
      <c r="A133" s="1">
        <v>31603</v>
      </c>
      <c r="B133" s="5">
        <v>11.13</v>
      </c>
    </row>
    <row r="134" spans="1:2">
      <c r="A134" s="1">
        <v>31604</v>
      </c>
      <c r="B134" s="5">
        <v>11.13</v>
      </c>
    </row>
    <row r="135" spans="1:2">
      <c r="A135" s="1">
        <v>31607</v>
      </c>
      <c r="B135" s="5">
        <v>11.23</v>
      </c>
    </row>
    <row r="136" spans="1:2">
      <c r="A136" s="1">
        <v>31608</v>
      </c>
      <c r="B136" s="5">
        <v>11.85</v>
      </c>
    </row>
    <row r="137" spans="1:2">
      <c r="A137" s="1">
        <v>31609</v>
      </c>
      <c r="B137" s="5">
        <v>12.68</v>
      </c>
    </row>
    <row r="138" spans="1:2">
      <c r="A138" s="1">
        <v>31610</v>
      </c>
      <c r="B138" s="5">
        <v>12.3</v>
      </c>
    </row>
    <row r="139" spans="1:2">
      <c r="A139" s="1">
        <v>31611</v>
      </c>
      <c r="B139" s="5">
        <v>12.8</v>
      </c>
    </row>
    <row r="140" spans="1:2">
      <c r="A140" s="1">
        <v>31614</v>
      </c>
      <c r="B140" s="5">
        <v>13.07</v>
      </c>
    </row>
    <row r="141" spans="1:2">
      <c r="A141" s="1">
        <v>31615</v>
      </c>
      <c r="B141" s="5">
        <v>10.88</v>
      </c>
    </row>
    <row r="142" spans="1:2">
      <c r="A142" s="1">
        <v>31616</v>
      </c>
      <c r="B142" s="5">
        <v>10.83</v>
      </c>
    </row>
    <row r="143" spans="1:2">
      <c r="A143" s="1">
        <v>31617</v>
      </c>
      <c r="B143" s="5">
        <v>10.95</v>
      </c>
    </row>
    <row r="144" spans="1:2">
      <c r="A144" s="1">
        <v>31618</v>
      </c>
      <c r="B144" s="5">
        <v>10.83</v>
      </c>
    </row>
    <row r="145" spans="1:2">
      <c r="A145" s="1">
        <v>31621</v>
      </c>
      <c r="B145" s="5">
        <v>11.09</v>
      </c>
    </row>
    <row r="146" spans="1:2">
      <c r="A146" s="1">
        <v>31622</v>
      </c>
      <c r="B146" s="5">
        <v>11.63</v>
      </c>
    </row>
    <row r="147" spans="1:2">
      <c r="A147" s="1">
        <v>31623</v>
      </c>
      <c r="B147" s="5">
        <v>11.73</v>
      </c>
    </row>
    <row r="148" spans="1:2">
      <c r="A148" s="1">
        <v>31624</v>
      </c>
      <c r="B148" s="5">
        <v>11.23</v>
      </c>
    </row>
    <row r="149" spans="1:2">
      <c r="A149" s="1">
        <v>31625</v>
      </c>
      <c r="B149" s="5">
        <v>11.56</v>
      </c>
    </row>
    <row r="150" spans="1:2">
      <c r="A150" s="1">
        <v>31628</v>
      </c>
      <c r="B150" s="5">
        <v>14</v>
      </c>
    </row>
    <row r="151" spans="1:2">
      <c r="A151" s="1">
        <v>31629</v>
      </c>
      <c r="B151" s="5">
        <v>14.35</v>
      </c>
    </row>
    <row r="152" spans="1:2">
      <c r="A152" s="1">
        <v>31630</v>
      </c>
      <c r="B152" s="5">
        <v>14.8</v>
      </c>
    </row>
    <row r="153" spans="1:2">
      <c r="A153" s="1">
        <v>31631</v>
      </c>
      <c r="B153" s="5">
        <v>15.18</v>
      </c>
    </row>
    <row r="154" spans="1:2">
      <c r="A154" s="1">
        <v>31632</v>
      </c>
      <c r="B154" s="5">
        <v>14.83</v>
      </c>
    </row>
    <row r="155" spans="1:2">
      <c r="A155" s="1">
        <v>31635</v>
      </c>
      <c r="B155" s="5">
        <v>14.92</v>
      </c>
    </row>
    <row r="156" spans="1:2">
      <c r="A156" s="1">
        <v>31636</v>
      </c>
      <c r="B156" s="5">
        <v>15.5</v>
      </c>
    </row>
    <row r="157" spans="1:2">
      <c r="A157" s="1">
        <v>31637</v>
      </c>
      <c r="B157" s="5">
        <v>15.28</v>
      </c>
    </row>
    <row r="158" spans="1:2">
      <c r="A158" s="1">
        <v>31638</v>
      </c>
      <c r="B158" s="5">
        <v>15.43</v>
      </c>
    </row>
    <row r="159" spans="1:2">
      <c r="A159" s="1">
        <v>31639</v>
      </c>
      <c r="B159" s="5">
        <v>15.83</v>
      </c>
    </row>
    <row r="160" spans="1:2">
      <c r="A160" s="1">
        <v>31642</v>
      </c>
      <c r="B160" s="5">
        <v>15.58</v>
      </c>
    </row>
    <row r="161" spans="1:2">
      <c r="A161" s="1">
        <v>31643</v>
      </c>
      <c r="B161" s="5">
        <v>14.98</v>
      </c>
    </row>
    <row r="162" spans="1:2">
      <c r="A162" s="1">
        <v>31644</v>
      </c>
      <c r="B162" s="5">
        <v>15.23</v>
      </c>
    </row>
    <row r="163" spans="1:2">
      <c r="A163" s="1">
        <v>31645</v>
      </c>
      <c r="B163" s="5">
        <v>15.23</v>
      </c>
    </row>
    <row r="164" spans="1:2">
      <c r="A164" s="1">
        <v>31646</v>
      </c>
      <c r="B164" s="5">
        <v>15.48</v>
      </c>
    </row>
    <row r="165" spans="1:2">
      <c r="A165" s="1">
        <v>31649</v>
      </c>
      <c r="B165" s="5">
        <v>15.48</v>
      </c>
    </row>
    <row r="166" spans="1:2">
      <c r="A166" s="1">
        <v>31650</v>
      </c>
      <c r="B166" s="5">
        <v>15.78</v>
      </c>
    </row>
    <row r="167" spans="1:2">
      <c r="A167" s="1">
        <v>31651</v>
      </c>
      <c r="B167" s="5">
        <v>15.83</v>
      </c>
    </row>
    <row r="168" spans="1:2">
      <c r="A168" s="1">
        <v>31652</v>
      </c>
      <c r="B168" s="5">
        <v>15.83</v>
      </c>
    </row>
    <row r="169" spans="1:2">
      <c r="A169" s="1">
        <v>31653</v>
      </c>
      <c r="B169" s="5">
        <v>15.93</v>
      </c>
    </row>
    <row r="170" spans="1:2">
      <c r="A170" s="1">
        <v>31657</v>
      </c>
      <c r="B170" s="5">
        <v>16.43</v>
      </c>
    </row>
    <row r="171" spans="1:2">
      <c r="A171" s="1">
        <v>31658</v>
      </c>
      <c r="B171" s="5">
        <v>16.03</v>
      </c>
    </row>
    <row r="172" spans="1:2">
      <c r="A172" s="1">
        <v>31659</v>
      </c>
      <c r="B172" s="5">
        <v>16.18</v>
      </c>
    </row>
    <row r="173" spans="1:2">
      <c r="A173" s="1">
        <v>31660</v>
      </c>
      <c r="B173" s="5">
        <v>15.63</v>
      </c>
    </row>
    <row r="174" spans="1:2">
      <c r="A174" s="1">
        <v>31663</v>
      </c>
      <c r="B174" s="5">
        <v>15.63</v>
      </c>
    </row>
    <row r="175" spans="1:2">
      <c r="A175" s="1">
        <v>31664</v>
      </c>
      <c r="B175" s="5">
        <v>15</v>
      </c>
    </row>
    <row r="176" spans="1:2">
      <c r="A176" s="1">
        <v>31665</v>
      </c>
      <c r="B176" s="5">
        <v>14.9</v>
      </c>
    </row>
    <row r="177" spans="1:2">
      <c r="A177" s="1">
        <v>31666</v>
      </c>
      <c r="B177" s="5">
        <v>15.05</v>
      </c>
    </row>
    <row r="178" spans="1:2">
      <c r="A178" s="1">
        <v>31667</v>
      </c>
      <c r="B178" s="5">
        <v>15.06</v>
      </c>
    </row>
    <row r="179" spans="1:2">
      <c r="A179" s="1">
        <v>31670</v>
      </c>
      <c r="B179" s="5">
        <v>14.31</v>
      </c>
    </row>
    <row r="180" spans="1:2">
      <c r="A180" s="1">
        <v>31671</v>
      </c>
      <c r="B180" s="5">
        <v>13.8</v>
      </c>
    </row>
    <row r="181" spans="1:2">
      <c r="A181" s="1">
        <v>31672</v>
      </c>
      <c r="B181" s="5">
        <v>14.03</v>
      </c>
    </row>
    <row r="182" spans="1:2">
      <c r="A182" s="1">
        <v>31673</v>
      </c>
      <c r="B182" s="5">
        <v>14.55</v>
      </c>
    </row>
    <row r="183" spans="1:2">
      <c r="A183" s="1">
        <v>31674</v>
      </c>
      <c r="B183" s="5">
        <v>14.47</v>
      </c>
    </row>
    <row r="184" spans="1:2">
      <c r="A184" s="1">
        <v>31677</v>
      </c>
      <c r="B184" s="5">
        <v>13.94</v>
      </c>
    </row>
    <row r="185" spans="1:2">
      <c r="A185" s="1">
        <v>31678</v>
      </c>
      <c r="B185" s="5">
        <v>14.3</v>
      </c>
    </row>
    <row r="186" spans="1:2">
      <c r="A186" s="1">
        <v>31679</v>
      </c>
      <c r="B186" s="5">
        <v>14.55</v>
      </c>
    </row>
    <row r="187" spans="1:2">
      <c r="A187" s="1">
        <v>31680</v>
      </c>
      <c r="B187" s="5">
        <v>14.28</v>
      </c>
    </row>
    <row r="188" spans="1:2">
      <c r="A188" s="1">
        <v>31681</v>
      </c>
      <c r="B188" s="5">
        <v>14.43</v>
      </c>
    </row>
    <row r="189" spans="1:2">
      <c r="A189" s="1">
        <v>31684</v>
      </c>
      <c r="B189" s="5">
        <v>14.93</v>
      </c>
    </row>
    <row r="190" spans="1:2">
      <c r="A190" s="1">
        <v>31685</v>
      </c>
      <c r="B190" s="5">
        <v>14.7</v>
      </c>
    </row>
    <row r="191" spans="1:2">
      <c r="A191" s="1">
        <v>31686</v>
      </c>
      <c r="B191" s="5">
        <v>15.23</v>
      </c>
    </row>
    <row r="192" spans="1:2">
      <c r="A192" s="1">
        <v>31687</v>
      </c>
      <c r="B192" s="5">
        <v>15.38</v>
      </c>
    </row>
    <row r="193" spans="1:2">
      <c r="A193" s="1">
        <v>31688</v>
      </c>
      <c r="B193" s="5">
        <v>14.86</v>
      </c>
    </row>
    <row r="194" spans="1:2">
      <c r="A194" s="1">
        <v>31691</v>
      </c>
      <c r="B194" s="5">
        <v>14.83</v>
      </c>
    </row>
    <row r="195" spans="1:2">
      <c r="A195" s="1">
        <v>31692</v>
      </c>
      <c r="B195" s="5">
        <v>15.6</v>
      </c>
    </row>
    <row r="196" spans="1:2">
      <c r="A196" s="1">
        <v>31693</v>
      </c>
      <c r="B196" s="5">
        <v>15.35</v>
      </c>
    </row>
    <row r="197" spans="1:2">
      <c r="A197" s="1">
        <v>31694</v>
      </c>
      <c r="B197" s="5">
        <v>15.05</v>
      </c>
    </row>
    <row r="198" spans="1:2">
      <c r="A198" s="1">
        <v>31695</v>
      </c>
      <c r="B198" s="5">
        <v>14.98</v>
      </c>
    </row>
    <row r="199" spans="1:2">
      <c r="A199" s="1">
        <v>31699</v>
      </c>
      <c r="B199" s="5">
        <v>14.55</v>
      </c>
    </row>
    <row r="200" spans="1:2">
      <c r="A200" s="1">
        <v>31700</v>
      </c>
      <c r="B200" s="5">
        <v>14.83</v>
      </c>
    </row>
    <row r="201" spans="1:2">
      <c r="A201" s="1">
        <v>31701</v>
      </c>
      <c r="B201" s="5">
        <v>14.53</v>
      </c>
    </row>
    <row r="202" spans="1:2">
      <c r="A202" s="1">
        <v>31702</v>
      </c>
      <c r="B202" s="5">
        <v>14.85</v>
      </c>
    </row>
    <row r="203" spans="1:2">
      <c r="A203" s="1">
        <v>31705</v>
      </c>
      <c r="B203" s="5">
        <v>15.17</v>
      </c>
    </row>
    <row r="204" spans="1:2">
      <c r="A204" s="1">
        <v>31706</v>
      </c>
      <c r="B204" s="5">
        <v>15.22</v>
      </c>
    </row>
    <row r="205" spans="1:2">
      <c r="A205" s="1">
        <v>31707</v>
      </c>
      <c r="B205" s="5">
        <v>14.85</v>
      </c>
    </row>
    <row r="206" spans="1:2">
      <c r="A206" s="1">
        <v>31708</v>
      </c>
      <c r="B206" s="5">
        <v>14.88</v>
      </c>
    </row>
    <row r="207" spans="1:2">
      <c r="A207" s="1">
        <v>31709</v>
      </c>
      <c r="B207" s="5">
        <v>14.93</v>
      </c>
    </row>
    <row r="208" spans="1:2">
      <c r="A208" s="1">
        <v>31712</v>
      </c>
      <c r="B208" s="5">
        <v>14.4</v>
      </c>
    </row>
    <row r="209" spans="1:2">
      <c r="A209" s="1">
        <v>31713</v>
      </c>
      <c r="B209" s="5">
        <v>14.18</v>
      </c>
    </row>
    <row r="210" spans="1:2">
      <c r="A210" s="1">
        <v>31714</v>
      </c>
      <c r="B210" s="5">
        <v>13.73</v>
      </c>
    </row>
    <row r="211" spans="1:2">
      <c r="A211" s="1">
        <v>31715</v>
      </c>
      <c r="B211" s="5">
        <v>15.08</v>
      </c>
    </row>
    <row r="212" spans="1:2">
      <c r="A212" s="1">
        <v>31716</v>
      </c>
      <c r="B212" s="5">
        <v>15.25</v>
      </c>
    </row>
    <row r="213" spans="1:2">
      <c r="A213" s="1">
        <v>31719</v>
      </c>
      <c r="B213" s="5">
        <v>14.7</v>
      </c>
    </row>
    <row r="214" spans="1:2">
      <c r="A214" s="1">
        <v>31720</v>
      </c>
      <c r="B214" s="5">
        <v>15.05</v>
      </c>
    </row>
    <row r="215" spans="1:2">
      <c r="A215" s="1">
        <v>31721</v>
      </c>
      <c r="B215" s="5">
        <v>14.93</v>
      </c>
    </row>
    <row r="216" spans="1:2">
      <c r="A216" s="1">
        <v>31722</v>
      </c>
      <c r="B216" s="5">
        <v>15.08</v>
      </c>
    </row>
    <row r="217" spans="1:2">
      <c r="A217" s="1">
        <v>31723</v>
      </c>
      <c r="B217" s="5">
        <v>15.15</v>
      </c>
    </row>
    <row r="218" spans="1:2">
      <c r="A218" s="1">
        <v>31726</v>
      </c>
      <c r="B218" s="5">
        <v>15.3</v>
      </c>
    </row>
    <row r="219" spans="1:2">
      <c r="A219" s="1">
        <v>31727</v>
      </c>
      <c r="B219" s="5">
        <v>15.39</v>
      </c>
    </row>
    <row r="220" spans="1:2">
      <c r="A220" s="1">
        <v>31728</v>
      </c>
      <c r="B220" s="5">
        <v>15.33</v>
      </c>
    </row>
    <row r="221" spans="1:2">
      <c r="A221" s="1">
        <v>31729</v>
      </c>
      <c r="B221" s="5">
        <v>15.55</v>
      </c>
    </row>
    <row r="222" spans="1:2">
      <c r="A222" s="1">
        <v>31730</v>
      </c>
      <c r="B222" s="5">
        <v>15.68</v>
      </c>
    </row>
    <row r="223" spans="1:2">
      <c r="A223" s="1">
        <v>31733</v>
      </c>
      <c r="B223" s="5">
        <v>15.62</v>
      </c>
    </row>
    <row r="224" spans="1:2">
      <c r="A224" s="1">
        <v>31734</v>
      </c>
      <c r="B224" s="5">
        <v>15.65</v>
      </c>
    </row>
    <row r="225" spans="1:2">
      <c r="A225" s="1">
        <v>31735</v>
      </c>
      <c r="B225" s="5">
        <v>15.52</v>
      </c>
    </row>
    <row r="226" spans="1:2">
      <c r="A226" s="1">
        <v>31736</v>
      </c>
      <c r="B226" s="5">
        <v>15.1</v>
      </c>
    </row>
    <row r="227" spans="1:2">
      <c r="A227" s="1">
        <v>31737</v>
      </c>
      <c r="B227" s="5">
        <v>15.13</v>
      </c>
    </row>
    <row r="228" spans="1:2">
      <c r="A228" s="1">
        <v>31740</v>
      </c>
      <c r="B228" s="5">
        <v>14.98</v>
      </c>
    </row>
    <row r="229" spans="1:2">
      <c r="A229" s="1">
        <v>31741</v>
      </c>
      <c r="B229" s="5">
        <v>15.05</v>
      </c>
    </row>
    <row r="230" spans="1:2">
      <c r="A230" s="1">
        <v>31742</v>
      </c>
      <c r="B230" s="5">
        <v>15</v>
      </c>
    </row>
    <row r="231" spans="1:2">
      <c r="A231" s="1">
        <v>31744</v>
      </c>
      <c r="B231" s="5">
        <v>15</v>
      </c>
    </row>
    <row r="232" spans="1:2">
      <c r="A232" s="1">
        <v>31747</v>
      </c>
      <c r="B232" s="5">
        <v>15.29</v>
      </c>
    </row>
    <row r="233" spans="1:2">
      <c r="A233" s="1">
        <v>31748</v>
      </c>
      <c r="B233" s="5">
        <v>15.22</v>
      </c>
    </row>
    <row r="234" spans="1:2">
      <c r="A234" s="1">
        <v>31749</v>
      </c>
      <c r="B234" s="5">
        <v>15.13</v>
      </c>
    </row>
    <row r="235" spans="1:2">
      <c r="A235" s="1">
        <v>31750</v>
      </c>
      <c r="B235" s="5">
        <v>15.2</v>
      </c>
    </row>
    <row r="236" spans="1:2">
      <c r="A236" s="1">
        <v>31751</v>
      </c>
      <c r="B236" s="5">
        <v>15.14</v>
      </c>
    </row>
    <row r="237" spans="1:2">
      <c r="A237" s="1">
        <v>31754</v>
      </c>
      <c r="B237" s="5">
        <v>15.01</v>
      </c>
    </row>
    <row r="238" spans="1:2">
      <c r="A238" s="1">
        <v>31755</v>
      </c>
      <c r="B238" s="5">
        <v>14.93</v>
      </c>
    </row>
    <row r="239" spans="1:2">
      <c r="A239" s="1">
        <v>31756</v>
      </c>
      <c r="B239" s="5">
        <v>15.12</v>
      </c>
    </row>
    <row r="240" spans="1:2">
      <c r="A240" s="1">
        <v>31757</v>
      </c>
      <c r="B240" s="5">
        <v>15.49</v>
      </c>
    </row>
    <row r="241" spans="1:2">
      <c r="A241" s="1">
        <v>31758</v>
      </c>
      <c r="B241" s="5">
        <v>16.13</v>
      </c>
    </row>
    <row r="242" spans="1:2">
      <c r="A242" s="1">
        <v>31761</v>
      </c>
      <c r="B242" s="5">
        <v>16.38</v>
      </c>
    </row>
    <row r="243" spans="1:2">
      <c r="A243" s="1">
        <v>31762</v>
      </c>
      <c r="B243" s="5">
        <v>16.11</v>
      </c>
    </row>
    <row r="244" spans="1:2">
      <c r="A244" s="1">
        <v>31763</v>
      </c>
      <c r="B244" s="5">
        <v>15.83</v>
      </c>
    </row>
    <row r="245" spans="1:2">
      <c r="A245" s="1">
        <v>31764</v>
      </c>
      <c r="B245" s="5">
        <v>16.28</v>
      </c>
    </row>
    <row r="246" spans="1:2">
      <c r="A246" s="1">
        <v>31765</v>
      </c>
      <c r="B246" s="5">
        <v>16.55</v>
      </c>
    </row>
    <row r="247" spans="1:2">
      <c r="A247" s="1">
        <v>31768</v>
      </c>
      <c r="B247" s="5">
        <v>16.95</v>
      </c>
    </row>
    <row r="248" spans="1:2">
      <c r="A248" s="1">
        <v>31769</v>
      </c>
      <c r="B248" s="5">
        <v>16.93</v>
      </c>
    </row>
    <row r="249" spans="1:2">
      <c r="A249" s="1">
        <v>31770</v>
      </c>
      <c r="B249" s="5">
        <v>17.260000000000002</v>
      </c>
    </row>
    <row r="250" spans="1:2">
      <c r="A250" s="1">
        <v>31775</v>
      </c>
      <c r="B250" s="5">
        <v>17.649999999999999</v>
      </c>
    </row>
    <row r="251" spans="1:2">
      <c r="A251" s="1">
        <v>31776</v>
      </c>
      <c r="B251" s="5">
        <v>17.73</v>
      </c>
    </row>
    <row r="252" spans="1:2">
      <c r="A252" s="1">
        <v>31777</v>
      </c>
      <c r="B252" s="5">
        <v>17.93</v>
      </c>
    </row>
    <row r="253" spans="1:2">
      <c r="A253" s="1">
        <v>31779</v>
      </c>
      <c r="B253" s="5">
        <v>18.13</v>
      </c>
    </row>
    <row r="254" spans="1:2">
      <c r="A254" s="1">
        <v>31782</v>
      </c>
      <c r="B254" s="5">
        <v>17.98</v>
      </c>
    </row>
    <row r="255" spans="1:2">
      <c r="A255" s="1">
        <v>31783</v>
      </c>
      <c r="B255" s="5">
        <v>18.21</v>
      </c>
    </row>
    <row r="256" spans="1:2">
      <c r="A256" s="1">
        <v>31784</v>
      </c>
      <c r="B256" s="5">
        <v>18.28</v>
      </c>
    </row>
    <row r="257" spans="1:2">
      <c r="A257" s="1">
        <v>31785</v>
      </c>
      <c r="B257" s="5">
        <v>18.63</v>
      </c>
    </row>
    <row r="258" spans="1:2">
      <c r="A258" s="1">
        <v>31786</v>
      </c>
      <c r="B258" s="5">
        <v>18.78</v>
      </c>
    </row>
    <row r="259" spans="1:2">
      <c r="A259" s="1">
        <v>31789</v>
      </c>
      <c r="B259" s="5">
        <v>19</v>
      </c>
    </row>
    <row r="260" spans="1:2">
      <c r="A260" s="1">
        <v>31790</v>
      </c>
      <c r="B260" s="5">
        <v>18.86</v>
      </c>
    </row>
    <row r="261" spans="1:2">
      <c r="A261" s="1">
        <v>31791</v>
      </c>
      <c r="B261" s="5">
        <v>19.13</v>
      </c>
    </row>
    <row r="262" spans="1:2">
      <c r="A262" s="1">
        <v>31792</v>
      </c>
      <c r="B262" s="5">
        <v>19.09</v>
      </c>
    </row>
    <row r="263" spans="1:2">
      <c r="A263" s="1">
        <v>31793</v>
      </c>
      <c r="B263" s="5">
        <v>19.13</v>
      </c>
    </row>
    <row r="264" spans="1:2">
      <c r="A264" s="1">
        <v>31796</v>
      </c>
      <c r="B264" s="5">
        <v>18.7</v>
      </c>
    </row>
    <row r="265" spans="1:2">
      <c r="A265" s="1">
        <v>31797</v>
      </c>
      <c r="B265" s="5">
        <v>18.73</v>
      </c>
    </row>
    <row r="266" spans="1:2">
      <c r="A266" s="1">
        <v>31798</v>
      </c>
      <c r="B266" s="5">
        <v>18.600000000000001</v>
      </c>
    </row>
    <row r="267" spans="1:2">
      <c r="A267" s="1">
        <v>31799</v>
      </c>
      <c r="B267" s="5">
        <v>18.760000000000002</v>
      </c>
    </row>
    <row r="268" spans="1:2">
      <c r="A268" s="1">
        <v>31800</v>
      </c>
      <c r="B268" s="5">
        <v>18.59</v>
      </c>
    </row>
    <row r="269" spans="1:2">
      <c r="A269" s="1">
        <v>31803</v>
      </c>
      <c r="B269" s="5">
        <v>18.63</v>
      </c>
    </row>
    <row r="270" spans="1:2">
      <c r="A270" s="1">
        <v>31804</v>
      </c>
      <c r="B270" s="5">
        <v>18.48</v>
      </c>
    </row>
    <row r="271" spans="1:2">
      <c r="A271" s="1">
        <v>31805</v>
      </c>
      <c r="B271" s="5">
        <v>18.559999999999999</v>
      </c>
    </row>
    <row r="272" spans="1:2">
      <c r="A272" s="1">
        <v>31806</v>
      </c>
      <c r="B272" s="5">
        <v>18.68</v>
      </c>
    </row>
    <row r="273" spans="1:2">
      <c r="A273" s="1">
        <v>31807</v>
      </c>
      <c r="B273" s="5">
        <v>18.73</v>
      </c>
    </row>
    <row r="274" spans="1:2">
      <c r="A274" s="1">
        <v>31810</v>
      </c>
      <c r="B274" s="5">
        <v>18.59</v>
      </c>
    </row>
    <row r="275" spans="1:2">
      <c r="A275" s="1">
        <v>31811</v>
      </c>
      <c r="B275" s="5">
        <v>18.38</v>
      </c>
    </row>
    <row r="276" spans="1:2">
      <c r="A276" s="1">
        <v>31812</v>
      </c>
      <c r="B276" s="5">
        <v>18.260000000000002</v>
      </c>
    </row>
    <row r="277" spans="1:2">
      <c r="A277" s="1">
        <v>31813</v>
      </c>
      <c r="B277" s="5">
        <v>18.559999999999999</v>
      </c>
    </row>
    <row r="278" spans="1:2">
      <c r="A278" s="1">
        <v>31814</v>
      </c>
      <c r="B278" s="5">
        <v>18.440000000000001</v>
      </c>
    </row>
    <row r="279" spans="1:2">
      <c r="A279" s="1">
        <v>31817</v>
      </c>
      <c r="B279" s="5">
        <v>18.37</v>
      </c>
    </row>
    <row r="280" spans="1:2">
      <c r="A280" s="1">
        <v>31818</v>
      </c>
      <c r="B280" s="5">
        <v>18.43</v>
      </c>
    </row>
    <row r="281" spans="1:2">
      <c r="A281" s="1">
        <v>31819</v>
      </c>
      <c r="B281" s="5">
        <v>18.03</v>
      </c>
    </row>
    <row r="282" spans="1:2">
      <c r="A282" s="1">
        <v>31820</v>
      </c>
      <c r="B282" s="5">
        <v>18.05</v>
      </c>
    </row>
    <row r="283" spans="1:2">
      <c r="A283" s="1">
        <v>31821</v>
      </c>
      <c r="B283" s="5">
        <v>17.829999999999998</v>
      </c>
    </row>
    <row r="284" spans="1:2">
      <c r="A284" s="1">
        <v>31825</v>
      </c>
      <c r="B284" s="5">
        <v>17.78</v>
      </c>
    </row>
    <row r="285" spans="1:2">
      <c r="A285" s="1">
        <v>31826</v>
      </c>
      <c r="B285" s="5">
        <v>17.440000000000001</v>
      </c>
    </row>
    <row r="286" spans="1:2">
      <c r="A286" s="1">
        <v>31827</v>
      </c>
      <c r="B286" s="5">
        <v>17.48</v>
      </c>
    </row>
    <row r="287" spans="1:2">
      <c r="A287" s="1">
        <v>31828</v>
      </c>
      <c r="B287" s="5">
        <v>17.829999999999998</v>
      </c>
    </row>
    <row r="288" spans="1:2">
      <c r="A288" s="1">
        <v>31831</v>
      </c>
      <c r="B288" s="5">
        <v>17.149999999999999</v>
      </c>
    </row>
    <row r="289" spans="1:2">
      <c r="A289" s="1">
        <v>31832</v>
      </c>
      <c r="B289" s="5">
        <v>16.75</v>
      </c>
    </row>
    <row r="290" spans="1:2">
      <c r="A290" s="1">
        <v>31833</v>
      </c>
      <c r="B290" s="5">
        <v>16.43</v>
      </c>
    </row>
    <row r="291" spans="1:2">
      <c r="A291" s="1">
        <v>31834</v>
      </c>
      <c r="B291" s="5">
        <v>16.98</v>
      </c>
    </row>
    <row r="292" spans="1:2">
      <c r="A292" s="1">
        <v>31835</v>
      </c>
      <c r="B292" s="5">
        <v>16.45</v>
      </c>
    </row>
    <row r="293" spans="1:2">
      <c r="A293" s="1">
        <v>31838</v>
      </c>
      <c r="B293" s="5">
        <v>16.43</v>
      </c>
    </row>
    <row r="294" spans="1:2">
      <c r="A294" s="1">
        <v>31839</v>
      </c>
      <c r="B294" s="5">
        <v>17.399999999999999</v>
      </c>
    </row>
    <row r="295" spans="1:2">
      <c r="A295" s="1">
        <v>31840</v>
      </c>
      <c r="B295" s="5">
        <v>17.399999999999999</v>
      </c>
    </row>
    <row r="296" spans="1:2">
      <c r="A296" s="1">
        <v>31841</v>
      </c>
      <c r="B296" s="5">
        <v>18</v>
      </c>
    </row>
    <row r="297" spans="1:2">
      <c r="A297" s="1">
        <v>31842</v>
      </c>
      <c r="B297" s="5">
        <v>18.13</v>
      </c>
    </row>
    <row r="298" spans="1:2">
      <c r="A298" s="1">
        <v>31845</v>
      </c>
      <c r="B298" s="5">
        <v>18.13</v>
      </c>
    </row>
    <row r="299" spans="1:2">
      <c r="A299" s="1">
        <v>31846</v>
      </c>
      <c r="B299" s="5">
        <v>18.27</v>
      </c>
    </row>
    <row r="300" spans="1:2">
      <c r="A300" s="1">
        <v>31847</v>
      </c>
      <c r="B300" s="5">
        <v>18.329999999999998</v>
      </c>
    </row>
    <row r="301" spans="1:2">
      <c r="A301" s="1">
        <v>31848</v>
      </c>
      <c r="B301" s="5">
        <v>18.420000000000002</v>
      </c>
    </row>
    <row r="302" spans="1:2">
      <c r="A302" s="1">
        <v>31849</v>
      </c>
      <c r="B302" s="5">
        <v>18.39</v>
      </c>
    </row>
    <row r="303" spans="1:2">
      <c r="A303" s="1">
        <v>31852</v>
      </c>
      <c r="B303" s="5">
        <v>18.61</v>
      </c>
    </row>
    <row r="304" spans="1:2">
      <c r="A304" s="1">
        <v>31853</v>
      </c>
      <c r="B304" s="5">
        <v>18.940000000000001</v>
      </c>
    </row>
    <row r="305" spans="1:2">
      <c r="A305" s="1">
        <v>31854</v>
      </c>
      <c r="B305" s="5">
        <v>18.75</v>
      </c>
    </row>
    <row r="306" spans="1:2">
      <c r="A306" s="1">
        <v>31855</v>
      </c>
      <c r="B306" s="5">
        <v>18.61</v>
      </c>
    </row>
    <row r="307" spans="1:2">
      <c r="A307" s="1">
        <v>31856</v>
      </c>
      <c r="B307" s="5">
        <v>18.7</v>
      </c>
    </row>
    <row r="308" spans="1:2">
      <c r="A308" s="1">
        <v>31859</v>
      </c>
      <c r="B308" s="5">
        <v>18.600000000000001</v>
      </c>
    </row>
    <row r="309" spans="1:2">
      <c r="A309" s="1">
        <v>31861</v>
      </c>
      <c r="B309" s="5">
        <v>18.48</v>
      </c>
    </row>
    <row r="310" spans="1:2">
      <c r="A310" s="1">
        <v>31862</v>
      </c>
      <c r="B310" s="5">
        <v>18.63</v>
      </c>
    </row>
    <row r="311" spans="1:2">
      <c r="A311" s="1">
        <v>31863</v>
      </c>
      <c r="B311" s="5">
        <v>18.649999999999999</v>
      </c>
    </row>
    <row r="312" spans="1:2">
      <c r="A312" s="1">
        <v>31866</v>
      </c>
      <c r="B312" s="5">
        <v>18.670000000000002</v>
      </c>
    </row>
    <row r="313" spans="1:2">
      <c r="A313" s="1">
        <v>31867</v>
      </c>
      <c r="B313" s="5">
        <v>18.82</v>
      </c>
    </row>
    <row r="314" spans="1:2">
      <c r="A314" s="1">
        <v>31868</v>
      </c>
      <c r="B314" s="5">
        <v>18.78</v>
      </c>
    </row>
    <row r="315" spans="1:2">
      <c r="A315" s="1">
        <v>31869</v>
      </c>
      <c r="B315" s="5">
        <v>18.899999999999999</v>
      </c>
    </row>
    <row r="316" spans="1:2">
      <c r="A316" s="1">
        <v>31870</v>
      </c>
      <c r="B316" s="5">
        <v>18.68</v>
      </c>
    </row>
    <row r="317" spans="1:2">
      <c r="A317" s="1">
        <v>31873</v>
      </c>
      <c r="B317" s="5">
        <v>18.71</v>
      </c>
    </row>
    <row r="318" spans="1:2">
      <c r="A318" s="1">
        <v>31874</v>
      </c>
      <c r="B318" s="5">
        <v>18.690000000000001</v>
      </c>
    </row>
    <row r="319" spans="1:2">
      <c r="A319" s="1">
        <v>31875</v>
      </c>
      <c r="B319" s="5">
        <v>18.68</v>
      </c>
    </row>
    <row r="320" spans="1:2">
      <c r="A320" s="1">
        <v>31876</v>
      </c>
      <c r="B320" s="5">
        <v>18.64</v>
      </c>
    </row>
    <row r="321" spans="1:2">
      <c r="A321" s="1">
        <v>31877</v>
      </c>
      <c r="B321" s="5">
        <v>18.260000000000002</v>
      </c>
    </row>
    <row r="322" spans="1:2">
      <c r="A322" s="1">
        <v>31880</v>
      </c>
      <c r="B322" s="5">
        <v>18.07</v>
      </c>
    </row>
    <row r="323" spans="1:2">
      <c r="A323" s="1">
        <v>31881</v>
      </c>
      <c r="B323" s="5">
        <v>18.09</v>
      </c>
    </row>
    <row r="324" spans="1:2">
      <c r="A324" s="1">
        <v>31882</v>
      </c>
      <c r="B324" s="5">
        <v>18.46</v>
      </c>
    </row>
    <row r="325" spans="1:2">
      <c r="A325" s="1">
        <v>31883</v>
      </c>
      <c r="B325" s="5">
        <v>18.579999999999998</v>
      </c>
    </row>
    <row r="326" spans="1:2">
      <c r="A326" s="1">
        <v>31887</v>
      </c>
      <c r="B326" s="5">
        <v>18.66</v>
      </c>
    </row>
    <row r="327" spans="1:2">
      <c r="A327" s="1">
        <v>31888</v>
      </c>
      <c r="B327" s="5">
        <v>18.97</v>
      </c>
    </row>
    <row r="328" spans="1:2">
      <c r="A328" s="1">
        <v>31889</v>
      </c>
      <c r="B328" s="5">
        <v>19.03</v>
      </c>
    </row>
    <row r="329" spans="1:2">
      <c r="A329" s="1">
        <v>31890</v>
      </c>
      <c r="B329" s="5">
        <v>19.03</v>
      </c>
    </row>
    <row r="330" spans="1:2">
      <c r="A330" s="1">
        <v>31891</v>
      </c>
      <c r="B330" s="5">
        <v>19.010000000000002</v>
      </c>
    </row>
    <row r="331" spans="1:2">
      <c r="A331" s="1">
        <v>31894</v>
      </c>
      <c r="B331" s="5">
        <v>18.829999999999998</v>
      </c>
    </row>
    <row r="332" spans="1:2">
      <c r="A332" s="1">
        <v>31895</v>
      </c>
      <c r="B332" s="5">
        <v>18.73</v>
      </c>
    </row>
    <row r="333" spans="1:2">
      <c r="A333" s="1">
        <v>31896</v>
      </c>
      <c r="B333" s="5">
        <v>18.66</v>
      </c>
    </row>
    <row r="334" spans="1:2">
      <c r="A334" s="1">
        <v>31897</v>
      </c>
      <c r="B334" s="5">
        <v>18.760000000000002</v>
      </c>
    </row>
    <row r="335" spans="1:2">
      <c r="A335" s="1">
        <v>31898</v>
      </c>
      <c r="B335" s="5">
        <v>18.84</v>
      </c>
    </row>
    <row r="336" spans="1:2">
      <c r="A336" s="1">
        <v>31901</v>
      </c>
      <c r="B336" s="5">
        <v>18.93</v>
      </c>
    </row>
    <row r="337" spans="1:3">
      <c r="A337" s="1">
        <v>31902</v>
      </c>
      <c r="B337" s="5">
        <v>19.18</v>
      </c>
    </row>
    <row r="338" spans="1:3">
      <c r="A338" s="1">
        <v>31903</v>
      </c>
      <c r="B338" s="5">
        <v>19.22</v>
      </c>
    </row>
    <row r="339" spans="1:3">
      <c r="A339" s="1">
        <v>31904</v>
      </c>
      <c r="B339" s="5">
        <v>19.079999999999998</v>
      </c>
    </row>
    <row r="340" spans="1:3">
      <c r="A340" s="1">
        <v>31905</v>
      </c>
      <c r="B340" s="5">
        <v>19.28</v>
      </c>
    </row>
    <row r="341" spans="1:3">
      <c r="A341" s="1">
        <v>31908</v>
      </c>
      <c r="B341" s="5">
        <v>19.43</v>
      </c>
    </row>
    <row r="342" spans="1:3">
      <c r="A342" s="1">
        <v>31909</v>
      </c>
      <c r="B342" s="5">
        <v>19.37</v>
      </c>
    </row>
    <row r="343" spans="1:3">
      <c r="A343" s="1">
        <v>31910</v>
      </c>
      <c r="B343" s="5">
        <v>19.39</v>
      </c>
    </row>
    <row r="344" spans="1:3">
      <c r="A344" s="1">
        <v>31911</v>
      </c>
      <c r="B344" s="5">
        <v>19.559999999999999</v>
      </c>
    </row>
    <row r="345" spans="1:3">
      <c r="A345" s="1">
        <v>31912</v>
      </c>
      <c r="B345" s="5">
        <v>19.84</v>
      </c>
    </row>
    <row r="346" spans="1:3">
      <c r="A346" s="1">
        <v>31915</v>
      </c>
      <c r="B346" s="5">
        <v>19.91</v>
      </c>
    </row>
    <row r="347" spans="1:3">
      <c r="A347" s="1">
        <v>31916</v>
      </c>
      <c r="B347" s="5">
        <v>19.97</v>
      </c>
    </row>
    <row r="348" spans="1:3">
      <c r="A348" s="1">
        <v>31917</v>
      </c>
      <c r="B348" s="5">
        <v>19.75</v>
      </c>
      <c r="C348" s="5">
        <v>18.63</v>
      </c>
    </row>
    <row r="349" spans="1:3">
      <c r="A349" s="1">
        <v>31918</v>
      </c>
      <c r="B349" s="5">
        <v>19.95</v>
      </c>
      <c r="C349" s="5">
        <v>18.45</v>
      </c>
    </row>
    <row r="350" spans="1:3">
      <c r="A350" s="1">
        <v>31919</v>
      </c>
      <c r="B350" s="5">
        <v>19.68</v>
      </c>
      <c r="C350" s="5">
        <v>18.55</v>
      </c>
    </row>
    <row r="351" spans="1:3">
      <c r="A351" s="1">
        <v>31922</v>
      </c>
      <c r="C351" s="5">
        <v>18.600000000000001</v>
      </c>
    </row>
    <row r="352" spans="1:3">
      <c r="A352" s="1">
        <v>31923</v>
      </c>
      <c r="B352" s="5">
        <v>19.350000000000001</v>
      </c>
      <c r="C352" s="5">
        <v>18.63</v>
      </c>
    </row>
    <row r="353" spans="1:3">
      <c r="A353" s="1">
        <v>31924</v>
      </c>
      <c r="B353" s="5">
        <v>19.38</v>
      </c>
      <c r="C353" s="5">
        <v>18.600000000000001</v>
      </c>
    </row>
    <row r="354" spans="1:3">
      <c r="A354" s="1">
        <v>31925</v>
      </c>
      <c r="B354" s="5">
        <v>19.28</v>
      </c>
      <c r="C354" s="5">
        <v>18.600000000000001</v>
      </c>
    </row>
    <row r="355" spans="1:3">
      <c r="A355" s="1">
        <v>31926</v>
      </c>
      <c r="B355" s="5">
        <v>19.36</v>
      </c>
      <c r="C355" s="5">
        <v>18.579999999999998</v>
      </c>
    </row>
    <row r="356" spans="1:3">
      <c r="A356" s="1">
        <v>31929</v>
      </c>
      <c r="B356" s="5">
        <v>19.55</v>
      </c>
      <c r="C356" s="5">
        <v>18.649999999999999</v>
      </c>
    </row>
    <row r="357" spans="1:3">
      <c r="A357" s="1">
        <v>31930</v>
      </c>
      <c r="B357" s="5">
        <v>19.7</v>
      </c>
      <c r="C357" s="5">
        <v>18.68</v>
      </c>
    </row>
    <row r="358" spans="1:3">
      <c r="A358" s="1">
        <v>31931</v>
      </c>
      <c r="B358" s="5">
        <v>19.87</v>
      </c>
      <c r="C358" s="5">
        <v>18.75</v>
      </c>
    </row>
    <row r="359" spans="1:3">
      <c r="A359" s="1">
        <v>31932</v>
      </c>
      <c r="B359" s="5">
        <v>19.75</v>
      </c>
      <c r="C359" s="5">
        <v>18.78</v>
      </c>
    </row>
    <row r="360" spans="1:3">
      <c r="A360" s="1">
        <v>31933</v>
      </c>
      <c r="B360" s="5">
        <v>19.79</v>
      </c>
      <c r="C360" s="5">
        <v>18.649999999999999</v>
      </c>
    </row>
    <row r="361" spans="1:3">
      <c r="A361" s="1">
        <v>31936</v>
      </c>
      <c r="B361" s="5">
        <v>19.940000000000001</v>
      </c>
      <c r="C361" s="5">
        <v>18.75</v>
      </c>
    </row>
    <row r="362" spans="1:3">
      <c r="A362" s="1">
        <v>31937</v>
      </c>
      <c r="B362" s="5">
        <v>19.84</v>
      </c>
      <c r="C362" s="5">
        <v>18.78</v>
      </c>
    </row>
    <row r="363" spans="1:3">
      <c r="A363" s="1">
        <v>31938</v>
      </c>
      <c r="B363" s="5">
        <v>19.829999999999998</v>
      </c>
      <c r="C363" s="5">
        <v>18.78</v>
      </c>
    </row>
    <row r="364" spans="1:3">
      <c r="A364" s="1">
        <v>31939</v>
      </c>
      <c r="B364" s="5">
        <v>19.850000000000001</v>
      </c>
      <c r="C364" s="5">
        <v>18.68</v>
      </c>
    </row>
    <row r="365" spans="1:3">
      <c r="A365" s="1">
        <v>31940</v>
      </c>
      <c r="B365" s="5">
        <v>19.93</v>
      </c>
      <c r="C365" s="5">
        <v>18.78</v>
      </c>
    </row>
    <row r="366" spans="1:3">
      <c r="A366" s="1">
        <v>31943</v>
      </c>
      <c r="B366" s="5">
        <v>20.07</v>
      </c>
    </row>
    <row r="367" spans="1:3">
      <c r="A367" s="1">
        <v>31944</v>
      </c>
      <c r="B367" s="5">
        <v>20.27</v>
      </c>
      <c r="C367" s="5">
        <v>18.899999999999999</v>
      </c>
    </row>
    <row r="368" spans="1:3">
      <c r="A368" s="1">
        <v>31945</v>
      </c>
      <c r="B368" s="5">
        <v>20.41</v>
      </c>
      <c r="C368" s="5">
        <v>19.03</v>
      </c>
    </row>
    <row r="369" spans="1:3">
      <c r="A369" s="1">
        <v>31946</v>
      </c>
      <c r="B369" s="5">
        <v>20.5</v>
      </c>
      <c r="C369" s="5">
        <v>19.05</v>
      </c>
    </row>
    <row r="370" spans="1:3">
      <c r="A370" s="1">
        <v>31947</v>
      </c>
      <c r="B370" s="5">
        <v>20.65</v>
      </c>
      <c r="C370" s="5">
        <v>19.05</v>
      </c>
    </row>
    <row r="371" spans="1:3">
      <c r="A371" s="1">
        <v>31950</v>
      </c>
      <c r="B371" s="5">
        <v>20.49</v>
      </c>
      <c r="C371" s="5">
        <v>19.100000000000001</v>
      </c>
    </row>
    <row r="372" spans="1:3">
      <c r="A372" s="1">
        <v>31951</v>
      </c>
      <c r="B372" s="5">
        <v>19.95</v>
      </c>
      <c r="C372" s="5">
        <v>18.899999999999999</v>
      </c>
    </row>
    <row r="373" spans="1:3">
      <c r="A373" s="1">
        <v>31952</v>
      </c>
      <c r="B373" s="5">
        <v>20.13</v>
      </c>
      <c r="C373" s="5">
        <v>18.75</v>
      </c>
    </row>
    <row r="374" spans="1:3">
      <c r="A374" s="1">
        <v>31953</v>
      </c>
      <c r="B374" s="5">
        <v>20.149999999999999</v>
      </c>
      <c r="C374" s="5">
        <v>18.7</v>
      </c>
    </row>
    <row r="375" spans="1:3">
      <c r="A375" s="1">
        <v>31954</v>
      </c>
      <c r="B375" s="5">
        <v>20.34</v>
      </c>
      <c r="C375" s="5">
        <v>19.079999999999998</v>
      </c>
    </row>
    <row r="376" spans="1:3">
      <c r="A376" s="1">
        <v>31957</v>
      </c>
      <c r="B376" s="5">
        <v>20.38</v>
      </c>
      <c r="C376" s="5">
        <v>19.149999999999999</v>
      </c>
    </row>
    <row r="377" spans="1:3">
      <c r="A377" s="1">
        <v>31958</v>
      </c>
      <c r="B377" s="5">
        <v>20.22</v>
      </c>
      <c r="C377" s="5">
        <v>19.079999999999998</v>
      </c>
    </row>
    <row r="378" spans="1:3">
      <c r="A378" s="1">
        <v>31959</v>
      </c>
      <c r="B378" s="5">
        <v>20.47</v>
      </c>
      <c r="C378" s="5">
        <v>18.98</v>
      </c>
    </row>
    <row r="379" spans="1:3">
      <c r="A379" s="1">
        <v>31960</v>
      </c>
      <c r="B379" s="5">
        <v>20.61</v>
      </c>
      <c r="C379" s="5">
        <v>19.25</v>
      </c>
    </row>
    <row r="380" spans="1:3">
      <c r="A380" s="1">
        <v>31961</v>
      </c>
      <c r="B380" s="5">
        <v>20.61</v>
      </c>
      <c r="C380" s="5">
        <v>19.329999999999998</v>
      </c>
    </row>
    <row r="381" spans="1:3">
      <c r="A381" s="1">
        <v>31964</v>
      </c>
      <c r="B381" s="5">
        <v>20.92</v>
      </c>
      <c r="C381" s="5">
        <v>19.48</v>
      </c>
    </row>
    <row r="382" spans="1:3">
      <c r="A382" s="1">
        <v>31965</v>
      </c>
      <c r="B382" s="5">
        <v>20.76</v>
      </c>
      <c r="C382" s="5">
        <v>19.5</v>
      </c>
    </row>
    <row r="383" spans="1:3">
      <c r="A383" s="1">
        <v>31966</v>
      </c>
      <c r="B383" s="5">
        <v>20.94</v>
      </c>
      <c r="C383" s="5">
        <v>19.48</v>
      </c>
    </row>
    <row r="384" spans="1:3">
      <c r="A384" s="1">
        <v>31967</v>
      </c>
      <c r="B384" s="5">
        <v>21.32</v>
      </c>
      <c r="C384" s="5">
        <v>19.68</v>
      </c>
    </row>
    <row r="385" spans="1:3">
      <c r="A385" s="1">
        <v>31968</v>
      </c>
      <c r="B385" s="5">
        <v>21.34</v>
      </c>
      <c r="C385" s="5">
        <v>19.73</v>
      </c>
    </row>
    <row r="386" spans="1:3">
      <c r="A386" s="1">
        <v>31971</v>
      </c>
      <c r="B386" s="5">
        <v>21.38</v>
      </c>
      <c r="C386" s="5">
        <v>19.829999999999998</v>
      </c>
    </row>
    <row r="387" spans="1:3">
      <c r="A387" s="1">
        <v>31972</v>
      </c>
      <c r="B387" s="5">
        <v>21.65</v>
      </c>
      <c r="C387" s="5">
        <v>19.88</v>
      </c>
    </row>
    <row r="388" spans="1:3">
      <c r="A388" s="1">
        <v>31973</v>
      </c>
      <c r="B388" s="5">
        <v>22.23</v>
      </c>
      <c r="C388" s="5">
        <v>20.28</v>
      </c>
    </row>
    <row r="389" spans="1:3">
      <c r="A389" s="1">
        <v>31974</v>
      </c>
      <c r="B389" s="5">
        <v>22.44</v>
      </c>
      <c r="C389" s="5">
        <v>20.399999999999999</v>
      </c>
    </row>
    <row r="390" spans="1:3">
      <c r="A390" s="1">
        <v>31975</v>
      </c>
      <c r="B390" s="5">
        <v>22.44</v>
      </c>
      <c r="C390" s="5">
        <v>20.63</v>
      </c>
    </row>
    <row r="391" spans="1:3">
      <c r="A391" s="1">
        <v>31978</v>
      </c>
      <c r="B391" s="5">
        <v>22.23</v>
      </c>
      <c r="C391" s="5">
        <v>20.55</v>
      </c>
    </row>
    <row r="392" spans="1:3">
      <c r="A392" s="1">
        <v>31979</v>
      </c>
      <c r="B392" s="5">
        <v>21.75</v>
      </c>
      <c r="C392" s="5">
        <v>20.350000000000001</v>
      </c>
    </row>
    <row r="393" spans="1:3">
      <c r="A393" s="1">
        <v>31980</v>
      </c>
      <c r="B393" s="5">
        <v>21.73</v>
      </c>
      <c r="C393" s="5">
        <v>20.329999999999998</v>
      </c>
    </row>
    <row r="394" spans="1:3">
      <c r="A394" s="1">
        <v>31981</v>
      </c>
      <c r="B394" s="5">
        <v>21.23</v>
      </c>
      <c r="C394" s="5">
        <v>20.149999999999999</v>
      </c>
    </row>
    <row r="395" spans="1:3">
      <c r="A395" s="1">
        <v>31982</v>
      </c>
      <c r="B395" s="5">
        <v>20.58</v>
      </c>
      <c r="C395" s="5">
        <v>19.579999999999998</v>
      </c>
    </row>
    <row r="396" spans="1:3">
      <c r="A396" s="1">
        <v>31985</v>
      </c>
      <c r="B396" s="5">
        <v>20.5</v>
      </c>
      <c r="C396" s="5">
        <v>19.3</v>
      </c>
    </row>
    <row r="397" spans="1:3">
      <c r="A397" s="1">
        <v>31986</v>
      </c>
      <c r="B397" s="5">
        <v>21.35</v>
      </c>
      <c r="C397" s="5">
        <v>19.78</v>
      </c>
    </row>
    <row r="398" spans="1:3">
      <c r="A398" s="1">
        <v>31987</v>
      </c>
      <c r="B398" s="5">
        <v>21.49</v>
      </c>
      <c r="C398" s="5">
        <v>19.98</v>
      </c>
    </row>
    <row r="399" spans="1:3">
      <c r="A399" s="1">
        <v>31988</v>
      </c>
      <c r="B399" s="5">
        <v>21.47</v>
      </c>
      <c r="C399" s="5">
        <v>20.2</v>
      </c>
    </row>
    <row r="400" spans="1:3">
      <c r="A400" s="1">
        <v>31989</v>
      </c>
      <c r="B400" s="5">
        <v>21.43</v>
      </c>
      <c r="C400" s="5">
        <v>20.03</v>
      </c>
    </row>
    <row r="401" spans="1:3">
      <c r="A401" s="1">
        <v>31992</v>
      </c>
      <c r="B401" s="5">
        <v>22.21</v>
      </c>
      <c r="C401" s="5">
        <v>20.95</v>
      </c>
    </row>
    <row r="402" spans="1:3">
      <c r="A402" s="1">
        <v>31993</v>
      </c>
      <c r="B402" s="5">
        <v>21.82</v>
      </c>
      <c r="C402" s="5">
        <v>20.65</v>
      </c>
    </row>
    <row r="403" spans="1:3">
      <c r="A403" s="1">
        <v>31994</v>
      </c>
      <c r="B403" s="5">
        <v>21.37</v>
      </c>
      <c r="C403" s="5">
        <v>19.8</v>
      </c>
    </row>
    <row r="404" spans="1:3">
      <c r="A404" s="1">
        <v>31995</v>
      </c>
      <c r="B404" s="5">
        <v>21.17</v>
      </c>
      <c r="C404" s="5">
        <v>19.75</v>
      </c>
    </row>
    <row r="405" spans="1:3">
      <c r="A405" s="1">
        <v>31996</v>
      </c>
      <c r="B405" s="5">
        <v>21.01</v>
      </c>
      <c r="C405" s="5">
        <v>19.649999999999999</v>
      </c>
    </row>
    <row r="406" spans="1:3">
      <c r="A406" s="1">
        <v>31999</v>
      </c>
      <c r="B406" s="5">
        <v>20.7</v>
      </c>
      <c r="C406" s="5">
        <v>19.43</v>
      </c>
    </row>
    <row r="407" spans="1:3">
      <c r="A407" s="1">
        <v>32000</v>
      </c>
      <c r="B407" s="5">
        <v>21.07</v>
      </c>
      <c r="C407" s="5">
        <v>19.45</v>
      </c>
    </row>
    <row r="408" spans="1:3">
      <c r="A408" s="1">
        <v>32001</v>
      </c>
      <c r="B408" s="5">
        <v>20.96</v>
      </c>
      <c r="C408" s="5">
        <v>19.5</v>
      </c>
    </row>
    <row r="409" spans="1:3">
      <c r="A409" s="1">
        <v>32002</v>
      </c>
      <c r="B409" s="5">
        <v>20.76</v>
      </c>
      <c r="C409" s="5">
        <v>19.399999999999999</v>
      </c>
    </row>
    <row r="410" spans="1:3">
      <c r="A410" s="1">
        <v>32003</v>
      </c>
      <c r="B410" s="5">
        <v>20.53</v>
      </c>
      <c r="C410" s="5">
        <v>19.25</v>
      </c>
    </row>
    <row r="411" spans="1:3">
      <c r="A411" s="1">
        <v>32006</v>
      </c>
      <c r="B411" s="5">
        <v>19.850000000000001</v>
      </c>
      <c r="C411" s="5">
        <v>18.850000000000001</v>
      </c>
    </row>
    <row r="412" spans="1:3">
      <c r="A412" s="1">
        <v>32007</v>
      </c>
      <c r="B412" s="5">
        <v>19.84</v>
      </c>
      <c r="C412" s="5">
        <v>18.75</v>
      </c>
    </row>
    <row r="413" spans="1:3">
      <c r="A413" s="1">
        <v>32008</v>
      </c>
      <c r="B413" s="5">
        <v>19.71</v>
      </c>
      <c r="C413" s="5">
        <v>18.5</v>
      </c>
    </row>
    <row r="414" spans="1:3">
      <c r="A414" s="1">
        <v>32009</v>
      </c>
      <c r="B414" s="5">
        <v>19.47</v>
      </c>
      <c r="C414" s="5">
        <v>18.3</v>
      </c>
    </row>
    <row r="415" spans="1:3">
      <c r="A415" s="1">
        <v>32010</v>
      </c>
      <c r="B415" s="5">
        <v>19.2</v>
      </c>
      <c r="C415" s="5">
        <v>18.100000000000001</v>
      </c>
    </row>
    <row r="416" spans="1:3">
      <c r="A416" s="1">
        <v>32013</v>
      </c>
      <c r="B416" s="5">
        <v>19.18</v>
      </c>
      <c r="C416" s="5">
        <v>17.48</v>
      </c>
    </row>
    <row r="417" spans="1:3">
      <c r="A417" s="1">
        <v>32014</v>
      </c>
      <c r="B417" s="5">
        <v>19.3</v>
      </c>
      <c r="C417" s="5">
        <v>17.55</v>
      </c>
    </row>
    <row r="418" spans="1:3">
      <c r="A418" s="1">
        <v>32015</v>
      </c>
      <c r="B418" s="5">
        <v>19.489999999999998</v>
      </c>
      <c r="C418" s="5">
        <v>18.100000000000001</v>
      </c>
    </row>
    <row r="419" spans="1:3">
      <c r="A419" s="1">
        <v>32016</v>
      </c>
      <c r="B419" s="5">
        <v>19.690000000000001</v>
      </c>
      <c r="C419" s="5">
        <v>18.28</v>
      </c>
    </row>
    <row r="420" spans="1:3">
      <c r="A420" s="1">
        <v>32017</v>
      </c>
      <c r="B420" s="5">
        <v>19.440000000000001</v>
      </c>
      <c r="C420" s="5">
        <v>18.2</v>
      </c>
    </row>
    <row r="421" spans="1:3">
      <c r="A421" s="1">
        <v>32020</v>
      </c>
      <c r="B421" s="5">
        <v>19.760000000000002</v>
      </c>
      <c r="C421" s="5">
        <v>18.63</v>
      </c>
    </row>
    <row r="422" spans="1:3">
      <c r="A422" s="1">
        <v>32021</v>
      </c>
      <c r="B422" s="5">
        <v>19.61</v>
      </c>
      <c r="C422" s="5">
        <v>18.43</v>
      </c>
    </row>
    <row r="423" spans="1:3">
      <c r="A423" s="1">
        <v>32022</v>
      </c>
      <c r="B423" s="5">
        <v>19.62</v>
      </c>
      <c r="C423" s="5">
        <v>18.399999999999999</v>
      </c>
    </row>
    <row r="424" spans="1:3">
      <c r="A424" s="1">
        <v>32023</v>
      </c>
      <c r="B424" s="5">
        <v>19.48</v>
      </c>
      <c r="C424" s="5">
        <v>18.18</v>
      </c>
    </row>
    <row r="425" spans="1:3">
      <c r="A425" s="1">
        <v>32024</v>
      </c>
      <c r="B425" s="5">
        <v>19.34</v>
      </c>
      <c r="C425" s="5">
        <v>18.13</v>
      </c>
    </row>
    <row r="426" spans="1:3">
      <c r="A426" s="1">
        <v>32027</v>
      </c>
      <c r="B426" s="5">
        <v>19.34</v>
      </c>
      <c r="C426" s="5">
        <v>17.600000000000001</v>
      </c>
    </row>
    <row r="427" spans="1:3">
      <c r="A427" s="1">
        <v>32028</v>
      </c>
      <c r="B427" s="5">
        <v>18.989999999999998</v>
      </c>
      <c r="C427" s="5">
        <v>17.68</v>
      </c>
    </row>
    <row r="428" spans="1:3">
      <c r="A428" s="1">
        <v>32029</v>
      </c>
      <c r="B428" s="5">
        <v>19.43</v>
      </c>
      <c r="C428" s="5">
        <v>17.899999999999999</v>
      </c>
    </row>
    <row r="429" spans="1:3">
      <c r="A429" s="1">
        <v>32030</v>
      </c>
      <c r="B429" s="5">
        <v>19.72</v>
      </c>
      <c r="C429" s="5">
        <v>18.3</v>
      </c>
    </row>
    <row r="430" spans="1:3">
      <c r="A430" s="1">
        <v>32031</v>
      </c>
      <c r="B430" s="5">
        <v>19.420000000000002</v>
      </c>
      <c r="C430" s="5">
        <v>18.18</v>
      </c>
    </row>
    <row r="431" spans="1:3">
      <c r="A431" s="1">
        <v>32034</v>
      </c>
      <c r="B431" s="5">
        <v>19.64</v>
      </c>
      <c r="C431" s="5">
        <v>18.149999999999999</v>
      </c>
    </row>
    <row r="432" spans="1:3">
      <c r="A432" s="1">
        <v>32035</v>
      </c>
      <c r="B432" s="5">
        <v>19.66</v>
      </c>
      <c r="C432" s="5">
        <v>18.53</v>
      </c>
    </row>
    <row r="433" spans="1:3">
      <c r="A433" s="1">
        <v>32036</v>
      </c>
      <c r="B433" s="5">
        <v>19.71</v>
      </c>
      <c r="C433" s="5">
        <v>18.53</v>
      </c>
    </row>
    <row r="434" spans="1:3">
      <c r="A434" s="1">
        <v>32037</v>
      </c>
      <c r="B434" s="5">
        <v>19.579999999999998</v>
      </c>
      <c r="C434" s="5">
        <v>18.43</v>
      </c>
    </row>
    <row r="435" spans="1:3">
      <c r="A435" s="1">
        <v>32038</v>
      </c>
      <c r="B435" s="5">
        <v>19.579999999999998</v>
      </c>
      <c r="C435" s="5">
        <v>18.3</v>
      </c>
    </row>
    <row r="436" spans="1:3">
      <c r="A436" s="1">
        <v>32041</v>
      </c>
      <c r="B436" s="5">
        <v>19.77</v>
      </c>
      <c r="C436" s="5">
        <v>18.28</v>
      </c>
    </row>
    <row r="437" spans="1:3">
      <c r="A437" s="1">
        <v>32042</v>
      </c>
      <c r="B437" s="5">
        <v>19.350000000000001</v>
      </c>
      <c r="C437" s="5">
        <v>18.48</v>
      </c>
    </row>
    <row r="438" spans="1:3">
      <c r="A438" s="1">
        <v>32043</v>
      </c>
      <c r="B438" s="5">
        <v>19.66</v>
      </c>
      <c r="C438" s="5">
        <v>18.48</v>
      </c>
    </row>
    <row r="439" spans="1:3">
      <c r="A439" s="1">
        <v>32044</v>
      </c>
      <c r="B439" s="5">
        <v>19.61</v>
      </c>
      <c r="C439" s="5">
        <v>18.68</v>
      </c>
    </row>
    <row r="440" spans="1:3">
      <c r="A440" s="1">
        <v>32045</v>
      </c>
      <c r="B440" s="5">
        <v>19.47</v>
      </c>
      <c r="C440" s="5">
        <v>18.600000000000001</v>
      </c>
    </row>
    <row r="441" spans="1:3">
      <c r="A441" s="1">
        <v>32048</v>
      </c>
      <c r="B441" s="5">
        <v>19.48</v>
      </c>
      <c r="C441" s="5">
        <v>18.649999999999999</v>
      </c>
    </row>
    <row r="442" spans="1:3">
      <c r="A442" s="1">
        <v>32049</v>
      </c>
      <c r="B442" s="5">
        <v>19.579999999999998</v>
      </c>
      <c r="C442" s="5">
        <v>18.5</v>
      </c>
    </row>
    <row r="443" spans="1:3">
      <c r="A443" s="1">
        <v>32050</v>
      </c>
      <c r="B443" s="5">
        <v>19.62</v>
      </c>
      <c r="C443" s="5">
        <v>18.48</v>
      </c>
    </row>
    <row r="444" spans="1:3">
      <c r="A444" s="1">
        <v>32051</v>
      </c>
      <c r="B444" s="5">
        <v>19.62</v>
      </c>
      <c r="C444" s="5">
        <v>18.5</v>
      </c>
    </row>
    <row r="445" spans="1:3">
      <c r="A445" s="1">
        <v>32052</v>
      </c>
      <c r="B445" s="5">
        <v>19.88</v>
      </c>
      <c r="C445" s="5">
        <v>18.649999999999999</v>
      </c>
    </row>
    <row r="446" spans="1:3">
      <c r="A446" s="1">
        <v>32055</v>
      </c>
      <c r="B446" s="5">
        <v>19.809999999999999</v>
      </c>
      <c r="C446" s="5">
        <v>18.78</v>
      </c>
    </row>
    <row r="447" spans="1:3">
      <c r="A447" s="1">
        <v>32056</v>
      </c>
      <c r="B447" s="5">
        <v>19.329999999999998</v>
      </c>
      <c r="C447" s="5">
        <v>18.600000000000001</v>
      </c>
    </row>
    <row r="448" spans="1:3">
      <c r="A448" s="1">
        <v>32057</v>
      </c>
      <c r="B448" s="5">
        <v>19.68</v>
      </c>
      <c r="C448" s="5">
        <v>18.579999999999998</v>
      </c>
    </row>
    <row r="449" spans="1:3">
      <c r="A449" s="1">
        <v>32058</v>
      </c>
      <c r="B449" s="5">
        <v>19.77</v>
      </c>
      <c r="C449" s="5">
        <v>18.63</v>
      </c>
    </row>
    <row r="450" spans="1:3">
      <c r="A450" s="1">
        <v>32059</v>
      </c>
      <c r="B450" s="5">
        <v>19.670000000000002</v>
      </c>
      <c r="C450" s="5">
        <v>18.600000000000001</v>
      </c>
    </row>
    <row r="451" spans="1:3">
      <c r="A451" s="1">
        <v>32062</v>
      </c>
      <c r="B451" s="5">
        <v>19.670000000000002</v>
      </c>
      <c r="C451" s="5">
        <v>18.55</v>
      </c>
    </row>
    <row r="452" spans="1:3">
      <c r="A452" s="1">
        <v>32063</v>
      </c>
      <c r="B452" s="5">
        <v>19.66</v>
      </c>
      <c r="C452" s="5">
        <v>18.55</v>
      </c>
    </row>
    <row r="453" spans="1:3">
      <c r="A453" s="1">
        <v>32064</v>
      </c>
      <c r="B453" s="5">
        <v>19.79</v>
      </c>
      <c r="C453" s="5">
        <v>18.68</v>
      </c>
    </row>
    <row r="454" spans="1:3">
      <c r="A454" s="1">
        <v>32065</v>
      </c>
      <c r="B454" s="5">
        <v>19.77</v>
      </c>
      <c r="C454" s="5">
        <v>18.68</v>
      </c>
    </row>
    <row r="455" spans="1:3">
      <c r="A455" s="1">
        <v>32066</v>
      </c>
      <c r="B455" s="5">
        <v>20.23</v>
      </c>
      <c r="C455" s="5">
        <v>19</v>
      </c>
    </row>
    <row r="456" spans="1:3">
      <c r="A456" s="1">
        <v>32069</v>
      </c>
      <c r="B456" s="5">
        <v>19.79</v>
      </c>
      <c r="C456" s="5">
        <v>19.100000000000001</v>
      </c>
    </row>
    <row r="457" spans="1:3">
      <c r="A457" s="1">
        <v>32070</v>
      </c>
      <c r="B457" s="5">
        <v>19.79</v>
      </c>
      <c r="C457" s="5">
        <v>18.78</v>
      </c>
    </row>
    <row r="458" spans="1:3">
      <c r="A458" s="1">
        <v>32071</v>
      </c>
      <c r="B458" s="5">
        <v>19.93</v>
      </c>
      <c r="C458" s="5">
        <v>18.93</v>
      </c>
    </row>
    <row r="459" spans="1:3">
      <c r="A459" s="1">
        <v>32072</v>
      </c>
      <c r="B459" s="5">
        <v>20.190000000000001</v>
      </c>
      <c r="C459" s="5">
        <v>19.13</v>
      </c>
    </row>
    <row r="460" spans="1:3">
      <c r="A460" s="1">
        <v>32073</v>
      </c>
      <c r="B460" s="5">
        <v>20.18</v>
      </c>
      <c r="C460" s="5">
        <v>18.98</v>
      </c>
    </row>
    <row r="461" spans="1:3">
      <c r="A461" s="1">
        <v>32076</v>
      </c>
      <c r="B461" s="5">
        <v>20</v>
      </c>
      <c r="C461" s="5">
        <v>18.75</v>
      </c>
    </row>
    <row r="462" spans="1:3">
      <c r="A462" s="1">
        <v>32077</v>
      </c>
      <c r="B462" s="5">
        <v>20.149999999999999</v>
      </c>
      <c r="C462" s="5">
        <v>18.8</v>
      </c>
    </row>
    <row r="463" spans="1:3">
      <c r="A463" s="1">
        <v>32078</v>
      </c>
      <c r="B463" s="5">
        <v>20.100000000000001</v>
      </c>
      <c r="C463" s="5">
        <v>18.850000000000001</v>
      </c>
    </row>
    <row r="464" spans="1:3">
      <c r="A464" s="1">
        <v>32079</v>
      </c>
      <c r="B464" s="5">
        <v>19.93</v>
      </c>
      <c r="C464" s="5">
        <v>18.75</v>
      </c>
    </row>
    <row r="465" spans="1:3">
      <c r="A465" s="1">
        <v>32080</v>
      </c>
      <c r="B465" s="5">
        <v>19.96</v>
      </c>
      <c r="C465" s="5">
        <v>18.8</v>
      </c>
    </row>
    <row r="466" spans="1:3">
      <c r="A466" s="1">
        <v>32083</v>
      </c>
      <c r="B466" s="5">
        <v>19.64</v>
      </c>
      <c r="C466" s="5">
        <v>18.63</v>
      </c>
    </row>
    <row r="467" spans="1:3">
      <c r="A467" s="1">
        <v>32084</v>
      </c>
      <c r="B467" s="5">
        <v>19.39</v>
      </c>
      <c r="C467" s="5">
        <v>18.38</v>
      </c>
    </row>
    <row r="468" spans="1:3">
      <c r="A468" s="1">
        <v>32085</v>
      </c>
      <c r="B468" s="5">
        <v>19.09</v>
      </c>
      <c r="C468" s="5">
        <v>17.93</v>
      </c>
    </row>
    <row r="469" spans="1:3">
      <c r="A469" s="1">
        <v>32086</v>
      </c>
      <c r="B469" s="5">
        <v>19.02</v>
      </c>
      <c r="C469" s="5">
        <v>17.850000000000001</v>
      </c>
    </row>
    <row r="470" spans="1:3">
      <c r="A470" s="1">
        <v>32087</v>
      </c>
      <c r="B470" s="5">
        <v>18.73</v>
      </c>
      <c r="C470" s="5">
        <v>17.95</v>
      </c>
    </row>
    <row r="471" spans="1:3">
      <c r="A471" s="1">
        <v>32090</v>
      </c>
      <c r="B471" s="5">
        <v>18.66</v>
      </c>
      <c r="C471" s="5">
        <v>17.5</v>
      </c>
    </row>
    <row r="472" spans="1:3">
      <c r="A472" s="1">
        <v>32091</v>
      </c>
      <c r="B472" s="5">
        <v>18.98</v>
      </c>
      <c r="C472" s="5">
        <v>17.75</v>
      </c>
    </row>
    <row r="473" spans="1:3">
      <c r="A473" s="1">
        <v>32092</v>
      </c>
      <c r="B473" s="5">
        <v>18.920000000000002</v>
      </c>
      <c r="C473" s="5">
        <v>17.8</v>
      </c>
    </row>
    <row r="474" spans="1:3">
      <c r="A474" s="1">
        <v>32093</v>
      </c>
      <c r="B474" s="5">
        <v>18.93</v>
      </c>
      <c r="C474" s="5">
        <v>17.850000000000001</v>
      </c>
    </row>
    <row r="475" spans="1:3">
      <c r="A475" s="1">
        <v>32094</v>
      </c>
      <c r="B475" s="5">
        <v>18.89</v>
      </c>
      <c r="C475" s="5">
        <v>17.8</v>
      </c>
    </row>
    <row r="476" spans="1:3">
      <c r="A476" s="1">
        <v>32097</v>
      </c>
      <c r="B476" s="5">
        <v>18.690000000000001</v>
      </c>
      <c r="C476" s="5">
        <v>17.68</v>
      </c>
    </row>
    <row r="477" spans="1:3">
      <c r="A477" s="1">
        <v>32098</v>
      </c>
      <c r="B477" s="5">
        <v>18.28</v>
      </c>
      <c r="C477" s="5">
        <v>17.399999999999999</v>
      </c>
    </row>
    <row r="478" spans="1:3">
      <c r="A478" s="1">
        <v>32099</v>
      </c>
      <c r="B478" s="5">
        <v>18.62</v>
      </c>
      <c r="C478" s="5">
        <v>17.18</v>
      </c>
    </row>
    <row r="479" spans="1:3">
      <c r="A479" s="1">
        <v>32100</v>
      </c>
      <c r="B479" s="5">
        <v>18.55</v>
      </c>
      <c r="C479" s="5">
        <v>17.48</v>
      </c>
    </row>
    <row r="480" spans="1:3">
      <c r="A480" s="1">
        <v>32101</v>
      </c>
      <c r="B480" s="5">
        <v>18.87</v>
      </c>
      <c r="C480" s="5">
        <v>17.600000000000001</v>
      </c>
    </row>
    <row r="481" spans="1:3">
      <c r="A481" s="1">
        <v>32104</v>
      </c>
      <c r="B481" s="5">
        <v>19.309999999999999</v>
      </c>
      <c r="C481" s="5">
        <v>17.899999999999999</v>
      </c>
    </row>
    <row r="482" spans="1:3">
      <c r="A482" s="1">
        <v>32105</v>
      </c>
      <c r="B482" s="5">
        <v>18.73</v>
      </c>
      <c r="C482" s="5">
        <v>17.829999999999998</v>
      </c>
    </row>
    <row r="483" spans="1:3">
      <c r="A483" s="1">
        <v>32106</v>
      </c>
      <c r="B483" s="5">
        <v>18.63</v>
      </c>
      <c r="C483" s="5">
        <v>17.68</v>
      </c>
    </row>
    <row r="484" spans="1:3">
      <c r="A484" s="1">
        <v>32107</v>
      </c>
      <c r="C484" s="5">
        <v>17.73</v>
      </c>
    </row>
    <row r="485" spans="1:3">
      <c r="A485" s="1">
        <v>32108</v>
      </c>
      <c r="B485" s="5">
        <v>18.63</v>
      </c>
      <c r="C485" s="5">
        <v>17.78</v>
      </c>
    </row>
    <row r="486" spans="1:3">
      <c r="A486" s="1">
        <v>32111</v>
      </c>
      <c r="B486" s="5">
        <v>18.52</v>
      </c>
      <c r="C486" s="5">
        <v>17.7</v>
      </c>
    </row>
    <row r="487" spans="1:3">
      <c r="A487" s="1">
        <v>32112</v>
      </c>
      <c r="B487" s="5">
        <v>18.440000000000001</v>
      </c>
      <c r="C487" s="5">
        <v>17.649999999999999</v>
      </c>
    </row>
    <row r="488" spans="1:3">
      <c r="A488" s="1">
        <v>32113</v>
      </c>
      <c r="B488" s="5">
        <v>18.59</v>
      </c>
      <c r="C488" s="5">
        <v>17.7</v>
      </c>
    </row>
    <row r="489" spans="1:3">
      <c r="A489" s="1">
        <v>32114</v>
      </c>
      <c r="B489" s="5">
        <v>18.87</v>
      </c>
      <c r="C489" s="5">
        <v>17.93</v>
      </c>
    </row>
    <row r="490" spans="1:3">
      <c r="A490" s="1">
        <v>32115</v>
      </c>
      <c r="B490" s="5">
        <v>18.68</v>
      </c>
      <c r="C490" s="5">
        <v>18</v>
      </c>
    </row>
    <row r="491" spans="1:3">
      <c r="A491" s="1">
        <v>32118</v>
      </c>
      <c r="B491" s="5">
        <v>18.3</v>
      </c>
      <c r="C491" s="5">
        <v>17.78</v>
      </c>
    </row>
    <row r="492" spans="1:3">
      <c r="A492" s="1">
        <v>32119</v>
      </c>
      <c r="B492" s="5">
        <v>18.059999999999999</v>
      </c>
      <c r="C492" s="5">
        <v>17.579999999999998</v>
      </c>
    </row>
    <row r="493" spans="1:3">
      <c r="A493" s="1">
        <v>32120</v>
      </c>
      <c r="B493" s="5">
        <v>18.53</v>
      </c>
      <c r="C493" s="5">
        <v>17.43</v>
      </c>
    </row>
    <row r="494" spans="1:3">
      <c r="A494" s="1">
        <v>32121</v>
      </c>
      <c r="B494" s="5">
        <v>18.510000000000002</v>
      </c>
      <c r="C494" s="5">
        <v>17.55</v>
      </c>
    </row>
    <row r="495" spans="1:3">
      <c r="A495" s="1">
        <v>32122</v>
      </c>
      <c r="B495" s="5">
        <v>18.309999999999999</v>
      </c>
      <c r="C495" s="5">
        <v>17.73</v>
      </c>
    </row>
    <row r="496" spans="1:3">
      <c r="A496" s="1">
        <v>32125</v>
      </c>
      <c r="B496" s="5">
        <v>17.47</v>
      </c>
      <c r="C496" s="5">
        <v>16.8</v>
      </c>
    </row>
    <row r="497" spans="1:3">
      <c r="A497" s="1">
        <v>32126</v>
      </c>
      <c r="B497" s="5">
        <v>16.75</v>
      </c>
      <c r="C497" s="5">
        <v>16.2</v>
      </c>
    </row>
    <row r="498" spans="1:3">
      <c r="A498" s="1">
        <v>32127</v>
      </c>
      <c r="B498" s="5">
        <v>15.97</v>
      </c>
      <c r="C498" s="5">
        <v>15.93</v>
      </c>
    </row>
    <row r="499" spans="1:3">
      <c r="A499" s="1">
        <v>32128</v>
      </c>
      <c r="B499" s="5">
        <v>15.97</v>
      </c>
      <c r="C499" s="5">
        <v>15.03</v>
      </c>
    </row>
    <row r="500" spans="1:3">
      <c r="A500" s="1">
        <v>32129</v>
      </c>
      <c r="B500" s="5">
        <v>15.57</v>
      </c>
      <c r="C500" s="5">
        <v>15.6</v>
      </c>
    </row>
    <row r="501" spans="1:3">
      <c r="A501" s="1">
        <v>32132</v>
      </c>
      <c r="B501" s="5">
        <v>15.12</v>
      </c>
      <c r="C501" s="5">
        <v>15.4</v>
      </c>
    </row>
    <row r="502" spans="1:3">
      <c r="A502" s="1">
        <v>32133</v>
      </c>
      <c r="B502" s="5">
        <v>16.600000000000001</v>
      </c>
      <c r="C502" s="5">
        <v>16.7</v>
      </c>
    </row>
    <row r="503" spans="1:3">
      <c r="A503" s="1">
        <v>32134</v>
      </c>
      <c r="B503" s="5">
        <v>16.64</v>
      </c>
      <c r="C503" s="5">
        <v>17.25</v>
      </c>
    </row>
    <row r="504" spans="1:3">
      <c r="A504" s="1">
        <v>32135</v>
      </c>
      <c r="B504" s="5">
        <v>16.54</v>
      </c>
      <c r="C504" s="5">
        <v>17.100000000000001</v>
      </c>
    </row>
    <row r="505" spans="1:3">
      <c r="A505" s="1">
        <v>32139</v>
      </c>
      <c r="B505" s="5">
        <v>16.46</v>
      </c>
      <c r="C505" s="5">
        <v>17</v>
      </c>
    </row>
    <row r="506" spans="1:3">
      <c r="A506" s="1">
        <v>32140</v>
      </c>
      <c r="B506" s="5">
        <v>16.95</v>
      </c>
      <c r="C506" s="5">
        <v>17.38</v>
      </c>
    </row>
    <row r="507" spans="1:3">
      <c r="A507" s="1">
        <v>32141</v>
      </c>
      <c r="B507" s="5">
        <v>16.97</v>
      </c>
      <c r="C507" s="5">
        <v>17.850000000000001</v>
      </c>
    </row>
    <row r="508" spans="1:3">
      <c r="A508" s="1">
        <v>32142</v>
      </c>
      <c r="B508" s="5">
        <v>16.739999999999998</v>
      </c>
      <c r="C508" s="5">
        <v>17.600000000000001</v>
      </c>
    </row>
    <row r="509" spans="1:3">
      <c r="A509" s="1">
        <v>32146</v>
      </c>
      <c r="B509" s="5">
        <v>17.77</v>
      </c>
      <c r="C509" s="5">
        <v>17.95</v>
      </c>
    </row>
    <row r="510" spans="1:3">
      <c r="A510" s="1">
        <v>32147</v>
      </c>
      <c r="B510" s="5">
        <v>17.89</v>
      </c>
      <c r="C510" s="5">
        <v>17.079999999999998</v>
      </c>
    </row>
    <row r="511" spans="1:3">
      <c r="A511" s="1">
        <v>32148</v>
      </c>
      <c r="B511" s="5">
        <v>17.73</v>
      </c>
      <c r="C511" s="5">
        <v>17.899999999999999</v>
      </c>
    </row>
    <row r="512" spans="1:3">
      <c r="A512" s="1">
        <v>32149</v>
      </c>
      <c r="B512" s="5">
        <v>17.3</v>
      </c>
    </row>
    <row r="513" spans="1:3">
      <c r="A513" s="1">
        <v>32150</v>
      </c>
      <c r="B513" s="5">
        <v>17.329999999999998</v>
      </c>
      <c r="C513" s="5">
        <v>16.88</v>
      </c>
    </row>
    <row r="514" spans="1:3">
      <c r="A514" s="1">
        <v>32153</v>
      </c>
      <c r="B514" s="5">
        <v>16.63</v>
      </c>
      <c r="C514" s="5">
        <v>16.649999999999999</v>
      </c>
    </row>
    <row r="515" spans="1:3">
      <c r="A515" s="1">
        <v>32154</v>
      </c>
      <c r="B515" s="5">
        <v>16.760000000000002</v>
      </c>
      <c r="C515" s="5">
        <v>15.95</v>
      </c>
    </row>
    <row r="516" spans="1:3">
      <c r="A516" s="1">
        <v>32155</v>
      </c>
      <c r="B516" s="5">
        <v>16.559999999999999</v>
      </c>
      <c r="C516" s="5">
        <v>16.38</v>
      </c>
    </row>
    <row r="517" spans="1:3">
      <c r="A517" s="1">
        <v>32156</v>
      </c>
      <c r="B517" s="5">
        <v>17.100000000000001</v>
      </c>
      <c r="C517" s="5">
        <v>16.55</v>
      </c>
    </row>
    <row r="518" spans="1:3">
      <c r="A518" s="1">
        <v>32157</v>
      </c>
      <c r="B518" s="5">
        <v>16.920000000000002</v>
      </c>
      <c r="C518" s="5">
        <v>16.649999999999999</v>
      </c>
    </row>
    <row r="519" spans="1:3">
      <c r="A519" s="1">
        <v>32160</v>
      </c>
      <c r="B519" s="5">
        <v>17.28</v>
      </c>
      <c r="C519" s="5">
        <v>16.829999999999998</v>
      </c>
    </row>
    <row r="520" spans="1:3">
      <c r="A520" s="1">
        <v>32161</v>
      </c>
      <c r="B520" s="5">
        <v>17.3</v>
      </c>
      <c r="C520" s="5">
        <v>17.100000000000001</v>
      </c>
    </row>
    <row r="521" spans="1:3">
      <c r="A521" s="1">
        <v>32162</v>
      </c>
      <c r="B521" s="5">
        <v>17.2</v>
      </c>
      <c r="C521" s="5">
        <v>16.829999999999998</v>
      </c>
    </row>
    <row r="522" spans="1:3">
      <c r="A522" s="1">
        <v>32163</v>
      </c>
      <c r="B522" s="5">
        <v>17.21</v>
      </c>
      <c r="C522" s="5">
        <v>17.079999999999998</v>
      </c>
    </row>
    <row r="523" spans="1:3">
      <c r="A523" s="1">
        <v>32164</v>
      </c>
      <c r="B523" s="5">
        <v>16.989999999999998</v>
      </c>
      <c r="C523" s="5">
        <v>16.7</v>
      </c>
    </row>
    <row r="524" spans="1:3">
      <c r="A524" s="1">
        <v>32167</v>
      </c>
      <c r="B524" s="5">
        <v>17.11</v>
      </c>
      <c r="C524" s="5">
        <v>16.45</v>
      </c>
    </row>
    <row r="525" spans="1:3">
      <c r="A525" s="1">
        <v>32168</v>
      </c>
      <c r="B525" s="5">
        <v>16.96</v>
      </c>
    </row>
    <row r="526" spans="1:3">
      <c r="A526" s="1">
        <v>32169</v>
      </c>
      <c r="B526" s="5">
        <v>16.64</v>
      </c>
      <c r="C526" s="5">
        <v>16.13</v>
      </c>
    </row>
    <row r="527" spans="1:3">
      <c r="A527" s="1">
        <v>32170</v>
      </c>
      <c r="B527" s="5">
        <v>16.940000000000001</v>
      </c>
      <c r="C527" s="5">
        <v>16.100000000000001</v>
      </c>
    </row>
    <row r="528" spans="1:3">
      <c r="A528" s="1">
        <v>32171</v>
      </c>
      <c r="B528" s="5">
        <v>16.97</v>
      </c>
      <c r="C528" s="5">
        <v>16.28</v>
      </c>
    </row>
    <row r="529" spans="1:3">
      <c r="A529" s="1">
        <v>32174</v>
      </c>
      <c r="B529" s="5">
        <v>16.829999999999998</v>
      </c>
      <c r="C529" s="5">
        <v>16.100000000000001</v>
      </c>
    </row>
    <row r="530" spans="1:3">
      <c r="A530" s="1">
        <v>32175</v>
      </c>
      <c r="B530" s="5">
        <v>16.920000000000002</v>
      </c>
      <c r="C530" s="5">
        <v>16.18</v>
      </c>
    </row>
    <row r="531" spans="1:3">
      <c r="A531" s="1">
        <v>32176</v>
      </c>
      <c r="B531" s="5">
        <v>17.12</v>
      </c>
      <c r="C531" s="5">
        <v>16.149999999999999</v>
      </c>
    </row>
    <row r="532" spans="1:3">
      <c r="A532" s="1">
        <v>32177</v>
      </c>
      <c r="B532" s="5">
        <v>17.170000000000002</v>
      </c>
      <c r="C532" s="5">
        <v>16.18</v>
      </c>
    </row>
    <row r="533" spans="1:3">
      <c r="A533" s="1">
        <v>32178</v>
      </c>
      <c r="B533" s="5">
        <v>17.34</v>
      </c>
      <c r="C533" s="5">
        <v>16.100000000000001</v>
      </c>
    </row>
    <row r="534" spans="1:3">
      <c r="A534" s="1">
        <v>32181</v>
      </c>
      <c r="B534" s="5">
        <v>17.7</v>
      </c>
      <c r="C534" s="5">
        <v>16.5</v>
      </c>
    </row>
    <row r="535" spans="1:3">
      <c r="A535" s="1">
        <v>32182</v>
      </c>
      <c r="B535" s="5">
        <v>17.38</v>
      </c>
      <c r="C535" s="5">
        <v>16.399999999999999</v>
      </c>
    </row>
    <row r="536" spans="1:3">
      <c r="A536" s="1">
        <v>32183</v>
      </c>
      <c r="B536" s="5">
        <v>17.12</v>
      </c>
      <c r="C536" s="5">
        <v>16.13</v>
      </c>
    </row>
    <row r="537" spans="1:3">
      <c r="A537" s="1">
        <v>32184</v>
      </c>
      <c r="B537" s="5">
        <v>17.170000000000002</v>
      </c>
      <c r="C537" s="5">
        <v>16.100000000000001</v>
      </c>
    </row>
    <row r="538" spans="1:3">
      <c r="A538" s="1">
        <v>32185</v>
      </c>
      <c r="B538" s="5">
        <v>16.84</v>
      </c>
      <c r="C538" s="5">
        <v>15.75</v>
      </c>
    </row>
    <row r="539" spans="1:3">
      <c r="A539" s="1">
        <v>32188</v>
      </c>
      <c r="B539" s="5">
        <v>16.84</v>
      </c>
      <c r="C539" s="5">
        <v>15.68</v>
      </c>
    </row>
    <row r="540" spans="1:3">
      <c r="A540" s="1">
        <v>32189</v>
      </c>
      <c r="B540" s="5">
        <v>16.8</v>
      </c>
      <c r="C540" s="5">
        <v>15.63</v>
      </c>
    </row>
    <row r="541" spans="1:3">
      <c r="A541" s="1">
        <v>32190</v>
      </c>
      <c r="B541" s="5">
        <v>16.62</v>
      </c>
      <c r="C541" s="5">
        <v>15.85</v>
      </c>
    </row>
    <row r="542" spans="1:3">
      <c r="A542" s="1">
        <v>32191</v>
      </c>
      <c r="B542" s="5">
        <v>16.5</v>
      </c>
      <c r="C542" s="5">
        <v>15.48</v>
      </c>
    </row>
    <row r="543" spans="1:3">
      <c r="A543" s="1">
        <v>32192</v>
      </c>
      <c r="B543" s="5">
        <v>16.73</v>
      </c>
      <c r="C543" s="5">
        <v>15.55</v>
      </c>
    </row>
    <row r="544" spans="1:3">
      <c r="A544" s="1">
        <v>32195</v>
      </c>
      <c r="B544" s="5">
        <v>16.64</v>
      </c>
      <c r="C544" s="5">
        <v>15.38</v>
      </c>
    </row>
    <row r="545" spans="1:3">
      <c r="A545" s="1">
        <v>32196</v>
      </c>
      <c r="B545" s="5">
        <v>16.8</v>
      </c>
      <c r="C545" s="5">
        <v>15.58</v>
      </c>
    </row>
    <row r="546" spans="1:3">
      <c r="A546" s="1">
        <v>32197</v>
      </c>
      <c r="B546" s="5">
        <v>16.579999999999998</v>
      </c>
      <c r="C546" s="5">
        <v>15.35</v>
      </c>
    </row>
    <row r="547" spans="1:3">
      <c r="A547" s="1">
        <v>32198</v>
      </c>
      <c r="B547" s="5">
        <v>15.86</v>
      </c>
      <c r="C547" s="5">
        <v>14.85</v>
      </c>
    </row>
    <row r="548" spans="1:3">
      <c r="A548" s="1">
        <v>32199</v>
      </c>
      <c r="B548" s="5">
        <v>15.77</v>
      </c>
      <c r="C548" s="5">
        <v>14.65</v>
      </c>
    </row>
    <row r="549" spans="1:3">
      <c r="A549" s="1">
        <v>32202</v>
      </c>
      <c r="B549" s="5">
        <v>15.98</v>
      </c>
      <c r="C549" s="5">
        <v>14.73</v>
      </c>
    </row>
    <row r="550" spans="1:3">
      <c r="A550" s="1">
        <v>32203</v>
      </c>
      <c r="B550" s="5">
        <v>15.57</v>
      </c>
      <c r="C550" s="5">
        <v>14.18</v>
      </c>
    </row>
    <row r="551" spans="1:3">
      <c r="A551" s="1">
        <v>32204</v>
      </c>
      <c r="B551" s="5">
        <v>15.69</v>
      </c>
      <c r="C551" s="5">
        <v>13.8</v>
      </c>
    </row>
    <row r="552" spans="1:3">
      <c r="A552" s="1">
        <v>32205</v>
      </c>
      <c r="B552" s="5">
        <v>15.35</v>
      </c>
      <c r="C552" s="5">
        <v>14</v>
      </c>
    </row>
    <row r="553" spans="1:3">
      <c r="A553" s="1">
        <v>32206</v>
      </c>
      <c r="B553" s="5">
        <v>15.63</v>
      </c>
      <c r="C553" s="5">
        <v>14</v>
      </c>
    </row>
    <row r="554" spans="1:3">
      <c r="A554" s="1">
        <v>32209</v>
      </c>
      <c r="B554" s="5">
        <v>15.35</v>
      </c>
      <c r="C554" s="5">
        <v>13.9</v>
      </c>
    </row>
    <row r="555" spans="1:3">
      <c r="A555" s="1">
        <v>32210</v>
      </c>
      <c r="B555" s="5">
        <v>15.58</v>
      </c>
      <c r="C555" s="5">
        <v>13.8</v>
      </c>
    </row>
    <row r="556" spans="1:3">
      <c r="A556" s="1">
        <v>32211</v>
      </c>
      <c r="B556" s="5">
        <v>15.52</v>
      </c>
      <c r="C556" s="5">
        <v>13.98</v>
      </c>
    </row>
    <row r="557" spans="1:3">
      <c r="A557" s="1">
        <v>32212</v>
      </c>
      <c r="B557" s="5">
        <v>16.04</v>
      </c>
      <c r="C557" s="5">
        <v>14.48</v>
      </c>
    </row>
    <row r="558" spans="1:3">
      <c r="A558" s="1">
        <v>32213</v>
      </c>
      <c r="B558" s="5">
        <v>16.2</v>
      </c>
      <c r="C558" s="5">
        <v>14.88</v>
      </c>
    </row>
    <row r="559" spans="1:3">
      <c r="A559" s="1">
        <v>32216</v>
      </c>
      <c r="B559" s="5">
        <v>15.57</v>
      </c>
      <c r="C559" s="5">
        <v>14.28</v>
      </c>
    </row>
    <row r="560" spans="1:3">
      <c r="A560" s="1">
        <v>32217</v>
      </c>
      <c r="B560" s="5">
        <v>15.81</v>
      </c>
      <c r="C560" s="5">
        <v>14.3</v>
      </c>
    </row>
    <row r="561" spans="1:3">
      <c r="A561" s="1">
        <v>32218</v>
      </c>
      <c r="B561" s="5">
        <v>16.03</v>
      </c>
      <c r="C561" s="5">
        <v>14.45</v>
      </c>
    </row>
    <row r="562" spans="1:3">
      <c r="A562" s="1">
        <v>32219</v>
      </c>
      <c r="B562" s="5">
        <v>16.39</v>
      </c>
      <c r="C562" s="5">
        <v>14.43</v>
      </c>
    </row>
    <row r="563" spans="1:3">
      <c r="A563" s="1">
        <v>32220</v>
      </c>
      <c r="B563" s="5">
        <v>16.61</v>
      </c>
      <c r="C563" s="5">
        <v>14.93</v>
      </c>
    </row>
    <row r="564" spans="1:3">
      <c r="A564" s="1">
        <v>32223</v>
      </c>
      <c r="B564" s="5">
        <v>16.52</v>
      </c>
      <c r="C564" s="5">
        <v>15.38</v>
      </c>
    </row>
    <row r="565" spans="1:3">
      <c r="A565" s="1">
        <v>32224</v>
      </c>
      <c r="B565" s="5">
        <v>16.02</v>
      </c>
      <c r="C565" s="5">
        <v>15.03</v>
      </c>
    </row>
    <row r="566" spans="1:3">
      <c r="A566" s="1">
        <v>32225</v>
      </c>
      <c r="B566" s="5">
        <v>16.579999999999998</v>
      </c>
      <c r="C566" s="5">
        <v>15.4</v>
      </c>
    </row>
    <row r="567" spans="1:3">
      <c r="A567" s="1">
        <v>32226</v>
      </c>
      <c r="B567" s="5">
        <v>16.73</v>
      </c>
      <c r="C567" s="5">
        <v>15.65</v>
      </c>
    </row>
    <row r="568" spans="1:3">
      <c r="A568" s="1">
        <v>32227</v>
      </c>
      <c r="B568" s="5">
        <v>17.07</v>
      </c>
      <c r="C568" s="5">
        <v>15.45</v>
      </c>
    </row>
    <row r="569" spans="1:3">
      <c r="A569" s="1">
        <v>32230</v>
      </c>
      <c r="B569" s="5">
        <v>17.05</v>
      </c>
      <c r="C569" s="5">
        <v>15.55</v>
      </c>
    </row>
    <row r="570" spans="1:3">
      <c r="A570" s="1">
        <v>32231</v>
      </c>
      <c r="B570" s="5">
        <v>17.079999999999998</v>
      </c>
      <c r="C570" s="5">
        <v>15.6</v>
      </c>
    </row>
    <row r="571" spans="1:3">
      <c r="A571" s="1">
        <v>32232</v>
      </c>
      <c r="B571" s="5">
        <v>17.059999999999999</v>
      </c>
      <c r="C571" s="5">
        <v>15.7</v>
      </c>
    </row>
    <row r="572" spans="1:3">
      <c r="A572" s="1">
        <v>32233</v>
      </c>
      <c r="B572" s="5">
        <v>17.09</v>
      </c>
      <c r="C572" s="5">
        <v>15.65</v>
      </c>
    </row>
    <row r="573" spans="1:3">
      <c r="A573" s="1">
        <v>32237</v>
      </c>
      <c r="B573" s="5">
        <v>16.989999999999998</v>
      </c>
    </row>
    <row r="574" spans="1:3">
      <c r="A574" s="1">
        <v>32238</v>
      </c>
      <c r="B574" s="5">
        <v>16.72</v>
      </c>
      <c r="C574" s="5">
        <v>15.5</v>
      </c>
    </row>
    <row r="575" spans="1:3">
      <c r="A575" s="1">
        <v>32239</v>
      </c>
      <c r="B575" s="5">
        <v>16.8</v>
      </c>
      <c r="C575" s="5">
        <v>15.38</v>
      </c>
    </row>
    <row r="576" spans="1:3">
      <c r="A576" s="1">
        <v>32240</v>
      </c>
      <c r="B576" s="5">
        <v>17.05</v>
      </c>
      <c r="C576" s="5">
        <v>15.53</v>
      </c>
    </row>
    <row r="577" spans="1:3">
      <c r="A577" s="1">
        <v>32241</v>
      </c>
      <c r="B577" s="5">
        <v>16.87</v>
      </c>
      <c r="C577" s="5">
        <v>15.55</v>
      </c>
    </row>
    <row r="578" spans="1:3">
      <c r="A578" s="1">
        <v>32244</v>
      </c>
      <c r="B578" s="5">
        <v>17.87</v>
      </c>
      <c r="C578" s="5">
        <v>16.2</v>
      </c>
    </row>
    <row r="579" spans="1:3">
      <c r="A579" s="1">
        <v>32245</v>
      </c>
      <c r="B579" s="5">
        <v>18.059999999999999</v>
      </c>
      <c r="C579" s="5">
        <v>16.48</v>
      </c>
    </row>
    <row r="580" spans="1:3">
      <c r="A580" s="1">
        <v>32246</v>
      </c>
      <c r="B580" s="5">
        <v>18.12</v>
      </c>
      <c r="C580" s="5">
        <v>16.55</v>
      </c>
    </row>
    <row r="581" spans="1:3">
      <c r="A581" s="1">
        <v>32247</v>
      </c>
      <c r="B581" s="5">
        <v>18.399999999999999</v>
      </c>
      <c r="C581" s="5">
        <v>16.649999999999999</v>
      </c>
    </row>
    <row r="582" spans="1:3">
      <c r="A582" s="1">
        <v>32248</v>
      </c>
      <c r="B582" s="5">
        <v>18.32</v>
      </c>
      <c r="C582" s="5">
        <v>16.850000000000001</v>
      </c>
    </row>
    <row r="583" spans="1:3">
      <c r="A583" s="1">
        <v>32251</v>
      </c>
      <c r="B583" s="5">
        <v>18.5</v>
      </c>
      <c r="C583" s="5">
        <v>17.45</v>
      </c>
    </row>
    <row r="584" spans="1:3">
      <c r="A584" s="1">
        <v>32252</v>
      </c>
      <c r="B584" s="5">
        <v>17.920000000000002</v>
      </c>
      <c r="C584" s="5">
        <v>17.05</v>
      </c>
    </row>
    <row r="585" spans="1:3">
      <c r="A585" s="1">
        <v>32253</v>
      </c>
      <c r="B585" s="5">
        <v>17.93</v>
      </c>
      <c r="C585" s="5">
        <v>16.78</v>
      </c>
    </row>
    <row r="586" spans="1:3">
      <c r="A586" s="1">
        <v>32254</v>
      </c>
      <c r="B586" s="5">
        <v>18.34</v>
      </c>
      <c r="C586" s="5">
        <v>17</v>
      </c>
    </row>
    <row r="587" spans="1:3">
      <c r="A587" s="1">
        <v>32255</v>
      </c>
      <c r="B587" s="5">
        <v>18.13</v>
      </c>
      <c r="C587" s="5">
        <v>17.149999999999999</v>
      </c>
    </row>
    <row r="588" spans="1:3">
      <c r="A588" s="1">
        <v>32258</v>
      </c>
      <c r="B588" s="5">
        <v>18.36</v>
      </c>
      <c r="C588" s="5">
        <v>17.13</v>
      </c>
    </row>
    <row r="589" spans="1:3">
      <c r="A589" s="1">
        <v>32259</v>
      </c>
      <c r="B589" s="5">
        <v>18.54</v>
      </c>
      <c r="C589" s="5">
        <v>17.18</v>
      </c>
    </row>
    <row r="590" spans="1:3">
      <c r="A590" s="1">
        <v>32260</v>
      </c>
      <c r="B590" s="5">
        <v>18.32</v>
      </c>
      <c r="C590" s="5">
        <v>17.399999999999999</v>
      </c>
    </row>
    <row r="591" spans="1:3">
      <c r="A591" s="1">
        <v>32261</v>
      </c>
      <c r="B591" s="5">
        <v>17.91</v>
      </c>
      <c r="C591" s="5">
        <v>16.88</v>
      </c>
    </row>
    <row r="592" spans="1:3">
      <c r="A592" s="1">
        <v>32262</v>
      </c>
      <c r="B592" s="5">
        <v>18.100000000000001</v>
      </c>
      <c r="C592" s="5">
        <v>16.600000000000001</v>
      </c>
    </row>
    <row r="593" spans="1:3">
      <c r="A593" s="1">
        <v>32265</v>
      </c>
      <c r="B593" s="5">
        <v>17.12</v>
      </c>
      <c r="C593" s="5">
        <v>15.95</v>
      </c>
    </row>
    <row r="594" spans="1:3">
      <c r="A594" s="1">
        <v>32266</v>
      </c>
      <c r="B594" s="5">
        <v>17.3</v>
      </c>
      <c r="C594" s="5">
        <v>16.079999999999998</v>
      </c>
    </row>
    <row r="595" spans="1:3">
      <c r="A595" s="1">
        <v>32267</v>
      </c>
      <c r="B595" s="5">
        <v>17.23</v>
      </c>
      <c r="C595" s="5">
        <v>16.149999999999999</v>
      </c>
    </row>
    <row r="596" spans="1:3">
      <c r="A596" s="1">
        <v>32268</v>
      </c>
      <c r="B596" s="5">
        <v>17.41</v>
      </c>
      <c r="C596" s="5">
        <v>16.149999999999999</v>
      </c>
    </row>
    <row r="597" spans="1:3">
      <c r="A597" s="1">
        <v>32269</v>
      </c>
      <c r="B597" s="5">
        <v>17.63</v>
      </c>
      <c r="C597" s="5">
        <v>16.45</v>
      </c>
    </row>
    <row r="598" spans="1:3">
      <c r="A598" s="1">
        <v>32272</v>
      </c>
      <c r="B598" s="5">
        <v>17.559999999999999</v>
      </c>
      <c r="C598" s="5">
        <v>16.5</v>
      </c>
    </row>
    <row r="599" spans="1:3">
      <c r="A599" s="1">
        <v>32273</v>
      </c>
      <c r="B599" s="5">
        <v>17.5</v>
      </c>
      <c r="C599" s="5">
        <v>16.38</v>
      </c>
    </row>
    <row r="600" spans="1:3">
      <c r="A600" s="1">
        <v>32274</v>
      </c>
      <c r="B600" s="5">
        <v>17.48</v>
      </c>
      <c r="C600" s="5">
        <v>16.48</v>
      </c>
    </row>
    <row r="601" spans="1:3">
      <c r="A601" s="1">
        <v>32275</v>
      </c>
      <c r="B601" s="5">
        <v>17.489999999999998</v>
      </c>
      <c r="C601" s="5">
        <v>16.399999999999999</v>
      </c>
    </row>
    <row r="602" spans="1:3">
      <c r="A602" s="1">
        <v>32276</v>
      </c>
      <c r="B602" s="5">
        <v>17.53</v>
      </c>
      <c r="C602" s="5">
        <v>16.5</v>
      </c>
    </row>
    <row r="603" spans="1:3">
      <c r="A603" s="1">
        <v>32279</v>
      </c>
      <c r="B603" s="5">
        <v>17.7</v>
      </c>
      <c r="C603" s="5">
        <v>16.600000000000001</v>
      </c>
    </row>
    <row r="604" spans="1:3">
      <c r="A604" s="1">
        <v>32280</v>
      </c>
      <c r="B604" s="5">
        <v>17.72</v>
      </c>
      <c r="C604" s="5">
        <v>16.600000000000001</v>
      </c>
    </row>
    <row r="605" spans="1:3">
      <c r="A605" s="1">
        <v>32281</v>
      </c>
      <c r="B605" s="5">
        <v>17.39</v>
      </c>
      <c r="C605" s="5">
        <v>16.399999999999999</v>
      </c>
    </row>
    <row r="606" spans="1:3">
      <c r="A606" s="1">
        <v>32282</v>
      </c>
      <c r="B606" s="5">
        <v>17.43</v>
      </c>
      <c r="C606" s="5">
        <v>16.25</v>
      </c>
    </row>
    <row r="607" spans="1:3">
      <c r="A607" s="1">
        <v>32283</v>
      </c>
      <c r="B607" s="5">
        <v>17.41</v>
      </c>
      <c r="C607" s="5">
        <v>16.45</v>
      </c>
    </row>
    <row r="608" spans="1:3">
      <c r="A608" s="1">
        <v>32286</v>
      </c>
      <c r="B608" s="5">
        <v>17.010000000000002</v>
      </c>
      <c r="C608" s="5">
        <v>16.23</v>
      </c>
    </row>
    <row r="609" spans="1:3">
      <c r="A609" s="1">
        <v>32287</v>
      </c>
      <c r="B609" s="5">
        <v>17.04</v>
      </c>
      <c r="C609" s="5">
        <v>16.3</v>
      </c>
    </row>
    <row r="610" spans="1:3">
      <c r="A610" s="1">
        <v>32288</v>
      </c>
      <c r="B610" s="5">
        <v>17.39</v>
      </c>
      <c r="C610" s="5">
        <v>16.18</v>
      </c>
    </row>
    <row r="611" spans="1:3">
      <c r="A611" s="1">
        <v>32289</v>
      </c>
      <c r="B611" s="5">
        <v>17.54</v>
      </c>
      <c r="C611" s="5">
        <v>16.18</v>
      </c>
    </row>
    <row r="612" spans="1:3">
      <c r="A612" s="1">
        <v>32290</v>
      </c>
      <c r="B612" s="5">
        <v>17.45</v>
      </c>
      <c r="C612" s="5">
        <v>16.25</v>
      </c>
    </row>
    <row r="613" spans="1:3">
      <c r="A613" s="1">
        <v>32293</v>
      </c>
      <c r="B613" s="5">
        <v>17.45</v>
      </c>
      <c r="C613" s="5">
        <v>16.23</v>
      </c>
    </row>
    <row r="614" spans="1:3">
      <c r="A614" s="1">
        <v>32294</v>
      </c>
      <c r="B614" s="5">
        <v>17.54</v>
      </c>
      <c r="C614" s="5">
        <v>16.2</v>
      </c>
    </row>
    <row r="615" spans="1:3">
      <c r="A615" s="1">
        <v>32295</v>
      </c>
      <c r="B615" s="5">
        <v>17.600000000000001</v>
      </c>
      <c r="C615" s="5">
        <v>16.329999999999998</v>
      </c>
    </row>
    <row r="616" spans="1:3">
      <c r="A616" s="1">
        <v>32296</v>
      </c>
      <c r="B616" s="5">
        <v>17.670000000000002</v>
      </c>
      <c r="C616" s="5">
        <v>16.329999999999998</v>
      </c>
    </row>
    <row r="617" spans="1:3">
      <c r="A617" s="1">
        <v>32297</v>
      </c>
      <c r="B617" s="5">
        <v>17.510000000000002</v>
      </c>
      <c r="C617" s="5">
        <v>16.45</v>
      </c>
    </row>
    <row r="618" spans="1:3">
      <c r="A618" s="1">
        <v>32300</v>
      </c>
      <c r="B618" s="5">
        <v>17.28</v>
      </c>
      <c r="C618" s="5">
        <v>16.25</v>
      </c>
    </row>
    <row r="619" spans="1:3">
      <c r="A619" s="1">
        <v>32301</v>
      </c>
      <c r="B619" s="5">
        <v>17.32</v>
      </c>
      <c r="C619" s="5">
        <v>16.23</v>
      </c>
    </row>
    <row r="620" spans="1:3">
      <c r="A620" s="1">
        <v>32302</v>
      </c>
      <c r="B620" s="5">
        <v>17.350000000000001</v>
      </c>
      <c r="C620" s="5">
        <v>16.28</v>
      </c>
    </row>
    <row r="621" spans="1:3">
      <c r="A621" s="1">
        <v>32303</v>
      </c>
      <c r="B621" s="5">
        <v>17.09</v>
      </c>
      <c r="C621" s="5">
        <v>16.3</v>
      </c>
    </row>
    <row r="622" spans="1:3">
      <c r="A622" s="1">
        <v>32304</v>
      </c>
      <c r="B622" s="5">
        <v>16.7</v>
      </c>
      <c r="C622" s="5">
        <v>15.85</v>
      </c>
    </row>
    <row r="623" spans="1:3">
      <c r="A623" s="1">
        <v>32307</v>
      </c>
      <c r="B623" s="5">
        <v>16.43</v>
      </c>
      <c r="C623" s="5">
        <v>15.53</v>
      </c>
    </row>
    <row r="624" spans="1:3">
      <c r="A624" s="1">
        <v>32308</v>
      </c>
      <c r="B624" s="5">
        <v>16.850000000000001</v>
      </c>
      <c r="C624" s="5">
        <v>15.85</v>
      </c>
    </row>
    <row r="625" spans="1:3">
      <c r="A625" s="1">
        <v>32309</v>
      </c>
      <c r="B625" s="5">
        <v>16.559999999999999</v>
      </c>
      <c r="C625" s="5">
        <v>15.7</v>
      </c>
    </row>
    <row r="626" spans="1:3">
      <c r="A626" s="1">
        <v>32310</v>
      </c>
      <c r="B626" s="5">
        <v>16.62</v>
      </c>
      <c r="C626" s="5">
        <v>15.43</v>
      </c>
    </row>
    <row r="627" spans="1:3">
      <c r="A627" s="1">
        <v>32311</v>
      </c>
      <c r="B627" s="5">
        <v>16.43</v>
      </c>
      <c r="C627" s="5">
        <v>15.48</v>
      </c>
    </row>
    <row r="628" spans="1:3">
      <c r="A628" s="1">
        <v>32314</v>
      </c>
      <c r="B628" s="5">
        <v>16.02</v>
      </c>
      <c r="C628" s="5">
        <v>15</v>
      </c>
    </row>
    <row r="629" spans="1:3">
      <c r="A629" s="1">
        <v>32315</v>
      </c>
      <c r="B629" s="5">
        <v>15.82</v>
      </c>
      <c r="C629" s="5">
        <v>15</v>
      </c>
    </row>
    <row r="630" spans="1:3">
      <c r="A630" s="1">
        <v>32316</v>
      </c>
      <c r="B630" s="5">
        <v>16.03</v>
      </c>
      <c r="C630" s="5">
        <v>15.13</v>
      </c>
    </row>
    <row r="631" spans="1:3">
      <c r="A631" s="1">
        <v>32317</v>
      </c>
      <c r="B631" s="5">
        <v>15.86</v>
      </c>
      <c r="C631" s="5">
        <v>15.18</v>
      </c>
    </row>
    <row r="632" spans="1:3">
      <c r="A632" s="1">
        <v>32318</v>
      </c>
      <c r="B632" s="5">
        <v>16.03</v>
      </c>
      <c r="C632" s="5">
        <v>15.15</v>
      </c>
    </row>
    <row r="633" spans="1:3">
      <c r="A633" s="1">
        <v>32321</v>
      </c>
      <c r="B633" s="5">
        <v>15.86</v>
      </c>
      <c r="C633" s="5">
        <v>14.93</v>
      </c>
    </row>
    <row r="634" spans="1:3">
      <c r="A634" s="1">
        <v>32322</v>
      </c>
      <c r="B634" s="5">
        <v>16.010000000000002</v>
      </c>
      <c r="C634" s="5">
        <v>14.83</v>
      </c>
    </row>
    <row r="635" spans="1:3">
      <c r="A635" s="1">
        <v>32323</v>
      </c>
      <c r="B635" s="5">
        <v>15.37</v>
      </c>
      <c r="C635" s="5">
        <v>14.55</v>
      </c>
    </row>
    <row r="636" spans="1:3">
      <c r="A636" s="1">
        <v>32324</v>
      </c>
      <c r="B636" s="5">
        <v>15.2</v>
      </c>
      <c r="C636" s="5">
        <v>14.18</v>
      </c>
    </row>
    <row r="637" spans="1:3">
      <c r="A637" s="1">
        <v>32325</v>
      </c>
      <c r="B637" s="5">
        <v>14.92</v>
      </c>
      <c r="C637" s="5">
        <v>13.95</v>
      </c>
    </row>
    <row r="638" spans="1:3">
      <c r="A638" s="1">
        <v>32328</v>
      </c>
      <c r="C638" s="5">
        <v>14.05</v>
      </c>
    </row>
    <row r="639" spans="1:3">
      <c r="A639" s="1">
        <v>32329</v>
      </c>
      <c r="B639" s="5">
        <v>15.11</v>
      </c>
      <c r="C639" s="5">
        <v>13.98</v>
      </c>
    </row>
    <row r="640" spans="1:3">
      <c r="A640" s="1">
        <v>32330</v>
      </c>
      <c r="B640" s="5">
        <v>15.44</v>
      </c>
      <c r="C640" s="5">
        <v>14.5</v>
      </c>
    </row>
    <row r="641" spans="1:3">
      <c r="A641" s="1">
        <v>32331</v>
      </c>
      <c r="B641" s="5">
        <v>15.83</v>
      </c>
      <c r="C641" s="5">
        <v>15.5</v>
      </c>
    </row>
    <row r="642" spans="1:3">
      <c r="A642" s="1">
        <v>32332</v>
      </c>
      <c r="B642" s="5">
        <v>15.42</v>
      </c>
      <c r="C642" s="5">
        <v>15.05</v>
      </c>
    </row>
    <row r="643" spans="1:3">
      <c r="A643" s="1">
        <v>32335</v>
      </c>
      <c r="B643" s="5">
        <v>14.56</v>
      </c>
      <c r="C643" s="5">
        <v>14.63</v>
      </c>
    </row>
    <row r="644" spans="1:3">
      <c r="A644" s="1">
        <v>32336</v>
      </c>
      <c r="B644" s="5">
        <v>14.61</v>
      </c>
      <c r="C644" s="5">
        <v>14</v>
      </c>
    </row>
    <row r="645" spans="1:3">
      <c r="A645" s="1">
        <v>32337</v>
      </c>
      <c r="B645" s="5">
        <v>14.35</v>
      </c>
      <c r="C645" s="5">
        <v>14.1</v>
      </c>
    </row>
    <row r="646" spans="1:3">
      <c r="A646" s="1">
        <v>32338</v>
      </c>
      <c r="B646" s="5">
        <v>14.84</v>
      </c>
      <c r="C646" s="5">
        <v>14.1</v>
      </c>
    </row>
    <row r="647" spans="1:3">
      <c r="A647" s="1">
        <v>32339</v>
      </c>
      <c r="B647" s="5">
        <v>14.85</v>
      </c>
      <c r="C647" s="5">
        <v>14.25</v>
      </c>
    </row>
    <row r="648" spans="1:3">
      <c r="A648" s="1">
        <v>32342</v>
      </c>
      <c r="B648" s="5">
        <v>15.84</v>
      </c>
      <c r="C648" s="5">
        <v>15</v>
      </c>
    </row>
    <row r="649" spans="1:3">
      <c r="A649" s="1">
        <v>32343</v>
      </c>
      <c r="B649" s="5">
        <v>15.16</v>
      </c>
      <c r="C649" s="5">
        <v>14.93</v>
      </c>
    </row>
    <row r="650" spans="1:3">
      <c r="A650" s="1">
        <v>32344</v>
      </c>
      <c r="B650" s="5">
        <v>15.76</v>
      </c>
      <c r="C650" s="5">
        <v>15.48</v>
      </c>
    </row>
    <row r="651" spans="1:3">
      <c r="A651" s="1">
        <v>32345</v>
      </c>
      <c r="B651" s="5">
        <v>16.28</v>
      </c>
      <c r="C651" s="5">
        <v>15.63</v>
      </c>
    </row>
    <row r="652" spans="1:3">
      <c r="A652" s="1">
        <v>32346</v>
      </c>
      <c r="B652" s="5">
        <v>16.27</v>
      </c>
      <c r="C652" s="5">
        <v>15.83</v>
      </c>
    </row>
    <row r="653" spans="1:3">
      <c r="A653" s="1">
        <v>32349</v>
      </c>
      <c r="B653" s="5">
        <v>16.09</v>
      </c>
      <c r="C653" s="5">
        <v>15.8</v>
      </c>
    </row>
    <row r="654" spans="1:3">
      <c r="A654" s="1">
        <v>32350</v>
      </c>
      <c r="B654" s="5">
        <v>15.99</v>
      </c>
      <c r="C654" s="5">
        <v>15.38</v>
      </c>
    </row>
    <row r="655" spans="1:3">
      <c r="A655" s="1">
        <v>32351</v>
      </c>
      <c r="B655" s="5">
        <v>16.18</v>
      </c>
      <c r="C655" s="5">
        <v>15.45</v>
      </c>
    </row>
    <row r="656" spans="1:3">
      <c r="A656" s="1">
        <v>32352</v>
      </c>
      <c r="B656" s="5">
        <v>16.079999999999998</v>
      </c>
      <c r="C656" s="5">
        <v>15.7</v>
      </c>
    </row>
    <row r="657" spans="1:3">
      <c r="A657" s="1">
        <v>32353</v>
      </c>
      <c r="B657" s="5">
        <v>16.37</v>
      </c>
      <c r="C657" s="5">
        <v>15.75</v>
      </c>
    </row>
    <row r="658" spans="1:3">
      <c r="A658" s="1">
        <v>32356</v>
      </c>
      <c r="B658" s="5">
        <v>16.07</v>
      </c>
      <c r="C658" s="5">
        <v>15.6</v>
      </c>
    </row>
    <row r="659" spans="1:3">
      <c r="A659" s="1">
        <v>32357</v>
      </c>
      <c r="B659" s="5">
        <v>15.57</v>
      </c>
      <c r="C659" s="5">
        <v>15.35</v>
      </c>
    </row>
    <row r="660" spans="1:3">
      <c r="A660" s="1">
        <v>32358</v>
      </c>
      <c r="B660" s="5">
        <v>15.2</v>
      </c>
      <c r="C660" s="5">
        <v>15</v>
      </c>
    </row>
    <row r="661" spans="1:3">
      <c r="A661" s="1">
        <v>32359</v>
      </c>
      <c r="B661" s="5">
        <v>15.12</v>
      </c>
      <c r="C661" s="5">
        <v>14.5</v>
      </c>
    </row>
    <row r="662" spans="1:3">
      <c r="A662" s="1">
        <v>32360</v>
      </c>
      <c r="B662" s="5">
        <v>15.31</v>
      </c>
      <c r="C662" s="5">
        <v>14.85</v>
      </c>
    </row>
    <row r="663" spans="1:3">
      <c r="A663" s="1">
        <v>32363</v>
      </c>
      <c r="B663" s="5">
        <v>15.84</v>
      </c>
      <c r="C663" s="5">
        <v>15.48</v>
      </c>
    </row>
    <row r="664" spans="1:3">
      <c r="A664" s="1">
        <v>32364</v>
      </c>
      <c r="B664" s="5">
        <v>15.56</v>
      </c>
      <c r="C664" s="5">
        <v>15.4</v>
      </c>
    </row>
    <row r="665" spans="1:3">
      <c r="A665" s="1">
        <v>32365</v>
      </c>
      <c r="B665" s="5">
        <v>15.65</v>
      </c>
      <c r="C665" s="5">
        <v>15.1</v>
      </c>
    </row>
    <row r="666" spans="1:3">
      <c r="A666" s="1">
        <v>32366</v>
      </c>
      <c r="B666" s="5">
        <v>15.75</v>
      </c>
      <c r="C666" s="5">
        <v>15.13</v>
      </c>
    </row>
    <row r="667" spans="1:3">
      <c r="A667" s="1">
        <v>32367</v>
      </c>
      <c r="B667" s="5">
        <v>15.54</v>
      </c>
      <c r="C667" s="5">
        <v>14.98</v>
      </c>
    </row>
    <row r="668" spans="1:3">
      <c r="A668" s="1">
        <v>32370</v>
      </c>
      <c r="B668" s="5">
        <v>15.59</v>
      </c>
      <c r="C668" s="5">
        <v>14.8</v>
      </c>
    </row>
    <row r="669" spans="1:3">
      <c r="A669" s="1">
        <v>32371</v>
      </c>
      <c r="B669" s="5">
        <v>15.51</v>
      </c>
      <c r="C669" s="5">
        <v>14.85</v>
      </c>
    </row>
    <row r="670" spans="1:3">
      <c r="A670" s="1">
        <v>32372</v>
      </c>
      <c r="B670" s="5">
        <v>15.46</v>
      </c>
      <c r="C670" s="5">
        <v>14.75</v>
      </c>
    </row>
    <row r="671" spans="1:3">
      <c r="A671" s="1">
        <v>32373</v>
      </c>
      <c r="B671" s="5">
        <v>15.59</v>
      </c>
      <c r="C671" s="5">
        <v>14.78</v>
      </c>
    </row>
    <row r="672" spans="1:3">
      <c r="A672" s="1">
        <v>32374</v>
      </c>
      <c r="B672" s="5">
        <v>15.77</v>
      </c>
      <c r="C672" s="5">
        <v>14.85</v>
      </c>
    </row>
    <row r="673" spans="1:3">
      <c r="A673" s="1">
        <v>32377</v>
      </c>
      <c r="B673" s="5">
        <v>15.75</v>
      </c>
      <c r="C673" s="5">
        <v>15.03</v>
      </c>
    </row>
    <row r="674" spans="1:3">
      <c r="A674" s="1">
        <v>32378</v>
      </c>
      <c r="B674" s="5">
        <v>15.71</v>
      </c>
      <c r="C674" s="5">
        <v>14.8</v>
      </c>
    </row>
    <row r="675" spans="1:3">
      <c r="A675" s="1">
        <v>32379</v>
      </c>
      <c r="B675" s="5">
        <v>15.55</v>
      </c>
      <c r="C675" s="5">
        <v>14.85</v>
      </c>
    </row>
    <row r="676" spans="1:3">
      <c r="A676" s="1">
        <v>32380</v>
      </c>
      <c r="B676" s="5">
        <v>15.33</v>
      </c>
      <c r="C676" s="5">
        <v>14.63</v>
      </c>
    </row>
    <row r="677" spans="1:3">
      <c r="A677" s="1">
        <v>32381</v>
      </c>
      <c r="B677" s="5">
        <v>15.35</v>
      </c>
      <c r="C677" s="5">
        <v>14.5</v>
      </c>
    </row>
    <row r="678" spans="1:3">
      <c r="A678" s="1">
        <v>32384</v>
      </c>
      <c r="B678" s="5">
        <v>15.24</v>
      </c>
      <c r="C678" s="5">
        <v>14.48</v>
      </c>
    </row>
    <row r="679" spans="1:3">
      <c r="A679" s="1">
        <v>32385</v>
      </c>
      <c r="B679" s="5">
        <v>15.39</v>
      </c>
      <c r="C679" s="5">
        <v>14.45</v>
      </c>
    </row>
    <row r="680" spans="1:3">
      <c r="A680" s="1">
        <v>32386</v>
      </c>
      <c r="B680" s="5">
        <v>15.19</v>
      </c>
      <c r="C680" s="5">
        <v>14.4</v>
      </c>
    </row>
    <row r="681" spans="1:3">
      <c r="A681" s="1">
        <v>32387</v>
      </c>
      <c r="B681" s="5">
        <v>15.05</v>
      </c>
      <c r="C681" s="5">
        <v>14.15</v>
      </c>
    </row>
    <row r="682" spans="1:3">
      <c r="A682" s="1">
        <v>32388</v>
      </c>
      <c r="B682" s="5">
        <v>14.79</v>
      </c>
      <c r="C682" s="5">
        <v>14</v>
      </c>
    </row>
    <row r="683" spans="1:3">
      <c r="A683" s="1">
        <v>32391</v>
      </c>
      <c r="B683" s="5">
        <v>14.79</v>
      </c>
      <c r="C683" s="5">
        <v>13.68</v>
      </c>
    </row>
    <row r="684" spans="1:3">
      <c r="A684" s="1">
        <v>32392</v>
      </c>
      <c r="B684" s="5">
        <v>14.25</v>
      </c>
      <c r="C684" s="5">
        <v>13.35</v>
      </c>
    </row>
    <row r="685" spans="1:3">
      <c r="A685" s="1">
        <v>32393</v>
      </c>
      <c r="B685" s="5">
        <v>14.29</v>
      </c>
      <c r="C685" s="5">
        <v>13.18</v>
      </c>
    </row>
    <row r="686" spans="1:3">
      <c r="A686" s="1">
        <v>32394</v>
      </c>
      <c r="B686" s="5">
        <v>14.51</v>
      </c>
      <c r="C686" s="5">
        <v>13.3</v>
      </c>
    </row>
    <row r="687" spans="1:3">
      <c r="A687" s="1">
        <v>32395</v>
      </c>
      <c r="B687" s="5">
        <v>14.14</v>
      </c>
      <c r="C687" s="5">
        <v>13.25</v>
      </c>
    </row>
    <row r="688" spans="1:3">
      <c r="A688" s="1">
        <v>32398</v>
      </c>
      <c r="B688" s="5">
        <v>14.48</v>
      </c>
      <c r="C688" s="5">
        <v>12.7</v>
      </c>
    </row>
    <row r="689" spans="1:3">
      <c r="A689" s="1">
        <v>32399</v>
      </c>
      <c r="B689" s="5">
        <v>14.55</v>
      </c>
      <c r="C689" s="5">
        <v>13.4</v>
      </c>
    </row>
    <row r="690" spans="1:3">
      <c r="A690" s="1">
        <v>32400</v>
      </c>
      <c r="B690" s="5">
        <v>15.38</v>
      </c>
      <c r="C690" s="5">
        <v>13.9</v>
      </c>
    </row>
    <row r="691" spans="1:3">
      <c r="A691" s="1">
        <v>32401</v>
      </c>
      <c r="B691" s="5">
        <v>14.86</v>
      </c>
      <c r="C691" s="5">
        <v>13.5</v>
      </c>
    </row>
    <row r="692" spans="1:3">
      <c r="A692" s="1">
        <v>32402</v>
      </c>
      <c r="B692" s="5">
        <v>14.5</v>
      </c>
      <c r="C692" s="5">
        <v>13.23</v>
      </c>
    </row>
    <row r="693" spans="1:3">
      <c r="A693" s="1">
        <v>32405</v>
      </c>
      <c r="B693" s="5">
        <v>14.72</v>
      </c>
      <c r="C693" s="5">
        <v>12.85</v>
      </c>
    </row>
    <row r="694" spans="1:3">
      <c r="A694" s="1">
        <v>32406</v>
      </c>
      <c r="B694" s="5">
        <v>15.08</v>
      </c>
      <c r="C694" s="5">
        <v>13.15</v>
      </c>
    </row>
    <row r="695" spans="1:3">
      <c r="A695" s="1">
        <v>32407</v>
      </c>
      <c r="B695" s="5">
        <v>15.19</v>
      </c>
      <c r="C695" s="5">
        <v>13.05</v>
      </c>
    </row>
    <row r="696" spans="1:3">
      <c r="A696" s="1">
        <v>32408</v>
      </c>
      <c r="B696" s="5">
        <v>15.25</v>
      </c>
      <c r="C696" s="5">
        <v>13.2</v>
      </c>
    </row>
    <row r="697" spans="1:3">
      <c r="A697" s="1">
        <v>32409</v>
      </c>
      <c r="B697" s="5">
        <v>14.26</v>
      </c>
      <c r="C697" s="5">
        <v>13.2</v>
      </c>
    </row>
    <row r="698" spans="1:3">
      <c r="A698" s="1">
        <v>32412</v>
      </c>
      <c r="B698" s="5">
        <v>14.16</v>
      </c>
      <c r="C698" s="5">
        <v>13.1</v>
      </c>
    </row>
    <row r="699" spans="1:3">
      <c r="A699" s="1">
        <v>32413</v>
      </c>
      <c r="B699" s="5">
        <v>14.22</v>
      </c>
      <c r="C699" s="5">
        <v>12.58</v>
      </c>
    </row>
    <row r="700" spans="1:3">
      <c r="A700" s="1">
        <v>32414</v>
      </c>
      <c r="B700" s="5">
        <v>14.07</v>
      </c>
      <c r="C700" s="5">
        <v>12.75</v>
      </c>
    </row>
    <row r="701" spans="1:3">
      <c r="A701" s="1">
        <v>32415</v>
      </c>
      <c r="B701" s="5">
        <v>13.91</v>
      </c>
      <c r="C701" s="5">
        <v>12.5</v>
      </c>
    </row>
    <row r="702" spans="1:3">
      <c r="A702" s="1">
        <v>32416</v>
      </c>
      <c r="B702" s="5">
        <v>13.33</v>
      </c>
      <c r="C702" s="5">
        <v>11.93</v>
      </c>
    </row>
    <row r="703" spans="1:3">
      <c r="A703" s="1">
        <v>32419</v>
      </c>
      <c r="B703" s="5">
        <v>13.03</v>
      </c>
      <c r="C703" s="5">
        <v>11.6</v>
      </c>
    </row>
    <row r="704" spans="1:3">
      <c r="A704" s="1">
        <v>32420</v>
      </c>
      <c r="B704" s="5">
        <v>13.03</v>
      </c>
      <c r="C704" s="5">
        <v>11.65</v>
      </c>
    </row>
    <row r="705" spans="1:3">
      <c r="A705" s="1">
        <v>32421</v>
      </c>
      <c r="B705" s="5">
        <v>12.58</v>
      </c>
      <c r="C705" s="5">
        <v>11.2</v>
      </c>
    </row>
    <row r="706" spans="1:3">
      <c r="A706" s="1">
        <v>32422</v>
      </c>
      <c r="B706" s="5">
        <v>12.62</v>
      </c>
      <c r="C706" s="5">
        <v>11.3</v>
      </c>
    </row>
    <row r="707" spans="1:3">
      <c r="A707" s="1">
        <v>32423</v>
      </c>
      <c r="B707" s="5">
        <v>12.99</v>
      </c>
      <c r="C707" s="5">
        <v>11.35</v>
      </c>
    </row>
    <row r="708" spans="1:3">
      <c r="A708" s="1">
        <v>32426</v>
      </c>
      <c r="B708" s="5">
        <v>13.59</v>
      </c>
      <c r="C708" s="5">
        <v>12.2</v>
      </c>
    </row>
    <row r="709" spans="1:3">
      <c r="A709" s="1">
        <v>32427</v>
      </c>
      <c r="B709" s="5">
        <v>13.63</v>
      </c>
      <c r="C709" s="5">
        <v>12.35</v>
      </c>
    </row>
    <row r="710" spans="1:3">
      <c r="A710" s="1">
        <v>32428</v>
      </c>
      <c r="B710" s="5">
        <v>14.02</v>
      </c>
      <c r="C710" s="5">
        <v>12.45</v>
      </c>
    </row>
    <row r="711" spans="1:3">
      <c r="A711" s="1">
        <v>32429</v>
      </c>
      <c r="B711" s="5">
        <v>14.26</v>
      </c>
      <c r="C711" s="5">
        <v>12.55</v>
      </c>
    </row>
    <row r="712" spans="1:3">
      <c r="A712" s="1">
        <v>32430</v>
      </c>
      <c r="B712" s="5">
        <v>14.9</v>
      </c>
      <c r="C712" s="5">
        <v>13.2</v>
      </c>
    </row>
    <row r="713" spans="1:3">
      <c r="A713" s="1">
        <v>32433</v>
      </c>
      <c r="B713" s="5">
        <v>15.16</v>
      </c>
      <c r="C713" s="5">
        <v>13.55</v>
      </c>
    </row>
    <row r="714" spans="1:3">
      <c r="A714" s="1">
        <v>32434</v>
      </c>
      <c r="B714" s="5">
        <v>14.63</v>
      </c>
      <c r="C714" s="5">
        <v>12.9</v>
      </c>
    </row>
    <row r="715" spans="1:3">
      <c r="A715" s="1">
        <v>32435</v>
      </c>
      <c r="B715" s="5">
        <v>15.33</v>
      </c>
      <c r="C715" s="5">
        <v>13.35</v>
      </c>
    </row>
    <row r="716" spans="1:3">
      <c r="A716" s="1">
        <v>32436</v>
      </c>
      <c r="B716" s="5">
        <v>14.44</v>
      </c>
      <c r="C716" s="5">
        <v>13.5</v>
      </c>
    </row>
    <row r="717" spans="1:3">
      <c r="A717" s="1">
        <v>32437</v>
      </c>
      <c r="B717" s="5">
        <v>14.22</v>
      </c>
      <c r="C717" s="5">
        <v>13.48</v>
      </c>
    </row>
    <row r="718" spans="1:3">
      <c r="A718" s="1">
        <v>32440</v>
      </c>
      <c r="B718" s="5">
        <v>12.94</v>
      </c>
      <c r="C718" s="5">
        <v>12.2</v>
      </c>
    </row>
    <row r="719" spans="1:3">
      <c r="A719" s="1">
        <v>32441</v>
      </c>
      <c r="B719" s="5">
        <v>13.36</v>
      </c>
      <c r="C719" s="5">
        <v>12.08</v>
      </c>
    </row>
    <row r="720" spans="1:3">
      <c r="A720" s="1">
        <v>32442</v>
      </c>
      <c r="B720" s="5">
        <v>13.45</v>
      </c>
      <c r="C720" s="5">
        <v>12.08</v>
      </c>
    </row>
    <row r="721" spans="1:3">
      <c r="A721" s="1">
        <v>32443</v>
      </c>
      <c r="B721" s="5">
        <v>13.67</v>
      </c>
      <c r="C721" s="5">
        <v>12.33</v>
      </c>
    </row>
    <row r="722" spans="1:3">
      <c r="A722" s="1">
        <v>32444</v>
      </c>
      <c r="B722" s="5">
        <v>13.79</v>
      </c>
      <c r="C722" s="5">
        <v>12.6</v>
      </c>
    </row>
    <row r="723" spans="1:3">
      <c r="A723" s="1">
        <v>32447</v>
      </c>
      <c r="B723" s="5">
        <v>13.54</v>
      </c>
      <c r="C723" s="5">
        <v>12.6</v>
      </c>
    </row>
    <row r="724" spans="1:3">
      <c r="A724" s="1">
        <v>32448</v>
      </c>
      <c r="B724" s="5">
        <v>13.52</v>
      </c>
      <c r="C724" s="5">
        <v>12.18</v>
      </c>
    </row>
    <row r="725" spans="1:3">
      <c r="A725" s="1">
        <v>32449</v>
      </c>
      <c r="B725" s="5">
        <v>13.78</v>
      </c>
      <c r="C725" s="5">
        <v>12.35</v>
      </c>
    </row>
    <row r="726" spans="1:3">
      <c r="A726" s="1">
        <v>32450</v>
      </c>
      <c r="B726" s="5">
        <v>13.89</v>
      </c>
      <c r="C726" s="5">
        <v>12.5</v>
      </c>
    </row>
    <row r="727" spans="1:3">
      <c r="A727" s="1">
        <v>32451</v>
      </c>
      <c r="B727" s="5">
        <v>14.04</v>
      </c>
      <c r="C727" s="5">
        <v>12.75</v>
      </c>
    </row>
    <row r="728" spans="1:3">
      <c r="A728" s="1">
        <v>32454</v>
      </c>
      <c r="B728" s="5">
        <v>14.08</v>
      </c>
      <c r="C728" s="5">
        <v>12.75</v>
      </c>
    </row>
    <row r="729" spans="1:3">
      <c r="A729" s="1">
        <v>32455</v>
      </c>
      <c r="B729" s="5">
        <v>13.7</v>
      </c>
      <c r="C729" s="5">
        <v>12.6</v>
      </c>
    </row>
    <row r="730" spans="1:3">
      <c r="A730" s="1">
        <v>32456</v>
      </c>
      <c r="B730" s="5">
        <v>13.88</v>
      </c>
      <c r="C730" s="5">
        <v>12.7</v>
      </c>
    </row>
    <row r="731" spans="1:3">
      <c r="A731" s="1">
        <v>32457</v>
      </c>
      <c r="B731" s="5">
        <v>13.99</v>
      </c>
      <c r="C731" s="5">
        <v>13.03</v>
      </c>
    </row>
    <row r="732" spans="1:3">
      <c r="A732" s="1">
        <v>32458</v>
      </c>
      <c r="B732" s="5">
        <v>13.99</v>
      </c>
      <c r="C732" s="5">
        <v>13.03</v>
      </c>
    </row>
    <row r="733" spans="1:3">
      <c r="A733" s="1">
        <v>32461</v>
      </c>
      <c r="B733" s="5">
        <v>14.25</v>
      </c>
      <c r="C733" s="5">
        <v>13</v>
      </c>
    </row>
    <row r="734" spans="1:3">
      <c r="A734" s="1">
        <v>32462</v>
      </c>
      <c r="B734" s="5">
        <v>14.03</v>
      </c>
      <c r="C734" s="5">
        <v>13</v>
      </c>
    </row>
    <row r="735" spans="1:3">
      <c r="A735" s="1">
        <v>32463</v>
      </c>
      <c r="B735" s="5">
        <v>13.68</v>
      </c>
      <c r="C735" s="5">
        <v>12.7</v>
      </c>
    </row>
    <row r="736" spans="1:3">
      <c r="A736" s="1">
        <v>32464</v>
      </c>
      <c r="B736" s="5">
        <v>13.3</v>
      </c>
      <c r="C736" s="5">
        <v>12.05</v>
      </c>
    </row>
    <row r="737" spans="1:3">
      <c r="A737" s="1">
        <v>32465</v>
      </c>
      <c r="B737" s="5">
        <v>13.47</v>
      </c>
      <c r="C737" s="5">
        <v>12.08</v>
      </c>
    </row>
    <row r="738" spans="1:3">
      <c r="A738" s="1">
        <v>32468</v>
      </c>
      <c r="B738" s="5">
        <v>13.73</v>
      </c>
      <c r="C738" s="5">
        <v>12.13</v>
      </c>
    </row>
    <row r="739" spans="1:3">
      <c r="A739" s="1">
        <v>32469</v>
      </c>
      <c r="B739" s="5">
        <v>14.78</v>
      </c>
      <c r="C739" s="5">
        <v>13.35</v>
      </c>
    </row>
    <row r="740" spans="1:3">
      <c r="A740" s="1">
        <v>32470</v>
      </c>
      <c r="B740" s="5">
        <v>14.11</v>
      </c>
      <c r="C740" s="5">
        <v>13.33</v>
      </c>
    </row>
    <row r="741" spans="1:3">
      <c r="A741" s="1">
        <v>32471</v>
      </c>
      <c r="B741" s="5">
        <v>14.11</v>
      </c>
      <c r="C741" s="5">
        <v>12.98</v>
      </c>
    </row>
    <row r="742" spans="1:3">
      <c r="A742" s="1">
        <v>32472</v>
      </c>
      <c r="B742" s="5">
        <v>15.43</v>
      </c>
      <c r="C742" s="5">
        <v>14.7</v>
      </c>
    </row>
    <row r="743" spans="1:3">
      <c r="A743" s="1">
        <v>32475</v>
      </c>
      <c r="B743" s="5">
        <v>14.93</v>
      </c>
      <c r="C743" s="5">
        <v>14.73</v>
      </c>
    </row>
    <row r="744" spans="1:3">
      <c r="A744" s="1">
        <v>32476</v>
      </c>
      <c r="B744" s="5">
        <v>15</v>
      </c>
      <c r="C744" s="5">
        <v>14.25</v>
      </c>
    </row>
    <row r="745" spans="1:3">
      <c r="A745" s="1">
        <v>32477</v>
      </c>
      <c r="B745" s="5">
        <v>15.42</v>
      </c>
      <c r="C745" s="5">
        <v>14.35</v>
      </c>
    </row>
    <row r="746" spans="1:3">
      <c r="A746" s="1">
        <v>32478</v>
      </c>
      <c r="B746" s="5">
        <v>15.63</v>
      </c>
      <c r="C746" s="5">
        <v>14.93</v>
      </c>
    </row>
    <row r="747" spans="1:3">
      <c r="A747" s="1">
        <v>32479</v>
      </c>
      <c r="B747" s="5">
        <v>15.69</v>
      </c>
      <c r="C747" s="5">
        <v>14.8</v>
      </c>
    </row>
    <row r="748" spans="1:3">
      <c r="A748" s="1">
        <v>32482</v>
      </c>
      <c r="B748" s="5">
        <v>15.36</v>
      </c>
      <c r="C748" s="5">
        <v>14.73</v>
      </c>
    </row>
    <row r="749" spans="1:3">
      <c r="A749" s="1">
        <v>32483</v>
      </c>
      <c r="B749" s="5">
        <v>15.51</v>
      </c>
      <c r="C749" s="5">
        <v>14.4</v>
      </c>
    </row>
    <row r="750" spans="1:3">
      <c r="A750" s="1">
        <v>32484</v>
      </c>
      <c r="B750" s="5">
        <v>15.8</v>
      </c>
      <c r="C750" s="5">
        <v>14.7</v>
      </c>
    </row>
    <row r="751" spans="1:3">
      <c r="A751" s="1">
        <v>32485</v>
      </c>
      <c r="B751" s="5">
        <v>15.48</v>
      </c>
      <c r="C751" s="5">
        <v>15.05</v>
      </c>
    </row>
    <row r="752" spans="1:3">
      <c r="A752" s="1">
        <v>32486</v>
      </c>
      <c r="B752" s="5">
        <v>15.9</v>
      </c>
      <c r="C752" s="5">
        <v>14.9</v>
      </c>
    </row>
    <row r="753" spans="1:3">
      <c r="A753" s="1">
        <v>32489</v>
      </c>
      <c r="B753" s="5">
        <v>16.079999999999998</v>
      </c>
      <c r="C753" s="5">
        <v>15.2</v>
      </c>
    </row>
    <row r="754" spans="1:3">
      <c r="A754" s="1">
        <v>32490</v>
      </c>
      <c r="B754" s="5">
        <v>15.93</v>
      </c>
      <c r="C754" s="5">
        <v>15.18</v>
      </c>
    </row>
    <row r="755" spans="1:3">
      <c r="A755" s="1">
        <v>32491</v>
      </c>
      <c r="B755" s="5">
        <v>16.329999999999998</v>
      </c>
      <c r="C755" s="5">
        <v>15.35</v>
      </c>
    </row>
    <row r="756" spans="1:3">
      <c r="A756" s="1">
        <v>32492</v>
      </c>
      <c r="B756" s="5">
        <v>16.39</v>
      </c>
      <c r="C756" s="5">
        <v>15.58</v>
      </c>
    </row>
    <row r="757" spans="1:3">
      <c r="A757" s="1">
        <v>32493</v>
      </c>
      <c r="B757" s="5">
        <v>16.809999999999999</v>
      </c>
      <c r="C757" s="5">
        <v>15.6</v>
      </c>
    </row>
    <row r="758" spans="1:3">
      <c r="A758" s="1">
        <v>32496</v>
      </c>
      <c r="B758" s="5">
        <v>16.239999999999998</v>
      </c>
      <c r="C758" s="5">
        <v>15.3</v>
      </c>
    </row>
    <row r="759" spans="1:3">
      <c r="A759" s="1">
        <v>32497</v>
      </c>
      <c r="B759" s="5">
        <v>17.68</v>
      </c>
      <c r="C759" s="5">
        <v>15.28</v>
      </c>
    </row>
    <row r="760" spans="1:3">
      <c r="A760" s="1">
        <v>32498</v>
      </c>
      <c r="B760" s="5">
        <v>17.27</v>
      </c>
      <c r="C760" s="5">
        <v>15.33</v>
      </c>
    </row>
    <row r="761" spans="1:3">
      <c r="A761" s="1">
        <v>32499</v>
      </c>
      <c r="B761" s="5">
        <v>17.36</v>
      </c>
      <c r="C761" s="5">
        <v>15.25</v>
      </c>
    </row>
    <row r="762" spans="1:3">
      <c r="A762" s="1">
        <v>32500</v>
      </c>
      <c r="B762" s="5">
        <v>16.63</v>
      </c>
      <c r="C762" s="5">
        <v>15.38</v>
      </c>
    </row>
    <row r="763" spans="1:3">
      <c r="A763" s="1">
        <v>32504</v>
      </c>
      <c r="B763" s="5">
        <v>16.98</v>
      </c>
      <c r="C763" s="5">
        <v>16.25</v>
      </c>
    </row>
    <row r="764" spans="1:3">
      <c r="A764" s="1">
        <v>32505</v>
      </c>
      <c r="B764" s="5">
        <v>17.03</v>
      </c>
      <c r="C764" s="5">
        <v>16.100000000000001</v>
      </c>
    </row>
    <row r="765" spans="1:3">
      <c r="A765" s="1">
        <v>32506</v>
      </c>
      <c r="B765" s="5">
        <v>16.809999999999999</v>
      </c>
      <c r="C765" s="5">
        <v>15.9</v>
      </c>
    </row>
    <row r="766" spans="1:3">
      <c r="A766" s="1">
        <v>32507</v>
      </c>
      <c r="B766" s="5">
        <v>17.12</v>
      </c>
      <c r="C766" s="5">
        <v>16.23</v>
      </c>
    </row>
    <row r="767" spans="1:3">
      <c r="A767" s="1">
        <v>32511</v>
      </c>
      <c r="B767" s="5">
        <v>17.38</v>
      </c>
      <c r="C767" s="5">
        <v>16.399999999999999</v>
      </c>
    </row>
    <row r="768" spans="1:3">
      <c r="A768" s="1">
        <v>32512</v>
      </c>
      <c r="B768" s="5">
        <v>16.989999999999998</v>
      </c>
      <c r="C768" s="5">
        <v>16.53</v>
      </c>
    </row>
    <row r="769" spans="1:3">
      <c r="A769" s="1">
        <v>32513</v>
      </c>
      <c r="B769" s="5">
        <v>17.45</v>
      </c>
      <c r="C769" s="5">
        <v>16.579999999999998</v>
      </c>
    </row>
    <row r="770" spans="1:3">
      <c r="A770" s="1">
        <v>32514</v>
      </c>
      <c r="B770" s="5">
        <v>17.559999999999999</v>
      </c>
      <c r="C770" s="5">
        <v>16.850000000000001</v>
      </c>
    </row>
    <row r="771" spans="1:3">
      <c r="A771" s="1">
        <v>32517</v>
      </c>
      <c r="B771" s="5">
        <v>17.739999999999998</v>
      </c>
      <c r="C771" s="5">
        <v>17</v>
      </c>
    </row>
    <row r="772" spans="1:3">
      <c r="A772" s="1">
        <v>32518</v>
      </c>
      <c r="B772" s="5">
        <v>17.8</v>
      </c>
      <c r="C772" s="5">
        <v>16.75</v>
      </c>
    </row>
    <row r="773" spans="1:3">
      <c r="A773" s="1">
        <v>32519</v>
      </c>
      <c r="B773" s="5">
        <v>18.16</v>
      </c>
      <c r="C773" s="5">
        <v>16.899999999999999</v>
      </c>
    </row>
    <row r="774" spans="1:3">
      <c r="A774" s="1">
        <v>32520</v>
      </c>
      <c r="B774" s="5">
        <v>18.11</v>
      </c>
      <c r="C774" s="5">
        <v>16.850000000000001</v>
      </c>
    </row>
    <row r="775" spans="1:3">
      <c r="A775" s="1">
        <v>32521</v>
      </c>
      <c r="B775" s="5">
        <v>18.489999999999998</v>
      </c>
      <c r="C775" s="5">
        <v>17.399999999999999</v>
      </c>
    </row>
    <row r="776" spans="1:3">
      <c r="A776" s="1">
        <v>32524</v>
      </c>
      <c r="B776" s="5">
        <v>18.88</v>
      </c>
      <c r="C776" s="5">
        <v>17.5</v>
      </c>
    </row>
    <row r="777" spans="1:3">
      <c r="A777" s="1">
        <v>32525</v>
      </c>
      <c r="B777" s="5">
        <v>19.03</v>
      </c>
      <c r="C777" s="5">
        <v>17.78</v>
      </c>
    </row>
    <row r="778" spans="1:3">
      <c r="A778" s="1">
        <v>32526</v>
      </c>
      <c r="B778" s="5">
        <v>19.2</v>
      </c>
      <c r="C778" s="5">
        <v>17.95</v>
      </c>
    </row>
    <row r="779" spans="1:3">
      <c r="A779" s="1">
        <v>32527</v>
      </c>
      <c r="B779" s="5">
        <v>19.28</v>
      </c>
      <c r="C779" s="5">
        <v>18.100000000000001</v>
      </c>
    </row>
    <row r="780" spans="1:3">
      <c r="A780" s="1">
        <v>32528</v>
      </c>
      <c r="B780" s="5">
        <v>18.850000000000001</v>
      </c>
      <c r="C780" s="5">
        <v>18.149999999999999</v>
      </c>
    </row>
    <row r="781" spans="1:3">
      <c r="A781" s="1">
        <v>32531</v>
      </c>
      <c r="B781" s="5">
        <v>17.66</v>
      </c>
      <c r="C781" s="5">
        <v>16.98</v>
      </c>
    </row>
    <row r="782" spans="1:3">
      <c r="A782" s="1">
        <v>32532</v>
      </c>
      <c r="B782" s="5">
        <v>17.96</v>
      </c>
      <c r="C782" s="5">
        <v>17.05</v>
      </c>
    </row>
    <row r="783" spans="1:3">
      <c r="A783" s="1">
        <v>32533</v>
      </c>
      <c r="B783" s="5">
        <v>18.23</v>
      </c>
      <c r="C783" s="5">
        <v>17.7</v>
      </c>
    </row>
    <row r="784" spans="1:3">
      <c r="A784" s="1">
        <v>32534</v>
      </c>
      <c r="B784" s="5">
        <v>17.68</v>
      </c>
      <c r="C784" s="5">
        <v>17.73</v>
      </c>
    </row>
    <row r="785" spans="1:3">
      <c r="A785" s="1">
        <v>32535</v>
      </c>
      <c r="B785" s="5">
        <v>17.739999999999998</v>
      </c>
      <c r="C785" s="5">
        <v>17.18</v>
      </c>
    </row>
    <row r="786" spans="1:3">
      <c r="A786" s="1">
        <v>32538</v>
      </c>
      <c r="B786" s="5">
        <v>17.32</v>
      </c>
      <c r="C786" s="5">
        <v>16.850000000000001</v>
      </c>
    </row>
    <row r="787" spans="1:3">
      <c r="A787" s="1">
        <v>32539</v>
      </c>
      <c r="B787" s="5">
        <v>17</v>
      </c>
      <c r="C787" s="5">
        <v>16.38</v>
      </c>
    </row>
    <row r="788" spans="1:3">
      <c r="A788" s="1">
        <v>32540</v>
      </c>
      <c r="B788" s="5">
        <v>17.5</v>
      </c>
      <c r="C788" s="5">
        <v>16.399999999999999</v>
      </c>
    </row>
    <row r="789" spans="1:3">
      <c r="A789" s="1">
        <v>32541</v>
      </c>
      <c r="B789" s="5">
        <v>17.72</v>
      </c>
      <c r="C789" s="5">
        <v>16.95</v>
      </c>
    </row>
    <row r="790" spans="1:3">
      <c r="A790" s="1">
        <v>32542</v>
      </c>
      <c r="B790" s="5">
        <v>17.510000000000002</v>
      </c>
      <c r="C790" s="5">
        <v>16.75</v>
      </c>
    </row>
    <row r="791" spans="1:3">
      <c r="A791" s="1">
        <v>32545</v>
      </c>
      <c r="B791" s="5">
        <v>17.38</v>
      </c>
      <c r="C791" s="5">
        <v>16.5</v>
      </c>
    </row>
    <row r="792" spans="1:3">
      <c r="A792" s="1">
        <v>32546</v>
      </c>
      <c r="B792" s="5">
        <v>17.55</v>
      </c>
      <c r="C792" s="5">
        <v>16.600000000000001</v>
      </c>
    </row>
    <row r="793" spans="1:3">
      <c r="A793" s="1">
        <v>32547</v>
      </c>
      <c r="B793" s="5">
        <v>17.489999999999998</v>
      </c>
      <c r="C793" s="5">
        <v>16.75</v>
      </c>
    </row>
    <row r="794" spans="1:3">
      <c r="A794" s="1">
        <v>32548</v>
      </c>
      <c r="B794" s="5">
        <v>17.420000000000002</v>
      </c>
      <c r="C794" s="5">
        <v>16.579999999999998</v>
      </c>
    </row>
    <row r="795" spans="1:3">
      <c r="A795" s="1">
        <v>32549</v>
      </c>
      <c r="B795" s="5">
        <v>17.11</v>
      </c>
      <c r="C795" s="5">
        <v>16.399999999999999</v>
      </c>
    </row>
    <row r="796" spans="1:3">
      <c r="A796" s="1">
        <v>32552</v>
      </c>
      <c r="B796" s="5">
        <v>17.61</v>
      </c>
      <c r="C796" s="5">
        <v>16.5</v>
      </c>
    </row>
    <row r="797" spans="1:3">
      <c r="A797" s="1">
        <v>32553</v>
      </c>
      <c r="B797" s="5">
        <v>17.600000000000001</v>
      </c>
      <c r="C797" s="5">
        <v>16.829999999999998</v>
      </c>
    </row>
    <row r="798" spans="1:3">
      <c r="A798" s="1">
        <v>32554</v>
      </c>
      <c r="B798" s="5">
        <v>18.23</v>
      </c>
      <c r="C798" s="5">
        <v>16.75</v>
      </c>
    </row>
    <row r="799" spans="1:3">
      <c r="A799" s="1">
        <v>32555</v>
      </c>
      <c r="B799" s="5">
        <v>18.350000000000001</v>
      </c>
      <c r="C799" s="5">
        <v>17.149999999999999</v>
      </c>
    </row>
    <row r="800" spans="1:3">
      <c r="A800" s="1">
        <v>32556</v>
      </c>
      <c r="B800" s="5">
        <v>18.600000000000001</v>
      </c>
      <c r="C800" s="5">
        <v>17.149999999999999</v>
      </c>
    </row>
    <row r="801" spans="1:3">
      <c r="A801" s="1">
        <v>32559</v>
      </c>
      <c r="B801" s="5">
        <v>18.600000000000001</v>
      </c>
      <c r="C801" s="5">
        <v>17.38</v>
      </c>
    </row>
    <row r="802" spans="1:3">
      <c r="A802" s="1">
        <v>32560</v>
      </c>
      <c r="B802" s="5">
        <v>18.64</v>
      </c>
      <c r="C802" s="5">
        <v>17.2</v>
      </c>
    </row>
    <row r="803" spans="1:3">
      <c r="A803" s="1">
        <v>32561</v>
      </c>
      <c r="B803" s="5">
        <v>18.5</v>
      </c>
      <c r="C803" s="5">
        <v>16.95</v>
      </c>
    </row>
    <row r="804" spans="1:3">
      <c r="A804" s="1">
        <v>32562</v>
      </c>
      <c r="B804" s="5">
        <v>18.489999999999998</v>
      </c>
      <c r="C804" s="5">
        <v>17.100000000000001</v>
      </c>
    </row>
    <row r="805" spans="1:3">
      <c r="A805" s="1">
        <v>32563</v>
      </c>
      <c r="B805" s="5">
        <v>18.059999999999999</v>
      </c>
      <c r="C805" s="5">
        <v>17.05</v>
      </c>
    </row>
    <row r="806" spans="1:3">
      <c r="A806" s="1">
        <v>32566</v>
      </c>
      <c r="B806" s="5">
        <v>18.16</v>
      </c>
      <c r="C806" s="5">
        <v>17.55</v>
      </c>
    </row>
    <row r="807" spans="1:3">
      <c r="A807" s="1">
        <v>32567</v>
      </c>
      <c r="B807" s="5">
        <v>18.21</v>
      </c>
      <c r="C807" s="5">
        <v>17.23</v>
      </c>
    </row>
    <row r="808" spans="1:3">
      <c r="A808" s="1">
        <v>32568</v>
      </c>
      <c r="B808" s="5">
        <v>18.3</v>
      </c>
      <c r="C808" s="5">
        <v>17.25</v>
      </c>
    </row>
    <row r="809" spans="1:3">
      <c r="A809" s="1">
        <v>32569</v>
      </c>
      <c r="B809" s="5">
        <v>18.68</v>
      </c>
      <c r="C809" s="5">
        <v>17.45</v>
      </c>
    </row>
    <row r="810" spans="1:3">
      <c r="A810" s="1">
        <v>32570</v>
      </c>
      <c r="B810" s="5">
        <v>18.670000000000002</v>
      </c>
      <c r="C810" s="5">
        <v>17.73</v>
      </c>
    </row>
    <row r="811" spans="1:3">
      <c r="A811" s="1">
        <v>32573</v>
      </c>
      <c r="B811" s="5">
        <v>18.73</v>
      </c>
      <c r="C811" s="5">
        <v>17.73</v>
      </c>
    </row>
    <row r="812" spans="1:3">
      <c r="A812" s="1">
        <v>32574</v>
      </c>
      <c r="B812" s="5">
        <v>18.12</v>
      </c>
      <c r="C812" s="5">
        <v>17.55</v>
      </c>
    </row>
    <row r="813" spans="1:3">
      <c r="A813" s="1">
        <v>32575</v>
      </c>
      <c r="B813" s="5">
        <v>18.57</v>
      </c>
      <c r="C813" s="5">
        <v>17.55</v>
      </c>
    </row>
    <row r="814" spans="1:3">
      <c r="A814" s="1">
        <v>32576</v>
      </c>
      <c r="B814" s="5">
        <v>18.53</v>
      </c>
      <c r="C814" s="5">
        <v>17.8</v>
      </c>
    </row>
    <row r="815" spans="1:3">
      <c r="A815" s="1">
        <v>32577</v>
      </c>
      <c r="B815" s="5">
        <v>18.53</v>
      </c>
      <c r="C815" s="5">
        <v>17.63</v>
      </c>
    </row>
    <row r="816" spans="1:3">
      <c r="A816" s="1">
        <v>32580</v>
      </c>
      <c r="B816" s="5">
        <v>19.05</v>
      </c>
      <c r="C816" s="5">
        <v>18.100000000000001</v>
      </c>
    </row>
    <row r="817" spans="1:3">
      <c r="A817" s="1">
        <v>32581</v>
      </c>
      <c r="B817" s="5">
        <v>19.47</v>
      </c>
      <c r="C817" s="5">
        <v>18.63</v>
      </c>
    </row>
    <row r="818" spans="1:3">
      <c r="A818" s="1">
        <v>32582</v>
      </c>
      <c r="B818" s="5">
        <v>19.84</v>
      </c>
      <c r="C818" s="5">
        <v>19.079999999999998</v>
      </c>
    </row>
    <row r="819" spans="1:3">
      <c r="A819" s="1">
        <v>32583</v>
      </c>
      <c r="B819" s="5">
        <v>19.86</v>
      </c>
      <c r="C819" s="5">
        <v>18.95</v>
      </c>
    </row>
    <row r="820" spans="1:3">
      <c r="A820" s="1">
        <v>32584</v>
      </c>
      <c r="B820" s="5">
        <v>20.34</v>
      </c>
      <c r="C820" s="5">
        <v>19.3</v>
      </c>
    </row>
    <row r="821" spans="1:3">
      <c r="A821" s="1">
        <v>32587</v>
      </c>
      <c r="B821" s="5">
        <v>19.53</v>
      </c>
      <c r="C821" s="5">
        <v>19.18</v>
      </c>
    </row>
    <row r="822" spans="1:3">
      <c r="A822" s="1">
        <v>32588</v>
      </c>
      <c r="B822" s="5">
        <v>20.079999999999998</v>
      </c>
      <c r="C822" s="5">
        <v>19.63</v>
      </c>
    </row>
    <row r="823" spans="1:3">
      <c r="A823" s="1">
        <v>32589</v>
      </c>
      <c r="B823" s="5">
        <v>20.21</v>
      </c>
      <c r="C823" s="5">
        <v>19.600000000000001</v>
      </c>
    </row>
    <row r="824" spans="1:3">
      <c r="A824" s="1">
        <v>32590</v>
      </c>
      <c r="B824" s="5">
        <v>20.16</v>
      </c>
      <c r="C824" s="5">
        <v>19.93</v>
      </c>
    </row>
    <row r="825" spans="1:3">
      <c r="A825" s="1">
        <v>32594</v>
      </c>
      <c r="B825" s="5">
        <v>20.55</v>
      </c>
    </row>
    <row r="826" spans="1:3">
      <c r="A826" s="1">
        <v>32595</v>
      </c>
      <c r="B826" s="5">
        <v>19.93</v>
      </c>
      <c r="C826" s="5">
        <v>19.73</v>
      </c>
    </row>
    <row r="827" spans="1:3">
      <c r="A827" s="1">
        <v>32596</v>
      </c>
      <c r="B827" s="5">
        <v>20.2</v>
      </c>
      <c r="C827" s="5">
        <v>19.45</v>
      </c>
    </row>
    <row r="828" spans="1:3">
      <c r="A828" s="1">
        <v>32597</v>
      </c>
      <c r="B828" s="5">
        <v>21.03</v>
      </c>
      <c r="C828" s="5">
        <v>20</v>
      </c>
    </row>
    <row r="829" spans="1:3">
      <c r="A829" s="1">
        <v>32598</v>
      </c>
      <c r="B829" s="5">
        <v>20.27</v>
      </c>
      <c r="C829" s="5">
        <v>20.45</v>
      </c>
    </row>
    <row r="830" spans="1:3">
      <c r="A830" s="1">
        <v>32601</v>
      </c>
      <c r="B830" s="5">
        <v>20.03</v>
      </c>
      <c r="C830" s="5">
        <v>19.649999999999999</v>
      </c>
    </row>
    <row r="831" spans="1:3">
      <c r="A831" s="1">
        <v>32602</v>
      </c>
      <c r="B831" s="5">
        <v>20.59</v>
      </c>
      <c r="C831" s="5">
        <v>19.899999999999999</v>
      </c>
    </row>
    <row r="832" spans="1:3">
      <c r="A832" s="1">
        <v>32603</v>
      </c>
      <c r="B832" s="5">
        <v>20.07</v>
      </c>
      <c r="C832" s="5">
        <v>19.75</v>
      </c>
    </row>
    <row r="833" spans="1:3">
      <c r="A833" s="1">
        <v>32604</v>
      </c>
      <c r="B833" s="5">
        <v>19.850000000000001</v>
      </c>
      <c r="C833" s="5">
        <v>19.079999999999998</v>
      </c>
    </row>
    <row r="834" spans="1:3">
      <c r="A834" s="1">
        <v>32605</v>
      </c>
      <c r="B834" s="5">
        <v>20.03</v>
      </c>
      <c r="C834" s="5">
        <v>19.399999999999999</v>
      </c>
    </row>
    <row r="835" spans="1:3">
      <c r="A835" s="1">
        <v>32608</v>
      </c>
      <c r="B835" s="5">
        <v>20.65</v>
      </c>
      <c r="C835" s="5">
        <v>19.600000000000001</v>
      </c>
    </row>
    <row r="836" spans="1:3">
      <c r="A836" s="1">
        <v>32609</v>
      </c>
      <c r="B836" s="5">
        <v>20.56</v>
      </c>
      <c r="C836" s="5">
        <v>19.95</v>
      </c>
    </row>
    <row r="837" spans="1:3">
      <c r="A837" s="1">
        <v>32610</v>
      </c>
      <c r="B837" s="5">
        <v>20.66</v>
      </c>
      <c r="C837" s="5">
        <v>19.850000000000001</v>
      </c>
    </row>
    <row r="838" spans="1:3">
      <c r="A838" s="1">
        <v>32611</v>
      </c>
      <c r="B838" s="5">
        <v>20.260000000000002</v>
      </c>
      <c r="C838" s="5">
        <v>19.95</v>
      </c>
    </row>
    <row r="839" spans="1:3">
      <c r="A839" s="1">
        <v>32612</v>
      </c>
      <c r="B839" s="5">
        <v>20.68</v>
      </c>
      <c r="C839" s="5">
        <v>19.63</v>
      </c>
    </row>
    <row r="840" spans="1:3">
      <c r="A840" s="1">
        <v>32615</v>
      </c>
      <c r="B840" s="5">
        <v>21.23</v>
      </c>
      <c r="C840" s="5">
        <v>19.88</v>
      </c>
    </row>
    <row r="841" spans="1:3">
      <c r="A841" s="1">
        <v>32616</v>
      </c>
      <c r="B841" s="5">
        <v>21.74</v>
      </c>
      <c r="C841" s="5">
        <v>20.2</v>
      </c>
    </row>
    <row r="842" spans="1:3">
      <c r="A842" s="1">
        <v>32617</v>
      </c>
      <c r="B842" s="5">
        <v>22.66</v>
      </c>
      <c r="C842" s="5">
        <v>21.5</v>
      </c>
    </row>
    <row r="843" spans="1:3">
      <c r="A843" s="1">
        <v>32618</v>
      </c>
      <c r="B843" s="5">
        <v>24.62</v>
      </c>
      <c r="C843" s="5">
        <v>22.25</v>
      </c>
    </row>
    <row r="844" spans="1:3">
      <c r="A844" s="1">
        <v>32619</v>
      </c>
      <c r="B844" s="5">
        <v>23.38</v>
      </c>
      <c r="C844" s="5">
        <v>21.6</v>
      </c>
    </row>
    <row r="845" spans="1:3">
      <c r="A845" s="1">
        <v>32622</v>
      </c>
      <c r="B845" s="5">
        <v>20.64</v>
      </c>
      <c r="C845" s="5">
        <v>21.2</v>
      </c>
    </row>
    <row r="846" spans="1:3">
      <c r="A846" s="1">
        <v>32623</v>
      </c>
      <c r="B846" s="5">
        <v>21.32</v>
      </c>
      <c r="C846" s="5">
        <v>21.15</v>
      </c>
    </row>
    <row r="847" spans="1:3">
      <c r="A847" s="1">
        <v>32624</v>
      </c>
      <c r="B847" s="5">
        <v>21.2</v>
      </c>
      <c r="C847" s="5">
        <v>21.05</v>
      </c>
    </row>
    <row r="848" spans="1:3">
      <c r="A848" s="1">
        <v>32625</v>
      </c>
      <c r="B848" s="5">
        <v>20.83</v>
      </c>
      <c r="C848" s="5">
        <v>20.65</v>
      </c>
    </row>
    <row r="849" spans="1:3">
      <c r="A849" s="1">
        <v>32626</v>
      </c>
      <c r="B849" s="5">
        <v>20.38</v>
      </c>
      <c r="C849" s="5">
        <v>20.149999999999999</v>
      </c>
    </row>
    <row r="850" spans="1:3">
      <c r="A850" s="1">
        <v>32629</v>
      </c>
      <c r="B850" s="5">
        <v>20.66</v>
      </c>
    </row>
    <row r="851" spans="1:3">
      <c r="A851" s="1">
        <v>32630</v>
      </c>
      <c r="B851" s="5">
        <v>19.73</v>
      </c>
      <c r="C851" s="5">
        <v>19.149999999999999</v>
      </c>
    </row>
    <row r="852" spans="1:3">
      <c r="A852" s="1">
        <v>32631</v>
      </c>
      <c r="B852" s="5">
        <v>20.13</v>
      </c>
      <c r="C852" s="5">
        <v>18.88</v>
      </c>
    </row>
    <row r="853" spans="1:3">
      <c r="A853" s="1">
        <v>32632</v>
      </c>
      <c r="B853" s="5">
        <v>20.57</v>
      </c>
      <c r="C853" s="5">
        <v>19.7</v>
      </c>
    </row>
    <row r="854" spans="1:3">
      <c r="A854" s="1">
        <v>32633</v>
      </c>
      <c r="B854" s="5">
        <v>20.079999999999998</v>
      </c>
      <c r="C854" s="5">
        <v>19.399999999999999</v>
      </c>
    </row>
    <row r="855" spans="1:3">
      <c r="A855" s="1">
        <v>32636</v>
      </c>
      <c r="B855" s="5">
        <v>19.41</v>
      </c>
      <c r="C855" s="5">
        <v>18.8</v>
      </c>
    </row>
    <row r="856" spans="1:3">
      <c r="A856" s="1">
        <v>32637</v>
      </c>
      <c r="B856" s="5">
        <v>19.54</v>
      </c>
      <c r="C856" s="5">
        <v>19.03</v>
      </c>
    </row>
    <row r="857" spans="1:3">
      <c r="A857" s="1">
        <v>32638</v>
      </c>
      <c r="B857" s="5">
        <v>19.559999999999999</v>
      </c>
      <c r="C857" s="5">
        <v>18.88</v>
      </c>
    </row>
    <row r="858" spans="1:3">
      <c r="A858" s="1">
        <v>32639</v>
      </c>
      <c r="B858" s="5">
        <v>20.13</v>
      </c>
      <c r="C858" s="5">
        <v>19.3</v>
      </c>
    </row>
    <row r="859" spans="1:3">
      <c r="A859" s="1">
        <v>32640</v>
      </c>
      <c r="B859" s="5">
        <v>20.12</v>
      </c>
      <c r="C859" s="5">
        <v>19.2</v>
      </c>
    </row>
    <row r="860" spans="1:3">
      <c r="A860" s="1">
        <v>32643</v>
      </c>
      <c r="B860" s="5">
        <v>20.53</v>
      </c>
      <c r="C860" s="5">
        <v>19.2</v>
      </c>
    </row>
    <row r="861" spans="1:3">
      <c r="A861" s="1">
        <v>32644</v>
      </c>
      <c r="B861" s="5">
        <v>20.58</v>
      </c>
      <c r="C861" s="5">
        <v>19.8</v>
      </c>
    </row>
    <row r="862" spans="1:3">
      <c r="A862" s="1">
        <v>32645</v>
      </c>
      <c r="B862" s="5">
        <v>20.149999999999999</v>
      </c>
      <c r="C862" s="5">
        <v>18.579999999999998</v>
      </c>
    </row>
    <row r="863" spans="1:3">
      <c r="A863" s="1">
        <v>32646</v>
      </c>
      <c r="B863" s="5">
        <v>20.25</v>
      </c>
      <c r="C863" s="5">
        <v>18.600000000000001</v>
      </c>
    </row>
    <row r="864" spans="1:3">
      <c r="A864" s="1">
        <v>32647</v>
      </c>
      <c r="B864" s="5">
        <v>20.58</v>
      </c>
      <c r="C864" s="5">
        <v>18.3</v>
      </c>
    </row>
    <row r="865" spans="1:3">
      <c r="A865" s="1">
        <v>32650</v>
      </c>
      <c r="B865" s="5">
        <v>20.92</v>
      </c>
      <c r="C865" s="5">
        <v>17.399999999999999</v>
      </c>
    </row>
    <row r="866" spans="1:3">
      <c r="A866" s="1">
        <v>32651</v>
      </c>
      <c r="B866" s="5">
        <v>21.77</v>
      </c>
      <c r="C866" s="5">
        <v>17.7</v>
      </c>
    </row>
    <row r="867" spans="1:3">
      <c r="A867" s="1">
        <v>32652</v>
      </c>
      <c r="B867" s="5">
        <v>19.68</v>
      </c>
      <c r="C867" s="5">
        <v>18.149999999999999</v>
      </c>
    </row>
    <row r="868" spans="1:3">
      <c r="A868" s="1">
        <v>32653</v>
      </c>
      <c r="B868" s="5">
        <v>19.46</v>
      </c>
      <c r="C868" s="5">
        <v>18.2</v>
      </c>
    </row>
    <row r="869" spans="1:3">
      <c r="A869" s="1">
        <v>32654</v>
      </c>
      <c r="B869" s="5">
        <v>19.55</v>
      </c>
      <c r="C869" s="5">
        <v>17.649999999999999</v>
      </c>
    </row>
    <row r="870" spans="1:3">
      <c r="A870" s="1">
        <v>32657</v>
      </c>
      <c r="B870" s="5">
        <v>19.55</v>
      </c>
      <c r="C870" s="5">
        <v>17.73</v>
      </c>
    </row>
    <row r="871" spans="1:3">
      <c r="A871" s="1">
        <v>32658</v>
      </c>
      <c r="B871" s="5">
        <v>19.96</v>
      </c>
      <c r="C871" s="5">
        <v>18.03</v>
      </c>
    </row>
    <row r="872" spans="1:3">
      <c r="A872" s="1">
        <v>32659</v>
      </c>
      <c r="B872" s="5">
        <v>19.93</v>
      </c>
      <c r="C872" s="5">
        <v>18.25</v>
      </c>
    </row>
    <row r="873" spans="1:3">
      <c r="A873" s="1">
        <v>32660</v>
      </c>
      <c r="B873" s="5">
        <v>19.829999999999998</v>
      </c>
      <c r="C873" s="5">
        <v>18.079999999999998</v>
      </c>
    </row>
    <row r="874" spans="1:3">
      <c r="A874" s="1">
        <v>32661</v>
      </c>
      <c r="B874" s="5">
        <v>20.18</v>
      </c>
      <c r="C874" s="5">
        <v>18.149999999999999</v>
      </c>
    </row>
    <row r="875" spans="1:3">
      <c r="A875" s="1">
        <v>32664</v>
      </c>
      <c r="B875" s="5">
        <v>20.5</v>
      </c>
      <c r="C875" s="5">
        <v>18.55</v>
      </c>
    </row>
    <row r="876" spans="1:3">
      <c r="A876" s="1">
        <v>32665</v>
      </c>
      <c r="B876" s="5">
        <v>20.38</v>
      </c>
      <c r="C876" s="5">
        <v>18.5</v>
      </c>
    </row>
    <row r="877" spans="1:3">
      <c r="A877" s="1">
        <v>32666</v>
      </c>
      <c r="B877" s="5">
        <v>19.7</v>
      </c>
      <c r="C877" s="5">
        <v>18.149999999999999</v>
      </c>
    </row>
    <row r="878" spans="1:3">
      <c r="A878" s="1">
        <v>32667</v>
      </c>
      <c r="B878" s="5">
        <v>19.940000000000001</v>
      </c>
      <c r="C878" s="5">
        <v>17.8</v>
      </c>
    </row>
    <row r="879" spans="1:3">
      <c r="A879" s="1">
        <v>32668</v>
      </c>
      <c r="B879" s="5">
        <v>19.87</v>
      </c>
      <c r="C879" s="5">
        <v>17.95</v>
      </c>
    </row>
    <row r="880" spans="1:3">
      <c r="A880" s="1">
        <v>32671</v>
      </c>
      <c r="B880" s="5">
        <v>19.3</v>
      </c>
      <c r="C880" s="5">
        <v>17.18</v>
      </c>
    </row>
    <row r="881" spans="1:3">
      <c r="A881" s="1">
        <v>32672</v>
      </c>
      <c r="B881" s="5">
        <v>19.5</v>
      </c>
      <c r="C881" s="5">
        <v>16.8</v>
      </c>
    </row>
    <row r="882" spans="1:3">
      <c r="A882" s="1">
        <v>32673</v>
      </c>
      <c r="B882" s="5">
        <v>20.37</v>
      </c>
      <c r="C882" s="5">
        <v>16.899999999999999</v>
      </c>
    </row>
    <row r="883" spans="1:3">
      <c r="A883" s="1">
        <v>32674</v>
      </c>
      <c r="B883" s="5">
        <v>20.56</v>
      </c>
      <c r="C883" s="5">
        <v>16.95</v>
      </c>
    </row>
    <row r="884" spans="1:3">
      <c r="A884" s="1">
        <v>32675</v>
      </c>
      <c r="B884" s="5">
        <v>19.98</v>
      </c>
      <c r="C884" s="5">
        <v>16.649999999999999</v>
      </c>
    </row>
    <row r="885" spans="1:3">
      <c r="A885" s="1">
        <v>32678</v>
      </c>
      <c r="B885" s="5">
        <v>20.88</v>
      </c>
      <c r="C885" s="5">
        <v>16.850000000000001</v>
      </c>
    </row>
    <row r="886" spans="1:3">
      <c r="A886" s="1">
        <v>32679</v>
      </c>
      <c r="B886" s="5">
        <v>19.88</v>
      </c>
      <c r="C886" s="5">
        <v>16.88</v>
      </c>
    </row>
    <row r="887" spans="1:3">
      <c r="A887" s="1">
        <v>32680</v>
      </c>
      <c r="B887" s="5">
        <v>19.739999999999998</v>
      </c>
      <c r="C887" s="5">
        <v>17.13</v>
      </c>
    </row>
    <row r="888" spans="1:3">
      <c r="A888" s="1">
        <v>32681</v>
      </c>
      <c r="B888" s="5">
        <v>19.53</v>
      </c>
      <c r="C888" s="5">
        <v>17.3</v>
      </c>
    </row>
    <row r="889" spans="1:3">
      <c r="A889" s="1">
        <v>32682</v>
      </c>
      <c r="B889" s="5">
        <v>19.71</v>
      </c>
      <c r="C889" s="5">
        <v>18.03</v>
      </c>
    </row>
    <row r="890" spans="1:3">
      <c r="A890" s="1">
        <v>32685</v>
      </c>
      <c r="B890" s="5">
        <v>20.28</v>
      </c>
      <c r="C890" s="5">
        <v>18.23</v>
      </c>
    </row>
    <row r="891" spans="1:3">
      <c r="A891" s="1">
        <v>32686</v>
      </c>
      <c r="B891" s="5">
        <v>20.38</v>
      </c>
      <c r="C891" s="5">
        <v>18.2</v>
      </c>
    </row>
    <row r="892" spans="1:3">
      <c r="A892" s="1">
        <v>32687</v>
      </c>
      <c r="B892" s="5">
        <v>20.04</v>
      </c>
      <c r="C892" s="5">
        <v>18</v>
      </c>
    </row>
    <row r="893" spans="1:3">
      <c r="A893" s="1">
        <v>32688</v>
      </c>
      <c r="B893" s="5">
        <v>20.27</v>
      </c>
      <c r="C893" s="5">
        <v>18.2</v>
      </c>
    </row>
    <row r="894" spans="1:3">
      <c r="A894" s="1">
        <v>32689</v>
      </c>
      <c r="B894" s="5">
        <v>20.29</v>
      </c>
      <c r="C894" s="5">
        <v>18.28</v>
      </c>
    </row>
    <row r="895" spans="1:3">
      <c r="A895" s="1">
        <v>32692</v>
      </c>
      <c r="B895" s="5">
        <v>20.55</v>
      </c>
      <c r="C895" s="5">
        <v>18.399999999999999</v>
      </c>
    </row>
    <row r="896" spans="1:3">
      <c r="A896" s="1">
        <v>32693</v>
      </c>
      <c r="B896" s="5">
        <v>20.29</v>
      </c>
      <c r="C896" s="5">
        <v>18.600000000000001</v>
      </c>
    </row>
    <row r="897" spans="1:3">
      <c r="A897" s="1">
        <v>32694</v>
      </c>
      <c r="B897" s="5">
        <v>20.98</v>
      </c>
      <c r="C897" s="5">
        <v>18.75</v>
      </c>
    </row>
    <row r="898" spans="1:3">
      <c r="A898" s="1">
        <v>32695</v>
      </c>
      <c r="B898" s="5">
        <v>20.350000000000001</v>
      </c>
      <c r="C898" s="5">
        <v>18.3</v>
      </c>
    </row>
    <row r="899" spans="1:3">
      <c r="A899" s="1">
        <v>32696</v>
      </c>
      <c r="B899" s="5">
        <v>20.78</v>
      </c>
      <c r="C899" s="5">
        <v>17.850000000000001</v>
      </c>
    </row>
    <row r="900" spans="1:3">
      <c r="A900" s="1">
        <v>32699</v>
      </c>
      <c r="B900" s="5">
        <v>20.38</v>
      </c>
      <c r="C900" s="5">
        <v>17.829999999999998</v>
      </c>
    </row>
    <row r="901" spans="1:3">
      <c r="A901" s="1">
        <v>32700</v>
      </c>
      <c r="B901" s="5">
        <v>20.75</v>
      </c>
      <c r="C901" s="5">
        <v>17.63</v>
      </c>
    </row>
    <row r="902" spans="1:3">
      <c r="A902" s="1">
        <v>32701</v>
      </c>
      <c r="B902" s="5">
        <v>20.2</v>
      </c>
      <c r="C902" s="5">
        <v>17.649999999999999</v>
      </c>
    </row>
    <row r="903" spans="1:3">
      <c r="A903" s="1">
        <v>32702</v>
      </c>
      <c r="B903" s="5">
        <v>20.420000000000002</v>
      </c>
      <c r="C903" s="5">
        <v>17.600000000000001</v>
      </c>
    </row>
    <row r="904" spans="1:3">
      <c r="A904" s="1">
        <v>32703</v>
      </c>
      <c r="B904" s="5">
        <v>20.36</v>
      </c>
      <c r="C904" s="5">
        <v>17.899999999999999</v>
      </c>
    </row>
    <row r="905" spans="1:3">
      <c r="A905" s="1">
        <v>32706</v>
      </c>
      <c r="B905" s="5">
        <v>20.49</v>
      </c>
      <c r="C905" s="5">
        <v>18.05</v>
      </c>
    </row>
    <row r="906" spans="1:3">
      <c r="A906" s="1">
        <v>32707</v>
      </c>
      <c r="B906" s="5">
        <v>20.21</v>
      </c>
      <c r="C906" s="5">
        <v>18.05</v>
      </c>
    </row>
    <row r="907" spans="1:3">
      <c r="A907" s="1">
        <v>32708</v>
      </c>
      <c r="B907" s="5">
        <v>19.829999999999998</v>
      </c>
      <c r="C907" s="5">
        <v>17.850000000000001</v>
      </c>
    </row>
    <row r="908" spans="1:3">
      <c r="A908" s="1">
        <v>32709</v>
      </c>
      <c r="B908" s="5">
        <v>19.920000000000002</v>
      </c>
      <c r="C908" s="5">
        <v>17.98</v>
      </c>
    </row>
    <row r="909" spans="1:3">
      <c r="A909" s="1">
        <v>32710</v>
      </c>
      <c r="B909" s="5">
        <v>19.86</v>
      </c>
      <c r="C909" s="5">
        <v>17.829999999999998</v>
      </c>
    </row>
    <row r="910" spans="1:3">
      <c r="A910" s="1">
        <v>32713</v>
      </c>
      <c r="B910" s="5">
        <v>18.760000000000002</v>
      </c>
      <c r="C910" s="5">
        <v>17.3</v>
      </c>
    </row>
    <row r="911" spans="1:3">
      <c r="A911" s="1">
        <v>32714</v>
      </c>
      <c r="B911" s="5">
        <v>18.52</v>
      </c>
      <c r="C911" s="5">
        <v>17.05</v>
      </c>
    </row>
    <row r="912" spans="1:3">
      <c r="A912" s="1">
        <v>32715</v>
      </c>
      <c r="B912" s="5">
        <v>18.32</v>
      </c>
      <c r="C912" s="5">
        <v>16.5</v>
      </c>
    </row>
    <row r="913" spans="1:3">
      <c r="A913" s="1">
        <v>32716</v>
      </c>
      <c r="B913" s="5">
        <v>18.149999999999999</v>
      </c>
      <c r="C913" s="5">
        <v>16.28</v>
      </c>
    </row>
    <row r="914" spans="1:3">
      <c r="A914" s="1">
        <v>32717</v>
      </c>
      <c r="B914" s="5">
        <v>17.96</v>
      </c>
      <c r="C914" s="5">
        <v>16.38</v>
      </c>
    </row>
    <row r="915" spans="1:3">
      <c r="A915" s="1">
        <v>32720</v>
      </c>
      <c r="B915" s="5">
        <v>18.329999999999998</v>
      </c>
      <c r="C915" s="5">
        <v>16.3</v>
      </c>
    </row>
    <row r="916" spans="1:3">
      <c r="A916" s="1">
        <v>32721</v>
      </c>
      <c r="B916" s="5">
        <v>17.91</v>
      </c>
      <c r="C916" s="5">
        <v>16.23</v>
      </c>
    </row>
    <row r="917" spans="1:3">
      <c r="A917" s="1">
        <v>32722</v>
      </c>
      <c r="B917" s="5">
        <v>18.28</v>
      </c>
      <c r="C917" s="5">
        <v>16.100000000000001</v>
      </c>
    </row>
    <row r="918" spans="1:3">
      <c r="A918" s="1">
        <v>32723</v>
      </c>
      <c r="B918" s="5">
        <v>18.18</v>
      </c>
      <c r="C918" s="5">
        <v>16.399999999999999</v>
      </c>
    </row>
    <row r="919" spans="1:3">
      <c r="A919" s="1">
        <v>32724</v>
      </c>
      <c r="B919" s="5">
        <v>18.05</v>
      </c>
      <c r="C919" s="5">
        <v>16.149999999999999</v>
      </c>
    </row>
    <row r="920" spans="1:3">
      <c r="A920" s="1">
        <v>32727</v>
      </c>
      <c r="B920" s="5">
        <v>17.91</v>
      </c>
      <c r="C920" s="5">
        <v>16.05</v>
      </c>
    </row>
    <row r="921" spans="1:3">
      <c r="A921" s="1">
        <v>32728</v>
      </c>
      <c r="B921" s="5">
        <v>18.059999999999999</v>
      </c>
      <c r="C921" s="5">
        <v>16.28</v>
      </c>
    </row>
    <row r="922" spans="1:3">
      <c r="A922" s="1">
        <v>32729</v>
      </c>
      <c r="B922" s="5">
        <v>18.23</v>
      </c>
      <c r="C922" s="5">
        <v>16.45</v>
      </c>
    </row>
    <row r="923" spans="1:3">
      <c r="A923" s="1">
        <v>32730</v>
      </c>
      <c r="B923" s="5">
        <v>18.579999999999998</v>
      </c>
      <c r="C923" s="5">
        <v>16.93</v>
      </c>
    </row>
    <row r="924" spans="1:3">
      <c r="A924" s="1">
        <v>32731</v>
      </c>
      <c r="B924" s="5">
        <v>18.46</v>
      </c>
      <c r="C924" s="5">
        <v>17</v>
      </c>
    </row>
    <row r="925" spans="1:3">
      <c r="A925" s="1">
        <v>32734</v>
      </c>
      <c r="B925" s="5">
        <v>18.600000000000001</v>
      </c>
      <c r="C925" s="5">
        <v>16.850000000000001</v>
      </c>
    </row>
    <row r="926" spans="1:3">
      <c r="A926" s="1">
        <v>32735</v>
      </c>
      <c r="B926" s="5">
        <v>18.78</v>
      </c>
      <c r="C926" s="5">
        <v>17</v>
      </c>
    </row>
    <row r="927" spans="1:3">
      <c r="A927" s="1">
        <v>32736</v>
      </c>
      <c r="B927" s="5">
        <v>18.989999999999998</v>
      </c>
      <c r="C927" s="5">
        <v>17</v>
      </c>
    </row>
    <row r="928" spans="1:3">
      <c r="A928" s="1">
        <v>32737</v>
      </c>
      <c r="B928" s="5">
        <v>18.670000000000002</v>
      </c>
      <c r="C928" s="5">
        <v>16.95</v>
      </c>
    </row>
    <row r="929" spans="1:3">
      <c r="A929" s="1">
        <v>32738</v>
      </c>
      <c r="B929" s="5">
        <v>18.82</v>
      </c>
      <c r="C929" s="5">
        <v>16.829999999999998</v>
      </c>
    </row>
    <row r="930" spans="1:3">
      <c r="A930" s="1">
        <v>32741</v>
      </c>
      <c r="B930" s="5">
        <v>19.100000000000001</v>
      </c>
      <c r="C930" s="5">
        <v>16.899999999999999</v>
      </c>
    </row>
    <row r="931" spans="1:3">
      <c r="A931" s="1">
        <v>32742</v>
      </c>
      <c r="B931" s="5">
        <v>19.010000000000002</v>
      </c>
      <c r="C931" s="5">
        <v>17.100000000000001</v>
      </c>
    </row>
    <row r="932" spans="1:3">
      <c r="A932" s="1">
        <v>32743</v>
      </c>
      <c r="B932" s="5">
        <v>19.149999999999999</v>
      </c>
      <c r="C932" s="5">
        <v>17.079999999999998</v>
      </c>
    </row>
    <row r="933" spans="1:3">
      <c r="A933" s="1">
        <v>32744</v>
      </c>
      <c r="B933" s="5">
        <v>19.02</v>
      </c>
      <c r="C933" s="5">
        <v>17.05</v>
      </c>
    </row>
    <row r="934" spans="1:3">
      <c r="A934" s="1">
        <v>32745</v>
      </c>
      <c r="B934" s="5">
        <v>18.53</v>
      </c>
      <c r="C934" s="5">
        <v>16.95</v>
      </c>
    </row>
    <row r="935" spans="1:3">
      <c r="A935" s="1">
        <v>32748</v>
      </c>
      <c r="B935" s="5">
        <v>18.690000000000001</v>
      </c>
      <c r="C935" s="5">
        <v>16.98</v>
      </c>
    </row>
    <row r="936" spans="1:3">
      <c r="A936" s="1">
        <v>32749</v>
      </c>
      <c r="B936" s="5">
        <v>18.59</v>
      </c>
      <c r="C936" s="5">
        <v>17.100000000000001</v>
      </c>
    </row>
    <row r="937" spans="1:3">
      <c r="A937" s="1">
        <v>32750</v>
      </c>
      <c r="B937" s="5">
        <v>18.850000000000001</v>
      </c>
      <c r="C937" s="5">
        <v>17.13</v>
      </c>
    </row>
    <row r="938" spans="1:3">
      <c r="A938" s="1">
        <v>32751</v>
      </c>
      <c r="B938" s="5">
        <v>18.829999999999998</v>
      </c>
      <c r="C938" s="5">
        <v>17.2</v>
      </c>
    </row>
    <row r="939" spans="1:3">
      <c r="A939" s="1">
        <v>32752</v>
      </c>
      <c r="B939" s="5">
        <v>18.88</v>
      </c>
      <c r="C939" s="5">
        <v>17.329999999999998</v>
      </c>
    </row>
    <row r="940" spans="1:3">
      <c r="A940" s="1">
        <v>32755</v>
      </c>
      <c r="B940" s="5">
        <v>18.88</v>
      </c>
      <c r="C940" s="5">
        <v>17.43</v>
      </c>
    </row>
    <row r="941" spans="1:3">
      <c r="A941" s="1">
        <v>32756</v>
      </c>
      <c r="B941" s="5">
        <v>19.079999999999998</v>
      </c>
      <c r="C941" s="5">
        <v>17.45</v>
      </c>
    </row>
    <row r="942" spans="1:3">
      <c r="A942" s="1">
        <v>32757</v>
      </c>
      <c r="B942" s="5">
        <v>19.41</v>
      </c>
      <c r="C942" s="5">
        <v>17.8</v>
      </c>
    </row>
    <row r="943" spans="1:3">
      <c r="A943" s="1">
        <v>32758</v>
      </c>
      <c r="B943" s="5">
        <v>19.399999999999999</v>
      </c>
      <c r="C943" s="5">
        <v>17.8</v>
      </c>
    </row>
    <row r="944" spans="1:3">
      <c r="A944" s="1">
        <v>32759</v>
      </c>
      <c r="B944" s="5">
        <v>19.77</v>
      </c>
      <c r="C944" s="5">
        <v>17.829999999999998</v>
      </c>
    </row>
    <row r="945" spans="1:3">
      <c r="A945" s="1">
        <v>32762</v>
      </c>
      <c r="B945" s="5">
        <v>19.77</v>
      </c>
      <c r="C945" s="5">
        <v>17.98</v>
      </c>
    </row>
    <row r="946" spans="1:3">
      <c r="A946" s="1">
        <v>32763</v>
      </c>
      <c r="B946" s="5">
        <v>19.68</v>
      </c>
      <c r="C946" s="5">
        <v>17.899999999999999</v>
      </c>
    </row>
    <row r="947" spans="1:3">
      <c r="A947" s="1">
        <v>32764</v>
      </c>
      <c r="B947" s="5">
        <v>19.87</v>
      </c>
      <c r="C947" s="5">
        <v>18.05</v>
      </c>
    </row>
    <row r="948" spans="1:3">
      <c r="A948" s="1">
        <v>32765</v>
      </c>
      <c r="B948" s="5">
        <v>19.73</v>
      </c>
      <c r="C948" s="5">
        <v>17.899999999999999</v>
      </c>
    </row>
    <row r="949" spans="1:3">
      <c r="A949" s="1">
        <v>32766</v>
      </c>
      <c r="B949" s="5">
        <v>19.96</v>
      </c>
      <c r="C949" s="5">
        <v>17.88</v>
      </c>
    </row>
    <row r="950" spans="1:3">
      <c r="A950" s="1">
        <v>32769</v>
      </c>
      <c r="B950" s="5">
        <v>19.87</v>
      </c>
      <c r="C950" s="5">
        <v>18.05</v>
      </c>
    </row>
    <row r="951" spans="1:3">
      <c r="A951" s="1">
        <v>32770</v>
      </c>
      <c r="B951" s="5">
        <v>19.68</v>
      </c>
      <c r="C951" s="5">
        <v>17.899999999999999</v>
      </c>
    </row>
    <row r="952" spans="1:3">
      <c r="A952" s="1">
        <v>32771</v>
      </c>
      <c r="B952" s="5">
        <v>19.68</v>
      </c>
      <c r="C952" s="5">
        <v>17.8</v>
      </c>
    </row>
    <row r="953" spans="1:3">
      <c r="A953" s="1">
        <v>32772</v>
      </c>
      <c r="B953" s="5">
        <v>19.690000000000001</v>
      </c>
      <c r="C953" s="5">
        <v>17.850000000000001</v>
      </c>
    </row>
    <row r="954" spans="1:3">
      <c r="A954" s="1">
        <v>32773</v>
      </c>
      <c r="B954" s="5">
        <v>19.21</v>
      </c>
      <c r="C954" s="5">
        <v>17.53</v>
      </c>
    </row>
    <row r="955" spans="1:3">
      <c r="A955" s="1">
        <v>32776</v>
      </c>
      <c r="B955" s="5">
        <v>19.489999999999998</v>
      </c>
      <c r="C955" s="5">
        <v>17.45</v>
      </c>
    </row>
    <row r="956" spans="1:3">
      <c r="A956" s="1">
        <v>32777</v>
      </c>
      <c r="B956" s="5">
        <v>19.62</v>
      </c>
      <c r="C956" s="5">
        <v>17.45</v>
      </c>
    </row>
    <row r="957" spans="1:3">
      <c r="A957" s="1">
        <v>32778</v>
      </c>
      <c r="B957" s="5">
        <v>19.61</v>
      </c>
      <c r="C957" s="5">
        <v>17.55</v>
      </c>
    </row>
    <row r="958" spans="1:3">
      <c r="A958" s="1">
        <v>32779</v>
      </c>
      <c r="B958" s="5">
        <v>19.989999999999998</v>
      </c>
      <c r="C958" s="5">
        <v>17.93</v>
      </c>
    </row>
    <row r="959" spans="1:3">
      <c r="A959" s="1">
        <v>32780</v>
      </c>
      <c r="B959" s="5">
        <v>20.149999999999999</v>
      </c>
      <c r="C959" s="5">
        <v>18.23</v>
      </c>
    </row>
    <row r="960" spans="1:3">
      <c r="A960" s="1">
        <v>32783</v>
      </c>
      <c r="B960" s="5">
        <v>19.989999999999998</v>
      </c>
      <c r="C960" s="5">
        <v>18.579999999999998</v>
      </c>
    </row>
    <row r="961" spans="1:3">
      <c r="A961" s="1">
        <v>32784</v>
      </c>
      <c r="B961" s="5">
        <v>20.149999999999999</v>
      </c>
      <c r="C961" s="5">
        <v>18.73</v>
      </c>
    </row>
    <row r="962" spans="1:3">
      <c r="A962" s="1">
        <v>32785</v>
      </c>
      <c r="B962" s="5">
        <v>20.170000000000002</v>
      </c>
      <c r="C962" s="5">
        <v>18.78</v>
      </c>
    </row>
    <row r="963" spans="1:3">
      <c r="A963" s="1">
        <v>32786</v>
      </c>
      <c r="B963" s="5">
        <v>19.95</v>
      </c>
      <c r="C963" s="5">
        <v>18.43</v>
      </c>
    </row>
    <row r="964" spans="1:3">
      <c r="A964" s="1">
        <v>32787</v>
      </c>
      <c r="B964" s="5">
        <v>19.89</v>
      </c>
      <c r="C964" s="5">
        <v>18.45</v>
      </c>
    </row>
    <row r="965" spans="1:3">
      <c r="A965" s="1">
        <v>32790</v>
      </c>
      <c r="B965" s="5">
        <v>20.04</v>
      </c>
      <c r="C965" s="5">
        <v>18.25</v>
      </c>
    </row>
    <row r="966" spans="1:3">
      <c r="A966" s="1">
        <v>32791</v>
      </c>
      <c r="B966" s="5">
        <v>20.21</v>
      </c>
      <c r="C966" s="5">
        <v>18.55</v>
      </c>
    </row>
    <row r="967" spans="1:3">
      <c r="A967" s="1">
        <v>32792</v>
      </c>
      <c r="B967" s="5">
        <v>20.18</v>
      </c>
      <c r="C967" s="5">
        <v>18.850000000000001</v>
      </c>
    </row>
    <row r="968" spans="1:3">
      <c r="A968" s="1">
        <v>32793</v>
      </c>
      <c r="B968" s="5">
        <v>20.49</v>
      </c>
      <c r="C968" s="5">
        <v>19.23</v>
      </c>
    </row>
    <row r="969" spans="1:3">
      <c r="A969" s="1">
        <v>32794</v>
      </c>
      <c r="B969" s="5">
        <v>20.91</v>
      </c>
      <c r="C969" s="5">
        <v>19.600000000000001</v>
      </c>
    </row>
    <row r="970" spans="1:3">
      <c r="A970" s="1">
        <v>32797</v>
      </c>
      <c r="B970" s="5">
        <v>20.64</v>
      </c>
      <c r="C970" s="5">
        <v>19.38</v>
      </c>
    </row>
    <row r="971" spans="1:3">
      <c r="A971" s="1">
        <v>32798</v>
      </c>
      <c r="B971" s="5">
        <v>20.68</v>
      </c>
      <c r="C971" s="5">
        <v>19.53</v>
      </c>
    </row>
    <row r="972" spans="1:3">
      <c r="A972" s="1">
        <v>32799</v>
      </c>
      <c r="B972" s="5">
        <v>20.58</v>
      </c>
      <c r="C972" s="5">
        <v>19.43</v>
      </c>
    </row>
    <row r="973" spans="1:3">
      <c r="A973" s="1">
        <v>32800</v>
      </c>
      <c r="B973" s="5">
        <v>20.37</v>
      </c>
      <c r="C973" s="5">
        <v>19.329999999999998</v>
      </c>
    </row>
    <row r="974" spans="1:3">
      <c r="A974" s="1">
        <v>32801</v>
      </c>
      <c r="B974" s="5">
        <v>20.04</v>
      </c>
      <c r="C974" s="5">
        <v>19.2</v>
      </c>
    </row>
    <row r="975" spans="1:3">
      <c r="A975" s="1">
        <v>32804</v>
      </c>
      <c r="B975" s="5">
        <v>19.670000000000002</v>
      </c>
      <c r="C975" s="5">
        <v>18.88</v>
      </c>
    </row>
    <row r="976" spans="1:3">
      <c r="A976" s="1">
        <v>32805</v>
      </c>
      <c r="B976" s="5">
        <v>19.7</v>
      </c>
      <c r="C976" s="5">
        <v>18.8</v>
      </c>
    </row>
    <row r="977" spans="1:3">
      <c r="A977" s="1">
        <v>32806</v>
      </c>
      <c r="B977" s="5">
        <v>19.600000000000001</v>
      </c>
      <c r="C977" s="5">
        <v>18.88</v>
      </c>
    </row>
    <row r="978" spans="1:3">
      <c r="A978" s="1">
        <v>32807</v>
      </c>
      <c r="B978" s="5">
        <v>19.48</v>
      </c>
      <c r="C978" s="5">
        <v>18.48</v>
      </c>
    </row>
    <row r="979" spans="1:3">
      <c r="A979" s="1">
        <v>32808</v>
      </c>
      <c r="B979" s="5">
        <v>19.79</v>
      </c>
      <c r="C979" s="5">
        <v>18.7</v>
      </c>
    </row>
    <row r="980" spans="1:3">
      <c r="A980" s="1">
        <v>32811</v>
      </c>
      <c r="B980" s="5">
        <v>19.739999999999998</v>
      </c>
      <c r="C980" s="5">
        <v>18.98</v>
      </c>
    </row>
    <row r="981" spans="1:3">
      <c r="A981" s="1">
        <v>32812</v>
      </c>
      <c r="B981" s="5">
        <v>19.88</v>
      </c>
      <c r="C981" s="5">
        <v>18.93</v>
      </c>
    </row>
    <row r="982" spans="1:3">
      <c r="A982" s="1">
        <v>32813</v>
      </c>
      <c r="B982" s="5">
        <v>20.09</v>
      </c>
      <c r="C982" s="5">
        <v>19.23</v>
      </c>
    </row>
    <row r="983" spans="1:3">
      <c r="A983" s="1">
        <v>32814</v>
      </c>
      <c r="B983" s="5">
        <v>20.010000000000002</v>
      </c>
      <c r="C983" s="5">
        <v>19.2</v>
      </c>
    </row>
    <row r="984" spans="1:3">
      <c r="A984" s="1">
        <v>32815</v>
      </c>
      <c r="B984" s="5">
        <v>20.23</v>
      </c>
      <c r="C984" s="5">
        <v>19</v>
      </c>
    </row>
    <row r="985" spans="1:3">
      <c r="A985" s="1">
        <v>32818</v>
      </c>
      <c r="B985" s="5">
        <v>20.059999999999999</v>
      </c>
      <c r="C985" s="5">
        <v>18.95</v>
      </c>
    </row>
    <row r="986" spans="1:3">
      <c r="A986" s="1">
        <v>32819</v>
      </c>
      <c r="B986" s="5">
        <v>19.97</v>
      </c>
      <c r="C986" s="5">
        <v>18.899999999999999</v>
      </c>
    </row>
    <row r="987" spans="1:3">
      <c r="A987" s="1">
        <v>32820</v>
      </c>
      <c r="B987" s="5">
        <v>19.97</v>
      </c>
      <c r="C987" s="5">
        <v>18.899999999999999</v>
      </c>
    </row>
    <row r="988" spans="1:3">
      <c r="A988" s="1">
        <v>32821</v>
      </c>
      <c r="B988" s="5">
        <v>19.62</v>
      </c>
      <c r="C988" s="5">
        <v>18.850000000000001</v>
      </c>
    </row>
    <row r="989" spans="1:3">
      <c r="A989" s="1">
        <v>32822</v>
      </c>
      <c r="B989" s="5">
        <v>19.84</v>
      </c>
      <c r="C989" s="5">
        <v>19.05</v>
      </c>
    </row>
    <row r="990" spans="1:3">
      <c r="A990" s="1">
        <v>32825</v>
      </c>
      <c r="B990" s="5">
        <v>19.62</v>
      </c>
      <c r="C990" s="5">
        <v>18.850000000000001</v>
      </c>
    </row>
    <row r="991" spans="1:3">
      <c r="A991" s="1">
        <v>32826</v>
      </c>
      <c r="B991" s="5">
        <v>19.579999999999998</v>
      </c>
      <c r="C991" s="5">
        <v>18.7</v>
      </c>
    </row>
    <row r="992" spans="1:3">
      <c r="A992" s="1">
        <v>32827</v>
      </c>
      <c r="B992" s="5">
        <v>19.690000000000001</v>
      </c>
      <c r="C992" s="5">
        <v>18.649999999999999</v>
      </c>
    </row>
    <row r="993" spans="1:3">
      <c r="A993" s="1">
        <v>32828</v>
      </c>
      <c r="B993" s="5">
        <v>19.88</v>
      </c>
      <c r="C993" s="5">
        <v>18.649999999999999</v>
      </c>
    </row>
    <row r="994" spans="1:3">
      <c r="A994" s="1">
        <v>32829</v>
      </c>
      <c r="B994" s="5">
        <v>19.93</v>
      </c>
      <c r="C994" s="5">
        <v>18.75</v>
      </c>
    </row>
    <row r="995" spans="1:3">
      <c r="A995" s="1">
        <v>32832</v>
      </c>
      <c r="B995" s="5">
        <v>20.13</v>
      </c>
      <c r="C995" s="5">
        <v>18.8</v>
      </c>
    </row>
    <row r="996" spans="1:3">
      <c r="A996" s="1">
        <v>32833</v>
      </c>
      <c r="B996" s="5">
        <v>20.52</v>
      </c>
      <c r="C996" s="5">
        <v>18.68</v>
      </c>
    </row>
    <row r="997" spans="1:3">
      <c r="A997" s="1">
        <v>32834</v>
      </c>
      <c r="B997" s="5">
        <v>19.8</v>
      </c>
      <c r="C997" s="5">
        <v>18.600000000000001</v>
      </c>
    </row>
    <row r="998" spans="1:3">
      <c r="A998" s="1">
        <v>32835</v>
      </c>
      <c r="B998" s="5">
        <v>19.8</v>
      </c>
      <c r="C998" s="5">
        <v>18.399999999999999</v>
      </c>
    </row>
    <row r="999" spans="1:3">
      <c r="A999" s="1">
        <v>32836</v>
      </c>
      <c r="B999" s="5">
        <v>19.84</v>
      </c>
      <c r="C999" s="5">
        <v>18.48</v>
      </c>
    </row>
    <row r="1000" spans="1:3">
      <c r="A1000" s="1">
        <v>32839</v>
      </c>
      <c r="B1000" s="5">
        <v>19.649999999999999</v>
      </c>
      <c r="C1000" s="5">
        <v>18.5</v>
      </c>
    </row>
    <row r="1001" spans="1:3">
      <c r="A1001" s="1">
        <v>32840</v>
      </c>
      <c r="B1001" s="5">
        <v>19.329999999999998</v>
      </c>
      <c r="C1001" s="5">
        <v>18.23</v>
      </c>
    </row>
    <row r="1002" spans="1:3">
      <c r="A1002" s="1">
        <v>32841</v>
      </c>
      <c r="B1002" s="5">
        <v>19.399999999999999</v>
      </c>
      <c r="C1002" s="5">
        <v>18.149999999999999</v>
      </c>
    </row>
    <row r="1003" spans="1:3">
      <c r="A1003" s="1">
        <v>32842</v>
      </c>
      <c r="B1003" s="5">
        <v>19.87</v>
      </c>
      <c r="C1003" s="5">
        <v>18.48</v>
      </c>
    </row>
    <row r="1004" spans="1:3">
      <c r="A1004" s="1">
        <v>32843</v>
      </c>
      <c r="B1004" s="5">
        <v>20.260000000000002</v>
      </c>
      <c r="C1004" s="5">
        <v>18.68</v>
      </c>
    </row>
    <row r="1005" spans="1:3">
      <c r="A1005" s="1">
        <v>32846</v>
      </c>
      <c r="B1005" s="5">
        <v>20.239999999999998</v>
      </c>
      <c r="C1005" s="5">
        <v>19.28</v>
      </c>
    </row>
    <row r="1006" spans="1:3">
      <c r="A1006" s="1">
        <v>32847</v>
      </c>
      <c r="B1006" s="5">
        <v>20.22</v>
      </c>
      <c r="C1006" s="5">
        <v>19.18</v>
      </c>
    </row>
    <row r="1007" spans="1:3">
      <c r="A1007" s="1">
        <v>32848</v>
      </c>
      <c r="B1007" s="5">
        <v>20.46</v>
      </c>
      <c r="C1007" s="5">
        <v>19.28</v>
      </c>
    </row>
    <row r="1008" spans="1:3">
      <c r="A1008" s="1">
        <v>32849</v>
      </c>
      <c r="B1008" s="5">
        <v>20.45</v>
      </c>
      <c r="C1008" s="5">
        <v>19.329999999999998</v>
      </c>
    </row>
    <row r="1009" spans="1:3">
      <c r="A1009" s="1">
        <v>32850</v>
      </c>
      <c r="B1009" s="5">
        <v>20.41</v>
      </c>
      <c r="C1009" s="5">
        <v>19.149999999999999</v>
      </c>
    </row>
    <row r="1010" spans="1:3">
      <c r="A1010" s="1">
        <v>32853</v>
      </c>
      <c r="B1010" s="5">
        <v>20.69</v>
      </c>
      <c r="C1010" s="5">
        <v>19.45</v>
      </c>
    </row>
    <row r="1011" spans="1:3">
      <c r="A1011" s="1">
        <v>32854</v>
      </c>
      <c r="B1011" s="5">
        <v>20.8</v>
      </c>
      <c r="C1011" s="5">
        <v>19.53</v>
      </c>
    </row>
    <row r="1012" spans="1:3">
      <c r="A1012" s="1">
        <v>32855</v>
      </c>
      <c r="B1012" s="5">
        <v>20.75</v>
      </c>
      <c r="C1012" s="5">
        <v>19.78</v>
      </c>
    </row>
    <row r="1013" spans="1:3">
      <c r="A1013" s="1">
        <v>32856</v>
      </c>
      <c r="B1013" s="5">
        <v>20.67</v>
      </c>
      <c r="C1013" s="5">
        <v>19.68</v>
      </c>
    </row>
    <row r="1014" spans="1:3">
      <c r="A1014" s="1">
        <v>32857</v>
      </c>
      <c r="B1014" s="5">
        <v>21.13</v>
      </c>
      <c r="C1014" s="5">
        <v>19.68</v>
      </c>
    </row>
    <row r="1015" spans="1:3">
      <c r="A1015" s="1">
        <v>32860</v>
      </c>
      <c r="B1015" s="5">
        <v>22.2</v>
      </c>
      <c r="C1015" s="5">
        <v>19.98</v>
      </c>
    </row>
    <row r="1016" spans="1:3">
      <c r="A1016" s="1">
        <v>32861</v>
      </c>
      <c r="B1016" s="5">
        <v>22.17</v>
      </c>
      <c r="C1016" s="5">
        <v>20.28</v>
      </c>
    </row>
    <row r="1017" spans="1:3">
      <c r="A1017" s="1">
        <v>32862</v>
      </c>
      <c r="B1017" s="5">
        <v>21.58</v>
      </c>
      <c r="C1017" s="5">
        <v>20.23</v>
      </c>
    </row>
    <row r="1018" spans="1:3">
      <c r="A1018" s="1">
        <v>32863</v>
      </c>
      <c r="B1018" s="5">
        <v>21.53</v>
      </c>
      <c r="C1018" s="5">
        <v>20.13</v>
      </c>
    </row>
    <row r="1019" spans="1:3">
      <c r="A1019" s="1">
        <v>32864</v>
      </c>
      <c r="B1019" s="5">
        <v>21.31</v>
      </c>
      <c r="C1019" s="5">
        <v>20.5</v>
      </c>
    </row>
    <row r="1020" spans="1:3">
      <c r="A1020" s="1">
        <v>32868</v>
      </c>
      <c r="B1020" s="5">
        <v>21.91</v>
      </c>
    </row>
    <row r="1021" spans="1:3">
      <c r="A1021" s="1">
        <v>32869</v>
      </c>
      <c r="B1021" s="5">
        <v>21.78</v>
      </c>
      <c r="C1021" s="5">
        <v>20.9</v>
      </c>
    </row>
    <row r="1022" spans="1:3">
      <c r="A1022" s="1">
        <v>32870</v>
      </c>
      <c r="B1022" s="5">
        <v>21.6</v>
      </c>
      <c r="C1022" s="5">
        <v>20.85</v>
      </c>
    </row>
    <row r="1023" spans="1:3">
      <c r="A1023" s="1">
        <v>32871</v>
      </c>
      <c r="B1023" s="5">
        <v>21.84</v>
      </c>
      <c r="C1023" s="5">
        <v>21.05</v>
      </c>
    </row>
    <row r="1024" spans="1:3">
      <c r="A1024" s="1">
        <v>32875</v>
      </c>
      <c r="B1024" s="5">
        <v>22.88</v>
      </c>
      <c r="C1024" s="5">
        <v>21.2</v>
      </c>
    </row>
    <row r="1025" spans="1:3">
      <c r="A1025" s="1">
        <v>32876</v>
      </c>
      <c r="B1025" s="5">
        <v>23.81</v>
      </c>
      <c r="C1025" s="5">
        <v>22.65</v>
      </c>
    </row>
    <row r="1026" spans="1:3">
      <c r="A1026" s="1">
        <v>32877</v>
      </c>
      <c r="B1026" s="5">
        <v>23.41</v>
      </c>
      <c r="C1026" s="5">
        <v>22.5</v>
      </c>
    </row>
    <row r="1027" spans="1:3">
      <c r="A1027" s="1">
        <v>32878</v>
      </c>
      <c r="B1027" s="5">
        <v>23.07</v>
      </c>
      <c r="C1027" s="5">
        <v>23.13</v>
      </c>
    </row>
    <row r="1028" spans="1:3">
      <c r="A1028" s="1">
        <v>32881</v>
      </c>
      <c r="B1028" s="5">
        <v>21.64</v>
      </c>
      <c r="C1028" s="5">
        <v>21.38</v>
      </c>
    </row>
    <row r="1029" spans="1:3">
      <c r="A1029" s="1">
        <v>32882</v>
      </c>
      <c r="B1029" s="5">
        <v>22.25</v>
      </c>
      <c r="C1029" s="5">
        <v>21.03</v>
      </c>
    </row>
    <row r="1030" spans="1:3">
      <c r="A1030" s="1">
        <v>32883</v>
      </c>
      <c r="B1030" s="5">
        <v>22.9</v>
      </c>
      <c r="C1030" s="5">
        <v>21.95</v>
      </c>
    </row>
    <row r="1031" spans="1:3">
      <c r="A1031" s="1">
        <v>32884</v>
      </c>
      <c r="B1031" s="5">
        <v>23.15</v>
      </c>
      <c r="C1031" s="5">
        <v>21.88</v>
      </c>
    </row>
    <row r="1032" spans="1:3">
      <c r="A1032" s="1">
        <v>32885</v>
      </c>
      <c r="B1032" s="5">
        <v>23.17</v>
      </c>
      <c r="C1032" s="5">
        <v>22.13</v>
      </c>
    </row>
    <row r="1033" spans="1:3">
      <c r="A1033" s="1">
        <v>32888</v>
      </c>
      <c r="B1033" s="5">
        <v>22.36</v>
      </c>
      <c r="C1033" s="5">
        <v>21.6</v>
      </c>
    </row>
    <row r="1034" spans="1:3">
      <c r="A1034" s="1">
        <v>32889</v>
      </c>
      <c r="B1034" s="5">
        <v>22.61</v>
      </c>
      <c r="C1034" s="5">
        <v>21.15</v>
      </c>
    </row>
    <row r="1035" spans="1:3">
      <c r="A1035" s="1">
        <v>32890</v>
      </c>
      <c r="B1035" s="5">
        <v>22.11</v>
      </c>
      <c r="C1035" s="5">
        <v>20.45</v>
      </c>
    </row>
    <row r="1036" spans="1:3">
      <c r="A1036" s="1">
        <v>32891</v>
      </c>
      <c r="B1036" s="5">
        <v>22.78</v>
      </c>
      <c r="C1036" s="5">
        <v>20.78</v>
      </c>
    </row>
    <row r="1037" spans="1:3">
      <c r="A1037" s="1">
        <v>32892</v>
      </c>
      <c r="B1037" s="5">
        <v>23.7</v>
      </c>
      <c r="C1037" s="5">
        <v>21.28</v>
      </c>
    </row>
    <row r="1038" spans="1:3">
      <c r="A1038" s="1">
        <v>32895</v>
      </c>
      <c r="B1038" s="5">
        <v>22.57</v>
      </c>
      <c r="C1038" s="5">
        <v>20.88</v>
      </c>
    </row>
    <row r="1039" spans="1:3">
      <c r="A1039" s="1">
        <v>32896</v>
      </c>
      <c r="B1039" s="5">
        <v>22.34</v>
      </c>
      <c r="C1039" s="5">
        <v>20.23</v>
      </c>
    </row>
    <row r="1040" spans="1:3">
      <c r="A1040" s="1">
        <v>32897</v>
      </c>
      <c r="B1040" s="5">
        <v>23.43</v>
      </c>
      <c r="C1040" s="5">
        <v>20.18</v>
      </c>
    </row>
    <row r="1041" spans="1:3">
      <c r="A1041" s="1">
        <v>32898</v>
      </c>
      <c r="B1041" s="5">
        <v>24.48</v>
      </c>
      <c r="C1041" s="5">
        <v>20.55</v>
      </c>
    </row>
    <row r="1042" spans="1:3">
      <c r="A1042" s="1">
        <v>32899</v>
      </c>
      <c r="B1042" s="5">
        <v>22.56</v>
      </c>
      <c r="C1042" s="5">
        <v>20.63</v>
      </c>
    </row>
    <row r="1043" spans="1:3">
      <c r="A1043" s="1">
        <v>32902</v>
      </c>
      <c r="B1043" s="5">
        <v>22.79</v>
      </c>
      <c r="C1043" s="5">
        <v>20.73</v>
      </c>
    </row>
    <row r="1044" spans="1:3">
      <c r="A1044" s="1">
        <v>32903</v>
      </c>
      <c r="B1044" s="5">
        <v>22.29</v>
      </c>
      <c r="C1044" s="5">
        <v>20.73</v>
      </c>
    </row>
    <row r="1045" spans="1:3">
      <c r="A1045" s="1">
        <v>32904</v>
      </c>
      <c r="B1045" s="5">
        <v>22.69</v>
      </c>
      <c r="C1045" s="5">
        <v>20.5</v>
      </c>
    </row>
    <row r="1046" spans="1:3">
      <c r="A1046" s="1">
        <v>32905</v>
      </c>
      <c r="B1046" s="5">
        <v>22.71</v>
      </c>
      <c r="C1046" s="5">
        <v>20.58</v>
      </c>
    </row>
    <row r="1047" spans="1:3">
      <c r="A1047" s="1">
        <v>32906</v>
      </c>
      <c r="B1047" s="5">
        <v>23.04</v>
      </c>
      <c r="C1047" s="5">
        <v>20.73</v>
      </c>
    </row>
    <row r="1048" spans="1:3">
      <c r="A1048" s="1">
        <v>32909</v>
      </c>
      <c r="B1048" s="5">
        <v>22.44</v>
      </c>
      <c r="C1048" s="5">
        <v>20.73</v>
      </c>
    </row>
    <row r="1049" spans="1:3">
      <c r="A1049" s="1">
        <v>32910</v>
      </c>
      <c r="B1049" s="5">
        <v>22.36</v>
      </c>
      <c r="C1049" s="5">
        <v>20.6</v>
      </c>
    </row>
    <row r="1050" spans="1:3">
      <c r="A1050" s="1">
        <v>32911</v>
      </c>
      <c r="B1050" s="5">
        <v>22.4</v>
      </c>
      <c r="C1050" s="5">
        <v>20.149999999999999</v>
      </c>
    </row>
    <row r="1051" spans="1:3">
      <c r="A1051" s="1">
        <v>32912</v>
      </c>
      <c r="B1051" s="5">
        <v>22.11</v>
      </c>
      <c r="C1051" s="5">
        <v>20.05</v>
      </c>
    </row>
    <row r="1052" spans="1:3">
      <c r="A1052" s="1">
        <v>32913</v>
      </c>
      <c r="B1052" s="5">
        <v>21.82</v>
      </c>
      <c r="C1052" s="5">
        <v>19.75</v>
      </c>
    </row>
    <row r="1053" spans="1:3">
      <c r="A1053" s="1">
        <v>32916</v>
      </c>
      <c r="B1053" s="5">
        <v>22.02</v>
      </c>
      <c r="C1053" s="5">
        <v>19.68</v>
      </c>
    </row>
    <row r="1054" spans="1:3">
      <c r="A1054" s="1">
        <v>32917</v>
      </c>
      <c r="B1054" s="5">
        <v>21.88</v>
      </c>
      <c r="C1054" s="5">
        <v>20.03</v>
      </c>
    </row>
    <row r="1055" spans="1:3">
      <c r="A1055" s="1">
        <v>32918</v>
      </c>
      <c r="B1055" s="5">
        <v>22.12</v>
      </c>
      <c r="C1055" s="5">
        <v>19.600000000000001</v>
      </c>
    </row>
    <row r="1056" spans="1:3">
      <c r="A1056" s="1">
        <v>32919</v>
      </c>
      <c r="B1056" s="5">
        <v>22.86</v>
      </c>
      <c r="C1056" s="5">
        <v>19.899999999999999</v>
      </c>
    </row>
    <row r="1057" spans="1:3">
      <c r="A1057" s="1">
        <v>32920</v>
      </c>
      <c r="B1057" s="5">
        <v>22.46</v>
      </c>
      <c r="C1057" s="5">
        <v>19.88</v>
      </c>
    </row>
    <row r="1058" spans="1:3">
      <c r="A1058" s="1">
        <v>32923</v>
      </c>
      <c r="B1058" s="5">
        <v>22.46</v>
      </c>
      <c r="C1058" s="5">
        <v>19.95</v>
      </c>
    </row>
    <row r="1059" spans="1:3">
      <c r="A1059" s="1">
        <v>32924</v>
      </c>
      <c r="B1059" s="5">
        <v>22.2</v>
      </c>
      <c r="C1059" s="5">
        <v>19.68</v>
      </c>
    </row>
    <row r="1060" spans="1:3">
      <c r="A1060" s="1">
        <v>32925</v>
      </c>
      <c r="B1060" s="5">
        <v>21.87</v>
      </c>
      <c r="C1060" s="5">
        <v>19.5</v>
      </c>
    </row>
    <row r="1061" spans="1:3">
      <c r="A1061" s="1">
        <v>32926</v>
      </c>
      <c r="B1061" s="5">
        <v>21.4</v>
      </c>
      <c r="C1061" s="5">
        <v>19.350000000000001</v>
      </c>
    </row>
    <row r="1062" spans="1:3">
      <c r="A1062" s="1">
        <v>32927</v>
      </c>
      <c r="B1062" s="5">
        <v>21.13</v>
      </c>
      <c r="C1062" s="5">
        <v>18.78</v>
      </c>
    </row>
    <row r="1063" spans="1:3">
      <c r="A1063" s="1">
        <v>32930</v>
      </c>
      <c r="B1063" s="5">
        <v>21.81</v>
      </c>
      <c r="C1063" s="5">
        <v>18.899999999999999</v>
      </c>
    </row>
    <row r="1064" spans="1:3">
      <c r="A1064" s="1">
        <v>32931</v>
      </c>
      <c r="B1064" s="5">
        <v>21.62</v>
      </c>
      <c r="C1064" s="5">
        <v>19.23</v>
      </c>
    </row>
    <row r="1065" spans="1:3">
      <c r="A1065" s="1">
        <v>32932</v>
      </c>
      <c r="B1065" s="5">
        <v>21.55</v>
      </c>
      <c r="C1065" s="5">
        <v>19.2</v>
      </c>
    </row>
    <row r="1066" spans="1:3">
      <c r="A1066" s="1">
        <v>32933</v>
      </c>
      <c r="B1066" s="5">
        <v>21.19</v>
      </c>
      <c r="C1066" s="5">
        <v>19.329999999999998</v>
      </c>
    </row>
    <row r="1067" spans="1:3">
      <c r="A1067" s="1">
        <v>32934</v>
      </c>
      <c r="B1067" s="5">
        <v>21.36</v>
      </c>
      <c r="C1067" s="5">
        <v>19.18</v>
      </c>
    </row>
    <row r="1068" spans="1:3">
      <c r="A1068" s="1">
        <v>32937</v>
      </c>
      <c r="B1068" s="5">
        <v>21.62</v>
      </c>
      <c r="C1068" s="5">
        <v>19.149999999999999</v>
      </c>
    </row>
    <row r="1069" spans="1:3">
      <c r="A1069" s="1">
        <v>32938</v>
      </c>
      <c r="B1069" s="5">
        <v>21.3</v>
      </c>
      <c r="C1069" s="5">
        <v>19.18</v>
      </c>
    </row>
    <row r="1070" spans="1:3">
      <c r="A1070" s="1">
        <v>32939</v>
      </c>
      <c r="B1070" s="5">
        <v>20.93</v>
      </c>
      <c r="C1070" s="5">
        <v>18.95</v>
      </c>
    </row>
    <row r="1071" spans="1:3">
      <c r="A1071" s="1">
        <v>32940</v>
      </c>
      <c r="B1071" s="5">
        <v>20.8</v>
      </c>
      <c r="C1071" s="5">
        <v>18.73</v>
      </c>
    </row>
    <row r="1072" spans="1:3">
      <c r="A1072" s="1">
        <v>32941</v>
      </c>
      <c r="B1072" s="5">
        <v>20.420000000000002</v>
      </c>
      <c r="C1072" s="5">
        <v>18.68</v>
      </c>
    </row>
    <row r="1073" spans="1:3">
      <c r="A1073" s="1">
        <v>32944</v>
      </c>
      <c r="B1073" s="5">
        <v>20.260000000000002</v>
      </c>
      <c r="C1073" s="5">
        <v>18.3</v>
      </c>
    </row>
    <row r="1074" spans="1:3">
      <c r="A1074" s="1">
        <v>32945</v>
      </c>
      <c r="B1074" s="5">
        <v>20.149999999999999</v>
      </c>
      <c r="C1074" s="5">
        <v>18.53</v>
      </c>
    </row>
    <row r="1075" spans="1:3">
      <c r="A1075" s="1">
        <v>32946</v>
      </c>
      <c r="B1075" s="5">
        <v>20.07</v>
      </c>
      <c r="C1075" s="5">
        <v>18.329999999999998</v>
      </c>
    </row>
    <row r="1076" spans="1:3">
      <c r="A1076" s="1">
        <v>32947</v>
      </c>
      <c r="B1076" s="5">
        <v>20.38</v>
      </c>
      <c r="C1076" s="5">
        <v>18.48</v>
      </c>
    </row>
    <row r="1077" spans="1:3">
      <c r="A1077" s="1">
        <v>32948</v>
      </c>
      <c r="B1077" s="5">
        <v>20.09</v>
      </c>
      <c r="C1077" s="5">
        <v>18.399999999999999</v>
      </c>
    </row>
    <row r="1078" spans="1:3">
      <c r="A1078" s="1">
        <v>32951</v>
      </c>
      <c r="B1078" s="5">
        <v>19.600000000000001</v>
      </c>
      <c r="C1078" s="5">
        <v>17.829999999999998</v>
      </c>
    </row>
    <row r="1079" spans="1:3">
      <c r="A1079" s="1">
        <v>32952</v>
      </c>
      <c r="B1079" s="5">
        <v>19.34</v>
      </c>
      <c r="C1079" s="5">
        <v>17.75</v>
      </c>
    </row>
    <row r="1080" spans="1:3">
      <c r="A1080" s="1">
        <v>32953</v>
      </c>
      <c r="B1080" s="5">
        <v>19.59</v>
      </c>
      <c r="C1080" s="5">
        <v>17.78</v>
      </c>
    </row>
    <row r="1081" spans="1:3">
      <c r="A1081" s="1">
        <v>32954</v>
      </c>
      <c r="B1081" s="5">
        <v>19.850000000000001</v>
      </c>
      <c r="C1081" s="5">
        <v>17.829999999999998</v>
      </c>
    </row>
    <row r="1082" spans="1:3">
      <c r="A1082" s="1">
        <v>32955</v>
      </c>
      <c r="B1082" s="5">
        <v>20.28</v>
      </c>
      <c r="C1082" s="5">
        <v>17.88</v>
      </c>
    </row>
    <row r="1083" spans="1:3">
      <c r="A1083" s="1">
        <v>32958</v>
      </c>
      <c r="B1083" s="5">
        <v>20.48</v>
      </c>
      <c r="C1083" s="5">
        <v>18.23</v>
      </c>
    </row>
    <row r="1084" spans="1:3">
      <c r="A1084" s="1">
        <v>32959</v>
      </c>
      <c r="B1084" s="5">
        <v>20.36</v>
      </c>
      <c r="C1084" s="5">
        <v>18.100000000000001</v>
      </c>
    </row>
    <row r="1085" spans="1:3">
      <c r="A1085" s="1">
        <v>32960</v>
      </c>
      <c r="B1085" s="5">
        <v>20.09</v>
      </c>
      <c r="C1085" s="5">
        <v>18.03</v>
      </c>
    </row>
    <row r="1086" spans="1:3">
      <c r="A1086" s="1">
        <v>32961</v>
      </c>
      <c r="B1086" s="5">
        <v>20.03</v>
      </c>
      <c r="C1086" s="5">
        <v>17.899999999999999</v>
      </c>
    </row>
    <row r="1087" spans="1:3">
      <c r="A1087" s="1">
        <v>32962</v>
      </c>
      <c r="B1087" s="5">
        <v>20.34</v>
      </c>
      <c r="C1087" s="5">
        <v>17.95</v>
      </c>
    </row>
    <row r="1088" spans="1:3">
      <c r="A1088" s="1">
        <v>32965</v>
      </c>
      <c r="B1088" s="5">
        <v>20.51</v>
      </c>
      <c r="C1088" s="5">
        <v>18.18</v>
      </c>
    </row>
    <row r="1089" spans="1:3">
      <c r="A1089" s="1">
        <v>32966</v>
      </c>
      <c r="B1089" s="5">
        <v>20.23</v>
      </c>
      <c r="C1089" s="5">
        <v>18.2</v>
      </c>
    </row>
    <row r="1090" spans="1:3">
      <c r="A1090" s="1">
        <v>32967</v>
      </c>
      <c r="B1090" s="5">
        <v>19.78</v>
      </c>
      <c r="C1090" s="5">
        <v>17.95</v>
      </c>
    </row>
    <row r="1091" spans="1:3">
      <c r="A1091" s="1">
        <v>32968</v>
      </c>
      <c r="B1091" s="5">
        <v>19.48</v>
      </c>
      <c r="C1091" s="5">
        <v>17.55</v>
      </c>
    </row>
    <row r="1092" spans="1:3">
      <c r="A1092" s="1">
        <v>32969</v>
      </c>
      <c r="B1092" s="5">
        <v>19.149999999999999</v>
      </c>
      <c r="C1092" s="5">
        <v>17.100000000000001</v>
      </c>
    </row>
    <row r="1093" spans="1:3">
      <c r="A1093" s="1">
        <v>32972</v>
      </c>
      <c r="B1093" s="5">
        <v>18.32</v>
      </c>
      <c r="C1093" s="5">
        <v>16.53</v>
      </c>
    </row>
    <row r="1094" spans="1:3">
      <c r="A1094" s="1">
        <v>32973</v>
      </c>
      <c r="B1094" s="5">
        <v>17.559999999999999</v>
      </c>
      <c r="C1094" s="5">
        <v>15.93</v>
      </c>
    </row>
    <row r="1095" spans="1:3">
      <c r="A1095" s="1">
        <v>32974</v>
      </c>
      <c r="B1095" s="5">
        <v>18.190000000000001</v>
      </c>
      <c r="C1095" s="5">
        <v>15.3</v>
      </c>
    </row>
    <row r="1096" spans="1:3">
      <c r="A1096" s="1">
        <v>32975</v>
      </c>
      <c r="B1096" s="5">
        <v>17.760000000000002</v>
      </c>
      <c r="C1096" s="5">
        <v>15.8</v>
      </c>
    </row>
    <row r="1097" spans="1:3">
      <c r="A1097" s="1">
        <v>32979</v>
      </c>
      <c r="B1097" s="5">
        <v>17.87</v>
      </c>
    </row>
    <row r="1098" spans="1:3">
      <c r="A1098" s="1">
        <v>32980</v>
      </c>
      <c r="B1098" s="5">
        <v>17.37</v>
      </c>
      <c r="C1098" s="5">
        <v>15.7</v>
      </c>
    </row>
    <row r="1099" spans="1:3">
      <c r="A1099" s="1">
        <v>32981</v>
      </c>
      <c r="B1099" s="5">
        <v>16.95</v>
      </c>
      <c r="C1099" s="5">
        <v>15.33</v>
      </c>
    </row>
    <row r="1100" spans="1:3">
      <c r="A1100" s="1">
        <v>32982</v>
      </c>
      <c r="B1100" s="5">
        <v>17.93</v>
      </c>
      <c r="C1100" s="5">
        <v>16.13</v>
      </c>
    </row>
    <row r="1101" spans="1:3">
      <c r="A1101" s="1">
        <v>32983</v>
      </c>
      <c r="B1101" s="5">
        <v>17.899999999999999</v>
      </c>
      <c r="C1101" s="5">
        <v>16.350000000000001</v>
      </c>
    </row>
    <row r="1102" spans="1:3">
      <c r="A1102" s="1">
        <v>32986</v>
      </c>
      <c r="B1102" s="5">
        <v>18.600000000000001</v>
      </c>
      <c r="C1102" s="5">
        <v>16.95</v>
      </c>
    </row>
    <row r="1103" spans="1:3">
      <c r="A1103" s="1">
        <v>32987</v>
      </c>
      <c r="B1103" s="5">
        <v>17.850000000000001</v>
      </c>
      <c r="C1103" s="5">
        <v>16.75</v>
      </c>
    </row>
    <row r="1104" spans="1:3">
      <c r="A1104" s="1">
        <v>32988</v>
      </c>
      <c r="B1104" s="5">
        <v>17.489999999999998</v>
      </c>
      <c r="C1104" s="5">
        <v>16.5</v>
      </c>
    </row>
    <row r="1105" spans="1:3">
      <c r="A1105" s="1">
        <v>32989</v>
      </c>
      <c r="B1105" s="5">
        <v>18.5</v>
      </c>
      <c r="C1105" s="5">
        <v>16.600000000000001</v>
      </c>
    </row>
    <row r="1106" spans="1:3">
      <c r="A1106" s="1">
        <v>32990</v>
      </c>
      <c r="B1106" s="5">
        <v>18.57</v>
      </c>
      <c r="C1106" s="5">
        <v>16.43</v>
      </c>
    </row>
    <row r="1107" spans="1:3">
      <c r="A1107" s="1">
        <v>32993</v>
      </c>
      <c r="B1107" s="5">
        <v>18.5</v>
      </c>
      <c r="C1107" s="5">
        <v>16.350000000000001</v>
      </c>
    </row>
    <row r="1108" spans="1:3">
      <c r="A1108" s="1">
        <v>32994</v>
      </c>
      <c r="B1108" s="5">
        <v>18.760000000000002</v>
      </c>
      <c r="C1108" s="5">
        <v>16.43</v>
      </c>
    </row>
    <row r="1109" spans="1:3">
      <c r="A1109" s="1">
        <v>32995</v>
      </c>
      <c r="B1109" s="5">
        <v>18.63</v>
      </c>
      <c r="C1109" s="5">
        <v>16.579999999999998</v>
      </c>
    </row>
    <row r="1110" spans="1:3">
      <c r="A1110" s="1">
        <v>32996</v>
      </c>
      <c r="B1110" s="5">
        <v>17.98</v>
      </c>
      <c r="C1110" s="5">
        <v>15.93</v>
      </c>
    </row>
    <row r="1111" spans="1:3">
      <c r="A1111" s="1">
        <v>32997</v>
      </c>
      <c r="B1111" s="5">
        <v>17.98</v>
      </c>
      <c r="C1111" s="5">
        <v>15.58</v>
      </c>
    </row>
    <row r="1112" spans="1:3">
      <c r="A1112" s="1">
        <v>33000</v>
      </c>
      <c r="B1112" s="5">
        <v>18.3</v>
      </c>
      <c r="C1112" s="5">
        <v>15.65</v>
      </c>
    </row>
    <row r="1113" spans="1:3">
      <c r="A1113" s="1">
        <v>33001</v>
      </c>
      <c r="B1113" s="5">
        <v>18.260000000000002</v>
      </c>
      <c r="C1113" s="5">
        <v>16.18</v>
      </c>
    </row>
    <row r="1114" spans="1:3">
      <c r="A1114" s="1">
        <v>33002</v>
      </c>
      <c r="B1114" s="5">
        <v>19.010000000000002</v>
      </c>
      <c r="C1114" s="5">
        <v>16.45</v>
      </c>
    </row>
    <row r="1115" spans="1:3">
      <c r="A1115" s="1">
        <v>33003</v>
      </c>
      <c r="B1115" s="5">
        <v>19.03</v>
      </c>
      <c r="C1115" s="5">
        <v>16.7</v>
      </c>
    </row>
    <row r="1116" spans="1:3">
      <c r="A1116" s="1">
        <v>33004</v>
      </c>
      <c r="B1116" s="5">
        <v>18.96</v>
      </c>
      <c r="C1116" s="5">
        <v>16.73</v>
      </c>
    </row>
    <row r="1117" spans="1:3">
      <c r="A1117" s="1">
        <v>33007</v>
      </c>
      <c r="B1117" s="5">
        <v>19.73</v>
      </c>
      <c r="C1117" s="5">
        <v>17.399999999999999</v>
      </c>
    </row>
    <row r="1118" spans="1:3">
      <c r="A1118" s="1">
        <v>33008</v>
      </c>
      <c r="B1118" s="5">
        <v>19.52</v>
      </c>
      <c r="C1118" s="5">
        <v>17.399999999999999</v>
      </c>
    </row>
    <row r="1119" spans="1:3">
      <c r="A1119" s="1">
        <v>33009</v>
      </c>
      <c r="B1119" s="5">
        <v>19.05</v>
      </c>
      <c r="C1119" s="5">
        <v>17.25</v>
      </c>
    </row>
    <row r="1120" spans="1:3">
      <c r="A1120" s="1">
        <v>33010</v>
      </c>
      <c r="B1120" s="5">
        <v>18.89</v>
      </c>
      <c r="C1120" s="5">
        <v>17.05</v>
      </c>
    </row>
    <row r="1121" spans="1:3">
      <c r="A1121" s="1">
        <v>33011</v>
      </c>
      <c r="B1121" s="5">
        <v>18.78</v>
      </c>
      <c r="C1121" s="5">
        <v>17.079999999999998</v>
      </c>
    </row>
    <row r="1122" spans="1:3">
      <c r="A1122" s="1">
        <v>33014</v>
      </c>
      <c r="B1122" s="5">
        <v>18.260000000000002</v>
      </c>
      <c r="C1122" s="5">
        <v>16.649999999999999</v>
      </c>
    </row>
    <row r="1123" spans="1:3">
      <c r="A1123" s="1">
        <v>33015</v>
      </c>
      <c r="B1123" s="5">
        <v>17.510000000000002</v>
      </c>
      <c r="C1123" s="5">
        <v>16.48</v>
      </c>
    </row>
    <row r="1124" spans="1:3">
      <c r="A1124" s="1">
        <v>33016</v>
      </c>
      <c r="B1124" s="5">
        <v>16.25</v>
      </c>
      <c r="C1124" s="5">
        <v>15.7</v>
      </c>
    </row>
    <row r="1125" spans="1:3">
      <c r="A1125" s="1">
        <v>33017</v>
      </c>
      <c r="B1125" s="5">
        <v>16.02</v>
      </c>
      <c r="C1125" s="5">
        <v>15.8</v>
      </c>
    </row>
    <row r="1126" spans="1:3">
      <c r="A1126" s="1">
        <v>33018</v>
      </c>
      <c r="B1126" s="5">
        <v>16.12</v>
      </c>
      <c r="C1126" s="5">
        <v>15.95</v>
      </c>
    </row>
    <row r="1127" spans="1:3">
      <c r="A1127" s="1">
        <v>33022</v>
      </c>
      <c r="B1127" s="5">
        <v>18</v>
      </c>
      <c r="C1127" s="5">
        <v>15.48</v>
      </c>
    </row>
    <row r="1128" spans="1:3">
      <c r="A1128" s="1">
        <v>33023</v>
      </c>
      <c r="B1128" s="5">
        <v>17.88</v>
      </c>
      <c r="C1128" s="5">
        <v>15.98</v>
      </c>
    </row>
    <row r="1129" spans="1:3">
      <c r="A1129" s="1">
        <v>33024</v>
      </c>
      <c r="B1129" s="5">
        <v>17.47</v>
      </c>
      <c r="C1129" s="5">
        <v>15.3</v>
      </c>
    </row>
    <row r="1130" spans="1:3">
      <c r="A1130" s="1">
        <v>33025</v>
      </c>
      <c r="B1130" s="5">
        <v>17.510000000000002</v>
      </c>
      <c r="C1130" s="5">
        <v>15.43</v>
      </c>
    </row>
    <row r="1131" spans="1:3">
      <c r="A1131" s="1">
        <v>33028</v>
      </c>
      <c r="B1131" s="5">
        <v>17.09</v>
      </c>
      <c r="C1131" s="5">
        <v>15.35</v>
      </c>
    </row>
    <row r="1132" spans="1:3">
      <c r="A1132" s="1">
        <v>33029</v>
      </c>
      <c r="B1132" s="5">
        <v>16.41</v>
      </c>
      <c r="C1132" s="5">
        <v>14.78</v>
      </c>
    </row>
    <row r="1133" spans="1:3">
      <c r="A1133" s="1">
        <v>33030</v>
      </c>
      <c r="B1133" s="5">
        <v>16.91</v>
      </c>
      <c r="C1133" s="5">
        <v>14.8</v>
      </c>
    </row>
    <row r="1134" spans="1:3">
      <c r="A1134" s="1">
        <v>33031</v>
      </c>
      <c r="B1134" s="5">
        <v>16.649999999999999</v>
      </c>
      <c r="C1134" s="5">
        <v>15.03</v>
      </c>
    </row>
    <row r="1135" spans="1:3">
      <c r="A1135" s="1">
        <v>33032</v>
      </c>
      <c r="B1135" s="5">
        <v>16.78</v>
      </c>
      <c r="C1135" s="5">
        <v>14.68</v>
      </c>
    </row>
    <row r="1136" spans="1:3">
      <c r="A1136" s="1">
        <v>33035</v>
      </c>
      <c r="B1136" s="5">
        <v>16.82</v>
      </c>
      <c r="C1136" s="5">
        <v>14.73</v>
      </c>
    </row>
    <row r="1137" spans="1:3">
      <c r="A1137" s="1">
        <v>33036</v>
      </c>
      <c r="B1137" s="5">
        <v>17.39</v>
      </c>
      <c r="C1137" s="5">
        <v>14.95</v>
      </c>
    </row>
    <row r="1138" spans="1:3">
      <c r="A1138" s="1">
        <v>33037</v>
      </c>
      <c r="B1138" s="5">
        <v>17.600000000000001</v>
      </c>
      <c r="C1138" s="5">
        <v>14.9</v>
      </c>
    </row>
    <row r="1139" spans="1:3">
      <c r="A1139" s="1">
        <v>33038</v>
      </c>
      <c r="B1139" s="5">
        <v>17.11</v>
      </c>
      <c r="C1139" s="5">
        <v>15.3</v>
      </c>
    </row>
    <row r="1140" spans="1:3">
      <c r="A1140" s="1">
        <v>33039</v>
      </c>
      <c r="B1140" s="5">
        <v>16.64</v>
      </c>
      <c r="C1140" s="5">
        <v>15.15</v>
      </c>
    </row>
    <row r="1141" spans="1:3">
      <c r="A1141" s="1">
        <v>33042</v>
      </c>
      <c r="B1141" s="5">
        <v>15.92</v>
      </c>
      <c r="C1141" s="5">
        <v>14.83</v>
      </c>
    </row>
    <row r="1142" spans="1:3">
      <c r="A1142" s="1">
        <v>33043</v>
      </c>
      <c r="B1142" s="5">
        <v>15.55</v>
      </c>
      <c r="C1142" s="5">
        <v>14.75</v>
      </c>
    </row>
    <row r="1143" spans="1:3">
      <c r="A1143" s="1">
        <v>33044</v>
      </c>
      <c r="B1143" s="5">
        <v>15.43</v>
      </c>
      <c r="C1143" s="5">
        <v>14.75</v>
      </c>
    </row>
    <row r="1144" spans="1:3">
      <c r="A1144" s="1">
        <v>33045</v>
      </c>
      <c r="B1144" s="5">
        <v>16.09</v>
      </c>
      <c r="C1144" s="5">
        <v>14.75</v>
      </c>
    </row>
    <row r="1145" spans="1:3">
      <c r="A1145" s="1">
        <v>33046</v>
      </c>
      <c r="B1145" s="5">
        <v>16.5</v>
      </c>
      <c r="C1145" s="5">
        <v>15.4</v>
      </c>
    </row>
    <row r="1146" spans="1:3">
      <c r="A1146" s="1">
        <v>33049</v>
      </c>
      <c r="B1146" s="5">
        <v>16.149999999999999</v>
      </c>
      <c r="C1146" s="5">
        <v>15.58</v>
      </c>
    </row>
    <row r="1147" spans="1:3">
      <c r="A1147" s="1">
        <v>33050</v>
      </c>
      <c r="B1147" s="5">
        <v>17.12</v>
      </c>
      <c r="C1147" s="5">
        <v>15.58</v>
      </c>
    </row>
    <row r="1148" spans="1:3">
      <c r="A1148" s="1">
        <v>33051</v>
      </c>
      <c r="B1148" s="5">
        <v>16.7</v>
      </c>
      <c r="C1148" s="5">
        <v>15.33</v>
      </c>
    </row>
    <row r="1149" spans="1:3">
      <c r="A1149" s="1">
        <v>33052</v>
      </c>
      <c r="B1149" s="5">
        <v>17.18</v>
      </c>
      <c r="C1149" s="5">
        <v>15.4</v>
      </c>
    </row>
    <row r="1150" spans="1:3">
      <c r="A1150" s="1">
        <v>33053</v>
      </c>
      <c r="B1150" s="5">
        <v>17.05</v>
      </c>
      <c r="C1150" s="5">
        <v>15.73</v>
      </c>
    </row>
    <row r="1151" spans="1:3">
      <c r="A1151" s="1">
        <v>33056</v>
      </c>
      <c r="B1151" s="5">
        <v>16.940000000000001</v>
      </c>
      <c r="C1151" s="5">
        <v>15.4</v>
      </c>
    </row>
    <row r="1152" spans="1:3">
      <c r="A1152" s="1">
        <v>33057</v>
      </c>
      <c r="B1152" s="5">
        <v>16.73</v>
      </c>
      <c r="C1152" s="5">
        <v>15.48</v>
      </c>
    </row>
    <row r="1153" spans="1:3">
      <c r="A1153" s="1">
        <v>33058</v>
      </c>
      <c r="B1153" s="5">
        <v>16.73</v>
      </c>
      <c r="C1153" s="5">
        <v>15.48</v>
      </c>
    </row>
    <row r="1154" spans="1:3">
      <c r="A1154" s="1">
        <v>33059</v>
      </c>
      <c r="B1154" s="5">
        <v>16.5</v>
      </c>
      <c r="C1154" s="5">
        <v>15.23</v>
      </c>
    </row>
    <row r="1155" spans="1:3">
      <c r="A1155" s="1">
        <v>33060</v>
      </c>
      <c r="B1155" s="5">
        <v>16.489999999999998</v>
      </c>
      <c r="C1155" s="5">
        <v>15.35</v>
      </c>
    </row>
    <row r="1156" spans="1:3">
      <c r="A1156" s="1">
        <v>33063</v>
      </c>
      <c r="B1156" s="5">
        <v>16.63</v>
      </c>
      <c r="C1156" s="5">
        <v>14.98</v>
      </c>
    </row>
    <row r="1157" spans="1:3">
      <c r="A1157" s="1">
        <v>33064</v>
      </c>
      <c r="B1157" s="5">
        <v>17.05</v>
      </c>
      <c r="C1157" s="5">
        <v>15.58</v>
      </c>
    </row>
    <row r="1158" spans="1:3">
      <c r="A1158" s="1">
        <v>33065</v>
      </c>
      <c r="B1158" s="5">
        <v>17.45</v>
      </c>
      <c r="C1158" s="5">
        <v>15.7</v>
      </c>
    </row>
    <row r="1159" spans="1:3">
      <c r="A1159" s="1">
        <v>33066</v>
      </c>
      <c r="B1159" s="5">
        <v>18.690000000000001</v>
      </c>
      <c r="C1159" s="5">
        <v>15.88</v>
      </c>
    </row>
    <row r="1160" spans="1:3">
      <c r="A1160" s="1">
        <v>33067</v>
      </c>
      <c r="B1160" s="5">
        <v>18.37</v>
      </c>
      <c r="C1160" s="5">
        <v>17.03</v>
      </c>
    </row>
    <row r="1161" spans="1:3">
      <c r="A1161" s="1">
        <v>33070</v>
      </c>
      <c r="B1161" s="5">
        <v>18.670000000000002</v>
      </c>
      <c r="C1161" s="5">
        <v>17.7</v>
      </c>
    </row>
    <row r="1162" spans="1:3">
      <c r="A1162" s="1">
        <v>33071</v>
      </c>
      <c r="B1162" s="5">
        <v>18.23</v>
      </c>
      <c r="C1162" s="5">
        <v>17.579999999999998</v>
      </c>
    </row>
    <row r="1163" spans="1:3">
      <c r="A1163" s="1">
        <v>33072</v>
      </c>
      <c r="B1163" s="5">
        <v>18.57</v>
      </c>
      <c r="C1163" s="5">
        <v>17.7</v>
      </c>
    </row>
    <row r="1164" spans="1:3">
      <c r="A1164" s="1">
        <v>33073</v>
      </c>
      <c r="B1164" s="5">
        <v>19.07</v>
      </c>
      <c r="C1164" s="5">
        <v>17.850000000000001</v>
      </c>
    </row>
    <row r="1165" spans="1:3">
      <c r="A1165" s="1">
        <v>33074</v>
      </c>
      <c r="B1165" s="5">
        <v>19.61</v>
      </c>
      <c r="C1165" s="5">
        <v>18</v>
      </c>
    </row>
    <row r="1166" spans="1:3">
      <c r="A1166" s="1">
        <v>33077</v>
      </c>
      <c r="B1166" s="5">
        <v>19.88</v>
      </c>
      <c r="C1166" s="5">
        <v>18.73</v>
      </c>
    </row>
    <row r="1167" spans="1:3">
      <c r="A1167" s="1">
        <v>33078</v>
      </c>
      <c r="B1167" s="5">
        <v>19.84</v>
      </c>
      <c r="C1167" s="5">
        <v>19.079999999999998</v>
      </c>
    </row>
    <row r="1168" spans="1:3">
      <c r="A1168" s="1">
        <v>33079</v>
      </c>
      <c r="B1168" s="5">
        <v>19.329999999999998</v>
      </c>
      <c r="C1168" s="5">
        <v>19</v>
      </c>
    </row>
    <row r="1169" spans="1:3">
      <c r="A1169" s="1">
        <v>33080</v>
      </c>
      <c r="B1169" s="5">
        <v>20.329999999999998</v>
      </c>
      <c r="C1169" s="5">
        <v>18.73</v>
      </c>
    </row>
    <row r="1170" spans="1:3">
      <c r="A1170" s="1">
        <v>33081</v>
      </c>
      <c r="B1170" s="5">
        <v>20.07</v>
      </c>
      <c r="C1170" s="5">
        <v>19.03</v>
      </c>
    </row>
    <row r="1171" spans="1:3">
      <c r="A1171" s="1">
        <v>33084</v>
      </c>
      <c r="B1171" s="5">
        <v>20.239999999999998</v>
      </c>
      <c r="C1171" s="5">
        <v>18.98</v>
      </c>
    </row>
    <row r="1172" spans="1:3">
      <c r="A1172" s="1">
        <v>33085</v>
      </c>
      <c r="B1172" s="5">
        <v>20.57</v>
      </c>
      <c r="C1172" s="5">
        <v>19.23</v>
      </c>
    </row>
    <row r="1173" spans="1:3">
      <c r="A1173" s="1">
        <v>33086</v>
      </c>
      <c r="B1173" s="5">
        <v>21.59</v>
      </c>
      <c r="C1173" s="5">
        <v>19.93</v>
      </c>
    </row>
    <row r="1174" spans="1:3">
      <c r="A1174" s="1">
        <v>33087</v>
      </c>
      <c r="B1174" s="5">
        <v>23.71</v>
      </c>
      <c r="C1174" s="5">
        <v>22.25</v>
      </c>
    </row>
    <row r="1175" spans="1:3">
      <c r="A1175" s="1">
        <v>33088</v>
      </c>
      <c r="B1175" s="5">
        <v>23.79</v>
      </c>
      <c r="C1175" s="5">
        <v>24.13</v>
      </c>
    </row>
    <row r="1176" spans="1:3">
      <c r="A1176" s="1">
        <v>33091</v>
      </c>
      <c r="B1176" s="5">
        <v>28.73</v>
      </c>
      <c r="C1176" s="5">
        <v>27.28</v>
      </c>
    </row>
    <row r="1177" spans="1:3">
      <c r="A1177" s="1">
        <v>33092</v>
      </c>
      <c r="B1177" s="5">
        <v>29.6</v>
      </c>
      <c r="C1177" s="5">
        <v>27.35</v>
      </c>
    </row>
    <row r="1178" spans="1:3">
      <c r="A1178" s="1">
        <v>33093</v>
      </c>
      <c r="B1178" s="5">
        <v>26.19</v>
      </c>
      <c r="C1178" s="5">
        <v>25.15</v>
      </c>
    </row>
    <row r="1179" spans="1:3">
      <c r="A1179" s="1">
        <v>33094</v>
      </c>
      <c r="B1179" s="5">
        <v>25.69</v>
      </c>
      <c r="C1179" s="5">
        <v>25.9</v>
      </c>
    </row>
    <row r="1180" spans="1:3">
      <c r="A1180" s="1">
        <v>33095</v>
      </c>
      <c r="B1180" s="5">
        <v>26.38</v>
      </c>
      <c r="C1180" s="5">
        <v>26.3</v>
      </c>
    </row>
    <row r="1181" spans="1:3">
      <c r="A1181" s="1">
        <v>33098</v>
      </c>
      <c r="B1181" s="5">
        <v>27.07</v>
      </c>
      <c r="C1181" s="5">
        <v>26.63</v>
      </c>
    </row>
    <row r="1182" spans="1:3">
      <c r="A1182" s="1">
        <v>33099</v>
      </c>
      <c r="B1182" s="5">
        <v>26.7</v>
      </c>
      <c r="C1182" s="5">
        <v>27.1</v>
      </c>
    </row>
    <row r="1183" spans="1:3">
      <c r="A1183" s="1">
        <v>33100</v>
      </c>
      <c r="B1183" s="5">
        <v>26.54</v>
      </c>
      <c r="C1183" s="5">
        <v>26.53</v>
      </c>
    </row>
    <row r="1184" spans="1:3">
      <c r="A1184" s="1">
        <v>33101</v>
      </c>
      <c r="B1184" s="5">
        <v>27.4</v>
      </c>
      <c r="C1184" s="5">
        <v>27.2</v>
      </c>
    </row>
    <row r="1185" spans="1:3">
      <c r="A1185" s="1">
        <v>33102</v>
      </c>
      <c r="B1185" s="5">
        <v>28.65</v>
      </c>
      <c r="C1185" s="5">
        <v>28.45</v>
      </c>
    </row>
    <row r="1186" spans="1:3">
      <c r="A1186" s="1">
        <v>33105</v>
      </c>
      <c r="B1186" s="5">
        <v>28.63</v>
      </c>
      <c r="C1186" s="5">
        <v>28.9</v>
      </c>
    </row>
    <row r="1187" spans="1:3">
      <c r="A1187" s="1">
        <v>33106</v>
      </c>
      <c r="B1187" s="5">
        <v>28.46</v>
      </c>
      <c r="C1187" s="5">
        <v>29.05</v>
      </c>
    </row>
    <row r="1188" spans="1:3">
      <c r="A1188" s="1">
        <v>33107</v>
      </c>
      <c r="B1188" s="5">
        <v>30.52</v>
      </c>
      <c r="C1188" s="5">
        <v>30.45</v>
      </c>
    </row>
    <row r="1189" spans="1:3">
      <c r="A1189" s="1">
        <v>33108</v>
      </c>
      <c r="B1189" s="5">
        <v>31.67</v>
      </c>
      <c r="C1189" s="5">
        <v>32.35</v>
      </c>
    </row>
    <row r="1190" spans="1:3">
      <c r="A1190" s="1">
        <v>33109</v>
      </c>
      <c r="B1190" s="5">
        <v>31.1</v>
      </c>
      <c r="C1190" s="5">
        <v>31.65</v>
      </c>
    </row>
    <row r="1191" spans="1:3">
      <c r="A1191" s="1">
        <v>33112</v>
      </c>
      <c r="B1191" s="5">
        <v>27.36</v>
      </c>
      <c r="C1191" s="5">
        <v>27.65</v>
      </c>
    </row>
    <row r="1192" spans="1:3">
      <c r="A1192" s="1">
        <v>33113</v>
      </c>
      <c r="B1192" s="5">
        <v>27.73</v>
      </c>
      <c r="C1192" s="5">
        <v>27.65</v>
      </c>
    </row>
    <row r="1193" spans="1:3">
      <c r="A1193" s="1">
        <v>33114</v>
      </c>
      <c r="B1193" s="5">
        <v>26.15</v>
      </c>
      <c r="C1193" s="5">
        <v>27.65</v>
      </c>
    </row>
    <row r="1194" spans="1:3">
      <c r="A1194" s="1">
        <v>33115</v>
      </c>
      <c r="B1194" s="5">
        <v>26.96</v>
      </c>
      <c r="C1194" s="5">
        <v>27.5</v>
      </c>
    </row>
    <row r="1195" spans="1:3">
      <c r="A1195" s="1">
        <v>33116</v>
      </c>
      <c r="B1195" s="5">
        <v>27.45</v>
      </c>
      <c r="C1195" s="5">
        <v>27.8</v>
      </c>
    </row>
    <row r="1196" spans="1:3">
      <c r="A1196" s="1">
        <v>33119</v>
      </c>
      <c r="B1196" s="5">
        <v>27.45</v>
      </c>
      <c r="C1196" s="5">
        <v>30.53</v>
      </c>
    </row>
    <row r="1197" spans="1:3">
      <c r="A1197" s="1">
        <v>33120</v>
      </c>
      <c r="B1197" s="5">
        <v>29.3</v>
      </c>
      <c r="C1197" s="5">
        <v>30.08</v>
      </c>
    </row>
    <row r="1198" spans="1:3">
      <c r="A1198" s="1">
        <v>33121</v>
      </c>
      <c r="B1198" s="5">
        <v>30</v>
      </c>
      <c r="C1198" s="5">
        <v>31.23</v>
      </c>
    </row>
    <row r="1199" spans="1:3">
      <c r="A1199" s="1">
        <v>33122</v>
      </c>
      <c r="B1199" s="5">
        <v>31.51</v>
      </c>
      <c r="C1199" s="5">
        <v>32.15</v>
      </c>
    </row>
    <row r="1200" spans="1:3">
      <c r="A1200" s="1">
        <v>33123</v>
      </c>
      <c r="B1200" s="5">
        <v>30.09</v>
      </c>
      <c r="C1200" s="5">
        <v>31.45</v>
      </c>
    </row>
    <row r="1201" spans="1:3">
      <c r="A1201" s="1">
        <v>33126</v>
      </c>
      <c r="B1201" s="5">
        <v>30.83</v>
      </c>
      <c r="C1201" s="5">
        <v>31.45</v>
      </c>
    </row>
    <row r="1202" spans="1:3">
      <c r="A1202" s="1">
        <v>33127</v>
      </c>
      <c r="B1202" s="5">
        <v>30.29</v>
      </c>
      <c r="C1202" s="5">
        <v>32.1</v>
      </c>
    </row>
    <row r="1203" spans="1:3">
      <c r="A1203" s="1">
        <v>33128</v>
      </c>
      <c r="B1203" s="5">
        <v>30.85</v>
      </c>
      <c r="C1203" s="5">
        <v>31.28</v>
      </c>
    </row>
    <row r="1204" spans="1:3">
      <c r="A1204" s="1">
        <v>33129</v>
      </c>
      <c r="B1204" s="5">
        <v>31.2</v>
      </c>
      <c r="C1204" s="5">
        <v>31.88</v>
      </c>
    </row>
    <row r="1205" spans="1:3">
      <c r="A1205" s="1">
        <v>33130</v>
      </c>
      <c r="B1205" s="5">
        <v>31.79</v>
      </c>
      <c r="C1205" s="5">
        <v>33.35</v>
      </c>
    </row>
    <row r="1206" spans="1:3">
      <c r="A1206" s="1">
        <v>33133</v>
      </c>
      <c r="B1206" s="5">
        <v>33.729999999999997</v>
      </c>
      <c r="C1206" s="5">
        <v>34.9</v>
      </c>
    </row>
    <row r="1207" spans="1:3">
      <c r="A1207" s="1">
        <v>33134</v>
      </c>
      <c r="B1207" s="5">
        <v>33.479999999999997</v>
      </c>
      <c r="C1207" s="5">
        <v>35.950000000000003</v>
      </c>
    </row>
    <row r="1208" spans="1:3">
      <c r="A1208" s="1">
        <v>33135</v>
      </c>
      <c r="B1208" s="5">
        <v>33.18</v>
      </c>
      <c r="C1208" s="5">
        <v>35.08</v>
      </c>
    </row>
    <row r="1209" spans="1:3">
      <c r="A1209" s="1">
        <v>33136</v>
      </c>
      <c r="B1209" s="5">
        <v>34.44</v>
      </c>
      <c r="C1209" s="5">
        <v>35.65</v>
      </c>
    </row>
    <row r="1210" spans="1:3">
      <c r="A1210" s="1">
        <v>33137</v>
      </c>
      <c r="B1210" s="5">
        <v>36.21</v>
      </c>
      <c r="C1210" s="5">
        <v>36.950000000000003</v>
      </c>
    </row>
    <row r="1211" spans="1:3">
      <c r="A1211" s="1">
        <v>33140</v>
      </c>
      <c r="B1211" s="5">
        <v>39.049999999999997</v>
      </c>
      <c r="C1211" s="5">
        <v>40.75</v>
      </c>
    </row>
    <row r="1212" spans="1:3">
      <c r="A1212" s="1">
        <v>33141</v>
      </c>
      <c r="B1212" s="5">
        <v>38.33</v>
      </c>
      <c r="C1212" s="5">
        <v>39.9</v>
      </c>
    </row>
    <row r="1213" spans="1:3">
      <c r="A1213" s="1">
        <v>33142</v>
      </c>
      <c r="B1213" s="5">
        <v>39.119999999999997</v>
      </c>
      <c r="C1213" s="5">
        <v>40.85</v>
      </c>
    </row>
    <row r="1214" spans="1:3">
      <c r="A1214" s="1">
        <v>33143</v>
      </c>
      <c r="B1214" s="5">
        <v>39.770000000000003</v>
      </c>
      <c r="C1214" s="5">
        <v>41.45</v>
      </c>
    </row>
    <row r="1215" spans="1:3">
      <c r="A1215" s="1">
        <v>33144</v>
      </c>
      <c r="B1215" s="5">
        <v>39.53</v>
      </c>
      <c r="C1215" s="5">
        <v>41</v>
      </c>
    </row>
    <row r="1216" spans="1:3">
      <c r="A1216" s="1">
        <v>33147</v>
      </c>
      <c r="B1216" s="5">
        <v>37.08</v>
      </c>
      <c r="C1216" s="5">
        <v>38.950000000000003</v>
      </c>
    </row>
    <row r="1217" spans="1:3">
      <c r="A1217" s="1">
        <v>33148</v>
      </c>
      <c r="B1217" s="5">
        <v>34.43</v>
      </c>
      <c r="C1217" s="5">
        <v>35.450000000000003</v>
      </c>
    </row>
    <row r="1218" spans="1:3">
      <c r="A1218" s="1">
        <v>33149</v>
      </c>
      <c r="B1218" s="5">
        <v>37.04</v>
      </c>
      <c r="C1218" s="5">
        <v>37.549999999999997</v>
      </c>
    </row>
    <row r="1219" spans="1:3">
      <c r="A1219" s="1">
        <v>33150</v>
      </c>
      <c r="B1219" s="5">
        <v>36.76</v>
      </c>
      <c r="C1219" s="5">
        <v>37.200000000000003</v>
      </c>
    </row>
    <row r="1220" spans="1:3">
      <c r="A1220" s="1">
        <v>33151</v>
      </c>
      <c r="B1220" s="5">
        <v>37.869999999999997</v>
      </c>
      <c r="C1220" s="5">
        <v>39.049999999999997</v>
      </c>
    </row>
    <row r="1221" spans="1:3">
      <c r="A1221" s="1">
        <v>33154</v>
      </c>
      <c r="B1221" s="5">
        <v>38.880000000000003</v>
      </c>
      <c r="C1221" s="5">
        <v>39.200000000000003</v>
      </c>
    </row>
    <row r="1222" spans="1:3">
      <c r="A1222" s="1">
        <v>33155</v>
      </c>
      <c r="B1222" s="5">
        <v>40.729999999999997</v>
      </c>
      <c r="C1222" s="5">
        <v>40.9</v>
      </c>
    </row>
    <row r="1223" spans="1:3">
      <c r="A1223" s="1">
        <v>33156</v>
      </c>
      <c r="B1223" s="5">
        <v>39.299999999999997</v>
      </c>
      <c r="C1223" s="5">
        <v>40.200000000000003</v>
      </c>
    </row>
    <row r="1224" spans="1:3">
      <c r="A1224" s="1">
        <v>33157</v>
      </c>
      <c r="B1224" s="5">
        <v>41.07</v>
      </c>
      <c r="C1224" s="5">
        <v>41.15</v>
      </c>
    </row>
    <row r="1225" spans="1:3">
      <c r="A1225" s="1">
        <v>33158</v>
      </c>
      <c r="B1225" s="5">
        <v>39.42</v>
      </c>
      <c r="C1225" s="5">
        <v>39.9</v>
      </c>
    </row>
    <row r="1226" spans="1:3">
      <c r="A1226" s="1">
        <v>33161</v>
      </c>
      <c r="B1226" s="5">
        <v>38</v>
      </c>
      <c r="C1226" s="5">
        <v>38.28</v>
      </c>
    </row>
    <row r="1227" spans="1:3">
      <c r="A1227" s="1">
        <v>33162</v>
      </c>
      <c r="B1227" s="5">
        <v>39.340000000000003</v>
      </c>
      <c r="C1227" s="5">
        <v>38.93</v>
      </c>
    </row>
    <row r="1228" spans="1:3">
      <c r="A1228" s="1">
        <v>33163</v>
      </c>
      <c r="B1228" s="5">
        <v>36.03</v>
      </c>
      <c r="C1228" s="5">
        <v>35.33</v>
      </c>
    </row>
    <row r="1229" spans="1:3">
      <c r="A1229" s="1">
        <v>33164</v>
      </c>
      <c r="B1229" s="5">
        <v>37.03</v>
      </c>
      <c r="C1229" s="5">
        <v>35.65</v>
      </c>
    </row>
    <row r="1230" spans="1:3">
      <c r="A1230" s="1">
        <v>33165</v>
      </c>
      <c r="B1230" s="5">
        <v>33.82</v>
      </c>
      <c r="C1230" s="5">
        <v>33.200000000000003</v>
      </c>
    </row>
    <row r="1231" spans="1:3">
      <c r="A1231" s="1">
        <v>33168</v>
      </c>
      <c r="B1231" s="5">
        <v>28.46</v>
      </c>
      <c r="C1231" s="5">
        <v>27.45</v>
      </c>
    </row>
    <row r="1232" spans="1:3">
      <c r="A1232" s="1">
        <v>33169</v>
      </c>
      <c r="B1232" s="5">
        <v>29.95</v>
      </c>
      <c r="C1232" s="5">
        <v>28.95</v>
      </c>
    </row>
    <row r="1233" spans="1:3">
      <c r="A1233" s="1">
        <v>33170</v>
      </c>
      <c r="B1233" s="5">
        <v>30.8</v>
      </c>
      <c r="C1233" s="5">
        <v>30.1</v>
      </c>
    </row>
    <row r="1234" spans="1:3">
      <c r="A1234" s="1">
        <v>33171</v>
      </c>
      <c r="B1234" s="5">
        <v>34.35</v>
      </c>
      <c r="C1234" s="5">
        <v>32.9</v>
      </c>
    </row>
    <row r="1235" spans="1:3">
      <c r="A1235" s="1">
        <v>33172</v>
      </c>
      <c r="B1235" s="5">
        <v>33.03</v>
      </c>
      <c r="C1235" s="5">
        <v>33.729999999999997</v>
      </c>
    </row>
    <row r="1236" spans="1:3">
      <c r="A1236" s="1">
        <v>33175</v>
      </c>
      <c r="B1236" s="5">
        <v>35.28</v>
      </c>
      <c r="C1236" s="5">
        <v>34.65</v>
      </c>
    </row>
    <row r="1237" spans="1:3">
      <c r="A1237" s="1">
        <v>33176</v>
      </c>
      <c r="B1237" s="5">
        <v>34.93</v>
      </c>
      <c r="C1237" s="5">
        <v>35.5</v>
      </c>
    </row>
    <row r="1238" spans="1:3">
      <c r="A1238" s="1">
        <v>33177</v>
      </c>
      <c r="B1238" s="5">
        <v>35.31</v>
      </c>
      <c r="C1238" s="5">
        <v>34.299999999999997</v>
      </c>
    </row>
    <row r="1239" spans="1:3">
      <c r="A1239" s="1">
        <v>33178</v>
      </c>
      <c r="B1239" s="5">
        <v>35.299999999999997</v>
      </c>
      <c r="C1239" s="5">
        <v>35.65</v>
      </c>
    </row>
    <row r="1240" spans="1:3">
      <c r="A1240" s="1">
        <v>33179</v>
      </c>
      <c r="B1240" s="5">
        <v>33.950000000000003</v>
      </c>
      <c r="C1240" s="5">
        <v>35.049999999999997</v>
      </c>
    </row>
    <row r="1241" spans="1:3">
      <c r="A1241" s="1">
        <v>33182</v>
      </c>
      <c r="B1241" s="5">
        <v>32.049999999999997</v>
      </c>
      <c r="C1241" s="5">
        <v>33.799999999999997</v>
      </c>
    </row>
    <row r="1242" spans="1:3">
      <c r="A1242" s="1">
        <v>33183</v>
      </c>
      <c r="B1242" s="5">
        <v>32.409999999999997</v>
      </c>
      <c r="C1242" s="5">
        <v>33.200000000000003</v>
      </c>
    </row>
    <row r="1243" spans="1:3">
      <c r="A1243" s="1">
        <v>33184</v>
      </c>
      <c r="B1243" s="5">
        <v>35.479999999999997</v>
      </c>
      <c r="C1243" s="5">
        <v>34.549999999999997</v>
      </c>
    </row>
    <row r="1244" spans="1:3">
      <c r="A1244" s="1">
        <v>33185</v>
      </c>
      <c r="B1244" s="5">
        <v>35.61</v>
      </c>
      <c r="C1244" s="5">
        <v>34.85</v>
      </c>
    </row>
    <row r="1245" spans="1:3">
      <c r="A1245" s="1">
        <v>33186</v>
      </c>
      <c r="B1245" s="5">
        <v>33.909999999999997</v>
      </c>
      <c r="C1245" s="5">
        <v>34.25</v>
      </c>
    </row>
    <row r="1246" spans="1:3">
      <c r="A1246" s="1">
        <v>33189</v>
      </c>
      <c r="B1246" s="5">
        <v>32.08</v>
      </c>
      <c r="C1246" s="5">
        <v>32.85</v>
      </c>
    </row>
    <row r="1247" spans="1:3">
      <c r="A1247" s="1">
        <v>33190</v>
      </c>
      <c r="B1247" s="5">
        <v>33.299999999999997</v>
      </c>
      <c r="C1247" s="5">
        <v>33.65</v>
      </c>
    </row>
    <row r="1248" spans="1:3">
      <c r="A1248" s="1">
        <v>33191</v>
      </c>
      <c r="B1248" s="5">
        <v>31.18</v>
      </c>
      <c r="C1248" s="5">
        <v>31.95</v>
      </c>
    </row>
    <row r="1249" spans="1:3">
      <c r="A1249" s="1">
        <v>33192</v>
      </c>
      <c r="B1249" s="5">
        <v>31.05</v>
      </c>
      <c r="C1249" s="5">
        <v>32.200000000000003</v>
      </c>
    </row>
    <row r="1250" spans="1:3">
      <c r="A1250" s="1">
        <v>33193</v>
      </c>
      <c r="B1250" s="5">
        <v>29.91</v>
      </c>
      <c r="C1250" s="5">
        <v>30.55</v>
      </c>
    </row>
    <row r="1251" spans="1:3">
      <c r="A1251" s="1">
        <v>33196</v>
      </c>
      <c r="B1251" s="5">
        <v>31.45</v>
      </c>
      <c r="C1251" s="5">
        <v>30.85</v>
      </c>
    </row>
    <row r="1252" spans="1:3">
      <c r="A1252" s="1">
        <v>33197</v>
      </c>
      <c r="B1252" s="5">
        <v>29.5</v>
      </c>
      <c r="C1252" s="5">
        <v>30.1</v>
      </c>
    </row>
    <row r="1253" spans="1:3">
      <c r="A1253" s="1">
        <v>33198</v>
      </c>
      <c r="B1253" s="5">
        <v>30.08</v>
      </c>
      <c r="C1253" s="5">
        <v>30.65</v>
      </c>
    </row>
    <row r="1254" spans="1:3">
      <c r="A1254" s="1">
        <v>33199</v>
      </c>
      <c r="B1254" s="5">
        <v>30.08</v>
      </c>
      <c r="C1254" s="5">
        <v>31.4</v>
      </c>
    </row>
    <row r="1255" spans="1:3">
      <c r="A1255" s="1">
        <v>33200</v>
      </c>
      <c r="B1255" s="5">
        <v>32.35</v>
      </c>
      <c r="C1255" s="5">
        <v>32.049999999999997</v>
      </c>
    </row>
    <row r="1256" spans="1:3">
      <c r="A1256" s="1">
        <v>33203</v>
      </c>
      <c r="B1256" s="5">
        <v>33.28</v>
      </c>
      <c r="C1256" s="5">
        <v>35.1</v>
      </c>
    </row>
    <row r="1257" spans="1:3">
      <c r="A1257" s="1">
        <v>33204</v>
      </c>
      <c r="B1257" s="5">
        <v>33.049999999999997</v>
      </c>
      <c r="C1257" s="5">
        <v>34.83</v>
      </c>
    </row>
    <row r="1258" spans="1:3">
      <c r="A1258" s="1">
        <v>33205</v>
      </c>
      <c r="B1258" s="5">
        <v>33.28</v>
      </c>
      <c r="C1258" s="5">
        <v>34.1</v>
      </c>
    </row>
    <row r="1259" spans="1:3">
      <c r="A1259" s="1">
        <v>33206</v>
      </c>
      <c r="B1259" s="5">
        <v>32.93</v>
      </c>
      <c r="C1259" s="5">
        <v>34.65</v>
      </c>
    </row>
    <row r="1260" spans="1:3">
      <c r="A1260" s="1">
        <v>33207</v>
      </c>
      <c r="B1260" s="5">
        <v>29.08</v>
      </c>
      <c r="C1260" s="5">
        <v>31.2</v>
      </c>
    </row>
    <row r="1261" spans="1:3">
      <c r="A1261" s="1">
        <v>33210</v>
      </c>
      <c r="B1261" s="5">
        <v>29.4</v>
      </c>
      <c r="C1261" s="5">
        <v>31.25</v>
      </c>
    </row>
    <row r="1262" spans="1:3">
      <c r="A1262" s="1">
        <v>33211</v>
      </c>
      <c r="B1262" s="5">
        <v>29.05</v>
      </c>
      <c r="C1262" s="5">
        <v>31.5</v>
      </c>
    </row>
    <row r="1263" spans="1:3">
      <c r="A1263" s="1">
        <v>33212</v>
      </c>
      <c r="B1263" s="5">
        <v>27.18</v>
      </c>
      <c r="C1263" s="5">
        <v>30.2</v>
      </c>
    </row>
    <row r="1264" spans="1:3">
      <c r="A1264" s="1">
        <v>33213</v>
      </c>
      <c r="B1264" s="5">
        <v>26.35</v>
      </c>
      <c r="C1264" s="5">
        <v>27.35</v>
      </c>
    </row>
    <row r="1265" spans="1:3">
      <c r="A1265" s="1">
        <v>33214</v>
      </c>
      <c r="B1265" s="5">
        <v>26.61</v>
      </c>
      <c r="C1265" s="5">
        <v>28.3</v>
      </c>
    </row>
    <row r="1266" spans="1:3">
      <c r="A1266" s="1">
        <v>33217</v>
      </c>
      <c r="B1266" s="5">
        <v>27.08</v>
      </c>
      <c r="C1266" s="5">
        <v>28.75</v>
      </c>
    </row>
    <row r="1267" spans="1:3">
      <c r="A1267" s="1">
        <v>33218</v>
      </c>
      <c r="B1267" s="5">
        <v>26.5</v>
      </c>
      <c r="C1267" s="5">
        <v>28.03</v>
      </c>
    </row>
    <row r="1268" spans="1:3">
      <c r="A1268" s="1">
        <v>33219</v>
      </c>
      <c r="B1268" s="5">
        <v>25.3</v>
      </c>
      <c r="C1268" s="5">
        <v>27.28</v>
      </c>
    </row>
    <row r="1269" spans="1:3">
      <c r="A1269" s="1">
        <v>33220</v>
      </c>
      <c r="B1269" s="5">
        <v>26.45</v>
      </c>
      <c r="C1269" s="5">
        <v>27.8</v>
      </c>
    </row>
    <row r="1270" spans="1:3">
      <c r="A1270" s="1">
        <v>33221</v>
      </c>
      <c r="B1270" s="5">
        <v>26.6</v>
      </c>
      <c r="C1270" s="5">
        <v>28.45</v>
      </c>
    </row>
    <row r="1271" spans="1:3">
      <c r="A1271" s="1">
        <v>33224</v>
      </c>
      <c r="B1271" s="5">
        <v>27.1</v>
      </c>
      <c r="C1271" s="5">
        <v>28.2</v>
      </c>
    </row>
    <row r="1272" spans="1:3">
      <c r="A1272" s="1">
        <v>33225</v>
      </c>
      <c r="B1272" s="5">
        <v>27.85</v>
      </c>
      <c r="C1272" s="5">
        <v>27.55</v>
      </c>
    </row>
    <row r="1273" spans="1:3">
      <c r="A1273" s="1">
        <v>33226</v>
      </c>
      <c r="B1273" s="5">
        <v>28.26</v>
      </c>
      <c r="C1273" s="5">
        <v>28.13</v>
      </c>
    </row>
    <row r="1274" spans="1:3">
      <c r="A1274" s="1">
        <v>33227</v>
      </c>
      <c r="B1274" s="5">
        <v>27.5</v>
      </c>
      <c r="C1274" s="5">
        <v>27.55</v>
      </c>
    </row>
    <row r="1275" spans="1:3">
      <c r="A1275" s="1">
        <v>33228</v>
      </c>
      <c r="B1275" s="5">
        <v>27.08</v>
      </c>
      <c r="C1275" s="5">
        <v>26.9</v>
      </c>
    </row>
    <row r="1276" spans="1:3">
      <c r="A1276" s="1">
        <v>33231</v>
      </c>
      <c r="B1276" s="5">
        <v>26.95</v>
      </c>
      <c r="C1276" s="5">
        <v>27.7</v>
      </c>
    </row>
    <row r="1277" spans="1:3">
      <c r="A1277" s="1">
        <v>33233</v>
      </c>
      <c r="B1277" s="5">
        <v>27.35</v>
      </c>
      <c r="C1277" s="5">
        <v>27.7</v>
      </c>
    </row>
    <row r="1278" spans="1:3">
      <c r="A1278" s="1">
        <v>33234</v>
      </c>
      <c r="B1278" s="5">
        <v>26.95</v>
      </c>
      <c r="C1278" s="5">
        <v>27.05</v>
      </c>
    </row>
    <row r="1279" spans="1:3">
      <c r="A1279" s="1">
        <v>33235</v>
      </c>
      <c r="B1279" s="5">
        <v>27.58</v>
      </c>
      <c r="C1279" s="5">
        <v>27.43</v>
      </c>
    </row>
    <row r="1280" spans="1:3">
      <c r="A1280" s="1">
        <v>33238</v>
      </c>
      <c r="B1280" s="5">
        <v>28.48</v>
      </c>
      <c r="C1280" s="5">
        <v>28.35</v>
      </c>
    </row>
    <row r="1281" spans="1:3">
      <c r="A1281" s="1">
        <v>33240</v>
      </c>
      <c r="B1281" s="5">
        <v>26.53</v>
      </c>
      <c r="C1281" s="5">
        <v>26.78</v>
      </c>
    </row>
    <row r="1282" spans="1:3">
      <c r="A1282" s="1">
        <v>33241</v>
      </c>
      <c r="B1282" s="5">
        <v>25.61</v>
      </c>
      <c r="C1282" s="5">
        <v>25.05</v>
      </c>
    </row>
    <row r="1283" spans="1:3">
      <c r="A1283" s="1">
        <v>33242</v>
      </c>
      <c r="B1283" s="5">
        <v>24.88</v>
      </c>
      <c r="C1283" s="5">
        <v>24.08</v>
      </c>
    </row>
    <row r="1284" spans="1:3">
      <c r="A1284" s="1">
        <v>33245</v>
      </c>
      <c r="B1284" s="5">
        <v>27.25</v>
      </c>
      <c r="C1284" s="5">
        <v>25.93</v>
      </c>
    </row>
    <row r="1285" spans="1:3">
      <c r="A1285" s="1">
        <v>33246</v>
      </c>
      <c r="B1285" s="5">
        <v>27.5</v>
      </c>
      <c r="C1285" s="5">
        <v>25.73</v>
      </c>
    </row>
    <row r="1286" spans="1:3">
      <c r="A1286" s="1">
        <v>33247</v>
      </c>
      <c r="B1286" s="5">
        <v>28</v>
      </c>
      <c r="C1286" s="5">
        <v>22.35</v>
      </c>
    </row>
    <row r="1287" spans="1:3">
      <c r="A1287" s="1">
        <v>33248</v>
      </c>
      <c r="B1287" s="5">
        <v>27.55</v>
      </c>
      <c r="C1287" s="5">
        <v>26.58</v>
      </c>
    </row>
    <row r="1288" spans="1:3">
      <c r="A1288" s="1">
        <v>33249</v>
      </c>
      <c r="B1288" s="5">
        <v>27.43</v>
      </c>
      <c r="C1288" s="5">
        <v>26.05</v>
      </c>
    </row>
    <row r="1289" spans="1:3">
      <c r="A1289" s="1">
        <v>33252</v>
      </c>
      <c r="B1289" s="5">
        <v>30.13</v>
      </c>
      <c r="C1289" s="5">
        <v>29.55</v>
      </c>
    </row>
    <row r="1290" spans="1:3">
      <c r="A1290" s="1">
        <v>33253</v>
      </c>
      <c r="B1290" s="5">
        <v>30.35</v>
      </c>
      <c r="C1290" s="5">
        <v>29.25</v>
      </c>
    </row>
    <row r="1291" spans="1:3">
      <c r="A1291" s="1">
        <v>33254</v>
      </c>
      <c r="B1291" s="5">
        <v>32.25</v>
      </c>
      <c r="C1291" s="5">
        <v>30.28</v>
      </c>
    </row>
    <row r="1292" spans="1:3">
      <c r="A1292" s="1">
        <v>33255</v>
      </c>
      <c r="B1292" s="5">
        <v>21.48</v>
      </c>
      <c r="C1292" s="5">
        <v>21.1</v>
      </c>
    </row>
    <row r="1293" spans="1:3">
      <c r="A1293" s="1">
        <v>33256</v>
      </c>
      <c r="B1293" s="5">
        <v>20.05</v>
      </c>
      <c r="C1293" s="5">
        <v>19.100000000000001</v>
      </c>
    </row>
    <row r="1294" spans="1:3">
      <c r="A1294" s="1">
        <v>33259</v>
      </c>
      <c r="B1294" s="5">
        <v>21.63</v>
      </c>
      <c r="C1294" s="5">
        <v>19.25</v>
      </c>
    </row>
    <row r="1295" spans="1:3">
      <c r="A1295" s="1">
        <v>33260</v>
      </c>
      <c r="B1295" s="5">
        <v>24.91</v>
      </c>
      <c r="C1295" s="5">
        <v>20.73</v>
      </c>
    </row>
    <row r="1296" spans="1:3">
      <c r="A1296" s="1">
        <v>33261</v>
      </c>
      <c r="B1296" s="5">
        <v>24.08</v>
      </c>
      <c r="C1296" s="5">
        <v>22.15</v>
      </c>
    </row>
    <row r="1297" spans="1:3">
      <c r="A1297" s="1">
        <v>33262</v>
      </c>
      <c r="B1297" s="5">
        <v>25.63</v>
      </c>
      <c r="C1297" s="5">
        <v>20.9</v>
      </c>
    </row>
    <row r="1298" spans="1:3">
      <c r="A1298" s="1">
        <v>33263</v>
      </c>
      <c r="B1298" s="5">
        <v>24.15</v>
      </c>
      <c r="C1298" s="5">
        <v>20.8</v>
      </c>
    </row>
    <row r="1299" spans="1:3">
      <c r="A1299" s="1">
        <v>33266</v>
      </c>
      <c r="B1299" s="5">
        <v>21.03</v>
      </c>
      <c r="C1299" s="5">
        <v>20.399999999999999</v>
      </c>
    </row>
    <row r="1300" spans="1:3">
      <c r="A1300" s="1">
        <v>33267</v>
      </c>
      <c r="B1300" s="5">
        <v>21.73</v>
      </c>
      <c r="C1300" s="5">
        <v>20.75</v>
      </c>
    </row>
    <row r="1301" spans="1:3">
      <c r="A1301" s="1">
        <v>33268</v>
      </c>
      <c r="B1301" s="5">
        <v>21.08</v>
      </c>
      <c r="C1301" s="5">
        <v>20.95</v>
      </c>
    </row>
    <row r="1302" spans="1:3">
      <c r="A1302" s="1">
        <v>33269</v>
      </c>
      <c r="B1302" s="5">
        <v>21.9</v>
      </c>
      <c r="C1302" s="5">
        <v>20.7</v>
      </c>
    </row>
    <row r="1303" spans="1:3">
      <c r="A1303" s="1">
        <v>33270</v>
      </c>
      <c r="B1303" s="5">
        <v>21.33</v>
      </c>
      <c r="C1303" s="5">
        <v>20.8</v>
      </c>
    </row>
    <row r="1304" spans="1:3">
      <c r="A1304" s="1">
        <v>33273</v>
      </c>
      <c r="B1304" s="5">
        <v>21.23</v>
      </c>
      <c r="C1304" s="5">
        <v>20.45</v>
      </c>
    </row>
    <row r="1305" spans="1:3">
      <c r="A1305" s="1">
        <v>33274</v>
      </c>
      <c r="B1305" s="5">
        <v>20.7</v>
      </c>
      <c r="C1305" s="5">
        <v>20.2</v>
      </c>
    </row>
    <row r="1306" spans="1:3">
      <c r="A1306" s="1">
        <v>33275</v>
      </c>
      <c r="B1306" s="5">
        <v>21.48</v>
      </c>
      <c r="C1306" s="5">
        <v>20.93</v>
      </c>
    </row>
    <row r="1307" spans="1:3">
      <c r="A1307" s="1">
        <v>33276</v>
      </c>
      <c r="B1307" s="5">
        <v>21.33</v>
      </c>
      <c r="C1307" s="5">
        <v>20.9</v>
      </c>
    </row>
    <row r="1308" spans="1:3">
      <c r="A1308" s="1">
        <v>33277</v>
      </c>
      <c r="B1308" s="5">
        <v>21.78</v>
      </c>
      <c r="C1308" s="5">
        <v>20.65</v>
      </c>
    </row>
    <row r="1309" spans="1:3">
      <c r="A1309" s="1">
        <v>33280</v>
      </c>
      <c r="B1309" s="5">
        <v>22.44</v>
      </c>
      <c r="C1309" s="5">
        <v>21.23</v>
      </c>
    </row>
    <row r="1310" spans="1:3">
      <c r="A1310" s="1">
        <v>33281</v>
      </c>
      <c r="B1310" s="5">
        <v>22.78</v>
      </c>
      <c r="C1310" s="5">
        <v>21.1</v>
      </c>
    </row>
    <row r="1311" spans="1:3">
      <c r="A1311" s="1">
        <v>33282</v>
      </c>
      <c r="B1311" s="5">
        <v>22.38</v>
      </c>
      <c r="C1311" s="5">
        <v>21</v>
      </c>
    </row>
    <row r="1312" spans="1:3">
      <c r="A1312" s="1">
        <v>33283</v>
      </c>
      <c r="B1312" s="5">
        <v>22.25</v>
      </c>
      <c r="C1312" s="5">
        <v>20.5</v>
      </c>
    </row>
    <row r="1313" spans="1:3">
      <c r="A1313" s="1">
        <v>33284</v>
      </c>
      <c r="B1313" s="5">
        <v>20.73</v>
      </c>
      <c r="C1313" s="5">
        <v>18.350000000000001</v>
      </c>
    </row>
    <row r="1314" spans="1:3">
      <c r="A1314" s="1">
        <v>33287</v>
      </c>
      <c r="B1314" s="5">
        <v>20.73</v>
      </c>
      <c r="C1314" s="5">
        <v>17.68</v>
      </c>
    </row>
    <row r="1315" spans="1:3">
      <c r="A1315" s="1">
        <v>33288</v>
      </c>
      <c r="B1315" s="5">
        <v>20.079999999999998</v>
      </c>
      <c r="C1315" s="5">
        <v>17.850000000000001</v>
      </c>
    </row>
    <row r="1316" spans="1:3">
      <c r="A1316" s="1">
        <v>33289</v>
      </c>
      <c r="B1316" s="5">
        <v>20.18</v>
      </c>
      <c r="C1316" s="5">
        <v>18.75</v>
      </c>
    </row>
    <row r="1317" spans="1:3">
      <c r="A1317" s="1">
        <v>33290</v>
      </c>
      <c r="B1317" s="5">
        <v>18.48</v>
      </c>
      <c r="C1317" s="5">
        <v>18.55</v>
      </c>
    </row>
    <row r="1318" spans="1:3">
      <c r="A1318" s="1">
        <v>33291</v>
      </c>
      <c r="B1318" s="5">
        <v>17.43</v>
      </c>
      <c r="C1318" s="5">
        <v>17.8</v>
      </c>
    </row>
    <row r="1319" spans="1:3">
      <c r="A1319" s="1">
        <v>33294</v>
      </c>
      <c r="B1319" s="5">
        <v>17.43</v>
      </c>
      <c r="C1319" s="5">
        <v>17.829999999999998</v>
      </c>
    </row>
    <row r="1320" spans="1:3">
      <c r="A1320" s="1">
        <v>33295</v>
      </c>
      <c r="B1320" s="5">
        <v>18.48</v>
      </c>
      <c r="C1320" s="5">
        <v>18</v>
      </c>
    </row>
    <row r="1321" spans="1:3">
      <c r="A1321" s="1">
        <v>33296</v>
      </c>
      <c r="B1321" s="5">
        <v>19.03</v>
      </c>
      <c r="C1321" s="5">
        <v>18.649999999999999</v>
      </c>
    </row>
    <row r="1322" spans="1:3">
      <c r="A1322" s="1">
        <v>33297</v>
      </c>
      <c r="B1322" s="5">
        <v>19.28</v>
      </c>
      <c r="C1322" s="5">
        <v>19.5</v>
      </c>
    </row>
    <row r="1323" spans="1:3">
      <c r="A1323" s="1">
        <v>33298</v>
      </c>
      <c r="B1323" s="5">
        <v>19.43</v>
      </c>
      <c r="C1323" s="5">
        <v>19.329999999999998</v>
      </c>
    </row>
    <row r="1324" spans="1:3">
      <c r="A1324" s="1">
        <v>33301</v>
      </c>
      <c r="B1324" s="5">
        <v>20.329999999999998</v>
      </c>
      <c r="C1324" s="5">
        <v>20.2</v>
      </c>
    </row>
    <row r="1325" spans="1:3">
      <c r="A1325" s="1">
        <v>33302</v>
      </c>
      <c r="B1325" s="5">
        <v>20.5</v>
      </c>
      <c r="C1325" s="5">
        <v>20.05</v>
      </c>
    </row>
    <row r="1326" spans="1:3">
      <c r="A1326" s="1">
        <v>33303</v>
      </c>
      <c r="B1326" s="5">
        <v>19.78</v>
      </c>
      <c r="C1326" s="5">
        <v>19.850000000000001</v>
      </c>
    </row>
    <row r="1327" spans="1:3">
      <c r="A1327" s="1">
        <v>33304</v>
      </c>
      <c r="B1327" s="5">
        <v>19.329999999999998</v>
      </c>
      <c r="C1327" s="5">
        <v>19.649999999999999</v>
      </c>
    </row>
    <row r="1328" spans="1:3">
      <c r="A1328" s="1">
        <v>33305</v>
      </c>
      <c r="B1328" s="5">
        <v>19.34</v>
      </c>
      <c r="C1328" s="5">
        <v>19.100000000000001</v>
      </c>
    </row>
    <row r="1329" spans="1:3">
      <c r="A1329" s="1">
        <v>33308</v>
      </c>
      <c r="B1329" s="5">
        <v>19</v>
      </c>
      <c r="C1329" s="5">
        <v>18.600000000000001</v>
      </c>
    </row>
    <row r="1330" spans="1:3">
      <c r="A1330" s="1">
        <v>33309</v>
      </c>
      <c r="B1330" s="5">
        <v>20.059999999999999</v>
      </c>
      <c r="C1330" s="5">
        <v>18.43</v>
      </c>
    </row>
    <row r="1331" spans="1:3">
      <c r="A1331" s="1">
        <v>33310</v>
      </c>
      <c r="B1331" s="5">
        <v>20.48</v>
      </c>
      <c r="C1331" s="5">
        <v>20.329999999999998</v>
      </c>
    </row>
    <row r="1332" spans="1:3">
      <c r="A1332" s="1">
        <v>33311</v>
      </c>
      <c r="B1332" s="5">
        <v>20.05</v>
      </c>
      <c r="C1332" s="5">
        <v>19.98</v>
      </c>
    </row>
    <row r="1333" spans="1:3">
      <c r="A1333" s="1">
        <v>33312</v>
      </c>
      <c r="B1333" s="5">
        <v>19.88</v>
      </c>
      <c r="C1333" s="5">
        <v>19.05</v>
      </c>
    </row>
    <row r="1334" spans="1:3">
      <c r="A1334" s="1">
        <v>33315</v>
      </c>
      <c r="B1334" s="5">
        <v>19.78</v>
      </c>
      <c r="C1334" s="5">
        <v>18.3</v>
      </c>
    </row>
    <row r="1335" spans="1:3">
      <c r="A1335" s="1">
        <v>33316</v>
      </c>
      <c r="B1335" s="5">
        <v>20.68</v>
      </c>
      <c r="C1335" s="5">
        <v>18.95</v>
      </c>
    </row>
    <row r="1336" spans="1:3">
      <c r="A1336" s="1">
        <v>33317</v>
      </c>
      <c r="B1336" s="5">
        <v>20.399999999999999</v>
      </c>
      <c r="C1336" s="5">
        <v>18.98</v>
      </c>
    </row>
    <row r="1337" spans="1:3">
      <c r="A1337" s="1">
        <v>33318</v>
      </c>
      <c r="B1337" s="5">
        <v>20.78</v>
      </c>
      <c r="C1337" s="5">
        <v>18.8</v>
      </c>
    </row>
    <row r="1338" spans="1:3">
      <c r="A1338" s="1">
        <v>33319</v>
      </c>
      <c r="B1338" s="5">
        <v>19.88</v>
      </c>
      <c r="C1338" s="5">
        <v>18.95</v>
      </c>
    </row>
    <row r="1339" spans="1:3">
      <c r="A1339" s="1">
        <v>33322</v>
      </c>
      <c r="B1339" s="5">
        <v>19.47</v>
      </c>
      <c r="C1339" s="5">
        <v>18.600000000000001</v>
      </c>
    </row>
    <row r="1340" spans="1:3">
      <c r="A1340" s="1">
        <v>33323</v>
      </c>
      <c r="B1340" s="5">
        <v>19.78</v>
      </c>
      <c r="C1340" s="5">
        <v>18.350000000000001</v>
      </c>
    </row>
    <row r="1341" spans="1:3">
      <c r="A1341" s="1">
        <v>33324</v>
      </c>
      <c r="B1341" s="5">
        <v>19.45</v>
      </c>
      <c r="C1341" s="5">
        <v>18.149999999999999</v>
      </c>
    </row>
    <row r="1342" spans="1:3">
      <c r="A1342" s="1">
        <v>33325</v>
      </c>
      <c r="B1342" s="5">
        <v>19.63</v>
      </c>
      <c r="C1342" s="5">
        <v>18</v>
      </c>
    </row>
    <row r="1343" spans="1:3">
      <c r="A1343" s="1">
        <v>33329</v>
      </c>
      <c r="B1343" s="5">
        <v>19.28</v>
      </c>
      <c r="C1343" s="5">
        <v>18</v>
      </c>
    </row>
    <row r="1344" spans="1:3">
      <c r="A1344" s="1">
        <v>33330</v>
      </c>
      <c r="B1344" s="5">
        <v>19.38</v>
      </c>
      <c r="C1344" s="5">
        <v>17.63</v>
      </c>
    </row>
    <row r="1345" spans="1:3">
      <c r="A1345" s="1">
        <v>33331</v>
      </c>
      <c r="B1345" s="5">
        <v>19.48</v>
      </c>
      <c r="C1345" s="5">
        <v>17.75</v>
      </c>
    </row>
    <row r="1346" spans="1:3">
      <c r="A1346" s="1">
        <v>33332</v>
      </c>
      <c r="B1346" s="5">
        <v>19.98</v>
      </c>
      <c r="C1346" s="5">
        <v>18</v>
      </c>
    </row>
    <row r="1347" spans="1:3">
      <c r="A1347" s="1">
        <v>33333</v>
      </c>
      <c r="B1347" s="5">
        <v>20.03</v>
      </c>
      <c r="C1347" s="5">
        <v>18.350000000000001</v>
      </c>
    </row>
    <row r="1348" spans="1:3">
      <c r="A1348" s="1">
        <v>33336</v>
      </c>
      <c r="B1348" s="5">
        <v>20.28</v>
      </c>
      <c r="C1348" s="5">
        <v>18.579999999999998</v>
      </c>
    </row>
    <row r="1349" spans="1:3">
      <c r="A1349" s="1">
        <v>33337</v>
      </c>
      <c r="B1349" s="5">
        <v>20.58</v>
      </c>
      <c r="C1349" s="5">
        <v>18.600000000000001</v>
      </c>
    </row>
    <row r="1350" spans="1:3">
      <c r="A1350" s="1">
        <v>33338</v>
      </c>
      <c r="B1350" s="5">
        <v>21.08</v>
      </c>
      <c r="C1350" s="5">
        <v>19.25</v>
      </c>
    </row>
    <row r="1351" spans="1:3">
      <c r="A1351" s="1">
        <v>33339</v>
      </c>
      <c r="B1351" s="5">
        <v>20.98</v>
      </c>
      <c r="C1351" s="5">
        <v>19.5</v>
      </c>
    </row>
    <row r="1352" spans="1:3">
      <c r="A1352" s="1">
        <v>33340</v>
      </c>
      <c r="B1352" s="5">
        <v>21.54</v>
      </c>
      <c r="C1352" s="5">
        <v>19.93</v>
      </c>
    </row>
    <row r="1353" spans="1:3">
      <c r="A1353" s="1">
        <v>33343</v>
      </c>
      <c r="B1353" s="5">
        <v>21.85</v>
      </c>
      <c r="C1353" s="5">
        <v>20.23</v>
      </c>
    </row>
    <row r="1354" spans="1:3">
      <c r="A1354" s="1">
        <v>33344</v>
      </c>
      <c r="B1354" s="5">
        <v>21.6</v>
      </c>
      <c r="C1354" s="5">
        <v>19.899999999999999</v>
      </c>
    </row>
    <row r="1355" spans="1:3">
      <c r="A1355" s="1">
        <v>33345</v>
      </c>
      <c r="B1355" s="5">
        <v>21.73</v>
      </c>
      <c r="C1355" s="5">
        <v>19.850000000000001</v>
      </c>
    </row>
    <row r="1356" spans="1:3">
      <c r="A1356" s="1">
        <v>33346</v>
      </c>
      <c r="B1356" s="5">
        <v>21.08</v>
      </c>
      <c r="C1356" s="5">
        <v>19.399999999999999</v>
      </c>
    </row>
    <row r="1357" spans="1:3">
      <c r="A1357" s="1">
        <v>33347</v>
      </c>
      <c r="B1357" s="5">
        <v>21.16</v>
      </c>
      <c r="C1357" s="5">
        <v>19.18</v>
      </c>
    </row>
    <row r="1358" spans="1:3">
      <c r="A1358" s="1">
        <v>33350</v>
      </c>
      <c r="B1358" s="5">
        <v>21.68</v>
      </c>
      <c r="C1358" s="5">
        <v>19.78</v>
      </c>
    </row>
    <row r="1359" spans="1:3">
      <c r="A1359" s="1">
        <v>33351</v>
      </c>
      <c r="B1359" s="5">
        <v>21.03</v>
      </c>
      <c r="C1359" s="5">
        <v>19.600000000000001</v>
      </c>
    </row>
    <row r="1360" spans="1:3">
      <c r="A1360" s="1">
        <v>33352</v>
      </c>
      <c r="B1360" s="5">
        <v>21</v>
      </c>
      <c r="C1360" s="5">
        <v>19.55</v>
      </c>
    </row>
    <row r="1361" spans="1:3">
      <c r="A1361" s="1">
        <v>33353</v>
      </c>
      <c r="B1361" s="5">
        <v>20.95</v>
      </c>
      <c r="C1361" s="5">
        <v>19.600000000000001</v>
      </c>
    </row>
    <row r="1362" spans="1:3">
      <c r="A1362" s="1">
        <v>33354</v>
      </c>
      <c r="B1362" s="5">
        <v>21.28</v>
      </c>
      <c r="C1362" s="5">
        <v>19.63</v>
      </c>
    </row>
    <row r="1363" spans="1:3">
      <c r="A1363" s="1">
        <v>33357</v>
      </c>
      <c r="B1363" s="5">
        <v>21.3</v>
      </c>
      <c r="C1363" s="5">
        <v>19.95</v>
      </c>
    </row>
    <row r="1364" spans="1:3">
      <c r="A1364" s="1">
        <v>33358</v>
      </c>
      <c r="B1364" s="5">
        <v>20.99</v>
      </c>
      <c r="C1364" s="5">
        <v>19.7</v>
      </c>
    </row>
    <row r="1365" spans="1:3">
      <c r="A1365" s="1">
        <v>33359</v>
      </c>
      <c r="B1365" s="5">
        <v>21.28</v>
      </c>
      <c r="C1365" s="5">
        <v>19.7</v>
      </c>
    </row>
    <row r="1366" spans="1:3">
      <c r="A1366" s="1">
        <v>33360</v>
      </c>
      <c r="B1366" s="5">
        <v>21.17</v>
      </c>
      <c r="C1366" s="5">
        <v>19.7</v>
      </c>
    </row>
    <row r="1367" spans="1:3">
      <c r="A1367" s="1">
        <v>33361</v>
      </c>
      <c r="B1367" s="5">
        <v>21.43</v>
      </c>
      <c r="C1367" s="5">
        <v>19.55</v>
      </c>
    </row>
    <row r="1368" spans="1:3">
      <c r="A1368" s="1">
        <v>33364</v>
      </c>
      <c r="B1368" s="5">
        <v>21.73</v>
      </c>
      <c r="C1368" s="5">
        <v>19.8</v>
      </c>
    </row>
    <row r="1369" spans="1:3">
      <c r="A1369" s="1">
        <v>33365</v>
      </c>
      <c r="B1369" s="5">
        <v>21.72</v>
      </c>
      <c r="C1369" s="5">
        <v>19.850000000000001</v>
      </c>
    </row>
    <row r="1370" spans="1:3">
      <c r="A1370" s="1">
        <v>33366</v>
      </c>
      <c r="B1370" s="5">
        <v>21.83</v>
      </c>
      <c r="C1370" s="5">
        <v>19.8</v>
      </c>
    </row>
    <row r="1371" spans="1:3">
      <c r="A1371" s="1">
        <v>33367</v>
      </c>
      <c r="B1371" s="5">
        <v>21.92</v>
      </c>
      <c r="C1371" s="5">
        <v>20.079999999999998</v>
      </c>
    </row>
    <row r="1372" spans="1:3">
      <c r="A1372" s="1">
        <v>33368</v>
      </c>
      <c r="B1372" s="5">
        <v>21.25</v>
      </c>
      <c r="C1372" s="5">
        <v>19.53</v>
      </c>
    </row>
    <row r="1373" spans="1:3">
      <c r="A1373" s="1">
        <v>33371</v>
      </c>
      <c r="B1373" s="5">
        <v>20.89</v>
      </c>
      <c r="C1373" s="5">
        <v>19.25</v>
      </c>
    </row>
    <row r="1374" spans="1:3">
      <c r="A1374" s="1">
        <v>33372</v>
      </c>
      <c r="B1374" s="5">
        <v>20.73</v>
      </c>
      <c r="C1374" s="5">
        <v>18.95</v>
      </c>
    </row>
    <row r="1375" spans="1:3">
      <c r="A1375" s="1">
        <v>33373</v>
      </c>
      <c r="B1375" s="5">
        <v>21.04</v>
      </c>
      <c r="C1375" s="5">
        <v>18.8</v>
      </c>
    </row>
    <row r="1376" spans="1:3">
      <c r="A1376" s="1">
        <v>33374</v>
      </c>
      <c r="B1376" s="5">
        <v>20.91</v>
      </c>
      <c r="C1376" s="5">
        <v>18.75</v>
      </c>
    </row>
    <row r="1377" spans="1:3">
      <c r="A1377" s="1">
        <v>33375</v>
      </c>
      <c r="B1377" s="5">
        <v>21.19</v>
      </c>
      <c r="C1377" s="5">
        <v>18.75</v>
      </c>
    </row>
    <row r="1378" spans="1:3">
      <c r="A1378" s="1">
        <v>33378</v>
      </c>
      <c r="B1378" s="5">
        <v>21.39</v>
      </c>
      <c r="C1378" s="5">
        <v>18.899999999999999</v>
      </c>
    </row>
    <row r="1379" spans="1:3">
      <c r="A1379" s="1">
        <v>33379</v>
      </c>
      <c r="B1379" s="5">
        <v>20.95</v>
      </c>
      <c r="C1379" s="5">
        <v>19.03</v>
      </c>
    </row>
    <row r="1380" spans="1:3">
      <c r="A1380" s="1">
        <v>33380</v>
      </c>
      <c r="B1380" s="5">
        <v>20.85</v>
      </c>
      <c r="C1380" s="5">
        <v>18.579999999999998</v>
      </c>
    </row>
    <row r="1381" spans="1:3">
      <c r="A1381" s="1">
        <v>33381</v>
      </c>
      <c r="B1381" s="5">
        <v>20.95</v>
      </c>
      <c r="C1381" s="5">
        <v>18.78</v>
      </c>
    </row>
    <row r="1382" spans="1:3">
      <c r="A1382" s="1">
        <v>33382</v>
      </c>
      <c r="B1382" s="5">
        <v>21.04</v>
      </c>
      <c r="C1382" s="5">
        <v>18.829999999999998</v>
      </c>
    </row>
    <row r="1383" spans="1:3">
      <c r="A1383" s="1">
        <v>33386</v>
      </c>
      <c r="B1383" s="5">
        <v>21.34</v>
      </c>
      <c r="C1383" s="5">
        <v>19</v>
      </c>
    </row>
    <row r="1384" spans="1:3">
      <c r="A1384" s="1">
        <v>33387</v>
      </c>
      <c r="B1384" s="5">
        <v>21.04</v>
      </c>
      <c r="C1384" s="5">
        <v>18.75</v>
      </c>
    </row>
    <row r="1385" spans="1:3">
      <c r="A1385" s="1">
        <v>33388</v>
      </c>
      <c r="B1385" s="5">
        <v>21.3</v>
      </c>
      <c r="C1385" s="5">
        <v>18.73</v>
      </c>
    </row>
    <row r="1386" spans="1:3">
      <c r="A1386" s="1">
        <v>33389</v>
      </c>
      <c r="B1386" s="5">
        <v>21.16</v>
      </c>
      <c r="C1386" s="5">
        <v>19</v>
      </c>
    </row>
    <row r="1387" spans="1:3">
      <c r="A1387" s="1">
        <v>33392</v>
      </c>
      <c r="B1387" s="5">
        <v>21.16</v>
      </c>
      <c r="C1387" s="5">
        <v>19</v>
      </c>
    </row>
    <row r="1388" spans="1:3">
      <c r="A1388" s="1">
        <v>33393</v>
      </c>
      <c r="B1388" s="5">
        <v>20.9</v>
      </c>
      <c r="C1388" s="5">
        <v>18.829999999999998</v>
      </c>
    </row>
    <row r="1389" spans="1:3">
      <c r="A1389" s="1">
        <v>33394</v>
      </c>
      <c r="B1389" s="5">
        <v>20.45</v>
      </c>
      <c r="C1389" s="5">
        <v>18.63</v>
      </c>
    </row>
    <row r="1390" spans="1:3">
      <c r="A1390" s="1">
        <v>33395</v>
      </c>
      <c r="B1390" s="5">
        <v>20.38</v>
      </c>
      <c r="C1390" s="5">
        <v>18.03</v>
      </c>
    </row>
    <row r="1391" spans="1:3">
      <c r="A1391" s="1">
        <v>33396</v>
      </c>
      <c r="B1391" s="5">
        <v>20.28</v>
      </c>
      <c r="C1391" s="5">
        <v>18.28</v>
      </c>
    </row>
    <row r="1392" spans="1:3">
      <c r="A1392" s="1">
        <v>33399</v>
      </c>
      <c r="B1392" s="5">
        <v>19.84</v>
      </c>
      <c r="C1392" s="5">
        <v>18</v>
      </c>
    </row>
    <row r="1393" spans="1:3">
      <c r="A1393" s="1">
        <v>33400</v>
      </c>
      <c r="B1393" s="5">
        <v>19.850000000000001</v>
      </c>
      <c r="C1393" s="5">
        <v>17.850000000000001</v>
      </c>
    </row>
    <row r="1394" spans="1:3">
      <c r="A1394" s="1">
        <v>33401</v>
      </c>
      <c r="B1394" s="5">
        <v>20.079999999999998</v>
      </c>
      <c r="C1394" s="5">
        <v>17.73</v>
      </c>
    </row>
    <row r="1395" spans="1:3">
      <c r="A1395" s="1">
        <v>33402</v>
      </c>
      <c r="B1395" s="5">
        <v>19.71</v>
      </c>
      <c r="C1395" s="5">
        <v>18</v>
      </c>
    </row>
    <row r="1396" spans="1:3">
      <c r="A1396" s="1">
        <v>33403</v>
      </c>
      <c r="B1396" s="5">
        <v>19.7</v>
      </c>
      <c r="C1396" s="5">
        <v>17.7</v>
      </c>
    </row>
    <row r="1397" spans="1:3">
      <c r="A1397" s="1">
        <v>33406</v>
      </c>
      <c r="B1397" s="5">
        <v>19.97</v>
      </c>
      <c r="C1397" s="5">
        <v>17.850000000000001</v>
      </c>
    </row>
    <row r="1398" spans="1:3">
      <c r="A1398" s="1">
        <v>33407</v>
      </c>
      <c r="B1398" s="5">
        <v>20.11</v>
      </c>
      <c r="C1398" s="5">
        <v>18</v>
      </c>
    </row>
    <row r="1399" spans="1:3">
      <c r="A1399" s="1">
        <v>33408</v>
      </c>
      <c r="B1399" s="5">
        <v>19.989999999999998</v>
      </c>
      <c r="C1399" s="5">
        <v>17.88</v>
      </c>
    </row>
    <row r="1400" spans="1:3">
      <c r="A1400" s="1">
        <v>33409</v>
      </c>
      <c r="B1400" s="5">
        <v>20.22</v>
      </c>
      <c r="C1400" s="5">
        <v>18.149999999999999</v>
      </c>
    </row>
    <row r="1401" spans="1:3">
      <c r="A1401" s="1">
        <v>33410</v>
      </c>
      <c r="B1401" s="5">
        <v>20.100000000000001</v>
      </c>
      <c r="C1401" s="5">
        <v>18.43</v>
      </c>
    </row>
    <row r="1402" spans="1:3">
      <c r="A1402" s="1">
        <v>33413</v>
      </c>
      <c r="B1402" s="5">
        <v>19.920000000000002</v>
      </c>
      <c r="C1402" s="5">
        <v>18.18</v>
      </c>
    </row>
    <row r="1403" spans="1:3">
      <c r="A1403" s="1">
        <v>33414</v>
      </c>
      <c r="B1403" s="5">
        <v>20.03</v>
      </c>
      <c r="C1403" s="5">
        <v>18.149999999999999</v>
      </c>
    </row>
    <row r="1404" spans="1:3">
      <c r="A1404" s="1">
        <v>33415</v>
      </c>
      <c r="B1404" s="5">
        <v>20.12</v>
      </c>
      <c r="C1404" s="5">
        <v>18.100000000000001</v>
      </c>
    </row>
    <row r="1405" spans="1:3">
      <c r="A1405" s="1">
        <v>33416</v>
      </c>
      <c r="B1405" s="5">
        <v>20.41</v>
      </c>
      <c r="C1405" s="5">
        <v>18.079999999999998</v>
      </c>
    </row>
    <row r="1406" spans="1:3">
      <c r="A1406" s="1">
        <v>33417</v>
      </c>
      <c r="B1406" s="5">
        <v>20.56</v>
      </c>
      <c r="C1406" s="5">
        <v>18.48</v>
      </c>
    </row>
    <row r="1407" spans="1:3">
      <c r="A1407" s="1">
        <v>33420</v>
      </c>
      <c r="B1407" s="5">
        <v>20.78</v>
      </c>
      <c r="C1407" s="5">
        <v>18.53</v>
      </c>
    </row>
    <row r="1408" spans="1:3">
      <c r="A1408" s="1">
        <v>33421</v>
      </c>
      <c r="B1408" s="5">
        <v>20.92</v>
      </c>
      <c r="C1408" s="5">
        <v>18.55</v>
      </c>
    </row>
    <row r="1409" spans="1:3">
      <c r="A1409" s="1">
        <v>33422</v>
      </c>
      <c r="B1409" s="5">
        <v>20.69</v>
      </c>
      <c r="C1409" s="5">
        <v>18.5</v>
      </c>
    </row>
    <row r="1410" spans="1:3">
      <c r="A1410" s="1">
        <v>33423</v>
      </c>
      <c r="B1410" s="5">
        <v>20.69</v>
      </c>
      <c r="C1410" s="5">
        <v>18.48</v>
      </c>
    </row>
    <row r="1411" spans="1:3">
      <c r="A1411" s="1">
        <v>33424</v>
      </c>
      <c r="B1411" s="5">
        <v>20.91</v>
      </c>
      <c r="C1411" s="5">
        <v>18.7</v>
      </c>
    </row>
    <row r="1412" spans="1:3">
      <c r="A1412" s="1">
        <v>33427</v>
      </c>
      <c r="B1412" s="5">
        <v>21.29</v>
      </c>
      <c r="C1412" s="5">
        <v>18.98</v>
      </c>
    </row>
    <row r="1413" spans="1:3">
      <c r="A1413" s="1">
        <v>33428</v>
      </c>
      <c r="B1413" s="5">
        <v>21.35</v>
      </c>
      <c r="C1413" s="5">
        <v>19.03</v>
      </c>
    </row>
    <row r="1414" spans="1:3">
      <c r="A1414" s="1">
        <v>33429</v>
      </c>
      <c r="B1414" s="5">
        <v>21.43</v>
      </c>
      <c r="C1414" s="5">
        <v>19.23</v>
      </c>
    </row>
    <row r="1415" spans="1:3">
      <c r="A1415" s="1">
        <v>33430</v>
      </c>
      <c r="B1415" s="5">
        <v>21.32</v>
      </c>
      <c r="C1415" s="5">
        <v>19.2</v>
      </c>
    </row>
    <row r="1416" spans="1:3">
      <c r="A1416" s="1">
        <v>33431</v>
      </c>
      <c r="B1416" s="5">
        <v>21.74</v>
      </c>
      <c r="C1416" s="5">
        <v>19.78</v>
      </c>
    </row>
    <row r="1417" spans="1:3">
      <c r="A1417" s="1">
        <v>33434</v>
      </c>
      <c r="B1417" s="5">
        <v>21.5</v>
      </c>
      <c r="C1417" s="5">
        <v>19.600000000000001</v>
      </c>
    </row>
    <row r="1418" spans="1:3">
      <c r="A1418" s="1">
        <v>33435</v>
      </c>
      <c r="B1418" s="5">
        <v>21.7</v>
      </c>
      <c r="C1418" s="5">
        <v>19.829999999999998</v>
      </c>
    </row>
    <row r="1419" spans="1:3">
      <c r="A1419" s="1">
        <v>33436</v>
      </c>
      <c r="B1419" s="5">
        <v>22.2</v>
      </c>
      <c r="C1419" s="5">
        <v>20.13</v>
      </c>
    </row>
    <row r="1420" spans="1:3">
      <c r="A1420" s="1">
        <v>33437</v>
      </c>
      <c r="B1420" s="5">
        <v>21.97</v>
      </c>
      <c r="C1420" s="5">
        <v>20.28</v>
      </c>
    </row>
    <row r="1421" spans="1:3">
      <c r="A1421" s="1">
        <v>33438</v>
      </c>
      <c r="B1421" s="5">
        <v>22.16</v>
      </c>
      <c r="C1421" s="5">
        <v>20.28</v>
      </c>
    </row>
    <row r="1422" spans="1:3">
      <c r="A1422" s="1">
        <v>33441</v>
      </c>
      <c r="B1422" s="5">
        <v>21.74</v>
      </c>
      <c r="C1422" s="5">
        <v>20.079999999999998</v>
      </c>
    </row>
    <row r="1423" spans="1:3">
      <c r="A1423" s="1">
        <v>33442</v>
      </c>
      <c r="B1423" s="5">
        <v>21.25</v>
      </c>
      <c r="C1423" s="5">
        <v>19.579999999999998</v>
      </c>
    </row>
    <row r="1424" spans="1:3">
      <c r="A1424" s="1">
        <v>33443</v>
      </c>
      <c r="B1424" s="5">
        <v>21.41</v>
      </c>
      <c r="C1424" s="5">
        <v>19.329999999999998</v>
      </c>
    </row>
    <row r="1425" spans="1:3">
      <c r="A1425" s="1">
        <v>33444</v>
      </c>
      <c r="B1425" s="5">
        <v>21.11</v>
      </c>
      <c r="C1425" s="5">
        <v>19.600000000000001</v>
      </c>
    </row>
    <row r="1426" spans="1:3">
      <c r="A1426" s="1">
        <v>33445</v>
      </c>
      <c r="B1426" s="5">
        <v>21.48</v>
      </c>
      <c r="C1426" s="5">
        <v>19.73</v>
      </c>
    </row>
    <row r="1427" spans="1:3">
      <c r="A1427" s="1">
        <v>33448</v>
      </c>
      <c r="B1427" s="5">
        <v>21.38</v>
      </c>
      <c r="C1427" s="5">
        <v>19.579999999999998</v>
      </c>
    </row>
    <row r="1428" spans="1:3">
      <c r="A1428" s="1">
        <v>33449</v>
      </c>
      <c r="B1428" s="5">
        <v>21.55</v>
      </c>
      <c r="C1428" s="5">
        <v>19.48</v>
      </c>
    </row>
    <row r="1429" spans="1:3">
      <c r="A1429" s="1">
        <v>33450</v>
      </c>
      <c r="B1429" s="5">
        <v>21.7</v>
      </c>
      <c r="C1429" s="5">
        <v>19.649999999999999</v>
      </c>
    </row>
    <row r="1430" spans="1:3">
      <c r="A1430" s="1">
        <v>33451</v>
      </c>
      <c r="B1430" s="5">
        <v>21.33</v>
      </c>
      <c r="C1430" s="5">
        <v>19.73</v>
      </c>
    </row>
    <row r="1431" spans="1:3">
      <c r="A1431" s="1">
        <v>33452</v>
      </c>
      <c r="B1431" s="5">
        <v>21.35</v>
      </c>
      <c r="C1431" s="5">
        <v>19.399999999999999</v>
      </c>
    </row>
    <row r="1432" spans="1:3">
      <c r="A1432" s="1">
        <v>33455</v>
      </c>
      <c r="B1432" s="5">
        <v>21.5</v>
      </c>
      <c r="C1432" s="5">
        <v>19.5</v>
      </c>
    </row>
    <row r="1433" spans="1:3">
      <c r="A1433" s="1">
        <v>33456</v>
      </c>
      <c r="B1433" s="5">
        <v>21.39</v>
      </c>
      <c r="C1433" s="5">
        <v>19.45</v>
      </c>
    </row>
    <row r="1434" spans="1:3">
      <c r="A1434" s="1">
        <v>33457</v>
      </c>
      <c r="B1434" s="5">
        <v>21.38</v>
      </c>
      <c r="C1434" s="5">
        <v>19.350000000000001</v>
      </c>
    </row>
    <row r="1435" spans="1:3">
      <c r="A1435" s="1">
        <v>33458</v>
      </c>
      <c r="B1435" s="5">
        <v>21.6</v>
      </c>
      <c r="C1435" s="5">
        <v>19.7</v>
      </c>
    </row>
    <row r="1436" spans="1:3">
      <c r="A1436" s="1">
        <v>33459</v>
      </c>
      <c r="B1436" s="5">
        <v>21.64</v>
      </c>
      <c r="C1436" s="5">
        <v>19.579999999999998</v>
      </c>
    </row>
    <row r="1437" spans="1:3">
      <c r="A1437" s="1">
        <v>33462</v>
      </c>
      <c r="B1437" s="5">
        <v>21.71</v>
      </c>
      <c r="C1437" s="5">
        <v>19.63</v>
      </c>
    </row>
    <row r="1438" spans="1:3">
      <c r="A1438" s="1">
        <v>33463</v>
      </c>
      <c r="B1438" s="5">
        <v>21.52</v>
      </c>
      <c r="C1438" s="5">
        <v>19.5</v>
      </c>
    </row>
    <row r="1439" spans="1:3">
      <c r="A1439" s="1">
        <v>33464</v>
      </c>
      <c r="B1439" s="5">
        <v>21.3</v>
      </c>
      <c r="C1439" s="5">
        <v>19.23</v>
      </c>
    </row>
    <row r="1440" spans="1:3">
      <c r="A1440" s="1">
        <v>33465</v>
      </c>
      <c r="B1440" s="5">
        <v>21.39</v>
      </c>
      <c r="C1440" s="5">
        <v>19.25</v>
      </c>
    </row>
    <row r="1441" spans="1:3">
      <c r="A1441" s="1">
        <v>33466</v>
      </c>
      <c r="B1441" s="5">
        <v>21.29</v>
      </c>
      <c r="C1441" s="5">
        <v>19.350000000000001</v>
      </c>
    </row>
    <row r="1442" spans="1:3">
      <c r="A1442" s="1">
        <v>33469</v>
      </c>
      <c r="B1442" s="5">
        <v>22.5</v>
      </c>
      <c r="C1442" s="5">
        <v>20.55</v>
      </c>
    </row>
    <row r="1443" spans="1:3">
      <c r="A1443" s="1">
        <v>33470</v>
      </c>
      <c r="B1443" s="5">
        <v>22.3</v>
      </c>
      <c r="C1443" s="5">
        <v>20.98</v>
      </c>
    </row>
    <row r="1444" spans="1:3">
      <c r="A1444" s="1">
        <v>33471</v>
      </c>
      <c r="B1444" s="5">
        <v>21.44</v>
      </c>
      <c r="C1444" s="5">
        <v>19.55</v>
      </c>
    </row>
    <row r="1445" spans="1:3">
      <c r="A1445" s="1">
        <v>33472</v>
      </c>
      <c r="B1445" s="5">
        <v>21.93</v>
      </c>
      <c r="C1445" s="5">
        <v>19.53</v>
      </c>
    </row>
    <row r="1446" spans="1:3">
      <c r="A1446" s="1">
        <v>33473</v>
      </c>
      <c r="B1446" s="5">
        <v>21.78</v>
      </c>
      <c r="C1446" s="5">
        <v>19.850000000000001</v>
      </c>
    </row>
    <row r="1447" spans="1:3">
      <c r="A1447" s="1">
        <v>33476</v>
      </c>
      <c r="B1447" s="5">
        <v>21.98</v>
      </c>
      <c r="C1447" s="5">
        <v>20.03</v>
      </c>
    </row>
    <row r="1448" spans="1:3">
      <c r="A1448" s="1">
        <v>33477</v>
      </c>
      <c r="B1448" s="5">
        <v>21.86</v>
      </c>
      <c r="C1448" s="5">
        <v>20.03</v>
      </c>
    </row>
    <row r="1449" spans="1:3">
      <c r="A1449" s="1">
        <v>33478</v>
      </c>
      <c r="B1449" s="5">
        <v>21.77</v>
      </c>
      <c r="C1449" s="5">
        <v>19.98</v>
      </c>
    </row>
    <row r="1450" spans="1:3">
      <c r="A1450" s="1">
        <v>33479</v>
      </c>
      <c r="B1450" s="5">
        <v>22.02</v>
      </c>
      <c r="C1450" s="5">
        <v>20.3</v>
      </c>
    </row>
    <row r="1451" spans="1:3">
      <c r="A1451" s="1">
        <v>33480</v>
      </c>
      <c r="B1451" s="5">
        <v>22.28</v>
      </c>
      <c r="C1451" s="5">
        <v>20.53</v>
      </c>
    </row>
    <row r="1452" spans="1:3">
      <c r="A1452" s="1">
        <v>33483</v>
      </c>
      <c r="C1452" s="5">
        <v>20.65</v>
      </c>
    </row>
    <row r="1453" spans="1:3">
      <c r="A1453" s="1">
        <v>33484</v>
      </c>
      <c r="B1453" s="5">
        <v>22.28</v>
      </c>
      <c r="C1453" s="5">
        <v>20.55</v>
      </c>
    </row>
    <row r="1454" spans="1:3">
      <c r="A1454" s="1">
        <v>33485</v>
      </c>
      <c r="B1454" s="5">
        <v>21.76</v>
      </c>
      <c r="C1454" s="5">
        <v>20.25</v>
      </c>
    </row>
    <row r="1455" spans="1:3">
      <c r="A1455" s="1">
        <v>33486</v>
      </c>
      <c r="B1455" s="5">
        <v>21.75</v>
      </c>
      <c r="C1455" s="5">
        <v>20.100000000000001</v>
      </c>
    </row>
    <row r="1456" spans="1:3">
      <c r="A1456" s="1">
        <v>33487</v>
      </c>
      <c r="B1456" s="5">
        <v>21.56</v>
      </c>
      <c r="C1456" s="5">
        <v>20.13</v>
      </c>
    </row>
    <row r="1457" spans="1:3">
      <c r="A1457" s="1">
        <v>33490</v>
      </c>
      <c r="B1457" s="5">
        <v>21.36</v>
      </c>
      <c r="C1457" s="5">
        <v>19.850000000000001</v>
      </c>
    </row>
    <row r="1458" spans="1:3">
      <c r="A1458" s="1">
        <v>33491</v>
      </c>
      <c r="B1458" s="5">
        <v>21.44</v>
      </c>
      <c r="C1458" s="5">
        <v>19.93</v>
      </c>
    </row>
    <row r="1459" spans="1:3">
      <c r="A1459" s="1">
        <v>33492</v>
      </c>
      <c r="B1459" s="5">
        <v>21.66</v>
      </c>
      <c r="C1459" s="5">
        <v>20</v>
      </c>
    </row>
    <row r="1460" spans="1:3">
      <c r="A1460" s="1">
        <v>33493</v>
      </c>
      <c r="B1460" s="5">
        <v>21.51</v>
      </c>
      <c r="C1460" s="5">
        <v>20.25</v>
      </c>
    </row>
    <row r="1461" spans="1:3">
      <c r="A1461" s="1">
        <v>33494</v>
      </c>
      <c r="B1461" s="5">
        <v>21.71</v>
      </c>
      <c r="C1461" s="5">
        <v>20.350000000000001</v>
      </c>
    </row>
    <row r="1462" spans="1:3">
      <c r="A1462" s="1">
        <v>33497</v>
      </c>
      <c r="B1462" s="5">
        <v>21.84</v>
      </c>
      <c r="C1462" s="5">
        <v>20.53</v>
      </c>
    </row>
    <row r="1463" spans="1:3">
      <c r="A1463" s="1">
        <v>33498</v>
      </c>
      <c r="B1463" s="5">
        <v>21.73</v>
      </c>
      <c r="C1463" s="5">
        <v>20.3</v>
      </c>
    </row>
    <row r="1464" spans="1:3">
      <c r="A1464" s="1">
        <v>33499</v>
      </c>
      <c r="B1464" s="5">
        <v>21.87</v>
      </c>
      <c r="C1464" s="5">
        <v>20.53</v>
      </c>
    </row>
    <row r="1465" spans="1:3">
      <c r="A1465" s="1">
        <v>33500</v>
      </c>
      <c r="B1465" s="5">
        <v>21.79</v>
      </c>
      <c r="C1465" s="5">
        <v>20.43</v>
      </c>
    </row>
    <row r="1466" spans="1:3">
      <c r="A1466" s="1">
        <v>33501</v>
      </c>
      <c r="B1466" s="5">
        <v>22.02</v>
      </c>
      <c r="C1466" s="5">
        <v>20.55</v>
      </c>
    </row>
    <row r="1467" spans="1:3">
      <c r="A1467" s="1">
        <v>33504</v>
      </c>
      <c r="B1467" s="5">
        <v>22.2</v>
      </c>
      <c r="C1467" s="5">
        <v>20.83</v>
      </c>
    </row>
    <row r="1468" spans="1:3">
      <c r="A1468" s="1">
        <v>33505</v>
      </c>
      <c r="B1468" s="5">
        <v>22.24</v>
      </c>
      <c r="C1468" s="5">
        <v>20.75</v>
      </c>
    </row>
    <row r="1469" spans="1:3">
      <c r="A1469" s="1">
        <v>33506</v>
      </c>
      <c r="B1469" s="5">
        <v>22.11</v>
      </c>
      <c r="C1469" s="5">
        <v>20.65</v>
      </c>
    </row>
    <row r="1470" spans="1:3">
      <c r="A1470" s="1">
        <v>33507</v>
      </c>
      <c r="B1470" s="5">
        <v>22.23</v>
      </c>
      <c r="C1470" s="5">
        <v>21</v>
      </c>
    </row>
    <row r="1471" spans="1:3">
      <c r="A1471" s="1">
        <v>33508</v>
      </c>
      <c r="B1471" s="5">
        <v>22.42</v>
      </c>
      <c r="C1471" s="5">
        <v>21.48</v>
      </c>
    </row>
    <row r="1472" spans="1:3">
      <c r="A1472" s="1">
        <v>33511</v>
      </c>
      <c r="B1472" s="5">
        <v>22.25</v>
      </c>
      <c r="C1472" s="5">
        <v>21.43</v>
      </c>
    </row>
    <row r="1473" spans="1:3">
      <c r="A1473" s="1">
        <v>33512</v>
      </c>
      <c r="B1473" s="5">
        <v>22.1</v>
      </c>
      <c r="C1473" s="5">
        <v>21.15</v>
      </c>
    </row>
    <row r="1474" spans="1:3">
      <c r="A1474" s="1">
        <v>33513</v>
      </c>
      <c r="B1474" s="5">
        <v>22.34</v>
      </c>
      <c r="C1474" s="5">
        <v>21.3</v>
      </c>
    </row>
    <row r="1475" spans="1:3">
      <c r="A1475" s="1">
        <v>33514</v>
      </c>
      <c r="B1475" s="5">
        <v>22.7</v>
      </c>
      <c r="C1475" s="5">
        <v>21.75</v>
      </c>
    </row>
    <row r="1476" spans="1:3">
      <c r="A1476" s="1">
        <v>33515</v>
      </c>
      <c r="B1476" s="5">
        <v>22.64</v>
      </c>
      <c r="C1476" s="5">
        <v>21.83</v>
      </c>
    </row>
    <row r="1477" spans="1:3">
      <c r="A1477" s="1">
        <v>33518</v>
      </c>
      <c r="B1477" s="5">
        <v>22.99</v>
      </c>
      <c r="C1477" s="5">
        <v>21.98</v>
      </c>
    </row>
    <row r="1478" spans="1:3">
      <c r="A1478" s="1">
        <v>33519</v>
      </c>
      <c r="B1478" s="5">
        <v>23.02</v>
      </c>
      <c r="C1478" s="5">
        <v>21.95</v>
      </c>
    </row>
    <row r="1479" spans="1:3">
      <c r="A1479" s="1">
        <v>33520</v>
      </c>
      <c r="B1479" s="5">
        <v>23.18</v>
      </c>
      <c r="C1479" s="5">
        <v>22.43</v>
      </c>
    </row>
    <row r="1480" spans="1:3">
      <c r="A1480" s="1">
        <v>33521</v>
      </c>
      <c r="B1480" s="5">
        <v>23.01</v>
      </c>
      <c r="C1480" s="5">
        <v>22.13</v>
      </c>
    </row>
    <row r="1481" spans="1:3">
      <c r="A1481" s="1">
        <v>33522</v>
      </c>
      <c r="B1481" s="5">
        <v>23.19</v>
      </c>
      <c r="C1481" s="5">
        <v>22.08</v>
      </c>
    </row>
    <row r="1482" spans="1:3">
      <c r="A1482" s="1">
        <v>33525</v>
      </c>
      <c r="B1482" s="5">
        <v>23.48</v>
      </c>
      <c r="C1482" s="5">
        <v>22.6</v>
      </c>
    </row>
    <row r="1483" spans="1:3">
      <c r="A1483" s="1">
        <v>33526</v>
      </c>
      <c r="B1483" s="5">
        <v>23.89</v>
      </c>
      <c r="C1483" s="5">
        <v>22.83</v>
      </c>
    </row>
    <row r="1484" spans="1:3">
      <c r="A1484" s="1">
        <v>33527</v>
      </c>
      <c r="B1484" s="5">
        <v>23.67</v>
      </c>
      <c r="C1484" s="5">
        <v>22.6</v>
      </c>
    </row>
    <row r="1485" spans="1:3">
      <c r="A1485" s="1">
        <v>33528</v>
      </c>
      <c r="B1485" s="5">
        <v>23.96</v>
      </c>
      <c r="C1485" s="5">
        <v>22.73</v>
      </c>
    </row>
    <row r="1486" spans="1:3">
      <c r="A1486" s="1">
        <v>33529</v>
      </c>
      <c r="B1486" s="5">
        <v>24.12</v>
      </c>
      <c r="C1486" s="5">
        <v>23</v>
      </c>
    </row>
    <row r="1487" spans="1:3">
      <c r="A1487" s="1">
        <v>33532</v>
      </c>
      <c r="B1487" s="5">
        <v>24.03</v>
      </c>
      <c r="C1487" s="5">
        <v>22.95</v>
      </c>
    </row>
    <row r="1488" spans="1:3">
      <c r="A1488" s="1">
        <v>33533</v>
      </c>
      <c r="B1488" s="5">
        <v>23.47</v>
      </c>
      <c r="C1488" s="5">
        <v>22.65</v>
      </c>
    </row>
    <row r="1489" spans="1:3">
      <c r="A1489" s="1">
        <v>33534</v>
      </c>
      <c r="B1489" s="5">
        <v>23.14</v>
      </c>
      <c r="C1489" s="5">
        <v>22.48</v>
      </c>
    </row>
    <row r="1490" spans="1:3">
      <c r="A1490" s="1">
        <v>33535</v>
      </c>
      <c r="B1490" s="5">
        <v>23.47</v>
      </c>
      <c r="C1490" s="5">
        <v>22.25</v>
      </c>
    </row>
    <row r="1491" spans="1:3">
      <c r="A1491" s="1">
        <v>33536</v>
      </c>
      <c r="B1491" s="5">
        <v>23.18</v>
      </c>
      <c r="C1491" s="5">
        <v>22.35</v>
      </c>
    </row>
    <row r="1492" spans="1:3">
      <c r="A1492" s="1">
        <v>33539</v>
      </c>
      <c r="B1492" s="5">
        <v>23.24</v>
      </c>
      <c r="C1492" s="5">
        <v>21.9</v>
      </c>
    </row>
    <row r="1493" spans="1:3">
      <c r="A1493" s="1">
        <v>33540</v>
      </c>
      <c r="B1493" s="5">
        <v>23.09</v>
      </c>
      <c r="C1493" s="5">
        <v>21.85</v>
      </c>
    </row>
    <row r="1494" spans="1:3">
      <c r="A1494" s="1">
        <v>33541</v>
      </c>
      <c r="B1494" s="5">
        <v>23.11</v>
      </c>
      <c r="C1494" s="5">
        <v>21.95</v>
      </c>
    </row>
    <row r="1495" spans="1:3">
      <c r="A1495" s="1">
        <v>33542</v>
      </c>
      <c r="B1495" s="5">
        <v>23.29</v>
      </c>
      <c r="C1495" s="5">
        <v>22</v>
      </c>
    </row>
    <row r="1496" spans="1:3">
      <c r="A1496" s="1">
        <v>33543</v>
      </c>
      <c r="B1496" s="5">
        <v>23.85</v>
      </c>
      <c r="C1496" s="5">
        <v>22.53</v>
      </c>
    </row>
    <row r="1497" spans="1:3">
      <c r="A1497" s="1">
        <v>33546</v>
      </c>
      <c r="B1497" s="5">
        <v>23.82</v>
      </c>
      <c r="C1497" s="5">
        <v>22.73</v>
      </c>
    </row>
    <row r="1498" spans="1:3">
      <c r="A1498" s="1">
        <v>33547</v>
      </c>
      <c r="B1498" s="5">
        <v>23.78</v>
      </c>
      <c r="C1498" s="5">
        <v>22.53</v>
      </c>
    </row>
    <row r="1499" spans="1:3">
      <c r="A1499" s="1">
        <v>33548</v>
      </c>
      <c r="B1499" s="5">
        <v>23.44</v>
      </c>
      <c r="C1499" s="5">
        <v>22</v>
      </c>
    </row>
    <row r="1500" spans="1:3">
      <c r="A1500" s="1">
        <v>33549</v>
      </c>
      <c r="B1500" s="5">
        <v>23.29</v>
      </c>
      <c r="C1500" s="5">
        <v>21.85</v>
      </c>
    </row>
    <row r="1501" spans="1:3">
      <c r="A1501" s="1">
        <v>33550</v>
      </c>
      <c r="B1501" s="5">
        <v>23</v>
      </c>
      <c r="C1501" s="5">
        <v>21.8</v>
      </c>
    </row>
    <row r="1502" spans="1:3">
      <c r="A1502" s="1">
        <v>33553</v>
      </c>
      <c r="B1502" s="5">
        <v>22.66</v>
      </c>
      <c r="C1502" s="5">
        <v>21.45</v>
      </c>
    </row>
    <row r="1503" spans="1:3">
      <c r="A1503" s="1">
        <v>33554</v>
      </c>
      <c r="B1503" s="5">
        <v>22.58</v>
      </c>
      <c r="C1503" s="5">
        <v>21.2</v>
      </c>
    </row>
    <row r="1504" spans="1:3">
      <c r="A1504" s="1">
        <v>33555</v>
      </c>
      <c r="B1504" s="5">
        <v>22.28</v>
      </c>
      <c r="C1504" s="5">
        <v>21.5</v>
      </c>
    </row>
    <row r="1505" spans="1:3">
      <c r="A1505" s="1">
        <v>33556</v>
      </c>
      <c r="B1505" s="5">
        <v>22.55</v>
      </c>
      <c r="C1505" s="5">
        <v>21</v>
      </c>
    </row>
    <row r="1506" spans="1:3">
      <c r="A1506" s="1">
        <v>33557</v>
      </c>
      <c r="B1506" s="5">
        <v>22.79</v>
      </c>
      <c r="C1506" s="5">
        <v>21.63</v>
      </c>
    </row>
    <row r="1507" spans="1:3">
      <c r="A1507" s="1">
        <v>33560</v>
      </c>
      <c r="B1507" s="5">
        <v>22.38</v>
      </c>
      <c r="C1507" s="5">
        <v>21.35</v>
      </c>
    </row>
    <row r="1508" spans="1:3">
      <c r="A1508" s="1">
        <v>33561</v>
      </c>
      <c r="B1508" s="5">
        <v>21.88</v>
      </c>
      <c r="C1508" s="5">
        <v>21.08</v>
      </c>
    </row>
    <row r="1509" spans="1:3">
      <c r="A1509" s="1">
        <v>33562</v>
      </c>
      <c r="B1509" s="5">
        <v>22.17</v>
      </c>
      <c r="C1509" s="5">
        <v>20.48</v>
      </c>
    </row>
    <row r="1510" spans="1:3">
      <c r="A1510" s="1">
        <v>33563</v>
      </c>
      <c r="B1510" s="5">
        <v>21.93</v>
      </c>
      <c r="C1510" s="5">
        <v>20.73</v>
      </c>
    </row>
    <row r="1511" spans="1:3">
      <c r="A1511" s="1">
        <v>33564</v>
      </c>
      <c r="B1511" s="5">
        <v>21.85</v>
      </c>
      <c r="C1511" s="5">
        <v>20.149999999999999</v>
      </c>
    </row>
    <row r="1512" spans="1:3">
      <c r="A1512" s="1">
        <v>33567</v>
      </c>
      <c r="B1512" s="5">
        <v>22.15</v>
      </c>
      <c r="C1512" s="5">
        <v>19.78</v>
      </c>
    </row>
    <row r="1513" spans="1:3">
      <c r="A1513" s="1">
        <v>33568</v>
      </c>
      <c r="B1513" s="5">
        <v>21.04</v>
      </c>
      <c r="C1513" s="5">
        <v>19.78</v>
      </c>
    </row>
    <row r="1514" spans="1:3">
      <c r="A1514" s="1">
        <v>33569</v>
      </c>
      <c r="B1514" s="5">
        <v>21.38</v>
      </c>
      <c r="C1514" s="5">
        <v>19.649999999999999</v>
      </c>
    </row>
    <row r="1515" spans="1:3">
      <c r="A1515" s="1">
        <v>33570</v>
      </c>
      <c r="B1515" s="5">
        <v>21.38</v>
      </c>
      <c r="C1515" s="5">
        <v>19.98</v>
      </c>
    </row>
    <row r="1516" spans="1:3">
      <c r="A1516" s="1">
        <v>33571</v>
      </c>
      <c r="B1516" s="5">
        <v>21.48</v>
      </c>
      <c r="C1516" s="5">
        <v>20.079999999999998</v>
      </c>
    </row>
    <row r="1517" spans="1:3">
      <c r="A1517" s="1">
        <v>33574</v>
      </c>
      <c r="B1517" s="5">
        <v>21.1</v>
      </c>
      <c r="C1517" s="5">
        <v>19.600000000000001</v>
      </c>
    </row>
    <row r="1518" spans="1:3">
      <c r="A1518" s="1">
        <v>33575</v>
      </c>
      <c r="B1518" s="5">
        <v>20.61</v>
      </c>
      <c r="C1518" s="5">
        <v>19.2</v>
      </c>
    </row>
    <row r="1519" spans="1:3">
      <c r="A1519" s="1">
        <v>33576</v>
      </c>
      <c r="B1519" s="5">
        <v>20.75</v>
      </c>
      <c r="C1519" s="5">
        <v>19.18</v>
      </c>
    </row>
    <row r="1520" spans="1:3">
      <c r="A1520" s="1">
        <v>33577</v>
      </c>
      <c r="B1520" s="5">
        <v>20.420000000000002</v>
      </c>
      <c r="C1520" s="5">
        <v>19.149999999999999</v>
      </c>
    </row>
    <row r="1521" spans="1:3">
      <c r="A1521" s="1">
        <v>33578</v>
      </c>
      <c r="B1521" s="5">
        <v>19.87</v>
      </c>
      <c r="C1521" s="5">
        <v>19.05</v>
      </c>
    </row>
    <row r="1522" spans="1:3">
      <c r="A1522" s="1">
        <v>33581</v>
      </c>
      <c r="B1522" s="5">
        <v>19.39</v>
      </c>
      <c r="C1522" s="5">
        <v>18.25</v>
      </c>
    </row>
    <row r="1523" spans="1:3">
      <c r="A1523" s="1">
        <v>33582</v>
      </c>
      <c r="B1523" s="5">
        <v>19.239999999999998</v>
      </c>
      <c r="C1523" s="5">
        <v>18.100000000000001</v>
      </c>
    </row>
    <row r="1524" spans="1:3">
      <c r="A1524" s="1">
        <v>33583</v>
      </c>
      <c r="B1524" s="5">
        <v>19.54</v>
      </c>
      <c r="C1524" s="5">
        <v>18.28</v>
      </c>
    </row>
    <row r="1525" spans="1:3">
      <c r="A1525" s="1">
        <v>33584</v>
      </c>
      <c r="B1525" s="5">
        <v>19.940000000000001</v>
      </c>
      <c r="C1525" s="5">
        <v>18.579999999999998</v>
      </c>
    </row>
    <row r="1526" spans="1:3">
      <c r="A1526" s="1">
        <v>33585</v>
      </c>
      <c r="B1526" s="5">
        <v>20.09</v>
      </c>
      <c r="C1526" s="5">
        <v>19.05</v>
      </c>
    </row>
    <row r="1527" spans="1:3">
      <c r="A1527" s="1">
        <v>33588</v>
      </c>
      <c r="B1527" s="5">
        <v>19.78</v>
      </c>
      <c r="C1527" s="5">
        <v>18.55</v>
      </c>
    </row>
    <row r="1528" spans="1:3">
      <c r="A1528" s="1">
        <v>33589</v>
      </c>
      <c r="B1528" s="5">
        <v>19.45</v>
      </c>
      <c r="C1528" s="5">
        <v>18.13</v>
      </c>
    </row>
    <row r="1529" spans="1:3">
      <c r="A1529" s="1">
        <v>33590</v>
      </c>
      <c r="B1529" s="5">
        <v>19.39</v>
      </c>
      <c r="C1529" s="5">
        <v>18.149999999999999</v>
      </c>
    </row>
    <row r="1530" spans="1:3">
      <c r="A1530" s="1">
        <v>33591</v>
      </c>
      <c r="B1530" s="5">
        <v>19.12</v>
      </c>
      <c r="C1530" s="5">
        <v>18.149999999999999</v>
      </c>
    </row>
    <row r="1531" spans="1:3">
      <c r="A1531" s="1">
        <v>33592</v>
      </c>
      <c r="B1531" s="5">
        <v>18.28</v>
      </c>
      <c r="C1531" s="5">
        <v>18.55</v>
      </c>
    </row>
    <row r="1532" spans="1:3">
      <c r="A1532" s="1">
        <v>33595</v>
      </c>
      <c r="B1532" s="5">
        <v>18.579999999999998</v>
      </c>
      <c r="C1532" s="5">
        <v>17.600000000000001</v>
      </c>
    </row>
    <row r="1533" spans="1:3">
      <c r="A1533" s="1">
        <v>33596</v>
      </c>
      <c r="B1533" s="5">
        <v>18.68</v>
      </c>
      <c r="C1533" s="5">
        <v>17.78</v>
      </c>
    </row>
    <row r="1534" spans="1:3">
      <c r="A1534" s="1">
        <v>33598</v>
      </c>
      <c r="B1534" s="5">
        <v>18.63</v>
      </c>
      <c r="C1534" s="5">
        <v>17.78</v>
      </c>
    </row>
    <row r="1535" spans="1:3">
      <c r="A1535" s="1">
        <v>33599</v>
      </c>
      <c r="B1535" s="5">
        <v>18.82</v>
      </c>
      <c r="C1535" s="5">
        <v>17.75</v>
      </c>
    </row>
    <row r="1536" spans="1:3">
      <c r="A1536" s="1">
        <v>33602</v>
      </c>
      <c r="B1536" s="5">
        <v>18.63</v>
      </c>
      <c r="C1536" s="5">
        <v>18</v>
      </c>
    </row>
    <row r="1537" spans="1:3">
      <c r="A1537" s="1">
        <v>33603</v>
      </c>
      <c r="B1537" s="5">
        <v>19.149999999999999</v>
      </c>
      <c r="C1537" s="5">
        <v>17.75</v>
      </c>
    </row>
    <row r="1538" spans="1:3">
      <c r="A1538" s="1">
        <v>33605</v>
      </c>
      <c r="B1538" s="5">
        <v>19.43</v>
      </c>
      <c r="C1538" s="5">
        <v>18.45</v>
      </c>
    </row>
    <row r="1539" spans="1:3">
      <c r="A1539" s="1">
        <v>33606</v>
      </c>
      <c r="B1539" s="5">
        <v>19.22</v>
      </c>
      <c r="C1539" s="5">
        <v>18.5</v>
      </c>
    </row>
    <row r="1540" spans="1:3">
      <c r="A1540" s="1">
        <v>33609</v>
      </c>
      <c r="B1540" s="5">
        <v>19.239999999999998</v>
      </c>
      <c r="C1540" s="5">
        <v>18.75</v>
      </c>
    </row>
    <row r="1541" spans="1:3">
      <c r="A1541" s="1">
        <v>33610</v>
      </c>
      <c r="B1541" s="5">
        <v>18.72</v>
      </c>
      <c r="C1541" s="5">
        <v>18.399999999999999</v>
      </c>
    </row>
    <row r="1542" spans="1:3">
      <c r="A1542" s="1">
        <v>33611</v>
      </c>
      <c r="B1542" s="5">
        <v>17.95</v>
      </c>
      <c r="C1542" s="5">
        <v>17.3</v>
      </c>
    </row>
    <row r="1543" spans="1:3">
      <c r="A1543" s="1">
        <v>33612</v>
      </c>
      <c r="B1543" s="5">
        <v>17.89</v>
      </c>
      <c r="C1543" s="5">
        <v>17.18</v>
      </c>
    </row>
    <row r="1544" spans="1:3">
      <c r="A1544" s="1">
        <v>33613</v>
      </c>
      <c r="B1544" s="5">
        <v>18.260000000000002</v>
      </c>
      <c r="C1544" s="5">
        <v>17.23</v>
      </c>
    </row>
    <row r="1545" spans="1:3">
      <c r="A1545" s="1">
        <v>33616</v>
      </c>
      <c r="B1545" s="5">
        <v>18.77</v>
      </c>
      <c r="C1545" s="5">
        <v>18.079999999999998</v>
      </c>
    </row>
    <row r="1546" spans="1:3">
      <c r="A1546" s="1">
        <v>33617</v>
      </c>
      <c r="B1546" s="5">
        <v>18.399999999999999</v>
      </c>
      <c r="C1546" s="5">
        <v>18.23</v>
      </c>
    </row>
    <row r="1547" spans="1:3">
      <c r="A1547" s="1">
        <v>33618</v>
      </c>
      <c r="B1547" s="5">
        <v>18.829999999999998</v>
      </c>
      <c r="C1547" s="5">
        <v>18.38</v>
      </c>
    </row>
    <row r="1548" spans="1:3">
      <c r="A1548" s="1">
        <v>33619</v>
      </c>
      <c r="B1548" s="5">
        <v>18.940000000000001</v>
      </c>
      <c r="C1548" s="5">
        <v>18.68</v>
      </c>
    </row>
    <row r="1549" spans="1:3">
      <c r="A1549" s="1">
        <v>33620</v>
      </c>
      <c r="B1549" s="5">
        <v>19.11</v>
      </c>
      <c r="C1549" s="5">
        <v>18.48</v>
      </c>
    </row>
    <row r="1550" spans="1:3">
      <c r="A1550" s="1">
        <v>33623</v>
      </c>
      <c r="B1550" s="5">
        <v>18.920000000000002</v>
      </c>
      <c r="C1550" s="5">
        <v>18.45</v>
      </c>
    </row>
    <row r="1551" spans="1:3">
      <c r="A1551" s="1">
        <v>33624</v>
      </c>
      <c r="B1551" s="5">
        <v>18.5</v>
      </c>
      <c r="C1551" s="5">
        <v>17.850000000000001</v>
      </c>
    </row>
    <row r="1552" spans="1:3">
      <c r="A1552" s="1">
        <v>33625</v>
      </c>
      <c r="B1552" s="5">
        <v>18.73</v>
      </c>
      <c r="C1552" s="5">
        <v>17.829999999999998</v>
      </c>
    </row>
    <row r="1553" spans="1:3">
      <c r="A1553" s="1">
        <v>33626</v>
      </c>
      <c r="B1553" s="5">
        <v>18.38</v>
      </c>
      <c r="C1553" s="5">
        <v>18.100000000000001</v>
      </c>
    </row>
    <row r="1554" spans="1:3">
      <c r="A1554" s="1">
        <v>33627</v>
      </c>
      <c r="B1554" s="5">
        <v>18.75</v>
      </c>
      <c r="C1554" s="5">
        <v>18.329999999999998</v>
      </c>
    </row>
    <row r="1555" spans="1:3">
      <c r="A1555" s="1">
        <v>33630</v>
      </c>
      <c r="B1555" s="5">
        <v>19.350000000000001</v>
      </c>
      <c r="C1555" s="5">
        <v>18.55</v>
      </c>
    </row>
    <row r="1556" spans="1:3">
      <c r="A1556" s="1">
        <v>33631</v>
      </c>
      <c r="B1556" s="5">
        <v>19.09</v>
      </c>
      <c r="C1556" s="5">
        <v>18.43</v>
      </c>
    </row>
    <row r="1557" spans="1:3">
      <c r="A1557" s="1">
        <v>33632</v>
      </c>
      <c r="B1557" s="5">
        <v>18.920000000000002</v>
      </c>
      <c r="C1557" s="5">
        <v>18.149999999999999</v>
      </c>
    </row>
    <row r="1558" spans="1:3">
      <c r="A1558" s="1">
        <v>33633</v>
      </c>
      <c r="B1558" s="5">
        <v>18.95</v>
      </c>
      <c r="C1558" s="5">
        <v>18.100000000000001</v>
      </c>
    </row>
    <row r="1559" spans="1:3">
      <c r="A1559" s="1">
        <v>33634</v>
      </c>
      <c r="B1559" s="5">
        <v>18.93</v>
      </c>
      <c r="C1559" s="5">
        <v>18.149999999999999</v>
      </c>
    </row>
    <row r="1560" spans="1:3">
      <c r="A1560" s="1">
        <v>33637</v>
      </c>
      <c r="B1560" s="5">
        <v>18.97</v>
      </c>
      <c r="C1560" s="5">
        <v>18.350000000000001</v>
      </c>
    </row>
    <row r="1561" spans="1:3">
      <c r="A1561" s="1">
        <v>33638</v>
      </c>
      <c r="B1561" s="5">
        <v>19.260000000000002</v>
      </c>
      <c r="C1561" s="5">
        <v>18.399999999999999</v>
      </c>
    </row>
    <row r="1562" spans="1:3">
      <c r="A1562" s="1">
        <v>33639</v>
      </c>
      <c r="B1562" s="5">
        <v>19.5</v>
      </c>
      <c r="C1562" s="5">
        <v>18.48</v>
      </c>
    </row>
    <row r="1563" spans="1:3">
      <c r="A1563" s="1">
        <v>33640</v>
      </c>
      <c r="B1563" s="5">
        <v>19.48</v>
      </c>
      <c r="C1563" s="5">
        <v>18.53</v>
      </c>
    </row>
    <row r="1564" spans="1:3">
      <c r="A1564" s="1">
        <v>33641</v>
      </c>
      <c r="B1564" s="5">
        <v>19.91</v>
      </c>
      <c r="C1564" s="5">
        <v>18.579999999999998</v>
      </c>
    </row>
    <row r="1565" spans="1:3">
      <c r="A1565" s="1">
        <v>33644</v>
      </c>
      <c r="B1565" s="5">
        <v>19.690000000000001</v>
      </c>
      <c r="C1565" s="5">
        <v>18.95</v>
      </c>
    </row>
    <row r="1566" spans="1:3">
      <c r="A1566" s="1">
        <v>33645</v>
      </c>
      <c r="B1566" s="5">
        <v>19.36</v>
      </c>
      <c r="C1566" s="5">
        <v>18.48</v>
      </c>
    </row>
    <row r="1567" spans="1:3">
      <c r="A1567" s="1">
        <v>33646</v>
      </c>
      <c r="B1567" s="5">
        <v>19.29</v>
      </c>
      <c r="C1567" s="5">
        <v>18.329999999999998</v>
      </c>
    </row>
    <row r="1568" spans="1:3">
      <c r="A1568" s="1">
        <v>33647</v>
      </c>
      <c r="B1568" s="5">
        <v>19.7</v>
      </c>
      <c r="C1568" s="5">
        <v>18.53</v>
      </c>
    </row>
    <row r="1569" spans="1:3">
      <c r="A1569" s="1">
        <v>33648</v>
      </c>
      <c r="B1569" s="5">
        <v>19.420000000000002</v>
      </c>
      <c r="C1569" s="5">
        <v>18.63</v>
      </c>
    </row>
    <row r="1570" spans="1:3">
      <c r="A1570" s="1">
        <v>33651</v>
      </c>
      <c r="B1570" s="5">
        <v>19.420000000000002</v>
      </c>
      <c r="C1570" s="5">
        <v>17.649999999999999</v>
      </c>
    </row>
    <row r="1571" spans="1:3">
      <c r="A1571" s="1">
        <v>33652</v>
      </c>
      <c r="B1571" s="5">
        <v>18.14</v>
      </c>
      <c r="C1571" s="5">
        <v>17.7</v>
      </c>
    </row>
    <row r="1572" spans="1:3">
      <c r="A1572" s="1">
        <v>33653</v>
      </c>
      <c r="B1572" s="5">
        <v>18.420000000000002</v>
      </c>
      <c r="C1572" s="5">
        <v>17.5</v>
      </c>
    </row>
    <row r="1573" spans="1:3">
      <c r="A1573" s="1">
        <v>33654</v>
      </c>
      <c r="B1573" s="5">
        <v>18.52</v>
      </c>
      <c r="C1573" s="5">
        <v>17.850000000000001</v>
      </c>
    </row>
    <row r="1574" spans="1:3">
      <c r="A1574" s="1">
        <v>33655</v>
      </c>
      <c r="B1574" s="5">
        <v>18.600000000000001</v>
      </c>
      <c r="C1574" s="5">
        <v>18</v>
      </c>
    </row>
    <row r="1575" spans="1:3">
      <c r="A1575" s="1">
        <v>33658</v>
      </c>
      <c r="B1575" s="5">
        <v>18.37</v>
      </c>
      <c r="C1575" s="5">
        <v>17.399999999999999</v>
      </c>
    </row>
    <row r="1576" spans="1:3">
      <c r="A1576" s="1">
        <v>33659</v>
      </c>
      <c r="B1576" s="5">
        <v>18.3</v>
      </c>
      <c r="C1576" s="5">
        <v>17.43</v>
      </c>
    </row>
    <row r="1577" spans="1:3">
      <c r="A1577" s="1">
        <v>33660</v>
      </c>
      <c r="B1577" s="5">
        <v>18.440000000000001</v>
      </c>
      <c r="C1577" s="5">
        <v>17.28</v>
      </c>
    </row>
    <row r="1578" spans="1:3">
      <c r="A1578" s="1">
        <v>33661</v>
      </c>
      <c r="B1578" s="5">
        <v>18.77</v>
      </c>
      <c r="C1578" s="5">
        <v>17.55</v>
      </c>
    </row>
    <row r="1579" spans="1:3">
      <c r="A1579" s="1">
        <v>33662</v>
      </c>
      <c r="B1579" s="5">
        <v>18.690000000000001</v>
      </c>
      <c r="C1579" s="5">
        <v>17.45</v>
      </c>
    </row>
    <row r="1580" spans="1:3">
      <c r="A1580" s="1">
        <v>33665</v>
      </c>
      <c r="B1580" s="5">
        <v>18.36</v>
      </c>
      <c r="C1580" s="5">
        <v>17.350000000000001</v>
      </c>
    </row>
    <row r="1581" spans="1:3">
      <c r="A1581" s="1">
        <v>33666</v>
      </c>
      <c r="B1581" s="5">
        <v>18.670000000000002</v>
      </c>
      <c r="C1581" s="5">
        <v>17.05</v>
      </c>
    </row>
    <row r="1582" spans="1:3">
      <c r="A1582" s="1">
        <v>33667</v>
      </c>
      <c r="B1582" s="5">
        <v>18.62</v>
      </c>
      <c r="C1582" s="5">
        <v>17.28</v>
      </c>
    </row>
    <row r="1583" spans="1:3">
      <c r="A1583" s="1">
        <v>33668</v>
      </c>
      <c r="B1583" s="5">
        <v>18.579999999999998</v>
      </c>
      <c r="C1583" s="5">
        <v>17.43</v>
      </c>
    </row>
    <row r="1584" spans="1:3">
      <c r="A1584" s="1">
        <v>33669</v>
      </c>
      <c r="B1584" s="5">
        <v>18.53</v>
      </c>
      <c r="C1584" s="5">
        <v>17.3</v>
      </c>
    </row>
    <row r="1585" spans="1:3">
      <c r="A1585" s="1">
        <v>33672</v>
      </c>
      <c r="B1585" s="5">
        <v>18.649999999999999</v>
      </c>
      <c r="C1585" s="5">
        <v>17.350000000000001</v>
      </c>
    </row>
    <row r="1586" spans="1:3">
      <c r="A1586" s="1">
        <v>33673</v>
      </c>
      <c r="B1586" s="5">
        <v>18.62</v>
      </c>
      <c r="C1586" s="5">
        <v>17.350000000000001</v>
      </c>
    </row>
    <row r="1587" spans="1:3">
      <c r="A1587" s="1">
        <v>33674</v>
      </c>
      <c r="B1587" s="5">
        <v>18.5</v>
      </c>
      <c r="C1587" s="5">
        <v>17.2</v>
      </c>
    </row>
    <row r="1588" spans="1:3">
      <c r="A1588" s="1">
        <v>33675</v>
      </c>
      <c r="B1588" s="5">
        <v>18.86</v>
      </c>
      <c r="C1588" s="5">
        <v>17.350000000000001</v>
      </c>
    </row>
    <row r="1589" spans="1:3">
      <c r="A1589" s="1">
        <v>33676</v>
      </c>
      <c r="B1589" s="5">
        <v>19.16</v>
      </c>
      <c r="C1589" s="5">
        <v>17.73</v>
      </c>
    </row>
    <row r="1590" spans="1:3">
      <c r="A1590" s="1">
        <v>33679</v>
      </c>
      <c r="B1590" s="5">
        <v>19.149999999999999</v>
      </c>
      <c r="C1590" s="5">
        <v>17.73</v>
      </c>
    </row>
    <row r="1591" spans="1:3">
      <c r="A1591" s="1">
        <v>33680</v>
      </c>
      <c r="B1591" s="5">
        <v>19.27</v>
      </c>
      <c r="C1591" s="5">
        <v>17.88</v>
      </c>
    </row>
    <row r="1592" spans="1:3">
      <c r="A1592" s="1">
        <v>33681</v>
      </c>
      <c r="B1592" s="5">
        <v>19.05</v>
      </c>
      <c r="C1592" s="5">
        <v>17.649999999999999</v>
      </c>
    </row>
    <row r="1593" spans="1:3">
      <c r="A1593" s="1">
        <v>33682</v>
      </c>
      <c r="B1593" s="5">
        <v>19.27</v>
      </c>
      <c r="C1593" s="5">
        <v>17.649999999999999</v>
      </c>
    </row>
    <row r="1594" spans="1:3">
      <c r="A1594" s="1">
        <v>33683</v>
      </c>
      <c r="B1594" s="5">
        <v>18.78</v>
      </c>
      <c r="C1594" s="5">
        <v>17.75</v>
      </c>
    </row>
    <row r="1595" spans="1:3">
      <c r="A1595" s="1">
        <v>33686</v>
      </c>
      <c r="B1595" s="5">
        <v>18.91</v>
      </c>
      <c r="C1595" s="5">
        <v>17.579999999999998</v>
      </c>
    </row>
    <row r="1596" spans="1:3">
      <c r="A1596" s="1">
        <v>33687</v>
      </c>
      <c r="B1596" s="5">
        <v>19.059999999999999</v>
      </c>
      <c r="C1596" s="5">
        <v>17.649999999999999</v>
      </c>
    </row>
    <row r="1597" spans="1:3">
      <c r="A1597" s="1">
        <v>33688</v>
      </c>
      <c r="B1597" s="5">
        <v>19</v>
      </c>
      <c r="C1597" s="5">
        <v>17.7</v>
      </c>
    </row>
    <row r="1598" spans="1:3">
      <c r="A1598" s="1">
        <v>33689</v>
      </c>
      <c r="B1598" s="5">
        <v>19.309999999999999</v>
      </c>
      <c r="C1598" s="5">
        <v>17.98</v>
      </c>
    </row>
    <row r="1599" spans="1:3">
      <c r="A1599" s="1">
        <v>33690</v>
      </c>
      <c r="B1599" s="5">
        <v>19.190000000000001</v>
      </c>
      <c r="C1599" s="5">
        <v>17.850000000000001</v>
      </c>
    </row>
    <row r="1600" spans="1:3">
      <c r="A1600" s="1">
        <v>33693</v>
      </c>
      <c r="B1600" s="5">
        <v>19.25</v>
      </c>
      <c r="C1600" s="5">
        <v>17.98</v>
      </c>
    </row>
    <row r="1601" spans="1:3">
      <c r="A1601" s="1">
        <v>33694</v>
      </c>
      <c r="B1601" s="5">
        <v>19.489999999999998</v>
      </c>
      <c r="C1601" s="5">
        <v>19.09</v>
      </c>
    </row>
    <row r="1602" spans="1:3">
      <c r="A1602" s="1">
        <v>33695</v>
      </c>
      <c r="B1602" s="5">
        <v>19.850000000000001</v>
      </c>
      <c r="C1602" s="5">
        <v>18.38</v>
      </c>
    </row>
    <row r="1603" spans="1:3">
      <c r="A1603" s="1">
        <v>33696</v>
      </c>
      <c r="B1603" s="5">
        <v>19.79</v>
      </c>
      <c r="C1603" s="5">
        <v>18.53</v>
      </c>
    </row>
    <row r="1604" spans="1:3">
      <c r="A1604" s="1">
        <v>33697</v>
      </c>
      <c r="B1604" s="5">
        <v>20.25</v>
      </c>
      <c r="C1604" s="5">
        <v>18.63</v>
      </c>
    </row>
    <row r="1605" spans="1:3">
      <c r="A1605" s="1">
        <v>33700</v>
      </c>
      <c r="B1605" s="5">
        <v>20.440000000000001</v>
      </c>
      <c r="C1605" s="5">
        <v>18.93</v>
      </c>
    </row>
    <row r="1606" spans="1:3">
      <c r="A1606" s="1">
        <v>33701</v>
      </c>
      <c r="B1606" s="5">
        <v>20.29</v>
      </c>
      <c r="C1606" s="5">
        <v>18.93</v>
      </c>
    </row>
    <row r="1607" spans="1:3">
      <c r="A1607" s="1">
        <v>33702</v>
      </c>
      <c r="B1607" s="5">
        <v>20.64</v>
      </c>
      <c r="C1607" s="5">
        <v>19.18</v>
      </c>
    </row>
    <row r="1608" spans="1:3">
      <c r="A1608" s="1">
        <v>33703</v>
      </c>
      <c r="B1608" s="5">
        <v>20.329999999999998</v>
      </c>
      <c r="C1608" s="5">
        <v>18.95</v>
      </c>
    </row>
    <row r="1609" spans="1:3">
      <c r="A1609" s="1">
        <v>33704</v>
      </c>
      <c r="B1609" s="5">
        <v>20.45</v>
      </c>
      <c r="C1609" s="5">
        <v>19.05</v>
      </c>
    </row>
    <row r="1610" spans="1:3">
      <c r="A1610" s="1">
        <v>33707</v>
      </c>
      <c r="B1610" s="5">
        <v>20.239999999999998</v>
      </c>
      <c r="C1610" s="5">
        <v>19.03</v>
      </c>
    </row>
    <row r="1611" spans="1:3">
      <c r="A1611" s="1">
        <v>33708</v>
      </c>
      <c r="B1611" s="5">
        <v>19.809999999999999</v>
      </c>
      <c r="C1611" s="5">
        <v>18.850000000000001</v>
      </c>
    </row>
    <row r="1612" spans="1:3">
      <c r="A1612" s="1">
        <v>33709</v>
      </c>
      <c r="B1612" s="5">
        <v>19.93</v>
      </c>
      <c r="C1612" s="5">
        <v>18.600000000000001</v>
      </c>
    </row>
    <row r="1613" spans="1:3">
      <c r="A1613" s="1">
        <v>33710</v>
      </c>
      <c r="B1613" s="5">
        <v>20.25</v>
      </c>
      <c r="C1613" s="5">
        <v>18.95</v>
      </c>
    </row>
    <row r="1614" spans="1:3">
      <c r="A1614" s="1">
        <v>33714</v>
      </c>
      <c r="B1614" s="5">
        <v>20.260000000000002</v>
      </c>
      <c r="C1614" s="5">
        <v>18.95</v>
      </c>
    </row>
    <row r="1615" spans="1:3">
      <c r="A1615" s="1">
        <v>33715</v>
      </c>
      <c r="B1615" s="5">
        <v>20.170000000000002</v>
      </c>
      <c r="C1615" s="5">
        <v>19</v>
      </c>
    </row>
    <row r="1616" spans="1:3">
      <c r="A1616" s="1">
        <v>33716</v>
      </c>
      <c r="B1616" s="5">
        <v>19.920000000000002</v>
      </c>
      <c r="C1616" s="5">
        <v>18.73</v>
      </c>
    </row>
    <row r="1617" spans="1:3">
      <c r="A1617" s="1">
        <v>33717</v>
      </c>
      <c r="B1617" s="5">
        <v>19.91</v>
      </c>
      <c r="C1617" s="5">
        <v>18.7</v>
      </c>
    </row>
    <row r="1618" spans="1:3">
      <c r="A1618" s="1">
        <v>33718</v>
      </c>
      <c r="B1618" s="5">
        <v>20.05</v>
      </c>
      <c r="C1618" s="5">
        <v>18.899999999999999</v>
      </c>
    </row>
    <row r="1619" spans="1:3">
      <c r="A1619" s="1">
        <v>33721</v>
      </c>
      <c r="B1619" s="5">
        <v>20.309999999999999</v>
      </c>
      <c r="C1619" s="5">
        <v>18.899999999999999</v>
      </c>
    </row>
    <row r="1620" spans="1:3">
      <c r="A1620" s="1">
        <v>33722</v>
      </c>
      <c r="B1620" s="5">
        <v>20.29</v>
      </c>
      <c r="C1620" s="5">
        <v>19.18</v>
      </c>
    </row>
    <row r="1621" spans="1:3">
      <c r="A1621" s="1">
        <v>33723</v>
      </c>
      <c r="B1621" s="5">
        <v>20.77</v>
      </c>
      <c r="C1621" s="5">
        <v>19.28</v>
      </c>
    </row>
    <row r="1622" spans="1:3">
      <c r="A1622" s="1">
        <v>33724</v>
      </c>
      <c r="B1622" s="5">
        <v>20.88</v>
      </c>
      <c r="C1622" s="5">
        <v>19.649999999999999</v>
      </c>
    </row>
    <row r="1623" spans="1:3">
      <c r="A1623" s="1">
        <v>33725</v>
      </c>
      <c r="B1623" s="5">
        <v>20.88</v>
      </c>
      <c r="C1623" s="5">
        <v>19.829999999999998</v>
      </c>
    </row>
    <row r="1624" spans="1:3">
      <c r="A1624" s="1">
        <v>33728</v>
      </c>
      <c r="B1624" s="5">
        <v>21.13</v>
      </c>
      <c r="C1624" s="5">
        <v>19.88</v>
      </c>
    </row>
    <row r="1625" spans="1:3">
      <c r="A1625" s="1">
        <v>33729</v>
      </c>
      <c r="B1625" s="5">
        <v>20.78</v>
      </c>
      <c r="C1625" s="5">
        <v>19.98</v>
      </c>
    </row>
    <row r="1626" spans="1:3">
      <c r="A1626" s="1">
        <v>33730</v>
      </c>
      <c r="B1626" s="5">
        <v>20.79</v>
      </c>
      <c r="C1626" s="5">
        <v>19.68</v>
      </c>
    </row>
    <row r="1627" spans="1:3">
      <c r="A1627" s="1">
        <v>33731</v>
      </c>
      <c r="B1627" s="5">
        <v>20.73</v>
      </c>
      <c r="C1627" s="5">
        <v>19.649999999999999</v>
      </c>
    </row>
    <row r="1628" spans="1:3">
      <c r="A1628" s="1">
        <v>33732</v>
      </c>
      <c r="B1628" s="5">
        <v>20.85</v>
      </c>
      <c r="C1628" s="5">
        <v>19.63</v>
      </c>
    </row>
    <row r="1629" spans="1:3">
      <c r="A1629" s="1">
        <v>33735</v>
      </c>
      <c r="B1629" s="5">
        <v>21.02</v>
      </c>
      <c r="C1629" s="5">
        <v>19.73</v>
      </c>
    </row>
    <row r="1630" spans="1:3">
      <c r="A1630" s="1">
        <v>33736</v>
      </c>
      <c r="B1630" s="5">
        <v>20.98</v>
      </c>
      <c r="C1630" s="5">
        <v>19.8</v>
      </c>
    </row>
    <row r="1631" spans="1:3">
      <c r="A1631" s="1">
        <v>33737</v>
      </c>
      <c r="B1631" s="5">
        <v>20.75</v>
      </c>
      <c r="C1631" s="5">
        <v>19.95</v>
      </c>
    </row>
    <row r="1632" spans="1:3">
      <c r="A1632" s="1">
        <v>33738</v>
      </c>
      <c r="B1632" s="5">
        <v>20.56</v>
      </c>
      <c r="C1632" s="5">
        <v>19.75</v>
      </c>
    </row>
    <row r="1633" spans="1:3">
      <c r="A1633" s="1">
        <v>33739</v>
      </c>
      <c r="B1633" s="5">
        <v>20.7</v>
      </c>
      <c r="C1633" s="5">
        <v>19.7</v>
      </c>
    </row>
    <row r="1634" spans="1:3">
      <c r="A1634" s="1">
        <v>33742</v>
      </c>
      <c r="B1634" s="5">
        <v>20.54</v>
      </c>
      <c r="C1634" s="5">
        <v>19.7</v>
      </c>
    </row>
    <row r="1635" spans="1:3">
      <c r="A1635" s="1">
        <v>33743</v>
      </c>
      <c r="B1635" s="5">
        <v>20.12</v>
      </c>
      <c r="C1635" s="5">
        <v>19.3</v>
      </c>
    </row>
    <row r="1636" spans="1:3">
      <c r="A1636" s="1">
        <v>33744</v>
      </c>
      <c r="B1636" s="5">
        <v>20.2</v>
      </c>
      <c r="C1636" s="5">
        <v>19.28</v>
      </c>
    </row>
    <row r="1637" spans="1:3">
      <c r="A1637" s="1">
        <v>33745</v>
      </c>
      <c r="B1637" s="5">
        <v>20.79</v>
      </c>
      <c r="C1637" s="5">
        <v>19.600000000000001</v>
      </c>
    </row>
    <row r="1638" spans="1:3">
      <c r="A1638" s="1">
        <v>33746</v>
      </c>
      <c r="B1638" s="5">
        <v>20.79</v>
      </c>
      <c r="C1638" s="5">
        <v>19.579999999999998</v>
      </c>
    </row>
    <row r="1639" spans="1:3">
      <c r="A1639" s="1">
        <v>33750</v>
      </c>
      <c r="B1639" s="5">
        <v>21.8</v>
      </c>
      <c r="C1639" s="5">
        <v>20.5</v>
      </c>
    </row>
    <row r="1640" spans="1:3">
      <c r="A1640" s="1">
        <v>33751</v>
      </c>
      <c r="B1640" s="5">
        <v>22</v>
      </c>
      <c r="C1640" s="5">
        <v>20.8</v>
      </c>
    </row>
    <row r="1641" spans="1:3">
      <c r="A1641" s="1">
        <v>33752</v>
      </c>
      <c r="B1641" s="5">
        <v>21.97</v>
      </c>
      <c r="C1641" s="5">
        <v>20.73</v>
      </c>
    </row>
    <row r="1642" spans="1:3">
      <c r="A1642" s="1">
        <v>33753</v>
      </c>
      <c r="B1642" s="5">
        <v>22.13</v>
      </c>
      <c r="C1642" s="5">
        <v>20.7</v>
      </c>
    </row>
    <row r="1643" spans="1:3">
      <c r="A1643" s="1">
        <v>33756</v>
      </c>
      <c r="B1643" s="5">
        <v>22.07</v>
      </c>
      <c r="C1643" s="5">
        <v>20.9</v>
      </c>
    </row>
    <row r="1644" spans="1:3">
      <c r="A1644" s="1">
        <v>33757</v>
      </c>
      <c r="B1644" s="5">
        <v>22.2</v>
      </c>
      <c r="C1644" s="5">
        <v>20.85</v>
      </c>
    </row>
    <row r="1645" spans="1:3">
      <c r="A1645" s="1">
        <v>33758</v>
      </c>
      <c r="B1645" s="5">
        <v>22.45</v>
      </c>
      <c r="C1645" s="5">
        <v>21.23</v>
      </c>
    </row>
    <row r="1646" spans="1:3">
      <c r="A1646" s="1">
        <v>33759</v>
      </c>
      <c r="B1646" s="5">
        <v>22.53</v>
      </c>
      <c r="C1646" s="5">
        <v>21.08</v>
      </c>
    </row>
    <row r="1647" spans="1:3">
      <c r="A1647" s="1">
        <v>33760</v>
      </c>
      <c r="B1647" s="5">
        <v>22.65</v>
      </c>
      <c r="C1647" s="5">
        <v>21.35</v>
      </c>
    </row>
    <row r="1648" spans="1:3">
      <c r="A1648" s="1">
        <v>33763</v>
      </c>
      <c r="B1648" s="5">
        <v>22.43</v>
      </c>
      <c r="C1648" s="5">
        <v>21.25</v>
      </c>
    </row>
    <row r="1649" spans="1:3">
      <c r="A1649" s="1">
        <v>33764</v>
      </c>
      <c r="B1649" s="5">
        <v>22.23</v>
      </c>
      <c r="C1649" s="5">
        <v>21.13</v>
      </c>
    </row>
    <row r="1650" spans="1:3">
      <c r="A1650" s="1">
        <v>33765</v>
      </c>
      <c r="B1650" s="5">
        <v>22.49</v>
      </c>
      <c r="C1650" s="5">
        <v>21.05</v>
      </c>
    </row>
    <row r="1651" spans="1:3">
      <c r="A1651" s="1">
        <v>33766</v>
      </c>
      <c r="B1651" s="5">
        <v>22.33</v>
      </c>
      <c r="C1651" s="5">
        <v>21.33</v>
      </c>
    </row>
    <row r="1652" spans="1:3">
      <c r="A1652" s="1">
        <v>33767</v>
      </c>
      <c r="B1652" s="5">
        <v>22.28</v>
      </c>
      <c r="C1652" s="5">
        <v>21.28</v>
      </c>
    </row>
    <row r="1653" spans="1:3">
      <c r="A1653" s="1">
        <v>33770</v>
      </c>
      <c r="B1653" s="5">
        <v>22.38</v>
      </c>
      <c r="C1653" s="5">
        <v>21.3</v>
      </c>
    </row>
    <row r="1654" spans="1:3">
      <c r="A1654" s="1">
        <v>33771</v>
      </c>
      <c r="B1654" s="5">
        <v>22.23</v>
      </c>
      <c r="C1654" s="5">
        <v>21.13</v>
      </c>
    </row>
    <row r="1655" spans="1:3">
      <c r="A1655" s="1">
        <v>33772</v>
      </c>
      <c r="B1655" s="5">
        <v>22.3</v>
      </c>
      <c r="C1655" s="5">
        <v>21.03</v>
      </c>
    </row>
    <row r="1656" spans="1:3">
      <c r="A1656" s="1">
        <v>33773</v>
      </c>
      <c r="B1656" s="5">
        <v>22.23</v>
      </c>
      <c r="C1656" s="5">
        <v>21.23</v>
      </c>
    </row>
    <row r="1657" spans="1:3">
      <c r="A1657" s="1">
        <v>33774</v>
      </c>
      <c r="B1657" s="5">
        <v>22.16</v>
      </c>
      <c r="C1657" s="5">
        <v>21.13</v>
      </c>
    </row>
    <row r="1658" spans="1:3">
      <c r="A1658" s="1">
        <v>33777</v>
      </c>
      <c r="B1658" s="5">
        <v>22.47</v>
      </c>
      <c r="C1658" s="5">
        <v>20.83</v>
      </c>
    </row>
    <row r="1659" spans="1:3">
      <c r="A1659" s="1">
        <v>33778</v>
      </c>
      <c r="B1659" s="5">
        <v>22.74</v>
      </c>
      <c r="C1659" s="5">
        <v>21.35</v>
      </c>
    </row>
    <row r="1660" spans="1:3">
      <c r="A1660" s="1">
        <v>33779</v>
      </c>
      <c r="B1660" s="5">
        <v>23.03</v>
      </c>
      <c r="C1660" s="5">
        <v>21.55</v>
      </c>
    </row>
    <row r="1661" spans="1:3">
      <c r="A1661" s="1">
        <v>33780</v>
      </c>
      <c r="B1661" s="5">
        <v>22.73</v>
      </c>
      <c r="C1661" s="5">
        <v>21.5</v>
      </c>
    </row>
    <row r="1662" spans="1:3">
      <c r="A1662" s="1">
        <v>33781</v>
      </c>
      <c r="B1662" s="5">
        <v>22.42</v>
      </c>
      <c r="C1662" s="5">
        <v>21.3</v>
      </c>
    </row>
    <row r="1663" spans="1:3">
      <c r="A1663" s="1">
        <v>33784</v>
      </c>
      <c r="B1663" s="5">
        <v>22.27</v>
      </c>
      <c r="C1663" s="5">
        <v>21.08</v>
      </c>
    </row>
    <row r="1664" spans="1:3">
      <c r="A1664" s="1">
        <v>33785</v>
      </c>
      <c r="B1664" s="5">
        <v>21.84</v>
      </c>
      <c r="C1664" s="5">
        <v>20.6</v>
      </c>
    </row>
    <row r="1665" spans="1:3">
      <c r="A1665" s="1">
        <v>33786</v>
      </c>
      <c r="B1665" s="5">
        <v>21.9</v>
      </c>
      <c r="C1665" s="5">
        <v>20.25</v>
      </c>
    </row>
    <row r="1666" spans="1:3">
      <c r="A1666" s="1">
        <v>33787</v>
      </c>
      <c r="B1666" s="5">
        <v>22.08</v>
      </c>
      <c r="C1666" s="5">
        <v>20.53</v>
      </c>
    </row>
    <row r="1667" spans="1:3">
      <c r="A1667" s="1">
        <v>33788</v>
      </c>
      <c r="B1667" s="5">
        <v>22.08</v>
      </c>
      <c r="C1667" s="5">
        <v>20.65</v>
      </c>
    </row>
    <row r="1668" spans="1:3">
      <c r="A1668" s="1">
        <v>33791</v>
      </c>
      <c r="B1668" s="5">
        <v>21.87</v>
      </c>
      <c r="C1668" s="5">
        <v>20.45</v>
      </c>
    </row>
    <row r="1669" spans="1:3">
      <c r="A1669" s="1">
        <v>33792</v>
      </c>
      <c r="B1669" s="5">
        <v>21.51</v>
      </c>
      <c r="C1669" s="5">
        <v>19.8</v>
      </c>
    </row>
    <row r="1670" spans="1:3">
      <c r="A1670" s="1">
        <v>33793</v>
      </c>
      <c r="B1670" s="5">
        <v>21.38</v>
      </c>
      <c r="C1670" s="5">
        <v>19.7</v>
      </c>
    </row>
    <row r="1671" spans="1:3">
      <c r="A1671" s="1">
        <v>33794</v>
      </c>
      <c r="B1671" s="5">
        <v>21.38</v>
      </c>
      <c r="C1671" s="5">
        <v>19.78</v>
      </c>
    </row>
    <row r="1672" spans="1:3">
      <c r="A1672" s="1">
        <v>33795</v>
      </c>
      <c r="B1672" s="5">
        <v>21.25</v>
      </c>
      <c r="C1672" s="5">
        <v>20</v>
      </c>
    </row>
    <row r="1673" spans="1:3">
      <c r="A1673" s="1">
        <v>33798</v>
      </c>
      <c r="B1673" s="5">
        <v>21.38</v>
      </c>
      <c r="C1673" s="5">
        <v>19.829999999999998</v>
      </c>
    </row>
    <row r="1674" spans="1:3">
      <c r="A1674" s="1">
        <v>33799</v>
      </c>
      <c r="B1674" s="5">
        <v>21.42</v>
      </c>
      <c r="C1674" s="5">
        <v>19.98</v>
      </c>
    </row>
    <row r="1675" spans="1:3">
      <c r="A1675" s="1">
        <v>33800</v>
      </c>
      <c r="B1675" s="5">
        <v>21.73</v>
      </c>
      <c r="C1675" s="5">
        <v>19.850000000000001</v>
      </c>
    </row>
    <row r="1676" spans="1:3">
      <c r="A1676" s="1">
        <v>33801</v>
      </c>
      <c r="B1676" s="5">
        <v>21.8</v>
      </c>
      <c r="C1676" s="5">
        <v>20.23</v>
      </c>
    </row>
    <row r="1677" spans="1:3">
      <c r="A1677" s="1">
        <v>33802</v>
      </c>
      <c r="B1677" s="5">
        <v>21.56</v>
      </c>
      <c r="C1677" s="5">
        <v>20.2</v>
      </c>
    </row>
    <row r="1678" spans="1:3">
      <c r="A1678" s="1">
        <v>33805</v>
      </c>
      <c r="B1678" s="5">
        <v>21.78</v>
      </c>
      <c r="C1678" s="5">
        <v>19.95</v>
      </c>
    </row>
    <row r="1679" spans="1:3">
      <c r="A1679" s="1">
        <v>33806</v>
      </c>
      <c r="B1679" s="5">
        <v>21.91</v>
      </c>
      <c r="C1679" s="5">
        <v>20.03</v>
      </c>
    </row>
    <row r="1680" spans="1:3">
      <c r="A1680" s="1">
        <v>33807</v>
      </c>
      <c r="B1680" s="5">
        <v>21.99</v>
      </c>
      <c r="C1680" s="5">
        <v>20.23</v>
      </c>
    </row>
    <row r="1681" spans="1:3">
      <c r="A1681" s="1">
        <v>33808</v>
      </c>
      <c r="B1681" s="5">
        <v>22.11</v>
      </c>
      <c r="C1681" s="5">
        <v>20.48</v>
      </c>
    </row>
    <row r="1682" spans="1:3">
      <c r="A1682" s="1">
        <v>33809</v>
      </c>
      <c r="B1682" s="5">
        <v>21.95</v>
      </c>
      <c r="C1682" s="5">
        <v>20.6</v>
      </c>
    </row>
    <row r="1683" spans="1:3">
      <c r="A1683" s="1">
        <v>33812</v>
      </c>
      <c r="B1683" s="5">
        <v>22.09</v>
      </c>
      <c r="C1683" s="5">
        <v>20.58</v>
      </c>
    </row>
    <row r="1684" spans="1:3">
      <c r="A1684" s="1">
        <v>33813</v>
      </c>
      <c r="B1684" s="5">
        <v>22.03</v>
      </c>
      <c r="C1684" s="5">
        <v>20.78</v>
      </c>
    </row>
    <row r="1685" spans="1:3">
      <c r="A1685" s="1">
        <v>33814</v>
      </c>
      <c r="B1685" s="5">
        <v>21.98</v>
      </c>
      <c r="C1685" s="5">
        <v>20.68</v>
      </c>
    </row>
    <row r="1686" spans="1:3">
      <c r="A1686" s="1">
        <v>33815</v>
      </c>
      <c r="B1686" s="5">
        <v>21.82</v>
      </c>
      <c r="C1686" s="5">
        <v>20.48</v>
      </c>
    </row>
    <row r="1687" spans="1:3">
      <c r="A1687" s="1">
        <v>33816</v>
      </c>
      <c r="B1687" s="5">
        <v>21.83</v>
      </c>
      <c r="C1687" s="5">
        <v>20.38</v>
      </c>
    </row>
    <row r="1688" spans="1:3">
      <c r="A1688" s="1">
        <v>33819</v>
      </c>
      <c r="B1688" s="5">
        <v>21.6</v>
      </c>
      <c r="C1688" s="5">
        <v>20.329999999999998</v>
      </c>
    </row>
    <row r="1689" spans="1:3">
      <c r="A1689" s="1">
        <v>33820</v>
      </c>
      <c r="B1689" s="5">
        <v>21.23</v>
      </c>
      <c r="C1689" s="5">
        <v>19.850000000000001</v>
      </c>
    </row>
    <row r="1690" spans="1:3">
      <c r="A1690" s="1">
        <v>33821</v>
      </c>
      <c r="B1690" s="5">
        <v>21.18</v>
      </c>
      <c r="C1690" s="5">
        <v>19.68</v>
      </c>
    </row>
    <row r="1691" spans="1:3">
      <c r="A1691" s="1">
        <v>33822</v>
      </c>
      <c r="B1691" s="5">
        <v>21.41</v>
      </c>
      <c r="C1691" s="5">
        <v>19.78</v>
      </c>
    </row>
    <row r="1692" spans="1:3">
      <c r="A1692" s="1">
        <v>33823</v>
      </c>
      <c r="B1692" s="5">
        <v>21.27</v>
      </c>
      <c r="C1692" s="5">
        <v>19.75</v>
      </c>
    </row>
    <row r="1693" spans="1:3">
      <c r="A1693" s="1">
        <v>33826</v>
      </c>
      <c r="B1693" s="5">
        <v>21.12</v>
      </c>
      <c r="C1693" s="5">
        <v>19.55</v>
      </c>
    </row>
    <row r="1694" spans="1:3">
      <c r="A1694" s="1">
        <v>33827</v>
      </c>
      <c r="B1694" s="5">
        <v>21</v>
      </c>
      <c r="C1694" s="5">
        <v>19.48</v>
      </c>
    </row>
    <row r="1695" spans="1:3">
      <c r="A1695" s="1">
        <v>33828</v>
      </c>
      <c r="B1695" s="5">
        <v>21.13</v>
      </c>
      <c r="C1695" s="5">
        <v>19.649999999999999</v>
      </c>
    </row>
    <row r="1696" spans="1:3">
      <c r="A1696" s="1">
        <v>33829</v>
      </c>
      <c r="B1696" s="5">
        <v>21.35</v>
      </c>
      <c r="C1696" s="5">
        <v>19.829999999999998</v>
      </c>
    </row>
    <row r="1697" spans="1:3">
      <c r="A1697" s="1">
        <v>33830</v>
      </c>
      <c r="B1697" s="5">
        <v>21.31</v>
      </c>
      <c r="C1697" s="5">
        <v>19.88</v>
      </c>
    </row>
    <row r="1698" spans="1:3">
      <c r="A1698" s="1">
        <v>33833</v>
      </c>
      <c r="B1698" s="5">
        <v>21.47</v>
      </c>
      <c r="C1698" s="5">
        <v>19.95</v>
      </c>
    </row>
    <row r="1699" spans="1:3">
      <c r="A1699" s="1">
        <v>33834</v>
      </c>
      <c r="B1699" s="5">
        <v>21.54</v>
      </c>
      <c r="C1699" s="5">
        <v>19.899999999999999</v>
      </c>
    </row>
    <row r="1700" spans="1:3">
      <c r="A1700" s="1">
        <v>33835</v>
      </c>
      <c r="B1700" s="5">
        <v>21.33</v>
      </c>
      <c r="C1700" s="5">
        <v>19.8</v>
      </c>
    </row>
    <row r="1701" spans="1:3">
      <c r="A1701" s="1">
        <v>33836</v>
      </c>
      <c r="B1701" s="5">
        <v>21.4</v>
      </c>
      <c r="C1701" s="5">
        <v>19.63</v>
      </c>
    </row>
    <row r="1702" spans="1:3">
      <c r="A1702" s="1">
        <v>33837</v>
      </c>
      <c r="B1702" s="5">
        <v>21.19</v>
      </c>
      <c r="C1702" s="5">
        <v>19.68</v>
      </c>
    </row>
    <row r="1703" spans="1:3">
      <c r="A1703" s="1">
        <v>33840</v>
      </c>
      <c r="B1703" s="5">
        <v>21.85</v>
      </c>
      <c r="C1703" s="5">
        <v>19.649999999999999</v>
      </c>
    </row>
    <row r="1704" spans="1:3">
      <c r="A1704" s="1">
        <v>33841</v>
      </c>
      <c r="B1704" s="5">
        <v>21.6</v>
      </c>
      <c r="C1704" s="5">
        <v>19.68</v>
      </c>
    </row>
    <row r="1705" spans="1:3">
      <c r="A1705" s="1">
        <v>33842</v>
      </c>
      <c r="B1705" s="5">
        <v>21.24</v>
      </c>
      <c r="C1705" s="5">
        <v>19.63</v>
      </c>
    </row>
    <row r="1706" spans="1:3">
      <c r="A1706" s="1">
        <v>33843</v>
      </c>
      <c r="B1706" s="5">
        <v>21.14</v>
      </c>
      <c r="C1706" s="5">
        <v>19.5</v>
      </c>
    </row>
    <row r="1707" spans="1:3">
      <c r="A1707" s="1">
        <v>33844</v>
      </c>
      <c r="B1707" s="5">
        <v>21.3</v>
      </c>
      <c r="C1707" s="5">
        <v>19.649999999999999</v>
      </c>
    </row>
    <row r="1708" spans="1:3">
      <c r="A1708" s="1">
        <v>33847</v>
      </c>
      <c r="B1708" s="5">
        <v>21.46</v>
      </c>
      <c r="C1708" s="5">
        <v>19.649999999999999</v>
      </c>
    </row>
    <row r="1709" spans="1:3">
      <c r="A1709" s="1">
        <v>33848</v>
      </c>
      <c r="B1709" s="5">
        <v>21.72</v>
      </c>
      <c r="C1709" s="5">
        <v>19.88</v>
      </c>
    </row>
    <row r="1710" spans="1:3">
      <c r="A1710" s="1">
        <v>33849</v>
      </c>
      <c r="B1710" s="5">
        <v>21.65</v>
      </c>
      <c r="C1710" s="5">
        <v>20</v>
      </c>
    </row>
    <row r="1711" spans="1:3">
      <c r="A1711" s="1">
        <v>33850</v>
      </c>
      <c r="B1711" s="5">
        <v>21.69</v>
      </c>
      <c r="C1711" s="5">
        <v>19.95</v>
      </c>
    </row>
    <row r="1712" spans="1:3">
      <c r="A1712" s="1">
        <v>33851</v>
      </c>
      <c r="B1712" s="5">
        <v>21.77</v>
      </c>
      <c r="C1712" s="5">
        <v>20.03</v>
      </c>
    </row>
    <row r="1713" spans="1:3">
      <c r="A1713" s="1">
        <v>33854</v>
      </c>
      <c r="B1713" s="5">
        <v>21.77</v>
      </c>
      <c r="C1713" s="5">
        <v>20.13</v>
      </c>
    </row>
    <row r="1714" spans="1:3">
      <c r="A1714" s="1">
        <v>33855</v>
      </c>
      <c r="B1714" s="5">
        <v>21.98</v>
      </c>
      <c r="C1714" s="5">
        <v>20.3</v>
      </c>
    </row>
    <row r="1715" spans="1:3">
      <c r="A1715" s="1">
        <v>33856</v>
      </c>
      <c r="B1715" s="5">
        <v>22</v>
      </c>
      <c r="C1715" s="5">
        <v>20.329999999999998</v>
      </c>
    </row>
    <row r="1716" spans="1:3">
      <c r="A1716" s="1">
        <v>33857</v>
      </c>
      <c r="B1716" s="5">
        <v>21.93</v>
      </c>
      <c r="C1716" s="5">
        <v>20.3</v>
      </c>
    </row>
    <row r="1717" spans="1:3">
      <c r="A1717" s="1">
        <v>33858</v>
      </c>
      <c r="B1717" s="5">
        <v>22</v>
      </c>
      <c r="C1717" s="5">
        <v>20.350000000000001</v>
      </c>
    </row>
    <row r="1718" spans="1:3">
      <c r="A1718" s="1">
        <v>33861</v>
      </c>
      <c r="B1718" s="5">
        <v>22.35</v>
      </c>
      <c r="C1718" s="5">
        <v>20.68</v>
      </c>
    </row>
    <row r="1719" spans="1:3">
      <c r="A1719" s="1">
        <v>33862</v>
      </c>
      <c r="B1719" s="5">
        <v>22.13</v>
      </c>
      <c r="C1719" s="5">
        <v>20.5</v>
      </c>
    </row>
    <row r="1720" spans="1:3">
      <c r="A1720" s="1">
        <v>33863</v>
      </c>
      <c r="B1720" s="5">
        <v>22.39</v>
      </c>
      <c r="C1720" s="5">
        <v>20.43</v>
      </c>
    </row>
    <row r="1721" spans="1:3">
      <c r="A1721" s="1">
        <v>33864</v>
      </c>
      <c r="B1721" s="5">
        <v>22.23</v>
      </c>
      <c r="C1721" s="5">
        <v>20.350000000000001</v>
      </c>
    </row>
    <row r="1722" spans="1:3">
      <c r="A1722" s="1">
        <v>33865</v>
      </c>
      <c r="B1722" s="5">
        <v>21.96</v>
      </c>
      <c r="C1722" s="5">
        <v>20.3</v>
      </c>
    </row>
    <row r="1723" spans="1:3">
      <c r="A1723" s="1">
        <v>33868</v>
      </c>
      <c r="B1723" s="5">
        <v>21.91</v>
      </c>
      <c r="C1723" s="5">
        <v>20.149999999999999</v>
      </c>
    </row>
    <row r="1724" spans="1:3">
      <c r="A1724" s="1">
        <v>33869</v>
      </c>
      <c r="B1724" s="5">
        <v>21.78</v>
      </c>
      <c r="C1724" s="5">
        <v>20.329999999999998</v>
      </c>
    </row>
    <row r="1725" spans="1:3">
      <c r="A1725" s="1">
        <v>33870</v>
      </c>
      <c r="B1725" s="5">
        <v>21.78</v>
      </c>
      <c r="C1725" s="5">
        <v>20.53</v>
      </c>
    </row>
    <row r="1726" spans="1:3">
      <c r="A1726" s="1">
        <v>33871</v>
      </c>
      <c r="B1726" s="5">
        <v>21.57</v>
      </c>
      <c r="C1726" s="5">
        <v>20.43</v>
      </c>
    </row>
    <row r="1727" spans="1:3">
      <c r="A1727" s="1">
        <v>33872</v>
      </c>
      <c r="B1727" s="5">
        <v>21.51</v>
      </c>
      <c r="C1727" s="5">
        <v>20.329999999999998</v>
      </c>
    </row>
    <row r="1728" spans="1:3">
      <c r="A1728" s="1">
        <v>33875</v>
      </c>
      <c r="B1728" s="5">
        <v>21.78</v>
      </c>
      <c r="C1728" s="5">
        <v>20.28</v>
      </c>
    </row>
    <row r="1729" spans="1:3">
      <c r="A1729" s="1">
        <v>33876</v>
      </c>
      <c r="B1729" s="5">
        <v>21.66</v>
      </c>
      <c r="C1729" s="5">
        <v>20.18</v>
      </c>
    </row>
    <row r="1730" spans="1:3">
      <c r="A1730" s="1">
        <v>33877</v>
      </c>
      <c r="B1730" s="5">
        <v>21.83</v>
      </c>
      <c r="C1730" s="5">
        <v>20.18</v>
      </c>
    </row>
    <row r="1731" spans="1:3">
      <c r="A1731" s="1">
        <v>33878</v>
      </c>
      <c r="B1731" s="5">
        <v>21.83</v>
      </c>
      <c r="C1731" s="5">
        <v>20.28</v>
      </c>
    </row>
    <row r="1732" spans="1:3">
      <c r="A1732" s="1">
        <v>33879</v>
      </c>
      <c r="B1732" s="5">
        <v>21.93</v>
      </c>
      <c r="C1732" s="5">
        <v>20.399999999999999</v>
      </c>
    </row>
    <row r="1733" spans="1:3">
      <c r="A1733" s="1">
        <v>33882</v>
      </c>
      <c r="B1733" s="5">
        <v>21.76</v>
      </c>
      <c r="C1733" s="5">
        <v>20.2</v>
      </c>
    </row>
    <row r="1734" spans="1:3">
      <c r="A1734" s="1">
        <v>33883</v>
      </c>
      <c r="B1734" s="5">
        <v>21.85</v>
      </c>
      <c r="C1734" s="5">
        <v>20.23</v>
      </c>
    </row>
    <row r="1735" spans="1:3">
      <c r="A1735" s="1">
        <v>33884</v>
      </c>
      <c r="B1735" s="5">
        <v>21.89</v>
      </c>
      <c r="C1735" s="5">
        <v>20.28</v>
      </c>
    </row>
    <row r="1736" spans="1:3">
      <c r="A1736" s="1">
        <v>33885</v>
      </c>
      <c r="B1736" s="5">
        <v>21.99</v>
      </c>
      <c r="C1736" s="5">
        <v>20.48</v>
      </c>
    </row>
    <row r="1737" spans="1:3">
      <c r="A1737" s="1">
        <v>33886</v>
      </c>
      <c r="B1737" s="5">
        <v>21.99</v>
      </c>
      <c r="C1737" s="5">
        <v>20.48</v>
      </c>
    </row>
    <row r="1738" spans="1:3">
      <c r="A1738" s="1">
        <v>33889</v>
      </c>
      <c r="B1738" s="5">
        <v>22.28</v>
      </c>
      <c r="C1738" s="5">
        <v>20.8</v>
      </c>
    </row>
    <row r="1739" spans="1:3">
      <c r="A1739" s="1">
        <v>33890</v>
      </c>
      <c r="B1739" s="5">
        <v>22.12</v>
      </c>
      <c r="C1739" s="5">
        <v>20.83</v>
      </c>
    </row>
    <row r="1740" spans="1:3">
      <c r="A1740" s="1">
        <v>33891</v>
      </c>
      <c r="B1740" s="5">
        <v>22.16</v>
      </c>
      <c r="C1740" s="5">
        <v>20.68</v>
      </c>
    </row>
    <row r="1741" spans="1:3">
      <c r="A1741" s="1">
        <v>33892</v>
      </c>
      <c r="B1741" s="5">
        <v>22.37</v>
      </c>
      <c r="C1741" s="5">
        <v>20.73</v>
      </c>
    </row>
    <row r="1742" spans="1:3">
      <c r="A1742" s="1">
        <v>33893</v>
      </c>
      <c r="B1742" s="5">
        <v>22.31</v>
      </c>
      <c r="C1742" s="5">
        <v>20.78</v>
      </c>
    </row>
    <row r="1743" spans="1:3">
      <c r="A1743" s="1">
        <v>33896</v>
      </c>
      <c r="B1743" s="5">
        <v>22.18</v>
      </c>
      <c r="C1743" s="5">
        <v>20.73</v>
      </c>
    </row>
    <row r="1744" spans="1:3">
      <c r="A1744" s="1">
        <v>33897</v>
      </c>
      <c r="B1744" s="5">
        <v>21.88</v>
      </c>
      <c r="C1744" s="5">
        <v>20.68</v>
      </c>
    </row>
    <row r="1745" spans="1:3">
      <c r="A1745" s="1">
        <v>33898</v>
      </c>
      <c r="B1745" s="5">
        <v>21.49</v>
      </c>
      <c r="C1745" s="5">
        <v>20.28</v>
      </c>
    </row>
    <row r="1746" spans="1:3">
      <c r="A1746" s="1">
        <v>33899</v>
      </c>
      <c r="B1746" s="5">
        <v>21.22</v>
      </c>
      <c r="C1746" s="5">
        <v>20.13</v>
      </c>
    </row>
    <row r="1747" spans="1:3">
      <c r="A1747" s="1">
        <v>33900</v>
      </c>
      <c r="B1747" s="5">
        <v>21.11</v>
      </c>
      <c r="C1747" s="5">
        <v>20.03</v>
      </c>
    </row>
    <row r="1748" spans="1:3">
      <c r="A1748" s="1">
        <v>33903</v>
      </c>
      <c r="B1748" s="5">
        <v>21.14</v>
      </c>
      <c r="C1748" s="5">
        <v>19.78</v>
      </c>
    </row>
    <row r="1749" spans="1:3">
      <c r="A1749" s="1">
        <v>33904</v>
      </c>
      <c r="B1749" s="5">
        <v>21.03</v>
      </c>
      <c r="C1749" s="5">
        <v>19.78</v>
      </c>
    </row>
    <row r="1750" spans="1:3">
      <c r="A1750" s="1">
        <v>33905</v>
      </c>
      <c r="B1750" s="5">
        <v>21.17</v>
      </c>
      <c r="C1750" s="5">
        <v>19.649999999999999</v>
      </c>
    </row>
    <row r="1751" spans="1:3">
      <c r="A1751" s="1">
        <v>33906</v>
      </c>
      <c r="B1751" s="5">
        <v>20.71</v>
      </c>
      <c r="C1751" s="5">
        <v>19.399999999999999</v>
      </c>
    </row>
    <row r="1752" spans="1:3">
      <c r="A1752" s="1">
        <v>33907</v>
      </c>
      <c r="B1752" s="5">
        <v>20.68</v>
      </c>
      <c r="C1752" s="5">
        <v>19.13</v>
      </c>
    </row>
    <row r="1753" spans="1:3">
      <c r="A1753" s="1">
        <v>33910</v>
      </c>
      <c r="B1753" s="5">
        <v>20.77</v>
      </c>
      <c r="C1753" s="5">
        <v>19.25</v>
      </c>
    </row>
    <row r="1754" spans="1:3">
      <c r="A1754" s="1">
        <v>33911</v>
      </c>
      <c r="B1754" s="5">
        <v>20.6</v>
      </c>
      <c r="C1754" s="5">
        <v>19.350000000000001</v>
      </c>
    </row>
    <row r="1755" spans="1:3">
      <c r="A1755" s="1">
        <v>33912</v>
      </c>
      <c r="B1755" s="5">
        <v>20.329999999999998</v>
      </c>
      <c r="C1755" s="5">
        <v>19.03</v>
      </c>
    </row>
    <row r="1756" spans="1:3">
      <c r="A1756" s="1">
        <v>33913</v>
      </c>
      <c r="B1756" s="5">
        <v>20.62</v>
      </c>
      <c r="C1756" s="5">
        <v>19.2</v>
      </c>
    </row>
    <row r="1757" spans="1:3">
      <c r="A1757" s="1">
        <v>33914</v>
      </c>
      <c r="B1757" s="5">
        <v>20.260000000000002</v>
      </c>
      <c r="C1757" s="5">
        <v>19.13</v>
      </c>
    </row>
    <row r="1758" spans="1:3">
      <c r="A1758" s="1">
        <v>33917</v>
      </c>
      <c r="B1758" s="5">
        <v>20.63</v>
      </c>
      <c r="C1758" s="5">
        <v>19.100000000000001</v>
      </c>
    </row>
    <row r="1759" spans="1:3">
      <c r="A1759" s="1">
        <v>33918</v>
      </c>
      <c r="B1759" s="5">
        <v>20.54</v>
      </c>
      <c r="C1759" s="5">
        <v>19.53</v>
      </c>
    </row>
    <row r="1760" spans="1:3">
      <c r="A1760" s="1">
        <v>33919</v>
      </c>
      <c r="B1760" s="5">
        <v>20.46</v>
      </c>
      <c r="C1760" s="5">
        <v>19.399999999999999</v>
      </c>
    </row>
    <row r="1761" spans="1:3">
      <c r="A1761" s="1">
        <v>33920</v>
      </c>
      <c r="B1761" s="5">
        <v>20.190000000000001</v>
      </c>
      <c r="C1761" s="5">
        <v>19.18</v>
      </c>
    </row>
    <row r="1762" spans="1:3">
      <c r="A1762" s="1">
        <v>33921</v>
      </c>
      <c r="B1762" s="5">
        <v>20.04</v>
      </c>
      <c r="C1762" s="5">
        <v>19.05</v>
      </c>
    </row>
    <row r="1763" spans="1:3">
      <c r="A1763" s="1">
        <v>33924</v>
      </c>
      <c r="B1763" s="5">
        <v>20.37</v>
      </c>
      <c r="C1763" s="5">
        <v>19.2</v>
      </c>
    </row>
    <row r="1764" spans="1:3">
      <c r="A1764" s="1">
        <v>33925</v>
      </c>
      <c r="B1764" s="5">
        <v>20.32</v>
      </c>
      <c r="C1764" s="5">
        <v>19.149999999999999</v>
      </c>
    </row>
    <row r="1765" spans="1:3">
      <c r="A1765" s="1">
        <v>33926</v>
      </c>
      <c r="B1765" s="5">
        <v>20.21</v>
      </c>
      <c r="C1765" s="5">
        <v>19.100000000000001</v>
      </c>
    </row>
    <row r="1766" spans="1:3">
      <c r="A1766" s="1">
        <v>33927</v>
      </c>
      <c r="B1766" s="5">
        <v>20.5</v>
      </c>
      <c r="C1766" s="5">
        <v>19.48</v>
      </c>
    </row>
    <row r="1767" spans="1:3">
      <c r="A1767" s="1">
        <v>33928</v>
      </c>
      <c r="B1767" s="5">
        <v>20.37</v>
      </c>
      <c r="C1767" s="5">
        <v>19.48</v>
      </c>
    </row>
    <row r="1768" spans="1:3">
      <c r="A1768" s="1">
        <v>33931</v>
      </c>
      <c r="B1768" s="5">
        <v>20.010000000000002</v>
      </c>
      <c r="C1768" s="5">
        <v>19.149999999999999</v>
      </c>
    </row>
    <row r="1769" spans="1:3">
      <c r="A1769" s="1">
        <v>33932</v>
      </c>
      <c r="B1769" s="5">
        <v>20.059999999999999</v>
      </c>
      <c r="C1769" s="5">
        <v>19.18</v>
      </c>
    </row>
    <row r="1770" spans="1:3">
      <c r="A1770" s="1">
        <v>33933</v>
      </c>
      <c r="B1770" s="5">
        <v>20.29</v>
      </c>
      <c r="C1770" s="5">
        <v>19.28</v>
      </c>
    </row>
    <row r="1771" spans="1:3">
      <c r="A1771" s="1">
        <v>33934</v>
      </c>
      <c r="C1771" s="5">
        <v>18.93</v>
      </c>
    </row>
    <row r="1772" spans="1:3">
      <c r="A1772" s="1">
        <v>33935</v>
      </c>
      <c r="B1772" s="5">
        <v>20.29</v>
      </c>
      <c r="C1772" s="5">
        <v>19.079999999999998</v>
      </c>
    </row>
    <row r="1773" spans="1:3">
      <c r="A1773" s="1">
        <v>33938</v>
      </c>
      <c r="B1773" s="5">
        <v>19.91</v>
      </c>
      <c r="C1773" s="5">
        <v>19.25</v>
      </c>
    </row>
    <row r="1774" spans="1:3">
      <c r="A1774" s="1">
        <v>33939</v>
      </c>
      <c r="B1774" s="5">
        <v>19.559999999999999</v>
      </c>
      <c r="C1774" s="5">
        <v>18.649999999999999</v>
      </c>
    </row>
    <row r="1775" spans="1:3">
      <c r="A1775" s="1">
        <v>33940</v>
      </c>
      <c r="B1775" s="5">
        <v>19.38</v>
      </c>
      <c r="C1775" s="5">
        <v>18.38</v>
      </c>
    </row>
    <row r="1776" spans="1:3">
      <c r="A1776" s="1">
        <v>33941</v>
      </c>
      <c r="B1776" s="5">
        <v>19.079999999999998</v>
      </c>
      <c r="C1776" s="5">
        <v>18.2</v>
      </c>
    </row>
    <row r="1777" spans="1:3">
      <c r="A1777" s="1">
        <v>33942</v>
      </c>
      <c r="B1777" s="5">
        <v>18.95</v>
      </c>
      <c r="C1777" s="5">
        <v>18.350000000000001</v>
      </c>
    </row>
    <row r="1778" spans="1:3">
      <c r="A1778" s="1">
        <v>33945</v>
      </c>
      <c r="B1778" s="5">
        <v>19.170000000000002</v>
      </c>
      <c r="C1778" s="5">
        <v>18.25</v>
      </c>
    </row>
    <row r="1779" spans="1:3">
      <c r="A1779" s="1">
        <v>33946</v>
      </c>
      <c r="B1779" s="5">
        <v>18.690000000000001</v>
      </c>
      <c r="C1779" s="5">
        <v>18.079999999999998</v>
      </c>
    </row>
    <row r="1780" spans="1:3">
      <c r="A1780" s="1">
        <v>33947</v>
      </c>
      <c r="B1780" s="5">
        <v>18.86</v>
      </c>
      <c r="C1780" s="5">
        <v>17.8</v>
      </c>
    </row>
    <row r="1781" spans="1:3">
      <c r="A1781" s="1">
        <v>33948</v>
      </c>
      <c r="B1781" s="5">
        <v>19.260000000000002</v>
      </c>
      <c r="C1781" s="5">
        <v>18.28</v>
      </c>
    </row>
    <row r="1782" spans="1:3">
      <c r="A1782" s="1">
        <v>33949</v>
      </c>
      <c r="B1782" s="5">
        <v>19.09</v>
      </c>
      <c r="C1782" s="5">
        <v>18.2</v>
      </c>
    </row>
    <row r="1783" spans="1:3">
      <c r="A1783" s="1">
        <v>33952</v>
      </c>
      <c r="B1783" s="5">
        <v>19.059999999999999</v>
      </c>
      <c r="C1783" s="5">
        <v>18.03</v>
      </c>
    </row>
    <row r="1784" spans="1:3">
      <c r="A1784" s="1">
        <v>33953</v>
      </c>
      <c r="B1784" s="5">
        <v>18.940000000000001</v>
      </c>
      <c r="C1784" s="5">
        <v>17.8</v>
      </c>
    </row>
    <row r="1785" spans="1:3">
      <c r="A1785" s="1">
        <v>33954</v>
      </c>
      <c r="B1785" s="5">
        <v>19.420000000000002</v>
      </c>
      <c r="C1785" s="5">
        <v>17.899999999999999</v>
      </c>
    </row>
    <row r="1786" spans="1:3">
      <c r="A1786" s="1">
        <v>33955</v>
      </c>
      <c r="B1786" s="5">
        <v>19.68</v>
      </c>
      <c r="C1786" s="5">
        <v>18.18</v>
      </c>
    </row>
    <row r="1787" spans="1:3">
      <c r="A1787" s="1">
        <v>33956</v>
      </c>
      <c r="B1787" s="5">
        <v>19.809999999999999</v>
      </c>
      <c r="C1787" s="5">
        <v>18.3</v>
      </c>
    </row>
    <row r="1788" spans="1:3">
      <c r="A1788" s="1">
        <v>33959</v>
      </c>
      <c r="B1788" s="5">
        <v>19.920000000000002</v>
      </c>
      <c r="C1788" s="5">
        <v>18.329999999999998</v>
      </c>
    </row>
    <row r="1789" spans="1:3">
      <c r="A1789" s="1">
        <v>33960</v>
      </c>
      <c r="B1789" s="5">
        <v>19.79</v>
      </c>
      <c r="C1789" s="5">
        <v>18.079999999999998</v>
      </c>
    </row>
    <row r="1790" spans="1:3">
      <c r="A1790" s="1">
        <v>33961</v>
      </c>
      <c r="B1790" s="5">
        <v>19.97</v>
      </c>
      <c r="C1790" s="5">
        <v>18.23</v>
      </c>
    </row>
    <row r="1791" spans="1:3">
      <c r="A1791" s="1">
        <v>33962</v>
      </c>
      <c r="B1791" s="5">
        <v>19.97</v>
      </c>
      <c r="C1791" s="5">
        <v>18.28</v>
      </c>
    </row>
    <row r="1792" spans="1:3">
      <c r="A1792" s="1">
        <v>33966</v>
      </c>
      <c r="B1792" s="5">
        <v>19.77</v>
      </c>
    </row>
    <row r="1793" spans="1:3">
      <c r="A1793" s="1">
        <v>33967</v>
      </c>
      <c r="B1793" s="5">
        <v>19.62</v>
      </c>
      <c r="C1793" s="5">
        <v>17.93</v>
      </c>
    </row>
    <row r="1794" spans="1:3">
      <c r="A1794" s="1">
        <v>33968</v>
      </c>
      <c r="B1794" s="5">
        <v>19.63</v>
      </c>
      <c r="C1794" s="5">
        <v>17.829999999999998</v>
      </c>
    </row>
    <row r="1795" spans="1:3">
      <c r="A1795" s="1">
        <v>33969</v>
      </c>
      <c r="B1795" s="5">
        <v>19.489999999999998</v>
      </c>
      <c r="C1795" s="5">
        <v>17.850000000000001</v>
      </c>
    </row>
    <row r="1796" spans="1:3">
      <c r="A1796" s="1">
        <v>33973</v>
      </c>
      <c r="B1796" s="5">
        <v>19.03</v>
      </c>
      <c r="C1796" s="5">
        <v>17.73</v>
      </c>
    </row>
    <row r="1797" spans="1:3">
      <c r="A1797" s="1">
        <v>33974</v>
      </c>
      <c r="B1797" s="5">
        <v>19.13</v>
      </c>
      <c r="C1797" s="5">
        <v>17.48</v>
      </c>
    </row>
    <row r="1798" spans="1:3">
      <c r="A1798" s="1">
        <v>33975</v>
      </c>
      <c r="B1798" s="5">
        <v>19.03</v>
      </c>
      <c r="C1798" s="5">
        <v>17.53</v>
      </c>
    </row>
    <row r="1799" spans="1:3">
      <c r="A1799" s="1">
        <v>33976</v>
      </c>
      <c r="B1799" s="5">
        <v>18.920000000000002</v>
      </c>
      <c r="C1799" s="5">
        <v>17.579999999999998</v>
      </c>
    </row>
    <row r="1800" spans="1:3">
      <c r="A1800" s="1">
        <v>33977</v>
      </c>
      <c r="B1800" s="5">
        <v>18.899999999999999</v>
      </c>
      <c r="C1800" s="5">
        <v>17.23</v>
      </c>
    </row>
    <row r="1801" spans="1:3">
      <c r="A1801" s="1">
        <v>33980</v>
      </c>
      <c r="B1801" s="5">
        <v>18.78</v>
      </c>
      <c r="C1801" s="5">
        <v>17.28</v>
      </c>
    </row>
    <row r="1802" spans="1:3">
      <c r="A1802" s="1">
        <v>33981</v>
      </c>
      <c r="B1802" s="5">
        <v>18.21</v>
      </c>
      <c r="C1802" s="5">
        <v>16.850000000000001</v>
      </c>
    </row>
    <row r="1803" spans="1:3">
      <c r="A1803" s="1">
        <v>33982</v>
      </c>
      <c r="B1803" s="5">
        <v>18.510000000000002</v>
      </c>
      <c r="C1803" s="5">
        <v>16.850000000000001</v>
      </c>
    </row>
    <row r="1804" spans="1:3">
      <c r="A1804" s="1">
        <v>33983</v>
      </c>
      <c r="B1804" s="5">
        <v>18.71</v>
      </c>
      <c r="C1804" s="5">
        <v>17</v>
      </c>
    </row>
    <row r="1805" spans="1:3">
      <c r="A1805" s="1">
        <v>33984</v>
      </c>
      <c r="B1805" s="5">
        <v>18.89</v>
      </c>
      <c r="C1805" s="5">
        <v>17.28</v>
      </c>
    </row>
    <row r="1806" spans="1:3">
      <c r="A1806" s="1">
        <v>33987</v>
      </c>
      <c r="B1806" s="5">
        <v>18.940000000000001</v>
      </c>
      <c r="C1806" s="5">
        <v>17.25</v>
      </c>
    </row>
    <row r="1807" spans="1:3">
      <c r="A1807" s="1">
        <v>33988</v>
      </c>
      <c r="B1807" s="5">
        <v>18.399999999999999</v>
      </c>
      <c r="C1807" s="5">
        <v>16.98</v>
      </c>
    </row>
    <row r="1808" spans="1:3">
      <c r="A1808" s="1">
        <v>33989</v>
      </c>
      <c r="B1808" s="5">
        <v>18.350000000000001</v>
      </c>
      <c r="C1808" s="5">
        <v>16.7</v>
      </c>
    </row>
    <row r="1809" spans="1:3">
      <c r="A1809" s="1">
        <v>33990</v>
      </c>
      <c r="B1809" s="5">
        <v>18.71</v>
      </c>
      <c r="C1809" s="5">
        <v>16.88</v>
      </c>
    </row>
    <row r="1810" spans="1:3">
      <c r="A1810" s="1">
        <v>33991</v>
      </c>
      <c r="B1810" s="5">
        <v>18.64</v>
      </c>
      <c r="C1810" s="5">
        <v>17.079999999999998</v>
      </c>
    </row>
    <row r="1811" spans="1:3">
      <c r="A1811" s="1">
        <v>33994</v>
      </c>
      <c r="B1811" s="5">
        <v>19.510000000000002</v>
      </c>
      <c r="C1811" s="5">
        <v>17.579999999999998</v>
      </c>
    </row>
    <row r="1812" spans="1:3">
      <c r="A1812" s="1">
        <v>33995</v>
      </c>
      <c r="B1812" s="5">
        <v>19.670000000000002</v>
      </c>
      <c r="C1812" s="5">
        <v>17.93</v>
      </c>
    </row>
    <row r="1813" spans="1:3">
      <c r="A1813" s="1">
        <v>33996</v>
      </c>
      <c r="B1813" s="5">
        <v>19.66</v>
      </c>
      <c r="C1813" s="5">
        <v>17.88</v>
      </c>
    </row>
    <row r="1814" spans="1:3">
      <c r="A1814" s="1">
        <v>33997</v>
      </c>
      <c r="B1814" s="5">
        <v>20.38</v>
      </c>
      <c r="C1814" s="5">
        <v>18.149999999999999</v>
      </c>
    </row>
    <row r="1815" spans="1:3">
      <c r="A1815" s="1">
        <v>33998</v>
      </c>
      <c r="B1815" s="5">
        <v>20.27</v>
      </c>
      <c r="C1815" s="5">
        <v>18.48</v>
      </c>
    </row>
    <row r="1816" spans="1:3">
      <c r="A1816" s="1">
        <v>34001</v>
      </c>
      <c r="B1816" s="5">
        <v>20.32</v>
      </c>
      <c r="C1816" s="5">
        <v>18.55</v>
      </c>
    </row>
    <row r="1817" spans="1:3">
      <c r="A1817" s="1">
        <v>34002</v>
      </c>
      <c r="B1817" s="5">
        <v>20</v>
      </c>
      <c r="C1817" s="5">
        <v>18.399999999999999</v>
      </c>
    </row>
    <row r="1818" spans="1:3">
      <c r="A1818" s="1">
        <v>34004</v>
      </c>
      <c r="B1818" s="5">
        <v>20.29</v>
      </c>
      <c r="C1818" s="5">
        <v>18.649999999999999</v>
      </c>
    </row>
    <row r="1819" spans="1:3">
      <c r="A1819" s="1">
        <v>34005</v>
      </c>
      <c r="B1819" s="5">
        <v>20.27</v>
      </c>
      <c r="C1819" s="5">
        <v>18.7</v>
      </c>
    </row>
    <row r="1820" spans="1:3">
      <c r="A1820" s="1">
        <v>34008</v>
      </c>
      <c r="B1820" s="5">
        <v>20.07</v>
      </c>
      <c r="C1820" s="5">
        <v>18.55</v>
      </c>
    </row>
    <row r="1821" spans="1:3">
      <c r="A1821" s="1">
        <v>34009</v>
      </c>
      <c r="B1821" s="5">
        <v>20.12</v>
      </c>
      <c r="C1821" s="5">
        <v>18.329999999999998</v>
      </c>
    </row>
    <row r="1822" spans="1:3">
      <c r="A1822" s="1">
        <v>34010</v>
      </c>
      <c r="B1822" s="5">
        <v>20.2</v>
      </c>
      <c r="C1822" s="5">
        <v>18.48</v>
      </c>
    </row>
    <row r="1823" spans="1:3">
      <c r="A1823" s="1">
        <v>34011</v>
      </c>
      <c r="B1823" s="5">
        <v>20.29</v>
      </c>
      <c r="C1823" s="5">
        <v>18.43</v>
      </c>
    </row>
    <row r="1824" spans="1:3">
      <c r="A1824" s="1">
        <v>34012</v>
      </c>
      <c r="B1824" s="5">
        <v>19.96</v>
      </c>
      <c r="C1824" s="5">
        <v>18.48</v>
      </c>
    </row>
    <row r="1825" spans="1:3">
      <c r="A1825" s="1">
        <v>34015</v>
      </c>
      <c r="C1825" s="5">
        <v>17.98</v>
      </c>
    </row>
    <row r="1826" spans="1:3">
      <c r="A1826" s="1">
        <v>34016</v>
      </c>
      <c r="B1826" s="5">
        <v>19.59</v>
      </c>
      <c r="C1826" s="5">
        <v>18.2</v>
      </c>
    </row>
    <row r="1827" spans="1:3">
      <c r="A1827" s="1">
        <v>34017</v>
      </c>
      <c r="B1827" s="5">
        <v>19.3</v>
      </c>
      <c r="C1827" s="5">
        <v>17.93</v>
      </c>
    </row>
    <row r="1828" spans="1:3">
      <c r="A1828" s="1">
        <v>34018</v>
      </c>
      <c r="B1828" s="5">
        <v>19.440000000000001</v>
      </c>
      <c r="C1828" s="5">
        <v>17.829999999999998</v>
      </c>
    </row>
    <row r="1829" spans="1:3">
      <c r="A1829" s="1">
        <v>34019</v>
      </c>
      <c r="B1829" s="5">
        <v>19.690000000000001</v>
      </c>
      <c r="C1829" s="5">
        <v>18.3</v>
      </c>
    </row>
    <row r="1830" spans="1:3">
      <c r="A1830" s="1">
        <v>34022</v>
      </c>
      <c r="B1830" s="5">
        <v>20.079999999999998</v>
      </c>
      <c r="C1830" s="5">
        <v>18.63</v>
      </c>
    </row>
    <row r="1831" spans="1:3">
      <c r="A1831" s="1">
        <v>34023</v>
      </c>
      <c r="B1831" s="5">
        <v>20.49</v>
      </c>
      <c r="C1831" s="5">
        <v>18.88</v>
      </c>
    </row>
    <row r="1832" spans="1:3">
      <c r="A1832" s="1">
        <v>34024</v>
      </c>
      <c r="B1832" s="5">
        <v>20.28</v>
      </c>
      <c r="C1832" s="5">
        <v>18.88</v>
      </c>
    </row>
    <row r="1833" spans="1:3">
      <c r="A1833" s="1">
        <v>34025</v>
      </c>
      <c r="B1833" s="5">
        <v>20.63</v>
      </c>
      <c r="C1833" s="5">
        <v>18.829999999999998</v>
      </c>
    </row>
    <row r="1834" spans="1:3">
      <c r="A1834" s="1">
        <v>34026</v>
      </c>
      <c r="B1834" s="5">
        <v>20.53</v>
      </c>
      <c r="C1834" s="5">
        <v>18.829999999999998</v>
      </c>
    </row>
    <row r="1835" spans="1:3">
      <c r="A1835" s="1">
        <v>34029</v>
      </c>
      <c r="B1835" s="5">
        <v>20.62</v>
      </c>
      <c r="C1835" s="5">
        <v>19.03</v>
      </c>
    </row>
    <row r="1836" spans="1:3">
      <c r="A1836" s="1">
        <v>34030</v>
      </c>
      <c r="B1836" s="5">
        <v>20.48</v>
      </c>
      <c r="C1836" s="5">
        <v>18.829999999999998</v>
      </c>
    </row>
    <row r="1837" spans="1:3">
      <c r="A1837" s="1">
        <v>34031</v>
      </c>
      <c r="B1837" s="5">
        <v>20.46</v>
      </c>
      <c r="C1837" s="5">
        <v>18.93</v>
      </c>
    </row>
    <row r="1838" spans="1:3">
      <c r="A1838" s="1">
        <v>34032</v>
      </c>
      <c r="B1838" s="5">
        <v>21.05</v>
      </c>
      <c r="C1838" s="5">
        <v>19.350000000000001</v>
      </c>
    </row>
    <row r="1839" spans="1:3">
      <c r="A1839" s="1">
        <v>34033</v>
      </c>
      <c r="B1839" s="5">
        <v>20.85</v>
      </c>
      <c r="C1839" s="5">
        <v>19.600000000000001</v>
      </c>
    </row>
    <row r="1840" spans="1:3">
      <c r="A1840" s="1">
        <v>34036</v>
      </c>
      <c r="B1840" s="5">
        <v>20.63</v>
      </c>
      <c r="C1840" s="5">
        <v>19.28</v>
      </c>
    </row>
    <row r="1841" spans="1:3">
      <c r="A1841" s="1">
        <v>34037</v>
      </c>
      <c r="B1841" s="5">
        <v>20.71</v>
      </c>
      <c r="C1841" s="5">
        <v>19.23</v>
      </c>
    </row>
    <row r="1842" spans="1:3">
      <c r="A1842" s="1">
        <v>34038</v>
      </c>
      <c r="B1842" s="5">
        <v>20.420000000000002</v>
      </c>
      <c r="C1842" s="5">
        <v>19.079999999999998</v>
      </c>
    </row>
    <row r="1843" spans="1:3">
      <c r="A1843" s="1">
        <v>34039</v>
      </c>
      <c r="B1843" s="5">
        <v>20.12</v>
      </c>
      <c r="C1843" s="5">
        <v>18.7</v>
      </c>
    </row>
    <row r="1844" spans="1:3">
      <c r="A1844" s="1">
        <v>34040</v>
      </c>
      <c r="B1844" s="5">
        <v>20.38</v>
      </c>
      <c r="C1844" s="5">
        <v>18.829999999999998</v>
      </c>
    </row>
    <row r="1845" spans="1:3">
      <c r="A1845" s="1">
        <v>34043</v>
      </c>
      <c r="B1845" s="5">
        <v>20.18</v>
      </c>
      <c r="C1845" s="5">
        <v>18.88</v>
      </c>
    </row>
    <row r="1846" spans="1:3">
      <c r="A1846" s="1">
        <v>34044</v>
      </c>
      <c r="B1846" s="5">
        <v>20.04</v>
      </c>
      <c r="C1846" s="5">
        <v>18.55</v>
      </c>
    </row>
    <row r="1847" spans="1:3">
      <c r="A1847" s="1">
        <v>34045</v>
      </c>
      <c r="B1847" s="5">
        <v>20.14</v>
      </c>
      <c r="C1847" s="5">
        <v>18.600000000000001</v>
      </c>
    </row>
    <row r="1848" spans="1:3">
      <c r="A1848" s="1">
        <v>34046</v>
      </c>
      <c r="B1848" s="5">
        <v>20.29</v>
      </c>
      <c r="C1848" s="5">
        <v>18.7</v>
      </c>
    </row>
    <row r="1849" spans="1:3">
      <c r="A1849" s="1">
        <v>34047</v>
      </c>
      <c r="B1849" s="5">
        <v>20.05</v>
      </c>
      <c r="C1849" s="5">
        <v>18.579999999999998</v>
      </c>
    </row>
    <row r="1850" spans="1:3">
      <c r="A1850" s="1">
        <v>34050</v>
      </c>
      <c r="B1850" s="5">
        <v>19.52</v>
      </c>
      <c r="C1850" s="5">
        <v>18.18</v>
      </c>
    </row>
    <row r="1851" spans="1:3">
      <c r="A1851" s="1">
        <v>34051</v>
      </c>
      <c r="B1851" s="5">
        <v>19.98</v>
      </c>
      <c r="C1851" s="5">
        <v>18.23</v>
      </c>
    </row>
    <row r="1852" spans="1:3">
      <c r="A1852" s="1">
        <v>34052</v>
      </c>
      <c r="B1852" s="5">
        <v>19.97</v>
      </c>
      <c r="C1852" s="5">
        <v>18.53</v>
      </c>
    </row>
    <row r="1853" spans="1:3">
      <c r="A1853" s="1">
        <v>34053</v>
      </c>
      <c r="B1853" s="5">
        <v>20.12</v>
      </c>
      <c r="C1853" s="5">
        <v>18.600000000000001</v>
      </c>
    </row>
    <row r="1854" spans="1:3">
      <c r="A1854" s="1">
        <v>34054</v>
      </c>
      <c r="B1854" s="5">
        <v>20.420000000000002</v>
      </c>
      <c r="C1854" s="5">
        <v>18.55</v>
      </c>
    </row>
    <row r="1855" spans="1:3">
      <c r="A1855" s="1">
        <v>34057</v>
      </c>
      <c r="B1855" s="5">
        <v>20.27</v>
      </c>
      <c r="C1855" s="5">
        <v>18.649999999999999</v>
      </c>
    </row>
    <row r="1856" spans="1:3">
      <c r="A1856" s="1">
        <v>34058</v>
      </c>
      <c r="B1856" s="5">
        <v>20.27</v>
      </c>
      <c r="C1856" s="5">
        <v>18.45</v>
      </c>
    </row>
    <row r="1857" spans="1:3">
      <c r="A1857" s="1">
        <v>34059</v>
      </c>
      <c r="B1857" s="5">
        <v>20.440000000000001</v>
      </c>
      <c r="C1857" s="5">
        <v>18.7</v>
      </c>
    </row>
    <row r="1858" spans="1:3">
      <c r="A1858" s="1">
        <v>34060</v>
      </c>
      <c r="B1858" s="5">
        <v>20.54</v>
      </c>
      <c r="C1858" s="5">
        <v>18.98</v>
      </c>
    </row>
    <row r="1859" spans="1:3">
      <c r="A1859" s="1">
        <v>34061</v>
      </c>
      <c r="B1859" s="5">
        <v>20.67</v>
      </c>
      <c r="C1859" s="5">
        <v>18.88</v>
      </c>
    </row>
    <row r="1860" spans="1:3">
      <c r="A1860" s="1">
        <v>34064</v>
      </c>
      <c r="B1860" s="5">
        <v>20.59</v>
      </c>
      <c r="C1860" s="5">
        <v>18.95</v>
      </c>
    </row>
    <row r="1861" spans="1:3">
      <c r="A1861" s="1">
        <v>34065</v>
      </c>
      <c r="B1861" s="5">
        <v>20.329999999999998</v>
      </c>
      <c r="C1861" s="5">
        <v>18.649999999999999</v>
      </c>
    </row>
    <row r="1862" spans="1:3">
      <c r="A1862" s="1">
        <v>34066</v>
      </c>
      <c r="B1862" s="5">
        <v>20.350000000000001</v>
      </c>
      <c r="C1862" s="5">
        <v>18.7</v>
      </c>
    </row>
    <row r="1863" spans="1:3">
      <c r="A1863" s="1">
        <v>34067</v>
      </c>
      <c r="B1863" s="5">
        <v>20.22</v>
      </c>
      <c r="C1863" s="5">
        <v>18.53</v>
      </c>
    </row>
    <row r="1864" spans="1:3">
      <c r="A1864" s="1">
        <v>34071</v>
      </c>
      <c r="B1864" s="5">
        <v>20.43</v>
      </c>
    </row>
    <row r="1865" spans="1:3">
      <c r="A1865" s="1">
        <v>34072</v>
      </c>
      <c r="B1865" s="5">
        <v>20.28</v>
      </c>
      <c r="C1865" s="5">
        <v>18.8</v>
      </c>
    </row>
    <row r="1866" spans="1:3">
      <c r="A1866" s="1">
        <v>34073</v>
      </c>
      <c r="B1866" s="5">
        <v>20.38</v>
      </c>
      <c r="C1866" s="5">
        <v>18.73</v>
      </c>
    </row>
    <row r="1867" spans="1:3">
      <c r="A1867" s="1">
        <v>34074</v>
      </c>
      <c r="B1867" s="5">
        <v>20.21</v>
      </c>
      <c r="C1867" s="5">
        <v>18.63</v>
      </c>
    </row>
    <row r="1868" spans="1:3">
      <c r="A1868" s="1">
        <v>34075</v>
      </c>
      <c r="B1868" s="5">
        <v>20.09</v>
      </c>
      <c r="C1868" s="5">
        <v>18.5</v>
      </c>
    </row>
    <row r="1869" spans="1:3">
      <c r="A1869" s="1">
        <v>34078</v>
      </c>
      <c r="B1869" s="5">
        <v>19.989999999999998</v>
      </c>
      <c r="C1869" s="5">
        <v>18.48</v>
      </c>
    </row>
    <row r="1870" spans="1:3">
      <c r="A1870" s="1">
        <v>34079</v>
      </c>
      <c r="B1870" s="5">
        <v>20.05</v>
      </c>
      <c r="C1870" s="5">
        <v>18.53</v>
      </c>
    </row>
    <row r="1871" spans="1:3">
      <c r="A1871" s="1">
        <v>34080</v>
      </c>
      <c r="B1871" s="5">
        <v>19.989999999999998</v>
      </c>
      <c r="C1871" s="5">
        <v>18.68</v>
      </c>
    </row>
    <row r="1872" spans="1:3">
      <c r="A1872" s="1">
        <v>34081</v>
      </c>
      <c r="B1872" s="5">
        <v>19.79</v>
      </c>
      <c r="C1872" s="5">
        <v>18.48</v>
      </c>
    </row>
    <row r="1873" spans="1:3">
      <c r="A1873" s="1">
        <v>34082</v>
      </c>
      <c r="B1873" s="5">
        <v>19.93</v>
      </c>
      <c r="C1873" s="5">
        <v>18.63</v>
      </c>
    </row>
    <row r="1874" spans="1:3">
      <c r="A1874" s="1">
        <v>34085</v>
      </c>
      <c r="B1874" s="5">
        <v>19.829999999999998</v>
      </c>
      <c r="C1874" s="5">
        <v>18.63</v>
      </c>
    </row>
    <row r="1875" spans="1:3">
      <c r="A1875" s="1">
        <v>34086</v>
      </c>
      <c r="B1875" s="5">
        <v>20.21</v>
      </c>
      <c r="C1875" s="5">
        <v>18.579999999999998</v>
      </c>
    </row>
    <row r="1876" spans="1:3">
      <c r="A1876" s="1">
        <v>34087</v>
      </c>
      <c r="C1876" s="5">
        <v>18.48</v>
      </c>
    </row>
    <row r="1877" spans="1:3">
      <c r="A1877" s="1">
        <v>34088</v>
      </c>
      <c r="B1877" s="5">
        <v>20.63</v>
      </c>
      <c r="C1877" s="5">
        <v>18.8</v>
      </c>
    </row>
    <row r="1878" spans="1:3">
      <c r="A1878" s="1">
        <v>34089</v>
      </c>
      <c r="B1878" s="5">
        <v>20.54</v>
      </c>
      <c r="C1878" s="5">
        <v>18.850000000000001</v>
      </c>
    </row>
    <row r="1879" spans="1:3">
      <c r="A1879" s="1">
        <v>34092</v>
      </c>
      <c r="B1879" s="5">
        <v>20.58</v>
      </c>
    </row>
    <row r="1880" spans="1:3">
      <c r="A1880" s="1">
        <v>34093</v>
      </c>
      <c r="B1880" s="5">
        <v>20.399999999999999</v>
      </c>
      <c r="C1880" s="5">
        <v>18.899999999999999</v>
      </c>
    </row>
    <row r="1881" spans="1:3">
      <c r="A1881" s="1">
        <v>34094</v>
      </c>
      <c r="B1881" s="5">
        <v>20.46</v>
      </c>
      <c r="C1881" s="5">
        <v>18.850000000000001</v>
      </c>
    </row>
    <row r="1882" spans="1:3">
      <c r="A1882" s="1">
        <v>34095</v>
      </c>
      <c r="B1882" s="5">
        <v>20.49</v>
      </c>
      <c r="C1882" s="5">
        <v>19.13</v>
      </c>
    </row>
    <row r="1883" spans="1:3">
      <c r="A1883" s="1">
        <v>34096</v>
      </c>
      <c r="B1883" s="5">
        <v>20.43</v>
      </c>
      <c r="C1883" s="5">
        <v>18.98</v>
      </c>
    </row>
    <row r="1884" spans="1:3">
      <c r="A1884" s="1">
        <v>34099</v>
      </c>
      <c r="B1884" s="5">
        <v>20.420000000000002</v>
      </c>
      <c r="C1884" s="5">
        <v>18.98</v>
      </c>
    </row>
    <row r="1885" spans="1:3">
      <c r="A1885" s="1">
        <v>34100</v>
      </c>
      <c r="B1885" s="5">
        <v>20.38</v>
      </c>
      <c r="C1885" s="5">
        <v>18.829999999999998</v>
      </c>
    </row>
    <row r="1886" spans="1:3">
      <c r="A1886" s="1">
        <v>34101</v>
      </c>
      <c r="B1886" s="5">
        <v>20.190000000000001</v>
      </c>
      <c r="C1886" s="5">
        <v>18.899999999999999</v>
      </c>
    </row>
    <row r="1887" spans="1:3">
      <c r="A1887" s="1">
        <v>34102</v>
      </c>
      <c r="B1887" s="5">
        <v>19.8</v>
      </c>
      <c r="C1887" s="5">
        <v>18.7</v>
      </c>
    </row>
    <row r="1888" spans="1:3">
      <c r="A1888" s="1">
        <v>34103</v>
      </c>
      <c r="B1888" s="5">
        <v>19.510000000000002</v>
      </c>
      <c r="C1888" s="5">
        <v>18.399999999999999</v>
      </c>
    </row>
    <row r="1889" spans="1:3">
      <c r="A1889" s="1">
        <v>34106</v>
      </c>
      <c r="B1889" s="5">
        <v>19.510000000000002</v>
      </c>
      <c r="C1889" s="5">
        <v>18.28</v>
      </c>
    </row>
    <row r="1890" spans="1:3">
      <c r="A1890" s="1">
        <v>34107</v>
      </c>
      <c r="B1890" s="5">
        <v>19.32</v>
      </c>
      <c r="C1890" s="5">
        <v>18.18</v>
      </c>
    </row>
    <row r="1891" spans="1:3">
      <c r="A1891" s="1">
        <v>34108</v>
      </c>
      <c r="B1891" s="5">
        <v>19.149999999999999</v>
      </c>
      <c r="C1891" s="5">
        <v>18.13</v>
      </c>
    </row>
    <row r="1892" spans="1:3">
      <c r="A1892" s="1">
        <v>34109</v>
      </c>
      <c r="B1892" s="5">
        <v>19.559999999999999</v>
      </c>
      <c r="C1892" s="5">
        <v>18.100000000000001</v>
      </c>
    </row>
    <row r="1893" spans="1:3">
      <c r="A1893" s="1">
        <v>34110</v>
      </c>
      <c r="B1893" s="5">
        <v>19.600000000000001</v>
      </c>
      <c r="C1893" s="5">
        <v>18.05</v>
      </c>
    </row>
    <row r="1894" spans="1:3">
      <c r="A1894" s="1">
        <v>34113</v>
      </c>
      <c r="B1894" s="5">
        <v>19.43</v>
      </c>
      <c r="C1894" s="5">
        <v>18.149999999999999</v>
      </c>
    </row>
    <row r="1895" spans="1:3">
      <c r="A1895" s="1">
        <v>34114</v>
      </c>
      <c r="B1895" s="5">
        <v>19.75</v>
      </c>
      <c r="C1895" s="5">
        <v>18.149999999999999</v>
      </c>
    </row>
    <row r="1896" spans="1:3">
      <c r="A1896" s="1">
        <v>34115</v>
      </c>
      <c r="B1896" s="5">
        <v>19.920000000000002</v>
      </c>
      <c r="C1896" s="5">
        <v>18.079999999999998</v>
      </c>
    </row>
    <row r="1897" spans="1:3">
      <c r="A1897" s="1">
        <v>34116</v>
      </c>
      <c r="B1897" s="5">
        <v>20.05</v>
      </c>
      <c r="C1897" s="5">
        <v>18.43</v>
      </c>
    </row>
    <row r="1898" spans="1:3">
      <c r="A1898" s="1">
        <v>34117</v>
      </c>
      <c r="B1898" s="5">
        <v>20.04</v>
      </c>
      <c r="C1898" s="5">
        <v>18.43</v>
      </c>
    </row>
    <row r="1899" spans="1:3">
      <c r="A1899" s="1">
        <v>34121</v>
      </c>
      <c r="B1899" s="5">
        <v>20.2</v>
      </c>
      <c r="C1899" s="5">
        <v>18.48</v>
      </c>
    </row>
    <row r="1900" spans="1:3">
      <c r="A1900" s="1">
        <v>34122</v>
      </c>
      <c r="B1900" s="5">
        <v>20.05</v>
      </c>
      <c r="C1900" s="5">
        <v>18.48</v>
      </c>
    </row>
    <row r="1901" spans="1:3">
      <c r="A1901" s="1">
        <v>34123</v>
      </c>
      <c r="B1901" s="5">
        <v>19.77</v>
      </c>
      <c r="C1901" s="5">
        <v>18.149999999999999</v>
      </c>
    </row>
    <row r="1902" spans="1:3">
      <c r="A1902" s="1">
        <v>34124</v>
      </c>
      <c r="B1902" s="5">
        <v>19.79</v>
      </c>
      <c r="C1902" s="5">
        <v>18.25</v>
      </c>
    </row>
    <row r="1903" spans="1:3">
      <c r="A1903" s="1">
        <v>34127</v>
      </c>
      <c r="B1903" s="5">
        <v>19.600000000000001</v>
      </c>
      <c r="C1903" s="5">
        <v>18</v>
      </c>
    </row>
    <row r="1904" spans="1:3">
      <c r="A1904" s="1">
        <v>34128</v>
      </c>
      <c r="B1904" s="5">
        <v>19.649999999999999</v>
      </c>
      <c r="C1904" s="5">
        <v>18.23</v>
      </c>
    </row>
    <row r="1905" spans="1:3">
      <c r="A1905" s="1">
        <v>34129</v>
      </c>
      <c r="B1905" s="5">
        <v>19.66</v>
      </c>
      <c r="C1905" s="5">
        <v>18.23</v>
      </c>
    </row>
    <row r="1906" spans="1:3">
      <c r="A1906" s="1">
        <v>34130</v>
      </c>
      <c r="B1906" s="5">
        <v>19.27</v>
      </c>
      <c r="C1906" s="5">
        <v>18.2</v>
      </c>
    </row>
    <row r="1907" spans="1:3">
      <c r="A1907" s="1">
        <v>34131</v>
      </c>
      <c r="B1907" s="5">
        <v>18.989999999999998</v>
      </c>
      <c r="C1907" s="5">
        <v>17.63</v>
      </c>
    </row>
    <row r="1908" spans="1:3">
      <c r="A1908" s="1">
        <v>34134</v>
      </c>
      <c r="B1908" s="5">
        <v>18.899999999999999</v>
      </c>
      <c r="C1908" s="5">
        <v>17.579999999999998</v>
      </c>
    </row>
    <row r="1909" spans="1:3">
      <c r="A1909" s="1">
        <v>34135</v>
      </c>
      <c r="B1909" s="5">
        <v>18.600000000000001</v>
      </c>
      <c r="C1909" s="5">
        <v>17.3</v>
      </c>
    </row>
    <row r="1910" spans="1:3">
      <c r="A1910" s="1">
        <v>34136</v>
      </c>
      <c r="B1910" s="5">
        <v>18.87</v>
      </c>
      <c r="C1910" s="5">
        <v>17.329999999999998</v>
      </c>
    </row>
    <row r="1911" spans="1:3">
      <c r="A1911" s="1">
        <v>34137</v>
      </c>
      <c r="B1911" s="5">
        <v>18.7</v>
      </c>
      <c r="C1911" s="5">
        <v>17.23</v>
      </c>
    </row>
    <row r="1912" spans="1:3">
      <c r="A1912" s="1">
        <v>34138</v>
      </c>
      <c r="B1912" s="5">
        <v>18.71</v>
      </c>
      <c r="C1912" s="5">
        <v>17.13</v>
      </c>
    </row>
    <row r="1913" spans="1:3">
      <c r="A1913" s="1">
        <v>34141</v>
      </c>
      <c r="B1913" s="5">
        <v>18.63</v>
      </c>
      <c r="C1913" s="5">
        <v>17.18</v>
      </c>
    </row>
    <row r="1914" spans="1:3">
      <c r="A1914" s="1">
        <v>34142</v>
      </c>
      <c r="B1914" s="5">
        <v>18.350000000000001</v>
      </c>
      <c r="C1914" s="5">
        <v>17.18</v>
      </c>
    </row>
    <row r="1915" spans="1:3">
      <c r="A1915" s="1">
        <v>34143</v>
      </c>
      <c r="B1915" s="5">
        <v>18.440000000000001</v>
      </c>
      <c r="C1915" s="5">
        <v>17.18</v>
      </c>
    </row>
    <row r="1916" spans="1:3">
      <c r="A1916" s="1">
        <v>34144</v>
      </c>
      <c r="B1916" s="5">
        <v>18.36</v>
      </c>
      <c r="C1916" s="5">
        <v>17.23</v>
      </c>
    </row>
    <row r="1917" spans="1:3">
      <c r="A1917" s="1">
        <v>34145</v>
      </c>
      <c r="B1917" s="5">
        <v>18.829999999999998</v>
      </c>
      <c r="C1917" s="5">
        <v>17.23</v>
      </c>
    </row>
    <row r="1918" spans="1:3">
      <c r="A1918" s="1">
        <v>34148</v>
      </c>
      <c r="B1918" s="5">
        <v>18.89</v>
      </c>
      <c r="C1918" s="5">
        <v>17.23</v>
      </c>
    </row>
    <row r="1919" spans="1:3">
      <c r="A1919" s="1">
        <v>34149</v>
      </c>
      <c r="B1919" s="5">
        <v>18.989999999999998</v>
      </c>
      <c r="C1919" s="5">
        <v>17.48</v>
      </c>
    </row>
    <row r="1920" spans="1:3">
      <c r="A1920" s="1">
        <v>34150</v>
      </c>
      <c r="B1920" s="5">
        <v>18.82</v>
      </c>
      <c r="C1920" s="5">
        <v>17.43</v>
      </c>
    </row>
    <row r="1921" spans="1:3">
      <c r="A1921" s="1">
        <v>34151</v>
      </c>
      <c r="B1921" s="5">
        <v>18.440000000000001</v>
      </c>
      <c r="C1921" s="5">
        <v>16.98</v>
      </c>
    </row>
    <row r="1922" spans="1:3">
      <c r="A1922" s="1">
        <v>34152</v>
      </c>
      <c r="B1922" s="5">
        <v>17.93</v>
      </c>
      <c r="C1922" s="5">
        <v>16.63</v>
      </c>
    </row>
    <row r="1923" spans="1:3">
      <c r="A1923" s="1">
        <v>34155</v>
      </c>
      <c r="C1923" s="5">
        <v>16.88</v>
      </c>
    </row>
    <row r="1924" spans="1:3">
      <c r="A1924" s="1">
        <v>34156</v>
      </c>
      <c r="B1924" s="5">
        <v>18.29</v>
      </c>
      <c r="C1924" s="5">
        <v>17.13</v>
      </c>
    </row>
    <row r="1925" spans="1:3">
      <c r="A1925" s="1">
        <v>34157</v>
      </c>
      <c r="B1925" s="5">
        <v>18.059999999999999</v>
      </c>
      <c r="C1925" s="5">
        <v>16.899999999999999</v>
      </c>
    </row>
    <row r="1926" spans="1:3">
      <c r="A1926" s="1">
        <v>34158</v>
      </c>
      <c r="B1926" s="5">
        <v>17.79</v>
      </c>
      <c r="C1926" s="5">
        <v>16.55</v>
      </c>
    </row>
    <row r="1927" spans="1:3">
      <c r="A1927" s="1">
        <v>34159</v>
      </c>
      <c r="B1927" s="5">
        <v>17.920000000000002</v>
      </c>
      <c r="C1927" s="5">
        <v>16.53</v>
      </c>
    </row>
    <row r="1928" spans="1:3">
      <c r="A1928" s="1">
        <v>34162</v>
      </c>
      <c r="B1928" s="5">
        <v>18.12</v>
      </c>
      <c r="C1928" s="5">
        <v>16.78</v>
      </c>
    </row>
    <row r="1929" spans="1:3">
      <c r="A1929" s="1">
        <v>34163</v>
      </c>
      <c r="B1929" s="5">
        <v>18.05</v>
      </c>
      <c r="C1929" s="5">
        <v>16.95</v>
      </c>
    </row>
    <row r="1930" spans="1:3">
      <c r="A1930" s="1">
        <v>34164</v>
      </c>
      <c r="B1930" s="5">
        <v>17.43</v>
      </c>
      <c r="C1930" s="5">
        <v>16.5</v>
      </c>
    </row>
    <row r="1931" spans="1:3">
      <c r="A1931" s="1">
        <v>34165</v>
      </c>
      <c r="B1931" s="5">
        <v>17.73</v>
      </c>
      <c r="C1931" s="5">
        <v>16.48</v>
      </c>
    </row>
    <row r="1932" spans="1:3">
      <c r="A1932" s="1">
        <v>34166</v>
      </c>
      <c r="B1932" s="5">
        <v>17.29</v>
      </c>
      <c r="C1932" s="5">
        <v>16.600000000000001</v>
      </c>
    </row>
    <row r="1933" spans="1:3">
      <c r="A1933" s="1">
        <v>34169</v>
      </c>
      <c r="B1933" s="5">
        <v>17.68</v>
      </c>
      <c r="C1933" s="5">
        <v>16.579999999999998</v>
      </c>
    </row>
    <row r="1934" spans="1:3">
      <c r="A1934" s="1">
        <v>34170</v>
      </c>
      <c r="B1934" s="5">
        <v>17.2</v>
      </c>
      <c r="C1934" s="5">
        <v>16.579999999999998</v>
      </c>
    </row>
    <row r="1935" spans="1:3">
      <c r="A1935" s="1">
        <v>34171</v>
      </c>
      <c r="B1935" s="5">
        <v>17.600000000000001</v>
      </c>
      <c r="C1935" s="5">
        <v>16.73</v>
      </c>
    </row>
    <row r="1936" spans="1:3">
      <c r="A1936" s="1">
        <v>34172</v>
      </c>
      <c r="B1936" s="5">
        <v>17.57</v>
      </c>
      <c r="C1936" s="5">
        <v>16.649999999999999</v>
      </c>
    </row>
    <row r="1937" spans="1:3">
      <c r="A1937" s="1">
        <v>34173</v>
      </c>
      <c r="B1937" s="5">
        <v>17.670000000000002</v>
      </c>
      <c r="C1937" s="5">
        <v>16.850000000000001</v>
      </c>
    </row>
    <row r="1938" spans="1:3">
      <c r="A1938" s="1">
        <v>34176</v>
      </c>
      <c r="B1938" s="5">
        <v>18.11</v>
      </c>
      <c r="C1938" s="5">
        <v>16.850000000000001</v>
      </c>
    </row>
    <row r="1939" spans="1:3">
      <c r="A1939" s="1">
        <v>34177</v>
      </c>
      <c r="B1939" s="5">
        <v>18.5</v>
      </c>
      <c r="C1939" s="5">
        <v>16.850000000000001</v>
      </c>
    </row>
    <row r="1940" spans="1:3">
      <c r="A1940" s="1">
        <v>34178</v>
      </c>
      <c r="B1940" s="5">
        <v>18.25</v>
      </c>
      <c r="C1940" s="5">
        <v>17.13</v>
      </c>
    </row>
    <row r="1941" spans="1:3">
      <c r="A1941" s="1">
        <v>34179</v>
      </c>
      <c r="B1941" s="5">
        <v>18.12</v>
      </c>
      <c r="C1941" s="5">
        <v>17.079999999999998</v>
      </c>
    </row>
    <row r="1942" spans="1:3">
      <c r="A1942" s="1">
        <v>34180</v>
      </c>
      <c r="B1942" s="5">
        <v>17.940000000000001</v>
      </c>
      <c r="C1942" s="5">
        <v>16.850000000000001</v>
      </c>
    </row>
    <row r="1943" spans="1:3">
      <c r="A1943" s="1">
        <v>34183</v>
      </c>
      <c r="B1943" s="5">
        <v>17.899999999999999</v>
      </c>
      <c r="C1943" s="5">
        <v>16.850000000000001</v>
      </c>
    </row>
    <row r="1944" spans="1:3">
      <c r="A1944" s="1">
        <v>34184</v>
      </c>
      <c r="B1944" s="5">
        <v>17.809999999999999</v>
      </c>
      <c r="C1944" s="5">
        <v>16.53</v>
      </c>
    </row>
    <row r="1945" spans="1:3">
      <c r="A1945" s="1">
        <v>34185</v>
      </c>
      <c r="B1945" s="5">
        <v>17.82</v>
      </c>
      <c r="C1945" s="5">
        <v>16.63</v>
      </c>
    </row>
    <row r="1946" spans="1:3">
      <c r="A1946" s="1">
        <v>34186</v>
      </c>
      <c r="B1946" s="5">
        <v>17.54</v>
      </c>
      <c r="C1946" s="5">
        <v>16.600000000000001</v>
      </c>
    </row>
    <row r="1947" spans="1:3">
      <c r="A1947" s="1">
        <v>34187</v>
      </c>
      <c r="B1947" s="5">
        <v>17.3</v>
      </c>
      <c r="C1947" s="5">
        <v>16.38</v>
      </c>
    </row>
    <row r="1948" spans="1:3">
      <c r="A1948" s="1">
        <v>34190</v>
      </c>
      <c r="B1948" s="5">
        <v>17.579999999999998</v>
      </c>
      <c r="C1948" s="5">
        <v>16.45</v>
      </c>
    </row>
    <row r="1949" spans="1:3">
      <c r="A1949" s="1">
        <v>34191</v>
      </c>
      <c r="B1949" s="5">
        <v>17.579999999999998</v>
      </c>
      <c r="C1949" s="5">
        <v>16.3</v>
      </c>
    </row>
    <row r="1950" spans="1:3">
      <c r="A1950" s="1">
        <v>34192</v>
      </c>
      <c r="B1950" s="5">
        <v>17.87</v>
      </c>
      <c r="C1950" s="5">
        <v>16.579999999999998</v>
      </c>
    </row>
    <row r="1951" spans="1:3">
      <c r="A1951" s="1">
        <v>34193</v>
      </c>
      <c r="B1951" s="5">
        <v>18.16</v>
      </c>
      <c r="C1951" s="5">
        <v>16.78</v>
      </c>
    </row>
    <row r="1952" spans="1:3">
      <c r="A1952" s="1">
        <v>34194</v>
      </c>
      <c r="B1952" s="5">
        <v>18.14</v>
      </c>
      <c r="C1952" s="5">
        <v>16.93</v>
      </c>
    </row>
    <row r="1953" spans="1:3">
      <c r="A1953" s="1">
        <v>34197</v>
      </c>
      <c r="B1953" s="5">
        <v>17.84</v>
      </c>
      <c r="C1953" s="5">
        <v>16.8</v>
      </c>
    </row>
    <row r="1954" spans="1:3">
      <c r="A1954" s="1">
        <v>34198</v>
      </c>
      <c r="B1954" s="5">
        <v>17.95</v>
      </c>
      <c r="C1954" s="5">
        <v>16.88</v>
      </c>
    </row>
    <row r="1955" spans="1:3">
      <c r="A1955" s="1">
        <v>34199</v>
      </c>
      <c r="B1955" s="5">
        <v>17.68</v>
      </c>
      <c r="C1955" s="5">
        <v>16.63</v>
      </c>
    </row>
    <row r="1956" spans="1:3">
      <c r="A1956" s="1">
        <v>34200</v>
      </c>
      <c r="B1956" s="5">
        <v>17.64</v>
      </c>
      <c r="C1956" s="5">
        <v>16.63</v>
      </c>
    </row>
    <row r="1957" spans="1:3">
      <c r="A1957" s="1">
        <v>34201</v>
      </c>
      <c r="B1957" s="5">
        <v>18.09</v>
      </c>
      <c r="C1957" s="5">
        <v>16.68</v>
      </c>
    </row>
    <row r="1958" spans="1:3">
      <c r="A1958" s="1">
        <v>34204</v>
      </c>
      <c r="B1958" s="5">
        <v>18.420000000000002</v>
      </c>
      <c r="C1958" s="5">
        <v>16.829999999999998</v>
      </c>
    </row>
    <row r="1959" spans="1:3">
      <c r="A1959" s="1">
        <v>34205</v>
      </c>
      <c r="B1959" s="5">
        <v>18.38</v>
      </c>
      <c r="C1959" s="5">
        <v>16.93</v>
      </c>
    </row>
    <row r="1960" spans="1:3">
      <c r="A1960" s="1">
        <v>34206</v>
      </c>
      <c r="B1960" s="5">
        <v>18.45</v>
      </c>
      <c r="C1960" s="5">
        <v>16.68</v>
      </c>
    </row>
    <row r="1961" spans="1:3">
      <c r="A1961" s="1">
        <v>34207</v>
      </c>
      <c r="B1961" s="5">
        <v>18.399999999999999</v>
      </c>
      <c r="C1961" s="5">
        <v>16.75</v>
      </c>
    </row>
    <row r="1962" spans="1:3">
      <c r="A1962" s="1">
        <v>34208</v>
      </c>
      <c r="B1962" s="5">
        <v>18.82</v>
      </c>
      <c r="C1962" s="5">
        <v>17.05</v>
      </c>
    </row>
    <row r="1963" spans="1:3">
      <c r="A1963" s="1">
        <v>34211</v>
      </c>
      <c r="B1963" s="5">
        <v>18.63</v>
      </c>
    </row>
    <row r="1964" spans="1:3">
      <c r="A1964" s="1">
        <v>34212</v>
      </c>
      <c r="B1964" s="5">
        <v>18.239999999999998</v>
      </c>
      <c r="C1964" s="5">
        <v>16.73</v>
      </c>
    </row>
    <row r="1965" spans="1:3">
      <c r="A1965" s="1">
        <v>34213</v>
      </c>
      <c r="B1965" s="5">
        <v>17.920000000000002</v>
      </c>
      <c r="C1965" s="5">
        <v>16.55</v>
      </c>
    </row>
    <row r="1966" spans="1:3">
      <c r="A1966" s="1">
        <v>34214</v>
      </c>
      <c r="B1966" s="5">
        <v>17.97</v>
      </c>
      <c r="C1966" s="5">
        <v>16.5</v>
      </c>
    </row>
    <row r="1967" spans="1:3">
      <c r="A1967" s="1">
        <v>34215</v>
      </c>
      <c r="B1967" s="5">
        <v>17.72</v>
      </c>
      <c r="C1967" s="5">
        <v>16.329999999999998</v>
      </c>
    </row>
    <row r="1968" spans="1:3">
      <c r="A1968" s="1">
        <v>34218</v>
      </c>
      <c r="C1968" s="5">
        <v>16.23</v>
      </c>
    </row>
    <row r="1969" spans="1:3">
      <c r="A1969" s="1">
        <v>34219</v>
      </c>
      <c r="B1969" s="5">
        <v>17.14</v>
      </c>
      <c r="C1969" s="5">
        <v>15.85</v>
      </c>
    </row>
    <row r="1970" spans="1:3">
      <c r="A1970" s="1">
        <v>34220</v>
      </c>
      <c r="B1970" s="5">
        <v>17</v>
      </c>
      <c r="C1970" s="5">
        <v>15.65</v>
      </c>
    </row>
    <row r="1971" spans="1:3">
      <c r="A1971" s="1">
        <v>34221</v>
      </c>
      <c r="B1971" s="5">
        <v>16.97</v>
      </c>
      <c r="C1971" s="5">
        <v>15.73</v>
      </c>
    </row>
    <row r="1972" spans="1:3">
      <c r="A1972" s="1">
        <v>34222</v>
      </c>
      <c r="B1972" s="5">
        <v>16.739999999999998</v>
      </c>
      <c r="C1972" s="5">
        <v>15.43</v>
      </c>
    </row>
    <row r="1973" spans="1:3">
      <c r="A1973" s="1">
        <v>34225</v>
      </c>
      <c r="B1973" s="5">
        <v>16.98</v>
      </c>
      <c r="C1973" s="5">
        <v>15.43</v>
      </c>
    </row>
    <row r="1974" spans="1:3">
      <c r="A1974" s="1">
        <v>34226</v>
      </c>
      <c r="B1974" s="5">
        <v>16.940000000000001</v>
      </c>
      <c r="C1974" s="5">
        <v>15.58</v>
      </c>
    </row>
    <row r="1975" spans="1:3">
      <c r="A1975" s="1">
        <v>34227</v>
      </c>
      <c r="B1975" s="5">
        <v>16.850000000000001</v>
      </c>
      <c r="C1975" s="5">
        <v>15.35</v>
      </c>
    </row>
    <row r="1976" spans="1:3">
      <c r="A1976" s="1">
        <v>34228</v>
      </c>
      <c r="B1976" s="5">
        <v>16.850000000000001</v>
      </c>
      <c r="C1976" s="5">
        <v>15.43</v>
      </c>
    </row>
    <row r="1977" spans="1:3">
      <c r="A1977" s="1">
        <v>34229</v>
      </c>
      <c r="B1977" s="5">
        <v>17.100000000000001</v>
      </c>
      <c r="C1977" s="5">
        <v>15.55</v>
      </c>
    </row>
    <row r="1978" spans="1:3">
      <c r="A1978" s="1">
        <v>34232</v>
      </c>
      <c r="B1978" s="5">
        <v>17.68</v>
      </c>
      <c r="C1978" s="5">
        <v>16.03</v>
      </c>
    </row>
    <row r="1979" spans="1:3">
      <c r="A1979" s="1">
        <v>34233</v>
      </c>
      <c r="B1979" s="5">
        <v>18.12</v>
      </c>
      <c r="C1979" s="5">
        <v>16.25</v>
      </c>
    </row>
    <row r="1980" spans="1:3">
      <c r="A1980" s="1">
        <v>34234</v>
      </c>
      <c r="B1980" s="5">
        <v>17.53</v>
      </c>
      <c r="C1980" s="5">
        <v>15.88</v>
      </c>
    </row>
    <row r="1981" spans="1:3">
      <c r="A1981" s="1">
        <v>34235</v>
      </c>
      <c r="B1981" s="5">
        <v>17.52</v>
      </c>
      <c r="C1981" s="5">
        <v>15.88</v>
      </c>
    </row>
    <row r="1982" spans="1:3">
      <c r="A1982" s="1">
        <v>34236</v>
      </c>
      <c r="B1982" s="5">
        <v>17.52</v>
      </c>
      <c r="C1982" s="5">
        <v>16.100000000000001</v>
      </c>
    </row>
    <row r="1983" spans="1:3">
      <c r="A1983" s="1">
        <v>34239</v>
      </c>
      <c r="B1983" s="5">
        <v>17.52</v>
      </c>
      <c r="C1983" s="5">
        <v>16.100000000000001</v>
      </c>
    </row>
    <row r="1984" spans="1:3">
      <c r="A1984" s="1">
        <v>34240</v>
      </c>
      <c r="B1984" s="5">
        <v>18.07</v>
      </c>
      <c r="C1984" s="5">
        <v>16.399999999999999</v>
      </c>
    </row>
    <row r="1985" spans="1:3">
      <c r="A1985" s="1">
        <v>34241</v>
      </c>
      <c r="B1985" s="5">
        <v>18.73</v>
      </c>
      <c r="C1985" s="5">
        <v>16.78</v>
      </c>
    </row>
    <row r="1986" spans="1:3">
      <c r="A1986" s="1">
        <v>34242</v>
      </c>
      <c r="B1986" s="5">
        <v>18.72</v>
      </c>
      <c r="C1986" s="5">
        <v>17.23</v>
      </c>
    </row>
    <row r="1987" spans="1:3">
      <c r="A1987" s="1">
        <v>34243</v>
      </c>
      <c r="B1987" s="5">
        <v>18.63</v>
      </c>
      <c r="C1987" s="5">
        <v>17.079999999999998</v>
      </c>
    </row>
    <row r="1988" spans="1:3">
      <c r="A1988" s="1">
        <v>34246</v>
      </c>
      <c r="B1988" s="5">
        <v>18.399999999999999</v>
      </c>
      <c r="C1988" s="5">
        <v>16.899999999999999</v>
      </c>
    </row>
    <row r="1989" spans="1:3">
      <c r="A1989" s="1">
        <v>34247</v>
      </c>
      <c r="B1989" s="5">
        <v>18.43</v>
      </c>
      <c r="C1989" s="5">
        <v>16.78</v>
      </c>
    </row>
    <row r="1990" spans="1:3">
      <c r="A1990" s="1">
        <v>34248</v>
      </c>
      <c r="B1990" s="5">
        <v>18.43</v>
      </c>
      <c r="C1990" s="5">
        <v>16.98</v>
      </c>
    </row>
    <row r="1991" spans="1:3">
      <c r="A1991" s="1">
        <v>34249</v>
      </c>
      <c r="B1991" s="5">
        <v>18.489999999999998</v>
      </c>
      <c r="C1991" s="5">
        <v>16.88</v>
      </c>
    </row>
    <row r="1992" spans="1:3">
      <c r="A1992" s="1">
        <v>34250</v>
      </c>
      <c r="B1992" s="5">
        <v>18.53</v>
      </c>
      <c r="C1992" s="5">
        <v>16.98</v>
      </c>
    </row>
    <row r="1993" spans="1:3">
      <c r="A1993" s="1">
        <v>34253</v>
      </c>
      <c r="B1993" s="5">
        <v>18.760000000000002</v>
      </c>
      <c r="C1993" s="5">
        <v>17.13</v>
      </c>
    </row>
    <row r="1994" spans="1:3">
      <c r="A1994" s="1">
        <v>34254</v>
      </c>
      <c r="B1994" s="5">
        <v>18.7</v>
      </c>
      <c r="C1994" s="5">
        <v>17.149999999999999</v>
      </c>
    </row>
    <row r="1995" spans="1:3">
      <c r="A1995" s="1">
        <v>34255</v>
      </c>
      <c r="B1995" s="5">
        <v>18.649999999999999</v>
      </c>
      <c r="C1995" s="5">
        <v>17</v>
      </c>
    </row>
    <row r="1996" spans="1:3">
      <c r="A1996" s="1">
        <v>34256</v>
      </c>
      <c r="B1996" s="5">
        <v>18.5</v>
      </c>
      <c r="C1996" s="5">
        <v>16.8</v>
      </c>
    </row>
    <row r="1997" spans="1:3">
      <c r="A1997" s="1">
        <v>34257</v>
      </c>
      <c r="B1997" s="5">
        <v>18.239999999999998</v>
      </c>
      <c r="C1997" s="5">
        <v>16.7</v>
      </c>
    </row>
    <row r="1998" spans="1:3">
      <c r="A1998" s="1">
        <v>34260</v>
      </c>
      <c r="B1998" s="5">
        <v>18.13</v>
      </c>
      <c r="C1998" s="5">
        <v>16.5</v>
      </c>
    </row>
    <row r="1999" spans="1:3">
      <c r="A1999" s="1">
        <v>34261</v>
      </c>
      <c r="B1999" s="5">
        <v>18.04</v>
      </c>
      <c r="C1999" s="5">
        <v>16.53</v>
      </c>
    </row>
    <row r="2000" spans="1:3">
      <c r="A2000" s="1">
        <v>34262</v>
      </c>
      <c r="B2000" s="5">
        <v>18.25</v>
      </c>
      <c r="C2000" s="5">
        <v>16.68</v>
      </c>
    </row>
    <row r="2001" spans="1:3">
      <c r="A2001" s="1">
        <v>34263</v>
      </c>
      <c r="B2001" s="5">
        <v>18.28</v>
      </c>
      <c r="C2001" s="5">
        <v>16.88</v>
      </c>
    </row>
    <row r="2002" spans="1:3">
      <c r="A2002" s="1">
        <v>34264</v>
      </c>
      <c r="B2002" s="5">
        <v>17.920000000000002</v>
      </c>
      <c r="C2002" s="5">
        <v>16.48</v>
      </c>
    </row>
    <row r="2003" spans="1:3">
      <c r="A2003" s="1">
        <v>34267</v>
      </c>
      <c r="B2003" s="5">
        <v>17.36</v>
      </c>
      <c r="C2003" s="5">
        <v>16.13</v>
      </c>
    </row>
    <row r="2004" spans="1:3">
      <c r="A2004" s="1">
        <v>34268</v>
      </c>
      <c r="B2004" s="5">
        <v>17.55</v>
      </c>
      <c r="C2004" s="5">
        <v>15.95</v>
      </c>
    </row>
    <row r="2005" spans="1:3">
      <c r="A2005" s="1">
        <v>34269</v>
      </c>
      <c r="B2005" s="5">
        <v>17.66</v>
      </c>
      <c r="C2005" s="5">
        <v>15.95</v>
      </c>
    </row>
    <row r="2006" spans="1:3">
      <c r="A2006" s="1">
        <v>34270</v>
      </c>
      <c r="B2006" s="5">
        <v>17.3</v>
      </c>
      <c r="C2006" s="5">
        <v>15.83</v>
      </c>
    </row>
    <row r="2007" spans="1:3">
      <c r="A2007" s="1">
        <v>34271</v>
      </c>
      <c r="B2007" s="5">
        <v>16.97</v>
      </c>
      <c r="C2007" s="5">
        <v>15.43</v>
      </c>
    </row>
    <row r="2008" spans="1:3">
      <c r="A2008" s="1">
        <v>34274</v>
      </c>
      <c r="B2008" s="5">
        <v>17.5</v>
      </c>
      <c r="C2008" s="5">
        <v>15.83</v>
      </c>
    </row>
    <row r="2009" spans="1:3">
      <c r="A2009" s="1">
        <v>34275</v>
      </c>
      <c r="B2009" s="5">
        <v>17.03</v>
      </c>
      <c r="C2009" s="5">
        <v>15.63</v>
      </c>
    </row>
    <row r="2010" spans="1:3">
      <c r="A2010" s="1">
        <v>34276</v>
      </c>
      <c r="B2010" s="5">
        <v>17.47</v>
      </c>
      <c r="C2010" s="5">
        <v>15.83</v>
      </c>
    </row>
    <row r="2011" spans="1:3">
      <c r="A2011" s="1">
        <v>34277</v>
      </c>
      <c r="B2011" s="5">
        <v>17.38</v>
      </c>
      <c r="C2011" s="5">
        <v>15.78</v>
      </c>
    </row>
    <row r="2012" spans="1:3">
      <c r="A2012" s="1">
        <v>34278</v>
      </c>
      <c r="B2012" s="5">
        <v>17.09</v>
      </c>
      <c r="C2012" s="5">
        <v>15.73</v>
      </c>
    </row>
    <row r="2013" spans="1:3">
      <c r="A2013" s="1">
        <v>34281</v>
      </c>
      <c r="B2013" s="5">
        <v>16.690000000000001</v>
      </c>
      <c r="C2013" s="5">
        <v>15.28</v>
      </c>
    </row>
    <row r="2014" spans="1:3">
      <c r="A2014" s="1">
        <v>34282</v>
      </c>
      <c r="B2014" s="5">
        <v>16.71</v>
      </c>
      <c r="C2014" s="5">
        <v>15.33</v>
      </c>
    </row>
    <row r="2015" spans="1:3">
      <c r="A2015" s="1">
        <v>34283</v>
      </c>
      <c r="B2015" s="5">
        <v>16.54</v>
      </c>
      <c r="C2015" s="5">
        <v>15.23</v>
      </c>
    </row>
    <row r="2016" spans="1:3">
      <c r="A2016" s="1">
        <v>34284</v>
      </c>
      <c r="B2016" s="5">
        <v>16.91</v>
      </c>
      <c r="C2016" s="5">
        <v>15.18</v>
      </c>
    </row>
    <row r="2017" spans="1:3">
      <c r="A2017" s="1">
        <v>34285</v>
      </c>
      <c r="B2017" s="5">
        <v>16.72</v>
      </c>
      <c r="C2017" s="5">
        <v>15.08</v>
      </c>
    </row>
    <row r="2018" spans="1:3">
      <c r="A2018" s="1">
        <v>34288</v>
      </c>
      <c r="B2018" s="5">
        <v>16.78</v>
      </c>
      <c r="C2018" s="5">
        <v>15.25</v>
      </c>
    </row>
    <row r="2019" spans="1:3">
      <c r="A2019" s="1">
        <v>34289</v>
      </c>
      <c r="B2019" s="5">
        <v>16.690000000000001</v>
      </c>
      <c r="C2019" s="5">
        <v>15.33</v>
      </c>
    </row>
    <row r="2020" spans="1:3">
      <c r="A2020" s="1">
        <v>34290</v>
      </c>
      <c r="B2020" s="5">
        <v>17.079999999999998</v>
      </c>
      <c r="C2020" s="5">
        <v>15.55</v>
      </c>
    </row>
    <row r="2021" spans="1:3">
      <c r="A2021" s="1">
        <v>34291</v>
      </c>
      <c r="B2021" s="5">
        <v>16.670000000000002</v>
      </c>
      <c r="C2021" s="5">
        <v>15.4</v>
      </c>
    </row>
    <row r="2022" spans="1:3">
      <c r="A2022" s="1">
        <v>34292</v>
      </c>
      <c r="B2022" s="5">
        <v>16.55</v>
      </c>
      <c r="C2022" s="5">
        <v>15.25</v>
      </c>
    </row>
    <row r="2023" spans="1:3">
      <c r="A2023" s="1">
        <v>34295</v>
      </c>
      <c r="B2023" s="5">
        <v>16.670000000000002</v>
      </c>
      <c r="C2023" s="5">
        <v>15.35</v>
      </c>
    </row>
    <row r="2024" spans="1:3">
      <c r="A2024" s="1">
        <v>34296</v>
      </c>
      <c r="B2024" s="5">
        <v>16.39</v>
      </c>
      <c r="C2024" s="5">
        <v>15.25</v>
      </c>
    </row>
    <row r="2025" spans="1:3">
      <c r="A2025" s="1">
        <v>34297</v>
      </c>
      <c r="B2025" s="5">
        <v>15.73</v>
      </c>
      <c r="C2025" s="5">
        <v>15.13</v>
      </c>
    </row>
    <row r="2026" spans="1:3">
      <c r="A2026" s="1">
        <v>34298</v>
      </c>
      <c r="C2026" s="5">
        <v>14.35</v>
      </c>
    </row>
    <row r="2027" spans="1:3">
      <c r="A2027" s="1">
        <v>34299</v>
      </c>
      <c r="B2027" s="5">
        <v>15.53</v>
      </c>
      <c r="C2027" s="5">
        <v>14.28</v>
      </c>
    </row>
    <row r="2028" spans="1:3">
      <c r="A2028" s="1">
        <v>34302</v>
      </c>
      <c r="B2028" s="5">
        <v>15.3</v>
      </c>
      <c r="C2028" s="5">
        <v>14.05</v>
      </c>
    </row>
    <row r="2029" spans="1:3">
      <c r="A2029" s="1">
        <v>34303</v>
      </c>
      <c r="B2029" s="5">
        <v>15.36</v>
      </c>
      <c r="C2029" s="5">
        <v>14.23</v>
      </c>
    </row>
    <row r="2030" spans="1:3">
      <c r="A2030" s="1">
        <v>34304</v>
      </c>
      <c r="B2030" s="5">
        <v>15.45</v>
      </c>
      <c r="C2030" s="5">
        <v>14.43</v>
      </c>
    </row>
    <row r="2031" spans="1:3">
      <c r="A2031" s="1">
        <v>34305</v>
      </c>
      <c r="B2031" s="5">
        <v>14.93</v>
      </c>
      <c r="C2031" s="5">
        <v>14.15</v>
      </c>
    </row>
    <row r="2032" spans="1:3">
      <c r="A2032" s="1">
        <v>34306</v>
      </c>
      <c r="B2032" s="5">
        <v>15.03</v>
      </c>
      <c r="C2032" s="5">
        <v>13.95</v>
      </c>
    </row>
    <row r="2033" spans="1:3">
      <c r="A2033" s="1">
        <v>34309</v>
      </c>
      <c r="B2033" s="5">
        <v>14.57</v>
      </c>
      <c r="C2033" s="5">
        <v>13.9</v>
      </c>
    </row>
    <row r="2034" spans="1:3">
      <c r="A2034" s="1">
        <v>34310</v>
      </c>
      <c r="B2034" s="5">
        <v>14.53</v>
      </c>
      <c r="C2034" s="5">
        <v>13.88</v>
      </c>
    </row>
    <row r="2035" spans="1:3">
      <c r="A2035" s="1">
        <v>34311</v>
      </c>
      <c r="B2035" s="5">
        <v>14.61</v>
      </c>
      <c r="C2035" s="5">
        <v>13.45</v>
      </c>
    </row>
    <row r="2036" spans="1:3">
      <c r="A2036" s="1">
        <v>34312</v>
      </c>
      <c r="B2036" s="5">
        <v>14.65</v>
      </c>
      <c r="C2036" s="5">
        <v>13.6</v>
      </c>
    </row>
    <row r="2037" spans="1:3">
      <c r="A2037" s="1">
        <v>34313</v>
      </c>
      <c r="B2037" s="5">
        <v>15.04</v>
      </c>
      <c r="C2037" s="5">
        <v>13.8</v>
      </c>
    </row>
    <row r="2038" spans="1:3">
      <c r="A2038" s="1">
        <v>34316</v>
      </c>
      <c r="B2038" s="5">
        <v>14.5</v>
      </c>
      <c r="C2038" s="5">
        <v>13.9</v>
      </c>
    </row>
    <row r="2039" spans="1:3">
      <c r="A2039" s="1">
        <v>34317</v>
      </c>
      <c r="B2039" s="5">
        <v>14.47</v>
      </c>
      <c r="C2039" s="5">
        <v>14.78</v>
      </c>
    </row>
    <row r="2040" spans="1:3">
      <c r="A2040" s="1">
        <v>34318</v>
      </c>
      <c r="B2040" s="5">
        <v>14.39</v>
      </c>
      <c r="C2040" s="5">
        <v>13.8</v>
      </c>
    </row>
    <row r="2041" spans="1:3">
      <c r="A2041" s="1">
        <v>34319</v>
      </c>
      <c r="B2041" s="5">
        <v>14.21</v>
      </c>
      <c r="C2041" s="5">
        <v>13.63</v>
      </c>
    </row>
    <row r="2042" spans="1:3">
      <c r="A2042" s="1">
        <v>34320</v>
      </c>
      <c r="B2042" s="5">
        <v>13.98</v>
      </c>
      <c r="C2042" s="5">
        <v>13.85</v>
      </c>
    </row>
    <row r="2043" spans="1:3">
      <c r="A2043" s="1">
        <v>34323</v>
      </c>
      <c r="B2043" s="5">
        <v>14.2</v>
      </c>
      <c r="C2043" s="5">
        <v>13.63</v>
      </c>
    </row>
    <row r="2044" spans="1:3">
      <c r="A2044" s="1">
        <v>34324</v>
      </c>
      <c r="B2044" s="5">
        <v>14.32</v>
      </c>
      <c r="C2044" s="5">
        <v>13.45</v>
      </c>
    </row>
    <row r="2045" spans="1:3">
      <c r="A2045" s="1">
        <v>34325</v>
      </c>
      <c r="B2045" s="5">
        <v>14.61</v>
      </c>
      <c r="C2045" s="5">
        <v>13.6</v>
      </c>
    </row>
    <row r="2046" spans="1:3">
      <c r="A2046" s="1">
        <v>34326</v>
      </c>
      <c r="B2046" s="5">
        <v>14.48</v>
      </c>
      <c r="C2046" s="5">
        <v>13.55</v>
      </c>
    </row>
    <row r="2047" spans="1:3">
      <c r="A2047" s="1">
        <v>34327</v>
      </c>
      <c r="C2047" s="5">
        <v>13.38</v>
      </c>
    </row>
    <row r="2048" spans="1:3">
      <c r="A2048" s="1">
        <v>34330</v>
      </c>
      <c r="B2048" s="5">
        <v>14.09</v>
      </c>
    </row>
    <row r="2049" spans="1:3">
      <c r="A2049" s="1">
        <v>34331</v>
      </c>
      <c r="B2049" s="5">
        <v>14.11</v>
      </c>
    </row>
    <row r="2050" spans="1:3">
      <c r="A2050" s="1">
        <v>34332</v>
      </c>
      <c r="B2050" s="5">
        <v>14.45</v>
      </c>
      <c r="C2050" s="5">
        <v>13.13</v>
      </c>
    </row>
    <row r="2051" spans="1:3">
      <c r="A2051" s="1">
        <v>34333</v>
      </c>
      <c r="B2051" s="5">
        <v>14.19</v>
      </c>
      <c r="C2051" s="5">
        <v>13.2</v>
      </c>
    </row>
    <row r="2052" spans="1:3">
      <c r="A2052" s="1">
        <v>34334</v>
      </c>
      <c r="C2052" s="5">
        <v>13.18</v>
      </c>
    </row>
    <row r="2053" spans="1:3">
      <c r="A2053" s="1">
        <v>34337</v>
      </c>
      <c r="B2053" s="5">
        <v>14.52</v>
      </c>
    </row>
    <row r="2054" spans="1:3">
      <c r="A2054" s="1">
        <v>34338</v>
      </c>
      <c r="B2054" s="5">
        <v>14.66</v>
      </c>
      <c r="C2054" s="5">
        <v>13.43</v>
      </c>
    </row>
    <row r="2055" spans="1:3">
      <c r="A2055" s="1">
        <v>34339</v>
      </c>
      <c r="B2055" s="5">
        <v>15.3</v>
      </c>
      <c r="C2055" s="5">
        <v>14.1</v>
      </c>
    </row>
    <row r="2056" spans="1:3">
      <c r="A2056" s="1">
        <v>34340</v>
      </c>
      <c r="B2056" s="5">
        <v>15.36</v>
      </c>
      <c r="C2056" s="5">
        <v>14.55</v>
      </c>
    </row>
    <row r="2057" spans="1:3">
      <c r="A2057" s="1">
        <v>34341</v>
      </c>
      <c r="B2057" s="5">
        <v>15.33</v>
      </c>
      <c r="C2057" s="5">
        <v>14.63</v>
      </c>
    </row>
    <row r="2058" spans="1:3">
      <c r="A2058" s="1">
        <v>34344</v>
      </c>
      <c r="B2058" s="5">
        <v>14.65</v>
      </c>
      <c r="C2058" s="5">
        <v>14.15</v>
      </c>
    </row>
    <row r="2059" spans="1:3">
      <c r="A2059" s="1">
        <v>34345</v>
      </c>
      <c r="B2059" s="5">
        <v>14.95</v>
      </c>
      <c r="C2059" s="5">
        <v>14.1</v>
      </c>
    </row>
    <row r="2060" spans="1:3">
      <c r="A2060" s="1">
        <v>34346</v>
      </c>
      <c r="B2060" s="5">
        <v>14.36</v>
      </c>
      <c r="C2060" s="5">
        <v>13.9</v>
      </c>
    </row>
    <row r="2061" spans="1:3">
      <c r="A2061" s="1">
        <v>34347</v>
      </c>
      <c r="B2061" s="5">
        <v>14.56</v>
      </c>
      <c r="C2061" s="5">
        <v>13.75</v>
      </c>
    </row>
    <row r="2062" spans="1:3">
      <c r="A2062" s="1">
        <v>34348</v>
      </c>
      <c r="B2062" s="5">
        <v>14.81</v>
      </c>
      <c r="C2062" s="5">
        <v>14.1</v>
      </c>
    </row>
    <row r="2063" spans="1:3">
      <c r="A2063" s="1">
        <v>34351</v>
      </c>
      <c r="B2063" s="5">
        <v>15.15</v>
      </c>
      <c r="C2063" s="5">
        <v>14.4</v>
      </c>
    </row>
    <row r="2064" spans="1:3">
      <c r="A2064" s="1">
        <v>34352</v>
      </c>
      <c r="B2064" s="5">
        <v>14.92</v>
      </c>
      <c r="C2064" s="5">
        <v>14.1</v>
      </c>
    </row>
    <row r="2065" spans="1:3">
      <c r="A2065" s="1">
        <v>34353</v>
      </c>
      <c r="B2065" s="5">
        <v>15.25</v>
      </c>
      <c r="C2065" s="5">
        <v>14.25</v>
      </c>
    </row>
    <row r="2066" spans="1:3">
      <c r="A2066" s="1">
        <v>34354</v>
      </c>
      <c r="B2066" s="5">
        <v>14.95</v>
      </c>
      <c r="C2066" s="5">
        <v>14.1</v>
      </c>
    </row>
    <row r="2067" spans="1:3">
      <c r="A2067" s="1">
        <v>34355</v>
      </c>
      <c r="B2067" s="5">
        <v>14.85</v>
      </c>
      <c r="C2067" s="5">
        <v>14.23</v>
      </c>
    </row>
    <row r="2068" spans="1:3">
      <c r="A2068" s="1">
        <v>34358</v>
      </c>
      <c r="B2068" s="5">
        <v>15.09</v>
      </c>
      <c r="C2068" s="5">
        <v>14.35</v>
      </c>
    </row>
    <row r="2069" spans="1:3">
      <c r="A2069" s="1">
        <v>34359</v>
      </c>
      <c r="B2069" s="5">
        <v>15.26</v>
      </c>
      <c r="C2069" s="5">
        <v>14.63</v>
      </c>
    </row>
    <row r="2070" spans="1:3">
      <c r="A2070" s="1">
        <v>34360</v>
      </c>
      <c r="B2070" s="5">
        <v>15.5</v>
      </c>
      <c r="C2070" s="5">
        <v>14.8</v>
      </c>
    </row>
    <row r="2071" spans="1:3">
      <c r="A2071" s="1">
        <v>34361</v>
      </c>
      <c r="B2071" s="5">
        <v>15.48</v>
      </c>
      <c r="C2071" s="5">
        <v>14.78</v>
      </c>
    </row>
    <row r="2072" spans="1:3">
      <c r="A2072" s="1">
        <v>34362</v>
      </c>
      <c r="B2072" s="5">
        <v>15.37</v>
      </c>
      <c r="C2072" s="5">
        <v>14.65</v>
      </c>
    </row>
    <row r="2073" spans="1:3">
      <c r="A2073" s="1">
        <v>34365</v>
      </c>
      <c r="B2073" s="5">
        <v>15.24</v>
      </c>
      <c r="C2073" s="5">
        <v>14.83</v>
      </c>
    </row>
    <row r="2074" spans="1:3">
      <c r="A2074" s="1">
        <v>34366</v>
      </c>
      <c r="B2074" s="5">
        <v>15.91</v>
      </c>
      <c r="C2074" s="5">
        <v>15.03</v>
      </c>
    </row>
    <row r="2075" spans="1:3">
      <c r="A2075" s="1">
        <v>34367</v>
      </c>
      <c r="B2075" s="5">
        <v>16.059999999999999</v>
      </c>
      <c r="C2075" s="5">
        <v>15.4</v>
      </c>
    </row>
    <row r="2076" spans="1:3">
      <c r="A2076" s="1">
        <v>34368</v>
      </c>
      <c r="B2076" s="5">
        <v>15.97</v>
      </c>
      <c r="C2076" s="5">
        <v>15.48</v>
      </c>
    </row>
    <row r="2077" spans="1:3">
      <c r="A2077" s="1">
        <v>34369</v>
      </c>
      <c r="B2077" s="5">
        <v>15.63</v>
      </c>
      <c r="C2077" s="5">
        <v>14.93</v>
      </c>
    </row>
    <row r="2078" spans="1:3">
      <c r="A2078" s="1">
        <v>34372</v>
      </c>
      <c r="B2078" s="5">
        <v>15.31</v>
      </c>
      <c r="C2078" s="5">
        <v>14.6</v>
      </c>
    </row>
    <row r="2079" spans="1:3">
      <c r="A2079" s="1">
        <v>34373</v>
      </c>
      <c r="B2079" s="5">
        <v>15.12</v>
      </c>
      <c r="C2079" s="5">
        <v>14.13</v>
      </c>
    </row>
    <row r="2080" spans="1:3">
      <c r="A2080" s="1">
        <v>34374</v>
      </c>
      <c r="B2080" s="5">
        <v>14.64</v>
      </c>
      <c r="C2080" s="5">
        <v>13.53</v>
      </c>
    </row>
    <row r="2081" spans="1:3">
      <c r="A2081" s="1">
        <v>34375</v>
      </c>
      <c r="B2081" s="5">
        <v>14.59</v>
      </c>
      <c r="C2081" s="5">
        <v>13.58</v>
      </c>
    </row>
    <row r="2082" spans="1:3">
      <c r="A2082" s="1">
        <v>34376</v>
      </c>
      <c r="B2082" s="5">
        <v>14.71</v>
      </c>
      <c r="C2082" s="5">
        <v>13.7</v>
      </c>
    </row>
    <row r="2083" spans="1:3">
      <c r="A2083" s="1">
        <v>34379</v>
      </c>
      <c r="B2083" s="5">
        <v>14.15</v>
      </c>
      <c r="C2083" s="5">
        <v>13.4</v>
      </c>
    </row>
    <row r="2084" spans="1:3">
      <c r="A2084" s="1">
        <v>34380</v>
      </c>
      <c r="B2084" s="5">
        <v>14.13</v>
      </c>
      <c r="C2084" s="5">
        <v>13.13</v>
      </c>
    </row>
    <row r="2085" spans="1:3">
      <c r="A2085" s="1">
        <v>34381</v>
      </c>
      <c r="B2085" s="5">
        <v>13.89</v>
      </c>
      <c r="C2085" s="5">
        <v>13.08</v>
      </c>
    </row>
    <row r="2086" spans="1:3">
      <c r="A2086" s="1">
        <v>34382</v>
      </c>
      <c r="B2086" s="5">
        <v>14.26</v>
      </c>
      <c r="C2086" s="5">
        <v>13.28</v>
      </c>
    </row>
    <row r="2087" spans="1:3">
      <c r="A2087" s="1">
        <v>34383</v>
      </c>
      <c r="B2087" s="5">
        <v>14.21</v>
      </c>
      <c r="C2087" s="5">
        <v>13</v>
      </c>
    </row>
    <row r="2088" spans="1:3">
      <c r="A2088" s="1">
        <v>34386</v>
      </c>
      <c r="C2088" s="5">
        <v>13.05</v>
      </c>
    </row>
    <row r="2089" spans="1:3">
      <c r="A2089" s="1">
        <v>34387</v>
      </c>
      <c r="B2089" s="5">
        <v>14.28</v>
      </c>
      <c r="C2089" s="5">
        <v>13.2</v>
      </c>
    </row>
    <row r="2090" spans="1:3">
      <c r="A2090" s="1">
        <v>34388</v>
      </c>
      <c r="B2090" s="5">
        <v>14.18</v>
      </c>
      <c r="C2090" s="5">
        <v>13.2</v>
      </c>
    </row>
    <row r="2091" spans="1:3">
      <c r="A2091" s="1">
        <v>34389</v>
      </c>
      <c r="B2091" s="5">
        <v>14.82</v>
      </c>
      <c r="C2091" s="5">
        <v>13.4</v>
      </c>
    </row>
    <row r="2092" spans="1:3">
      <c r="A2092" s="1">
        <v>34390</v>
      </c>
      <c r="B2092" s="5">
        <v>14.48</v>
      </c>
      <c r="C2092" s="5">
        <v>13.33</v>
      </c>
    </row>
    <row r="2093" spans="1:3">
      <c r="A2093" s="1">
        <v>34393</v>
      </c>
      <c r="B2093" s="5">
        <v>14.5</v>
      </c>
      <c r="C2093" s="5">
        <v>13.59</v>
      </c>
    </row>
    <row r="2094" spans="1:3">
      <c r="A2094" s="1">
        <v>34394</v>
      </c>
      <c r="B2094" s="5">
        <v>14.78</v>
      </c>
      <c r="C2094" s="5">
        <v>13.45</v>
      </c>
    </row>
    <row r="2095" spans="1:3">
      <c r="A2095" s="1">
        <v>34395</v>
      </c>
      <c r="B2095" s="5">
        <v>14.8</v>
      </c>
      <c r="C2095" s="5">
        <v>13.5</v>
      </c>
    </row>
    <row r="2096" spans="1:3">
      <c r="A2096" s="1">
        <v>34396</v>
      </c>
      <c r="B2096" s="5">
        <v>14.74</v>
      </c>
      <c r="C2096" s="5">
        <v>13.55</v>
      </c>
    </row>
    <row r="2097" spans="1:3">
      <c r="A2097" s="1">
        <v>34397</v>
      </c>
      <c r="B2097" s="5">
        <v>14.57</v>
      </c>
      <c r="C2097" s="5">
        <v>13.43</v>
      </c>
    </row>
    <row r="2098" spans="1:3">
      <c r="A2098" s="1">
        <v>34400</v>
      </c>
      <c r="B2098" s="5">
        <v>14.14</v>
      </c>
      <c r="C2098" s="5">
        <v>13.13</v>
      </c>
    </row>
    <row r="2099" spans="1:3">
      <c r="A2099" s="1">
        <v>34401</v>
      </c>
      <c r="B2099" s="5">
        <v>14.17</v>
      </c>
      <c r="C2099" s="5">
        <v>13.15</v>
      </c>
    </row>
    <row r="2100" spans="1:3">
      <c r="A2100" s="1">
        <v>34402</v>
      </c>
      <c r="B2100" s="5">
        <v>14.23</v>
      </c>
      <c r="C2100" s="5">
        <v>13.3</v>
      </c>
    </row>
    <row r="2101" spans="1:3">
      <c r="A2101" s="1">
        <v>34403</v>
      </c>
      <c r="B2101" s="5">
        <v>14.19</v>
      </c>
      <c r="C2101" s="5">
        <v>13.23</v>
      </c>
    </row>
    <row r="2102" spans="1:3">
      <c r="A2102" s="1">
        <v>34404</v>
      </c>
      <c r="B2102" s="5">
        <v>14.47</v>
      </c>
      <c r="C2102" s="5">
        <v>13.7</v>
      </c>
    </row>
    <row r="2103" spans="1:3">
      <c r="A2103" s="1">
        <v>34407</v>
      </c>
      <c r="B2103" s="5">
        <v>14.52</v>
      </c>
      <c r="C2103" s="5">
        <v>14.03</v>
      </c>
    </row>
    <row r="2104" spans="1:3">
      <c r="A2104" s="1">
        <v>34408</v>
      </c>
      <c r="B2104" s="5">
        <v>14.82</v>
      </c>
      <c r="C2104" s="5">
        <v>14.28</v>
      </c>
    </row>
    <row r="2105" spans="1:3">
      <c r="A2105" s="1">
        <v>34409</v>
      </c>
      <c r="B2105" s="5">
        <v>15.03</v>
      </c>
      <c r="C2105" s="5">
        <v>14.3</v>
      </c>
    </row>
    <row r="2106" spans="1:3">
      <c r="A2106" s="1">
        <v>34410</v>
      </c>
      <c r="B2106" s="5">
        <v>14.83</v>
      </c>
      <c r="C2106" s="5">
        <v>14.25</v>
      </c>
    </row>
    <row r="2107" spans="1:3">
      <c r="A2107" s="1">
        <v>34411</v>
      </c>
      <c r="B2107" s="5">
        <v>14.88</v>
      </c>
      <c r="C2107" s="5">
        <v>14.05</v>
      </c>
    </row>
    <row r="2108" spans="1:3">
      <c r="A2108" s="1">
        <v>34414</v>
      </c>
      <c r="B2108" s="5">
        <v>15.37</v>
      </c>
      <c r="C2108" s="5">
        <v>14.55</v>
      </c>
    </row>
    <row r="2109" spans="1:3">
      <c r="A2109" s="1">
        <v>34415</v>
      </c>
      <c r="B2109" s="5">
        <v>15.04</v>
      </c>
      <c r="C2109" s="5">
        <v>14.8</v>
      </c>
    </row>
    <row r="2110" spans="1:3">
      <c r="A2110" s="1">
        <v>34416</v>
      </c>
      <c r="B2110" s="5">
        <v>14.94</v>
      </c>
      <c r="C2110" s="5">
        <v>14.5</v>
      </c>
    </row>
    <row r="2111" spans="1:3">
      <c r="A2111" s="1">
        <v>34417</v>
      </c>
      <c r="B2111" s="5">
        <v>15.21</v>
      </c>
      <c r="C2111" s="5">
        <v>14.53</v>
      </c>
    </row>
    <row r="2112" spans="1:3">
      <c r="A2112" s="1">
        <v>34418</v>
      </c>
      <c r="B2112" s="5">
        <v>15.19</v>
      </c>
      <c r="C2112" s="5">
        <v>14.58</v>
      </c>
    </row>
    <row r="2113" spans="1:3">
      <c r="A2113" s="1">
        <v>34421</v>
      </c>
      <c r="B2113" s="5">
        <v>14.15</v>
      </c>
      <c r="C2113" s="5">
        <v>13.75</v>
      </c>
    </row>
    <row r="2114" spans="1:3">
      <c r="A2114" s="1">
        <v>34422</v>
      </c>
      <c r="B2114" s="5">
        <v>14.41</v>
      </c>
      <c r="C2114" s="5">
        <v>13.38</v>
      </c>
    </row>
    <row r="2115" spans="1:3">
      <c r="A2115" s="1">
        <v>34423</v>
      </c>
      <c r="B2115" s="5">
        <v>14.4</v>
      </c>
      <c r="C2115" s="5">
        <v>13.23</v>
      </c>
    </row>
    <row r="2116" spans="1:3">
      <c r="A2116" s="1">
        <v>34424</v>
      </c>
      <c r="B2116" s="5">
        <v>14.78</v>
      </c>
      <c r="C2116" s="5">
        <v>13.25</v>
      </c>
    </row>
    <row r="2117" spans="1:3">
      <c r="A2117" s="1">
        <v>34428</v>
      </c>
      <c r="B2117" s="5">
        <v>15.67</v>
      </c>
    </row>
    <row r="2118" spans="1:3">
      <c r="A2118" s="1">
        <v>34429</v>
      </c>
      <c r="B2118" s="5">
        <v>15.67</v>
      </c>
      <c r="C2118" s="5">
        <v>14.33</v>
      </c>
    </row>
    <row r="2119" spans="1:3">
      <c r="A2119" s="1">
        <v>34430</v>
      </c>
      <c r="B2119" s="5">
        <v>15.77</v>
      </c>
      <c r="C2119" s="5">
        <v>14.33</v>
      </c>
    </row>
    <row r="2120" spans="1:3">
      <c r="A2120" s="1">
        <v>34431</v>
      </c>
      <c r="B2120" s="5">
        <v>15.59</v>
      </c>
      <c r="C2120" s="5">
        <v>14.4</v>
      </c>
    </row>
    <row r="2121" spans="1:3">
      <c r="A2121" s="1">
        <v>34432</v>
      </c>
      <c r="B2121" s="5">
        <v>15.57</v>
      </c>
      <c r="C2121" s="5">
        <v>14.3</v>
      </c>
    </row>
    <row r="2122" spans="1:3">
      <c r="A2122" s="1">
        <v>34435</v>
      </c>
      <c r="B2122" s="5">
        <v>15.86</v>
      </c>
      <c r="C2122" s="5">
        <v>14.73</v>
      </c>
    </row>
    <row r="2123" spans="1:3">
      <c r="A2123" s="1">
        <v>34436</v>
      </c>
      <c r="B2123" s="5">
        <v>15.74</v>
      </c>
      <c r="C2123" s="5">
        <v>14.8</v>
      </c>
    </row>
    <row r="2124" spans="1:3">
      <c r="A2124" s="1">
        <v>34437</v>
      </c>
      <c r="B2124" s="5">
        <v>15.96</v>
      </c>
      <c r="C2124" s="5">
        <v>15</v>
      </c>
    </row>
    <row r="2125" spans="1:3">
      <c r="A2125" s="1">
        <v>34438</v>
      </c>
      <c r="B2125" s="5">
        <v>16.2</v>
      </c>
      <c r="C2125" s="5">
        <v>15.28</v>
      </c>
    </row>
    <row r="2126" spans="1:3">
      <c r="A2126" s="1">
        <v>34439</v>
      </c>
      <c r="B2126" s="5">
        <v>16.579999999999998</v>
      </c>
      <c r="C2126" s="5">
        <v>15.23</v>
      </c>
    </row>
    <row r="2127" spans="1:3">
      <c r="A2127" s="1">
        <v>34442</v>
      </c>
      <c r="B2127" s="5">
        <v>16.64</v>
      </c>
      <c r="C2127" s="5">
        <v>15.48</v>
      </c>
    </row>
    <row r="2128" spans="1:3">
      <c r="A2128" s="1">
        <v>34443</v>
      </c>
      <c r="B2128" s="5">
        <v>16.43</v>
      </c>
      <c r="C2128" s="5">
        <v>15.13</v>
      </c>
    </row>
    <row r="2129" spans="1:3">
      <c r="A2129" s="1">
        <v>34444</v>
      </c>
      <c r="B2129" s="5">
        <v>16.649999999999999</v>
      </c>
      <c r="C2129" s="5">
        <v>15.3</v>
      </c>
    </row>
    <row r="2130" spans="1:3">
      <c r="A2130" s="1">
        <v>34445</v>
      </c>
      <c r="B2130" s="5">
        <v>17.559999999999999</v>
      </c>
      <c r="C2130" s="5">
        <v>15.63</v>
      </c>
    </row>
    <row r="2131" spans="1:3">
      <c r="A2131" s="1">
        <v>34446</v>
      </c>
      <c r="B2131" s="5">
        <v>17.84</v>
      </c>
      <c r="C2131" s="5">
        <v>16.28</v>
      </c>
    </row>
    <row r="2132" spans="1:3">
      <c r="A2132" s="1">
        <v>34449</v>
      </c>
      <c r="B2132" s="5">
        <v>17.66</v>
      </c>
      <c r="C2132" s="5">
        <v>16.38</v>
      </c>
    </row>
    <row r="2133" spans="1:3">
      <c r="A2133" s="1">
        <v>34450</v>
      </c>
      <c r="B2133" s="5">
        <v>16.82</v>
      </c>
      <c r="C2133" s="5">
        <v>16.05</v>
      </c>
    </row>
    <row r="2134" spans="1:3">
      <c r="A2134" s="1">
        <v>34451</v>
      </c>
      <c r="B2134" s="5">
        <v>16.7</v>
      </c>
      <c r="C2134" s="5">
        <v>15.75</v>
      </c>
    </row>
    <row r="2135" spans="1:3">
      <c r="A2135" s="1">
        <v>34452</v>
      </c>
      <c r="B2135" s="5">
        <v>16.57</v>
      </c>
      <c r="C2135" s="5">
        <v>15.65</v>
      </c>
    </row>
    <row r="2136" spans="1:3">
      <c r="A2136" s="1">
        <v>34453</v>
      </c>
      <c r="B2136" s="5">
        <v>16.920000000000002</v>
      </c>
      <c r="C2136" s="5">
        <v>15.35</v>
      </c>
    </row>
    <row r="2137" spans="1:3">
      <c r="A2137" s="1">
        <v>34456</v>
      </c>
      <c r="B2137" s="5">
        <v>17.18</v>
      </c>
    </row>
    <row r="2138" spans="1:3">
      <c r="A2138" s="1">
        <v>34457</v>
      </c>
      <c r="B2138" s="5">
        <v>16.93</v>
      </c>
      <c r="C2138" s="5">
        <v>15.93</v>
      </c>
    </row>
    <row r="2139" spans="1:3">
      <c r="A2139" s="1">
        <v>34458</v>
      </c>
      <c r="B2139" s="5">
        <v>16.850000000000001</v>
      </c>
      <c r="C2139" s="5">
        <v>15.95</v>
      </c>
    </row>
    <row r="2140" spans="1:3">
      <c r="A2140" s="1">
        <v>34459</v>
      </c>
      <c r="B2140" s="5">
        <v>17.28</v>
      </c>
      <c r="C2140" s="5">
        <v>15.85</v>
      </c>
    </row>
    <row r="2141" spans="1:3">
      <c r="A2141" s="1">
        <v>34460</v>
      </c>
      <c r="B2141" s="5">
        <v>17.739999999999998</v>
      </c>
      <c r="C2141" s="5">
        <v>16.25</v>
      </c>
    </row>
    <row r="2142" spans="1:3">
      <c r="A2142" s="1">
        <v>34463</v>
      </c>
      <c r="B2142" s="5">
        <v>17.72</v>
      </c>
      <c r="C2142" s="5">
        <v>16.329999999999998</v>
      </c>
    </row>
    <row r="2143" spans="1:3">
      <c r="A2143" s="1">
        <v>34464</v>
      </c>
      <c r="B2143" s="5">
        <v>17.62</v>
      </c>
      <c r="C2143" s="5">
        <v>16.25</v>
      </c>
    </row>
    <row r="2144" spans="1:3">
      <c r="A2144" s="1">
        <v>34465</v>
      </c>
      <c r="B2144" s="5">
        <v>17.84</v>
      </c>
      <c r="C2144" s="5">
        <v>16.100000000000001</v>
      </c>
    </row>
    <row r="2145" spans="1:3">
      <c r="A2145" s="1">
        <v>34466</v>
      </c>
      <c r="B2145" s="5">
        <v>18.27</v>
      </c>
      <c r="C2145" s="5">
        <v>16.25</v>
      </c>
    </row>
    <row r="2146" spans="1:3">
      <c r="A2146" s="1">
        <v>34467</v>
      </c>
      <c r="B2146" s="5">
        <v>18.2</v>
      </c>
      <c r="C2146" s="5">
        <v>16.5</v>
      </c>
    </row>
    <row r="2147" spans="1:3">
      <c r="A2147" s="1">
        <v>34470</v>
      </c>
      <c r="B2147" s="5">
        <v>17.989999999999998</v>
      </c>
      <c r="C2147" s="5">
        <v>16.23</v>
      </c>
    </row>
    <row r="2148" spans="1:3">
      <c r="A2148" s="1">
        <v>34471</v>
      </c>
      <c r="B2148" s="5">
        <v>17.61</v>
      </c>
      <c r="C2148" s="5">
        <v>15.83</v>
      </c>
    </row>
    <row r="2149" spans="1:3">
      <c r="A2149" s="1">
        <v>34472</v>
      </c>
      <c r="B2149" s="5">
        <v>18.02</v>
      </c>
      <c r="C2149" s="5">
        <v>15.98</v>
      </c>
    </row>
    <row r="2150" spans="1:3">
      <c r="A2150" s="1">
        <v>34473</v>
      </c>
      <c r="B2150" s="5">
        <v>18.489999999999998</v>
      </c>
      <c r="C2150" s="5">
        <v>16.149999999999999</v>
      </c>
    </row>
    <row r="2151" spans="1:3">
      <c r="A2151" s="1">
        <v>34474</v>
      </c>
      <c r="B2151" s="5">
        <v>18.93</v>
      </c>
      <c r="C2151" s="5">
        <v>16.23</v>
      </c>
    </row>
    <row r="2152" spans="1:3">
      <c r="A2152" s="1">
        <v>34477</v>
      </c>
      <c r="B2152" s="5">
        <v>18.690000000000001</v>
      </c>
      <c r="C2152" s="5">
        <v>16.63</v>
      </c>
    </row>
    <row r="2153" spans="1:3">
      <c r="A2153" s="1">
        <v>34478</v>
      </c>
      <c r="B2153" s="5">
        <v>18.399999999999999</v>
      </c>
      <c r="C2153" s="5">
        <v>16.63</v>
      </c>
    </row>
    <row r="2154" spans="1:3">
      <c r="A2154" s="1">
        <v>34479</v>
      </c>
      <c r="B2154" s="5">
        <v>17.829999999999998</v>
      </c>
      <c r="C2154" s="5">
        <v>16.329999999999998</v>
      </c>
    </row>
    <row r="2155" spans="1:3">
      <c r="A2155" s="1">
        <v>34480</v>
      </c>
      <c r="B2155" s="5">
        <v>17.760000000000002</v>
      </c>
      <c r="C2155" s="5">
        <v>16.079999999999998</v>
      </c>
    </row>
    <row r="2156" spans="1:3">
      <c r="A2156" s="1">
        <v>34481</v>
      </c>
      <c r="B2156" s="5">
        <v>18.02</v>
      </c>
      <c r="C2156" s="5">
        <v>16.079999999999998</v>
      </c>
    </row>
    <row r="2157" spans="1:3">
      <c r="A2157" s="1">
        <v>34485</v>
      </c>
      <c r="B2157" s="5">
        <v>18.3</v>
      </c>
      <c r="C2157" s="5">
        <v>16.18</v>
      </c>
    </row>
    <row r="2158" spans="1:3">
      <c r="A2158" s="1">
        <v>34486</v>
      </c>
      <c r="B2158" s="5">
        <v>18.29</v>
      </c>
      <c r="C2158" s="5">
        <v>16.399999999999999</v>
      </c>
    </row>
    <row r="2159" spans="1:3">
      <c r="A2159" s="1">
        <v>34487</v>
      </c>
      <c r="B2159" s="5">
        <v>18.25</v>
      </c>
      <c r="C2159" s="5">
        <v>16.350000000000001</v>
      </c>
    </row>
    <row r="2160" spans="1:3">
      <c r="A2160" s="1">
        <v>34488</v>
      </c>
      <c r="B2160" s="5">
        <v>18.11</v>
      </c>
      <c r="C2160" s="5">
        <v>16.13</v>
      </c>
    </row>
    <row r="2161" spans="1:3">
      <c r="A2161" s="1">
        <v>34491</v>
      </c>
      <c r="B2161" s="5">
        <v>18.100000000000001</v>
      </c>
      <c r="C2161" s="5">
        <v>16.18</v>
      </c>
    </row>
    <row r="2162" spans="1:3">
      <c r="A2162" s="1">
        <v>34492</v>
      </c>
      <c r="B2162" s="5">
        <v>17.78</v>
      </c>
      <c r="C2162" s="5">
        <v>15.95</v>
      </c>
    </row>
    <row r="2163" spans="1:3">
      <c r="A2163" s="1">
        <v>34493</v>
      </c>
      <c r="B2163" s="5">
        <v>18.28</v>
      </c>
      <c r="C2163" s="5">
        <v>15.65</v>
      </c>
    </row>
    <row r="2164" spans="1:3">
      <c r="A2164" s="1">
        <v>34494</v>
      </c>
      <c r="B2164" s="5">
        <v>18.670000000000002</v>
      </c>
      <c r="C2164" s="5">
        <v>16.13</v>
      </c>
    </row>
    <row r="2165" spans="1:3">
      <c r="A2165" s="1">
        <v>34495</v>
      </c>
      <c r="B2165" s="5">
        <v>18.48</v>
      </c>
      <c r="C2165" s="5">
        <v>16.38</v>
      </c>
    </row>
    <row r="2166" spans="1:3">
      <c r="A2166" s="1">
        <v>34498</v>
      </c>
      <c r="B2166" s="5">
        <v>18.82</v>
      </c>
      <c r="C2166" s="5">
        <v>16.23</v>
      </c>
    </row>
    <row r="2167" spans="1:3">
      <c r="A2167" s="1">
        <v>34499</v>
      </c>
      <c r="B2167" s="5">
        <v>18.940000000000001</v>
      </c>
      <c r="C2167" s="5">
        <v>16.399999999999999</v>
      </c>
    </row>
    <row r="2168" spans="1:3">
      <c r="A2168" s="1">
        <v>34500</v>
      </c>
      <c r="B2168" s="5">
        <v>19.75</v>
      </c>
      <c r="C2168" s="5">
        <v>16.73</v>
      </c>
    </row>
    <row r="2169" spans="1:3">
      <c r="A2169" s="1">
        <v>34501</v>
      </c>
      <c r="B2169" s="5">
        <v>19.829999999999998</v>
      </c>
      <c r="C2169" s="5">
        <v>16.88</v>
      </c>
    </row>
    <row r="2170" spans="1:3">
      <c r="A2170" s="1">
        <v>34502</v>
      </c>
      <c r="B2170" s="5">
        <v>20.72</v>
      </c>
      <c r="C2170" s="5">
        <v>17.13</v>
      </c>
    </row>
    <row r="2171" spans="1:3">
      <c r="A2171" s="1">
        <v>34505</v>
      </c>
      <c r="B2171" s="5">
        <v>20.68</v>
      </c>
      <c r="C2171" s="5">
        <v>17.38</v>
      </c>
    </row>
    <row r="2172" spans="1:3">
      <c r="A2172" s="1">
        <v>34506</v>
      </c>
      <c r="B2172" s="5">
        <v>20.079999999999998</v>
      </c>
      <c r="C2172" s="5">
        <v>17.63</v>
      </c>
    </row>
    <row r="2173" spans="1:3">
      <c r="A2173" s="1">
        <v>34507</v>
      </c>
      <c r="B2173" s="5">
        <v>19.59</v>
      </c>
      <c r="C2173" s="5">
        <v>17.48</v>
      </c>
    </row>
    <row r="2174" spans="1:3">
      <c r="A2174" s="1">
        <v>34508</v>
      </c>
      <c r="B2174" s="5">
        <v>19.38</v>
      </c>
      <c r="C2174" s="5">
        <v>17.3</v>
      </c>
    </row>
    <row r="2175" spans="1:3">
      <c r="A2175" s="1">
        <v>34509</v>
      </c>
      <c r="B2175" s="5">
        <v>19.28</v>
      </c>
      <c r="C2175" s="5">
        <v>17.399999999999999</v>
      </c>
    </row>
    <row r="2176" spans="1:3">
      <c r="A2176" s="1">
        <v>34512</v>
      </c>
      <c r="B2176" s="5">
        <v>18.96</v>
      </c>
      <c r="C2176" s="5">
        <v>17.399999999999999</v>
      </c>
    </row>
    <row r="2177" spans="1:3">
      <c r="A2177" s="1">
        <v>34513</v>
      </c>
      <c r="B2177" s="5">
        <v>19.14</v>
      </c>
      <c r="C2177" s="5">
        <v>16.98</v>
      </c>
    </row>
    <row r="2178" spans="1:3">
      <c r="A2178" s="1">
        <v>34514</v>
      </c>
      <c r="B2178" s="5">
        <v>18.82</v>
      </c>
      <c r="C2178" s="5">
        <v>17.23</v>
      </c>
    </row>
    <row r="2179" spans="1:3">
      <c r="A2179" s="1">
        <v>34515</v>
      </c>
      <c r="B2179" s="5">
        <v>19.37</v>
      </c>
      <c r="C2179" s="5">
        <v>17.45</v>
      </c>
    </row>
    <row r="2180" spans="1:3">
      <c r="A2180" s="1">
        <v>34516</v>
      </c>
      <c r="B2180" s="5">
        <v>19.52</v>
      </c>
      <c r="C2180" s="5">
        <v>17.649999999999999</v>
      </c>
    </row>
    <row r="2181" spans="1:3">
      <c r="A2181" s="1">
        <v>34519</v>
      </c>
      <c r="C2181" s="5">
        <v>17.5</v>
      </c>
    </row>
    <row r="2182" spans="1:3">
      <c r="A2182" s="1">
        <v>34520</v>
      </c>
      <c r="B2182" s="5">
        <v>19.62</v>
      </c>
      <c r="C2182" s="5">
        <v>17.13</v>
      </c>
    </row>
    <row r="2183" spans="1:3">
      <c r="A2183" s="1">
        <v>34521</v>
      </c>
      <c r="B2183" s="5">
        <v>19.3</v>
      </c>
      <c r="C2183" s="5">
        <v>16.899999999999999</v>
      </c>
    </row>
    <row r="2184" spans="1:3">
      <c r="A2184" s="1">
        <v>34522</v>
      </c>
      <c r="B2184" s="5">
        <v>19.149999999999999</v>
      </c>
      <c r="C2184" s="5">
        <v>16.78</v>
      </c>
    </row>
    <row r="2185" spans="1:3">
      <c r="A2185" s="1">
        <v>34523</v>
      </c>
      <c r="B2185" s="5">
        <v>19.48</v>
      </c>
      <c r="C2185" s="5">
        <v>17</v>
      </c>
    </row>
    <row r="2186" spans="1:3">
      <c r="A2186" s="1">
        <v>34526</v>
      </c>
      <c r="B2186" s="5">
        <v>20.170000000000002</v>
      </c>
      <c r="C2186" s="5">
        <v>17.48</v>
      </c>
    </row>
    <row r="2187" spans="1:3">
      <c r="A2187" s="1">
        <v>34527</v>
      </c>
      <c r="B2187" s="5">
        <v>20.399999999999999</v>
      </c>
      <c r="C2187" s="5">
        <v>18.25</v>
      </c>
    </row>
    <row r="2188" spans="1:3">
      <c r="A2188" s="1">
        <v>34528</v>
      </c>
      <c r="B2188" s="5">
        <v>20.14</v>
      </c>
      <c r="C2188" s="5">
        <v>18.25</v>
      </c>
    </row>
    <row r="2189" spans="1:3">
      <c r="A2189" s="1">
        <v>34529</v>
      </c>
      <c r="B2189" s="5">
        <v>20.18</v>
      </c>
      <c r="C2189" s="5">
        <v>18.329999999999998</v>
      </c>
    </row>
    <row r="2190" spans="1:3">
      <c r="A2190" s="1">
        <v>34530</v>
      </c>
      <c r="B2190" s="5">
        <v>19.89</v>
      </c>
      <c r="C2190" s="5">
        <v>18.149999999999999</v>
      </c>
    </row>
    <row r="2191" spans="1:3">
      <c r="A2191" s="1">
        <v>34533</v>
      </c>
      <c r="B2191" s="5">
        <v>19.38</v>
      </c>
      <c r="C2191" s="5">
        <v>17.5</v>
      </c>
    </row>
    <row r="2192" spans="1:3">
      <c r="A2192" s="1">
        <v>34534</v>
      </c>
      <c r="B2192" s="5">
        <v>19.489999999999998</v>
      </c>
      <c r="C2192" s="5">
        <v>17.2</v>
      </c>
    </row>
    <row r="2193" spans="1:3">
      <c r="A2193" s="1">
        <v>34535</v>
      </c>
      <c r="B2193" s="5">
        <v>19.149999999999999</v>
      </c>
      <c r="C2193" s="5">
        <v>17.350000000000001</v>
      </c>
    </row>
    <row r="2194" spans="1:3">
      <c r="A2194" s="1">
        <v>34536</v>
      </c>
      <c r="B2194" s="5">
        <v>19.32</v>
      </c>
      <c r="C2194" s="5">
        <v>17.45</v>
      </c>
    </row>
    <row r="2195" spans="1:3">
      <c r="A2195" s="1">
        <v>34537</v>
      </c>
      <c r="B2195" s="5">
        <v>19.59</v>
      </c>
      <c r="C2195" s="5">
        <v>17.579999999999998</v>
      </c>
    </row>
    <row r="2196" spans="1:3">
      <c r="A2196" s="1">
        <v>34540</v>
      </c>
      <c r="B2196" s="5">
        <v>19.420000000000002</v>
      </c>
      <c r="C2196" s="5">
        <v>17.350000000000001</v>
      </c>
    </row>
    <row r="2197" spans="1:3">
      <c r="A2197" s="1">
        <v>34541</v>
      </c>
      <c r="B2197" s="5">
        <v>19.260000000000002</v>
      </c>
      <c r="C2197" s="5">
        <v>17.43</v>
      </c>
    </row>
    <row r="2198" spans="1:3">
      <c r="A2198" s="1">
        <v>34542</v>
      </c>
      <c r="B2198" s="5">
        <v>19.46</v>
      </c>
      <c r="C2198" s="5">
        <v>17.829999999999998</v>
      </c>
    </row>
    <row r="2199" spans="1:3">
      <c r="A2199" s="1">
        <v>34543</v>
      </c>
      <c r="B2199" s="5">
        <v>19.87</v>
      </c>
      <c r="C2199" s="5">
        <v>18</v>
      </c>
    </row>
    <row r="2200" spans="1:3">
      <c r="A2200" s="1">
        <v>34544</v>
      </c>
      <c r="B2200" s="5">
        <v>20.3</v>
      </c>
      <c r="C2200" s="5">
        <v>18.48</v>
      </c>
    </row>
    <row r="2201" spans="1:3">
      <c r="A2201" s="1">
        <v>34547</v>
      </c>
      <c r="B2201" s="5">
        <v>20.65</v>
      </c>
      <c r="C2201" s="5">
        <v>19.03</v>
      </c>
    </row>
    <row r="2202" spans="1:3">
      <c r="A2202" s="1">
        <v>34548</v>
      </c>
      <c r="B2202" s="5">
        <v>20.22</v>
      </c>
      <c r="C2202" s="5">
        <v>18.48</v>
      </c>
    </row>
    <row r="2203" spans="1:3">
      <c r="A2203" s="1">
        <v>34549</v>
      </c>
      <c r="B2203" s="5">
        <v>20.059999999999999</v>
      </c>
      <c r="C2203" s="5">
        <v>18.48</v>
      </c>
    </row>
    <row r="2204" spans="1:3">
      <c r="A2204" s="1">
        <v>34550</v>
      </c>
      <c r="B2204" s="5">
        <v>20.14</v>
      </c>
      <c r="C2204" s="5">
        <v>18.43</v>
      </c>
    </row>
    <row r="2205" spans="1:3">
      <c r="A2205" s="1">
        <v>34551</v>
      </c>
      <c r="B2205" s="5">
        <v>19.37</v>
      </c>
      <c r="C2205" s="5">
        <v>17.78</v>
      </c>
    </row>
    <row r="2206" spans="1:3">
      <c r="A2206" s="1">
        <v>34554</v>
      </c>
      <c r="B2206" s="5">
        <v>19.41</v>
      </c>
      <c r="C2206" s="5">
        <v>17.93</v>
      </c>
    </row>
    <row r="2207" spans="1:3">
      <c r="A2207" s="1">
        <v>34555</v>
      </c>
      <c r="B2207" s="5">
        <v>19.29</v>
      </c>
      <c r="C2207" s="5">
        <v>17.68</v>
      </c>
    </row>
    <row r="2208" spans="1:3">
      <c r="A2208" s="1">
        <v>34556</v>
      </c>
      <c r="B2208" s="5">
        <v>18.96</v>
      </c>
      <c r="C2208" s="5">
        <v>17.329999999999998</v>
      </c>
    </row>
    <row r="2209" spans="1:3">
      <c r="A2209" s="1">
        <v>34557</v>
      </c>
      <c r="B2209" s="5">
        <v>18.670000000000002</v>
      </c>
      <c r="C2209" s="5">
        <v>17.5</v>
      </c>
    </row>
    <row r="2210" spans="1:3">
      <c r="A2210" s="1">
        <v>34558</v>
      </c>
      <c r="B2210" s="5">
        <v>18.05</v>
      </c>
      <c r="C2210" s="5">
        <v>17.100000000000001</v>
      </c>
    </row>
    <row r="2211" spans="1:3">
      <c r="A2211" s="1">
        <v>34561</v>
      </c>
      <c r="B2211" s="5">
        <v>18.239999999999998</v>
      </c>
      <c r="C2211" s="5">
        <v>16.75</v>
      </c>
    </row>
    <row r="2212" spans="1:3">
      <c r="A2212" s="1">
        <v>34562</v>
      </c>
      <c r="B2212" s="5">
        <v>17.64</v>
      </c>
      <c r="C2212" s="5">
        <v>16.68</v>
      </c>
    </row>
    <row r="2213" spans="1:3">
      <c r="A2213" s="1">
        <v>34563</v>
      </c>
      <c r="B2213" s="5">
        <v>18.079999999999998</v>
      </c>
      <c r="C2213" s="5">
        <v>16.28</v>
      </c>
    </row>
    <row r="2214" spans="1:3">
      <c r="A2214" s="1">
        <v>34564</v>
      </c>
      <c r="B2214" s="5">
        <v>17.73</v>
      </c>
      <c r="C2214" s="5">
        <v>16.3</v>
      </c>
    </row>
    <row r="2215" spans="1:3">
      <c r="A2215" s="1">
        <v>34565</v>
      </c>
      <c r="B2215" s="5">
        <v>17.559999999999999</v>
      </c>
      <c r="C2215" s="5">
        <v>16.13</v>
      </c>
    </row>
    <row r="2216" spans="1:3">
      <c r="A2216" s="1">
        <v>34568</v>
      </c>
      <c r="B2216" s="5">
        <v>16.87</v>
      </c>
      <c r="C2216" s="5">
        <v>15.25</v>
      </c>
    </row>
    <row r="2217" spans="1:3">
      <c r="A2217" s="1">
        <v>34569</v>
      </c>
      <c r="B2217" s="5">
        <v>17.09</v>
      </c>
      <c r="C2217" s="5">
        <v>15.3</v>
      </c>
    </row>
    <row r="2218" spans="1:3">
      <c r="A2218" s="1">
        <v>34570</v>
      </c>
      <c r="B2218" s="5">
        <v>17.54</v>
      </c>
      <c r="C2218" s="5">
        <v>15.8</v>
      </c>
    </row>
    <row r="2219" spans="1:3">
      <c r="A2219" s="1">
        <v>34571</v>
      </c>
      <c r="B2219" s="5">
        <v>17.489999999999998</v>
      </c>
      <c r="C2219" s="5">
        <v>15.75</v>
      </c>
    </row>
    <row r="2220" spans="1:3">
      <c r="A2220" s="1">
        <v>34572</v>
      </c>
      <c r="B2220" s="5">
        <v>17.14</v>
      </c>
      <c r="C2220" s="5">
        <v>15.85</v>
      </c>
    </row>
    <row r="2221" spans="1:3">
      <c r="A2221" s="1">
        <v>34575</v>
      </c>
      <c r="B2221" s="5">
        <v>17.62</v>
      </c>
    </row>
    <row r="2222" spans="1:3">
      <c r="A2222" s="1">
        <v>34576</v>
      </c>
      <c r="B2222" s="5">
        <v>17.399999999999999</v>
      </c>
      <c r="C2222" s="5">
        <v>15.78</v>
      </c>
    </row>
    <row r="2223" spans="1:3">
      <c r="A2223" s="1">
        <v>34577</v>
      </c>
      <c r="B2223" s="5">
        <v>17.600000000000001</v>
      </c>
      <c r="C2223" s="5">
        <v>16.03</v>
      </c>
    </row>
    <row r="2224" spans="1:3">
      <c r="A2224" s="1">
        <v>34578</v>
      </c>
      <c r="B2224" s="5">
        <v>17.47</v>
      </c>
      <c r="C2224" s="5">
        <v>16.03</v>
      </c>
    </row>
    <row r="2225" spans="1:3">
      <c r="A2225" s="1">
        <v>34579</v>
      </c>
      <c r="B2225" s="5">
        <v>17.52</v>
      </c>
      <c r="C2225" s="5">
        <v>15.88</v>
      </c>
    </row>
    <row r="2226" spans="1:3">
      <c r="A2226" s="1">
        <v>34582</v>
      </c>
      <c r="C2226" s="5">
        <v>15.6</v>
      </c>
    </row>
    <row r="2227" spans="1:3">
      <c r="A2227" s="1">
        <v>34583</v>
      </c>
      <c r="B2227" s="5">
        <v>17.62</v>
      </c>
      <c r="C2227" s="5">
        <v>15.95</v>
      </c>
    </row>
    <row r="2228" spans="1:3">
      <c r="A2228" s="1">
        <v>34584</v>
      </c>
      <c r="B2228" s="5">
        <v>17.84</v>
      </c>
      <c r="C2228" s="5">
        <v>16.03</v>
      </c>
    </row>
    <row r="2229" spans="1:3">
      <c r="A2229" s="1">
        <v>34585</v>
      </c>
      <c r="B2229" s="5">
        <v>17.62</v>
      </c>
      <c r="C2229" s="5">
        <v>16.05</v>
      </c>
    </row>
    <row r="2230" spans="1:3">
      <c r="A2230" s="1">
        <v>34586</v>
      </c>
      <c r="B2230" s="5">
        <v>17.53</v>
      </c>
      <c r="C2230" s="5">
        <v>15.93</v>
      </c>
    </row>
    <row r="2231" spans="1:3">
      <c r="A2231" s="1">
        <v>34589</v>
      </c>
      <c r="B2231" s="5">
        <v>17.39</v>
      </c>
      <c r="C2231" s="5">
        <v>15.83</v>
      </c>
    </row>
    <row r="2232" spans="1:3">
      <c r="A2232" s="1">
        <v>34590</v>
      </c>
      <c r="B2232" s="5">
        <v>17</v>
      </c>
      <c r="C2232" s="5">
        <v>15.48</v>
      </c>
    </row>
    <row r="2233" spans="1:3">
      <c r="A2233" s="1">
        <v>34591</v>
      </c>
      <c r="B2233" s="5">
        <v>16.72</v>
      </c>
      <c r="C2233" s="5">
        <v>15.4</v>
      </c>
    </row>
    <row r="2234" spans="1:3">
      <c r="A2234" s="1">
        <v>34592</v>
      </c>
      <c r="B2234" s="5">
        <v>16.72</v>
      </c>
      <c r="C2234" s="5">
        <v>15.25</v>
      </c>
    </row>
    <row r="2235" spans="1:3">
      <c r="A2235" s="1">
        <v>34593</v>
      </c>
      <c r="B2235" s="5">
        <v>16.84</v>
      </c>
      <c r="C2235" s="5">
        <v>15.3</v>
      </c>
    </row>
    <row r="2236" spans="1:3">
      <c r="A2236" s="1">
        <v>34596</v>
      </c>
      <c r="B2236" s="5">
        <v>17.21</v>
      </c>
      <c r="C2236" s="5">
        <v>15.45</v>
      </c>
    </row>
    <row r="2237" spans="1:3">
      <c r="A2237" s="1">
        <v>34597</v>
      </c>
      <c r="B2237" s="5">
        <v>17.239999999999998</v>
      </c>
      <c r="C2237" s="5">
        <v>15.78</v>
      </c>
    </row>
    <row r="2238" spans="1:3">
      <c r="A2238" s="1">
        <v>34598</v>
      </c>
      <c r="B2238" s="5">
        <v>17.059999999999999</v>
      </c>
      <c r="C2238" s="5">
        <v>15.8</v>
      </c>
    </row>
    <row r="2239" spans="1:3">
      <c r="A2239" s="1">
        <v>34599</v>
      </c>
      <c r="B2239" s="5">
        <v>17.649999999999999</v>
      </c>
      <c r="C2239" s="5">
        <v>15.9</v>
      </c>
    </row>
    <row r="2240" spans="1:3">
      <c r="A2240" s="1">
        <v>34600</v>
      </c>
      <c r="B2240" s="5">
        <v>17.760000000000002</v>
      </c>
      <c r="C2240" s="5">
        <v>16.3</v>
      </c>
    </row>
    <row r="2241" spans="1:3">
      <c r="A2241" s="1">
        <v>34603</v>
      </c>
      <c r="B2241" s="5">
        <v>17.68</v>
      </c>
      <c r="C2241" s="5">
        <v>16.100000000000001</v>
      </c>
    </row>
    <row r="2242" spans="1:3">
      <c r="A2242" s="1">
        <v>34604</v>
      </c>
      <c r="B2242" s="5">
        <v>17.48</v>
      </c>
      <c r="C2242" s="5">
        <v>16.100000000000001</v>
      </c>
    </row>
    <row r="2243" spans="1:3">
      <c r="A2243" s="1">
        <v>34605</v>
      </c>
      <c r="B2243" s="5">
        <v>17.690000000000001</v>
      </c>
      <c r="C2243" s="5">
        <v>16.2</v>
      </c>
    </row>
    <row r="2244" spans="1:3">
      <c r="A2244" s="1">
        <v>34606</v>
      </c>
      <c r="B2244" s="5">
        <v>17.96</v>
      </c>
      <c r="C2244" s="5">
        <v>16.600000000000001</v>
      </c>
    </row>
    <row r="2245" spans="1:3">
      <c r="A2245" s="1">
        <v>34607</v>
      </c>
      <c r="B2245" s="5">
        <v>18.36</v>
      </c>
      <c r="C2245" s="5">
        <v>16.73</v>
      </c>
    </row>
    <row r="2246" spans="1:3">
      <c r="A2246" s="1">
        <v>34610</v>
      </c>
      <c r="B2246" s="5">
        <v>18.16</v>
      </c>
      <c r="C2246" s="5">
        <v>16.850000000000001</v>
      </c>
    </row>
    <row r="2247" spans="1:3">
      <c r="A2247" s="1">
        <v>34611</v>
      </c>
      <c r="B2247" s="5">
        <v>17.97</v>
      </c>
      <c r="C2247" s="5">
        <v>16.7</v>
      </c>
    </row>
    <row r="2248" spans="1:3">
      <c r="A2248" s="1">
        <v>34612</v>
      </c>
      <c r="B2248" s="5">
        <v>18.010000000000002</v>
      </c>
      <c r="C2248" s="5">
        <v>16.5</v>
      </c>
    </row>
    <row r="2249" spans="1:3">
      <c r="A2249" s="1">
        <v>34613</v>
      </c>
      <c r="B2249" s="5">
        <v>18.239999999999998</v>
      </c>
      <c r="C2249" s="5">
        <v>16.63</v>
      </c>
    </row>
    <row r="2250" spans="1:3">
      <c r="A2250" s="1">
        <v>34614</v>
      </c>
      <c r="B2250" s="5">
        <v>18.27</v>
      </c>
      <c r="C2250" s="5">
        <v>16.93</v>
      </c>
    </row>
    <row r="2251" spans="1:3">
      <c r="A2251" s="1">
        <v>34617</v>
      </c>
      <c r="B2251" s="5">
        <v>17.95</v>
      </c>
      <c r="C2251" s="5">
        <v>16.7</v>
      </c>
    </row>
    <row r="2252" spans="1:3">
      <c r="A2252" s="1">
        <v>34618</v>
      </c>
      <c r="B2252" s="5">
        <v>17.739999999999998</v>
      </c>
      <c r="C2252" s="5">
        <v>16.38</v>
      </c>
    </row>
    <row r="2253" spans="1:3">
      <c r="A2253" s="1">
        <v>34619</v>
      </c>
      <c r="B2253" s="5">
        <v>17.13</v>
      </c>
      <c r="C2253" s="5">
        <v>16.079999999999998</v>
      </c>
    </row>
    <row r="2254" spans="1:3">
      <c r="A2254" s="1">
        <v>34620</v>
      </c>
      <c r="B2254" s="5">
        <v>17.03</v>
      </c>
      <c r="C2254" s="5">
        <v>15.63</v>
      </c>
    </row>
    <row r="2255" spans="1:3">
      <c r="A2255" s="1">
        <v>34621</v>
      </c>
      <c r="B2255" s="5">
        <v>16.98</v>
      </c>
      <c r="C2255" s="5">
        <v>15.58</v>
      </c>
    </row>
    <row r="2256" spans="1:3">
      <c r="A2256" s="1">
        <v>34624</v>
      </c>
      <c r="B2256" s="5">
        <v>17.11</v>
      </c>
      <c r="C2256" s="5">
        <v>15.75</v>
      </c>
    </row>
    <row r="2257" spans="1:3">
      <c r="A2257" s="1">
        <v>34625</v>
      </c>
      <c r="B2257" s="5">
        <v>17.34</v>
      </c>
      <c r="C2257" s="5">
        <v>16.13</v>
      </c>
    </row>
    <row r="2258" spans="1:3">
      <c r="A2258" s="1">
        <v>34626</v>
      </c>
      <c r="B2258" s="5">
        <v>17.43</v>
      </c>
      <c r="C2258" s="5">
        <v>16.28</v>
      </c>
    </row>
    <row r="2259" spans="1:3">
      <c r="A2259" s="1">
        <v>34627</v>
      </c>
      <c r="B2259" s="5">
        <v>17.57</v>
      </c>
      <c r="C2259" s="5">
        <v>16.53</v>
      </c>
    </row>
    <row r="2260" spans="1:3">
      <c r="A2260" s="1">
        <v>34628</v>
      </c>
      <c r="B2260" s="5">
        <v>17.309999999999999</v>
      </c>
      <c r="C2260" s="5">
        <v>16.350000000000001</v>
      </c>
    </row>
    <row r="2261" spans="1:3">
      <c r="A2261" s="1">
        <v>34631</v>
      </c>
      <c r="B2261" s="5">
        <v>17.5</v>
      </c>
      <c r="C2261" s="5">
        <v>16.48</v>
      </c>
    </row>
    <row r="2262" spans="1:3">
      <c r="A2262" s="1">
        <v>34632</v>
      </c>
      <c r="B2262" s="5">
        <v>17.71</v>
      </c>
      <c r="C2262" s="5">
        <v>16.48</v>
      </c>
    </row>
    <row r="2263" spans="1:3">
      <c r="A2263" s="1">
        <v>34633</v>
      </c>
      <c r="B2263" s="5">
        <v>18.010000000000002</v>
      </c>
      <c r="C2263" s="5">
        <v>16.88</v>
      </c>
    </row>
    <row r="2264" spans="1:3">
      <c r="A2264" s="1">
        <v>34634</v>
      </c>
      <c r="B2264" s="5">
        <v>18.170000000000002</v>
      </c>
      <c r="C2264" s="5">
        <v>17.079999999999998</v>
      </c>
    </row>
    <row r="2265" spans="1:3">
      <c r="A2265" s="1">
        <v>34635</v>
      </c>
      <c r="B2265" s="5">
        <v>18.25</v>
      </c>
      <c r="C2265" s="5">
        <v>17.18</v>
      </c>
    </row>
    <row r="2266" spans="1:3">
      <c r="A2266" s="1">
        <v>34638</v>
      </c>
      <c r="B2266" s="5">
        <v>18.16</v>
      </c>
      <c r="C2266" s="5">
        <v>17.18</v>
      </c>
    </row>
    <row r="2267" spans="1:3">
      <c r="A2267" s="1">
        <v>34639</v>
      </c>
      <c r="B2267" s="5">
        <v>18.66</v>
      </c>
      <c r="C2267" s="5">
        <v>17.399999999999999</v>
      </c>
    </row>
    <row r="2268" spans="1:3">
      <c r="A2268" s="1">
        <v>34640</v>
      </c>
      <c r="B2268" s="5">
        <v>18.899999999999999</v>
      </c>
      <c r="C2268" s="5">
        <v>17.579999999999998</v>
      </c>
    </row>
    <row r="2269" spans="1:3">
      <c r="A2269" s="1">
        <v>34641</v>
      </c>
      <c r="B2269" s="5">
        <v>18.97</v>
      </c>
      <c r="C2269" s="5">
        <v>17.75</v>
      </c>
    </row>
    <row r="2270" spans="1:3">
      <c r="A2270" s="1">
        <v>34642</v>
      </c>
      <c r="B2270" s="5">
        <v>18.760000000000002</v>
      </c>
      <c r="C2270" s="5">
        <v>18</v>
      </c>
    </row>
    <row r="2271" spans="1:3">
      <c r="A2271" s="1">
        <v>34645</v>
      </c>
      <c r="B2271" s="5">
        <v>18.38</v>
      </c>
      <c r="C2271" s="5">
        <v>17.78</v>
      </c>
    </row>
    <row r="2272" spans="1:3">
      <c r="A2272" s="1">
        <v>34646</v>
      </c>
      <c r="B2272" s="5">
        <v>18.46</v>
      </c>
      <c r="C2272" s="5">
        <v>17.38</v>
      </c>
    </row>
    <row r="2273" spans="1:3">
      <c r="A2273" s="1">
        <v>34647</v>
      </c>
      <c r="B2273" s="5">
        <v>18.16</v>
      </c>
      <c r="C2273" s="5">
        <v>17.55</v>
      </c>
    </row>
    <row r="2274" spans="1:3">
      <c r="A2274" s="1">
        <v>34648</v>
      </c>
      <c r="B2274" s="5">
        <v>18.18</v>
      </c>
      <c r="C2274" s="5">
        <v>17.2</v>
      </c>
    </row>
    <row r="2275" spans="1:3">
      <c r="A2275" s="1">
        <v>34649</v>
      </c>
      <c r="B2275" s="5">
        <v>18.07</v>
      </c>
      <c r="C2275" s="5">
        <v>17.38</v>
      </c>
    </row>
    <row r="2276" spans="1:3">
      <c r="A2276" s="1">
        <v>34652</v>
      </c>
      <c r="B2276" s="5">
        <v>17.48</v>
      </c>
      <c r="C2276" s="5">
        <v>17.25</v>
      </c>
    </row>
    <row r="2277" spans="1:3">
      <c r="A2277" s="1">
        <v>34653</v>
      </c>
      <c r="B2277" s="5">
        <v>17.579999999999998</v>
      </c>
      <c r="C2277" s="5">
        <v>16.98</v>
      </c>
    </row>
    <row r="2278" spans="1:3">
      <c r="A2278" s="1">
        <v>34654</v>
      </c>
      <c r="B2278" s="5">
        <v>17.38</v>
      </c>
      <c r="C2278" s="5">
        <v>16.8</v>
      </c>
    </row>
    <row r="2279" spans="1:3">
      <c r="A2279" s="1">
        <v>34655</v>
      </c>
      <c r="B2279" s="5">
        <v>17.63</v>
      </c>
      <c r="C2279" s="5">
        <v>16.53</v>
      </c>
    </row>
    <row r="2280" spans="1:3">
      <c r="A2280" s="1">
        <v>34656</v>
      </c>
      <c r="B2280" s="5">
        <v>17.47</v>
      </c>
      <c r="C2280" s="5">
        <v>16.45</v>
      </c>
    </row>
    <row r="2281" spans="1:3">
      <c r="A2281" s="1">
        <v>34659</v>
      </c>
      <c r="B2281" s="5">
        <v>17.43</v>
      </c>
      <c r="C2281" s="5">
        <v>17.25</v>
      </c>
    </row>
    <row r="2282" spans="1:3">
      <c r="A2282" s="1">
        <v>34660</v>
      </c>
      <c r="B2282" s="5">
        <v>17.7</v>
      </c>
      <c r="C2282" s="5">
        <v>17.2</v>
      </c>
    </row>
    <row r="2283" spans="1:3">
      <c r="A2283" s="1">
        <v>34661</v>
      </c>
      <c r="B2283" s="5">
        <v>18.05</v>
      </c>
      <c r="C2283" s="5">
        <v>16.88</v>
      </c>
    </row>
    <row r="2284" spans="1:3">
      <c r="A2284" s="1">
        <v>34662</v>
      </c>
      <c r="C2284" s="5">
        <v>16.95</v>
      </c>
    </row>
    <row r="2285" spans="1:3">
      <c r="A2285" s="1">
        <v>34663</v>
      </c>
      <c r="C2285" s="5">
        <v>17</v>
      </c>
    </row>
    <row r="2286" spans="1:3">
      <c r="A2286" s="1">
        <v>34666</v>
      </c>
      <c r="B2286" s="5">
        <v>18.100000000000001</v>
      </c>
      <c r="C2286" s="5">
        <v>16.95</v>
      </c>
    </row>
    <row r="2287" spans="1:3">
      <c r="A2287" s="1">
        <v>34667</v>
      </c>
      <c r="B2287" s="5">
        <v>17.97</v>
      </c>
      <c r="C2287" s="5">
        <v>17</v>
      </c>
    </row>
    <row r="2288" spans="1:3">
      <c r="A2288" s="1">
        <v>34668</v>
      </c>
      <c r="B2288" s="5">
        <v>18.059999999999999</v>
      </c>
      <c r="C2288" s="5">
        <v>16.95</v>
      </c>
    </row>
    <row r="2289" spans="1:3">
      <c r="A2289" s="1">
        <v>34669</v>
      </c>
      <c r="B2289" s="5">
        <v>17.77</v>
      </c>
      <c r="C2289" s="5">
        <v>16.98</v>
      </c>
    </row>
    <row r="2290" spans="1:3">
      <c r="A2290" s="1">
        <v>34670</v>
      </c>
      <c r="B2290" s="5">
        <v>17</v>
      </c>
      <c r="C2290" s="5">
        <v>16.350000000000001</v>
      </c>
    </row>
    <row r="2291" spans="1:3">
      <c r="A2291" s="1">
        <v>34673</v>
      </c>
      <c r="B2291" s="5">
        <v>16.88</v>
      </c>
      <c r="C2291" s="5">
        <v>15.93</v>
      </c>
    </row>
    <row r="2292" spans="1:3">
      <c r="A2292" s="1">
        <v>34674</v>
      </c>
      <c r="B2292" s="5">
        <v>16.93</v>
      </c>
      <c r="C2292" s="5">
        <v>16.05</v>
      </c>
    </row>
    <row r="2293" spans="1:3">
      <c r="A2293" s="1">
        <v>34675</v>
      </c>
      <c r="B2293" s="5">
        <v>16.86</v>
      </c>
      <c r="C2293" s="5">
        <v>15.83</v>
      </c>
    </row>
    <row r="2294" spans="1:3">
      <c r="A2294" s="1">
        <v>34676</v>
      </c>
      <c r="B2294" s="5">
        <v>17.14</v>
      </c>
      <c r="C2294" s="5">
        <v>16.13</v>
      </c>
    </row>
    <row r="2295" spans="1:3">
      <c r="A2295" s="1">
        <v>34677</v>
      </c>
      <c r="B2295" s="5">
        <v>17.12</v>
      </c>
      <c r="C2295" s="5">
        <v>16.079999999999998</v>
      </c>
    </row>
    <row r="2296" spans="1:3">
      <c r="A2296" s="1">
        <v>34680</v>
      </c>
      <c r="B2296" s="5">
        <v>16.920000000000002</v>
      </c>
      <c r="C2296" s="5">
        <v>15.98</v>
      </c>
    </row>
    <row r="2297" spans="1:3">
      <c r="A2297" s="1">
        <v>34681</v>
      </c>
      <c r="B2297" s="5">
        <v>16.98</v>
      </c>
      <c r="C2297" s="5">
        <v>15.73</v>
      </c>
    </row>
    <row r="2298" spans="1:3">
      <c r="A2298" s="1">
        <v>34682</v>
      </c>
      <c r="B2298" s="5">
        <v>16.96</v>
      </c>
      <c r="C2298" s="5">
        <v>15.83</v>
      </c>
    </row>
    <row r="2299" spans="1:3">
      <c r="A2299" s="1">
        <v>34683</v>
      </c>
      <c r="B2299" s="5">
        <v>16.600000000000001</v>
      </c>
      <c r="C2299" s="5">
        <v>15.6</v>
      </c>
    </row>
    <row r="2300" spans="1:3">
      <c r="A2300" s="1">
        <v>34684</v>
      </c>
      <c r="B2300" s="5">
        <v>16.84</v>
      </c>
      <c r="C2300" s="5">
        <v>15.48</v>
      </c>
    </row>
    <row r="2301" spans="1:3">
      <c r="A2301" s="1">
        <v>34687</v>
      </c>
      <c r="B2301" s="5">
        <v>16.91</v>
      </c>
      <c r="C2301" s="5">
        <v>15.58</v>
      </c>
    </row>
    <row r="2302" spans="1:3">
      <c r="A2302" s="1">
        <v>34688</v>
      </c>
      <c r="B2302" s="5">
        <v>16.98</v>
      </c>
      <c r="C2302" s="5">
        <v>15.73</v>
      </c>
    </row>
    <row r="2303" spans="1:3">
      <c r="A2303" s="1">
        <v>34689</v>
      </c>
      <c r="B2303" s="5">
        <v>17.07</v>
      </c>
      <c r="C2303" s="5">
        <v>15.65</v>
      </c>
    </row>
    <row r="2304" spans="1:3">
      <c r="A2304" s="1">
        <v>34690</v>
      </c>
      <c r="B2304" s="5">
        <v>17.149999999999999</v>
      </c>
      <c r="C2304" s="5">
        <v>15.6</v>
      </c>
    </row>
    <row r="2305" spans="1:3">
      <c r="A2305" s="1">
        <v>34691</v>
      </c>
      <c r="B2305" s="5">
        <v>17.41</v>
      </c>
      <c r="C2305" s="5">
        <v>15.55</v>
      </c>
    </row>
    <row r="2306" spans="1:3">
      <c r="A2306" s="1">
        <v>34695</v>
      </c>
      <c r="B2306" s="5">
        <v>17.63</v>
      </c>
    </row>
    <row r="2307" spans="1:3">
      <c r="A2307" s="1">
        <v>34696</v>
      </c>
      <c r="B2307" s="5">
        <v>17.739999999999998</v>
      </c>
      <c r="C2307" s="5">
        <v>16.079999999999998</v>
      </c>
    </row>
    <row r="2308" spans="1:3">
      <c r="A2308" s="1">
        <v>34697</v>
      </c>
      <c r="B2308" s="5">
        <v>17.690000000000001</v>
      </c>
      <c r="C2308" s="5">
        <v>16.25</v>
      </c>
    </row>
    <row r="2309" spans="1:3">
      <c r="A2309" s="1">
        <v>34698</v>
      </c>
      <c r="B2309" s="5">
        <v>17.77</v>
      </c>
      <c r="C2309" s="5">
        <v>16.23</v>
      </c>
    </row>
    <row r="2310" spans="1:3">
      <c r="A2310" s="1">
        <v>34702</v>
      </c>
      <c r="B2310" s="5">
        <v>17.45</v>
      </c>
      <c r="C2310" s="5">
        <v>15.88</v>
      </c>
    </row>
    <row r="2311" spans="1:3">
      <c r="A2311" s="1">
        <v>34703</v>
      </c>
      <c r="B2311" s="5">
        <v>17.559999999999999</v>
      </c>
      <c r="C2311" s="5">
        <v>15.93</v>
      </c>
    </row>
    <row r="2312" spans="1:3">
      <c r="A2312" s="1">
        <v>34704</v>
      </c>
      <c r="B2312" s="5">
        <v>17.760000000000002</v>
      </c>
      <c r="C2312" s="5">
        <v>16.13</v>
      </c>
    </row>
    <row r="2313" spans="1:3">
      <c r="A2313" s="1">
        <v>34705</v>
      </c>
      <c r="B2313" s="5">
        <v>17.690000000000001</v>
      </c>
      <c r="C2313" s="5">
        <v>16.350000000000001</v>
      </c>
    </row>
    <row r="2314" spans="1:3">
      <c r="A2314" s="1">
        <v>34708</v>
      </c>
      <c r="B2314" s="5">
        <v>17.399999999999999</v>
      </c>
      <c r="C2314" s="5">
        <v>16.079999999999998</v>
      </c>
    </row>
    <row r="2315" spans="1:3">
      <c r="A2315" s="1">
        <v>34709</v>
      </c>
      <c r="B2315" s="5">
        <v>17.420000000000002</v>
      </c>
      <c r="C2315" s="5">
        <v>16</v>
      </c>
    </row>
    <row r="2316" spans="1:3">
      <c r="A2316" s="1">
        <v>34710</v>
      </c>
      <c r="B2316" s="5">
        <v>17.7</v>
      </c>
      <c r="C2316" s="5">
        <v>16.399999999999999</v>
      </c>
    </row>
    <row r="2317" spans="1:3">
      <c r="A2317" s="1">
        <v>34711</v>
      </c>
      <c r="B2317" s="5">
        <v>17.72</v>
      </c>
      <c r="C2317" s="5">
        <v>16.48</v>
      </c>
    </row>
    <row r="2318" spans="1:3">
      <c r="A2318" s="1">
        <v>34712</v>
      </c>
      <c r="B2318" s="5">
        <v>17.52</v>
      </c>
      <c r="C2318" s="5">
        <v>16.2</v>
      </c>
    </row>
    <row r="2319" spans="1:3">
      <c r="A2319" s="1">
        <v>34715</v>
      </c>
      <c r="B2319" s="5">
        <v>17.89</v>
      </c>
      <c r="C2319" s="5">
        <v>16.38</v>
      </c>
    </row>
    <row r="2320" spans="1:3">
      <c r="A2320" s="1">
        <v>34716</v>
      </c>
      <c r="B2320" s="5">
        <v>18.47</v>
      </c>
      <c r="C2320" s="5">
        <v>16.78</v>
      </c>
    </row>
    <row r="2321" spans="1:3">
      <c r="A2321" s="1">
        <v>34717</v>
      </c>
      <c r="B2321" s="5">
        <v>18.72</v>
      </c>
      <c r="C2321" s="5">
        <v>16.95</v>
      </c>
    </row>
    <row r="2322" spans="1:3">
      <c r="A2322" s="1">
        <v>34718</v>
      </c>
      <c r="B2322" s="5">
        <v>18.7</v>
      </c>
      <c r="C2322" s="5">
        <v>17.079999999999998</v>
      </c>
    </row>
    <row r="2323" spans="1:3">
      <c r="A2323" s="1">
        <v>34719</v>
      </c>
      <c r="B2323" s="5">
        <v>18.46</v>
      </c>
      <c r="C2323" s="5">
        <v>17.23</v>
      </c>
    </row>
    <row r="2324" spans="1:3">
      <c r="A2324" s="1">
        <v>34722</v>
      </c>
      <c r="B2324" s="5">
        <v>18.16</v>
      </c>
      <c r="C2324" s="5">
        <v>17</v>
      </c>
    </row>
    <row r="2325" spans="1:3">
      <c r="A2325" s="1">
        <v>34723</v>
      </c>
      <c r="B2325" s="5">
        <v>18.53</v>
      </c>
      <c r="C2325" s="5">
        <v>17.149999999999999</v>
      </c>
    </row>
    <row r="2326" spans="1:3">
      <c r="A2326" s="1">
        <v>34724</v>
      </c>
      <c r="B2326" s="5">
        <v>18.82</v>
      </c>
      <c r="C2326" s="5">
        <v>16.98</v>
      </c>
    </row>
    <row r="2327" spans="1:3">
      <c r="A2327" s="1">
        <v>34725</v>
      </c>
      <c r="B2327" s="5">
        <v>18.23</v>
      </c>
      <c r="C2327" s="5">
        <v>16.73</v>
      </c>
    </row>
    <row r="2328" spans="1:3">
      <c r="A2328" s="1">
        <v>34726</v>
      </c>
      <c r="B2328" s="5">
        <v>17.95</v>
      </c>
      <c r="C2328" s="5">
        <v>16.38</v>
      </c>
    </row>
    <row r="2329" spans="1:3">
      <c r="A2329" s="1">
        <v>34729</v>
      </c>
      <c r="B2329" s="5">
        <v>18.2</v>
      </c>
      <c r="C2329" s="5">
        <v>16.68</v>
      </c>
    </row>
    <row r="2330" spans="1:3">
      <c r="A2330" s="1">
        <v>34730</v>
      </c>
      <c r="B2330" s="5">
        <v>18.48</v>
      </c>
      <c r="C2330" s="5">
        <v>16.8</v>
      </c>
    </row>
    <row r="2331" spans="1:3">
      <c r="A2331" s="1">
        <v>34731</v>
      </c>
      <c r="B2331" s="5">
        <v>18.48</v>
      </c>
      <c r="C2331" s="5">
        <v>17.05</v>
      </c>
    </row>
    <row r="2332" spans="1:3">
      <c r="A2332" s="1">
        <v>34732</v>
      </c>
      <c r="B2332" s="5">
        <v>18.54</v>
      </c>
      <c r="C2332" s="5">
        <v>17</v>
      </c>
    </row>
    <row r="2333" spans="1:3">
      <c r="A2333" s="1">
        <v>34733</v>
      </c>
      <c r="B2333" s="5">
        <v>18.78</v>
      </c>
      <c r="C2333" s="5">
        <v>17.399999999999999</v>
      </c>
    </row>
    <row r="2334" spans="1:3">
      <c r="A2334" s="1">
        <v>34736</v>
      </c>
      <c r="B2334" s="5">
        <v>18.579999999999998</v>
      </c>
      <c r="C2334" s="5">
        <v>17.079999999999998</v>
      </c>
    </row>
    <row r="2335" spans="1:3">
      <c r="A2335" s="1">
        <v>34737</v>
      </c>
      <c r="B2335" s="5">
        <v>18.43</v>
      </c>
      <c r="C2335" s="5">
        <v>17.05</v>
      </c>
    </row>
    <row r="2336" spans="1:3">
      <c r="A2336" s="1">
        <v>34738</v>
      </c>
      <c r="B2336" s="5">
        <v>18.36</v>
      </c>
      <c r="C2336" s="5">
        <v>17.03</v>
      </c>
    </row>
    <row r="2337" spans="1:3">
      <c r="A2337" s="1">
        <v>34739</v>
      </c>
      <c r="B2337" s="5">
        <v>18.28</v>
      </c>
      <c r="C2337" s="5">
        <v>16.850000000000001</v>
      </c>
    </row>
    <row r="2338" spans="1:3">
      <c r="A2338" s="1">
        <v>34740</v>
      </c>
      <c r="B2338" s="5">
        <v>18.47</v>
      </c>
      <c r="C2338" s="5">
        <v>16.850000000000001</v>
      </c>
    </row>
    <row r="2339" spans="1:3">
      <c r="A2339" s="1">
        <v>34743</v>
      </c>
      <c r="B2339" s="5">
        <v>18.29</v>
      </c>
      <c r="C2339" s="5">
        <v>16.88</v>
      </c>
    </row>
    <row r="2340" spans="1:3">
      <c r="A2340" s="1">
        <v>34744</v>
      </c>
      <c r="B2340" s="5">
        <v>18.440000000000001</v>
      </c>
      <c r="C2340" s="5">
        <v>17</v>
      </c>
    </row>
    <row r="2341" spans="1:3">
      <c r="A2341" s="1">
        <v>34745</v>
      </c>
      <c r="B2341" s="5">
        <v>18.46</v>
      </c>
      <c r="C2341" s="5">
        <v>17.100000000000001</v>
      </c>
    </row>
    <row r="2342" spans="1:3">
      <c r="A2342" s="1">
        <v>34746</v>
      </c>
      <c r="B2342" s="5">
        <v>18.63</v>
      </c>
      <c r="C2342" s="5">
        <v>17.13</v>
      </c>
    </row>
    <row r="2343" spans="1:3">
      <c r="A2343" s="1">
        <v>34747</v>
      </c>
      <c r="B2343" s="5">
        <v>18.940000000000001</v>
      </c>
      <c r="C2343" s="5">
        <v>17.399999999999999</v>
      </c>
    </row>
    <row r="2344" spans="1:3">
      <c r="A2344" s="1">
        <v>34750</v>
      </c>
      <c r="C2344" s="5">
        <v>17.43</v>
      </c>
    </row>
    <row r="2345" spans="1:3">
      <c r="A2345" s="1">
        <v>34751</v>
      </c>
      <c r="B2345" s="5">
        <v>18.86</v>
      </c>
      <c r="C2345" s="5">
        <v>17.18</v>
      </c>
    </row>
    <row r="2346" spans="1:3">
      <c r="A2346" s="1">
        <v>34752</v>
      </c>
      <c r="B2346" s="5">
        <v>18.84</v>
      </c>
      <c r="C2346" s="5">
        <v>17.079999999999998</v>
      </c>
    </row>
    <row r="2347" spans="1:3">
      <c r="A2347" s="1">
        <v>34753</v>
      </c>
      <c r="B2347" s="5">
        <v>18.59</v>
      </c>
      <c r="C2347" s="5">
        <v>17.100000000000001</v>
      </c>
    </row>
    <row r="2348" spans="1:3">
      <c r="A2348" s="1">
        <v>34754</v>
      </c>
      <c r="B2348" s="5">
        <v>18.7</v>
      </c>
      <c r="C2348" s="5">
        <v>17.100000000000001</v>
      </c>
    </row>
    <row r="2349" spans="1:3">
      <c r="A2349" s="1">
        <v>34757</v>
      </c>
      <c r="B2349" s="5">
        <v>18.64</v>
      </c>
      <c r="C2349" s="5">
        <v>17.350000000000001</v>
      </c>
    </row>
    <row r="2350" spans="1:3">
      <c r="A2350" s="1">
        <v>34758</v>
      </c>
      <c r="B2350" s="5">
        <v>18.52</v>
      </c>
      <c r="C2350" s="5">
        <v>17.23</v>
      </c>
    </row>
    <row r="2351" spans="1:3">
      <c r="A2351" s="1">
        <v>34759</v>
      </c>
      <c r="B2351" s="5">
        <v>18.309999999999999</v>
      </c>
      <c r="C2351" s="5">
        <v>16.850000000000001</v>
      </c>
    </row>
    <row r="2352" spans="1:3">
      <c r="A2352" s="1">
        <v>34760</v>
      </c>
      <c r="B2352" s="5">
        <v>18.399999999999999</v>
      </c>
      <c r="C2352" s="5">
        <v>16.55</v>
      </c>
    </row>
    <row r="2353" spans="1:3">
      <c r="A2353" s="1">
        <v>34761</v>
      </c>
      <c r="B2353" s="5">
        <v>18.63</v>
      </c>
      <c r="C2353" s="5">
        <v>16.68</v>
      </c>
    </row>
    <row r="2354" spans="1:3">
      <c r="A2354" s="1">
        <v>34764</v>
      </c>
      <c r="B2354" s="5">
        <v>18.559999999999999</v>
      </c>
      <c r="C2354" s="5">
        <v>16.75</v>
      </c>
    </row>
    <row r="2355" spans="1:3">
      <c r="A2355" s="1">
        <v>34765</v>
      </c>
      <c r="B2355" s="5">
        <v>18.59</v>
      </c>
      <c r="C2355" s="5">
        <v>16.850000000000001</v>
      </c>
    </row>
    <row r="2356" spans="1:3">
      <c r="A2356" s="1">
        <v>34766</v>
      </c>
      <c r="B2356" s="5">
        <v>18.3</v>
      </c>
      <c r="C2356" s="5">
        <v>16.73</v>
      </c>
    </row>
    <row r="2357" spans="1:3">
      <c r="A2357" s="1">
        <v>34767</v>
      </c>
      <c r="B2357" s="5">
        <v>17.98</v>
      </c>
      <c r="C2357" s="5">
        <v>16.649999999999999</v>
      </c>
    </row>
    <row r="2358" spans="1:3">
      <c r="A2358" s="1">
        <v>34768</v>
      </c>
      <c r="B2358" s="5">
        <v>17.920000000000002</v>
      </c>
      <c r="C2358" s="5">
        <v>16.5</v>
      </c>
    </row>
    <row r="2359" spans="1:3">
      <c r="A2359" s="1">
        <v>34771</v>
      </c>
      <c r="B2359" s="5">
        <v>18.190000000000001</v>
      </c>
      <c r="C2359" s="5">
        <v>16.3</v>
      </c>
    </row>
    <row r="2360" spans="1:3">
      <c r="A2360" s="1">
        <v>34772</v>
      </c>
      <c r="B2360" s="5">
        <v>17.899999999999999</v>
      </c>
      <c r="C2360" s="5">
        <v>16.329999999999998</v>
      </c>
    </row>
    <row r="2361" spans="1:3">
      <c r="A2361" s="1">
        <v>34773</v>
      </c>
      <c r="B2361" s="5">
        <v>18.12</v>
      </c>
      <c r="C2361" s="5">
        <v>16.38</v>
      </c>
    </row>
    <row r="2362" spans="1:3">
      <c r="A2362" s="1">
        <v>34774</v>
      </c>
      <c r="B2362" s="5">
        <v>18.18</v>
      </c>
      <c r="C2362" s="5">
        <v>16.5</v>
      </c>
    </row>
    <row r="2363" spans="1:3">
      <c r="A2363" s="1">
        <v>34775</v>
      </c>
      <c r="B2363" s="5">
        <v>18.27</v>
      </c>
      <c r="C2363" s="5">
        <v>16.55</v>
      </c>
    </row>
    <row r="2364" spans="1:3">
      <c r="A2364" s="1">
        <v>34778</v>
      </c>
      <c r="B2364" s="5">
        <v>18.579999999999998</v>
      </c>
      <c r="C2364" s="5">
        <v>16.829999999999998</v>
      </c>
    </row>
    <row r="2365" spans="1:3">
      <c r="A2365" s="1">
        <v>34779</v>
      </c>
      <c r="B2365" s="5">
        <v>18.440000000000001</v>
      </c>
      <c r="C2365" s="5">
        <v>16.8</v>
      </c>
    </row>
    <row r="2366" spans="1:3">
      <c r="A2366" s="1">
        <v>34780</v>
      </c>
      <c r="B2366" s="5">
        <v>18.91</v>
      </c>
      <c r="C2366" s="5">
        <v>17.079999999999998</v>
      </c>
    </row>
    <row r="2367" spans="1:3">
      <c r="A2367" s="1">
        <v>34781</v>
      </c>
      <c r="B2367" s="5">
        <v>18.850000000000001</v>
      </c>
      <c r="C2367" s="5">
        <v>17.48</v>
      </c>
    </row>
    <row r="2368" spans="1:3">
      <c r="A2368" s="1">
        <v>34782</v>
      </c>
      <c r="B2368" s="5">
        <v>18.68</v>
      </c>
      <c r="C2368" s="5">
        <v>17.649999999999999</v>
      </c>
    </row>
    <row r="2369" spans="1:3">
      <c r="A2369" s="1">
        <v>34785</v>
      </c>
      <c r="B2369" s="5">
        <v>19.079999999999998</v>
      </c>
      <c r="C2369" s="5">
        <v>17.829999999999998</v>
      </c>
    </row>
    <row r="2370" spans="1:3">
      <c r="A2370" s="1">
        <v>34786</v>
      </c>
      <c r="B2370" s="5">
        <v>18.95</v>
      </c>
      <c r="C2370" s="5">
        <v>17.850000000000001</v>
      </c>
    </row>
    <row r="2371" spans="1:3">
      <c r="A2371" s="1">
        <v>34787</v>
      </c>
      <c r="B2371" s="5">
        <v>19.21</v>
      </c>
      <c r="C2371" s="5">
        <v>18.05</v>
      </c>
    </row>
    <row r="2372" spans="1:3">
      <c r="A2372" s="1">
        <v>34788</v>
      </c>
      <c r="B2372" s="5">
        <v>19.170000000000002</v>
      </c>
      <c r="C2372" s="5">
        <v>17.98</v>
      </c>
    </row>
    <row r="2373" spans="1:3">
      <c r="A2373" s="1">
        <v>34789</v>
      </c>
      <c r="B2373" s="5">
        <v>19.18</v>
      </c>
      <c r="C2373" s="5">
        <v>17.98</v>
      </c>
    </row>
    <row r="2374" spans="1:3">
      <c r="A2374" s="1">
        <v>34792</v>
      </c>
      <c r="B2374" s="5">
        <v>19.05</v>
      </c>
      <c r="C2374" s="5">
        <v>17.88</v>
      </c>
    </row>
    <row r="2375" spans="1:3">
      <c r="A2375" s="1">
        <v>34793</v>
      </c>
      <c r="B2375" s="5">
        <v>19.11</v>
      </c>
      <c r="C2375" s="5">
        <v>18.03</v>
      </c>
    </row>
    <row r="2376" spans="1:3">
      <c r="A2376" s="1">
        <v>34794</v>
      </c>
      <c r="B2376" s="5">
        <v>19.57</v>
      </c>
      <c r="C2376" s="5">
        <v>18.350000000000001</v>
      </c>
    </row>
    <row r="2377" spans="1:3">
      <c r="A2377" s="1">
        <v>34795</v>
      </c>
      <c r="B2377" s="5">
        <v>19.739999999999998</v>
      </c>
      <c r="C2377" s="5">
        <v>18.5</v>
      </c>
    </row>
    <row r="2378" spans="1:3">
      <c r="A2378" s="1">
        <v>34796</v>
      </c>
      <c r="B2378" s="5">
        <v>19.670000000000002</v>
      </c>
      <c r="C2378" s="5">
        <v>18.45</v>
      </c>
    </row>
    <row r="2379" spans="1:3">
      <c r="A2379" s="1">
        <v>34799</v>
      </c>
      <c r="B2379" s="5">
        <v>19.61</v>
      </c>
      <c r="C2379" s="5">
        <v>18.149999999999999</v>
      </c>
    </row>
    <row r="2380" spans="1:3">
      <c r="A2380" s="1">
        <v>34800</v>
      </c>
      <c r="B2380" s="5">
        <v>19.84</v>
      </c>
      <c r="C2380" s="5">
        <v>18.63</v>
      </c>
    </row>
    <row r="2381" spans="1:3">
      <c r="A2381" s="1">
        <v>34801</v>
      </c>
      <c r="B2381" s="5">
        <v>19.5</v>
      </c>
      <c r="C2381" s="5">
        <v>18.73</v>
      </c>
    </row>
    <row r="2382" spans="1:3">
      <c r="A2382" s="1">
        <v>34802</v>
      </c>
      <c r="B2382" s="5">
        <v>19.16</v>
      </c>
      <c r="C2382" s="5">
        <v>17.98</v>
      </c>
    </row>
    <row r="2383" spans="1:3">
      <c r="A2383" s="1">
        <v>34806</v>
      </c>
      <c r="B2383" s="5">
        <v>19.8</v>
      </c>
    </row>
    <row r="2384" spans="1:3">
      <c r="A2384" s="1">
        <v>34807</v>
      </c>
      <c r="B2384" s="5">
        <v>20.14</v>
      </c>
      <c r="C2384" s="5">
        <v>18.55</v>
      </c>
    </row>
    <row r="2385" spans="1:3">
      <c r="A2385" s="1">
        <v>34808</v>
      </c>
      <c r="B2385" s="5">
        <v>20.399999999999999</v>
      </c>
      <c r="C2385" s="5">
        <v>18.73</v>
      </c>
    </row>
    <row r="2386" spans="1:3">
      <c r="A2386" s="1">
        <v>34809</v>
      </c>
      <c r="B2386" s="5">
        <v>20.52</v>
      </c>
      <c r="C2386" s="5">
        <v>19.149999999999999</v>
      </c>
    </row>
    <row r="2387" spans="1:3">
      <c r="A2387" s="1">
        <v>34810</v>
      </c>
      <c r="B2387" s="5">
        <v>20.46</v>
      </c>
      <c r="C2387" s="5">
        <v>19.18</v>
      </c>
    </row>
    <row r="2388" spans="1:3">
      <c r="A2388" s="1">
        <v>34813</v>
      </c>
      <c r="B2388" s="5">
        <v>20.13</v>
      </c>
      <c r="C2388" s="5">
        <v>19.05</v>
      </c>
    </row>
    <row r="2389" spans="1:3">
      <c r="A2389" s="1">
        <v>34814</v>
      </c>
      <c r="B2389" s="5">
        <v>20.309999999999999</v>
      </c>
      <c r="C2389" s="5">
        <v>19.350000000000001</v>
      </c>
    </row>
    <row r="2390" spans="1:3">
      <c r="A2390" s="1">
        <v>34815</v>
      </c>
      <c r="B2390" s="5">
        <v>20.18</v>
      </c>
      <c r="C2390" s="5">
        <v>18.899999999999999</v>
      </c>
    </row>
    <row r="2391" spans="1:3">
      <c r="A2391" s="1">
        <v>34816</v>
      </c>
      <c r="B2391" s="5">
        <v>20.48</v>
      </c>
      <c r="C2391" s="5">
        <v>19.079999999999998</v>
      </c>
    </row>
    <row r="2392" spans="1:3">
      <c r="A2392" s="1">
        <v>34817</v>
      </c>
      <c r="B2392" s="5">
        <v>20.36</v>
      </c>
      <c r="C2392" s="5">
        <v>18.98</v>
      </c>
    </row>
    <row r="2393" spans="1:3">
      <c r="A2393" s="1">
        <v>34820</v>
      </c>
      <c r="B2393" s="5">
        <v>20.53</v>
      </c>
      <c r="C2393" s="5">
        <v>19.38</v>
      </c>
    </row>
    <row r="2394" spans="1:3">
      <c r="A2394" s="1">
        <v>34821</v>
      </c>
      <c r="B2394" s="5">
        <v>20.18</v>
      </c>
      <c r="C2394" s="5">
        <v>18.829999999999998</v>
      </c>
    </row>
    <row r="2395" spans="1:3">
      <c r="A2395" s="1">
        <v>34822</v>
      </c>
      <c r="B2395" s="5">
        <v>19.88</v>
      </c>
      <c r="C2395" s="5">
        <v>18.329999999999998</v>
      </c>
    </row>
    <row r="2396" spans="1:3">
      <c r="A2396" s="1">
        <v>34823</v>
      </c>
      <c r="B2396" s="5">
        <v>20.3</v>
      </c>
      <c r="C2396" s="5">
        <v>18.68</v>
      </c>
    </row>
    <row r="2397" spans="1:3">
      <c r="A2397" s="1">
        <v>34824</v>
      </c>
      <c r="B2397" s="5">
        <v>20.329999999999998</v>
      </c>
      <c r="C2397" s="5">
        <v>18.850000000000001</v>
      </c>
    </row>
    <row r="2398" spans="1:3">
      <c r="A2398" s="1">
        <v>34827</v>
      </c>
      <c r="B2398" s="5">
        <v>20.32</v>
      </c>
      <c r="C2398" s="5">
        <v>18.78</v>
      </c>
    </row>
    <row r="2399" spans="1:3">
      <c r="A2399" s="1">
        <v>34828</v>
      </c>
      <c r="B2399" s="5">
        <v>19.670000000000002</v>
      </c>
      <c r="C2399" s="5">
        <v>18.12</v>
      </c>
    </row>
    <row r="2400" spans="1:3">
      <c r="A2400" s="1">
        <v>34829</v>
      </c>
      <c r="B2400" s="5">
        <v>19.760000000000002</v>
      </c>
      <c r="C2400" s="5">
        <v>18.100000000000001</v>
      </c>
    </row>
    <row r="2401" spans="1:3">
      <c r="A2401" s="1">
        <v>34830</v>
      </c>
      <c r="B2401" s="5">
        <v>19.399999999999999</v>
      </c>
      <c r="C2401" s="5">
        <v>18.079999999999998</v>
      </c>
    </row>
    <row r="2402" spans="1:3">
      <c r="A2402" s="1">
        <v>34831</v>
      </c>
      <c r="B2402" s="5">
        <v>19.55</v>
      </c>
      <c r="C2402" s="5">
        <v>18.23</v>
      </c>
    </row>
    <row r="2403" spans="1:3">
      <c r="A2403" s="1">
        <v>34834</v>
      </c>
      <c r="B2403" s="5">
        <v>19.91</v>
      </c>
      <c r="C2403" s="5">
        <v>18.43</v>
      </c>
    </row>
    <row r="2404" spans="1:3">
      <c r="A2404" s="1">
        <v>34835</v>
      </c>
      <c r="B2404" s="5">
        <v>20.010000000000002</v>
      </c>
      <c r="C2404" s="5">
        <v>18.53</v>
      </c>
    </row>
    <row r="2405" spans="1:3">
      <c r="A2405" s="1">
        <v>34836</v>
      </c>
      <c r="B2405" s="5">
        <v>19.940000000000001</v>
      </c>
      <c r="C2405" s="5">
        <v>18.5</v>
      </c>
    </row>
    <row r="2406" spans="1:3">
      <c r="A2406" s="1">
        <v>34837</v>
      </c>
      <c r="B2406" s="5">
        <v>19.989999999999998</v>
      </c>
      <c r="C2406" s="5">
        <v>18.23</v>
      </c>
    </row>
    <row r="2407" spans="1:3">
      <c r="A2407" s="1">
        <v>34838</v>
      </c>
      <c r="B2407" s="5">
        <v>20.059999999999999</v>
      </c>
      <c r="C2407" s="5">
        <v>18.43</v>
      </c>
    </row>
    <row r="2408" spans="1:3">
      <c r="A2408" s="1">
        <v>34841</v>
      </c>
      <c r="B2408" s="5">
        <v>19.86</v>
      </c>
      <c r="C2408" s="5">
        <v>18.38</v>
      </c>
    </row>
    <row r="2409" spans="1:3">
      <c r="A2409" s="1">
        <v>34842</v>
      </c>
      <c r="B2409" s="5">
        <v>19.809999999999999</v>
      </c>
      <c r="C2409" s="5">
        <v>18.48</v>
      </c>
    </row>
    <row r="2410" spans="1:3">
      <c r="A2410" s="1">
        <v>34843</v>
      </c>
      <c r="B2410" s="5">
        <v>19.34</v>
      </c>
      <c r="C2410" s="5">
        <v>18.55</v>
      </c>
    </row>
    <row r="2411" spans="1:3">
      <c r="A2411" s="1">
        <v>34844</v>
      </c>
      <c r="B2411" s="5">
        <v>19.12</v>
      </c>
      <c r="C2411" s="5">
        <v>18</v>
      </c>
    </row>
    <row r="2412" spans="1:3">
      <c r="A2412" s="1">
        <v>34845</v>
      </c>
      <c r="B2412" s="5">
        <v>18.7</v>
      </c>
      <c r="C2412" s="5">
        <v>17.8</v>
      </c>
    </row>
    <row r="2413" spans="1:3">
      <c r="A2413" s="1">
        <v>34849</v>
      </c>
      <c r="B2413" s="5">
        <v>18.78</v>
      </c>
      <c r="C2413" s="5">
        <v>17.43</v>
      </c>
    </row>
    <row r="2414" spans="1:3">
      <c r="A2414" s="1">
        <v>34850</v>
      </c>
      <c r="B2414" s="5">
        <v>18.88</v>
      </c>
      <c r="C2414" s="5">
        <v>17.579999999999998</v>
      </c>
    </row>
    <row r="2415" spans="1:3">
      <c r="A2415" s="1">
        <v>34851</v>
      </c>
      <c r="B2415" s="5">
        <v>18.89</v>
      </c>
      <c r="C2415" s="5">
        <v>17.7</v>
      </c>
    </row>
    <row r="2416" spans="1:3">
      <c r="A2416" s="1">
        <v>34852</v>
      </c>
      <c r="B2416" s="5">
        <v>19.14</v>
      </c>
      <c r="C2416" s="5">
        <v>17.899999999999999</v>
      </c>
    </row>
    <row r="2417" spans="1:3">
      <c r="A2417" s="1">
        <v>34855</v>
      </c>
      <c r="B2417" s="5">
        <v>19.25</v>
      </c>
      <c r="C2417" s="5">
        <v>18.23</v>
      </c>
    </row>
    <row r="2418" spans="1:3">
      <c r="A2418" s="1">
        <v>34856</v>
      </c>
      <c r="B2418" s="5">
        <v>19.16</v>
      </c>
      <c r="C2418" s="5">
        <v>17.95</v>
      </c>
    </row>
    <row r="2419" spans="1:3">
      <c r="A2419" s="1">
        <v>34857</v>
      </c>
      <c r="B2419" s="5">
        <v>19.079999999999998</v>
      </c>
      <c r="C2419" s="5">
        <v>18.13</v>
      </c>
    </row>
    <row r="2420" spans="1:3">
      <c r="A2420" s="1">
        <v>34858</v>
      </c>
      <c r="B2420" s="5">
        <v>18.940000000000001</v>
      </c>
      <c r="C2420" s="5">
        <v>17.93</v>
      </c>
    </row>
    <row r="2421" spans="1:3">
      <c r="A2421" s="1">
        <v>34859</v>
      </c>
      <c r="B2421" s="5">
        <v>18.829999999999998</v>
      </c>
      <c r="C2421" s="5">
        <v>17.68</v>
      </c>
    </row>
    <row r="2422" spans="1:3">
      <c r="A2422" s="1">
        <v>34862</v>
      </c>
      <c r="B2422" s="5">
        <v>18.87</v>
      </c>
      <c r="C2422" s="5">
        <v>17.63</v>
      </c>
    </row>
    <row r="2423" spans="1:3">
      <c r="A2423" s="1">
        <v>34863</v>
      </c>
      <c r="B2423" s="5">
        <v>18.93</v>
      </c>
      <c r="C2423" s="5">
        <v>17.829999999999998</v>
      </c>
    </row>
    <row r="2424" spans="1:3">
      <c r="A2424" s="1">
        <v>34864</v>
      </c>
      <c r="B2424" s="5">
        <v>19.05</v>
      </c>
      <c r="C2424" s="5">
        <v>17.63</v>
      </c>
    </row>
    <row r="2425" spans="1:3">
      <c r="A2425" s="1">
        <v>34865</v>
      </c>
      <c r="B2425" s="5">
        <v>18.899999999999999</v>
      </c>
      <c r="C2425" s="5">
        <v>17.95</v>
      </c>
    </row>
    <row r="2426" spans="1:3">
      <c r="A2426" s="1">
        <v>34866</v>
      </c>
      <c r="B2426" s="5">
        <v>18.8</v>
      </c>
      <c r="C2426" s="5">
        <v>17.75</v>
      </c>
    </row>
    <row r="2427" spans="1:3">
      <c r="A2427" s="1">
        <v>34869</v>
      </c>
      <c r="B2427" s="5">
        <v>18.23</v>
      </c>
      <c r="C2427" s="5">
        <v>16.93</v>
      </c>
    </row>
    <row r="2428" spans="1:3">
      <c r="A2428" s="1">
        <v>34870</v>
      </c>
      <c r="B2428" s="5">
        <v>18.010000000000002</v>
      </c>
      <c r="C2428" s="5">
        <v>16.98</v>
      </c>
    </row>
    <row r="2429" spans="1:3">
      <c r="A2429" s="1">
        <v>34871</v>
      </c>
      <c r="B2429" s="5">
        <v>17.59</v>
      </c>
      <c r="C2429" s="5">
        <v>16.5</v>
      </c>
    </row>
    <row r="2430" spans="1:3">
      <c r="A2430" s="1">
        <v>34872</v>
      </c>
      <c r="B2430" s="5">
        <v>17.760000000000002</v>
      </c>
      <c r="C2430" s="5">
        <v>16.55</v>
      </c>
    </row>
    <row r="2431" spans="1:3">
      <c r="A2431" s="1">
        <v>34873</v>
      </c>
      <c r="B2431" s="5">
        <v>17.809999999999999</v>
      </c>
      <c r="C2431" s="5">
        <v>16.399999999999999</v>
      </c>
    </row>
    <row r="2432" spans="1:3">
      <c r="A2432" s="1">
        <v>34876</v>
      </c>
      <c r="B2432" s="5">
        <v>17.670000000000002</v>
      </c>
      <c r="C2432" s="5">
        <v>16.55</v>
      </c>
    </row>
    <row r="2433" spans="1:3">
      <c r="A2433" s="1">
        <v>34877</v>
      </c>
      <c r="B2433" s="5">
        <v>17.95</v>
      </c>
      <c r="C2433" s="5">
        <v>16.63</v>
      </c>
    </row>
    <row r="2434" spans="1:3">
      <c r="A2434" s="1">
        <v>34878</v>
      </c>
      <c r="B2434" s="5">
        <v>17.98</v>
      </c>
      <c r="C2434" s="5">
        <v>16.95</v>
      </c>
    </row>
    <row r="2435" spans="1:3">
      <c r="A2435" s="1">
        <v>34879</v>
      </c>
      <c r="B2435" s="5">
        <v>17.59</v>
      </c>
      <c r="C2435" s="5">
        <v>16.5</v>
      </c>
    </row>
    <row r="2436" spans="1:3">
      <c r="A2436" s="1">
        <v>34880</v>
      </c>
      <c r="B2436" s="5">
        <v>17.38</v>
      </c>
      <c r="C2436" s="5">
        <v>16.579999999999998</v>
      </c>
    </row>
    <row r="2437" spans="1:3">
      <c r="A2437" s="1">
        <v>34883</v>
      </c>
      <c r="B2437" s="5">
        <v>17.329999999999998</v>
      </c>
      <c r="C2437" s="5">
        <v>16.350000000000001</v>
      </c>
    </row>
    <row r="2438" spans="1:3">
      <c r="A2438" s="1">
        <v>34884</v>
      </c>
      <c r="C2438" s="5">
        <v>15.93</v>
      </c>
    </row>
    <row r="2439" spans="1:3">
      <c r="A2439" s="1">
        <v>34885</v>
      </c>
      <c r="B2439" s="5">
        <v>17.21</v>
      </c>
      <c r="C2439" s="5">
        <v>16</v>
      </c>
    </row>
    <row r="2440" spans="1:3">
      <c r="A2440" s="1">
        <v>34886</v>
      </c>
      <c r="B2440" s="5">
        <v>17.420000000000002</v>
      </c>
      <c r="C2440" s="5">
        <v>16.149999999999999</v>
      </c>
    </row>
    <row r="2441" spans="1:3">
      <c r="A2441" s="1">
        <v>34887</v>
      </c>
      <c r="B2441" s="5">
        <v>17.14</v>
      </c>
      <c r="C2441" s="5">
        <v>16.100000000000001</v>
      </c>
    </row>
    <row r="2442" spans="1:3">
      <c r="A2442" s="1">
        <v>34890</v>
      </c>
      <c r="B2442" s="5">
        <v>17.350000000000001</v>
      </c>
      <c r="C2442" s="5">
        <v>15.88</v>
      </c>
    </row>
    <row r="2443" spans="1:3">
      <c r="A2443" s="1">
        <v>34891</v>
      </c>
      <c r="B2443" s="5">
        <v>17.309999999999999</v>
      </c>
      <c r="C2443" s="5">
        <v>15.93</v>
      </c>
    </row>
    <row r="2444" spans="1:3">
      <c r="A2444" s="1">
        <v>34892</v>
      </c>
      <c r="B2444" s="5">
        <v>17.489999999999998</v>
      </c>
      <c r="C2444" s="5">
        <v>16.03</v>
      </c>
    </row>
    <row r="2445" spans="1:3">
      <c r="A2445" s="1">
        <v>34893</v>
      </c>
      <c r="B2445" s="5">
        <v>17.25</v>
      </c>
      <c r="C2445" s="5">
        <v>15.98</v>
      </c>
    </row>
    <row r="2446" spans="1:3">
      <c r="A2446" s="1">
        <v>34894</v>
      </c>
      <c r="B2446" s="5">
        <v>17.32</v>
      </c>
      <c r="C2446" s="5">
        <v>15.8</v>
      </c>
    </row>
    <row r="2447" spans="1:3">
      <c r="A2447" s="1">
        <v>34897</v>
      </c>
      <c r="B2447" s="5">
        <v>17.28</v>
      </c>
      <c r="C2447" s="5">
        <v>15.73</v>
      </c>
    </row>
    <row r="2448" spans="1:3">
      <c r="A2448" s="1">
        <v>34898</v>
      </c>
      <c r="B2448" s="5">
        <v>17.329999999999998</v>
      </c>
      <c r="C2448" s="5">
        <v>15.68</v>
      </c>
    </row>
    <row r="2449" spans="1:3">
      <c r="A2449" s="1">
        <v>34899</v>
      </c>
      <c r="B2449" s="5">
        <v>17.329999999999998</v>
      </c>
      <c r="C2449" s="5">
        <v>15.8</v>
      </c>
    </row>
    <row r="2450" spans="1:3">
      <c r="A2450" s="1">
        <v>34900</v>
      </c>
      <c r="B2450" s="5">
        <v>17.03</v>
      </c>
      <c r="C2450" s="5">
        <v>15.68</v>
      </c>
    </row>
    <row r="2451" spans="1:3">
      <c r="A2451" s="1">
        <v>34901</v>
      </c>
      <c r="B2451" s="5">
        <v>17.07</v>
      </c>
      <c r="C2451" s="5">
        <v>15.35</v>
      </c>
    </row>
    <row r="2452" spans="1:3">
      <c r="A2452" s="1">
        <v>34904</v>
      </c>
      <c r="B2452" s="5">
        <v>17.170000000000002</v>
      </c>
      <c r="C2452" s="5">
        <v>15.38</v>
      </c>
    </row>
    <row r="2453" spans="1:3">
      <c r="A2453" s="1">
        <v>34905</v>
      </c>
      <c r="B2453" s="5">
        <v>17.45</v>
      </c>
      <c r="C2453" s="5">
        <v>15.48</v>
      </c>
    </row>
    <row r="2454" spans="1:3">
      <c r="A2454" s="1">
        <v>34906</v>
      </c>
      <c r="B2454" s="5">
        <v>17.47</v>
      </c>
      <c r="C2454" s="5">
        <v>16</v>
      </c>
    </row>
    <row r="2455" spans="1:3">
      <c r="A2455" s="1">
        <v>34907</v>
      </c>
      <c r="B2455" s="5">
        <v>17.510000000000002</v>
      </c>
      <c r="C2455" s="5">
        <v>15.98</v>
      </c>
    </row>
    <row r="2456" spans="1:3">
      <c r="A2456" s="1">
        <v>34908</v>
      </c>
      <c r="B2456" s="5">
        <v>17.43</v>
      </c>
      <c r="C2456" s="5">
        <v>15.93</v>
      </c>
    </row>
    <row r="2457" spans="1:3">
      <c r="A2457" s="1">
        <v>34911</v>
      </c>
      <c r="B2457" s="5">
        <v>17.62</v>
      </c>
      <c r="C2457" s="5">
        <v>15.78</v>
      </c>
    </row>
    <row r="2458" spans="1:3">
      <c r="A2458" s="1">
        <v>34912</v>
      </c>
      <c r="B2458" s="5">
        <v>17.59</v>
      </c>
      <c r="C2458" s="5">
        <v>16.100000000000001</v>
      </c>
    </row>
    <row r="2459" spans="1:3">
      <c r="A2459" s="1">
        <v>34913</v>
      </c>
      <c r="B2459" s="5">
        <v>17.95</v>
      </c>
      <c r="C2459" s="5">
        <v>16.13</v>
      </c>
    </row>
    <row r="2460" spans="1:3">
      <c r="A2460" s="1">
        <v>34914</v>
      </c>
      <c r="B2460" s="5">
        <v>17.72</v>
      </c>
      <c r="C2460" s="5">
        <v>15.99</v>
      </c>
    </row>
    <row r="2461" spans="1:3">
      <c r="A2461" s="1">
        <v>34915</v>
      </c>
      <c r="B2461" s="5">
        <v>17.739999999999998</v>
      </c>
      <c r="C2461" s="5">
        <v>16.079999999999998</v>
      </c>
    </row>
    <row r="2462" spans="1:3">
      <c r="A2462" s="1">
        <v>34918</v>
      </c>
      <c r="B2462" s="5">
        <v>17.649999999999999</v>
      </c>
      <c r="C2462" s="5">
        <v>15.9</v>
      </c>
    </row>
    <row r="2463" spans="1:3">
      <c r="A2463" s="1">
        <v>34919</v>
      </c>
      <c r="B2463" s="5">
        <v>17.86</v>
      </c>
      <c r="C2463" s="5">
        <v>16</v>
      </c>
    </row>
    <row r="2464" spans="1:3">
      <c r="A2464" s="1">
        <v>34920</v>
      </c>
      <c r="B2464" s="5">
        <v>17.77</v>
      </c>
      <c r="C2464" s="5">
        <v>16.13</v>
      </c>
    </row>
    <row r="2465" spans="1:3">
      <c r="A2465" s="1">
        <v>34921</v>
      </c>
      <c r="B2465" s="5">
        <v>17.91</v>
      </c>
      <c r="C2465" s="5">
        <v>16.079999999999998</v>
      </c>
    </row>
    <row r="2466" spans="1:3">
      <c r="A2466" s="1">
        <v>34922</v>
      </c>
      <c r="B2466" s="5">
        <v>17.86</v>
      </c>
      <c r="C2466" s="5">
        <v>16.23</v>
      </c>
    </row>
    <row r="2467" spans="1:3">
      <c r="A2467" s="1">
        <v>34925</v>
      </c>
      <c r="B2467" s="5">
        <v>17.48</v>
      </c>
      <c r="C2467" s="5">
        <v>15.93</v>
      </c>
    </row>
    <row r="2468" spans="1:3">
      <c r="A2468" s="1">
        <v>34926</v>
      </c>
      <c r="B2468" s="5">
        <v>17.399999999999999</v>
      </c>
      <c r="C2468" s="5">
        <v>15.85</v>
      </c>
    </row>
    <row r="2469" spans="1:3">
      <c r="A2469" s="1">
        <v>34927</v>
      </c>
      <c r="B2469" s="5">
        <v>17.59</v>
      </c>
      <c r="C2469" s="5">
        <v>15.78</v>
      </c>
    </row>
    <row r="2470" spans="1:3">
      <c r="A2470" s="1">
        <v>34928</v>
      </c>
      <c r="B2470" s="5">
        <v>17.649999999999999</v>
      </c>
      <c r="C2470" s="5">
        <v>15.85</v>
      </c>
    </row>
    <row r="2471" spans="1:3">
      <c r="A2471" s="1">
        <v>34929</v>
      </c>
      <c r="B2471" s="5">
        <v>17.87</v>
      </c>
      <c r="C2471" s="5">
        <v>16.03</v>
      </c>
    </row>
    <row r="2472" spans="1:3">
      <c r="A2472" s="1">
        <v>34932</v>
      </c>
      <c r="B2472" s="5">
        <v>18.260000000000002</v>
      </c>
      <c r="C2472" s="5">
        <v>16.25</v>
      </c>
    </row>
    <row r="2473" spans="1:3">
      <c r="A2473" s="1">
        <v>34933</v>
      </c>
      <c r="B2473" s="5">
        <v>18.54</v>
      </c>
      <c r="C2473" s="5">
        <v>16.23</v>
      </c>
    </row>
    <row r="2474" spans="1:3">
      <c r="A2474" s="1">
        <v>34934</v>
      </c>
      <c r="B2474" s="5">
        <v>18.79</v>
      </c>
      <c r="C2474" s="5">
        <v>16.5</v>
      </c>
    </row>
    <row r="2475" spans="1:3">
      <c r="A2475" s="1">
        <v>34935</v>
      </c>
      <c r="B2475" s="5">
        <v>19.600000000000001</v>
      </c>
      <c r="C2475" s="5">
        <v>16.3</v>
      </c>
    </row>
    <row r="2476" spans="1:3">
      <c r="A2476" s="1">
        <v>34936</v>
      </c>
      <c r="B2476" s="5">
        <v>19.91</v>
      </c>
      <c r="C2476" s="5">
        <v>16.149999999999999</v>
      </c>
    </row>
    <row r="2477" spans="1:3">
      <c r="A2477" s="1">
        <v>34939</v>
      </c>
      <c r="B2477" s="5">
        <v>17.84</v>
      </c>
    </row>
    <row r="2478" spans="1:3">
      <c r="A2478" s="1">
        <v>34940</v>
      </c>
      <c r="B2478" s="5">
        <v>17.87</v>
      </c>
      <c r="C2478" s="5">
        <v>16.23</v>
      </c>
    </row>
    <row r="2479" spans="1:3">
      <c r="A2479" s="1">
        <v>34941</v>
      </c>
      <c r="B2479" s="5">
        <v>17.739999999999998</v>
      </c>
      <c r="C2479" s="5">
        <v>16.18</v>
      </c>
    </row>
    <row r="2480" spans="1:3">
      <c r="A2480" s="1">
        <v>34942</v>
      </c>
      <c r="B2480" s="5">
        <v>17.89</v>
      </c>
      <c r="C2480" s="5">
        <v>16.2</v>
      </c>
    </row>
    <row r="2481" spans="1:3">
      <c r="A2481" s="1">
        <v>34943</v>
      </c>
      <c r="B2481" s="5">
        <v>18.079999999999998</v>
      </c>
      <c r="C2481" s="5">
        <v>16.25</v>
      </c>
    </row>
    <row r="2482" spans="1:3">
      <c r="A2482" s="1">
        <v>34946</v>
      </c>
      <c r="C2482" s="5">
        <v>16.62</v>
      </c>
    </row>
    <row r="2483" spans="1:3">
      <c r="A2483" s="1">
        <v>34947</v>
      </c>
      <c r="B2483" s="5">
        <v>18.489999999999998</v>
      </c>
      <c r="C2483" s="5">
        <v>16.68</v>
      </c>
    </row>
    <row r="2484" spans="1:3">
      <c r="A2484" s="1">
        <v>34948</v>
      </c>
      <c r="B2484" s="5">
        <v>18.27</v>
      </c>
      <c r="C2484" s="5">
        <v>16.63</v>
      </c>
    </row>
    <row r="2485" spans="1:3">
      <c r="A2485" s="1">
        <v>34949</v>
      </c>
      <c r="B2485" s="5">
        <v>18.27</v>
      </c>
      <c r="C2485" s="5">
        <v>16.600000000000001</v>
      </c>
    </row>
    <row r="2486" spans="1:3">
      <c r="A2486" s="1">
        <v>34950</v>
      </c>
      <c r="B2486" s="5">
        <v>18.440000000000001</v>
      </c>
      <c r="C2486" s="5">
        <v>16.93</v>
      </c>
    </row>
    <row r="2487" spans="1:3">
      <c r="A2487" s="1">
        <v>34953</v>
      </c>
      <c r="B2487" s="5">
        <v>18.489999999999998</v>
      </c>
      <c r="C2487" s="5">
        <v>16.75</v>
      </c>
    </row>
    <row r="2488" spans="1:3">
      <c r="A2488" s="1">
        <v>34954</v>
      </c>
      <c r="B2488" s="5">
        <v>18.760000000000002</v>
      </c>
      <c r="C2488" s="5">
        <v>16.899999999999999</v>
      </c>
    </row>
    <row r="2489" spans="1:3">
      <c r="A2489" s="1">
        <v>34955</v>
      </c>
      <c r="B2489" s="5">
        <v>18.53</v>
      </c>
      <c r="C2489" s="5">
        <v>16.850000000000001</v>
      </c>
    </row>
    <row r="2490" spans="1:3">
      <c r="A2490" s="1">
        <v>34956</v>
      </c>
      <c r="B2490" s="5">
        <v>18.87</v>
      </c>
      <c r="C2490" s="5">
        <v>17</v>
      </c>
    </row>
    <row r="2491" spans="1:3">
      <c r="A2491" s="1">
        <v>34957</v>
      </c>
      <c r="B2491" s="5">
        <v>18.940000000000001</v>
      </c>
      <c r="C2491" s="5">
        <v>17.18</v>
      </c>
    </row>
    <row r="2492" spans="1:3">
      <c r="A2492" s="1">
        <v>34960</v>
      </c>
      <c r="B2492" s="5">
        <v>18.920000000000002</v>
      </c>
      <c r="C2492" s="5">
        <v>17.23</v>
      </c>
    </row>
    <row r="2493" spans="1:3">
      <c r="A2493" s="1">
        <v>34961</v>
      </c>
      <c r="B2493" s="5">
        <v>19.010000000000002</v>
      </c>
      <c r="C2493" s="5">
        <v>17.23</v>
      </c>
    </row>
    <row r="2494" spans="1:3">
      <c r="A2494" s="1">
        <v>34962</v>
      </c>
      <c r="B2494" s="5">
        <v>18.53</v>
      </c>
      <c r="C2494" s="5">
        <v>17</v>
      </c>
    </row>
    <row r="2495" spans="1:3">
      <c r="A2495" s="1">
        <v>34963</v>
      </c>
      <c r="B2495" s="5">
        <v>17.89</v>
      </c>
      <c r="C2495" s="5">
        <v>16.600000000000001</v>
      </c>
    </row>
    <row r="2496" spans="1:3">
      <c r="A2496" s="1">
        <v>34964</v>
      </c>
      <c r="B2496" s="5">
        <v>17.27</v>
      </c>
      <c r="C2496" s="5">
        <v>16.399999999999999</v>
      </c>
    </row>
    <row r="2497" spans="1:3">
      <c r="A2497" s="1">
        <v>34967</v>
      </c>
      <c r="B2497" s="5">
        <v>17.38</v>
      </c>
      <c r="C2497" s="5">
        <v>16.18</v>
      </c>
    </row>
    <row r="2498" spans="1:3">
      <c r="A2498" s="1">
        <v>34968</v>
      </c>
      <c r="B2498" s="5">
        <v>17.47</v>
      </c>
      <c r="C2498" s="5">
        <v>16.149999999999999</v>
      </c>
    </row>
    <row r="2499" spans="1:3">
      <c r="A2499" s="1">
        <v>34969</v>
      </c>
      <c r="B2499" s="5">
        <v>17.64</v>
      </c>
      <c r="C2499" s="5">
        <v>16.28</v>
      </c>
    </row>
    <row r="2500" spans="1:3">
      <c r="A2500" s="1">
        <v>34970</v>
      </c>
      <c r="B2500" s="5">
        <v>17.72</v>
      </c>
      <c r="C2500" s="5">
        <v>16.649999999999999</v>
      </c>
    </row>
    <row r="2501" spans="1:3">
      <c r="A2501" s="1">
        <v>34971</v>
      </c>
      <c r="B2501" s="5">
        <v>17.54</v>
      </c>
      <c r="C2501" s="5">
        <v>16.579999999999998</v>
      </c>
    </row>
    <row r="2502" spans="1:3">
      <c r="A2502" s="1">
        <v>34974</v>
      </c>
      <c r="B2502" s="5">
        <v>17.670000000000002</v>
      </c>
      <c r="C2502" s="5">
        <v>16.55</v>
      </c>
    </row>
    <row r="2503" spans="1:3">
      <c r="A2503" s="1">
        <v>34975</v>
      </c>
      <c r="B2503" s="5">
        <v>17.559999999999999</v>
      </c>
      <c r="C2503" s="5">
        <v>16.579999999999998</v>
      </c>
    </row>
    <row r="2504" spans="1:3">
      <c r="A2504" s="1">
        <v>34976</v>
      </c>
      <c r="B2504" s="5">
        <v>17.32</v>
      </c>
      <c r="C2504" s="5">
        <v>16.399999999999999</v>
      </c>
    </row>
    <row r="2505" spans="1:3">
      <c r="A2505" s="1">
        <v>34977</v>
      </c>
      <c r="B2505" s="5">
        <v>16.86</v>
      </c>
      <c r="C2505" s="5">
        <v>15.85</v>
      </c>
    </row>
    <row r="2506" spans="1:3">
      <c r="A2506" s="1">
        <v>34978</v>
      </c>
      <c r="B2506" s="5">
        <v>17.03</v>
      </c>
      <c r="C2506" s="5">
        <v>15.75</v>
      </c>
    </row>
    <row r="2507" spans="1:3">
      <c r="A2507" s="1">
        <v>34981</v>
      </c>
      <c r="B2507" s="5">
        <v>17.36</v>
      </c>
      <c r="C2507" s="5">
        <v>16</v>
      </c>
    </row>
    <row r="2508" spans="1:3">
      <c r="A2508" s="1">
        <v>34982</v>
      </c>
      <c r="B2508" s="5">
        <v>17.29</v>
      </c>
      <c r="C2508" s="5">
        <v>15.95</v>
      </c>
    </row>
    <row r="2509" spans="1:3">
      <c r="A2509" s="1">
        <v>34983</v>
      </c>
      <c r="B2509" s="5">
        <v>17.28</v>
      </c>
      <c r="C2509" s="5">
        <v>16.05</v>
      </c>
    </row>
    <row r="2510" spans="1:3">
      <c r="A2510" s="1">
        <v>34984</v>
      </c>
      <c r="B2510" s="5">
        <v>17.079999999999998</v>
      </c>
      <c r="C2510" s="5">
        <v>15.9</v>
      </c>
    </row>
    <row r="2511" spans="1:3">
      <c r="A2511" s="1">
        <v>34985</v>
      </c>
      <c r="B2511" s="5">
        <v>17.38</v>
      </c>
      <c r="C2511" s="5">
        <v>15.98</v>
      </c>
    </row>
    <row r="2512" spans="1:3">
      <c r="A2512" s="1">
        <v>34988</v>
      </c>
      <c r="B2512" s="5">
        <v>17.600000000000001</v>
      </c>
      <c r="C2512" s="5">
        <v>16.149999999999999</v>
      </c>
    </row>
    <row r="2513" spans="1:3">
      <c r="A2513" s="1">
        <v>34989</v>
      </c>
      <c r="B2513" s="5">
        <v>17.59</v>
      </c>
      <c r="C2513" s="5">
        <v>16.03</v>
      </c>
    </row>
    <row r="2514" spans="1:3">
      <c r="A2514" s="1">
        <v>34990</v>
      </c>
      <c r="B2514" s="5">
        <v>17.57</v>
      </c>
      <c r="C2514" s="5">
        <v>15.98</v>
      </c>
    </row>
    <row r="2515" spans="1:3">
      <c r="A2515" s="1">
        <v>34991</v>
      </c>
      <c r="B2515" s="5">
        <v>17.34</v>
      </c>
      <c r="C2515" s="5">
        <v>15.85</v>
      </c>
    </row>
    <row r="2516" spans="1:3">
      <c r="A2516" s="1">
        <v>34992</v>
      </c>
      <c r="B2516" s="5">
        <v>17.440000000000001</v>
      </c>
      <c r="C2516" s="5">
        <v>15.8</v>
      </c>
    </row>
    <row r="2517" spans="1:3">
      <c r="A2517" s="1">
        <v>34995</v>
      </c>
      <c r="B2517" s="5">
        <v>17.48</v>
      </c>
      <c r="C2517" s="5">
        <v>15.88</v>
      </c>
    </row>
    <row r="2518" spans="1:3">
      <c r="A2518" s="1">
        <v>34996</v>
      </c>
      <c r="B2518" s="5">
        <v>17.61</v>
      </c>
      <c r="C2518" s="5">
        <v>16.079999999999998</v>
      </c>
    </row>
    <row r="2519" spans="1:3">
      <c r="A2519" s="1">
        <v>34997</v>
      </c>
      <c r="B2519" s="5">
        <v>17.579999999999998</v>
      </c>
      <c r="C2519" s="5">
        <v>15.98</v>
      </c>
    </row>
    <row r="2520" spans="1:3">
      <c r="A2520" s="1">
        <v>34998</v>
      </c>
      <c r="B2520" s="5">
        <v>17.61</v>
      </c>
      <c r="C2520" s="5">
        <v>16.3</v>
      </c>
    </row>
    <row r="2521" spans="1:3">
      <c r="A2521" s="1">
        <v>34999</v>
      </c>
      <c r="B2521" s="5">
        <v>17.54</v>
      </c>
      <c r="C2521" s="5">
        <v>16.350000000000001</v>
      </c>
    </row>
    <row r="2522" spans="1:3">
      <c r="A2522" s="1">
        <v>35002</v>
      </c>
      <c r="B2522" s="5">
        <v>17.670000000000002</v>
      </c>
      <c r="C2522" s="5">
        <v>16.45</v>
      </c>
    </row>
    <row r="2523" spans="1:3">
      <c r="A2523" s="1">
        <v>35003</v>
      </c>
      <c r="B2523" s="5">
        <v>17.670000000000002</v>
      </c>
      <c r="C2523" s="5">
        <v>16.579999999999998</v>
      </c>
    </row>
    <row r="2524" spans="1:3">
      <c r="A2524" s="1">
        <v>35004</v>
      </c>
      <c r="B2524" s="5">
        <v>17.739999999999998</v>
      </c>
      <c r="C2524" s="5">
        <v>16.53</v>
      </c>
    </row>
    <row r="2525" spans="1:3">
      <c r="A2525" s="1">
        <v>35005</v>
      </c>
      <c r="B2525" s="5">
        <v>17.940000000000001</v>
      </c>
      <c r="C2525" s="5">
        <v>16.829999999999998</v>
      </c>
    </row>
    <row r="2526" spans="1:3">
      <c r="A2526" s="1">
        <v>35006</v>
      </c>
      <c r="B2526" s="5">
        <v>17.93</v>
      </c>
      <c r="C2526" s="5">
        <v>16.88</v>
      </c>
    </row>
    <row r="2527" spans="1:3">
      <c r="A2527" s="1">
        <v>35009</v>
      </c>
      <c r="B2527" s="5">
        <v>17.68</v>
      </c>
      <c r="C2527" s="5">
        <v>16.78</v>
      </c>
    </row>
    <row r="2528" spans="1:3">
      <c r="A2528" s="1">
        <v>35010</v>
      </c>
      <c r="B2528" s="5">
        <v>17.62</v>
      </c>
      <c r="C2528" s="5">
        <v>16.7</v>
      </c>
    </row>
    <row r="2529" spans="1:3">
      <c r="A2529" s="1">
        <v>35011</v>
      </c>
      <c r="B2529" s="5">
        <v>17.82</v>
      </c>
      <c r="C2529" s="5">
        <v>16.75</v>
      </c>
    </row>
    <row r="2530" spans="1:3">
      <c r="A2530" s="1">
        <v>35012</v>
      </c>
      <c r="B2530" s="5">
        <v>17.829999999999998</v>
      </c>
      <c r="C2530" s="5">
        <v>16.899999999999999</v>
      </c>
    </row>
    <row r="2531" spans="1:3">
      <c r="A2531" s="1">
        <v>35013</v>
      </c>
      <c r="B2531" s="5">
        <v>17.829999999999998</v>
      </c>
      <c r="C2531" s="5">
        <v>16.829999999999998</v>
      </c>
    </row>
    <row r="2532" spans="1:3">
      <c r="A2532" s="1">
        <v>35016</v>
      </c>
      <c r="B2532" s="5">
        <v>17.78</v>
      </c>
      <c r="C2532" s="5">
        <v>16.63</v>
      </c>
    </row>
    <row r="2533" spans="1:3">
      <c r="A2533" s="1">
        <v>35017</v>
      </c>
      <c r="B2533" s="5">
        <v>17.89</v>
      </c>
      <c r="C2533" s="5">
        <v>16.579999999999998</v>
      </c>
    </row>
    <row r="2534" spans="1:3">
      <c r="A2534" s="1">
        <v>35018</v>
      </c>
      <c r="B2534" s="5">
        <v>17.920000000000002</v>
      </c>
      <c r="C2534" s="5">
        <v>16.73</v>
      </c>
    </row>
    <row r="2535" spans="1:3">
      <c r="A2535" s="1">
        <v>35019</v>
      </c>
      <c r="B2535" s="5">
        <v>18.16</v>
      </c>
      <c r="C2535" s="5">
        <v>16.78</v>
      </c>
    </row>
    <row r="2536" spans="1:3">
      <c r="A2536" s="1">
        <v>35020</v>
      </c>
      <c r="B2536" s="5">
        <v>18.559999999999999</v>
      </c>
      <c r="C2536" s="5">
        <v>17.03</v>
      </c>
    </row>
    <row r="2537" spans="1:3">
      <c r="A2537" s="1">
        <v>35023</v>
      </c>
      <c r="B2537" s="5">
        <v>18.14</v>
      </c>
      <c r="C2537" s="5">
        <v>16.8</v>
      </c>
    </row>
    <row r="2538" spans="1:3">
      <c r="A2538" s="1">
        <v>35024</v>
      </c>
      <c r="B2538" s="5">
        <v>17.89</v>
      </c>
      <c r="C2538" s="5">
        <v>16.600000000000001</v>
      </c>
    </row>
    <row r="2539" spans="1:3">
      <c r="A2539" s="1">
        <v>35025</v>
      </c>
      <c r="B2539" s="5">
        <v>17.93</v>
      </c>
      <c r="C2539" s="5">
        <v>16.899999999999999</v>
      </c>
    </row>
    <row r="2540" spans="1:3">
      <c r="A2540" s="1">
        <v>35026</v>
      </c>
      <c r="C2540" s="5">
        <v>16.88</v>
      </c>
    </row>
    <row r="2541" spans="1:3">
      <c r="A2541" s="1">
        <v>35027</v>
      </c>
      <c r="C2541" s="5">
        <v>16.93</v>
      </c>
    </row>
    <row r="2542" spans="1:3">
      <c r="A2542" s="1">
        <v>35030</v>
      </c>
      <c r="B2542" s="5">
        <v>18.37</v>
      </c>
      <c r="C2542" s="5">
        <v>17.2</v>
      </c>
    </row>
    <row r="2543" spans="1:3">
      <c r="A2543" s="1">
        <v>35031</v>
      </c>
      <c r="B2543" s="5">
        <v>18.28</v>
      </c>
      <c r="C2543" s="5">
        <v>17.25</v>
      </c>
    </row>
    <row r="2544" spans="1:3">
      <c r="A2544" s="1">
        <v>35032</v>
      </c>
      <c r="B2544" s="5">
        <v>18.27</v>
      </c>
      <c r="C2544" s="5">
        <v>17.3</v>
      </c>
    </row>
    <row r="2545" spans="1:3">
      <c r="A2545" s="1">
        <v>35033</v>
      </c>
      <c r="B2545" s="5">
        <v>18.27</v>
      </c>
      <c r="C2545" s="5">
        <v>17.13</v>
      </c>
    </row>
    <row r="2546" spans="1:3">
      <c r="A2546" s="1">
        <v>35034</v>
      </c>
      <c r="B2546" s="5">
        <v>18.43</v>
      </c>
      <c r="C2546" s="5">
        <v>17.18</v>
      </c>
    </row>
    <row r="2547" spans="1:3">
      <c r="A2547" s="1">
        <v>35037</v>
      </c>
      <c r="B2547" s="5">
        <v>18.61</v>
      </c>
      <c r="C2547" s="5">
        <v>17.350000000000001</v>
      </c>
    </row>
    <row r="2548" spans="1:3">
      <c r="A2548" s="1">
        <v>35038</v>
      </c>
      <c r="B2548" s="5">
        <v>18.66</v>
      </c>
      <c r="C2548" s="5">
        <v>17.53</v>
      </c>
    </row>
    <row r="2549" spans="1:3">
      <c r="A2549" s="1">
        <v>35039</v>
      </c>
      <c r="B2549" s="5">
        <v>18.760000000000002</v>
      </c>
      <c r="C2549" s="5">
        <v>17.55</v>
      </c>
    </row>
    <row r="2550" spans="1:3">
      <c r="A2550" s="1">
        <v>35040</v>
      </c>
      <c r="B2550" s="5">
        <v>18.690000000000001</v>
      </c>
      <c r="C2550" s="5">
        <v>17.48</v>
      </c>
    </row>
    <row r="2551" spans="1:3">
      <c r="A2551" s="1">
        <v>35041</v>
      </c>
      <c r="B2551" s="5">
        <v>18.97</v>
      </c>
      <c r="C2551" s="5">
        <v>17.73</v>
      </c>
    </row>
    <row r="2552" spans="1:3">
      <c r="A2552" s="1">
        <v>35044</v>
      </c>
      <c r="B2552" s="5">
        <v>18.62</v>
      </c>
      <c r="C2552" s="5">
        <v>17.68</v>
      </c>
    </row>
    <row r="2553" spans="1:3">
      <c r="A2553" s="1">
        <v>35045</v>
      </c>
      <c r="B2553" s="5">
        <v>18.8</v>
      </c>
      <c r="C2553" s="5">
        <v>17.48</v>
      </c>
    </row>
    <row r="2554" spans="1:3">
      <c r="A2554" s="1">
        <v>35046</v>
      </c>
      <c r="B2554" s="5">
        <v>19.010000000000002</v>
      </c>
      <c r="C2554" s="5">
        <v>17.7</v>
      </c>
    </row>
    <row r="2555" spans="1:3">
      <c r="A2555" s="1">
        <v>35047</v>
      </c>
      <c r="B2555" s="5">
        <v>19.14</v>
      </c>
      <c r="C2555" s="5">
        <v>17.899999999999999</v>
      </c>
    </row>
    <row r="2556" spans="1:3">
      <c r="A2556" s="1">
        <v>35048</v>
      </c>
      <c r="B2556" s="5">
        <v>19.510000000000002</v>
      </c>
      <c r="C2556" s="5">
        <v>18.149999999999999</v>
      </c>
    </row>
    <row r="2557" spans="1:3">
      <c r="A2557" s="1">
        <v>35051</v>
      </c>
      <c r="B2557" s="5">
        <v>19.71</v>
      </c>
      <c r="C2557" s="5">
        <v>18.329999999999998</v>
      </c>
    </row>
    <row r="2558" spans="1:3">
      <c r="A2558" s="1">
        <v>35052</v>
      </c>
      <c r="B2558" s="5">
        <v>19.05</v>
      </c>
      <c r="C2558" s="5">
        <v>18.03</v>
      </c>
    </row>
    <row r="2559" spans="1:3">
      <c r="A2559" s="1">
        <v>35053</v>
      </c>
      <c r="B2559" s="5">
        <v>18.87</v>
      </c>
      <c r="C2559" s="5">
        <v>18.05</v>
      </c>
    </row>
    <row r="2560" spans="1:3">
      <c r="A2560" s="1">
        <v>35054</v>
      </c>
      <c r="B2560" s="5">
        <v>18.829999999999998</v>
      </c>
      <c r="C2560" s="5">
        <v>18.100000000000001</v>
      </c>
    </row>
    <row r="2561" spans="1:3">
      <c r="A2561" s="1">
        <v>35055</v>
      </c>
      <c r="B2561" s="5">
        <v>19.12</v>
      </c>
      <c r="C2561" s="5">
        <v>18.18</v>
      </c>
    </row>
    <row r="2562" spans="1:3">
      <c r="A2562" s="1">
        <v>35059</v>
      </c>
      <c r="B2562" s="5">
        <v>19.25</v>
      </c>
    </row>
    <row r="2563" spans="1:3">
      <c r="A2563" s="1">
        <v>35060</v>
      </c>
      <c r="B2563" s="5">
        <v>19.489999999999998</v>
      </c>
      <c r="C2563" s="5">
        <v>18.73</v>
      </c>
    </row>
    <row r="2564" spans="1:3">
      <c r="A2564" s="1">
        <v>35061</v>
      </c>
      <c r="B2564" s="5">
        <v>19.47</v>
      </c>
      <c r="C2564" s="5">
        <v>18.78</v>
      </c>
    </row>
    <row r="2565" spans="1:3">
      <c r="A2565" s="1">
        <v>35062</v>
      </c>
      <c r="B2565" s="5">
        <v>19.54</v>
      </c>
      <c r="C2565" s="5">
        <v>18.649999999999999</v>
      </c>
    </row>
    <row r="2566" spans="1:3">
      <c r="A2566" s="1">
        <v>35066</v>
      </c>
      <c r="B2566" s="5">
        <v>19.829999999999998</v>
      </c>
      <c r="C2566" s="5">
        <v>18.95</v>
      </c>
    </row>
    <row r="2567" spans="1:3">
      <c r="A2567" s="1">
        <v>35067</v>
      </c>
      <c r="B2567" s="5">
        <v>19.899999999999999</v>
      </c>
      <c r="C2567" s="5">
        <v>19.149999999999999</v>
      </c>
    </row>
    <row r="2568" spans="1:3">
      <c r="A2568" s="1">
        <v>35068</v>
      </c>
      <c r="B2568" s="5">
        <v>19.96</v>
      </c>
      <c r="C2568" s="5">
        <v>19.13</v>
      </c>
    </row>
    <row r="2569" spans="1:3">
      <c r="A2569" s="1">
        <v>35069</v>
      </c>
      <c r="B2569" s="5">
        <v>20.260000000000002</v>
      </c>
      <c r="C2569" s="5">
        <v>19.5</v>
      </c>
    </row>
    <row r="2570" spans="1:3">
      <c r="A2570" s="1">
        <v>35072</v>
      </c>
      <c r="B2570" s="5">
        <v>20.5</v>
      </c>
      <c r="C2570" s="5">
        <v>19.68</v>
      </c>
    </row>
    <row r="2571" spans="1:3">
      <c r="A2571" s="1">
        <v>35073</v>
      </c>
      <c r="B2571" s="5">
        <v>19.86</v>
      </c>
      <c r="C2571" s="5">
        <v>19.05</v>
      </c>
    </row>
    <row r="2572" spans="1:3">
      <c r="A2572" s="1">
        <v>35074</v>
      </c>
      <c r="B2572" s="5">
        <v>19.66</v>
      </c>
      <c r="C2572" s="5">
        <v>18.48</v>
      </c>
    </row>
    <row r="2573" spans="1:3">
      <c r="A2573" s="1">
        <v>35075</v>
      </c>
      <c r="B2573" s="5">
        <v>18.87</v>
      </c>
      <c r="C2573" s="5">
        <v>17.850000000000001</v>
      </c>
    </row>
    <row r="2574" spans="1:3">
      <c r="A2574" s="1">
        <v>35076</v>
      </c>
      <c r="B2574" s="5">
        <v>18.28</v>
      </c>
      <c r="C2574" s="5">
        <v>17.579999999999998</v>
      </c>
    </row>
    <row r="2575" spans="1:3">
      <c r="A2575" s="1">
        <v>35079</v>
      </c>
      <c r="B2575" s="5">
        <v>18.420000000000002</v>
      </c>
      <c r="C2575" s="5">
        <v>17.5</v>
      </c>
    </row>
    <row r="2576" spans="1:3">
      <c r="A2576" s="1">
        <v>35080</v>
      </c>
      <c r="B2576" s="5">
        <v>18.12</v>
      </c>
      <c r="C2576" s="5">
        <v>17.73</v>
      </c>
    </row>
    <row r="2577" spans="1:3">
      <c r="A2577" s="1">
        <v>35081</v>
      </c>
      <c r="B2577" s="5">
        <v>18.579999999999998</v>
      </c>
      <c r="C2577" s="5">
        <v>17.43</v>
      </c>
    </row>
    <row r="2578" spans="1:3">
      <c r="A2578" s="1">
        <v>35082</v>
      </c>
      <c r="B2578" s="5">
        <v>19.12</v>
      </c>
      <c r="C2578" s="5">
        <v>17.88</v>
      </c>
    </row>
    <row r="2579" spans="1:3">
      <c r="A2579" s="1">
        <v>35083</v>
      </c>
      <c r="B2579" s="5">
        <v>18.940000000000001</v>
      </c>
      <c r="C2579" s="5">
        <v>17.53</v>
      </c>
    </row>
    <row r="2580" spans="1:3">
      <c r="A2580" s="1">
        <v>35086</v>
      </c>
      <c r="B2580" s="5">
        <v>18.489999999999998</v>
      </c>
      <c r="C2580" s="5">
        <v>17.53</v>
      </c>
    </row>
    <row r="2581" spans="1:3">
      <c r="A2581" s="1">
        <v>35087</v>
      </c>
      <c r="B2581" s="5">
        <v>18.579999999999998</v>
      </c>
      <c r="C2581" s="5">
        <v>17.38</v>
      </c>
    </row>
    <row r="2582" spans="1:3">
      <c r="A2582" s="1">
        <v>35088</v>
      </c>
      <c r="B2582" s="5">
        <v>18.95</v>
      </c>
      <c r="C2582" s="5">
        <v>17.329999999999998</v>
      </c>
    </row>
    <row r="2583" spans="1:3">
      <c r="A2583" s="1">
        <v>35089</v>
      </c>
      <c r="B2583" s="5">
        <v>18.059999999999999</v>
      </c>
      <c r="C2583" s="5">
        <v>17</v>
      </c>
    </row>
    <row r="2584" spans="1:3">
      <c r="A2584" s="1">
        <v>35090</v>
      </c>
      <c r="B2584" s="5">
        <v>17.68</v>
      </c>
      <c r="C2584" s="5">
        <v>16.7</v>
      </c>
    </row>
    <row r="2585" spans="1:3">
      <c r="A2585" s="1">
        <v>35093</v>
      </c>
      <c r="B2585" s="5">
        <v>17.329999999999998</v>
      </c>
      <c r="C2585" s="5">
        <v>16.23</v>
      </c>
    </row>
    <row r="2586" spans="1:3">
      <c r="A2586" s="1">
        <v>35094</v>
      </c>
      <c r="B2586" s="5">
        <v>17.649999999999999</v>
      </c>
      <c r="C2586" s="5">
        <v>16.53</v>
      </c>
    </row>
    <row r="2587" spans="1:3">
      <c r="A2587" s="1">
        <v>35095</v>
      </c>
      <c r="B2587" s="5">
        <v>17.760000000000002</v>
      </c>
      <c r="C2587" s="5">
        <v>16.63</v>
      </c>
    </row>
    <row r="2588" spans="1:3">
      <c r="A2588" s="1">
        <v>35096</v>
      </c>
      <c r="B2588" s="5">
        <v>17.63</v>
      </c>
      <c r="C2588" s="5">
        <v>16.78</v>
      </c>
    </row>
    <row r="2589" spans="1:3">
      <c r="A2589" s="1">
        <v>35097</v>
      </c>
      <c r="B2589" s="5">
        <v>17.829999999999998</v>
      </c>
      <c r="C2589" s="5">
        <v>17.05</v>
      </c>
    </row>
    <row r="2590" spans="1:3">
      <c r="A2590" s="1">
        <v>35100</v>
      </c>
      <c r="B2590" s="5">
        <v>17.53</v>
      </c>
      <c r="C2590" s="5">
        <v>16.93</v>
      </c>
    </row>
    <row r="2591" spans="1:3">
      <c r="A2591" s="1">
        <v>35101</v>
      </c>
      <c r="B2591" s="5">
        <v>17.739999999999998</v>
      </c>
      <c r="C2591" s="5">
        <v>16.829999999999998</v>
      </c>
    </row>
    <row r="2592" spans="1:3">
      <c r="A2592" s="1">
        <v>35102</v>
      </c>
      <c r="B2592" s="5">
        <v>17.71</v>
      </c>
      <c r="C2592" s="5">
        <v>16.93</v>
      </c>
    </row>
    <row r="2593" spans="1:3">
      <c r="A2593" s="1">
        <v>35103</v>
      </c>
      <c r="B2593" s="5">
        <v>17.79</v>
      </c>
      <c r="C2593" s="5">
        <v>17.05</v>
      </c>
    </row>
    <row r="2594" spans="1:3">
      <c r="A2594" s="1">
        <v>35104</v>
      </c>
      <c r="B2594" s="5">
        <v>17.829999999999998</v>
      </c>
      <c r="C2594" s="5">
        <v>17.23</v>
      </c>
    </row>
    <row r="2595" spans="1:3">
      <c r="A2595" s="1">
        <v>35107</v>
      </c>
      <c r="B2595" s="5">
        <v>18.010000000000002</v>
      </c>
      <c r="C2595" s="5">
        <v>17.18</v>
      </c>
    </row>
    <row r="2596" spans="1:3">
      <c r="A2596" s="1">
        <v>35108</v>
      </c>
      <c r="B2596" s="5">
        <v>18.96</v>
      </c>
      <c r="C2596" s="5">
        <v>18.079999999999998</v>
      </c>
    </row>
    <row r="2597" spans="1:3">
      <c r="A2597" s="1">
        <v>35109</v>
      </c>
      <c r="B2597" s="5">
        <v>18.86</v>
      </c>
      <c r="C2597" s="5">
        <v>18.28</v>
      </c>
    </row>
    <row r="2598" spans="1:3">
      <c r="A2598" s="1">
        <v>35110</v>
      </c>
      <c r="B2598" s="5">
        <v>19.02</v>
      </c>
      <c r="C2598" s="5">
        <v>18.18</v>
      </c>
    </row>
    <row r="2599" spans="1:3">
      <c r="A2599" s="1">
        <v>35111</v>
      </c>
      <c r="B2599" s="5">
        <v>19.16</v>
      </c>
      <c r="C2599" s="5">
        <v>18.2</v>
      </c>
    </row>
    <row r="2600" spans="1:3">
      <c r="A2600" s="1">
        <v>35114</v>
      </c>
      <c r="C2600" s="5">
        <v>18.2</v>
      </c>
    </row>
    <row r="2601" spans="1:3">
      <c r="A2601" s="1">
        <v>35115</v>
      </c>
      <c r="B2601" s="5">
        <v>21.07</v>
      </c>
      <c r="C2601" s="5">
        <v>18.579999999999998</v>
      </c>
    </row>
    <row r="2602" spans="1:3">
      <c r="A2602" s="1">
        <v>35116</v>
      </c>
      <c r="B2602" s="5">
        <v>21.63</v>
      </c>
      <c r="C2602" s="5">
        <v>19.05</v>
      </c>
    </row>
    <row r="2603" spans="1:3">
      <c r="A2603" s="1">
        <v>35117</v>
      </c>
      <c r="B2603" s="5">
        <v>22.14</v>
      </c>
      <c r="C2603" s="5">
        <v>19.28</v>
      </c>
    </row>
    <row r="2604" spans="1:3">
      <c r="A2604" s="1">
        <v>35118</v>
      </c>
      <c r="B2604" s="5">
        <v>20.97</v>
      </c>
      <c r="C2604" s="5">
        <v>18.850000000000001</v>
      </c>
    </row>
    <row r="2605" spans="1:3">
      <c r="A2605" s="1">
        <v>35121</v>
      </c>
      <c r="B2605" s="5">
        <v>19.45</v>
      </c>
      <c r="C2605" s="5">
        <v>18.850000000000001</v>
      </c>
    </row>
    <row r="2606" spans="1:3">
      <c r="A2606" s="1">
        <v>35122</v>
      </c>
      <c r="B2606" s="5">
        <v>19.649999999999999</v>
      </c>
      <c r="C2606" s="5">
        <v>19</v>
      </c>
    </row>
    <row r="2607" spans="1:3">
      <c r="A2607" s="1">
        <v>35123</v>
      </c>
      <c r="B2607" s="5">
        <v>19.3</v>
      </c>
      <c r="C2607" s="5">
        <v>18.649999999999999</v>
      </c>
    </row>
    <row r="2608" spans="1:3">
      <c r="A2608" s="1">
        <v>35124</v>
      </c>
      <c r="B2608" s="5">
        <v>19.59</v>
      </c>
      <c r="C2608" s="5">
        <v>18.8</v>
      </c>
    </row>
    <row r="2609" spans="1:3">
      <c r="A2609" s="1">
        <v>35125</v>
      </c>
      <c r="B2609" s="5">
        <v>19.45</v>
      </c>
      <c r="C2609" s="5">
        <v>18.55</v>
      </c>
    </row>
    <row r="2610" spans="1:3">
      <c r="A2610" s="1">
        <v>35128</v>
      </c>
      <c r="B2610" s="5">
        <v>19.239999999999998</v>
      </c>
      <c r="C2610" s="5">
        <v>18.399999999999999</v>
      </c>
    </row>
    <row r="2611" spans="1:3">
      <c r="A2611" s="1">
        <v>35129</v>
      </c>
      <c r="B2611" s="5">
        <v>19.649999999999999</v>
      </c>
      <c r="C2611" s="5">
        <v>18.75</v>
      </c>
    </row>
    <row r="2612" spans="1:3">
      <c r="A2612" s="1">
        <v>35130</v>
      </c>
      <c r="B2612" s="5">
        <v>20.16</v>
      </c>
      <c r="C2612" s="5">
        <v>19.18</v>
      </c>
    </row>
    <row r="2613" spans="1:3">
      <c r="A2613" s="1">
        <v>35131</v>
      </c>
      <c r="B2613" s="5">
        <v>19.87</v>
      </c>
      <c r="C2613" s="5">
        <v>19.03</v>
      </c>
    </row>
    <row r="2614" spans="1:3">
      <c r="A2614" s="1">
        <v>35132</v>
      </c>
      <c r="B2614" s="5">
        <v>19.66</v>
      </c>
      <c r="C2614" s="5">
        <v>18.850000000000001</v>
      </c>
    </row>
    <row r="2615" spans="1:3">
      <c r="A2615" s="1">
        <v>35135</v>
      </c>
      <c r="B2615" s="5">
        <v>19.920000000000002</v>
      </c>
      <c r="C2615" s="5">
        <v>18.93</v>
      </c>
    </row>
    <row r="2616" spans="1:3">
      <c r="A2616" s="1">
        <v>35136</v>
      </c>
      <c r="B2616" s="5">
        <v>20.420000000000002</v>
      </c>
      <c r="C2616" s="5">
        <v>19.3</v>
      </c>
    </row>
    <row r="2617" spans="1:3">
      <c r="A2617" s="1">
        <v>35137</v>
      </c>
      <c r="B2617" s="5">
        <v>20.49</v>
      </c>
      <c r="C2617" s="5">
        <v>19.579999999999998</v>
      </c>
    </row>
    <row r="2618" spans="1:3">
      <c r="A2618" s="1">
        <v>35138</v>
      </c>
      <c r="B2618" s="5">
        <v>21.18</v>
      </c>
      <c r="C2618" s="5">
        <v>19.399999999999999</v>
      </c>
    </row>
    <row r="2619" spans="1:3">
      <c r="A2619" s="1">
        <v>35139</v>
      </c>
      <c r="B2619" s="5">
        <v>21.99</v>
      </c>
      <c r="C2619" s="5">
        <v>19.3</v>
      </c>
    </row>
    <row r="2620" spans="1:3">
      <c r="A2620" s="1">
        <v>35142</v>
      </c>
      <c r="B2620" s="5">
        <v>23.23</v>
      </c>
      <c r="C2620" s="5">
        <v>20.5</v>
      </c>
    </row>
    <row r="2621" spans="1:3">
      <c r="A2621" s="1">
        <v>35143</v>
      </c>
      <c r="B2621" s="5">
        <v>24.56</v>
      </c>
      <c r="C2621" s="5">
        <v>20.350000000000001</v>
      </c>
    </row>
    <row r="2622" spans="1:3">
      <c r="A2622" s="1">
        <v>35144</v>
      </c>
      <c r="B2622" s="5">
        <v>22.74</v>
      </c>
      <c r="C2622" s="5">
        <v>20.38</v>
      </c>
    </row>
    <row r="2623" spans="1:3">
      <c r="A2623" s="1">
        <v>35145</v>
      </c>
      <c r="B2623" s="5">
        <v>22.44</v>
      </c>
      <c r="C2623" s="5">
        <v>20.350000000000001</v>
      </c>
    </row>
    <row r="2624" spans="1:3">
      <c r="A2624" s="1">
        <v>35146</v>
      </c>
      <c r="B2624" s="5">
        <v>22.85</v>
      </c>
      <c r="C2624" s="5">
        <v>21.15</v>
      </c>
    </row>
    <row r="2625" spans="1:3">
      <c r="A2625" s="1">
        <v>35149</v>
      </c>
      <c r="B2625" s="5">
        <v>23.23</v>
      </c>
      <c r="C2625" s="5">
        <v>21.3</v>
      </c>
    </row>
    <row r="2626" spans="1:3">
      <c r="A2626" s="1">
        <v>35150</v>
      </c>
      <c r="B2626" s="5">
        <v>22.38</v>
      </c>
      <c r="C2626" s="5">
        <v>21.68</v>
      </c>
    </row>
    <row r="2627" spans="1:3">
      <c r="A2627" s="1">
        <v>35151</v>
      </c>
      <c r="B2627" s="5">
        <v>21.64</v>
      </c>
      <c r="C2627" s="5">
        <v>21.33</v>
      </c>
    </row>
    <row r="2628" spans="1:3">
      <c r="A2628" s="1">
        <v>35152</v>
      </c>
      <c r="B2628" s="5">
        <v>21.45</v>
      </c>
      <c r="C2628" s="5">
        <v>20.25</v>
      </c>
    </row>
    <row r="2629" spans="1:3">
      <c r="A2629" s="1">
        <v>35153</v>
      </c>
      <c r="B2629" s="5">
        <v>21.43</v>
      </c>
      <c r="C2629" s="5">
        <v>20.329999999999998</v>
      </c>
    </row>
    <row r="2630" spans="1:3">
      <c r="A2630" s="1">
        <v>35156</v>
      </c>
      <c r="B2630" s="5">
        <v>22.29</v>
      </c>
      <c r="C2630" s="5">
        <v>20.8</v>
      </c>
    </row>
    <row r="2631" spans="1:3">
      <c r="A2631" s="1">
        <v>35157</v>
      </c>
      <c r="B2631" s="5">
        <v>22.68</v>
      </c>
      <c r="C2631" s="5">
        <v>21.18</v>
      </c>
    </row>
    <row r="2632" spans="1:3">
      <c r="A2632" s="1">
        <v>35158</v>
      </c>
      <c r="B2632" s="5">
        <v>22.22</v>
      </c>
      <c r="C2632" s="5">
        <v>20.93</v>
      </c>
    </row>
    <row r="2633" spans="1:3">
      <c r="A2633" s="1">
        <v>35159</v>
      </c>
      <c r="B2633" s="5">
        <v>22.75</v>
      </c>
      <c r="C2633" s="5">
        <v>20.85</v>
      </c>
    </row>
    <row r="2634" spans="1:3">
      <c r="A2634" s="1">
        <v>35163</v>
      </c>
      <c r="B2634" s="5">
        <v>23.01</v>
      </c>
    </row>
    <row r="2635" spans="1:3">
      <c r="A2635" s="1">
        <v>35164</v>
      </c>
      <c r="B2635" s="5">
        <v>23.23</v>
      </c>
      <c r="C2635" s="5">
        <v>21.43</v>
      </c>
    </row>
    <row r="2636" spans="1:3">
      <c r="A2636" s="1">
        <v>35165</v>
      </c>
      <c r="B2636" s="5">
        <v>24.08</v>
      </c>
      <c r="C2636" s="5">
        <v>22.63</v>
      </c>
    </row>
    <row r="2637" spans="1:3">
      <c r="A2637" s="1">
        <v>35166</v>
      </c>
      <c r="B2637" s="5">
        <v>25.15</v>
      </c>
      <c r="C2637" s="5">
        <v>23.9</v>
      </c>
    </row>
    <row r="2638" spans="1:3">
      <c r="A2638" s="1">
        <v>35167</v>
      </c>
      <c r="B2638" s="5">
        <v>24.29</v>
      </c>
      <c r="C2638" s="5">
        <v>22.73</v>
      </c>
    </row>
    <row r="2639" spans="1:3">
      <c r="A2639" s="1">
        <v>35170</v>
      </c>
      <c r="B2639" s="5">
        <v>25.13</v>
      </c>
      <c r="C2639" s="5">
        <v>22.68</v>
      </c>
    </row>
    <row r="2640" spans="1:3">
      <c r="A2640" s="1">
        <v>35171</v>
      </c>
      <c r="B2640" s="5">
        <v>24.48</v>
      </c>
      <c r="C2640" s="5">
        <v>21.2</v>
      </c>
    </row>
    <row r="2641" spans="1:3">
      <c r="A2641" s="1">
        <v>35172</v>
      </c>
      <c r="B2641" s="5">
        <v>24.67</v>
      </c>
      <c r="C2641" s="5">
        <v>19.88</v>
      </c>
    </row>
    <row r="2642" spans="1:3">
      <c r="A2642" s="1">
        <v>35173</v>
      </c>
      <c r="B2642" s="5">
        <v>23.47</v>
      </c>
      <c r="C2642" s="5">
        <v>19.329999999999998</v>
      </c>
    </row>
    <row r="2643" spans="1:3">
      <c r="A2643" s="1">
        <v>35174</v>
      </c>
      <c r="B2643" s="5">
        <v>23.96</v>
      </c>
      <c r="C2643" s="5">
        <v>19.53</v>
      </c>
    </row>
    <row r="2644" spans="1:3">
      <c r="A2644" s="1">
        <v>35177</v>
      </c>
      <c r="B2644" s="5">
        <v>23.94</v>
      </c>
      <c r="C2644" s="5">
        <v>19.38</v>
      </c>
    </row>
    <row r="2645" spans="1:3">
      <c r="A2645" s="1">
        <v>35178</v>
      </c>
      <c r="B2645" s="5">
        <v>24.39</v>
      </c>
      <c r="C2645" s="5">
        <v>20.88</v>
      </c>
    </row>
    <row r="2646" spans="1:3">
      <c r="A2646" s="1">
        <v>35179</v>
      </c>
      <c r="B2646" s="5">
        <v>24</v>
      </c>
      <c r="C2646" s="5">
        <v>20.73</v>
      </c>
    </row>
    <row r="2647" spans="1:3">
      <c r="A2647" s="1">
        <v>35180</v>
      </c>
      <c r="B2647" s="5">
        <v>24.35</v>
      </c>
      <c r="C2647" s="5">
        <v>20.350000000000001</v>
      </c>
    </row>
    <row r="2648" spans="1:3">
      <c r="A2648" s="1">
        <v>35181</v>
      </c>
      <c r="B2648" s="5">
        <v>22.33</v>
      </c>
      <c r="C2648" s="5">
        <v>20.05</v>
      </c>
    </row>
    <row r="2649" spans="1:3">
      <c r="A2649" s="1">
        <v>35184</v>
      </c>
      <c r="B2649" s="5">
        <v>22.07</v>
      </c>
      <c r="C2649" s="5">
        <v>20.05</v>
      </c>
    </row>
    <row r="2650" spans="1:3">
      <c r="A2650" s="1">
        <v>35185</v>
      </c>
      <c r="B2650" s="5">
        <v>20.95</v>
      </c>
      <c r="C2650" s="5">
        <v>19.5</v>
      </c>
    </row>
    <row r="2651" spans="1:3">
      <c r="A2651" s="1">
        <v>35186</v>
      </c>
      <c r="B2651" s="5">
        <v>20.81</v>
      </c>
      <c r="C2651" s="5">
        <v>18.95</v>
      </c>
    </row>
    <row r="2652" spans="1:3">
      <c r="A2652" s="1">
        <v>35187</v>
      </c>
      <c r="B2652" s="5">
        <v>20.78</v>
      </c>
      <c r="C2652" s="5">
        <v>19.45</v>
      </c>
    </row>
    <row r="2653" spans="1:3">
      <c r="A2653" s="1">
        <v>35188</v>
      </c>
      <c r="B2653" s="5">
        <v>21.19</v>
      </c>
      <c r="C2653" s="5">
        <v>19.38</v>
      </c>
    </row>
    <row r="2654" spans="1:3">
      <c r="A2654" s="1">
        <v>35191</v>
      </c>
      <c r="B2654" s="5">
        <v>21.06</v>
      </c>
    </row>
    <row r="2655" spans="1:3">
      <c r="A2655" s="1">
        <v>35192</v>
      </c>
      <c r="B2655" s="5">
        <v>21.07</v>
      </c>
      <c r="C2655" s="5">
        <v>20.079999999999998</v>
      </c>
    </row>
    <row r="2656" spans="1:3">
      <c r="A2656" s="1">
        <v>35193</v>
      </c>
      <c r="B2656" s="5">
        <v>21.13</v>
      </c>
      <c r="C2656" s="5">
        <v>19.850000000000001</v>
      </c>
    </row>
    <row r="2657" spans="1:3">
      <c r="A2657" s="1">
        <v>35194</v>
      </c>
      <c r="B2657" s="5">
        <v>20.65</v>
      </c>
      <c r="C2657" s="5">
        <v>19.350000000000001</v>
      </c>
    </row>
    <row r="2658" spans="1:3">
      <c r="A2658" s="1">
        <v>35195</v>
      </c>
      <c r="B2658" s="5">
        <v>21.01</v>
      </c>
      <c r="C2658" s="5">
        <v>19.23</v>
      </c>
    </row>
    <row r="2659" spans="1:3">
      <c r="A2659" s="1">
        <v>35198</v>
      </c>
      <c r="B2659" s="5">
        <v>21.23</v>
      </c>
      <c r="C2659" s="5">
        <v>19.48</v>
      </c>
    </row>
    <row r="2660" spans="1:3">
      <c r="A2660" s="1">
        <v>35199</v>
      </c>
      <c r="B2660" s="5">
        <v>21.35</v>
      </c>
      <c r="C2660" s="5">
        <v>19.63</v>
      </c>
    </row>
    <row r="2661" spans="1:3">
      <c r="A2661" s="1">
        <v>35200</v>
      </c>
      <c r="B2661" s="5">
        <v>21.28</v>
      </c>
      <c r="C2661" s="5">
        <v>19.5</v>
      </c>
    </row>
    <row r="2662" spans="1:3">
      <c r="A2662" s="1">
        <v>35201</v>
      </c>
      <c r="B2662" s="5">
        <v>20.79</v>
      </c>
      <c r="C2662" s="5">
        <v>18.63</v>
      </c>
    </row>
    <row r="2663" spans="1:3">
      <c r="A2663" s="1">
        <v>35202</v>
      </c>
      <c r="B2663" s="5">
        <v>20.64</v>
      </c>
      <c r="C2663" s="5">
        <v>18.05</v>
      </c>
    </row>
    <row r="2664" spans="1:3">
      <c r="A2664" s="1">
        <v>35205</v>
      </c>
      <c r="B2664" s="5">
        <v>22.28</v>
      </c>
      <c r="C2664" s="5">
        <v>18.63</v>
      </c>
    </row>
    <row r="2665" spans="1:3">
      <c r="A2665" s="1">
        <v>35206</v>
      </c>
      <c r="B2665" s="5">
        <v>21.95</v>
      </c>
      <c r="C2665" s="5">
        <v>18.7</v>
      </c>
    </row>
    <row r="2666" spans="1:3">
      <c r="A2666" s="1">
        <v>35207</v>
      </c>
      <c r="B2666" s="5">
        <v>23.02</v>
      </c>
      <c r="C2666" s="5">
        <v>19.399999999999999</v>
      </c>
    </row>
    <row r="2667" spans="1:3">
      <c r="A2667" s="1">
        <v>35208</v>
      </c>
      <c r="B2667" s="5">
        <v>22.35</v>
      </c>
      <c r="C2667" s="5">
        <v>19.53</v>
      </c>
    </row>
    <row r="2668" spans="1:3">
      <c r="A2668" s="1">
        <v>35209</v>
      </c>
      <c r="B2668" s="5">
        <v>21.58</v>
      </c>
      <c r="C2668" s="5">
        <v>19.73</v>
      </c>
    </row>
    <row r="2669" spans="1:3">
      <c r="A2669" s="1">
        <v>35213</v>
      </c>
      <c r="B2669" s="5">
        <v>21.1</v>
      </c>
      <c r="C2669" s="5">
        <v>19.53</v>
      </c>
    </row>
    <row r="2670" spans="1:3">
      <c r="A2670" s="1">
        <v>35214</v>
      </c>
      <c r="B2670" s="5">
        <v>20.65</v>
      </c>
      <c r="C2670" s="5">
        <v>18.95</v>
      </c>
    </row>
    <row r="2671" spans="1:3">
      <c r="A2671" s="1">
        <v>35215</v>
      </c>
      <c r="B2671" s="5">
        <v>19.95</v>
      </c>
      <c r="C2671" s="5">
        <v>18.100000000000001</v>
      </c>
    </row>
    <row r="2672" spans="1:3">
      <c r="A2672" s="1">
        <v>35216</v>
      </c>
      <c r="B2672" s="5">
        <v>19.77</v>
      </c>
      <c r="C2672" s="5">
        <v>18.100000000000001</v>
      </c>
    </row>
    <row r="2673" spans="1:3">
      <c r="A2673" s="1">
        <v>35219</v>
      </c>
      <c r="B2673" s="5">
        <v>19.86</v>
      </c>
      <c r="C2673" s="5">
        <v>18.25</v>
      </c>
    </row>
    <row r="2674" spans="1:3">
      <c r="A2674" s="1">
        <v>35220</v>
      </c>
      <c r="B2674" s="5">
        <v>20.28</v>
      </c>
      <c r="C2674" s="5">
        <v>18.5</v>
      </c>
    </row>
    <row r="2675" spans="1:3">
      <c r="A2675" s="1">
        <v>35221</v>
      </c>
      <c r="B2675" s="5">
        <v>19.73</v>
      </c>
      <c r="C2675" s="5">
        <v>18.2</v>
      </c>
    </row>
    <row r="2676" spans="1:3">
      <c r="A2676" s="1">
        <v>35222</v>
      </c>
      <c r="B2676" s="5">
        <v>20.059999999999999</v>
      </c>
      <c r="C2676" s="5">
        <v>18.18</v>
      </c>
    </row>
    <row r="2677" spans="1:3">
      <c r="A2677" s="1">
        <v>35223</v>
      </c>
      <c r="B2677" s="5">
        <v>20.28</v>
      </c>
      <c r="C2677" s="5">
        <v>18.399999999999999</v>
      </c>
    </row>
    <row r="2678" spans="1:3">
      <c r="A2678" s="1">
        <v>35226</v>
      </c>
      <c r="B2678" s="5">
        <v>20.18</v>
      </c>
      <c r="C2678" s="5">
        <v>18.48</v>
      </c>
    </row>
    <row r="2679" spans="1:3">
      <c r="A2679" s="1">
        <v>35227</v>
      </c>
      <c r="B2679" s="5">
        <v>20.13</v>
      </c>
      <c r="C2679" s="5">
        <v>18.28</v>
      </c>
    </row>
    <row r="2680" spans="1:3">
      <c r="A2680" s="1">
        <v>35228</v>
      </c>
      <c r="B2680" s="5">
        <v>20.13</v>
      </c>
      <c r="C2680" s="5">
        <v>18.23</v>
      </c>
    </row>
    <row r="2681" spans="1:3">
      <c r="A2681" s="1">
        <v>35229</v>
      </c>
      <c r="B2681" s="5">
        <v>20.03</v>
      </c>
      <c r="C2681" s="5">
        <v>17.98</v>
      </c>
    </row>
    <row r="2682" spans="1:3">
      <c r="A2682" s="1">
        <v>35230</v>
      </c>
      <c r="B2682" s="5">
        <v>20.28</v>
      </c>
      <c r="C2682" s="5">
        <v>17.829999999999998</v>
      </c>
    </row>
    <row r="2683" spans="1:3">
      <c r="A2683" s="1">
        <v>35233</v>
      </c>
      <c r="B2683" s="5">
        <v>21.43</v>
      </c>
      <c r="C2683" s="5">
        <v>18.7</v>
      </c>
    </row>
    <row r="2684" spans="1:3">
      <c r="A2684" s="1">
        <v>35234</v>
      </c>
      <c r="B2684" s="5">
        <v>21.53</v>
      </c>
      <c r="C2684" s="5">
        <v>18.8</v>
      </c>
    </row>
    <row r="2685" spans="1:3">
      <c r="A2685" s="1">
        <v>35235</v>
      </c>
      <c r="B2685" s="5">
        <v>20.73</v>
      </c>
      <c r="C2685" s="5">
        <v>18.399999999999999</v>
      </c>
    </row>
    <row r="2686" spans="1:3">
      <c r="A2686" s="1">
        <v>35236</v>
      </c>
      <c r="B2686" s="5">
        <v>20.68</v>
      </c>
      <c r="C2686" s="5">
        <v>18.43</v>
      </c>
    </row>
    <row r="2687" spans="1:3">
      <c r="A2687" s="1">
        <v>35237</v>
      </c>
      <c r="B2687" s="5">
        <v>20.38</v>
      </c>
      <c r="C2687" s="5">
        <v>18.45</v>
      </c>
    </row>
    <row r="2688" spans="1:3">
      <c r="A2688" s="1">
        <v>35240</v>
      </c>
      <c r="B2688" s="5">
        <v>20.100000000000001</v>
      </c>
      <c r="C2688" s="5">
        <v>18.38</v>
      </c>
    </row>
    <row r="2689" spans="1:3">
      <c r="A2689" s="1">
        <v>35241</v>
      </c>
      <c r="B2689" s="5">
        <v>20.13</v>
      </c>
      <c r="C2689" s="5">
        <v>18.38</v>
      </c>
    </row>
    <row r="2690" spans="1:3">
      <c r="A2690" s="1">
        <v>35242</v>
      </c>
      <c r="B2690" s="5">
        <v>20.63</v>
      </c>
      <c r="C2690" s="5">
        <v>18.600000000000001</v>
      </c>
    </row>
    <row r="2691" spans="1:3">
      <c r="A2691" s="1">
        <v>35243</v>
      </c>
      <c r="B2691" s="5">
        <v>20.98</v>
      </c>
      <c r="C2691" s="5">
        <v>19.38</v>
      </c>
    </row>
    <row r="2692" spans="1:3">
      <c r="A2692" s="1">
        <v>35244</v>
      </c>
      <c r="B2692" s="5">
        <v>20.92</v>
      </c>
      <c r="C2692" s="5">
        <v>19.28</v>
      </c>
    </row>
    <row r="2693" spans="1:3">
      <c r="A2693" s="1">
        <v>35247</v>
      </c>
      <c r="B2693" s="5">
        <v>21.48</v>
      </c>
      <c r="C2693" s="5">
        <v>19.77</v>
      </c>
    </row>
    <row r="2694" spans="1:3">
      <c r="A2694" s="1">
        <v>35248</v>
      </c>
      <c r="B2694" s="5">
        <v>21.08</v>
      </c>
      <c r="C2694" s="5">
        <v>19.43</v>
      </c>
    </row>
    <row r="2695" spans="1:3">
      <c r="A2695" s="1">
        <v>35249</v>
      </c>
      <c r="B2695" s="5">
        <v>21.38</v>
      </c>
      <c r="C2695" s="5">
        <v>19.13</v>
      </c>
    </row>
    <row r="2696" spans="1:3">
      <c r="A2696" s="1">
        <v>35250</v>
      </c>
      <c r="C2696" s="5">
        <v>19.77</v>
      </c>
    </row>
    <row r="2697" spans="1:3">
      <c r="A2697" s="1">
        <v>35251</v>
      </c>
      <c r="B2697" s="5">
        <v>21.65</v>
      </c>
      <c r="C2697" s="5">
        <v>19.989999999999998</v>
      </c>
    </row>
    <row r="2698" spans="1:3">
      <c r="A2698" s="1">
        <v>35254</v>
      </c>
      <c r="B2698" s="5">
        <v>21.33</v>
      </c>
      <c r="C2698" s="5">
        <v>19.62</v>
      </c>
    </row>
    <row r="2699" spans="1:3">
      <c r="A2699" s="1">
        <v>35255</v>
      </c>
      <c r="B2699" s="5">
        <v>21.52</v>
      </c>
      <c r="C2699" s="5">
        <v>19.63</v>
      </c>
    </row>
    <row r="2700" spans="1:3">
      <c r="A2700" s="1">
        <v>35256</v>
      </c>
      <c r="B2700" s="5">
        <v>21.56</v>
      </c>
      <c r="C2700" s="5">
        <v>19.8</v>
      </c>
    </row>
    <row r="2701" spans="1:3">
      <c r="A2701" s="1">
        <v>35257</v>
      </c>
      <c r="B2701" s="5">
        <v>21.96</v>
      </c>
      <c r="C2701" s="5">
        <v>20.010000000000002</v>
      </c>
    </row>
    <row r="2702" spans="1:3">
      <c r="A2702" s="1">
        <v>35258</v>
      </c>
      <c r="B2702" s="5">
        <v>21.9</v>
      </c>
      <c r="C2702" s="5">
        <v>19.93</v>
      </c>
    </row>
    <row r="2703" spans="1:3">
      <c r="A2703" s="1">
        <v>35261</v>
      </c>
      <c r="B2703" s="5">
        <v>22.43</v>
      </c>
      <c r="C2703" s="5">
        <v>20.2</v>
      </c>
    </row>
    <row r="2704" spans="1:3">
      <c r="A2704" s="1">
        <v>35262</v>
      </c>
      <c r="B2704" s="5">
        <v>22.28</v>
      </c>
      <c r="C2704" s="5">
        <v>20.3</v>
      </c>
    </row>
    <row r="2705" spans="1:3">
      <c r="A2705" s="1">
        <v>35263</v>
      </c>
      <c r="B2705" s="5">
        <v>21.65</v>
      </c>
      <c r="C2705" s="5">
        <v>19.75</v>
      </c>
    </row>
    <row r="2706" spans="1:3">
      <c r="A2706" s="1">
        <v>35264</v>
      </c>
      <c r="B2706" s="5">
        <v>21.68</v>
      </c>
      <c r="C2706" s="5">
        <v>19.95</v>
      </c>
    </row>
    <row r="2707" spans="1:3">
      <c r="A2707" s="1">
        <v>35265</v>
      </c>
      <c r="B2707" s="5">
        <v>20.95</v>
      </c>
      <c r="C2707" s="5">
        <v>19.45</v>
      </c>
    </row>
    <row r="2708" spans="1:3">
      <c r="A2708" s="1">
        <v>35268</v>
      </c>
      <c r="B2708" s="5">
        <v>21.05</v>
      </c>
      <c r="C2708" s="5">
        <v>19.23</v>
      </c>
    </row>
    <row r="2709" spans="1:3">
      <c r="A2709" s="1">
        <v>35269</v>
      </c>
      <c r="B2709" s="5">
        <v>21.58</v>
      </c>
      <c r="C2709" s="5">
        <v>19.5</v>
      </c>
    </row>
    <row r="2710" spans="1:3">
      <c r="A2710" s="1">
        <v>35270</v>
      </c>
      <c r="B2710" s="5">
        <v>20.97</v>
      </c>
      <c r="C2710" s="5">
        <v>19.36</v>
      </c>
    </row>
    <row r="2711" spans="1:3">
      <c r="A2711" s="1">
        <v>35271</v>
      </c>
      <c r="B2711" s="5">
        <v>21.05</v>
      </c>
      <c r="C2711" s="5">
        <v>19.5</v>
      </c>
    </row>
    <row r="2712" spans="1:3">
      <c r="A2712" s="1">
        <v>35272</v>
      </c>
      <c r="B2712" s="5">
        <v>20.13</v>
      </c>
      <c r="C2712" s="5">
        <v>18.920000000000002</v>
      </c>
    </row>
    <row r="2713" spans="1:3">
      <c r="A2713" s="1">
        <v>35275</v>
      </c>
      <c r="B2713" s="5">
        <v>20.28</v>
      </c>
      <c r="C2713" s="5">
        <v>18.989999999999998</v>
      </c>
    </row>
    <row r="2714" spans="1:3">
      <c r="A2714" s="1">
        <v>35276</v>
      </c>
      <c r="B2714" s="5">
        <v>20.28</v>
      </c>
      <c r="C2714" s="5">
        <v>18.899999999999999</v>
      </c>
    </row>
    <row r="2715" spans="1:3">
      <c r="A2715" s="1">
        <v>35277</v>
      </c>
      <c r="B2715" s="5">
        <v>20.46</v>
      </c>
      <c r="C2715" s="5">
        <v>19</v>
      </c>
    </row>
    <row r="2716" spans="1:3">
      <c r="A2716" s="1">
        <v>35278</v>
      </c>
      <c r="B2716" s="5">
        <v>20.95</v>
      </c>
      <c r="C2716" s="5">
        <v>18.84</v>
      </c>
    </row>
    <row r="2717" spans="1:3">
      <c r="A2717" s="1">
        <v>35279</v>
      </c>
      <c r="B2717" s="5">
        <v>21.35</v>
      </c>
      <c r="C2717" s="5">
        <v>19.63</v>
      </c>
    </row>
    <row r="2718" spans="1:3">
      <c r="A2718" s="1">
        <v>35282</v>
      </c>
      <c r="B2718" s="5">
        <v>21.25</v>
      </c>
      <c r="C2718" s="5">
        <v>19.649999999999999</v>
      </c>
    </row>
    <row r="2719" spans="1:3">
      <c r="A2719" s="1">
        <v>35283</v>
      </c>
      <c r="B2719" s="5">
        <v>21.08</v>
      </c>
      <c r="C2719" s="5">
        <v>19.45</v>
      </c>
    </row>
    <row r="2720" spans="1:3">
      <c r="A2720" s="1">
        <v>35284</v>
      </c>
      <c r="B2720" s="5">
        <v>21.35</v>
      </c>
      <c r="C2720" s="5">
        <v>19.48</v>
      </c>
    </row>
    <row r="2721" spans="1:3">
      <c r="A2721" s="1">
        <v>35285</v>
      </c>
      <c r="B2721" s="5">
        <v>21.45</v>
      </c>
      <c r="C2721" s="5">
        <v>20.03</v>
      </c>
    </row>
    <row r="2722" spans="1:3">
      <c r="A2722" s="1">
        <v>35286</v>
      </c>
      <c r="B2722" s="5">
        <v>21.6</v>
      </c>
      <c r="C2722" s="5">
        <v>20.05</v>
      </c>
    </row>
    <row r="2723" spans="1:3">
      <c r="A2723" s="1">
        <v>35289</v>
      </c>
      <c r="B2723" s="5">
        <v>22.25</v>
      </c>
      <c r="C2723" s="5">
        <v>20.65</v>
      </c>
    </row>
    <row r="2724" spans="1:3">
      <c r="A2724" s="1">
        <v>35290</v>
      </c>
      <c r="B2724" s="5">
        <v>22.35</v>
      </c>
      <c r="C2724" s="5">
        <v>21.03</v>
      </c>
    </row>
    <row r="2725" spans="1:3">
      <c r="A2725" s="1">
        <v>35291</v>
      </c>
      <c r="B2725" s="5">
        <v>22.1</v>
      </c>
      <c r="C2725" s="5">
        <v>20.9</v>
      </c>
    </row>
    <row r="2726" spans="1:3">
      <c r="A2726" s="1">
        <v>35292</v>
      </c>
      <c r="B2726" s="5">
        <v>21.95</v>
      </c>
      <c r="C2726" s="5">
        <v>20.88</v>
      </c>
    </row>
    <row r="2727" spans="1:3">
      <c r="A2727" s="1">
        <v>35293</v>
      </c>
      <c r="B2727" s="5">
        <v>22.6</v>
      </c>
      <c r="C2727" s="5">
        <v>21.3</v>
      </c>
    </row>
    <row r="2728" spans="1:3">
      <c r="A2728" s="1">
        <v>35296</v>
      </c>
      <c r="B2728" s="5">
        <v>23.1</v>
      </c>
      <c r="C2728" s="5">
        <v>21.58</v>
      </c>
    </row>
    <row r="2729" spans="1:3">
      <c r="A2729" s="1">
        <v>35297</v>
      </c>
      <c r="B2729" s="5">
        <v>22.53</v>
      </c>
      <c r="C2729" s="5">
        <v>21.35</v>
      </c>
    </row>
    <row r="2730" spans="1:3">
      <c r="A2730" s="1">
        <v>35298</v>
      </c>
      <c r="B2730" s="5">
        <v>22.15</v>
      </c>
      <c r="C2730" s="5">
        <v>20.8</v>
      </c>
    </row>
    <row r="2731" spans="1:3">
      <c r="A2731" s="1">
        <v>35299</v>
      </c>
      <c r="B2731" s="5">
        <v>22.48</v>
      </c>
      <c r="C2731" s="5">
        <v>21.25</v>
      </c>
    </row>
    <row r="2732" spans="1:3">
      <c r="A2732" s="1">
        <v>35300</v>
      </c>
      <c r="B2732" s="5">
        <v>22.23</v>
      </c>
      <c r="C2732" s="5">
        <v>20.78</v>
      </c>
    </row>
    <row r="2733" spans="1:3">
      <c r="A2733" s="1">
        <v>35303</v>
      </c>
      <c r="B2733" s="5">
        <v>21.55</v>
      </c>
    </row>
    <row r="2734" spans="1:3">
      <c r="A2734" s="1">
        <v>35304</v>
      </c>
      <c r="B2734" s="5">
        <v>21.35</v>
      </c>
      <c r="C2734" s="5">
        <v>20.45</v>
      </c>
    </row>
    <row r="2735" spans="1:3">
      <c r="A2735" s="1">
        <v>35305</v>
      </c>
      <c r="B2735" s="5">
        <v>21.75</v>
      </c>
      <c r="C2735" s="5">
        <v>20.68</v>
      </c>
    </row>
    <row r="2736" spans="1:3">
      <c r="A2736" s="1">
        <v>35306</v>
      </c>
      <c r="B2736" s="5">
        <v>22.2</v>
      </c>
      <c r="C2736" s="5">
        <v>21</v>
      </c>
    </row>
    <row r="2737" spans="1:3">
      <c r="A2737" s="1">
        <v>35307</v>
      </c>
      <c r="B2737" s="5">
        <v>22.25</v>
      </c>
      <c r="C2737" s="5">
        <v>20.98</v>
      </c>
    </row>
    <row r="2738" spans="1:3">
      <c r="A2738" s="1">
        <v>35310</v>
      </c>
      <c r="C2738" s="5">
        <v>22.23</v>
      </c>
    </row>
    <row r="2739" spans="1:3">
      <c r="A2739" s="1">
        <v>35311</v>
      </c>
      <c r="B2739" s="5">
        <v>23.35</v>
      </c>
      <c r="C2739" s="5">
        <v>21.9</v>
      </c>
    </row>
    <row r="2740" spans="1:3">
      <c r="A2740" s="1">
        <v>35312</v>
      </c>
      <c r="B2740" s="5">
        <v>23.25</v>
      </c>
      <c r="C2740" s="5">
        <v>22.2</v>
      </c>
    </row>
    <row r="2741" spans="1:3">
      <c r="A2741" s="1">
        <v>35313</v>
      </c>
      <c r="B2741" s="5">
        <v>23.45</v>
      </c>
      <c r="C2741" s="5">
        <v>22.15</v>
      </c>
    </row>
    <row r="2742" spans="1:3">
      <c r="A2742" s="1">
        <v>35314</v>
      </c>
      <c r="B2742" s="5">
        <v>23.85</v>
      </c>
      <c r="C2742" s="5">
        <v>22.43</v>
      </c>
    </row>
    <row r="2743" spans="1:3">
      <c r="A2743" s="1">
        <v>35317</v>
      </c>
      <c r="B2743" s="5">
        <v>23.75</v>
      </c>
      <c r="C2743" s="5">
        <v>22.25</v>
      </c>
    </row>
    <row r="2744" spans="1:3">
      <c r="A2744" s="1">
        <v>35318</v>
      </c>
      <c r="B2744" s="5">
        <v>24.15</v>
      </c>
      <c r="C2744" s="5">
        <v>22.68</v>
      </c>
    </row>
    <row r="2745" spans="1:3">
      <c r="A2745" s="1">
        <v>35319</v>
      </c>
      <c r="B2745" s="5">
        <v>24.75</v>
      </c>
      <c r="C2745" s="5">
        <v>23.3</v>
      </c>
    </row>
    <row r="2746" spans="1:3">
      <c r="A2746" s="1">
        <v>35320</v>
      </c>
      <c r="B2746" s="5">
        <v>24.95</v>
      </c>
      <c r="C2746" s="5">
        <v>23.35</v>
      </c>
    </row>
    <row r="2747" spans="1:3">
      <c r="A2747" s="1">
        <v>35321</v>
      </c>
      <c r="B2747" s="5">
        <v>24.5</v>
      </c>
      <c r="C2747" s="5">
        <v>23.83</v>
      </c>
    </row>
    <row r="2748" spans="1:3">
      <c r="A2748" s="1">
        <v>35324</v>
      </c>
      <c r="B2748" s="5">
        <v>23.3</v>
      </c>
      <c r="C2748" s="5">
        <v>22.6</v>
      </c>
    </row>
    <row r="2749" spans="1:3">
      <c r="A2749" s="1">
        <v>35325</v>
      </c>
      <c r="B2749" s="5">
        <v>23.4</v>
      </c>
      <c r="C2749" s="5">
        <v>21.7</v>
      </c>
    </row>
    <row r="2750" spans="1:3">
      <c r="A2750" s="1">
        <v>35326</v>
      </c>
      <c r="B2750" s="5">
        <v>23.85</v>
      </c>
      <c r="C2750" s="5">
        <v>22.38</v>
      </c>
    </row>
    <row r="2751" spans="1:3">
      <c r="A2751" s="1">
        <v>35327</v>
      </c>
      <c r="B2751" s="5">
        <v>23.45</v>
      </c>
      <c r="C2751" s="5">
        <v>22.08</v>
      </c>
    </row>
    <row r="2752" spans="1:3">
      <c r="A2752" s="1">
        <v>35328</v>
      </c>
      <c r="B2752" s="5">
        <v>23.6</v>
      </c>
      <c r="C2752" s="5">
        <v>21.78</v>
      </c>
    </row>
    <row r="2753" spans="1:3">
      <c r="A2753" s="1">
        <v>35331</v>
      </c>
      <c r="B2753" s="5">
        <v>23.83</v>
      </c>
      <c r="C2753" s="5">
        <v>22.15</v>
      </c>
    </row>
    <row r="2754" spans="1:3">
      <c r="A2754" s="1">
        <v>35332</v>
      </c>
      <c r="B2754" s="5">
        <v>24.55</v>
      </c>
      <c r="C2754" s="5">
        <v>22.78</v>
      </c>
    </row>
    <row r="2755" spans="1:3">
      <c r="A2755" s="1">
        <v>35333</v>
      </c>
      <c r="B2755" s="5">
        <v>24.6</v>
      </c>
      <c r="C2755" s="5">
        <v>23.05</v>
      </c>
    </row>
    <row r="2756" spans="1:3">
      <c r="A2756" s="1">
        <v>35334</v>
      </c>
      <c r="B2756" s="5">
        <v>24.05</v>
      </c>
      <c r="C2756" s="5">
        <v>23.35</v>
      </c>
    </row>
    <row r="2757" spans="1:3">
      <c r="A2757" s="1">
        <v>35335</v>
      </c>
      <c r="B2757" s="5">
        <v>24.6</v>
      </c>
      <c r="C2757" s="5">
        <v>22.9</v>
      </c>
    </row>
    <row r="2758" spans="1:3">
      <c r="A2758" s="1">
        <v>35338</v>
      </c>
      <c r="B2758" s="5">
        <v>24.2</v>
      </c>
      <c r="C2758" s="5">
        <v>24.15</v>
      </c>
    </row>
    <row r="2759" spans="1:3">
      <c r="A2759" s="1">
        <v>35339</v>
      </c>
      <c r="B2759" s="5">
        <v>24.35</v>
      </c>
      <c r="C2759" s="5">
        <v>23.18</v>
      </c>
    </row>
    <row r="2760" spans="1:3">
      <c r="A2760" s="1">
        <v>35340</v>
      </c>
      <c r="B2760" s="5">
        <v>24.05</v>
      </c>
      <c r="C2760" s="5">
        <v>23.13</v>
      </c>
    </row>
    <row r="2761" spans="1:3">
      <c r="A2761" s="1">
        <v>35341</v>
      </c>
      <c r="B2761" s="5">
        <v>24.85</v>
      </c>
      <c r="C2761" s="5">
        <v>23.63</v>
      </c>
    </row>
    <row r="2762" spans="1:3">
      <c r="A2762" s="1">
        <v>35342</v>
      </c>
      <c r="B2762" s="5">
        <v>24.75</v>
      </c>
      <c r="C2762" s="5">
        <v>23.88</v>
      </c>
    </row>
    <row r="2763" spans="1:3">
      <c r="A2763" s="1">
        <v>35345</v>
      </c>
      <c r="B2763" s="5">
        <v>25.25</v>
      </c>
      <c r="C2763" s="5">
        <v>24.28</v>
      </c>
    </row>
    <row r="2764" spans="1:3">
      <c r="A2764" s="1">
        <v>35346</v>
      </c>
      <c r="B2764" s="5">
        <v>25.45</v>
      </c>
      <c r="C2764" s="5">
        <v>24.55</v>
      </c>
    </row>
    <row r="2765" spans="1:3">
      <c r="A2765" s="1">
        <v>35347</v>
      </c>
      <c r="B2765" s="5">
        <v>25</v>
      </c>
      <c r="C2765" s="5">
        <v>24.58</v>
      </c>
    </row>
    <row r="2766" spans="1:3">
      <c r="A2766" s="1">
        <v>35348</v>
      </c>
      <c r="B2766" s="5">
        <v>24.3</v>
      </c>
      <c r="C2766" s="5">
        <v>23.63</v>
      </c>
    </row>
    <row r="2767" spans="1:3">
      <c r="A2767" s="1">
        <v>35349</v>
      </c>
      <c r="B2767" s="5">
        <v>24.65</v>
      </c>
      <c r="C2767" s="5">
        <v>23.85</v>
      </c>
    </row>
    <row r="2768" spans="1:3">
      <c r="A2768" s="1">
        <v>35352</v>
      </c>
      <c r="B2768" s="5">
        <v>25.5</v>
      </c>
      <c r="C2768" s="5">
        <v>24.75</v>
      </c>
    </row>
    <row r="2769" spans="1:3">
      <c r="A2769" s="1">
        <v>35353</v>
      </c>
      <c r="B2769" s="5">
        <v>25.45</v>
      </c>
      <c r="C2769" s="5">
        <v>24.58</v>
      </c>
    </row>
    <row r="2770" spans="1:3">
      <c r="A2770" s="1">
        <v>35354</v>
      </c>
      <c r="B2770" s="5">
        <v>25.1</v>
      </c>
      <c r="C2770" s="5">
        <v>24.5</v>
      </c>
    </row>
    <row r="2771" spans="1:3">
      <c r="A2771" s="1">
        <v>35355</v>
      </c>
      <c r="B2771" s="5">
        <v>25.4</v>
      </c>
      <c r="C2771" s="5">
        <v>24.83</v>
      </c>
    </row>
    <row r="2772" spans="1:3">
      <c r="A2772" s="1">
        <v>35356</v>
      </c>
      <c r="B2772" s="5">
        <v>25.8</v>
      </c>
      <c r="C2772" s="5">
        <v>25.18</v>
      </c>
    </row>
    <row r="2773" spans="1:3">
      <c r="A2773" s="1">
        <v>35359</v>
      </c>
      <c r="B2773" s="5">
        <v>25.85</v>
      </c>
      <c r="C2773" s="5">
        <v>25.08</v>
      </c>
    </row>
    <row r="2774" spans="1:3">
      <c r="A2774" s="1">
        <v>35360</v>
      </c>
      <c r="B2774" s="5">
        <v>25.79</v>
      </c>
      <c r="C2774" s="5">
        <v>25.4</v>
      </c>
    </row>
    <row r="2775" spans="1:3">
      <c r="A2775" s="1">
        <v>35361</v>
      </c>
      <c r="B2775" s="5">
        <v>24.78</v>
      </c>
      <c r="C2775" s="5">
        <v>24.6</v>
      </c>
    </row>
    <row r="2776" spans="1:3">
      <c r="A2776" s="1">
        <v>35362</v>
      </c>
      <c r="B2776" s="5">
        <v>24.55</v>
      </c>
      <c r="C2776" s="5">
        <v>24.28</v>
      </c>
    </row>
    <row r="2777" spans="1:3">
      <c r="A2777" s="1">
        <v>35363</v>
      </c>
      <c r="B2777" s="5">
        <v>24.8</v>
      </c>
      <c r="C2777" s="5">
        <v>24.13</v>
      </c>
    </row>
    <row r="2778" spans="1:3">
      <c r="A2778" s="1">
        <v>35366</v>
      </c>
      <c r="B2778" s="5">
        <v>24.75</v>
      </c>
      <c r="C2778" s="5">
        <v>24.45</v>
      </c>
    </row>
    <row r="2779" spans="1:3">
      <c r="A2779" s="1">
        <v>35367</v>
      </c>
      <c r="B2779" s="5">
        <v>24.15</v>
      </c>
      <c r="C2779" s="5">
        <v>23.3</v>
      </c>
    </row>
    <row r="2780" spans="1:3">
      <c r="A2780" s="1">
        <v>35368</v>
      </c>
      <c r="B2780" s="5">
        <v>24.4</v>
      </c>
      <c r="C2780" s="5">
        <v>23.15</v>
      </c>
    </row>
    <row r="2781" spans="1:3">
      <c r="A2781" s="1">
        <v>35369</v>
      </c>
      <c r="B2781" s="5">
        <v>23.25</v>
      </c>
      <c r="C2781" s="5">
        <v>22.8</v>
      </c>
    </row>
    <row r="2782" spans="1:3">
      <c r="A2782" s="1">
        <v>35370</v>
      </c>
      <c r="B2782" s="5">
        <v>23</v>
      </c>
      <c r="C2782" s="5">
        <v>22.3</v>
      </c>
    </row>
    <row r="2783" spans="1:3">
      <c r="A2783" s="1">
        <v>35373</v>
      </c>
      <c r="B2783" s="5">
        <v>22.8</v>
      </c>
      <c r="C2783" s="5">
        <v>22.1</v>
      </c>
    </row>
    <row r="2784" spans="1:3">
      <c r="A2784" s="1">
        <v>35374</v>
      </c>
      <c r="B2784" s="5">
        <v>22.65</v>
      </c>
      <c r="C2784" s="5">
        <v>21.85</v>
      </c>
    </row>
    <row r="2785" spans="1:3">
      <c r="A2785" s="1">
        <v>35375</v>
      </c>
      <c r="B2785" s="5">
        <v>22.75</v>
      </c>
      <c r="C2785" s="5">
        <v>21.85</v>
      </c>
    </row>
    <row r="2786" spans="1:3">
      <c r="A2786" s="1">
        <v>35376</v>
      </c>
      <c r="B2786" s="5">
        <v>22.8</v>
      </c>
      <c r="C2786" s="5">
        <v>21.75</v>
      </c>
    </row>
    <row r="2787" spans="1:3">
      <c r="A2787" s="1">
        <v>35377</v>
      </c>
      <c r="B2787" s="5">
        <v>23.6</v>
      </c>
      <c r="C2787" s="5">
        <v>22.4</v>
      </c>
    </row>
    <row r="2788" spans="1:3">
      <c r="A2788" s="1">
        <v>35380</v>
      </c>
      <c r="B2788" s="5">
        <v>23.35</v>
      </c>
      <c r="C2788" s="5">
        <v>22.7</v>
      </c>
    </row>
    <row r="2789" spans="1:3">
      <c r="A2789" s="1">
        <v>35381</v>
      </c>
      <c r="B2789" s="5">
        <v>23.4</v>
      </c>
      <c r="C2789" s="5">
        <v>22.38</v>
      </c>
    </row>
    <row r="2790" spans="1:3">
      <c r="A2790" s="1">
        <v>35382</v>
      </c>
      <c r="B2790" s="5">
        <v>24.25</v>
      </c>
      <c r="C2790" s="5">
        <v>22.88</v>
      </c>
    </row>
    <row r="2791" spans="1:3">
      <c r="A2791" s="1">
        <v>35383</v>
      </c>
      <c r="B2791" s="5">
        <v>24.35</v>
      </c>
      <c r="C2791" s="5">
        <v>23.18</v>
      </c>
    </row>
    <row r="2792" spans="1:3">
      <c r="A2792" s="1">
        <v>35384</v>
      </c>
      <c r="B2792" s="5">
        <v>24.15</v>
      </c>
      <c r="C2792" s="5">
        <v>23.28</v>
      </c>
    </row>
    <row r="2793" spans="1:3">
      <c r="A2793" s="1">
        <v>35387</v>
      </c>
      <c r="B2793" s="5">
        <v>23.85</v>
      </c>
      <c r="C2793" s="5">
        <v>22.75</v>
      </c>
    </row>
    <row r="2794" spans="1:3">
      <c r="A2794" s="1">
        <v>35388</v>
      </c>
      <c r="B2794" s="5">
        <v>24.5</v>
      </c>
      <c r="C2794" s="5">
        <v>23.13</v>
      </c>
    </row>
    <row r="2795" spans="1:3">
      <c r="A2795" s="1">
        <v>35389</v>
      </c>
      <c r="B2795" s="5">
        <v>23.75</v>
      </c>
      <c r="C2795" s="5">
        <v>23.4</v>
      </c>
    </row>
    <row r="2796" spans="1:3">
      <c r="A2796" s="1">
        <v>35390</v>
      </c>
      <c r="B2796" s="5">
        <v>23.9</v>
      </c>
      <c r="C2796" s="5">
        <v>22.9</v>
      </c>
    </row>
    <row r="2797" spans="1:3">
      <c r="A2797" s="1">
        <v>35391</v>
      </c>
      <c r="B2797" s="5">
        <v>24.15</v>
      </c>
      <c r="C2797" s="5">
        <v>23.86</v>
      </c>
    </row>
    <row r="2798" spans="1:3">
      <c r="A2798" s="1">
        <v>35394</v>
      </c>
      <c r="B2798" s="5">
        <v>25.75</v>
      </c>
      <c r="C2798" s="5">
        <v>23.22</v>
      </c>
    </row>
    <row r="2799" spans="1:3">
      <c r="A2799" s="1">
        <v>35395</v>
      </c>
      <c r="B2799" s="5">
        <v>23.7</v>
      </c>
      <c r="C2799" s="5">
        <v>22.78</v>
      </c>
    </row>
    <row r="2800" spans="1:3">
      <c r="A2800" s="1">
        <v>35396</v>
      </c>
      <c r="B2800" s="5">
        <v>23.7</v>
      </c>
      <c r="C2800" s="5">
        <v>23.07</v>
      </c>
    </row>
    <row r="2801" spans="1:3">
      <c r="A2801" s="1">
        <v>35397</v>
      </c>
      <c r="C2801" s="5">
        <v>23</v>
      </c>
    </row>
    <row r="2802" spans="1:3">
      <c r="A2802" s="1">
        <v>35398</v>
      </c>
      <c r="B2802" s="5">
        <v>23.7</v>
      </c>
      <c r="C2802" s="5">
        <v>23.17</v>
      </c>
    </row>
    <row r="2803" spans="1:3">
      <c r="A2803" s="1">
        <v>35401</v>
      </c>
      <c r="B2803" s="5">
        <v>24.7</v>
      </c>
      <c r="C2803" s="5">
        <v>23.5</v>
      </c>
    </row>
    <row r="2804" spans="1:3">
      <c r="A2804" s="1">
        <v>35402</v>
      </c>
      <c r="B2804" s="5">
        <v>24.8</v>
      </c>
      <c r="C2804" s="5">
        <v>24.12</v>
      </c>
    </row>
    <row r="2805" spans="1:3">
      <c r="A2805" s="1">
        <v>35403</v>
      </c>
      <c r="B2805" s="5">
        <v>25</v>
      </c>
      <c r="C2805" s="5">
        <v>24.21</v>
      </c>
    </row>
    <row r="2806" spans="1:3">
      <c r="A2806" s="1">
        <v>35404</v>
      </c>
      <c r="B2806" s="5">
        <v>25.6</v>
      </c>
      <c r="C2806" s="5">
        <v>24.49</v>
      </c>
    </row>
    <row r="2807" spans="1:3">
      <c r="A2807" s="1">
        <v>35405</v>
      </c>
      <c r="B2807" s="5">
        <v>25.6</v>
      </c>
      <c r="C2807" s="5">
        <v>24.56</v>
      </c>
    </row>
    <row r="2808" spans="1:3">
      <c r="A2808" s="1">
        <v>35408</v>
      </c>
      <c r="B2808" s="5">
        <v>25.15</v>
      </c>
      <c r="C2808" s="5">
        <v>24.18</v>
      </c>
    </row>
    <row r="2809" spans="1:3">
      <c r="A2809" s="1">
        <v>35409</v>
      </c>
      <c r="B2809" s="5">
        <v>24.25</v>
      </c>
      <c r="C2809" s="5">
        <v>23.74</v>
      </c>
    </row>
    <row r="2810" spans="1:3">
      <c r="A2810" s="1">
        <v>35410</v>
      </c>
      <c r="B2810" s="5">
        <v>23.4</v>
      </c>
      <c r="C2810" s="5">
        <v>22.95</v>
      </c>
    </row>
    <row r="2811" spans="1:3">
      <c r="A2811" s="1">
        <v>35411</v>
      </c>
      <c r="B2811" s="5">
        <v>23.75</v>
      </c>
      <c r="C2811" s="5">
        <v>22.65</v>
      </c>
    </row>
    <row r="2812" spans="1:3">
      <c r="A2812" s="1">
        <v>35412</v>
      </c>
      <c r="B2812" s="5">
        <v>24.45</v>
      </c>
      <c r="C2812" s="5">
        <v>22.83</v>
      </c>
    </row>
    <row r="2813" spans="1:3">
      <c r="A2813" s="1">
        <v>35415</v>
      </c>
      <c r="B2813" s="5">
        <v>25.7</v>
      </c>
      <c r="C2813" s="5">
        <v>23.98</v>
      </c>
    </row>
    <row r="2814" spans="1:3">
      <c r="A2814" s="1">
        <v>35416</v>
      </c>
      <c r="B2814" s="5">
        <v>25.7</v>
      </c>
      <c r="C2814" s="5">
        <v>24.05</v>
      </c>
    </row>
    <row r="2815" spans="1:3">
      <c r="A2815" s="1">
        <v>35417</v>
      </c>
      <c r="B2815" s="5">
        <v>26.05</v>
      </c>
      <c r="C2815" s="5">
        <v>23.69</v>
      </c>
    </row>
    <row r="2816" spans="1:3">
      <c r="A2816" s="1">
        <v>35418</v>
      </c>
      <c r="B2816" s="5">
        <v>26.55</v>
      </c>
      <c r="C2816" s="5">
        <v>24.18</v>
      </c>
    </row>
    <row r="2817" spans="1:3">
      <c r="A2817" s="1">
        <v>35419</v>
      </c>
      <c r="B2817" s="5">
        <v>26.1</v>
      </c>
      <c r="C2817" s="5">
        <v>23.96</v>
      </c>
    </row>
    <row r="2818" spans="1:3">
      <c r="A2818" s="1">
        <v>35422</v>
      </c>
      <c r="B2818" s="5">
        <v>26.4</v>
      </c>
      <c r="C2818" s="5">
        <v>23.51</v>
      </c>
    </row>
    <row r="2819" spans="1:3">
      <c r="A2819" s="1">
        <v>35423</v>
      </c>
      <c r="B2819" s="5">
        <v>25.05</v>
      </c>
      <c r="C2819" s="5">
        <v>23.66</v>
      </c>
    </row>
    <row r="2820" spans="1:3">
      <c r="A2820" s="1">
        <v>35425</v>
      </c>
      <c r="B2820" s="5">
        <v>25.1</v>
      </c>
    </row>
    <row r="2821" spans="1:3">
      <c r="A2821" s="1">
        <v>35426</v>
      </c>
      <c r="B2821" s="5">
        <v>25.2</v>
      </c>
      <c r="C2821" s="5">
        <v>23.55</v>
      </c>
    </row>
    <row r="2822" spans="1:3">
      <c r="A2822" s="1">
        <v>35429</v>
      </c>
      <c r="B2822" s="5">
        <v>25.35</v>
      </c>
      <c r="C2822" s="5">
        <v>23.95</v>
      </c>
    </row>
    <row r="2823" spans="1:3">
      <c r="A2823" s="1">
        <v>35430</v>
      </c>
      <c r="B2823" s="5">
        <v>25.9</v>
      </c>
      <c r="C2823" s="5">
        <v>23.9</v>
      </c>
    </row>
    <row r="2824" spans="1:3">
      <c r="A2824" s="1">
        <v>35432</v>
      </c>
      <c r="B2824" s="5">
        <v>25.55</v>
      </c>
      <c r="C2824" s="5">
        <v>24.45</v>
      </c>
    </row>
    <row r="2825" spans="1:3">
      <c r="A2825" s="1">
        <v>35433</v>
      </c>
      <c r="B2825" s="5">
        <v>25.55</v>
      </c>
      <c r="C2825" s="5">
        <v>24.19</v>
      </c>
    </row>
    <row r="2826" spans="1:3">
      <c r="A2826" s="1">
        <v>35436</v>
      </c>
      <c r="B2826" s="5">
        <v>26.25</v>
      </c>
      <c r="C2826" s="5">
        <v>24.76</v>
      </c>
    </row>
    <row r="2827" spans="1:3">
      <c r="A2827" s="1">
        <v>35437</v>
      </c>
      <c r="B2827" s="5">
        <v>26.25</v>
      </c>
      <c r="C2827" s="5">
        <v>24.76</v>
      </c>
    </row>
    <row r="2828" spans="1:3">
      <c r="A2828" s="1">
        <v>35438</v>
      </c>
      <c r="B2828" s="5">
        <v>26.55</v>
      </c>
      <c r="C2828" s="5">
        <v>24.78</v>
      </c>
    </row>
    <row r="2829" spans="1:3">
      <c r="A2829" s="1">
        <v>35439</v>
      </c>
      <c r="B2829" s="5">
        <v>26.3</v>
      </c>
      <c r="C2829" s="5">
        <v>24.83</v>
      </c>
    </row>
    <row r="2830" spans="1:3">
      <c r="A2830" s="1">
        <v>35440</v>
      </c>
      <c r="B2830" s="5">
        <v>26.15</v>
      </c>
      <c r="C2830" s="5">
        <v>24.22</v>
      </c>
    </row>
    <row r="2831" spans="1:3">
      <c r="A2831" s="1">
        <v>35443</v>
      </c>
      <c r="B2831" s="5">
        <v>25.2</v>
      </c>
      <c r="C2831" s="5">
        <v>23.41</v>
      </c>
    </row>
    <row r="2832" spans="1:3">
      <c r="A2832" s="1">
        <v>35444</v>
      </c>
      <c r="B2832" s="5">
        <v>25.1</v>
      </c>
    </row>
    <row r="2833" spans="1:3">
      <c r="A2833" s="1">
        <v>35445</v>
      </c>
      <c r="B2833" s="5">
        <v>25.95</v>
      </c>
      <c r="C2833" s="5">
        <v>23.31</v>
      </c>
    </row>
    <row r="2834" spans="1:3">
      <c r="A2834" s="1">
        <v>35446</v>
      </c>
      <c r="B2834" s="5">
        <v>25.45</v>
      </c>
      <c r="C2834" s="5">
        <v>23.31</v>
      </c>
    </row>
    <row r="2835" spans="1:3">
      <c r="A2835" s="1">
        <v>35447</v>
      </c>
      <c r="B2835" s="5">
        <v>25.4</v>
      </c>
      <c r="C2835" s="5">
        <v>22.87</v>
      </c>
    </row>
    <row r="2836" spans="1:3">
      <c r="A2836" s="1">
        <v>35450</v>
      </c>
      <c r="B2836" s="5">
        <v>25.1</v>
      </c>
      <c r="C2836" s="5">
        <v>22.86</v>
      </c>
    </row>
    <row r="2837" spans="1:3">
      <c r="A2837" s="1">
        <v>35451</v>
      </c>
      <c r="B2837" s="5">
        <v>24.8</v>
      </c>
      <c r="C2837" s="5">
        <v>22.98</v>
      </c>
    </row>
    <row r="2838" spans="1:3">
      <c r="A2838" s="1">
        <v>35452</v>
      </c>
      <c r="B2838" s="5">
        <v>24.4</v>
      </c>
      <c r="C2838" s="5">
        <v>22.93</v>
      </c>
    </row>
    <row r="2839" spans="1:3">
      <c r="A2839" s="1">
        <v>35453</v>
      </c>
      <c r="B2839" s="5">
        <v>23.85</v>
      </c>
      <c r="C2839" s="5">
        <v>22.93</v>
      </c>
    </row>
    <row r="2840" spans="1:3">
      <c r="A2840" s="1">
        <v>35454</v>
      </c>
      <c r="B2840" s="5">
        <v>23.85</v>
      </c>
      <c r="C2840" s="5">
        <v>22.8</v>
      </c>
    </row>
    <row r="2841" spans="1:3">
      <c r="A2841" s="1">
        <v>35457</v>
      </c>
      <c r="B2841" s="5">
        <v>23.85</v>
      </c>
      <c r="C2841" s="5">
        <v>22.56</v>
      </c>
    </row>
    <row r="2842" spans="1:3">
      <c r="A2842" s="1">
        <v>35458</v>
      </c>
      <c r="B2842" s="5">
        <v>23.9</v>
      </c>
      <c r="C2842" s="5">
        <v>22.62</v>
      </c>
    </row>
    <row r="2843" spans="1:3">
      <c r="A2843" s="1">
        <v>35459</v>
      </c>
      <c r="B2843" s="5">
        <v>24.5</v>
      </c>
      <c r="C2843" s="5">
        <v>23.01</v>
      </c>
    </row>
    <row r="2844" spans="1:3">
      <c r="A2844" s="1">
        <v>35460</v>
      </c>
      <c r="B2844" s="5">
        <v>24.8</v>
      </c>
      <c r="C2844" s="5">
        <v>23.43</v>
      </c>
    </row>
    <row r="2845" spans="1:3">
      <c r="A2845" s="1">
        <v>35461</v>
      </c>
      <c r="B2845" s="5">
        <v>24.15</v>
      </c>
      <c r="C2845" s="5">
        <v>23.28</v>
      </c>
    </row>
    <row r="2846" spans="1:3">
      <c r="A2846" s="1">
        <v>35464</v>
      </c>
      <c r="B2846" s="5">
        <v>24.2</v>
      </c>
      <c r="C2846" s="5">
        <v>22.91</v>
      </c>
    </row>
    <row r="2847" spans="1:3">
      <c r="A2847" s="1">
        <v>35465</v>
      </c>
      <c r="B2847" s="5">
        <v>24</v>
      </c>
      <c r="C2847" s="5">
        <v>22.65</v>
      </c>
    </row>
    <row r="2848" spans="1:3">
      <c r="A2848" s="1">
        <v>35466</v>
      </c>
      <c r="B2848" s="5">
        <v>23.9</v>
      </c>
      <c r="C2848" s="5">
        <v>22.69</v>
      </c>
    </row>
    <row r="2849" spans="1:3">
      <c r="A2849" s="1">
        <v>35467</v>
      </c>
      <c r="B2849" s="5">
        <v>23.05</v>
      </c>
      <c r="C2849" s="5">
        <v>21.86</v>
      </c>
    </row>
    <row r="2850" spans="1:3">
      <c r="A2850" s="1">
        <v>35468</v>
      </c>
      <c r="B2850" s="5">
        <v>22.3</v>
      </c>
    </row>
    <row r="2851" spans="1:3">
      <c r="A2851" s="1">
        <v>35471</v>
      </c>
      <c r="B2851" s="5">
        <v>22.45</v>
      </c>
      <c r="C2851" s="5">
        <v>20.73</v>
      </c>
    </row>
    <row r="2852" spans="1:3">
      <c r="A2852" s="1">
        <v>35472</v>
      </c>
      <c r="B2852" s="5">
        <v>22.35</v>
      </c>
      <c r="C2852" s="5">
        <v>21.25</v>
      </c>
    </row>
    <row r="2853" spans="1:3">
      <c r="A2853" s="1">
        <v>35473</v>
      </c>
      <c r="B2853" s="5">
        <v>21.75</v>
      </c>
      <c r="C2853" s="5">
        <v>21.15</v>
      </c>
    </row>
    <row r="2854" spans="1:3">
      <c r="A2854" s="1">
        <v>35474</v>
      </c>
      <c r="B2854" s="5">
        <v>22.1</v>
      </c>
      <c r="C2854" s="5">
        <v>20.47</v>
      </c>
    </row>
    <row r="2855" spans="1:3">
      <c r="A2855" s="1">
        <v>35475</v>
      </c>
      <c r="B2855" s="5">
        <v>22.4</v>
      </c>
      <c r="C2855" s="5">
        <v>20.56</v>
      </c>
    </row>
    <row r="2856" spans="1:3">
      <c r="A2856" s="1">
        <v>35478</v>
      </c>
      <c r="C2856" s="5">
        <v>20.48</v>
      </c>
    </row>
    <row r="2857" spans="1:3">
      <c r="A2857" s="1">
        <v>35479</v>
      </c>
      <c r="B2857" s="5">
        <v>22.5</v>
      </c>
      <c r="C2857" s="5">
        <v>20.56</v>
      </c>
    </row>
    <row r="2858" spans="1:3">
      <c r="A2858" s="1">
        <v>35480</v>
      </c>
      <c r="B2858" s="5">
        <v>22.65</v>
      </c>
      <c r="C2858" s="5">
        <v>20.98</v>
      </c>
    </row>
    <row r="2859" spans="1:3">
      <c r="A2859" s="1">
        <v>35481</v>
      </c>
      <c r="B2859" s="5">
        <v>21.95</v>
      </c>
      <c r="C2859" s="5">
        <v>20.57</v>
      </c>
    </row>
    <row r="2860" spans="1:3">
      <c r="A2860" s="1">
        <v>35482</v>
      </c>
      <c r="B2860" s="5">
        <v>21.6</v>
      </c>
      <c r="C2860" s="5">
        <v>20.13</v>
      </c>
    </row>
    <row r="2861" spans="1:3">
      <c r="A2861" s="1">
        <v>35485</v>
      </c>
      <c r="B2861" s="5">
        <v>21</v>
      </c>
      <c r="C2861" s="5">
        <v>19.87</v>
      </c>
    </row>
    <row r="2862" spans="1:3">
      <c r="A2862" s="1">
        <v>35486</v>
      </c>
      <c r="B2862" s="5">
        <v>20.95</v>
      </c>
      <c r="C2862" s="5">
        <v>20.079999999999998</v>
      </c>
    </row>
    <row r="2863" spans="1:3">
      <c r="A2863" s="1">
        <v>35487</v>
      </c>
      <c r="B2863" s="5">
        <v>21.1</v>
      </c>
      <c r="C2863" s="5">
        <v>19.82</v>
      </c>
    </row>
    <row r="2864" spans="1:3">
      <c r="A2864" s="1">
        <v>35488</v>
      </c>
      <c r="B2864" s="5">
        <v>20.8</v>
      </c>
      <c r="C2864" s="5">
        <v>19.96</v>
      </c>
    </row>
    <row r="2865" spans="1:3">
      <c r="A2865" s="1">
        <v>35489</v>
      </c>
      <c r="B2865" s="5">
        <v>20.3</v>
      </c>
      <c r="C2865" s="5">
        <v>19.440000000000001</v>
      </c>
    </row>
    <row r="2866" spans="1:3">
      <c r="A2866" s="1">
        <v>35492</v>
      </c>
      <c r="B2866" s="5">
        <v>20.25</v>
      </c>
      <c r="C2866" s="5">
        <v>19.100000000000001</v>
      </c>
    </row>
    <row r="2867" spans="1:3">
      <c r="A2867" s="1">
        <v>35493</v>
      </c>
      <c r="B2867" s="5">
        <v>20.75</v>
      </c>
      <c r="C2867" s="5">
        <v>19.399999999999999</v>
      </c>
    </row>
    <row r="2868" spans="1:3">
      <c r="A2868" s="1">
        <v>35494</v>
      </c>
      <c r="B2868" s="5">
        <v>20.5</v>
      </c>
      <c r="C2868" s="5">
        <v>19.38</v>
      </c>
    </row>
    <row r="2869" spans="1:3">
      <c r="A2869" s="1">
        <v>35495</v>
      </c>
      <c r="B2869" s="5">
        <v>21</v>
      </c>
      <c r="C2869" s="5">
        <v>19.55</v>
      </c>
    </row>
    <row r="2870" spans="1:3">
      <c r="A2870" s="1">
        <v>35496</v>
      </c>
      <c r="B2870" s="5">
        <v>21.35</v>
      </c>
    </row>
    <row r="2871" spans="1:3">
      <c r="A2871" s="1">
        <v>35499</v>
      </c>
      <c r="B2871" s="5">
        <v>20.5</v>
      </c>
      <c r="C2871" s="5">
        <v>19.21</v>
      </c>
    </row>
    <row r="2872" spans="1:3">
      <c r="A2872" s="1">
        <v>35500</v>
      </c>
      <c r="B2872" s="5">
        <v>20.149999999999999</v>
      </c>
      <c r="C2872" s="5">
        <v>18.57</v>
      </c>
    </row>
    <row r="2873" spans="1:3">
      <c r="A2873" s="1">
        <v>35501</v>
      </c>
      <c r="B2873" s="5">
        <v>20.6</v>
      </c>
      <c r="C2873" s="5">
        <v>18.98</v>
      </c>
    </row>
    <row r="2874" spans="1:3">
      <c r="A2874" s="1">
        <v>35502</v>
      </c>
      <c r="B2874" s="5">
        <v>20.65</v>
      </c>
      <c r="C2874" s="5">
        <v>19.3</v>
      </c>
    </row>
    <row r="2875" spans="1:3">
      <c r="A2875" s="1">
        <v>35503</v>
      </c>
      <c r="B2875" s="5">
        <v>21.3</v>
      </c>
      <c r="C2875" s="5">
        <v>19.440000000000001</v>
      </c>
    </row>
    <row r="2876" spans="1:3">
      <c r="A2876" s="1">
        <v>35506</v>
      </c>
      <c r="B2876" s="5">
        <v>20.9</v>
      </c>
      <c r="C2876" s="5">
        <v>18.98</v>
      </c>
    </row>
    <row r="2877" spans="1:3">
      <c r="A2877" s="1">
        <v>35507</v>
      </c>
      <c r="B2877" s="5">
        <v>22</v>
      </c>
      <c r="C2877" s="5">
        <v>19.54</v>
      </c>
    </row>
    <row r="2878" spans="1:3">
      <c r="A2878" s="1">
        <v>35508</v>
      </c>
      <c r="B2878" s="5">
        <v>22</v>
      </c>
      <c r="C2878" s="5">
        <v>20</v>
      </c>
    </row>
    <row r="2879" spans="1:3">
      <c r="A2879" s="1">
        <v>35509</v>
      </c>
      <c r="B2879" s="5">
        <v>22</v>
      </c>
      <c r="C2879" s="5">
        <v>19.62</v>
      </c>
    </row>
    <row r="2880" spans="1:3">
      <c r="A2880" s="1">
        <v>35510</v>
      </c>
      <c r="B2880" s="5">
        <v>21.7</v>
      </c>
      <c r="C2880" s="5">
        <v>19.39</v>
      </c>
    </row>
    <row r="2881" spans="1:3">
      <c r="A2881" s="1">
        <v>35513</v>
      </c>
      <c r="B2881" s="5">
        <v>21</v>
      </c>
      <c r="C2881" s="5">
        <v>18.93</v>
      </c>
    </row>
    <row r="2882" spans="1:3">
      <c r="A2882" s="1">
        <v>35514</v>
      </c>
      <c r="B2882" s="5">
        <v>20.95</v>
      </c>
      <c r="C2882" s="5">
        <v>18.77</v>
      </c>
    </row>
    <row r="2883" spans="1:3">
      <c r="A2883" s="1">
        <v>35515</v>
      </c>
      <c r="B2883" s="5">
        <v>20.65</v>
      </c>
      <c r="C2883" s="5">
        <v>18.91</v>
      </c>
    </row>
    <row r="2884" spans="1:3">
      <c r="A2884" s="1">
        <v>35516</v>
      </c>
      <c r="B2884" s="5">
        <v>20.7</v>
      </c>
      <c r="C2884" s="5">
        <v>18.53</v>
      </c>
    </row>
    <row r="2885" spans="1:3">
      <c r="A2885" s="1">
        <v>35517</v>
      </c>
      <c r="C2885" s="5">
        <v>18.53</v>
      </c>
    </row>
    <row r="2886" spans="1:3">
      <c r="A2886" s="1">
        <v>35520</v>
      </c>
      <c r="B2886" s="5">
        <v>20.350000000000001</v>
      </c>
      <c r="C2886" s="5">
        <v>18.53</v>
      </c>
    </row>
    <row r="2887" spans="1:3">
      <c r="A2887" s="1">
        <v>35521</v>
      </c>
      <c r="B2887" s="5">
        <v>20.3</v>
      </c>
      <c r="C2887" s="5">
        <v>18.149999999999999</v>
      </c>
    </row>
    <row r="2888" spans="1:3">
      <c r="A2888" s="1">
        <v>35522</v>
      </c>
      <c r="B2888" s="5">
        <v>19.55</v>
      </c>
      <c r="C2888" s="5">
        <v>17.97</v>
      </c>
    </row>
    <row r="2889" spans="1:3">
      <c r="A2889" s="1">
        <v>35523</v>
      </c>
      <c r="B2889" s="5">
        <v>19.45</v>
      </c>
      <c r="C2889" s="5">
        <v>17.28</v>
      </c>
    </row>
    <row r="2890" spans="1:3">
      <c r="A2890" s="1">
        <v>35524</v>
      </c>
      <c r="B2890" s="5">
        <v>19.149999999999999</v>
      </c>
      <c r="C2890" s="5">
        <v>17.25</v>
      </c>
    </row>
    <row r="2891" spans="1:3">
      <c r="A2891" s="1">
        <v>35527</v>
      </c>
      <c r="B2891" s="5">
        <v>19.25</v>
      </c>
      <c r="C2891" s="5">
        <v>16.920000000000002</v>
      </c>
    </row>
    <row r="2892" spans="1:3">
      <c r="A2892" s="1">
        <v>35528</v>
      </c>
      <c r="B2892" s="5">
        <v>19.350000000000001</v>
      </c>
      <c r="C2892" s="5">
        <v>16.98</v>
      </c>
    </row>
    <row r="2893" spans="1:3">
      <c r="A2893" s="1">
        <v>35529</v>
      </c>
      <c r="B2893" s="5">
        <v>19.25</v>
      </c>
      <c r="C2893" s="5">
        <v>17.02</v>
      </c>
    </row>
    <row r="2894" spans="1:3">
      <c r="A2894" s="1">
        <v>35530</v>
      </c>
      <c r="B2894" s="5">
        <v>19.55</v>
      </c>
      <c r="C2894" s="5">
        <v>17.25</v>
      </c>
    </row>
    <row r="2895" spans="1:3">
      <c r="A2895" s="1">
        <v>35531</v>
      </c>
      <c r="B2895" s="5">
        <v>19.5</v>
      </c>
      <c r="C2895" s="5">
        <v>17.54</v>
      </c>
    </row>
    <row r="2896" spans="1:3">
      <c r="A2896" s="1">
        <v>35534</v>
      </c>
      <c r="B2896" s="5">
        <v>19.899999999999999</v>
      </c>
      <c r="C2896" s="5">
        <v>17.61</v>
      </c>
    </row>
    <row r="2897" spans="1:3">
      <c r="A2897" s="1">
        <v>35535</v>
      </c>
      <c r="B2897" s="5">
        <v>19.600000000000001</v>
      </c>
      <c r="C2897" s="5">
        <v>17.53</v>
      </c>
    </row>
    <row r="2898" spans="1:3">
      <c r="A2898" s="1">
        <v>35536</v>
      </c>
      <c r="B2898" s="5">
        <v>19.350000000000001</v>
      </c>
      <c r="C2898" s="5">
        <v>17.239999999999998</v>
      </c>
    </row>
    <row r="2899" spans="1:3">
      <c r="A2899" s="1">
        <v>35537</v>
      </c>
      <c r="B2899" s="5">
        <v>19.5</v>
      </c>
      <c r="C2899" s="5">
        <v>17</v>
      </c>
    </row>
    <row r="2900" spans="1:3">
      <c r="A2900" s="1">
        <v>35538</v>
      </c>
      <c r="B2900" s="5">
        <v>19.899999999999999</v>
      </c>
      <c r="C2900" s="5">
        <v>17.260000000000002</v>
      </c>
    </row>
    <row r="2901" spans="1:3">
      <c r="A2901" s="1">
        <v>35541</v>
      </c>
      <c r="B2901" s="5">
        <v>20.350000000000001</v>
      </c>
      <c r="C2901" s="5">
        <v>17.739999999999998</v>
      </c>
    </row>
    <row r="2902" spans="1:3">
      <c r="A2902" s="1">
        <v>35542</v>
      </c>
      <c r="B2902" s="5">
        <v>19.600000000000001</v>
      </c>
      <c r="C2902" s="5">
        <v>17.72</v>
      </c>
    </row>
    <row r="2903" spans="1:3">
      <c r="A2903" s="1">
        <v>35543</v>
      </c>
      <c r="B2903" s="5">
        <v>19.649999999999999</v>
      </c>
      <c r="C2903" s="5">
        <v>17.46</v>
      </c>
    </row>
    <row r="2904" spans="1:3">
      <c r="A2904" s="1">
        <v>35544</v>
      </c>
      <c r="B2904" s="5">
        <v>19.850000000000001</v>
      </c>
      <c r="C2904" s="5">
        <v>17.8</v>
      </c>
    </row>
    <row r="2905" spans="1:3">
      <c r="A2905" s="1">
        <v>35545</v>
      </c>
      <c r="B2905" s="5">
        <v>19.8</v>
      </c>
      <c r="C2905" s="5">
        <v>18.07</v>
      </c>
    </row>
    <row r="2906" spans="1:3">
      <c r="A2906" s="1">
        <v>35548</v>
      </c>
      <c r="B2906" s="5">
        <v>19.850000000000001</v>
      </c>
      <c r="C2906" s="5">
        <v>17.920000000000002</v>
      </c>
    </row>
    <row r="2907" spans="1:3">
      <c r="A2907" s="1">
        <v>35549</v>
      </c>
      <c r="B2907" s="5">
        <v>20.399999999999999</v>
      </c>
      <c r="C2907" s="5">
        <v>18.27</v>
      </c>
    </row>
    <row r="2908" spans="1:3">
      <c r="A2908" s="1">
        <v>35550</v>
      </c>
      <c r="B2908" s="5">
        <v>20.2</v>
      </c>
      <c r="C2908" s="5">
        <v>18.25</v>
      </c>
    </row>
    <row r="2909" spans="1:3">
      <c r="A2909" s="1">
        <v>35551</v>
      </c>
      <c r="B2909" s="5">
        <v>19.899999999999999</v>
      </c>
      <c r="C2909" s="5">
        <v>18.239999999999998</v>
      </c>
    </row>
    <row r="2910" spans="1:3">
      <c r="A2910" s="1">
        <v>35552</v>
      </c>
      <c r="B2910" s="5">
        <v>19.600000000000001</v>
      </c>
      <c r="C2910" s="5">
        <v>17.7</v>
      </c>
    </row>
    <row r="2911" spans="1:3">
      <c r="A2911" s="1">
        <v>35555</v>
      </c>
      <c r="B2911" s="5">
        <v>19.600000000000001</v>
      </c>
      <c r="C2911" s="5">
        <v>17.72</v>
      </c>
    </row>
    <row r="2912" spans="1:3">
      <c r="A2912" s="1">
        <v>35556</v>
      </c>
      <c r="B2912" s="5">
        <v>19.7</v>
      </c>
      <c r="C2912" s="5">
        <v>17.82</v>
      </c>
    </row>
    <row r="2913" spans="1:3">
      <c r="A2913" s="1">
        <v>35557</v>
      </c>
      <c r="B2913" s="5">
        <v>19.600000000000001</v>
      </c>
      <c r="C2913" s="5">
        <v>17.84</v>
      </c>
    </row>
    <row r="2914" spans="1:3">
      <c r="A2914" s="1">
        <v>35558</v>
      </c>
      <c r="B2914" s="5">
        <v>20.350000000000001</v>
      </c>
      <c r="C2914" s="5">
        <v>18.32</v>
      </c>
    </row>
    <row r="2915" spans="1:3">
      <c r="A2915" s="1">
        <v>35559</v>
      </c>
      <c r="B2915" s="5">
        <v>20.45</v>
      </c>
      <c r="C2915" s="5">
        <v>18.62</v>
      </c>
    </row>
    <row r="2916" spans="1:3">
      <c r="A2916" s="1">
        <v>35562</v>
      </c>
      <c r="B2916" s="5">
        <v>21.4</v>
      </c>
      <c r="C2916" s="5">
        <v>19.420000000000002</v>
      </c>
    </row>
    <row r="2917" spans="1:3">
      <c r="A2917" s="1">
        <v>35563</v>
      </c>
      <c r="B2917" s="5">
        <v>21.1</v>
      </c>
      <c r="C2917" s="5">
        <v>19.399999999999999</v>
      </c>
    </row>
    <row r="2918" spans="1:3">
      <c r="A2918" s="1">
        <v>35564</v>
      </c>
      <c r="B2918" s="5">
        <v>21.35</v>
      </c>
      <c r="C2918" s="5">
        <v>19.100000000000001</v>
      </c>
    </row>
    <row r="2919" spans="1:3">
      <c r="A2919" s="1">
        <v>35565</v>
      </c>
      <c r="B2919" s="5">
        <v>21.3</v>
      </c>
      <c r="C2919" s="5">
        <v>19.399999999999999</v>
      </c>
    </row>
    <row r="2920" spans="1:3">
      <c r="A2920" s="1">
        <v>35566</v>
      </c>
      <c r="B2920" s="5">
        <v>22.1</v>
      </c>
      <c r="C2920" s="5">
        <v>19.77</v>
      </c>
    </row>
    <row r="2921" spans="1:3">
      <c r="A2921" s="1">
        <v>35569</v>
      </c>
      <c r="B2921" s="5">
        <v>21.5</v>
      </c>
      <c r="C2921" s="5">
        <v>19.920000000000002</v>
      </c>
    </row>
    <row r="2922" spans="1:3">
      <c r="A2922" s="1">
        <v>35570</v>
      </c>
      <c r="B2922" s="5">
        <v>21.2</v>
      </c>
      <c r="C2922" s="5">
        <v>19.75</v>
      </c>
    </row>
    <row r="2923" spans="1:3">
      <c r="A2923" s="1">
        <v>35571</v>
      </c>
      <c r="B2923" s="5">
        <v>21.6</v>
      </c>
      <c r="C2923" s="5">
        <v>19.7</v>
      </c>
    </row>
    <row r="2924" spans="1:3">
      <c r="A2924" s="1">
        <v>35572</v>
      </c>
      <c r="B2924" s="5">
        <v>21.6</v>
      </c>
      <c r="C2924" s="5">
        <v>20.03</v>
      </c>
    </row>
    <row r="2925" spans="1:3">
      <c r="A2925" s="1">
        <v>35573</v>
      </c>
      <c r="B2925" s="5">
        <v>21.25</v>
      </c>
      <c r="C2925" s="5">
        <v>20.149999999999999</v>
      </c>
    </row>
    <row r="2926" spans="1:3">
      <c r="A2926" s="1">
        <v>35577</v>
      </c>
      <c r="B2926" s="5">
        <v>20.75</v>
      </c>
      <c r="C2926" s="5">
        <v>19.329999999999998</v>
      </c>
    </row>
    <row r="2927" spans="1:3">
      <c r="A2927" s="1">
        <v>35578</v>
      </c>
      <c r="B2927" s="5">
        <v>20.7</v>
      </c>
      <c r="C2927" s="5">
        <v>18.88</v>
      </c>
    </row>
    <row r="2928" spans="1:3">
      <c r="A2928" s="1">
        <v>35579</v>
      </c>
      <c r="B2928" s="5">
        <v>21.15</v>
      </c>
      <c r="C2928" s="5">
        <v>19.38</v>
      </c>
    </row>
    <row r="2929" spans="1:3">
      <c r="A2929" s="1">
        <v>35580</v>
      </c>
      <c r="B2929" s="5">
        <v>21</v>
      </c>
      <c r="C2929" s="5">
        <v>18.989999999999998</v>
      </c>
    </row>
    <row r="2930" spans="1:3">
      <c r="A2930" s="1">
        <v>35583</v>
      </c>
      <c r="B2930" s="5">
        <v>21.15</v>
      </c>
      <c r="C2930" s="5">
        <v>19.170000000000002</v>
      </c>
    </row>
    <row r="2931" spans="1:3">
      <c r="A2931" s="1">
        <v>35584</v>
      </c>
      <c r="B2931" s="5">
        <v>20.350000000000001</v>
      </c>
      <c r="C2931" s="5">
        <v>18.59</v>
      </c>
    </row>
    <row r="2932" spans="1:3">
      <c r="A2932" s="1">
        <v>35585</v>
      </c>
      <c r="B2932" s="5">
        <v>20.3</v>
      </c>
      <c r="C2932" s="5">
        <v>18.36</v>
      </c>
    </row>
    <row r="2933" spans="1:3">
      <c r="A2933" s="1">
        <v>35586</v>
      </c>
      <c r="B2933" s="5">
        <v>19.8</v>
      </c>
      <c r="C2933" s="5">
        <v>17.96</v>
      </c>
    </row>
    <row r="2934" spans="1:3">
      <c r="A2934" s="1">
        <v>35587</v>
      </c>
      <c r="B2934" s="5">
        <v>19</v>
      </c>
      <c r="C2934" s="5">
        <v>17.43</v>
      </c>
    </row>
    <row r="2935" spans="1:3">
      <c r="A2935" s="1">
        <v>35590</v>
      </c>
      <c r="B2935" s="5">
        <v>18.850000000000001</v>
      </c>
      <c r="C2935" s="5">
        <v>17.079999999999998</v>
      </c>
    </row>
    <row r="2936" spans="1:3">
      <c r="A2936" s="1">
        <v>35591</v>
      </c>
      <c r="B2936" s="5">
        <v>18.850000000000001</v>
      </c>
      <c r="C2936" s="5">
        <v>17.010000000000002</v>
      </c>
    </row>
    <row r="2937" spans="1:3">
      <c r="A2937" s="1">
        <v>35592</v>
      </c>
      <c r="B2937" s="5">
        <v>18.75</v>
      </c>
      <c r="C2937" s="5">
        <v>16.690000000000001</v>
      </c>
    </row>
    <row r="2938" spans="1:3">
      <c r="A2938" s="1">
        <v>35593</v>
      </c>
      <c r="B2938" s="5">
        <v>19</v>
      </c>
      <c r="C2938" s="5">
        <v>16.79</v>
      </c>
    </row>
    <row r="2939" spans="1:3">
      <c r="A2939" s="1">
        <v>35594</v>
      </c>
      <c r="B2939" s="5">
        <v>18.95</v>
      </c>
      <c r="C2939" s="5">
        <v>16.829999999999998</v>
      </c>
    </row>
    <row r="2940" spans="1:3">
      <c r="A2940" s="1">
        <v>35597</v>
      </c>
      <c r="B2940" s="5">
        <v>19.100000000000001</v>
      </c>
      <c r="C2940" s="5">
        <v>17.149999999999999</v>
      </c>
    </row>
    <row r="2941" spans="1:3">
      <c r="A2941" s="1">
        <v>35598</v>
      </c>
      <c r="B2941" s="5">
        <v>19.3</v>
      </c>
      <c r="C2941" s="5">
        <v>17.55</v>
      </c>
    </row>
    <row r="2942" spans="1:3">
      <c r="A2942" s="1">
        <v>35599</v>
      </c>
      <c r="B2942" s="5">
        <v>18.899999999999999</v>
      </c>
      <c r="C2942" s="5">
        <v>17.22</v>
      </c>
    </row>
    <row r="2943" spans="1:3">
      <c r="A2943" s="1">
        <v>35600</v>
      </c>
      <c r="B2943" s="5">
        <v>18.75</v>
      </c>
      <c r="C2943" s="5">
        <v>17.34</v>
      </c>
    </row>
    <row r="2944" spans="1:3">
      <c r="A2944" s="1">
        <v>35601</v>
      </c>
      <c r="B2944" s="5">
        <v>18.600000000000001</v>
      </c>
      <c r="C2944" s="5">
        <v>17.09</v>
      </c>
    </row>
    <row r="2945" spans="1:3">
      <c r="A2945" s="1">
        <v>35604</v>
      </c>
      <c r="B2945" s="5">
        <v>18.899999999999999</v>
      </c>
      <c r="C2945" s="5">
        <v>17.8</v>
      </c>
    </row>
    <row r="2946" spans="1:3">
      <c r="A2946" s="1">
        <v>35605</v>
      </c>
      <c r="B2946" s="5">
        <v>18.71</v>
      </c>
      <c r="C2946" s="5">
        <v>17.649999999999999</v>
      </c>
    </row>
    <row r="2947" spans="1:3">
      <c r="A2947" s="1">
        <v>35606</v>
      </c>
      <c r="B2947" s="5">
        <v>19.12</v>
      </c>
      <c r="C2947" s="5">
        <v>17.649999999999999</v>
      </c>
    </row>
    <row r="2948" spans="1:3">
      <c r="A2948" s="1">
        <v>35607</v>
      </c>
      <c r="B2948" s="5">
        <v>18.84</v>
      </c>
      <c r="C2948" s="5">
        <v>17.600000000000001</v>
      </c>
    </row>
    <row r="2949" spans="1:3">
      <c r="A2949" s="1">
        <v>35608</v>
      </c>
      <c r="B2949" s="5">
        <v>19.420000000000002</v>
      </c>
      <c r="C2949" s="5">
        <v>18</v>
      </c>
    </row>
    <row r="2950" spans="1:3">
      <c r="A2950" s="1">
        <v>35611</v>
      </c>
      <c r="B2950" s="5">
        <v>19.82</v>
      </c>
      <c r="C2950" s="5">
        <v>18.22</v>
      </c>
    </row>
    <row r="2951" spans="1:3">
      <c r="A2951" s="1">
        <v>35612</v>
      </c>
      <c r="B2951" s="5">
        <v>20.11</v>
      </c>
    </row>
    <row r="2952" spans="1:3">
      <c r="A2952" s="1">
        <v>35613</v>
      </c>
      <c r="B2952" s="5">
        <v>20.39</v>
      </c>
      <c r="C2952" s="5">
        <v>18.829999999999998</v>
      </c>
    </row>
    <row r="2953" spans="1:3">
      <c r="A2953" s="1">
        <v>35614</v>
      </c>
      <c r="B2953" s="5">
        <v>19.48</v>
      </c>
      <c r="C2953" s="5">
        <v>18.18</v>
      </c>
    </row>
    <row r="2954" spans="1:3">
      <c r="A2954" s="1">
        <v>35618</v>
      </c>
      <c r="B2954" s="5">
        <v>19.53</v>
      </c>
      <c r="C2954" s="5">
        <v>18.28</v>
      </c>
    </row>
    <row r="2955" spans="1:3">
      <c r="A2955" s="1">
        <v>35619</v>
      </c>
      <c r="B2955" s="5">
        <v>19.670000000000002</v>
      </c>
    </row>
    <row r="2956" spans="1:3">
      <c r="A2956" s="1">
        <v>35620</v>
      </c>
      <c r="B2956" s="5">
        <v>19.399999999999999</v>
      </c>
      <c r="C2956" s="5">
        <v>18.25</v>
      </c>
    </row>
    <row r="2957" spans="1:3">
      <c r="A2957" s="1">
        <v>35621</v>
      </c>
      <c r="B2957" s="5">
        <v>19.22</v>
      </c>
      <c r="C2957" s="5">
        <v>18.16</v>
      </c>
    </row>
    <row r="2958" spans="1:3">
      <c r="A2958" s="1">
        <v>35622</v>
      </c>
      <c r="B2958" s="5">
        <v>19.39</v>
      </c>
      <c r="C2958" s="5">
        <v>18</v>
      </c>
    </row>
    <row r="2959" spans="1:3">
      <c r="A2959" s="1">
        <v>35625</v>
      </c>
      <c r="B2959" s="5">
        <v>18.920000000000002</v>
      </c>
      <c r="C2959" s="5">
        <v>17.79</v>
      </c>
    </row>
    <row r="2960" spans="1:3">
      <c r="A2960" s="1">
        <v>35626</v>
      </c>
      <c r="B2960" s="5">
        <v>19.809999999999999</v>
      </c>
      <c r="C2960" s="5">
        <v>18.190000000000001</v>
      </c>
    </row>
    <row r="2961" spans="1:3">
      <c r="A2961" s="1">
        <v>35627</v>
      </c>
      <c r="B2961" s="5">
        <v>19.57</v>
      </c>
      <c r="C2961" s="5">
        <v>18.27</v>
      </c>
    </row>
    <row r="2962" spans="1:3">
      <c r="A2962" s="1">
        <v>35628</v>
      </c>
      <c r="B2962" s="5">
        <v>19.920000000000002</v>
      </c>
      <c r="C2962" s="5">
        <v>18.829999999999998</v>
      </c>
    </row>
    <row r="2963" spans="1:3">
      <c r="A2963" s="1">
        <v>35629</v>
      </c>
      <c r="B2963" s="5">
        <v>19.22</v>
      </c>
      <c r="C2963" s="5">
        <v>18.21</v>
      </c>
    </row>
    <row r="2964" spans="1:3">
      <c r="A2964" s="1">
        <v>35632</v>
      </c>
      <c r="B2964" s="5">
        <v>19.25</v>
      </c>
      <c r="C2964" s="5">
        <v>18.23</v>
      </c>
    </row>
    <row r="2965" spans="1:3">
      <c r="A2965" s="1">
        <v>35633</v>
      </c>
      <c r="B2965" s="5">
        <v>19.25</v>
      </c>
      <c r="C2965" s="5">
        <v>18.47</v>
      </c>
    </row>
    <row r="2966" spans="1:3">
      <c r="A2966" s="1">
        <v>35634</v>
      </c>
      <c r="B2966" s="5">
        <v>19.68</v>
      </c>
      <c r="C2966" s="5">
        <v>18.71</v>
      </c>
    </row>
    <row r="2967" spans="1:3">
      <c r="A2967" s="1">
        <v>35635</v>
      </c>
      <c r="B2967" s="5">
        <v>19.71</v>
      </c>
      <c r="C2967" s="5">
        <v>18.66</v>
      </c>
    </row>
    <row r="2968" spans="1:3">
      <c r="A2968" s="1">
        <v>35636</v>
      </c>
      <c r="B2968" s="5">
        <v>19.71</v>
      </c>
      <c r="C2968" s="5">
        <v>18.77</v>
      </c>
    </row>
    <row r="2969" spans="1:3">
      <c r="A2969" s="1">
        <v>35639</v>
      </c>
      <c r="B2969" s="5">
        <v>19.670000000000002</v>
      </c>
      <c r="C2969" s="5">
        <v>18.760000000000002</v>
      </c>
    </row>
    <row r="2970" spans="1:3">
      <c r="A2970" s="1">
        <v>35640</v>
      </c>
      <c r="B2970" s="5">
        <v>20.079999999999998</v>
      </c>
      <c r="C2970" s="5">
        <v>18.739999999999998</v>
      </c>
    </row>
    <row r="2971" spans="1:3">
      <c r="A2971" s="1">
        <v>35641</v>
      </c>
      <c r="B2971" s="5">
        <v>20.43</v>
      </c>
      <c r="C2971" s="5">
        <v>19.02</v>
      </c>
    </row>
    <row r="2972" spans="1:3">
      <c r="A2972" s="1">
        <v>35642</v>
      </c>
      <c r="B2972" s="5">
        <v>20.190000000000001</v>
      </c>
      <c r="C2972" s="5">
        <v>18.940000000000001</v>
      </c>
    </row>
    <row r="2973" spans="1:3">
      <c r="A2973" s="1">
        <v>35643</v>
      </c>
      <c r="B2973" s="5">
        <v>20.27</v>
      </c>
      <c r="C2973" s="5">
        <v>19.329999999999998</v>
      </c>
    </row>
    <row r="2974" spans="1:3">
      <c r="A2974" s="1">
        <v>35646</v>
      </c>
      <c r="B2974" s="5">
        <v>20.81</v>
      </c>
      <c r="C2974" s="5">
        <v>19.64</v>
      </c>
    </row>
    <row r="2975" spans="1:3">
      <c r="A2975" s="1">
        <v>35647</v>
      </c>
      <c r="B2975" s="5">
        <v>20.79</v>
      </c>
      <c r="C2975" s="5">
        <v>19.510000000000002</v>
      </c>
    </row>
    <row r="2976" spans="1:3">
      <c r="A2976" s="1">
        <v>35648</v>
      </c>
      <c r="B2976" s="5">
        <v>20.46</v>
      </c>
      <c r="C2976" s="5">
        <v>19.21</v>
      </c>
    </row>
    <row r="2977" spans="1:3">
      <c r="A2977" s="1">
        <v>35649</v>
      </c>
      <c r="B2977" s="5">
        <v>20.09</v>
      </c>
      <c r="C2977" s="5">
        <v>18.940000000000001</v>
      </c>
    </row>
    <row r="2978" spans="1:3">
      <c r="A2978" s="1">
        <v>35650</v>
      </c>
      <c r="B2978" s="5">
        <v>19.579999999999998</v>
      </c>
      <c r="C2978" s="5">
        <v>18.559999999999999</v>
      </c>
    </row>
    <row r="2979" spans="1:3">
      <c r="A2979" s="1">
        <v>35653</v>
      </c>
      <c r="B2979" s="5">
        <v>19.73</v>
      </c>
      <c r="C2979" s="5">
        <v>18.21</v>
      </c>
    </row>
    <row r="2980" spans="1:3">
      <c r="A2980" s="1">
        <v>35654</v>
      </c>
      <c r="B2980" s="5">
        <v>19.91</v>
      </c>
      <c r="C2980" s="5">
        <v>18.559999999999999</v>
      </c>
    </row>
    <row r="2981" spans="1:3">
      <c r="A2981" s="1">
        <v>35655</v>
      </c>
      <c r="B2981" s="5">
        <v>20.190000000000001</v>
      </c>
      <c r="C2981" s="5">
        <v>18.63</v>
      </c>
    </row>
    <row r="2982" spans="1:3">
      <c r="A2982" s="1">
        <v>35656</v>
      </c>
      <c r="B2982" s="5">
        <v>20.02</v>
      </c>
      <c r="C2982" s="5">
        <v>19</v>
      </c>
    </row>
    <row r="2983" spans="1:3">
      <c r="A2983" s="1">
        <v>35657</v>
      </c>
      <c r="B2983" s="5">
        <v>20.079999999999998</v>
      </c>
      <c r="C2983" s="5">
        <v>18.77</v>
      </c>
    </row>
    <row r="2984" spans="1:3">
      <c r="A2984" s="1">
        <v>35660</v>
      </c>
      <c r="B2984" s="5">
        <v>19.940000000000001</v>
      </c>
      <c r="C2984" s="5">
        <v>18.41</v>
      </c>
    </row>
    <row r="2985" spans="1:3">
      <c r="A2985" s="1">
        <v>35661</v>
      </c>
      <c r="B2985" s="5">
        <v>20.04</v>
      </c>
      <c r="C2985" s="5">
        <v>18.88</v>
      </c>
    </row>
    <row r="2986" spans="1:3">
      <c r="A2986" s="1">
        <v>35662</v>
      </c>
      <c r="B2986" s="5">
        <v>20.07</v>
      </c>
      <c r="C2986" s="5">
        <v>18.829999999999998</v>
      </c>
    </row>
    <row r="2987" spans="1:3">
      <c r="A2987" s="1">
        <v>35663</v>
      </c>
      <c r="B2987" s="5">
        <v>19.829999999999998</v>
      </c>
      <c r="C2987" s="5">
        <v>18.260000000000002</v>
      </c>
    </row>
    <row r="2988" spans="1:3">
      <c r="A2988" s="1">
        <v>35664</v>
      </c>
      <c r="B2988" s="5">
        <v>19.7</v>
      </c>
    </row>
    <row r="2989" spans="1:3">
      <c r="A2989" s="1">
        <v>35667</v>
      </c>
      <c r="B2989" s="5">
        <v>19.29</v>
      </c>
      <c r="C2989" s="5">
        <v>17.87</v>
      </c>
    </row>
    <row r="2990" spans="1:3">
      <c r="A2990" s="1">
        <v>35668</v>
      </c>
      <c r="B2990" s="5">
        <v>19.309999999999999</v>
      </c>
      <c r="C2990" s="5">
        <v>17.579999999999998</v>
      </c>
    </row>
    <row r="2991" spans="1:3">
      <c r="A2991" s="1">
        <v>35669</v>
      </c>
      <c r="B2991" s="5">
        <v>19.649999999999999</v>
      </c>
      <c r="C2991" s="5">
        <v>17.829999999999998</v>
      </c>
    </row>
    <row r="2992" spans="1:3">
      <c r="A2992" s="1">
        <v>35670</v>
      </c>
      <c r="B2992" s="5">
        <v>19.59</v>
      </c>
      <c r="C2992" s="5">
        <v>17.91</v>
      </c>
    </row>
    <row r="2993" spans="1:3">
      <c r="A2993" s="1">
        <v>35671</v>
      </c>
      <c r="B2993" s="5">
        <v>19.66</v>
      </c>
      <c r="C2993" s="5">
        <v>17.98</v>
      </c>
    </row>
    <row r="2994" spans="1:3">
      <c r="A2994" s="1">
        <v>35675</v>
      </c>
      <c r="B2994" s="5">
        <v>19.73</v>
      </c>
      <c r="C2994" s="5">
        <v>18.22</v>
      </c>
    </row>
    <row r="2995" spans="1:3">
      <c r="A2995" s="1">
        <v>35676</v>
      </c>
      <c r="B2995" s="5">
        <v>19.649999999999999</v>
      </c>
      <c r="C2995" s="5">
        <v>18.12</v>
      </c>
    </row>
    <row r="2996" spans="1:3">
      <c r="A2996" s="1">
        <v>35677</v>
      </c>
      <c r="B2996" s="5">
        <v>19.46</v>
      </c>
      <c r="C2996" s="5">
        <v>17.920000000000002</v>
      </c>
    </row>
    <row r="2997" spans="1:3">
      <c r="A2997" s="1">
        <v>35678</v>
      </c>
      <c r="B2997" s="5">
        <v>19.61</v>
      </c>
      <c r="C2997" s="5">
        <v>18.149999999999999</v>
      </c>
    </row>
    <row r="2998" spans="1:3">
      <c r="A2998" s="1">
        <v>35681</v>
      </c>
      <c r="B2998" s="5">
        <v>19.43</v>
      </c>
      <c r="C2998" s="5">
        <v>18.03</v>
      </c>
    </row>
    <row r="2999" spans="1:3">
      <c r="A2999" s="1">
        <v>35682</v>
      </c>
      <c r="B2999" s="5">
        <v>19.5</v>
      </c>
      <c r="C2999" s="5">
        <v>18.18</v>
      </c>
    </row>
    <row r="3000" spans="1:3">
      <c r="A3000" s="1">
        <v>35683</v>
      </c>
      <c r="B3000" s="5">
        <v>19.5</v>
      </c>
      <c r="C3000" s="5">
        <v>18.079999999999998</v>
      </c>
    </row>
    <row r="3001" spans="1:3">
      <c r="A3001" s="1">
        <v>35684</v>
      </c>
      <c r="B3001" s="5">
        <v>19.41</v>
      </c>
      <c r="C3001" s="5">
        <v>18.21</v>
      </c>
    </row>
    <row r="3002" spans="1:3">
      <c r="A3002" s="1">
        <v>35685</v>
      </c>
      <c r="B3002" s="5">
        <v>19.37</v>
      </c>
      <c r="C3002" s="5">
        <v>18.059999999999999</v>
      </c>
    </row>
    <row r="3003" spans="1:3">
      <c r="A3003" s="1">
        <v>35688</v>
      </c>
      <c r="B3003" s="5">
        <v>19.3</v>
      </c>
      <c r="C3003" s="5">
        <v>18.05</v>
      </c>
    </row>
    <row r="3004" spans="1:3">
      <c r="A3004" s="1">
        <v>35689</v>
      </c>
      <c r="B3004" s="5">
        <v>19.670000000000002</v>
      </c>
      <c r="C3004" s="5">
        <v>18.399999999999999</v>
      </c>
    </row>
    <row r="3005" spans="1:3">
      <c r="A3005" s="1">
        <v>35690</v>
      </c>
      <c r="B3005" s="5">
        <v>19.440000000000001</v>
      </c>
      <c r="C3005" s="5">
        <v>18.21</v>
      </c>
    </row>
    <row r="3006" spans="1:3">
      <c r="A3006" s="1">
        <v>35691</v>
      </c>
      <c r="B3006" s="5">
        <v>19.41</v>
      </c>
      <c r="C3006" s="5">
        <v>18.14</v>
      </c>
    </row>
    <row r="3007" spans="1:3">
      <c r="A3007" s="1">
        <v>35692</v>
      </c>
      <c r="B3007" s="5">
        <v>19.37</v>
      </c>
      <c r="C3007" s="5">
        <v>18.32</v>
      </c>
    </row>
    <row r="3008" spans="1:3">
      <c r="A3008" s="1">
        <v>35695</v>
      </c>
      <c r="B3008" s="5">
        <v>19.61</v>
      </c>
      <c r="C3008" s="5">
        <v>18.649999999999999</v>
      </c>
    </row>
    <row r="3009" spans="1:3">
      <c r="A3009" s="1">
        <v>35696</v>
      </c>
      <c r="B3009" s="5">
        <v>19.71</v>
      </c>
      <c r="C3009" s="5">
        <v>18.57</v>
      </c>
    </row>
    <row r="3010" spans="1:3">
      <c r="A3010" s="1">
        <v>35697</v>
      </c>
      <c r="B3010" s="5">
        <v>20.03</v>
      </c>
      <c r="C3010" s="5">
        <v>18.52</v>
      </c>
    </row>
    <row r="3011" spans="1:3">
      <c r="A3011" s="1">
        <v>35698</v>
      </c>
      <c r="B3011" s="5">
        <v>20.38</v>
      </c>
      <c r="C3011" s="5">
        <v>19.05</v>
      </c>
    </row>
    <row r="3012" spans="1:3">
      <c r="A3012" s="1">
        <v>35699</v>
      </c>
      <c r="B3012" s="5">
        <v>20.87</v>
      </c>
      <c r="C3012" s="5">
        <v>19.36</v>
      </c>
    </row>
    <row r="3013" spans="1:3">
      <c r="A3013" s="1">
        <v>35702</v>
      </c>
      <c r="B3013" s="5">
        <v>21.29</v>
      </c>
      <c r="C3013" s="5">
        <v>19.48</v>
      </c>
    </row>
    <row r="3014" spans="1:3">
      <c r="A3014" s="1">
        <v>35703</v>
      </c>
      <c r="B3014" s="5">
        <v>21.13</v>
      </c>
      <c r="C3014" s="5">
        <v>19.96</v>
      </c>
    </row>
    <row r="3015" spans="1:3">
      <c r="A3015" s="1">
        <v>35704</v>
      </c>
      <c r="B3015" s="5">
        <v>21.02</v>
      </c>
      <c r="C3015" s="5">
        <v>19.87</v>
      </c>
    </row>
    <row r="3016" spans="1:3">
      <c r="A3016" s="1">
        <v>35705</v>
      </c>
      <c r="B3016" s="5">
        <v>21.82</v>
      </c>
      <c r="C3016" s="5">
        <v>20.079999999999998</v>
      </c>
    </row>
    <row r="3017" spans="1:3">
      <c r="A3017" s="1">
        <v>35706</v>
      </c>
      <c r="B3017" s="5">
        <v>22.86</v>
      </c>
      <c r="C3017" s="5">
        <v>21.29</v>
      </c>
    </row>
    <row r="3018" spans="1:3">
      <c r="A3018" s="1">
        <v>35709</v>
      </c>
      <c r="B3018" s="5">
        <v>21.97</v>
      </c>
      <c r="C3018" s="5">
        <v>20.94</v>
      </c>
    </row>
    <row r="3019" spans="1:3">
      <c r="A3019" s="1">
        <v>35710</v>
      </c>
      <c r="B3019" s="5">
        <v>21.88</v>
      </c>
      <c r="C3019" s="5">
        <v>20.71</v>
      </c>
    </row>
    <row r="3020" spans="1:3">
      <c r="A3020" s="1">
        <v>35711</v>
      </c>
      <c r="B3020" s="5">
        <v>22.19</v>
      </c>
      <c r="C3020" s="5">
        <v>20.79</v>
      </c>
    </row>
    <row r="3021" spans="1:3">
      <c r="A3021" s="1">
        <v>35712</v>
      </c>
      <c r="B3021" s="5">
        <v>22.01</v>
      </c>
      <c r="C3021" s="5">
        <v>20.6</v>
      </c>
    </row>
    <row r="3022" spans="1:3">
      <c r="A3022" s="1">
        <v>35713</v>
      </c>
      <c r="B3022" s="5">
        <v>22.01</v>
      </c>
      <c r="C3022" s="5">
        <v>20.73</v>
      </c>
    </row>
    <row r="3023" spans="1:3">
      <c r="A3023" s="1">
        <v>35716</v>
      </c>
      <c r="B3023" s="5">
        <v>21.34</v>
      </c>
      <c r="C3023" s="5">
        <v>20.079999999999998</v>
      </c>
    </row>
    <row r="3024" spans="1:3">
      <c r="A3024" s="1">
        <v>35717</v>
      </c>
      <c r="B3024" s="5">
        <v>20.75</v>
      </c>
      <c r="C3024" s="5">
        <v>19.399999999999999</v>
      </c>
    </row>
    <row r="3025" spans="1:3">
      <c r="A3025" s="1">
        <v>35718</v>
      </c>
      <c r="B3025" s="5">
        <v>20.65</v>
      </c>
      <c r="C3025" s="5">
        <v>19.27</v>
      </c>
    </row>
    <row r="3026" spans="1:3">
      <c r="A3026" s="1">
        <v>35719</v>
      </c>
      <c r="B3026" s="5">
        <v>20.98</v>
      </c>
      <c r="C3026" s="5">
        <v>19.559999999999999</v>
      </c>
    </row>
    <row r="3027" spans="1:3">
      <c r="A3027" s="1">
        <v>35720</v>
      </c>
      <c r="B3027" s="5">
        <v>21.41</v>
      </c>
      <c r="C3027" s="5">
        <v>19.43</v>
      </c>
    </row>
    <row r="3028" spans="1:3">
      <c r="A3028" s="1">
        <v>35723</v>
      </c>
      <c r="B3028" s="5">
        <v>20.69</v>
      </c>
      <c r="C3028" s="5">
        <v>19.29</v>
      </c>
    </row>
    <row r="3029" spans="1:3">
      <c r="A3029" s="1">
        <v>35724</v>
      </c>
      <c r="B3029" s="5">
        <v>20.68</v>
      </c>
      <c r="C3029" s="5">
        <v>19.3</v>
      </c>
    </row>
    <row r="3030" spans="1:3">
      <c r="A3030" s="1">
        <v>35725</v>
      </c>
      <c r="B3030" s="5">
        <v>21.44</v>
      </c>
      <c r="C3030" s="5">
        <v>19.86</v>
      </c>
    </row>
    <row r="3031" spans="1:3">
      <c r="A3031" s="1">
        <v>35726</v>
      </c>
      <c r="B3031" s="5">
        <v>21.18</v>
      </c>
      <c r="C3031" s="5">
        <v>19.89</v>
      </c>
    </row>
    <row r="3032" spans="1:3">
      <c r="A3032" s="1">
        <v>35727</v>
      </c>
      <c r="B3032" s="5">
        <v>20.99</v>
      </c>
      <c r="C3032" s="5">
        <v>19.45</v>
      </c>
    </row>
    <row r="3033" spans="1:3">
      <c r="A3033" s="1">
        <v>35730</v>
      </c>
      <c r="B3033" s="5">
        <v>21.03</v>
      </c>
      <c r="C3033" s="5">
        <v>19.63</v>
      </c>
    </row>
    <row r="3034" spans="1:3">
      <c r="A3034" s="1">
        <v>35731</v>
      </c>
      <c r="B3034" s="5">
        <v>20.399999999999999</v>
      </c>
      <c r="C3034" s="5">
        <v>18.86</v>
      </c>
    </row>
    <row r="3035" spans="1:3">
      <c r="A3035" s="1">
        <v>35732</v>
      </c>
      <c r="B3035" s="5">
        <v>20.82</v>
      </c>
      <c r="C3035" s="5">
        <v>19</v>
      </c>
    </row>
    <row r="3036" spans="1:3">
      <c r="A3036" s="1">
        <v>35733</v>
      </c>
      <c r="B3036" s="5">
        <v>21.26</v>
      </c>
      <c r="C3036" s="5">
        <v>19.45</v>
      </c>
    </row>
    <row r="3037" spans="1:3">
      <c r="A3037" s="1">
        <v>35734</v>
      </c>
      <c r="B3037" s="5">
        <v>21.1</v>
      </c>
      <c r="C3037" s="5">
        <v>19.420000000000002</v>
      </c>
    </row>
    <row r="3038" spans="1:3">
      <c r="A3038" s="1">
        <v>35737</v>
      </c>
      <c r="B3038" s="5">
        <v>20.91</v>
      </c>
      <c r="C3038" s="5">
        <v>19.48</v>
      </c>
    </row>
    <row r="3039" spans="1:3">
      <c r="A3039" s="1">
        <v>35738</v>
      </c>
      <c r="B3039" s="5">
        <v>20.64</v>
      </c>
      <c r="C3039" s="5">
        <v>19.100000000000001</v>
      </c>
    </row>
    <row r="3040" spans="1:3">
      <c r="A3040" s="1">
        <v>35739</v>
      </c>
      <c r="B3040" s="5">
        <v>20.440000000000001</v>
      </c>
      <c r="C3040" s="5">
        <v>18.93</v>
      </c>
    </row>
    <row r="3041" spans="1:3">
      <c r="A3041" s="1">
        <v>35740</v>
      </c>
      <c r="B3041" s="5">
        <v>20.46</v>
      </c>
      <c r="C3041" s="5">
        <v>18.97</v>
      </c>
    </row>
    <row r="3042" spans="1:3">
      <c r="A3042" s="1">
        <v>35741</v>
      </c>
      <c r="B3042" s="5">
        <v>20.8</v>
      </c>
      <c r="C3042" s="5">
        <v>19.239999999999998</v>
      </c>
    </row>
    <row r="3043" spans="1:3">
      <c r="A3043" s="1">
        <v>35744</v>
      </c>
      <c r="B3043" s="5">
        <v>20.46</v>
      </c>
      <c r="C3043" s="5">
        <v>19.14</v>
      </c>
    </row>
    <row r="3044" spans="1:3">
      <c r="A3044" s="1">
        <v>35745</v>
      </c>
      <c r="B3044" s="5">
        <v>20.54</v>
      </c>
    </row>
    <row r="3045" spans="1:3">
      <c r="A3045" s="1">
        <v>35746</v>
      </c>
      <c r="B3045" s="5">
        <v>20.53</v>
      </c>
      <c r="C3045" s="5">
        <v>19.260000000000002</v>
      </c>
    </row>
    <row r="3046" spans="1:3">
      <c r="A3046" s="1">
        <v>35747</v>
      </c>
      <c r="B3046" s="5">
        <v>20.76</v>
      </c>
      <c r="C3046" s="5">
        <v>19.71</v>
      </c>
    </row>
    <row r="3047" spans="1:3">
      <c r="A3047" s="1">
        <v>35748</v>
      </c>
      <c r="B3047" s="5">
        <v>21.01</v>
      </c>
      <c r="C3047" s="5">
        <v>20.239999999999998</v>
      </c>
    </row>
    <row r="3048" spans="1:3">
      <c r="A3048" s="1">
        <v>35751</v>
      </c>
      <c r="B3048" s="5">
        <v>20.29</v>
      </c>
      <c r="C3048" s="5">
        <v>19.54</v>
      </c>
    </row>
    <row r="3049" spans="1:3">
      <c r="A3049" s="1">
        <v>35752</v>
      </c>
      <c r="B3049" s="5">
        <v>20.010000000000002</v>
      </c>
      <c r="C3049" s="5">
        <v>19.39</v>
      </c>
    </row>
    <row r="3050" spans="1:3">
      <c r="A3050" s="1">
        <v>35753</v>
      </c>
      <c r="B3050" s="5">
        <v>19.82</v>
      </c>
      <c r="C3050" s="5">
        <v>19.41</v>
      </c>
    </row>
    <row r="3051" spans="1:3">
      <c r="A3051" s="1">
        <v>35754</v>
      </c>
      <c r="B3051" s="5">
        <v>19.170000000000002</v>
      </c>
      <c r="C3051" s="5">
        <v>18.82</v>
      </c>
    </row>
    <row r="3052" spans="1:3">
      <c r="A3052" s="1">
        <v>35755</v>
      </c>
      <c r="B3052" s="5">
        <v>19.760000000000002</v>
      </c>
      <c r="C3052" s="5">
        <v>18.829999999999998</v>
      </c>
    </row>
    <row r="3053" spans="1:3">
      <c r="A3053" s="1">
        <v>35758</v>
      </c>
      <c r="B3053" s="5">
        <v>19.41</v>
      </c>
      <c r="C3053" s="5">
        <v>19.010000000000002</v>
      </c>
    </row>
    <row r="3054" spans="1:3">
      <c r="A3054" s="1">
        <v>35759</v>
      </c>
      <c r="B3054" s="5">
        <v>19.350000000000001</v>
      </c>
      <c r="C3054" s="5">
        <v>19.14</v>
      </c>
    </row>
    <row r="3055" spans="1:3">
      <c r="A3055" s="1">
        <v>35760</v>
      </c>
      <c r="B3055" s="5">
        <v>19.13</v>
      </c>
      <c r="C3055" s="5">
        <v>18.5</v>
      </c>
    </row>
    <row r="3056" spans="1:3">
      <c r="A3056" s="1">
        <v>35761</v>
      </c>
      <c r="C3056" s="5">
        <v>18.64</v>
      </c>
    </row>
    <row r="3057" spans="1:3">
      <c r="A3057" s="1">
        <v>35762</v>
      </c>
      <c r="C3057" s="5">
        <v>18.96</v>
      </c>
    </row>
    <row r="3058" spans="1:3">
      <c r="A3058" s="1">
        <v>35765</v>
      </c>
      <c r="B3058" s="5">
        <v>18.760000000000002</v>
      </c>
      <c r="C3058" s="5">
        <v>18.010000000000002</v>
      </c>
    </row>
    <row r="3059" spans="1:3">
      <c r="A3059" s="1">
        <v>35766</v>
      </c>
      <c r="B3059" s="5">
        <v>18.670000000000002</v>
      </c>
      <c r="C3059" s="5">
        <v>18.04</v>
      </c>
    </row>
    <row r="3060" spans="1:3">
      <c r="A3060" s="1">
        <v>35767</v>
      </c>
      <c r="B3060" s="5">
        <v>18.809999999999999</v>
      </c>
      <c r="C3060" s="5">
        <v>17.940000000000001</v>
      </c>
    </row>
    <row r="3061" spans="1:3">
      <c r="A3061" s="1">
        <v>35768</v>
      </c>
      <c r="B3061" s="5">
        <v>18.489999999999998</v>
      </c>
      <c r="C3061" s="5">
        <v>17.7</v>
      </c>
    </row>
    <row r="3062" spans="1:3">
      <c r="A3062" s="1">
        <v>35769</v>
      </c>
      <c r="B3062" s="5">
        <v>18.72</v>
      </c>
      <c r="C3062" s="5">
        <v>17.91</v>
      </c>
    </row>
    <row r="3063" spans="1:3">
      <c r="A3063" s="1">
        <v>35772</v>
      </c>
      <c r="B3063" s="5">
        <v>18.86</v>
      </c>
      <c r="C3063" s="5">
        <v>17.87</v>
      </c>
    </row>
    <row r="3064" spans="1:3">
      <c r="A3064" s="1">
        <v>35773</v>
      </c>
      <c r="B3064" s="5">
        <v>18.79</v>
      </c>
      <c r="C3064" s="5">
        <v>17.57</v>
      </c>
    </row>
    <row r="3065" spans="1:3">
      <c r="A3065" s="1">
        <v>35774</v>
      </c>
      <c r="B3065" s="5">
        <v>18.149999999999999</v>
      </c>
      <c r="C3065" s="5">
        <v>17.079999999999998</v>
      </c>
    </row>
    <row r="3066" spans="1:3">
      <c r="A3066" s="1">
        <v>35775</v>
      </c>
      <c r="B3066" s="5">
        <v>18.18</v>
      </c>
      <c r="C3066" s="5">
        <v>16.98</v>
      </c>
    </row>
    <row r="3067" spans="1:3">
      <c r="A3067" s="1">
        <v>35776</v>
      </c>
      <c r="B3067" s="5">
        <v>18.21</v>
      </c>
      <c r="C3067" s="5">
        <v>17.12</v>
      </c>
    </row>
    <row r="3068" spans="1:3">
      <c r="A3068" s="1">
        <v>35779</v>
      </c>
      <c r="B3068" s="5">
        <v>18.18</v>
      </c>
      <c r="C3068" s="5">
        <v>16.89</v>
      </c>
    </row>
    <row r="3069" spans="1:3">
      <c r="A3069" s="1">
        <v>35780</v>
      </c>
      <c r="B3069" s="5">
        <v>18.190000000000001</v>
      </c>
      <c r="C3069" s="5">
        <v>16.8</v>
      </c>
    </row>
    <row r="3070" spans="1:3">
      <c r="A3070" s="1">
        <v>35781</v>
      </c>
      <c r="B3070" s="5">
        <v>18.22</v>
      </c>
      <c r="C3070" s="5">
        <v>16.98</v>
      </c>
    </row>
    <row r="3071" spans="1:3">
      <c r="A3071" s="1">
        <v>35782</v>
      </c>
      <c r="B3071" s="5">
        <v>18.510000000000002</v>
      </c>
      <c r="C3071" s="5">
        <v>17.34</v>
      </c>
    </row>
    <row r="3072" spans="1:3">
      <c r="A3072" s="1">
        <v>35783</v>
      </c>
      <c r="B3072" s="5">
        <v>18.46</v>
      </c>
      <c r="C3072" s="5">
        <v>17.2</v>
      </c>
    </row>
    <row r="3073" spans="1:3">
      <c r="A3073" s="1">
        <v>35786</v>
      </c>
      <c r="B3073" s="5">
        <v>18.29</v>
      </c>
      <c r="C3073" s="5">
        <v>17.04</v>
      </c>
    </row>
    <row r="3074" spans="1:3">
      <c r="A3074" s="1">
        <v>35787</v>
      </c>
      <c r="B3074" s="5">
        <v>18.39</v>
      </c>
      <c r="C3074" s="5">
        <v>17.09</v>
      </c>
    </row>
    <row r="3075" spans="1:3">
      <c r="A3075" s="1">
        <v>35788</v>
      </c>
      <c r="B3075" s="5">
        <v>18.36</v>
      </c>
      <c r="C3075" s="5">
        <v>17.04</v>
      </c>
    </row>
    <row r="3076" spans="1:3">
      <c r="A3076" s="1">
        <v>35790</v>
      </c>
      <c r="B3076" s="5">
        <v>18.190000000000001</v>
      </c>
    </row>
    <row r="3077" spans="1:3">
      <c r="A3077" s="1">
        <v>35793</v>
      </c>
      <c r="B3077" s="5">
        <v>17.64</v>
      </c>
      <c r="C3077" s="5">
        <v>16.350000000000001</v>
      </c>
    </row>
    <row r="3078" spans="1:3">
      <c r="A3078" s="1">
        <v>35794</v>
      </c>
      <c r="B3078" s="5">
        <v>17.600000000000001</v>
      </c>
      <c r="C3078" s="5">
        <v>16.010000000000002</v>
      </c>
    </row>
    <row r="3079" spans="1:3">
      <c r="A3079" s="1">
        <v>35795</v>
      </c>
      <c r="B3079" s="5">
        <v>17.649999999999999</v>
      </c>
      <c r="C3079" s="5">
        <v>15.86</v>
      </c>
    </row>
    <row r="3080" spans="1:3">
      <c r="A3080" s="1">
        <v>35797</v>
      </c>
      <c r="B3080" s="5">
        <v>17.41</v>
      </c>
      <c r="C3080" s="5">
        <v>15.77</v>
      </c>
    </row>
    <row r="3081" spans="1:3">
      <c r="A3081" s="1">
        <v>35800</v>
      </c>
      <c r="B3081" s="5">
        <v>16.95</v>
      </c>
      <c r="C3081" s="5">
        <v>15.29</v>
      </c>
    </row>
    <row r="3082" spans="1:3">
      <c r="A3082" s="1">
        <v>35801</v>
      </c>
      <c r="B3082" s="5">
        <v>16.64</v>
      </c>
      <c r="C3082" s="5">
        <v>15.48</v>
      </c>
    </row>
    <row r="3083" spans="1:3">
      <c r="A3083" s="1">
        <v>35802</v>
      </c>
      <c r="B3083" s="5">
        <v>16.91</v>
      </c>
      <c r="C3083" s="5">
        <v>15.33</v>
      </c>
    </row>
    <row r="3084" spans="1:3">
      <c r="A3084" s="1">
        <v>35803</v>
      </c>
      <c r="B3084" s="5">
        <v>17.010000000000002</v>
      </c>
      <c r="C3084" s="5">
        <v>15.47</v>
      </c>
    </row>
    <row r="3085" spans="1:3">
      <c r="A3085" s="1">
        <v>35804</v>
      </c>
      <c r="B3085" s="5">
        <v>16.649999999999999</v>
      </c>
      <c r="C3085" s="5">
        <v>15.33</v>
      </c>
    </row>
    <row r="3086" spans="1:3">
      <c r="A3086" s="1">
        <v>35807</v>
      </c>
      <c r="B3086" s="5">
        <v>16.53</v>
      </c>
      <c r="C3086" s="5">
        <v>15.07</v>
      </c>
    </row>
    <row r="3087" spans="1:3">
      <c r="A3087" s="1">
        <v>35808</v>
      </c>
      <c r="B3087" s="5">
        <v>16.440000000000001</v>
      </c>
      <c r="C3087" s="5">
        <v>15.08</v>
      </c>
    </row>
    <row r="3088" spans="1:3">
      <c r="A3088" s="1">
        <v>35809</v>
      </c>
      <c r="B3088" s="5">
        <v>16.54</v>
      </c>
      <c r="C3088" s="5">
        <v>14.81</v>
      </c>
    </row>
    <row r="3089" spans="1:3">
      <c r="A3089" s="1">
        <v>35810</v>
      </c>
      <c r="B3089" s="5">
        <v>16.350000000000001</v>
      </c>
      <c r="C3089" s="5">
        <v>14.75</v>
      </c>
    </row>
    <row r="3090" spans="1:3">
      <c r="A3090" s="1">
        <v>35811</v>
      </c>
      <c r="B3090" s="5">
        <v>16.48</v>
      </c>
      <c r="C3090" s="5">
        <v>14.89</v>
      </c>
    </row>
    <row r="3091" spans="1:3">
      <c r="A3091" s="1">
        <v>35814</v>
      </c>
      <c r="C3091" s="5">
        <v>15.38</v>
      </c>
    </row>
    <row r="3092" spans="1:3">
      <c r="A3092" s="1">
        <v>35815</v>
      </c>
      <c r="B3092" s="5">
        <v>16.43</v>
      </c>
      <c r="C3092" s="5">
        <v>14.95</v>
      </c>
    </row>
    <row r="3093" spans="1:3">
      <c r="A3093" s="1">
        <v>35816</v>
      </c>
      <c r="B3093" s="5">
        <v>16.05</v>
      </c>
      <c r="C3093" s="5">
        <v>14.67</v>
      </c>
    </row>
    <row r="3094" spans="1:3">
      <c r="A3094" s="1">
        <v>35817</v>
      </c>
      <c r="B3094" s="5">
        <v>15.93</v>
      </c>
      <c r="C3094" s="5">
        <v>14.35</v>
      </c>
    </row>
    <row r="3095" spans="1:3">
      <c r="A3095" s="1">
        <v>35818</v>
      </c>
      <c r="B3095" s="5">
        <v>15.65</v>
      </c>
      <c r="C3095" s="5">
        <v>14.26</v>
      </c>
    </row>
    <row r="3096" spans="1:3">
      <c r="A3096" s="1">
        <v>35821</v>
      </c>
      <c r="B3096" s="5">
        <v>16.96</v>
      </c>
      <c r="C3096" s="5">
        <v>14.79</v>
      </c>
    </row>
    <row r="3097" spans="1:3">
      <c r="A3097" s="1">
        <v>35822</v>
      </c>
      <c r="B3097" s="5">
        <v>17.059999999999999</v>
      </c>
      <c r="C3097" s="5">
        <v>15.74</v>
      </c>
    </row>
    <row r="3098" spans="1:3">
      <c r="A3098" s="1">
        <v>35823</v>
      </c>
      <c r="B3098" s="5">
        <v>17.350000000000001</v>
      </c>
      <c r="C3098" s="5">
        <v>15.64</v>
      </c>
    </row>
    <row r="3099" spans="1:3">
      <c r="A3099" s="1">
        <v>35824</v>
      </c>
      <c r="B3099" s="5">
        <v>17.93</v>
      </c>
      <c r="C3099" s="5">
        <v>16.28</v>
      </c>
    </row>
    <row r="3100" spans="1:3">
      <c r="A3100" s="1">
        <v>35825</v>
      </c>
      <c r="B3100" s="5">
        <v>17.21</v>
      </c>
      <c r="C3100" s="5">
        <v>15.59</v>
      </c>
    </row>
    <row r="3101" spans="1:3">
      <c r="A3101" s="1">
        <v>35828</v>
      </c>
      <c r="B3101" s="5">
        <v>17.07</v>
      </c>
      <c r="C3101" s="5">
        <v>15.28</v>
      </c>
    </row>
    <row r="3102" spans="1:3">
      <c r="A3102" s="1">
        <v>35829</v>
      </c>
      <c r="B3102" s="5">
        <v>16.43</v>
      </c>
      <c r="C3102" s="5">
        <v>14.87</v>
      </c>
    </row>
    <row r="3103" spans="1:3">
      <c r="A3103" s="1">
        <v>35830</v>
      </c>
      <c r="B3103" s="5">
        <v>16.420000000000002</v>
      </c>
      <c r="C3103" s="5">
        <v>14.56</v>
      </c>
    </row>
    <row r="3104" spans="1:3">
      <c r="A3104" s="1">
        <v>35831</v>
      </c>
      <c r="B3104" s="5">
        <v>16.63</v>
      </c>
      <c r="C3104" s="5">
        <v>14.83</v>
      </c>
    </row>
    <row r="3105" spans="1:3">
      <c r="A3105" s="1">
        <v>35832</v>
      </c>
      <c r="B3105" s="5">
        <v>16.72</v>
      </c>
      <c r="C3105" s="5">
        <v>15.05</v>
      </c>
    </row>
    <row r="3106" spans="1:3">
      <c r="A3106" s="1">
        <v>35835</v>
      </c>
      <c r="B3106" s="5">
        <v>16.59</v>
      </c>
      <c r="C3106" s="5">
        <v>14.77</v>
      </c>
    </row>
    <row r="3107" spans="1:3">
      <c r="A3107" s="1">
        <v>35836</v>
      </c>
      <c r="B3107" s="5">
        <v>16.48</v>
      </c>
      <c r="C3107" s="5">
        <v>14.6</v>
      </c>
    </row>
    <row r="3108" spans="1:3">
      <c r="A3108" s="1">
        <v>35837</v>
      </c>
      <c r="B3108" s="5">
        <v>16.170000000000002</v>
      </c>
      <c r="C3108" s="5">
        <v>14.35</v>
      </c>
    </row>
    <row r="3109" spans="1:3">
      <c r="A3109" s="1">
        <v>35838</v>
      </c>
      <c r="B3109" s="5">
        <v>15.97</v>
      </c>
      <c r="C3109" s="5">
        <v>14.04</v>
      </c>
    </row>
    <row r="3110" spans="1:3">
      <c r="A3110" s="1">
        <v>35839</v>
      </c>
      <c r="B3110" s="5">
        <v>16.03</v>
      </c>
      <c r="C3110" s="5">
        <v>14.05</v>
      </c>
    </row>
    <row r="3111" spans="1:3">
      <c r="A3111" s="1">
        <v>35842</v>
      </c>
      <c r="C3111" s="5">
        <v>13.5</v>
      </c>
    </row>
    <row r="3112" spans="1:3">
      <c r="A3112" s="1">
        <v>35843</v>
      </c>
      <c r="B3112" s="5">
        <v>15.64</v>
      </c>
      <c r="C3112" s="5">
        <v>13.5</v>
      </c>
    </row>
    <row r="3113" spans="1:3">
      <c r="A3113" s="1">
        <v>35844</v>
      </c>
      <c r="B3113" s="5">
        <v>16.239999999999998</v>
      </c>
      <c r="C3113" s="5">
        <v>13.46</v>
      </c>
    </row>
    <row r="3114" spans="1:3">
      <c r="A3114" s="1">
        <v>35845</v>
      </c>
      <c r="B3114" s="5">
        <v>16.12</v>
      </c>
      <c r="C3114" s="5">
        <v>14.02</v>
      </c>
    </row>
    <row r="3115" spans="1:3">
      <c r="A3115" s="1">
        <v>35846</v>
      </c>
      <c r="B3115" s="5">
        <v>16.13</v>
      </c>
      <c r="C3115" s="5">
        <v>13.91</v>
      </c>
    </row>
    <row r="3116" spans="1:3">
      <c r="A3116" s="1">
        <v>35849</v>
      </c>
      <c r="B3116" s="5">
        <v>15.23</v>
      </c>
      <c r="C3116" s="5">
        <v>13.26</v>
      </c>
    </row>
    <row r="3117" spans="1:3">
      <c r="A3117" s="1">
        <v>35850</v>
      </c>
      <c r="B3117" s="5">
        <v>15.14</v>
      </c>
      <c r="C3117" s="5">
        <v>13.08</v>
      </c>
    </row>
    <row r="3118" spans="1:3">
      <c r="A3118" s="1">
        <v>35851</v>
      </c>
      <c r="B3118" s="5">
        <v>15.28</v>
      </c>
      <c r="C3118" s="5">
        <v>13.35</v>
      </c>
    </row>
    <row r="3119" spans="1:3">
      <c r="A3119" s="1">
        <v>35852</v>
      </c>
      <c r="B3119" s="5">
        <v>15.41</v>
      </c>
      <c r="C3119" s="5">
        <v>13.38</v>
      </c>
    </row>
    <row r="3120" spans="1:3">
      <c r="A3120" s="1">
        <v>35853</v>
      </c>
      <c r="B3120" s="5">
        <v>15.44</v>
      </c>
      <c r="C3120" s="5">
        <v>13.53</v>
      </c>
    </row>
    <row r="3121" spans="1:3">
      <c r="A3121" s="1">
        <v>35856</v>
      </c>
      <c r="B3121" s="5">
        <v>15.32</v>
      </c>
      <c r="C3121" s="5">
        <v>13.37</v>
      </c>
    </row>
    <row r="3122" spans="1:3">
      <c r="A3122" s="1">
        <v>35857</v>
      </c>
      <c r="B3122" s="5">
        <v>15.28</v>
      </c>
      <c r="C3122" s="5">
        <v>13.18</v>
      </c>
    </row>
    <row r="3123" spans="1:3">
      <c r="A3123" s="1">
        <v>35858</v>
      </c>
      <c r="B3123" s="5">
        <v>15.33</v>
      </c>
      <c r="C3123" s="5">
        <v>13.09</v>
      </c>
    </row>
    <row r="3124" spans="1:3">
      <c r="A3124" s="1">
        <v>35859</v>
      </c>
      <c r="B3124" s="5">
        <v>15.34</v>
      </c>
      <c r="C3124" s="5">
        <v>13.18</v>
      </c>
    </row>
    <row r="3125" spans="1:3">
      <c r="A3125" s="1">
        <v>35860</v>
      </c>
      <c r="B3125" s="5">
        <v>14.9</v>
      </c>
      <c r="C3125" s="5">
        <v>12.85</v>
      </c>
    </row>
    <row r="3126" spans="1:3">
      <c r="A3126" s="1">
        <v>35863</v>
      </c>
      <c r="B3126" s="5">
        <v>14.58</v>
      </c>
      <c r="C3126" s="5">
        <v>12.24</v>
      </c>
    </row>
    <row r="3127" spans="1:3">
      <c r="A3127" s="1">
        <v>35864</v>
      </c>
      <c r="B3127" s="5">
        <v>14.54</v>
      </c>
      <c r="C3127" s="5">
        <v>12.36</v>
      </c>
    </row>
    <row r="3128" spans="1:3">
      <c r="A3128" s="1">
        <v>35865</v>
      </c>
      <c r="B3128" s="5">
        <v>14.3</v>
      </c>
      <c r="C3128" s="5">
        <v>12.41</v>
      </c>
    </row>
    <row r="3129" spans="1:3">
      <c r="A3129" s="1">
        <v>35866</v>
      </c>
      <c r="B3129" s="5">
        <v>14.4</v>
      </c>
      <c r="C3129" s="5">
        <v>12.3</v>
      </c>
    </row>
    <row r="3130" spans="1:3">
      <c r="A3130" s="1">
        <v>35867</v>
      </c>
      <c r="B3130" s="5">
        <v>14.19</v>
      </c>
      <c r="C3130" s="5">
        <v>12.25</v>
      </c>
    </row>
    <row r="3131" spans="1:3">
      <c r="A3131" s="1">
        <v>35870</v>
      </c>
      <c r="B3131" s="5">
        <v>13.41</v>
      </c>
      <c r="C3131" s="5">
        <v>11.74</v>
      </c>
    </row>
    <row r="3132" spans="1:3">
      <c r="A3132" s="1">
        <v>35871</v>
      </c>
      <c r="B3132" s="5">
        <v>13.67</v>
      </c>
      <c r="C3132" s="5">
        <v>11.05</v>
      </c>
    </row>
    <row r="3133" spans="1:3">
      <c r="A3133" s="1">
        <v>35872</v>
      </c>
      <c r="B3133" s="5">
        <v>14.36</v>
      </c>
      <c r="C3133" s="5">
        <v>12.21</v>
      </c>
    </row>
    <row r="3134" spans="1:3">
      <c r="A3134" s="1">
        <v>35873</v>
      </c>
      <c r="B3134" s="5">
        <v>14.43</v>
      </c>
      <c r="C3134" s="5">
        <v>12.41</v>
      </c>
    </row>
    <row r="3135" spans="1:3">
      <c r="A3135" s="1">
        <v>35874</v>
      </c>
      <c r="B3135" s="5">
        <v>14.31</v>
      </c>
      <c r="C3135" s="5">
        <v>12.35</v>
      </c>
    </row>
    <row r="3136" spans="1:3">
      <c r="A3136" s="1">
        <v>35877</v>
      </c>
      <c r="B3136" s="5">
        <v>16.14</v>
      </c>
      <c r="C3136" s="5">
        <v>14.53</v>
      </c>
    </row>
    <row r="3137" spans="1:3">
      <c r="A3137" s="1">
        <v>35878</v>
      </c>
      <c r="B3137" s="5">
        <v>15.52</v>
      </c>
      <c r="C3137" s="5">
        <v>14.02</v>
      </c>
    </row>
    <row r="3138" spans="1:3">
      <c r="A3138" s="1">
        <v>35879</v>
      </c>
      <c r="B3138" s="5">
        <v>16.690000000000001</v>
      </c>
      <c r="C3138" s="5">
        <v>14.41</v>
      </c>
    </row>
    <row r="3139" spans="1:3">
      <c r="A3139" s="1">
        <v>35880</v>
      </c>
      <c r="B3139" s="5">
        <v>16.920000000000002</v>
      </c>
      <c r="C3139" s="5">
        <v>15.18</v>
      </c>
    </row>
    <row r="3140" spans="1:3">
      <c r="A3140" s="1">
        <v>35881</v>
      </c>
      <c r="B3140" s="5">
        <v>16.84</v>
      </c>
      <c r="C3140" s="5">
        <v>14.92</v>
      </c>
    </row>
    <row r="3141" spans="1:3">
      <c r="A3141" s="1">
        <v>35884</v>
      </c>
      <c r="B3141" s="5">
        <v>16.32</v>
      </c>
      <c r="C3141" s="5">
        <v>14.35</v>
      </c>
    </row>
    <row r="3142" spans="1:3">
      <c r="A3142" s="1">
        <v>35885</v>
      </c>
      <c r="B3142" s="5">
        <v>15.75</v>
      </c>
      <c r="C3142" s="5">
        <v>13.87</v>
      </c>
    </row>
    <row r="3143" spans="1:3">
      <c r="A3143" s="1">
        <v>35886</v>
      </c>
      <c r="B3143" s="5">
        <v>15.69</v>
      </c>
      <c r="C3143" s="5">
        <v>13.72</v>
      </c>
    </row>
    <row r="3144" spans="1:3">
      <c r="A3144" s="1">
        <v>35887</v>
      </c>
      <c r="B3144" s="5">
        <v>16.04</v>
      </c>
      <c r="C3144" s="5">
        <v>13.38</v>
      </c>
    </row>
    <row r="3145" spans="1:3">
      <c r="A3145" s="1">
        <v>35888</v>
      </c>
      <c r="B3145" s="5">
        <v>16.079999999999998</v>
      </c>
      <c r="C3145" s="5">
        <v>13.63</v>
      </c>
    </row>
    <row r="3146" spans="1:3">
      <c r="A3146" s="1">
        <v>35891</v>
      </c>
      <c r="B3146" s="5">
        <v>15.48</v>
      </c>
      <c r="C3146" s="5">
        <v>13.13</v>
      </c>
    </row>
    <row r="3147" spans="1:3">
      <c r="A3147" s="1">
        <v>35892</v>
      </c>
      <c r="B3147" s="5">
        <v>15.39</v>
      </c>
      <c r="C3147" s="5">
        <v>12.82</v>
      </c>
    </row>
    <row r="3148" spans="1:3">
      <c r="A3148" s="1">
        <v>35893</v>
      </c>
      <c r="B3148" s="5">
        <v>15.71</v>
      </c>
      <c r="C3148" s="5">
        <v>12.79</v>
      </c>
    </row>
    <row r="3149" spans="1:3">
      <c r="A3149" s="1">
        <v>35894</v>
      </c>
      <c r="B3149" s="5">
        <v>15.61</v>
      </c>
      <c r="C3149" s="5">
        <v>13.23</v>
      </c>
    </row>
    <row r="3150" spans="1:3">
      <c r="A3150" s="1">
        <v>35898</v>
      </c>
      <c r="B3150" s="5">
        <v>15.35</v>
      </c>
    </row>
    <row r="3151" spans="1:3">
      <c r="A3151" s="1">
        <v>35899</v>
      </c>
      <c r="B3151" s="5">
        <v>15.18</v>
      </c>
      <c r="C3151" s="5">
        <v>13.15</v>
      </c>
    </row>
    <row r="3152" spans="1:3">
      <c r="A3152" s="1">
        <v>35900</v>
      </c>
      <c r="B3152" s="5">
        <v>15.64</v>
      </c>
      <c r="C3152" s="5">
        <v>13.31</v>
      </c>
    </row>
    <row r="3153" spans="1:3">
      <c r="A3153" s="1">
        <v>35901</v>
      </c>
      <c r="B3153" s="5">
        <v>15.97</v>
      </c>
      <c r="C3153" s="5">
        <v>13.68</v>
      </c>
    </row>
    <row r="3154" spans="1:3">
      <c r="A3154" s="1">
        <v>35902</v>
      </c>
      <c r="B3154" s="5">
        <v>15.49</v>
      </c>
      <c r="C3154" s="5">
        <v>14.06</v>
      </c>
    </row>
    <row r="3155" spans="1:3">
      <c r="A3155" s="1">
        <v>35905</v>
      </c>
      <c r="B3155" s="5">
        <v>15.52</v>
      </c>
      <c r="C3155" s="5">
        <v>13.82</v>
      </c>
    </row>
    <row r="3156" spans="1:3">
      <c r="A3156" s="1">
        <v>35906</v>
      </c>
      <c r="B3156" s="5">
        <v>15.57</v>
      </c>
      <c r="C3156" s="5">
        <v>13.95</v>
      </c>
    </row>
    <row r="3157" spans="1:3">
      <c r="A3157" s="1">
        <v>35907</v>
      </c>
      <c r="B3157" s="5">
        <v>15.07</v>
      </c>
      <c r="C3157" s="5">
        <v>13.71</v>
      </c>
    </row>
    <row r="3158" spans="1:3">
      <c r="A3158" s="1">
        <v>35908</v>
      </c>
      <c r="B3158" s="5">
        <v>13.09</v>
      </c>
      <c r="C3158" s="5">
        <v>13.42</v>
      </c>
    </row>
    <row r="3159" spans="1:3">
      <c r="A3159" s="1">
        <v>35909</v>
      </c>
      <c r="B3159" s="5">
        <v>13.23</v>
      </c>
      <c r="C3159" s="5">
        <v>13.32</v>
      </c>
    </row>
    <row r="3160" spans="1:3">
      <c r="A3160" s="1">
        <v>35912</v>
      </c>
      <c r="B3160" s="5">
        <v>15.43</v>
      </c>
      <c r="C3160" s="5">
        <v>13.65</v>
      </c>
    </row>
    <row r="3161" spans="1:3">
      <c r="A3161" s="1">
        <v>35913</v>
      </c>
      <c r="B3161" s="5">
        <v>15.9</v>
      </c>
      <c r="C3161" s="5">
        <v>13.88</v>
      </c>
    </row>
    <row r="3162" spans="1:3">
      <c r="A3162" s="1">
        <v>35914</v>
      </c>
      <c r="B3162" s="5">
        <v>15.43</v>
      </c>
      <c r="C3162" s="5">
        <v>14.09</v>
      </c>
    </row>
    <row r="3163" spans="1:3">
      <c r="A3163" s="1">
        <v>35915</v>
      </c>
      <c r="B3163" s="5">
        <v>15.56</v>
      </c>
      <c r="C3163" s="5">
        <v>13.79</v>
      </c>
    </row>
    <row r="3164" spans="1:3">
      <c r="A3164" s="1">
        <v>35916</v>
      </c>
      <c r="B3164" s="5">
        <v>16.25</v>
      </c>
      <c r="C3164" s="5">
        <v>14.6</v>
      </c>
    </row>
    <row r="3165" spans="1:3">
      <c r="A3165" s="1">
        <v>35919</v>
      </c>
      <c r="B3165" s="5">
        <v>15.98</v>
      </c>
    </row>
    <row r="3166" spans="1:3">
      <c r="A3166" s="1">
        <v>35920</v>
      </c>
      <c r="B3166" s="5">
        <v>15.48</v>
      </c>
      <c r="C3166" s="5">
        <v>14.13</v>
      </c>
    </row>
    <row r="3167" spans="1:3">
      <c r="A3167" s="1">
        <v>35921</v>
      </c>
      <c r="B3167" s="5">
        <v>15.45</v>
      </c>
      <c r="C3167" s="5">
        <v>13.91</v>
      </c>
    </row>
    <row r="3168" spans="1:3">
      <c r="A3168" s="1">
        <v>35922</v>
      </c>
      <c r="B3168" s="5">
        <v>15.26</v>
      </c>
      <c r="C3168" s="5">
        <v>13.81</v>
      </c>
    </row>
    <row r="3169" spans="1:3">
      <c r="A3169" s="1">
        <v>35923</v>
      </c>
      <c r="B3169" s="5">
        <v>15.21</v>
      </c>
      <c r="C3169" s="5">
        <v>13.94</v>
      </c>
    </row>
    <row r="3170" spans="1:3">
      <c r="A3170" s="1">
        <v>35926</v>
      </c>
      <c r="B3170" s="5">
        <v>15.26</v>
      </c>
      <c r="C3170" s="5">
        <v>14.41</v>
      </c>
    </row>
    <row r="3171" spans="1:3">
      <c r="A3171" s="1">
        <v>35927</v>
      </c>
      <c r="B3171" s="5">
        <v>15.21</v>
      </c>
      <c r="C3171" s="5">
        <v>14.75</v>
      </c>
    </row>
    <row r="3172" spans="1:3">
      <c r="A3172" s="1">
        <v>35928</v>
      </c>
      <c r="B3172" s="5">
        <v>15.01</v>
      </c>
      <c r="C3172" s="5">
        <v>14.15</v>
      </c>
    </row>
    <row r="3173" spans="1:3">
      <c r="A3173" s="1">
        <v>35929</v>
      </c>
      <c r="B3173" s="5">
        <v>15.15</v>
      </c>
      <c r="C3173" s="5">
        <v>14.29</v>
      </c>
    </row>
    <row r="3174" spans="1:3">
      <c r="A3174" s="1">
        <v>35930</v>
      </c>
      <c r="B3174" s="5">
        <v>14.51</v>
      </c>
      <c r="C3174" s="5">
        <v>14.33</v>
      </c>
    </row>
    <row r="3175" spans="1:3">
      <c r="A3175" s="1">
        <v>35933</v>
      </c>
      <c r="B3175" s="5">
        <v>14.15</v>
      </c>
      <c r="C3175" s="5">
        <v>14.72</v>
      </c>
    </row>
    <row r="3176" spans="1:3">
      <c r="A3176" s="1">
        <v>35934</v>
      </c>
      <c r="B3176" s="5">
        <v>13.01</v>
      </c>
      <c r="C3176" s="5">
        <v>14.87</v>
      </c>
    </row>
    <row r="3177" spans="1:3">
      <c r="A3177" s="1">
        <v>35935</v>
      </c>
      <c r="B3177" s="5">
        <v>13.36</v>
      </c>
      <c r="C3177" s="5">
        <v>14.58</v>
      </c>
    </row>
    <row r="3178" spans="1:3">
      <c r="A3178" s="1">
        <v>35936</v>
      </c>
      <c r="B3178" s="5">
        <v>14.21</v>
      </c>
      <c r="C3178" s="5">
        <v>14.29</v>
      </c>
    </row>
    <row r="3179" spans="1:3">
      <c r="A3179" s="1">
        <v>35937</v>
      </c>
      <c r="B3179" s="5">
        <v>14.81</v>
      </c>
      <c r="C3179" s="5">
        <v>14.33</v>
      </c>
    </row>
    <row r="3180" spans="1:3">
      <c r="A3180" s="1">
        <v>35941</v>
      </c>
      <c r="B3180" s="5">
        <v>14.9</v>
      </c>
      <c r="C3180" s="5">
        <v>14.27</v>
      </c>
    </row>
    <row r="3181" spans="1:3">
      <c r="A3181" s="1">
        <v>35942</v>
      </c>
      <c r="B3181" s="5">
        <v>14.98</v>
      </c>
      <c r="C3181" s="5">
        <v>14.78</v>
      </c>
    </row>
    <row r="3182" spans="1:3">
      <c r="A3182" s="1">
        <v>35943</v>
      </c>
      <c r="B3182" s="5">
        <v>14.88</v>
      </c>
      <c r="C3182" s="5">
        <v>14.71</v>
      </c>
    </row>
    <row r="3183" spans="1:3">
      <c r="A3183" s="1">
        <v>35944</v>
      </c>
      <c r="B3183" s="5">
        <v>15.21</v>
      </c>
      <c r="C3183" s="5">
        <v>14.03</v>
      </c>
    </row>
    <row r="3184" spans="1:3">
      <c r="A3184" s="1">
        <v>35947</v>
      </c>
      <c r="B3184" s="5">
        <v>14.99</v>
      </c>
      <c r="C3184" s="5">
        <v>13.66</v>
      </c>
    </row>
    <row r="3185" spans="1:3">
      <c r="A3185" s="1">
        <v>35948</v>
      </c>
      <c r="B3185" s="5">
        <v>14.81</v>
      </c>
      <c r="C3185" s="5">
        <v>13.62</v>
      </c>
    </row>
    <row r="3186" spans="1:3">
      <c r="A3186" s="1">
        <v>35949</v>
      </c>
      <c r="B3186" s="5">
        <v>14.94</v>
      </c>
      <c r="C3186" s="5">
        <v>13.23</v>
      </c>
    </row>
    <row r="3187" spans="1:3">
      <c r="A3187" s="1">
        <v>35950</v>
      </c>
      <c r="B3187" s="5">
        <v>15.24</v>
      </c>
      <c r="C3187" s="5">
        <v>13.71</v>
      </c>
    </row>
    <row r="3188" spans="1:3">
      <c r="A3188" s="1">
        <v>35951</v>
      </c>
      <c r="B3188" s="5">
        <v>15.13</v>
      </c>
      <c r="C3188" s="5">
        <v>13.95</v>
      </c>
    </row>
    <row r="3189" spans="1:3">
      <c r="A3189" s="1">
        <v>35954</v>
      </c>
      <c r="B3189" s="5">
        <v>14.49</v>
      </c>
      <c r="C3189" s="5">
        <v>13.56</v>
      </c>
    </row>
    <row r="3190" spans="1:3">
      <c r="A3190" s="1">
        <v>35955</v>
      </c>
      <c r="B3190" s="5">
        <v>13.76</v>
      </c>
      <c r="C3190" s="5">
        <v>12.76</v>
      </c>
    </row>
    <row r="3191" spans="1:3">
      <c r="A3191" s="1">
        <v>35956</v>
      </c>
      <c r="B3191" s="5">
        <v>13.54</v>
      </c>
      <c r="C3191" s="5">
        <v>12.23</v>
      </c>
    </row>
    <row r="3192" spans="1:3">
      <c r="A3192" s="1">
        <v>35957</v>
      </c>
      <c r="B3192" s="5">
        <v>12.67</v>
      </c>
      <c r="C3192" s="5">
        <v>12.12</v>
      </c>
    </row>
    <row r="3193" spans="1:3">
      <c r="A3193" s="1">
        <v>35958</v>
      </c>
      <c r="B3193" s="5">
        <v>12.66</v>
      </c>
      <c r="C3193" s="5">
        <v>11.62</v>
      </c>
    </row>
    <row r="3194" spans="1:3">
      <c r="A3194" s="1">
        <v>35961</v>
      </c>
      <c r="B3194" s="5">
        <v>11.69</v>
      </c>
      <c r="C3194" s="5">
        <v>10.77</v>
      </c>
    </row>
    <row r="3195" spans="1:3">
      <c r="A3195" s="1">
        <v>35962</v>
      </c>
      <c r="B3195" s="5">
        <v>12.38</v>
      </c>
      <c r="C3195" s="5">
        <v>10.77</v>
      </c>
    </row>
    <row r="3196" spans="1:3">
      <c r="A3196" s="1">
        <v>35963</v>
      </c>
      <c r="B3196" s="5">
        <v>12.55</v>
      </c>
      <c r="C3196" s="5">
        <v>11.3</v>
      </c>
    </row>
    <row r="3197" spans="1:3">
      <c r="A3197" s="1">
        <v>35964</v>
      </c>
      <c r="B3197" s="5">
        <v>11.8</v>
      </c>
      <c r="C3197" s="5">
        <v>10.88</v>
      </c>
    </row>
    <row r="3198" spans="1:3">
      <c r="A3198" s="1">
        <v>35965</v>
      </c>
      <c r="B3198" s="5">
        <v>11.8</v>
      </c>
      <c r="C3198" s="5">
        <v>10.89</v>
      </c>
    </row>
    <row r="3199" spans="1:3">
      <c r="A3199" s="1">
        <v>35968</v>
      </c>
      <c r="B3199" s="5">
        <v>13.54</v>
      </c>
      <c r="C3199" s="5">
        <v>11.23</v>
      </c>
    </row>
    <row r="3200" spans="1:3">
      <c r="A3200" s="1">
        <v>35969</v>
      </c>
      <c r="B3200" s="5">
        <v>14.65</v>
      </c>
      <c r="C3200" s="5">
        <v>12.09</v>
      </c>
    </row>
    <row r="3201" spans="1:3">
      <c r="A3201" s="1">
        <v>35970</v>
      </c>
      <c r="B3201" s="5">
        <v>14.54</v>
      </c>
      <c r="C3201" s="5">
        <v>12.5</v>
      </c>
    </row>
    <row r="3202" spans="1:3">
      <c r="A3202" s="1">
        <v>35971</v>
      </c>
      <c r="B3202" s="5">
        <v>13.9</v>
      </c>
      <c r="C3202" s="5">
        <v>11.94</v>
      </c>
    </row>
    <row r="3203" spans="1:3">
      <c r="A3203" s="1">
        <v>35972</v>
      </c>
      <c r="B3203" s="5">
        <v>14.21</v>
      </c>
      <c r="C3203" s="5">
        <v>12.04</v>
      </c>
    </row>
    <row r="3204" spans="1:3">
      <c r="A3204" s="1">
        <v>35975</v>
      </c>
      <c r="B3204" s="5">
        <v>14.29</v>
      </c>
      <c r="C3204" s="5">
        <v>11.83</v>
      </c>
    </row>
    <row r="3205" spans="1:3">
      <c r="A3205" s="1">
        <v>35976</v>
      </c>
      <c r="B3205" s="5">
        <v>14.3</v>
      </c>
      <c r="C3205" s="5">
        <v>11.84</v>
      </c>
    </row>
    <row r="3206" spans="1:3">
      <c r="A3206" s="1">
        <v>35977</v>
      </c>
      <c r="B3206" s="5">
        <v>14.47</v>
      </c>
      <c r="C3206" s="5">
        <v>11.93</v>
      </c>
    </row>
    <row r="3207" spans="1:3">
      <c r="A3207" s="1">
        <v>35978</v>
      </c>
      <c r="B3207" s="5">
        <v>14.58</v>
      </c>
      <c r="C3207" s="5">
        <v>11.95</v>
      </c>
    </row>
    <row r="3208" spans="1:3">
      <c r="A3208" s="1">
        <v>35979</v>
      </c>
      <c r="C3208" s="5">
        <v>11.79</v>
      </c>
    </row>
    <row r="3209" spans="1:3">
      <c r="A3209" s="1">
        <v>35982</v>
      </c>
      <c r="B3209" s="5">
        <v>13.87</v>
      </c>
      <c r="C3209" s="5">
        <v>11.7</v>
      </c>
    </row>
    <row r="3210" spans="1:3">
      <c r="A3210" s="1">
        <v>35983</v>
      </c>
      <c r="B3210" s="5">
        <v>13.83</v>
      </c>
      <c r="C3210" s="5">
        <v>11.66</v>
      </c>
    </row>
    <row r="3211" spans="1:3">
      <c r="A3211" s="1">
        <v>35984</v>
      </c>
      <c r="B3211" s="5">
        <v>14.01</v>
      </c>
      <c r="C3211" s="5">
        <v>11.71</v>
      </c>
    </row>
    <row r="3212" spans="1:3">
      <c r="A3212" s="1">
        <v>35985</v>
      </c>
      <c r="B3212" s="5">
        <v>14.01</v>
      </c>
      <c r="C3212" s="5">
        <v>11.61</v>
      </c>
    </row>
    <row r="3213" spans="1:3">
      <c r="A3213" s="1">
        <v>35986</v>
      </c>
      <c r="B3213" s="5">
        <v>13.96</v>
      </c>
      <c r="C3213" s="5">
        <v>11.61</v>
      </c>
    </row>
    <row r="3214" spans="1:3">
      <c r="A3214" s="1">
        <v>35989</v>
      </c>
      <c r="B3214" s="5">
        <v>14.06</v>
      </c>
      <c r="C3214" s="5">
        <v>11.56</v>
      </c>
    </row>
    <row r="3215" spans="1:3">
      <c r="A3215" s="1">
        <v>35990</v>
      </c>
      <c r="B3215" s="5">
        <v>14.87</v>
      </c>
      <c r="C3215" s="5">
        <v>11.83</v>
      </c>
    </row>
    <row r="3216" spans="1:3">
      <c r="A3216" s="1">
        <v>35991</v>
      </c>
      <c r="B3216" s="5">
        <v>14.9</v>
      </c>
      <c r="C3216" s="5">
        <v>11.79</v>
      </c>
    </row>
    <row r="3217" spans="1:3">
      <c r="A3217" s="1">
        <v>35992</v>
      </c>
      <c r="B3217" s="5">
        <v>14.54</v>
      </c>
      <c r="C3217" s="5">
        <v>12.65</v>
      </c>
    </row>
    <row r="3218" spans="1:3">
      <c r="A3218" s="1">
        <v>35993</v>
      </c>
      <c r="B3218" s="5">
        <v>14.02</v>
      </c>
      <c r="C3218" s="5">
        <v>12.38</v>
      </c>
    </row>
    <row r="3219" spans="1:3">
      <c r="A3219" s="1">
        <v>35996</v>
      </c>
      <c r="B3219" s="5">
        <v>13.44</v>
      </c>
      <c r="C3219" s="5">
        <v>12.11</v>
      </c>
    </row>
    <row r="3220" spans="1:3">
      <c r="A3220" s="1">
        <v>35997</v>
      </c>
      <c r="B3220" s="5">
        <v>13.83</v>
      </c>
      <c r="C3220" s="5">
        <v>12.01</v>
      </c>
    </row>
    <row r="3221" spans="1:3">
      <c r="A3221" s="1">
        <v>35998</v>
      </c>
      <c r="B3221" s="5">
        <v>14.29</v>
      </c>
      <c r="C3221" s="5">
        <v>12.21</v>
      </c>
    </row>
    <row r="3222" spans="1:3">
      <c r="A3222" s="1">
        <v>35999</v>
      </c>
      <c r="B3222" s="5">
        <v>13.97</v>
      </c>
      <c r="C3222" s="5">
        <v>12.23</v>
      </c>
    </row>
    <row r="3223" spans="1:3">
      <c r="A3223" s="1">
        <v>36000</v>
      </c>
      <c r="B3223" s="5">
        <v>13.93</v>
      </c>
      <c r="C3223" s="5">
        <v>12.05</v>
      </c>
    </row>
    <row r="3224" spans="1:3">
      <c r="A3224" s="1">
        <v>36003</v>
      </c>
      <c r="B3224" s="5">
        <v>14.37</v>
      </c>
      <c r="C3224" s="5">
        <v>12.53</v>
      </c>
    </row>
    <row r="3225" spans="1:3">
      <c r="A3225" s="1">
        <v>36004</v>
      </c>
      <c r="B3225" s="5">
        <v>14.2</v>
      </c>
      <c r="C3225" s="5">
        <v>12.74</v>
      </c>
    </row>
    <row r="3226" spans="1:3">
      <c r="A3226" s="1">
        <v>36005</v>
      </c>
      <c r="B3226" s="5">
        <v>14.13</v>
      </c>
      <c r="C3226" s="5">
        <v>12.6</v>
      </c>
    </row>
    <row r="3227" spans="1:3">
      <c r="A3227" s="1">
        <v>36006</v>
      </c>
      <c r="B3227" s="5">
        <v>14.25</v>
      </c>
      <c r="C3227" s="5">
        <v>12.55</v>
      </c>
    </row>
    <row r="3228" spans="1:3">
      <c r="A3228" s="1">
        <v>36007</v>
      </c>
      <c r="B3228" s="5">
        <v>14.27</v>
      </c>
      <c r="C3228" s="5">
        <v>12.63</v>
      </c>
    </row>
    <row r="3229" spans="1:3">
      <c r="A3229" s="1">
        <v>36010</v>
      </c>
      <c r="B3229" s="5">
        <v>13.93</v>
      </c>
      <c r="C3229" s="5">
        <v>12.04</v>
      </c>
    </row>
    <row r="3230" spans="1:3">
      <c r="A3230" s="1">
        <v>36011</v>
      </c>
      <c r="B3230" s="5">
        <v>13.69</v>
      </c>
      <c r="C3230" s="5">
        <v>12.03</v>
      </c>
    </row>
    <row r="3231" spans="1:3">
      <c r="A3231" s="1">
        <v>36012</v>
      </c>
      <c r="B3231" s="5">
        <v>13.8</v>
      </c>
      <c r="C3231" s="5">
        <v>12.32</v>
      </c>
    </row>
    <row r="3232" spans="1:3">
      <c r="A3232" s="1">
        <v>36013</v>
      </c>
      <c r="B3232" s="5">
        <v>13.87</v>
      </c>
      <c r="C3232" s="5">
        <v>12.08</v>
      </c>
    </row>
    <row r="3233" spans="1:3">
      <c r="A3233" s="1">
        <v>36014</v>
      </c>
      <c r="B3233" s="5">
        <v>13.85</v>
      </c>
      <c r="C3233" s="5">
        <v>12.05</v>
      </c>
    </row>
    <row r="3234" spans="1:3">
      <c r="A3234" s="1">
        <v>36017</v>
      </c>
      <c r="B3234" s="5">
        <v>13.11</v>
      </c>
      <c r="C3234" s="5">
        <v>11.62</v>
      </c>
    </row>
    <row r="3235" spans="1:3">
      <c r="A3235" s="1">
        <v>36018</v>
      </c>
      <c r="B3235" s="5">
        <v>12.87</v>
      </c>
      <c r="C3235" s="5">
        <v>11.16</v>
      </c>
    </row>
    <row r="3236" spans="1:3">
      <c r="A3236" s="1">
        <v>36019</v>
      </c>
      <c r="B3236" s="5">
        <v>12.76</v>
      </c>
      <c r="C3236" s="5">
        <v>11.24</v>
      </c>
    </row>
    <row r="3237" spans="1:3">
      <c r="A3237" s="1">
        <v>36020</v>
      </c>
      <c r="B3237" s="5">
        <v>13.44</v>
      </c>
      <c r="C3237" s="5">
        <v>11.48</v>
      </c>
    </row>
    <row r="3238" spans="1:3">
      <c r="A3238" s="1">
        <v>36021</v>
      </c>
      <c r="B3238" s="5">
        <v>13.4</v>
      </c>
      <c r="C3238" s="5">
        <v>11.46</v>
      </c>
    </row>
    <row r="3239" spans="1:3">
      <c r="A3239" s="1">
        <v>36024</v>
      </c>
      <c r="B3239" s="5">
        <v>13.26</v>
      </c>
      <c r="C3239" s="5">
        <v>11.93</v>
      </c>
    </row>
    <row r="3240" spans="1:3">
      <c r="A3240" s="1">
        <v>36025</v>
      </c>
      <c r="B3240" s="5">
        <v>13.13</v>
      </c>
      <c r="C3240" s="5">
        <v>11.87</v>
      </c>
    </row>
    <row r="3241" spans="1:3">
      <c r="A3241" s="1">
        <v>36026</v>
      </c>
      <c r="B3241" s="5">
        <v>13.21</v>
      </c>
      <c r="C3241" s="5">
        <v>11.99</v>
      </c>
    </row>
    <row r="3242" spans="1:3">
      <c r="A3242" s="1">
        <v>36027</v>
      </c>
      <c r="B3242" s="5">
        <v>13.62</v>
      </c>
      <c r="C3242" s="5">
        <v>12.21</v>
      </c>
    </row>
    <row r="3243" spans="1:3">
      <c r="A3243" s="1">
        <v>36028</v>
      </c>
      <c r="B3243" s="5">
        <v>13.44</v>
      </c>
      <c r="C3243" s="5">
        <v>12.02</v>
      </c>
    </row>
    <row r="3244" spans="1:3">
      <c r="A3244" s="1">
        <v>36031</v>
      </c>
      <c r="B3244" s="5">
        <v>13.78</v>
      </c>
      <c r="C3244" s="5">
        <v>12.15</v>
      </c>
    </row>
    <row r="3245" spans="1:3">
      <c r="A3245" s="1">
        <v>36032</v>
      </c>
      <c r="B3245" s="5">
        <v>13.9</v>
      </c>
      <c r="C3245" s="5">
        <v>12.43</v>
      </c>
    </row>
    <row r="3246" spans="1:3">
      <c r="A3246" s="1">
        <v>36033</v>
      </c>
      <c r="B3246" s="5">
        <v>13.67</v>
      </c>
      <c r="C3246" s="5">
        <v>12.24</v>
      </c>
    </row>
    <row r="3247" spans="1:3">
      <c r="A3247" s="1">
        <v>36034</v>
      </c>
      <c r="B3247" s="5">
        <v>13.35</v>
      </c>
      <c r="C3247" s="5">
        <v>11.9</v>
      </c>
    </row>
    <row r="3248" spans="1:3">
      <c r="A3248" s="1">
        <v>36035</v>
      </c>
      <c r="B3248" s="5">
        <v>13.54</v>
      </c>
      <c r="C3248" s="5">
        <v>12.06</v>
      </c>
    </row>
    <row r="3249" spans="1:3">
      <c r="A3249" s="1">
        <v>36038</v>
      </c>
      <c r="B3249" s="5">
        <v>13.29</v>
      </c>
    </row>
    <row r="3250" spans="1:3">
      <c r="A3250" s="1">
        <v>36039</v>
      </c>
      <c r="B3250" s="5">
        <v>13.62</v>
      </c>
      <c r="C3250" s="5">
        <v>12.11</v>
      </c>
    </row>
    <row r="3251" spans="1:3">
      <c r="A3251" s="1">
        <v>36040</v>
      </c>
      <c r="B3251" s="5">
        <v>13.72</v>
      </c>
      <c r="C3251" s="5">
        <v>12.05</v>
      </c>
    </row>
    <row r="3252" spans="1:3">
      <c r="A3252" s="1">
        <v>36041</v>
      </c>
      <c r="B3252" s="5">
        <v>14.7</v>
      </c>
      <c r="C3252" s="5">
        <v>12.54</v>
      </c>
    </row>
    <row r="3253" spans="1:3">
      <c r="A3253" s="1">
        <v>36042</v>
      </c>
      <c r="B3253" s="5">
        <v>14.59</v>
      </c>
      <c r="C3253" s="5">
        <v>12.96</v>
      </c>
    </row>
    <row r="3254" spans="1:3">
      <c r="A3254" s="1">
        <v>36045</v>
      </c>
      <c r="C3254" s="5">
        <v>12.51</v>
      </c>
    </row>
    <row r="3255" spans="1:3">
      <c r="A3255" s="1">
        <v>36046</v>
      </c>
      <c r="B3255" s="5">
        <v>14.34</v>
      </c>
      <c r="C3255" s="5">
        <v>12.53</v>
      </c>
    </row>
    <row r="3256" spans="1:3">
      <c r="A3256" s="1">
        <v>36047</v>
      </c>
      <c r="B3256" s="5">
        <v>14.37</v>
      </c>
      <c r="C3256" s="5">
        <v>12.53</v>
      </c>
    </row>
    <row r="3257" spans="1:3">
      <c r="A3257" s="1">
        <v>36048</v>
      </c>
      <c r="B3257" s="5">
        <v>14.71</v>
      </c>
      <c r="C3257" s="5">
        <v>12.82</v>
      </c>
    </row>
    <row r="3258" spans="1:3">
      <c r="A3258" s="1">
        <v>36049</v>
      </c>
      <c r="B3258" s="5">
        <v>14.39</v>
      </c>
      <c r="C3258" s="5">
        <v>12.66</v>
      </c>
    </row>
    <row r="3259" spans="1:3">
      <c r="A3259" s="1">
        <v>36052</v>
      </c>
      <c r="B3259" s="5">
        <v>14.46</v>
      </c>
      <c r="C3259" s="5">
        <v>12.47</v>
      </c>
    </row>
    <row r="3260" spans="1:3">
      <c r="A3260" s="1">
        <v>36053</v>
      </c>
      <c r="B3260" s="5">
        <v>14.72</v>
      </c>
      <c r="C3260" s="5">
        <v>12.61</v>
      </c>
    </row>
    <row r="3261" spans="1:3">
      <c r="A3261" s="1">
        <v>36054</v>
      </c>
      <c r="B3261" s="5">
        <v>14.6</v>
      </c>
      <c r="C3261" s="5">
        <v>12.65</v>
      </c>
    </row>
    <row r="3262" spans="1:3">
      <c r="A3262" s="1">
        <v>36055</v>
      </c>
      <c r="B3262" s="5">
        <v>15.07</v>
      </c>
      <c r="C3262" s="5">
        <v>12.97</v>
      </c>
    </row>
    <row r="3263" spans="1:3">
      <c r="A3263" s="1">
        <v>36056</v>
      </c>
      <c r="B3263" s="5">
        <v>15.53</v>
      </c>
      <c r="C3263" s="5">
        <v>13.92</v>
      </c>
    </row>
    <row r="3264" spans="1:3">
      <c r="A3264" s="1">
        <v>36059</v>
      </c>
      <c r="B3264" s="5">
        <v>15.58</v>
      </c>
      <c r="C3264" s="5">
        <v>14.31</v>
      </c>
    </row>
    <row r="3265" spans="1:3">
      <c r="A3265" s="1">
        <v>36060</v>
      </c>
      <c r="B3265" s="5">
        <v>15.73</v>
      </c>
      <c r="C3265" s="5">
        <v>14.36</v>
      </c>
    </row>
    <row r="3266" spans="1:3">
      <c r="A3266" s="1">
        <v>36061</v>
      </c>
      <c r="B3266" s="5">
        <v>15.8</v>
      </c>
      <c r="C3266" s="5">
        <v>14.67</v>
      </c>
    </row>
    <row r="3267" spans="1:3">
      <c r="A3267" s="1">
        <v>36062</v>
      </c>
      <c r="B3267" s="5">
        <v>15.99</v>
      </c>
      <c r="C3267" s="5">
        <v>14.84</v>
      </c>
    </row>
    <row r="3268" spans="1:3">
      <c r="A3268" s="1">
        <v>36063</v>
      </c>
      <c r="B3268" s="5">
        <v>15.8</v>
      </c>
      <c r="C3268" s="5">
        <v>14.55</v>
      </c>
    </row>
    <row r="3269" spans="1:3">
      <c r="A3269" s="1">
        <v>36066</v>
      </c>
      <c r="B3269" s="5">
        <v>15.74</v>
      </c>
      <c r="C3269" s="5">
        <v>14.41</v>
      </c>
    </row>
    <row r="3270" spans="1:3">
      <c r="A3270" s="1">
        <v>36067</v>
      </c>
      <c r="B3270" s="5">
        <v>16.010000000000002</v>
      </c>
      <c r="C3270" s="5">
        <v>14.38</v>
      </c>
    </row>
    <row r="3271" spans="1:3">
      <c r="A3271" s="1">
        <v>36068</v>
      </c>
      <c r="B3271" s="5">
        <v>16.190000000000001</v>
      </c>
      <c r="C3271" s="5">
        <v>14.71</v>
      </c>
    </row>
    <row r="3272" spans="1:3">
      <c r="A3272" s="1">
        <v>36069</v>
      </c>
      <c r="B3272" s="5">
        <v>15.52</v>
      </c>
      <c r="C3272" s="5">
        <v>14.46</v>
      </c>
    </row>
    <row r="3273" spans="1:3">
      <c r="A3273" s="1">
        <v>36070</v>
      </c>
      <c r="B3273" s="5">
        <v>15.71</v>
      </c>
      <c r="C3273" s="5">
        <v>14.21</v>
      </c>
    </row>
    <row r="3274" spans="1:3">
      <c r="A3274" s="1">
        <v>36073</v>
      </c>
      <c r="B3274" s="5">
        <v>15.24</v>
      </c>
      <c r="C3274" s="5">
        <v>14.1</v>
      </c>
    </row>
    <row r="3275" spans="1:3">
      <c r="A3275" s="1">
        <v>36074</v>
      </c>
      <c r="B3275" s="5">
        <v>15.6</v>
      </c>
      <c r="C3275" s="5">
        <v>13.98</v>
      </c>
    </row>
    <row r="3276" spans="1:3">
      <c r="A3276" s="1">
        <v>36075</v>
      </c>
      <c r="B3276" s="5">
        <v>15.03</v>
      </c>
      <c r="C3276" s="5">
        <v>13.88</v>
      </c>
    </row>
    <row r="3277" spans="1:3">
      <c r="A3277" s="1">
        <v>36076</v>
      </c>
      <c r="B3277" s="5">
        <v>14.57</v>
      </c>
      <c r="C3277" s="5">
        <v>13.23</v>
      </c>
    </row>
    <row r="3278" spans="1:3">
      <c r="A3278" s="1">
        <v>36077</v>
      </c>
      <c r="B3278" s="5">
        <v>14.64</v>
      </c>
      <c r="C3278" s="5">
        <v>12.87</v>
      </c>
    </row>
    <row r="3279" spans="1:3">
      <c r="A3279" s="1">
        <v>36080</v>
      </c>
      <c r="B3279" s="5">
        <v>14.47</v>
      </c>
      <c r="C3279" s="5">
        <v>13.18</v>
      </c>
    </row>
    <row r="3280" spans="1:3">
      <c r="A3280" s="1">
        <v>36081</v>
      </c>
      <c r="B3280" s="5">
        <v>14.27</v>
      </c>
      <c r="C3280" s="5">
        <v>12.73</v>
      </c>
    </row>
    <row r="3281" spans="1:3">
      <c r="A3281" s="1">
        <v>36082</v>
      </c>
      <c r="B3281" s="5">
        <v>14.09</v>
      </c>
      <c r="C3281" s="5">
        <v>12.26</v>
      </c>
    </row>
    <row r="3282" spans="1:3">
      <c r="A3282" s="1">
        <v>36083</v>
      </c>
      <c r="B3282" s="5">
        <v>14.08</v>
      </c>
      <c r="C3282" s="5">
        <v>11.98</v>
      </c>
    </row>
    <row r="3283" spans="1:3">
      <c r="A3283" s="1">
        <v>36084</v>
      </c>
      <c r="B3283" s="5">
        <v>14.16</v>
      </c>
      <c r="C3283" s="5">
        <v>12.11</v>
      </c>
    </row>
    <row r="3284" spans="1:3">
      <c r="A3284" s="1">
        <v>36087</v>
      </c>
      <c r="B3284" s="5">
        <v>13.39</v>
      </c>
      <c r="C3284" s="5">
        <v>11.6</v>
      </c>
    </row>
    <row r="3285" spans="1:3">
      <c r="A3285" s="1">
        <v>36088</v>
      </c>
      <c r="B3285" s="5">
        <v>13.45</v>
      </c>
      <c r="C3285" s="5">
        <v>11.29</v>
      </c>
    </row>
    <row r="3286" spans="1:3">
      <c r="A3286" s="1">
        <v>36089</v>
      </c>
      <c r="B3286" s="5">
        <v>14.14</v>
      </c>
      <c r="C3286" s="5">
        <v>11.94</v>
      </c>
    </row>
    <row r="3287" spans="1:3">
      <c r="A3287" s="1">
        <v>36090</v>
      </c>
      <c r="B3287" s="5">
        <v>14</v>
      </c>
      <c r="C3287" s="5">
        <v>11.68</v>
      </c>
    </row>
    <row r="3288" spans="1:3">
      <c r="A3288" s="1">
        <v>36091</v>
      </c>
      <c r="B3288" s="5">
        <v>14.06</v>
      </c>
      <c r="C3288" s="5">
        <v>12.18</v>
      </c>
    </row>
    <row r="3289" spans="1:3">
      <c r="A3289" s="1">
        <v>36094</v>
      </c>
      <c r="B3289" s="5">
        <v>14.39</v>
      </c>
      <c r="C3289" s="5">
        <v>12.74</v>
      </c>
    </row>
    <row r="3290" spans="1:3">
      <c r="A3290" s="1">
        <v>36095</v>
      </c>
      <c r="B3290" s="5">
        <v>14.19</v>
      </c>
      <c r="C3290" s="5">
        <v>12.46</v>
      </c>
    </row>
    <row r="3291" spans="1:3">
      <c r="A3291" s="1">
        <v>36096</v>
      </c>
      <c r="B3291" s="5">
        <v>14.35</v>
      </c>
      <c r="C3291" s="5">
        <v>12.26</v>
      </c>
    </row>
    <row r="3292" spans="1:3">
      <c r="A3292" s="1">
        <v>36097</v>
      </c>
      <c r="B3292" s="5">
        <v>14.31</v>
      </c>
      <c r="C3292" s="5">
        <v>12.31</v>
      </c>
    </row>
    <row r="3293" spans="1:3">
      <c r="A3293" s="1">
        <v>36098</v>
      </c>
      <c r="B3293" s="5">
        <v>14.48</v>
      </c>
      <c r="C3293" s="5">
        <v>12</v>
      </c>
    </row>
    <row r="3294" spans="1:3">
      <c r="A3294" s="1">
        <v>36101</v>
      </c>
      <c r="B3294" s="5">
        <v>14.45</v>
      </c>
      <c r="C3294" s="5">
        <v>12.43</v>
      </c>
    </row>
    <row r="3295" spans="1:3">
      <c r="A3295" s="1">
        <v>36102</v>
      </c>
      <c r="B3295" s="5">
        <v>14.24</v>
      </c>
      <c r="C3295" s="5">
        <v>11.93</v>
      </c>
    </row>
    <row r="3296" spans="1:3">
      <c r="A3296" s="1">
        <v>36103</v>
      </c>
      <c r="B3296" s="5">
        <v>14.09</v>
      </c>
      <c r="C3296" s="5">
        <v>11.88</v>
      </c>
    </row>
    <row r="3297" spans="1:3">
      <c r="A3297" s="1">
        <v>36104</v>
      </c>
      <c r="B3297" s="5">
        <v>13.93</v>
      </c>
      <c r="C3297" s="5">
        <v>11.73</v>
      </c>
    </row>
    <row r="3298" spans="1:3">
      <c r="A3298" s="1">
        <v>36105</v>
      </c>
      <c r="B3298" s="5">
        <v>13.93</v>
      </c>
      <c r="C3298" s="5">
        <v>11.51</v>
      </c>
    </row>
    <row r="3299" spans="1:3">
      <c r="A3299" s="1">
        <v>36108</v>
      </c>
      <c r="B3299" s="5">
        <v>13.39</v>
      </c>
      <c r="C3299" s="5">
        <v>11.15</v>
      </c>
    </row>
    <row r="3300" spans="1:3">
      <c r="A3300" s="1">
        <v>36109</v>
      </c>
      <c r="B3300" s="5">
        <v>13.54</v>
      </c>
      <c r="C3300" s="5">
        <v>11.18</v>
      </c>
    </row>
    <row r="3301" spans="1:3">
      <c r="A3301" s="1">
        <v>36110</v>
      </c>
      <c r="B3301" s="5">
        <v>13.63</v>
      </c>
      <c r="C3301" s="5">
        <v>11.45</v>
      </c>
    </row>
    <row r="3302" spans="1:3">
      <c r="A3302" s="1">
        <v>36111</v>
      </c>
      <c r="B3302" s="5">
        <v>14.04</v>
      </c>
      <c r="C3302" s="5">
        <v>11.56</v>
      </c>
    </row>
    <row r="3303" spans="1:3">
      <c r="A3303" s="1">
        <v>36112</v>
      </c>
      <c r="B3303" s="5">
        <v>13.57</v>
      </c>
      <c r="C3303" s="5">
        <v>11.46</v>
      </c>
    </row>
    <row r="3304" spans="1:3">
      <c r="A3304" s="1">
        <v>36115</v>
      </c>
      <c r="B3304" s="5">
        <v>12.81</v>
      </c>
      <c r="C3304" s="5">
        <v>11.1</v>
      </c>
    </row>
    <row r="3305" spans="1:3">
      <c r="A3305" s="1">
        <v>36116</v>
      </c>
      <c r="B3305" s="5">
        <v>12.46</v>
      </c>
      <c r="C3305" s="5">
        <v>10.62</v>
      </c>
    </row>
    <row r="3306" spans="1:3">
      <c r="A3306" s="1">
        <v>36117</v>
      </c>
      <c r="B3306" s="5">
        <v>12.33</v>
      </c>
      <c r="C3306" s="5">
        <v>10.25</v>
      </c>
    </row>
    <row r="3307" spans="1:3">
      <c r="A3307" s="1">
        <v>36118</v>
      </c>
      <c r="B3307" s="5">
        <v>12.21</v>
      </c>
      <c r="C3307" s="5">
        <v>10.45</v>
      </c>
    </row>
    <row r="3308" spans="1:3">
      <c r="A3308" s="1">
        <v>36119</v>
      </c>
      <c r="B3308" s="5">
        <v>12.2</v>
      </c>
      <c r="C3308" s="5">
        <v>10.4</v>
      </c>
    </row>
    <row r="3309" spans="1:3">
      <c r="A3309" s="1">
        <v>36122</v>
      </c>
      <c r="B3309" s="5">
        <v>12.51</v>
      </c>
      <c r="C3309" s="5">
        <v>10.54</v>
      </c>
    </row>
    <row r="3310" spans="1:3">
      <c r="A3310" s="1">
        <v>36123</v>
      </c>
      <c r="B3310" s="5">
        <v>11.48</v>
      </c>
      <c r="C3310" s="5">
        <v>10.58</v>
      </c>
    </row>
    <row r="3311" spans="1:3">
      <c r="A3311" s="1">
        <v>36124</v>
      </c>
      <c r="B3311" s="5">
        <v>10.86</v>
      </c>
      <c r="C3311" s="5">
        <v>10.51</v>
      </c>
    </row>
    <row r="3312" spans="1:3">
      <c r="A3312" s="1">
        <v>36125</v>
      </c>
      <c r="C3312" s="5">
        <v>10.41</v>
      </c>
    </row>
    <row r="3313" spans="1:3">
      <c r="A3313" s="1">
        <v>36126</v>
      </c>
      <c r="C3313" s="5">
        <v>10.77</v>
      </c>
    </row>
    <row r="3314" spans="1:3">
      <c r="A3314" s="1">
        <v>36129</v>
      </c>
      <c r="B3314" s="5">
        <v>11.37</v>
      </c>
      <c r="C3314" s="5">
        <v>9.91</v>
      </c>
    </row>
    <row r="3315" spans="1:3">
      <c r="A3315" s="1">
        <v>36130</v>
      </c>
      <c r="B3315" s="5">
        <v>11.27</v>
      </c>
      <c r="C3315" s="5">
        <v>9.8699999999999992</v>
      </c>
    </row>
    <row r="3316" spans="1:3">
      <c r="A3316" s="1">
        <v>36131</v>
      </c>
      <c r="B3316" s="5">
        <v>11.31</v>
      </c>
      <c r="C3316" s="5">
        <v>9.7100000000000009</v>
      </c>
    </row>
    <row r="3317" spans="1:3">
      <c r="A3317" s="1">
        <v>36132</v>
      </c>
      <c r="B3317" s="5">
        <v>11.25</v>
      </c>
      <c r="C3317" s="5">
        <v>10.050000000000001</v>
      </c>
    </row>
    <row r="3318" spans="1:3">
      <c r="A3318" s="1">
        <v>36133</v>
      </c>
      <c r="B3318" s="5">
        <v>11.2</v>
      </c>
      <c r="C3318" s="5">
        <v>9.73</v>
      </c>
    </row>
    <row r="3319" spans="1:3">
      <c r="A3319" s="1">
        <v>36136</v>
      </c>
      <c r="B3319" s="5">
        <v>11.61</v>
      </c>
      <c r="C3319" s="5">
        <v>9.6999999999999993</v>
      </c>
    </row>
    <row r="3320" spans="1:3">
      <c r="A3320" s="1">
        <v>36137</v>
      </c>
      <c r="B3320" s="5">
        <v>11.33</v>
      </c>
      <c r="C3320" s="5">
        <v>9.68</v>
      </c>
    </row>
    <row r="3321" spans="1:3">
      <c r="A3321" s="1">
        <v>36138</v>
      </c>
      <c r="B3321" s="5">
        <v>11.2</v>
      </c>
      <c r="C3321" s="5">
        <v>9.4600000000000009</v>
      </c>
    </row>
    <row r="3322" spans="1:3">
      <c r="A3322" s="1">
        <v>36139</v>
      </c>
      <c r="B3322" s="5">
        <v>10.82</v>
      </c>
      <c r="C3322" s="5">
        <v>9.1</v>
      </c>
    </row>
    <row r="3323" spans="1:3">
      <c r="A3323" s="1">
        <v>36140</v>
      </c>
      <c r="B3323" s="5">
        <v>10.86</v>
      </c>
      <c r="C3323" s="5">
        <v>9.26</v>
      </c>
    </row>
    <row r="3324" spans="1:3">
      <c r="A3324" s="1">
        <v>36143</v>
      </c>
      <c r="B3324" s="5">
        <v>11.3</v>
      </c>
      <c r="C3324" s="5">
        <v>9.4499999999999993</v>
      </c>
    </row>
    <row r="3325" spans="1:3">
      <c r="A3325" s="1">
        <v>36144</v>
      </c>
      <c r="B3325" s="5">
        <v>11.64</v>
      </c>
      <c r="C3325" s="5">
        <v>9.57</v>
      </c>
    </row>
    <row r="3326" spans="1:3">
      <c r="A3326" s="1">
        <v>36145</v>
      </c>
      <c r="B3326" s="5">
        <v>12.55</v>
      </c>
      <c r="C3326" s="5">
        <v>10.87</v>
      </c>
    </row>
    <row r="3327" spans="1:3">
      <c r="A3327" s="1">
        <v>36146</v>
      </c>
      <c r="B3327" s="5">
        <v>11.05</v>
      </c>
      <c r="C3327" s="5">
        <v>9.92</v>
      </c>
    </row>
    <row r="3328" spans="1:3">
      <c r="A3328" s="1">
        <v>36147</v>
      </c>
      <c r="B3328" s="5">
        <v>10.95</v>
      </c>
      <c r="C3328" s="5">
        <v>9.6199999999999992</v>
      </c>
    </row>
    <row r="3329" spans="1:3">
      <c r="A3329" s="1">
        <v>36150</v>
      </c>
      <c r="B3329" s="5">
        <v>10.86</v>
      </c>
      <c r="C3329" s="5">
        <v>9.4499999999999993</v>
      </c>
    </row>
    <row r="3330" spans="1:3">
      <c r="A3330" s="1">
        <v>36151</v>
      </c>
      <c r="B3330" s="5">
        <v>10.99</v>
      </c>
      <c r="C3330" s="5">
        <v>9.83</v>
      </c>
    </row>
    <row r="3331" spans="1:3">
      <c r="A3331" s="1">
        <v>36152</v>
      </c>
      <c r="B3331" s="5">
        <v>11.12</v>
      </c>
      <c r="C3331" s="5">
        <v>9.91</v>
      </c>
    </row>
    <row r="3332" spans="1:3">
      <c r="A3332" s="1">
        <v>36153</v>
      </c>
      <c r="B3332" s="5">
        <v>11.03</v>
      </c>
      <c r="C3332" s="5">
        <v>9.91</v>
      </c>
    </row>
    <row r="3333" spans="1:3">
      <c r="A3333" s="1">
        <v>36157</v>
      </c>
      <c r="B3333" s="5">
        <v>11.59</v>
      </c>
    </row>
    <row r="3334" spans="1:3">
      <c r="A3334" s="1">
        <v>36158</v>
      </c>
      <c r="B3334" s="5">
        <v>11.82</v>
      </c>
      <c r="C3334" s="5">
        <v>10.23</v>
      </c>
    </row>
    <row r="3335" spans="1:3">
      <c r="A3335" s="1">
        <v>36159</v>
      </c>
      <c r="B3335" s="5">
        <v>11.75</v>
      </c>
      <c r="C3335" s="5">
        <v>10.45</v>
      </c>
    </row>
    <row r="3336" spans="1:3">
      <c r="A3336" s="1">
        <v>36160</v>
      </c>
      <c r="B3336" s="5">
        <v>12.14</v>
      </c>
      <c r="C3336" s="5">
        <v>10.54</v>
      </c>
    </row>
    <row r="3337" spans="1:3">
      <c r="A3337" s="1">
        <v>36164</v>
      </c>
      <c r="B3337" s="5">
        <v>12.42</v>
      </c>
      <c r="C3337" s="5">
        <v>10.94</v>
      </c>
    </row>
    <row r="3338" spans="1:3">
      <c r="A3338" s="1">
        <v>36165</v>
      </c>
      <c r="B3338" s="5">
        <v>12.04</v>
      </c>
      <c r="C3338" s="5">
        <v>10.3</v>
      </c>
    </row>
    <row r="3339" spans="1:3">
      <c r="A3339" s="1">
        <v>36166</v>
      </c>
      <c r="B3339" s="5">
        <v>12.84</v>
      </c>
      <c r="C3339" s="5">
        <v>10.67</v>
      </c>
    </row>
    <row r="3340" spans="1:3">
      <c r="A3340" s="1">
        <v>36167</v>
      </c>
      <c r="B3340" s="5">
        <v>12.99</v>
      </c>
      <c r="C3340" s="5">
        <v>11.08</v>
      </c>
    </row>
    <row r="3341" spans="1:3">
      <c r="A3341" s="1">
        <v>36168</v>
      </c>
      <c r="B3341" s="5">
        <v>13.06</v>
      </c>
      <c r="C3341" s="5">
        <v>11.7</v>
      </c>
    </row>
    <row r="3342" spans="1:3">
      <c r="A3342" s="1">
        <v>36171</v>
      </c>
      <c r="B3342" s="5">
        <v>13.43</v>
      </c>
      <c r="C3342" s="5">
        <v>12.07</v>
      </c>
    </row>
    <row r="3343" spans="1:3">
      <c r="A3343" s="1">
        <v>36172</v>
      </c>
      <c r="B3343" s="5">
        <v>12.91</v>
      </c>
      <c r="C3343" s="5">
        <v>11.78</v>
      </c>
    </row>
    <row r="3344" spans="1:3">
      <c r="A3344" s="1">
        <v>36173</v>
      </c>
      <c r="B3344" s="5">
        <v>12.33</v>
      </c>
      <c r="C3344" s="5">
        <v>10.9</v>
      </c>
    </row>
    <row r="3345" spans="1:3">
      <c r="A3345" s="1">
        <v>36174</v>
      </c>
      <c r="B3345" s="5">
        <v>12.23</v>
      </c>
      <c r="C3345" s="5">
        <v>11.1</v>
      </c>
    </row>
    <row r="3346" spans="1:3">
      <c r="A3346" s="1">
        <v>36175</v>
      </c>
      <c r="B3346" s="5">
        <v>12.21</v>
      </c>
      <c r="C3346" s="5">
        <v>10.97</v>
      </c>
    </row>
    <row r="3347" spans="1:3">
      <c r="A3347" s="1">
        <v>36178</v>
      </c>
      <c r="C3347" s="5">
        <v>10.81</v>
      </c>
    </row>
    <row r="3348" spans="1:3">
      <c r="A3348" s="1">
        <v>36179</v>
      </c>
      <c r="B3348" s="5">
        <v>12.13</v>
      </c>
      <c r="C3348" s="5">
        <v>11.19</v>
      </c>
    </row>
    <row r="3349" spans="1:3">
      <c r="A3349" s="1">
        <v>36180</v>
      </c>
      <c r="B3349" s="5">
        <v>11.82</v>
      </c>
      <c r="C3349" s="5">
        <v>10.85</v>
      </c>
    </row>
    <row r="3350" spans="1:3">
      <c r="A3350" s="1">
        <v>36181</v>
      </c>
      <c r="B3350" s="5">
        <v>12.45</v>
      </c>
      <c r="C3350" s="5">
        <v>11.14</v>
      </c>
    </row>
    <row r="3351" spans="1:3">
      <c r="A3351" s="1">
        <v>36182</v>
      </c>
      <c r="B3351" s="5">
        <v>12.62</v>
      </c>
      <c r="C3351" s="5">
        <v>11.23</v>
      </c>
    </row>
    <row r="3352" spans="1:3">
      <c r="A3352" s="1">
        <v>36185</v>
      </c>
      <c r="B3352" s="5">
        <v>12.41</v>
      </c>
      <c r="C3352" s="5">
        <v>11.21</v>
      </c>
    </row>
    <row r="3353" spans="1:3">
      <c r="A3353" s="1">
        <v>36186</v>
      </c>
      <c r="B3353" s="5">
        <v>12.16</v>
      </c>
      <c r="C3353" s="5">
        <v>10.84</v>
      </c>
    </row>
    <row r="3354" spans="1:3">
      <c r="A3354" s="1">
        <v>36187</v>
      </c>
      <c r="B3354" s="5">
        <v>12.4</v>
      </c>
      <c r="C3354" s="5">
        <v>11.03</v>
      </c>
    </row>
    <row r="3355" spans="1:3">
      <c r="A3355" s="1">
        <v>36188</v>
      </c>
      <c r="B3355" s="5">
        <v>12.52</v>
      </c>
      <c r="C3355" s="5">
        <v>11.14</v>
      </c>
    </row>
    <row r="3356" spans="1:3">
      <c r="A3356" s="1">
        <v>36189</v>
      </c>
      <c r="B3356" s="5">
        <v>12.81</v>
      </c>
      <c r="C3356" s="5">
        <v>11.34</v>
      </c>
    </row>
    <row r="3357" spans="1:3">
      <c r="A3357" s="1">
        <v>36192</v>
      </c>
      <c r="B3357" s="5">
        <v>12.36</v>
      </c>
      <c r="C3357" s="5">
        <v>10.81</v>
      </c>
    </row>
    <row r="3358" spans="1:3">
      <c r="A3358" s="1">
        <v>36193</v>
      </c>
      <c r="B3358" s="5">
        <v>12.21</v>
      </c>
      <c r="C3358" s="5">
        <v>10.39</v>
      </c>
    </row>
    <row r="3359" spans="1:3">
      <c r="A3359" s="1">
        <v>36194</v>
      </c>
      <c r="B3359" s="5">
        <v>12.42</v>
      </c>
      <c r="C3359" s="5">
        <v>10.78</v>
      </c>
    </row>
    <row r="3360" spans="1:3">
      <c r="A3360" s="1">
        <v>36195</v>
      </c>
      <c r="B3360" s="5">
        <v>11.94</v>
      </c>
      <c r="C3360" s="5">
        <v>10.42</v>
      </c>
    </row>
    <row r="3361" spans="1:3">
      <c r="A3361" s="1">
        <v>36196</v>
      </c>
      <c r="B3361" s="5">
        <v>11.85</v>
      </c>
      <c r="C3361" s="5">
        <v>10.18</v>
      </c>
    </row>
    <row r="3362" spans="1:3">
      <c r="A3362" s="1">
        <v>36199</v>
      </c>
      <c r="B3362" s="5">
        <v>11.65</v>
      </c>
      <c r="C3362" s="5">
        <v>9.9700000000000006</v>
      </c>
    </row>
    <row r="3363" spans="1:3">
      <c r="A3363" s="1">
        <v>36200</v>
      </c>
      <c r="B3363" s="5">
        <v>11.66</v>
      </c>
      <c r="C3363" s="5">
        <v>9.77</v>
      </c>
    </row>
    <row r="3364" spans="1:3">
      <c r="A3364" s="1">
        <v>36201</v>
      </c>
      <c r="B3364" s="5">
        <v>11.88</v>
      </c>
      <c r="C3364" s="5">
        <v>9.8800000000000008</v>
      </c>
    </row>
    <row r="3365" spans="1:3">
      <c r="A3365" s="1">
        <v>36202</v>
      </c>
      <c r="B3365" s="5">
        <v>11.94</v>
      </c>
      <c r="C3365" s="5">
        <v>9.82</v>
      </c>
    </row>
    <row r="3366" spans="1:3">
      <c r="A3366" s="1">
        <v>36203</v>
      </c>
      <c r="B3366" s="5">
        <v>11.9</v>
      </c>
      <c r="C3366" s="5">
        <v>9.9700000000000006</v>
      </c>
    </row>
    <row r="3367" spans="1:3">
      <c r="A3367" s="1">
        <v>36207</v>
      </c>
      <c r="B3367" s="5">
        <v>11.38</v>
      </c>
      <c r="C3367" s="5">
        <v>9.98</v>
      </c>
    </row>
    <row r="3368" spans="1:3">
      <c r="A3368" s="1">
        <v>36208</v>
      </c>
      <c r="B3368" s="5">
        <v>11.49</v>
      </c>
      <c r="C3368" s="5">
        <v>10.09</v>
      </c>
    </row>
    <row r="3369" spans="1:3">
      <c r="A3369" s="1">
        <v>36209</v>
      </c>
      <c r="B3369" s="5">
        <v>11.97</v>
      </c>
      <c r="C3369" s="5">
        <v>9.93</v>
      </c>
    </row>
    <row r="3370" spans="1:3">
      <c r="A3370" s="1">
        <v>36210</v>
      </c>
      <c r="B3370" s="5">
        <v>11.79</v>
      </c>
      <c r="C3370" s="5">
        <v>10.29</v>
      </c>
    </row>
    <row r="3371" spans="1:3">
      <c r="A3371" s="1">
        <v>36213</v>
      </c>
      <c r="B3371" s="5">
        <v>11.97</v>
      </c>
      <c r="C3371" s="5">
        <v>10.24</v>
      </c>
    </row>
    <row r="3372" spans="1:3">
      <c r="A3372" s="1">
        <v>36214</v>
      </c>
      <c r="B3372" s="5">
        <v>12.44</v>
      </c>
      <c r="C3372" s="5">
        <v>10.58</v>
      </c>
    </row>
    <row r="3373" spans="1:3">
      <c r="A3373" s="1">
        <v>36215</v>
      </c>
      <c r="B3373" s="5">
        <v>12.49</v>
      </c>
      <c r="C3373" s="5">
        <v>10.64</v>
      </c>
    </row>
    <row r="3374" spans="1:3">
      <c r="A3374" s="1">
        <v>36216</v>
      </c>
      <c r="B3374" s="5">
        <v>12.61</v>
      </c>
      <c r="C3374" s="5">
        <v>10.84</v>
      </c>
    </row>
    <row r="3375" spans="1:3">
      <c r="A3375" s="1">
        <v>36217</v>
      </c>
      <c r="B3375" s="5">
        <v>12.31</v>
      </c>
      <c r="C3375" s="5">
        <v>10.58</v>
      </c>
    </row>
    <row r="3376" spans="1:3">
      <c r="A3376" s="1">
        <v>36220</v>
      </c>
      <c r="B3376" s="5">
        <v>12.28</v>
      </c>
      <c r="C3376" s="5">
        <v>10.52</v>
      </c>
    </row>
    <row r="3377" spans="1:3">
      <c r="A3377" s="1">
        <v>36221</v>
      </c>
      <c r="B3377" s="5">
        <v>12.66</v>
      </c>
      <c r="C3377" s="5">
        <v>10.41</v>
      </c>
    </row>
    <row r="3378" spans="1:3">
      <c r="A3378" s="1">
        <v>36222</v>
      </c>
      <c r="B3378" s="5">
        <v>12.92</v>
      </c>
      <c r="C3378" s="5">
        <v>10.81</v>
      </c>
    </row>
    <row r="3379" spans="1:3">
      <c r="A3379" s="1">
        <v>36223</v>
      </c>
      <c r="B3379" s="5">
        <v>13.32</v>
      </c>
      <c r="C3379" s="5">
        <v>11.2</v>
      </c>
    </row>
    <row r="3380" spans="1:3">
      <c r="A3380" s="1">
        <v>36224</v>
      </c>
      <c r="B3380" s="5">
        <v>13.33</v>
      </c>
      <c r="C3380" s="5">
        <v>11.02</v>
      </c>
    </row>
    <row r="3381" spans="1:3">
      <c r="A3381" s="1">
        <v>36227</v>
      </c>
      <c r="B3381" s="5">
        <v>13.63</v>
      </c>
      <c r="C3381" s="5">
        <v>11.49</v>
      </c>
    </row>
    <row r="3382" spans="1:3">
      <c r="A3382" s="1">
        <v>36228</v>
      </c>
      <c r="B3382" s="5">
        <v>13.78</v>
      </c>
      <c r="C3382" s="5">
        <v>11.25</v>
      </c>
    </row>
    <row r="3383" spans="1:3">
      <c r="A3383" s="1">
        <v>36229</v>
      </c>
      <c r="B3383" s="5">
        <v>14.74</v>
      </c>
      <c r="C3383" s="5">
        <v>11.46</v>
      </c>
    </row>
    <row r="3384" spans="1:3">
      <c r="A3384" s="1">
        <v>36230</v>
      </c>
      <c r="B3384" s="5">
        <v>14.3</v>
      </c>
      <c r="C3384" s="5">
        <v>11.86</v>
      </c>
    </row>
    <row r="3385" spans="1:3">
      <c r="A3385" s="1">
        <v>36231</v>
      </c>
      <c r="B3385" s="5">
        <v>14.51</v>
      </c>
      <c r="C3385" s="5">
        <v>12.3</v>
      </c>
    </row>
    <row r="3386" spans="1:3">
      <c r="A3386" s="1">
        <v>36234</v>
      </c>
      <c r="B3386" s="5">
        <v>14.48</v>
      </c>
      <c r="C3386" s="5">
        <v>12.17</v>
      </c>
    </row>
    <row r="3387" spans="1:3">
      <c r="A3387" s="1">
        <v>36235</v>
      </c>
      <c r="B3387" s="5">
        <v>14.6</v>
      </c>
      <c r="C3387" s="5">
        <v>12.11</v>
      </c>
    </row>
    <row r="3388" spans="1:3">
      <c r="A3388" s="1">
        <v>36236</v>
      </c>
      <c r="B3388" s="5">
        <v>15.11</v>
      </c>
      <c r="C3388" s="5">
        <v>12.95</v>
      </c>
    </row>
    <row r="3389" spans="1:3">
      <c r="A3389" s="1">
        <v>36237</v>
      </c>
      <c r="B3389" s="5">
        <v>15.11</v>
      </c>
      <c r="C3389" s="5">
        <v>13.35</v>
      </c>
    </row>
    <row r="3390" spans="1:3">
      <c r="A3390" s="1">
        <v>36238</v>
      </c>
      <c r="B3390" s="5">
        <v>15.26</v>
      </c>
      <c r="C3390" s="5">
        <v>13.15</v>
      </c>
    </row>
    <row r="3391" spans="1:3">
      <c r="A3391" s="1">
        <v>36241</v>
      </c>
      <c r="B3391" s="5">
        <v>15.39</v>
      </c>
      <c r="C3391" s="5">
        <v>13.37</v>
      </c>
    </row>
    <row r="3392" spans="1:3">
      <c r="A3392" s="1">
        <v>36242</v>
      </c>
      <c r="B3392" s="5">
        <v>15.36</v>
      </c>
      <c r="C3392" s="5">
        <v>13.64</v>
      </c>
    </row>
    <row r="3393" spans="1:3">
      <c r="A3393" s="1">
        <v>36243</v>
      </c>
      <c r="B3393" s="5">
        <v>15.18</v>
      </c>
      <c r="C3393" s="5">
        <v>13.37</v>
      </c>
    </row>
    <row r="3394" spans="1:3">
      <c r="A3394" s="1">
        <v>36244</v>
      </c>
      <c r="B3394" s="5">
        <v>15.66</v>
      </c>
      <c r="C3394" s="5">
        <v>13.5</v>
      </c>
    </row>
    <row r="3395" spans="1:3">
      <c r="A3395" s="1">
        <v>36245</v>
      </c>
      <c r="B3395" s="5">
        <v>16.16</v>
      </c>
      <c r="C3395" s="5">
        <v>13.97</v>
      </c>
    </row>
    <row r="3396" spans="1:3">
      <c r="A3396" s="1">
        <v>36248</v>
      </c>
      <c r="B3396" s="5">
        <v>16.46</v>
      </c>
      <c r="C3396" s="5">
        <v>14.34</v>
      </c>
    </row>
    <row r="3397" spans="1:3">
      <c r="A3397" s="1">
        <v>36249</v>
      </c>
      <c r="B3397" s="5">
        <v>16.66</v>
      </c>
      <c r="C3397" s="5">
        <v>14.5</v>
      </c>
    </row>
    <row r="3398" spans="1:3">
      <c r="A3398" s="1">
        <v>36250</v>
      </c>
      <c r="B3398" s="5">
        <v>16.66</v>
      </c>
      <c r="C3398" s="5">
        <v>15.02</v>
      </c>
    </row>
    <row r="3399" spans="1:3">
      <c r="A3399" s="1">
        <v>36251</v>
      </c>
      <c r="B3399" s="5">
        <v>16.649999999999999</v>
      </c>
      <c r="C3399" s="5">
        <v>14.6</v>
      </c>
    </row>
    <row r="3400" spans="1:3">
      <c r="A3400" s="1">
        <v>36255</v>
      </c>
      <c r="B3400" s="5">
        <v>16.940000000000001</v>
      </c>
    </row>
    <row r="3401" spans="1:3">
      <c r="A3401" s="1">
        <v>36256</v>
      </c>
      <c r="B3401" s="5">
        <v>16.79</v>
      </c>
      <c r="C3401" s="5">
        <v>14.53</v>
      </c>
    </row>
    <row r="3402" spans="1:3">
      <c r="A3402" s="1">
        <v>36257</v>
      </c>
      <c r="B3402" s="5">
        <v>16.02</v>
      </c>
      <c r="C3402" s="5">
        <v>14.14</v>
      </c>
    </row>
    <row r="3403" spans="1:3">
      <c r="A3403" s="1">
        <v>36258</v>
      </c>
      <c r="B3403" s="5">
        <v>15.92</v>
      </c>
      <c r="C3403" s="5">
        <v>13.72</v>
      </c>
    </row>
    <row r="3404" spans="1:3">
      <c r="A3404" s="1">
        <v>36259</v>
      </c>
      <c r="B3404" s="5">
        <v>16.59</v>
      </c>
      <c r="C3404" s="5">
        <v>14.11</v>
      </c>
    </row>
    <row r="3405" spans="1:3">
      <c r="A3405" s="1">
        <v>36262</v>
      </c>
      <c r="B3405" s="5">
        <v>16.440000000000001</v>
      </c>
      <c r="C3405" s="5">
        <v>14.23</v>
      </c>
    </row>
    <row r="3406" spans="1:3">
      <c r="A3406" s="1">
        <v>36263</v>
      </c>
      <c r="B3406" s="5">
        <v>16.73</v>
      </c>
      <c r="C3406" s="5">
        <v>14.68</v>
      </c>
    </row>
    <row r="3407" spans="1:3">
      <c r="A3407" s="1">
        <v>36264</v>
      </c>
      <c r="B3407" s="5">
        <v>16.510000000000002</v>
      </c>
      <c r="C3407" s="5">
        <v>14.45</v>
      </c>
    </row>
    <row r="3408" spans="1:3">
      <c r="A3408" s="1">
        <v>36265</v>
      </c>
      <c r="B3408" s="5">
        <v>16.850000000000001</v>
      </c>
      <c r="C3408" s="5">
        <v>14.82</v>
      </c>
    </row>
    <row r="3409" spans="1:3">
      <c r="A3409" s="1">
        <v>36266</v>
      </c>
      <c r="B3409" s="5">
        <v>17.34</v>
      </c>
      <c r="C3409" s="5">
        <v>15.34</v>
      </c>
    </row>
    <row r="3410" spans="1:3">
      <c r="A3410" s="1">
        <v>36269</v>
      </c>
      <c r="B3410" s="5">
        <v>17.82</v>
      </c>
      <c r="C3410" s="5">
        <v>16.010000000000002</v>
      </c>
    </row>
    <row r="3411" spans="1:3">
      <c r="A3411" s="1">
        <v>36270</v>
      </c>
      <c r="B3411" s="5">
        <v>17.79</v>
      </c>
      <c r="C3411" s="5">
        <v>16.04</v>
      </c>
    </row>
    <row r="3412" spans="1:3">
      <c r="A3412" s="1">
        <v>36271</v>
      </c>
      <c r="B3412" s="5">
        <v>18.05</v>
      </c>
      <c r="C3412" s="5">
        <v>15.96</v>
      </c>
    </row>
    <row r="3413" spans="1:3">
      <c r="A3413" s="1">
        <v>36272</v>
      </c>
      <c r="B3413" s="5">
        <v>18.02</v>
      </c>
      <c r="C3413" s="5">
        <v>16.29</v>
      </c>
    </row>
    <row r="3414" spans="1:3">
      <c r="A3414" s="1">
        <v>36273</v>
      </c>
      <c r="B3414" s="5">
        <v>17.96</v>
      </c>
      <c r="C3414" s="5">
        <v>16.07</v>
      </c>
    </row>
    <row r="3415" spans="1:3">
      <c r="A3415" s="1">
        <v>36276</v>
      </c>
      <c r="B3415" s="5">
        <v>17.670000000000002</v>
      </c>
      <c r="C3415" s="5">
        <v>15.63</v>
      </c>
    </row>
    <row r="3416" spans="1:3">
      <c r="A3416" s="1">
        <v>36277</v>
      </c>
      <c r="B3416" s="5">
        <v>17.82</v>
      </c>
      <c r="C3416" s="5">
        <v>15.91</v>
      </c>
    </row>
    <row r="3417" spans="1:3">
      <c r="A3417" s="1">
        <v>36278</v>
      </c>
      <c r="B3417" s="5">
        <v>18.43</v>
      </c>
      <c r="C3417" s="5">
        <v>16.38</v>
      </c>
    </row>
    <row r="3418" spans="1:3">
      <c r="A3418" s="1">
        <v>36279</v>
      </c>
      <c r="B3418" s="5">
        <v>18.53</v>
      </c>
      <c r="C3418" s="5">
        <v>16.53</v>
      </c>
    </row>
    <row r="3419" spans="1:3">
      <c r="A3419" s="1">
        <v>36280</v>
      </c>
      <c r="B3419" s="5">
        <v>18.690000000000001</v>
      </c>
      <c r="C3419" s="5">
        <v>16.45</v>
      </c>
    </row>
    <row r="3420" spans="1:3">
      <c r="A3420" s="1">
        <v>36283</v>
      </c>
      <c r="B3420" s="5">
        <v>18.829999999999998</v>
      </c>
    </row>
    <row r="3421" spans="1:3">
      <c r="A3421" s="1">
        <v>36284</v>
      </c>
      <c r="B3421" s="5">
        <v>18.940000000000001</v>
      </c>
      <c r="C3421" s="5">
        <v>16.98</v>
      </c>
    </row>
    <row r="3422" spans="1:3">
      <c r="A3422" s="1">
        <v>36285</v>
      </c>
      <c r="B3422" s="5">
        <v>18.89</v>
      </c>
      <c r="C3422" s="5">
        <v>16.850000000000001</v>
      </c>
    </row>
    <row r="3423" spans="1:3">
      <c r="A3423" s="1">
        <v>36286</v>
      </c>
      <c r="B3423" s="5">
        <v>18.23</v>
      </c>
      <c r="C3423" s="5">
        <v>16.440000000000001</v>
      </c>
    </row>
    <row r="3424" spans="1:3">
      <c r="A3424" s="1">
        <v>36287</v>
      </c>
      <c r="B3424" s="5">
        <v>18.23</v>
      </c>
      <c r="C3424" s="5">
        <v>15.66</v>
      </c>
    </row>
    <row r="3425" spans="1:3">
      <c r="A3425" s="1">
        <v>36290</v>
      </c>
      <c r="B3425" s="5">
        <v>18.57</v>
      </c>
      <c r="C3425" s="5">
        <v>15.72</v>
      </c>
    </row>
    <row r="3426" spans="1:3">
      <c r="A3426" s="1">
        <v>36291</v>
      </c>
      <c r="B3426" s="5">
        <v>17.84</v>
      </c>
      <c r="C3426" s="5">
        <v>15.23</v>
      </c>
    </row>
    <row r="3427" spans="1:3">
      <c r="A3427" s="1">
        <v>36292</v>
      </c>
      <c r="B3427" s="5">
        <v>17.440000000000001</v>
      </c>
      <c r="C3427" s="5">
        <v>14.74</v>
      </c>
    </row>
    <row r="3428" spans="1:3">
      <c r="A3428" s="1">
        <v>36293</v>
      </c>
      <c r="B3428" s="5">
        <v>18.11</v>
      </c>
      <c r="C3428" s="5">
        <v>15.21</v>
      </c>
    </row>
    <row r="3429" spans="1:3">
      <c r="A3429" s="1">
        <v>36294</v>
      </c>
      <c r="B3429" s="5">
        <v>18.04</v>
      </c>
      <c r="C3429" s="5">
        <v>15.18</v>
      </c>
    </row>
    <row r="3430" spans="1:3">
      <c r="A3430" s="1">
        <v>36297</v>
      </c>
      <c r="B3430" s="5">
        <v>17.760000000000002</v>
      </c>
      <c r="C3430" s="5">
        <v>14.98</v>
      </c>
    </row>
    <row r="3431" spans="1:3">
      <c r="A3431" s="1">
        <v>36298</v>
      </c>
      <c r="B3431" s="5">
        <v>17.09</v>
      </c>
      <c r="C3431" s="5">
        <v>14.43</v>
      </c>
    </row>
    <row r="3432" spans="1:3">
      <c r="A3432" s="1">
        <v>36299</v>
      </c>
      <c r="B3432" s="5">
        <v>16.77</v>
      </c>
      <c r="C3432" s="5">
        <v>14.42</v>
      </c>
    </row>
    <row r="3433" spans="1:3">
      <c r="A3433" s="1">
        <v>36300</v>
      </c>
      <c r="B3433" s="5">
        <v>17.04</v>
      </c>
      <c r="C3433" s="5">
        <v>14.44</v>
      </c>
    </row>
    <row r="3434" spans="1:3">
      <c r="A3434" s="1">
        <v>36301</v>
      </c>
      <c r="B3434" s="5">
        <v>17.22</v>
      </c>
      <c r="C3434" s="5">
        <v>14.49</v>
      </c>
    </row>
    <row r="3435" spans="1:3">
      <c r="A3435" s="1">
        <v>36304</v>
      </c>
      <c r="B3435" s="5">
        <v>16.77</v>
      </c>
      <c r="C3435" s="5">
        <v>14.83</v>
      </c>
    </row>
    <row r="3436" spans="1:3">
      <c r="A3436" s="1">
        <v>36305</v>
      </c>
      <c r="B3436" s="5">
        <v>17.25</v>
      </c>
      <c r="C3436" s="5">
        <v>14.71</v>
      </c>
    </row>
    <row r="3437" spans="1:3">
      <c r="A3437" s="1">
        <v>36306</v>
      </c>
      <c r="B3437" s="5">
        <v>17.32</v>
      </c>
      <c r="C3437" s="5">
        <v>15.18</v>
      </c>
    </row>
    <row r="3438" spans="1:3">
      <c r="A3438" s="1">
        <v>36307</v>
      </c>
      <c r="B3438" s="5">
        <v>17.18</v>
      </c>
      <c r="C3438" s="5">
        <v>15.04</v>
      </c>
    </row>
    <row r="3439" spans="1:3">
      <c r="A3439" s="1">
        <v>36308</v>
      </c>
      <c r="B3439" s="5">
        <v>16.850000000000001</v>
      </c>
      <c r="C3439" s="5">
        <v>14.75</v>
      </c>
    </row>
    <row r="3440" spans="1:3">
      <c r="A3440" s="1">
        <v>36312</v>
      </c>
      <c r="B3440" s="5">
        <v>16.309999999999999</v>
      </c>
      <c r="C3440" s="5">
        <v>14.22</v>
      </c>
    </row>
    <row r="3441" spans="1:3">
      <c r="A3441" s="1">
        <v>36313</v>
      </c>
      <c r="B3441" s="5">
        <v>16.61</v>
      </c>
      <c r="C3441" s="5">
        <v>14.28</v>
      </c>
    </row>
    <row r="3442" spans="1:3">
      <c r="A3442" s="1">
        <v>36314</v>
      </c>
      <c r="B3442" s="5">
        <v>16.809999999999999</v>
      </c>
      <c r="C3442" s="5">
        <v>14.26</v>
      </c>
    </row>
    <row r="3443" spans="1:3">
      <c r="A3443" s="1">
        <v>36315</v>
      </c>
      <c r="B3443" s="5">
        <v>17.36</v>
      </c>
      <c r="C3443" s="5">
        <v>15.21</v>
      </c>
    </row>
    <row r="3444" spans="1:3">
      <c r="A3444" s="1">
        <v>36318</v>
      </c>
      <c r="B3444" s="5">
        <v>17.91</v>
      </c>
      <c r="C3444" s="5">
        <v>15.98</v>
      </c>
    </row>
    <row r="3445" spans="1:3">
      <c r="A3445" s="1">
        <v>36319</v>
      </c>
      <c r="B3445" s="5">
        <v>17.66</v>
      </c>
      <c r="C3445" s="5">
        <v>16.25</v>
      </c>
    </row>
    <row r="3446" spans="1:3">
      <c r="A3446" s="1">
        <v>36320</v>
      </c>
      <c r="B3446" s="5">
        <v>17.98</v>
      </c>
      <c r="C3446" s="5">
        <v>16.190000000000001</v>
      </c>
    </row>
    <row r="3447" spans="1:3">
      <c r="A3447" s="1">
        <v>36321</v>
      </c>
      <c r="B3447" s="5">
        <v>17.82</v>
      </c>
      <c r="C3447" s="5">
        <v>15.99</v>
      </c>
    </row>
    <row r="3448" spans="1:3">
      <c r="A3448" s="1">
        <v>36322</v>
      </c>
      <c r="B3448" s="5">
        <v>18.45</v>
      </c>
      <c r="C3448" s="5">
        <v>16.25</v>
      </c>
    </row>
    <row r="3449" spans="1:3">
      <c r="A3449" s="1">
        <v>36325</v>
      </c>
      <c r="B3449" s="5">
        <v>18.239999999999998</v>
      </c>
      <c r="C3449" s="5">
        <v>16.05</v>
      </c>
    </row>
    <row r="3450" spans="1:3">
      <c r="A3450" s="1">
        <v>36326</v>
      </c>
      <c r="B3450" s="5">
        <v>18.61</v>
      </c>
      <c r="C3450" s="5">
        <v>16.329999999999998</v>
      </c>
    </row>
    <row r="3451" spans="1:3">
      <c r="A3451" s="1">
        <v>36327</v>
      </c>
      <c r="B3451" s="5">
        <v>17.920000000000002</v>
      </c>
      <c r="C3451" s="5">
        <v>16.29</v>
      </c>
    </row>
    <row r="3452" spans="1:3">
      <c r="A3452" s="1">
        <v>36328</v>
      </c>
      <c r="B3452" s="5">
        <v>18.25</v>
      </c>
      <c r="C3452" s="5">
        <v>16</v>
      </c>
    </row>
    <row r="3453" spans="1:3">
      <c r="A3453" s="1">
        <v>36329</v>
      </c>
      <c r="B3453" s="5">
        <v>18.010000000000002</v>
      </c>
      <c r="C3453" s="5">
        <v>15.93</v>
      </c>
    </row>
    <row r="3454" spans="1:3">
      <c r="A3454" s="1">
        <v>36332</v>
      </c>
      <c r="B3454" s="5">
        <v>17.79</v>
      </c>
      <c r="C3454" s="5">
        <v>15.64</v>
      </c>
    </row>
    <row r="3455" spans="1:3">
      <c r="A3455" s="1">
        <v>36333</v>
      </c>
      <c r="B3455" s="5">
        <v>17.62</v>
      </c>
      <c r="C3455" s="5">
        <v>15.91</v>
      </c>
    </row>
    <row r="3456" spans="1:3">
      <c r="A3456" s="1">
        <v>36334</v>
      </c>
      <c r="B3456" s="5">
        <v>18.420000000000002</v>
      </c>
      <c r="C3456" s="5">
        <v>16.04</v>
      </c>
    </row>
    <row r="3457" spans="1:3">
      <c r="A3457" s="1">
        <v>36335</v>
      </c>
      <c r="B3457" s="5">
        <v>18.260000000000002</v>
      </c>
      <c r="C3457" s="5">
        <v>16.28</v>
      </c>
    </row>
    <row r="3458" spans="1:3">
      <c r="A3458" s="1">
        <v>36336</v>
      </c>
      <c r="B3458" s="5">
        <v>18.170000000000002</v>
      </c>
      <c r="C3458" s="5">
        <v>16.27</v>
      </c>
    </row>
    <row r="3459" spans="1:3">
      <c r="A3459" s="1">
        <v>36339</v>
      </c>
      <c r="B3459" s="5">
        <v>18.22</v>
      </c>
      <c r="C3459" s="5">
        <v>16.27</v>
      </c>
    </row>
    <row r="3460" spans="1:3">
      <c r="A3460" s="1">
        <v>36340</v>
      </c>
      <c r="B3460" s="5">
        <v>18.559999999999999</v>
      </c>
      <c r="C3460" s="5">
        <v>16.38</v>
      </c>
    </row>
    <row r="3461" spans="1:3">
      <c r="A3461" s="1">
        <v>36341</v>
      </c>
      <c r="B3461" s="5">
        <v>19.329999999999998</v>
      </c>
      <c r="C3461" s="5">
        <v>16.97</v>
      </c>
    </row>
    <row r="3462" spans="1:3">
      <c r="A3462" s="1">
        <v>36342</v>
      </c>
      <c r="B3462" s="5">
        <v>19.39</v>
      </c>
      <c r="C3462" s="5">
        <v>17.25</v>
      </c>
    </row>
    <row r="3463" spans="1:3">
      <c r="A3463" s="1">
        <v>36343</v>
      </c>
      <c r="B3463" s="5">
        <v>19.7</v>
      </c>
      <c r="C3463" s="5">
        <v>17.55</v>
      </c>
    </row>
    <row r="3464" spans="1:3">
      <c r="A3464" s="1">
        <v>36347</v>
      </c>
      <c r="B3464" s="5">
        <v>19.78</v>
      </c>
      <c r="C3464" s="5">
        <v>18.47</v>
      </c>
    </row>
    <row r="3465" spans="1:3">
      <c r="A3465" s="1">
        <v>36348</v>
      </c>
      <c r="B3465" s="5">
        <v>19.98</v>
      </c>
      <c r="C3465" s="5">
        <v>18.36</v>
      </c>
    </row>
    <row r="3466" spans="1:3">
      <c r="A3466" s="1">
        <v>36349</v>
      </c>
      <c r="B3466" s="5">
        <v>19.760000000000002</v>
      </c>
      <c r="C3466" s="5">
        <v>18.739999999999998</v>
      </c>
    </row>
    <row r="3467" spans="1:3">
      <c r="A3467" s="1">
        <v>36350</v>
      </c>
      <c r="B3467" s="5">
        <v>19.940000000000001</v>
      </c>
      <c r="C3467" s="5">
        <v>18.899999999999999</v>
      </c>
    </row>
    <row r="3468" spans="1:3">
      <c r="A3468" s="1">
        <v>36353</v>
      </c>
      <c r="B3468" s="5">
        <v>19.920000000000002</v>
      </c>
      <c r="C3468" s="5">
        <v>18.940000000000001</v>
      </c>
    </row>
    <row r="3469" spans="1:3">
      <c r="A3469" s="1">
        <v>36354</v>
      </c>
      <c r="B3469" s="5">
        <v>20.329999999999998</v>
      </c>
      <c r="C3469" s="5">
        <v>19.489999999999998</v>
      </c>
    </row>
    <row r="3470" spans="1:3">
      <c r="A3470" s="1">
        <v>36355</v>
      </c>
      <c r="B3470" s="5">
        <v>19.89</v>
      </c>
      <c r="C3470" s="5">
        <v>19.48</v>
      </c>
    </row>
    <row r="3471" spans="1:3">
      <c r="A3471" s="1">
        <v>36356</v>
      </c>
      <c r="B3471" s="5">
        <v>20.260000000000002</v>
      </c>
      <c r="C3471" s="5">
        <v>18.899999999999999</v>
      </c>
    </row>
    <row r="3472" spans="1:3">
      <c r="A3472" s="1">
        <v>36357</v>
      </c>
      <c r="B3472" s="5">
        <v>20.66</v>
      </c>
      <c r="C3472" s="5">
        <v>19.420000000000002</v>
      </c>
    </row>
    <row r="3473" spans="1:3">
      <c r="A3473" s="1">
        <v>36360</v>
      </c>
      <c r="B3473" s="5">
        <v>20.28</v>
      </c>
      <c r="C3473" s="5">
        <v>19.75</v>
      </c>
    </row>
    <row r="3474" spans="1:3">
      <c r="A3474" s="1">
        <v>36361</v>
      </c>
      <c r="B3474" s="5">
        <v>19.38</v>
      </c>
      <c r="C3474" s="5">
        <v>19.329999999999998</v>
      </c>
    </row>
    <row r="3475" spans="1:3">
      <c r="A3475" s="1">
        <v>36362</v>
      </c>
      <c r="B3475" s="5">
        <v>19.54</v>
      </c>
      <c r="C3475" s="5">
        <v>18.62</v>
      </c>
    </row>
    <row r="3476" spans="1:3">
      <c r="A3476" s="1">
        <v>36363</v>
      </c>
      <c r="B3476" s="5">
        <v>19.84</v>
      </c>
      <c r="C3476" s="5">
        <v>19.010000000000002</v>
      </c>
    </row>
    <row r="3477" spans="1:3">
      <c r="A3477" s="1">
        <v>36364</v>
      </c>
      <c r="B3477" s="5">
        <v>20.41</v>
      </c>
      <c r="C3477" s="5">
        <v>19.690000000000001</v>
      </c>
    </row>
    <row r="3478" spans="1:3">
      <c r="A3478" s="1">
        <v>36367</v>
      </c>
      <c r="B3478" s="5">
        <v>20.49</v>
      </c>
      <c r="C3478" s="5">
        <v>19.73</v>
      </c>
    </row>
    <row r="3479" spans="1:3">
      <c r="A3479" s="1">
        <v>36368</v>
      </c>
      <c r="B3479" s="5">
        <v>20.399999999999999</v>
      </c>
      <c r="C3479" s="5">
        <v>19.46</v>
      </c>
    </row>
    <row r="3480" spans="1:3">
      <c r="A3480" s="1">
        <v>36369</v>
      </c>
      <c r="B3480" s="5">
        <v>20.61</v>
      </c>
      <c r="C3480" s="5">
        <v>19.649999999999999</v>
      </c>
    </row>
    <row r="3481" spans="1:3">
      <c r="A3481" s="1">
        <v>36370</v>
      </c>
      <c r="B3481" s="5">
        <v>21.09</v>
      </c>
      <c r="C3481" s="5">
        <v>19.97</v>
      </c>
    </row>
    <row r="3482" spans="1:3">
      <c r="A3482" s="1">
        <v>36371</v>
      </c>
      <c r="B3482" s="5">
        <v>20.52</v>
      </c>
      <c r="C3482" s="5">
        <v>19.97</v>
      </c>
    </row>
    <row r="3483" spans="1:3">
      <c r="A3483" s="1">
        <v>36374</v>
      </c>
      <c r="B3483" s="5">
        <v>20.46</v>
      </c>
      <c r="C3483" s="5">
        <v>19.21</v>
      </c>
    </row>
    <row r="3484" spans="1:3">
      <c r="A3484" s="1">
        <v>36375</v>
      </c>
      <c r="B3484" s="5">
        <v>20.21</v>
      </c>
      <c r="C3484" s="5">
        <v>19.32</v>
      </c>
    </row>
    <row r="3485" spans="1:3">
      <c r="A3485" s="1">
        <v>36376</v>
      </c>
      <c r="B3485" s="5">
        <v>20.49</v>
      </c>
      <c r="C3485" s="5">
        <v>19.38</v>
      </c>
    </row>
    <row r="3486" spans="1:3">
      <c r="A3486" s="1">
        <v>36377</v>
      </c>
      <c r="B3486" s="5">
        <v>20.67</v>
      </c>
      <c r="C3486" s="5">
        <v>19.64</v>
      </c>
    </row>
    <row r="3487" spans="1:3">
      <c r="A3487" s="1">
        <v>36378</v>
      </c>
      <c r="B3487" s="5">
        <v>20.89</v>
      </c>
      <c r="C3487" s="5">
        <v>19.66</v>
      </c>
    </row>
    <row r="3488" spans="1:3">
      <c r="A3488" s="1">
        <v>36381</v>
      </c>
      <c r="B3488" s="5">
        <v>21.26</v>
      </c>
      <c r="C3488" s="5">
        <v>19.34</v>
      </c>
    </row>
    <row r="3489" spans="1:3">
      <c r="A3489" s="1">
        <v>36382</v>
      </c>
      <c r="B3489" s="5">
        <v>21.31</v>
      </c>
      <c r="C3489" s="5">
        <v>20.18</v>
      </c>
    </row>
    <row r="3490" spans="1:3">
      <c r="A3490" s="1">
        <v>36383</v>
      </c>
      <c r="B3490" s="5">
        <v>21.54</v>
      </c>
      <c r="C3490" s="5">
        <v>20.58</v>
      </c>
    </row>
    <row r="3491" spans="1:3">
      <c r="A3491" s="1">
        <v>36384</v>
      </c>
      <c r="B3491" s="5">
        <v>21.42</v>
      </c>
      <c r="C3491" s="5">
        <v>20.32</v>
      </c>
    </row>
    <row r="3492" spans="1:3">
      <c r="A3492" s="1">
        <v>36385</v>
      </c>
      <c r="B3492" s="5">
        <v>21.67</v>
      </c>
      <c r="C3492" s="5">
        <v>20.61</v>
      </c>
    </row>
    <row r="3493" spans="1:3">
      <c r="A3493" s="1">
        <v>36388</v>
      </c>
      <c r="B3493" s="5">
        <v>21.34</v>
      </c>
      <c r="C3493" s="5">
        <v>20.68</v>
      </c>
    </row>
    <row r="3494" spans="1:3">
      <c r="A3494" s="1">
        <v>36389</v>
      </c>
      <c r="B3494" s="5">
        <v>21.7</v>
      </c>
      <c r="C3494" s="5">
        <v>20.61</v>
      </c>
    </row>
    <row r="3495" spans="1:3">
      <c r="A3495" s="1">
        <v>36390</v>
      </c>
      <c r="B3495" s="5">
        <v>21.54</v>
      </c>
      <c r="C3495" s="5">
        <v>20.69</v>
      </c>
    </row>
    <row r="3496" spans="1:3">
      <c r="A3496" s="1">
        <v>36391</v>
      </c>
      <c r="B3496" s="5">
        <v>21.86</v>
      </c>
      <c r="C3496" s="5">
        <v>20.92</v>
      </c>
    </row>
    <row r="3497" spans="1:3">
      <c r="A3497" s="1">
        <v>36392</v>
      </c>
      <c r="B3497" s="5">
        <v>21.66</v>
      </c>
      <c r="C3497" s="5">
        <v>21.11</v>
      </c>
    </row>
    <row r="3498" spans="1:3">
      <c r="A3498" s="1">
        <v>36395</v>
      </c>
      <c r="B3498" s="5">
        <v>21.61</v>
      </c>
      <c r="C3498" s="5">
        <v>20.96</v>
      </c>
    </row>
    <row r="3499" spans="1:3">
      <c r="A3499" s="1">
        <v>36396</v>
      </c>
      <c r="B3499" s="5">
        <v>21.36</v>
      </c>
      <c r="C3499" s="5">
        <v>20.48</v>
      </c>
    </row>
    <row r="3500" spans="1:3">
      <c r="A3500" s="1">
        <v>36397</v>
      </c>
      <c r="B3500" s="5">
        <v>20.66</v>
      </c>
      <c r="C3500" s="5">
        <v>19.71</v>
      </c>
    </row>
    <row r="3501" spans="1:3">
      <c r="A3501" s="1">
        <v>36398</v>
      </c>
      <c r="B3501" s="5">
        <v>21.09</v>
      </c>
      <c r="C3501" s="5">
        <v>19.8</v>
      </c>
    </row>
    <row r="3502" spans="1:3">
      <c r="A3502" s="1">
        <v>36399</v>
      </c>
      <c r="B3502" s="5">
        <v>21.31</v>
      </c>
      <c r="C3502" s="5">
        <v>20.32</v>
      </c>
    </row>
    <row r="3503" spans="1:3">
      <c r="A3503" s="1">
        <v>36402</v>
      </c>
      <c r="B3503" s="5">
        <v>21.93</v>
      </c>
    </row>
    <row r="3504" spans="1:3">
      <c r="A3504" s="1">
        <v>36403</v>
      </c>
      <c r="B3504" s="5">
        <v>22.15</v>
      </c>
      <c r="C3504" s="5">
        <v>21.08</v>
      </c>
    </row>
    <row r="3505" spans="1:3">
      <c r="A3505" s="1">
        <v>36404</v>
      </c>
      <c r="B3505" s="5">
        <v>21.79</v>
      </c>
      <c r="C3505" s="5">
        <v>21.1</v>
      </c>
    </row>
    <row r="3506" spans="1:3">
      <c r="A3506" s="1">
        <v>36405</v>
      </c>
      <c r="B3506" s="5">
        <v>21.54</v>
      </c>
      <c r="C3506" s="5">
        <v>20.66</v>
      </c>
    </row>
    <row r="3507" spans="1:3">
      <c r="A3507" s="1">
        <v>36406</v>
      </c>
      <c r="B3507" s="5">
        <v>22</v>
      </c>
      <c r="C3507" s="5">
        <v>20.74</v>
      </c>
    </row>
    <row r="3508" spans="1:3">
      <c r="A3508" s="1">
        <v>36409</v>
      </c>
      <c r="C3508" s="5">
        <v>21.14</v>
      </c>
    </row>
    <row r="3509" spans="1:3">
      <c r="A3509" s="1">
        <v>36410</v>
      </c>
      <c r="B3509" s="5">
        <v>22.58</v>
      </c>
      <c r="C3509" s="5">
        <v>21.71</v>
      </c>
    </row>
    <row r="3510" spans="1:3">
      <c r="A3510" s="1">
        <v>36411</v>
      </c>
      <c r="B3510" s="5">
        <v>22.64</v>
      </c>
      <c r="C3510" s="5">
        <v>21.96</v>
      </c>
    </row>
    <row r="3511" spans="1:3">
      <c r="A3511" s="1">
        <v>36412</v>
      </c>
      <c r="B3511" s="5">
        <v>23.24</v>
      </c>
      <c r="C3511" s="5">
        <v>22.51</v>
      </c>
    </row>
    <row r="3512" spans="1:3">
      <c r="A3512" s="1">
        <v>36413</v>
      </c>
      <c r="B3512" s="5">
        <v>23.55</v>
      </c>
      <c r="C3512" s="5">
        <v>22.36</v>
      </c>
    </row>
    <row r="3513" spans="1:3">
      <c r="A3513" s="1">
        <v>36416</v>
      </c>
      <c r="B3513" s="5">
        <v>24.18</v>
      </c>
      <c r="C3513" s="5">
        <v>22.98</v>
      </c>
    </row>
    <row r="3514" spans="1:3">
      <c r="A3514" s="1">
        <v>36417</v>
      </c>
      <c r="B3514" s="5">
        <v>23.86</v>
      </c>
      <c r="C3514" s="5">
        <v>23.18</v>
      </c>
    </row>
    <row r="3515" spans="1:3">
      <c r="A3515" s="1">
        <v>36418</v>
      </c>
      <c r="B3515" s="5">
        <v>24.1</v>
      </c>
      <c r="C3515" s="5">
        <v>23.25</v>
      </c>
    </row>
    <row r="3516" spans="1:3">
      <c r="A3516" s="1">
        <v>36419</v>
      </c>
      <c r="B3516" s="5">
        <v>24.52</v>
      </c>
      <c r="C3516" s="5">
        <v>23.06</v>
      </c>
    </row>
    <row r="3517" spans="1:3">
      <c r="A3517" s="1">
        <v>36420</v>
      </c>
      <c r="B3517" s="5">
        <v>24.72</v>
      </c>
      <c r="C3517" s="5">
        <v>22.93</v>
      </c>
    </row>
    <row r="3518" spans="1:3">
      <c r="A3518" s="1">
        <v>36423</v>
      </c>
      <c r="B3518" s="5">
        <v>24.32</v>
      </c>
      <c r="C3518" s="5">
        <v>22.85</v>
      </c>
    </row>
    <row r="3519" spans="1:3">
      <c r="A3519" s="1">
        <v>36424</v>
      </c>
      <c r="B3519" s="5">
        <v>24.48</v>
      </c>
      <c r="C3519" s="5">
        <v>22.68</v>
      </c>
    </row>
    <row r="3520" spans="1:3">
      <c r="A3520" s="1">
        <v>36425</v>
      </c>
      <c r="B3520" s="5">
        <v>24.26</v>
      </c>
      <c r="C3520" s="5">
        <v>22.49</v>
      </c>
    </row>
    <row r="3521" spans="1:3">
      <c r="A3521" s="1">
        <v>36426</v>
      </c>
      <c r="B3521" s="5">
        <v>24.76</v>
      </c>
      <c r="C3521" s="5">
        <v>23.41</v>
      </c>
    </row>
    <row r="3522" spans="1:3">
      <c r="A3522" s="1">
        <v>36427</v>
      </c>
      <c r="B3522" s="5">
        <v>24.81</v>
      </c>
      <c r="C3522" s="5">
        <v>23.66</v>
      </c>
    </row>
    <row r="3523" spans="1:3">
      <c r="A3523" s="1">
        <v>36430</v>
      </c>
      <c r="B3523" s="5">
        <v>24.63</v>
      </c>
      <c r="C3523" s="5">
        <v>23.6</v>
      </c>
    </row>
    <row r="3524" spans="1:3">
      <c r="A3524" s="1">
        <v>36431</v>
      </c>
      <c r="B3524" s="5">
        <v>24.52</v>
      </c>
      <c r="C3524" s="5">
        <v>23.24</v>
      </c>
    </row>
    <row r="3525" spans="1:3">
      <c r="A3525" s="1">
        <v>36432</v>
      </c>
      <c r="B3525" s="5">
        <v>24.69</v>
      </c>
      <c r="C3525" s="5">
        <v>23.46</v>
      </c>
    </row>
    <row r="3526" spans="1:3">
      <c r="A3526" s="1">
        <v>36433</v>
      </c>
      <c r="B3526" s="5">
        <v>24.54</v>
      </c>
      <c r="C3526" s="5">
        <v>22.98</v>
      </c>
    </row>
    <row r="3527" spans="1:3">
      <c r="A3527" s="1">
        <v>36434</v>
      </c>
      <c r="B3527" s="5">
        <v>24.51</v>
      </c>
      <c r="C3527" s="5">
        <v>22.98</v>
      </c>
    </row>
    <row r="3528" spans="1:3">
      <c r="A3528" s="1">
        <v>36437</v>
      </c>
      <c r="B3528" s="5">
        <v>23.71</v>
      </c>
      <c r="C3528" s="5">
        <v>23.3</v>
      </c>
    </row>
    <row r="3529" spans="1:3">
      <c r="A3529" s="1">
        <v>36438</v>
      </c>
      <c r="B3529" s="5">
        <v>23.37</v>
      </c>
      <c r="C3529" s="5">
        <v>22.64</v>
      </c>
    </row>
    <row r="3530" spans="1:3">
      <c r="A3530" s="1">
        <v>36439</v>
      </c>
      <c r="B3530" s="5">
        <v>23.24</v>
      </c>
      <c r="C3530" s="5">
        <v>23.07</v>
      </c>
    </row>
    <row r="3531" spans="1:3">
      <c r="A3531" s="1">
        <v>36440</v>
      </c>
      <c r="B3531" s="5">
        <v>22.46</v>
      </c>
      <c r="C3531" s="5">
        <v>22.33</v>
      </c>
    </row>
    <row r="3532" spans="1:3">
      <c r="A3532" s="1">
        <v>36441</v>
      </c>
      <c r="B3532" s="5">
        <v>20.81</v>
      </c>
      <c r="C3532" s="5">
        <v>20.78</v>
      </c>
    </row>
    <row r="3533" spans="1:3">
      <c r="A3533" s="1">
        <v>36444</v>
      </c>
      <c r="B3533" s="5">
        <v>21.58</v>
      </c>
      <c r="C3533" s="5">
        <v>20.84</v>
      </c>
    </row>
    <row r="3534" spans="1:3">
      <c r="A3534" s="1">
        <v>36445</v>
      </c>
      <c r="B3534" s="5">
        <v>22.93</v>
      </c>
      <c r="C3534" s="5">
        <v>21.89</v>
      </c>
    </row>
    <row r="3535" spans="1:3">
      <c r="A3535" s="1">
        <v>36446</v>
      </c>
      <c r="B3535" s="5">
        <v>22.93</v>
      </c>
      <c r="C3535" s="5">
        <v>22.26</v>
      </c>
    </row>
    <row r="3536" spans="1:3">
      <c r="A3536" s="1">
        <v>36447</v>
      </c>
      <c r="B3536" s="5">
        <v>22.46</v>
      </c>
      <c r="C3536" s="5">
        <v>22.28</v>
      </c>
    </row>
    <row r="3537" spans="1:3">
      <c r="A3537" s="1">
        <v>36448</v>
      </c>
      <c r="B3537" s="5">
        <v>22.81</v>
      </c>
      <c r="C3537" s="5">
        <v>21.65</v>
      </c>
    </row>
    <row r="3538" spans="1:3">
      <c r="A3538" s="1">
        <v>36451</v>
      </c>
      <c r="B3538" s="5">
        <v>22.44</v>
      </c>
      <c r="C3538" s="5">
        <v>22.26</v>
      </c>
    </row>
    <row r="3539" spans="1:3">
      <c r="A3539" s="1">
        <v>36452</v>
      </c>
      <c r="B3539" s="5">
        <v>22.36</v>
      </c>
      <c r="C3539" s="5">
        <v>21.59</v>
      </c>
    </row>
    <row r="3540" spans="1:3">
      <c r="A3540" s="1">
        <v>36453</v>
      </c>
      <c r="B3540" s="5">
        <v>22.21</v>
      </c>
      <c r="C3540" s="5">
        <v>21.02</v>
      </c>
    </row>
    <row r="3541" spans="1:3">
      <c r="A3541" s="1">
        <v>36454</v>
      </c>
      <c r="B3541" s="5">
        <v>22.74</v>
      </c>
      <c r="C3541" s="5">
        <v>21.68</v>
      </c>
    </row>
    <row r="3542" spans="1:3">
      <c r="A3542" s="1">
        <v>36455</v>
      </c>
      <c r="B3542" s="5">
        <v>23.48</v>
      </c>
      <c r="C3542" s="5">
        <v>22.38</v>
      </c>
    </row>
    <row r="3543" spans="1:3">
      <c r="A3543" s="1">
        <v>36458</v>
      </c>
      <c r="B3543" s="5">
        <v>23.22</v>
      </c>
      <c r="C3543" s="5">
        <v>22.45</v>
      </c>
    </row>
    <row r="3544" spans="1:3">
      <c r="A3544" s="1">
        <v>36459</v>
      </c>
      <c r="B3544" s="5">
        <v>23.17</v>
      </c>
      <c r="C3544" s="5">
        <v>22.14</v>
      </c>
    </row>
    <row r="3545" spans="1:3">
      <c r="A3545" s="1">
        <v>36460</v>
      </c>
      <c r="B3545" s="5">
        <v>22.71</v>
      </c>
      <c r="C3545" s="5">
        <v>22.18</v>
      </c>
    </row>
    <row r="3546" spans="1:3">
      <c r="A3546" s="1">
        <v>36461</v>
      </c>
      <c r="B3546" s="5">
        <v>21.59</v>
      </c>
      <c r="C3546" s="5">
        <v>21.22</v>
      </c>
    </row>
    <row r="3547" spans="1:3">
      <c r="A3547" s="1">
        <v>36462</v>
      </c>
      <c r="B3547" s="5">
        <v>21.79</v>
      </c>
      <c r="C3547" s="5">
        <v>21.11</v>
      </c>
    </row>
    <row r="3548" spans="1:3">
      <c r="A3548" s="1">
        <v>36465</v>
      </c>
      <c r="B3548" s="5">
        <v>22.44</v>
      </c>
      <c r="C3548" s="5">
        <v>21.32</v>
      </c>
    </row>
    <row r="3549" spans="1:3">
      <c r="A3549" s="1">
        <v>36466</v>
      </c>
      <c r="B3549" s="5">
        <v>22.49</v>
      </c>
      <c r="C3549" s="5">
        <v>21.98</v>
      </c>
    </row>
    <row r="3550" spans="1:3">
      <c r="A3550" s="1">
        <v>36467</v>
      </c>
      <c r="B3550" s="5">
        <v>22.59</v>
      </c>
      <c r="C3550" s="5">
        <v>22.38</v>
      </c>
    </row>
    <row r="3551" spans="1:3">
      <c r="A3551" s="1">
        <v>36468</v>
      </c>
      <c r="B3551" s="5">
        <v>23.17</v>
      </c>
      <c r="C3551" s="5">
        <v>22.64</v>
      </c>
    </row>
    <row r="3552" spans="1:3">
      <c r="A3552" s="1">
        <v>36469</v>
      </c>
      <c r="B3552" s="5">
        <v>22.93</v>
      </c>
      <c r="C3552" s="5">
        <v>22.8</v>
      </c>
    </row>
    <row r="3553" spans="1:3">
      <c r="A3553" s="1">
        <v>36472</v>
      </c>
      <c r="B3553" s="5">
        <v>23.28</v>
      </c>
      <c r="C3553" s="5">
        <v>23.62</v>
      </c>
    </row>
    <row r="3554" spans="1:3">
      <c r="A3554" s="1">
        <v>36473</v>
      </c>
      <c r="B3554" s="5">
        <v>24.21</v>
      </c>
      <c r="C3554" s="5">
        <v>24.44</v>
      </c>
    </row>
    <row r="3555" spans="1:3">
      <c r="A3555" s="1">
        <v>36474</v>
      </c>
      <c r="B3555" s="5">
        <v>24.37</v>
      </c>
      <c r="C3555" s="5">
        <v>25.42</v>
      </c>
    </row>
    <row r="3556" spans="1:3">
      <c r="A3556" s="1">
        <v>36475</v>
      </c>
      <c r="B3556" s="5">
        <v>24.33</v>
      </c>
      <c r="C3556" s="5">
        <v>24.96</v>
      </c>
    </row>
    <row r="3557" spans="1:3">
      <c r="A3557" s="1">
        <v>36476</v>
      </c>
      <c r="B3557" s="5">
        <v>24.91</v>
      </c>
      <c r="C3557" s="5">
        <v>25.39</v>
      </c>
    </row>
    <row r="3558" spans="1:3">
      <c r="A3558" s="1">
        <v>36479</v>
      </c>
      <c r="B3558" s="5">
        <v>25.31</v>
      </c>
      <c r="C3558" s="5">
        <v>25.93</v>
      </c>
    </row>
    <row r="3559" spans="1:3">
      <c r="A3559" s="1">
        <v>36480</v>
      </c>
      <c r="B3559" s="5">
        <v>26.04</v>
      </c>
      <c r="C3559" s="5">
        <v>24.88</v>
      </c>
    </row>
    <row r="3560" spans="1:3">
      <c r="A3560" s="1">
        <v>36481</v>
      </c>
      <c r="B3560" s="5">
        <v>26.57</v>
      </c>
      <c r="C3560" s="5">
        <v>24.98</v>
      </c>
    </row>
    <row r="3561" spans="1:3">
      <c r="A3561" s="1">
        <v>36482</v>
      </c>
      <c r="B3561" s="5">
        <v>25.71</v>
      </c>
      <c r="C3561" s="5">
        <v>25.02</v>
      </c>
    </row>
    <row r="3562" spans="1:3">
      <c r="A3562" s="1">
        <v>36483</v>
      </c>
      <c r="B3562" s="5">
        <v>26.61</v>
      </c>
      <c r="C3562" s="5">
        <v>25.14</v>
      </c>
    </row>
    <row r="3563" spans="1:3">
      <c r="A3563" s="1">
        <v>36486</v>
      </c>
      <c r="B3563" s="5">
        <v>28.03</v>
      </c>
      <c r="C3563" s="5">
        <v>25.86</v>
      </c>
    </row>
    <row r="3564" spans="1:3">
      <c r="A3564" s="1">
        <v>36487</v>
      </c>
      <c r="B3564" s="5">
        <v>26.91</v>
      </c>
      <c r="C3564" s="5">
        <v>25.66</v>
      </c>
    </row>
    <row r="3565" spans="1:3">
      <c r="A3565" s="1">
        <v>36488</v>
      </c>
      <c r="B3565" s="5">
        <v>27.22</v>
      </c>
      <c r="C3565" s="5">
        <v>25.77</v>
      </c>
    </row>
    <row r="3566" spans="1:3">
      <c r="A3566" s="1">
        <v>36489</v>
      </c>
      <c r="C3566" s="5">
        <v>25.94</v>
      </c>
    </row>
    <row r="3567" spans="1:3">
      <c r="A3567" s="1">
        <v>36490</v>
      </c>
      <c r="B3567" s="5">
        <v>27.22</v>
      </c>
      <c r="C3567" s="5">
        <v>25.85</v>
      </c>
    </row>
    <row r="3568" spans="1:3">
      <c r="A3568" s="1">
        <v>36493</v>
      </c>
      <c r="B3568" s="5">
        <v>25.84</v>
      </c>
      <c r="C3568" s="5">
        <v>25.67</v>
      </c>
    </row>
    <row r="3569" spans="1:3">
      <c r="A3569" s="1">
        <v>36494</v>
      </c>
      <c r="B3569" s="5">
        <v>24.87</v>
      </c>
      <c r="C3569" s="5">
        <v>25.2</v>
      </c>
    </row>
    <row r="3570" spans="1:3">
      <c r="A3570" s="1">
        <v>36495</v>
      </c>
      <c r="B3570" s="5">
        <v>25.01</v>
      </c>
      <c r="C3570" s="5">
        <v>24.2</v>
      </c>
    </row>
    <row r="3571" spans="1:3">
      <c r="A3571" s="1">
        <v>36496</v>
      </c>
      <c r="B3571" s="5">
        <v>25.88</v>
      </c>
      <c r="C3571" s="5">
        <v>25.52</v>
      </c>
    </row>
    <row r="3572" spans="1:3">
      <c r="A3572" s="1">
        <v>36497</v>
      </c>
      <c r="B3572" s="5">
        <v>25.71</v>
      </c>
      <c r="C3572" s="5">
        <v>26.17</v>
      </c>
    </row>
    <row r="3573" spans="1:3">
      <c r="A3573" s="1">
        <v>36500</v>
      </c>
      <c r="B3573" s="5">
        <v>26.67</v>
      </c>
      <c r="C3573" s="5">
        <v>26.46</v>
      </c>
    </row>
    <row r="3574" spans="1:3">
      <c r="A3574" s="1">
        <v>36501</v>
      </c>
      <c r="B3574" s="5">
        <v>26.36</v>
      </c>
      <c r="C3574" s="5">
        <v>26.1</v>
      </c>
    </row>
    <row r="3575" spans="1:3">
      <c r="A3575" s="1">
        <v>36502</v>
      </c>
      <c r="B3575" s="5">
        <v>26.69</v>
      </c>
      <c r="C3575" s="5">
        <v>25.45</v>
      </c>
    </row>
    <row r="3576" spans="1:3">
      <c r="A3576" s="1">
        <v>36503</v>
      </c>
      <c r="B3576" s="5">
        <v>26</v>
      </c>
      <c r="C3576" s="5">
        <v>25.85</v>
      </c>
    </row>
    <row r="3577" spans="1:3">
      <c r="A3577" s="1">
        <v>36504</v>
      </c>
      <c r="B3577" s="5">
        <v>25.21</v>
      </c>
      <c r="C3577" s="5">
        <v>24.86</v>
      </c>
    </row>
    <row r="3578" spans="1:3">
      <c r="A3578" s="1">
        <v>36507</v>
      </c>
      <c r="B3578" s="5">
        <v>25.37</v>
      </c>
      <c r="C3578" s="5">
        <v>24.31</v>
      </c>
    </row>
    <row r="3579" spans="1:3">
      <c r="A3579" s="1">
        <v>36508</v>
      </c>
      <c r="B3579" s="5">
        <v>25.87</v>
      </c>
      <c r="C3579" s="5">
        <v>24.88</v>
      </c>
    </row>
    <row r="3580" spans="1:3">
      <c r="A3580" s="1">
        <v>36509</v>
      </c>
      <c r="B3580" s="5">
        <v>26.28</v>
      </c>
      <c r="C3580" s="5">
        <v>25.68</v>
      </c>
    </row>
    <row r="3581" spans="1:3">
      <c r="A3581" s="1">
        <v>36510</v>
      </c>
      <c r="B3581" s="5">
        <v>26.74</v>
      </c>
      <c r="C3581" s="5">
        <v>26.09</v>
      </c>
    </row>
    <row r="3582" spans="1:3">
      <c r="A3582" s="1">
        <v>36511</v>
      </c>
      <c r="B3582" s="5">
        <v>26.76</v>
      </c>
      <c r="C3582" s="5">
        <v>26.22</v>
      </c>
    </row>
    <row r="3583" spans="1:3">
      <c r="A3583" s="1">
        <v>36514</v>
      </c>
      <c r="B3583" s="5">
        <v>26.55</v>
      </c>
      <c r="C3583" s="5">
        <v>25.98</v>
      </c>
    </row>
    <row r="3584" spans="1:3">
      <c r="A3584" s="1">
        <v>36515</v>
      </c>
      <c r="B3584" s="5">
        <v>26.34</v>
      </c>
      <c r="C3584" s="5">
        <v>25.51</v>
      </c>
    </row>
    <row r="3585" spans="1:3">
      <c r="A3585" s="1">
        <v>36516</v>
      </c>
      <c r="B3585" s="5">
        <v>25.51</v>
      </c>
      <c r="C3585" s="5">
        <v>25.04</v>
      </c>
    </row>
    <row r="3586" spans="1:3">
      <c r="A3586" s="1">
        <v>36517</v>
      </c>
      <c r="B3586" s="5">
        <v>25.86</v>
      </c>
      <c r="C3586" s="5">
        <v>25.11</v>
      </c>
    </row>
    <row r="3587" spans="1:3">
      <c r="A3587" s="1">
        <v>36521</v>
      </c>
      <c r="B3587" s="5">
        <v>26.36</v>
      </c>
    </row>
    <row r="3588" spans="1:3">
      <c r="A3588" s="1">
        <v>36522</v>
      </c>
      <c r="B3588" s="5">
        <v>26.81</v>
      </c>
    </row>
    <row r="3589" spans="1:3">
      <c r="A3589" s="1">
        <v>36523</v>
      </c>
      <c r="B3589" s="5">
        <v>26.41</v>
      </c>
      <c r="C3589" s="5">
        <v>25.63</v>
      </c>
    </row>
    <row r="3590" spans="1:3">
      <c r="A3590" s="1">
        <v>36524</v>
      </c>
      <c r="B3590" s="5">
        <v>25.76</v>
      </c>
      <c r="C3590" s="5">
        <v>24.93</v>
      </c>
    </row>
    <row r="3591" spans="1:3">
      <c r="A3591" s="1">
        <v>36529</v>
      </c>
      <c r="B3591" s="5">
        <v>25.56</v>
      </c>
      <c r="C3591" s="5">
        <v>23.95</v>
      </c>
    </row>
    <row r="3592" spans="1:3">
      <c r="A3592" s="1">
        <v>36530</v>
      </c>
      <c r="B3592" s="5">
        <v>24.65</v>
      </c>
      <c r="C3592" s="5">
        <v>23.72</v>
      </c>
    </row>
    <row r="3593" spans="1:3">
      <c r="A3593" s="1">
        <v>36531</v>
      </c>
      <c r="B3593" s="5">
        <v>24.79</v>
      </c>
      <c r="C3593" s="5">
        <v>23.55</v>
      </c>
    </row>
    <row r="3594" spans="1:3">
      <c r="A3594" s="1">
        <v>36532</v>
      </c>
      <c r="B3594" s="5">
        <v>24.79</v>
      </c>
      <c r="C3594" s="5">
        <v>23.35</v>
      </c>
    </row>
    <row r="3595" spans="1:3">
      <c r="A3595" s="1">
        <v>36535</v>
      </c>
      <c r="B3595" s="5">
        <v>24.71</v>
      </c>
      <c r="C3595" s="5">
        <v>22.77</v>
      </c>
    </row>
    <row r="3596" spans="1:3">
      <c r="A3596" s="1">
        <v>36536</v>
      </c>
      <c r="B3596" s="5">
        <v>25.69</v>
      </c>
      <c r="C3596" s="5">
        <v>23.93</v>
      </c>
    </row>
    <row r="3597" spans="1:3">
      <c r="A3597" s="1">
        <v>36537</v>
      </c>
      <c r="B3597" s="5">
        <v>26.3</v>
      </c>
      <c r="C3597" s="5">
        <v>24.62</v>
      </c>
    </row>
    <row r="3598" spans="1:3">
      <c r="A3598" s="1">
        <v>36538</v>
      </c>
      <c r="B3598" s="5">
        <v>26.63</v>
      </c>
      <c r="C3598" s="5">
        <v>24.9</v>
      </c>
    </row>
    <row r="3599" spans="1:3">
      <c r="A3599" s="1">
        <v>36539</v>
      </c>
      <c r="B3599" s="5">
        <v>28.01</v>
      </c>
      <c r="C3599" s="5">
        <v>25.5</v>
      </c>
    </row>
    <row r="3600" spans="1:3">
      <c r="A3600" s="1">
        <v>36542</v>
      </c>
      <c r="C3600" s="5">
        <v>25.99</v>
      </c>
    </row>
    <row r="3601" spans="1:3">
      <c r="A3601" s="1">
        <v>36543</v>
      </c>
      <c r="B3601" s="5">
        <v>28.98</v>
      </c>
      <c r="C3601" s="5">
        <v>26.31</v>
      </c>
    </row>
    <row r="3602" spans="1:3">
      <c r="A3602" s="1">
        <v>36544</v>
      </c>
      <c r="B3602" s="5">
        <v>29.11</v>
      </c>
      <c r="C3602" s="5">
        <v>26.17</v>
      </c>
    </row>
    <row r="3603" spans="1:3">
      <c r="A3603" s="1">
        <v>36545</v>
      </c>
      <c r="B3603" s="5">
        <v>29.67</v>
      </c>
      <c r="C3603" s="5">
        <v>26.26</v>
      </c>
    </row>
    <row r="3604" spans="1:3">
      <c r="A3604" s="1">
        <v>36546</v>
      </c>
      <c r="B3604" s="5">
        <v>29.71</v>
      </c>
      <c r="C3604" s="5">
        <v>27.18</v>
      </c>
    </row>
    <row r="3605" spans="1:3">
      <c r="A3605" s="1">
        <v>36549</v>
      </c>
      <c r="B3605" s="5">
        <v>29.25</v>
      </c>
      <c r="C3605" s="5">
        <v>27.02</v>
      </c>
    </row>
    <row r="3606" spans="1:3">
      <c r="A3606" s="1">
        <v>36550</v>
      </c>
      <c r="B3606" s="5">
        <v>30.28</v>
      </c>
      <c r="C3606" s="5">
        <v>27.24</v>
      </c>
    </row>
    <row r="3607" spans="1:3">
      <c r="A3607" s="1">
        <v>36551</v>
      </c>
      <c r="B3607" s="5">
        <v>27.66</v>
      </c>
      <c r="C3607" s="5">
        <v>27.18</v>
      </c>
    </row>
    <row r="3608" spans="1:3">
      <c r="A3608" s="1">
        <v>36552</v>
      </c>
      <c r="B3608" s="5">
        <v>27.22</v>
      </c>
      <c r="C3608" s="5">
        <v>26.91</v>
      </c>
    </row>
    <row r="3609" spans="1:3">
      <c r="A3609" s="1">
        <v>36553</v>
      </c>
      <c r="B3609" s="5">
        <v>27.27</v>
      </c>
      <c r="C3609" s="5">
        <v>26.59</v>
      </c>
    </row>
    <row r="3610" spans="1:3">
      <c r="A3610" s="1">
        <v>36556</v>
      </c>
      <c r="B3610" s="5">
        <v>27.65</v>
      </c>
      <c r="C3610" s="5">
        <v>27.08</v>
      </c>
    </row>
    <row r="3611" spans="1:3">
      <c r="A3611" s="1">
        <v>36557</v>
      </c>
      <c r="B3611" s="5">
        <v>28.28</v>
      </c>
      <c r="C3611" s="5">
        <v>27.35</v>
      </c>
    </row>
    <row r="3612" spans="1:3">
      <c r="A3612" s="1">
        <v>36558</v>
      </c>
      <c r="B3612" s="5">
        <v>27.52</v>
      </c>
      <c r="C3612" s="5">
        <v>27.15</v>
      </c>
    </row>
    <row r="3613" spans="1:3">
      <c r="A3613" s="1">
        <v>36559</v>
      </c>
      <c r="B3613" s="5">
        <v>28.26</v>
      </c>
      <c r="C3613" s="5">
        <v>27.6</v>
      </c>
    </row>
    <row r="3614" spans="1:3">
      <c r="A3614" s="1">
        <v>36560</v>
      </c>
      <c r="B3614" s="5">
        <v>28.67</v>
      </c>
      <c r="C3614" s="5">
        <v>27.48</v>
      </c>
    </row>
    <row r="3615" spans="1:3">
      <c r="A3615" s="1">
        <v>36563</v>
      </c>
      <c r="B3615" s="5">
        <v>28.4</v>
      </c>
      <c r="C3615" s="5">
        <v>27.94</v>
      </c>
    </row>
    <row r="3616" spans="1:3">
      <c r="A3616" s="1">
        <v>36564</v>
      </c>
      <c r="B3616" s="5">
        <v>28.05</v>
      </c>
      <c r="C3616" s="5">
        <v>27.61</v>
      </c>
    </row>
    <row r="3617" spans="1:3">
      <c r="A3617" s="1">
        <v>36565</v>
      </c>
      <c r="B3617" s="5">
        <v>28.71</v>
      </c>
      <c r="C3617" s="5">
        <v>27.44</v>
      </c>
    </row>
    <row r="3618" spans="1:3">
      <c r="A3618" s="1">
        <v>36566</v>
      </c>
      <c r="B3618" s="5">
        <v>29.49</v>
      </c>
      <c r="C3618" s="5">
        <v>27.32</v>
      </c>
    </row>
    <row r="3619" spans="1:3">
      <c r="A3619" s="1">
        <v>36567</v>
      </c>
      <c r="B3619" s="5">
        <v>29.51</v>
      </c>
      <c r="C3619" s="5">
        <v>27.82</v>
      </c>
    </row>
    <row r="3620" spans="1:3">
      <c r="A3620" s="1">
        <v>36570</v>
      </c>
      <c r="B3620" s="5">
        <v>30.3</v>
      </c>
      <c r="C3620" s="5">
        <v>28.03</v>
      </c>
    </row>
    <row r="3621" spans="1:3">
      <c r="A3621" s="1">
        <v>36571</v>
      </c>
      <c r="B3621" s="5">
        <v>30.17</v>
      </c>
      <c r="C3621" s="5">
        <v>28.12</v>
      </c>
    </row>
    <row r="3622" spans="1:3">
      <c r="A3622" s="1">
        <v>36572</v>
      </c>
      <c r="B3622" s="5">
        <v>30.01</v>
      </c>
      <c r="C3622" s="5">
        <v>28.11</v>
      </c>
    </row>
    <row r="3623" spans="1:3">
      <c r="A3623" s="1">
        <v>36573</v>
      </c>
      <c r="B3623" s="5">
        <v>29.37</v>
      </c>
      <c r="C3623" s="5">
        <v>27.54</v>
      </c>
    </row>
    <row r="3624" spans="1:3">
      <c r="A3624" s="1">
        <v>36574</v>
      </c>
      <c r="B3624" s="5">
        <v>29.51</v>
      </c>
      <c r="C3624" s="5">
        <v>27.26</v>
      </c>
    </row>
    <row r="3625" spans="1:3">
      <c r="A3625" s="1">
        <v>36577</v>
      </c>
      <c r="C3625" s="5">
        <v>26.93</v>
      </c>
    </row>
    <row r="3626" spans="1:3">
      <c r="A3626" s="1">
        <v>36578</v>
      </c>
      <c r="B3626" s="5">
        <v>29.63</v>
      </c>
      <c r="C3626" s="5">
        <v>27.22</v>
      </c>
    </row>
    <row r="3627" spans="1:3">
      <c r="A3627" s="1">
        <v>36579</v>
      </c>
      <c r="B3627" s="5">
        <v>30.19</v>
      </c>
      <c r="C3627" s="5">
        <v>27.92</v>
      </c>
    </row>
    <row r="3628" spans="1:3">
      <c r="A3628" s="1">
        <v>36580</v>
      </c>
      <c r="B3628" s="5">
        <v>30.23</v>
      </c>
      <c r="C3628" s="5">
        <v>28.21</v>
      </c>
    </row>
    <row r="3629" spans="1:3">
      <c r="A3629" s="1">
        <v>36581</v>
      </c>
      <c r="B3629" s="5">
        <v>30.34</v>
      </c>
      <c r="C3629" s="5">
        <v>28.53</v>
      </c>
    </row>
    <row r="3630" spans="1:3">
      <c r="A3630" s="1">
        <v>36584</v>
      </c>
      <c r="B3630" s="5">
        <v>30.11</v>
      </c>
      <c r="C3630" s="5">
        <v>28.7</v>
      </c>
    </row>
    <row r="3631" spans="1:3">
      <c r="A3631" s="1">
        <v>36585</v>
      </c>
      <c r="B3631" s="5">
        <v>30.57</v>
      </c>
      <c r="C3631" s="5">
        <v>29.01</v>
      </c>
    </row>
    <row r="3632" spans="1:3">
      <c r="A3632" s="1">
        <v>36586</v>
      </c>
      <c r="B3632" s="5">
        <v>31.71</v>
      </c>
      <c r="C3632" s="5">
        <v>29.78</v>
      </c>
    </row>
    <row r="3633" spans="1:3">
      <c r="A3633" s="1">
        <v>36587</v>
      </c>
      <c r="B3633" s="5">
        <v>31.51</v>
      </c>
      <c r="C3633" s="5">
        <v>30.12</v>
      </c>
    </row>
    <row r="3634" spans="1:3">
      <c r="A3634" s="1">
        <v>36588</v>
      </c>
      <c r="B3634" s="5">
        <v>31.46</v>
      </c>
      <c r="C3634" s="5">
        <v>29.83</v>
      </c>
    </row>
    <row r="3635" spans="1:3">
      <c r="A3635" s="1">
        <v>36591</v>
      </c>
      <c r="B3635" s="5">
        <v>32.19</v>
      </c>
      <c r="C3635" s="5">
        <v>30.08</v>
      </c>
    </row>
    <row r="3636" spans="1:3">
      <c r="A3636" s="1">
        <v>36592</v>
      </c>
      <c r="B3636" s="5">
        <v>33.9</v>
      </c>
      <c r="C3636" s="5">
        <v>31.93</v>
      </c>
    </row>
    <row r="3637" spans="1:3">
      <c r="A3637" s="1">
        <v>36593</v>
      </c>
      <c r="B3637" s="5">
        <v>31.22</v>
      </c>
      <c r="C3637" s="5">
        <v>31.41</v>
      </c>
    </row>
    <row r="3638" spans="1:3">
      <c r="A3638" s="1">
        <v>36594</v>
      </c>
      <c r="B3638" s="5">
        <v>31.61</v>
      </c>
      <c r="C3638" s="5">
        <v>29.11</v>
      </c>
    </row>
    <row r="3639" spans="1:3">
      <c r="A3639" s="1">
        <v>36595</v>
      </c>
      <c r="B3639" s="5">
        <v>31.76</v>
      </c>
      <c r="C3639" s="5">
        <v>28.97</v>
      </c>
    </row>
    <row r="3640" spans="1:3">
      <c r="A3640" s="1">
        <v>36598</v>
      </c>
      <c r="B3640" s="5">
        <v>32.11</v>
      </c>
      <c r="C3640" s="5">
        <v>29.25</v>
      </c>
    </row>
    <row r="3641" spans="1:3">
      <c r="A3641" s="1">
        <v>36599</v>
      </c>
      <c r="B3641" s="5">
        <v>31.93</v>
      </c>
      <c r="C3641" s="5">
        <v>28.83</v>
      </c>
    </row>
    <row r="3642" spans="1:3">
      <c r="A3642" s="1">
        <v>36600</v>
      </c>
      <c r="B3642" s="5">
        <v>30.47</v>
      </c>
      <c r="C3642" s="5">
        <v>28.03</v>
      </c>
    </row>
    <row r="3643" spans="1:3">
      <c r="A3643" s="1">
        <v>36601</v>
      </c>
      <c r="B3643" s="5">
        <v>31.1</v>
      </c>
      <c r="C3643" s="5">
        <v>27.97</v>
      </c>
    </row>
    <row r="3644" spans="1:3">
      <c r="A3644" s="1">
        <v>36602</v>
      </c>
      <c r="B3644" s="5">
        <v>30.86</v>
      </c>
      <c r="C3644" s="5">
        <v>27.87</v>
      </c>
    </row>
    <row r="3645" spans="1:3">
      <c r="A3645" s="1">
        <v>36605</v>
      </c>
      <c r="B3645" s="5">
        <v>29.33</v>
      </c>
      <c r="C3645" s="5">
        <v>25.59</v>
      </c>
    </row>
    <row r="3646" spans="1:3">
      <c r="A3646" s="1">
        <v>36606</v>
      </c>
      <c r="B3646" s="5">
        <v>28.01</v>
      </c>
      <c r="C3646" s="5">
        <v>24.93</v>
      </c>
    </row>
    <row r="3647" spans="1:3">
      <c r="A3647" s="1">
        <v>36607</v>
      </c>
      <c r="B3647" s="5">
        <v>27.28</v>
      </c>
      <c r="C3647" s="5">
        <v>25.77</v>
      </c>
    </row>
    <row r="3648" spans="1:3">
      <c r="A3648" s="1">
        <v>36608</v>
      </c>
      <c r="B3648" s="5">
        <v>27.47</v>
      </c>
      <c r="C3648" s="5">
        <v>25.32</v>
      </c>
    </row>
    <row r="3649" spans="1:3">
      <c r="A3649" s="1">
        <v>36609</v>
      </c>
      <c r="B3649" s="5">
        <v>27.86</v>
      </c>
      <c r="C3649" s="5">
        <v>25.74</v>
      </c>
    </row>
    <row r="3650" spans="1:3">
      <c r="A3650" s="1">
        <v>36612</v>
      </c>
      <c r="B3650" s="5">
        <v>27.59</v>
      </c>
      <c r="C3650" s="5">
        <v>25.16</v>
      </c>
    </row>
    <row r="3651" spans="1:3">
      <c r="A3651" s="1">
        <v>36613</v>
      </c>
      <c r="B3651" s="5">
        <v>27.1</v>
      </c>
      <c r="C3651" s="5">
        <v>24.8</v>
      </c>
    </row>
    <row r="3652" spans="1:3">
      <c r="A3652" s="1">
        <v>36614</v>
      </c>
      <c r="B3652" s="5">
        <v>26.36</v>
      </c>
      <c r="C3652" s="5">
        <v>23.77</v>
      </c>
    </row>
    <row r="3653" spans="1:3">
      <c r="A3653" s="1">
        <v>36615</v>
      </c>
      <c r="B3653" s="5">
        <v>26.67</v>
      </c>
      <c r="C3653" s="5">
        <v>23.94</v>
      </c>
    </row>
    <row r="3654" spans="1:3">
      <c r="A3654" s="1">
        <v>36616</v>
      </c>
      <c r="B3654" s="5">
        <v>26.86</v>
      </c>
      <c r="C3654" s="5">
        <v>23.98</v>
      </c>
    </row>
    <row r="3655" spans="1:3">
      <c r="A3655" s="1">
        <v>36619</v>
      </c>
      <c r="B3655" s="5">
        <v>26.28</v>
      </c>
      <c r="C3655" s="5">
        <v>24.62</v>
      </c>
    </row>
    <row r="3656" spans="1:3">
      <c r="A3656" s="1">
        <v>36620</v>
      </c>
      <c r="B3656" s="5">
        <v>25.46</v>
      </c>
      <c r="C3656" s="5">
        <v>23.26</v>
      </c>
    </row>
    <row r="3657" spans="1:3">
      <c r="A3657" s="1">
        <v>36621</v>
      </c>
      <c r="B3657" s="5">
        <v>25.76</v>
      </c>
      <c r="C3657" s="5">
        <v>22.98</v>
      </c>
    </row>
    <row r="3658" spans="1:3">
      <c r="A3658" s="1">
        <v>36622</v>
      </c>
      <c r="B3658" s="5">
        <v>25.51</v>
      </c>
      <c r="C3658" s="5">
        <v>22.9</v>
      </c>
    </row>
    <row r="3659" spans="1:3">
      <c r="A3659" s="1">
        <v>36623</v>
      </c>
      <c r="B3659" s="5">
        <v>24.97</v>
      </c>
      <c r="C3659" s="5">
        <v>22.63</v>
      </c>
    </row>
    <row r="3660" spans="1:3">
      <c r="A3660" s="1">
        <v>36626</v>
      </c>
      <c r="B3660" s="5">
        <v>23.91</v>
      </c>
      <c r="C3660" s="5">
        <v>21.08</v>
      </c>
    </row>
    <row r="3661" spans="1:3">
      <c r="A3661" s="1">
        <v>36627</v>
      </c>
      <c r="B3661" s="5">
        <v>24.17</v>
      </c>
      <c r="C3661" s="5">
        <v>21.05</v>
      </c>
    </row>
    <row r="3662" spans="1:3">
      <c r="A3662" s="1">
        <v>36628</v>
      </c>
      <c r="B3662" s="5">
        <v>25.49</v>
      </c>
      <c r="C3662" s="5">
        <v>21.4</v>
      </c>
    </row>
    <row r="3663" spans="1:3">
      <c r="A3663" s="1">
        <v>36629</v>
      </c>
      <c r="B3663" s="5">
        <v>25.29</v>
      </c>
      <c r="C3663" s="5">
        <v>22.65</v>
      </c>
    </row>
    <row r="3664" spans="1:3">
      <c r="A3664" s="1">
        <v>36630</v>
      </c>
      <c r="B3664" s="5">
        <v>25.48</v>
      </c>
      <c r="C3664" s="5">
        <v>22.13</v>
      </c>
    </row>
    <row r="3665" spans="1:3">
      <c r="A3665" s="1">
        <v>36633</v>
      </c>
      <c r="B3665" s="5">
        <v>26.06</v>
      </c>
      <c r="C3665" s="5">
        <v>22.2</v>
      </c>
    </row>
    <row r="3666" spans="1:3">
      <c r="A3666" s="1">
        <v>36634</v>
      </c>
      <c r="B3666" s="5">
        <v>25.92</v>
      </c>
      <c r="C3666" s="5">
        <v>22.67</v>
      </c>
    </row>
    <row r="3667" spans="1:3">
      <c r="A3667" s="1">
        <v>36635</v>
      </c>
      <c r="B3667" s="5">
        <v>27.38</v>
      </c>
      <c r="C3667" s="5">
        <v>23.5</v>
      </c>
    </row>
    <row r="3668" spans="1:3">
      <c r="A3668" s="1">
        <v>36636</v>
      </c>
      <c r="B3668" s="5">
        <v>27.29</v>
      </c>
      <c r="C3668" s="5">
        <v>23.57</v>
      </c>
    </row>
    <row r="3669" spans="1:3">
      <c r="A3669" s="1">
        <v>36640</v>
      </c>
      <c r="B3669" s="5">
        <v>27.41</v>
      </c>
    </row>
    <row r="3670" spans="1:3">
      <c r="A3670" s="1">
        <v>36641</v>
      </c>
      <c r="B3670" s="5">
        <v>26.41</v>
      </c>
      <c r="C3670" s="5">
        <v>23.36</v>
      </c>
    </row>
    <row r="3671" spans="1:3">
      <c r="A3671" s="1">
        <v>36642</v>
      </c>
      <c r="B3671" s="5">
        <v>24.69</v>
      </c>
      <c r="C3671" s="5">
        <v>22.9</v>
      </c>
    </row>
    <row r="3672" spans="1:3">
      <c r="A3672" s="1">
        <v>36643</v>
      </c>
      <c r="B3672" s="5">
        <v>25.53</v>
      </c>
      <c r="C3672" s="5">
        <v>23.07</v>
      </c>
    </row>
    <row r="3673" spans="1:3">
      <c r="A3673" s="1">
        <v>36644</v>
      </c>
      <c r="B3673" s="5">
        <v>25.71</v>
      </c>
      <c r="C3673" s="5">
        <v>23.79</v>
      </c>
    </row>
    <row r="3674" spans="1:3">
      <c r="A3674" s="1">
        <v>36647</v>
      </c>
      <c r="B3674" s="5">
        <v>25.84</v>
      </c>
    </row>
    <row r="3675" spans="1:3">
      <c r="A3675" s="1">
        <v>36648</v>
      </c>
      <c r="B3675" s="5">
        <v>26.86</v>
      </c>
      <c r="C3675" s="5">
        <v>24.73</v>
      </c>
    </row>
    <row r="3676" spans="1:3">
      <c r="A3676" s="1">
        <v>36649</v>
      </c>
      <c r="B3676" s="5">
        <v>26.6</v>
      </c>
      <c r="C3676" s="5">
        <v>25.13</v>
      </c>
    </row>
    <row r="3677" spans="1:3">
      <c r="A3677" s="1">
        <v>36650</v>
      </c>
      <c r="B3677" s="5">
        <v>27.08</v>
      </c>
      <c r="C3677" s="5">
        <v>25.06</v>
      </c>
    </row>
    <row r="3678" spans="1:3">
      <c r="A3678" s="1">
        <v>36651</v>
      </c>
      <c r="B3678" s="5">
        <v>27.37</v>
      </c>
      <c r="C3678" s="5">
        <v>24.93</v>
      </c>
    </row>
    <row r="3679" spans="1:3">
      <c r="A3679" s="1">
        <v>36654</v>
      </c>
      <c r="B3679" s="5">
        <v>28.05</v>
      </c>
      <c r="C3679" s="5">
        <v>26.03</v>
      </c>
    </row>
    <row r="3680" spans="1:3">
      <c r="A3680" s="1">
        <v>36655</v>
      </c>
      <c r="B3680" s="5">
        <v>28.46</v>
      </c>
      <c r="C3680" s="5">
        <v>26.69</v>
      </c>
    </row>
    <row r="3681" spans="1:3">
      <c r="A3681" s="1">
        <v>36656</v>
      </c>
      <c r="B3681" s="5">
        <v>28.1</v>
      </c>
      <c r="C3681" s="5">
        <v>26.59</v>
      </c>
    </row>
    <row r="3682" spans="1:3">
      <c r="A3682" s="1">
        <v>36657</v>
      </c>
      <c r="B3682" s="5">
        <v>29.25</v>
      </c>
      <c r="C3682" s="5">
        <v>27.22</v>
      </c>
    </row>
    <row r="3683" spans="1:3">
      <c r="A3683" s="1">
        <v>36658</v>
      </c>
      <c r="B3683" s="5">
        <v>29.64</v>
      </c>
      <c r="C3683" s="5">
        <v>27.98</v>
      </c>
    </row>
    <row r="3684" spans="1:3">
      <c r="A3684" s="1">
        <v>36661</v>
      </c>
      <c r="B3684" s="5">
        <v>29.95</v>
      </c>
      <c r="C3684" s="5">
        <v>28.26</v>
      </c>
    </row>
    <row r="3685" spans="1:3">
      <c r="A3685" s="1">
        <v>36662</v>
      </c>
      <c r="B3685" s="5">
        <v>29.76</v>
      </c>
      <c r="C3685" s="5">
        <v>28.78</v>
      </c>
    </row>
    <row r="3686" spans="1:3">
      <c r="A3686" s="1">
        <v>36663</v>
      </c>
      <c r="B3686" s="5">
        <v>29.38</v>
      </c>
      <c r="C3686" s="5">
        <v>28.4</v>
      </c>
    </row>
    <row r="3687" spans="1:3">
      <c r="A3687" s="1">
        <v>36664</v>
      </c>
      <c r="B3687" s="5">
        <v>30.28</v>
      </c>
      <c r="C3687" s="5">
        <v>28.9</v>
      </c>
    </row>
    <row r="3688" spans="1:3">
      <c r="A3688" s="1">
        <v>36665</v>
      </c>
      <c r="B3688" s="5">
        <v>30.02</v>
      </c>
      <c r="C3688" s="5">
        <v>29.01</v>
      </c>
    </row>
    <row r="3689" spans="1:3">
      <c r="A3689" s="1">
        <v>36668</v>
      </c>
      <c r="B3689" s="5">
        <v>28.62</v>
      </c>
      <c r="C3689" s="5">
        <v>28.45</v>
      </c>
    </row>
    <row r="3690" spans="1:3">
      <c r="A3690" s="1">
        <v>36669</v>
      </c>
      <c r="B3690" s="5">
        <v>28.61</v>
      </c>
      <c r="C3690" s="5">
        <v>28.12</v>
      </c>
    </row>
    <row r="3691" spans="1:3">
      <c r="A3691" s="1">
        <v>36670</v>
      </c>
      <c r="B3691" s="5">
        <v>29.89</v>
      </c>
      <c r="C3691" s="5">
        <v>28.97</v>
      </c>
    </row>
    <row r="3692" spans="1:3">
      <c r="A3692" s="1">
        <v>36671</v>
      </c>
      <c r="B3692" s="5">
        <v>30.43</v>
      </c>
      <c r="C3692" s="5">
        <v>29.62</v>
      </c>
    </row>
    <row r="3693" spans="1:3">
      <c r="A3693" s="1">
        <v>36672</v>
      </c>
      <c r="B3693" s="5">
        <v>29.76</v>
      </c>
      <c r="C3693" s="5">
        <v>30.09</v>
      </c>
    </row>
    <row r="3694" spans="1:3">
      <c r="A3694" s="1">
        <v>36676</v>
      </c>
      <c r="B3694" s="5">
        <v>30.36</v>
      </c>
      <c r="C3694" s="5">
        <v>29.89</v>
      </c>
    </row>
    <row r="3695" spans="1:3">
      <c r="A3695" s="1">
        <v>36677</v>
      </c>
      <c r="B3695" s="5">
        <v>29.03</v>
      </c>
      <c r="C3695" s="5">
        <v>29.64</v>
      </c>
    </row>
    <row r="3696" spans="1:3">
      <c r="A3696" s="1">
        <v>36678</v>
      </c>
      <c r="B3696" s="5">
        <v>30.19</v>
      </c>
      <c r="C3696" s="5">
        <v>29.69</v>
      </c>
    </row>
    <row r="3697" spans="1:3">
      <c r="A3697" s="1">
        <v>36679</v>
      </c>
      <c r="B3697" s="5">
        <v>30.34</v>
      </c>
      <c r="C3697" s="5">
        <v>29.35</v>
      </c>
    </row>
    <row r="3698" spans="1:3">
      <c r="A3698" s="1">
        <v>36682</v>
      </c>
      <c r="B3698" s="5">
        <v>29.87</v>
      </c>
      <c r="C3698" s="5">
        <v>28.27</v>
      </c>
    </row>
    <row r="3699" spans="1:3">
      <c r="A3699" s="1">
        <v>36683</v>
      </c>
      <c r="B3699" s="5">
        <v>29.78</v>
      </c>
      <c r="C3699" s="5">
        <v>28.42</v>
      </c>
    </row>
    <row r="3700" spans="1:3">
      <c r="A3700" s="1">
        <v>36684</v>
      </c>
      <c r="B3700" s="5">
        <v>29.29</v>
      </c>
      <c r="C3700" s="5">
        <v>28.32</v>
      </c>
    </row>
    <row r="3701" spans="1:3">
      <c r="A3701" s="1">
        <v>36685</v>
      </c>
      <c r="B3701" s="5">
        <v>29.78</v>
      </c>
      <c r="C3701" s="5">
        <v>29.34</v>
      </c>
    </row>
    <row r="3702" spans="1:3">
      <c r="A3702" s="1">
        <v>36686</v>
      </c>
      <c r="B3702" s="5">
        <v>30.22</v>
      </c>
      <c r="C3702" s="5">
        <v>29</v>
      </c>
    </row>
    <row r="3703" spans="1:3">
      <c r="A3703" s="1">
        <v>36689</v>
      </c>
      <c r="B3703" s="5">
        <v>31.76</v>
      </c>
      <c r="C3703" s="5">
        <v>30.1</v>
      </c>
    </row>
    <row r="3704" spans="1:3">
      <c r="A3704" s="1">
        <v>36690</v>
      </c>
      <c r="B3704" s="5">
        <v>32.729999999999997</v>
      </c>
      <c r="C3704" s="5">
        <v>30.4</v>
      </c>
    </row>
    <row r="3705" spans="1:3">
      <c r="A3705" s="1">
        <v>36691</v>
      </c>
      <c r="B3705" s="5">
        <v>32.72</v>
      </c>
      <c r="C3705" s="5">
        <v>30.12</v>
      </c>
    </row>
    <row r="3706" spans="1:3">
      <c r="A3706" s="1">
        <v>36692</v>
      </c>
      <c r="B3706" s="5">
        <v>32.700000000000003</v>
      </c>
      <c r="C3706" s="5">
        <v>29.77</v>
      </c>
    </row>
    <row r="3707" spans="1:3">
      <c r="A3707" s="1">
        <v>36693</v>
      </c>
      <c r="B3707" s="5">
        <v>32.35</v>
      </c>
      <c r="C3707" s="5">
        <v>28.68</v>
      </c>
    </row>
    <row r="3708" spans="1:3">
      <c r="A3708" s="1">
        <v>36696</v>
      </c>
      <c r="B3708" s="5">
        <v>31.57</v>
      </c>
      <c r="C3708" s="5">
        <v>27.69</v>
      </c>
    </row>
    <row r="3709" spans="1:3">
      <c r="A3709" s="1">
        <v>36697</v>
      </c>
      <c r="B3709" s="5">
        <v>33.07</v>
      </c>
      <c r="C3709" s="5">
        <v>28.86</v>
      </c>
    </row>
    <row r="3710" spans="1:3">
      <c r="A3710" s="1">
        <v>36698</v>
      </c>
      <c r="B3710" s="5">
        <v>33.64</v>
      </c>
      <c r="C3710" s="5">
        <v>30.71</v>
      </c>
    </row>
    <row r="3711" spans="1:3">
      <c r="A3711" s="1">
        <v>36699</v>
      </c>
      <c r="B3711" s="5">
        <v>34.72</v>
      </c>
      <c r="C3711" s="5">
        <v>30.61</v>
      </c>
    </row>
    <row r="3712" spans="1:3">
      <c r="A3712" s="1">
        <v>36700</v>
      </c>
      <c r="B3712" s="5">
        <v>34.76</v>
      </c>
      <c r="C3712" s="5">
        <v>31.02</v>
      </c>
    </row>
    <row r="3713" spans="1:3">
      <c r="A3713" s="1">
        <v>36703</v>
      </c>
      <c r="B3713" s="5">
        <v>31.56</v>
      </c>
      <c r="C3713" s="5">
        <v>30.9</v>
      </c>
    </row>
    <row r="3714" spans="1:3">
      <c r="A3714" s="1">
        <v>36704</v>
      </c>
      <c r="B3714" s="5">
        <v>32.01</v>
      </c>
      <c r="C3714" s="5">
        <v>30.47</v>
      </c>
    </row>
    <row r="3715" spans="1:3">
      <c r="A3715" s="1">
        <v>36705</v>
      </c>
      <c r="B3715" s="5">
        <v>31.86</v>
      </c>
      <c r="C3715" s="5">
        <v>31.15</v>
      </c>
    </row>
    <row r="3716" spans="1:3">
      <c r="A3716" s="1">
        <v>36706</v>
      </c>
      <c r="B3716" s="5">
        <v>32.729999999999997</v>
      </c>
      <c r="C3716" s="5">
        <v>31.05</v>
      </c>
    </row>
    <row r="3717" spans="1:3">
      <c r="A3717" s="1">
        <v>36707</v>
      </c>
      <c r="B3717" s="5">
        <v>32.44</v>
      </c>
      <c r="C3717" s="5">
        <v>31.58</v>
      </c>
    </row>
    <row r="3718" spans="1:3">
      <c r="A3718" s="1">
        <v>36710</v>
      </c>
      <c r="C3718" s="5">
        <v>32.15</v>
      </c>
    </row>
    <row r="3719" spans="1:3">
      <c r="A3719" s="1">
        <v>36711</v>
      </c>
      <c r="C3719" s="5">
        <v>30.73</v>
      </c>
    </row>
    <row r="3720" spans="1:3">
      <c r="A3720" s="1">
        <v>36712</v>
      </c>
      <c r="B3720" s="5">
        <v>30.76</v>
      </c>
      <c r="C3720" s="5">
        <v>30.35</v>
      </c>
    </row>
    <row r="3721" spans="1:3">
      <c r="A3721" s="1">
        <v>36713</v>
      </c>
      <c r="B3721" s="5">
        <v>30.19</v>
      </c>
      <c r="C3721" s="5">
        <v>30.67</v>
      </c>
    </row>
    <row r="3722" spans="1:3">
      <c r="A3722" s="1">
        <v>36714</v>
      </c>
      <c r="B3722" s="5">
        <v>30.26</v>
      </c>
      <c r="C3722" s="5">
        <v>30.62</v>
      </c>
    </row>
    <row r="3723" spans="1:3">
      <c r="A3723" s="1">
        <v>36717</v>
      </c>
      <c r="B3723" s="5">
        <v>29.51</v>
      </c>
      <c r="C3723" s="5">
        <v>30.58</v>
      </c>
    </row>
    <row r="3724" spans="1:3">
      <c r="A3724" s="1">
        <v>36718</v>
      </c>
      <c r="B3724" s="5">
        <v>29.61</v>
      </c>
      <c r="C3724" s="5">
        <v>29.83</v>
      </c>
    </row>
    <row r="3725" spans="1:3">
      <c r="A3725" s="1">
        <v>36719</v>
      </c>
      <c r="B3725" s="5">
        <v>30.34</v>
      </c>
      <c r="C3725" s="5">
        <v>30.27</v>
      </c>
    </row>
    <row r="3726" spans="1:3">
      <c r="A3726" s="1">
        <v>36720</v>
      </c>
      <c r="B3726" s="5">
        <v>31.41</v>
      </c>
      <c r="C3726" s="5">
        <v>31.15</v>
      </c>
    </row>
    <row r="3727" spans="1:3">
      <c r="A3727" s="1">
        <v>36721</v>
      </c>
      <c r="B3727" s="5">
        <v>31.31</v>
      </c>
      <c r="C3727" s="5">
        <v>30.82</v>
      </c>
    </row>
    <row r="3728" spans="1:3">
      <c r="A3728" s="1">
        <v>36724</v>
      </c>
      <c r="B3728" s="5">
        <v>30.71</v>
      </c>
      <c r="C3728" s="5">
        <v>28.44</v>
      </c>
    </row>
    <row r="3729" spans="1:3">
      <c r="A3729" s="1">
        <v>36725</v>
      </c>
      <c r="B3729" s="5">
        <v>31.94</v>
      </c>
      <c r="C3729" s="5">
        <v>28.46</v>
      </c>
    </row>
    <row r="3730" spans="1:3">
      <c r="A3730" s="1">
        <v>36726</v>
      </c>
      <c r="B3730" s="5">
        <v>31.1</v>
      </c>
      <c r="C3730" s="5">
        <v>28.33</v>
      </c>
    </row>
    <row r="3731" spans="1:3">
      <c r="A3731" s="1">
        <v>36727</v>
      </c>
      <c r="B3731" s="5">
        <v>30.94</v>
      </c>
      <c r="C3731" s="5">
        <v>27.85</v>
      </c>
    </row>
    <row r="3732" spans="1:3">
      <c r="A3732" s="1">
        <v>36728</v>
      </c>
      <c r="B3732" s="5">
        <v>28.56</v>
      </c>
      <c r="C3732" s="5">
        <v>26.68</v>
      </c>
    </row>
    <row r="3733" spans="1:3">
      <c r="A3733" s="1">
        <v>36731</v>
      </c>
      <c r="B3733" s="5">
        <v>27.97</v>
      </c>
      <c r="C3733" s="5">
        <v>26.84</v>
      </c>
    </row>
    <row r="3734" spans="1:3">
      <c r="A3734" s="1">
        <v>36732</v>
      </c>
      <c r="B3734" s="5">
        <v>27.89</v>
      </c>
      <c r="C3734" s="5">
        <v>25.78</v>
      </c>
    </row>
    <row r="3735" spans="1:3">
      <c r="A3735" s="1">
        <v>36733</v>
      </c>
      <c r="B3735" s="5">
        <v>27.81</v>
      </c>
      <c r="C3735" s="5">
        <v>25.92</v>
      </c>
    </row>
    <row r="3736" spans="1:3">
      <c r="A3736" s="1">
        <v>36734</v>
      </c>
      <c r="B3736" s="5">
        <v>28.21</v>
      </c>
      <c r="C3736" s="5">
        <v>25.6</v>
      </c>
    </row>
    <row r="3737" spans="1:3">
      <c r="A3737" s="1">
        <v>36735</v>
      </c>
      <c r="B3737" s="5">
        <v>28.22</v>
      </c>
      <c r="C3737" s="5">
        <v>25.96</v>
      </c>
    </row>
    <row r="3738" spans="1:3">
      <c r="A3738" s="1">
        <v>36738</v>
      </c>
      <c r="B3738" s="5">
        <v>27.5</v>
      </c>
      <c r="C3738" s="5">
        <v>25.3</v>
      </c>
    </row>
    <row r="3739" spans="1:3">
      <c r="A3739" s="1">
        <v>36739</v>
      </c>
      <c r="B3739" s="5">
        <v>27.85</v>
      </c>
      <c r="C3739" s="5">
        <v>25.24</v>
      </c>
    </row>
    <row r="3740" spans="1:3">
      <c r="A3740" s="1">
        <v>36740</v>
      </c>
      <c r="B3740" s="5">
        <v>28.27</v>
      </c>
      <c r="C3740" s="5">
        <v>26.8</v>
      </c>
    </row>
    <row r="3741" spans="1:3">
      <c r="A3741" s="1">
        <v>36741</v>
      </c>
      <c r="B3741" s="5">
        <v>28.92</v>
      </c>
      <c r="C3741" s="5">
        <v>27.04</v>
      </c>
    </row>
    <row r="3742" spans="1:3">
      <c r="A3742" s="1">
        <v>36742</v>
      </c>
      <c r="B3742" s="5">
        <v>29.94</v>
      </c>
      <c r="C3742" s="5">
        <v>28.01</v>
      </c>
    </row>
    <row r="3743" spans="1:3">
      <c r="A3743" s="1">
        <v>36745</v>
      </c>
      <c r="B3743" s="5">
        <v>28.93</v>
      </c>
      <c r="C3743" s="5">
        <v>27.56</v>
      </c>
    </row>
    <row r="3744" spans="1:3">
      <c r="A3744" s="1">
        <v>36746</v>
      </c>
      <c r="B3744" s="5">
        <v>29.26</v>
      </c>
      <c r="C3744" s="5">
        <v>27.58</v>
      </c>
    </row>
    <row r="3745" spans="1:3">
      <c r="A3745" s="1">
        <v>36747</v>
      </c>
      <c r="B3745" s="5">
        <v>30.38</v>
      </c>
      <c r="C3745" s="5">
        <v>28.13</v>
      </c>
    </row>
    <row r="3746" spans="1:3">
      <c r="A3746" s="1">
        <v>36748</v>
      </c>
      <c r="B3746" s="5">
        <v>31.09</v>
      </c>
      <c r="C3746" s="5">
        <v>28.98</v>
      </c>
    </row>
    <row r="3747" spans="1:3">
      <c r="A3747" s="1">
        <v>36749</v>
      </c>
      <c r="B3747" s="5">
        <v>31.02</v>
      </c>
      <c r="C3747" s="5">
        <v>29.44</v>
      </c>
    </row>
    <row r="3748" spans="1:3">
      <c r="A3748" s="1">
        <v>36752</v>
      </c>
      <c r="B3748" s="5">
        <v>31.92</v>
      </c>
      <c r="C3748" s="5">
        <v>29.24</v>
      </c>
    </row>
    <row r="3749" spans="1:3">
      <c r="A3749" s="1">
        <v>36753</v>
      </c>
      <c r="B3749" s="5">
        <v>31.43</v>
      </c>
      <c r="C3749" s="5">
        <v>30</v>
      </c>
    </row>
    <row r="3750" spans="1:3">
      <c r="A3750" s="1">
        <v>36754</v>
      </c>
      <c r="B3750" s="5">
        <v>31.91</v>
      </c>
      <c r="C3750" s="5">
        <v>29.66</v>
      </c>
    </row>
    <row r="3751" spans="1:3">
      <c r="A3751" s="1">
        <v>36755</v>
      </c>
      <c r="B3751" s="5">
        <v>31.88</v>
      </c>
      <c r="C3751" s="5">
        <v>30.71</v>
      </c>
    </row>
    <row r="3752" spans="1:3">
      <c r="A3752" s="1">
        <v>36756</v>
      </c>
      <c r="B3752" s="5">
        <v>31.97</v>
      </c>
      <c r="C3752" s="5">
        <v>30.76</v>
      </c>
    </row>
    <row r="3753" spans="1:3">
      <c r="A3753" s="1">
        <v>36759</v>
      </c>
      <c r="B3753" s="5">
        <v>32.42</v>
      </c>
      <c r="C3753" s="5">
        <v>31.34</v>
      </c>
    </row>
    <row r="3754" spans="1:3">
      <c r="A3754" s="1">
        <v>36760</v>
      </c>
      <c r="B3754" s="5">
        <v>31.24</v>
      </c>
      <c r="C3754" s="5">
        <v>30.18</v>
      </c>
    </row>
    <row r="3755" spans="1:3">
      <c r="A3755" s="1">
        <v>36761</v>
      </c>
      <c r="B3755" s="5">
        <v>31.23</v>
      </c>
      <c r="C3755" s="5">
        <v>32.380000000000003</v>
      </c>
    </row>
    <row r="3756" spans="1:3">
      <c r="A3756" s="1">
        <v>36762</v>
      </c>
      <c r="B3756" s="5">
        <v>33.409999999999997</v>
      </c>
      <c r="C3756" s="5">
        <v>31.67</v>
      </c>
    </row>
    <row r="3757" spans="1:3">
      <c r="A3757" s="1">
        <v>36763</v>
      </c>
      <c r="B3757" s="5">
        <v>34.01</v>
      </c>
      <c r="C3757" s="5">
        <v>33.26</v>
      </c>
    </row>
    <row r="3758" spans="1:3">
      <c r="A3758" s="1">
        <v>36766</v>
      </c>
      <c r="B3758" s="5">
        <v>32.92</v>
      </c>
      <c r="C3758" s="5">
        <v>33.29</v>
      </c>
    </row>
    <row r="3759" spans="1:3">
      <c r="A3759" s="1">
        <v>36767</v>
      </c>
      <c r="B3759" s="5">
        <v>32.729999999999997</v>
      </c>
      <c r="C3759" s="5">
        <v>34.03</v>
      </c>
    </row>
    <row r="3760" spans="1:3">
      <c r="A3760" s="1">
        <v>36768</v>
      </c>
      <c r="B3760" s="5">
        <v>33.25</v>
      </c>
      <c r="C3760" s="5">
        <v>34.130000000000003</v>
      </c>
    </row>
    <row r="3761" spans="1:3">
      <c r="A3761" s="1">
        <v>36769</v>
      </c>
      <c r="B3761" s="5">
        <v>33.090000000000003</v>
      </c>
      <c r="C3761" s="5">
        <v>35.08</v>
      </c>
    </row>
    <row r="3762" spans="1:3">
      <c r="A3762" s="1">
        <v>36770</v>
      </c>
      <c r="B3762" s="5">
        <v>33.42</v>
      </c>
      <c r="C3762" s="5">
        <v>35.090000000000003</v>
      </c>
    </row>
    <row r="3763" spans="1:3">
      <c r="A3763" s="1">
        <v>36773</v>
      </c>
      <c r="C3763" s="5">
        <v>36.020000000000003</v>
      </c>
    </row>
    <row r="3764" spans="1:3">
      <c r="A3764" s="1">
        <v>36774</v>
      </c>
      <c r="B3764" s="5">
        <v>33.92</v>
      </c>
      <c r="C3764" s="5">
        <v>35.72</v>
      </c>
    </row>
    <row r="3765" spans="1:3">
      <c r="A3765" s="1">
        <v>36775</v>
      </c>
      <c r="B3765" s="5">
        <v>34.97</v>
      </c>
      <c r="C3765" s="5">
        <v>36.700000000000003</v>
      </c>
    </row>
    <row r="3766" spans="1:3">
      <c r="A3766" s="1">
        <v>36776</v>
      </c>
      <c r="B3766" s="5">
        <v>35.18</v>
      </c>
      <c r="C3766" s="5">
        <v>37.43</v>
      </c>
    </row>
    <row r="3767" spans="1:3">
      <c r="A3767" s="1">
        <v>36777</v>
      </c>
      <c r="B3767" s="5">
        <v>33.619999999999997</v>
      </c>
      <c r="C3767" s="5">
        <v>36.270000000000003</v>
      </c>
    </row>
    <row r="3768" spans="1:3">
      <c r="A3768" s="1">
        <v>36780</v>
      </c>
      <c r="B3768" s="5">
        <v>35.14</v>
      </c>
      <c r="C3768" s="5">
        <v>36.869999999999997</v>
      </c>
    </row>
    <row r="3769" spans="1:3">
      <c r="A3769" s="1">
        <v>36781</v>
      </c>
      <c r="B3769" s="5">
        <v>34.25</v>
      </c>
      <c r="C3769" s="5">
        <v>33.299999999999997</v>
      </c>
    </row>
    <row r="3770" spans="1:3">
      <c r="A3770" s="1">
        <v>36782</v>
      </c>
      <c r="B3770" s="5">
        <v>33.869999999999997</v>
      </c>
      <c r="C3770" s="5">
        <v>31.08</v>
      </c>
    </row>
    <row r="3771" spans="1:3">
      <c r="A3771" s="1">
        <v>36783</v>
      </c>
      <c r="B3771" s="5">
        <v>34.369999999999997</v>
      </c>
      <c r="C3771" s="5">
        <v>31.35</v>
      </c>
    </row>
    <row r="3772" spans="1:3">
      <c r="A3772" s="1">
        <v>36784</v>
      </c>
      <c r="B3772" s="5">
        <v>35.869999999999997</v>
      </c>
      <c r="C3772" s="5">
        <v>33.68</v>
      </c>
    </row>
    <row r="3773" spans="1:3">
      <c r="A3773" s="1">
        <v>36787</v>
      </c>
      <c r="B3773" s="5">
        <v>36.75</v>
      </c>
      <c r="C3773" s="5">
        <v>34.549999999999997</v>
      </c>
    </row>
    <row r="3774" spans="1:3">
      <c r="A3774" s="1">
        <v>36788</v>
      </c>
      <c r="B3774" s="5">
        <v>36.96</v>
      </c>
      <c r="C3774" s="5">
        <v>33.479999999999997</v>
      </c>
    </row>
    <row r="3775" spans="1:3">
      <c r="A3775" s="1">
        <v>36789</v>
      </c>
      <c r="B3775" s="5">
        <v>37.22</v>
      </c>
      <c r="C3775" s="5">
        <v>33.67</v>
      </c>
    </row>
    <row r="3776" spans="1:3">
      <c r="A3776" s="1">
        <v>36790</v>
      </c>
      <c r="B3776" s="5">
        <v>33.840000000000003</v>
      </c>
      <c r="C3776" s="5">
        <v>32.18</v>
      </c>
    </row>
    <row r="3777" spans="1:3">
      <c r="A3777" s="1">
        <v>36791</v>
      </c>
      <c r="B3777" s="5">
        <v>32.659999999999997</v>
      </c>
      <c r="C3777" s="5">
        <v>31.59</v>
      </c>
    </row>
    <row r="3778" spans="1:3">
      <c r="A3778" s="1">
        <v>36794</v>
      </c>
      <c r="B3778" s="5">
        <v>31.5</v>
      </c>
      <c r="C3778" s="5">
        <v>30.01</v>
      </c>
    </row>
    <row r="3779" spans="1:3">
      <c r="A3779" s="1">
        <v>36795</v>
      </c>
      <c r="B3779" s="5">
        <v>31.78</v>
      </c>
      <c r="C3779" s="5">
        <v>29.94</v>
      </c>
    </row>
    <row r="3780" spans="1:3">
      <c r="A3780" s="1">
        <v>36796</v>
      </c>
      <c r="B3780" s="5">
        <v>31.23</v>
      </c>
      <c r="C3780" s="5">
        <v>29.78</v>
      </c>
    </row>
    <row r="3781" spans="1:3">
      <c r="A3781" s="1">
        <v>36797</v>
      </c>
      <c r="B3781" s="5">
        <v>30.26</v>
      </c>
      <c r="C3781" s="5">
        <v>28.91</v>
      </c>
    </row>
    <row r="3782" spans="1:3">
      <c r="A3782" s="1">
        <v>36798</v>
      </c>
      <c r="B3782" s="5">
        <v>30.87</v>
      </c>
      <c r="C3782" s="5">
        <v>28.42</v>
      </c>
    </row>
    <row r="3783" spans="1:3">
      <c r="A3783" s="1">
        <v>36801</v>
      </c>
      <c r="B3783" s="5">
        <v>32.049999999999997</v>
      </c>
      <c r="C3783" s="5">
        <v>29.65</v>
      </c>
    </row>
    <row r="3784" spans="1:3">
      <c r="A3784" s="1">
        <v>36802</v>
      </c>
      <c r="B3784" s="5">
        <v>31.86</v>
      </c>
      <c r="C3784" s="5">
        <v>30.64</v>
      </c>
    </row>
    <row r="3785" spans="1:3">
      <c r="A3785" s="1">
        <v>36803</v>
      </c>
      <c r="B3785" s="5">
        <v>30.91</v>
      </c>
      <c r="C3785" s="5">
        <v>30.07</v>
      </c>
    </row>
    <row r="3786" spans="1:3">
      <c r="A3786" s="1">
        <v>36804</v>
      </c>
      <c r="B3786" s="5">
        <v>30.66</v>
      </c>
      <c r="C3786" s="5">
        <v>29.19</v>
      </c>
    </row>
    <row r="3787" spans="1:3">
      <c r="A3787" s="1">
        <v>36805</v>
      </c>
      <c r="B3787" s="5">
        <v>30.86</v>
      </c>
      <c r="C3787" s="5">
        <v>29.62</v>
      </c>
    </row>
    <row r="3788" spans="1:3">
      <c r="A3788" s="1">
        <v>36808</v>
      </c>
      <c r="B3788" s="5">
        <v>31.98</v>
      </c>
      <c r="C3788" s="5">
        <v>29.99</v>
      </c>
    </row>
    <row r="3789" spans="1:3">
      <c r="A3789" s="1">
        <v>36809</v>
      </c>
      <c r="B3789" s="5">
        <v>33.29</v>
      </c>
      <c r="C3789" s="5">
        <v>30.95</v>
      </c>
    </row>
    <row r="3790" spans="1:3">
      <c r="A3790" s="1">
        <v>36810</v>
      </c>
      <c r="B3790" s="5">
        <v>33.200000000000003</v>
      </c>
      <c r="C3790" s="5">
        <v>31.25</v>
      </c>
    </row>
    <row r="3791" spans="1:3">
      <c r="A3791" s="1">
        <v>36811</v>
      </c>
      <c r="B3791" s="5">
        <v>36.06</v>
      </c>
      <c r="C3791" s="5">
        <v>33.450000000000003</v>
      </c>
    </row>
    <row r="3792" spans="1:3">
      <c r="A3792" s="1">
        <v>36812</v>
      </c>
      <c r="B3792" s="5">
        <v>34.96</v>
      </c>
      <c r="C3792" s="5">
        <v>33.5</v>
      </c>
    </row>
    <row r="3793" spans="1:3">
      <c r="A3793" s="1">
        <v>36815</v>
      </c>
      <c r="B3793" s="5">
        <v>33.18</v>
      </c>
      <c r="C3793" s="5">
        <v>32.03</v>
      </c>
    </row>
    <row r="3794" spans="1:3">
      <c r="A3794" s="1">
        <v>36816</v>
      </c>
      <c r="B3794" s="5">
        <v>33.36</v>
      </c>
      <c r="C3794" s="5">
        <v>30.38</v>
      </c>
    </row>
    <row r="3795" spans="1:3">
      <c r="A3795" s="1">
        <v>36817</v>
      </c>
      <c r="B3795" s="5">
        <v>33.51</v>
      </c>
      <c r="C3795" s="5">
        <v>30.98</v>
      </c>
    </row>
    <row r="3796" spans="1:3">
      <c r="A3796" s="1">
        <v>36818</v>
      </c>
      <c r="B3796" s="5">
        <v>33.06</v>
      </c>
      <c r="C3796" s="5">
        <v>31.29</v>
      </c>
    </row>
    <row r="3797" spans="1:3">
      <c r="A3797" s="1">
        <v>36819</v>
      </c>
      <c r="B3797" s="5">
        <v>34.31</v>
      </c>
      <c r="C3797" s="5">
        <v>30.16</v>
      </c>
    </row>
    <row r="3798" spans="1:3">
      <c r="A3798" s="1">
        <v>36822</v>
      </c>
      <c r="B3798" s="5">
        <v>34.9</v>
      </c>
      <c r="C3798" s="5">
        <v>30.98</v>
      </c>
    </row>
    <row r="3799" spans="1:3">
      <c r="A3799" s="1">
        <v>36823</v>
      </c>
      <c r="B3799" s="5">
        <v>34.53</v>
      </c>
      <c r="C3799" s="5">
        <v>31.81</v>
      </c>
    </row>
    <row r="3800" spans="1:3">
      <c r="A3800" s="1">
        <v>36824</v>
      </c>
      <c r="B3800" s="5">
        <v>33.619999999999997</v>
      </c>
      <c r="C3800" s="5">
        <v>31.17</v>
      </c>
    </row>
    <row r="3801" spans="1:3">
      <c r="A3801" s="1">
        <v>36825</v>
      </c>
      <c r="B3801" s="5">
        <v>33.75</v>
      </c>
      <c r="C3801" s="5">
        <v>31.48</v>
      </c>
    </row>
    <row r="3802" spans="1:3">
      <c r="A3802" s="1">
        <v>36826</v>
      </c>
      <c r="B3802" s="5">
        <v>32.78</v>
      </c>
      <c r="C3802" s="5">
        <v>31.31</v>
      </c>
    </row>
    <row r="3803" spans="1:3">
      <c r="A3803" s="1">
        <v>36829</v>
      </c>
      <c r="B3803" s="5">
        <v>32.86</v>
      </c>
      <c r="C3803" s="5">
        <v>31.09</v>
      </c>
    </row>
    <row r="3804" spans="1:3">
      <c r="A3804" s="1">
        <v>36830</v>
      </c>
      <c r="B3804" s="5">
        <v>32.700000000000003</v>
      </c>
      <c r="C3804" s="5">
        <v>30.15</v>
      </c>
    </row>
    <row r="3805" spans="1:3">
      <c r="A3805" s="1">
        <v>36831</v>
      </c>
      <c r="B3805" s="5">
        <v>33.14</v>
      </c>
      <c r="C3805" s="5">
        <v>31.62</v>
      </c>
    </row>
    <row r="3806" spans="1:3">
      <c r="A3806" s="1">
        <v>36832</v>
      </c>
      <c r="B3806" s="5">
        <v>32.590000000000003</v>
      </c>
      <c r="C3806" s="5">
        <v>30.81</v>
      </c>
    </row>
    <row r="3807" spans="1:3">
      <c r="A3807" s="1">
        <v>36833</v>
      </c>
      <c r="B3807" s="5">
        <v>32.619999999999997</v>
      </c>
      <c r="C3807" s="5">
        <v>30.81</v>
      </c>
    </row>
    <row r="3808" spans="1:3">
      <c r="A3808" s="1">
        <v>36836</v>
      </c>
      <c r="B3808" s="5">
        <v>33.020000000000003</v>
      </c>
      <c r="C3808" s="5">
        <v>31</v>
      </c>
    </row>
    <row r="3809" spans="1:3">
      <c r="A3809" s="1">
        <v>36837</v>
      </c>
      <c r="B3809" s="5">
        <v>33.44</v>
      </c>
      <c r="C3809" s="5">
        <v>31.59</v>
      </c>
    </row>
    <row r="3810" spans="1:3">
      <c r="A3810" s="1">
        <v>36838</v>
      </c>
      <c r="B3810" s="5">
        <v>32.92</v>
      </c>
      <c r="C3810" s="5">
        <v>31.3</v>
      </c>
    </row>
    <row r="3811" spans="1:3">
      <c r="A3811" s="1">
        <v>36839</v>
      </c>
      <c r="B3811" s="5">
        <v>33.869999999999997</v>
      </c>
      <c r="C3811" s="5">
        <v>31.79</v>
      </c>
    </row>
    <row r="3812" spans="1:3">
      <c r="A3812" s="1">
        <v>36840</v>
      </c>
      <c r="B3812" s="5">
        <v>34.049999999999997</v>
      </c>
      <c r="C3812" s="5">
        <v>32.26</v>
      </c>
    </row>
    <row r="3813" spans="1:3">
      <c r="A3813" s="1">
        <v>36843</v>
      </c>
      <c r="B3813" s="5">
        <v>34.299999999999997</v>
      </c>
      <c r="C3813" s="5">
        <v>32.5</v>
      </c>
    </row>
    <row r="3814" spans="1:3">
      <c r="A3814" s="1">
        <v>36844</v>
      </c>
      <c r="B3814" s="5">
        <v>34.72</v>
      </c>
      <c r="C3814" s="5">
        <v>33.049999999999997</v>
      </c>
    </row>
    <row r="3815" spans="1:3">
      <c r="A3815" s="1">
        <v>36845</v>
      </c>
      <c r="B3815" s="5">
        <v>35.54</v>
      </c>
      <c r="C3815" s="5">
        <v>33.82</v>
      </c>
    </row>
    <row r="3816" spans="1:3">
      <c r="A3816" s="1">
        <v>36846</v>
      </c>
      <c r="B3816" s="5">
        <v>34.840000000000003</v>
      </c>
      <c r="C3816" s="5">
        <v>34.159999999999997</v>
      </c>
    </row>
    <row r="3817" spans="1:3">
      <c r="A3817" s="1">
        <v>36847</v>
      </c>
      <c r="B3817" s="5">
        <v>35.619999999999997</v>
      </c>
      <c r="C3817" s="5">
        <v>33.090000000000003</v>
      </c>
    </row>
    <row r="3818" spans="1:3">
      <c r="A3818" s="1">
        <v>36850</v>
      </c>
      <c r="B3818" s="5">
        <v>35.979999999999997</v>
      </c>
      <c r="C3818" s="5">
        <v>34.229999999999997</v>
      </c>
    </row>
    <row r="3819" spans="1:3">
      <c r="A3819" s="1">
        <v>36851</v>
      </c>
      <c r="B3819" s="5">
        <v>35.54</v>
      </c>
      <c r="C3819" s="5">
        <v>33.33</v>
      </c>
    </row>
    <row r="3820" spans="1:3">
      <c r="A3820" s="1">
        <v>36852</v>
      </c>
      <c r="B3820" s="5">
        <v>36.06</v>
      </c>
      <c r="C3820" s="5">
        <v>33.11</v>
      </c>
    </row>
    <row r="3821" spans="1:3">
      <c r="A3821" s="1">
        <v>36853</v>
      </c>
      <c r="C3821" s="5">
        <v>33.29</v>
      </c>
    </row>
    <row r="3822" spans="1:3">
      <c r="A3822" s="1">
        <v>36854</v>
      </c>
      <c r="B3822" s="5">
        <v>36.06</v>
      </c>
      <c r="C3822" s="5">
        <v>33.35</v>
      </c>
    </row>
    <row r="3823" spans="1:3">
      <c r="A3823" s="1">
        <v>36857</v>
      </c>
      <c r="B3823" s="5">
        <v>36.24</v>
      </c>
      <c r="C3823" s="5">
        <v>33.47</v>
      </c>
    </row>
    <row r="3824" spans="1:3">
      <c r="A3824" s="1">
        <v>36858</v>
      </c>
      <c r="B3824" s="5">
        <v>34.020000000000003</v>
      </c>
      <c r="C3824" s="5">
        <v>32.590000000000003</v>
      </c>
    </row>
    <row r="3825" spans="1:3">
      <c r="A3825" s="1">
        <v>36859</v>
      </c>
      <c r="B3825" s="5">
        <v>34.58</v>
      </c>
      <c r="C3825" s="5">
        <v>32.450000000000003</v>
      </c>
    </row>
    <row r="3826" spans="1:3">
      <c r="A3826" s="1">
        <v>36860</v>
      </c>
      <c r="B3826" s="5">
        <v>33.61</v>
      </c>
      <c r="C3826" s="5">
        <v>32.53</v>
      </c>
    </row>
    <row r="3827" spans="1:3">
      <c r="A3827" s="1">
        <v>36861</v>
      </c>
      <c r="B3827" s="5">
        <v>32.06</v>
      </c>
      <c r="C3827" s="5">
        <v>31.59</v>
      </c>
    </row>
    <row r="3828" spans="1:3">
      <c r="A3828" s="1">
        <v>36864</v>
      </c>
      <c r="B3828" s="5">
        <v>31.28</v>
      </c>
      <c r="C3828" s="5">
        <v>30.37</v>
      </c>
    </row>
    <row r="3829" spans="1:3">
      <c r="A3829" s="1">
        <v>36865</v>
      </c>
      <c r="B3829" s="5">
        <v>29.25</v>
      </c>
      <c r="C3829" s="5">
        <v>28.88</v>
      </c>
    </row>
    <row r="3830" spans="1:3">
      <c r="A3830" s="1">
        <v>36866</v>
      </c>
      <c r="B3830" s="5">
        <v>30.24</v>
      </c>
      <c r="C3830" s="5">
        <v>27.47</v>
      </c>
    </row>
    <row r="3831" spans="1:3">
      <c r="A3831" s="1">
        <v>36867</v>
      </c>
      <c r="B3831" s="5">
        <v>29.36</v>
      </c>
      <c r="C3831" s="5">
        <v>27.85</v>
      </c>
    </row>
    <row r="3832" spans="1:3">
      <c r="A3832" s="1">
        <v>36868</v>
      </c>
      <c r="B3832" s="5">
        <v>28.31</v>
      </c>
      <c r="C3832" s="5">
        <v>26.85</v>
      </c>
    </row>
    <row r="3833" spans="1:3">
      <c r="A3833" s="1">
        <v>36871</v>
      </c>
      <c r="B3833" s="5">
        <v>29.75</v>
      </c>
      <c r="C3833" s="5">
        <v>27.28</v>
      </c>
    </row>
    <row r="3834" spans="1:3">
      <c r="A3834" s="1">
        <v>36872</v>
      </c>
      <c r="B3834" s="5">
        <v>29.81</v>
      </c>
      <c r="C3834" s="5">
        <v>26.81</v>
      </c>
    </row>
    <row r="3835" spans="1:3">
      <c r="A3835" s="1">
        <v>36873</v>
      </c>
      <c r="B3835" s="5">
        <v>28.75</v>
      </c>
      <c r="C3835" s="5">
        <v>26.84</v>
      </c>
    </row>
    <row r="3836" spans="1:3">
      <c r="A3836" s="1">
        <v>36874</v>
      </c>
      <c r="B3836" s="5">
        <v>28.06</v>
      </c>
      <c r="C3836" s="5">
        <v>24.32</v>
      </c>
    </row>
    <row r="3837" spans="1:3">
      <c r="A3837" s="1">
        <v>36875</v>
      </c>
      <c r="B3837" s="5">
        <v>28.86</v>
      </c>
      <c r="C3837" s="5">
        <v>24.44</v>
      </c>
    </row>
    <row r="3838" spans="1:3">
      <c r="A3838" s="1">
        <v>36878</v>
      </c>
      <c r="B3838" s="5">
        <v>29.52</v>
      </c>
      <c r="C3838" s="5">
        <v>25.11</v>
      </c>
    </row>
    <row r="3839" spans="1:3">
      <c r="A3839" s="1">
        <v>36879</v>
      </c>
      <c r="B3839" s="5">
        <v>29.34</v>
      </c>
      <c r="C3839" s="5">
        <v>24.36</v>
      </c>
    </row>
    <row r="3840" spans="1:3">
      <c r="A3840" s="1">
        <v>36880</v>
      </c>
      <c r="B3840" s="5">
        <v>25.83</v>
      </c>
      <c r="C3840" s="5">
        <v>23.29</v>
      </c>
    </row>
    <row r="3841" spans="1:3">
      <c r="A3841" s="1">
        <v>36881</v>
      </c>
      <c r="B3841" s="5">
        <v>26.06</v>
      </c>
      <c r="C3841" s="5">
        <v>22.4</v>
      </c>
    </row>
    <row r="3842" spans="1:3">
      <c r="A3842" s="1">
        <v>36882</v>
      </c>
      <c r="B3842" s="5">
        <v>26.16</v>
      </c>
      <c r="C3842" s="5">
        <v>22.23</v>
      </c>
    </row>
    <row r="3843" spans="1:3">
      <c r="A3843" s="1">
        <v>36886</v>
      </c>
      <c r="B3843" s="5">
        <v>27</v>
      </c>
    </row>
    <row r="3844" spans="1:3">
      <c r="A3844" s="1">
        <v>36887</v>
      </c>
      <c r="B3844" s="5">
        <v>26.55</v>
      </c>
      <c r="C3844" s="5">
        <v>22.58</v>
      </c>
    </row>
    <row r="3845" spans="1:3">
      <c r="A3845" s="1">
        <v>36888</v>
      </c>
      <c r="B3845" s="5">
        <v>25.82</v>
      </c>
      <c r="C3845" s="5">
        <v>22.29</v>
      </c>
    </row>
    <row r="3846" spans="1:3">
      <c r="A3846" s="1">
        <v>36889</v>
      </c>
      <c r="B3846" s="5">
        <v>26.72</v>
      </c>
      <c r="C3846" s="5">
        <v>22.58</v>
      </c>
    </row>
    <row r="3847" spans="1:3">
      <c r="A3847" s="1">
        <v>36893</v>
      </c>
      <c r="B3847" s="5">
        <v>27.29</v>
      </c>
      <c r="C3847" s="5">
        <v>23.43</v>
      </c>
    </row>
    <row r="3848" spans="1:3">
      <c r="A3848" s="1">
        <v>36894</v>
      </c>
      <c r="B3848" s="5">
        <v>27.93</v>
      </c>
      <c r="C3848" s="5">
        <v>23.44</v>
      </c>
    </row>
    <row r="3849" spans="1:3">
      <c r="A3849" s="1">
        <v>36895</v>
      </c>
      <c r="B3849" s="5">
        <v>27.95</v>
      </c>
      <c r="C3849" s="5">
        <v>24.57</v>
      </c>
    </row>
    <row r="3850" spans="1:3">
      <c r="A3850" s="1">
        <v>36896</v>
      </c>
      <c r="B3850" s="5">
        <v>28.02</v>
      </c>
      <c r="C3850" s="5">
        <v>24.77</v>
      </c>
    </row>
    <row r="3851" spans="1:3">
      <c r="A3851" s="1">
        <v>36899</v>
      </c>
      <c r="B3851" s="5">
        <v>27.44</v>
      </c>
      <c r="C3851" s="5">
        <v>24.75</v>
      </c>
    </row>
    <row r="3852" spans="1:3">
      <c r="A3852" s="1">
        <v>36900</v>
      </c>
      <c r="B3852" s="5">
        <v>27.72</v>
      </c>
      <c r="C3852" s="5">
        <v>24.13</v>
      </c>
    </row>
    <row r="3853" spans="1:3">
      <c r="A3853" s="1">
        <v>36901</v>
      </c>
      <c r="B3853" s="5">
        <v>29.42</v>
      </c>
      <c r="C3853" s="5">
        <v>24.98</v>
      </c>
    </row>
    <row r="3854" spans="1:3">
      <c r="A3854" s="1">
        <v>36902</v>
      </c>
      <c r="B3854" s="5">
        <v>29.42</v>
      </c>
      <c r="C3854" s="5">
        <v>25.6</v>
      </c>
    </row>
    <row r="3855" spans="1:3">
      <c r="A3855" s="1">
        <v>36903</v>
      </c>
      <c r="B3855" s="5">
        <v>30.07</v>
      </c>
      <c r="C3855" s="5">
        <v>25.63</v>
      </c>
    </row>
    <row r="3856" spans="1:3">
      <c r="A3856" s="1">
        <v>36906</v>
      </c>
      <c r="C3856" s="5">
        <v>26.03</v>
      </c>
    </row>
    <row r="3857" spans="1:3">
      <c r="A3857" s="1">
        <v>36907</v>
      </c>
      <c r="B3857" s="5">
        <v>30.19</v>
      </c>
      <c r="C3857" s="5">
        <v>25.52</v>
      </c>
    </row>
    <row r="3858" spans="1:3">
      <c r="A3858" s="1">
        <v>36908</v>
      </c>
      <c r="B3858" s="5">
        <v>29.77</v>
      </c>
      <c r="C3858" s="5">
        <v>24.27</v>
      </c>
    </row>
    <row r="3859" spans="1:3">
      <c r="A3859" s="1">
        <v>36909</v>
      </c>
      <c r="B3859" s="5">
        <v>30.42</v>
      </c>
      <c r="C3859" s="5">
        <v>24.74</v>
      </c>
    </row>
    <row r="3860" spans="1:3">
      <c r="A3860" s="1">
        <v>36910</v>
      </c>
      <c r="B3860" s="5">
        <v>32.119999999999997</v>
      </c>
      <c r="C3860" s="5">
        <v>26.29</v>
      </c>
    </row>
    <row r="3861" spans="1:3">
      <c r="A3861" s="1">
        <v>36913</v>
      </c>
      <c r="B3861" s="5">
        <v>32.21</v>
      </c>
      <c r="C3861" s="5">
        <v>27.69</v>
      </c>
    </row>
    <row r="3862" spans="1:3">
      <c r="A3862" s="1">
        <v>36914</v>
      </c>
      <c r="B3862" s="5">
        <v>31.66</v>
      </c>
      <c r="C3862" s="5">
        <v>27.02</v>
      </c>
    </row>
    <row r="3863" spans="1:3">
      <c r="A3863" s="1">
        <v>36915</v>
      </c>
      <c r="B3863" s="5">
        <v>31.46</v>
      </c>
      <c r="C3863" s="5">
        <v>27.04</v>
      </c>
    </row>
    <row r="3864" spans="1:3">
      <c r="A3864" s="1">
        <v>36916</v>
      </c>
      <c r="B3864" s="5">
        <v>31.61</v>
      </c>
      <c r="C3864" s="5">
        <v>26.94</v>
      </c>
    </row>
    <row r="3865" spans="1:3">
      <c r="A3865" s="1">
        <v>36917</v>
      </c>
      <c r="B3865" s="5">
        <v>29.79</v>
      </c>
      <c r="C3865" s="5">
        <v>27.04</v>
      </c>
    </row>
    <row r="3866" spans="1:3">
      <c r="A3866" s="1">
        <v>36920</v>
      </c>
      <c r="B3866" s="5">
        <v>29.07</v>
      </c>
      <c r="C3866" s="5">
        <v>26.95</v>
      </c>
    </row>
    <row r="3867" spans="1:3">
      <c r="A3867" s="1">
        <v>36921</v>
      </c>
      <c r="B3867" s="5">
        <v>29.12</v>
      </c>
      <c r="C3867" s="5">
        <v>26.32</v>
      </c>
    </row>
    <row r="3868" spans="1:3">
      <c r="A3868" s="1">
        <v>36922</v>
      </c>
      <c r="B3868" s="5">
        <v>28.62</v>
      </c>
      <c r="C3868" s="5">
        <v>26.59</v>
      </c>
    </row>
    <row r="3869" spans="1:3">
      <c r="A3869" s="1">
        <v>36923</v>
      </c>
      <c r="B3869" s="5">
        <v>29.88</v>
      </c>
      <c r="C3869" s="5">
        <v>27.17</v>
      </c>
    </row>
    <row r="3870" spans="1:3">
      <c r="A3870" s="1">
        <v>36924</v>
      </c>
      <c r="B3870" s="5">
        <v>31.27</v>
      </c>
      <c r="C3870" s="5">
        <v>28.9</v>
      </c>
    </row>
    <row r="3871" spans="1:3">
      <c r="A3871" s="1">
        <v>36927</v>
      </c>
      <c r="B3871" s="5">
        <v>30.55</v>
      </c>
      <c r="C3871" s="5">
        <v>29.25</v>
      </c>
    </row>
    <row r="3872" spans="1:3">
      <c r="A3872" s="1">
        <v>36928</v>
      </c>
      <c r="B3872" s="5">
        <v>30.27</v>
      </c>
      <c r="C3872" s="5">
        <v>29.1</v>
      </c>
    </row>
    <row r="3873" spans="1:3">
      <c r="A3873" s="1">
        <v>36929</v>
      </c>
      <c r="B3873" s="5">
        <v>31.27</v>
      </c>
      <c r="C3873" s="5">
        <v>29.54</v>
      </c>
    </row>
    <row r="3874" spans="1:3">
      <c r="A3874" s="1">
        <v>36930</v>
      </c>
      <c r="B3874" s="5">
        <v>31.57</v>
      </c>
      <c r="C3874" s="5">
        <v>30.68</v>
      </c>
    </row>
    <row r="3875" spans="1:3">
      <c r="A3875" s="1">
        <v>36931</v>
      </c>
      <c r="B3875" s="5">
        <v>30.93</v>
      </c>
      <c r="C3875" s="5">
        <v>29.53</v>
      </c>
    </row>
    <row r="3876" spans="1:3">
      <c r="A3876" s="1">
        <v>36934</v>
      </c>
      <c r="B3876" s="5">
        <v>30.52</v>
      </c>
      <c r="C3876" s="5">
        <v>29.32</v>
      </c>
    </row>
    <row r="3877" spans="1:3">
      <c r="A3877" s="1">
        <v>36935</v>
      </c>
      <c r="B3877" s="5">
        <v>30.12</v>
      </c>
      <c r="C3877" s="5">
        <v>28</v>
      </c>
    </row>
    <row r="3878" spans="1:3">
      <c r="A3878" s="1">
        <v>36936</v>
      </c>
      <c r="B3878" s="5">
        <v>29.55</v>
      </c>
      <c r="C3878" s="5">
        <v>27.89</v>
      </c>
    </row>
    <row r="3879" spans="1:3">
      <c r="A3879" s="1">
        <v>36937</v>
      </c>
      <c r="B3879" s="5">
        <v>28.96</v>
      </c>
      <c r="C3879" s="5">
        <v>26.33</v>
      </c>
    </row>
    <row r="3880" spans="1:3">
      <c r="A3880" s="1">
        <v>36938</v>
      </c>
      <c r="B3880" s="5">
        <v>29.22</v>
      </c>
      <c r="C3880" s="5">
        <v>26.61</v>
      </c>
    </row>
    <row r="3881" spans="1:3">
      <c r="A3881" s="1">
        <v>36941</v>
      </c>
      <c r="C3881" s="5">
        <v>27.05</v>
      </c>
    </row>
    <row r="3882" spans="1:3">
      <c r="A3882" s="1">
        <v>36942</v>
      </c>
      <c r="B3882" s="5">
        <v>28.6</v>
      </c>
      <c r="C3882" s="5">
        <v>26.45</v>
      </c>
    </row>
    <row r="3883" spans="1:3">
      <c r="A3883" s="1">
        <v>36943</v>
      </c>
      <c r="B3883" s="5">
        <v>28.64</v>
      </c>
      <c r="C3883" s="5">
        <v>26.1</v>
      </c>
    </row>
    <row r="3884" spans="1:3">
      <c r="A3884" s="1">
        <v>36944</v>
      </c>
      <c r="B3884" s="5">
        <v>28.52</v>
      </c>
      <c r="C3884" s="5">
        <v>25.75</v>
      </c>
    </row>
    <row r="3885" spans="1:3">
      <c r="A3885" s="1">
        <v>36945</v>
      </c>
      <c r="B3885" s="5">
        <v>28.83</v>
      </c>
      <c r="C3885" s="5">
        <v>26.12</v>
      </c>
    </row>
    <row r="3886" spans="1:3">
      <c r="A3886" s="1">
        <v>36948</v>
      </c>
      <c r="B3886" s="5">
        <v>28.27</v>
      </c>
      <c r="C3886" s="5">
        <v>25.84</v>
      </c>
    </row>
    <row r="3887" spans="1:3">
      <c r="A3887" s="1">
        <v>36949</v>
      </c>
      <c r="B3887" s="5">
        <v>28.26</v>
      </c>
      <c r="C3887" s="5">
        <v>25.28</v>
      </c>
    </row>
    <row r="3888" spans="1:3">
      <c r="A3888" s="1">
        <v>36950</v>
      </c>
      <c r="B3888" s="5">
        <v>27.35</v>
      </c>
      <c r="C3888" s="5">
        <v>25.16</v>
      </c>
    </row>
    <row r="3889" spans="1:3">
      <c r="A3889" s="1">
        <v>36951</v>
      </c>
      <c r="B3889" s="5">
        <v>27.78</v>
      </c>
      <c r="C3889" s="5">
        <v>24.76</v>
      </c>
    </row>
    <row r="3890" spans="1:3">
      <c r="A3890" s="1">
        <v>36952</v>
      </c>
      <c r="B3890" s="5">
        <v>27.89</v>
      </c>
      <c r="C3890" s="5">
        <v>25.28</v>
      </c>
    </row>
    <row r="3891" spans="1:3">
      <c r="A3891" s="1">
        <v>36955</v>
      </c>
      <c r="B3891" s="5">
        <v>28.61</v>
      </c>
      <c r="C3891" s="5">
        <v>25.98</v>
      </c>
    </row>
    <row r="3892" spans="1:3">
      <c r="A3892" s="1">
        <v>36956</v>
      </c>
      <c r="B3892" s="5">
        <v>28.4</v>
      </c>
      <c r="C3892" s="5">
        <v>25.59</v>
      </c>
    </row>
    <row r="3893" spans="1:3">
      <c r="A3893" s="1">
        <v>36957</v>
      </c>
      <c r="B3893" s="5">
        <v>28.95</v>
      </c>
      <c r="C3893" s="5">
        <v>25.91</v>
      </c>
    </row>
    <row r="3894" spans="1:3">
      <c r="A3894" s="1">
        <v>36958</v>
      </c>
      <c r="B3894" s="5">
        <v>28.31</v>
      </c>
      <c r="C3894" s="5">
        <v>26.37</v>
      </c>
    </row>
    <row r="3895" spans="1:3">
      <c r="A3895" s="1">
        <v>36959</v>
      </c>
      <c r="B3895" s="5">
        <v>27.97</v>
      </c>
      <c r="C3895" s="5">
        <v>25.78</v>
      </c>
    </row>
    <row r="3896" spans="1:3">
      <c r="A3896" s="1">
        <v>36962</v>
      </c>
      <c r="B3896" s="5">
        <v>27.91</v>
      </c>
      <c r="C3896" s="5">
        <v>25.34</v>
      </c>
    </row>
    <row r="3897" spans="1:3">
      <c r="A3897" s="1">
        <v>36963</v>
      </c>
      <c r="B3897" s="5">
        <v>27.45</v>
      </c>
      <c r="C3897" s="5">
        <v>24.8</v>
      </c>
    </row>
    <row r="3898" spans="1:3">
      <c r="A3898" s="1">
        <v>36964</v>
      </c>
      <c r="B3898" s="5">
        <v>26.49</v>
      </c>
      <c r="C3898" s="5">
        <v>24.31</v>
      </c>
    </row>
    <row r="3899" spans="1:3">
      <c r="A3899" s="1">
        <v>36965</v>
      </c>
      <c r="B3899" s="5">
        <v>26.56</v>
      </c>
      <c r="C3899" s="5">
        <v>23.37</v>
      </c>
    </row>
    <row r="3900" spans="1:3">
      <c r="A3900" s="1">
        <v>36966</v>
      </c>
      <c r="B3900" s="5">
        <v>26.68</v>
      </c>
      <c r="C3900" s="5">
        <v>23.84</v>
      </c>
    </row>
    <row r="3901" spans="1:3">
      <c r="A3901" s="1">
        <v>36969</v>
      </c>
      <c r="B3901" s="5">
        <v>26.17</v>
      </c>
      <c r="C3901" s="5">
        <v>23.19</v>
      </c>
    </row>
    <row r="3902" spans="1:3">
      <c r="A3902" s="1">
        <v>36970</v>
      </c>
      <c r="B3902" s="5">
        <v>25.99</v>
      </c>
      <c r="C3902" s="5">
        <v>23.63</v>
      </c>
    </row>
    <row r="3903" spans="1:3">
      <c r="A3903" s="1">
        <v>36971</v>
      </c>
      <c r="B3903" s="5">
        <v>26.43</v>
      </c>
      <c r="C3903" s="5">
        <v>23.21</v>
      </c>
    </row>
    <row r="3904" spans="1:3">
      <c r="A3904" s="1">
        <v>36972</v>
      </c>
      <c r="B3904" s="5">
        <v>26.19</v>
      </c>
      <c r="C3904" s="5">
        <v>23.45</v>
      </c>
    </row>
    <row r="3905" spans="1:3">
      <c r="A3905" s="1">
        <v>36973</v>
      </c>
      <c r="B3905" s="5">
        <v>27.31</v>
      </c>
      <c r="C3905" s="5">
        <v>23.94</v>
      </c>
    </row>
    <row r="3906" spans="1:3">
      <c r="A3906" s="1">
        <v>36976</v>
      </c>
      <c r="B3906" s="5">
        <v>27.4</v>
      </c>
      <c r="C3906" s="5">
        <v>24.01</v>
      </c>
    </row>
    <row r="3907" spans="1:3">
      <c r="A3907" s="1">
        <v>36977</v>
      </c>
      <c r="B3907" s="5">
        <v>27.62</v>
      </c>
      <c r="C3907" s="5">
        <v>24.41</v>
      </c>
    </row>
    <row r="3908" spans="1:3">
      <c r="A3908" s="1">
        <v>36978</v>
      </c>
      <c r="B3908" s="5">
        <v>26.43</v>
      </c>
      <c r="C3908" s="5">
        <v>24.5</v>
      </c>
    </row>
    <row r="3909" spans="1:3">
      <c r="A3909" s="1">
        <v>36979</v>
      </c>
      <c r="B3909" s="5">
        <v>26.47</v>
      </c>
      <c r="C3909" s="5">
        <v>23.77</v>
      </c>
    </row>
    <row r="3910" spans="1:3">
      <c r="A3910" s="1">
        <v>36980</v>
      </c>
      <c r="B3910" s="5">
        <v>26.37</v>
      </c>
      <c r="C3910" s="5">
        <v>23.5</v>
      </c>
    </row>
    <row r="3911" spans="1:3">
      <c r="A3911" s="1">
        <v>36983</v>
      </c>
      <c r="B3911" s="5">
        <v>25.7</v>
      </c>
      <c r="C3911" s="5">
        <v>23.31</v>
      </c>
    </row>
    <row r="3912" spans="1:3">
      <c r="A3912" s="1">
        <v>36984</v>
      </c>
      <c r="B3912" s="5">
        <v>26.65</v>
      </c>
      <c r="C3912" s="5">
        <v>23.47</v>
      </c>
    </row>
    <row r="3913" spans="1:3">
      <c r="A3913" s="1">
        <v>36985</v>
      </c>
      <c r="B3913" s="5">
        <v>27.16</v>
      </c>
      <c r="C3913" s="5">
        <v>24.35</v>
      </c>
    </row>
    <row r="3914" spans="1:3">
      <c r="A3914" s="1">
        <v>36986</v>
      </c>
      <c r="B3914" s="5">
        <v>27.24</v>
      </c>
      <c r="C3914" s="5">
        <v>24.87</v>
      </c>
    </row>
    <row r="3915" spans="1:3">
      <c r="A3915" s="1">
        <v>36987</v>
      </c>
      <c r="B3915" s="5">
        <v>27.07</v>
      </c>
      <c r="C3915" s="5">
        <v>24.02</v>
      </c>
    </row>
    <row r="3916" spans="1:3">
      <c r="A3916" s="1">
        <v>36990</v>
      </c>
      <c r="B3916" s="5">
        <v>27.45</v>
      </c>
      <c r="C3916" s="5">
        <v>24.37</v>
      </c>
    </row>
    <row r="3917" spans="1:3">
      <c r="A3917" s="1">
        <v>36991</v>
      </c>
      <c r="B3917" s="5">
        <v>28.47</v>
      </c>
      <c r="C3917" s="5">
        <v>25.64</v>
      </c>
    </row>
    <row r="3918" spans="1:3">
      <c r="A3918" s="1">
        <v>36992</v>
      </c>
      <c r="B3918" s="5">
        <v>28.42</v>
      </c>
      <c r="C3918" s="5">
        <v>26.08</v>
      </c>
    </row>
    <row r="3919" spans="1:3">
      <c r="A3919" s="1">
        <v>36993</v>
      </c>
      <c r="B3919" s="5">
        <v>28.75</v>
      </c>
      <c r="C3919" s="5">
        <v>27.12</v>
      </c>
    </row>
    <row r="3920" spans="1:3">
      <c r="A3920" s="1">
        <v>36994</v>
      </c>
      <c r="C3920" s="5">
        <v>26.8</v>
      </c>
    </row>
    <row r="3921" spans="1:3">
      <c r="A3921" s="1">
        <v>36997</v>
      </c>
      <c r="B3921" s="5">
        <v>28.81</v>
      </c>
      <c r="C3921" s="5">
        <v>26.8</v>
      </c>
    </row>
    <row r="3922" spans="1:3">
      <c r="A3922" s="1">
        <v>36998</v>
      </c>
      <c r="B3922" s="5">
        <v>27.89</v>
      </c>
      <c r="C3922" s="5">
        <v>26.99</v>
      </c>
    </row>
    <row r="3923" spans="1:3">
      <c r="A3923" s="1">
        <v>36999</v>
      </c>
      <c r="B3923" s="5">
        <v>27.83</v>
      </c>
      <c r="C3923" s="5">
        <v>26.11</v>
      </c>
    </row>
    <row r="3924" spans="1:3">
      <c r="A3924" s="1">
        <v>37000</v>
      </c>
      <c r="B3924" s="5">
        <v>27.92</v>
      </c>
      <c r="C3924" s="5">
        <v>25.86</v>
      </c>
    </row>
    <row r="3925" spans="1:3">
      <c r="A3925" s="1">
        <v>37001</v>
      </c>
      <c r="B3925" s="5">
        <v>27</v>
      </c>
      <c r="C3925" s="5">
        <v>25.57</v>
      </c>
    </row>
    <row r="3926" spans="1:3">
      <c r="A3926" s="1">
        <v>37004</v>
      </c>
      <c r="B3926" s="5">
        <v>26.97</v>
      </c>
      <c r="C3926" s="5">
        <v>25.42</v>
      </c>
    </row>
    <row r="3927" spans="1:3">
      <c r="A3927" s="1">
        <v>37005</v>
      </c>
      <c r="B3927" s="5">
        <v>25.24</v>
      </c>
      <c r="C3927" s="5">
        <v>25.76</v>
      </c>
    </row>
    <row r="3928" spans="1:3">
      <c r="A3928" s="1">
        <v>37006</v>
      </c>
      <c r="B3928" s="5">
        <v>25.93</v>
      </c>
      <c r="C3928" s="5">
        <v>25.49</v>
      </c>
    </row>
    <row r="3929" spans="1:3">
      <c r="A3929" s="1">
        <v>37007</v>
      </c>
      <c r="B3929" s="5">
        <v>28.47</v>
      </c>
      <c r="C3929" s="5">
        <v>26.71</v>
      </c>
    </row>
    <row r="3930" spans="1:3">
      <c r="A3930" s="1">
        <v>37008</v>
      </c>
      <c r="B3930" s="5">
        <v>28.35</v>
      </c>
      <c r="C3930" s="5">
        <v>26.85</v>
      </c>
    </row>
    <row r="3931" spans="1:3">
      <c r="A3931" s="1">
        <v>37011</v>
      </c>
      <c r="B3931" s="5">
        <v>28.48</v>
      </c>
      <c r="C3931" s="5">
        <v>27.21</v>
      </c>
    </row>
    <row r="3932" spans="1:3">
      <c r="A3932" s="1">
        <v>37012</v>
      </c>
      <c r="B3932" s="5">
        <v>28.37</v>
      </c>
      <c r="C3932" s="5">
        <v>27.31</v>
      </c>
    </row>
    <row r="3933" spans="1:3">
      <c r="A3933" s="1">
        <v>37013</v>
      </c>
      <c r="B3933" s="5">
        <v>27.89</v>
      </c>
      <c r="C3933" s="5">
        <v>26.82</v>
      </c>
    </row>
    <row r="3934" spans="1:3">
      <c r="A3934" s="1">
        <v>37014</v>
      </c>
      <c r="B3934" s="5">
        <v>28.66</v>
      </c>
      <c r="C3934" s="5">
        <v>27.46</v>
      </c>
    </row>
    <row r="3935" spans="1:3">
      <c r="A3935" s="1">
        <v>37015</v>
      </c>
      <c r="B3935" s="5">
        <v>28.41</v>
      </c>
      <c r="C3935" s="5">
        <v>27.59</v>
      </c>
    </row>
    <row r="3936" spans="1:3">
      <c r="A3936" s="1">
        <v>37018</v>
      </c>
      <c r="B3936" s="5">
        <v>27.79</v>
      </c>
      <c r="C3936" s="5">
        <v>27.71</v>
      </c>
    </row>
    <row r="3937" spans="1:3">
      <c r="A3937" s="1">
        <v>37019</v>
      </c>
      <c r="B3937" s="5">
        <v>27.35</v>
      </c>
      <c r="C3937" s="5">
        <v>27.45</v>
      </c>
    </row>
    <row r="3938" spans="1:3">
      <c r="A3938" s="1">
        <v>37020</v>
      </c>
      <c r="B3938" s="5">
        <v>28.39</v>
      </c>
      <c r="C3938" s="5">
        <v>27.46</v>
      </c>
    </row>
    <row r="3939" spans="1:3">
      <c r="A3939" s="1">
        <v>37021</v>
      </c>
      <c r="B3939" s="5">
        <v>28.5</v>
      </c>
      <c r="C3939" s="5">
        <v>28.27</v>
      </c>
    </row>
    <row r="3940" spans="1:3">
      <c r="A3940" s="1">
        <v>37022</v>
      </c>
      <c r="B3940" s="5">
        <v>28.59</v>
      </c>
      <c r="C3940" s="5">
        <v>27.97</v>
      </c>
    </row>
    <row r="3941" spans="1:3">
      <c r="A3941" s="1">
        <v>37025</v>
      </c>
      <c r="B3941" s="5">
        <v>28.83</v>
      </c>
      <c r="C3941" s="5">
        <v>27.77</v>
      </c>
    </row>
    <row r="3942" spans="1:3">
      <c r="A3942" s="1">
        <v>37026</v>
      </c>
      <c r="B3942" s="5">
        <v>28.9</v>
      </c>
      <c r="C3942" s="5">
        <v>27.88</v>
      </c>
    </row>
    <row r="3943" spans="1:3">
      <c r="A3943" s="1">
        <v>37027</v>
      </c>
      <c r="B3943" s="5">
        <v>28.77</v>
      </c>
      <c r="C3943" s="5">
        <v>28.19</v>
      </c>
    </row>
    <row r="3944" spans="1:3">
      <c r="A3944" s="1">
        <v>37028</v>
      </c>
      <c r="B3944" s="5">
        <v>29.02</v>
      </c>
      <c r="C3944" s="5">
        <v>28.57</v>
      </c>
    </row>
    <row r="3945" spans="1:3">
      <c r="A3945" s="1">
        <v>37029</v>
      </c>
      <c r="B3945" s="5">
        <v>29.9</v>
      </c>
      <c r="C3945" s="5">
        <v>29.3</v>
      </c>
    </row>
    <row r="3946" spans="1:3">
      <c r="A3946" s="1">
        <v>37032</v>
      </c>
      <c r="B3946" s="5">
        <v>29.96</v>
      </c>
      <c r="C3946" s="5">
        <v>29.8</v>
      </c>
    </row>
    <row r="3947" spans="1:3">
      <c r="A3947" s="1">
        <v>37033</v>
      </c>
      <c r="B3947" s="5">
        <v>29.75</v>
      </c>
      <c r="C3947" s="5">
        <v>29.72</v>
      </c>
    </row>
    <row r="3948" spans="1:3">
      <c r="A3948" s="1">
        <v>37034</v>
      </c>
      <c r="B3948" s="5">
        <v>28.85</v>
      </c>
      <c r="C3948" s="5">
        <v>29.51</v>
      </c>
    </row>
    <row r="3949" spans="1:3">
      <c r="A3949" s="1">
        <v>37035</v>
      </c>
      <c r="B3949" s="5">
        <v>27.97</v>
      </c>
      <c r="C3949" s="5">
        <v>28.85</v>
      </c>
    </row>
    <row r="3950" spans="1:3">
      <c r="A3950" s="1">
        <v>37036</v>
      </c>
      <c r="B3950" s="5">
        <v>28.08</v>
      </c>
      <c r="C3950" s="5">
        <v>28.69</v>
      </c>
    </row>
    <row r="3951" spans="1:3">
      <c r="A3951" s="1">
        <v>37040</v>
      </c>
      <c r="B3951" s="5">
        <v>28.76</v>
      </c>
      <c r="C3951" s="5">
        <v>29.11</v>
      </c>
    </row>
    <row r="3952" spans="1:3">
      <c r="A3952" s="1">
        <v>37041</v>
      </c>
      <c r="B3952" s="5">
        <v>28.71</v>
      </c>
      <c r="C3952" s="5">
        <v>28.92</v>
      </c>
    </row>
    <row r="3953" spans="1:3">
      <c r="A3953" s="1">
        <v>37042</v>
      </c>
      <c r="B3953" s="5">
        <v>28.39</v>
      </c>
      <c r="C3953" s="5">
        <v>28.55</v>
      </c>
    </row>
    <row r="3954" spans="1:3">
      <c r="A3954" s="1">
        <v>37043</v>
      </c>
      <c r="B3954" s="5">
        <v>27.88</v>
      </c>
      <c r="C3954" s="5">
        <v>28.86</v>
      </c>
    </row>
    <row r="3955" spans="1:3">
      <c r="A3955" s="1">
        <v>37046</v>
      </c>
      <c r="B3955" s="5">
        <v>28.14</v>
      </c>
      <c r="C3955" s="5">
        <v>28.95</v>
      </c>
    </row>
    <row r="3956" spans="1:3">
      <c r="A3956" s="1">
        <v>37047</v>
      </c>
      <c r="B3956" s="5">
        <v>27.84</v>
      </c>
      <c r="C3956" s="5">
        <v>29.25</v>
      </c>
    </row>
    <row r="3957" spans="1:3">
      <c r="A3957" s="1">
        <v>37048</v>
      </c>
      <c r="B3957" s="5">
        <v>27.56</v>
      </c>
      <c r="C3957" s="5">
        <v>28.73</v>
      </c>
    </row>
    <row r="3958" spans="1:3">
      <c r="A3958" s="1">
        <v>37049</v>
      </c>
      <c r="B3958" s="5">
        <v>27.91</v>
      </c>
      <c r="C3958" s="5">
        <v>28.55</v>
      </c>
    </row>
    <row r="3959" spans="1:3">
      <c r="A3959" s="1">
        <v>37050</v>
      </c>
      <c r="B3959" s="5">
        <v>28.43</v>
      </c>
      <c r="C3959" s="5">
        <v>28.88</v>
      </c>
    </row>
    <row r="3960" spans="1:3">
      <c r="A3960" s="1">
        <v>37053</v>
      </c>
      <c r="B3960" s="5">
        <v>28.94</v>
      </c>
      <c r="C3960" s="5">
        <v>29.57</v>
      </c>
    </row>
    <row r="3961" spans="1:3">
      <c r="A3961" s="1">
        <v>37054</v>
      </c>
      <c r="B3961" s="5">
        <v>29.13</v>
      </c>
      <c r="C3961" s="5">
        <v>29.03</v>
      </c>
    </row>
    <row r="3962" spans="1:3">
      <c r="A3962" s="1">
        <v>37055</v>
      </c>
      <c r="B3962" s="5">
        <v>28.81</v>
      </c>
      <c r="C3962" s="5">
        <v>29.13</v>
      </c>
    </row>
    <row r="3963" spans="1:3">
      <c r="A3963" s="1">
        <v>37056</v>
      </c>
      <c r="B3963" s="5">
        <v>29.12</v>
      </c>
      <c r="C3963" s="5">
        <v>28.5</v>
      </c>
    </row>
    <row r="3964" spans="1:3">
      <c r="A3964" s="1">
        <v>37057</v>
      </c>
      <c r="B3964" s="5">
        <v>28.52</v>
      </c>
      <c r="C3964" s="5">
        <v>28.13</v>
      </c>
    </row>
    <row r="3965" spans="1:3">
      <c r="A3965" s="1">
        <v>37060</v>
      </c>
      <c r="B3965" s="5">
        <v>27.55</v>
      </c>
      <c r="C3965" s="5">
        <v>27.61</v>
      </c>
    </row>
    <row r="3966" spans="1:3">
      <c r="A3966" s="1">
        <v>37061</v>
      </c>
      <c r="B3966" s="5">
        <v>27.49</v>
      </c>
      <c r="C3966" s="5">
        <v>26.68</v>
      </c>
    </row>
    <row r="3967" spans="1:3">
      <c r="A3967" s="1">
        <v>37062</v>
      </c>
      <c r="B3967" s="5">
        <v>26.52</v>
      </c>
      <c r="C3967" s="5">
        <v>26.24</v>
      </c>
    </row>
    <row r="3968" spans="1:3">
      <c r="A3968" s="1">
        <v>37063</v>
      </c>
      <c r="B3968" s="5">
        <v>26.85</v>
      </c>
      <c r="C3968" s="5">
        <v>26.7</v>
      </c>
    </row>
    <row r="3969" spans="1:3">
      <c r="A3969" s="1">
        <v>37064</v>
      </c>
      <c r="B3969" s="5">
        <v>27.02</v>
      </c>
      <c r="C3969" s="5">
        <v>26.86</v>
      </c>
    </row>
    <row r="3970" spans="1:3">
      <c r="A3970" s="1">
        <v>37067</v>
      </c>
      <c r="B3970" s="5">
        <v>27.11</v>
      </c>
      <c r="C3970" s="5">
        <v>27.36</v>
      </c>
    </row>
    <row r="3971" spans="1:3">
      <c r="A3971" s="1">
        <v>37068</v>
      </c>
      <c r="B3971" s="5">
        <v>26.97</v>
      </c>
      <c r="C3971" s="5">
        <v>27.66</v>
      </c>
    </row>
    <row r="3972" spans="1:3">
      <c r="A3972" s="1">
        <v>37069</v>
      </c>
      <c r="B3972" s="5">
        <v>25.67</v>
      </c>
      <c r="C3972" s="5">
        <v>26.25</v>
      </c>
    </row>
    <row r="3973" spans="1:3">
      <c r="A3973" s="1">
        <v>37070</v>
      </c>
      <c r="B3973" s="5">
        <v>25.75</v>
      </c>
      <c r="C3973" s="5">
        <v>25.68</v>
      </c>
    </row>
    <row r="3974" spans="1:3">
      <c r="A3974" s="1">
        <v>37071</v>
      </c>
      <c r="B3974" s="5">
        <v>26.37</v>
      </c>
      <c r="C3974" s="5">
        <v>26.21</v>
      </c>
    </row>
    <row r="3975" spans="1:3">
      <c r="A3975" s="1">
        <v>37074</v>
      </c>
      <c r="B3975" s="5">
        <v>26.02</v>
      </c>
      <c r="C3975" s="5">
        <v>25.73</v>
      </c>
    </row>
    <row r="3976" spans="1:3">
      <c r="A3976" s="1">
        <v>37075</v>
      </c>
      <c r="B3976" s="5">
        <v>26.28</v>
      </c>
      <c r="C3976" s="5">
        <v>25.56</v>
      </c>
    </row>
    <row r="3977" spans="1:3">
      <c r="A3977" s="1">
        <v>37076</v>
      </c>
      <c r="C3977" s="5">
        <v>25.97</v>
      </c>
    </row>
    <row r="3978" spans="1:3">
      <c r="A3978" s="1">
        <v>37077</v>
      </c>
      <c r="B3978" s="5">
        <v>27.07</v>
      </c>
      <c r="C3978" s="5">
        <v>25.69</v>
      </c>
    </row>
    <row r="3979" spans="1:3">
      <c r="A3979" s="1">
        <v>37078</v>
      </c>
      <c r="B3979" s="5">
        <v>28.1</v>
      </c>
      <c r="C3979" s="5">
        <v>26.55</v>
      </c>
    </row>
    <row r="3980" spans="1:3">
      <c r="A3980" s="1">
        <v>37081</v>
      </c>
      <c r="B3980" s="5">
        <v>27.63</v>
      </c>
      <c r="C3980" s="5">
        <v>25.59</v>
      </c>
    </row>
    <row r="3981" spans="1:3">
      <c r="A3981" s="1">
        <v>37082</v>
      </c>
      <c r="B3981" s="5">
        <v>27.22</v>
      </c>
      <c r="C3981" s="5">
        <v>24.69</v>
      </c>
    </row>
    <row r="3982" spans="1:3">
      <c r="A3982" s="1">
        <v>37083</v>
      </c>
      <c r="B3982" s="5">
        <v>27.07</v>
      </c>
      <c r="C3982" s="5">
        <v>24.44</v>
      </c>
    </row>
    <row r="3983" spans="1:3">
      <c r="A3983" s="1">
        <v>37084</v>
      </c>
      <c r="B3983" s="5">
        <v>26.85</v>
      </c>
      <c r="C3983" s="5">
        <v>23.62</v>
      </c>
    </row>
    <row r="3984" spans="1:3">
      <c r="A3984" s="1">
        <v>37085</v>
      </c>
      <c r="B3984" s="5">
        <v>26.57</v>
      </c>
      <c r="C3984" s="5">
        <v>24.02</v>
      </c>
    </row>
    <row r="3985" spans="1:3">
      <c r="A3985" s="1">
        <v>37088</v>
      </c>
      <c r="B3985" s="5">
        <v>26.02</v>
      </c>
      <c r="C3985" s="5">
        <v>23.58</v>
      </c>
    </row>
    <row r="3986" spans="1:3">
      <c r="A3986" s="1">
        <v>37089</v>
      </c>
      <c r="B3986" s="5">
        <v>25.33</v>
      </c>
      <c r="C3986" s="5">
        <v>23.9</v>
      </c>
    </row>
    <row r="3987" spans="1:3">
      <c r="A3987" s="1">
        <v>37090</v>
      </c>
      <c r="B3987" s="5">
        <v>24.65</v>
      </c>
      <c r="C3987" s="5">
        <v>23.1</v>
      </c>
    </row>
    <row r="3988" spans="1:3">
      <c r="A3988" s="1">
        <v>37091</v>
      </c>
      <c r="B3988" s="5">
        <v>24.65</v>
      </c>
      <c r="C3988" s="5">
        <v>23.35</v>
      </c>
    </row>
    <row r="3989" spans="1:3">
      <c r="A3989" s="1">
        <v>37092</v>
      </c>
      <c r="B3989" s="5">
        <v>25.67</v>
      </c>
      <c r="C3989" s="5">
        <v>23.43</v>
      </c>
    </row>
    <row r="3990" spans="1:3">
      <c r="A3990" s="1">
        <v>37095</v>
      </c>
      <c r="B3990" s="5">
        <v>25.88</v>
      </c>
      <c r="C3990" s="5">
        <v>24.44</v>
      </c>
    </row>
    <row r="3991" spans="1:3">
      <c r="A3991" s="1">
        <v>37096</v>
      </c>
      <c r="B3991" s="5">
        <v>26.18</v>
      </c>
      <c r="C3991" s="5">
        <v>24.37</v>
      </c>
    </row>
    <row r="3992" spans="1:3">
      <c r="A3992" s="1">
        <v>37097</v>
      </c>
      <c r="B3992" s="5">
        <v>26.71</v>
      </c>
      <c r="C3992" s="5">
        <v>24.9</v>
      </c>
    </row>
    <row r="3993" spans="1:3">
      <c r="A3993" s="1">
        <v>37098</v>
      </c>
      <c r="B3993" s="5">
        <v>26.74</v>
      </c>
      <c r="C3993" s="5">
        <v>24.94</v>
      </c>
    </row>
    <row r="3994" spans="1:3">
      <c r="A3994" s="1">
        <v>37099</v>
      </c>
      <c r="B3994" s="5">
        <v>26.98</v>
      </c>
      <c r="C3994" s="5">
        <v>24.82</v>
      </c>
    </row>
    <row r="3995" spans="1:3">
      <c r="A3995" s="1">
        <v>37102</v>
      </c>
      <c r="B3995" s="5">
        <v>26.6</v>
      </c>
      <c r="C3995" s="5">
        <v>24.46</v>
      </c>
    </row>
    <row r="3996" spans="1:3">
      <c r="A3996" s="1">
        <v>37103</v>
      </c>
      <c r="B3996" s="5">
        <v>26.7</v>
      </c>
      <c r="C3996" s="5">
        <v>24.35</v>
      </c>
    </row>
    <row r="3997" spans="1:3">
      <c r="A3997" s="1">
        <v>37104</v>
      </c>
      <c r="B3997" s="5">
        <v>26.83</v>
      </c>
      <c r="C3997" s="5">
        <v>24.23</v>
      </c>
    </row>
    <row r="3998" spans="1:3">
      <c r="A3998" s="1">
        <v>37105</v>
      </c>
      <c r="B3998" s="5">
        <v>27.86</v>
      </c>
      <c r="C3998" s="5">
        <v>25.49</v>
      </c>
    </row>
    <row r="3999" spans="1:3">
      <c r="A3999" s="1">
        <v>37106</v>
      </c>
      <c r="B3999" s="5">
        <v>27.51</v>
      </c>
      <c r="C3999" s="5">
        <v>25.6</v>
      </c>
    </row>
    <row r="4000" spans="1:3">
      <c r="A4000" s="1">
        <v>37109</v>
      </c>
      <c r="B4000" s="5">
        <v>27.7</v>
      </c>
      <c r="C4000" s="5">
        <v>25.39</v>
      </c>
    </row>
    <row r="4001" spans="1:3">
      <c r="A4001" s="1">
        <v>37110</v>
      </c>
      <c r="B4001" s="5">
        <v>28.17</v>
      </c>
      <c r="C4001" s="5">
        <v>25.94</v>
      </c>
    </row>
    <row r="4002" spans="1:3">
      <c r="A4002" s="1">
        <v>37111</v>
      </c>
      <c r="B4002" s="5">
        <v>27.62</v>
      </c>
      <c r="C4002" s="5">
        <v>25.61</v>
      </c>
    </row>
    <row r="4003" spans="1:3">
      <c r="A4003" s="1">
        <v>37112</v>
      </c>
      <c r="B4003" s="5">
        <v>27.72</v>
      </c>
      <c r="C4003" s="5">
        <v>25.28</v>
      </c>
    </row>
    <row r="4004" spans="1:3">
      <c r="A4004" s="1">
        <v>37113</v>
      </c>
      <c r="B4004" s="5">
        <v>28.12</v>
      </c>
      <c r="C4004" s="5">
        <v>25.78</v>
      </c>
    </row>
    <row r="4005" spans="1:3">
      <c r="A4005" s="1">
        <v>37116</v>
      </c>
      <c r="B4005" s="5">
        <v>27.85</v>
      </c>
      <c r="C4005" s="5">
        <v>25.88</v>
      </c>
    </row>
    <row r="4006" spans="1:3">
      <c r="A4006" s="1">
        <v>37117</v>
      </c>
      <c r="B4006" s="5">
        <v>28.1</v>
      </c>
      <c r="C4006" s="5">
        <v>25.71</v>
      </c>
    </row>
    <row r="4007" spans="1:3">
      <c r="A4007" s="1">
        <v>37118</v>
      </c>
      <c r="B4007" s="5">
        <v>27.51</v>
      </c>
      <c r="C4007" s="5">
        <v>25.61</v>
      </c>
    </row>
    <row r="4008" spans="1:3">
      <c r="A4008" s="1">
        <v>37119</v>
      </c>
      <c r="B4008" s="5">
        <v>27.47</v>
      </c>
      <c r="C4008" s="5">
        <v>25.18</v>
      </c>
    </row>
    <row r="4009" spans="1:3">
      <c r="A4009" s="1">
        <v>37120</v>
      </c>
      <c r="B4009" s="5">
        <v>26.65</v>
      </c>
      <c r="C4009" s="5">
        <v>24.68</v>
      </c>
    </row>
    <row r="4010" spans="1:3">
      <c r="A4010" s="1">
        <v>37123</v>
      </c>
      <c r="B4010" s="5">
        <v>27.2</v>
      </c>
      <c r="C4010" s="5">
        <v>24.35</v>
      </c>
    </row>
    <row r="4011" spans="1:3">
      <c r="A4011" s="1">
        <v>37124</v>
      </c>
      <c r="B4011" s="5">
        <v>27.93</v>
      </c>
      <c r="C4011" s="5">
        <v>25.36</v>
      </c>
    </row>
    <row r="4012" spans="1:3">
      <c r="A4012" s="1">
        <v>37125</v>
      </c>
      <c r="B4012" s="5">
        <v>27.17</v>
      </c>
      <c r="C4012" s="5">
        <v>25.71</v>
      </c>
    </row>
    <row r="4013" spans="1:3">
      <c r="A4013" s="1">
        <v>37126</v>
      </c>
      <c r="B4013" s="5">
        <v>25.63</v>
      </c>
      <c r="C4013" s="5">
        <v>25.66</v>
      </c>
    </row>
    <row r="4014" spans="1:3">
      <c r="A4014" s="1">
        <v>37127</v>
      </c>
      <c r="B4014" s="5">
        <v>28.34</v>
      </c>
      <c r="C4014" s="5">
        <v>26.33</v>
      </c>
    </row>
    <row r="4015" spans="1:3">
      <c r="A4015" s="1">
        <v>37130</v>
      </c>
      <c r="B4015" s="5">
        <v>26.69</v>
      </c>
      <c r="C4015" s="5">
        <v>26.22</v>
      </c>
    </row>
    <row r="4016" spans="1:3">
      <c r="A4016" s="1">
        <v>37131</v>
      </c>
      <c r="B4016" s="5">
        <v>27.16</v>
      </c>
      <c r="C4016" s="5">
        <v>26.46</v>
      </c>
    </row>
    <row r="4017" spans="1:3">
      <c r="A4017" s="1">
        <v>37132</v>
      </c>
      <c r="B4017" s="5">
        <v>27.07</v>
      </c>
      <c r="C4017" s="5">
        <v>26.67</v>
      </c>
    </row>
    <row r="4018" spans="1:3">
      <c r="A4018" s="1">
        <v>37133</v>
      </c>
      <c r="B4018" s="5">
        <v>26.65</v>
      </c>
      <c r="C4018" s="5">
        <v>26.7</v>
      </c>
    </row>
    <row r="4019" spans="1:3">
      <c r="A4019" s="1">
        <v>37134</v>
      </c>
      <c r="B4019" s="5">
        <v>26.65</v>
      </c>
      <c r="C4019" s="5">
        <v>26.8</v>
      </c>
    </row>
    <row r="4020" spans="1:3">
      <c r="A4020" s="1">
        <v>37137</v>
      </c>
      <c r="C4020" s="5">
        <v>26.52</v>
      </c>
    </row>
    <row r="4021" spans="1:3">
      <c r="A4021" s="1">
        <v>37138</v>
      </c>
      <c r="B4021" s="5">
        <v>26.94</v>
      </c>
      <c r="C4021" s="5">
        <v>26.27</v>
      </c>
    </row>
    <row r="4022" spans="1:3">
      <c r="A4022" s="1">
        <v>37139</v>
      </c>
      <c r="B4022" s="5">
        <v>27.03</v>
      </c>
      <c r="C4022" s="5">
        <v>26.27</v>
      </c>
    </row>
    <row r="4023" spans="1:3">
      <c r="A4023" s="1">
        <v>37140</v>
      </c>
      <c r="B4023" s="5">
        <v>27.54</v>
      </c>
      <c r="C4023" s="5">
        <v>26.61</v>
      </c>
    </row>
    <row r="4024" spans="1:3">
      <c r="A4024" s="1">
        <v>37141</v>
      </c>
      <c r="B4024" s="5">
        <v>27.99</v>
      </c>
      <c r="C4024" s="5">
        <v>27.54</v>
      </c>
    </row>
    <row r="4025" spans="1:3">
      <c r="A4025" s="1">
        <v>37144</v>
      </c>
      <c r="B4025" s="5">
        <v>27.66</v>
      </c>
      <c r="C4025" s="5">
        <v>27.59</v>
      </c>
    </row>
    <row r="4026" spans="1:3">
      <c r="A4026" s="1">
        <v>37145</v>
      </c>
      <c r="B4026" s="5">
        <v>27.65</v>
      </c>
      <c r="C4026" s="5">
        <v>29.12</v>
      </c>
    </row>
    <row r="4027" spans="1:3">
      <c r="A4027" s="1">
        <v>37146</v>
      </c>
      <c r="B4027" s="5">
        <v>27.64</v>
      </c>
      <c r="C4027" s="5">
        <v>28.24</v>
      </c>
    </row>
    <row r="4028" spans="1:3">
      <c r="A4028" s="1">
        <v>37147</v>
      </c>
      <c r="B4028" s="5">
        <v>28.58</v>
      </c>
      <c r="C4028" s="5">
        <v>28.2</v>
      </c>
    </row>
    <row r="4029" spans="1:3">
      <c r="A4029" s="1">
        <v>37148</v>
      </c>
      <c r="B4029" s="5">
        <v>29.59</v>
      </c>
      <c r="C4029" s="5">
        <v>29.22</v>
      </c>
    </row>
    <row r="4030" spans="1:3">
      <c r="A4030" s="1">
        <v>37151</v>
      </c>
      <c r="B4030" s="5">
        <v>28.84</v>
      </c>
      <c r="C4030" s="5">
        <v>28.32</v>
      </c>
    </row>
    <row r="4031" spans="1:3">
      <c r="A4031" s="1">
        <v>37152</v>
      </c>
      <c r="B4031" s="5">
        <v>27.81</v>
      </c>
      <c r="C4031" s="5">
        <v>27.54</v>
      </c>
    </row>
    <row r="4032" spans="1:3">
      <c r="A4032" s="1">
        <v>37153</v>
      </c>
      <c r="B4032" s="5">
        <v>26.73</v>
      </c>
      <c r="C4032" s="5">
        <v>25.44</v>
      </c>
    </row>
    <row r="4033" spans="1:3">
      <c r="A4033" s="1">
        <v>37154</v>
      </c>
      <c r="B4033" s="5">
        <v>26.6</v>
      </c>
      <c r="C4033" s="5">
        <v>25.57</v>
      </c>
    </row>
    <row r="4034" spans="1:3">
      <c r="A4034" s="1">
        <v>37155</v>
      </c>
      <c r="B4034" s="5">
        <v>25.46</v>
      </c>
      <c r="C4034" s="5">
        <v>25.17</v>
      </c>
    </row>
    <row r="4035" spans="1:3">
      <c r="A4035" s="1">
        <v>37158</v>
      </c>
      <c r="B4035" s="5">
        <v>21.46</v>
      </c>
      <c r="C4035" s="5">
        <v>20.63</v>
      </c>
    </row>
    <row r="4036" spans="1:3">
      <c r="A4036" s="1">
        <v>37159</v>
      </c>
      <c r="B4036" s="5">
        <v>21.63</v>
      </c>
      <c r="C4036" s="5">
        <v>20.13</v>
      </c>
    </row>
    <row r="4037" spans="1:3">
      <c r="A4037" s="1">
        <v>37160</v>
      </c>
      <c r="B4037" s="5">
        <v>22.4</v>
      </c>
      <c r="C4037" s="5">
        <v>20.67</v>
      </c>
    </row>
    <row r="4038" spans="1:3">
      <c r="A4038" s="1">
        <v>37161</v>
      </c>
      <c r="B4038" s="5">
        <v>22.8</v>
      </c>
      <c r="C4038" s="5">
        <v>21.47</v>
      </c>
    </row>
    <row r="4039" spans="1:3">
      <c r="A4039" s="1">
        <v>37162</v>
      </c>
      <c r="B4039" s="5">
        <v>23.44</v>
      </c>
      <c r="C4039" s="5">
        <v>21.87</v>
      </c>
    </row>
    <row r="4040" spans="1:3">
      <c r="A4040" s="1">
        <v>37165</v>
      </c>
      <c r="B4040" s="5">
        <v>23.12</v>
      </c>
      <c r="C4040" s="5">
        <v>21.22</v>
      </c>
    </row>
    <row r="4041" spans="1:3">
      <c r="A4041" s="1">
        <v>37166</v>
      </c>
      <c r="B4041" s="5">
        <v>22.7</v>
      </c>
      <c r="C4041" s="5">
        <v>21.29</v>
      </c>
    </row>
    <row r="4042" spans="1:3">
      <c r="A4042" s="1">
        <v>37167</v>
      </c>
      <c r="B4042" s="5">
        <v>22.17</v>
      </c>
      <c r="C4042" s="5">
        <v>20.63</v>
      </c>
    </row>
    <row r="4043" spans="1:3">
      <c r="A4043" s="1">
        <v>37168</v>
      </c>
      <c r="B4043" s="5">
        <v>22.7</v>
      </c>
      <c r="C4043" s="5">
        <v>20.94</v>
      </c>
    </row>
    <row r="4044" spans="1:3">
      <c r="A4044" s="1">
        <v>37169</v>
      </c>
      <c r="B4044" s="5">
        <v>22.32</v>
      </c>
      <c r="C4044" s="5">
        <v>21.46</v>
      </c>
    </row>
    <row r="4045" spans="1:3">
      <c r="A4045" s="1">
        <v>37172</v>
      </c>
      <c r="B4045" s="5">
        <v>22.25</v>
      </c>
      <c r="C4045" s="5">
        <v>20.91</v>
      </c>
    </row>
    <row r="4046" spans="1:3">
      <c r="A4046" s="1">
        <v>37173</v>
      </c>
      <c r="B4046" s="5">
        <v>22.55</v>
      </c>
      <c r="C4046" s="5">
        <v>20.65</v>
      </c>
    </row>
    <row r="4047" spans="1:3">
      <c r="A4047" s="1">
        <v>37174</v>
      </c>
      <c r="B4047" s="5">
        <v>22.51</v>
      </c>
      <c r="C4047" s="5">
        <v>21.02</v>
      </c>
    </row>
    <row r="4048" spans="1:3">
      <c r="A4048" s="1">
        <v>37175</v>
      </c>
      <c r="B4048" s="5">
        <v>23.49</v>
      </c>
      <c r="C4048" s="5">
        <v>21.38</v>
      </c>
    </row>
    <row r="4049" spans="1:3">
      <c r="A4049" s="1">
        <v>37176</v>
      </c>
      <c r="B4049" s="5">
        <v>22.49</v>
      </c>
      <c r="C4049" s="5">
        <v>20.57</v>
      </c>
    </row>
    <row r="4050" spans="1:3">
      <c r="A4050" s="1">
        <v>37179</v>
      </c>
      <c r="B4050" s="5">
        <v>22.37</v>
      </c>
      <c r="C4050" s="5">
        <v>20.36</v>
      </c>
    </row>
    <row r="4051" spans="1:3">
      <c r="A4051" s="1">
        <v>37180</v>
      </c>
      <c r="B4051" s="5">
        <v>22.01</v>
      </c>
      <c r="C4051" s="5">
        <v>20.47</v>
      </c>
    </row>
    <row r="4052" spans="1:3">
      <c r="A4052" s="1">
        <v>37181</v>
      </c>
      <c r="B4052" s="5">
        <v>21.89</v>
      </c>
      <c r="C4052" s="5">
        <v>19.47</v>
      </c>
    </row>
    <row r="4053" spans="1:3">
      <c r="A4053" s="1">
        <v>37182</v>
      </c>
      <c r="B4053" s="5">
        <v>21.33</v>
      </c>
      <c r="C4053" s="5">
        <v>19.21</v>
      </c>
    </row>
    <row r="4054" spans="1:3">
      <c r="A4054" s="1">
        <v>37183</v>
      </c>
      <c r="B4054" s="5">
        <v>21.99</v>
      </c>
      <c r="C4054" s="5">
        <v>19.91</v>
      </c>
    </row>
    <row r="4055" spans="1:3">
      <c r="A4055" s="1">
        <v>37186</v>
      </c>
      <c r="B4055" s="5">
        <v>21.78</v>
      </c>
      <c r="C4055" s="5">
        <v>20.38</v>
      </c>
    </row>
    <row r="4056" spans="1:3">
      <c r="A4056" s="1">
        <v>37187</v>
      </c>
      <c r="B4056" s="5">
        <v>21.28</v>
      </c>
      <c r="C4056" s="5">
        <v>20.56</v>
      </c>
    </row>
    <row r="4057" spans="1:3">
      <c r="A4057" s="1">
        <v>37188</v>
      </c>
      <c r="B4057" s="5">
        <v>22</v>
      </c>
      <c r="C4057" s="5">
        <v>20.37</v>
      </c>
    </row>
    <row r="4058" spans="1:3">
      <c r="A4058" s="1">
        <v>37189</v>
      </c>
      <c r="B4058" s="5">
        <v>21.75</v>
      </c>
      <c r="C4058" s="5">
        <v>20.67</v>
      </c>
    </row>
    <row r="4059" spans="1:3">
      <c r="A4059" s="1">
        <v>37190</v>
      </c>
      <c r="B4059" s="5">
        <v>22.07</v>
      </c>
      <c r="C4059" s="5">
        <v>20.309999999999999</v>
      </c>
    </row>
    <row r="4060" spans="1:3">
      <c r="A4060" s="1">
        <v>37193</v>
      </c>
      <c r="B4060" s="5">
        <v>22.1</v>
      </c>
      <c r="C4060" s="5">
        <v>20.55</v>
      </c>
    </row>
    <row r="4061" spans="1:3">
      <c r="A4061" s="1">
        <v>37194</v>
      </c>
      <c r="B4061" s="5">
        <v>21.83</v>
      </c>
      <c r="C4061" s="5">
        <v>20.41</v>
      </c>
    </row>
    <row r="4062" spans="1:3">
      <c r="A4062" s="1">
        <v>37195</v>
      </c>
      <c r="B4062" s="5">
        <v>21.2</v>
      </c>
      <c r="C4062" s="5">
        <v>19.63</v>
      </c>
    </row>
    <row r="4063" spans="1:3">
      <c r="A4063" s="1">
        <v>37196</v>
      </c>
      <c r="B4063" s="5">
        <v>20.47</v>
      </c>
      <c r="C4063" s="5">
        <v>19.39</v>
      </c>
    </row>
    <row r="4064" spans="1:3">
      <c r="A4064" s="1">
        <v>37197</v>
      </c>
      <c r="B4064" s="5">
        <v>20.239999999999998</v>
      </c>
      <c r="C4064" s="5">
        <v>18.63</v>
      </c>
    </row>
    <row r="4065" spans="1:3">
      <c r="A4065" s="1">
        <v>37200</v>
      </c>
      <c r="B4065" s="5">
        <v>20</v>
      </c>
      <c r="C4065" s="5">
        <v>18.78</v>
      </c>
    </row>
    <row r="4066" spans="1:3">
      <c r="A4066" s="1">
        <v>37201</v>
      </c>
      <c r="B4066" s="5">
        <v>19.93</v>
      </c>
      <c r="C4066" s="5">
        <v>18.64</v>
      </c>
    </row>
    <row r="4067" spans="1:3">
      <c r="A4067" s="1">
        <v>37202</v>
      </c>
      <c r="B4067" s="5">
        <v>20.11</v>
      </c>
      <c r="C4067" s="5">
        <v>18.86</v>
      </c>
    </row>
    <row r="4068" spans="1:3">
      <c r="A4068" s="1">
        <v>37203</v>
      </c>
      <c r="B4068" s="5">
        <v>21.21</v>
      </c>
      <c r="C4068" s="5">
        <v>19.54</v>
      </c>
    </row>
    <row r="4069" spans="1:3">
      <c r="A4069" s="1">
        <v>37204</v>
      </c>
      <c r="B4069" s="5">
        <v>22.23</v>
      </c>
      <c r="C4069" s="5">
        <v>20.72</v>
      </c>
    </row>
    <row r="4070" spans="1:3">
      <c r="A4070" s="1">
        <v>37207</v>
      </c>
      <c r="B4070" s="5">
        <v>21.26</v>
      </c>
      <c r="C4070" s="5">
        <v>19.48</v>
      </c>
    </row>
    <row r="4071" spans="1:3">
      <c r="A4071" s="1">
        <v>37208</v>
      </c>
      <c r="B4071" s="5">
        <v>21.56</v>
      </c>
      <c r="C4071" s="5">
        <v>20.47</v>
      </c>
    </row>
    <row r="4072" spans="1:3">
      <c r="A4072" s="1">
        <v>37209</v>
      </c>
      <c r="B4072" s="5">
        <v>19.63</v>
      </c>
      <c r="C4072" s="5">
        <v>18.78</v>
      </c>
    </row>
    <row r="4073" spans="1:3">
      <c r="A4073" s="1">
        <v>37210</v>
      </c>
      <c r="B4073" s="5">
        <v>17.5</v>
      </c>
      <c r="C4073" s="5">
        <v>16.510000000000002</v>
      </c>
    </row>
    <row r="4074" spans="1:3">
      <c r="A4074" s="1">
        <v>37211</v>
      </c>
      <c r="B4074" s="5">
        <v>18.09</v>
      </c>
      <c r="C4074" s="5">
        <v>16.86</v>
      </c>
    </row>
    <row r="4075" spans="1:3">
      <c r="A4075" s="1">
        <v>37214</v>
      </c>
      <c r="B4075" s="5">
        <v>17.739999999999998</v>
      </c>
      <c r="C4075" s="5">
        <v>16.55</v>
      </c>
    </row>
    <row r="4076" spans="1:3">
      <c r="A4076" s="1">
        <v>37215</v>
      </c>
      <c r="B4076" s="5">
        <v>18.71</v>
      </c>
      <c r="C4076" s="5">
        <v>18.82</v>
      </c>
    </row>
    <row r="4077" spans="1:3">
      <c r="A4077" s="1">
        <v>37216</v>
      </c>
      <c r="B4077" s="5">
        <v>18.38</v>
      </c>
      <c r="C4077" s="5">
        <v>18.440000000000001</v>
      </c>
    </row>
    <row r="4078" spans="1:3">
      <c r="A4078" s="1">
        <v>37217</v>
      </c>
      <c r="C4078" s="5">
        <v>19.649999999999999</v>
      </c>
    </row>
    <row r="4079" spans="1:3">
      <c r="A4079" s="1">
        <v>37218</v>
      </c>
      <c r="C4079" s="5">
        <v>19.399999999999999</v>
      </c>
    </row>
    <row r="4080" spans="1:3">
      <c r="A4080" s="1">
        <v>37221</v>
      </c>
      <c r="B4080" s="5">
        <v>18.690000000000001</v>
      </c>
      <c r="C4080" s="5">
        <v>18.66</v>
      </c>
    </row>
    <row r="4081" spans="1:3">
      <c r="A4081" s="1">
        <v>37222</v>
      </c>
      <c r="B4081" s="5">
        <v>19.57</v>
      </c>
      <c r="C4081" s="5">
        <v>19.09</v>
      </c>
    </row>
    <row r="4082" spans="1:3">
      <c r="A4082" s="1">
        <v>37223</v>
      </c>
      <c r="B4082" s="5">
        <v>19.37</v>
      </c>
      <c r="C4082" s="5">
        <v>18.809999999999999</v>
      </c>
    </row>
    <row r="4083" spans="1:3">
      <c r="A4083" s="1">
        <v>37224</v>
      </c>
      <c r="B4083" s="5">
        <v>18.55</v>
      </c>
      <c r="C4083" s="5">
        <v>18.54</v>
      </c>
    </row>
    <row r="4084" spans="1:3">
      <c r="A4084" s="1">
        <v>37225</v>
      </c>
      <c r="B4084" s="5">
        <v>19.46</v>
      </c>
      <c r="C4084" s="5">
        <v>18.920000000000002</v>
      </c>
    </row>
    <row r="4085" spans="1:3">
      <c r="A4085" s="1">
        <v>37228</v>
      </c>
      <c r="B4085" s="5">
        <v>20.27</v>
      </c>
      <c r="C4085" s="5">
        <v>20</v>
      </c>
    </row>
    <row r="4086" spans="1:3">
      <c r="A4086" s="1">
        <v>37229</v>
      </c>
      <c r="B4086" s="5">
        <v>19.71</v>
      </c>
      <c r="C4086" s="5">
        <v>19.28</v>
      </c>
    </row>
    <row r="4087" spans="1:3">
      <c r="A4087" s="1">
        <v>37230</v>
      </c>
      <c r="B4087" s="5">
        <v>19.62</v>
      </c>
      <c r="C4087" s="5">
        <v>19.27</v>
      </c>
    </row>
    <row r="4088" spans="1:3">
      <c r="A4088" s="1">
        <v>37231</v>
      </c>
      <c r="B4088" s="5">
        <v>18.690000000000001</v>
      </c>
      <c r="C4088" s="5">
        <v>18.57</v>
      </c>
    </row>
    <row r="4089" spans="1:3">
      <c r="A4089" s="1">
        <v>37232</v>
      </c>
      <c r="B4089" s="5">
        <v>19.079999999999998</v>
      </c>
      <c r="C4089" s="5">
        <v>17.809999999999999</v>
      </c>
    </row>
    <row r="4090" spans="1:3">
      <c r="A4090" s="1">
        <v>37235</v>
      </c>
      <c r="B4090" s="5">
        <v>18.32</v>
      </c>
      <c r="C4090" s="5">
        <v>18.03</v>
      </c>
    </row>
    <row r="4091" spans="1:3">
      <c r="A4091" s="1">
        <v>37236</v>
      </c>
      <c r="B4091" s="5">
        <v>18.04</v>
      </c>
      <c r="C4091" s="5">
        <v>17.61</v>
      </c>
    </row>
    <row r="4092" spans="1:3">
      <c r="A4092" s="1">
        <v>37237</v>
      </c>
      <c r="B4092" s="5">
        <v>18.38</v>
      </c>
      <c r="C4092" s="5">
        <v>18.13</v>
      </c>
    </row>
    <row r="4093" spans="1:3">
      <c r="A4093" s="1">
        <v>37238</v>
      </c>
      <c r="B4093" s="5">
        <v>18.2</v>
      </c>
      <c r="C4093" s="5">
        <v>17.8</v>
      </c>
    </row>
    <row r="4094" spans="1:3">
      <c r="A4094" s="1">
        <v>37239</v>
      </c>
      <c r="B4094" s="5">
        <v>19.309999999999999</v>
      </c>
      <c r="C4094" s="5">
        <v>18.54</v>
      </c>
    </row>
    <row r="4095" spans="1:3">
      <c r="A4095" s="1">
        <v>37242</v>
      </c>
      <c r="B4095" s="5">
        <v>19.28</v>
      </c>
      <c r="C4095" s="5">
        <v>18.579999999999998</v>
      </c>
    </row>
    <row r="4096" spans="1:3">
      <c r="A4096" s="1">
        <v>37243</v>
      </c>
      <c r="B4096" s="5">
        <v>19.38</v>
      </c>
      <c r="C4096" s="5">
        <v>18.510000000000002</v>
      </c>
    </row>
    <row r="4097" spans="1:3">
      <c r="A4097" s="1">
        <v>37244</v>
      </c>
      <c r="B4097" s="5">
        <v>19.37</v>
      </c>
      <c r="C4097" s="5">
        <v>19.03</v>
      </c>
    </row>
    <row r="4098" spans="1:3">
      <c r="A4098" s="1">
        <v>37245</v>
      </c>
      <c r="B4098" s="5">
        <v>18.670000000000002</v>
      </c>
      <c r="C4098" s="5">
        <v>18.87</v>
      </c>
    </row>
    <row r="4099" spans="1:3">
      <c r="A4099" s="1">
        <v>37246</v>
      </c>
      <c r="B4099" s="5">
        <v>19.3</v>
      </c>
      <c r="C4099" s="5">
        <v>18.73</v>
      </c>
    </row>
    <row r="4100" spans="1:3">
      <c r="A4100" s="1">
        <v>37249</v>
      </c>
      <c r="C4100" s="5">
        <v>18.649999999999999</v>
      </c>
    </row>
    <row r="4101" spans="1:3">
      <c r="A4101" s="1">
        <v>37251</v>
      </c>
      <c r="B4101" s="5">
        <v>21.32</v>
      </c>
    </row>
    <row r="4102" spans="1:3">
      <c r="A4102" s="1">
        <v>37252</v>
      </c>
      <c r="B4102" s="5">
        <v>21.07</v>
      </c>
      <c r="C4102" s="5">
        <v>18.87</v>
      </c>
    </row>
    <row r="4103" spans="1:3">
      <c r="A4103" s="1">
        <v>37253</v>
      </c>
      <c r="B4103" s="5">
        <v>20.420000000000002</v>
      </c>
      <c r="C4103" s="5">
        <v>19.77</v>
      </c>
    </row>
    <row r="4104" spans="1:3">
      <c r="A4104" s="1">
        <v>37256</v>
      </c>
      <c r="B4104" s="5">
        <v>19.96</v>
      </c>
      <c r="C4104" s="5">
        <v>19.350000000000001</v>
      </c>
    </row>
    <row r="4105" spans="1:3">
      <c r="A4105" s="1">
        <v>37258</v>
      </c>
      <c r="B4105" s="5">
        <v>21.13</v>
      </c>
      <c r="C4105" s="5">
        <v>20.13</v>
      </c>
    </row>
    <row r="4106" spans="1:3">
      <c r="A4106" s="1">
        <v>37259</v>
      </c>
      <c r="B4106" s="5">
        <v>20.65</v>
      </c>
      <c r="C4106" s="5">
        <v>20.47</v>
      </c>
    </row>
    <row r="4107" spans="1:3">
      <c r="A4107" s="1">
        <v>37260</v>
      </c>
      <c r="B4107" s="5">
        <v>21.47</v>
      </c>
      <c r="C4107" s="5">
        <v>21.2</v>
      </c>
    </row>
    <row r="4108" spans="1:3">
      <c r="A4108" s="1">
        <v>37263</v>
      </c>
      <c r="B4108" s="5">
        <v>21.42</v>
      </c>
      <c r="C4108" s="5">
        <v>21.08</v>
      </c>
    </row>
    <row r="4109" spans="1:3">
      <c r="A4109" s="1">
        <v>37264</v>
      </c>
      <c r="B4109" s="5">
        <v>20.82</v>
      </c>
      <c r="C4109" s="5">
        <v>21.03</v>
      </c>
    </row>
    <row r="4110" spans="1:3">
      <c r="A4110" s="1">
        <v>37265</v>
      </c>
      <c r="B4110" s="5">
        <v>20.32</v>
      </c>
      <c r="C4110" s="5">
        <v>20.21</v>
      </c>
    </row>
    <row r="4111" spans="1:3">
      <c r="A4111" s="1">
        <v>37266</v>
      </c>
      <c r="B4111" s="5">
        <v>20.48</v>
      </c>
      <c r="C4111" s="5">
        <v>19.71</v>
      </c>
    </row>
    <row r="4112" spans="1:3">
      <c r="A4112" s="1">
        <v>37267</v>
      </c>
      <c r="B4112" s="5">
        <v>19.670000000000002</v>
      </c>
      <c r="C4112" s="5">
        <v>20.079999999999998</v>
      </c>
    </row>
    <row r="4113" spans="1:3">
      <c r="A4113" s="1">
        <v>37270</v>
      </c>
      <c r="B4113" s="5">
        <v>18.88</v>
      </c>
      <c r="C4113" s="5">
        <v>18.89</v>
      </c>
    </row>
    <row r="4114" spans="1:3">
      <c r="A4114" s="1">
        <v>37271</v>
      </c>
      <c r="B4114" s="5">
        <v>18.989999999999998</v>
      </c>
      <c r="C4114" s="5">
        <v>18.86</v>
      </c>
    </row>
    <row r="4115" spans="1:3">
      <c r="A4115" s="1">
        <v>37272</v>
      </c>
      <c r="B4115" s="5">
        <v>18.96</v>
      </c>
      <c r="C4115" s="5">
        <v>18.5</v>
      </c>
    </row>
    <row r="4116" spans="1:3">
      <c r="A4116" s="1">
        <v>37273</v>
      </c>
      <c r="B4116" s="5">
        <v>18.2</v>
      </c>
      <c r="C4116" s="5">
        <v>18.2</v>
      </c>
    </row>
    <row r="4117" spans="1:3">
      <c r="A4117" s="1">
        <v>37274</v>
      </c>
      <c r="B4117" s="5">
        <v>18.02</v>
      </c>
      <c r="C4117" s="5">
        <v>18.170000000000002</v>
      </c>
    </row>
    <row r="4118" spans="1:3">
      <c r="A4118" s="1">
        <v>37277</v>
      </c>
      <c r="C4118" s="5">
        <v>18.32</v>
      </c>
    </row>
    <row r="4119" spans="1:3">
      <c r="A4119" s="1">
        <v>37278</v>
      </c>
      <c r="B4119" s="5">
        <v>18.36</v>
      </c>
      <c r="C4119" s="5">
        <v>18.7</v>
      </c>
    </row>
    <row r="4120" spans="1:3">
      <c r="A4120" s="1">
        <v>37279</v>
      </c>
      <c r="B4120" s="5">
        <v>19.100000000000001</v>
      </c>
      <c r="C4120" s="5">
        <v>18.89</v>
      </c>
    </row>
    <row r="4121" spans="1:3">
      <c r="A4121" s="1">
        <v>37280</v>
      </c>
      <c r="B4121" s="5">
        <v>19.57</v>
      </c>
      <c r="C4121" s="5">
        <v>18.91</v>
      </c>
    </row>
    <row r="4122" spans="1:3">
      <c r="A4122" s="1">
        <v>37281</v>
      </c>
      <c r="B4122" s="5">
        <v>19.8</v>
      </c>
      <c r="C4122" s="5">
        <v>19.04</v>
      </c>
    </row>
    <row r="4123" spans="1:3">
      <c r="A4123" s="1">
        <v>37284</v>
      </c>
      <c r="B4123" s="5">
        <v>20.05</v>
      </c>
      <c r="C4123" s="5">
        <v>19.739999999999998</v>
      </c>
    </row>
    <row r="4124" spans="1:3">
      <c r="A4124" s="1">
        <v>37285</v>
      </c>
      <c r="B4124" s="5">
        <v>19.3</v>
      </c>
      <c r="C4124" s="5">
        <v>19.260000000000002</v>
      </c>
    </row>
    <row r="4125" spans="1:3">
      <c r="A4125" s="1">
        <v>37286</v>
      </c>
      <c r="B4125" s="5">
        <v>19.11</v>
      </c>
      <c r="C4125" s="5">
        <v>18.71</v>
      </c>
    </row>
    <row r="4126" spans="1:3">
      <c r="A4126" s="1">
        <v>37287</v>
      </c>
      <c r="B4126" s="5">
        <v>19.71</v>
      </c>
      <c r="C4126" s="5">
        <v>19.07</v>
      </c>
    </row>
    <row r="4127" spans="1:3">
      <c r="A4127" s="1">
        <v>37288</v>
      </c>
      <c r="B4127" s="5">
        <v>20.399999999999999</v>
      </c>
      <c r="C4127" s="5">
        <v>19.7</v>
      </c>
    </row>
    <row r="4128" spans="1:3">
      <c r="A4128" s="1">
        <v>37291</v>
      </c>
      <c r="B4128" s="5">
        <v>20.02</v>
      </c>
      <c r="C4128" s="5">
        <v>20.260000000000002</v>
      </c>
    </row>
    <row r="4129" spans="1:3">
      <c r="A4129" s="1">
        <v>37292</v>
      </c>
      <c r="B4129" s="5">
        <v>20.059999999999999</v>
      </c>
      <c r="C4129" s="5">
        <v>19.899999999999999</v>
      </c>
    </row>
    <row r="4130" spans="1:3">
      <c r="A4130" s="1">
        <v>37293</v>
      </c>
      <c r="B4130" s="5">
        <v>19.77</v>
      </c>
      <c r="C4130" s="5">
        <v>19.97</v>
      </c>
    </row>
    <row r="4131" spans="1:3">
      <c r="A4131" s="1">
        <v>37294</v>
      </c>
      <c r="B4131" s="5">
        <v>19.75</v>
      </c>
      <c r="C4131" s="5">
        <v>19.420000000000002</v>
      </c>
    </row>
    <row r="4132" spans="1:3">
      <c r="A4132" s="1">
        <v>37295</v>
      </c>
      <c r="B4132" s="5">
        <v>20.25</v>
      </c>
      <c r="C4132" s="5">
        <v>20.010000000000002</v>
      </c>
    </row>
    <row r="4133" spans="1:3">
      <c r="A4133" s="1">
        <v>37298</v>
      </c>
      <c r="B4133" s="5">
        <v>21.29</v>
      </c>
      <c r="C4133" s="5">
        <v>20.079999999999998</v>
      </c>
    </row>
    <row r="4134" spans="1:3">
      <c r="A4134" s="1">
        <v>37299</v>
      </c>
      <c r="B4134" s="5">
        <v>20.76</v>
      </c>
      <c r="C4134" s="5">
        <v>21.75</v>
      </c>
    </row>
    <row r="4135" spans="1:3">
      <c r="A4135" s="1">
        <v>37300</v>
      </c>
      <c r="B4135" s="5">
        <v>21.19</v>
      </c>
      <c r="C4135" s="5">
        <v>21.41</v>
      </c>
    </row>
    <row r="4136" spans="1:3">
      <c r="A4136" s="1">
        <v>37301</v>
      </c>
      <c r="B4136" s="5">
        <v>21.19</v>
      </c>
      <c r="C4136" s="5">
        <v>20.97</v>
      </c>
    </row>
    <row r="4137" spans="1:3">
      <c r="A4137" s="1">
        <v>37302</v>
      </c>
      <c r="B4137" s="5">
        <v>21.47</v>
      </c>
      <c r="C4137" s="5">
        <v>20.76</v>
      </c>
    </row>
    <row r="4138" spans="1:3">
      <c r="A4138" s="1">
        <v>37305</v>
      </c>
      <c r="C4138" s="5">
        <v>20.12</v>
      </c>
    </row>
    <row r="4139" spans="1:3">
      <c r="A4139" s="1">
        <v>37306</v>
      </c>
      <c r="B4139" s="5">
        <v>20.77</v>
      </c>
      <c r="C4139" s="5">
        <v>20.18</v>
      </c>
    </row>
    <row r="4140" spans="1:3">
      <c r="A4140" s="1">
        <v>37307</v>
      </c>
      <c r="B4140" s="5">
        <v>20.309999999999999</v>
      </c>
      <c r="C4140" s="5">
        <v>19.440000000000001</v>
      </c>
    </row>
    <row r="4141" spans="1:3">
      <c r="A4141" s="1">
        <v>37308</v>
      </c>
      <c r="B4141" s="5">
        <v>20.81</v>
      </c>
      <c r="C4141" s="5">
        <v>20.21</v>
      </c>
    </row>
    <row r="4142" spans="1:3">
      <c r="A4142" s="1">
        <v>37309</v>
      </c>
      <c r="B4142" s="5">
        <v>20.92</v>
      </c>
      <c r="C4142" s="5">
        <v>20.14</v>
      </c>
    </row>
    <row r="4143" spans="1:3">
      <c r="A4143" s="1">
        <v>37312</v>
      </c>
      <c r="B4143" s="5">
        <v>20.239999999999998</v>
      </c>
      <c r="C4143" s="5">
        <v>19.78</v>
      </c>
    </row>
    <row r="4144" spans="1:3">
      <c r="A4144" s="1">
        <v>37313</v>
      </c>
      <c r="B4144" s="5">
        <v>21.37</v>
      </c>
      <c r="C4144" s="5">
        <v>19.95</v>
      </c>
    </row>
    <row r="4145" spans="1:3">
      <c r="A4145" s="1">
        <v>37314</v>
      </c>
      <c r="B4145" s="5">
        <v>21.4</v>
      </c>
      <c r="C4145" s="5">
        <v>20.73</v>
      </c>
    </row>
    <row r="4146" spans="1:3">
      <c r="A4146" s="1">
        <v>37315</v>
      </c>
      <c r="B4146" s="5">
        <v>21.78</v>
      </c>
      <c r="C4146" s="5">
        <v>20.73</v>
      </c>
    </row>
    <row r="4147" spans="1:3">
      <c r="A4147" s="1">
        <v>37316</v>
      </c>
      <c r="B4147" s="5">
        <v>22.37</v>
      </c>
      <c r="C4147" s="5">
        <v>21.83</v>
      </c>
    </row>
    <row r="4148" spans="1:3">
      <c r="A4148" s="1">
        <v>37319</v>
      </c>
      <c r="B4148" s="5">
        <v>22.55</v>
      </c>
      <c r="C4148" s="5">
        <v>21.59</v>
      </c>
    </row>
    <row r="4149" spans="1:3">
      <c r="A4149" s="1">
        <v>37320</v>
      </c>
      <c r="B4149" s="5">
        <v>23.18</v>
      </c>
      <c r="C4149" s="5">
        <v>22.25</v>
      </c>
    </row>
    <row r="4150" spans="1:3">
      <c r="A4150" s="1">
        <v>37321</v>
      </c>
      <c r="B4150" s="5">
        <v>23.32</v>
      </c>
      <c r="C4150" s="5">
        <v>22.11</v>
      </c>
    </row>
    <row r="4151" spans="1:3">
      <c r="A4151" s="1">
        <v>37322</v>
      </c>
      <c r="B4151" s="5">
        <v>23.62</v>
      </c>
      <c r="C4151" s="5">
        <v>23.1</v>
      </c>
    </row>
    <row r="4152" spans="1:3">
      <c r="A4152" s="1">
        <v>37323</v>
      </c>
      <c r="B4152" s="5">
        <v>23.87</v>
      </c>
      <c r="C4152" s="5">
        <v>22.32</v>
      </c>
    </row>
    <row r="4153" spans="1:3">
      <c r="A4153" s="1">
        <v>37326</v>
      </c>
      <c r="B4153" s="5">
        <v>24.36</v>
      </c>
      <c r="C4153" s="5">
        <v>23.14</v>
      </c>
    </row>
    <row r="4154" spans="1:3">
      <c r="A4154" s="1">
        <v>37327</v>
      </c>
      <c r="B4154" s="5">
        <v>24.55</v>
      </c>
      <c r="C4154" s="5">
        <v>22.7</v>
      </c>
    </row>
    <row r="4155" spans="1:3">
      <c r="A4155" s="1">
        <v>37328</v>
      </c>
      <c r="B4155" s="5">
        <v>24.14</v>
      </c>
      <c r="C4155" s="5">
        <v>23.6</v>
      </c>
    </row>
    <row r="4156" spans="1:3">
      <c r="A4156" s="1">
        <v>37329</v>
      </c>
      <c r="B4156" s="5">
        <v>24.48</v>
      </c>
      <c r="C4156" s="5">
        <v>23.76</v>
      </c>
    </row>
    <row r="4157" spans="1:3">
      <c r="A4157" s="1">
        <v>37330</v>
      </c>
      <c r="B4157" s="5">
        <v>24.47</v>
      </c>
      <c r="C4157" s="5">
        <v>23.9</v>
      </c>
    </row>
    <row r="4158" spans="1:3">
      <c r="A4158" s="1">
        <v>37333</v>
      </c>
      <c r="B4158" s="5">
        <v>25.03</v>
      </c>
      <c r="C4158" s="5">
        <v>23.8</v>
      </c>
    </row>
    <row r="4159" spans="1:3">
      <c r="A4159" s="1">
        <v>37334</v>
      </c>
      <c r="B4159" s="5">
        <v>25.02</v>
      </c>
      <c r="C4159" s="5">
        <v>24.51</v>
      </c>
    </row>
    <row r="4160" spans="1:3">
      <c r="A4160" s="1">
        <v>37335</v>
      </c>
      <c r="B4160" s="5">
        <v>24.92</v>
      </c>
      <c r="C4160" s="5">
        <v>24.78</v>
      </c>
    </row>
    <row r="4161" spans="1:3">
      <c r="A4161" s="1">
        <v>37336</v>
      </c>
      <c r="B4161" s="5">
        <v>25.74</v>
      </c>
      <c r="C4161" s="5">
        <v>24.25</v>
      </c>
    </row>
    <row r="4162" spans="1:3">
      <c r="A4162" s="1">
        <v>37337</v>
      </c>
      <c r="B4162" s="5">
        <v>25.56</v>
      </c>
      <c r="C4162" s="5">
        <v>24.83</v>
      </c>
    </row>
    <row r="4163" spans="1:3">
      <c r="A4163" s="1">
        <v>37340</v>
      </c>
      <c r="B4163" s="5">
        <v>25.69</v>
      </c>
      <c r="C4163" s="5">
        <v>24.75</v>
      </c>
    </row>
    <row r="4164" spans="1:3">
      <c r="A4164" s="1">
        <v>37341</v>
      </c>
      <c r="B4164" s="5">
        <v>25.75</v>
      </c>
      <c r="C4164" s="5">
        <v>24.6</v>
      </c>
    </row>
    <row r="4165" spans="1:3">
      <c r="A4165" s="1">
        <v>37342</v>
      </c>
      <c r="B4165" s="5">
        <v>25.79</v>
      </c>
      <c r="C4165" s="5">
        <v>25.13</v>
      </c>
    </row>
    <row r="4166" spans="1:3">
      <c r="A4166" s="1">
        <v>37343</v>
      </c>
      <c r="B4166" s="5">
        <v>26.21</v>
      </c>
      <c r="C4166" s="5">
        <v>25.34</v>
      </c>
    </row>
    <row r="4167" spans="1:3">
      <c r="A4167" s="1">
        <v>37344</v>
      </c>
      <c r="C4167" s="5">
        <v>25.34</v>
      </c>
    </row>
    <row r="4168" spans="1:3">
      <c r="A4168" s="1">
        <v>37347</v>
      </c>
      <c r="B4168" s="5">
        <v>26.82</v>
      </c>
      <c r="C4168" s="5">
        <v>26.06</v>
      </c>
    </row>
    <row r="4169" spans="1:3">
      <c r="A4169" s="1">
        <v>37348</v>
      </c>
      <c r="B4169" s="5">
        <v>27.75</v>
      </c>
      <c r="C4169" s="5">
        <v>26.97</v>
      </c>
    </row>
    <row r="4170" spans="1:3">
      <c r="A4170" s="1">
        <v>37349</v>
      </c>
      <c r="B4170" s="5">
        <v>27.55</v>
      </c>
      <c r="C4170" s="5">
        <v>26.72</v>
      </c>
    </row>
    <row r="4171" spans="1:3">
      <c r="A4171" s="1">
        <v>37350</v>
      </c>
      <c r="B4171" s="5">
        <v>26.64</v>
      </c>
      <c r="C4171" s="5">
        <v>26.97</v>
      </c>
    </row>
    <row r="4172" spans="1:3">
      <c r="A4172" s="1">
        <v>37351</v>
      </c>
      <c r="B4172" s="5">
        <v>26.21</v>
      </c>
      <c r="C4172" s="5">
        <v>25.39</v>
      </c>
    </row>
    <row r="4173" spans="1:3">
      <c r="A4173" s="1">
        <v>37354</v>
      </c>
      <c r="B4173" s="5">
        <v>26.16</v>
      </c>
      <c r="C4173" s="5">
        <v>26.36</v>
      </c>
    </row>
    <row r="4174" spans="1:3">
      <c r="A4174" s="1">
        <v>37355</v>
      </c>
      <c r="B4174" s="5">
        <v>25.45</v>
      </c>
      <c r="C4174" s="5">
        <v>25.48</v>
      </c>
    </row>
    <row r="4175" spans="1:3">
      <c r="A4175" s="1">
        <v>37356</v>
      </c>
      <c r="B4175" s="5">
        <v>26.15</v>
      </c>
      <c r="C4175" s="5">
        <v>25.13</v>
      </c>
    </row>
    <row r="4176" spans="1:3">
      <c r="A4176" s="1">
        <v>37357</v>
      </c>
      <c r="B4176" s="5">
        <v>24.93</v>
      </c>
      <c r="C4176" s="5">
        <v>24.22</v>
      </c>
    </row>
    <row r="4177" spans="1:3">
      <c r="A4177" s="1">
        <v>37358</v>
      </c>
      <c r="B4177" s="5">
        <v>23.51</v>
      </c>
      <c r="C4177" s="5">
        <v>23.25</v>
      </c>
    </row>
    <row r="4178" spans="1:3">
      <c r="A4178" s="1">
        <v>37361</v>
      </c>
      <c r="B4178" s="5">
        <v>24.53</v>
      </c>
      <c r="C4178" s="5">
        <v>23.39</v>
      </c>
    </row>
    <row r="4179" spans="1:3">
      <c r="A4179" s="1">
        <v>37362</v>
      </c>
      <c r="B4179" s="5">
        <v>24.92</v>
      </c>
      <c r="C4179" s="5">
        <v>24.03</v>
      </c>
    </row>
    <row r="4180" spans="1:3">
      <c r="A4180" s="1">
        <v>37363</v>
      </c>
      <c r="B4180" s="5">
        <v>25.94</v>
      </c>
      <c r="C4180" s="5">
        <v>25.26</v>
      </c>
    </row>
    <row r="4181" spans="1:3">
      <c r="A4181" s="1">
        <v>37364</v>
      </c>
      <c r="B4181" s="5">
        <v>25.86</v>
      </c>
      <c r="C4181" s="5">
        <v>25.9</v>
      </c>
    </row>
    <row r="4182" spans="1:3">
      <c r="A4182" s="1">
        <v>37365</v>
      </c>
      <c r="B4182" s="5">
        <v>26.43</v>
      </c>
      <c r="C4182" s="5">
        <v>25.86</v>
      </c>
    </row>
    <row r="4183" spans="1:3">
      <c r="A4183" s="1">
        <v>37368</v>
      </c>
      <c r="B4183" s="5">
        <v>26.28</v>
      </c>
      <c r="C4183" s="5">
        <v>25.96</v>
      </c>
    </row>
    <row r="4184" spans="1:3">
      <c r="A4184" s="1">
        <v>37369</v>
      </c>
      <c r="B4184" s="5">
        <v>26.28</v>
      </c>
      <c r="C4184" s="5">
        <v>26.26</v>
      </c>
    </row>
    <row r="4185" spans="1:3">
      <c r="A4185" s="1">
        <v>37370</v>
      </c>
      <c r="B4185" s="5">
        <v>26.28</v>
      </c>
      <c r="C4185" s="5">
        <v>26.2</v>
      </c>
    </row>
    <row r="4186" spans="1:3">
      <c r="A4186" s="1">
        <v>37371</v>
      </c>
      <c r="B4186" s="5">
        <v>26.36</v>
      </c>
      <c r="C4186" s="5">
        <v>26.47</v>
      </c>
    </row>
    <row r="4187" spans="1:3">
      <c r="A4187" s="1">
        <v>37372</v>
      </c>
      <c r="B4187" s="5">
        <v>27.12</v>
      </c>
      <c r="C4187" s="5">
        <v>26.32</v>
      </c>
    </row>
    <row r="4188" spans="1:3">
      <c r="A4188" s="1">
        <v>37375</v>
      </c>
      <c r="B4188" s="5">
        <v>27.45</v>
      </c>
      <c r="C4188" s="5">
        <v>26.85</v>
      </c>
    </row>
    <row r="4189" spans="1:3">
      <c r="A4189" s="1">
        <v>37376</v>
      </c>
      <c r="B4189" s="5">
        <v>27.32</v>
      </c>
      <c r="C4189" s="5">
        <v>26.98</v>
      </c>
    </row>
    <row r="4190" spans="1:3">
      <c r="A4190" s="1">
        <v>37377</v>
      </c>
      <c r="B4190" s="5">
        <v>26.58</v>
      </c>
      <c r="C4190" s="5">
        <v>26.67</v>
      </c>
    </row>
    <row r="4191" spans="1:3">
      <c r="A4191" s="1">
        <v>37378</v>
      </c>
      <c r="B4191" s="5">
        <v>26.31</v>
      </c>
      <c r="C4191" s="5">
        <v>25.73</v>
      </c>
    </row>
    <row r="4192" spans="1:3">
      <c r="A4192" s="1">
        <v>37379</v>
      </c>
      <c r="B4192" s="5">
        <v>26.75</v>
      </c>
      <c r="C4192" s="5">
        <v>25.8</v>
      </c>
    </row>
    <row r="4193" spans="1:3">
      <c r="A4193" s="1">
        <v>37382</v>
      </c>
      <c r="B4193" s="5">
        <v>26.11</v>
      </c>
    </row>
    <row r="4194" spans="1:3">
      <c r="A4194" s="1">
        <v>37383</v>
      </c>
      <c r="B4194" s="5">
        <v>26.79</v>
      </c>
      <c r="C4194" s="5">
        <v>25.53</v>
      </c>
    </row>
    <row r="4195" spans="1:3">
      <c r="A4195" s="1">
        <v>37384</v>
      </c>
      <c r="B4195" s="5">
        <v>27.76</v>
      </c>
      <c r="C4195" s="5">
        <v>26.09</v>
      </c>
    </row>
    <row r="4196" spans="1:3">
      <c r="A4196" s="1">
        <v>37385</v>
      </c>
      <c r="B4196" s="5">
        <v>27.78</v>
      </c>
      <c r="C4196" s="5">
        <v>26.09</v>
      </c>
    </row>
    <row r="4197" spans="1:3">
      <c r="A4197" s="1">
        <v>37386</v>
      </c>
      <c r="B4197" s="5">
        <v>27.92</v>
      </c>
      <c r="C4197" s="5">
        <v>26.89</v>
      </c>
    </row>
    <row r="4198" spans="1:3">
      <c r="A4198" s="1">
        <v>37389</v>
      </c>
      <c r="B4198" s="5">
        <v>28.62</v>
      </c>
      <c r="C4198" s="5">
        <v>26.3</v>
      </c>
    </row>
    <row r="4199" spans="1:3">
      <c r="A4199" s="1">
        <v>37390</v>
      </c>
      <c r="B4199" s="5">
        <v>29.17</v>
      </c>
      <c r="C4199" s="5">
        <v>27.12</v>
      </c>
    </row>
    <row r="4200" spans="1:3">
      <c r="A4200" s="1">
        <v>37391</v>
      </c>
      <c r="B4200" s="5">
        <v>28.17</v>
      </c>
      <c r="C4200" s="5">
        <v>27.17</v>
      </c>
    </row>
    <row r="4201" spans="1:3">
      <c r="A4201" s="1">
        <v>37392</v>
      </c>
      <c r="B4201" s="5">
        <v>28</v>
      </c>
      <c r="C4201" s="5">
        <v>25.71</v>
      </c>
    </row>
    <row r="4202" spans="1:3">
      <c r="A4202" s="1">
        <v>37393</v>
      </c>
      <c r="B4202" s="5">
        <v>28.19</v>
      </c>
      <c r="C4202" s="5">
        <v>25.45</v>
      </c>
    </row>
    <row r="4203" spans="1:3">
      <c r="A4203" s="1">
        <v>37396</v>
      </c>
      <c r="B4203" s="5">
        <v>28.24</v>
      </c>
      <c r="C4203" s="5">
        <v>25.97</v>
      </c>
    </row>
    <row r="4204" spans="1:3">
      <c r="A4204" s="1">
        <v>37397</v>
      </c>
      <c r="B4204" s="5">
        <v>27.35</v>
      </c>
      <c r="C4204" s="5">
        <v>24.99</v>
      </c>
    </row>
    <row r="4205" spans="1:3">
      <c r="A4205" s="1">
        <v>37398</v>
      </c>
      <c r="B4205" s="5">
        <v>27.01</v>
      </c>
      <c r="C4205" s="5">
        <v>24.32</v>
      </c>
    </row>
    <row r="4206" spans="1:3">
      <c r="A4206" s="1">
        <v>37399</v>
      </c>
      <c r="B4206" s="5">
        <v>26.6</v>
      </c>
      <c r="C4206" s="5">
        <v>24.01</v>
      </c>
    </row>
    <row r="4207" spans="1:3">
      <c r="A4207" s="1">
        <v>37400</v>
      </c>
      <c r="B4207" s="5">
        <v>26.69</v>
      </c>
      <c r="C4207" s="5">
        <v>23.76</v>
      </c>
    </row>
    <row r="4208" spans="1:3">
      <c r="A4208" s="1">
        <v>37403</v>
      </c>
      <c r="C4208" s="5">
        <v>23.52</v>
      </c>
    </row>
    <row r="4209" spans="1:3">
      <c r="A4209" s="1">
        <v>37404</v>
      </c>
      <c r="B4209" s="5">
        <v>25.08</v>
      </c>
      <c r="C4209" s="5">
        <v>24.71</v>
      </c>
    </row>
    <row r="4210" spans="1:3">
      <c r="A4210" s="1">
        <v>37405</v>
      </c>
      <c r="B4210" s="5">
        <v>25.64</v>
      </c>
      <c r="C4210" s="5">
        <v>24.18</v>
      </c>
    </row>
    <row r="4211" spans="1:3">
      <c r="A4211" s="1">
        <v>37406</v>
      </c>
      <c r="B4211" s="5">
        <v>24.78</v>
      </c>
      <c r="C4211" s="5">
        <v>23.72</v>
      </c>
    </row>
    <row r="4212" spans="1:3">
      <c r="A4212" s="1">
        <v>37407</v>
      </c>
      <c r="B4212" s="5">
        <v>25.37</v>
      </c>
      <c r="C4212" s="5">
        <v>23.87</v>
      </c>
    </row>
    <row r="4213" spans="1:3">
      <c r="A4213" s="1">
        <v>37410</v>
      </c>
      <c r="B4213" s="5">
        <v>25.1</v>
      </c>
    </row>
    <row r="4214" spans="1:3">
      <c r="A4214" s="1">
        <v>37411</v>
      </c>
      <c r="B4214" s="5">
        <v>25.32</v>
      </c>
    </row>
    <row r="4215" spans="1:3">
      <c r="A4215" s="1">
        <v>37412</v>
      </c>
      <c r="B4215" s="5">
        <v>25.02</v>
      </c>
      <c r="C4215" s="5">
        <v>23.19</v>
      </c>
    </row>
    <row r="4216" spans="1:3">
      <c r="A4216" s="1">
        <v>37413</v>
      </c>
      <c r="B4216" s="5">
        <v>24.89</v>
      </c>
      <c r="C4216" s="5">
        <v>22.79</v>
      </c>
    </row>
    <row r="4217" spans="1:3">
      <c r="A4217" s="1">
        <v>37414</v>
      </c>
      <c r="B4217" s="5">
        <v>24.72</v>
      </c>
      <c r="C4217" s="5">
        <v>22.99</v>
      </c>
    </row>
    <row r="4218" spans="1:3">
      <c r="A4218" s="1">
        <v>37417</v>
      </c>
      <c r="B4218" s="5">
        <v>24.24</v>
      </c>
      <c r="C4218" s="5">
        <v>22.83</v>
      </c>
    </row>
    <row r="4219" spans="1:3">
      <c r="A4219" s="1">
        <v>37418</v>
      </c>
      <c r="B4219" s="5">
        <v>24.21</v>
      </c>
      <c r="C4219" s="5">
        <v>22.37</v>
      </c>
    </row>
    <row r="4220" spans="1:3">
      <c r="A4220" s="1">
        <v>37419</v>
      </c>
      <c r="B4220" s="5">
        <v>24.79</v>
      </c>
      <c r="C4220" s="5">
        <v>23.09</v>
      </c>
    </row>
    <row r="4221" spans="1:3">
      <c r="A4221" s="1">
        <v>37420</v>
      </c>
      <c r="B4221" s="5">
        <v>25.54</v>
      </c>
      <c r="C4221" s="5">
        <v>23.72</v>
      </c>
    </row>
    <row r="4222" spans="1:3">
      <c r="A4222" s="1">
        <v>37421</v>
      </c>
      <c r="B4222" s="5">
        <v>25.9</v>
      </c>
      <c r="C4222" s="5">
        <v>23.97</v>
      </c>
    </row>
    <row r="4223" spans="1:3">
      <c r="A4223" s="1">
        <v>37424</v>
      </c>
      <c r="B4223" s="5">
        <v>25.98</v>
      </c>
      <c r="C4223" s="5">
        <v>24.69</v>
      </c>
    </row>
    <row r="4224" spans="1:3">
      <c r="A4224" s="1">
        <v>37425</v>
      </c>
      <c r="B4224" s="5">
        <v>25.36</v>
      </c>
      <c r="C4224" s="5">
        <v>24.64</v>
      </c>
    </row>
    <row r="4225" spans="1:3">
      <c r="A4225" s="1">
        <v>37426</v>
      </c>
      <c r="B4225" s="5">
        <v>25.57</v>
      </c>
      <c r="C4225" s="5">
        <v>24.85</v>
      </c>
    </row>
    <row r="4226" spans="1:3">
      <c r="A4226" s="1">
        <v>37427</v>
      </c>
      <c r="B4226" s="5">
        <v>25.62</v>
      </c>
      <c r="C4226" s="5">
        <v>24.42</v>
      </c>
    </row>
    <row r="4227" spans="1:3">
      <c r="A4227" s="1">
        <v>37428</v>
      </c>
      <c r="B4227" s="5">
        <v>25.51</v>
      </c>
      <c r="C4227" s="5">
        <v>24.14</v>
      </c>
    </row>
    <row r="4228" spans="1:3">
      <c r="A4228" s="1">
        <v>37431</v>
      </c>
      <c r="B4228" s="5">
        <v>26.31</v>
      </c>
      <c r="C4228" s="5">
        <v>24.99</v>
      </c>
    </row>
    <row r="4229" spans="1:3">
      <c r="A4229" s="1">
        <v>37432</v>
      </c>
      <c r="B4229" s="5">
        <v>26.06</v>
      </c>
      <c r="C4229" s="5">
        <v>25.32</v>
      </c>
    </row>
    <row r="4230" spans="1:3">
      <c r="A4230" s="1">
        <v>37433</v>
      </c>
      <c r="B4230" s="5">
        <v>26.67</v>
      </c>
      <c r="C4230" s="5">
        <v>24.75</v>
      </c>
    </row>
    <row r="4231" spans="1:3">
      <c r="A4231" s="1">
        <v>37434</v>
      </c>
      <c r="B4231" s="5">
        <v>26.77</v>
      </c>
      <c r="C4231" s="5">
        <v>25.39</v>
      </c>
    </row>
    <row r="4232" spans="1:3">
      <c r="A4232" s="1">
        <v>37435</v>
      </c>
      <c r="B4232" s="5">
        <v>26.79</v>
      </c>
      <c r="C4232" s="5">
        <v>25.33</v>
      </c>
    </row>
    <row r="4233" spans="1:3">
      <c r="A4233" s="1">
        <v>37438</v>
      </c>
      <c r="B4233" s="5">
        <v>26.79</v>
      </c>
      <c r="C4233" s="5">
        <v>25.65</v>
      </c>
    </row>
    <row r="4234" spans="1:3">
      <c r="A4234" s="1">
        <v>37439</v>
      </c>
      <c r="B4234" s="5">
        <v>26.83</v>
      </c>
      <c r="C4234" s="5">
        <v>25.64</v>
      </c>
    </row>
    <row r="4235" spans="1:3">
      <c r="A4235" s="1">
        <v>37440</v>
      </c>
      <c r="B4235" s="5">
        <v>26.82</v>
      </c>
      <c r="C4235" s="5">
        <v>25.59</v>
      </c>
    </row>
    <row r="4236" spans="1:3">
      <c r="A4236" s="1">
        <v>37441</v>
      </c>
      <c r="C4236" s="5">
        <v>25.51</v>
      </c>
    </row>
    <row r="4237" spans="1:3">
      <c r="A4237" s="1">
        <v>37442</v>
      </c>
      <c r="C4237" s="5">
        <v>25.75</v>
      </c>
    </row>
    <row r="4238" spans="1:3">
      <c r="A4238" s="1">
        <v>37445</v>
      </c>
      <c r="B4238" s="5">
        <v>26.14</v>
      </c>
      <c r="C4238" s="5">
        <v>25.08</v>
      </c>
    </row>
    <row r="4239" spans="1:3">
      <c r="A4239" s="1">
        <v>37446</v>
      </c>
      <c r="B4239" s="5">
        <v>26.16</v>
      </c>
      <c r="C4239" s="5">
        <v>24.9</v>
      </c>
    </row>
    <row r="4240" spans="1:3">
      <c r="A4240" s="1">
        <v>37447</v>
      </c>
      <c r="B4240" s="5">
        <v>26.73</v>
      </c>
      <c r="C4240" s="5">
        <v>25.82</v>
      </c>
    </row>
    <row r="4241" spans="1:3">
      <c r="A4241" s="1">
        <v>37448</v>
      </c>
      <c r="B4241" s="5">
        <v>27.01</v>
      </c>
      <c r="C4241" s="5">
        <v>25.83</v>
      </c>
    </row>
    <row r="4242" spans="1:3">
      <c r="A4242" s="1">
        <v>37449</v>
      </c>
      <c r="B4242" s="5">
        <v>27.48</v>
      </c>
      <c r="C4242" s="5">
        <v>26.11</v>
      </c>
    </row>
    <row r="4243" spans="1:3">
      <c r="A4243" s="1">
        <v>37452</v>
      </c>
      <c r="B4243" s="5">
        <v>27.23</v>
      </c>
      <c r="C4243" s="5">
        <v>26.16</v>
      </c>
    </row>
    <row r="4244" spans="1:3">
      <c r="A4244" s="1">
        <v>37453</v>
      </c>
      <c r="B4244" s="5">
        <v>27.68</v>
      </c>
      <c r="C4244" s="5">
        <v>25.94</v>
      </c>
    </row>
    <row r="4245" spans="1:3">
      <c r="A4245" s="1">
        <v>37454</v>
      </c>
      <c r="B4245" s="5">
        <v>27.88</v>
      </c>
      <c r="C4245" s="5">
        <v>26.19</v>
      </c>
    </row>
    <row r="4246" spans="1:3">
      <c r="A4246" s="1">
        <v>37455</v>
      </c>
      <c r="B4246" s="5">
        <v>27.5</v>
      </c>
      <c r="C4246" s="5">
        <v>26.72</v>
      </c>
    </row>
    <row r="4247" spans="1:3">
      <c r="A4247" s="1">
        <v>37456</v>
      </c>
      <c r="B4247" s="5">
        <v>27.83</v>
      </c>
      <c r="C4247" s="5">
        <v>26.37</v>
      </c>
    </row>
    <row r="4248" spans="1:3">
      <c r="A4248" s="1">
        <v>37459</v>
      </c>
      <c r="B4248" s="5">
        <v>26.61</v>
      </c>
      <c r="C4248" s="5">
        <v>25.7</v>
      </c>
    </row>
    <row r="4249" spans="1:3">
      <c r="A4249" s="1">
        <v>37460</v>
      </c>
      <c r="B4249" s="5">
        <v>26.61</v>
      </c>
      <c r="C4249" s="5">
        <v>25.65</v>
      </c>
    </row>
    <row r="4250" spans="1:3">
      <c r="A4250" s="1">
        <v>37461</v>
      </c>
      <c r="B4250" s="5">
        <v>26.78</v>
      </c>
      <c r="C4250" s="5">
        <v>25.43</v>
      </c>
    </row>
    <row r="4251" spans="1:3">
      <c r="A4251" s="1">
        <v>37462</v>
      </c>
      <c r="B4251" s="5">
        <v>26.67</v>
      </c>
      <c r="C4251" s="5">
        <v>25.36</v>
      </c>
    </row>
    <row r="4252" spans="1:3">
      <c r="A4252" s="1">
        <v>37463</v>
      </c>
      <c r="B4252" s="5">
        <v>26.55</v>
      </c>
      <c r="C4252" s="5">
        <v>25.1</v>
      </c>
    </row>
    <row r="4253" spans="1:3">
      <c r="A4253" s="1">
        <v>37466</v>
      </c>
      <c r="B4253" s="5">
        <v>26.54</v>
      </c>
      <c r="C4253" s="5">
        <v>25.2</v>
      </c>
    </row>
    <row r="4254" spans="1:3">
      <c r="A4254" s="1">
        <v>37467</v>
      </c>
      <c r="B4254" s="5">
        <v>27.43</v>
      </c>
      <c r="C4254" s="5">
        <v>25.95</v>
      </c>
    </row>
    <row r="4255" spans="1:3">
      <c r="A4255" s="1">
        <v>37468</v>
      </c>
      <c r="B4255" s="5">
        <v>27.02</v>
      </c>
      <c r="C4255" s="5">
        <v>26.28</v>
      </c>
    </row>
    <row r="4256" spans="1:3">
      <c r="A4256" s="1">
        <v>37469</v>
      </c>
      <c r="B4256" s="5">
        <v>26.51</v>
      </c>
      <c r="C4256" s="5">
        <v>25.79</v>
      </c>
    </row>
    <row r="4257" spans="1:3">
      <c r="A4257" s="1">
        <v>37470</v>
      </c>
      <c r="B4257" s="5">
        <v>26.87</v>
      </c>
      <c r="C4257" s="5">
        <v>25.17</v>
      </c>
    </row>
    <row r="4258" spans="1:3">
      <c r="A4258" s="1">
        <v>37473</v>
      </c>
      <c r="B4258" s="5">
        <v>26.55</v>
      </c>
      <c r="C4258" s="5">
        <v>25.2</v>
      </c>
    </row>
    <row r="4259" spans="1:3">
      <c r="A4259" s="1">
        <v>37474</v>
      </c>
      <c r="B4259" s="5">
        <v>27.18</v>
      </c>
      <c r="C4259" s="5">
        <v>25.69</v>
      </c>
    </row>
    <row r="4260" spans="1:3">
      <c r="A4260" s="1">
        <v>37475</v>
      </c>
      <c r="B4260" s="5">
        <v>26.58</v>
      </c>
      <c r="C4260" s="5">
        <v>25.7</v>
      </c>
    </row>
    <row r="4261" spans="1:3">
      <c r="A4261" s="1">
        <v>37476</v>
      </c>
      <c r="B4261" s="5">
        <v>26.67</v>
      </c>
      <c r="C4261" s="5">
        <v>25.51</v>
      </c>
    </row>
    <row r="4262" spans="1:3">
      <c r="A4262" s="1">
        <v>37477</v>
      </c>
      <c r="B4262" s="5">
        <v>26.87</v>
      </c>
      <c r="C4262" s="5">
        <v>25.49</v>
      </c>
    </row>
    <row r="4263" spans="1:3">
      <c r="A4263" s="1">
        <v>37480</v>
      </c>
      <c r="B4263" s="5">
        <v>27.84</v>
      </c>
      <c r="C4263" s="5">
        <v>25.63</v>
      </c>
    </row>
    <row r="4264" spans="1:3">
      <c r="A4264" s="1">
        <v>37481</v>
      </c>
      <c r="B4264" s="5">
        <v>28.35</v>
      </c>
      <c r="C4264" s="5">
        <v>26.11</v>
      </c>
    </row>
    <row r="4265" spans="1:3">
      <c r="A4265" s="1">
        <v>37482</v>
      </c>
      <c r="B4265" s="5">
        <v>28.19</v>
      </c>
      <c r="C4265" s="5">
        <v>26.47</v>
      </c>
    </row>
    <row r="4266" spans="1:3">
      <c r="A4266" s="1">
        <v>37483</v>
      </c>
      <c r="B4266" s="5">
        <v>28.99</v>
      </c>
      <c r="C4266" s="5">
        <v>26.66</v>
      </c>
    </row>
    <row r="4267" spans="1:3">
      <c r="A4267" s="1">
        <v>37484</v>
      </c>
      <c r="B4267" s="5">
        <v>29.24</v>
      </c>
      <c r="C4267" s="5">
        <v>27.33</v>
      </c>
    </row>
    <row r="4268" spans="1:3">
      <c r="A4268" s="1">
        <v>37487</v>
      </c>
      <c r="B4268" s="5">
        <v>29.86</v>
      </c>
      <c r="C4268" s="5">
        <v>27.44</v>
      </c>
    </row>
    <row r="4269" spans="1:3">
      <c r="A4269" s="1">
        <v>37488</v>
      </c>
      <c r="B4269" s="5">
        <v>30.12</v>
      </c>
      <c r="C4269" s="5">
        <v>27.63</v>
      </c>
    </row>
    <row r="4270" spans="1:3">
      <c r="A4270" s="1">
        <v>37489</v>
      </c>
      <c r="B4270" s="5">
        <v>30.37</v>
      </c>
      <c r="C4270" s="5">
        <v>27.53</v>
      </c>
    </row>
    <row r="4271" spans="1:3">
      <c r="A4271" s="1">
        <v>37490</v>
      </c>
      <c r="B4271" s="5">
        <v>30.11</v>
      </c>
      <c r="C4271" s="5">
        <v>27.81</v>
      </c>
    </row>
    <row r="4272" spans="1:3">
      <c r="A4272" s="1">
        <v>37491</v>
      </c>
      <c r="B4272" s="5">
        <v>29.99</v>
      </c>
      <c r="C4272" s="5">
        <v>27.51</v>
      </c>
    </row>
    <row r="4273" spans="1:3">
      <c r="A4273" s="1">
        <v>37494</v>
      </c>
      <c r="B4273" s="5">
        <v>29.23</v>
      </c>
      <c r="C4273" s="5">
        <v>27.56</v>
      </c>
    </row>
    <row r="4274" spans="1:3">
      <c r="A4274" s="1">
        <v>37495</v>
      </c>
      <c r="B4274" s="5">
        <v>28.84</v>
      </c>
      <c r="C4274" s="5">
        <v>27.89</v>
      </c>
    </row>
    <row r="4275" spans="1:3">
      <c r="A4275" s="1">
        <v>37496</v>
      </c>
      <c r="B4275" s="5">
        <v>28.31</v>
      </c>
      <c r="C4275" s="5">
        <v>27.54</v>
      </c>
    </row>
    <row r="4276" spans="1:3">
      <c r="A4276" s="1">
        <v>37497</v>
      </c>
      <c r="B4276" s="5">
        <v>28.83</v>
      </c>
      <c r="C4276" s="5">
        <v>27.11</v>
      </c>
    </row>
    <row r="4277" spans="1:3">
      <c r="A4277" s="1">
        <v>37498</v>
      </c>
      <c r="B4277" s="5">
        <v>28.97</v>
      </c>
      <c r="C4277" s="5">
        <v>27.56</v>
      </c>
    </row>
    <row r="4278" spans="1:3">
      <c r="A4278" s="1">
        <v>37501</v>
      </c>
      <c r="C4278" s="5">
        <v>27.45</v>
      </c>
    </row>
    <row r="4279" spans="1:3">
      <c r="A4279" s="1">
        <v>37502</v>
      </c>
      <c r="B4279" s="5">
        <v>27.76</v>
      </c>
      <c r="C4279" s="5">
        <v>26.58</v>
      </c>
    </row>
    <row r="4280" spans="1:3">
      <c r="A4280" s="1">
        <v>37503</v>
      </c>
      <c r="B4280" s="5">
        <v>28.28</v>
      </c>
      <c r="C4280" s="5">
        <v>27.31</v>
      </c>
    </row>
    <row r="4281" spans="1:3">
      <c r="A4281" s="1">
        <v>37504</v>
      </c>
      <c r="B4281" s="5">
        <v>29.06</v>
      </c>
      <c r="C4281" s="5">
        <v>27.54</v>
      </c>
    </row>
    <row r="4282" spans="1:3">
      <c r="A4282" s="1">
        <v>37505</v>
      </c>
      <c r="B4282" s="5">
        <v>29.51</v>
      </c>
      <c r="C4282" s="5">
        <v>28.36</v>
      </c>
    </row>
    <row r="4283" spans="1:3">
      <c r="A4283" s="1">
        <v>37508</v>
      </c>
      <c r="B4283" s="5">
        <v>29.8</v>
      </c>
      <c r="C4283" s="5">
        <v>28.67</v>
      </c>
    </row>
    <row r="4284" spans="1:3">
      <c r="A4284" s="1">
        <v>37509</v>
      </c>
      <c r="B4284" s="5">
        <v>29.62</v>
      </c>
      <c r="C4284" s="5">
        <v>28.92</v>
      </c>
    </row>
    <row r="4285" spans="1:3">
      <c r="A4285" s="1">
        <v>37510</v>
      </c>
      <c r="B4285" s="5">
        <v>29.77</v>
      </c>
      <c r="C4285" s="5">
        <v>28.68</v>
      </c>
    </row>
    <row r="4286" spans="1:3">
      <c r="A4286" s="1">
        <v>37511</v>
      </c>
      <c r="B4286" s="5">
        <v>28.95</v>
      </c>
      <c r="C4286" s="5">
        <v>27.76</v>
      </c>
    </row>
    <row r="4287" spans="1:3">
      <c r="A4287" s="1">
        <v>37512</v>
      </c>
      <c r="B4287" s="5">
        <v>29.83</v>
      </c>
      <c r="C4287" s="5">
        <v>28.53</v>
      </c>
    </row>
    <row r="4288" spans="1:3">
      <c r="A4288" s="1">
        <v>37515</v>
      </c>
      <c r="B4288" s="5">
        <v>29.14</v>
      </c>
      <c r="C4288" s="5">
        <v>28.38</v>
      </c>
    </row>
    <row r="4289" spans="1:3">
      <c r="A4289" s="1">
        <v>37516</v>
      </c>
      <c r="B4289" s="5">
        <v>29.08</v>
      </c>
      <c r="C4289" s="5">
        <v>27.76</v>
      </c>
    </row>
    <row r="4290" spans="1:3">
      <c r="A4290" s="1">
        <v>37517</v>
      </c>
      <c r="B4290" s="5">
        <v>29.57</v>
      </c>
      <c r="C4290" s="5">
        <v>28.41</v>
      </c>
    </row>
    <row r="4291" spans="1:3">
      <c r="A4291" s="1">
        <v>37518</v>
      </c>
      <c r="B4291" s="5">
        <v>29.49</v>
      </c>
      <c r="C4291" s="5">
        <v>28.45</v>
      </c>
    </row>
    <row r="4292" spans="1:3">
      <c r="A4292" s="1">
        <v>37519</v>
      </c>
      <c r="B4292" s="5">
        <v>29.65</v>
      </c>
      <c r="C4292" s="5">
        <v>28.61</v>
      </c>
    </row>
    <row r="4293" spans="1:3">
      <c r="A4293" s="1">
        <v>37522</v>
      </c>
      <c r="B4293" s="5">
        <v>30.85</v>
      </c>
      <c r="C4293" s="5">
        <v>29.36</v>
      </c>
    </row>
    <row r="4294" spans="1:3">
      <c r="A4294" s="1">
        <v>37523</v>
      </c>
      <c r="B4294" s="5">
        <v>30.79</v>
      </c>
      <c r="C4294" s="5">
        <v>29.47</v>
      </c>
    </row>
    <row r="4295" spans="1:3">
      <c r="A4295" s="1">
        <v>37524</v>
      </c>
      <c r="B4295" s="5">
        <v>30.69</v>
      </c>
      <c r="C4295" s="5">
        <v>29.11</v>
      </c>
    </row>
    <row r="4296" spans="1:3">
      <c r="A4296" s="1">
        <v>37525</v>
      </c>
      <c r="B4296" s="5">
        <v>30.31</v>
      </c>
      <c r="C4296" s="5">
        <v>28.93</v>
      </c>
    </row>
    <row r="4297" spans="1:3">
      <c r="A4297" s="1">
        <v>37526</v>
      </c>
      <c r="B4297" s="5">
        <v>30.53</v>
      </c>
      <c r="C4297" s="5">
        <v>29</v>
      </c>
    </row>
    <row r="4298" spans="1:3">
      <c r="A4298" s="1">
        <v>37529</v>
      </c>
      <c r="B4298" s="5">
        <v>30.59</v>
      </c>
      <c r="C4298" s="5">
        <v>29.11</v>
      </c>
    </row>
    <row r="4299" spans="1:3">
      <c r="A4299" s="1">
        <v>37530</v>
      </c>
      <c r="B4299" s="5">
        <v>30.71</v>
      </c>
      <c r="C4299" s="5">
        <v>29.42</v>
      </c>
    </row>
    <row r="4300" spans="1:3">
      <c r="A4300" s="1">
        <v>37531</v>
      </c>
      <c r="B4300" s="5">
        <v>30.59</v>
      </c>
      <c r="C4300" s="5">
        <v>29.14</v>
      </c>
    </row>
    <row r="4301" spans="1:3">
      <c r="A4301" s="1">
        <v>37532</v>
      </c>
      <c r="B4301" s="5">
        <v>29.73</v>
      </c>
      <c r="C4301" s="5">
        <v>28.46</v>
      </c>
    </row>
    <row r="4302" spans="1:3">
      <c r="A4302" s="1">
        <v>37533</v>
      </c>
      <c r="B4302" s="5">
        <v>29.65</v>
      </c>
      <c r="C4302" s="5">
        <v>28.32</v>
      </c>
    </row>
    <row r="4303" spans="1:3">
      <c r="A4303" s="1">
        <v>37536</v>
      </c>
      <c r="B4303" s="5">
        <v>29.65</v>
      </c>
      <c r="C4303" s="5">
        <v>28.38</v>
      </c>
    </row>
    <row r="4304" spans="1:3">
      <c r="A4304" s="1">
        <v>37537</v>
      </c>
      <c r="B4304" s="5">
        <v>29.56</v>
      </c>
      <c r="C4304" s="5">
        <v>28.28</v>
      </c>
    </row>
    <row r="4305" spans="1:3">
      <c r="A4305" s="1">
        <v>37538</v>
      </c>
      <c r="B4305" s="5">
        <v>29.31</v>
      </c>
      <c r="C4305" s="5">
        <v>28.29</v>
      </c>
    </row>
    <row r="4306" spans="1:3">
      <c r="A4306" s="1">
        <v>37539</v>
      </c>
      <c r="B4306" s="5">
        <v>28.96</v>
      </c>
      <c r="C4306" s="5">
        <v>27.7</v>
      </c>
    </row>
    <row r="4307" spans="1:3">
      <c r="A4307" s="1">
        <v>37540</v>
      </c>
      <c r="B4307" s="5">
        <v>29.36</v>
      </c>
      <c r="C4307" s="5">
        <v>28.18</v>
      </c>
    </row>
    <row r="4308" spans="1:3">
      <c r="A4308" s="1">
        <v>37543</v>
      </c>
      <c r="B4308" s="5">
        <v>30.06</v>
      </c>
      <c r="C4308" s="5">
        <v>28.56</v>
      </c>
    </row>
    <row r="4309" spans="1:3">
      <c r="A4309" s="1">
        <v>37544</v>
      </c>
      <c r="B4309" s="5">
        <v>29.73</v>
      </c>
      <c r="C4309" s="5">
        <v>28.66</v>
      </c>
    </row>
    <row r="4310" spans="1:3">
      <c r="A4310" s="1">
        <v>37545</v>
      </c>
      <c r="B4310" s="5">
        <v>29.28</v>
      </c>
      <c r="C4310" s="5">
        <v>28.61</v>
      </c>
    </row>
    <row r="4311" spans="1:3">
      <c r="A4311" s="1">
        <v>37546</v>
      </c>
      <c r="B4311" s="5">
        <v>29.61</v>
      </c>
      <c r="C4311" s="5">
        <v>28.22</v>
      </c>
    </row>
    <row r="4312" spans="1:3">
      <c r="A4312" s="1">
        <v>37547</v>
      </c>
      <c r="B4312" s="5">
        <v>29.56</v>
      </c>
      <c r="C4312" s="5">
        <v>28.2</v>
      </c>
    </row>
    <row r="4313" spans="1:3">
      <c r="A4313" s="1">
        <v>37550</v>
      </c>
      <c r="B4313" s="5">
        <v>28.31</v>
      </c>
      <c r="C4313" s="5">
        <v>27.01</v>
      </c>
    </row>
    <row r="4314" spans="1:3">
      <c r="A4314" s="1">
        <v>37551</v>
      </c>
      <c r="B4314" s="5">
        <v>27.93</v>
      </c>
      <c r="C4314" s="5">
        <v>26.69</v>
      </c>
    </row>
    <row r="4315" spans="1:3">
      <c r="A4315" s="1">
        <v>37552</v>
      </c>
      <c r="B4315" s="5">
        <v>28.19</v>
      </c>
      <c r="C4315" s="5">
        <v>26.68</v>
      </c>
    </row>
    <row r="4316" spans="1:3">
      <c r="A4316" s="1">
        <v>37553</v>
      </c>
      <c r="B4316" s="5">
        <v>27.87</v>
      </c>
      <c r="C4316" s="5">
        <v>26.78</v>
      </c>
    </row>
    <row r="4317" spans="1:3">
      <c r="A4317" s="1">
        <v>37554</v>
      </c>
      <c r="B4317" s="5">
        <v>27.09</v>
      </c>
      <c r="C4317" s="5">
        <v>25.96</v>
      </c>
    </row>
    <row r="4318" spans="1:3">
      <c r="A4318" s="1">
        <v>37557</v>
      </c>
      <c r="B4318" s="5">
        <v>27.25</v>
      </c>
      <c r="C4318" s="5">
        <v>25.44</v>
      </c>
    </row>
    <row r="4319" spans="1:3">
      <c r="A4319" s="1">
        <v>37558</v>
      </c>
      <c r="B4319" s="5">
        <v>26.81</v>
      </c>
      <c r="C4319" s="5">
        <v>25.71</v>
      </c>
    </row>
    <row r="4320" spans="1:3">
      <c r="A4320" s="1">
        <v>37559</v>
      </c>
      <c r="B4320" s="5">
        <v>26.85</v>
      </c>
      <c r="C4320" s="5">
        <v>25.29</v>
      </c>
    </row>
    <row r="4321" spans="1:3">
      <c r="A4321" s="1">
        <v>37560</v>
      </c>
      <c r="B4321" s="5">
        <v>27.18</v>
      </c>
      <c r="C4321" s="5">
        <v>25.51</v>
      </c>
    </row>
    <row r="4322" spans="1:3">
      <c r="A4322" s="1">
        <v>37561</v>
      </c>
      <c r="B4322" s="5">
        <v>27.04</v>
      </c>
      <c r="C4322" s="5">
        <v>25.78</v>
      </c>
    </row>
    <row r="4323" spans="1:3">
      <c r="A4323" s="1">
        <v>37564</v>
      </c>
      <c r="B4323" s="5">
        <v>26.89</v>
      </c>
      <c r="C4323" s="5">
        <v>25.21</v>
      </c>
    </row>
    <row r="4324" spans="1:3">
      <c r="A4324" s="1">
        <v>37565</v>
      </c>
      <c r="B4324" s="5">
        <v>26.06</v>
      </c>
      <c r="C4324" s="5">
        <v>24.66</v>
      </c>
    </row>
    <row r="4325" spans="1:3">
      <c r="A4325" s="1">
        <v>37566</v>
      </c>
      <c r="B4325" s="5">
        <v>25.72</v>
      </c>
      <c r="C4325" s="5">
        <v>23.73</v>
      </c>
    </row>
    <row r="4326" spans="1:3">
      <c r="A4326" s="1">
        <v>37567</v>
      </c>
      <c r="B4326" s="5">
        <v>25.36</v>
      </c>
      <c r="C4326" s="5">
        <v>24.36</v>
      </c>
    </row>
    <row r="4327" spans="1:3">
      <c r="A4327" s="1">
        <v>37568</v>
      </c>
      <c r="B4327" s="5">
        <v>25.83</v>
      </c>
      <c r="C4327" s="5">
        <v>23.54</v>
      </c>
    </row>
    <row r="4328" spans="1:3">
      <c r="A4328" s="1">
        <v>37571</v>
      </c>
      <c r="B4328" s="5">
        <v>26.02</v>
      </c>
      <c r="C4328" s="5">
        <v>23.86</v>
      </c>
    </row>
    <row r="4329" spans="1:3">
      <c r="A4329" s="1">
        <v>37572</v>
      </c>
      <c r="B4329" s="5">
        <v>26.19</v>
      </c>
      <c r="C4329" s="5">
        <v>24.01</v>
      </c>
    </row>
    <row r="4330" spans="1:3">
      <c r="A4330" s="1">
        <v>37573</v>
      </c>
      <c r="B4330" s="5">
        <v>25.28</v>
      </c>
      <c r="C4330" s="5">
        <v>22.96</v>
      </c>
    </row>
    <row r="4331" spans="1:3">
      <c r="A4331" s="1">
        <v>37574</v>
      </c>
      <c r="B4331" s="5">
        <v>25.4</v>
      </c>
      <c r="C4331" s="5">
        <v>22.82</v>
      </c>
    </row>
    <row r="4332" spans="1:3">
      <c r="A4332" s="1">
        <v>37575</v>
      </c>
      <c r="B4332" s="5">
        <v>25.5</v>
      </c>
      <c r="C4332" s="5">
        <v>23.33</v>
      </c>
    </row>
    <row r="4333" spans="1:3">
      <c r="A4333" s="1">
        <v>37578</v>
      </c>
      <c r="B4333" s="5">
        <v>26.71</v>
      </c>
      <c r="C4333" s="5">
        <v>23.41</v>
      </c>
    </row>
    <row r="4334" spans="1:3">
      <c r="A4334" s="1">
        <v>37579</v>
      </c>
      <c r="B4334" s="5">
        <v>26.41</v>
      </c>
      <c r="C4334" s="5">
        <v>24.05</v>
      </c>
    </row>
    <row r="4335" spans="1:3">
      <c r="A4335" s="1">
        <v>37580</v>
      </c>
      <c r="B4335" s="5">
        <v>27</v>
      </c>
      <c r="C4335" s="5">
        <v>24.05</v>
      </c>
    </row>
    <row r="4336" spans="1:3">
      <c r="A4336" s="1">
        <v>37581</v>
      </c>
      <c r="B4336" s="5">
        <v>27.07</v>
      </c>
      <c r="C4336" s="5">
        <v>24.52</v>
      </c>
    </row>
    <row r="4337" spans="1:3">
      <c r="A4337" s="1">
        <v>37582</v>
      </c>
      <c r="B4337" s="5">
        <v>27.73</v>
      </c>
      <c r="C4337" s="5">
        <v>24.79</v>
      </c>
    </row>
    <row r="4338" spans="1:3">
      <c r="A4338" s="1">
        <v>37585</v>
      </c>
      <c r="B4338" s="5">
        <v>27.01</v>
      </c>
      <c r="C4338" s="5">
        <v>24.85</v>
      </c>
    </row>
    <row r="4339" spans="1:3">
      <c r="A4339" s="1">
        <v>37586</v>
      </c>
      <c r="B4339" s="5">
        <v>26.6</v>
      </c>
      <c r="C4339" s="5">
        <v>24.56</v>
      </c>
    </row>
    <row r="4340" spans="1:3">
      <c r="A4340" s="1">
        <v>37587</v>
      </c>
      <c r="B4340" s="5">
        <v>26.87</v>
      </c>
      <c r="C4340" s="5">
        <v>25.11</v>
      </c>
    </row>
    <row r="4341" spans="1:3">
      <c r="A4341" s="1">
        <v>37588</v>
      </c>
      <c r="C4341" s="5">
        <v>25.7</v>
      </c>
    </row>
    <row r="4342" spans="1:3">
      <c r="A4342" s="1">
        <v>37589</v>
      </c>
      <c r="C4342" s="5">
        <v>25.74</v>
      </c>
    </row>
    <row r="4343" spans="1:3">
      <c r="A4343" s="1">
        <v>37592</v>
      </c>
      <c r="B4343" s="5">
        <v>27.27</v>
      </c>
      <c r="C4343" s="5">
        <v>25.73</v>
      </c>
    </row>
    <row r="4344" spans="1:3">
      <c r="A4344" s="1">
        <v>37593</v>
      </c>
      <c r="B4344" s="5">
        <v>27.34</v>
      </c>
      <c r="C4344" s="5">
        <v>26.09</v>
      </c>
    </row>
    <row r="4345" spans="1:3">
      <c r="A4345" s="1">
        <v>37594</v>
      </c>
      <c r="B4345" s="5">
        <v>26.8</v>
      </c>
      <c r="C4345" s="5">
        <v>25.99</v>
      </c>
    </row>
    <row r="4346" spans="1:3">
      <c r="A4346" s="1">
        <v>37595</v>
      </c>
      <c r="B4346" s="5">
        <v>27.27</v>
      </c>
      <c r="C4346" s="5">
        <v>26.07</v>
      </c>
    </row>
    <row r="4347" spans="1:3">
      <c r="A4347" s="1">
        <v>37596</v>
      </c>
      <c r="B4347" s="5">
        <v>27.03</v>
      </c>
      <c r="C4347" s="5">
        <v>25.67</v>
      </c>
    </row>
    <row r="4348" spans="1:3">
      <c r="A4348" s="1">
        <v>37599</v>
      </c>
      <c r="B4348" s="5">
        <v>27.29</v>
      </c>
      <c r="C4348" s="5">
        <v>26.06</v>
      </c>
    </row>
    <row r="4349" spans="1:3">
      <c r="A4349" s="1">
        <v>37600</v>
      </c>
      <c r="B4349" s="5">
        <v>27.73</v>
      </c>
      <c r="C4349" s="5">
        <v>26.35</v>
      </c>
    </row>
    <row r="4350" spans="1:3">
      <c r="A4350" s="1">
        <v>37601</v>
      </c>
      <c r="B4350" s="5">
        <v>27.49</v>
      </c>
      <c r="C4350" s="5">
        <v>26.85</v>
      </c>
    </row>
    <row r="4351" spans="1:3">
      <c r="A4351" s="1">
        <v>37602</v>
      </c>
      <c r="B4351" s="5">
        <v>28.2</v>
      </c>
      <c r="C4351" s="5">
        <v>27.29</v>
      </c>
    </row>
    <row r="4352" spans="1:3">
      <c r="A4352" s="1">
        <v>37603</v>
      </c>
      <c r="B4352" s="5">
        <v>28.39</v>
      </c>
      <c r="C4352" s="5">
        <v>27.64</v>
      </c>
    </row>
    <row r="4353" spans="1:3">
      <c r="A4353" s="1">
        <v>37606</v>
      </c>
      <c r="B4353" s="5">
        <v>30.15</v>
      </c>
      <c r="C4353" s="5">
        <v>28.73</v>
      </c>
    </row>
    <row r="4354" spans="1:3">
      <c r="A4354" s="1">
        <v>37607</v>
      </c>
      <c r="B4354" s="5">
        <v>30.04</v>
      </c>
      <c r="C4354" s="5">
        <v>29.25</v>
      </c>
    </row>
    <row r="4355" spans="1:3">
      <c r="A4355" s="1">
        <v>37608</v>
      </c>
      <c r="B4355" s="5">
        <v>30.41</v>
      </c>
      <c r="C4355" s="5">
        <v>29.95</v>
      </c>
    </row>
    <row r="4356" spans="1:3">
      <c r="A4356" s="1">
        <v>37609</v>
      </c>
      <c r="B4356" s="5">
        <v>30.57</v>
      </c>
      <c r="C4356" s="5">
        <v>30.26</v>
      </c>
    </row>
    <row r="4357" spans="1:3">
      <c r="A4357" s="1">
        <v>37610</v>
      </c>
      <c r="B4357" s="5">
        <v>30.57</v>
      </c>
      <c r="C4357" s="5">
        <v>29.59</v>
      </c>
    </row>
    <row r="4358" spans="1:3">
      <c r="A4358" s="1">
        <v>37613</v>
      </c>
      <c r="B4358" s="5">
        <v>32.090000000000003</v>
      </c>
      <c r="C4358" s="5">
        <v>30.61</v>
      </c>
    </row>
    <row r="4359" spans="1:3">
      <c r="A4359" s="1">
        <v>37614</v>
      </c>
      <c r="B4359" s="5">
        <v>32.130000000000003</v>
      </c>
      <c r="C4359" s="5">
        <v>30.93</v>
      </c>
    </row>
    <row r="4360" spans="1:3">
      <c r="A4360" s="1">
        <v>37616</v>
      </c>
      <c r="B4360" s="5">
        <v>32.61</v>
      </c>
    </row>
    <row r="4361" spans="1:3">
      <c r="A4361" s="1">
        <v>37617</v>
      </c>
      <c r="B4361" s="5">
        <v>32.68</v>
      </c>
      <c r="C4361" s="5">
        <v>31.49</v>
      </c>
    </row>
    <row r="4362" spans="1:3">
      <c r="A4362" s="1">
        <v>37620</v>
      </c>
      <c r="B4362" s="5">
        <v>31.41</v>
      </c>
      <c r="C4362" s="5">
        <v>32.020000000000003</v>
      </c>
    </row>
    <row r="4363" spans="1:3">
      <c r="A4363" s="1">
        <v>37621</v>
      </c>
      <c r="B4363" s="5">
        <v>31.21</v>
      </c>
      <c r="C4363" s="5">
        <v>30.12</v>
      </c>
    </row>
    <row r="4364" spans="1:3">
      <c r="A4364" s="1">
        <v>37623</v>
      </c>
      <c r="B4364" s="5">
        <v>31.97</v>
      </c>
      <c r="C4364" s="5">
        <v>30.32</v>
      </c>
    </row>
    <row r="4365" spans="1:3">
      <c r="A4365" s="1">
        <v>37624</v>
      </c>
      <c r="B4365" s="5">
        <v>33.26</v>
      </c>
      <c r="C4365" s="5">
        <v>31.43</v>
      </c>
    </row>
    <row r="4366" spans="1:3">
      <c r="A4366" s="1">
        <v>37627</v>
      </c>
      <c r="B4366" s="5">
        <v>32.29</v>
      </c>
      <c r="C4366" s="5">
        <v>31.43</v>
      </c>
    </row>
    <row r="4367" spans="1:3">
      <c r="A4367" s="1">
        <v>37628</v>
      </c>
      <c r="B4367" s="5">
        <v>31.2</v>
      </c>
      <c r="C4367" s="5">
        <v>30.78</v>
      </c>
    </row>
    <row r="4368" spans="1:3">
      <c r="A4368" s="1">
        <v>37629</v>
      </c>
      <c r="B4368" s="5">
        <v>30.66</v>
      </c>
      <c r="C4368" s="5">
        <v>29.3</v>
      </c>
    </row>
    <row r="4369" spans="1:3">
      <c r="A4369" s="1">
        <v>37630</v>
      </c>
      <c r="B4369" s="5">
        <v>31.95</v>
      </c>
      <c r="C4369" s="5">
        <v>30.26</v>
      </c>
    </row>
    <row r="4370" spans="1:3">
      <c r="A4370" s="1">
        <v>37631</v>
      </c>
      <c r="B4370" s="5">
        <v>31.59</v>
      </c>
      <c r="C4370" s="5">
        <v>30.07</v>
      </c>
    </row>
    <row r="4371" spans="1:3">
      <c r="A4371" s="1">
        <v>37634</v>
      </c>
      <c r="B4371" s="5">
        <v>32.08</v>
      </c>
      <c r="C4371" s="5">
        <v>30.46</v>
      </c>
    </row>
    <row r="4372" spans="1:3">
      <c r="A4372" s="1">
        <v>37635</v>
      </c>
      <c r="B4372" s="5">
        <v>32.42</v>
      </c>
      <c r="C4372" s="5">
        <v>31.36</v>
      </c>
    </row>
    <row r="4373" spans="1:3">
      <c r="A4373" s="1">
        <v>37636</v>
      </c>
      <c r="B4373" s="5">
        <v>33.229999999999997</v>
      </c>
      <c r="C4373" s="5">
        <v>31.73</v>
      </c>
    </row>
    <row r="4374" spans="1:3">
      <c r="A4374" s="1">
        <v>37637</v>
      </c>
      <c r="B4374" s="5">
        <v>33.58</v>
      </c>
      <c r="C4374" s="5">
        <v>32.29</v>
      </c>
    </row>
    <row r="4375" spans="1:3">
      <c r="A4375" s="1">
        <v>37638</v>
      </c>
      <c r="B4375" s="5">
        <v>33.880000000000003</v>
      </c>
      <c r="C4375" s="5">
        <v>31.57</v>
      </c>
    </row>
    <row r="4376" spans="1:3">
      <c r="A4376" s="1">
        <v>37641</v>
      </c>
      <c r="C4376" s="5">
        <v>32.229999999999997</v>
      </c>
    </row>
    <row r="4377" spans="1:3">
      <c r="A4377" s="1">
        <v>37642</v>
      </c>
      <c r="B4377" s="5">
        <v>34.619999999999997</v>
      </c>
      <c r="C4377" s="5">
        <v>31.72</v>
      </c>
    </row>
    <row r="4378" spans="1:3">
      <c r="A4378" s="1">
        <v>37643</v>
      </c>
      <c r="B4378" s="5">
        <v>34.32</v>
      </c>
      <c r="C4378" s="5">
        <v>32.07</v>
      </c>
    </row>
    <row r="4379" spans="1:3">
      <c r="A4379" s="1">
        <v>37644</v>
      </c>
      <c r="B4379" s="5">
        <v>33.9</v>
      </c>
      <c r="C4379" s="5">
        <v>31.4</v>
      </c>
    </row>
    <row r="4380" spans="1:3">
      <c r="A4380" s="1">
        <v>37645</v>
      </c>
      <c r="B4380" s="5">
        <v>34.979999999999997</v>
      </c>
      <c r="C4380" s="5">
        <v>31.62</v>
      </c>
    </row>
    <row r="4381" spans="1:3">
      <c r="A4381" s="1">
        <v>37648</v>
      </c>
      <c r="B4381" s="5">
        <v>32.43</v>
      </c>
      <c r="C4381" s="5">
        <v>31.02</v>
      </c>
    </row>
    <row r="4382" spans="1:3">
      <c r="A4382" s="1">
        <v>37649</v>
      </c>
      <c r="B4382" s="5">
        <v>32.700000000000003</v>
      </c>
      <c r="C4382" s="5">
        <v>30.73</v>
      </c>
    </row>
    <row r="4383" spans="1:3">
      <c r="A4383" s="1">
        <v>37650</v>
      </c>
      <c r="B4383" s="5">
        <v>33.54</v>
      </c>
      <c r="C4383" s="5">
        <v>31.26</v>
      </c>
    </row>
    <row r="4384" spans="1:3">
      <c r="A4384" s="1">
        <v>37651</v>
      </c>
      <c r="B4384" s="5">
        <v>33.78</v>
      </c>
      <c r="C4384" s="5">
        <v>31.42</v>
      </c>
    </row>
    <row r="4385" spans="1:3">
      <c r="A4385" s="1">
        <v>37652</v>
      </c>
      <c r="B4385" s="5">
        <v>33.51</v>
      </c>
      <c r="C4385" s="5">
        <v>31.57</v>
      </c>
    </row>
    <row r="4386" spans="1:3">
      <c r="A4386" s="1">
        <v>37655</v>
      </c>
      <c r="B4386" s="5">
        <v>32.840000000000003</v>
      </c>
      <c r="C4386" s="5">
        <v>30.95</v>
      </c>
    </row>
    <row r="4387" spans="1:3">
      <c r="A4387" s="1">
        <v>37656</v>
      </c>
      <c r="B4387" s="5">
        <v>33.61</v>
      </c>
      <c r="C4387" s="5">
        <v>31.13</v>
      </c>
    </row>
    <row r="4388" spans="1:3">
      <c r="A4388" s="1">
        <v>37657</v>
      </c>
      <c r="B4388" s="5">
        <v>33.909999999999997</v>
      </c>
      <c r="C4388" s="5">
        <v>31.77</v>
      </c>
    </row>
    <row r="4389" spans="1:3">
      <c r="A4389" s="1">
        <v>37658</v>
      </c>
      <c r="B4389" s="5">
        <v>34.36</v>
      </c>
      <c r="C4389" s="5">
        <v>31.81</v>
      </c>
    </row>
    <row r="4390" spans="1:3">
      <c r="A4390" s="1">
        <v>37659</v>
      </c>
      <c r="B4390" s="5">
        <v>35.049999999999997</v>
      </c>
      <c r="C4390" s="5">
        <v>32.229999999999997</v>
      </c>
    </row>
    <row r="4391" spans="1:3">
      <c r="A4391" s="1">
        <v>37662</v>
      </c>
      <c r="B4391" s="5">
        <v>34.46</v>
      </c>
      <c r="C4391" s="5">
        <v>32.47</v>
      </c>
    </row>
    <row r="4392" spans="1:3">
      <c r="A4392" s="1">
        <v>37663</v>
      </c>
      <c r="B4392" s="5">
        <v>35.43</v>
      </c>
      <c r="C4392" s="5">
        <v>32.51</v>
      </c>
    </row>
    <row r="4393" spans="1:3">
      <c r="A4393" s="1">
        <v>37664</v>
      </c>
      <c r="B4393" s="5">
        <v>35.83</v>
      </c>
      <c r="C4393" s="5">
        <v>32.46</v>
      </c>
    </row>
    <row r="4394" spans="1:3">
      <c r="A4394" s="1">
        <v>37665</v>
      </c>
      <c r="B4394" s="5">
        <v>36.630000000000003</v>
      </c>
      <c r="C4394" s="5">
        <v>33.229999999999997</v>
      </c>
    </row>
    <row r="4395" spans="1:3">
      <c r="A4395" s="1">
        <v>37666</v>
      </c>
      <c r="B4395" s="5">
        <v>36.61</v>
      </c>
      <c r="C4395" s="5">
        <v>33.26</v>
      </c>
    </row>
    <row r="4396" spans="1:3">
      <c r="A4396" s="1">
        <v>37669</v>
      </c>
      <c r="C4396" s="5">
        <v>33.06</v>
      </c>
    </row>
    <row r="4397" spans="1:3">
      <c r="A4397" s="1">
        <v>37670</v>
      </c>
      <c r="B4397" s="5">
        <v>36.880000000000003</v>
      </c>
      <c r="C4397" s="5">
        <v>33.26</v>
      </c>
    </row>
    <row r="4398" spans="1:3">
      <c r="A4398" s="1">
        <v>37671</v>
      </c>
      <c r="B4398" s="5">
        <v>37.020000000000003</v>
      </c>
      <c r="C4398" s="5">
        <v>33.159999999999997</v>
      </c>
    </row>
    <row r="4399" spans="1:3">
      <c r="A4399" s="1">
        <v>37672</v>
      </c>
      <c r="B4399" s="5">
        <v>36.450000000000003</v>
      </c>
      <c r="C4399" s="5">
        <v>32.76</v>
      </c>
    </row>
    <row r="4400" spans="1:3">
      <c r="A4400" s="1">
        <v>37673</v>
      </c>
      <c r="B4400" s="5">
        <v>36.76</v>
      </c>
      <c r="C4400" s="5">
        <v>32.76</v>
      </c>
    </row>
    <row r="4401" spans="1:3">
      <c r="A4401" s="1">
        <v>37676</v>
      </c>
      <c r="B4401" s="5">
        <v>37.29</v>
      </c>
      <c r="C4401" s="5">
        <v>33.409999999999997</v>
      </c>
    </row>
    <row r="4402" spans="1:3">
      <c r="A4402" s="1">
        <v>37677</v>
      </c>
      <c r="B4402" s="5">
        <v>36.06</v>
      </c>
      <c r="C4402" s="5">
        <v>33.64</v>
      </c>
    </row>
    <row r="4403" spans="1:3">
      <c r="A4403" s="1">
        <v>37678</v>
      </c>
      <c r="B4403" s="5">
        <v>37.96</v>
      </c>
      <c r="C4403" s="5">
        <v>33.46</v>
      </c>
    </row>
    <row r="4404" spans="1:3">
      <c r="A4404" s="1">
        <v>37679</v>
      </c>
      <c r="B4404" s="5">
        <v>36.83</v>
      </c>
      <c r="C4404" s="5">
        <v>34.090000000000003</v>
      </c>
    </row>
    <row r="4405" spans="1:3">
      <c r="A4405" s="1">
        <v>37680</v>
      </c>
      <c r="B4405" s="5">
        <v>36.76</v>
      </c>
      <c r="C4405" s="5">
        <v>34</v>
      </c>
    </row>
    <row r="4406" spans="1:3">
      <c r="A4406" s="1">
        <v>37683</v>
      </c>
      <c r="B4406" s="5">
        <v>36.1</v>
      </c>
      <c r="C4406" s="5">
        <v>33.4</v>
      </c>
    </row>
    <row r="4407" spans="1:3">
      <c r="A4407" s="1">
        <v>37684</v>
      </c>
      <c r="B4407" s="5">
        <v>36.950000000000003</v>
      </c>
      <c r="C4407" s="5">
        <v>34.369999999999997</v>
      </c>
    </row>
    <row r="4408" spans="1:3">
      <c r="A4408" s="1">
        <v>37685</v>
      </c>
      <c r="B4408" s="5">
        <v>36.86</v>
      </c>
      <c r="C4408" s="5">
        <v>33.92</v>
      </c>
    </row>
    <row r="4409" spans="1:3">
      <c r="A4409" s="1">
        <v>37686</v>
      </c>
      <c r="B4409" s="5">
        <v>37.21</v>
      </c>
      <c r="C4409" s="5">
        <v>34.39</v>
      </c>
    </row>
    <row r="4410" spans="1:3">
      <c r="A4410" s="1">
        <v>37687</v>
      </c>
      <c r="B4410" s="5">
        <v>37.76</v>
      </c>
      <c r="C4410" s="5">
        <v>34.47</v>
      </c>
    </row>
    <row r="4411" spans="1:3">
      <c r="A4411" s="1">
        <v>37690</v>
      </c>
      <c r="B4411" s="5">
        <v>37.18</v>
      </c>
      <c r="C4411" s="5">
        <v>34.94</v>
      </c>
    </row>
    <row r="4412" spans="1:3">
      <c r="A4412" s="1">
        <v>37691</v>
      </c>
      <c r="B4412" s="5">
        <v>36.81</v>
      </c>
      <c r="C4412" s="5">
        <v>34.06</v>
      </c>
    </row>
    <row r="4413" spans="1:3">
      <c r="A4413" s="1">
        <v>37692</v>
      </c>
      <c r="B4413" s="5">
        <v>37.869999999999997</v>
      </c>
      <c r="C4413" s="5">
        <v>34.159999999999997</v>
      </c>
    </row>
    <row r="4414" spans="1:3">
      <c r="A4414" s="1">
        <v>37693</v>
      </c>
      <c r="B4414" s="5">
        <v>36.049999999999997</v>
      </c>
      <c r="C4414" s="5">
        <v>33.979999999999997</v>
      </c>
    </row>
    <row r="4415" spans="1:3">
      <c r="A4415" s="1">
        <v>37694</v>
      </c>
      <c r="B4415" s="5">
        <v>35.409999999999997</v>
      </c>
      <c r="C4415" s="5">
        <v>31.48</v>
      </c>
    </row>
    <row r="4416" spans="1:3">
      <c r="A4416" s="1">
        <v>37697</v>
      </c>
      <c r="B4416" s="5">
        <v>34.92</v>
      </c>
      <c r="C4416" s="5">
        <v>30.35</v>
      </c>
    </row>
    <row r="4417" spans="1:3">
      <c r="A4417" s="1">
        <v>37698</v>
      </c>
      <c r="B4417" s="5">
        <v>31.55</v>
      </c>
      <c r="C4417" s="5">
        <v>28.55</v>
      </c>
    </row>
    <row r="4418" spans="1:3">
      <c r="A4418" s="1">
        <v>37699</v>
      </c>
      <c r="B4418" s="5">
        <v>30.01</v>
      </c>
      <c r="C4418" s="5">
        <v>28.4</v>
      </c>
    </row>
    <row r="4419" spans="1:3">
      <c r="A4419" s="1">
        <v>37700</v>
      </c>
      <c r="B4419" s="5">
        <v>28.62</v>
      </c>
      <c r="C4419" s="5">
        <v>28</v>
      </c>
    </row>
    <row r="4420" spans="1:3">
      <c r="A4420" s="1">
        <v>37701</v>
      </c>
      <c r="B4420" s="5">
        <v>27.18</v>
      </c>
      <c r="C4420" s="5">
        <v>25.59</v>
      </c>
    </row>
    <row r="4421" spans="1:3">
      <c r="A4421" s="1">
        <v>37704</v>
      </c>
      <c r="B4421" s="5">
        <v>29.51</v>
      </c>
      <c r="C4421" s="5">
        <v>26.54</v>
      </c>
    </row>
    <row r="4422" spans="1:3">
      <c r="A4422" s="1">
        <v>37705</v>
      </c>
      <c r="B4422" s="5">
        <v>33.42</v>
      </c>
      <c r="C4422" s="5">
        <v>27.28</v>
      </c>
    </row>
    <row r="4423" spans="1:3">
      <c r="A4423" s="1">
        <v>37706</v>
      </c>
      <c r="B4423" s="5">
        <v>28.71</v>
      </c>
      <c r="C4423" s="5">
        <v>25.98</v>
      </c>
    </row>
    <row r="4424" spans="1:3">
      <c r="A4424" s="1">
        <v>37707</v>
      </c>
      <c r="B4424" s="5">
        <v>30.31</v>
      </c>
      <c r="C4424" s="5">
        <v>27.29</v>
      </c>
    </row>
    <row r="4425" spans="1:3">
      <c r="A4425" s="1">
        <v>37708</v>
      </c>
      <c r="B4425" s="5">
        <v>30.21</v>
      </c>
      <c r="C4425" s="5">
        <v>27.66</v>
      </c>
    </row>
    <row r="4426" spans="1:3">
      <c r="A4426" s="1">
        <v>37711</v>
      </c>
      <c r="B4426" s="5">
        <v>31.14</v>
      </c>
      <c r="C4426" s="5">
        <v>28.05</v>
      </c>
    </row>
    <row r="4427" spans="1:3">
      <c r="A4427" s="1">
        <v>37712</v>
      </c>
      <c r="B4427" s="5">
        <v>29.48</v>
      </c>
      <c r="C4427" s="5">
        <v>27.94</v>
      </c>
    </row>
    <row r="4428" spans="1:3">
      <c r="A4428" s="1">
        <v>37713</v>
      </c>
      <c r="B4428" s="5">
        <v>28.55</v>
      </c>
      <c r="C4428" s="5">
        <v>26.29</v>
      </c>
    </row>
    <row r="4429" spans="1:3">
      <c r="A4429" s="1">
        <v>37714</v>
      </c>
      <c r="B4429" s="5">
        <v>29.05</v>
      </c>
      <c r="C4429" s="5">
        <v>26.75</v>
      </c>
    </row>
    <row r="4430" spans="1:3">
      <c r="A4430" s="1">
        <v>37715</v>
      </c>
      <c r="B4430" s="5">
        <v>28.41</v>
      </c>
      <c r="C4430" s="5">
        <v>25.62</v>
      </c>
    </row>
    <row r="4431" spans="1:3">
      <c r="A4431" s="1">
        <v>37718</v>
      </c>
      <c r="B4431" s="5">
        <v>27.76</v>
      </c>
      <c r="C4431" s="5">
        <v>25.27</v>
      </c>
    </row>
    <row r="4432" spans="1:3">
      <c r="A4432" s="1">
        <v>37719</v>
      </c>
      <c r="B4432" s="5">
        <v>27.97</v>
      </c>
      <c r="C4432" s="5">
        <v>24.88</v>
      </c>
    </row>
    <row r="4433" spans="1:3">
      <c r="A4433" s="1">
        <v>37720</v>
      </c>
      <c r="B4433" s="5">
        <v>28.93</v>
      </c>
      <c r="C4433" s="5">
        <v>25.11</v>
      </c>
    </row>
    <row r="4434" spans="1:3">
      <c r="A4434" s="1">
        <v>37721</v>
      </c>
      <c r="B4434" s="5">
        <v>27.2</v>
      </c>
      <c r="C4434" s="5">
        <v>25.16</v>
      </c>
    </row>
    <row r="4435" spans="1:3">
      <c r="A4435" s="1">
        <v>37722</v>
      </c>
      <c r="B4435" s="5">
        <v>28.28</v>
      </c>
      <c r="C4435" s="5">
        <v>24.39</v>
      </c>
    </row>
    <row r="4436" spans="1:3">
      <c r="A4436" s="1">
        <v>37725</v>
      </c>
      <c r="B4436" s="5">
        <v>28.41</v>
      </c>
      <c r="C4436" s="5">
        <v>24.72</v>
      </c>
    </row>
    <row r="4437" spans="1:3">
      <c r="A4437" s="1">
        <v>37726</v>
      </c>
      <c r="B4437" s="5">
        <v>29.46</v>
      </c>
      <c r="C4437" s="5">
        <v>24.74</v>
      </c>
    </row>
    <row r="4438" spans="1:3">
      <c r="A4438" s="1">
        <v>37727</v>
      </c>
      <c r="B4438" s="5">
        <v>29.16</v>
      </c>
      <c r="C4438" s="5">
        <v>24.86</v>
      </c>
    </row>
    <row r="4439" spans="1:3">
      <c r="A4439" s="1">
        <v>37728</v>
      </c>
      <c r="B4439" s="5">
        <v>30.1</v>
      </c>
      <c r="C4439" s="5">
        <v>25.36</v>
      </c>
    </row>
    <row r="4440" spans="1:3">
      <c r="A4440" s="1">
        <v>37729</v>
      </c>
      <c r="C4440" s="5">
        <v>25.76</v>
      </c>
    </row>
    <row r="4441" spans="1:3">
      <c r="A4441" s="1">
        <v>37732</v>
      </c>
      <c r="B4441" s="5">
        <v>30.76</v>
      </c>
      <c r="C4441" s="5">
        <v>25.76</v>
      </c>
    </row>
    <row r="4442" spans="1:3">
      <c r="A4442" s="1">
        <v>37733</v>
      </c>
      <c r="B4442" s="5">
        <v>29.92</v>
      </c>
      <c r="C4442" s="5">
        <v>25.72</v>
      </c>
    </row>
    <row r="4443" spans="1:3">
      <c r="A4443" s="1">
        <v>37734</v>
      </c>
      <c r="B4443" s="5">
        <v>28.04</v>
      </c>
      <c r="C4443" s="5">
        <v>24.56</v>
      </c>
    </row>
    <row r="4444" spans="1:3">
      <c r="A4444" s="1">
        <v>37735</v>
      </c>
      <c r="B4444" s="5">
        <v>27.52</v>
      </c>
      <c r="C4444" s="5">
        <v>24.06</v>
      </c>
    </row>
    <row r="4445" spans="1:3">
      <c r="A4445" s="1">
        <v>37736</v>
      </c>
      <c r="B4445" s="5">
        <v>25.92</v>
      </c>
      <c r="C4445" s="5">
        <v>24.29</v>
      </c>
    </row>
    <row r="4446" spans="1:3">
      <c r="A4446" s="1">
        <v>37739</v>
      </c>
      <c r="B4446" s="5">
        <v>25.25</v>
      </c>
      <c r="C4446" s="5">
        <v>23.42</v>
      </c>
    </row>
    <row r="4447" spans="1:3">
      <c r="A4447" s="1">
        <v>37740</v>
      </c>
      <c r="B4447" s="5">
        <v>25.32</v>
      </c>
      <c r="C4447" s="5">
        <v>23.23</v>
      </c>
    </row>
    <row r="4448" spans="1:3">
      <c r="A4448" s="1">
        <v>37741</v>
      </c>
      <c r="B4448" s="5">
        <v>26.09</v>
      </c>
      <c r="C4448" s="5">
        <v>23.6</v>
      </c>
    </row>
    <row r="4449" spans="1:3">
      <c r="A4449" s="1">
        <v>37742</v>
      </c>
      <c r="B4449" s="5">
        <v>26.05</v>
      </c>
      <c r="C4449" s="5">
        <v>23.79</v>
      </c>
    </row>
    <row r="4450" spans="1:3">
      <c r="A4450" s="1">
        <v>37743</v>
      </c>
      <c r="B4450" s="5">
        <v>25.74</v>
      </c>
      <c r="C4450" s="5">
        <v>23.73</v>
      </c>
    </row>
    <row r="4451" spans="1:3">
      <c r="A4451" s="1">
        <v>37746</v>
      </c>
      <c r="B4451" s="5">
        <v>26.43</v>
      </c>
      <c r="C4451" s="5">
        <v>23.59</v>
      </c>
    </row>
    <row r="4452" spans="1:3">
      <c r="A4452" s="1">
        <v>37747</v>
      </c>
      <c r="B4452" s="5">
        <v>25.65</v>
      </c>
      <c r="C4452" s="5">
        <v>23.91</v>
      </c>
    </row>
    <row r="4453" spans="1:3">
      <c r="A4453" s="1">
        <v>37748</v>
      </c>
      <c r="B4453" s="5">
        <v>26.24</v>
      </c>
      <c r="C4453" s="5">
        <v>24.01</v>
      </c>
    </row>
    <row r="4454" spans="1:3">
      <c r="A4454" s="1">
        <v>37749</v>
      </c>
      <c r="B4454" s="5">
        <v>26.94</v>
      </c>
      <c r="C4454" s="5">
        <v>24.48</v>
      </c>
    </row>
    <row r="4455" spans="1:3">
      <c r="A4455" s="1">
        <v>37750</v>
      </c>
      <c r="B4455" s="5">
        <v>27.65</v>
      </c>
      <c r="C4455" s="5">
        <v>25.55</v>
      </c>
    </row>
    <row r="4456" spans="1:3">
      <c r="A4456" s="1">
        <v>37753</v>
      </c>
      <c r="B4456" s="5">
        <v>27.34</v>
      </c>
      <c r="C4456" s="5">
        <v>25.69</v>
      </c>
    </row>
    <row r="4457" spans="1:3">
      <c r="A4457" s="1">
        <v>37754</v>
      </c>
      <c r="B4457" s="5">
        <v>28.51</v>
      </c>
      <c r="C4457" s="5">
        <v>25.45</v>
      </c>
    </row>
    <row r="4458" spans="1:3">
      <c r="A4458" s="1">
        <v>37755</v>
      </c>
      <c r="B4458" s="5">
        <v>29.21</v>
      </c>
      <c r="C4458" s="5">
        <v>25.98</v>
      </c>
    </row>
    <row r="4459" spans="1:3">
      <c r="A4459" s="1">
        <v>37756</v>
      </c>
      <c r="B4459" s="5">
        <v>28.57</v>
      </c>
      <c r="C4459" s="5">
        <v>26.77</v>
      </c>
    </row>
    <row r="4460" spans="1:3">
      <c r="A4460" s="1">
        <v>37757</v>
      </c>
      <c r="B4460" s="5">
        <v>29.07</v>
      </c>
      <c r="C4460" s="5">
        <v>27.18</v>
      </c>
    </row>
    <row r="4461" spans="1:3">
      <c r="A4461" s="1">
        <v>37760</v>
      </c>
      <c r="B4461" s="5">
        <v>28.84</v>
      </c>
      <c r="C4461" s="5">
        <v>27.23</v>
      </c>
    </row>
    <row r="4462" spans="1:3">
      <c r="A4462" s="1">
        <v>37761</v>
      </c>
      <c r="B4462" s="5">
        <v>29.29</v>
      </c>
      <c r="C4462" s="5">
        <v>26.69</v>
      </c>
    </row>
    <row r="4463" spans="1:3">
      <c r="A4463" s="1">
        <v>37762</v>
      </c>
      <c r="B4463" s="5">
        <v>29.51</v>
      </c>
      <c r="C4463" s="5">
        <v>27.58</v>
      </c>
    </row>
    <row r="4464" spans="1:3">
      <c r="A4464" s="1">
        <v>37763</v>
      </c>
      <c r="B4464" s="5">
        <v>29.09</v>
      </c>
      <c r="C4464" s="5">
        <v>27.32</v>
      </c>
    </row>
    <row r="4465" spans="1:3">
      <c r="A4465" s="1">
        <v>37764</v>
      </c>
      <c r="B4465" s="5">
        <v>29.74</v>
      </c>
      <c r="C4465" s="5">
        <v>27.14</v>
      </c>
    </row>
    <row r="4466" spans="1:3">
      <c r="A4466" s="1">
        <v>37767</v>
      </c>
      <c r="C4466" s="5">
        <v>26.78</v>
      </c>
    </row>
    <row r="4467" spans="1:3">
      <c r="A4467" s="1">
        <v>37768</v>
      </c>
      <c r="B4467" s="5">
        <v>29.24</v>
      </c>
      <c r="C4467" s="5">
        <v>26.55</v>
      </c>
    </row>
    <row r="4468" spans="1:3">
      <c r="A4468" s="1">
        <v>37769</v>
      </c>
      <c r="B4468" s="5">
        <v>28.46</v>
      </c>
      <c r="C4468" s="5">
        <v>26.48</v>
      </c>
    </row>
    <row r="4469" spans="1:3">
      <c r="A4469" s="1">
        <v>37770</v>
      </c>
      <c r="B4469" s="5">
        <v>29.15</v>
      </c>
      <c r="C4469" s="5">
        <v>26.39</v>
      </c>
    </row>
    <row r="4470" spans="1:3">
      <c r="A4470" s="1">
        <v>37771</v>
      </c>
      <c r="B4470" s="5">
        <v>29.56</v>
      </c>
      <c r="C4470" s="5">
        <v>26.58</v>
      </c>
    </row>
    <row r="4471" spans="1:3">
      <c r="A4471" s="1">
        <v>37774</v>
      </c>
      <c r="B4471" s="5">
        <v>30.72</v>
      </c>
      <c r="C4471" s="5">
        <v>27.56</v>
      </c>
    </row>
    <row r="4472" spans="1:3">
      <c r="A4472" s="1">
        <v>37775</v>
      </c>
      <c r="B4472" s="5">
        <v>30.78</v>
      </c>
      <c r="C4472" s="5">
        <v>27.99</v>
      </c>
    </row>
    <row r="4473" spans="1:3">
      <c r="A4473" s="1">
        <v>37776</v>
      </c>
      <c r="B4473" s="5">
        <v>29.81</v>
      </c>
      <c r="C4473" s="5">
        <v>27.49</v>
      </c>
    </row>
    <row r="4474" spans="1:3">
      <c r="A4474" s="1">
        <v>37777</v>
      </c>
      <c r="B4474" s="5">
        <v>30.84</v>
      </c>
      <c r="C4474" s="5">
        <v>28.16</v>
      </c>
    </row>
    <row r="4475" spans="1:3">
      <c r="A4475" s="1">
        <v>37778</v>
      </c>
      <c r="B4475" s="5">
        <v>31.26</v>
      </c>
      <c r="C4475" s="5">
        <v>28.38</v>
      </c>
    </row>
    <row r="4476" spans="1:3">
      <c r="A4476" s="1">
        <v>37781</v>
      </c>
      <c r="B4476" s="5">
        <v>31.36</v>
      </c>
      <c r="C4476" s="5">
        <v>28.62</v>
      </c>
    </row>
    <row r="4477" spans="1:3">
      <c r="A4477" s="1">
        <v>37782</v>
      </c>
      <c r="B4477" s="5">
        <v>31.72</v>
      </c>
      <c r="C4477" s="5">
        <v>28.44</v>
      </c>
    </row>
    <row r="4478" spans="1:3">
      <c r="A4478" s="1">
        <v>37783</v>
      </c>
      <c r="B4478" s="5">
        <v>32.17</v>
      </c>
      <c r="C4478" s="5">
        <v>28.97</v>
      </c>
    </row>
    <row r="4479" spans="1:3">
      <c r="A4479" s="1">
        <v>37784</v>
      </c>
      <c r="B4479" s="5">
        <v>31.41</v>
      </c>
      <c r="C4479" s="5">
        <v>28.48</v>
      </c>
    </row>
    <row r="4480" spans="1:3">
      <c r="A4480" s="1">
        <v>37785</v>
      </c>
      <c r="B4480" s="5">
        <v>30.63</v>
      </c>
      <c r="C4480" s="5">
        <v>27.39</v>
      </c>
    </row>
    <row r="4481" spans="1:3">
      <c r="A4481" s="1">
        <v>37788</v>
      </c>
      <c r="B4481" s="5">
        <v>31.14</v>
      </c>
      <c r="C4481" s="5">
        <v>27.5</v>
      </c>
    </row>
    <row r="4482" spans="1:3">
      <c r="A4482" s="1">
        <v>37789</v>
      </c>
      <c r="B4482" s="5">
        <v>31.08</v>
      </c>
      <c r="C4482" s="5">
        <v>27.14</v>
      </c>
    </row>
    <row r="4483" spans="1:3">
      <c r="A4483" s="1">
        <v>37790</v>
      </c>
      <c r="B4483" s="5">
        <v>30.28</v>
      </c>
      <c r="C4483" s="5">
        <v>26.43</v>
      </c>
    </row>
    <row r="4484" spans="1:3">
      <c r="A4484" s="1">
        <v>37791</v>
      </c>
      <c r="B4484" s="5">
        <v>29.86</v>
      </c>
      <c r="C4484" s="5">
        <v>26.21</v>
      </c>
    </row>
    <row r="4485" spans="1:3">
      <c r="A4485" s="1">
        <v>37792</v>
      </c>
      <c r="B4485" s="5">
        <v>30.63</v>
      </c>
      <c r="C4485" s="5">
        <v>27.13</v>
      </c>
    </row>
    <row r="4486" spans="1:3">
      <c r="A4486" s="1">
        <v>37795</v>
      </c>
      <c r="B4486" s="5">
        <v>30.22</v>
      </c>
      <c r="C4486" s="5">
        <v>27.13</v>
      </c>
    </row>
    <row r="4487" spans="1:3">
      <c r="A4487" s="1">
        <v>37796</v>
      </c>
      <c r="B4487" s="5">
        <v>30.05</v>
      </c>
      <c r="C4487" s="5">
        <v>26.96</v>
      </c>
    </row>
    <row r="4488" spans="1:3">
      <c r="A4488" s="1">
        <v>37797</v>
      </c>
      <c r="B4488" s="5">
        <v>31.65</v>
      </c>
      <c r="C4488" s="5">
        <v>27.34</v>
      </c>
    </row>
    <row r="4489" spans="1:3">
      <c r="A4489" s="1">
        <v>37798</v>
      </c>
      <c r="B4489" s="5">
        <v>28.97</v>
      </c>
      <c r="C4489" s="5">
        <v>27.06</v>
      </c>
    </row>
    <row r="4490" spans="1:3">
      <c r="A4490" s="1">
        <v>37799</v>
      </c>
      <c r="B4490" s="5">
        <v>29.18</v>
      </c>
      <c r="C4490" s="5">
        <v>27.45</v>
      </c>
    </row>
    <row r="4491" spans="1:3">
      <c r="A4491" s="1">
        <v>37802</v>
      </c>
      <c r="B4491" s="5">
        <v>30.15</v>
      </c>
      <c r="C4491" s="5">
        <v>28.88</v>
      </c>
    </row>
    <row r="4492" spans="1:3">
      <c r="A4492" s="1">
        <v>37803</v>
      </c>
      <c r="B4492" s="5">
        <v>30.41</v>
      </c>
      <c r="C4492" s="5">
        <v>28.33</v>
      </c>
    </row>
    <row r="4493" spans="1:3">
      <c r="A4493" s="1">
        <v>37804</v>
      </c>
      <c r="B4493" s="5">
        <v>30.29</v>
      </c>
      <c r="C4493" s="5">
        <v>28.2</v>
      </c>
    </row>
    <row r="4494" spans="1:3">
      <c r="A4494" s="1">
        <v>37805</v>
      </c>
      <c r="B4494" s="5">
        <v>30.39</v>
      </c>
      <c r="C4494" s="5">
        <v>28.63</v>
      </c>
    </row>
    <row r="4495" spans="1:3">
      <c r="A4495" s="1">
        <v>37806</v>
      </c>
      <c r="C4495" s="5">
        <v>27.97</v>
      </c>
    </row>
    <row r="4496" spans="1:3">
      <c r="A4496" s="1">
        <v>37809</v>
      </c>
      <c r="B4496" s="5">
        <v>30.08</v>
      </c>
      <c r="C4496" s="5">
        <v>27.23</v>
      </c>
    </row>
    <row r="4497" spans="1:3">
      <c r="A4497" s="1">
        <v>37810</v>
      </c>
      <c r="B4497" s="5">
        <v>30.32</v>
      </c>
      <c r="C4497" s="5">
        <v>27.95</v>
      </c>
    </row>
    <row r="4498" spans="1:3">
      <c r="A4498" s="1">
        <v>37811</v>
      </c>
      <c r="B4498" s="5">
        <v>30.87</v>
      </c>
      <c r="C4498" s="5">
        <v>28.21</v>
      </c>
    </row>
    <row r="4499" spans="1:3">
      <c r="A4499" s="1">
        <v>37812</v>
      </c>
      <c r="B4499" s="5">
        <v>31.04</v>
      </c>
      <c r="C4499" s="5">
        <v>29.37</v>
      </c>
    </row>
    <row r="4500" spans="1:3">
      <c r="A4500" s="1">
        <v>37813</v>
      </c>
      <c r="B4500" s="5">
        <v>31.33</v>
      </c>
      <c r="C4500" s="5">
        <v>29.36</v>
      </c>
    </row>
    <row r="4501" spans="1:3">
      <c r="A4501" s="1">
        <v>37816</v>
      </c>
      <c r="B4501" s="5">
        <v>31.2</v>
      </c>
      <c r="C4501" s="5">
        <v>28.52</v>
      </c>
    </row>
    <row r="4502" spans="1:3">
      <c r="A4502" s="1">
        <v>37817</v>
      </c>
      <c r="B4502" s="5">
        <v>31.6</v>
      </c>
      <c r="C4502" s="5">
        <v>28.87</v>
      </c>
    </row>
    <row r="4503" spans="1:3">
      <c r="A4503" s="1">
        <v>37818</v>
      </c>
      <c r="B4503" s="5">
        <v>31.2</v>
      </c>
      <c r="C4503" s="5">
        <v>28.51</v>
      </c>
    </row>
    <row r="4504" spans="1:3">
      <c r="A4504" s="1">
        <v>37819</v>
      </c>
      <c r="B4504" s="5">
        <v>31.44</v>
      </c>
      <c r="C4504" s="5">
        <v>28.59</v>
      </c>
    </row>
    <row r="4505" spans="1:3">
      <c r="A4505" s="1">
        <v>37820</v>
      </c>
      <c r="B4505" s="5">
        <v>31.96</v>
      </c>
      <c r="C4505" s="5">
        <v>29.2</v>
      </c>
    </row>
    <row r="4506" spans="1:3">
      <c r="A4506" s="1">
        <v>37823</v>
      </c>
      <c r="B4506" s="5">
        <v>31.67</v>
      </c>
      <c r="C4506" s="5">
        <v>28.01</v>
      </c>
    </row>
    <row r="4507" spans="1:3">
      <c r="A4507" s="1">
        <v>37824</v>
      </c>
      <c r="B4507" s="5">
        <v>30.2</v>
      </c>
      <c r="C4507" s="5">
        <v>28.4</v>
      </c>
    </row>
    <row r="4508" spans="1:3">
      <c r="A4508" s="1">
        <v>37825</v>
      </c>
      <c r="B4508" s="5">
        <v>30.13</v>
      </c>
      <c r="C4508" s="5">
        <v>27.67</v>
      </c>
    </row>
    <row r="4509" spans="1:3">
      <c r="A4509" s="1">
        <v>37826</v>
      </c>
      <c r="B4509" s="5">
        <v>30.72</v>
      </c>
      <c r="C4509" s="5">
        <v>27.73</v>
      </c>
    </row>
    <row r="4510" spans="1:3">
      <c r="A4510" s="1">
        <v>37827</v>
      </c>
      <c r="B4510" s="5">
        <v>30.31</v>
      </c>
      <c r="C4510" s="5">
        <v>28.3</v>
      </c>
    </row>
    <row r="4511" spans="1:3">
      <c r="A4511" s="1">
        <v>37830</v>
      </c>
      <c r="B4511" s="5">
        <v>29.98</v>
      </c>
      <c r="C4511" s="5">
        <v>27.71</v>
      </c>
    </row>
    <row r="4512" spans="1:3">
      <c r="A4512" s="1">
        <v>37831</v>
      </c>
      <c r="B4512" s="5">
        <v>30.21</v>
      </c>
      <c r="C4512" s="5">
        <v>28.27</v>
      </c>
    </row>
    <row r="4513" spans="1:3">
      <c r="A4513" s="1">
        <v>37832</v>
      </c>
      <c r="B4513" s="5">
        <v>30.69</v>
      </c>
      <c r="C4513" s="5">
        <v>28.31</v>
      </c>
    </row>
    <row r="4514" spans="1:3">
      <c r="A4514" s="1">
        <v>37833</v>
      </c>
      <c r="B4514" s="5">
        <v>30.56</v>
      </c>
      <c r="C4514" s="5">
        <v>28.68</v>
      </c>
    </row>
    <row r="4515" spans="1:3">
      <c r="A4515" s="1">
        <v>37834</v>
      </c>
      <c r="B4515" s="5">
        <v>32.229999999999997</v>
      </c>
      <c r="C4515" s="5">
        <v>29.63</v>
      </c>
    </row>
    <row r="4516" spans="1:3">
      <c r="A4516" s="1">
        <v>37837</v>
      </c>
      <c r="B4516" s="5">
        <v>31.8</v>
      </c>
      <c r="C4516" s="5">
        <v>29.91</v>
      </c>
    </row>
    <row r="4517" spans="1:3">
      <c r="A4517" s="1">
        <v>37838</v>
      </c>
      <c r="B4517" s="5">
        <v>32.340000000000003</v>
      </c>
      <c r="C4517" s="5">
        <v>30.37</v>
      </c>
    </row>
    <row r="4518" spans="1:3">
      <c r="A4518" s="1">
        <v>37839</v>
      </c>
      <c r="B4518" s="5">
        <v>31.77</v>
      </c>
      <c r="C4518" s="5">
        <v>30.01</v>
      </c>
    </row>
    <row r="4519" spans="1:3">
      <c r="A4519" s="1">
        <v>37840</v>
      </c>
      <c r="B4519" s="5">
        <v>32.409999999999997</v>
      </c>
      <c r="C4519" s="5">
        <v>30.06</v>
      </c>
    </row>
    <row r="4520" spans="1:3">
      <c r="A4520" s="1">
        <v>37841</v>
      </c>
      <c r="B4520" s="5">
        <v>32.229999999999997</v>
      </c>
      <c r="C4520" s="5">
        <v>30.59</v>
      </c>
    </row>
    <row r="4521" spans="1:3">
      <c r="A4521" s="1">
        <v>37844</v>
      </c>
      <c r="B4521" s="5">
        <v>31.91</v>
      </c>
      <c r="C4521" s="5">
        <v>30.05</v>
      </c>
    </row>
    <row r="4522" spans="1:3">
      <c r="A4522" s="1">
        <v>37845</v>
      </c>
      <c r="B4522" s="5">
        <v>31.91</v>
      </c>
      <c r="C4522" s="5">
        <v>30.13</v>
      </c>
    </row>
    <row r="4523" spans="1:3">
      <c r="A4523" s="1">
        <v>37846</v>
      </c>
      <c r="B4523" s="5">
        <v>30.85</v>
      </c>
      <c r="C4523" s="5">
        <v>29.66</v>
      </c>
    </row>
    <row r="4524" spans="1:3">
      <c r="A4524" s="1">
        <v>37847</v>
      </c>
      <c r="B4524" s="5">
        <v>30.85</v>
      </c>
      <c r="C4524" s="5">
        <v>28.96</v>
      </c>
    </row>
    <row r="4525" spans="1:3">
      <c r="A4525" s="1">
        <v>37848</v>
      </c>
      <c r="B4525" s="5">
        <v>31.01</v>
      </c>
      <c r="C4525" s="5">
        <v>29.18</v>
      </c>
    </row>
    <row r="4526" spans="1:3">
      <c r="A4526" s="1">
        <v>37851</v>
      </c>
      <c r="B4526" s="5">
        <v>30.81</v>
      </c>
      <c r="C4526" s="5">
        <v>29.88</v>
      </c>
    </row>
    <row r="4527" spans="1:3">
      <c r="A4527" s="1">
        <v>37852</v>
      </c>
      <c r="B4527" s="5">
        <v>30.76</v>
      </c>
      <c r="C4527" s="5">
        <v>29.18</v>
      </c>
    </row>
    <row r="4528" spans="1:3">
      <c r="A4528" s="1">
        <v>37853</v>
      </c>
      <c r="B4528" s="5">
        <v>30.96</v>
      </c>
      <c r="C4528" s="5">
        <v>29.28</v>
      </c>
    </row>
    <row r="4529" spans="1:3">
      <c r="A4529" s="1">
        <v>37854</v>
      </c>
      <c r="B4529" s="5">
        <v>31.78</v>
      </c>
      <c r="C4529" s="5">
        <v>29.95</v>
      </c>
    </row>
    <row r="4530" spans="1:3">
      <c r="A4530" s="1">
        <v>37855</v>
      </c>
      <c r="B4530" s="5">
        <v>31.64</v>
      </c>
      <c r="C4530" s="5">
        <v>30.22</v>
      </c>
    </row>
    <row r="4531" spans="1:3">
      <c r="A4531" s="1">
        <v>37858</v>
      </c>
      <c r="B4531" s="5">
        <v>31.43</v>
      </c>
      <c r="C4531" s="5">
        <v>29.98</v>
      </c>
    </row>
    <row r="4532" spans="1:3">
      <c r="A4532" s="1">
        <v>37859</v>
      </c>
      <c r="B4532" s="5">
        <v>32.01</v>
      </c>
      <c r="C4532" s="5">
        <v>30.08</v>
      </c>
    </row>
    <row r="4533" spans="1:3">
      <c r="A4533" s="1">
        <v>37860</v>
      </c>
      <c r="B4533" s="5">
        <v>31.18</v>
      </c>
      <c r="C4533" s="5">
        <v>30.05</v>
      </c>
    </row>
    <row r="4534" spans="1:3">
      <c r="A4534" s="1">
        <v>37861</v>
      </c>
      <c r="B4534" s="5">
        <v>31.41</v>
      </c>
      <c r="C4534" s="5">
        <v>30.1</v>
      </c>
    </row>
    <row r="4535" spans="1:3">
      <c r="A4535" s="1">
        <v>37862</v>
      </c>
      <c r="B4535" s="5">
        <v>31.76</v>
      </c>
      <c r="C4535" s="5">
        <v>30.38</v>
      </c>
    </row>
    <row r="4536" spans="1:3">
      <c r="A4536" s="1">
        <v>37865</v>
      </c>
      <c r="C4536" s="5">
        <v>29.64</v>
      </c>
    </row>
    <row r="4537" spans="1:3">
      <c r="A4537" s="1">
        <v>37866</v>
      </c>
      <c r="B4537" s="5">
        <v>29.57</v>
      </c>
      <c r="C4537" s="5">
        <v>28.08</v>
      </c>
    </row>
    <row r="4538" spans="1:3">
      <c r="A4538" s="1">
        <v>37867</v>
      </c>
      <c r="B4538" s="5">
        <v>29.43</v>
      </c>
      <c r="C4538" s="5">
        <v>27.89</v>
      </c>
    </row>
    <row r="4539" spans="1:3">
      <c r="A4539" s="1">
        <v>37868</v>
      </c>
      <c r="B4539" s="5">
        <v>28.87</v>
      </c>
      <c r="C4539" s="5">
        <v>27.49</v>
      </c>
    </row>
    <row r="4540" spans="1:3">
      <c r="A4540" s="1">
        <v>37869</v>
      </c>
      <c r="B4540" s="5">
        <v>28.93</v>
      </c>
      <c r="C4540" s="5">
        <v>27.72</v>
      </c>
    </row>
    <row r="4541" spans="1:3">
      <c r="A4541" s="1">
        <v>37872</v>
      </c>
      <c r="B4541" s="5">
        <v>28.85</v>
      </c>
      <c r="C4541" s="5">
        <v>28.47</v>
      </c>
    </row>
    <row r="4542" spans="1:3">
      <c r="A4542" s="1">
        <v>37873</v>
      </c>
      <c r="B4542" s="5">
        <v>29.22</v>
      </c>
      <c r="C4542" s="5">
        <v>27.64</v>
      </c>
    </row>
    <row r="4543" spans="1:3">
      <c r="A4543" s="1">
        <v>37874</v>
      </c>
      <c r="B4543" s="5">
        <v>29.41</v>
      </c>
      <c r="C4543" s="5">
        <v>27.76</v>
      </c>
    </row>
    <row r="4544" spans="1:3">
      <c r="A4544" s="1">
        <v>37875</v>
      </c>
      <c r="B4544" s="5">
        <v>28.86</v>
      </c>
      <c r="C4544" s="5">
        <v>27.48</v>
      </c>
    </row>
    <row r="4545" spans="1:3">
      <c r="A4545" s="1">
        <v>37876</v>
      </c>
      <c r="B4545" s="5">
        <v>28.26</v>
      </c>
      <c r="C4545" s="5">
        <v>26.52</v>
      </c>
    </row>
    <row r="4546" spans="1:3">
      <c r="A4546" s="1">
        <v>37879</v>
      </c>
      <c r="B4546" s="5">
        <v>28.15</v>
      </c>
      <c r="C4546" s="5">
        <v>26.38</v>
      </c>
    </row>
    <row r="4547" spans="1:3">
      <c r="A4547" s="1">
        <v>37880</v>
      </c>
      <c r="B4547" s="5">
        <v>27.6</v>
      </c>
      <c r="C4547" s="5">
        <v>26.28</v>
      </c>
    </row>
    <row r="4548" spans="1:3">
      <c r="A4548" s="1">
        <v>37881</v>
      </c>
      <c r="B4548" s="5">
        <v>27</v>
      </c>
      <c r="C4548" s="5">
        <v>25.76</v>
      </c>
    </row>
    <row r="4549" spans="1:3">
      <c r="A4549" s="1">
        <v>37882</v>
      </c>
      <c r="B4549" s="5">
        <v>27.26</v>
      </c>
      <c r="C4549" s="5">
        <v>25.56</v>
      </c>
    </row>
    <row r="4550" spans="1:3">
      <c r="A4550" s="1">
        <v>37883</v>
      </c>
      <c r="B4550" s="5">
        <v>26.93</v>
      </c>
      <c r="C4550" s="5">
        <v>25.51</v>
      </c>
    </row>
    <row r="4551" spans="1:3">
      <c r="A4551" s="1">
        <v>37886</v>
      </c>
      <c r="B4551" s="5">
        <v>26.97</v>
      </c>
      <c r="C4551" s="5">
        <v>25.82</v>
      </c>
    </row>
    <row r="4552" spans="1:3">
      <c r="A4552" s="1">
        <v>37887</v>
      </c>
      <c r="B4552" s="5">
        <v>27</v>
      </c>
      <c r="C4552" s="5">
        <v>25.74</v>
      </c>
    </row>
    <row r="4553" spans="1:3">
      <c r="A4553" s="1">
        <v>37888</v>
      </c>
      <c r="B4553" s="5">
        <v>28.19</v>
      </c>
      <c r="C4553" s="5">
        <v>26.81</v>
      </c>
    </row>
    <row r="4554" spans="1:3">
      <c r="A4554" s="1">
        <v>37889</v>
      </c>
      <c r="B4554" s="5">
        <v>28.29</v>
      </c>
      <c r="C4554" s="5">
        <v>27.04</v>
      </c>
    </row>
    <row r="4555" spans="1:3">
      <c r="A4555" s="1">
        <v>37890</v>
      </c>
      <c r="B4555" s="5">
        <v>28.21</v>
      </c>
      <c r="C4555" s="5">
        <v>27.02</v>
      </c>
    </row>
    <row r="4556" spans="1:3">
      <c r="A4556" s="1">
        <v>37893</v>
      </c>
      <c r="B4556" s="5">
        <v>28.35</v>
      </c>
      <c r="C4556" s="5">
        <v>27.77</v>
      </c>
    </row>
    <row r="4557" spans="1:3">
      <c r="A4557" s="1">
        <v>37894</v>
      </c>
      <c r="B4557" s="5">
        <v>29.19</v>
      </c>
      <c r="C4557" s="5">
        <v>28.09</v>
      </c>
    </row>
    <row r="4558" spans="1:3">
      <c r="A4558" s="1">
        <v>37895</v>
      </c>
      <c r="B4558" s="5">
        <v>29.43</v>
      </c>
      <c r="C4558" s="5">
        <v>27.98</v>
      </c>
    </row>
    <row r="4559" spans="1:3">
      <c r="A4559" s="1">
        <v>37896</v>
      </c>
      <c r="B4559" s="5">
        <v>29.83</v>
      </c>
      <c r="C4559" s="5">
        <v>28.9</v>
      </c>
    </row>
    <row r="4560" spans="1:3">
      <c r="A4560" s="1">
        <v>37897</v>
      </c>
      <c r="B4560" s="5">
        <v>30.37</v>
      </c>
      <c r="C4560" s="5">
        <v>29.14</v>
      </c>
    </row>
    <row r="4561" spans="1:3">
      <c r="A4561" s="1">
        <v>37900</v>
      </c>
      <c r="B4561" s="5">
        <v>30.4</v>
      </c>
      <c r="C4561" s="5">
        <v>29.75</v>
      </c>
    </row>
    <row r="4562" spans="1:3">
      <c r="A4562" s="1">
        <v>37901</v>
      </c>
      <c r="B4562" s="5">
        <v>30.48</v>
      </c>
      <c r="C4562" s="5">
        <v>29.35</v>
      </c>
    </row>
    <row r="4563" spans="1:3">
      <c r="A4563" s="1">
        <v>37902</v>
      </c>
      <c r="B4563" s="5">
        <v>29.6</v>
      </c>
      <c r="C4563" s="5">
        <v>28.96</v>
      </c>
    </row>
    <row r="4564" spans="1:3">
      <c r="A4564" s="1">
        <v>37903</v>
      </c>
      <c r="B4564" s="5">
        <v>30.97</v>
      </c>
      <c r="C4564" s="5">
        <v>30.21</v>
      </c>
    </row>
    <row r="4565" spans="1:3">
      <c r="A4565" s="1">
        <v>37904</v>
      </c>
      <c r="B4565" s="5">
        <v>32.01</v>
      </c>
      <c r="C4565" s="5">
        <v>31.13</v>
      </c>
    </row>
    <row r="4566" spans="1:3">
      <c r="A4566" s="1">
        <v>37907</v>
      </c>
      <c r="B4566" s="5">
        <v>31.91</v>
      </c>
      <c r="C4566" s="5">
        <v>31</v>
      </c>
    </row>
    <row r="4567" spans="1:3">
      <c r="A4567" s="1">
        <v>37908</v>
      </c>
      <c r="B4567" s="5">
        <v>31.68</v>
      </c>
      <c r="C4567" s="5">
        <v>31.45</v>
      </c>
    </row>
    <row r="4568" spans="1:3">
      <c r="A4568" s="1">
        <v>37909</v>
      </c>
      <c r="B4568" s="5">
        <v>31.74</v>
      </c>
      <c r="C4568" s="5">
        <v>31.23</v>
      </c>
    </row>
    <row r="4569" spans="1:3">
      <c r="A4569" s="1">
        <v>37910</v>
      </c>
      <c r="B4569" s="5">
        <v>31.51</v>
      </c>
      <c r="C4569" s="5">
        <v>31.05</v>
      </c>
    </row>
    <row r="4570" spans="1:3">
      <c r="A4570" s="1">
        <v>37911</v>
      </c>
      <c r="B4570" s="5">
        <v>30.61</v>
      </c>
      <c r="C4570" s="5">
        <v>30.27</v>
      </c>
    </row>
    <row r="4571" spans="1:3">
      <c r="A4571" s="1">
        <v>37914</v>
      </c>
      <c r="B4571" s="5">
        <v>30.37</v>
      </c>
      <c r="C4571" s="5">
        <v>29.78</v>
      </c>
    </row>
    <row r="4572" spans="1:3">
      <c r="A4572" s="1">
        <v>37915</v>
      </c>
      <c r="B4572" s="5">
        <v>30.19</v>
      </c>
      <c r="C4572" s="5">
        <v>29.61</v>
      </c>
    </row>
    <row r="4573" spans="1:3">
      <c r="A4573" s="1">
        <v>37916</v>
      </c>
      <c r="B4573" s="5">
        <v>30</v>
      </c>
      <c r="C4573" s="5">
        <v>29.25</v>
      </c>
    </row>
    <row r="4574" spans="1:3">
      <c r="A4574" s="1">
        <v>37917</v>
      </c>
      <c r="B4574" s="5">
        <v>30.31</v>
      </c>
      <c r="C4574" s="5">
        <v>29.63</v>
      </c>
    </row>
    <row r="4575" spans="1:3">
      <c r="A4575" s="1">
        <v>37918</v>
      </c>
      <c r="B4575" s="5">
        <v>29.99</v>
      </c>
      <c r="C4575" s="5">
        <v>30.01</v>
      </c>
    </row>
    <row r="4576" spans="1:3">
      <c r="A4576" s="1">
        <v>37921</v>
      </c>
      <c r="B4576" s="5">
        <v>29.95</v>
      </c>
      <c r="C4576" s="5">
        <v>29.38</v>
      </c>
    </row>
    <row r="4577" spans="1:3">
      <c r="A4577" s="1">
        <v>37922</v>
      </c>
      <c r="B4577" s="5">
        <v>29.57</v>
      </c>
      <c r="C4577" s="5">
        <v>28.99</v>
      </c>
    </row>
    <row r="4578" spans="1:3">
      <c r="A4578" s="1">
        <v>37923</v>
      </c>
      <c r="B4578" s="5">
        <v>28.95</v>
      </c>
      <c r="C4578" s="5">
        <v>28.56</v>
      </c>
    </row>
    <row r="4579" spans="1:3">
      <c r="A4579" s="1">
        <v>37924</v>
      </c>
      <c r="B4579" s="5">
        <v>28.67</v>
      </c>
      <c r="C4579" s="5">
        <v>27.47</v>
      </c>
    </row>
    <row r="4580" spans="1:3">
      <c r="A4580" s="1">
        <v>37925</v>
      </c>
      <c r="B4580" s="5">
        <v>29.24</v>
      </c>
      <c r="C4580" s="5">
        <v>27.88</v>
      </c>
    </row>
    <row r="4581" spans="1:3">
      <c r="A4581" s="1">
        <v>37928</v>
      </c>
      <c r="B4581" s="5">
        <v>28.81</v>
      </c>
      <c r="C4581" s="5">
        <v>27.78</v>
      </c>
    </row>
    <row r="4582" spans="1:3">
      <c r="A4582" s="1">
        <v>37929</v>
      </c>
      <c r="B4582" s="5">
        <v>28.86</v>
      </c>
      <c r="C4582" s="5">
        <v>27.32</v>
      </c>
    </row>
    <row r="4583" spans="1:3">
      <c r="A4583" s="1">
        <v>37930</v>
      </c>
      <c r="B4583" s="5">
        <v>30.29</v>
      </c>
      <c r="C4583" s="5">
        <v>27.9</v>
      </c>
    </row>
    <row r="4584" spans="1:3">
      <c r="A4584" s="1">
        <v>37931</v>
      </c>
      <c r="B4584" s="5">
        <v>30.25</v>
      </c>
      <c r="C4584" s="5">
        <v>28.52</v>
      </c>
    </row>
    <row r="4585" spans="1:3">
      <c r="A4585" s="1">
        <v>37932</v>
      </c>
      <c r="B4585" s="5">
        <v>30.73</v>
      </c>
      <c r="C4585" s="5">
        <v>28.73</v>
      </c>
    </row>
    <row r="4586" spans="1:3">
      <c r="A4586" s="1">
        <v>37935</v>
      </c>
      <c r="B4586" s="5">
        <v>31.01</v>
      </c>
      <c r="C4586" s="5">
        <v>28.82</v>
      </c>
    </row>
    <row r="4587" spans="1:3">
      <c r="A4587" s="1">
        <v>37936</v>
      </c>
      <c r="B4587" s="5">
        <v>31.21</v>
      </c>
      <c r="C4587" s="5">
        <v>28.88</v>
      </c>
    </row>
    <row r="4588" spans="1:3">
      <c r="A4588" s="1">
        <v>37937</v>
      </c>
      <c r="B4588" s="5">
        <v>31.37</v>
      </c>
      <c r="C4588" s="5">
        <v>28.58</v>
      </c>
    </row>
    <row r="4589" spans="1:3">
      <c r="A4589" s="1">
        <v>37938</v>
      </c>
      <c r="B4589" s="5">
        <v>31.89</v>
      </c>
      <c r="C4589" s="5">
        <v>29.01</v>
      </c>
    </row>
    <row r="4590" spans="1:3">
      <c r="A4590" s="1">
        <v>37939</v>
      </c>
      <c r="B4590" s="5">
        <v>32.31</v>
      </c>
      <c r="C4590" s="5">
        <v>29.78</v>
      </c>
    </row>
    <row r="4591" spans="1:3">
      <c r="A4591" s="1">
        <v>37942</v>
      </c>
      <c r="B4591" s="5">
        <v>31.75</v>
      </c>
      <c r="C4591" s="5">
        <v>28.98</v>
      </c>
    </row>
    <row r="4592" spans="1:3">
      <c r="A4592" s="1">
        <v>37943</v>
      </c>
      <c r="B4592" s="5">
        <v>33.159999999999997</v>
      </c>
      <c r="C4592" s="5">
        <v>29.26</v>
      </c>
    </row>
    <row r="4593" spans="1:3">
      <c r="A4593" s="1">
        <v>37944</v>
      </c>
      <c r="B4593" s="5">
        <v>32.840000000000003</v>
      </c>
      <c r="C4593" s="5">
        <v>30.13</v>
      </c>
    </row>
    <row r="4594" spans="1:3">
      <c r="A4594" s="1">
        <v>37945</v>
      </c>
      <c r="B4594" s="5">
        <v>32.869999999999997</v>
      </c>
      <c r="C4594" s="5">
        <v>29.88</v>
      </c>
    </row>
    <row r="4595" spans="1:3">
      <c r="A4595" s="1">
        <v>37946</v>
      </c>
      <c r="B4595" s="5">
        <v>32.26</v>
      </c>
      <c r="C4595" s="5">
        <v>29.79</v>
      </c>
    </row>
    <row r="4596" spans="1:3">
      <c r="A4596" s="1">
        <v>37949</v>
      </c>
      <c r="B4596" s="5">
        <v>29.99</v>
      </c>
      <c r="C4596" s="5">
        <v>27.99</v>
      </c>
    </row>
    <row r="4597" spans="1:3">
      <c r="A4597" s="1">
        <v>37950</v>
      </c>
      <c r="B4597" s="5">
        <v>30.02</v>
      </c>
      <c r="C4597" s="5">
        <v>27.62</v>
      </c>
    </row>
    <row r="4598" spans="1:3">
      <c r="A4598" s="1">
        <v>37951</v>
      </c>
      <c r="B4598" s="5">
        <v>30.33</v>
      </c>
      <c r="C4598" s="5">
        <v>28.23</v>
      </c>
    </row>
    <row r="4599" spans="1:3">
      <c r="A4599" s="1">
        <v>37952</v>
      </c>
      <c r="C4599" s="5">
        <v>28.9</v>
      </c>
    </row>
    <row r="4600" spans="1:3">
      <c r="A4600" s="1">
        <v>37953</v>
      </c>
      <c r="C4600" s="5">
        <v>28.95</v>
      </c>
    </row>
    <row r="4601" spans="1:3">
      <c r="A4601" s="1">
        <v>37956</v>
      </c>
      <c r="B4601" s="5">
        <v>29.89</v>
      </c>
      <c r="C4601" s="5">
        <v>28.17</v>
      </c>
    </row>
    <row r="4602" spans="1:3">
      <c r="A4602" s="1">
        <v>37957</v>
      </c>
      <c r="B4602" s="5">
        <v>30.74</v>
      </c>
      <c r="C4602" s="5">
        <v>29.1</v>
      </c>
    </row>
    <row r="4603" spans="1:3">
      <c r="A4603" s="1">
        <v>37958</v>
      </c>
      <c r="B4603" s="5">
        <v>30.61</v>
      </c>
      <c r="C4603" s="5">
        <v>29.26</v>
      </c>
    </row>
    <row r="4604" spans="1:3">
      <c r="A4604" s="1">
        <v>37959</v>
      </c>
      <c r="B4604" s="5">
        <v>31.24</v>
      </c>
      <c r="C4604" s="5">
        <v>29.25</v>
      </c>
    </row>
    <row r="4605" spans="1:3">
      <c r="A4605" s="1">
        <v>37960</v>
      </c>
      <c r="B4605" s="5">
        <v>30.68</v>
      </c>
      <c r="C4605" s="5">
        <v>28.87</v>
      </c>
    </row>
    <row r="4606" spans="1:3">
      <c r="A4606" s="1">
        <v>37963</v>
      </c>
      <c r="B4606" s="5">
        <v>32.08</v>
      </c>
      <c r="C4606" s="5">
        <v>30.52</v>
      </c>
    </row>
    <row r="4607" spans="1:3">
      <c r="A4607" s="1">
        <v>37964</v>
      </c>
      <c r="B4607" s="5">
        <v>31.72</v>
      </c>
      <c r="C4607" s="5">
        <v>30.27</v>
      </c>
    </row>
    <row r="4608" spans="1:3">
      <c r="A4608" s="1">
        <v>37965</v>
      </c>
      <c r="B4608" s="5">
        <v>31.92</v>
      </c>
      <c r="C4608" s="5">
        <v>30.02</v>
      </c>
    </row>
    <row r="4609" spans="1:3">
      <c r="A4609" s="1">
        <v>37966</v>
      </c>
      <c r="B4609" s="5">
        <v>32.01</v>
      </c>
      <c r="C4609" s="5">
        <v>29.79</v>
      </c>
    </row>
    <row r="4610" spans="1:3">
      <c r="A4610" s="1">
        <v>37967</v>
      </c>
      <c r="B4610" s="5">
        <v>33.06</v>
      </c>
      <c r="C4610" s="5">
        <v>30.24</v>
      </c>
    </row>
    <row r="4611" spans="1:3">
      <c r="A4611" s="1">
        <v>37970</v>
      </c>
      <c r="B4611" s="5">
        <v>33.17</v>
      </c>
      <c r="C4611" s="5">
        <v>30.89</v>
      </c>
    </row>
    <row r="4612" spans="1:3">
      <c r="A4612" s="1">
        <v>37971</v>
      </c>
      <c r="B4612" s="5">
        <v>32.94</v>
      </c>
      <c r="C4612" s="5">
        <v>30.64</v>
      </c>
    </row>
    <row r="4613" spans="1:3">
      <c r="A4613" s="1">
        <v>37972</v>
      </c>
      <c r="B4613" s="5">
        <v>33.36</v>
      </c>
      <c r="C4613" s="5">
        <v>31.01</v>
      </c>
    </row>
    <row r="4614" spans="1:3">
      <c r="A4614" s="1">
        <v>37973</v>
      </c>
      <c r="B4614" s="5">
        <v>33.72</v>
      </c>
      <c r="C4614" s="5">
        <v>30.79</v>
      </c>
    </row>
    <row r="4615" spans="1:3">
      <c r="A4615" s="1">
        <v>37974</v>
      </c>
      <c r="B4615" s="5">
        <v>32.81</v>
      </c>
      <c r="C4615" s="5">
        <v>31.03</v>
      </c>
    </row>
    <row r="4616" spans="1:3">
      <c r="A4616" s="1">
        <v>37977</v>
      </c>
      <c r="B4616" s="5">
        <v>31.71</v>
      </c>
      <c r="C4616" s="5">
        <v>28.78</v>
      </c>
    </row>
    <row r="4617" spans="1:3">
      <c r="A4617" s="1">
        <v>37978</v>
      </c>
      <c r="B4617" s="5">
        <v>32.03</v>
      </c>
      <c r="C4617" s="5">
        <v>28.3</v>
      </c>
    </row>
    <row r="4618" spans="1:3">
      <c r="A4618" s="1">
        <v>37979</v>
      </c>
      <c r="B4618" s="5">
        <v>32.99</v>
      </c>
      <c r="C4618" s="5">
        <v>29.45</v>
      </c>
    </row>
    <row r="4619" spans="1:3">
      <c r="A4619" s="1">
        <v>37984</v>
      </c>
      <c r="B4619" s="5">
        <v>32.51</v>
      </c>
      <c r="C4619" s="5">
        <v>29.17</v>
      </c>
    </row>
    <row r="4620" spans="1:3">
      <c r="A4620" s="1">
        <v>37985</v>
      </c>
      <c r="B4620" s="5">
        <v>33.01</v>
      </c>
      <c r="C4620" s="5">
        <v>30.1</v>
      </c>
    </row>
    <row r="4621" spans="1:3">
      <c r="A4621" s="1">
        <v>37986</v>
      </c>
      <c r="B4621" s="5">
        <v>32.51</v>
      </c>
      <c r="C4621" s="5">
        <v>30.3</v>
      </c>
    </row>
    <row r="4622" spans="1:3">
      <c r="A4622" s="1">
        <v>37988</v>
      </c>
      <c r="C4622" s="5">
        <v>29.55</v>
      </c>
    </row>
    <row r="4623" spans="1:3">
      <c r="A4623" s="1">
        <v>37991</v>
      </c>
      <c r="B4623" s="5">
        <v>33.71</v>
      </c>
      <c r="C4623" s="5">
        <v>32.299999999999997</v>
      </c>
    </row>
    <row r="4624" spans="1:3">
      <c r="A4624" s="1">
        <v>37992</v>
      </c>
      <c r="B4624" s="5">
        <v>33.54</v>
      </c>
      <c r="C4624" s="5">
        <v>31.2</v>
      </c>
    </row>
    <row r="4625" spans="1:3">
      <c r="A4625" s="1">
        <v>37993</v>
      </c>
      <c r="B4625" s="5">
        <v>33.57</v>
      </c>
      <c r="C4625" s="5">
        <v>30.99</v>
      </c>
    </row>
    <row r="4626" spans="1:3">
      <c r="A4626" s="1">
        <v>37994</v>
      </c>
      <c r="B4626" s="5">
        <v>34.270000000000003</v>
      </c>
      <c r="C4626" s="5">
        <v>31.11</v>
      </c>
    </row>
    <row r="4627" spans="1:3">
      <c r="A4627" s="1">
        <v>37995</v>
      </c>
      <c r="B4627" s="5">
        <v>34.380000000000003</v>
      </c>
      <c r="C4627" s="5">
        <v>31.91</v>
      </c>
    </row>
    <row r="4628" spans="1:3">
      <c r="A4628" s="1">
        <v>37998</v>
      </c>
      <c r="B4628" s="5">
        <v>34.92</v>
      </c>
      <c r="C4628" s="5">
        <v>31.41</v>
      </c>
    </row>
    <row r="4629" spans="1:3">
      <c r="A4629" s="1">
        <v>37999</v>
      </c>
      <c r="B4629" s="5">
        <v>34.26</v>
      </c>
      <c r="C4629" s="5">
        <v>32.549999999999997</v>
      </c>
    </row>
    <row r="4630" spans="1:3">
      <c r="A4630" s="1">
        <v>38000</v>
      </c>
      <c r="B4630" s="5">
        <v>34.619999999999997</v>
      </c>
      <c r="C4630" s="5">
        <v>31.84</v>
      </c>
    </row>
    <row r="4631" spans="1:3">
      <c r="A4631" s="1">
        <v>38001</v>
      </c>
      <c r="B4631" s="5">
        <v>33.61</v>
      </c>
      <c r="C4631" s="5">
        <v>31.43</v>
      </c>
    </row>
    <row r="4632" spans="1:3">
      <c r="A4632" s="1">
        <v>38002</v>
      </c>
      <c r="B4632" s="5">
        <v>35.159999999999997</v>
      </c>
      <c r="C4632" s="5">
        <v>31.26</v>
      </c>
    </row>
    <row r="4633" spans="1:3">
      <c r="A4633" s="1">
        <v>38005</v>
      </c>
      <c r="C4633" s="5">
        <v>31.67</v>
      </c>
    </row>
    <row r="4634" spans="1:3">
      <c r="A4634" s="1">
        <v>38006</v>
      </c>
      <c r="B4634" s="5">
        <v>36.21</v>
      </c>
      <c r="C4634" s="5">
        <v>32.26</v>
      </c>
    </row>
    <row r="4635" spans="1:3">
      <c r="A4635" s="1">
        <v>38007</v>
      </c>
      <c r="B4635" s="5">
        <v>35.53</v>
      </c>
      <c r="C4635" s="5">
        <v>31.95</v>
      </c>
    </row>
    <row r="4636" spans="1:3">
      <c r="A4636" s="1">
        <v>38008</v>
      </c>
      <c r="B4636" s="5">
        <v>35.119999999999997</v>
      </c>
      <c r="C4636" s="5">
        <v>31.42</v>
      </c>
    </row>
    <row r="4637" spans="1:3">
      <c r="A4637" s="1">
        <v>38009</v>
      </c>
      <c r="B4637" s="5">
        <v>34.94</v>
      </c>
      <c r="C4637" s="5">
        <v>32.08</v>
      </c>
    </row>
    <row r="4638" spans="1:3">
      <c r="A4638" s="1">
        <v>38012</v>
      </c>
      <c r="B4638" s="5">
        <v>34.409999999999997</v>
      </c>
      <c r="C4638" s="5">
        <v>31.15</v>
      </c>
    </row>
    <row r="4639" spans="1:3">
      <c r="A4639" s="1">
        <v>38013</v>
      </c>
      <c r="B4639" s="5">
        <v>33.99</v>
      </c>
      <c r="C4639" s="5">
        <v>31.05</v>
      </c>
    </row>
    <row r="4640" spans="1:3">
      <c r="A4640" s="1">
        <v>38014</v>
      </c>
      <c r="B4640" s="5">
        <v>33.630000000000003</v>
      </c>
      <c r="C4640" s="5">
        <v>30.77</v>
      </c>
    </row>
    <row r="4641" spans="1:3">
      <c r="A4641" s="1">
        <v>38015</v>
      </c>
      <c r="B4641" s="5">
        <v>32.86</v>
      </c>
      <c r="C4641" s="5">
        <v>29.47</v>
      </c>
    </row>
    <row r="4642" spans="1:3">
      <c r="A4642" s="1">
        <v>38016</v>
      </c>
      <c r="B4642" s="5">
        <v>33.159999999999997</v>
      </c>
      <c r="C4642" s="5">
        <v>29.53</v>
      </c>
    </row>
    <row r="4643" spans="1:3">
      <c r="A4643" s="1">
        <v>38019</v>
      </c>
      <c r="B4643" s="5">
        <v>34.020000000000003</v>
      </c>
      <c r="C4643" s="5">
        <v>30.3</v>
      </c>
    </row>
    <row r="4644" spans="1:3">
      <c r="A4644" s="1">
        <v>38020</v>
      </c>
      <c r="B4644" s="5">
        <v>34.200000000000003</v>
      </c>
      <c r="C4644" s="5">
        <v>30.07</v>
      </c>
    </row>
    <row r="4645" spans="1:3">
      <c r="A4645" s="1">
        <v>38021</v>
      </c>
      <c r="B4645" s="5">
        <v>33.06</v>
      </c>
      <c r="C4645" s="5">
        <v>29.63</v>
      </c>
    </row>
    <row r="4646" spans="1:3">
      <c r="A4646" s="1">
        <v>38022</v>
      </c>
      <c r="B4646" s="5">
        <v>33.26</v>
      </c>
      <c r="C4646" s="5">
        <v>29.02</v>
      </c>
    </row>
    <row r="4647" spans="1:3">
      <c r="A4647" s="1">
        <v>38023</v>
      </c>
      <c r="B4647" s="5">
        <v>32.49</v>
      </c>
      <c r="C4647" s="5">
        <v>29.26</v>
      </c>
    </row>
    <row r="4648" spans="1:3">
      <c r="A4648" s="1">
        <v>38026</v>
      </c>
      <c r="B4648" s="5">
        <v>32.909999999999997</v>
      </c>
      <c r="C4648" s="5">
        <v>29.1</v>
      </c>
    </row>
    <row r="4649" spans="1:3">
      <c r="A4649" s="1">
        <v>38027</v>
      </c>
      <c r="B4649" s="5">
        <v>34.03</v>
      </c>
      <c r="C4649" s="5">
        <v>30.06</v>
      </c>
    </row>
    <row r="4650" spans="1:3">
      <c r="A4650" s="1">
        <v>38028</v>
      </c>
      <c r="B4650" s="5">
        <v>33.93</v>
      </c>
      <c r="C4650" s="5">
        <v>30.33</v>
      </c>
    </row>
    <row r="4651" spans="1:3">
      <c r="A4651" s="1">
        <v>38029</v>
      </c>
      <c r="B4651" s="5">
        <v>34.03</v>
      </c>
      <c r="C4651" s="5">
        <v>30.17</v>
      </c>
    </row>
    <row r="4652" spans="1:3">
      <c r="A4652" s="1">
        <v>38030</v>
      </c>
      <c r="B4652" s="5">
        <v>34.51</v>
      </c>
      <c r="C4652" s="5">
        <v>30.96</v>
      </c>
    </row>
    <row r="4653" spans="1:3">
      <c r="A4653" s="1">
        <v>38033</v>
      </c>
      <c r="C4653" s="5">
        <v>31.08</v>
      </c>
    </row>
    <row r="4654" spans="1:3">
      <c r="A4654" s="1">
        <v>38034</v>
      </c>
      <c r="B4654" s="5">
        <v>35.130000000000003</v>
      </c>
      <c r="C4654" s="5">
        <v>31.43</v>
      </c>
    </row>
    <row r="4655" spans="1:3">
      <c r="A4655" s="1">
        <v>38035</v>
      </c>
      <c r="B4655" s="5">
        <v>35.42</v>
      </c>
      <c r="C4655" s="5">
        <v>31.57</v>
      </c>
    </row>
    <row r="4656" spans="1:3">
      <c r="A4656" s="1">
        <v>38036</v>
      </c>
      <c r="B4656" s="5">
        <v>35.81</v>
      </c>
      <c r="C4656" s="5">
        <v>31.63</v>
      </c>
    </row>
    <row r="4657" spans="1:3">
      <c r="A4657" s="1">
        <v>38037</v>
      </c>
      <c r="B4657" s="5">
        <v>35.799999999999997</v>
      </c>
      <c r="C4657" s="5">
        <v>31.22</v>
      </c>
    </row>
    <row r="4658" spans="1:3">
      <c r="A4658" s="1">
        <v>38040</v>
      </c>
      <c r="B4658" s="5">
        <v>35.75</v>
      </c>
      <c r="C4658" s="5">
        <v>31.89</v>
      </c>
    </row>
    <row r="4659" spans="1:3">
      <c r="A4659" s="1">
        <v>38041</v>
      </c>
      <c r="B4659" s="5">
        <v>35.85</v>
      </c>
      <c r="C4659" s="5">
        <v>31.6</v>
      </c>
    </row>
    <row r="4660" spans="1:3">
      <c r="A4660" s="1">
        <v>38042</v>
      </c>
      <c r="B4660" s="5">
        <v>37.28</v>
      </c>
      <c r="C4660" s="5">
        <v>32.46</v>
      </c>
    </row>
    <row r="4661" spans="1:3">
      <c r="A4661" s="1">
        <v>38043</v>
      </c>
      <c r="B4661" s="5">
        <v>35.450000000000003</v>
      </c>
      <c r="C4661" s="5">
        <v>32.450000000000003</v>
      </c>
    </row>
    <row r="4662" spans="1:3">
      <c r="A4662" s="1">
        <v>38044</v>
      </c>
      <c r="B4662" s="5">
        <v>36.08</v>
      </c>
      <c r="C4662" s="5">
        <v>32.94</v>
      </c>
    </row>
    <row r="4663" spans="1:3">
      <c r="A4663" s="1">
        <v>38047</v>
      </c>
      <c r="B4663" s="5">
        <v>36.85</v>
      </c>
      <c r="C4663" s="5">
        <v>33.340000000000003</v>
      </c>
    </row>
    <row r="4664" spans="1:3">
      <c r="A4664" s="1">
        <v>38048</v>
      </c>
      <c r="B4664" s="5">
        <v>36.6</v>
      </c>
      <c r="C4664" s="5">
        <v>34.15</v>
      </c>
    </row>
    <row r="4665" spans="1:3">
      <c r="A4665" s="1">
        <v>38049</v>
      </c>
      <c r="B4665" s="5">
        <v>35.799999999999997</v>
      </c>
      <c r="C4665" s="5">
        <v>33.32</v>
      </c>
    </row>
    <row r="4666" spans="1:3">
      <c r="A4666" s="1">
        <v>38050</v>
      </c>
      <c r="B4666" s="5">
        <v>36.81</v>
      </c>
      <c r="C4666" s="5">
        <v>33.450000000000003</v>
      </c>
    </row>
    <row r="4667" spans="1:3">
      <c r="A4667" s="1">
        <v>38051</v>
      </c>
      <c r="B4667" s="5">
        <v>37.31</v>
      </c>
      <c r="C4667" s="5">
        <v>34.4</v>
      </c>
    </row>
    <row r="4668" spans="1:3">
      <c r="A4668" s="1">
        <v>38054</v>
      </c>
      <c r="B4668" s="5">
        <v>36.53</v>
      </c>
      <c r="C4668" s="5">
        <v>34.270000000000003</v>
      </c>
    </row>
    <row r="4669" spans="1:3">
      <c r="A4669" s="1">
        <v>38055</v>
      </c>
      <c r="B4669" s="5">
        <v>36.29</v>
      </c>
      <c r="C4669" s="5">
        <v>33.72</v>
      </c>
    </row>
    <row r="4670" spans="1:3">
      <c r="A4670" s="1">
        <v>38056</v>
      </c>
      <c r="B4670" s="5">
        <v>36.21</v>
      </c>
      <c r="C4670" s="5">
        <v>32.83</v>
      </c>
    </row>
    <row r="4671" spans="1:3">
      <c r="A4671" s="1">
        <v>38057</v>
      </c>
      <c r="B4671" s="5">
        <v>36.950000000000003</v>
      </c>
      <c r="C4671" s="5">
        <v>33.22</v>
      </c>
    </row>
    <row r="4672" spans="1:3">
      <c r="A4672" s="1">
        <v>38058</v>
      </c>
      <c r="B4672" s="5">
        <v>36.21</v>
      </c>
      <c r="C4672" s="5">
        <v>32.76</v>
      </c>
    </row>
    <row r="4673" spans="1:3">
      <c r="A4673" s="1">
        <v>38061</v>
      </c>
      <c r="B4673" s="5">
        <v>37.44</v>
      </c>
      <c r="C4673" s="5">
        <v>34.39</v>
      </c>
    </row>
    <row r="4674" spans="1:3">
      <c r="A4674" s="1">
        <v>38062</v>
      </c>
      <c r="B4674" s="5">
        <v>37.36</v>
      </c>
      <c r="C4674" s="5">
        <v>34.72</v>
      </c>
    </row>
    <row r="4675" spans="1:3">
      <c r="A4675" s="1">
        <v>38063</v>
      </c>
      <c r="B4675" s="5">
        <v>38.21</v>
      </c>
      <c r="C4675" s="5">
        <v>34.950000000000003</v>
      </c>
    </row>
    <row r="4676" spans="1:3">
      <c r="A4676" s="1">
        <v>38064</v>
      </c>
      <c r="B4676" s="5">
        <v>37.81</v>
      </c>
      <c r="C4676" s="5">
        <v>34.43</v>
      </c>
    </row>
    <row r="4677" spans="1:3">
      <c r="A4677" s="1">
        <v>38065</v>
      </c>
      <c r="B4677" s="5">
        <v>38.090000000000003</v>
      </c>
      <c r="C4677" s="5">
        <v>34.33</v>
      </c>
    </row>
    <row r="4678" spans="1:3">
      <c r="A4678" s="1">
        <v>38068</v>
      </c>
      <c r="B4678" s="5">
        <v>37.119999999999997</v>
      </c>
      <c r="C4678" s="5">
        <v>33.57</v>
      </c>
    </row>
    <row r="4679" spans="1:3">
      <c r="A4679" s="1">
        <v>38069</v>
      </c>
      <c r="B4679" s="5">
        <v>37.81</v>
      </c>
      <c r="C4679" s="5">
        <v>34.4</v>
      </c>
    </row>
    <row r="4680" spans="1:3">
      <c r="A4680" s="1">
        <v>38070</v>
      </c>
      <c r="B4680" s="5">
        <v>37.06</v>
      </c>
      <c r="C4680" s="5">
        <v>34.14</v>
      </c>
    </row>
    <row r="4681" spans="1:3">
      <c r="A4681" s="1">
        <v>38071</v>
      </c>
      <c r="B4681" s="5">
        <v>35.67</v>
      </c>
      <c r="C4681" s="5">
        <v>33.32</v>
      </c>
    </row>
    <row r="4682" spans="1:3">
      <c r="A4682" s="1">
        <v>38072</v>
      </c>
      <c r="B4682" s="5">
        <v>35.61</v>
      </c>
      <c r="C4682" s="5">
        <v>32.51</v>
      </c>
    </row>
    <row r="4683" spans="1:3">
      <c r="A4683" s="1">
        <v>38075</v>
      </c>
      <c r="B4683" s="5">
        <v>35.409999999999997</v>
      </c>
      <c r="C4683" s="5">
        <v>32.04</v>
      </c>
    </row>
    <row r="4684" spans="1:3">
      <c r="A4684" s="1">
        <v>38076</v>
      </c>
      <c r="B4684" s="5">
        <v>36.15</v>
      </c>
      <c r="C4684" s="5">
        <v>33.04</v>
      </c>
    </row>
    <row r="4685" spans="1:3">
      <c r="A4685" s="1">
        <v>38077</v>
      </c>
      <c r="B4685" s="5">
        <v>35.75</v>
      </c>
      <c r="C4685" s="5">
        <v>32.29</v>
      </c>
    </row>
    <row r="4686" spans="1:3">
      <c r="A4686" s="1">
        <v>38078</v>
      </c>
      <c r="B4686" s="5">
        <v>34.47</v>
      </c>
      <c r="C4686" s="5">
        <v>32.590000000000003</v>
      </c>
    </row>
    <row r="4687" spans="1:3">
      <c r="A4687" s="1">
        <v>38079</v>
      </c>
      <c r="B4687" s="5">
        <v>34.39</v>
      </c>
      <c r="C4687" s="5">
        <v>31.19</v>
      </c>
    </row>
    <row r="4688" spans="1:3">
      <c r="A4688" s="1">
        <v>38082</v>
      </c>
      <c r="B4688" s="5">
        <v>34.29</v>
      </c>
      <c r="C4688" s="5">
        <v>31.17</v>
      </c>
    </row>
    <row r="4689" spans="1:3">
      <c r="A4689" s="1">
        <v>38083</v>
      </c>
      <c r="B4689" s="5">
        <v>35.090000000000003</v>
      </c>
      <c r="C4689" s="5">
        <v>31.48</v>
      </c>
    </row>
    <row r="4690" spans="1:3">
      <c r="A4690" s="1">
        <v>38084</v>
      </c>
      <c r="B4690" s="5">
        <v>36.28</v>
      </c>
      <c r="C4690" s="5">
        <v>33.07</v>
      </c>
    </row>
    <row r="4691" spans="1:3">
      <c r="A4691" s="1">
        <v>38085</v>
      </c>
      <c r="B4691" s="5">
        <v>37.14</v>
      </c>
      <c r="C4691" s="5">
        <v>33.979999999999997</v>
      </c>
    </row>
    <row r="4692" spans="1:3">
      <c r="A4692" s="1">
        <v>38086</v>
      </c>
      <c r="C4692" s="5">
        <v>34.03</v>
      </c>
    </row>
    <row r="4693" spans="1:3">
      <c r="A4693" s="1">
        <v>38089</v>
      </c>
      <c r="B4693" s="5">
        <v>37.79</v>
      </c>
      <c r="C4693" s="5">
        <v>34.51</v>
      </c>
    </row>
    <row r="4694" spans="1:3">
      <c r="A4694" s="1">
        <v>38090</v>
      </c>
      <c r="B4694" s="5">
        <v>37.090000000000003</v>
      </c>
      <c r="C4694" s="5">
        <v>34.15</v>
      </c>
    </row>
    <row r="4695" spans="1:3">
      <c r="A4695" s="1">
        <v>38091</v>
      </c>
      <c r="B4695" s="5">
        <v>36.619999999999997</v>
      </c>
      <c r="C4695" s="5">
        <v>33.54</v>
      </c>
    </row>
    <row r="4696" spans="1:3">
      <c r="A4696" s="1">
        <v>38092</v>
      </c>
      <c r="B4696" s="5">
        <v>37.74</v>
      </c>
      <c r="C4696" s="5">
        <v>33.72</v>
      </c>
    </row>
    <row r="4697" spans="1:3">
      <c r="A4697" s="1">
        <v>38093</v>
      </c>
      <c r="B4697" s="5">
        <v>37.700000000000003</v>
      </c>
      <c r="C4697" s="5">
        <v>33.85</v>
      </c>
    </row>
    <row r="4698" spans="1:3">
      <c r="A4698" s="1">
        <v>38096</v>
      </c>
      <c r="B4698" s="5">
        <v>37.46</v>
      </c>
      <c r="C4698" s="5">
        <v>34.71</v>
      </c>
    </row>
    <row r="4699" spans="1:3">
      <c r="A4699" s="1">
        <v>38097</v>
      </c>
      <c r="B4699" s="5">
        <v>37.61</v>
      </c>
      <c r="C4699" s="5">
        <v>33.56</v>
      </c>
    </row>
    <row r="4700" spans="1:3">
      <c r="A4700" s="1">
        <v>38098</v>
      </c>
      <c r="B4700" s="5">
        <v>36.61</v>
      </c>
      <c r="C4700" s="5">
        <v>33.229999999999997</v>
      </c>
    </row>
    <row r="4701" spans="1:3">
      <c r="A4701" s="1">
        <v>38099</v>
      </c>
      <c r="B4701" s="5">
        <v>37.700000000000003</v>
      </c>
      <c r="C4701" s="5">
        <v>33.24</v>
      </c>
    </row>
    <row r="4702" spans="1:3">
      <c r="A4702" s="1">
        <v>38100</v>
      </c>
      <c r="B4702" s="5">
        <v>37.22</v>
      </c>
      <c r="C4702" s="5">
        <v>33.78</v>
      </c>
    </row>
    <row r="4703" spans="1:3">
      <c r="A4703" s="1">
        <v>38103</v>
      </c>
      <c r="B4703" s="5">
        <v>37.020000000000003</v>
      </c>
      <c r="C4703" s="5">
        <v>34.18</v>
      </c>
    </row>
    <row r="4704" spans="1:3">
      <c r="A4704" s="1">
        <v>38104</v>
      </c>
      <c r="B4704" s="5">
        <v>37.49</v>
      </c>
      <c r="C4704" s="5">
        <v>34.11</v>
      </c>
    </row>
    <row r="4705" spans="1:3">
      <c r="A4705" s="1">
        <v>38105</v>
      </c>
      <c r="B4705" s="5">
        <v>37.229999999999997</v>
      </c>
      <c r="C4705" s="5">
        <v>35.020000000000003</v>
      </c>
    </row>
    <row r="4706" spans="1:3">
      <c r="A4706" s="1">
        <v>38106</v>
      </c>
      <c r="B4706" s="5">
        <v>37.5</v>
      </c>
      <c r="C4706" s="5">
        <v>34.659999999999997</v>
      </c>
    </row>
    <row r="4707" spans="1:3">
      <c r="A4707" s="1">
        <v>38107</v>
      </c>
      <c r="B4707" s="5">
        <v>37.31</v>
      </c>
      <c r="C4707" s="5">
        <v>35.229999999999997</v>
      </c>
    </row>
    <row r="4708" spans="1:3">
      <c r="A4708" s="1">
        <v>38110</v>
      </c>
      <c r="B4708" s="5">
        <v>38.26</v>
      </c>
      <c r="C4708" s="5">
        <v>34.97</v>
      </c>
    </row>
    <row r="4709" spans="1:3">
      <c r="A4709" s="1">
        <v>38111</v>
      </c>
      <c r="B4709" s="5">
        <v>38.86</v>
      </c>
      <c r="C4709" s="5">
        <v>36.07</v>
      </c>
    </row>
    <row r="4710" spans="1:3">
      <c r="A4710" s="1">
        <v>38112</v>
      </c>
      <c r="B4710" s="5">
        <v>39.69</v>
      </c>
      <c r="C4710" s="5">
        <v>36.58</v>
      </c>
    </row>
    <row r="4711" spans="1:3">
      <c r="A4711" s="1">
        <v>38113</v>
      </c>
      <c r="B4711" s="5">
        <v>39.409999999999997</v>
      </c>
      <c r="C4711" s="5">
        <v>37.049999999999997</v>
      </c>
    </row>
    <row r="4712" spans="1:3">
      <c r="A4712" s="1">
        <v>38114</v>
      </c>
      <c r="B4712" s="5">
        <v>39.979999999999997</v>
      </c>
      <c r="C4712" s="5">
        <v>37.25</v>
      </c>
    </row>
    <row r="4713" spans="1:3">
      <c r="A4713" s="1">
        <v>38117</v>
      </c>
      <c r="B4713" s="5">
        <v>38.9</v>
      </c>
      <c r="C4713" s="5">
        <v>35.83</v>
      </c>
    </row>
    <row r="4714" spans="1:3">
      <c r="A4714" s="1">
        <v>38118</v>
      </c>
      <c r="B4714" s="5">
        <v>40.299999999999997</v>
      </c>
      <c r="C4714" s="5">
        <v>36.97</v>
      </c>
    </row>
    <row r="4715" spans="1:3">
      <c r="A4715" s="1">
        <v>38119</v>
      </c>
      <c r="B4715" s="5">
        <v>40.299999999999997</v>
      </c>
      <c r="C4715" s="5">
        <v>37.950000000000003</v>
      </c>
    </row>
    <row r="4716" spans="1:3">
      <c r="A4716" s="1">
        <v>38120</v>
      </c>
      <c r="B4716" s="5">
        <v>40.94</v>
      </c>
      <c r="C4716" s="5">
        <v>38.299999999999997</v>
      </c>
    </row>
    <row r="4717" spans="1:3">
      <c r="A4717" s="1">
        <v>38121</v>
      </c>
      <c r="B4717" s="5">
        <v>41.42</v>
      </c>
      <c r="C4717" s="5">
        <v>39.04</v>
      </c>
    </row>
    <row r="4718" spans="1:3">
      <c r="A4718" s="1">
        <v>38124</v>
      </c>
      <c r="B4718" s="5">
        <v>41.53</v>
      </c>
      <c r="C4718" s="5">
        <v>38.880000000000003</v>
      </c>
    </row>
    <row r="4719" spans="1:3">
      <c r="A4719" s="1">
        <v>38125</v>
      </c>
      <c r="B4719" s="5">
        <v>40.32</v>
      </c>
      <c r="C4719" s="5">
        <v>38.43</v>
      </c>
    </row>
    <row r="4720" spans="1:3">
      <c r="A4720" s="1">
        <v>38126</v>
      </c>
      <c r="B4720" s="5">
        <v>41.61</v>
      </c>
      <c r="C4720" s="5">
        <v>38.35</v>
      </c>
    </row>
    <row r="4721" spans="1:3">
      <c r="A4721" s="1">
        <v>38127</v>
      </c>
      <c r="B4721" s="5">
        <v>40.92</v>
      </c>
      <c r="C4721" s="5">
        <v>38.89</v>
      </c>
    </row>
    <row r="4722" spans="1:3">
      <c r="A4722" s="1">
        <v>38128</v>
      </c>
      <c r="B4722" s="5">
        <v>39.83</v>
      </c>
      <c r="C4722" s="5">
        <v>37.6</v>
      </c>
    </row>
    <row r="4723" spans="1:3">
      <c r="A4723" s="1">
        <v>38131</v>
      </c>
      <c r="B4723" s="5">
        <v>42.03</v>
      </c>
      <c r="C4723" s="5">
        <v>39.22</v>
      </c>
    </row>
    <row r="4724" spans="1:3">
      <c r="A4724" s="1">
        <v>38132</v>
      </c>
      <c r="B4724" s="5">
        <v>41.45</v>
      </c>
      <c r="C4724" s="5">
        <v>38.46</v>
      </c>
    </row>
    <row r="4725" spans="1:3">
      <c r="A4725" s="1">
        <v>38133</v>
      </c>
      <c r="B4725" s="5">
        <v>40.6</v>
      </c>
      <c r="C4725" s="5">
        <v>38.049999999999997</v>
      </c>
    </row>
    <row r="4726" spans="1:3">
      <c r="A4726" s="1">
        <v>38134</v>
      </c>
      <c r="B4726" s="5">
        <v>39.25</v>
      </c>
      <c r="C4726" s="5">
        <v>37.03</v>
      </c>
    </row>
    <row r="4727" spans="1:3">
      <c r="A4727" s="1">
        <v>38135</v>
      </c>
      <c r="B4727" s="5">
        <v>39.9</v>
      </c>
      <c r="C4727" s="5">
        <v>37</v>
      </c>
    </row>
    <row r="4728" spans="1:3">
      <c r="A4728" s="1">
        <v>38138</v>
      </c>
      <c r="C4728" s="5">
        <v>37</v>
      </c>
    </row>
    <row r="4729" spans="1:3">
      <c r="A4729" s="1">
        <v>38139</v>
      </c>
      <c r="B4729" s="5">
        <v>42.33</v>
      </c>
      <c r="C4729" s="5">
        <v>39.049999999999997</v>
      </c>
    </row>
    <row r="4730" spans="1:3">
      <c r="A4730" s="1">
        <v>38140</v>
      </c>
      <c r="B4730" s="5">
        <v>39.96</v>
      </c>
      <c r="C4730" s="5">
        <v>37.99</v>
      </c>
    </row>
    <row r="4731" spans="1:3">
      <c r="A4731" s="1">
        <v>38141</v>
      </c>
      <c r="B4731" s="5">
        <v>39.29</v>
      </c>
      <c r="C4731" s="5">
        <v>36.26</v>
      </c>
    </row>
    <row r="4732" spans="1:3">
      <c r="A4732" s="1">
        <v>38142</v>
      </c>
      <c r="B4732" s="5">
        <v>38.44</v>
      </c>
      <c r="C4732" s="5">
        <v>35.97</v>
      </c>
    </row>
    <row r="4733" spans="1:3">
      <c r="A4733" s="1">
        <v>38145</v>
      </c>
      <c r="B4733" s="5">
        <v>38.72</v>
      </c>
      <c r="C4733" s="5">
        <v>35.57</v>
      </c>
    </row>
    <row r="4734" spans="1:3">
      <c r="A4734" s="1">
        <v>38146</v>
      </c>
      <c r="B4734" s="5">
        <v>37.18</v>
      </c>
      <c r="C4734" s="5">
        <v>35.47</v>
      </c>
    </row>
    <row r="4735" spans="1:3">
      <c r="A4735" s="1">
        <v>38147</v>
      </c>
      <c r="B4735" s="5">
        <v>37.6</v>
      </c>
      <c r="C4735" s="5">
        <v>34.69</v>
      </c>
    </row>
    <row r="4736" spans="1:3">
      <c r="A4736" s="1">
        <v>38148</v>
      </c>
      <c r="B4736" s="5">
        <v>38.450000000000003</v>
      </c>
      <c r="C4736" s="5">
        <v>35.75</v>
      </c>
    </row>
    <row r="4737" spans="1:3">
      <c r="A4737" s="1">
        <v>38149</v>
      </c>
      <c r="C4737" s="5">
        <v>35.229999999999997</v>
      </c>
    </row>
    <row r="4738" spans="1:3">
      <c r="A4738" s="1">
        <v>38152</v>
      </c>
      <c r="B4738" s="5">
        <v>37.58</v>
      </c>
      <c r="C4738" s="5">
        <v>35.22</v>
      </c>
    </row>
    <row r="4739" spans="1:3">
      <c r="A4739" s="1">
        <v>38153</v>
      </c>
      <c r="B4739" s="5">
        <v>37.18</v>
      </c>
      <c r="C4739" s="5">
        <v>34.659999999999997</v>
      </c>
    </row>
    <row r="4740" spans="1:3">
      <c r="A4740" s="1">
        <v>38154</v>
      </c>
      <c r="B4740" s="5">
        <v>37.33</v>
      </c>
      <c r="C4740" s="5">
        <v>34.56</v>
      </c>
    </row>
    <row r="4741" spans="1:3">
      <c r="A4741" s="1">
        <v>38155</v>
      </c>
      <c r="B4741" s="5">
        <v>38.51</v>
      </c>
      <c r="C4741" s="5">
        <v>35.58</v>
      </c>
    </row>
    <row r="4742" spans="1:3">
      <c r="A4742" s="1">
        <v>38156</v>
      </c>
      <c r="B4742" s="5">
        <v>38.68</v>
      </c>
      <c r="C4742" s="5">
        <v>35.43</v>
      </c>
    </row>
    <row r="4743" spans="1:3">
      <c r="A4743" s="1">
        <v>38159</v>
      </c>
      <c r="B4743" s="5">
        <v>37.69</v>
      </c>
      <c r="C4743" s="5">
        <v>34.82</v>
      </c>
    </row>
    <row r="4744" spans="1:3">
      <c r="A4744" s="1">
        <v>38160</v>
      </c>
      <c r="B4744" s="5">
        <v>38.11</v>
      </c>
      <c r="C4744" s="5">
        <v>34.950000000000003</v>
      </c>
    </row>
    <row r="4745" spans="1:3">
      <c r="A4745" s="1">
        <v>38161</v>
      </c>
      <c r="B4745" s="5">
        <v>37.56</v>
      </c>
      <c r="C4745" s="5">
        <v>34.81</v>
      </c>
    </row>
    <row r="4746" spans="1:3">
      <c r="A4746" s="1">
        <v>38162</v>
      </c>
      <c r="B4746" s="5">
        <v>37.81</v>
      </c>
      <c r="C4746" s="5">
        <v>34.71</v>
      </c>
    </row>
    <row r="4747" spans="1:3">
      <c r="A4747" s="1">
        <v>38163</v>
      </c>
      <c r="B4747" s="5">
        <v>37.340000000000003</v>
      </c>
      <c r="C4747" s="5">
        <v>34.25</v>
      </c>
    </row>
    <row r="4748" spans="1:3">
      <c r="A4748" s="1">
        <v>38166</v>
      </c>
      <c r="B4748" s="5">
        <v>36.25</v>
      </c>
      <c r="C4748" s="5">
        <v>33.24</v>
      </c>
    </row>
    <row r="4749" spans="1:3">
      <c r="A4749" s="1">
        <v>38167</v>
      </c>
      <c r="B4749" s="5">
        <v>35.6</v>
      </c>
      <c r="C4749" s="5">
        <v>32.61</v>
      </c>
    </row>
    <row r="4750" spans="1:3">
      <c r="A4750" s="1">
        <v>38168</v>
      </c>
      <c r="B4750" s="5">
        <v>36.92</v>
      </c>
      <c r="C4750" s="5">
        <v>33.22</v>
      </c>
    </row>
    <row r="4751" spans="1:3">
      <c r="A4751" s="1">
        <v>38169</v>
      </c>
      <c r="B4751" s="5">
        <v>38.56</v>
      </c>
      <c r="C4751" s="5">
        <v>35.58</v>
      </c>
    </row>
    <row r="4752" spans="1:3">
      <c r="A4752" s="1">
        <v>38170</v>
      </c>
      <c r="B4752" s="5">
        <v>38.369999999999997</v>
      </c>
      <c r="C4752" s="5">
        <v>35.36</v>
      </c>
    </row>
    <row r="4753" spans="1:3">
      <c r="A4753" s="1">
        <v>38173</v>
      </c>
      <c r="C4753" s="5">
        <v>35.729999999999997</v>
      </c>
    </row>
    <row r="4754" spans="1:3">
      <c r="A4754" s="1">
        <v>38174</v>
      </c>
      <c r="B4754" s="5">
        <v>39.56</v>
      </c>
      <c r="C4754" s="5">
        <v>36.47</v>
      </c>
    </row>
    <row r="4755" spans="1:3">
      <c r="A4755" s="1">
        <v>38175</v>
      </c>
      <c r="B4755" s="5">
        <v>39.18</v>
      </c>
      <c r="C4755" s="5">
        <v>35.619999999999997</v>
      </c>
    </row>
    <row r="4756" spans="1:3">
      <c r="A4756" s="1">
        <v>38176</v>
      </c>
      <c r="B4756" s="5">
        <v>40.270000000000003</v>
      </c>
      <c r="C4756" s="5">
        <v>37.130000000000003</v>
      </c>
    </row>
    <row r="4757" spans="1:3">
      <c r="A4757" s="1">
        <v>38177</v>
      </c>
      <c r="B4757" s="5">
        <v>39.9</v>
      </c>
      <c r="C4757" s="5">
        <v>37.58</v>
      </c>
    </row>
    <row r="4758" spans="1:3">
      <c r="A4758" s="1">
        <v>38180</v>
      </c>
      <c r="B4758" s="5">
        <v>39.299999999999997</v>
      </c>
      <c r="C4758" s="5">
        <v>37.729999999999997</v>
      </c>
    </row>
    <row r="4759" spans="1:3">
      <c r="A4759" s="1">
        <v>38181</v>
      </c>
      <c r="B4759" s="5">
        <v>39.549999999999997</v>
      </c>
      <c r="C4759" s="5">
        <v>36.68</v>
      </c>
    </row>
    <row r="4760" spans="1:3">
      <c r="A4760" s="1">
        <v>38182</v>
      </c>
      <c r="B4760" s="5">
        <v>40.98</v>
      </c>
      <c r="C4760" s="5">
        <v>37.51</v>
      </c>
    </row>
    <row r="4761" spans="1:3">
      <c r="A4761" s="1">
        <v>38183</v>
      </c>
      <c r="B4761" s="5">
        <v>40.700000000000003</v>
      </c>
      <c r="C4761" s="5">
        <v>38.409999999999997</v>
      </c>
    </row>
    <row r="4762" spans="1:3">
      <c r="A4762" s="1">
        <v>38184</v>
      </c>
      <c r="B4762" s="5">
        <v>41.1</v>
      </c>
      <c r="C4762" s="5">
        <v>38.49</v>
      </c>
    </row>
    <row r="4763" spans="1:3">
      <c r="A4763" s="1">
        <v>38187</v>
      </c>
      <c r="B4763" s="5">
        <v>41.55</v>
      </c>
      <c r="C4763" s="5">
        <v>39.07</v>
      </c>
    </row>
    <row r="4764" spans="1:3">
      <c r="A4764" s="1">
        <v>38188</v>
      </c>
      <c r="B4764" s="5">
        <v>40.86</v>
      </c>
      <c r="C4764" s="5">
        <v>38.96</v>
      </c>
    </row>
    <row r="4765" spans="1:3">
      <c r="A4765" s="1">
        <v>38189</v>
      </c>
      <c r="B4765" s="5">
        <v>40.630000000000003</v>
      </c>
      <c r="C4765" s="5">
        <v>38.479999999999997</v>
      </c>
    </row>
    <row r="4766" spans="1:3">
      <c r="A4766" s="1">
        <v>38190</v>
      </c>
      <c r="B4766" s="5">
        <v>41.51</v>
      </c>
      <c r="C4766" s="5">
        <v>39.159999999999997</v>
      </c>
    </row>
    <row r="4767" spans="1:3">
      <c r="A4767" s="1">
        <v>38191</v>
      </c>
      <c r="B4767" s="5">
        <v>41.82</v>
      </c>
      <c r="C4767" s="5">
        <v>39.590000000000003</v>
      </c>
    </row>
    <row r="4768" spans="1:3">
      <c r="A4768" s="1">
        <v>38194</v>
      </c>
      <c r="B4768" s="5">
        <v>41.45</v>
      </c>
      <c r="C4768" s="5">
        <v>39.75</v>
      </c>
    </row>
    <row r="4769" spans="1:3">
      <c r="A4769" s="1">
        <v>38195</v>
      </c>
      <c r="B4769" s="5">
        <v>41.83</v>
      </c>
      <c r="C4769" s="5">
        <v>40.090000000000003</v>
      </c>
    </row>
    <row r="4770" spans="1:3">
      <c r="A4770" s="1">
        <v>38196</v>
      </c>
      <c r="B4770" s="5">
        <v>42.81</v>
      </c>
      <c r="C4770" s="5">
        <v>41.08</v>
      </c>
    </row>
    <row r="4771" spans="1:3">
      <c r="A4771" s="1">
        <v>38197</v>
      </c>
      <c r="B4771" s="5">
        <v>42.69</v>
      </c>
      <c r="C4771" s="5">
        <v>40.93</v>
      </c>
    </row>
    <row r="4772" spans="1:3">
      <c r="A4772" s="1">
        <v>38198</v>
      </c>
      <c r="B4772" s="5">
        <v>43.72</v>
      </c>
      <c r="C4772" s="5">
        <v>41.47</v>
      </c>
    </row>
    <row r="4773" spans="1:3">
      <c r="A4773" s="1">
        <v>38201</v>
      </c>
      <c r="B4773" s="5">
        <v>43.83</v>
      </c>
      <c r="C4773" s="5">
        <v>41.35</v>
      </c>
    </row>
    <row r="4774" spans="1:3">
      <c r="A4774" s="1">
        <v>38202</v>
      </c>
      <c r="B4774" s="5">
        <v>44.13</v>
      </c>
      <c r="C4774" s="5">
        <v>41.82</v>
      </c>
    </row>
    <row r="4775" spans="1:3">
      <c r="A4775" s="1">
        <v>38203</v>
      </c>
      <c r="B4775" s="5">
        <v>42.73</v>
      </c>
      <c r="C4775" s="5">
        <v>41.75</v>
      </c>
    </row>
    <row r="4776" spans="1:3">
      <c r="A4776" s="1">
        <v>38204</v>
      </c>
      <c r="B4776" s="5">
        <v>44.39</v>
      </c>
      <c r="C4776" s="5">
        <v>42.49</v>
      </c>
    </row>
    <row r="4777" spans="1:3">
      <c r="A4777" s="1">
        <v>38205</v>
      </c>
      <c r="B4777" s="5">
        <v>43.95</v>
      </c>
      <c r="C4777" s="5">
        <v>42.63</v>
      </c>
    </row>
    <row r="4778" spans="1:3">
      <c r="A4778" s="1">
        <v>38208</v>
      </c>
      <c r="B4778" s="5">
        <v>44.86</v>
      </c>
      <c r="C4778" s="5">
        <v>43.21</v>
      </c>
    </row>
    <row r="4779" spans="1:3">
      <c r="A4779" s="1">
        <v>38209</v>
      </c>
      <c r="B4779" s="5">
        <v>44.51</v>
      </c>
      <c r="C4779" s="5">
        <v>42.5</v>
      </c>
    </row>
    <row r="4780" spans="1:3">
      <c r="A4780" s="1">
        <v>38210</v>
      </c>
      <c r="B4780" s="5">
        <v>44.72</v>
      </c>
      <c r="C4780" s="5">
        <v>42.45</v>
      </c>
    </row>
    <row r="4781" spans="1:3">
      <c r="A4781" s="1">
        <v>38211</v>
      </c>
      <c r="B4781" s="5">
        <v>45.52</v>
      </c>
      <c r="C4781" s="5">
        <v>43.5</v>
      </c>
    </row>
    <row r="4782" spans="1:3">
      <c r="A4782" s="1">
        <v>38212</v>
      </c>
      <c r="B4782" s="5">
        <v>46.61</v>
      </c>
      <c r="C4782" s="5">
        <v>44.13</v>
      </c>
    </row>
    <row r="4783" spans="1:3">
      <c r="A4783" s="1">
        <v>38215</v>
      </c>
      <c r="B4783" s="5">
        <v>46.02</v>
      </c>
      <c r="C4783" s="5">
        <v>44.35</v>
      </c>
    </row>
    <row r="4784" spans="1:3">
      <c r="A4784" s="1">
        <v>38216</v>
      </c>
      <c r="B4784" s="5">
        <v>46.75</v>
      </c>
      <c r="C4784" s="5">
        <v>44.05</v>
      </c>
    </row>
    <row r="4785" spans="1:3">
      <c r="A4785" s="1">
        <v>38217</v>
      </c>
      <c r="B4785" s="5">
        <v>47.36</v>
      </c>
      <c r="C4785" s="5">
        <v>44.12</v>
      </c>
    </row>
    <row r="4786" spans="1:3">
      <c r="A4786" s="1">
        <v>38218</v>
      </c>
      <c r="B4786" s="5">
        <v>48.66</v>
      </c>
      <c r="C4786" s="5">
        <v>44.84</v>
      </c>
    </row>
    <row r="4787" spans="1:3">
      <c r="A4787" s="1">
        <v>38219</v>
      </c>
      <c r="B4787" s="5">
        <v>47.6</v>
      </c>
      <c r="C4787" s="5">
        <v>45.46</v>
      </c>
    </row>
    <row r="4788" spans="1:3">
      <c r="A4788" s="1">
        <v>38222</v>
      </c>
      <c r="B4788" s="5">
        <v>46</v>
      </c>
      <c r="C4788" s="5">
        <v>44.39</v>
      </c>
    </row>
    <row r="4789" spans="1:3">
      <c r="A4789" s="1">
        <v>38223</v>
      </c>
      <c r="B4789" s="5">
        <v>45.68</v>
      </c>
      <c r="C4789" s="5">
        <v>42.99</v>
      </c>
    </row>
    <row r="4790" spans="1:3">
      <c r="A4790" s="1">
        <v>38224</v>
      </c>
      <c r="B4790" s="5">
        <v>43.83</v>
      </c>
      <c r="C4790" s="5">
        <v>42.39</v>
      </c>
    </row>
    <row r="4791" spans="1:3">
      <c r="A4791" s="1">
        <v>38225</v>
      </c>
      <c r="B4791" s="5">
        <v>43.06</v>
      </c>
      <c r="C4791" s="5">
        <v>40.65</v>
      </c>
    </row>
    <row r="4792" spans="1:3">
      <c r="A4792" s="1">
        <v>38226</v>
      </c>
      <c r="B4792" s="5">
        <v>43.11</v>
      </c>
      <c r="C4792" s="5">
        <v>40.72</v>
      </c>
    </row>
    <row r="4793" spans="1:3">
      <c r="A4793" s="1">
        <v>38229</v>
      </c>
      <c r="B4793" s="5">
        <v>42.32</v>
      </c>
      <c r="C4793" s="5">
        <v>40.78</v>
      </c>
    </row>
    <row r="4794" spans="1:3">
      <c r="A4794" s="1">
        <v>38230</v>
      </c>
      <c r="B4794" s="5">
        <v>42.23</v>
      </c>
      <c r="C4794" s="5">
        <v>39.799999999999997</v>
      </c>
    </row>
    <row r="4795" spans="1:3">
      <c r="A4795" s="1">
        <v>38231</v>
      </c>
      <c r="B4795" s="5">
        <v>43.89</v>
      </c>
      <c r="C4795" s="5">
        <v>40.96</v>
      </c>
    </row>
    <row r="4796" spans="1:3">
      <c r="A4796" s="1">
        <v>38232</v>
      </c>
      <c r="B4796" s="5">
        <v>44.04</v>
      </c>
      <c r="C4796" s="5">
        <v>42.39</v>
      </c>
    </row>
    <row r="4797" spans="1:3">
      <c r="A4797" s="1">
        <v>38233</v>
      </c>
      <c r="B4797" s="5">
        <v>43.94</v>
      </c>
      <c r="C4797" s="5">
        <v>41.07</v>
      </c>
    </row>
    <row r="4798" spans="1:3">
      <c r="A4798" s="1">
        <v>38236</v>
      </c>
      <c r="C4798" s="5">
        <v>40.4</v>
      </c>
    </row>
    <row r="4799" spans="1:3">
      <c r="A4799" s="1">
        <v>38237</v>
      </c>
      <c r="B4799" s="5">
        <v>43.18</v>
      </c>
      <c r="C4799" s="5">
        <v>40.19</v>
      </c>
    </row>
    <row r="4800" spans="1:3">
      <c r="A4800" s="1">
        <v>38238</v>
      </c>
      <c r="B4800" s="5">
        <v>42.77</v>
      </c>
      <c r="C4800" s="5">
        <v>39.909999999999997</v>
      </c>
    </row>
    <row r="4801" spans="1:3">
      <c r="A4801" s="1">
        <v>38239</v>
      </c>
      <c r="B4801" s="5">
        <v>44.53</v>
      </c>
      <c r="C4801" s="5">
        <v>41.45</v>
      </c>
    </row>
    <row r="4802" spans="1:3">
      <c r="A4802" s="1">
        <v>38240</v>
      </c>
      <c r="B4802" s="5">
        <v>42.84</v>
      </c>
      <c r="C4802" s="5">
        <v>41.03</v>
      </c>
    </row>
    <row r="4803" spans="1:3">
      <c r="A4803" s="1">
        <v>38243</v>
      </c>
      <c r="B4803" s="5">
        <v>43.86</v>
      </c>
      <c r="C4803" s="5">
        <v>40.630000000000003</v>
      </c>
    </row>
    <row r="4804" spans="1:3">
      <c r="A4804" s="1">
        <v>38244</v>
      </c>
      <c r="B4804" s="5">
        <v>44.62</v>
      </c>
      <c r="C4804" s="5">
        <v>41.34</v>
      </c>
    </row>
    <row r="4805" spans="1:3">
      <c r="A4805" s="1">
        <v>38245</v>
      </c>
      <c r="B4805" s="5">
        <v>43.83</v>
      </c>
      <c r="C4805" s="5">
        <v>42.03</v>
      </c>
    </row>
    <row r="4806" spans="1:3">
      <c r="A4806" s="1">
        <v>38246</v>
      </c>
      <c r="B4806" s="5">
        <v>44.03</v>
      </c>
      <c r="C4806" s="5">
        <v>40.68</v>
      </c>
    </row>
    <row r="4807" spans="1:3">
      <c r="A4807" s="1">
        <v>38247</v>
      </c>
      <c r="B4807" s="5">
        <v>45.63</v>
      </c>
      <c r="C4807" s="5">
        <v>43.08</v>
      </c>
    </row>
    <row r="4808" spans="1:3">
      <c r="A4808" s="1">
        <v>38250</v>
      </c>
      <c r="B4808" s="5">
        <v>46.33</v>
      </c>
      <c r="C4808" s="5">
        <v>43.6</v>
      </c>
    </row>
    <row r="4809" spans="1:3">
      <c r="A4809" s="1">
        <v>38251</v>
      </c>
      <c r="B4809" s="5">
        <v>47.11</v>
      </c>
      <c r="C4809" s="5">
        <v>44.56</v>
      </c>
    </row>
    <row r="4810" spans="1:3">
      <c r="A4810" s="1">
        <v>38252</v>
      </c>
      <c r="B4810" s="5">
        <v>48.41</v>
      </c>
      <c r="C4810" s="5">
        <v>45.66</v>
      </c>
    </row>
    <row r="4811" spans="1:3">
      <c r="A4811" s="1">
        <v>38253</v>
      </c>
      <c r="B4811" s="5">
        <v>48.37</v>
      </c>
      <c r="C4811" s="5">
        <v>46.53</v>
      </c>
    </row>
    <row r="4812" spans="1:3">
      <c r="A4812" s="1">
        <v>38254</v>
      </c>
      <c r="B4812" s="5">
        <v>48.86</v>
      </c>
      <c r="C4812" s="5">
        <v>46.13</v>
      </c>
    </row>
    <row r="4813" spans="1:3">
      <c r="A4813" s="1">
        <v>38257</v>
      </c>
      <c r="B4813" s="5">
        <v>49.56</v>
      </c>
      <c r="C4813" s="5">
        <v>46.87</v>
      </c>
    </row>
    <row r="4814" spans="1:3">
      <c r="A4814" s="1">
        <v>38258</v>
      </c>
      <c r="B4814" s="5">
        <v>49.76</v>
      </c>
      <c r="C4814" s="5">
        <v>47.52</v>
      </c>
    </row>
    <row r="4815" spans="1:3">
      <c r="A4815" s="1">
        <v>38259</v>
      </c>
      <c r="B4815" s="5">
        <v>49.53</v>
      </c>
      <c r="C4815" s="5">
        <v>46.54</v>
      </c>
    </row>
    <row r="4816" spans="1:3">
      <c r="A4816" s="1">
        <v>38260</v>
      </c>
      <c r="B4816" s="5">
        <v>49.56</v>
      </c>
      <c r="C4816" s="5">
        <v>47.76</v>
      </c>
    </row>
    <row r="4817" spans="1:3">
      <c r="A4817" s="1">
        <v>38261</v>
      </c>
      <c r="B4817" s="5">
        <v>50.16</v>
      </c>
      <c r="C4817" s="5">
        <v>46.86</v>
      </c>
    </row>
    <row r="4818" spans="1:3">
      <c r="A4818" s="1">
        <v>38264</v>
      </c>
      <c r="B4818" s="5">
        <v>49.85</v>
      </c>
      <c r="C4818" s="5">
        <v>46.99</v>
      </c>
    </row>
    <row r="4819" spans="1:3">
      <c r="A4819" s="1">
        <v>38265</v>
      </c>
      <c r="B4819" s="5">
        <v>51.08</v>
      </c>
      <c r="C4819" s="5">
        <v>47.1</v>
      </c>
    </row>
    <row r="4820" spans="1:3">
      <c r="A4820" s="1">
        <v>38266</v>
      </c>
      <c r="B4820" s="5">
        <v>51.98</v>
      </c>
      <c r="C4820" s="5">
        <v>47.95</v>
      </c>
    </row>
    <row r="4821" spans="1:3">
      <c r="A4821" s="1">
        <v>38267</v>
      </c>
      <c r="B4821" s="5">
        <v>52.56</v>
      </c>
      <c r="C4821" s="5">
        <v>48.98</v>
      </c>
    </row>
    <row r="4822" spans="1:3">
      <c r="A4822" s="1">
        <v>38268</v>
      </c>
      <c r="B4822" s="5">
        <v>53.4</v>
      </c>
      <c r="C4822" s="5">
        <v>49.41</v>
      </c>
    </row>
    <row r="4823" spans="1:3">
      <c r="A4823" s="1">
        <v>38271</v>
      </c>
      <c r="B4823" s="5">
        <v>53.65</v>
      </c>
      <c r="C4823" s="5">
        <v>50.75</v>
      </c>
    </row>
    <row r="4824" spans="1:3">
      <c r="A4824" s="1">
        <v>38272</v>
      </c>
      <c r="B4824" s="5">
        <v>53.49</v>
      </c>
      <c r="C4824" s="5">
        <v>51.28</v>
      </c>
    </row>
    <row r="4825" spans="1:3">
      <c r="A4825" s="1">
        <v>38273</v>
      </c>
      <c r="B4825" s="5">
        <v>53.86</v>
      </c>
      <c r="C4825" s="5">
        <v>50.42</v>
      </c>
    </row>
    <row r="4826" spans="1:3">
      <c r="A4826" s="1">
        <v>38274</v>
      </c>
      <c r="B4826" s="5">
        <v>54.69</v>
      </c>
      <c r="C4826" s="5">
        <v>51.31</v>
      </c>
    </row>
    <row r="4827" spans="1:3">
      <c r="A4827" s="1">
        <v>38275</v>
      </c>
      <c r="B4827" s="5">
        <v>54.89</v>
      </c>
      <c r="C4827" s="5">
        <v>51.02</v>
      </c>
    </row>
    <row r="4828" spans="1:3">
      <c r="A4828" s="1">
        <v>38278</v>
      </c>
      <c r="B4828" s="5">
        <v>53.59</v>
      </c>
      <c r="C4828" s="5">
        <v>49.16</v>
      </c>
    </row>
    <row r="4829" spans="1:3">
      <c r="A4829" s="1">
        <v>38279</v>
      </c>
      <c r="B4829" s="5">
        <v>53.28</v>
      </c>
      <c r="C4829" s="5">
        <v>49.21</v>
      </c>
    </row>
    <row r="4830" spans="1:3">
      <c r="A4830" s="1">
        <v>38280</v>
      </c>
      <c r="B4830" s="5">
        <v>54.93</v>
      </c>
      <c r="C4830" s="5">
        <v>50.78</v>
      </c>
    </row>
    <row r="4831" spans="1:3">
      <c r="A4831" s="1">
        <v>38281</v>
      </c>
      <c r="B4831" s="5">
        <v>54.51</v>
      </c>
      <c r="C4831" s="5">
        <v>51.06</v>
      </c>
    </row>
    <row r="4832" spans="1:3">
      <c r="A4832" s="1">
        <v>38282</v>
      </c>
      <c r="B4832" s="5">
        <v>55.83</v>
      </c>
      <c r="C4832" s="5">
        <v>52.28</v>
      </c>
    </row>
    <row r="4833" spans="1:3">
      <c r="A4833" s="1">
        <v>38285</v>
      </c>
      <c r="B4833" s="5">
        <v>55.52</v>
      </c>
      <c r="C4833" s="5">
        <v>51.68</v>
      </c>
    </row>
    <row r="4834" spans="1:3">
      <c r="A4834" s="1">
        <v>38286</v>
      </c>
      <c r="B4834" s="5">
        <v>56.37</v>
      </c>
      <c r="C4834" s="5">
        <v>52.04</v>
      </c>
    </row>
    <row r="4835" spans="1:3">
      <c r="A4835" s="1">
        <v>38287</v>
      </c>
      <c r="B4835" s="5">
        <v>52.52</v>
      </c>
      <c r="C4835" s="5">
        <v>49.99</v>
      </c>
    </row>
    <row r="4836" spans="1:3">
      <c r="A4836" s="1">
        <v>38288</v>
      </c>
      <c r="B4836" s="5">
        <v>50.95</v>
      </c>
      <c r="C4836" s="5">
        <v>48.88</v>
      </c>
    </row>
    <row r="4837" spans="1:3">
      <c r="A4837" s="1">
        <v>38289</v>
      </c>
      <c r="B4837" s="5">
        <v>51.78</v>
      </c>
      <c r="C4837" s="5">
        <v>48.16</v>
      </c>
    </row>
    <row r="4838" spans="1:3">
      <c r="A4838" s="1">
        <v>38292</v>
      </c>
      <c r="B4838" s="5">
        <v>50.1</v>
      </c>
      <c r="C4838" s="5">
        <v>46.84</v>
      </c>
    </row>
    <row r="4839" spans="1:3">
      <c r="A4839" s="1">
        <v>38293</v>
      </c>
      <c r="B4839" s="5">
        <v>49.6</v>
      </c>
      <c r="C4839" s="5">
        <v>46.25</v>
      </c>
    </row>
    <row r="4840" spans="1:3">
      <c r="A4840" s="1">
        <v>38294</v>
      </c>
      <c r="B4840" s="5">
        <v>50.9</v>
      </c>
      <c r="C4840" s="5">
        <v>46.14</v>
      </c>
    </row>
    <row r="4841" spans="1:3">
      <c r="A4841" s="1">
        <v>38295</v>
      </c>
      <c r="B4841" s="5">
        <v>48.8</v>
      </c>
      <c r="C4841" s="5">
        <v>45.32</v>
      </c>
    </row>
    <row r="4842" spans="1:3">
      <c r="A4842" s="1">
        <v>38296</v>
      </c>
      <c r="B4842" s="5">
        <v>49.65</v>
      </c>
      <c r="C4842" s="5">
        <v>44.37</v>
      </c>
    </row>
    <row r="4843" spans="1:3">
      <c r="A4843" s="1">
        <v>38299</v>
      </c>
      <c r="B4843" s="5">
        <v>49.1</v>
      </c>
      <c r="C4843" s="5">
        <v>44.78</v>
      </c>
    </row>
    <row r="4844" spans="1:3">
      <c r="A4844" s="1">
        <v>38300</v>
      </c>
      <c r="B4844" s="5">
        <v>47.4</v>
      </c>
      <c r="C4844" s="5">
        <v>43.27</v>
      </c>
    </row>
    <row r="4845" spans="1:3">
      <c r="A4845" s="1">
        <v>38301</v>
      </c>
      <c r="B4845" s="5">
        <v>48.7</v>
      </c>
      <c r="C4845" s="5">
        <v>42.57</v>
      </c>
    </row>
    <row r="4846" spans="1:3">
      <c r="A4846" s="1">
        <v>38302</v>
      </c>
      <c r="B4846" s="5">
        <v>47.5</v>
      </c>
      <c r="C4846" s="5">
        <v>42.22</v>
      </c>
    </row>
    <row r="4847" spans="1:3">
      <c r="A4847" s="1">
        <v>38303</v>
      </c>
      <c r="B4847" s="5">
        <v>47.3</v>
      </c>
      <c r="C4847" s="5">
        <v>41.33</v>
      </c>
    </row>
    <row r="4848" spans="1:3">
      <c r="A4848" s="1">
        <v>38306</v>
      </c>
      <c r="B4848" s="5">
        <v>46.95</v>
      </c>
      <c r="C4848" s="5">
        <v>39.32</v>
      </c>
    </row>
    <row r="4849" spans="1:3">
      <c r="A4849" s="1">
        <v>38307</v>
      </c>
      <c r="B4849" s="5">
        <v>46.1</v>
      </c>
      <c r="C4849" s="5">
        <v>40.479999999999997</v>
      </c>
    </row>
    <row r="4850" spans="1:3">
      <c r="A4850" s="1">
        <v>38308</v>
      </c>
      <c r="B4850" s="5">
        <v>46.85</v>
      </c>
      <c r="C4850" s="5">
        <v>40.270000000000003</v>
      </c>
    </row>
    <row r="4851" spans="1:3">
      <c r="A4851" s="1">
        <v>38309</v>
      </c>
      <c r="B4851" s="5">
        <v>46.3</v>
      </c>
      <c r="C4851" s="5">
        <v>40.799999999999997</v>
      </c>
    </row>
    <row r="4852" spans="1:3">
      <c r="A4852" s="1">
        <v>38310</v>
      </c>
      <c r="B4852" s="5">
        <v>48.9</v>
      </c>
      <c r="C4852" s="5">
        <v>42.29</v>
      </c>
    </row>
    <row r="4853" spans="1:3">
      <c r="A4853" s="1">
        <v>38313</v>
      </c>
      <c r="B4853" s="5">
        <v>48.48</v>
      </c>
      <c r="C4853" s="5">
        <v>42.26</v>
      </c>
    </row>
    <row r="4854" spans="1:3">
      <c r="A4854" s="1">
        <v>38314</v>
      </c>
      <c r="B4854" s="5">
        <v>48.74</v>
      </c>
      <c r="C4854" s="5">
        <v>43.03</v>
      </c>
    </row>
    <row r="4855" spans="1:3">
      <c r="A4855" s="1">
        <v>38315</v>
      </c>
      <c r="B4855" s="5">
        <v>49.14</v>
      </c>
      <c r="C4855" s="5">
        <v>42.62</v>
      </c>
    </row>
    <row r="4856" spans="1:3">
      <c r="A4856" s="1">
        <v>38316</v>
      </c>
      <c r="C4856" s="5">
        <v>43.12</v>
      </c>
    </row>
    <row r="4857" spans="1:3">
      <c r="A4857" s="1">
        <v>38317</v>
      </c>
      <c r="C4857" s="5">
        <v>42.87</v>
      </c>
    </row>
    <row r="4858" spans="1:3">
      <c r="A4858" s="1">
        <v>38320</v>
      </c>
      <c r="B4858" s="5">
        <v>49.71</v>
      </c>
      <c r="C4858" s="5">
        <v>44.05</v>
      </c>
    </row>
    <row r="4859" spans="1:3">
      <c r="A4859" s="1">
        <v>38321</v>
      </c>
      <c r="B4859" s="5">
        <v>49.16</v>
      </c>
      <c r="C4859" s="5">
        <v>44.23</v>
      </c>
    </row>
    <row r="4860" spans="1:3">
      <c r="A4860" s="1">
        <v>38322</v>
      </c>
      <c r="B4860" s="5">
        <v>45.56</v>
      </c>
      <c r="C4860" s="5">
        <v>41.19</v>
      </c>
    </row>
    <row r="4861" spans="1:3">
      <c r="A4861" s="1">
        <v>38323</v>
      </c>
      <c r="B4861" s="5">
        <v>43.31</v>
      </c>
      <c r="C4861" s="5">
        <v>38.49</v>
      </c>
    </row>
    <row r="4862" spans="1:3">
      <c r="A4862" s="1">
        <v>38324</v>
      </c>
      <c r="B4862" s="5">
        <v>42.56</v>
      </c>
      <c r="C4862" s="5">
        <v>38.57</v>
      </c>
    </row>
    <row r="4863" spans="1:3">
      <c r="A4863" s="1">
        <v>38327</v>
      </c>
      <c r="B4863" s="5">
        <v>42.96</v>
      </c>
      <c r="C4863" s="5">
        <v>38.43</v>
      </c>
    </row>
    <row r="4864" spans="1:3">
      <c r="A4864" s="1">
        <v>38328</v>
      </c>
      <c r="B4864" s="5">
        <v>41.51</v>
      </c>
      <c r="C4864" s="5">
        <v>37.11</v>
      </c>
    </row>
    <row r="4865" spans="1:3">
      <c r="A4865" s="1">
        <v>38329</v>
      </c>
      <c r="B4865" s="5">
        <v>41.96</v>
      </c>
      <c r="C4865" s="5">
        <v>36.9</v>
      </c>
    </row>
    <row r="4866" spans="1:3">
      <c r="A4866" s="1">
        <v>38330</v>
      </c>
      <c r="B4866" s="5">
        <v>42.41</v>
      </c>
      <c r="C4866" s="5">
        <v>38.33</v>
      </c>
    </row>
    <row r="4867" spans="1:3">
      <c r="A4867" s="1">
        <v>38331</v>
      </c>
      <c r="B4867" s="5">
        <v>40.71</v>
      </c>
      <c r="C4867" s="5">
        <v>37.24</v>
      </c>
    </row>
    <row r="4868" spans="1:3">
      <c r="A4868" s="1">
        <v>38334</v>
      </c>
      <c r="B4868" s="5">
        <v>41.06</v>
      </c>
      <c r="C4868" s="5">
        <v>36.770000000000003</v>
      </c>
    </row>
    <row r="4869" spans="1:3">
      <c r="A4869" s="1">
        <v>38335</v>
      </c>
      <c r="B4869" s="5">
        <v>41.76</v>
      </c>
      <c r="C4869" s="5">
        <v>37.03</v>
      </c>
    </row>
    <row r="4870" spans="1:3">
      <c r="A4870" s="1">
        <v>38336</v>
      </c>
      <c r="B4870" s="5">
        <v>44.21</v>
      </c>
      <c r="C4870" s="5">
        <v>41.53</v>
      </c>
    </row>
    <row r="4871" spans="1:3">
      <c r="A4871" s="1">
        <v>38337</v>
      </c>
      <c r="B4871" s="5">
        <v>44.16</v>
      </c>
      <c r="C4871" s="5">
        <v>41.49</v>
      </c>
    </row>
    <row r="4872" spans="1:3">
      <c r="A4872" s="1">
        <v>38338</v>
      </c>
      <c r="B4872" s="5">
        <v>46.31</v>
      </c>
      <c r="C4872" s="5">
        <v>43.06</v>
      </c>
    </row>
    <row r="4873" spans="1:3">
      <c r="A4873" s="1">
        <v>38341</v>
      </c>
      <c r="B4873" s="5">
        <v>45.57</v>
      </c>
      <c r="C4873" s="5">
        <v>42.67</v>
      </c>
    </row>
    <row r="4874" spans="1:3">
      <c r="A4874" s="1">
        <v>38342</v>
      </c>
      <c r="B4874" s="5">
        <v>45.76</v>
      </c>
      <c r="C4874" s="5">
        <v>42.76</v>
      </c>
    </row>
    <row r="4875" spans="1:3">
      <c r="A4875" s="1">
        <v>38343</v>
      </c>
      <c r="B4875" s="5">
        <v>44.05</v>
      </c>
      <c r="C4875" s="5">
        <v>40.44</v>
      </c>
    </row>
    <row r="4876" spans="1:3">
      <c r="A4876" s="1">
        <v>38344</v>
      </c>
      <c r="B4876" s="5">
        <v>42.19</v>
      </c>
      <c r="C4876" s="5">
        <v>40.29</v>
      </c>
    </row>
    <row r="4877" spans="1:3">
      <c r="A4877" s="1">
        <v>38345</v>
      </c>
      <c r="C4877" s="5">
        <v>39.6</v>
      </c>
    </row>
    <row r="4878" spans="1:3">
      <c r="A4878" s="1">
        <v>38348</v>
      </c>
      <c r="B4878" s="5">
        <v>41.26</v>
      </c>
      <c r="C4878" s="5">
        <v>39.6</v>
      </c>
    </row>
    <row r="4879" spans="1:3">
      <c r="A4879" s="1">
        <v>38349</v>
      </c>
      <c r="B4879" s="5">
        <v>41.78</v>
      </c>
      <c r="C4879" s="5">
        <v>40.24</v>
      </c>
    </row>
    <row r="4880" spans="1:3">
      <c r="A4880" s="1">
        <v>38350</v>
      </c>
      <c r="B4880" s="5">
        <v>43.69</v>
      </c>
      <c r="C4880" s="5">
        <v>38.93</v>
      </c>
    </row>
    <row r="4881" spans="1:3">
      <c r="A4881" s="1">
        <v>38351</v>
      </c>
      <c r="B4881" s="5">
        <v>43.36</v>
      </c>
      <c r="C4881" s="5">
        <v>39.799999999999997</v>
      </c>
    </row>
    <row r="4882" spans="1:3">
      <c r="A4882" s="1">
        <v>38352</v>
      </c>
      <c r="C4882" s="5">
        <v>40.380000000000003</v>
      </c>
    </row>
    <row r="4883" spans="1:3">
      <c r="A4883" s="1">
        <v>38355</v>
      </c>
      <c r="B4883" s="5">
        <v>42.16</v>
      </c>
    </row>
    <row r="4884" spans="1:3">
      <c r="A4884" s="1">
        <v>38356</v>
      </c>
      <c r="B4884" s="5">
        <v>43.96</v>
      </c>
      <c r="C4884" s="5">
        <v>40.75</v>
      </c>
    </row>
    <row r="4885" spans="1:3">
      <c r="A4885" s="1">
        <v>38357</v>
      </c>
      <c r="B4885" s="5">
        <v>43.41</v>
      </c>
      <c r="C4885" s="5">
        <v>41</v>
      </c>
    </row>
    <row r="4886" spans="1:3">
      <c r="A4886" s="1">
        <v>38358</v>
      </c>
      <c r="B4886" s="5">
        <v>45.51</v>
      </c>
      <c r="C4886" s="5">
        <v>43.25</v>
      </c>
    </row>
    <row r="4887" spans="1:3">
      <c r="A4887" s="1">
        <v>38359</v>
      </c>
      <c r="B4887" s="5">
        <v>45.32</v>
      </c>
      <c r="C4887" s="5">
        <v>43.28</v>
      </c>
    </row>
    <row r="4888" spans="1:3">
      <c r="A4888" s="1">
        <v>38362</v>
      </c>
      <c r="B4888" s="5">
        <v>45.31</v>
      </c>
      <c r="C4888" s="5">
        <v>44.71</v>
      </c>
    </row>
    <row r="4889" spans="1:3">
      <c r="A4889" s="1">
        <v>38363</v>
      </c>
      <c r="B4889" s="5">
        <v>45.66</v>
      </c>
      <c r="C4889" s="5">
        <v>43.45</v>
      </c>
    </row>
    <row r="4890" spans="1:3">
      <c r="A4890" s="1">
        <v>38364</v>
      </c>
      <c r="B4890" s="5">
        <v>46.46</v>
      </c>
      <c r="C4890" s="5">
        <v>43.75</v>
      </c>
    </row>
    <row r="4891" spans="1:3">
      <c r="A4891" s="1">
        <v>38365</v>
      </c>
      <c r="B4891" s="5">
        <v>48.11</v>
      </c>
      <c r="C4891" s="5">
        <v>45.76</v>
      </c>
    </row>
    <row r="4892" spans="1:3">
      <c r="A4892" s="1">
        <v>38366</v>
      </c>
      <c r="B4892" s="5">
        <v>48.41</v>
      </c>
      <c r="C4892" s="5">
        <v>45.26</v>
      </c>
    </row>
    <row r="4893" spans="1:3">
      <c r="A4893" s="1">
        <v>38369</v>
      </c>
      <c r="C4893" s="5">
        <v>45.1</v>
      </c>
    </row>
    <row r="4894" spans="1:3">
      <c r="A4894" s="1">
        <v>38370</v>
      </c>
      <c r="B4894" s="5">
        <v>48.46</v>
      </c>
      <c r="C4894" s="5">
        <v>45.18</v>
      </c>
    </row>
    <row r="4895" spans="1:3">
      <c r="A4895" s="1">
        <v>38371</v>
      </c>
      <c r="B4895" s="5">
        <v>47.61</v>
      </c>
      <c r="C4895" s="5">
        <v>45.16</v>
      </c>
    </row>
    <row r="4896" spans="1:3">
      <c r="A4896" s="1">
        <v>38372</v>
      </c>
      <c r="B4896" s="5">
        <v>47.01</v>
      </c>
      <c r="C4896" s="5">
        <v>44.06</v>
      </c>
    </row>
    <row r="4897" spans="1:3">
      <c r="A4897" s="1">
        <v>38373</v>
      </c>
      <c r="B4897" s="5">
        <v>48.31</v>
      </c>
      <c r="C4897" s="5">
        <v>45.88</v>
      </c>
    </row>
    <row r="4898" spans="1:3">
      <c r="A4898" s="1">
        <v>38376</v>
      </c>
      <c r="B4898" s="5">
        <v>48.61</v>
      </c>
      <c r="C4898" s="5">
        <v>45.74</v>
      </c>
    </row>
    <row r="4899" spans="1:3">
      <c r="A4899" s="1">
        <v>38377</v>
      </c>
      <c r="B4899" s="5">
        <v>49.43</v>
      </c>
      <c r="C4899" s="5">
        <v>46.14</v>
      </c>
    </row>
    <row r="4900" spans="1:3">
      <c r="A4900" s="1">
        <v>38378</v>
      </c>
      <c r="B4900" s="5">
        <v>48.8</v>
      </c>
      <c r="C4900" s="5">
        <v>45.94</v>
      </c>
    </row>
    <row r="4901" spans="1:3">
      <c r="A4901" s="1">
        <v>38379</v>
      </c>
      <c r="B4901" s="5">
        <v>48.8</v>
      </c>
      <c r="C4901" s="5">
        <v>46.51</v>
      </c>
    </row>
    <row r="4902" spans="1:3">
      <c r="A4902" s="1">
        <v>38380</v>
      </c>
      <c r="B4902" s="5">
        <v>47.15</v>
      </c>
      <c r="C4902" s="5">
        <v>44.75</v>
      </c>
    </row>
    <row r="4903" spans="1:3">
      <c r="A4903" s="1">
        <v>38383</v>
      </c>
      <c r="B4903" s="5">
        <v>48.25</v>
      </c>
      <c r="C4903" s="5">
        <v>44.51</v>
      </c>
    </row>
    <row r="4904" spans="1:3">
      <c r="A4904" s="1">
        <v>38384</v>
      </c>
      <c r="B4904" s="5">
        <v>47.1</v>
      </c>
      <c r="C4904" s="5">
        <v>45.12</v>
      </c>
    </row>
    <row r="4905" spans="1:3">
      <c r="A4905" s="1">
        <v>38385</v>
      </c>
      <c r="B4905" s="5">
        <v>46.65</v>
      </c>
      <c r="C4905" s="5">
        <v>44.17</v>
      </c>
    </row>
    <row r="4906" spans="1:3">
      <c r="A4906" s="1">
        <v>38386</v>
      </c>
      <c r="B4906" s="5">
        <v>46.4</v>
      </c>
      <c r="C4906" s="5">
        <v>43.13</v>
      </c>
    </row>
    <row r="4907" spans="1:3">
      <c r="A4907" s="1">
        <v>38387</v>
      </c>
      <c r="B4907" s="5">
        <v>46.45</v>
      </c>
      <c r="C4907" s="5">
        <v>43.26</v>
      </c>
    </row>
    <row r="4908" spans="1:3">
      <c r="A4908" s="1">
        <v>38390</v>
      </c>
      <c r="B4908" s="5">
        <v>45.35</v>
      </c>
      <c r="C4908" s="5">
        <v>42.7</v>
      </c>
    </row>
    <row r="4909" spans="1:3">
      <c r="A4909" s="1">
        <v>38391</v>
      </c>
      <c r="B4909" s="5">
        <v>45.4</v>
      </c>
      <c r="C4909" s="5">
        <v>42.79</v>
      </c>
    </row>
    <row r="4910" spans="1:3">
      <c r="A4910" s="1">
        <v>38392</v>
      </c>
      <c r="B4910" s="5">
        <v>45.45</v>
      </c>
      <c r="C4910" s="5">
        <v>42.49</v>
      </c>
    </row>
    <row r="4911" spans="1:3">
      <c r="A4911" s="1">
        <v>38393</v>
      </c>
      <c r="B4911" s="5">
        <v>47.05</v>
      </c>
      <c r="C4911" s="5">
        <v>44.04</v>
      </c>
    </row>
    <row r="4912" spans="1:3">
      <c r="A4912" s="1">
        <v>38394</v>
      </c>
      <c r="B4912" s="5">
        <v>47.15</v>
      </c>
      <c r="C4912" s="5">
        <v>44.41</v>
      </c>
    </row>
    <row r="4913" spans="1:3">
      <c r="A4913" s="1">
        <v>38397</v>
      </c>
      <c r="B4913" s="5">
        <v>47.5</v>
      </c>
      <c r="C4913" s="5">
        <v>44.51</v>
      </c>
    </row>
    <row r="4914" spans="1:3">
      <c r="A4914" s="1">
        <v>38398</v>
      </c>
      <c r="B4914" s="5">
        <v>47.3</v>
      </c>
      <c r="C4914" s="5">
        <v>44.91</v>
      </c>
    </row>
    <row r="4915" spans="1:3">
      <c r="A4915" s="1">
        <v>38399</v>
      </c>
      <c r="B4915" s="5">
        <v>48.35</v>
      </c>
      <c r="C4915" s="5">
        <v>45.42</v>
      </c>
    </row>
    <row r="4916" spans="1:3">
      <c r="A4916" s="1">
        <v>38400</v>
      </c>
      <c r="B4916" s="5">
        <v>47.5</v>
      </c>
      <c r="C4916" s="5">
        <v>45.42</v>
      </c>
    </row>
    <row r="4917" spans="1:3">
      <c r="A4917" s="1">
        <v>38401</v>
      </c>
      <c r="B4917" s="5">
        <v>48.45</v>
      </c>
      <c r="C4917" s="5">
        <v>45.86</v>
      </c>
    </row>
    <row r="4918" spans="1:3">
      <c r="A4918" s="1">
        <v>38404</v>
      </c>
      <c r="C4918" s="5">
        <v>46.09</v>
      </c>
    </row>
    <row r="4919" spans="1:3">
      <c r="A4919" s="1">
        <v>38405</v>
      </c>
      <c r="B4919" s="5">
        <v>51</v>
      </c>
      <c r="C4919" s="5">
        <v>47.6</v>
      </c>
    </row>
    <row r="4920" spans="1:3">
      <c r="A4920" s="1">
        <v>38406</v>
      </c>
      <c r="B4920" s="5">
        <v>51.73</v>
      </c>
      <c r="C4920" s="5">
        <v>48.16</v>
      </c>
    </row>
    <row r="4921" spans="1:3">
      <c r="A4921" s="1">
        <v>38407</v>
      </c>
      <c r="B4921" s="5">
        <v>52.05</v>
      </c>
      <c r="C4921" s="5">
        <v>49.24</v>
      </c>
    </row>
    <row r="4922" spans="1:3">
      <c r="A4922" s="1">
        <v>38408</v>
      </c>
      <c r="B4922" s="5">
        <v>52.2</v>
      </c>
      <c r="C4922" s="5">
        <v>50.05</v>
      </c>
    </row>
    <row r="4923" spans="1:3">
      <c r="A4923" s="1">
        <v>38411</v>
      </c>
      <c r="B4923" s="5">
        <v>51.75</v>
      </c>
      <c r="C4923" s="5">
        <v>50.13</v>
      </c>
    </row>
    <row r="4924" spans="1:3">
      <c r="A4924" s="1">
        <v>38412</v>
      </c>
      <c r="B4924" s="5">
        <v>51.67</v>
      </c>
      <c r="C4924" s="5">
        <v>50.47</v>
      </c>
    </row>
    <row r="4925" spans="1:3">
      <c r="A4925" s="1">
        <v>38413</v>
      </c>
      <c r="B4925" s="5">
        <v>53</v>
      </c>
      <c r="C4925" s="5">
        <v>51.05</v>
      </c>
    </row>
    <row r="4926" spans="1:3">
      <c r="A4926" s="1">
        <v>38414</v>
      </c>
      <c r="B4926" s="5">
        <v>53.6</v>
      </c>
      <c r="C4926" s="5">
        <v>52.89</v>
      </c>
    </row>
    <row r="4927" spans="1:3">
      <c r="A4927" s="1">
        <v>38415</v>
      </c>
      <c r="B4927" s="5">
        <v>53.7</v>
      </c>
      <c r="C4927" s="5">
        <v>52.1</v>
      </c>
    </row>
    <row r="4928" spans="1:3">
      <c r="A4928" s="1">
        <v>38418</v>
      </c>
      <c r="B4928" s="5">
        <v>53.9</v>
      </c>
      <c r="C4928" s="5">
        <v>51.87</v>
      </c>
    </row>
    <row r="4929" spans="1:3">
      <c r="A4929" s="1">
        <v>38419</v>
      </c>
      <c r="B4929" s="5">
        <v>54.55</v>
      </c>
      <c r="C4929" s="5">
        <v>53.29</v>
      </c>
    </row>
    <row r="4930" spans="1:3">
      <c r="A4930" s="1">
        <v>38420</v>
      </c>
      <c r="B4930" s="5">
        <v>54.75</v>
      </c>
      <c r="C4930" s="5">
        <v>54.11</v>
      </c>
    </row>
    <row r="4931" spans="1:3">
      <c r="A4931" s="1">
        <v>38421</v>
      </c>
      <c r="B4931" s="5">
        <v>53.52</v>
      </c>
      <c r="C4931" s="5">
        <v>53.04</v>
      </c>
    </row>
    <row r="4932" spans="1:3">
      <c r="A4932" s="1">
        <v>38422</v>
      </c>
      <c r="B4932" s="5">
        <v>54.4</v>
      </c>
      <c r="C4932" s="5">
        <v>53.15</v>
      </c>
    </row>
    <row r="4933" spans="1:3">
      <c r="A4933" s="1">
        <v>38425</v>
      </c>
      <c r="B4933" s="5">
        <v>54.9</v>
      </c>
      <c r="C4933" s="5">
        <v>53.68</v>
      </c>
    </row>
    <row r="4934" spans="1:3">
      <c r="A4934" s="1">
        <v>38426</v>
      </c>
      <c r="B4934" s="5">
        <v>55.05</v>
      </c>
      <c r="C4934" s="5">
        <v>53.97</v>
      </c>
    </row>
    <row r="4935" spans="1:3">
      <c r="A4935" s="1">
        <v>38427</v>
      </c>
      <c r="B4935" s="5">
        <v>56.5</v>
      </c>
      <c r="C4935" s="5">
        <v>54.61</v>
      </c>
    </row>
    <row r="4936" spans="1:3">
      <c r="A4936" s="1">
        <v>38428</v>
      </c>
      <c r="B4936" s="5">
        <v>56.4</v>
      </c>
      <c r="C4936" s="5">
        <v>56.03</v>
      </c>
    </row>
    <row r="4937" spans="1:3">
      <c r="A4937" s="1">
        <v>38429</v>
      </c>
      <c r="B4937" s="5">
        <v>56.8</v>
      </c>
      <c r="C4937" s="5">
        <v>55.97</v>
      </c>
    </row>
    <row r="4938" spans="1:3">
      <c r="A4938" s="1">
        <v>38432</v>
      </c>
      <c r="B4938" s="5">
        <v>56.7</v>
      </c>
      <c r="C4938" s="5">
        <v>55.79</v>
      </c>
    </row>
    <row r="4939" spans="1:3">
      <c r="A4939" s="1">
        <v>38433</v>
      </c>
      <c r="B4939" s="5">
        <v>55.95</v>
      </c>
      <c r="C4939" s="5">
        <v>55.39</v>
      </c>
    </row>
    <row r="4940" spans="1:3">
      <c r="A4940" s="1">
        <v>38434</v>
      </c>
      <c r="B4940" s="5">
        <v>49.43</v>
      </c>
      <c r="C4940" s="5">
        <v>51.52</v>
      </c>
    </row>
    <row r="4941" spans="1:3">
      <c r="A4941" s="1">
        <v>38435</v>
      </c>
      <c r="B4941" s="5">
        <v>49.7</v>
      </c>
      <c r="C4941" s="5">
        <v>52.35</v>
      </c>
    </row>
    <row r="4942" spans="1:3">
      <c r="A4942" s="1">
        <v>38439</v>
      </c>
      <c r="B4942" s="5">
        <v>54.06</v>
      </c>
      <c r="C4942" s="5">
        <v>51.75</v>
      </c>
    </row>
    <row r="4943" spans="1:3">
      <c r="A4943" s="1">
        <v>38440</v>
      </c>
      <c r="B4943" s="5">
        <v>54.26</v>
      </c>
      <c r="C4943" s="5">
        <v>51.42</v>
      </c>
    </row>
    <row r="4944" spans="1:3">
      <c r="A4944" s="1">
        <v>38441</v>
      </c>
      <c r="B4944" s="5">
        <v>53.96</v>
      </c>
      <c r="C4944" s="5">
        <v>50.63</v>
      </c>
    </row>
    <row r="4945" spans="1:3">
      <c r="A4945" s="1">
        <v>38442</v>
      </c>
      <c r="B4945" s="5">
        <v>55.31</v>
      </c>
      <c r="C4945" s="5">
        <v>53.22</v>
      </c>
    </row>
    <row r="4946" spans="1:3">
      <c r="A4946" s="1">
        <v>38443</v>
      </c>
      <c r="B4946" s="5">
        <v>57.26</v>
      </c>
      <c r="C4946" s="5">
        <v>54.14</v>
      </c>
    </row>
    <row r="4947" spans="1:3">
      <c r="A4947" s="1">
        <v>38446</v>
      </c>
      <c r="B4947" s="5">
        <v>56.86</v>
      </c>
      <c r="C4947" s="5">
        <v>55.92</v>
      </c>
    </row>
    <row r="4948" spans="1:3">
      <c r="A4948" s="1">
        <v>38447</v>
      </c>
      <c r="B4948" s="5">
        <v>55.83</v>
      </c>
      <c r="C4948" s="5">
        <v>54.53</v>
      </c>
    </row>
    <row r="4949" spans="1:3">
      <c r="A4949" s="1">
        <v>38448</v>
      </c>
      <c r="B4949" s="5">
        <v>55.88</v>
      </c>
      <c r="C4949" s="5">
        <v>54.08</v>
      </c>
    </row>
    <row r="4950" spans="1:3">
      <c r="A4950" s="1">
        <v>38449</v>
      </c>
      <c r="B4950" s="5">
        <v>54.16</v>
      </c>
      <c r="C4950" s="5">
        <v>52.57</v>
      </c>
    </row>
    <row r="4951" spans="1:3">
      <c r="A4951" s="1">
        <v>38450</v>
      </c>
      <c r="B4951" s="5">
        <v>53.46</v>
      </c>
      <c r="C4951" s="5">
        <v>51.83</v>
      </c>
    </row>
    <row r="4952" spans="1:3">
      <c r="A4952" s="1">
        <v>38453</v>
      </c>
      <c r="B4952" s="5">
        <v>53.71</v>
      </c>
      <c r="C4952" s="5">
        <v>51.21</v>
      </c>
    </row>
    <row r="4953" spans="1:3">
      <c r="A4953" s="1">
        <v>38454</v>
      </c>
      <c r="B4953" s="5">
        <v>51.54</v>
      </c>
      <c r="C4953" s="5">
        <v>51.53</v>
      </c>
    </row>
    <row r="4954" spans="1:3">
      <c r="A4954" s="1">
        <v>38455</v>
      </c>
      <c r="B4954" s="5">
        <v>50.21</v>
      </c>
      <c r="C4954" s="5">
        <v>49.67</v>
      </c>
    </row>
    <row r="4955" spans="1:3">
      <c r="A4955" s="1">
        <v>38456</v>
      </c>
      <c r="B4955" s="5">
        <v>51.11</v>
      </c>
      <c r="C4955" s="5">
        <v>50.21</v>
      </c>
    </row>
    <row r="4956" spans="1:3">
      <c r="A4956" s="1">
        <v>38457</v>
      </c>
      <c r="B4956" s="5">
        <v>50.61</v>
      </c>
      <c r="C4956" s="5">
        <v>49.52</v>
      </c>
    </row>
    <row r="4957" spans="1:3">
      <c r="A4957" s="1">
        <v>38460</v>
      </c>
      <c r="B4957" s="5">
        <v>50.52</v>
      </c>
      <c r="C4957" s="5">
        <v>48.58</v>
      </c>
    </row>
    <row r="4958" spans="1:3">
      <c r="A4958" s="1">
        <v>38461</v>
      </c>
      <c r="B4958" s="5">
        <v>52.33</v>
      </c>
      <c r="C4958" s="5">
        <v>50.79</v>
      </c>
    </row>
    <row r="4959" spans="1:3">
      <c r="A4959" s="1">
        <v>38462</v>
      </c>
      <c r="B4959" s="5">
        <v>52.45</v>
      </c>
      <c r="C4959" s="5">
        <v>51.53</v>
      </c>
    </row>
    <row r="4960" spans="1:3">
      <c r="A4960" s="1">
        <v>38463</v>
      </c>
      <c r="B4960" s="5">
        <v>52.49</v>
      </c>
      <c r="C4960" s="5">
        <v>51.73</v>
      </c>
    </row>
    <row r="4961" spans="1:3">
      <c r="A4961" s="1">
        <v>38464</v>
      </c>
      <c r="B4961" s="5">
        <v>54.16</v>
      </c>
      <c r="C4961" s="5">
        <v>53.51</v>
      </c>
    </row>
    <row r="4962" spans="1:3">
      <c r="A4962" s="1">
        <v>38467</v>
      </c>
      <c r="B4962" s="5">
        <v>53.16</v>
      </c>
      <c r="C4962" s="5">
        <v>53.1</v>
      </c>
    </row>
    <row r="4963" spans="1:3">
      <c r="A4963" s="1">
        <v>38468</v>
      </c>
      <c r="B4963" s="5">
        <v>54.33</v>
      </c>
      <c r="C4963" s="5">
        <v>52.47</v>
      </c>
    </row>
    <row r="4964" spans="1:3">
      <c r="A4964" s="1">
        <v>38469</v>
      </c>
      <c r="B4964" s="5">
        <v>51.37</v>
      </c>
      <c r="C4964" s="5">
        <v>51.29</v>
      </c>
    </row>
    <row r="4965" spans="1:3">
      <c r="A4965" s="1">
        <v>38470</v>
      </c>
      <c r="B4965" s="5">
        <v>51.92</v>
      </c>
      <c r="C4965" s="5">
        <v>50.74</v>
      </c>
    </row>
    <row r="4966" spans="1:3">
      <c r="A4966" s="1">
        <v>38471</v>
      </c>
      <c r="B4966" s="5">
        <v>49.2</v>
      </c>
      <c r="C4966" s="5">
        <v>50.61</v>
      </c>
    </row>
    <row r="4967" spans="1:3">
      <c r="A4967" s="1">
        <v>38474</v>
      </c>
      <c r="B4967" s="5">
        <v>50.94</v>
      </c>
      <c r="C4967" s="5">
        <v>50.89</v>
      </c>
    </row>
    <row r="4968" spans="1:3">
      <c r="A4968" s="1">
        <v>38475</v>
      </c>
      <c r="B4968" s="5">
        <v>49.6</v>
      </c>
      <c r="C4968" s="5">
        <v>49.48</v>
      </c>
    </row>
    <row r="4969" spans="1:3">
      <c r="A4969" s="1">
        <v>38476</v>
      </c>
      <c r="B4969" s="5">
        <v>50.22</v>
      </c>
      <c r="C4969" s="5">
        <v>50.36</v>
      </c>
    </row>
    <row r="4970" spans="1:3">
      <c r="A4970" s="1">
        <v>38477</v>
      </c>
      <c r="B4970" s="5">
        <v>51.12</v>
      </c>
      <c r="C4970" s="5">
        <v>49.81</v>
      </c>
    </row>
    <row r="4971" spans="1:3">
      <c r="A4971" s="1">
        <v>38478</v>
      </c>
      <c r="B4971" s="5">
        <v>51.3</v>
      </c>
      <c r="C4971" s="5">
        <v>49.7</v>
      </c>
    </row>
    <row r="4972" spans="1:3">
      <c r="A4972" s="1">
        <v>38481</v>
      </c>
      <c r="B4972" s="5">
        <v>52.04</v>
      </c>
      <c r="C4972" s="5">
        <v>49.71</v>
      </c>
    </row>
    <row r="4973" spans="1:3">
      <c r="A4973" s="1">
        <v>38482</v>
      </c>
      <c r="B4973" s="5">
        <v>51.76</v>
      </c>
      <c r="C4973" s="5">
        <v>50.61</v>
      </c>
    </row>
    <row r="4974" spans="1:3">
      <c r="A4974" s="1">
        <v>38483</v>
      </c>
      <c r="B4974" s="5">
        <v>50.39</v>
      </c>
      <c r="C4974" s="5">
        <v>48.91</v>
      </c>
    </row>
    <row r="4975" spans="1:3">
      <c r="A4975" s="1">
        <v>38484</v>
      </c>
      <c r="B4975" s="5">
        <v>48.83</v>
      </c>
      <c r="C4975" s="5">
        <v>47.4</v>
      </c>
    </row>
    <row r="4976" spans="1:3">
      <c r="A4976" s="1">
        <v>38485</v>
      </c>
      <c r="B4976" s="5">
        <v>48.65</v>
      </c>
      <c r="C4976" s="5">
        <v>46.85</v>
      </c>
    </row>
    <row r="4977" spans="1:3">
      <c r="A4977" s="1">
        <v>38488</v>
      </c>
      <c r="B4977" s="5">
        <v>48.64</v>
      </c>
      <c r="C4977" s="5">
        <v>46.42</v>
      </c>
    </row>
    <row r="4978" spans="1:3">
      <c r="A4978" s="1">
        <v>38489</v>
      </c>
      <c r="B4978" s="5">
        <v>48.97</v>
      </c>
      <c r="C4978" s="5">
        <v>47.31</v>
      </c>
    </row>
    <row r="4979" spans="1:3">
      <c r="A4979" s="1">
        <v>38490</v>
      </c>
      <c r="B4979" s="5">
        <v>46.99</v>
      </c>
      <c r="C4979" s="5">
        <v>47.35</v>
      </c>
    </row>
    <row r="4980" spans="1:3">
      <c r="A4980" s="1">
        <v>38491</v>
      </c>
      <c r="B4980" s="5">
        <v>47</v>
      </c>
      <c r="C4980" s="5">
        <v>46.92</v>
      </c>
    </row>
    <row r="4981" spans="1:3">
      <c r="A4981" s="1">
        <v>38492</v>
      </c>
      <c r="B4981" s="5">
        <v>47.25</v>
      </c>
      <c r="C4981" s="5">
        <v>46.91</v>
      </c>
    </row>
    <row r="4982" spans="1:3">
      <c r="A4982" s="1">
        <v>38495</v>
      </c>
      <c r="B4982" s="5">
        <v>48.68</v>
      </c>
      <c r="C4982" s="5">
        <v>47.28</v>
      </c>
    </row>
    <row r="4983" spans="1:3">
      <c r="A4983" s="1">
        <v>38496</v>
      </c>
      <c r="B4983" s="5">
        <v>49.14</v>
      </c>
      <c r="C4983" s="5">
        <v>47.29</v>
      </c>
    </row>
    <row r="4984" spans="1:3">
      <c r="A4984" s="1">
        <v>38497</v>
      </c>
      <c r="B4984" s="5">
        <v>50.37</v>
      </c>
      <c r="C4984" s="5">
        <v>49.24</v>
      </c>
    </row>
    <row r="4985" spans="1:3">
      <c r="A4985" s="1">
        <v>38498</v>
      </c>
      <c r="B4985" s="5">
        <v>50.89</v>
      </c>
      <c r="C4985" s="5">
        <v>49.71</v>
      </c>
    </row>
    <row r="4986" spans="1:3">
      <c r="A4986" s="1">
        <v>38499</v>
      </c>
      <c r="B4986" s="5">
        <v>51.65</v>
      </c>
      <c r="C4986" s="5">
        <v>49.42</v>
      </c>
    </row>
    <row r="4987" spans="1:3">
      <c r="A4987" s="1">
        <v>38502</v>
      </c>
      <c r="C4987" s="5">
        <v>49.33</v>
      </c>
    </row>
    <row r="4988" spans="1:3">
      <c r="A4988" s="1">
        <v>38503</v>
      </c>
      <c r="B4988" s="5">
        <v>52.08</v>
      </c>
      <c r="C4988" s="5">
        <v>49.3</v>
      </c>
    </row>
    <row r="4989" spans="1:3">
      <c r="A4989" s="1">
        <v>38504</v>
      </c>
      <c r="B4989" s="5">
        <v>54.4</v>
      </c>
      <c r="C4989" s="5">
        <v>50.46</v>
      </c>
    </row>
    <row r="4990" spans="1:3">
      <c r="A4990" s="1">
        <v>38505</v>
      </c>
      <c r="B4990" s="5">
        <v>53.46</v>
      </c>
      <c r="C4990" s="5">
        <v>51.3</v>
      </c>
    </row>
    <row r="4991" spans="1:3">
      <c r="A4991" s="1">
        <v>38506</v>
      </c>
      <c r="B4991" s="5">
        <v>55.08</v>
      </c>
      <c r="C4991" s="5">
        <v>51.9</v>
      </c>
    </row>
    <row r="4992" spans="1:3">
      <c r="A4992" s="1">
        <v>38509</v>
      </c>
      <c r="B4992" s="5">
        <v>54.46</v>
      </c>
      <c r="C4992" s="5">
        <v>52.61</v>
      </c>
    </row>
    <row r="4993" spans="1:3">
      <c r="A4993" s="1">
        <v>38510</v>
      </c>
      <c r="B4993" s="5">
        <v>53.84</v>
      </c>
      <c r="C4993" s="5">
        <v>51.62</v>
      </c>
    </row>
    <row r="4994" spans="1:3">
      <c r="A4994" s="1">
        <v>38511</v>
      </c>
      <c r="B4994" s="5">
        <v>52.51</v>
      </c>
      <c r="C4994" s="5">
        <v>51.92</v>
      </c>
    </row>
    <row r="4995" spans="1:3">
      <c r="A4995" s="1">
        <v>38512</v>
      </c>
      <c r="B4995" s="5">
        <v>54.36</v>
      </c>
      <c r="C4995" s="5">
        <v>51.36</v>
      </c>
    </row>
    <row r="4996" spans="1:3">
      <c r="A4996" s="1">
        <v>38513</v>
      </c>
      <c r="B4996" s="5">
        <v>53.55</v>
      </c>
      <c r="C4996" s="5">
        <v>51.98</v>
      </c>
    </row>
    <row r="4997" spans="1:3">
      <c r="A4997" s="1">
        <v>38516</v>
      </c>
      <c r="B4997" s="5">
        <v>55.47</v>
      </c>
      <c r="C4997" s="5">
        <v>52</v>
      </c>
    </row>
    <row r="4998" spans="1:3">
      <c r="A4998" s="1">
        <v>38517</v>
      </c>
      <c r="B4998" s="5">
        <v>55.03</v>
      </c>
      <c r="C4998" s="5">
        <v>53.52</v>
      </c>
    </row>
    <row r="4999" spans="1:3">
      <c r="A4999" s="1">
        <v>38518</v>
      </c>
      <c r="B4999" s="5">
        <v>55.53</v>
      </c>
      <c r="C4999" s="5">
        <v>54.12</v>
      </c>
    </row>
    <row r="5000" spans="1:3">
      <c r="A5000" s="1">
        <v>38519</v>
      </c>
      <c r="B5000" s="5">
        <v>56.48</v>
      </c>
      <c r="C5000" s="5">
        <v>54.3</v>
      </c>
    </row>
    <row r="5001" spans="1:3">
      <c r="A5001" s="1">
        <v>38520</v>
      </c>
      <c r="B5001" s="5">
        <v>58.4</v>
      </c>
      <c r="C5001" s="5">
        <v>56.92</v>
      </c>
    </row>
    <row r="5002" spans="1:3">
      <c r="A5002" s="1">
        <v>38523</v>
      </c>
      <c r="B5002" s="5">
        <v>59.19</v>
      </c>
      <c r="C5002" s="5">
        <v>57.1</v>
      </c>
    </row>
    <row r="5003" spans="1:3">
      <c r="A5003" s="1">
        <v>38524</v>
      </c>
      <c r="B5003" s="5">
        <v>58.9</v>
      </c>
      <c r="C5003" s="5">
        <v>57.36</v>
      </c>
    </row>
    <row r="5004" spans="1:3">
      <c r="A5004" s="1">
        <v>38525</v>
      </c>
      <c r="B5004" s="5">
        <v>58.27</v>
      </c>
      <c r="C5004" s="5">
        <v>56.06</v>
      </c>
    </row>
    <row r="5005" spans="1:3">
      <c r="A5005" s="1">
        <v>38526</v>
      </c>
      <c r="B5005" s="5">
        <v>59.23</v>
      </c>
      <c r="C5005" s="5">
        <v>57.03</v>
      </c>
    </row>
    <row r="5006" spans="1:3">
      <c r="A5006" s="1">
        <v>38527</v>
      </c>
      <c r="B5006" s="5">
        <v>59.63</v>
      </c>
      <c r="C5006" s="5">
        <v>57.21</v>
      </c>
    </row>
    <row r="5007" spans="1:3">
      <c r="A5007" s="1">
        <v>38530</v>
      </c>
      <c r="B5007" s="5">
        <v>59.78</v>
      </c>
      <c r="C5007" s="5">
        <v>58.5</v>
      </c>
    </row>
    <row r="5008" spans="1:3">
      <c r="A5008" s="1">
        <v>38531</v>
      </c>
      <c r="B5008" s="5">
        <v>58.32</v>
      </c>
      <c r="C5008" s="5">
        <v>57.75</v>
      </c>
    </row>
    <row r="5009" spans="1:3">
      <c r="A5009" s="1">
        <v>38532</v>
      </c>
      <c r="B5009" s="5">
        <v>57.23</v>
      </c>
      <c r="C5009" s="5">
        <v>55.42</v>
      </c>
    </row>
    <row r="5010" spans="1:3">
      <c r="A5010" s="1">
        <v>38533</v>
      </c>
      <c r="B5010" s="5">
        <v>56.63</v>
      </c>
      <c r="C5010" s="5">
        <v>55.36</v>
      </c>
    </row>
    <row r="5011" spans="1:3">
      <c r="A5011" s="1">
        <v>38534</v>
      </c>
      <c r="B5011" s="5">
        <v>59.11</v>
      </c>
      <c r="C5011" s="5">
        <v>56.41</v>
      </c>
    </row>
    <row r="5012" spans="1:3">
      <c r="A5012" s="1">
        <v>38537</v>
      </c>
      <c r="C5012" s="5">
        <v>57.13</v>
      </c>
    </row>
    <row r="5013" spans="1:3">
      <c r="A5013" s="1">
        <v>38538</v>
      </c>
      <c r="B5013" s="5">
        <v>59.71</v>
      </c>
      <c r="C5013" s="5">
        <v>57.86</v>
      </c>
    </row>
    <row r="5014" spans="1:3">
      <c r="A5014" s="1">
        <v>38539</v>
      </c>
      <c r="B5014" s="5">
        <v>61.24</v>
      </c>
      <c r="C5014" s="5">
        <v>58.38</v>
      </c>
    </row>
    <row r="5015" spans="1:3">
      <c r="A5015" s="1">
        <v>38540</v>
      </c>
      <c r="B5015" s="5">
        <v>60.76</v>
      </c>
      <c r="C5015" s="5">
        <v>57.55</v>
      </c>
    </row>
    <row r="5016" spans="1:3">
      <c r="A5016" s="1">
        <v>38541</v>
      </c>
      <c r="B5016" s="5">
        <v>59.71</v>
      </c>
      <c r="C5016" s="5">
        <v>59</v>
      </c>
    </row>
    <row r="5017" spans="1:3">
      <c r="A5017" s="1">
        <v>38544</v>
      </c>
      <c r="B5017" s="5">
        <v>59.23</v>
      </c>
      <c r="C5017" s="5">
        <v>56.1</v>
      </c>
    </row>
    <row r="5018" spans="1:3">
      <c r="A5018" s="1">
        <v>38545</v>
      </c>
      <c r="B5018" s="5">
        <v>60.49</v>
      </c>
      <c r="C5018" s="5">
        <v>58.95</v>
      </c>
    </row>
    <row r="5019" spans="1:3">
      <c r="A5019" s="1">
        <v>38546</v>
      </c>
      <c r="B5019" s="5">
        <v>60</v>
      </c>
      <c r="C5019" s="5">
        <v>58.33</v>
      </c>
    </row>
    <row r="5020" spans="1:3">
      <c r="A5020" s="1">
        <v>38547</v>
      </c>
      <c r="B5020" s="5">
        <v>57.83</v>
      </c>
      <c r="C5020" s="5">
        <v>56.79</v>
      </c>
    </row>
    <row r="5021" spans="1:3">
      <c r="A5021" s="1">
        <v>38548</v>
      </c>
      <c r="B5021" s="5">
        <v>58.36</v>
      </c>
      <c r="C5021" s="5">
        <v>56.98</v>
      </c>
    </row>
    <row r="5022" spans="1:3">
      <c r="A5022" s="1">
        <v>38551</v>
      </c>
      <c r="B5022" s="5">
        <v>57.12</v>
      </c>
      <c r="C5022" s="5">
        <v>56.25</v>
      </c>
    </row>
    <row r="5023" spans="1:3">
      <c r="A5023" s="1">
        <v>38552</v>
      </c>
      <c r="B5023" s="5">
        <v>57.61</v>
      </c>
      <c r="C5023" s="5">
        <v>56.75</v>
      </c>
    </row>
    <row r="5024" spans="1:3">
      <c r="A5024" s="1">
        <v>38553</v>
      </c>
      <c r="B5024" s="5">
        <v>56.73</v>
      </c>
      <c r="C5024" s="5">
        <v>56.39</v>
      </c>
    </row>
    <row r="5025" spans="1:3">
      <c r="A5025" s="1">
        <v>38554</v>
      </c>
      <c r="B5025" s="5">
        <v>57.31</v>
      </c>
      <c r="C5025" s="5">
        <v>55.59</v>
      </c>
    </row>
    <row r="5026" spans="1:3">
      <c r="A5026" s="1">
        <v>38555</v>
      </c>
      <c r="B5026" s="5">
        <v>57.75</v>
      </c>
      <c r="C5026" s="5">
        <v>56.98</v>
      </c>
    </row>
    <row r="5027" spans="1:3">
      <c r="A5027" s="1">
        <v>38558</v>
      </c>
      <c r="B5027" s="5">
        <v>58.16</v>
      </c>
      <c r="C5027" s="5">
        <v>57.51</v>
      </c>
    </row>
    <row r="5028" spans="1:3">
      <c r="A5028" s="1">
        <v>38559</v>
      </c>
      <c r="B5028" s="5">
        <v>59.05</v>
      </c>
      <c r="C5028" s="5">
        <v>58.58</v>
      </c>
    </row>
    <row r="5029" spans="1:3">
      <c r="A5029" s="1">
        <v>38560</v>
      </c>
      <c r="B5029" s="5">
        <v>59.12</v>
      </c>
      <c r="C5029" s="5">
        <v>58.34</v>
      </c>
    </row>
    <row r="5030" spans="1:3">
      <c r="A5030" s="1">
        <v>38561</v>
      </c>
      <c r="B5030" s="5">
        <v>59.91</v>
      </c>
      <c r="C5030" s="5">
        <v>58.28</v>
      </c>
    </row>
    <row r="5031" spans="1:3">
      <c r="A5031" s="1">
        <v>38562</v>
      </c>
      <c r="B5031" s="5">
        <v>60.71</v>
      </c>
      <c r="C5031" s="5">
        <v>59.77</v>
      </c>
    </row>
    <row r="5032" spans="1:3">
      <c r="A5032" s="1">
        <v>38565</v>
      </c>
      <c r="B5032" s="5">
        <v>61.51</v>
      </c>
      <c r="C5032" s="5">
        <v>60.56</v>
      </c>
    </row>
    <row r="5033" spans="1:3">
      <c r="A5033" s="1">
        <v>38566</v>
      </c>
      <c r="B5033" s="5">
        <v>61.87</v>
      </c>
      <c r="C5033" s="5">
        <v>60.13</v>
      </c>
    </row>
    <row r="5034" spans="1:3">
      <c r="A5034" s="1">
        <v>38567</v>
      </c>
      <c r="B5034" s="5">
        <v>60.76</v>
      </c>
      <c r="C5034" s="5">
        <v>60.04</v>
      </c>
    </row>
    <row r="5035" spans="1:3">
      <c r="A5035" s="1">
        <v>38568</v>
      </c>
      <c r="B5035" s="5">
        <v>61.6</v>
      </c>
      <c r="C5035" s="5">
        <v>60.62</v>
      </c>
    </row>
    <row r="5036" spans="1:3">
      <c r="A5036" s="1">
        <v>38569</v>
      </c>
      <c r="B5036" s="5">
        <v>62.44</v>
      </c>
      <c r="C5036" s="5">
        <v>60.73</v>
      </c>
    </row>
    <row r="5037" spans="1:3">
      <c r="A5037" s="1">
        <v>38572</v>
      </c>
      <c r="B5037" s="5">
        <v>63.92</v>
      </c>
      <c r="C5037" s="5">
        <v>62.56</v>
      </c>
    </row>
    <row r="5038" spans="1:3">
      <c r="A5038" s="1">
        <v>38573</v>
      </c>
      <c r="B5038" s="5">
        <v>63.13</v>
      </c>
      <c r="C5038" s="5">
        <v>62.79</v>
      </c>
    </row>
    <row r="5039" spans="1:3">
      <c r="A5039" s="1">
        <v>38574</v>
      </c>
      <c r="B5039" s="5">
        <v>64.8</v>
      </c>
      <c r="C5039" s="5">
        <v>63.77</v>
      </c>
    </row>
    <row r="5040" spans="1:3">
      <c r="A5040" s="1">
        <v>38575</v>
      </c>
      <c r="B5040" s="5">
        <v>65.67</v>
      </c>
      <c r="C5040" s="5">
        <v>65.900000000000006</v>
      </c>
    </row>
    <row r="5041" spans="1:3">
      <c r="A5041" s="1">
        <v>38576</v>
      </c>
      <c r="B5041" s="5">
        <v>66.709999999999994</v>
      </c>
      <c r="C5041" s="5">
        <v>67.260000000000005</v>
      </c>
    </row>
    <row r="5042" spans="1:3">
      <c r="A5042" s="1">
        <v>38579</v>
      </c>
      <c r="B5042" s="5">
        <v>66.209999999999994</v>
      </c>
      <c r="C5042" s="5">
        <v>66.680000000000007</v>
      </c>
    </row>
    <row r="5043" spans="1:3">
      <c r="A5043" s="1">
        <v>38580</v>
      </c>
      <c r="B5043" s="5">
        <v>66.11</v>
      </c>
      <c r="C5043" s="5">
        <v>65.099999999999994</v>
      </c>
    </row>
    <row r="5044" spans="1:3">
      <c r="A5044" s="1">
        <v>38581</v>
      </c>
      <c r="B5044" s="5">
        <v>63.29</v>
      </c>
      <c r="C5044" s="5">
        <v>63.41</v>
      </c>
    </row>
    <row r="5045" spans="1:3">
      <c r="A5045" s="1">
        <v>38582</v>
      </c>
      <c r="B5045" s="5">
        <v>63.47</v>
      </c>
      <c r="C5045" s="5">
        <v>61.75</v>
      </c>
    </row>
    <row r="5046" spans="1:3">
      <c r="A5046" s="1">
        <v>38583</v>
      </c>
      <c r="B5046" s="5">
        <v>65.510000000000005</v>
      </c>
      <c r="C5046" s="5">
        <v>64.209999999999994</v>
      </c>
    </row>
    <row r="5047" spans="1:3">
      <c r="A5047" s="1">
        <v>38586</v>
      </c>
      <c r="B5047" s="5">
        <v>65.459999999999994</v>
      </c>
      <c r="C5047" s="5">
        <v>65.87</v>
      </c>
    </row>
    <row r="5048" spans="1:3">
      <c r="A5048" s="1">
        <v>38587</v>
      </c>
      <c r="B5048" s="5">
        <v>65.81</v>
      </c>
      <c r="C5048" s="5">
        <v>65.16</v>
      </c>
    </row>
    <row r="5049" spans="1:3">
      <c r="A5049" s="1">
        <v>38588</v>
      </c>
      <c r="B5049" s="5">
        <v>67.099999999999994</v>
      </c>
      <c r="C5049" s="5">
        <v>65.25</v>
      </c>
    </row>
    <row r="5050" spans="1:3">
      <c r="A5050" s="1">
        <v>38589</v>
      </c>
      <c r="B5050" s="5">
        <v>67.290000000000006</v>
      </c>
      <c r="C5050" s="5">
        <v>65.88</v>
      </c>
    </row>
    <row r="5051" spans="1:3">
      <c r="A5051" s="1">
        <v>38590</v>
      </c>
      <c r="B5051" s="5">
        <v>66.05</v>
      </c>
      <c r="C5051" s="5">
        <v>66.23</v>
      </c>
    </row>
    <row r="5052" spans="1:3">
      <c r="A5052" s="1">
        <v>38593</v>
      </c>
      <c r="B5052" s="5">
        <v>67.41</v>
      </c>
      <c r="C5052" s="5">
        <v>64.77</v>
      </c>
    </row>
    <row r="5053" spans="1:3">
      <c r="A5053" s="1">
        <v>38594</v>
      </c>
      <c r="B5053" s="5">
        <v>69.91</v>
      </c>
      <c r="C5053" s="5">
        <v>66.150000000000006</v>
      </c>
    </row>
    <row r="5054" spans="1:3">
      <c r="A5054" s="1">
        <v>38595</v>
      </c>
      <c r="B5054" s="5">
        <v>68.63</v>
      </c>
      <c r="C5054" s="5">
        <v>66.8</v>
      </c>
    </row>
    <row r="5055" spans="1:3">
      <c r="A5055" s="1">
        <v>38596</v>
      </c>
      <c r="B5055" s="5">
        <v>69.5</v>
      </c>
      <c r="C5055" s="5">
        <v>66.790000000000006</v>
      </c>
    </row>
    <row r="5056" spans="1:3">
      <c r="A5056" s="1">
        <v>38597</v>
      </c>
      <c r="B5056" s="5">
        <v>66.91</v>
      </c>
      <c r="C5056" s="5">
        <v>65.95</v>
      </c>
    </row>
    <row r="5057" spans="1:3">
      <c r="A5057" s="1">
        <v>38600</v>
      </c>
      <c r="C5057" s="5">
        <v>64.16</v>
      </c>
    </row>
    <row r="5058" spans="1:3">
      <c r="A5058" s="1">
        <v>38601</v>
      </c>
      <c r="B5058" s="5">
        <v>65.83</v>
      </c>
      <c r="C5058" s="5">
        <v>64.16</v>
      </c>
    </row>
    <row r="5059" spans="1:3">
      <c r="A5059" s="1">
        <v>38602</v>
      </c>
      <c r="B5059" s="5">
        <v>64.38</v>
      </c>
      <c r="C5059" s="5">
        <v>63.6</v>
      </c>
    </row>
    <row r="5060" spans="1:3">
      <c r="A5060" s="1">
        <v>38603</v>
      </c>
      <c r="B5060" s="5">
        <v>64.8</v>
      </c>
      <c r="C5060" s="5">
        <v>61.66</v>
      </c>
    </row>
    <row r="5061" spans="1:3">
      <c r="A5061" s="1">
        <v>38604</v>
      </c>
      <c r="B5061" s="5">
        <v>64.209999999999994</v>
      </c>
      <c r="C5061" s="5">
        <v>62.62</v>
      </c>
    </row>
    <row r="5062" spans="1:3">
      <c r="A5062" s="1">
        <v>38607</v>
      </c>
      <c r="B5062" s="5">
        <v>63.29</v>
      </c>
      <c r="C5062" s="5">
        <v>60.69</v>
      </c>
    </row>
    <row r="5063" spans="1:3">
      <c r="A5063" s="1">
        <v>38608</v>
      </c>
      <c r="B5063" s="5">
        <v>63.18</v>
      </c>
      <c r="C5063" s="5">
        <v>61.31</v>
      </c>
    </row>
    <row r="5064" spans="1:3">
      <c r="A5064" s="1">
        <v>38609</v>
      </c>
      <c r="B5064" s="5">
        <v>65.2</v>
      </c>
      <c r="C5064" s="5">
        <v>61.7</v>
      </c>
    </row>
    <row r="5065" spans="1:3">
      <c r="A5065" s="1">
        <v>38610</v>
      </c>
      <c r="B5065" s="5">
        <v>64.64</v>
      </c>
      <c r="C5065" s="5">
        <v>61.9</v>
      </c>
    </row>
    <row r="5066" spans="1:3">
      <c r="A5066" s="1">
        <v>38611</v>
      </c>
      <c r="B5066" s="5">
        <v>62.91</v>
      </c>
      <c r="C5066" s="5">
        <v>60.48</v>
      </c>
    </row>
    <row r="5067" spans="1:3">
      <c r="A5067" s="1">
        <v>38614</v>
      </c>
      <c r="B5067" s="5">
        <v>67.209999999999994</v>
      </c>
      <c r="C5067" s="5">
        <v>64.040000000000006</v>
      </c>
    </row>
    <row r="5068" spans="1:3">
      <c r="A5068" s="1">
        <v>38615</v>
      </c>
      <c r="B5068" s="5">
        <v>66.239999999999995</v>
      </c>
      <c r="C5068" s="5">
        <v>62.98</v>
      </c>
    </row>
    <row r="5069" spans="1:3">
      <c r="A5069" s="1">
        <v>38616</v>
      </c>
      <c r="B5069" s="5">
        <v>66.959999999999994</v>
      </c>
      <c r="C5069" s="5">
        <v>64.31</v>
      </c>
    </row>
    <row r="5070" spans="1:3">
      <c r="A5070" s="1">
        <v>38617</v>
      </c>
      <c r="B5070" s="5">
        <v>67.069999999999993</v>
      </c>
      <c r="C5070" s="5">
        <v>64.64</v>
      </c>
    </row>
    <row r="5071" spans="1:3">
      <c r="A5071" s="1">
        <v>38618</v>
      </c>
      <c r="B5071" s="5">
        <v>64.67</v>
      </c>
      <c r="C5071" s="5">
        <v>62.17</v>
      </c>
    </row>
    <row r="5072" spans="1:3">
      <c r="A5072" s="1">
        <v>38621</v>
      </c>
      <c r="B5072" s="5">
        <v>65.98</v>
      </c>
      <c r="C5072" s="5">
        <v>61.73</v>
      </c>
    </row>
    <row r="5073" spans="1:3">
      <c r="A5073" s="1">
        <v>38622</v>
      </c>
      <c r="B5073" s="5">
        <v>64.94</v>
      </c>
      <c r="C5073" s="5">
        <v>62.56</v>
      </c>
    </row>
    <row r="5074" spans="1:3">
      <c r="A5074" s="1">
        <v>38623</v>
      </c>
      <c r="B5074" s="5">
        <v>66.36</v>
      </c>
      <c r="C5074" s="5">
        <v>62.81</v>
      </c>
    </row>
    <row r="5075" spans="1:3">
      <c r="A5075" s="1">
        <v>38624</v>
      </c>
      <c r="B5075" s="5">
        <v>66.83</v>
      </c>
      <c r="C5075" s="5">
        <v>62.02</v>
      </c>
    </row>
    <row r="5076" spans="1:3">
      <c r="A5076" s="1">
        <v>38625</v>
      </c>
      <c r="B5076" s="5">
        <v>66.209999999999994</v>
      </c>
      <c r="C5076" s="5">
        <v>61.7</v>
      </c>
    </row>
    <row r="5077" spans="1:3">
      <c r="A5077" s="1">
        <v>38628</v>
      </c>
      <c r="B5077" s="5">
        <v>65.36</v>
      </c>
      <c r="C5077" s="5">
        <v>61.64</v>
      </c>
    </row>
    <row r="5078" spans="1:3">
      <c r="A5078" s="1">
        <v>38629</v>
      </c>
      <c r="B5078" s="5">
        <v>63.74</v>
      </c>
      <c r="C5078" s="5">
        <v>59.17</v>
      </c>
    </row>
    <row r="5079" spans="1:3">
      <c r="A5079" s="1">
        <v>38630</v>
      </c>
      <c r="B5079" s="5">
        <v>62.56</v>
      </c>
      <c r="C5079" s="5">
        <v>59.33</v>
      </c>
    </row>
    <row r="5080" spans="1:3">
      <c r="A5080" s="1">
        <v>38631</v>
      </c>
      <c r="B5080" s="5">
        <v>61.81</v>
      </c>
      <c r="C5080" s="5">
        <v>57.2</v>
      </c>
    </row>
    <row r="5081" spans="1:3">
      <c r="A5081" s="1">
        <v>38632</v>
      </c>
      <c r="B5081" s="5">
        <v>61.81</v>
      </c>
      <c r="C5081" s="5">
        <v>57.29</v>
      </c>
    </row>
    <row r="5082" spans="1:3">
      <c r="A5082" s="1">
        <v>38635</v>
      </c>
      <c r="B5082" s="5">
        <v>60.71</v>
      </c>
      <c r="C5082" s="5">
        <v>57.01</v>
      </c>
    </row>
    <row r="5083" spans="1:3">
      <c r="A5083" s="1">
        <v>38636</v>
      </c>
      <c r="B5083" s="5">
        <v>63.84</v>
      </c>
      <c r="C5083" s="5">
        <v>58.1</v>
      </c>
    </row>
    <row r="5084" spans="1:3">
      <c r="A5084" s="1">
        <v>38637</v>
      </c>
      <c r="B5084" s="5">
        <v>64.13</v>
      </c>
      <c r="C5084" s="5">
        <v>59.91</v>
      </c>
    </row>
    <row r="5085" spans="1:3">
      <c r="A5085" s="1">
        <v>38638</v>
      </c>
      <c r="B5085" s="5">
        <v>63.05</v>
      </c>
      <c r="C5085" s="5">
        <v>59.48</v>
      </c>
    </row>
    <row r="5086" spans="1:3">
      <c r="A5086" s="1">
        <v>38639</v>
      </c>
      <c r="B5086" s="5">
        <v>62.61</v>
      </c>
      <c r="C5086" s="5">
        <v>58.45</v>
      </c>
    </row>
    <row r="5087" spans="1:3">
      <c r="A5087" s="1">
        <v>38642</v>
      </c>
      <c r="B5087" s="5">
        <v>64.260000000000005</v>
      </c>
      <c r="C5087" s="5">
        <v>59.81</v>
      </c>
    </row>
    <row r="5088" spans="1:3">
      <c r="A5088" s="1">
        <v>38643</v>
      </c>
      <c r="B5088" s="5">
        <v>62.94</v>
      </c>
      <c r="C5088" s="5">
        <v>58.85</v>
      </c>
    </row>
    <row r="5089" spans="1:3">
      <c r="A5089" s="1">
        <v>38644</v>
      </c>
      <c r="B5089" s="5">
        <v>62.11</v>
      </c>
      <c r="C5089" s="5">
        <v>58.13</v>
      </c>
    </row>
    <row r="5090" spans="1:3">
      <c r="A5090" s="1">
        <v>38645</v>
      </c>
      <c r="B5090" s="5">
        <v>61.04</v>
      </c>
      <c r="C5090" s="5">
        <v>57.04</v>
      </c>
    </row>
    <row r="5091" spans="1:3">
      <c r="A5091" s="1">
        <v>38646</v>
      </c>
      <c r="B5091" s="5">
        <v>61.05</v>
      </c>
      <c r="C5091" s="5">
        <v>56.94</v>
      </c>
    </row>
    <row r="5092" spans="1:3">
      <c r="A5092" s="1">
        <v>38649</v>
      </c>
      <c r="B5092" s="5">
        <v>60.63</v>
      </c>
      <c r="C5092" s="5">
        <v>57.64</v>
      </c>
    </row>
    <row r="5093" spans="1:3">
      <c r="A5093" s="1">
        <v>38650</v>
      </c>
      <c r="B5093" s="5">
        <v>62.83</v>
      </c>
      <c r="C5093" s="5">
        <v>58.72</v>
      </c>
    </row>
    <row r="5094" spans="1:3">
      <c r="A5094" s="1">
        <v>38651</v>
      </c>
      <c r="B5094" s="5">
        <v>60.85</v>
      </c>
      <c r="C5094" s="5">
        <v>58.56</v>
      </c>
    </row>
    <row r="5095" spans="1:3">
      <c r="A5095" s="1">
        <v>38652</v>
      </c>
      <c r="B5095" s="5">
        <v>61.03</v>
      </c>
      <c r="C5095" s="5">
        <v>58.1</v>
      </c>
    </row>
    <row r="5096" spans="1:3">
      <c r="A5096" s="1">
        <v>38653</v>
      </c>
      <c r="B5096" s="5">
        <v>61.3</v>
      </c>
      <c r="C5096" s="5">
        <v>59.47</v>
      </c>
    </row>
    <row r="5097" spans="1:3">
      <c r="A5097" s="1">
        <v>38656</v>
      </c>
      <c r="B5097" s="5">
        <v>59.8</v>
      </c>
      <c r="C5097" s="5">
        <v>58.47</v>
      </c>
    </row>
    <row r="5098" spans="1:3">
      <c r="A5098" s="1">
        <v>38657</v>
      </c>
      <c r="B5098" s="5">
        <v>59.85</v>
      </c>
      <c r="C5098" s="5">
        <v>56.69</v>
      </c>
    </row>
    <row r="5099" spans="1:3">
      <c r="A5099" s="1">
        <v>38658</v>
      </c>
      <c r="B5099" s="5">
        <v>59.75</v>
      </c>
      <c r="C5099" s="5">
        <v>58.53</v>
      </c>
    </row>
    <row r="5100" spans="1:3">
      <c r="A5100" s="1">
        <v>38659</v>
      </c>
      <c r="B5100" s="5">
        <v>61.7</v>
      </c>
      <c r="C5100" s="5">
        <v>59.55</v>
      </c>
    </row>
    <row r="5101" spans="1:3">
      <c r="A5101" s="1">
        <v>38660</v>
      </c>
      <c r="B5101" s="5">
        <v>60.6</v>
      </c>
      <c r="C5101" s="5">
        <v>60.48</v>
      </c>
    </row>
    <row r="5102" spans="1:3">
      <c r="A5102" s="1">
        <v>38663</v>
      </c>
      <c r="B5102" s="5">
        <v>59.4</v>
      </c>
      <c r="C5102" s="5">
        <v>58.19</v>
      </c>
    </row>
    <row r="5103" spans="1:3">
      <c r="A5103" s="1">
        <v>38664</v>
      </c>
      <c r="B5103" s="5">
        <v>59.7</v>
      </c>
      <c r="C5103" s="5">
        <v>57.89</v>
      </c>
    </row>
    <row r="5104" spans="1:3">
      <c r="A5104" s="1">
        <v>38665</v>
      </c>
      <c r="B5104" s="5">
        <v>59.65</v>
      </c>
      <c r="C5104" s="5">
        <v>57.71</v>
      </c>
    </row>
    <row r="5105" spans="1:3">
      <c r="A5105" s="1">
        <v>38666</v>
      </c>
      <c r="B5105" s="5">
        <v>57.8</v>
      </c>
      <c r="C5105" s="5">
        <v>55.85</v>
      </c>
    </row>
    <row r="5106" spans="1:3">
      <c r="A5106" s="1">
        <v>38667</v>
      </c>
      <c r="B5106" s="5">
        <v>57.45</v>
      </c>
      <c r="C5106" s="5">
        <v>54.3</v>
      </c>
    </row>
    <row r="5107" spans="1:3">
      <c r="A5107" s="1">
        <v>38670</v>
      </c>
      <c r="B5107" s="5">
        <v>57.6</v>
      </c>
      <c r="C5107" s="5">
        <v>54.1</v>
      </c>
    </row>
    <row r="5108" spans="1:3">
      <c r="A5108" s="1">
        <v>38671</v>
      </c>
      <c r="B5108" s="5">
        <v>57.05</v>
      </c>
      <c r="C5108" s="5">
        <v>54.45</v>
      </c>
    </row>
    <row r="5109" spans="1:3">
      <c r="A5109" s="1">
        <v>38672</v>
      </c>
      <c r="B5109" s="5">
        <v>57.85</v>
      </c>
      <c r="C5109" s="5">
        <v>53.68</v>
      </c>
    </row>
    <row r="5110" spans="1:3">
      <c r="A5110" s="1">
        <v>38673</v>
      </c>
      <c r="B5110" s="5">
        <v>56.2</v>
      </c>
      <c r="C5110" s="5">
        <v>53.8</v>
      </c>
    </row>
    <row r="5111" spans="1:3">
      <c r="A5111" s="1">
        <v>38674</v>
      </c>
      <c r="B5111" s="5">
        <v>56.3</v>
      </c>
      <c r="C5111" s="5">
        <v>52.84</v>
      </c>
    </row>
    <row r="5112" spans="1:3">
      <c r="A5112" s="1">
        <v>38677</v>
      </c>
      <c r="B5112" s="5">
        <v>57.75</v>
      </c>
      <c r="C5112" s="5">
        <v>53.36</v>
      </c>
    </row>
    <row r="5113" spans="1:3">
      <c r="A5113" s="1">
        <v>38678</v>
      </c>
      <c r="B5113" s="5">
        <v>58.3</v>
      </c>
      <c r="C5113" s="5">
        <v>54.21</v>
      </c>
    </row>
    <row r="5114" spans="1:3">
      <c r="A5114" s="1">
        <v>38679</v>
      </c>
      <c r="B5114" s="5">
        <v>58.35</v>
      </c>
      <c r="C5114" s="5">
        <v>53.73</v>
      </c>
    </row>
    <row r="5115" spans="1:3">
      <c r="A5115" s="1">
        <v>38680</v>
      </c>
      <c r="C5115" s="5">
        <v>53.41</v>
      </c>
    </row>
    <row r="5116" spans="1:3">
      <c r="A5116" s="1">
        <v>38681</v>
      </c>
      <c r="C5116" s="5">
        <v>53.15</v>
      </c>
    </row>
    <row r="5117" spans="1:3">
      <c r="A5117" s="1">
        <v>38684</v>
      </c>
      <c r="B5117" s="5">
        <v>57.36</v>
      </c>
      <c r="C5117" s="5">
        <v>52.91</v>
      </c>
    </row>
    <row r="5118" spans="1:3">
      <c r="A5118" s="1">
        <v>38685</v>
      </c>
      <c r="B5118" s="5">
        <v>56.46</v>
      </c>
      <c r="C5118" s="5">
        <v>53.24</v>
      </c>
    </row>
    <row r="5119" spans="1:3">
      <c r="A5119" s="1">
        <v>38686</v>
      </c>
      <c r="B5119" s="5">
        <v>57.33</v>
      </c>
      <c r="C5119" s="5">
        <v>53.25</v>
      </c>
    </row>
    <row r="5120" spans="1:3">
      <c r="A5120" s="1">
        <v>38687</v>
      </c>
      <c r="B5120" s="5">
        <v>58.46</v>
      </c>
      <c r="C5120" s="5">
        <v>53.65</v>
      </c>
    </row>
    <row r="5121" spans="1:3">
      <c r="A5121" s="1">
        <v>38688</v>
      </c>
      <c r="B5121" s="5">
        <v>59.31</v>
      </c>
      <c r="C5121" s="5">
        <v>54.91</v>
      </c>
    </row>
    <row r="5122" spans="1:3">
      <c r="A5122" s="1">
        <v>38691</v>
      </c>
      <c r="B5122" s="5">
        <v>59.91</v>
      </c>
      <c r="C5122" s="5">
        <v>56.05</v>
      </c>
    </row>
    <row r="5123" spans="1:3">
      <c r="A5123" s="1">
        <v>38692</v>
      </c>
      <c r="B5123" s="5">
        <v>59.96</v>
      </c>
      <c r="C5123" s="5">
        <v>55.68</v>
      </c>
    </row>
    <row r="5124" spans="1:3">
      <c r="A5124" s="1">
        <v>38693</v>
      </c>
      <c r="B5124" s="5">
        <v>59.21</v>
      </c>
      <c r="C5124" s="5">
        <v>55.17</v>
      </c>
    </row>
    <row r="5125" spans="1:3">
      <c r="A5125" s="1">
        <v>38694</v>
      </c>
      <c r="B5125" s="5">
        <v>60.66</v>
      </c>
      <c r="C5125" s="5">
        <v>56.26</v>
      </c>
    </row>
    <row r="5126" spans="1:3">
      <c r="A5126" s="1">
        <v>38695</v>
      </c>
      <c r="B5126" s="5">
        <v>59.41</v>
      </c>
      <c r="C5126" s="5">
        <v>57.18</v>
      </c>
    </row>
    <row r="5127" spans="1:3">
      <c r="A5127" s="1">
        <v>38698</v>
      </c>
      <c r="B5127" s="5">
        <v>61.36</v>
      </c>
      <c r="C5127" s="5">
        <v>57.23</v>
      </c>
    </row>
    <row r="5128" spans="1:3">
      <c r="A5128" s="1">
        <v>38699</v>
      </c>
      <c r="B5128" s="5">
        <v>61.36</v>
      </c>
      <c r="C5128" s="5">
        <v>59.16</v>
      </c>
    </row>
    <row r="5129" spans="1:3">
      <c r="A5129" s="1">
        <v>38700</v>
      </c>
      <c r="B5129" s="5">
        <v>60.86</v>
      </c>
      <c r="C5129" s="5">
        <v>59.59</v>
      </c>
    </row>
    <row r="5130" spans="1:3">
      <c r="A5130" s="1">
        <v>38701</v>
      </c>
      <c r="B5130" s="5">
        <v>60.01</v>
      </c>
      <c r="C5130" s="5">
        <v>59.67</v>
      </c>
    </row>
    <row r="5131" spans="1:3">
      <c r="A5131" s="1">
        <v>38702</v>
      </c>
      <c r="B5131" s="5">
        <v>58.01</v>
      </c>
      <c r="C5131" s="5">
        <v>58.11</v>
      </c>
    </row>
    <row r="5132" spans="1:3">
      <c r="A5132" s="1">
        <v>38705</v>
      </c>
      <c r="B5132" s="5">
        <v>57.31</v>
      </c>
      <c r="C5132" s="5">
        <v>56.09</v>
      </c>
    </row>
    <row r="5133" spans="1:3">
      <c r="A5133" s="1">
        <v>38706</v>
      </c>
      <c r="B5133" s="5">
        <v>57.81</v>
      </c>
      <c r="C5133" s="5">
        <v>56.08</v>
      </c>
    </row>
    <row r="5134" spans="1:3">
      <c r="A5134" s="1">
        <v>38707</v>
      </c>
      <c r="B5134" s="5">
        <v>58.56</v>
      </c>
      <c r="C5134" s="5">
        <v>56.05</v>
      </c>
    </row>
    <row r="5135" spans="1:3">
      <c r="A5135" s="1">
        <v>38708</v>
      </c>
      <c r="B5135" s="5">
        <v>58.08</v>
      </c>
      <c r="C5135" s="5">
        <v>57.3</v>
      </c>
    </row>
    <row r="5136" spans="1:3">
      <c r="A5136" s="1">
        <v>38709</v>
      </c>
      <c r="B5136" s="5">
        <v>58.08</v>
      </c>
      <c r="C5136" s="5">
        <v>56.28</v>
      </c>
    </row>
    <row r="5137" spans="1:3">
      <c r="A5137" s="1">
        <v>38712</v>
      </c>
      <c r="C5137" s="5">
        <v>56.54</v>
      </c>
    </row>
    <row r="5138" spans="1:3">
      <c r="A5138" s="1">
        <v>38713</v>
      </c>
      <c r="B5138" s="5">
        <v>58.16</v>
      </c>
    </row>
    <row r="5139" spans="1:3">
      <c r="A5139" s="1">
        <v>38714</v>
      </c>
      <c r="B5139" s="5">
        <v>59.81</v>
      </c>
      <c r="C5139" s="5">
        <v>56.91</v>
      </c>
    </row>
    <row r="5140" spans="1:3">
      <c r="A5140" s="1">
        <v>38715</v>
      </c>
      <c r="B5140" s="5">
        <v>60.26</v>
      </c>
      <c r="C5140" s="5">
        <v>57.72</v>
      </c>
    </row>
    <row r="5141" spans="1:3">
      <c r="A5141" s="1">
        <v>38716</v>
      </c>
      <c r="B5141" s="5">
        <v>61.06</v>
      </c>
      <c r="C5141" s="5">
        <v>58.34</v>
      </c>
    </row>
    <row r="5142" spans="1:3">
      <c r="A5142" s="1">
        <v>38720</v>
      </c>
      <c r="B5142" s="5">
        <v>63.11</v>
      </c>
      <c r="C5142" s="5">
        <v>61.51</v>
      </c>
    </row>
    <row r="5143" spans="1:3">
      <c r="A5143" s="1">
        <v>38721</v>
      </c>
      <c r="B5143" s="5">
        <v>63.41</v>
      </c>
      <c r="C5143" s="5">
        <v>61.25</v>
      </c>
    </row>
    <row r="5144" spans="1:3">
      <c r="A5144" s="1">
        <v>38722</v>
      </c>
      <c r="B5144" s="5">
        <v>62.81</v>
      </c>
      <c r="C5144" s="5">
        <v>61.68</v>
      </c>
    </row>
    <row r="5145" spans="1:3">
      <c r="A5145" s="1">
        <v>38723</v>
      </c>
      <c r="B5145" s="5">
        <v>64.209999999999994</v>
      </c>
      <c r="C5145" s="5">
        <v>62.43</v>
      </c>
    </row>
    <row r="5146" spans="1:3">
      <c r="A5146" s="1">
        <v>38726</v>
      </c>
      <c r="B5146" s="5">
        <v>63.56</v>
      </c>
      <c r="C5146" s="5">
        <v>62.51</v>
      </c>
    </row>
    <row r="5147" spans="1:3">
      <c r="A5147" s="1">
        <v>38727</v>
      </c>
      <c r="B5147" s="5">
        <v>63.41</v>
      </c>
      <c r="C5147" s="5">
        <v>62.32</v>
      </c>
    </row>
    <row r="5148" spans="1:3">
      <c r="A5148" s="1">
        <v>38728</v>
      </c>
      <c r="B5148" s="5">
        <v>63.91</v>
      </c>
      <c r="C5148" s="5">
        <v>61.54</v>
      </c>
    </row>
    <row r="5149" spans="1:3">
      <c r="A5149" s="1">
        <v>38729</v>
      </c>
      <c r="B5149" s="5">
        <v>63.96</v>
      </c>
      <c r="C5149" s="5">
        <v>62.95</v>
      </c>
    </row>
    <row r="5150" spans="1:3">
      <c r="A5150" s="1">
        <v>38730</v>
      </c>
      <c r="B5150" s="5">
        <v>63.86</v>
      </c>
      <c r="C5150" s="5">
        <v>61.58</v>
      </c>
    </row>
    <row r="5151" spans="1:3">
      <c r="A5151" s="1">
        <v>38733</v>
      </c>
      <c r="C5151" s="5">
        <v>62.34</v>
      </c>
    </row>
    <row r="5152" spans="1:3">
      <c r="A5152" s="1">
        <v>38734</v>
      </c>
      <c r="B5152" s="5">
        <v>66.36</v>
      </c>
      <c r="C5152" s="5">
        <v>63.22</v>
      </c>
    </row>
    <row r="5153" spans="1:3">
      <c r="A5153" s="1">
        <v>38735</v>
      </c>
      <c r="B5153" s="5">
        <v>65.760000000000005</v>
      </c>
      <c r="C5153" s="5">
        <v>63.6</v>
      </c>
    </row>
    <row r="5154" spans="1:3">
      <c r="A5154" s="1">
        <v>38736</v>
      </c>
      <c r="B5154" s="5">
        <v>66.86</v>
      </c>
      <c r="C5154" s="5">
        <v>63.64</v>
      </c>
    </row>
    <row r="5155" spans="1:3">
      <c r="A5155" s="1">
        <v>38737</v>
      </c>
      <c r="B5155" s="5">
        <v>68.16</v>
      </c>
      <c r="C5155" s="5">
        <v>64.92</v>
      </c>
    </row>
    <row r="5156" spans="1:3">
      <c r="A5156" s="1">
        <v>38740</v>
      </c>
      <c r="B5156" s="5">
        <v>68.06</v>
      </c>
      <c r="C5156" s="5">
        <v>64.56</v>
      </c>
    </row>
    <row r="5157" spans="1:3">
      <c r="A5157" s="1">
        <v>38741</v>
      </c>
      <c r="B5157" s="5">
        <v>66.83</v>
      </c>
      <c r="C5157" s="5">
        <v>63.82</v>
      </c>
    </row>
    <row r="5158" spans="1:3">
      <c r="A5158" s="1">
        <v>38742</v>
      </c>
      <c r="B5158" s="5">
        <v>65.599999999999994</v>
      </c>
      <c r="C5158" s="5">
        <v>62.61</v>
      </c>
    </row>
    <row r="5159" spans="1:3">
      <c r="A5159" s="1">
        <v>38743</v>
      </c>
      <c r="B5159" s="5">
        <v>65.8</v>
      </c>
      <c r="C5159" s="5">
        <v>62.93</v>
      </c>
    </row>
    <row r="5160" spans="1:3">
      <c r="A5160" s="1">
        <v>38744</v>
      </c>
      <c r="B5160" s="5">
        <v>67.81</v>
      </c>
      <c r="C5160" s="5">
        <v>64.95</v>
      </c>
    </row>
    <row r="5161" spans="1:3">
      <c r="A5161" s="1">
        <v>38747</v>
      </c>
      <c r="B5161" s="5">
        <v>68.36</v>
      </c>
      <c r="C5161" s="5">
        <v>65.14</v>
      </c>
    </row>
    <row r="5162" spans="1:3">
      <c r="A5162" s="1">
        <v>38748</v>
      </c>
      <c r="B5162" s="5">
        <v>67.86</v>
      </c>
      <c r="C5162" s="5">
        <v>63.19</v>
      </c>
    </row>
    <row r="5163" spans="1:3">
      <c r="A5163" s="1">
        <v>38749</v>
      </c>
      <c r="B5163" s="5">
        <v>66.61</v>
      </c>
      <c r="C5163" s="5">
        <v>65.64</v>
      </c>
    </row>
    <row r="5164" spans="1:3">
      <c r="A5164" s="1">
        <v>38750</v>
      </c>
      <c r="B5164" s="5">
        <v>64.709999999999994</v>
      </c>
      <c r="C5164" s="5">
        <v>63.49</v>
      </c>
    </row>
    <row r="5165" spans="1:3">
      <c r="A5165" s="1">
        <v>38751</v>
      </c>
      <c r="B5165" s="5">
        <v>65.41</v>
      </c>
      <c r="C5165" s="5">
        <v>62.54</v>
      </c>
    </row>
    <row r="5166" spans="1:3">
      <c r="A5166" s="1">
        <v>38754</v>
      </c>
      <c r="B5166" s="5">
        <v>65.11</v>
      </c>
      <c r="C5166" s="5">
        <v>63.32</v>
      </c>
    </row>
    <row r="5167" spans="1:3">
      <c r="A5167" s="1">
        <v>38755</v>
      </c>
      <c r="B5167" s="5">
        <v>63.01</v>
      </c>
      <c r="C5167" s="5">
        <v>61.64</v>
      </c>
    </row>
    <row r="5168" spans="1:3">
      <c r="A5168" s="1">
        <v>38756</v>
      </c>
      <c r="B5168" s="5">
        <v>62.51</v>
      </c>
      <c r="C5168" s="5">
        <v>60.82</v>
      </c>
    </row>
    <row r="5169" spans="1:3">
      <c r="A5169" s="1">
        <v>38757</v>
      </c>
      <c r="B5169" s="5">
        <v>62.66</v>
      </c>
      <c r="C5169" s="5">
        <v>60.7</v>
      </c>
    </row>
    <row r="5170" spans="1:3">
      <c r="A5170" s="1">
        <v>38758</v>
      </c>
      <c r="B5170" s="5">
        <v>62.01</v>
      </c>
      <c r="C5170" s="5">
        <v>59.66</v>
      </c>
    </row>
    <row r="5171" spans="1:3">
      <c r="A5171" s="1">
        <v>38761</v>
      </c>
      <c r="B5171" s="5">
        <v>61.26</v>
      </c>
      <c r="C5171" s="5">
        <v>59.16</v>
      </c>
    </row>
    <row r="5172" spans="1:3">
      <c r="A5172" s="1">
        <v>38762</v>
      </c>
      <c r="B5172" s="5">
        <v>59.61</v>
      </c>
      <c r="C5172" s="5">
        <v>58.27</v>
      </c>
    </row>
    <row r="5173" spans="1:3">
      <c r="A5173" s="1">
        <v>38763</v>
      </c>
      <c r="B5173" s="5">
        <v>57.61</v>
      </c>
      <c r="C5173" s="5">
        <v>57.67</v>
      </c>
    </row>
    <row r="5174" spans="1:3">
      <c r="A5174" s="1">
        <v>38764</v>
      </c>
      <c r="B5174" s="5">
        <v>58.61</v>
      </c>
      <c r="C5174" s="5">
        <v>56.78</v>
      </c>
    </row>
    <row r="5175" spans="1:3">
      <c r="A5175" s="1">
        <v>38765</v>
      </c>
      <c r="B5175" s="5">
        <v>59.76</v>
      </c>
      <c r="C5175" s="5">
        <v>58.34</v>
      </c>
    </row>
    <row r="5176" spans="1:3">
      <c r="A5176" s="1">
        <v>38768</v>
      </c>
      <c r="C5176" s="5">
        <v>60.05</v>
      </c>
    </row>
    <row r="5177" spans="1:3">
      <c r="A5177" s="1">
        <v>38769</v>
      </c>
      <c r="B5177" s="5">
        <v>61.21</v>
      </c>
      <c r="C5177" s="5">
        <v>59.35</v>
      </c>
    </row>
    <row r="5178" spans="1:3">
      <c r="A5178" s="1">
        <v>38770</v>
      </c>
      <c r="B5178" s="5">
        <v>59.03</v>
      </c>
      <c r="C5178" s="5">
        <v>58.71</v>
      </c>
    </row>
    <row r="5179" spans="1:3">
      <c r="A5179" s="1">
        <v>38771</v>
      </c>
      <c r="B5179" s="5">
        <v>58.03</v>
      </c>
      <c r="C5179" s="5">
        <v>58.71</v>
      </c>
    </row>
    <row r="5180" spans="1:3">
      <c r="A5180" s="1">
        <v>38772</v>
      </c>
      <c r="B5180" s="5">
        <v>61.46</v>
      </c>
      <c r="C5180" s="5">
        <v>60.13</v>
      </c>
    </row>
    <row r="5181" spans="1:3">
      <c r="A5181" s="1">
        <v>38775</v>
      </c>
      <c r="B5181" s="5">
        <v>61.01</v>
      </c>
      <c r="C5181" s="5">
        <v>59.44</v>
      </c>
    </row>
    <row r="5182" spans="1:3">
      <c r="A5182" s="1">
        <v>38776</v>
      </c>
      <c r="B5182" s="5">
        <v>61.37</v>
      </c>
      <c r="C5182" s="5">
        <v>59.78</v>
      </c>
    </row>
    <row r="5183" spans="1:3">
      <c r="A5183" s="1">
        <v>38777</v>
      </c>
      <c r="B5183" s="5">
        <v>62.01</v>
      </c>
      <c r="C5183" s="5">
        <v>61.12</v>
      </c>
    </row>
    <row r="5184" spans="1:3">
      <c r="A5184" s="1">
        <v>38778</v>
      </c>
      <c r="B5184" s="5">
        <v>63.36</v>
      </c>
      <c r="C5184" s="5">
        <v>62.27</v>
      </c>
    </row>
    <row r="5185" spans="1:3">
      <c r="A5185" s="1">
        <v>38779</v>
      </c>
      <c r="B5185" s="5">
        <v>63.61</v>
      </c>
      <c r="C5185" s="5">
        <v>62.69</v>
      </c>
    </row>
    <row r="5186" spans="1:3">
      <c r="A5186" s="1">
        <v>38782</v>
      </c>
      <c r="B5186" s="5">
        <v>62.46</v>
      </c>
      <c r="C5186" s="5">
        <v>61.41</v>
      </c>
    </row>
    <row r="5187" spans="1:3">
      <c r="A5187" s="1">
        <v>38783</v>
      </c>
      <c r="B5187" s="5">
        <v>61.51</v>
      </c>
      <c r="C5187" s="5">
        <v>59.79</v>
      </c>
    </row>
    <row r="5188" spans="1:3">
      <c r="A5188" s="1">
        <v>38784</v>
      </c>
      <c r="B5188" s="5">
        <v>60.06</v>
      </c>
      <c r="C5188" s="5">
        <v>58.42</v>
      </c>
    </row>
    <row r="5189" spans="1:3">
      <c r="A5189" s="1">
        <v>38785</v>
      </c>
      <c r="B5189" s="5">
        <v>60.51</v>
      </c>
      <c r="C5189" s="5">
        <v>58.82</v>
      </c>
    </row>
    <row r="5190" spans="1:3">
      <c r="A5190" s="1">
        <v>38786</v>
      </c>
      <c r="B5190" s="5">
        <v>59.91</v>
      </c>
      <c r="C5190" s="5">
        <v>59.04</v>
      </c>
    </row>
    <row r="5191" spans="1:3">
      <c r="A5191" s="1">
        <v>38789</v>
      </c>
      <c r="B5191" s="5">
        <v>61.81</v>
      </c>
      <c r="C5191" s="5">
        <v>60.99</v>
      </c>
    </row>
    <row r="5192" spans="1:3">
      <c r="A5192" s="1">
        <v>38790</v>
      </c>
      <c r="B5192" s="5">
        <v>63.01</v>
      </c>
      <c r="C5192" s="5">
        <v>62.39</v>
      </c>
    </row>
    <row r="5193" spans="1:3">
      <c r="A5193" s="1">
        <v>38791</v>
      </c>
      <c r="B5193" s="5">
        <v>62.11</v>
      </c>
      <c r="C5193" s="5">
        <v>63.12</v>
      </c>
    </row>
    <row r="5194" spans="1:3">
      <c r="A5194" s="1">
        <v>38792</v>
      </c>
      <c r="B5194" s="5">
        <v>63.46</v>
      </c>
      <c r="C5194" s="5">
        <v>62.07</v>
      </c>
    </row>
    <row r="5195" spans="1:3">
      <c r="A5195" s="1">
        <v>38793</v>
      </c>
      <c r="B5195" s="5">
        <v>62.81</v>
      </c>
      <c r="C5195" s="5">
        <v>63.54</v>
      </c>
    </row>
    <row r="5196" spans="1:3">
      <c r="A5196" s="1">
        <v>38796</v>
      </c>
      <c r="B5196" s="5">
        <v>60.31</v>
      </c>
      <c r="C5196" s="5">
        <v>62.3</v>
      </c>
    </row>
    <row r="5197" spans="1:3">
      <c r="A5197" s="1">
        <v>38797</v>
      </c>
      <c r="B5197" s="5">
        <v>60.41</v>
      </c>
      <c r="C5197" s="5">
        <v>59.96</v>
      </c>
    </row>
    <row r="5198" spans="1:3">
      <c r="A5198" s="1">
        <v>38798</v>
      </c>
      <c r="B5198" s="5">
        <v>60.03</v>
      </c>
      <c r="C5198" s="5">
        <v>61.23</v>
      </c>
    </row>
    <row r="5199" spans="1:3">
      <c r="A5199" s="1">
        <v>38799</v>
      </c>
      <c r="B5199" s="5">
        <v>62.13</v>
      </c>
      <c r="C5199" s="5">
        <v>61.76</v>
      </c>
    </row>
    <row r="5200" spans="1:3">
      <c r="A5200" s="1">
        <v>38800</v>
      </c>
      <c r="B5200" s="5">
        <v>63.9</v>
      </c>
      <c r="C5200" s="5">
        <v>62.78</v>
      </c>
    </row>
    <row r="5201" spans="1:3">
      <c r="A5201" s="1">
        <v>38803</v>
      </c>
      <c r="B5201" s="5">
        <v>63.75</v>
      </c>
      <c r="C5201" s="5">
        <v>62.59</v>
      </c>
    </row>
    <row r="5202" spans="1:3">
      <c r="A5202" s="1">
        <v>38804</v>
      </c>
      <c r="B5202" s="5">
        <v>65.650000000000006</v>
      </c>
      <c r="C5202" s="5">
        <v>64.31</v>
      </c>
    </row>
    <row r="5203" spans="1:3">
      <c r="A5203" s="1">
        <v>38805</v>
      </c>
      <c r="B5203" s="5">
        <v>66</v>
      </c>
      <c r="C5203" s="5">
        <v>64.88</v>
      </c>
    </row>
    <row r="5204" spans="1:3">
      <c r="A5204" s="1">
        <v>38806</v>
      </c>
      <c r="B5204" s="5">
        <v>66.7</v>
      </c>
      <c r="C5204" s="5">
        <v>65.95</v>
      </c>
    </row>
    <row r="5205" spans="1:3">
      <c r="A5205" s="1">
        <v>38807</v>
      </c>
      <c r="B5205" s="5">
        <v>66.25</v>
      </c>
      <c r="C5205" s="5">
        <v>66.06</v>
      </c>
    </row>
    <row r="5206" spans="1:3">
      <c r="A5206" s="1">
        <v>38810</v>
      </c>
      <c r="B5206" s="5">
        <v>66.069999999999993</v>
      </c>
      <c r="C5206" s="5">
        <v>67.28</v>
      </c>
    </row>
    <row r="5207" spans="1:3">
      <c r="A5207" s="1">
        <v>38811</v>
      </c>
      <c r="B5207" s="5">
        <v>65.75</v>
      </c>
      <c r="C5207" s="5">
        <v>65.930000000000007</v>
      </c>
    </row>
    <row r="5208" spans="1:3">
      <c r="A5208" s="1">
        <v>38812</v>
      </c>
      <c r="B5208" s="5">
        <v>66.760000000000005</v>
      </c>
      <c r="C5208" s="5">
        <v>66.739999999999995</v>
      </c>
    </row>
    <row r="5209" spans="1:3">
      <c r="A5209" s="1">
        <v>38813</v>
      </c>
      <c r="B5209" s="5">
        <v>67.22</v>
      </c>
      <c r="C5209" s="5">
        <v>67.58</v>
      </c>
    </row>
    <row r="5210" spans="1:3">
      <c r="A5210" s="1">
        <v>38814</v>
      </c>
      <c r="B5210" s="5">
        <v>67.02</v>
      </c>
      <c r="C5210" s="5">
        <v>67.11</v>
      </c>
    </row>
    <row r="5211" spans="1:3">
      <c r="A5211" s="1">
        <v>38817</v>
      </c>
      <c r="B5211" s="5">
        <v>68.290000000000006</v>
      </c>
      <c r="C5211" s="5">
        <v>68.2</v>
      </c>
    </row>
    <row r="5212" spans="1:3">
      <c r="A5212" s="1">
        <v>38818</v>
      </c>
      <c r="B5212" s="5">
        <v>69.03</v>
      </c>
      <c r="C5212" s="5">
        <v>68.52</v>
      </c>
    </row>
    <row r="5213" spans="1:3">
      <c r="A5213" s="1">
        <v>38819</v>
      </c>
      <c r="B5213" s="5">
        <v>68.53</v>
      </c>
      <c r="C5213" s="5">
        <v>69.540000000000006</v>
      </c>
    </row>
    <row r="5214" spans="1:3">
      <c r="A5214" s="1">
        <v>38820</v>
      </c>
      <c r="B5214" s="5">
        <v>69.53</v>
      </c>
      <c r="C5214" s="5">
        <v>69.39</v>
      </c>
    </row>
    <row r="5215" spans="1:3">
      <c r="A5215" s="1">
        <v>38824</v>
      </c>
      <c r="B5215" s="5">
        <v>70.3</v>
      </c>
    </row>
    <row r="5216" spans="1:3">
      <c r="A5216" s="1">
        <v>38825</v>
      </c>
      <c r="B5216" s="5">
        <v>71.28</v>
      </c>
      <c r="C5216" s="5">
        <v>70.97</v>
      </c>
    </row>
    <row r="5217" spans="1:3">
      <c r="A5217" s="1">
        <v>38826</v>
      </c>
      <c r="B5217" s="5">
        <v>72.069999999999993</v>
      </c>
      <c r="C5217" s="5">
        <v>72.69</v>
      </c>
    </row>
    <row r="5218" spans="1:3">
      <c r="A5218" s="1">
        <v>38827</v>
      </c>
      <c r="B5218" s="5">
        <v>71.959999999999994</v>
      </c>
      <c r="C5218" s="5">
        <v>72.569999999999993</v>
      </c>
    </row>
    <row r="5219" spans="1:3">
      <c r="A5219" s="1">
        <v>38828</v>
      </c>
      <c r="B5219" s="5">
        <v>73.73</v>
      </c>
      <c r="C5219" s="5">
        <v>73.94</v>
      </c>
    </row>
    <row r="5220" spans="1:3">
      <c r="A5220" s="1">
        <v>38831</v>
      </c>
      <c r="B5220" s="5">
        <v>70.19</v>
      </c>
      <c r="C5220" s="5">
        <v>73.959999999999994</v>
      </c>
    </row>
    <row r="5221" spans="1:3">
      <c r="A5221" s="1">
        <v>38832</v>
      </c>
      <c r="B5221" s="5">
        <v>67.430000000000007</v>
      </c>
      <c r="C5221" s="5">
        <v>72.86</v>
      </c>
    </row>
    <row r="5222" spans="1:3">
      <c r="A5222" s="1">
        <v>38833</v>
      </c>
      <c r="B5222" s="5">
        <v>71.709999999999994</v>
      </c>
      <c r="C5222" s="5">
        <v>73.459999999999994</v>
      </c>
    </row>
    <row r="5223" spans="1:3">
      <c r="A5223" s="1">
        <v>38834</v>
      </c>
      <c r="B5223" s="5">
        <v>70.760000000000005</v>
      </c>
      <c r="C5223" s="5">
        <v>71.790000000000006</v>
      </c>
    </row>
    <row r="5224" spans="1:3">
      <c r="A5224" s="1">
        <v>38835</v>
      </c>
      <c r="B5224" s="5">
        <v>71.8</v>
      </c>
      <c r="C5224" s="5">
        <v>72.150000000000006</v>
      </c>
    </row>
    <row r="5225" spans="1:3">
      <c r="A5225" s="1">
        <v>38838</v>
      </c>
      <c r="B5225" s="5">
        <v>73.75</v>
      </c>
      <c r="C5225" s="5">
        <v>73.37</v>
      </c>
    </row>
    <row r="5226" spans="1:3">
      <c r="A5226" s="1">
        <v>38839</v>
      </c>
      <c r="B5226" s="5">
        <v>74.62</v>
      </c>
      <c r="C5226" s="5">
        <v>74.45</v>
      </c>
    </row>
    <row r="5227" spans="1:3">
      <c r="A5227" s="1">
        <v>38840</v>
      </c>
      <c r="B5227" s="5">
        <v>72.260000000000005</v>
      </c>
      <c r="C5227" s="5">
        <v>73.73</v>
      </c>
    </row>
    <row r="5228" spans="1:3">
      <c r="A5228" s="1">
        <v>38841</v>
      </c>
      <c r="B5228" s="5">
        <v>69.98</v>
      </c>
      <c r="C5228" s="5">
        <v>71.84</v>
      </c>
    </row>
    <row r="5229" spans="1:3">
      <c r="A5229" s="1">
        <v>38842</v>
      </c>
      <c r="B5229" s="5">
        <v>70.09</v>
      </c>
      <c r="C5229" s="5">
        <v>71.22</v>
      </c>
    </row>
    <row r="5230" spans="1:3">
      <c r="A5230" s="1">
        <v>38845</v>
      </c>
      <c r="B5230" s="5">
        <v>69.75</v>
      </c>
      <c r="C5230" s="5">
        <v>68.260000000000005</v>
      </c>
    </row>
    <row r="5231" spans="1:3">
      <c r="A5231" s="1">
        <v>38846</v>
      </c>
      <c r="B5231" s="5">
        <v>70.709999999999994</v>
      </c>
      <c r="C5231" s="5">
        <v>70.599999999999994</v>
      </c>
    </row>
    <row r="5232" spans="1:3">
      <c r="A5232" s="1">
        <v>38847</v>
      </c>
      <c r="B5232" s="5">
        <v>72.150000000000006</v>
      </c>
      <c r="C5232" s="5">
        <v>69.83</v>
      </c>
    </row>
    <row r="5233" spans="1:3">
      <c r="A5233" s="1">
        <v>38848</v>
      </c>
      <c r="B5233" s="5">
        <v>73</v>
      </c>
      <c r="C5233" s="5">
        <v>72.2</v>
      </c>
    </row>
    <row r="5234" spans="1:3">
      <c r="A5234" s="1">
        <v>38849</v>
      </c>
      <c r="B5234" s="5">
        <v>71.87</v>
      </c>
      <c r="C5234" s="5">
        <v>71.3</v>
      </c>
    </row>
    <row r="5235" spans="1:3">
      <c r="A5235" s="1">
        <v>38852</v>
      </c>
      <c r="B5235" s="5">
        <v>69.25</v>
      </c>
      <c r="C5235" s="5">
        <v>68.69</v>
      </c>
    </row>
    <row r="5236" spans="1:3">
      <c r="A5236" s="1">
        <v>38853</v>
      </c>
      <c r="B5236" s="5">
        <v>69.400000000000006</v>
      </c>
      <c r="C5236" s="5">
        <v>68.66</v>
      </c>
    </row>
    <row r="5237" spans="1:3">
      <c r="A5237" s="1">
        <v>38854</v>
      </c>
      <c r="B5237" s="5">
        <v>68.650000000000006</v>
      </c>
      <c r="C5237" s="5">
        <v>67.52</v>
      </c>
    </row>
    <row r="5238" spans="1:3">
      <c r="A5238" s="1">
        <v>38855</v>
      </c>
      <c r="B5238" s="5">
        <v>69.63</v>
      </c>
      <c r="C5238" s="5">
        <v>67.39</v>
      </c>
    </row>
    <row r="5239" spans="1:3">
      <c r="A5239" s="1">
        <v>38856</v>
      </c>
      <c r="B5239" s="5">
        <v>68.44</v>
      </c>
      <c r="C5239" s="5">
        <v>66.930000000000007</v>
      </c>
    </row>
    <row r="5240" spans="1:3">
      <c r="A5240" s="1">
        <v>38859</v>
      </c>
      <c r="B5240" s="5">
        <v>69.23</v>
      </c>
      <c r="C5240" s="5">
        <v>66.52</v>
      </c>
    </row>
    <row r="5241" spans="1:3">
      <c r="A5241" s="1">
        <v>38860</v>
      </c>
      <c r="B5241" s="5">
        <v>70.78</v>
      </c>
      <c r="C5241" s="5">
        <v>68.97</v>
      </c>
    </row>
    <row r="5242" spans="1:3">
      <c r="A5242" s="1">
        <v>38861</v>
      </c>
      <c r="B5242" s="5">
        <v>69.47</v>
      </c>
      <c r="C5242" s="5">
        <v>68.45</v>
      </c>
    </row>
    <row r="5243" spans="1:3">
      <c r="A5243" s="1">
        <v>38862</v>
      </c>
      <c r="B5243" s="5">
        <v>70.92</v>
      </c>
      <c r="C5243" s="5">
        <v>68.510000000000005</v>
      </c>
    </row>
    <row r="5244" spans="1:3">
      <c r="A5244" s="1">
        <v>38863</v>
      </c>
      <c r="B5244" s="5">
        <v>71.349999999999994</v>
      </c>
      <c r="C5244" s="5">
        <v>69.88</v>
      </c>
    </row>
    <row r="5245" spans="1:3">
      <c r="A5245" s="1">
        <v>38866</v>
      </c>
      <c r="C5245" s="5">
        <v>69.16</v>
      </c>
    </row>
    <row r="5246" spans="1:3">
      <c r="A5246" s="1">
        <v>38867</v>
      </c>
      <c r="B5246" s="5">
        <v>71.849999999999994</v>
      </c>
      <c r="C5246" s="5">
        <v>69.819999999999993</v>
      </c>
    </row>
    <row r="5247" spans="1:3">
      <c r="A5247" s="1">
        <v>38868</v>
      </c>
      <c r="B5247" s="5">
        <v>71.42</v>
      </c>
      <c r="C5247" s="5">
        <v>67.569999999999993</v>
      </c>
    </row>
    <row r="5248" spans="1:3">
      <c r="A5248" s="1">
        <v>38869</v>
      </c>
      <c r="B5248" s="5">
        <v>70.11</v>
      </c>
      <c r="C5248" s="5">
        <v>68.77</v>
      </c>
    </row>
    <row r="5249" spans="1:3">
      <c r="A5249" s="1">
        <v>38870</v>
      </c>
      <c r="B5249" s="5">
        <v>72.73</v>
      </c>
      <c r="C5249" s="5">
        <v>68.42</v>
      </c>
    </row>
    <row r="5250" spans="1:3">
      <c r="A5250" s="1">
        <v>38873</v>
      </c>
      <c r="B5250" s="5">
        <v>72.5</v>
      </c>
      <c r="C5250" s="5">
        <v>69.13</v>
      </c>
    </row>
    <row r="5251" spans="1:3">
      <c r="A5251" s="1">
        <v>38874</v>
      </c>
      <c r="B5251" s="5">
        <v>72.430000000000007</v>
      </c>
      <c r="C5251" s="5">
        <v>68.25</v>
      </c>
    </row>
    <row r="5252" spans="1:3">
      <c r="A5252" s="1">
        <v>38875</v>
      </c>
      <c r="B5252" s="5">
        <v>70.900000000000006</v>
      </c>
      <c r="C5252" s="5">
        <v>67.17</v>
      </c>
    </row>
    <row r="5253" spans="1:3">
      <c r="A5253" s="1">
        <v>38876</v>
      </c>
      <c r="B5253" s="5">
        <v>70.25</v>
      </c>
      <c r="C5253" s="5">
        <v>65.760000000000005</v>
      </c>
    </row>
    <row r="5254" spans="1:3">
      <c r="A5254" s="1">
        <v>38877</v>
      </c>
      <c r="B5254" s="5">
        <v>71.62</v>
      </c>
      <c r="C5254" s="5">
        <v>69.13</v>
      </c>
    </row>
    <row r="5255" spans="1:3">
      <c r="A5255" s="1">
        <v>38880</v>
      </c>
      <c r="B5255" s="5">
        <v>70.28</v>
      </c>
      <c r="C5255" s="5">
        <v>68.62</v>
      </c>
    </row>
    <row r="5256" spans="1:3">
      <c r="A5256" s="1">
        <v>38881</v>
      </c>
      <c r="B5256" s="5">
        <v>68.48</v>
      </c>
      <c r="C5256" s="5">
        <v>65.67</v>
      </c>
    </row>
    <row r="5257" spans="1:3">
      <c r="A5257" s="1">
        <v>38882</v>
      </c>
      <c r="B5257" s="5">
        <v>69.12</v>
      </c>
      <c r="C5257" s="5">
        <v>65.52</v>
      </c>
    </row>
    <row r="5258" spans="1:3">
      <c r="A5258" s="1">
        <v>38883</v>
      </c>
      <c r="B5258" s="5">
        <v>69.78</v>
      </c>
      <c r="C5258" s="5">
        <v>66.040000000000006</v>
      </c>
    </row>
    <row r="5259" spans="1:3">
      <c r="A5259" s="1">
        <v>38884</v>
      </c>
      <c r="B5259" s="5">
        <v>69.75</v>
      </c>
      <c r="C5259" s="5">
        <v>65.010000000000005</v>
      </c>
    </row>
    <row r="5260" spans="1:3">
      <c r="A5260" s="1">
        <v>38887</v>
      </c>
      <c r="B5260" s="5">
        <v>69.209999999999994</v>
      </c>
      <c r="C5260" s="5">
        <v>66.400000000000006</v>
      </c>
    </row>
    <row r="5261" spans="1:3">
      <c r="A5261" s="1">
        <v>38888</v>
      </c>
      <c r="B5261" s="5">
        <v>69.3</v>
      </c>
      <c r="C5261" s="5">
        <v>67.569999999999993</v>
      </c>
    </row>
    <row r="5262" spans="1:3">
      <c r="A5262" s="1">
        <v>38889</v>
      </c>
      <c r="B5262" s="5">
        <v>70.069999999999993</v>
      </c>
      <c r="C5262" s="5">
        <v>68.17</v>
      </c>
    </row>
    <row r="5263" spans="1:3">
      <c r="A5263" s="1">
        <v>38890</v>
      </c>
      <c r="B5263" s="5">
        <v>70.62</v>
      </c>
      <c r="C5263" s="5">
        <v>69.599999999999994</v>
      </c>
    </row>
    <row r="5264" spans="1:3">
      <c r="A5264" s="1">
        <v>38891</v>
      </c>
      <c r="B5264" s="5">
        <v>70.5</v>
      </c>
      <c r="C5264" s="5">
        <v>69.91</v>
      </c>
    </row>
    <row r="5265" spans="1:3">
      <c r="A5265" s="1">
        <v>38894</v>
      </c>
      <c r="B5265" s="5">
        <v>71.63</v>
      </c>
      <c r="C5265" s="5">
        <v>69.849999999999994</v>
      </c>
    </row>
    <row r="5266" spans="1:3">
      <c r="A5266" s="1">
        <v>38895</v>
      </c>
      <c r="B5266" s="5">
        <v>72.05</v>
      </c>
      <c r="C5266" s="5">
        <v>71.260000000000005</v>
      </c>
    </row>
    <row r="5267" spans="1:3">
      <c r="A5267" s="1">
        <v>38896</v>
      </c>
      <c r="B5267" s="5">
        <v>72.150000000000006</v>
      </c>
      <c r="C5267" s="5">
        <v>71.760000000000005</v>
      </c>
    </row>
    <row r="5268" spans="1:3">
      <c r="A5268" s="1">
        <v>38897</v>
      </c>
      <c r="B5268" s="5">
        <v>73.5</v>
      </c>
      <c r="C5268" s="5">
        <v>73.02</v>
      </c>
    </row>
    <row r="5269" spans="1:3">
      <c r="A5269" s="1">
        <v>38898</v>
      </c>
      <c r="B5269" s="5">
        <v>73.94</v>
      </c>
      <c r="C5269" s="5">
        <v>73.2</v>
      </c>
    </row>
    <row r="5270" spans="1:3">
      <c r="A5270" s="1">
        <v>38901</v>
      </c>
      <c r="C5270" s="5">
        <v>73.94</v>
      </c>
    </row>
    <row r="5271" spans="1:3">
      <c r="A5271" s="1">
        <v>38902</v>
      </c>
      <c r="C5271" s="5">
        <v>73.17</v>
      </c>
    </row>
    <row r="5272" spans="1:3">
      <c r="A5272" s="1">
        <v>38903</v>
      </c>
      <c r="B5272" s="5">
        <v>75.2</v>
      </c>
      <c r="C5272" s="5">
        <v>72.88</v>
      </c>
    </row>
    <row r="5273" spans="1:3">
      <c r="A5273" s="1">
        <v>38904</v>
      </c>
      <c r="B5273" s="5">
        <v>75</v>
      </c>
      <c r="C5273" s="5">
        <v>73.12</v>
      </c>
    </row>
    <row r="5274" spans="1:3">
      <c r="A5274" s="1">
        <v>38905</v>
      </c>
      <c r="B5274" s="5">
        <v>73.760000000000005</v>
      </c>
      <c r="C5274" s="5">
        <v>74.14</v>
      </c>
    </row>
    <row r="5275" spans="1:3">
      <c r="A5275" s="1">
        <v>38908</v>
      </c>
      <c r="B5275" s="5">
        <v>73.5</v>
      </c>
      <c r="C5275" s="5">
        <v>72.39</v>
      </c>
    </row>
    <row r="5276" spans="1:3">
      <c r="A5276" s="1">
        <v>38909</v>
      </c>
      <c r="B5276" s="5">
        <v>74.05</v>
      </c>
      <c r="C5276" s="5">
        <v>73.14</v>
      </c>
    </row>
    <row r="5277" spans="1:3">
      <c r="A5277" s="1">
        <v>38910</v>
      </c>
      <c r="B5277" s="5">
        <v>74.989999999999995</v>
      </c>
      <c r="C5277" s="5">
        <v>73.040000000000006</v>
      </c>
    </row>
    <row r="5278" spans="1:3">
      <c r="A5278" s="1">
        <v>38911</v>
      </c>
      <c r="B5278" s="5">
        <v>76.7</v>
      </c>
      <c r="C5278" s="5">
        <v>75.23</v>
      </c>
    </row>
    <row r="5279" spans="1:3">
      <c r="A5279" s="1">
        <v>38912</v>
      </c>
      <c r="B5279" s="5">
        <v>76.8</v>
      </c>
      <c r="C5279" s="5">
        <v>76.13</v>
      </c>
    </row>
    <row r="5280" spans="1:3">
      <c r="A5280" s="1">
        <v>38915</v>
      </c>
      <c r="B5280" s="5">
        <v>75.7</v>
      </c>
      <c r="C5280" s="5">
        <v>75.12</v>
      </c>
    </row>
    <row r="5281" spans="1:3">
      <c r="A5281" s="1">
        <v>38916</v>
      </c>
      <c r="B5281" s="5">
        <v>73.87</v>
      </c>
      <c r="C5281" s="5">
        <v>75.319999999999993</v>
      </c>
    </row>
    <row r="5282" spans="1:3">
      <c r="A5282" s="1">
        <v>38917</v>
      </c>
      <c r="B5282" s="5">
        <v>72.790000000000006</v>
      </c>
      <c r="C5282" s="5">
        <v>71.62</v>
      </c>
    </row>
    <row r="5283" spans="1:3">
      <c r="A5283" s="1">
        <v>38918</v>
      </c>
      <c r="B5283" s="5">
        <v>74</v>
      </c>
      <c r="C5283" s="5">
        <v>72.56</v>
      </c>
    </row>
    <row r="5284" spans="1:3">
      <c r="A5284" s="1">
        <v>38919</v>
      </c>
      <c r="B5284" s="5">
        <v>73.52</v>
      </c>
      <c r="C5284" s="5">
        <v>72.959999999999994</v>
      </c>
    </row>
    <row r="5285" spans="1:3">
      <c r="A5285" s="1">
        <v>38922</v>
      </c>
      <c r="B5285" s="5">
        <v>74.290000000000006</v>
      </c>
      <c r="C5285" s="5">
        <v>72.09</v>
      </c>
    </row>
    <row r="5286" spans="1:3">
      <c r="A5286" s="1">
        <v>38923</v>
      </c>
      <c r="B5286" s="5">
        <v>73.459999999999994</v>
      </c>
      <c r="C5286" s="5">
        <v>72.489999999999995</v>
      </c>
    </row>
    <row r="5287" spans="1:3">
      <c r="A5287" s="1">
        <v>38924</v>
      </c>
      <c r="B5287" s="5">
        <v>73.819999999999993</v>
      </c>
      <c r="C5287" s="5">
        <v>73.760000000000005</v>
      </c>
    </row>
    <row r="5288" spans="1:3">
      <c r="A5288" s="1">
        <v>38925</v>
      </c>
      <c r="B5288" s="5">
        <v>74.5</v>
      </c>
      <c r="C5288" s="5">
        <v>75.36</v>
      </c>
    </row>
    <row r="5289" spans="1:3">
      <c r="A5289" s="1">
        <v>38926</v>
      </c>
      <c r="B5289" s="5">
        <v>73.3</v>
      </c>
      <c r="C5289" s="5">
        <v>73.95</v>
      </c>
    </row>
    <row r="5290" spans="1:3">
      <c r="A5290" s="1">
        <v>38929</v>
      </c>
      <c r="B5290" s="5">
        <v>74.56</v>
      </c>
      <c r="C5290" s="5">
        <v>74.75</v>
      </c>
    </row>
    <row r="5291" spans="1:3">
      <c r="A5291" s="1">
        <v>38930</v>
      </c>
      <c r="B5291" s="5">
        <v>74.930000000000007</v>
      </c>
      <c r="C5291" s="5">
        <v>76.39</v>
      </c>
    </row>
    <row r="5292" spans="1:3">
      <c r="A5292" s="1">
        <v>38931</v>
      </c>
      <c r="B5292" s="5">
        <v>76.16</v>
      </c>
      <c r="C5292" s="5">
        <v>77.63</v>
      </c>
    </row>
    <row r="5293" spans="1:3">
      <c r="A5293" s="1">
        <v>38932</v>
      </c>
      <c r="B5293" s="5">
        <v>75.59</v>
      </c>
      <c r="C5293" s="5">
        <v>76.28</v>
      </c>
    </row>
    <row r="5294" spans="1:3">
      <c r="A5294" s="1">
        <v>38933</v>
      </c>
      <c r="B5294" s="5">
        <v>74.78</v>
      </c>
      <c r="C5294" s="5">
        <v>76.53</v>
      </c>
    </row>
    <row r="5295" spans="1:3">
      <c r="A5295" s="1">
        <v>38936</v>
      </c>
      <c r="B5295" s="5">
        <v>77.05</v>
      </c>
      <c r="C5295" s="5">
        <v>77.819999999999993</v>
      </c>
    </row>
    <row r="5296" spans="1:3">
      <c r="A5296" s="1">
        <v>38937</v>
      </c>
      <c r="B5296" s="5">
        <v>76.290000000000006</v>
      </c>
      <c r="C5296" s="5">
        <v>77.930000000000007</v>
      </c>
    </row>
    <row r="5297" spans="1:3">
      <c r="A5297" s="1">
        <v>38938</v>
      </c>
      <c r="B5297" s="5">
        <v>76.28</v>
      </c>
      <c r="C5297" s="5">
        <v>78.260000000000005</v>
      </c>
    </row>
    <row r="5298" spans="1:3">
      <c r="A5298" s="1">
        <v>38939</v>
      </c>
      <c r="B5298" s="5">
        <v>74.17</v>
      </c>
      <c r="C5298" s="5">
        <v>75.69</v>
      </c>
    </row>
    <row r="5299" spans="1:3">
      <c r="A5299" s="1">
        <v>38940</v>
      </c>
      <c r="B5299" s="5">
        <v>74.38</v>
      </c>
      <c r="C5299" s="5">
        <v>75.19</v>
      </c>
    </row>
    <row r="5300" spans="1:3">
      <c r="A5300" s="1">
        <v>38943</v>
      </c>
      <c r="B5300" s="5">
        <v>73.33</v>
      </c>
      <c r="C5300" s="5">
        <v>73.78</v>
      </c>
    </row>
    <row r="5301" spans="1:3">
      <c r="A5301" s="1">
        <v>38944</v>
      </c>
      <c r="B5301" s="5">
        <v>72.95</v>
      </c>
      <c r="C5301" s="5">
        <v>73.569999999999993</v>
      </c>
    </row>
    <row r="5302" spans="1:3">
      <c r="A5302" s="1">
        <v>38945</v>
      </c>
      <c r="B5302" s="5">
        <v>71.64</v>
      </c>
      <c r="C5302" s="5">
        <v>72.67</v>
      </c>
    </row>
    <row r="5303" spans="1:3">
      <c r="A5303" s="1">
        <v>38946</v>
      </c>
      <c r="B5303" s="5">
        <v>70.12</v>
      </c>
      <c r="C5303" s="5">
        <v>70.42</v>
      </c>
    </row>
    <row r="5304" spans="1:3">
      <c r="A5304" s="1">
        <v>38947</v>
      </c>
      <c r="B5304" s="5">
        <v>70.930000000000007</v>
      </c>
      <c r="C5304" s="5">
        <v>71.3</v>
      </c>
    </row>
    <row r="5305" spans="1:3">
      <c r="A5305" s="1">
        <v>38950</v>
      </c>
      <c r="B5305" s="5">
        <v>72.45</v>
      </c>
      <c r="C5305" s="5">
        <v>72.42</v>
      </c>
    </row>
    <row r="5306" spans="1:3">
      <c r="A5306" s="1">
        <v>38951</v>
      </c>
      <c r="B5306" s="5">
        <v>72.55</v>
      </c>
      <c r="C5306" s="5">
        <v>72.06</v>
      </c>
    </row>
    <row r="5307" spans="1:3">
      <c r="A5307" s="1">
        <v>38952</v>
      </c>
      <c r="B5307" s="5">
        <v>71.45</v>
      </c>
      <c r="C5307" s="5">
        <v>71.12</v>
      </c>
    </row>
    <row r="5308" spans="1:3">
      <c r="A5308" s="1">
        <v>38953</v>
      </c>
      <c r="B5308" s="5">
        <v>72.02</v>
      </c>
      <c r="C5308" s="5">
        <v>71.400000000000006</v>
      </c>
    </row>
    <row r="5309" spans="1:3">
      <c r="A5309" s="1">
        <v>38954</v>
      </c>
      <c r="B5309" s="5">
        <v>72.13</v>
      </c>
      <c r="C5309" s="5">
        <v>72.58</v>
      </c>
    </row>
    <row r="5310" spans="1:3">
      <c r="A5310" s="1">
        <v>38957</v>
      </c>
      <c r="B5310" s="5">
        <v>70.47</v>
      </c>
      <c r="C5310" s="5">
        <v>69.44</v>
      </c>
    </row>
    <row r="5311" spans="1:3">
      <c r="A5311" s="1">
        <v>38958</v>
      </c>
      <c r="B5311" s="5">
        <v>69.739999999999995</v>
      </c>
      <c r="C5311" s="5">
        <v>67.010000000000005</v>
      </c>
    </row>
    <row r="5312" spans="1:3">
      <c r="A5312" s="1">
        <v>38959</v>
      </c>
      <c r="B5312" s="5">
        <v>70.2</v>
      </c>
      <c r="C5312" s="5">
        <v>67.150000000000006</v>
      </c>
    </row>
    <row r="5313" spans="1:3">
      <c r="A5313" s="1">
        <v>38960</v>
      </c>
      <c r="B5313" s="5">
        <v>70.38</v>
      </c>
      <c r="C5313" s="5">
        <v>67.66</v>
      </c>
    </row>
    <row r="5314" spans="1:3">
      <c r="A5314" s="1">
        <v>38961</v>
      </c>
      <c r="B5314" s="5">
        <v>69.239999999999995</v>
      </c>
      <c r="C5314" s="5">
        <v>70.489999999999995</v>
      </c>
    </row>
    <row r="5315" spans="1:3">
      <c r="A5315" s="1">
        <v>38964</v>
      </c>
      <c r="C5315" s="5">
        <v>68.62</v>
      </c>
    </row>
    <row r="5316" spans="1:3">
      <c r="A5316" s="1">
        <v>38965</v>
      </c>
      <c r="B5316" s="5">
        <v>68.7</v>
      </c>
      <c r="C5316" s="5">
        <v>65.94</v>
      </c>
    </row>
    <row r="5317" spans="1:3">
      <c r="A5317" s="1">
        <v>38966</v>
      </c>
      <c r="B5317" s="5">
        <v>67.75</v>
      </c>
      <c r="C5317" s="5">
        <v>65.41</v>
      </c>
    </row>
    <row r="5318" spans="1:3">
      <c r="A5318" s="1">
        <v>38967</v>
      </c>
      <c r="B5318" s="5">
        <v>67.37</v>
      </c>
      <c r="C5318" s="5">
        <v>64.52</v>
      </c>
    </row>
    <row r="5319" spans="1:3">
      <c r="A5319" s="1">
        <v>38968</v>
      </c>
      <c r="B5319" s="5">
        <v>66.3</v>
      </c>
      <c r="C5319" s="5">
        <v>64.3</v>
      </c>
    </row>
    <row r="5320" spans="1:3">
      <c r="A5320" s="1">
        <v>38971</v>
      </c>
      <c r="B5320" s="5">
        <v>65.42</v>
      </c>
      <c r="C5320" s="5">
        <v>62.41</v>
      </c>
    </row>
    <row r="5321" spans="1:3">
      <c r="A5321" s="1">
        <v>38972</v>
      </c>
      <c r="B5321" s="5">
        <v>63.81</v>
      </c>
      <c r="C5321" s="5">
        <v>62.23</v>
      </c>
    </row>
    <row r="5322" spans="1:3">
      <c r="A5322" s="1">
        <v>38973</v>
      </c>
      <c r="B5322" s="5">
        <v>64.09</v>
      </c>
      <c r="C5322" s="5">
        <v>61.28</v>
      </c>
    </row>
    <row r="5323" spans="1:3">
      <c r="A5323" s="1">
        <v>38974</v>
      </c>
      <c r="B5323" s="5">
        <v>63.27</v>
      </c>
      <c r="C5323" s="5">
        <v>60.75</v>
      </c>
    </row>
    <row r="5324" spans="1:3">
      <c r="A5324" s="1">
        <v>38975</v>
      </c>
      <c r="B5324" s="5">
        <v>63.3</v>
      </c>
      <c r="C5324" s="5">
        <v>60.23</v>
      </c>
    </row>
    <row r="5325" spans="1:3">
      <c r="A5325" s="1">
        <v>38978</v>
      </c>
      <c r="B5325" s="5">
        <v>63.84</v>
      </c>
      <c r="C5325" s="5">
        <v>61.47</v>
      </c>
    </row>
    <row r="5326" spans="1:3">
      <c r="A5326" s="1">
        <v>38979</v>
      </c>
      <c r="B5326" s="5">
        <v>61.77</v>
      </c>
      <c r="C5326" s="5">
        <v>62.52</v>
      </c>
    </row>
    <row r="5327" spans="1:3">
      <c r="A5327" s="1">
        <v>38980</v>
      </c>
      <c r="B5327" s="5">
        <v>60</v>
      </c>
      <c r="C5327" s="5">
        <v>59.09</v>
      </c>
    </row>
    <row r="5328" spans="1:3">
      <c r="A5328" s="1">
        <v>38981</v>
      </c>
      <c r="B5328" s="5">
        <v>61.62</v>
      </c>
      <c r="C5328" s="5">
        <v>59.27</v>
      </c>
    </row>
    <row r="5329" spans="1:3">
      <c r="A5329" s="1">
        <v>38982</v>
      </c>
      <c r="B5329" s="5">
        <v>59.79</v>
      </c>
      <c r="C5329" s="5">
        <v>58.81</v>
      </c>
    </row>
    <row r="5330" spans="1:3">
      <c r="A5330" s="1">
        <v>38985</v>
      </c>
      <c r="B5330" s="5">
        <v>60.74</v>
      </c>
      <c r="C5330" s="5">
        <v>57.89</v>
      </c>
    </row>
    <row r="5331" spans="1:3">
      <c r="A5331" s="1">
        <v>38986</v>
      </c>
      <c r="B5331" s="5">
        <v>60.63</v>
      </c>
      <c r="C5331" s="5">
        <v>58.53</v>
      </c>
    </row>
    <row r="5332" spans="1:3">
      <c r="A5332" s="1">
        <v>38987</v>
      </c>
      <c r="B5332" s="5">
        <v>62.96</v>
      </c>
      <c r="C5332" s="5">
        <v>57.6</v>
      </c>
    </row>
    <row r="5333" spans="1:3">
      <c r="A5333" s="1">
        <v>38988</v>
      </c>
      <c r="B5333" s="5">
        <v>62.46</v>
      </c>
      <c r="C5333" s="5">
        <v>60.68</v>
      </c>
    </row>
    <row r="5334" spans="1:3">
      <c r="A5334" s="1">
        <v>38989</v>
      </c>
      <c r="B5334" s="5">
        <v>62.9</v>
      </c>
      <c r="C5334" s="5">
        <v>59.09</v>
      </c>
    </row>
    <row r="5335" spans="1:3">
      <c r="A5335" s="1">
        <v>38992</v>
      </c>
      <c r="B5335" s="5">
        <v>60.96</v>
      </c>
      <c r="C5335" s="5">
        <v>58.8</v>
      </c>
    </row>
    <row r="5336" spans="1:3">
      <c r="A5336" s="1">
        <v>38993</v>
      </c>
      <c r="B5336" s="5">
        <v>58.64</v>
      </c>
      <c r="C5336" s="5">
        <v>56.28</v>
      </c>
    </row>
    <row r="5337" spans="1:3">
      <c r="A5337" s="1">
        <v>38994</v>
      </c>
      <c r="B5337" s="5">
        <v>59.53</v>
      </c>
      <c r="C5337" s="5">
        <v>55.82</v>
      </c>
    </row>
    <row r="5338" spans="1:3">
      <c r="A5338" s="1">
        <v>38995</v>
      </c>
      <c r="B5338" s="5">
        <v>60.02</v>
      </c>
      <c r="C5338" s="5">
        <v>57.93</v>
      </c>
    </row>
    <row r="5339" spans="1:3">
      <c r="A5339" s="1">
        <v>38996</v>
      </c>
      <c r="B5339" s="5">
        <v>59.68</v>
      </c>
      <c r="C5339" s="5">
        <v>56.9</v>
      </c>
    </row>
    <row r="5340" spans="1:3">
      <c r="A5340" s="1">
        <v>38999</v>
      </c>
      <c r="B5340" s="5">
        <v>59.93</v>
      </c>
      <c r="C5340" s="5">
        <v>59.25</v>
      </c>
    </row>
    <row r="5341" spans="1:3">
      <c r="A5341" s="1">
        <v>39000</v>
      </c>
      <c r="B5341" s="5">
        <v>58.5</v>
      </c>
      <c r="C5341" s="5">
        <v>57.8</v>
      </c>
    </row>
    <row r="5342" spans="1:3">
      <c r="A5342" s="1">
        <v>39001</v>
      </c>
      <c r="B5342" s="5">
        <v>57.56</v>
      </c>
      <c r="C5342" s="5">
        <v>57.75</v>
      </c>
    </row>
    <row r="5343" spans="1:3">
      <c r="A5343" s="1">
        <v>39002</v>
      </c>
      <c r="B5343" s="5">
        <v>58.23</v>
      </c>
      <c r="C5343" s="5">
        <v>57.87</v>
      </c>
    </row>
    <row r="5344" spans="1:3">
      <c r="A5344" s="1">
        <v>39003</v>
      </c>
      <c r="B5344" s="5">
        <v>58.69</v>
      </c>
      <c r="C5344" s="5">
        <v>58.97</v>
      </c>
    </row>
    <row r="5345" spans="1:3">
      <c r="A5345" s="1">
        <v>39006</v>
      </c>
      <c r="B5345" s="5">
        <v>59.91</v>
      </c>
      <c r="C5345" s="5">
        <v>58.22</v>
      </c>
    </row>
    <row r="5346" spans="1:3">
      <c r="A5346" s="1">
        <v>39007</v>
      </c>
      <c r="B5346" s="5">
        <v>58.91</v>
      </c>
      <c r="C5346" s="5">
        <v>60.13</v>
      </c>
    </row>
    <row r="5347" spans="1:3">
      <c r="A5347" s="1">
        <v>39008</v>
      </c>
      <c r="B5347" s="5">
        <v>57.66</v>
      </c>
      <c r="C5347" s="5">
        <v>58.51</v>
      </c>
    </row>
    <row r="5348" spans="1:3">
      <c r="A5348" s="1">
        <v>39009</v>
      </c>
      <c r="B5348" s="5">
        <v>58.55</v>
      </c>
      <c r="C5348" s="5">
        <v>57.74</v>
      </c>
    </row>
    <row r="5349" spans="1:3">
      <c r="A5349" s="1">
        <v>39010</v>
      </c>
      <c r="B5349" s="5">
        <v>57.35</v>
      </c>
      <c r="C5349" s="5">
        <v>57.94</v>
      </c>
    </row>
    <row r="5350" spans="1:3">
      <c r="A5350" s="1">
        <v>39013</v>
      </c>
      <c r="B5350" s="5">
        <v>56.74</v>
      </c>
      <c r="C5350" s="5">
        <v>56.56</v>
      </c>
    </row>
    <row r="5351" spans="1:3">
      <c r="A5351" s="1">
        <v>39014</v>
      </c>
      <c r="B5351" s="5">
        <v>57.55</v>
      </c>
      <c r="C5351" s="5">
        <v>56.56</v>
      </c>
    </row>
    <row r="5352" spans="1:3">
      <c r="A5352" s="1">
        <v>39015</v>
      </c>
      <c r="B5352" s="5">
        <v>59.09</v>
      </c>
      <c r="C5352" s="5">
        <v>58.79</v>
      </c>
    </row>
    <row r="5353" spans="1:3">
      <c r="A5353" s="1">
        <v>39016</v>
      </c>
      <c r="B5353" s="5">
        <v>60.27</v>
      </c>
      <c r="C5353" s="5">
        <v>58.76</v>
      </c>
    </row>
    <row r="5354" spans="1:3">
      <c r="A5354" s="1">
        <v>39017</v>
      </c>
      <c r="B5354" s="5">
        <v>60.75</v>
      </c>
      <c r="C5354" s="5">
        <v>57.99</v>
      </c>
    </row>
    <row r="5355" spans="1:3">
      <c r="A5355" s="1">
        <v>39020</v>
      </c>
      <c r="B5355" s="5">
        <v>58.41</v>
      </c>
      <c r="C5355" s="5">
        <v>57.08</v>
      </c>
    </row>
    <row r="5356" spans="1:3">
      <c r="A5356" s="1">
        <v>39021</v>
      </c>
      <c r="B5356" s="5">
        <v>58.72</v>
      </c>
      <c r="C5356" s="5">
        <v>56.13</v>
      </c>
    </row>
    <row r="5357" spans="1:3">
      <c r="A5357" s="1">
        <v>39022</v>
      </c>
      <c r="B5357" s="5">
        <v>58.64</v>
      </c>
      <c r="C5357" s="5">
        <v>56.37</v>
      </c>
    </row>
    <row r="5358" spans="1:3">
      <c r="A5358" s="1">
        <v>39023</v>
      </c>
      <c r="B5358" s="5">
        <v>57.87</v>
      </c>
      <c r="C5358" s="5">
        <v>56.26</v>
      </c>
    </row>
    <row r="5359" spans="1:3">
      <c r="A5359" s="1">
        <v>39024</v>
      </c>
      <c r="B5359" s="5">
        <v>59.13</v>
      </c>
      <c r="C5359" s="5">
        <v>56.55</v>
      </c>
    </row>
    <row r="5360" spans="1:3">
      <c r="A5360" s="1">
        <v>39027</v>
      </c>
      <c r="B5360" s="5">
        <v>60.11</v>
      </c>
      <c r="C5360" s="5">
        <v>57.02</v>
      </c>
    </row>
    <row r="5361" spans="1:3">
      <c r="A5361" s="1">
        <v>39028</v>
      </c>
      <c r="B5361" s="5">
        <v>58.94</v>
      </c>
      <c r="C5361" s="5">
        <v>56.99</v>
      </c>
    </row>
    <row r="5362" spans="1:3">
      <c r="A5362" s="1">
        <v>39029</v>
      </c>
      <c r="B5362" s="5">
        <v>59.93</v>
      </c>
      <c r="C5362" s="5">
        <v>57.18</v>
      </c>
    </row>
    <row r="5363" spans="1:3">
      <c r="A5363" s="1">
        <v>39030</v>
      </c>
      <c r="B5363" s="5">
        <v>61.18</v>
      </c>
      <c r="C5363" s="5">
        <v>59.72</v>
      </c>
    </row>
    <row r="5364" spans="1:3">
      <c r="A5364" s="1">
        <v>39031</v>
      </c>
      <c r="B5364" s="5">
        <v>59.66</v>
      </c>
      <c r="C5364" s="5">
        <v>59.18</v>
      </c>
    </row>
    <row r="5365" spans="1:3">
      <c r="A5365" s="1">
        <v>39034</v>
      </c>
      <c r="B5365" s="5">
        <v>58.59</v>
      </c>
      <c r="C5365" s="5">
        <v>56.88</v>
      </c>
    </row>
    <row r="5366" spans="1:3">
      <c r="A5366" s="1">
        <v>39035</v>
      </c>
      <c r="B5366" s="5">
        <v>58.28</v>
      </c>
      <c r="C5366" s="5">
        <v>57.9</v>
      </c>
    </row>
    <row r="5367" spans="1:3">
      <c r="A5367" s="1">
        <v>39036</v>
      </c>
      <c r="B5367" s="5">
        <v>58.79</v>
      </c>
      <c r="C5367" s="5">
        <v>57.97</v>
      </c>
    </row>
    <row r="5368" spans="1:3">
      <c r="A5368" s="1">
        <v>39037</v>
      </c>
      <c r="B5368" s="5">
        <v>56.23</v>
      </c>
      <c r="C5368" s="5">
        <v>59.5</v>
      </c>
    </row>
    <row r="5369" spans="1:3">
      <c r="A5369" s="1">
        <v>39038</v>
      </c>
      <c r="B5369" s="5">
        <v>55.9</v>
      </c>
      <c r="C5369" s="5">
        <v>57.01</v>
      </c>
    </row>
    <row r="5370" spans="1:3">
      <c r="A5370" s="1">
        <v>39041</v>
      </c>
      <c r="B5370" s="5">
        <v>56.42</v>
      </c>
      <c r="C5370" s="5">
        <v>57.38</v>
      </c>
    </row>
    <row r="5371" spans="1:3">
      <c r="A5371" s="1">
        <v>39042</v>
      </c>
      <c r="B5371" s="5">
        <v>58.01</v>
      </c>
      <c r="C5371" s="5">
        <v>59.53</v>
      </c>
    </row>
    <row r="5372" spans="1:3">
      <c r="A5372" s="1">
        <v>39043</v>
      </c>
      <c r="B5372" s="5">
        <v>57.28</v>
      </c>
      <c r="C5372" s="5">
        <v>58.66</v>
      </c>
    </row>
    <row r="5373" spans="1:3">
      <c r="A5373" s="1">
        <v>39044</v>
      </c>
      <c r="C5373" s="5">
        <v>59.7</v>
      </c>
    </row>
    <row r="5374" spans="1:3">
      <c r="A5374" s="1">
        <v>39045</v>
      </c>
      <c r="C5374" s="5">
        <v>60.72</v>
      </c>
    </row>
    <row r="5375" spans="1:3">
      <c r="A5375" s="1">
        <v>39048</v>
      </c>
      <c r="B5375" s="5">
        <v>60.3</v>
      </c>
      <c r="C5375" s="5">
        <v>60.52</v>
      </c>
    </row>
    <row r="5376" spans="1:3">
      <c r="A5376" s="1">
        <v>39049</v>
      </c>
      <c r="B5376" s="5">
        <v>60.97</v>
      </c>
      <c r="C5376" s="5">
        <v>61.22</v>
      </c>
    </row>
    <row r="5377" spans="1:3">
      <c r="A5377" s="1">
        <v>39050</v>
      </c>
      <c r="B5377" s="5">
        <v>62.45</v>
      </c>
      <c r="C5377" s="5">
        <v>62.13</v>
      </c>
    </row>
    <row r="5378" spans="1:3">
      <c r="A5378" s="1">
        <v>39051</v>
      </c>
      <c r="B5378" s="5">
        <v>62.97</v>
      </c>
      <c r="C5378" s="5">
        <v>64.36</v>
      </c>
    </row>
    <row r="5379" spans="1:3">
      <c r="A5379" s="1">
        <v>39052</v>
      </c>
      <c r="B5379" s="5">
        <v>63.43</v>
      </c>
      <c r="C5379" s="5">
        <v>64.739999999999995</v>
      </c>
    </row>
    <row r="5380" spans="1:3">
      <c r="A5380" s="1">
        <v>39055</v>
      </c>
      <c r="B5380" s="5">
        <v>62.39</v>
      </c>
      <c r="C5380" s="5">
        <v>63.97</v>
      </c>
    </row>
    <row r="5381" spans="1:3">
      <c r="A5381" s="1">
        <v>39056</v>
      </c>
      <c r="B5381" s="5">
        <v>62.4</v>
      </c>
      <c r="C5381" s="5">
        <v>63.65</v>
      </c>
    </row>
    <row r="5382" spans="1:3">
      <c r="A5382" s="1">
        <v>39057</v>
      </c>
      <c r="B5382" s="5">
        <v>62.2</v>
      </c>
      <c r="C5382" s="5">
        <v>63.7</v>
      </c>
    </row>
    <row r="5383" spans="1:3">
      <c r="A5383" s="1">
        <v>39058</v>
      </c>
      <c r="B5383" s="5">
        <v>62.54</v>
      </c>
      <c r="C5383" s="5">
        <v>63.17</v>
      </c>
    </row>
    <row r="5384" spans="1:3">
      <c r="A5384" s="1">
        <v>39059</v>
      </c>
      <c r="B5384" s="5">
        <v>62.06</v>
      </c>
      <c r="C5384" s="5">
        <v>63.67</v>
      </c>
    </row>
    <row r="5385" spans="1:3">
      <c r="A5385" s="1">
        <v>39062</v>
      </c>
      <c r="B5385" s="5">
        <v>61.26</v>
      </c>
      <c r="C5385" s="5">
        <v>62.59</v>
      </c>
    </row>
    <row r="5386" spans="1:3">
      <c r="A5386" s="1">
        <v>39063</v>
      </c>
      <c r="B5386" s="5">
        <v>61.06</v>
      </c>
      <c r="C5386" s="5">
        <v>62.58</v>
      </c>
    </row>
    <row r="5387" spans="1:3">
      <c r="A5387" s="1">
        <v>39064</v>
      </c>
      <c r="B5387" s="5">
        <v>61.34</v>
      </c>
      <c r="C5387" s="5">
        <v>61.89</v>
      </c>
    </row>
    <row r="5388" spans="1:3">
      <c r="A5388" s="1">
        <v>39065</v>
      </c>
      <c r="B5388" s="5">
        <v>62.48</v>
      </c>
      <c r="C5388" s="5">
        <v>62.85</v>
      </c>
    </row>
    <row r="5389" spans="1:3">
      <c r="A5389" s="1">
        <v>39066</v>
      </c>
      <c r="B5389" s="5">
        <v>63.4</v>
      </c>
      <c r="C5389" s="5">
        <v>62.91</v>
      </c>
    </row>
    <row r="5390" spans="1:3">
      <c r="A5390" s="1">
        <v>39069</v>
      </c>
      <c r="B5390" s="5">
        <v>62.19</v>
      </c>
      <c r="C5390" s="5">
        <v>62.81</v>
      </c>
    </row>
    <row r="5391" spans="1:3">
      <c r="A5391" s="1">
        <v>39070</v>
      </c>
      <c r="B5391" s="5">
        <v>62.87</v>
      </c>
      <c r="C5391" s="5">
        <v>62.19</v>
      </c>
    </row>
    <row r="5392" spans="1:3">
      <c r="A5392" s="1">
        <v>39071</v>
      </c>
      <c r="B5392" s="5">
        <v>63.08</v>
      </c>
      <c r="C5392" s="5">
        <v>63.13</v>
      </c>
    </row>
    <row r="5393" spans="1:3">
      <c r="A5393" s="1">
        <v>39072</v>
      </c>
      <c r="B5393" s="5">
        <v>62.05</v>
      </c>
      <c r="C5393" s="5">
        <v>62.13</v>
      </c>
    </row>
    <row r="5394" spans="1:3">
      <c r="A5394" s="1">
        <v>39073</v>
      </c>
      <c r="B5394" s="5">
        <v>61.81</v>
      </c>
      <c r="C5394" s="5">
        <v>61.92</v>
      </c>
    </row>
    <row r="5395" spans="1:3">
      <c r="A5395" s="1">
        <v>39077</v>
      </c>
      <c r="B5395" s="5">
        <v>61.07</v>
      </c>
    </row>
    <row r="5396" spans="1:3">
      <c r="A5396" s="1">
        <v>39078</v>
      </c>
      <c r="B5396" s="5">
        <v>60.31</v>
      </c>
      <c r="C5396" s="5">
        <v>60.7</v>
      </c>
    </row>
    <row r="5397" spans="1:3">
      <c r="A5397" s="1">
        <v>39079</v>
      </c>
      <c r="B5397" s="5">
        <v>60.39</v>
      </c>
      <c r="C5397" s="5">
        <v>59.41</v>
      </c>
    </row>
    <row r="5398" spans="1:3">
      <c r="A5398" s="1">
        <v>39080</v>
      </c>
      <c r="B5398" s="5">
        <v>60.85</v>
      </c>
      <c r="C5398" s="5">
        <v>58.96</v>
      </c>
    </row>
    <row r="5399" spans="1:3">
      <c r="A5399" s="1">
        <v>39084</v>
      </c>
      <c r="B5399" s="5">
        <v>60.77</v>
      </c>
      <c r="C5399" s="5">
        <v>58.49</v>
      </c>
    </row>
    <row r="5400" spans="1:3">
      <c r="A5400" s="1">
        <v>39085</v>
      </c>
      <c r="B5400" s="5">
        <v>58.31</v>
      </c>
      <c r="C5400" s="5">
        <v>56.63</v>
      </c>
    </row>
    <row r="5401" spans="1:3">
      <c r="A5401" s="1">
        <v>39086</v>
      </c>
      <c r="B5401" s="5">
        <v>55.65</v>
      </c>
      <c r="C5401" s="5">
        <v>54.58</v>
      </c>
    </row>
    <row r="5402" spans="1:3">
      <c r="A5402" s="1">
        <v>39087</v>
      </c>
      <c r="B5402" s="5">
        <v>56.29</v>
      </c>
      <c r="C5402" s="5">
        <v>52.82</v>
      </c>
    </row>
    <row r="5403" spans="1:3">
      <c r="A5403" s="1">
        <v>39090</v>
      </c>
      <c r="B5403" s="5">
        <v>56.08</v>
      </c>
      <c r="C5403" s="5">
        <v>52.82</v>
      </c>
    </row>
    <row r="5404" spans="1:3">
      <c r="A5404" s="1">
        <v>39091</v>
      </c>
      <c r="B5404" s="5">
        <v>55.65</v>
      </c>
      <c r="C5404" s="5">
        <v>52.38</v>
      </c>
    </row>
    <row r="5405" spans="1:3">
      <c r="A5405" s="1">
        <v>39092</v>
      </c>
      <c r="B5405" s="5">
        <v>53.95</v>
      </c>
      <c r="C5405" s="5">
        <v>52.11</v>
      </c>
    </row>
    <row r="5406" spans="1:3">
      <c r="A5406" s="1">
        <v>39093</v>
      </c>
      <c r="B5406" s="5">
        <v>51.91</v>
      </c>
      <c r="C5406" s="5">
        <v>51.68</v>
      </c>
    </row>
    <row r="5407" spans="1:3">
      <c r="A5407" s="1">
        <v>39094</v>
      </c>
      <c r="B5407" s="5">
        <v>52.96</v>
      </c>
      <c r="C5407" s="5">
        <v>49.95</v>
      </c>
    </row>
    <row r="5408" spans="1:3">
      <c r="A5408" s="1">
        <v>39098</v>
      </c>
      <c r="B5408" s="5">
        <v>51.23</v>
      </c>
      <c r="C5408" s="5">
        <v>51.28</v>
      </c>
    </row>
    <row r="5409" spans="1:3">
      <c r="A5409" s="1">
        <v>39099</v>
      </c>
      <c r="B5409" s="5">
        <v>52.3</v>
      </c>
      <c r="C5409" s="5">
        <v>51.19</v>
      </c>
    </row>
    <row r="5410" spans="1:3">
      <c r="A5410" s="1">
        <v>39100</v>
      </c>
      <c r="B5410" s="5">
        <v>50.51</v>
      </c>
      <c r="C5410" s="5">
        <v>50.83</v>
      </c>
    </row>
    <row r="5411" spans="1:3">
      <c r="A5411" s="1">
        <v>39101</v>
      </c>
      <c r="B5411" s="5">
        <v>51.98</v>
      </c>
      <c r="C5411" s="5">
        <v>52.29</v>
      </c>
    </row>
    <row r="5412" spans="1:3">
      <c r="A5412" s="1">
        <v>39104</v>
      </c>
      <c r="B5412" s="5">
        <v>51.11</v>
      </c>
      <c r="C5412" s="5">
        <v>54.34</v>
      </c>
    </row>
    <row r="5413" spans="1:3">
      <c r="A5413" s="1">
        <v>39105</v>
      </c>
      <c r="B5413" s="5">
        <v>53.61</v>
      </c>
      <c r="C5413" s="5">
        <v>53.93</v>
      </c>
    </row>
    <row r="5414" spans="1:3">
      <c r="A5414" s="1">
        <v>39106</v>
      </c>
      <c r="B5414" s="5">
        <v>54.24</v>
      </c>
      <c r="C5414" s="5">
        <v>55.11</v>
      </c>
    </row>
    <row r="5415" spans="1:3">
      <c r="A5415" s="1">
        <v>39107</v>
      </c>
      <c r="B5415" s="5">
        <v>53.49</v>
      </c>
      <c r="C5415" s="5">
        <v>55.67</v>
      </c>
    </row>
    <row r="5416" spans="1:3">
      <c r="A5416" s="1">
        <v>39108</v>
      </c>
      <c r="B5416" s="5">
        <v>55.38</v>
      </c>
      <c r="C5416" s="5">
        <v>55.29</v>
      </c>
    </row>
    <row r="5417" spans="1:3">
      <c r="A5417" s="1">
        <v>39111</v>
      </c>
      <c r="B5417" s="5">
        <v>54.01</v>
      </c>
      <c r="C5417" s="5">
        <v>54.71</v>
      </c>
    </row>
    <row r="5418" spans="1:3">
      <c r="A5418" s="1">
        <v>39112</v>
      </c>
      <c r="B5418" s="5">
        <v>57.03</v>
      </c>
      <c r="C5418" s="5">
        <v>54.69</v>
      </c>
    </row>
    <row r="5419" spans="1:3">
      <c r="A5419" s="1">
        <v>39113</v>
      </c>
      <c r="B5419" s="5">
        <v>58.17</v>
      </c>
      <c r="C5419" s="5">
        <v>56.52</v>
      </c>
    </row>
    <row r="5420" spans="1:3">
      <c r="A5420" s="1">
        <v>39114</v>
      </c>
      <c r="B5420" s="5">
        <v>57.35</v>
      </c>
      <c r="C5420" s="5">
        <v>56.74</v>
      </c>
    </row>
    <row r="5421" spans="1:3">
      <c r="A5421" s="1">
        <v>39115</v>
      </c>
      <c r="B5421" s="5">
        <v>59.01</v>
      </c>
      <c r="C5421" s="5">
        <v>56.93</v>
      </c>
    </row>
    <row r="5422" spans="1:3">
      <c r="A5422" s="1">
        <v>39118</v>
      </c>
      <c r="B5422" s="5">
        <v>58.69</v>
      </c>
      <c r="C5422" s="5">
        <v>58.67</v>
      </c>
    </row>
    <row r="5423" spans="1:3">
      <c r="A5423" s="1">
        <v>39119</v>
      </c>
      <c r="B5423" s="5">
        <v>58.91</v>
      </c>
      <c r="C5423" s="5">
        <v>58.04</v>
      </c>
    </row>
    <row r="5424" spans="1:3">
      <c r="A5424" s="1">
        <v>39120</v>
      </c>
      <c r="B5424" s="5">
        <v>57.75</v>
      </c>
      <c r="C5424" s="5">
        <v>58.35</v>
      </c>
    </row>
    <row r="5425" spans="1:3">
      <c r="A5425" s="1">
        <v>39121</v>
      </c>
      <c r="B5425" s="5">
        <v>59.76</v>
      </c>
      <c r="C5425" s="5">
        <v>57.24</v>
      </c>
    </row>
    <row r="5426" spans="1:3">
      <c r="A5426" s="1">
        <v>39122</v>
      </c>
      <c r="B5426" s="5">
        <v>59.86</v>
      </c>
      <c r="C5426" s="5">
        <v>57.21</v>
      </c>
    </row>
    <row r="5427" spans="1:3">
      <c r="A5427" s="1">
        <v>39125</v>
      </c>
      <c r="B5427" s="5">
        <v>57.76</v>
      </c>
      <c r="C5427" s="5">
        <v>55.52</v>
      </c>
    </row>
    <row r="5428" spans="1:3">
      <c r="A5428" s="1">
        <v>39126</v>
      </c>
      <c r="B5428" s="5">
        <v>58.98</v>
      </c>
      <c r="C5428" s="5">
        <v>56.12</v>
      </c>
    </row>
    <row r="5429" spans="1:3">
      <c r="A5429" s="1">
        <v>39127</v>
      </c>
      <c r="B5429" s="5">
        <v>58</v>
      </c>
      <c r="C5429" s="5">
        <v>55.05</v>
      </c>
    </row>
    <row r="5430" spans="1:3">
      <c r="A5430" s="1">
        <v>39128</v>
      </c>
      <c r="B5430" s="5">
        <v>57.92</v>
      </c>
      <c r="C5430" s="5">
        <v>54.25</v>
      </c>
    </row>
    <row r="5431" spans="1:3">
      <c r="A5431" s="1">
        <v>39129</v>
      </c>
      <c r="B5431" s="5">
        <v>59.38</v>
      </c>
      <c r="C5431" s="5">
        <v>56.78</v>
      </c>
    </row>
    <row r="5432" spans="1:3">
      <c r="A5432" s="1">
        <v>39133</v>
      </c>
      <c r="B5432" s="5">
        <v>58.32</v>
      </c>
      <c r="C5432" s="5">
        <v>55.91</v>
      </c>
    </row>
    <row r="5433" spans="1:3">
      <c r="A5433" s="1">
        <v>39134</v>
      </c>
      <c r="B5433" s="5">
        <v>59.4</v>
      </c>
      <c r="C5433" s="5">
        <v>57.74</v>
      </c>
    </row>
    <row r="5434" spans="1:3">
      <c r="A5434" s="1">
        <v>39135</v>
      </c>
      <c r="B5434" s="5">
        <v>60.28</v>
      </c>
      <c r="C5434" s="5">
        <v>58.62</v>
      </c>
    </row>
    <row r="5435" spans="1:3">
      <c r="A5435" s="1">
        <v>39136</v>
      </c>
      <c r="B5435" s="5">
        <v>60.28</v>
      </c>
      <c r="C5435" s="5">
        <v>60.38</v>
      </c>
    </row>
    <row r="5436" spans="1:3">
      <c r="A5436" s="1">
        <v>39139</v>
      </c>
      <c r="B5436" s="5">
        <v>61.41</v>
      </c>
      <c r="C5436" s="5">
        <v>60.34</v>
      </c>
    </row>
    <row r="5437" spans="1:3">
      <c r="A5437" s="1">
        <v>39140</v>
      </c>
      <c r="B5437" s="5">
        <v>61.46</v>
      </c>
      <c r="C5437" s="5">
        <v>60.28</v>
      </c>
    </row>
    <row r="5438" spans="1:3">
      <c r="A5438" s="1">
        <v>39141</v>
      </c>
      <c r="B5438" s="5">
        <v>61.78</v>
      </c>
      <c r="C5438" s="5">
        <v>59.39</v>
      </c>
    </row>
    <row r="5439" spans="1:3">
      <c r="A5439" s="1">
        <v>39142</v>
      </c>
      <c r="B5439" s="5">
        <v>61.97</v>
      </c>
      <c r="C5439" s="5">
        <v>61.18</v>
      </c>
    </row>
    <row r="5440" spans="1:3">
      <c r="A5440" s="1">
        <v>39143</v>
      </c>
      <c r="B5440" s="5">
        <v>61.58</v>
      </c>
      <c r="C5440" s="5">
        <v>61.92</v>
      </c>
    </row>
    <row r="5441" spans="1:3">
      <c r="A5441" s="1">
        <v>39146</v>
      </c>
      <c r="B5441" s="5">
        <v>60.05</v>
      </c>
      <c r="C5441" s="5">
        <v>59.78</v>
      </c>
    </row>
    <row r="5442" spans="1:3">
      <c r="A5442" s="1">
        <v>39147</v>
      </c>
      <c r="B5442" s="5">
        <v>60.66</v>
      </c>
      <c r="C5442" s="5">
        <v>59.68</v>
      </c>
    </row>
    <row r="5443" spans="1:3">
      <c r="A5443" s="1">
        <v>39148</v>
      </c>
      <c r="B5443" s="5">
        <v>61.85</v>
      </c>
      <c r="C5443" s="5">
        <v>61.13</v>
      </c>
    </row>
    <row r="5444" spans="1:3">
      <c r="A5444" s="1">
        <v>39149</v>
      </c>
      <c r="B5444" s="5">
        <v>61.63</v>
      </c>
      <c r="C5444" s="5">
        <v>60.9</v>
      </c>
    </row>
    <row r="5445" spans="1:3">
      <c r="A5445" s="1">
        <v>39150</v>
      </c>
      <c r="B5445" s="5">
        <v>60.06</v>
      </c>
      <c r="C5445" s="5">
        <v>60.25</v>
      </c>
    </row>
    <row r="5446" spans="1:3">
      <c r="A5446" s="1">
        <v>39153</v>
      </c>
      <c r="B5446" s="5">
        <v>58.94</v>
      </c>
      <c r="C5446" s="5">
        <v>60.59</v>
      </c>
    </row>
    <row r="5447" spans="1:3">
      <c r="A5447" s="1">
        <v>39154</v>
      </c>
      <c r="B5447" s="5">
        <v>58.03</v>
      </c>
      <c r="C5447" s="5">
        <v>61.52</v>
      </c>
    </row>
    <row r="5448" spans="1:3">
      <c r="A5448" s="1">
        <v>39155</v>
      </c>
      <c r="B5448" s="5">
        <v>58.15</v>
      </c>
      <c r="C5448" s="5">
        <v>60.89</v>
      </c>
    </row>
    <row r="5449" spans="1:3">
      <c r="A5449" s="1">
        <v>39156</v>
      </c>
      <c r="B5449" s="5">
        <v>57.52</v>
      </c>
      <c r="C5449" s="5">
        <v>60.4</v>
      </c>
    </row>
    <row r="5450" spans="1:3">
      <c r="A5450" s="1">
        <v>39157</v>
      </c>
      <c r="B5450" s="5">
        <v>57.06</v>
      </c>
      <c r="C5450" s="5">
        <v>60.93</v>
      </c>
    </row>
    <row r="5451" spans="1:3">
      <c r="A5451" s="1">
        <v>39160</v>
      </c>
      <c r="B5451" s="5">
        <v>56.65</v>
      </c>
      <c r="C5451" s="5">
        <v>60.49</v>
      </c>
    </row>
    <row r="5452" spans="1:3">
      <c r="A5452" s="1">
        <v>39161</v>
      </c>
      <c r="B5452" s="5">
        <v>56.41</v>
      </c>
      <c r="C5452" s="5">
        <v>60.11</v>
      </c>
    </row>
    <row r="5453" spans="1:3">
      <c r="A5453" s="1">
        <v>39162</v>
      </c>
      <c r="B5453" s="5">
        <v>56.98</v>
      </c>
      <c r="C5453" s="5">
        <v>60.18</v>
      </c>
    </row>
    <row r="5454" spans="1:3">
      <c r="A5454" s="1">
        <v>39163</v>
      </c>
      <c r="B5454" s="5">
        <v>60.21</v>
      </c>
      <c r="C5454" s="5">
        <v>61.57</v>
      </c>
    </row>
    <row r="5455" spans="1:3">
      <c r="A5455" s="1">
        <v>39164</v>
      </c>
      <c r="B5455" s="5">
        <v>61.07</v>
      </c>
      <c r="C5455" s="5">
        <v>63.1</v>
      </c>
    </row>
    <row r="5456" spans="1:3">
      <c r="A5456" s="1">
        <v>39167</v>
      </c>
      <c r="B5456" s="5">
        <v>61.77</v>
      </c>
      <c r="C5456" s="5">
        <v>64.430000000000007</v>
      </c>
    </row>
    <row r="5457" spans="1:3">
      <c r="A5457" s="1">
        <v>39168</v>
      </c>
      <c r="B5457" s="5">
        <v>62.98</v>
      </c>
      <c r="C5457" s="5">
        <v>64.25</v>
      </c>
    </row>
    <row r="5458" spans="1:3">
      <c r="A5458" s="1">
        <v>39169</v>
      </c>
      <c r="B5458" s="5">
        <v>64.11</v>
      </c>
      <c r="C5458" s="5">
        <v>66.150000000000006</v>
      </c>
    </row>
    <row r="5459" spans="1:3">
      <c r="A5459" s="1">
        <v>39170</v>
      </c>
      <c r="B5459" s="5">
        <v>66.099999999999994</v>
      </c>
      <c r="C5459" s="5">
        <v>67.19</v>
      </c>
    </row>
    <row r="5460" spans="1:3">
      <c r="A5460" s="1">
        <v>39171</v>
      </c>
      <c r="B5460" s="5">
        <v>65.94</v>
      </c>
      <c r="C5460" s="5">
        <v>68.47</v>
      </c>
    </row>
    <row r="5461" spans="1:3">
      <c r="A5461" s="1">
        <v>39174</v>
      </c>
      <c r="B5461" s="5">
        <v>66.03</v>
      </c>
      <c r="C5461" s="5">
        <v>68.94</v>
      </c>
    </row>
    <row r="5462" spans="1:3">
      <c r="A5462" s="1">
        <v>39175</v>
      </c>
      <c r="B5462" s="5">
        <v>64.59</v>
      </c>
      <c r="C5462" s="5">
        <v>68</v>
      </c>
    </row>
    <row r="5463" spans="1:3">
      <c r="A5463" s="1">
        <v>39176</v>
      </c>
      <c r="B5463" s="5">
        <v>64.400000000000006</v>
      </c>
      <c r="C5463" s="5">
        <v>68.09</v>
      </c>
    </row>
    <row r="5464" spans="1:3">
      <c r="A5464" s="1">
        <v>39177</v>
      </c>
      <c r="B5464" s="5">
        <v>64.260000000000005</v>
      </c>
      <c r="C5464" s="5">
        <v>69.150000000000006</v>
      </c>
    </row>
    <row r="5465" spans="1:3">
      <c r="A5465" s="1">
        <v>39181</v>
      </c>
      <c r="B5465" s="5">
        <v>61.51</v>
      </c>
    </row>
    <row r="5466" spans="1:3">
      <c r="A5466" s="1">
        <v>39182</v>
      </c>
      <c r="B5466" s="5">
        <v>61.92</v>
      </c>
      <c r="C5466" s="5">
        <v>67.64</v>
      </c>
    </row>
    <row r="5467" spans="1:3">
      <c r="A5467" s="1">
        <v>39183</v>
      </c>
      <c r="B5467" s="5">
        <v>61.98</v>
      </c>
      <c r="C5467" s="5">
        <v>68.599999999999994</v>
      </c>
    </row>
    <row r="5468" spans="1:3">
      <c r="A5468" s="1">
        <v>39184</v>
      </c>
      <c r="B5468" s="5">
        <v>63.87</v>
      </c>
      <c r="C5468" s="5">
        <v>67.790000000000006</v>
      </c>
    </row>
    <row r="5469" spans="1:3">
      <c r="A5469" s="1">
        <v>39185</v>
      </c>
      <c r="B5469" s="5">
        <v>63.63</v>
      </c>
      <c r="C5469" s="5">
        <v>68.78</v>
      </c>
    </row>
    <row r="5470" spans="1:3">
      <c r="A5470" s="1">
        <v>39188</v>
      </c>
      <c r="B5470" s="5">
        <v>63.63</v>
      </c>
      <c r="C5470" s="5">
        <v>67.099999999999994</v>
      </c>
    </row>
    <row r="5471" spans="1:3">
      <c r="A5471" s="1">
        <v>39189</v>
      </c>
      <c r="B5471" s="5">
        <v>63.14</v>
      </c>
      <c r="C5471" s="5">
        <v>66.34</v>
      </c>
    </row>
    <row r="5472" spans="1:3">
      <c r="A5472" s="1">
        <v>39190</v>
      </c>
      <c r="B5472" s="5">
        <v>63.14</v>
      </c>
      <c r="C5472" s="5">
        <v>65.09</v>
      </c>
    </row>
    <row r="5473" spans="1:3">
      <c r="A5473" s="1">
        <v>39191</v>
      </c>
      <c r="B5473" s="5">
        <v>61.81</v>
      </c>
      <c r="C5473" s="5">
        <v>66.17</v>
      </c>
    </row>
    <row r="5474" spans="1:3">
      <c r="A5474" s="1">
        <v>39192</v>
      </c>
      <c r="B5474" s="5">
        <v>63.56</v>
      </c>
      <c r="C5474" s="5">
        <v>66.34</v>
      </c>
    </row>
    <row r="5475" spans="1:3">
      <c r="A5475" s="1">
        <v>39195</v>
      </c>
      <c r="B5475" s="5">
        <v>65.33</v>
      </c>
      <c r="C5475" s="5">
        <v>66.8</v>
      </c>
    </row>
    <row r="5476" spans="1:3">
      <c r="A5476" s="1">
        <v>39196</v>
      </c>
      <c r="B5476" s="5">
        <v>64.099999999999994</v>
      </c>
      <c r="C5476" s="5">
        <v>67.94</v>
      </c>
    </row>
    <row r="5477" spans="1:3">
      <c r="A5477" s="1">
        <v>39197</v>
      </c>
      <c r="B5477" s="5">
        <v>65.33</v>
      </c>
      <c r="C5477" s="5">
        <v>67.44</v>
      </c>
    </row>
    <row r="5478" spans="1:3">
      <c r="A5478" s="1">
        <v>39198</v>
      </c>
      <c r="B5478" s="5">
        <v>65.08</v>
      </c>
      <c r="C5478" s="5">
        <v>67.510000000000005</v>
      </c>
    </row>
    <row r="5479" spans="1:3">
      <c r="A5479" s="1">
        <v>39199</v>
      </c>
      <c r="B5479" s="5">
        <v>66.45</v>
      </c>
      <c r="C5479" s="5">
        <v>67.28</v>
      </c>
    </row>
    <row r="5480" spans="1:3">
      <c r="A5480" s="1">
        <v>39202</v>
      </c>
      <c r="B5480" s="5">
        <v>65.78</v>
      </c>
      <c r="C5480" s="5">
        <v>67.23</v>
      </c>
    </row>
    <row r="5481" spans="1:3">
      <c r="A5481" s="1">
        <v>39203</v>
      </c>
      <c r="B5481" s="5">
        <v>64.430000000000007</v>
      </c>
      <c r="C5481" s="5">
        <v>67.400000000000006</v>
      </c>
    </row>
    <row r="5482" spans="1:3">
      <c r="A5482" s="1">
        <v>39204</v>
      </c>
      <c r="B5482" s="5">
        <v>63.78</v>
      </c>
      <c r="C5482" s="5">
        <v>65.569999999999993</v>
      </c>
    </row>
    <row r="5483" spans="1:3">
      <c r="A5483" s="1">
        <v>39205</v>
      </c>
      <c r="B5483" s="5">
        <v>63.23</v>
      </c>
      <c r="C5483" s="5">
        <v>64.849999999999994</v>
      </c>
    </row>
    <row r="5484" spans="1:3">
      <c r="A5484" s="1">
        <v>39206</v>
      </c>
      <c r="B5484" s="5">
        <v>61.89</v>
      </c>
      <c r="C5484" s="5">
        <v>65.14</v>
      </c>
    </row>
    <row r="5485" spans="1:3">
      <c r="A5485" s="1">
        <v>39209</v>
      </c>
      <c r="B5485" s="5">
        <v>61.48</v>
      </c>
      <c r="C5485" s="5">
        <v>62.7</v>
      </c>
    </row>
    <row r="5486" spans="1:3">
      <c r="A5486" s="1">
        <v>39210</v>
      </c>
      <c r="B5486" s="5">
        <v>62.26</v>
      </c>
      <c r="C5486" s="5">
        <v>63.55</v>
      </c>
    </row>
    <row r="5487" spans="1:3">
      <c r="A5487" s="1">
        <v>39211</v>
      </c>
      <c r="B5487" s="5">
        <v>61.54</v>
      </c>
      <c r="C5487" s="5">
        <v>63.5</v>
      </c>
    </row>
    <row r="5488" spans="1:3">
      <c r="A5488" s="1">
        <v>39212</v>
      </c>
      <c r="B5488" s="5">
        <v>61.85</v>
      </c>
      <c r="C5488" s="5">
        <v>64.63</v>
      </c>
    </row>
    <row r="5489" spans="1:3">
      <c r="A5489" s="1">
        <v>39213</v>
      </c>
      <c r="B5489" s="5">
        <v>62.35</v>
      </c>
      <c r="C5489" s="5">
        <v>65.180000000000007</v>
      </c>
    </row>
    <row r="5490" spans="1:3">
      <c r="A5490" s="1">
        <v>39216</v>
      </c>
      <c r="B5490" s="5">
        <v>62.55</v>
      </c>
      <c r="C5490" s="5">
        <v>65.86</v>
      </c>
    </row>
    <row r="5491" spans="1:3">
      <c r="A5491" s="1">
        <v>39217</v>
      </c>
      <c r="B5491" s="5">
        <v>63.16</v>
      </c>
      <c r="C5491" s="5">
        <v>66.739999999999995</v>
      </c>
    </row>
    <row r="5492" spans="1:3">
      <c r="A5492" s="1">
        <v>39218</v>
      </c>
      <c r="B5492" s="5">
        <v>62.57</v>
      </c>
      <c r="C5492" s="5">
        <v>66.83</v>
      </c>
    </row>
    <row r="5493" spans="1:3">
      <c r="A5493" s="1">
        <v>39219</v>
      </c>
      <c r="B5493" s="5">
        <v>64.83</v>
      </c>
      <c r="C5493" s="5">
        <v>69.08</v>
      </c>
    </row>
    <row r="5494" spans="1:3">
      <c r="A5494" s="1">
        <v>39220</v>
      </c>
      <c r="B5494" s="5">
        <v>64.930000000000007</v>
      </c>
      <c r="C5494" s="5">
        <v>69.260000000000005</v>
      </c>
    </row>
    <row r="5495" spans="1:3">
      <c r="A5495" s="1">
        <v>39223</v>
      </c>
      <c r="B5495" s="5">
        <v>66.25</v>
      </c>
      <c r="C5495" s="5">
        <v>69.510000000000005</v>
      </c>
    </row>
    <row r="5496" spans="1:3">
      <c r="A5496" s="1">
        <v>39224</v>
      </c>
      <c r="B5496" s="5">
        <v>64.91</v>
      </c>
      <c r="C5496" s="5">
        <v>70.05</v>
      </c>
    </row>
    <row r="5497" spans="1:3">
      <c r="A5497" s="1">
        <v>39225</v>
      </c>
      <c r="B5497" s="5">
        <v>65.099999999999994</v>
      </c>
      <c r="C5497" s="5">
        <v>71.010000000000005</v>
      </c>
    </row>
    <row r="5498" spans="1:3">
      <c r="A5498" s="1">
        <v>39226</v>
      </c>
      <c r="B5498" s="5">
        <v>63.62</v>
      </c>
      <c r="C5498" s="5">
        <v>71.959999999999994</v>
      </c>
    </row>
    <row r="5499" spans="1:3">
      <c r="A5499" s="1">
        <v>39227</v>
      </c>
      <c r="B5499" s="5">
        <v>64.59</v>
      </c>
      <c r="C5499" s="5">
        <v>70.72</v>
      </c>
    </row>
    <row r="5500" spans="1:3">
      <c r="A5500" s="1">
        <v>39231</v>
      </c>
      <c r="B5500" s="5">
        <v>63.19</v>
      </c>
      <c r="C5500" s="5">
        <v>69.31</v>
      </c>
    </row>
    <row r="5501" spans="1:3">
      <c r="A5501" s="1">
        <v>39232</v>
      </c>
      <c r="B5501" s="5">
        <v>63.47</v>
      </c>
      <c r="C5501" s="5">
        <v>67.64</v>
      </c>
    </row>
    <row r="5502" spans="1:3">
      <c r="A5502" s="1">
        <v>39233</v>
      </c>
      <c r="B5502" s="5">
        <v>64.02</v>
      </c>
      <c r="C5502" s="5">
        <v>68.180000000000007</v>
      </c>
    </row>
    <row r="5503" spans="1:3">
      <c r="A5503" s="1">
        <v>39234</v>
      </c>
      <c r="B5503" s="5">
        <v>65.09</v>
      </c>
      <c r="C5503" s="5">
        <v>68.650000000000006</v>
      </c>
    </row>
    <row r="5504" spans="1:3">
      <c r="A5504" s="1">
        <v>39237</v>
      </c>
      <c r="B5504" s="5">
        <v>66.17</v>
      </c>
      <c r="C5504" s="5">
        <v>70.900000000000006</v>
      </c>
    </row>
    <row r="5505" spans="1:3">
      <c r="A5505" s="1">
        <v>39238</v>
      </c>
      <c r="B5505" s="5">
        <v>65.63</v>
      </c>
      <c r="C5505" s="5">
        <v>71.36</v>
      </c>
    </row>
    <row r="5506" spans="1:3">
      <c r="A5506" s="1">
        <v>39239</v>
      </c>
      <c r="B5506" s="5">
        <v>65.97</v>
      </c>
      <c r="C5506" s="5">
        <v>71.5</v>
      </c>
    </row>
    <row r="5507" spans="1:3">
      <c r="A5507" s="1">
        <v>39240</v>
      </c>
      <c r="B5507" s="5">
        <v>66.930000000000007</v>
      </c>
      <c r="C5507" s="5">
        <v>72.36</v>
      </c>
    </row>
    <row r="5508" spans="1:3">
      <c r="A5508" s="1">
        <v>39241</v>
      </c>
      <c r="B5508" s="5">
        <v>64.78</v>
      </c>
      <c r="C5508" s="5">
        <v>70.040000000000006</v>
      </c>
    </row>
    <row r="5509" spans="1:3">
      <c r="A5509" s="1">
        <v>39244</v>
      </c>
      <c r="B5509" s="5">
        <v>65.930000000000007</v>
      </c>
      <c r="C5509" s="5">
        <v>68.849999999999994</v>
      </c>
    </row>
    <row r="5510" spans="1:3">
      <c r="A5510" s="1">
        <v>39245</v>
      </c>
      <c r="B5510" s="5">
        <v>65.36</v>
      </c>
      <c r="C5510" s="5">
        <v>68.56</v>
      </c>
    </row>
    <row r="5511" spans="1:3">
      <c r="A5511" s="1">
        <v>39246</v>
      </c>
      <c r="B5511" s="5">
        <v>66.17</v>
      </c>
      <c r="C5511" s="5">
        <v>69.239999999999995</v>
      </c>
    </row>
    <row r="5512" spans="1:3">
      <c r="A5512" s="1">
        <v>39247</v>
      </c>
      <c r="B5512" s="5">
        <v>67.62</v>
      </c>
      <c r="C5512" s="5">
        <v>71.180000000000007</v>
      </c>
    </row>
    <row r="5513" spans="1:3">
      <c r="A5513" s="1">
        <v>39248</v>
      </c>
      <c r="B5513" s="5">
        <v>68.040000000000006</v>
      </c>
      <c r="C5513" s="5">
        <v>71.63</v>
      </c>
    </row>
    <row r="5514" spans="1:3">
      <c r="A5514" s="1">
        <v>39251</v>
      </c>
      <c r="B5514" s="5">
        <v>69.06</v>
      </c>
      <c r="C5514" s="5">
        <v>72.33</v>
      </c>
    </row>
    <row r="5515" spans="1:3">
      <c r="A5515" s="1">
        <v>39252</v>
      </c>
      <c r="B5515" s="5">
        <v>69.150000000000006</v>
      </c>
      <c r="C5515" s="5">
        <v>72.17</v>
      </c>
    </row>
    <row r="5516" spans="1:3">
      <c r="A5516" s="1">
        <v>39253</v>
      </c>
      <c r="B5516" s="5">
        <v>68.5</v>
      </c>
      <c r="C5516" s="5">
        <v>70.55</v>
      </c>
    </row>
    <row r="5517" spans="1:3">
      <c r="A5517" s="1">
        <v>39254</v>
      </c>
      <c r="B5517" s="5">
        <v>68.349999999999994</v>
      </c>
      <c r="C5517" s="5">
        <v>71.81</v>
      </c>
    </row>
    <row r="5518" spans="1:3">
      <c r="A5518" s="1">
        <v>39255</v>
      </c>
      <c r="B5518" s="5">
        <v>68.849999999999994</v>
      </c>
      <c r="C5518" s="5">
        <v>72.040000000000006</v>
      </c>
    </row>
    <row r="5519" spans="1:3">
      <c r="A5519" s="1">
        <v>39258</v>
      </c>
      <c r="B5519" s="5">
        <v>68.83</v>
      </c>
      <c r="C5519" s="5">
        <v>71.36</v>
      </c>
    </row>
    <row r="5520" spans="1:3">
      <c r="A5520" s="1">
        <v>39259</v>
      </c>
      <c r="B5520" s="5">
        <v>67.78</v>
      </c>
      <c r="C5520" s="5">
        <v>71.41</v>
      </c>
    </row>
    <row r="5521" spans="1:3">
      <c r="A5521" s="1">
        <v>39260</v>
      </c>
      <c r="B5521" s="5">
        <v>68.98</v>
      </c>
      <c r="C5521" s="5">
        <v>71.84</v>
      </c>
    </row>
    <row r="5522" spans="1:3">
      <c r="A5522" s="1">
        <v>39261</v>
      </c>
      <c r="B5522" s="5">
        <v>69.61</v>
      </c>
      <c r="C5522" s="5">
        <v>71.959999999999994</v>
      </c>
    </row>
    <row r="5523" spans="1:3">
      <c r="A5523" s="1">
        <v>39262</v>
      </c>
      <c r="B5523" s="5">
        <v>70.47</v>
      </c>
      <c r="C5523" s="5">
        <v>72.22</v>
      </c>
    </row>
    <row r="5524" spans="1:3">
      <c r="A5524" s="1">
        <v>39265</v>
      </c>
      <c r="B5524" s="5">
        <v>71.11</v>
      </c>
      <c r="C5524" s="5">
        <v>72.900000000000006</v>
      </c>
    </row>
    <row r="5525" spans="1:3">
      <c r="A5525" s="1">
        <v>39266</v>
      </c>
      <c r="B5525" s="5">
        <v>71.41</v>
      </c>
      <c r="C5525" s="5">
        <v>74.260000000000005</v>
      </c>
    </row>
    <row r="5526" spans="1:3">
      <c r="A5526" s="1">
        <v>39268</v>
      </c>
      <c r="B5526" s="5">
        <v>71.81</v>
      </c>
      <c r="C5526" s="5">
        <v>75.400000000000006</v>
      </c>
    </row>
    <row r="5527" spans="1:3">
      <c r="A5527" s="1">
        <v>39269</v>
      </c>
      <c r="B5527" s="5">
        <v>72.8</v>
      </c>
      <c r="C5527" s="5">
        <v>76.58</v>
      </c>
    </row>
    <row r="5528" spans="1:3">
      <c r="A5528" s="1">
        <v>39272</v>
      </c>
      <c r="B5528" s="5">
        <v>72.14</v>
      </c>
      <c r="C5528" s="5">
        <v>77.099999999999994</v>
      </c>
    </row>
    <row r="5529" spans="1:3">
      <c r="A5529" s="1">
        <v>39273</v>
      </c>
      <c r="B5529" s="5">
        <v>72.8</v>
      </c>
      <c r="C5529" s="5">
        <v>77.88</v>
      </c>
    </row>
    <row r="5530" spans="1:3">
      <c r="A5530" s="1">
        <v>39274</v>
      </c>
      <c r="B5530" s="5">
        <v>72.58</v>
      </c>
      <c r="C5530" s="5">
        <v>77.44</v>
      </c>
    </row>
    <row r="5531" spans="1:3">
      <c r="A5531" s="1">
        <v>39275</v>
      </c>
      <c r="B5531" s="5">
        <v>72.55</v>
      </c>
      <c r="C5531" s="5">
        <v>78.239999999999995</v>
      </c>
    </row>
    <row r="5532" spans="1:3">
      <c r="A5532" s="1">
        <v>39276</v>
      </c>
      <c r="B5532" s="5">
        <v>73.89</v>
      </c>
      <c r="C5532" s="5">
        <v>78.12</v>
      </c>
    </row>
    <row r="5533" spans="1:3">
      <c r="A5533" s="1">
        <v>39279</v>
      </c>
      <c r="B5533" s="5">
        <v>74.11</v>
      </c>
      <c r="C5533" s="5">
        <v>78.17</v>
      </c>
    </row>
    <row r="5534" spans="1:3">
      <c r="A5534" s="1">
        <v>39280</v>
      </c>
      <c r="B5534" s="5">
        <v>74.03</v>
      </c>
      <c r="C5534" s="5">
        <v>77.59</v>
      </c>
    </row>
    <row r="5535" spans="1:3">
      <c r="A5535" s="1">
        <v>39281</v>
      </c>
      <c r="B5535" s="5">
        <v>75.03</v>
      </c>
      <c r="C5535" s="5">
        <v>78</v>
      </c>
    </row>
    <row r="5536" spans="1:3">
      <c r="A5536" s="1">
        <v>39282</v>
      </c>
      <c r="B5536" s="5">
        <v>75.900000000000006</v>
      </c>
      <c r="C5536" s="5">
        <v>78.37</v>
      </c>
    </row>
    <row r="5537" spans="1:3">
      <c r="A5537" s="1">
        <v>39283</v>
      </c>
      <c r="B5537" s="5">
        <v>75.53</v>
      </c>
      <c r="C5537" s="5">
        <v>79.09</v>
      </c>
    </row>
    <row r="5538" spans="1:3">
      <c r="A5538" s="1">
        <v>39286</v>
      </c>
      <c r="B5538" s="5">
        <v>74.650000000000006</v>
      </c>
      <c r="C5538" s="5">
        <v>78.36</v>
      </c>
    </row>
    <row r="5539" spans="1:3">
      <c r="A5539" s="1">
        <v>39287</v>
      </c>
      <c r="B5539" s="5">
        <v>73.38</v>
      </c>
      <c r="C5539" s="5">
        <v>75.88</v>
      </c>
    </row>
    <row r="5540" spans="1:3">
      <c r="A5540" s="1">
        <v>39288</v>
      </c>
      <c r="B5540" s="5">
        <v>75.739999999999995</v>
      </c>
      <c r="C5540" s="5">
        <v>75.209999999999994</v>
      </c>
    </row>
    <row r="5541" spans="1:3">
      <c r="A5541" s="1">
        <v>39289</v>
      </c>
      <c r="B5541" s="5">
        <v>74.959999999999994</v>
      </c>
      <c r="C5541" s="5">
        <v>77.28</v>
      </c>
    </row>
    <row r="5542" spans="1:3">
      <c r="A5542" s="1">
        <v>39290</v>
      </c>
      <c r="B5542" s="5">
        <v>77.03</v>
      </c>
      <c r="C5542" s="5">
        <v>76.58</v>
      </c>
    </row>
    <row r="5543" spans="1:3">
      <c r="A5543" s="1">
        <v>39293</v>
      </c>
      <c r="B5543" s="5">
        <v>76.819999999999993</v>
      </c>
      <c r="C5543" s="5">
        <v>76.069999999999993</v>
      </c>
    </row>
    <row r="5544" spans="1:3">
      <c r="A5544" s="1">
        <v>39294</v>
      </c>
      <c r="B5544" s="5">
        <v>78.2</v>
      </c>
      <c r="C5544" s="5">
        <v>77.010000000000005</v>
      </c>
    </row>
    <row r="5545" spans="1:3">
      <c r="A5545" s="1">
        <v>39295</v>
      </c>
      <c r="B5545" s="5">
        <v>76.489999999999995</v>
      </c>
      <c r="C5545" s="5">
        <v>77.11</v>
      </c>
    </row>
    <row r="5546" spans="1:3">
      <c r="A5546" s="1">
        <v>39296</v>
      </c>
      <c r="B5546" s="5">
        <v>76.84</v>
      </c>
      <c r="C5546" s="5">
        <v>76.14</v>
      </c>
    </row>
    <row r="5547" spans="1:3">
      <c r="A5547" s="1">
        <v>39297</v>
      </c>
      <c r="B5547" s="5">
        <v>75.41</v>
      </c>
      <c r="C5547" s="5">
        <v>75.36</v>
      </c>
    </row>
    <row r="5548" spans="1:3">
      <c r="A5548" s="1">
        <v>39300</v>
      </c>
      <c r="B5548" s="5">
        <v>72.03</v>
      </c>
      <c r="C5548" s="5">
        <v>72.69</v>
      </c>
    </row>
    <row r="5549" spans="1:3">
      <c r="A5549" s="1">
        <v>39301</v>
      </c>
      <c r="B5549" s="5">
        <v>72.25</v>
      </c>
      <c r="C5549" s="5">
        <v>70.42</v>
      </c>
    </row>
    <row r="5550" spans="1:3">
      <c r="A5550" s="1">
        <v>39302</v>
      </c>
      <c r="B5550" s="5">
        <v>72.23</v>
      </c>
      <c r="C5550" s="5">
        <v>70.73</v>
      </c>
    </row>
    <row r="5551" spans="1:3">
      <c r="A5551" s="1">
        <v>39303</v>
      </c>
      <c r="B5551" s="5">
        <v>71.62</v>
      </c>
      <c r="C5551" s="5">
        <v>70.08</v>
      </c>
    </row>
    <row r="5552" spans="1:3">
      <c r="A5552" s="1">
        <v>39304</v>
      </c>
      <c r="B5552" s="5">
        <v>71.489999999999995</v>
      </c>
      <c r="C5552" s="5">
        <v>69.569999999999993</v>
      </c>
    </row>
    <row r="5553" spans="1:3">
      <c r="A5553" s="1">
        <v>39307</v>
      </c>
      <c r="B5553" s="5">
        <v>71.599999999999994</v>
      </c>
      <c r="C5553" s="5">
        <v>71.3</v>
      </c>
    </row>
    <row r="5554" spans="1:3">
      <c r="A5554" s="1">
        <v>39308</v>
      </c>
      <c r="B5554" s="5">
        <v>72.400000000000006</v>
      </c>
      <c r="C5554" s="5">
        <v>69.290000000000006</v>
      </c>
    </row>
    <row r="5555" spans="1:3">
      <c r="A5555" s="1">
        <v>39309</v>
      </c>
      <c r="B5555" s="5">
        <v>73.36</v>
      </c>
      <c r="C5555" s="5">
        <v>71.3</v>
      </c>
    </row>
    <row r="5556" spans="1:3">
      <c r="A5556" s="1">
        <v>39310</v>
      </c>
      <c r="B5556" s="5">
        <v>70.989999999999995</v>
      </c>
      <c r="C5556" s="5">
        <v>68.77</v>
      </c>
    </row>
    <row r="5557" spans="1:3">
      <c r="A5557" s="1">
        <v>39311</v>
      </c>
      <c r="B5557" s="5">
        <v>71.900000000000006</v>
      </c>
      <c r="C5557" s="5">
        <v>69.8</v>
      </c>
    </row>
    <row r="5558" spans="1:3">
      <c r="A5558" s="1">
        <v>39314</v>
      </c>
      <c r="B5558" s="5">
        <v>71.12</v>
      </c>
      <c r="C5558" s="5">
        <v>68.37</v>
      </c>
    </row>
    <row r="5559" spans="1:3">
      <c r="A5559" s="1">
        <v>39315</v>
      </c>
      <c r="B5559" s="5">
        <v>69.489999999999995</v>
      </c>
      <c r="C5559" s="5">
        <v>67.88</v>
      </c>
    </row>
    <row r="5560" spans="1:3">
      <c r="A5560" s="1">
        <v>39316</v>
      </c>
      <c r="B5560" s="5">
        <v>69.3</v>
      </c>
      <c r="C5560" s="5">
        <v>67.73</v>
      </c>
    </row>
    <row r="5561" spans="1:3">
      <c r="A5561" s="1">
        <v>39317</v>
      </c>
      <c r="B5561" s="5">
        <v>69.86</v>
      </c>
      <c r="C5561" s="5">
        <v>68.73</v>
      </c>
    </row>
    <row r="5562" spans="1:3">
      <c r="A5562" s="1">
        <v>39318</v>
      </c>
      <c r="B5562" s="5">
        <v>71.17</v>
      </c>
      <c r="C5562" s="5">
        <v>69.489999999999995</v>
      </c>
    </row>
    <row r="5563" spans="1:3">
      <c r="A5563" s="1">
        <v>39321</v>
      </c>
      <c r="B5563" s="5">
        <v>71.98</v>
      </c>
      <c r="C5563" s="5">
        <v>68.849999999999994</v>
      </c>
    </row>
    <row r="5564" spans="1:3">
      <c r="A5564" s="1">
        <v>39322</v>
      </c>
      <c r="B5564" s="5">
        <v>71.790000000000006</v>
      </c>
      <c r="C5564" s="5">
        <v>69.66</v>
      </c>
    </row>
    <row r="5565" spans="1:3">
      <c r="A5565" s="1">
        <v>39323</v>
      </c>
      <c r="B5565" s="5">
        <v>73.52</v>
      </c>
      <c r="C5565" s="5">
        <v>70.48</v>
      </c>
    </row>
    <row r="5566" spans="1:3">
      <c r="A5566" s="1">
        <v>39324</v>
      </c>
      <c r="B5566" s="5">
        <v>73.37</v>
      </c>
      <c r="C5566" s="5">
        <v>71.459999999999994</v>
      </c>
    </row>
    <row r="5567" spans="1:3">
      <c r="A5567" s="1">
        <v>39325</v>
      </c>
      <c r="B5567" s="5">
        <v>73.98</v>
      </c>
      <c r="C5567" s="5">
        <v>72.290000000000006</v>
      </c>
    </row>
    <row r="5568" spans="1:3">
      <c r="A5568" s="1">
        <v>39329</v>
      </c>
      <c r="B5568" s="5">
        <v>75.069999999999993</v>
      </c>
      <c r="C5568" s="5">
        <v>74.22</v>
      </c>
    </row>
    <row r="5569" spans="1:3">
      <c r="A5569" s="1">
        <v>39330</v>
      </c>
      <c r="B5569" s="5">
        <v>75.739999999999995</v>
      </c>
      <c r="C5569" s="5">
        <v>74.72</v>
      </c>
    </row>
    <row r="5570" spans="1:3">
      <c r="A5570" s="1">
        <v>39331</v>
      </c>
      <c r="B5570" s="5">
        <v>76.34</v>
      </c>
      <c r="C5570" s="5">
        <v>76.209999999999994</v>
      </c>
    </row>
    <row r="5571" spans="1:3">
      <c r="A5571" s="1">
        <v>39332</v>
      </c>
      <c r="B5571" s="5">
        <v>76.7</v>
      </c>
      <c r="C5571" s="5">
        <v>75.08</v>
      </c>
    </row>
    <row r="5572" spans="1:3">
      <c r="A5572" s="1">
        <v>39335</v>
      </c>
      <c r="B5572" s="5">
        <v>77.53</v>
      </c>
      <c r="C5572" s="5">
        <v>74.97</v>
      </c>
    </row>
    <row r="5573" spans="1:3">
      <c r="A5573" s="1">
        <v>39336</v>
      </c>
      <c r="B5573" s="5">
        <v>78.16</v>
      </c>
      <c r="C5573" s="5">
        <v>76.23</v>
      </c>
    </row>
    <row r="5574" spans="1:3">
      <c r="A5574" s="1">
        <v>39337</v>
      </c>
      <c r="B5574" s="5">
        <v>79.849999999999994</v>
      </c>
      <c r="C5574" s="5">
        <v>77.150000000000006</v>
      </c>
    </row>
    <row r="5575" spans="1:3">
      <c r="A5575" s="1">
        <v>39338</v>
      </c>
      <c r="B5575" s="5">
        <v>80.05</v>
      </c>
      <c r="C5575" s="5">
        <v>77.84</v>
      </c>
    </row>
    <row r="5576" spans="1:3">
      <c r="A5576" s="1">
        <v>39339</v>
      </c>
      <c r="B5576" s="5">
        <v>79.14</v>
      </c>
      <c r="C5576" s="5">
        <v>78.27</v>
      </c>
    </row>
    <row r="5577" spans="1:3">
      <c r="A5577" s="1">
        <v>39342</v>
      </c>
      <c r="B5577" s="5">
        <v>80.55</v>
      </c>
      <c r="C5577" s="5">
        <v>77.989999999999995</v>
      </c>
    </row>
    <row r="5578" spans="1:3">
      <c r="A5578" s="1">
        <v>39343</v>
      </c>
      <c r="B5578" s="5">
        <v>81.510000000000005</v>
      </c>
      <c r="C5578" s="5">
        <v>77</v>
      </c>
    </row>
    <row r="5579" spans="1:3">
      <c r="A5579" s="1">
        <v>39344</v>
      </c>
      <c r="B5579" s="5">
        <v>81.99</v>
      </c>
      <c r="C5579" s="5">
        <v>78.47</v>
      </c>
    </row>
    <row r="5580" spans="1:3">
      <c r="A5580" s="1">
        <v>39345</v>
      </c>
      <c r="B5580" s="5">
        <v>83.85</v>
      </c>
      <c r="C5580" s="5">
        <v>78.48</v>
      </c>
    </row>
    <row r="5581" spans="1:3">
      <c r="A5581" s="1">
        <v>39346</v>
      </c>
      <c r="B5581" s="5">
        <v>83.38</v>
      </c>
      <c r="C5581" s="5">
        <v>78.91</v>
      </c>
    </row>
    <row r="5582" spans="1:3">
      <c r="A5582" s="1">
        <v>39349</v>
      </c>
      <c r="B5582" s="5">
        <v>82.51</v>
      </c>
      <c r="C5582" s="5">
        <v>77.87</v>
      </c>
    </row>
    <row r="5583" spans="1:3">
      <c r="A5583" s="1">
        <v>39350</v>
      </c>
      <c r="B5583" s="5">
        <v>81.2</v>
      </c>
      <c r="C5583" s="5">
        <v>76.819999999999993</v>
      </c>
    </row>
    <row r="5584" spans="1:3">
      <c r="A5584" s="1">
        <v>39351</v>
      </c>
      <c r="B5584" s="5">
        <v>80.31</v>
      </c>
      <c r="C5584" s="5">
        <v>76.209999999999994</v>
      </c>
    </row>
    <row r="5585" spans="1:3">
      <c r="A5585" s="1">
        <v>39352</v>
      </c>
      <c r="B5585" s="5">
        <v>82.86</v>
      </c>
      <c r="C5585" s="5">
        <v>78.88</v>
      </c>
    </row>
    <row r="5586" spans="1:3">
      <c r="A5586" s="1">
        <v>39353</v>
      </c>
      <c r="B5586" s="5">
        <v>81.64</v>
      </c>
      <c r="C5586" s="5">
        <v>80.97</v>
      </c>
    </row>
    <row r="5587" spans="1:3">
      <c r="A5587" s="1">
        <v>39356</v>
      </c>
      <c r="B5587" s="5">
        <v>80.31</v>
      </c>
      <c r="C5587" s="5">
        <v>78.33</v>
      </c>
    </row>
    <row r="5588" spans="1:3">
      <c r="A5588" s="1">
        <v>39357</v>
      </c>
      <c r="B5588" s="5">
        <v>80</v>
      </c>
      <c r="C5588" s="5">
        <v>76.87</v>
      </c>
    </row>
    <row r="5589" spans="1:3">
      <c r="A5589" s="1">
        <v>39358</v>
      </c>
      <c r="B5589" s="5">
        <v>79.97</v>
      </c>
      <c r="C5589" s="5">
        <v>77.8</v>
      </c>
    </row>
    <row r="5590" spans="1:3">
      <c r="A5590" s="1">
        <v>39359</v>
      </c>
      <c r="B5590" s="5">
        <v>81.48</v>
      </c>
      <c r="C5590" s="5">
        <v>77.84</v>
      </c>
    </row>
    <row r="5591" spans="1:3">
      <c r="A5591" s="1">
        <v>39360</v>
      </c>
      <c r="B5591" s="5">
        <v>81.2</v>
      </c>
      <c r="C5591" s="5">
        <v>79.05</v>
      </c>
    </row>
    <row r="5592" spans="1:3">
      <c r="A5592" s="1">
        <v>39363</v>
      </c>
      <c r="B5592" s="5">
        <v>78.97</v>
      </c>
      <c r="C5592" s="5">
        <v>76.94</v>
      </c>
    </row>
    <row r="5593" spans="1:3">
      <c r="A5593" s="1">
        <v>39364</v>
      </c>
      <c r="B5593" s="5">
        <v>80.23</v>
      </c>
      <c r="C5593" s="5">
        <v>77.819999999999993</v>
      </c>
    </row>
    <row r="5594" spans="1:3">
      <c r="A5594" s="1">
        <v>39365</v>
      </c>
      <c r="B5594" s="5">
        <v>81.3</v>
      </c>
      <c r="C5594" s="5">
        <v>77.849999999999994</v>
      </c>
    </row>
    <row r="5595" spans="1:3">
      <c r="A5595" s="1">
        <v>39366</v>
      </c>
      <c r="B5595" s="5">
        <v>83.05</v>
      </c>
      <c r="C5595" s="5">
        <v>80.83</v>
      </c>
    </row>
    <row r="5596" spans="1:3">
      <c r="A5596" s="1">
        <v>39367</v>
      </c>
      <c r="B5596" s="5">
        <v>83.73</v>
      </c>
      <c r="C5596" s="5">
        <v>80.819999999999993</v>
      </c>
    </row>
    <row r="5597" spans="1:3">
      <c r="A5597" s="1">
        <v>39370</v>
      </c>
      <c r="B5597" s="5">
        <v>86.19</v>
      </c>
      <c r="C5597" s="5">
        <v>82.5</v>
      </c>
    </row>
    <row r="5598" spans="1:3">
      <c r="A5598" s="1">
        <v>39371</v>
      </c>
      <c r="B5598" s="5">
        <v>87.58</v>
      </c>
      <c r="C5598" s="5">
        <v>84.43</v>
      </c>
    </row>
    <row r="5599" spans="1:3">
      <c r="A5599" s="1">
        <v>39372</v>
      </c>
      <c r="B5599" s="5">
        <v>87.19</v>
      </c>
      <c r="C5599" s="5">
        <v>85.24</v>
      </c>
    </row>
    <row r="5600" spans="1:3">
      <c r="A5600" s="1">
        <v>39373</v>
      </c>
      <c r="B5600" s="5">
        <v>89.48</v>
      </c>
      <c r="C5600" s="5">
        <v>85.03</v>
      </c>
    </row>
    <row r="5601" spans="1:3">
      <c r="A5601" s="1">
        <v>39374</v>
      </c>
      <c r="B5601" s="5">
        <v>88.58</v>
      </c>
      <c r="C5601" s="5">
        <v>84.25</v>
      </c>
    </row>
    <row r="5602" spans="1:3">
      <c r="A5602" s="1">
        <v>39377</v>
      </c>
      <c r="B5602" s="5">
        <v>87.6</v>
      </c>
      <c r="C5602" s="5">
        <v>82.72</v>
      </c>
    </row>
    <row r="5603" spans="1:3">
      <c r="A5603" s="1">
        <v>39378</v>
      </c>
      <c r="B5603" s="5">
        <v>86.45</v>
      </c>
      <c r="C5603" s="5">
        <v>82.31</v>
      </c>
    </row>
    <row r="5604" spans="1:3">
      <c r="A5604" s="1">
        <v>39379</v>
      </c>
      <c r="B5604" s="5">
        <v>88.3</v>
      </c>
      <c r="C5604" s="5">
        <v>83.47</v>
      </c>
    </row>
    <row r="5605" spans="1:3">
      <c r="A5605" s="1">
        <v>39380</v>
      </c>
      <c r="B5605" s="5">
        <v>92.09</v>
      </c>
      <c r="C5605" s="5">
        <v>85.4</v>
      </c>
    </row>
    <row r="5606" spans="1:3">
      <c r="A5606" s="1">
        <v>39381</v>
      </c>
      <c r="B5606" s="5">
        <v>91.73</v>
      </c>
      <c r="C5606" s="5">
        <v>84.71</v>
      </c>
    </row>
    <row r="5607" spans="1:3">
      <c r="A5607" s="1">
        <v>39384</v>
      </c>
      <c r="B5607" s="5">
        <v>93.45</v>
      </c>
      <c r="C5607" s="5">
        <v>89.87</v>
      </c>
    </row>
    <row r="5608" spans="1:3">
      <c r="A5608" s="1">
        <v>39385</v>
      </c>
      <c r="B5608" s="5">
        <v>90.33</v>
      </c>
      <c r="C5608" s="5">
        <v>89.87</v>
      </c>
    </row>
    <row r="5609" spans="1:3">
      <c r="A5609" s="1">
        <v>39386</v>
      </c>
      <c r="B5609" s="5">
        <v>94.16</v>
      </c>
      <c r="C5609" s="5">
        <v>89.87</v>
      </c>
    </row>
    <row r="5610" spans="1:3">
      <c r="A5610" s="1">
        <v>39387</v>
      </c>
      <c r="B5610" s="5">
        <v>93.53</v>
      </c>
      <c r="C5610" s="5">
        <v>90.36</v>
      </c>
    </row>
    <row r="5611" spans="1:3">
      <c r="A5611" s="1">
        <v>39388</v>
      </c>
      <c r="B5611" s="5">
        <v>95.81</v>
      </c>
      <c r="C5611" s="5">
        <v>92.11</v>
      </c>
    </row>
    <row r="5612" spans="1:3">
      <c r="A5612" s="1">
        <v>39391</v>
      </c>
      <c r="B5612" s="5">
        <v>94.06</v>
      </c>
      <c r="C5612" s="5">
        <v>92.16</v>
      </c>
    </row>
    <row r="5613" spans="1:3">
      <c r="A5613" s="1">
        <v>39392</v>
      </c>
      <c r="B5613" s="5">
        <v>96.65</v>
      </c>
      <c r="C5613" s="5">
        <v>93.99</v>
      </c>
    </row>
    <row r="5614" spans="1:3">
      <c r="A5614" s="1">
        <v>39393</v>
      </c>
      <c r="B5614" s="5">
        <v>96.46</v>
      </c>
      <c r="C5614" s="5">
        <v>94.85</v>
      </c>
    </row>
    <row r="5615" spans="1:3">
      <c r="A5615" s="1">
        <v>39394</v>
      </c>
      <c r="B5615" s="5">
        <v>95.51</v>
      </c>
      <c r="C5615" s="5">
        <v>94.4</v>
      </c>
    </row>
    <row r="5616" spans="1:3">
      <c r="A5616" s="1">
        <v>39395</v>
      </c>
      <c r="B5616" s="5">
        <v>96.36</v>
      </c>
      <c r="C5616" s="5">
        <v>92.32</v>
      </c>
    </row>
    <row r="5617" spans="1:3">
      <c r="A5617" s="1">
        <v>39398</v>
      </c>
      <c r="B5617" s="5">
        <v>94.4</v>
      </c>
      <c r="C5617" s="5">
        <v>91.56</v>
      </c>
    </row>
    <row r="5618" spans="1:3">
      <c r="A5618" s="1">
        <v>39399</v>
      </c>
      <c r="B5618" s="5">
        <v>91.18</v>
      </c>
      <c r="C5618" s="5">
        <v>89.09</v>
      </c>
    </row>
    <row r="5619" spans="1:3">
      <c r="A5619" s="1">
        <v>39400</v>
      </c>
      <c r="B5619" s="5">
        <v>94.02</v>
      </c>
      <c r="C5619" s="5">
        <v>90.73</v>
      </c>
    </row>
    <row r="5620" spans="1:3">
      <c r="A5620" s="1">
        <v>39401</v>
      </c>
      <c r="B5620" s="5">
        <v>93.37</v>
      </c>
      <c r="C5620" s="5">
        <v>90.32</v>
      </c>
    </row>
    <row r="5621" spans="1:3">
      <c r="A5621" s="1">
        <v>39402</v>
      </c>
      <c r="B5621" s="5">
        <v>94.81</v>
      </c>
      <c r="C5621" s="5">
        <v>91.99</v>
      </c>
    </row>
    <row r="5622" spans="1:3">
      <c r="A5622" s="1">
        <v>39405</v>
      </c>
      <c r="B5622" s="5">
        <v>95.75</v>
      </c>
      <c r="C5622" s="5">
        <v>91.59</v>
      </c>
    </row>
    <row r="5623" spans="1:3">
      <c r="A5623" s="1">
        <v>39406</v>
      </c>
      <c r="B5623" s="5">
        <v>99.16</v>
      </c>
      <c r="C5623" s="5">
        <v>94.13</v>
      </c>
    </row>
    <row r="5624" spans="1:3">
      <c r="A5624" s="1">
        <v>39407</v>
      </c>
      <c r="B5624" s="5">
        <v>98.57</v>
      </c>
      <c r="C5624" s="5">
        <v>94.97</v>
      </c>
    </row>
    <row r="5625" spans="1:3">
      <c r="A5625" s="1">
        <v>39409</v>
      </c>
      <c r="B5625" s="5">
        <v>98.24</v>
      </c>
      <c r="C5625" s="5">
        <v>95.33</v>
      </c>
    </row>
    <row r="5626" spans="1:3">
      <c r="A5626" s="1">
        <v>39412</v>
      </c>
      <c r="B5626" s="5">
        <v>97.66</v>
      </c>
      <c r="C5626" s="5">
        <v>94.88</v>
      </c>
    </row>
    <row r="5627" spans="1:3">
      <c r="A5627" s="1">
        <v>39413</v>
      </c>
      <c r="B5627" s="5">
        <v>94.39</v>
      </c>
      <c r="C5627" s="5">
        <v>93.23</v>
      </c>
    </row>
    <row r="5628" spans="1:3">
      <c r="A5628" s="1">
        <v>39414</v>
      </c>
      <c r="B5628" s="5">
        <v>90.71</v>
      </c>
      <c r="C5628" s="5">
        <v>91.64</v>
      </c>
    </row>
    <row r="5629" spans="1:3">
      <c r="A5629" s="1">
        <v>39415</v>
      </c>
      <c r="B5629" s="5">
        <v>90.98</v>
      </c>
      <c r="C5629" s="5">
        <v>92.34</v>
      </c>
    </row>
    <row r="5630" spans="1:3">
      <c r="A5630" s="1">
        <v>39416</v>
      </c>
      <c r="B5630" s="5">
        <v>88.6</v>
      </c>
      <c r="C5630" s="5">
        <v>88.71</v>
      </c>
    </row>
    <row r="5631" spans="1:3">
      <c r="A5631" s="1">
        <v>39419</v>
      </c>
      <c r="B5631" s="5">
        <v>89.29</v>
      </c>
      <c r="C5631" s="5">
        <v>87.85</v>
      </c>
    </row>
    <row r="5632" spans="1:3">
      <c r="A5632" s="1">
        <v>39420</v>
      </c>
      <c r="B5632" s="5">
        <v>88.31</v>
      </c>
      <c r="C5632" s="5">
        <v>89.97</v>
      </c>
    </row>
    <row r="5633" spans="1:3">
      <c r="A5633" s="1">
        <v>39421</v>
      </c>
      <c r="B5633" s="5">
        <v>87.45</v>
      </c>
      <c r="C5633" s="5">
        <v>90.7</v>
      </c>
    </row>
    <row r="5634" spans="1:3">
      <c r="A5634" s="1">
        <v>39422</v>
      </c>
      <c r="B5634" s="5">
        <v>90.25</v>
      </c>
      <c r="C5634" s="5">
        <v>88.46</v>
      </c>
    </row>
    <row r="5635" spans="1:3">
      <c r="A5635" s="1">
        <v>39423</v>
      </c>
      <c r="B5635" s="5">
        <v>88.23</v>
      </c>
      <c r="C5635" s="5">
        <v>88.46</v>
      </c>
    </row>
    <row r="5636" spans="1:3">
      <c r="A5636" s="1">
        <v>39426</v>
      </c>
      <c r="B5636" s="5">
        <v>87.72</v>
      </c>
      <c r="C5636" s="5">
        <v>87.33</v>
      </c>
    </row>
    <row r="5637" spans="1:3">
      <c r="A5637" s="1">
        <v>39427</v>
      </c>
      <c r="B5637" s="5">
        <v>90.12</v>
      </c>
      <c r="C5637" s="5">
        <v>87.77</v>
      </c>
    </row>
    <row r="5638" spans="1:3">
      <c r="A5638" s="1">
        <v>39428</v>
      </c>
      <c r="B5638" s="5">
        <v>94.41</v>
      </c>
      <c r="C5638" s="5">
        <v>91.69</v>
      </c>
    </row>
    <row r="5639" spans="1:3">
      <c r="A5639" s="1">
        <v>39429</v>
      </c>
      <c r="B5639" s="5">
        <v>92.35</v>
      </c>
      <c r="C5639" s="5">
        <v>92.57</v>
      </c>
    </row>
    <row r="5640" spans="1:3">
      <c r="A5640" s="1">
        <v>39430</v>
      </c>
      <c r="B5640" s="5">
        <v>91.31</v>
      </c>
      <c r="C5640" s="5">
        <v>91.86</v>
      </c>
    </row>
    <row r="5641" spans="1:3">
      <c r="A5641" s="1">
        <v>39433</v>
      </c>
      <c r="B5641" s="5">
        <v>90.69</v>
      </c>
      <c r="C5641" s="5">
        <v>90.32</v>
      </c>
    </row>
    <row r="5642" spans="1:3">
      <c r="A5642" s="1">
        <v>39434</v>
      </c>
      <c r="B5642" s="5">
        <v>89.93</v>
      </c>
      <c r="C5642" s="5">
        <v>90.71</v>
      </c>
    </row>
    <row r="5643" spans="1:3">
      <c r="A5643" s="1">
        <v>39435</v>
      </c>
      <c r="B5643" s="5">
        <v>91.11</v>
      </c>
      <c r="C5643" s="5">
        <v>90.98</v>
      </c>
    </row>
    <row r="5644" spans="1:3">
      <c r="A5644" s="1">
        <v>39436</v>
      </c>
      <c r="B5644" s="5">
        <v>90.88</v>
      </c>
      <c r="C5644" s="5">
        <v>91.06</v>
      </c>
    </row>
    <row r="5645" spans="1:3">
      <c r="A5645" s="1">
        <v>39437</v>
      </c>
      <c r="B5645" s="5">
        <v>93.19</v>
      </c>
      <c r="C5645" s="5">
        <v>91.03</v>
      </c>
    </row>
    <row r="5646" spans="1:3">
      <c r="A5646" s="1">
        <v>39440</v>
      </c>
      <c r="B5646" s="5">
        <v>94</v>
      </c>
      <c r="C5646" s="5">
        <v>91.59</v>
      </c>
    </row>
    <row r="5647" spans="1:3">
      <c r="A5647" s="1">
        <v>39442</v>
      </c>
      <c r="B5647" s="5">
        <v>95.89</v>
      </c>
    </row>
    <row r="5648" spans="1:3">
      <c r="A5648" s="1">
        <v>39443</v>
      </c>
      <c r="B5648" s="5">
        <v>96.63</v>
      </c>
      <c r="C5648" s="5">
        <v>95.66</v>
      </c>
    </row>
    <row r="5649" spans="1:3">
      <c r="A5649" s="1">
        <v>39444</v>
      </c>
      <c r="B5649" s="5">
        <v>96.03</v>
      </c>
      <c r="C5649" s="5">
        <v>95.92</v>
      </c>
    </row>
    <row r="5650" spans="1:3">
      <c r="A5650" s="1">
        <v>39447</v>
      </c>
      <c r="B5650" s="5">
        <v>95.95</v>
      </c>
      <c r="C5650" s="5">
        <v>93.68</v>
      </c>
    </row>
    <row r="5651" spans="1:3">
      <c r="A5651" s="1">
        <v>39449</v>
      </c>
      <c r="B5651" s="5">
        <v>99.64</v>
      </c>
      <c r="C5651" s="5">
        <v>97.01</v>
      </c>
    </row>
    <row r="5652" spans="1:3">
      <c r="A5652" s="1">
        <v>39450</v>
      </c>
      <c r="B5652" s="5">
        <v>99.17</v>
      </c>
      <c r="C5652" s="5">
        <v>98.45</v>
      </c>
    </row>
    <row r="5653" spans="1:3">
      <c r="A5653" s="1">
        <v>39451</v>
      </c>
      <c r="B5653" s="5">
        <v>97.9</v>
      </c>
      <c r="C5653" s="5">
        <v>96.87</v>
      </c>
    </row>
    <row r="5654" spans="1:3">
      <c r="A5654" s="1">
        <v>39454</v>
      </c>
      <c r="B5654" s="5">
        <v>95.08</v>
      </c>
      <c r="C5654" s="5">
        <v>94.19</v>
      </c>
    </row>
    <row r="5655" spans="1:3">
      <c r="A5655" s="1">
        <v>39455</v>
      </c>
      <c r="B5655" s="5">
        <v>96.43</v>
      </c>
      <c r="C5655" s="5">
        <v>96.37</v>
      </c>
    </row>
    <row r="5656" spans="1:3">
      <c r="A5656" s="1">
        <v>39456</v>
      </c>
      <c r="B5656" s="5">
        <v>95.64</v>
      </c>
      <c r="C5656" s="5">
        <v>96.76</v>
      </c>
    </row>
    <row r="5657" spans="1:3">
      <c r="A5657" s="1">
        <v>39457</v>
      </c>
      <c r="B5657" s="5">
        <v>93.92</v>
      </c>
      <c r="C5657" s="5">
        <v>92.8</v>
      </c>
    </row>
    <row r="5658" spans="1:3">
      <c r="A5658" s="1">
        <v>39458</v>
      </c>
      <c r="B5658" s="5">
        <v>92.74</v>
      </c>
      <c r="C5658" s="5">
        <v>91.86</v>
      </c>
    </row>
    <row r="5659" spans="1:3">
      <c r="A5659" s="1">
        <v>39461</v>
      </c>
      <c r="B5659" s="5">
        <v>94.23</v>
      </c>
      <c r="C5659" s="5">
        <v>92.58</v>
      </c>
    </row>
    <row r="5660" spans="1:3">
      <c r="A5660" s="1">
        <v>39462</v>
      </c>
      <c r="B5660" s="5">
        <v>91.87</v>
      </c>
      <c r="C5660" s="5">
        <v>90.87</v>
      </c>
    </row>
    <row r="5661" spans="1:3">
      <c r="A5661" s="1">
        <v>39463</v>
      </c>
      <c r="B5661" s="5">
        <v>90.8</v>
      </c>
      <c r="C5661" s="5">
        <v>88.1</v>
      </c>
    </row>
    <row r="5662" spans="1:3">
      <c r="A5662" s="1">
        <v>39464</v>
      </c>
      <c r="B5662" s="5">
        <v>90.11</v>
      </c>
      <c r="C5662" s="5">
        <v>88.96</v>
      </c>
    </row>
    <row r="5663" spans="1:3">
      <c r="A5663" s="1">
        <v>39465</v>
      </c>
      <c r="B5663" s="5">
        <v>90.55</v>
      </c>
      <c r="C5663" s="5">
        <v>89.66</v>
      </c>
    </row>
    <row r="5664" spans="1:3">
      <c r="A5664" s="1">
        <v>39469</v>
      </c>
      <c r="B5664" s="5">
        <v>89.64</v>
      </c>
      <c r="C5664" s="5">
        <v>88.11</v>
      </c>
    </row>
    <row r="5665" spans="1:3">
      <c r="A5665" s="1">
        <v>39470</v>
      </c>
      <c r="B5665" s="5">
        <v>87.65</v>
      </c>
      <c r="C5665" s="5">
        <v>87.06</v>
      </c>
    </row>
    <row r="5666" spans="1:3">
      <c r="A5666" s="1">
        <v>39471</v>
      </c>
      <c r="B5666" s="5">
        <v>89.98</v>
      </c>
      <c r="C5666" s="5">
        <v>87.69</v>
      </c>
    </row>
    <row r="5667" spans="1:3">
      <c r="A5667" s="1">
        <v>39472</v>
      </c>
      <c r="B5667" s="5">
        <v>90.37</v>
      </c>
      <c r="C5667" s="5">
        <v>90.96</v>
      </c>
    </row>
    <row r="5668" spans="1:3">
      <c r="A5668" s="1">
        <v>39475</v>
      </c>
      <c r="B5668" s="5">
        <v>90.99</v>
      </c>
      <c r="C5668" s="5">
        <v>90.91</v>
      </c>
    </row>
    <row r="5669" spans="1:3">
      <c r="A5669" s="1">
        <v>39476</v>
      </c>
      <c r="B5669" s="5">
        <v>91.66</v>
      </c>
      <c r="C5669" s="5">
        <v>92.49</v>
      </c>
    </row>
    <row r="5670" spans="1:3">
      <c r="A5670" s="1">
        <v>39477</v>
      </c>
      <c r="B5670" s="5">
        <v>92.34</v>
      </c>
      <c r="C5670" s="5">
        <v>92.46</v>
      </c>
    </row>
    <row r="5671" spans="1:3">
      <c r="A5671" s="1">
        <v>39478</v>
      </c>
      <c r="B5671" s="5">
        <v>91.67</v>
      </c>
      <c r="C5671" s="5">
        <v>91.58</v>
      </c>
    </row>
    <row r="5672" spans="1:3">
      <c r="A5672" s="1">
        <v>39479</v>
      </c>
      <c r="B5672" s="5">
        <v>89.03</v>
      </c>
      <c r="C5672" s="5">
        <v>91.41</v>
      </c>
    </row>
    <row r="5673" spans="1:3">
      <c r="A5673" s="1">
        <v>39482</v>
      </c>
      <c r="B5673" s="5">
        <v>90.07</v>
      </c>
      <c r="C5673" s="5">
        <v>91.09</v>
      </c>
    </row>
    <row r="5674" spans="1:3">
      <c r="A5674" s="1">
        <v>39483</v>
      </c>
      <c r="B5674" s="5">
        <v>88.32</v>
      </c>
      <c r="C5674" s="5">
        <v>89.6</v>
      </c>
    </row>
    <row r="5675" spans="1:3">
      <c r="A5675" s="1">
        <v>39484</v>
      </c>
      <c r="B5675" s="5">
        <v>87.16</v>
      </c>
      <c r="C5675" s="5">
        <v>88.73</v>
      </c>
    </row>
    <row r="5676" spans="1:3">
      <c r="A5676" s="1">
        <v>39485</v>
      </c>
      <c r="B5676" s="5">
        <v>88.07</v>
      </c>
      <c r="C5676" s="5">
        <v>88.55</v>
      </c>
    </row>
    <row r="5677" spans="1:3">
      <c r="A5677" s="1">
        <v>39486</v>
      </c>
      <c r="B5677" s="5">
        <v>91.77</v>
      </c>
      <c r="C5677" s="5">
        <v>91.45</v>
      </c>
    </row>
    <row r="5678" spans="1:3">
      <c r="A5678" s="1">
        <v>39489</v>
      </c>
      <c r="B5678" s="5">
        <v>93.56</v>
      </c>
      <c r="C5678" s="5">
        <v>93.93</v>
      </c>
    </row>
    <row r="5679" spans="1:3">
      <c r="A5679" s="1">
        <v>39490</v>
      </c>
      <c r="B5679" s="5">
        <v>92.82</v>
      </c>
      <c r="C5679" s="5">
        <v>94.28</v>
      </c>
    </row>
    <row r="5680" spans="1:3">
      <c r="A5680" s="1">
        <v>39491</v>
      </c>
      <c r="B5680" s="5">
        <v>93.28</v>
      </c>
      <c r="C5680" s="5">
        <v>93.82</v>
      </c>
    </row>
    <row r="5681" spans="1:3">
      <c r="A5681" s="1">
        <v>39492</v>
      </c>
      <c r="B5681" s="5">
        <v>95.42</v>
      </c>
      <c r="C5681" s="5">
        <v>95.92</v>
      </c>
    </row>
    <row r="5682" spans="1:3">
      <c r="A5682" s="1">
        <v>39493</v>
      </c>
      <c r="B5682" s="5">
        <v>95.57</v>
      </c>
      <c r="C5682" s="5">
        <v>96.96</v>
      </c>
    </row>
    <row r="5683" spans="1:3">
      <c r="A5683" s="1">
        <v>39497</v>
      </c>
      <c r="B5683" s="5">
        <v>99.99</v>
      </c>
      <c r="C5683" s="5">
        <v>97.03</v>
      </c>
    </row>
    <row r="5684" spans="1:3">
      <c r="A5684" s="1">
        <v>39498</v>
      </c>
      <c r="B5684" s="5">
        <v>100.86</v>
      </c>
      <c r="C5684" s="5">
        <v>97.88</v>
      </c>
    </row>
    <row r="5685" spans="1:3">
      <c r="A5685" s="1">
        <v>39499</v>
      </c>
      <c r="B5685" s="5">
        <v>98.57</v>
      </c>
      <c r="C5685" s="5">
        <v>97.52</v>
      </c>
    </row>
    <row r="5686" spans="1:3">
      <c r="A5686" s="1">
        <v>39500</v>
      </c>
      <c r="B5686" s="5">
        <v>99.03</v>
      </c>
      <c r="C5686" s="5">
        <v>96.07</v>
      </c>
    </row>
    <row r="5687" spans="1:3">
      <c r="A5687" s="1">
        <v>39503</v>
      </c>
      <c r="B5687" s="5">
        <v>99.4</v>
      </c>
      <c r="C5687" s="5">
        <v>97.43</v>
      </c>
    </row>
    <row r="5688" spans="1:3">
      <c r="A5688" s="1">
        <v>39504</v>
      </c>
      <c r="B5688" s="5">
        <v>100.83</v>
      </c>
      <c r="C5688" s="5">
        <v>99.05</v>
      </c>
    </row>
    <row r="5689" spans="1:3">
      <c r="A5689" s="1">
        <v>39505</v>
      </c>
      <c r="B5689" s="5">
        <v>99.59</v>
      </c>
      <c r="C5689" s="5">
        <v>98.28</v>
      </c>
    </row>
    <row r="5690" spans="1:3">
      <c r="A5690" s="1">
        <v>39506</v>
      </c>
      <c r="B5690" s="5">
        <v>102.6</v>
      </c>
      <c r="C5690" s="5">
        <v>99.83</v>
      </c>
    </row>
    <row r="5691" spans="1:3">
      <c r="A5691" s="1">
        <v>39507</v>
      </c>
      <c r="B5691" s="5">
        <v>101.78</v>
      </c>
      <c r="C5691" s="5">
        <v>100.9</v>
      </c>
    </row>
    <row r="5692" spans="1:3">
      <c r="A5692" s="1">
        <v>39510</v>
      </c>
      <c r="B5692" s="5">
        <v>102.42</v>
      </c>
      <c r="C5692" s="5">
        <v>101.83</v>
      </c>
    </row>
    <row r="5693" spans="1:3">
      <c r="A5693" s="1">
        <v>39511</v>
      </c>
      <c r="B5693" s="5">
        <v>99.72</v>
      </c>
      <c r="C5693" s="5">
        <v>98.6</v>
      </c>
    </row>
    <row r="5694" spans="1:3">
      <c r="A5694" s="1">
        <v>39512</v>
      </c>
      <c r="B5694" s="5">
        <v>104.45</v>
      </c>
      <c r="C5694" s="5">
        <v>100.95</v>
      </c>
    </row>
    <row r="5695" spans="1:3">
      <c r="A5695" s="1">
        <v>39513</v>
      </c>
      <c r="B5695" s="5">
        <v>105.51</v>
      </c>
      <c r="C5695" s="5">
        <v>103.47</v>
      </c>
    </row>
    <row r="5696" spans="1:3">
      <c r="A5696" s="1">
        <v>39514</v>
      </c>
      <c r="B5696" s="5">
        <v>105.12</v>
      </c>
      <c r="C5696" s="5">
        <v>104.66</v>
      </c>
    </row>
    <row r="5697" spans="1:3">
      <c r="A5697" s="1">
        <v>39517</v>
      </c>
      <c r="B5697" s="5">
        <v>107.9</v>
      </c>
      <c r="C5697" s="5">
        <v>105.33</v>
      </c>
    </row>
    <row r="5698" spans="1:3">
      <c r="A5698" s="1">
        <v>39518</v>
      </c>
      <c r="B5698" s="5">
        <v>108.73</v>
      </c>
      <c r="C5698" s="5">
        <v>106.78</v>
      </c>
    </row>
    <row r="5699" spans="1:3">
      <c r="A5699" s="1">
        <v>39519</v>
      </c>
      <c r="B5699" s="5">
        <v>109.86</v>
      </c>
      <c r="C5699" s="5">
        <v>107.99</v>
      </c>
    </row>
    <row r="5700" spans="1:3">
      <c r="A5700" s="1">
        <v>39520</v>
      </c>
      <c r="B5700" s="5">
        <v>110.21</v>
      </c>
      <c r="C5700" s="5">
        <v>109.18</v>
      </c>
    </row>
    <row r="5701" spans="1:3">
      <c r="A5701" s="1">
        <v>39521</v>
      </c>
      <c r="B5701" s="5">
        <v>110.03</v>
      </c>
      <c r="C5701" s="5">
        <v>109.16</v>
      </c>
    </row>
    <row r="5702" spans="1:3">
      <c r="A5702" s="1">
        <v>39524</v>
      </c>
      <c r="B5702" s="5">
        <v>105.74</v>
      </c>
      <c r="C5702" s="5">
        <v>104.41</v>
      </c>
    </row>
    <row r="5703" spans="1:3">
      <c r="A5703" s="1">
        <v>39525</v>
      </c>
      <c r="B5703" s="5">
        <v>109.57</v>
      </c>
      <c r="C5703" s="5">
        <v>105.35</v>
      </c>
    </row>
    <row r="5704" spans="1:3">
      <c r="A5704" s="1">
        <v>39526</v>
      </c>
      <c r="B5704" s="5">
        <v>103.25</v>
      </c>
      <c r="C5704" s="5">
        <v>102.65</v>
      </c>
    </row>
    <row r="5705" spans="1:3">
      <c r="A5705" s="1">
        <v>39527</v>
      </c>
      <c r="B5705" s="5">
        <v>102.57</v>
      </c>
      <c r="C5705" s="5">
        <v>99.78</v>
      </c>
    </row>
    <row r="5706" spans="1:3">
      <c r="A5706" s="1">
        <v>39531</v>
      </c>
      <c r="B5706" s="5">
        <v>101.7</v>
      </c>
      <c r="C5706" s="5">
        <v>100.93</v>
      </c>
    </row>
    <row r="5707" spans="1:3">
      <c r="A5707" s="1">
        <v>39532</v>
      </c>
      <c r="B5707" s="5">
        <v>101.78</v>
      </c>
      <c r="C5707" s="5">
        <v>99.91</v>
      </c>
    </row>
    <row r="5708" spans="1:3">
      <c r="A5708" s="1">
        <v>39533</v>
      </c>
      <c r="B5708" s="5">
        <v>105.83</v>
      </c>
      <c r="C5708" s="5">
        <v>102.83</v>
      </c>
    </row>
    <row r="5709" spans="1:3">
      <c r="A5709" s="1">
        <v>39534</v>
      </c>
      <c r="B5709" s="5">
        <v>107.56</v>
      </c>
      <c r="C5709" s="5">
        <v>103.89</v>
      </c>
    </row>
    <row r="5710" spans="1:3">
      <c r="A5710" s="1">
        <v>39535</v>
      </c>
      <c r="B5710" s="5">
        <v>105.59</v>
      </c>
      <c r="C5710" s="5">
        <v>102.68</v>
      </c>
    </row>
    <row r="5711" spans="1:3">
      <c r="A5711" s="1">
        <v>39538</v>
      </c>
      <c r="B5711" s="5">
        <v>101.54</v>
      </c>
      <c r="C5711" s="5">
        <v>102.33</v>
      </c>
    </row>
    <row r="5712" spans="1:3">
      <c r="A5712" s="1">
        <v>39539</v>
      </c>
      <c r="B5712" s="5">
        <v>100.92</v>
      </c>
      <c r="C5712" s="5">
        <v>98.69</v>
      </c>
    </row>
    <row r="5713" spans="1:3">
      <c r="A5713" s="1">
        <v>39540</v>
      </c>
      <c r="B5713" s="5">
        <v>104.83</v>
      </c>
      <c r="C5713" s="5">
        <v>98.85</v>
      </c>
    </row>
    <row r="5714" spans="1:3">
      <c r="A5714" s="1">
        <v>39541</v>
      </c>
      <c r="B5714" s="5">
        <v>103.92</v>
      </c>
      <c r="C5714" s="5">
        <v>102.31</v>
      </c>
    </row>
    <row r="5715" spans="1:3">
      <c r="A5715" s="1">
        <v>39542</v>
      </c>
      <c r="B5715" s="5">
        <v>106.09</v>
      </c>
      <c r="C5715" s="5">
        <v>102.21</v>
      </c>
    </row>
    <row r="5716" spans="1:3">
      <c r="A5716" s="1">
        <v>39545</v>
      </c>
      <c r="B5716" s="5">
        <v>108.91</v>
      </c>
      <c r="C5716" s="5">
        <v>105.98</v>
      </c>
    </row>
    <row r="5717" spans="1:3">
      <c r="A5717" s="1">
        <v>39546</v>
      </c>
      <c r="B5717" s="5">
        <v>108.54</v>
      </c>
      <c r="C5717" s="5">
        <v>105.05</v>
      </c>
    </row>
    <row r="5718" spans="1:3">
      <c r="A5718" s="1">
        <v>39547</v>
      </c>
      <c r="B5718" s="5">
        <v>110.89</v>
      </c>
      <c r="C5718" s="5">
        <v>107.46</v>
      </c>
    </row>
    <row r="5719" spans="1:3">
      <c r="A5719" s="1">
        <v>39548</v>
      </c>
      <c r="B5719" s="5">
        <v>110.07</v>
      </c>
      <c r="C5719" s="5">
        <v>107.37</v>
      </c>
    </row>
    <row r="5720" spans="1:3">
      <c r="A5720" s="1">
        <v>39549</v>
      </c>
      <c r="B5720" s="5">
        <v>110.14</v>
      </c>
      <c r="C5720" s="5">
        <v>107.15</v>
      </c>
    </row>
    <row r="5721" spans="1:3">
      <c r="A5721" s="1">
        <v>39552</v>
      </c>
      <c r="B5721" s="5">
        <v>111.71</v>
      </c>
      <c r="C5721" s="5">
        <v>108.32</v>
      </c>
    </row>
    <row r="5722" spans="1:3">
      <c r="A5722" s="1">
        <v>39553</v>
      </c>
      <c r="B5722" s="5">
        <v>113.77</v>
      </c>
      <c r="C5722" s="5">
        <v>110.84</v>
      </c>
    </row>
    <row r="5723" spans="1:3">
      <c r="A5723" s="1">
        <v>39554</v>
      </c>
      <c r="B5723" s="5">
        <v>114.8</v>
      </c>
      <c r="C5723" s="5">
        <v>110.95</v>
      </c>
    </row>
    <row r="5724" spans="1:3">
      <c r="A5724" s="1">
        <v>39555</v>
      </c>
      <c r="B5724" s="5">
        <v>114.8</v>
      </c>
      <c r="C5724" s="5">
        <v>111.34</v>
      </c>
    </row>
    <row r="5725" spans="1:3">
      <c r="A5725" s="1">
        <v>39556</v>
      </c>
      <c r="B5725" s="5">
        <v>116.56</v>
      </c>
      <c r="C5725" s="5">
        <v>110.67</v>
      </c>
    </row>
    <row r="5726" spans="1:3">
      <c r="A5726" s="1">
        <v>39559</v>
      </c>
      <c r="B5726" s="5">
        <v>117.48</v>
      </c>
      <c r="C5726" s="5">
        <v>111.35</v>
      </c>
    </row>
    <row r="5727" spans="1:3">
      <c r="A5727" s="1">
        <v>39560</v>
      </c>
      <c r="B5727" s="5">
        <v>119.17</v>
      </c>
      <c r="C5727" s="5">
        <v>113.54</v>
      </c>
    </row>
    <row r="5728" spans="1:3">
      <c r="A5728" s="1">
        <v>39561</v>
      </c>
      <c r="B5728" s="5">
        <v>119.28</v>
      </c>
      <c r="C5728" s="5">
        <v>115.34</v>
      </c>
    </row>
    <row r="5729" spans="1:3">
      <c r="A5729" s="1">
        <v>39562</v>
      </c>
      <c r="B5729" s="5">
        <v>117.1</v>
      </c>
      <c r="C5729" s="5">
        <v>114.85</v>
      </c>
    </row>
    <row r="5730" spans="1:3">
      <c r="A5730" s="1">
        <v>39563</v>
      </c>
      <c r="B5730" s="5">
        <v>119.64</v>
      </c>
      <c r="C5730" s="5">
        <v>116.62</v>
      </c>
    </row>
    <row r="5731" spans="1:3">
      <c r="A5731" s="1">
        <v>39566</v>
      </c>
      <c r="B5731" s="5">
        <v>118.78</v>
      </c>
      <c r="C5731" s="5">
        <v>115.7</v>
      </c>
    </row>
    <row r="5732" spans="1:3">
      <c r="A5732" s="1">
        <v>39567</v>
      </c>
      <c r="B5732" s="5">
        <v>115.67</v>
      </c>
      <c r="C5732" s="5">
        <v>113.86</v>
      </c>
    </row>
    <row r="5733" spans="1:3">
      <c r="A5733" s="1">
        <v>39568</v>
      </c>
      <c r="B5733" s="5">
        <v>113.7</v>
      </c>
      <c r="C5733" s="5">
        <v>111.12</v>
      </c>
    </row>
    <row r="5734" spans="1:3">
      <c r="A5734" s="1">
        <v>39569</v>
      </c>
      <c r="B5734" s="5">
        <v>112.6</v>
      </c>
      <c r="C5734" s="5">
        <v>107.3</v>
      </c>
    </row>
    <row r="5735" spans="1:3">
      <c r="A5735" s="1">
        <v>39570</v>
      </c>
      <c r="B5735" s="5">
        <v>116.36</v>
      </c>
      <c r="C5735" s="5">
        <v>111.92</v>
      </c>
    </row>
    <row r="5736" spans="1:3">
      <c r="A5736" s="1">
        <v>39573</v>
      </c>
      <c r="B5736" s="5">
        <v>119.94</v>
      </c>
      <c r="C5736" s="5">
        <v>115.68</v>
      </c>
    </row>
    <row r="5737" spans="1:3">
      <c r="A5737" s="1">
        <v>39574</v>
      </c>
      <c r="B5737" s="5">
        <v>121.82</v>
      </c>
      <c r="C5737" s="5">
        <v>119.88</v>
      </c>
    </row>
    <row r="5738" spans="1:3">
      <c r="A5738" s="1">
        <v>39575</v>
      </c>
      <c r="B5738" s="5">
        <v>123.56</v>
      </c>
      <c r="C5738" s="5">
        <v>120.27</v>
      </c>
    </row>
    <row r="5739" spans="1:3">
      <c r="A5739" s="1">
        <v>39576</v>
      </c>
      <c r="B5739" s="5">
        <v>123.77</v>
      </c>
      <c r="C5739" s="5">
        <v>119.85</v>
      </c>
    </row>
    <row r="5740" spans="1:3">
      <c r="A5740" s="1">
        <v>39577</v>
      </c>
      <c r="B5740" s="5">
        <v>125.94</v>
      </c>
      <c r="C5740" s="5">
        <v>123.54</v>
      </c>
    </row>
    <row r="5741" spans="1:3">
      <c r="A5741" s="1">
        <v>39580</v>
      </c>
      <c r="B5741" s="5">
        <v>124.02</v>
      </c>
      <c r="C5741" s="5">
        <v>122.89</v>
      </c>
    </row>
    <row r="5742" spans="1:3">
      <c r="A5742" s="1">
        <v>39581</v>
      </c>
      <c r="B5742" s="5">
        <v>125.83</v>
      </c>
      <c r="C5742" s="5">
        <v>123.11</v>
      </c>
    </row>
    <row r="5743" spans="1:3">
      <c r="A5743" s="1">
        <v>39582</v>
      </c>
      <c r="B5743" s="5">
        <v>124.21</v>
      </c>
      <c r="C5743" s="5">
        <v>121.18</v>
      </c>
    </row>
    <row r="5744" spans="1:3">
      <c r="A5744" s="1">
        <v>39583</v>
      </c>
      <c r="B5744" s="5">
        <v>124.25</v>
      </c>
      <c r="C5744" s="5">
        <v>122.76</v>
      </c>
    </row>
    <row r="5745" spans="1:3">
      <c r="A5745" s="1">
        <v>39584</v>
      </c>
      <c r="B5745" s="5">
        <v>126.5</v>
      </c>
      <c r="C5745" s="5">
        <v>122.98</v>
      </c>
    </row>
    <row r="5746" spans="1:3">
      <c r="A5746" s="1">
        <v>39587</v>
      </c>
      <c r="B5746" s="5">
        <v>127.15</v>
      </c>
      <c r="C5746" s="5">
        <v>122.19</v>
      </c>
    </row>
    <row r="5747" spans="1:3">
      <c r="A5747" s="1">
        <v>39588</v>
      </c>
      <c r="B5747" s="5">
        <v>128.93</v>
      </c>
      <c r="C5747" s="5">
        <v>124.12</v>
      </c>
    </row>
    <row r="5748" spans="1:3">
      <c r="A5748" s="1">
        <v>39589</v>
      </c>
      <c r="B5748" s="5">
        <v>132.99</v>
      </c>
      <c r="C5748" s="5">
        <v>127.28</v>
      </c>
    </row>
    <row r="5749" spans="1:3">
      <c r="A5749" s="1">
        <v>39590</v>
      </c>
      <c r="B5749" s="5">
        <v>130.04</v>
      </c>
      <c r="C5749" s="5">
        <v>129.04</v>
      </c>
    </row>
    <row r="5750" spans="1:3">
      <c r="A5750" s="1">
        <v>39591</v>
      </c>
      <c r="B5750" s="5">
        <v>131.58000000000001</v>
      </c>
      <c r="C5750" s="5">
        <v>129.72</v>
      </c>
    </row>
    <row r="5751" spans="1:3">
      <c r="A5751" s="1">
        <v>39595</v>
      </c>
      <c r="B5751" s="5">
        <v>128.81</v>
      </c>
      <c r="C5751" s="5">
        <v>128.91999999999999</v>
      </c>
    </row>
    <row r="5752" spans="1:3">
      <c r="A5752" s="1">
        <v>39596</v>
      </c>
      <c r="B5752" s="5">
        <v>131</v>
      </c>
      <c r="C5752" s="5">
        <v>128.93</v>
      </c>
    </row>
    <row r="5753" spans="1:3">
      <c r="A5753" s="1">
        <v>39597</v>
      </c>
      <c r="B5753" s="5">
        <v>126.7</v>
      </c>
      <c r="C5753" s="5">
        <v>129.33000000000001</v>
      </c>
    </row>
    <row r="5754" spans="1:3">
      <c r="A5754" s="1">
        <v>39598</v>
      </c>
      <c r="B5754" s="5">
        <v>127.35</v>
      </c>
      <c r="C5754" s="5">
        <v>127.85</v>
      </c>
    </row>
    <row r="5755" spans="1:3">
      <c r="A5755" s="1">
        <v>39601</v>
      </c>
      <c r="B5755" s="5">
        <v>127.75</v>
      </c>
      <c r="C5755" s="5">
        <v>128.5</v>
      </c>
    </row>
    <row r="5756" spans="1:3">
      <c r="A5756" s="1">
        <v>39602</v>
      </c>
      <c r="B5756" s="5">
        <v>124.33</v>
      </c>
      <c r="C5756" s="5">
        <v>126.28</v>
      </c>
    </row>
    <row r="5757" spans="1:3">
      <c r="A5757" s="1">
        <v>39603</v>
      </c>
      <c r="B5757" s="5">
        <v>122.3</v>
      </c>
      <c r="C5757" s="5">
        <v>121.72</v>
      </c>
    </row>
    <row r="5758" spans="1:3">
      <c r="A5758" s="1">
        <v>39604</v>
      </c>
      <c r="B5758" s="5">
        <v>127.93</v>
      </c>
      <c r="C5758" s="5">
        <v>122.36</v>
      </c>
    </row>
    <row r="5759" spans="1:3">
      <c r="A5759" s="1">
        <v>39605</v>
      </c>
      <c r="B5759" s="5">
        <v>138.51</v>
      </c>
      <c r="C5759" s="5">
        <v>132.81</v>
      </c>
    </row>
    <row r="5760" spans="1:3">
      <c r="A5760" s="1">
        <v>39608</v>
      </c>
      <c r="B5760" s="5">
        <v>134.44</v>
      </c>
      <c r="C5760" s="5">
        <v>134.43</v>
      </c>
    </row>
    <row r="5761" spans="1:3">
      <c r="A5761" s="1">
        <v>39609</v>
      </c>
      <c r="B5761" s="5">
        <v>131.38</v>
      </c>
      <c r="C5761" s="5">
        <v>135.24</v>
      </c>
    </row>
    <row r="5762" spans="1:3">
      <c r="A5762" s="1">
        <v>39610</v>
      </c>
      <c r="B5762" s="5">
        <v>136.43</v>
      </c>
      <c r="C5762" s="5">
        <v>134.52000000000001</v>
      </c>
    </row>
    <row r="5763" spans="1:3">
      <c r="A5763" s="1">
        <v>39611</v>
      </c>
      <c r="B5763" s="5">
        <v>136.91</v>
      </c>
      <c r="C5763" s="5">
        <v>132.11000000000001</v>
      </c>
    </row>
    <row r="5764" spans="1:3">
      <c r="A5764" s="1">
        <v>39612</v>
      </c>
      <c r="B5764" s="5">
        <v>134.84</v>
      </c>
      <c r="C5764" s="5">
        <v>134.29</v>
      </c>
    </row>
    <row r="5765" spans="1:3">
      <c r="A5765" s="1">
        <v>39615</v>
      </c>
      <c r="B5765" s="5">
        <v>134.52000000000001</v>
      </c>
      <c r="C5765" s="5">
        <v>133.9</v>
      </c>
    </row>
    <row r="5766" spans="1:3">
      <c r="A5766" s="1">
        <v>39616</v>
      </c>
      <c r="B5766" s="5">
        <v>133.99</v>
      </c>
      <c r="C5766" s="5">
        <v>131.27000000000001</v>
      </c>
    </row>
    <row r="5767" spans="1:3">
      <c r="A5767" s="1">
        <v>39617</v>
      </c>
      <c r="B5767" s="5">
        <v>136.54</v>
      </c>
      <c r="C5767" s="5">
        <v>129.12</v>
      </c>
    </row>
    <row r="5768" spans="1:3">
      <c r="A5768" s="1">
        <v>39618</v>
      </c>
      <c r="B5768" s="5">
        <v>131.88</v>
      </c>
      <c r="C5768" s="5">
        <v>131.84</v>
      </c>
    </row>
    <row r="5769" spans="1:3">
      <c r="A5769" s="1">
        <v>39619</v>
      </c>
      <c r="B5769" s="5">
        <v>134.78</v>
      </c>
      <c r="C5769" s="5">
        <v>134.28</v>
      </c>
    </row>
    <row r="5770" spans="1:3">
      <c r="A5770" s="1">
        <v>39622</v>
      </c>
      <c r="B5770" s="5">
        <v>135.97999999999999</v>
      </c>
      <c r="C5770" s="5">
        <v>134.54</v>
      </c>
    </row>
    <row r="5771" spans="1:3">
      <c r="A5771" s="1">
        <v>39623</v>
      </c>
      <c r="B5771" s="5">
        <v>136.49</v>
      </c>
      <c r="C5771" s="5">
        <v>135.37</v>
      </c>
    </row>
    <row r="5772" spans="1:3">
      <c r="A5772" s="1">
        <v>39624</v>
      </c>
      <c r="B5772" s="5">
        <v>133.91999999999999</v>
      </c>
      <c r="C5772" s="5">
        <v>131.59</v>
      </c>
    </row>
    <row r="5773" spans="1:3">
      <c r="A5773" s="1">
        <v>39625</v>
      </c>
      <c r="B5773" s="5">
        <v>138.91</v>
      </c>
      <c r="C5773" s="5">
        <v>136.82</v>
      </c>
    </row>
    <row r="5774" spans="1:3">
      <c r="A5774" s="1">
        <v>39626</v>
      </c>
      <c r="B5774" s="5">
        <v>139.69</v>
      </c>
      <c r="C5774" s="5">
        <v>139.38</v>
      </c>
    </row>
    <row r="5775" spans="1:3">
      <c r="A5775" s="1">
        <v>39629</v>
      </c>
      <c r="B5775" s="5">
        <v>139.96</v>
      </c>
      <c r="C5775" s="5">
        <v>138.4</v>
      </c>
    </row>
    <row r="5776" spans="1:3">
      <c r="A5776" s="1">
        <v>39630</v>
      </c>
      <c r="B5776" s="5">
        <v>141.06</v>
      </c>
      <c r="C5776" s="5">
        <v>140.66999999999999</v>
      </c>
    </row>
    <row r="5777" spans="1:3">
      <c r="A5777" s="1">
        <v>39631</v>
      </c>
      <c r="B5777" s="5">
        <v>143.74</v>
      </c>
      <c r="C5777" s="5">
        <v>141.24</v>
      </c>
    </row>
    <row r="5778" spans="1:3">
      <c r="A5778" s="1">
        <v>39632</v>
      </c>
      <c r="B5778" s="5">
        <v>145.31</v>
      </c>
      <c r="C5778" s="5">
        <v>143.94999999999999</v>
      </c>
    </row>
    <row r="5779" spans="1:3">
      <c r="A5779" s="1">
        <v>39636</v>
      </c>
      <c r="B5779" s="5">
        <v>141.38</v>
      </c>
      <c r="C5779" s="5">
        <v>139.62</v>
      </c>
    </row>
    <row r="5780" spans="1:3">
      <c r="A5780" s="1">
        <v>39637</v>
      </c>
      <c r="B5780" s="5">
        <v>136.06</v>
      </c>
      <c r="C5780" s="5">
        <v>134.15</v>
      </c>
    </row>
    <row r="5781" spans="1:3">
      <c r="A5781" s="1">
        <v>39638</v>
      </c>
      <c r="B5781" s="5">
        <v>135.88</v>
      </c>
      <c r="C5781" s="5">
        <v>133.91</v>
      </c>
    </row>
    <row r="5782" spans="1:3">
      <c r="A5782" s="1">
        <v>39639</v>
      </c>
      <c r="B5782" s="5">
        <v>141.47</v>
      </c>
      <c r="C5782" s="5">
        <v>135.81</v>
      </c>
    </row>
    <row r="5783" spans="1:3">
      <c r="A5783" s="1">
        <v>39640</v>
      </c>
      <c r="B5783" s="5">
        <v>144.96</v>
      </c>
      <c r="C5783" s="5">
        <v>143.68</v>
      </c>
    </row>
    <row r="5784" spans="1:3">
      <c r="A5784" s="1">
        <v>39643</v>
      </c>
      <c r="B5784" s="5">
        <v>145.16</v>
      </c>
      <c r="C5784" s="5">
        <v>142.43</v>
      </c>
    </row>
    <row r="5785" spans="1:3">
      <c r="A5785" s="1">
        <v>39644</v>
      </c>
      <c r="B5785" s="5">
        <v>138.68</v>
      </c>
      <c r="C5785" s="5">
        <v>136.02000000000001</v>
      </c>
    </row>
    <row r="5786" spans="1:3">
      <c r="A5786" s="1">
        <v>39645</v>
      </c>
      <c r="B5786" s="5">
        <v>134.63</v>
      </c>
      <c r="C5786" s="5">
        <v>133.31</v>
      </c>
    </row>
    <row r="5787" spans="1:3">
      <c r="A5787" s="1">
        <v>39646</v>
      </c>
      <c r="B5787" s="5">
        <v>129.43</v>
      </c>
      <c r="C5787" s="5">
        <v>134.16</v>
      </c>
    </row>
    <row r="5788" spans="1:3">
      <c r="A5788" s="1">
        <v>39647</v>
      </c>
      <c r="B5788" s="5">
        <v>128.94</v>
      </c>
      <c r="C5788" s="5">
        <v>129.34</v>
      </c>
    </row>
    <row r="5789" spans="1:3">
      <c r="A5789" s="1">
        <v>39650</v>
      </c>
      <c r="B5789" s="5">
        <v>131.43</v>
      </c>
      <c r="C5789" s="5">
        <v>129.34</v>
      </c>
    </row>
    <row r="5790" spans="1:3">
      <c r="A5790" s="1">
        <v>39651</v>
      </c>
      <c r="B5790" s="5">
        <v>127.25</v>
      </c>
      <c r="C5790" s="5">
        <v>127.18</v>
      </c>
    </row>
    <row r="5791" spans="1:3">
      <c r="A5791" s="1">
        <v>39652</v>
      </c>
      <c r="B5791" s="5">
        <v>123.73</v>
      </c>
      <c r="C5791" s="5">
        <v>126.86</v>
      </c>
    </row>
    <row r="5792" spans="1:3">
      <c r="A5792" s="1">
        <v>39653</v>
      </c>
      <c r="B5792" s="5">
        <v>124.62</v>
      </c>
      <c r="C5792" s="5">
        <v>125.43</v>
      </c>
    </row>
    <row r="5793" spans="1:3">
      <c r="A5793" s="1">
        <v>39654</v>
      </c>
      <c r="B5793" s="5">
        <v>122.59</v>
      </c>
      <c r="C5793" s="5">
        <v>124.7</v>
      </c>
    </row>
    <row r="5794" spans="1:3">
      <c r="A5794" s="1">
        <v>39657</v>
      </c>
      <c r="B5794" s="5">
        <v>124.72</v>
      </c>
      <c r="C5794" s="5">
        <v>125.67</v>
      </c>
    </row>
    <row r="5795" spans="1:3">
      <c r="A5795" s="1">
        <v>39658</v>
      </c>
      <c r="B5795" s="5">
        <v>122.21</v>
      </c>
      <c r="C5795" s="5">
        <v>125.77</v>
      </c>
    </row>
    <row r="5796" spans="1:3">
      <c r="A5796" s="1">
        <v>39659</v>
      </c>
      <c r="B5796" s="5">
        <v>126.74</v>
      </c>
      <c r="C5796" s="5">
        <v>122.46</v>
      </c>
    </row>
    <row r="5797" spans="1:3">
      <c r="A5797" s="1">
        <v>39660</v>
      </c>
      <c r="B5797" s="5">
        <v>124.17</v>
      </c>
      <c r="C5797" s="5">
        <v>124.1</v>
      </c>
    </row>
    <row r="5798" spans="1:3">
      <c r="A5798" s="1">
        <v>39661</v>
      </c>
      <c r="B5798" s="5">
        <v>125.03</v>
      </c>
      <c r="C5798" s="5">
        <v>124.16</v>
      </c>
    </row>
    <row r="5799" spans="1:3">
      <c r="A5799" s="1">
        <v>39664</v>
      </c>
      <c r="B5799" s="5">
        <v>121.45</v>
      </c>
      <c r="C5799" s="5">
        <v>121.87</v>
      </c>
    </row>
    <row r="5800" spans="1:3">
      <c r="A5800" s="1">
        <v>39665</v>
      </c>
      <c r="B5800" s="5">
        <v>118.71</v>
      </c>
      <c r="C5800" s="5">
        <v>116.5</v>
      </c>
    </row>
    <row r="5801" spans="1:3">
      <c r="A5801" s="1">
        <v>39666</v>
      </c>
      <c r="B5801" s="5">
        <v>118.57</v>
      </c>
      <c r="C5801" s="5">
        <v>114.47</v>
      </c>
    </row>
    <row r="5802" spans="1:3">
      <c r="A5802" s="1">
        <v>39667</v>
      </c>
      <c r="B5802" s="5">
        <v>119.84</v>
      </c>
      <c r="C5802" s="5">
        <v>116.94</v>
      </c>
    </row>
    <row r="5803" spans="1:3">
      <c r="A5803" s="1">
        <v>39668</v>
      </c>
      <c r="B5803" s="5">
        <v>115.42</v>
      </c>
      <c r="C5803" s="5">
        <v>113.03</v>
      </c>
    </row>
    <row r="5804" spans="1:3">
      <c r="A5804" s="1">
        <v>39671</v>
      </c>
      <c r="B5804" s="5">
        <v>114.44</v>
      </c>
      <c r="C5804" s="5">
        <v>110.54</v>
      </c>
    </row>
    <row r="5805" spans="1:3">
      <c r="A5805" s="1">
        <v>39672</v>
      </c>
      <c r="B5805" s="5">
        <v>113.1</v>
      </c>
      <c r="C5805" s="5">
        <v>108.98</v>
      </c>
    </row>
    <row r="5806" spans="1:3">
      <c r="A5806" s="1">
        <v>39673</v>
      </c>
      <c r="B5806" s="5">
        <v>115.96</v>
      </c>
      <c r="C5806" s="5">
        <v>110.68</v>
      </c>
    </row>
    <row r="5807" spans="1:3">
      <c r="A5807" s="1">
        <v>39674</v>
      </c>
      <c r="B5807" s="5">
        <v>115.05</v>
      </c>
      <c r="C5807" s="5">
        <v>111.82</v>
      </c>
    </row>
    <row r="5808" spans="1:3">
      <c r="A5808" s="1">
        <v>39675</v>
      </c>
      <c r="B5808" s="5">
        <v>113.46</v>
      </c>
      <c r="C5808" s="5">
        <v>108.8</v>
      </c>
    </row>
    <row r="5809" spans="1:3">
      <c r="A5809" s="1">
        <v>39678</v>
      </c>
      <c r="B5809" s="5">
        <v>112.92</v>
      </c>
      <c r="C5809" s="5">
        <v>109.33</v>
      </c>
    </row>
    <row r="5810" spans="1:3">
      <c r="A5810" s="1">
        <v>39679</v>
      </c>
      <c r="B5810" s="5">
        <v>114.39</v>
      </c>
      <c r="C5810" s="5">
        <v>109.02</v>
      </c>
    </row>
    <row r="5811" spans="1:3">
      <c r="A5811" s="1">
        <v>39680</v>
      </c>
      <c r="B5811" s="5">
        <v>115.48</v>
      </c>
      <c r="C5811" s="5">
        <v>108.72</v>
      </c>
    </row>
    <row r="5812" spans="1:3">
      <c r="A5812" s="1">
        <v>39681</v>
      </c>
      <c r="B5812" s="5">
        <v>121.23</v>
      </c>
      <c r="C5812" s="5">
        <v>117.24</v>
      </c>
    </row>
    <row r="5813" spans="1:3">
      <c r="A5813" s="1">
        <v>39682</v>
      </c>
      <c r="B5813" s="5">
        <v>114.48</v>
      </c>
      <c r="C5813" s="5">
        <v>113.99</v>
      </c>
    </row>
    <row r="5814" spans="1:3">
      <c r="A5814" s="1">
        <v>39685</v>
      </c>
      <c r="B5814" s="5">
        <v>114.85</v>
      </c>
      <c r="C5814" s="5">
        <v>109.74</v>
      </c>
    </row>
    <row r="5815" spans="1:3">
      <c r="A5815" s="1">
        <v>39686</v>
      </c>
      <c r="B5815" s="5">
        <v>116.31</v>
      </c>
      <c r="C5815" s="5">
        <v>112.2</v>
      </c>
    </row>
    <row r="5816" spans="1:3">
      <c r="A5816" s="1">
        <v>39687</v>
      </c>
      <c r="B5816" s="5">
        <v>118.17</v>
      </c>
      <c r="C5816" s="5">
        <v>113.05</v>
      </c>
    </row>
    <row r="5817" spans="1:3">
      <c r="A5817" s="1">
        <v>39688</v>
      </c>
      <c r="B5817" s="5">
        <v>115.58</v>
      </c>
      <c r="C5817" s="5">
        <v>113.54</v>
      </c>
    </row>
    <row r="5818" spans="1:3">
      <c r="A5818" s="1">
        <v>39689</v>
      </c>
      <c r="B5818" s="5">
        <v>115.55</v>
      </c>
      <c r="C5818" s="5">
        <v>113.49</v>
      </c>
    </row>
    <row r="5819" spans="1:3">
      <c r="A5819" s="1">
        <v>39693</v>
      </c>
      <c r="B5819" s="5">
        <v>109.63</v>
      </c>
      <c r="C5819" s="5">
        <v>104.94</v>
      </c>
    </row>
    <row r="5820" spans="1:3">
      <c r="A5820" s="1">
        <v>39694</v>
      </c>
      <c r="B5820" s="5">
        <v>109.38</v>
      </c>
      <c r="C5820" s="5">
        <v>103.88</v>
      </c>
    </row>
    <row r="5821" spans="1:3">
      <c r="A5821" s="1">
        <v>39695</v>
      </c>
      <c r="B5821" s="5">
        <v>107.99</v>
      </c>
      <c r="C5821" s="5">
        <v>103.41</v>
      </c>
    </row>
    <row r="5822" spans="1:3">
      <c r="A5822" s="1">
        <v>39696</v>
      </c>
      <c r="B5822" s="5">
        <v>106.47</v>
      </c>
      <c r="C5822" s="5">
        <v>102.51</v>
      </c>
    </row>
    <row r="5823" spans="1:3">
      <c r="A5823" s="1">
        <v>39699</v>
      </c>
      <c r="B5823" s="5">
        <v>106.35</v>
      </c>
      <c r="C5823" s="5">
        <v>101.08</v>
      </c>
    </row>
    <row r="5824" spans="1:3">
      <c r="A5824" s="1">
        <v>39700</v>
      </c>
      <c r="B5824" s="5">
        <v>103.23</v>
      </c>
      <c r="C5824" s="5">
        <v>98.94</v>
      </c>
    </row>
    <row r="5825" spans="1:3">
      <c r="A5825" s="1">
        <v>39701</v>
      </c>
      <c r="B5825" s="5">
        <v>102.66</v>
      </c>
      <c r="C5825" s="5">
        <v>96</v>
      </c>
    </row>
    <row r="5826" spans="1:3">
      <c r="A5826" s="1">
        <v>39702</v>
      </c>
      <c r="B5826" s="5">
        <v>100.95</v>
      </c>
      <c r="C5826" s="5">
        <v>96.01</v>
      </c>
    </row>
    <row r="5827" spans="1:3">
      <c r="A5827" s="1">
        <v>39703</v>
      </c>
      <c r="B5827" s="5">
        <v>101.19</v>
      </c>
      <c r="C5827" s="5">
        <v>94.37</v>
      </c>
    </row>
    <row r="5828" spans="1:3">
      <c r="A5828" s="1">
        <v>39706</v>
      </c>
      <c r="B5828" s="5">
        <v>95.52</v>
      </c>
      <c r="C5828" s="5">
        <v>90.45</v>
      </c>
    </row>
    <row r="5829" spans="1:3">
      <c r="A5829" s="1">
        <v>39707</v>
      </c>
      <c r="B5829" s="5">
        <v>91.49</v>
      </c>
      <c r="C5829" s="5">
        <v>85.85</v>
      </c>
    </row>
    <row r="5830" spans="1:3">
      <c r="A5830" s="1">
        <v>39708</v>
      </c>
      <c r="B5830" s="5">
        <v>97.39</v>
      </c>
      <c r="C5830" s="5">
        <v>86.09</v>
      </c>
    </row>
    <row r="5831" spans="1:3">
      <c r="A5831" s="1">
        <v>39709</v>
      </c>
      <c r="B5831" s="5">
        <v>97.5</v>
      </c>
      <c r="C5831" s="5">
        <v>90.89</v>
      </c>
    </row>
    <row r="5832" spans="1:3">
      <c r="A5832" s="1">
        <v>39710</v>
      </c>
      <c r="B5832" s="5">
        <v>104.05</v>
      </c>
      <c r="C5832" s="5">
        <v>93.46</v>
      </c>
    </row>
    <row r="5833" spans="1:3">
      <c r="A5833" s="1">
        <v>39713</v>
      </c>
      <c r="B5833" s="5">
        <v>122.61</v>
      </c>
      <c r="C5833" s="5">
        <v>100.43</v>
      </c>
    </row>
    <row r="5834" spans="1:3">
      <c r="A5834" s="1">
        <v>39714</v>
      </c>
      <c r="B5834" s="5">
        <v>107.85</v>
      </c>
      <c r="C5834" s="5">
        <v>100.72</v>
      </c>
    </row>
    <row r="5835" spans="1:3">
      <c r="A5835" s="1">
        <v>39715</v>
      </c>
      <c r="B5835" s="5">
        <v>106.84</v>
      </c>
      <c r="C5835" s="5">
        <v>102.09</v>
      </c>
    </row>
    <row r="5836" spans="1:3">
      <c r="A5836" s="1">
        <v>39716</v>
      </c>
      <c r="B5836" s="5">
        <v>111.54</v>
      </c>
      <c r="C5836" s="5">
        <v>100.45</v>
      </c>
    </row>
    <row r="5837" spans="1:3">
      <c r="A5837" s="1">
        <v>39717</v>
      </c>
      <c r="B5837" s="5">
        <v>106.77</v>
      </c>
      <c r="C5837" s="5">
        <v>100.88</v>
      </c>
    </row>
    <row r="5838" spans="1:3">
      <c r="A5838" s="1">
        <v>39720</v>
      </c>
      <c r="B5838" s="5">
        <v>96.29</v>
      </c>
      <c r="C5838" s="5">
        <v>95.96</v>
      </c>
    </row>
    <row r="5839" spans="1:3">
      <c r="A5839" s="1">
        <v>39721</v>
      </c>
      <c r="B5839" s="5">
        <v>100.7</v>
      </c>
      <c r="C5839" s="5">
        <v>93.52</v>
      </c>
    </row>
    <row r="5840" spans="1:3">
      <c r="A5840" s="1">
        <v>39722</v>
      </c>
      <c r="B5840" s="5">
        <v>98.23</v>
      </c>
      <c r="C5840" s="5">
        <v>92.19</v>
      </c>
    </row>
    <row r="5841" spans="1:3">
      <c r="A5841" s="1">
        <v>39723</v>
      </c>
      <c r="B5841" s="5">
        <v>93.84</v>
      </c>
      <c r="C5841" s="5">
        <v>88.88</v>
      </c>
    </row>
    <row r="5842" spans="1:3">
      <c r="A5842" s="1">
        <v>39724</v>
      </c>
      <c r="B5842" s="5">
        <v>93.91</v>
      </c>
      <c r="C5842" s="5">
        <v>88.95</v>
      </c>
    </row>
    <row r="5843" spans="1:3">
      <c r="A5843" s="1">
        <v>39727</v>
      </c>
      <c r="B5843" s="5">
        <v>88.15</v>
      </c>
      <c r="C5843" s="5">
        <v>84.71</v>
      </c>
    </row>
    <row r="5844" spans="1:3">
      <c r="A5844" s="1">
        <v>39728</v>
      </c>
      <c r="B5844" s="5">
        <v>90.18</v>
      </c>
      <c r="C5844" s="5">
        <v>83.17</v>
      </c>
    </row>
    <row r="5845" spans="1:3">
      <c r="A5845" s="1">
        <v>39729</v>
      </c>
      <c r="B5845" s="5">
        <v>88.94</v>
      </c>
      <c r="C5845" s="5">
        <v>80.77</v>
      </c>
    </row>
    <row r="5846" spans="1:3">
      <c r="A5846" s="1">
        <v>39730</v>
      </c>
      <c r="B5846" s="5">
        <v>86.5</v>
      </c>
      <c r="C5846" s="5">
        <v>81.650000000000006</v>
      </c>
    </row>
    <row r="5847" spans="1:3">
      <c r="A5847" s="1">
        <v>39731</v>
      </c>
      <c r="B5847" s="5">
        <v>77.44</v>
      </c>
      <c r="C5847" s="5">
        <v>74.58</v>
      </c>
    </row>
    <row r="5848" spans="1:3">
      <c r="A5848" s="1">
        <v>39734</v>
      </c>
      <c r="B5848" s="5">
        <v>81.17</v>
      </c>
      <c r="C5848" s="5">
        <v>74.37</v>
      </c>
    </row>
    <row r="5849" spans="1:3">
      <c r="A5849" s="1">
        <v>39735</v>
      </c>
      <c r="B5849" s="5">
        <v>78.69</v>
      </c>
      <c r="C5849" s="5">
        <v>74.98</v>
      </c>
    </row>
    <row r="5850" spans="1:3">
      <c r="A5850" s="1">
        <v>39736</v>
      </c>
      <c r="B5850" s="5">
        <v>74.38</v>
      </c>
      <c r="C5850" s="5">
        <v>66.86</v>
      </c>
    </row>
    <row r="5851" spans="1:3">
      <c r="A5851" s="1">
        <v>39737</v>
      </c>
      <c r="B5851" s="5">
        <v>69.81</v>
      </c>
      <c r="C5851" s="5">
        <v>64.14</v>
      </c>
    </row>
    <row r="5852" spans="1:3">
      <c r="A5852" s="1">
        <v>39738</v>
      </c>
      <c r="B5852" s="5">
        <v>71.900000000000006</v>
      </c>
      <c r="C5852" s="5">
        <v>66.05</v>
      </c>
    </row>
    <row r="5853" spans="1:3">
      <c r="A5853" s="1">
        <v>39741</v>
      </c>
      <c r="B5853" s="5">
        <v>74.08</v>
      </c>
      <c r="C5853" s="5">
        <v>67.45</v>
      </c>
    </row>
    <row r="5854" spans="1:3">
      <c r="A5854" s="1">
        <v>39742</v>
      </c>
      <c r="B5854" s="5">
        <v>71.290000000000006</v>
      </c>
      <c r="C5854" s="5">
        <v>65.989999999999995</v>
      </c>
    </row>
    <row r="5855" spans="1:3">
      <c r="A5855" s="1">
        <v>39743</v>
      </c>
      <c r="B5855" s="5">
        <v>66.92</v>
      </c>
      <c r="C5855" s="5">
        <v>62.95</v>
      </c>
    </row>
    <row r="5856" spans="1:3">
      <c r="A5856" s="1">
        <v>39744</v>
      </c>
      <c r="B5856" s="5">
        <v>67.17</v>
      </c>
      <c r="C5856" s="5">
        <v>65.06</v>
      </c>
    </row>
    <row r="5857" spans="1:3">
      <c r="A5857" s="1">
        <v>39745</v>
      </c>
      <c r="B5857" s="5">
        <v>63.34</v>
      </c>
      <c r="C5857" s="5">
        <v>60.57</v>
      </c>
    </row>
    <row r="5858" spans="1:3">
      <c r="A5858" s="1">
        <v>39748</v>
      </c>
      <c r="B5858" s="5">
        <v>61.92</v>
      </c>
      <c r="C5858" s="5">
        <v>59.34</v>
      </c>
    </row>
    <row r="5859" spans="1:3">
      <c r="A5859" s="1">
        <v>39749</v>
      </c>
      <c r="B5859" s="5">
        <v>62.8</v>
      </c>
      <c r="C5859" s="5">
        <v>58.87</v>
      </c>
    </row>
    <row r="5860" spans="1:3">
      <c r="A5860" s="1">
        <v>39750</v>
      </c>
      <c r="B5860" s="5">
        <v>67.45</v>
      </c>
      <c r="C5860" s="5">
        <v>64</v>
      </c>
    </row>
    <row r="5861" spans="1:3">
      <c r="A5861" s="1">
        <v>39751</v>
      </c>
      <c r="B5861" s="5">
        <v>65.790000000000006</v>
      </c>
      <c r="C5861" s="5">
        <v>60.86</v>
      </c>
    </row>
    <row r="5862" spans="1:3">
      <c r="A5862" s="1">
        <v>39752</v>
      </c>
      <c r="B5862" s="5">
        <v>68.099999999999994</v>
      </c>
      <c r="C5862" s="5">
        <v>60</v>
      </c>
    </row>
    <row r="5863" spans="1:3">
      <c r="A5863" s="1">
        <v>39755</v>
      </c>
      <c r="B5863" s="5">
        <v>63.93</v>
      </c>
      <c r="C5863" s="5">
        <v>60.32</v>
      </c>
    </row>
    <row r="5864" spans="1:3">
      <c r="A5864" s="1">
        <v>39756</v>
      </c>
      <c r="B5864" s="5">
        <v>70.41</v>
      </c>
      <c r="C5864" s="5">
        <v>62.78</v>
      </c>
    </row>
    <row r="5865" spans="1:3">
      <c r="A5865" s="1">
        <v>39757</v>
      </c>
      <c r="B5865" s="5">
        <v>65.41</v>
      </c>
      <c r="C5865" s="5">
        <v>61.09</v>
      </c>
    </row>
    <row r="5866" spans="1:3">
      <c r="A5866" s="1">
        <v>39758</v>
      </c>
      <c r="B5866" s="5">
        <v>60.72</v>
      </c>
      <c r="C5866" s="5">
        <v>56.14</v>
      </c>
    </row>
    <row r="5867" spans="1:3">
      <c r="A5867" s="1">
        <v>39759</v>
      </c>
      <c r="B5867" s="5">
        <v>61.06</v>
      </c>
      <c r="C5867" s="5">
        <v>56.84</v>
      </c>
    </row>
    <row r="5868" spans="1:3">
      <c r="A5868" s="1">
        <v>39762</v>
      </c>
      <c r="B5868" s="5">
        <v>62.19</v>
      </c>
      <c r="C5868" s="5">
        <v>57.08</v>
      </c>
    </row>
    <row r="5869" spans="1:3">
      <c r="A5869" s="1">
        <v>39763</v>
      </c>
      <c r="B5869" s="5">
        <v>59.38</v>
      </c>
      <c r="C5869" s="5">
        <v>54.76</v>
      </c>
    </row>
    <row r="5870" spans="1:3">
      <c r="A5870" s="1">
        <v>39764</v>
      </c>
      <c r="B5870" s="5">
        <v>55.95</v>
      </c>
      <c r="C5870" s="5">
        <v>52.47</v>
      </c>
    </row>
    <row r="5871" spans="1:3">
      <c r="A5871" s="1">
        <v>39765</v>
      </c>
      <c r="B5871" s="5">
        <v>58.31</v>
      </c>
      <c r="C5871" s="5">
        <v>51.32</v>
      </c>
    </row>
    <row r="5872" spans="1:3">
      <c r="A5872" s="1">
        <v>39766</v>
      </c>
      <c r="B5872" s="5">
        <v>57.18</v>
      </c>
      <c r="C5872" s="5">
        <v>50.7</v>
      </c>
    </row>
    <row r="5873" spans="1:3">
      <c r="A5873" s="1">
        <v>39769</v>
      </c>
      <c r="B5873" s="5">
        <v>55.14</v>
      </c>
      <c r="C5873" s="5">
        <v>50.82</v>
      </c>
    </row>
    <row r="5874" spans="1:3">
      <c r="A5874" s="1">
        <v>39770</v>
      </c>
      <c r="B5874" s="5">
        <v>54.42</v>
      </c>
      <c r="C5874" s="5">
        <v>49.1</v>
      </c>
    </row>
    <row r="5875" spans="1:3">
      <c r="A5875" s="1">
        <v>39771</v>
      </c>
      <c r="B5875" s="5">
        <v>53.64</v>
      </c>
      <c r="C5875" s="5">
        <v>48.35</v>
      </c>
    </row>
    <row r="5876" spans="1:3">
      <c r="A5876" s="1">
        <v>39772</v>
      </c>
      <c r="B5876" s="5">
        <v>48.86</v>
      </c>
      <c r="C5876" s="5">
        <v>45.79</v>
      </c>
    </row>
    <row r="5877" spans="1:3">
      <c r="A5877" s="1">
        <v>39773</v>
      </c>
      <c r="B5877" s="5">
        <v>49.22</v>
      </c>
      <c r="C5877" s="5">
        <v>44.91</v>
      </c>
    </row>
    <row r="5878" spans="1:3">
      <c r="A5878" s="1">
        <v>39776</v>
      </c>
      <c r="B5878" s="5">
        <v>53.63</v>
      </c>
      <c r="C5878" s="5">
        <v>49.51</v>
      </c>
    </row>
    <row r="5879" spans="1:3">
      <c r="A5879" s="1">
        <v>39777</v>
      </c>
      <c r="B5879" s="5">
        <v>50.02</v>
      </c>
      <c r="C5879" s="5">
        <v>47.51</v>
      </c>
    </row>
    <row r="5880" spans="1:3">
      <c r="A5880" s="1">
        <v>39778</v>
      </c>
      <c r="B5880" s="5">
        <v>54.2</v>
      </c>
      <c r="C5880" s="5">
        <v>49.39</v>
      </c>
    </row>
    <row r="5881" spans="1:3">
      <c r="A5881" s="1">
        <v>39780</v>
      </c>
      <c r="B5881" s="5">
        <v>55.21</v>
      </c>
      <c r="C5881" s="5">
        <v>47.72</v>
      </c>
    </row>
    <row r="5882" spans="1:3">
      <c r="A5882" s="1">
        <v>39783</v>
      </c>
      <c r="B5882" s="5">
        <v>49.34</v>
      </c>
      <c r="C5882" s="5">
        <v>47.58</v>
      </c>
    </row>
    <row r="5883" spans="1:3">
      <c r="A5883" s="1">
        <v>39784</v>
      </c>
      <c r="B5883" s="5">
        <v>47.05</v>
      </c>
      <c r="C5883" s="5">
        <v>45.64</v>
      </c>
    </row>
    <row r="5884" spans="1:3">
      <c r="A5884" s="1">
        <v>39785</v>
      </c>
      <c r="B5884" s="5">
        <v>46.79</v>
      </c>
      <c r="C5884" s="5">
        <v>44.39</v>
      </c>
    </row>
    <row r="5885" spans="1:3">
      <c r="A5885" s="1">
        <v>39786</v>
      </c>
      <c r="B5885" s="5">
        <v>43.8</v>
      </c>
      <c r="C5885" s="5">
        <v>43.83</v>
      </c>
    </row>
    <row r="5886" spans="1:3">
      <c r="A5886" s="1">
        <v>39787</v>
      </c>
      <c r="B5886" s="5">
        <v>41.01</v>
      </c>
      <c r="C5886" s="5">
        <v>37.04</v>
      </c>
    </row>
    <row r="5887" spans="1:3">
      <c r="A5887" s="1">
        <v>39790</v>
      </c>
      <c r="B5887" s="5">
        <v>43.69</v>
      </c>
      <c r="C5887" s="5">
        <v>40.020000000000003</v>
      </c>
    </row>
    <row r="5888" spans="1:3">
      <c r="A5888" s="1">
        <v>39791</v>
      </c>
      <c r="B5888" s="5">
        <v>42</v>
      </c>
      <c r="C5888" s="5">
        <v>39.770000000000003</v>
      </c>
    </row>
    <row r="5889" spans="1:3">
      <c r="A5889" s="1">
        <v>39792</v>
      </c>
      <c r="B5889" s="5">
        <v>43.1</v>
      </c>
      <c r="C5889" s="5">
        <v>39.340000000000003</v>
      </c>
    </row>
    <row r="5890" spans="1:3">
      <c r="A5890" s="1">
        <v>39793</v>
      </c>
      <c r="B5890" s="5">
        <v>47.77</v>
      </c>
      <c r="C5890" s="5">
        <v>43.54</v>
      </c>
    </row>
    <row r="5891" spans="1:3">
      <c r="A5891" s="1">
        <v>39794</v>
      </c>
      <c r="B5891" s="5">
        <v>46.27</v>
      </c>
      <c r="C5891" s="5">
        <v>42.38</v>
      </c>
    </row>
    <row r="5892" spans="1:3">
      <c r="A5892" s="1">
        <v>39797</v>
      </c>
      <c r="B5892" s="5">
        <v>44.61</v>
      </c>
      <c r="C5892" s="5">
        <v>45.02</v>
      </c>
    </row>
    <row r="5893" spans="1:3">
      <c r="A5893" s="1">
        <v>39798</v>
      </c>
      <c r="B5893" s="5">
        <v>43.84</v>
      </c>
      <c r="C5893" s="5">
        <v>42</v>
      </c>
    </row>
    <row r="5894" spans="1:3">
      <c r="A5894" s="1">
        <v>39799</v>
      </c>
      <c r="B5894" s="5">
        <v>40.17</v>
      </c>
      <c r="C5894" s="5">
        <v>41.84</v>
      </c>
    </row>
    <row r="5895" spans="1:3">
      <c r="A5895" s="1">
        <v>39800</v>
      </c>
      <c r="B5895" s="5">
        <v>36.729999999999997</v>
      </c>
      <c r="C5895" s="5">
        <v>40.19</v>
      </c>
    </row>
    <row r="5896" spans="1:3">
      <c r="A5896" s="1">
        <v>39801</v>
      </c>
      <c r="B5896" s="5">
        <v>33.17</v>
      </c>
      <c r="C5896" s="5">
        <v>39.520000000000003</v>
      </c>
    </row>
    <row r="5897" spans="1:3">
      <c r="A5897" s="1">
        <v>39804</v>
      </c>
      <c r="B5897" s="5">
        <v>31.1</v>
      </c>
      <c r="C5897" s="5">
        <v>38.08</v>
      </c>
    </row>
    <row r="5898" spans="1:3">
      <c r="A5898" s="1">
        <v>39805</v>
      </c>
      <c r="B5898" s="5">
        <v>30.28</v>
      </c>
      <c r="C5898" s="5">
        <v>35.270000000000003</v>
      </c>
    </row>
    <row r="5899" spans="1:3">
      <c r="A5899" s="1">
        <v>39806</v>
      </c>
      <c r="B5899" s="5">
        <v>32.94</v>
      </c>
      <c r="C5899" s="5">
        <v>34.450000000000003</v>
      </c>
    </row>
    <row r="5900" spans="1:3">
      <c r="A5900" s="1">
        <v>39808</v>
      </c>
      <c r="B5900" s="5">
        <v>37.58</v>
      </c>
      <c r="C5900" s="5">
        <v>33.729999999999997</v>
      </c>
    </row>
    <row r="5901" spans="1:3">
      <c r="A5901" s="1">
        <v>39811</v>
      </c>
      <c r="B5901" s="5">
        <v>39.89</v>
      </c>
      <c r="C5901" s="5">
        <v>34.159999999999997</v>
      </c>
    </row>
    <row r="5902" spans="1:3">
      <c r="A5902" s="1">
        <v>39812</v>
      </c>
      <c r="B5902" s="5">
        <v>38.950000000000003</v>
      </c>
      <c r="C5902" s="5">
        <v>35.22</v>
      </c>
    </row>
    <row r="5903" spans="1:3">
      <c r="A5903" s="1">
        <v>39813</v>
      </c>
      <c r="B5903" s="5">
        <v>44.6</v>
      </c>
      <c r="C5903" s="5">
        <v>35.82</v>
      </c>
    </row>
    <row r="5904" spans="1:3">
      <c r="A5904" s="1">
        <v>39815</v>
      </c>
      <c r="B5904" s="5">
        <v>46.17</v>
      </c>
      <c r="C5904" s="5">
        <v>42.94</v>
      </c>
    </row>
    <row r="5905" spans="1:3">
      <c r="A5905" s="1">
        <v>39818</v>
      </c>
      <c r="B5905" s="5">
        <v>48.61</v>
      </c>
      <c r="C5905" s="5">
        <v>45.84</v>
      </c>
    </row>
    <row r="5906" spans="1:3">
      <c r="A5906" s="1">
        <v>39819</v>
      </c>
      <c r="B5906" s="5">
        <v>48.56</v>
      </c>
      <c r="C5906" s="5">
        <v>48.89</v>
      </c>
    </row>
    <row r="5907" spans="1:3">
      <c r="A5907" s="1">
        <v>39820</v>
      </c>
      <c r="B5907" s="5">
        <v>42.75</v>
      </c>
      <c r="C5907" s="5">
        <v>46.23</v>
      </c>
    </row>
    <row r="5908" spans="1:3">
      <c r="A5908" s="1">
        <v>39821</v>
      </c>
      <c r="B5908" s="5">
        <v>41.68</v>
      </c>
      <c r="C5908" s="5">
        <v>42.94</v>
      </c>
    </row>
    <row r="5909" spans="1:3">
      <c r="A5909" s="1">
        <v>39822</v>
      </c>
      <c r="B5909" s="5">
        <v>40.69</v>
      </c>
      <c r="C5909" s="5">
        <v>42.34</v>
      </c>
    </row>
    <row r="5910" spans="1:3">
      <c r="A5910" s="1">
        <v>39825</v>
      </c>
      <c r="B5910" s="5">
        <v>37.65</v>
      </c>
      <c r="C5910" s="5">
        <v>40.86</v>
      </c>
    </row>
    <row r="5911" spans="1:3">
      <c r="A5911" s="1">
        <v>39826</v>
      </c>
      <c r="B5911" s="5">
        <v>37.770000000000003</v>
      </c>
      <c r="C5911" s="5">
        <v>43.05</v>
      </c>
    </row>
    <row r="5912" spans="1:3">
      <c r="A5912" s="1">
        <v>39827</v>
      </c>
      <c r="B5912" s="5">
        <v>37.43</v>
      </c>
      <c r="C5912" s="5">
        <v>42.27</v>
      </c>
    </row>
    <row r="5913" spans="1:3">
      <c r="A5913" s="1">
        <v>39828</v>
      </c>
      <c r="B5913" s="5">
        <v>35.409999999999997</v>
      </c>
      <c r="C5913" s="5">
        <v>42.32</v>
      </c>
    </row>
    <row r="5914" spans="1:3">
      <c r="A5914" s="1">
        <v>39829</v>
      </c>
      <c r="B5914" s="5">
        <v>35.380000000000003</v>
      </c>
      <c r="C5914" s="5">
        <v>43.42</v>
      </c>
    </row>
    <row r="5915" spans="1:3">
      <c r="A5915" s="1">
        <v>39833</v>
      </c>
      <c r="B5915" s="5">
        <v>38.57</v>
      </c>
      <c r="C5915" s="5">
        <v>41.22</v>
      </c>
    </row>
    <row r="5916" spans="1:3">
      <c r="A5916" s="1">
        <v>39834</v>
      </c>
      <c r="B5916" s="5">
        <v>42.56</v>
      </c>
      <c r="C5916" s="5">
        <v>39.9</v>
      </c>
    </row>
    <row r="5917" spans="1:3">
      <c r="A5917" s="1">
        <v>39835</v>
      </c>
      <c r="B5917" s="5">
        <v>42.33</v>
      </c>
      <c r="C5917" s="5">
        <v>42.42</v>
      </c>
    </row>
    <row r="5918" spans="1:3">
      <c r="A5918" s="1">
        <v>39836</v>
      </c>
      <c r="B5918" s="5">
        <v>45.12</v>
      </c>
      <c r="C5918" s="5">
        <v>43.13</v>
      </c>
    </row>
    <row r="5919" spans="1:3">
      <c r="A5919" s="1">
        <v>39839</v>
      </c>
      <c r="B5919" s="5">
        <v>46.5</v>
      </c>
      <c r="C5919" s="5">
        <v>48</v>
      </c>
    </row>
    <row r="5920" spans="1:3">
      <c r="A5920" s="1">
        <v>39840</v>
      </c>
      <c r="B5920" s="5">
        <v>41.67</v>
      </c>
      <c r="C5920" s="5">
        <v>42.86</v>
      </c>
    </row>
    <row r="5921" spans="1:3">
      <c r="A5921" s="1">
        <v>39841</v>
      </c>
      <c r="B5921" s="5">
        <v>42.04</v>
      </c>
      <c r="C5921" s="5">
        <v>42.86</v>
      </c>
    </row>
    <row r="5922" spans="1:3">
      <c r="A5922" s="1">
        <v>39842</v>
      </c>
      <c r="B5922" s="5">
        <v>41.58</v>
      </c>
      <c r="C5922" s="5">
        <v>43.13</v>
      </c>
    </row>
    <row r="5923" spans="1:3">
      <c r="A5923" s="1">
        <v>39843</v>
      </c>
      <c r="B5923" s="5">
        <v>41.73</v>
      </c>
      <c r="C5923" s="5">
        <v>44.17</v>
      </c>
    </row>
    <row r="5924" spans="1:3">
      <c r="A5924" s="1">
        <v>39846</v>
      </c>
      <c r="B5924" s="5">
        <v>41.35</v>
      </c>
      <c r="C5924" s="5">
        <v>42.96</v>
      </c>
    </row>
    <row r="5925" spans="1:3">
      <c r="A5925" s="1">
        <v>39847</v>
      </c>
      <c r="B5925" s="5">
        <v>40.869999999999997</v>
      </c>
      <c r="C5925" s="5">
        <v>43.15</v>
      </c>
    </row>
    <row r="5926" spans="1:3">
      <c r="A5926" s="1">
        <v>39848</v>
      </c>
      <c r="B5926" s="5">
        <v>40.270000000000003</v>
      </c>
      <c r="C5926" s="5">
        <v>43.68</v>
      </c>
    </row>
    <row r="5927" spans="1:3">
      <c r="A5927" s="1">
        <v>39849</v>
      </c>
      <c r="B5927" s="5">
        <v>41.15</v>
      </c>
      <c r="C5927" s="5">
        <v>43.92</v>
      </c>
    </row>
    <row r="5928" spans="1:3">
      <c r="A5928" s="1">
        <v>39850</v>
      </c>
      <c r="B5928" s="5">
        <v>40.24</v>
      </c>
      <c r="C5928" s="5">
        <v>44.49</v>
      </c>
    </row>
    <row r="5929" spans="1:3">
      <c r="A5929" s="1">
        <v>39853</v>
      </c>
      <c r="B5929" s="5">
        <v>39.58</v>
      </c>
      <c r="C5929" s="5">
        <v>47.23</v>
      </c>
    </row>
    <row r="5930" spans="1:3">
      <c r="A5930" s="1">
        <v>39854</v>
      </c>
      <c r="B5930" s="5">
        <v>37.54</v>
      </c>
      <c r="C5930" s="5">
        <v>45.88</v>
      </c>
    </row>
    <row r="5931" spans="1:3">
      <c r="A5931" s="1">
        <v>39855</v>
      </c>
      <c r="B5931" s="5">
        <v>35.93</v>
      </c>
      <c r="C5931" s="5">
        <v>44.24</v>
      </c>
    </row>
    <row r="5932" spans="1:3">
      <c r="A5932" s="1">
        <v>39856</v>
      </c>
      <c r="B5932" s="5">
        <v>34.03</v>
      </c>
      <c r="C5932" s="5">
        <v>47.23</v>
      </c>
    </row>
    <row r="5933" spans="1:3">
      <c r="A5933" s="1">
        <v>39857</v>
      </c>
      <c r="B5933" s="5">
        <v>37.630000000000003</v>
      </c>
      <c r="C5933" s="5">
        <v>43.36</v>
      </c>
    </row>
    <row r="5934" spans="1:3">
      <c r="A5934" s="1">
        <v>39861</v>
      </c>
      <c r="B5934" s="5">
        <v>34.96</v>
      </c>
      <c r="C5934" s="5">
        <v>39.69</v>
      </c>
    </row>
    <row r="5935" spans="1:3">
      <c r="A5935" s="1">
        <v>39862</v>
      </c>
      <c r="B5935" s="5">
        <v>34.67</v>
      </c>
      <c r="C5935" s="5">
        <v>39.409999999999997</v>
      </c>
    </row>
    <row r="5936" spans="1:3">
      <c r="A5936" s="1">
        <v>39863</v>
      </c>
      <c r="B5936" s="5">
        <v>39.6</v>
      </c>
      <c r="C5936" s="5">
        <v>42.36</v>
      </c>
    </row>
    <row r="5937" spans="1:3">
      <c r="A5937" s="1">
        <v>39864</v>
      </c>
      <c r="B5937" s="5">
        <v>39.35</v>
      </c>
      <c r="C5937" s="5">
        <v>42.19</v>
      </c>
    </row>
    <row r="5938" spans="1:3">
      <c r="A5938" s="1">
        <v>39867</v>
      </c>
      <c r="B5938" s="5">
        <v>37.659999999999997</v>
      </c>
      <c r="C5938" s="5">
        <v>41.27</v>
      </c>
    </row>
    <row r="5939" spans="1:3">
      <c r="A5939" s="1">
        <v>39868</v>
      </c>
      <c r="B5939" s="5">
        <v>38.86</v>
      </c>
      <c r="C5939" s="5">
        <v>40.18</v>
      </c>
    </row>
    <row r="5940" spans="1:3">
      <c r="A5940" s="1">
        <v>39869</v>
      </c>
      <c r="B5940" s="5">
        <v>41.64</v>
      </c>
      <c r="C5940" s="5">
        <v>42.37</v>
      </c>
    </row>
    <row r="5941" spans="1:3">
      <c r="A5941" s="1">
        <v>39870</v>
      </c>
      <c r="B5941" s="5">
        <v>43.18</v>
      </c>
      <c r="C5941" s="5">
        <v>45.15</v>
      </c>
    </row>
    <row r="5942" spans="1:3">
      <c r="A5942" s="1">
        <v>39871</v>
      </c>
      <c r="B5942" s="5">
        <v>44.15</v>
      </c>
      <c r="C5942" s="5">
        <v>44.41</v>
      </c>
    </row>
    <row r="5943" spans="1:3">
      <c r="A5943" s="1">
        <v>39874</v>
      </c>
      <c r="B5943" s="5">
        <v>40.07</v>
      </c>
      <c r="C5943" s="5">
        <v>42.6</v>
      </c>
    </row>
    <row r="5944" spans="1:3">
      <c r="A5944" s="1">
        <v>39875</v>
      </c>
      <c r="B5944" s="5">
        <v>41.57</v>
      </c>
      <c r="C5944" s="5">
        <v>42.72</v>
      </c>
    </row>
    <row r="5945" spans="1:3">
      <c r="A5945" s="1">
        <v>39876</v>
      </c>
      <c r="B5945" s="5">
        <v>45.28</v>
      </c>
      <c r="C5945" s="5">
        <v>46.07</v>
      </c>
    </row>
    <row r="5946" spans="1:3">
      <c r="A5946" s="1">
        <v>39877</v>
      </c>
      <c r="B5946" s="5">
        <v>43.54</v>
      </c>
      <c r="C5946" s="5">
        <v>44.45</v>
      </c>
    </row>
    <row r="5947" spans="1:3">
      <c r="A5947" s="1">
        <v>39878</v>
      </c>
      <c r="B5947" s="5">
        <v>45.43</v>
      </c>
      <c r="C5947" s="5">
        <v>43.48</v>
      </c>
    </row>
    <row r="5948" spans="1:3">
      <c r="A5948" s="1">
        <v>39881</v>
      </c>
      <c r="B5948" s="5">
        <v>47.01</v>
      </c>
      <c r="C5948" s="5">
        <v>44.55</v>
      </c>
    </row>
    <row r="5949" spans="1:3">
      <c r="A5949" s="1">
        <v>39882</v>
      </c>
      <c r="B5949" s="5">
        <v>45.68</v>
      </c>
      <c r="C5949" s="5">
        <v>44.99</v>
      </c>
    </row>
    <row r="5950" spans="1:3">
      <c r="A5950" s="1">
        <v>39883</v>
      </c>
      <c r="B5950" s="5">
        <v>42.46</v>
      </c>
      <c r="C5950" s="5">
        <v>43.2</v>
      </c>
    </row>
    <row r="5951" spans="1:3">
      <c r="A5951" s="1">
        <v>39884</v>
      </c>
      <c r="B5951" s="5">
        <v>46.91</v>
      </c>
      <c r="C5951" s="5">
        <v>42.19</v>
      </c>
    </row>
    <row r="5952" spans="1:3">
      <c r="A5952" s="1">
        <v>39885</v>
      </c>
      <c r="B5952" s="5">
        <v>46.22</v>
      </c>
      <c r="C5952" s="5">
        <v>44.97</v>
      </c>
    </row>
    <row r="5953" spans="1:3">
      <c r="A5953" s="1">
        <v>39888</v>
      </c>
      <c r="B5953" s="5">
        <v>47.33</v>
      </c>
      <c r="C5953" s="5">
        <v>44.12</v>
      </c>
    </row>
    <row r="5954" spans="1:3">
      <c r="A5954" s="1">
        <v>39889</v>
      </c>
      <c r="B5954" s="5">
        <v>48.97</v>
      </c>
      <c r="C5954" s="5">
        <v>45.53</v>
      </c>
    </row>
    <row r="5955" spans="1:3">
      <c r="A5955" s="1">
        <v>39890</v>
      </c>
      <c r="B5955" s="5">
        <v>48.12</v>
      </c>
      <c r="C5955" s="5">
        <v>45.22</v>
      </c>
    </row>
    <row r="5956" spans="1:3">
      <c r="A5956" s="1">
        <v>39891</v>
      </c>
      <c r="B5956" s="5">
        <v>51.46</v>
      </c>
      <c r="C5956" s="5">
        <v>48.03</v>
      </c>
    </row>
    <row r="5957" spans="1:3">
      <c r="A5957" s="1">
        <v>39892</v>
      </c>
      <c r="B5957" s="5">
        <v>51.55</v>
      </c>
      <c r="C5957" s="5">
        <v>49.27</v>
      </c>
    </row>
    <row r="5958" spans="1:3">
      <c r="A5958" s="1">
        <v>39895</v>
      </c>
      <c r="B5958" s="5">
        <v>53.05</v>
      </c>
      <c r="C5958" s="5">
        <v>51.84</v>
      </c>
    </row>
    <row r="5959" spans="1:3">
      <c r="A5959" s="1">
        <v>39896</v>
      </c>
      <c r="B5959" s="5">
        <v>53.36</v>
      </c>
      <c r="C5959" s="5">
        <v>51.32</v>
      </c>
    </row>
    <row r="5960" spans="1:3">
      <c r="A5960" s="1">
        <v>39897</v>
      </c>
      <c r="B5960" s="5">
        <v>52.24</v>
      </c>
      <c r="C5960" s="5">
        <v>51.46</v>
      </c>
    </row>
    <row r="5961" spans="1:3">
      <c r="A5961" s="1">
        <v>39898</v>
      </c>
      <c r="B5961" s="5">
        <v>53.87</v>
      </c>
      <c r="C5961" s="5">
        <v>51.89</v>
      </c>
    </row>
    <row r="5962" spans="1:3">
      <c r="A5962" s="1">
        <v>39899</v>
      </c>
      <c r="B5962" s="5">
        <v>52.41</v>
      </c>
      <c r="C5962" s="5">
        <v>50.81</v>
      </c>
    </row>
    <row r="5963" spans="1:3">
      <c r="A5963" s="1">
        <v>39902</v>
      </c>
      <c r="B5963" s="5">
        <v>48.49</v>
      </c>
      <c r="C5963" s="5">
        <v>49.05</v>
      </c>
    </row>
    <row r="5964" spans="1:3">
      <c r="A5964" s="1">
        <v>39903</v>
      </c>
      <c r="B5964" s="5">
        <v>49.64</v>
      </c>
      <c r="C5964" s="5">
        <v>46.13</v>
      </c>
    </row>
    <row r="5965" spans="1:3">
      <c r="A5965" s="1">
        <v>39904</v>
      </c>
      <c r="B5965" s="5">
        <v>48.46</v>
      </c>
      <c r="C5965" s="5">
        <v>45.92</v>
      </c>
    </row>
    <row r="5966" spans="1:3">
      <c r="A5966" s="1">
        <v>39905</v>
      </c>
      <c r="B5966" s="5">
        <v>52.61</v>
      </c>
      <c r="C5966" s="5">
        <v>50.89</v>
      </c>
    </row>
    <row r="5967" spans="1:3">
      <c r="A5967" s="1">
        <v>39906</v>
      </c>
      <c r="B5967" s="5">
        <v>52.52</v>
      </c>
      <c r="C5967" s="5">
        <v>50.48</v>
      </c>
    </row>
    <row r="5968" spans="1:3">
      <c r="A5968" s="1">
        <v>39909</v>
      </c>
      <c r="B5968" s="5">
        <v>51.1</v>
      </c>
      <c r="C5968" s="5">
        <v>50.91</v>
      </c>
    </row>
    <row r="5969" spans="1:3">
      <c r="A5969" s="1">
        <v>39910</v>
      </c>
      <c r="B5969" s="5">
        <v>49.13</v>
      </c>
      <c r="C5969" s="5">
        <v>50.62</v>
      </c>
    </row>
    <row r="5970" spans="1:3">
      <c r="A5970" s="1">
        <v>39911</v>
      </c>
      <c r="B5970" s="5">
        <v>49.37</v>
      </c>
      <c r="C5970" s="5">
        <v>52.06</v>
      </c>
    </row>
    <row r="5971" spans="1:3">
      <c r="A5971" s="1">
        <v>39912</v>
      </c>
      <c r="B5971" s="5">
        <v>52.24</v>
      </c>
      <c r="C5971" s="5">
        <v>52.33</v>
      </c>
    </row>
    <row r="5972" spans="1:3">
      <c r="A5972" s="1">
        <v>39916</v>
      </c>
      <c r="B5972" s="5">
        <v>50.22</v>
      </c>
      <c r="C5972" s="5">
        <v>50.73</v>
      </c>
    </row>
    <row r="5973" spans="1:3">
      <c r="A5973" s="1">
        <v>39917</v>
      </c>
      <c r="B5973" s="5">
        <v>49.51</v>
      </c>
      <c r="C5973" s="5">
        <v>52.06</v>
      </c>
    </row>
    <row r="5974" spans="1:3">
      <c r="A5974" s="1">
        <v>39918</v>
      </c>
      <c r="B5974" s="5">
        <v>49.26</v>
      </c>
      <c r="C5974" s="5">
        <v>51.31</v>
      </c>
    </row>
    <row r="5975" spans="1:3">
      <c r="A5975" s="1">
        <v>39919</v>
      </c>
      <c r="B5975" s="5">
        <v>49.97</v>
      </c>
      <c r="C5975" s="5">
        <v>51.83</v>
      </c>
    </row>
    <row r="5976" spans="1:3">
      <c r="A5976" s="1">
        <v>39920</v>
      </c>
      <c r="B5976" s="5">
        <v>50.36</v>
      </c>
      <c r="C5976" s="5">
        <v>52.02</v>
      </c>
    </row>
    <row r="5977" spans="1:3">
      <c r="A5977" s="1">
        <v>39923</v>
      </c>
      <c r="B5977" s="5">
        <v>45.82</v>
      </c>
      <c r="C5977" s="5">
        <v>49.06</v>
      </c>
    </row>
    <row r="5978" spans="1:3">
      <c r="A5978" s="1">
        <v>39924</v>
      </c>
      <c r="B5978" s="5">
        <v>46.65</v>
      </c>
      <c r="C5978" s="5">
        <v>48.69</v>
      </c>
    </row>
    <row r="5979" spans="1:3">
      <c r="A5979" s="1">
        <v>39925</v>
      </c>
      <c r="B5979" s="5">
        <v>47.41</v>
      </c>
      <c r="C5979" s="5">
        <v>48.5</v>
      </c>
    </row>
    <row r="5980" spans="1:3">
      <c r="A5980" s="1">
        <v>39926</v>
      </c>
      <c r="B5980" s="5">
        <v>48.46</v>
      </c>
      <c r="C5980" s="5">
        <v>48.29</v>
      </c>
    </row>
    <row r="5981" spans="1:3">
      <c r="A5981" s="1">
        <v>39927</v>
      </c>
      <c r="B5981" s="5">
        <v>50.65</v>
      </c>
      <c r="C5981" s="5">
        <v>50.29</v>
      </c>
    </row>
    <row r="5982" spans="1:3">
      <c r="A5982" s="1">
        <v>39930</v>
      </c>
      <c r="B5982" s="5">
        <v>49.29</v>
      </c>
      <c r="C5982" s="5">
        <v>48.67</v>
      </c>
    </row>
    <row r="5983" spans="1:3">
      <c r="A5983" s="1">
        <v>39931</v>
      </c>
      <c r="B5983" s="5">
        <v>49.01</v>
      </c>
      <c r="C5983" s="5">
        <v>48.64</v>
      </c>
    </row>
    <row r="5984" spans="1:3">
      <c r="A5984" s="1">
        <v>39932</v>
      </c>
      <c r="B5984" s="5">
        <v>50.19</v>
      </c>
      <c r="C5984" s="5">
        <v>50.22</v>
      </c>
    </row>
    <row r="5985" spans="1:3">
      <c r="A5985" s="1">
        <v>39933</v>
      </c>
      <c r="B5985" s="5">
        <v>50.35</v>
      </c>
      <c r="C5985" s="5">
        <v>50.3</v>
      </c>
    </row>
    <row r="5986" spans="1:3">
      <c r="A5986" s="1">
        <v>39934</v>
      </c>
      <c r="B5986" s="5">
        <v>52.18</v>
      </c>
      <c r="C5986" s="5">
        <v>51.75</v>
      </c>
    </row>
    <row r="5987" spans="1:3">
      <c r="A5987" s="1">
        <v>39937</v>
      </c>
      <c r="B5987" s="5">
        <v>54.45</v>
      </c>
      <c r="C5987" s="5">
        <v>53.26</v>
      </c>
    </row>
    <row r="5988" spans="1:3">
      <c r="A5988" s="1">
        <v>39938</v>
      </c>
      <c r="B5988" s="5">
        <v>53.81</v>
      </c>
      <c r="C5988" s="5">
        <v>53.16</v>
      </c>
    </row>
    <row r="5989" spans="1:3">
      <c r="A5989" s="1">
        <v>39939</v>
      </c>
      <c r="B5989" s="5">
        <v>56.29</v>
      </c>
      <c r="C5989" s="5">
        <v>55.07</v>
      </c>
    </row>
    <row r="5990" spans="1:3">
      <c r="A5990" s="1">
        <v>39940</v>
      </c>
      <c r="B5990" s="5">
        <v>56.67</v>
      </c>
      <c r="C5990" s="5">
        <v>56.63</v>
      </c>
    </row>
    <row r="5991" spans="1:3">
      <c r="A5991" s="1">
        <v>39941</v>
      </c>
      <c r="B5991" s="5">
        <v>58.58</v>
      </c>
      <c r="C5991" s="5">
        <v>56.02</v>
      </c>
    </row>
    <row r="5992" spans="1:3">
      <c r="A5992" s="1">
        <v>39944</v>
      </c>
      <c r="B5992" s="5">
        <v>57.79</v>
      </c>
      <c r="C5992" s="5">
        <v>55.99</v>
      </c>
    </row>
    <row r="5993" spans="1:3">
      <c r="A5993" s="1">
        <v>39945</v>
      </c>
      <c r="B5993" s="5">
        <v>58.81</v>
      </c>
      <c r="C5993" s="5">
        <v>56.52</v>
      </c>
    </row>
    <row r="5994" spans="1:3">
      <c r="A5994" s="1">
        <v>39946</v>
      </c>
      <c r="B5994" s="5">
        <v>58</v>
      </c>
      <c r="C5994" s="5">
        <v>56.84</v>
      </c>
    </row>
    <row r="5995" spans="1:3">
      <c r="A5995" s="1">
        <v>39947</v>
      </c>
      <c r="B5995" s="5">
        <v>58.58</v>
      </c>
      <c r="C5995" s="5">
        <v>56.25</v>
      </c>
    </row>
    <row r="5996" spans="1:3">
      <c r="A5996" s="1">
        <v>39948</v>
      </c>
      <c r="B5996" s="5">
        <v>56.52</v>
      </c>
      <c r="C5996" s="5">
        <v>56.33</v>
      </c>
    </row>
    <row r="5997" spans="1:3">
      <c r="A5997" s="1">
        <v>39951</v>
      </c>
      <c r="B5997" s="5">
        <v>58.99</v>
      </c>
      <c r="C5997" s="5">
        <v>56.51</v>
      </c>
    </row>
    <row r="5998" spans="1:3">
      <c r="A5998" s="1">
        <v>39952</v>
      </c>
      <c r="B5998" s="5">
        <v>59.52</v>
      </c>
      <c r="C5998" s="5">
        <v>57.12</v>
      </c>
    </row>
    <row r="5999" spans="1:3">
      <c r="A5999" s="1">
        <v>39953</v>
      </c>
      <c r="B5999" s="5">
        <v>61.45</v>
      </c>
      <c r="C5999" s="5">
        <v>59.1</v>
      </c>
    </row>
    <row r="6000" spans="1:3">
      <c r="A6000" s="1">
        <v>39954</v>
      </c>
      <c r="B6000" s="5">
        <v>60.49</v>
      </c>
      <c r="C6000" s="5">
        <v>58.02</v>
      </c>
    </row>
    <row r="6001" spans="1:3">
      <c r="A6001" s="1">
        <v>39955</v>
      </c>
      <c r="B6001" s="5">
        <v>61.15</v>
      </c>
      <c r="C6001" s="5">
        <v>58.7</v>
      </c>
    </row>
    <row r="6002" spans="1:3">
      <c r="A6002" s="1">
        <v>39959</v>
      </c>
      <c r="B6002" s="5">
        <v>62.48</v>
      </c>
      <c r="C6002" s="5">
        <v>59.05</v>
      </c>
    </row>
    <row r="6003" spans="1:3">
      <c r="A6003" s="1">
        <v>39960</v>
      </c>
      <c r="B6003" s="5">
        <v>63.41</v>
      </c>
      <c r="C6003" s="5">
        <v>61.28</v>
      </c>
    </row>
    <row r="6004" spans="1:3">
      <c r="A6004" s="1">
        <v>39961</v>
      </c>
      <c r="B6004" s="5">
        <v>65.09</v>
      </c>
      <c r="C6004" s="5">
        <v>63.47</v>
      </c>
    </row>
    <row r="6005" spans="1:3">
      <c r="A6005" s="1">
        <v>39962</v>
      </c>
      <c r="B6005" s="5">
        <v>66.31</v>
      </c>
      <c r="C6005" s="5">
        <v>64.98</v>
      </c>
    </row>
    <row r="6006" spans="1:3">
      <c r="A6006" s="1">
        <v>39965</v>
      </c>
      <c r="B6006" s="5">
        <v>68.59</v>
      </c>
      <c r="C6006" s="5">
        <v>66.599999999999994</v>
      </c>
    </row>
    <row r="6007" spans="1:3">
      <c r="A6007" s="1">
        <v>39966</v>
      </c>
      <c r="B6007" s="5">
        <v>68.58</v>
      </c>
      <c r="C6007" s="5">
        <v>67.67</v>
      </c>
    </row>
    <row r="6008" spans="1:3">
      <c r="A6008" s="1">
        <v>39967</v>
      </c>
      <c r="B6008" s="5">
        <v>66.14</v>
      </c>
      <c r="C6008" s="5">
        <v>66.150000000000006</v>
      </c>
    </row>
    <row r="6009" spans="1:3">
      <c r="A6009" s="1">
        <v>39968</v>
      </c>
      <c r="B6009" s="5">
        <v>68.8</v>
      </c>
      <c r="C6009" s="5">
        <v>67.680000000000007</v>
      </c>
    </row>
    <row r="6010" spans="1:3">
      <c r="A6010" s="1">
        <v>39969</v>
      </c>
      <c r="B6010" s="5">
        <v>68.430000000000007</v>
      </c>
      <c r="C6010" s="5">
        <v>67.77</v>
      </c>
    </row>
    <row r="6011" spans="1:3">
      <c r="A6011" s="1">
        <v>39972</v>
      </c>
      <c r="B6011" s="5">
        <v>68.05</v>
      </c>
      <c r="C6011" s="5">
        <v>67.61</v>
      </c>
    </row>
    <row r="6012" spans="1:3">
      <c r="A6012" s="1">
        <v>39973</v>
      </c>
      <c r="B6012" s="5">
        <v>70.02</v>
      </c>
      <c r="C6012" s="5">
        <v>68.94</v>
      </c>
    </row>
    <row r="6013" spans="1:3">
      <c r="A6013" s="1">
        <v>39974</v>
      </c>
      <c r="B6013" s="5">
        <v>71.38</v>
      </c>
      <c r="C6013" s="5">
        <v>70.52</v>
      </c>
    </row>
    <row r="6014" spans="1:3">
      <c r="A6014" s="1">
        <v>39975</v>
      </c>
      <c r="B6014" s="5">
        <v>72.69</v>
      </c>
      <c r="C6014" s="5">
        <v>71.709999999999994</v>
      </c>
    </row>
    <row r="6015" spans="1:3">
      <c r="A6015" s="1">
        <v>39976</v>
      </c>
      <c r="B6015" s="5">
        <v>72.13</v>
      </c>
      <c r="C6015" s="5">
        <v>70.62</v>
      </c>
    </row>
    <row r="6016" spans="1:3">
      <c r="A6016" s="1">
        <v>39979</v>
      </c>
      <c r="B6016" s="5">
        <v>70.540000000000006</v>
      </c>
      <c r="C6016" s="5">
        <v>68.489999999999995</v>
      </c>
    </row>
    <row r="6017" spans="1:3">
      <c r="A6017" s="1">
        <v>39980</v>
      </c>
      <c r="B6017" s="5">
        <v>70.47</v>
      </c>
      <c r="C6017" s="5">
        <v>70.52</v>
      </c>
    </row>
    <row r="6018" spans="1:3">
      <c r="A6018" s="1">
        <v>39981</v>
      </c>
      <c r="B6018" s="5">
        <v>71.069999999999993</v>
      </c>
      <c r="C6018" s="5">
        <v>68.95</v>
      </c>
    </row>
    <row r="6019" spans="1:3">
      <c r="A6019" s="1">
        <v>39982</v>
      </c>
      <c r="B6019" s="5">
        <v>71.42</v>
      </c>
      <c r="C6019" s="5">
        <v>69.959999999999994</v>
      </c>
    </row>
    <row r="6020" spans="1:3">
      <c r="A6020" s="1">
        <v>39983</v>
      </c>
      <c r="B6020" s="5">
        <v>69.599999999999994</v>
      </c>
      <c r="C6020" s="5">
        <v>70.48</v>
      </c>
    </row>
    <row r="6021" spans="1:3">
      <c r="A6021" s="1">
        <v>39986</v>
      </c>
      <c r="B6021" s="5">
        <v>67.09</v>
      </c>
      <c r="C6021" s="5">
        <v>66.13</v>
      </c>
    </row>
    <row r="6022" spans="1:3">
      <c r="A6022" s="1">
        <v>39987</v>
      </c>
      <c r="B6022" s="5">
        <v>68.81</v>
      </c>
      <c r="C6022" s="5">
        <v>66.36</v>
      </c>
    </row>
    <row r="6023" spans="1:3">
      <c r="A6023" s="1">
        <v>39988</v>
      </c>
      <c r="B6023" s="5">
        <v>68.14</v>
      </c>
      <c r="C6023" s="5">
        <v>68.47</v>
      </c>
    </row>
    <row r="6024" spans="1:3">
      <c r="A6024" s="1">
        <v>39989</v>
      </c>
      <c r="B6024" s="5">
        <v>69.7</v>
      </c>
      <c r="C6024" s="5">
        <v>68.819999999999993</v>
      </c>
    </row>
    <row r="6025" spans="1:3">
      <c r="A6025" s="1">
        <v>39990</v>
      </c>
      <c r="B6025" s="5">
        <v>69.16</v>
      </c>
      <c r="C6025" s="5">
        <v>68.099999999999994</v>
      </c>
    </row>
    <row r="6026" spans="1:3">
      <c r="A6026" s="1">
        <v>39993</v>
      </c>
      <c r="B6026" s="5">
        <v>71.47</v>
      </c>
      <c r="C6026" s="5">
        <v>69.75</v>
      </c>
    </row>
    <row r="6027" spans="1:3">
      <c r="A6027" s="1">
        <v>39994</v>
      </c>
      <c r="B6027" s="5">
        <v>69.819999999999993</v>
      </c>
      <c r="C6027" s="5">
        <v>68.11</v>
      </c>
    </row>
    <row r="6028" spans="1:3">
      <c r="A6028" s="1">
        <v>39995</v>
      </c>
      <c r="B6028" s="5">
        <v>69.319999999999993</v>
      </c>
      <c r="C6028" s="5">
        <v>68.52</v>
      </c>
    </row>
    <row r="6029" spans="1:3">
      <c r="A6029" s="1">
        <v>39996</v>
      </c>
      <c r="B6029" s="5">
        <v>66.680000000000007</v>
      </c>
      <c r="C6029" s="5">
        <v>65.739999999999995</v>
      </c>
    </row>
    <row r="6030" spans="1:3">
      <c r="A6030" s="1">
        <v>40000</v>
      </c>
      <c r="B6030" s="5">
        <v>64.06</v>
      </c>
      <c r="C6030" s="5">
        <v>63.12</v>
      </c>
    </row>
    <row r="6031" spans="1:3">
      <c r="A6031" s="1">
        <v>40001</v>
      </c>
      <c r="B6031" s="5">
        <v>62.88</v>
      </c>
      <c r="C6031" s="5">
        <v>61.54</v>
      </c>
    </row>
    <row r="6032" spans="1:3">
      <c r="A6032" s="1">
        <v>40002</v>
      </c>
      <c r="B6032" s="5">
        <v>60.15</v>
      </c>
      <c r="C6032" s="5">
        <v>59.71</v>
      </c>
    </row>
    <row r="6033" spans="1:3">
      <c r="A6033" s="1">
        <v>40003</v>
      </c>
      <c r="B6033" s="5">
        <v>60.36</v>
      </c>
      <c r="C6033" s="5">
        <v>59.17</v>
      </c>
    </row>
    <row r="6034" spans="1:3">
      <c r="A6034" s="1">
        <v>40004</v>
      </c>
      <c r="B6034" s="5">
        <v>59.93</v>
      </c>
      <c r="C6034" s="5">
        <v>58.43</v>
      </c>
    </row>
    <row r="6035" spans="1:3">
      <c r="A6035" s="1">
        <v>40007</v>
      </c>
      <c r="B6035" s="5">
        <v>59.69</v>
      </c>
      <c r="C6035" s="5">
        <v>58.25</v>
      </c>
    </row>
    <row r="6036" spans="1:3">
      <c r="A6036" s="1">
        <v>40008</v>
      </c>
      <c r="B6036" s="5">
        <v>59.62</v>
      </c>
      <c r="C6036" s="5">
        <v>60.48</v>
      </c>
    </row>
    <row r="6037" spans="1:3">
      <c r="A6037" s="1">
        <v>40009</v>
      </c>
      <c r="B6037" s="5">
        <v>61.49</v>
      </c>
      <c r="C6037" s="5">
        <v>61.25</v>
      </c>
    </row>
    <row r="6038" spans="1:3">
      <c r="A6038" s="1">
        <v>40010</v>
      </c>
      <c r="B6038" s="5">
        <v>62.07</v>
      </c>
      <c r="C6038" s="5">
        <v>62.02</v>
      </c>
    </row>
    <row r="6039" spans="1:3">
      <c r="A6039" s="1">
        <v>40011</v>
      </c>
      <c r="B6039" s="5">
        <v>63.56</v>
      </c>
      <c r="C6039" s="5">
        <v>63.54</v>
      </c>
    </row>
    <row r="6040" spans="1:3">
      <c r="A6040" s="1">
        <v>40014</v>
      </c>
      <c r="B6040" s="5">
        <v>63.93</v>
      </c>
      <c r="C6040" s="5">
        <v>64.64</v>
      </c>
    </row>
    <row r="6041" spans="1:3">
      <c r="A6041" s="1">
        <v>40015</v>
      </c>
      <c r="B6041" s="5">
        <v>64.81</v>
      </c>
      <c r="C6041" s="5">
        <v>65.930000000000007</v>
      </c>
    </row>
    <row r="6042" spans="1:3">
      <c r="A6042" s="1">
        <v>40016</v>
      </c>
      <c r="B6042" s="5">
        <v>64.58</v>
      </c>
      <c r="C6042" s="5">
        <v>65.36</v>
      </c>
    </row>
    <row r="6043" spans="1:3">
      <c r="A6043" s="1">
        <v>40017</v>
      </c>
      <c r="B6043" s="5">
        <v>66.099999999999994</v>
      </c>
      <c r="C6043" s="5">
        <v>68.06</v>
      </c>
    </row>
    <row r="6044" spans="1:3">
      <c r="A6044" s="1">
        <v>40018</v>
      </c>
      <c r="B6044" s="5">
        <v>66.959999999999994</v>
      </c>
      <c r="C6044" s="5">
        <v>68.819999999999993</v>
      </c>
    </row>
    <row r="6045" spans="1:3">
      <c r="A6045" s="1">
        <v>40021</v>
      </c>
      <c r="B6045" s="5">
        <v>68.34</v>
      </c>
      <c r="C6045" s="5">
        <v>69.78</v>
      </c>
    </row>
    <row r="6046" spans="1:3">
      <c r="A6046" s="1">
        <v>40022</v>
      </c>
      <c r="B6046" s="5">
        <v>67.239999999999995</v>
      </c>
      <c r="C6046" s="5">
        <v>68.53</v>
      </c>
    </row>
    <row r="6047" spans="1:3">
      <c r="A6047" s="1">
        <v>40023</v>
      </c>
      <c r="B6047" s="5">
        <v>63.42</v>
      </c>
      <c r="C6047" s="5">
        <v>65.790000000000006</v>
      </c>
    </row>
    <row r="6048" spans="1:3">
      <c r="A6048" s="1">
        <v>40024</v>
      </c>
      <c r="B6048" s="5">
        <v>66.900000000000006</v>
      </c>
      <c r="C6048" s="5">
        <v>68.819999999999993</v>
      </c>
    </row>
    <row r="6049" spans="1:3">
      <c r="A6049" s="1">
        <v>40025</v>
      </c>
      <c r="B6049" s="5">
        <v>69.260000000000005</v>
      </c>
      <c r="C6049" s="5">
        <v>70.08</v>
      </c>
    </row>
    <row r="6050" spans="1:3">
      <c r="A6050" s="1">
        <v>40028</v>
      </c>
      <c r="B6050" s="5">
        <v>71.59</v>
      </c>
      <c r="C6050" s="5">
        <v>72.900000000000006</v>
      </c>
    </row>
    <row r="6051" spans="1:3">
      <c r="A6051" s="1">
        <v>40029</v>
      </c>
      <c r="B6051" s="5">
        <v>71.400000000000006</v>
      </c>
      <c r="C6051" s="5">
        <v>73.819999999999993</v>
      </c>
    </row>
    <row r="6052" spans="1:3">
      <c r="A6052" s="1">
        <v>40030</v>
      </c>
      <c r="B6052" s="5">
        <v>71.97</v>
      </c>
      <c r="C6052" s="5">
        <v>74.39</v>
      </c>
    </row>
    <row r="6053" spans="1:3">
      <c r="A6053" s="1">
        <v>40031</v>
      </c>
      <c r="B6053" s="5">
        <v>71.959999999999994</v>
      </c>
      <c r="C6053" s="5">
        <v>74.61</v>
      </c>
    </row>
    <row r="6054" spans="1:3">
      <c r="A6054" s="1">
        <v>40032</v>
      </c>
      <c r="B6054" s="5">
        <v>70.97</v>
      </c>
      <c r="C6054" s="5">
        <v>74.209999999999994</v>
      </c>
    </row>
    <row r="6055" spans="1:3">
      <c r="A6055" s="1">
        <v>40035</v>
      </c>
      <c r="B6055" s="5">
        <v>70.59</v>
      </c>
      <c r="C6055" s="5">
        <v>73.790000000000006</v>
      </c>
    </row>
    <row r="6056" spans="1:3">
      <c r="A6056" s="1">
        <v>40036</v>
      </c>
      <c r="B6056" s="5">
        <v>69.459999999999994</v>
      </c>
      <c r="C6056" s="5">
        <v>71.58</v>
      </c>
    </row>
    <row r="6057" spans="1:3">
      <c r="A6057" s="1">
        <v>40037</v>
      </c>
      <c r="B6057" s="5">
        <v>70.08</v>
      </c>
      <c r="C6057" s="5">
        <v>74.03</v>
      </c>
    </row>
    <row r="6058" spans="1:3">
      <c r="A6058" s="1">
        <v>40038</v>
      </c>
      <c r="B6058" s="5">
        <v>70.569999999999993</v>
      </c>
      <c r="C6058" s="5">
        <v>73.760000000000005</v>
      </c>
    </row>
    <row r="6059" spans="1:3">
      <c r="A6059" s="1">
        <v>40039</v>
      </c>
      <c r="B6059" s="5">
        <v>67.510000000000005</v>
      </c>
      <c r="C6059" s="5">
        <v>71.33</v>
      </c>
    </row>
    <row r="6060" spans="1:3">
      <c r="A6060" s="1">
        <v>40042</v>
      </c>
      <c r="B6060" s="5">
        <v>66.72</v>
      </c>
      <c r="C6060" s="5">
        <v>68.650000000000006</v>
      </c>
    </row>
    <row r="6061" spans="1:3">
      <c r="A6061" s="1">
        <v>40043</v>
      </c>
      <c r="B6061" s="5">
        <v>69.22</v>
      </c>
      <c r="C6061" s="5">
        <v>68.66</v>
      </c>
    </row>
    <row r="6062" spans="1:3">
      <c r="A6062" s="1">
        <v>40044</v>
      </c>
      <c r="B6062" s="5">
        <v>72.540000000000006</v>
      </c>
      <c r="C6062" s="5">
        <v>72.81</v>
      </c>
    </row>
    <row r="6063" spans="1:3">
      <c r="A6063" s="1">
        <v>40045</v>
      </c>
      <c r="B6063" s="5">
        <v>72.400000000000006</v>
      </c>
      <c r="C6063" s="5">
        <v>73.75</v>
      </c>
    </row>
    <row r="6064" spans="1:3">
      <c r="A6064" s="1">
        <v>40046</v>
      </c>
      <c r="B6064" s="5">
        <v>73.12</v>
      </c>
      <c r="C6064" s="5">
        <v>73.709999999999994</v>
      </c>
    </row>
    <row r="6065" spans="1:3">
      <c r="A6065" s="1">
        <v>40049</v>
      </c>
      <c r="B6065" s="5">
        <v>73.680000000000007</v>
      </c>
      <c r="C6065" s="5">
        <v>74.34</v>
      </c>
    </row>
    <row r="6066" spans="1:3">
      <c r="A6066" s="1">
        <v>40050</v>
      </c>
      <c r="B6066" s="5">
        <v>71.599999999999994</v>
      </c>
      <c r="C6066" s="5">
        <v>73.099999999999994</v>
      </c>
    </row>
    <row r="6067" spans="1:3">
      <c r="A6067" s="1">
        <v>40051</v>
      </c>
      <c r="B6067" s="5">
        <v>71.38</v>
      </c>
      <c r="C6067" s="5">
        <v>70.739999999999995</v>
      </c>
    </row>
    <row r="6068" spans="1:3">
      <c r="A6068" s="1">
        <v>40052</v>
      </c>
      <c r="B6068" s="5">
        <v>72.489999999999995</v>
      </c>
      <c r="C6068" s="5">
        <v>70.680000000000007</v>
      </c>
    </row>
    <row r="6069" spans="1:3">
      <c r="A6069" s="1">
        <v>40053</v>
      </c>
      <c r="B6069" s="5">
        <v>72.72</v>
      </c>
      <c r="C6069" s="5">
        <v>72.8</v>
      </c>
    </row>
    <row r="6070" spans="1:3">
      <c r="A6070" s="1">
        <v>40056</v>
      </c>
      <c r="B6070" s="5">
        <v>69.97</v>
      </c>
      <c r="C6070" s="5">
        <v>69.02</v>
      </c>
    </row>
    <row r="6071" spans="1:3">
      <c r="A6071" s="1">
        <v>40057</v>
      </c>
      <c r="B6071" s="5">
        <v>68.11</v>
      </c>
      <c r="C6071" s="5">
        <v>68.78</v>
      </c>
    </row>
    <row r="6072" spans="1:3">
      <c r="A6072" s="1">
        <v>40058</v>
      </c>
      <c r="B6072" s="5">
        <v>68.03</v>
      </c>
      <c r="C6072" s="5">
        <v>67.599999999999994</v>
      </c>
    </row>
    <row r="6073" spans="1:3">
      <c r="A6073" s="1">
        <v>40059</v>
      </c>
      <c r="B6073" s="5">
        <v>67.900000000000006</v>
      </c>
      <c r="C6073" s="5">
        <v>66.78</v>
      </c>
    </row>
    <row r="6074" spans="1:3">
      <c r="A6074" s="1">
        <v>40060</v>
      </c>
      <c r="B6074" s="5">
        <v>67.95</v>
      </c>
      <c r="C6074" s="5">
        <v>65.84</v>
      </c>
    </row>
    <row r="6075" spans="1:3">
      <c r="A6075" s="1">
        <v>40064</v>
      </c>
      <c r="B6075" s="5">
        <v>71.08</v>
      </c>
      <c r="C6075" s="5">
        <v>69.2</v>
      </c>
    </row>
    <row r="6076" spans="1:3">
      <c r="A6076" s="1">
        <v>40065</v>
      </c>
      <c r="B6076" s="5">
        <v>71.27</v>
      </c>
      <c r="C6076" s="5">
        <v>69.760000000000005</v>
      </c>
    </row>
    <row r="6077" spans="1:3">
      <c r="A6077" s="1">
        <v>40066</v>
      </c>
      <c r="B6077" s="5">
        <v>71.95</v>
      </c>
      <c r="C6077" s="5">
        <v>68.959999999999994</v>
      </c>
    </row>
    <row r="6078" spans="1:3">
      <c r="A6078" s="1">
        <v>40067</v>
      </c>
      <c r="B6078" s="5">
        <v>69.34</v>
      </c>
      <c r="C6078" s="5">
        <v>68.760000000000005</v>
      </c>
    </row>
    <row r="6079" spans="1:3">
      <c r="A6079" s="1">
        <v>40070</v>
      </c>
      <c r="B6079" s="5">
        <v>68.86</v>
      </c>
      <c r="C6079" s="5">
        <v>66.91</v>
      </c>
    </row>
    <row r="6080" spans="1:3">
      <c r="A6080" s="1">
        <v>40071</v>
      </c>
      <c r="B6080" s="5">
        <v>70.81</v>
      </c>
      <c r="C6080" s="5">
        <v>66.53</v>
      </c>
    </row>
    <row r="6081" spans="1:3">
      <c r="A6081" s="1">
        <v>40072</v>
      </c>
      <c r="B6081" s="5">
        <v>72.5</v>
      </c>
      <c r="C6081" s="5">
        <v>68.510000000000005</v>
      </c>
    </row>
    <row r="6082" spans="1:3">
      <c r="A6082" s="1">
        <v>40073</v>
      </c>
      <c r="B6082" s="5">
        <v>72.48</v>
      </c>
      <c r="C6082" s="5">
        <v>71.56</v>
      </c>
    </row>
    <row r="6083" spans="1:3">
      <c r="A6083" s="1">
        <v>40074</v>
      </c>
      <c r="B6083" s="5">
        <v>71.95</v>
      </c>
      <c r="C6083" s="5">
        <v>70.72</v>
      </c>
    </row>
    <row r="6084" spans="1:3">
      <c r="A6084" s="1">
        <v>40077</v>
      </c>
      <c r="B6084" s="5">
        <v>69.739999999999995</v>
      </c>
      <c r="C6084" s="5">
        <v>68.11</v>
      </c>
    </row>
    <row r="6085" spans="1:3">
      <c r="A6085" s="1">
        <v>40078</v>
      </c>
      <c r="B6085" s="5">
        <v>71.5</v>
      </c>
      <c r="C6085" s="5">
        <v>69.650000000000006</v>
      </c>
    </row>
    <row r="6086" spans="1:3">
      <c r="A6086" s="1">
        <v>40079</v>
      </c>
      <c r="B6086" s="5">
        <v>68.739999999999995</v>
      </c>
      <c r="C6086" s="5">
        <v>67.430000000000007</v>
      </c>
    </row>
    <row r="6087" spans="1:3">
      <c r="A6087" s="1">
        <v>40080</v>
      </c>
      <c r="B6087" s="5">
        <v>65.739999999999995</v>
      </c>
      <c r="C6087" s="5">
        <v>64.989999999999995</v>
      </c>
    </row>
    <row r="6088" spans="1:3">
      <c r="A6088" s="1">
        <v>40081</v>
      </c>
      <c r="B6088" s="5">
        <v>65.91</v>
      </c>
      <c r="C6088" s="5">
        <v>64.599999999999994</v>
      </c>
    </row>
    <row r="6089" spans="1:3">
      <c r="A6089" s="1">
        <v>40084</v>
      </c>
      <c r="B6089" s="5">
        <v>66.69</v>
      </c>
      <c r="C6089" s="5">
        <v>65.430000000000007</v>
      </c>
    </row>
    <row r="6090" spans="1:3">
      <c r="A6090" s="1">
        <v>40085</v>
      </c>
      <c r="B6090" s="5">
        <v>66.56</v>
      </c>
      <c r="C6090" s="5">
        <v>64.63</v>
      </c>
    </row>
    <row r="6091" spans="1:3">
      <c r="A6091" s="1">
        <v>40086</v>
      </c>
      <c r="B6091" s="5">
        <v>70.459999999999994</v>
      </c>
      <c r="C6091" s="5">
        <v>65.819999999999993</v>
      </c>
    </row>
    <row r="6092" spans="1:3">
      <c r="A6092" s="1">
        <v>40087</v>
      </c>
      <c r="B6092" s="5">
        <v>70.67</v>
      </c>
      <c r="C6092" s="5">
        <v>67.12</v>
      </c>
    </row>
    <row r="6093" spans="1:3">
      <c r="A6093" s="1">
        <v>40088</v>
      </c>
      <c r="B6093" s="5">
        <v>69.8</v>
      </c>
      <c r="C6093" s="5">
        <v>66.5</v>
      </c>
    </row>
    <row r="6094" spans="1:3">
      <c r="A6094" s="1">
        <v>40091</v>
      </c>
      <c r="B6094" s="5">
        <v>70.260000000000005</v>
      </c>
      <c r="C6094" s="5">
        <v>65.260000000000005</v>
      </c>
    </row>
    <row r="6095" spans="1:3">
      <c r="A6095" s="1">
        <v>40092</v>
      </c>
      <c r="B6095" s="5">
        <v>70.709999999999994</v>
      </c>
      <c r="C6095" s="5">
        <v>68.510000000000005</v>
      </c>
    </row>
    <row r="6096" spans="1:3">
      <c r="A6096" s="1">
        <v>40093</v>
      </c>
      <c r="B6096" s="5">
        <v>69.599999999999994</v>
      </c>
      <c r="C6096" s="5">
        <v>67.650000000000006</v>
      </c>
    </row>
    <row r="6097" spans="1:3">
      <c r="A6097" s="1">
        <v>40094</v>
      </c>
      <c r="B6097" s="5">
        <v>71.69</v>
      </c>
      <c r="C6097" s="5">
        <v>68.47</v>
      </c>
    </row>
    <row r="6098" spans="1:3">
      <c r="A6098" s="1">
        <v>40095</v>
      </c>
      <c r="B6098" s="5">
        <v>71.75</v>
      </c>
      <c r="C6098" s="5">
        <v>69.45</v>
      </c>
    </row>
    <row r="6099" spans="1:3">
      <c r="A6099" s="1">
        <v>40098</v>
      </c>
      <c r="B6099" s="5">
        <v>73.239999999999995</v>
      </c>
      <c r="C6099" s="5">
        <v>70.75</v>
      </c>
    </row>
    <row r="6100" spans="1:3">
      <c r="A6100" s="1">
        <v>40099</v>
      </c>
      <c r="B6100" s="5">
        <v>74.099999999999994</v>
      </c>
      <c r="C6100" s="5">
        <v>70.81</v>
      </c>
    </row>
    <row r="6101" spans="1:3">
      <c r="A6101" s="1">
        <v>40100</v>
      </c>
      <c r="B6101" s="5">
        <v>75.2</v>
      </c>
      <c r="C6101" s="5">
        <v>72.16</v>
      </c>
    </row>
    <row r="6102" spans="1:3">
      <c r="A6102" s="1">
        <v>40101</v>
      </c>
      <c r="B6102" s="5">
        <v>77.55</v>
      </c>
      <c r="C6102" s="5">
        <v>73.14</v>
      </c>
    </row>
    <row r="6103" spans="1:3">
      <c r="A6103" s="1">
        <v>40102</v>
      </c>
      <c r="B6103" s="5">
        <v>78.540000000000006</v>
      </c>
      <c r="C6103" s="5">
        <v>74.58</v>
      </c>
    </row>
    <row r="6104" spans="1:3">
      <c r="A6104" s="1">
        <v>40105</v>
      </c>
      <c r="B6104" s="5">
        <v>79.47</v>
      </c>
      <c r="C6104" s="5">
        <v>75.86</v>
      </c>
    </row>
    <row r="6105" spans="1:3">
      <c r="A6105" s="1">
        <v>40106</v>
      </c>
      <c r="B6105" s="5">
        <v>78.87</v>
      </c>
      <c r="C6105" s="5">
        <v>76.510000000000005</v>
      </c>
    </row>
    <row r="6106" spans="1:3">
      <c r="A6106" s="1">
        <v>40107</v>
      </c>
      <c r="B6106" s="5">
        <v>81.03</v>
      </c>
      <c r="C6106" s="5">
        <v>77.739999999999995</v>
      </c>
    </row>
    <row r="6107" spans="1:3">
      <c r="A6107" s="1">
        <v>40108</v>
      </c>
      <c r="B6107" s="5">
        <v>80.819999999999993</v>
      </c>
      <c r="C6107" s="5">
        <v>78.36</v>
      </c>
    </row>
    <row r="6108" spans="1:3">
      <c r="A6108" s="1">
        <v>40109</v>
      </c>
      <c r="B6108" s="5">
        <v>80.11</v>
      </c>
      <c r="C6108" s="5">
        <v>77.72</v>
      </c>
    </row>
    <row r="6109" spans="1:3">
      <c r="A6109" s="1">
        <v>40112</v>
      </c>
      <c r="B6109" s="5">
        <v>78.61</v>
      </c>
      <c r="C6109" s="5">
        <v>76.45</v>
      </c>
    </row>
    <row r="6110" spans="1:3">
      <c r="A6110" s="1">
        <v>40113</v>
      </c>
      <c r="B6110" s="5">
        <v>79.45</v>
      </c>
      <c r="C6110" s="5">
        <v>76.69</v>
      </c>
    </row>
    <row r="6111" spans="1:3">
      <c r="A6111" s="1">
        <v>40114</v>
      </c>
      <c r="B6111" s="5">
        <v>77.39</v>
      </c>
      <c r="C6111" s="5">
        <v>75.11</v>
      </c>
    </row>
    <row r="6112" spans="1:3">
      <c r="A6112" s="1">
        <v>40115</v>
      </c>
      <c r="B6112" s="5">
        <v>79.84</v>
      </c>
      <c r="C6112" s="5">
        <v>77.180000000000007</v>
      </c>
    </row>
    <row r="6113" spans="1:3">
      <c r="A6113" s="1">
        <v>40116</v>
      </c>
      <c r="B6113" s="5">
        <v>77.040000000000006</v>
      </c>
      <c r="C6113" s="5">
        <v>74.91</v>
      </c>
    </row>
    <row r="6114" spans="1:3">
      <c r="A6114" s="1">
        <v>40119</v>
      </c>
      <c r="B6114" s="5">
        <v>78.08</v>
      </c>
      <c r="C6114" s="5">
        <v>75.56</v>
      </c>
    </row>
    <row r="6115" spans="1:3">
      <c r="A6115" s="1">
        <v>40120</v>
      </c>
      <c r="B6115" s="5">
        <v>79.58</v>
      </c>
      <c r="C6115" s="5">
        <v>75.680000000000007</v>
      </c>
    </row>
    <row r="6116" spans="1:3">
      <c r="A6116" s="1">
        <v>40121</v>
      </c>
      <c r="B6116" s="5">
        <v>80.3</v>
      </c>
      <c r="C6116" s="5">
        <v>78.209999999999994</v>
      </c>
    </row>
    <row r="6117" spans="1:3">
      <c r="A6117" s="1">
        <v>40122</v>
      </c>
      <c r="B6117" s="5">
        <v>79.64</v>
      </c>
      <c r="C6117" s="5">
        <v>78.02</v>
      </c>
    </row>
    <row r="6118" spans="1:3">
      <c r="A6118" s="1">
        <v>40123</v>
      </c>
      <c r="B6118" s="5">
        <v>77.400000000000006</v>
      </c>
      <c r="C6118" s="5">
        <v>75.510000000000005</v>
      </c>
    </row>
    <row r="6119" spans="1:3">
      <c r="A6119" s="1">
        <v>40126</v>
      </c>
      <c r="B6119" s="5">
        <v>79.44</v>
      </c>
      <c r="C6119" s="5">
        <v>77.180000000000007</v>
      </c>
    </row>
    <row r="6120" spans="1:3">
      <c r="A6120" s="1">
        <v>40127</v>
      </c>
      <c r="B6120" s="5">
        <v>79.010000000000005</v>
      </c>
      <c r="C6120" s="5">
        <v>77.069999999999993</v>
      </c>
    </row>
    <row r="6121" spans="1:3">
      <c r="A6121" s="1">
        <v>40128</v>
      </c>
      <c r="B6121" s="5">
        <v>79.16</v>
      </c>
      <c r="C6121" s="5">
        <v>76.989999999999995</v>
      </c>
    </row>
    <row r="6122" spans="1:3">
      <c r="A6122" s="1">
        <v>40129</v>
      </c>
      <c r="B6122" s="5">
        <v>77.25</v>
      </c>
      <c r="C6122" s="5">
        <v>75.180000000000007</v>
      </c>
    </row>
    <row r="6123" spans="1:3">
      <c r="A6123" s="1">
        <v>40130</v>
      </c>
      <c r="B6123" s="5">
        <v>76.34</v>
      </c>
      <c r="C6123" s="5">
        <v>74.81</v>
      </c>
    </row>
    <row r="6124" spans="1:3">
      <c r="A6124" s="1">
        <v>40133</v>
      </c>
      <c r="B6124" s="5">
        <v>78.91</v>
      </c>
      <c r="C6124" s="5">
        <v>77.14</v>
      </c>
    </row>
    <row r="6125" spans="1:3">
      <c r="A6125" s="1">
        <v>40134</v>
      </c>
      <c r="B6125" s="5">
        <v>79.08</v>
      </c>
      <c r="C6125" s="5">
        <v>77.36</v>
      </c>
    </row>
    <row r="6126" spans="1:3">
      <c r="A6126" s="1">
        <v>40135</v>
      </c>
      <c r="B6126" s="5">
        <v>79.55</v>
      </c>
      <c r="C6126" s="5">
        <v>78.64</v>
      </c>
    </row>
    <row r="6127" spans="1:3">
      <c r="A6127" s="1">
        <v>40136</v>
      </c>
      <c r="B6127" s="5">
        <v>77.47</v>
      </c>
      <c r="C6127" s="5">
        <v>76.45</v>
      </c>
    </row>
    <row r="6128" spans="1:3">
      <c r="A6128" s="1">
        <v>40137</v>
      </c>
      <c r="B6128" s="5">
        <v>76.83</v>
      </c>
      <c r="C6128" s="5">
        <v>75.61</v>
      </c>
    </row>
    <row r="6129" spans="1:3">
      <c r="A6129" s="1">
        <v>40140</v>
      </c>
      <c r="B6129" s="5">
        <v>76.489999999999995</v>
      </c>
      <c r="C6129" s="5">
        <v>78.14</v>
      </c>
    </row>
    <row r="6130" spans="1:3">
      <c r="A6130" s="1">
        <v>40141</v>
      </c>
      <c r="B6130" s="5">
        <v>74.88</v>
      </c>
      <c r="C6130" s="5">
        <v>75.349999999999994</v>
      </c>
    </row>
    <row r="6131" spans="1:3">
      <c r="A6131" s="1">
        <v>40142</v>
      </c>
      <c r="B6131" s="5">
        <v>77.25</v>
      </c>
      <c r="C6131" s="5">
        <v>76.569999999999993</v>
      </c>
    </row>
    <row r="6132" spans="1:3">
      <c r="A6132" s="1">
        <v>40144</v>
      </c>
      <c r="B6132" s="5">
        <v>75.95</v>
      </c>
      <c r="C6132" s="5">
        <v>76</v>
      </c>
    </row>
    <row r="6133" spans="1:3">
      <c r="A6133" s="1">
        <v>40147</v>
      </c>
      <c r="B6133" s="5">
        <v>77.19</v>
      </c>
      <c r="C6133" s="5">
        <v>77.77</v>
      </c>
    </row>
    <row r="6134" spans="1:3">
      <c r="A6134" s="1">
        <v>40148</v>
      </c>
      <c r="B6134" s="5">
        <v>78.39</v>
      </c>
      <c r="C6134" s="5">
        <v>78.680000000000007</v>
      </c>
    </row>
    <row r="6135" spans="1:3">
      <c r="A6135" s="1">
        <v>40149</v>
      </c>
      <c r="B6135" s="5">
        <v>76.62</v>
      </c>
      <c r="C6135" s="5">
        <v>76.959999999999994</v>
      </c>
    </row>
    <row r="6136" spans="1:3">
      <c r="A6136" s="1">
        <v>40150</v>
      </c>
      <c r="B6136" s="5">
        <v>76.42</v>
      </c>
      <c r="C6136" s="5">
        <v>77.760000000000005</v>
      </c>
    </row>
    <row r="6137" spans="1:3">
      <c r="A6137" s="1">
        <v>40151</v>
      </c>
      <c r="B6137" s="5">
        <v>75.41</v>
      </c>
      <c r="C6137" s="5">
        <v>77.739999999999995</v>
      </c>
    </row>
    <row r="6138" spans="1:3">
      <c r="A6138" s="1">
        <v>40154</v>
      </c>
      <c r="B6138" s="5">
        <v>73.89</v>
      </c>
      <c r="C6138" s="5">
        <v>76.180000000000007</v>
      </c>
    </row>
    <row r="6139" spans="1:3">
      <c r="A6139" s="1">
        <v>40155</v>
      </c>
      <c r="B6139" s="5">
        <v>72.59</v>
      </c>
      <c r="C6139" s="5">
        <v>74.930000000000007</v>
      </c>
    </row>
    <row r="6140" spans="1:3">
      <c r="A6140" s="1">
        <v>40156</v>
      </c>
      <c r="B6140" s="5">
        <v>70.67</v>
      </c>
      <c r="C6140" s="5">
        <v>73.63</v>
      </c>
    </row>
    <row r="6141" spans="1:3">
      <c r="A6141" s="1">
        <v>40157</v>
      </c>
      <c r="B6141" s="5">
        <v>70.540000000000006</v>
      </c>
      <c r="C6141" s="5">
        <v>70.91</v>
      </c>
    </row>
    <row r="6142" spans="1:3">
      <c r="A6142" s="1">
        <v>40158</v>
      </c>
      <c r="B6142" s="5">
        <v>69.86</v>
      </c>
      <c r="C6142" s="5">
        <v>70.069999999999993</v>
      </c>
    </row>
    <row r="6143" spans="1:3">
      <c r="A6143" s="1">
        <v>40161</v>
      </c>
      <c r="B6143" s="5">
        <v>69.48</v>
      </c>
      <c r="C6143" s="5">
        <v>71.19</v>
      </c>
    </row>
    <row r="6144" spans="1:3">
      <c r="A6144" s="1">
        <v>40162</v>
      </c>
      <c r="B6144" s="5">
        <v>70.62</v>
      </c>
      <c r="C6144" s="5">
        <v>71.33</v>
      </c>
    </row>
    <row r="6145" spans="1:3">
      <c r="A6145" s="1">
        <v>40163</v>
      </c>
      <c r="B6145" s="5">
        <v>72.64</v>
      </c>
      <c r="C6145" s="5">
        <v>73.34</v>
      </c>
    </row>
    <row r="6146" spans="1:3">
      <c r="A6146" s="1">
        <v>40164</v>
      </c>
      <c r="B6146" s="5">
        <v>72.58</v>
      </c>
      <c r="C6146" s="5">
        <v>71.28</v>
      </c>
    </row>
    <row r="6147" spans="1:3">
      <c r="A6147" s="1">
        <v>40165</v>
      </c>
      <c r="B6147" s="5">
        <v>73.3</v>
      </c>
      <c r="C6147" s="5">
        <v>71.87</v>
      </c>
    </row>
    <row r="6148" spans="1:3">
      <c r="A6148" s="1">
        <v>40168</v>
      </c>
      <c r="B6148" s="5">
        <v>72.709999999999994</v>
      </c>
      <c r="C6148" s="5">
        <v>72.739999999999995</v>
      </c>
    </row>
    <row r="6149" spans="1:3">
      <c r="A6149" s="1">
        <v>40169</v>
      </c>
      <c r="B6149" s="5">
        <v>73.48</v>
      </c>
      <c r="C6149" s="5">
        <v>71.64</v>
      </c>
    </row>
    <row r="6150" spans="1:3">
      <c r="A6150" s="1">
        <v>40170</v>
      </c>
      <c r="B6150" s="5">
        <v>76.03</v>
      </c>
      <c r="C6150" s="5">
        <v>73.87</v>
      </c>
    </row>
    <row r="6151" spans="1:3">
      <c r="A6151" s="1">
        <v>40171</v>
      </c>
      <c r="B6151" s="5">
        <v>76.83</v>
      </c>
      <c r="C6151" s="5">
        <v>75.150000000000006</v>
      </c>
    </row>
    <row r="6152" spans="1:3">
      <c r="A6152" s="1">
        <v>40175</v>
      </c>
      <c r="B6152" s="5">
        <v>78.67</v>
      </c>
      <c r="C6152" s="5">
        <v>76.59</v>
      </c>
    </row>
    <row r="6153" spans="1:3">
      <c r="A6153" s="1">
        <v>40176</v>
      </c>
      <c r="B6153" s="5">
        <v>78.87</v>
      </c>
      <c r="C6153" s="5">
        <v>76.650000000000006</v>
      </c>
    </row>
    <row r="6154" spans="1:3">
      <c r="A6154" s="1">
        <v>40177</v>
      </c>
      <c r="B6154" s="5">
        <v>79.349999999999994</v>
      </c>
      <c r="C6154" s="5">
        <v>77.62</v>
      </c>
    </row>
    <row r="6155" spans="1:3">
      <c r="A6155" s="1">
        <v>40178</v>
      </c>
      <c r="B6155" s="5">
        <v>79.39</v>
      </c>
      <c r="C6155" s="5">
        <v>77.91</v>
      </c>
    </row>
    <row r="6156" spans="1:3">
      <c r="A6156" s="1">
        <v>40182</v>
      </c>
      <c r="B6156" s="5">
        <v>81.52</v>
      </c>
      <c r="C6156" s="5">
        <v>79.05</v>
      </c>
    </row>
    <row r="6157" spans="1:3">
      <c r="A6157" s="1">
        <v>40183</v>
      </c>
      <c r="B6157" s="5">
        <v>81.739999999999995</v>
      </c>
      <c r="C6157" s="5">
        <v>79.27</v>
      </c>
    </row>
    <row r="6158" spans="1:3">
      <c r="A6158" s="1">
        <v>40184</v>
      </c>
      <c r="B6158" s="5">
        <v>83.12</v>
      </c>
      <c r="C6158" s="5">
        <v>80.14</v>
      </c>
    </row>
    <row r="6159" spans="1:3">
      <c r="A6159" s="1">
        <v>40185</v>
      </c>
      <c r="B6159" s="5">
        <v>82.6</v>
      </c>
      <c r="C6159" s="5">
        <v>80.569999999999993</v>
      </c>
    </row>
    <row r="6160" spans="1:3">
      <c r="A6160" s="1">
        <v>40186</v>
      </c>
      <c r="B6160" s="5">
        <v>82.74</v>
      </c>
      <c r="C6160" s="5">
        <v>80.06</v>
      </c>
    </row>
    <row r="6161" spans="1:3">
      <c r="A6161" s="1">
        <v>40189</v>
      </c>
      <c r="B6161" s="5">
        <v>82.54</v>
      </c>
      <c r="C6161" s="5">
        <v>80.14</v>
      </c>
    </row>
    <row r="6162" spans="1:3">
      <c r="A6162" s="1">
        <v>40190</v>
      </c>
      <c r="B6162" s="5">
        <v>80.790000000000006</v>
      </c>
      <c r="C6162" s="5">
        <v>79.38</v>
      </c>
    </row>
    <row r="6163" spans="1:3">
      <c r="A6163" s="1">
        <v>40191</v>
      </c>
      <c r="B6163" s="5">
        <v>79.66</v>
      </c>
      <c r="C6163" s="5">
        <v>77.569999999999993</v>
      </c>
    </row>
    <row r="6164" spans="1:3">
      <c r="A6164" s="1">
        <v>40192</v>
      </c>
      <c r="B6164" s="5">
        <v>79.349999999999994</v>
      </c>
      <c r="C6164" s="5">
        <v>77.61</v>
      </c>
    </row>
    <row r="6165" spans="1:3">
      <c r="A6165" s="1">
        <v>40193</v>
      </c>
      <c r="B6165" s="5">
        <v>77.959999999999994</v>
      </c>
      <c r="C6165" s="5">
        <v>76.849999999999994</v>
      </c>
    </row>
    <row r="6166" spans="1:3">
      <c r="A6166" s="1">
        <v>40197</v>
      </c>
      <c r="B6166" s="5">
        <v>78.98</v>
      </c>
      <c r="C6166" s="5">
        <v>75.180000000000007</v>
      </c>
    </row>
    <row r="6167" spans="1:3">
      <c r="A6167" s="1">
        <v>40198</v>
      </c>
      <c r="B6167" s="5">
        <v>77.42</v>
      </c>
      <c r="C6167" s="5">
        <v>75.09</v>
      </c>
    </row>
    <row r="6168" spans="1:3">
      <c r="A6168" s="1">
        <v>40199</v>
      </c>
      <c r="B6168" s="5">
        <v>75.84</v>
      </c>
      <c r="C6168" s="5">
        <v>74.13</v>
      </c>
    </row>
    <row r="6169" spans="1:3">
      <c r="A6169" s="1">
        <v>40200</v>
      </c>
      <c r="B6169" s="5">
        <v>74.25</v>
      </c>
      <c r="C6169" s="5">
        <v>72.73</v>
      </c>
    </row>
    <row r="6170" spans="1:3">
      <c r="A6170" s="1">
        <v>40203</v>
      </c>
      <c r="B6170" s="5">
        <v>74.900000000000006</v>
      </c>
      <c r="C6170" s="5">
        <v>72.180000000000007</v>
      </c>
    </row>
    <row r="6171" spans="1:3">
      <c r="A6171" s="1">
        <v>40204</v>
      </c>
      <c r="B6171" s="5">
        <v>74.67</v>
      </c>
      <c r="C6171" s="5">
        <v>72.63</v>
      </c>
    </row>
    <row r="6172" spans="1:3">
      <c r="A6172" s="1">
        <v>40205</v>
      </c>
      <c r="B6172" s="5">
        <v>73.64</v>
      </c>
      <c r="C6172" s="5">
        <v>72.75</v>
      </c>
    </row>
    <row r="6173" spans="1:3">
      <c r="A6173" s="1">
        <v>40206</v>
      </c>
      <c r="B6173" s="5">
        <v>73.62</v>
      </c>
      <c r="C6173" s="5">
        <v>70.650000000000006</v>
      </c>
    </row>
    <row r="6174" spans="1:3">
      <c r="A6174" s="1">
        <v>40207</v>
      </c>
      <c r="B6174" s="5">
        <v>72.849999999999994</v>
      </c>
      <c r="C6174" s="5">
        <v>71.2</v>
      </c>
    </row>
    <row r="6175" spans="1:3">
      <c r="A6175" s="1">
        <v>40210</v>
      </c>
      <c r="B6175" s="5">
        <v>74.41</v>
      </c>
      <c r="C6175" s="5">
        <v>71.58</v>
      </c>
    </row>
    <row r="6176" spans="1:3">
      <c r="A6176" s="1">
        <v>40211</v>
      </c>
      <c r="B6176" s="5">
        <v>77.209999999999994</v>
      </c>
      <c r="C6176" s="5">
        <v>73.94</v>
      </c>
    </row>
    <row r="6177" spans="1:3">
      <c r="A6177" s="1">
        <v>40212</v>
      </c>
      <c r="B6177" s="5">
        <v>76.959999999999994</v>
      </c>
      <c r="C6177" s="5">
        <v>75.77</v>
      </c>
    </row>
    <row r="6178" spans="1:3">
      <c r="A6178" s="1">
        <v>40213</v>
      </c>
      <c r="B6178" s="5">
        <v>73.13</v>
      </c>
      <c r="C6178" s="5">
        <v>71.3</v>
      </c>
    </row>
    <row r="6179" spans="1:3">
      <c r="A6179" s="1">
        <v>40214</v>
      </c>
      <c r="B6179" s="5">
        <v>71.150000000000006</v>
      </c>
      <c r="C6179" s="5">
        <v>70.11</v>
      </c>
    </row>
    <row r="6180" spans="1:3">
      <c r="A6180" s="1">
        <v>40217</v>
      </c>
      <c r="B6180" s="5">
        <v>71.87</v>
      </c>
      <c r="C6180" s="5">
        <v>69.62</v>
      </c>
    </row>
    <row r="6181" spans="1:3">
      <c r="A6181" s="1">
        <v>40218</v>
      </c>
      <c r="B6181" s="5">
        <v>73.709999999999994</v>
      </c>
      <c r="C6181" s="5">
        <v>70.400000000000006</v>
      </c>
    </row>
    <row r="6182" spans="1:3">
      <c r="A6182" s="1">
        <v>40219</v>
      </c>
      <c r="B6182" s="5">
        <v>74.48</v>
      </c>
      <c r="C6182" s="5">
        <v>70.400000000000006</v>
      </c>
    </row>
    <row r="6183" spans="1:3">
      <c r="A6183" s="1">
        <v>40220</v>
      </c>
      <c r="B6183" s="5">
        <v>75.23</v>
      </c>
      <c r="C6183" s="5">
        <v>72.349999999999994</v>
      </c>
    </row>
    <row r="6184" spans="1:3">
      <c r="A6184" s="1">
        <v>40221</v>
      </c>
      <c r="B6184" s="5">
        <v>74.11</v>
      </c>
      <c r="C6184" s="5">
        <v>71.489999999999995</v>
      </c>
    </row>
    <row r="6185" spans="1:3">
      <c r="A6185" s="1">
        <v>40225</v>
      </c>
      <c r="B6185" s="5">
        <v>76.98</v>
      </c>
      <c r="C6185" s="5">
        <v>74.819999999999993</v>
      </c>
    </row>
    <row r="6186" spans="1:3">
      <c r="A6186" s="1">
        <v>40226</v>
      </c>
      <c r="B6186" s="5">
        <v>77.27</v>
      </c>
      <c r="C6186" s="5">
        <v>74.89</v>
      </c>
    </row>
    <row r="6187" spans="1:3">
      <c r="A6187" s="1">
        <v>40227</v>
      </c>
      <c r="B6187" s="5">
        <v>78.97</v>
      </c>
      <c r="C6187" s="5">
        <v>76.61</v>
      </c>
    </row>
    <row r="6188" spans="1:3">
      <c r="A6188" s="1">
        <v>40228</v>
      </c>
      <c r="B6188" s="5">
        <v>79.77</v>
      </c>
      <c r="C6188" s="5">
        <v>76.88</v>
      </c>
    </row>
    <row r="6189" spans="1:3">
      <c r="A6189" s="1">
        <v>40231</v>
      </c>
      <c r="B6189" s="5">
        <v>80.040000000000006</v>
      </c>
      <c r="C6189" s="5">
        <v>76.95</v>
      </c>
    </row>
    <row r="6190" spans="1:3">
      <c r="A6190" s="1">
        <v>40232</v>
      </c>
      <c r="B6190" s="5">
        <v>78.61</v>
      </c>
      <c r="C6190" s="5">
        <v>76.44</v>
      </c>
    </row>
    <row r="6191" spans="1:3">
      <c r="A6191" s="1">
        <v>40233</v>
      </c>
      <c r="B6191" s="5">
        <v>79.75</v>
      </c>
      <c r="C6191" s="5">
        <v>77</v>
      </c>
    </row>
    <row r="6192" spans="1:3">
      <c r="A6192" s="1">
        <v>40234</v>
      </c>
      <c r="B6192" s="5">
        <v>77.989999999999995</v>
      </c>
      <c r="C6192" s="5">
        <v>74.38</v>
      </c>
    </row>
    <row r="6193" spans="1:3">
      <c r="A6193" s="1">
        <v>40235</v>
      </c>
      <c r="B6193" s="5">
        <v>79.72</v>
      </c>
      <c r="C6193" s="5">
        <v>76.36</v>
      </c>
    </row>
    <row r="6194" spans="1:3">
      <c r="A6194" s="1">
        <v>40238</v>
      </c>
      <c r="B6194" s="5">
        <v>78.709999999999994</v>
      </c>
      <c r="C6194" s="5">
        <v>76.069999999999993</v>
      </c>
    </row>
    <row r="6195" spans="1:3">
      <c r="A6195" s="1">
        <v>40239</v>
      </c>
      <c r="B6195" s="5">
        <v>79.62</v>
      </c>
      <c r="C6195" s="5">
        <v>77.5</v>
      </c>
    </row>
    <row r="6196" spans="1:3">
      <c r="A6196" s="1">
        <v>40240</v>
      </c>
      <c r="B6196" s="5">
        <v>80.91</v>
      </c>
      <c r="C6196" s="5">
        <v>78.66</v>
      </c>
    </row>
    <row r="6197" spans="1:3">
      <c r="A6197" s="1">
        <v>40241</v>
      </c>
      <c r="B6197" s="5">
        <v>80.209999999999994</v>
      </c>
      <c r="C6197" s="5">
        <v>77.88</v>
      </c>
    </row>
    <row r="6198" spans="1:3">
      <c r="A6198" s="1">
        <v>40242</v>
      </c>
      <c r="B6198" s="5">
        <v>81.5</v>
      </c>
      <c r="C6198" s="5">
        <v>79.2</v>
      </c>
    </row>
    <row r="6199" spans="1:3">
      <c r="A6199" s="1">
        <v>40245</v>
      </c>
      <c r="B6199" s="5">
        <v>81.849999999999994</v>
      </c>
      <c r="C6199" s="5">
        <v>78.94</v>
      </c>
    </row>
    <row r="6200" spans="1:3">
      <c r="A6200" s="1">
        <v>40246</v>
      </c>
      <c r="B6200" s="5">
        <v>81.5</v>
      </c>
      <c r="C6200" s="5">
        <v>78.77</v>
      </c>
    </row>
    <row r="6201" spans="1:3">
      <c r="A6201" s="1">
        <v>40247</v>
      </c>
      <c r="B6201" s="5">
        <v>82.07</v>
      </c>
      <c r="C6201" s="5">
        <v>80.290000000000006</v>
      </c>
    </row>
    <row r="6202" spans="1:3">
      <c r="A6202" s="1">
        <v>40248</v>
      </c>
      <c r="B6202" s="5">
        <v>82.1</v>
      </c>
      <c r="C6202" s="5">
        <v>79.44</v>
      </c>
    </row>
    <row r="6203" spans="1:3">
      <c r="A6203" s="1">
        <v>40249</v>
      </c>
      <c r="B6203" s="5">
        <v>81.260000000000005</v>
      </c>
      <c r="C6203" s="5">
        <v>79.38</v>
      </c>
    </row>
    <row r="6204" spans="1:3">
      <c r="A6204" s="1">
        <v>40252</v>
      </c>
      <c r="B6204" s="5">
        <v>79.790000000000006</v>
      </c>
      <c r="C6204" s="5">
        <v>77.08</v>
      </c>
    </row>
    <row r="6205" spans="1:3">
      <c r="A6205" s="1">
        <v>40253</v>
      </c>
      <c r="B6205" s="5">
        <v>81.75</v>
      </c>
      <c r="C6205" s="5">
        <v>79.45</v>
      </c>
    </row>
    <row r="6206" spans="1:3">
      <c r="A6206" s="1">
        <v>40254</v>
      </c>
      <c r="B6206" s="5">
        <v>82.93</v>
      </c>
      <c r="C6206" s="5">
        <v>80.28</v>
      </c>
    </row>
    <row r="6207" spans="1:3">
      <c r="A6207" s="1">
        <v>40255</v>
      </c>
      <c r="B6207" s="5">
        <v>82.16</v>
      </c>
      <c r="C6207" s="5">
        <v>80.09</v>
      </c>
    </row>
    <row r="6208" spans="1:3">
      <c r="A6208" s="1">
        <v>40256</v>
      </c>
      <c r="B6208" s="5">
        <v>80.58</v>
      </c>
      <c r="C6208" s="5">
        <v>78.37</v>
      </c>
    </row>
    <row r="6209" spans="1:3">
      <c r="A6209" s="1">
        <v>40259</v>
      </c>
      <c r="B6209" s="5">
        <v>81.260000000000005</v>
      </c>
      <c r="C6209" s="5">
        <v>78.09</v>
      </c>
    </row>
    <row r="6210" spans="1:3">
      <c r="A6210" s="1">
        <v>40260</v>
      </c>
      <c r="B6210" s="5">
        <v>81.680000000000007</v>
      </c>
      <c r="C6210" s="5">
        <v>79.17</v>
      </c>
    </row>
    <row r="6211" spans="1:3">
      <c r="A6211" s="1">
        <v>40261</v>
      </c>
      <c r="B6211" s="5">
        <v>80.290000000000006</v>
      </c>
      <c r="C6211" s="5">
        <v>78.03</v>
      </c>
    </row>
    <row r="6212" spans="1:3">
      <c r="A6212" s="1">
        <v>40262</v>
      </c>
      <c r="B6212" s="5">
        <v>80.25</v>
      </c>
      <c r="C6212" s="5">
        <v>78.64</v>
      </c>
    </row>
    <row r="6213" spans="1:3">
      <c r="A6213" s="1">
        <v>40263</v>
      </c>
      <c r="B6213" s="5">
        <v>79.75</v>
      </c>
      <c r="C6213" s="5">
        <v>77.98</v>
      </c>
    </row>
    <row r="6214" spans="1:3">
      <c r="A6214" s="1">
        <v>40266</v>
      </c>
      <c r="B6214" s="5">
        <v>81.92</v>
      </c>
      <c r="C6214" s="5">
        <v>79.89</v>
      </c>
    </row>
    <row r="6215" spans="1:3">
      <c r="A6215" s="1">
        <v>40267</v>
      </c>
      <c r="B6215" s="5">
        <v>82.14</v>
      </c>
      <c r="C6215" s="5">
        <v>79.459999999999994</v>
      </c>
    </row>
    <row r="6216" spans="1:3">
      <c r="A6216" s="1">
        <v>40268</v>
      </c>
      <c r="B6216" s="5">
        <v>83.45</v>
      </c>
      <c r="C6216" s="5">
        <v>80.37</v>
      </c>
    </row>
    <row r="6217" spans="1:3">
      <c r="A6217" s="1">
        <v>40269</v>
      </c>
      <c r="B6217" s="5">
        <v>84.53</v>
      </c>
      <c r="C6217" s="5">
        <v>82.63</v>
      </c>
    </row>
    <row r="6218" spans="1:3">
      <c r="A6218" s="1">
        <v>40273</v>
      </c>
      <c r="B6218" s="5">
        <v>86.36</v>
      </c>
      <c r="C6218" s="5">
        <v>84.48</v>
      </c>
    </row>
    <row r="6219" spans="1:3">
      <c r="A6219" s="1">
        <v>40274</v>
      </c>
      <c r="B6219" s="5">
        <v>86.54</v>
      </c>
      <c r="C6219" s="5">
        <v>85.05</v>
      </c>
    </row>
    <row r="6220" spans="1:3">
      <c r="A6220" s="1">
        <v>40275</v>
      </c>
      <c r="B6220" s="5">
        <v>85.64</v>
      </c>
      <c r="C6220" s="5">
        <v>84.49</v>
      </c>
    </row>
    <row r="6221" spans="1:3">
      <c r="A6221" s="1">
        <v>40276</v>
      </c>
      <c r="B6221" s="5">
        <v>85.17</v>
      </c>
      <c r="C6221" s="5">
        <v>82.63</v>
      </c>
    </row>
    <row r="6222" spans="1:3">
      <c r="A6222" s="1">
        <v>40277</v>
      </c>
      <c r="B6222" s="5">
        <v>84.6</v>
      </c>
      <c r="C6222" s="5">
        <v>82.77</v>
      </c>
    </row>
    <row r="6223" spans="1:3">
      <c r="A6223" s="1">
        <v>40280</v>
      </c>
      <c r="B6223" s="5">
        <v>84.07</v>
      </c>
      <c r="C6223" s="5">
        <v>85.21</v>
      </c>
    </row>
    <row r="6224" spans="1:3">
      <c r="A6224" s="1">
        <v>40281</v>
      </c>
      <c r="B6224" s="5">
        <v>83.8</v>
      </c>
      <c r="C6224" s="5">
        <v>83.44</v>
      </c>
    </row>
    <row r="6225" spans="1:3">
      <c r="A6225" s="1">
        <v>40282</v>
      </c>
      <c r="B6225" s="5">
        <v>85.62</v>
      </c>
      <c r="C6225" s="5">
        <v>85.81</v>
      </c>
    </row>
    <row r="6226" spans="1:3">
      <c r="A6226" s="1">
        <v>40283</v>
      </c>
      <c r="B6226" s="5">
        <v>85.25</v>
      </c>
      <c r="C6226" s="5">
        <v>86.9</v>
      </c>
    </row>
    <row r="6227" spans="1:3">
      <c r="A6227" s="1">
        <v>40284</v>
      </c>
      <c r="B6227" s="5">
        <v>82.97</v>
      </c>
      <c r="C6227" s="5">
        <v>84.81</v>
      </c>
    </row>
    <row r="6228" spans="1:3">
      <c r="A6228" s="1">
        <v>40287</v>
      </c>
      <c r="B6228" s="5">
        <v>81.52</v>
      </c>
      <c r="C6228" s="5">
        <v>83.09</v>
      </c>
    </row>
    <row r="6229" spans="1:3">
      <c r="A6229" s="1">
        <v>40288</v>
      </c>
      <c r="B6229" s="5">
        <v>82.98</v>
      </c>
      <c r="C6229" s="5">
        <v>84.73</v>
      </c>
    </row>
    <row r="6230" spans="1:3">
      <c r="A6230" s="1">
        <v>40289</v>
      </c>
      <c r="B6230" s="5">
        <v>82.78</v>
      </c>
      <c r="C6230" s="5">
        <v>84.55</v>
      </c>
    </row>
    <row r="6231" spans="1:3">
      <c r="A6231" s="1">
        <v>40290</v>
      </c>
      <c r="B6231" s="5">
        <v>82.89</v>
      </c>
      <c r="C6231" s="5">
        <v>84.58</v>
      </c>
    </row>
    <row r="6232" spans="1:3">
      <c r="A6232" s="1">
        <v>40291</v>
      </c>
      <c r="B6232" s="5">
        <v>84.34</v>
      </c>
      <c r="C6232" s="5">
        <v>86.09</v>
      </c>
    </row>
    <row r="6233" spans="1:3">
      <c r="A6233" s="1">
        <v>40294</v>
      </c>
      <c r="B6233" s="5">
        <v>84.2</v>
      </c>
      <c r="C6233" s="5">
        <v>86.72</v>
      </c>
    </row>
    <row r="6234" spans="1:3">
      <c r="A6234" s="1">
        <v>40295</v>
      </c>
      <c r="B6234" s="5">
        <v>82.43</v>
      </c>
      <c r="C6234" s="5">
        <v>85.59</v>
      </c>
    </row>
    <row r="6235" spans="1:3">
      <c r="A6235" s="1">
        <v>40296</v>
      </c>
      <c r="B6235" s="5">
        <v>83.22</v>
      </c>
      <c r="C6235" s="5">
        <v>84.59</v>
      </c>
    </row>
    <row r="6236" spans="1:3">
      <c r="A6236" s="1">
        <v>40297</v>
      </c>
      <c r="B6236" s="5">
        <v>85.17</v>
      </c>
      <c r="C6236" s="5">
        <v>86.82</v>
      </c>
    </row>
    <row r="6237" spans="1:3">
      <c r="A6237" s="1">
        <v>40298</v>
      </c>
      <c r="B6237" s="5">
        <v>86.07</v>
      </c>
      <c r="C6237" s="5">
        <v>86.19</v>
      </c>
    </row>
    <row r="6238" spans="1:3">
      <c r="A6238" s="1">
        <v>40301</v>
      </c>
      <c r="B6238" s="5">
        <v>86.19</v>
      </c>
      <c r="C6238" s="5">
        <v>88.09</v>
      </c>
    </row>
    <row r="6239" spans="1:3">
      <c r="A6239" s="1">
        <v>40302</v>
      </c>
      <c r="B6239" s="5">
        <v>82.73</v>
      </c>
      <c r="C6239" s="5">
        <v>85.39</v>
      </c>
    </row>
    <row r="6240" spans="1:3">
      <c r="A6240" s="1">
        <v>40303</v>
      </c>
      <c r="B6240" s="5">
        <v>80</v>
      </c>
      <c r="C6240" s="5">
        <v>82.31</v>
      </c>
    </row>
    <row r="6241" spans="1:3">
      <c r="A6241" s="1">
        <v>40304</v>
      </c>
      <c r="B6241" s="5">
        <v>77.180000000000007</v>
      </c>
      <c r="C6241" s="5">
        <v>80.209999999999994</v>
      </c>
    </row>
    <row r="6242" spans="1:3">
      <c r="A6242" s="1">
        <v>40305</v>
      </c>
      <c r="B6242" s="5">
        <v>75.099999999999994</v>
      </c>
      <c r="C6242" s="5">
        <v>76.48</v>
      </c>
    </row>
    <row r="6243" spans="1:3">
      <c r="A6243" s="1">
        <v>40308</v>
      </c>
      <c r="B6243" s="5">
        <v>76.89</v>
      </c>
      <c r="C6243" s="5">
        <v>78.08</v>
      </c>
    </row>
    <row r="6244" spans="1:3">
      <c r="A6244" s="1">
        <v>40309</v>
      </c>
      <c r="B6244" s="5">
        <v>76.37</v>
      </c>
      <c r="C6244" s="5">
        <v>79</v>
      </c>
    </row>
    <row r="6245" spans="1:3">
      <c r="A6245" s="1">
        <v>40310</v>
      </c>
      <c r="B6245" s="5">
        <v>75.650000000000006</v>
      </c>
      <c r="C6245" s="5">
        <v>78.7</v>
      </c>
    </row>
    <row r="6246" spans="1:3">
      <c r="A6246" s="1">
        <v>40311</v>
      </c>
      <c r="B6246" s="5">
        <v>74.38</v>
      </c>
      <c r="C6246" s="5">
        <v>79.41</v>
      </c>
    </row>
    <row r="6247" spans="1:3">
      <c r="A6247" s="1">
        <v>40312</v>
      </c>
      <c r="B6247" s="5">
        <v>71.61</v>
      </c>
      <c r="C6247" s="5">
        <v>76.430000000000007</v>
      </c>
    </row>
    <row r="6248" spans="1:3">
      <c r="A6248" s="1">
        <v>40315</v>
      </c>
      <c r="B6248" s="5">
        <v>70.08</v>
      </c>
      <c r="C6248" s="5">
        <v>73.87</v>
      </c>
    </row>
    <row r="6249" spans="1:3">
      <c r="A6249" s="1">
        <v>40316</v>
      </c>
      <c r="B6249" s="5">
        <v>69.38</v>
      </c>
      <c r="C6249" s="5">
        <v>75.12</v>
      </c>
    </row>
    <row r="6250" spans="1:3">
      <c r="A6250" s="1">
        <v>40317</v>
      </c>
      <c r="B6250" s="5">
        <v>69.91</v>
      </c>
      <c r="C6250" s="5">
        <v>71.86</v>
      </c>
    </row>
    <row r="6251" spans="1:3">
      <c r="A6251" s="1">
        <v>40318</v>
      </c>
      <c r="B6251" s="5">
        <v>68.28</v>
      </c>
      <c r="C6251" s="5">
        <v>69.56</v>
      </c>
    </row>
    <row r="6252" spans="1:3">
      <c r="A6252" s="1">
        <v>40319</v>
      </c>
      <c r="B6252" s="5">
        <v>68.03</v>
      </c>
      <c r="C6252" s="5">
        <v>70.45</v>
      </c>
    </row>
    <row r="6253" spans="1:3">
      <c r="A6253" s="1">
        <v>40322</v>
      </c>
      <c r="B6253" s="5">
        <v>68.23</v>
      </c>
      <c r="C6253" s="5">
        <v>69.62</v>
      </c>
    </row>
    <row r="6254" spans="1:3">
      <c r="A6254" s="1">
        <v>40323</v>
      </c>
      <c r="B6254" s="5">
        <v>64.78</v>
      </c>
      <c r="C6254" s="5">
        <v>67.180000000000007</v>
      </c>
    </row>
    <row r="6255" spans="1:3">
      <c r="A6255" s="1">
        <v>40324</v>
      </c>
      <c r="B6255" s="5">
        <v>71.52</v>
      </c>
      <c r="C6255" s="5">
        <v>70.59</v>
      </c>
    </row>
    <row r="6256" spans="1:3">
      <c r="A6256" s="1">
        <v>40325</v>
      </c>
      <c r="B6256" s="5">
        <v>74.56</v>
      </c>
      <c r="C6256" s="5">
        <v>73.56</v>
      </c>
    </row>
    <row r="6257" spans="1:3">
      <c r="A6257" s="1">
        <v>40326</v>
      </c>
      <c r="B6257" s="5">
        <v>74</v>
      </c>
      <c r="C6257" s="5">
        <v>73</v>
      </c>
    </row>
    <row r="6258" spans="1:3">
      <c r="A6258" s="1">
        <v>40330</v>
      </c>
      <c r="B6258" s="5">
        <v>72.7</v>
      </c>
      <c r="C6258" s="5">
        <v>73.08</v>
      </c>
    </row>
    <row r="6259" spans="1:3">
      <c r="A6259" s="1">
        <v>40331</v>
      </c>
      <c r="B6259" s="5">
        <v>72.88</v>
      </c>
      <c r="C6259" s="5">
        <v>72.78</v>
      </c>
    </row>
    <row r="6260" spans="1:3">
      <c r="A6260" s="1">
        <v>40332</v>
      </c>
      <c r="B6260" s="5">
        <v>74.62</v>
      </c>
      <c r="C6260" s="5">
        <v>73.12</v>
      </c>
    </row>
    <row r="6261" spans="1:3">
      <c r="A6261" s="1">
        <v>40333</v>
      </c>
      <c r="B6261" s="5">
        <v>71.430000000000007</v>
      </c>
      <c r="C6261" s="5">
        <v>71.84</v>
      </c>
    </row>
    <row r="6262" spans="1:3">
      <c r="A6262" s="1">
        <v>40336</v>
      </c>
      <c r="B6262" s="5">
        <v>71.55</v>
      </c>
      <c r="C6262" s="5">
        <v>71.09</v>
      </c>
    </row>
    <row r="6263" spans="1:3">
      <c r="A6263" s="1">
        <v>40337</v>
      </c>
      <c r="B6263" s="5">
        <v>71.88</v>
      </c>
      <c r="C6263" s="5">
        <v>71.430000000000007</v>
      </c>
    </row>
    <row r="6264" spans="1:3">
      <c r="A6264" s="1">
        <v>40338</v>
      </c>
      <c r="B6264" s="5">
        <v>74.38</v>
      </c>
      <c r="C6264" s="5">
        <v>73.680000000000007</v>
      </c>
    </row>
    <row r="6265" spans="1:3">
      <c r="A6265" s="1">
        <v>40339</v>
      </c>
      <c r="B6265" s="5">
        <v>75.48</v>
      </c>
      <c r="C6265" s="5">
        <v>74.33</v>
      </c>
    </row>
    <row r="6266" spans="1:3">
      <c r="A6266" s="1">
        <v>40340</v>
      </c>
      <c r="B6266" s="5">
        <v>73.89</v>
      </c>
      <c r="C6266" s="5">
        <v>73.28</v>
      </c>
    </row>
    <row r="6267" spans="1:3">
      <c r="A6267" s="1">
        <v>40343</v>
      </c>
      <c r="B6267" s="5">
        <v>74.989999999999995</v>
      </c>
      <c r="C6267" s="5">
        <v>75.11</v>
      </c>
    </row>
    <row r="6268" spans="1:3">
      <c r="A6268" s="1">
        <v>40344</v>
      </c>
      <c r="B6268" s="5">
        <v>76.84</v>
      </c>
      <c r="C6268" s="5">
        <v>75.290000000000006</v>
      </c>
    </row>
    <row r="6269" spans="1:3">
      <c r="A6269" s="1">
        <v>40345</v>
      </c>
      <c r="B6269" s="5">
        <v>77.67</v>
      </c>
      <c r="C6269" s="5">
        <v>76.12</v>
      </c>
    </row>
    <row r="6270" spans="1:3">
      <c r="A6270" s="1">
        <v>40346</v>
      </c>
      <c r="B6270" s="5">
        <v>76.819999999999993</v>
      </c>
      <c r="C6270" s="5">
        <v>77.52</v>
      </c>
    </row>
    <row r="6271" spans="1:3">
      <c r="A6271" s="1">
        <v>40347</v>
      </c>
      <c r="B6271" s="5">
        <v>77.180000000000007</v>
      </c>
      <c r="C6271" s="5">
        <v>77.05</v>
      </c>
    </row>
    <row r="6272" spans="1:3">
      <c r="A6272" s="1">
        <v>40350</v>
      </c>
      <c r="B6272" s="5">
        <v>77.84</v>
      </c>
      <c r="C6272" s="5">
        <v>78.53</v>
      </c>
    </row>
    <row r="6273" spans="1:3">
      <c r="A6273" s="1">
        <v>40351</v>
      </c>
      <c r="B6273" s="5">
        <v>77.150000000000006</v>
      </c>
      <c r="C6273" s="5">
        <v>78.08</v>
      </c>
    </row>
    <row r="6274" spans="1:3">
      <c r="A6274" s="1">
        <v>40352</v>
      </c>
      <c r="B6274" s="5">
        <v>75.900000000000006</v>
      </c>
      <c r="C6274" s="5">
        <v>75.22</v>
      </c>
    </row>
    <row r="6275" spans="1:3">
      <c r="A6275" s="1">
        <v>40353</v>
      </c>
      <c r="B6275" s="5">
        <v>75.959999999999994</v>
      </c>
      <c r="C6275" s="5">
        <v>75.17</v>
      </c>
    </row>
    <row r="6276" spans="1:3">
      <c r="A6276" s="1">
        <v>40354</v>
      </c>
      <c r="B6276" s="5">
        <v>78.45</v>
      </c>
      <c r="C6276" s="5">
        <v>76.209999999999994</v>
      </c>
    </row>
    <row r="6277" spans="1:3">
      <c r="A6277" s="1">
        <v>40357</v>
      </c>
      <c r="B6277" s="5">
        <v>78.260000000000005</v>
      </c>
      <c r="C6277" s="5">
        <v>76.66</v>
      </c>
    </row>
    <row r="6278" spans="1:3">
      <c r="A6278" s="1">
        <v>40358</v>
      </c>
      <c r="B6278" s="5">
        <v>75.930000000000007</v>
      </c>
      <c r="C6278" s="5">
        <v>74.209999999999994</v>
      </c>
    </row>
    <row r="6279" spans="1:3">
      <c r="A6279" s="1">
        <v>40359</v>
      </c>
      <c r="B6279" s="5">
        <v>75.59</v>
      </c>
      <c r="C6279" s="5">
        <v>74.94</v>
      </c>
    </row>
    <row r="6280" spans="1:3">
      <c r="A6280" s="1">
        <v>40360</v>
      </c>
      <c r="B6280" s="5">
        <v>72.95</v>
      </c>
      <c r="C6280" s="5">
        <v>71.73</v>
      </c>
    </row>
    <row r="6281" spans="1:3">
      <c r="A6281" s="1">
        <v>40361</v>
      </c>
      <c r="B6281" s="5">
        <v>72.06</v>
      </c>
      <c r="C6281" s="5">
        <v>71.75</v>
      </c>
    </row>
    <row r="6282" spans="1:3">
      <c r="A6282" s="1">
        <v>40365</v>
      </c>
      <c r="B6282" s="5">
        <v>71.959999999999994</v>
      </c>
      <c r="C6282" s="5">
        <v>73.08</v>
      </c>
    </row>
    <row r="6283" spans="1:3">
      <c r="A6283" s="1">
        <v>40366</v>
      </c>
      <c r="B6283" s="5">
        <v>74.05</v>
      </c>
      <c r="C6283" s="5">
        <v>72.97</v>
      </c>
    </row>
    <row r="6284" spans="1:3">
      <c r="A6284" s="1">
        <v>40367</v>
      </c>
      <c r="B6284" s="5">
        <v>75.459999999999994</v>
      </c>
      <c r="C6284" s="5">
        <v>74.56</v>
      </c>
    </row>
    <row r="6285" spans="1:3">
      <c r="A6285" s="1">
        <v>40368</v>
      </c>
      <c r="B6285" s="5">
        <v>76.08</v>
      </c>
      <c r="C6285" s="5">
        <v>75.2</v>
      </c>
    </row>
    <row r="6286" spans="1:3">
      <c r="A6286" s="1">
        <v>40371</v>
      </c>
      <c r="B6286" s="5">
        <v>74.930000000000007</v>
      </c>
      <c r="C6286" s="5">
        <v>74.349999999999994</v>
      </c>
    </row>
    <row r="6287" spans="1:3">
      <c r="A6287" s="1">
        <v>40372</v>
      </c>
      <c r="B6287" s="5">
        <v>77.16</v>
      </c>
      <c r="C6287" s="5">
        <v>76.45</v>
      </c>
    </row>
    <row r="6288" spans="1:3">
      <c r="A6288" s="1">
        <v>40373</v>
      </c>
      <c r="B6288" s="5">
        <v>77.02</v>
      </c>
      <c r="C6288" s="5">
        <v>76.63</v>
      </c>
    </row>
    <row r="6289" spans="1:3">
      <c r="A6289" s="1">
        <v>40374</v>
      </c>
      <c r="B6289" s="5">
        <v>76.67</v>
      </c>
      <c r="C6289" s="5">
        <v>75.52</v>
      </c>
    </row>
    <row r="6290" spans="1:3">
      <c r="A6290" s="1">
        <v>40375</v>
      </c>
      <c r="B6290" s="5">
        <v>75.959999999999994</v>
      </c>
      <c r="C6290" s="5">
        <v>75.55</v>
      </c>
    </row>
    <row r="6291" spans="1:3">
      <c r="A6291" s="1">
        <v>40378</v>
      </c>
      <c r="B6291" s="5">
        <v>76.53</v>
      </c>
      <c r="C6291" s="5">
        <v>76.290000000000006</v>
      </c>
    </row>
    <row r="6292" spans="1:3">
      <c r="A6292" s="1">
        <v>40379</v>
      </c>
      <c r="B6292" s="5">
        <v>77.319999999999993</v>
      </c>
      <c r="C6292" s="5">
        <v>76.31</v>
      </c>
    </row>
    <row r="6293" spans="1:3">
      <c r="A6293" s="1">
        <v>40380</v>
      </c>
      <c r="B6293" s="5">
        <v>76.27</v>
      </c>
      <c r="C6293" s="5">
        <v>75.75</v>
      </c>
    </row>
    <row r="6294" spans="1:3">
      <c r="A6294" s="1">
        <v>40381</v>
      </c>
      <c r="B6294" s="5">
        <v>79.010000000000005</v>
      </c>
      <c r="C6294" s="5">
        <v>77.59</v>
      </c>
    </row>
    <row r="6295" spans="1:3">
      <c r="A6295" s="1">
        <v>40382</v>
      </c>
      <c r="B6295" s="5">
        <v>78.680000000000007</v>
      </c>
      <c r="C6295" s="5">
        <v>77.27</v>
      </c>
    </row>
    <row r="6296" spans="1:3">
      <c r="A6296" s="1">
        <v>40385</v>
      </c>
      <c r="B6296" s="5">
        <v>78.930000000000007</v>
      </c>
      <c r="C6296" s="5">
        <v>77.900000000000006</v>
      </c>
    </row>
    <row r="6297" spans="1:3">
      <c r="A6297" s="1">
        <v>40386</v>
      </c>
      <c r="B6297" s="5">
        <v>77.459999999999994</v>
      </c>
      <c r="C6297" s="5">
        <v>75.52</v>
      </c>
    </row>
    <row r="6298" spans="1:3">
      <c r="A6298" s="1">
        <v>40387</v>
      </c>
      <c r="B6298" s="5">
        <v>77.06</v>
      </c>
      <c r="C6298" s="5">
        <v>76.66</v>
      </c>
    </row>
    <row r="6299" spans="1:3">
      <c r="A6299" s="1">
        <v>40388</v>
      </c>
      <c r="B6299" s="5">
        <v>78.3</v>
      </c>
      <c r="C6299" s="5">
        <v>78.599999999999994</v>
      </c>
    </row>
    <row r="6300" spans="1:3">
      <c r="A6300" s="1">
        <v>40389</v>
      </c>
      <c r="B6300" s="5">
        <v>78.849999999999994</v>
      </c>
      <c r="C6300" s="5">
        <v>77.5</v>
      </c>
    </row>
    <row r="6301" spans="1:3">
      <c r="A6301" s="1">
        <v>40392</v>
      </c>
      <c r="B6301" s="5">
        <v>81.25</v>
      </c>
      <c r="C6301" s="5">
        <v>81.93</v>
      </c>
    </row>
    <row r="6302" spans="1:3">
      <c r="A6302" s="1">
        <v>40393</v>
      </c>
      <c r="B6302" s="5">
        <v>82.52</v>
      </c>
      <c r="C6302" s="5">
        <v>83.6</v>
      </c>
    </row>
    <row r="6303" spans="1:3">
      <c r="A6303" s="1">
        <v>40394</v>
      </c>
      <c r="B6303" s="5">
        <v>82.49</v>
      </c>
      <c r="C6303" s="5">
        <v>83.76</v>
      </c>
    </row>
    <row r="6304" spans="1:3">
      <c r="A6304" s="1">
        <v>40395</v>
      </c>
      <c r="B6304" s="5">
        <v>82</v>
      </c>
      <c r="C6304" s="5">
        <v>82.9</v>
      </c>
    </row>
    <row r="6305" spans="1:3">
      <c r="A6305" s="1">
        <v>40396</v>
      </c>
      <c r="B6305" s="5">
        <v>80.67</v>
      </c>
      <c r="C6305" s="5">
        <v>81.28</v>
      </c>
    </row>
    <row r="6306" spans="1:3">
      <c r="A6306" s="1">
        <v>40399</v>
      </c>
      <c r="B6306" s="5">
        <v>81.459999999999994</v>
      </c>
      <c r="C6306" s="5">
        <v>81.540000000000006</v>
      </c>
    </row>
    <row r="6307" spans="1:3">
      <c r="A6307" s="1">
        <v>40400</v>
      </c>
      <c r="B6307" s="5">
        <v>80.239999999999995</v>
      </c>
      <c r="C6307" s="5">
        <v>79.89</v>
      </c>
    </row>
    <row r="6308" spans="1:3">
      <c r="A6308" s="1">
        <v>40401</v>
      </c>
      <c r="B6308" s="5">
        <v>78.09</v>
      </c>
      <c r="C6308" s="5">
        <v>77.83</v>
      </c>
    </row>
    <row r="6309" spans="1:3">
      <c r="A6309" s="1">
        <v>40402</v>
      </c>
      <c r="B6309" s="5">
        <v>75.680000000000007</v>
      </c>
      <c r="C6309" s="5">
        <v>76.63</v>
      </c>
    </row>
    <row r="6310" spans="1:3">
      <c r="A6310" s="1">
        <v>40403</v>
      </c>
      <c r="B6310" s="5">
        <v>75.39</v>
      </c>
      <c r="C6310" s="5">
        <v>75.14</v>
      </c>
    </row>
    <row r="6311" spans="1:3">
      <c r="A6311" s="1">
        <v>40406</v>
      </c>
      <c r="B6311" s="5">
        <v>75.17</v>
      </c>
      <c r="C6311" s="5">
        <v>74.56</v>
      </c>
    </row>
    <row r="6312" spans="1:3">
      <c r="A6312" s="1">
        <v>40407</v>
      </c>
      <c r="B6312" s="5">
        <v>75.760000000000005</v>
      </c>
      <c r="C6312" s="5">
        <v>76.739999999999995</v>
      </c>
    </row>
    <row r="6313" spans="1:3">
      <c r="A6313" s="1">
        <v>40408</v>
      </c>
      <c r="B6313" s="5">
        <v>75.39</v>
      </c>
      <c r="C6313" s="5">
        <v>75.099999999999994</v>
      </c>
    </row>
    <row r="6314" spans="1:3">
      <c r="A6314" s="1">
        <v>40409</v>
      </c>
      <c r="B6314" s="5">
        <v>74.45</v>
      </c>
      <c r="C6314" s="5">
        <v>74.84</v>
      </c>
    </row>
    <row r="6315" spans="1:3">
      <c r="A6315" s="1">
        <v>40410</v>
      </c>
      <c r="B6315" s="5">
        <v>73.45</v>
      </c>
      <c r="C6315" s="5">
        <v>73.48</v>
      </c>
    </row>
    <row r="6316" spans="1:3">
      <c r="A6316" s="1">
        <v>40413</v>
      </c>
      <c r="B6316" s="5">
        <v>72.709999999999994</v>
      </c>
      <c r="C6316" s="5">
        <v>73.08</v>
      </c>
    </row>
    <row r="6317" spans="1:3">
      <c r="A6317" s="1">
        <v>40414</v>
      </c>
      <c r="B6317" s="5">
        <v>71.239999999999995</v>
      </c>
      <c r="C6317" s="5">
        <v>70.61</v>
      </c>
    </row>
    <row r="6318" spans="1:3">
      <c r="A6318" s="1">
        <v>40415</v>
      </c>
      <c r="B6318" s="5">
        <v>72.069999999999993</v>
      </c>
      <c r="C6318" s="5">
        <v>70.739999999999995</v>
      </c>
    </row>
    <row r="6319" spans="1:3">
      <c r="A6319" s="1">
        <v>40416</v>
      </c>
      <c r="B6319" s="5">
        <v>73.36</v>
      </c>
      <c r="C6319" s="5">
        <v>74.5</v>
      </c>
    </row>
    <row r="6320" spans="1:3">
      <c r="A6320" s="1">
        <v>40417</v>
      </c>
      <c r="B6320" s="5">
        <v>75.17</v>
      </c>
      <c r="C6320" s="5">
        <v>75.16</v>
      </c>
    </row>
    <row r="6321" spans="1:3">
      <c r="A6321" s="1">
        <v>40420</v>
      </c>
      <c r="B6321" s="5">
        <v>74.69</v>
      </c>
      <c r="C6321" s="5">
        <v>76.05</v>
      </c>
    </row>
    <row r="6322" spans="1:3">
      <c r="A6322" s="1">
        <v>40421</v>
      </c>
      <c r="B6322" s="5">
        <v>71.930000000000007</v>
      </c>
      <c r="C6322" s="5">
        <v>75.510000000000005</v>
      </c>
    </row>
    <row r="6323" spans="1:3">
      <c r="A6323" s="1">
        <v>40422</v>
      </c>
      <c r="B6323" s="5">
        <v>73.97</v>
      </c>
      <c r="C6323" s="5">
        <v>75.53</v>
      </c>
    </row>
    <row r="6324" spans="1:3">
      <c r="A6324" s="1">
        <v>40423</v>
      </c>
      <c r="B6324" s="5">
        <v>74.989999999999995</v>
      </c>
      <c r="C6324" s="5">
        <v>74.930000000000007</v>
      </c>
    </row>
    <row r="6325" spans="1:3">
      <c r="A6325" s="1">
        <v>40424</v>
      </c>
      <c r="B6325" s="5">
        <v>74.52</v>
      </c>
      <c r="C6325" s="5">
        <v>75.03</v>
      </c>
    </row>
    <row r="6326" spans="1:3">
      <c r="A6326" s="1">
        <v>40428</v>
      </c>
      <c r="B6326" s="5">
        <v>73.98</v>
      </c>
      <c r="C6326" s="5">
        <v>75.78</v>
      </c>
    </row>
    <row r="6327" spans="1:3">
      <c r="A6327" s="1">
        <v>40429</v>
      </c>
      <c r="B6327" s="5">
        <v>74.650000000000006</v>
      </c>
      <c r="C6327" s="5">
        <v>77.48</v>
      </c>
    </row>
    <row r="6328" spans="1:3">
      <c r="A6328" s="1">
        <v>40430</v>
      </c>
      <c r="B6328" s="5">
        <v>74.25</v>
      </c>
      <c r="C6328" s="5">
        <v>77.87</v>
      </c>
    </row>
    <row r="6329" spans="1:3">
      <c r="A6329" s="1">
        <v>40431</v>
      </c>
      <c r="B6329" s="5">
        <v>76.400000000000006</v>
      </c>
      <c r="C6329" s="5">
        <v>77.540000000000006</v>
      </c>
    </row>
    <row r="6330" spans="1:3">
      <c r="A6330" s="1">
        <v>40434</v>
      </c>
      <c r="B6330" s="5">
        <v>77.17</v>
      </c>
      <c r="C6330" s="5">
        <v>78.52</v>
      </c>
    </row>
    <row r="6331" spans="1:3">
      <c r="A6331" s="1">
        <v>40435</v>
      </c>
      <c r="B6331" s="5">
        <v>76.78</v>
      </c>
      <c r="C6331" s="5">
        <v>78.89</v>
      </c>
    </row>
    <row r="6332" spans="1:3">
      <c r="A6332" s="1">
        <v>40436</v>
      </c>
      <c r="B6332" s="5">
        <v>75.92</v>
      </c>
      <c r="C6332" s="5">
        <v>78.459999999999994</v>
      </c>
    </row>
    <row r="6333" spans="1:3">
      <c r="A6333" s="1">
        <v>40437</v>
      </c>
      <c r="B6333" s="5">
        <v>74.58</v>
      </c>
      <c r="C6333" s="5">
        <v>78.89</v>
      </c>
    </row>
    <row r="6334" spans="1:3">
      <c r="A6334" s="1">
        <v>40438</v>
      </c>
      <c r="B6334" s="5">
        <v>73.63</v>
      </c>
      <c r="C6334" s="5">
        <v>77.430000000000007</v>
      </c>
    </row>
    <row r="6335" spans="1:3">
      <c r="A6335" s="1">
        <v>40441</v>
      </c>
      <c r="B6335" s="5">
        <v>74.81</v>
      </c>
      <c r="C6335" s="5">
        <v>79.42</v>
      </c>
    </row>
    <row r="6336" spans="1:3">
      <c r="A6336" s="1">
        <v>40442</v>
      </c>
      <c r="B6336" s="5">
        <v>72.959999999999994</v>
      </c>
      <c r="C6336" s="5">
        <v>78.760000000000005</v>
      </c>
    </row>
    <row r="6337" spans="1:3">
      <c r="A6337" s="1">
        <v>40443</v>
      </c>
      <c r="B6337" s="5">
        <v>72.98</v>
      </c>
      <c r="C6337" s="5">
        <v>77.290000000000006</v>
      </c>
    </row>
    <row r="6338" spans="1:3">
      <c r="A6338" s="1">
        <v>40444</v>
      </c>
      <c r="B6338" s="5">
        <v>73.400000000000006</v>
      </c>
      <c r="C6338" s="5">
        <v>77.69</v>
      </c>
    </row>
    <row r="6339" spans="1:3">
      <c r="A6339" s="1">
        <v>40445</v>
      </c>
      <c r="B6339" s="5">
        <v>74.63</v>
      </c>
      <c r="C6339" s="5">
        <v>78.73</v>
      </c>
    </row>
    <row r="6340" spans="1:3">
      <c r="A6340" s="1">
        <v>40448</v>
      </c>
      <c r="B6340" s="5">
        <v>76.510000000000005</v>
      </c>
      <c r="C6340" s="5">
        <v>77.709999999999994</v>
      </c>
    </row>
    <row r="6341" spans="1:3">
      <c r="A6341" s="1">
        <v>40449</v>
      </c>
      <c r="B6341" s="5">
        <v>76.150000000000006</v>
      </c>
      <c r="C6341" s="5">
        <v>79.14</v>
      </c>
    </row>
    <row r="6342" spans="1:3">
      <c r="A6342" s="1">
        <v>40450</v>
      </c>
      <c r="B6342" s="5">
        <v>77.849999999999994</v>
      </c>
      <c r="C6342" s="5">
        <v>78.790000000000006</v>
      </c>
    </row>
    <row r="6343" spans="1:3">
      <c r="A6343" s="1">
        <v>40451</v>
      </c>
      <c r="B6343" s="5">
        <v>79.95</v>
      </c>
      <c r="C6343" s="5">
        <v>80.77</v>
      </c>
    </row>
    <row r="6344" spans="1:3">
      <c r="A6344" s="1">
        <v>40452</v>
      </c>
      <c r="B6344" s="5">
        <v>81.569999999999993</v>
      </c>
      <c r="C6344" s="5">
        <v>82.69</v>
      </c>
    </row>
    <row r="6345" spans="1:3">
      <c r="A6345" s="1">
        <v>40455</v>
      </c>
      <c r="B6345" s="5">
        <v>81.430000000000007</v>
      </c>
      <c r="C6345" s="5">
        <v>83.42</v>
      </c>
    </row>
    <row r="6346" spans="1:3">
      <c r="A6346" s="1">
        <v>40456</v>
      </c>
      <c r="B6346" s="5">
        <v>82.83</v>
      </c>
      <c r="C6346" s="5">
        <v>83.35</v>
      </c>
    </row>
    <row r="6347" spans="1:3">
      <c r="A6347" s="1">
        <v>40457</v>
      </c>
      <c r="B6347" s="5">
        <v>83.21</v>
      </c>
      <c r="C6347" s="5">
        <v>85.01</v>
      </c>
    </row>
    <row r="6348" spans="1:3">
      <c r="A6348" s="1">
        <v>40458</v>
      </c>
      <c r="B6348" s="5">
        <v>81.34</v>
      </c>
      <c r="C6348" s="5">
        <v>83.67</v>
      </c>
    </row>
    <row r="6349" spans="1:3">
      <c r="A6349" s="1">
        <v>40459</v>
      </c>
      <c r="B6349" s="5">
        <v>82.66</v>
      </c>
      <c r="C6349" s="5">
        <v>83.88</v>
      </c>
    </row>
    <row r="6350" spans="1:3">
      <c r="A6350" s="1">
        <v>40462</v>
      </c>
      <c r="B6350" s="5">
        <v>82.18</v>
      </c>
      <c r="C6350" s="5">
        <v>83.08</v>
      </c>
    </row>
    <row r="6351" spans="1:3">
      <c r="A6351" s="1">
        <v>40463</v>
      </c>
      <c r="B6351" s="5">
        <v>81.67</v>
      </c>
      <c r="C6351" s="5">
        <v>82.99</v>
      </c>
    </row>
    <row r="6352" spans="1:3">
      <c r="A6352" s="1">
        <v>40464</v>
      </c>
      <c r="B6352" s="5">
        <v>83.03</v>
      </c>
      <c r="C6352" s="5">
        <v>84.01</v>
      </c>
    </row>
    <row r="6353" spans="1:3">
      <c r="A6353" s="1">
        <v>40465</v>
      </c>
      <c r="B6353" s="5">
        <v>82.71</v>
      </c>
      <c r="C6353" s="5">
        <v>83.55</v>
      </c>
    </row>
    <row r="6354" spans="1:3">
      <c r="A6354" s="1">
        <v>40466</v>
      </c>
      <c r="B6354" s="5">
        <v>81.23</v>
      </c>
      <c r="C6354" s="5">
        <v>81.94</v>
      </c>
    </row>
    <row r="6355" spans="1:3">
      <c r="A6355" s="1">
        <v>40469</v>
      </c>
      <c r="B6355" s="5">
        <v>83.06</v>
      </c>
      <c r="C6355" s="5">
        <v>82.3</v>
      </c>
    </row>
    <row r="6356" spans="1:3">
      <c r="A6356" s="1">
        <v>40470</v>
      </c>
      <c r="B6356" s="5">
        <v>79.569999999999993</v>
      </c>
      <c r="C6356" s="5">
        <v>81.12</v>
      </c>
    </row>
    <row r="6357" spans="1:3">
      <c r="A6357" s="1">
        <v>40471</v>
      </c>
      <c r="B6357" s="5">
        <v>81.93</v>
      </c>
      <c r="C6357" s="5">
        <v>81.680000000000007</v>
      </c>
    </row>
    <row r="6358" spans="1:3">
      <c r="A6358" s="1">
        <v>40472</v>
      </c>
      <c r="B6358" s="5">
        <v>80.03</v>
      </c>
      <c r="C6358" s="5">
        <v>81.28</v>
      </c>
    </row>
    <row r="6359" spans="1:3">
      <c r="A6359" s="1">
        <v>40473</v>
      </c>
      <c r="B6359" s="5">
        <v>81.150000000000006</v>
      </c>
      <c r="C6359" s="5">
        <v>80.75</v>
      </c>
    </row>
    <row r="6360" spans="1:3">
      <c r="A6360" s="1">
        <v>40476</v>
      </c>
      <c r="B6360" s="5">
        <v>82</v>
      </c>
      <c r="C6360" s="5">
        <v>81.91</v>
      </c>
    </row>
    <row r="6361" spans="1:3">
      <c r="A6361" s="1">
        <v>40477</v>
      </c>
      <c r="B6361" s="5">
        <v>82.6</v>
      </c>
      <c r="C6361" s="5">
        <v>82.62</v>
      </c>
    </row>
    <row r="6362" spans="1:3">
      <c r="A6362" s="1">
        <v>40478</v>
      </c>
      <c r="B6362" s="5">
        <v>81.900000000000006</v>
      </c>
      <c r="C6362" s="5">
        <v>81.27</v>
      </c>
    </row>
    <row r="6363" spans="1:3">
      <c r="A6363" s="1">
        <v>40479</v>
      </c>
      <c r="B6363" s="5">
        <v>82.2</v>
      </c>
      <c r="C6363" s="5">
        <v>82.97</v>
      </c>
    </row>
    <row r="6364" spans="1:3">
      <c r="A6364" s="1">
        <v>40480</v>
      </c>
      <c r="B6364" s="5">
        <v>81.45</v>
      </c>
      <c r="C6364" s="5">
        <v>82.47</v>
      </c>
    </row>
    <row r="6365" spans="1:3">
      <c r="A6365" s="1">
        <v>40483</v>
      </c>
      <c r="B6365" s="5">
        <v>82.94</v>
      </c>
      <c r="C6365" s="5">
        <v>84.06</v>
      </c>
    </row>
    <row r="6366" spans="1:3">
      <c r="A6366" s="1">
        <v>40484</v>
      </c>
      <c r="B6366" s="5">
        <v>83.91</v>
      </c>
      <c r="C6366" s="5">
        <v>84.71</v>
      </c>
    </row>
    <row r="6367" spans="1:3">
      <c r="A6367" s="1">
        <v>40485</v>
      </c>
      <c r="B6367" s="5">
        <v>84.45</v>
      </c>
      <c r="C6367" s="5">
        <v>85.33</v>
      </c>
    </row>
    <row r="6368" spans="1:3">
      <c r="A6368" s="1">
        <v>40486</v>
      </c>
      <c r="B6368" s="5">
        <v>86.49</v>
      </c>
      <c r="C6368" s="5">
        <v>86.83</v>
      </c>
    </row>
    <row r="6369" spans="1:3">
      <c r="A6369" s="1">
        <v>40487</v>
      </c>
      <c r="B6369" s="5">
        <v>86.85</v>
      </c>
      <c r="C6369" s="5">
        <v>87.05</v>
      </c>
    </row>
    <row r="6370" spans="1:3">
      <c r="A6370" s="1">
        <v>40490</v>
      </c>
      <c r="B6370" s="5">
        <v>87.07</v>
      </c>
      <c r="C6370" s="5">
        <v>87.15</v>
      </c>
    </row>
    <row r="6371" spans="1:3">
      <c r="A6371" s="1">
        <v>40491</v>
      </c>
      <c r="B6371" s="5">
        <v>87.04</v>
      </c>
      <c r="C6371" s="5">
        <v>87.93</v>
      </c>
    </row>
    <row r="6372" spans="1:3">
      <c r="A6372" s="1">
        <v>40492</v>
      </c>
      <c r="B6372" s="5">
        <v>87.77</v>
      </c>
      <c r="C6372" s="5">
        <v>87.92</v>
      </c>
    </row>
    <row r="6373" spans="1:3">
      <c r="A6373" s="1">
        <v>40493</v>
      </c>
      <c r="B6373" s="5">
        <v>87.77</v>
      </c>
      <c r="C6373" s="5">
        <v>88.08</v>
      </c>
    </row>
    <row r="6374" spans="1:3">
      <c r="A6374" s="1">
        <v>40494</v>
      </c>
      <c r="B6374" s="5">
        <v>84.89</v>
      </c>
      <c r="C6374" s="5">
        <v>86.07</v>
      </c>
    </row>
    <row r="6375" spans="1:3">
      <c r="A6375" s="1">
        <v>40497</v>
      </c>
      <c r="B6375" s="5">
        <v>84.88</v>
      </c>
      <c r="C6375" s="5">
        <v>85.49</v>
      </c>
    </row>
    <row r="6376" spans="1:3">
      <c r="A6376" s="1">
        <v>40498</v>
      </c>
      <c r="B6376" s="5">
        <v>82.33</v>
      </c>
      <c r="C6376" s="5">
        <v>83.98</v>
      </c>
    </row>
    <row r="6377" spans="1:3">
      <c r="A6377" s="1">
        <v>40499</v>
      </c>
      <c r="B6377" s="5">
        <v>80.430000000000007</v>
      </c>
      <c r="C6377" s="5">
        <v>83.36</v>
      </c>
    </row>
    <row r="6378" spans="1:3">
      <c r="A6378" s="1">
        <v>40500</v>
      </c>
      <c r="B6378" s="5">
        <v>81.88</v>
      </c>
      <c r="C6378" s="5">
        <v>83.7</v>
      </c>
    </row>
    <row r="6379" spans="1:3">
      <c r="A6379" s="1">
        <v>40501</v>
      </c>
      <c r="B6379" s="5">
        <v>81.650000000000006</v>
      </c>
      <c r="C6379" s="5">
        <v>83.17</v>
      </c>
    </row>
    <row r="6380" spans="1:3">
      <c r="A6380" s="1">
        <v>40504</v>
      </c>
      <c r="B6380" s="5">
        <v>81.239999999999995</v>
      </c>
      <c r="C6380" s="5">
        <v>82.34</v>
      </c>
    </row>
    <row r="6381" spans="1:3">
      <c r="A6381" s="1">
        <v>40505</v>
      </c>
      <c r="B6381" s="5">
        <v>80.790000000000006</v>
      </c>
      <c r="C6381" s="5">
        <v>82.37</v>
      </c>
    </row>
    <row r="6382" spans="1:3">
      <c r="A6382" s="1">
        <v>40506</v>
      </c>
      <c r="B6382" s="5">
        <v>83.21</v>
      </c>
      <c r="C6382" s="5">
        <v>84.53</v>
      </c>
    </row>
    <row r="6383" spans="1:3">
      <c r="A6383" s="1">
        <v>40508</v>
      </c>
      <c r="B6383" s="5">
        <v>83.87</v>
      </c>
      <c r="C6383" s="5">
        <v>84.78</v>
      </c>
    </row>
    <row r="6384" spans="1:3">
      <c r="A6384" s="1">
        <v>40511</v>
      </c>
      <c r="B6384" s="5">
        <v>85.73</v>
      </c>
      <c r="C6384" s="5">
        <v>85.9</v>
      </c>
    </row>
    <row r="6385" spans="1:3">
      <c r="A6385" s="1">
        <v>40512</v>
      </c>
      <c r="B6385" s="5">
        <v>84.12</v>
      </c>
      <c r="C6385" s="5">
        <v>86.02</v>
      </c>
    </row>
    <row r="6386" spans="1:3">
      <c r="A6386" s="1">
        <v>40513</v>
      </c>
      <c r="B6386" s="5">
        <v>86.75</v>
      </c>
      <c r="C6386" s="5">
        <v>88.56</v>
      </c>
    </row>
    <row r="6387" spans="1:3">
      <c r="A6387" s="1">
        <v>40514</v>
      </c>
      <c r="B6387" s="5">
        <v>87.98</v>
      </c>
      <c r="C6387" s="5">
        <v>89.37</v>
      </c>
    </row>
    <row r="6388" spans="1:3">
      <c r="A6388" s="1">
        <v>40515</v>
      </c>
      <c r="B6388" s="5">
        <v>89.18</v>
      </c>
      <c r="C6388" s="5">
        <v>90.65</v>
      </c>
    </row>
    <row r="6389" spans="1:3">
      <c r="A6389" s="1">
        <v>40518</v>
      </c>
      <c r="B6389" s="5">
        <v>89.33</v>
      </c>
      <c r="C6389" s="5">
        <v>91.25</v>
      </c>
    </row>
    <row r="6390" spans="1:3">
      <c r="A6390" s="1">
        <v>40519</v>
      </c>
      <c r="B6390" s="5">
        <v>88.69</v>
      </c>
      <c r="C6390" s="5">
        <v>90.78</v>
      </c>
    </row>
    <row r="6391" spans="1:3">
      <c r="A6391" s="1">
        <v>40520</v>
      </c>
      <c r="B6391" s="5">
        <v>88.3</v>
      </c>
      <c r="C6391" s="5">
        <v>89.74</v>
      </c>
    </row>
    <row r="6392" spans="1:3">
      <c r="A6392" s="1">
        <v>40521</v>
      </c>
      <c r="B6392" s="5">
        <v>88.35</v>
      </c>
      <c r="C6392" s="5">
        <v>89.93</v>
      </c>
    </row>
    <row r="6393" spans="1:3">
      <c r="A6393" s="1">
        <v>40522</v>
      </c>
      <c r="B6393" s="5">
        <v>87.81</v>
      </c>
      <c r="C6393" s="5">
        <v>89.54</v>
      </c>
    </row>
    <row r="6394" spans="1:3">
      <c r="A6394" s="1">
        <v>40525</v>
      </c>
      <c r="B6394" s="5">
        <v>88.62</v>
      </c>
      <c r="C6394" s="5">
        <v>90.4</v>
      </c>
    </row>
    <row r="6395" spans="1:3">
      <c r="A6395" s="1">
        <v>40526</v>
      </c>
      <c r="B6395" s="5">
        <v>88.33</v>
      </c>
      <c r="C6395" s="5">
        <v>90.63</v>
      </c>
    </row>
    <row r="6396" spans="1:3">
      <c r="A6396" s="1">
        <v>40527</v>
      </c>
      <c r="B6396" s="5">
        <v>88.66</v>
      </c>
      <c r="C6396" s="5">
        <v>91.33</v>
      </c>
    </row>
    <row r="6397" spans="1:3">
      <c r="A6397" s="1">
        <v>40528</v>
      </c>
      <c r="B6397" s="5">
        <v>87.71</v>
      </c>
      <c r="C6397" s="5">
        <v>91.09</v>
      </c>
    </row>
    <row r="6398" spans="1:3">
      <c r="A6398" s="1">
        <v>40529</v>
      </c>
      <c r="B6398" s="5">
        <v>88.02</v>
      </c>
      <c r="C6398" s="5">
        <v>91.11</v>
      </c>
    </row>
    <row r="6399" spans="1:3">
      <c r="A6399" s="1">
        <v>40532</v>
      </c>
      <c r="B6399" s="5">
        <v>88.68</v>
      </c>
      <c r="C6399" s="5">
        <v>91.31</v>
      </c>
    </row>
    <row r="6400" spans="1:3">
      <c r="A6400" s="1">
        <v>40533</v>
      </c>
      <c r="B6400" s="5">
        <v>89.3</v>
      </c>
      <c r="C6400" s="5">
        <v>93.11</v>
      </c>
    </row>
    <row r="6401" spans="1:3">
      <c r="A6401" s="1">
        <v>40534</v>
      </c>
      <c r="B6401" s="5">
        <v>89.83</v>
      </c>
      <c r="C6401" s="5">
        <v>93.55</v>
      </c>
    </row>
    <row r="6402" spans="1:3">
      <c r="A6402" s="1">
        <v>40535</v>
      </c>
      <c r="B6402" s="5">
        <v>90.84</v>
      </c>
      <c r="C6402" s="5">
        <v>93.63</v>
      </c>
    </row>
    <row r="6403" spans="1:3">
      <c r="A6403" s="1">
        <v>40539</v>
      </c>
      <c r="B6403" s="5">
        <v>90.99</v>
      </c>
      <c r="C6403" s="5">
        <v>93.08</v>
      </c>
    </row>
    <row r="6404" spans="1:3">
      <c r="A6404" s="1">
        <v>40540</v>
      </c>
      <c r="B6404" s="5">
        <v>91.48</v>
      </c>
      <c r="C6404" s="5">
        <v>93.52</v>
      </c>
    </row>
    <row r="6405" spans="1:3">
      <c r="A6405" s="1">
        <v>40541</v>
      </c>
      <c r="B6405" s="5">
        <v>91.13</v>
      </c>
      <c r="C6405" s="5">
        <v>93.52</v>
      </c>
    </row>
    <row r="6406" spans="1:3">
      <c r="A6406" s="1">
        <v>40542</v>
      </c>
      <c r="B6406" s="5">
        <v>89.85</v>
      </c>
      <c r="C6406" s="5">
        <v>92.5</v>
      </c>
    </row>
    <row r="6407" spans="1:3">
      <c r="A6407" s="1">
        <v>40543</v>
      </c>
      <c r="B6407" s="5">
        <v>91.38</v>
      </c>
      <c r="C6407" s="5">
        <v>93.23</v>
      </c>
    </row>
    <row r="6408" spans="1:3">
      <c r="A6408" s="1">
        <v>40546</v>
      </c>
      <c r="B6408" s="5">
        <v>91.59</v>
      </c>
      <c r="C6408" s="5">
        <v>95.82</v>
      </c>
    </row>
    <row r="6409" spans="1:3">
      <c r="A6409" s="1">
        <v>40547</v>
      </c>
      <c r="B6409" s="5">
        <v>89.39</v>
      </c>
      <c r="C6409" s="5">
        <v>93.52</v>
      </c>
    </row>
    <row r="6410" spans="1:3">
      <c r="A6410" s="1">
        <v>40548</v>
      </c>
      <c r="B6410" s="5">
        <v>90.3</v>
      </c>
      <c r="C6410" s="5">
        <v>95.07</v>
      </c>
    </row>
    <row r="6411" spans="1:3">
      <c r="A6411" s="1">
        <v>40549</v>
      </c>
      <c r="B6411" s="5">
        <v>88.37</v>
      </c>
      <c r="C6411" s="5">
        <v>94.95</v>
      </c>
    </row>
    <row r="6412" spans="1:3">
      <c r="A6412" s="1">
        <v>40550</v>
      </c>
      <c r="B6412" s="5">
        <v>88.07</v>
      </c>
      <c r="C6412" s="5">
        <v>94.25</v>
      </c>
    </row>
    <row r="6413" spans="1:3">
      <c r="A6413" s="1">
        <v>40553</v>
      </c>
      <c r="B6413" s="5">
        <v>89.24</v>
      </c>
      <c r="C6413" s="5">
        <v>95.05</v>
      </c>
    </row>
    <row r="6414" spans="1:3">
      <c r="A6414" s="1">
        <v>40554</v>
      </c>
      <c r="B6414" s="5">
        <v>91.11</v>
      </c>
      <c r="C6414" s="5">
        <v>96.8</v>
      </c>
    </row>
    <row r="6415" spans="1:3">
      <c r="A6415" s="1">
        <v>40555</v>
      </c>
      <c r="B6415" s="5">
        <v>91.85</v>
      </c>
      <c r="C6415" s="5">
        <v>97.86</v>
      </c>
    </row>
    <row r="6416" spans="1:3">
      <c r="A6416" s="1">
        <v>40556</v>
      </c>
      <c r="B6416" s="5">
        <v>91.39</v>
      </c>
      <c r="C6416" s="5">
        <v>97.86</v>
      </c>
    </row>
    <row r="6417" spans="1:3">
      <c r="A6417" s="1">
        <v>40557</v>
      </c>
      <c r="B6417" s="5">
        <v>91.53</v>
      </c>
      <c r="C6417" s="5">
        <v>97.86</v>
      </c>
    </row>
    <row r="6418" spans="1:3">
      <c r="A6418" s="1">
        <v>40561</v>
      </c>
      <c r="B6418" s="5">
        <v>91.38</v>
      </c>
      <c r="C6418" s="5">
        <v>97.83</v>
      </c>
    </row>
    <row r="6419" spans="1:3">
      <c r="A6419" s="1">
        <v>40562</v>
      </c>
      <c r="B6419" s="5">
        <v>90.85</v>
      </c>
      <c r="C6419" s="5">
        <v>98.42</v>
      </c>
    </row>
    <row r="6420" spans="1:3">
      <c r="A6420" s="1">
        <v>40563</v>
      </c>
      <c r="B6420" s="5">
        <v>88.56</v>
      </c>
      <c r="C6420" s="5">
        <v>96.27</v>
      </c>
    </row>
    <row r="6421" spans="1:3">
      <c r="A6421" s="1">
        <v>40564</v>
      </c>
      <c r="B6421" s="5">
        <v>88.22</v>
      </c>
      <c r="C6421" s="5">
        <v>96.84</v>
      </c>
    </row>
    <row r="6422" spans="1:3">
      <c r="A6422" s="1">
        <v>40567</v>
      </c>
      <c r="B6422" s="5">
        <v>86.74</v>
      </c>
      <c r="C6422" s="5">
        <v>96.76</v>
      </c>
    </row>
    <row r="6423" spans="1:3">
      <c r="A6423" s="1">
        <v>40568</v>
      </c>
      <c r="B6423" s="5">
        <v>85.08</v>
      </c>
      <c r="C6423" s="5">
        <v>96.76</v>
      </c>
    </row>
    <row r="6424" spans="1:3">
      <c r="A6424" s="1">
        <v>40569</v>
      </c>
      <c r="B6424" s="5">
        <v>86.15</v>
      </c>
      <c r="C6424" s="5">
        <v>96.04</v>
      </c>
    </row>
    <row r="6425" spans="1:3">
      <c r="A6425" s="1">
        <v>40570</v>
      </c>
      <c r="B6425" s="5">
        <v>84.45</v>
      </c>
      <c r="C6425" s="5">
        <v>96.48</v>
      </c>
    </row>
    <row r="6426" spans="1:3">
      <c r="A6426" s="1">
        <v>40571</v>
      </c>
      <c r="B6426" s="5">
        <v>88.15</v>
      </c>
      <c r="C6426" s="5">
        <v>97.06</v>
      </c>
    </row>
    <row r="6427" spans="1:3">
      <c r="A6427" s="1">
        <v>40574</v>
      </c>
      <c r="B6427" s="5">
        <v>90.99</v>
      </c>
      <c r="C6427" s="5">
        <v>98.97</v>
      </c>
    </row>
    <row r="6428" spans="1:3">
      <c r="A6428" s="1">
        <v>40575</v>
      </c>
      <c r="B6428" s="5">
        <v>89.54</v>
      </c>
      <c r="C6428" s="5">
        <v>100.4</v>
      </c>
    </row>
    <row r="6429" spans="1:3">
      <c r="A6429" s="1">
        <v>40576</v>
      </c>
      <c r="B6429" s="5">
        <v>89.78</v>
      </c>
      <c r="C6429" s="5">
        <v>101.3</v>
      </c>
    </row>
    <row r="6430" spans="1:3">
      <c r="A6430" s="1">
        <v>40577</v>
      </c>
      <c r="B6430" s="5">
        <v>89.42</v>
      </c>
      <c r="C6430" s="5">
        <v>101.69</v>
      </c>
    </row>
    <row r="6431" spans="1:3">
      <c r="A6431" s="1">
        <v>40578</v>
      </c>
      <c r="B6431" s="5">
        <v>87.87</v>
      </c>
      <c r="C6431" s="5">
        <v>99.43</v>
      </c>
    </row>
    <row r="6432" spans="1:3">
      <c r="A6432" s="1">
        <v>40581</v>
      </c>
      <c r="B6432" s="5">
        <v>86.3</v>
      </c>
      <c r="C6432" s="5">
        <v>99.44</v>
      </c>
    </row>
    <row r="6433" spans="1:3">
      <c r="A6433" s="1">
        <v>40582</v>
      </c>
      <c r="B6433" s="5">
        <v>85.85</v>
      </c>
      <c r="C6433" s="5">
        <v>99.25</v>
      </c>
    </row>
    <row r="6434" spans="1:3">
      <c r="A6434" s="1">
        <v>40583</v>
      </c>
      <c r="B6434" s="5">
        <v>85.59</v>
      </c>
      <c r="C6434" s="5">
        <v>100.16</v>
      </c>
    </row>
    <row r="6435" spans="1:3">
      <c r="A6435" s="1">
        <v>40584</v>
      </c>
      <c r="B6435" s="5">
        <v>85.44</v>
      </c>
      <c r="C6435" s="5">
        <v>100.74</v>
      </c>
    </row>
    <row r="6436" spans="1:3">
      <c r="A6436" s="1">
        <v>40585</v>
      </c>
      <c r="B6436" s="5">
        <v>84.39</v>
      </c>
      <c r="C6436" s="5">
        <v>99.93</v>
      </c>
    </row>
    <row r="6437" spans="1:3">
      <c r="A6437" s="1">
        <v>40588</v>
      </c>
      <c r="B6437" s="5">
        <v>83.66</v>
      </c>
      <c r="C6437" s="5">
        <v>103.12</v>
      </c>
    </row>
    <row r="6438" spans="1:3">
      <c r="A6438" s="1">
        <v>40589</v>
      </c>
      <c r="B6438" s="5">
        <v>83.13</v>
      </c>
      <c r="C6438" s="5">
        <v>102.48</v>
      </c>
    </row>
    <row r="6439" spans="1:3">
      <c r="A6439" s="1">
        <v>40590</v>
      </c>
      <c r="B6439" s="5">
        <v>83.8</v>
      </c>
      <c r="C6439" s="5">
        <v>102.78</v>
      </c>
    </row>
    <row r="6440" spans="1:3">
      <c r="A6440" s="1">
        <v>40591</v>
      </c>
      <c r="B6440" s="5">
        <v>85.05</v>
      </c>
      <c r="C6440" s="5">
        <v>103.45</v>
      </c>
    </row>
    <row r="6441" spans="1:3">
      <c r="A6441" s="1">
        <v>40592</v>
      </c>
      <c r="B6441" s="5">
        <v>85.03</v>
      </c>
      <c r="C6441" s="5">
        <v>102.2</v>
      </c>
    </row>
    <row r="6442" spans="1:3">
      <c r="A6442" s="1">
        <v>40596</v>
      </c>
      <c r="B6442" s="5">
        <v>92.65</v>
      </c>
      <c r="C6442" s="5">
        <v>106.82</v>
      </c>
    </row>
    <row r="6443" spans="1:3">
      <c r="A6443" s="1">
        <v>40597</v>
      </c>
      <c r="B6443" s="5">
        <v>96.04</v>
      </c>
      <c r="C6443" s="5">
        <v>109.77</v>
      </c>
    </row>
    <row r="6444" spans="1:3">
      <c r="A6444" s="1">
        <v>40598</v>
      </c>
      <c r="B6444" s="5">
        <v>95.83</v>
      </c>
      <c r="C6444" s="5">
        <v>113.91</v>
      </c>
    </row>
    <row r="6445" spans="1:3">
      <c r="A6445" s="1">
        <v>40599</v>
      </c>
      <c r="B6445" s="5">
        <v>96.52</v>
      </c>
      <c r="C6445" s="5">
        <v>111.47</v>
      </c>
    </row>
    <row r="6446" spans="1:3">
      <c r="A6446" s="1">
        <v>40602</v>
      </c>
      <c r="B6446" s="5">
        <v>97.1</v>
      </c>
      <c r="C6446" s="5">
        <v>112.27</v>
      </c>
    </row>
    <row r="6447" spans="1:3">
      <c r="A6447" s="1">
        <v>40603</v>
      </c>
      <c r="B6447" s="5">
        <v>99.63</v>
      </c>
      <c r="C6447" s="5">
        <v>113.34</v>
      </c>
    </row>
    <row r="6448" spans="1:3">
      <c r="A6448" s="1">
        <v>40604</v>
      </c>
      <c r="B6448" s="5">
        <v>102.27</v>
      </c>
      <c r="C6448" s="5">
        <v>116.89</v>
      </c>
    </row>
    <row r="6449" spans="1:3">
      <c r="A6449" s="1">
        <v>40605</v>
      </c>
      <c r="B6449" s="5">
        <v>101.92</v>
      </c>
      <c r="C6449" s="5">
        <v>114.42</v>
      </c>
    </row>
    <row r="6450" spans="1:3">
      <c r="A6450" s="1">
        <v>40606</v>
      </c>
      <c r="B6450" s="5">
        <v>104.34</v>
      </c>
      <c r="C6450" s="5">
        <v>115.71</v>
      </c>
    </row>
    <row r="6451" spans="1:3">
      <c r="A6451" s="1">
        <v>40609</v>
      </c>
      <c r="B6451" s="5">
        <v>105.37</v>
      </c>
      <c r="C6451" s="5">
        <v>116.58</v>
      </c>
    </row>
    <row r="6452" spans="1:3">
      <c r="A6452" s="1">
        <v>40610</v>
      </c>
      <c r="B6452" s="5">
        <v>105.06</v>
      </c>
      <c r="C6452" s="5">
        <v>112.32</v>
      </c>
    </row>
    <row r="6453" spans="1:3">
      <c r="A6453" s="1">
        <v>40611</v>
      </c>
      <c r="B6453" s="5">
        <v>104.39</v>
      </c>
      <c r="C6453" s="5">
        <v>115.19</v>
      </c>
    </row>
    <row r="6454" spans="1:3">
      <c r="A6454" s="1">
        <v>40612</v>
      </c>
      <c r="B6454" s="5">
        <v>102.73</v>
      </c>
      <c r="C6454" s="5">
        <v>114.07</v>
      </c>
    </row>
    <row r="6455" spans="1:3">
      <c r="A6455" s="1">
        <v>40613</v>
      </c>
      <c r="B6455" s="5">
        <v>101.14</v>
      </c>
      <c r="C6455" s="5">
        <v>114.07</v>
      </c>
    </row>
    <row r="6456" spans="1:3">
      <c r="A6456" s="1">
        <v>40616</v>
      </c>
      <c r="B6456" s="5">
        <v>101.2</v>
      </c>
      <c r="C6456" s="5">
        <v>112.95</v>
      </c>
    </row>
    <row r="6457" spans="1:3">
      <c r="A6457" s="1">
        <v>40617</v>
      </c>
      <c r="B6457" s="5">
        <v>97.23</v>
      </c>
      <c r="C6457" s="5">
        <v>111.11</v>
      </c>
    </row>
    <row r="6458" spans="1:3">
      <c r="A6458" s="1">
        <v>40618</v>
      </c>
      <c r="B6458" s="5">
        <v>97.99</v>
      </c>
      <c r="C6458" s="5">
        <v>110.96</v>
      </c>
    </row>
    <row r="6459" spans="1:3">
      <c r="A6459" s="1">
        <v>40619</v>
      </c>
      <c r="B6459" s="5">
        <v>101.47</v>
      </c>
      <c r="C6459" s="5">
        <v>114.18</v>
      </c>
    </row>
    <row r="6460" spans="1:3">
      <c r="A6460" s="1">
        <v>40620</v>
      </c>
      <c r="B6460" s="5">
        <v>101.06</v>
      </c>
      <c r="C6460" s="5">
        <v>114.13</v>
      </c>
    </row>
    <row r="6461" spans="1:3">
      <c r="A6461" s="1">
        <v>40623</v>
      </c>
      <c r="B6461" s="5">
        <v>102.36</v>
      </c>
      <c r="C6461" s="5">
        <v>114.92</v>
      </c>
    </row>
    <row r="6462" spans="1:3">
      <c r="A6462" s="1">
        <v>40624</v>
      </c>
      <c r="B6462" s="5">
        <v>104.53</v>
      </c>
      <c r="C6462" s="5">
        <v>115.63</v>
      </c>
    </row>
    <row r="6463" spans="1:3">
      <c r="A6463" s="1">
        <v>40625</v>
      </c>
      <c r="B6463" s="5">
        <v>105.21</v>
      </c>
      <c r="C6463" s="5">
        <v>115.65</v>
      </c>
    </row>
    <row r="6464" spans="1:3">
      <c r="A6464" s="1">
        <v>40626</v>
      </c>
      <c r="B6464" s="5">
        <v>105.04</v>
      </c>
      <c r="C6464" s="5">
        <v>115.41</v>
      </c>
    </row>
    <row r="6465" spans="1:3">
      <c r="A6465" s="1">
        <v>40627</v>
      </c>
      <c r="B6465" s="5">
        <v>104.89</v>
      </c>
      <c r="C6465" s="5">
        <v>115.45</v>
      </c>
    </row>
    <row r="6466" spans="1:3">
      <c r="A6466" s="1">
        <v>40630</v>
      </c>
      <c r="B6466" s="5">
        <v>103.54</v>
      </c>
      <c r="C6466" s="5">
        <v>115.95</v>
      </c>
    </row>
    <row r="6467" spans="1:3">
      <c r="A6467" s="1">
        <v>40631</v>
      </c>
      <c r="B6467" s="5">
        <v>104.34</v>
      </c>
      <c r="C6467" s="5">
        <v>115.58</v>
      </c>
    </row>
    <row r="6468" spans="1:3">
      <c r="A6468" s="1">
        <v>40632</v>
      </c>
      <c r="B6468" s="5">
        <v>103.8</v>
      </c>
      <c r="C6468" s="5">
        <v>115.35</v>
      </c>
    </row>
    <row r="6469" spans="1:3">
      <c r="A6469" s="1">
        <v>40633</v>
      </c>
      <c r="B6469" s="5">
        <v>106.19</v>
      </c>
      <c r="C6469" s="5">
        <v>116.94</v>
      </c>
    </row>
    <row r="6470" spans="1:3">
      <c r="A6470" s="1">
        <v>40634</v>
      </c>
      <c r="B6470" s="5">
        <v>107.55</v>
      </c>
      <c r="C6470" s="5">
        <v>118.63</v>
      </c>
    </row>
    <row r="6471" spans="1:3">
      <c r="A6471" s="1">
        <v>40637</v>
      </c>
      <c r="B6471" s="5">
        <v>108.14</v>
      </c>
      <c r="C6471" s="5">
        <v>120.07</v>
      </c>
    </row>
    <row r="6472" spans="1:3">
      <c r="A6472" s="1">
        <v>40638</v>
      </c>
      <c r="B6472" s="5">
        <v>107.82</v>
      </c>
      <c r="C6472" s="5">
        <v>122.87</v>
      </c>
    </row>
    <row r="6473" spans="1:3">
      <c r="A6473" s="1">
        <v>40639</v>
      </c>
      <c r="B6473" s="5">
        <v>108.38</v>
      </c>
      <c r="C6473" s="5">
        <v>123.01</v>
      </c>
    </row>
    <row r="6474" spans="1:3">
      <c r="A6474" s="1">
        <v>40640</v>
      </c>
      <c r="B6474" s="5">
        <v>109.82</v>
      </c>
      <c r="C6474" s="5">
        <v>122.9</v>
      </c>
    </row>
    <row r="6475" spans="1:3">
      <c r="A6475" s="1">
        <v>40641</v>
      </c>
      <c r="B6475" s="5">
        <v>112.27</v>
      </c>
      <c r="C6475" s="5">
        <v>126.3</v>
      </c>
    </row>
    <row r="6476" spans="1:3">
      <c r="A6476" s="1">
        <v>40644</v>
      </c>
      <c r="B6476" s="5">
        <v>109.5</v>
      </c>
      <c r="C6476" s="5">
        <v>126.46</v>
      </c>
    </row>
    <row r="6477" spans="1:3">
      <c r="A6477" s="1">
        <v>40645</v>
      </c>
      <c r="B6477" s="5">
        <v>105.75</v>
      </c>
      <c r="C6477" s="5">
        <v>121.33</v>
      </c>
    </row>
    <row r="6478" spans="1:3">
      <c r="A6478" s="1">
        <v>40646</v>
      </c>
      <c r="B6478" s="5">
        <v>106.6</v>
      </c>
      <c r="C6478" s="5">
        <v>122.7</v>
      </c>
    </row>
    <row r="6479" spans="1:3">
      <c r="A6479" s="1">
        <v>40647</v>
      </c>
      <c r="B6479" s="5">
        <v>107.73</v>
      </c>
      <c r="C6479" s="5">
        <v>122.74</v>
      </c>
    </row>
    <row r="6480" spans="1:3">
      <c r="A6480" s="1">
        <v>40648</v>
      </c>
      <c r="B6480" s="5">
        <v>109.17</v>
      </c>
      <c r="C6480" s="5">
        <v>124.63</v>
      </c>
    </row>
    <row r="6481" spans="1:3">
      <c r="A6481" s="1">
        <v>40651</v>
      </c>
      <c r="B6481" s="5">
        <v>106.7</v>
      </c>
      <c r="C6481" s="5">
        <v>121.69</v>
      </c>
    </row>
    <row r="6482" spans="1:3">
      <c r="A6482" s="1">
        <v>40652</v>
      </c>
      <c r="B6482" s="5">
        <v>107.18</v>
      </c>
      <c r="C6482" s="5">
        <v>121.35</v>
      </c>
    </row>
    <row r="6483" spans="1:3">
      <c r="A6483" s="1">
        <v>40653</v>
      </c>
      <c r="B6483" s="5">
        <v>110.84</v>
      </c>
      <c r="C6483" s="5">
        <v>124.26</v>
      </c>
    </row>
    <row r="6484" spans="1:3">
      <c r="A6484" s="1">
        <v>40654</v>
      </c>
      <c r="B6484" s="5">
        <v>111.72</v>
      </c>
      <c r="C6484" s="5">
        <v>123.64</v>
      </c>
    </row>
    <row r="6485" spans="1:3">
      <c r="A6485" s="1">
        <v>40658</v>
      </c>
      <c r="B6485" s="5">
        <v>111.68</v>
      </c>
    </row>
    <row r="6486" spans="1:3">
      <c r="A6486" s="1">
        <v>40659</v>
      </c>
      <c r="B6486" s="5">
        <v>111.72</v>
      </c>
      <c r="C6486" s="5">
        <v>124.55</v>
      </c>
    </row>
    <row r="6487" spans="1:3">
      <c r="A6487" s="1">
        <v>40660</v>
      </c>
      <c r="B6487" s="5">
        <v>112.31</v>
      </c>
      <c r="C6487" s="5">
        <v>124.94</v>
      </c>
    </row>
    <row r="6488" spans="1:3">
      <c r="A6488" s="1">
        <v>40661</v>
      </c>
      <c r="B6488" s="5">
        <v>112.38</v>
      </c>
      <c r="C6488" s="5">
        <v>126.59</v>
      </c>
    </row>
    <row r="6489" spans="1:3">
      <c r="A6489" s="1">
        <v>40662</v>
      </c>
      <c r="B6489" s="5">
        <v>113.39</v>
      </c>
    </row>
    <row r="6490" spans="1:3">
      <c r="A6490" s="1">
        <v>40665</v>
      </c>
      <c r="B6490" s="5">
        <v>113.03</v>
      </c>
      <c r="C6490" s="5">
        <v>126.64</v>
      </c>
    </row>
    <row r="6491" spans="1:3">
      <c r="A6491" s="1">
        <v>40666</v>
      </c>
      <c r="B6491" s="5">
        <v>110.6</v>
      </c>
      <c r="C6491" s="5">
        <v>124.01</v>
      </c>
    </row>
    <row r="6492" spans="1:3">
      <c r="A6492" s="1">
        <v>40667</v>
      </c>
      <c r="B6492" s="5">
        <v>108.79</v>
      </c>
      <c r="C6492" s="5">
        <v>121.55</v>
      </c>
    </row>
    <row r="6493" spans="1:3">
      <c r="A6493" s="1">
        <v>40668</v>
      </c>
      <c r="B6493" s="5">
        <v>99.89</v>
      </c>
      <c r="C6493" s="5">
        <v>111.93</v>
      </c>
    </row>
    <row r="6494" spans="1:3">
      <c r="A6494" s="1">
        <v>40669</v>
      </c>
      <c r="B6494" s="5">
        <v>96.87</v>
      </c>
      <c r="C6494" s="5">
        <v>113.69</v>
      </c>
    </row>
    <row r="6495" spans="1:3">
      <c r="A6495" s="1">
        <v>40672</v>
      </c>
      <c r="B6495" s="5">
        <v>100.32</v>
      </c>
      <c r="C6495" s="5">
        <v>113.21</v>
      </c>
    </row>
    <row r="6496" spans="1:3">
      <c r="A6496" s="1">
        <v>40673</v>
      </c>
      <c r="B6496" s="5">
        <v>103.39</v>
      </c>
      <c r="C6496" s="5">
        <v>117.82</v>
      </c>
    </row>
    <row r="6497" spans="1:3">
      <c r="A6497" s="1">
        <v>40674</v>
      </c>
      <c r="B6497" s="5">
        <v>97.88</v>
      </c>
      <c r="C6497" s="5">
        <v>115.66</v>
      </c>
    </row>
    <row r="6498" spans="1:3">
      <c r="A6498" s="1">
        <v>40675</v>
      </c>
      <c r="B6498" s="5">
        <v>98.53</v>
      </c>
      <c r="C6498" s="5">
        <v>112.87</v>
      </c>
    </row>
    <row r="6499" spans="1:3">
      <c r="A6499" s="1">
        <v>40676</v>
      </c>
      <c r="B6499" s="5">
        <v>99.21</v>
      </c>
      <c r="C6499" s="5">
        <v>113.08</v>
      </c>
    </row>
    <row r="6500" spans="1:3">
      <c r="A6500" s="1">
        <v>40679</v>
      </c>
      <c r="B6500" s="5">
        <v>96.91</v>
      </c>
      <c r="C6500" s="5">
        <v>113.72</v>
      </c>
    </row>
    <row r="6501" spans="1:3">
      <c r="A6501" s="1">
        <v>40680</v>
      </c>
      <c r="B6501" s="5">
        <v>96.4</v>
      </c>
      <c r="C6501" s="5">
        <v>109.39</v>
      </c>
    </row>
    <row r="6502" spans="1:3">
      <c r="A6502" s="1">
        <v>40681</v>
      </c>
      <c r="B6502" s="5">
        <v>99.52</v>
      </c>
      <c r="C6502" s="5">
        <v>112.54</v>
      </c>
    </row>
    <row r="6503" spans="1:3">
      <c r="A6503" s="1">
        <v>40682</v>
      </c>
      <c r="B6503" s="5">
        <v>97.99</v>
      </c>
      <c r="C6503" s="5">
        <v>113.2</v>
      </c>
    </row>
    <row r="6504" spans="1:3">
      <c r="A6504" s="1">
        <v>40683</v>
      </c>
      <c r="B6504" s="5">
        <v>99.15</v>
      </c>
      <c r="C6504" s="5">
        <v>111.25</v>
      </c>
    </row>
    <row r="6505" spans="1:3">
      <c r="A6505" s="1">
        <v>40686</v>
      </c>
      <c r="B6505" s="5">
        <v>97.06</v>
      </c>
      <c r="C6505" s="5">
        <v>110.13</v>
      </c>
    </row>
    <row r="6506" spans="1:3">
      <c r="A6506" s="1">
        <v>40687</v>
      </c>
      <c r="B6506" s="5">
        <v>99.13</v>
      </c>
      <c r="C6506" s="5">
        <v>112.52</v>
      </c>
    </row>
    <row r="6507" spans="1:3">
      <c r="A6507" s="1">
        <v>40688</v>
      </c>
      <c r="B6507" s="5">
        <v>100.78</v>
      </c>
      <c r="C6507" s="5">
        <v>114.47</v>
      </c>
    </row>
    <row r="6508" spans="1:3">
      <c r="A6508" s="1">
        <v>40689</v>
      </c>
      <c r="B6508" s="5">
        <v>100.18</v>
      </c>
      <c r="C6508" s="5">
        <v>115.06</v>
      </c>
    </row>
    <row r="6509" spans="1:3">
      <c r="A6509" s="1">
        <v>40690</v>
      </c>
      <c r="B6509" s="5">
        <v>100.58</v>
      </c>
      <c r="C6509" s="5">
        <v>114.85</v>
      </c>
    </row>
    <row r="6510" spans="1:3">
      <c r="A6510" s="1">
        <v>40694</v>
      </c>
      <c r="B6510" s="5">
        <v>102.7</v>
      </c>
      <c r="C6510" s="5">
        <v>117.18</v>
      </c>
    </row>
    <row r="6511" spans="1:3">
      <c r="A6511" s="1">
        <v>40695</v>
      </c>
      <c r="B6511" s="5">
        <v>100.3</v>
      </c>
      <c r="C6511" s="5">
        <v>116.15</v>
      </c>
    </row>
    <row r="6512" spans="1:3">
      <c r="A6512" s="1">
        <v>40696</v>
      </c>
      <c r="B6512" s="5">
        <v>100.41</v>
      </c>
      <c r="C6512" s="5">
        <v>114.3</v>
      </c>
    </row>
    <row r="6513" spans="1:3">
      <c r="A6513" s="1">
        <v>40697</v>
      </c>
      <c r="B6513" s="5">
        <v>100.28</v>
      </c>
      <c r="C6513" s="5">
        <v>115.09</v>
      </c>
    </row>
    <row r="6514" spans="1:3">
      <c r="A6514" s="1">
        <v>40700</v>
      </c>
      <c r="B6514" s="5">
        <v>99.07</v>
      </c>
      <c r="C6514" s="5">
        <v>115.4</v>
      </c>
    </row>
    <row r="6515" spans="1:3">
      <c r="A6515" s="1">
        <v>40701</v>
      </c>
      <c r="B6515" s="5">
        <v>99.18</v>
      </c>
      <c r="C6515" s="5">
        <v>116.14</v>
      </c>
    </row>
    <row r="6516" spans="1:3">
      <c r="A6516" s="1">
        <v>40702</v>
      </c>
      <c r="B6516" s="5">
        <v>100.77</v>
      </c>
      <c r="C6516" s="5">
        <v>118.43</v>
      </c>
    </row>
    <row r="6517" spans="1:3">
      <c r="A6517" s="1">
        <v>40703</v>
      </c>
      <c r="B6517" s="5">
        <v>101.95</v>
      </c>
      <c r="C6517" s="5">
        <v>119.95</v>
      </c>
    </row>
    <row r="6518" spans="1:3">
      <c r="A6518" s="1">
        <v>40704</v>
      </c>
      <c r="B6518" s="5">
        <v>99.3</v>
      </c>
      <c r="C6518" s="5">
        <v>118.71</v>
      </c>
    </row>
    <row r="6519" spans="1:3">
      <c r="A6519" s="1">
        <v>40707</v>
      </c>
      <c r="B6519" s="5">
        <v>97.2</v>
      </c>
      <c r="C6519" s="5">
        <v>120.49</v>
      </c>
    </row>
    <row r="6520" spans="1:3">
      <c r="A6520" s="1">
        <v>40708</v>
      </c>
      <c r="B6520" s="5">
        <v>99.37</v>
      </c>
      <c r="C6520" s="5">
        <v>120.35</v>
      </c>
    </row>
    <row r="6521" spans="1:3">
      <c r="A6521" s="1">
        <v>40709</v>
      </c>
      <c r="B6521" s="5">
        <v>94.83</v>
      </c>
      <c r="C6521" s="5">
        <v>114.67</v>
      </c>
    </row>
    <row r="6522" spans="1:3">
      <c r="A6522" s="1">
        <v>40710</v>
      </c>
      <c r="B6522" s="5">
        <v>94.95</v>
      </c>
      <c r="C6522" s="5">
        <v>114.69</v>
      </c>
    </row>
    <row r="6523" spans="1:3">
      <c r="A6523" s="1">
        <v>40711</v>
      </c>
      <c r="B6523" s="5">
        <v>93.02</v>
      </c>
      <c r="C6523" s="5">
        <v>113.74</v>
      </c>
    </row>
    <row r="6524" spans="1:3">
      <c r="A6524" s="1">
        <v>40714</v>
      </c>
      <c r="B6524" s="5">
        <v>93.23</v>
      </c>
      <c r="C6524" s="5">
        <v>112.21</v>
      </c>
    </row>
    <row r="6525" spans="1:3">
      <c r="A6525" s="1">
        <v>40715</v>
      </c>
      <c r="B6525" s="5">
        <v>93.7</v>
      </c>
      <c r="C6525" s="5">
        <v>112.02</v>
      </c>
    </row>
    <row r="6526" spans="1:3">
      <c r="A6526" s="1">
        <v>40716</v>
      </c>
      <c r="B6526" s="5">
        <v>94.96</v>
      </c>
      <c r="C6526" s="5">
        <v>113.59</v>
      </c>
    </row>
    <row r="6527" spans="1:3">
      <c r="A6527" s="1">
        <v>40717</v>
      </c>
      <c r="B6527" s="5">
        <v>90.7</v>
      </c>
      <c r="C6527" s="5">
        <v>108.27</v>
      </c>
    </row>
    <row r="6528" spans="1:3">
      <c r="A6528" s="1">
        <v>40718</v>
      </c>
      <c r="B6528" s="5">
        <v>90.89</v>
      </c>
      <c r="C6528" s="5">
        <v>104.79</v>
      </c>
    </row>
    <row r="6529" spans="1:3">
      <c r="A6529" s="1">
        <v>40721</v>
      </c>
      <c r="B6529" s="5">
        <v>90.65</v>
      </c>
      <c r="C6529" s="5">
        <v>104.57</v>
      </c>
    </row>
    <row r="6530" spans="1:3">
      <c r="A6530" s="1">
        <v>40722</v>
      </c>
      <c r="B6530" s="5">
        <v>92.9</v>
      </c>
      <c r="C6530" s="5">
        <v>107.57</v>
      </c>
    </row>
    <row r="6531" spans="1:3">
      <c r="A6531" s="1">
        <v>40723</v>
      </c>
      <c r="B6531" s="5">
        <v>94.85</v>
      </c>
      <c r="C6531" s="5">
        <v>111.49</v>
      </c>
    </row>
    <row r="6532" spans="1:3">
      <c r="A6532" s="1">
        <v>40724</v>
      </c>
      <c r="B6532" s="5">
        <v>95.3</v>
      </c>
      <c r="C6532" s="5">
        <v>111.71</v>
      </c>
    </row>
    <row r="6533" spans="1:3">
      <c r="A6533" s="1">
        <v>40725</v>
      </c>
      <c r="B6533" s="5">
        <v>94.81</v>
      </c>
      <c r="C6533" s="5">
        <v>109.82</v>
      </c>
    </row>
    <row r="6534" spans="1:3">
      <c r="A6534" s="1">
        <v>40729</v>
      </c>
      <c r="B6534" s="5">
        <v>96.92</v>
      </c>
      <c r="C6534" s="5">
        <v>113.21</v>
      </c>
    </row>
    <row r="6535" spans="1:3">
      <c r="A6535" s="1">
        <v>40730</v>
      </c>
      <c r="B6535" s="5">
        <v>96.67</v>
      </c>
      <c r="C6535" s="5">
        <v>113.55</v>
      </c>
    </row>
    <row r="6536" spans="1:3">
      <c r="A6536" s="1">
        <v>40731</v>
      </c>
      <c r="B6536" s="5">
        <v>98.7</v>
      </c>
      <c r="C6536" s="5">
        <v>117.4</v>
      </c>
    </row>
    <row r="6537" spans="1:3">
      <c r="A6537" s="1">
        <v>40732</v>
      </c>
      <c r="B6537" s="5">
        <v>96.2</v>
      </c>
      <c r="C6537" s="5">
        <v>117.4</v>
      </c>
    </row>
    <row r="6538" spans="1:3">
      <c r="A6538" s="1">
        <v>40735</v>
      </c>
      <c r="B6538" s="5">
        <v>95.16</v>
      </c>
      <c r="C6538" s="5">
        <v>117.35</v>
      </c>
    </row>
    <row r="6539" spans="1:3">
      <c r="A6539" s="1">
        <v>40736</v>
      </c>
      <c r="B6539" s="5">
        <v>97.41</v>
      </c>
      <c r="C6539" s="5">
        <v>117.36</v>
      </c>
    </row>
    <row r="6540" spans="1:3">
      <c r="A6540" s="1">
        <v>40737</v>
      </c>
      <c r="B6540" s="5">
        <v>98.04</v>
      </c>
      <c r="C6540" s="5">
        <v>118.46</v>
      </c>
    </row>
    <row r="6541" spans="1:3">
      <c r="A6541" s="1">
        <v>40738</v>
      </c>
      <c r="B6541" s="5">
        <v>95.75</v>
      </c>
      <c r="C6541" s="5">
        <v>117.38</v>
      </c>
    </row>
    <row r="6542" spans="1:3">
      <c r="A6542" s="1">
        <v>40739</v>
      </c>
      <c r="B6542" s="5">
        <v>97.24</v>
      </c>
      <c r="C6542" s="5">
        <v>118.06</v>
      </c>
    </row>
    <row r="6543" spans="1:3">
      <c r="A6543" s="1">
        <v>40742</v>
      </c>
      <c r="B6543" s="5">
        <v>95.94</v>
      </c>
      <c r="C6543" s="5">
        <v>117.05</v>
      </c>
    </row>
    <row r="6544" spans="1:3">
      <c r="A6544" s="1">
        <v>40743</v>
      </c>
      <c r="B6544" s="5">
        <v>97.49</v>
      </c>
      <c r="C6544" s="5">
        <v>118.18</v>
      </c>
    </row>
    <row r="6545" spans="1:3">
      <c r="A6545" s="1">
        <v>40744</v>
      </c>
      <c r="B6545" s="5">
        <v>98.11</v>
      </c>
      <c r="C6545" s="5">
        <v>118.52</v>
      </c>
    </row>
    <row r="6546" spans="1:3">
      <c r="A6546" s="1">
        <v>40745</v>
      </c>
      <c r="B6546" s="5">
        <v>98.96</v>
      </c>
      <c r="C6546" s="5">
        <v>118.25</v>
      </c>
    </row>
    <row r="6547" spans="1:3">
      <c r="A6547" s="1">
        <v>40746</v>
      </c>
      <c r="B6547" s="5">
        <v>99.53</v>
      </c>
      <c r="C6547" s="5">
        <v>118.99</v>
      </c>
    </row>
    <row r="6548" spans="1:3">
      <c r="A6548" s="1">
        <v>40749</v>
      </c>
      <c r="B6548" s="5">
        <v>98.97</v>
      </c>
      <c r="C6548" s="5">
        <v>118.27</v>
      </c>
    </row>
    <row r="6549" spans="1:3">
      <c r="A6549" s="1">
        <v>40750</v>
      </c>
      <c r="B6549" s="5">
        <v>99.61</v>
      </c>
      <c r="C6549" s="5">
        <v>118.14</v>
      </c>
    </row>
    <row r="6550" spans="1:3">
      <c r="A6550" s="1">
        <v>40751</v>
      </c>
      <c r="B6550" s="5">
        <v>97.4</v>
      </c>
      <c r="C6550" s="5">
        <v>117.99</v>
      </c>
    </row>
    <row r="6551" spans="1:3">
      <c r="A6551" s="1">
        <v>40752</v>
      </c>
      <c r="B6551" s="5">
        <v>97.48</v>
      </c>
      <c r="C6551" s="5">
        <v>118.16</v>
      </c>
    </row>
    <row r="6552" spans="1:3">
      <c r="A6552" s="1">
        <v>40753</v>
      </c>
      <c r="B6552" s="5">
        <v>95.68</v>
      </c>
      <c r="C6552" s="5">
        <v>115.93</v>
      </c>
    </row>
    <row r="6553" spans="1:3">
      <c r="A6553" s="1">
        <v>40756</v>
      </c>
      <c r="B6553" s="5">
        <v>94.98</v>
      </c>
      <c r="C6553" s="5">
        <v>116.37</v>
      </c>
    </row>
    <row r="6554" spans="1:3">
      <c r="A6554" s="1">
        <v>40757</v>
      </c>
      <c r="B6554" s="5">
        <v>93.78</v>
      </c>
      <c r="C6554" s="5">
        <v>116.02</v>
      </c>
    </row>
    <row r="6555" spans="1:3">
      <c r="A6555" s="1">
        <v>40758</v>
      </c>
      <c r="B6555" s="5">
        <v>91.87</v>
      </c>
      <c r="C6555" s="5">
        <v>113.74</v>
      </c>
    </row>
    <row r="6556" spans="1:3">
      <c r="A6556" s="1">
        <v>40759</v>
      </c>
      <c r="B6556" s="5">
        <v>86.75</v>
      </c>
      <c r="C6556" s="5">
        <v>110.22</v>
      </c>
    </row>
    <row r="6557" spans="1:3">
      <c r="A6557" s="1">
        <v>40760</v>
      </c>
      <c r="B6557" s="5">
        <v>86.89</v>
      </c>
      <c r="C6557" s="5">
        <v>106.92</v>
      </c>
    </row>
    <row r="6558" spans="1:3">
      <c r="A6558" s="1">
        <v>40763</v>
      </c>
      <c r="B6558" s="5">
        <v>81.27</v>
      </c>
      <c r="C6558" s="5">
        <v>103.06</v>
      </c>
    </row>
    <row r="6559" spans="1:3">
      <c r="A6559" s="1">
        <v>40764</v>
      </c>
      <c r="B6559" s="5">
        <v>79.319999999999993</v>
      </c>
      <c r="C6559" s="5">
        <v>103.63</v>
      </c>
    </row>
    <row r="6560" spans="1:3">
      <c r="A6560" s="1">
        <v>40765</v>
      </c>
      <c r="B6560" s="5">
        <v>83.05</v>
      </c>
      <c r="C6560" s="5">
        <v>103.84</v>
      </c>
    </row>
    <row r="6561" spans="1:3">
      <c r="A6561" s="1">
        <v>40766</v>
      </c>
      <c r="B6561" s="5">
        <v>85.48</v>
      </c>
      <c r="C6561" s="5">
        <v>107.82</v>
      </c>
    </row>
    <row r="6562" spans="1:3">
      <c r="A6562" s="1">
        <v>40767</v>
      </c>
      <c r="B6562" s="5">
        <v>85.19</v>
      </c>
      <c r="C6562" s="5">
        <v>108.17</v>
      </c>
    </row>
    <row r="6563" spans="1:3">
      <c r="A6563" s="1">
        <v>40770</v>
      </c>
      <c r="B6563" s="5">
        <v>87.88</v>
      </c>
      <c r="C6563" s="5">
        <v>108.89</v>
      </c>
    </row>
    <row r="6564" spans="1:3">
      <c r="A6564" s="1">
        <v>40771</v>
      </c>
      <c r="B6564" s="5">
        <v>86.65</v>
      </c>
      <c r="C6564" s="5">
        <v>109.69</v>
      </c>
    </row>
    <row r="6565" spans="1:3">
      <c r="A6565" s="1">
        <v>40772</v>
      </c>
      <c r="B6565" s="5">
        <v>87.58</v>
      </c>
      <c r="C6565" s="5">
        <v>111.37</v>
      </c>
    </row>
    <row r="6566" spans="1:3">
      <c r="A6566" s="1">
        <v>40773</v>
      </c>
      <c r="B6566" s="5">
        <v>82.38</v>
      </c>
      <c r="C6566" s="5">
        <v>108.36</v>
      </c>
    </row>
    <row r="6567" spans="1:3">
      <c r="A6567" s="1">
        <v>40774</v>
      </c>
      <c r="B6567" s="5">
        <v>82.33</v>
      </c>
      <c r="C6567" s="5">
        <v>109.37</v>
      </c>
    </row>
    <row r="6568" spans="1:3">
      <c r="A6568" s="1">
        <v>40777</v>
      </c>
      <c r="B6568" s="5">
        <v>84.42</v>
      </c>
      <c r="C6568" s="5">
        <v>108.83</v>
      </c>
    </row>
    <row r="6569" spans="1:3">
      <c r="A6569" s="1">
        <v>40778</v>
      </c>
      <c r="B6569" s="5">
        <v>85.35</v>
      </c>
      <c r="C6569" s="5">
        <v>110.35</v>
      </c>
    </row>
    <row r="6570" spans="1:3">
      <c r="A6570" s="1">
        <v>40779</v>
      </c>
      <c r="B6570" s="5">
        <v>84.99</v>
      </c>
      <c r="C6570" s="5">
        <v>111.91</v>
      </c>
    </row>
    <row r="6571" spans="1:3">
      <c r="A6571" s="1">
        <v>40780</v>
      </c>
      <c r="B6571" s="5">
        <v>85.15</v>
      </c>
      <c r="C6571" s="5">
        <v>111.91</v>
      </c>
    </row>
    <row r="6572" spans="1:3">
      <c r="A6572" s="1">
        <v>40781</v>
      </c>
      <c r="B6572" s="5">
        <v>85.37</v>
      </c>
      <c r="C6572" s="5">
        <v>112.29</v>
      </c>
    </row>
    <row r="6573" spans="1:3">
      <c r="A6573" s="1">
        <v>40784</v>
      </c>
      <c r="B6573" s="5">
        <v>87.27</v>
      </c>
    </row>
    <row r="6574" spans="1:3">
      <c r="A6574" s="1">
        <v>40785</v>
      </c>
      <c r="B6574" s="5">
        <v>88.9</v>
      </c>
      <c r="C6574" s="5">
        <v>115.59</v>
      </c>
    </row>
    <row r="6575" spans="1:3">
      <c r="A6575" s="1">
        <v>40786</v>
      </c>
      <c r="B6575" s="5">
        <v>88.81</v>
      </c>
      <c r="C6575" s="5">
        <v>116.48</v>
      </c>
    </row>
    <row r="6576" spans="1:3">
      <c r="A6576" s="1">
        <v>40787</v>
      </c>
      <c r="B6576" s="5">
        <v>88.93</v>
      </c>
      <c r="C6576" s="5">
        <v>116.43</v>
      </c>
    </row>
    <row r="6577" spans="1:3">
      <c r="A6577" s="1">
        <v>40788</v>
      </c>
      <c r="B6577" s="5">
        <v>86.45</v>
      </c>
      <c r="C6577" s="5">
        <v>115.92</v>
      </c>
    </row>
    <row r="6578" spans="1:3">
      <c r="A6578" s="1">
        <v>40792</v>
      </c>
      <c r="B6578" s="5">
        <v>85.99</v>
      </c>
      <c r="C6578" s="5">
        <v>113.29</v>
      </c>
    </row>
    <row r="6579" spans="1:3">
      <c r="A6579" s="1">
        <v>40793</v>
      </c>
      <c r="B6579" s="5">
        <v>89.34</v>
      </c>
      <c r="C6579" s="5">
        <v>117.5</v>
      </c>
    </row>
    <row r="6580" spans="1:3">
      <c r="A6580" s="1">
        <v>40794</v>
      </c>
      <c r="B6580" s="5">
        <v>89.05</v>
      </c>
      <c r="C6580" s="5">
        <v>117.99</v>
      </c>
    </row>
    <row r="6581" spans="1:3">
      <c r="A6581" s="1">
        <v>40795</v>
      </c>
      <c r="B6581" s="5">
        <v>87.24</v>
      </c>
      <c r="C6581" s="5">
        <v>115.1</v>
      </c>
    </row>
    <row r="6582" spans="1:3">
      <c r="A6582" s="1">
        <v>40798</v>
      </c>
      <c r="B6582" s="5">
        <v>88.19</v>
      </c>
      <c r="C6582" s="5">
        <v>114.75</v>
      </c>
    </row>
    <row r="6583" spans="1:3">
      <c r="A6583" s="1">
        <v>40799</v>
      </c>
      <c r="B6583" s="5">
        <v>90.21</v>
      </c>
      <c r="C6583" s="5">
        <v>114.08</v>
      </c>
    </row>
    <row r="6584" spans="1:3">
      <c r="A6584" s="1">
        <v>40800</v>
      </c>
      <c r="B6584" s="5">
        <v>88.91</v>
      </c>
      <c r="C6584" s="5">
        <v>113.1</v>
      </c>
    </row>
    <row r="6585" spans="1:3">
      <c r="A6585" s="1">
        <v>40801</v>
      </c>
      <c r="B6585" s="5">
        <v>89.4</v>
      </c>
      <c r="C6585" s="5">
        <v>116.71</v>
      </c>
    </row>
    <row r="6586" spans="1:3">
      <c r="A6586" s="1">
        <v>40802</v>
      </c>
      <c r="B6586" s="5">
        <v>87.96</v>
      </c>
      <c r="C6586" s="5">
        <v>116.26</v>
      </c>
    </row>
    <row r="6587" spans="1:3">
      <c r="A6587" s="1">
        <v>40805</v>
      </c>
      <c r="B6587" s="5">
        <v>85.7</v>
      </c>
      <c r="C6587" s="5">
        <v>112.89</v>
      </c>
    </row>
    <row r="6588" spans="1:3">
      <c r="A6588" s="1">
        <v>40806</v>
      </c>
      <c r="B6588" s="5">
        <v>86.92</v>
      </c>
      <c r="C6588" s="5">
        <v>114.39</v>
      </c>
    </row>
    <row r="6589" spans="1:3">
      <c r="A6589" s="1">
        <v>40807</v>
      </c>
      <c r="B6589" s="5">
        <v>85.77</v>
      </c>
      <c r="C6589" s="5">
        <v>114.26</v>
      </c>
    </row>
    <row r="6590" spans="1:3">
      <c r="A6590" s="1">
        <v>40808</v>
      </c>
      <c r="B6590" s="5">
        <v>80.290000000000006</v>
      </c>
      <c r="C6590" s="5">
        <v>109.21</v>
      </c>
    </row>
    <row r="6591" spans="1:3">
      <c r="A6591" s="1">
        <v>40809</v>
      </c>
      <c r="B6591" s="5">
        <v>79.58</v>
      </c>
      <c r="C6591" s="5">
        <v>109.17</v>
      </c>
    </row>
    <row r="6592" spans="1:3">
      <c r="A6592" s="1">
        <v>40812</v>
      </c>
      <c r="B6592" s="5">
        <v>79.97</v>
      </c>
      <c r="C6592" s="5">
        <v>107.9</v>
      </c>
    </row>
    <row r="6593" spans="1:3">
      <c r="A6593" s="1">
        <v>40813</v>
      </c>
      <c r="B6593" s="5">
        <v>84.18</v>
      </c>
      <c r="C6593" s="5">
        <v>109.54</v>
      </c>
    </row>
    <row r="6594" spans="1:3">
      <c r="A6594" s="1">
        <v>40814</v>
      </c>
      <c r="B6594" s="5">
        <v>80.94</v>
      </c>
      <c r="C6594" s="5">
        <v>108.52</v>
      </c>
    </row>
    <row r="6595" spans="1:3">
      <c r="A6595" s="1">
        <v>40815</v>
      </c>
      <c r="B6595" s="5">
        <v>81.87</v>
      </c>
      <c r="C6595" s="5">
        <v>107.08</v>
      </c>
    </row>
    <row r="6596" spans="1:3">
      <c r="A6596" s="1">
        <v>40816</v>
      </c>
      <c r="B6596" s="5">
        <v>78.930000000000007</v>
      </c>
      <c r="C6596" s="5">
        <v>105.42</v>
      </c>
    </row>
    <row r="6597" spans="1:3">
      <c r="A6597" s="1">
        <v>40819</v>
      </c>
      <c r="B6597" s="5">
        <v>77.34</v>
      </c>
      <c r="C6597" s="5">
        <v>103.61</v>
      </c>
    </row>
    <row r="6598" spans="1:3">
      <c r="A6598" s="1">
        <v>40820</v>
      </c>
      <c r="B6598" s="5">
        <v>75.400000000000006</v>
      </c>
      <c r="C6598" s="5">
        <v>101.84</v>
      </c>
    </row>
    <row r="6599" spans="1:3">
      <c r="A6599" s="1">
        <v>40821</v>
      </c>
      <c r="B6599" s="5">
        <v>79.41</v>
      </c>
      <c r="C6599" s="5">
        <v>103.77</v>
      </c>
    </row>
    <row r="6600" spans="1:3">
      <c r="A6600" s="1">
        <v>40822</v>
      </c>
      <c r="B6600" s="5">
        <v>82.32</v>
      </c>
      <c r="C6600" s="5">
        <v>104.38</v>
      </c>
    </row>
    <row r="6601" spans="1:3">
      <c r="A6601" s="1">
        <v>40823</v>
      </c>
      <c r="B6601" s="5">
        <v>82.7</v>
      </c>
      <c r="C6601" s="5">
        <v>106.56</v>
      </c>
    </row>
    <row r="6602" spans="1:3">
      <c r="A6602" s="1">
        <v>40826</v>
      </c>
      <c r="B6602" s="5">
        <v>85.14</v>
      </c>
      <c r="C6602" s="5">
        <v>109.49</v>
      </c>
    </row>
    <row r="6603" spans="1:3">
      <c r="A6603" s="1">
        <v>40827</v>
      </c>
      <c r="B6603" s="5">
        <v>85.54</v>
      </c>
      <c r="C6603" s="5">
        <v>109.22</v>
      </c>
    </row>
    <row r="6604" spans="1:3">
      <c r="A6604" s="1">
        <v>40828</v>
      </c>
      <c r="B6604" s="5">
        <v>85.3</v>
      </c>
      <c r="C6604" s="5">
        <v>112.44</v>
      </c>
    </row>
    <row r="6605" spans="1:3">
      <c r="A6605" s="1">
        <v>40829</v>
      </c>
      <c r="B6605" s="5">
        <v>83.96</v>
      </c>
      <c r="C6605" s="5">
        <v>112.45</v>
      </c>
    </row>
    <row r="6606" spans="1:3">
      <c r="A6606" s="1">
        <v>40830</v>
      </c>
      <c r="B6606" s="5">
        <v>86.8</v>
      </c>
      <c r="C6606" s="5">
        <v>114.33</v>
      </c>
    </row>
    <row r="6607" spans="1:3">
      <c r="A6607" s="1">
        <v>40833</v>
      </c>
      <c r="B6607" s="5">
        <v>86.38</v>
      </c>
      <c r="C6607" s="5">
        <v>112.92</v>
      </c>
    </row>
    <row r="6608" spans="1:3">
      <c r="A6608" s="1">
        <v>40834</v>
      </c>
      <c r="B6608" s="5">
        <v>88.34</v>
      </c>
      <c r="C6608" s="5">
        <v>112.08</v>
      </c>
    </row>
    <row r="6609" spans="1:3">
      <c r="A6609" s="1">
        <v>40835</v>
      </c>
      <c r="B6609" s="5">
        <v>86.11</v>
      </c>
      <c r="C6609" s="5">
        <v>111.76</v>
      </c>
    </row>
    <row r="6610" spans="1:3">
      <c r="A6610" s="1">
        <v>40836</v>
      </c>
      <c r="B6610" s="5">
        <v>86.07</v>
      </c>
      <c r="C6610" s="5">
        <v>109</v>
      </c>
    </row>
    <row r="6611" spans="1:3">
      <c r="A6611" s="1">
        <v>40837</v>
      </c>
      <c r="B6611" s="5">
        <v>87.19</v>
      </c>
      <c r="C6611" s="5">
        <v>111.6</v>
      </c>
    </row>
    <row r="6612" spans="1:3">
      <c r="A6612" s="1">
        <v>40840</v>
      </c>
      <c r="B6612" s="5">
        <v>91.12</v>
      </c>
      <c r="C6612" s="5">
        <v>111.67</v>
      </c>
    </row>
    <row r="6613" spans="1:3">
      <c r="A6613" s="1">
        <v>40841</v>
      </c>
      <c r="B6613" s="5">
        <v>92.98</v>
      </c>
      <c r="C6613" s="5">
        <v>112.11</v>
      </c>
    </row>
    <row r="6614" spans="1:3">
      <c r="A6614" s="1">
        <v>40842</v>
      </c>
      <c r="B6614" s="5">
        <v>90.2</v>
      </c>
      <c r="C6614" s="5">
        <v>110.43</v>
      </c>
    </row>
    <row r="6615" spans="1:3">
      <c r="A6615" s="1">
        <v>40843</v>
      </c>
      <c r="B6615" s="5">
        <v>93.96</v>
      </c>
      <c r="C6615" s="5">
        <v>112.45</v>
      </c>
    </row>
    <row r="6616" spans="1:3">
      <c r="A6616" s="1">
        <v>40844</v>
      </c>
      <c r="B6616" s="5">
        <v>93.32</v>
      </c>
      <c r="C6616" s="5">
        <v>110.01</v>
      </c>
    </row>
    <row r="6617" spans="1:3">
      <c r="A6617" s="1">
        <v>40847</v>
      </c>
      <c r="B6617" s="5">
        <v>93.19</v>
      </c>
      <c r="C6617" s="5">
        <v>108.43</v>
      </c>
    </row>
    <row r="6618" spans="1:3">
      <c r="A6618" s="1">
        <v>40848</v>
      </c>
      <c r="B6618" s="5">
        <v>92.19</v>
      </c>
      <c r="C6618" s="5">
        <v>106.97</v>
      </c>
    </row>
    <row r="6619" spans="1:3">
      <c r="A6619" s="1">
        <v>40849</v>
      </c>
      <c r="B6619" s="5">
        <v>92.51</v>
      </c>
      <c r="C6619" s="5">
        <v>110.82</v>
      </c>
    </row>
    <row r="6620" spans="1:3">
      <c r="A6620" s="1">
        <v>40850</v>
      </c>
      <c r="B6620" s="5">
        <v>94.07</v>
      </c>
      <c r="C6620" s="5">
        <v>110.76</v>
      </c>
    </row>
    <row r="6621" spans="1:3">
      <c r="A6621" s="1">
        <v>40851</v>
      </c>
      <c r="B6621" s="5">
        <v>94.26</v>
      </c>
      <c r="C6621" s="5">
        <v>112.22</v>
      </c>
    </row>
    <row r="6622" spans="1:3">
      <c r="A6622" s="1">
        <v>40854</v>
      </c>
      <c r="B6622" s="5">
        <v>95.52</v>
      </c>
      <c r="C6622" s="5">
        <v>114.75</v>
      </c>
    </row>
    <row r="6623" spans="1:3">
      <c r="A6623" s="1">
        <v>40855</v>
      </c>
      <c r="B6623" s="5">
        <v>96.8</v>
      </c>
      <c r="C6623" s="5">
        <v>115.61</v>
      </c>
    </row>
    <row r="6624" spans="1:3">
      <c r="A6624" s="1">
        <v>40856</v>
      </c>
      <c r="B6624" s="5">
        <v>95.74</v>
      </c>
      <c r="C6624" s="5">
        <v>115.29</v>
      </c>
    </row>
    <row r="6625" spans="1:3">
      <c r="A6625" s="1">
        <v>40857</v>
      </c>
      <c r="B6625" s="5">
        <v>97.78</v>
      </c>
      <c r="C6625" s="5">
        <v>113.32</v>
      </c>
    </row>
    <row r="6626" spans="1:3">
      <c r="A6626" s="1">
        <v>40858</v>
      </c>
      <c r="B6626" s="5">
        <v>98.99</v>
      </c>
      <c r="C6626" s="5">
        <v>114.43</v>
      </c>
    </row>
    <row r="6627" spans="1:3">
      <c r="A6627" s="1">
        <v>40861</v>
      </c>
      <c r="B6627" s="5">
        <v>98.14</v>
      </c>
      <c r="C6627" s="5">
        <v>112.57</v>
      </c>
    </row>
    <row r="6628" spans="1:3">
      <c r="A6628" s="1">
        <v>40862</v>
      </c>
      <c r="B6628" s="5">
        <v>99.37</v>
      </c>
      <c r="C6628" s="5">
        <v>111.9</v>
      </c>
    </row>
    <row r="6629" spans="1:3">
      <c r="A6629" s="1">
        <v>40863</v>
      </c>
      <c r="B6629" s="5">
        <v>102.59</v>
      </c>
      <c r="C6629" s="5">
        <v>111.91</v>
      </c>
    </row>
    <row r="6630" spans="1:3">
      <c r="A6630" s="1">
        <v>40864</v>
      </c>
      <c r="B6630" s="5">
        <v>98.82</v>
      </c>
      <c r="C6630" s="5">
        <v>109.25</v>
      </c>
    </row>
    <row r="6631" spans="1:3">
      <c r="A6631" s="1">
        <v>40865</v>
      </c>
      <c r="B6631" s="5">
        <v>97.67</v>
      </c>
      <c r="C6631" s="5">
        <v>107.82</v>
      </c>
    </row>
    <row r="6632" spans="1:3">
      <c r="A6632" s="1">
        <v>40868</v>
      </c>
      <c r="B6632" s="5">
        <v>96.73</v>
      </c>
      <c r="C6632" s="5">
        <v>105.98</v>
      </c>
    </row>
    <row r="6633" spans="1:3">
      <c r="A6633" s="1">
        <v>40869</v>
      </c>
      <c r="B6633" s="5">
        <v>97.76</v>
      </c>
      <c r="C6633" s="5">
        <v>107.77</v>
      </c>
    </row>
    <row r="6634" spans="1:3">
      <c r="A6634" s="1">
        <v>40870</v>
      </c>
      <c r="B6634" s="5">
        <v>96.16</v>
      </c>
      <c r="C6634" s="5">
        <v>106.83</v>
      </c>
    </row>
    <row r="6635" spans="1:3">
      <c r="A6635" s="1">
        <v>40872</v>
      </c>
      <c r="B6635" s="5">
        <v>96.91</v>
      </c>
      <c r="C6635" s="5">
        <v>106.08</v>
      </c>
    </row>
    <row r="6636" spans="1:3">
      <c r="A6636" s="1">
        <v>40875</v>
      </c>
      <c r="B6636" s="5">
        <v>98.21</v>
      </c>
      <c r="C6636" s="5">
        <v>109.38</v>
      </c>
    </row>
    <row r="6637" spans="1:3">
      <c r="A6637" s="1">
        <v>40876</v>
      </c>
      <c r="B6637" s="5">
        <v>99.79</v>
      </c>
      <c r="C6637" s="5">
        <v>111.25</v>
      </c>
    </row>
    <row r="6638" spans="1:3">
      <c r="A6638" s="1">
        <v>40877</v>
      </c>
      <c r="B6638" s="5">
        <v>100.36</v>
      </c>
      <c r="C6638" s="5">
        <v>111.22</v>
      </c>
    </row>
    <row r="6639" spans="1:3">
      <c r="A6639" s="1">
        <v>40878</v>
      </c>
      <c r="B6639" s="5">
        <v>100.2</v>
      </c>
      <c r="C6639" s="5">
        <v>108.83</v>
      </c>
    </row>
    <row r="6640" spans="1:3">
      <c r="A6640" s="1">
        <v>40879</v>
      </c>
      <c r="B6640" s="5">
        <v>100.97</v>
      </c>
      <c r="C6640" s="5">
        <v>109.59</v>
      </c>
    </row>
    <row r="6641" spans="1:3">
      <c r="A6641" s="1">
        <v>40882</v>
      </c>
      <c r="B6641" s="5">
        <v>100.94</v>
      </c>
      <c r="C6641" s="5">
        <v>110.18</v>
      </c>
    </row>
    <row r="6642" spans="1:3">
      <c r="A6642" s="1">
        <v>40883</v>
      </c>
      <c r="B6642" s="5">
        <v>101.25</v>
      </c>
      <c r="C6642" s="5">
        <v>110.16</v>
      </c>
    </row>
    <row r="6643" spans="1:3">
      <c r="A6643" s="1">
        <v>40884</v>
      </c>
      <c r="B6643" s="5">
        <v>100.45</v>
      </c>
      <c r="C6643" s="5">
        <v>110.07</v>
      </c>
    </row>
    <row r="6644" spans="1:3">
      <c r="A6644" s="1">
        <v>40885</v>
      </c>
      <c r="B6644" s="5">
        <v>98.35</v>
      </c>
      <c r="C6644" s="5">
        <v>108.23</v>
      </c>
    </row>
    <row r="6645" spans="1:3">
      <c r="A6645" s="1">
        <v>40886</v>
      </c>
      <c r="B6645" s="5">
        <v>99.4</v>
      </c>
      <c r="C6645" s="5">
        <v>107.91</v>
      </c>
    </row>
    <row r="6646" spans="1:3">
      <c r="A6646" s="1">
        <v>40889</v>
      </c>
      <c r="B6646" s="5">
        <v>97.77</v>
      </c>
      <c r="C6646" s="5">
        <v>107.82</v>
      </c>
    </row>
    <row r="6647" spans="1:3">
      <c r="A6647" s="1">
        <v>40890</v>
      </c>
      <c r="B6647" s="5">
        <v>100.24</v>
      </c>
      <c r="C6647" s="5">
        <v>109.25</v>
      </c>
    </row>
    <row r="6648" spans="1:3">
      <c r="A6648" s="1">
        <v>40891</v>
      </c>
      <c r="B6648" s="5">
        <v>94.92</v>
      </c>
      <c r="C6648" s="5">
        <v>105.72</v>
      </c>
    </row>
    <row r="6649" spans="1:3">
      <c r="A6649" s="1">
        <v>40892</v>
      </c>
      <c r="B6649" s="5">
        <v>93.84</v>
      </c>
      <c r="C6649" s="5">
        <v>104.52</v>
      </c>
    </row>
    <row r="6650" spans="1:3">
      <c r="A6650" s="1">
        <v>40893</v>
      </c>
      <c r="B6650" s="5">
        <v>93.55</v>
      </c>
      <c r="C6650" s="5">
        <v>104</v>
      </c>
    </row>
    <row r="6651" spans="1:3">
      <c r="A6651" s="1">
        <v>40896</v>
      </c>
      <c r="B6651" s="5">
        <v>93.86</v>
      </c>
      <c r="C6651" s="5">
        <v>104.55</v>
      </c>
    </row>
    <row r="6652" spans="1:3">
      <c r="A6652" s="1">
        <v>40897</v>
      </c>
      <c r="B6652" s="5">
        <v>97.16</v>
      </c>
      <c r="C6652" s="5">
        <v>107.8</v>
      </c>
    </row>
    <row r="6653" spans="1:3">
      <c r="A6653" s="1">
        <v>40898</v>
      </c>
      <c r="B6653" s="5">
        <v>98.54</v>
      </c>
      <c r="C6653" s="5">
        <v>108</v>
      </c>
    </row>
    <row r="6654" spans="1:3">
      <c r="A6654" s="1">
        <v>40899</v>
      </c>
      <c r="B6654" s="5">
        <v>99.42</v>
      </c>
      <c r="C6654" s="5">
        <v>108.98</v>
      </c>
    </row>
    <row r="6655" spans="1:3">
      <c r="A6655" s="1">
        <v>40900</v>
      </c>
      <c r="B6655" s="5">
        <v>99.72</v>
      </c>
      <c r="C6655" s="5">
        <v>109.28</v>
      </c>
    </row>
    <row r="6656" spans="1:3">
      <c r="A6656" s="1">
        <v>40904</v>
      </c>
      <c r="B6656" s="5">
        <v>101.29</v>
      </c>
    </row>
    <row r="6657" spans="1:3">
      <c r="A6657" s="1">
        <v>40905</v>
      </c>
      <c r="B6657" s="5">
        <v>99.44</v>
      </c>
      <c r="C6657" s="5">
        <v>107.54</v>
      </c>
    </row>
    <row r="6658" spans="1:3">
      <c r="A6658" s="1">
        <v>40906</v>
      </c>
      <c r="B6658" s="5">
        <v>99.68</v>
      </c>
      <c r="C6658" s="5">
        <v>106.89</v>
      </c>
    </row>
    <row r="6659" spans="1:3">
      <c r="A6659" s="1">
        <v>40907</v>
      </c>
      <c r="B6659" s="5">
        <v>98.83</v>
      </c>
      <c r="C6659" s="5">
        <v>108.09</v>
      </c>
    </row>
    <row r="6660" spans="1:3">
      <c r="A6660" s="1">
        <v>40911</v>
      </c>
      <c r="B6660" s="5">
        <v>102.96</v>
      </c>
      <c r="C6660" s="5">
        <v>111.12</v>
      </c>
    </row>
    <row r="6661" spans="1:3">
      <c r="A6661" s="1">
        <v>40912</v>
      </c>
      <c r="B6661" s="5">
        <v>103.22</v>
      </c>
      <c r="C6661" s="5">
        <v>113.37</v>
      </c>
    </row>
    <row r="6662" spans="1:3">
      <c r="A6662" s="1">
        <v>40913</v>
      </c>
      <c r="B6662" s="5">
        <v>101.81</v>
      </c>
      <c r="C6662" s="5">
        <v>113.59</v>
      </c>
    </row>
    <row r="6663" spans="1:3">
      <c r="A6663" s="1">
        <v>40914</v>
      </c>
      <c r="B6663" s="5">
        <v>101.56</v>
      </c>
      <c r="C6663" s="5">
        <v>111.96</v>
      </c>
    </row>
    <row r="6664" spans="1:3">
      <c r="A6664" s="1">
        <v>40917</v>
      </c>
      <c r="B6664" s="5">
        <v>101.31</v>
      </c>
      <c r="C6664" s="5">
        <v>111.07</v>
      </c>
    </row>
    <row r="6665" spans="1:3">
      <c r="A6665" s="1">
        <v>40918</v>
      </c>
      <c r="B6665" s="5">
        <v>102.24</v>
      </c>
      <c r="C6665" s="5">
        <v>113.3</v>
      </c>
    </row>
    <row r="6666" spans="1:3">
      <c r="A6666" s="1">
        <v>40919</v>
      </c>
      <c r="B6666" s="5">
        <v>100.89</v>
      </c>
      <c r="C6666" s="5">
        <v>111.66</v>
      </c>
    </row>
    <row r="6667" spans="1:3">
      <c r="A6667" s="1">
        <v>40920</v>
      </c>
      <c r="B6667" s="5">
        <v>99.03</v>
      </c>
      <c r="C6667" s="5">
        <v>112.97</v>
      </c>
    </row>
    <row r="6668" spans="1:3">
      <c r="A6668" s="1">
        <v>40921</v>
      </c>
      <c r="B6668" s="5">
        <v>98.69</v>
      </c>
      <c r="C6668" s="5">
        <v>109.88</v>
      </c>
    </row>
    <row r="6669" spans="1:3">
      <c r="A6669" s="1">
        <v>40925</v>
      </c>
      <c r="B6669" s="5">
        <v>100.7</v>
      </c>
      <c r="C6669" s="5">
        <v>110.55</v>
      </c>
    </row>
    <row r="6670" spans="1:3">
      <c r="A6670" s="1">
        <v>40926</v>
      </c>
      <c r="B6670" s="5">
        <v>100.61</v>
      </c>
      <c r="C6670" s="5">
        <v>109.81</v>
      </c>
    </row>
    <row r="6671" spans="1:3">
      <c r="A6671" s="1">
        <v>40927</v>
      </c>
      <c r="B6671" s="5">
        <v>100.32</v>
      </c>
      <c r="C6671" s="5">
        <v>109.54</v>
      </c>
    </row>
    <row r="6672" spans="1:3">
      <c r="A6672" s="1">
        <v>40928</v>
      </c>
      <c r="B6672" s="5">
        <v>98.15</v>
      </c>
      <c r="C6672" s="5">
        <v>108.5</v>
      </c>
    </row>
    <row r="6673" spans="1:3">
      <c r="A6673" s="1">
        <v>40931</v>
      </c>
      <c r="B6673" s="5">
        <v>99.47</v>
      </c>
      <c r="C6673" s="5">
        <v>109.46</v>
      </c>
    </row>
    <row r="6674" spans="1:3">
      <c r="A6674" s="1">
        <v>40932</v>
      </c>
      <c r="B6674" s="5">
        <v>98.84</v>
      </c>
      <c r="C6674" s="5">
        <v>108.38</v>
      </c>
    </row>
    <row r="6675" spans="1:3">
      <c r="A6675" s="1">
        <v>40933</v>
      </c>
      <c r="B6675" s="5">
        <v>99.23</v>
      </c>
      <c r="C6675" s="5">
        <v>108.48</v>
      </c>
    </row>
    <row r="6676" spans="1:3">
      <c r="A6676" s="1">
        <v>40934</v>
      </c>
      <c r="B6676" s="5">
        <v>99.76</v>
      </c>
      <c r="C6676" s="5">
        <v>109.08</v>
      </c>
    </row>
    <row r="6677" spans="1:3">
      <c r="A6677" s="1">
        <v>40935</v>
      </c>
      <c r="B6677" s="5">
        <v>99.47</v>
      </c>
      <c r="C6677" s="5">
        <v>110.5</v>
      </c>
    </row>
    <row r="6678" spans="1:3">
      <c r="A6678" s="1">
        <v>40938</v>
      </c>
      <c r="B6678" s="5">
        <v>98.75</v>
      </c>
      <c r="C6678" s="5">
        <v>110.24</v>
      </c>
    </row>
    <row r="6679" spans="1:3">
      <c r="A6679" s="1">
        <v>40939</v>
      </c>
      <c r="B6679" s="5">
        <v>98.46</v>
      </c>
      <c r="C6679" s="5">
        <v>110.26</v>
      </c>
    </row>
    <row r="6680" spans="1:3">
      <c r="A6680" s="1">
        <v>40940</v>
      </c>
      <c r="B6680" s="5">
        <v>97.63</v>
      </c>
      <c r="C6680" s="5">
        <v>111.96</v>
      </c>
    </row>
    <row r="6681" spans="1:3">
      <c r="A6681" s="1">
        <v>40941</v>
      </c>
      <c r="B6681" s="5">
        <v>96.36</v>
      </c>
      <c r="C6681" s="5">
        <v>110.96</v>
      </c>
    </row>
    <row r="6682" spans="1:3">
      <c r="A6682" s="1">
        <v>40942</v>
      </c>
      <c r="B6682" s="5">
        <v>97.8</v>
      </c>
      <c r="C6682" s="5">
        <v>112.56</v>
      </c>
    </row>
    <row r="6683" spans="1:3">
      <c r="A6683" s="1">
        <v>40945</v>
      </c>
      <c r="B6683" s="5">
        <v>96.89</v>
      </c>
      <c r="C6683" s="5">
        <v>115.47</v>
      </c>
    </row>
    <row r="6684" spans="1:3">
      <c r="A6684" s="1">
        <v>40946</v>
      </c>
      <c r="B6684" s="5">
        <v>98.55</v>
      </c>
      <c r="C6684" s="5">
        <v>116.86</v>
      </c>
    </row>
    <row r="6685" spans="1:3">
      <c r="A6685" s="1">
        <v>40947</v>
      </c>
      <c r="B6685" s="5">
        <v>98.8</v>
      </c>
      <c r="C6685" s="5">
        <v>117.18</v>
      </c>
    </row>
    <row r="6686" spans="1:3">
      <c r="A6686" s="1">
        <v>40948</v>
      </c>
      <c r="B6686" s="5">
        <v>99.88</v>
      </c>
      <c r="C6686" s="5">
        <v>118.4</v>
      </c>
    </row>
    <row r="6687" spans="1:3">
      <c r="A6687" s="1">
        <v>40949</v>
      </c>
      <c r="B6687" s="5">
        <v>98.68</v>
      </c>
      <c r="C6687" s="5">
        <v>118.13</v>
      </c>
    </row>
    <row r="6688" spans="1:3">
      <c r="A6688" s="1">
        <v>40952</v>
      </c>
      <c r="B6688" s="5">
        <v>100.39</v>
      </c>
      <c r="C6688" s="5">
        <v>118.73</v>
      </c>
    </row>
    <row r="6689" spans="1:3">
      <c r="A6689" s="1">
        <v>40953</v>
      </c>
      <c r="B6689" s="5">
        <v>100.82</v>
      </c>
      <c r="C6689" s="5">
        <v>118.3</v>
      </c>
    </row>
    <row r="6690" spans="1:3">
      <c r="A6690" s="1">
        <v>40954</v>
      </c>
      <c r="B6690" s="5">
        <v>101.82</v>
      </c>
      <c r="C6690" s="5">
        <v>120.25</v>
      </c>
    </row>
    <row r="6691" spans="1:3">
      <c r="A6691" s="1">
        <v>40955</v>
      </c>
      <c r="B6691" s="5">
        <v>102.33</v>
      </c>
      <c r="C6691" s="5">
        <v>121</v>
      </c>
    </row>
    <row r="6692" spans="1:3">
      <c r="A6692" s="1">
        <v>40956</v>
      </c>
      <c r="B6692" s="5">
        <v>103.27</v>
      </c>
      <c r="C6692" s="5">
        <v>120.69</v>
      </c>
    </row>
    <row r="6693" spans="1:3">
      <c r="A6693" s="1">
        <v>40960</v>
      </c>
      <c r="B6693" s="5">
        <v>105.88</v>
      </c>
      <c r="C6693" s="5">
        <v>120.85</v>
      </c>
    </row>
    <row r="6694" spans="1:3">
      <c r="A6694" s="1">
        <v>40961</v>
      </c>
      <c r="B6694" s="5">
        <v>105.99</v>
      </c>
      <c r="C6694" s="5">
        <v>123.07</v>
      </c>
    </row>
    <row r="6695" spans="1:3">
      <c r="A6695" s="1">
        <v>40962</v>
      </c>
      <c r="B6695" s="5">
        <v>107.44</v>
      </c>
      <c r="C6695" s="5">
        <v>124.53</v>
      </c>
    </row>
    <row r="6696" spans="1:3">
      <c r="A6696" s="1">
        <v>40963</v>
      </c>
      <c r="B6696" s="5">
        <v>109.39</v>
      </c>
      <c r="C6696" s="5">
        <v>124.89</v>
      </c>
    </row>
    <row r="6697" spans="1:3">
      <c r="A6697" s="1">
        <v>40966</v>
      </c>
      <c r="B6697" s="5">
        <v>108.49</v>
      </c>
      <c r="C6697" s="5">
        <v>126.46</v>
      </c>
    </row>
    <row r="6698" spans="1:3">
      <c r="A6698" s="1">
        <v>40967</v>
      </c>
      <c r="B6698" s="5">
        <v>106.59</v>
      </c>
      <c r="C6698" s="5">
        <v>124.02</v>
      </c>
    </row>
    <row r="6699" spans="1:3">
      <c r="A6699" s="1">
        <v>40968</v>
      </c>
      <c r="B6699" s="5">
        <v>107.08</v>
      </c>
      <c r="C6699" s="5">
        <v>122.23</v>
      </c>
    </row>
    <row r="6700" spans="1:3">
      <c r="A6700" s="1">
        <v>40969</v>
      </c>
      <c r="B6700" s="5">
        <v>108.76</v>
      </c>
      <c r="C6700" s="5">
        <v>125.76</v>
      </c>
    </row>
    <row r="6701" spans="1:3">
      <c r="A6701" s="1">
        <v>40970</v>
      </c>
      <c r="B6701" s="5">
        <v>106.68</v>
      </c>
      <c r="C6701" s="5">
        <v>125.93</v>
      </c>
    </row>
    <row r="6702" spans="1:3">
      <c r="A6702" s="1">
        <v>40973</v>
      </c>
      <c r="B6702" s="5">
        <v>106.7</v>
      </c>
      <c r="C6702" s="5">
        <v>126.68</v>
      </c>
    </row>
    <row r="6703" spans="1:3">
      <c r="A6703" s="1">
        <v>40974</v>
      </c>
      <c r="B6703" s="5">
        <v>104.71</v>
      </c>
      <c r="C6703" s="5">
        <v>125.03</v>
      </c>
    </row>
    <row r="6704" spans="1:3">
      <c r="A6704" s="1">
        <v>40975</v>
      </c>
      <c r="B6704" s="5">
        <v>106.16</v>
      </c>
      <c r="C6704" s="5">
        <v>125.37</v>
      </c>
    </row>
    <row r="6705" spans="1:3">
      <c r="A6705" s="1">
        <v>40976</v>
      </c>
      <c r="B6705" s="5">
        <v>106.65</v>
      </c>
      <c r="C6705" s="5">
        <v>127.96</v>
      </c>
    </row>
    <row r="6706" spans="1:3">
      <c r="A6706" s="1">
        <v>40977</v>
      </c>
      <c r="B6706" s="5">
        <v>107.4</v>
      </c>
      <c r="C6706" s="5">
        <v>128.08000000000001</v>
      </c>
    </row>
    <row r="6707" spans="1:3">
      <c r="A6707" s="1">
        <v>40980</v>
      </c>
      <c r="B6707" s="5">
        <v>106.34</v>
      </c>
      <c r="C6707" s="5">
        <v>127.27</v>
      </c>
    </row>
    <row r="6708" spans="1:3">
      <c r="A6708" s="1">
        <v>40981</v>
      </c>
      <c r="B6708" s="5">
        <v>106.7</v>
      </c>
      <c r="C6708" s="5">
        <v>128.13999999999999</v>
      </c>
    </row>
    <row r="6709" spans="1:3">
      <c r="A6709" s="1">
        <v>40982</v>
      </c>
      <c r="B6709" s="5">
        <v>105.49</v>
      </c>
      <c r="C6709" s="5">
        <v>126.98</v>
      </c>
    </row>
    <row r="6710" spans="1:3">
      <c r="A6710" s="1">
        <v>40983</v>
      </c>
      <c r="B6710" s="5">
        <v>105.19</v>
      </c>
      <c r="C6710" s="5">
        <v>123.63</v>
      </c>
    </row>
    <row r="6711" spans="1:3">
      <c r="A6711" s="1">
        <v>40984</v>
      </c>
      <c r="B6711" s="5">
        <v>107.03</v>
      </c>
      <c r="C6711" s="5">
        <v>125.09</v>
      </c>
    </row>
    <row r="6712" spans="1:3">
      <c r="A6712" s="1">
        <v>40987</v>
      </c>
      <c r="B6712" s="5">
        <v>108.09</v>
      </c>
      <c r="C6712" s="5">
        <v>125.76</v>
      </c>
    </row>
    <row r="6713" spans="1:3">
      <c r="A6713" s="1">
        <v>40988</v>
      </c>
      <c r="B6713" s="5">
        <v>105.68</v>
      </c>
      <c r="C6713" s="5">
        <v>124.38</v>
      </c>
    </row>
    <row r="6714" spans="1:3">
      <c r="A6714" s="1">
        <v>40989</v>
      </c>
      <c r="B6714" s="5">
        <v>106.87</v>
      </c>
      <c r="C6714" s="5">
        <v>123.89</v>
      </c>
    </row>
    <row r="6715" spans="1:3">
      <c r="A6715" s="1">
        <v>40990</v>
      </c>
      <c r="B6715" s="5">
        <v>104.98</v>
      </c>
      <c r="C6715" s="5">
        <v>122.49</v>
      </c>
    </row>
    <row r="6716" spans="1:3">
      <c r="A6716" s="1">
        <v>40991</v>
      </c>
      <c r="B6716" s="5">
        <v>106.43</v>
      </c>
      <c r="C6716" s="5">
        <v>125.21</v>
      </c>
    </row>
    <row r="6717" spans="1:3">
      <c r="A6717" s="1">
        <v>40994</v>
      </c>
      <c r="B6717" s="5">
        <v>107.07</v>
      </c>
      <c r="C6717" s="5">
        <v>125.85</v>
      </c>
    </row>
    <row r="6718" spans="1:3">
      <c r="A6718" s="1">
        <v>40995</v>
      </c>
      <c r="B6718" s="5">
        <v>107.32</v>
      </c>
      <c r="C6718" s="5">
        <v>125.25</v>
      </c>
    </row>
    <row r="6719" spans="1:3">
      <c r="A6719" s="1">
        <v>40996</v>
      </c>
      <c r="B6719" s="5">
        <v>105.4</v>
      </c>
      <c r="C6719" s="5">
        <v>124.41</v>
      </c>
    </row>
    <row r="6720" spans="1:3">
      <c r="A6720" s="1">
        <v>40997</v>
      </c>
      <c r="B6720" s="5">
        <v>102.79</v>
      </c>
      <c r="C6720" s="5">
        <v>123.23</v>
      </c>
    </row>
    <row r="6721" spans="1:3">
      <c r="A6721" s="1">
        <v>40998</v>
      </c>
      <c r="B6721" s="5">
        <v>103.03</v>
      </c>
      <c r="C6721" s="5">
        <v>123.41</v>
      </c>
    </row>
    <row r="6722" spans="1:3">
      <c r="A6722" s="1">
        <v>41001</v>
      </c>
      <c r="B6722" s="5">
        <v>105.25</v>
      </c>
      <c r="C6722" s="5">
        <v>124.44</v>
      </c>
    </row>
    <row r="6723" spans="1:3">
      <c r="A6723" s="1">
        <v>41002</v>
      </c>
      <c r="B6723" s="5">
        <v>104.02</v>
      </c>
    </row>
    <row r="6724" spans="1:3">
      <c r="A6724" s="1">
        <v>41003</v>
      </c>
      <c r="B6724" s="5">
        <v>101.53</v>
      </c>
      <c r="C6724" s="5">
        <v>123.04</v>
      </c>
    </row>
    <row r="6725" spans="1:3">
      <c r="A6725" s="1">
        <v>41004</v>
      </c>
      <c r="B6725" s="5">
        <v>103.29</v>
      </c>
      <c r="C6725" s="5">
        <v>123.58</v>
      </c>
    </row>
    <row r="6726" spans="1:3">
      <c r="A6726" s="1">
        <v>41008</v>
      </c>
      <c r="B6726" s="5">
        <v>102.45</v>
      </c>
    </row>
    <row r="6727" spans="1:3">
      <c r="A6727" s="1">
        <v>41009</v>
      </c>
      <c r="B6727" s="5">
        <v>101.12</v>
      </c>
      <c r="C6727" s="5">
        <v>121.89</v>
      </c>
    </row>
    <row r="6728" spans="1:3">
      <c r="A6728" s="1">
        <v>41010</v>
      </c>
      <c r="B6728" s="5">
        <v>102.66</v>
      </c>
      <c r="C6728" s="5">
        <v>120.41</v>
      </c>
    </row>
    <row r="6729" spans="1:3">
      <c r="A6729" s="1">
        <v>41011</v>
      </c>
      <c r="B6729" s="5">
        <v>103.69</v>
      </c>
      <c r="C6729" s="5">
        <v>120.57</v>
      </c>
    </row>
    <row r="6730" spans="1:3">
      <c r="A6730" s="1">
        <v>41012</v>
      </c>
      <c r="B6730" s="5">
        <v>102.84</v>
      </c>
      <c r="C6730" s="5">
        <v>120.62</v>
      </c>
    </row>
    <row r="6731" spans="1:3">
      <c r="A6731" s="1">
        <v>41015</v>
      </c>
      <c r="B6731" s="5">
        <v>102.92</v>
      </c>
      <c r="C6731" s="5">
        <v>118.23</v>
      </c>
    </row>
    <row r="6732" spans="1:3">
      <c r="A6732" s="1">
        <v>41016</v>
      </c>
      <c r="B6732" s="5">
        <v>104.23</v>
      </c>
      <c r="C6732" s="5">
        <v>117.41</v>
      </c>
    </row>
    <row r="6733" spans="1:3">
      <c r="A6733" s="1">
        <v>41017</v>
      </c>
      <c r="B6733" s="5">
        <v>102.65</v>
      </c>
      <c r="C6733" s="5">
        <v>115.18</v>
      </c>
    </row>
    <row r="6734" spans="1:3">
      <c r="A6734" s="1">
        <v>41018</v>
      </c>
      <c r="B6734" s="5">
        <v>102.38</v>
      </c>
      <c r="C6734" s="5">
        <v>117</v>
      </c>
    </row>
    <row r="6735" spans="1:3">
      <c r="A6735" s="1">
        <v>41019</v>
      </c>
      <c r="B6735" s="5">
        <v>103.58</v>
      </c>
      <c r="C6735" s="5">
        <v>118.08</v>
      </c>
    </row>
    <row r="6736" spans="1:3">
      <c r="A6736" s="1">
        <v>41022</v>
      </c>
      <c r="B6736" s="5">
        <v>102.68</v>
      </c>
      <c r="C6736" s="5">
        <v>116.66</v>
      </c>
    </row>
    <row r="6737" spans="1:3">
      <c r="A6737" s="1">
        <v>41023</v>
      </c>
      <c r="B6737" s="5">
        <v>103.1</v>
      </c>
      <c r="C6737" s="5">
        <v>117.74</v>
      </c>
    </row>
    <row r="6738" spans="1:3">
      <c r="A6738" s="1">
        <v>41024</v>
      </c>
      <c r="B6738" s="5">
        <v>103.72</v>
      </c>
      <c r="C6738" s="5">
        <v>117.45</v>
      </c>
    </row>
    <row r="6739" spans="1:3">
      <c r="A6739" s="1">
        <v>41025</v>
      </c>
      <c r="B6739" s="5">
        <v>104.56</v>
      </c>
      <c r="C6739" s="5">
        <v>119.33</v>
      </c>
    </row>
    <row r="6740" spans="1:3">
      <c r="A6740" s="1">
        <v>41026</v>
      </c>
      <c r="B6740" s="5">
        <v>104.86</v>
      </c>
      <c r="C6740" s="5">
        <v>119.3</v>
      </c>
    </row>
    <row r="6741" spans="1:3">
      <c r="A6741" s="1">
        <v>41029</v>
      </c>
      <c r="B6741" s="5">
        <v>104.89</v>
      </c>
      <c r="C6741" s="5">
        <v>118.66</v>
      </c>
    </row>
    <row r="6742" spans="1:3">
      <c r="A6742" s="1">
        <v>41030</v>
      </c>
      <c r="B6742" s="5">
        <v>106.17</v>
      </c>
      <c r="C6742" s="5">
        <v>119.57</v>
      </c>
    </row>
    <row r="6743" spans="1:3">
      <c r="A6743" s="1">
        <v>41031</v>
      </c>
      <c r="B6743" s="5">
        <v>105.25</v>
      </c>
      <c r="C6743" s="5">
        <v>117.57</v>
      </c>
    </row>
    <row r="6744" spans="1:3">
      <c r="A6744" s="1">
        <v>41032</v>
      </c>
      <c r="B6744" s="5">
        <v>102.56</v>
      </c>
      <c r="C6744" s="5">
        <v>115.91</v>
      </c>
    </row>
    <row r="6745" spans="1:3">
      <c r="A6745" s="1">
        <v>41033</v>
      </c>
      <c r="B6745" s="5">
        <v>98.49</v>
      </c>
      <c r="C6745" s="5">
        <v>111.66</v>
      </c>
    </row>
    <row r="6746" spans="1:3">
      <c r="A6746" s="1">
        <v>41036</v>
      </c>
      <c r="B6746" s="5">
        <v>97.86</v>
      </c>
    </row>
    <row r="6747" spans="1:3">
      <c r="A6747" s="1">
        <v>41037</v>
      </c>
      <c r="B6747" s="5">
        <v>97.13</v>
      </c>
      <c r="C6747" s="5">
        <v>110.48</v>
      </c>
    </row>
    <row r="6748" spans="1:3">
      <c r="A6748" s="1">
        <v>41038</v>
      </c>
      <c r="B6748" s="5">
        <v>96.8</v>
      </c>
      <c r="C6748" s="5">
        <v>111.89</v>
      </c>
    </row>
    <row r="6749" spans="1:3">
      <c r="A6749" s="1">
        <v>41039</v>
      </c>
      <c r="B6749" s="5">
        <v>97.1</v>
      </c>
      <c r="C6749" s="5">
        <v>112.24</v>
      </c>
    </row>
    <row r="6750" spans="1:3">
      <c r="A6750" s="1">
        <v>41040</v>
      </c>
      <c r="B6750" s="5">
        <v>96.03</v>
      </c>
      <c r="C6750" s="5">
        <v>112.5</v>
      </c>
    </row>
    <row r="6751" spans="1:3">
      <c r="A6751" s="1">
        <v>41043</v>
      </c>
      <c r="B6751" s="5">
        <v>94.75</v>
      </c>
      <c r="C6751" s="5">
        <v>110.79</v>
      </c>
    </row>
    <row r="6752" spans="1:3">
      <c r="A6752" s="1">
        <v>41044</v>
      </c>
      <c r="B6752" s="5">
        <v>93.97</v>
      </c>
      <c r="C6752" s="5">
        <v>111.4</v>
      </c>
    </row>
    <row r="6753" spans="1:3">
      <c r="A6753" s="1">
        <v>41045</v>
      </c>
      <c r="B6753" s="5">
        <v>92.78</v>
      </c>
      <c r="C6753" s="5">
        <v>109.8</v>
      </c>
    </row>
    <row r="6754" spans="1:3">
      <c r="A6754" s="1">
        <v>41046</v>
      </c>
      <c r="B6754" s="5">
        <v>92.53</v>
      </c>
      <c r="C6754" s="5">
        <v>109.31</v>
      </c>
    </row>
    <row r="6755" spans="1:3">
      <c r="A6755" s="1">
        <v>41047</v>
      </c>
      <c r="B6755" s="5">
        <v>91.51</v>
      </c>
      <c r="C6755" s="5">
        <v>108.03</v>
      </c>
    </row>
    <row r="6756" spans="1:3">
      <c r="A6756" s="1">
        <v>41050</v>
      </c>
      <c r="B6756" s="5">
        <v>92.57</v>
      </c>
      <c r="C6756" s="5">
        <v>109.02</v>
      </c>
    </row>
    <row r="6757" spans="1:3">
      <c r="A6757" s="1">
        <v>41051</v>
      </c>
      <c r="B6757" s="5">
        <v>91.44</v>
      </c>
      <c r="C6757" s="5">
        <v>109.76</v>
      </c>
    </row>
    <row r="6758" spans="1:3">
      <c r="A6758" s="1">
        <v>41052</v>
      </c>
      <c r="B6758" s="5">
        <v>89.4</v>
      </c>
      <c r="C6758" s="5">
        <v>106.88</v>
      </c>
    </row>
    <row r="6759" spans="1:3">
      <c r="A6759" s="1">
        <v>41053</v>
      </c>
      <c r="B6759" s="5">
        <v>90.36</v>
      </c>
      <c r="C6759" s="5">
        <v>107.2</v>
      </c>
    </row>
    <row r="6760" spans="1:3">
      <c r="A6760" s="1">
        <v>41054</v>
      </c>
      <c r="B6760" s="5">
        <v>90.64</v>
      </c>
      <c r="C6760" s="5">
        <v>107.86</v>
      </c>
    </row>
    <row r="6761" spans="1:3">
      <c r="A6761" s="1">
        <v>41058</v>
      </c>
      <c r="B6761" s="5">
        <v>90.75</v>
      </c>
      <c r="C6761" s="5">
        <v>107.55</v>
      </c>
    </row>
    <row r="6762" spans="1:3">
      <c r="A6762" s="1">
        <v>41059</v>
      </c>
      <c r="B6762" s="5">
        <v>87.79</v>
      </c>
      <c r="C6762" s="5">
        <v>103.85</v>
      </c>
    </row>
    <row r="6763" spans="1:3">
      <c r="A6763" s="1">
        <v>41060</v>
      </c>
      <c r="B6763" s="5">
        <v>86.52</v>
      </c>
      <c r="C6763" s="5">
        <v>103.86</v>
      </c>
    </row>
    <row r="6764" spans="1:3">
      <c r="A6764" s="1">
        <v>41061</v>
      </c>
      <c r="B6764" s="5">
        <v>83.17</v>
      </c>
      <c r="C6764" s="5">
        <v>98.63</v>
      </c>
    </row>
    <row r="6765" spans="1:3">
      <c r="A6765" s="1">
        <v>41064</v>
      </c>
      <c r="B6765" s="5">
        <v>83.95</v>
      </c>
      <c r="C6765" s="5">
        <v>97.74</v>
      </c>
    </row>
    <row r="6766" spans="1:3">
      <c r="A6766" s="1">
        <v>41065</v>
      </c>
      <c r="B6766" s="5">
        <v>84.31</v>
      </c>
      <c r="C6766" s="5">
        <v>98.65</v>
      </c>
    </row>
    <row r="6767" spans="1:3">
      <c r="A6767" s="1">
        <v>41066</v>
      </c>
      <c r="B6767" s="5">
        <v>85.05</v>
      </c>
      <c r="C6767" s="5">
        <v>101.14</v>
      </c>
    </row>
    <row r="6768" spans="1:3">
      <c r="A6768" s="1">
        <v>41067</v>
      </c>
      <c r="B6768" s="5">
        <v>84.78</v>
      </c>
      <c r="C6768" s="5">
        <v>100.05</v>
      </c>
    </row>
    <row r="6769" spans="1:3">
      <c r="A6769" s="1">
        <v>41068</v>
      </c>
      <c r="B6769" s="5">
        <v>84.08</v>
      </c>
      <c r="C6769" s="5">
        <v>97.57</v>
      </c>
    </row>
    <row r="6770" spans="1:3">
      <c r="A6770" s="1">
        <v>41071</v>
      </c>
      <c r="B6770" s="5">
        <v>82.58</v>
      </c>
      <c r="C6770" s="5">
        <v>98.6</v>
      </c>
    </row>
    <row r="6771" spans="1:3">
      <c r="A6771" s="1">
        <v>41072</v>
      </c>
      <c r="B6771" s="5">
        <v>83.35</v>
      </c>
      <c r="C6771" s="5">
        <v>96.59</v>
      </c>
    </row>
    <row r="6772" spans="1:3">
      <c r="A6772" s="1">
        <v>41073</v>
      </c>
      <c r="B6772" s="5">
        <v>82.56</v>
      </c>
      <c r="C6772" s="5">
        <v>97.29</v>
      </c>
    </row>
    <row r="6773" spans="1:3">
      <c r="A6773" s="1">
        <v>41074</v>
      </c>
      <c r="B6773" s="5">
        <v>83.83</v>
      </c>
      <c r="C6773" s="5">
        <v>96.46</v>
      </c>
    </row>
    <row r="6774" spans="1:3">
      <c r="A6774" s="1">
        <v>41075</v>
      </c>
      <c r="B6774" s="5">
        <v>84.03</v>
      </c>
      <c r="C6774" s="5">
        <v>97.13</v>
      </c>
    </row>
    <row r="6775" spans="1:3">
      <c r="A6775" s="1">
        <v>41078</v>
      </c>
      <c r="B6775" s="5">
        <v>83.26</v>
      </c>
      <c r="C6775" s="5">
        <v>95.21</v>
      </c>
    </row>
    <row r="6776" spans="1:3">
      <c r="A6776" s="1">
        <v>41079</v>
      </c>
      <c r="B6776" s="5">
        <v>83.99</v>
      </c>
      <c r="C6776" s="5">
        <v>95.14</v>
      </c>
    </row>
    <row r="6777" spans="1:3">
      <c r="A6777" s="1">
        <v>41080</v>
      </c>
      <c r="B6777" s="5">
        <v>81.06</v>
      </c>
      <c r="C6777" s="5">
        <v>93.5</v>
      </c>
    </row>
    <row r="6778" spans="1:3">
      <c r="A6778" s="1">
        <v>41081</v>
      </c>
      <c r="B6778" s="5">
        <v>77.91</v>
      </c>
      <c r="C6778" s="5">
        <v>89.22</v>
      </c>
    </row>
    <row r="6779" spans="1:3">
      <c r="A6779" s="1">
        <v>41082</v>
      </c>
      <c r="B6779" s="5">
        <v>79.33</v>
      </c>
      <c r="C6779" s="5">
        <v>89.22</v>
      </c>
    </row>
    <row r="6780" spans="1:3">
      <c r="A6780" s="1">
        <v>41085</v>
      </c>
      <c r="B6780" s="5">
        <v>78.760000000000005</v>
      </c>
      <c r="C6780" s="5">
        <v>88.69</v>
      </c>
    </row>
    <row r="6781" spans="1:3">
      <c r="A6781" s="1">
        <v>41086</v>
      </c>
      <c r="B6781" s="5">
        <v>79.34</v>
      </c>
      <c r="C6781" s="5">
        <v>90.19</v>
      </c>
    </row>
    <row r="6782" spans="1:3">
      <c r="A6782" s="1">
        <v>41087</v>
      </c>
      <c r="B6782" s="5">
        <v>80.27</v>
      </c>
      <c r="C6782" s="5">
        <v>92.06</v>
      </c>
    </row>
    <row r="6783" spans="1:3">
      <c r="A6783" s="1">
        <v>41088</v>
      </c>
      <c r="B6783" s="5">
        <v>77.72</v>
      </c>
      <c r="C6783" s="5">
        <v>91.02</v>
      </c>
    </row>
    <row r="6784" spans="1:3">
      <c r="A6784" s="1">
        <v>41089</v>
      </c>
      <c r="B6784" s="5">
        <v>85.04</v>
      </c>
      <c r="C6784" s="5">
        <v>94.17</v>
      </c>
    </row>
    <row r="6785" spans="1:3">
      <c r="A6785" s="1">
        <v>41092</v>
      </c>
      <c r="B6785" s="5">
        <v>83.72</v>
      </c>
      <c r="C6785" s="5">
        <v>95.28</v>
      </c>
    </row>
    <row r="6786" spans="1:3">
      <c r="A6786" s="1">
        <v>41093</v>
      </c>
      <c r="B6786" s="5">
        <v>87.74</v>
      </c>
      <c r="C6786" s="5">
        <v>99.89</v>
      </c>
    </row>
    <row r="6787" spans="1:3">
      <c r="A6787" s="1">
        <v>41095</v>
      </c>
      <c r="B6787" s="5">
        <v>87.11</v>
      </c>
      <c r="C6787" s="5">
        <v>101.54</v>
      </c>
    </row>
    <row r="6788" spans="1:3">
      <c r="A6788" s="1">
        <v>41096</v>
      </c>
      <c r="B6788" s="5">
        <v>84.37</v>
      </c>
      <c r="C6788" s="5">
        <v>98.5</v>
      </c>
    </row>
    <row r="6789" spans="1:3">
      <c r="A6789" s="1">
        <v>41099</v>
      </c>
      <c r="B6789" s="5">
        <v>85.93</v>
      </c>
      <c r="C6789" s="5">
        <v>99.94</v>
      </c>
    </row>
    <row r="6790" spans="1:3">
      <c r="A6790" s="1">
        <v>41100</v>
      </c>
      <c r="B6790" s="5">
        <v>83.92</v>
      </c>
      <c r="C6790" s="5">
        <v>99.15</v>
      </c>
    </row>
    <row r="6791" spans="1:3">
      <c r="A6791" s="1">
        <v>41101</v>
      </c>
      <c r="B6791" s="5">
        <v>85.88</v>
      </c>
      <c r="C6791" s="5">
        <v>99.23</v>
      </c>
    </row>
    <row r="6792" spans="1:3">
      <c r="A6792" s="1">
        <v>41102</v>
      </c>
      <c r="B6792" s="5">
        <v>86.02</v>
      </c>
      <c r="C6792" s="5">
        <v>99.18</v>
      </c>
    </row>
    <row r="6793" spans="1:3">
      <c r="A6793" s="1">
        <v>41103</v>
      </c>
      <c r="B6793" s="5">
        <v>87.15</v>
      </c>
      <c r="C6793" s="5">
        <v>101.91</v>
      </c>
    </row>
    <row r="6794" spans="1:3">
      <c r="A6794" s="1">
        <v>41106</v>
      </c>
      <c r="B6794" s="5">
        <v>88.41</v>
      </c>
      <c r="C6794" s="5">
        <v>102.1</v>
      </c>
    </row>
    <row r="6795" spans="1:3">
      <c r="A6795" s="1">
        <v>41107</v>
      </c>
      <c r="B6795" s="5">
        <v>89.07</v>
      </c>
      <c r="C6795" s="5">
        <v>104.21</v>
      </c>
    </row>
    <row r="6796" spans="1:3">
      <c r="A6796" s="1">
        <v>41108</v>
      </c>
      <c r="B6796" s="5">
        <v>89.88</v>
      </c>
      <c r="C6796" s="5">
        <v>105.92</v>
      </c>
    </row>
    <row r="6797" spans="1:3">
      <c r="A6797" s="1">
        <v>41109</v>
      </c>
      <c r="B6797" s="5">
        <v>92.78</v>
      </c>
      <c r="C6797" s="5">
        <v>107.79</v>
      </c>
    </row>
    <row r="6798" spans="1:3">
      <c r="A6798" s="1">
        <v>41110</v>
      </c>
      <c r="B6798" s="5">
        <v>91.56</v>
      </c>
      <c r="C6798" s="5">
        <v>106.98</v>
      </c>
    </row>
    <row r="6799" spans="1:3">
      <c r="A6799" s="1">
        <v>41113</v>
      </c>
      <c r="B6799" s="5">
        <v>87.77</v>
      </c>
      <c r="C6799" s="5">
        <v>103.91</v>
      </c>
    </row>
    <row r="6800" spans="1:3">
      <c r="A6800" s="1">
        <v>41114</v>
      </c>
      <c r="B6800" s="5">
        <v>88.28</v>
      </c>
      <c r="C6800" s="5">
        <v>103.57</v>
      </c>
    </row>
    <row r="6801" spans="1:3">
      <c r="A6801" s="1">
        <v>41115</v>
      </c>
      <c r="B6801" s="5">
        <v>88.8</v>
      </c>
      <c r="C6801" s="5">
        <v>102.35</v>
      </c>
    </row>
    <row r="6802" spans="1:3">
      <c r="A6802" s="1">
        <v>41116</v>
      </c>
      <c r="B6802" s="5">
        <v>89.4</v>
      </c>
      <c r="C6802" s="5">
        <v>104.77</v>
      </c>
    </row>
    <row r="6803" spans="1:3">
      <c r="A6803" s="1">
        <v>41117</v>
      </c>
      <c r="B6803" s="5">
        <v>90.13</v>
      </c>
      <c r="C6803" s="5">
        <v>106.3</v>
      </c>
    </row>
    <row r="6804" spans="1:3">
      <c r="A6804" s="1">
        <v>41120</v>
      </c>
      <c r="B6804" s="5">
        <v>89.8</v>
      </c>
      <c r="C6804" s="5">
        <v>106.54</v>
      </c>
    </row>
    <row r="6805" spans="1:3">
      <c r="A6805" s="1">
        <v>41121</v>
      </c>
      <c r="B6805" s="5">
        <v>88.08</v>
      </c>
      <c r="C6805" s="5">
        <v>105.93</v>
      </c>
    </row>
    <row r="6806" spans="1:3">
      <c r="A6806" s="1">
        <v>41122</v>
      </c>
      <c r="B6806" s="5">
        <v>88.99</v>
      </c>
      <c r="C6806" s="5">
        <v>106.78</v>
      </c>
    </row>
    <row r="6807" spans="1:3">
      <c r="A6807" s="1">
        <v>41123</v>
      </c>
      <c r="B6807" s="5">
        <v>87.22</v>
      </c>
      <c r="C6807" s="5">
        <v>107.55</v>
      </c>
    </row>
    <row r="6808" spans="1:3">
      <c r="A6808" s="1">
        <v>41124</v>
      </c>
      <c r="B6808" s="5">
        <v>91.4</v>
      </c>
      <c r="C6808" s="5">
        <v>109.57</v>
      </c>
    </row>
    <row r="6809" spans="1:3">
      <c r="A6809" s="1">
        <v>41127</v>
      </c>
      <c r="B6809" s="5">
        <v>92.3</v>
      </c>
      <c r="C6809" s="5">
        <v>110.01</v>
      </c>
    </row>
    <row r="6810" spans="1:3">
      <c r="A6810" s="1">
        <v>41128</v>
      </c>
      <c r="B6810" s="5">
        <v>93.68</v>
      </c>
      <c r="C6810" s="5">
        <v>112.39</v>
      </c>
    </row>
    <row r="6811" spans="1:3">
      <c r="A6811" s="1">
        <v>41129</v>
      </c>
      <c r="B6811" s="5">
        <v>93.39</v>
      </c>
      <c r="C6811" s="5">
        <v>113.42</v>
      </c>
    </row>
    <row r="6812" spans="1:3">
      <c r="A6812" s="1">
        <v>41130</v>
      </c>
      <c r="B6812" s="5">
        <v>93.39</v>
      </c>
      <c r="C6812" s="5">
        <v>113.52</v>
      </c>
    </row>
    <row r="6813" spans="1:3">
      <c r="A6813" s="1">
        <v>41131</v>
      </c>
      <c r="B6813" s="5">
        <v>92.94</v>
      </c>
      <c r="C6813" s="5">
        <v>113.13</v>
      </c>
    </row>
    <row r="6814" spans="1:3">
      <c r="A6814" s="1">
        <v>41134</v>
      </c>
      <c r="B6814" s="5">
        <v>92.76</v>
      </c>
      <c r="C6814" s="5">
        <v>114.48</v>
      </c>
    </row>
    <row r="6815" spans="1:3">
      <c r="A6815" s="1">
        <v>41135</v>
      </c>
      <c r="B6815" s="5">
        <v>93.4</v>
      </c>
      <c r="C6815" s="5">
        <v>113.9</v>
      </c>
    </row>
    <row r="6816" spans="1:3">
      <c r="A6816" s="1">
        <v>41136</v>
      </c>
      <c r="B6816" s="5">
        <v>94.35</v>
      </c>
      <c r="C6816" s="5">
        <v>115.51</v>
      </c>
    </row>
    <row r="6817" spans="1:3">
      <c r="A6817" s="1">
        <v>41137</v>
      </c>
      <c r="B6817" s="5">
        <v>95.66</v>
      </c>
      <c r="C6817" s="5">
        <v>116.12</v>
      </c>
    </row>
    <row r="6818" spans="1:3">
      <c r="A6818" s="1">
        <v>41138</v>
      </c>
      <c r="B6818" s="5">
        <v>96</v>
      </c>
      <c r="C6818" s="5">
        <v>115.2</v>
      </c>
    </row>
    <row r="6819" spans="1:3">
      <c r="A6819" s="1">
        <v>41141</v>
      </c>
      <c r="B6819" s="5">
        <v>96.03</v>
      </c>
      <c r="C6819" s="5">
        <v>115.5</v>
      </c>
    </row>
    <row r="6820" spans="1:3">
      <c r="A6820" s="1">
        <v>41142</v>
      </c>
      <c r="B6820" s="5">
        <v>96.55</v>
      </c>
      <c r="C6820" s="5">
        <v>116.03</v>
      </c>
    </row>
    <row r="6821" spans="1:3">
      <c r="A6821" s="1">
        <v>41143</v>
      </c>
      <c r="B6821" s="5">
        <v>96.89</v>
      </c>
      <c r="C6821" s="5">
        <v>115.77</v>
      </c>
    </row>
    <row r="6822" spans="1:3">
      <c r="A6822" s="1">
        <v>41144</v>
      </c>
      <c r="B6822" s="5">
        <v>95.87</v>
      </c>
      <c r="C6822" s="5">
        <v>117.45</v>
      </c>
    </row>
    <row r="6823" spans="1:3">
      <c r="A6823" s="1">
        <v>41145</v>
      </c>
      <c r="B6823" s="5">
        <v>95.78</v>
      </c>
      <c r="C6823" s="5">
        <v>115.76</v>
      </c>
    </row>
    <row r="6824" spans="1:3">
      <c r="A6824" s="1">
        <v>41148</v>
      </c>
      <c r="B6824" s="5">
        <v>95.54</v>
      </c>
      <c r="C6824" s="5">
        <v>113.74</v>
      </c>
    </row>
    <row r="6825" spans="1:3">
      <c r="A6825" s="1">
        <v>41149</v>
      </c>
      <c r="B6825" s="5">
        <v>96.3</v>
      </c>
      <c r="C6825" s="5">
        <v>112.62</v>
      </c>
    </row>
    <row r="6826" spans="1:3">
      <c r="A6826" s="1">
        <v>41150</v>
      </c>
      <c r="B6826" s="5">
        <v>95.5</v>
      </c>
      <c r="C6826" s="5">
        <v>112.53</v>
      </c>
    </row>
    <row r="6827" spans="1:3">
      <c r="A6827" s="1">
        <v>41151</v>
      </c>
      <c r="B6827" s="5">
        <v>94.61</v>
      </c>
      <c r="C6827" s="5">
        <v>112.28</v>
      </c>
    </row>
    <row r="6828" spans="1:3">
      <c r="A6828" s="1">
        <v>41152</v>
      </c>
      <c r="B6828" s="5">
        <v>96.47</v>
      </c>
      <c r="C6828" s="5">
        <v>113.93</v>
      </c>
    </row>
    <row r="6829" spans="1:3">
      <c r="A6829" s="1">
        <v>41156</v>
      </c>
      <c r="B6829" s="5">
        <v>95.34</v>
      </c>
      <c r="C6829" s="5">
        <v>114.98</v>
      </c>
    </row>
    <row r="6830" spans="1:3">
      <c r="A6830" s="1">
        <v>41157</v>
      </c>
      <c r="B6830" s="5">
        <v>95.37</v>
      </c>
      <c r="C6830" s="5">
        <v>113.32</v>
      </c>
    </row>
    <row r="6831" spans="1:3">
      <c r="A6831" s="1">
        <v>41158</v>
      </c>
      <c r="B6831" s="5">
        <v>95.58</v>
      </c>
      <c r="C6831" s="5">
        <v>114.5</v>
      </c>
    </row>
    <row r="6832" spans="1:3">
      <c r="A6832" s="1">
        <v>41159</v>
      </c>
      <c r="B6832" s="5">
        <v>96.41</v>
      </c>
      <c r="C6832" s="5">
        <v>113.64</v>
      </c>
    </row>
    <row r="6833" spans="1:3">
      <c r="A6833" s="1">
        <v>41162</v>
      </c>
      <c r="B6833" s="5">
        <v>96.52</v>
      </c>
      <c r="C6833" s="5">
        <v>113.84</v>
      </c>
    </row>
    <row r="6834" spans="1:3">
      <c r="A6834" s="1">
        <v>41163</v>
      </c>
      <c r="B6834" s="5">
        <v>97.03</v>
      </c>
      <c r="C6834" s="5">
        <v>114.86</v>
      </c>
    </row>
    <row r="6835" spans="1:3">
      <c r="A6835" s="1">
        <v>41164</v>
      </c>
      <c r="B6835" s="5">
        <v>97.02</v>
      </c>
      <c r="C6835" s="5">
        <v>114.86</v>
      </c>
    </row>
    <row r="6836" spans="1:3">
      <c r="A6836" s="1">
        <v>41165</v>
      </c>
      <c r="B6836" s="5">
        <v>98.3</v>
      </c>
      <c r="C6836" s="5">
        <v>116</v>
      </c>
    </row>
    <row r="6837" spans="1:3">
      <c r="A6837" s="1">
        <v>41166</v>
      </c>
      <c r="B6837" s="5">
        <v>98.94</v>
      </c>
      <c r="C6837" s="5">
        <v>117.48</v>
      </c>
    </row>
    <row r="6838" spans="1:3">
      <c r="A6838" s="1">
        <v>41169</v>
      </c>
      <c r="B6838" s="5">
        <v>96.51</v>
      </c>
      <c r="C6838" s="5">
        <v>116.7</v>
      </c>
    </row>
    <row r="6839" spans="1:3">
      <c r="A6839" s="1">
        <v>41170</v>
      </c>
      <c r="B6839" s="5">
        <v>95.25</v>
      </c>
      <c r="C6839" s="5">
        <v>113.29</v>
      </c>
    </row>
    <row r="6840" spans="1:3">
      <c r="A6840" s="1">
        <v>41171</v>
      </c>
      <c r="B6840" s="5">
        <v>91.97</v>
      </c>
      <c r="C6840" s="5">
        <v>108.49</v>
      </c>
    </row>
    <row r="6841" spans="1:3">
      <c r="A6841" s="1">
        <v>41172</v>
      </c>
      <c r="B6841" s="5">
        <v>92.14</v>
      </c>
      <c r="C6841" s="5">
        <v>109.41</v>
      </c>
    </row>
    <row r="6842" spans="1:3">
      <c r="A6842" s="1">
        <v>41173</v>
      </c>
      <c r="B6842" s="5">
        <v>92.64</v>
      </c>
      <c r="C6842" s="5">
        <v>111.27</v>
      </c>
    </row>
    <row r="6843" spans="1:3">
      <c r="A6843" s="1">
        <v>41176</v>
      </c>
      <c r="B6843" s="5">
        <v>91.68</v>
      </c>
      <c r="C6843" s="5">
        <v>109.2</v>
      </c>
    </row>
    <row r="6844" spans="1:3">
      <c r="A6844" s="1">
        <v>41177</v>
      </c>
      <c r="B6844" s="5">
        <v>91.07</v>
      </c>
      <c r="C6844" s="5">
        <v>110.77</v>
      </c>
    </row>
    <row r="6845" spans="1:3">
      <c r="A6845" s="1">
        <v>41178</v>
      </c>
      <c r="B6845" s="5">
        <v>89.92</v>
      </c>
      <c r="C6845" s="5">
        <v>108.99</v>
      </c>
    </row>
    <row r="6846" spans="1:3">
      <c r="A6846" s="1">
        <v>41179</v>
      </c>
      <c r="B6846" s="5">
        <v>91.89</v>
      </c>
      <c r="C6846" s="5">
        <v>111.45</v>
      </c>
    </row>
    <row r="6847" spans="1:3">
      <c r="A6847" s="1">
        <v>41180</v>
      </c>
      <c r="B6847" s="5">
        <v>92.18</v>
      </c>
      <c r="C6847" s="5">
        <v>111.36</v>
      </c>
    </row>
    <row r="6848" spans="1:3">
      <c r="A6848" s="1">
        <v>41183</v>
      </c>
      <c r="B6848" s="5">
        <v>92.44</v>
      </c>
      <c r="C6848" s="5">
        <v>112.58</v>
      </c>
    </row>
    <row r="6849" spans="1:3">
      <c r="A6849" s="1">
        <v>41184</v>
      </c>
      <c r="B6849" s="5">
        <v>91.88</v>
      </c>
      <c r="C6849" s="5">
        <v>112.49</v>
      </c>
    </row>
    <row r="6850" spans="1:3">
      <c r="A6850" s="1">
        <v>41185</v>
      </c>
      <c r="B6850" s="5">
        <v>88.19</v>
      </c>
      <c r="C6850" s="5">
        <v>109.32</v>
      </c>
    </row>
    <row r="6851" spans="1:3">
      <c r="A6851" s="1">
        <v>41186</v>
      </c>
      <c r="B6851" s="5">
        <v>91.69</v>
      </c>
      <c r="C6851" s="5">
        <v>110.48</v>
      </c>
    </row>
    <row r="6852" spans="1:3">
      <c r="A6852" s="1">
        <v>41187</v>
      </c>
      <c r="B6852" s="5">
        <v>89.87</v>
      </c>
      <c r="C6852" s="5">
        <v>112.17</v>
      </c>
    </row>
    <row r="6853" spans="1:3">
      <c r="A6853" s="1">
        <v>41190</v>
      </c>
      <c r="B6853" s="5">
        <v>89.43</v>
      </c>
      <c r="C6853" s="5">
        <v>112.6</v>
      </c>
    </row>
    <row r="6854" spans="1:3">
      <c r="A6854" s="1">
        <v>41191</v>
      </c>
      <c r="B6854" s="5">
        <v>92.42</v>
      </c>
      <c r="C6854" s="5">
        <v>114.32</v>
      </c>
    </row>
    <row r="6855" spans="1:3">
      <c r="A6855" s="1">
        <v>41192</v>
      </c>
      <c r="B6855" s="5">
        <v>91.24</v>
      </c>
      <c r="C6855" s="5">
        <v>116.11</v>
      </c>
    </row>
    <row r="6856" spans="1:3">
      <c r="A6856" s="1">
        <v>41193</v>
      </c>
      <c r="B6856" s="5">
        <v>92.19</v>
      </c>
      <c r="C6856" s="5">
        <v>116.18</v>
      </c>
    </row>
    <row r="6857" spans="1:3">
      <c r="A6857" s="1">
        <v>41194</v>
      </c>
      <c r="B6857" s="5">
        <v>91.83</v>
      </c>
      <c r="C6857" s="5">
        <v>115.17</v>
      </c>
    </row>
    <row r="6858" spans="1:3">
      <c r="A6858" s="1">
        <v>41197</v>
      </c>
      <c r="B6858" s="5">
        <v>91.84</v>
      </c>
      <c r="C6858" s="5">
        <v>115</v>
      </c>
    </row>
    <row r="6859" spans="1:3">
      <c r="A6859" s="1">
        <v>41198</v>
      </c>
      <c r="B6859" s="5">
        <v>92.07</v>
      </c>
      <c r="C6859" s="5">
        <v>115</v>
      </c>
    </row>
    <row r="6860" spans="1:3">
      <c r="A6860" s="1">
        <v>41199</v>
      </c>
      <c r="B6860" s="5">
        <v>92.04</v>
      </c>
      <c r="C6860" s="5">
        <v>113.49</v>
      </c>
    </row>
    <row r="6861" spans="1:3">
      <c r="A6861" s="1">
        <v>41200</v>
      </c>
      <c r="B6861" s="5">
        <v>92</v>
      </c>
      <c r="C6861" s="5">
        <v>112.58</v>
      </c>
    </row>
    <row r="6862" spans="1:3">
      <c r="A6862" s="1">
        <v>41201</v>
      </c>
      <c r="B6862" s="5">
        <v>90</v>
      </c>
      <c r="C6862" s="5">
        <v>111.89</v>
      </c>
    </row>
    <row r="6863" spans="1:3">
      <c r="A6863" s="1">
        <v>41204</v>
      </c>
      <c r="B6863" s="5">
        <v>88.3</v>
      </c>
      <c r="C6863" s="5">
        <v>109.62</v>
      </c>
    </row>
    <row r="6864" spans="1:3">
      <c r="A6864" s="1">
        <v>41205</v>
      </c>
      <c r="B6864" s="5">
        <v>86.65</v>
      </c>
      <c r="C6864" s="5">
        <v>107.53</v>
      </c>
    </row>
    <row r="6865" spans="1:3">
      <c r="A6865" s="1">
        <v>41206</v>
      </c>
      <c r="B6865" s="5">
        <v>85.39</v>
      </c>
      <c r="C6865" s="5">
        <v>107.66</v>
      </c>
    </row>
    <row r="6866" spans="1:3">
      <c r="A6866" s="1">
        <v>41207</v>
      </c>
      <c r="B6866" s="5">
        <v>85.59</v>
      </c>
      <c r="C6866" s="5">
        <v>107.64</v>
      </c>
    </row>
    <row r="6867" spans="1:3">
      <c r="A6867" s="1">
        <v>41208</v>
      </c>
      <c r="B6867" s="5">
        <v>85.84</v>
      </c>
      <c r="C6867" s="5">
        <v>108.9</v>
      </c>
    </row>
    <row r="6868" spans="1:3">
      <c r="A6868" s="1">
        <v>41211</v>
      </c>
      <c r="B6868" s="5">
        <v>85.52</v>
      </c>
      <c r="C6868" s="5">
        <v>109.33</v>
      </c>
    </row>
    <row r="6869" spans="1:3">
      <c r="A6869" s="1">
        <v>41212</v>
      </c>
      <c r="B6869" s="5">
        <v>85.65</v>
      </c>
      <c r="C6869" s="5">
        <v>109.4</v>
      </c>
    </row>
    <row r="6870" spans="1:3">
      <c r="A6870" s="1">
        <v>41213</v>
      </c>
      <c r="B6870" s="5">
        <v>86.23</v>
      </c>
      <c r="C6870" s="5">
        <v>109.89</v>
      </c>
    </row>
    <row r="6871" spans="1:3">
      <c r="A6871" s="1">
        <v>41214</v>
      </c>
      <c r="B6871" s="5">
        <v>87.05</v>
      </c>
      <c r="C6871" s="5">
        <v>108.84</v>
      </c>
    </row>
    <row r="6872" spans="1:3">
      <c r="A6872" s="1">
        <v>41215</v>
      </c>
      <c r="B6872" s="5">
        <v>84.9</v>
      </c>
      <c r="C6872" s="5">
        <v>106.79</v>
      </c>
    </row>
    <row r="6873" spans="1:3">
      <c r="A6873" s="1">
        <v>41218</v>
      </c>
      <c r="B6873" s="5">
        <v>85.64</v>
      </c>
      <c r="C6873" s="5">
        <v>105.59</v>
      </c>
    </row>
    <row r="6874" spans="1:3">
      <c r="A6874" s="1">
        <v>41219</v>
      </c>
      <c r="B6874" s="5">
        <v>88.62</v>
      </c>
      <c r="C6874" s="5">
        <v>109.27</v>
      </c>
    </row>
    <row r="6875" spans="1:3">
      <c r="A6875" s="1">
        <v>41220</v>
      </c>
      <c r="B6875" s="5">
        <v>84.5</v>
      </c>
      <c r="C6875" s="5">
        <v>108.21</v>
      </c>
    </row>
    <row r="6876" spans="1:3">
      <c r="A6876" s="1">
        <v>41221</v>
      </c>
      <c r="B6876" s="5">
        <v>85.07</v>
      </c>
      <c r="C6876" s="5">
        <v>107.23</v>
      </c>
    </row>
    <row r="6877" spans="1:3">
      <c r="A6877" s="1">
        <v>41222</v>
      </c>
      <c r="B6877" s="5">
        <v>86.08</v>
      </c>
      <c r="C6877" s="5">
        <v>108.61</v>
      </c>
    </row>
    <row r="6878" spans="1:3">
      <c r="A6878" s="1">
        <v>41225</v>
      </c>
      <c r="B6878" s="5">
        <v>85.56</v>
      </c>
      <c r="C6878" s="5">
        <v>110.23</v>
      </c>
    </row>
    <row r="6879" spans="1:3">
      <c r="A6879" s="1">
        <v>41226</v>
      </c>
      <c r="B6879" s="5">
        <v>85.38</v>
      </c>
      <c r="C6879" s="5">
        <v>108.82</v>
      </c>
    </row>
    <row r="6880" spans="1:3">
      <c r="A6880" s="1">
        <v>41227</v>
      </c>
      <c r="B6880" s="5">
        <v>86.32</v>
      </c>
      <c r="C6880" s="5">
        <v>109.66</v>
      </c>
    </row>
    <row r="6881" spans="1:3">
      <c r="A6881" s="1">
        <v>41228</v>
      </c>
      <c r="B6881" s="5">
        <v>85.45</v>
      </c>
      <c r="C6881" s="5">
        <v>110.07</v>
      </c>
    </row>
    <row r="6882" spans="1:3">
      <c r="A6882" s="1">
        <v>41229</v>
      </c>
      <c r="B6882" s="5">
        <v>86.62</v>
      </c>
      <c r="C6882" s="5">
        <v>106.81</v>
      </c>
    </row>
    <row r="6883" spans="1:3">
      <c r="A6883" s="1">
        <v>41232</v>
      </c>
      <c r="B6883" s="5">
        <v>89.05</v>
      </c>
      <c r="C6883" s="5">
        <v>110.06</v>
      </c>
    </row>
    <row r="6884" spans="1:3">
      <c r="A6884" s="1">
        <v>41233</v>
      </c>
      <c r="B6884" s="5">
        <v>86.46</v>
      </c>
      <c r="C6884" s="5">
        <v>110.01</v>
      </c>
    </row>
    <row r="6885" spans="1:3">
      <c r="A6885" s="1">
        <v>41234</v>
      </c>
      <c r="B6885" s="5">
        <v>87.08</v>
      </c>
      <c r="C6885" s="5">
        <v>110.81</v>
      </c>
    </row>
    <row r="6886" spans="1:3">
      <c r="A6886" s="1">
        <v>41236</v>
      </c>
      <c r="B6886" s="5">
        <v>87.01</v>
      </c>
      <c r="C6886" s="5">
        <v>110.14</v>
      </c>
    </row>
    <row r="6887" spans="1:3">
      <c r="A6887" s="1">
        <v>41239</v>
      </c>
      <c r="B6887" s="5">
        <v>87.28</v>
      </c>
      <c r="C6887" s="5">
        <v>110.18</v>
      </c>
    </row>
    <row r="6888" spans="1:3">
      <c r="A6888" s="1">
        <v>41240</v>
      </c>
      <c r="B6888" s="5">
        <v>86.81</v>
      </c>
      <c r="C6888" s="5">
        <v>109.33</v>
      </c>
    </row>
    <row r="6889" spans="1:3">
      <c r="A6889" s="1">
        <v>41241</v>
      </c>
      <c r="B6889" s="5">
        <v>86.1</v>
      </c>
      <c r="C6889" s="5">
        <v>108.26</v>
      </c>
    </row>
    <row r="6890" spans="1:3">
      <c r="A6890" s="1">
        <v>41242</v>
      </c>
      <c r="B6890" s="5">
        <v>87.64</v>
      </c>
      <c r="C6890" s="5">
        <v>110.47</v>
      </c>
    </row>
    <row r="6891" spans="1:3">
      <c r="A6891" s="1">
        <v>41243</v>
      </c>
      <c r="B6891" s="5">
        <v>88.54</v>
      </c>
      <c r="C6891" s="5">
        <v>110.84</v>
      </c>
    </row>
    <row r="6892" spans="1:3">
      <c r="A6892" s="1">
        <v>41246</v>
      </c>
      <c r="B6892" s="5">
        <v>88.69</v>
      </c>
      <c r="C6892" s="5">
        <v>111.27</v>
      </c>
    </row>
    <row r="6893" spans="1:3">
      <c r="A6893" s="1">
        <v>41247</v>
      </c>
      <c r="B6893" s="5">
        <v>88.04</v>
      </c>
      <c r="C6893" s="5">
        <v>109.99</v>
      </c>
    </row>
    <row r="6894" spans="1:3">
      <c r="A6894" s="1">
        <v>41248</v>
      </c>
      <c r="B6894" s="5">
        <v>87.36</v>
      </c>
      <c r="C6894" s="5">
        <v>108.96</v>
      </c>
    </row>
    <row r="6895" spans="1:3">
      <c r="A6895" s="1">
        <v>41249</v>
      </c>
      <c r="B6895" s="5">
        <v>85.47</v>
      </c>
      <c r="C6895" s="5">
        <v>108.01</v>
      </c>
    </row>
    <row r="6896" spans="1:3">
      <c r="A6896" s="1">
        <v>41250</v>
      </c>
      <c r="B6896" s="5">
        <v>85.45</v>
      </c>
      <c r="C6896" s="5">
        <v>107.16</v>
      </c>
    </row>
    <row r="6897" spans="1:3">
      <c r="A6897" s="1">
        <v>41253</v>
      </c>
      <c r="B6897" s="5">
        <v>85.14</v>
      </c>
      <c r="C6897" s="5">
        <v>108.25</v>
      </c>
    </row>
    <row r="6898" spans="1:3">
      <c r="A6898" s="1">
        <v>41254</v>
      </c>
      <c r="B6898" s="5">
        <v>85.36</v>
      </c>
      <c r="C6898" s="5">
        <v>107.6</v>
      </c>
    </row>
    <row r="6899" spans="1:3">
      <c r="A6899" s="1">
        <v>41255</v>
      </c>
      <c r="B6899" s="5">
        <v>86.35</v>
      </c>
      <c r="C6899" s="5">
        <v>110.17</v>
      </c>
    </row>
    <row r="6900" spans="1:3">
      <c r="A6900" s="1">
        <v>41256</v>
      </c>
      <c r="B6900" s="5">
        <v>85.39</v>
      </c>
      <c r="C6900" s="5">
        <v>110.18</v>
      </c>
    </row>
    <row r="6901" spans="1:3">
      <c r="A6901" s="1">
        <v>41257</v>
      </c>
      <c r="B6901" s="5">
        <v>86.32</v>
      </c>
      <c r="C6901" s="5">
        <v>109.28</v>
      </c>
    </row>
    <row r="6902" spans="1:3">
      <c r="A6902" s="1">
        <v>41260</v>
      </c>
      <c r="B6902" s="5">
        <v>86.71</v>
      </c>
      <c r="C6902" s="5">
        <v>109.35</v>
      </c>
    </row>
    <row r="6903" spans="1:3">
      <c r="A6903" s="1">
        <v>41261</v>
      </c>
      <c r="B6903" s="5">
        <v>87.46</v>
      </c>
      <c r="C6903" s="5">
        <v>109.96</v>
      </c>
    </row>
    <row r="6904" spans="1:3">
      <c r="A6904" s="1">
        <v>41262</v>
      </c>
      <c r="B6904" s="5">
        <v>89.09</v>
      </c>
      <c r="C6904" s="5">
        <v>109.95</v>
      </c>
    </row>
    <row r="6905" spans="1:3">
      <c r="A6905" s="1">
        <v>41263</v>
      </c>
      <c r="B6905" s="5">
        <v>89.76</v>
      </c>
      <c r="C6905" s="5">
        <v>110.57</v>
      </c>
    </row>
    <row r="6906" spans="1:3">
      <c r="A6906" s="1">
        <v>41264</v>
      </c>
      <c r="B6906" s="5">
        <v>88.2</v>
      </c>
      <c r="C6906" s="5">
        <v>109.13</v>
      </c>
    </row>
    <row r="6907" spans="1:3">
      <c r="A6907" s="1">
        <v>41267</v>
      </c>
      <c r="B6907" s="5">
        <v>88.29</v>
      </c>
      <c r="C6907" s="5">
        <v>108.44</v>
      </c>
    </row>
    <row r="6908" spans="1:3">
      <c r="A6908" s="1">
        <v>41269</v>
      </c>
      <c r="B6908" s="5">
        <v>90.71</v>
      </c>
      <c r="C6908" s="5">
        <v>110.72</v>
      </c>
    </row>
    <row r="6909" spans="1:3">
      <c r="A6909" s="1">
        <v>41270</v>
      </c>
      <c r="B6909" s="5">
        <v>90.91</v>
      </c>
      <c r="C6909" s="5">
        <v>110.04</v>
      </c>
    </row>
    <row r="6910" spans="1:3">
      <c r="A6910" s="1">
        <v>41271</v>
      </c>
      <c r="B6910" s="5">
        <v>90.66</v>
      </c>
      <c r="C6910" s="5">
        <v>110.05</v>
      </c>
    </row>
    <row r="6911" spans="1:3">
      <c r="A6911" s="1">
        <v>41274</v>
      </c>
      <c r="B6911" s="5">
        <v>91.83</v>
      </c>
      <c r="C6911" s="5">
        <v>110.8</v>
      </c>
    </row>
    <row r="6912" spans="1:3">
      <c r="A6912" s="1">
        <v>41276</v>
      </c>
      <c r="B6912" s="5">
        <v>93.14</v>
      </c>
      <c r="C6912" s="5">
        <v>112.98</v>
      </c>
    </row>
    <row r="6913" spans="1:3">
      <c r="A6913" s="1">
        <v>41277</v>
      </c>
      <c r="B6913" s="5">
        <v>92.97</v>
      </c>
      <c r="C6913" s="5">
        <v>113.03</v>
      </c>
    </row>
    <row r="6914" spans="1:3">
      <c r="A6914" s="1">
        <v>41278</v>
      </c>
      <c r="B6914" s="5">
        <v>93.12</v>
      </c>
      <c r="C6914" s="5">
        <v>112.58</v>
      </c>
    </row>
    <row r="6915" spans="1:3">
      <c r="A6915" s="1">
        <v>41281</v>
      </c>
      <c r="B6915" s="5">
        <v>93.2</v>
      </c>
      <c r="C6915" s="5">
        <v>112.49</v>
      </c>
    </row>
    <row r="6916" spans="1:3">
      <c r="A6916" s="1">
        <v>41282</v>
      </c>
      <c r="B6916" s="5">
        <v>93.21</v>
      </c>
      <c r="C6916" s="5">
        <v>113.03</v>
      </c>
    </row>
    <row r="6917" spans="1:3">
      <c r="A6917" s="1">
        <v>41283</v>
      </c>
      <c r="B6917" s="5">
        <v>93.08</v>
      </c>
      <c r="C6917" s="5">
        <v>113.07</v>
      </c>
    </row>
    <row r="6918" spans="1:3">
      <c r="A6918" s="1">
        <v>41284</v>
      </c>
      <c r="B6918" s="5">
        <v>93.81</v>
      </c>
      <c r="C6918" s="5">
        <v>112.97</v>
      </c>
    </row>
    <row r="6919" spans="1:3">
      <c r="A6919" s="1">
        <v>41285</v>
      </c>
      <c r="B6919" s="5">
        <v>93.6</v>
      </c>
      <c r="C6919" s="5">
        <v>110.3</v>
      </c>
    </row>
    <row r="6920" spans="1:3">
      <c r="A6920" s="1">
        <v>41288</v>
      </c>
      <c r="B6920" s="5">
        <v>94.27</v>
      </c>
      <c r="C6920" s="5">
        <v>111.32</v>
      </c>
    </row>
    <row r="6921" spans="1:3">
      <c r="A6921" s="1">
        <v>41289</v>
      </c>
      <c r="B6921" s="5">
        <v>93.26</v>
      </c>
      <c r="C6921" s="5">
        <v>111.72</v>
      </c>
    </row>
    <row r="6922" spans="1:3">
      <c r="A6922" s="1">
        <v>41290</v>
      </c>
      <c r="B6922" s="5">
        <v>94.28</v>
      </c>
      <c r="C6922" s="5">
        <v>110.97</v>
      </c>
    </row>
    <row r="6923" spans="1:3">
      <c r="A6923" s="1">
        <v>41291</v>
      </c>
      <c r="B6923" s="5">
        <v>95.49</v>
      </c>
      <c r="C6923" s="5">
        <v>111.01</v>
      </c>
    </row>
    <row r="6924" spans="1:3">
      <c r="A6924" s="1">
        <v>41292</v>
      </c>
      <c r="B6924" s="5">
        <v>95.61</v>
      </c>
      <c r="C6924" s="5">
        <v>111.71</v>
      </c>
    </row>
    <row r="6925" spans="1:3">
      <c r="A6925" s="1">
        <v>41296</v>
      </c>
      <c r="B6925" s="5">
        <v>96.09</v>
      </c>
      <c r="C6925" s="5">
        <v>112.72</v>
      </c>
    </row>
    <row r="6926" spans="1:3">
      <c r="A6926" s="1">
        <v>41297</v>
      </c>
      <c r="B6926" s="5">
        <v>95.06</v>
      </c>
      <c r="C6926" s="5">
        <v>113.68</v>
      </c>
    </row>
    <row r="6927" spans="1:3">
      <c r="A6927" s="1">
        <v>41298</v>
      </c>
      <c r="B6927" s="5">
        <v>95.35</v>
      </c>
      <c r="C6927" s="5">
        <v>114.59</v>
      </c>
    </row>
    <row r="6928" spans="1:3">
      <c r="A6928" s="1">
        <v>41299</v>
      </c>
      <c r="B6928" s="5">
        <v>95.15</v>
      </c>
      <c r="C6928" s="5">
        <v>113.88</v>
      </c>
    </row>
    <row r="6929" spans="1:3">
      <c r="A6929" s="1">
        <v>41302</v>
      </c>
      <c r="B6929" s="5">
        <v>95.95</v>
      </c>
      <c r="C6929" s="5">
        <v>113.92</v>
      </c>
    </row>
    <row r="6930" spans="1:3">
      <c r="A6930" s="1">
        <v>41303</v>
      </c>
      <c r="B6930" s="5">
        <v>97.62</v>
      </c>
      <c r="C6930" s="5">
        <v>115.22</v>
      </c>
    </row>
    <row r="6931" spans="1:3">
      <c r="A6931" s="1">
        <v>41304</v>
      </c>
      <c r="B6931" s="5">
        <v>97.98</v>
      </c>
      <c r="C6931" s="5">
        <v>115.42</v>
      </c>
    </row>
    <row r="6932" spans="1:3">
      <c r="A6932" s="1">
        <v>41305</v>
      </c>
      <c r="B6932" s="5">
        <v>97.65</v>
      </c>
      <c r="C6932" s="5">
        <v>115.55</v>
      </c>
    </row>
    <row r="6933" spans="1:3">
      <c r="A6933" s="1">
        <v>41306</v>
      </c>
      <c r="B6933" s="5">
        <v>97.46</v>
      </c>
      <c r="C6933" s="5">
        <v>115.55</v>
      </c>
    </row>
    <row r="6934" spans="1:3">
      <c r="A6934" s="1">
        <v>41309</v>
      </c>
      <c r="B6934" s="5">
        <v>96.21</v>
      </c>
      <c r="C6934" s="5">
        <v>116.06</v>
      </c>
    </row>
    <row r="6935" spans="1:3">
      <c r="A6935" s="1">
        <v>41310</v>
      </c>
      <c r="B6935" s="5">
        <v>96.68</v>
      </c>
      <c r="C6935" s="5">
        <v>117.03</v>
      </c>
    </row>
    <row r="6936" spans="1:3">
      <c r="A6936" s="1">
        <v>41311</v>
      </c>
      <c r="B6936" s="5">
        <v>96.44</v>
      </c>
      <c r="C6936" s="5">
        <v>116.61</v>
      </c>
    </row>
    <row r="6937" spans="1:3">
      <c r="A6937" s="1">
        <v>41312</v>
      </c>
      <c r="B6937" s="5">
        <v>95.84</v>
      </c>
      <c r="C6937" s="5">
        <v>117.17</v>
      </c>
    </row>
    <row r="6938" spans="1:3">
      <c r="A6938" s="1">
        <v>41313</v>
      </c>
      <c r="B6938" s="5">
        <v>95.71</v>
      </c>
      <c r="C6938" s="5">
        <v>118.9</v>
      </c>
    </row>
    <row r="6939" spans="1:3">
      <c r="A6939" s="1">
        <v>41316</v>
      </c>
      <c r="B6939" s="5">
        <v>97.01</v>
      </c>
      <c r="C6939" s="5">
        <v>118.29</v>
      </c>
    </row>
    <row r="6940" spans="1:3">
      <c r="A6940" s="1">
        <v>41317</v>
      </c>
      <c r="B6940" s="5">
        <v>97.48</v>
      </c>
      <c r="C6940" s="5">
        <v>117.89</v>
      </c>
    </row>
    <row r="6941" spans="1:3">
      <c r="A6941" s="1">
        <v>41318</v>
      </c>
      <c r="B6941" s="5">
        <v>97.03</v>
      </c>
      <c r="C6941" s="5">
        <v>118.43</v>
      </c>
    </row>
    <row r="6942" spans="1:3">
      <c r="A6942" s="1">
        <v>41319</v>
      </c>
      <c r="B6942" s="5">
        <v>97.3</v>
      </c>
      <c r="C6942" s="5">
        <v>118.48</v>
      </c>
    </row>
    <row r="6943" spans="1:3">
      <c r="A6943" s="1">
        <v>41320</v>
      </c>
      <c r="B6943" s="5">
        <v>95.95</v>
      </c>
      <c r="C6943" s="5">
        <v>117.4</v>
      </c>
    </row>
    <row r="6944" spans="1:3">
      <c r="A6944" s="1">
        <v>41324</v>
      </c>
      <c r="B6944" s="5">
        <v>96.69</v>
      </c>
      <c r="C6944" s="5">
        <v>117.04</v>
      </c>
    </row>
    <row r="6945" spans="1:3">
      <c r="A6945" s="1">
        <v>41325</v>
      </c>
      <c r="B6945" s="5">
        <v>94.92</v>
      </c>
      <c r="C6945" s="5">
        <v>116.23</v>
      </c>
    </row>
    <row r="6946" spans="1:3">
      <c r="A6946" s="1">
        <v>41326</v>
      </c>
      <c r="B6946" s="5">
        <v>92.79</v>
      </c>
      <c r="C6946" s="5">
        <v>114.19</v>
      </c>
    </row>
    <row r="6947" spans="1:3">
      <c r="A6947" s="1">
        <v>41327</v>
      </c>
      <c r="B6947" s="5">
        <v>93.12</v>
      </c>
      <c r="C6947" s="5">
        <v>113.74</v>
      </c>
    </row>
    <row r="6948" spans="1:3">
      <c r="A6948" s="1">
        <v>41330</v>
      </c>
      <c r="B6948" s="5">
        <v>92.74</v>
      </c>
      <c r="C6948" s="5">
        <v>114.55</v>
      </c>
    </row>
    <row r="6949" spans="1:3">
      <c r="A6949" s="1">
        <v>41331</v>
      </c>
      <c r="B6949" s="5">
        <v>92.63</v>
      </c>
      <c r="C6949" s="5">
        <v>112.96</v>
      </c>
    </row>
    <row r="6950" spans="1:3">
      <c r="A6950" s="1">
        <v>41332</v>
      </c>
      <c r="B6950" s="5">
        <v>92.84</v>
      </c>
      <c r="C6950" s="5">
        <v>112.24</v>
      </c>
    </row>
    <row r="6951" spans="1:3">
      <c r="A6951" s="1">
        <v>41333</v>
      </c>
      <c r="B6951" s="5">
        <v>92.03</v>
      </c>
      <c r="C6951" s="5">
        <v>112.2</v>
      </c>
    </row>
    <row r="6952" spans="1:3">
      <c r="A6952" s="1">
        <v>41334</v>
      </c>
      <c r="B6952" s="5">
        <v>90.71</v>
      </c>
      <c r="C6952" s="5">
        <v>110.14</v>
      </c>
    </row>
    <row r="6953" spans="1:3">
      <c r="A6953" s="1">
        <v>41337</v>
      </c>
      <c r="B6953" s="5">
        <v>90.13</v>
      </c>
      <c r="C6953" s="5">
        <v>109.9</v>
      </c>
    </row>
    <row r="6954" spans="1:3">
      <c r="A6954" s="1">
        <v>41338</v>
      </c>
      <c r="B6954" s="5">
        <v>90.88</v>
      </c>
      <c r="C6954" s="5">
        <v>110.42</v>
      </c>
    </row>
    <row r="6955" spans="1:3">
      <c r="A6955" s="1">
        <v>41339</v>
      </c>
      <c r="B6955" s="5">
        <v>90.47</v>
      </c>
      <c r="C6955" s="5">
        <v>110.27</v>
      </c>
    </row>
    <row r="6956" spans="1:3">
      <c r="A6956" s="1">
        <v>41340</v>
      </c>
      <c r="B6956" s="5">
        <v>91.53</v>
      </c>
      <c r="C6956" s="5">
        <v>110.42</v>
      </c>
    </row>
    <row r="6957" spans="1:3">
      <c r="A6957" s="1">
        <v>41341</v>
      </c>
      <c r="B6957" s="5">
        <v>92.01</v>
      </c>
      <c r="C6957" s="5">
        <v>108.91</v>
      </c>
    </row>
    <row r="6958" spans="1:3">
      <c r="A6958" s="1">
        <v>41344</v>
      </c>
      <c r="B6958" s="5">
        <v>92.07</v>
      </c>
      <c r="C6958" s="5">
        <v>108.64</v>
      </c>
    </row>
    <row r="6959" spans="1:3">
      <c r="A6959" s="1">
        <v>41345</v>
      </c>
      <c r="B6959" s="5">
        <v>92.44</v>
      </c>
      <c r="C6959" s="5">
        <v>108.48</v>
      </c>
    </row>
    <row r="6960" spans="1:3">
      <c r="A6960" s="1">
        <v>41346</v>
      </c>
      <c r="B6960" s="5">
        <v>92.47</v>
      </c>
      <c r="C6960" s="5">
        <v>107.51</v>
      </c>
    </row>
    <row r="6961" spans="1:3">
      <c r="A6961" s="1">
        <v>41347</v>
      </c>
      <c r="B6961" s="5">
        <v>93.03</v>
      </c>
      <c r="C6961" s="5">
        <v>108.1</v>
      </c>
    </row>
    <row r="6962" spans="1:3">
      <c r="A6962" s="1">
        <v>41348</v>
      </c>
      <c r="B6962" s="5">
        <v>93.49</v>
      </c>
      <c r="C6962" s="5">
        <v>109.32</v>
      </c>
    </row>
    <row r="6963" spans="1:3">
      <c r="A6963" s="1">
        <v>41351</v>
      </c>
      <c r="B6963" s="5">
        <v>93.71</v>
      </c>
      <c r="C6963" s="5">
        <v>108.54</v>
      </c>
    </row>
    <row r="6964" spans="1:3">
      <c r="A6964" s="1">
        <v>41352</v>
      </c>
      <c r="B6964" s="5">
        <v>92.44</v>
      </c>
      <c r="C6964" s="5">
        <v>106.91</v>
      </c>
    </row>
    <row r="6965" spans="1:3">
      <c r="A6965" s="1">
        <v>41353</v>
      </c>
      <c r="B6965" s="5">
        <v>93.21</v>
      </c>
      <c r="C6965" s="5">
        <v>108.27</v>
      </c>
    </row>
    <row r="6966" spans="1:3">
      <c r="A6966" s="1">
        <v>41354</v>
      </c>
      <c r="B6966" s="5">
        <v>92.46</v>
      </c>
      <c r="C6966" s="5">
        <v>106.41</v>
      </c>
    </row>
    <row r="6967" spans="1:3">
      <c r="A6967" s="1">
        <v>41355</v>
      </c>
      <c r="B6967" s="5">
        <v>93.41</v>
      </c>
      <c r="C6967" s="5">
        <v>106.51</v>
      </c>
    </row>
    <row r="6968" spans="1:3">
      <c r="A6968" s="1">
        <v>41358</v>
      </c>
      <c r="B6968" s="5">
        <v>94.55</v>
      </c>
      <c r="C6968" s="5">
        <v>106.66</v>
      </c>
    </row>
    <row r="6969" spans="1:3">
      <c r="A6969" s="1">
        <v>41359</v>
      </c>
      <c r="B6969" s="5">
        <v>95.99</v>
      </c>
      <c r="C6969" s="5">
        <v>107.1</v>
      </c>
    </row>
    <row r="6970" spans="1:3">
      <c r="A6970" s="1">
        <v>41360</v>
      </c>
      <c r="B6970" s="5">
        <v>96.53</v>
      </c>
      <c r="C6970" s="5">
        <v>108.51</v>
      </c>
    </row>
    <row r="6971" spans="1:3">
      <c r="A6971" s="1">
        <v>41361</v>
      </c>
      <c r="B6971" s="5">
        <v>97.24</v>
      </c>
      <c r="C6971" s="5">
        <v>108.46</v>
      </c>
    </row>
    <row r="6972" spans="1:3">
      <c r="A6972" s="1">
        <v>41365</v>
      </c>
      <c r="B6972" s="5">
        <v>97.1</v>
      </c>
      <c r="C6972" s="5">
        <v>108.76</v>
      </c>
    </row>
    <row r="6973" spans="1:3">
      <c r="A6973" s="1">
        <v>41366</v>
      </c>
      <c r="B6973" s="5">
        <v>97.23</v>
      </c>
      <c r="C6973" s="5">
        <v>109.66</v>
      </c>
    </row>
    <row r="6974" spans="1:3">
      <c r="A6974" s="1">
        <v>41367</v>
      </c>
      <c r="B6974" s="5">
        <v>95.02</v>
      </c>
      <c r="C6974" s="5">
        <v>107.82</v>
      </c>
    </row>
    <row r="6975" spans="1:3">
      <c r="A6975" s="1">
        <v>41368</v>
      </c>
      <c r="B6975" s="5">
        <v>93.26</v>
      </c>
      <c r="C6975" s="5">
        <v>105.09</v>
      </c>
    </row>
    <row r="6976" spans="1:3">
      <c r="A6976" s="1">
        <v>41369</v>
      </c>
      <c r="B6976" s="5">
        <v>92.76</v>
      </c>
      <c r="C6976" s="5">
        <v>103.98</v>
      </c>
    </row>
    <row r="6977" spans="1:3">
      <c r="A6977" s="1">
        <v>41372</v>
      </c>
      <c r="B6977" s="5">
        <v>93.36</v>
      </c>
      <c r="C6977" s="5">
        <v>103.16</v>
      </c>
    </row>
    <row r="6978" spans="1:3">
      <c r="A6978" s="1">
        <v>41373</v>
      </c>
      <c r="B6978" s="5">
        <v>94.18</v>
      </c>
      <c r="C6978" s="5">
        <v>104.08</v>
      </c>
    </row>
    <row r="6979" spans="1:3">
      <c r="A6979" s="1">
        <v>41374</v>
      </c>
      <c r="B6979" s="5">
        <v>94.59</v>
      </c>
      <c r="C6979" s="5">
        <v>104.8</v>
      </c>
    </row>
    <row r="6980" spans="1:3">
      <c r="A6980" s="1">
        <v>41375</v>
      </c>
      <c r="B6980" s="5">
        <v>93.44</v>
      </c>
      <c r="C6980" s="5">
        <v>103.62</v>
      </c>
    </row>
    <row r="6981" spans="1:3">
      <c r="A6981" s="1">
        <v>41376</v>
      </c>
      <c r="B6981" s="5">
        <v>91.23</v>
      </c>
      <c r="C6981" s="5">
        <v>100.58</v>
      </c>
    </row>
    <row r="6982" spans="1:3">
      <c r="A6982" s="1">
        <v>41379</v>
      </c>
      <c r="B6982" s="5">
        <v>88.75</v>
      </c>
      <c r="C6982" s="5">
        <v>99.32</v>
      </c>
    </row>
    <row r="6983" spans="1:3">
      <c r="A6983" s="1">
        <v>41380</v>
      </c>
      <c r="B6983" s="5">
        <v>88.73</v>
      </c>
      <c r="C6983" s="5">
        <v>97.88</v>
      </c>
    </row>
    <row r="6984" spans="1:3">
      <c r="A6984" s="1">
        <v>41381</v>
      </c>
      <c r="B6984" s="5">
        <v>86.65</v>
      </c>
      <c r="C6984" s="5">
        <v>96.84</v>
      </c>
    </row>
    <row r="6985" spans="1:3">
      <c r="A6985" s="1">
        <v>41382</v>
      </c>
      <c r="B6985" s="5">
        <v>87.83</v>
      </c>
      <c r="C6985" s="5">
        <v>97.48</v>
      </c>
    </row>
    <row r="6986" spans="1:3">
      <c r="A6986" s="1">
        <v>41383</v>
      </c>
      <c r="B6986" s="5">
        <v>88.04</v>
      </c>
      <c r="C6986" s="5">
        <v>98.94</v>
      </c>
    </row>
    <row r="6987" spans="1:3">
      <c r="A6987" s="1">
        <v>41386</v>
      </c>
      <c r="B6987" s="5">
        <v>88.81</v>
      </c>
      <c r="C6987" s="5">
        <v>99.07</v>
      </c>
    </row>
    <row r="6988" spans="1:3">
      <c r="A6988" s="1">
        <v>41387</v>
      </c>
      <c r="B6988" s="5">
        <v>89.21</v>
      </c>
      <c r="C6988" s="5">
        <v>99.25</v>
      </c>
    </row>
    <row r="6989" spans="1:3">
      <c r="A6989" s="1">
        <v>41388</v>
      </c>
      <c r="B6989" s="5">
        <v>91.07</v>
      </c>
      <c r="C6989" s="5">
        <v>100.71</v>
      </c>
    </row>
    <row r="6990" spans="1:3">
      <c r="A6990" s="1">
        <v>41389</v>
      </c>
      <c r="B6990" s="5">
        <v>93.27</v>
      </c>
      <c r="C6990" s="5">
        <v>101.62</v>
      </c>
    </row>
    <row r="6991" spans="1:3">
      <c r="A6991" s="1">
        <v>41390</v>
      </c>
      <c r="B6991" s="5">
        <v>92.63</v>
      </c>
      <c r="C6991" s="5">
        <v>102.39</v>
      </c>
    </row>
    <row r="6992" spans="1:3">
      <c r="A6992" s="1">
        <v>41393</v>
      </c>
      <c r="B6992" s="5">
        <v>94.09</v>
      </c>
      <c r="C6992" s="5">
        <v>102.88</v>
      </c>
    </row>
    <row r="6993" spans="1:3">
      <c r="A6993" s="1">
        <v>41394</v>
      </c>
      <c r="B6993" s="5">
        <v>93.22</v>
      </c>
      <c r="C6993" s="5">
        <v>101.53</v>
      </c>
    </row>
    <row r="6994" spans="1:3">
      <c r="A6994" s="1">
        <v>41395</v>
      </c>
      <c r="B6994" s="5">
        <v>90.74</v>
      </c>
      <c r="C6994" s="5">
        <v>98.34</v>
      </c>
    </row>
    <row r="6995" spans="1:3">
      <c r="A6995" s="1">
        <v>41396</v>
      </c>
      <c r="B6995" s="5">
        <v>93.7</v>
      </c>
      <c r="C6995" s="5">
        <v>100.32</v>
      </c>
    </row>
    <row r="6996" spans="1:3">
      <c r="A6996" s="1">
        <v>41397</v>
      </c>
      <c r="B6996" s="5">
        <v>95.25</v>
      </c>
      <c r="C6996" s="5">
        <v>104.6</v>
      </c>
    </row>
    <row r="6997" spans="1:3">
      <c r="A6997" s="1">
        <v>41400</v>
      </c>
      <c r="B6997" s="5">
        <v>95.8</v>
      </c>
      <c r="C6997" s="5">
        <v>105</v>
      </c>
    </row>
    <row r="6998" spans="1:3">
      <c r="A6998" s="1">
        <v>41401</v>
      </c>
      <c r="B6998" s="5">
        <v>95.28</v>
      </c>
      <c r="C6998" s="5">
        <v>105.18</v>
      </c>
    </row>
    <row r="6999" spans="1:3">
      <c r="A6999" s="1">
        <v>41402</v>
      </c>
      <c r="B6999" s="5">
        <v>96.24</v>
      </c>
      <c r="C6999" s="5">
        <v>103.79</v>
      </c>
    </row>
    <row r="7000" spans="1:3">
      <c r="A7000" s="1">
        <v>41403</v>
      </c>
      <c r="B7000" s="5">
        <v>96.09</v>
      </c>
      <c r="C7000" s="5">
        <v>103.59</v>
      </c>
    </row>
    <row r="7001" spans="1:3">
      <c r="A7001" s="1">
        <v>41404</v>
      </c>
      <c r="B7001" s="5">
        <v>95.81</v>
      </c>
      <c r="C7001" s="5">
        <v>101.31</v>
      </c>
    </row>
    <row r="7002" spans="1:3">
      <c r="A7002" s="1">
        <v>41407</v>
      </c>
      <c r="B7002" s="5">
        <v>94.76</v>
      </c>
      <c r="C7002" s="5">
        <v>102.17</v>
      </c>
    </row>
    <row r="7003" spans="1:3">
      <c r="A7003" s="1">
        <v>41408</v>
      </c>
      <c r="B7003" s="5">
        <v>93.96</v>
      </c>
      <c r="C7003" s="5">
        <v>102.7</v>
      </c>
    </row>
    <row r="7004" spans="1:3">
      <c r="A7004" s="1">
        <v>41409</v>
      </c>
      <c r="B7004" s="5">
        <v>93.95</v>
      </c>
      <c r="C7004" s="5">
        <v>101.57</v>
      </c>
    </row>
    <row r="7005" spans="1:3">
      <c r="A7005" s="1">
        <v>41410</v>
      </c>
      <c r="B7005" s="5">
        <v>94.85</v>
      </c>
      <c r="C7005" s="5">
        <v>104.27</v>
      </c>
    </row>
    <row r="7006" spans="1:3">
      <c r="A7006" s="1">
        <v>41411</v>
      </c>
      <c r="B7006" s="5">
        <v>95.72</v>
      </c>
      <c r="C7006" s="5">
        <v>103.83</v>
      </c>
    </row>
    <row r="7007" spans="1:3">
      <c r="A7007" s="1">
        <v>41414</v>
      </c>
      <c r="B7007" s="5">
        <v>96.29</v>
      </c>
      <c r="C7007" s="5">
        <v>104.55</v>
      </c>
    </row>
    <row r="7008" spans="1:3">
      <c r="A7008" s="1">
        <v>41415</v>
      </c>
      <c r="B7008" s="5">
        <v>95.55</v>
      </c>
      <c r="C7008" s="5">
        <v>103.1</v>
      </c>
    </row>
    <row r="7009" spans="1:3">
      <c r="A7009" s="1">
        <v>41416</v>
      </c>
      <c r="B7009" s="5">
        <v>93.98</v>
      </c>
      <c r="C7009" s="5">
        <v>102.14</v>
      </c>
    </row>
    <row r="7010" spans="1:3">
      <c r="A7010" s="1">
        <v>41417</v>
      </c>
      <c r="B7010" s="5">
        <v>94.12</v>
      </c>
      <c r="C7010" s="5">
        <v>100.46</v>
      </c>
    </row>
    <row r="7011" spans="1:3">
      <c r="A7011" s="1">
        <v>41418</v>
      </c>
      <c r="B7011" s="5">
        <v>93.84</v>
      </c>
      <c r="C7011" s="5">
        <v>101.24</v>
      </c>
    </row>
    <row r="7012" spans="1:3">
      <c r="A7012" s="1">
        <v>41422</v>
      </c>
      <c r="B7012" s="5">
        <v>94.65</v>
      </c>
      <c r="C7012" s="5">
        <v>103.77</v>
      </c>
    </row>
    <row r="7013" spans="1:3">
      <c r="A7013" s="1">
        <v>41423</v>
      </c>
      <c r="B7013" s="5">
        <v>93.13</v>
      </c>
      <c r="C7013" s="5">
        <v>102.14</v>
      </c>
    </row>
    <row r="7014" spans="1:3">
      <c r="A7014" s="1">
        <v>41424</v>
      </c>
      <c r="B7014" s="5">
        <v>93.57</v>
      </c>
      <c r="C7014" s="5">
        <v>101.79</v>
      </c>
    </row>
    <row r="7015" spans="1:3">
      <c r="A7015" s="1">
        <v>41425</v>
      </c>
      <c r="B7015" s="5">
        <v>91.93</v>
      </c>
      <c r="C7015" s="5">
        <v>100.43</v>
      </c>
    </row>
    <row r="7016" spans="1:3">
      <c r="A7016" s="1">
        <v>41428</v>
      </c>
      <c r="B7016" s="5">
        <v>93.41</v>
      </c>
      <c r="C7016" s="5">
        <v>101.63</v>
      </c>
    </row>
    <row r="7017" spans="1:3">
      <c r="A7017" s="1">
        <v>41429</v>
      </c>
      <c r="B7017" s="5">
        <v>93.36</v>
      </c>
      <c r="C7017" s="5">
        <v>102.04</v>
      </c>
    </row>
    <row r="7018" spans="1:3">
      <c r="A7018" s="1">
        <v>41430</v>
      </c>
      <c r="B7018" s="5">
        <v>93.66</v>
      </c>
      <c r="C7018" s="5">
        <v>103.51</v>
      </c>
    </row>
    <row r="7019" spans="1:3">
      <c r="A7019" s="1">
        <v>41431</v>
      </c>
      <c r="B7019" s="5">
        <v>94.71</v>
      </c>
      <c r="C7019" s="5">
        <v>103.37</v>
      </c>
    </row>
    <row r="7020" spans="1:3">
      <c r="A7020" s="1">
        <v>41432</v>
      </c>
      <c r="B7020" s="5">
        <v>96.11</v>
      </c>
      <c r="C7020" s="5">
        <v>104.07</v>
      </c>
    </row>
    <row r="7021" spans="1:3">
      <c r="A7021" s="1">
        <v>41435</v>
      </c>
      <c r="B7021" s="5">
        <v>95.82</v>
      </c>
      <c r="C7021" s="5">
        <v>103.87</v>
      </c>
    </row>
    <row r="7022" spans="1:3">
      <c r="A7022" s="1">
        <v>41436</v>
      </c>
      <c r="B7022" s="5">
        <v>95.5</v>
      </c>
      <c r="C7022" s="5">
        <v>101.5</v>
      </c>
    </row>
    <row r="7023" spans="1:3">
      <c r="A7023" s="1">
        <v>41437</v>
      </c>
      <c r="B7023" s="5">
        <v>95.98</v>
      </c>
      <c r="C7023" s="5">
        <v>103.11</v>
      </c>
    </row>
    <row r="7024" spans="1:3">
      <c r="A7024" s="1">
        <v>41438</v>
      </c>
      <c r="B7024" s="5">
        <v>96.66</v>
      </c>
      <c r="C7024" s="5">
        <v>103.38</v>
      </c>
    </row>
    <row r="7025" spans="1:3">
      <c r="A7025" s="1">
        <v>41439</v>
      </c>
      <c r="B7025" s="5">
        <v>97.83</v>
      </c>
      <c r="C7025" s="5">
        <v>105.1</v>
      </c>
    </row>
    <row r="7026" spans="1:3">
      <c r="A7026" s="1">
        <v>41442</v>
      </c>
      <c r="B7026" s="5">
        <v>97.86</v>
      </c>
      <c r="C7026" s="5">
        <v>105.8</v>
      </c>
    </row>
    <row r="7027" spans="1:3">
      <c r="A7027" s="1">
        <v>41443</v>
      </c>
      <c r="B7027" s="5">
        <v>98.46</v>
      </c>
      <c r="C7027" s="5">
        <v>105.21</v>
      </c>
    </row>
    <row r="7028" spans="1:3">
      <c r="A7028" s="1">
        <v>41444</v>
      </c>
      <c r="B7028" s="5">
        <v>98.24</v>
      </c>
      <c r="C7028" s="5">
        <v>105.56</v>
      </c>
    </row>
    <row r="7029" spans="1:3">
      <c r="A7029" s="1">
        <v>41445</v>
      </c>
      <c r="B7029" s="5">
        <v>94.89</v>
      </c>
      <c r="C7029" s="5">
        <v>102.72</v>
      </c>
    </row>
    <row r="7030" spans="1:3">
      <c r="A7030" s="1">
        <v>41446</v>
      </c>
      <c r="B7030" s="5">
        <v>93.81</v>
      </c>
      <c r="C7030" s="5">
        <v>100.36</v>
      </c>
    </row>
    <row r="7031" spans="1:3">
      <c r="A7031" s="1">
        <v>41449</v>
      </c>
      <c r="B7031" s="5">
        <v>95.07</v>
      </c>
      <c r="C7031" s="5">
        <v>99.8</v>
      </c>
    </row>
    <row r="7032" spans="1:3">
      <c r="A7032" s="1">
        <v>41450</v>
      </c>
      <c r="B7032" s="5">
        <v>95.25</v>
      </c>
      <c r="C7032" s="5">
        <v>101.51</v>
      </c>
    </row>
    <row r="7033" spans="1:3">
      <c r="A7033" s="1">
        <v>41451</v>
      </c>
      <c r="B7033" s="5">
        <v>95.47</v>
      </c>
      <c r="C7033" s="5">
        <v>100.62</v>
      </c>
    </row>
    <row r="7034" spans="1:3">
      <c r="A7034" s="1">
        <v>41452</v>
      </c>
      <c r="B7034" s="5">
        <v>97</v>
      </c>
      <c r="C7034" s="5">
        <v>102.74</v>
      </c>
    </row>
    <row r="7035" spans="1:3">
      <c r="A7035" s="1">
        <v>41453</v>
      </c>
      <c r="B7035" s="5">
        <v>96.36</v>
      </c>
      <c r="C7035" s="5">
        <v>102.49</v>
      </c>
    </row>
    <row r="7036" spans="1:3">
      <c r="A7036" s="1">
        <v>41456</v>
      </c>
      <c r="B7036" s="5">
        <v>97.94</v>
      </c>
      <c r="C7036" s="5">
        <v>103.19</v>
      </c>
    </row>
    <row r="7037" spans="1:3">
      <c r="A7037" s="1">
        <v>41457</v>
      </c>
      <c r="B7037" s="5">
        <v>99.65</v>
      </c>
      <c r="C7037" s="5">
        <v>103.96</v>
      </c>
    </row>
    <row r="7038" spans="1:3">
      <c r="A7038" s="1">
        <v>41458</v>
      </c>
      <c r="B7038" s="5">
        <v>101.92</v>
      </c>
      <c r="C7038" s="5">
        <v>106.12</v>
      </c>
    </row>
    <row r="7039" spans="1:3">
      <c r="A7039" s="1">
        <v>41460</v>
      </c>
      <c r="B7039" s="5">
        <v>103.09</v>
      </c>
      <c r="C7039" s="5">
        <v>107.46</v>
      </c>
    </row>
    <row r="7040" spans="1:3">
      <c r="A7040" s="1">
        <v>41463</v>
      </c>
      <c r="B7040" s="5">
        <v>103.03</v>
      </c>
      <c r="C7040" s="5">
        <v>107.75</v>
      </c>
    </row>
    <row r="7041" spans="1:3">
      <c r="A7041" s="1">
        <v>41464</v>
      </c>
      <c r="B7041" s="5">
        <v>103.46</v>
      </c>
      <c r="C7041" s="5">
        <v>107.9</v>
      </c>
    </row>
    <row r="7042" spans="1:3">
      <c r="A7042" s="1">
        <v>41465</v>
      </c>
      <c r="B7042" s="5">
        <v>106.41</v>
      </c>
      <c r="C7042" s="5">
        <v>108.43</v>
      </c>
    </row>
    <row r="7043" spans="1:3">
      <c r="A7043" s="1">
        <v>41466</v>
      </c>
      <c r="B7043" s="5">
        <v>104.77</v>
      </c>
      <c r="C7043" s="5">
        <v>108.18</v>
      </c>
    </row>
    <row r="7044" spans="1:3">
      <c r="A7044" s="1">
        <v>41467</v>
      </c>
      <c r="B7044" s="5">
        <v>105.85</v>
      </c>
      <c r="C7044" s="5">
        <v>109.03</v>
      </c>
    </row>
    <row r="7045" spans="1:3">
      <c r="A7045" s="1">
        <v>41470</v>
      </c>
      <c r="B7045" s="5">
        <v>106.2</v>
      </c>
      <c r="C7045" s="5">
        <v>109.05</v>
      </c>
    </row>
    <row r="7046" spans="1:3">
      <c r="A7046" s="1">
        <v>41471</v>
      </c>
      <c r="B7046" s="5">
        <v>105.88</v>
      </c>
      <c r="C7046" s="5">
        <v>109.29</v>
      </c>
    </row>
    <row r="7047" spans="1:3">
      <c r="A7047" s="1">
        <v>41472</v>
      </c>
      <c r="B7047" s="5">
        <v>106.39</v>
      </c>
      <c r="C7047" s="5">
        <v>109.67</v>
      </c>
    </row>
    <row r="7048" spans="1:3">
      <c r="A7048" s="1">
        <v>41473</v>
      </c>
      <c r="B7048" s="5">
        <v>107.94</v>
      </c>
      <c r="C7048" s="5">
        <v>109.71</v>
      </c>
    </row>
    <row r="7049" spans="1:3">
      <c r="A7049" s="1">
        <v>41474</v>
      </c>
      <c r="B7049" s="5">
        <v>108</v>
      </c>
      <c r="C7049" s="5">
        <v>109.34</v>
      </c>
    </row>
    <row r="7050" spans="1:3">
      <c r="A7050" s="1">
        <v>41477</v>
      </c>
      <c r="B7050" s="5">
        <v>106.61</v>
      </c>
      <c r="C7050" s="5">
        <v>108.82</v>
      </c>
    </row>
    <row r="7051" spans="1:3">
      <c r="A7051" s="1">
        <v>41478</v>
      </c>
      <c r="B7051" s="5">
        <v>107.13</v>
      </c>
      <c r="C7051" s="5">
        <v>109.27</v>
      </c>
    </row>
    <row r="7052" spans="1:3">
      <c r="A7052" s="1">
        <v>41479</v>
      </c>
      <c r="B7052" s="5">
        <v>105.41</v>
      </c>
      <c r="C7052" s="5">
        <v>108.23</v>
      </c>
    </row>
    <row r="7053" spans="1:3">
      <c r="A7053" s="1">
        <v>41480</v>
      </c>
      <c r="B7053" s="5">
        <v>105.47</v>
      </c>
      <c r="C7053" s="5">
        <v>108.1</v>
      </c>
    </row>
    <row r="7054" spans="1:3">
      <c r="A7054" s="1">
        <v>41481</v>
      </c>
      <c r="B7054" s="5">
        <v>104.76</v>
      </c>
      <c r="C7054" s="5">
        <v>107.57</v>
      </c>
    </row>
    <row r="7055" spans="1:3">
      <c r="A7055" s="1">
        <v>41484</v>
      </c>
      <c r="B7055" s="5">
        <v>104.61</v>
      </c>
      <c r="C7055" s="5">
        <v>108.1</v>
      </c>
    </row>
    <row r="7056" spans="1:3">
      <c r="A7056" s="1">
        <v>41485</v>
      </c>
      <c r="B7056" s="5">
        <v>103.14</v>
      </c>
      <c r="C7056" s="5">
        <v>107.47</v>
      </c>
    </row>
    <row r="7057" spans="1:3">
      <c r="A7057" s="1">
        <v>41486</v>
      </c>
      <c r="B7057" s="5">
        <v>105.1</v>
      </c>
      <c r="C7057" s="5">
        <v>107.89</v>
      </c>
    </row>
    <row r="7058" spans="1:3">
      <c r="A7058" s="1">
        <v>41487</v>
      </c>
      <c r="B7058" s="5">
        <v>107.93</v>
      </c>
      <c r="C7058" s="5">
        <v>109.94</v>
      </c>
    </row>
    <row r="7059" spans="1:3">
      <c r="A7059" s="1">
        <v>41488</v>
      </c>
      <c r="B7059" s="5">
        <v>106.94</v>
      </c>
      <c r="C7059" s="5">
        <v>109.63</v>
      </c>
    </row>
    <row r="7060" spans="1:3">
      <c r="A7060" s="1">
        <v>41491</v>
      </c>
      <c r="B7060" s="5">
        <v>106.61</v>
      </c>
      <c r="C7060" s="5">
        <v>109.81</v>
      </c>
    </row>
    <row r="7061" spans="1:3">
      <c r="A7061" s="1">
        <v>41492</v>
      </c>
      <c r="B7061" s="5">
        <v>105.32</v>
      </c>
      <c r="C7061" s="5">
        <v>108.77</v>
      </c>
    </row>
    <row r="7062" spans="1:3">
      <c r="A7062" s="1">
        <v>41493</v>
      </c>
      <c r="B7062" s="5">
        <v>104.41</v>
      </c>
      <c r="C7062" s="5">
        <v>108.39</v>
      </c>
    </row>
    <row r="7063" spans="1:3">
      <c r="A7063" s="1">
        <v>41494</v>
      </c>
      <c r="B7063" s="5">
        <v>103.45</v>
      </c>
      <c r="C7063" s="5">
        <v>107.32</v>
      </c>
    </row>
    <row r="7064" spans="1:3">
      <c r="A7064" s="1">
        <v>41495</v>
      </c>
      <c r="B7064" s="5">
        <v>106.04</v>
      </c>
      <c r="C7064" s="5">
        <v>108.49</v>
      </c>
    </row>
    <row r="7065" spans="1:3">
      <c r="A7065" s="1">
        <v>41498</v>
      </c>
      <c r="B7065" s="5">
        <v>106.19</v>
      </c>
      <c r="C7065" s="5">
        <v>109.28</v>
      </c>
    </row>
    <row r="7066" spans="1:3">
      <c r="A7066" s="1">
        <v>41499</v>
      </c>
      <c r="B7066" s="5">
        <v>106.78</v>
      </c>
      <c r="C7066" s="5">
        <v>110.69</v>
      </c>
    </row>
    <row r="7067" spans="1:3">
      <c r="A7067" s="1">
        <v>41500</v>
      </c>
      <c r="B7067" s="5">
        <v>106.89</v>
      </c>
      <c r="C7067" s="5">
        <v>110.26</v>
      </c>
    </row>
    <row r="7068" spans="1:3">
      <c r="A7068" s="1">
        <v>41501</v>
      </c>
      <c r="B7068" s="5">
        <v>107.43</v>
      </c>
      <c r="C7068" s="5">
        <v>111.58</v>
      </c>
    </row>
    <row r="7069" spans="1:3">
      <c r="A7069" s="1">
        <v>41502</v>
      </c>
      <c r="B7069" s="5">
        <v>107.58</v>
      </c>
      <c r="C7069" s="5">
        <v>111.82</v>
      </c>
    </row>
    <row r="7070" spans="1:3">
      <c r="A7070" s="1">
        <v>41505</v>
      </c>
      <c r="B7070" s="5">
        <v>107.14</v>
      </c>
      <c r="C7070" s="5">
        <v>111.41</v>
      </c>
    </row>
    <row r="7071" spans="1:3">
      <c r="A7071" s="1">
        <v>41506</v>
      </c>
      <c r="B7071" s="5">
        <v>104.9</v>
      </c>
      <c r="C7071" s="5">
        <v>110.74</v>
      </c>
    </row>
    <row r="7072" spans="1:3">
      <c r="A7072" s="1">
        <v>41507</v>
      </c>
      <c r="B7072" s="5">
        <v>103.93</v>
      </c>
      <c r="C7072" s="5">
        <v>110.82</v>
      </c>
    </row>
    <row r="7073" spans="1:3">
      <c r="A7073" s="1">
        <v>41508</v>
      </c>
      <c r="B7073" s="5">
        <v>104.93</v>
      </c>
      <c r="C7073" s="5">
        <v>110.51</v>
      </c>
    </row>
    <row r="7074" spans="1:3">
      <c r="A7074" s="1">
        <v>41509</v>
      </c>
      <c r="B7074" s="5">
        <v>106.48</v>
      </c>
      <c r="C7074" s="5">
        <v>112.12</v>
      </c>
    </row>
    <row r="7075" spans="1:3">
      <c r="A7075" s="1">
        <v>41512</v>
      </c>
      <c r="B7075" s="5">
        <v>105.88</v>
      </c>
      <c r="C7075" s="5">
        <v>112.23</v>
      </c>
    </row>
    <row r="7076" spans="1:3">
      <c r="A7076" s="1">
        <v>41513</v>
      </c>
      <c r="B7076" s="5">
        <v>109.11</v>
      </c>
      <c r="C7076" s="5">
        <v>115.21</v>
      </c>
    </row>
    <row r="7077" spans="1:3">
      <c r="A7077" s="1">
        <v>41514</v>
      </c>
      <c r="B7077" s="5">
        <v>110.17</v>
      </c>
      <c r="C7077" s="5">
        <v>116.27</v>
      </c>
    </row>
    <row r="7078" spans="1:3">
      <c r="A7078" s="1">
        <v>41515</v>
      </c>
      <c r="B7078" s="5">
        <v>108.51</v>
      </c>
      <c r="C7078" s="5">
        <v>116.91</v>
      </c>
    </row>
    <row r="7079" spans="1:3">
      <c r="A7079" s="1">
        <v>41516</v>
      </c>
      <c r="B7079" s="5">
        <v>107.98</v>
      </c>
      <c r="C7079" s="5">
        <v>115.97</v>
      </c>
    </row>
    <row r="7080" spans="1:3">
      <c r="A7080" s="1">
        <v>41520</v>
      </c>
      <c r="B7080" s="5">
        <v>108.67</v>
      </c>
      <c r="C7080" s="5">
        <v>115.49</v>
      </c>
    </row>
    <row r="7081" spans="1:3">
      <c r="A7081" s="1">
        <v>41521</v>
      </c>
      <c r="B7081" s="5">
        <v>107.29</v>
      </c>
      <c r="C7081" s="5">
        <v>115.65</v>
      </c>
    </row>
    <row r="7082" spans="1:3">
      <c r="A7082" s="1">
        <v>41522</v>
      </c>
      <c r="B7082" s="5">
        <v>108.5</v>
      </c>
      <c r="C7082" s="5">
        <v>115.81</v>
      </c>
    </row>
    <row r="7083" spans="1:3">
      <c r="A7083" s="1">
        <v>41523</v>
      </c>
      <c r="B7083" s="5">
        <v>110.62</v>
      </c>
      <c r="C7083" s="5">
        <v>117.15</v>
      </c>
    </row>
    <row r="7084" spans="1:3">
      <c r="A7084" s="1">
        <v>41526</v>
      </c>
      <c r="B7084" s="5">
        <v>109.62</v>
      </c>
      <c r="C7084" s="5">
        <v>115.2</v>
      </c>
    </row>
    <row r="7085" spans="1:3">
      <c r="A7085" s="1">
        <v>41527</v>
      </c>
      <c r="B7085" s="5">
        <v>107.48</v>
      </c>
      <c r="C7085" s="5">
        <v>112.1</v>
      </c>
    </row>
    <row r="7086" spans="1:3">
      <c r="A7086" s="1">
        <v>41528</v>
      </c>
      <c r="B7086" s="5">
        <v>107.65</v>
      </c>
      <c r="C7086" s="5">
        <v>112.37</v>
      </c>
    </row>
    <row r="7087" spans="1:3">
      <c r="A7087" s="1">
        <v>41529</v>
      </c>
      <c r="B7087" s="5">
        <v>108.72</v>
      </c>
      <c r="C7087" s="5">
        <v>113.11</v>
      </c>
    </row>
    <row r="7088" spans="1:3">
      <c r="A7088" s="1">
        <v>41530</v>
      </c>
      <c r="B7088" s="5">
        <v>108.31</v>
      </c>
      <c r="C7088" s="5">
        <v>113.31</v>
      </c>
    </row>
    <row r="7089" spans="1:3">
      <c r="A7089" s="1">
        <v>41533</v>
      </c>
      <c r="B7089" s="5">
        <v>106.54</v>
      </c>
      <c r="C7089" s="5">
        <v>110.86</v>
      </c>
    </row>
    <row r="7090" spans="1:3">
      <c r="A7090" s="1">
        <v>41534</v>
      </c>
      <c r="B7090" s="5">
        <v>105.36</v>
      </c>
      <c r="C7090" s="5">
        <v>109.05</v>
      </c>
    </row>
    <row r="7091" spans="1:3">
      <c r="A7091" s="1">
        <v>41535</v>
      </c>
      <c r="B7091" s="5">
        <v>108.23</v>
      </c>
      <c r="C7091" s="5">
        <v>109.09</v>
      </c>
    </row>
    <row r="7092" spans="1:3">
      <c r="A7092" s="1">
        <v>41536</v>
      </c>
      <c r="B7092" s="5">
        <v>106.26</v>
      </c>
      <c r="C7092" s="5">
        <v>110.66</v>
      </c>
    </row>
    <row r="7093" spans="1:3">
      <c r="A7093" s="1">
        <v>41537</v>
      </c>
      <c r="B7093" s="5">
        <v>104.7</v>
      </c>
      <c r="C7093" s="5">
        <v>110.22</v>
      </c>
    </row>
    <row r="7094" spans="1:3">
      <c r="A7094" s="1">
        <v>41540</v>
      </c>
      <c r="B7094" s="5">
        <v>103.62</v>
      </c>
      <c r="C7094" s="5">
        <v>108.56</v>
      </c>
    </row>
    <row r="7095" spans="1:3">
      <c r="A7095" s="1">
        <v>41541</v>
      </c>
      <c r="B7095" s="5">
        <v>103.22</v>
      </c>
      <c r="C7095" s="5">
        <v>107.68</v>
      </c>
    </row>
    <row r="7096" spans="1:3">
      <c r="A7096" s="1">
        <v>41542</v>
      </c>
      <c r="B7096" s="5">
        <v>102.68</v>
      </c>
      <c r="C7096" s="5">
        <v>109.46</v>
      </c>
    </row>
    <row r="7097" spans="1:3">
      <c r="A7097" s="1">
        <v>41543</v>
      </c>
      <c r="B7097" s="5">
        <v>103.1</v>
      </c>
      <c r="C7097" s="5">
        <v>108.86</v>
      </c>
    </row>
    <row r="7098" spans="1:3">
      <c r="A7098" s="1">
        <v>41544</v>
      </c>
      <c r="B7098" s="5">
        <v>102.86</v>
      </c>
      <c r="C7098" s="5">
        <v>109.45</v>
      </c>
    </row>
    <row r="7099" spans="1:3">
      <c r="A7099" s="1">
        <v>41547</v>
      </c>
      <c r="B7099" s="5">
        <v>102.36</v>
      </c>
      <c r="C7099" s="5">
        <v>107.85</v>
      </c>
    </row>
    <row r="7100" spans="1:3">
      <c r="A7100" s="1">
        <v>41548</v>
      </c>
      <c r="B7100" s="5">
        <v>102.09</v>
      </c>
      <c r="C7100" s="5">
        <v>107.32</v>
      </c>
    </row>
    <row r="7101" spans="1:3">
      <c r="A7101" s="1">
        <v>41549</v>
      </c>
      <c r="B7101" s="5">
        <v>104.15</v>
      </c>
      <c r="C7101" s="5">
        <v>109.09</v>
      </c>
    </row>
    <row r="7102" spans="1:3">
      <c r="A7102" s="1">
        <v>41550</v>
      </c>
      <c r="B7102" s="5">
        <v>103.29</v>
      </c>
      <c r="C7102" s="5">
        <v>109.49</v>
      </c>
    </row>
    <row r="7103" spans="1:3">
      <c r="A7103" s="1">
        <v>41551</v>
      </c>
      <c r="B7103" s="5">
        <v>103.83</v>
      </c>
      <c r="C7103" s="5">
        <v>109.42</v>
      </c>
    </row>
    <row r="7104" spans="1:3">
      <c r="A7104" s="1">
        <v>41554</v>
      </c>
      <c r="B7104" s="5">
        <v>103.07</v>
      </c>
      <c r="C7104" s="5">
        <v>109.66</v>
      </c>
    </row>
    <row r="7105" spans="1:3">
      <c r="A7105" s="1">
        <v>41555</v>
      </c>
      <c r="B7105" s="5">
        <v>103.54</v>
      </c>
      <c r="C7105" s="5">
        <v>110.56</v>
      </c>
    </row>
    <row r="7106" spans="1:3">
      <c r="A7106" s="1">
        <v>41556</v>
      </c>
      <c r="B7106" s="5">
        <v>101.63</v>
      </c>
      <c r="C7106" s="5">
        <v>109.02</v>
      </c>
    </row>
    <row r="7107" spans="1:3">
      <c r="A7107" s="1">
        <v>41557</v>
      </c>
      <c r="B7107" s="5">
        <v>103.08</v>
      </c>
      <c r="C7107" s="5">
        <v>111.63</v>
      </c>
    </row>
    <row r="7108" spans="1:3">
      <c r="A7108" s="1">
        <v>41558</v>
      </c>
      <c r="B7108" s="5">
        <v>102.17</v>
      </c>
      <c r="C7108" s="5">
        <v>110.65</v>
      </c>
    </row>
    <row r="7109" spans="1:3">
      <c r="A7109" s="1">
        <v>41561</v>
      </c>
      <c r="B7109" s="5">
        <v>102.46</v>
      </c>
      <c r="C7109" s="5">
        <v>110.13</v>
      </c>
    </row>
    <row r="7110" spans="1:3">
      <c r="A7110" s="1">
        <v>41562</v>
      </c>
      <c r="B7110" s="5">
        <v>101.15</v>
      </c>
      <c r="C7110" s="5">
        <v>110.67</v>
      </c>
    </row>
    <row r="7111" spans="1:3">
      <c r="A7111" s="1">
        <v>41563</v>
      </c>
      <c r="B7111" s="5">
        <v>102.34</v>
      </c>
      <c r="C7111" s="5">
        <v>110.79</v>
      </c>
    </row>
    <row r="7112" spans="1:3">
      <c r="A7112" s="1">
        <v>41564</v>
      </c>
      <c r="B7112" s="5">
        <v>100.72</v>
      </c>
      <c r="C7112" s="5">
        <v>109.55</v>
      </c>
    </row>
    <row r="7113" spans="1:3">
      <c r="A7113" s="1">
        <v>41565</v>
      </c>
      <c r="B7113" s="5">
        <v>100.87</v>
      </c>
      <c r="C7113" s="5">
        <v>109.4</v>
      </c>
    </row>
    <row r="7114" spans="1:3">
      <c r="A7114" s="1">
        <v>41568</v>
      </c>
      <c r="B7114" s="5">
        <v>99.28</v>
      </c>
      <c r="C7114" s="5">
        <v>109.47</v>
      </c>
    </row>
    <row r="7115" spans="1:3">
      <c r="A7115" s="1">
        <v>41569</v>
      </c>
      <c r="B7115" s="5">
        <v>97.63</v>
      </c>
      <c r="C7115" s="5">
        <v>109.57</v>
      </c>
    </row>
    <row r="7116" spans="1:3">
      <c r="A7116" s="1">
        <v>41570</v>
      </c>
      <c r="B7116" s="5">
        <v>96.9</v>
      </c>
      <c r="C7116" s="5">
        <v>107.74</v>
      </c>
    </row>
    <row r="7117" spans="1:3">
      <c r="A7117" s="1">
        <v>41571</v>
      </c>
      <c r="B7117" s="5">
        <v>96.65</v>
      </c>
      <c r="C7117" s="5">
        <v>106.63</v>
      </c>
    </row>
    <row r="7118" spans="1:3">
      <c r="A7118" s="1">
        <v>41572</v>
      </c>
      <c r="B7118" s="5">
        <v>97.4</v>
      </c>
      <c r="C7118" s="5">
        <v>105.7</v>
      </c>
    </row>
    <row r="7119" spans="1:3">
      <c r="A7119" s="1">
        <v>41575</v>
      </c>
      <c r="B7119" s="5">
        <v>98.74</v>
      </c>
      <c r="C7119" s="5">
        <v>108.29</v>
      </c>
    </row>
    <row r="7120" spans="1:3">
      <c r="A7120" s="1">
        <v>41576</v>
      </c>
      <c r="B7120" s="5">
        <v>98.29</v>
      </c>
      <c r="C7120" s="5">
        <v>108.04</v>
      </c>
    </row>
    <row r="7121" spans="1:3">
      <c r="A7121" s="1">
        <v>41577</v>
      </c>
      <c r="B7121" s="5">
        <v>96.81</v>
      </c>
      <c r="C7121" s="5">
        <v>108.41</v>
      </c>
    </row>
    <row r="7122" spans="1:3">
      <c r="A7122" s="1">
        <v>41578</v>
      </c>
      <c r="B7122" s="5">
        <v>96.29</v>
      </c>
      <c r="C7122" s="5">
        <v>107.53</v>
      </c>
    </row>
    <row r="7123" spans="1:3">
      <c r="A7123" s="1">
        <v>41579</v>
      </c>
      <c r="B7123" s="5">
        <v>94.56</v>
      </c>
      <c r="C7123" s="5">
        <v>105.78</v>
      </c>
    </row>
    <row r="7124" spans="1:3">
      <c r="A7124" s="1">
        <v>41582</v>
      </c>
      <c r="B7124" s="5">
        <v>94.58</v>
      </c>
      <c r="C7124" s="5">
        <v>104.85</v>
      </c>
    </row>
    <row r="7125" spans="1:3">
      <c r="A7125" s="1">
        <v>41583</v>
      </c>
      <c r="B7125" s="5">
        <v>93.4</v>
      </c>
      <c r="C7125" s="5">
        <v>105.01</v>
      </c>
    </row>
    <row r="7126" spans="1:3">
      <c r="A7126" s="1">
        <v>41584</v>
      </c>
      <c r="B7126" s="5">
        <v>94.74</v>
      </c>
      <c r="C7126" s="5">
        <v>105.46</v>
      </c>
    </row>
    <row r="7127" spans="1:3">
      <c r="A7127" s="1">
        <v>41585</v>
      </c>
      <c r="B7127" s="5">
        <v>94.25</v>
      </c>
      <c r="C7127" s="5">
        <v>103.08</v>
      </c>
    </row>
    <row r="7128" spans="1:3">
      <c r="A7128" s="1">
        <v>41586</v>
      </c>
      <c r="B7128" s="5">
        <v>94.56</v>
      </c>
      <c r="C7128" s="5">
        <v>104.29</v>
      </c>
    </row>
    <row r="7129" spans="1:3">
      <c r="A7129" s="1">
        <v>41589</v>
      </c>
      <c r="B7129" s="5">
        <v>95.13</v>
      </c>
      <c r="C7129" s="5">
        <v>105.76</v>
      </c>
    </row>
    <row r="7130" spans="1:3">
      <c r="A7130" s="1">
        <v>41590</v>
      </c>
      <c r="B7130" s="5">
        <v>93.12</v>
      </c>
      <c r="C7130" s="5">
        <v>106.29</v>
      </c>
    </row>
    <row r="7131" spans="1:3">
      <c r="A7131" s="1">
        <v>41591</v>
      </c>
      <c r="B7131" s="5">
        <v>93.91</v>
      </c>
      <c r="C7131" s="5">
        <v>106.9</v>
      </c>
    </row>
    <row r="7132" spans="1:3">
      <c r="A7132" s="1">
        <v>41592</v>
      </c>
      <c r="B7132" s="5">
        <v>93.76</v>
      </c>
      <c r="C7132" s="5">
        <v>108.29</v>
      </c>
    </row>
    <row r="7133" spans="1:3">
      <c r="A7133" s="1">
        <v>41593</v>
      </c>
      <c r="B7133" s="5">
        <v>93.8</v>
      </c>
      <c r="C7133" s="5">
        <v>108.25</v>
      </c>
    </row>
    <row r="7134" spans="1:3">
      <c r="A7134" s="1">
        <v>41596</v>
      </c>
      <c r="B7134" s="5">
        <v>93.03</v>
      </c>
      <c r="C7134" s="5">
        <v>108.8</v>
      </c>
    </row>
    <row r="7135" spans="1:3">
      <c r="A7135" s="1">
        <v>41597</v>
      </c>
      <c r="B7135" s="5">
        <v>93.35</v>
      </c>
      <c r="C7135" s="5">
        <v>108.29</v>
      </c>
    </row>
    <row r="7136" spans="1:3">
      <c r="A7136" s="1">
        <v>41598</v>
      </c>
      <c r="B7136" s="5">
        <v>93.34</v>
      </c>
      <c r="C7136" s="5">
        <v>108.27</v>
      </c>
    </row>
    <row r="7137" spans="1:3">
      <c r="A7137" s="1">
        <v>41599</v>
      </c>
      <c r="B7137" s="5">
        <v>95.35</v>
      </c>
      <c r="C7137" s="5">
        <v>109.9</v>
      </c>
    </row>
    <row r="7138" spans="1:3">
      <c r="A7138" s="1">
        <v>41600</v>
      </c>
      <c r="B7138" s="5">
        <v>94.53</v>
      </c>
      <c r="C7138" s="5">
        <v>111.36</v>
      </c>
    </row>
    <row r="7139" spans="1:3">
      <c r="A7139" s="1">
        <v>41603</v>
      </c>
      <c r="B7139" s="5">
        <v>93.86</v>
      </c>
      <c r="C7139" s="5">
        <v>110.83</v>
      </c>
    </row>
    <row r="7140" spans="1:3">
      <c r="A7140" s="1">
        <v>41604</v>
      </c>
      <c r="B7140" s="5">
        <v>93.41</v>
      </c>
      <c r="C7140" s="5">
        <v>112.04</v>
      </c>
    </row>
    <row r="7141" spans="1:3">
      <c r="A7141" s="1">
        <v>41605</v>
      </c>
      <c r="B7141" s="5">
        <v>92.05</v>
      </c>
      <c r="C7141" s="5">
        <v>111.32</v>
      </c>
    </row>
    <row r="7142" spans="1:3">
      <c r="A7142" s="1">
        <v>41607</v>
      </c>
      <c r="B7142" s="5">
        <v>92.55</v>
      </c>
      <c r="C7142" s="5">
        <v>111.07</v>
      </c>
    </row>
    <row r="7143" spans="1:3">
      <c r="A7143" s="1">
        <v>41610</v>
      </c>
      <c r="B7143" s="5">
        <v>93.61</v>
      </c>
      <c r="C7143" s="5">
        <v>111.49</v>
      </c>
    </row>
    <row r="7144" spans="1:3">
      <c r="A7144" s="1">
        <v>41611</v>
      </c>
      <c r="B7144" s="5">
        <v>95.83</v>
      </c>
      <c r="C7144" s="5">
        <v>113.06</v>
      </c>
    </row>
    <row r="7145" spans="1:3">
      <c r="A7145" s="1">
        <v>41612</v>
      </c>
      <c r="B7145" s="5">
        <v>96.97</v>
      </c>
      <c r="C7145" s="5">
        <v>113.27</v>
      </c>
    </row>
    <row r="7146" spans="1:3">
      <c r="A7146" s="1">
        <v>41613</v>
      </c>
      <c r="B7146" s="5">
        <v>97.14</v>
      </c>
      <c r="C7146" s="5">
        <v>112.07</v>
      </c>
    </row>
    <row r="7147" spans="1:3">
      <c r="A7147" s="1">
        <v>41614</v>
      </c>
      <c r="B7147" s="5">
        <v>97.48</v>
      </c>
      <c r="C7147" s="5">
        <v>111.5</v>
      </c>
    </row>
    <row r="7148" spans="1:3">
      <c r="A7148" s="1">
        <v>41617</v>
      </c>
      <c r="B7148" s="5">
        <v>97.1</v>
      </c>
      <c r="C7148" s="5">
        <v>110.07</v>
      </c>
    </row>
    <row r="7149" spans="1:3">
      <c r="A7149" s="1">
        <v>41618</v>
      </c>
      <c r="B7149" s="5">
        <v>98.32</v>
      </c>
      <c r="C7149" s="5">
        <v>108.91</v>
      </c>
    </row>
    <row r="7150" spans="1:3">
      <c r="A7150" s="1">
        <v>41619</v>
      </c>
      <c r="B7150" s="5">
        <v>97.25</v>
      </c>
      <c r="C7150" s="5">
        <v>109.47</v>
      </c>
    </row>
    <row r="7151" spans="1:3">
      <c r="A7151" s="1">
        <v>41620</v>
      </c>
      <c r="B7151" s="5">
        <v>97.21</v>
      </c>
      <c r="C7151" s="5">
        <v>108.99</v>
      </c>
    </row>
    <row r="7152" spans="1:3">
      <c r="A7152" s="1">
        <v>41621</v>
      </c>
      <c r="B7152" s="5">
        <v>96.27</v>
      </c>
      <c r="C7152" s="5">
        <v>108.08</v>
      </c>
    </row>
    <row r="7153" spans="1:3">
      <c r="A7153" s="1">
        <v>41624</v>
      </c>
      <c r="B7153" s="5">
        <v>97.18</v>
      </c>
      <c r="C7153" s="5">
        <v>110.3</v>
      </c>
    </row>
    <row r="7154" spans="1:3">
      <c r="A7154" s="1">
        <v>41625</v>
      </c>
      <c r="B7154" s="5">
        <v>96.99</v>
      </c>
      <c r="C7154" s="5">
        <v>108.91</v>
      </c>
    </row>
    <row r="7155" spans="1:3">
      <c r="A7155" s="1">
        <v>41626</v>
      </c>
      <c r="B7155" s="5">
        <v>97.59</v>
      </c>
      <c r="C7155" s="5">
        <v>109.56</v>
      </c>
    </row>
    <row r="7156" spans="1:3">
      <c r="A7156" s="1">
        <v>41627</v>
      </c>
      <c r="B7156" s="5">
        <v>98.4</v>
      </c>
      <c r="C7156" s="5">
        <v>110.78</v>
      </c>
    </row>
    <row r="7157" spans="1:3">
      <c r="A7157" s="1">
        <v>41628</v>
      </c>
      <c r="B7157" s="5">
        <v>99.11</v>
      </c>
      <c r="C7157" s="5">
        <v>112.15</v>
      </c>
    </row>
    <row r="7158" spans="1:3">
      <c r="A7158" s="1">
        <v>41631</v>
      </c>
      <c r="B7158" s="5">
        <v>98.62</v>
      </c>
      <c r="C7158" s="5">
        <v>111.58</v>
      </c>
    </row>
    <row r="7159" spans="1:3">
      <c r="A7159" s="1">
        <v>41632</v>
      </c>
      <c r="B7159" s="5">
        <v>98.87</v>
      </c>
      <c r="C7159" s="5">
        <v>111.57</v>
      </c>
    </row>
    <row r="7160" spans="1:3">
      <c r="A7160" s="1">
        <v>41634</v>
      </c>
      <c r="B7160" s="5">
        <v>99.18</v>
      </c>
      <c r="C7160" s="5">
        <v>111.65</v>
      </c>
    </row>
    <row r="7161" spans="1:3">
      <c r="A7161" s="1">
        <v>41635</v>
      </c>
      <c r="B7161" s="5">
        <v>99.94</v>
      </c>
      <c r="C7161" s="5">
        <v>112.06</v>
      </c>
    </row>
    <row r="7162" spans="1:3">
      <c r="A7162" s="1">
        <v>41638</v>
      </c>
      <c r="B7162" s="5">
        <v>98.9</v>
      </c>
      <c r="C7162" s="5">
        <v>110.47</v>
      </c>
    </row>
    <row r="7163" spans="1:3">
      <c r="A7163" s="1">
        <v>41639</v>
      </c>
      <c r="B7163" s="5">
        <v>98.17</v>
      </c>
      <c r="C7163" s="5">
        <v>109.95</v>
      </c>
    </row>
    <row r="7164" spans="1:3">
      <c r="A7164" s="1">
        <v>41641</v>
      </c>
      <c r="B7164" s="5">
        <v>95.14</v>
      </c>
      <c r="C7164" s="5">
        <v>107.94</v>
      </c>
    </row>
    <row r="7165" spans="1:3">
      <c r="A7165" s="1">
        <v>41642</v>
      </c>
      <c r="B7165" s="5">
        <v>93.66</v>
      </c>
      <c r="C7165" s="5">
        <v>106.57</v>
      </c>
    </row>
    <row r="7166" spans="1:3">
      <c r="A7166" s="1">
        <v>41645</v>
      </c>
      <c r="B7166" s="5">
        <v>93.12</v>
      </c>
      <c r="C7166" s="5">
        <v>106.71</v>
      </c>
    </row>
    <row r="7167" spans="1:3">
      <c r="A7167" s="1">
        <v>41646</v>
      </c>
      <c r="B7167" s="5">
        <v>93.31</v>
      </c>
      <c r="C7167" s="5">
        <v>107.01</v>
      </c>
    </row>
    <row r="7168" spans="1:3">
      <c r="A7168" s="1">
        <v>41647</v>
      </c>
      <c r="B7168" s="5">
        <v>91.9</v>
      </c>
      <c r="C7168" s="5">
        <v>107.42</v>
      </c>
    </row>
    <row r="7169" spans="1:3">
      <c r="A7169" s="1">
        <v>41648</v>
      </c>
      <c r="B7169" s="5">
        <v>91.36</v>
      </c>
      <c r="C7169" s="5">
        <v>107.49</v>
      </c>
    </row>
    <row r="7170" spans="1:3">
      <c r="A7170" s="1">
        <v>41649</v>
      </c>
      <c r="B7170" s="5">
        <v>92.39</v>
      </c>
      <c r="C7170" s="5">
        <v>106.44</v>
      </c>
    </row>
    <row r="7171" spans="1:3">
      <c r="A7171" s="1">
        <v>41652</v>
      </c>
      <c r="B7171" s="5">
        <v>91.45</v>
      </c>
      <c r="C7171" s="5">
        <v>108.02</v>
      </c>
    </row>
    <row r="7172" spans="1:3">
      <c r="A7172" s="1">
        <v>41653</v>
      </c>
      <c r="B7172" s="5">
        <v>92.15</v>
      </c>
      <c r="C7172" s="5">
        <v>107.12</v>
      </c>
    </row>
    <row r="7173" spans="1:3">
      <c r="A7173" s="1">
        <v>41654</v>
      </c>
      <c r="B7173" s="5">
        <v>93.78</v>
      </c>
      <c r="C7173" s="5">
        <v>108.09</v>
      </c>
    </row>
    <row r="7174" spans="1:3">
      <c r="A7174" s="1">
        <v>41655</v>
      </c>
      <c r="B7174" s="5">
        <v>93.54</v>
      </c>
      <c r="C7174" s="5">
        <v>107.46</v>
      </c>
    </row>
    <row r="7175" spans="1:3">
      <c r="A7175" s="1">
        <v>41656</v>
      </c>
      <c r="B7175" s="5">
        <v>93.96</v>
      </c>
      <c r="C7175" s="5">
        <v>108.45</v>
      </c>
    </row>
    <row r="7176" spans="1:3">
      <c r="A7176" s="1">
        <v>41659</v>
      </c>
      <c r="C7176" s="5">
        <v>108.01</v>
      </c>
    </row>
    <row r="7177" spans="1:3">
      <c r="A7177" s="1">
        <v>41660</v>
      </c>
      <c r="B7177" s="5">
        <v>94.51</v>
      </c>
      <c r="C7177" s="5">
        <v>109.17</v>
      </c>
    </row>
    <row r="7178" spans="1:3">
      <c r="A7178" s="1">
        <v>41661</v>
      </c>
      <c r="B7178" s="5">
        <v>96.35</v>
      </c>
      <c r="C7178" s="5">
        <v>109.69</v>
      </c>
    </row>
    <row r="7179" spans="1:3">
      <c r="A7179" s="1">
        <v>41662</v>
      </c>
      <c r="B7179" s="5">
        <v>97.23</v>
      </c>
      <c r="C7179" s="5">
        <v>109.69</v>
      </c>
    </row>
    <row r="7180" spans="1:3">
      <c r="A7180" s="1">
        <v>41663</v>
      </c>
      <c r="B7180" s="5">
        <v>96.66</v>
      </c>
      <c r="C7180" s="5">
        <v>109.14</v>
      </c>
    </row>
    <row r="7181" spans="1:3">
      <c r="A7181" s="1">
        <v>41666</v>
      </c>
      <c r="B7181" s="5">
        <v>95.82</v>
      </c>
      <c r="C7181" s="5">
        <v>108.72</v>
      </c>
    </row>
    <row r="7182" spans="1:3">
      <c r="A7182" s="1">
        <v>41667</v>
      </c>
      <c r="B7182" s="5">
        <v>97.49</v>
      </c>
      <c r="C7182" s="5">
        <v>109.1</v>
      </c>
    </row>
    <row r="7183" spans="1:3">
      <c r="A7183" s="1">
        <v>41668</v>
      </c>
      <c r="B7183" s="5">
        <v>97.34</v>
      </c>
      <c r="C7183" s="5">
        <v>108.83</v>
      </c>
    </row>
    <row r="7184" spans="1:3">
      <c r="A7184" s="1">
        <v>41669</v>
      </c>
      <c r="B7184" s="5">
        <v>98.25</v>
      </c>
      <c r="C7184" s="5">
        <v>109.36</v>
      </c>
    </row>
    <row r="7185" spans="1:3">
      <c r="A7185" s="1">
        <v>41670</v>
      </c>
      <c r="B7185" s="5">
        <v>97.55</v>
      </c>
      <c r="C7185" s="5">
        <v>108.16</v>
      </c>
    </row>
    <row r="7186" spans="1:3">
      <c r="A7186" s="1">
        <v>41673</v>
      </c>
      <c r="B7186" s="5">
        <v>96.44</v>
      </c>
      <c r="C7186" s="5">
        <v>106.55</v>
      </c>
    </row>
    <row r="7187" spans="1:3">
      <c r="A7187" s="1">
        <v>41674</v>
      </c>
      <c r="B7187" s="5">
        <v>97.24</v>
      </c>
      <c r="C7187" s="5">
        <v>107.04</v>
      </c>
    </row>
    <row r="7188" spans="1:3">
      <c r="A7188" s="1">
        <v>41675</v>
      </c>
      <c r="B7188" s="5">
        <v>97.4</v>
      </c>
      <c r="C7188" s="5">
        <v>106.81</v>
      </c>
    </row>
    <row r="7189" spans="1:3">
      <c r="A7189" s="1">
        <v>41676</v>
      </c>
      <c r="B7189" s="5">
        <v>97.84</v>
      </c>
      <c r="C7189" s="5">
        <v>108.15</v>
      </c>
    </row>
    <row r="7190" spans="1:3">
      <c r="A7190" s="1">
        <v>41677</v>
      </c>
      <c r="B7190" s="5">
        <v>99.98</v>
      </c>
      <c r="C7190" s="5">
        <v>110.12</v>
      </c>
    </row>
    <row r="7191" spans="1:3">
      <c r="A7191" s="1">
        <v>41680</v>
      </c>
      <c r="B7191" s="5">
        <v>100.12</v>
      </c>
      <c r="C7191" s="5">
        <v>110.18</v>
      </c>
    </row>
    <row r="7192" spans="1:3">
      <c r="A7192" s="1">
        <v>41681</v>
      </c>
      <c r="B7192" s="5">
        <v>99.96</v>
      </c>
      <c r="C7192" s="5">
        <v>109.21</v>
      </c>
    </row>
    <row r="7193" spans="1:3">
      <c r="A7193" s="1">
        <v>41682</v>
      </c>
      <c r="B7193" s="5">
        <v>100.38</v>
      </c>
      <c r="C7193" s="5">
        <v>108.62</v>
      </c>
    </row>
    <row r="7194" spans="1:3">
      <c r="A7194" s="1">
        <v>41683</v>
      </c>
      <c r="B7194" s="5">
        <v>100.27</v>
      </c>
      <c r="C7194" s="5">
        <v>108.98</v>
      </c>
    </row>
    <row r="7195" spans="1:3">
      <c r="A7195" s="1">
        <v>41684</v>
      </c>
      <c r="B7195" s="5">
        <v>100.31</v>
      </c>
      <c r="C7195" s="5">
        <v>108.63</v>
      </c>
    </row>
    <row r="7196" spans="1:3">
      <c r="A7196" s="1">
        <v>41688</v>
      </c>
      <c r="B7196" s="5">
        <v>102.54</v>
      </c>
      <c r="C7196" s="5">
        <v>110.14</v>
      </c>
    </row>
    <row r="7197" spans="1:3">
      <c r="A7197" s="1">
        <v>41689</v>
      </c>
      <c r="B7197" s="5">
        <v>103.46</v>
      </c>
      <c r="C7197" s="5">
        <v>110.37</v>
      </c>
    </row>
    <row r="7198" spans="1:3">
      <c r="A7198" s="1">
        <v>41690</v>
      </c>
      <c r="B7198" s="5">
        <v>103.2</v>
      </c>
      <c r="C7198" s="5">
        <v>109.42</v>
      </c>
    </row>
    <row r="7199" spans="1:3">
      <c r="A7199" s="1">
        <v>41691</v>
      </c>
      <c r="B7199" s="5">
        <v>102.53</v>
      </c>
      <c r="C7199" s="5">
        <v>109.03</v>
      </c>
    </row>
    <row r="7200" spans="1:3">
      <c r="A7200" s="1">
        <v>41694</v>
      </c>
      <c r="B7200" s="5">
        <v>103.17</v>
      </c>
      <c r="C7200" s="5">
        <v>109.76</v>
      </c>
    </row>
    <row r="7201" spans="1:3">
      <c r="A7201" s="1">
        <v>41695</v>
      </c>
      <c r="B7201" s="5">
        <v>102.2</v>
      </c>
      <c r="C7201" s="5">
        <v>109.19</v>
      </c>
    </row>
    <row r="7202" spans="1:3">
      <c r="A7202" s="1">
        <v>41696</v>
      </c>
      <c r="B7202" s="5">
        <v>102.93</v>
      </c>
      <c r="C7202" s="5">
        <v>109.39</v>
      </c>
    </row>
    <row r="7203" spans="1:3">
      <c r="A7203" s="1">
        <v>41697</v>
      </c>
      <c r="B7203" s="5">
        <v>102.68</v>
      </c>
      <c r="C7203" s="5">
        <v>108.54</v>
      </c>
    </row>
    <row r="7204" spans="1:3">
      <c r="A7204" s="1">
        <v>41698</v>
      </c>
      <c r="B7204" s="5">
        <v>102.88</v>
      </c>
      <c r="C7204" s="5">
        <v>108.98</v>
      </c>
    </row>
    <row r="7205" spans="1:3">
      <c r="A7205" s="1">
        <v>41701</v>
      </c>
      <c r="B7205" s="5">
        <v>105.34</v>
      </c>
      <c r="C7205" s="5">
        <v>111.26</v>
      </c>
    </row>
    <row r="7206" spans="1:3">
      <c r="A7206" s="1">
        <v>41702</v>
      </c>
      <c r="B7206" s="5">
        <v>103.64</v>
      </c>
      <c r="C7206" s="5">
        <v>109.17</v>
      </c>
    </row>
    <row r="7207" spans="1:3">
      <c r="A7207" s="1">
        <v>41703</v>
      </c>
      <c r="B7207" s="5">
        <v>101.75</v>
      </c>
      <c r="C7207" s="5">
        <v>108.15</v>
      </c>
    </row>
    <row r="7208" spans="1:3">
      <c r="A7208" s="1">
        <v>41704</v>
      </c>
      <c r="B7208" s="5">
        <v>101.82</v>
      </c>
      <c r="C7208" s="5">
        <v>107.99</v>
      </c>
    </row>
    <row r="7209" spans="1:3">
      <c r="A7209" s="1">
        <v>41705</v>
      </c>
      <c r="B7209" s="5">
        <v>102.82</v>
      </c>
      <c r="C7209" s="5">
        <v>109.14</v>
      </c>
    </row>
    <row r="7210" spans="1:3">
      <c r="A7210" s="1">
        <v>41708</v>
      </c>
      <c r="B7210" s="5">
        <v>101.39</v>
      </c>
      <c r="C7210" s="5">
        <v>108.27</v>
      </c>
    </row>
    <row r="7211" spans="1:3">
      <c r="A7211" s="1">
        <v>41709</v>
      </c>
      <c r="B7211" s="5">
        <v>100.29</v>
      </c>
      <c r="C7211" s="5">
        <v>108.35</v>
      </c>
    </row>
    <row r="7212" spans="1:3">
      <c r="A7212" s="1">
        <v>41710</v>
      </c>
      <c r="B7212" s="5">
        <v>98.29</v>
      </c>
      <c r="C7212" s="5">
        <v>107.88</v>
      </c>
    </row>
    <row r="7213" spans="1:3">
      <c r="A7213" s="1">
        <v>41711</v>
      </c>
      <c r="B7213" s="5">
        <v>98.57</v>
      </c>
      <c r="C7213" s="5">
        <v>107.48</v>
      </c>
    </row>
    <row r="7214" spans="1:3">
      <c r="A7214" s="1">
        <v>41712</v>
      </c>
      <c r="B7214" s="5">
        <v>99.23</v>
      </c>
      <c r="C7214" s="5">
        <v>108.08</v>
      </c>
    </row>
    <row r="7215" spans="1:3">
      <c r="A7215" s="1">
        <v>41715</v>
      </c>
      <c r="B7215" s="5">
        <v>98.43</v>
      </c>
      <c r="C7215" s="5">
        <v>106.99</v>
      </c>
    </row>
    <row r="7216" spans="1:3">
      <c r="A7216" s="1">
        <v>41716</v>
      </c>
      <c r="B7216" s="5">
        <v>100.08</v>
      </c>
      <c r="C7216" s="5">
        <v>106.79</v>
      </c>
    </row>
    <row r="7217" spans="1:3">
      <c r="A7217" s="1">
        <v>41717</v>
      </c>
      <c r="B7217" s="5">
        <v>100.71</v>
      </c>
      <c r="C7217" s="5">
        <v>105.95</v>
      </c>
    </row>
    <row r="7218" spans="1:3">
      <c r="A7218" s="1">
        <v>41718</v>
      </c>
      <c r="B7218" s="5">
        <v>99.68</v>
      </c>
      <c r="C7218" s="5">
        <v>105.73</v>
      </c>
    </row>
    <row r="7219" spans="1:3">
      <c r="A7219" s="1">
        <v>41719</v>
      </c>
      <c r="B7219" s="5">
        <v>99.97</v>
      </c>
      <c r="C7219" s="5">
        <v>107.2</v>
      </c>
    </row>
    <row r="7220" spans="1:3">
      <c r="A7220" s="1">
        <v>41722</v>
      </c>
      <c r="B7220" s="5">
        <v>100.05</v>
      </c>
      <c r="C7220" s="5">
        <v>106.59</v>
      </c>
    </row>
    <row r="7221" spans="1:3">
      <c r="A7221" s="1">
        <v>41723</v>
      </c>
      <c r="B7221" s="5">
        <v>99.66</v>
      </c>
      <c r="C7221" s="5">
        <v>107.01</v>
      </c>
    </row>
    <row r="7222" spans="1:3">
      <c r="A7222" s="1">
        <v>41724</v>
      </c>
      <c r="B7222" s="5">
        <v>100.61</v>
      </c>
      <c r="C7222" s="5">
        <v>105.9</v>
      </c>
    </row>
    <row r="7223" spans="1:3">
      <c r="A7223" s="1">
        <v>41725</v>
      </c>
      <c r="B7223" s="5">
        <v>101.25</v>
      </c>
      <c r="C7223" s="5">
        <v>106.58</v>
      </c>
    </row>
    <row r="7224" spans="1:3">
      <c r="A7224" s="1">
        <v>41726</v>
      </c>
      <c r="B7224" s="5">
        <v>101.73</v>
      </c>
      <c r="C7224" s="5">
        <v>106.64</v>
      </c>
    </row>
    <row r="7225" spans="1:3">
      <c r="A7225" s="1">
        <v>41729</v>
      </c>
      <c r="B7225" s="5">
        <v>101.57</v>
      </c>
      <c r="C7225" s="5">
        <v>105.95</v>
      </c>
    </row>
    <row r="7226" spans="1:3">
      <c r="A7226" s="1">
        <v>41730</v>
      </c>
      <c r="B7226" s="5">
        <v>99.69</v>
      </c>
      <c r="C7226" s="5">
        <v>105.7</v>
      </c>
    </row>
    <row r="7227" spans="1:3">
      <c r="A7227" s="1">
        <v>41731</v>
      </c>
      <c r="B7227" s="5">
        <v>99.6</v>
      </c>
      <c r="C7227" s="5">
        <v>103.37</v>
      </c>
    </row>
    <row r="7228" spans="1:3">
      <c r="A7228" s="1">
        <v>41732</v>
      </c>
      <c r="B7228" s="5">
        <v>100.29</v>
      </c>
      <c r="C7228" s="5">
        <v>104.88</v>
      </c>
    </row>
    <row r="7229" spans="1:3">
      <c r="A7229" s="1">
        <v>41733</v>
      </c>
      <c r="B7229" s="5">
        <v>101.16</v>
      </c>
      <c r="C7229" s="5">
        <v>106.41</v>
      </c>
    </row>
    <row r="7230" spans="1:3">
      <c r="A7230" s="1">
        <v>41736</v>
      </c>
      <c r="B7230" s="5">
        <v>100.43</v>
      </c>
      <c r="C7230" s="5">
        <v>104.89</v>
      </c>
    </row>
    <row r="7231" spans="1:3">
      <c r="A7231" s="1">
        <v>41737</v>
      </c>
      <c r="B7231" s="5">
        <v>102.57</v>
      </c>
      <c r="C7231" s="5">
        <v>105.83</v>
      </c>
    </row>
    <row r="7232" spans="1:3">
      <c r="A7232" s="1">
        <v>41738</v>
      </c>
      <c r="B7232" s="5">
        <v>103.55</v>
      </c>
      <c r="C7232" s="5">
        <v>107.39</v>
      </c>
    </row>
    <row r="7233" spans="1:3">
      <c r="A7233" s="1">
        <v>41739</v>
      </c>
      <c r="B7233" s="5">
        <v>103.37</v>
      </c>
      <c r="C7233" s="5">
        <v>107.1</v>
      </c>
    </row>
    <row r="7234" spans="1:3">
      <c r="A7234" s="1">
        <v>41740</v>
      </c>
      <c r="B7234" s="5">
        <v>103.68</v>
      </c>
      <c r="C7234" s="5">
        <v>107.34</v>
      </c>
    </row>
    <row r="7235" spans="1:3">
      <c r="A7235" s="1">
        <v>41743</v>
      </c>
      <c r="B7235" s="5">
        <v>104.05</v>
      </c>
      <c r="C7235" s="5">
        <v>107.68</v>
      </c>
    </row>
    <row r="7236" spans="1:3">
      <c r="A7236" s="1">
        <v>41744</v>
      </c>
      <c r="B7236" s="5">
        <v>103.7</v>
      </c>
      <c r="C7236" s="5">
        <v>109.1</v>
      </c>
    </row>
    <row r="7237" spans="1:3">
      <c r="A7237" s="1">
        <v>41745</v>
      </c>
      <c r="B7237" s="5">
        <v>103.71</v>
      </c>
      <c r="C7237" s="5">
        <v>109.71</v>
      </c>
    </row>
    <row r="7238" spans="1:3">
      <c r="A7238" s="1">
        <v>41746</v>
      </c>
      <c r="B7238" s="5">
        <v>104.33</v>
      </c>
      <c r="C7238" s="5">
        <v>109.79</v>
      </c>
    </row>
    <row r="7239" spans="1:3">
      <c r="A7239" s="1">
        <v>41750</v>
      </c>
      <c r="B7239" s="5">
        <v>104.35</v>
      </c>
      <c r="C7239" s="5">
        <v>109.69</v>
      </c>
    </row>
    <row r="7240" spans="1:3">
      <c r="A7240" s="1">
        <v>41751</v>
      </c>
      <c r="B7240" s="5">
        <v>101.69</v>
      </c>
      <c r="C7240" s="5">
        <v>108.54</v>
      </c>
    </row>
    <row r="7241" spans="1:3">
      <c r="A7241" s="1">
        <v>41752</v>
      </c>
      <c r="B7241" s="5">
        <v>101.47</v>
      </c>
      <c r="C7241" s="5">
        <v>108.48</v>
      </c>
    </row>
    <row r="7242" spans="1:3">
      <c r="A7242" s="1">
        <v>41753</v>
      </c>
      <c r="B7242" s="5">
        <v>102.2</v>
      </c>
      <c r="C7242" s="5">
        <v>109.79</v>
      </c>
    </row>
    <row r="7243" spans="1:3">
      <c r="A7243" s="1">
        <v>41754</v>
      </c>
      <c r="B7243" s="5">
        <v>100.85</v>
      </c>
      <c r="C7243" s="5">
        <v>109.53</v>
      </c>
    </row>
    <row r="7244" spans="1:3">
      <c r="A7244" s="1">
        <v>41757</v>
      </c>
      <c r="B7244" s="5">
        <v>101.13</v>
      </c>
      <c r="C7244" s="5">
        <v>109.12</v>
      </c>
    </row>
    <row r="7245" spans="1:3">
      <c r="A7245" s="1">
        <v>41758</v>
      </c>
      <c r="B7245" s="5">
        <v>101.56</v>
      </c>
      <c r="C7245" s="5">
        <v>109.89</v>
      </c>
    </row>
    <row r="7246" spans="1:3">
      <c r="A7246" s="1">
        <v>41759</v>
      </c>
      <c r="B7246" s="5">
        <v>100.07</v>
      </c>
      <c r="C7246" s="5">
        <v>108.63</v>
      </c>
    </row>
    <row r="7247" spans="1:3">
      <c r="A7247" s="1">
        <v>41760</v>
      </c>
      <c r="B7247" s="5">
        <v>99.69</v>
      </c>
      <c r="C7247" s="5">
        <v>108.63</v>
      </c>
    </row>
    <row r="7248" spans="1:3">
      <c r="A7248" s="1">
        <v>41761</v>
      </c>
      <c r="B7248" s="5">
        <v>100.09</v>
      </c>
      <c r="C7248" s="5">
        <v>109.48</v>
      </c>
    </row>
    <row r="7249" spans="1:3">
      <c r="A7249" s="1">
        <v>41764</v>
      </c>
      <c r="B7249" s="5">
        <v>99.74</v>
      </c>
      <c r="C7249" s="5">
        <v>109.48</v>
      </c>
    </row>
    <row r="7250" spans="1:3">
      <c r="A7250" s="1">
        <v>41765</v>
      </c>
      <c r="B7250" s="5">
        <v>99.81</v>
      </c>
      <c r="C7250" s="5">
        <v>108.3</v>
      </c>
    </row>
    <row r="7251" spans="1:3">
      <c r="A7251" s="1">
        <v>41766</v>
      </c>
      <c r="B7251" s="5">
        <v>101.06</v>
      </c>
      <c r="C7251" s="5">
        <v>108.17</v>
      </c>
    </row>
    <row r="7252" spans="1:3">
      <c r="A7252" s="1">
        <v>41767</v>
      </c>
      <c r="B7252" s="5">
        <v>100.52</v>
      </c>
      <c r="C7252" s="5">
        <v>108.19</v>
      </c>
    </row>
    <row r="7253" spans="1:3">
      <c r="A7253" s="1">
        <v>41768</v>
      </c>
      <c r="B7253" s="5">
        <v>100.32</v>
      </c>
      <c r="C7253" s="5">
        <v>108.26</v>
      </c>
    </row>
    <row r="7254" spans="1:3">
      <c r="A7254" s="1">
        <v>41771</v>
      </c>
      <c r="B7254" s="5">
        <v>100.89</v>
      </c>
      <c r="C7254" s="5">
        <v>108.37</v>
      </c>
    </row>
    <row r="7255" spans="1:3">
      <c r="A7255" s="1">
        <v>41772</v>
      </c>
      <c r="B7255" s="5">
        <v>102.01</v>
      </c>
      <c r="C7255" s="5">
        <v>108.78</v>
      </c>
    </row>
    <row r="7256" spans="1:3">
      <c r="A7256" s="1">
        <v>41773</v>
      </c>
      <c r="B7256" s="5">
        <v>102.63</v>
      </c>
      <c r="C7256" s="5">
        <v>109.87</v>
      </c>
    </row>
    <row r="7257" spans="1:3">
      <c r="A7257" s="1">
        <v>41774</v>
      </c>
      <c r="B7257" s="5">
        <v>101.74</v>
      </c>
      <c r="C7257" s="5">
        <v>109.74</v>
      </c>
    </row>
    <row r="7258" spans="1:3">
      <c r="A7258" s="1">
        <v>41775</v>
      </c>
      <c r="B7258" s="5">
        <v>102.31</v>
      </c>
      <c r="C7258" s="5">
        <v>110.9</v>
      </c>
    </row>
    <row r="7259" spans="1:3">
      <c r="A7259" s="1">
        <v>41778</v>
      </c>
      <c r="B7259" s="5">
        <v>102.95</v>
      </c>
      <c r="C7259" s="5">
        <v>110.84</v>
      </c>
    </row>
    <row r="7260" spans="1:3">
      <c r="A7260" s="1">
        <v>41779</v>
      </c>
      <c r="B7260" s="5">
        <v>102.8</v>
      </c>
      <c r="C7260" s="5">
        <v>110.35</v>
      </c>
    </row>
    <row r="7261" spans="1:3">
      <c r="A7261" s="1">
        <v>41780</v>
      </c>
      <c r="B7261" s="5">
        <v>104.31</v>
      </c>
      <c r="C7261" s="5">
        <v>111.32</v>
      </c>
    </row>
    <row r="7262" spans="1:3">
      <c r="A7262" s="1">
        <v>41781</v>
      </c>
      <c r="B7262" s="5">
        <v>104.03</v>
      </c>
      <c r="C7262" s="5">
        <v>110.89</v>
      </c>
    </row>
    <row r="7263" spans="1:3">
      <c r="A7263" s="1">
        <v>41782</v>
      </c>
      <c r="B7263" s="5">
        <v>105.01</v>
      </c>
      <c r="C7263" s="5">
        <v>110.19</v>
      </c>
    </row>
    <row r="7264" spans="1:3">
      <c r="A7264" s="1">
        <v>41785</v>
      </c>
      <c r="C7264" s="5">
        <v>110.01</v>
      </c>
    </row>
    <row r="7265" spans="1:3">
      <c r="A7265" s="1">
        <v>41786</v>
      </c>
      <c r="B7265" s="5">
        <v>104.78</v>
      </c>
      <c r="C7265" s="5">
        <v>109.81</v>
      </c>
    </row>
    <row r="7266" spans="1:3">
      <c r="A7266" s="1">
        <v>41787</v>
      </c>
      <c r="B7266" s="5">
        <v>103.37</v>
      </c>
      <c r="C7266" s="5">
        <v>109.09</v>
      </c>
    </row>
    <row r="7267" spans="1:3">
      <c r="A7267" s="1">
        <v>41788</v>
      </c>
      <c r="B7267" s="5">
        <v>104.26</v>
      </c>
      <c r="C7267" s="5">
        <v>109.98</v>
      </c>
    </row>
    <row r="7268" spans="1:3">
      <c r="A7268" s="1">
        <v>41789</v>
      </c>
      <c r="B7268" s="5">
        <v>103.4</v>
      </c>
      <c r="C7268" s="5">
        <v>109.21</v>
      </c>
    </row>
    <row r="7269" spans="1:3">
      <c r="A7269" s="1">
        <v>41792</v>
      </c>
      <c r="B7269" s="5">
        <v>103.07</v>
      </c>
      <c r="C7269" s="5">
        <v>109.34</v>
      </c>
    </row>
    <row r="7270" spans="1:3">
      <c r="A7270" s="1">
        <v>41793</v>
      </c>
      <c r="B7270" s="5">
        <v>103.34</v>
      </c>
      <c r="C7270" s="5">
        <v>108.87</v>
      </c>
    </row>
    <row r="7271" spans="1:3">
      <c r="A7271" s="1">
        <v>41794</v>
      </c>
      <c r="B7271" s="5">
        <v>103.27</v>
      </c>
      <c r="C7271" s="5">
        <v>109.07</v>
      </c>
    </row>
    <row r="7272" spans="1:3">
      <c r="A7272" s="1">
        <v>41795</v>
      </c>
      <c r="B7272" s="5">
        <v>103.17</v>
      </c>
      <c r="C7272" s="5">
        <v>108.43</v>
      </c>
    </row>
    <row r="7273" spans="1:3">
      <c r="A7273" s="1">
        <v>41796</v>
      </c>
      <c r="B7273" s="5">
        <v>103.32</v>
      </c>
      <c r="C7273" s="5">
        <v>109.21</v>
      </c>
    </row>
    <row r="7274" spans="1:3">
      <c r="A7274" s="1">
        <v>41799</v>
      </c>
      <c r="B7274" s="5">
        <v>105.09</v>
      </c>
      <c r="C7274" s="5">
        <v>110.55</v>
      </c>
    </row>
    <row r="7275" spans="1:3">
      <c r="A7275" s="1">
        <v>41800</v>
      </c>
      <c r="B7275" s="5">
        <v>105.02</v>
      </c>
      <c r="C7275" s="5">
        <v>109.18</v>
      </c>
    </row>
    <row r="7276" spans="1:3">
      <c r="A7276" s="1">
        <v>41801</v>
      </c>
      <c r="B7276" s="5">
        <v>105.04</v>
      </c>
      <c r="C7276" s="5">
        <v>109.83</v>
      </c>
    </row>
    <row r="7277" spans="1:3">
      <c r="A7277" s="1">
        <v>41802</v>
      </c>
      <c r="B7277" s="5">
        <v>107.2</v>
      </c>
      <c r="C7277" s="5">
        <v>112.18</v>
      </c>
    </row>
    <row r="7278" spans="1:3">
      <c r="A7278" s="1">
        <v>41803</v>
      </c>
      <c r="B7278" s="5">
        <v>107.49</v>
      </c>
      <c r="C7278" s="5">
        <v>113.15</v>
      </c>
    </row>
    <row r="7279" spans="1:3">
      <c r="A7279" s="1">
        <v>41806</v>
      </c>
      <c r="B7279" s="5">
        <v>107.52</v>
      </c>
      <c r="C7279" s="5">
        <v>113.42</v>
      </c>
    </row>
    <row r="7280" spans="1:3">
      <c r="A7280" s="1">
        <v>41807</v>
      </c>
      <c r="B7280" s="5">
        <v>106.95</v>
      </c>
      <c r="C7280" s="5">
        <v>114.02</v>
      </c>
    </row>
    <row r="7281" spans="1:3">
      <c r="A7281" s="1">
        <v>41808</v>
      </c>
      <c r="B7281" s="5">
        <v>106.64</v>
      </c>
      <c r="C7281" s="5">
        <v>114.25</v>
      </c>
    </row>
    <row r="7282" spans="1:3">
      <c r="A7282" s="1">
        <v>41809</v>
      </c>
      <c r="B7282" s="5">
        <v>107.08</v>
      </c>
      <c r="C7282" s="5">
        <v>115.19</v>
      </c>
    </row>
    <row r="7283" spans="1:3">
      <c r="A7283" s="1">
        <v>41810</v>
      </c>
      <c r="B7283" s="5">
        <v>107.95</v>
      </c>
      <c r="C7283" s="5">
        <v>114.55</v>
      </c>
    </row>
    <row r="7284" spans="1:3">
      <c r="A7284" s="1">
        <v>41813</v>
      </c>
      <c r="B7284" s="5">
        <v>106.83</v>
      </c>
      <c r="C7284" s="5">
        <v>113.62</v>
      </c>
    </row>
    <row r="7285" spans="1:3">
      <c r="A7285" s="1">
        <v>41814</v>
      </c>
      <c r="B7285" s="5">
        <v>106.64</v>
      </c>
      <c r="C7285" s="5">
        <v>113.74</v>
      </c>
    </row>
    <row r="7286" spans="1:3">
      <c r="A7286" s="1">
        <v>41815</v>
      </c>
      <c r="B7286" s="5">
        <v>107.04</v>
      </c>
      <c r="C7286" s="5">
        <v>112.84</v>
      </c>
    </row>
    <row r="7287" spans="1:3">
      <c r="A7287" s="1">
        <v>41816</v>
      </c>
      <c r="B7287" s="5">
        <v>106.49</v>
      </c>
      <c r="C7287" s="5">
        <v>112.61</v>
      </c>
    </row>
    <row r="7288" spans="1:3">
      <c r="A7288" s="1">
        <v>41817</v>
      </c>
      <c r="B7288" s="5">
        <v>106.46</v>
      </c>
      <c r="C7288" s="5">
        <v>112.62</v>
      </c>
    </row>
    <row r="7289" spans="1:3">
      <c r="A7289" s="1">
        <v>41820</v>
      </c>
      <c r="B7289" s="5">
        <v>106.07</v>
      </c>
      <c r="C7289" s="5">
        <v>111.03</v>
      </c>
    </row>
    <row r="7290" spans="1:3">
      <c r="A7290" s="1">
        <v>41821</v>
      </c>
      <c r="B7290" s="5">
        <v>106.06</v>
      </c>
      <c r="C7290" s="5">
        <v>110.84</v>
      </c>
    </row>
    <row r="7291" spans="1:3">
      <c r="A7291" s="1">
        <v>41822</v>
      </c>
      <c r="B7291" s="5">
        <v>105.18</v>
      </c>
      <c r="C7291" s="5">
        <v>110.18</v>
      </c>
    </row>
    <row r="7292" spans="1:3">
      <c r="A7292" s="1">
        <v>41823</v>
      </c>
      <c r="B7292" s="5">
        <v>104.76</v>
      </c>
      <c r="C7292" s="5">
        <v>108.98</v>
      </c>
    </row>
    <row r="7293" spans="1:3">
      <c r="A7293" s="1">
        <v>41827</v>
      </c>
      <c r="B7293" s="5">
        <v>104.19</v>
      </c>
      <c r="C7293" s="5">
        <v>108.7</v>
      </c>
    </row>
    <row r="7294" spans="1:3">
      <c r="A7294" s="1">
        <v>41828</v>
      </c>
      <c r="B7294" s="5">
        <v>104.06</v>
      </c>
      <c r="C7294" s="5">
        <v>107.65</v>
      </c>
    </row>
    <row r="7295" spans="1:3">
      <c r="A7295" s="1">
        <v>41829</v>
      </c>
      <c r="B7295" s="5">
        <v>102.93</v>
      </c>
      <c r="C7295" s="5">
        <v>106.84</v>
      </c>
    </row>
    <row r="7296" spans="1:3">
      <c r="A7296" s="1">
        <v>41830</v>
      </c>
      <c r="B7296" s="5">
        <v>103.61</v>
      </c>
      <c r="C7296" s="5">
        <v>106.2</v>
      </c>
    </row>
    <row r="7297" spans="1:3">
      <c r="A7297" s="1">
        <v>41831</v>
      </c>
      <c r="B7297" s="5">
        <v>101.48</v>
      </c>
      <c r="C7297" s="5">
        <v>105.77</v>
      </c>
    </row>
    <row r="7298" spans="1:3">
      <c r="A7298" s="1">
        <v>41834</v>
      </c>
      <c r="B7298" s="5">
        <v>101.73</v>
      </c>
      <c r="C7298" s="5">
        <v>104.73</v>
      </c>
    </row>
    <row r="7299" spans="1:3">
      <c r="A7299" s="1">
        <v>41835</v>
      </c>
      <c r="B7299" s="5">
        <v>100.56</v>
      </c>
      <c r="C7299" s="5">
        <v>104.73</v>
      </c>
    </row>
    <row r="7300" spans="1:3">
      <c r="A7300" s="1">
        <v>41836</v>
      </c>
      <c r="B7300" s="5">
        <v>101.88</v>
      </c>
      <c r="C7300" s="5">
        <v>105.41</v>
      </c>
    </row>
    <row r="7301" spans="1:3">
      <c r="A7301" s="1">
        <v>41837</v>
      </c>
      <c r="B7301" s="5">
        <v>103.84</v>
      </c>
      <c r="C7301" s="5">
        <v>106.04</v>
      </c>
    </row>
    <row r="7302" spans="1:3">
      <c r="A7302" s="1">
        <v>41838</v>
      </c>
      <c r="B7302" s="5">
        <v>103.83</v>
      </c>
      <c r="C7302" s="5">
        <v>106.03</v>
      </c>
    </row>
    <row r="7303" spans="1:3">
      <c r="A7303" s="1">
        <v>41841</v>
      </c>
      <c r="B7303" s="5">
        <v>105.34</v>
      </c>
      <c r="C7303" s="5">
        <v>105.71</v>
      </c>
    </row>
    <row r="7304" spans="1:3">
      <c r="A7304" s="1">
        <v>41842</v>
      </c>
      <c r="B7304" s="5">
        <v>104.59</v>
      </c>
      <c r="C7304" s="5">
        <v>106.48</v>
      </c>
    </row>
    <row r="7305" spans="1:3">
      <c r="A7305" s="1">
        <v>41843</v>
      </c>
      <c r="B7305" s="5">
        <v>103.81</v>
      </c>
      <c r="C7305" s="5">
        <v>106.85</v>
      </c>
    </row>
    <row r="7306" spans="1:3">
      <c r="A7306" s="1">
        <v>41844</v>
      </c>
      <c r="B7306" s="5">
        <v>102.76</v>
      </c>
      <c r="C7306" s="5">
        <v>105.78</v>
      </c>
    </row>
    <row r="7307" spans="1:3">
      <c r="A7307" s="1">
        <v>41845</v>
      </c>
      <c r="B7307" s="5">
        <v>105.23</v>
      </c>
      <c r="C7307" s="5">
        <v>106.89</v>
      </c>
    </row>
    <row r="7308" spans="1:3">
      <c r="A7308" s="1">
        <v>41848</v>
      </c>
      <c r="B7308" s="5">
        <v>105.68</v>
      </c>
      <c r="C7308" s="5">
        <v>106.7</v>
      </c>
    </row>
    <row r="7309" spans="1:3">
      <c r="A7309" s="1">
        <v>41849</v>
      </c>
      <c r="B7309" s="5">
        <v>104.91</v>
      </c>
      <c r="C7309" s="5">
        <v>106.98</v>
      </c>
    </row>
    <row r="7310" spans="1:3">
      <c r="A7310" s="1">
        <v>41850</v>
      </c>
      <c r="B7310" s="5">
        <v>104.29</v>
      </c>
      <c r="C7310" s="5">
        <v>106.47</v>
      </c>
    </row>
    <row r="7311" spans="1:3">
      <c r="A7311" s="1">
        <v>41851</v>
      </c>
      <c r="B7311" s="5">
        <v>98.23</v>
      </c>
      <c r="C7311" s="5">
        <v>104.94</v>
      </c>
    </row>
    <row r="7312" spans="1:3">
      <c r="A7312" s="1">
        <v>41852</v>
      </c>
      <c r="B7312" s="5">
        <v>97.86</v>
      </c>
      <c r="C7312" s="5">
        <v>103.45</v>
      </c>
    </row>
    <row r="7313" spans="1:3">
      <c r="A7313" s="1">
        <v>41855</v>
      </c>
      <c r="B7313" s="5">
        <v>98.26</v>
      </c>
      <c r="C7313" s="5">
        <v>103.63</v>
      </c>
    </row>
    <row r="7314" spans="1:3">
      <c r="A7314" s="1">
        <v>41856</v>
      </c>
      <c r="B7314" s="5">
        <v>97.34</v>
      </c>
      <c r="C7314" s="5">
        <v>102.82</v>
      </c>
    </row>
    <row r="7315" spans="1:3">
      <c r="A7315" s="1">
        <v>41857</v>
      </c>
      <c r="B7315" s="5">
        <v>96.93</v>
      </c>
      <c r="C7315" s="5">
        <v>104.17</v>
      </c>
    </row>
    <row r="7316" spans="1:3">
      <c r="A7316" s="1">
        <v>41858</v>
      </c>
      <c r="B7316" s="5">
        <v>97.34</v>
      </c>
      <c r="C7316" s="5">
        <v>104.02</v>
      </c>
    </row>
    <row r="7317" spans="1:3">
      <c r="A7317" s="1">
        <v>41859</v>
      </c>
      <c r="B7317" s="5">
        <v>97.61</v>
      </c>
      <c r="C7317" s="5">
        <v>103.36</v>
      </c>
    </row>
    <row r="7318" spans="1:3">
      <c r="A7318" s="1">
        <v>41862</v>
      </c>
      <c r="B7318" s="5">
        <v>98.09</v>
      </c>
      <c r="C7318" s="5">
        <v>103.47</v>
      </c>
    </row>
    <row r="7319" spans="1:3">
      <c r="A7319" s="1">
        <v>41863</v>
      </c>
      <c r="B7319" s="5">
        <v>97.36</v>
      </c>
      <c r="C7319" s="5">
        <v>101.68</v>
      </c>
    </row>
    <row r="7320" spans="1:3">
      <c r="A7320" s="1">
        <v>41864</v>
      </c>
      <c r="B7320" s="5">
        <v>97.57</v>
      </c>
      <c r="C7320" s="5">
        <v>102.27</v>
      </c>
    </row>
    <row r="7321" spans="1:3">
      <c r="A7321" s="1">
        <v>41865</v>
      </c>
      <c r="B7321" s="5">
        <v>95.54</v>
      </c>
      <c r="C7321" s="5">
        <v>101.15</v>
      </c>
    </row>
    <row r="7322" spans="1:3">
      <c r="A7322" s="1">
        <v>41866</v>
      </c>
      <c r="B7322" s="5">
        <v>97.3</v>
      </c>
      <c r="C7322" s="5">
        <v>101.13</v>
      </c>
    </row>
    <row r="7323" spans="1:3">
      <c r="A7323" s="1">
        <v>41869</v>
      </c>
      <c r="B7323" s="5">
        <v>96.44</v>
      </c>
      <c r="C7323" s="5">
        <v>99.37</v>
      </c>
    </row>
    <row r="7324" spans="1:3">
      <c r="A7324" s="1">
        <v>41870</v>
      </c>
      <c r="B7324" s="5">
        <v>94.35</v>
      </c>
      <c r="C7324" s="5">
        <v>99.74</v>
      </c>
    </row>
    <row r="7325" spans="1:3">
      <c r="A7325" s="1">
        <v>41871</v>
      </c>
      <c r="B7325" s="5">
        <v>96.4</v>
      </c>
      <c r="C7325" s="5">
        <v>99.92</v>
      </c>
    </row>
    <row r="7326" spans="1:3">
      <c r="A7326" s="1">
        <v>41872</v>
      </c>
      <c r="B7326" s="5">
        <v>93.97</v>
      </c>
      <c r="C7326" s="5">
        <v>100.28</v>
      </c>
    </row>
    <row r="7327" spans="1:3">
      <c r="A7327" s="1">
        <v>41873</v>
      </c>
      <c r="B7327" s="5">
        <v>93.61</v>
      </c>
      <c r="C7327" s="5">
        <v>100.09</v>
      </c>
    </row>
    <row r="7328" spans="1:3">
      <c r="A7328" s="1">
        <v>41876</v>
      </c>
      <c r="B7328" s="5">
        <v>95.39</v>
      </c>
      <c r="C7328" s="5">
        <v>100.49</v>
      </c>
    </row>
    <row r="7329" spans="1:3">
      <c r="A7329" s="1">
        <v>41877</v>
      </c>
      <c r="B7329" s="5">
        <v>95.78</v>
      </c>
      <c r="C7329" s="5">
        <v>100.5</v>
      </c>
    </row>
    <row r="7330" spans="1:3">
      <c r="A7330" s="1">
        <v>41878</v>
      </c>
      <c r="B7330" s="5">
        <v>95.82</v>
      </c>
      <c r="C7330" s="5">
        <v>100.4</v>
      </c>
    </row>
    <row r="7331" spans="1:3">
      <c r="A7331" s="1">
        <v>41879</v>
      </c>
      <c r="B7331" s="5">
        <v>96.44</v>
      </c>
      <c r="C7331" s="5">
        <v>100.71</v>
      </c>
    </row>
    <row r="7332" spans="1:3">
      <c r="A7332" s="1">
        <v>41880</v>
      </c>
      <c r="B7332" s="5">
        <v>97.86</v>
      </c>
      <c r="C7332" s="5">
        <v>101.12</v>
      </c>
    </row>
    <row r="7333" spans="1:3">
      <c r="A7333" s="1">
        <v>41884</v>
      </c>
      <c r="B7333" s="5">
        <v>92.92</v>
      </c>
      <c r="C7333" s="5">
        <v>100.21</v>
      </c>
    </row>
    <row r="7334" spans="1:3">
      <c r="A7334" s="1">
        <v>41885</v>
      </c>
      <c r="B7334" s="5">
        <v>95.5</v>
      </c>
      <c r="C7334" s="5">
        <v>100.88</v>
      </c>
    </row>
    <row r="7335" spans="1:3">
      <c r="A7335" s="1">
        <v>41886</v>
      </c>
      <c r="B7335" s="5">
        <v>94.51</v>
      </c>
      <c r="C7335" s="5">
        <v>101.21</v>
      </c>
    </row>
    <row r="7336" spans="1:3">
      <c r="A7336" s="1">
        <v>41887</v>
      </c>
      <c r="B7336" s="5">
        <v>93.32</v>
      </c>
      <c r="C7336" s="5">
        <v>99.51</v>
      </c>
    </row>
    <row r="7337" spans="1:3">
      <c r="A7337" s="1">
        <v>41890</v>
      </c>
      <c r="B7337" s="5">
        <v>92.64</v>
      </c>
      <c r="C7337" s="5">
        <v>99.53</v>
      </c>
    </row>
    <row r="7338" spans="1:3">
      <c r="A7338" s="1">
        <v>41891</v>
      </c>
      <c r="B7338" s="5">
        <v>92.73</v>
      </c>
      <c r="C7338" s="5">
        <v>98.08</v>
      </c>
    </row>
    <row r="7339" spans="1:3">
      <c r="A7339" s="1">
        <v>41892</v>
      </c>
      <c r="B7339" s="5">
        <v>91.71</v>
      </c>
      <c r="C7339" s="5">
        <v>96.26</v>
      </c>
    </row>
    <row r="7340" spans="1:3">
      <c r="A7340" s="1">
        <v>41893</v>
      </c>
      <c r="B7340" s="5">
        <v>92.89</v>
      </c>
      <c r="C7340" s="5">
        <v>96.42</v>
      </c>
    </row>
    <row r="7341" spans="1:3">
      <c r="A7341" s="1">
        <v>41894</v>
      </c>
      <c r="B7341" s="5">
        <v>92.18</v>
      </c>
      <c r="C7341" s="5">
        <v>96.31</v>
      </c>
    </row>
    <row r="7342" spans="1:3">
      <c r="A7342" s="1">
        <v>41897</v>
      </c>
      <c r="B7342" s="5">
        <v>92.86</v>
      </c>
      <c r="C7342" s="5">
        <v>96.43</v>
      </c>
    </row>
    <row r="7343" spans="1:3">
      <c r="A7343" s="1">
        <v>41898</v>
      </c>
      <c r="B7343" s="5">
        <v>94.91</v>
      </c>
      <c r="C7343" s="5">
        <v>97.39</v>
      </c>
    </row>
    <row r="7344" spans="1:3">
      <c r="A7344" s="1">
        <v>41899</v>
      </c>
      <c r="B7344" s="5">
        <v>94.33</v>
      </c>
      <c r="C7344" s="5">
        <v>97.7</v>
      </c>
    </row>
    <row r="7345" spans="1:3">
      <c r="A7345" s="1">
        <v>41900</v>
      </c>
      <c r="B7345" s="5">
        <v>93.07</v>
      </c>
      <c r="C7345" s="5">
        <v>96.82</v>
      </c>
    </row>
    <row r="7346" spans="1:3">
      <c r="A7346" s="1">
        <v>41901</v>
      </c>
      <c r="B7346" s="5">
        <v>92.43</v>
      </c>
      <c r="C7346" s="5">
        <v>96.75</v>
      </c>
    </row>
    <row r="7347" spans="1:3">
      <c r="A7347" s="1">
        <v>41904</v>
      </c>
      <c r="B7347" s="5">
        <v>91.46</v>
      </c>
      <c r="C7347" s="5">
        <v>95.37</v>
      </c>
    </row>
    <row r="7348" spans="1:3">
      <c r="A7348" s="1">
        <v>41905</v>
      </c>
      <c r="B7348" s="5">
        <v>91.55</v>
      </c>
      <c r="C7348" s="5">
        <v>94.87</v>
      </c>
    </row>
    <row r="7349" spans="1:3">
      <c r="A7349" s="1">
        <v>41906</v>
      </c>
      <c r="B7349" s="5">
        <v>93.6</v>
      </c>
      <c r="C7349" s="5">
        <v>94.53</v>
      </c>
    </row>
    <row r="7350" spans="1:3">
      <c r="A7350" s="1">
        <v>41907</v>
      </c>
      <c r="B7350" s="5">
        <v>93.59</v>
      </c>
      <c r="C7350" s="5">
        <v>95.2</v>
      </c>
    </row>
    <row r="7351" spans="1:3">
      <c r="A7351" s="1">
        <v>41908</v>
      </c>
      <c r="B7351" s="5">
        <v>95.55</v>
      </c>
      <c r="C7351" s="5">
        <v>95.08</v>
      </c>
    </row>
    <row r="7352" spans="1:3">
      <c r="A7352" s="1">
        <v>41911</v>
      </c>
      <c r="B7352" s="5">
        <v>94.53</v>
      </c>
      <c r="C7352" s="5">
        <v>95.7</v>
      </c>
    </row>
    <row r="7353" spans="1:3">
      <c r="A7353" s="1">
        <v>41912</v>
      </c>
      <c r="B7353" s="5">
        <v>91.17</v>
      </c>
      <c r="C7353" s="5">
        <v>94.67</v>
      </c>
    </row>
    <row r="7354" spans="1:3">
      <c r="A7354" s="1">
        <v>41913</v>
      </c>
      <c r="B7354" s="5">
        <v>90.74</v>
      </c>
      <c r="C7354" s="5">
        <v>94.57</v>
      </c>
    </row>
    <row r="7355" spans="1:3">
      <c r="A7355" s="1">
        <v>41914</v>
      </c>
      <c r="B7355" s="5">
        <v>91.02</v>
      </c>
      <c r="C7355" s="5">
        <v>91.29</v>
      </c>
    </row>
    <row r="7356" spans="1:3">
      <c r="A7356" s="1">
        <v>41915</v>
      </c>
      <c r="B7356" s="5">
        <v>89.76</v>
      </c>
      <c r="C7356" s="5">
        <v>90.8</v>
      </c>
    </row>
    <row r="7357" spans="1:3">
      <c r="A7357" s="1">
        <v>41918</v>
      </c>
      <c r="B7357" s="5">
        <v>90.33</v>
      </c>
      <c r="C7357" s="5">
        <v>90.65</v>
      </c>
    </row>
    <row r="7358" spans="1:3">
      <c r="A7358" s="1">
        <v>41919</v>
      </c>
      <c r="B7358" s="5">
        <v>88.89</v>
      </c>
      <c r="C7358" s="5">
        <v>90.9</v>
      </c>
    </row>
    <row r="7359" spans="1:3">
      <c r="A7359" s="1">
        <v>41920</v>
      </c>
      <c r="B7359" s="5">
        <v>87.29</v>
      </c>
      <c r="C7359" s="5">
        <v>90.25</v>
      </c>
    </row>
    <row r="7360" spans="1:3">
      <c r="A7360" s="1">
        <v>41921</v>
      </c>
      <c r="B7360" s="5">
        <v>85.76</v>
      </c>
      <c r="C7360" s="5">
        <v>90.47</v>
      </c>
    </row>
    <row r="7361" spans="1:3">
      <c r="A7361" s="1">
        <v>41922</v>
      </c>
      <c r="B7361" s="5">
        <v>85.87</v>
      </c>
      <c r="C7361" s="5">
        <v>88.66</v>
      </c>
    </row>
    <row r="7362" spans="1:3">
      <c r="A7362" s="1">
        <v>41925</v>
      </c>
      <c r="B7362" s="5">
        <v>85.73</v>
      </c>
      <c r="C7362" s="5">
        <v>87.82</v>
      </c>
    </row>
    <row r="7363" spans="1:3">
      <c r="A7363" s="1">
        <v>41926</v>
      </c>
      <c r="B7363" s="5">
        <v>81.72</v>
      </c>
      <c r="C7363" s="5">
        <v>86.36</v>
      </c>
    </row>
    <row r="7364" spans="1:3">
      <c r="A7364" s="1">
        <v>41927</v>
      </c>
      <c r="B7364" s="5">
        <v>81.819999999999993</v>
      </c>
      <c r="C7364" s="5">
        <v>84.02</v>
      </c>
    </row>
    <row r="7365" spans="1:3">
      <c r="A7365" s="1">
        <v>41928</v>
      </c>
      <c r="B7365" s="5">
        <v>82.33</v>
      </c>
      <c r="C7365" s="5">
        <v>84.02</v>
      </c>
    </row>
    <row r="7366" spans="1:3">
      <c r="A7366" s="1">
        <v>41929</v>
      </c>
      <c r="B7366" s="5">
        <v>82.8</v>
      </c>
      <c r="C7366" s="5">
        <v>85.27</v>
      </c>
    </row>
    <row r="7367" spans="1:3">
      <c r="A7367" s="1">
        <v>41932</v>
      </c>
      <c r="B7367" s="5">
        <v>82.76</v>
      </c>
      <c r="C7367" s="5">
        <v>84.42</v>
      </c>
    </row>
    <row r="7368" spans="1:3">
      <c r="A7368" s="1">
        <v>41933</v>
      </c>
      <c r="B7368" s="5">
        <v>83.25</v>
      </c>
      <c r="C7368" s="5">
        <v>85.17</v>
      </c>
    </row>
    <row r="7369" spans="1:3">
      <c r="A7369" s="1">
        <v>41934</v>
      </c>
      <c r="B7369" s="5">
        <v>80.52</v>
      </c>
      <c r="C7369" s="5">
        <v>86.38</v>
      </c>
    </row>
    <row r="7370" spans="1:3">
      <c r="A7370" s="1">
        <v>41935</v>
      </c>
      <c r="B7370" s="5">
        <v>82.81</v>
      </c>
      <c r="C7370" s="5">
        <v>85.94</v>
      </c>
    </row>
    <row r="7371" spans="1:3">
      <c r="A7371" s="1">
        <v>41936</v>
      </c>
      <c r="B7371" s="5">
        <v>81.27</v>
      </c>
      <c r="C7371" s="5">
        <v>86</v>
      </c>
    </row>
    <row r="7372" spans="1:3">
      <c r="A7372" s="1">
        <v>41939</v>
      </c>
      <c r="B7372" s="5">
        <v>81.260000000000005</v>
      </c>
      <c r="C7372" s="5">
        <v>85.64</v>
      </c>
    </row>
    <row r="7373" spans="1:3">
      <c r="A7373" s="1">
        <v>41940</v>
      </c>
      <c r="B7373" s="5">
        <v>81.36</v>
      </c>
      <c r="C7373" s="5">
        <v>85.57</v>
      </c>
    </row>
    <row r="7374" spans="1:3">
      <c r="A7374" s="1">
        <v>41941</v>
      </c>
      <c r="B7374" s="5">
        <v>82.25</v>
      </c>
      <c r="C7374" s="5">
        <v>86.91</v>
      </c>
    </row>
    <row r="7375" spans="1:3">
      <c r="A7375" s="1">
        <v>41942</v>
      </c>
      <c r="B7375" s="5">
        <v>81.06</v>
      </c>
      <c r="C7375" s="5">
        <v>85.5</v>
      </c>
    </row>
    <row r="7376" spans="1:3">
      <c r="A7376" s="1">
        <v>41943</v>
      </c>
      <c r="B7376" s="5">
        <v>80.53</v>
      </c>
      <c r="C7376" s="5">
        <v>84.17</v>
      </c>
    </row>
    <row r="7377" spans="1:3">
      <c r="A7377" s="1">
        <v>41946</v>
      </c>
      <c r="B7377" s="5">
        <v>78.77</v>
      </c>
      <c r="C7377" s="5">
        <v>84.9</v>
      </c>
    </row>
    <row r="7378" spans="1:3">
      <c r="A7378" s="1">
        <v>41947</v>
      </c>
      <c r="B7378" s="5">
        <v>77.150000000000006</v>
      </c>
      <c r="C7378" s="5">
        <v>82.12</v>
      </c>
    </row>
    <row r="7379" spans="1:3">
      <c r="A7379" s="1">
        <v>41948</v>
      </c>
      <c r="B7379" s="5">
        <v>78.709999999999994</v>
      </c>
      <c r="C7379" s="5">
        <v>82.88</v>
      </c>
    </row>
    <row r="7380" spans="1:3">
      <c r="A7380" s="1">
        <v>41949</v>
      </c>
      <c r="B7380" s="5">
        <v>77.87</v>
      </c>
      <c r="C7380" s="5">
        <v>82.08</v>
      </c>
    </row>
    <row r="7381" spans="1:3">
      <c r="A7381" s="1">
        <v>41950</v>
      </c>
      <c r="B7381" s="5">
        <v>78.709999999999994</v>
      </c>
      <c r="C7381" s="5">
        <v>83.2</v>
      </c>
    </row>
    <row r="7382" spans="1:3">
      <c r="A7382" s="1">
        <v>41953</v>
      </c>
      <c r="B7382" s="5">
        <v>77.430000000000007</v>
      </c>
      <c r="C7382" s="5">
        <v>82.9</v>
      </c>
    </row>
    <row r="7383" spans="1:3">
      <c r="A7383" s="1">
        <v>41954</v>
      </c>
      <c r="B7383" s="5">
        <v>77.849999999999994</v>
      </c>
      <c r="C7383" s="5">
        <v>80.94</v>
      </c>
    </row>
    <row r="7384" spans="1:3">
      <c r="A7384" s="1">
        <v>41955</v>
      </c>
      <c r="B7384" s="5">
        <v>77.16</v>
      </c>
      <c r="C7384" s="5">
        <v>80.42</v>
      </c>
    </row>
    <row r="7385" spans="1:3">
      <c r="A7385" s="1">
        <v>41956</v>
      </c>
      <c r="B7385" s="5">
        <v>74.13</v>
      </c>
      <c r="C7385" s="5">
        <v>77.739999999999995</v>
      </c>
    </row>
    <row r="7386" spans="1:3">
      <c r="A7386" s="1">
        <v>41957</v>
      </c>
      <c r="B7386" s="5">
        <v>75.91</v>
      </c>
      <c r="C7386" s="5">
        <v>77.510000000000005</v>
      </c>
    </row>
    <row r="7387" spans="1:3">
      <c r="A7387" s="1">
        <v>41960</v>
      </c>
      <c r="B7387" s="5">
        <v>75.64</v>
      </c>
      <c r="C7387" s="5">
        <v>76.86</v>
      </c>
    </row>
    <row r="7388" spans="1:3">
      <c r="A7388" s="1">
        <v>41961</v>
      </c>
      <c r="B7388" s="5">
        <v>74.55</v>
      </c>
      <c r="C7388" s="5">
        <v>77.23</v>
      </c>
    </row>
    <row r="7389" spans="1:3">
      <c r="A7389" s="1">
        <v>41962</v>
      </c>
      <c r="B7389" s="5">
        <v>74.55</v>
      </c>
      <c r="C7389" s="5">
        <v>77.209999999999994</v>
      </c>
    </row>
    <row r="7390" spans="1:3">
      <c r="A7390" s="1">
        <v>41963</v>
      </c>
      <c r="B7390" s="5">
        <v>75.63</v>
      </c>
      <c r="C7390" s="5">
        <v>77.61</v>
      </c>
    </row>
    <row r="7391" spans="1:3">
      <c r="A7391" s="1">
        <v>41964</v>
      </c>
      <c r="B7391" s="5">
        <v>76.52</v>
      </c>
      <c r="C7391" s="5">
        <v>79.2</v>
      </c>
    </row>
    <row r="7392" spans="1:3">
      <c r="A7392" s="1">
        <v>41967</v>
      </c>
      <c r="B7392" s="5">
        <v>75.739999999999995</v>
      </c>
      <c r="C7392" s="5">
        <v>79.62</v>
      </c>
    </row>
    <row r="7393" spans="1:3">
      <c r="A7393" s="1">
        <v>41968</v>
      </c>
      <c r="B7393" s="5">
        <v>74.040000000000006</v>
      </c>
      <c r="C7393" s="5">
        <v>77.62</v>
      </c>
    </row>
    <row r="7394" spans="1:3">
      <c r="A7394" s="1">
        <v>41969</v>
      </c>
      <c r="B7394" s="5">
        <v>73.7</v>
      </c>
      <c r="C7394" s="5">
        <v>77.39</v>
      </c>
    </row>
    <row r="7395" spans="1:3">
      <c r="A7395" s="1">
        <v>41971</v>
      </c>
      <c r="B7395" s="5">
        <v>65.94</v>
      </c>
      <c r="C7395" s="5">
        <v>71.89</v>
      </c>
    </row>
    <row r="7396" spans="1:3">
      <c r="A7396" s="1">
        <v>41974</v>
      </c>
      <c r="B7396" s="5">
        <v>68.98</v>
      </c>
      <c r="C7396" s="5">
        <v>70.87</v>
      </c>
    </row>
    <row r="7397" spans="1:3">
      <c r="A7397" s="1">
        <v>41975</v>
      </c>
      <c r="B7397" s="5">
        <v>66.989999999999995</v>
      </c>
      <c r="C7397" s="5">
        <v>71.13</v>
      </c>
    </row>
    <row r="7398" spans="1:3">
      <c r="A7398" s="1">
        <v>41976</v>
      </c>
      <c r="B7398" s="5">
        <v>67.3</v>
      </c>
      <c r="C7398" s="5">
        <v>70.13</v>
      </c>
    </row>
    <row r="7399" spans="1:3">
      <c r="A7399" s="1">
        <v>41977</v>
      </c>
      <c r="B7399" s="5">
        <v>66.73</v>
      </c>
      <c r="C7399" s="5">
        <v>68.48</v>
      </c>
    </row>
    <row r="7400" spans="1:3">
      <c r="A7400" s="1">
        <v>41978</v>
      </c>
      <c r="B7400" s="5">
        <v>65.89</v>
      </c>
      <c r="C7400" s="5">
        <v>68</v>
      </c>
    </row>
    <row r="7401" spans="1:3">
      <c r="A7401" s="1">
        <v>41981</v>
      </c>
      <c r="B7401" s="5">
        <v>63.13</v>
      </c>
      <c r="C7401" s="5">
        <v>65.64</v>
      </c>
    </row>
    <row r="7402" spans="1:3">
      <c r="A7402" s="1">
        <v>41982</v>
      </c>
      <c r="B7402" s="5">
        <v>63.74</v>
      </c>
      <c r="C7402" s="5">
        <v>66.11</v>
      </c>
    </row>
    <row r="7403" spans="1:3">
      <c r="A7403" s="1">
        <v>41983</v>
      </c>
      <c r="B7403" s="5">
        <v>60.99</v>
      </c>
      <c r="C7403" s="5">
        <v>63.32</v>
      </c>
    </row>
    <row r="7404" spans="1:3">
      <c r="A7404" s="1">
        <v>41984</v>
      </c>
      <c r="B7404" s="5">
        <v>60.01</v>
      </c>
      <c r="C7404" s="5">
        <v>63.65</v>
      </c>
    </row>
    <row r="7405" spans="1:3">
      <c r="A7405" s="1">
        <v>41985</v>
      </c>
      <c r="B7405" s="5">
        <v>57.81</v>
      </c>
      <c r="C7405" s="5">
        <v>61.67</v>
      </c>
    </row>
    <row r="7406" spans="1:3">
      <c r="A7406" s="1">
        <v>41988</v>
      </c>
      <c r="B7406" s="5">
        <v>55.96</v>
      </c>
      <c r="C7406" s="5">
        <v>61.09</v>
      </c>
    </row>
    <row r="7407" spans="1:3">
      <c r="A7407" s="1">
        <v>41989</v>
      </c>
      <c r="B7407" s="5">
        <v>55.97</v>
      </c>
      <c r="C7407" s="5">
        <v>60.26</v>
      </c>
    </row>
    <row r="7408" spans="1:3">
      <c r="A7408" s="1">
        <v>41990</v>
      </c>
      <c r="B7408" s="5">
        <v>56.43</v>
      </c>
      <c r="C7408" s="5">
        <v>59.84</v>
      </c>
    </row>
    <row r="7409" spans="1:3">
      <c r="A7409" s="1">
        <v>41991</v>
      </c>
      <c r="B7409" s="5">
        <v>54.18</v>
      </c>
      <c r="C7409" s="5">
        <v>58.81</v>
      </c>
    </row>
    <row r="7410" spans="1:3">
      <c r="A7410" s="1">
        <v>41992</v>
      </c>
      <c r="B7410" s="5">
        <v>56.91</v>
      </c>
      <c r="C7410" s="5">
        <v>58.87</v>
      </c>
    </row>
    <row r="7411" spans="1:3">
      <c r="A7411" s="1">
        <v>41995</v>
      </c>
      <c r="B7411" s="5">
        <v>55.25</v>
      </c>
      <c r="C7411" s="5">
        <v>58.31</v>
      </c>
    </row>
    <row r="7412" spans="1:3">
      <c r="A7412" s="1">
        <v>41996</v>
      </c>
      <c r="B7412" s="5">
        <v>56.78</v>
      </c>
      <c r="C7412" s="5">
        <v>59.07</v>
      </c>
    </row>
    <row r="7413" spans="1:3">
      <c r="A7413" s="1">
        <v>41997</v>
      </c>
      <c r="B7413" s="5">
        <v>55.7</v>
      </c>
      <c r="C7413" s="5">
        <v>58.67</v>
      </c>
    </row>
    <row r="7414" spans="1:3">
      <c r="A7414" s="1">
        <v>41999</v>
      </c>
      <c r="B7414" s="5">
        <v>54.59</v>
      </c>
      <c r="C7414" s="5">
        <v>58.72</v>
      </c>
    </row>
    <row r="7415" spans="1:3">
      <c r="A7415" s="1">
        <v>42002</v>
      </c>
      <c r="B7415" s="5">
        <v>53.46</v>
      </c>
      <c r="C7415" s="5">
        <v>57.86</v>
      </c>
    </row>
    <row r="7416" spans="1:3">
      <c r="A7416" s="1">
        <v>42003</v>
      </c>
      <c r="B7416" s="5">
        <v>54.14</v>
      </c>
      <c r="C7416" s="5">
        <v>55.6</v>
      </c>
    </row>
    <row r="7417" spans="1:3">
      <c r="A7417" s="1">
        <v>42004</v>
      </c>
      <c r="B7417" s="5">
        <v>53.45</v>
      </c>
      <c r="C7417" s="5">
        <v>55.27</v>
      </c>
    </row>
    <row r="7418" spans="1:3">
      <c r="A7418" s="1">
        <v>42006</v>
      </c>
      <c r="B7418" s="5">
        <v>52.72</v>
      </c>
      <c r="C7418" s="5">
        <v>55.38</v>
      </c>
    </row>
    <row r="7419" spans="1:3">
      <c r="A7419" s="1">
        <v>42009</v>
      </c>
      <c r="B7419" s="5">
        <v>50.05</v>
      </c>
      <c r="C7419" s="5">
        <v>51.08</v>
      </c>
    </row>
    <row r="7420" spans="1:3">
      <c r="A7420" s="1">
        <v>42010</v>
      </c>
      <c r="B7420" s="5">
        <v>47.98</v>
      </c>
      <c r="C7420" s="5">
        <v>50.12</v>
      </c>
    </row>
    <row r="7421" spans="1:3">
      <c r="A7421" s="1">
        <v>42011</v>
      </c>
      <c r="B7421" s="5">
        <v>48.69</v>
      </c>
      <c r="C7421" s="5">
        <v>49.06</v>
      </c>
    </row>
    <row r="7422" spans="1:3">
      <c r="A7422" s="1">
        <v>42012</v>
      </c>
      <c r="B7422" s="5">
        <v>48.8</v>
      </c>
      <c r="C7422" s="5">
        <v>49.43</v>
      </c>
    </row>
    <row r="7423" spans="1:3">
      <c r="A7423" s="1">
        <v>42013</v>
      </c>
      <c r="B7423" s="5">
        <v>48.35</v>
      </c>
      <c r="C7423" s="5">
        <v>47.64</v>
      </c>
    </row>
    <row r="7424" spans="1:3">
      <c r="A7424" s="1">
        <v>42016</v>
      </c>
      <c r="B7424" s="5">
        <v>46.06</v>
      </c>
      <c r="C7424" s="5">
        <v>46.9</v>
      </c>
    </row>
    <row r="7425" spans="1:3">
      <c r="A7425" s="1">
        <v>42017</v>
      </c>
      <c r="B7425" s="5">
        <v>45.92</v>
      </c>
      <c r="C7425" s="5">
        <v>45.13</v>
      </c>
    </row>
    <row r="7426" spans="1:3">
      <c r="A7426" s="1">
        <v>42018</v>
      </c>
      <c r="B7426" s="5">
        <v>48.49</v>
      </c>
      <c r="C7426" s="5">
        <v>45.82</v>
      </c>
    </row>
    <row r="7427" spans="1:3">
      <c r="A7427" s="1">
        <v>42019</v>
      </c>
      <c r="B7427" s="5">
        <v>46.37</v>
      </c>
      <c r="C7427" s="5">
        <v>47.66</v>
      </c>
    </row>
    <row r="7428" spans="1:3">
      <c r="A7428" s="1">
        <v>42020</v>
      </c>
      <c r="B7428" s="5">
        <v>48.49</v>
      </c>
      <c r="C7428" s="5">
        <v>47.38</v>
      </c>
    </row>
    <row r="7429" spans="1:3">
      <c r="A7429" s="1">
        <v>42024</v>
      </c>
      <c r="B7429" s="5">
        <v>46.79</v>
      </c>
      <c r="C7429" s="5">
        <v>46.49</v>
      </c>
    </row>
    <row r="7430" spans="1:3">
      <c r="A7430" s="1">
        <v>42025</v>
      </c>
      <c r="B7430" s="5">
        <v>47.85</v>
      </c>
      <c r="C7430" s="5">
        <v>46.5</v>
      </c>
    </row>
    <row r="7431" spans="1:3">
      <c r="A7431" s="1">
        <v>42026</v>
      </c>
      <c r="B7431" s="5">
        <v>45.93</v>
      </c>
      <c r="C7431" s="5">
        <v>46.09</v>
      </c>
    </row>
    <row r="7432" spans="1:3">
      <c r="A7432" s="1">
        <v>42027</v>
      </c>
      <c r="B7432" s="5">
        <v>45.26</v>
      </c>
      <c r="C7432" s="5">
        <v>46.69</v>
      </c>
    </row>
    <row r="7433" spans="1:3">
      <c r="A7433" s="1">
        <v>42030</v>
      </c>
      <c r="B7433" s="5">
        <v>44.8</v>
      </c>
      <c r="C7433" s="5">
        <v>46.07</v>
      </c>
    </row>
    <row r="7434" spans="1:3">
      <c r="A7434" s="1">
        <v>42031</v>
      </c>
      <c r="B7434" s="5">
        <v>45.84</v>
      </c>
      <c r="C7434" s="5">
        <v>46.55</v>
      </c>
    </row>
    <row r="7435" spans="1:3">
      <c r="A7435" s="1">
        <v>42032</v>
      </c>
      <c r="B7435" s="5">
        <v>44.08</v>
      </c>
      <c r="C7435" s="5">
        <v>47.07</v>
      </c>
    </row>
    <row r="7436" spans="1:3">
      <c r="A7436" s="1">
        <v>42033</v>
      </c>
      <c r="B7436" s="5">
        <v>44.12</v>
      </c>
      <c r="C7436" s="5">
        <v>46.61</v>
      </c>
    </row>
    <row r="7437" spans="1:3">
      <c r="A7437" s="1">
        <v>42034</v>
      </c>
      <c r="B7437" s="5">
        <v>47.79</v>
      </c>
      <c r="C7437" s="5">
        <v>47.52</v>
      </c>
    </row>
    <row r="7438" spans="1:3">
      <c r="A7438" s="1">
        <v>42037</v>
      </c>
      <c r="B7438" s="5">
        <v>49.25</v>
      </c>
      <c r="C7438" s="5">
        <v>51.74</v>
      </c>
    </row>
    <row r="7439" spans="1:3">
      <c r="A7439" s="1">
        <v>42038</v>
      </c>
      <c r="B7439" s="5">
        <v>53.04</v>
      </c>
      <c r="C7439" s="5">
        <v>54.41</v>
      </c>
    </row>
    <row r="7440" spans="1:3">
      <c r="A7440" s="1">
        <v>42039</v>
      </c>
      <c r="B7440" s="5">
        <v>48.45</v>
      </c>
      <c r="C7440" s="5">
        <v>55.07</v>
      </c>
    </row>
    <row r="7441" spans="1:3">
      <c r="A7441" s="1">
        <v>42040</v>
      </c>
      <c r="B7441" s="5">
        <v>50.48</v>
      </c>
      <c r="C7441" s="5">
        <v>55.98</v>
      </c>
    </row>
    <row r="7442" spans="1:3">
      <c r="A7442" s="1">
        <v>42041</v>
      </c>
      <c r="B7442" s="5">
        <v>51.66</v>
      </c>
      <c r="C7442" s="5">
        <v>55.88</v>
      </c>
    </row>
    <row r="7443" spans="1:3">
      <c r="A7443" s="1">
        <v>42044</v>
      </c>
      <c r="B7443" s="5">
        <v>52.99</v>
      </c>
      <c r="C7443" s="5">
        <v>57</v>
      </c>
    </row>
    <row r="7444" spans="1:3">
      <c r="A7444" s="1">
        <v>42045</v>
      </c>
      <c r="B7444" s="5">
        <v>50.06</v>
      </c>
      <c r="C7444" s="5">
        <v>55.79</v>
      </c>
    </row>
    <row r="7445" spans="1:3">
      <c r="A7445" s="1">
        <v>42046</v>
      </c>
      <c r="B7445" s="5">
        <v>48.8</v>
      </c>
      <c r="C7445" s="5">
        <v>53.48</v>
      </c>
    </row>
    <row r="7446" spans="1:3">
      <c r="A7446" s="1">
        <v>42047</v>
      </c>
      <c r="B7446" s="5">
        <v>51.17</v>
      </c>
      <c r="C7446" s="5">
        <v>56.23</v>
      </c>
    </row>
    <row r="7447" spans="1:3">
      <c r="A7447" s="1">
        <v>42048</v>
      </c>
      <c r="B7447" s="5">
        <v>52.66</v>
      </c>
      <c r="C7447" s="5">
        <v>60.33</v>
      </c>
    </row>
    <row r="7448" spans="1:3">
      <c r="A7448" s="1">
        <v>42051</v>
      </c>
      <c r="C7448" s="5">
        <v>61.57</v>
      </c>
    </row>
    <row r="7449" spans="1:3">
      <c r="A7449" s="1">
        <v>42052</v>
      </c>
      <c r="B7449" s="5">
        <v>53.56</v>
      </c>
      <c r="C7449" s="5">
        <v>60.78</v>
      </c>
    </row>
    <row r="7450" spans="1:3">
      <c r="A7450" s="1">
        <v>42053</v>
      </c>
      <c r="B7450" s="5">
        <v>52.13</v>
      </c>
      <c r="C7450" s="5">
        <v>60.72</v>
      </c>
    </row>
    <row r="7451" spans="1:3">
      <c r="A7451" s="1">
        <v>42054</v>
      </c>
      <c r="B7451" s="5">
        <v>51.12</v>
      </c>
      <c r="C7451" s="5">
        <v>58.78</v>
      </c>
    </row>
    <row r="7452" spans="1:3">
      <c r="A7452" s="1">
        <v>42055</v>
      </c>
      <c r="B7452" s="5">
        <v>49.95</v>
      </c>
      <c r="C7452" s="5">
        <v>60.99</v>
      </c>
    </row>
    <row r="7453" spans="1:3">
      <c r="A7453" s="1">
        <v>42058</v>
      </c>
      <c r="B7453" s="5">
        <v>49.56</v>
      </c>
      <c r="C7453" s="5">
        <v>59.78</v>
      </c>
    </row>
    <row r="7454" spans="1:3">
      <c r="A7454" s="1">
        <v>42059</v>
      </c>
      <c r="B7454" s="5">
        <v>48.48</v>
      </c>
      <c r="C7454" s="5">
        <v>60.33</v>
      </c>
    </row>
    <row r="7455" spans="1:3">
      <c r="A7455" s="1">
        <v>42060</v>
      </c>
      <c r="B7455" s="5">
        <v>50.25</v>
      </c>
      <c r="C7455" s="5">
        <v>59.77</v>
      </c>
    </row>
    <row r="7456" spans="1:3">
      <c r="A7456" s="1">
        <v>42061</v>
      </c>
      <c r="B7456" s="5">
        <v>47.65</v>
      </c>
      <c r="C7456" s="5">
        <v>61.39</v>
      </c>
    </row>
    <row r="7457" spans="1:3">
      <c r="A7457" s="1">
        <v>42062</v>
      </c>
      <c r="B7457" s="5">
        <v>49.84</v>
      </c>
      <c r="C7457" s="5">
        <v>61.89</v>
      </c>
    </row>
    <row r="7458" spans="1:3">
      <c r="A7458" s="1">
        <v>42065</v>
      </c>
      <c r="B7458" s="5">
        <v>49.59</v>
      </c>
      <c r="C7458" s="5">
        <v>60.75</v>
      </c>
    </row>
    <row r="7459" spans="1:3">
      <c r="A7459" s="1">
        <v>42066</v>
      </c>
      <c r="B7459" s="5">
        <v>50.43</v>
      </c>
      <c r="C7459" s="5">
        <v>61.18</v>
      </c>
    </row>
    <row r="7460" spans="1:3">
      <c r="A7460" s="1">
        <v>42067</v>
      </c>
      <c r="B7460" s="5">
        <v>51.53</v>
      </c>
      <c r="C7460" s="5">
        <v>59.18</v>
      </c>
    </row>
    <row r="7461" spans="1:3">
      <c r="A7461" s="1">
        <v>42068</v>
      </c>
      <c r="B7461" s="5">
        <v>50.76</v>
      </c>
      <c r="C7461" s="5">
        <v>60.33</v>
      </c>
    </row>
    <row r="7462" spans="1:3">
      <c r="A7462" s="1">
        <v>42069</v>
      </c>
      <c r="B7462" s="5">
        <v>49.61</v>
      </c>
      <c r="C7462" s="5">
        <v>59.15</v>
      </c>
    </row>
    <row r="7463" spans="1:3">
      <c r="A7463" s="1">
        <v>42072</v>
      </c>
      <c r="B7463" s="5">
        <v>49.95</v>
      </c>
      <c r="C7463" s="5">
        <v>58.67</v>
      </c>
    </row>
    <row r="7464" spans="1:3">
      <c r="A7464" s="1">
        <v>42073</v>
      </c>
      <c r="B7464" s="5">
        <v>48.42</v>
      </c>
      <c r="C7464" s="5">
        <v>55.95</v>
      </c>
    </row>
    <row r="7465" spans="1:3">
      <c r="A7465" s="1">
        <v>42074</v>
      </c>
      <c r="B7465" s="5">
        <v>48.06</v>
      </c>
      <c r="C7465" s="5">
        <v>56.46</v>
      </c>
    </row>
    <row r="7466" spans="1:3">
      <c r="A7466" s="1">
        <v>42075</v>
      </c>
      <c r="B7466" s="5">
        <v>47.12</v>
      </c>
      <c r="C7466" s="5">
        <v>56.66</v>
      </c>
    </row>
    <row r="7467" spans="1:3">
      <c r="A7467" s="1">
        <v>42076</v>
      </c>
      <c r="B7467" s="5">
        <v>44.88</v>
      </c>
      <c r="C7467" s="5">
        <v>54.8</v>
      </c>
    </row>
    <row r="7468" spans="1:3">
      <c r="A7468" s="1">
        <v>42079</v>
      </c>
      <c r="B7468" s="5">
        <v>43.93</v>
      </c>
      <c r="C7468" s="5">
        <v>52</v>
      </c>
    </row>
    <row r="7469" spans="1:3">
      <c r="A7469" s="1">
        <v>42080</v>
      </c>
      <c r="B7469" s="5">
        <v>43.39</v>
      </c>
      <c r="C7469" s="5">
        <v>52.17</v>
      </c>
    </row>
    <row r="7470" spans="1:3">
      <c r="A7470" s="1">
        <v>42081</v>
      </c>
      <c r="B7470" s="5">
        <v>44.63</v>
      </c>
      <c r="C7470" s="5">
        <v>52.59</v>
      </c>
    </row>
    <row r="7471" spans="1:3">
      <c r="A7471" s="1">
        <v>42082</v>
      </c>
      <c r="B7471" s="5">
        <v>44.02</v>
      </c>
      <c r="C7471" s="5">
        <v>52.96</v>
      </c>
    </row>
    <row r="7472" spans="1:3">
      <c r="A7472" s="1">
        <v>42083</v>
      </c>
      <c r="B7472" s="5">
        <v>46</v>
      </c>
      <c r="C7472" s="5">
        <v>53.88</v>
      </c>
    </row>
    <row r="7473" spans="1:3">
      <c r="A7473" s="1">
        <v>42086</v>
      </c>
      <c r="B7473" s="5">
        <v>47.4</v>
      </c>
      <c r="C7473" s="5">
        <v>53.82</v>
      </c>
    </row>
    <row r="7474" spans="1:3">
      <c r="A7474" s="1">
        <v>42087</v>
      </c>
      <c r="B7474" s="5">
        <v>47.03</v>
      </c>
      <c r="C7474" s="5">
        <v>53.61</v>
      </c>
    </row>
    <row r="7475" spans="1:3">
      <c r="A7475" s="1">
        <v>42088</v>
      </c>
      <c r="B7475" s="5">
        <v>48.75</v>
      </c>
      <c r="C7475" s="5">
        <v>54.18</v>
      </c>
    </row>
    <row r="7476" spans="1:3">
      <c r="A7476" s="1">
        <v>42089</v>
      </c>
      <c r="B7476" s="5">
        <v>51.41</v>
      </c>
      <c r="C7476" s="5">
        <v>57.02</v>
      </c>
    </row>
    <row r="7477" spans="1:3">
      <c r="A7477" s="1">
        <v>42090</v>
      </c>
      <c r="B7477" s="5">
        <v>48.83</v>
      </c>
      <c r="C7477" s="5">
        <v>56.44</v>
      </c>
    </row>
    <row r="7478" spans="1:3">
      <c r="A7478" s="1">
        <v>42093</v>
      </c>
      <c r="B7478" s="5">
        <v>48.66</v>
      </c>
      <c r="C7478" s="5">
        <v>53.99</v>
      </c>
    </row>
    <row r="7479" spans="1:3">
      <c r="A7479" s="1">
        <v>42094</v>
      </c>
      <c r="B7479" s="5">
        <v>47.72</v>
      </c>
      <c r="C7479" s="5">
        <v>53.69</v>
      </c>
    </row>
    <row r="7480" spans="1:3">
      <c r="A7480" s="1">
        <v>42095</v>
      </c>
      <c r="B7480" s="5">
        <v>50.12</v>
      </c>
      <c r="C7480" s="5">
        <v>55.73</v>
      </c>
    </row>
    <row r="7481" spans="1:3">
      <c r="A7481" s="1">
        <v>42096</v>
      </c>
      <c r="B7481" s="5">
        <v>49.13</v>
      </c>
      <c r="C7481" s="5">
        <v>55.73</v>
      </c>
    </row>
    <row r="7482" spans="1:3">
      <c r="A7482" s="1">
        <v>42100</v>
      </c>
      <c r="B7482" s="5">
        <v>52.08</v>
      </c>
      <c r="C7482" s="5">
        <v>55.73</v>
      </c>
    </row>
    <row r="7483" spans="1:3">
      <c r="A7483" s="1">
        <v>42101</v>
      </c>
      <c r="B7483" s="5">
        <v>53.95</v>
      </c>
      <c r="C7483" s="5">
        <v>57.55</v>
      </c>
    </row>
    <row r="7484" spans="1:3">
      <c r="A7484" s="1">
        <v>42102</v>
      </c>
      <c r="B7484" s="5">
        <v>50.44</v>
      </c>
      <c r="C7484" s="5">
        <v>56.42</v>
      </c>
    </row>
    <row r="7485" spans="1:3">
      <c r="A7485" s="1">
        <v>42103</v>
      </c>
      <c r="B7485" s="5">
        <v>50.79</v>
      </c>
      <c r="C7485" s="5">
        <v>56.04</v>
      </c>
    </row>
    <row r="7486" spans="1:3">
      <c r="A7486" s="1">
        <v>42104</v>
      </c>
      <c r="B7486" s="5">
        <v>51.63</v>
      </c>
      <c r="C7486" s="5">
        <v>56.82</v>
      </c>
    </row>
    <row r="7487" spans="1:3">
      <c r="A7487" s="1">
        <v>42107</v>
      </c>
      <c r="B7487" s="5">
        <v>51.95</v>
      </c>
      <c r="C7487" s="5">
        <v>57.14</v>
      </c>
    </row>
    <row r="7488" spans="1:3">
      <c r="A7488" s="1">
        <v>42108</v>
      </c>
      <c r="B7488" s="5">
        <v>53.3</v>
      </c>
      <c r="C7488" s="5">
        <v>57.69</v>
      </c>
    </row>
    <row r="7489" spans="1:3">
      <c r="A7489" s="1">
        <v>42109</v>
      </c>
      <c r="B7489" s="5">
        <v>56.25</v>
      </c>
      <c r="C7489" s="5">
        <v>59.32</v>
      </c>
    </row>
    <row r="7490" spans="1:3">
      <c r="A7490" s="1">
        <v>42110</v>
      </c>
      <c r="B7490" s="5">
        <v>56.69</v>
      </c>
      <c r="C7490" s="5">
        <v>60.13</v>
      </c>
    </row>
    <row r="7491" spans="1:3">
      <c r="A7491" s="1">
        <v>42111</v>
      </c>
      <c r="B7491" s="5">
        <v>55.71</v>
      </c>
      <c r="C7491" s="5">
        <v>61.31</v>
      </c>
    </row>
    <row r="7492" spans="1:3">
      <c r="A7492" s="1">
        <v>42114</v>
      </c>
      <c r="B7492" s="5">
        <v>56.37</v>
      </c>
      <c r="C7492" s="5">
        <v>61.2</v>
      </c>
    </row>
    <row r="7493" spans="1:3">
      <c r="A7493" s="1">
        <v>42115</v>
      </c>
      <c r="B7493" s="5">
        <v>55.58</v>
      </c>
      <c r="C7493" s="5">
        <v>60.12</v>
      </c>
    </row>
    <row r="7494" spans="1:3">
      <c r="A7494" s="1">
        <v>42116</v>
      </c>
      <c r="B7494" s="5">
        <v>56.17</v>
      </c>
      <c r="C7494" s="5">
        <v>60.12</v>
      </c>
    </row>
    <row r="7495" spans="1:3">
      <c r="A7495" s="1">
        <v>42117</v>
      </c>
      <c r="B7495" s="5">
        <v>56.59</v>
      </c>
      <c r="C7495" s="5">
        <v>62.66</v>
      </c>
    </row>
    <row r="7496" spans="1:3">
      <c r="A7496" s="1">
        <v>42118</v>
      </c>
      <c r="B7496" s="5">
        <v>55.98</v>
      </c>
      <c r="C7496" s="5">
        <v>62.96</v>
      </c>
    </row>
    <row r="7497" spans="1:3">
      <c r="A7497" s="1">
        <v>42121</v>
      </c>
      <c r="B7497" s="5">
        <v>55.56</v>
      </c>
      <c r="C7497" s="5">
        <v>62.86</v>
      </c>
    </row>
    <row r="7498" spans="1:3">
      <c r="A7498" s="1">
        <v>42122</v>
      </c>
      <c r="B7498" s="5">
        <v>57.05</v>
      </c>
      <c r="C7498" s="5">
        <v>62.61</v>
      </c>
    </row>
    <row r="7499" spans="1:3">
      <c r="A7499" s="1">
        <v>42123</v>
      </c>
      <c r="B7499" s="5">
        <v>58.55</v>
      </c>
      <c r="C7499" s="5">
        <v>63.97</v>
      </c>
    </row>
    <row r="7500" spans="1:3">
      <c r="A7500" s="1">
        <v>42124</v>
      </c>
      <c r="B7500" s="5">
        <v>59.62</v>
      </c>
      <c r="C7500" s="5">
        <v>63.9</v>
      </c>
    </row>
    <row r="7501" spans="1:3">
      <c r="A7501" s="1">
        <v>42125</v>
      </c>
      <c r="B7501" s="5">
        <v>59.1</v>
      </c>
      <c r="C7501" s="5">
        <v>64.13</v>
      </c>
    </row>
    <row r="7502" spans="1:3">
      <c r="A7502" s="1">
        <v>42128</v>
      </c>
      <c r="B7502" s="5">
        <v>58.92</v>
      </c>
      <c r="C7502" s="5">
        <v>64.62</v>
      </c>
    </row>
    <row r="7503" spans="1:3">
      <c r="A7503" s="1">
        <v>42129</v>
      </c>
      <c r="B7503" s="5">
        <v>60.38</v>
      </c>
      <c r="C7503" s="5">
        <v>65.44</v>
      </c>
    </row>
    <row r="7504" spans="1:3">
      <c r="A7504" s="1">
        <v>42130</v>
      </c>
      <c r="B7504" s="5">
        <v>60.93</v>
      </c>
      <c r="C7504" s="5">
        <v>66.22</v>
      </c>
    </row>
    <row r="7505" spans="1:3">
      <c r="A7505" s="1">
        <v>42131</v>
      </c>
      <c r="B7505" s="5">
        <v>58.99</v>
      </c>
      <c r="C7505" s="5">
        <v>64.930000000000007</v>
      </c>
    </row>
    <row r="7506" spans="1:3">
      <c r="A7506" s="1">
        <v>42132</v>
      </c>
      <c r="B7506" s="5">
        <v>59.41</v>
      </c>
      <c r="C7506" s="5">
        <v>63.82</v>
      </c>
    </row>
    <row r="7507" spans="1:3">
      <c r="A7507" s="1">
        <v>42135</v>
      </c>
      <c r="B7507" s="5">
        <v>59.23</v>
      </c>
      <c r="C7507" s="5">
        <v>62.82</v>
      </c>
    </row>
    <row r="7508" spans="1:3">
      <c r="A7508" s="1">
        <v>42136</v>
      </c>
      <c r="B7508" s="5">
        <v>60.72</v>
      </c>
      <c r="C7508" s="5">
        <v>65.09</v>
      </c>
    </row>
    <row r="7509" spans="1:3">
      <c r="A7509" s="1">
        <v>42137</v>
      </c>
      <c r="B7509" s="5">
        <v>60.5</v>
      </c>
      <c r="C7509" s="5">
        <v>66.33</v>
      </c>
    </row>
    <row r="7510" spans="1:3">
      <c r="A7510" s="1">
        <v>42138</v>
      </c>
      <c r="B7510" s="5">
        <v>59.89</v>
      </c>
      <c r="C7510" s="5">
        <v>65.58</v>
      </c>
    </row>
    <row r="7511" spans="1:3">
      <c r="A7511" s="1">
        <v>42139</v>
      </c>
      <c r="B7511" s="5">
        <v>59.73</v>
      </c>
      <c r="C7511" s="5">
        <v>64.69</v>
      </c>
    </row>
    <row r="7512" spans="1:3">
      <c r="A7512" s="1">
        <v>42142</v>
      </c>
      <c r="B7512" s="5">
        <v>59.44</v>
      </c>
      <c r="C7512" s="5">
        <v>65.150000000000006</v>
      </c>
    </row>
    <row r="7513" spans="1:3">
      <c r="A7513" s="1">
        <v>42143</v>
      </c>
      <c r="B7513" s="5">
        <v>57.3</v>
      </c>
      <c r="C7513" s="5">
        <v>63.48</v>
      </c>
    </row>
    <row r="7514" spans="1:3">
      <c r="A7514" s="1">
        <v>42144</v>
      </c>
      <c r="B7514" s="5">
        <v>58.96</v>
      </c>
      <c r="C7514" s="5">
        <v>63.52</v>
      </c>
    </row>
    <row r="7515" spans="1:3">
      <c r="A7515" s="1">
        <v>42145</v>
      </c>
      <c r="B7515" s="5">
        <v>60.18</v>
      </c>
      <c r="C7515" s="5">
        <v>64.7</v>
      </c>
    </row>
    <row r="7516" spans="1:3">
      <c r="A7516" s="1">
        <v>42146</v>
      </c>
      <c r="B7516" s="5">
        <v>58.88</v>
      </c>
      <c r="C7516" s="5">
        <v>64.7</v>
      </c>
    </row>
    <row r="7517" spans="1:3">
      <c r="A7517" s="1">
        <v>42150</v>
      </c>
      <c r="B7517" s="5">
        <v>57.29</v>
      </c>
      <c r="C7517" s="5">
        <v>61.65</v>
      </c>
    </row>
    <row r="7518" spans="1:3">
      <c r="A7518" s="1">
        <v>42151</v>
      </c>
      <c r="B7518" s="5">
        <v>57.51</v>
      </c>
      <c r="C7518" s="5">
        <v>61.35</v>
      </c>
    </row>
    <row r="7519" spans="1:3">
      <c r="A7519" s="1">
        <v>42152</v>
      </c>
      <c r="B7519" s="5">
        <v>57.69</v>
      </c>
      <c r="C7519" s="5">
        <v>60.12</v>
      </c>
    </row>
    <row r="7520" spans="1:3">
      <c r="A7520" s="1">
        <v>42153</v>
      </c>
      <c r="B7520" s="5">
        <v>60.25</v>
      </c>
      <c r="C7520" s="5">
        <v>63.16</v>
      </c>
    </row>
    <row r="7521" spans="1:3">
      <c r="A7521" s="1">
        <v>42156</v>
      </c>
      <c r="B7521" s="5">
        <v>60.24</v>
      </c>
      <c r="C7521" s="5">
        <v>62.87</v>
      </c>
    </row>
    <row r="7522" spans="1:3">
      <c r="A7522" s="1">
        <v>42157</v>
      </c>
      <c r="B7522" s="5">
        <v>61.3</v>
      </c>
      <c r="C7522" s="5">
        <v>63.14</v>
      </c>
    </row>
    <row r="7523" spans="1:3">
      <c r="A7523" s="1">
        <v>42158</v>
      </c>
      <c r="B7523" s="5">
        <v>59.67</v>
      </c>
      <c r="C7523" s="5">
        <v>62.78</v>
      </c>
    </row>
    <row r="7524" spans="1:3">
      <c r="A7524" s="1">
        <v>42159</v>
      </c>
      <c r="B7524" s="5">
        <v>58</v>
      </c>
      <c r="C7524" s="5">
        <v>60.34</v>
      </c>
    </row>
    <row r="7525" spans="1:3">
      <c r="A7525" s="1">
        <v>42160</v>
      </c>
      <c r="B7525" s="5">
        <v>59.11</v>
      </c>
      <c r="C7525" s="5">
        <v>60.36</v>
      </c>
    </row>
    <row r="7526" spans="1:3">
      <c r="A7526" s="1">
        <v>42163</v>
      </c>
      <c r="B7526" s="5">
        <v>58.15</v>
      </c>
      <c r="C7526" s="5">
        <v>61.33</v>
      </c>
    </row>
    <row r="7527" spans="1:3">
      <c r="A7527" s="1">
        <v>42164</v>
      </c>
      <c r="B7527" s="5">
        <v>60.15</v>
      </c>
      <c r="C7527" s="5">
        <v>63.23</v>
      </c>
    </row>
    <row r="7528" spans="1:3">
      <c r="A7528" s="1">
        <v>42165</v>
      </c>
      <c r="B7528" s="5">
        <v>61.36</v>
      </c>
      <c r="C7528" s="5">
        <v>64.680000000000007</v>
      </c>
    </row>
    <row r="7529" spans="1:3">
      <c r="A7529" s="1">
        <v>42166</v>
      </c>
      <c r="B7529" s="5">
        <v>60.74</v>
      </c>
      <c r="C7529" s="5">
        <v>63.76</v>
      </c>
    </row>
    <row r="7530" spans="1:3">
      <c r="A7530" s="1">
        <v>42167</v>
      </c>
      <c r="B7530" s="5">
        <v>59.96</v>
      </c>
      <c r="C7530" s="5">
        <v>63.19</v>
      </c>
    </row>
    <row r="7531" spans="1:3">
      <c r="A7531" s="1">
        <v>42170</v>
      </c>
      <c r="B7531" s="5">
        <v>59.53</v>
      </c>
      <c r="C7531" s="5">
        <v>60.99</v>
      </c>
    </row>
    <row r="7532" spans="1:3">
      <c r="A7532" s="1">
        <v>42171</v>
      </c>
      <c r="B7532" s="5">
        <v>60.01</v>
      </c>
      <c r="C7532" s="5">
        <v>60.75</v>
      </c>
    </row>
    <row r="7533" spans="1:3">
      <c r="A7533" s="1">
        <v>42172</v>
      </c>
      <c r="B7533" s="5">
        <v>59.89</v>
      </c>
      <c r="C7533" s="5">
        <v>60.75</v>
      </c>
    </row>
    <row r="7534" spans="1:3">
      <c r="A7534" s="1">
        <v>42173</v>
      </c>
      <c r="B7534" s="5">
        <v>60.41</v>
      </c>
      <c r="C7534" s="5">
        <v>61.37</v>
      </c>
    </row>
    <row r="7535" spans="1:3">
      <c r="A7535" s="1">
        <v>42174</v>
      </c>
      <c r="B7535" s="5">
        <v>59.62</v>
      </c>
      <c r="C7535" s="5">
        <v>59.41</v>
      </c>
    </row>
    <row r="7536" spans="1:3">
      <c r="A7536" s="1">
        <v>42177</v>
      </c>
      <c r="B7536" s="5">
        <v>60.01</v>
      </c>
      <c r="C7536" s="5">
        <v>60.54</v>
      </c>
    </row>
    <row r="7537" spans="1:3">
      <c r="A7537" s="1">
        <v>42178</v>
      </c>
      <c r="B7537" s="5">
        <v>61.05</v>
      </c>
      <c r="C7537" s="5">
        <v>61.67</v>
      </c>
    </row>
    <row r="7538" spans="1:3">
      <c r="A7538" s="1">
        <v>42179</v>
      </c>
      <c r="B7538" s="5">
        <v>60.01</v>
      </c>
      <c r="C7538" s="5">
        <v>61.63</v>
      </c>
    </row>
    <row r="7539" spans="1:3">
      <c r="A7539" s="1">
        <v>42180</v>
      </c>
      <c r="B7539" s="5">
        <v>59.59</v>
      </c>
      <c r="C7539" s="5">
        <v>60.24</v>
      </c>
    </row>
    <row r="7540" spans="1:3">
      <c r="A7540" s="1">
        <v>42181</v>
      </c>
      <c r="B7540" s="5">
        <v>59.41</v>
      </c>
      <c r="C7540" s="5">
        <v>60.14</v>
      </c>
    </row>
    <row r="7541" spans="1:3">
      <c r="A7541" s="1">
        <v>42184</v>
      </c>
      <c r="B7541" s="5">
        <v>58.34</v>
      </c>
      <c r="C7541" s="5">
        <v>59.03</v>
      </c>
    </row>
    <row r="7542" spans="1:3">
      <c r="A7542" s="1">
        <v>42185</v>
      </c>
      <c r="B7542" s="5">
        <v>59.48</v>
      </c>
      <c r="C7542" s="5">
        <v>60.31</v>
      </c>
    </row>
    <row r="7543" spans="1:3">
      <c r="A7543" s="1">
        <v>42186</v>
      </c>
      <c r="B7543" s="5">
        <v>56.94</v>
      </c>
      <c r="C7543" s="5">
        <v>61.65</v>
      </c>
    </row>
    <row r="7544" spans="1:3">
      <c r="A7544" s="1">
        <v>42187</v>
      </c>
      <c r="B7544" s="5">
        <v>56.93</v>
      </c>
      <c r="C7544" s="5">
        <v>61.73</v>
      </c>
    </row>
    <row r="7545" spans="1:3">
      <c r="A7545" s="1">
        <v>42188</v>
      </c>
      <c r="C7545" s="5">
        <v>59.06</v>
      </c>
    </row>
    <row r="7546" spans="1:3">
      <c r="A7546" s="1">
        <v>42191</v>
      </c>
      <c r="B7546" s="5">
        <v>52.48</v>
      </c>
      <c r="C7546" s="5">
        <v>57.19</v>
      </c>
    </row>
    <row r="7547" spans="1:3">
      <c r="A7547" s="1">
        <v>42192</v>
      </c>
      <c r="B7547" s="5">
        <v>52.33</v>
      </c>
      <c r="C7547" s="5">
        <v>54.72</v>
      </c>
    </row>
    <row r="7548" spans="1:3">
      <c r="A7548" s="1">
        <v>42193</v>
      </c>
      <c r="B7548" s="5">
        <v>51.61</v>
      </c>
      <c r="C7548" s="5">
        <v>55.7</v>
      </c>
    </row>
    <row r="7549" spans="1:3">
      <c r="A7549" s="1">
        <v>42194</v>
      </c>
      <c r="B7549" s="5">
        <v>52.76</v>
      </c>
      <c r="C7549" s="5">
        <v>57.83</v>
      </c>
    </row>
    <row r="7550" spans="1:3">
      <c r="A7550" s="1">
        <v>42195</v>
      </c>
      <c r="B7550" s="5">
        <v>52.74</v>
      </c>
      <c r="C7550" s="5">
        <v>57.72</v>
      </c>
    </row>
    <row r="7551" spans="1:3">
      <c r="A7551" s="1">
        <v>42198</v>
      </c>
      <c r="B7551" s="5">
        <v>52.19</v>
      </c>
      <c r="C7551" s="5">
        <v>57.63</v>
      </c>
    </row>
    <row r="7552" spans="1:3">
      <c r="A7552" s="1">
        <v>42199</v>
      </c>
      <c r="B7552" s="5">
        <v>53.05</v>
      </c>
      <c r="C7552" s="5">
        <v>57.2</v>
      </c>
    </row>
    <row r="7553" spans="1:3">
      <c r="A7553" s="1">
        <v>42200</v>
      </c>
      <c r="B7553" s="5">
        <v>51.4</v>
      </c>
      <c r="C7553" s="5">
        <v>57.34</v>
      </c>
    </row>
    <row r="7554" spans="1:3">
      <c r="A7554" s="1">
        <v>42201</v>
      </c>
      <c r="B7554" s="5">
        <v>50.9</v>
      </c>
      <c r="C7554" s="5">
        <v>57.31</v>
      </c>
    </row>
    <row r="7555" spans="1:3">
      <c r="A7555" s="1">
        <v>42202</v>
      </c>
      <c r="B7555" s="5">
        <v>50.88</v>
      </c>
      <c r="C7555" s="5">
        <v>56.38</v>
      </c>
    </row>
    <row r="7556" spans="1:3">
      <c r="A7556" s="1">
        <v>42205</v>
      </c>
      <c r="B7556" s="5">
        <v>50.11</v>
      </c>
      <c r="C7556" s="5">
        <v>56.42</v>
      </c>
    </row>
    <row r="7557" spans="1:3">
      <c r="A7557" s="1">
        <v>42206</v>
      </c>
      <c r="B7557" s="5">
        <v>50.59</v>
      </c>
      <c r="C7557" s="5">
        <v>55.94</v>
      </c>
    </row>
    <row r="7558" spans="1:3">
      <c r="A7558" s="1">
        <v>42207</v>
      </c>
      <c r="B7558" s="5">
        <v>49.27</v>
      </c>
      <c r="C7558" s="5">
        <v>56.36</v>
      </c>
    </row>
    <row r="7559" spans="1:3">
      <c r="A7559" s="1">
        <v>42208</v>
      </c>
      <c r="B7559" s="5">
        <v>48.11</v>
      </c>
      <c r="C7559" s="5">
        <v>55.76</v>
      </c>
    </row>
    <row r="7560" spans="1:3">
      <c r="A7560" s="1">
        <v>42209</v>
      </c>
      <c r="B7560" s="5">
        <v>47.98</v>
      </c>
      <c r="C7560" s="5">
        <v>54.29</v>
      </c>
    </row>
    <row r="7561" spans="1:3">
      <c r="A7561" s="1">
        <v>42212</v>
      </c>
      <c r="B7561" s="5">
        <v>47.17</v>
      </c>
      <c r="C7561" s="5">
        <v>54.07</v>
      </c>
    </row>
    <row r="7562" spans="1:3">
      <c r="A7562" s="1">
        <v>42213</v>
      </c>
      <c r="B7562" s="5">
        <v>47.97</v>
      </c>
      <c r="C7562" s="5">
        <v>54.3</v>
      </c>
    </row>
    <row r="7563" spans="1:3">
      <c r="A7563" s="1">
        <v>42214</v>
      </c>
      <c r="B7563" s="5">
        <v>48.77</v>
      </c>
      <c r="C7563" s="5">
        <v>54.73</v>
      </c>
    </row>
    <row r="7564" spans="1:3">
      <c r="A7564" s="1">
        <v>42215</v>
      </c>
      <c r="B7564" s="5">
        <v>48.53</v>
      </c>
      <c r="C7564" s="5">
        <v>54.29</v>
      </c>
    </row>
    <row r="7565" spans="1:3">
      <c r="A7565" s="1">
        <v>42216</v>
      </c>
      <c r="B7565" s="5">
        <v>47.11</v>
      </c>
      <c r="C7565" s="5">
        <v>53.29</v>
      </c>
    </row>
    <row r="7566" spans="1:3">
      <c r="A7566" s="1">
        <v>42219</v>
      </c>
      <c r="B7566" s="5">
        <v>45.25</v>
      </c>
      <c r="C7566" s="5">
        <v>49.49</v>
      </c>
    </row>
    <row r="7567" spans="1:3">
      <c r="A7567" s="1">
        <v>42220</v>
      </c>
      <c r="B7567" s="5">
        <v>45.75</v>
      </c>
      <c r="C7567" s="5">
        <v>49.08</v>
      </c>
    </row>
    <row r="7568" spans="1:3">
      <c r="A7568" s="1">
        <v>42221</v>
      </c>
      <c r="B7568" s="5">
        <v>45.13</v>
      </c>
      <c r="C7568" s="5">
        <v>49.04</v>
      </c>
    </row>
    <row r="7569" spans="1:3">
      <c r="A7569" s="1">
        <v>42222</v>
      </c>
      <c r="B7569" s="5">
        <v>44.69</v>
      </c>
      <c r="C7569" s="5">
        <v>47.8</v>
      </c>
    </row>
    <row r="7570" spans="1:3">
      <c r="A7570" s="1">
        <v>42223</v>
      </c>
      <c r="B7570" s="5">
        <v>43.87</v>
      </c>
      <c r="C7570" s="5">
        <v>47.54</v>
      </c>
    </row>
    <row r="7571" spans="1:3">
      <c r="A7571" s="1">
        <v>42226</v>
      </c>
      <c r="B7571" s="5">
        <v>44.94</v>
      </c>
      <c r="C7571" s="5">
        <v>48.3</v>
      </c>
    </row>
    <row r="7572" spans="1:3">
      <c r="A7572" s="1">
        <v>42227</v>
      </c>
      <c r="B7572" s="5">
        <v>43.11</v>
      </c>
      <c r="C7572" s="5">
        <v>47.33</v>
      </c>
    </row>
    <row r="7573" spans="1:3">
      <c r="A7573" s="1">
        <v>42228</v>
      </c>
      <c r="B7573" s="5">
        <v>43.22</v>
      </c>
      <c r="C7573" s="5">
        <v>48.29</v>
      </c>
    </row>
    <row r="7574" spans="1:3">
      <c r="A7574" s="1">
        <v>42229</v>
      </c>
      <c r="B7574" s="5">
        <v>42.27</v>
      </c>
      <c r="C7574" s="5">
        <v>48.01</v>
      </c>
    </row>
    <row r="7575" spans="1:3">
      <c r="A7575" s="1">
        <v>42230</v>
      </c>
      <c r="B7575" s="5">
        <v>42.45</v>
      </c>
      <c r="C7575" s="5">
        <v>47.79</v>
      </c>
    </row>
    <row r="7576" spans="1:3">
      <c r="A7576" s="1">
        <v>42233</v>
      </c>
      <c r="B7576" s="5">
        <v>41.93</v>
      </c>
      <c r="C7576" s="5">
        <v>47.77</v>
      </c>
    </row>
    <row r="7577" spans="1:3">
      <c r="A7577" s="1">
        <v>42234</v>
      </c>
      <c r="B7577" s="5">
        <v>42.58</v>
      </c>
      <c r="C7577" s="5">
        <v>47</v>
      </c>
    </row>
    <row r="7578" spans="1:3">
      <c r="A7578" s="1">
        <v>42235</v>
      </c>
      <c r="B7578" s="5">
        <v>40.75</v>
      </c>
      <c r="C7578" s="5">
        <v>45.75</v>
      </c>
    </row>
    <row r="7579" spans="1:3">
      <c r="A7579" s="1">
        <v>42236</v>
      </c>
      <c r="B7579" s="5">
        <v>41</v>
      </c>
      <c r="C7579" s="5">
        <v>45.63</v>
      </c>
    </row>
    <row r="7580" spans="1:3">
      <c r="A7580" s="1">
        <v>42237</v>
      </c>
      <c r="B7580" s="5">
        <v>40.450000000000003</v>
      </c>
      <c r="C7580" s="5">
        <v>43.84</v>
      </c>
    </row>
    <row r="7581" spans="1:3">
      <c r="A7581" s="1">
        <v>42240</v>
      </c>
      <c r="B7581" s="5">
        <v>38.22</v>
      </c>
      <c r="C7581" s="5">
        <v>41.59</v>
      </c>
    </row>
    <row r="7582" spans="1:3">
      <c r="A7582" s="1">
        <v>42241</v>
      </c>
      <c r="B7582" s="5">
        <v>39.15</v>
      </c>
      <c r="C7582" s="5">
        <v>41.86</v>
      </c>
    </row>
    <row r="7583" spans="1:3">
      <c r="A7583" s="1">
        <v>42242</v>
      </c>
      <c r="B7583" s="5">
        <v>38.5</v>
      </c>
      <c r="C7583" s="5">
        <v>41.76</v>
      </c>
    </row>
    <row r="7584" spans="1:3">
      <c r="A7584" s="1">
        <v>42243</v>
      </c>
      <c r="B7584" s="5">
        <v>42.47</v>
      </c>
      <c r="C7584" s="5">
        <v>44.46</v>
      </c>
    </row>
    <row r="7585" spans="1:3">
      <c r="A7585" s="1">
        <v>42244</v>
      </c>
      <c r="B7585" s="5">
        <v>45.29</v>
      </c>
      <c r="C7585" s="5">
        <v>47.97</v>
      </c>
    </row>
    <row r="7586" spans="1:3">
      <c r="A7586" s="1">
        <v>42247</v>
      </c>
      <c r="B7586" s="5">
        <v>49.2</v>
      </c>
    </row>
    <row r="7587" spans="1:3">
      <c r="A7587" s="1">
        <v>42248</v>
      </c>
      <c r="B7587" s="5">
        <v>45.38</v>
      </c>
      <c r="C7587" s="5">
        <v>48.8</v>
      </c>
    </row>
    <row r="7588" spans="1:3">
      <c r="A7588" s="1">
        <v>42249</v>
      </c>
      <c r="B7588" s="5">
        <v>46.3</v>
      </c>
      <c r="C7588" s="5">
        <v>47.67</v>
      </c>
    </row>
    <row r="7589" spans="1:3">
      <c r="A7589" s="1">
        <v>42250</v>
      </c>
      <c r="B7589" s="5">
        <v>46.75</v>
      </c>
      <c r="C7589" s="5">
        <v>50.41</v>
      </c>
    </row>
    <row r="7590" spans="1:3">
      <c r="A7590" s="1">
        <v>42251</v>
      </c>
      <c r="B7590" s="5">
        <v>46.02</v>
      </c>
      <c r="C7590" s="5">
        <v>48.59</v>
      </c>
    </row>
    <row r="7591" spans="1:3">
      <c r="A7591" s="1">
        <v>42254</v>
      </c>
      <c r="C7591" s="5">
        <v>46.42</v>
      </c>
    </row>
    <row r="7592" spans="1:3">
      <c r="A7592" s="1">
        <v>42255</v>
      </c>
      <c r="B7592" s="5">
        <v>45.92</v>
      </c>
      <c r="C7592" s="5">
        <v>48.88</v>
      </c>
    </row>
    <row r="7593" spans="1:3">
      <c r="A7593" s="1">
        <v>42256</v>
      </c>
      <c r="B7593" s="5">
        <v>44.13</v>
      </c>
      <c r="C7593" s="5">
        <v>48.04</v>
      </c>
    </row>
    <row r="7594" spans="1:3">
      <c r="A7594" s="1">
        <v>42257</v>
      </c>
      <c r="B7594" s="5">
        <v>45.85</v>
      </c>
      <c r="C7594" s="5">
        <v>47.77</v>
      </c>
    </row>
    <row r="7595" spans="1:3">
      <c r="A7595" s="1">
        <v>42258</v>
      </c>
      <c r="B7595" s="5">
        <v>44.75</v>
      </c>
      <c r="C7595" s="5">
        <v>46.87</v>
      </c>
    </row>
    <row r="7596" spans="1:3">
      <c r="A7596" s="1">
        <v>42261</v>
      </c>
      <c r="B7596" s="5">
        <v>44.07</v>
      </c>
      <c r="C7596" s="5">
        <v>45.87</v>
      </c>
    </row>
    <row r="7597" spans="1:3">
      <c r="A7597" s="1">
        <v>42262</v>
      </c>
      <c r="B7597" s="5">
        <v>44.58</v>
      </c>
      <c r="C7597" s="5">
        <v>45.91</v>
      </c>
    </row>
    <row r="7598" spans="1:3">
      <c r="A7598" s="1">
        <v>42263</v>
      </c>
      <c r="B7598" s="5">
        <v>47.12</v>
      </c>
      <c r="C7598" s="5">
        <v>49.35</v>
      </c>
    </row>
    <row r="7599" spans="1:3">
      <c r="A7599" s="1">
        <v>42264</v>
      </c>
      <c r="B7599" s="5">
        <v>46.93</v>
      </c>
      <c r="C7599" s="5">
        <v>48.27</v>
      </c>
    </row>
    <row r="7600" spans="1:3">
      <c r="A7600" s="1">
        <v>42265</v>
      </c>
      <c r="B7600" s="5">
        <v>44.71</v>
      </c>
      <c r="C7600" s="5">
        <v>47.28</v>
      </c>
    </row>
    <row r="7601" spans="1:3">
      <c r="A7601" s="1">
        <v>42268</v>
      </c>
      <c r="B7601" s="5">
        <v>46.67</v>
      </c>
      <c r="C7601" s="5">
        <v>47.64</v>
      </c>
    </row>
    <row r="7602" spans="1:3">
      <c r="A7602" s="1">
        <v>42269</v>
      </c>
      <c r="B7602" s="5">
        <v>46.17</v>
      </c>
      <c r="C7602" s="5">
        <v>46.69</v>
      </c>
    </row>
    <row r="7603" spans="1:3">
      <c r="A7603" s="1">
        <v>42270</v>
      </c>
      <c r="B7603" s="5">
        <v>44.53</v>
      </c>
      <c r="C7603" s="5">
        <v>48</v>
      </c>
    </row>
    <row r="7604" spans="1:3">
      <c r="A7604" s="1">
        <v>42271</v>
      </c>
      <c r="B7604" s="5">
        <v>44.94</v>
      </c>
      <c r="C7604" s="5">
        <v>47.06</v>
      </c>
    </row>
    <row r="7605" spans="1:3">
      <c r="A7605" s="1">
        <v>42272</v>
      </c>
      <c r="B7605" s="5">
        <v>45.55</v>
      </c>
      <c r="C7605" s="5">
        <v>47.28</v>
      </c>
    </row>
    <row r="7606" spans="1:3">
      <c r="A7606" s="1">
        <v>42275</v>
      </c>
      <c r="B7606" s="5">
        <v>44.4</v>
      </c>
      <c r="C7606" s="5">
        <v>46.04</v>
      </c>
    </row>
    <row r="7607" spans="1:3">
      <c r="A7607" s="1">
        <v>42276</v>
      </c>
      <c r="B7607" s="5">
        <v>45.24</v>
      </c>
      <c r="C7607" s="5">
        <v>47.58</v>
      </c>
    </row>
    <row r="7608" spans="1:3">
      <c r="A7608" s="1">
        <v>42277</v>
      </c>
      <c r="B7608" s="5">
        <v>45.06</v>
      </c>
      <c r="C7608" s="5">
        <v>47.29</v>
      </c>
    </row>
    <row r="7609" spans="1:3">
      <c r="A7609" s="1">
        <v>42278</v>
      </c>
      <c r="B7609" s="5">
        <v>44.75</v>
      </c>
      <c r="C7609" s="5">
        <v>47.48</v>
      </c>
    </row>
    <row r="7610" spans="1:3">
      <c r="A7610" s="1">
        <v>42279</v>
      </c>
      <c r="B7610" s="5">
        <v>45.54</v>
      </c>
      <c r="C7610" s="5">
        <v>46.55</v>
      </c>
    </row>
    <row r="7611" spans="1:3">
      <c r="A7611" s="1">
        <v>42282</v>
      </c>
      <c r="B7611" s="5">
        <v>46.28</v>
      </c>
      <c r="C7611" s="5">
        <v>49.45</v>
      </c>
    </row>
    <row r="7612" spans="1:3">
      <c r="A7612" s="1">
        <v>42283</v>
      </c>
      <c r="B7612" s="5">
        <v>48.53</v>
      </c>
      <c r="C7612" s="5">
        <v>51.34</v>
      </c>
    </row>
    <row r="7613" spans="1:3">
      <c r="A7613" s="1">
        <v>42284</v>
      </c>
      <c r="B7613" s="5">
        <v>47.86</v>
      </c>
      <c r="C7613" s="5">
        <v>51.66</v>
      </c>
    </row>
    <row r="7614" spans="1:3">
      <c r="A7614" s="1">
        <v>42285</v>
      </c>
      <c r="B7614" s="5">
        <v>49.46</v>
      </c>
      <c r="C7614" s="5">
        <v>52.13</v>
      </c>
    </row>
    <row r="7615" spans="1:3">
      <c r="A7615" s="1">
        <v>42286</v>
      </c>
      <c r="B7615" s="5">
        <v>49.67</v>
      </c>
      <c r="C7615" s="5">
        <v>52.08</v>
      </c>
    </row>
    <row r="7616" spans="1:3">
      <c r="A7616" s="1">
        <v>42289</v>
      </c>
      <c r="B7616" s="5">
        <v>47.09</v>
      </c>
      <c r="C7616" s="5">
        <v>50.95</v>
      </c>
    </row>
    <row r="7617" spans="1:3">
      <c r="A7617" s="1">
        <v>42290</v>
      </c>
      <c r="B7617" s="5">
        <v>46.7</v>
      </c>
      <c r="C7617" s="5">
        <v>48.94</v>
      </c>
    </row>
    <row r="7618" spans="1:3">
      <c r="A7618" s="1">
        <v>42291</v>
      </c>
      <c r="B7618" s="5">
        <v>46.63</v>
      </c>
      <c r="C7618" s="5">
        <v>48.25</v>
      </c>
    </row>
    <row r="7619" spans="1:3">
      <c r="A7619" s="1">
        <v>42292</v>
      </c>
      <c r="B7619" s="5">
        <v>46.38</v>
      </c>
      <c r="C7619" s="5">
        <v>47.87</v>
      </c>
    </row>
    <row r="7620" spans="1:3">
      <c r="A7620" s="1">
        <v>42293</v>
      </c>
      <c r="B7620" s="5">
        <v>47.3</v>
      </c>
      <c r="C7620" s="5">
        <v>48.96</v>
      </c>
    </row>
    <row r="7621" spans="1:3">
      <c r="A7621" s="1">
        <v>42296</v>
      </c>
      <c r="B7621" s="5">
        <v>45.91</v>
      </c>
      <c r="C7621" s="5">
        <v>47.51</v>
      </c>
    </row>
    <row r="7622" spans="1:3">
      <c r="A7622" s="1">
        <v>42297</v>
      </c>
      <c r="B7622" s="5">
        <v>45.84</v>
      </c>
      <c r="C7622" s="5">
        <v>46.93</v>
      </c>
    </row>
    <row r="7623" spans="1:3">
      <c r="A7623" s="1">
        <v>42298</v>
      </c>
      <c r="B7623" s="5">
        <v>45.22</v>
      </c>
      <c r="C7623" s="5">
        <v>46.72</v>
      </c>
    </row>
    <row r="7624" spans="1:3">
      <c r="A7624" s="1">
        <v>42299</v>
      </c>
      <c r="B7624" s="5">
        <v>44.9</v>
      </c>
      <c r="C7624" s="5">
        <v>46.59</v>
      </c>
    </row>
    <row r="7625" spans="1:3">
      <c r="A7625" s="1">
        <v>42300</v>
      </c>
      <c r="B7625" s="5">
        <v>43.91</v>
      </c>
      <c r="C7625" s="5">
        <v>46.3</v>
      </c>
    </row>
    <row r="7626" spans="1:3">
      <c r="A7626" s="1">
        <v>42303</v>
      </c>
      <c r="B7626" s="5">
        <v>43.19</v>
      </c>
      <c r="C7626" s="5">
        <v>46.57</v>
      </c>
    </row>
    <row r="7627" spans="1:3">
      <c r="A7627" s="1">
        <v>42304</v>
      </c>
      <c r="B7627" s="5">
        <v>43.21</v>
      </c>
      <c r="C7627" s="5">
        <v>45.54</v>
      </c>
    </row>
    <row r="7628" spans="1:3">
      <c r="A7628" s="1">
        <v>42305</v>
      </c>
      <c r="B7628" s="5">
        <v>45.93</v>
      </c>
      <c r="C7628" s="5">
        <v>47.6</v>
      </c>
    </row>
    <row r="7629" spans="1:3">
      <c r="A7629" s="1">
        <v>42306</v>
      </c>
      <c r="B7629" s="5">
        <v>46.02</v>
      </c>
      <c r="C7629" s="5">
        <v>48.04</v>
      </c>
    </row>
    <row r="7630" spans="1:3">
      <c r="A7630" s="1">
        <v>42307</v>
      </c>
      <c r="B7630" s="5">
        <v>46.6</v>
      </c>
      <c r="C7630" s="5">
        <v>48</v>
      </c>
    </row>
    <row r="7631" spans="1:3">
      <c r="A7631" s="1">
        <v>42310</v>
      </c>
      <c r="B7631" s="5">
        <v>46.12</v>
      </c>
      <c r="C7631" s="5">
        <v>47.91</v>
      </c>
    </row>
    <row r="7632" spans="1:3">
      <c r="A7632" s="1">
        <v>42311</v>
      </c>
      <c r="B7632" s="5">
        <v>47.88</v>
      </c>
      <c r="C7632" s="5">
        <v>48</v>
      </c>
    </row>
    <row r="7633" spans="1:3">
      <c r="A7633" s="1">
        <v>42312</v>
      </c>
      <c r="B7633" s="5">
        <v>46.32</v>
      </c>
      <c r="C7633" s="5">
        <v>46.96</v>
      </c>
    </row>
    <row r="7634" spans="1:3">
      <c r="A7634" s="1">
        <v>42313</v>
      </c>
      <c r="B7634" s="5">
        <v>45.27</v>
      </c>
      <c r="C7634" s="5">
        <v>47.19</v>
      </c>
    </row>
    <row r="7635" spans="1:3">
      <c r="A7635" s="1">
        <v>42314</v>
      </c>
      <c r="B7635" s="5">
        <v>44.32</v>
      </c>
      <c r="C7635" s="5">
        <v>46.09</v>
      </c>
    </row>
    <row r="7636" spans="1:3">
      <c r="A7636" s="1">
        <v>42317</v>
      </c>
      <c r="B7636" s="5">
        <v>43.87</v>
      </c>
      <c r="C7636" s="5">
        <v>45.38</v>
      </c>
    </row>
    <row r="7637" spans="1:3">
      <c r="A7637" s="1">
        <v>42318</v>
      </c>
      <c r="B7637" s="5">
        <v>44.23</v>
      </c>
      <c r="C7637" s="5">
        <v>46.44</v>
      </c>
    </row>
    <row r="7638" spans="1:3">
      <c r="A7638" s="1">
        <v>42319</v>
      </c>
      <c r="B7638" s="5">
        <v>42.95</v>
      </c>
      <c r="C7638" s="5">
        <v>44.98</v>
      </c>
    </row>
    <row r="7639" spans="1:3">
      <c r="A7639" s="1">
        <v>42320</v>
      </c>
      <c r="B7639" s="5">
        <v>41.74</v>
      </c>
      <c r="C7639" s="5">
        <v>44.98</v>
      </c>
    </row>
    <row r="7640" spans="1:3">
      <c r="A7640" s="1">
        <v>42321</v>
      </c>
      <c r="B7640" s="5">
        <v>40.69</v>
      </c>
      <c r="C7640" s="5">
        <v>41.98</v>
      </c>
    </row>
    <row r="7641" spans="1:3">
      <c r="A7641" s="1">
        <v>42324</v>
      </c>
      <c r="B7641" s="5">
        <v>41.68</v>
      </c>
      <c r="C7641" s="5">
        <v>40.28</v>
      </c>
    </row>
    <row r="7642" spans="1:3">
      <c r="A7642" s="1">
        <v>42325</v>
      </c>
      <c r="B7642" s="5">
        <v>40.729999999999997</v>
      </c>
      <c r="C7642" s="5">
        <v>41.28</v>
      </c>
    </row>
    <row r="7643" spans="1:3">
      <c r="A7643" s="1">
        <v>42326</v>
      </c>
      <c r="B7643" s="5">
        <v>40.75</v>
      </c>
      <c r="C7643" s="5">
        <v>41.45</v>
      </c>
    </row>
    <row r="7644" spans="1:3">
      <c r="A7644" s="1">
        <v>42327</v>
      </c>
      <c r="B7644" s="5">
        <v>40.549999999999997</v>
      </c>
      <c r="C7644" s="5">
        <v>42.22</v>
      </c>
    </row>
    <row r="7645" spans="1:3">
      <c r="A7645" s="1">
        <v>42328</v>
      </c>
      <c r="B7645" s="5">
        <v>39.39</v>
      </c>
      <c r="C7645" s="5">
        <v>42.49</v>
      </c>
    </row>
    <row r="7646" spans="1:3">
      <c r="A7646" s="1">
        <v>42331</v>
      </c>
      <c r="B7646" s="5">
        <v>39.270000000000003</v>
      </c>
      <c r="C7646" s="5">
        <v>43.7</v>
      </c>
    </row>
    <row r="7647" spans="1:3">
      <c r="A7647" s="1">
        <v>42332</v>
      </c>
      <c r="B7647" s="5">
        <v>40.89</v>
      </c>
      <c r="C7647" s="5">
        <v>44.38</v>
      </c>
    </row>
    <row r="7648" spans="1:3">
      <c r="A7648" s="1">
        <v>42333</v>
      </c>
      <c r="B7648" s="5">
        <v>41.22</v>
      </c>
      <c r="C7648" s="5">
        <v>43.56</v>
      </c>
    </row>
    <row r="7649" spans="1:3">
      <c r="A7649" s="1">
        <v>42334</v>
      </c>
      <c r="C7649" s="5">
        <v>43.55</v>
      </c>
    </row>
    <row r="7650" spans="1:3">
      <c r="A7650" s="1">
        <v>42335</v>
      </c>
      <c r="B7650" s="5">
        <v>40.57</v>
      </c>
      <c r="C7650" s="5">
        <v>43.07</v>
      </c>
    </row>
    <row r="7651" spans="1:3">
      <c r="A7651" s="1">
        <v>42338</v>
      </c>
      <c r="B7651" s="5">
        <v>40.43</v>
      </c>
      <c r="C7651" s="5">
        <v>43.73</v>
      </c>
    </row>
    <row r="7652" spans="1:3">
      <c r="A7652" s="1">
        <v>42339</v>
      </c>
      <c r="B7652" s="5">
        <v>40.58</v>
      </c>
      <c r="C7652" s="5">
        <v>42.97</v>
      </c>
    </row>
    <row r="7653" spans="1:3">
      <c r="A7653" s="1">
        <v>42340</v>
      </c>
      <c r="B7653" s="5">
        <v>39.93</v>
      </c>
      <c r="C7653" s="5">
        <v>41.92</v>
      </c>
    </row>
    <row r="7654" spans="1:3">
      <c r="A7654" s="1">
        <v>42341</v>
      </c>
      <c r="B7654" s="5">
        <v>41.08</v>
      </c>
      <c r="C7654" s="5">
        <v>42</v>
      </c>
    </row>
    <row r="7655" spans="1:3">
      <c r="A7655" s="1">
        <v>42342</v>
      </c>
      <c r="B7655" s="5">
        <v>40</v>
      </c>
      <c r="C7655" s="5">
        <v>41.44</v>
      </c>
    </row>
    <row r="7656" spans="1:3">
      <c r="A7656" s="1">
        <v>42345</v>
      </c>
      <c r="B7656" s="5">
        <v>37.64</v>
      </c>
      <c r="C7656" s="5">
        <v>39.69</v>
      </c>
    </row>
    <row r="7657" spans="1:3">
      <c r="A7657" s="1">
        <v>42346</v>
      </c>
      <c r="B7657" s="5">
        <v>37.46</v>
      </c>
      <c r="C7657" s="5">
        <v>39.44</v>
      </c>
    </row>
    <row r="7658" spans="1:3">
      <c r="A7658" s="1">
        <v>42347</v>
      </c>
      <c r="B7658" s="5">
        <v>37.159999999999997</v>
      </c>
      <c r="C7658" s="5">
        <v>39.04</v>
      </c>
    </row>
    <row r="7659" spans="1:3">
      <c r="A7659" s="1">
        <v>42348</v>
      </c>
      <c r="B7659" s="5">
        <v>36.76</v>
      </c>
      <c r="C7659" s="5">
        <v>38.65</v>
      </c>
    </row>
    <row r="7660" spans="1:3">
      <c r="A7660" s="1">
        <v>42349</v>
      </c>
      <c r="B7660" s="5">
        <v>35.65</v>
      </c>
      <c r="C7660" s="5">
        <v>36.99</v>
      </c>
    </row>
    <row r="7661" spans="1:3">
      <c r="A7661" s="1">
        <v>42352</v>
      </c>
      <c r="B7661" s="5">
        <v>36.31</v>
      </c>
      <c r="C7661" s="5">
        <v>36.51</v>
      </c>
    </row>
    <row r="7662" spans="1:3">
      <c r="A7662" s="1">
        <v>42353</v>
      </c>
      <c r="B7662" s="5">
        <v>37.32</v>
      </c>
      <c r="C7662" s="5">
        <v>37.659999999999997</v>
      </c>
    </row>
    <row r="7663" spans="1:3">
      <c r="A7663" s="1">
        <v>42354</v>
      </c>
      <c r="B7663" s="5">
        <v>35.549999999999997</v>
      </c>
      <c r="C7663" s="5">
        <v>36.96</v>
      </c>
    </row>
    <row r="7664" spans="1:3">
      <c r="A7664" s="1">
        <v>42355</v>
      </c>
      <c r="B7664" s="5">
        <v>34.979999999999997</v>
      </c>
      <c r="C7664" s="5">
        <v>36.29</v>
      </c>
    </row>
    <row r="7665" spans="1:3">
      <c r="A7665" s="1">
        <v>42356</v>
      </c>
      <c r="B7665" s="5">
        <v>34.72</v>
      </c>
      <c r="C7665" s="5">
        <v>36.76</v>
      </c>
    </row>
    <row r="7666" spans="1:3">
      <c r="A7666" s="1">
        <v>42359</v>
      </c>
      <c r="B7666" s="5">
        <v>34.549999999999997</v>
      </c>
      <c r="C7666" s="5">
        <v>35.340000000000003</v>
      </c>
    </row>
    <row r="7667" spans="1:3">
      <c r="A7667" s="1">
        <v>42360</v>
      </c>
      <c r="B7667" s="5">
        <v>36.119999999999997</v>
      </c>
      <c r="C7667" s="5">
        <v>35.26</v>
      </c>
    </row>
    <row r="7668" spans="1:3">
      <c r="A7668" s="1">
        <v>42361</v>
      </c>
      <c r="B7668" s="5">
        <v>36.76</v>
      </c>
      <c r="C7668" s="5">
        <v>35.79</v>
      </c>
    </row>
    <row r="7669" spans="1:3">
      <c r="A7669" s="1">
        <v>42362</v>
      </c>
      <c r="B7669" s="5">
        <v>37.619999999999997</v>
      </c>
      <c r="C7669" s="5">
        <v>37.22</v>
      </c>
    </row>
    <row r="7670" spans="1:3">
      <c r="A7670" s="1">
        <v>42366</v>
      </c>
      <c r="B7670" s="5">
        <v>36.36</v>
      </c>
      <c r="C7670" s="5">
        <v>37.08</v>
      </c>
    </row>
    <row r="7671" spans="1:3">
      <c r="A7671" s="1">
        <v>42367</v>
      </c>
      <c r="B7671" s="5">
        <v>37.880000000000003</v>
      </c>
      <c r="C7671" s="5">
        <v>36.85</v>
      </c>
    </row>
    <row r="7672" spans="1:3">
      <c r="A7672" s="1">
        <v>42368</v>
      </c>
      <c r="B7672" s="5">
        <v>36.590000000000003</v>
      </c>
      <c r="C7672" s="5">
        <v>35.65</v>
      </c>
    </row>
    <row r="7673" spans="1:3">
      <c r="A7673" s="1">
        <v>42369</v>
      </c>
      <c r="B7673" s="5">
        <v>37.130000000000003</v>
      </c>
      <c r="C7673" s="5">
        <v>36.61</v>
      </c>
    </row>
    <row r="7674" spans="1:3">
      <c r="A7674" s="1">
        <v>42373</v>
      </c>
      <c r="B7674" s="5">
        <v>36.81</v>
      </c>
      <c r="C7674" s="5">
        <v>36.28</v>
      </c>
    </row>
    <row r="7675" spans="1:3">
      <c r="A7675" s="1">
        <v>42374</v>
      </c>
      <c r="B7675" s="5">
        <v>35.97</v>
      </c>
      <c r="C7675" s="5">
        <v>35.56</v>
      </c>
    </row>
    <row r="7676" spans="1:3">
      <c r="A7676" s="1">
        <v>42375</v>
      </c>
      <c r="B7676" s="5">
        <v>33.97</v>
      </c>
      <c r="C7676" s="5">
        <v>33.89</v>
      </c>
    </row>
    <row r="7677" spans="1:3">
      <c r="A7677" s="1">
        <v>42376</v>
      </c>
      <c r="B7677" s="5">
        <v>33.29</v>
      </c>
      <c r="C7677" s="5">
        <v>33.57</v>
      </c>
    </row>
    <row r="7678" spans="1:3">
      <c r="A7678" s="1">
        <v>42377</v>
      </c>
      <c r="B7678" s="5">
        <v>33.200000000000003</v>
      </c>
      <c r="C7678" s="5">
        <v>31.67</v>
      </c>
    </row>
    <row r="7679" spans="1:3">
      <c r="A7679" s="1">
        <v>42380</v>
      </c>
      <c r="B7679" s="5">
        <v>31.42</v>
      </c>
      <c r="C7679" s="5">
        <v>30.14</v>
      </c>
    </row>
    <row r="7680" spans="1:3">
      <c r="A7680" s="1">
        <v>42381</v>
      </c>
      <c r="B7680" s="5">
        <v>30.42</v>
      </c>
      <c r="C7680" s="5">
        <v>29.14</v>
      </c>
    </row>
    <row r="7681" spans="1:3">
      <c r="A7681" s="1">
        <v>42382</v>
      </c>
      <c r="B7681" s="5">
        <v>30.42</v>
      </c>
      <c r="C7681" s="5">
        <v>28.58</v>
      </c>
    </row>
    <row r="7682" spans="1:3">
      <c r="A7682" s="1">
        <v>42383</v>
      </c>
      <c r="B7682" s="5">
        <v>31.22</v>
      </c>
      <c r="C7682" s="5">
        <v>28.84</v>
      </c>
    </row>
    <row r="7683" spans="1:3">
      <c r="A7683" s="1">
        <v>42384</v>
      </c>
      <c r="B7683" s="5">
        <v>29.45</v>
      </c>
      <c r="C7683" s="5">
        <v>28.8</v>
      </c>
    </row>
    <row r="7684" spans="1:3">
      <c r="A7684" s="1">
        <v>42387</v>
      </c>
      <c r="C7684" s="5">
        <v>27.36</v>
      </c>
    </row>
    <row r="7685" spans="1:3">
      <c r="A7685" s="1">
        <v>42388</v>
      </c>
      <c r="B7685" s="5">
        <v>28.47</v>
      </c>
      <c r="C7685" s="5">
        <v>27.36</v>
      </c>
    </row>
    <row r="7686" spans="1:3">
      <c r="A7686" s="1">
        <v>42389</v>
      </c>
      <c r="B7686" s="5">
        <v>26.68</v>
      </c>
      <c r="C7686" s="5">
        <v>26.01</v>
      </c>
    </row>
    <row r="7687" spans="1:3">
      <c r="A7687" s="1">
        <v>42390</v>
      </c>
      <c r="B7687" s="5">
        <v>29.55</v>
      </c>
      <c r="C7687" s="5">
        <v>27.59</v>
      </c>
    </row>
    <row r="7688" spans="1:3">
      <c r="A7688" s="1">
        <v>42391</v>
      </c>
      <c r="B7688" s="5">
        <v>32.07</v>
      </c>
      <c r="C7688" s="5">
        <v>30.46</v>
      </c>
    </row>
    <row r="7689" spans="1:3">
      <c r="A7689" s="1">
        <v>42394</v>
      </c>
      <c r="B7689" s="5">
        <v>30.31</v>
      </c>
      <c r="C7689" s="5">
        <v>29.82</v>
      </c>
    </row>
    <row r="7690" spans="1:3">
      <c r="A7690" s="1">
        <v>42395</v>
      </c>
      <c r="B7690" s="5">
        <v>29.54</v>
      </c>
      <c r="C7690" s="5">
        <v>30.94</v>
      </c>
    </row>
    <row r="7691" spans="1:3">
      <c r="A7691" s="1">
        <v>42396</v>
      </c>
      <c r="B7691" s="5">
        <v>32.32</v>
      </c>
      <c r="C7691" s="5">
        <v>31.83</v>
      </c>
    </row>
    <row r="7692" spans="1:3">
      <c r="A7692" s="1">
        <v>42397</v>
      </c>
      <c r="B7692" s="5">
        <v>33.21</v>
      </c>
      <c r="C7692" s="5">
        <v>33.01</v>
      </c>
    </row>
    <row r="7693" spans="1:3">
      <c r="A7693" s="1">
        <v>42398</v>
      </c>
      <c r="B7693" s="5">
        <v>33.659999999999997</v>
      </c>
      <c r="C7693" s="5">
        <v>33.14</v>
      </c>
    </row>
    <row r="7694" spans="1:3">
      <c r="A7694" s="1">
        <v>42401</v>
      </c>
      <c r="B7694" s="5">
        <v>31.62</v>
      </c>
      <c r="C7694" s="5">
        <v>32.450000000000003</v>
      </c>
    </row>
    <row r="7695" spans="1:3">
      <c r="A7695" s="1">
        <v>42402</v>
      </c>
      <c r="B7695" s="5">
        <v>29.9</v>
      </c>
      <c r="C7695" s="5">
        <v>30.98</v>
      </c>
    </row>
    <row r="7696" spans="1:3">
      <c r="A7696" s="1">
        <v>42403</v>
      </c>
      <c r="B7696" s="5">
        <v>32.29</v>
      </c>
      <c r="C7696" s="5">
        <v>32.380000000000003</v>
      </c>
    </row>
    <row r="7697" spans="1:3">
      <c r="A7697" s="1">
        <v>42404</v>
      </c>
      <c r="B7697" s="5">
        <v>31.63</v>
      </c>
      <c r="C7697" s="5">
        <v>32.76</v>
      </c>
    </row>
    <row r="7698" spans="1:3">
      <c r="A7698" s="1">
        <v>42405</v>
      </c>
      <c r="B7698" s="5">
        <v>30.86</v>
      </c>
      <c r="C7698" s="5">
        <v>32.35</v>
      </c>
    </row>
    <row r="7699" spans="1:3">
      <c r="A7699" s="1">
        <v>42408</v>
      </c>
      <c r="B7699" s="5">
        <v>29.71</v>
      </c>
      <c r="C7699" s="5">
        <v>31.64</v>
      </c>
    </row>
    <row r="7700" spans="1:3">
      <c r="A7700" s="1">
        <v>42409</v>
      </c>
      <c r="B7700" s="5">
        <v>27.96</v>
      </c>
      <c r="C7700" s="5">
        <v>30.15</v>
      </c>
    </row>
    <row r="7701" spans="1:3">
      <c r="A7701" s="1">
        <v>42410</v>
      </c>
      <c r="B7701" s="5">
        <v>27.54</v>
      </c>
      <c r="C7701" s="5">
        <v>29.64</v>
      </c>
    </row>
    <row r="7702" spans="1:3">
      <c r="A7702" s="1">
        <v>42411</v>
      </c>
      <c r="B7702" s="5">
        <v>26.19</v>
      </c>
      <c r="C7702" s="5">
        <v>28.82</v>
      </c>
    </row>
    <row r="7703" spans="1:3">
      <c r="A7703" s="1">
        <v>42412</v>
      </c>
      <c r="B7703" s="5">
        <v>29.32</v>
      </c>
      <c r="C7703" s="5">
        <v>31.8</v>
      </c>
    </row>
    <row r="7704" spans="1:3">
      <c r="A7704" s="1">
        <v>42416</v>
      </c>
      <c r="B7704" s="5">
        <v>29.05</v>
      </c>
      <c r="C7704" s="5">
        <v>31.09</v>
      </c>
    </row>
    <row r="7705" spans="1:3">
      <c r="A7705" s="1">
        <v>42417</v>
      </c>
      <c r="B7705" s="5">
        <v>30.68</v>
      </c>
      <c r="C7705" s="5">
        <v>33.21</v>
      </c>
    </row>
    <row r="7706" spans="1:3">
      <c r="A7706" s="1">
        <v>42418</v>
      </c>
      <c r="B7706" s="5">
        <v>30.77</v>
      </c>
      <c r="C7706" s="5">
        <v>33.200000000000003</v>
      </c>
    </row>
    <row r="7707" spans="1:3">
      <c r="A7707" s="1">
        <v>42419</v>
      </c>
      <c r="B7707" s="5">
        <v>29.59</v>
      </c>
      <c r="C7707" s="5">
        <v>31.66</v>
      </c>
    </row>
    <row r="7708" spans="1:3">
      <c r="A7708" s="1">
        <v>42422</v>
      </c>
      <c r="B7708" s="5">
        <v>31.37</v>
      </c>
      <c r="C7708" s="5">
        <v>33.590000000000003</v>
      </c>
    </row>
    <row r="7709" spans="1:3">
      <c r="A7709" s="1">
        <v>42423</v>
      </c>
      <c r="B7709" s="5">
        <v>31.84</v>
      </c>
      <c r="C7709" s="5">
        <v>31.9</v>
      </c>
    </row>
    <row r="7710" spans="1:3">
      <c r="A7710" s="1">
        <v>42424</v>
      </c>
      <c r="B7710" s="5">
        <v>30.35</v>
      </c>
      <c r="C7710" s="5">
        <v>31.5</v>
      </c>
    </row>
    <row r="7711" spans="1:3">
      <c r="A7711" s="1">
        <v>42425</v>
      </c>
      <c r="B7711" s="5">
        <v>31.4</v>
      </c>
      <c r="C7711" s="5">
        <v>32.83</v>
      </c>
    </row>
    <row r="7712" spans="1:3">
      <c r="A7712" s="1">
        <v>42426</v>
      </c>
      <c r="B7712" s="5">
        <v>31.65</v>
      </c>
      <c r="C7712" s="5">
        <v>35.76</v>
      </c>
    </row>
    <row r="7713" spans="1:3">
      <c r="A7713" s="1">
        <v>42429</v>
      </c>
      <c r="B7713" s="5">
        <v>32.74</v>
      </c>
      <c r="C7713" s="5">
        <v>35.92</v>
      </c>
    </row>
    <row r="7714" spans="1:3">
      <c r="A7714" s="1">
        <v>42430</v>
      </c>
      <c r="B7714" s="5">
        <v>34.39</v>
      </c>
      <c r="C7714" s="5">
        <v>35.729999999999997</v>
      </c>
    </row>
    <row r="7715" spans="1:3">
      <c r="A7715" s="1">
        <v>42431</v>
      </c>
      <c r="B7715" s="5">
        <v>34.57</v>
      </c>
      <c r="C7715" s="5">
        <v>36.380000000000003</v>
      </c>
    </row>
    <row r="7716" spans="1:3">
      <c r="A7716" s="1">
        <v>42432</v>
      </c>
      <c r="B7716" s="5">
        <v>34.56</v>
      </c>
      <c r="C7716" s="5">
        <v>35.75</v>
      </c>
    </row>
    <row r="7717" spans="1:3">
      <c r="A7717" s="1">
        <v>42433</v>
      </c>
      <c r="B7717" s="5">
        <v>35.909999999999997</v>
      </c>
      <c r="C7717" s="5">
        <v>37.61</v>
      </c>
    </row>
    <row r="7718" spans="1:3">
      <c r="A7718" s="1">
        <v>42436</v>
      </c>
      <c r="B7718" s="5">
        <v>37.9</v>
      </c>
      <c r="C7718" s="5">
        <v>39.020000000000003</v>
      </c>
    </row>
    <row r="7719" spans="1:3">
      <c r="A7719" s="1">
        <v>42437</v>
      </c>
      <c r="B7719" s="5">
        <v>36.67</v>
      </c>
      <c r="C7719" s="5">
        <v>39.159999999999997</v>
      </c>
    </row>
    <row r="7720" spans="1:3">
      <c r="A7720" s="1">
        <v>42438</v>
      </c>
      <c r="B7720" s="5">
        <v>37.619999999999997</v>
      </c>
      <c r="C7720" s="5">
        <v>40.26</v>
      </c>
    </row>
    <row r="7721" spans="1:3">
      <c r="A7721" s="1">
        <v>42439</v>
      </c>
      <c r="B7721" s="5">
        <v>37.770000000000003</v>
      </c>
      <c r="C7721" s="5">
        <v>38.630000000000003</v>
      </c>
    </row>
    <row r="7722" spans="1:3">
      <c r="A7722" s="1">
        <v>42440</v>
      </c>
      <c r="B7722" s="5">
        <v>38.51</v>
      </c>
      <c r="C7722" s="5">
        <v>39.409999999999997</v>
      </c>
    </row>
    <row r="7723" spans="1:3">
      <c r="A7723" s="1">
        <v>42443</v>
      </c>
      <c r="B7723" s="5">
        <v>37.200000000000003</v>
      </c>
      <c r="C7723" s="5">
        <v>38.06</v>
      </c>
    </row>
    <row r="7724" spans="1:3">
      <c r="A7724" s="1">
        <v>42444</v>
      </c>
      <c r="B7724" s="5">
        <v>36.32</v>
      </c>
      <c r="C7724" s="5">
        <v>37.49</v>
      </c>
    </row>
    <row r="7725" spans="1:3">
      <c r="A7725" s="1">
        <v>42445</v>
      </c>
      <c r="B7725" s="5">
        <v>38.43</v>
      </c>
      <c r="C7725" s="5">
        <v>38.380000000000003</v>
      </c>
    </row>
    <row r="7726" spans="1:3">
      <c r="A7726" s="1">
        <v>42446</v>
      </c>
      <c r="B7726" s="5">
        <v>40.17</v>
      </c>
      <c r="C7726" s="5">
        <v>39.29</v>
      </c>
    </row>
    <row r="7727" spans="1:3">
      <c r="A7727" s="1">
        <v>42447</v>
      </c>
      <c r="B7727" s="5">
        <v>39.47</v>
      </c>
      <c r="C7727" s="5">
        <v>39.26</v>
      </c>
    </row>
    <row r="7728" spans="1:3">
      <c r="A7728" s="1">
        <v>42450</v>
      </c>
      <c r="B7728" s="5">
        <v>39.909999999999997</v>
      </c>
      <c r="C7728" s="5">
        <v>39.909999999999997</v>
      </c>
    </row>
    <row r="7729" spans="1:3">
      <c r="A7729" s="1">
        <v>42451</v>
      </c>
      <c r="B7729" s="5">
        <v>41.45</v>
      </c>
      <c r="C7729" s="5">
        <v>40.54</v>
      </c>
    </row>
    <row r="7730" spans="1:3">
      <c r="A7730" s="1">
        <v>42452</v>
      </c>
      <c r="B7730" s="5">
        <v>38.28</v>
      </c>
      <c r="C7730" s="5">
        <v>38.840000000000003</v>
      </c>
    </row>
    <row r="7731" spans="1:3">
      <c r="A7731" s="1">
        <v>42453</v>
      </c>
      <c r="B7731" s="5">
        <v>38.14</v>
      </c>
      <c r="C7731" s="5">
        <v>38.33</v>
      </c>
    </row>
    <row r="7732" spans="1:3">
      <c r="A7732" s="1">
        <v>42457</v>
      </c>
      <c r="B7732" s="5">
        <v>37.99</v>
      </c>
      <c r="C7732" s="5">
        <v>38.33</v>
      </c>
    </row>
    <row r="7733" spans="1:3">
      <c r="A7733" s="1">
        <v>42458</v>
      </c>
      <c r="B7733" s="5">
        <v>36.909999999999997</v>
      </c>
      <c r="C7733" s="5">
        <v>36.75</v>
      </c>
    </row>
    <row r="7734" spans="1:3">
      <c r="A7734" s="1">
        <v>42459</v>
      </c>
      <c r="B7734" s="5">
        <v>36.909999999999997</v>
      </c>
      <c r="C7734" s="5">
        <v>36.75</v>
      </c>
    </row>
    <row r="7735" spans="1:3">
      <c r="A7735" s="1">
        <v>42460</v>
      </c>
      <c r="B7735" s="5">
        <v>36.94</v>
      </c>
      <c r="C7735" s="5">
        <v>36.75</v>
      </c>
    </row>
    <row r="7736" spans="1:3">
      <c r="A7736" s="1">
        <v>42461</v>
      </c>
      <c r="B7736" s="5">
        <v>35.36</v>
      </c>
      <c r="C7736" s="5">
        <v>36.42</v>
      </c>
    </row>
    <row r="7737" spans="1:3">
      <c r="A7737" s="1">
        <v>42464</v>
      </c>
      <c r="B7737" s="5">
        <v>34.299999999999997</v>
      </c>
      <c r="C7737" s="5">
        <v>36.049999999999997</v>
      </c>
    </row>
    <row r="7738" spans="1:3">
      <c r="A7738" s="1">
        <v>42465</v>
      </c>
      <c r="B7738" s="5">
        <v>34.520000000000003</v>
      </c>
      <c r="C7738" s="5">
        <v>35.880000000000003</v>
      </c>
    </row>
    <row r="7739" spans="1:3">
      <c r="A7739" s="1">
        <v>42466</v>
      </c>
      <c r="B7739" s="5">
        <v>37.74</v>
      </c>
      <c r="C7739" s="5">
        <v>37.770000000000003</v>
      </c>
    </row>
    <row r="7740" spans="1:3">
      <c r="A7740" s="1">
        <v>42467</v>
      </c>
      <c r="B7740" s="5">
        <v>37.299999999999997</v>
      </c>
      <c r="C7740" s="5">
        <v>37.15</v>
      </c>
    </row>
    <row r="7741" spans="1:3">
      <c r="A7741" s="1">
        <v>42468</v>
      </c>
      <c r="B7741" s="5">
        <v>39.74</v>
      </c>
      <c r="C7741" s="5">
        <v>40.71</v>
      </c>
    </row>
    <row r="7742" spans="1:3">
      <c r="A7742" s="1">
        <v>42471</v>
      </c>
      <c r="B7742" s="5">
        <v>40.46</v>
      </c>
      <c r="C7742" s="5">
        <v>41.58</v>
      </c>
    </row>
    <row r="7743" spans="1:3">
      <c r="A7743" s="1">
        <v>42472</v>
      </c>
      <c r="B7743" s="5">
        <v>42.12</v>
      </c>
      <c r="C7743" s="5">
        <v>43.02</v>
      </c>
    </row>
    <row r="7744" spans="1:3">
      <c r="A7744" s="1">
        <v>42473</v>
      </c>
      <c r="B7744" s="5">
        <v>41.7</v>
      </c>
      <c r="C7744" s="5">
        <v>42.81</v>
      </c>
    </row>
    <row r="7745" spans="1:3">
      <c r="A7745" s="1">
        <v>42474</v>
      </c>
      <c r="B7745" s="5">
        <v>41.45</v>
      </c>
      <c r="C7745" s="5">
        <v>43.02</v>
      </c>
    </row>
    <row r="7746" spans="1:3">
      <c r="A7746" s="1">
        <v>42475</v>
      </c>
      <c r="B7746" s="5">
        <v>40.4</v>
      </c>
      <c r="C7746" s="5">
        <v>41.32</v>
      </c>
    </row>
    <row r="7747" spans="1:3">
      <c r="A7747" s="1">
        <v>42478</v>
      </c>
      <c r="B7747" s="5">
        <v>39.74</v>
      </c>
      <c r="C7747" s="5">
        <v>41.64</v>
      </c>
    </row>
    <row r="7748" spans="1:3">
      <c r="A7748" s="1">
        <v>42479</v>
      </c>
      <c r="B7748" s="5">
        <v>40.880000000000003</v>
      </c>
      <c r="C7748" s="5">
        <v>43.02</v>
      </c>
    </row>
    <row r="7749" spans="1:3">
      <c r="A7749" s="1">
        <v>42480</v>
      </c>
      <c r="B7749" s="5">
        <v>42.72</v>
      </c>
      <c r="C7749" s="5">
        <v>43.09</v>
      </c>
    </row>
    <row r="7750" spans="1:3">
      <c r="A7750" s="1">
        <v>42481</v>
      </c>
      <c r="B7750" s="5">
        <v>43.18</v>
      </c>
      <c r="C7750" s="5">
        <v>43.48</v>
      </c>
    </row>
    <row r="7751" spans="1:3">
      <c r="A7751" s="1">
        <v>42482</v>
      </c>
      <c r="B7751" s="5">
        <v>42.76</v>
      </c>
      <c r="C7751" s="5">
        <v>43.97</v>
      </c>
    </row>
    <row r="7752" spans="1:3">
      <c r="A7752" s="1">
        <v>42485</v>
      </c>
      <c r="B7752" s="5">
        <v>41.67</v>
      </c>
      <c r="C7752" s="5">
        <v>42.97</v>
      </c>
    </row>
    <row r="7753" spans="1:3">
      <c r="A7753" s="1">
        <v>42486</v>
      </c>
      <c r="B7753" s="5">
        <v>42.52</v>
      </c>
      <c r="C7753" s="5">
        <v>43.94</v>
      </c>
    </row>
    <row r="7754" spans="1:3">
      <c r="A7754" s="1">
        <v>42487</v>
      </c>
      <c r="B7754" s="5">
        <v>45.29</v>
      </c>
      <c r="C7754" s="5">
        <v>44.17</v>
      </c>
    </row>
    <row r="7755" spans="1:3">
      <c r="A7755" s="1">
        <v>42488</v>
      </c>
      <c r="B7755" s="5">
        <v>46.03</v>
      </c>
      <c r="C7755" s="5">
        <v>45.6</v>
      </c>
    </row>
    <row r="7756" spans="1:3">
      <c r="A7756" s="1">
        <v>42489</v>
      </c>
      <c r="B7756" s="5">
        <v>45.98</v>
      </c>
      <c r="C7756" s="5">
        <v>45.64</v>
      </c>
    </row>
    <row r="7757" spans="1:3">
      <c r="A7757" s="1">
        <v>42492</v>
      </c>
      <c r="B7757" s="5">
        <v>44.75</v>
      </c>
      <c r="C7757" s="5">
        <v>45.82</v>
      </c>
    </row>
    <row r="7758" spans="1:3">
      <c r="A7758" s="1">
        <v>42493</v>
      </c>
      <c r="B7758" s="5">
        <v>43.65</v>
      </c>
      <c r="C7758" s="5">
        <v>43.09</v>
      </c>
    </row>
    <row r="7759" spans="1:3">
      <c r="A7759" s="1">
        <v>42494</v>
      </c>
      <c r="B7759" s="5">
        <v>43.77</v>
      </c>
      <c r="C7759" s="5">
        <v>43.08</v>
      </c>
    </row>
    <row r="7760" spans="1:3">
      <c r="A7760" s="1">
        <v>42495</v>
      </c>
      <c r="B7760" s="5">
        <v>44.33</v>
      </c>
      <c r="C7760" s="5">
        <v>44.39</v>
      </c>
    </row>
    <row r="7761" spans="1:3">
      <c r="A7761" s="1">
        <v>42496</v>
      </c>
      <c r="B7761" s="5">
        <v>44.58</v>
      </c>
      <c r="C7761" s="5">
        <v>44.6</v>
      </c>
    </row>
    <row r="7762" spans="1:3">
      <c r="A7762" s="1">
        <v>42499</v>
      </c>
      <c r="B7762" s="5">
        <v>43.45</v>
      </c>
      <c r="C7762" s="5">
        <v>42.43</v>
      </c>
    </row>
    <row r="7763" spans="1:3">
      <c r="A7763" s="1">
        <v>42500</v>
      </c>
      <c r="B7763" s="5">
        <v>44.68</v>
      </c>
      <c r="C7763" s="5">
        <v>44.01</v>
      </c>
    </row>
    <row r="7764" spans="1:3">
      <c r="A7764" s="1">
        <v>42501</v>
      </c>
      <c r="B7764" s="5">
        <v>46.21</v>
      </c>
      <c r="C7764" s="5">
        <v>46.08</v>
      </c>
    </row>
    <row r="7765" spans="1:3">
      <c r="A7765" s="1">
        <v>42502</v>
      </c>
      <c r="B7765" s="5">
        <v>46.64</v>
      </c>
      <c r="C7765" s="5">
        <v>46.43</v>
      </c>
    </row>
    <row r="7766" spans="1:3">
      <c r="A7766" s="1">
        <v>42503</v>
      </c>
      <c r="B7766" s="5">
        <v>46.22</v>
      </c>
      <c r="C7766" s="5">
        <v>47.05</v>
      </c>
    </row>
    <row r="7767" spans="1:3">
      <c r="A7767" s="1">
        <v>42506</v>
      </c>
      <c r="B7767" s="5">
        <v>47.72</v>
      </c>
      <c r="C7767" s="5">
        <v>48.49</v>
      </c>
    </row>
    <row r="7768" spans="1:3">
      <c r="A7768" s="1">
        <v>42507</v>
      </c>
      <c r="B7768" s="5">
        <v>48.29</v>
      </c>
      <c r="C7768" s="5">
        <v>48.71</v>
      </c>
    </row>
    <row r="7769" spans="1:3">
      <c r="A7769" s="1">
        <v>42508</v>
      </c>
      <c r="B7769" s="5">
        <v>48.12</v>
      </c>
      <c r="C7769" s="5">
        <v>48.93</v>
      </c>
    </row>
    <row r="7770" spans="1:3">
      <c r="A7770" s="1">
        <v>42509</v>
      </c>
      <c r="B7770" s="5">
        <v>48.16</v>
      </c>
      <c r="C7770" s="5">
        <v>47.01</v>
      </c>
    </row>
    <row r="7771" spans="1:3">
      <c r="A7771" s="1">
        <v>42510</v>
      </c>
      <c r="B7771" s="5">
        <v>47.67</v>
      </c>
      <c r="C7771" s="5">
        <v>48.54</v>
      </c>
    </row>
    <row r="7772" spans="1:3">
      <c r="A7772" s="1">
        <v>42513</v>
      </c>
      <c r="B7772" s="5">
        <v>48.12</v>
      </c>
      <c r="C7772" s="5">
        <v>47.77</v>
      </c>
    </row>
    <row r="7773" spans="1:3">
      <c r="A7773" s="1">
        <v>42514</v>
      </c>
      <c r="B7773" s="5">
        <v>48.04</v>
      </c>
      <c r="C7773" s="5">
        <v>48.42</v>
      </c>
    </row>
    <row r="7774" spans="1:3">
      <c r="A7774" s="1">
        <v>42515</v>
      </c>
      <c r="B7774" s="5">
        <v>49.1</v>
      </c>
      <c r="C7774" s="5">
        <v>48.87</v>
      </c>
    </row>
    <row r="7775" spans="1:3">
      <c r="A7775" s="1">
        <v>42516</v>
      </c>
      <c r="B7775" s="5">
        <v>49</v>
      </c>
      <c r="C7775" s="5">
        <v>49.52</v>
      </c>
    </row>
    <row r="7776" spans="1:3">
      <c r="A7776" s="1">
        <v>42517</v>
      </c>
      <c r="B7776" s="5">
        <v>49.36</v>
      </c>
      <c r="C7776" s="5">
        <v>49.09</v>
      </c>
    </row>
    <row r="7777" spans="1:3">
      <c r="A7777" s="1">
        <v>42521</v>
      </c>
      <c r="B7777" s="5">
        <v>49.1</v>
      </c>
      <c r="C7777" s="5">
        <v>49.26</v>
      </c>
    </row>
    <row r="7778" spans="1:3">
      <c r="A7778" s="1">
        <v>42522</v>
      </c>
      <c r="B7778" s="5">
        <v>49.07</v>
      </c>
      <c r="C7778" s="5">
        <v>48.81</v>
      </c>
    </row>
    <row r="7779" spans="1:3">
      <c r="A7779" s="1">
        <v>42523</v>
      </c>
      <c r="B7779" s="5">
        <v>49.14</v>
      </c>
      <c r="C7779" s="5">
        <v>49.05</v>
      </c>
    </row>
    <row r="7780" spans="1:3">
      <c r="A7780" s="1">
        <v>42524</v>
      </c>
      <c r="B7780" s="5">
        <v>48.69</v>
      </c>
      <c r="C7780" s="5">
        <v>48.5</v>
      </c>
    </row>
    <row r="7781" spans="1:3">
      <c r="A7781" s="1">
        <v>42527</v>
      </c>
      <c r="B7781" s="5">
        <v>49.71</v>
      </c>
      <c r="C7781" s="5">
        <v>48.94</v>
      </c>
    </row>
    <row r="7782" spans="1:3">
      <c r="A7782" s="1">
        <v>42528</v>
      </c>
      <c r="B7782" s="5">
        <v>50.37</v>
      </c>
      <c r="C7782" s="5">
        <v>49.76</v>
      </c>
    </row>
    <row r="7783" spans="1:3">
      <c r="A7783" s="1">
        <v>42529</v>
      </c>
      <c r="B7783" s="5">
        <v>51.23</v>
      </c>
      <c r="C7783" s="5">
        <v>50.73</v>
      </c>
    </row>
    <row r="7784" spans="1:3">
      <c r="A7784" s="1">
        <v>42530</v>
      </c>
      <c r="B7784" s="5">
        <v>50.52</v>
      </c>
      <c r="C7784" s="5">
        <v>50.59</v>
      </c>
    </row>
    <row r="7785" spans="1:3">
      <c r="A7785" s="1">
        <v>42531</v>
      </c>
      <c r="B7785" s="5">
        <v>49.09</v>
      </c>
      <c r="C7785" s="5">
        <v>49.7</v>
      </c>
    </row>
    <row r="7786" spans="1:3">
      <c r="A7786" s="1">
        <v>42534</v>
      </c>
      <c r="B7786" s="5">
        <v>48.89</v>
      </c>
      <c r="C7786" s="5">
        <v>49.36</v>
      </c>
    </row>
    <row r="7787" spans="1:3">
      <c r="A7787" s="1">
        <v>42535</v>
      </c>
      <c r="B7787" s="5">
        <v>48.49</v>
      </c>
      <c r="C7787" s="5">
        <v>47.88</v>
      </c>
    </row>
    <row r="7788" spans="1:3">
      <c r="A7788" s="1">
        <v>42536</v>
      </c>
      <c r="B7788" s="5">
        <v>47.92</v>
      </c>
      <c r="C7788" s="5">
        <v>47.47</v>
      </c>
    </row>
    <row r="7789" spans="1:3">
      <c r="A7789" s="1">
        <v>42537</v>
      </c>
      <c r="B7789" s="5">
        <v>46.14</v>
      </c>
      <c r="C7789" s="5">
        <v>45.66</v>
      </c>
    </row>
    <row r="7790" spans="1:3">
      <c r="A7790" s="1">
        <v>42538</v>
      </c>
      <c r="B7790" s="5">
        <v>48</v>
      </c>
      <c r="C7790" s="5">
        <v>46.57</v>
      </c>
    </row>
    <row r="7791" spans="1:3">
      <c r="A7791" s="1">
        <v>42541</v>
      </c>
      <c r="B7791" s="5">
        <v>49.4</v>
      </c>
      <c r="C7791" s="5">
        <v>48.68</v>
      </c>
    </row>
    <row r="7792" spans="1:3">
      <c r="A7792" s="1">
        <v>42542</v>
      </c>
      <c r="B7792" s="5">
        <v>48.95</v>
      </c>
      <c r="C7792" s="5">
        <v>48.18</v>
      </c>
    </row>
    <row r="7793" spans="1:3">
      <c r="A7793" s="1">
        <v>42543</v>
      </c>
      <c r="B7793" s="5">
        <v>49.16</v>
      </c>
      <c r="C7793" s="5">
        <v>48.43</v>
      </c>
    </row>
    <row r="7794" spans="1:3">
      <c r="A7794" s="1">
        <v>42544</v>
      </c>
      <c r="B7794" s="5">
        <v>49.34</v>
      </c>
      <c r="C7794" s="5">
        <v>48.63</v>
      </c>
    </row>
    <row r="7795" spans="1:3">
      <c r="A7795" s="1">
        <v>42545</v>
      </c>
      <c r="B7795" s="5">
        <v>46.7</v>
      </c>
      <c r="C7795" s="5">
        <v>46.69</v>
      </c>
    </row>
    <row r="7796" spans="1:3">
      <c r="A7796" s="1">
        <v>42548</v>
      </c>
      <c r="B7796" s="5">
        <v>45.8</v>
      </c>
      <c r="C7796" s="5">
        <v>45.07</v>
      </c>
    </row>
    <row r="7797" spans="1:3">
      <c r="A7797" s="1">
        <v>42549</v>
      </c>
      <c r="B7797" s="5">
        <v>47.93</v>
      </c>
      <c r="C7797" s="5">
        <v>46.29</v>
      </c>
    </row>
    <row r="7798" spans="1:3">
      <c r="A7798" s="1">
        <v>42550</v>
      </c>
      <c r="B7798" s="5">
        <v>49.85</v>
      </c>
      <c r="C7798" s="5">
        <v>48.4</v>
      </c>
    </row>
    <row r="7799" spans="1:3">
      <c r="A7799" s="1">
        <v>42551</v>
      </c>
      <c r="B7799" s="5">
        <v>48.27</v>
      </c>
      <c r="C7799" s="5">
        <v>48.05</v>
      </c>
    </row>
    <row r="7800" spans="1:3">
      <c r="A7800" s="1">
        <v>42552</v>
      </c>
      <c r="B7800" s="5">
        <v>49.02</v>
      </c>
      <c r="C7800" s="5">
        <v>47.65</v>
      </c>
    </row>
    <row r="7801" spans="1:3">
      <c r="A7801" s="1">
        <v>42555</v>
      </c>
      <c r="B7801" s="5">
        <v>49.02</v>
      </c>
      <c r="C7801" s="5">
        <v>48.02</v>
      </c>
    </row>
    <row r="7802" spans="1:3">
      <c r="A7802" s="1">
        <v>42556</v>
      </c>
      <c r="B7802" s="5">
        <v>46.73</v>
      </c>
      <c r="C7802" s="5">
        <v>45.64</v>
      </c>
    </row>
    <row r="7803" spans="1:3">
      <c r="A7803" s="1">
        <v>42557</v>
      </c>
      <c r="B7803" s="5">
        <v>47.37</v>
      </c>
      <c r="C7803" s="5">
        <v>45.7</v>
      </c>
    </row>
    <row r="7804" spans="1:3">
      <c r="A7804" s="1">
        <v>42558</v>
      </c>
      <c r="B7804" s="5">
        <v>45.22</v>
      </c>
      <c r="C7804" s="5">
        <v>45.93</v>
      </c>
    </row>
    <row r="7805" spans="1:3">
      <c r="A7805" s="1">
        <v>42559</v>
      </c>
      <c r="B7805" s="5">
        <v>45.37</v>
      </c>
      <c r="C7805" s="5">
        <v>44.53</v>
      </c>
    </row>
    <row r="7806" spans="1:3">
      <c r="A7806" s="1">
        <v>42562</v>
      </c>
      <c r="B7806" s="5">
        <v>44.73</v>
      </c>
      <c r="C7806" s="5">
        <v>44.04</v>
      </c>
    </row>
    <row r="7807" spans="1:3">
      <c r="A7807" s="1">
        <v>42563</v>
      </c>
      <c r="B7807" s="5">
        <v>46.82</v>
      </c>
      <c r="C7807" s="5">
        <v>46.72</v>
      </c>
    </row>
    <row r="7808" spans="1:3">
      <c r="A7808" s="1">
        <v>42564</v>
      </c>
      <c r="B7808" s="5">
        <v>44.87</v>
      </c>
      <c r="C7808" s="5">
        <v>44.67</v>
      </c>
    </row>
    <row r="7809" spans="1:3">
      <c r="A7809" s="1">
        <v>42565</v>
      </c>
      <c r="B7809" s="5">
        <v>45.64</v>
      </c>
      <c r="C7809" s="5">
        <v>46.01</v>
      </c>
    </row>
    <row r="7810" spans="1:3">
      <c r="A7810" s="1">
        <v>42566</v>
      </c>
      <c r="B7810" s="5">
        <v>45.93</v>
      </c>
      <c r="C7810" s="5">
        <v>46.25</v>
      </c>
    </row>
    <row r="7811" spans="1:3">
      <c r="A7811" s="1">
        <v>42569</v>
      </c>
      <c r="B7811" s="5">
        <v>45.23</v>
      </c>
      <c r="C7811" s="5">
        <v>45.35</v>
      </c>
    </row>
    <row r="7812" spans="1:3">
      <c r="A7812" s="1">
        <v>42570</v>
      </c>
      <c r="B7812" s="5">
        <v>44.64</v>
      </c>
      <c r="C7812" s="5">
        <v>45.7</v>
      </c>
    </row>
    <row r="7813" spans="1:3">
      <c r="A7813" s="1">
        <v>42571</v>
      </c>
      <c r="B7813" s="5">
        <v>44.96</v>
      </c>
      <c r="C7813" s="5">
        <v>45.82</v>
      </c>
    </row>
    <row r="7814" spans="1:3">
      <c r="A7814" s="1">
        <v>42572</v>
      </c>
      <c r="B7814" s="5">
        <v>43.96</v>
      </c>
      <c r="C7814" s="5">
        <v>44.99</v>
      </c>
    </row>
    <row r="7815" spans="1:3">
      <c r="A7815" s="1">
        <v>42573</v>
      </c>
      <c r="B7815" s="5">
        <v>43.41</v>
      </c>
      <c r="C7815" s="5">
        <v>44.24</v>
      </c>
    </row>
    <row r="7816" spans="1:3">
      <c r="A7816" s="1">
        <v>42576</v>
      </c>
      <c r="B7816" s="5">
        <v>42.4</v>
      </c>
      <c r="C7816" s="5">
        <v>43.76</v>
      </c>
    </row>
    <row r="7817" spans="1:3">
      <c r="A7817" s="1">
        <v>42577</v>
      </c>
      <c r="B7817" s="5">
        <v>42.16</v>
      </c>
      <c r="C7817" s="5">
        <v>43.56</v>
      </c>
    </row>
    <row r="7818" spans="1:3">
      <c r="A7818" s="1">
        <v>42578</v>
      </c>
      <c r="B7818" s="5">
        <v>41.9</v>
      </c>
      <c r="C7818" s="5">
        <v>42.78</v>
      </c>
    </row>
    <row r="7819" spans="1:3">
      <c r="A7819" s="1">
        <v>42579</v>
      </c>
      <c r="B7819" s="5">
        <v>41.13</v>
      </c>
      <c r="C7819" s="5">
        <v>41.87</v>
      </c>
    </row>
    <row r="7820" spans="1:3">
      <c r="A7820" s="1">
        <v>42580</v>
      </c>
      <c r="B7820" s="5">
        <v>41.54</v>
      </c>
      <c r="C7820" s="5">
        <v>40.76</v>
      </c>
    </row>
    <row r="7821" spans="1:3">
      <c r="A7821" s="1">
        <v>42583</v>
      </c>
      <c r="B7821" s="5">
        <v>40.049999999999997</v>
      </c>
      <c r="C7821" s="5">
        <v>40.17</v>
      </c>
    </row>
    <row r="7822" spans="1:3">
      <c r="A7822" s="1">
        <v>42584</v>
      </c>
      <c r="B7822" s="5">
        <v>39.5</v>
      </c>
      <c r="C7822" s="5">
        <v>40</v>
      </c>
    </row>
    <row r="7823" spans="1:3">
      <c r="A7823" s="1">
        <v>42585</v>
      </c>
      <c r="B7823" s="5">
        <v>40.799999999999997</v>
      </c>
      <c r="C7823" s="5">
        <v>40.450000000000003</v>
      </c>
    </row>
    <row r="7824" spans="1:3">
      <c r="A7824" s="1">
        <v>42586</v>
      </c>
      <c r="B7824" s="5">
        <v>41.92</v>
      </c>
      <c r="C7824" s="5">
        <v>41.33</v>
      </c>
    </row>
    <row r="7825" spans="1:3">
      <c r="A7825" s="1">
        <v>42587</v>
      </c>
      <c r="B7825" s="5">
        <v>41.83</v>
      </c>
      <c r="C7825" s="5">
        <v>42.47</v>
      </c>
    </row>
    <row r="7826" spans="1:3">
      <c r="A7826" s="1">
        <v>42590</v>
      </c>
      <c r="B7826" s="5">
        <v>43.06</v>
      </c>
      <c r="C7826" s="5">
        <v>43.24</v>
      </c>
    </row>
    <row r="7827" spans="1:3">
      <c r="A7827" s="1">
        <v>42591</v>
      </c>
      <c r="B7827" s="5">
        <v>42.78</v>
      </c>
      <c r="C7827" s="5">
        <v>43.37</v>
      </c>
    </row>
    <row r="7828" spans="1:3">
      <c r="A7828" s="1">
        <v>42592</v>
      </c>
      <c r="B7828" s="5">
        <v>41.75</v>
      </c>
      <c r="C7828" s="5">
        <v>42.19</v>
      </c>
    </row>
    <row r="7829" spans="1:3">
      <c r="A7829" s="1">
        <v>42593</v>
      </c>
      <c r="B7829" s="5">
        <v>43.51</v>
      </c>
      <c r="C7829" s="5">
        <v>44.23</v>
      </c>
    </row>
    <row r="7830" spans="1:3">
      <c r="A7830" s="1">
        <v>42594</v>
      </c>
      <c r="B7830" s="5">
        <v>44.47</v>
      </c>
      <c r="C7830" s="5">
        <v>45.12</v>
      </c>
    </row>
    <row r="7831" spans="1:3">
      <c r="A7831" s="1">
        <v>42597</v>
      </c>
      <c r="B7831" s="5">
        <v>45.72</v>
      </c>
      <c r="C7831" s="5">
        <v>47.31</v>
      </c>
    </row>
    <row r="7832" spans="1:3">
      <c r="A7832" s="1">
        <v>42598</v>
      </c>
      <c r="B7832" s="5">
        <v>46.57</v>
      </c>
      <c r="C7832" s="5">
        <v>48.27</v>
      </c>
    </row>
    <row r="7833" spans="1:3">
      <c r="A7833" s="1">
        <v>42599</v>
      </c>
      <c r="B7833" s="5">
        <v>46.81</v>
      </c>
      <c r="C7833" s="5">
        <v>48.58</v>
      </c>
    </row>
    <row r="7834" spans="1:3">
      <c r="A7834" s="1">
        <v>42600</v>
      </c>
      <c r="B7834" s="5">
        <v>48.2</v>
      </c>
      <c r="C7834" s="5">
        <v>49.46</v>
      </c>
    </row>
    <row r="7835" spans="1:3">
      <c r="A7835" s="1">
        <v>42601</v>
      </c>
      <c r="B7835" s="5">
        <v>48.48</v>
      </c>
      <c r="C7835" s="5">
        <v>49.39</v>
      </c>
    </row>
    <row r="7836" spans="1:3">
      <c r="A7836" s="1">
        <v>42604</v>
      </c>
      <c r="B7836" s="5">
        <v>46.8</v>
      </c>
      <c r="C7836" s="5">
        <v>48.1</v>
      </c>
    </row>
    <row r="7837" spans="1:3">
      <c r="A7837" s="1">
        <v>42605</v>
      </c>
      <c r="B7837" s="5">
        <v>47.54</v>
      </c>
      <c r="C7837" s="5">
        <v>48.7</v>
      </c>
    </row>
    <row r="7838" spans="1:3">
      <c r="A7838" s="1">
        <v>42606</v>
      </c>
      <c r="B7838" s="5">
        <v>46.29</v>
      </c>
      <c r="C7838" s="5">
        <v>47.56</v>
      </c>
    </row>
    <row r="7839" spans="1:3">
      <c r="A7839" s="1">
        <v>42607</v>
      </c>
      <c r="B7839" s="5">
        <v>46.97</v>
      </c>
      <c r="C7839" s="5">
        <v>49.25</v>
      </c>
    </row>
    <row r="7840" spans="1:3">
      <c r="A7840" s="1">
        <v>42608</v>
      </c>
      <c r="B7840" s="5">
        <v>47.64</v>
      </c>
      <c r="C7840" s="5">
        <v>49.66</v>
      </c>
    </row>
    <row r="7841" spans="1:3">
      <c r="A7841" s="1">
        <v>42611</v>
      </c>
      <c r="B7841" s="5">
        <v>46.97</v>
      </c>
      <c r="C7841" s="5">
        <v>49.66</v>
      </c>
    </row>
    <row r="7842" spans="1:3">
      <c r="A7842" s="1">
        <v>42612</v>
      </c>
      <c r="B7842" s="5">
        <v>46.32</v>
      </c>
      <c r="C7842" s="5">
        <v>47.94</v>
      </c>
    </row>
    <row r="7843" spans="1:3">
      <c r="A7843" s="1">
        <v>42613</v>
      </c>
      <c r="B7843" s="5">
        <v>44.68</v>
      </c>
      <c r="C7843" s="5">
        <v>47.94</v>
      </c>
    </row>
    <row r="7844" spans="1:3">
      <c r="A7844" s="1">
        <v>42614</v>
      </c>
      <c r="B7844" s="5">
        <v>43.17</v>
      </c>
      <c r="C7844" s="5">
        <v>45.05</v>
      </c>
    </row>
    <row r="7845" spans="1:3">
      <c r="A7845" s="1">
        <v>42615</v>
      </c>
      <c r="B7845" s="5">
        <v>44.39</v>
      </c>
      <c r="C7845" s="5">
        <v>45.96</v>
      </c>
    </row>
    <row r="7846" spans="1:3">
      <c r="A7846" s="1">
        <v>42618</v>
      </c>
      <c r="B7846" s="5">
        <v>44.39</v>
      </c>
      <c r="C7846" s="5">
        <v>46.72</v>
      </c>
    </row>
    <row r="7847" spans="1:3">
      <c r="A7847" s="1">
        <v>42619</v>
      </c>
      <c r="B7847" s="5">
        <v>44.85</v>
      </c>
      <c r="C7847" s="5">
        <v>46.21</v>
      </c>
    </row>
    <row r="7848" spans="1:3">
      <c r="A7848" s="1">
        <v>42620</v>
      </c>
      <c r="B7848" s="5">
        <v>45.47</v>
      </c>
      <c r="C7848" s="5">
        <v>47</v>
      </c>
    </row>
    <row r="7849" spans="1:3">
      <c r="A7849" s="1">
        <v>42621</v>
      </c>
      <c r="B7849" s="5">
        <v>47.63</v>
      </c>
      <c r="C7849" s="5">
        <v>49.23</v>
      </c>
    </row>
    <row r="7850" spans="1:3">
      <c r="A7850" s="1">
        <v>42622</v>
      </c>
      <c r="B7850" s="5">
        <v>45.88</v>
      </c>
      <c r="C7850" s="5">
        <v>48.37</v>
      </c>
    </row>
    <row r="7851" spans="1:3">
      <c r="A7851" s="1">
        <v>42625</v>
      </c>
      <c r="B7851" s="5">
        <v>46.28</v>
      </c>
      <c r="C7851" s="5">
        <v>47.82</v>
      </c>
    </row>
    <row r="7852" spans="1:3">
      <c r="A7852" s="1">
        <v>42626</v>
      </c>
      <c r="B7852" s="5">
        <v>44.91</v>
      </c>
      <c r="C7852" s="5">
        <v>46.48</v>
      </c>
    </row>
    <row r="7853" spans="1:3">
      <c r="A7853" s="1">
        <v>42627</v>
      </c>
      <c r="B7853" s="5">
        <v>43.62</v>
      </c>
      <c r="C7853" s="5">
        <v>45.65</v>
      </c>
    </row>
    <row r="7854" spans="1:3">
      <c r="A7854" s="1">
        <v>42628</v>
      </c>
      <c r="B7854" s="5">
        <v>43.85</v>
      </c>
      <c r="C7854" s="5">
        <v>45.83</v>
      </c>
    </row>
    <row r="7855" spans="1:3">
      <c r="A7855" s="1">
        <v>42629</v>
      </c>
      <c r="B7855" s="5">
        <v>43.04</v>
      </c>
      <c r="C7855" s="5">
        <v>45.26</v>
      </c>
    </row>
    <row r="7856" spans="1:3">
      <c r="A7856" s="1">
        <v>42632</v>
      </c>
      <c r="B7856" s="5">
        <v>43.34</v>
      </c>
      <c r="C7856" s="5">
        <v>46.04</v>
      </c>
    </row>
    <row r="7857" spans="1:3">
      <c r="A7857" s="1">
        <v>42633</v>
      </c>
      <c r="B7857" s="5">
        <v>43.85</v>
      </c>
      <c r="C7857" s="5">
        <v>45.24</v>
      </c>
    </row>
    <row r="7858" spans="1:3">
      <c r="A7858" s="1">
        <v>42634</v>
      </c>
      <c r="B7858" s="5">
        <v>45.33</v>
      </c>
      <c r="C7858" s="5">
        <v>45.99</v>
      </c>
    </row>
    <row r="7859" spans="1:3">
      <c r="A7859" s="1">
        <v>42635</v>
      </c>
      <c r="B7859" s="5">
        <v>46.1</v>
      </c>
      <c r="C7859" s="5">
        <v>47.21</v>
      </c>
    </row>
    <row r="7860" spans="1:3">
      <c r="A7860" s="1">
        <v>42636</v>
      </c>
      <c r="B7860" s="5">
        <v>44.36</v>
      </c>
      <c r="C7860" s="5">
        <v>46.71</v>
      </c>
    </row>
    <row r="7861" spans="1:3">
      <c r="A7861" s="1">
        <v>42639</v>
      </c>
      <c r="B7861" s="5">
        <v>45.6</v>
      </c>
      <c r="C7861" s="5">
        <v>46.61</v>
      </c>
    </row>
    <row r="7862" spans="1:3">
      <c r="A7862" s="1">
        <v>42640</v>
      </c>
      <c r="B7862" s="5">
        <v>44.65</v>
      </c>
      <c r="C7862" s="5">
        <v>44.95</v>
      </c>
    </row>
    <row r="7863" spans="1:3">
      <c r="A7863" s="1">
        <v>42641</v>
      </c>
      <c r="B7863" s="5">
        <v>47.07</v>
      </c>
      <c r="C7863" s="5">
        <v>45.49</v>
      </c>
    </row>
    <row r="7864" spans="1:3">
      <c r="A7864" s="1">
        <v>42642</v>
      </c>
      <c r="B7864" s="5">
        <v>47.72</v>
      </c>
      <c r="C7864" s="5">
        <v>48.43</v>
      </c>
    </row>
    <row r="7865" spans="1:3">
      <c r="A7865" s="1">
        <v>42643</v>
      </c>
      <c r="B7865" s="5">
        <v>47.72</v>
      </c>
      <c r="C7865" s="5">
        <v>48.24</v>
      </c>
    </row>
    <row r="7866" spans="1:3">
      <c r="A7866" s="1">
        <v>42646</v>
      </c>
      <c r="B7866" s="5">
        <v>48.8</v>
      </c>
      <c r="C7866" s="5">
        <v>48.61</v>
      </c>
    </row>
    <row r="7867" spans="1:3">
      <c r="A7867" s="1">
        <v>42647</v>
      </c>
      <c r="B7867" s="5">
        <v>48.67</v>
      </c>
      <c r="C7867" s="5">
        <v>48.81</v>
      </c>
    </row>
    <row r="7868" spans="1:3">
      <c r="A7868" s="1">
        <v>42648</v>
      </c>
      <c r="B7868" s="5">
        <v>49.75</v>
      </c>
      <c r="C7868" s="5">
        <v>49.57</v>
      </c>
    </row>
    <row r="7869" spans="1:3">
      <c r="A7869" s="1">
        <v>42649</v>
      </c>
      <c r="B7869" s="5">
        <v>50.44</v>
      </c>
      <c r="C7869" s="5">
        <v>50.14</v>
      </c>
    </row>
    <row r="7870" spans="1:3">
      <c r="A7870" s="1">
        <v>42650</v>
      </c>
      <c r="B7870" s="5">
        <v>49.76</v>
      </c>
      <c r="C7870" s="5">
        <v>50.49</v>
      </c>
    </row>
    <row r="7871" spans="1:3">
      <c r="A7871" s="1">
        <v>42653</v>
      </c>
      <c r="B7871" s="5">
        <v>49.76</v>
      </c>
      <c r="C7871" s="5">
        <v>51.54</v>
      </c>
    </row>
    <row r="7872" spans="1:3">
      <c r="A7872" s="1">
        <v>42654</v>
      </c>
      <c r="B7872" s="5">
        <v>50.72</v>
      </c>
      <c r="C7872" s="5">
        <v>50.48</v>
      </c>
    </row>
    <row r="7873" spans="1:3">
      <c r="A7873" s="1">
        <v>42655</v>
      </c>
      <c r="B7873" s="5">
        <v>50.14</v>
      </c>
      <c r="C7873" s="5">
        <v>49.53</v>
      </c>
    </row>
    <row r="7874" spans="1:3">
      <c r="A7874" s="1">
        <v>42656</v>
      </c>
      <c r="B7874" s="5">
        <v>50.47</v>
      </c>
      <c r="C7874" s="5">
        <v>49.29</v>
      </c>
    </row>
    <row r="7875" spans="1:3">
      <c r="A7875" s="1">
        <v>42657</v>
      </c>
      <c r="B7875" s="5">
        <v>50.35</v>
      </c>
      <c r="C7875" s="5">
        <v>48.87</v>
      </c>
    </row>
    <row r="7876" spans="1:3">
      <c r="A7876" s="1">
        <v>42660</v>
      </c>
      <c r="B7876" s="5">
        <v>49.97</v>
      </c>
      <c r="C7876" s="5">
        <v>49.31</v>
      </c>
    </row>
    <row r="7877" spans="1:3">
      <c r="A7877" s="1">
        <v>42661</v>
      </c>
      <c r="B7877" s="5">
        <v>50.3</v>
      </c>
      <c r="C7877" s="5">
        <v>49.81</v>
      </c>
    </row>
    <row r="7878" spans="1:3">
      <c r="A7878" s="1">
        <v>42662</v>
      </c>
      <c r="B7878" s="5">
        <v>51.59</v>
      </c>
      <c r="C7878" s="5">
        <v>51.85</v>
      </c>
    </row>
    <row r="7879" spans="1:3">
      <c r="A7879" s="1">
        <v>42663</v>
      </c>
      <c r="B7879" s="5">
        <v>50.31</v>
      </c>
      <c r="C7879" s="5">
        <v>50.42</v>
      </c>
    </row>
    <row r="7880" spans="1:3">
      <c r="A7880" s="1">
        <v>42664</v>
      </c>
      <c r="B7880" s="5">
        <v>50.61</v>
      </c>
      <c r="C7880" s="5">
        <v>50.28</v>
      </c>
    </row>
    <row r="7881" spans="1:3">
      <c r="A7881" s="1">
        <v>42667</v>
      </c>
      <c r="B7881" s="5">
        <v>50.18</v>
      </c>
      <c r="C7881" s="5">
        <v>49.8</v>
      </c>
    </row>
    <row r="7882" spans="1:3">
      <c r="A7882" s="1">
        <v>42668</v>
      </c>
      <c r="B7882" s="5">
        <v>49.45</v>
      </c>
      <c r="C7882" s="5">
        <v>49.08</v>
      </c>
    </row>
    <row r="7883" spans="1:3">
      <c r="A7883" s="1">
        <v>42669</v>
      </c>
      <c r="B7883" s="5">
        <v>48.75</v>
      </c>
      <c r="C7883" s="5">
        <v>48.98</v>
      </c>
    </row>
    <row r="7884" spans="1:3">
      <c r="A7884" s="1">
        <v>42670</v>
      </c>
      <c r="B7884" s="5">
        <v>49.71</v>
      </c>
      <c r="C7884" s="5">
        <v>49.13</v>
      </c>
    </row>
    <row r="7885" spans="1:3">
      <c r="A7885" s="1">
        <v>42671</v>
      </c>
      <c r="B7885" s="5">
        <v>48.72</v>
      </c>
      <c r="C7885" s="5">
        <v>47.78</v>
      </c>
    </row>
    <row r="7886" spans="1:3">
      <c r="A7886" s="1">
        <v>42674</v>
      </c>
      <c r="B7886" s="5">
        <v>46.83</v>
      </c>
      <c r="C7886" s="5">
        <v>46.2</v>
      </c>
    </row>
    <row r="7887" spans="1:3">
      <c r="A7887" s="1">
        <v>42675</v>
      </c>
      <c r="B7887" s="5">
        <v>46.66</v>
      </c>
      <c r="C7887" s="5">
        <v>45.77</v>
      </c>
    </row>
    <row r="7888" spans="1:3">
      <c r="A7888" s="1">
        <v>42676</v>
      </c>
      <c r="B7888" s="5">
        <v>45.32</v>
      </c>
      <c r="C7888" s="5">
        <v>44.26</v>
      </c>
    </row>
    <row r="7889" spans="1:3">
      <c r="A7889" s="1">
        <v>42677</v>
      </c>
      <c r="B7889" s="5">
        <v>44.66</v>
      </c>
      <c r="C7889" s="5">
        <v>43.84</v>
      </c>
    </row>
    <row r="7890" spans="1:3">
      <c r="A7890" s="1">
        <v>42678</v>
      </c>
      <c r="B7890" s="5">
        <v>44.07</v>
      </c>
      <c r="C7890" s="5">
        <v>43.06</v>
      </c>
    </row>
    <row r="7891" spans="1:3">
      <c r="A7891" s="1">
        <v>42681</v>
      </c>
      <c r="B7891" s="5">
        <v>44.88</v>
      </c>
      <c r="C7891" s="5">
        <v>42.83</v>
      </c>
    </row>
    <row r="7892" spans="1:3">
      <c r="A7892" s="1">
        <v>42682</v>
      </c>
      <c r="B7892" s="5">
        <v>44.96</v>
      </c>
      <c r="C7892" s="5">
        <v>43.47</v>
      </c>
    </row>
    <row r="7893" spans="1:3">
      <c r="A7893" s="1">
        <v>42683</v>
      </c>
      <c r="B7893" s="5">
        <v>45.2</v>
      </c>
      <c r="C7893" s="5">
        <v>43.88</v>
      </c>
    </row>
    <row r="7894" spans="1:3">
      <c r="A7894" s="1">
        <v>42684</v>
      </c>
      <c r="B7894" s="5">
        <v>44.62</v>
      </c>
      <c r="C7894" s="5">
        <v>43.67</v>
      </c>
    </row>
    <row r="7895" spans="1:3">
      <c r="A7895" s="1">
        <v>42685</v>
      </c>
      <c r="B7895" s="5">
        <v>43.39</v>
      </c>
      <c r="C7895" s="5">
        <v>41.61</v>
      </c>
    </row>
    <row r="7896" spans="1:3">
      <c r="A7896" s="1">
        <v>42688</v>
      </c>
      <c r="B7896" s="5">
        <v>43.29</v>
      </c>
      <c r="C7896" s="5">
        <v>41.83</v>
      </c>
    </row>
    <row r="7897" spans="1:3">
      <c r="A7897" s="1">
        <v>42689</v>
      </c>
      <c r="B7897" s="5">
        <v>45.86</v>
      </c>
      <c r="C7897" s="5">
        <v>44.15</v>
      </c>
    </row>
    <row r="7898" spans="1:3">
      <c r="A7898" s="1">
        <v>42690</v>
      </c>
      <c r="B7898" s="5">
        <v>45.56</v>
      </c>
      <c r="C7898" s="5">
        <v>45.07</v>
      </c>
    </row>
    <row r="7899" spans="1:3">
      <c r="A7899" s="1">
        <v>42691</v>
      </c>
      <c r="B7899" s="5">
        <v>45.37</v>
      </c>
      <c r="C7899" s="5">
        <v>44.57</v>
      </c>
    </row>
    <row r="7900" spans="1:3">
      <c r="A7900" s="1">
        <v>42692</v>
      </c>
      <c r="B7900" s="5">
        <v>45.69</v>
      </c>
      <c r="C7900" s="5">
        <v>44.41</v>
      </c>
    </row>
    <row r="7901" spans="1:3">
      <c r="A7901" s="1">
        <v>42695</v>
      </c>
      <c r="B7901" s="5">
        <v>47.48</v>
      </c>
      <c r="C7901" s="5">
        <v>45.96</v>
      </c>
    </row>
    <row r="7902" spans="1:3">
      <c r="A7902" s="1">
        <v>42696</v>
      </c>
      <c r="B7902" s="5">
        <v>48.07</v>
      </c>
      <c r="C7902" s="5">
        <v>46.1</v>
      </c>
    </row>
    <row r="7903" spans="1:3">
      <c r="A7903" s="1">
        <v>42697</v>
      </c>
      <c r="B7903" s="5">
        <v>46.72</v>
      </c>
      <c r="C7903" s="5">
        <v>46.54</v>
      </c>
    </row>
    <row r="7904" spans="1:3">
      <c r="A7904" s="1">
        <v>42698</v>
      </c>
      <c r="B7904" s="5">
        <v>46.72</v>
      </c>
      <c r="C7904" s="5">
        <v>47.54</v>
      </c>
    </row>
    <row r="7905" spans="1:3">
      <c r="A7905" s="1">
        <v>42699</v>
      </c>
      <c r="B7905" s="5">
        <v>46.72</v>
      </c>
      <c r="C7905" s="5">
        <v>46.32</v>
      </c>
    </row>
    <row r="7906" spans="1:3">
      <c r="A7906" s="1">
        <v>42702</v>
      </c>
      <c r="B7906" s="5">
        <v>45.66</v>
      </c>
      <c r="C7906" s="5">
        <v>46.64</v>
      </c>
    </row>
    <row r="7907" spans="1:3">
      <c r="A7907" s="1">
        <v>42703</v>
      </c>
      <c r="B7907" s="5">
        <v>45.29</v>
      </c>
      <c r="C7907" s="5">
        <v>44.68</v>
      </c>
    </row>
    <row r="7908" spans="1:3">
      <c r="A7908" s="1">
        <v>42704</v>
      </c>
      <c r="B7908" s="5">
        <v>49.41</v>
      </c>
      <c r="C7908" s="5">
        <v>47.95</v>
      </c>
    </row>
    <row r="7909" spans="1:3">
      <c r="A7909" s="1">
        <v>42705</v>
      </c>
      <c r="B7909" s="5">
        <v>51.08</v>
      </c>
      <c r="C7909" s="5">
        <v>52.28</v>
      </c>
    </row>
    <row r="7910" spans="1:3">
      <c r="A7910" s="1">
        <v>42706</v>
      </c>
      <c r="B7910" s="5">
        <v>51.7</v>
      </c>
      <c r="C7910" s="5">
        <v>52.35</v>
      </c>
    </row>
    <row r="7911" spans="1:3">
      <c r="A7911" s="1">
        <v>42709</v>
      </c>
      <c r="B7911" s="5">
        <v>51.72</v>
      </c>
      <c r="C7911" s="5">
        <v>53.3</v>
      </c>
    </row>
    <row r="7912" spans="1:3">
      <c r="A7912" s="1">
        <v>42710</v>
      </c>
      <c r="B7912" s="5">
        <v>50.95</v>
      </c>
      <c r="C7912" s="5">
        <v>52.31</v>
      </c>
    </row>
    <row r="7913" spans="1:3">
      <c r="A7913" s="1">
        <v>42711</v>
      </c>
      <c r="B7913" s="5">
        <v>49.85</v>
      </c>
      <c r="C7913" s="5">
        <v>51.9</v>
      </c>
    </row>
    <row r="7914" spans="1:3">
      <c r="A7914" s="1">
        <v>42712</v>
      </c>
      <c r="B7914" s="5">
        <v>50.84</v>
      </c>
      <c r="C7914" s="5">
        <v>51.6</v>
      </c>
    </row>
    <row r="7915" spans="1:3">
      <c r="A7915" s="1">
        <v>42713</v>
      </c>
      <c r="B7915" s="5">
        <v>51.51</v>
      </c>
      <c r="C7915" s="5">
        <v>52.19</v>
      </c>
    </row>
    <row r="7916" spans="1:3">
      <c r="A7916" s="1">
        <v>42716</v>
      </c>
      <c r="B7916" s="5">
        <v>52.74</v>
      </c>
      <c r="C7916" s="5">
        <v>53.99</v>
      </c>
    </row>
    <row r="7917" spans="1:3">
      <c r="A7917" s="1">
        <v>42717</v>
      </c>
      <c r="B7917" s="5">
        <v>52.99</v>
      </c>
      <c r="C7917" s="5">
        <v>53.28</v>
      </c>
    </row>
    <row r="7918" spans="1:3">
      <c r="A7918" s="1">
        <v>42718</v>
      </c>
      <c r="B7918" s="5">
        <v>51.01</v>
      </c>
      <c r="C7918" s="5">
        <v>53.15</v>
      </c>
    </row>
    <row r="7919" spans="1:3">
      <c r="A7919" s="1">
        <v>42719</v>
      </c>
      <c r="B7919" s="5">
        <v>50.9</v>
      </c>
      <c r="C7919" s="5">
        <v>51.72</v>
      </c>
    </row>
    <row r="7920" spans="1:3">
      <c r="A7920" s="1">
        <v>42720</v>
      </c>
      <c r="B7920" s="5">
        <v>51.93</v>
      </c>
      <c r="C7920" s="5">
        <v>54.15</v>
      </c>
    </row>
    <row r="7921" spans="1:3">
      <c r="A7921" s="1">
        <v>42723</v>
      </c>
      <c r="B7921" s="5">
        <v>52.13</v>
      </c>
      <c r="C7921" s="5">
        <v>53.53</v>
      </c>
    </row>
    <row r="7922" spans="1:3">
      <c r="A7922" s="1">
        <v>42724</v>
      </c>
      <c r="B7922" s="5">
        <v>52.22</v>
      </c>
      <c r="C7922" s="5">
        <v>54.56</v>
      </c>
    </row>
    <row r="7923" spans="1:3">
      <c r="A7923" s="1">
        <v>42725</v>
      </c>
      <c r="B7923" s="5">
        <v>51.44</v>
      </c>
      <c r="C7923" s="5">
        <v>53.01</v>
      </c>
    </row>
    <row r="7924" spans="1:3">
      <c r="A7924" s="1">
        <v>42726</v>
      </c>
      <c r="B7924" s="5">
        <v>51.98</v>
      </c>
      <c r="C7924" s="5">
        <v>54.04</v>
      </c>
    </row>
    <row r="7925" spans="1:3">
      <c r="A7925" s="1">
        <v>42727</v>
      </c>
      <c r="B7925" s="5">
        <v>52.01</v>
      </c>
      <c r="C7925" s="5">
        <v>53.93</v>
      </c>
    </row>
    <row r="7926" spans="1:3">
      <c r="A7926" s="1">
        <v>42731</v>
      </c>
      <c r="B7926" s="5">
        <v>52.82</v>
      </c>
    </row>
    <row r="7927" spans="1:3">
      <c r="A7927" s="1">
        <v>42732</v>
      </c>
      <c r="B7927" s="5">
        <v>54.01</v>
      </c>
      <c r="C7927" s="5">
        <v>54.95</v>
      </c>
    </row>
    <row r="7928" spans="1:3">
      <c r="A7928" s="1">
        <v>42733</v>
      </c>
      <c r="B7928" s="5">
        <v>53.8</v>
      </c>
      <c r="C7928" s="5">
        <v>54.97</v>
      </c>
    </row>
    <row r="7929" spans="1:3">
      <c r="A7929" s="1">
        <v>42734</v>
      </c>
      <c r="B7929" s="5">
        <v>53.75</v>
      </c>
      <c r="C7929" s="5">
        <v>54.96</v>
      </c>
    </row>
    <row r="7930" spans="1:3">
      <c r="A7930" s="1">
        <v>42738</v>
      </c>
      <c r="B7930" s="5">
        <v>52.36</v>
      </c>
      <c r="C7930" s="5">
        <v>55.05</v>
      </c>
    </row>
    <row r="7931" spans="1:3">
      <c r="A7931" s="1">
        <v>42739</v>
      </c>
      <c r="B7931" s="5">
        <v>53.26</v>
      </c>
      <c r="C7931" s="5">
        <v>54.57</v>
      </c>
    </row>
    <row r="7932" spans="1:3">
      <c r="A7932" s="1">
        <v>42740</v>
      </c>
      <c r="B7932" s="5">
        <v>53.77</v>
      </c>
      <c r="C7932" s="5">
        <v>54.99</v>
      </c>
    </row>
    <row r="7933" spans="1:3">
      <c r="A7933" s="1">
        <v>42741</v>
      </c>
      <c r="B7933" s="5">
        <v>53.98</v>
      </c>
      <c r="C7933" s="5">
        <v>55.9</v>
      </c>
    </row>
    <row r="7934" spans="1:3">
      <c r="A7934" s="1">
        <v>42744</v>
      </c>
      <c r="B7934" s="5">
        <v>51.95</v>
      </c>
      <c r="C7934" s="5">
        <v>54.39</v>
      </c>
    </row>
    <row r="7935" spans="1:3">
      <c r="A7935" s="1">
        <v>42745</v>
      </c>
      <c r="B7935" s="5">
        <v>50.82</v>
      </c>
      <c r="C7935" s="5">
        <v>53.2</v>
      </c>
    </row>
    <row r="7936" spans="1:3">
      <c r="A7936" s="1">
        <v>42746</v>
      </c>
      <c r="B7936" s="5">
        <v>52.19</v>
      </c>
      <c r="C7936" s="5">
        <v>53.61</v>
      </c>
    </row>
    <row r="7937" spans="1:3">
      <c r="A7937" s="1">
        <v>42747</v>
      </c>
      <c r="B7937" s="5">
        <v>53.01</v>
      </c>
      <c r="C7937" s="5">
        <v>54.51</v>
      </c>
    </row>
    <row r="7938" spans="1:3">
      <c r="A7938" s="1">
        <v>42748</v>
      </c>
      <c r="B7938" s="5">
        <v>52.36</v>
      </c>
      <c r="C7938" s="5">
        <v>54.37</v>
      </c>
    </row>
    <row r="7939" spans="1:3">
      <c r="A7939" s="1">
        <v>42751</v>
      </c>
      <c r="B7939" s="5">
        <v>52.36</v>
      </c>
      <c r="C7939" s="5">
        <v>54.3</v>
      </c>
    </row>
    <row r="7940" spans="1:3">
      <c r="A7940" s="1">
        <v>42752</v>
      </c>
      <c r="B7940" s="5">
        <v>52.45</v>
      </c>
      <c r="C7940" s="5">
        <v>54.68</v>
      </c>
    </row>
    <row r="7941" spans="1:3">
      <c r="A7941" s="1">
        <v>42753</v>
      </c>
      <c r="B7941" s="5">
        <v>51.12</v>
      </c>
      <c r="C7941" s="5">
        <v>53.77</v>
      </c>
    </row>
    <row r="7942" spans="1:3">
      <c r="A7942" s="1">
        <v>42754</v>
      </c>
      <c r="B7942" s="5">
        <v>51.39</v>
      </c>
      <c r="C7942" s="5">
        <v>53.18</v>
      </c>
    </row>
    <row r="7943" spans="1:3">
      <c r="A7943" s="1">
        <v>42755</v>
      </c>
      <c r="B7943" s="5">
        <v>52.33</v>
      </c>
      <c r="C7943" s="5">
        <v>55.04</v>
      </c>
    </row>
    <row r="7944" spans="1:3">
      <c r="A7944" s="1">
        <v>42758</v>
      </c>
      <c r="B7944" s="5">
        <v>52.77</v>
      </c>
      <c r="C7944" s="5">
        <v>54.8</v>
      </c>
    </row>
    <row r="7945" spans="1:3">
      <c r="A7945" s="1">
        <v>42759</v>
      </c>
      <c r="B7945" s="5">
        <v>52.38</v>
      </c>
      <c r="C7945" s="5">
        <v>54.7</v>
      </c>
    </row>
    <row r="7946" spans="1:3">
      <c r="A7946" s="1">
        <v>42760</v>
      </c>
      <c r="B7946" s="5">
        <v>52.14</v>
      </c>
      <c r="C7946" s="5">
        <v>54.34</v>
      </c>
    </row>
    <row r="7947" spans="1:3">
      <c r="A7947" s="1">
        <v>42761</v>
      </c>
      <c r="B7947" s="5">
        <v>53.24</v>
      </c>
      <c r="C7947" s="5">
        <v>55.89</v>
      </c>
    </row>
    <row r="7948" spans="1:3">
      <c r="A7948" s="1">
        <v>42762</v>
      </c>
      <c r="B7948" s="5">
        <v>53.18</v>
      </c>
      <c r="C7948" s="5">
        <v>54.8</v>
      </c>
    </row>
    <row r="7949" spans="1:3">
      <c r="A7949" s="1">
        <v>42765</v>
      </c>
      <c r="B7949" s="5">
        <v>52.63</v>
      </c>
      <c r="C7949" s="5">
        <v>54.77</v>
      </c>
    </row>
    <row r="7950" spans="1:3">
      <c r="A7950" s="1">
        <v>42766</v>
      </c>
      <c r="B7950" s="5">
        <v>52.75</v>
      </c>
      <c r="C7950" s="5">
        <v>55.25</v>
      </c>
    </row>
    <row r="7951" spans="1:3">
      <c r="A7951" s="1">
        <v>42767</v>
      </c>
      <c r="B7951" s="5">
        <v>53.9</v>
      </c>
      <c r="C7951" s="5">
        <v>55.79</v>
      </c>
    </row>
    <row r="7952" spans="1:3">
      <c r="A7952" s="1">
        <v>42768</v>
      </c>
      <c r="B7952" s="5">
        <v>53.55</v>
      </c>
      <c r="C7952" s="5">
        <v>55.94</v>
      </c>
    </row>
    <row r="7953" spans="1:3">
      <c r="A7953" s="1">
        <v>42769</v>
      </c>
      <c r="B7953" s="5">
        <v>53.81</v>
      </c>
      <c r="C7953" s="5">
        <v>55.92</v>
      </c>
    </row>
    <row r="7954" spans="1:3">
      <c r="A7954" s="1">
        <v>42772</v>
      </c>
      <c r="B7954" s="5">
        <v>53.01</v>
      </c>
      <c r="C7954" s="5">
        <v>55.02</v>
      </c>
    </row>
    <row r="7955" spans="1:3">
      <c r="A7955" s="1">
        <v>42773</v>
      </c>
      <c r="B7955" s="5">
        <v>52.19</v>
      </c>
      <c r="C7955" s="5">
        <v>53.79</v>
      </c>
    </row>
    <row r="7956" spans="1:3">
      <c r="A7956" s="1">
        <v>42774</v>
      </c>
      <c r="B7956" s="5">
        <v>52.37</v>
      </c>
      <c r="C7956" s="5">
        <v>54.42</v>
      </c>
    </row>
    <row r="7957" spans="1:3">
      <c r="A7957" s="1">
        <v>42775</v>
      </c>
      <c r="B7957" s="5">
        <v>52.99</v>
      </c>
      <c r="C7957" s="5">
        <v>53.98</v>
      </c>
    </row>
    <row r="7958" spans="1:3">
      <c r="A7958" s="1">
        <v>42776</v>
      </c>
      <c r="B7958" s="5">
        <v>53.84</v>
      </c>
      <c r="C7958" s="5">
        <v>55.2</v>
      </c>
    </row>
    <row r="7959" spans="1:3">
      <c r="A7959" s="1">
        <v>42779</v>
      </c>
      <c r="B7959" s="5">
        <v>52.96</v>
      </c>
      <c r="C7959" s="5">
        <v>54.15</v>
      </c>
    </row>
    <row r="7960" spans="1:3">
      <c r="A7960" s="1">
        <v>42780</v>
      </c>
      <c r="B7960" s="5">
        <v>53.21</v>
      </c>
      <c r="C7960" s="5">
        <v>54.96</v>
      </c>
    </row>
    <row r="7961" spans="1:3">
      <c r="A7961" s="1">
        <v>42781</v>
      </c>
      <c r="B7961" s="5">
        <v>53.11</v>
      </c>
      <c r="C7961" s="5">
        <v>54.57</v>
      </c>
    </row>
    <row r="7962" spans="1:3">
      <c r="A7962" s="1">
        <v>42782</v>
      </c>
      <c r="B7962" s="5">
        <v>53.41</v>
      </c>
      <c r="C7962" s="5">
        <v>54.16</v>
      </c>
    </row>
    <row r="7963" spans="1:3">
      <c r="A7963" s="1">
        <v>42783</v>
      </c>
      <c r="B7963" s="5">
        <v>53.41</v>
      </c>
      <c r="C7963" s="5">
        <v>54.48</v>
      </c>
    </row>
    <row r="7964" spans="1:3">
      <c r="A7964" s="1">
        <v>42786</v>
      </c>
      <c r="B7964" s="5">
        <v>53.41</v>
      </c>
      <c r="C7964" s="5">
        <v>55.25</v>
      </c>
    </row>
    <row r="7965" spans="1:3">
      <c r="A7965" s="1">
        <v>42787</v>
      </c>
      <c r="B7965" s="5">
        <v>54.02</v>
      </c>
      <c r="C7965" s="5">
        <v>56.34</v>
      </c>
    </row>
    <row r="7966" spans="1:3">
      <c r="A7966" s="1">
        <v>42788</v>
      </c>
      <c r="B7966" s="5">
        <v>53.61</v>
      </c>
      <c r="C7966" s="5">
        <v>54.9</v>
      </c>
    </row>
    <row r="7967" spans="1:3">
      <c r="A7967" s="1">
        <v>42789</v>
      </c>
      <c r="B7967" s="5">
        <v>54.48</v>
      </c>
      <c r="C7967" s="5">
        <v>55.82</v>
      </c>
    </row>
    <row r="7968" spans="1:3">
      <c r="A7968" s="1">
        <v>42790</v>
      </c>
      <c r="B7968" s="5">
        <v>53.99</v>
      </c>
      <c r="C7968" s="5">
        <v>54.69</v>
      </c>
    </row>
    <row r="7969" spans="1:3">
      <c r="A7969" s="1">
        <v>42793</v>
      </c>
      <c r="B7969" s="5">
        <v>54.04</v>
      </c>
      <c r="C7969" s="5">
        <v>54.65</v>
      </c>
    </row>
    <row r="7970" spans="1:3">
      <c r="A7970" s="1">
        <v>42794</v>
      </c>
      <c r="B7970" s="5">
        <v>54</v>
      </c>
      <c r="C7970" s="5">
        <v>53.36</v>
      </c>
    </row>
    <row r="7971" spans="1:3">
      <c r="A7971" s="1">
        <v>42795</v>
      </c>
      <c r="B7971" s="5">
        <v>53.82</v>
      </c>
      <c r="C7971" s="5">
        <v>55.72</v>
      </c>
    </row>
    <row r="7972" spans="1:3">
      <c r="A7972" s="1">
        <v>42796</v>
      </c>
      <c r="B7972" s="5">
        <v>52.63</v>
      </c>
      <c r="C7972" s="5">
        <v>54.16</v>
      </c>
    </row>
    <row r="7973" spans="1:3">
      <c r="A7973" s="1">
        <v>42797</v>
      </c>
      <c r="B7973" s="5">
        <v>53.33</v>
      </c>
      <c r="C7973" s="5">
        <v>54.12</v>
      </c>
    </row>
    <row r="7974" spans="1:3">
      <c r="A7974" s="1">
        <v>42800</v>
      </c>
      <c r="B7974" s="5">
        <v>53.19</v>
      </c>
      <c r="C7974" s="5">
        <v>54.73</v>
      </c>
    </row>
    <row r="7975" spans="1:3">
      <c r="A7975" s="1">
        <v>42801</v>
      </c>
      <c r="B7975" s="5">
        <v>52.68</v>
      </c>
      <c r="C7975" s="5">
        <v>54.61</v>
      </c>
    </row>
    <row r="7976" spans="1:3">
      <c r="A7976" s="1">
        <v>42802</v>
      </c>
      <c r="B7976" s="5">
        <v>49.83</v>
      </c>
      <c r="C7976" s="5">
        <v>53.3</v>
      </c>
    </row>
    <row r="7977" spans="1:3">
      <c r="A7977" s="1">
        <v>42803</v>
      </c>
      <c r="B7977" s="5">
        <v>48.75</v>
      </c>
      <c r="C7977" s="5">
        <v>50.65</v>
      </c>
    </row>
    <row r="7978" spans="1:3">
      <c r="A7978" s="1">
        <v>42804</v>
      </c>
      <c r="B7978" s="5">
        <v>48.05</v>
      </c>
      <c r="C7978" s="5">
        <v>50.63</v>
      </c>
    </row>
    <row r="7979" spans="1:3">
      <c r="A7979" s="1">
        <v>42807</v>
      </c>
      <c r="B7979" s="5">
        <v>47.95</v>
      </c>
      <c r="C7979" s="5">
        <v>50.1</v>
      </c>
    </row>
    <row r="7980" spans="1:3">
      <c r="A7980" s="1">
        <v>42808</v>
      </c>
      <c r="B7980" s="5">
        <v>47.24</v>
      </c>
      <c r="C7980" s="5">
        <v>49.6</v>
      </c>
    </row>
    <row r="7981" spans="1:3">
      <c r="A7981" s="1">
        <v>42809</v>
      </c>
      <c r="B7981" s="5">
        <v>48.34</v>
      </c>
      <c r="C7981" s="5">
        <v>50.63</v>
      </c>
    </row>
    <row r="7982" spans="1:3">
      <c r="A7982" s="1">
        <v>42810</v>
      </c>
      <c r="B7982" s="5">
        <v>48.3</v>
      </c>
      <c r="C7982" s="5">
        <v>50.56</v>
      </c>
    </row>
    <row r="7983" spans="1:3">
      <c r="A7983" s="1">
        <v>42811</v>
      </c>
      <c r="B7983" s="5">
        <v>48.34</v>
      </c>
      <c r="C7983" s="5">
        <v>50.58</v>
      </c>
    </row>
    <row r="7984" spans="1:3">
      <c r="A7984" s="1">
        <v>42814</v>
      </c>
      <c r="B7984" s="5">
        <v>47.79</v>
      </c>
      <c r="C7984" s="5">
        <v>50.67</v>
      </c>
    </row>
    <row r="7985" spans="1:3">
      <c r="A7985" s="1">
        <v>42815</v>
      </c>
      <c r="B7985" s="5">
        <v>47.02</v>
      </c>
      <c r="C7985" s="5">
        <v>50.14</v>
      </c>
    </row>
    <row r="7986" spans="1:3">
      <c r="A7986" s="1">
        <v>42816</v>
      </c>
      <c r="B7986" s="5">
        <v>47.29</v>
      </c>
      <c r="C7986" s="5">
        <v>49.56</v>
      </c>
    </row>
    <row r="7987" spans="1:3">
      <c r="A7987" s="1">
        <v>42817</v>
      </c>
      <c r="B7987" s="5">
        <v>47</v>
      </c>
      <c r="C7987" s="5">
        <v>50.17</v>
      </c>
    </row>
    <row r="7988" spans="1:3">
      <c r="A7988" s="1">
        <v>42818</v>
      </c>
      <c r="B7988" s="5">
        <v>47.3</v>
      </c>
      <c r="C7988" s="5">
        <v>49.97</v>
      </c>
    </row>
    <row r="7989" spans="1:3">
      <c r="A7989" s="1">
        <v>42821</v>
      </c>
      <c r="B7989" s="5">
        <v>47.02</v>
      </c>
      <c r="C7989" s="5">
        <v>50.12</v>
      </c>
    </row>
    <row r="7990" spans="1:3">
      <c r="A7990" s="1">
        <v>42822</v>
      </c>
      <c r="B7990" s="5">
        <v>48.36</v>
      </c>
      <c r="C7990" s="5">
        <v>50.72</v>
      </c>
    </row>
    <row r="7991" spans="1:3">
      <c r="A7991" s="1">
        <v>42823</v>
      </c>
      <c r="B7991" s="5">
        <v>49.47</v>
      </c>
      <c r="C7991" s="5">
        <v>51.36</v>
      </c>
    </row>
    <row r="7992" spans="1:3">
      <c r="A7992" s="1">
        <v>42824</v>
      </c>
      <c r="B7992" s="5">
        <v>50.3</v>
      </c>
      <c r="C7992" s="5">
        <v>52.25</v>
      </c>
    </row>
    <row r="7993" spans="1:3">
      <c r="A7993" s="1">
        <v>42825</v>
      </c>
      <c r="B7993" s="5">
        <v>50.54</v>
      </c>
      <c r="C7993" s="5">
        <v>52.2</v>
      </c>
    </row>
    <row r="7994" spans="1:3">
      <c r="A7994" s="1">
        <v>42828</v>
      </c>
      <c r="B7994" s="5">
        <v>50.25</v>
      </c>
      <c r="C7994" s="5">
        <v>52.04</v>
      </c>
    </row>
    <row r="7995" spans="1:3">
      <c r="A7995" s="1">
        <v>42829</v>
      </c>
      <c r="B7995" s="5">
        <v>50.99</v>
      </c>
      <c r="C7995" s="5">
        <v>53.08</v>
      </c>
    </row>
    <row r="7996" spans="1:3">
      <c r="A7996" s="1">
        <v>42830</v>
      </c>
      <c r="B7996" s="5">
        <v>51.14</v>
      </c>
      <c r="C7996" s="5">
        <v>53.41</v>
      </c>
    </row>
    <row r="7997" spans="1:3">
      <c r="A7997" s="1">
        <v>42831</v>
      </c>
      <c r="B7997" s="5">
        <v>51.69</v>
      </c>
      <c r="C7997" s="5">
        <v>53.62</v>
      </c>
    </row>
    <row r="7998" spans="1:3">
      <c r="A7998" s="1">
        <v>42832</v>
      </c>
      <c r="B7998" s="5">
        <v>52.25</v>
      </c>
      <c r="C7998" s="5">
        <v>54.24</v>
      </c>
    </row>
    <row r="7999" spans="1:3">
      <c r="A7999" s="1">
        <v>42835</v>
      </c>
      <c r="B7999" s="5">
        <v>53.06</v>
      </c>
      <c r="C7999" s="5">
        <v>54.79</v>
      </c>
    </row>
    <row r="8000" spans="1:3">
      <c r="A8000" s="1">
        <v>42836</v>
      </c>
      <c r="B8000" s="5">
        <v>53.38</v>
      </c>
      <c r="C8000" s="5">
        <v>54.73</v>
      </c>
    </row>
    <row r="8001" spans="1:3">
      <c r="A8001" s="1">
        <v>42837</v>
      </c>
      <c r="B8001" s="5">
        <v>53.12</v>
      </c>
      <c r="C8001" s="5">
        <v>54.75</v>
      </c>
    </row>
    <row r="8002" spans="1:3">
      <c r="A8002" s="1">
        <v>42838</v>
      </c>
      <c r="B8002" s="5">
        <v>53.19</v>
      </c>
      <c r="C8002" s="5">
        <v>55.05</v>
      </c>
    </row>
    <row r="8003" spans="1:3">
      <c r="A8003" s="1">
        <v>42842</v>
      </c>
      <c r="B8003" s="5">
        <v>52.62</v>
      </c>
      <c r="C8003" s="5">
        <v>54.79</v>
      </c>
    </row>
    <row r="8004" spans="1:3">
      <c r="A8004" s="1">
        <v>42843</v>
      </c>
      <c r="B8004" s="5">
        <v>52.46</v>
      </c>
      <c r="C8004" s="5">
        <v>52.6</v>
      </c>
    </row>
    <row r="8005" spans="1:3">
      <c r="A8005" s="1">
        <v>42844</v>
      </c>
      <c r="B8005" s="5">
        <v>50.49</v>
      </c>
      <c r="C8005" s="5">
        <v>52.43</v>
      </c>
    </row>
    <row r="8006" spans="1:3">
      <c r="A8006" s="1">
        <v>42845</v>
      </c>
      <c r="B8006" s="5">
        <v>50.26</v>
      </c>
      <c r="C8006" s="5">
        <v>50.66</v>
      </c>
    </row>
    <row r="8007" spans="1:3">
      <c r="A8007" s="1">
        <v>42846</v>
      </c>
      <c r="B8007" s="5">
        <v>49.64</v>
      </c>
      <c r="C8007" s="5">
        <v>49.93</v>
      </c>
    </row>
    <row r="8008" spans="1:3">
      <c r="A8008" s="1">
        <v>42849</v>
      </c>
      <c r="B8008" s="5">
        <v>48.9</v>
      </c>
      <c r="C8008" s="5">
        <v>49.45</v>
      </c>
    </row>
    <row r="8009" spans="1:3">
      <c r="A8009" s="1">
        <v>42850</v>
      </c>
      <c r="B8009" s="5">
        <v>49.22</v>
      </c>
      <c r="C8009" s="5">
        <v>49.37</v>
      </c>
    </row>
    <row r="8010" spans="1:3">
      <c r="A8010" s="1">
        <v>42851</v>
      </c>
      <c r="B8010" s="5">
        <v>49.22</v>
      </c>
      <c r="C8010" s="5">
        <v>49.99</v>
      </c>
    </row>
    <row r="8011" spans="1:3">
      <c r="A8011" s="1">
        <v>42852</v>
      </c>
      <c r="B8011" s="5">
        <v>48.96</v>
      </c>
      <c r="C8011" s="5">
        <v>49.46</v>
      </c>
    </row>
    <row r="8012" spans="1:3">
      <c r="A8012" s="1">
        <v>42853</v>
      </c>
      <c r="B8012" s="5">
        <v>49.31</v>
      </c>
      <c r="C8012" s="5">
        <v>49.46</v>
      </c>
    </row>
    <row r="8013" spans="1:3">
      <c r="A8013" s="1">
        <v>42856</v>
      </c>
      <c r="B8013" s="5">
        <v>48.83</v>
      </c>
      <c r="C8013" s="5">
        <v>50.41</v>
      </c>
    </row>
    <row r="8014" spans="1:3">
      <c r="A8014" s="1">
        <v>42857</v>
      </c>
      <c r="B8014" s="5">
        <v>47.65</v>
      </c>
      <c r="C8014" s="5">
        <v>49.31</v>
      </c>
    </row>
    <row r="8015" spans="1:3">
      <c r="A8015" s="1">
        <v>42858</v>
      </c>
      <c r="B8015" s="5">
        <v>47.79</v>
      </c>
      <c r="C8015" s="5">
        <v>48.82</v>
      </c>
    </row>
    <row r="8016" spans="1:3">
      <c r="A8016" s="1">
        <v>42859</v>
      </c>
      <c r="B8016" s="5">
        <v>45.55</v>
      </c>
      <c r="C8016" s="5">
        <v>47.53</v>
      </c>
    </row>
    <row r="8017" spans="1:3">
      <c r="A8017" s="1">
        <v>42860</v>
      </c>
      <c r="B8017" s="5">
        <v>46.23</v>
      </c>
      <c r="C8017" s="5">
        <v>47.45</v>
      </c>
    </row>
    <row r="8018" spans="1:3">
      <c r="A8018" s="1">
        <v>42863</v>
      </c>
      <c r="B8018" s="5">
        <v>46.46</v>
      </c>
      <c r="C8018" s="5">
        <v>46.61</v>
      </c>
    </row>
    <row r="8019" spans="1:3">
      <c r="A8019" s="1">
        <v>42864</v>
      </c>
      <c r="B8019" s="5">
        <v>45.84</v>
      </c>
      <c r="C8019" s="5">
        <v>47.06</v>
      </c>
    </row>
    <row r="8020" spans="1:3">
      <c r="A8020" s="1">
        <v>42865</v>
      </c>
      <c r="B8020" s="5">
        <v>47.28</v>
      </c>
      <c r="C8020" s="5">
        <v>48.09</v>
      </c>
    </row>
    <row r="8021" spans="1:3">
      <c r="A8021" s="1">
        <v>42866</v>
      </c>
      <c r="B8021" s="5">
        <v>47.81</v>
      </c>
      <c r="C8021" s="5">
        <v>49.18</v>
      </c>
    </row>
    <row r="8022" spans="1:3">
      <c r="A8022" s="1">
        <v>42867</v>
      </c>
      <c r="B8022" s="5">
        <v>47.83</v>
      </c>
      <c r="C8022" s="5">
        <v>49.08</v>
      </c>
    </row>
    <row r="8023" spans="1:3">
      <c r="A8023" s="1">
        <v>42870</v>
      </c>
      <c r="B8023" s="5">
        <v>48.86</v>
      </c>
      <c r="C8023" s="5">
        <v>51.29</v>
      </c>
    </row>
    <row r="8024" spans="1:3">
      <c r="A8024" s="1">
        <v>42871</v>
      </c>
      <c r="B8024" s="5">
        <v>48.64</v>
      </c>
      <c r="C8024" s="5">
        <v>51.21</v>
      </c>
    </row>
    <row r="8025" spans="1:3">
      <c r="A8025" s="1">
        <v>42872</v>
      </c>
      <c r="B8025" s="5">
        <v>49.04</v>
      </c>
      <c r="C8025" s="5">
        <v>51.76</v>
      </c>
    </row>
    <row r="8026" spans="1:3">
      <c r="A8026" s="1">
        <v>42873</v>
      </c>
      <c r="B8026" s="5">
        <v>49.36</v>
      </c>
      <c r="C8026" s="5">
        <v>51.71</v>
      </c>
    </row>
    <row r="8027" spans="1:3">
      <c r="A8027" s="1">
        <v>42874</v>
      </c>
      <c r="B8027" s="5">
        <v>50.32</v>
      </c>
      <c r="C8027" s="5">
        <v>52.78</v>
      </c>
    </row>
    <row r="8028" spans="1:3">
      <c r="A8028" s="1">
        <v>42877</v>
      </c>
      <c r="B8028" s="5">
        <v>50.81</v>
      </c>
      <c r="C8028" s="5">
        <v>53.35</v>
      </c>
    </row>
    <row r="8029" spans="1:3">
      <c r="A8029" s="1">
        <v>42878</v>
      </c>
      <c r="B8029" s="5">
        <v>51.12</v>
      </c>
      <c r="C8029" s="5">
        <v>53.19</v>
      </c>
    </row>
    <row r="8030" spans="1:3">
      <c r="A8030" s="1">
        <v>42879</v>
      </c>
      <c r="B8030" s="5">
        <v>50.99</v>
      </c>
      <c r="C8030" s="5">
        <v>53.29</v>
      </c>
    </row>
    <row r="8031" spans="1:3">
      <c r="A8031" s="1">
        <v>42880</v>
      </c>
      <c r="B8031" s="5">
        <v>48.57</v>
      </c>
      <c r="C8031" s="5">
        <v>52.25</v>
      </c>
    </row>
    <row r="8032" spans="1:3">
      <c r="A8032" s="1">
        <v>42881</v>
      </c>
      <c r="B8032" s="5">
        <v>49.58</v>
      </c>
      <c r="C8032" s="5">
        <v>50.84</v>
      </c>
    </row>
    <row r="8033" spans="1:3">
      <c r="A8033" s="1">
        <v>42884</v>
      </c>
      <c r="B8033" s="5">
        <v>49.58</v>
      </c>
      <c r="C8033" s="5">
        <v>52.25</v>
      </c>
    </row>
    <row r="8034" spans="1:3">
      <c r="A8034" s="1">
        <v>42885</v>
      </c>
      <c r="B8034" s="5">
        <v>49.63</v>
      </c>
      <c r="C8034" s="5">
        <v>50.65</v>
      </c>
    </row>
    <row r="8035" spans="1:3">
      <c r="A8035" s="1">
        <v>42886</v>
      </c>
      <c r="B8035" s="5">
        <v>48.29</v>
      </c>
      <c r="C8035" s="5">
        <v>49.4</v>
      </c>
    </row>
    <row r="8036" spans="1:3">
      <c r="A8036" s="1">
        <v>42887</v>
      </c>
      <c r="B8036" s="5">
        <v>48.32</v>
      </c>
      <c r="C8036" s="5">
        <v>50.41</v>
      </c>
    </row>
    <row r="8037" spans="1:3">
      <c r="A8037" s="1">
        <v>42888</v>
      </c>
      <c r="B8037" s="5">
        <v>47.68</v>
      </c>
      <c r="C8037" s="5">
        <v>48.46</v>
      </c>
    </row>
    <row r="8038" spans="1:3">
      <c r="A8038" s="1">
        <v>42891</v>
      </c>
      <c r="B8038" s="5">
        <v>47.4</v>
      </c>
      <c r="C8038" s="5">
        <v>48.25</v>
      </c>
    </row>
    <row r="8039" spans="1:3">
      <c r="A8039" s="1">
        <v>42892</v>
      </c>
      <c r="B8039" s="5">
        <v>48.13</v>
      </c>
      <c r="C8039" s="5">
        <v>48.11</v>
      </c>
    </row>
    <row r="8040" spans="1:3">
      <c r="A8040" s="1">
        <v>42893</v>
      </c>
      <c r="B8040" s="5">
        <v>45.8</v>
      </c>
      <c r="C8040" s="5">
        <v>47.08</v>
      </c>
    </row>
    <row r="8041" spans="1:3">
      <c r="A8041" s="1">
        <v>42894</v>
      </c>
      <c r="B8041" s="5">
        <v>45.68</v>
      </c>
      <c r="C8041" s="5">
        <v>46.3</v>
      </c>
    </row>
    <row r="8042" spans="1:3">
      <c r="A8042" s="1">
        <v>42895</v>
      </c>
      <c r="B8042" s="5">
        <v>45.82</v>
      </c>
      <c r="C8042" s="5">
        <v>46.64</v>
      </c>
    </row>
    <row r="8043" spans="1:3">
      <c r="A8043" s="1">
        <v>42898</v>
      </c>
      <c r="B8043" s="5">
        <v>46.1</v>
      </c>
      <c r="C8043" s="5">
        <v>47.18</v>
      </c>
    </row>
    <row r="8044" spans="1:3">
      <c r="A8044" s="1">
        <v>42899</v>
      </c>
      <c r="B8044" s="5">
        <v>46.41</v>
      </c>
      <c r="C8044" s="5">
        <v>46.95</v>
      </c>
    </row>
    <row r="8045" spans="1:3">
      <c r="A8045" s="1">
        <v>42900</v>
      </c>
      <c r="B8045" s="5">
        <v>44.79</v>
      </c>
      <c r="C8045" s="5">
        <v>45.47</v>
      </c>
    </row>
    <row r="8046" spans="1:3">
      <c r="A8046" s="1">
        <v>42901</v>
      </c>
      <c r="B8046" s="5">
        <v>44.47</v>
      </c>
      <c r="C8046" s="5">
        <v>45.61</v>
      </c>
    </row>
    <row r="8047" spans="1:3">
      <c r="A8047" s="1">
        <v>42902</v>
      </c>
      <c r="B8047" s="5">
        <v>44.73</v>
      </c>
      <c r="C8047" s="5">
        <v>45.7</v>
      </c>
    </row>
    <row r="8048" spans="1:3">
      <c r="A8048" s="1">
        <v>42905</v>
      </c>
      <c r="B8048" s="5">
        <v>44.24</v>
      </c>
      <c r="C8048" s="5">
        <v>45.93</v>
      </c>
    </row>
    <row r="8049" spans="1:3">
      <c r="A8049" s="1">
        <v>42906</v>
      </c>
      <c r="B8049" s="5">
        <v>43.34</v>
      </c>
      <c r="C8049" s="5">
        <v>43.98</v>
      </c>
    </row>
    <row r="8050" spans="1:3">
      <c r="A8050" s="1">
        <v>42907</v>
      </c>
      <c r="B8050" s="5">
        <v>42.48</v>
      </c>
      <c r="C8050" s="5">
        <v>44.62</v>
      </c>
    </row>
    <row r="8051" spans="1:3">
      <c r="A8051" s="1">
        <v>42908</v>
      </c>
      <c r="B8051" s="5">
        <v>42.53</v>
      </c>
      <c r="C8051" s="5">
        <v>44.46</v>
      </c>
    </row>
    <row r="8052" spans="1:3">
      <c r="A8052" s="1">
        <v>42909</v>
      </c>
      <c r="B8052" s="5">
        <v>42.86</v>
      </c>
      <c r="C8052" s="5">
        <v>44.14</v>
      </c>
    </row>
    <row r="8053" spans="1:3">
      <c r="A8053" s="1">
        <v>42912</v>
      </c>
      <c r="B8053" s="5">
        <v>43.24</v>
      </c>
      <c r="C8053" s="5">
        <v>44.09</v>
      </c>
    </row>
    <row r="8054" spans="1:3">
      <c r="A8054" s="1">
        <v>42913</v>
      </c>
      <c r="B8054" s="5">
        <v>44.25</v>
      </c>
      <c r="C8054" s="5">
        <v>46.17</v>
      </c>
    </row>
    <row r="8055" spans="1:3">
      <c r="A8055" s="1">
        <v>42914</v>
      </c>
      <c r="B8055" s="5">
        <v>44.74</v>
      </c>
      <c r="C8055" s="5">
        <v>46.45</v>
      </c>
    </row>
    <row r="8056" spans="1:3">
      <c r="A8056" s="1">
        <v>42915</v>
      </c>
      <c r="B8056" s="5">
        <v>44.88</v>
      </c>
      <c r="C8056" s="5">
        <v>47.02</v>
      </c>
    </row>
    <row r="8057" spans="1:3">
      <c r="A8057" s="1">
        <v>42916</v>
      </c>
      <c r="B8057" s="5">
        <v>46.02</v>
      </c>
      <c r="C8057" s="5">
        <v>47.08</v>
      </c>
    </row>
    <row r="8058" spans="1:3">
      <c r="A8058" s="1">
        <v>42919</v>
      </c>
      <c r="B8058" s="5">
        <v>46.02</v>
      </c>
      <c r="C8058" s="5">
        <v>49.13</v>
      </c>
    </row>
    <row r="8059" spans="1:3">
      <c r="A8059" s="1">
        <v>42920</v>
      </c>
      <c r="B8059" s="5">
        <v>46.02</v>
      </c>
      <c r="C8059" s="5">
        <v>49.15</v>
      </c>
    </row>
    <row r="8060" spans="1:3">
      <c r="A8060" s="1">
        <v>42921</v>
      </c>
      <c r="B8060" s="5">
        <v>45.11</v>
      </c>
      <c r="C8060" s="5">
        <v>47.58</v>
      </c>
    </row>
    <row r="8061" spans="1:3">
      <c r="A8061" s="1">
        <v>42922</v>
      </c>
      <c r="B8061" s="5">
        <v>45.52</v>
      </c>
      <c r="C8061" s="5">
        <v>48.53</v>
      </c>
    </row>
    <row r="8062" spans="1:3">
      <c r="A8062" s="1">
        <v>42923</v>
      </c>
      <c r="B8062" s="5">
        <v>44.25</v>
      </c>
      <c r="C8062" s="5">
        <v>46.47</v>
      </c>
    </row>
    <row r="8063" spans="1:3">
      <c r="A8063" s="1">
        <v>42926</v>
      </c>
      <c r="B8063" s="5">
        <v>44.4</v>
      </c>
      <c r="C8063" s="5">
        <v>46.57</v>
      </c>
    </row>
    <row r="8064" spans="1:3">
      <c r="A8064" s="1">
        <v>42927</v>
      </c>
      <c r="B8064" s="5">
        <v>45.06</v>
      </c>
      <c r="C8064" s="5">
        <v>46.68</v>
      </c>
    </row>
    <row r="8065" spans="1:3">
      <c r="A8065" s="1">
        <v>42928</v>
      </c>
      <c r="B8065" s="5">
        <v>45.48</v>
      </c>
      <c r="C8065" s="5">
        <v>46.73</v>
      </c>
    </row>
    <row r="8066" spans="1:3">
      <c r="A8066" s="1">
        <v>42929</v>
      </c>
      <c r="B8066" s="5">
        <v>46.06</v>
      </c>
      <c r="C8066" s="5">
        <v>47.65</v>
      </c>
    </row>
    <row r="8067" spans="1:3">
      <c r="A8067" s="1">
        <v>42930</v>
      </c>
      <c r="B8067" s="5">
        <v>46.53</v>
      </c>
      <c r="C8067" s="5">
        <v>47.89</v>
      </c>
    </row>
    <row r="8068" spans="1:3">
      <c r="A8068" s="1">
        <v>42933</v>
      </c>
      <c r="B8068" s="5">
        <v>46.02</v>
      </c>
      <c r="C8068" s="5">
        <v>47.66</v>
      </c>
    </row>
    <row r="8069" spans="1:3">
      <c r="A8069" s="1">
        <v>42934</v>
      </c>
      <c r="B8069" s="5">
        <v>46.4</v>
      </c>
      <c r="C8069" s="5">
        <v>47.92</v>
      </c>
    </row>
    <row r="8070" spans="1:3">
      <c r="A8070" s="1">
        <v>42935</v>
      </c>
      <c r="B8070" s="5">
        <v>47.1</v>
      </c>
      <c r="C8070" s="5">
        <v>48.34</v>
      </c>
    </row>
    <row r="8071" spans="1:3">
      <c r="A8071" s="1">
        <v>42936</v>
      </c>
      <c r="B8071" s="5">
        <v>46.73</v>
      </c>
      <c r="C8071" s="5">
        <v>48.54</v>
      </c>
    </row>
    <row r="8072" spans="1:3">
      <c r="A8072" s="1">
        <v>42937</v>
      </c>
      <c r="B8072" s="5">
        <v>45.78</v>
      </c>
      <c r="C8072" s="5">
        <v>47.47</v>
      </c>
    </row>
    <row r="8073" spans="1:3">
      <c r="A8073" s="1">
        <v>42940</v>
      </c>
      <c r="B8073" s="5">
        <v>46.21</v>
      </c>
      <c r="C8073" s="5">
        <v>47.81</v>
      </c>
    </row>
    <row r="8074" spans="1:3">
      <c r="A8074" s="1">
        <v>42941</v>
      </c>
      <c r="B8074" s="5">
        <v>47.77</v>
      </c>
      <c r="C8074" s="5">
        <v>49.19</v>
      </c>
    </row>
    <row r="8075" spans="1:3">
      <c r="A8075" s="1">
        <v>42942</v>
      </c>
      <c r="B8075" s="5">
        <v>48.58</v>
      </c>
      <c r="C8075" s="5">
        <v>50.08</v>
      </c>
    </row>
    <row r="8076" spans="1:3">
      <c r="A8076" s="1">
        <v>42943</v>
      </c>
      <c r="B8076" s="5">
        <v>49.05</v>
      </c>
      <c r="C8076" s="5">
        <v>50.67</v>
      </c>
    </row>
    <row r="8077" spans="1:3">
      <c r="A8077" s="1">
        <v>42944</v>
      </c>
      <c r="B8077" s="5">
        <v>49.72</v>
      </c>
      <c r="C8077" s="5">
        <v>52</v>
      </c>
    </row>
    <row r="8078" spans="1:3">
      <c r="A8078" s="1">
        <v>42947</v>
      </c>
      <c r="B8078" s="5">
        <v>50.21</v>
      </c>
      <c r="C8078" s="5">
        <v>51.99</v>
      </c>
    </row>
    <row r="8079" spans="1:3">
      <c r="A8079" s="1">
        <v>42948</v>
      </c>
      <c r="B8079" s="5">
        <v>49.19</v>
      </c>
      <c r="C8079" s="5">
        <v>50.77</v>
      </c>
    </row>
    <row r="8080" spans="1:3">
      <c r="A8080" s="1">
        <v>42949</v>
      </c>
      <c r="B8080" s="5">
        <v>49.6</v>
      </c>
      <c r="C8080" s="5">
        <v>52.09</v>
      </c>
    </row>
    <row r="8081" spans="1:3">
      <c r="A8081" s="1">
        <v>42950</v>
      </c>
      <c r="B8081" s="5">
        <v>49.03</v>
      </c>
      <c r="C8081" s="5">
        <v>52.88</v>
      </c>
    </row>
    <row r="8082" spans="1:3">
      <c r="A8082" s="1">
        <v>42951</v>
      </c>
      <c r="B8082" s="5">
        <v>49.57</v>
      </c>
      <c r="C8082" s="5">
        <v>52.48</v>
      </c>
    </row>
    <row r="8083" spans="1:3">
      <c r="A8083" s="1">
        <v>42954</v>
      </c>
      <c r="B8083" s="5">
        <v>49.37</v>
      </c>
      <c r="C8083" s="5">
        <v>51.42</v>
      </c>
    </row>
    <row r="8084" spans="1:3">
      <c r="A8084" s="1">
        <v>42955</v>
      </c>
      <c r="B8084" s="5">
        <v>49.07</v>
      </c>
      <c r="C8084" s="5">
        <v>52.18</v>
      </c>
    </row>
    <row r="8085" spans="1:3">
      <c r="A8085" s="1">
        <v>42956</v>
      </c>
      <c r="B8085" s="5">
        <v>49.59</v>
      </c>
      <c r="C8085" s="5">
        <v>52.16</v>
      </c>
    </row>
    <row r="8086" spans="1:3">
      <c r="A8086" s="1">
        <v>42957</v>
      </c>
      <c r="B8086" s="5">
        <v>48.54</v>
      </c>
      <c r="C8086" s="5">
        <v>52.59</v>
      </c>
    </row>
    <row r="8087" spans="1:3">
      <c r="A8087" s="1">
        <v>42958</v>
      </c>
      <c r="B8087" s="5">
        <v>48.81</v>
      </c>
      <c r="C8087" s="5">
        <v>51.47</v>
      </c>
    </row>
    <row r="8088" spans="1:3">
      <c r="A8088" s="1">
        <v>42961</v>
      </c>
      <c r="B8088" s="5">
        <v>47.59</v>
      </c>
      <c r="C8088" s="5">
        <v>51.29</v>
      </c>
    </row>
    <row r="8089" spans="1:3">
      <c r="A8089" s="1">
        <v>42962</v>
      </c>
      <c r="B8089" s="5">
        <v>47.57</v>
      </c>
      <c r="C8089" s="5">
        <v>49.9</v>
      </c>
    </row>
    <row r="8090" spans="1:3">
      <c r="A8090" s="1">
        <v>42963</v>
      </c>
      <c r="B8090" s="5">
        <v>46.8</v>
      </c>
      <c r="C8090" s="5">
        <v>50.39</v>
      </c>
    </row>
    <row r="8091" spans="1:3">
      <c r="A8091" s="1">
        <v>42964</v>
      </c>
      <c r="B8091" s="5">
        <v>47.07</v>
      </c>
      <c r="C8091" s="5">
        <v>50.37</v>
      </c>
    </row>
    <row r="8092" spans="1:3">
      <c r="A8092" s="1">
        <v>42965</v>
      </c>
      <c r="B8092" s="5">
        <v>48.59</v>
      </c>
      <c r="C8092" s="5">
        <v>50.96</v>
      </c>
    </row>
    <row r="8093" spans="1:3">
      <c r="A8093" s="1">
        <v>42968</v>
      </c>
      <c r="B8093" s="5">
        <v>47.39</v>
      </c>
      <c r="C8093" s="5">
        <v>51.94</v>
      </c>
    </row>
    <row r="8094" spans="1:3">
      <c r="A8094" s="1">
        <v>42969</v>
      </c>
      <c r="B8094" s="5">
        <v>47.65</v>
      </c>
      <c r="C8094" s="5">
        <v>52.29</v>
      </c>
    </row>
    <row r="8095" spans="1:3">
      <c r="A8095" s="1">
        <v>42970</v>
      </c>
      <c r="B8095" s="5">
        <v>48.45</v>
      </c>
      <c r="C8095" s="5">
        <v>52.31</v>
      </c>
    </row>
    <row r="8096" spans="1:3">
      <c r="A8096" s="1">
        <v>42971</v>
      </c>
      <c r="B8096" s="5">
        <v>47.24</v>
      </c>
      <c r="C8096" s="5">
        <v>51.73</v>
      </c>
    </row>
    <row r="8097" spans="1:3">
      <c r="A8097" s="1">
        <v>42972</v>
      </c>
      <c r="B8097" s="5">
        <v>47.65</v>
      </c>
      <c r="C8097" s="5">
        <v>51.87</v>
      </c>
    </row>
    <row r="8098" spans="1:3">
      <c r="A8098" s="1">
        <v>42975</v>
      </c>
      <c r="B8098" s="5">
        <v>46.4</v>
      </c>
      <c r="C8098" s="5">
        <v>51.87</v>
      </c>
    </row>
    <row r="8099" spans="1:3">
      <c r="A8099" s="1">
        <v>42976</v>
      </c>
      <c r="B8099" s="5">
        <v>46.46</v>
      </c>
      <c r="C8099" s="5">
        <v>51.64</v>
      </c>
    </row>
    <row r="8100" spans="1:3">
      <c r="A8100" s="1">
        <v>42977</v>
      </c>
      <c r="B8100" s="5">
        <v>45.96</v>
      </c>
      <c r="C8100" s="5">
        <v>51.91</v>
      </c>
    </row>
    <row r="8101" spans="1:3">
      <c r="A8101" s="1">
        <v>42978</v>
      </c>
      <c r="B8101" s="5">
        <v>47.26</v>
      </c>
      <c r="C8101" s="5">
        <v>52.69</v>
      </c>
    </row>
    <row r="8102" spans="1:3">
      <c r="A8102" s="1">
        <v>42979</v>
      </c>
      <c r="B8102" s="5">
        <v>47.32</v>
      </c>
      <c r="C8102" s="5">
        <v>53.15</v>
      </c>
    </row>
    <row r="8103" spans="1:3">
      <c r="A8103" s="1">
        <v>42982</v>
      </c>
      <c r="B8103" s="5">
        <v>47.32</v>
      </c>
      <c r="C8103" s="5">
        <v>52.6</v>
      </c>
    </row>
    <row r="8104" spans="1:3">
      <c r="A8104" s="1">
        <v>42983</v>
      </c>
      <c r="B8104" s="5">
        <v>48.63</v>
      </c>
      <c r="C8104" s="5">
        <v>53.63</v>
      </c>
    </row>
    <row r="8105" spans="1:3">
      <c r="A8105" s="1">
        <v>42984</v>
      </c>
      <c r="B8105" s="5">
        <v>49.13</v>
      </c>
      <c r="C8105" s="5">
        <v>54.48</v>
      </c>
    </row>
    <row r="8106" spans="1:3">
      <c r="A8106" s="1">
        <v>42985</v>
      </c>
      <c r="B8106" s="5">
        <v>49.1</v>
      </c>
      <c r="C8106" s="5">
        <v>54.16</v>
      </c>
    </row>
    <row r="8107" spans="1:3">
      <c r="A8107" s="1">
        <v>42986</v>
      </c>
      <c r="B8107" s="5">
        <v>47.44</v>
      </c>
      <c r="C8107" s="5">
        <v>54.55</v>
      </c>
    </row>
    <row r="8108" spans="1:3">
      <c r="A8108" s="1">
        <v>42989</v>
      </c>
      <c r="B8108" s="5">
        <v>48.06</v>
      </c>
      <c r="C8108" s="5">
        <v>54.2</v>
      </c>
    </row>
    <row r="8109" spans="1:3">
      <c r="A8109" s="1">
        <v>42990</v>
      </c>
      <c r="B8109" s="5">
        <v>48.21</v>
      </c>
      <c r="C8109" s="5">
        <v>55.06</v>
      </c>
    </row>
    <row r="8110" spans="1:3">
      <c r="A8110" s="1">
        <v>42991</v>
      </c>
      <c r="B8110" s="5">
        <v>49.3</v>
      </c>
      <c r="C8110" s="5">
        <v>55.52</v>
      </c>
    </row>
    <row r="8111" spans="1:3">
      <c r="A8111" s="1">
        <v>42992</v>
      </c>
      <c r="B8111" s="5">
        <v>49.86</v>
      </c>
      <c r="C8111" s="5">
        <v>56.76</v>
      </c>
    </row>
    <row r="8112" spans="1:3">
      <c r="A8112" s="1">
        <v>42993</v>
      </c>
      <c r="B8112" s="5">
        <v>49.9</v>
      </c>
      <c r="C8112" s="5">
        <v>56.18</v>
      </c>
    </row>
    <row r="8113" spans="1:3">
      <c r="A8113" s="1">
        <v>42996</v>
      </c>
      <c r="B8113" s="5">
        <v>49.88</v>
      </c>
      <c r="C8113" s="5">
        <v>55.5</v>
      </c>
    </row>
    <row r="8114" spans="1:3">
      <c r="A8114" s="1">
        <v>42997</v>
      </c>
      <c r="B8114" s="5">
        <v>49.54</v>
      </c>
      <c r="C8114" s="5">
        <v>56.58</v>
      </c>
    </row>
    <row r="8115" spans="1:3">
      <c r="A8115" s="1">
        <v>42998</v>
      </c>
      <c r="B8115" s="5">
        <v>50.29</v>
      </c>
      <c r="C8115" s="5">
        <v>57.2</v>
      </c>
    </row>
    <row r="8116" spans="1:3">
      <c r="A8116" s="1">
        <v>42999</v>
      </c>
      <c r="B8116" s="5">
        <v>50.58</v>
      </c>
      <c r="C8116" s="5">
        <v>57.73</v>
      </c>
    </row>
    <row r="8117" spans="1:3">
      <c r="A8117" s="1">
        <v>43000</v>
      </c>
      <c r="B8117" s="5">
        <v>50.33</v>
      </c>
      <c r="C8117" s="5">
        <v>58.16</v>
      </c>
    </row>
    <row r="8118" spans="1:3">
      <c r="A8118" s="1">
        <v>43003</v>
      </c>
      <c r="B8118" s="5">
        <v>51.85</v>
      </c>
      <c r="C8118" s="5">
        <v>59.42</v>
      </c>
    </row>
    <row r="8119" spans="1:3">
      <c r="A8119" s="1">
        <v>43004</v>
      </c>
      <c r="B8119" s="5">
        <v>51.59</v>
      </c>
      <c r="C8119" s="5">
        <v>59.77</v>
      </c>
    </row>
    <row r="8120" spans="1:3">
      <c r="A8120" s="1">
        <v>43005</v>
      </c>
      <c r="B8120" s="5">
        <v>52.14</v>
      </c>
      <c r="C8120" s="5">
        <v>58.74</v>
      </c>
    </row>
    <row r="8121" spans="1:3">
      <c r="A8121" s="1">
        <v>43006</v>
      </c>
      <c r="B8121" s="5">
        <v>51.62</v>
      </c>
      <c r="C8121" s="5">
        <v>58.8</v>
      </c>
    </row>
    <row r="8122" spans="1:3">
      <c r="A8122" s="1">
        <v>43007</v>
      </c>
      <c r="B8122" s="5">
        <v>51.67</v>
      </c>
      <c r="C8122" s="5">
        <v>57.02</v>
      </c>
    </row>
    <row r="8123" spans="1:3">
      <c r="A8123" s="1">
        <v>43010</v>
      </c>
      <c r="B8123" s="5">
        <v>50.59</v>
      </c>
      <c r="C8123" s="5">
        <v>55.67</v>
      </c>
    </row>
    <row r="8124" spans="1:3">
      <c r="A8124" s="1">
        <v>43011</v>
      </c>
      <c r="B8124" s="5">
        <v>50.44</v>
      </c>
      <c r="C8124" s="5">
        <v>56.12</v>
      </c>
    </row>
    <row r="8125" spans="1:3">
      <c r="A8125" s="1">
        <v>43012</v>
      </c>
      <c r="B8125" s="5">
        <v>50</v>
      </c>
      <c r="C8125" s="5">
        <v>56</v>
      </c>
    </row>
    <row r="8126" spans="1:3">
      <c r="A8126" s="1">
        <v>43013</v>
      </c>
      <c r="B8126" s="5">
        <v>50.79</v>
      </c>
      <c r="C8126" s="5">
        <v>57.09</v>
      </c>
    </row>
    <row r="8127" spans="1:3">
      <c r="A8127" s="1">
        <v>43014</v>
      </c>
      <c r="B8127" s="5">
        <v>49.34</v>
      </c>
      <c r="C8127" s="5">
        <v>55.5</v>
      </c>
    </row>
    <row r="8128" spans="1:3">
      <c r="A8128" s="1">
        <v>43017</v>
      </c>
      <c r="B8128" s="5">
        <v>49.58</v>
      </c>
      <c r="C8128" s="5">
        <v>55.29</v>
      </c>
    </row>
    <row r="8129" spans="1:3">
      <c r="A8129" s="1">
        <v>43018</v>
      </c>
      <c r="B8129" s="5">
        <v>50.93</v>
      </c>
      <c r="C8129" s="5">
        <v>56.62</v>
      </c>
    </row>
    <row r="8130" spans="1:3">
      <c r="A8130" s="1">
        <v>43019</v>
      </c>
      <c r="B8130" s="5">
        <v>51.3</v>
      </c>
      <c r="C8130" s="5">
        <v>56.13</v>
      </c>
    </row>
    <row r="8131" spans="1:3">
      <c r="A8131" s="1">
        <v>43020</v>
      </c>
      <c r="B8131" s="5">
        <v>50.61</v>
      </c>
      <c r="C8131" s="5">
        <v>56.13</v>
      </c>
    </row>
    <row r="8132" spans="1:3">
      <c r="A8132" s="1">
        <v>43021</v>
      </c>
      <c r="B8132" s="5">
        <v>51.43</v>
      </c>
      <c r="C8132" s="5">
        <v>56.86</v>
      </c>
    </row>
    <row r="8133" spans="1:3">
      <c r="A8133" s="1">
        <v>43024</v>
      </c>
      <c r="B8133" s="5">
        <v>51.86</v>
      </c>
      <c r="C8133" s="5">
        <v>57.49</v>
      </c>
    </row>
    <row r="8134" spans="1:3">
      <c r="A8134" s="1">
        <v>43025</v>
      </c>
      <c r="B8134" s="5">
        <v>51.87</v>
      </c>
      <c r="C8134" s="5">
        <v>57.63</v>
      </c>
    </row>
    <row r="8135" spans="1:3">
      <c r="A8135" s="1">
        <v>43026</v>
      </c>
      <c r="B8135" s="5">
        <v>52.05</v>
      </c>
      <c r="C8135" s="5">
        <v>58.05</v>
      </c>
    </row>
    <row r="8136" spans="1:3">
      <c r="A8136" s="1">
        <v>43027</v>
      </c>
      <c r="B8136" s="5">
        <v>51.29</v>
      </c>
      <c r="C8136" s="5">
        <v>57.82</v>
      </c>
    </row>
    <row r="8137" spans="1:3">
      <c r="A8137" s="1">
        <v>43028</v>
      </c>
      <c r="B8137" s="5">
        <v>51.63</v>
      </c>
      <c r="C8137" s="5">
        <v>57.89</v>
      </c>
    </row>
    <row r="8138" spans="1:3">
      <c r="A8138" s="1">
        <v>43031</v>
      </c>
      <c r="B8138" s="5">
        <v>51.91</v>
      </c>
      <c r="C8138" s="5">
        <v>57.69</v>
      </c>
    </row>
    <row r="8139" spans="1:3">
      <c r="A8139" s="1">
        <v>43032</v>
      </c>
      <c r="B8139" s="5">
        <v>52.32</v>
      </c>
      <c r="C8139" s="5">
        <v>57.84</v>
      </c>
    </row>
    <row r="8140" spans="1:3">
      <c r="A8140" s="1">
        <v>43033</v>
      </c>
      <c r="B8140" s="5">
        <v>51.97</v>
      </c>
      <c r="C8140" s="5">
        <v>58.45</v>
      </c>
    </row>
    <row r="8141" spans="1:3">
      <c r="A8141" s="1">
        <v>43034</v>
      </c>
      <c r="B8141" s="5">
        <v>52.41</v>
      </c>
      <c r="C8141" s="5">
        <v>58.75</v>
      </c>
    </row>
    <row r="8142" spans="1:3">
      <c r="A8142" s="1">
        <v>43035</v>
      </c>
      <c r="B8142" s="5">
        <v>53.92</v>
      </c>
      <c r="C8142" s="5">
        <v>60.15</v>
      </c>
    </row>
    <row r="8143" spans="1:3">
      <c r="A8143" s="1">
        <v>43038</v>
      </c>
      <c r="B8143" s="5">
        <v>54.11</v>
      </c>
      <c r="C8143" s="5">
        <v>60.65</v>
      </c>
    </row>
    <row r="8144" spans="1:3">
      <c r="A8144" s="1">
        <v>43039</v>
      </c>
      <c r="B8144" s="5">
        <v>54.36</v>
      </c>
      <c r="C8144" s="5">
        <v>61.35</v>
      </c>
    </row>
    <row r="8145" spans="1:3">
      <c r="A8145" s="1">
        <v>43040</v>
      </c>
      <c r="B8145" s="5">
        <v>54.32</v>
      </c>
      <c r="C8145" s="5">
        <v>60.98</v>
      </c>
    </row>
    <row r="8146" spans="1:3">
      <c r="A8146" s="1">
        <v>43041</v>
      </c>
      <c r="B8146" s="5">
        <v>54.55</v>
      </c>
      <c r="C8146" s="5">
        <v>60.79</v>
      </c>
    </row>
    <row r="8147" spans="1:3">
      <c r="A8147" s="1">
        <v>43042</v>
      </c>
      <c r="B8147" s="5">
        <v>55.63</v>
      </c>
      <c r="C8147" s="5">
        <v>61.42</v>
      </c>
    </row>
    <row r="8148" spans="1:3">
      <c r="A8148" s="1">
        <v>43045</v>
      </c>
      <c r="B8148" s="5">
        <v>57.34</v>
      </c>
      <c r="C8148" s="5">
        <v>64.27</v>
      </c>
    </row>
    <row r="8149" spans="1:3">
      <c r="A8149" s="1">
        <v>43046</v>
      </c>
      <c r="B8149" s="5">
        <v>57.19</v>
      </c>
      <c r="C8149" s="5">
        <v>64.36</v>
      </c>
    </row>
    <row r="8150" spans="1:3">
      <c r="A8150" s="1">
        <v>43047</v>
      </c>
      <c r="B8150" s="5">
        <v>56.82</v>
      </c>
      <c r="C8150" s="5">
        <v>63.96</v>
      </c>
    </row>
    <row r="8151" spans="1:3">
      <c r="A8151" s="1">
        <v>43048</v>
      </c>
      <c r="B8151" s="5">
        <v>57.16</v>
      </c>
      <c r="C8151" s="5">
        <v>64.489999999999995</v>
      </c>
    </row>
    <row r="8152" spans="1:3">
      <c r="A8152" s="1">
        <v>43049</v>
      </c>
      <c r="B8152" s="5">
        <v>56.75</v>
      </c>
      <c r="C8152" s="5">
        <v>64.349999999999994</v>
      </c>
    </row>
    <row r="8153" spans="1:3">
      <c r="A8153" s="1">
        <v>43052</v>
      </c>
      <c r="B8153" s="5">
        <v>56.77</v>
      </c>
      <c r="C8153" s="5">
        <v>62.94</v>
      </c>
    </row>
    <row r="8154" spans="1:3">
      <c r="A8154" s="1">
        <v>43053</v>
      </c>
      <c r="B8154" s="5">
        <v>55.67</v>
      </c>
      <c r="C8154" s="5">
        <v>60.91</v>
      </c>
    </row>
    <row r="8155" spans="1:3">
      <c r="A8155" s="1">
        <v>43054</v>
      </c>
      <c r="B8155" s="5">
        <v>55.28</v>
      </c>
      <c r="C8155" s="5">
        <v>61.25</v>
      </c>
    </row>
    <row r="8156" spans="1:3">
      <c r="A8156" s="1">
        <v>43055</v>
      </c>
      <c r="B8156" s="5">
        <v>55.14</v>
      </c>
      <c r="C8156" s="5">
        <v>61.18</v>
      </c>
    </row>
    <row r="8157" spans="1:3">
      <c r="A8157" s="1">
        <v>43056</v>
      </c>
      <c r="B8157" s="5">
        <v>56.21</v>
      </c>
      <c r="C8157" s="5">
        <v>61.34</v>
      </c>
    </row>
    <row r="8158" spans="1:3">
      <c r="A8158" s="1">
        <v>43059</v>
      </c>
      <c r="B8158" s="5">
        <v>56.21</v>
      </c>
      <c r="C8158" s="5">
        <v>61.34</v>
      </c>
    </row>
    <row r="8159" spans="1:3">
      <c r="A8159" s="1">
        <v>43060</v>
      </c>
      <c r="B8159" s="5">
        <v>56.84</v>
      </c>
      <c r="C8159" s="5">
        <v>62.28</v>
      </c>
    </row>
    <row r="8160" spans="1:3">
      <c r="A8160" s="1">
        <v>43061</v>
      </c>
      <c r="B8160" s="5">
        <v>57.88</v>
      </c>
      <c r="C8160" s="5">
        <v>62.92</v>
      </c>
    </row>
    <row r="8161" spans="1:3">
      <c r="A8161" s="1">
        <v>43062</v>
      </c>
      <c r="B8161" s="5">
        <v>57.88</v>
      </c>
      <c r="C8161" s="5">
        <v>63.27</v>
      </c>
    </row>
    <row r="8162" spans="1:3">
      <c r="A8162" s="1">
        <v>43063</v>
      </c>
      <c r="B8162" s="5">
        <v>58.94</v>
      </c>
      <c r="C8162" s="5">
        <v>63.58</v>
      </c>
    </row>
    <row r="8163" spans="1:3">
      <c r="A8163" s="1">
        <v>43066</v>
      </c>
      <c r="B8163" s="5">
        <v>58.1</v>
      </c>
      <c r="C8163" s="5">
        <v>63.25</v>
      </c>
    </row>
    <row r="8164" spans="1:3">
      <c r="A8164" s="1">
        <v>43067</v>
      </c>
      <c r="B8164" s="5">
        <v>57.96</v>
      </c>
      <c r="C8164" s="5">
        <v>63.56</v>
      </c>
    </row>
    <row r="8165" spans="1:3">
      <c r="A8165" s="1">
        <v>43068</v>
      </c>
      <c r="B8165" s="5">
        <v>57.25</v>
      </c>
      <c r="C8165" s="5">
        <v>63.74</v>
      </c>
    </row>
    <row r="8166" spans="1:3">
      <c r="A8166" s="1">
        <v>43069</v>
      </c>
      <c r="B8166" s="5">
        <v>57.4</v>
      </c>
      <c r="C8166" s="5">
        <v>63.53</v>
      </c>
    </row>
    <row r="8167" spans="1:3">
      <c r="A8167" s="1">
        <v>43070</v>
      </c>
      <c r="B8167" s="5">
        <v>58.35</v>
      </c>
      <c r="C8167" s="5">
        <v>64.569999999999993</v>
      </c>
    </row>
    <row r="8168" spans="1:3">
      <c r="A8168" s="1">
        <v>43073</v>
      </c>
      <c r="B8168" s="5">
        <v>57.48</v>
      </c>
      <c r="C8168" s="5">
        <v>63.45</v>
      </c>
    </row>
    <row r="8169" spans="1:3">
      <c r="A8169" s="1">
        <v>43074</v>
      </c>
      <c r="B8169" s="5">
        <v>57.66</v>
      </c>
      <c r="C8169" s="5">
        <v>63.45</v>
      </c>
    </row>
    <row r="8170" spans="1:3">
      <c r="A8170" s="1">
        <v>43075</v>
      </c>
      <c r="B8170" s="5">
        <v>55.79</v>
      </c>
      <c r="C8170" s="5">
        <v>62.25</v>
      </c>
    </row>
    <row r="8171" spans="1:3">
      <c r="A8171" s="1">
        <v>43076</v>
      </c>
      <c r="B8171" s="5">
        <v>56.5</v>
      </c>
      <c r="C8171" s="5">
        <v>62.37</v>
      </c>
    </row>
    <row r="8172" spans="1:3">
      <c r="A8172" s="1">
        <v>43077</v>
      </c>
      <c r="B8172" s="5">
        <v>57.15</v>
      </c>
      <c r="C8172" s="5">
        <v>63.86</v>
      </c>
    </row>
    <row r="8173" spans="1:3">
      <c r="A8173" s="1">
        <v>43080</v>
      </c>
      <c r="B8173" s="5">
        <v>57.84</v>
      </c>
      <c r="C8173" s="5">
        <v>65.62</v>
      </c>
    </row>
    <row r="8174" spans="1:3">
      <c r="A8174" s="1">
        <v>43081</v>
      </c>
      <c r="B8174" s="5">
        <v>57.12</v>
      </c>
      <c r="C8174" s="5">
        <v>64.959999999999994</v>
      </c>
    </row>
    <row r="8175" spans="1:3">
      <c r="A8175" s="1">
        <v>43082</v>
      </c>
      <c r="B8175" s="5">
        <v>56.59</v>
      </c>
      <c r="C8175" s="5">
        <v>63.66</v>
      </c>
    </row>
    <row r="8176" spans="1:3">
      <c r="A8176" s="1">
        <v>43083</v>
      </c>
      <c r="B8176" s="5">
        <v>57</v>
      </c>
      <c r="C8176" s="5">
        <v>63.72</v>
      </c>
    </row>
    <row r="8177" spans="1:3">
      <c r="A8177" s="1">
        <v>43084</v>
      </c>
      <c r="B8177" s="5">
        <v>57.29</v>
      </c>
      <c r="C8177" s="5">
        <v>63.81</v>
      </c>
    </row>
    <row r="8178" spans="1:3">
      <c r="A8178" s="1">
        <v>43087</v>
      </c>
      <c r="B8178" s="5">
        <v>57.17</v>
      </c>
      <c r="C8178" s="5">
        <v>64.45</v>
      </c>
    </row>
    <row r="8179" spans="1:3">
      <c r="A8179" s="1">
        <v>43088</v>
      </c>
      <c r="B8179" s="5">
        <v>57.49</v>
      </c>
      <c r="C8179" s="5">
        <v>63.69</v>
      </c>
    </row>
    <row r="8180" spans="1:3">
      <c r="A8180" s="1">
        <v>43089</v>
      </c>
      <c r="B8180" s="5">
        <v>58.09</v>
      </c>
      <c r="C8180" s="5">
        <v>64.430000000000007</v>
      </c>
    </row>
    <row r="8181" spans="1:3">
      <c r="A8181" s="1">
        <v>43090</v>
      </c>
      <c r="B8181" s="5">
        <v>58.34</v>
      </c>
      <c r="C8181" s="5">
        <v>64.64</v>
      </c>
    </row>
    <row r="8182" spans="1:3">
      <c r="A8182" s="1">
        <v>43091</v>
      </c>
      <c r="B8182" s="5">
        <v>58.25</v>
      </c>
      <c r="C8182" s="5">
        <v>64.61</v>
      </c>
    </row>
    <row r="8183" spans="1:3">
      <c r="A8183" s="1">
        <v>43095</v>
      </c>
      <c r="B8183" s="5">
        <v>59.55</v>
      </c>
      <c r="C8183" s="5">
        <v>64.61</v>
      </c>
    </row>
    <row r="8184" spans="1:3">
      <c r="A8184" s="1">
        <v>43096</v>
      </c>
      <c r="B8184" s="5">
        <v>59.67</v>
      </c>
      <c r="C8184" s="5">
        <v>66.03</v>
      </c>
    </row>
    <row r="8185" spans="1:3">
      <c r="A8185" s="1">
        <v>43097</v>
      </c>
      <c r="B8185" s="5">
        <v>59.84</v>
      </c>
      <c r="C8185" s="5">
        <v>66.8</v>
      </c>
    </row>
    <row r="8186" spans="1:3">
      <c r="A8186" s="1">
        <v>43098</v>
      </c>
      <c r="B8186" s="5">
        <v>60.46</v>
      </c>
      <c r="C8186" s="5">
        <v>66.73</v>
      </c>
    </row>
    <row r="8187" spans="1:3">
      <c r="A8187" s="1">
        <v>43102</v>
      </c>
      <c r="B8187" s="5">
        <v>60.37</v>
      </c>
      <c r="C8187" s="5">
        <v>66.650000000000006</v>
      </c>
    </row>
    <row r="8188" spans="1:3">
      <c r="A8188" s="1">
        <v>43103</v>
      </c>
      <c r="B8188" s="5">
        <v>61.61</v>
      </c>
      <c r="C8188" s="5">
        <v>67.849999999999994</v>
      </c>
    </row>
    <row r="8189" spans="1:3">
      <c r="A8189" s="1">
        <v>43104</v>
      </c>
      <c r="B8189" s="5">
        <v>61.98</v>
      </c>
      <c r="C8189" s="5">
        <v>68.73</v>
      </c>
    </row>
    <row r="8190" spans="1:3">
      <c r="A8190" s="1">
        <v>43105</v>
      </c>
      <c r="B8190" s="5">
        <v>61.49</v>
      </c>
      <c r="C8190" s="5">
        <v>68.010000000000005</v>
      </c>
    </row>
    <row r="8191" spans="1:3">
      <c r="A8191" s="1">
        <v>43108</v>
      </c>
      <c r="B8191" s="5">
        <v>61.73</v>
      </c>
      <c r="C8191" s="5">
        <v>68.48</v>
      </c>
    </row>
    <row r="8192" spans="1:3">
      <c r="A8192" s="1">
        <v>43109</v>
      </c>
      <c r="B8192" s="5">
        <v>62.92</v>
      </c>
      <c r="C8192" s="5">
        <v>69.08</v>
      </c>
    </row>
    <row r="8193" spans="1:3">
      <c r="A8193" s="1">
        <v>43110</v>
      </c>
      <c r="B8193" s="5">
        <v>63.6</v>
      </c>
      <c r="C8193" s="5">
        <v>69.790000000000006</v>
      </c>
    </row>
    <row r="8194" spans="1:3">
      <c r="A8194" s="1">
        <v>43111</v>
      </c>
      <c r="B8194" s="5">
        <v>63.81</v>
      </c>
      <c r="C8194" s="5">
        <v>70.36</v>
      </c>
    </row>
    <row r="8195" spans="1:3">
      <c r="A8195" s="1">
        <v>43112</v>
      </c>
      <c r="B8195" s="5">
        <v>64.22</v>
      </c>
      <c r="C8195" s="5">
        <v>69.64</v>
      </c>
    </row>
    <row r="8196" spans="1:3">
      <c r="A8196" s="1">
        <v>43115</v>
      </c>
      <c r="B8196" s="5">
        <v>64.22</v>
      </c>
      <c r="C8196" s="5">
        <v>70.31</v>
      </c>
    </row>
    <row r="8197" spans="1:3">
      <c r="A8197" s="1">
        <v>43116</v>
      </c>
      <c r="B8197" s="5">
        <v>63.82</v>
      </c>
      <c r="C8197" s="5">
        <v>69.400000000000006</v>
      </c>
    </row>
    <row r="8198" spans="1:3">
      <c r="A8198" s="1">
        <v>43117</v>
      </c>
      <c r="B8198" s="5">
        <v>63.92</v>
      </c>
      <c r="C8198" s="5">
        <v>69.19</v>
      </c>
    </row>
    <row r="8199" spans="1:3">
      <c r="A8199" s="1">
        <v>43118</v>
      </c>
      <c r="B8199" s="5">
        <v>63.96</v>
      </c>
      <c r="C8199" s="5">
        <v>69.48</v>
      </c>
    </row>
    <row r="8200" spans="1:3">
      <c r="A8200" s="1">
        <v>43119</v>
      </c>
      <c r="B8200" s="5">
        <v>63.38</v>
      </c>
      <c r="C8200" s="5">
        <v>68.56</v>
      </c>
    </row>
    <row r="8201" spans="1:3">
      <c r="A8201" s="1">
        <v>43122</v>
      </c>
      <c r="B8201" s="5">
        <v>63.66</v>
      </c>
      <c r="C8201" s="5">
        <v>69.319999999999993</v>
      </c>
    </row>
    <row r="8202" spans="1:3">
      <c r="A8202" s="1">
        <v>43123</v>
      </c>
      <c r="B8202" s="5">
        <v>64.45</v>
      </c>
      <c r="C8202" s="5">
        <v>69.81</v>
      </c>
    </row>
    <row r="8203" spans="1:3">
      <c r="A8203" s="1">
        <v>43124</v>
      </c>
      <c r="B8203" s="5">
        <v>65.69</v>
      </c>
      <c r="C8203" s="5">
        <v>69.91</v>
      </c>
    </row>
    <row r="8204" spans="1:3">
      <c r="A8204" s="1">
        <v>43125</v>
      </c>
      <c r="B8204" s="5">
        <v>65.62</v>
      </c>
      <c r="C8204" s="5">
        <v>71.08</v>
      </c>
    </row>
    <row r="8205" spans="1:3">
      <c r="A8205" s="1">
        <v>43126</v>
      </c>
      <c r="B8205" s="5">
        <v>66.27</v>
      </c>
      <c r="C8205" s="5">
        <v>70.08</v>
      </c>
    </row>
    <row r="8206" spans="1:3">
      <c r="A8206" s="1">
        <v>43129</v>
      </c>
      <c r="B8206" s="5">
        <v>65.709999999999994</v>
      </c>
      <c r="C8206" s="5">
        <v>68.41</v>
      </c>
    </row>
    <row r="8207" spans="1:3">
      <c r="A8207" s="1">
        <v>43130</v>
      </c>
      <c r="B8207" s="5">
        <v>64.64</v>
      </c>
      <c r="C8207" s="5">
        <v>67.78</v>
      </c>
    </row>
    <row r="8208" spans="1:3">
      <c r="A8208" s="1">
        <v>43131</v>
      </c>
      <c r="B8208" s="5">
        <v>64.819999999999993</v>
      </c>
      <c r="C8208" s="5">
        <v>67.78</v>
      </c>
    </row>
    <row r="8209" spans="1:3">
      <c r="A8209" s="1">
        <v>43132</v>
      </c>
      <c r="B8209" s="5">
        <v>65.92</v>
      </c>
      <c r="C8209" s="5">
        <v>68.599999999999994</v>
      </c>
    </row>
    <row r="8210" spans="1:3">
      <c r="A8210" s="1">
        <v>43133</v>
      </c>
      <c r="B8210" s="5">
        <v>65.5</v>
      </c>
      <c r="C8210" s="5">
        <v>67.45</v>
      </c>
    </row>
    <row r="8211" spans="1:3">
      <c r="A8211" s="1">
        <v>43136</v>
      </c>
      <c r="B8211" s="5">
        <v>64.180000000000007</v>
      </c>
      <c r="C8211" s="5">
        <v>67.69</v>
      </c>
    </row>
    <row r="8212" spans="1:3">
      <c r="A8212" s="1">
        <v>43137</v>
      </c>
      <c r="B8212" s="5">
        <v>63.48</v>
      </c>
      <c r="C8212" s="5">
        <v>66.75</v>
      </c>
    </row>
    <row r="8213" spans="1:3">
      <c r="A8213" s="1">
        <v>43138</v>
      </c>
      <c r="B8213" s="5">
        <v>61.91</v>
      </c>
      <c r="C8213" s="5">
        <v>65.739999999999995</v>
      </c>
    </row>
    <row r="8214" spans="1:3">
      <c r="A8214" s="1">
        <v>43139</v>
      </c>
      <c r="B8214" s="5">
        <v>61.3</v>
      </c>
      <c r="C8214" s="5">
        <v>64.260000000000005</v>
      </c>
    </row>
    <row r="8215" spans="1:3">
      <c r="A8215" s="1">
        <v>43140</v>
      </c>
      <c r="B8215" s="5">
        <v>59.2</v>
      </c>
      <c r="C8215" s="5">
        <v>63.04</v>
      </c>
    </row>
    <row r="8216" spans="1:3">
      <c r="A8216" s="1">
        <v>43143</v>
      </c>
      <c r="B8216" s="5">
        <v>59.41</v>
      </c>
      <c r="C8216" s="5">
        <v>62.2</v>
      </c>
    </row>
    <row r="8217" spans="1:3">
      <c r="A8217" s="1">
        <v>43144</v>
      </c>
      <c r="B8217" s="5">
        <v>59.33</v>
      </c>
      <c r="C8217" s="5">
        <v>61.94</v>
      </c>
    </row>
    <row r="8218" spans="1:3">
      <c r="A8218" s="1">
        <v>43145</v>
      </c>
      <c r="B8218" s="5">
        <v>60.7</v>
      </c>
      <c r="C8218" s="5">
        <v>62.29</v>
      </c>
    </row>
    <row r="8219" spans="1:3">
      <c r="A8219" s="1">
        <v>43146</v>
      </c>
      <c r="B8219" s="5">
        <v>61.48</v>
      </c>
      <c r="C8219" s="5">
        <v>62.86</v>
      </c>
    </row>
    <row r="8220" spans="1:3">
      <c r="A8220" s="1">
        <v>43147</v>
      </c>
      <c r="B8220" s="5">
        <v>61.89</v>
      </c>
      <c r="C8220" s="5">
        <v>64.3</v>
      </c>
    </row>
    <row r="8221" spans="1:3">
      <c r="A8221" s="1">
        <v>43150</v>
      </c>
      <c r="B8221" s="5">
        <v>61.89</v>
      </c>
      <c r="C8221" s="5">
        <v>64.95</v>
      </c>
    </row>
    <row r="8222" spans="1:3">
      <c r="A8222" s="1">
        <v>43151</v>
      </c>
      <c r="B8222" s="5">
        <v>61.91</v>
      </c>
      <c r="C8222" s="5">
        <v>64.680000000000007</v>
      </c>
    </row>
    <row r="8223" spans="1:3">
      <c r="A8223" s="1">
        <v>43152</v>
      </c>
      <c r="B8223" s="5">
        <v>61.73</v>
      </c>
      <c r="C8223" s="5">
        <v>64.81</v>
      </c>
    </row>
    <row r="8224" spans="1:3">
      <c r="A8224" s="1">
        <v>43153</v>
      </c>
      <c r="B8224" s="5">
        <v>62.72</v>
      </c>
      <c r="C8224" s="5">
        <v>66.12</v>
      </c>
    </row>
    <row r="8225" spans="1:3">
      <c r="A8225" s="1">
        <v>43154</v>
      </c>
      <c r="B8225" s="5">
        <v>63.52</v>
      </c>
      <c r="C8225" s="5">
        <v>67.040000000000006</v>
      </c>
    </row>
    <row r="8226" spans="1:3">
      <c r="A8226" s="1">
        <v>43157</v>
      </c>
      <c r="B8226" s="5">
        <v>63.81</v>
      </c>
      <c r="C8226" s="5">
        <v>67.959999999999994</v>
      </c>
    </row>
    <row r="8227" spans="1:3">
      <c r="A8227" s="1">
        <v>43158</v>
      </c>
      <c r="B8227" s="5">
        <v>62.94</v>
      </c>
      <c r="C8227" s="5">
        <v>67.59</v>
      </c>
    </row>
    <row r="8228" spans="1:3">
      <c r="A8228" s="1">
        <v>43159</v>
      </c>
      <c r="B8228" s="5">
        <v>61.43</v>
      </c>
      <c r="C8228" s="5">
        <v>66.08</v>
      </c>
    </row>
    <row r="8229" spans="1:3">
      <c r="A8229" s="1">
        <v>43160</v>
      </c>
      <c r="B8229" s="5">
        <v>60.98</v>
      </c>
      <c r="C8229" s="5">
        <v>64.23</v>
      </c>
    </row>
    <row r="8230" spans="1:3">
      <c r="A8230" s="1">
        <v>43161</v>
      </c>
      <c r="B8230" s="5">
        <v>61.19</v>
      </c>
      <c r="C8230" s="5">
        <v>64.260000000000005</v>
      </c>
    </row>
    <row r="8231" spans="1:3">
      <c r="A8231" s="1">
        <v>43164</v>
      </c>
      <c r="B8231" s="5">
        <v>62.49</v>
      </c>
      <c r="C8231" s="5">
        <v>65.78</v>
      </c>
    </row>
    <row r="8232" spans="1:3">
      <c r="A8232" s="1">
        <v>43165</v>
      </c>
      <c r="B8232" s="5">
        <v>62.54</v>
      </c>
      <c r="C8232" s="5">
        <v>65.67</v>
      </c>
    </row>
    <row r="8233" spans="1:3">
      <c r="A8233" s="1">
        <v>43166</v>
      </c>
      <c r="B8233" s="5">
        <v>61.09</v>
      </c>
      <c r="C8233" s="5">
        <v>65.09</v>
      </c>
    </row>
    <row r="8234" spans="1:3">
      <c r="A8234" s="1">
        <v>43167</v>
      </c>
      <c r="B8234" s="5">
        <v>60.13</v>
      </c>
      <c r="C8234" s="5">
        <v>63.87</v>
      </c>
    </row>
    <row r="8235" spans="1:3">
      <c r="A8235" s="1">
        <v>43168</v>
      </c>
      <c r="B8235" s="5">
        <v>62.02</v>
      </c>
      <c r="C8235" s="5">
        <v>65.19</v>
      </c>
    </row>
    <row r="8236" spans="1:3">
      <c r="A8236" s="1">
        <v>43171</v>
      </c>
      <c r="B8236" s="5">
        <v>61.35</v>
      </c>
      <c r="C8236" s="5">
        <v>64.53</v>
      </c>
    </row>
    <row r="8237" spans="1:3">
      <c r="A8237" s="1">
        <v>43172</v>
      </c>
      <c r="B8237" s="5">
        <v>60.69</v>
      </c>
      <c r="C8237" s="5">
        <v>64.2</v>
      </c>
    </row>
    <row r="8238" spans="1:3">
      <c r="A8238" s="1">
        <v>43173</v>
      </c>
      <c r="B8238" s="5">
        <v>60.89</v>
      </c>
      <c r="C8238" s="5">
        <v>63.61</v>
      </c>
    </row>
    <row r="8239" spans="1:3">
      <c r="A8239" s="1">
        <v>43174</v>
      </c>
      <c r="B8239" s="5">
        <v>61.16</v>
      </c>
      <c r="C8239" s="5">
        <v>63.67</v>
      </c>
    </row>
    <row r="8240" spans="1:3">
      <c r="A8240" s="1">
        <v>43175</v>
      </c>
      <c r="B8240" s="5">
        <v>62.29</v>
      </c>
      <c r="C8240" s="5">
        <v>64.680000000000007</v>
      </c>
    </row>
    <row r="8241" spans="1:3">
      <c r="A8241" s="1">
        <v>43178</v>
      </c>
      <c r="B8241" s="5">
        <v>62.01</v>
      </c>
      <c r="C8241" s="5">
        <v>64.819999999999993</v>
      </c>
    </row>
    <row r="8242" spans="1:3">
      <c r="A8242" s="1">
        <v>43179</v>
      </c>
      <c r="B8242" s="5">
        <v>63.37</v>
      </c>
      <c r="C8242" s="5">
        <v>66</v>
      </c>
    </row>
    <row r="8243" spans="1:3">
      <c r="A8243" s="1">
        <v>43180</v>
      </c>
      <c r="B8243" s="5">
        <v>65.099999999999994</v>
      </c>
      <c r="C8243" s="5">
        <v>68.150000000000006</v>
      </c>
    </row>
    <row r="8244" spans="1:3">
      <c r="A8244" s="1">
        <v>43181</v>
      </c>
      <c r="B8244" s="5">
        <v>64.25</v>
      </c>
      <c r="C8244" s="5">
        <v>68.98</v>
      </c>
    </row>
    <row r="8245" spans="1:3">
      <c r="A8245" s="1">
        <v>43182</v>
      </c>
      <c r="B8245" s="5">
        <v>65.8</v>
      </c>
      <c r="C8245" s="5">
        <v>69.03</v>
      </c>
    </row>
    <row r="8246" spans="1:3">
      <c r="A8246" s="1">
        <v>43185</v>
      </c>
      <c r="B8246" s="5">
        <v>65.489999999999995</v>
      </c>
      <c r="C8246" s="5">
        <v>68.81</v>
      </c>
    </row>
    <row r="8247" spans="1:3">
      <c r="A8247" s="1">
        <v>43186</v>
      </c>
      <c r="B8247" s="5">
        <v>65.209999999999994</v>
      </c>
      <c r="C8247" s="5">
        <v>68.63</v>
      </c>
    </row>
    <row r="8248" spans="1:3">
      <c r="A8248" s="1">
        <v>43187</v>
      </c>
      <c r="B8248" s="5">
        <v>64.3</v>
      </c>
      <c r="C8248" s="5">
        <v>68.13</v>
      </c>
    </row>
    <row r="8249" spans="1:3">
      <c r="A8249" s="1">
        <v>43188</v>
      </c>
      <c r="B8249" s="5">
        <v>64.87</v>
      </c>
      <c r="C8249" s="5">
        <v>69.02</v>
      </c>
    </row>
    <row r="8250" spans="1:3">
      <c r="A8250" s="1">
        <v>43192</v>
      </c>
      <c r="B8250" s="5">
        <v>63.05</v>
      </c>
      <c r="C8250" s="5">
        <v>69.02</v>
      </c>
    </row>
    <row r="8251" spans="1:3">
      <c r="A8251" s="1">
        <v>43193</v>
      </c>
      <c r="B8251" s="5">
        <v>63.41</v>
      </c>
      <c r="C8251" s="5">
        <v>69.02</v>
      </c>
    </row>
    <row r="8252" spans="1:3">
      <c r="A8252" s="1">
        <v>43194</v>
      </c>
      <c r="B8252" s="5">
        <v>63.35</v>
      </c>
      <c r="C8252" s="5">
        <v>66.040000000000006</v>
      </c>
    </row>
    <row r="8253" spans="1:3">
      <c r="A8253" s="1">
        <v>43195</v>
      </c>
      <c r="B8253" s="5">
        <v>63.53</v>
      </c>
      <c r="C8253" s="5">
        <v>66.540000000000006</v>
      </c>
    </row>
    <row r="8254" spans="1:3">
      <c r="A8254" s="1">
        <v>43196</v>
      </c>
      <c r="B8254" s="5">
        <v>62.03</v>
      </c>
      <c r="C8254" s="5">
        <v>66.510000000000005</v>
      </c>
    </row>
    <row r="8255" spans="1:3">
      <c r="A8255" s="1">
        <v>43199</v>
      </c>
      <c r="B8255" s="5">
        <v>63.4</v>
      </c>
      <c r="C8255" s="5">
        <v>68.19</v>
      </c>
    </row>
  </sheetData>
  <hyperlinks>
    <hyperlink ref="D1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27"/>
  <sheetViews>
    <sheetView workbookViewId="0">
      <selection activeCell="C2" sqref="C2"/>
    </sheetView>
  </sheetViews>
  <sheetFormatPr baseColWidth="10" defaultRowHeight="16"/>
  <sheetData>
    <row r="1" spans="1:3">
      <c r="A1" t="s">
        <v>129</v>
      </c>
      <c r="B1" t="s">
        <v>130</v>
      </c>
      <c r="C1" s="3" t="s">
        <v>133</v>
      </c>
    </row>
    <row r="2" spans="1:3">
      <c r="A2" s="1">
        <v>41377</v>
      </c>
      <c r="B2">
        <v>84.41</v>
      </c>
    </row>
    <row r="3" spans="1:3">
      <c r="A3" s="1">
        <v>41378</v>
      </c>
      <c r="B3">
        <v>114.58</v>
      </c>
    </row>
    <row r="4" spans="1:3">
      <c r="A4" s="1">
        <v>41379</v>
      </c>
      <c r="B4">
        <v>138.99</v>
      </c>
    </row>
    <row r="5" spans="1:3">
      <c r="A5" s="1">
        <v>41380</v>
      </c>
      <c r="B5">
        <v>27.22</v>
      </c>
    </row>
    <row r="6" spans="1:3">
      <c r="A6" s="1">
        <v>41381</v>
      </c>
      <c r="B6">
        <v>86.66</v>
      </c>
    </row>
    <row r="7" spans="1:3">
      <c r="A7" s="1">
        <v>41382</v>
      </c>
      <c r="B7">
        <v>51.21</v>
      </c>
    </row>
    <row r="8" spans="1:3">
      <c r="A8" s="1">
        <v>41383</v>
      </c>
      <c r="B8">
        <v>57.5</v>
      </c>
    </row>
    <row r="9" spans="1:3">
      <c r="A9" s="1">
        <v>41384</v>
      </c>
      <c r="B9">
        <v>83.67</v>
      </c>
    </row>
    <row r="10" spans="1:3">
      <c r="A10" s="1">
        <v>41385</v>
      </c>
      <c r="B10">
        <v>106.18</v>
      </c>
    </row>
    <row r="11" spans="1:3">
      <c r="A11" s="1">
        <v>41386</v>
      </c>
      <c r="B11">
        <v>64.709999999999994</v>
      </c>
    </row>
    <row r="12" spans="1:3">
      <c r="A12" s="1">
        <v>41387</v>
      </c>
      <c r="B12">
        <v>111.75</v>
      </c>
    </row>
    <row r="13" spans="1:3">
      <c r="A13" s="1">
        <v>41388</v>
      </c>
      <c r="B13">
        <v>126.26</v>
      </c>
    </row>
    <row r="14" spans="1:3">
      <c r="A14" s="1">
        <v>41389</v>
      </c>
      <c r="B14">
        <v>44.58</v>
      </c>
    </row>
    <row r="15" spans="1:3">
      <c r="A15" s="1">
        <v>41390</v>
      </c>
      <c r="B15">
        <v>92.18</v>
      </c>
    </row>
    <row r="16" spans="1:3">
      <c r="A16" s="1">
        <v>41391</v>
      </c>
      <c r="B16">
        <v>59.83</v>
      </c>
    </row>
    <row r="17" spans="1:2">
      <c r="A17" s="1">
        <v>41392</v>
      </c>
      <c r="B17">
        <v>115.63</v>
      </c>
    </row>
    <row r="18" spans="1:2">
      <c r="A18" s="1">
        <v>41393</v>
      </c>
      <c r="B18">
        <v>107.23</v>
      </c>
    </row>
    <row r="19" spans="1:2">
      <c r="A19" s="1">
        <v>41394</v>
      </c>
      <c r="B19">
        <v>81.56</v>
      </c>
    </row>
    <row r="20" spans="1:2">
      <c r="A20" s="1">
        <v>41395</v>
      </c>
      <c r="B20">
        <v>74.13</v>
      </c>
    </row>
    <row r="21" spans="1:2">
      <c r="A21" s="1">
        <v>41396</v>
      </c>
      <c r="B21">
        <v>101.98</v>
      </c>
    </row>
    <row r="22" spans="1:2">
      <c r="A22" s="1">
        <v>41397</v>
      </c>
      <c r="B22">
        <v>104.35</v>
      </c>
    </row>
    <row r="23" spans="1:2">
      <c r="A23" s="1">
        <v>41398</v>
      </c>
      <c r="B23">
        <v>91</v>
      </c>
    </row>
    <row r="24" spans="1:2">
      <c r="A24" s="1">
        <v>41399</v>
      </c>
      <c r="B24">
        <v>103.25</v>
      </c>
    </row>
    <row r="25" spans="1:2">
      <c r="A25" s="1">
        <v>41400</v>
      </c>
      <c r="B25">
        <v>68.88</v>
      </c>
    </row>
    <row r="26" spans="1:2">
      <c r="A26" s="1">
        <v>41401</v>
      </c>
      <c r="B26">
        <v>110.22</v>
      </c>
    </row>
    <row r="27" spans="1:2">
      <c r="A27" s="1">
        <v>41402</v>
      </c>
      <c r="B27">
        <v>60.31</v>
      </c>
    </row>
    <row r="28" spans="1:2">
      <c r="A28" s="1">
        <v>41403</v>
      </c>
      <c r="B28">
        <v>30.12</v>
      </c>
    </row>
    <row r="29" spans="1:2">
      <c r="A29" s="1">
        <v>41404</v>
      </c>
      <c r="B29">
        <v>65.03</v>
      </c>
    </row>
    <row r="30" spans="1:2">
      <c r="A30" s="1">
        <v>41405</v>
      </c>
      <c r="B30">
        <v>95.81</v>
      </c>
    </row>
    <row r="31" spans="1:2">
      <c r="A31" s="1">
        <v>41406</v>
      </c>
      <c r="B31">
        <v>100.52</v>
      </c>
    </row>
    <row r="32" spans="1:2">
      <c r="A32" s="1">
        <v>41407</v>
      </c>
      <c r="B32">
        <v>51.8</v>
      </c>
    </row>
    <row r="33" spans="1:2">
      <c r="A33" s="1">
        <v>41408</v>
      </c>
      <c r="B33">
        <v>166.99</v>
      </c>
    </row>
    <row r="34" spans="1:2">
      <c r="A34" s="1">
        <v>41409</v>
      </c>
      <c r="B34">
        <v>60.66</v>
      </c>
    </row>
    <row r="35" spans="1:2">
      <c r="A35" s="1">
        <v>41410</v>
      </c>
      <c r="B35">
        <v>75.239999999999995</v>
      </c>
    </row>
    <row r="36" spans="1:2">
      <c r="A36" s="1">
        <v>41411</v>
      </c>
      <c r="B36">
        <v>27.77</v>
      </c>
    </row>
    <row r="37" spans="1:2">
      <c r="A37" s="1">
        <v>41412</v>
      </c>
      <c r="B37">
        <v>93.67</v>
      </c>
    </row>
    <row r="38" spans="1:2">
      <c r="A38" s="1">
        <v>41413</v>
      </c>
      <c r="B38">
        <v>96.28</v>
      </c>
    </row>
    <row r="39" spans="1:2">
      <c r="A39" s="1">
        <v>41414</v>
      </c>
      <c r="B39">
        <v>76.239999999999995</v>
      </c>
    </row>
    <row r="40" spans="1:2">
      <c r="A40" s="1">
        <v>41415</v>
      </c>
      <c r="B40">
        <v>54.39</v>
      </c>
    </row>
    <row r="41" spans="1:2">
      <c r="A41" s="1">
        <v>41416</v>
      </c>
      <c r="B41">
        <v>78.069999999999993</v>
      </c>
    </row>
    <row r="42" spans="1:2">
      <c r="A42" s="1">
        <v>41417</v>
      </c>
      <c r="B42">
        <v>68.760000000000005</v>
      </c>
    </row>
    <row r="43" spans="1:2">
      <c r="A43" s="1">
        <v>41418</v>
      </c>
      <c r="B43">
        <v>75.95</v>
      </c>
    </row>
    <row r="44" spans="1:2">
      <c r="A44" s="1">
        <v>41419</v>
      </c>
      <c r="B44">
        <v>50.14</v>
      </c>
    </row>
    <row r="45" spans="1:2">
      <c r="A45" s="1">
        <v>41420</v>
      </c>
      <c r="B45">
        <v>109.35</v>
      </c>
    </row>
    <row r="46" spans="1:2">
      <c r="A46" s="1">
        <v>41421</v>
      </c>
      <c r="B46">
        <v>87.19</v>
      </c>
    </row>
    <row r="47" spans="1:2">
      <c r="A47" s="1">
        <v>41422</v>
      </c>
      <c r="B47">
        <v>56.65</v>
      </c>
    </row>
    <row r="48" spans="1:2">
      <c r="A48" s="1">
        <v>41423</v>
      </c>
      <c r="B48">
        <v>69.87</v>
      </c>
    </row>
    <row r="49" spans="1:2">
      <c r="A49" s="1">
        <v>41424</v>
      </c>
      <c r="B49">
        <v>58.2</v>
      </c>
    </row>
    <row r="50" spans="1:2">
      <c r="A50" s="1">
        <v>41425</v>
      </c>
      <c r="B50">
        <v>66.84</v>
      </c>
    </row>
    <row r="51" spans="1:2">
      <c r="A51" s="1">
        <v>41426</v>
      </c>
      <c r="B51">
        <v>68.25</v>
      </c>
    </row>
    <row r="52" spans="1:2">
      <c r="A52" s="1">
        <v>41427</v>
      </c>
      <c r="B52">
        <v>65.5</v>
      </c>
    </row>
    <row r="53" spans="1:2">
      <c r="A53" s="1">
        <v>41428</v>
      </c>
      <c r="B53">
        <v>85.84</v>
      </c>
    </row>
    <row r="54" spans="1:2">
      <c r="A54" s="1">
        <v>41429</v>
      </c>
      <c r="B54">
        <v>60.51</v>
      </c>
    </row>
    <row r="55" spans="1:2">
      <c r="A55" s="1">
        <v>41430</v>
      </c>
      <c r="B55">
        <v>63.07</v>
      </c>
    </row>
    <row r="56" spans="1:2">
      <c r="A56" s="1">
        <v>41431</v>
      </c>
      <c r="B56">
        <v>60.6</v>
      </c>
    </row>
    <row r="57" spans="1:2">
      <c r="A57" s="1">
        <v>41432</v>
      </c>
      <c r="B57">
        <v>63.43</v>
      </c>
    </row>
    <row r="58" spans="1:2">
      <c r="A58" s="1">
        <v>41433</v>
      </c>
      <c r="B58">
        <v>101.54</v>
      </c>
    </row>
    <row r="59" spans="1:2">
      <c r="A59" s="1">
        <v>41434</v>
      </c>
      <c r="B59">
        <v>72.349999999999994</v>
      </c>
    </row>
    <row r="60" spans="1:2">
      <c r="A60" s="1">
        <v>41435</v>
      </c>
      <c r="B60">
        <v>76.66</v>
      </c>
    </row>
    <row r="61" spans="1:2">
      <c r="A61" s="1">
        <v>41436</v>
      </c>
      <c r="B61">
        <v>83.91</v>
      </c>
    </row>
    <row r="62" spans="1:2">
      <c r="A62" s="1">
        <v>41437</v>
      </c>
      <c r="B62">
        <v>81.19</v>
      </c>
    </row>
    <row r="63" spans="1:2">
      <c r="A63" s="1">
        <v>41438</v>
      </c>
      <c r="B63">
        <v>48.34</v>
      </c>
    </row>
    <row r="64" spans="1:2">
      <c r="A64" s="1">
        <v>41439</v>
      </c>
      <c r="B64">
        <v>89.93</v>
      </c>
    </row>
    <row r="65" spans="1:2">
      <c r="A65" s="1">
        <v>41440</v>
      </c>
      <c r="B65">
        <v>52.02</v>
      </c>
    </row>
    <row r="66" spans="1:2">
      <c r="A66" s="1">
        <v>41441</v>
      </c>
      <c r="B66">
        <v>102.86</v>
      </c>
    </row>
    <row r="67" spans="1:2">
      <c r="A67" s="1">
        <v>41442</v>
      </c>
      <c r="B67">
        <v>108.54</v>
      </c>
    </row>
    <row r="68" spans="1:2">
      <c r="A68" s="1">
        <v>41443</v>
      </c>
      <c r="B68">
        <v>96.83</v>
      </c>
    </row>
    <row r="69" spans="1:2">
      <c r="A69" s="1">
        <v>41444</v>
      </c>
      <c r="B69">
        <v>117.49</v>
      </c>
    </row>
    <row r="70" spans="1:2">
      <c r="A70" s="1">
        <v>41445</v>
      </c>
      <c r="B70">
        <v>58.6</v>
      </c>
    </row>
    <row r="71" spans="1:2">
      <c r="A71" s="1">
        <v>41446</v>
      </c>
      <c r="B71">
        <v>89.92</v>
      </c>
    </row>
    <row r="72" spans="1:2">
      <c r="A72" s="1">
        <v>41447</v>
      </c>
      <c r="B72">
        <v>67.010000000000005</v>
      </c>
    </row>
    <row r="73" spans="1:2">
      <c r="A73" s="1">
        <v>41448</v>
      </c>
      <c r="B73">
        <v>62.97</v>
      </c>
    </row>
    <row r="74" spans="1:2">
      <c r="A74" s="1">
        <v>41449</v>
      </c>
      <c r="B74">
        <v>79.150000000000006</v>
      </c>
    </row>
    <row r="75" spans="1:2">
      <c r="A75" s="1">
        <v>41450</v>
      </c>
      <c r="B75">
        <v>69.150000000000006</v>
      </c>
    </row>
    <row r="76" spans="1:2">
      <c r="A76" s="1">
        <v>41451</v>
      </c>
      <c r="B76">
        <v>74.89</v>
      </c>
    </row>
    <row r="77" spans="1:2">
      <c r="A77" s="1">
        <v>41452</v>
      </c>
      <c r="B77">
        <v>65.349999999999994</v>
      </c>
    </row>
    <row r="78" spans="1:2">
      <c r="A78" s="1">
        <v>41453</v>
      </c>
      <c r="B78">
        <v>116.34</v>
      </c>
    </row>
    <row r="79" spans="1:2">
      <c r="A79" s="1">
        <v>41454</v>
      </c>
      <c r="B79">
        <v>145.72999999999999</v>
      </c>
    </row>
    <row r="80" spans="1:2">
      <c r="A80" s="1">
        <v>41455</v>
      </c>
      <c r="B80">
        <v>122.13</v>
      </c>
    </row>
    <row r="81" spans="1:2">
      <c r="A81" s="1">
        <v>41456</v>
      </c>
      <c r="B81">
        <v>78.430000000000007</v>
      </c>
    </row>
    <row r="82" spans="1:2">
      <c r="A82" s="1">
        <v>41457</v>
      </c>
      <c r="B82">
        <v>89.93</v>
      </c>
    </row>
    <row r="83" spans="1:2">
      <c r="A83" s="1">
        <v>41458</v>
      </c>
      <c r="B83">
        <v>74.91</v>
      </c>
    </row>
    <row r="84" spans="1:2">
      <c r="A84" s="1">
        <v>41459</v>
      </c>
      <c r="B84">
        <v>116.71</v>
      </c>
    </row>
    <row r="85" spans="1:2">
      <c r="A85" s="1">
        <v>41460</v>
      </c>
      <c r="B85">
        <v>191.82</v>
      </c>
    </row>
    <row r="86" spans="1:2">
      <c r="A86" s="1">
        <v>41461</v>
      </c>
      <c r="B86">
        <v>186.17</v>
      </c>
    </row>
    <row r="87" spans="1:2">
      <c r="A87" s="1">
        <v>41462</v>
      </c>
      <c r="B87">
        <v>190.28</v>
      </c>
    </row>
    <row r="88" spans="1:2">
      <c r="A88" s="1">
        <v>41463</v>
      </c>
      <c r="B88">
        <v>153.37</v>
      </c>
    </row>
    <row r="89" spans="1:2">
      <c r="A89" s="1">
        <v>41464</v>
      </c>
      <c r="B89">
        <v>142.43</v>
      </c>
    </row>
    <row r="90" spans="1:2">
      <c r="A90" s="1">
        <v>41465</v>
      </c>
      <c r="B90">
        <v>64.98</v>
      </c>
    </row>
    <row r="91" spans="1:2">
      <c r="A91" s="1">
        <v>41466</v>
      </c>
      <c r="B91">
        <v>26.79</v>
      </c>
    </row>
    <row r="92" spans="1:2">
      <c r="A92" s="1">
        <v>41467</v>
      </c>
      <c r="B92">
        <v>50.01</v>
      </c>
    </row>
    <row r="93" spans="1:2">
      <c r="A93" s="1">
        <v>41468</v>
      </c>
      <c r="B93">
        <v>59.42</v>
      </c>
    </row>
    <row r="94" spans="1:2">
      <c r="A94" s="1">
        <v>41469</v>
      </c>
      <c r="B94">
        <v>97.13</v>
      </c>
    </row>
    <row r="95" spans="1:2">
      <c r="A95" s="1">
        <v>41470</v>
      </c>
      <c r="B95">
        <v>75.52</v>
      </c>
    </row>
    <row r="96" spans="1:2">
      <c r="A96" s="1">
        <v>41471</v>
      </c>
      <c r="B96">
        <v>90.59</v>
      </c>
    </row>
    <row r="97" spans="1:2">
      <c r="A97" s="1">
        <v>41472</v>
      </c>
      <c r="B97">
        <v>70.45</v>
      </c>
    </row>
    <row r="98" spans="1:2">
      <c r="A98" s="1">
        <v>41473</v>
      </c>
      <c r="B98">
        <v>46.82</v>
      </c>
    </row>
    <row r="99" spans="1:2">
      <c r="A99" s="1">
        <v>41474</v>
      </c>
      <c r="B99">
        <v>87.73</v>
      </c>
    </row>
    <row r="100" spans="1:2">
      <c r="A100" s="1">
        <v>41475</v>
      </c>
      <c r="B100">
        <v>29.45</v>
      </c>
    </row>
    <row r="101" spans="1:2">
      <c r="A101" s="1">
        <v>41476</v>
      </c>
      <c r="B101">
        <v>89.47</v>
      </c>
    </row>
    <row r="102" spans="1:2">
      <c r="A102" s="1">
        <v>41477</v>
      </c>
      <c r="B102">
        <v>177.9</v>
      </c>
    </row>
    <row r="103" spans="1:2">
      <c r="A103" s="1">
        <v>41478</v>
      </c>
      <c r="B103">
        <v>63.97</v>
      </c>
    </row>
    <row r="104" spans="1:2">
      <c r="A104" s="1">
        <v>41479</v>
      </c>
      <c r="B104">
        <v>107.63</v>
      </c>
    </row>
    <row r="105" spans="1:2">
      <c r="A105" s="1">
        <v>41480</v>
      </c>
      <c r="B105">
        <v>57.31</v>
      </c>
    </row>
    <row r="106" spans="1:2">
      <c r="A106" s="1">
        <v>41481</v>
      </c>
      <c r="B106">
        <v>28.78</v>
      </c>
    </row>
    <row r="107" spans="1:2">
      <c r="A107" s="1">
        <v>41482</v>
      </c>
      <c r="B107">
        <v>58.63</v>
      </c>
    </row>
    <row r="108" spans="1:2">
      <c r="A108" s="1">
        <v>41483</v>
      </c>
      <c r="B108">
        <v>96.41</v>
      </c>
    </row>
    <row r="109" spans="1:2">
      <c r="A109" s="1">
        <v>41484</v>
      </c>
      <c r="B109">
        <v>133.04</v>
      </c>
    </row>
    <row r="110" spans="1:2">
      <c r="A110" s="1">
        <v>41485</v>
      </c>
      <c r="B110">
        <v>76.209999999999994</v>
      </c>
    </row>
    <row r="111" spans="1:2">
      <c r="A111" s="1">
        <v>41486</v>
      </c>
      <c r="B111">
        <v>77.62</v>
      </c>
    </row>
    <row r="112" spans="1:2">
      <c r="A112" s="1">
        <v>41487</v>
      </c>
      <c r="B112">
        <v>92.95</v>
      </c>
    </row>
    <row r="113" spans="1:2">
      <c r="A113" s="1">
        <v>41488</v>
      </c>
      <c r="B113">
        <v>57.34</v>
      </c>
    </row>
    <row r="114" spans="1:2">
      <c r="A114" s="1">
        <v>41489</v>
      </c>
      <c r="B114">
        <v>117.54</v>
      </c>
    </row>
    <row r="115" spans="1:2">
      <c r="A115" s="1">
        <v>41490</v>
      </c>
      <c r="B115">
        <v>116.55</v>
      </c>
    </row>
    <row r="116" spans="1:2">
      <c r="A116" s="1">
        <v>41491</v>
      </c>
      <c r="B116">
        <v>65.12</v>
      </c>
    </row>
    <row r="117" spans="1:2">
      <c r="A117" s="1">
        <v>41492</v>
      </c>
      <c r="B117">
        <v>60.63</v>
      </c>
    </row>
    <row r="118" spans="1:2">
      <c r="A118" s="1">
        <v>41493</v>
      </c>
      <c r="B118">
        <v>100.46</v>
      </c>
    </row>
    <row r="119" spans="1:2">
      <c r="A119" s="1">
        <v>41494</v>
      </c>
      <c r="B119">
        <v>83.3</v>
      </c>
    </row>
    <row r="120" spans="1:2">
      <c r="A120" s="1">
        <v>41495</v>
      </c>
      <c r="B120">
        <v>99.01</v>
      </c>
    </row>
    <row r="121" spans="1:2">
      <c r="A121" s="1">
        <v>41496</v>
      </c>
      <c r="B121">
        <v>137.38999999999999</v>
      </c>
    </row>
    <row r="122" spans="1:2">
      <c r="A122" s="1">
        <v>41497</v>
      </c>
      <c r="B122">
        <v>145.71</v>
      </c>
    </row>
    <row r="123" spans="1:2">
      <c r="A123" s="1">
        <v>41498</v>
      </c>
      <c r="B123">
        <v>80.69</v>
      </c>
    </row>
    <row r="124" spans="1:2">
      <c r="A124" s="1">
        <v>41499</v>
      </c>
      <c r="B124">
        <v>82.77</v>
      </c>
    </row>
    <row r="125" spans="1:2">
      <c r="A125" s="1">
        <v>41500</v>
      </c>
      <c r="B125">
        <v>65.28</v>
      </c>
    </row>
    <row r="126" spans="1:2">
      <c r="A126" s="1">
        <v>41501</v>
      </c>
      <c r="B126">
        <v>43.95</v>
      </c>
    </row>
    <row r="127" spans="1:2">
      <c r="A127" s="1">
        <v>41502</v>
      </c>
      <c r="B127">
        <v>76.5</v>
      </c>
    </row>
    <row r="128" spans="1:2">
      <c r="A128" s="1">
        <v>41503</v>
      </c>
      <c r="B128">
        <v>67.78</v>
      </c>
    </row>
    <row r="129" spans="1:2">
      <c r="A129" s="1">
        <v>41504</v>
      </c>
      <c r="B129">
        <v>121.14</v>
      </c>
    </row>
    <row r="130" spans="1:2">
      <c r="A130" s="1">
        <v>41505</v>
      </c>
      <c r="B130">
        <v>136.62</v>
      </c>
    </row>
    <row r="131" spans="1:2">
      <c r="A131" s="1">
        <v>41506</v>
      </c>
      <c r="B131">
        <v>111.56</v>
      </c>
    </row>
    <row r="132" spans="1:2">
      <c r="A132" s="1">
        <v>41507</v>
      </c>
      <c r="B132">
        <v>96.17</v>
      </c>
    </row>
    <row r="133" spans="1:2">
      <c r="A133" s="1">
        <v>41508</v>
      </c>
      <c r="B133">
        <v>89.29</v>
      </c>
    </row>
    <row r="134" spans="1:2">
      <c r="A134" s="1">
        <v>41509</v>
      </c>
      <c r="B134">
        <v>45.99</v>
      </c>
    </row>
    <row r="135" spans="1:2">
      <c r="A135" s="1">
        <v>41510</v>
      </c>
      <c r="B135">
        <v>106.31</v>
      </c>
    </row>
    <row r="136" spans="1:2">
      <c r="A136" s="1">
        <v>41511</v>
      </c>
      <c r="B136">
        <v>124.21</v>
      </c>
    </row>
    <row r="137" spans="1:2">
      <c r="A137" s="1">
        <v>41512</v>
      </c>
      <c r="B137">
        <v>124.03</v>
      </c>
    </row>
    <row r="138" spans="1:2">
      <c r="A138" s="1">
        <v>41513</v>
      </c>
      <c r="B138">
        <v>86.16</v>
      </c>
    </row>
    <row r="139" spans="1:2">
      <c r="A139" s="1">
        <v>41514</v>
      </c>
      <c r="B139">
        <v>64.040000000000006</v>
      </c>
    </row>
    <row r="140" spans="1:2">
      <c r="A140" s="1">
        <v>41515</v>
      </c>
      <c r="B140">
        <v>87.64</v>
      </c>
    </row>
    <row r="141" spans="1:2">
      <c r="A141" s="1">
        <v>41516</v>
      </c>
      <c r="B141">
        <v>91.16</v>
      </c>
    </row>
    <row r="142" spans="1:2">
      <c r="A142" s="1">
        <v>41517</v>
      </c>
      <c r="B142">
        <v>101.91</v>
      </c>
    </row>
    <row r="143" spans="1:2">
      <c r="A143" s="1">
        <v>41518</v>
      </c>
      <c r="B143">
        <v>100.75</v>
      </c>
    </row>
    <row r="144" spans="1:2">
      <c r="A144" s="1">
        <v>41519</v>
      </c>
      <c r="B144">
        <v>137.6</v>
      </c>
    </row>
    <row r="145" spans="1:2">
      <c r="A145" s="1">
        <v>41520</v>
      </c>
      <c r="B145">
        <v>168.05</v>
      </c>
    </row>
    <row r="146" spans="1:2">
      <c r="A146" s="1">
        <v>41521</v>
      </c>
      <c r="B146">
        <v>133.57</v>
      </c>
    </row>
    <row r="147" spans="1:2">
      <c r="A147" s="1">
        <v>41522</v>
      </c>
      <c r="B147">
        <v>121.68</v>
      </c>
    </row>
    <row r="148" spans="1:2">
      <c r="A148" s="1">
        <v>41523</v>
      </c>
      <c r="B148">
        <v>174.48</v>
      </c>
    </row>
    <row r="149" spans="1:2">
      <c r="A149" s="1">
        <v>41524</v>
      </c>
      <c r="B149">
        <v>179.74</v>
      </c>
    </row>
    <row r="150" spans="1:2">
      <c r="A150" s="1">
        <v>41525</v>
      </c>
      <c r="B150">
        <v>95.48</v>
      </c>
    </row>
    <row r="151" spans="1:2">
      <c r="A151" s="1">
        <v>41526</v>
      </c>
      <c r="B151">
        <v>59.96</v>
      </c>
    </row>
    <row r="152" spans="1:2">
      <c r="A152" s="1">
        <v>41527</v>
      </c>
      <c r="B152">
        <v>53</v>
      </c>
    </row>
    <row r="153" spans="1:2">
      <c r="A153" s="1">
        <v>41528</v>
      </c>
      <c r="B153">
        <v>96.02</v>
      </c>
    </row>
    <row r="154" spans="1:2">
      <c r="A154" s="1">
        <v>41529</v>
      </c>
      <c r="B154">
        <v>59.84</v>
      </c>
    </row>
    <row r="155" spans="1:2">
      <c r="A155" s="1">
        <v>41530</v>
      </c>
      <c r="B155">
        <v>39.94</v>
      </c>
    </row>
    <row r="156" spans="1:2">
      <c r="A156" s="1">
        <v>41531</v>
      </c>
      <c r="B156">
        <v>91.28</v>
      </c>
    </row>
    <row r="157" spans="1:2">
      <c r="A157" s="1">
        <v>41532</v>
      </c>
      <c r="B157">
        <v>83.42</v>
      </c>
    </row>
    <row r="158" spans="1:2">
      <c r="A158" s="1">
        <v>41533</v>
      </c>
      <c r="B158">
        <v>149.94</v>
      </c>
    </row>
    <row r="159" spans="1:2">
      <c r="A159" s="1">
        <v>41534</v>
      </c>
      <c r="B159">
        <v>127.79</v>
      </c>
    </row>
    <row r="160" spans="1:2">
      <c r="A160" s="1">
        <v>41535</v>
      </c>
      <c r="B160">
        <v>84.39</v>
      </c>
    </row>
    <row r="161" spans="1:2">
      <c r="A161" s="1">
        <v>41536</v>
      </c>
      <c r="B161">
        <v>87.37</v>
      </c>
    </row>
    <row r="162" spans="1:2">
      <c r="A162" s="1">
        <v>41537</v>
      </c>
      <c r="B162">
        <v>160.51</v>
      </c>
    </row>
    <row r="163" spans="1:2">
      <c r="A163" s="1">
        <v>41538</v>
      </c>
      <c r="B163">
        <v>230.7</v>
      </c>
    </row>
    <row r="164" spans="1:2">
      <c r="A164" s="1">
        <v>41539</v>
      </c>
      <c r="B164">
        <v>115.33</v>
      </c>
    </row>
    <row r="165" spans="1:2">
      <c r="A165" s="1">
        <v>41540</v>
      </c>
      <c r="B165">
        <v>105.52</v>
      </c>
    </row>
    <row r="166" spans="1:2">
      <c r="A166" s="1">
        <v>41541</v>
      </c>
      <c r="B166">
        <v>127.69</v>
      </c>
    </row>
    <row r="167" spans="1:2">
      <c r="A167" s="1">
        <v>41542</v>
      </c>
      <c r="B167">
        <v>134.19999999999999</v>
      </c>
    </row>
    <row r="168" spans="1:2">
      <c r="A168" s="1">
        <v>41543</v>
      </c>
      <c r="B168">
        <v>83.62</v>
      </c>
    </row>
    <row r="169" spans="1:2">
      <c r="A169" s="1">
        <v>41544</v>
      </c>
      <c r="B169">
        <v>91.83</v>
      </c>
    </row>
    <row r="170" spans="1:2">
      <c r="A170" s="1">
        <v>41545</v>
      </c>
      <c r="B170">
        <v>124</v>
      </c>
    </row>
    <row r="171" spans="1:2">
      <c r="A171" s="1">
        <v>41546</v>
      </c>
      <c r="B171">
        <v>127.01</v>
      </c>
    </row>
    <row r="172" spans="1:2">
      <c r="A172" s="1">
        <v>41547</v>
      </c>
      <c r="B172">
        <v>156.80000000000001</v>
      </c>
    </row>
    <row r="173" spans="1:2">
      <c r="A173" s="1">
        <v>41548</v>
      </c>
      <c r="B173">
        <v>271.77</v>
      </c>
    </row>
    <row r="174" spans="1:2">
      <c r="A174" s="1">
        <v>41549</v>
      </c>
      <c r="B174">
        <v>205.03</v>
      </c>
    </row>
    <row r="175" spans="1:2">
      <c r="A175" s="1">
        <v>41550</v>
      </c>
      <c r="B175">
        <v>142.62</v>
      </c>
    </row>
    <row r="176" spans="1:2">
      <c r="A176" s="1">
        <v>41551</v>
      </c>
      <c r="B176">
        <v>187.28</v>
      </c>
    </row>
    <row r="177" spans="1:2">
      <c r="A177" s="1">
        <v>41552</v>
      </c>
      <c r="B177">
        <v>170.83</v>
      </c>
    </row>
    <row r="178" spans="1:2">
      <c r="A178" s="1">
        <v>41553</v>
      </c>
      <c r="B178">
        <v>173.15</v>
      </c>
    </row>
    <row r="179" spans="1:2">
      <c r="A179" s="1">
        <v>41554</v>
      </c>
      <c r="B179">
        <v>135.94999999999999</v>
      </c>
    </row>
    <row r="180" spans="1:2">
      <c r="A180" s="1">
        <v>41555</v>
      </c>
      <c r="B180">
        <v>198.47</v>
      </c>
    </row>
    <row r="181" spans="1:2">
      <c r="A181" s="1">
        <v>41556</v>
      </c>
      <c r="B181">
        <v>164.69</v>
      </c>
    </row>
    <row r="182" spans="1:2">
      <c r="A182" s="1">
        <v>41557</v>
      </c>
      <c r="B182">
        <v>208.16</v>
      </c>
    </row>
    <row r="183" spans="1:2">
      <c r="A183" s="1">
        <v>41558</v>
      </c>
      <c r="B183">
        <v>197.5</v>
      </c>
    </row>
    <row r="184" spans="1:2">
      <c r="A184" s="1">
        <v>41559</v>
      </c>
      <c r="B184">
        <v>173.8</v>
      </c>
    </row>
    <row r="185" spans="1:2">
      <c r="A185" s="1">
        <v>41560</v>
      </c>
      <c r="B185">
        <v>255.14</v>
      </c>
    </row>
    <row r="186" spans="1:2">
      <c r="A186" s="1">
        <v>41561</v>
      </c>
      <c r="B186">
        <v>317.57</v>
      </c>
    </row>
    <row r="187" spans="1:2">
      <c r="A187" s="1">
        <v>41562</v>
      </c>
      <c r="B187">
        <v>311.33</v>
      </c>
    </row>
    <row r="188" spans="1:2">
      <c r="A188" s="1">
        <v>41563</v>
      </c>
      <c r="B188">
        <v>302.38</v>
      </c>
    </row>
    <row r="189" spans="1:2">
      <c r="A189" s="1">
        <v>41564</v>
      </c>
      <c r="B189">
        <v>323.64999999999998</v>
      </c>
    </row>
    <row r="190" spans="1:2">
      <c r="A190" s="1">
        <v>41565</v>
      </c>
      <c r="B190">
        <v>199.23</v>
      </c>
    </row>
    <row r="191" spans="1:2">
      <c r="A191" s="1">
        <v>41566</v>
      </c>
      <c r="B191">
        <v>151.96</v>
      </c>
    </row>
    <row r="192" spans="1:2">
      <c r="A192" s="1">
        <v>41567</v>
      </c>
      <c r="B192">
        <v>152.96</v>
      </c>
    </row>
    <row r="193" spans="1:2">
      <c r="A193" s="1">
        <v>41568</v>
      </c>
      <c r="B193">
        <v>10.92</v>
      </c>
    </row>
    <row r="194" spans="1:2">
      <c r="A194" s="1">
        <v>41569</v>
      </c>
      <c r="B194">
        <v>101.82</v>
      </c>
    </row>
    <row r="195" spans="1:2">
      <c r="A195" s="1">
        <v>41570</v>
      </c>
      <c r="B195">
        <v>172.74</v>
      </c>
    </row>
    <row r="196" spans="1:2">
      <c r="A196" s="1">
        <v>41571</v>
      </c>
      <c r="B196">
        <v>85.92</v>
      </c>
    </row>
    <row r="197" spans="1:2">
      <c r="A197" s="1">
        <v>41572</v>
      </c>
      <c r="B197">
        <v>125.94</v>
      </c>
    </row>
    <row r="198" spans="1:2">
      <c r="A198" s="1">
        <v>41573</v>
      </c>
      <c r="B198">
        <v>75.55</v>
      </c>
    </row>
    <row r="199" spans="1:2">
      <c r="A199" s="1">
        <v>41574</v>
      </c>
      <c r="B199">
        <v>145.56</v>
      </c>
    </row>
    <row r="200" spans="1:2">
      <c r="A200" s="1">
        <v>41575</v>
      </c>
      <c r="B200">
        <v>87.68</v>
      </c>
    </row>
    <row r="201" spans="1:2">
      <c r="A201" s="1">
        <v>41576</v>
      </c>
      <c r="B201">
        <v>168.7</v>
      </c>
    </row>
    <row r="202" spans="1:2">
      <c r="A202" s="1">
        <v>41577</v>
      </c>
      <c r="B202">
        <v>178.66</v>
      </c>
    </row>
    <row r="203" spans="1:2">
      <c r="A203" s="1">
        <v>41578</v>
      </c>
      <c r="B203">
        <v>67.75</v>
      </c>
    </row>
    <row r="204" spans="1:2">
      <c r="A204" s="1">
        <v>41579</v>
      </c>
      <c r="B204">
        <v>45.43</v>
      </c>
    </row>
    <row r="205" spans="1:2">
      <c r="A205" s="1">
        <v>41580</v>
      </c>
      <c r="B205">
        <v>118.26</v>
      </c>
    </row>
    <row r="206" spans="1:2">
      <c r="A206" s="1">
        <v>41581</v>
      </c>
      <c r="B206">
        <v>146.81</v>
      </c>
    </row>
    <row r="207" spans="1:2">
      <c r="A207" s="1">
        <v>41582</v>
      </c>
      <c r="B207">
        <v>146.15</v>
      </c>
    </row>
    <row r="208" spans="1:2">
      <c r="A208" s="1">
        <v>41583</v>
      </c>
      <c r="B208">
        <v>63.38</v>
      </c>
    </row>
    <row r="209" spans="1:2">
      <c r="A209" s="1">
        <v>41584</v>
      </c>
      <c r="B209">
        <v>57.22</v>
      </c>
    </row>
    <row r="210" spans="1:2">
      <c r="A210" s="1">
        <v>41585</v>
      </c>
      <c r="B210">
        <v>46.97</v>
      </c>
    </row>
    <row r="211" spans="1:2">
      <c r="A211" s="1">
        <v>41586</v>
      </c>
      <c r="B211">
        <v>84.94</v>
      </c>
    </row>
    <row r="212" spans="1:2">
      <c r="A212" s="1">
        <v>41587</v>
      </c>
      <c r="B212">
        <v>116.91</v>
      </c>
    </row>
    <row r="213" spans="1:2">
      <c r="A213" s="1">
        <v>41588</v>
      </c>
      <c r="B213">
        <v>77.95</v>
      </c>
    </row>
    <row r="214" spans="1:2">
      <c r="A214" s="1">
        <v>41589</v>
      </c>
      <c r="B214">
        <v>179.62</v>
      </c>
    </row>
    <row r="215" spans="1:2">
      <c r="A215" s="1">
        <v>41590</v>
      </c>
      <c r="B215">
        <v>7.71</v>
      </c>
    </row>
    <row r="216" spans="1:2">
      <c r="A216" s="1">
        <v>41591</v>
      </c>
      <c r="B216">
        <v>55.9</v>
      </c>
    </row>
    <row r="217" spans="1:2">
      <c r="A217" s="1">
        <v>41592</v>
      </c>
      <c r="B217">
        <v>48.95</v>
      </c>
    </row>
    <row r="218" spans="1:2">
      <c r="A218" s="1">
        <v>41593</v>
      </c>
      <c r="B218">
        <v>68.239999999999995</v>
      </c>
    </row>
    <row r="219" spans="1:2">
      <c r="A219" s="1">
        <v>41594</v>
      </c>
      <c r="B219">
        <v>85.4</v>
      </c>
    </row>
    <row r="220" spans="1:2">
      <c r="A220" s="1">
        <v>41595</v>
      </c>
      <c r="B220">
        <v>86.17</v>
      </c>
    </row>
    <row r="221" spans="1:2">
      <c r="A221" s="1">
        <v>41596</v>
      </c>
      <c r="B221">
        <v>98.11</v>
      </c>
    </row>
    <row r="222" spans="1:2">
      <c r="A222" s="1">
        <v>41597</v>
      </c>
      <c r="B222">
        <v>83.02</v>
      </c>
    </row>
    <row r="223" spans="1:2">
      <c r="A223" s="1">
        <v>41598</v>
      </c>
      <c r="B223">
        <v>94.99</v>
      </c>
    </row>
    <row r="224" spans="1:2">
      <c r="A224" s="1">
        <v>41599</v>
      </c>
      <c r="B224">
        <v>92.72</v>
      </c>
    </row>
    <row r="225" spans="1:2">
      <c r="A225" s="1">
        <v>41600</v>
      </c>
      <c r="B225">
        <v>67.16</v>
      </c>
    </row>
    <row r="226" spans="1:2">
      <c r="A226" s="1">
        <v>41601</v>
      </c>
      <c r="B226">
        <v>26.78</v>
      </c>
    </row>
    <row r="227" spans="1:2">
      <c r="A227" s="1">
        <v>41602</v>
      </c>
      <c r="B227">
        <v>94.28</v>
      </c>
    </row>
    <row r="228" spans="1:2">
      <c r="A228" s="1">
        <v>41603</v>
      </c>
      <c r="B228">
        <v>138.46</v>
      </c>
    </row>
    <row r="229" spans="1:2">
      <c r="A229" s="1">
        <v>41604</v>
      </c>
      <c r="B229">
        <v>36.520000000000003</v>
      </c>
    </row>
    <row r="230" spans="1:2">
      <c r="A230" s="1">
        <v>41605</v>
      </c>
      <c r="B230">
        <v>41.47</v>
      </c>
    </row>
    <row r="231" spans="1:2">
      <c r="A231" s="1">
        <v>41606</v>
      </c>
      <c r="B231">
        <v>116.17</v>
      </c>
    </row>
    <row r="232" spans="1:2">
      <c r="A232" s="1">
        <v>41607</v>
      </c>
      <c r="B232">
        <v>95.19</v>
      </c>
    </row>
    <row r="233" spans="1:2">
      <c r="A233" s="1">
        <v>41608</v>
      </c>
      <c r="B233">
        <v>93.59</v>
      </c>
    </row>
    <row r="234" spans="1:2">
      <c r="A234" s="1">
        <v>41609</v>
      </c>
      <c r="B234">
        <v>119.23</v>
      </c>
    </row>
    <row r="235" spans="1:2">
      <c r="A235" s="1">
        <v>41610</v>
      </c>
      <c r="B235">
        <v>115.32</v>
      </c>
    </row>
    <row r="236" spans="1:2">
      <c r="A236" s="1">
        <v>41611</v>
      </c>
      <c r="B236">
        <v>103.28</v>
      </c>
    </row>
    <row r="237" spans="1:2">
      <c r="A237" s="1">
        <v>41612</v>
      </c>
      <c r="B237">
        <v>98.29</v>
      </c>
    </row>
    <row r="238" spans="1:2">
      <c r="A238" s="1">
        <v>41613</v>
      </c>
      <c r="B238">
        <v>71.41</v>
      </c>
    </row>
    <row r="239" spans="1:2">
      <c r="A239" s="1">
        <v>41614</v>
      </c>
      <c r="B239">
        <v>59.69</v>
      </c>
    </row>
    <row r="240" spans="1:2">
      <c r="A240" s="1">
        <v>41615</v>
      </c>
      <c r="B240">
        <v>77.94</v>
      </c>
    </row>
    <row r="241" spans="1:2">
      <c r="A241" s="1">
        <v>41616</v>
      </c>
      <c r="B241">
        <v>72.95</v>
      </c>
    </row>
    <row r="242" spans="1:2">
      <c r="A242" s="1">
        <v>41617</v>
      </c>
      <c r="B242">
        <v>67.72</v>
      </c>
    </row>
    <row r="243" spans="1:2">
      <c r="A243" s="1">
        <v>41618</v>
      </c>
      <c r="B243">
        <v>98.47</v>
      </c>
    </row>
    <row r="244" spans="1:2">
      <c r="A244" s="1">
        <v>41619</v>
      </c>
      <c r="B244">
        <v>101.72</v>
      </c>
    </row>
    <row r="245" spans="1:2">
      <c r="A245" s="1">
        <v>41620</v>
      </c>
      <c r="B245">
        <v>110.87</v>
      </c>
    </row>
    <row r="246" spans="1:2">
      <c r="A246" s="1">
        <v>41621</v>
      </c>
      <c r="B246">
        <v>127.96</v>
      </c>
    </row>
    <row r="247" spans="1:2">
      <c r="A247" s="1">
        <v>41622</v>
      </c>
      <c r="B247">
        <v>105.51</v>
      </c>
    </row>
    <row r="248" spans="1:2">
      <c r="A248" s="1">
        <v>41623</v>
      </c>
      <c r="B248">
        <v>96.72</v>
      </c>
    </row>
    <row r="249" spans="1:2">
      <c r="A249" s="1">
        <v>41624</v>
      </c>
      <c r="B249">
        <v>100.86</v>
      </c>
    </row>
    <row r="250" spans="1:2">
      <c r="A250" s="1">
        <v>41625</v>
      </c>
      <c r="B250">
        <v>99.02</v>
      </c>
    </row>
    <row r="251" spans="1:2">
      <c r="A251" s="1">
        <v>41626</v>
      </c>
      <c r="B251">
        <v>97.71</v>
      </c>
    </row>
    <row r="252" spans="1:2">
      <c r="A252" s="1">
        <v>41627</v>
      </c>
      <c r="B252">
        <v>152.19</v>
      </c>
    </row>
    <row r="253" spans="1:2">
      <c r="A253" s="1">
        <v>41628</v>
      </c>
      <c r="B253">
        <v>52.07</v>
      </c>
    </row>
    <row r="254" spans="1:2">
      <c r="A254" s="1">
        <v>41629</v>
      </c>
      <c r="B254">
        <v>64.44</v>
      </c>
    </row>
    <row r="255" spans="1:2">
      <c r="A255" s="1">
        <v>41630</v>
      </c>
      <c r="B255">
        <v>158.54</v>
      </c>
    </row>
    <row r="256" spans="1:2">
      <c r="A256" s="1">
        <v>41631</v>
      </c>
      <c r="B256">
        <v>75.16</v>
      </c>
    </row>
    <row r="257" spans="1:2">
      <c r="A257" s="1">
        <v>41632</v>
      </c>
      <c r="B257">
        <v>29.66</v>
      </c>
    </row>
    <row r="258" spans="1:2">
      <c r="A258" s="1">
        <v>41633</v>
      </c>
      <c r="B258">
        <v>50.02</v>
      </c>
    </row>
    <row r="259" spans="1:2">
      <c r="A259" s="1">
        <v>41634</v>
      </c>
      <c r="B259">
        <v>33.17</v>
      </c>
    </row>
    <row r="260" spans="1:2">
      <c r="A260" s="1">
        <v>41635</v>
      </c>
      <c r="B260">
        <v>71.17</v>
      </c>
    </row>
    <row r="261" spans="1:2">
      <c r="A261" s="1">
        <v>41636</v>
      </c>
      <c r="B261">
        <v>70.37</v>
      </c>
    </row>
    <row r="262" spans="1:2">
      <c r="A262" s="1">
        <v>41637</v>
      </c>
      <c r="B262">
        <v>121.37</v>
      </c>
    </row>
    <row r="263" spans="1:2">
      <c r="A263" s="1">
        <v>41638</v>
      </c>
      <c r="B263">
        <v>86.24</v>
      </c>
    </row>
    <row r="264" spans="1:2">
      <c r="A264" s="1">
        <v>41639</v>
      </c>
      <c r="B264">
        <v>130.03</v>
      </c>
    </row>
    <row r="265" spans="1:2">
      <c r="A265" s="1">
        <v>41640</v>
      </c>
      <c r="B265">
        <v>173.05</v>
      </c>
    </row>
    <row r="266" spans="1:2">
      <c r="A266" s="1">
        <v>41641</v>
      </c>
      <c r="B266">
        <v>103.08</v>
      </c>
    </row>
    <row r="267" spans="1:2">
      <c r="A267" s="1">
        <v>41642</v>
      </c>
      <c r="B267">
        <v>113.11</v>
      </c>
    </row>
    <row r="268" spans="1:2">
      <c r="A268" s="1">
        <v>41643</v>
      </c>
      <c r="B268">
        <v>77.86</v>
      </c>
    </row>
    <row r="269" spans="1:2">
      <c r="A269" s="1">
        <v>41644</v>
      </c>
      <c r="B269">
        <v>144.91</v>
      </c>
    </row>
    <row r="270" spans="1:2">
      <c r="A270" s="1">
        <v>41645</v>
      </c>
      <c r="B270">
        <v>121.14</v>
      </c>
    </row>
    <row r="271" spans="1:2">
      <c r="A271" s="1">
        <v>41646</v>
      </c>
      <c r="B271">
        <v>93.88</v>
      </c>
    </row>
    <row r="272" spans="1:2">
      <c r="A272" s="1">
        <v>41647</v>
      </c>
      <c r="B272">
        <v>106.42</v>
      </c>
    </row>
    <row r="273" spans="1:2">
      <c r="A273" s="1">
        <v>41648</v>
      </c>
      <c r="B273">
        <v>60.31</v>
      </c>
    </row>
    <row r="274" spans="1:2">
      <c r="A274" s="1">
        <v>41649</v>
      </c>
      <c r="B274">
        <v>67.959999999999994</v>
      </c>
    </row>
    <row r="275" spans="1:2">
      <c r="A275" s="1">
        <v>41650</v>
      </c>
      <c r="B275">
        <v>63.29</v>
      </c>
    </row>
    <row r="276" spans="1:2">
      <c r="A276" s="1">
        <v>41651</v>
      </c>
      <c r="B276">
        <v>130.09</v>
      </c>
    </row>
    <row r="277" spans="1:2">
      <c r="A277" s="1">
        <v>41652</v>
      </c>
      <c r="B277">
        <v>100.01</v>
      </c>
    </row>
    <row r="278" spans="1:2">
      <c r="A278" s="1">
        <v>41653</v>
      </c>
      <c r="B278">
        <v>57.03</v>
      </c>
    </row>
    <row r="279" spans="1:2">
      <c r="A279" s="1">
        <v>41654</v>
      </c>
      <c r="B279">
        <v>67.7</v>
      </c>
    </row>
    <row r="280" spans="1:2">
      <c r="A280" s="1">
        <v>41655</v>
      </c>
      <c r="B280">
        <v>80.94</v>
      </c>
    </row>
    <row r="281" spans="1:2">
      <c r="A281" s="1">
        <v>41656</v>
      </c>
      <c r="B281">
        <v>66.52</v>
      </c>
    </row>
    <row r="282" spans="1:2">
      <c r="A282" s="1">
        <v>41657</v>
      </c>
      <c r="B282">
        <v>36.74</v>
      </c>
    </row>
    <row r="283" spans="1:2">
      <c r="A283" s="1">
        <v>41658</v>
      </c>
      <c r="B283">
        <v>54.61</v>
      </c>
    </row>
    <row r="284" spans="1:2">
      <c r="A284" s="1">
        <v>41659</v>
      </c>
      <c r="B284">
        <v>118.21</v>
      </c>
    </row>
    <row r="285" spans="1:2">
      <c r="A285" s="1">
        <v>41660</v>
      </c>
      <c r="B285">
        <v>93.53</v>
      </c>
    </row>
    <row r="286" spans="1:2">
      <c r="A286" s="1">
        <v>41661</v>
      </c>
      <c r="B286">
        <v>141.56</v>
      </c>
    </row>
    <row r="287" spans="1:2">
      <c r="A287" s="1">
        <v>41662</v>
      </c>
      <c r="B287">
        <v>92.85</v>
      </c>
    </row>
    <row r="288" spans="1:2">
      <c r="A288" s="1">
        <v>41663</v>
      </c>
      <c r="B288">
        <v>84.12</v>
      </c>
    </row>
    <row r="289" spans="1:2">
      <c r="A289" s="1">
        <v>41664</v>
      </c>
      <c r="B289">
        <v>70.48</v>
      </c>
    </row>
    <row r="290" spans="1:2">
      <c r="A290" s="1">
        <v>41665</v>
      </c>
      <c r="B290">
        <v>98.1</v>
      </c>
    </row>
    <row r="291" spans="1:2">
      <c r="A291" s="1">
        <v>41666</v>
      </c>
      <c r="B291">
        <v>75.34</v>
      </c>
    </row>
    <row r="292" spans="1:2">
      <c r="A292" s="1">
        <v>41667</v>
      </c>
      <c r="B292">
        <v>162.84</v>
      </c>
    </row>
    <row r="293" spans="1:2">
      <c r="A293" s="1">
        <v>41668</v>
      </c>
      <c r="B293">
        <v>178.46</v>
      </c>
    </row>
    <row r="294" spans="1:2">
      <c r="A294" s="1">
        <v>41669</v>
      </c>
      <c r="B294">
        <v>86.19</v>
      </c>
    </row>
    <row r="295" spans="1:2">
      <c r="A295" s="1">
        <v>41670</v>
      </c>
      <c r="B295">
        <v>44.12</v>
      </c>
    </row>
    <row r="296" spans="1:2">
      <c r="A296" s="1">
        <v>41671</v>
      </c>
      <c r="B296">
        <v>20.22</v>
      </c>
    </row>
    <row r="297" spans="1:2">
      <c r="A297" s="1">
        <v>41672</v>
      </c>
      <c r="B297">
        <v>60.3</v>
      </c>
    </row>
    <row r="298" spans="1:2">
      <c r="A298" s="1">
        <v>41673</v>
      </c>
      <c r="B298">
        <v>77.680000000000007</v>
      </c>
    </row>
    <row r="299" spans="1:2">
      <c r="A299" s="1">
        <v>41674</v>
      </c>
      <c r="B299">
        <v>72.239999999999995</v>
      </c>
    </row>
    <row r="300" spans="1:2">
      <c r="A300" s="1">
        <v>41675</v>
      </c>
      <c r="B300">
        <v>103.64</v>
      </c>
    </row>
    <row r="301" spans="1:2">
      <c r="A301" s="1">
        <v>41676</v>
      </c>
      <c r="B301">
        <v>137.27000000000001</v>
      </c>
    </row>
    <row r="302" spans="1:2">
      <c r="A302" s="1">
        <v>41677</v>
      </c>
      <c r="B302">
        <v>71.97</v>
      </c>
    </row>
    <row r="303" spans="1:2">
      <c r="A303" s="1">
        <v>41678</v>
      </c>
      <c r="B303">
        <v>49.83</v>
      </c>
    </row>
    <row r="304" spans="1:2">
      <c r="A304" s="1">
        <v>41679</v>
      </c>
      <c r="B304">
        <v>81.59</v>
      </c>
    </row>
    <row r="305" spans="1:2">
      <c r="A305" s="1">
        <v>41680</v>
      </c>
      <c r="B305">
        <v>67.150000000000006</v>
      </c>
    </row>
    <row r="306" spans="1:2">
      <c r="A306" s="1">
        <v>41681</v>
      </c>
      <c r="B306">
        <v>78.69</v>
      </c>
    </row>
    <row r="307" spans="1:2">
      <c r="A307" s="1">
        <v>41682</v>
      </c>
      <c r="B307">
        <v>50.56</v>
      </c>
    </row>
    <row r="308" spans="1:2">
      <c r="A308" s="1">
        <v>41683</v>
      </c>
      <c r="B308">
        <v>55.58</v>
      </c>
    </row>
    <row r="309" spans="1:2">
      <c r="A309" s="1">
        <v>41684</v>
      </c>
      <c r="B309">
        <v>43.97</v>
      </c>
    </row>
    <row r="310" spans="1:2">
      <c r="A310" s="1">
        <v>41685</v>
      </c>
      <c r="B310">
        <v>68.03</v>
      </c>
    </row>
    <row r="311" spans="1:2">
      <c r="A311" s="1">
        <v>41686</v>
      </c>
      <c r="B311">
        <v>139.88999999999999</v>
      </c>
    </row>
    <row r="312" spans="1:2">
      <c r="A312" s="1">
        <v>41687</v>
      </c>
      <c r="B312">
        <v>78.930000000000007</v>
      </c>
    </row>
    <row r="313" spans="1:2">
      <c r="A313" s="1">
        <v>41688</v>
      </c>
      <c r="B313">
        <v>64.56</v>
      </c>
    </row>
    <row r="314" spans="1:2">
      <c r="A314" s="1">
        <v>41689</v>
      </c>
      <c r="B314">
        <v>64.88</v>
      </c>
    </row>
    <row r="315" spans="1:2">
      <c r="A315" s="1">
        <v>41690</v>
      </c>
      <c r="B315">
        <v>67.61</v>
      </c>
    </row>
    <row r="316" spans="1:2">
      <c r="A316" s="1">
        <v>41691</v>
      </c>
      <c r="B316">
        <v>120.78</v>
      </c>
    </row>
    <row r="317" spans="1:2">
      <c r="A317" s="1">
        <v>41692</v>
      </c>
      <c r="B317">
        <v>144.80000000000001</v>
      </c>
    </row>
    <row r="318" spans="1:2">
      <c r="A318" s="1">
        <v>41693</v>
      </c>
      <c r="B318">
        <v>140.59</v>
      </c>
    </row>
    <row r="319" spans="1:2">
      <c r="A319" s="1">
        <v>41694</v>
      </c>
      <c r="B319">
        <v>130.38</v>
      </c>
    </row>
    <row r="320" spans="1:2">
      <c r="A320" s="1">
        <v>41695</v>
      </c>
      <c r="B320">
        <v>123.05</v>
      </c>
    </row>
    <row r="321" spans="1:2">
      <c r="A321" s="1">
        <v>41696</v>
      </c>
      <c r="B321">
        <v>87.53</v>
      </c>
    </row>
    <row r="322" spans="1:2">
      <c r="A322" s="1">
        <v>41697</v>
      </c>
      <c r="B322">
        <v>64.84</v>
      </c>
    </row>
    <row r="323" spans="1:2">
      <c r="A323" s="1">
        <v>41698</v>
      </c>
      <c r="B323">
        <v>71.2</v>
      </c>
    </row>
    <row r="324" spans="1:2">
      <c r="A324" s="1">
        <v>41699</v>
      </c>
      <c r="B324">
        <v>49.83</v>
      </c>
    </row>
    <row r="325" spans="1:2">
      <c r="A325" s="1">
        <v>41700</v>
      </c>
      <c r="B325">
        <v>61.06</v>
      </c>
    </row>
    <row r="326" spans="1:2">
      <c r="A326" s="1">
        <v>41701</v>
      </c>
      <c r="B326">
        <v>59.55</v>
      </c>
    </row>
    <row r="327" spans="1:2">
      <c r="A327" s="1">
        <v>41702</v>
      </c>
      <c r="B327">
        <v>48.72</v>
      </c>
    </row>
    <row r="328" spans="1:2">
      <c r="A328" s="1">
        <v>41703</v>
      </c>
      <c r="B328">
        <v>54.92</v>
      </c>
    </row>
    <row r="329" spans="1:2">
      <c r="A329" s="1">
        <v>41704</v>
      </c>
      <c r="B329">
        <v>59.46</v>
      </c>
    </row>
    <row r="330" spans="1:2">
      <c r="A330" s="1">
        <v>41705</v>
      </c>
      <c r="B330">
        <v>59.24</v>
      </c>
    </row>
    <row r="331" spans="1:2">
      <c r="A331" s="1">
        <v>41706</v>
      </c>
      <c r="B331">
        <v>54.2</v>
      </c>
    </row>
    <row r="332" spans="1:2">
      <c r="A332" s="1">
        <v>41707</v>
      </c>
      <c r="B332">
        <v>71.319999999999993</v>
      </c>
    </row>
    <row r="333" spans="1:2">
      <c r="A333" s="1">
        <v>41708</v>
      </c>
      <c r="B333">
        <v>78.459999999999994</v>
      </c>
    </row>
    <row r="334" spans="1:2">
      <c r="A334" s="1">
        <v>41709</v>
      </c>
      <c r="B334">
        <v>63.35</v>
      </c>
    </row>
    <row r="335" spans="1:2">
      <c r="A335" s="1">
        <v>41710</v>
      </c>
      <c r="B335">
        <v>24.21</v>
      </c>
    </row>
    <row r="336" spans="1:2">
      <c r="A336" s="1">
        <v>41711</v>
      </c>
      <c r="B336">
        <v>45.47</v>
      </c>
    </row>
    <row r="337" spans="1:2">
      <c r="A337" s="1">
        <v>41712</v>
      </c>
      <c r="B337">
        <v>74</v>
      </c>
    </row>
    <row r="338" spans="1:2">
      <c r="A338" s="1">
        <v>41713</v>
      </c>
      <c r="B338">
        <v>46.45</v>
      </c>
    </row>
    <row r="339" spans="1:2">
      <c r="A339" s="1">
        <v>41714</v>
      </c>
      <c r="B339">
        <v>60.58</v>
      </c>
    </row>
    <row r="340" spans="1:2">
      <c r="A340" s="1">
        <v>41715</v>
      </c>
      <c r="B340">
        <v>76.930000000000007</v>
      </c>
    </row>
    <row r="341" spans="1:2">
      <c r="A341" s="1">
        <v>41716</v>
      </c>
      <c r="B341">
        <v>77.69</v>
      </c>
    </row>
    <row r="342" spans="1:2">
      <c r="A342" s="1">
        <v>41717</v>
      </c>
      <c r="B342">
        <v>48.95</v>
      </c>
    </row>
    <row r="343" spans="1:2">
      <c r="A343" s="1">
        <v>41718</v>
      </c>
      <c r="B343">
        <v>147.38</v>
      </c>
    </row>
    <row r="344" spans="1:2">
      <c r="A344" s="1">
        <v>41719</v>
      </c>
      <c r="B344">
        <v>118.59</v>
      </c>
    </row>
    <row r="345" spans="1:2">
      <c r="A345" s="1">
        <v>41720</v>
      </c>
      <c r="B345">
        <v>170.52</v>
      </c>
    </row>
    <row r="346" spans="1:2">
      <c r="A346" s="1">
        <v>41721</v>
      </c>
      <c r="B346">
        <v>259.88</v>
      </c>
    </row>
    <row r="347" spans="1:2">
      <c r="A347" s="1">
        <v>41722</v>
      </c>
      <c r="B347">
        <v>73.83</v>
      </c>
    </row>
    <row r="348" spans="1:2">
      <c r="A348" s="1">
        <v>41723</v>
      </c>
      <c r="B348">
        <v>17.16</v>
      </c>
    </row>
    <row r="349" spans="1:2">
      <c r="A349" s="1">
        <v>41724</v>
      </c>
      <c r="B349">
        <v>63.13</v>
      </c>
    </row>
    <row r="350" spans="1:2">
      <c r="A350" s="1">
        <v>41725</v>
      </c>
      <c r="B350">
        <v>50.81</v>
      </c>
    </row>
    <row r="351" spans="1:2">
      <c r="A351" s="1">
        <v>41726</v>
      </c>
      <c r="B351">
        <v>86.49</v>
      </c>
    </row>
    <row r="352" spans="1:2">
      <c r="A352" s="1">
        <v>41727</v>
      </c>
      <c r="B352">
        <v>59.78</v>
      </c>
    </row>
    <row r="353" spans="1:2">
      <c r="A353" s="1">
        <v>41728</v>
      </c>
      <c r="B353">
        <v>53.83</v>
      </c>
    </row>
    <row r="354" spans="1:2">
      <c r="A354" s="1">
        <v>41729</v>
      </c>
      <c r="B354">
        <v>45.06</v>
      </c>
    </row>
    <row r="355" spans="1:2">
      <c r="A355" s="1">
        <v>41730</v>
      </c>
      <c r="B355">
        <v>78.62</v>
      </c>
    </row>
    <row r="356" spans="1:2">
      <c r="A356" s="1">
        <v>41731</v>
      </c>
      <c r="B356">
        <v>48.76</v>
      </c>
    </row>
    <row r="357" spans="1:2">
      <c r="A357" s="1">
        <v>41732</v>
      </c>
      <c r="B357">
        <v>55.73</v>
      </c>
    </row>
    <row r="358" spans="1:2">
      <c r="A358" s="1">
        <v>41733</v>
      </c>
      <c r="B358">
        <v>56.51</v>
      </c>
    </row>
    <row r="359" spans="1:2">
      <c r="A359" s="1">
        <v>41734</v>
      </c>
      <c r="B359">
        <v>29.41</v>
      </c>
    </row>
    <row r="360" spans="1:2">
      <c r="A360" s="1">
        <v>41735</v>
      </c>
      <c r="B360">
        <v>52.98</v>
      </c>
    </row>
    <row r="361" spans="1:2">
      <c r="A361" s="1">
        <v>41736</v>
      </c>
      <c r="B361">
        <v>83.61</v>
      </c>
    </row>
    <row r="362" spans="1:2">
      <c r="A362" s="1">
        <v>41737</v>
      </c>
      <c r="B362">
        <v>154.81</v>
      </c>
    </row>
    <row r="363" spans="1:2">
      <c r="A363" s="1">
        <v>41738</v>
      </c>
      <c r="B363">
        <v>48.04</v>
      </c>
    </row>
    <row r="364" spans="1:2">
      <c r="A364" s="1">
        <v>41739</v>
      </c>
      <c r="B364">
        <v>37.869999999999997</v>
      </c>
    </row>
    <row r="365" spans="1:2">
      <c r="A365" s="1">
        <v>41740</v>
      </c>
      <c r="B365">
        <v>24.93</v>
      </c>
    </row>
    <row r="366" spans="1:2">
      <c r="A366" s="1">
        <v>41741</v>
      </c>
      <c r="B366">
        <v>66.569999999999993</v>
      </c>
    </row>
    <row r="367" spans="1:2">
      <c r="A367" s="1">
        <v>41742</v>
      </c>
      <c r="B367">
        <v>91.21</v>
      </c>
    </row>
    <row r="368" spans="1:2">
      <c r="A368" s="1">
        <v>41743</v>
      </c>
      <c r="B368">
        <v>160.58000000000001</v>
      </c>
    </row>
    <row r="369" spans="1:2">
      <c r="A369" s="1">
        <v>41744</v>
      </c>
      <c r="B369">
        <v>46.8</v>
      </c>
    </row>
    <row r="370" spans="1:2">
      <c r="A370" s="1">
        <v>41745</v>
      </c>
      <c r="B370">
        <v>44.05</v>
      </c>
    </row>
    <row r="371" spans="1:2">
      <c r="A371" s="1">
        <v>41746</v>
      </c>
      <c r="B371">
        <v>25.15</v>
      </c>
    </row>
    <row r="372" spans="1:2">
      <c r="A372" s="1">
        <v>41747</v>
      </c>
      <c r="B372">
        <v>51.83</v>
      </c>
    </row>
    <row r="373" spans="1:2">
      <c r="A373" s="1">
        <v>41748</v>
      </c>
      <c r="B373">
        <v>51.59</v>
      </c>
    </row>
    <row r="374" spans="1:2">
      <c r="A374" s="1">
        <v>41749</v>
      </c>
      <c r="B374">
        <v>83.81</v>
      </c>
    </row>
    <row r="375" spans="1:2">
      <c r="A375" s="1">
        <v>41750</v>
      </c>
      <c r="B375">
        <v>61.87</v>
      </c>
    </row>
    <row r="376" spans="1:2">
      <c r="A376" s="1">
        <v>41751</v>
      </c>
      <c r="B376">
        <v>51.29</v>
      </c>
    </row>
    <row r="377" spans="1:2">
      <c r="A377" s="1">
        <v>41752</v>
      </c>
      <c r="B377">
        <v>58.66</v>
      </c>
    </row>
    <row r="378" spans="1:2">
      <c r="A378" s="1">
        <v>41753</v>
      </c>
      <c r="B378">
        <v>51.78</v>
      </c>
    </row>
    <row r="379" spans="1:2">
      <c r="A379" s="1">
        <v>41754</v>
      </c>
      <c r="B379">
        <v>62.12</v>
      </c>
    </row>
    <row r="380" spans="1:2">
      <c r="A380" s="1">
        <v>41755</v>
      </c>
      <c r="B380">
        <v>80.87</v>
      </c>
    </row>
    <row r="381" spans="1:2">
      <c r="A381" s="1">
        <v>41756</v>
      </c>
      <c r="B381">
        <v>68.09</v>
      </c>
    </row>
    <row r="382" spans="1:2">
      <c r="A382" s="1">
        <v>41757</v>
      </c>
      <c r="B382">
        <v>86.12</v>
      </c>
    </row>
    <row r="383" spans="1:2">
      <c r="A383" s="1">
        <v>41758</v>
      </c>
      <c r="B383">
        <v>64.010000000000005</v>
      </c>
    </row>
    <row r="384" spans="1:2">
      <c r="A384" s="1">
        <v>41759</v>
      </c>
      <c r="B384">
        <v>35.130000000000003</v>
      </c>
    </row>
    <row r="385" spans="1:2">
      <c r="A385" s="1">
        <v>41760</v>
      </c>
      <c r="B385">
        <v>70.5</v>
      </c>
    </row>
    <row r="386" spans="1:2">
      <c r="A386" s="1">
        <v>41761</v>
      </c>
      <c r="B386">
        <v>52.59</v>
      </c>
    </row>
    <row r="387" spans="1:2">
      <c r="A387" s="1">
        <v>41762</v>
      </c>
      <c r="B387">
        <v>41.58</v>
      </c>
    </row>
    <row r="388" spans="1:2">
      <c r="A388" s="1">
        <v>41763</v>
      </c>
      <c r="B388">
        <v>187.89</v>
      </c>
    </row>
    <row r="389" spans="1:2">
      <c r="A389" s="1">
        <v>41764</v>
      </c>
      <c r="B389">
        <v>82.21</v>
      </c>
    </row>
    <row r="390" spans="1:2">
      <c r="A390" s="1">
        <v>41765</v>
      </c>
      <c r="B390">
        <v>98.03</v>
      </c>
    </row>
    <row r="391" spans="1:2">
      <c r="A391" s="1">
        <v>41766</v>
      </c>
      <c r="B391">
        <v>52.67</v>
      </c>
    </row>
    <row r="392" spans="1:2">
      <c r="A392" s="1">
        <v>41767</v>
      </c>
      <c r="B392">
        <v>125.36</v>
      </c>
    </row>
    <row r="393" spans="1:2">
      <c r="A393" s="1">
        <v>41768</v>
      </c>
      <c r="B393">
        <v>55.25</v>
      </c>
    </row>
    <row r="394" spans="1:2">
      <c r="A394" s="1">
        <v>41769</v>
      </c>
      <c r="B394">
        <v>57.11</v>
      </c>
    </row>
    <row r="395" spans="1:2">
      <c r="A395" s="1">
        <v>41770</v>
      </c>
      <c r="B395">
        <v>54.05</v>
      </c>
    </row>
    <row r="396" spans="1:2">
      <c r="A396" s="1">
        <v>41771</v>
      </c>
      <c r="B396">
        <v>77.42</v>
      </c>
    </row>
    <row r="397" spans="1:2">
      <c r="A397" s="1">
        <v>41772</v>
      </c>
      <c r="B397">
        <v>87.93</v>
      </c>
    </row>
    <row r="398" spans="1:2">
      <c r="A398" s="1">
        <v>41773</v>
      </c>
      <c r="B398">
        <v>89.46</v>
      </c>
    </row>
    <row r="399" spans="1:2">
      <c r="A399" s="1">
        <v>41774</v>
      </c>
      <c r="B399">
        <v>64.81</v>
      </c>
    </row>
    <row r="400" spans="1:2">
      <c r="A400" s="1">
        <v>41775</v>
      </c>
      <c r="B400">
        <v>83.17</v>
      </c>
    </row>
    <row r="401" spans="1:2">
      <c r="A401" s="1">
        <v>41776</v>
      </c>
      <c r="B401">
        <v>18.350000000000001</v>
      </c>
    </row>
    <row r="402" spans="1:2">
      <c r="A402" s="1">
        <v>41777</v>
      </c>
      <c r="B402">
        <v>45.83</v>
      </c>
    </row>
    <row r="403" spans="1:2">
      <c r="A403" s="1">
        <v>41778</v>
      </c>
      <c r="B403">
        <v>53.82</v>
      </c>
    </row>
    <row r="404" spans="1:2">
      <c r="A404" s="1">
        <v>41779</v>
      </c>
      <c r="B404">
        <v>69.59</v>
      </c>
    </row>
    <row r="405" spans="1:2">
      <c r="A405" s="1">
        <v>41780</v>
      </c>
      <c r="B405">
        <v>64.03</v>
      </c>
    </row>
    <row r="406" spans="1:2">
      <c r="A406" s="1">
        <v>41781</v>
      </c>
      <c r="B406">
        <v>33.53</v>
      </c>
    </row>
    <row r="407" spans="1:2">
      <c r="A407" s="1">
        <v>41782</v>
      </c>
      <c r="B407">
        <v>80.12</v>
      </c>
    </row>
    <row r="408" spans="1:2">
      <c r="A408" s="1">
        <v>41783</v>
      </c>
      <c r="B408">
        <v>43.14</v>
      </c>
    </row>
    <row r="409" spans="1:2">
      <c r="A409" s="1">
        <v>41784</v>
      </c>
      <c r="B409">
        <v>61.87</v>
      </c>
    </row>
    <row r="410" spans="1:2">
      <c r="A410" s="1">
        <v>41785</v>
      </c>
      <c r="B410">
        <v>32.79</v>
      </c>
    </row>
    <row r="411" spans="1:2">
      <c r="A411" s="1">
        <v>41786</v>
      </c>
      <c r="B411">
        <v>50.23</v>
      </c>
    </row>
    <row r="412" spans="1:2">
      <c r="A412" s="1">
        <v>41787</v>
      </c>
      <c r="B412">
        <v>123.09</v>
      </c>
    </row>
    <row r="413" spans="1:2">
      <c r="A413" s="1">
        <v>41788</v>
      </c>
      <c r="B413">
        <v>35.24</v>
      </c>
    </row>
    <row r="414" spans="1:2">
      <c r="A414" s="1">
        <v>41789</v>
      </c>
      <c r="B414">
        <v>66.44</v>
      </c>
    </row>
    <row r="415" spans="1:2">
      <c r="A415" s="1">
        <v>41790</v>
      </c>
      <c r="B415">
        <v>62.38</v>
      </c>
    </row>
    <row r="416" spans="1:2">
      <c r="A416" s="1">
        <v>41791</v>
      </c>
      <c r="B416">
        <v>83.16</v>
      </c>
    </row>
    <row r="417" spans="1:2">
      <c r="A417" s="1">
        <v>41792</v>
      </c>
      <c r="B417">
        <v>75.400000000000006</v>
      </c>
    </row>
    <row r="418" spans="1:2">
      <c r="A418" s="1">
        <v>41793</v>
      </c>
      <c r="B418">
        <v>225.3</v>
      </c>
    </row>
    <row r="419" spans="1:2">
      <c r="A419" s="1">
        <v>41794</v>
      </c>
      <c r="B419">
        <v>46.18</v>
      </c>
    </row>
    <row r="420" spans="1:2">
      <c r="A420" s="1">
        <v>41795</v>
      </c>
      <c r="B420">
        <v>49.48</v>
      </c>
    </row>
    <row r="421" spans="1:2">
      <c r="A421" s="1">
        <v>41796</v>
      </c>
      <c r="B421">
        <v>40.75</v>
      </c>
    </row>
    <row r="422" spans="1:2">
      <c r="A422" s="1">
        <v>41797</v>
      </c>
      <c r="B422">
        <v>79.59</v>
      </c>
    </row>
    <row r="423" spans="1:2">
      <c r="A423" s="1">
        <v>41798</v>
      </c>
      <c r="B423">
        <v>178.63</v>
      </c>
    </row>
    <row r="424" spans="1:2">
      <c r="A424" s="1">
        <v>41799</v>
      </c>
      <c r="B424">
        <v>66.760000000000005</v>
      </c>
    </row>
    <row r="425" spans="1:2">
      <c r="A425" s="1">
        <v>41800</v>
      </c>
      <c r="B425">
        <v>52.35</v>
      </c>
    </row>
    <row r="426" spans="1:2">
      <c r="A426" s="1">
        <v>41801</v>
      </c>
      <c r="B426">
        <v>125.44</v>
      </c>
    </row>
    <row r="427" spans="1:2">
      <c r="A427" s="1">
        <v>41802</v>
      </c>
      <c r="B427">
        <v>100.98</v>
      </c>
    </row>
    <row r="428" spans="1:2">
      <c r="A428" s="1">
        <v>41803</v>
      </c>
      <c r="B428">
        <v>47.2</v>
      </c>
    </row>
    <row r="429" spans="1:2">
      <c r="A429" s="1">
        <v>41804</v>
      </c>
      <c r="B429">
        <v>57.97</v>
      </c>
    </row>
    <row r="430" spans="1:2">
      <c r="A430" s="1">
        <v>41805</v>
      </c>
      <c r="B430">
        <v>48.58</v>
      </c>
    </row>
    <row r="431" spans="1:2">
      <c r="A431" s="1">
        <v>41806</v>
      </c>
      <c r="B431">
        <v>55.79</v>
      </c>
    </row>
    <row r="432" spans="1:2">
      <c r="A432" s="1">
        <v>41807</v>
      </c>
      <c r="B432">
        <v>20.72</v>
      </c>
    </row>
    <row r="433" spans="1:2">
      <c r="A433" s="1">
        <v>41808</v>
      </c>
      <c r="B433">
        <v>59.16</v>
      </c>
    </row>
    <row r="434" spans="1:2">
      <c r="A434" s="1">
        <v>41809</v>
      </c>
      <c r="B434">
        <v>81.39</v>
      </c>
    </row>
    <row r="435" spans="1:2">
      <c r="A435" s="1">
        <v>41810</v>
      </c>
      <c r="B435">
        <v>57.19</v>
      </c>
    </row>
    <row r="436" spans="1:2">
      <c r="A436" s="1">
        <v>41811</v>
      </c>
      <c r="B436">
        <v>80.290000000000006</v>
      </c>
    </row>
    <row r="437" spans="1:2">
      <c r="A437" s="1">
        <v>41812</v>
      </c>
      <c r="B437">
        <v>48.23</v>
      </c>
    </row>
    <row r="438" spans="1:2">
      <c r="A438" s="1">
        <v>41813</v>
      </c>
      <c r="B438">
        <v>107.54</v>
      </c>
    </row>
    <row r="439" spans="1:2">
      <c r="A439" s="1">
        <v>41814</v>
      </c>
      <c r="B439">
        <v>58.69</v>
      </c>
    </row>
    <row r="440" spans="1:2">
      <c r="A440" s="1">
        <v>41815</v>
      </c>
      <c r="B440">
        <v>54.36</v>
      </c>
    </row>
    <row r="441" spans="1:2">
      <c r="A441" s="1">
        <v>41816</v>
      </c>
      <c r="B441">
        <v>22.32</v>
      </c>
    </row>
    <row r="442" spans="1:2">
      <c r="A442" s="1">
        <v>41817</v>
      </c>
      <c r="B442">
        <v>24.48</v>
      </c>
    </row>
    <row r="443" spans="1:2">
      <c r="A443" s="1">
        <v>41818</v>
      </c>
      <c r="B443">
        <v>13.92</v>
      </c>
    </row>
    <row r="444" spans="1:2">
      <c r="A444" s="1">
        <v>41819</v>
      </c>
      <c r="B444">
        <v>61.06</v>
      </c>
    </row>
    <row r="445" spans="1:2">
      <c r="A445" s="1">
        <v>41820</v>
      </c>
      <c r="B445">
        <v>43.97</v>
      </c>
    </row>
    <row r="446" spans="1:2">
      <c r="A446" s="1">
        <v>41821</v>
      </c>
      <c r="B446">
        <v>94.53</v>
      </c>
    </row>
    <row r="447" spans="1:2">
      <c r="A447" s="1">
        <v>41822</v>
      </c>
      <c r="B447">
        <v>85.01</v>
      </c>
    </row>
    <row r="448" spans="1:2">
      <c r="A448" s="1">
        <v>41823</v>
      </c>
      <c r="B448">
        <v>41.51</v>
      </c>
    </row>
    <row r="449" spans="1:2">
      <c r="A449" s="1">
        <v>41824</v>
      </c>
      <c r="B449">
        <v>52.44</v>
      </c>
    </row>
    <row r="450" spans="1:2">
      <c r="A450" s="1">
        <v>41825</v>
      </c>
      <c r="B450">
        <v>79.349999999999994</v>
      </c>
    </row>
    <row r="451" spans="1:2">
      <c r="A451" s="1">
        <v>41826</v>
      </c>
      <c r="B451">
        <v>124.77</v>
      </c>
    </row>
    <row r="452" spans="1:2">
      <c r="A452" s="1">
        <v>41827</v>
      </c>
      <c r="B452">
        <v>61.4</v>
      </c>
    </row>
    <row r="453" spans="1:2">
      <c r="A453" s="1">
        <v>41828</v>
      </c>
      <c r="B453">
        <v>28.93</v>
      </c>
    </row>
    <row r="454" spans="1:2">
      <c r="A454" s="1">
        <v>41829</v>
      </c>
      <c r="B454">
        <v>49.91</v>
      </c>
    </row>
    <row r="455" spans="1:2">
      <c r="A455" s="1">
        <v>41830</v>
      </c>
      <c r="B455">
        <v>48.39</v>
      </c>
    </row>
    <row r="456" spans="1:2">
      <c r="A456" s="1">
        <v>41831</v>
      </c>
      <c r="B456">
        <v>50.23</v>
      </c>
    </row>
    <row r="457" spans="1:2">
      <c r="A457" s="1">
        <v>41832</v>
      </c>
      <c r="B457">
        <v>75.13</v>
      </c>
    </row>
    <row r="458" spans="1:2">
      <c r="A458" s="1">
        <v>41833</v>
      </c>
      <c r="B458">
        <v>134.75</v>
      </c>
    </row>
    <row r="459" spans="1:2">
      <c r="A459" s="1">
        <v>41834</v>
      </c>
      <c r="B459">
        <v>124.54</v>
      </c>
    </row>
    <row r="460" spans="1:2">
      <c r="A460" s="1">
        <v>41835</v>
      </c>
      <c r="B460">
        <v>116.32</v>
      </c>
    </row>
    <row r="461" spans="1:2">
      <c r="A461" s="1">
        <v>41836</v>
      </c>
      <c r="B461">
        <v>131.66</v>
      </c>
    </row>
    <row r="462" spans="1:2">
      <c r="A462" s="1">
        <v>41837</v>
      </c>
      <c r="B462">
        <v>72.31</v>
      </c>
    </row>
    <row r="463" spans="1:2">
      <c r="A463" s="1">
        <v>41838</v>
      </c>
      <c r="B463">
        <v>77.84</v>
      </c>
    </row>
    <row r="464" spans="1:2">
      <c r="A464" s="1">
        <v>41839</v>
      </c>
      <c r="B464">
        <v>88.06</v>
      </c>
    </row>
    <row r="465" spans="1:2">
      <c r="A465" s="1">
        <v>41840</v>
      </c>
      <c r="B465">
        <v>44.15</v>
      </c>
    </row>
    <row r="466" spans="1:2">
      <c r="A466" s="1">
        <v>41841</v>
      </c>
      <c r="B466">
        <v>67.14</v>
      </c>
    </row>
    <row r="467" spans="1:2">
      <c r="A467" s="1">
        <v>41842</v>
      </c>
      <c r="B467">
        <v>56.64</v>
      </c>
    </row>
    <row r="468" spans="1:2">
      <c r="A468" s="1">
        <v>41843</v>
      </c>
      <c r="B468">
        <v>49.67</v>
      </c>
    </row>
    <row r="469" spans="1:2">
      <c r="A469" s="1">
        <v>41844</v>
      </c>
      <c r="B469">
        <v>36.53</v>
      </c>
    </row>
    <row r="470" spans="1:2">
      <c r="A470" s="1">
        <v>41845</v>
      </c>
      <c r="B470">
        <v>34.26</v>
      </c>
    </row>
    <row r="471" spans="1:2">
      <c r="A471" s="1">
        <v>41846</v>
      </c>
      <c r="B471">
        <v>56.98</v>
      </c>
    </row>
    <row r="472" spans="1:2">
      <c r="A472" s="1">
        <v>41847</v>
      </c>
      <c r="B472">
        <v>62.97</v>
      </c>
    </row>
    <row r="473" spans="1:2">
      <c r="A473" s="1">
        <v>41848</v>
      </c>
      <c r="B473">
        <v>49.75</v>
      </c>
    </row>
    <row r="474" spans="1:2">
      <c r="A474" s="1">
        <v>41849</v>
      </c>
      <c r="B474">
        <v>44.45</v>
      </c>
    </row>
    <row r="475" spans="1:2">
      <c r="A475" s="1">
        <v>41850</v>
      </c>
      <c r="B475">
        <v>117.01</v>
      </c>
    </row>
    <row r="476" spans="1:2">
      <c r="A476" s="1">
        <v>41851</v>
      </c>
      <c r="B476">
        <v>87.58</v>
      </c>
    </row>
    <row r="477" spans="1:2">
      <c r="A477" s="1">
        <v>41852</v>
      </c>
      <c r="B477">
        <v>53.1</v>
      </c>
    </row>
    <row r="478" spans="1:2">
      <c r="A478" s="1">
        <v>41853</v>
      </c>
      <c r="B478">
        <v>92.27</v>
      </c>
    </row>
    <row r="479" spans="1:2">
      <c r="A479" s="1">
        <v>41854</v>
      </c>
      <c r="B479">
        <v>91.65</v>
      </c>
    </row>
    <row r="480" spans="1:2">
      <c r="A480" s="1">
        <v>41855</v>
      </c>
      <c r="B480">
        <v>131.99</v>
      </c>
    </row>
    <row r="481" spans="1:2">
      <c r="A481" s="1">
        <v>41856</v>
      </c>
      <c r="B481">
        <v>80.239999999999995</v>
      </c>
    </row>
    <row r="482" spans="1:2">
      <c r="A482" s="1">
        <v>41857</v>
      </c>
      <c r="B482">
        <v>32.5</v>
      </c>
    </row>
    <row r="483" spans="1:2">
      <c r="A483" s="1">
        <v>41858</v>
      </c>
      <c r="B483">
        <v>41.62</v>
      </c>
    </row>
    <row r="484" spans="1:2">
      <c r="A484" s="1">
        <v>41859</v>
      </c>
      <c r="B484">
        <v>61.58</v>
      </c>
    </row>
    <row r="485" spans="1:2">
      <c r="A485" s="1">
        <v>41860</v>
      </c>
      <c r="B485">
        <v>34.97</v>
      </c>
    </row>
    <row r="486" spans="1:2">
      <c r="A486" s="1">
        <v>41861</v>
      </c>
      <c r="B486">
        <v>36.22</v>
      </c>
    </row>
    <row r="487" spans="1:2">
      <c r="A487" s="1">
        <v>41862</v>
      </c>
      <c r="B487">
        <v>94.95</v>
      </c>
    </row>
    <row r="488" spans="1:2">
      <c r="A488" s="1">
        <v>41863</v>
      </c>
      <c r="B488">
        <v>18.350000000000001</v>
      </c>
    </row>
    <row r="489" spans="1:2">
      <c r="A489" s="1">
        <v>41864</v>
      </c>
      <c r="B489">
        <v>18.04</v>
      </c>
    </row>
    <row r="490" spans="1:2">
      <c r="A490" s="1">
        <v>41865</v>
      </c>
      <c r="B490">
        <v>29.12</v>
      </c>
    </row>
    <row r="491" spans="1:2">
      <c r="A491" s="1">
        <v>41866</v>
      </c>
      <c r="B491">
        <v>74.06</v>
      </c>
    </row>
    <row r="492" spans="1:2">
      <c r="A492" s="1">
        <v>41867</v>
      </c>
      <c r="B492">
        <v>71.63</v>
      </c>
    </row>
    <row r="493" spans="1:2">
      <c r="A493" s="1">
        <v>41868</v>
      </c>
      <c r="B493">
        <v>51.56</v>
      </c>
    </row>
    <row r="494" spans="1:2">
      <c r="A494" s="1">
        <v>41869</v>
      </c>
      <c r="B494">
        <v>34.340000000000003</v>
      </c>
    </row>
    <row r="495" spans="1:2">
      <c r="A495" s="1">
        <v>41870</v>
      </c>
      <c r="B495">
        <v>40.119999999999997</v>
      </c>
    </row>
    <row r="496" spans="1:2">
      <c r="A496" s="1">
        <v>41871</v>
      </c>
      <c r="B496">
        <v>23.74</v>
      </c>
    </row>
    <row r="497" spans="1:2">
      <c r="A497" s="1">
        <v>41872</v>
      </c>
      <c r="B497">
        <v>24.43</v>
      </c>
    </row>
    <row r="498" spans="1:2">
      <c r="A498" s="1">
        <v>41873</v>
      </c>
      <c r="B498">
        <v>65.61</v>
      </c>
    </row>
    <row r="499" spans="1:2">
      <c r="A499" s="1">
        <v>41874</v>
      </c>
      <c r="B499">
        <v>143.63999999999999</v>
      </c>
    </row>
    <row r="500" spans="1:2">
      <c r="A500" s="1">
        <v>41875</v>
      </c>
      <c r="B500">
        <v>52.31</v>
      </c>
    </row>
    <row r="501" spans="1:2">
      <c r="A501" s="1">
        <v>41876</v>
      </c>
      <c r="B501">
        <v>54.94</v>
      </c>
    </row>
    <row r="502" spans="1:2">
      <c r="A502" s="1">
        <v>41877</v>
      </c>
      <c r="B502">
        <v>32.549999999999997</v>
      </c>
    </row>
    <row r="503" spans="1:2">
      <c r="A503" s="1">
        <v>41878</v>
      </c>
      <c r="B503">
        <v>40.32</v>
      </c>
    </row>
    <row r="504" spans="1:2">
      <c r="A504" s="1">
        <v>41879</v>
      </c>
      <c r="B504">
        <v>44.61</v>
      </c>
    </row>
    <row r="505" spans="1:2">
      <c r="A505" s="1">
        <v>41880</v>
      </c>
      <c r="B505">
        <v>30.07</v>
      </c>
    </row>
    <row r="506" spans="1:2">
      <c r="A506" s="1">
        <v>41881</v>
      </c>
      <c r="B506">
        <v>27.35</v>
      </c>
    </row>
    <row r="507" spans="1:2">
      <c r="A507" s="1">
        <v>41882</v>
      </c>
      <c r="B507">
        <v>31.79</v>
      </c>
    </row>
    <row r="508" spans="1:2">
      <c r="A508" s="1">
        <v>41883</v>
      </c>
      <c r="B508">
        <v>102.15</v>
      </c>
    </row>
    <row r="509" spans="1:2">
      <c r="A509" s="1">
        <v>41884</v>
      </c>
      <c r="B509">
        <v>79.819999999999993</v>
      </c>
    </row>
    <row r="510" spans="1:2">
      <c r="A510" s="1">
        <v>41885</v>
      </c>
      <c r="B510">
        <v>38.15</v>
      </c>
    </row>
    <row r="511" spans="1:2">
      <c r="A511" s="1">
        <v>41886</v>
      </c>
      <c r="B511">
        <v>29.58</v>
      </c>
    </row>
    <row r="512" spans="1:2">
      <c r="A512" s="1">
        <v>41887</v>
      </c>
      <c r="B512">
        <v>32.64</v>
      </c>
    </row>
    <row r="513" spans="1:2">
      <c r="A513" s="1">
        <v>41888</v>
      </c>
      <c r="B513">
        <v>42.79</v>
      </c>
    </row>
    <row r="514" spans="1:2">
      <c r="A514" s="1">
        <v>41889</v>
      </c>
      <c r="B514">
        <v>75.91</v>
      </c>
    </row>
    <row r="515" spans="1:2">
      <c r="A515" s="1">
        <v>41890</v>
      </c>
      <c r="B515">
        <v>23.52</v>
      </c>
    </row>
    <row r="516" spans="1:2">
      <c r="A516" s="1">
        <v>41891</v>
      </c>
      <c r="B516">
        <v>65.540000000000006</v>
      </c>
    </row>
    <row r="517" spans="1:2">
      <c r="A517" s="1">
        <v>41892</v>
      </c>
      <c r="B517">
        <v>66.45</v>
      </c>
    </row>
    <row r="518" spans="1:2">
      <c r="A518" s="1">
        <v>41893</v>
      </c>
      <c r="B518">
        <v>43.16</v>
      </c>
    </row>
    <row r="519" spans="1:2">
      <c r="A519" s="1">
        <v>41894</v>
      </c>
      <c r="B519">
        <v>49.62</v>
      </c>
    </row>
    <row r="520" spans="1:2">
      <c r="A520" s="1">
        <v>41895</v>
      </c>
      <c r="B520">
        <v>54.57</v>
      </c>
    </row>
    <row r="521" spans="1:2">
      <c r="A521" s="1">
        <v>41896</v>
      </c>
      <c r="B521">
        <v>63.5</v>
      </c>
    </row>
    <row r="522" spans="1:2">
      <c r="A522" s="1">
        <v>41897</v>
      </c>
      <c r="B522">
        <v>132.41999999999999</v>
      </c>
    </row>
    <row r="523" spans="1:2">
      <c r="A523" s="1">
        <v>41898</v>
      </c>
      <c r="B523">
        <v>34.58</v>
      </c>
    </row>
    <row r="524" spans="1:2">
      <c r="A524" s="1">
        <v>41899</v>
      </c>
      <c r="B524">
        <v>40.9</v>
      </c>
    </row>
    <row r="525" spans="1:2">
      <c r="A525" s="1">
        <v>41900</v>
      </c>
      <c r="B525">
        <v>26.32</v>
      </c>
    </row>
    <row r="526" spans="1:2">
      <c r="A526" s="1">
        <v>41901</v>
      </c>
      <c r="B526">
        <v>31.65</v>
      </c>
    </row>
    <row r="527" spans="1:2">
      <c r="A527" s="1">
        <v>41902</v>
      </c>
      <c r="B527">
        <v>83.75</v>
      </c>
    </row>
    <row r="528" spans="1:2">
      <c r="A528" s="1">
        <v>41903</v>
      </c>
      <c r="B528">
        <v>66.459999999999994</v>
      </c>
    </row>
    <row r="529" spans="1:2">
      <c r="A529" s="1">
        <v>41904</v>
      </c>
      <c r="B529">
        <v>124.77</v>
      </c>
    </row>
    <row r="530" spans="1:2">
      <c r="A530" s="1">
        <v>41905</v>
      </c>
      <c r="B530">
        <v>102.33</v>
      </c>
    </row>
    <row r="531" spans="1:2">
      <c r="A531" s="1">
        <v>41906</v>
      </c>
      <c r="B531">
        <v>46.11</v>
      </c>
    </row>
    <row r="532" spans="1:2">
      <c r="A532" s="1">
        <v>41907</v>
      </c>
      <c r="B532">
        <v>40.69</v>
      </c>
    </row>
    <row r="533" spans="1:2">
      <c r="A533" s="1">
        <v>41908</v>
      </c>
      <c r="B533">
        <v>49.29</v>
      </c>
    </row>
    <row r="534" spans="1:2">
      <c r="A534" s="1">
        <v>41909</v>
      </c>
      <c r="B534">
        <v>45.23</v>
      </c>
    </row>
    <row r="535" spans="1:2">
      <c r="A535" s="1">
        <v>41910</v>
      </c>
      <c r="B535">
        <v>64.31</v>
      </c>
    </row>
    <row r="536" spans="1:2">
      <c r="A536" s="1">
        <v>41911</v>
      </c>
      <c r="B536">
        <v>41.79</v>
      </c>
    </row>
    <row r="537" spans="1:2">
      <c r="A537" s="1">
        <v>41912</v>
      </c>
      <c r="B537">
        <v>41.03</v>
      </c>
    </row>
    <row r="538" spans="1:2">
      <c r="A538" s="1">
        <v>41913</v>
      </c>
      <c r="B538">
        <v>58.82</v>
      </c>
    </row>
    <row r="539" spans="1:2">
      <c r="A539" s="1">
        <v>41914</v>
      </c>
      <c r="B539">
        <v>30.16</v>
      </c>
    </row>
    <row r="540" spans="1:2">
      <c r="A540" s="1">
        <v>41915</v>
      </c>
      <c r="B540">
        <v>103.26</v>
      </c>
    </row>
    <row r="541" spans="1:2">
      <c r="A541" s="1">
        <v>41916</v>
      </c>
      <c r="B541">
        <v>54.37</v>
      </c>
    </row>
    <row r="542" spans="1:2">
      <c r="A542" s="1">
        <v>41917</v>
      </c>
      <c r="B542">
        <v>84.19</v>
      </c>
    </row>
    <row r="543" spans="1:2">
      <c r="A543" s="1">
        <v>41918</v>
      </c>
      <c r="B543">
        <v>135.43</v>
      </c>
    </row>
    <row r="544" spans="1:2">
      <c r="A544" s="1">
        <v>41919</v>
      </c>
      <c r="B544">
        <v>89.8</v>
      </c>
    </row>
    <row r="545" spans="1:2">
      <c r="A545" s="1">
        <v>41920</v>
      </c>
      <c r="B545">
        <v>43.96</v>
      </c>
    </row>
    <row r="546" spans="1:2">
      <c r="A546" s="1">
        <v>41921</v>
      </c>
      <c r="B546">
        <v>53.73</v>
      </c>
    </row>
    <row r="547" spans="1:2">
      <c r="A547" s="1">
        <v>41922</v>
      </c>
      <c r="B547">
        <v>49.06</v>
      </c>
    </row>
    <row r="548" spans="1:2">
      <c r="A548" s="1">
        <v>41923</v>
      </c>
      <c r="B548">
        <v>70.52</v>
      </c>
    </row>
    <row r="549" spans="1:2">
      <c r="A549" s="1">
        <v>41924</v>
      </c>
      <c r="B549">
        <v>70.66</v>
      </c>
    </row>
    <row r="550" spans="1:2">
      <c r="A550" s="1">
        <v>41925</v>
      </c>
      <c r="B550">
        <v>42.04</v>
      </c>
    </row>
    <row r="551" spans="1:2">
      <c r="A551" s="1">
        <v>41926</v>
      </c>
      <c r="B551">
        <v>62.32</v>
      </c>
    </row>
    <row r="552" spans="1:2">
      <c r="A552" s="1">
        <v>41927</v>
      </c>
      <c r="B552">
        <v>68.64</v>
      </c>
    </row>
    <row r="553" spans="1:2">
      <c r="A553" s="1">
        <v>41928</v>
      </c>
      <c r="B553">
        <v>86.24</v>
      </c>
    </row>
    <row r="554" spans="1:2">
      <c r="A554" s="1">
        <v>41929</v>
      </c>
      <c r="B554">
        <v>49.35</v>
      </c>
    </row>
    <row r="555" spans="1:2">
      <c r="A555" s="1">
        <v>41930</v>
      </c>
      <c r="B555">
        <v>66.44</v>
      </c>
    </row>
    <row r="556" spans="1:2">
      <c r="A556" s="1">
        <v>41931</v>
      </c>
      <c r="B556">
        <v>77.540000000000006</v>
      </c>
    </row>
    <row r="557" spans="1:2">
      <c r="A557" s="1">
        <v>41932</v>
      </c>
      <c r="B557">
        <v>45.57</v>
      </c>
    </row>
    <row r="558" spans="1:2">
      <c r="A558" s="1">
        <v>41933</v>
      </c>
      <c r="B558">
        <v>61.02</v>
      </c>
    </row>
    <row r="559" spans="1:2">
      <c r="A559" s="1">
        <v>41934</v>
      </c>
      <c r="B559">
        <v>69.25</v>
      </c>
    </row>
    <row r="560" spans="1:2">
      <c r="A560" s="1">
        <v>41935</v>
      </c>
      <c r="B560">
        <v>45.24</v>
      </c>
    </row>
    <row r="561" spans="1:2">
      <c r="A561" s="1">
        <v>41936</v>
      </c>
      <c r="B561">
        <v>43.41</v>
      </c>
    </row>
    <row r="562" spans="1:2">
      <c r="A562" s="1">
        <v>41937</v>
      </c>
      <c r="B562">
        <v>45.23</v>
      </c>
    </row>
    <row r="563" spans="1:2">
      <c r="A563" s="1">
        <v>41938</v>
      </c>
      <c r="B563">
        <v>109.96</v>
      </c>
    </row>
    <row r="564" spans="1:2">
      <c r="A564" s="1">
        <v>41939</v>
      </c>
      <c r="B564">
        <v>68.48</v>
      </c>
    </row>
    <row r="565" spans="1:2">
      <c r="A565" s="1">
        <v>41940</v>
      </c>
      <c r="B565">
        <v>72.16</v>
      </c>
    </row>
    <row r="566" spans="1:2">
      <c r="A566" s="1">
        <v>41941</v>
      </c>
      <c r="B566">
        <v>57.53</v>
      </c>
    </row>
    <row r="567" spans="1:2">
      <c r="A567" s="1">
        <v>41942</v>
      </c>
      <c r="B567">
        <v>37.380000000000003</v>
      </c>
    </row>
    <row r="568" spans="1:2">
      <c r="A568" s="1">
        <v>41943</v>
      </c>
      <c r="B568">
        <v>103.08</v>
      </c>
    </row>
    <row r="569" spans="1:2">
      <c r="A569" s="1">
        <v>41944</v>
      </c>
      <c r="B569">
        <v>28.94</v>
      </c>
    </row>
    <row r="570" spans="1:2">
      <c r="A570" s="1">
        <v>41945</v>
      </c>
      <c r="B570">
        <v>61.77</v>
      </c>
    </row>
    <row r="571" spans="1:2">
      <c r="A571" s="1">
        <v>41946</v>
      </c>
      <c r="B571">
        <v>64.42</v>
      </c>
    </row>
    <row r="572" spans="1:2">
      <c r="A572" s="1">
        <v>41947</v>
      </c>
      <c r="B572">
        <v>58.5</v>
      </c>
    </row>
    <row r="573" spans="1:2">
      <c r="A573" s="1">
        <v>41948</v>
      </c>
      <c r="B573">
        <v>72.12</v>
      </c>
    </row>
    <row r="574" spans="1:2">
      <c r="A574" s="1">
        <v>41949</v>
      </c>
      <c r="B574">
        <v>56.66</v>
      </c>
    </row>
    <row r="575" spans="1:2">
      <c r="A575" s="1">
        <v>41950</v>
      </c>
      <c r="B575">
        <v>26.93</v>
      </c>
    </row>
    <row r="576" spans="1:2">
      <c r="A576" s="1">
        <v>41951</v>
      </c>
      <c r="B576">
        <v>52.82</v>
      </c>
    </row>
    <row r="577" spans="1:2">
      <c r="A577" s="1">
        <v>41952</v>
      </c>
      <c r="B577">
        <v>71.58</v>
      </c>
    </row>
    <row r="578" spans="1:2">
      <c r="A578" s="1">
        <v>41953</v>
      </c>
      <c r="B578">
        <v>45.75</v>
      </c>
    </row>
    <row r="579" spans="1:2">
      <c r="A579" s="1">
        <v>41954</v>
      </c>
      <c r="B579">
        <v>36.64</v>
      </c>
    </row>
    <row r="580" spans="1:2">
      <c r="A580" s="1">
        <v>41955</v>
      </c>
      <c r="B580">
        <v>49.99</v>
      </c>
    </row>
    <row r="581" spans="1:2">
      <c r="A581" s="1">
        <v>41956</v>
      </c>
      <c r="B581">
        <v>40.119999999999997</v>
      </c>
    </row>
    <row r="582" spans="1:2">
      <c r="A582" s="1">
        <v>41957</v>
      </c>
      <c r="B582">
        <v>29.81</v>
      </c>
    </row>
    <row r="583" spans="1:2">
      <c r="A583" s="1">
        <v>41958</v>
      </c>
      <c r="B583">
        <v>57</v>
      </c>
    </row>
    <row r="584" spans="1:2">
      <c r="A584" s="1">
        <v>41959</v>
      </c>
      <c r="B584">
        <v>76.38</v>
      </c>
    </row>
    <row r="585" spans="1:2">
      <c r="A585" s="1">
        <v>41960</v>
      </c>
      <c r="B585">
        <v>151.19</v>
      </c>
    </row>
    <row r="586" spans="1:2">
      <c r="A586" s="1">
        <v>41961</v>
      </c>
      <c r="B586">
        <v>56.8</v>
      </c>
    </row>
    <row r="587" spans="1:2">
      <c r="A587" s="1">
        <v>41962</v>
      </c>
      <c r="B587">
        <v>48.87</v>
      </c>
    </row>
    <row r="588" spans="1:2">
      <c r="A588" s="1">
        <v>41963</v>
      </c>
      <c r="B588">
        <v>51.4</v>
      </c>
    </row>
    <row r="589" spans="1:2">
      <c r="A589" s="1">
        <v>41964</v>
      </c>
      <c r="B589">
        <v>58.61</v>
      </c>
    </row>
    <row r="590" spans="1:2">
      <c r="A590" s="1">
        <v>41965</v>
      </c>
      <c r="B590">
        <v>102.93</v>
      </c>
    </row>
    <row r="591" spans="1:2">
      <c r="A591" s="1">
        <v>41966</v>
      </c>
      <c r="B591">
        <v>76.47</v>
      </c>
    </row>
    <row r="592" spans="1:2">
      <c r="A592" s="1">
        <v>41967</v>
      </c>
      <c r="B592">
        <v>78.87</v>
      </c>
    </row>
    <row r="593" spans="1:2">
      <c r="A593" s="1">
        <v>41968</v>
      </c>
      <c r="B593">
        <v>60.87</v>
      </c>
    </row>
    <row r="594" spans="1:2">
      <c r="A594" s="1">
        <v>41969</v>
      </c>
      <c r="B594">
        <v>27.16</v>
      </c>
    </row>
    <row r="595" spans="1:2">
      <c r="A595" s="1">
        <v>41970</v>
      </c>
      <c r="B595">
        <v>92.67</v>
      </c>
    </row>
    <row r="596" spans="1:2">
      <c r="A596" s="1">
        <v>41971</v>
      </c>
      <c r="B596">
        <v>38.11</v>
      </c>
    </row>
    <row r="597" spans="1:2">
      <c r="A597" s="1">
        <v>41972</v>
      </c>
      <c r="B597">
        <v>30.36</v>
      </c>
    </row>
    <row r="598" spans="1:2">
      <c r="A598" s="1">
        <v>41973</v>
      </c>
      <c r="B598">
        <v>41.6</v>
      </c>
    </row>
    <row r="599" spans="1:2">
      <c r="A599" s="1">
        <v>41974</v>
      </c>
      <c r="B599">
        <v>37.22</v>
      </c>
    </row>
    <row r="600" spans="1:2">
      <c r="A600" s="1">
        <v>41975</v>
      </c>
      <c r="B600">
        <v>68.69</v>
      </c>
    </row>
    <row r="601" spans="1:2">
      <c r="A601" s="1">
        <v>41976</v>
      </c>
      <c r="B601">
        <v>76.650000000000006</v>
      </c>
    </row>
    <row r="602" spans="1:2">
      <c r="A602" s="1">
        <v>41977</v>
      </c>
      <c r="B602">
        <v>49.34</v>
      </c>
    </row>
    <row r="603" spans="1:2">
      <c r="A603" s="1">
        <v>41978</v>
      </c>
      <c r="B603">
        <v>63.16</v>
      </c>
    </row>
    <row r="604" spans="1:2">
      <c r="A604" s="1">
        <v>41979</v>
      </c>
      <c r="B604">
        <v>76.900000000000006</v>
      </c>
    </row>
    <row r="605" spans="1:2">
      <c r="A605" s="1">
        <v>41980</v>
      </c>
      <c r="B605">
        <v>61.53</v>
      </c>
    </row>
    <row r="606" spans="1:2">
      <c r="A606" s="1">
        <v>41981</v>
      </c>
      <c r="B606">
        <v>53.77</v>
      </c>
    </row>
    <row r="607" spans="1:2">
      <c r="A607" s="1">
        <v>41982</v>
      </c>
      <c r="B607">
        <v>58.26</v>
      </c>
    </row>
    <row r="608" spans="1:2">
      <c r="A608" s="1">
        <v>41983</v>
      </c>
      <c r="B608">
        <v>39.549999999999997</v>
      </c>
    </row>
    <row r="609" spans="1:2">
      <c r="A609" s="1">
        <v>41984</v>
      </c>
      <c r="B609">
        <v>36.880000000000003</v>
      </c>
    </row>
    <row r="610" spans="1:2">
      <c r="A610" s="1">
        <v>41985</v>
      </c>
      <c r="B610">
        <v>42.58</v>
      </c>
    </row>
    <row r="611" spans="1:2">
      <c r="A611" s="1">
        <v>41986</v>
      </c>
      <c r="B611">
        <v>63.41</v>
      </c>
    </row>
    <row r="612" spans="1:2">
      <c r="A612" s="1">
        <v>41987</v>
      </c>
      <c r="B612">
        <v>90.77</v>
      </c>
    </row>
    <row r="613" spans="1:2">
      <c r="A613" s="1">
        <v>41988</v>
      </c>
      <c r="B613">
        <v>32.39</v>
      </c>
    </row>
    <row r="614" spans="1:2">
      <c r="A614" s="1">
        <v>41989</v>
      </c>
      <c r="B614">
        <v>56.01</v>
      </c>
    </row>
    <row r="615" spans="1:2">
      <c r="A615" s="1">
        <v>41990</v>
      </c>
      <c r="B615">
        <v>99.63</v>
      </c>
    </row>
    <row r="616" spans="1:2">
      <c r="A616" s="1">
        <v>41991</v>
      </c>
      <c r="B616">
        <v>105.88</v>
      </c>
    </row>
    <row r="617" spans="1:2">
      <c r="A617" s="1">
        <v>41992</v>
      </c>
      <c r="B617">
        <v>42.7</v>
      </c>
    </row>
    <row r="618" spans="1:2">
      <c r="A618" s="1">
        <v>41993</v>
      </c>
      <c r="B618">
        <v>93.69</v>
      </c>
    </row>
    <row r="619" spans="1:2">
      <c r="A619" s="1">
        <v>41994</v>
      </c>
      <c r="B619">
        <v>126.19</v>
      </c>
    </row>
    <row r="620" spans="1:2">
      <c r="A620" s="1">
        <v>41995</v>
      </c>
      <c r="B620">
        <v>81.459999999999994</v>
      </c>
    </row>
    <row r="621" spans="1:2">
      <c r="A621" s="1">
        <v>41996</v>
      </c>
      <c r="B621">
        <v>41.44</v>
      </c>
    </row>
    <row r="622" spans="1:2">
      <c r="A622" s="1">
        <v>41997</v>
      </c>
      <c r="B622">
        <v>26.5</v>
      </c>
    </row>
    <row r="623" spans="1:2">
      <c r="A623" s="1">
        <v>41998</v>
      </c>
      <c r="B623">
        <v>48.33</v>
      </c>
    </row>
    <row r="624" spans="1:2">
      <c r="A624" s="1">
        <v>41999</v>
      </c>
      <c r="B624">
        <v>58.01</v>
      </c>
    </row>
    <row r="625" spans="1:2">
      <c r="A625" s="1">
        <v>42000</v>
      </c>
      <c r="B625">
        <v>26.63</v>
      </c>
    </row>
    <row r="626" spans="1:2">
      <c r="A626" s="1">
        <v>42001</v>
      </c>
      <c r="B626">
        <v>109.92</v>
      </c>
    </row>
    <row r="627" spans="1:2">
      <c r="A627" s="1">
        <v>42002</v>
      </c>
      <c r="B627">
        <v>108.66</v>
      </c>
    </row>
    <row r="628" spans="1:2">
      <c r="A628" s="1">
        <v>42003</v>
      </c>
      <c r="B628">
        <v>50.14</v>
      </c>
    </row>
    <row r="629" spans="1:2">
      <c r="A629" s="1">
        <v>42004</v>
      </c>
      <c r="B629">
        <v>127.2</v>
      </c>
    </row>
    <row r="630" spans="1:2">
      <c r="A630" s="1">
        <v>42005</v>
      </c>
      <c r="B630">
        <v>137.22</v>
      </c>
    </row>
    <row r="631" spans="1:2">
      <c r="A631" s="1">
        <v>42006</v>
      </c>
      <c r="B631">
        <v>93.14</v>
      </c>
    </row>
    <row r="632" spans="1:2">
      <c r="A632" s="1">
        <v>42007</v>
      </c>
      <c r="B632">
        <v>79.59</v>
      </c>
    </row>
    <row r="633" spans="1:2">
      <c r="A633" s="1">
        <v>42008</v>
      </c>
      <c r="B633">
        <v>163.12</v>
      </c>
    </row>
    <row r="634" spans="1:2">
      <c r="A634" s="1">
        <v>42009</v>
      </c>
      <c r="B634">
        <v>90.66</v>
      </c>
    </row>
    <row r="635" spans="1:2">
      <c r="A635" s="1">
        <v>42010</v>
      </c>
      <c r="B635">
        <v>85.46</v>
      </c>
    </row>
    <row r="636" spans="1:2">
      <c r="A636" s="1">
        <v>42011</v>
      </c>
      <c r="B636">
        <v>57.14</v>
      </c>
    </row>
    <row r="637" spans="1:2">
      <c r="A637" s="1">
        <v>42012</v>
      </c>
      <c r="B637">
        <v>59.56</v>
      </c>
    </row>
    <row r="638" spans="1:2">
      <c r="A638" s="1">
        <v>42013</v>
      </c>
      <c r="B638">
        <v>44.45</v>
      </c>
    </row>
    <row r="639" spans="1:2">
      <c r="A639" s="1">
        <v>42014</v>
      </c>
      <c r="B639">
        <v>90.61</v>
      </c>
    </row>
    <row r="640" spans="1:2">
      <c r="A640" s="1">
        <v>42015</v>
      </c>
      <c r="B640">
        <v>110.37</v>
      </c>
    </row>
    <row r="641" spans="1:2">
      <c r="A641" s="1">
        <v>42016</v>
      </c>
      <c r="B641">
        <v>99.54</v>
      </c>
    </row>
    <row r="642" spans="1:2">
      <c r="A642" s="1">
        <v>42017</v>
      </c>
      <c r="B642">
        <v>68.709999999999994</v>
      </c>
    </row>
    <row r="643" spans="1:2">
      <c r="A643" s="1">
        <v>42018</v>
      </c>
      <c r="B643">
        <v>82.58</v>
      </c>
    </row>
    <row r="644" spans="1:2">
      <c r="A644" s="1">
        <v>42019</v>
      </c>
      <c r="B644">
        <v>88.27</v>
      </c>
    </row>
    <row r="645" spans="1:2">
      <c r="A645" s="1">
        <v>42020</v>
      </c>
      <c r="B645">
        <v>50.91</v>
      </c>
    </row>
    <row r="646" spans="1:2">
      <c r="A646" s="1">
        <v>42021</v>
      </c>
      <c r="B646">
        <v>78.8</v>
      </c>
    </row>
    <row r="647" spans="1:2">
      <c r="A647" s="1">
        <v>42022</v>
      </c>
      <c r="B647">
        <v>131.37</v>
      </c>
    </row>
    <row r="648" spans="1:2">
      <c r="A648" s="1">
        <v>42023</v>
      </c>
      <c r="B648">
        <v>72.540000000000006</v>
      </c>
    </row>
    <row r="649" spans="1:2">
      <c r="A649" s="1">
        <v>42024</v>
      </c>
      <c r="B649">
        <v>74.06</v>
      </c>
    </row>
    <row r="650" spans="1:2">
      <c r="A650" s="1">
        <v>42025</v>
      </c>
      <c r="B650">
        <v>43.82</v>
      </c>
    </row>
    <row r="651" spans="1:2">
      <c r="A651" s="1">
        <v>42026</v>
      </c>
      <c r="B651">
        <v>85.21</v>
      </c>
    </row>
    <row r="652" spans="1:2">
      <c r="A652" s="1">
        <v>42027</v>
      </c>
      <c r="B652">
        <v>82.9</v>
      </c>
    </row>
    <row r="653" spans="1:2">
      <c r="A653" s="1">
        <v>42028</v>
      </c>
      <c r="B653">
        <v>75.040000000000006</v>
      </c>
    </row>
    <row r="654" spans="1:2">
      <c r="A654" s="1">
        <v>42029</v>
      </c>
      <c r="B654">
        <v>87.69</v>
      </c>
    </row>
    <row r="655" spans="1:2">
      <c r="A655" s="1">
        <v>42030</v>
      </c>
      <c r="B655">
        <v>54.5</v>
      </c>
    </row>
    <row r="656" spans="1:2">
      <c r="A656" s="1">
        <v>42031</v>
      </c>
      <c r="B656">
        <v>55.58</v>
      </c>
    </row>
    <row r="657" spans="1:2">
      <c r="A657" s="1">
        <v>42032</v>
      </c>
      <c r="B657">
        <v>77.510000000000005</v>
      </c>
    </row>
    <row r="658" spans="1:2">
      <c r="A658" s="1">
        <v>42033</v>
      </c>
      <c r="B658">
        <v>32.14</v>
      </c>
    </row>
    <row r="659" spans="1:2">
      <c r="A659" s="1">
        <v>42034</v>
      </c>
      <c r="B659">
        <v>65.150000000000006</v>
      </c>
    </row>
    <row r="660" spans="1:2">
      <c r="A660" s="1">
        <v>42035</v>
      </c>
      <c r="B660">
        <v>82.5</v>
      </c>
    </row>
    <row r="661" spans="1:2">
      <c r="A661" s="1">
        <v>42036</v>
      </c>
      <c r="B661">
        <v>66.55</v>
      </c>
    </row>
    <row r="662" spans="1:2">
      <c r="A662" s="1">
        <v>42037</v>
      </c>
      <c r="B662">
        <v>79.45</v>
      </c>
    </row>
    <row r="663" spans="1:2">
      <c r="A663" s="1">
        <v>42038</v>
      </c>
      <c r="B663">
        <v>65.599999999999994</v>
      </c>
    </row>
    <row r="664" spans="1:2">
      <c r="A664" s="1">
        <v>42039</v>
      </c>
      <c r="B664">
        <v>67.260000000000005</v>
      </c>
    </row>
    <row r="665" spans="1:2">
      <c r="A665" s="1">
        <v>42040</v>
      </c>
      <c r="B665">
        <v>115.17</v>
      </c>
    </row>
    <row r="666" spans="1:2">
      <c r="A666" s="1">
        <v>42041</v>
      </c>
      <c r="B666">
        <v>59.12</v>
      </c>
    </row>
    <row r="667" spans="1:2">
      <c r="A667" s="1">
        <v>42042</v>
      </c>
      <c r="B667">
        <v>48.01</v>
      </c>
    </row>
    <row r="668" spans="1:2">
      <c r="A668" s="1">
        <v>42043</v>
      </c>
      <c r="B668">
        <v>75.83</v>
      </c>
    </row>
    <row r="669" spans="1:2">
      <c r="A669" s="1">
        <v>42044</v>
      </c>
      <c r="B669">
        <v>87.49</v>
      </c>
    </row>
    <row r="670" spans="1:2">
      <c r="A670" s="1">
        <v>42045</v>
      </c>
      <c r="B670">
        <v>83.73</v>
      </c>
    </row>
    <row r="671" spans="1:2">
      <c r="A671" s="1">
        <v>42046</v>
      </c>
      <c r="B671">
        <v>50.54</v>
      </c>
    </row>
    <row r="672" spans="1:2">
      <c r="A672" s="1">
        <v>42047</v>
      </c>
      <c r="B672">
        <v>26.96</v>
      </c>
    </row>
    <row r="673" spans="1:2">
      <c r="A673" s="1">
        <v>42048</v>
      </c>
      <c r="B673">
        <v>54.65</v>
      </c>
    </row>
    <row r="674" spans="1:2">
      <c r="A674" s="1">
        <v>42049</v>
      </c>
      <c r="B674">
        <v>56.6</v>
      </c>
    </row>
    <row r="675" spans="1:2">
      <c r="A675" s="1">
        <v>42050</v>
      </c>
      <c r="B675">
        <v>67.8</v>
      </c>
    </row>
    <row r="676" spans="1:2">
      <c r="A676" s="1">
        <v>42051</v>
      </c>
      <c r="B676">
        <v>37.409999999999997</v>
      </c>
    </row>
    <row r="677" spans="1:2">
      <c r="A677" s="1">
        <v>42052</v>
      </c>
      <c r="B677">
        <v>50.67</v>
      </c>
    </row>
    <row r="678" spans="1:2">
      <c r="A678" s="1">
        <v>42053</v>
      </c>
      <c r="B678">
        <v>37.15</v>
      </c>
    </row>
    <row r="679" spans="1:2">
      <c r="A679" s="1">
        <v>42054</v>
      </c>
      <c r="B679">
        <v>102.56</v>
      </c>
    </row>
    <row r="680" spans="1:2">
      <c r="A680" s="1">
        <v>42055</v>
      </c>
      <c r="B680">
        <v>35.630000000000003</v>
      </c>
    </row>
    <row r="681" spans="1:2">
      <c r="A681" s="1">
        <v>42056</v>
      </c>
      <c r="B681">
        <v>50.96</v>
      </c>
    </row>
    <row r="682" spans="1:2">
      <c r="A682" s="1">
        <v>42057</v>
      </c>
      <c r="B682">
        <v>62.23</v>
      </c>
    </row>
    <row r="683" spans="1:2">
      <c r="A683" s="1">
        <v>42058</v>
      </c>
      <c r="B683">
        <v>76.09</v>
      </c>
    </row>
    <row r="684" spans="1:2">
      <c r="A684" s="1">
        <v>42059</v>
      </c>
      <c r="B684">
        <v>128.86000000000001</v>
      </c>
    </row>
    <row r="685" spans="1:2">
      <c r="A685" s="1">
        <v>42060</v>
      </c>
      <c r="B685">
        <v>74.819999999999993</v>
      </c>
    </row>
    <row r="686" spans="1:2">
      <c r="A686" s="1">
        <v>42061</v>
      </c>
      <c r="B686">
        <v>74.61</v>
      </c>
    </row>
    <row r="687" spans="1:2">
      <c r="A687" s="1">
        <v>42062</v>
      </c>
      <c r="B687">
        <v>116.63</v>
      </c>
    </row>
    <row r="688" spans="1:2">
      <c r="A688" s="1">
        <v>42063</v>
      </c>
      <c r="B688">
        <v>70.02</v>
      </c>
    </row>
    <row r="689" spans="1:2">
      <c r="A689" s="1">
        <v>42064</v>
      </c>
      <c r="B689">
        <v>90.02</v>
      </c>
    </row>
    <row r="690" spans="1:2">
      <c r="A690" s="1">
        <v>42065</v>
      </c>
      <c r="B690">
        <v>91.47</v>
      </c>
    </row>
    <row r="691" spans="1:2">
      <c r="A691" s="1">
        <v>42066</v>
      </c>
      <c r="B691">
        <v>37.659999999999997</v>
      </c>
    </row>
    <row r="692" spans="1:2">
      <c r="A692" s="1">
        <v>42067</v>
      </c>
      <c r="B692">
        <v>89.94</v>
      </c>
    </row>
    <row r="693" spans="1:2">
      <c r="A693" s="1">
        <v>42068</v>
      </c>
      <c r="B693">
        <v>69.010000000000005</v>
      </c>
    </row>
    <row r="694" spans="1:2">
      <c r="A694" s="1">
        <v>42069</v>
      </c>
      <c r="B694">
        <v>47.16</v>
      </c>
    </row>
    <row r="695" spans="1:2">
      <c r="A695" s="1">
        <v>42070</v>
      </c>
      <c r="B695">
        <v>72.56</v>
      </c>
    </row>
    <row r="696" spans="1:2">
      <c r="A696" s="1">
        <v>42071</v>
      </c>
      <c r="B696">
        <v>70.569999999999993</v>
      </c>
    </row>
    <row r="697" spans="1:2">
      <c r="A697" s="1">
        <v>42072</v>
      </c>
      <c r="B697">
        <v>63.31</v>
      </c>
    </row>
    <row r="698" spans="1:2">
      <c r="A698" s="1">
        <v>42073</v>
      </c>
      <c r="B698">
        <v>85.17</v>
      </c>
    </row>
    <row r="699" spans="1:2">
      <c r="A699" s="1">
        <v>42074</v>
      </c>
      <c r="B699">
        <v>44.39</v>
      </c>
    </row>
    <row r="700" spans="1:2">
      <c r="A700" s="1">
        <v>42075</v>
      </c>
      <c r="B700">
        <v>33.9</v>
      </c>
    </row>
    <row r="701" spans="1:2">
      <c r="A701" s="1">
        <v>42076</v>
      </c>
      <c r="B701">
        <v>52.24</v>
      </c>
    </row>
    <row r="702" spans="1:2">
      <c r="A702" s="1">
        <v>42077</v>
      </c>
      <c r="B702">
        <v>39.04</v>
      </c>
    </row>
    <row r="703" spans="1:2">
      <c r="A703" s="1">
        <v>42078</v>
      </c>
      <c r="B703">
        <v>36.659999999999997</v>
      </c>
    </row>
    <row r="704" spans="1:2">
      <c r="A704" s="1">
        <v>42079</v>
      </c>
      <c r="B704">
        <v>53.97</v>
      </c>
    </row>
    <row r="705" spans="1:2">
      <c r="A705" s="1">
        <v>42080</v>
      </c>
      <c r="B705">
        <v>37.53</v>
      </c>
    </row>
    <row r="706" spans="1:2">
      <c r="A706" s="1">
        <v>42081</v>
      </c>
      <c r="B706">
        <v>78.2</v>
      </c>
    </row>
    <row r="707" spans="1:2">
      <c r="A707" s="1">
        <v>42082</v>
      </c>
      <c r="B707">
        <v>52.74</v>
      </c>
    </row>
    <row r="708" spans="1:2">
      <c r="A708" s="1">
        <v>42083</v>
      </c>
      <c r="B708">
        <v>56.33</v>
      </c>
    </row>
    <row r="709" spans="1:2">
      <c r="A709" s="1">
        <v>42084</v>
      </c>
      <c r="B709">
        <v>39.840000000000003</v>
      </c>
    </row>
    <row r="710" spans="1:2">
      <c r="A710" s="1">
        <v>42085</v>
      </c>
      <c r="B710">
        <v>67.02</v>
      </c>
    </row>
    <row r="711" spans="1:2">
      <c r="A711" s="1">
        <v>42086</v>
      </c>
      <c r="B711">
        <v>108.15</v>
      </c>
    </row>
    <row r="712" spans="1:2">
      <c r="A712" s="1">
        <v>42087</v>
      </c>
      <c r="B712">
        <v>34.47</v>
      </c>
    </row>
    <row r="713" spans="1:2">
      <c r="A713" s="1">
        <v>42088</v>
      </c>
      <c r="B713">
        <v>52.7</v>
      </c>
    </row>
    <row r="714" spans="1:2">
      <c r="A714" s="1">
        <v>42089</v>
      </c>
      <c r="B714">
        <v>46.77</v>
      </c>
    </row>
    <row r="715" spans="1:2">
      <c r="A715" s="1">
        <v>42090</v>
      </c>
      <c r="B715">
        <v>61.09</v>
      </c>
    </row>
    <row r="716" spans="1:2">
      <c r="A716" s="1">
        <v>42091</v>
      </c>
      <c r="B716">
        <v>68.89</v>
      </c>
    </row>
    <row r="717" spans="1:2">
      <c r="A717" s="1">
        <v>42092</v>
      </c>
      <c r="B717">
        <v>87.06</v>
      </c>
    </row>
    <row r="718" spans="1:2">
      <c r="A718" s="1">
        <v>42093</v>
      </c>
      <c r="B718">
        <v>74.41</v>
      </c>
    </row>
    <row r="719" spans="1:2">
      <c r="A719" s="1">
        <v>42094</v>
      </c>
      <c r="B719">
        <v>88.25</v>
      </c>
    </row>
    <row r="720" spans="1:2">
      <c r="A720" s="1">
        <v>42095</v>
      </c>
      <c r="B720">
        <v>85.27</v>
      </c>
    </row>
    <row r="721" spans="1:2">
      <c r="A721" s="1">
        <v>42096</v>
      </c>
      <c r="B721">
        <v>27.58</v>
      </c>
    </row>
    <row r="722" spans="1:2">
      <c r="A722" s="1">
        <v>42097</v>
      </c>
      <c r="B722">
        <v>69.180000000000007</v>
      </c>
    </row>
    <row r="723" spans="1:2">
      <c r="A723" s="1">
        <v>42098</v>
      </c>
      <c r="B723">
        <v>123.38</v>
      </c>
    </row>
    <row r="724" spans="1:2">
      <c r="A724" s="1">
        <v>42099</v>
      </c>
      <c r="B724">
        <v>106.94</v>
      </c>
    </row>
    <row r="725" spans="1:2">
      <c r="A725" s="1">
        <v>42100</v>
      </c>
      <c r="B725">
        <v>56.3</v>
      </c>
    </row>
    <row r="726" spans="1:2">
      <c r="A726" s="1">
        <v>42101</v>
      </c>
      <c r="B726">
        <v>77.069999999999993</v>
      </c>
    </row>
    <row r="727" spans="1:2">
      <c r="A727" s="1">
        <v>42102</v>
      </c>
      <c r="B727">
        <v>55.11</v>
      </c>
    </row>
    <row r="728" spans="1:2">
      <c r="A728" s="1">
        <v>42103</v>
      </c>
      <c r="B728">
        <v>43.26</v>
      </c>
    </row>
    <row r="729" spans="1:2">
      <c r="A729" s="1">
        <v>42104</v>
      </c>
      <c r="B729">
        <v>41.28</v>
      </c>
    </row>
    <row r="730" spans="1:2">
      <c r="A730" s="1">
        <v>42105</v>
      </c>
      <c r="B730">
        <v>55.3</v>
      </c>
    </row>
    <row r="731" spans="1:2">
      <c r="A731" s="1">
        <v>42106</v>
      </c>
      <c r="B731">
        <v>109.48</v>
      </c>
    </row>
    <row r="732" spans="1:2">
      <c r="A732" s="1">
        <v>42107</v>
      </c>
      <c r="B732">
        <v>77.540000000000006</v>
      </c>
    </row>
    <row r="733" spans="1:2">
      <c r="A733" s="1">
        <v>42108</v>
      </c>
      <c r="B733">
        <v>66.77</v>
      </c>
    </row>
    <row r="734" spans="1:2">
      <c r="A734" s="1">
        <v>42109</v>
      </c>
      <c r="B734">
        <v>310.25</v>
      </c>
    </row>
    <row r="735" spans="1:2">
      <c r="A735" s="1">
        <v>42110</v>
      </c>
      <c r="B735">
        <v>49.98</v>
      </c>
    </row>
    <row r="736" spans="1:2">
      <c r="A736" s="1">
        <v>42111</v>
      </c>
      <c r="B736">
        <v>43.72</v>
      </c>
    </row>
    <row r="737" spans="1:2">
      <c r="A737" s="1">
        <v>42112</v>
      </c>
      <c r="B737">
        <v>34.56</v>
      </c>
    </row>
    <row r="738" spans="1:2">
      <c r="A738" s="1">
        <v>42113</v>
      </c>
      <c r="B738">
        <v>58</v>
      </c>
    </row>
    <row r="739" spans="1:2">
      <c r="A739" s="1">
        <v>42114</v>
      </c>
      <c r="B739">
        <v>51.68</v>
      </c>
    </row>
    <row r="740" spans="1:2">
      <c r="A740" s="1">
        <v>42115</v>
      </c>
      <c r="B740">
        <v>46.55</v>
      </c>
    </row>
    <row r="741" spans="1:2">
      <c r="A741" s="1">
        <v>42116</v>
      </c>
      <c r="B741">
        <v>36.96</v>
      </c>
    </row>
    <row r="742" spans="1:2">
      <c r="A742" s="1">
        <v>42117</v>
      </c>
      <c r="B742">
        <v>33.57</v>
      </c>
    </row>
    <row r="743" spans="1:2">
      <c r="A743" s="1">
        <v>42118</v>
      </c>
      <c r="B743">
        <v>42.94</v>
      </c>
    </row>
    <row r="744" spans="1:2">
      <c r="A744" s="1">
        <v>42119</v>
      </c>
      <c r="B744">
        <v>56.49</v>
      </c>
    </row>
    <row r="745" spans="1:2">
      <c r="A745" s="1">
        <v>42120</v>
      </c>
      <c r="B745">
        <v>85.88</v>
      </c>
    </row>
    <row r="746" spans="1:2">
      <c r="A746" s="1">
        <v>42121</v>
      </c>
      <c r="B746">
        <v>35.03</v>
      </c>
    </row>
    <row r="747" spans="1:2">
      <c r="A747" s="1">
        <v>42122</v>
      </c>
      <c r="B747">
        <v>30.41</v>
      </c>
    </row>
    <row r="748" spans="1:2">
      <c r="A748" s="1">
        <v>42123</v>
      </c>
      <c r="B748">
        <v>30.76</v>
      </c>
    </row>
    <row r="749" spans="1:2">
      <c r="A749" s="1">
        <v>42124</v>
      </c>
      <c r="B749">
        <v>39.659999999999997</v>
      </c>
    </row>
    <row r="750" spans="1:2">
      <c r="A750" s="1">
        <v>42125</v>
      </c>
      <c r="B750">
        <v>37.85</v>
      </c>
    </row>
    <row r="751" spans="1:2">
      <c r="A751" s="1">
        <v>42126</v>
      </c>
      <c r="B751">
        <v>39.159999999999997</v>
      </c>
    </row>
    <row r="752" spans="1:2">
      <c r="A752" s="1">
        <v>42127</v>
      </c>
      <c r="B752">
        <v>40.51</v>
      </c>
    </row>
    <row r="753" spans="1:2">
      <c r="A753" s="1">
        <v>42128</v>
      </c>
      <c r="B753">
        <v>27.02</v>
      </c>
    </row>
    <row r="754" spans="1:2">
      <c r="A754" s="1">
        <v>42129</v>
      </c>
      <c r="B754">
        <v>30.59</v>
      </c>
    </row>
    <row r="755" spans="1:2">
      <c r="A755" s="1">
        <v>42130</v>
      </c>
      <c r="B755">
        <v>42.19</v>
      </c>
    </row>
    <row r="756" spans="1:2">
      <c r="A756" s="1">
        <v>42131</v>
      </c>
      <c r="B756">
        <v>79.16</v>
      </c>
    </row>
    <row r="757" spans="1:2">
      <c r="A757" s="1">
        <v>42132</v>
      </c>
      <c r="B757">
        <v>81.06</v>
      </c>
    </row>
    <row r="758" spans="1:2">
      <c r="A758" s="1">
        <v>42133</v>
      </c>
      <c r="B758">
        <v>80.040000000000006</v>
      </c>
    </row>
    <row r="759" spans="1:2">
      <c r="A759" s="1">
        <v>42134</v>
      </c>
      <c r="B759">
        <v>100.21</v>
      </c>
    </row>
    <row r="760" spans="1:2">
      <c r="A760" s="1">
        <v>42135</v>
      </c>
      <c r="B760">
        <v>106.86</v>
      </c>
    </row>
    <row r="761" spans="1:2">
      <c r="A761" s="1">
        <v>42136</v>
      </c>
      <c r="B761">
        <v>86.73</v>
      </c>
    </row>
    <row r="762" spans="1:2">
      <c r="A762" s="1">
        <v>42137</v>
      </c>
      <c r="B762">
        <v>86.1</v>
      </c>
    </row>
    <row r="763" spans="1:2">
      <c r="A763" s="1">
        <v>42138</v>
      </c>
      <c r="B763">
        <v>49.4</v>
      </c>
    </row>
    <row r="764" spans="1:2">
      <c r="A764" s="1">
        <v>42139</v>
      </c>
      <c r="B764">
        <v>65.400000000000006</v>
      </c>
    </row>
    <row r="765" spans="1:2">
      <c r="A765" s="1">
        <v>42140</v>
      </c>
      <c r="B765">
        <v>45.21</v>
      </c>
    </row>
    <row r="766" spans="1:2">
      <c r="A766" s="1">
        <v>42141</v>
      </c>
      <c r="B766">
        <v>78.72</v>
      </c>
    </row>
    <row r="767" spans="1:2">
      <c r="A767" s="1">
        <v>42142</v>
      </c>
      <c r="B767">
        <v>65.23</v>
      </c>
    </row>
    <row r="768" spans="1:2">
      <c r="A768" s="1">
        <v>42143</v>
      </c>
      <c r="B768">
        <v>45.51</v>
      </c>
    </row>
    <row r="769" spans="1:2">
      <c r="A769" s="1">
        <v>42144</v>
      </c>
      <c r="B769">
        <v>56.09</v>
      </c>
    </row>
    <row r="770" spans="1:2">
      <c r="A770" s="1">
        <v>42145</v>
      </c>
      <c r="B770">
        <v>58.45</v>
      </c>
    </row>
    <row r="771" spans="1:2">
      <c r="A771" s="1">
        <v>42146</v>
      </c>
      <c r="B771">
        <v>65.97</v>
      </c>
    </row>
    <row r="772" spans="1:2">
      <c r="A772" s="1">
        <v>42147</v>
      </c>
      <c r="B772">
        <v>108.5</v>
      </c>
    </row>
    <row r="773" spans="1:2">
      <c r="A773" s="1">
        <v>42148</v>
      </c>
      <c r="B773">
        <v>71.12</v>
      </c>
    </row>
    <row r="774" spans="1:2">
      <c r="A774" s="1">
        <v>42149</v>
      </c>
      <c r="B774">
        <v>41.75</v>
      </c>
    </row>
    <row r="775" spans="1:2">
      <c r="A775" s="1">
        <v>42150</v>
      </c>
      <c r="B775">
        <v>56.41</v>
      </c>
    </row>
    <row r="776" spans="1:2">
      <c r="A776" s="1">
        <v>42151</v>
      </c>
      <c r="B776">
        <v>49.51</v>
      </c>
    </row>
    <row r="777" spans="1:2">
      <c r="A777" s="1">
        <v>42152</v>
      </c>
      <c r="B777">
        <v>87.95</v>
      </c>
    </row>
    <row r="778" spans="1:2">
      <c r="A778" s="1">
        <v>42153</v>
      </c>
      <c r="B778">
        <v>39.590000000000003</v>
      </c>
    </row>
    <row r="779" spans="1:2">
      <c r="A779" s="1">
        <v>42154</v>
      </c>
      <c r="B779">
        <v>40.33</v>
      </c>
    </row>
    <row r="780" spans="1:2">
      <c r="A780" s="1">
        <v>42155</v>
      </c>
      <c r="B780">
        <v>86.03</v>
      </c>
    </row>
    <row r="781" spans="1:2">
      <c r="A781" s="1">
        <v>42156</v>
      </c>
      <c r="B781">
        <v>33.340000000000003</v>
      </c>
    </row>
    <row r="782" spans="1:2">
      <c r="A782" s="1">
        <v>42157</v>
      </c>
      <c r="B782">
        <v>71.05</v>
      </c>
    </row>
    <row r="783" spans="1:2">
      <c r="A783" s="1">
        <v>42158</v>
      </c>
      <c r="B783">
        <v>31.97</v>
      </c>
    </row>
    <row r="784" spans="1:2">
      <c r="A784" s="1">
        <v>42159</v>
      </c>
      <c r="B784">
        <v>80.34</v>
      </c>
    </row>
    <row r="785" spans="1:2">
      <c r="A785" s="1">
        <v>42160</v>
      </c>
      <c r="B785">
        <v>40.47</v>
      </c>
    </row>
    <row r="786" spans="1:2">
      <c r="A786" s="1">
        <v>42161</v>
      </c>
      <c r="B786">
        <v>63.25</v>
      </c>
    </row>
    <row r="787" spans="1:2">
      <c r="A787" s="1">
        <v>42162</v>
      </c>
      <c r="B787">
        <v>99.95</v>
      </c>
    </row>
    <row r="788" spans="1:2">
      <c r="A788" s="1">
        <v>42163</v>
      </c>
      <c r="B788">
        <v>150.66999999999999</v>
      </c>
    </row>
    <row r="789" spans="1:2">
      <c r="A789" s="1">
        <v>42164</v>
      </c>
      <c r="B789">
        <v>65.45</v>
      </c>
    </row>
    <row r="790" spans="1:2">
      <c r="A790" s="1">
        <v>42165</v>
      </c>
      <c r="B790">
        <v>34.96</v>
      </c>
    </row>
    <row r="791" spans="1:2">
      <c r="A791" s="1">
        <v>42166</v>
      </c>
      <c r="B791">
        <v>40.94</v>
      </c>
    </row>
    <row r="792" spans="1:2">
      <c r="A792" s="1">
        <v>42167</v>
      </c>
      <c r="B792">
        <v>47</v>
      </c>
    </row>
    <row r="793" spans="1:2">
      <c r="A793" s="1">
        <v>42168</v>
      </c>
      <c r="B793">
        <v>52</v>
      </c>
    </row>
    <row r="794" spans="1:2">
      <c r="A794" s="1">
        <v>42169</v>
      </c>
      <c r="B794">
        <v>62.35</v>
      </c>
    </row>
    <row r="795" spans="1:2">
      <c r="A795" s="1">
        <v>42170</v>
      </c>
      <c r="B795">
        <v>52.5</v>
      </c>
    </row>
    <row r="796" spans="1:2">
      <c r="A796" s="1">
        <v>42171</v>
      </c>
      <c r="B796">
        <v>40.369999999999997</v>
      </c>
    </row>
    <row r="797" spans="1:2">
      <c r="A797" s="1">
        <v>42172</v>
      </c>
      <c r="B797">
        <v>50.73</v>
      </c>
    </row>
    <row r="798" spans="1:2">
      <c r="A798" s="1">
        <v>42173</v>
      </c>
      <c r="B798">
        <v>78.790000000000006</v>
      </c>
    </row>
    <row r="799" spans="1:2">
      <c r="A799" s="1">
        <v>42174</v>
      </c>
      <c r="B799">
        <v>86.15</v>
      </c>
    </row>
    <row r="800" spans="1:2">
      <c r="A800" s="1">
        <v>42175</v>
      </c>
      <c r="B800">
        <v>139.47</v>
      </c>
    </row>
    <row r="801" spans="1:2">
      <c r="A801" s="1">
        <v>42176</v>
      </c>
      <c r="B801">
        <v>55.96</v>
      </c>
    </row>
    <row r="802" spans="1:2">
      <c r="A802" s="1">
        <v>42177</v>
      </c>
      <c r="B802">
        <v>64.150000000000006</v>
      </c>
    </row>
    <row r="803" spans="1:2">
      <c r="A803" s="1">
        <v>42178</v>
      </c>
      <c r="B803">
        <v>66.27</v>
      </c>
    </row>
    <row r="804" spans="1:2">
      <c r="A804" s="1">
        <v>42179</v>
      </c>
      <c r="B804">
        <v>27.52</v>
      </c>
    </row>
    <row r="805" spans="1:2">
      <c r="A805" s="1">
        <v>42180</v>
      </c>
      <c r="B805">
        <v>47.83</v>
      </c>
    </row>
    <row r="806" spans="1:2">
      <c r="A806" s="1">
        <v>42181</v>
      </c>
      <c r="B806">
        <v>79.86</v>
      </c>
    </row>
    <row r="807" spans="1:2">
      <c r="A807" s="1">
        <v>42182</v>
      </c>
      <c r="B807">
        <v>48.51</v>
      </c>
    </row>
    <row r="808" spans="1:2">
      <c r="A808" s="1">
        <v>42183</v>
      </c>
      <c r="B808">
        <v>98.41</v>
      </c>
    </row>
    <row r="809" spans="1:2">
      <c r="A809" s="1">
        <v>42184</v>
      </c>
      <c r="B809">
        <v>78.5</v>
      </c>
    </row>
    <row r="810" spans="1:2">
      <c r="A810" s="1">
        <v>42185</v>
      </c>
      <c r="B810">
        <v>122.02</v>
      </c>
    </row>
    <row r="811" spans="1:2">
      <c r="A811" s="1">
        <v>42186</v>
      </c>
      <c r="B811">
        <v>90.8</v>
      </c>
    </row>
    <row r="812" spans="1:2">
      <c r="A812" s="1">
        <v>42187</v>
      </c>
      <c r="B812">
        <v>44.58</v>
      </c>
    </row>
    <row r="813" spans="1:2">
      <c r="A813" s="1">
        <v>42188</v>
      </c>
      <c r="B813">
        <v>41.29</v>
      </c>
    </row>
    <row r="814" spans="1:2">
      <c r="A814" s="1">
        <v>42189</v>
      </c>
      <c r="B814">
        <v>69.180000000000007</v>
      </c>
    </row>
    <row r="815" spans="1:2">
      <c r="A815" s="1">
        <v>42190</v>
      </c>
      <c r="B815">
        <v>65.349999999999994</v>
      </c>
    </row>
    <row r="816" spans="1:2">
      <c r="A816" s="1">
        <v>42191</v>
      </c>
      <c r="B816">
        <v>100.06</v>
      </c>
    </row>
    <row r="817" spans="1:2">
      <c r="A817" s="1">
        <v>42192</v>
      </c>
      <c r="B817">
        <v>85.7</v>
      </c>
    </row>
    <row r="818" spans="1:2">
      <c r="A818" s="1">
        <v>42193</v>
      </c>
      <c r="B818">
        <v>62.4</v>
      </c>
    </row>
    <row r="819" spans="1:2">
      <c r="A819" s="1">
        <v>42194</v>
      </c>
      <c r="B819">
        <v>98.19</v>
      </c>
    </row>
    <row r="820" spans="1:2">
      <c r="A820" s="1">
        <v>42195</v>
      </c>
      <c r="B820">
        <v>94.87</v>
      </c>
    </row>
    <row r="821" spans="1:2">
      <c r="A821" s="1">
        <v>42196</v>
      </c>
      <c r="B821">
        <v>190.28</v>
      </c>
    </row>
    <row r="822" spans="1:2">
      <c r="A822" s="1">
        <v>42197</v>
      </c>
      <c r="B822">
        <v>90.6</v>
      </c>
    </row>
    <row r="823" spans="1:2">
      <c r="A823" s="1">
        <v>42198</v>
      </c>
      <c r="B823">
        <v>79.98</v>
      </c>
    </row>
    <row r="824" spans="1:2">
      <c r="A824" s="1">
        <v>42199</v>
      </c>
      <c r="B824">
        <v>68.09</v>
      </c>
    </row>
    <row r="825" spans="1:2">
      <c r="A825" s="1">
        <v>42200</v>
      </c>
      <c r="B825">
        <v>62.09</v>
      </c>
    </row>
    <row r="826" spans="1:2">
      <c r="A826" s="1">
        <v>42201</v>
      </c>
      <c r="B826">
        <v>72</v>
      </c>
    </row>
    <row r="827" spans="1:2">
      <c r="A827" s="1">
        <v>42202</v>
      </c>
      <c r="B827">
        <v>42.31</v>
      </c>
    </row>
    <row r="828" spans="1:2">
      <c r="A828" s="1">
        <v>42203</v>
      </c>
      <c r="B828">
        <v>66.8</v>
      </c>
    </row>
    <row r="829" spans="1:2">
      <c r="A829" s="1">
        <v>42204</v>
      </c>
      <c r="B829">
        <v>338.31</v>
      </c>
    </row>
    <row r="830" spans="1:2">
      <c r="A830" s="1">
        <v>42205</v>
      </c>
      <c r="B830">
        <v>46.59</v>
      </c>
    </row>
    <row r="831" spans="1:2">
      <c r="A831" s="1">
        <v>42206</v>
      </c>
      <c r="B831">
        <v>71.87</v>
      </c>
    </row>
    <row r="832" spans="1:2">
      <c r="A832" s="1">
        <v>42207</v>
      </c>
      <c r="B832">
        <v>43.42</v>
      </c>
    </row>
    <row r="833" spans="1:2">
      <c r="A833" s="1">
        <v>42208</v>
      </c>
      <c r="B833">
        <v>45</v>
      </c>
    </row>
    <row r="834" spans="1:2">
      <c r="A834" s="1">
        <v>42209</v>
      </c>
      <c r="B834">
        <v>60.12</v>
      </c>
    </row>
    <row r="835" spans="1:2">
      <c r="A835" s="1">
        <v>42210</v>
      </c>
      <c r="B835">
        <v>25.18</v>
      </c>
    </row>
    <row r="836" spans="1:2">
      <c r="A836" s="1">
        <v>42211</v>
      </c>
      <c r="B836">
        <v>56.04</v>
      </c>
    </row>
    <row r="837" spans="1:2">
      <c r="A837" s="1">
        <v>42212</v>
      </c>
      <c r="B837">
        <v>35.53</v>
      </c>
    </row>
    <row r="838" spans="1:2">
      <c r="A838" s="1">
        <v>42213</v>
      </c>
      <c r="B838">
        <v>38.06</v>
      </c>
    </row>
    <row r="839" spans="1:2">
      <c r="A839" s="1">
        <v>42214</v>
      </c>
      <c r="B839">
        <v>53.93</v>
      </c>
    </row>
    <row r="840" spans="1:2">
      <c r="A840" s="1">
        <v>42215</v>
      </c>
      <c r="B840">
        <v>35.729999999999997</v>
      </c>
    </row>
    <row r="841" spans="1:2">
      <c r="A841" s="1">
        <v>42216</v>
      </c>
      <c r="B841">
        <v>29.32</v>
      </c>
    </row>
    <row r="842" spans="1:2">
      <c r="A842" s="1">
        <v>42217</v>
      </c>
      <c r="B842">
        <v>39.770000000000003</v>
      </c>
    </row>
    <row r="843" spans="1:2">
      <c r="A843" s="1">
        <v>42218</v>
      </c>
      <c r="B843">
        <v>108.74</v>
      </c>
    </row>
    <row r="844" spans="1:2">
      <c r="A844" s="1">
        <v>42219</v>
      </c>
      <c r="B844">
        <v>88.27</v>
      </c>
    </row>
    <row r="845" spans="1:2">
      <c r="A845" s="1">
        <v>42220</v>
      </c>
      <c r="B845">
        <v>53.56</v>
      </c>
    </row>
    <row r="846" spans="1:2">
      <c r="A846" s="1">
        <v>42221</v>
      </c>
      <c r="B846">
        <v>43.76</v>
      </c>
    </row>
    <row r="847" spans="1:2">
      <c r="A847" s="1">
        <v>42222</v>
      </c>
      <c r="B847">
        <v>21.3</v>
      </c>
    </row>
    <row r="848" spans="1:2">
      <c r="A848" s="1">
        <v>42223</v>
      </c>
      <c r="B848">
        <v>3.32</v>
      </c>
    </row>
    <row r="849" spans="1:2">
      <c r="A849" s="1">
        <v>42224</v>
      </c>
      <c r="B849">
        <v>44.81</v>
      </c>
    </row>
    <row r="850" spans="1:2">
      <c r="A850" s="1">
        <v>42225</v>
      </c>
      <c r="B850">
        <v>82.77</v>
      </c>
    </row>
    <row r="851" spans="1:2">
      <c r="A851" s="1">
        <v>42226</v>
      </c>
      <c r="B851">
        <v>82.73</v>
      </c>
    </row>
    <row r="852" spans="1:2">
      <c r="A852" s="1">
        <v>42227</v>
      </c>
      <c r="B852">
        <v>65.650000000000006</v>
      </c>
    </row>
    <row r="853" spans="1:2">
      <c r="A853" s="1">
        <v>42228</v>
      </c>
      <c r="B853">
        <v>38.090000000000003</v>
      </c>
    </row>
    <row r="854" spans="1:2">
      <c r="A854" s="1">
        <v>42229</v>
      </c>
      <c r="B854">
        <v>35.58</v>
      </c>
    </row>
    <row r="855" spans="1:2">
      <c r="A855" s="1">
        <v>42230</v>
      </c>
      <c r="B855">
        <v>55.58</v>
      </c>
    </row>
    <row r="856" spans="1:2">
      <c r="A856" s="1">
        <v>42231</v>
      </c>
      <c r="B856">
        <v>76.16</v>
      </c>
    </row>
    <row r="857" spans="1:2">
      <c r="A857" s="1">
        <v>42232</v>
      </c>
      <c r="B857">
        <v>46.54</v>
      </c>
    </row>
    <row r="858" spans="1:2">
      <c r="A858" s="1">
        <v>42233</v>
      </c>
      <c r="B858">
        <v>26.3</v>
      </c>
    </row>
    <row r="859" spans="1:2">
      <c r="A859" s="1">
        <v>42234</v>
      </c>
      <c r="B859">
        <v>60.75</v>
      </c>
    </row>
    <row r="860" spans="1:2">
      <c r="A860" s="1">
        <v>42235</v>
      </c>
      <c r="B860">
        <v>83.7</v>
      </c>
    </row>
    <row r="861" spans="1:2">
      <c r="A861" s="1">
        <v>42236</v>
      </c>
      <c r="B861">
        <v>35.99</v>
      </c>
    </row>
    <row r="862" spans="1:2">
      <c r="A862" s="1">
        <v>42237</v>
      </c>
      <c r="B862">
        <v>80.209999999999994</v>
      </c>
    </row>
    <row r="863" spans="1:2">
      <c r="A863" s="1">
        <v>42238</v>
      </c>
      <c r="B863">
        <v>91.75</v>
      </c>
    </row>
    <row r="864" spans="1:2">
      <c r="A864" s="1">
        <v>42239</v>
      </c>
      <c r="B864">
        <v>80.180000000000007</v>
      </c>
    </row>
    <row r="865" spans="1:2">
      <c r="A865" s="1">
        <v>42240</v>
      </c>
      <c r="B865">
        <v>152.97999999999999</v>
      </c>
    </row>
    <row r="866" spans="1:2">
      <c r="A866" s="1">
        <v>42241</v>
      </c>
      <c r="B866">
        <v>177.02</v>
      </c>
    </row>
    <row r="867" spans="1:2">
      <c r="A867" s="1">
        <v>42242</v>
      </c>
      <c r="B867">
        <v>87.48</v>
      </c>
    </row>
    <row r="868" spans="1:2">
      <c r="A868" s="1">
        <v>42243</v>
      </c>
      <c r="B868">
        <v>61.26</v>
      </c>
    </row>
    <row r="869" spans="1:2">
      <c r="A869" s="1">
        <v>42244</v>
      </c>
      <c r="B869">
        <v>93.15</v>
      </c>
    </row>
    <row r="870" spans="1:2">
      <c r="A870" s="1">
        <v>42245</v>
      </c>
      <c r="B870">
        <v>164.55</v>
      </c>
    </row>
    <row r="871" spans="1:2">
      <c r="A871" s="1">
        <v>42246</v>
      </c>
      <c r="B871">
        <v>160.43</v>
      </c>
    </row>
    <row r="872" spans="1:2">
      <c r="A872" s="1">
        <v>42247</v>
      </c>
      <c r="B872">
        <v>113.96</v>
      </c>
    </row>
    <row r="873" spans="1:2">
      <c r="A873" s="1">
        <v>42248</v>
      </c>
      <c r="B873">
        <v>92.72</v>
      </c>
    </row>
    <row r="874" spans="1:2">
      <c r="A874" s="1">
        <v>42249</v>
      </c>
      <c r="B874">
        <v>93.82</v>
      </c>
    </row>
    <row r="875" spans="1:2">
      <c r="A875" s="1">
        <v>42250</v>
      </c>
      <c r="B875">
        <v>57.57</v>
      </c>
    </row>
    <row r="876" spans="1:2">
      <c r="A876" s="1">
        <v>42251</v>
      </c>
      <c r="B876">
        <v>144.81</v>
      </c>
    </row>
    <row r="877" spans="1:2">
      <c r="A877" s="1">
        <v>42252</v>
      </c>
      <c r="B877">
        <v>171</v>
      </c>
    </row>
    <row r="878" spans="1:2">
      <c r="A878" s="1">
        <v>42253</v>
      </c>
      <c r="B878">
        <v>98.96</v>
      </c>
    </row>
    <row r="879" spans="1:2">
      <c r="A879" s="1">
        <v>42254</v>
      </c>
      <c r="B879">
        <v>119.62</v>
      </c>
    </row>
    <row r="880" spans="1:2">
      <c r="A880" s="1">
        <v>42255</v>
      </c>
      <c r="B880">
        <v>69.150000000000006</v>
      </c>
    </row>
    <row r="881" spans="1:2">
      <c r="A881" s="1">
        <v>42256</v>
      </c>
      <c r="B881">
        <v>46.57</v>
      </c>
    </row>
    <row r="882" spans="1:2">
      <c r="A882" s="1">
        <v>42257</v>
      </c>
      <c r="B882">
        <v>67.06</v>
      </c>
    </row>
    <row r="883" spans="1:2">
      <c r="A883" s="1">
        <v>42258</v>
      </c>
      <c r="B883">
        <v>89.61</v>
      </c>
    </row>
    <row r="884" spans="1:2">
      <c r="A884" s="1">
        <v>42259</v>
      </c>
      <c r="B884">
        <v>99.3</v>
      </c>
    </row>
    <row r="885" spans="1:2">
      <c r="A885" s="1">
        <v>42260</v>
      </c>
      <c r="B885">
        <v>181.35</v>
      </c>
    </row>
    <row r="886" spans="1:2">
      <c r="A886" s="1">
        <v>42261</v>
      </c>
      <c r="B886">
        <v>88.46</v>
      </c>
    </row>
    <row r="887" spans="1:2">
      <c r="A887" s="1">
        <v>42262</v>
      </c>
      <c r="B887">
        <v>100.95</v>
      </c>
    </row>
    <row r="888" spans="1:2">
      <c r="A888" s="1">
        <v>42263</v>
      </c>
      <c r="B888">
        <v>67.489999999999995</v>
      </c>
    </row>
    <row r="889" spans="1:2">
      <c r="A889" s="1">
        <v>42264</v>
      </c>
      <c r="B889">
        <v>71.27</v>
      </c>
    </row>
    <row r="890" spans="1:2">
      <c r="A890" s="1">
        <v>42265</v>
      </c>
      <c r="B890">
        <v>77.989999999999995</v>
      </c>
    </row>
    <row r="891" spans="1:2">
      <c r="A891" s="1">
        <v>42266</v>
      </c>
      <c r="B891">
        <v>104.86</v>
      </c>
    </row>
    <row r="892" spans="1:2">
      <c r="A892" s="1">
        <v>42267</v>
      </c>
      <c r="B892">
        <v>88.42</v>
      </c>
    </row>
    <row r="893" spans="1:2">
      <c r="A893" s="1">
        <v>42268</v>
      </c>
      <c r="B893">
        <v>87.15</v>
      </c>
    </row>
    <row r="894" spans="1:2">
      <c r="A894" s="1">
        <v>42269</v>
      </c>
      <c r="B894">
        <v>87.71</v>
      </c>
    </row>
    <row r="895" spans="1:2">
      <c r="A895" s="1">
        <v>42270</v>
      </c>
      <c r="B895">
        <v>64.87</v>
      </c>
    </row>
    <row r="896" spans="1:2">
      <c r="A896" s="1">
        <v>42271</v>
      </c>
      <c r="B896">
        <v>41.42</v>
      </c>
    </row>
    <row r="897" spans="1:2">
      <c r="A897" s="1">
        <v>42272</v>
      </c>
      <c r="B897">
        <v>44.34</v>
      </c>
    </row>
    <row r="898" spans="1:2">
      <c r="A898" s="1">
        <v>42273</v>
      </c>
      <c r="B898">
        <v>87.87</v>
      </c>
    </row>
    <row r="899" spans="1:2">
      <c r="A899" s="1">
        <v>42274</v>
      </c>
      <c r="B899">
        <v>82.39</v>
      </c>
    </row>
    <row r="900" spans="1:2">
      <c r="A900" s="1">
        <v>42275</v>
      </c>
      <c r="B900">
        <v>41.68</v>
      </c>
    </row>
    <row r="901" spans="1:2">
      <c r="A901" s="1">
        <v>42276</v>
      </c>
      <c r="B901">
        <v>65.7</v>
      </c>
    </row>
    <row r="902" spans="1:2">
      <c r="A902" s="1">
        <v>42277</v>
      </c>
      <c r="B902">
        <v>77.75</v>
      </c>
    </row>
    <row r="903" spans="1:2">
      <c r="A903" s="1">
        <v>42278</v>
      </c>
      <c r="B903">
        <v>69.02</v>
      </c>
    </row>
    <row r="904" spans="1:2">
      <c r="A904" s="1">
        <v>42279</v>
      </c>
      <c r="B904">
        <v>64.84</v>
      </c>
    </row>
    <row r="905" spans="1:2">
      <c r="A905" s="1">
        <v>42280</v>
      </c>
      <c r="B905">
        <v>46.31</v>
      </c>
    </row>
    <row r="906" spans="1:2">
      <c r="A906" s="1">
        <v>42281</v>
      </c>
      <c r="B906">
        <v>87.51</v>
      </c>
    </row>
    <row r="907" spans="1:2">
      <c r="A907" s="1">
        <v>42282</v>
      </c>
      <c r="B907">
        <v>48.01</v>
      </c>
    </row>
    <row r="908" spans="1:2">
      <c r="A908" s="1">
        <v>42283</v>
      </c>
      <c r="B908">
        <v>110.95</v>
      </c>
    </row>
    <row r="909" spans="1:2">
      <c r="A909" s="1">
        <v>42284</v>
      </c>
      <c r="B909">
        <v>49.15</v>
      </c>
    </row>
    <row r="910" spans="1:2">
      <c r="A910" s="1">
        <v>42285</v>
      </c>
      <c r="B910">
        <v>26.35</v>
      </c>
    </row>
    <row r="911" spans="1:2">
      <c r="A911" s="1">
        <v>42286</v>
      </c>
      <c r="B911">
        <v>78.91</v>
      </c>
    </row>
    <row r="912" spans="1:2">
      <c r="A912" s="1">
        <v>42287</v>
      </c>
      <c r="B912">
        <v>111.14</v>
      </c>
    </row>
    <row r="913" spans="1:2">
      <c r="A913" s="1">
        <v>42288</v>
      </c>
      <c r="B913">
        <v>93.28</v>
      </c>
    </row>
    <row r="914" spans="1:2">
      <c r="A914" s="1">
        <v>42289</v>
      </c>
      <c r="B914">
        <v>112.89</v>
      </c>
    </row>
    <row r="915" spans="1:2">
      <c r="A915" s="1">
        <v>42290</v>
      </c>
      <c r="B915">
        <v>33.11</v>
      </c>
    </row>
    <row r="916" spans="1:2">
      <c r="A916" s="1">
        <v>42291</v>
      </c>
      <c r="B916">
        <v>59.36</v>
      </c>
    </row>
    <row r="917" spans="1:2">
      <c r="A917" s="1">
        <v>42292</v>
      </c>
      <c r="B917">
        <v>35.67</v>
      </c>
    </row>
    <row r="918" spans="1:2">
      <c r="A918" s="1">
        <v>42293</v>
      </c>
      <c r="B918">
        <v>51.22</v>
      </c>
    </row>
    <row r="919" spans="1:2">
      <c r="A919" s="1">
        <v>42294</v>
      </c>
      <c r="B919">
        <v>49.26</v>
      </c>
    </row>
    <row r="920" spans="1:2">
      <c r="A920" s="1">
        <v>42295</v>
      </c>
      <c r="B920">
        <v>66.3</v>
      </c>
    </row>
    <row r="921" spans="1:2">
      <c r="A921" s="1">
        <v>42296</v>
      </c>
      <c r="B921">
        <v>51.91</v>
      </c>
    </row>
    <row r="922" spans="1:2">
      <c r="A922" s="1">
        <v>42297</v>
      </c>
      <c r="B922">
        <v>27.87</v>
      </c>
    </row>
    <row r="923" spans="1:2">
      <c r="A923" s="1">
        <v>42298</v>
      </c>
      <c r="B923">
        <v>83.48</v>
      </c>
    </row>
    <row r="924" spans="1:2">
      <c r="A924" s="1">
        <v>42299</v>
      </c>
      <c r="B924">
        <v>52.71</v>
      </c>
    </row>
    <row r="925" spans="1:2">
      <c r="A925" s="1">
        <v>42300</v>
      </c>
      <c r="B925">
        <v>51.59</v>
      </c>
    </row>
    <row r="926" spans="1:2">
      <c r="A926" s="1">
        <v>42301</v>
      </c>
      <c r="B926">
        <v>87.13</v>
      </c>
    </row>
    <row r="927" spans="1:2">
      <c r="A927" s="1">
        <v>42302</v>
      </c>
      <c r="B927">
        <v>66.66</v>
      </c>
    </row>
    <row r="928" spans="1:2">
      <c r="A928" s="1">
        <v>42303</v>
      </c>
      <c r="B928">
        <v>75.05</v>
      </c>
    </row>
    <row r="929" spans="1:2">
      <c r="A929" s="1">
        <v>42304</v>
      </c>
      <c r="B929">
        <v>74.569999999999993</v>
      </c>
    </row>
    <row r="930" spans="1:2">
      <c r="A930" s="1">
        <v>42305</v>
      </c>
      <c r="B930">
        <v>112.28</v>
      </c>
    </row>
    <row r="931" spans="1:2">
      <c r="A931" s="1">
        <v>42306</v>
      </c>
      <c r="B931">
        <v>77.349999999999994</v>
      </c>
    </row>
    <row r="932" spans="1:2">
      <c r="A932" s="1">
        <v>42307</v>
      </c>
      <c r="B932">
        <v>38.409999999999997</v>
      </c>
    </row>
    <row r="933" spans="1:2">
      <c r="A933" s="1">
        <v>42308</v>
      </c>
      <c r="B933">
        <v>46.01</v>
      </c>
    </row>
    <row r="934" spans="1:2">
      <c r="A934" s="1">
        <v>42309</v>
      </c>
      <c r="B934">
        <v>93.34</v>
      </c>
    </row>
    <row r="935" spans="1:2">
      <c r="A935" s="1">
        <v>42310</v>
      </c>
      <c r="B935">
        <v>32.86</v>
      </c>
    </row>
    <row r="936" spans="1:2">
      <c r="A936" s="1">
        <v>42311</v>
      </c>
      <c r="B936">
        <v>72.75</v>
      </c>
    </row>
    <row r="937" spans="1:2">
      <c r="A937" s="1">
        <v>42312</v>
      </c>
      <c r="B937">
        <v>45.24</v>
      </c>
    </row>
    <row r="938" spans="1:2">
      <c r="A938" s="1">
        <v>42313</v>
      </c>
      <c r="B938">
        <v>33.090000000000003</v>
      </c>
    </row>
    <row r="939" spans="1:2">
      <c r="A939" s="1">
        <v>42314</v>
      </c>
      <c r="B939">
        <v>78.78</v>
      </c>
    </row>
    <row r="940" spans="1:2">
      <c r="A940" s="1">
        <v>42315</v>
      </c>
      <c r="B940">
        <v>102.94</v>
      </c>
    </row>
    <row r="941" spans="1:2">
      <c r="A941" s="1">
        <v>42316</v>
      </c>
      <c r="B941">
        <v>93.34</v>
      </c>
    </row>
    <row r="942" spans="1:2">
      <c r="A942" s="1">
        <v>42317</v>
      </c>
      <c r="B942">
        <v>60.61</v>
      </c>
    </row>
    <row r="943" spans="1:2">
      <c r="A943" s="1">
        <v>42318</v>
      </c>
      <c r="B943">
        <v>44.19</v>
      </c>
    </row>
    <row r="944" spans="1:2">
      <c r="A944" s="1">
        <v>42319</v>
      </c>
      <c r="B944">
        <v>44.92</v>
      </c>
    </row>
    <row r="945" spans="1:2">
      <c r="A945" s="1">
        <v>42320</v>
      </c>
      <c r="B945">
        <v>20.53</v>
      </c>
    </row>
    <row r="946" spans="1:2">
      <c r="A946" s="1">
        <v>42321</v>
      </c>
      <c r="B946">
        <v>33.65</v>
      </c>
    </row>
    <row r="947" spans="1:2">
      <c r="A947" s="1">
        <v>42322</v>
      </c>
      <c r="B947">
        <v>54.12</v>
      </c>
    </row>
    <row r="948" spans="1:2">
      <c r="A948" s="1">
        <v>42323</v>
      </c>
      <c r="B948">
        <v>87.14</v>
      </c>
    </row>
    <row r="949" spans="1:2">
      <c r="A949" s="1">
        <v>42324</v>
      </c>
      <c r="B949">
        <v>91.65</v>
      </c>
    </row>
    <row r="950" spans="1:2">
      <c r="A950" s="1">
        <v>42325</v>
      </c>
      <c r="B950">
        <v>63.48</v>
      </c>
    </row>
    <row r="951" spans="1:2">
      <c r="A951" s="1">
        <v>42326</v>
      </c>
      <c r="B951">
        <v>68.430000000000007</v>
      </c>
    </row>
    <row r="952" spans="1:2">
      <c r="A952" s="1">
        <v>42327</v>
      </c>
      <c r="B952">
        <v>43.31</v>
      </c>
    </row>
    <row r="953" spans="1:2">
      <c r="A953" s="1">
        <v>42328</v>
      </c>
      <c r="B953">
        <v>48.78</v>
      </c>
    </row>
    <row r="954" spans="1:2">
      <c r="A954" s="1">
        <v>42329</v>
      </c>
      <c r="B954">
        <v>26.01</v>
      </c>
    </row>
    <row r="955" spans="1:2">
      <c r="A955" s="1">
        <v>42330</v>
      </c>
      <c r="B955">
        <v>51.15</v>
      </c>
    </row>
    <row r="956" spans="1:2">
      <c r="A956" s="1">
        <v>42331</v>
      </c>
      <c r="B956">
        <v>13.92</v>
      </c>
    </row>
    <row r="957" spans="1:2">
      <c r="A957" s="1">
        <v>42332</v>
      </c>
      <c r="B957">
        <v>28.8</v>
      </c>
    </row>
    <row r="958" spans="1:2">
      <c r="A958" s="1">
        <v>42333</v>
      </c>
      <c r="B958">
        <v>20.420000000000002</v>
      </c>
    </row>
    <row r="959" spans="1:2">
      <c r="A959" s="1">
        <v>42334</v>
      </c>
      <c r="B959">
        <v>95.75</v>
      </c>
    </row>
    <row r="960" spans="1:2">
      <c r="A960" s="1">
        <v>42335</v>
      </c>
      <c r="B960">
        <v>45.15</v>
      </c>
    </row>
    <row r="961" spans="1:2">
      <c r="A961" s="1">
        <v>42336</v>
      </c>
      <c r="B961">
        <v>44.18</v>
      </c>
    </row>
    <row r="962" spans="1:2">
      <c r="A962" s="1">
        <v>42337</v>
      </c>
      <c r="B962">
        <v>64.8</v>
      </c>
    </row>
    <row r="963" spans="1:2">
      <c r="A963" s="1">
        <v>42338</v>
      </c>
      <c r="B963">
        <v>61.99</v>
      </c>
    </row>
    <row r="964" spans="1:2">
      <c r="A964" s="1">
        <v>42339</v>
      </c>
      <c r="B964">
        <v>48.27</v>
      </c>
    </row>
    <row r="965" spans="1:2">
      <c r="A965" s="1">
        <v>42340</v>
      </c>
      <c r="B965">
        <v>47.61</v>
      </c>
    </row>
    <row r="966" spans="1:2">
      <c r="A966" s="1">
        <v>42341</v>
      </c>
      <c r="B966">
        <v>38.700000000000003</v>
      </c>
    </row>
    <row r="967" spans="1:2">
      <c r="A967" s="1">
        <v>42342</v>
      </c>
      <c r="B967">
        <v>34.6</v>
      </c>
    </row>
    <row r="968" spans="1:2">
      <c r="A968" s="1">
        <v>42343</v>
      </c>
      <c r="B968">
        <v>44.67</v>
      </c>
    </row>
    <row r="969" spans="1:2">
      <c r="A969" s="1">
        <v>42344</v>
      </c>
      <c r="B969">
        <v>74.22</v>
      </c>
    </row>
    <row r="970" spans="1:2">
      <c r="A970" s="1">
        <v>42345</v>
      </c>
      <c r="B970">
        <v>50.85</v>
      </c>
    </row>
    <row r="971" spans="1:2">
      <c r="A971" s="1">
        <v>42346</v>
      </c>
      <c r="B971">
        <v>43.97</v>
      </c>
    </row>
    <row r="972" spans="1:2">
      <c r="A972" s="1">
        <v>42347</v>
      </c>
      <c r="B972">
        <v>57.21</v>
      </c>
    </row>
    <row r="973" spans="1:2">
      <c r="A973" s="1">
        <v>42348</v>
      </c>
      <c r="B973">
        <v>64.28</v>
      </c>
    </row>
    <row r="974" spans="1:2">
      <c r="A974" s="1">
        <v>42349</v>
      </c>
      <c r="B974">
        <v>110.78</v>
      </c>
    </row>
    <row r="975" spans="1:2">
      <c r="A975" s="1">
        <v>42350</v>
      </c>
      <c r="B975">
        <v>61.68</v>
      </c>
    </row>
    <row r="976" spans="1:2">
      <c r="A976" s="1">
        <v>42351</v>
      </c>
      <c r="B976">
        <v>89.96</v>
      </c>
    </row>
    <row r="977" spans="1:2">
      <c r="A977" s="1">
        <v>42352</v>
      </c>
      <c r="B977">
        <v>56.77</v>
      </c>
    </row>
    <row r="978" spans="1:2">
      <c r="A978" s="1">
        <v>42353</v>
      </c>
      <c r="B978">
        <v>78</v>
      </c>
    </row>
    <row r="979" spans="1:2">
      <c r="A979" s="1">
        <v>42354</v>
      </c>
      <c r="B979">
        <v>85.34</v>
      </c>
    </row>
    <row r="980" spans="1:2">
      <c r="A980" s="1">
        <v>42355</v>
      </c>
      <c r="B980">
        <v>100.26</v>
      </c>
    </row>
    <row r="981" spans="1:2">
      <c r="A981" s="1">
        <v>42356</v>
      </c>
      <c r="B981">
        <v>86.5</v>
      </c>
    </row>
    <row r="982" spans="1:2">
      <c r="A982" s="1">
        <v>42357</v>
      </c>
      <c r="B982">
        <v>63.29</v>
      </c>
    </row>
    <row r="983" spans="1:2">
      <c r="A983" s="1">
        <v>42358</v>
      </c>
      <c r="B983">
        <v>55.79</v>
      </c>
    </row>
    <row r="984" spans="1:2">
      <c r="A984" s="1">
        <v>42359</v>
      </c>
      <c r="B984">
        <v>79.05</v>
      </c>
    </row>
    <row r="985" spans="1:2">
      <c r="A985" s="1">
        <v>42360</v>
      </c>
      <c r="B985">
        <v>77.14</v>
      </c>
    </row>
    <row r="986" spans="1:2">
      <c r="A986" s="1">
        <v>42361</v>
      </c>
      <c r="B986">
        <v>75.23</v>
      </c>
    </row>
    <row r="987" spans="1:2">
      <c r="A987" s="1">
        <v>42362</v>
      </c>
      <c r="B987">
        <v>58.39</v>
      </c>
    </row>
    <row r="988" spans="1:2">
      <c r="A988" s="1">
        <v>42363</v>
      </c>
      <c r="B988">
        <v>64.23</v>
      </c>
    </row>
    <row r="989" spans="1:2">
      <c r="A989" s="1">
        <v>42364</v>
      </c>
      <c r="B989">
        <v>122.65</v>
      </c>
    </row>
    <row r="990" spans="1:2">
      <c r="A990" s="1">
        <v>42365</v>
      </c>
      <c r="B990">
        <v>118.36</v>
      </c>
    </row>
    <row r="991" spans="1:2">
      <c r="A991" s="1">
        <v>42366</v>
      </c>
      <c r="B991">
        <v>106.39</v>
      </c>
    </row>
    <row r="992" spans="1:2">
      <c r="A992" s="1">
        <v>42367</v>
      </c>
      <c r="B992">
        <v>59.15</v>
      </c>
    </row>
    <row r="993" spans="1:2">
      <c r="A993" s="1">
        <v>42368</v>
      </c>
      <c r="B993">
        <v>90.42</v>
      </c>
    </row>
    <row r="994" spans="1:2">
      <c r="A994" s="1">
        <v>42369</v>
      </c>
      <c r="B994">
        <v>59.74</v>
      </c>
    </row>
    <row r="995" spans="1:2">
      <c r="A995" s="1">
        <v>42370</v>
      </c>
      <c r="B995">
        <v>102.81</v>
      </c>
    </row>
    <row r="996" spans="1:2">
      <c r="A996" s="1">
        <v>42371</v>
      </c>
      <c r="B996">
        <v>71.430000000000007</v>
      </c>
    </row>
    <row r="997" spans="1:2">
      <c r="A997" s="1">
        <v>42372</v>
      </c>
      <c r="B997">
        <v>163.65</v>
      </c>
    </row>
    <row r="998" spans="1:2">
      <c r="A998" s="1">
        <v>42373</v>
      </c>
      <c r="B998">
        <v>106.94</v>
      </c>
    </row>
    <row r="999" spans="1:2">
      <c r="A999" s="1">
        <v>42374</v>
      </c>
      <c r="B999">
        <v>52.8</v>
      </c>
    </row>
    <row r="1000" spans="1:2">
      <c r="A1000" s="1">
        <v>42375</v>
      </c>
      <c r="B1000">
        <v>30.4</v>
      </c>
    </row>
    <row r="1001" spans="1:2">
      <c r="A1001" s="1">
        <v>42376</v>
      </c>
      <c r="B1001">
        <v>56.4</v>
      </c>
    </row>
    <row r="1002" spans="1:2">
      <c r="A1002" s="1">
        <v>42377</v>
      </c>
      <c r="B1002">
        <v>62.21</v>
      </c>
    </row>
    <row r="1003" spans="1:2">
      <c r="A1003" s="1">
        <v>42378</v>
      </c>
      <c r="B1003">
        <v>73.930000000000007</v>
      </c>
    </row>
    <row r="1004" spans="1:2">
      <c r="A1004" s="1">
        <v>42379</v>
      </c>
      <c r="B1004">
        <v>115.76</v>
      </c>
    </row>
    <row r="1005" spans="1:2">
      <c r="A1005" s="1">
        <v>42380</v>
      </c>
      <c r="B1005">
        <v>65.099999999999994</v>
      </c>
    </row>
    <row r="1006" spans="1:2">
      <c r="A1006" s="1">
        <v>42381</v>
      </c>
      <c r="B1006">
        <v>67.319999999999993</v>
      </c>
    </row>
    <row r="1007" spans="1:2">
      <c r="A1007" s="1">
        <v>42382</v>
      </c>
      <c r="B1007">
        <v>130.12</v>
      </c>
    </row>
    <row r="1008" spans="1:2">
      <c r="A1008" s="1">
        <v>42383</v>
      </c>
      <c r="B1008">
        <v>72.92</v>
      </c>
    </row>
    <row r="1009" spans="1:2">
      <c r="A1009" s="1">
        <v>42384</v>
      </c>
      <c r="B1009">
        <v>67.14</v>
      </c>
    </row>
    <row r="1010" spans="1:2">
      <c r="A1010" s="1">
        <v>42385</v>
      </c>
      <c r="B1010">
        <v>137.85</v>
      </c>
    </row>
    <row r="1011" spans="1:2">
      <c r="A1011" s="1">
        <v>42386</v>
      </c>
      <c r="B1011">
        <v>126.15</v>
      </c>
    </row>
    <row r="1012" spans="1:2">
      <c r="A1012" s="1">
        <v>42387</v>
      </c>
      <c r="B1012">
        <v>71.03</v>
      </c>
    </row>
    <row r="1013" spans="1:2">
      <c r="A1013" s="1">
        <v>42388</v>
      </c>
      <c r="B1013">
        <v>81.900000000000006</v>
      </c>
    </row>
    <row r="1014" spans="1:2">
      <c r="A1014" s="1">
        <v>42389</v>
      </c>
      <c r="B1014">
        <v>70.19</v>
      </c>
    </row>
    <row r="1015" spans="1:2">
      <c r="A1015" s="1">
        <v>42390</v>
      </c>
      <c r="B1015">
        <v>110.2</v>
      </c>
    </row>
    <row r="1016" spans="1:2">
      <c r="A1016" s="1">
        <v>42391</v>
      </c>
      <c r="B1016">
        <v>68.430000000000007</v>
      </c>
    </row>
    <row r="1017" spans="1:2">
      <c r="A1017" s="1">
        <v>42392</v>
      </c>
      <c r="B1017">
        <v>76.650000000000006</v>
      </c>
    </row>
    <row r="1018" spans="1:2">
      <c r="A1018" s="1">
        <v>42393</v>
      </c>
      <c r="B1018">
        <v>62.13</v>
      </c>
    </row>
    <row r="1019" spans="1:2">
      <c r="A1019" s="1">
        <v>42394</v>
      </c>
      <c r="B1019">
        <v>55.72</v>
      </c>
    </row>
    <row r="1020" spans="1:2">
      <c r="A1020" s="1">
        <v>42395</v>
      </c>
      <c r="B1020">
        <v>78.09</v>
      </c>
    </row>
    <row r="1021" spans="1:2">
      <c r="A1021" s="1">
        <v>42396</v>
      </c>
      <c r="B1021">
        <v>39.01</v>
      </c>
    </row>
    <row r="1022" spans="1:2">
      <c r="A1022" s="1">
        <v>42397</v>
      </c>
      <c r="B1022">
        <v>59.62</v>
      </c>
    </row>
    <row r="1023" spans="1:2">
      <c r="A1023" s="1">
        <v>42398</v>
      </c>
      <c r="B1023">
        <v>41.51</v>
      </c>
    </row>
    <row r="1024" spans="1:2">
      <c r="A1024" s="1">
        <v>42399</v>
      </c>
      <c r="B1024">
        <v>79.819999999999993</v>
      </c>
    </row>
    <row r="1025" spans="1:2">
      <c r="A1025" s="1">
        <v>42400</v>
      </c>
      <c r="B1025">
        <v>94.57</v>
      </c>
    </row>
    <row r="1026" spans="1:2">
      <c r="A1026" s="1">
        <v>42401</v>
      </c>
      <c r="B1026">
        <v>183.2</v>
      </c>
    </row>
    <row r="1027" spans="1:2">
      <c r="A1027" s="1">
        <v>42402</v>
      </c>
      <c r="B1027">
        <v>117.91</v>
      </c>
    </row>
    <row r="1028" spans="1:2">
      <c r="A1028" s="1">
        <v>42403</v>
      </c>
      <c r="B1028">
        <v>73.510000000000005</v>
      </c>
    </row>
    <row r="1029" spans="1:2">
      <c r="A1029" s="1">
        <v>42404</v>
      </c>
      <c r="B1029">
        <v>40.729999999999997</v>
      </c>
    </row>
    <row r="1030" spans="1:2">
      <c r="A1030" s="1">
        <v>42405</v>
      </c>
      <c r="B1030">
        <v>41.41</v>
      </c>
    </row>
    <row r="1031" spans="1:2">
      <c r="A1031" s="1">
        <v>42406</v>
      </c>
      <c r="B1031">
        <v>78.95</v>
      </c>
    </row>
    <row r="1032" spans="1:2">
      <c r="A1032" s="1">
        <v>42407</v>
      </c>
      <c r="B1032">
        <v>60.29</v>
      </c>
    </row>
    <row r="1033" spans="1:2">
      <c r="A1033" s="1">
        <v>42408</v>
      </c>
      <c r="B1033">
        <v>88.26</v>
      </c>
    </row>
    <row r="1034" spans="1:2">
      <c r="A1034" s="1">
        <v>42409</v>
      </c>
      <c r="B1034">
        <v>38.4</v>
      </c>
    </row>
    <row r="1035" spans="1:2">
      <c r="A1035" s="1">
        <v>42410</v>
      </c>
      <c r="B1035">
        <v>77.84</v>
      </c>
    </row>
    <row r="1036" spans="1:2">
      <c r="A1036" s="1">
        <v>42411</v>
      </c>
      <c r="B1036">
        <v>106.25</v>
      </c>
    </row>
    <row r="1037" spans="1:2">
      <c r="A1037" s="1">
        <v>42412</v>
      </c>
      <c r="B1037">
        <v>74.63</v>
      </c>
    </row>
    <row r="1038" spans="1:2">
      <c r="A1038" s="1">
        <v>42413</v>
      </c>
      <c r="B1038">
        <v>45.01</v>
      </c>
    </row>
    <row r="1039" spans="1:2">
      <c r="A1039" s="1">
        <v>42414</v>
      </c>
      <c r="B1039">
        <v>110.8</v>
      </c>
    </row>
    <row r="1040" spans="1:2">
      <c r="A1040" s="1">
        <v>42415</v>
      </c>
      <c r="B1040">
        <v>67.33</v>
      </c>
    </row>
    <row r="1041" spans="1:2">
      <c r="A1041" s="1">
        <v>42416</v>
      </c>
      <c r="B1041">
        <v>48.57</v>
      </c>
    </row>
    <row r="1042" spans="1:2">
      <c r="A1042" s="1">
        <v>42417</v>
      </c>
      <c r="B1042">
        <v>108.64</v>
      </c>
    </row>
    <row r="1043" spans="1:2">
      <c r="A1043" s="1">
        <v>42418</v>
      </c>
      <c r="B1043">
        <v>117.33</v>
      </c>
    </row>
    <row r="1044" spans="1:2">
      <c r="A1044" s="1">
        <v>42419</v>
      </c>
      <c r="B1044">
        <v>85.85</v>
      </c>
    </row>
    <row r="1045" spans="1:2">
      <c r="A1045" s="1">
        <v>42420</v>
      </c>
      <c r="B1045">
        <v>80.64</v>
      </c>
    </row>
    <row r="1046" spans="1:2">
      <c r="A1046" s="1">
        <v>42421</v>
      </c>
      <c r="B1046">
        <v>78.42</v>
      </c>
    </row>
    <row r="1047" spans="1:2">
      <c r="A1047" s="1">
        <v>42422</v>
      </c>
      <c r="B1047">
        <v>55.88</v>
      </c>
    </row>
    <row r="1048" spans="1:2">
      <c r="A1048" s="1">
        <v>42423</v>
      </c>
      <c r="B1048">
        <v>57.33</v>
      </c>
    </row>
    <row r="1049" spans="1:2">
      <c r="A1049" s="1">
        <v>42424</v>
      </c>
      <c r="B1049">
        <v>62.26</v>
      </c>
    </row>
    <row r="1050" spans="1:2">
      <c r="A1050" s="1">
        <v>42425</v>
      </c>
      <c r="B1050">
        <v>57.5</v>
      </c>
    </row>
    <row r="1051" spans="1:2">
      <c r="A1051" s="1">
        <v>42426</v>
      </c>
      <c r="B1051">
        <v>41.87</v>
      </c>
    </row>
    <row r="1052" spans="1:2">
      <c r="A1052" s="1">
        <v>42427</v>
      </c>
      <c r="B1052">
        <v>126.51</v>
      </c>
    </row>
    <row r="1053" spans="1:2">
      <c r="A1053" s="1">
        <v>42428</v>
      </c>
      <c r="B1053">
        <v>97.94</v>
      </c>
    </row>
    <row r="1054" spans="1:2">
      <c r="A1054" s="1">
        <v>42429</v>
      </c>
      <c r="B1054">
        <v>65.739999999999995</v>
      </c>
    </row>
    <row r="1055" spans="1:2">
      <c r="A1055" s="1">
        <v>42430</v>
      </c>
      <c r="B1055">
        <v>49.35</v>
      </c>
    </row>
    <row r="1056" spans="1:2">
      <c r="A1056" s="1">
        <v>42431</v>
      </c>
      <c r="B1056">
        <v>41.64</v>
      </c>
    </row>
    <row r="1057" spans="1:2">
      <c r="A1057" s="1">
        <v>42432</v>
      </c>
      <c r="B1057">
        <v>48.6</v>
      </c>
    </row>
    <row r="1058" spans="1:2">
      <c r="A1058" s="1">
        <v>42433</v>
      </c>
      <c r="B1058">
        <v>46.74</v>
      </c>
    </row>
    <row r="1059" spans="1:2">
      <c r="A1059" s="1">
        <v>42434</v>
      </c>
      <c r="B1059">
        <v>128.08000000000001</v>
      </c>
    </row>
    <row r="1060" spans="1:2">
      <c r="A1060" s="1">
        <v>42435</v>
      </c>
      <c r="B1060">
        <v>112.51</v>
      </c>
    </row>
    <row r="1061" spans="1:2">
      <c r="A1061" s="1">
        <v>42436</v>
      </c>
      <c r="B1061">
        <v>59.99</v>
      </c>
    </row>
    <row r="1062" spans="1:2">
      <c r="A1062" s="1">
        <v>42437</v>
      </c>
      <c r="B1062">
        <v>77.42</v>
      </c>
    </row>
    <row r="1063" spans="1:2">
      <c r="A1063" s="1">
        <v>42438</v>
      </c>
      <c r="B1063">
        <v>46.99</v>
      </c>
    </row>
    <row r="1064" spans="1:2">
      <c r="A1064" s="1">
        <v>42439</v>
      </c>
      <c r="B1064">
        <v>30.22</v>
      </c>
    </row>
    <row r="1065" spans="1:2">
      <c r="A1065" s="1">
        <v>42440</v>
      </c>
      <c r="B1065">
        <v>29.26</v>
      </c>
    </row>
    <row r="1066" spans="1:2">
      <c r="A1066" s="1">
        <v>42441</v>
      </c>
      <c r="B1066">
        <v>68.489999999999995</v>
      </c>
    </row>
    <row r="1067" spans="1:2">
      <c r="A1067" s="1">
        <v>42442</v>
      </c>
      <c r="B1067">
        <v>108.23</v>
      </c>
    </row>
    <row r="1068" spans="1:2">
      <c r="A1068" s="1">
        <v>42443</v>
      </c>
      <c r="B1068">
        <v>54.04</v>
      </c>
    </row>
    <row r="1069" spans="1:2">
      <c r="A1069" s="1">
        <v>42444</v>
      </c>
      <c r="B1069">
        <v>45.63</v>
      </c>
    </row>
    <row r="1070" spans="1:2">
      <c r="A1070" s="1">
        <v>42445</v>
      </c>
      <c r="B1070">
        <v>48.66</v>
      </c>
    </row>
    <row r="1071" spans="1:2">
      <c r="A1071" s="1">
        <v>42446</v>
      </c>
      <c r="B1071">
        <v>40.06</v>
      </c>
    </row>
    <row r="1072" spans="1:2">
      <c r="A1072" s="1">
        <v>42447</v>
      </c>
      <c r="B1072">
        <v>58.48</v>
      </c>
    </row>
    <row r="1073" spans="1:2">
      <c r="A1073" s="1">
        <v>42448</v>
      </c>
      <c r="B1073">
        <v>32.840000000000003</v>
      </c>
    </row>
    <row r="1074" spans="1:2">
      <c r="A1074" s="1">
        <v>42449</v>
      </c>
      <c r="B1074">
        <v>73.89</v>
      </c>
    </row>
    <row r="1075" spans="1:2">
      <c r="A1075" s="1">
        <v>42450</v>
      </c>
      <c r="B1075">
        <v>89.85</v>
      </c>
    </row>
    <row r="1076" spans="1:2">
      <c r="A1076" s="1">
        <v>42451</v>
      </c>
      <c r="B1076">
        <v>55.17</v>
      </c>
    </row>
    <row r="1077" spans="1:2">
      <c r="A1077" s="1">
        <v>42452</v>
      </c>
      <c r="B1077">
        <v>87.98</v>
      </c>
    </row>
    <row r="1078" spans="1:2">
      <c r="A1078" s="1">
        <v>42453</v>
      </c>
      <c r="B1078">
        <v>50.15</v>
      </c>
    </row>
    <row r="1079" spans="1:2">
      <c r="A1079" s="1">
        <v>42454</v>
      </c>
      <c r="B1079">
        <v>36.39</v>
      </c>
    </row>
    <row r="1080" spans="1:2">
      <c r="A1080" s="1">
        <v>42455</v>
      </c>
      <c r="B1080">
        <v>61.36</v>
      </c>
    </row>
    <row r="1081" spans="1:2">
      <c r="A1081" s="1">
        <v>42456</v>
      </c>
      <c r="B1081">
        <v>53.45</v>
      </c>
    </row>
    <row r="1082" spans="1:2">
      <c r="A1082" s="1">
        <v>42457</v>
      </c>
      <c r="B1082">
        <v>105.86</v>
      </c>
    </row>
    <row r="1083" spans="1:2">
      <c r="A1083" s="1">
        <v>42458</v>
      </c>
      <c r="B1083">
        <v>69.819999999999993</v>
      </c>
    </row>
    <row r="1084" spans="1:2">
      <c r="A1084" s="1">
        <v>42459</v>
      </c>
      <c r="B1084">
        <v>124.96</v>
      </c>
    </row>
    <row r="1085" spans="1:2">
      <c r="A1085" s="1">
        <v>42460</v>
      </c>
      <c r="B1085">
        <v>36.42</v>
      </c>
    </row>
    <row r="1086" spans="1:2">
      <c r="A1086" s="1">
        <v>42461</v>
      </c>
      <c r="B1086">
        <v>30.46</v>
      </c>
    </row>
    <row r="1087" spans="1:2">
      <c r="A1087" s="1">
        <v>42462</v>
      </c>
      <c r="B1087">
        <v>61.05</v>
      </c>
    </row>
    <row r="1088" spans="1:2">
      <c r="A1088" s="1">
        <v>42463</v>
      </c>
      <c r="B1088">
        <v>100.09</v>
      </c>
    </row>
    <row r="1089" spans="1:2">
      <c r="A1089" s="1">
        <v>42464</v>
      </c>
      <c r="B1089">
        <v>38.89</v>
      </c>
    </row>
    <row r="1090" spans="1:2">
      <c r="A1090" s="1">
        <v>42465</v>
      </c>
      <c r="B1090">
        <v>25.71</v>
      </c>
    </row>
    <row r="1091" spans="1:2">
      <c r="A1091" s="1">
        <v>42466</v>
      </c>
      <c r="B1091">
        <v>36.17</v>
      </c>
    </row>
    <row r="1092" spans="1:2">
      <c r="A1092" s="1">
        <v>42467</v>
      </c>
      <c r="B1092">
        <v>28.9</v>
      </c>
    </row>
    <row r="1093" spans="1:2">
      <c r="A1093" s="1">
        <v>42468</v>
      </c>
      <c r="B1093">
        <v>30.25</v>
      </c>
    </row>
    <row r="1094" spans="1:2">
      <c r="A1094" s="1">
        <v>42469</v>
      </c>
      <c r="B1094">
        <v>19.809999999999999</v>
      </c>
    </row>
    <row r="1095" spans="1:2">
      <c r="A1095" s="1">
        <v>42470</v>
      </c>
      <c r="B1095">
        <v>66.3</v>
      </c>
    </row>
    <row r="1096" spans="1:2">
      <c r="A1096" s="1">
        <v>42471</v>
      </c>
      <c r="B1096">
        <v>101.11</v>
      </c>
    </row>
    <row r="1097" spans="1:2">
      <c r="A1097" s="1">
        <v>42472</v>
      </c>
      <c r="B1097">
        <v>34.46</v>
      </c>
    </row>
    <row r="1098" spans="1:2">
      <c r="A1098" s="1">
        <v>42473</v>
      </c>
      <c r="B1098">
        <v>37.74</v>
      </c>
    </row>
    <row r="1099" spans="1:2">
      <c r="A1099" s="1">
        <v>42474</v>
      </c>
      <c r="B1099">
        <v>21.42</v>
      </c>
    </row>
    <row r="1100" spans="1:2">
      <c r="A1100" s="1">
        <v>42475</v>
      </c>
      <c r="B1100">
        <v>52.17</v>
      </c>
    </row>
    <row r="1101" spans="1:2">
      <c r="A1101" s="1">
        <v>42476</v>
      </c>
      <c r="B1101">
        <v>82.72</v>
      </c>
    </row>
    <row r="1102" spans="1:2">
      <c r="A1102" s="1">
        <v>42477</v>
      </c>
      <c r="B1102">
        <v>127.3</v>
      </c>
    </row>
    <row r="1103" spans="1:2">
      <c r="A1103" s="1">
        <v>42478</v>
      </c>
      <c r="B1103">
        <v>63.08</v>
      </c>
    </row>
    <row r="1104" spans="1:2">
      <c r="A1104" s="1">
        <v>42479</v>
      </c>
      <c r="B1104">
        <v>20.66</v>
      </c>
    </row>
    <row r="1105" spans="1:2">
      <c r="A1105" s="1">
        <v>42480</v>
      </c>
      <c r="B1105">
        <v>41.3</v>
      </c>
    </row>
    <row r="1106" spans="1:2">
      <c r="A1106" s="1">
        <v>42481</v>
      </c>
      <c r="B1106">
        <v>34.270000000000003</v>
      </c>
    </row>
    <row r="1107" spans="1:2">
      <c r="A1107" s="1">
        <v>42482</v>
      </c>
      <c r="B1107">
        <v>112.29</v>
      </c>
    </row>
    <row r="1108" spans="1:2">
      <c r="A1108" s="1">
        <v>42483</v>
      </c>
      <c r="B1108">
        <v>77.260000000000005</v>
      </c>
    </row>
    <row r="1109" spans="1:2">
      <c r="A1109" s="1">
        <v>42484</v>
      </c>
      <c r="B1109">
        <v>57.8</v>
      </c>
    </row>
    <row r="1110" spans="1:2">
      <c r="A1110" s="1">
        <v>42485</v>
      </c>
      <c r="B1110">
        <v>59.83</v>
      </c>
    </row>
    <row r="1111" spans="1:2">
      <c r="A1111" s="1">
        <v>42486</v>
      </c>
      <c r="B1111">
        <v>49.42</v>
      </c>
    </row>
    <row r="1112" spans="1:2">
      <c r="A1112" s="1">
        <v>42487</v>
      </c>
      <c r="B1112">
        <v>42.37</v>
      </c>
    </row>
    <row r="1113" spans="1:2">
      <c r="A1113" s="1">
        <v>42488</v>
      </c>
      <c r="B1113">
        <v>20.3</v>
      </c>
    </row>
    <row r="1114" spans="1:2">
      <c r="A1114" s="1">
        <v>42489</v>
      </c>
      <c r="B1114">
        <v>54.91</v>
      </c>
    </row>
    <row r="1115" spans="1:2">
      <c r="A1115" s="1">
        <v>42490</v>
      </c>
      <c r="B1115">
        <v>45.03</v>
      </c>
    </row>
    <row r="1116" spans="1:2">
      <c r="A1116" s="1">
        <v>42491</v>
      </c>
      <c r="B1116">
        <v>61.59</v>
      </c>
    </row>
    <row r="1117" spans="1:2">
      <c r="A1117" s="1">
        <v>42492</v>
      </c>
      <c r="B1117">
        <v>72.72</v>
      </c>
    </row>
    <row r="1118" spans="1:2">
      <c r="A1118" s="1">
        <v>42493</v>
      </c>
      <c r="B1118">
        <v>45.4</v>
      </c>
    </row>
    <row r="1119" spans="1:2">
      <c r="A1119" s="1">
        <v>42494</v>
      </c>
      <c r="B1119">
        <v>44.1</v>
      </c>
    </row>
    <row r="1120" spans="1:2">
      <c r="A1120" s="1">
        <v>42495</v>
      </c>
      <c r="B1120">
        <v>34.04</v>
      </c>
    </row>
    <row r="1121" spans="1:2">
      <c r="A1121" s="1">
        <v>42496</v>
      </c>
      <c r="B1121">
        <v>31.3</v>
      </c>
    </row>
    <row r="1122" spans="1:2">
      <c r="A1122" s="1">
        <v>42497</v>
      </c>
      <c r="B1122">
        <v>46.71</v>
      </c>
    </row>
    <row r="1123" spans="1:2">
      <c r="A1123" s="1">
        <v>42498</v>
      </c>
      <c r="B1123">
        <v>57.56</v>
      </c>
    </row>
    <row r="1124" spans="1:2">
      <c r="A1124" s="1">
        <v>42499</v>
      </c>
      <c r="B1124">
        <v>59.73</v>
      </c>
    </row>
    <row r="1125" spans="1:2">
      <c r="A1125" s="1">
        <v>42500</v>
      </c>
      <c r="B1125">
        <v>62.97</v>
      </c>
    </row>
    <row r="1126" spans="1:2">
      <c r="A1126" s="1">
        <v>42501</v>
      </c>
      <c r="B1126">
        <v>54.4</v>
      </c>
    </row>
    <row r="1127" spans="1:2">
      <c r="A1127" s="1">
        <v>42502</v>
      </c>
      <c r="B1127">
        <v>50.82</v>
      </c>
    </row>
    <row r="1128" spans="1:2">
      <c r="A1128" s="1">
        <v>42503</v>
      </c>
      <c r="B1128">
        <v>59.77</v>
      </c>
    </row>
    <row r="1129" spans="1:2">
      <c r="A1129" s="1">
        <v>42504</v>
      </c>
      <c r="B1129">
        <v>31.04</v>
      </c>
    </row>
    <row r="1130" spans="1:2">
      <c r="A1130" s="1">
        <v>42505</v>
      </c>
      <c r="B1130">
        <v>99.03</v>
      </c>
    </row>
    <row r="1131" spans="1:2">
      <c r="A1131" s="1">
        <v>42506</v>
      </c>
      <c r="B1131">
        <v>82.79</v>
      </c>
    </row>
    <row r="1132" spans="1:2">
      <c r="A1132" s="1">
        <v>42507</v>
      </c>
      <c r="B1132">
        <v>51.62</v>
      </c>
    </row>
    <row r="1133" spans="1:2">
      <c r="A1133" s="1">
        <v>42508</v>
      </c>
      <c r="B1133">
        <v>32.08</v>
      </c>
    </row>
    <row r="1134" spans="1:2">
      <c r="A1134" s="1">
        <v>42509</v>
      </c>
      <c r="B1134">
        <v>58.53</v>
      </c>
    </row>
    <row r="1135" spans="1:2">
      <c r="A1135" s="1">
        <v>42510</v>
      </c>
      <c r="B1135">
        <v>25.94</v>
      </c>
    </row>
    <row r="1136" spans="1:2">
      <c r="A1136" s="1">
        <v>42511</v>
      </c>
      <c r="B1136">
        <v>54.62</v>
      </c>
    </row>
    <row r="1137" spans="1:2">
      <c r="A1137" s="1">
        <v>42512</v>
      </c>
      <c r="B1137">
        <v>113.01</v>
      </c>
    </row>
    <row r="1138" spans="1:2">
      <c r="A1138" s="1">
        <v>42513</v>
      </c>
      <c r="B1138">
        <v>141.68</v>
      </c>
    </row>
    <row r="1139" spans="1:2">
      <c r="A1139" s="1">
        <v>42514</v>
      </c>
      <c r="B1139">
        <v>66.06</v>
      </c>
    </row>
    <row r="1140" spans="1:2">
      <c r="A1140" s="1">
        <v>42515</v>
      </c>
      <c r="B1140">
        <v>51.51</v>
      </c>
    </row>
    <row r="1141" spans="1:2">
      <c r="A1141" s="1">
        <v>42516</v>
      </c>
      <c r="B1141">
        <v>23.07</v>
      </c>
    </row>
    <row r="1142" spans="1:2">
      <c r="A1142" s="1">
        <v>42517</v>
      </c>
      <c r="B1142">
        <v>19.22</v>
      </c>
    </row>
    <row r="1143" spans="1:2">
      <c r="A1143" s="1">
        <v>42518</v>
      </c>
      <c r="B1143">
        <v>41.02</v>
      </c>
    </row>
    <row r="1144" spans="1:2">
      <c r="A1144" s="1">
        <v>42519</v>
      </c>
      <c r="B1144">
        <v>54.25</v>
      </c>
    </row>
    <row r="1145" spans="1:2">
      <c r="A1145" s="1">
        <v>42520</v>
      </c>
      <c r="B1145">
        <v>35.86</v>
      </c>
    </row>
    <row r="1146" spans="1:2">
      <c r="A1146" s="1">
        <v>42521</v>
      </c>
      <c r="B1146">
        <v>48.19</v>
      </c>
    </row>
    <row r="1147" spans="1:2">
      <c r="A1147" s="1">
        <v>42522</v>
      </c>
      <c r="B1147">
        <v>48.39</v>
      </c>
    </row>
    <row r="1148" spans="1:2">
      <c r="A1148" s="1">
        <v>42523</v>
      </c>
      <c r="B1148">
        <v>44.41</v>
      </c>
    </row>
    <row r="1149" spans="1:2">
      <c r="A1149" s="1">
        <v>42524</v>
      </c>
      <c r="B1149">
        <v>54.72</v>
      </c>
    </row>
    <row r="1150" spans="1:2">
      <c r="A1150" s="1">
        <v>42525</v>
      </c>
      <c r="B1150">
        <v>130.56</v>
      </c>
    </row>
    <row r="1151" spans="1:2">
      <c r="A1151" s="1">
        <v>42526</v>
      </c>
      <c r="B1151">
        <v>151.85</v>
      </c>
    </row>
    <row r="1152" spans="1:2">
      <c r="A1152" s="1">
        <v>42527</v>
      </c>
      <c r="B1152">
        <v>136.57</v>
      </c>
    </row>
    <row r="1153" spans="1:2">
      <c r="A1153" s="1">
        <v>42528</v>
      </c>
      <c r="B1153">
        <v>127.93</v>
      </c>
    </row>
    <row r="1154" spans="1:2">
      <c r="A1154" s="1">
        <v>42529</v>
      </c>
      <c r="B1154">
        <v>46.41</v>
      </c>
    </row>
    <row r="1155" spans="1:2">
      <c r="A1155" s="1">
        <v>42530</v>
      </c>
      <c r="B1155">
        <v>49.67</v>
      </c>
    </row>
    <row r="1156" spans="1:2">
      <c r="A1156" s="1">
        <v>42531</v>
      </c>
      <c r="B1156">
        <v>70.69</v>
      </c>
    </row>
    <row r="1157" spans="1:2">
      <c r="A1157" s="1">
        <v>42532</v>
      </c>
      <c r="B1157">
        <v>71.81</v>
      </c>
    </row>
    <row r="1158" spans="1:2">
      <c r="A1158" s="1">
        <v>42533</v>
      </c>
      <c r="B1158">
        <v>64.97</v>
      </c>
    </row>
    <row r="1159" spans="1:2">
      <c r="A1159" s="1">
        <v>42534</v>
      </c>
      <c r="B1159">
        <v>60.21</v>
      </c>
    </row>
    <row r="1160" spans="1:2">
      <c r="A1160" s="1">
        <v>42535</v>
      </c>
      <c r="B1160">
        <v>83.69</v>
      </c>
    </row>
    <row r="1161" spans="1:2">
      <c r="A1161" s="1">
        <v>42536</v>
      </c>
      <c r="B1161">
        <v>79.47</v>
      </c>
    </row>
    <row r="1162" spans="1:2">
      <c r="A1162" s="1">
        <v>42537</v>
      </c>
      <c r="B1162">
        <v>109.07</v>
      </c>
    </row>
    <row r="1163" spans="1:2">
      <c r="A1163" s="1">
        <v>42538</v>
      </c>
      <c r="B1163">
        <v>71.03</v>
      </c>
    </row>
    <row r="1164" spans="1:2">
      <c r="A1164" s="1">
        <v>42539</v>
      </c>
      <c r="B1164">
        <v>91.09</v>
      </c>
    </row>
    <row r="1165" spans="1:2">
      <c r="A1165" s="1">
        <v>42540</v>
      </c>
      <c r="B1165">
        <v>54.65</v>
      </c>
    </row>
    <row r="1166" spans="1:2">
      <c r="A1166" s="1">
        <v>42541</v>
      </c>
      <c r="B1166">
        <v>94.78</v>
      </c>
    </row>
    <row r="1167" spans="1:2">
      <c r="A1167" s="1">
        <v>42542</v>
      </c>
      <c r="B1167">
        <v>137.6</v>
      </c>
    </row>
    <row r="1168" spans="1:2">
      <c r="A1168" s="1">
        <v>42543</v>
      </c>
      <c r="B1168">
        <v>146.78</v>
      </c>
    </row>
    <row r="1169" spans="1:2">
      <c r="A1169" s="1">
        <v>42544</v>
      </c>
      <c r="B1169">
        <v>125.3</v>
      </c>
    </row>
    <row r="1170" spans="1:2">
      <c r="A1170" s="1">
        <v>42545</v>
      </c>
      <c r="B1170">
        <v>312.85000000000002</v>
      </c>
    </row>
    <row r="1171" spans="1:2">
      <c r="A1171" s="1">
        <v>42546</v>
      </c>
      <c r="B1171">
        <v>586.54999999999995</v>
      </c>
    </row>
    <row r="1172" spans="1:2">
      <c r="A1172" s="1">
        <v>42547</v>
      </c>
      <c r="B1172">
        <v>322.73</v>
      </c>
    </row>
    <row r="1173" spans="1:2">
      <c r="A1173" s="1">
        <v>42548</v>
      </c>
      <c r="B1173">
        <v>254.28</v>
      </c>
    </row>
    <row r="1174" spans="1:2">
      <c r="A1174" s="1">
        <v>42549</v>
      </c>
      <c r="B1174">
        <v>238.67</v>
      </c>
    </row>
    <row r="1175" spans="1:2">
      <c r="A1175" s="1">
        <v>42550</v>
      </c>
      <c r="B1175">
        <v>146.63</v>
      </c>
    </row>
    <row r="1176" spans="1:2">
      <c r="A1176" s="1">
        <v>42551</v>
      </c>
      <c r="B1176">
        <v>96.08</v>
      </c>
    </row>
    <row r="1177" spans="1:2">
      <c r="A1177" s="1">
        <v>42552</v>
      </c>
      <c r="B1177">
        <v>108.22</v>
      </c>
    </row>
    <row r="1178" spans="1:2">
      <c r="A1178" s="1">
        <v>42553</v>
      </c>
      <c r="B1178">
        <v>114.48</v>
      </c>
    </row>
    <row r="1179" spans="1:2">
      <c r="A1179" s="1">
        <v>42554</v>
      </c>
      <c r="B1179">
        <v>148.63</v>
      </c>
    </row>
    <row r="1180" spans="1:2">
      <c r="A1180" s="1">
        <v>42555</v>
      </c>
      <c r="B1180">
        <v>84.51</v>
      </c>
    </row>
    <row r="1181" spans="1:2">
      <c r="A1181" s="1">
        <v>42556</v>
      </c>
      <c r="B1181">
        <v>89.02</v>
      </c>
    </row>
    <row r="1182" spans="1:2">
      <c r="A1182" s="1">
        <v>42557</v>
      </c>
      <c r="B1182">
        <v>185.04</v>
      </c>
    </row>
    <row r="1183" spans="1:2">
      <c r="A1183" s="1">
        <v>42558</v>
      </c>
      <c r="B1183">
        <v>117.71</v>
      </c>
    </row>
    <row r="1184" spans="1:2">
      <c r="A1184" s="1">
        <v>42559</v>
      </c>
      <c r="B1184">
        <v>105.65</v>
      </c>
    </row>
    <row r="1185" spans="1:2">
      <c r="A1185" s="1">
        <v>42560</v>
      </c>
      <c r="B1185">
        <v>124.74</v>
      </c>
    </row>
    <row r="1186" spans="1:2">
      <c r="A1186" s="1">
        <v>42561</v>
      </c>
      <c r="B1186">
        <v>209</v>
      </c>
    </row>
    <row r="1187" spans="1:2">
      <c r="A1187" s="1">
        <v>42562</v>
      </c>
      <c r="B1187">
        <v>93.07</v>
      </c>
    </row>
    <row r="1188" spans="1:2">
      <c r="A1188" s="1">
        <v>42563</v>
      </c>
      <c r="B1188">
        <v>113.92</v>
      </c>
    </row>
    <row r="1189" spans="1:2">
      <c r="A1189" s="1">
        <v>42564</v>
      </c>
      <c r="B1189">
        <v>58.42</v>
      </c>
    </row>
    <row r="1190" spans="1:2">
      <c r="A1190" s="1">
        <v>42565</v>
      </c>
      <c r="B1190">
        <v>53.11</v>
      </c>
    </row>
    <row r="1191" spans="1:2">
      <c r="A1191" s="1">
        <v>42566</v>
      </c>
      <c r="B1191">
        <v>34.4</v>
      </c>
    </row>
    <row r="1192" spans="1:2">
      <c r="A1192" s="1">
        <v>42567</v>
      </c>
      <c r="B1192">
        <v>88.55</v>
      </c>
    </row>
    <row r="1193" spans="1:2">
      <c r="A1193" s="1">
        <v>42568</v>
      </c>
      <c r="B1193">
        <v>172.45</v>
      </c>
    </row>
    <row r="1194" spans="1:2">
      <c r="A1194" s="1">
        <v>42569</v>
      </c>
      <c r="B1194">
        <v>112.79</v>
      </c>
    </row>
    <row r="1195" spans="1:2">
      <c r="A1195" s="1">
        <v>42570</v>
      </c>
      <c r="B1195">
        <v>39.89</v>
      </c>
    </row>
    <row r="1196" spans="1:2">
      <c r="A1196" s="1">
        <v>42571</v>
      </c>
      <c r="B1196">
        <v>45.87</v>
      </c>
    </row>
    <row r="1197" spans="1:2">
      <c r="A1197" s="1">
        <v>42572</v>
      </c>
      <c r="B1197">
        <v>37.630000000000003</v>
      </c>
    </row>
    <row r="1198" spans="1:2">
      <c r="A1198" s="1">
        <v>42573</v>
      </c>
      <c r="B1198">
        <v>59.24</v>
      </c>
    </row>
    <row r="1199" spans="1:2">
      <c r="A1199" s="1">
        <v>42574</v>
      </c>
      <c r="B1199">
        <v>40.99</v>
      </c>
    </row>
    <row r="1200" spans="1:2">
      <c r="A1200" s="1">
        <v>42575</v>
      </c>
      <c r="B1200">
        <v>76.34</v>
      </c>
    </row>
    <row r="1201" spans="1:2">
      <c r="A1201" s="1">
        <v>42576</v>
      </c>
      <c r="B1201">
        <v>78.34</v>
      </c>
    </row>
    <row r="1202" spans="1:2">
      <c r="A1202" s="1">
        <v>42577</v>
      </c>
      <c r="B1202">
        <v>56.4</v>
      </c>
    </row>
    <row r="1203" spans="1:2">
      <c r="A1203" s="1">
        <v>42578</v>
      </c>
      <c r="B1203">
        <v>122.84</v>
      </c>
    </row>
    <row r="1204" spans="1:2">
      <c r="A1204" s="1">
        <v>42579</v>
      </c>
      <c r="B1204">
        <v>76.37</v>
      </c>
    </row>
    <row r="1205" spans="1:2">
      <c r="A1205" s="1">
        <v>42580</v>
      </c>
      <c r="B1205">
        <v>78.16</v>
      </c>
    </row>
    <row r="1206" spans="1:2">
      <c r="A1206" s="1">
        <v>42581</v>
      </c>
      <c r="B1206">
        <v>91.53</v>
      </c>
    </row>
    <row r="1207" spans="1:2">
      <c r="A1207" s="1">
        <v>42582</v>
      </c>
      <c r="B1207">
        <v>117.46</v>
      </c>
    </row>
    <row r="1208" spans="1:2">
      <c r="A1208" s="1">
        <v>42583</v>
      </c>
      <c r="B1208">
        <v>74.989999999999995</v>
      </c>
    </row>
    <row r="1209" spans="1:2">
      <c r="A1209" s="1">
        <v>42584</v>
      </c>
      <c r="B1209">
        <v>55.54</v>
      </c>
    </row>
    <row r="1210" spans="1:2">
      <c r="A1210" s="1">
        <v>42585</v>
      </c>
      <c r="B1210">
        <v>38.549999999999997</v>
      </c>
    </row>
    <row r="1211" spans="1:2">
      <c r="A1211" s="1">
        <v>42586</v>
      </c>
      <c r="B1211">
        <v>42.64</v>
      </c>
    </row>
    <row r="1212" spans="1:2">
      <c r="A1212" s="1">
        <v>42587</v>
      </c>
      <c r="B1212">
        <v>89.43</v>
      </c>
    </row>
    <row r="1213" spans="1:2">
      <c r="A1213" s="1">
        <v>42588</v>
      </c>
      <c r="B1213">
        <v>76.61</v>
      </c>
    </row>
    <row r="1214" spans="1:2">
      <c r="A1214" s="1">
        <v>42589</v>
      </c>
      <c r="B1214">
        <v>60.56</v>
      </c>
    </row>
    <row r="1215" spans="1:2">
      <c r="A1215" s="1">
        <v>42590</v>
      </c>
      <c r="B1215">
        <v>108.83</v>
      </c>
    </row>
    <row r="1216" spans="1:2">
      <c r="A1216" s="1">
        <v>42591</v>
      </c>
      <c r="B1216">
        <v>61.67</v>
      </c>
    </row>
    <row r="1217" spans="1:2">
      <c r="A1217" s="1">
        <v>42592</v>
      </c>
      <c r="B1217">
        <v>81.760000000000005</v>
      </c>
    </row>
    <row r="1218" spans="1:2">
      <c r="A1218" s="1">
        <v>42593</v>
      </c>
      <c r="B1218">
        <v>43.24</v>
      </c>
    </row>
    <row r="1219" spans="1:2">
      <c r="A1219" s="1">
        <v>42594</v>
      </c>
      <c r="B1219">
        <v>63</v>
      </c>
    </row>
    <row r="1220" spans="1:2">
      <c r="A1220" s="1">
        <v>42595</v>
      </c>
      <c r="B1220">
        <v>55.14</v>
      </c>
    </row>
    <row r="1221" spans="1:2">
      <c r="A1221" s="1">
        <v>42596</v>
      </c>
      <c r="B1221">
        <v>137.71</v>
      </c>
    </row>
    <row r="1222" spans="1:2">
      <c r="A1222" s="1">
        <v>42597</v>
      </c>
      <c r="B1222">
        <v>91.36</v>
      </c>
    </row>
    <row r="1223" spans="1:2">
      <c r="A1223" s="1">
        <v>42598</v>
      </c>
      <c r="B1223">
        <v>105.49</v>
      </c>
    </row>
    <row r="1224" spans="1:2">
      <c r="A1224" s="1">
        <v>42599</v>
      </c>
      <c r="B1224">
        <v>83.6</v>
      </c>
    </row>
    <row r="1225" spans="1:2">
      <c r="A1225" s="1">
        <v>42600</v>
      </c>
      <c r="B1225">
        <v>59.73</v>
      </c>
    </row>
    <row r="1226" spans="1:2">
      <c r="A1226" s="1">
        <v>42601</v>
      </c>
      <c r="B1226">
        <v>56.17</v>
      </c>
    </row>
    <row r="1227" spans="1:2">
      <c r="A1227" s="1">
        <v>42602</v>
      </c>
      <c r="B1227">
        <v>53.76</v>
      </c>
    </row>
    <row r="1228" spans="1:2">
      <c r="A1228" s="1">
        <v>42603</v>
      </c>
      <c r="B1228">
        <v>44.8</v>
      </c>
    </row>
    <row r="1229" spans="1:2">
      <c r="A1229" s="1">
        <v>42604</v>
      </c>
      <c r="B1229">
        <v>39.89</v>
      </c>
    </row>
    <row r="1230" spans="1:2">
      <c r="A1230" s="1">
        <v>42605</v>
      </c>
      <c r="B1230">
        <v>40.46</v>
      </c>
    </row>
    <row r="1231" spans="1:2">
      <c r="A1231" s="1">
        <v>42606</v>
      </c>
      <c r="B1231">
        <v>43.23</v>
      </c>
    </row>
    <row r="1232" spans="1:2">
      <c r="A1232" s="1">
        <v>42607</v>
      </c>
      <c r="B1232">
        <v>83.01</v>
      </c>
    </row>
    <row r="1233" spans="1:2">
      <c r="A1233" s="1">
        <v>42608</v>
      </c>
      <c r="B1233">
        <v>117.24</v>
      </c>
    </row>
    <row r="1234" spans="1:2">
      <c r="A1234" s="1">
        <v>42609</v>
      </c>
      <c r="B1234">
        <v>139.19999999999999</v>
      </c>
    </row>
    <row r="1235" spans="1:2">
      <c r="A1235" s="1">
        <v>42610</v>
      </c>
      <c r="B1235">
        <v>86.28</v>
      </c>
    </row>
    <row r="1236" spans="1:2">
      <c r="A1236" s="1">
        <v>42611</v>
      </c>
      <c r="B1236">
        <v>87.44</v>
      </c>
    </row>
    <row r="1237" spans="1:2">
      <c r="A1237" s="1">
        <v>42612</v>
      </c>
      <c r="B1237">
        <v>46.48</v>
      </c>
    </row>
    <row r="1238" spans="1:2">
      <c r="A1238" s="1">
        <v>42613</v>
      </c>
      <c r="B1238">
        <v>45.98</v>
      </c>
    </row>
    <row r="1239" spans="1:2">
      <c r="A1239" s="1">
        <v>42614</v>
      </c>
      <c r="B1239">
        <v>38.520000000000003</v>
      </c>
    </row>
    <row r="1240" spans="1:2">
      <c r="A1240" s="1">
        <v>42615</v>
      </c>
      <c r="B1240">
        <v>40.85</v>
      </c>
    </row>
    <row r="1241" spans="1:2">
      <c r="A1241" s="1">
        <v>42616</v>
      </c>
      <c r="B1241">
        <v>11.49</v>
      </c>
    </row>
    <row r="1242" spans="1:2">
      <c r="A1242" s="1">
        <v>42617</v>
      </c>
      <c r="B1242">
        <v>75.510000000000005</v>
      </c>
    </row>
    <row r="1243" spans="1:2">
      <c r="A1243" s="1">
        <v>42618</v>
      </c>
      <c r="B1243">
        <v>145.01</v>
      </c>
    </row>
    <row r="1244" spans="1:2">
      <c r="A1244" s="1">
        <v>42619</v>
      </c>
      <c r="B1244">
        <v>30.28</v>
      </c>
    </row>
    <row r="1245" spans="1:2">
      <c r="A1245" s="1">
        <v>42620</v>
      </c>
      <c r="B1245">
        <v>22.17</v>
      </c>
    </row>
    <row r="1246" spans="1:2">
      <c r="A1246" s="1">
        <v>42621</v>
      </c>
      <c r="B1246">
        <v>27.04</v>
      </c>
    </row>
    <row r="1247" spans="1:2">
      <c r="A1247" s="1">
        <v>42622</v>
      </c>
      <c r="B1247">
        <v>35.65</v>
      </c>
    </row>
    <row r="1248" spans="1:2">
      <c r="A1248" s="1">
        <v>42623</v>
      </c>
      <c r="B1248">
        <v>33.11</v>
      </c>
    </row>
    <row r="1249" spans="1:2">
      <c r="A1249" s="1">
        <v>42624</v>
      </c>
      <c r="B1249">
        <v>50.18</v>
      </c>
    </row>
    <row r="1250" spans="1:2">
      <c r="A1250" s="1">
        <v>42625</v>
      </c>
      <c r="B1250">
        <v>39.54</v>
      </c>
    </row>
    <row r="1251" spans="1:2">
      <c r="A1251" s="1">
        <v>42626</v>
      </c>
      <c r="B1251">
        <v>67.650000000000006</v>
      </c>
    </row>
    <row r="1252" spans="1:2">
      <c r="A1252" s="1">
        <v>42627</v>
      </c>
      <c r="B1252">
        <v>28.87</v>
      </c>
    </row>
    <row r="1253" spans="1:2">
      <c r="A1253" s="1">
        <v>42628</v>
      </c>
      <c r="B1253">
        <v>30.61</v>
      </c>
    </row>
    <row r="1254" spans="1:2">
      <c r="A1254" s="1">
        <v>42629</v>
      </c>
      <c r="B1254">
        <v>44.18</v>
      </c>
    </row>
    <row r="1255" spans="1:2">
      <c r="A1255" s="1">
        <v>42630</v>
      </c>
      <c r="B1255">
        <v>26.59</v>
      </c>
    </row>
    <row r="1256" spans="1:2">
      <c r="A1256" s="1">
        <v>42631</v>
      </c>
      <c r="B1256">
        <v>97.8</v>
      </c>
    </row>
    <row r="1257" spans="1:2">
      <c r="A1257" s="1">
        <v>42632</v>
      </c>
      <c r="B1257">
        <v>74.44</v>
      </c>
    </row>
    <row r="1258" spans="1:2">
      <c r="A1258" s="1">
        <v>42633</v>
      </c>
      <c r="B1258">
        <v>58.92</v>
      </c>
    </row>
    <row r="1259" spans="1:2">
      <c r="A1259" s="1">
        <v>42634</v>
      </c>
      <c r="B1259">
        <v>31.41</v>
      </c>
    </row>
    <row r="1260" spans="1:2">
      <c r="A1260" s="1">
        <v>42635</v>
      </c>
      <c r="B1260">
        <v>64.81</v>
      </c>
    </row>
    <row r="1261" spans="1:2">
      <c r="A1261" s="1">
        <v>42636</v>
      </c>
      <c r="B1261">
        <v>60.71</v>
      </c>
    </row>
    <row r="1262" spans="1:2">
      <c r="A1262" s="1">
        <v>42637</v>
      </c>
      <c r="B1262">
        <v>106.95</v>
      </c>
    </row>
    <row r="1263" spans="1:2">
      <c r="A1263" s="1">
        <v>42638</v>
      </c>
      <c r="B1263">
        <v>53.57</v>
      </c>
    </row>
    <row r="1264" spans="1:2">
      <c r="A1264" s="1">
        <v>42639</v>
      </c>
      <c r="B1264">
        <v>30.74</v>
      </c>
    </row>
    <row r="1265" spans="1:2">
      <c r="A1265" s="1">
        <v>42640</v>
      </c>
      <c r="B1265">
        <v>56.95</v>
      </c>
    </row>
    <row r="1266" spans="1:2">
      <c r="A1266" s="1">
        <v>42641</v>
      </c>
      <c r="B1266">
        <v>38.39</v>
      </c>
    </row>
    <row r="1267" spans="1:2">
      <c r="A1267" s="1">
        <v>42642</v>
      </c>
      <c r="B1267">
        <v>51.81</v>
      </c>
    </row>
    <row r="1268" spans="1:2">
      <c r="A1268" s="1">
        <v>42643</v>
      </c>
      <c r="B1268">
        <v>34.93</v>
      </c>
    </row>
    <row r="1269" spans="1:2">
      <c r="A1269" s="1">
        <v>42644</v>
      </c>
      <c r="B1269">
        <v>59.96</v>
      </c>
    </row>
    <row r="1270" spans="1:2">
      <c r="A1270" s="1">
        <v>42645</v>
      </c>
      <c r="B1270">
        <v>102.52</v>
      </c>
    </row>
    <row r="1271" spans="1:2">
      <c r="A1271" s="1">
        <v>42646</v>
      </c>
      <c r="B1271">
        <v>78.989999999999995</v>
      </c>
    </row>
    <row r="1272" spans="1:2">
      <c r="A1272" s="1">
        <v>42647</v>
      </c>
      <c r="B1272">
        <v>48.13</v>
      </c>
    </row>
    <row r="1273" spans="1:2">
      <c r="A1273" s="1">
        <v>42648</v>
      </c>
      <c r="B1273">
        <v>65.03</v>
      </c>
    </row>
    <row r="1274" spans="1:2">
      <c r="A1274" s="1">
        <v>42649</v>
      </c>
      <c r="B1274">
        <v>58.51</v>
      </c>
    </row>
    <row r="1275" spans="1:2">
      <c r="A1275" s="1">
        <v>42650</v>
      </c>
      <c r="B1275">
        <v>57.08</v>
      </c>
    </row>
    <row r="1276" spans="1:2">
      <c r="A1276" s="1">
        <v>42651</v>
      </c>
      <c r="B1276">
        <v>64.33</v>
      </c>
    </row>
    <row r="1277" spans="1:2">
      <c r="A1277" s="1">
        <v>42652</v>
      </c>
      <c r="B1277">
        <v>102.18</v>
      </c>
    </row>
    <row r="1278" spans="1:2">
      <c r="A1278" s="1">
        <v>42653</v>
      </c>
      <c r="B1278">
        <v>15.2</v>
      </c>
    </row>
    <row r="1279" spans="1:2">
      <c r="A1279" s="1">
        <v>42654</v>
      </c>
      <c r="B1279">
        <v>54.57</v>
      </c>
    </row>
    <row r="1280" spans="1:2">
      <c r="A1280" s="1">
        <v>42655</v>
      </c>
      <c r="B1280">
        <v>59.38</v>
      </c>
    </row>
    <row r="1281" spans="1:2">
      <c r="A1281" s="1">
        <v>42656</v>
      </c>
      <c r="B1281">
        <v>50.64</v>
      </c>
    </row>
    <row r="1282" spans="1:2">
      <c r="A1282" s="1">
        <v>42657</v>
      </c>
      <c r="B1282">
        <v>80.62</v>
      </c>
    </row>
    <row r="1283" spans="1:2">
      <c r="A1283" s="1">
        <v>42658</v>
      </c>
      <c r="B1283">
        <v>98.91</v>
      </c>
    </row>
    <row r="1284" spans="1:2">
      <c r="A1284" s="1">
        <v>42659</v>
      </c>
      <c r="B1284">
        <v>98.05</v>
      </c>
    </row>
    <row r="1285" spans="1:2">
      <c r="A1285" s="1">
        <v>42660</v>
      </c>
      <c r="B1285">
        <v>115.14</v>
      </c>
    </row>
    <row r="1286" spans="1:2">
      <c r="A1286" s="1">
        <v>42661</v>
      </c>
      <c r="B1286">
        <v>45.55</v>
      </c>
    </row>
    <row r="1287" spans="1:2">
      <c r="A1287" s="1">
        <v>42662</v>
      </c>
      <c r="B1287">
        <v>61.32</v>
      </c>
    </row>
    <row r="1288" spans="1:2">
      <c r="A1288" s="1">
        <v>42663</v>
      </c>
      <c r="B1288">
        <v>48.77</v>
      </c>
    </row>
    <row r="1289" spans="1:2">
      <c r="A1289" s="1">
        <v>42664</v>
      </c>
      <c r="B1289">
        <v>34.08</v>
      </c>
    </row>
    <row r="1290" spans="1:2">
      <c r="A1290" s="1">
        <v>42665</v>
      </c>
      <c r="B1290">
        <v>41.54</v>
      </c>
    </row>
    <row r="1291" spans="1:2">
      <c r="A1291" s="1">
        <v>42666</v>
      </c>
      <c r="B1291">
        <v>85.95</v>
      </c>
    </row>
    <row r="1292" spans="1:2">
      <c r="A1292" s="1">
        <v>42667</v>
      </c>
      <c r="B1292">
        <v>58.65</v>
      </c>
    </row>
    <row r="1293" spans="1:2">
      <c r="A1293" s="1">
        <v>42668</v>
      </c>
      <c r="B1293">
        <v>114.51</v>
      </c>
    </row>
    <row r="1294" spans="1:2">
      <c r="A1294" s="1">
        <v>42669</v>
      </c>
      <c r="B1294">
        <v>40.450000000000003</v>
      </c>
    </row>
    <row r="1295" spans="1:2">
      <c r="A1295" s="1">
        <v>42670</v>
      </c>
      <c r="B1295">
        <v>85.31</v>
      </c>
    </row>
    <row r="1296" spans="1:2">
      <c r="A1296" s="1">
        <v>42671</v>
      </c>
      <c r="B1296">
        <v>74.06</v>
      </c>
    </row>
    <row r="1297" spans="1:2">
      <c r="A1297" s="1">
        <v>42672</v>
      </c>
      <c r="B1297">
        <v>76.83</v>
      </c>
    </row>
    <row r="1298" spans="1:2">
      <c r="A1298" s="1">
        <v>42673</v>
      </c>
      <c r="B1298">
        <v>80.760000000000005</v>
      </c>
    </row>
    <row r="1299" spans="1:2">
      <c r="A1299" s="1">
        <v>42674</v>
      </c>
      <c r="B1299">
        <v>95.82</v>
      </c>
    </row>
    <row r="1300" spans="1:2">
      <c r="A1300" s="1">
        <v>42675</v>
      </c>
      <c r="B1300">
        <v>44.68</v>
      </c>
    </row>
    <row r="1301" spans="1:2">
      <c r="A1301" s="1">
        <v>42676</v>
      </c>
      <c r="B1301">
        <v>60.79</v>
      </c>
    </row>
    <row r="1302" spans="1:2">
      <c r="A1302" s="1">
        <v>42677</v>
      </c>
      <c r="B1302">
        <v>63.05</v>
      </c>
    </row>
    <row r="1303" spans="1:2">
      <c r="A1303" s="1">
        <v>42678</v>
      </c>
      <c r="B1303">
        <v>87.98</v>
      </c>
    </row>
    <row r="1304" spans="1:2">
      <c r="A1304" s="1">
        <v>42679</v>
      </c>
      <c r="B1304">
        <v>107.72</v>
      </c>
    </row>
    <row r="1305" spans="1:2">
      <c r="A1305" s="1">
        <v>42680</v>
      </c>
      <c r="B1305">
        <v>121.17</v>
      </c>
    </row>
    <row r="1306" spans="1:2">
      <c r="A1306" s="1">
        <v>42681</v>
      </c>
      <c r="B1306">
        <v>74.75</v>
      </c>
    </row>
    <row r="1307" spans="1:2">
      <c r="A1307" s="1">
        <v>42682</v>
      </c>
      <c r="B1307">
        <v>119.44</v>
      </c>
    </row>
    <row r="1308" spans="1:2">
      <c r="A1308" s="1">
        <v>42683</v>
      </c>
      <c r="B1308">
        <v>246.03</v>
      </c>
    </row>
    <row r="1309" spans="1:2">
      <c r="A1309" s="1">
        <v>42684</v>
      </c>
      <c r="B1309">
        <v>272.70999999999998</v>
      </c>
    </row>
    <row r="1310" spans="1:2">
      <c r="A1310" s="1">
        <v>42685</v>
      </c>
      <c r="B1310">
        <v>140.41999999999999</v>
      </c>
    </row>
    <row r="1311" spans="1:2">
      <c r="A1311" s="1">
        <v>42686</v>
      </c>
      <c r="B1311">
        <v>178.53</v>
      </c>
    </row>
    <row r="1312" spans="1:2">
      <c r="A1312" s="1">
        <v>42687</v>
      </c>
      <c r="B1312">
        <v>339.37</v>
      </c>
    </row>
    <row r="1313" spans="1:2">
      <c r="A1313" s="1">
        <v>42688</v>
      </c>
      <c r="B1313">
        <v>263.29000000000002</v>
      </c>
    </row>
    <row r="1314" spans="1:2">
      <c r="A1314" s="1">
        <v>42689</v>
      </c>
      <c r="B1314">
        <v>161.83000000000001</v>
      </c>
    </row>
    <row r="1315" spans="1:2">
      <c r="A1315" s="1">
        <v>42690</v>
      </c>
      <c r="B1315">
        <v>135.29</v>
      </c>
    </row>
    <row r="1316" spans="1:2">
      <c r="A1316" s="1">
        <v>42691</v>
      </c>
      <c r="B1316">
        <v>111</v>
      </c>
    </row>
    <row r="1317" spans="1:2">
      <c r="A1317" s="1">
        <v>42692</v>
      </c>
      <c r="B1317">
        <v>176.29</v>
      </c>
    </row>
    <row r="1318" spans="1:2">
      <c r="A1318" s="1">
        <v>42693</v>
      </c>
      <c r="B1318">
        <v>117.88</v>
      </c>
    </row>
    <row r="1319" spans="1:2">
      <c r="A1319" s="1">
        <v>42694</v>
      </c>
      <c r="B1319">
        <v>111.02</v>
      </c>
    </row>
    <row r="1320" spans="1:2">
      <c r="A1320" s="1">
        <v>42695</v>
      </c>
      <c r="B1320">
        <v>94.21</v>
      </c>
    </row>
    <row r="1321" spans="1:2">
      <c r="A1321" s="1">
        <v>42696</v>
      </c>
      <c r="B1321">
        <v>102.35</v>
      </c>
    </row>
    <row r="1322" spans="1:2">
      <c r="A1322" s="1">
        <v>42697</v>
      </c>
      <c r="B1322">
        <v>84.27</v>
      </c>
    </row>
    <row r="1323" spans="1:2">
      <c r="A1323" s="1">
        <v>42698</v>
      </c>
      <c r="B1323">
        <v>84.01</v>
      </c>
    </row>
    <row r="1324" spans="1:2">
      <c r="A1324" s="1">
        <v>42699</v>
      </c>
      <c r="B1324">
        <v>90.3</v>
      </c>
    </row>
    <row r="1325" spans="1:2">
      <c r="A1325" s="1">
        <v>42700</v>
      </c>
      <c r="B1325">
        <v>69.39</v>
      </c>
    </row>
    <row r="1326" spans="1:2">
      <c r="A1326" s="1">
        <v>42701</v>
      </c>
      <c r="B1326">
        <v>95.7</v>
      </c>
    </row>
    <row r="1327" spans="1:2">
      <c r="A1327" s="1">
        <v>42702</v>
      </c>
      <c r="B1327">
        <v>96.79</v>
      </c>
    </row>
    <row r="1328" spans="1:2">
      <c r="A1328" s="1">
        <v>42703</v>
      </c>
      <c r="B1328">
        <v>56.24</v>
      </c>
    </row>
    <row r="1329" spans="1:2">
      <c r="A1329" s="1">
        <v>42704</v>
      </c>
      <c r="B1329">
        <v>63.67</v>
      </c>
    </row>
    <row r="1330" spans="1:2">
      <c r="A1330" s="1">
        <v>42705</v>
      </c>
      <c r="B1330">
        <v>167.88</v>
      </c>
    </row>
    <row r="1331" spans="1:2">
      <c r="A1331" s="1">
        <v>42706</v>
      </c>
      <c r="B1331">
        <v>144.19999999999999</v>
      </c>
    </row>
    <row r="1332" spans="1:2">
      <c r="A1332" s="1">
        <v>42707</v>
      </c>
      <c r="B1332">
        <v>152.47999999999999</v>
      </c>
    </row>
    <row r="1333" spans="1:2">
      <c r="A1333" s="1">
        <v>42708</v>
      </c>
      <c r="B1333">
        <v>137.30000000000001</v>
      </c>
    </row>
    <row r="1334" spans="1:2">
      <c r="A1334" s="1">
        <v>42709</v>
      </c>
      <c r="B1334">
        <v>113.93</v>
      </c>
    </row>
    <row r="1335" spans="1:2">
      <c r="A1335" s="1">
        <v>42710</v>
      </c>
      <c r="B1335">
        <v>158.63999999999999</v>
      </c>
    </row>
    <row r="1336" spans="1:2">
      <c r="A1336" s="1">
        <v>42711</v>
      </c>
      <c r="B1336">
        <v>162</v>
      </c>
    </row>
    <row r="1337" spans="1:2">
      <c r="A1337" s="1">
        <v>42712</v>
      </c>
      <c r="B1337">
        <v>125.48</v>
      </c>
    </row>
    <row r="1338" spans="1:2">
      <c r="A1338" s="1">
        <v>42713</v>
      </c>
      <c r="B1338">
        <v>97.26</v>
      </c>
    </row>
    <row r="1339" spans="1:2">
      <c r="A1339" s="1">
        <v>42714</v>
      </c>
      <c r="B1339">
        <v>130.24</v>
      </c>
    </row>
    <row r="1340" spans="1:2">
      <c r="A1340" s="1">
        <v>42715</v>
      </c>
      <c r="B1340">
        <v>125.68</v>
      </c>
    </row>
    <row r="1341" spans="1:2">
      <c r="A1341" s="1">
        <v>42716</v>
      </c>
      <c r="B1341">
        <v>99.45</v>
      </c>
    </row>
    <row r="1342" spans="1:2">
      <c r="A1342" s="1">
        <v>42717</v>
      </c>
      <c r="B1342">
        <v>336.71</v>
      </c>
    </row>
    <row r="1343" spans="1:2">
      <c r="A1343" s="1">
        <v>42718</v>
      </c>
      <c r="B1343">
        <v>53.87</v>
      </c>
    </row>
    <row r="1344" spans="1:2">
      <c r="A1344" s="1">
        <v>42719</v>
      </c>
      <c r="B1344">
        <v>232.94</v>
      </c>
    </row>
    <row r="1345" spans="1:2">
      <c r="A1345" s="1">
        <v>42720</v>
      </c>
      <c r="B1345">
        <v>53.13</v>
      </c>
    </row>
    <row r="1346" spans="1:2">
      <c r="A1346" s="1">
        <v>42721</v>
      </c>
      <c r="B1346">
        <v>61.8</v>
      </c>
    </row>
    <row r="1347" spans="1:2">
      <c r="A1347" s="1">
        <v>42722</v>
      </c>
      <c r="B1347">
        <v>149.81</v>
      </c>
    </row>
    <row r="1348" spans="1:2">
      <c r="A1348" s="1">
        <v>42723</v>
      </c>
      <c r="B1348">
        <v>91.47</v>
      </c>
    </row>
    <row r="1349" spans="1:2">
      <c r="A1349" s="1">
        <v>42724</v>
      </c>
      <c r="B1349">
        <v>59.25</v>
      </c>
    </row>
    <row r="1350" spans="1:2">
      <c r="A1350" s="1">
        <v>42725</v>
      </c>
      <c r="B1350">
        <v>37.369999999999997</v>
      </c>
    </row>
    <row r="1351" spans="1:2">
      <c r="A1351" s="1">
        <v>42726</v>
      </c>
      <c r="B1351">
        <v>50.35</v>
      </c>
    </row>
    <row r="1352" spans="1:2">
      <c r="A1352" s="1">
        <v>42727</v>
      </c>
      <c r="B1352">
        <v>35.700000000000003</v>
      </c>
    </row>
    <row r="1353" spans="1:2">
      <c r="A1353" s="1">
        <v>42728</v>
      </c>
      <c r="B1353">
        <v>67.430000000000007</v>
      </c>
    </row>
    <row r="1354" spans="1:2">
      <c r="A1354" s="1">
        <v>42729</v>
      </c>
      <c r="B1354">
        <v>187.34</v>
      </c>
    </row>
    <row r="1355" spans="1:2">
      <c r="A1355" s="1">
        <v>42730</v>
      </c>
      <c r="B1355">
        <v>155.97999999999999</v>
      </c>
    </row>
    <row r="1356" spans="1:2">
      <c r="A1356" s="1">
        <v>42731</v>
      </c>
      <c r="B1356">
        <v>108.11</v>
      </c>
    </row>
    <row r="1357" spans="1:2">
      <c r="A1357" s="1">
        <v>42732</v>
      </c>
      <c r="B1357">
        <v>161.59</v>
      </c>
    </row>
    <row r="1358" spans="1:2">
      <c r="A1358" s="1">
        <v>42733</v>
      </c>
      <c r="B1358">
        <v>116.01</v>
      </c>
    </row>
    <row r="1359" spans="1:2">
      <c r="A1359" s="1">
        <v>42734</v>
      </c>
      <c r="B1359">
        <v>141.16</v>
      </c>
    </row>
    <row r="1360" spans="1:2">
      <c r="A1360" s="1">
        <v>42735</v>
      </c>
      <c r="B1360">
        <v>127.18</v>
      </c>
    </row>
    <row r="1361" spans="1:2">
      <c r="A1361" s="1">
        <v>42736</v>
      </c>
      <c r="B1361">
        <v>235.1</v>
      </c>
    </row>
    <row r="1362" spans="1:2">
      <c r="A1362" s="1">
        <v>42737</v>
      </c>
      <c r="B1362">
        <v>242.04</v>
      </c>
    </row>
    <row r="1363" spans="1:2">
      <c r="A1363" s="1">
        <v>42738</v>
      </c>
      <c r="B1363">
        <v>89.85</v>
      </c>
    </row>
    <row r="1364" spans="1:2">
      <c r="A1364" s="1">
        <v>42739</v>
      </c>
      <c r="B1364">
        <v>101.99</v>
      </c>
    </row>
    <row r="1365" spans="1:2">
      <c r="A1365" s="1">
        <v>42740</v>
      </c>
      <c r="B1365">
        <v>134.47</v>
      </c>
    </row>
    <row r="1366" spans="1:2">
      <c r="A1366" s="1">
        <v>42741</v>
      </c>
      <c r="B1366">
        <v>96.97</v>
      </c>
    </row>
    <row r="1367" spans="1:2">
      <c r="A1367" s="1">
        <v>42742</v>
      </c>
      <c r="B1367">
        <v>110.23</v>
      </c>
    </row>
    <row r="1368" spans="1:2">
      <c r="A1368" s="1">
        <v>42743</v>
      </c>
      <c r="B1368">
        <v>272.01</v>
      </c>
    </row>
    <row r="1369" spans="1:2">
      <c r="A1369" s="1">
        <v>42744</v>
      </c>
      <c r="B1369">
        <v>121.76</v>
      </c>
    </row>
    <row r="1370" spans="1:2">
      <c r="A1370" s="1">
        <v>42745</v>
      </c>
      <c r="B1370">
        <v>121.9</v>
      </c>
    </row>
    <row r="1371" spans="1:2">
      <c r="A1371" s="1">
        <v>42746</v>
      </c>
      <c r="B1371">
        <v>124.56</v>
      </c>
    </row>
    <row r="1372" spans="1:2">
      <c r="A1372" s="1">
        <v>42747</v>
      </c>
      <c r="B1372">
        <v>113.32</v>
      </c>
    </row>
    <row r="1373" spans="1:2">
      <c r="A1373" s="1">
        <v>42748</v>
      </c>
      <c r="B1373">
        <v>135.56</v>
      </c>
    </row>
    <row r="1374" spans="1:2">
      <c r="A1374" s="1">
        <v>42749</v>
      </c>
      <c r="B1374">
        <v>111.9</v>
      </c>
    </row>
    <row r="1375" spans="1:2">
      <c r="A1375" s="1">
        <v>42750</v>
      </c>
      <c r="B1375">
        <v>188.29</v>
      </c>
    </row>
    <row r="1376" spans="1:2">
      <c r="A1376" s="1">
        <v>42751</v>
      </c>
      <c r="B1376">
        <v>114.17</v>
      </c>
    </row>
    <row r="1377" spans="1:2">
      <c r="A1377" s="1">
        <v>42752</v>
      </c>
      <c r="B1377">
        <v>160.96</v>
      </c>
    </row>
    <row r="1378" spans="1:2">
      <c r="A1378" s="1">
        <v>42753</v>
      </c>
      <c r="B1378">
        <v>135.59</v>
      </c>
    </row>
    <row r="1379" spans="1:2">
      <c r="A1379" s="1">
        <v>42754</v>
      </c>
      <c r="B1379">
        <v>95.56</v>
      </c>
    </row>
    <row r="1380" spans="1:2">
      <c r="A1380" s="1">
        <v>42755</v>
      </c>
      <c r="B1380">
        <v>141.55000000000001</v>
      </c>
    </row>
    <row r="1381" spans="1:2">
      <c r="A1381" s="1">
        <v>42756</v>
      </c>
      <c r="B1381">
        <v>151.63</v>
      </c>
    </row>
    <row r="1382" spans="1:2">
      <c r="A1382" s="1">
        <v>42757</v>
      </c>
      <c r="B1382">
        <v>185.71</v>
      </c>
    </row>
    <row r="1383" spans="1:2">
      <c r="A1383" s="1">
        <v>42758</v>
      </c>
      <c r="B1383">
        <v>154.77000000000001</v>
      </c>
    </row>
    <row r="1384" spans="1:2">
      <c r="A1384" s="1">
        <v>42759</v>
      </c>
      <c r="B1384">
        <v>136.15</v>
      </c>
    </row>
    <row r="1385" spans="1:2">
      <c r="A1385" s="1">
        <v>42760</v>
      </c>
      <c r="B1385">
        <v>175.14</v>
      </c>
    </row>
    <row r="1386" spans="1:2">
      <c r="A1386" s="1">
        <v>42761</v>
      </c>
      <c r="B1386">
        <v>89.25</v>
      </c>
    </row>
    <row r="1387" spans="1:2">
      <c r="A1387" s="1">
        <v>42762</v>
      </c>
      <c r="B1387">
        <v>135.05000000000001</v>
      </c>
    </row>
    <row r="1388" spans="1:2">
      <c r="A1388" s="1">
        <v>42763</v>
      </c>
      <c r="B1388">
        <v>152.15</v>
      </c>
    </row>
    <row r="1389" spans="1:2">
      <c r="A1389" s="1">
        <v>42764</v>
      </c>
      <c r="B1389">
        <v>186.22</v>
      </c>
    </row>
    <row r="1390" spans="1:2">
      <c r="A1390" s="1">
        <v>42765</v>
      </c>
      <c r="B1390">
        <v>115.06</v>
      </c>
    </row>
    <row r="1391" spans="1:2">
      <c r="A1391" s="1">
        <v>42766</v>
      </c>
      <c r="B1391">
        <v>139.29</v>
      </c>
    </row>
    <row r="1392" spans="1:2">
      <c r="A1392" s="1">
        <v>42767</v>
      </c>
      <c r="B1392">
        <v>158.28</v>
      </c>
    </row>
    <row r="1393" spans="1:2">
      <c r="A1393" s="1">
        <v>42768</v>
      </c>
      <c r="B1393">
        <v>113.53</v>
      </c>
    </row>
    <row r="1394" spans="1:2">
      <c r="A1394" s="1">
        <v>42769</v>
      </c>
      <c r="B1394">
        <v>131.28</v>
      </c>
    </row>
    <row r="1395" spans="1:2">
      <c r="A1395" s="1">
        <v>42770</v>
      </c>
      <c r="B1395">
        <v>88.69</v>
      </c>
    </row>
    <row r="1396" spans="1:2">
      <c r="A1396" s="1">
        <v>42771</v>
      </c>
      <c r="B1396">
        <v>211.26</v>
      </c>
    </row>
    <row r="1397" spans="1:2">
      <c r="A1397" s="1">
        <v>42772</v>
      </c>
      <c r="B1397">
        <v>150.83000000000001</v>
      </c>
    </row>
    <row r="1398" spans="1:2">
      <c r="A1398" s="1">
        <v>42773</v>
      </c>
      <c r="B1398">
        <v>121.82</v>
      </c>
    </row>
    <row r="1399" spans="1:2">
      <c r="A1399" s="1">
        <v>42774</v>
      </c>
      <c r="B1399">
        <v>118.99</v>
      </c>
    </row>
    <row r="1400" spans="1:2">
      <c r="A1400" s="1">
        <v>42775</v>
      </c>
      <c r="B1400">
        <v>74.34</v>
      </c>
    </row>
    <row r="1401" spans="1:2">
      <c r="A1401" s="1">
        <v>42776</v>
      </c>
      <c r="B1401">
        <v>231.24</v>
      </c>
    </row>
    <row r="1402" spans="1:2">
      <c r="A1402" s="1">
        <v>42777</v>
      </c>
      <c r="B1402">
        <v>57.47</v>
      </c>
    </row>
    <row r="1403" spans="1:2">
      <c r="A1403" s="1">
        <v>42778</v>
      </c>
      <c r="B1403">
        <v>162.36000000000001</v>
      </c>
    </row>
    <row r="1404" spans="1:2">
      <c r="A1404" s="1">
        <v>42779</v>
      </c>
      <c r="B1404">
        <v>77.849999999999994</v>
      </c>
    </row>
    <row r="1405" spans="1:2">
      <c r="A1405" s="1">
        <v>42780</v>
      </c>
      <c r="B1405">
        <v>120.2</v>
      </c>
    </row>
    <row r="1406" spans="1:2">
      <c r="A1406" s="1">
        <v>42781</v>
      </c>
      <c r="B1406">
        <v>130.16</v>
      </c>
    </row>
    <row r="1407" spans="1:2">
      <c r="A1407" s="1">
        <v>42782</v>
      </c>
      <c r="B1407">
        <v>89.07</v>
      </c>
    </row>
    <row r="1408" spans="1:2">
      <c r="A1408" s="1">
        <v>42783</v>
      </c>
      <c r="B1408">
        <v>143.29</v>
      </c>
    </row>
    <row r="1409" spans="1:2">
      <c r="A1409" s="1">
        <v>42784</v>
      </c>
      <c r="B1409">
        <v>87.44</v>
      </c>
    </row>
    <row r="1410" spans="1:2">
      <c r="A1410" s="1">
        <v>42785</v>
      </c>
      <c r="B1410">
        <v>123.54</v>
      </c>
    </row>
    <row r="1411" spans="1:2">
      <c r="A1411" s="1">
        <v>42786</v>
      </c>
      <c r="B1411">
        <v>66.08</v>
      </c>
    </row>
    <row r="1412" spans="1:2">
      <c r="A1412" s="1">
        <v>42787</v>
      </c>
      <c r="B1412">
        <v>87.54</v>
      </c>
    </row>
    <row r="1413" spans="1:2">
      <c r="A1413" s="1">
        <v>42788</v>
      </c>
      <c r="B1413">
        <v>226.71</v>
      </c>
    </row>
    <row r="1414" spans="1:2">
      <c r="A1414" s="1">
        <v>42789</v>
      </c>
      <c r="B1414">
        <v>84.74</v>
      </c>
    </row>
    <row r="1415" spans="1:2">
      <c r="A1415" s="1">
        <v>42790</v>
      </c>
      <c r="B1415">
        <v>99</v>
      </c>
    </row>
    <row r="1416" spans="1:2">
      <c r="A1416" s="1">
        <v>42791</v>
      </c>
      <c r="B1416">
        <v>35.04</v>
      </c>
    </row>
    <row r="1417" spans="1:2">
      <c r="A1417" s="1">
        <v>42792</v>
      </c>
      <c r="B1417">
        <v>121.6</v>
      </c>
    </row>
    <row r="1418" spans="1:2">
      <c r="A1418" s="1">
        <v>42793</v>
      </c>
      <c r="B1418">
        <v>117.37</v>
      </c>
    </row>
    <row r="1419" spans="1:2">
      <c r="A1419" s="1">
        <v>42794</v>
      </c>
      <c r="B1419">
        <v>114.25</v>
      </c>
    </row>
    <row r="1420" spans="1:2">
      <c r="A1420" s="1">
        <v>42795</v>
      </c>
      <c r="B1420">
        <v>111.9</v>
      </c>
    </row>
    <row r="1421" spans="1:2">
      <c r="A1421" s="1">
        <v>42796</v>
      </c>
      <c r="B1421">
        <v>125.27</v>
      </c>
    </row>
    <row r="1422" spans="1:2">
      <c r="A1422" s="1">
        <v>42797</v>
      </c>
      <c r="B1422">
        <v>88.91</v>
      </c>
    </row>
    <row r="1423" spans="1:2">
      <c r="A1423" s="1">
        <v>42798</v>
      </c>
      <c r="B1423">
        <v>89.26</v>
      </c>
    </row>
    <row r="1424" spans="1:2">
      <c r="A1424" s="1">
        <v>42799</v>
      </c>
      <c r="B1424">
        <v>128.58000000000001</v>
      </c>
    </row>
    <row r="1425" spans="1:2">
      <c r="A1425" s="1">
        <v>42800</v>
      </c>
      <c r="B1425">
        <v>104.29</v>
      </c>
    </row>
    <row r="1426" spans="1:2">
      <c r="A1426" s="1">
        <v>42801</v>
      </c>
      <c r="B1426">
        <v>71.17</v>
      </c>
    </row>
    <row r="1427" spans="1:2">
      <c r="A1427" s="1">
        <v>42802</v>
      </c>
      <c r="B1427">
        <v>124.51</v>
      </c>
    </row>
    <row r="1428" spans="1:2">
      <c r="A1428" s="1">
        <v>42803</v>
      </c>
      <c r="B1428">
        <v>95.37</v>
      </c>
    </row>
    <row r="1429" spans="1:2">
      <c r="A1429" s="1">
        <v>42804</v>
      </c>
      <c r="B1429">
        <v>81.650000000000006</v>
      </c>
    </row>
    <row r="1430" spans="1:2">
      <c r="A1430" s="1">
        <v>42805</v>
      </c>
      <c r="B1430">
        <v>107.41</v>
      </c>
    </row>
    <row r="1431" spans="1:2">
      <c r="A1431" s="1">
        <v>42806</v>
      </c>
      <c r="B1431">
        <v>167.79</v>
      </c>
    </row>
    <row r="1432" spans="1:2">
      <c r="A1432" s="1">
        <v>42807</v>
      </c>
      <c r="B1432">
        <v>56.5</v>
      </c>
    </row>
    <row r="1433" spans="1:2">
      <c r="A1433" s="1">
        <v>42808</v>
      </c>
      <c r="B1433">
        <v>122.3</v>
      </c>
    </row>
    <row r="1434" spans="1:2">
      <c r="A1434" s="1">
        <v>42809</v>
      </c>
      <c r="B1434">
        <v>159.47999999999999</v>
      </c>
    </row>
    <row r="1435" spans="1:2">
      <c r="A1435" s="1">
        <v>42810</v>
      </c>
      <c r="B1435">
        <v>91.44</v>
      </c>
    </row>
    <row r="1436" spans="1:2">
      <c r="A1436" s="1">
        <v>42811</v>
      </c>
      <c r="B1436">
        <v>152.01</v>
      </c>
    </row>
    <row r="1437" spans="1:2">
      <c r="A1437" s="1">
        <v>42812</v>
      </c>
      <c r="B1437">
        <v>91.27</v>
      </c>
    </row>
    <row r="1438" spans="1:2">
      <c r="A1438" s="1">
        <v>42813</v>
      </c>
      <c r="B1438">
        <v>153.52000000000001</v>
      </c>
    </row>
    <row r="1439" spans="1:2">
      <c r="A1439" s="1">
        <v>42814</v>
      </c>
      <c r="B1439">
        <v>161.69</v>
      </c>
    </row>
    <row r="1440" spans="1:2">
      <c r="A1440" s="1">
        <v>42815</v>
      </c>
      <c r="B1440">
        <v>184.47</v>
      </c>
    </row>
    <row r="1441" spans="1:2">
      <c r="A1441" s="1">
        <v>42816</v>
      </c>
      <c r="B1441">
        <v>65.8</v>
      </c>
    </row>
    <row r="1442" spans="1:2">
      <c r="A1442" s="1">
        <v>42817</v>
      </c>
      <c r="B1442">
        <v>48.67</v>
      </c>
    </row>
    <row r="1443" spans="1:2">
      <c r="A1443" s="1">
        <v>42818</v>
      </c>
      <c r="B1443">
        <v>106.37</v>
      </c>
    </row>
    <row r="1444" spans="1:2">
      <c r="A1444" s="1">
        <v>42819</v>
      </c>
      <c r="B1444">
        <v>103.58</v>
      </c>
    </row>
    <row r="1445" spans="1:2">
      <c r="A1445" s="1">
        <v>42820</v>
      </c>
      <c r="B1445">
        <v>152.82</v>
      </c>
    </row>
    <row r="1446" spans="1:2">
      <c r="A1446" s="1">
        <v>42821</v>
      </c>
      <c r="B1446">
        <v>83.12</v>
      </c>
    </row>
    <row r="1447" spans="1:2">
      <c r="A1447" s="1">
        <v>42822</v>
      </c>
      <c r="B1447">
        <v>89.73</v>
      </c>
    </row>
    <row r="1448" spans="1:2">
      <c r="A1448" s="1">
        <v>42823</v>
      </c>
      <c r="B1448">
        <v>66.64</v>
      </c>
    </row>
    <row r="1449" spans="1:2">
      <c r="A1449" s="1">
        <v>42824</v>
      </c>
      <c r="B1449">
        <v>91.55</v>
      </c>
    </row>
    <row r="1450" spans="1:2">
      <c r="A1450" s="1">
        <v>42825</v>
      </c>
      <c r="B1450">
        <v>221.37</v>
      </c>
    </row>
    <row r="1451" spans="1:2">
      <c r="A1451" s="1">
        <v>42826</v>
      </c>
      <c r="B1451">
        <v>208.81</v>
      </c>
    </row>
    <row r="1452" spans="1:2">
      <c r="A1452" s="1">
        <v>42827</v>
      </c>
      <c r="B1452">
        <v>164.7</v>
      </c>
    </row>
    <row r="1453" spans="1:2">
      <c r="A1453" s="1">
        <v>42828</v>
      </c>
      <c r="B1453">
        <v>115.76</v>
      </c>
    </row>
    <row r="1454" spans="1:2">
      <c r="A1454" s="1">
        <v>42829</v>
      </c>
      <c r="B1454">
        <v>103.95</v>
      </c>
    </row>
    <row r="1455" spans="1:2">
      <c r="A1455" s="1">
        <v>42830</v>
      </c>
      <c r="B1455">
        <v>75.28</v>
      </c>
    </row>
    <row r="1456" spans="1:2">
      <c r="A1456" s="1">
        <v>42831</v>
      </c>
      <c r="B1456">
        <v>82.38</v>
      </c>
    </row>
    <row r="1457" spans="1:2">
      <c r="A1457" s="1">
        <v>42832</v>
      </c>
      <c r="B1457">
        <v>67.930000000000007</v>
      </c>
    </row>
    <row r="1458" spans="1:2">
      <c r="A1458" s="1">
        <v>42833</v>
      </c>
      <c r="B1458">
        <v>81.5</v>
      </c>
    </row>
    <row r="1459" spans="1:2">
      <c r="A1459" s="1">
        <v>42834</v>
      </c>
      <c r="B1459">
        <v>90.35</v>
      </c>
    </row>
    <row r="1460" spans="1:2">
      <c r="A1460" s="1">
        <v>42835</v>
      </c>
      <c r="B1460">
        <v>118.06</v>
      </c>
    </row>
    <row r="1461" spans="1:2">
      <c r="A1461" s="1">
        <v>42836</v>
      </c>
      <c r="B1461">
        <v>41.86</v>
      </c>
    </row>
    <row r="1462" spans="1:2">
      <c r="A1462" s="1">
        <v>42837</v>
      </c>
      <c r="B1462">
        <v>79.489999999999995</v>
      </c>
    </row>
    <row r="1463" spans="1:2">
      <c r="A1463" s="1">
        <v>42838</v>
      </c>
      <c r="B1463">
        <v>59.73</v>
      </c>
    </row>
    <row r="1464" spans="1:2">
      <c r="A1464" s="1">
        <v>42839</v>
      </c>
      <c r="B1464">
        <v>116.71</v>
      </c>
    </row>
    <row r="1465" spans="1:2">
      <c r="A1465" s="1">
        <v>42840</v>
      </c>
      <c r="B1465">
        <v>74.38</v>
      </c>
    </row>
    <row r="1466" spans="1:2">
      <c r="A1466" s="1">
        <v>42841</v>
      </c>
      <c r="B1466">
        <v>119.43</v>
      </c>
    </row>
    <row r="1467" spans="1:2">
      <c r="A1467" s="1">
        <v>42842</v>
      </c>
      <c r="B1467">
        <v>119.99</v>
      </c>
    </row>
    <row r="1468" spans="1:2">
      <c r="A1468" s="1">
        <v>42843</v>
      </c>
      <c r="B1468">
        <v>71.39</v>
      </c>
    </row>
    <row r="1469" spans="1:2">
      <c r="A1469" s="1">
        <v>42844</v>
      </c>
      <c r="B1469">
        <v>93.31</v>
      </c>
    </row>
    <row r="1470" spans="1:2">
      <c r="A1470" s="1">
        <v>42845</v>
      </c>
      <c r="B1470">
        <v>55.86</v>
      </c>
    </row>
    <row r="1471" spans="1:2">
      <c r="A1471" s="1">
        <v>42846</v>
      </c>
      <c r="B1471">
        <v>124.51</v>
      </c>
    </row>
    <row r="1472" spans="1:2">
      <c r="A1472" s="1">
        <v>42847</v>
      </c>
      <c r="B1472">
        <v>106.1</v>
      </c>
    </row>
    <row r="1473" spans="1:2">
      <c r="A1473" s="1">
        <v>42848</v>
      </c>
      <c r="B1473">
        <v>171.29</v>
      </c>
    </row>
    <row r="1474" spans="1:2">
      <c r="A1474" s="1">
        <v>42849</v>
      </c>
      <c r="B1474">
        <v>144.04</v>
      </c>
    </row>
    <row r="1475" spans="1:2">
      <c r="A1475" s="1">
        <v>42850</v>
      </c>
      <c r="B1475">
        <v>58.82</v>
      </c>
    </row>
    <row r="1476" spans="1:2">
      <c r="A1476" s="1">
        <v>42851</v>
      </c>
      <c r="B1476">
        <v>70.400000000000006</v>
      </c>
    </row>
    <row r="1477" spans="1:2">
      <c r="A1477" s="1">
        <v>42852</v>
      </c>
      <c r="B1477">
        <v>63.06</v>
      </c>
    </row>
    <row r="1478" spans="1:2">
      <c r="A1478" s="1">
        <v>42853</v>
      </c>
      <c r="B1478">
        <v>62.79</v>
      </c>
    </row>
    <row r="1479" spans="1:2">
      <c r="A1479" s="1">
        <v>42854</v>
      </c>
      <c r="B1479">
        <v>74.459999999999994</v>
      </c>
    </row>
    <row r="1480" spans="1:2">
      <c r="A1480" s="1">
        <v>42855</v>
      </c>
      <c r="B1480">
        <v>224.35</v>
      </c>
    </row>
    <row r="1481" spans="1:2">
      <c r="A1481" s="1">
        <v>42856</v>
      </c>
      <c r="B1481">
        <v>97.49</v>
      </c>
    </row>
    <row r="1482" spans="1:2">
      <c r="A1482" s="1">
        <v>42857</v>
      </c>
      <c r="B1482">
        <v>89.58</v>
      </c>
    </row>
    <row r="1483" spans="1:2">
      <c r="A1483" s="1">
        <v>42858</v>
      </c>
      <c r="B1483">
        <v>86.79</v>
      </c>
    </row>
    <row r="1484" spans="1:2">
      <c r="A1484" s="1">
        <v>42859</v>
      </c>
      <c r="B1484">
        <v>184.47</v>
      </c>
    </row>
    <row r="1485" spans="1:2">
      <c r="A1485" s="1">
        <v>42860</v>
      </c>
      <c r="B1485">
        <v>72.209999999999994</v>
      </c>
    </row>
    <row r="1486" spans="1:2">
      <c r="A1486" s="1">
        <v>42861</v>
      </c>
      <c r="B1486">
        <v>107.43</v>
      </c>
    </row>
    <row r="1487" spans="1:2">
      <c r="A1487" s="1">
        <v>42862</v>
      </c>
      <c r="B1487">
        <v>170.8</v>
      </c>
    </row>
    <row r="1488" spans="1:2">
      <c r="A1488" s="1">
        <v>42863</v>
      </c>
      <c r="B1488">
        <v>113.15</v>
      </c>
    </row>
    <row r="1489" spans="1:2">
      <c r="A1489" s="1">
        <v>42864</v>
      </c>
      <c r="B1489">
        <v>84.95</v>
      </c>
    </row>
    <row r="1490" spans="1:2">
      <c r="A1490" s="1">
        <v>42865</v>
      </c>
      <c r="B1490">
        <v>67.319999999999993</v>
      </c>
    </row>
    <row r="1491" spans="1:2">
      <c r="A1491" s="1">
        <v>42866</v>
      </c>
      <c r="B1491">
        <v>49.78</v>
      </c>
    </row>
    <row r="1492" spans="1:2">
      <c r="A1492" s="1">
        <v>42867</v>
      </c>
      <c r="B1492">
        <v>129.4</v>
      </c>
    </row>
    <row r="1493" spans="1:2">
      <c r="A1493" s="1">
        <v>42868</v>
      </c>
      <c r="B1493">
        <v>88.54</v>
      </c>
    </row>
    <row r="1494" spans="1:2">
      <c r="A1494" s="1">
        <v>42869</v>
      </c>
      <c r="B1494">
        <v>59.2</v>
      </c>
    </row>
    <row r="1495" spans="1:2">
      <c r="A1495" s="1">
        <v>42870</v>
      </c>
      <c r="B1495">
        <v>169.44</v>
      </c>
    </row>
    <row r="1496" spans="1:2">
      <c r="A1496" s="1">
        <v>42871</v>
      </c>
      <c r="B1496">
        <v>118</v>
      </c>
    </row>
    <row r="1497" spans="1:2">
      <c r="A1497" s="1">
        <v>42872</v>
      </c>
      <c r="B1497">
        <v>62.79</v>
      </c>
    </row>
    <row r="1498" spans="1:2">
      <c r="A1498" s="1">
        <v>42873</v>
      </c>
      <c r="B1498">
        <v>89.48</v>
      </c>
    </row>
    <row r="1499" spans="1:2">
      <c r="A1499" s="1">
        <v>42874</v>
      </c>
      <c r="B1499">
        <v>87.23</v>
      </c>
    </row>
    <row r="1500" spans="1:2">
      <c r="A1500" s="1">
        <v>42875</v>
      </c>
      <c r="B1500">
        <v>54.92</v>
      </c>
    </row>
    <row r="1501" spans="1:2">
      <c r="A1501" s="1">
        <v>42876</v>
      </c>
      <c r="B1501">
        <v>119.98</v>
      </c>
    </row>
    <row r="1502" spans="1:2">
      <c r="A1502" s="1">
        <v>42877</v>
      </c>
      <c r="B1502">
        <v>83.62</v>
      </c>
    </row>
    <row r="1503" spans="1:2">
      <c r="A1503" s="1">
        <v>42878</v>
      </c>
      <c r="B1503">
        <v>64.98</v>
      </c>
    </row>
    <row r="1504" spans="1:2">
      <c r="A1504" s="1">
        <v>42879</v>
      </c>
      <c r="B1504">
        <v>76.099999999999994</v>
      </c>
    </row>
    <row r="1505" spans="1:2">
      <c r="A1505" s="1">
        <v>42880</v>
      </c>
      <c r="B1505">
        <v>51.65</v>
      </c>
    </row>
    <row r="1506" spans="1:2">
      <c r="A1506" s="1">
        <v>42881</v>
      </c>
      <c r="B1506">
        <v>62.91</v>
      </c>
    </row>
    <row r="1507" spans="1:2">
      <c r="A1507" s="1">
        <v>42882</v>
      </c>
      <c r="B1507">
        <v>54.56</v>
      </c>
    </row>
    <row r="1508" spans="1:2">
      <c r="A1508" s="1">
        <v>42883</v>
      </c>
      <c r="B1508">
        <v>96.91</v>
      </c>
    </row>
    <row r="1509" spans="1:2">
      <c r="A1509" s="1">
        <v>42884</v>
      </c>
      <c r="B1509">
        <v>50.67</v>
      </c>
    </row>
    <row r="1510" spans="1:2">
      <c r="A1510" s="1">
        <v>42885</v>
      </c>
      <c r="B1510">
        <v>45.36</v>
      </c>
    </row>
    <row r="1511" spans="1:2">
      <c r="A1511" s="1">
        <v>42886</v>
      </c>
      <c r="B1511">
        <v>168.16</v>
      </c>
    </row>
    <row r="1512" spans="1:2">
      <c r="A1512" s="1">
        <v>42887</v>
      </c>
      <c r="B1512">
        <v>100.04</v>
      </c>
    </row>
    <row r="1513" spans="1:2">
      <c r="A1513" s="1">
        <v>42888</v>
      </c>
      <c r="B1513">
        <v>61.36</v>
      </c>
    </row>
    <row r="1514" spans="1:2">
      <c r="A1514" s="1">
        <v>42889</v>
      </c>
      <c r="B1514">
        <v>91.58</v>
      </c>
    </row>
    <row r="1515" spans="1:2">
      <c r="A1515" s="1">
        <v>42890</v>
      </c>
      <c r="B1515">
        <v>125.66</v>
      </c>
    </row>
    <row r="1516" spans="1:2">
      <c r="A1516" s="1">
        <v>42891</v>
      </c>
      <c r="B1516">
        <v>274.58</v>
      </c>
    </row>
    <row r="1517" spans="1:2">
      <c r="A1517" s="1">
        <v>42892</v>
      </c>
      <c r="B1517">
        <v>85.3</v>
      </c>
    </row>
    <row r="1518" spans="1:2">
      <c r="A1518" s="1">
        <v>42893</v>
      </c>
      <c r="B1518">
        <v>46.07</v>
      </c>
    </row>
    <row r="1519" spans="1:2">
      <c r="A1519" s="1">
        <v>42894</v>
      </c>
      <c r="B1519">
        <v>33.159999999999997</v>
      </c>
    </row>
    <row r="1520" spans="1:2">
      <c r="A1520" s="1">
        <v>42895</v>
      </c>
      <c r="B1520">
        <v>65.8</v>
      </c>
    </row>
    <row r="1521" spans="1:2">
      <c r="A1521" s="1">
        <v>42896</v>
      </c>
      <c r="B1521">
        <v>67.27</v>
      </c>
    </row>
    <row r="1522" spans="1:2">
      <c r="A1522" s="1">
        <v>42897</v>
      </c>
      <c r="B1522">
        <v>149.93</v>
      </c>
    </row>
    <row r="1523" spans="1:2">
      <c r="A1523" s="1">
        <v>42898</v>
      </c>
      <c r="B1523">
        <v>98.63</v>
      </c>
    </row>
    <row r="1524" spans="1:2">
      <c r="A1524" s="1">
        <v>42899</v>
      </c>
      <c r="B1524">
        <v>144.57</v>
      </c>
    </row>
    <row r="1525" spans="1:2">
      <c r="A1525" s="1">
        <v>42900</v>
      </c>
      <c r="B1525">
        <v>48.72</v>
      </c>
    </row>
    <row r="1526" spans="1:2">
      <c r="A1526" s="1">
        <v>42901</v>
      </c>
      <c r="B1526">
        <v>67.05</v>
      </c>
    </row>
    <row r="1527" spans="1:2">
      <c r="A1527" s="1">
        <v>42902</v>
      </c>
      <c r="B1527">
        <v>80.069999999999993</v>
      </c>
    </row>
    <row r="1528" spans="1:2">
      <c r="A1528" s="1">
        <v>42903</v>
      </c>
      <c r="B1528">
        <v>91.38</v>
      </c>
    </row>
    <row r="1529" spans="1:2">
      <c r="A1529" s="1">
        <v>42904</v>
      </c>
      <c r="B1529">
        <v>147.78</v>
      </c>
    </row>
    <row r="1530" spans="1:2">
      <c r="A1530" s="1">
        <v>42905</v>
      </c>
      <c r="B1530">
        <v>75.3</v>
      </c>
    </row>
    <row r="1531" spans="1:2">
      <c r="A1531" s="1">
        <v>42906</v>
      </c>
      <c r="B1531">
        <v>93.24</v>
      </c>
    </row>
    <row r="1532" spans="1:2">
      <c r="A1532" s="1">
        <v>42907</v>
      </c>
      <c r="B1532">
        <v>90.96</v>
      </c>
    </row>
    <row r="1533" spans="1:2">
      <c r="A1533" s="1">
        <v>42908</v>
      </c>
      <c r="B1533">
        <v>93.79</v>
      </c>
    </row>
    <row r="1534" spans="1:2">
      <c r="A1534" s="1">
        <v>42909</v>
      </c>
      <c r="B1534">
        <v>135.04</v>
      </c>
    </row>
    <row r="1535" spans="1:2">
      <c r="A1535" s="1">
        <v>42910</v>
      </c>
      <c r="B1535">
        <v>80.87</v>
      </c>
    </row>
    <row r="1536" spans="1:2">
      <c r="A1536" s="1">
        <v>42911</v>
      </c>
      <c r="B1536">
        <v>92.98</v>
      </c>
    </row>
    <row r="1537" spans="1:2">
      <c r="A1537" s="1">
        <v>42912</v>
      </c>
      <c r="B1537">
        <v>44.92</v>
      </c>
    </row>
    <row r="1538" spans="1:2">
      <c r="A1538" s="1">
        <v>42913</v>
      </c>
      <c r="B1538">
        <v>93.1</v>
      </c>
    </row>
    <row r="1539" spans="1:2">
      <c r="A1539" s="1">
        <v>42914</v>
      </c>
      <c r="B1539">
        <v>95.31</v>
      </c>
    </row>
    <row r="1540" spans="1:2">
      <c r="A1540" s="1">
        <v>42915</v>
      </c>
      <c r="B1540">
        <v>65.45</v>
      </c>
    </row>
    <row r="1541" spans="1:2">
      <c r="A1541" s="1">
        <v>42916</v>
      </c>
      <c r="B1541">
        <v>111.89</v>
      </c>
    </row>
    <row r="1542" spans="1:2">
      <c r="A1542" s="1">
        <v>42917</v>
      </c>
      <c r="B1542">
        <v>129.61000000000001</v>
      </c>
    </row>
    <row r="1543" spans="1:2">
      <c r="A1543" s="1">
        <v>42918</v>
      </c>
      <c r="B1543">
        <v>168.71</v>
      </c>
    </row>
    <row r="1544" spans="1:2">
      <c r="A1544" s="1">
        <v>42919</v>
      </c>
      <c r="B1544">
        <v>101.66</v>
      </c>
    </row>
    <row r="1545" spans="1:2">
      <c r="A1545" s="1">
        <v>42920</v>
      </c>
      <c r="B1545">
        <v>57.7</v>
      </c>
    </row>
    <row r="1546" spans="1:2">
      <c r="A1546" s="1">
        <v>42921</v>
      </c>
      <c r="B1546">
        <v>57.04</v>
      </c>
    </row>
    <row r="1547" spans="1:2">
      <c r="A1547" s="1">
        <v>42922</v>
      </c>
      <c r="B1547">
        <v>76.45</v>
      </c>
    </row>
    <row r="1548" spans="1:2">
      <c r="A1548" s="1">
        <v>42923</v>
      </c>
      <c r="B1548">
        <v>160.41</v>
      </c>
    </row>
    <row r="1549" spans="1:2">
      <c r="A1549" s="1">
        <v>42924</v>
      </c>
      <c r="B1549">
        <v>107.61</v>
      </c>
    </row>
    <row r="1550" spans="1:2">
      <c r="A1550" s="1">
        <v>42925</v>
      </c>
      <c r="B1550">
        <v>120.39</v>
      </c>
    </row>
    <row r="1551" spans="1:2">
      <c r="A1551" s="1">
        <v>42926</v>
      </c>
      <c r="B1551">
        <v>92.94</v>
      </c>
    </row>
    <row r="1552" spans="1:2">
      <c r="A1552" s="1">
        <v>42927</v>
      </c>
      <c r="B1552">
        <v>85.23</v>
      </c>
    </row>
    <row r="1553" spans="1:2">
      <c r="A1553" s="1">
        <v>42928</v>
      </c>
      <c r="B1553">
        <v>70.040000000000006</v>
      </c>
    </row>
    <row r="1554" spans="1:2">
      <c r="A1554" s="1">
        <v>42929</v>
      </c>
      <c r="B1554">
        <v>73.540000000000006</v>
      </c>
    </row>
    <row r="1555" spans="1:2">
      <c r="A1555" s="1">
        <v>42930</v>
      </c>
      <c r="B1555">
        <v>90.61</v>
      </c>
    </row>
    <row r="1556" spans="1:2">
      <c r="A1556" s="1">
        <v>42931</v>
      </c>
      <c r="B1556">
        <v>49.96</v>
      </c>
    </row>
    <row r="1557" spans="1:2">
      <c r="A1557" s="1">
        <v>42932</v>
      </c>
      <c r="B1557">
        <v>147.91</v>
      </c>
    </row>
    <row r="1558" spans="1:2">
      <c r="A1558" s="1">
        <v>42933</v>
      </c>
      <c r="B1558">
        <v>92.6</v>
      </c>
    </row>
    <row r="1559" spans="1:2">
      <c r="A1559" s="1">
        <v>42934</v>
      </c>
      <c r="B1559">
        <v>88.82</v>
      </c>
    </row>
    <row r="1560" spans="1:2">
      <c r="A1560" s="1">
        <v>42935</v>
      </c>
      <c r="B1560">
        <v>51.42</v>
      </c>
    </row>
    <row r="1561" spans="1:2">
      <c r="A1561" s="1">
        <v>42936</v>
      </c>
      <c r="B1561">
        <v>100.4</v>
      </c>
    </row>
    <row r="1562" spans="1:2">
      <c r="A1562" s="1">
        <v>42937</v>
      </c>
      <c r="B1562">
        <v>73.36</v>
      </c>
    </row>
    <row r="1563" spans="1:2">
      <c r="A1563" s="1">
        <v>42938</v>
      </c>
      <c r="B1563">
        <v>64.94</v>
      </c>
    </row>
    <row r="1564" spans="1:2">
      <c r="A1564" s="1">
        <v>42939</v>
      </c>
      <c r="B1564">
        <v>134.15</v>
      </c>
    </row>
    <row r="1565" spans="1:2">
      <c r="A1565" s="1">
        <v>42940</v>
      </c>
      <c r="B1565">
        <v>305.98</v>
      </c>
    </row>
    <row r="1566" spans="1:2">
      <c r="A1566" s="1">
        <v>42941</v>
      </c>
      <c r="B1566">
        <v>162.68</v>
      </c>
    </row>
    <row r="1567" spans="1:2">
      <c r="A1567" s="1">
        <v>42942</v>
      </c>
      <c r="B1567">
        <v>80.27</v>
      </c>
    </row>
    <row r="1568" spans="1:2">
      <c r="A1568" s="1">
        <v>42943</v>
      </c>
      <c r="B1568">
        <v>40.479999999999997</v>
      </c>
    </row>
    <row r="1569" spans="1:2">
      <c r="A1569" s="1">
        <v>42944</v>
      </c>
      <c r="B1569">
        <v>45.32</v>
      </c>
    </row>
    <row r="1570" spans="1:2">
      <c r="A1570" s="1">
        <v>42945</v>
      </c>
      <c r="B1570">
        <v>74.67</v>
      </c>
    </row>
    <row r="1571" spans="1:2">
      <c r="A1571" s="1">
        <v>42946</v>
      </c>
      <c r="B1571">
        <v>126.82</v>
      </c>
    </row>
    <row r="1572" spans="1:2">
      <c r="A1572" s="1">
        <v>42947</v>
      </c>
      <c r="B1572">
        <v>80.959999999999994</v>
      </c>
    </row>
    <row r="1573" spans="1:2">
      <c r="A1573" s="1">
        <v>42948</v>
      </c>
      <c r="B1573">
        <v>70.77</v>
      </c>
    </row>
    <row r="1574" spans="1:2">
      <c r="A1574" s="1">
        <v>42949</v>
      </c>
      <c r="B1574">
        <v>57.38</v>
      </c>
    </row>
    <row r="1575" spans="1:2">
      <c r="A1575" s="1">
        <v>42950</v>
      </c>
      <c r="B1575">
        <v>61</v>
      </c>
    </row>
    <row r="1576" spans="1:2">
      <c r="A1576" s="1">
        <v>42951</v>
      </c>
      <c r="B1576">
        <v>63.9</v>
      </c>
    </row>
    <row r="1577" spans="1:2">
      <c r="A1577" s="1">
        <v>42952</v>
      </c>
      <c r="B1577">
        <v>91.21</v>
      </c>
    </row>
    <row r="1578" spans="1:2">
      <c r="A1578" s="1">
        <v>42953</v>
      </c>
      <c r="B1578">
        <v>94.98</v>
      </c>
    </row>
    <row r="1579" spans="1:2">
      <c r="A1579" s="1">
        <v>42954</v>
      </c>
      <c r="B1579">
        <v>96.65</v>
      </c>
    </row>
    <row r="1580" spans="1:2">
      <c r="A1580" s="1">
        <v>42955</v>
      </c>
      <c r="B1580">
        <v>56.87</v>
      </c>
    </row>
    <row r="1581" spans="1:2">
      <c r="A1581" s="1">
        <v>42956</v>
      </c>
      <c r="B1581">
        <v>62.08</v>
      </c>
    </row>
    <row r="1582" spans="1:2">
      <c r="A1582" s="1">
        <v>42957</v>
      </c>
      <c r="B1582">
        <v>66.59</v>
      </c>
    </row>
    <row r="1583" spans="1:2">
      <c r="A1583" s="1">
        <v>42958</v>
      </c>
      <c r="B1583">
        <v>41.93</v>
      </c>
    </row>
    <row r="1584" spans="1:2">
      <c r="A1584" s="1">
        <v>42959</v>
      </c>
      <c r="B1584">
        <v>134.54</v>
      </c>
    </row>
    <row r="1585" spans="1:2">
      <c r="A1585" s="1">
        <v>42960</v>
      </c>
      <c r="B1585">
        <v>105.01</v>
      </c>
    </row>
    <row r="1586" spans="1:2">
      <c r="A1586" s="1">
        <v>42961</v>
      </c>
      <c r="B1586">
        <v>88.94</v>
      </c>
    </row>
    <row r="1587" spans="1:2">
      <c r="A1587" s="1">
        <v>42962</v>
      </c>
      <c r="B1587">
        <v>86.83</v>
      </c>
    </row>
    <row r="1588" spans="1:2">
      <c r="A1588" s="1">
        <v>42963</v>
      </c>
      <c r="B1588">
        <v>47.71</v>
      </c>
    </row>
    <row r="1589" spans="1:2">
      <c r="A1589" s="1">
        <v>42964</v>
      </c>
      <c r="B1589">
        <v>56.82</v>
      </c>
    </row>
    <row r="1590" spans="1:2">
      <c r="A1590" s="1">
        <v>42965</v>
      </c>
      <c r="B1590">
        <v>60.34</v>
      </c>
    </row>
    <row r="1591" spans="1:2">
      <c r="A1591" s="1">
        <v>42966</v>
      </c>
      <c r="B1591">
        <v>121.57</v>
      </c>
    </row>
    <row r="1592" spans="1:2">
      <c r="A1592" s="1">
        <v>42967</v>
      </c>
      <c r="B1592">
        <v>89.23</v>
      </c>
    </row>
    <row r="1593" spans="1:2">
      <c r="A1593" s="1">
        <v>42968</v>
      </c>
      <c r="B1593">
        <v>60.63</v>
      </c>
    </row>
    <row r="1594" spans="1:2">
      <c r="A1594" s="1">
        <v>42969</v>
      </c>
      <c r="B1594">
        <v>74.28</v>
      </c>
    </row>
    <row r="1595" spans="1:2">
      <c r="A1595" s="1">
        <v>42970</v>
      </c>
      <c r="B1595">
        <v>69.069999999999993</v>
      </c>
    </row>
    <row r="1596" spans="1:2">
      <c r="A1596" s="1">
        <v>42971</v>
      </c>
      <c r="B1596">
        <v>42.9</v>
      </c>
    </row>
    <row r="1597" spans="1:2">
      <c r="A1597" s="1">
        <v>42972</v>
      </c>
      <c r="B1597">
        <v>72.150000000000006</v>
      </c>
    </row>
    <row r="1598" spans="1:2">
      <c r="A1598" s="1">
        <v>42973</v>
      </c>
      <c r="B1598">
        <v>49.31</v>
      </c>
    </row>
    <row r="1599" spans="1:2">
      <c r="A1599" s="1">
        <v>42974</v>
      </c>
      <c r="B1599">
        <v>101.92</v>
      </c>
    </row>
    <row r="1600" spans="1:2">
      <c r="A1600" s="1">
        <v>42975</v>
      </c>
      <c r="B1600">
        <v>80.489999999999995</v>
      </c>
    </row>
    <row r="1601" spans="1:2">
      <c r="A1601" s="1">
        <v>42976</v>
      </c>
      <c r="B1601">
        <v>81.459999999999994</v>
      </c>
    </row>
    <row r="1602" spans="1:2">
      <c r="A1602" s="1">
        <v>42977</v>
      </c>
      <c r="B1602">
        <v>42.02</v>
      </c>
    </row>
    <row r="1603" spans="1:2">
      <c r="A1603" s="1">
        <v>42978</v>
      </c>
      <c r="B1603">
        <v>43.34</v>
      </c>
    </row>
    <row r="1604" spans="1:2">
      <c r="A1604" s="1">
        <v>42979</v>
      </c>
      <c r="B1604">
        <v>57.53</v>
      </c>
    </row>
    <row r="1605" spans="1:2">
      <c r="A1605" s="1">
        <v>42980</v>
      </c>
      <c r="B1605">
        <v>61.98</v>
      </c>
    </row>
    <row r="1606" spans="1:2">
      <c r="A1606" s="1">
        <v>42981</v>
      </c>
      <c r="B1606">
        <v>102.58</v>
      </c>
    </row>
    <row r="1607" spans="1:2">
      <c r="A1607" s="1">
        <v>42982</v>
      </c>
      <c r="B1607">
        <v>78.97</v>
      </c>
    </row>
    <row r="1608" spans="1:2">
      <c r="A1608" s="1">
        <v>42983</v>
      </c>
      <c r="B1608">
        <v>142.33000000000001</v>
      </c>
    </row>
    <row r="1609" spans="1:2">
      <c r="A1609" s="1">
        <v>42984</v>
      </c>
      <c r="B1609">
        <v>198.18</v>
      </c>
    </row>
    <row r="1610" spans="1:2">
      <c r="A1610" s="1">
        <v>42985</v>
      </c>
      <c r="B1610">
        <v>88.44</v>
      </c>
    </row>
    <row r="1611" spans="1:2">
      <c r="A1611" s="1">
        <v>42986</v>
      </c>
      <c r="B1611">
        <v>68.98</v>
      </c>
    </row>
    <row r="1612" spans="1:2">
      <c r="A1612" s="1">
        <v>42987</v>
      </c>
      <c r="B1612">
        <v>71.97</v>
      </c>
    </row>
    <row r="1613" spans="1:2">
      <c r="A1613" s="1">
        <v>42988</v>
      </c>
      <c r="B1613">
        <v>93.84</v>
      </c>
    </row>
    <row r="1614" spans="1:2">
      <c r="A1614" s="1">
        <v>42989</v>
      </c>
      <c r="B1614">
        <v>94.13</v>
      </c>
    </row>
    <row r="1615" spans="1:2">
      <c r="A1615" s="1">
        <v>42990</v>
      </c>
      <c r="B1615">
        <v>59.02</v>
      </c>
    </row>
    <row r="1616" spans="1:2">
      <c r="A1616" s="1">
        <v>42991</v>
      </c>
      <c r="B1616">
        <v>71.31</v>
      </c>
    </row>
    <row r="1617" spans="1:2">
      <c r="A1617" s="1">
        <v>42992</v>
      </c>
      <c r="B1617">
        <v>120.33</v>
      </c>
    </row>
    <row r="1618" spans="1:2">
      <c r="A1618" s="1">
        <v>42993</v>
      </c>
      <c r="B1618">
        <v>72.36</v>
      </c>
    </row>
    <row r="1619" spans="1:2">
      <c r="A1619" s="1">
        <v>42994</v>
      </c>
      <c r="B1619">
        <v>46.38</v>
      </c>
    </row>
    <row r="1620" spans="1:2">
      <c r="A1620" s="1">
        <v>42995</v>
      </c>
      <c r="B1620">
        <v>121.57</v>
      </c>
    </row>
    <row r="1621" spans="1:2">
      <c r="A1621" s="1">
        <v>42996</v>
      </c>
      <c r="B1621">
        <v>68.55</v>
      </c>
    </row>
    <row r="1622" spans="1:2">
      <c r="A1622" s="1">
        <v>42997</v>
      </c>
      <c r="B1622">
        <v>58.25</v>
      </c>
    </row>
    <row r="1623" spans="1:2">
      <c r="A1623" s="1">
        <v>42998</v>
      </c>
      <c r="B1623">
        <v>52.37</v>
      </c>
    </row>
    <row r="1624" spans="1:2">
      <c r="A1624" s="1">
        <v>42999</v>
      </c>
      <c r="B1624">
        <v>55.35</v>
      </c>
    </row>
    <row r="1625" spans="1:2">
      <c r="A1625" s="1">
        <v>43000</v>
      </c>
      <c r="B1625">
        <v>63.09</v>
      </c>
    </row>
    <row r="1626" spans="1:2">
      <c r="A1626" s="1">
        <v>43001</v>
      </c>
      <c r="B1626">
        <v>77.2</v>
      </c>
    </row>
    <row r="1627" spans="1:2">
      <c r="A1627" s="1">
        <v>43002</v>
      </c>
      <c r="B1627">
        <v>118.2</v>
      </c>
    </row>
    <row r="1628" spans="1:2">
      <c r="A1628" s="1">
        <v>43003</v>
      </c>
      <c r="B1628">
        <v>105.42</v>
      </c>
    </row>
    <row r="1629" spans="1:2">
      <c r="A1629" s="1">
        <v>43004</v>
      </c>
      <c r="B1629">
        <v>58.14</v>
      </c>
    </row>
    <row r="1630" spans="1:2">
      <c r="A1630" s="1">
        <v>43005</v>
      </c>
      <c r="B1630">
        <v>63.54</v>
      </c>
    </row>
    <row r="1631" spans="1:2">
      <c r="A1631" s="1">
        <v>43006</v>
      </c>
      <c r="B1631">
        <v>103.05</v>
      </c>
    </row>
    <row r="1632" spans="1:2">
      <c r="A1632" s="1">
        <v>43007</v>
      </c>
      <c r="B1632">
        <v>107.61</v>
      </c>
    </row>
    <row r="1633" spans="1:2">
      <c r="A1633" s="1">
        <v>43008</v>
      </c>
      <c r="B1633">
        <v>44.96</v>
      </c>
    </row>
    <row r="1634" spans="1:2">
      <c r="A1634" s="1">
        <v>43009</v>
      </c>
      <c r="B1634">
        <v>67.150000000000006</v>
      </c>
    </row>
    <row r="1635" spans="1:2">
      <c r="A1635" s="1">
        <v>43010</v>
      </c>
      <c r="B1635">
        <v>75.31</v>
      </c>
    </row>
    <row r="1636" spans="1:2">
      <c r="A1636" s="1">
        <v>43011</v>
      </c>
      <c r="B1636">
        <v>52.47</v>
      </c>
    </row>
    <row r="1637" spans="1:2">
      <c r="A1637" s="1">
        <v>43012</v>
      </c>
      <c r="B1637">
        <v>48.06</v>
      </c>
    </row>
    <row r="1638" spans="1:2">
      <c r="A1638" s="1">
        <v>43013</v>
      </c>
      <c r="B1638">
        <v>40.99</v>
      </c>
    </row>
    <row r="1639" spans="1:2">
      <c r="A1639" s="1">
        <v>43014</v>
      </c>
      <c r="B1639">
        <v>85.68</v>
      </c>
    </row>
    <row r="1640" spans="1:2">
      <c r="A1640" s="1">
        <v>43015</v>
      </c>
      <c r="B1640">
        <v>35.770000000000003</v>
      </c>
    </row>
    <row r="1641" spans="1:2">
      <c r="A1641" s="1">
        <v>43016</v>
      </c>
      <c r="B1641">
        <v>89.65</v>
      </c>
    </row>
    <row r="1642" spans="1:2">
      <c r="A1642" s="1">
        <v>43017</v>
      </c>
      <c r="B1642">
        <v>42.94</v>
      </c>
    </row>
    <row r="1643" spans="1:2">
      <c r="A1643" s="1">
        <v>43018</v>
      </c>
      <c r="B1643">
        <v>74.459999999999994</v>
      </c>
    </row>
    <row r="1644" spans="1:2">
      <c r="A1644" s="1">
        <v>43019</v>
      </c>
      <c r="B1644">
        <v>60.44</v>
      </c>
    </row>
    <row r="1645" spans="1:2">
      <c r="A1645" s="1">
        <v>43020</v>
      </c>
      <c r="B1645">
        <v>37.61</v>
      </c>
    </row>
    <row r="1646" spans="1:2">
      <c r="A1646" s="1">
        <v>43021</v>
      </c>
      <c r="B1646">
        <v>63.88</v>
      </c>
    </row>
    <row r="1647" spans="1:2">
      <c r="A1647" s="1">
        <v>43022</v>
      </c>
      <c r="B1647">
        <v>61.43</v>
      </c>
    </row>
    <row r="1648" spans="1:2">
      <c r="A1648" s="1">
        <v>43023</v>
      </c>
      <c r="B1648">
        <v>65.84</v>
      </c>
    </row>
    <row r="1649" spans="1:2">
      <c r="A1649" s="1">
        <v>43024</v>
      </c>
      <c r="B1649">
        <v>98.42</v>
      </c>
    </row>
    <row r="1650" spans="1:2">
      <c r="A1650" s="1">
        <v>43025</v>
      </c>
      <c r="B1650">
        <v>49.38</v>
      </c>
    </row>
    <row r="1651" spans="1:2">
      <c r="A1651" s="1">
        <v>43026</v>
      </c>
      <c r="B1651">
        <v>100.11</v>
      </c>
    </row>
    <row r="1652" spans="1:2">
      <c r="A1652" s="1">
        <v>43027</v>
      </c>
      <c r="B1652">
        <v>82.48</v>
      </c>
    </row>
    <row r="1653" spans="1:2">
      <c r="A1653" s="1">
        <v>43028</v>
      </c>
      <c r="B1653">
        <v>62.32</v>
      </c>
    </row>
    <row r="1654" spans="1:2">
      <c r="A1654" s="1">
        <v>43029</v>
      </c>
      <c r="B1654">
        <v>59.05</v>
      </c>
    </row>
    <row r="1655" spans="1:2">
      <c r="A1655" s="1">
        <v>43030</v>
      </c>
      <c r="B1655">
        <v>108.51</v>
      </c>
    </row>
    <row r="1656" spans="1:2">
      <c r="A1656" s="1">
        <v>43031</v>
      </c>
      <c r="B1656">
        <v>136.19999999999999</v>
      </c>
    </row>
    <row r="1657" spans="1:2">
      <c r="A1657" s="1">
        <v>43032</v>
      </c>
      <c r="B1657">
        <v>37.25</v>
      </c>
    </row>
    <row r="1658" spans="1:2">
      <c r="A1658" s="1">
        <v>43033</v>
      </c>
      <c r="B1658">
        <v>60.11</v>
      </c>
    </row>
    <row r="1659" spans="1:2">
      <c r="A1659" s="1">
        <v>43034</v>
      </c>
      <c r="B1659">
        <v>114.37</v>
      </c>
    </row>
    <row r="1660" spans="1:2">
      <c r="A1660" s="1">
        <v>43035</v>
      </c>
      <c r="B1660">
        <v>87.39</v>
      </c>
    </row>
    <row r="1661" spans="1:2">
      <c r="A1661" s="1">
        <v>43036</v>
      </c>
      <c r="B1661">
        <v>58.75</v>
      </c>
    </row>
    <row r="1662" spans="1:2">
      <c r="A1662" s="1">
        <v>43037</v>
      </c>
      <c r="B1662">
        <v>105.5</v>
      </c>
    </row>
    <row r="1663" spans="1:2">
      <c r="A1663" s="1">
        <v>43038</v>
      </c>
      <c r="B1663">
        <v>64.62</v>
      </c>
    </row>
    <row r="1664" spans="1:2">
      <c r="A1664" s="1">
        <v>43039</v>
      </c>
      <c r="B1664">
        <v>50.39</v>
      </c>
    </row>
    <row r="1665" spans="1:2">
      <c r="A1665" s="1">
        <v>43040</v>
      </c>
      <c r="B1665">
        <v>66.7</v>
      </c>
    </row>
    <row r="1666" spans="1:2">
      <c r="A1666" s="1">
        <v>43041</v>
      </c>
      <c r="B1666">
        <v>85.31</v>
      </c>
    </row>
    <row r="1667" spans="1:2">
      <c r="A1667" s="1">
        <v>43042</v>
      </c>
      <c r="B1667">
        <v>103.89</v>
      </c>
    </row>
    <row r="1668" spans="1:2">
      <c r="A1668" s="1">
        <v>43043</v>
      </c>
      <c r="B1668">
        <v>63.24</v>
      </c>
    </row>
    <row r="1669" spans="1:2">
      <c r="A1669" s="1">
        <v>43044</v>
      </c>
      <c r="B1669">
        <v>120.72</v>
      </c>
    </row>
    <row r="1670" spans="1:2">
      <c r="A1670" s="1">
        <v>43045</v>
      </c>
      <c r="B1670">
        <v>92.35</v>
      </c>
    </row>
    <row r="1671" spans="1:2">
      <c r="A1671" s="1">
        <v>43046</v>
      </c>
      <c r="B1671">
        <v>100.93</v>
      </c>
    </row>
    <row r="1672" spans="1:2">
      <c r="A1672" s="1">
        <v>43047</v>
      </c>
      <c r="B1672">
        <v>67.48</v>
      </c>
    </row>
    <row r="1673" spans="1:2">
      <c r="A1673" s="1">
        <v>43048</v>
      </c>
      <c r="B1673">
        <v>65.11</v>
      </c>
    </row>
    <row r="1674" spans="1:2">
      <c r="A1674" s="1">
        <v>43049</v>
      </c>
      <c r="B1674">
        <v>56.77</v>
      </c>
    </row>
    <row r="1675" spans="1:2">
      <c r="A1675" s="1">
        <v>43050</v>
      </c>
      <c r="B1675">
        <v>61.32</v>
      </c>
    </row>
    <row r="1676" spans="1:2">
      <c r="A1676" s="1">
        <v>43051</v>
      </c>
      <c r="B1676">
        <v>170.54</v>
      </c>
    </row>
    <row r="1677" spans="1:2">
      <c r="A1677" s="1">
        <v>43052</v>
      </c>
      <c r="B1677">
        <v>134.97</v>
      </c>
    </row>
    <row r="1678" spans="1:2">
      <c r="A1678" s="1">
        <v>43053</v>
      </c>
      <c r="B1678">
        <v>107.88</v>
      </c>
    </row>
    <row r="1679" spans="1:2">
      <c r="A1679" s="1">
        <v>43054</v>
      </c>
      <c r="B1679">
        <v>58.1</v>
      </c>
    </row>
    <row r="1680" spans="1:2">
      <c r="A1680" s="1">
        <v>43055</v>
      </c>
      <c r="B1680">
        <v>83.79</v>
      </c>
    </row>
    <row r="1681" spans="1:2">
      <c r="A1681" s="1">
        <v>43056</v>
      </c>
      <c r="B1681">
        <v>98.62</v>
      </c>
    </row>
    <row r="1682" spans="1:2">
      <c r="A1682" s="1">
        <v>43057</v>
      </c>
      <c r="B1682">
        <v>52.98</v>
      </c>
    </row>
    <row r="1683" spans="1:2">
      <c r="A1683" s="1">
        <v>43058</v>
      </c>
      <c r="B1683">
        <v>119.38</v>
      </c>
    </row>
    <row r="1684" spans="1:2">
      <c r="A1684" s="1">
        <v>43059</v>
      </c>
      <c r="B1684">
        <v>79.5</v>
      </c>
    </row>
    <row r="1685" spans="1:2">
      <c r="A1685" s="1">
        <v>43060</v>
      </c>
      <c r="B1685">
        <v>199.49</v>
      </c>
    </row>
    <row r="1686" spans="1:2">
      <c r="A1686" s="1">
        <v>43061</v>
      </c>
      <c r="B1686">
        <v>52.93</v>
      </c>
    </row>
    <row r="1687" spans="1:2">
      <c r="A1687" s="1">
        <v>43062</v>
      </c>
      <c r="B1687">
        <v>61.97</v>
      </c>
    </row>
    <row r="1688" spans="1:2">
      <c r="A1688" s="1">
        <v>43063</v>
      </c>
      <c r="B1688">
        <v>34.880000000000003</v>
      </c>
    </row>
    <row r="1689" spans="1:2">
      <c r="A1689" s="1">
        <v>43064</v>
      </c>
      <c r="B1689">
        <v>48.73</v>
      </c>
    </row>
    <row r="1690" spans="1:2">
      <c r="A1690" s="1">
        <v>43065</v>
      </c>
      <c r="B1690">
        <v>105.07</v>
      </c>
    </row>
    <row r="1691" spans="1:2">
      <c r="A1691" s="1">
        <v>43066</v>
      </c>
      <c r="B1691">
        <v>31.11</v>
      </c>
    </row>
    <row r="1692" spans="1:2">
      <c r="A1692" s="1">
        <v>43067</v>
      </c>
      <c r="B1692">
        <v>206.63</v>
      </c>
    </row>
    <row r="1693" spans="1:2">
      <c r="A1693" s="1">
        <v>43068</v>
      </c>
      <c r="B1693">
        <v>103.98</v>
      </c>
    </row>
    <row r="1694" spans="1:2">
      <c r="A1694" s="1">
        <v>43069</v>
      </c>
      <c r="B1694">
        <v>101.48</v>
      </c>
    </row>
    <row r="1695" spans="1:2">
      <c r="A1695" s="1">
        <v>43070</v>
      </c>
      <c r="B1695">
        <v>86.95</v>
      </c>
    </row>
    <row r="1696" spans="1:2">
      <c r="A1696" s="1">
        <v>43071</v>
      </c>
      <c r="B1696">
        <v>93.82</v>
      </c>
    </row>
    <row r="1697" spans="1:2">
      <c r="A1697" s="1">
        <v>43072</v>
      </c>
      <c r="B1697">
        <v>87.52</v>
      </c>
    </row>
    <row r="1698" spans="1:2">
      <c r="A1698" s="1">
        <v>43073</v>
      </c>
      <c r="B1698">
        <v>101.07</v>
      </c>
    </row>
    <row r="1699" spans="1:2">
      <c r="A1699" s="1">
        <v>43074</v>
      </c>
      <c r="B1699">
        <v>95.44</v>
      </c>
    </row>
    <row r="1700" spans="1:2">
      <c r="A1700" s="1">
        <v>43075</v>
      </c>
      <c r="B1700">
        <v>57.79</v>
      </c>
    </row>
    <row r="1701" spans="1:2">
      <c r="A1701" s="1">
        <v>43076</v>
      </c>
      <c r="B1701">
        <v>40.69</v>
      </c>
    </row>
    <row r="1702" spans="1:2">
      <c r="A1702" s="1">
        <v>43077</v>
      </c>
      <c r="B1702">
        <v>63.52</v>
      </c>
    </row>
    <row r="1703" spans="1:2">
      <c r="A1703" s="1">
        <v>43078</v>
      </c>
      <c r="B1703">
        <v>129.88999999999999</v>
      </c>
    </row>
    <row r="1704" spans="1:2">
      <c r="A1704" s="1">
        <v>43079</v>
      </c>
      <c r="B1704">
        <v>87.45</v>
      </c>
    </row>
    <row r="1705" spans="1:2">
      <c r="A1705" s="1">
        <v>43080</v>
      </c>
      <c r="B1705">
        <v>81.459999999999994</v>
      </c>
    </row>
    <row r="1706" spans="1:2">
      <c r="A1706" s="1">
        <v>43081</v>
      </c>
      <c r="B1706">
        <v>66.430000000000007</v>
      </c>
    </row>
    <row r="1707" spans="1:2">
      <c r="A1707" s="1">
        <v>43082</v>
      </c>
      <c r="B1707">
        <v>52.01</v>
      </c>
    </row>
    <row r="1708" spans="1:2">
      <c r="A1708" s="1">
        <v>43083</v>
      </c>
      <c r="B1708">
        <v>32.590000000000003</v>
      </c>
    </row>
    <row r="1709" spans="1:2">
      <c r="A1709" s="1">
        <v>43084</v>
      </c>
      <c r="B1709">
        <v>104.84</v>
      </c>
    </row>
    <row r="1710" spans="1:2">
      <c r="A1710" s="1">
        <v>43085</v>
      </c>
      <c r="B1710">
        <v>95.65</v>
      </c>
    </row>
    <row r="1711" spans="1:2">
      <c r="A1711" s="1">
        <v>43086</v>
      </c>
      <c r="B1711">
        <v>141.38</v>
      </c>
    </row>
    <row r="1712" spans="1:2">
      <c r="A1712" s="1">
        <v>43087</v>
      </c>
      <c r="B1712">
        <v>94.77</v>
      </c>
    </row>
    <row r="1713" spans="1:3">
      <c r="A1713" s="1">
        <v>43088</v>
      </c>
      <c r="B1713">
        <v>82.4</v>
      </c>
    </row>
    <row r="1714" spans="1:3">
      <c r="A1714" s="1">
        <v>43089</v>
      </c>
      <c r="B1714">
        <v>57.2</v>
      </c>
    </row>
    <row r="1715" spans="1:3">
      <c r="A1715" s="1">
        <v>43090</v>
      </c>
      <c r="B1715">
        <v>92.94</v>
      </c>
    </row>
    <row r="1716" spans="1:3">
      <c r="A1716" s="1">
        <v>43091</v>
      </c>
      <c r="B1716">
        <v>72.69</v>
      </c>
    </row>
    <row r="1717" spans="1:3">
      <c r="A1717" s="1">
        <v>43092</v>
      </c>
      <c r="B1717">
        <v>133.94</v>
      </c>
    </row>
    <row r="1718" spans="1:3">
      <c r="A1718" s="1">
        <v>43093</v>
      </c>
      <c r="B1718">
        <v>158.85</v>
      </c>
    </row>
    <row r="1719" spans="1:3">
      <c r="A1719" s="1">
        <v>43094</v>
      </c>
      <c r="B1719">
        <v>101.81</v>
      </c>
    </row>
    <row r="1720" spans="1:3">
      <c r="A1720" s="1">
        <v>43095</v>
      </c>
      <c r="B1720">
        <v>106.31</v>
      </c>
    </row>
    <row r="1721" spans="1:3">
      <c r="A1721" s="1">
        <v>43096</v>
      </c>
      <c r="B1721">
        <v>58.44</v>
      </c>
    </row>
    <row r="1722" spans="1:3">
      <c r="A1722" s="1">
        <v>43097</v>
      </c>
      <c r="B1722">
        <v>63.24</v>
      </c>
    </row>
    <row r="1723" spans="1:3">
      <c r="A1723" s="1">
        <v>43098</v>
      </c>
      <c r="B1723">
        <v>146.43</v>
      </c>
    </row>
    <row r="1724" spans="1:3">
      <c r="A1724" s="1">
        <v>43099</v>
      </c>
      <c r="B1724">
        <v>45.33</v>
      </c>
      <c r="C1724" s="3" t="s">
        <v>132</v>
      </c>
    </row>
    <row r="1725" spans="1:3">
      <c r="A1725" s="1">
        <v>43100</v>
      </c>
      <c r="B1725">
        <v>174.9</v>
      </c>
    </row>
    <row r="1726" spans="1:3">
      <c r="A1726" s="1">
        <v>43101</v>
      </c>
      <c r="B1726">
        <v>178.3</v>
      </c>
    </row>
    <row r="1727" spans="1:3">
      <c r="A1727" s="1">
        <v>43102</v>
      </c>
      <c r="B1727">
        <v>111.2</v>
      </c>
    </row>
    <row r="1728" spans="1:3">
      <c r="A1728" s="1">
        <v>43103</v>
      </c>
      <c r="B1728">
        <v>52.45</v>
      </c>
    </row>
    <row r="1729" spans="1:2">
      <c r="A1729" s="1">
        <v>43104</v>
      </c>
      <c r="B1729">
        <v>243.48</v>
      </c>
    </row>
    <row r="1730" spans="1:2">
      <c r="A1730" s="1">
        <v>43105</v>
      </c>
      <c r="B1730">
        <v>108.68</v>
      </c>
    </row>
    <row r="1731" spans="1:2">
      <c r="A1731" s="1">
        <v>43106</v>
      </c>
      <c r="B1731">
        <v>83.81</v>
      </c>
    </row>
    <row r="1732" spans="1:2">
      <c r="A1732" s="1">
        <v>43107</v>
      </c>
      <c r="B1732">
        <v>164.82</v>
      </c>
    </row>
    <row r="1733" spans="1:2">
      <c r="A1733" s="1">
        <v>43108</v>
      </c>
      <c r="B1733">
        <v>77.28</v>
      </c>
    </row>
    <row r="1734" spans="1:2">
      <c r="A1734" s="1">
        <v>43109</v>
      </c>
      <c r="B1734">
        <v>157.58000000000001</v>
      </c>
    </row>
    <row r="1735" spans="1:2">
      <c r="A1735" s="1">
        <v>43110</v>
      </c>
      <c r="B1735">
        <v>89.18</v>
      </c>
    </row>
    <row r="1736" spans="1:2">
      <c r="A1736" s="1">
        <v>43111</v>
      </c>
      <c r="B1736">
        <v>111.72</v>
      </c>
    </row>
    <row r="1737" spans="1:2">
      <c r="A1737" s="1">
        <v>43112</v>
      </c>
      <c r="B1737">
        <v>107.69</v>
      </c>
    </row>
    <row r="1738" spans="1:2">
      <c r="A1738" s="1">
        <v>43113</v>
      </c>
      <c r="B1738">
        <v>171.33</v>
      </c>
    </row>
    <row r="1739" spans="1:2">
      <c r="A1739" s="1">
        <v>43114</v>
      </c>
      <c r="B1739">
        <v>176.99</v>
      </c>
    </row>
    <row r="1740" spans="1:2">
      <c r="A1740" s="1">
        <v>43115</v>
      </c>
      <c r="B1740">
        <v>272.42</v>
      </c>
    </row>
    <row r="1741" spans="1:2">
      <c r="A1741" s="1">
        <v>43116</v>
      </c>
      <c r="B1741">
        <v>61.57</v>
      </c>
    </row>
    <row r="1742" spans="1:2">
      <c r="A1742" s="1">
        <v>43117</v>
      </c>
      <c r="B1742">
        <v>61.83</v>
      </c>
    </row>
    <row r="1743" spans="1:2">
      <c r="A1743" s="1">
        <v>43118</v>
      </c>
      <c r="B1743">
        <v>115.86</v>
      </c>
    </row>
    <row r="1744" spans="1:2">
      <c r="A1744" s="1">
        <v>43119</v>
      </c>
      <c r="B1744">
        <v>88.34</v>
      </c>
    </row>
    <row r="1745" spans="1:2">
      <c r="A1745" s="1">
        <v>43120</v>
      </c>
      <c r="B1745">
        <v>85.4</v>
      </c>
    </row>
    <row r="1746" spans="1:2">
      <c r="A1746" s="1">
        <v>43121</v>
      </c>
      <c r="B1746">
        <v>132.01</v>
      </c>
    </row>
    <row r="1747" spans="1:2">
      <c r="A1747" s="1">
        <v>43122</v>
      </c>
      <c r="B1747">
        <v>110.72</v>
      </c>
    </row>
    <row r="1748" spans="1:2">
      <c r="A1748" s="1">
        <v>43123</v>
      </c>
      <c r="B1748">
        <v>74.52</v>
      </c>
    </row>
    <row r="1749" spans="1:2">
      <c r="A1749" s="1">
        <v>43124</v>
      </c>
      <c r="B1749">
        <v>93.27</v>
      </c>
    </row>
    <row r="1750" spans="1:2">
      <c r="A1750" s="1">
        <v>43125</v>
      </c>
      <c r="B1750">
        <v>77.97</v>
      </c>
    </row>
    <row r="1751" spans="1:2">
      <c r="A1751" s="1">
        <v>43126</v>
      </c>
      <c r="B1751">
        <v>110</v>
      </c>
    </row>
    <row r="1752" spans="1:2">
      <c r="A1752" s="1">
        <v>43127</v>
      </c>
      <c r="B1752">
        <v>109.21</v>
      </c>
    </row>
    <row r="1753" spans="1:2">
      <c r="A1753" s="1">
        <v>43128</v>
      </c>
      <c r="B1753">
        <v>105.65</v>
      </c>
    </row>
    <row r="1754" spans="1:2">
      <c r="A1754" s="1">
        <v>43129</v>
      </c>
      <c r="B1754">
        <v>85.23</v>
      </c>
    </row>
    <row r="1755" spans="1:2">
      <c r="A1755" s="1">
        <v>43130</v>
      </c>
      <c r="B1755">
        <v>68.45</v>
      </c>
    </row>
    <row r="1756" spans="1:2">
      <c r="A1756" s="1">
        <v>43131</v>
      </c>
      <c r="B1756">
        <v>71.84</v>
      </c>
    </row>
    <row r="1757" spans="1:2">
      <c r="A1757" s="1">
        <v>43132</v>
      </c>
      <c r="B1757">
        <v>49.78</v>
      </c>
    </row>
    <row r="1758" spans="1:2">
      <c r="A1758" s="1">
        <v>43133</v>
      </c>
      <c r="B1758">
        <v>61.2</v>
      </c>
    </row>
    <row r="1759" spans="1:2">
      <c r="A1759" s="1">
        <v>43134</v>
      </c>
      <c r="B1759">
        <v>44</v>
      </c>
    </row>
    <row r="1760" spans="1:2">
      <c r="A1760" s="1">
        <v>43135</v>
      </c>
      <c r="B1760">
        <v>145.1</v>
      </c>
    </row>
    <row r="1761" spans="1:2">
      <c r="A1761" s="1">
        <v>43136</v>
      </c>
      <c r="B1761">
        <v>145.79</v>
      </c>
    </row>
    <row r="1762" spans="1:2">
      <c r="A1762" s="1">
        <v>43137</v>
      </c>
      <c r="B1762">
        <v>92.59</v>
      </c>
    </row>
    <row r="1763" spans="1:2">
      <c r="A1763" s="1">
        <v>43138</v>
      </c>
      <c r="B1763">
        <v>58.29</v>
      </c>
    </row>
    <row r="1764" spans="1:2">
      <c r="A1764" s="1">
        <v>43139</v>
      </c>
      <c r="B1764">
        <v>89.29</v>
      </c>
    </row>
    <row r="1765" spans="1:2">
      <c r="A1765" s="1">
        <v>43140</v>
      </c>
      <c r="B1765">
        <v>82.68</v>
      </c>
    </row>
    <row r="1766" spans="1:2">
      <c r="A1766" s="1">
        <v>43141</v>
      </c>
      <c r="B1766">
        <v>138.06</v>
      </c>
    </row>
    <row r="1767" spans="1:2">
      <c r="A1767" s="1">
        <v>43142</v>
      </c>
      <c r="B1767">
        <v>145.19</v>
      </c>
    </row>
    <row r="1768" spans="1:2">
      <c r="A1768" s="1">
        <v>43143</v>
      </c>
      <c r="B1768">
        <v>80.89</v>
      </c>
    </row>
    <row r="1769" spans="1:2">
      <c r="A1769" s="1">
        <v>43144</v>
      </c>
      <c r="B1769">
        <v>104.58</v>
      </c>
    </row>
    <row r="1770" spans="1:2">
      <c r="A1770" s="1">
        <v>43145</v>
      </c>
      <c r="B1770">
        <v>107.1</v>
      </c>
    </row>
    <row r="1771" spans="1:2">
      <c r="A1771" s="1">
        <v>43146</v>
      </c>
      <c r="B1771">
        <v>88.74</v>
      </c>
    </row>
    <row r="1772" spans="1:2">
      <c r="A1772" s="1">
        <v>43147</v>
      </c>
      <c r="B1772">
        <v>80.64</v>
      </c>
    </row>
    <row r="1773" spans="1:2">
      <c r="A1773" s="1">
        <v>43148</v>
      </c>
      <c r="B1773">
        <v>63.93</v>
      </c>
    </row>
    <row r="1774" spans="1:2">
      <c r="A1774" s="1">
        <v>43149</v>
      </c>
      <c r="B1774">
        <v>103.51</v>
      </c>
    </row>
    <row r="1775" spans="1:2">
      <c r="A1775" s="1">
        <v>43150</v>
      </c>
      <c r="B1775">
        <v>53.45</v>
      </c>
    </row>
    <row r="1776" spans="1:2">
      <c r="A1776" s="1">
        <v>43151</v>
      </c>
      <c r="B1776">
        <v>80.13</v>
      </c>
    </row>
    <row r="1777" spans="1:2">
      <c r="A1777" s="1">
        <v>43152</v>
      </c>
      <c r="B1777">
        <v>95.77</v>
      </c>
    </row>
    <row r="1778" spans="1:2">
      <c r="A1778" s="1">
        <v>43153</v>
      </c>
      <c r="B1778">
        <v>50.26</v>
      </c>
    </row>
    <row r="1779" spans="1:2">
      <c r="A1779" s="1">
        <v>43154</v>
      </c>
      <c r="B1779">
        <v>55.79</v>
      </c>
    </row>
    <row r="1780" spans="1:2">
      <c r="A1780" s="1">
        <v>43155</v>
      </c>
      <c r="B1780">
        <v>42.22</v>
      </c>
    </row>
    <row r="1781" spans="1:2">
      <c r="A1781" s="1">
        <v>43156</v>
      </c>
      <c r="B1781">
        <v>127.19</v>
      </c>
    </row>
    <row r="1782" spans="1:2">
      <c r="A1782" s="1">
        <v>43157</v>
      </c>
      <c r="B1782">
        <v>64.959999999999994</v>
      </c>
    </row>
    <row r="1783" spans="1:2">
      <c r="A1783" s="1">
        <v>43158</v>
      </c>
      <c r="B1783">
        <v>52.89</v>
      </c>
    </row>
    <row r="1784" spans="1:2">
      <c r="A1784" s="1">
        <v>43159</v>
      </c>
      <c r="B1784">
        <v>46.97</v>
      </c>
    </row>
    <row r="1785" spans="1:2">
      <c r="A1785" s="1">
        <v>43160</v>
      </c>
      <c r="B1785">
        <v>69.819999999999993</v>
      </c>
    </row>
    <row r="1786" spans="1:2">
      <c r="A1786" s="1">
        <v>43161</v>
      </c>
      <c r="B1786">
        <v>39.89</v>
      </c>
    </row>
    <row r="1787" spans="1:2">
      <c r="A1787" s="1">
        <v>43162</v>
      </c>
      <c r="B1787">
        <v>34.82</v>
      </c>
    </row>
    <row r="1788" spans="1:2">
      <c r="A1788" s="1">
        <v>43163</v>
      </c>
      <c r="B1788">
        <v>98.97</v>
      </c>
    </row>
    <row r="1789" spans="1:2">
      <c r="A1789" s="1">
        <v>43164</v>
      </c>
      <c r="B1789">
        <v>148.55000000000001</v>
      </c>
    </row>
    <row r="1790" spans="1:2">
      <c r="A1790" s="1">
        <v>43165</v>
      </c>
      <c r="B1790">
        <v>134.11000000000001</v>
      </c>
    </row>
    <row r="1791" spans="1:2">
      <c r="A1791" s="1">
        <v>43166</v>
      </c>
      <c r="B1791">
        <v>87.54</v>
      </c>
    </row>
    <row r="1792" spans="1:2">
      <c r="A1792" s="1">
        <v>43167</v>
      </c>
      <c r="B1792">
        <v>57.25</v>
      </c>
    </row>
    <row r="1793" spans="1:2">
      <c r="A1793" s="1">
        <v>43168</v>
      </c>
      <c r="B1793">
        <v>132.91999999999999</v>
      </c>
    </row>
    <row r="1794" spans="1:2">
      <c r="A1794" s="1">
        <v>43169</v>
      </c>
      <c r="B1794">
        <v>67.86</v>
      </c>
    </row>
    <row r="1795" spans="1:2">
      <c r="A1795" s="1">
        <v>43170</v>
      </c>
      <c r="B1795">
        <v>171.27</v>
      </c>
    </row>
    <row r="1796" spans="1:2">
      <c r="A1796" s="1">
        <v>43171</v>
      </c>
      <c r="B1796">
        <v>107.68</v>
      </c>
    </row>
    <row r="1797" spans="1:2">
      <c r="A1797" s="1">
        <v>43172</v>
      </c>
      <c r="B1797">
        <v>54.96</v>
      </c>
    </row>
    <row r="1798" spans="1:2">
      <c r="A1798" s="1">
        <v>43173</v>
      </c>
      <c r="B1798">
        <v>81.92</v>
      </c>
    </row>
    <row r="1799" spans="1:2">
      <c r="A1799" s="1">
        <v>43174</v>
      </c>
      <c r="B1799">
        <v>44.35</v>
      </c>
    </row>
    <row r="1800" spans="1:2">
      <c r="A1800" s="1">
        <v>43175</v>
      </c>
      <c r="B1800">
        <v>111.64</v>
      </c>
    </row>
    <row r="1801" spans="1:2">
      <c r="A1801" s="1">
        <v>43176</v>
      </c>
      <c r="B1801">
        <v>133.57</v>
      </c>
    </row>
    <row r="1802" spans="1:2">
      <c r="A1802" s="1">
        <v>43177</v>
      </c>
      <c r="B1802">
        <v>83.59</v>
      </c>
    </row>
    <row r="1803" spans="1:2">
      <c r="A1803" s="1">
        <v>43178</v>
      </c>
      <c r="B1803">
        <v>74.94</v>
      </c>
    </row>
    <row r="1804" spans="1:2">
      <c r="A1804" s="1">
        <v>43179</v>
      </c>
      <c r="B1804">
        <v>76.92</v>
      </c>
    </row>
    <row r="1805" spans="1:2">
      <c r="A1805" s="1">
        <v>43180</v>
      </c>
      <c r="B1805">
        <v>56.24</v>
      </c>
    </row>
    <row r="1806" spans="1:2">
      <c r="A1806" s="1">
        <v>43181</v>
      </c>
      <c r="B1806">
        <v>56.12</v>
      </c>
    </row>
    <row r="1807" spans="1:2">
      <c r="A1807" s="1">
        <v>43182</v>
      </c>
      <c r="B1807">
        <v>67.27</v>
      </c>
    </row>
    <row r="1808" spans="1:2">
      <c r="A1808" s="1">
        <v>43183</v>
      </c>
      <c r="B1808">
        <v>53.72</v>
      </c>
    </row>
    <row r="1809" spans="1:2">
      <c r="A1809" s="1">
        <v>43184</v>
      </c>
      <c r="B1809">
        <v>61.94</v>
      </c>
    </row>
    <row r="1810" spans="1:2">
      <c r="A1810" s="1">
        <v>43185</v>
      </c>
      <c r="B1810">
        <v>86.77</v>
      </c>
    </row>
    <row r="1811" spans="1:2">
      <c r="A1811" s="1">
        <v>43186</v>
      </c>
      <c r="B1811">
        <v>22.79</v>
      </c>
    </row>
    <row r="1812" spans="1:2">
      <c r="A1812" s="1">
        <v>43187</v>
      </c>
      <c r="B1812">
        <v>26.83</v>
      </c>
    </row>
    <row r="1813" spans="1:2">
      <c r="A1813" s="1">
        <v>43188</v>
      </c>
      <c r="B1813">
        <v>17.09</v>
      </c>
    </row>
    <row r="1814" spans="1:2">
      <c r="A1814" s="1">
        <v>43189</v>
      </c>
      <c r="B1814">
        <v>44.85</v>
      </c>
    </row>
    <row r="1815" spans="1:2">
      <c r="A1815" s="1">
        <v>43190</v>
      </c>
      <c r="B1815">
        <v>68.64</v>
      </c>
    </row>
    <row r="1816" spans="1:2">
      <c r="A1816" s="1">
        <v>43191</v>
      </c>
      <c r="B1816">
        <v>113.64</v>
      </c>
    </row>
    <row r="1817" spans="1:2">
      <c r="A1817" s="1">
        <v>43192</v>
      </c>
      <c r="B1817">
        <v>166.87</v>
      </c>
    </row>
    <row r="1818" spans="1:2">
      <c r="A1818" s="1">
        <v>43193</v>
      </c>
      <c r="B1818">
        <v>91.17</v>
      </c>
    </row>
    <row r="1819" spans="1:2">
      <c r="A1819" s="1">
        <v>43194</v>
      </c>
      <c r="B1819">
        <v>45.34</v>
      </c>
    </row>
    <row r="1820" spans="1:2">
      <c r="A1820" s="1">
        <v>43195</v>
      </c>
      <c r="B1820">
        <v>111</v>
      </c>
    </row>
    <row r="1821" spans="1:2">
      <c r="A1821" s="1">
        <v>43196</v>
      </c>
      <c r="B1821">
        <v>70.47</v>
      </c>
    </row>
    <row r="1822" spans="1:2">
      <c r="A1822" s="1">
        <v>43197</v>
      </c>
      <c r="B1822">
        <v>111</v>
      </c>
    </row>
    <row r="1823" spans="1:2">
      <c r="A1823" s="1">
        <v>43198</v>
      </c>
      <c r="B1823">
        <v>152.1</v>
      </c>
    </row>
    <row r="1824" spans="1:2">
      <c r="A1824" s="1">
        <v>43199</v>
      </c>
      <c r="B1824">
        <v>243.19</v>
      </c>
    </row>
    <row r="1825" spans="1:2">
      <c r="A1825" s="1">
        <v>43200</v>
      </c>
      <c r="B1825">
        <v>66.86</v>
      </c>
    </row>
    <row r="1826" spans="1:2">
      <c r="A1826" s="1">
        <v>43201</v>
      </c>
      <c r="B1826">
        <v>116.48</v>
      </c>
    </row>
    <row r="1827" spans="1:2">
      <c r="A1827" s="1">
        <v>43202</v>
      </c>
      <c r="B1827">
        <v>188.65</v>
      </c>
    </row>
  </sheetData>
  <hyperlinks>
    <hyperlink ref="C1724" r:id="rId1" xr:uid="{00000000-0004-0000-0200-000000000000}"/>
    <hyperlink ref="C1" r:id="rId2" xr:uid="{AB372919-B530-1A49-9785-BA88B8CF386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594"/>
  <sheetViews>
    <sheetView topLeftCell="A3542" workbookViewId="0">
      <selection activeCell="B3594" sqref="B1:E3594"/>
    </sheetView>
  </sheetViews>
  <sheetFormatPr baseColWidth="10" defaultRowHeight="16"/>
  <sheetData>
    <row r="1" spans="1:6">
      <c r="A1" t="s">
        <v>86</v>
      </c>
      <c r="B1" s="5" t="s">
        <v>87</v>
      </c>
      <c r="C1" s="5" t="s">
        <v>88</v>
      </c>
      <c r="D1" s="5" t="s">
        <v>89</v>
      </c>
      <c r="E1" s="5" t="s">
        <v>90</v>
      </c>
      <c r="F1" s="3" t="s">
        <v>111</v>
      </c>
    </row>
    <row r="2" spans="1:6">
      <c r="A2" s="1">
        <v>43201</v>
      </c>
      <c r="B2" s="5">
        <v>20.95</v>
      </c>
      <c r="C2" s="5">
        <v>21.66</v>
      </c>
      <c r="D2" s="5">
        <v>19.64</v>
      </c>
      <c r="E2" s="5">
        <v>20.239999999999998</v>
      </c>
    </row>
    <row r="3" spans="1:6">
      <c r="A3" s="1">
        <v>43200</v>
      </c>
      <c r="B3" s="5">
        <v>20.51</v>
      </c>
      <c r="C3" s="5">
        <v>21.68</v>
      </c>
      <c r="D3" s="5">
        <v>20.239999999999998</v>
      </c>
      <c r="E3" s="5">
        <v>20.47</v>
      </c>
    </row>
    <row r="4" spans="1:6">
      <c r="A4" s="1">
        <v>43199</v>
      </c>
      <c r="B4" s="5">
        <v>21.27</v>
      </c>
      <c r="C4" s="5">
        <v>22.02</v>
      </c>
      <c r="D4" s="5">
        <v>20.34</v>
      </c>
      <c r="E4" s="5">
        <v>21.77</v>
      </c>
    </row>
    <row r="5" spans="1:6">
      <c r="A5" s="1">
        <v>43196</v>
      </c>
      <c r="B5" s="5">
        <v>20.329999999999998</v>
      </c>
      <c r="C5" s="5">
        <v>23.12</v>
      </c>
      <c r="D5" s="5">
        <v>18.600000000000001</v>
      </c>
      <c r="E5" s="5">
        <v>21.49</v>
      </c>
    </row>
    <row r="6" spans="1:6">
      <c r="A6" s="1">
        <v>43195</v>
      </c>
      <c r="B6" s="5">
        <v>19.760000000000002</v>
      </c>
      <c r="C6" s="5">
        <v>20.21</v>
      </c>
      <c r="D6" s="5">
        <v>18.57</v>
      </c>
      <c r="E6" s="5">
        <v>18.940000000000001</v>
      </c>
    </row>
    <row r="7" spans="1:6">
      <c r="A7" s="1">
        <v>43194</v>
      </c>
      <c r="B7" s="5">
        <v>21.68</v>
      </c>
      <c r="C7" s="5">
        <v>24.51</v>
      </c>
      <c r="D7" s="5">
        <v>19.86</v>
      </c>
      <c r="E7" s="5">
        <v>20.059999999999999</v>
      </c>
    </row>
    <row r="8" spans="1:6">
      <c r="A8" s="1">
        <v>43193</v>
      </c>
      <c r="B8" s="5">
        <v>23.03</v>
      </c>
      <c r="C8" s="5">
        <v>23.38</v>
      </c>
      <c r="D8" s="5">
        <v>20.92</v>
      </c>
      <c r="E8" s="5">
        <v>21.1</v>
      </c>
    </row>
    <row r="9" spans="1:6">
      <c r="A9" s="1">
        <v>43192</v>
      </c>
      <c r="B9" s="5">
        <v>21.07</v>
      </c>
      <c r="C9" s="5">
        <v>25.72</v>
      </c>
      <c r="D9" s="5">
        <v>20.440000000000001</v>
      </c>
      <c r="E9" s="5">
        <v>23.62</v>
      </c>
    </row>
    <row r="10" spans="1:6">
      <c r="A10" s="1">
        <v>43188</v>
      </c>
      <c r="B10" s="5">
        <v>22.87</v>
      </c>
      <c r="C10" s="5">
        <v>23.05</v>
      </c>
      <c r="D10" s="5">
        <v>19.600000000000001</v>
      </c>
      <c r="E10" s="5">
        <v>19.97</v>
      </c>
    </row>
    <row r="11" spans="1:6">
      <c r="A11" s="1">
        <v>43187</v>
      </c>
      <c r="B11" s="5">
        <v>22.52</v>
      </c>
      <c r="C11" s="5">
        <v>24.94</v>
      </c>
      <c r="D11" s="5">
        <v>21.71</v>
      </c>
      <c r="E11" s="5">
        <v>22.87</v>
      </c>
    </row>
    <row r="12" spans="1:6">
      <c r="A12" s="1">
        <v>43186</v>
      </c>
      <c r="B12" s="5">
        <v>20.329999999999998</v>
      </c>
      <c r="C12" s="5">
        <v>24.06</v>
      </c>
      <c r="D12" s="5">
        <v>19.84</v>
      </c>
      <c r="E12" s="5">
        <v>22.5</v>
      </c>
    </row>
    <row r="13" spans="1:6">
      <c r="A13" s="1">
        <v>43185</v>
      </c>
      <c r="B13" s="5">
        <v>23.41</v>
      </c>
      <c r="C13" s="5">
        <v>24.54</v>
      </c>
      <c r="D13" s="5">
        <v>20.71</v>
      </c>
      <c r="E13" s="5">
        <v>21.03</v>
      </c>
    </row>
    <row r="14" spans="1:6">
      <c r="A14" s="1">
        <v>43182</v>
      </c>
      <c r="B14" s="5">
        <v>24.02</v>
      </c>
      <c r="C14" s="5">
        <v>26.01</v>
      </c>
      <c r="D14" s="5">
        <v>21.63</v>
      </c>
      <c r="E14" s="5">
        <v>24.87</v>
      </c>
    </row>
    <row r="15" spans="1:6">
      <c r="A15" s="1">
        <v>43181</v>
      </c>
      <c r="B15" s="5">
        <v>18.13</v>
      </c>
      <c r="C15" s="5">
        <v>23.81</v>
      </c>
      <c r="D15" s="5">
        <v>18.12</v>
      </c>
      <c r="E15" s="5">
        <v>23.34</v>
      </c>
    </row>
    <row r="16" spans="1:6">
      <c r="A16" s="1">
        <v>43180</v>
      </c>
      <c r="B16" s="5">
        <v>17.760000000000002</v>
      </c>
      <c r="C16" s="5">
        <v>18.37</v>
      </c>
      <c r="D16" s="5">
        <v>16.260000000000002</v>
      </c>
      <c r="E16" s="5">
        <v>17.86</v>
      </c>
    </row>
    <row r="17" spans="1:5">
      <c r="A17" s="1">
        <v>43179</v>
      </c>
      <c r="B17" s="5">
        <v>18.38</v>
      </c>
      <c r="C17" s="5">
        <v>19.309999999999999</v>
      </c>
      <c r="D17" s="5">
        <v>18.09</v>
      </c>
      <c r="E17" s="5">
        <v>18.2</v>
      </c>
    </row>
    <row r="18" spans="1:5">
      <c r="A18" s="1">
        <v>43178</v>
      </c>
      <c r="B18" s="5">
        <v>16.63</v>
      </c>
      <c r="C18" s="5">
        <v>21.87</v>
      </c>
      <c r="D18" s="5">
        <v>16.559999999999999</v>
      </c>
      <c r="E18" s="5">
        <v>19.02</v>
      </c>
    </row>
    <row r="19" spans="1:5">
      <c r="A19" s="1">
        <v>43175</v>
      </c>
      <c r="B19" s="5">
        <v>16.600000000000001</v>
      </c>
      <c r="C19" s="5">
        <v>16.72</v>
      </c>
      <c r="D19" s="5">
        <v>15.23</v>
      </c>
      <c r="E19" s="5">
        <v>15.8</v>
      </c>
    </row>
    <row r="20" spans="1:5">
      <c r="A20" s="1">
        <v>43174</v>
      </c>
      <c r="B20" s="5">
        <v>16.989999999999998</v>
      </c>
      <c r="C20" s="5">
        <v>17.41</v>
      </c>
      <c r="D20" s="5">
        <v>15.96</v>
      </c>
      <c r="E20" s="5">
        <v>16.59</v>
      </c>
    </row>
    <row r="21" spans="1:5">
      <c r="A21" s="1">
        <v>43173</v>
      </c>
      <c r="B21" s="5">
        <v>16.59</v>
      </c>
      <c r="C21" s="5">
        <v>17.59</v>
      </c>
      <c r="D21" s="5">
        <v>14.94</v>
      </c>
      <c r="E21" s="5">
        <v>17.23</v>
      </c>
    </row>
    <row r="22" spans="1:5">
      <c r="A22" s="1">
        <v>43172</v>
      </c>
      <c r="B22" s="5">
        <v>15.7</v>
      </c>
      <c r="C22" s="5">
        <v>16.98</v>
      </c>
      <c r="D22" s="5">
        <v>15.03</v>
      </c>
      <c r="E22" s="5">
        <v>16.350000000000001</v>
      </c>
    </row>
    <row r="23" spans="1:5">
      <c r="A23" s="1">
        <v>43171</v>
      </c>
      <c r="B23" s="5">
        <v>15.28</v>
      </c>
      <c r="C23" s="5">
        <v>16.350000000000001</v>
      </c>
      <c r="D23" s="5">
        <v>15.18</v>
      </c>
      <c r="E23" s="5">
        <v>15.78</v>
      </c>
    </row>
    <row r="24" spans="1:5">
      <c r="A24" s="1">
        <v>43168</v>
      </c>
      <c r="B24" s="5">
        <v>16.41</v>
      </c>
      <c r="C24" s="5">
        <v>16.75</v>
      </c>
      <c r="D24" s="5">
        <v>13.31</v>
      </c>
      <c r="E24" s="5">
        <v>14.64</v>
      </c>
    </row>
    <row r="25" spans="1:5">
      <c r="A25" s="1">
        <v>43167</v>
      </c>
      <c r="B25" s="5">
        <v>17.559999999999999</v>
      </c>
      <c r="C25" s="5">
        <v>17.68</v>
      </c>
      <c r="D25" s="5">
        <v>14.91</v>
      </c>
      <c r="E25" s="5">
        <v>16.54</v>
      </c>
    </row>
    <row r="26" spans="1:5">
      <c r="A26" s="1">
        <v>43166</v>
      </c>
      <c r="B26" s="5">
        <v>20.11</v>
      </c>
      <c r="C26" s="5">
        <v>20.49</v>
      </c>
      <c r="D26" s="5">
        <v>17.52</v>
      </c>
      <c r="E26" s="5">
        <v>17.760000000000002</v>
      </c>
    </row>
    <row r="27" spans="1:5">
      <c r="A27" s="1">
        <v>43165</v>
      </c>
      <c r="B27" s="5">
        <v>18.25</v>
      </c>
      <c r="C27" s="5">
        <v>19.64</v>
      </c>
      <c r="D27" s="5">
        <v>17.68</v>
      </c>
      <c r="E27" s="5">
        <v>18.36</v>
      </c>
    </row>
    <row r="28" spans="1:5">
      <c r="A28" s="1">
        <v>43164</v>
      </c>
      <c r="B28" s="5">
        <v>21.55</v>
      </c>
      <c r="C28" s="5">
        <v>21.57</v>
      </c>
      <c r="D28" s="5">
        <v>17.940000000000001</v>
      </c>
      <c r="E28" s="5">
        <v>18.73</v>
      </c>
    </row>
    <row r="29" spans="1:5">
      <c r="A29" s="1">
        <v>43161</v>
      </c>
      <c r="B29" s="5">
        <v>22.47</v>
      </c>
      <c r="C29" s="5">
        <v>26.22</v>
      </c>
      <c r="D29" s="5">
        <v>19.36</v>
      </c>
      <c r="E29" s="5">
        <v>19.59</v>
      </c>
    </row>
    <row r="30" spans="1:5">
      <c r="A30" s="1">
        <v>43160</v>
      </c>
      <c r="B30" s="5">
        <v>19.96</v>
      </c>
      <c r="C30" s="5">
        <v>25.3</v>
      </c>
      <c r="D30" s="5">
        <v>19.57</v>
      </c>
      <c r="E30" s="5">
        <v>22.47</v>
      </c>
    </row>
    <row r="31" spans="1:5">
      <c r="A31" s="1">
        <v>43159</v>
      </c>
      <c r="B31" s="5">
        <v>18.079999999999998</v>
      </c>
      <c r="C31" s="5">
        <v>20.440000000000001</v>
      </c>
      <c r="D31" s="5">
        <v>15.65</v>
      </c>
      <c r="E31" s="5">
        <v>19.850000000000001</v>
      </c>
    </row>
    <row r="32" spans="1:5">
      <c r="A32" s="1">
        <v>43158</v>
      </c>
      <c r="B32" s="5">
        <v>15.83</v>
      </c>
      <c r="C32" s="5">
        <v>18.98</v>
      </c>
      <c r="D32" s="5">
        <v>15.29</v>
      </c>
      <c r="E32" s="5">
        <v>18.59</v>
      </c>
    </row>
    <row r="33" spans="1:5">
      <c r="A33" s="1">
        <v>43157</v>
      </c>
      <c r="B33" s="5">
        <v>16.53</v>
      </c>
      <c r="C33" s="5">
        <v>16.940000000000001</v>
      </c>
      <c r="D33" s="5">
        <v>15.8</v>
      </c>
      <c r="E33" s="5">
        <v>15.8</v>
      </c>
    </row>
    <row r="34" spans="1:5">
      <c r="A34" s="1">
        <v>43154</v>
      </c>
      <c r="B34" s="5">
        <v>17.96</v>
      </c>
      <c r="C34" s="5">
        <v>18.8</v>
      </c>
      <c r="D34" s="5">
        <v>16.47</v>
      </c>
      <c r="E34" s="5">
        <v>16.489999999999998</v>
      </c>
    </row>
    <row r="35" spans="1:5">
      <c r="A35" s="1">
        <v>43153</v>
      </c>
      <c r="B35" s="5">
        <v>20.57</v>
      </c>
      <c r="C35" s="5">
        <v>20.61</v>
      </c>
      <c r="D35" s="5">
        <v>18.07</v>
      </c>
      <c r="E35" s="5">
        <v>18.72</v>
      </c>
    </row>
    <row r="36" spans="1:5">
      <c r="A36" s="1">
        <v>43152</v>
      </c>
      <c r="B36" s="5">
        <v>20.76</v>
      </c>
      <c r="C36" s="5">
        <v>21.04</v>
      </c>
      <c r="D36" s="5">
        <v>16.97</v>
      </c>
      <c r="E36" s="5">
        <v>20.02</v>
      </c>
    </row>
    <row r="37" spans="1:5">
      <c r="A37" s="1">
        <v>43151</v>
      </c>
      <c r="B37" s="5">
        <v>20.53</v>
      </c>
      <c r="C37" s="5">
        <v>21.61</v>
      </c>
      <c r="D37" s="5">
        <v>19.75</v>
      </c>
      <c r="E37" s="5">
        <v>20.6</v>
      </c>
    </row>
    <row r="38" spans="1:5">
      <c r="A38" s="1">
        <v>43147</v>
      </c>
      <c r="B38" s="5">
        <v>18.739999999999998</v>
      </c>
      <c r="C38" s="5">
        <v>20.99</v>
      </c>
      <c r="D38" s="5">
        <v>17.440000000000001</v>
      </c>
      <c r="E38" s="5">
        <v>19.46</v>
      </c>
    </row>
    <row r="39" spans="1:5">
      <c r="A39" s="1">
        <v>43146</v>
      </c>
      <c r="B39" s="5">
        <v>18.39</v>
      </c>
      <c r="C39" s="5">
        <v>20.66</v>
      </c>
      <c r="D39" s="5">
        <v>17.600000000000001</v>
      </c>
      <c r="E39" s="5">
        <v>19.13</v>
      </c>
    </row>
    <row r="40" spans="1:5">
      <c r="A40" s="1">
        <v>43145</v>
      </c>
      <c r="B40" s="5">
        <v>23.48</v>
      </c>
      <c r="C40" s="5">
        <v>25.72</v>
      </c>
      <c r="D40" s="5">
        <v>18.989999999999998</v>
      </c>
      <c r="E40" s="5">
        <v>19.260000000000002</v>
      </c>
    </row>
    <row r="41" spans="1:5">
      <c r="A41" s="1">
        <v>43144</v>
      </c>
      <c r="B41" s="5">
        <v>26.94</v>
      </c>
      <c r="C41" s="5">
        <v>27.82</v>
      </c>
      <c r="D41" s="5">
        <v>24.47</v>
      </c>
      <c r="E41" s="5">
        <v>24.97</v>
      </c>
    </row>
    <row r="42" spans="1:5">
      <c r="A42" s="1">
        <v>43143</v>
      </c>
      <c r="B42" s="5">
        <v>27.25</v>
      </c>
      <c r="C42" s="5">
        <v>29.7</v>
      </c>
      <c r="D42" s="5">
        <v>24.42</v>
      </c>
      <c r="E42" s="5">
        <v>25.61</v>
      </c>
    </row>
    <row r="43" spans="1:5">
      <c r="A43" s="1">
        <v>43140</v>
      </c>
      <c r="B43" s="5">
        <v>32.18</v>
      </c>
      <c r="C43" s="5">
        <v>41.06</v>
      </c>
      <c r="D43" s="5">
        <v>27.73</v>
      </c>
      <c r="E43" s="5">
        <v>29.06</v>
      </c>
    </row>
    <row r="44" spans="1:5">
      <c r="A44" s="1">
        <v>43139</v>
      </c>
      <c r="B44" s="5">
        <v>27.29</v>
      </c>
      <c r="C44" s="5">
        <v>36.17</v>
      </c>
      <c r="D44" s="5">
        <v>24.41</v>
      </c>
      <c r="E44" s="5">
        <v>33.46</v>
      </c>
    </row>
    <row r="45" spans="1:5">
      <c r="A45" s="1">
        <v>43138</v>
      </c>
      <c r="B45" s="5">
        <v>31.38</v>
      </c>
      <c r="C45" s="5">
        <v>31.64</v>
      </c>
      <c r="D45" s="5">
        <v>21.17</v>
      </c>
      <c r="E45" s="5">
        <v>27.73</v>
      </c>
    </row>
    <row r="46" spans="1:5">
      <c r="A46" s="1">
        <v>43137</v>
      </c>
      <c r="B46" s="5">
        <v>37.32</v>
      </c>
      <c r="C46" s="5">
        <v>50.3</v>
      </c>
      <c r="D46" s="5">
        <v>22.42</v>
      </c>
      <c r="E46" s="5">
        <v>29.98</v>
      </c>
    </row>
    <row r="47" spans="1:5">
      <c r="A47" s="1">
        <v>43136</v>
      </c>
      <c r="B47" s="5">
        <v>18.440000000000001</v>
      </c>
      <c r="C47" s="5">
        <v>38.799999999999997</v>
      </c>
      <c r="D47" s="5">
        <v>16.8</v>
      </c>
      <c r="E47" s="5">
        <v>37.32</v>
      </c>
    </row>
    <row r="48" spans="1:5">
      <c r="A48" s="1">
        <v>43133</v>
      </c>
      <c r="B48" s="5">
        <v>13.64</v>
      </c>
      <c r="C48" s="5">
        <v>17.86</v>
      </c>
      <c r="D48" s="5">
        <v>13.64</v>
      </c>
      <c r="E48" s="5">
        <v>17.309999999999999</v>
      </c>
    </row>
    <row r="49" spans="1:5">
      <c r="A49" s="1">
        <v>43132</v>
      </c>
      <c r="B49" s="5">
        <v>13.05</v>
      </c>
      <c r="C49" s="5">
        <v>14.3</v>
      </c>
      <c r="D49" s="5">
        <v>12.5</v>
      </c>
      <c r="E49" s="5">
        <v>13.47</v>
      </c>
    </row>
    <row r="50" spans="1:5">
      <c r="A50" s="1">
        <v>43131</v>
      </c>
      <c r="B50" s="5">
        <v>14.23</v>
      </c>
      <c r="C50" s="5">
        <v>14.44</v>
      </c>
      <c r="D50" s="5">
        <v>13.41</v>
      </c>
      <c r="E50" s="5">
        <v>13.54</v>
      </c>
    </row>
    <row r="51" spans="1:5">
      <c r="A51" s="1">
        <v>43130</v>
      </c>
      <c r="B51" s="5">
        <v>13.93</v>
      </c>
      <c r="C51" s="5">
        <v>15.42</v>
      </c>
      <c r="D51" s="5">
        <v>13.88</v>
      </c>
      <c r="E51" s="5">
        <v>14.79</v>
      </c>
    </row>
    <row r="52" spans="1:5">
      <c r="A52" s="1">
        <v>43129</v>
      </c>
      <c r="B52" s="5">
        <v>11.71</v>
      </c>
      <c r="C52" s="5">
        <v>13.84</v>
      </c>
      <c r="D52" s="5">
        <v>11.68</v>
      </c>
      <c r="E52" s="5">
        <v>13.84</v>
      </c>
    </row>
    <row r="53" spans="1:5">
      <c r="A53" s="1">
        <v>43126</v>
      </c>
      <c r="B53" s="5">
        <v>11.4</v>
      </c>
      <c r="C53" s="5">
        <v>11.6</v>
      </c>
      <c r="D53" s="5">
        <v>11.08</v>
      </c>
      <c r="E53" s="5">
        <v>11.08</v>
      </c>
    </row>
    <row r="54" spans="1:5">
      <c r="A54" s="1">
        <v>43125</v>
      </c>
      <c r="B54" s="5">
        <v>11.27</v>
      </c>
      <c r="C54" s="5">
        <v>12.01</v>
      </c>
      <c r="D54" s="5">
        <v>11.2</v>
      </c>
      <c r="E54" s="5">
        <v>11.58</v>
      </c>
    </row>
    <row r="55" spans="1:5">
      <c r="A55" s="1">
        <v>43124</v>
      </c>
      <c r="B55" s="5">
        <v>11</v>
      </c>
      <c r="C55" s="5">
        <v>12.19</v>
      </c>
      <c r="D55" s="5">
        <v>10.89</v>
      </c>
      <c r="E55" s="5">
        <v>11.47</v>
      </c>
    </row>
    <row r="56" spans="1:5">
      <c r="A56" s="1">
        <v>43123</v>
      </c>
      <c r="B56" s="5">
        <v>10.77</v>
      </c>
      <c r="C56" s="5">
        <v>11.57</v>
      </c>
      <c r="D56" s="5">
        <v>10.76</v>
      </c>
      <c r="E56" s="5">
        <v>11.1</v>
      </c>
    </row>
    <row r="57" spans="1:5">
      <c r="A57" s="1">
        <v>43122</v>
      </c>
      <c r="B57" s="5">
        <v>11.59</v>
      </c>
      <c r="C57" s="5">
        <v>11.62</v>
      </c>
      <c r="D57" s="5">
        <v>10.84</v>
      </c>
      <c r="E57" s="5">
        <v>11.03</v>
      </c>
    </row>
    <row r="58" spans="1:5">
      <c r="A58" s="1">
        <v>43119</v>
      </c>
      <c r="B58" s="5">
        <v>12.3</v>
      </c>
      <c r="C58" s="5">
        <v>12.33</v>
      </c>
      <c r="D58" s="5">
        <v>11.18</v>
      </c>
      <c r="E58" s="5">
        <v>11.27</v>
      </c>
    </row>
    <row r="59" spans="1:5">
      <c r="A59" s="1">
        <v>43118</v>
      </c>
      <c r="B59" s="5">
        <v>12.01</v>
      </c>
      <c r="C59" s="5">
        <v>12.4</v>
      </c>
      <c r="D59" s="5">
        <v>11.62</v>
      </c>
      <c r="E59" s="5">
        <v>12.22</v>
      </c>
    </row>
    <row r="60" spans="1:5">
      <c r="A60" s="1">
        <v>43117</v>
      </c>
      <c r="B60" s="5">
        <v>11.35</v>
      </c>
      <c r="C60" s="5">
        <v>12.81</v>
      </c>
      <c r="D60" s="5">
        <v>11.18</v>
      </c>
      <c r="E60" s="5">
        <v>11.91</v>
      </c>
    </row>
    <row r="61" spans="1:5">
      <c r="A61" s="1">
        <v>43116</v>
      </c>
      <c r="B61" s="5">
        <v>10.42</v>
      </c>
      <c r="C61" s="5">
        <v>12.41</v>
      </c>
      <c r="D61" s="5">
        <v>10.4</v>
      </c>
      <c r="E61" s="5">
        <v>11.66</v>
      </c>
    </row>
    <row r="62" spans="1:5">
      <c r="A62" s="1">
        <v>43112</v>
      </c>
      <c r="B62" s="5">
        <v>9.74</v>
      </c>
      <c r="C62" s="5">
        <v>10.31</v>
      </c>
      <c r="D62" s="5">
        <v>9.5399999999999991</v>
      </c>
      <c r="E62" s="5">
        <v>10.16</v>
      </c>
    </row>
    <row r="63" spans="1:5">
      <c r="A63" s="1">
        <v>43111</v>
      </c>
      <c r="B63" s="5">
        <v>9.69</v>
      </c>
      <c r="C63" s="5">
        <v>10.02</v>
      </c>
      <c r="D63" s="5">
        <v>9.6199999999999992</v>
      </c>
      <c r="E63" s="5">
        <v>9.8800000000000008</v>
      </c>
    </row>
    <row r="64" spans="1:5">
      <c r="A64" s="1">
        <v>43110</v>
      </c>
      <c r="B64" s="5">
        <v>10.11</v>
      </c>
      <c r="C64" s="5">
        <v>10.85</v>
      </c>
      <c r="D64" s="5">
        <v>9.82</v>
      </c>
      <c r="E64" s="5">
        <v>9.82</v>
      </c>
    </row>
    <row r="65" spans="1:5">
      <c r="A65" s="1">
        <v>43109</v>
      </c>
      <c r="B65" s="5">
        <v>9.41</v>
      </c>
      <c r="C65" s="5">
        <v>10.09</v>
      </c>
      <c r="D65" s="5">
        <v>9.3699999999999992</v>
      </c>
      <c r="E65" s="5">
        <v>10.08</v>
      </c>
    </row>
    <row r="66" spans="1:5">
      <c r="A66" s="1">
        <v>43108</v>
      </c>
      <c r="B66" s="5">
        <v>9.61</v>
      </c>
      <c r="C66" s="5">
        <v>9.89</v>
      </c>
      <c r="D66" s="5">
        <v>9.32</v>
      </c>
      <c r="E66" s="5">
        <v>9.52</v>
      </c>
    </row>
    <row r="67" spans="1:5">
      <c r="A67" s="1">
        <v>43105</v>
      </c>
      <c r="B67" s="5">
        <v>9.1</v>
      </c>
      <c r="C67" s="5">
        <v>9.5399999999999991</v>
      </c>
      <c r="D67" s="5">
        <v>9</v>
      </c>
      <c r="E67" s="5">
        <v>9.2200000000000006</v>
      </c>
    </row>
    <row r="68" spans="1:5">
      <c r="A68" s="1">
        <v>43104</v>
      </c>
      <c r="B68" s="5">
        <v>9.01</v>
      </c>
      <c r="C68" s="5">
        <v>9.31</v>
      </c>
      <c r="D68" s="5">
        <v>8.92</v>
      </c>
      <c r="E68" s="5">
        <v>9.2200000000000006</v>
      </c>
    </row>
    <row r="69" spans="1:5">
      <c r="A69" s="1">
        <v>43103</v>
      </c>
      <c r="B69" s="5">
        <v>9.56</v>
      </c>
      <c r="C69" s="5">
        <v>9.65</v>
      </c>
      <c r="D69" s="5">
        <v>8.94</v>
      </c>
      <c r="E69" s="5">
        <v>9.15</v>
      </c>
    </row>
    <row r="70" spans="1:5">
      <c r="A70" s="1">
        <v>43102</v>
      </c>
      <c r="B70" s="5">
        <v>10.95</v>
      </c>
      <c r="C70" s="5">
        <v>11.07</v>
      </c>
      <c r="D70" s="5">
        <v>9.52</v>
      </c>
      <c r="E70" s="5">
        <v>9.77</v>
      </c>
    </row>
    <row r="71" spans="1:5">
      <c r="A71" s="1">
        <v>43098</v>
      </c>
      <c r="B71" s="5">
        <v>10.029999999999999</v>
      </c>
      <c r="C71" s="5">
        <v>11.06</v>
      </c>
      <c r="D71" s="5">
        <v>9.9499999999999993</v>
      </c>
      <c r="E71" s="5">
        <v>11.04</v>
      </c>
    </row>
    <row r="72" spans="1:5">
      <c r="A72" s="1">
        <v>43097</v>
      </c>
      <c r="B72" s="5">
        <v>10.29</v>
      </c>
      <c r="C72" s="5">
        <v>10.44</v>
      </c>
      <c r="D72" s="5">
        <v>10.07</v>
      </c>
      <c r="E72" s="5">
        <v>10.18</v>
      </c>
    </row>
    <row r="73" spans="1:5">
      <c r="A73" s="1">
        <v>43096</v>
      </c>
      <c r="B73" s="5">
        <v>10.039999999999999</v>
      </c>
      <c r="C73" s="5">
        <v>10.79</v>
      </c>
      <c r="D73" s="5">
        <v>9.7100000000000009</v>
      </c>
      <c r="E73" s="5">
        <v>10.47</v>
      </c>
    </row>
    <row r="74" spans="1:5">
      <c r="A74" s="1">
        <v>43095</v>
      </c>
      <c r="B74" s="5">
        <v>10.19</v>
      </c>
      <c r="C74" s="5">
        <v>10.46</v>
      </c>
      <c r="D74" s="5">
        <v>10.130000000000001</v>
      </c>
      <c r="E74" s="5">
        <v>10.25</v>
      </c>
    </row>
    <row r="75" spans="1:5">
      <c r="A75" s="1">
        <v>43091</v>
      </c>
      <c r="B75" s="5">
        <v>9.3699999999999992</v>
      </c>
      <c r="C75" s="5">
        <v>10.18</v>
      </c>
      <c r="D75" s="5">
        <v>9.35</v>
      </c>
      <c r="E75" s="5">
        <v>9.9</v>
      </c>
    </row>
    <row r="76" spans="1:5">
      <c r="A76" s="1">
        <v>43090</v>
      </c>
      <c r="B76" s="5">
        <v>9.59</v>
      </c>
      <c r="C76" s="5">
        <v>9.86</v>
      </c>
      <c r="D76" s="5">
        <v>9.1999999999999993</v>
      </c>
      <c r="E76" s="5">
        <v>9.6199999999999992</v>
      </c>
    </row>
    <row r="77" spans="1:5">
      <c r="A77" s="1">
        <v>43089</v>
      </c>
      <c r="B77" s="5">
        <v>9.69</v>
      </c>
      <c r="C77" s="5">
        <v>9.85</v>
      </c>
      <c r="D77" s="5">
        <v>8.9</v>
      </c>
      <c r="E77" s="5">
        <v>9.7200000000000006</v>
      </c>
    </row>
    <row r="78" spans="1:5">
      <c r="A78" s="1">
        <v>43088</v>
      </c>
      <c r="B78" s="5">
        <v>9.4</v>
      </c>
      <c r="C78" s="5">
        <v>10.15</v>
      </c>
      <c r="D78" s="5">
        <v>9.18</v>
      </c>
      <c r="E78" s="5">
        <v>10.029999999999999</v>
      </c>
    </row>
    <row r="79" spans="1:5">
      <c r="A79" s="1">
        <v>43087</v>
      </c>
      <c r="B79" s="5">
        <v>9.4600000000000009</v>
      </c>
      <c r="C79" s="5">
        <v>9.89</v>
      </c>
      <c r="D79" s="5">
        <v>9.24</v>
      </c>
      <c r="E79" s="5">
        <v>9.5299999999999994</v>
      </c>
    </row>
    <row r="80" spans="1:5">
      <c r="A80" s="1">
        <v>43084</v>
      </c>
      <c r="B80" s="5">
        <v>10.119999999999999</v>
      </c>
      <c r="C80" s="5">
        <v>10.199999999999999</v>
      </c>
      <c r="D80" s="5">
        <v>9.2200000000000006</v>
      </c>
      <c r="E80" s="5">
        <v>9.42</v>
      </c>
    </row>
    <row r="81" spans="1:5">
      <c r="A81" s="1">
        <v>43083</v>
      </c>
      <c r="B81" s="5">
        <v>9.98</v>
      </c>
      <c r="C81" s="5">
        <v>10.54</v>
      </c>
      <c r="D81" s="5">
        <v>9.7799999999999994</v>
      </c>
      <c r="E81" s="5">
        <v>10.49</v>
      </c>
    </row>
    <row r="82" spans="1:5">
      <c r="A82" s="1">
        <v>43082</v>
      </c>
      <c r="B82" s="5">
        <v>9.7799999999999994</v>
      </c>
      <c r="C82" s="5">
        <v>10.210000000000001</v>
      </c>
      <c r="D82" s="5">
        <v>9.65</v>
      </c>
      <c r="E82" s="5">
        <v>10.18</v>
      </c>
    </row>
    <row r="83" spans="1:5">
      <c r="A83" s="1">
        <v>43081</v>
      </c>
      <c r="B83" s="5">
        <v>9.36</v>
      </c>
      <c r="C83" s="5">
        <v>9.92</v>
      </c>
      <c r="D83" s="5">
        <v>9.2100000000000009</v>
      </c>
      <c r="E83" s="5">
        <v>9.92</v>
      </c>
    </row>
    <row r="84" spans="1:5">
      <c r="A84" s="1">
        <v>43080</v>
      </c>
      <c r="B84" s="5">
        <v>9.74</v>
      </c>
      <c r="C84" s="5">
        <v>10.08</v>
      </c>
      <c r="D84" s="5">
        <v>9.2799999999999994</v>
      </c>
      <c r="E84" s="5">
        <v>9.34</v>
      </c>
    </row>
    <row r="85" spans="1:5">
      <c r="A85" s="1">
        <v>43077</v>
      </c>
      <c r="B85" s="5">
        <v>10</v>
      </c>
      <c r="C85" s="5">
        <v>10.06</v>
      </c>
      <c r="D85" s="5">
        <v>9.43</v>
      </c>
      <c r="E85" s="5">
        <v>9.58</v>
      </c>
    </row>
    <row r="86" spans="1:5">
      <c r="A86" s="1">
        <v>43076</v>
      </c>
      <c r="B86" s="5">
        <v>10.9</v>
      </c>
      <c r="C86" s="5">
        <v>11.32</v>
      </c>
      <c r="D86" s="5">
        <v>10.119999999999999</v>
      </c>
      <c r="E86" s="5">
        <v>10.16</v>
      </c>
    </row>
    <row r="87" spans="1:5">
      <c r="A87" s="1">
        <v>43075</v>
      </c>
      <c r="B87" s="5">
        <v>11.63</v>
      </c>
      <c r="C87" s="5">
        <v>11.68</v>
      </c>
      <c r="D87" s="5">
        <v>10.86</v>
      </c>
      <c r="E87" s="5">
        <v>11.02</v>
      </c>
    </row>
    <row r="88" spans="1:5">
      <c r="A88" s="1">
        <v>43074</v>
      </c>
      <c r="B88" s="5">
        <v>11.38</v>
      </c>
      <c r="C88" s="5">
        <v>11.67</v>
      </c>
      <c r="D88" s="5">
        <v>10.65</v>
      </c>
      <c r="E88" s="5">
        <v>11.33</v>
      </c>
    </row>
    <row r="89" spans="1:5">
      <c r="A89" s="1">
        <v>43073</v>
      </c>
      <c r="B89" s="5">
        <v>11.05</v>
      </c>
      <c r="C89" s="5">
        <v>11.86</v>
      </c>
      <c r="D89" s="5">
        <v>10.26</v>
      </c>
      <c r="E89" s="5">
        <v>11.68</v>
      </c>
    </row>
    <row r="90" spans="1:5">
      <c r="A90" s="1">
        <v>43070</v>
      </c>
      <c r="B90" s="5">
        <v>11.19</v>
      </c>
      <c r="C90" s="5">
        <v>14.58</v>
      </c>
      <c r="D90" s="5">
        <v>10.54</v>
      </c>
      <c r="E90" s="5">
        <v>11.43</v>
      </c>
    </row>
    <row r="91" spans="1:5">
      <c r="A91" s="1">
        <v>43069</v>
      </c>
      <c r="B91" s="5">
        <v>10.49</v>
      </c>
      <c r="C91" s="5">
        <v>12.05</v>
      </c>
      <c r="D91" s="5">
        <v>10.25</v>
      </c>
      <c r="E91" s="5">
        <v>11.28</v>
      </c>
    </row>
    <row r="92" spans="1:5">
      <c r="A92" s="1">
        <v>43068</v>
      </c>
      <c r="B92" s="5">
        <v>9.91</v>
      </c>
      <c r="C92" s="5">
        <v>10.93</v>
      </c>
      <c r="D92" s="5">
        <v>9.81</v>
      </c>
      <c r="E92" s="5">
        <v>10.7</v>
      </c>
    </row>
    <row r="93" spans="1:5">
      <c r="A93" s="1">
        <v>43067</v>
      </c>
      <c r="B93" s="5">
        <v>9.7200000000000006</v>
      </c>
      <c r="C93" s="5">
        <v>10.31</v>
      </c>
      <c r="D93" s="5">
        <v>9.5299999999999994</v>
      </c>
      <c r="E93" s="5">
        <v>10.029999999999999</v>
      </c>
    </row>
    <row r="94" spans="1:5">
      <c r="A94" s="1">
        <v>43066</v>
      </c>
      <c r="B94" s="5">
        <v>10.07</v>
      </c>
      <c r="C94" s="5">
        <v>10.26</v>
      </c>
      <c r="D94" s="5">
        <v>9.7899999999999991</v>
      </c>
      <c r="E94" s="5">
        <v>9.8699999999999992</v>
      </c>
    </row>
    <row r="95" spans="1:5">
      <c r="A95" s="1">
        <v>43063</v>
      </c>
      <c r="B95" s="5">
        <v>9.82</v>
      </c>
      <c r="C95" s="5">
        <v>9.9600000000000009</v>
      </c>
      <c r="D95" s="5">
        <v>8.56</v>
      </c>
      <c r="E95" s="5">
        <v>9.67</v>
      </c>
    </row>
    <row r="96" spans="1:5">
      <c r="A96" s="1">
        <v>43061</v>
      </c>
      <c r="B96" s="5">
        <v>9.6</v>
      </c>
      <c r="C96" s="5">
        <v>9.8800000000000008</v>
      </c>
      <c r="D96" s="5">
        <v>9.32</v>
      </c>
      <c r="E96" s="5">
        <v>9.8800000000000008</v>
      </c>
    </row>
    <row r="97" spans="1:5">
      <c r="A97" s="1">
        <v>43060</v>
      </c>
      <c r="B97" s="5">
        <v>10.74</v>
      </c>
      <c r="C97" s="5">
        <v>10.78</v>
      </c>
      <c r="D97" s="5">
        <v>9.67</v>
      </c>
      <c r="E97" s="5">
        <v>9.73</v>
      </c>
    </row>
    <row r="98" spans="1:5">
      <c r="A98" s="1">
        <v>43059</v>
      </c>
      <c r="B98" s="5">
        <v>11.96</v>
      </c>
      <c r="C98" s="5">
        <v>12.08</v>
      </c>
      <c r="D98" s="5">
        <v>10.44</v>
      </c>
      <c r="E98" s="5">
        <v>10.65</v>
      </c>
    </row>
    <row r="99" spans="1:5">
      <c r="A99" s="1">
        <v>43056</v>
      </c>
      <c r="B99" s="5">
        <v>11.75</v>
      </c>
      <c r="C99" s="5">
        <v>12.01</v>
      </c>
      <c r="D99" s="5">
        <v>11.16</v>
      </c>
      <c r="E99" s="5">
        <v>11.43</v>
      </c>
    </row>
    <row r="100" spans="1:5">
      <c r="A100" s="1">
        <v>43055</v>
      </c>
      <c r="B100" s="5">
        <v>12.47</v>
      </c>
      <c r="C100" s="5">
        <v>12.52</v>
      </c>
      <c r="D100" s="5">
        <v>11.38</v>
      </c>
      <c r="E100" s="5">
        <v>11.76</v>
      </c>
    </row>
    <row r="101" spans="1:5">
      <c r="A101" s="1">
        <v>43054</v>
      </c>
      <c r="B101" s="5">
        <v>12.52</v>
      </c>
      <c r="C101" s="5">
        <v>14.51</v>
      </c>
      <c r="D101" s="5">
        <v>12.33</v>
      </c>
      <c r="E101" s="5">
        <v>13.13</v>
      </c>
    </row>
    <row r="102" spans="1:5">
      <c r="A102" s="1">
        <v>43053</v>
      </c>
      <c r="B102" s="5">
        <v>11.53</v>
      </c>
      <c r="C102" s="5">
        <v>12.61</v>
      </c>
      <c r="D102" s="5">
        <v>11.45</v>
      </c>
      <c r="E102" s="5">
        <v>11.59</v>
      </c>
    </row>
    <row r="103" spans="1:5">
      <c r="A103" s="1">
        <v>43052</v>
      </c>
      <c r="B103" s="5">
        <v>11.43</v>
      </c>
      <c r="C103" s="5">
        <v>12.18</v>
      </c>
      <c r="D103" s="5">
        <v>11</v>
      </c>
      <c r="E103" s="5">
        <v>11.5</v>
      </c>
    </row>
    <row r="104" spans="1:5">
      <c r="A104" s="1">
        <v>43049</v>
      </c>
      <c r="B104" s="5">
        <v>10.78</v>
      </c>
      <c r="C104" s="5">
        <v>11.58</v>
      </c>
      <c r="D104" s="5">
        <v>10.5</v>
      </c>
      <c r="E104" s="5">
        <v>11.29</v>
      </c>
    </row>
    <row r="105" spans="1:5">
      <c r="A105" s="1">
        <v>43048</v>
      </c>
      <c r="B105" s="5">
        <v>9.94</v>
      </c>
      <c r="C105" s="5">
        <v>12.19</v>
      </c>
      <c r="D105" s="5">
        <v>9.7899999999999991</v>
      </c>
      <c r="E105" s="5">
        <v>10.5</v>
      </c>
    </row>
    <row r="106" spans="1:5">
      <c r="A106" s="1">
        <v>43047</v>
      </c>
      <c r="B106" s="5">
        <v>9.7899999999999991</v>
      </c>
      <c r="C106" s="5">
        <v>10.27</v>
      </c>
      <c r="D106" s="5">
        <v>9.5</v>
      </c>
      <c r="E106" s="5">
        <v>9.7799999999999994</v>
      </c>
    </row>
    <row r="107" spans="1:5">
      <c r="A107" s="1">
        <v>43046</v>
      </c>
      <c r="B107" s="5">
        <v>9.31</v>
      </c>
      <c r="C107" s="5">
        <v>10.31</v>
      </c>
      <c r="D107" s="5">
        <v>9.2899999999999991</v>
      </c>
      <c r="E107" s="5">
        <v>9.89</v>
      </c>
    </row>
    <row r="108" spans="1:5">
      <c r="A108" s="1">
        <v>43045</v>
      </c>
      <c r="B108" s="5">
        <v>9.6300000000000008</v>
      </c>
      <c r="C108" s="5">
        <v>9.74</v>
      </c>
      <c r="D108" s="5">
        <v>9.3800000000000008</v>
      </c>
      <c r="E108" s="5">
        <v>9.4</v>
      </c>
    </row>
    <row r="109" spans="1:5">
      <c r="A109" s="1">
        <v>43042</v>
      </c>
      <c r="B109" s="5">
        <v>9.83</v>
      </c>
      <c r="C109" s="5">
        <v>9.91</v>
      </c>
      <c r="D109" s="5">
        <v>8.99</v>
      </c>
      <c r="E109" s="5">
        <v>9.14</v>
      </c>
    </row>
    <row r="110" spans="1:5">
      <c r="A110" s="1">
        <v>43041</v>
      </c>
      <c r="B110" s="5">
        <v>10.44</v>
      </c>
      <c r="C110" s="5">
        <v>10.89</v>
      </c>
      <c r="D110" s="5">
        <v>9.67</v>
      </c>
      <c r="E110" s="5">
        <v>9.93</v>
      </c>
    </row>
    <row r="111" spans="1:5">
      <c r="A111" s="1">
        <v>43040</v>
      </c>
      <c r="B111" s="5">
        <v>9.7899999999999991</v>
      </c>
      <c r="C111" s="5">
        <v>10.49</v>
      </c>
      <c r="D111" s="5">
        <v>9.74</v>
      </c>
      <c r="E111" s="5">
        <v>10.199999999999999</v>
      </c>
    </row>
    <row r="112" spans="1:5">
      <c r="A112" s="1">
        <v>43039</v>
      </c>
      <c r="B112" s="5">
        <v>10.34</v>
      </c>
      <c r="C112" s="5">
        <v>10.37</v>
      </c>
      <c r="D112" s="5">
        <v>9.9</v>
      </c>
      <c r="E112" s="5">
        <v>10.18</v>
      </c>
    </row>
    <row r="113" spans="1:5">
      <c r="A113" s="1">
        <v>43038</v>
      </c>
      <c r="B113" s="5">
        <v>10.28</v>
      </c>
      <c r="C113" s="5">
        <v>10.89</v>
      </c>
      <c r="D113" s="5">
        <v>10.1</v>
      </c>
      <c r="E113" s="5">
        <v>10.5</v>
      </c>
    </row>
    <row r="114" spans="1:5">
      <c r="A114" s="1">
        <v>43035</v>
      </c>
      <c r="B114" s="5">
        <v>11.12</v>
      </c>
      <c r="C114" s="5">
        <v>11.12</v>
      </c>
      <c r="D114" s="5">
        <v>9.74</v>
      </c>
      <c r="E114" s="5">
        <v>9.8000000000000007</v>
      </c>
    </row>
    <row r="115" spans="1:5">
      <c r="A115" s="1">
        <v>43034</v>
      </c>
      <c r="B115" s="5">
        <v>11.17</v>
      </c>
      <c r="C115" s="5">
        <v>11.81</v>
      </c>
      <c r="D115" s="5">
        <v>10.6</v>
      </c>
      <c r="E115" s="5">
        <v>11.3</v>
      </c>
    </row>
    <row r="116" spans="1:5">
      <c r="A116" s="1">
        <v>43033</v>
      </c>
      <c r="B116" s="5">
        <v>11.34</v>
      </c>
      <c r="C116" s="5">
        <v>13.2</v>
      </c>
      <c r="D116" s="5">
        <v>10.99</v>
      </c>
      <c r="E116" s="5">
        <v>11.23</v>
      </c>
    </row>
    <row r="117" spans="1:5">
      <c r="A117" s="1">
        <v>43032</v>
      </c>
      <c r="B117" s="5">
        <v>10.89</v>
      </c>
      <c r="C117" s="5">
        <v>11.16</v>
      </c>
      <c r="D117" s="5">
        <v>10.39</v>
      </c>
      <c r="E117" s="5">
        <v>11.16</v>
      </c>
    </row>
    <row r="118" spans="1:5">
      <c r="A118" s="1">
        <v>43031</v>
      </c>
      <c r="B118" s="5">
        <v>10.25</v>
      </c>
      <c r="C118" s="5">
        <v>11.08</v>
      </c>
      <c r="D118" s="5">
        <v>9.94</v>
      </c>
      <c r="E118" s="5">
        <v>11.07</v>
      </c>
    </row>
    <row r="119" spans="1:5">
      <c r="A119" s="1">
        <v>43028</v>
      </c>
      <c r="B119" s="5">
        <v>9.92</v>
      </c>
      <c r="C119" s="5">
        <v>10.039999999999999</v>
      </c>
      <c r="D119" s="5">
        <v>9.2899999999999991</v>
      </c>
      <c r="E119" s="5">
        <v>9.9700000000000006</v>
      </c>
    </row>
    <row r="120" spans="1:5">
      <c r="A120" s="1">
        <v>43027</v>
      </c>
      <c r="B120" s="5">
        <v>10.220000000000001</v>
      </c>
      <c r="C120" s="5">
        <v>11.77</v>
      </c>
      <c r="D120" s="5">
        <v>9.99</v>
      </c>
      <c r="E120" s="5">
        <v>10.050000000000001</v>
      </c>
    </row>
    <row r="121" spans="1:5">
      <c r="A121" s="1">
        <v>43026</v>
      </c>
      <c r="B121" s="5">
        <v>10.34</v>
      </c>
      <c r="C121" s="5">
        <v>10.41</v>
      </c>
      <c r="D121" s="5">
        <v>9.8699999999999992</v>
      </c>
      <c r="E121" s="5">
        <v>10.07</v>
      </c>
    </row>
    <row r="122" spans="1:5">
      <c r="A122" s="1">
        <v>43025</v>
      </c>
      <c r="B122" s="5">
        <v>9.85</v>
      </c>
      <c r="C122" s="5">
        <v>10.46</v>
      </c>
      <c r="D122" s="5">
        <v>9.7799999999999994</v>
      </c>
      <c r="E122" s="5">
        <v>10.31</v>
      </c>
    </row>
    <row r="123" spans="1:5">
      <c r="A123" s="1">
        <v>43024</v>
      </c>
      <c r="B123" s="5">
        <v>9.9499999999999993</v>
      </c>
      <c r="C123" s="5">
        <v>10.02</v>
      </c>
      <c r="D123" s="5">
        <v>9.75</v>
      </c>
      <c r="E123" s="5">
        <v>9.91</v>
      </c>
    </row>
    <row r="124" spans="1:5">
      <c r="A124" s="1">
        <v>43021</v>
      </c>
      <c r="B124" s="5">
        <v>9.9499999999999993</v>
      </c>
      <c r="C124" s="5">
        <v>9.98</v>
      </c>
      <c r="D124" s="5">
        <v>9.44</v>
      </c>
      <c r="E124" s="5">
        <v>9.61</v>
      </c>
    </row>
    <row r="125" spans="1:5">
      <c r="A125" s="1">
        <v>43020</v>
      </c>
      <c r="B125" s="5">
        <v>9.94</v>
      </c>
      <c r="C125" s="5">
        <v>10.33</v>
      </c>
      <c r="D125" s="5">
        <v>9.65</v>
      </c>
      <c r="E125" s="5">
        <v>9.91</v>
      </c>
    </row>
    <row r="126" spans="1:5">
      <c r="A126" s="1">
        <v>43019</v>
      </c>
      <c r="B126" s="5">
        <v>9.9499999999999993</v>
      </c>
      <c r="C126" s="5">
        <v>10.38</v>
      </c>
      <c r="D126" s="5">
        <v>9.7200000000000006</v>
      </c>
      <c r="E126" s="5">
        <v>9.85</v>
      </c>
    </row>
    <row r="127" spans="1:5">
      <c r="A127" s="1">
        <v>43018</v>
      </c>
      <c r="B127" s="5">
        <v>10.15</v>
      </c>
      <c r="C127" s="5">
        <v>10.66</v>
      </c>
      <c r="D127" s="5">
        <v>9.94</v>
      </c>
      <c r="E127" s="5">
        <v>10.08</v>
      </c>
    </row>
    <row r="128" spans="1:5">
      <c r="A128" s="1">
        <v>43017</v>
      </c>
      <c r="B128" s="5">
        <v>9.92</v>
      </c>
      <c r="C128" s="5">
        <v>10.53</v>
      </c>
      <c r="D128" s="5">
        <v>9.8800000000000008</v>
      </c>
      <c r="E128" s="5">
        <v>10.33</v>
      </c>
    </row>
    <row r="129" spans="1:5">
      <c r="A129" s="1">
        <v>43014</v>
      </c>
      <c r="B129" s="5">
        <v>9.23</v>
      </c>
      <c r="C129" s="5">
        <v>10.27</v>
      </c>
      <c r="D129" s="5">
        <v>9.11</v>
      </c>
      <c r="E129" s="5">
        <v>9.65</v>
      </c>
    </row>
    <row r="130" spans="1:5">
      <c r="A130" s="1">
        <v>43013</v>
      </c>
      <c r="B130" s="5">
        <v>9.48</v>
      </c>
      <c r="C130" s="5">
        <v>9.6199999999999992</v>
      </c>
      <c r="D130" s="5">
        <v>9.1300000000000008</v>
      </c>
      <c r="E130" s="5">
        <v>9.19</v>
      </c>
    </row>
    <row r="131" spans="1:5">
      <c r="A131" s="1">
        <v>43012</v>
      </c>
      <c r="B131" s="5">
        <v>9.5299999999999994</v>
      </c>
      <c r="C131" s="5">
        <v>9.8800000000000008</v>
      </c>
      <c r="D131" s="5">
        <v>9.5299999999999994</v>
      </c>
      <c r="E131" s="5">
        <v>9.6300000000000008</v>
      </c>
    </row>
    <row r="132" spans="1:5">
      <c r="A132" s="1">
        <v>43011</v>
      </c>
      <c r="B132" s="5">
        <v>9.3000000000000007</v>
      </c>
      <c r="C132" s="5">
        <v>9.75</v>
      </c>
      <c r="D132" s="5">
        <v>9.3000000000000007</v>
      </c>
      <c r="E132" s="5">
        <v>9.51</v>
      </c>
    </row>
    <row r="133" spans="1:5">
      <c r="A133" s="1">
        <v>43010</v>
      </c>
      <c r="B133" s="5">
        <v>9.59</v>
      </c>
      <c r="C133" s="5">
        <v>10.039999999999999</v>
      </c>
      <c r="D133" s="5">
        <v>9.3699999999999992</v>
      </c>
      <c r="E133" s="5">
        <v>9.4499999999999993</v>
      </c>
    </row>
    <row r="134" spans="1:5">
      <c r="A134" s="1">
        <v>43007</v>
      </c>
      <c r="B134" s="5">
        <v>9.59</v>
      </c>
      <c r="C134" s="5">
        <v>9.83</v>
      </c>
      <c r="D134" s="5">
        <v>9.36</v>
      </c>
      <c r="E134" s="5">
        <v>9.51</v>
      </c>
    </row>
    <row r="135" spans="1:5">
      <c r="A135" s="1">
        <v>43006</v>
      </c>
      <c r="B135" s="5">
        <v>9.74</v>
      </c>
      <c r="C135" s="5">
        <v>10.130000000000001</v>
      </c>
      <c r="D135" s="5">
        <v>9.5500000000000007</v>
      </c>
      <c r="E135" s="5">
        <v>9.5500000000000007</v>
      </c>
    </row>
    <row r="136" spans="1:5">
      <c r="A136" s="1">
        <v>43005</v>
      </c>
      <c r="B136" s="5">
        <v>9.9</v>
      </c>
      <c r="C136" s="5">
        <v>10.42</v>
      </c>
      <c r="D136" s="5">
        <v>9.6300000000000008</v>
      </c>
      <c r="E136" s="5">
        <v>9.8699999999999992</v>
      </c>
    </row>
    <row r="137" spans="1:5">
      <c r="A137" s="1">
        <v>43004</v>
      </c>
      <c r="B137" s="5">
        <v>10.42</v>
      </c>
      <c r="C137" s="5">
        <v>10.68</v>
      </c>
      <c r="D137" s="5">
        <v>9.94</v>
      </c>
      <c r="E137" s="5">
        <v>10.17</v>
      </c>
    </row>
    <row r="138" spans="1:5">
      <c r="A138" s="1">
        <v>43003</v>
      </c>
      <c r="B138" s="5">
        <v>10.08</v>
      </c>
      <c r="C138" s="5">
        <v>11.21</v>
      </c>
      <c r="D138" s="5">
        <v>9.7899999999999991</v>
      </c>
      <c r="E138" s="5">
        <v>10.210000000000001</v>
      </c>
    </row>
    <row r="139" spans="1:5">
      <c r="A139" s="1">
        <v>43000</v>
      </c>
      <c r="B139" s="5">
        <v>9.9</v>
      </c>
      <c r="C139" s="5">
        <v>10.199999999999999</v>
      </c>
      <c r="D139" s="5">
        <v>9.5</v>
      </c>
      <c r="E139" s="5">
        <v>9.59</v>
      </c>
    </row>
    <row r="140" spans="1:5">
      <c r="A140" s="1">
        <v>42999</v>
      </c>
      <c r="B140" s="5">
        <v>9.74</v>
      </c>
      <c r="C140" s="5">
        <v>10.210000000000001</v>
      </c>
      <c r="D140" s="5">
        <v>9.5399999999999991</v>
      </c>
      <c r="E140" s="5">
        <v>9.67</v>
      </c>
    </row>
    <row r="141" spans="1:5">
      <c r="A141" s="1">
        <v>42998</v>
      </c>
      <c r="B141" s="5">
        <v>10.039999999999999</v>
      </c>
      <c r="C141" s="5">
        <v>10.67</v>
      </c>
      <c r="D141" s="5">
        <v>9.67</v>
      </c>
      <c r="E141" s="5">
        <v>9.7799999999999994</v>
      </c>
    </row>
    <row r="142" spans="1:5">
      <c r="A142" s="1">
        <v>42997</v>
      </c>
      <c r="B142" s="5">
        <v>10.16</v>
      </c>
      <c r="C142" s="5">
        <v>10.3</v>
      </c>
      <c r="D142" s="5">
        <v>9.85</v>
      </c>
      <c r="E142" s="5">
        <v>10.18</v>
      </c>
    </row>
    <row r="143" spans="1:5">
      <c r="A143" s="1">
        <v>42996</v>
      </c>
      <c r="B143" s="5">
        <v>10.18</v>
      </c>
      <c r="C143" s="5">
        <v>10.42</v>
      </c>
      <c r="D143" s="5">
        <v>9.8800000000000008</v>
      </c>
      <c r="E143" s="5">
        <v>10.15</v>
      </c>
    </row>
    <row r="144" spans="1:5">
      <c r="A144" s="1">
        <v>42993</v>
      </c>
      <c r="B144" s="5">
        <v>10.51</v>
      </c>
      <c r="C144" s="5">
        <v>10.74</v>
      </c>
      <c r="D144" s="5">
        <v>10</v>
      </c>
      <c r="E144" s="5">
        <v>10.17</v>
      </c>
    </row>
    <row r="145" spans="1:5">
      <c r="A145" s="1">
        <v>42992</v>
      </c>
      <c r="B145" s="5">
        <v>10.57</v>
      </c>
      <c r="C145" s="5">
        <v>11.04</v>
      </c>
      <c r="D145" s="5">
        <v>10.28</v>
      </c>
      <c r="E145" s="5">
        <v>10.44</v>
      </c>
    </row>
    <row r="146" spans="1:5">
      <c r="A146" s="1">
        <v>42991</v>
      </c>
      <c r="B146" s="5">
        <v>10.72</v>
      </c>
      <c r="C146" s="5">
        <v>10.86</v>
      </c>
      <c r="D146" s="5">
        <v>10.33</v>
      </c>
      <c r="E146" s="5">
        <v>10.5</v>
      </c>
    </row>
    <row r="147" spans="1:5">
      <c r="A147" s="1">
        <v>42990</v>
      </c>
      <c r="B147" s="5">
        <v>10.66</v>
      </c>
      <c r="C147" s="5">
        <v>10.95</v>
      </c>
      <c r="D147" s="5">
        <v>10.29</v>
      </c>
      <c r="E147" s="5">
        <v>10.58</v>
      </c>
    </row>
    <row r="148" spans="1:5">
      <c r="A148" s="1">
        <v>42989</v>
      </c>
      <c r="B148" s="5">
        <v>11.38</v>
      </c>
      <c r="C148" s="5">
        <v>11.39</v>
      </c>
      <c r="D148" s="5">
        <v>10.51</v>
      </c>
      <c r="E148" s="5">
        <v>10.73</v>
      </c>
    </row>
    <row r="149" spans="1:5">
      <c r="A149" s="1">
        <v>42986</v>
      </c>
      <c r="B149" s="5">
        <v>11.87</v>
      </c>
      <c r="C149" s="5">
        <v>12.6</v>
      </c>
      <c r="D149" s="5">
        <v>11.84</v>
      </c>
      <c r="E149" s="5">
        <v>12.12</v>
      </c>
    </row>
    <row r="150" spans="1:5">
      <c r="A150" s="1">
        <v>42985</v>
      </c>
      <c r="B150" s="5">
        <v>11.93</v>
      </c>
      <c r="C150" s="5">
        <v>12.07</v>
      </c>
      <c r="D150" s="5">
        <v>11.32</v>
      </c>
      <c r="E150" s="5">
        <v>11.55</v>
      </c>
    </row>
    <row r="151" spans="1:5">
      <c r="A151" s="1">
        <v>42984</v>
      </c>
      <c r="B151" s="5">
        <v>12.27</v>
      </c>
      <c r="C151" s="5">
        <v>12.59</v>
      </c>
      <c r="D151" s="5">
        <v>11.35</v>
      </c>
      <c r="E151" s="5">
        <v>11.63</v>
      </c>
    </row>
    <row r="152" spans="1:5">
      <c r="A152" s="1">
        <v>42983</v>
      </c>
      <c r="B152" s="5">
        <v>11.75</v>
      </c>
      <c r="C152" s="5">
        <v>14.06</v>
      </c>
      <c r="D152" s="5">
        <v>11.41</v>
      </c>
      <c r="E152" s="5">
        <v>12.23</v>
      </c>
    </row>
    <row r="153" spans="1:5">
      <c r="A153" s="1">
        <v>42979</v>
      </c>
      <c r="B153" s="5">
        <v>10.33</v>
      </c>
      <c r="C153" s="5">
        <v>10.46</v>
      </c>
      <c r="D153" s="5">
        <v>10.02</v>
      </c>
      <c r="E153" s="5">
        <v>10.130000000000001</v>
      </c>
    </row>
    <row r="154" spans="1:5">
      <c r="A154" s="1">
        <v>42978</v>
      </c>
      <c r="B154" s="5">
        <v>11.07</v>
      </c>
      <c r="C154" s="5">
        <v>11.22</v>
      </c>
      <c r="D154" s="5">
        <v>10.34</v>
      </c>
      <c r="E154" s="5">
        <v>10.59</v>
      </c>
    </row>
    <row r="155" spans="1:5">
      <c r="A155" s="1">
        <v>42977</v>
      </c>
      <c r="B155" s="5">
        <v>11.4</v>
      </c>
      <c r="C155" s="5">
        <v>11.98</v>
      </c>
      <c r="D155" s="5">
        <v>10.96</v>
      </c>
      <c r="E155" s="5">
        <v>11.22</v>
      </c>
    </row>
    <row r="156" spans="1:5">
      <c r="A156" s="1">
        <v>42976</v>
      </c>
      <c r="B156" s="5">
        <v>13.33</v>
      </c>
      <c r="C156" s="5">
        <v>14.34</v>
      </c>
      <c r="D156" s="5">
        <v>11.48</v>
      </c>
      <c r="E156" s="5">
        <v>11.7</v>
      </c>
    </row>
    <row r="157" spans="1:5">
      <c r="A157" s="1">
        <v>42975</v>
      </c>
      <c r="B157" s="5">
        <v>12.09</v>
      </c>
      <c r="C157" s="5">
        <v>12.11</v>
      </c>
      <c r="D157" s="5">
        <v>11.23</v>
      </c>
      <c r="E157" s="5">
        <v>11.32</v>
      </c>
    </row>
    <row r="158" spans="1:5">
      <c r="A158" s="1">
        <v>42972</v>
      </c>
      <c r="B158" s="5">
        <v>12.2</v>
      </c>
      <c r="C158" s="5">
        <v>12.45</v>
      </c>
      <c r="D158" s="5">
        <v>11.1</v>
      </c>
      <c r="E158" s="5">
        <v>11.28</v>
      </c>
    </row>
    <row r="159" spans="1:5">
      <c r="A159" s="1">
        <v>42971</v>
      </c>
      <c r="B159" s="5">
        <v>12.06</v>
      </c>
      <c r="C159" s="5">
        <v>12.83</v>
      </c>
      <c r="D159" s="5">
        <v>11.55</v>
      </c>
      <c r="E159" s="5">
        <v>12.23</v>
      </c>
    </row>
    <row r="160" spans="1:5">
      <c r="A160" s="1">
        <v>42970</v>
      </c>
      <c r="B160" s="5">
        <v>11.51</v>
      </c>
      <c r="C160" s="5">
        <v>12.59</v>
      </c>
      <c r="D160" s="5">
        <v>11.39</v>
      </c>
      <c r="E160" s="5">
        <v>12.25</v>
      </c>
    </row>
    <row r="161" spans="1:5">
      <c r="A161" s="1">
        <v>42969</v>
      </c>
      <c r="B161" s="5">
        <v>12.6</v>
      </c>
      <c r="C161" s="5">
        <v>12.94</v>
      </c>
      <c r="D161" s="5">
        <v>11.35</v>
      </c>
      <c r="E161" s="5">
        <v>11.35</v>
      </c>
    </row>
    <row r="162" spans="1:5">
      <c r="A162" s="1">
        <v>42968</v>
      </c>
      <c r="B162" s="5">
        <v>14.59</v>
      </c>
      <c r="C162" s="5">
        <v>14.74</v>
      </c>
      <c r="D162" s="5">
        <v>13.07</v>
      </c>
      <c r="E162" s="5">
        <v>13.19</v>
      </c>
    </row>
    <row r="163" spans="1:5">
      <c r="A163" s="1">
        <v>42965</v>
      </c>
      <c r="B163" s="5">
        <v>15.38</v>
      </c>
      <c r="C163" s="5">
        <v>16.04</v>
      </c>
      <c r="D163" s="5">
        <v>13.32</v>
      </c>
      <c r="E163" s="5">
        <v>14.26</v>
      </c>
    </row>
    <row r="164" spans="1:5">
      <c r="A164" s="1">
        <v>42964</v>
      </c>
      <c r="B164" s="5">
        <v>11.81</v>
      </c>
      <c r="C164" s="5">
        <v>15.77</v>
      </c>
      <c r="D164" s="5">
        <v>11.54</v>
      </c>
      <c r="E164" s="5">
        <v>15.55</v>
      </c>
    </row>
    <row r="165" spans="1:5">
      <c r="A165" s="1">
        <v>42963</v>
      </c>
      <c r="B165" s="5">
        <v>11.59</v>
      </c>
      <c r="C165" s="5">
        <v>12.54</v>
      </c>
      <c r="D165" s="5">
        <v>11.25</v>
      </c>
      <c r="E165" s="5">
        <v>11.74</v>
      </c>
    </row>
    <row r="166" spans="1:5">
      <c r="A166" s="1">
        <v>42962</v>
      </c>
      <c r="B166" s="5">
        <v>11.78</v>
      </c>
      <c r="C166" s="5">
        <v>12.37</v>
      </c>
      <c r="D166" s="5">
        <v>11.45</v>
      </c>
      <c r="E166" s="5">
        <v>12.04</v>
      </c>
    </row>
    <row r="167" spans="1:5">
      <c r="A167" s="1">
        <v>42961</v>
      </c>
      <c r="B167" s="5">
        <v>14.05</v>
      </c>
      <c r="C167" s="5">
        <v>14.05</v>
      </c>
      <c r="D167" s="5">
        <v>12.06</v>
      </c>
      <c r="E167" s="5">
        <v>12.33</v>
      </c>
    </row>
    <row r="168" spans="1:5">
      <c r="A168" s="1">
        <v>42958</v>
      </c>
      <c r="B168" s="5">
        <v>16.170000000000002</v>
      </c>
      <c r="C168" s="5">
        <v>17.28</v>
      </c>
      <c r="D168" s="5">
        <v>14.5</v>
      </c>
      <c r="E168" s="5">
        <v>15.51</v>
      </c>
    </row>
    <row r="169" spans="1:5">
      <c r="A169" s="1">
        <v>42957</v>
      </c>
      <c r="B169" s="5">
        <v>11.57</v>
      </c>
      <c r="C169" s="5">
        <v>16.170000000000002</v>
      </c>
      <c r="D169" s="5">
        <v>11.56</v>
      </c>
      <c r="E169" s="5">
        <v>16.04</v>
      </c>
    </row>
    <row r="170" spans="1:5">
      <c r="A170" s="1">
        <v>42956</v>
      </c>
      <c r="B170" s="5">
        <v>11.49</v>
      </c>
      <c r="C170" s="5">
        <v>12.63</v>
      </c>
      <c r="D170" s="5">
        <v>11.11</v>
      </c>
      <c r="E170" s="5">
        <v>11.11</v>
      </c>
    </row>
    <row r="171" spans="1:5">
      <c r="A171" s="1">
        <v>42955</v>
      </c>
      <c r="B171" s="5">
        <v>10.039999999999999</v>
      </c>
      <c r="C171" s="5">
        <v>11.52</v>
      </c>
      <c r="D171" s="5">
        <v>9.52</v>
      </c>
      <c r="E171" s="5">
        <v>10.96</v>
      </c>
    </row>
    <row r="172" spans="1:5">
      <c r="A172" s="1">
        <v>42954</v>
      </c>
      <c r="B172" s="5">
        <v>10.19</v>
      </c>
      <c r="C172" s="5">
        <v>10.32</v>
      </c>
      <c r="D172" s="5">
        <v>9.76</v>
      </c>
      <c r="E172" s="5">
        <v>9.93</v>
      </c>
    </row>
    <row r="173" spans="1:5">
      <c r="A173" s="1">
        <v>42951</v>
      </c>
      <c r="B173" s="5">
        <v>10.48</v>
      </c>
      <c r="C173" s="5">
        <v>10.5</v>
      </c>
      <c r="D173" s="5">
        <v>9.68</v>
      </c>
      <c r="E173" s="5">
        <v>10.029999999999999</v>
      </c>
    </row>
    <row r="174" spans="1:5">
      <c r="A174" s="1">
        <v>42950</v>
      </c>
      <c r="B174" s="5">
        <v>10.47</v>
      </c>
      <c r="C174" s="5">
        <v>10.6</v>
      </c>
      <c r="D174" s="5">
        <v>9.9</v>
      </c>
      <c r="E174" s="5">
        <v>10.44</v>
      </c>
    </row>
    <row r="175" spans="1:5">
      <c r="A175" s="1">
        <v>42949</v>
      </c>
      <c r="B175" s="5">
        <v>10.08</v>
      </c>
      <c r="C175" s="5">
        <v>10.81</v>
      </c>
      <c r="D175" s="5">
        <v>9.8000000000000007</v>
      </c>
      <c r="E175" s="5">
        <v>10.28</v>
      </c>
    </row>
    <row r="176" spans="1:5">
      <c r="A176" s="1">
        <v>42948</v>
      </c>
      <c r="B176" s="5">
        <v>10.19</v>
      </c>
      <c r="C176" s="5">
        <v>10.56</v>
      </c>
      <c r="D176" s="5">
        <v>9.9499999999999993</v>
      </c>
      <c r="E176" s="5">
        <v>10.09</v>
      </c>
    </row>
    <row r="177" spans="1:5">
      <c r="A177" s="1">
        <v>42947</v>
      </c>
      <c r="B177" s="5">
        <v>10.53</v>
      </c>
      <c r="C177" s="5">
        <v>10.84</v>
      </c>
      <c r="D177" s="5">
        <v>10.23</v>
      </c>
      <c r="E177" s="5">
        <v>10.26</v>
      </c>
    </row>
    <row r="178" spans="1:5">
      <c r="A178" s="1">
        <v>42944</v>
      </c>
      <c r="B178" s="5">
        <v>10.62</v>
      </c>
      <c r="C178" s="5">
        <v>11.3</v>
      </c>
      <c r="D178" s="5">
        <v>10.26</v>
      </c>
      <c r="E178" s="5">
        <v>10.29</v>
      </c>
    </row>
    <row r="179" spans="1:5">
      <c r="A179" s="1">
        <v>42943</v>
      </c>
      <c r="B179" s="5">
        <v>9.33</v>
      </c>
      <c r="C179" s="5">
        <v>11.5</v>
      </c>
      <c r="D179" s="5">
        <v>9.16</v>
      </c>
      <c r="E179" s="5">
        <v>10.11</v>
      </c>
    </row>
    <row r="180" spans="1:5">
      <c r="A180" s="1">
        <v>42942</v>
      </c>
      <c r="B180" s="5">
        <v>9.25</v>
      </c>
      <c r="C180" s="5">
        <v>9.66</v>
      </c>
      <c r="D180" s="5">
        <v>8.84</v>
      </c>
      <c r="E180" s="5">
        <v>9.6</v>
      </c>
    </row>
    <row r="181" spans="1:5">
      <c r="A181" s="1">
        <v>42941</v>
      </c>
      <c r="B181" s="5">
        <v>9.4</v>
      </c>
      <c r="C181" s="5">
        <v>9.52</v>
      </c>
      <c r="D181" s="5">
        <v>9.0399999999999991</v>
      </c>
      <c r="E181" s="5">
        <v>9.43</v>
      </c>
    </row>
    <row r="182" spans="1:5">
      <c r="A182" s="1">
        <v>42940</v>
      </c>
      <c r="B182" s="5">
        <v>9.94</v>
      </c>
      <c r="C182" s="5">
        <v>9.9700000000000006</v>
      </c>
      <c r="D182" s="5">
        <v>9.26</v>
      </c>
      <c r="E182" s="5">
        <v>9.43</v>
      </c>
    </row>
    <row r="183" spans="1:5">
      <c r="A183" s="1">
        <v>42937</v>
      </c>
      <c r="B183" s="5">
        <v>9.52</v>
      </c>
      <c r="C183" s="5">
        <v>9.98</v>
      </c>
      <c r="D183" s="5">
        <v>9.3000000000000007</v>
      </c>
      <c r="E183" s="5">
        <v>9.36</v>
      </c>
    </row>
    <row r="184" spans="1:5">
      <c r="A184" s="1">
        <v>42936</v>
      </c>
      <c r="B184" s="5">
        <v>9.66</v>
      </c>
      <c r="C184" s="5">
        <v>10.28</v>
      </c>
      <c r="D184" s="5">
        <v>9.5</v>
      </c>
      <c r="E184" s="5">
        <v>9.58</v>
      </c>
    </row>
    <row r="185" spans="1:5">
      <c r="A185" s="1">
        <v>42935</v>
      </c>
      <c r="B185" s="5">
        <v>9.69</v>
      </c>
      <c r="C185" s="5">
        <v>9.94</v>
      </c>
      <c r="D185" s="5">
        <v>9.58</v>
      </c>
      <c r="E185" s="5">
        <v>9.7899999999999991</v>
      </c>
    </row>
    <row r="186" spans="1:5">
      <c r="A186" s="1">
        <v>42934</v>
      </c>
      <c r="B186" s="5">
        <v>9.86</v>
      </c>
      <c r="C186" s="5">
        <v>10.35</v>
      </c>
      <c r="D186" s="5">
        <v>9.66</v>
      </c>
      <c r="E186" s="5">
        <v>9.89</v>
      </c>
    </row>
    <row r="187" spans="1:5">
      <c r="A187" s="1">
        <v>42933</v>
      </c>
      <c r="B187" s="5">
        <v>9.77</v>
      </c>
      <c r="C187" s="5">
        <v>10.029999999999999</v>
      </c>
      <c r="D187" s="5">
        <v>9.7100000000000009</v>
      </c>
      <c r="E187" s="5">
        <v>9.82</v>
      </c>
    </row>
    <row r="188" spans="1:5">
      <c r="A188" s="1">
        <v>42930</v>
      </c>
      <c r="B188" s="5">
        <v>10.09</v>
      </c>
      <c r="C188" s="5">
        <v>10.14</v>
      </c>
      <c r="D188" s="5">
        <v>9.5</v>
      </c>
      <c r="E188" s="5">
        <v>9.51</v>
      </c>
    </row>
    <row r="189" spans="1:5">
      <c r="A189" s="1">
        <v>42929</v>
      </c>
      <c r="B189" s="5">
        <v>10.07</v>
      </c>
      <c r="C189" s="5">
        <v>10.4</v>
      </c>
      <c r="D189" s="5">
        <v>9.9</v>
      </c>
      <c r="E189" s="5">
        <v>9.9</v>
      </c>
    </row>
    <row r="190" spans="1:5">
      <c r="A190" s="1">
        <v>42928</v>
      </c>
      <c r="B190" s="5">
        <v>10.85</v>
      </c>
      <c r="C190" s="5">
        <v>10.85</v>
      </c>
      <c r="D190" s="5">
        <v>10.08</v>
      </c>
      <c r="E190" s="5">
        <v>10.3</v>
      </c>
    </row>
    <row r="191" spans="1:5">
      <c r="A191" s="1">
        <v>42927</v>
      </c>
      <c r="B191" s="5">
        <v>10.79</v>
      </c>
      <c r="C191" s="5">
        <v>12.14</v>
      </c>
      <c r="D191" s="5">
        <v>10.68</v>
      </c>
      <c r="E191" s="5">
        <v>10.89</v>
      </c>
    </row>
    <row r="192" spans="1:5">
      <c r="A192" s="1">
        <v>42926</v>
      </c>
      <c r="B192" s="5">
        <v>11.26</v>
      </c>
      <c r="C192" s="5">
        <v>11.73</v>
      </c>
      <c r="D192" s="5">
        <v>10.61</v>
      </c>
      <c r="E192" s="5">
        <v>11.11</v>
      </c>
    </row>
    <row r="193" spans="1:5">
      <c r="A193" s="1">
        <v>42923</v>
      </c>
      <c r="B193" s="5">
        <v>12.48</v>
      </c>
      <c r="C193" s="5">
        <v>12.57</v>
      </c>
      <c r="D193" s="5">
        <v>10.98</v>
      </c>
      <c r="E193" s="5">
        <v>11.19</v>
      </c>
    </row>
    <row r="194" spans="1:5">
      <c r="A194" s="1">
        <v>42922</v>
      </c>
      <c r="B194" s="5">
        <v>11.2</v>
      </c>
      <c r="C194" s="5">
        <v>13.05</v>
      </c>
      <c r="D194" s="5">
        <v>11.18</v>
      </c>
      <c r="E194" s="5">
        <v>12.54</v>
      </c>
    </row>
    <row r="195" spans="1:5">
      <c r="A195" s="1">
        <v>42921</v>
      </c>
      <c r="B195" s="5">
        <v>11.2</v>
      </c>
      <c r="C195" s="5">
        <v>12.03</v>
      </c>
      <c r="D195" s="5">
        <v>10.79</v>
      </c>
      <c r="E195" s="5">
        <v>11.07</v>
      </c>
    </row>
    <row r="196" spans="1:5">
      <c r="A196" s="1">
        <v>42919</v>
      </c>
      <c r="B196" s="5">
        <v>11.07</v>
      </c>
      <c r="C196" s="5">
        <v>11.45</v>
      </c>
      <c r="D196" s="5">
        <v>10.28</v>
      </c>
      <c r="E196" s="5">
        <v>11.22</v>
      </c>
    </row>
    <row r="197" spans="1:5">
      <c r="A197" s="1">
        <v>42916</v>
      </c>
      <c r="B197" s="5">
        <v>11.74</v>
      </c>
      <c r="C197" s="5">
        <v>11.85</v>
      </c>
      <c r="D197" s="5">
        <v>10.4</v>
      </c>
      <c r="E197" s="5">
        <v>11.18</v>
      </c>
    </row>
    <row r="198" spans="1:5">
      <c r="A198" s="1">
        <v>42915</v>
      </c>
      <c r="B198" s="5">
        <v>9.7899999999999991</v>
      </c>
      <c r="C198" s="5">
        <v>15.16</v>
      </c>
      <c r="D198" s="5">
        <v>9.73</v>
      </c>
      <c r="E198" s="5">
        <v>11.44</v>
      </c>
    </row>
    <row r="199" spans="1:5">
      <c r="A199" s="1">
        <v>42914</v>
      </c>
      <c r="B199" s="5">
        <v>11.17</v>
      </c>
      <c r="C199" s="5">
        <v>11.49</v>
      </c>
      <c r="D199" s="5">
        <v>9.76</v>
      </c>
      <c r="E199" s="5">
        <v>10.029999999999999</v>
      </c>
    </row>
    <row r="200" spans="1:5">
      <c r="A200" s="1">
        <v>42913</v>
      </c>
      <c r="B200" s="5">
        <v>10.039999999999999</v>
      </c>
      <c r="C200" s="5">
        <v>11.31</v>
      </c>
      <c r="D200" s="5">
        <v>9.8000000000000007</v>
      </c>
      <c r="E200" s="5">
        <v>11.06</v>
      </c>
    </row>
    <row r="201" spans="1:5">
      <c r="A201" s="1">
        <v>42912</v>
      </c>
      <c r="B201" s="5">
        <v>10.130000000000001</v>
      </c>
      <c r="C201" s="5">
        <v>10.44</v>
      </c>
      <c r="D201" s="5">
        <v>9.68</v>
      </c>
      <c r="E201" s="5">
        <v>9.9</v>
      </c>
    </row>
    <row r="202" spans="1:5">
      <c r="A202" s="1">
        <v>42909</v>
      </c>
      <c r="B202" s="5">
        <v>10.25</v>
      </c>
      <c r="C202" s="5">
        <v>10.69</v>
      </c>
      <c r="D202" s="5">
        <v>9.85</v>
      </c>
      <c r="E202" s="5">
        <v>10.02</v>
      </c>
    </row>
    <row r="203" spans="1:5">
      <c r="A203" s="1">
        <v>42908</v>
      </c>
      <c r="B203" s="5">
        <v>10.81</v>
      </c>
      <c r="C203" s="5">
        <v>11.01</v>
      </c>
      <c r="D203" s="5">
        <v>10.24</v>
      </c>
      <c r="E203" s="5">
        <v>10.48</v>
      </c>
    </row>
    <row r="204" spans="1:5">
      <c r="A204" s="1">
        <v>42907</v>
      </c>
      <c r="B204" s="5">
        <v>11.03</v>
      </c>
      <c r="C204" s="5">
        <v>11.4</v>
      </c>
      <c r="D204" s="5">
        <v>10.4</v>
      </c>
      <c r="E204" s="5">
        <v>10.75</v>
      </c>
    </row>
    <row r="205" spans="1:5">
      <c r="A205" s="1">
        <v>42906</v>
      </c>
      <c r="B205" s="5">
        <v>10.28</v>
      </c>
      <c r="C205" s="5">
        <v>11.15</v>
      </c>
      <c r="D205" s="5">
        <v>10.24</v>
      </c>
      <c r="E205" s="5">
        <v>10.86</v>
      </c>
    </row>
    <row r="206" spans="1:5">
      <c r="A206" s="1">
        <v>42905</v>
      </c>
      <c r="B206" s="5">
        <v>10.57</v>
      </c>
      <c r="C206" s="5">
        <v>10.6</v>
      </c>
      <c r="D206" s="5">
        <v>10.01</v>
      </c>
      <c r="E206" s="5">
        <v>10.37</v>
      </c>
    </row>
    <row r="207" spans="1:5">
      <c r="A207" s="1">
        <v>42902</v>
      </c>
      <c r="B207" s="5">
        <v>10.63</v>
      </c>
      <c r="C207" s="5">
        <v>11.35</v>
      </c>
      <c r="D207" s="5">
        <v>10.26</v>
      </c>
      <c r="E207" s="5">
        <v>10.38</v>
      </c>
    </row>
    <row r="208" spans="1:5">
      <c r="A208" s="1">
        <v>42901</v>
      </c>
      <c r="B208" s="5">
        <v>11.06</v>
      </c>
      <c r="C208" s="5">
        <v>12.01</v>
      </c>
      <c r="D208" s="5">
        <v>10.74</v>
      </c>
      <c r="E208" s="5">
        <v>10.9</v>
      </c>
    </row>
    <row r="209" spans="1:5">
      <c r="A209" s="1">
        <v>42900</v>
      </c>
      <c r="B209" s="5">
        <v>10.33</v>
      </c>
      <c r="C209" s="5">
        <v>11.26</v>
      </c>
      <c r="D209" s="5">
        <v>10.01</v>
      </c>
      <c r="E209" s="5">
        <v>10.64</v>
      </c>
    </row>
    <row r="210" spans="1:5">
      <c r="A210" s="1">
        <v>42899</v>
      </c>
      <c r="B210" s="5">
        <v>11.12</v>
      </c>
      <c r="C210" s="5">
        <v>11.14</v>
      </c>
      <c r="D210" s="5">
        <v>10.26</v>
      </c>
      <c r="E210" s="5">
        <v>10.42</v>
      </c>
    </row>
    <row r="211" spans="1:5">
      <c r="A211" s="1">
        <v>42898</v>
      </c>
      <c r="B211" s="5">
        <v>11.19</v>
      </c>
      <c r="C211" s="5">
        <v>12.37</v>
      </c>
      <c r="D211" s="5">
        <v>11.19</v>
      </c>
      <c r="E211" s="5">
        <v>11.46</v>
      </c>
    </row>
    <row r="212" spans="1:5">
      <c r="A212" s="1">
        <v>42895</v>
      </c>
      <c r="B212" s="5">
        <v>9.93</v>
      </c>
      <c r="C212" s="5">
        <v>12.11</v>
      </c>
      <c r="D212" s="5">
        <v>9.3699999999999992</v>
      </c>
      <c r="E212" s="5">
        <v>10.7</v>
      </c>
    </row>
    <row r="213" spans="1:5">
      <c r="A213" s="1">
        <v>42894</v>
      </c>
      <c r="B213" s="5">
        <v>10.27</v>
      </c>
      <c r="C213" s="5">
        <v>10.53</v>
      </c>
      <c r="D213" s="5">
        <v>9.73</v>
      </c>
      <c r="E213" s="5">
        <v>10.16</v>
      </c>
    </row>
    <row r="214" spans="1:5">
      <c r="A214" s="1">
        <v>42893</v>
      </c>
      <c r="B214" s="5">
        <v>10.48</v>
      </c>
      <c r="C214" s="5">
        <v>10.93</v>
      </c>
      <c r="D214" s="5">
        <v>10.119999999999999</v>
      </c>
      <c r="E214" s="5">
        <v>10.39</v>
      </c>
    </row>
    <row r="215" spans="1:5">
      <c r="A215" s="1">
        <v>42892</v>
      </c>
      <c r="B215" s="5">
        <v>10.19</v>
      </c>
      <c r="C215" s="5">
        <v>10.77</v>
      </c>
      <c r="D215" s="5">
        <v>9.86</v>
      </c>
      <c r="E215" s="5">
        <v>10.45</v>
      </c>
    </row>
    <row r="216" spans="1:5">
      <c r="A216" s="1">
        <v>42891</v>
      </c>
      <c r="B216" s="5">
        <v>10.08</v>
      </c>
      <c r="C216" s="5">
        <v>10.28</v>
      </c>
      <c r="D216" s="5">
        <v>9.6</v>
      </c>
      <c r="E216" s="5">
        <v>10.07</v>
      </c>
    </row>
    <row r="217" spans="1:5">
      <c r="A217" s="1">
        <v>42888</v>
      </c>
      <c r="B217" s="5">
        <v>10.08</v>
      </c>
      <c r="C217" s="5">
        <v>10.3</v>
      </c>
      <c r="D217" s="5">
        <v>9.58</v>
      </c>
      <c r="E217" s="5">
        <v>9.75</v>
      </c>
    </row>
    <row r="218" spans="1:5">
      <c r="A218" s="1">
        <v>42887</v>
      </c>
      <c r="B218" s="5">
        <v>10.42</v>
      </c>
      <c r="C218" s="5">
        <v>10.54</v>
      </c>
      <c r="D218" s="5">
        <v>9.69</v>
      </c>
      <c r="E218" s="5">
        <v>9.89</v>
      </c>
    </row>
    <row r="219" spans="1:5">
      <c r="A219" s="1">
        <v>42886</v>
      </c>
      <c r="B219" s="5">
        <v>10.1</v>
      </c>
      <c r="C219" s="5">
        <v>11.3</v>
      </c>
      <c r="D219" s="5">
        <v>9.93</v>
      </c>
      <c r="E219" s="5">
        <v>10.41</v>
      </c>
    </row>
    <row r="220" spans="1:5">
      <c r="A220" s="1">
        <v>42885</v>
      </c>
      <c r="B220" s="5">
        <v>10.61</v>
      </c>
      <c r="C220" s="5">
        <v>10.84</v>
      </c>
      <c r="D220" s="5">
        <v>10.14</v>
      </c>
      <c r="E220" s="5">
        <v>10.38</v>
      </c>
    </row>
    <row r="221" spans="1:5">
      <c r="A221" s="1">
        <v>42881</v>
      </c>
      <c r="B221" s="5">
        <v>9.93</v>
      </c>
      <c r="C221" s="5">
        <v>10.48</v>
      </c>
      <c r="D221" s="5">
        <v>9.65</v>
      </c>
      <c r="E221" s="5">
        <v>9.81</v>
      </c>
    </row>
    <row r="222" spans="1:5">
      <c r="A222" s="1">
        <v>42880</v>
      </c>
      <c r="B222" s="5">
        <v>9.82</v>
      </c>
      <c r="C222" s="5">
        <v>10.29</v>
      </c>
      <c r="D222" s="5">
        <v>9.7200000000000006</v>
      </c>
      <c r="E222" s="5">
        <v>9.99</v>
      </c>
    </row>
    <row r="223" spans="1:5">
      <c r="A223" s="1">
        <v>42879</v>
      </c>
      <c r="B223" s="5">
        <v>10.61</v>
      </c>
      <c r="C223" s="5">
        <v>10.9</v>
      </c>
      <c r="D223" s="5">
        <v>9.8800000000000008</v>
      </c>
      <c r="E223" s="5">
        <v>10.02</v>
      </c>
    </row>
    <row r="224" spans="1:5">
      <c r="A224" s="1">
        <v>42878</v>
      </c>
      <c r="B224" s="5">
        <v>11</v>
      </c>
      <c r="C224" s="5">
        <v>11</v>
      </c>
      <c r="D224" s="5">
        <v>10.56</v>
      </c>
      <c r="E224" s="5">
        <v>10.72</v>
      </c>
    </row>
    <row r="225" spans="1:5">
      <c r="A225" s="1">
        <v>42877</v>
      </c>
      <c r="B225" s="5">
        <v>12.29</v>
      </c>
      <c r="C225" s="5">
        <v>12.52</v>
      </c>
      <c r="D225" s="5">
        <v>10.89</v>
      </c>
      <c r="E225" s="5">
        <v>10.93</v>
      </c>
    </row>
    <row r="226" spans="1:5">
      <c r="A226" s="1">
        <v>42874</v>
      </c>
      <c r="B226" s="5">
        <v>14.23</v>
      </c>
      <c r="C226" s="5">
        <v>14.23</v>
      </c>
      <c r="D226" s="5">
        <v>11.72</v>
      </c>
      <c r="E226" s="5">
        <v>12.04</v>
      </c>
    </row>
    <row r="227" spans="1:5">
      <c r="A227" s="1">
        <v>42873</v>
      </c>
      <c r="B227" s="5">
        <v>14.06</v>
      </c>
      <c r="C227" s="5">
        <v>16.3</v>
      </c>
      <c r="D227" s="5">
        <v>14.03</v>
      </c>
      <c r="E227" s="5">
        <v>14.66</v>
      </c>
    </row>
    <row r="228" spans="1:5">
      <c r="A228" s="1">
        <v>42872</v>
      </c>
      <c r="B228" s="5">
        <v>11.89</v>
      </c>
      <c r="C228" s="5">
        <v>15.59</v>
      </c>
      <c r="D228" s="5">
        <v>11.53</v>
      </c>
      <c r="E228" s="5">
        <v>15.59</v>
      </c>
    </row>
    <row r="229" spans="1:5">
      <c r="A229" s="1">
        <v>42871</v>
      </c>
      <c r="B229" s="5">
        <v>10.46</v>
      </c>
      <c r="C229" s="5">
        <v>10.67</v>
      </c>
      <c r="D229" s="5">
        <v>10.18</v>
      </c>
      <c r="E229" s="5">
        <v>10.65</v>
      </c>
    </row>
    <row r="230" spans="1:5">
      <c r="A230" s="1">
        <v>42870</v>
      </c>
      <c r="B230" s="5">
        <v>10.54</v>
      </c>
      <c r="C230" s="5">
        <v>10.88</v>
      </c>
      <c r="D230" s="5">
        <v>10.25</v>
      </c>
      <c r="E230" s="5">
        <v>10.42</v>
      </c>
    </row>
    <row r="231" spans="1:5">
      <c r="A231" s="1">
        <v>42867</v>
      </c>
      <c r="B231" s="5">
        <v>10.72</v>
      </c>
      <c r="C231" s="5">
        <v>10.87</v>
      </c>
      <c r="D231" s="5">
        <v>10.28</v>
      </c>
      <c r="E231" s="5">
        <v>10.4</v>
      </c>
    </row>
    <row r="232" spans="1:5">
      <c r="A232" s="1">
        <v>42866</v>
      </c>
      <c r="B232" s="5">
        <v>10.34</v>
      </c>
      <c r="C232" s="5">
        <v>11.23</v>
      </c>
      <c r="D232" s="5">
        <v>10.32</v>
      </c>
      <c r="E232" s="5">
        <v>10.6</v>
      </c>
    </row>
    <row r="233" spans="1:5">
      <c r="A233" s="1">
        <v>42865</v>
      </c>
      <c r="B233" s="5">
        <v>9.75</v>
      </c>
      <c r="C233" s="5">
        <v>10.24</v>
      </c>
      <c r="D233" s="5">
        <v>9.6199999999999992</v>
      </c>
      <c r="E233" s="5">
        <v>10.210000000000001</v>
      </c>
    </row>
    <row r="234" spans="1:5">
      <c r="A234" s="1">
        <v>42864</v>
      </c>
      <c r="B234" s="5">
        <v>9.8699999999999992</v>
      </c>
      <c r="C234" s="5">
        <v>10.14</v>
      </c>
      <c r="D234" s="5">
        <v>9.56</v>
      </c>
      <c r="E234" s="5">
        <v>9.9600000000000009</v>
      </c>
    </row>
    <row r="235" spans="1:5">
      <c r="A235" s="1">
        <v>42863</v>
      </c>
      <c r="B235" s="5">
        <v>10.53</v>
      </c>
      <c r="C235" s="5">
        <v>10.55</v>
      </c>
      <c r="D235" s="5">
        <v>9.67</v>
      </c>
      <c r="E235" s="5">
        <v>9.77</v>
      </c>
    </row>
    <row r="236" spans="1:5">
      <c r="A236" s="1">
        <v>42860</v>
      </c>
      <c r="B236" s="5">
        <v>10.51</v>
      </c>
      <c r="C236" s="5">
        <v>10.98</v>
      </c>
      <c r="D236" s="5">
        <v>9.99</v>
      </c>
      <c r="E236" s="5">
        <v>10.57</v>
      </c>
    </row>
    <row r="237" spans="1:5">
      <c r="A237" s="1">
        <v>42859</v>
      </c>
      <c r="B237" s="5">
        <v>10.71</v>
      </c>
      <c r="C237" s="5">
        <v>11.24</v>
      </c>
      <c r="D237" s="5">
        <v>10.27</v>
      </c>
      <c r="E237" s="5">
        <v>10.46</v>
      </c>
    </row>
    <row r="238" spans="1:5">
      <c r="A238" s="1">
        <v>42858</v>
      </c>
      <c r="B238" s="5">
        <v>10.56</v>
      </c>
      <c r="C238" s="5">
        <v>11.15</v>
      </c>
      <c r="D238" s="5">
        <v>10.4</v>
      </c>
      <c r="E238" s="5">
        <v>10.68</v>
      </c>
    </row>
    <row r="239" spans="1:5">
      <c r="A239" s="1">
        <v>42857</v>
      </c>
      <c r="B239" s="5">
        <v>10.15</v>
      </c>
      <c r="C239" s="5">
        <v>10.59</v>
      </c>
      <c r="D239" s="5">
        <v>10.039999999999999</v>
      </c>
      <c r="E239" s="5">
        <v>10.59</v>
      </c>
    </row>
    <row r="240" spans="1:5">
      <c r="A240" s="1">
        <v>42856</v>
      </c>
      <c r="B240" s="5">
        <v>10.92</v>
      </c>
      <c r="C240" s="5">
        <v>11.04</v>
      </c>
      <c r="D240" s="5">
        <v>9.9</v>
      </c>
      <c r="E240" s="5">
        <v>10.11</v>
      </c>
    </row>
    <row r="241" spans="1:5">
      <c r="A241" s="1">
        <v>42853</v>
      </c>
      <c r="B241" s="5">
        <v>10.39</v>
      </c>
      <c r="C241" s="5">
        <v>11.16</v>
      </c>
      <c r="D241" s="5">
        <v>10.29</v>
      </c>
      <c r="E241" s="5">
        <v>10.82</v>
      </c>
    </row>
    <row r="242" spans="1:5">
      <c r="A242" s="1">
        <v>42852</v>
      </c>
      <c r="B242" s="5">
        <v>10.72</v>
      </c>
      <c r="C242" s="5">
        <v>11.08</v>
      </c>
      <c r="D242" s="5">
        <v>10.33</v>
      </c>
      <c r="E242" s="5">
        <v>10.36</v>
      </c>
    </row>
    <row r="243" spans="1:5">
      <c r="A243" s="1">
        <v>42851</v>
      </c>
      <c r="B243" s="5">
        <v>10.61</v>
      </c>
      <c r="C243" s="5">
        <v>10.89</v>
      </c>
      <c r="D243" s="5">
        <v>10.39</v>
      </c>
      <c r="E243" s="5">
        <v>10.85</v>
      </c>
    </row>
    <row r="244" spans="1:5">
      <c r="A244" s="1">
        <v>42850</v>
      </c>
      <c r="B244" s="5">
        <v>10.81</v>
      </c>
      <c r="C244" s="5">
        <v>11.15</v>
      </c>
      <c r="D244" s="5">
        <v>10.220000000000001</v>
      </c>
      <c r="E244" s="5">
        <v>10.76</v>
      </c>
    </row>
    <row r="245" spans="1:5">
      <c r="A245" s="1">
        <v>42849</v>
      </c>
      <c r="B245" s="5">
        <v>11.56</v>
      </c>
      <c r="C245" s="5">
        <v>12.01</v>
      </c>
      <c r="D245" s="5">
        <v>10.82</v>
      </c>
      <c r="E245" s="5">
        <v>10.84</v>
      </c>
    </row>
    <row r="246" spans="1:5">
      <c r="A246" s="1">
        <v>42846</v>
      </c>
      <c r="B246" s="5">
        <v>13.85</v>
      </c>
      <c r="C246" s="5">
        <v>15.33</v>
      </c>
      <c r="D246" s="5">
        <v>13.85</v>
      </c>
      <c r="E246" s="5">
        <v>14.63</v>
      </c>
    </row>
    <row r="247" spans="1:5">
      <c r="A247" s="1">
        <v>42845</v>
      </c>
      <c r="B247" s="5">
        <v>14.59</v>
      </c>
      <c r="C247" s="5">
        <v>14.81</v>
      </c>
      <c r="D247" s="5">
        <v>13.83</v>
      </c>
      <c r="E247" s="5">
        <v>14.15</v>
      </c>
    </row>
    <row r="248" spans="1:5">
      <c r="A248" s="1">
        <v>42844</v>
      </c>
      <c r="B248" s="5">
        <v>14</v>
      </c>
      <c r="C248" s="5">
        <v>15.15</v>
      </c>
      <c r="D248" s="5">
        <v>13.46</v>
      </c>
      <c r="E248" s="5">
        <v>14.93</v>
      </c>
    </row>
    <row r="249" spans="1:5">
      <c r="A249" s="1">
        <v>42843</v>
      </c>
      <c r="B249" s="5">
        <v>14.5</v>
      </c>
      <c r="C249" s="5">
        <v>15.5</v>
      </c>
      <c r="D249" s="5">
        <v>14.29</v>
      </c>
      <c r="E249" s="5">
        <v>14.42</v>
      </c>
    </row>
    <row r="250" spans="1:5">
      <c r="A250" s="1">
        <v>42842</v>
      </c>
      <c r="B250" s="5">
        <v>16.190000000000001</v>
      </c>
      <c r="C250" s="5">
        <v>16.28</v>
      </c>
      <c r="D250" s="5">
        <v>14.6</v>
      </c>
      <c r="E250" s="5">
        <v>14.66</v>
      </c>
    </row>
    <row r="251" spans="1:5">
      <c r="A251" s="1">
        <v>42838</v>
      </c>
      <c r="B251" s="5">
        <v>15.89</v>
      </c>
      <c r="C251" s="5">
        <v>16.22</v>
      </c>
      <c r="D251" s="5">
        <v>14.97</v>
      </c>
      <c r="E251" s="5">
        <v>15.96</v>
      </c>
    </row>
    <row r="252" spans="1:5">
      <c r="A252" s="1">
        <v>42837</v>
      </c>
      <c r="B252" s="5">
        <v>15.16</v>
      </c>
      <c r="C252" s="5">
        <v>16.16</v>
      </c>
      <c r="D252" s="5">
        <v>14.84</v>
      </c>
      <c r="E252" s="5">
        <v>15.77</v>
      </c>
    </row>
    <row r="253" spans="1:5">
      <c r="A253" s="1">
        <v>42836</v>
      </c>
      <c r="B253" s="5">
        <v>14.32</v>
      </c>
      <c r="C253" s="5">
        <v>15.88</v>
      </c>
      <c r="D253" s="5">
        <v>14.17</v>
      </c>
      <c r="E253" s="5">
        <v>15.07</v>
      </c>
    </row>
    <row r="254" spans="1:5">
      <c r="A254" s="1">
        <v>42835</v>
      </c>
      <c r="B254" s="5">
        <v>13.24</v>
      </c>
      <c r="C254" s="5">
        <v>14.11</v>
      </c>
      <c r="D254" s="5">
        <v>12.94</v>
      </c>
      <c r="E254" s="5">
        <v>14.05</v>
      </c>
    </row>
    <row r="255" spans="1:5">
      <c r="A255" s="1">
        <v>42832</v>
      </c>
      <c r="B255" s="5">
        <v>13.17</v>
      </c>
      <c r="C255" s="5">
        <v>13.43</v>
      </c>
      <c r="D255" s="5">
        <v>12.23</v>
      </c>
      <c r="E255" s="5">
        <v>12.87</v>
      </c>
    </row>
    <row r="256" spans="1:5">
      <c r="A256" s="1">
        <v>42831</v>
      </c>
      <c r="B256" s="5">
        <v>13.11</v>
      </c>
      <c r="C256" s="5">
        <v>13.22</v>
      </c>
      <c r="D256" s="5">
        <v>11.7</v>
      </c>
      <c r="E256" s="5">
        <v>12.39</v>
      </c>
    </row>
    <row r="257" spans="1:5">
      <c r="A257" s="1">
        <v>42830</v>
      </c>
      <c r="B257" s="5">
        <v>11.89</v>
      </c>
      <c r="C257" s="5">
        <v>12.89</v>
      </c>
      <c r="D257" s="5">
        <v>10.9</v>
      </c>
      <c r="E257" s="5">
        <v>12.89</v>
      </c>
    </row>
    <row r="258" spans="1:5">
      <c r="A258" s="1">
        <v>42829</v>
      </c>
      <c r="B258" s="5">
        <v>12.71</v>
      </c>
      <c r="C258" s="5">
        <v>13.07</v>
      </c>
      <c r="D258" s="5">
        <v>11.7</v>
      </c>
      <c r="E258" s="5">
        <v>11.79</v>
      </c>
    </row>
    <row r="259" spans="1:5">
      <c r="A259" s="1">
        <v>42828</v>
      </c>
      <c r="B259" s="5">
        <v>12.59</v>
      </c>
      <c r="C259" s="5">
        <v>13.59</v>
      </c>
      <c r="D259" s="5">
        <v>12.27</v>
      </c>
      <c r="E259" s="5">
        <v>12.38</v>
      </c>
    </row>
    <row r="260" spans="1:5">
      <c r="A260" s="1">
        <v>42825</v>
      </c>
      <c r="B260" s="5">
        <v>11.61</v>
      </c>
      <c r="C260" s="5">
        <v>12.54</v>
      </c>
      <c r="D260" s="5">
        <v>11.5</v>
      </c>
      <c r="E260" s="5">
        <v>12.37</v>
      </c>
    </row>
    <row r="261" spans="1:5">
      <c r="A261" s="1">
        <v>42824</v>
      </c>
      <c r="B261" s="5">
        <v>11.37</v>
      </c>
      <c r="C261" s="5">
        <v>11.64</v>
      </c>
      <c r="D261" s="5">
        <v>11.12</v>
      </c>
      <c r="E261" s="5">
        <v>11.54</v>
      </c>
    </row>
    <row r="262" spans="1:5">
      <c r="A262" s="1">
        <v>42823</v>
      </c>
      <c r="B262" s="5">
        <v>11.54</v>
      </c>
      <c r="C262" s="5">
        <v>11.7</v>
      </c>
      <c r="D262" s="5">
        <v>11.03</v>
      </c>
      <c r="E262" s="5">
        <v>11.42</v>
      </c>
    </row>
    <row r="263" spans="1:5">
      <c r="A263" s="1">
        <v>42822</v>
      </c>
      <c r="B263" s="5">
        <v>12.44</v>
      </c>
      <c r="C263" s="5">
        <v>12.67</v>
      </c>
      <c r="D263" s="5">
        <v>11.34</v>
      </c>
      <c r="E263" s="5">
        <v>11.53</v>
      </c>
    </row>
    <row r="264" spans="1:5">
      <c r="A264" s="1">
        <v>42821</v>
      </c>
      <c r="B264" s="5">
        <v>14.78</v>
      </c>
      <c r="C264" s="5">
        <v>15.11</v>
      </c>
      <c r="D264" s="5">
        <v>12.48</v>
      </c>
      <c r="E264" s="5">
        <v>12.5</v>
      </c>
    </row>
    <row r="265" spans="1:5">
      <c r="A265" s="1">
        <v>42818</v>
      </c>
      <c r="B265" s="5">
        <v>12.86</v>
      </c>
      <c r="C265" s="5">
        <v>14.16</v>
      </c>
      <c r="D265" s="5">
        <v>12.27</v>
      </c>
      <c r="E265" s="5">
        <v>12.96</v>
      </c>
    </row>
    <row r="266" spans="1:5">
      <c r="A266" s="1">
        <v>42817</v>
      </c>
      <c r="B266" s="5">
        <v>12.65</v>
      </c>
      <c r="C266" s="5">
        <v>13.17</v>
      </c>
      <c r="D266" s="5">
        <v>12.18</v>
      </c>
      <c r="E266" s="5">
        <v>13.12</v>
      </c>
    </row>
    <row r="267" spans="1:5">
      <c r="A267" s="1">
        <v>42816</v>
      </c>
      <c r="B267" s="5">
        <v>12.95</v>
      </c>
      <c r="C267" s="5">
        <v>13.16</v>
      </c>
      <c r="D267" s="5">
        <v>11.99</v>
      </c>
      <c r="E267" s="5">
        <v>12.81</v>
      </c>
    </row>
    <row r="268" spans="1:5">
      <c r="A268" s="1">
        <v>42815</v>
      </c>
      <c r="B268" s="5">
        <v>11.15</v>
      </c>
      <c r="C268" s="5">
        <v>12.85</v>
      </c>
      <c r="D268" s="5">
        <v>10.92</v>
      </c>
      <c r="E268" s="5">
        <v>12.47</v>
      </c>
    </row>
    <row r="269" spans="1:5">
      <c r="A269" s="1">
        <v>42814</v>
      </c>
      <c r="B269" s="5">
        <v>11.71</v>
      </c>
      <c r="C269" s="5">
        <v>11.72</v>
      </c>
      <c r="D269" s="5">
        <v>11.03</v>
      </c>
      <c r="E269" s="5">
        <v>11.34</v>
      </c>
    </row>
    <row r="270" spans="1:5">
      <c r="A270" s="1">
        <v>42811</v>
      </c>
      <c r="B270" s="5">
        <v>11.38</v>
      </c>
      <c r="C270" s="5">
        <v>11.38</v>
      </c>
      <c r="D270" s="5">
        <v>10.78</v>
      </c>
      <c r="E270" s="5">
        <v>11.28</v>
      </c>
    </row>
    <row r="271" spans="1:5">
      <c r="A271" s="1">
        <v>42810</v>
      </c>
      <c r="B271" s="5">
        <v>11.29</v>
      </c>
      <c r="C271" s="5">
        <v>11.55</v>
      </c>
      <c r="D271" s="5">
        <v>11.16</v>
      </c>
      <c r="E271" s="5">
        <v>11.21</v>
      </c>
    </row>
    <row r="272" spans="1:5">
      <c r="A272" s="1">
        <v>42809</v>
      </c>
      <c r="B272" s="5">
        <v>12.12</v>
      </c>
      <c r="C272" s="5">
        <v>12.25</v>
      </c>
      <c r="D272" s="5">
        <v>10.6</v>
      </c>
      <c r="E272" s="5">
        <v>11.63</v>
      </c>
    </row>
    <row r="273" spans="1:5">
      <c r="A273" s="1">
        <v>42808</v>
      </c>
      <c r="B273" s="5">
        <v>11.39</v>
      </c>
      <c r="C273" s="5">
        <v>12.54</v>
      </c>
      <c r="D273" s="5">
        <v>11.28</v>
      </c>
      <c r="E273" s="5">
        <v>12.3</v>
      </c>
    </row>
    <row r="274" spans="1:5">
      <c r="A274" s="1">
        <v>42807</v>
      </c>
      <c r="B274" s="5">
        <v>12.16</v>
      </c>
      <c r="C274" s="5">
        <v>12.23</v>
      </c>
      <c r="D274" s="5">
        <v>11.29</v>
      </c>
      <c r="E274" s="5">
        <v>11.35</v>
      </c>
    </row>
    <row r="275" spans="1:5">
      <c r="A275" s="1">
        <v>42804</v>
      </c>
      <c r="B275" s="5">
        <v>11.97</v>
      </c>
      <c r="C275" s="5">
        <v>12.09</v>
      </c>
      <c r="D275" s="5">
        <v>11.46</v>
      </c>
      <c r="E275" s="5">
        <v>11.66</v>
      </c>
    </row>
    <row r="276" spans="1:5">
      <c r="A276" s="1">
        <v>42803</v>
      </c>
      <c r="B276" s="5">
        <v>11.75</v>
      </c>
      <c r="C276" s="5">
        <v>12.43</v>
      </c>
      <c r="D276" s="5">
        <v>11.62</v>
      </c>
      <c r="E276" s="5">
        <v>12.3</v>
      </c>
    </row>
    <row r="277" spans="1:5">
      <c r="A277" s="1">
        <v>42802</v>
      </c>
      <c r="B277" s="5">
        <v>11.49</v>
      </c>
      <c r="C277" s="5">
        <v>11.86</v>
      </c>
      <c r="D277" s="5">
        <v>11.09</v>
      </c>
      <c r="E277" s="5">
        <v>11.86</v>
      </c>
    </row>
    <row r="278" spans="1:5">
      <c r="A278" s="1">
        <v>42801</v>
      </c>
      <c r="B278" s="5">
        <v>11.27</v>
      </c>
      <c r="C278" s="5">
        <v>11.58</v>
      </c>
      <c r="D278" s="5">
        <v>11.04</v>
      </c>
      <c r="E278" s="5">
        <v>11.45</v>
      </c>
    </row>
    <row r="279" spans="1:5">
      <c r="A279" s="1">
        <v>42800</v>
      </c>
      <c r="B279" s="5">
        <v>11.59</v>
      </c>
      <c r="C279" s="5">
        <v>11.72</v>
      </c>
      <c r="D279" s="5">
        <v>11.06</v>
      </c>
      <c r="E279" s="5">
        <v>11.24</v>
      </c>
    </row>
    <row r="280" spans="1:5">
      <c r="A280" s="1">
        <v>42797</v>
      </c>
      <c r="B280" s="5">
        <v>11.96</v>
      </c>
      <c r="C280" s="5">
        <v>11.97</v>
      </c>
      <c r="D280" s="5">
        <v>10.94</v>
      </c>
      <c r="E280" s="5">
        <v>10.96</v>
      </c>
    </row>
    <row r="281" spans="1:5">
      <c r="A281" s="1">
        <v>42796</v>
      </c>
      <c r="B281" s="5">
        <v>12.43</v>
      </c>
      <c r="C281" s="5">
        <v>12.71</v>
      </c>
      <c r="D281" s="5">
        <v>11.32</v>
      </c>
      <c r="E281" s="5">
        <v>11.81</v>
      </c>
    </row>
    <row r="282" spans="1:5">
      <c r="A282" s="1">
        <v>42795</v>
      </c>
      <c r="B282" s="5">
        <v>12.31</v>
      </c>
      <c r="C282" s="5">
        <v>12.58</v>
      </c>
      <c r="D282" s="5">
        <v>11.78</v>
      </c>
      <c r="E282" s="5">
        <v>12.54</v>
      </c>
    </row>
    <row r="283" spans="1:5">
      <c r="A283" s="1">
        <v>42794</v>
      </c>
      <c r="B283" s="5">
        <v>12.19</v>
      </c>
      <c r="C283" s="5">
        <v>12.96</v>
      </c>
      <c r="D283" s="5">
        <v>12.13</v>
      </c>
      <c r="E283" s="5">
        <v>12.92</v>
      </c>
    </row>
    <row r="284" spans="1:5">
      <c r="A284" s="1">
        <v>42793</v>
      </c>
      <c r="B284" s="5">
        <v>11.78</v>
      </c>
      <c r="C284" s="5">
        <v>12.14</v>
      </c>
      <c r="D284" s="5">
        <v>11.53</v>
      </c>
      <c r="E284" s="5">
        <v>12.09</v>
      </c>
    </row>
    <row r="285" spans="1:5">
      <c r="A285" s="1">
        <v>42790</v>
      </c>
      <c r="B285" s="5">
        <v>11.81</v>
      </c>
      <c r="C285" s="5">
        <v>12.59</v>
      </c>
      <c r="D285" s="5">
        <v>11.34</v>
      </c>
      <c r="E285" s="5">
        <v>11.47</v>
      </c>
    </row>
    <row r="286" spans="1:5">
      <c r="A286" s="1">
        <v>42789</v>
      </c>
      <c r="B286" s="5">
        <v>11.66</v>
      </c>
      <c r="C286" s="5">
        <v>12.46</v>
      </c>
      <c r="D286" s="5">
        <v>11.54</v>
      </c>
      <c r="E286" s="5">
        <v>11.71</v>
      </c>
    </row>
    <row r="287" spans="1:5">
      <c r="A287" s="1">
        <v>42788</v>
      </c>
      <c r="B287" s="5">
        <v>11.48</v>
      </c>
      <c r="C287" s="5">
        <v>12.07</v>
      </c>
      <c r="D287" s="5">
        <v>11.44</v>
      </c>
      <c r="E287" s="5">
        <v>11.74</v>
      </c>
    </row>
    <row r="288" spans="1:5">
      <c r="A288" s="1">
        <v>42787</v>
      </c>
      <c r="B288" s="5">
        <v>12.05</v>
      </c>
      <c r="C288" s="5">
        <v>12.09</v>
      </c>
      <c r="D288" s="5">
        <v>11.5</v>
      </c>
      <c r="E288" s="5">
        <v>11.57</v>
      </c>
    </row>
    <row r="289" spans="1:5">
      <c r="A289" s="1">
        <v>42783</v>
      </c>
      <c r="B289" s="5">
        <v>11.84</v>
      </c>
      <c r="C289" s="5">
        <v>12.26</v>
      </c>
      <c r="D289" s="5">
        <v>11.37</v>
      </c>
      <c r="E289" s="5">
        <v>11.49</v>
      </c>
    </row>
    <row r="290" spans="1:5">
      <c r="A290" s="1">
        <v>42782</v>
      </c>
      <c r="B290" s="5">
        <v>12.02</v>
      </c>
      <c r="C290" s="5">
        <v>12.86</v>
      </c>
      <c r="D290" s="5">
        <v>11.69</v>
      </c>
      <c r="E290" s="5">
        <v>11.76</v>
      </c>
    </row>
    <row r="291" spans="1:5">
      <c r="A291" s="1">
        <v>42781</v>
      </c>
      <c r="B291" s="5">
        <v>10.84</v>
      </c>
      <c r="C291" s="5">
        <v>12.01</v>
      </c>
      <c r="D291" s="5">
        <v>10.8</v>
      </c>
      <c r="E291" s="5">
        <v>11.97</v>
      </c>
    </row>
    <row r="292" spans="1:5">
      <c r="A292" s="1">
        <v>42780</v>
      </c>
      <c r="B292" s="5">
        <v>11.17</v>
      </c>
      <c r="C292" s="5">
        <v>11.34</v>
      </c>
      <c r="D292" s="5">
        <v>10.73</v>
      </c>
      <c r="E292" s="5">
        <v>10.74</v>
      </c>
    </row>
    <row r="293" spans="1:5">
      <c r="A293" s="1">
        <v>42779</v>
      </c>
      <c r="B293" s="5">
        <v>11.36</v>
      </c>
      <c r="C293" s="5">
        <v>11.4</v>
      </c>
      <c r="D293" s="5">
        <v>11.07</v>
      </c>
      <c r="E293" s="5">
        <v>11.07</v>
      </c>
    </row>
    <row r="294" spans="1:5">
      <c r="A294" s="1">
        <v>42776</v>
      </c>
      <c r="B294" s="5">
        <v>10.85</v>
      </c>
      <c r="C294" s="5">
        <v>10.95</v>
      </c>
      <c r="D294" s="5">
        <v>10.55</v>
      </c>
      <c r="E294" s="5">
        <v>10.85</v>
      </c>
    </row>
    <row r="295" spans="1:5">
      <c r="A295" s="1">
        <v>42775</v>
      </c>
      <c r="B295" s="5">
        <v>11.44</v>
      </c>
      <c r="C295" s="5">
        <v>11.53</v>
      </c>
      <c r="D295" s="5">
        <v>10.74</v>
      </c>
      <c r="E295" s="5">
        <v>10.88</v>
      </c>
    </row>
    <row r="296" spans="1:5">
      <c r="A296" s="1">
        <v>42774</v>
      </c>
      <c r="B296" s="5">
        <v>11.19</v>
      </c>
      <c r="C296" s="5">
        <v>11.82</v>
      </c>
      <c r="D296" s="5">
        <v>11.15</v>
      </c>
      <c r="E296" s="5">
        <v>11.45</v>
      </c>
    </row>
    <row r="297" spans="1:5">
      <c r="A297" s="1">
        <v>42773</v>
      </c>
      <c r="B297" s="5">
        <v>11.39</v>
      </c>
      <c r="C297" s="5">
        <v>11.67</v>
      </c>
      <c r="D297" s="5">
        <v>11.06</v>
      </c>
      <c r="E297" s="5">
        <v>11.29</v>
      </c>
    </row>
    <row r="298" spans="1:5">
      <c r="A298" s="1">
        <v>42772</v>
      </c>
      <c r="B298" s="5">
        <v>11.37</v>
      </c>
      <c r="C298" s="5">
        <v>11.84</v>
      </c>
      <c r="D298" s="5">
        <v>11.09</v>
      </c>
      <c r="E298" s="5">
        <v>11.37</v>
      </c>
    </row>
    <row r="299" spans="1:5">
      <c r="A299" s="1">
        <v>42769</v>
      </c>
      <c r="B299" s="5">
        <v>11.84</v>
      </c>
      <c r="C299" s="5">
        <v>11.84</v>
      </c>
      <c r="D299" s="5">
        <v>10.72</v>
      </c>
      <c r="E299" s="5">
        <v>10.97</v>
      </c>
    </row>
    <row r="300" spans="1:5">
      <c r="A300" s="1">
        <v>42768</v>
      </c>
      <c r="B300" s="5">
        <v>12.37</v>
      </c>
      <c r="C300" s="5">
        <v>12.47</v>
      </c>
      <c r="D300" s="5">
        <v>11.62</v>
      </c>
      <c r="E300" s="5">
        <v>11.93</v>
      </c>
    </row>
    <row r="301" spans="1:5">
      <c r="A301" s="1">
        <v>42767</v>
      </c>
      <c r="B301" s="5">
        <v>11.79</v>
      </c>
      <c r="C301" s="5">
        <v>12.05</v>
      </c>
      <c r="D301" s="5">
        <v>9.9700000000000006</v>
      </c>
      <c r="E301" s="5">
        <v>11.81</v>
      </c>
    </row>
    <row r="302" spans="1:5">
      <c r="A302" s="1">
        <v>42766</v>
      </c>
      <c r="B302" s="5">
        <v>12.29</v>
      </c>
      <c r="C302" s="5">
        <v>12.99</v>
      </c>
      <c r="D302" s="5">
        <v>11.79</v>
      </c>
      <c r="E302" s="5">
        <v>11.99</v>
      </c>
    </row>
    <row r="303" spans="1:5">
      <c r="A303" s="1">
        <v>42765</v>
      </c>
      <c r="B303" s="5">
        <v>11.1</v>
      </c>
      <c r="C303" s="5">
        <v>12.9</v>
      </c>
      <c r="D303" s="5">
        <v>11.1</v>
      </c>
      <c r="E303" s="5">
        <v>11.88</v>
      </c>
    </row>
    <row r="304" spans="1:5">
      <c r="A304" s="1">
        <v>42762</v>
      </c>
      <c r="B304" s="5">
        <v>10.57</v>
      </c>
      <c r="C304" s="5">
        <v>10.82</v>
      </c>
      <c r="D304" s="5">
        <v>10.3</v>
      </c>
      <c r="E304" s="5">
        <v>10.58</v>
      </c>
    </row>
    <row r="305" spans="1:5">
      <c r="A305" s="1">
        <v>42761</v>
      </c>
      <c r="B305" s="5">
        <v>10.61</v>
      </c>
      <c r="C305" s="5">
        <v>11.01</v>
      </c>
      <c r="D305" s="5">
        <v>10.6</v>
      </c>
      <c r="E305" s="5">
        <v>10.63</v>
      </c>
    </row>
    <row r="306" spans="1:5">
      <c r="A306" s="1">
        <v>42760</v>
      </c>
      <c r="B306" s="5">
        <v>10.79</v>
      </c>
      <c r="C306" s="5">
        <v>11.05</v>
      </c>
      <c r="D306" s="5">
        <v>10.51</v>
      </c>
      <c r="E306" s="5">
        <v>10.81</v>
      </c>
    </row>
    <row r="307" spans="1:5">
      <c r="A307" s="1">
        <v>42759</v>
      </c>
      <c r="B307" s="5">
        <v>11.82</v>
      </c>
      <c r="C307" s="5">
        <v>11.89</v>
      </c>
      <c r="D307" s="5">
        <v>11.04</v>
      </c>
      <c r="E307" s="5">
        <v>11.07</v>
      </c>
    </row>
    <row r="308" spans="1:5">
      <c r="A308" s="1">
        <v>42758</v>
      </c>
      <c r="B308" s="5">
        <v>12.3</v>
      </c>
      <c r="C308" s="5">
        <v>12.62</v>
      </c>
      <c r="D308" s="5">
        <v>11.59</v>
      </c>
      <c r="E308" s="5">
        <v>11.77</v>
      </c>
    </row>
    <row r="309" spans="1:5">
      <c r="A309" s="1">
        <v>42755</v>
      </c>
      <c r="B309" s="5">
        <v>12.58</v>
      </c>
      <c r="C309" s="5">
        <v>12.59</v>
      </c>
      <c r="D309" s="5">
        <v>11.53</v>
      </c>
      <c r="E309" s="5">
        <v>11.54</v>
      </c>
    </row>
    <row r="310" spans="1:5">
      <c r="A310" s="1">
        <v>42754</v>
      </c>
      <c r="B310" s="5">
        <v>12.58</v>
      </c>
      <c r="C310" s="5">
        <v>13.28</v>
      </c>
      <c r="D310" s="5">
        <v>12.17</v>
      </c>
      <c r="E310" s="5">
        <v>12.78</v>
      </c>
    </row>
    <row r="311" spans="1:5">
      <c r="A311" s="1">
        <v>42753</v>
      </c>
      <c r="B311" s="5">
        <v>11.79</v>
      </c>
      <c r="C311" s="5">
        <v>12.81</v>
      </c>
      <c r="D311" s="5">
        <v>11.69</v>
      </c>
      <c r="E311" s="5">
        <v>12.48</v>
      </c>
    </row>
    <row r="312" spans="1:5">
      <c r="A312" s="1">
        <v>42752</v>
      </c>
      <c r="B312" s="5">
        <v>12.2</v>
      </c>
      <c r="C312" s="5">
        <v>12.75</v>
      </c>
      <c r="D312" s="5">
        <v>11.79</v>
      </c>
      <c r="E312" s="5">
        <v>11.87</v>
      </c>
    </row>
    <row r="313" spans="1:5">
      <c r="A313" s="1">
        <v>42748</v>
      </c>
      <c r="B313" s="5">
        <v>11.45</v>
      </c>
      <c r="C313" s="5">
        <v>11.62</v>
      </c>
      <c r="D313" s="5">
        <v>10.94</v>
      </c>
      <c r="E313" s="5">
        <v>11.23</v>
      </c>
    </row>
    <row r="314" spans="1:5">
      <c r="A314" s="1">
        <v>42747</v>
      </c>
      <c r="B314" s="5">
        <v>11.48</v>
      </c>
      <c r="C314" s="5">
        <v>12.6</v>
      </c>
      <c r="D314" s="5">
        <v>11.32</v>
      </c>
      <c r="E314" s="5">
        <v>11.54</v>
      </c>
    </row>
    <row r="315" spans="1:5">
      <c r="A315" s="1">
        <v>42746</v>
      </c>
      <c r="B315" s="5">
        <v>11.56</v>
      </c>
      <c r="C315" s="5">
        <v>12.23</v>
      </c>
      <c r="D315" s="5">
        <v>11.21</v>
      </c>
      <c r="E315" s="5">
        <v>11.26</v>
      </c>
    </row>
    <row r="316" spans="1:5">
      <c r="A316" s="1">
        <v>42745</v>
      </c>
      <c r="B316" s="5">
        <v>11.59</v>
      </c>
      <c r="C316" s="5">
        <v>11.79</v>
      </c>
      <c r="D316" s="5">
        <v>11.31</v>
      </c>
      <c r="E316" s="5">
        <v>11.49</v>
      </c>
    </row>
    <row r="317" spans="1:5">
      <c r="A317" s="1">
        <v>42744</v>
      </c>
      <c r="B317" s="5">
        <v>11.71</v>
      </c>
      <c r="C317" s="5">
        <v>12.08</v>
      </c>
      <c r="D317" s="5">
        <v>11.46</v>
      </c>
      <c r="E317" s="5">
        <v>11.56</v>
      </c>
    </row>
    <row r="318" spans="1:5">
      <c r="A318" s="1">
        <v>42741</v>
      </c>
      <c r="B318" s="5">
        <v>11.7</v>
      </c>
      <c r="C318" s="5">
        <v>11.74</v>
      </c>
      <c r="D318" s="5">
        <v>10.98</v>
      </c>
      <c r="E318" s="5">
        <v>11.32</v>
      </c>
    </row>
    <row r="319" spans="1:5">
      <c r="A319" s="1">
        <v>42740</v>
      </c>
      <c r="B319" s="5">
        <v>11.96</v>
      </c>
      <c r="C319" s="5">
        <v>12.09</v>
      </c>
      <c r="D319" s="5">
        <v>11.4</v>
      </c>
      <c r="E319" s="5">
        <v>11.67</v>
      </c>
    </row>
    <row r="320" spans="1:5">
      <c r="A320" s="1">
        <v>42739</v>
      </c>
      <c r="B320" s="5">
        <v>12.78</v>
      </c>
      <c r="C320" s="5">
        <v>12.8</v>
      </c>
      <c r="D320" s="5">
        <v>11.63</v>
      </c>
      <c r="E320" s="5">
        <v>11.85</v>
      </c>
    </row>
    <row r="321" spans="1:5">
      <c r="A321" s="1">
        <v>42738</v>
      </c>
      <c r="B321" s="5">
        <v>14.07</v>
      </c>
      <c r="C321" s="5">
        <v>14.07</v>
      </c>
      <c r="D321" s="5">
        <v>12.85</v>
      </c>
      <c r="E321" s="5">
        <v>12.85</v>
      </c>
    </row>
    <row r="322" spans="1:5">
      <c r="A322" s="1">
        <v>42734</v>
      </c>
      <c r="B322" s="5">
        <v>13.2</v>
      </c>
      <c r="C322" s="5">
        <v>14.68</v>
      </c>
      <c r="D322" s="5">
        <v>13.05</v>
      </c>
      <c r="E322" s="5">
        <v>14.04</v>
      </c>
    </row>
    <row r="323" spans="1:5">
      <c r="A323" s="1">
        <v>42733</v>
      </c>
      <c r="B323" s="5">
        <v>13.15</v>
      </c>
      <c r="C323" s="5">
        <v>13.71</v>
      </c>
      <c r="D323" s="5">
        <v>12.95</v>
      </c>
      <c r="E323" s="5">
        <v>13.37</v>
      </c>
    </row>
    <row r="324" spans="1:5">
      <c r="A324" s="1">
        <v>42732</v>
      </c>
      <c r="B324" s="5">
        <v>11.89</v>
      </c>
      <c r="C324" s="5">
        <v>13.04</v>
      </c>
      <c r="D324" s="5">
        <v>11.85</v>
      </c>
      <c r="E324" s="5">
        <v>12.95</v>
      </c>
    </row>
    <row r="325" spans="1:5">
      <c r="A325" s="1">
        <v>42731</v>
      </c>
      <c r="B325" s="5">
        <v>12.26</v>
      </c>
      <c r="C325" s="5">
        <v>12.33</v>
      </c>
      <c r="D325" s="5">
        <v>11.84</v>
      </c>
      <c r="E325" s="5">
        <v>11.99</v>
      </c>
    </row>
    <row r="326" spans="1:5">
      <c r="A326" s="1">
        <v>42727</v>
      </c>
      <c r="B326" s="5">
        <v>11.38</v>
      </c>
      <c r="C326" s="5">
        <v>11.81</v>
      </c>
      <c r="D326" s="5">
        <v>11.35</v>
      </c>
      <c r="E326" s="5">
        <v>11.44</v>
      </c>
    </row>
    <row r="327" spans="1:5">
      <c r="A327" s="1">
        <v>42726</v>
      </c>
      <c r="B327" s="5">
        <v>11.32</v>
      </c>
      <c r="C327" s="5">
        <v>11.67</v>
      </c>
      <c r="D327" s="5">
        <v>11.14</v>
      </c>
      <c r="E327" s="5">
        <v>11.43</v>
      </c>
    </row>
    <row r="328" spans="1:5">
      <c r="A328" s="1">
        <v>42725</v>
      </c>
      <c r="B328" s="5">
        <v>11.44</v>
      </c>
      <c r="C328" s="5">
        <v>11.49</v>
      </c>
      <c r="D328" s="5">
        <v>10.93</v>
      </c>
      <c r="E328" s="5">
        <v>11.27</v>
      </c>
    </row>
    <row r="329" spans="1:5">
      <c r="A329" s="1">
        <v>42724</v>
      </c>
      <c r="B329" s="5">
        <v>11.65</v>
      </c>
      <c r="C329" s="5">
        <v>11.75</v>
      </c>
      <c r="D329" s="5">
        <v>11.38</v>
      </c>
      <c r="E329" s="5">
        <v>11.45</v>
      </c>
    </row>
    <row r="330" spans="1:5">
      <c r="A330" s="1">
        <v>42723</v>
      </c>
      <c r="B330" s="5">
        <v>12.5</v>
      </c>
      <c r="C330" s="5">
        <v>12.52</v>
      </c>
      <c r="D330" s="5">
        <v>11.67</v>
      </c>
      <c r="E330" s="5">
        <v>11.71</v>
      </c>
    </row>
    <row r="331" spans="1:5">
      <c r="A331" s="1">
        <v>42720</v>
      </c>
      <c r="B331" s="5">
        <v>12.88</v>
      </c>
      <c r="C331" s="5">
        <v>12.95</v>
      </c>
      <c r="D331" s="5">
        <v>12.15</v>
      </c>
      <c r="E331" s="5">
        <v>12.2</v>
      </c>
    </row>
    <row r="332" spans="1:5">
      <c r="A332" s="1">
        <v>42719</v>
      </c>
      <c r="B332" s="5">
        <v>13.07</v>
      </c>
      <c r="C332" s="5">
        <v>13.24</v>
      </c>
      <c r="D332" s="5">
        <v>12.46</v>
      </c>
      <c r="E332" s="5">
        <v>12.79</v>
      </c>
    </row>
    <row r="333" spans="1:5">
      <c r="A333" s="1">
        <v>42718</v>
      </c>
      <c r="B333" s="5">
        <v>12.88</v>
      </c>
      <c r="C333" s="5">
        <v>13.39</v>
      </c>
      <c r="D333" s="5">
        <v>12.48</v>
      </c>
      <c r="E333" s="5">
        <v>13.19</v>
      </c>
    </row>
    <row r="334" spans="1:5">
      <c r="A334" s="1">
        <v>42717</v>
      </c>
      <c r="B334" s="5">
        <v>12.46</v>
      </c>
      <c r="C334" s="5">
        <v>13.42</v>
      </c>
      <c r="D334" s="5">
        <v>12.34</v>
      </c>
      <c r="E334" s="5">
        <v>12.72</v>
      </c>
    </row>
    <row r="335" spans="1:5">
      <c r="A335" s="1">
        <v>42716</v>
      </c>
      <c r="B335" s="5">
        <v>12.23</v>
      </c>
      <c r="C335" s="5">
        <v>12.78</v>
      </c>
      <c r="D335" s="5">
        <v>12.07</v>
      </c>
      <c r="E335" s="5">
        <v>12.64</v>
      </c>
    </row>
    <row r="336" spans="1:5">
      <c r="A336" s="1">
        <v>42713</v>
      </c>
      <c r="B336" s="5">
        <v>12.59</v>
      </c>
      <c r="C336" s="5">
        <v>12.72</v>
      </c>
      <c r="D336" s="5">
        <v>11.67</v>
      </c>
      <c r="E336" s="5">
        <v>11.75</v>
      </c>
    </row>
    <row r="337" spans="1:5">
      <c r="A337" s="1">
        <v>42712</v>
      </c>
      <c r="B337" s="5">
        <v>12.1</v>
      </c>
      <c r="C337" s="5">
        <v>13.4</v>
      </c>
      <c r="D337" s="5">
        <v>11.3</v>
      </c>
      <c r="E337" s="5">
        <v>12.64</v>
      </c>
    </row>
    <row r="338" spans="1:5">
      <c r="A338" s="1">
        <v>42711</v>
      </c>
      <c r="B338" s="5">
        <v>11.59</v>
      </c>
      <c r="C338" s="5">
        <v>12.24</v>
      </c>
      <c r="D338" s="5">
        <v>11.33</v>
      </c>
      <c r="E338" s="5">
        <v>12.22</v>
      </c>
    </row>
    <row r="339" spans="1:5">
      <c r="A339" s="1">
        <v>42710</v>
      </c>
      <c r="B339" s="5">
        <v>12.19</v>
      </c>
      <c r="C339" s="5">
        <v>12.3</v>
      </c>
      <c r="D339" s="5">
        <v>11.54</v>
      </c>
      <c r="E339" s="5">
        <v>11.79</v>
      </c>
    </row>
    <row r="340" spans="1:5">
      <c r="A340" s="1">
        <v>42709</v>
      </c>
      <c r="B340" s="5">
        <v>13.75</v>
      </c>
      <c r="C340" s="5">
        <v>13.77</v>
      </c>
      <c r="D340" s="5">
        <v>12.14</v>
      </c>
      <c r="E340" s="5">
        <v>12.14</v>
      </c>
    </row>
    <row r="341" spans="1:5">
      <c r="A341" s="1">
        <v>42706</v>
      </c>
      <c r="B341" s="5">
        <v>14.16</v>
      </c>
      <c r="C341" s="5">
        <v>14.48</v>
      </c>
      <c r="D341" s="5">
        <v>12.39</v>
      </c>
      <c r="E341" s="5">
        <v>14.12</v>
      </c>
    </row>
    <row r="342" spans="1:5">
      <c r="A342" s="1">
        <v>42705</v>
      </c>
      <c r="B342" s="5">
        <v>13.4</v>
      </c>
      <c r="C342" s="5">
        <v>14.72</v>
      </c>
      <c r="D342" s="5">
        <v>13.05</v>
      </c>
      <c r="E342" s="5">
        <v>14.07</v>
      </c>
    </row>
    <row r="343" spans="1:5">
      <c r="A343" s="1">
        <v>42704</v>
      </c>
      <c r="B343" s="5">
        <v>12.6</v>
      </c>
      <c r="C343" s="5">
        <v>13.42</v>
      </c>
      <c r="D343" s="5">
        <v>12.23</v>
      </c>
      <c r="E343" s="5">
        <v>13.33</v>
      </c>
    </row>
    <row r="344" spans="1:5">
      <c r="A344" s="1">
        <v>42703</v>
      </c>
      <c r="B344" s="5">
        <v>13.07</v>
      </c>
      <c r="C344" s="5">
        <v>13.55</v>
      </c>
      <c r="D344" s="5">
        <v>12.62</v>
      </c>
      <c r="E344" s="5">
        <v>12.9</v>
      </c>
    </row>
    <row r="345" spans="1:5">
      <c r="A345" s="1">
        <v>42702</v>
      </c>
      <c r="B345" s="5">
        <v>13.4</v>
      </c>
      <c r="C345" s="5">
        <v>13.5</v>
      </c>
      <c r="D345" s="5">
        <v>12.74</v>
      </c>
      <c r="E345" s="5">
        <v>13.15</v>
      </c>
    </row>
    <row r="346" spans="1:5">
      <c r="A346" s="1">
        <v>42699</v>
      </c>
      <c r="B346" s="5">
        <v>12.52</v>
      </c>
      <c r="C346" s="5">
        <v>12.74</v>
      </c>
      <c r="D346" s="5">
        <v>12.31</v>
      </c>
      <c r="E346" s="5">
        <v>12.34</v>
      </c>
    </row>
    <row r="347" spans="1:5">
      <c r="A347" s="1">
        <v>42697</v>
      </c>
      <c r="B347" s="5">
        <v>12.34</v>
      </c>
      <c r="C347" s="5">
        <v>13.01</v>
      </c>
      <c r="D347" s="5">
        <v>12.19</v>
      </c>
      <c r="E347" s="5">
        <v>12.43</v>
      </c>
    </row>
    <row r="348" spans="1:5">
      <c r="A348" s="1">
        <v>42696</v>
      </c>
      <c r="B348" s="5">
        <v>12.26</v>
      </c>
      <c r="C348" s="5">
        <v>12.83</v>
      </c>
      <c r="D348" s="5">
        <v>12.2</v>
      </c>
      <c r="E348" s="5">
        <v>12.41</v>
      </c>
    </row>
    <row r="349" spans="1:5">
      <c r="A349" s="1">
        <v>42695</v>
      </c>
      <c r="B349" s="5">
        <v>13.27</v>
      </c>
      <c r="C349" s="5">
        <v>13.44</v>
      </c>
      <c r="D349" s="5">
        <v>12.16</v>
      </c>
      <c r="E349" s="5">
        <v>12.42</v>
      </c>
    </row>
    <row r="350" spans="1:5">
      <c r="A350" s="1">
        <v>42692</v>
      </c>
      <c r="B350" s="5">
        <v>13.56</v>
      </c>
      <c r="C350" s="5">
        <v>13.74</v>
      </c>
      <c r="D350" s="5">
        <v>12.85</v>
      </c>
      <c r="E350" s="5">
        <v>12.85</v>
      </c>
    </row>
    <row r="351" spans="1:5">
      <c r="A351" s="1">
        <v>42691</v>
      </c>
      <c r="B351" s="5">
        <v>13.37</v>
      </c>
      <c r="C351" s="5">
        <v>13.55</v>
      </c>
      <c r="D351" s="5">
        <v>12.97</v>
      </c>
      <c r="E351" s="5">
        <v>13.35</v>
      </c>
    </row>
    <row r="352" spans="1:5">
      <c r="A352" s="1">
        <v>42690</v>
      </c>
      <c r="B352" s="5">
        <v>13.51</v>
      </c>
      <c r="C352" s="5">
        <v>14.49</v>
      </c>
      <c r="D352" s="5">
        <v>13.51</v>
      </c>
      <c r="E352" s="5">
        <v>13.72</v>
      </c>
    </row>
    <row r="353" spans="1:5">
      <c r="A353" s="1">
        <v>42689</v>
      </c>
      <c r="B353" s="5">
        <v>14.16</v>
      </c>
      <c r="C353" s="5">
        <v>14.65</v>
      </c>
      <c r="D353" s="5">
        <v>13.3</v>
      </c>
      <c r="E353" s="5">
        <v>13.37</v>
      </c>
    </row>
    <row r="354" spans="1:5">
      <c r="A354" s="1">
        <v>42688</v>
      </c>
      <c r="B354" s="5">
        <v>14.69</v>
      </c>
      <c r="C354" s="5">
        <v>15.56</v>
      </c>
      <c r="D354" s="5">
        <v>14.39</v>
      </c>
      <c r="E354" s="5">
        <v>14.48</v>
      </c>
    </row>
    <row r="355" spans="1:5">
      <c r="A355" s="1">
        <v>42685</v>
      </c>
      <c r="B355" s="5">
        <v>14.83</v>
      </c>
      <c r="C355" s="5">
        <v>16</v>
      </c>
      <c r="D355" s="5">
        <v>14.15</v>
      </c>
      <c r="E355" s="5">
        <v>14.17</v>
      </c>
    </row>
    <row r="356" spans="1:5">
      <c r="A356" s="1">
        <v>42684</v>
      </c>
      <c r="B356" s="5">
        <v>14.01</v>
      </c>
      <c r="C356" s="5">
        <v>16.3</v>
      </c>
      <c r="D356" s="5">
        <v>13.26</v>
      </c>
      <c r="E356" s="5">
        <v>14.74</v>
      </c>
    </row>
    <row r="357" spans="1:5">
      <c r="A357" s="1">
        <v>42683</v>
      </c>
      <c r="B357" s="5">
        <v>20.7</v>
      </c>
      <c r="C357" s="5">
        <v>21.48</v>
      </c>
      <c r="D357" s="5">
        <v>14.33</v>
      </c>
      <c r="E357" s="5">
        <v>14.38</v>
      </c>
    </row>
    <row r="358" spans="1:5">
      <c r="A358" s="1">
        <v>42682</v>
      </c>
      <c r="B358" s="5">
        <v>18.920000000000002</v>
      </c>
      <c r="C358" s="5">
        <v>19.91</v>
      </c>
      <c r="D358" s="5">
        <v>17.7</v>
      </c>
      <c r="E358" s="5">
        <v>18.739999999999998</v>
      </c>
    </row>
    <row r="359" spans="1:5">
      <c r="A359" s="1">
        <v>42681</v>
      </c>
      <c r="B359" s="5">
        <v>19.78</v>
      </c>
      <c r="C359" s="5">
        <v>19.86</v>
      </c>
      <c r="D359" s="5">
        <v>18.39</v>
      </c>
      <c r="E359" s="5">
        <v>18.71</v>
      </c>
    </row>
    <row r="360" spans="1:5">
      <c r="A360" s="1">
        <v>42678</v>
      </c>
      <c r="B360" s="5">
        <v>21.86</v>
      </c>
      <c r="C360" s="5">
        <v>23.01</v>
      </c>
      <c r="D360" s="5">
        <v>19.2</v>
      </c>
      <c r="E360" s="5">
        <v>22.51</v>
      </c>
    </row>
    <row r="361" spans="1:5">
      <c r="A361" s="1">
        <v>42677</v>
      </c>
      <c r="B361" s="5">
        <v>19.850000000000001</v>
      </c>
      <c r="C361" s="5">
        <v>22.57</v>
      </c>
      <c r="D361" s="5">
        <v>18.84</v>
      </c>
      <c r="E361" s="5">
        <v>22.08</v>
      </c>
    </row>
    <row r="362" spans="1:5">
      <c r="A362" s="1">
        <v>42676</v>
      </c>
      <c r="B362" s="5">
        <v>19.09</v>
      </c>
      <c r="C362" s="5">
        <v>19.82</v>
      </c>
      <c r="D362" s="5">
        <v>18.559999999999999</v>
      </c>
      <c r="E362" s="5">
        <v>19.32</v>
      </c>
    </row>
    <row r="363" spans="1:5">
      <c r="A363" s="1">
        <v>42675</v>
      </c>
      <c r="B363" s="5">
        <v>16.54</v>
      </c>
      <c r="C363" s="5">
        <v>20.43</v>
      </c>
      <c r="D363" s="5">
        <v>16.510000000000002</v>
      </c>
      <c r="E363" s="5">
        <v>18.559999999999999</v>
      </c>
    </row>
    <row r="364" spans="1:5">
      <c r="A364" s="1">
        <v>42674</v>
      </c>
      <c r="B364" s="5">
        <v>16.309999999999999</v>
      </c>
      <c r="C364" s="5">
        <v>17.63</v>
      </c>
      <c r="D364" s="5">
        <v>16.25</v>
      </c>
      <c r="E364" s="5">
        <v>17.059999999999999</v>
      </c>
    </row>
    <row r="365" spans="1:5">
      <c r="A365" s="1">
        <v>42671</v>
      </c>
      <c r="B365" s="5">
        <v>15.67</v>
      </c>
      <c r="C365" s="5">
        <v>17.350000000000001</v>
      </c>
      <c r="D365" s="5">
        <v>14.65</v>
      </c>
      <c r="E365" s="5">
        <v>16.190000000000001</v>
      </c>
    </row>
    <row r="366" spans="1:5">
      <c r="A366" s="1">
        <v>42670</v>
      </c>
      <c r="B366" s="5">
        <v>14.37</v>
      </c>
      <c r="C366" s="5">
        <v>15.43</v>
      </c>
      <c r="D366" s="5">
        <v>13.6</v>
      </c>
      <c r="E366" s="5">
        <v>15.36</v>
      </c>
    </row>
    <row r="367" spans="1:5">
      <c r="A367" s="1">
        <v>42669</v>
      </c>
      <c r="B367" s="5">
        <v>13.66</v>
      </c>
      <c r="C367" s="5">
        <v>14.8</v>
      </c>
      <c r="D367" s="5">
        <v>13.66</v>
      </c>
      <c r="E367" s="5">
        <v>14.24</v>
      </c>
    </row>
    <row r="368" spans="1:5">
      <c r="A368" s="1">
        <v>42668</v>
      </c>
      <c r="B368" s="5">
        <v>12.91</v>
      </c>
      <c r="C368" s="5">
        <v>13.86</v>
      </c>
      <c r="D368" s="5">
        <v>12.73</v>
      </c>
      <c r="E368" s="5">
        <v>13.46</v>
      </c>
    </row>
    <row r="369" spans="1:5">
      <c r="A369" s="1">
        <v>42667</v>
      </c>
      <c r="B369" s="5">
        <v>13.19</v>
      </c>
      <c r="C369" s="5">
        <v>13.26</v>
      </c>
      <c r="D369" s="5">
        <v>12.83</v>
      </c>
      <c r="E369" s="5">
        <v>13.02</v>
      </c>
    </row>
    <row r="370" spans="1:5">
      <c r="A370" s="1">
        <v>42664</v>
      </c>
      <c r="B370" s="5">
        <v>14.04</v>
      </c>
      <c r="C370" s="5">
        <v>14.53</v>
      </c>
      <c r="D370" s="5">
        <v>13.27</v>
      </c>
      <c r="E370" s="5">
        <v>13.34</v>
      </c>
    </row>
    <row r="371" spans="1:5">
      <c r="A371" s="1">
        <v>42663</v>
      </c>
      <c r="B371" s="5">
        <v>14.43</v>
      </c>
      <c r="C371" s="5">
        <v>14.72</v>
      </c>
      <c r="D371" s="5">
        <v>13.74</v>
      </c>
      <c r="E371" s="5">
        <v>13.75</v>
      </c>
    </row>
    <row r="372" spans="1:5">
      <c r="A372" s="1">
        <v>42662</v>
      </c>
      <c r="B372" s="5">
        <v>15.45</v>
      </c>
      <c r="C372" s="5">
        <v>15.68</v>
      </c>
      <c r="D372" s="5">
        <v>13.87</v>
      </c>
      <c r="E372" s="5">
        <v>14.41</v>
      </c>
    </row>
    <row r="373" spans="1:5">
      <c r="A373" s="1">
        <v>42661</v>
      </c>
      <c r="B373" s="5">
        <v>15.82</v>
      </c>
      <c r="C373" s="5">
        <v>15.85</v>
      </c>
      <c r="D373" s="5">
        <v>15.03</v>
      </c>
      <c r="E373" s="5">
        <v>15.28</v>
      </c>
    </row>
    <row r="374" spans="1:5">
      <c r="A374" s="1">
        <v>42660</v>
      </c>
      <c r="B374" s="5">
        <v>17.010000000000002</v>
      </c>
      <c r="C374" s="5">
        <v>17.11</v>
      </c>
      <c r="D374" s="5">
        <v>16.13</v>
      </c>
      <c r="E374" s="5">
        <v>16.21</v>
      </c>
    </row>
    <row r="375" spans="1:5">
      <c r="A375" s="1">
        <v>42657</v>
      </c>
      <c r="B375" s="5">
        <v>16.489999999999998</v>
      </c>
      <c r="C375" s="5">
        <v>16.5</v>
      </c>
      <c r="D375" s="5">
        <v>15.25</v>
      </c>
      <c r="E375" s="5">
        <v>16.12</v>
      </c>
    </row>
    <row r="376" spans="1:5">
      <c r="A376" s="1">
        <v>42656</v>
      </c>
      <c r="B376" s="5">
        <v>16.88</v>
      </c>
      <c r="C376" s="5">
        <v>17.95</v>
      </c>
      <c r="D376" s="5">
        <v>16.14</v>
      </c>
      <c r="E376" s="5">
        <v>16.690000000000001</v>
      </c>
    </row>
    <row r="377" spans="1:5">
      <c r="A377" s="1">
        <v>42655</v>
      </c>
      <c r="B377" s="5">
        <v>15.53</v>
      </c>
      <c r="C377" s="5">
        <v>16.34</v>
      </c>
      <c r="D377" s="5">
        <v>15.26</v>
      </c>
      <c r="E377" s="5">
        <v>15.91</v>
      </c>
    </row>
    <row r="378" spans="1:5">
      <c r="A378" s="1">
        <v>42654</v>
      </c>
      <c r="B378" s="5">
        <v>13.71</v>
      </c>
      <c r="C378" s="5">
        <v>16.47</v>
      </c>
      <c r="D378" s="5">
        <v>13.69</v>
      </c>
      <c r="E378" s="5">
        <v>15.36</v>
      </c>
    </row>
    <row r="379" spans="1:5">
      <c r="A379" s="1">
        <v>42653</v>
      </c>
      <c r="B379" s="5">
        <v>14.19</v>
      </c>
      <c r="C379" s="5">
        <v>14.36</v>
      </c>
      <c r="D379" s="5">
        <v>13.29</v>
      </c>
      <c r="E379" s="5">
        <v>13.38</v>
      </c>
    </row>
    <row r="380" spans="1:5">
      <c r="A380" s="1">
        <v>42650</v>
      </c>
      <c r="B380" s="5">
        <v>13.52</v>
      </c>
      <c r="C380" s="5">
        <v>14.15</v>
      </c>
      <c r="D380" s="5">
        <v>12.21</v>
      </c>
      <c r="E380" s="5">
        <v>13.48</v>
      </c>
    </row>
    <row r="381" spans="1:5">
      <c r="A381" s="1">
        <v>42649</v>
      </c>
      <c r="B381" s="5">
        <v>13.11</v>
      </c>
      <c r="C381" s="5">
        <v>13.84</v>
      </c>
      <c r="D381" s="5">
        <v>12.8</v>
      </c>
      <c r="E381" s="5">
        <v>12.84</v>
      </c>
    </row>
    <row r="382" spans="1:5">
      <c r="A382" s="1">
        <v>42648</v>
      </c>
      <c r="B382" s="5">
        <v>13.56</v>
      </c>
      <c r="C382" s="5">
        <v>13.68</v>
      </c>
      <c r="D382" s="5">
        <v>12.7</v>
      </c>
      <c r="E382" s="5">
        <v>12.99</v>
      </c>
    </row>
    <row r="383" spans="1:5">
      <c r="A383" s="1">
        <v>42647</v>
      </c>
      <c r="B383" s="5">
        <v>13.4</v>
      </c>
      <c r="C383" s="5">
        <v>14.57</v>
      </c>
      <c r="D383" s="5">
        <v>12.92</v>
      </c>
      <c r="E383" s="5">
        <v>13.63</v>
      </c>
    </row>
    <row r="384" spans="1:5">
      <c r="A384" s="1">
        <v>42646</v>
      </c>
      <c r="B384" s="5">
        <v>13.75</v>
      </c>
      <c r="C384" s="5">
        <v>14.42</v>
      </c>
      <c r="D384" s="5">
        <v>13.42</v>
      </c>
      <c r="E384" s="5">
        <v>13.57</v>
      </c>
    </row>
    <row r="385" spans="1:5">
      <c r="A385" s="1">
        <v>42643</v>
      </c>
      <c r="B385" s="5">
        <v>14.91</v>
      </c>
      <c r="C385" s="5">
        <v>15.2</v>
      </c>
      <c r="D385" s="5">
        <v>12.53</v>
      </c>
      <c r="E385" s="5">
        <v>13.29</v>
      </c>
    </row>
    <row r="386" spans="1:5">
      <c r="A386" s="1">
        <v>42642</v>
      </c>
      <c r="B386" s="5">
        <v>12.53</v>
      </c>
      <c r="C386" s="5">
        <v>15.69</v>
      </c>
      <c r="D386" s="5">
        <v>12.14</v>
      </c>
      <c r="E386" s="5">
        <v>14.02</v>
      </c>
    </row>
    <row r="387" spans="1:5">
      <c r="A387" s="1">
        <v>42641</v>
      </c>
      <c r="B387" s="5">
        <v>12.9</v>
      </c>
      <c r="C387" s="5">
        <v>13.57</v>
      </c>
      <c r="D387" s="5">
        <v>12.24</v>
      </c>
      <c r="E387" s="5">
        <v>12.39</v>
      </c>
    </row>
    <row r="388" spans="1:5">
      <c r="A388" s="1">
        <v>42640</v>
      </c>
      <c r="B388" s="5">
        <v>13.36</v>
      </c>
      <c r="C388" s="5">
        <v>14.76</v>
      </c>
      <c r="D388" s="5">
        <v>12.97</v>
      </c>
      <c r="E388" s="5">
        <v>13.1</v>
      </c>
    </row>
    <row r="389" spans="1:5">
      <c r="A389" s="1">
        <v>42639</v>
      </c>
      <c r="B389" s="5">
        <v>13.26</v>
      </c>
      <c r="C389" s="5">
        <v>14.63</v>
      </c>
      <c r="D389" s="5">
        <v>13.26</v>
      </c>
      <c r="E389" s="5">
        <v>14.5</v>
      </c>
    </row>
    <row r="390" spans="1:5">
      <c r="A390" s="1">
        <v>42636</v>
      </c>
      <c r="B390" s="5">
        <v>12</v>
      </c>
      <c r="C390" s="5">
        <v>12.58</v>
      </c>
      <c r="D390" s="5">
        <v>11.93</v>
      </c>
      <c r="E390" s="5">
        <v>12.29</v>
      </c>
    </row>
    <row r="391" spans="1:5">
      <c r="A391" s="1">
        <v>42635</v>
      </c>
      <c r="B391" s="5">
        <v>13.39</v>
      </c>
      <c r="C391" s="5">
        <v>13.39</v>
      </c>
      <c r="D391" s="5">
        <v>11.76</v>
      </c>
      <c r="E391" s="5">
        <v>12.02</v>
      </c>
    </row>
    <row r="392" spans="1:5">
      <c r="A392" s="1">
        <v>42634</v>
      </c>
      <c r="B392" s="5">
        <v>15.07</v>
      </c>
      <c r="C392" s="5">
        <v>15.65</v>
      </c>
      <c r="D392" s="5">
        <v>12.98</v>
      </c>
      <c r="E392" s="5">
        <v>13.3</v>
      </c>
    </row>
    <row r="393" spans="1:5">
      <c r="A393" s="1">
        <v>42633</v>
      </c>
      <c r="B393" s="5">
        <v>14.98</v>
      </c>
      <c r="C393" s="5">
        <v>16.09</v>
      </c>
      <c r="D393" s="5">
        <v>14.69</v>
      </c>
      <c r="E393" s="5">
        <v>15.92</v>
      </c>
    </row>
    <row r="394" spans="1:5">
      <c r="A394" s="1">
        <v>42632</v>
      </c>
      <c r="B394" s="5">
        <v>15.14</v>
      </c>
      <c r="C394" s="5">
        <v>15.96</v>
      </c>
      <c r="D394" s="5">
        <v>14.6</v>
      </c>
      <c r="E394" s="5">
        <v>15.53</v>
      </c>
    </row>
    <row r="395" spans="1:5">
      <c r="A395" s="1">
        <v>42629</v>
      </c>
      <c r="B395" s="5">
        <v>16.41</v>
      </c>
      <c r="C395" s="5">
        <v>17.100000000000001</v>
      </c>
      <c r="D395" s="5">
        <v>15.28</v>
      </c>
      <c r="E395" s="5">
        <v>15.37</v>
      </c>
    </row>
    <row r="396" spans="1:5">
      <c r="A396" s="1">
        <v>42628</v>
      </c>
      <c r="B396" s="5">
        <v>17.97</v>
      </c>
      <c r="C396" s="5">
        <v>18.07</v>
      </c>
      <c r="D396" s="5">
        <v>15.74</v>
      </c>
      <c r="E396" s="5">
        <v>16.3</v>
      </c>
    </row>
    <row r="397" spans="1:5">
      <c r="A397" s="1">
        <v>42627</v>
      </c>
      <c r="B397" s="5">
        <v>17.63</v>
      </c>
      <c r="C397" s="5">
        <v>18.14</v>
      </c>
      <c r="D397" s="5">
        <v>16.34</v>
      </c>
      <c r="E397" s="5">
        <v>18.14</v>
      </c>
    </row>
    <row r="398" spans="1:5">
      <c r="A398" s="1">
        <v>42626</v>
      </c>
      <c r="B398" s="5">
        <v>15.98</v>
      </c>
      <c r="C398" s="5">
        <v>18.97</v>
      </c>
      <c r="D398" s="5">
        <v>15.83</v>
      </c>
      <c r="E398" s="5">
        <v>17.850000000000001</v>
      </c>
    </row>
    <row r="399" spans="1:5">
      <c r="A399" s="1">
        <v>42625</v>
      </c>
      <c r="B399" s="5">
        <v>20.13</v>
      </c>
      <c r="C399" s="5">
        <v>20.51</v>
      </c>
      <c r="D399" s="5">
        <v>14.76</v>
      </c>
      <c r="E399" s="5">
        <v>15.16</v>
      </c>
    </row>
    <row r="400" spans="1:5">
      <c r="A400" s="1">
        <v>42622</v>
      </c>
      <c r="B400" s="5">
        <v>12.52</v>
      </c>
      <c r="C400" s="5">
        <v>17.54</v>
      </c>
      <c r="D400" s="5">
        <v>12.52</v>
      </c>
      <c r="E400" s="5">
        <v>17.5</v>
      </c>
    </row>
    <row r="401" spans="1:5">
      <c r="A401" s="1">
        <v>42621</v>
      </c>
      <c r="B401" s="5">
        <v>11.74</v>
      </c>
      <c r="C401" s="5">
        <v>12.6</v>
      </c>
      <c r="D401" s="5">
        <v>11.65</v>
      </c>
      <c r="E401" s="5">
        <v>12.51</v>
      </c>
    </row>
    <row r="402" spans="1:5">
      <c r="A402" s="1">
        <v>42620</v>
      </c>
      <c r="B402" s="5">
        <v>11.89</v>
      </c>
      <c r="C402" s="5">
        <v>12.45</v>
      </c>
      <c r="D402" s="5">
        <v>11.77</v>
      </c>
      <c r="E402" s="5">
        <v>11.94</v>
      </c>
    </row>
    <row r="403" spans="1:5">
      <c r="A403" s="1">
        <v>42619</v>
      </c>
      <c r="B403" s="5">
        <v>12.42</v>
      </c>
      <c r="C403" s="5">
        <v>12.93</v>
      </c>
      <c r="D403" s="5">
        <v>11.85</v>
      </c>
      <c r="E403" s="5">
        <v>12.02</v>
      </c>
    </row>
    <row r="404" spans="1:5">
      <c r="A404" s="1">
        <v>42615</v>
      </c>
      <c r="B404" s="5">
        <v>13.47</v>
      </c>
      <c r="C404" s="5">
        <v>13.9</v>
      </c>
      <c r="D404" s="5">
        <v>11.9</v>
      </c>
      <c r="E404" s="5">
        <v>11.98</v>
      </c>
    </row>
    <row r="405" spans="1:5">
      <c r="A405" s="1">
        <v>42614</v>
      </c>
      <c r="B405" s="5">
        <v>13.07</v>
      </c>
      <c r="C405" s="5">
        <v>14.61</v>
      </c>
      <c r="D405" s="5">
        <v>12.99</v>
      </c>
      <c r="E405" s="5">
        <v>13.48</v>
      </c>
    </row>
    <row r="406" spans="1:5">
      <c r="A406" s="1">
        <v>42613</v>
      </c>
      <c r="B406" s="5">
        <v>13.14</v>
      </c>
      <c r="C406" s="5">
        <v>14.34</v>
      </c>
      <c r="D406" s="5">
        <v>12.97</v>
      </c>
      <c r="E406" s="5">
        <v>13.42</v>
      </c>
    </row>
    <row r="407" spans="1:5">
      <c r="A407" s="1">
        <v>42612</v>
      </c>
      <c r="B407" s="5">
        <v>12.94</v>
      </c>
      <c r="C407" s="5">
        <v>13.6</v>
      </c>
      <c r="D407" s="5">
        <v>12.7</v>
      </c>
      <c r="E407" s="5">
        <v>13.12</v>
      </c>
    </row>
    <row r="408" spans="1:5">
      <c r="A408" s="1">
        <v>42611</v>
      </c>
      <c r="B408" s="5">
        <v>14.09</v>
      </c>
      <c r="C408" s="5">
        <v>14.43</v>
      </c>
      <c r="D408" s="5">
        <v>12.9</v>
      </c>
      <c r="E408" s="5">
        <v>12.94</v>
      </c>
    </row>
    <row r="409" spans="1:5">
      <c r="A409" s="1">
        <v>42608</v>
      </c>
      <c r="B409" s="5">
        <v>13.54</v>
      </c>
      <c r="C409" s="5">
        <v>14.93</v>
      </c>
      <c r="D409" s="5">
        <v>12.13</v>
      </c>
      <c r="E409" s="5">
        <v>13.65</v>
      </c>
    </row>
    <row r="410" spans="1:5">
      <c r="A410" s="1">
        <v>42607</v>
      </c>
      <c r="B410" s="5">
        <v>13.62</v>
      </c>
      <c r="C410" s="5">
        <v>14.09</v>
      </c>
      <c r="D410" s="5">
        <v>13.29</v>
      </c>
      <c r="E410" s="5">
        <v>13.63</v>
      </c>
    </row>
    <row r="411" spans="1:5">
      <c r="A411" s="1">
        <v>42606</v>
      </c>
      <c r="B411" s="5">
        <v>12.7</v>
      </c>
      <c r="C411" s="5">
        <v>14.01</v>
      </c>
      <c r="D411" s="5">
        <v>12.3</v>
      </c>
      <c r="E411" s="5">
        <v>13.45</v>
      </c>
    </row>
    <row r="412" spans="1:5">
      <c r="A412" s="1">
        <v>42605</v>
      </c>
      <c r="B412" s="5">
        <v>12.15</v>
      </c>
      <c r="C412" s="5">
        <v>12.44</v>
      </c>
      <c r="D412" s="5">
        <v>11.72</v>
      </c>
      <c r="E412" s="5">
        <v>12.38</v>
      </c>
    </row>
    <row r="413" spans="1:5">
      <c r="A413" s="1">
        <v>42604</v>
      </c>
      <c r="B413" s="5">
        <v>12.53</v>
      </c>
      <c r="C413" s="5">
        <v>13.02</v>
      </c>
      <c r="D413" s="5">
        <v>11.94</v>
      </c>
      <c r="E413" s="5">
        <v>12.27</v>
      </c>
    </row>
    <row r="414" spans="1:5">
      <c r="A414" s="1">
        <v>42601</v>
      </c>
      <c r="B414" s="5">
        <v>11.67</v>
      </c>
      <c r="C414" s="5">
        <v>12.28</v>
      </c>
      <c r="D414" s="5">
        <v>11.33</v>
      </c>
      <c r="E414" s="5">
        <v>11.34</v>
      </c>
    </row>
    <row r="415" spans="1:5">
      <c r="A415" s="1">
        <v>42600</v>
      </c>
      <c r="B415" s="5">
        <v>12.2</v>
      </c>
      <c r="C415" s="5">
        <v>12.53</v>
      </c>
      <c r="D415" s="5">
        <v>11.42</v>
      </c>
      <c r="E415" s="5">
        <v>11.43</v>
      </c>
    </row>
    <row r="416" spans="1:5">
      <c r="A416" s="1">
        <v>42599</v>
      </c>
      <c r="B416" s="5">
        <v>12.57</v>
      </c>
      <c r="C416" s="5">
        <v>13.71</v>
      </c>
      <c r="D416" s="5">
        <v>12.14</v>
      </c>
      <c r="E416" s="5">
        <v>12.19</v>
      </c>
    </row>
    <row r="417" spans="1:5">
      <c r="A417" s="1">
        <v>42598</v>
      </c>
      <c r="B417" s="5">
        <v>12.04</v>
      </c>
      <c r="C417" s="5">
        <v>12.78</v>
      </c>
      <c r="D417" s="5">
        <v>11.87</v>
      </c>
      <c r="E417" s="5">
        <v>12.64</v>
      </c>
    </row>
    <row r="418" spans="1:5">
      <c r="A418" s="1">
        <v>42597</v>
      </c>
      <c r="B418" s="5">
        <v>11.81</v>
      </c>
      <c r="C418" s="5">
        <v>12.17</v>
      </c>
      <c r="D418" s="5">
        <v>11.58</v>
      </c>
      <c r="E418" s="5">
        <v>11.81</v>
      </c>
    </row>
    <row r="419" spans="1:5">
      <c r="A419" s="1">
        <v>42594</v>
      </c>
      <c r="B419" s="5">
        <v>11.61</v>
      </c>
      <c r="C419" s="5">
        <v>12</v>
      </c>
      <c r="D419" s="5">
        <v>11.28</v>
      </c>
      <c r="E419" s="5">
        <v>11.55</v>
      </c>
    </row>
    <row r="420" spans="1:5">
      <c r="A420" s="1">
        <v>42593</v>
      </c>
      <c r="B420" s="5">
        <v>11.93</v>
      </c>
      <c r="C420" s="5">
        <v>12.11</v>
      </c>
      <c r="D420" s="5">
        <v>11.38</v>
      </c>
      <c r="E420" s="5">
        <v>11.68</v>
      </c>
    </row>
    <row r="421" spans="1:5">
      <c r="A421" s="1">
        <v>42592</v>
      </c>
      <c r="B421" s="5">
        <v>11.55</v>
      </c>
      <c r="C421" s="5">
        <v>12.5</v>
      </c>
      <c r="D421" s="5">
        <v>11.37</v>
      </c>
      <c r="E421" s="5">
        <v>12.05</v>
      </c>
    </row>
    <row r="422" spans="1:5">
      <c r="A422" s="1">
        <v>42591</v>
      </c>
      <c r="B422" s="5">
        <v>11.4</v>
      </c>
      <c r="C422" s="5">
        <v>11.92</v>
      </c>
      <c r="D422" s="5">
        <v>11.02</v>
      </c>
      <c r="E422" s="5">
        <v>11.66</v>
      </c>
    </row>
    <row r="423" spans="1:5">
      <c r="A423" s="1">
        <v>42590</v>
      </c>
      <c r="B423" s="5">
        <v>11.66</v>
      </c>
      <c r="C423" s="5">
        <v>11.78</v>
      </c>
      <c r="D423" s="5">
        <v>11.41</v>
      </c>
      <c r="E423" s="5">
        <v>11.5</v>
      </c>
    </row>
    <row r="424" spans="1:5">
      <c r="A424" s="1">
        <v>42587</v>
      </c>
      <c r="B424" s="5">
        <v>12.08</v>
      </c>
      <c r="C424" s="5">
        <v>12.26</v>
      </c>
      <c r="D424" s="5">
        <v>11.18</v>
      </c>
      <c r="E424" s="5">
        <v>11.39</v>
      </c>
    </row>
    <row r="425" spans="1:5">
      <c r="A425" s="1">
        <v>42586</v>
      </c>
      <c r="B425" s="5">
        <v>12.73</v>
      </c>
      <c r="C425" s="5">
        <v>12.98</v>
      </c>
      <c r="D425" s="5">
        <v>11.79</v>
      </c>
      <c r="E425" s="5">
        <v>12.42</v>
      </c>
    </row>
    <row r="426" spans="1:5">
      <c r="A426" s="1">
        <v>42585</v>
      </c>
      <c r="B426" s="5">
        <v>13.53</v>
      </c>
      <c r="C426" s="5">
        <v>13.91</v>
      </c>
      <c r="D426" s="5">
        <v>12.73</v>
      </c>
      <c r="E426" s="5">
        <v>12.86</v>
      </c>
    </row>
    <row r="427" spans="1:5">
      <c r="A427" s="1">
        <v>42584</v>
      </c>
      <c r="B427" s="5">
        <v>12.39</v>
      </c>
      <c r="C427" s="5">
        <v>14.24</v>
      </c>
      <c r="D427" s="5">
        <v>12.35</v>
      </c>
      <c r="E427" s="5">
        <v>13.37</v>
      </c>
    </row>
    <row r="428" spans="1:5">
      <c r="A428" s="1">
        <v>42583</v>
      </c>
      <c r="B428" s="5">
        <v>11.89</v>
      </c>
      <c r="C428" s="5">
        <v>12.98</v>
      </c>
      <c r="D428" s="5">
        <v>11.86</v>
      </c>
      <c r="E428" s="5">
        <v>12.44</v>
      </c>
    </row>
    <row r="429" spans="1:5">
      <c r="A429" s="1">
        <v>42580</v>
      </c>
      <c r="B429" s="5">
        <v>12.85</v>
      </c>
      <c r="C429" s="5">
        <v>12.9</v>
      </c>
      <c r="D429" s="5">
        <v>11.77</v>
      </c>
      <c r="E429" s="5">
        <v>11.87</v>
      </c>
    </row>
    <row r="430" spans="1:5">
      <c r="A430" s="1">
        <v>42579</v>
      </c>
      <c r="B430" s="5">
        <v>12.51</v>
      </c>
      <c r="C430" s="5">
        <v>13.52</v>
      </c>
      <c r="D430" s="5">
        <v>12.36</v>
      </c>
      <c r="E430" s="5">
        <v>12.72</v>
      </c>
    </row>
    <row r="431" spans="1:5">
      <c r="A431" s="1">
        <v>42578</v>
      </c>
      <c r="B431" s="5">
        <v>12.61</v>
      </c>
      <c r="C431" s="5">
        <v>13.74</v>
      </c>
      <c r="D431" s="5">
        <v>12.5</v>
      </c>
      <c r="E431" s="5">
        <v>12.83</v>
      </c>
    </row>
    <row r="432" spans="1:5">
      <c r="A432" s="1">
        <v>42577</v>
      </c>
      <c r="B432" s="5">
        <v>12.88</v>
      </c>
      <c r="C432" s="5">
        <v>13.5</v>
      </c>
      <c r="D432" s="5">
        <v>12.8</v>
      </c>
      <c r="E432" s="5">
        <v>13.05</v>
      </c>
    </row>
    <row r="433" spans="1:5">
      <c r="A433" s="1">
        <v>42576</v>
      </c>
      <c r="B433" s="5">
        <v>12.64</v>
      </c>
      <c r="C433" s="5">
        <v>13.72</v>
      </c>
      <c r="D433" s="5">
        <v>12.39</v>
      </c>
      <c r="E433" s="5">
        <v>12.87</v>
      </c>
    </row>
    <row r="434" spans="1:5">
      <c r="A434" s="1">
        <v>42573</v>
      </c>
      <c r="B434" s="5">
        <v>12.8</v>
      </c>
      <c r="C434" s="5">
        <v>12.88</v>
      </c>
      <c r="D434" s="5">
        <v>11.97</v>
      </c>
      <c r="E434" s="5">
        <v>12.02</v>
      </c>
    </row>
    <row r="435" spans="1:5">
      <c r="A435" s="1">
        <v>42572</v>
      </c>
      <c r="B435" s="5">
        <v>11.8</v>
      </c>
      <c r="C435" s="5">
        <v>13.06</v>
      </c>
      <c r="D435" s="5">
        <v>11.69</v>
      </c>
      <c r="E435" s="5">
        <v>12.74</v>
      </c>
    </row>
    <row r="436" spans="1:5">
      <c r="A436" s="1">
        <v>42571</v>
      </c>
      <c r="B436" s="5">
        <v>11.94</v>
      </c>
      <c r="C436" s="5">
        <v>11.97</v>
      </c>
      <c r="D436" s="5">
        <v>11.4</v>
      </c>
      <c r="E436" s="5">
        <v>11.77</v>
      </c>
    </row>
    <row r="437" spans="1:5">
      <c r="A437" s="1">
        <v>42570</v>
      </c>
      <c r="B437" s="5">
        <v>12.53</v>
      </c>
      <c r="C437" s="5">
        <v>12.83</v>
      </c>
      <c r="D437" s="5">
        <v>11.94</v>
      </c>
      <c r="E437" s="5">
        <v>11.97</v>
      </c>
    </row>
    <row r="438" spans="1:5">
      <c r="A438" s="1">
        <v>42569</v>
      </c>
      <c r="B438" s="5">
        <v>12.75</v>
      </c>
      <c r="C438" s="5">
        <v>13.12</v>
      </c>
      <c r="D438" s="5">
        <v>12.33</v>
      </c>
      <c r="E438" s="5">
        <v>12.44</v>
      </c>
    </row>
    <row r="439" spans="1:5">
      <c r="A439" s="1">
        <v>42566</v>
      </c>
      <c r="B439" s="5">
        <v>13.12</v>
      </c>
      <c r="C439" s="5">
        <v>13.22</v>
      </c>
      <c r="D439" s="5">
        <v>12.27</v>
      </c>
      <c r="E439" s="5">
        <v>12.67</v>
      </c>
    </row>
    <row r="440" spans="1:5">
      <c r="A440" s="1">
        <v>42565</v>
      </c>
      <c r="B440" s="5">
        <v>12.5</v>
      </c>
      <c r="C440" s="5">
        <v>13.37</v>
      </c>
      <c r="D440" s="5">
        <v>12.14</v>
      </c>
      <c r="E440" s="5">
        <v>12.82</v>
      </c>
    </row>
    <row r="441" spans="1:5">
      <c r="A441" s="1">
        <v>42564</v>
      </c>
      <c r="B441" s="5">
        <v>13.32</v>
      </c>
      <c r="C441" s="5">
        <v>13.79</v>
      </c>
      <c r="D441" s="5">
        <v>12.92</v>
      </c>
      <c r="E441" s="5">
        <v>13.04</v>
      </c>
    </row>
    <row r="442" spans="1:5">
      <c r="A442" s="1">
        <v>42563</v>
      </c>
      <c r="B442" s="5">
        <v>12.93</v>
      </c>
      <c r="C442" s="5">
        <v>13.93</v>
      </c>
      <c r="D442" s="5">
        <v>12.75</v>
      </c>
      <c r="E442" s="5">
        <v>13.55</v>
      </c>
    </row>
    <row r="443" spans="1:5">
      <c r="A443" s="1">
        <v>42562</v>
      </c>
      <c r="B443" s="5">
        <v>13.25</v>
      </c>
      <c r="C443" s="5">
        <v>13.67</v>
      </c>
      <c r="D443" s="5">
        <v>13</v>
      </c>
      <c r="E443" s="5">
        <v>13.54</v>
      </c>
    </row>
    <row r="444" spans="1:5">
      <c r="A444" s="1">
        <v>42559</v>
      </c>
      <c r="B444" s="5">
        <v>14.64</v>
      </c>
      <c r="C444" s="5">
        <v>14.75</v>
      </c>
      <c r="D444" s="5">
        <v>13.19</v>
      </c>
      <c r="E444" s="5">
        <v>13.2</v>
      </c>
    </row>
    <row r="445" spans="1:5">
      <c r="A445" s="1">
        <v>42558</v>
      </c>
      <c r="B445" s="5">
        <v>14.8</v>
      </c>
      <c r="C445" s="5">
        <v>15.98</v>
      </c>
      <c r="D445" s="5">
        <v>14.33</v>
      </c>
      <c r="E445" s="5">
        <v>14.76</v>
      </c>
    </row>
    <row r="446" spans="1:5">
      <c r="A446" s="1">
        <v>42557</v>
      </c>
      <c r="B446" s="5">
        <v>15.87</v>
      </c>
      <c r="C446" s="5">
        <v>17.04</v>
      </c>
      <c r="D446" s="5">
        <v>14.96</v>
      </c>
      <c r="E446" s="5">
        <v>14.96</v>
      </c>
    </row>
    <row r="447" spans="1:5">
      <c r="A447" s="1">
        <v>42556</v>
      </c>
      <c r="B447" s="5">
        <v>16.05</v>
      </c>
      <c r="C447" s="5">
        <v>16.62</v>
      </c>
      <c r="D447" s="5">
        <v>15.49</v>
      </c>
      <c r="E447" s="5">
        <v>15.58</v>
      </c>
    </row>
    <row r="448" spans="1:5">
      <c r="A448" s="1">
        <v>42552</v>
      </c>
      <c r="B448" s="5">
        <v>15.59</v>
      </c>
      <c r="C448" s="5">
        <v>15.86</v>
      </c>
      <c r="D448" s="5">
        <v>14.61</v>
      </c>
      <c r="E448" s="5">
        <v>14.77</v>
      </c>
    </row>
    <row r="449" spans="1:5">
      <c r="A449" s="1">
        <v>42551</v>
      </c>
      <c r="B449" s="5">
        <v>16.91</v>
      </c>
      <c r="C449" s="5">
        <v>16.989999999999998</v>
      </c>
      <c r="D449" s="5">
        <v>15.29</v>
      </c>
      <c r="E449" s="5">
        <v>15.63</v>
      </c>
    </row>
    <row r="450" spans="1:5">
      <c r="A450" s="1">
        <v>42550</v>
      </c>
      <c r="B450" s="5">
        <v>18.12</v>
      </c>
      <c r="C450" s="5">
        <v>18.27</v>
      </c>
      <c r="D450" s="5">
        <v>16.48</v>
      </c>
      <c r="E450" s="5">
        <v>16.64</v>
      </c>
    </row>
    <row r="451" spans="1:5">
      <c r="A451" s="1">
        <v>42549</v>
      </c>
      <c r="B451" s="5">
        <v>21.76</v>
      </c>
      <c r="C451" s="5">
        <v>22.07</v>
      </c>
      <c r="D451" s="5">
        <v>18.75</v>
      </c>
      <c r="E451" s="5">
        <v>18.75</v>
      </c>
    </row>
    <row r="452" spans="1:5">
      <c r="A452" s="1">
        <v>42548</v>
      </c>
      <c r="B452" s="5">
        <v>24.38</v>
      </c>
      <c r="C452" s="5">
        <v>26.72</v>
      </c>
      <c r="D452" s="5">
        <v>22.93</v>
      </c>
      <c r="E452" s="5">
        <v>23.85</v>
      </c>
    </row>
    <row r="453" spans="1:5">
      <c r="A453" s="1">
        <v>42545</v>
      </c>
      <c r="B453" s="5">
        <v>26.06</v>
      </c>
      <c r="C453" s="5">
        <v>26.24</v>
      </c>
      <c r="D453" s="5">
        <v>19.48</v>
      </c>
      <c r="E453" s="5">
        <v>25.76</v>
      </c>
    </row>
    <row r="454" spans="1:5">
      <c r="A454" s="1">
        <v>42544</v>
      </c>
      <c r="B454" s="5">
        <v>19.54</v>
      </c>
      <c r="C454" s="5">
        <v>19.79</v>
      </c>
      <c r="D454" s="5">
        <v>17.25</v>
      </c>
      <c r="E454" s="5">
        <v>17.25</v>
      </c>
    </row>
    <row r="455" spans="1:5">
      <c r="A455" s="1">
        <v>42543</v>
      </c>
      <c r="B455" s="5">
        <v>18.260000000000002</v>
      </c>
      <c r="C455" s="5">
        <v>21.22</v>
      </c>
      <c r="D455" s="5">
        <v>17.829999999999998</v>
      </c>
      <c r="E455" s="5">
        <v>21.17</v>
      </c>
    </row>
    <row r="456" spans="1:5">
      <c r="A456" s="1">
        <v>42542</v>
      </c>
      <c r="B456" s="5">
        <v>17.670000000000002</v>
      </c>
      <c r="C456" s="5">
        <v>18.96</v>
      </c>
      <c r="D456" s="5">
        <v>16.91</v>
      </c>
      <c r="E456" s="5">
        <v>18.48</v>
      </c>
    </row>
    <row r="457" spans="1:5">
      <c r="A457" s="1">
        <v>42541</v>
      </c>
      <c r="B457" s="5">
        <v>17.420000000000002</v>
      </c>
      <c r="C457" s="5">
        <v>18.55</v>
      </c>
      <c r="D457" s="5">
        <v>16.59</v>
      </c>
      <c r="E457" s="5">
        <v>18.37</v>
      </c>
    </row>
    <row r="458" spans="1:5">
      <c r="A458" s="1">
        <v>42538</v>
      </c>
      <c r="B458" s="5">
        <v>19.420000000000002</v>
      </c>
      <c r="C458" s="5">
        <v>20.03</v>
      </c>
      <c r="D458" s="5">
        <v>18.71</v>
      </c>
      <c r="E458" s="5">
        <v>19.41</v>
      </c>
    </row>
    <row r="459" spans="1:5">
      <c r="A459" s="1">
        <v>42537</v>
      </c>
      <c r="B459" s="5">
        <v>20.8</v>
      </c>
      <c r="C459" s="5">
        <v>22.89</v>
      </c>
      <c r="D459" s="5">
        <v>19.239999999999998</v>
      </c>
      <c r="E459" s="5">
        <v>19.37</v>
      </c>
    </row>
    <row r="460" spans="1:5">
      <c r="A460" s="1">
        <v>42536</v>
      </c>
      <c r="B460" s="5">
        <v>20.25</v>
      </c>
      <c r="C460" s="5">
        <v>20.45</v>
      </c>
      <c r="D460" s="5">
        <v>18.63</v>
      </c>
      <c r="E460" s="5">
        <v>20.14</v>
      </c>
    </row>
    <row r="461" spans="1:5">
      <c r="A461" s="1">
        <v>42535</v>
      </c>
      <c r="B461" s="5">
        <v>21.28</v>
      </c>
      <c r="C461" s="5">
        <v>22.16</v>
      </c>
      <c r="D461" s="5">
        <v>20.27</v>
      </c>
      <c r="E461" s="5">
        <v>20.5</v>
      </c>
    </row>
    <row r="462" spans="1:5">
      <c r="A462" s="1">
        <v>42534</v>
      </c>
      <c r="B462" s="5">
        <v>18.239999999999998</v>
      </c>
      <c r="C462" s="5">
        <v>21.01</v>
      </c>
      <c r="D462" s="5">
        <v>17.89</v>
      </c>
      <c r="E462" s="5">
        <v>20.97</v>
      </c>
    </row>
    <row r="463" spans="1:5">
      <c r="A463" s="1">
        <v>42531</v>
      </c>
      <c r="B463" s="5">
        <v>14.89</v>
      </c>
      <c r="C463" s="5">
        <v>17.329999999999998</v>
      </c>
      <c r="D463" s="5">
        <v>14.85</v>
      </c>
      <c r="E463" s="5">
        <v>17.03</v>
      </c>
    </row>
    <row r="464" spans="1:5">
      <c r="A464" s="1">
        <v>42530</v>
      </c>
      <c r="B464" s="5">
        <v>14.01</v>
      </c>
      <c r="C464" s="5">
        <v>14.85</v>
      </c>
      <c r="D464" s="5">
        <v>13.99</v>
      </c>
      <c r="E464" s="5">
        <v>14.64</v>
      </c>
    </row>
    <row r="465" spans="1:5">
      <c r="A465" s="1">
        <v>42529</v>
      </c>
      <c r="B465" s="5">
        <v>13.84</v>
      </c>
      <c r="C465" s="5">
        <v>14.27</v>
      </c>
      <c r="D465" s="5">
        <v>13.7</v>
      </c>
      <c r="E465" s="5">
        <v>14.08</v>
      </c>
    </row>
    <row r="466" spans="1:5">
      <c r="A466" s="1">
        <v>42528</v>
      </c>
      <c r="B466" s="5">
        <v>12.77</v>
      </c>
      <c r="C466" s="5">
        <v>14.05</v>
      </c>
      <c r="D466" s="5">
        <v>12.72</v>
      </c>
      <c r="E466" s="5">
        <v>14.05</v>
      </c>
    </row>
    <row r="467" spans="1:5">
      <c r="A467" s="1">
        <v>42527</v>
      </c>
      <c r="B467" s="5">
        <v>13.84</v>
      </c>
      <c r="C467" s="5">
        <v>14.27</v>
      </c>
      <c r="D467" s="5">
        <v>13.42</v>
      </c>
      <c r="E467" s="5">
        <v>13.65</v>
      </c>
    </row>
    <row r="468" spans="1:5">
      <c r="A468" s="1">
        <v>42524</v>
      </c>
      <c r="B468" s="5">
        <v>13.78</v>
      </c>
      <c r="C468" s="5">
        <v>14.66</v>
      </c>
      <c r="D468" s="5">
        <v>12.9</v>
      </c>
      <c r="E468" s="5">
        <v>13.47</v>
      </c>
    </row>
    <row r="469" spans="1:5">
      <c r="A469" s="1">
        <v>42523</v>
      </c>
      <c r="B469" s="5">
        <v>14.42</v>
      </c>
      <c r="C469" s="5">
        <v>14.92</v>
      </c>
      <c r="D469" s="5">
        <v>13.62</v>
      </c>
      <c r="E469" s="5">
        <v>13.63</v>
      </c>
    </row>
    <row r="470" spans="1:5">
      <c r="A470" s="1">
        <v>42522</v>
      </c>
      <c r="B470" s="5">
        <v>14.45</v>
      </c>
      <c r="C470" s="5">
        <v>15.25</v>
      </c>
      <c r="D470" s="5">
        <v>14.18</v>
      </c>
      <c r="E470" s="5">
        <v>14.2</v>
      </c>
    </row>
    <row r="471" spans="1:5">
      <c r="A471" s="1">
        <v>42521</v>
      </c>
      <c r="B471" s="5">
        <v>13.94</v>
      </c>
      <c r="C471" s="5">
        <v>15</v>
      </c>
      <c r="D471" s="5">
        <v>13.45</v>
      </c>
      <c r="E471" s="5">
        <v>14.19</v>
      </c>
    </row>
    <row r="472" spans="1:5">
      <c r="A472" s="1">
        <v>42517</v>
      </c>
      <c r="B472" s="5">
        <v>13.49</v>
      </c>
      <c r="C472" s="5">
        <v>13.76</v>
      </c>
      <c r="D472" s="5">
        <v>13.04</v>
      </c>
      <c r="E472" s="5">
        <v>13.12</v>
      </c>
    </row>
    <row r="473" spans="1:5">
      <c r="A473" s="1">
        <v>42516</v>
      </c>
      <c r="B473" s="5">
        <v>13.8</v>
      </c>
      <c r="C473" s="5">
        <v>14.11</v>
      </c>
      <c r="D473" s="5">
        <v>13.43</v>
      </c>
      <c r="E473" s="5">
        <v>13.43</v>
      </c>
    </row>
    <row r="474" spans="1:5">
      <c r="A474" s="1">
        <v>42515</v>
      </c>
      <c r="B474" s="5">
        <v>14.19</v>
      </c>
      <c r="C474" s="5">
        <v>14.33</v>
      </c>
      <c r="D474" s="5">
        <v>13.64</v>
      </c>
      <c r="E474" s="5">
        <v>13.9</v>
      </c>
    </row>
    <row r="475" spans="1:5">
      <c r="A475" s="1">
        <v>42514</v>
      </c>
      <c r="B475" s="5">
        <v>16.03</v>
      </c>
      <c r="C475" s="5">
        <v>16.059999999999999</v>
      </c>
      <c r="D475" s="5">
        <v>14.36</v>
      </c>
      <c r="E475" s="5">
        <v>14.42</v>
      </c>
    </row>
    <row r="476" spans="1:5">
      <c r="A476" s="1">
        <v>42513</v>
      </c>
      <c r="B476" s="5">
        <v>16.329999999999998</v>
      </c>
      <c r="C476" s="5">
        <v>16.47</v>
      </c>
      <c r="D476" s="5">
        <v>15.4</v>
      </c>
      <c r="E476" s="5">
        <v>15.82</v>
      </c>
    </row>
    <row r="477" spans="1:5">
      <c r="A477" s="1">
        <v>42510</v>
      </c>
      <c r="B477" s="5">
        <v>16.13</v>
      </c>
      <c r="C477" s="5">
        <v>16.3</v>
      </c>
      <c r="D477" s="5">
        <v>15.11</v>
      </c>
      <c r="E477" s="5">
        <v>15.2</v>
      </c>
    </row>
    <row r="478" spans="1:5">
      <c r="A478" s="1">
        <v>42509</v>
      </c>
      <c r="B478" s="5">
        <v>16.37</v>
      </c>
      <c r="C478" s="5">
        <v>17.649999999999999</v>
      </c>
      <c r="D478" s="5">
        <v>16.28</v>
      </c>
      <c r="E478" s="5">
        <v>16.329999999999998</v>
      </c>
    </row>
    <row r="479" spans="1:5">
      <c r="A479" s="1">
        <v>42508</v>
      </c>
      <c r="B479" s="5">
        <v>15.72</v>
      </c>
      <c r="C479" s="5">
        <v>16.47</v>
      </c>
      <c r="D479" s="5">
        <v>14.86</v>
      </c>
      <c r="E479" s="5">
        <v>15.95</v>
      </c>
    </row>
    <row r="480" spans="1:5">
      <c r="A480" s="1">
        <v>42507</v>
      </c>
      <c r="B480" s="5">
        <v>14.57</v>
      </c>
      <c r="C480" s="5">
        <v>16.12</v>
      </c>
      <c r="D480" s="5">
        <v>14.48</v>
      </c>
      <c r="E480" s="5">
        <v>15.57</v>
      </c>
    </row>
    <row r="481" spans="1:5">
      <c r="A481" s="1">
        <v>42506</v>
      </c>
      <c r="B481" s="5">
        <v>15.72</v>
      </c>
      <c r="C481" s="5">
        <v>15.98</v>
      </c>
      <c r="D481" s="5">
        <v>14.28</v>
      </c>
      <c r="E481" s="5">
        <v>14.68</v>
      </c>
    </row>
    <row r="482" spans="1:5">
      <c r="A482" s="1">
        <v>42503</v>
      </c>
      <c r="B482" s="5">
        <v>15.15</v>
      </c>
      <c r="C482" s="5">
        <v>15.47</v>
      </c>
      <c r="D482" s="5">
        <v>13.97</v>
      </c>
      <c r="E482" s="5">
        <v>15.04</v>
      </c>
    </row>
    <row r="483" spans="1:5">
      <c r="A483" s="1">
        <v>42502</v>
      </c>
      <c r="B483" s="5">
        <v>14.55</v>
      </c>
      <c r="C483" s="5">
        <v>15.42</v>
      </c>
      <c r="D483" s="5">
        <v>13.95</v>
      </c>
      <c r="E483" s="5">
        <v>14.41</v>
      </c>
    </row>
    <row r="484" spans="1:5">
      <c r="A484" s="1">
        <v>42501</v>
      </c>
      <c r="B484" s="5">
        <v>13.92</v>
      </c>
      <c r="C484" s="5">
        <v>14.69</v>
      </c>
      <c r="D484" s="5">
        <v>13.29</v>
      </c>
      <c r="E484" s="5">
        <v>14.69</v>
      </c>
    </row>
    <row r="485" spans="1:5">
      <c r="A485" s="1">
        <v>42500</v>
      </c>
      <c r="B485" s="5">
        <v>13.98</v>
      </c>
      <c r="C485" s="5">
        <v>14.35</v>
      </c>
      <c r="D485" s="5">
        <v>13.55</v>
      </c>
      <c r="E485" s="5">
        <v>13.63</v>
      </c>
    </row>
    <row r="486" spans="1:5">
      <c r="A486" s="1">
        <v>42499</v>
      </c>
      <c r="B486" s="5">
        <v>15.2</v>
      </c>
      <c r="C486" s="5">
        <v>15.39</v>
      </c>
      <c r="D486" s="5">
        <v>14.17</v>
      </c>
      <c r="E486" s="5">
        <v>14.57</v>
      </c>
    </row>
    <row r="487" spans="1:5">
      <c r="A487" s="1">
        <v>42496</v>
      </c>
      <c r="B487" s="5">
        <v>16.2</v>
      </c>
      <c r="C487" s="5">
        <v>16.579999999999998</v>
      </c>
      <c r="D487" s="5">
        <v>14.71</v>
      </c>
      <c r="E487" s="5">
        <v>14.72</v>
      </c>
    </row>
    <row r="488" spans="1:5">
      <c r="A488" s="1">
        <v>42495</v>
      </c>
      <c r="B488" s="5">
        <v>15.54</v>
      </c>
      <c r="C488" s="5">
        <v>16.45</v>
      </c>
      <c r="D488" s="5">
        <v>15.22</v>
      </c>
      <c r="E488" s="5">
        <v>15.91</v>
      </c>
    </row>
    <row r="489" spans="1:5">
      <c r="A489" s="1">
        <v>42494</v>
      </c>
      <c r="B489" s="5">
        <v>15.47</v>
      </c>
      <c r="C489" s="5">
        <v>16.850000000000001</v>
      </c>
      <c r="D489" s="5">
        <v>15.39</v>
      </c>
      <c r="E489" s="5">
        <v>16.05</v>
      </c>
    </row>
    <row r="490" spans="1:5">
      <c r="A490" s="1">
        <v>42493</v>
      </c>
      <c r="B490" s="5">
        <v>14.92</v>
      </c>
      <c r="C490" s="5">
        <v>16.420000000000002</v>
      </c>
      <c r="D490" s="5">
        <v>14.91</v>
      </c>
      <c r="E490" s="5">
        <v>15.6</v>
      </c>
    </row>
    <row r="491" spans="1:5">
      <c r="A491" s="1">
        <v>42492</v>
      </c>
      <c r="B491" s="5">
        <v>16.329999999999998</v>
      </c>
      <c r="C491" s="5">
        <v>16.5</v>
      </c>
      <c r="D491" s="5">
        <v>14.48</v>
      </c>
      <c r="E491" s="5">
        <v>14.68</v>
      </c>
    </row>
    <row r="492" spans="1:5">
      <c r="A492" s="1">
        <v>42489</v>
      </c>
      <c r="B492" s="5">
        <v>15.21</v>
      </c>
      <c r="C492" s="5">
        <v>17.09</v>
      </c>
      <c r="D492" s="5">
        <v>14.91</v>
      </c>
      <c r="E492" s="5">
        <v>15.7</v>
      </c>
    </row>
    <row r="493" spans="1:5">
      <c r="A493" s="1">
        <v>42488</v>
      </c>
      <c r="B493" s="5">
        <v>14.53</v>
      </c>
      <c r="C493" s="5">
        <v>15.61</v>
      </c>
      <c r="D493" s="5">
        <v>13.3</v>
      </c>
      <c r="E493" s="5">
        <v>15.22</v>
      </c>
    </row>
    <row r="494" spans="1:5">
      <c r="A494" s="1">
        <v>42487</v>
      </c>
      <c r="B494" s="5">
        <v>14.15</v>
      </c>
      <c r="C494" s="5">
        <v>14.95</v>
      </c>
      <c r="D494" s="5">
        <v>13.5</v>
      </c>
      <c r="E494" s="5">
        <v>13.77</v>
      </c>
    </row>
    <row r="495" spans="1:5">
      <c r="A495" s="1">
        <v>42486</v>
      </c>
      <c r="B495" s="5">
        <v>14.01</v>
      </c>
      <c r="C495" s="5">
        <v>14.43</v>
      </c>
      <c r="D495" s="5">
        <v>13.66</v>
      </c>
      <c r="E495" s="5">
        <v>13.96</v>
      </c>
    </row>
    <row r="496" spans="1:5">
      <c r="A496" s="1">
        <v>42485</v>
      </c>
      <c r="B496" s="5">
        <v>14.07</v>
      </c>
      <c r="C496" s="5">
        <v>14.76</v>
      </c>
      <c r="D496" s="5">
        <v>13.86</v>
      </c>
      <c r="E496" s="5">
        <v>14.08</v>
      </c>
    </row>
    <row r="497" spans="1:5">
      <c r="A497" s="1">
        <v>42482</v>
      </c>
      <c r="B497" s="5">
        <v>13.7</v>
      </c>
      <c r="C497" s="5">
        <v>14.19</v>
      </c>
      <c r="D497" s="5">
        <v>13.15</v>
      </c>
      <c r="E497" s="5">
        <v>13.22</v>
      </c>
    </row>
    <row r="498" spans="1:5">
      <c r="A498" s="1">
        <v>42481</v>
      </c>
      <c r="B498" s="5">
        <v>13.2</v>
      </c>
      <c r="C498" s="5">
        <v>14.14</v>
      </c>
      <c r="D498" s="5">
        <v>13.16</v>
      </c>
      <c r="E498" s="5">
        <v>13.95</v>
      </c>
    </row>
    <row r="499" spans="1:5">
      <c r="A499" s="1">
        <v>42480</v>
      </c>
      <c r="B499" s="5">
        <v>13.39</v>
      </c>
      <c r="C499" s="5">
        <v>13.5</v>
      </c>
      <c r="D499" s="5">
        <v>12.5</v>
      </c>
      <c r="E499" s="5">
        <v>13.28</v>
      </c>
    </row>
    <row r="500" spans="1:5">
      <c r="A500" s="1">
        <v>42479</v>
      </c>
      <c r="B500" s="5">
        <v>13.18</v>
      </c>
      <c r="C500" s="5">
        <v>13.88</v>
      </c>
      <c r="D500" s="5">
        <v>12.98</v>
      </c>
      <c r="E500" s="5">
        <v>13.24</v>
      </c>
    </row>
    <row r="501" spans="1:5">
      <c r="A501" s="1">
        <v>42478</v>
      </c>
      <c r="B501" s="5">
        <v>14.87</v>
      </c>
      <c r="C501" s="5">
        <v>14.94</v>
      </c>
      <c r="D501" s="5">
        <v>13.23</v>
      </c>
      <c r="E501" s="5">
        <v>13.35</v>
      </c>
    </row>
    <row r="502" spans="1:5">
      <c r="A502" s="1">
        <v>42475</v>
      </c>
      <c r="B502" s="5">
        <v>13.77</v>
      </c>
      <c r="C502" s="5">
        <v>14.19</v>
      </c>
      <c r="D502" s="5">
        <v>13.58</v>
      </c>
      <c r="E502" s="5">
        <v>13.62</v>
      </c>
    </row>
    <row r="503" spans="1:5">
      <c r="A503" s="1">
        <v>42474</v>
      </c>
      <c r="B503" s="5">
        <v>13.9</v>
      </c>
      <c r="C503" s="5">
        <v>14.12</v>
      </c>
      <c r="D503" s="5">
        <v>13.38</v>
      </c>
      <c r="E503" s="5">
        <v>13.72</v>
      </c>
    </row>
    <row r="504" spans="1:5">
      <c r="A504" s="1">
        <v>42473</v>
      </c>
      <c r="B504" s="5">
        <v>14.49</v>
      </c>
      <c r="C504" s="5">
        <v>14.53</v>
      </c>
      <c r="D504" s="5">
        <v>13.6</v>
      </c>
      <c r="E504" s="5">
        <v>13.84</v>
      </c>
    </row>
    <row r="505" spans="1:5">
      <c r="A505" s="1">
        <v>42472</v>
      </c>
      <c r="B505" s="5">
        <v>15.98</v>
      </c>
      <c r="C505" s="5">
        <v>16.57</v>
      </c>
      <c r="D505" s="5">
        <v>14.84</v>
      </c>
      <c r="E505" s="5">
        <v>14.85</v>
      </c>
    </row>
    <row r="506" spans="1:5">
      <c r="A506" s="1">
        <v>42471</v>
      </c>
      <c r="B506" s="5">
        <v>15.34</v>
      </c>
      <c r="C506" s="5">
        <v>16.260000000000002</v>
      </c>
      <c r="D506" s="5">
        <v>14.83</v>
      </c>
      <c r="E506" s="5">
        <v>16.260000000000002</v>
      </c>
    </row>
    <row r="507" spans="1:5">
      <c r="A507" s="1">
        <v>42468</v>
      </c>
      <c r="B507" s="5">
        <v>15.34</v>
      </c>
      <c r="C507" s="5">
        <v>15.93</v>
      </c>
      <c r="D507" s="5">
        <v>14.84</v>
      </c>
      <c r="E507" s="5">
        <v>15.36</v>
      </c>
    </row>
    <row r="508" spans="1:5">
      <c r="A508" s="1">
        <v>42467</v>
      </c>
      <c r="B508" s="5">
        <v>15.14</v>
      </c>
      <c r="C508" s="5">
        <v>16.77</v>
      </c>
      <c r="D508" s="5">
        <v>14.68</v>
      </c>
      <c r="E508" s="5">
        <v>16.16</v>
      </c>
    </row>
    <row r="509" spans="1:5">
      <c r="A509" s="1">
        <v>42466</v>
      </c>
      <c r="B509" s="5">
        <v>15.61</v>
      </c>
      <c r="C509" s="5">
        <v>15.98</v>
      </c>
      <c r="D509" s="5">
        <v>14</v>
      </c>
      <c r="E509" s="5">
        <v>14.09</v>
      </c>
    </row>
    <row r="510" spans="1:5">
      <c r="A510" s="1">
        <v>42465</v>
      </c>
      <c r="B510" s="5">
        <v>15.39</v>
      </c>
      <c r="C510" s="5">
        <v>15.72</v>
      </c>
      <c r="D510" s="5">
        <v>14.93</v>
      </c>
      <c r="E510" s="5">
        <v>15.42</v>
      </c>
    </row>
    <row r="511" spans="1:5">
      <c r="A511" s="1">
        <v>42464</v>
      </c>
      <c r="B511" s="5">
        <v>13.88</v>
      </c>
      <c r="C511" s="5">
        <v>14.24</v>
      </c>
      <c r="D511" s="5">
        <v>13.66</v>
      </c>
      <c r="E511" s="5">
        <v>14.12</v>
      </c>
    </row>
    <row r="512" spans="1:5">
      <c r="A512" s="1">
        <v>42461</v>
      </c>
      <c r="B512" s="5">
        <v>15.23</v>
      </c>
      <c r="C512" s="5">
        <v>15.28</v>
      </c>
      <c r="D512" s="5">
        <v>13</v>
      </c>
      <c r="E512" s="5">
        <v>13.1</v>
      </c>
    </row>
    <row r="513" spans="1:5">
      <c r="A513" s="1">
        <v>42460</v>
      </c>
      <c r="B513" s="5">
        <v>13.73</v>
      </c>
      <c r="C513" s="5">
        <v>14.28</v>
      </c>
      <c r="D513" s="5">
        <v>13.49</v>
      </c>
      <c r="E513" s="5">
        <v>13.95</v>
      </c>
    </row>
    <row r="514" spans="1:5">
      <c r="A514" s="1">
        <v>42459</v>
      </c>
      <c r="B514" s="5">
        <v>13.69</v>
      </c>
      <c r="C514" s="5">
        <v>13.89</v>
      </c>
      <c r="D514" s="5">
        <v>13.06</v>
      </c>
      <c r="E514" s="5">
        <v>13.56</v>
      </c>
    </row>
    <row r="515" spans="1:5">
      <c r="A515" s="1">
        <v>42458</v>
      </c>
      <c r="B515" s="5">
        <v>15.74</v>
      </c>
      <c r="C515" s="5">
        <v>15.89</v>
      </c>
      <c r="D515" s="5">
        <v>13.79</v>
      </c>
      <c r="E515" s="5">
        <v>13.82</v>
      </c>
    </row>
    <row r="516" spans="1:5">
      <c r="A516" s="1">
        <v>42457</v>
      </c>
      <c r="B516" s="5">
        <v>15.65</v>
      </c>
      <c r="C516" s="5">
        <v>16.04</v>
      </c>
      <c r="D516" s="5">
        <v>14.89</v>
      </c>
      <c r="E516" s="5">
        <v>15.24</v>
      </c>
    </row>
    <row r="517" spans="1:5">
      <c r="A517" s="1">
        <v>42453</v>
      </c>
      <c r="B517" s="5">
        <v>16.3</v>
      </c>
      <c r="C517" s="5">
        <v>16.440000000000001</v>
      </c>
      <c r="D517" s="5">
        <v>14.71</v>
      </c>
      <c r="E517" s="5">
        <v>14.74</v>
      </c>
    </row>
    <row r="518" spans="1:5">
      <c r="A518" s="1">
        <v>42452</v>
      </c>
      <c r="B518" s="5">
        <v>14.57</v>
      </c>
      <c r="C518" s="5">
        <v>15.03</v>
      </c>
      <c r="D518" s="5">
        <v>14.33</v>
      </c>
      <c r="E518" s="5">
        <v>14.94</v>
      </c>
    </row>
    <row r="519" spans="1:5">
      <c r="A519" s="1">
        <v>42451</v>
      </c>
      <c r="B519" s="5">
        <v>14.57</v>
      </c>
      <c r="C519" s="5">
        <v>14.76</v>
      </c>
      <c r="D519" s="5">
        <v>13.75</v>
      </c>
      <c r="E519" s="5">
        <v>14.17</v>
      </c>
    </row>
    <row r="520" spans="1:5">
      <c r="A520" s="1">
        <v>42450</v>
      </c>
      <c r="B520" s="5">
        <v>14.57</v>
      </c>
      <c r="C520" s="5">
        <v>14.73</v>
      </c>
      <c r="D520" s="5">
        <v>13.79</v>
      </c>
      <c r="E520" s="5">
        <v>13.79</v>
      </c>
    </row>
    <row r="521" spans="1:5">
      <c r="A521" s="1">
        <v>42447</v>
      </c>
      <c r="B521" s="5">
        <v>14.05</v>
      </c>
      <c r="C521" s="5">
        <v>14.36</v>
      </c>
      <c r="D521" s="5">
        <v>13.75</v>
      </c>
      <c r="E521" s="5">
        <v>14.02</v>
      </c>
    </row>
    <row r="522" spans="1:5">
      <c r="A522" s="1">
        <v>42446</v>
      </c>
      <c r="B522" s="5">
        <v>15.34</v>
      </c>
      <c r="C522" s="5">
        <v>15.38</v>
      </c>
      <c r="D522" s="5">
        <v>13.82</v>
      </c>
      <c r="E522" s="5">
        <v>14.44</v>
      </c>
    </row>
    <row r="523" spans="1:5">
      <c r="A523" s="1">
        <v>42445</v>
      </c>
      <c r="B523" s="5">
        <v>15.96</v>
      </c>
      <c r="C523" s="5">
        <v>16.329999999999998</v>
      </c>
      <c r="D523" s="5">
        <v>14.89</v>
      </c>
      <c r="E523" s="5">
        <v>14.99</v>
      </c>
    </row>
    <row r="524" spans="1:5">
      <c r="A524" s="1">
        <v>42444</v>
      </c>
      <c r="B524" s="5">
        <v>17.600000000000001</v>
      </c>
      <c r="C524" s="5">
        <v>17.850000000000001</v>
      </c>
      <c r="D524" s="5">
        <v>16.84</v>
      </c>
      <c r="E524" s="5">
        <v>16.84</v>
      </c>
    </row>
    <row r="525" spans="1:5">
      <c r="A525" s="1">
        <v>42443</v>
      </c>
      <c r="B525" s="5">
        <v>17.010000000000002</v>
      </c>
      <c r="C525" s="5">
        <v>17.670000000000002</v>
      </c>
      <c r="D525" s="5">
        <v>16.690000000000001</v>
      </c>
      <c r="E525" s="5">
        <v>16.920000000000002</v>
      </c>
    </row>
    <row r="526" spans="1:5">
      <c r="A526" s="1">
        <v>42440</v>
      </c>
      <c r="B526" s="5">
        <v>17.09</v>
      </c>
      <c r="C526" s="5">
        <v>17.27</v>
      </c>
      <c r="D526" s="5">
        <v>16.28</v>
      </c>
      <c r="E526" s="5">
        <v>16.5</v>
      </c>
    </row>
    <row r="527" spans="1:5">
      <c r="A527" s="1">
        <v>42439</v>
      </c>
      <c r="B527" s="5">
        <v>18.170000000000002</v>
      </c>
      <c r="C527" s="5">
        <v>19.59</v>
      </c>
      <c r="D527" s="5">
        <v>17.059999999999999</v>
      </c>
      <c r="E527" s="5">
        <v>18.05</v>
      </c>
    </row>
    <row r="528" spans="1:5">
      <c r="A528" s="1">
        <v>42438</v>
      </c>
      <c r="B528" s="5">
        <v>18.559999999999999</v>
      </c>
      <c r="C528" s="5">
        <v>19.11</v>
      </c>
      <c r="D528" s="5">
        <v>18.309999999999999</v>
      </c>
      <c r="E528" s="5">
        <v>18.34</v>
      </c>
    </row>
    <row r="529" spans="1:5">
      <c r="A529" s="1">
        <v>42437</v>
      </c>
      <c r="B529" s="5">
        <v>18.38</v>
      </c>
      <c r="C529" s="5">
        <v>18.89</v>
      </c>
      <c r="D529" s="5">
        <v>17.82</v>
      </c>
      <c r="E529" s="5">
        <v>18.670000000000002</v>
      </c>
    </row>
    <row r="530" spans="1:5">
      <c r="A530" s="1">
        <v>42436</v>
      </c>
      <c r="B530" s="5">
        <v>17.98</v>
      </c>
      <c r="C530" s="5">
        <v>18.04</v>
      </c>
      <c r="D530" s="5">
        <v>16.87</v>
      </c>
      <c r="E530" s="5">
        <v>17.350000000000001</v>
      </c>
    </row>
    <row r="531" spans="1:5">
      <c r="A531" s="1">
        <v>42433</v>
      </c>
      <c r="B531" s="5">
        <v>16.48</v>
      </c>
      <c r="C531" s="5">
        <v>17.350000000000001</v>
      </c>
      <c r="D531" s="5">
        <v>16.05</v>
      </c>
      <c r="E531" s="5">
        <v>16.86</v>
      </c>
    </row>
    <row r="532" spans="1:5">
      <c r="A532" s="1">
        <v>42432</v>
      </c>
      <c r="B532" s="5">
        <v>17.25</v>
      </c>
      <c r="C532" s="5">
        <v>17.559999999999999</v>
      </c>
      <c r="D532" s="5">
        <v>16.32</v>
      </c>
      <c r="E532" s="5">
        <v>16.7</v>
      </c>
    </row>
    <row r="533" spans="1:5">
      <c r="A533" s="1">
        <v>42431</v>
      </c>
      <c r="B533" s="5">
        <v>17.98</v>
      </c>
      <c r="C533" s="5">
        <v>18.41</v>
      </c>
      <c r="D533" s="5">
        <v>16.78</v>
      </c>
      <c r="E533" s="5">
        <v>17.09</v>
      </c>
    </row>
    <row r="534" spans="1:5">
      <c r="A534" s="1">
        <v>42430</v>
      </c>
      <c r="B534" s="5">
        <v>19.84</v>
      </c>
      <c r="C534" s="5">
        <v>20.170000000000002</v>
      </c>
      <c r="D534" s="5">
        <v>17.66</v>
      </c>
      <c r="E534" s="5">
        <v>17.7</v>
      </c>
    </row>
    <row r="535" spans="1:5">
      <c r="A535" s="1">
        <v>42429</v>
      </c>
      <c r="B535" s="5">
        <v>20.49</v>
      </c>
      <c r="C535" s="5">
        <v>20.81</v>
      </c>
      <c r="D535" s="5">
        <v>18.38</v>
      </c>
      <c r="E535" s="5">
        <v>20.55</v>
      </c>
    </row>
    <row r="536" spans="1:5">
      <c r="A536" s="1">
        <v>42426</v>
      </c>
      <c r="B536" s="5">
        <v>18.89</v>
      </c>
      <c r="C536" s="5">
        <v>20.13</v>
      </c>
      <c r="D536" s="5">
        <v>18.46</v>
      </c>
      <c r="E536" s="5">
        <v>19.809999999999999</v>
      </c>
    </row>
    <row r="537" spans="1:5">
      <c r="A537" s="1">
        <v>42425</v>
      </c>
      <c r="B537" s="5">
        <v>20.54</v>
      </c>
      <c r="C537" s="5">
        <v>21.26</v>
      </c>
      <c r="D537" s="5">
        <v>19.100000000000001</v>
      </c>
      <c r="E537" s="5">
        <v>19.11</v>
      </c>
    </row>
    <row r="538" spans="1:5">
      <c r="A538" s="1">
        <v>42424</v>
      </c>
      <c r="B538" s="5">
        <v>22.28</v>
      </c>
      <c r="C538" s="5">
        <v>22.87</v>
      </c>
      <c r="D538" s="5">
        <v>20.260000000000002</v>
      </c>
      <c r="E538" s="5">
        <v>20.72</v>
      </c>
    </row>
    <row r="539" spans="1:5">
      <c r="A539" s="1">
        <v>42423</v>
      </c>
      <c r="B539" s="5">
        <v>19.75</v>
      </c>
      <c r="C539" s="5">
        <v>21.16</v>
      </c>
      <c r="D539" s="5">
        <v>19.54</v>
      </c>
      <c r="E539" s="5">
        <v>20.98</v>
      </c>
    </row>
    <row r="540" spans="1:5">
      <c r="A540" s="1">
        <v>42422</v>
      </c>
      <c r="B540" s="5">
        <v>20.14</v>
      </c>
      <c r="C540" s="5">
        <v>20.350000000000001</v>
      </c>
      <c r="D540" s="5">
        <v>19.02</v>
      </c>
      <c r="E540" s="5">
        <v>19.38</v>
      </c>
    </row>
    <row r="541" spans="1:5">
      <c r="A541" s="1">
        <v>42419</v>
      </c>
      <c r="B541" s="5">
        <v>22.39</v>
      </c>
      <c r="C541" s="5">
        <v>23.44</v>
      </c>
      <c r="D541" s="5">
        <v>20.52</v>
      </c>
      <c r="E541" s="5">
        <v>20.53</v>
      </c>
    </row>
    <row r="542" spans="1:5">
      <c r="A542" s="1">
        <v>42418</v>
      </c>
      <c r="B542" s="5">
        <v>22.16</v>
      </c>
      <c r="C542" s="5">
        <v>22.53</v>
      </c>
      <c r="D542" s="5">
        <v>21.29</v>
      </c>
      <c r="E542" s="5">
        <v>21.64</v>
      </c>
    </row>
    <row r="543" spans="1:5">
      <c r="A543" s="1">
        <v>42417</v>
      </c>
      <c r="B543" s="5">
        <v>23.4</v>
      </c>
      <c r="C543" s="5">
        <v>24.16</v>
      </c>
      <c r="D543" s="5">
        <v>21.83</v>
      </c>
      <c r="E543" s="5">
        <v>22.31</v>
      </c>
    </row>
    <row r="544" spans="1:5">
      <c r="A544" s="1">
        <v>42416</v>
      </c>
      <c r="B544" s="5">
        <v>24.96</v>
      </c>
      <c r="C544" s="5">
        <v>25.52</v>
      </c>
      <c r="D544" s="5">
        <v>23.32</v>
      </c>
      <c r="E544" s="5">
        <v>24.11</v>
      </c>
    </row>
    <row r="545" spans="1:5">
      <c r="A545" s="1">
        <v>42412</v>
      </c>
      <c r="B545" s="5">
        <v>27.16</v>
      </c>
      <c r="C545" s="5">
        <v>27.57</v>
      </c>
      <c r="D545" s="5">
        <v>24.92</v>
      </c>
      <c r="E545" s="5">
        <v>25.4</v>
      </c>
    </row>
    <row r="546" spans="1:5">
      <c r="A546" s="1">
        <v>42411</v>
      </c>
      <c r="B546" s="5">
        <v>29.01</v>
      </c>
      <c r="C546" s="5">
        <v>30.9</v>
      </c>
      <c r="D546" s="5">
        <v>26.67</v>
      </c>
      <c r="E546" s="5">
        <v>28.14</v>
      </c>
    </row>
    <row r="547" spans="1:5">
      <c r="A547" s="1">
        <v>42410</v>
      </c>
      <c r="B547" s="5">
        <v>25.75</v>
      </c>
      <c r="C547" s="5">
        <v>26.6</v>
      </c>
      <c r="D547" s="5">
        <v>24.47</v>
      </c>
      <c r="E547" s="5">
        <v>26.29</v>
      </c>
    </row>
    <row r="548" spans="1:5">
      <c r="A548" s="1">
        <v>42409</v>
      </c>
      <c r="B548" s="5">
        <v>28.3</v>
      </c>
      <c r="C548" s="5">
        <v>28.31</v>
      </c>
      <c r="D548" s="5">
        <v>25.99</v>
      </c>
      <c r="E548" s="5">
        <v>26.54</v>
      </c>
    </row>
    <row r="549" spans="1:5">
      <c r="A549" s="1">
        <v>42408</v>
      </c>
      <c r="B549" s="5">
        <v>25.89</v>
      </c>
      <c r="C549" s="5">
        <v>27.72</v>
      </c>
      <c r="D549" s="5">
        <v>25.56</v>
      </c>
      <c r="E549" s="5">
        <v>26</v>
      </c>
    </row>
    <row r="550" spans="1:5">
      <c r="A550" s="1">
        <v>42405</v>
      </c>
      <c r="B550" s="5">
        <v>22.09</v>
      </c>
      <c r="C550" s="5">
        <v>24.11</v>
      </c>
      <c r="D550" s="5">
        <v>21.91</v>
      </c>
      <c r="E550" s="5">
        <v>23.38</v>
      </c>
    </row>
    <row r="551" spans="1:5">
      <c r="A551" s="1">
        <v>42404</v>
      </c>
      <c r="B551" s="5">
        <v>22.29</v>
      </c>
      <c r="C551" s="5">
        <v>23.14</v>
      </c>
      <c r="D551" s="5">
        <v>21.24</v>
      </c>
      <c r="E551" s="5">
        <v>21.84</v>
      </c>
    </row>
    <row r="552" spans="1:5">
      <c r="A552" s="1">
        <v>42403</v>
      </c>
      <c r="B552" s="5">
        <v>21.49</v>
      </c>
      <c r="C552" s="5">
        <v>27.7</v>
      </c>
      <c r="D552" s="5">
        <v>21.42</v>
      </c>
      <c r="E552" s="5">
        <v>21.65</v>
      </c>
    </row>
    <row r="553" spans="1:5">
      <c r="A553" s="1">
        <v>42402</v>
      </c>
      <c r="B553" s="5">
        <v>21.34</v>
      </c>
      <c r="C553" s="5">
        <v>22.42</v>
      </c>
      <c r="D553" s="5">
        <v>21.06</v>
      </c>
      <c r="E553" s="5">
        <v>21.98</v>
      </c>
    </row>
    <row r="554" spans="1:5">
      <c r="A554" s="1">
        <v>42401</v>
      </c>
      <c r="B554" s="5">
        <v>21.32</v>
      </c>
      <c r="C554" s="5">
        <v>23.66</v>
      </c>
      <c r="D554" s="5">
        <v>19.61</v>
      </c>
      <c r="E554" s="5">
        <v>19.98</v>
      </c>
    </row>
    <row r="555" spans="1:5">
      <c r="A555" s="1">
        <v>42398</v>
      </c>
      <c r="B555" s="5">
        <v>21.59</v>
      </c>
      <c r="C555" s="5">
        <v>21.74</v>
      </c>
      <c r="D555" s="5">
        <v>19.5</v>
      </c>
      <c r="E555" s="5">
        <v>20.2</v>
      </c>
    </row>
    <row r="556" spans="1:5">
      <c r="A556" s="1">
        <v>42397</v>
      </c>
      <c r="B556" s="5">
        <v>22.15</v>
      </c>
      <c r="C556" s="5">
        <v>23.81</v>
      </c>
      <c r="D556" s="5">
        <v>21.9</v>
      </c>
      <c r="E556" s="5">
        <v>22.42</v>
      </c>
    </row>
    <row r="557" spans="1:5">
      <c r="A557" s="1">
        <v>42396</v>
      </c>
      <c r="B557" s="5">
        <v>22.88</v>
      </c>
      <c r="C557" s="5">
        <v>27.22</v>
      </c>
      <c r="D557" s="5">
        <v>20.420000000000002</v>
      </c>
      <c r="E557" s="5">
        <v>23.11</v>
      </c>
    </row>
    <row r="558" spans="1:5">
      <c r="A558" s="1">
        <v>42395</v>
      </c>
      <c r="B558" s="5">
        <v>23.75</v>
      </c>
      <c r="C558" s="5">
        <v>24.02</v>
      </c>
      <c r="D558" s="5">
        <v>22.33</v>
      </c>
      <c r="E558" s="5">
        <v>22.5</v>
      </c>
    </row>
    <row r="559" spans="1:5">
      <c r="A559" s="1">
        <v>42394</v>
      </c>
      <c r="B559" s="5">
        <v>23.3</v>
      </c>
      <c r="C559" s="5">
        <v>24.31</v>
      </c>
      <c r="D559" s="5">
        <v>22.38</v>
      </c>
      <c r="E559" s="5">
        <v>24.15</v>
      </c>
    </row>
    <row r="560" spans="1:5">
      <c r="A560" s="1">
        <v>42391</v>
      </c>
      <c r="B560" s="5">
        <v>24.21</v>
      </c>
      <c r="C560" s="5">
        <v>24.55</v>
      </c>
      <c r="D560" s="5">
        <v>22.22</v>
      </c>
      <c r="E560" s="5">
        <v>22.34</v>
      </c>
    </row>
    <row r="561" spans="1:5">
      <c r="A561" s="1">
        <v>42390</v>
      </c>
      <c r="B561" s="5">
        <v>27.79</v>
      </c>
      <c r="C561" s="5">
        <v>28.43</v>
      </c>
      <c r="D561" s="5">
        <v>25.01</v>
      </c>
      <c r="E561" s="5">
        <v>26.69</v>
      </c>
    </row>
    <row r="562" spans="1:5">
      <c r="A562" s="1">
        <v>42389</v>
      </c>
      <c r="B562" s="5">
        <v>27.78</v>
      </c>
      <c r="C562" s="5">
        <v>32.090000000000003</v>
      </c>
      <c r="D562" s="5">
        <v>26.59</v>
      </c>
      <c r="E562" s="5">
        <v>27.59</v>
      </c>
    </row>
    <row r="563" spans="1:5">
      <c r="A563" s="1">
        <v>42388</v>
      </c>
      <c r="B563" s="5">
        <v>25.4</v>
      </c>
      <c r="C563" s="5">
        <v>27.59</v>
      </c>
      <c r="D563" s="5">
        <v>25.21</v>
      </c>
      <c r="E563" s="5">
        <v>26.05</v>
      </c>
    </row>
    <row r="564" spans="1:5">
      <c r="A564" s="1">
        <v>42384</v>
      </c>
      <c r="B564" s="5">
        <v>28.96</v>
      </c>
      <c r="C564" s="5">
        <v>30.95</v>
      </c>
      <c r="D564" s="5">
        <v>26.67</v>
      </c>
      <c r="E564" s="5">
        <v>27.02</v>
      </c>
    </row>
    <row r="565" spans="1:5">
      <c r="A565" s="1">
        <v>42383</v>
      </c>
      <c r="B565" s="5">
        <v>24.75</v>
      </c>
      <c r="C565" s="5">
        <v>26.28</v>
      </c>
      <c r="D565" s="5">
        <v>23.07</v>
      </c>
      <c r="E565" s="5">
        <v>23.95</v>
      </c>
    </row>
    <row r="566" spans="1:5">
      <c r="A566" s="1">
        <v>42382</v>
      </c>
      <c r="B566" s="5">
        <v>21.72</v>
      </c>
      <c r="C566" s="5">
        <v>26.11</v>
      </c>
      <c r="D566" s="5">
        <v>21.44</v>
      </c>
      <c r="E566" s="5">
        <v>25.22</v>
      </c>
    </row>
    <row r="567" spans="1:5">
      <c r="A567" s="1">
        <v>42381</v>
      </c>
      <c r="B567" s="5">
        <v>22.97</v>
      </c>
      <c r="C567" s="5">
        <v>23.93</v>
      </c>
      <c r="D567" s="5">
        <v>21.91</v>
      </c>
      <c r="E567" s="5">
        <v>22.47</v>
      </c>
    </row>
    <row r="568" spans="1:5">
      <c r="A568" s="1">
        <v>42380</v>
      </c>
      <c r="B568" s="5">
        <v>25.58</v>
      </c>
      <c r="C568" s="5">
        <v>27.39</v>
      </c>
      <c r="D568" s="5">
        <v>23.83</v>
      </c>
      <c r="E568" s="5">
        <v>24.3</v>
      </c>
    </row>
    <row r="569" spans="1:5">
      <c r="A569" s="1">
        <v>42377</v>
      </c>
      <c r="B569" s="5">
        <v>22.96</v>
      </c>
      <c r="C569" s="5">
        <v>27.08</v>
      </c>
      <c r="D569" s="5">
        <v>22.48</v>
      </c>
      <c r="E569" s="5">
        <v>27.01</v>
      </c>
    </row>
    <row r="570" spans="1:5">
      <c r="A570" s="1">
        <v>42376</v>
      </c>
      <c r="B570" s="5">
        <v>23.22</v>
      </c>
      <c r="C570" s="5">
        <v>25.86</v>
      </c>
      <c r="D570" s="5">
        <v>22.4</v>
      </c>
      <c r="E570" s="5">
        <v>24.99</v>
      </c>
    </row>
    <row r="571" spans="1:5">
      <c r="A571" s="1">
        <v>42375</v>
      </c>
      <c r="B571" s="5">
        <v>21.67</v>
      </c>
      <c r="C571" s="5">
        <v>21.86</v>
      </c>
      <c r="D571" s="5">
        <v>19.8</v>
      </c>
      <c r="E571" s="5">
        <v>20.59</v>
      </c>
    </row>
    <row r="572" spans="1:5">
      <c r="A572" s="1">
        <v>42374</v>
      </c>
      <c r="B572" s="5">
        <v>20.75</v>
      </c>
      <c r="C572" s="5">
        <v>21.06</v>
      </c>
      <c r="D572" s="5">
        <v>19.25</v>
      </c>
      <c r="E572" s="5">
        <v>19.34</v>
      </c>
    </row>
    <row r="573" spans="1:5">
      <c r="A573" s="1">
        <v>42373</v>
      </c>
      <c r="B573" s="5">
        <v>22.48</v>
      </c>
      <c r="C573" s="5">
        <v>23.36</v>
      </c>
      <c r="D573" s="5">
        <v>20.67</v>
      </c>
      <c r="E573" s="5">
        <v>20.7</v>
      </c>
    </row>
    <row r="574" spans="1:5">
      <c r="A574" s="1">
        <v>42369</v>
      </c>
      <c r="B574" s="5">
        <v>17.97</v>
      </c>
      <c r="C574" s="5">
        <v>20.39</v>
      </c>
      <c r="D574" s="5">
        <v>17.510000000000002</v>
      </c>
      <c r="E574" s="5">
        <v>18.21</v>
      </c>
    </row>
    <row r="575" spans="1:5">
      <c r="A575" s="1">
        <v>42368</v>
      </c>
      <c r="B575" s="5">
        <v>16.5</v>
      </c>
      <c r="C575" s="5">
        <v>17.420000000000002</v>
      </c>
      <c r="D575" s="5">
        <v>16.5</v>
      </c>
      <c r="E575" s="5">
        <v>17.29</v>
      </c>
    </row>
    <row r="576" spans="1:5">
      <c r="A576" s="1">
        <v>42367</v>
      </c>
      <c r="B576" s="5">
        <v>15.91</v>
      </c>
      <c r="C576" s="5">
        <v>16.48</v>
      </c>
      <c r="D576" s="5">
        <v>15.63</v>
      </c>
      <c r="E576" s="5">
        <v>16.079999999999998</v>
      </c>
    </row>
    <row r="577" spans="1:5">
      <c r="A577" s="1">
        <v>42366</v>
      </c>
      <c r="B577" s="5">
        <v>17.649999999999999</v>
      </c>
      <c r="C577" s="5">
        <v>18.13</v>
      </c>
      <c r="D577" s="5">
        <v>16.88</v>
      </c>
      <c r="E577" s="5">
        <v>16.91</v>
      </c>
    </row>
    <row r="578" spans="1:5">
      <c r="A578" s="1">
        <v>42362</v>
      </c>
      <c r="B578" s="5">
        <v>15.44</v>
      </c>
      <c r="C578" s="5">
        <v>15.88</v>
      </c>
      <c r="D578" s="5">
        <v>14.45</v>
      </c>
      <c r="E578" s="5">
        <v>15.74</v>
      </c>
    </row>
    <row r="579" spans="1:5">
      <c r="A579" s="1">
        <v>42361</v>
      </c>
      <c r="B579" s="5">
        <v>15.86</v>
      </c>
      <c r="C579" s="5">
        <v>16.25</v>
      </c>
      <c r="D579" s="5">
        <v>15.33</v>
      </c>
      <c r="E579" s="5">
        <v>15.57</v>
      </c>
    </row>
    <row r="580" spans="1:5">
      <c r="A580" s="1">
        <v>42360</v>
      </c>
      <c r="B580" s="5">
        <v>17.61</v>
      </c>
      <c r="C580" s="5">
        <v>18.22</v>
      </c>
      <c r="D580" s="5">
        <v>16.600000000000001</v>
      </c>
      <c r="E580" s="5">
        <v>16.600000000000001</v>
      </c>
    </row>
    <row r="581" spans="1:5">
      <c r="A581" s="1">
        <v>42359</v>
      </c>
      <c r="B581" s="5">
        <v>19.64</v>
      </c>
      <c r="C581" s="5">
        <v>20.21</v>
      </c>
      <c r="D581" s="5">
        <v>18.7</v>
      </c>
      <c r="E581" s="5">
        <v>18.7</v>
      </c>
    </row>
    <row r="582" spans="1:5">
      <c r="A582" s="1">
        <v>42356</v>
      </c>
      <c r="B582" s="5">
        <v>19.34</v>
      </c>
      <c r="C582" s="5">
        <v>23.3</v>
      </c>
      <c r="D582" s="5">
        <v>18.75</v>
      </c>
      <c r="E582" s="5">
        <v>20.7</v>
      </c>
    </row>
    <row r="583" spans="1:5">
      <c r="A583" s="1">
        <v>42355</v>
      </c>
      <c r="B583" s="5">
        <v>16.18</v>
      </c>
      <c r="C583" s="5">
        <v>19.05</v>
      </c>
      <c r="D583" s="5">
        <v>16.13</v>
      </c>
      <c r="E583" s="5">
        <v>18.940000000000001</v>
      </c>
    </row>
    <row r="584" spans="1:5">
      <c r="A584" s="1">
        <v>42354</v>
      </c>
      <c r="B584" s="5">
        <v>19.25</v>
      </c>
      <c r="C584" s="5">
        <v>20.239999999999998</v>
      </c>
      <c r="D584" s="5">
        <v>17.12</v>
      </c>
      <c r="E584" s="5">
        <v>17.86</v>
      </c>
    </row>
    <row r="585" spans="1:5">
      <c r="A585" s="1">
        <v>42353</v>
      </c>
      <c r="B585" s="5">
        <v>20.76</v>
      </c>
      <c r="C585" s="5">
        <v>21.62</v>
      </c>
      <c r="D585" s="5">
        <v>20.02</v>
      </c>
      <c r="E585" s="5">
        <v>20.95</v>
      </c>
    </row>
    <row r="586" spans="1:5">
      <c r="A586" s="1">
        <v>42352</v>
      </c>
      <c r="B586" s="5">
        <v>24.7</v>
      </c>
      <c r="C586" s="5">
        <v>26.81</v>
      </c>
      <c r="D586" s="5">
        <v>21.47</v>
      </c>
      <c r="E586" s="5">
        <v>22.73</v>
      </c>
    </row>
    <row r="587" spans="1:5">
      <c r="A587" s="1">
        <v>42349</v>
      </c>
      <c r="B587" s="5">
        <v>21.36</v>
      </c>
      <c r="C587" s="5">
        <v>25.27</v>
      </c>
      <c r="D587" s="5">
        <v>20.88</v>
      </c>
      <c r="E587" s="5">
        <v>24.39</v>
      </c>
    </row>
    <row r="588" spans="1:5">
      <c r="A588" s="1">
        <v>42348</v>
      </c>
      <c r="B588" s="5">
        <v>19.25</v>
      </c>
      <c r="C588" s="5">
        <v>19.72</v>
      </c>
      <c r="D588" s="5">
        <v>18.13</v>
      </c>
      <c r="E588" s="5">
        <v>19.34</v>
      </c>
    </row>
    <row r="589" spans="1:5">
      <c r="A589" s="1">
        <v>42347</v>
      </c>
      <c r="B589" s="5">
        <v>18.05</v>
      </c>
      <c r="C589" s="5">
        <v>20.13</v>
      </c>
      <c r="D589" s="5">
        <v>15.72</v>
      </c>
      <c r="E589" s="5">
        <v>19.61</v>
      </c>
    </row>
    <row r="590" spans="1:5">
      <c r="A590" s="1">
        <v>42346</v>
      </c>
      <c r="B590" s="5">
        <v>17.690000000000001</v>
      </c>
      <c r="C590" s="5">
        <v>18.329999999999998</v>
      </c>
      <c r="D590" s="5">
        <v>16.52</v>
      </c>
      <c r="E590" s="5">
        <v>17.600000000000001</v>
      </c>
    </row>
    <row r="591" spans="1:5">
      <c r="A591" s="1">
        <v>42345</v>
      </c>
      <c r="B591" s="5">
        <v>15.65</v>
      </c>
      <c r="C591" s="5">
        <v>17.18</v>
      </c>
      <c r="D591" s="5">
        <v>15.58</v>
      </c>
      <c r="E591" s="5">
        <v>15.84</v>
      </c>
    </row>
    <row r="592" spans="1:5">
      <c r="A592" s="1">
        <v>42342</v>
      </c>
      <c r="B592" s="5">
        <v>17.43</v>
      </c>
      <c r="C592" s="5">
        <v>17.649999999999999</v>
      </c>
      <c r="D592" s="5">
        <v>14.69</v>
      </c>
      <c r="E592" s="5">
        <v>14.81</v>
      </c>
    </row>
    <row r="593" spans="1:5">
      <c r="A593" s="1">
        <v>42341</v>
      </c>
      <c r="B593" s="5">
        <v>15.87</v>
      </c>
      <c r="C593" s="5">
        <v>19.350000000000001</v>
      </c>
      <c r="D593" s="5">
        <v>15.86</v>
      </c>
      <c r="E593" s="5">
        <v>18.11</v>
      </c>
    </row>
    <row r="594" spans="1:5">
      <c r="A594" s="1">
        <v>42340</v>
      </c>
      <c r="B594" s="5">
        <v>15.04</v>
      </c>
      <c r="C594" s="5">
        <v>16.489999999999998</v>
      </c>
      <c r="D594" s="5">
        <v>14.71</v>
      </c>
      <c r="E594" s="5">
        <v>15.91</v>
      </c>
    </row>
    <row r="595" spans="1:5">
      <c r="A595" s="1">
        <v>42339</v>
      </c>
      <c r="B595" s="5">
        <v>15.61</v>
      </c>
      <c r="C595" s="5">
        <v>16.34</v>
      </c>
      <c r="D595" s="5">
        <v>14.63</v>
      </c>
      <c r="E595" s="5">
        <v>14.67</v>
      </c>
    </row>
    <row r="596" spans="1:5">
      <c r="A596" s="1">
        <v>42338</v>
      </c>
      <c r="B596" s="5">
        <v>15.55</v>
      </c>
      <c r="C596" s="5">
        <v>16.57</v>
      </c>
      <c r="D596" s="5">
        <v>15.52</v>
      </c>
      <c r="E596" s="5">
        <v>16.13</v>
      </c>
    </row>
    <row r="597" spans="1:5">
      <c r="A597" s="1">
        <v>42335</v>
      </c>
      <c r="B597" s="5">
        <v>15.31</v>
      </c>
      <c r="C597" s="5">
        <v>16.09</v>
      </c>
      <c r="D597" s="5">
        <v>15.12</v>
      </c>
      <c r="E597" s="5">
        <v>15.12</v>
      </c>
    </row>
    <row r="598" spans="1:5">
      <c r="A598" s="1">
        <v>42333</v>
      </c>
      <c r="B598" s="5">
        <v>15.55</v>
      </c>
      <c r="C598" s="5">
        <v>15.89</v>
      </c>
      <c r="D598" s="5">
        <v>15.05</v>
      </c>
      <c r="E598" s="5">
        <v>15.19</v>
      </c>
    </row>
    <row r="599" spans="1:5">
      <c r="A599" s="1">
        <v>42332</v>
      </c>
      <c r="B599" s="5">
        <v>16.53</v>
      </c>
      <c r="C599" s="5">
        <v>17.21</v>
      </c>
      <c r="D599" s="5">
        <v>15.48</v>
      </c>
      <c r="E599" s="5">
        <v>15.93</v>
      </c>
    </row>
    <row r="600" spans="1:5">
      <c r="A600" s="1">
        <v>42331</v>
      </c>
      <c r="B600" s="5">
        <v>16.149999999999999</v>
      </c>
      <c r="C600" s="5">
        <v>16.739999999999998</v>
      </c>
      <c r="D600" s="5">
        <v>15.38</v>
      </c>
      <c r="E600" s="5">
        <v>15.62</v>
      </c>
    </row>
    <row r="601" spans="1:5">
      <c r="A601" s="1">
        <v>42328</v>
      </c>
      <c r="B601" s="5">
        <v>16.13</v>
      </c>
      <c r="C601" s="5">
        <v>16.38</v>
      </c>
      <c r="D601" s="5">
        <v>15.47</v>
      </c>
      <c r="E601" s="5">
        <v>15.47</v>
      </c>
    </row>
    <row r="602" spans="1:5">
      <c r="A602" s="1">
        <v>42327</v>
      </c>
      <c r="B602" s="5">
        <v>16.25</v>
      </c>
      <c r="C602" s="5">
        <v>18.260000000000002</v>
      </c>
      <c r="D602" s="5">
        <v>16</v>
      </c>
      <c r="E602" s="5">
        <v>16.989999999999998</v>
      </c>
    </row>
    <row r="603" spans="1:5">
      <c r="A603" s="1">
        <v>42326</v>
      </c>
      <c r="B603" s="5">
        <v>19.010000000000002</v>
      </c>
      <c r="C603" s="5">
        <v>19.45</v>
      </c>
      <c r="D603" s="5">
        <v>16.8</v>
      </c>
      <c r="E603" s="5">
        <v>16.850000000000001</v>
      </c>
    </row>
    <row r="604" spans="1:5">
      <c r="A604" s="1">
        <v>42325</v>
      </c>
      <c r="B604" s="5">
        <v>17.82</v>
      </c>
      <c r="C604" s="5">
        <v>19.59</v>
      </c>
      <c r="D604" s="5">
        <v>16.86</v>
      </c>
      <c r="E604" s="5">
        <v>18.84</v>
      </c>
    </row>
    <row r="605" spans="1:5">
      <c r="A605" s="1">
        <v>42324</v>
      </c>
      <c r="B605" s="5">
        <v>20.51</v>
      </c>
      <c r="C605" s="5">
        <v>20.55</v>
      </c>
      <c r="D605" s="5">
        <v>17.25</v>
      </c>
      <c r="E605" s="5">
        <v>18.16</v>
      </c>
    </row>
    <row r="606" spans="1:5">
      <c r="A606" s="1">
        <v>42321</v>
      </c>
      <c r="B606" s="5">
        <v>18.68</v>
      </c>
      <c r="C606" s="5">
        <v>20.67</v>
      </c>
      <c r="D606" s="5">
        <v>18.2</v>
      </c>
      <c r="E606" s="5">
        <v>20.079999999999998</v>
      </c>
    </row>
    <row r="607" spans="1:5">
      <c r="A607" s="1">
        <v>42320</v>
      </c>
      <c r="B607" s="5">
        <v>17.059999999999999</v>
      </c>
      <c r="C607" s="5">
        <v>18.5</v>
      </c>
      <c r="D607" s="5">
        <v>16.649999999999999</v>
      </c>
      <c r="E607" s="5">
        <v>18.37</v>
      </c>
    </row>
    <row r="608" spans="1:5">
      <c r="A608" s="1">
        <v>42319</v>
      </c>
      <c r="B608" s="5">
        <v>15.07</v>
      </c>
      <c r="C608" s="5">
        <v>16.149999999999999</v>
      </c>
      <c r="D608" s="5">
        <v>15.02</v>
      </c>
      <c r="E608" s="5">
        <v>16.059999999999999</v>
      </c>
    </row>
    <row r="609" spans="1:5">
      <c r="A609" s="1">
        <v>42318</v>
      </c>
      <c r="B609" s="5">
        <v>16.690000000000001</v>
      </c>
      <c r="C609" s="5">
        <v>16.96</v>
      </c>
      <c r="D609" s="5">
        <v>15.24</v>
      </c>
      <c r="E609" s="5">
        <v>15.29</v>
      </c>
    </row>
    <row r="610" spans="1:5">
      <c r="A610" s="1">
        <v>42317</v>
      </c>
      <c r="B610" s="5">
        <v>15.34</v>
      </c>
      <c r="C610" s="5">
        <v>17.09</v>
      </c>
      <c r="D610" s="5">
        <v>15.14</v>
      </c>
      <c r="E610" s="5">
        <v>16.52</v>
      </c>
    </row>
    <row r="611" spans="1:5">
      <c r="A611" s="1">
        <v>42314</v>
      </c>
      <c r="B611" s="5">
        <v>14.91</v>
      </c>
      <c r="C611" s="5">
        <v>16</v>
      </c>
      <c r="D611" s="5">
        <v>14.32</v>
      </c>
      <c r="E611" s="5">
        <v>14.33</v>
      </c>
    </row>
    <row r="612" spans="1:5">
      <c r="A612" s="1">
        <v>42313</v>
      </c>
      <c r="B612" s="5">
        <v>15.39</v>
      </c>
      <c r="C612" s="5">
        <v>16.39</v>
      </c>
      <c r="D612" s="5">
        <v>15</v>
      </c>
      <c r="E612" s="5">
        <v>15.05</v>
      </c>
    </row>
    <row r="613" spans="1:5">
      <c r="A613" s="1">
        <v>42312</v>
      </c>
      <c r="B613" s="5">
        <v>14.04</v>
      </c>
      <c r="C613" s="5">
        <v>15.88</v>
      </c>
      <c r="D613" s="5">
        <v>13.96</v>
      </c>
      <c r="E613" s="5">
        <v>15.51</v>
      </c>
    </row>
    <row r="614" spans="1:5">
      <c r="A614" s="1">
        <v>42311</v>
      </c>
      <c r="B614" s="5">
        <v>14.33</v>
      </c>
      <c r="C614" s="5">
        <v>14.73</v>
      </c>
      <c r="D614" s="5">
        <v>13.81</v>
      </c>
      <c r="E614" s="5">
        <v>14.54</v>
      </c>
    </row>
    <row r="615" spans="1:5">
      <c r="A615" s="1">
        <v>42310</v>
      </c>
      <c r="B615" s="5">
        <v>15.41</v>
      </c>
      <c r="C615" s="5">
        <v>15.51</v>
      </c>
      <c r="D615" s="5">
        <v>13.67</v>
      </c>
      <c r="E615" s="5">
        <v>14.15</v>
      </c>
    </row>
    <row r="616" spans="1:5">
      <c r="A616" s="1">
        <v>42307</v>
      </c>
      <c r="B616" s="5">
        <v>14.6</v>
      </c>
      <c r="C616" s="5">
        <v>15.39</v>
      </c>
      <c r="D616" s="5">
        <v>14</v>
      </c>
      <c r="E616" s="5">
        <v>15.07</v>
      </c>
    </row>
    <row r="617" spans="1:5">
      <c r="A617" s="1">
        <v>42306</v>
      </c>
      <c r="B617" s="5">
        <v>14.8</v>
      </c>
      <c r="C617" s="5">
        <v>15.46</v>
      </c>
      <c r="D617" s="5">
        <v>14.33</v>
      </c>
      <c r="E617" s="5">
        <v>14.61</v>
      </c>
    </row>
    <row r="618" spans="1:5">
      <c r="A618" s="1">
        <v>42305</v>
      </c>
      <c r="B618" s="5">
        <v>15.14</v>
      </c>
      <c r="C618" s="5">
        <v>15.73</v>
      </c>
      <c r="D618" s="5">
        <v>12.8</v>
      </c>
      <c r="E618" s="5">
        <v>14.33</v>
      </c>
    </row>
    <row r="619" spans="1:5">
      <c r="A619" s="1">
        <v>42304</v>
      </c>
      <c r="B619" s="5">
        <v>15.75</v>
      </c>
      <c r="C619" s="5">
        <v>15.99</v>
      </c>
      <c r="D619" s="5">
        <v>14.78</v>
      </c>
      <c r="E619" s="5">
        <v>15.43</v>
      </c>
    </row>
    <row r="620" spans="1:5">
      <c r="A620" s="1">
        <v>42303</v>
      </c>
      <c r="B620" s="5">
        <v>14.76</v>
      </c>
      <c r="C620" s="5">
        <v>15.43</v>
      </c>
      <c r="D620" s="5">
        <v>14.68</v>
      </c>
      <c r="E620" s="5">
        <v>15.29</v>
      </c>
    </row>
    <row r="621" spans="1:5">
      <c r="A621" s="1">
        <v>42300</v>
      </c>
      <c r="B621" s="5">
        <v>13.46</v>
      </c>
      <c r="C621" s="5">
        <v>15.12</v>
      </c>
      <c r="D621" s="5">
        <v>13.24</v>
      </c>
      <c r="E621" s="5">
        <v>14.46</v>
      </c>
    </row>
    <row r="622" spans="1:5">
      <c r="A622" s="1">
        <v>42299</v>
      </c>
      <c r="B622" s="5">
        <v>15.02</v>
      </c>
      <c r="C622" s="5">
        <v>15.92</v>
      </c>
      <c r="D622" s="5">
        <v>14.45</v>
      </c>
      <c r="E622" s="5">
        <v>14.45</v>
      </c>
    </row>
    <row r="623" spans="1:5">
      <c r="A623" s="1">
        <v>42298</v>
      </c>
      <c r="B623" s="5">
        <v>14.98</v>
      </c>
      <c r="C623" s="5">
        <v>16.7</v>
      </c>
      <c r="D623" s="5">
        <v>14.41</v>
      </c>
      <c r="E623" s="5">
        <v>16.7</v>
      </c>
    </row>
    <row r="624" spans="1:5">
      <c r="A624" s="1">
        <v>42297</v>
      </c>
      <c r="B624" s="5">
        <v>15.17</v>
      </c>
      <c r="C624" s="5">
        <v>16.34</v>
      </c>
      <c r="D624" s="5">
        <v>14.72</v>
      </c>
      <c r="E624" s="5">
        <v>15.75</v>
      </c>
    </row>
    <row r="625" spans="1:5">
      <c r="A625" s="1">
        <v>42296</v>
      </c>
      <c r="B625" s="5">
        <v>15.68</v>
      </c>
      <c r="C625" s="5">
        <v>16.23</v>
      </c>
      <c r="D625" s="5">
        <v>14.82</v>
      </c>
      <c r="E625" s="5">
        <v>14.98</v>
      </c>
    </row>
    <row r="626" spans="1:5">
      <c r="A626" s="1">
        <v>42293</v>
      </c>
      <c r="B626" s="5">
        <v>15.64</v>
      </c>
      <c r="C626" s="5">
        <v>16.86</v>
      </c>
      <c r="D626" s="5">
        <v>15.05</v>
      </c>
      <c r="E626" s="5">
        <v>15.05</v>
      </c>
    </row>
    <row r="627" spans="1:5">
      <c r="A627" s="1">
        <v>42292</v>
      </c>
      <c r="B627" s="5">
        <v>17.62</v>
      </c>
      <c r="C627" s="5">
        <v>17.850000000000001</v>
      </c>
      <c r="D627" s="5">
        <v>16.04</v>
      </c>
      <c r="E627" s="5">
        <v>16.05</v>
      </c>
    </row>
    <row r="628" spans="1:5">
      <c r="A628" s="1">
        <v>42291</v>
      </c>
      <c r="B628" s="5">
        <v>17.670000000000002</v>
      </c>
      <c r="C628" s="5">
        <v>18.78</v>
      </c>
      <c r="D628" s="5">
        <v>17.3</v>
      </c>
      <c r="E628" s="5">
        <v>18.03</v>
      </c>
    </row>
    <row r="629" spans="1:5">
      <c r="A629" s="1">
        <v>42290</v>
      </c>
      <c r="B629" s="5">
        <v>17.079999999999998</v>
      </c>
      <c r="C629" s="5">
        <v>17.7</v>
      </c>
      <c r="D629" s="5">
        <v>16.14</v>
      </c>
      <c r="E629" s="5">
        <v>17.670000000000002</v>
      </c>
    </row>
    <row r="630" spans="1:5">
      <c r="A630" s="1">
        <v>42289</v>
      </c>
      <c r="B630" s="5">
        <v>17.68</v>
      </c>
      <c r="C630" s="5">
        <v>17.809999999999999</v>
      </c>
      <c r="D630" s="5">
        <v>16.149999999999999</v>
      </c>
      <c r="E630" s="5">
        <v>16.170000000000002</v>
      </c>
    </row>
    <row r="631" spans="1:5">
      <c r="A631" s="1">
        <v>42286</v>
      </c>
      <c r="B631" s="5">
        <v>17.149999999999999</v>
      </c>
      <c r="C631" s="5">
        <v>18.2</v>
      </c>
      <c r="D631" s="5">
        <v>16.89</v>
      </c>
      <c r="E631" s="5">
        <v>17.079999999999998</v>
      </c>
    </row>
    <row r="632" spans="1:5">
      <c r="A632" s="1">
        <v>42285</v>
      </c>
      <c r="B632" s="5">
        <v>18.62</v>
      </c>
      <c r="C632" s="5">
        <v>19.02</v>
      </c>
      <c r="D632" s="5">
        <v>16.34</v>
      </c>
      <c r="E632" s="5">
        <v>17.420000000000002</v>
      </c>
    </row>
    <row r="633" spans="1:5">
      <c r="A633" s="1">
        <v>42284</v>
      </c>
      <c r="B633" s="5">
        <v>18.96</v>
      </c>
      <c r="C633" s="5">
        <v>19.73</v>
      </c>
      <c r="D633" s="5">
        <v>18.329999999999998</v>
      </c>
      <c r="E633" s="5">
        <v>18.399999999999999</v>
      </c>
    </row>
    <row r="634" spans="1:5">
      <c r="A634" s="1">
        <v>42283</v>
      </c>
      <c r="B634" s="5">
        <v>19.54</v>
      </c>
      <c r="C634" s="5">
        <v>20.32</v>
      </c>
      <c r="D634" s="5">
        <v>18.82</v>
      </c>
      <c r="E634" s="5">
        <v>19.399999999999999</v>
      </c>
    </row>
    <row r="635" spans="1:5">
      <c r="A635" s="1">
        <v>42282</v>
      </c>
      <c r="B635" s="5">
        <v>20.309999999999999</v>
      </c>
      <c r="C635" s="5">
        <v>20.420000000000002</v>
      </c>
      <c r="D635" s="5">
        <v>19.14</v>
      </c>
      <c r="E635" s="5">
        <v>19.54</v>
      </c>
    </row>
    <row r="636" spans="1:5">
      <c r="A636" s="1">
        <v>42279</v>
      </c>
      <c r="B636" s="5">
        <v>23.99</v>
      </c>
      <c r="C636" s="5">
        <v>24.47</v>
      </c>
      <c r="D636" s="5">
        <v>20.350000000000001</v>
      </c>
      <c r="E636" s="5">
        <v>20.94</v>
      </c>
    </row>
    <row r="637" spans="1:5">
      <c r="A637" s="1">
        <v>42278</v>
      </c>
      <c r="B637" s="5">
        <v>23.14</v>
      </c>
      <c r="C637" s="5">
        <v>25.23</v>
      </c>
      <c r="D637" s="5">
        <v>22.55</v>
      </c>
      <c r="E637" s="5">
        <v>22.55</v>
      </c>
    </row>
    <row r="638" spans="1:5">
      <c r="A638" s="1">
        <v>42277</v>
      </c>
      <c r="B638" s="5">
        <v>24.64</v>
      </c>
      <c r="C638" s="5">
        <v>25.88</v>
      </c>
      <c r="D638" s="5">
        <v>23.25</v>
      </c>
      <c r="E638" s="5">
        <v>24.5</v>
      </c>
    </row>
    <row r="639" spans="1:5">
      <c r="A639" s="1">
        <v>42276</v>
      </c>
      <c r="B639" s="5">
        <v>26.57</v>
      </c>
      <c r="C639" s="5">
        <v>28.2</v>
      </c>
      <c r="D639" s="5">
        <v>25.76</v>
      </c>
      <c r="E639" s="5">
        <v>26.83</v>
      </c>
    </row>
    <row r="640" spans="1:5">
      <c r="A640" s="1">
        <v>42275</v>
      </c>
      <c r="B640" s="5">
        <v>25.02</v>
      </c>
      <c r="C640" s="5">
        <v>28.33</v>
      </c>
      <c r="D640" s="5">
        <v>24.94</v>
      </c>
      <c r="E640" s="5">
        <v>27.63</v>
      </c>
    </row>
    <row r="641" spans="1:5">
      <c r="A641" s="1">
        <v>42272</v>
      </c>
      <c r="B641" s="5">
        <v>21.12</v>
      </c>
      <c r="C641" s="5">
        <v>24.29</v>
      </c>
      <c r="D641" s="5">
        <v>20.81</v>
      </c>
      <c r="E641" s="5">
        <v>23.62</v>
      </c>
    </row>
    <row r="642" spans="1:5">
      <c r="A642" s="1">
        <v>42271</v>
      </c>
      <c r="B642" s="5">
        <v>23.53</v>
      </c>
      <c r="C642" s="5">
        <v>25.3</v>
      </c>
      <c r="D642" s="5">
        <v>21.81</v>
      </c>
      <c r="E642" s="5">
        <v>23.47</v>
      </c>
    </row>
    <row r="643" spans="1:5">
      <c r="A643" s="1">
        <v>42270</v>
      </c>
      <c r="B643" s="5">
        <v>22.09</v>
      </c>
      <c r="C643" s="5">
        <v>23.2</v>
      </c>
      <c r="D643" s="5">
        <v>21.14</v>
      </c>
      <c r="E643" s="5">
        <v>22.13</v>
      </c>
    </row>
    <row r="644" spans="1:5">
      <c r="A644" s="1">
        <v>42269</v>
      </c>
      <c r="B644" s="5">
        <v>22.97</v>
      </c>
      <c r="C644" s="5">
        <v>26.29</v>
      </c>
      <c r="D644" s="5">
        <v>22.25</v>
      </c>
      <c r="E644" s="5">
        <v>22.44</v>
      </c>
    </row>
    <row r="645" spans="1:5">
      <c r="A645" s="1">
        <v>42268</v>
      </c>
      <c r="B645" s="5">
        <v>21.97</v>
      </c>
      <c r="C645" s="5">
        <v>22.48</v>
      </c>
      <c r="D645" s="5">
        <v>20.05</v>
      </c>
      <c r="E645" s="5">
        <v>20.14</v>
      </c>
    </row>
    <row r="646" spans="1:5">
      <c r="A646" s="1">
        <v>42265</v>
      </c>
      <c r="B646" s="5">
        <v>23.07</v>
      </c>
      <c r="C646" s="5">
        <v>23.99</v>
      </c>
      <c r="D646" s="5">
        <v>20.98</v>
      </c>
      <c r="E646" s="5">
        <v>22.28</v>
      </c>
    </row>
    <row r="647" spans="1:5">
      <c r="A647" s="1">
        <v>42264</v>
      </c>
      <c r="B647" s="5">
        <v>21.54</v>
      </c>
      <c r="C647" s="5">
        <v>23.33</v>
      </c>
      <c r="D647" s="5">
        <v>17.87</v>
      </c>
      <c r="E647" s="5">
        <v>21.14</v>
      </c>
    </row>
    <row r="648" spans="1:5">
      <c r="A648" s="1">
        <v>42263</v>
      </c>
      <c r="B648" s="5">
        <v>22.57</v>
      </c>
      <c r="C648" s="5">
        <v>22.94</v>
      </c>
      <c r="D648" s="5">
        <v>21.09</v>
      </c>
      <c r="E648" s="5">
        <v>21.35</v>
      </c>
    </row>
    <row r="649" spans="1:5">
      <c r="A649" s="1">
        <v>42262</v>
      </c>
      <c r="B649" s="5">
        <v>23.28</v>
      </c>
      <c r="C649" s="5">
        <v>23.77</v>
      </c>
      <c r="D649" s="5">
        <v>22.13</v>
      </c>
      <c r="E649" s="5">
        <v>22.54</v>
      </c>
    </row>
    <row r="650" spans="1:5">
      <c r="A650" s="1">
        <v>42261</v>
      </c>
      <c r="B650" s="5">
        <v>24.03</v>
      </c>
      <c r="C650" s="5">
        <v>25.32</v>
      </c>
      <c r="D650" s="5">
        <v>23.64</v>
      </c>
      <c r="E650" s="5">
        <v>24.25</v>
      </c>
    </row>
    <row r="651" spans="1:5">
      <c r="A651" s="1">
        <v>42258</v>
      </c>
      <c r="B651" s="5">
        <v>25.38</v>
      </c>
      <c r="C651" s="5">
        <v>25.81</v>
      </c>
      <c r="D651" s="5">
        <v>23.15</v>
      </c>
      <c r="E651" s="5">
        <v>23.2</v>
      </c>
    </row>
    <row r="652" spans="1:5">
      <c r="A652" s="1">
        <v>42257</v>
      </c>
      <c r="B652" s="5">
        <v>26.87</v>
      </c>
      <c r="C652" s="5">
        <v>27.22</v>
      </c>
      <c r="D652" s="5">
        <v>23.53</v>
      </c>
      <c r="E652" s="5">
        <v>24.37</v>
      </c>
    </row>
    <row r="653" spans="1:5">
      <c r="A653" s="1">
        <v>42256</v>
      </c>
      <c r="B653" s="5">
        <v>22.39</v>
      </c>
      <c r="C653" s="5">
        <v>26.82</v>
      </c>
      <c r="D653" s="5">
        <v>21.51</v>
      </c>
      <c r="E653" s="5">
        <v>26.23</v>
      </c>
    </row>
    <row r="654" spans="1:5">
      <c r="A654" s="1">
        <v>42255</v>
      </c>
      <c r="B654" s="5">
        <v>25.05</v>
      </c>
      <c r="C654" s="5">
        <v>26.25</v>
      </c>
      <c r="D654" s="5">
        <v>24.13</v>
      </c>
      <c r="E654" s="5">
        <v>24.9</v>
      </c>
    </row>
    <row r="655" spans="1:5">
      <c r="A655" s="1">
        <v>42251</v>
      </c>
      <c r="B655" s="5">
        <v>27.43</v>
      </c>
      <c r="C655" s="5">
        <v>29.47</v>
      </c>
      <c r="D655" s="5">
        <v>25.68</v>
      </c>
      <c r="E655" s="5">
        <v>27.8</v>
      </c>
    </row>
    <row r="656" spans="1:5">
      <c r="A656" s="1">
        <v>42250</v>
      </c>
      <c r="B656" s="5">
        <v>25.21</v>
      </c>
      <c r="C656" s="5">
        <v>26.31</v>
      </c>
      <c r="D656" s="5">
        <v>23.45</v>
      </c>
      <c r="E656" s="5">
        <v>25.61</v>
      </c>
    </row>
    <row r="657" spans="1:5">
      <c r="A657" s="1">
        <v>42249</v>
      </c>
      <c r="B657" s="5">
        <v>29.14</v>
      </c>
      <c r="C657" s="5">
        <v>30.45</v>
      </c>
      <c r="D657" s="5">
        <v>24.77</v>
      </c>
      <c r="E657" s="5">
        <v>26.09</v>
      </c>
    </row>
    <row r="658" spans="1:5">
      <c r="A658" s="1">
        <v>42248</v>
      </c>
      <c r="B658" s="5">
        <v>31.91</v>
      </c>
      <c r="C658" s="5">
        <v>33.82</v>
      </c>
      <c r="D658" s="5">
        <v>29.91</v>
      </c>
      <c r="E658" s="5">
        <v>31.4</v>
      </c>
    </row>
    <row r="659" spans="1:5">
      <c r="A659" s="1">
        <v>42247</v>
      </c>
      <c r="B659" s="5">
        <v>27.03</v>
      </c>
      <c r="C659" s="5">
        <v>29.37</v>
      </c>
      <c r="D659" s="5">
        <v>26.63</v>
      </c>
      <c r="E659" s="5">
        <v>28.43</v>
      </c>
    </row>
    <row r="660" spans="1:5">
      <c r="A660" s="1">
        <v>42244</v>
      </c>
      <c r="B660" s="5">
        <v>26.69</v>
      </c>
      <c r="C660" s="5">
        <v>29.2</v>
      </c>
      <c r="D660" s="5">
        <v>25.77</v>
      </c>
      <c r="E660" s="5">
        <v>26.05</v>
      </c>
    </row>
    <row r="661" spans="1:5">
      <c r="A661" s="1">
        <v>42243</v>
      </c>
      <c r="B661" s="5">
        <v>27.11</v>
      </c>
      <c r="C661" s="5">
        <v>29.9</v>
      </c>
      <c r="D661" s="5">
        <v>24.49</v>
      </c>
      <c r="E661" s="5">
        <v>26.1</v>
      </c>
    </row>
    <row r="662" spans="1:5">
      <c r="A662" s="1">
        <v>42242</v>
      </c>
      <c r="B662" s="5">
        <v>31.13</v>
      </c>
      <c r="C662" s="5">
        <v>35.619999999999997</v>
      </c>
      <c r="D662" s="5">
        <v>28.67</v>
      </c>
      <c r="E662" s="5">
        <v>30.32</v>
      </c>
    </row>
    <row r="663" spans="1:5">
      <c r="A663" s="1">
        <v>42241</v>
      </c>
      <c r="B663" s="5">
        <v>31.13</v>
      </c>
      <c r="C663" s="5">
        <v>38.06</v>
      </c>
      <c r="D663" s="5">
        <v>28.08</v>
      </c>
      <c r="E663" s="5">
        <v>36.020000000000003</v>
      </c>
    </row>
    <row r="664" spans="1:5">
      <c r="A664" s="1">
        <v>42240</v>
      </c>
      <c r="B664" s="5">
        <v>28.03</v>
      </c>
      <c r="C664" s="5">
        <v>53.29</v>
      </c>
      <c r="D664" s="5">
        <v>28.03</v>
      </c>
      <c r="E664" s="5">
        <v>40.74</v>
      </c>
    </row>
    <row r="665" spans="1:5">
      <c r="A665" s="1">
        <v>42237</v>
      </c>
      <c r="B665" s="5">
        <v>22.55</v>
      </c>
      <c r="C665" s="5">
        <v>28.38</v>
      </c>
      <c r="D665" s="5">
        <v>20.8</v>
      </c>
      <c r="E665" s="5">
        <v>28.03</v>
      </c>
    </row>
    <row r="666" spans="1:5">
      <c r="A666" s="1">
        <v>42236</v>
      </c>
      <c r="B666" s="5">
        <v>16.55</v>
      </c>
      <c r="C666" s="5">
        <v>19.239999999999998</v>
      </c>
      <c r="D666" s="5">
        <v>16.13</v>
      </c>
      <c r="E666" s="5">
        <v>19.14</v>
      </c>
    </row>
    <row r="667" spans="1:5">
      <c r="A667" s="1">
        <v>42235</v>
      </c>
      <c r="B667" s="5">
        <v>14.84</v>
      </c>
      <c r="C667" s="5">
        <v>15.96</v>
      </c>
      <c r="D667" s="5">
        <v>13.73</v>
      </c>
      <c r="E667" s="5">
        <v>15.25</v>
      </c>
    </row>
    <row r="668" spans="1:5">
      <c r="A668" s="1">
        <v>42234</v>
      </c>
      <c r="B668" s="5">
        <v>13.41</v>
      </c>
      <c r="C668" s="5">
        <v>13.94</v>
      </c>
      <c r="D668" s="5">
        <v>13.17</v>
      </c>
      <c r="E668" s="5">
        <v>13.79</v>
      </c>
    </row>
    <row r="669" spans="1:5">
      <c r="A669" s="1">
        <v>42233</v>
      </c>
      <c r="B669" s="5">
        <v>14.32</v>
      </c>
      <c r="C669" s="5">
        <v>14.52</v>
      </c>
      <c r="D669" s="5">
        <v>13.01</v>
      </c>
      <c r="E669" s="5">
        <v>13.02</v>
      </c>
    </row>
    <row r="670" spans="1:5">
      <c r="A670" s="1">
        <v>42230</v>
      </c>
      <c r="B670" s="5">
        <v>13.69</v>
      </c>
      <c r="C670" s="5">
        <v>13.87</v>
      </c>
      <c r="D670" s="5">
        <v>12.8</v>
      </c>
      <c r="E670" s="5">
        <v>12.83</v>
      </c>
    </row>
    <row r="671" spans="1:5">
      <c r="A671" s="1">
        <v>42229</v>
      </c>
      <c r="B671" s="5">
        <v>13.87</v>
      </c>
      <c r="C671" s="5">
        <v>14.33</v>
      </c>
      <c r="D671" s="5">
        <v>13.06</v>
      </c>
      <c r="E671" s="5">
        <v>13.49</v>
      </c>
    </row>
    <row r="672" spans="1:5">
      <c r="A672" s="1">
        <v>42228</v>
      </c>
      <c r="B672" s="5">
        <v>15.19</v>
      </c>
      <c r="C672" s="5">
        <v>16.28</v>
      </c>
      <c r="D672" s="5">
        <v>13.45</v>
      </c>
      <c r="E672" s="5">
        <v>13.61</v>
      </c>
    </row>
    <row r="673" spans="1:5">
      <c r="A673" s="1">
        <v>42227</v>
      </c>
      <c r="B673" s="5">
        <v>13.24</v>
      </c>
      <c r="C673" s="5">
        <v>14.33</v>
      </c>
      <c r="D673" s="5">
        <v>13.02</v>
      </c>
      <c r="E673" s="5">
        <v>13.71</v>
      </c>
    </row>
    <row r="674" spans="1:5">
      <c r="A674" s="1">
        <v>42226</v>
      </c>
      <c r="B674" s="5">
        <v>12.73</v>
      </c>
      <c r="C674" s="5">
        <v>12.78</v>
      </c>
      <c r="D674" s="5">
        <v>12.18</v>
      </c>
      <c r="E674" s="5">
        <v>12.23</v>
      </c>
    </row>
    <row r="675" spans="1:5">
      <c r="A675" s="1">
        <v>42223</v>
      </c>
      <c r="B675" s="5">
        <v>13.57</v>
      </c>
      <c r="C675" s="5">
        <v>14.58</v>
      </c>
      <c r="D675" s="5">
        <v>13.29</v>
      </c>
      <c r="E675" s="5">
        <v>13.39</v>
      </c>
    </row>
    <row r="676" spans="1:5">
      <c r="A676" s="1">
        <v>42222</v>
      </c>
      <c r="B676" s="5">
        <v>12.2</v>
      </c>
      <c r="C676" s="5">
        <v>14.25</v>
      </c>
      <c r="D676" s="5">
        <v>12.16</v>
      </c>
      <c r="E676" s="5">
        <v>13.77</v>
      </c>
    </row>
    <row r="677" spans="1:5">
      <c r="A677" s="1">
        <v>42221</v>
      </c>
      <c r="B677" s="5">
        <v>12.02</v>
      </c>
      <c r="C677" s="5">
        <v>12.72</v>
      </c>
      <c r="D677" s="5">
        <v>10.88</v>
      </c>
      <c r="E677" s="5">
        <v>12.51</v>
      </c>
    </row>
    <row r="678" spans="1:5">
      <c r="A678" s="1">
        <v>42220</v>
      </c>
      <c r="B678" s="5">
        <v>12.66</v>
      </c>
      <c r="C678" s="5">
        <v>13.22</v>
      </c>
      <c r="D678" s="5">
        <v>12.29</v>
      </c>
      <c r="E678" s="5">
        <v>13</v>
      </c>
    </row>
    <row r="679" spans="1:5">
      <c r="A679" s="1">
        <v>42219</v>
      </c>
      <c r="B679" s="5">
        <v>12.85</v>
      </c>
      <c r="C679" s="5">
        <v>13.55</v>
      </c>
      <c r="D679" s="5">
        <v>12.32</v>
      </c>
      <c r="E679" s="5">
        <v>12.56</v>
      </c>
    </row>
    <row r="680" spans="1:5">
      <c r="A680" s="1">
        <v>42216</v>
      </c>
      <c r="B680" s="5">
        <v>12.03</v>
      </c>
      <c r="C680" s="5">
        <v>12.63</v>
      </c>
      <c r="D680" s="5">
        <v>11.82</v>
      </c>
      <c r="E680" s="5">
        <v>12.12</v>
      </c>
    </row>
    <row r="681" spans="1:5">
      <c r="A681" s="1">
        <v>42215</v>
      </c>
      <c r="B681" s="5">
        <v>12.72</v>
      </c>
      <c r="C681" s="5">
        <v>13.42</v>
      </c>
      <c r="D681" s="5">
        <v>12.09</v>
      </c>
      <c r="E681" s="5">
        <v>12.13</v>
      </c>
    </row>
    <row r="682" spans="1:5">
      <c r="A682" s="1">
        <v>42214</v>
      </c>
      <c r="B682" s="5">
        <v>13.57</v>
      </c>
      <c r="C682" s="5">
        <v>13.59</v>
      </c>
      <c r="D682" s="5">
        <v>11.85</v>
      </c>
      <c r="E682" s="5">
        <v>12.5</v>
      </c>
    </row>
    <row r="683" spans="1:5">
      <c r="A683" s="1">
        <v>42213</v>
      </c>
      <c r="B683" s="5">
        <v>14.87</v>
      </c>
      <c r="C683" s="5">
        <v>15.62</v>
      </c>
      <c r="D683" s="5">
        <v>13.32</v>
      </c>
      <c r="E683" s="5">
        <v>13.44</v>
      </c>
    </row>
    <row r="684" spans="1:5">
      <c r="A684" s="1">
        <v>42212</v>
      </c>
      <c r="B684" s="5">
        <v>15.6</v>
      </c>
      <c r="C684" s="5">
        <v>16.27</v>
      </c>
      <c r="D684" s="5">
        <v>15.03</v>
      </c>
      <c r="E684" s="5">
        <v>15.6</v>
      </c>
    </row>
    <row r="685" spans="1:5">
      <c r="A685" s="1">
        <v>42209</v>
      </c>
      <c r="B685" s="5">
        <v>12.87</v>
      </c>
      <c r="C685" s="5">
        <v>14.73</v>
      </c>
      <c r="D685" s="5">
        <v>12.86</v>
      </c>
      <c r="E685" s="5">
        <v>13.74</v>
      </c>
    </row>
    <row r="686" spans="1:5">
      <c r="A686" s="1">
        <v>42208</v>
      </c>
      <c r="B686" s="5">
        <v>12.06</v>
      </c>
      <c r="C686" s="5">
        <v>13.08</v>
      </c>
      <c r="D686" s="5">
        <v>11.73</v>
      </c>
      <c r="E686" s="5">
        <v>12.64</v>
      </c>
    </row>
    <row r="687" spans="1:5">
      <c r="A687" s="1">
        <v>42207</v>
      </c>
      <c r="B687" s="5">
        <v>12.77</v>
      </c>
      <c r="C687" s="5">
        <v>12.83</v>
      </c>
      <c r="D687" s="5">
        <v>12.05</v>
      </c>
      <c r="E687" s="5">
        <v>12.12</v>
      </c>
    </row>
    <row r="688" spans="1:5">
      <c r="A688" s="1">
        <v>42206</v>
      </c>
      <c r="B688" s="5">
        <v>12.42</v>
      </c>
      <c r="C688" s="5">
        <v>12.79</v>
      </c>
      <c r="D688" s="5">
        <v>12.21</v>
      </c>
      <c r="E688" s="5">
        <v>12.22</v>
      </c>
    </row>
    <row r="689" spans="1:5">
      <c r="A689" s="1">
        <v>42205</v>
      </c>
      <c r="B689" s="5">
        <v>12.25</v>
      </c>
      <c r="C689" s="5">
        <v>12.37</v>
      </c>
      <c r="D689" s="5">
        <v>11.71</v>
      </c>
      <c r="E689" s="5">
        <v>12.25</v>
      </c>
    </row>
    <row r="690" spans="1:5">
      <c r="A690" s="1">
        <v>42202</v>
      </c>
      <c r="B690" s="5">
        <v>11.77</v>
      </c>
      <c r="C690" s="5">
        <v>12.22</v>
      </c>
      <c r="D690" s="5">
        <v>11.77</v>
      </c>
      <c r="E690" s="5">
        <v>11.95</v>
      </c>
    </row>
    <row r="691" spans="1:5">
      <c r="A691" s="1">
        <v>42201</v>
      </c>
      <c r="B691" s="5">
        <v>12.59</v>
      </c>
      <c r="C691" s="5">
        <v>12.61</v>
      </c>
      <c r="D691" s="5">
        <v>11.87</v>
      </c>
      <c r="E691" s="5">
        <v>12.11</v>
      </c>
    </row>
    <row r="692" spans="1:5">
      <c r="A692" s="1">
        <v>42200</v>
      </c>
      <c r="B692" s="5">
        <v>13.35</v>
      </c>
      <c r="C692" s="5">
        <v>13.97</v>
      </c>
      <c r="D692" s="5">
        <v>12.81</v>
      </c>
      <c r="E692" s="5">
        <v>13.23</v>
      </c>
    </row>
    <row r="693" spans="1:5">
      <c r="A693" s="1">
        <v>42199</v>
      </c>
      <c r="B693" s="5">
        <v>13.91</v>
      </c>
      <c r="C693" s="5">
        <v>13.95</v>
      </c>
      <c r="D693" s="5">
        <v>12.9</v>
      </c>
      <c r="E693" s="5">
        <v>13.37</v>
      </c>
    </row>
    <row r="694" spans="1:5">
      <c r="A694" s="1">
        <v>42198</v>
      </c>
      <c r="B694" s="5">
        <v>15.29</v>
      </c>
      <c r="C694" s="5">
        <v>15.36</v>
      </c>
      <c r="D694" s="5">
        <v>13.82</v>
      </c>
      <c r="E694" s="5">
        <v>13.9</v>
      </c>
    </row>
    <row r="695" spans="1:5">
      <c r="A695" s="1">
        <v>42195</v>
      </c>
      <c r="B695" s="5">
        <v>17.45</v>
      </c>
      <c r="C695" s="5">
        <v>18.170000000000002</v>
      </c>
      <c r="D695" s="5">
        <v>16.600000000000001</v>
      </c>
      <c r="E695" s="5">
        <v>16.829999999999998</v>
      </c>
    </row>
    <row r="696" spans="1:5">
      <c r="A696" s="1">
        <v>42194</v>
      </c>
      <c r="B696" s="5">
        <v>17.46</v>
      </c>
      <c r="C696" s="5">
        <v>20.05</v>
      </c>
      <c r="D696" s="5">
        <v>17.2</v>
      </c>
      <c r="E696" s="5">
        <v>19.97</v>
      </c>
    </row>
    <row r="697" spans="1:5">
      <c r="A697" s="1">
        <v>42193</v>
      </c>
      <c r="B697" s="5">
        <v>17.38</v>
      </c>
      <c r="C697" s="5">
        <v>19.760000000000002</v>
      </c>
      <c r="D697" s="5">
        <v>16.940000000000001</v>
      </c>
      <c r="E697" s="5">
        <v>19.66</v>
      </c>
    </row>
    <row r="698" spans="1:5">
      <c r="A698" s="1">
        <v>42192</v>
      </c>
      <c r="B698" s="5">
        <v>17.22</v>
      </c>
      <c r="C698" s="5">
        <v>19.2</v>
      </c>
      <c r="D698" s="5">
        <v>15.93</v>
      </c>
      <c r="E698" s="5">
        <v>16.09</v>
      </c>
    </row>
    <row r="699" spans="1:5">
      <c r="A699" s="1">
        <v>42191</v>
      </c>
      <c r="B699" s="5">
        <v>18.649999999999999</v>
      </c>
      <c r="C699" s="5">
        <v>18.95</v>
      </c>
      <c r="D699" s="5">
        <v>16.57</v>
      </c>
      <c r="E699" s="5">
        <v>17.010000000000002</v>
      </c>
    </row>
    <row r="700" spans="1:5">
      <c r="A700" s="1">
        <v>42187</v>
      </c>
      <c r="B700" s="5">
        <v>15.43</v>
      </c>
      <c r="C700" s="5">
        <v>17.48</v>
      </c>
      <c r="D700" s="5">
        <v>15.39</v>
      </c>
      <c r="E700" s="5">
        <v>16.79</v>
      </c>
    </row>
    <row r="701" spans="1:5">
      <c r="A701" s="1">
        <v>42186</v>
      </c>
      <c r="B701" s="5">
        <v>16.63</v>
      </c>
      <c r="C701" s="5">
        <v>17.260000000000002</v>
      </c>
      <c r="D701" s="5">
        <v>15.65</v>
      </c>
      <c r="E701" s="5">
        <v>16.09</v>
      </c>
    </row>
    <row r="702" spans="1:5">
      <c r="A702" s="1">
        <v>42185</v>
      </c>
      <c r="B702" s="5">
        <v>17.600000000000001</v>
      </c>
      <c r="C702" s="5">
        <v>19.8</v>
      </c>
      <c r="D702" s="5">
        <v>17.489999999999998</v>
      </c>
      <c r="E702" s="5">
        <v>18.23</v>
      </c>
    </row>
    <row r="703" spans="1:5">
      <c r="A703" s="1">
        <v>42184</v>
      </c>
      <c r="B703" s="5">
        <v>16.7</v>
      </c>
      <c r="C703" s="5">
        <v>19.5</v>
      </c>
      <c r="D703" s="5">
        <v>15.82</v>
      </c>
      <c r="E703" s="5">
        <v>18.850000000000001</v>
      </c>
    </row>
    <row r="704" spans="1:5">
      <c r="A704" s="1">
        <v>42181</v>
      </c>
      <c r="B704" s="5">
        <v>14.13</v>
      </c>
      <c r="C704" s="5">
        <v>14.91</v>
      </c>
      <c r="D704" s="5">
        <v>13.64</v>
      </c>
      <c r="E704" s="5">
        <v>14.02</v>
      </c>
    </row>
    <row r="705" spans="1:5">
      <c r="A705" s="1">
        <v>42180</v>
      </c>
      <c r="B705" s="5">
        <v>12.96</v>
      </c>
      <c r="C705" s="5">
        <v>14.16</v>
      </c>
      <c r="D705" s="5">
        <v>12.92</v>
      </c>
      <c r="E705" s="5">
        <v>14.01</v>
      </c>
    </row>
    <row r="706" spans="1:5">
      <c r="A706" s="1">
        <v>42179</v>
      </c>
      <c r="B706" s="5">
        <v>12.57</v>
      </c>
      <c r="C706" s="5">
        <v>13.33</v>
      </c>
      <c r="D706" s="5">
        <v>12.01</v>
      </c>
      <c r="E706" s="5">
        <v>13.26</v>
      </c>
    </row>
    <row r="707" spans="1:5">
      <c r="A707" s="1">
        <v>42178</v>
      </c>
      <c r="B707" s="5">
        <v>12.5</v>
      </c>
      <c r="C707" s="5">
        <v>12.68</v>
      </c>
      <c r="D707" s="5">
        <v>11.93</v>
      </c>
      <c r="E707" s="5">
        <v>12.11</v>
      </c>
    </row>
    <row r="708" spans="1:5">
      <c r="A708" s="1">
        <v>42177</v>
      </c>
      <c r="B708" s="5">
        <v>13.42</v>
      </c>
      <c r="C708" s="5">
        <v>13.46</v>
      </c>
      <c r="D708" s="5">
        <v>12.43</v>
      </c>
      <c r="E708" s="5">
        <v>12.74</v>
      </c>
    </row>
    <row r="709" spans="1:5">
      <c r="A709" s="1">
        <v>42174</v>
      </c>
      <c r="B709" s="5">
        <v>13.35</v>
      </c>
      <c r="C709" s="5">
        <v>14</v>
      </c>
      <c r="D709" s="5">
        <v>12.96</v>
      </c>
      <c r="E709" s="5">
        <v>13.96</v>
      </c>
    </row>
    <row r="710" spans="1:5">
      <c r="A710" s="1">
        <v>42173</v>
      </c>
      <c r="B710" s="5">
        <v>14.03</v>
      </c>
      <c r="C710" s="5">
        <v>14.03</v>
      </c>
      <c r="D710" s="5">
        <v>12.54</v>
      </c>
      <c r="E710" s="5">
        <v>13.19</v>
      </c>
    </row>
    <row r="711" spans="1:5">
      <c r="A711" s="1">
        <v>42172</v>
      </c>
      <c r="B711" s="5">
        <v>14.66</v>
      </c>
      <c r="C711" s="5">
        <v>15.49</v>
      </c>
      <c r="D711" s="5">
        <v>14.07</v>
      </c>
      <c r="E711" s="5">
        <v>14.5</v>
      </c>
    </row>
    <row r="712" spans="1:5">
      <c r="A712" s="1">
        <v>42171</v>
      </c>
      <c r="B712" s="5">
        <v>15.62</v>
      </c>
      <c r="C712" s="5">
        <v>15.62</v>
      </c>
      <c r="D712" s="5">
        <v>14.81</v>
      </c>
      <c r="E712" s="5">
        <v>14.81</v>
      </c>
    </row>
    <row r="713" spans="1:5">
      <c r="A713" s="1">
        <v>42170</v>
      </c>
      <c r="B713" s="5">
        <v>15.48</v>
      </c>
      <c r="C713" s="5">
        <v>15.57</v>
      </c>
      <c r="D713" s="5">
        <v>14.91</v>
      </c>
      <c r="E713" s="5">
        <v>15.39</v>
      </c>
    </row>
    <row r="714" spans="1:5">
      <c r="A714" s="1">
        <v>42167</v>
      </c>
      <c r="B714" s="5">
        <v>13.31</v>
      </c>
      <c r="C714" s="5">
        <v>14.02</v>
      </c>
      <c r="D714" s="5">
        <v>13.3</v>
      </c>
      <c r="E714" s="5">
        <v>13.78</v>
      </c>
    </row>
    <row r="715" spans="1:5">
      <c r="A715" s="1">
        <v>42166</v>
      </c>
      <c r="B715" s="5">
        <v>13.04</v>
      </c>
      <c r="C715" s="5">
        <v>13.22</v>
      </c>
      <c r="D715" s="5">
        <v>12.56</v>
      </c>
      <c r="E715" s="5">
        <v>12.85</v>
      </c>
    </row>
    <row r="716" spans="1:5">
      <c r="A716" s="1">
        <v>42165</v>
      </c>
      <c r="B716" s="5">
        <v>14.24</v>
      </c>
      <c r="C716" s="5">
        <v>14.37</v>
      </c>
      <c r="D716" s="5">
        <v>12.96</v>
      </c>
      <c r="E716" s="5">
        <v>13.22</v>
      </c>
    </row>
    <row r="717" spans="1:5">
      <c r="A717" s="1">
        <v>42164</v>
      </c>
      <c r="B717" s="5">
        <v>15.18</v>
      </c>
      <c r="C717" s="5">
        <v>15.74</v>
      </c>
      <c r="D717" s="5">
        <v>14.47</v>
      </c>
      <c r="E717" s="5">
        <v>14.47</v>
      </c>
    </row>
    <row r="718" spans="1:5">
      <c r="A718" s="1">
        <v>42163</v>
      </c>
      <c r="B718" s="5">
        <v>14.84</v>
      </c>
      <c r="C718" s="5">
        <v>15.5</v>
      </c>
      <c r="D718" s="5">
        <v>14.67</v>
      </c>
      <c r="E718" s="5">
        <v>15.29</v>
      </c>
    </row>
    <row r="719" spans="1:5">
      <c r="A719" s="1">
        <v>42160</v>
      </c>
      <c r="B719" s="5">
        <v>15.01</v>
      </c>
      <c r="C719" s="5">
        <v>15.65</v>
      </c>
      <c r="D719" s="5">
        <v>14.21</v>
      </c>
      <c r="E719" s="5">
        <v>14.21</v>
      </c>
    </row>
    <row r="720" spans="1:5">
      <c r="A720" s="1">
        <v>42159</v>
      </c>
      <c r="B720" s="5">
        <v>14.57</v>
      </c>
      <c r="C720" s="5">
        <v>15.49</v>
      </c>
      <c r="D720" s="5">
        <v>13.99</v>
      </c>
      <c r="E720" s="5">
        <v>14.71</v>
      </c>
    </row>
    <row r="721" spans="1:5">
      <c r="A721" s="1">
        <v>42158</v>
      </c>
      <c r="B721" s="5">
        <v>13.73</v>
      </c>
      <c r="C721" s="5">
        <v>14.2</v>
      </c>
      <c r="D721" s="5">
        <v>13.4</v>
      </c>
      <c r="E721" s="5">
        <v>13.66</v>
      </c>
    </row>
    <row r="722" spans="1:5">
      <c r="A722" s="1">
        <v>42157</v>
      </c>
      <c r="B722" s="5">
        <v>14.72</v>
      </c>
      <c r="C722" s="5">
        <v>15.05</v>
      </c>
      <c r="D722" s="5">
        <v>13.59</v>
      </c>
      <c r="E722" s="5">
        <v>14.24</v>
      </c>
    </row>
    <row r="723" spans="1:5">
      <c r="A723" s="1">
        <v>42156</v>
      </c>
      <c r="B723" s="5">
        <v>13.92</v>
      </c>
      <c r="C723" s="5">
        <v>14.86</v>
      </c>
      <c r="D723" s="5">
        <v>13.47</v>
      </c>
      <c r="E723" s="5">
        <v>13.97</v>
      </c>
    </row>
    <row r="724" spans="1:5">
      <c r="A724" s="1">
        <v>42153</v>
      </c>
      <c r="B724" s="5">
        <v>13.59</v>
      </c>
      <c r="C724" s="5">
        <v>14.43</v>
      </c>
      <c r="D724" s="5">
        <v>13.4</v>
      </c>
      <c r="E724" s="5">
        <v>13.84</v>
      </c>
    </row>
    <row r="725" spans="1:5">
      <c r="A725" s="1">
        <v>42152</v>
      </c>
      <c r="B725" s="5">
        <v>13.49</v>
      </c>
      <c r="C725" s="5">
        <v>13.99</v>
      </c>
      <c r="D725" s="5">
        <v>13.31</v>
      </c>
      <c r="E725" s="5">
        <v>13.31</v>
      </c>
    </row>
    <row r="726" spans="1:5">
      <c r="A726" s="1">
        <v>42151</v>
      </c>
      <c r="B726" s="5">
        <v>14.16</v>
      </c>
      <c r="C726" s="5">
        <v>14.41</v>
      </c>
      <c r="D726" s="5">
        <v>13.05</v>
      </c>
      <c r="E726" s="5">
        <v>13.27</v>
      </c>
    </row>
    <row r="727" spans="1:5">
      <c r="A727" s="1">
        <v>42150</v>
      </c>
      <c r="B727" s="5">
        <v>13.45</v>
      </c>
      <c r="C727" s="5">
        <v>14.63</v>
      </c>
      <c r="D727" s="5">
        <v>13.34</v>
      </c>
      <c r="E727" s="5">
        <v>14.06</v>
      </c>
    </row>
    <row r="728" spans="1:5">
      <c r="A728" s="1">
        <v>42146</v>
      </c>
      <c r="B728" s="5">
        <v>12.37</v>
      </c>
      <c r="C728" s="5">
        <v>12.37</v>
      </c>
      <c r="D728" s="5">
        <v>11.82</v>
      </c>
      <c r="E728" s="5">
        <v>12.13</v>
      </c>
    </row>
    <row r="729" spans="1:5">
      <c r="A729" s="1">
        <v>42145</v>
      </c>
      <c r="B729" s="5">
        <v>13.03</v>
      </c>
      <c r="C729" s="5">
        <v>13.09</v>
      </c>
      <c r="D729" s="5">
        <v>12.09</v>
      </c>
      <c r="E729" s="5">
        <v>12.11</v>
      </c>
    </row>
    <row r="730" spans="1:5">
      <c r="A730" s="1">
        <v>42144</v>
      </c>
      <c r="B730" s="5">
        <v>12.9</v>
      </c>
      <c r="C730" s="5">
        <v>13.27</v>
      </c>
      <c r="D730" s="5">
        <v>12.62</v>
      </c>
      <c r="E730" s="5">
        <v>12.88</v>
      </c>
    </row>
    <row r="731" spans="1:5">
      <c r="A731" s="1">
        <v>42143</v>
      </c>
      <c r="B731" s="5">
        <v>12.95</v>
      </c>
      <c r="C731" s="5">
        <v>13.13</v>
      </c>
      <c r="D731" s="5">
        <v>12.55</v>
      </c>
      <c r="E731" s="5">
        <v>12.85</v>
      </c>
    </row>
    <row r="732" spans="1:5">
      <c r="A732" s="1">
        <v>42142</v>
      </c>
      <c r="B732" s="5">
        <v>13.08</v>
      </c>
      <c r="C732" s="5">
        <v>13.22</v>
      </c>
      <c r="D732" s="5">
        <v>12.55</v>
      </c>
      <c r="E732" s="5">
        <v>12.73</v>
      </c>
    </row>
    <row r="733" spans="1:5">
      <c r="A733" s="1">
        <v>42139</v>
      </c>
      <c r="B733" s="5">
        <v>12.46</v>
      </c>
      <c r="C733" s="5">
        <v>13.09</v>
      </c>
      <c r="D733" s="5">
        <v>12.35</v>
      </c>
      <c r="E733" s="5">
        <v>12.38</v>
      </c>
    </row>
    <row r="734" spans="1:5">
      <c r="A734" s="1">
        <v>42138</v>
      </c>
      <c r="B734" s="5">
        <v>13.14</v>
      </c>
      <c r="C734" s="5">
        <v>13.29</v>
      </c>
      <c r="D734" s="5">
        <v>12.72</v>
      </c>
      <c r="E734" s="5">
        <v>12.74</v>
      </c>
    </row>
    <row r="735" spans="1:5">
      <c r="A735" s="1">
        <v>42137</v>
      </c>
      <c r="B735" s="5">
        <v>13.63</v>
      </c>
      <c r="C735" s="5">
        <v>14.04</v>
      </c>
      <c r="D735" s="5">
        <v>13.06</v>
      </c>
      <c r="E735" s="5">
        <v>13.76</v>
      </c>
    </row>
    <row r="736" spans="1:5">
      <c r="A736" s="1">
        <v>42136</v>
      </c>
      <c r="B736" s="5">
        <v>14.73</v>
      </c>
      <c r="C736" s="5">
        <v>15.13</v>
      </c>
      <c r="D736" s="5">
        <v>13.73</v>
      </c>
      <c r="E736" s="5">
        <v>13.86</v>
      </c>
    </row>
    <row r="737" spans="1:5">
      <c r="A737" s="1">
        <v>42135</v>
      </c>
      <c r="B737" s="5">
        <v>13.35</v>
      </c>
      <c r="C737" s="5">
        <v>13.85</v>
      </c>
      <c r="D737" s="5">
        <v>13</v>
      </c>
      <c r="E737" s="5">
        <v>13.85</v>
      </c>
    </row>
    <row r="738" spans="1:5">
      <c r="A738" s="1">
        <v>42132</v>
      </c>
      <c r="B738" s="5">
        <v>13.36</v>
      </c>
      <c r="C738" s="5">
        <v>13.42</v>
      </c>
      <c r="D738" s="5">
        <v>12.7</v>
      </c>
      <c r="E738" s="5">
        <v>12.86</v>
      </c>
    </row>
    <row r="739" spans="1:5">
      <c r="A739" s="1">
        <v>42131</v>
      </c>
      <c r="B739" s="5">
        <v>15.48</v>
      </c>
      <c r="C739" s="5">
        <v>15.97</v>
      </c>
      <c r="D739" s="5">
        <v>14.81</v>
      </c>
      <c r="E739" s="5">
        <v>15.13</v>
      </c>
    </row>
    <row r="740" spans="1:5">
      <c r="A740" s="1">
        <v>42130</v>
      </c>
      <c r="B740" s="5">
        <v>13.93</v>
      </c>
      <c r="C740" s="5">
        <v>16.36</v>
      </c>
      <c r="D740" s="5">
        <v>13.89</v>
      </c>
      <c r="E740" s="5">
        <v>15.15</v>
      </c>
    </row>
    <row r="741" spans="1:5">
      <c r="A741" s="1">
        <v>42129</v>
      </c>
      <c r="B741" s="5">
        <v>13.21</v>
      </c>
      <c r="C741" s="5">
        <v>14.41</v>
      </c>
      <c r="D741" s="5">
        <v>12.97</v>
      </c>
      <c r="E741" s="5">
        <v>14.31</v>
      </c>
    </row>
    <row r="742" spans="1:5">
      <c r="A742" s="1">
        <v>42128</v>
      </c>
      <c r="B742" s="5">
        <v>13.12</v>
      </c>
      <c r="C742" s="5">
        <v>13.18</v>
      </c>
      <c r="D742" s="5">
        <v>12.1</v>
      </c>
      <c r="E742" s="5">
        <v>12.85</v>
      </c>
    </row>
    <row r="743" spans="1:5">
      <c r="A743" s="1">
        <v>42125</v>
      </c>
      <c r="B743" s="5">
        <v>13.98</v>
      </c>
      <c r="C743" s="5">
        <v>13.98</v>
      </c>
      <c r="D743" s="5">
        <v>12.68</v>
      </c>
      <c r="E743" s="5">
        <v>12.7</v>
      </c>
    </row>
    <row r="744" spans="1:5">
      <c r="A744" s="1">
        <v>42124</v>
      </c>
      <c r="B744" s="5">
        <v>13.89</v>
      </c>
      <c r="C744" s="5">
        <v>15.29</v>
      </c>
      <c r="D744" s="5">
        <v>12.49</v>
      </c>
      <c r="E744" s="5">
        <v>14.55</v>
      </c>
    </row>
    <row r="745" spans="1:5">
      <c r="A745" s="1">
        <v>42123</v>
      </c>
      <c r="B745" s="5">
        <v>13.44</v>
      </c>
      <c r="C745" s="5">
        <v>14.34</v>
      </c>
      <c r="D745" s="5">
        <v>12.61</v>
      </c>
      <c r="E745" s="5">
        <v>13.39</v>
      </c>
    </row>
    <row r="746" spans="1:5">
      <c r="A746" s="1">
        <v>42122</v>
      </c>
      <c r="B746" s="5">
        <v>13.26</v>
      </c>
      <c r="C746" s="5">
        <v>14.23</v>
      </c>
      <c r="D746" s="5">
        <v>12.41</v>
      </c>
      <c r="E746" s="5">
        <v>12.41</v>
      </c>
    </row>
    <row r="747" spans="1:5">
      <c r="A747" s="1">
        <v>42121</v>
      </c>
      <c r="B747" s="5">
        <v>12.34</v>
      </c>
      <c r="C747" s="5">
        <v>13.4</v>
      </c>
      <c r="D747" s="5">
        <v>12.33</v>
      </c>
      <c r="E747" s="5">
        <v>13.12</v>
      </c>
    </row>
    <row r="748" spans="1:5">
      <c r="A748" s="1">
        <v>42118</v>
      </c>
      <c r="B748" s="5">
        <v>12.21</v>
      </c>
      <c r="C748" s="5">
        <v>13.02</v>
      </c>
      <c r="D748" s="5">
        <v>12.16</v>
      </c>
      <c r="E748" s="5">
        <v>12.29</v>
      </c>
    </row>
    <row r="749" spans="1:5">
      <c r="A749" s="1">
        <v>42117</v>
      </c>
      <c r="B749" s="5">
        <v>12.96</v>
      </c>
      <c r="C749" s="5">
        <v>12.96</v>
      </c>
      <c r="D749" s="5">
        <v>12.12</v>
      </c>
      <c r="E749" s="5">
        <v>12.48</v>
      </c>
    </row>
    <row r="750" spans="1:5">
      <c r="A750" s="1">
        <v>42116</v>
      </c>
      <c r="B750" s="5">
        <v>12.97</v>
      </c>
      <c r="C750" s="5">
        <v>13.8</v>
      </c>
      <c r="D750" s="5">
        <v>12.57</v>
      </c>
      <c r="E750" s="5">
        <v>12.71</v>
      </c>
    </row>
    <row r="751" spans="1:5">
      <c r="A751" s="1">
        <v>42115</v>
      </c>
      <c r="B751" s="5">
        <v>12.75</v>
      </c>
      <c r="C751" s="5">
        <v>13.51</v>
      </c>
      <c r="D751" s="5">
        <v>12.66</v>
      </c>
      <c r="E751" s="5">
        <v>13.25</v>
      </c>
    </row>
    <row r="752" spans="1:5">
      <c r="A752" s="1">
        <v>42114</v>
      </c>
      <c r="B752" s="5">
        <v>13.67</v>
      </c>
      <c r="C752" s="5">
        <v>13.67</v>
      </c>
      <c r="D752" s="5">
        <v>12.83</v>
      </c>
      <c r="E752" s="5">
        <v>13.3</v>
      </c>
    </row>
    <row r="753" spans="1:5">
      <c r="A753" s="1">
        <v>42111</v>
      </c>
      <c r="B753" s="5">
        <v>13.97</v>
      </c>
      <c r="C753" s="5">
        <v>15.02</v>
      </c>
      <c r="D753" s="5">
        <v>13.73</v>
      </c>
      <c r="E753" s="5">
        <v>13.89</v>
      </c>
    </row>
    <row r="754" spans="1:5">
      <c r="A754" s="1">
        <v>42110</v>
      </c>
      <c r="B754" s="5">
        <v>13.27</v>
      </c>
      <c r="C754" s="5">
        <v>13.35</v>
      </c>
      <c r="D754" s="5">
        <v>12.5</v>
      </c>
      <c r="E754" s="5">
        <v>12.6</v>
      </c>
    </row>
    <row r="755" spans="1:5">
      <c r="A755" s="1">
        <v>42109</v>
      </c>
      <c r="B755" s="5">
        <v>13.58</v>
      </c>
      <c r="C755" s="5">
        <v>13.58</v>
      </c>
      <c r="D755" s="5">
        <v>12.83</v>
      </c>
      <c r="E755" s="5">
        <v>12.84</v>
      </c>
    </row>
    <row r="756" spans="1:5">
      <c r="A756" s="1">
        <v>42108</v>
      </c>
      <c r="B756" s="5">
        <v>14.34</v>
      </c>
      <c r="C756" s="5">
        <v>14.74</v>
      </c>
      <c r="D756" s="5">
        <v>13.64</v>
      </c>
      <c r="E756" s="5">
        <v>13.67</v>
      </c>
    </row>
    <row r="757" spans="1:5">
      <c r="A757" s="1">
        <v>42107</v>
      </c>
      <c r="B757" s="5">
        <v>13.17</v>
      </c>
      <c r="C757" s="5">
        <v>14.31</v>
      </c>
      <c r="D757" s="5">
        <v>12.71</v>
      </c>
      <c r="E757" s="5">
        <v>13.94</v>
      </c>
    </row>
    <row r="758" spans="1:5">
      <c r="A758" s="1">
        <v>42104</v>
      </c>
      <c r="B758" s="5">
        <v>13.2</v>
      </c>
      <c r="C758" s="5">
        <v>13.26</v>
      </c>
      <c r="D758" s="5">
        <v>12.51</v>
      </c>
      <c r="E758" s="5">
        <v>12.58</v>
      </c>
    </row>
    <row r="759" spans="1:5">
      <c r="A759" s="1">
        <v>42103</v>
      </c>
      <c r="B759" s="5">
        <v>14.14</v>
      </c>
      <c r="C759" s="5">
        <v>14.59</v>
      </c>
      <c r="D759" s="5">
        <v>13.09</v>
      </c>
      <c r="E759" s="5">
        <v>13.09</v>
      </c>
    </row>
    <row r="760" spans="1:5">
      <c r="A760" s="1">
        <v>42102</v>
      </c>
      <c r="B760" s="5">
        <v>14.59</v>
      </c>
      <c r="C760" s="5">
        <v>14.77</v>
      </c>
      <c r="D760" s="5">
        <v>13.75</v>
      </c>
      <c r="E760" s="5">
        <v>13.98</v>
      </c>
    </row>
    <row r="761" spans="1:5">
      <c r="A761" s="1">
        <v>42101</v>
      </c>
      <c r="B761" s="5">
        <v>14.57</v>
      </c>
      <c r="C761" s="5">
        <v>14.81</v>
      </c>
      <c r="D761" s="5">
        <v>14.01</v>
      </c>
      <c r="E761" s="5">
        <v>14.78</v>
      </c>
    </row>
    <row r="762" spans="1:5">
      <c r="A762" s="1">
        <v>42100</v>
      </c>
      <c r="B762" s="5">
        <v>15.75</v>
      </c>
      <c r="C762" s="5">
        <v>15.76</v>
      </c>
      <c r="D762" s="5">
        <v>14.04</v>
      </c>
      <c r="E762" s="5">
        <v>14.74</v>
      </c>
    </row>
    <row r="763" spans="1:5">
      <c r="A763" s="1">
        <v>42096</v>
      </c>
      <c r="B763" s="5">
        <v>15.3</v>
      </c>
      <c r="C763" s="5">
        <v>15.51</v>
      </c>
      <c r="D763" s="5">
        <v>14.27</v>
      </c>
      <c r="E763" s="5">
        <v>14.67</v>
      </c>
    </row>
    <row r="764" spans="1:5">
      <c r="A764" s="1">
        <v>42095</v>
      </c>
      <c r="B764" s="5">
        <v>15.32</v>
      </c>
      <c r="C764" s="5">
        <v>16.66</v>
      </c>
      <c r="D764" s="5">
        <v>15.08</v>
      </c>
      <c r="E764" s="5">
        <v>15.11</v>
      </c>
    </row>
    <row r="765" spans="1:5">
      <c r="A765" s="1">
        <v>42094</v>
      </c>
      <c r="B765" s="5">
        <v>14.97</v>
      </c>
      <c r="C765" s="5">
        <v>15.74</v>
      </c>
      <c r="D765" s="5">
        <v>14.33</v>
      </c>
      <c r="E765" s="5">
        <v>15.29</v>
      </c>
    </row>
    <row r="766" spans="1:5">
      <c r="A766" s="1">
        <v>42093</v>
      </c>
      <c r="B766" s="5">
        <v>14.76</v>
      </c>
      <c r="C766" s="5">
        <v>14.76</v>
      </c>
      <c r="D766" s="5">
        <v>14.08</v>
      </c>
      <c r="E766" s="5">
        <v>14.51</v>
      </c>
    </row>
    <row r="767" spans="1:5">
      <c r="A767" s="1">
        <v>42090</v>
      </c>
      <c r="B767" s="5">
        <v>15.73</v>
      </c>
      <c r="C767" s="5">
        <v>15.83</v>
      </c>
      <c r="D767" s="5">
        <v>14.19</v>
      </c>
      <c r="E767" s="5">
        <v>15.07</v>
      </c>
    </row>
    <row r="768" spans="1:5">
      <c r="A768" s="1">
        <v>42089</v>
      </c>
      <c r="B768" s="5">
        <v>16.64</v>
      </c>
      <c r="C768" s="5">
        <v>17.190000000000001</v>
      </c>
      <c r="D768" s="5">
        <v>15.23</v>
      </c>
      <c r="E768" s="5">
        <v>15.8</v>
      </c>
    </row>
    <row r="769" spans="1:5">
      <c r="A769" s="1">
        <v>42088</v>
      </c>
      <c r="B769" s="5">
        <v>13.26</v>
      </c>
      <c r="C769" s="5">
        <v>15.55</v>
      </c>
      <c r="D769" s="5">
        <v>13.2</v>
      </c>
      <c r="E769" s="5">
        <v>15.44</v>
      </c>
    </row>
    <row r="770" spans="1:5">
      <c r="A770" s="1">
        <v>42087</v>
      </c>
      <c r="B770" s="5">
        <v>13.36</v>
      </c>
      <c r="C770" s="5">
        <v>13.68</v>
      </c>
      <c r="D770" s="5">
        <v>12.59</v>
      </c>
      <c r="E770" s="5">
        <v>13.62</v>
      </c>
    </row>
    <row r="771" spans="1:5">
      <c r="A771" s="1">
        <v>42086</v>
      </c>
      <c r="B771" s="5">
        <v>13.52</v>
      </c>
      <c r="C771" s="5">
        <v>13.53</v>
      </c>
      <c r="D771" s="5">
        <v>12.89</v>
      </c>
      <c r="E771" s="5">
        <v>13.41</v>
      </c>
    </row>
    <row r="772" spans="1:5">
      <c r="A772" s="1">
        <v>42083</v>
      </c>
      <c r="B772" s="5">
        <v>13.52</v>
      </c>
      <c r="C772" s="5">
        <v>13.53</v>
      </c>
      <c r="D772" s="5">
        <v>12.54</v>
      </c>
      <c r="E772" s="5">
        <v>13.02</v>
      </c>
    </row>
    <row r="773" spans="1:5">
      <c r="A773" s="1">
        <v>42082</v>
      </c>
      <c r="B773" s="5">
        <v>14.68</v>
      </c>
      <c r="C773" s="5">
        <v>14.97</v>
      </c>
      <c r="D773" s="5">
        <v>13.84</v>
      </c>
      <c r="E773" s="5">
        <v>14.07</v>
      </c>
    </row>
    <row r="774" spans="1:5">
      <c r="A774" s="1">
        <v>42081</v>
      </c>
      <c r="B774" s="5">
        <v>14.6</v>
      </c>
      <c r="C774" s="5">
        <v>16.29</v>
      </c>
      <c r="D774" s="5">
        <v>13.38</v>
      </c>
      <c r="E774" s="5">
        <v>13.97</v>
      </c>
    </row>
    <row r="775" spans="1:5">
      <c r="A775" s="1">
        <v>42080</v>
      </c>
      <c r="B775" s="5">
        <v>16.309999999999999</v>
      </c>
      <c r="C775" s="5">
        <v>16.37</v>
      </c>
      <c r="D775" s="5">
        <v>15.66</v>
      </c>
      <c r="E775" s="5">
        <v>15.66</v>
      </c>
    </row>
    <row r="776" spans="1:5">
      <c r="A776" s="1">
        <v>42079</v>
      </c>
      <c r="B776" s="5">
        <v>15.78</v>
      </c>
      <c r="C776" s="5">
        <v>15.89</v>
      </c>
      <c r="D776" s="5">
        <v>15.36</v>
      </c>
      <c r="E776" s="5">
        <v>15.61</v>
      </c>
    </row>
    <row r="777" spans="1:5">
      <c r="A777" s="1">
        <v>42076</v>
      </c>
      <c r="B777" s="5">
        <v>15.47</v>
      </c>
      <c r="C777" s="5">
        <v>16.739999999999998</v>
      </c>
      <c r="D777" s="5">
        <v>15.32</v>
      </c>
      <c r="E777" s="5">
        <v>16</v>
      </c>
    </row>
    <row r="778" spans="1:5">
      <c r="A778" s="1">
        <v>42075</v>
      </c>
      <c r="B778" s="5">
        <v>16.45</v>
      </c>
      <c r="C778" s="5">
        <v>16.45</v>
      </c>
      <c r="D778" s="5">
        <v>15.3</v>
      </c>
      <c r="E778" s="5">
        <v>15.42</v>
      </c>
    </row>
    <row r="779" spans="1:5">
      <c r="A779" s="1">
        <v>42074</v>
      </c>
      <c r="B779" s="5">
        <v>16.440000000000001</v>
      </c>
      <c r="C779" s="5">
        <v>17.190000000000001</v>
      </c>
      <c r="D779" s="5">
        <v>16.29</v>
      </c>
      <c r="E779" s="5">
        <v>16.87</v>
      </c>
    </row>
    <row r="780" spans="1:5">
      <c r="A780" s="1">
        <v>42073</v>
      </c>
      <c r="B780" s="5">
        <v>16.47</v>
      </c>
      <c r="C780" s="5">
        <v>16.91</v>
      </c>
      <c r="D780" s="5">
        <v>16.03</v>
      </c>
      <c r="E780" s="5">
        <v>16.690000000000001</v>
      </c>
    </row>
    <row r="781" spans="1:5">
      <c r="A781" s="1">
        <v>42072</v>
      </c>
      <c r="B781" s="5">
        <v>15.72</v>
      </c>
      <c r="C781" s="5">
        <v>15.76</v>
      </c>
      <c r="D781" s="5">
        <v>14.71</v>
      </c>
      <c r="E781" s="5">
        <v>15.06</v>
      </c>
    </row>
    <row r="782" spans="1:5">
      <c r="A782" s="1">
        <v>42069</v>
      </c>
      <c r="B782" s="5">
        <v>14.61</v>
      </c>
      <c r="C782" s="5">
        <v>15.83</v>
      </c>
      <c r="D782" s="5">
        <v>14.18</v>
      </c>
      <c r="E782" s="5">
        <v>15.2</v>
      </c>
    </row>
    <row r="783" spans="1:5">
      <c r="A783" s="1">
        <v>42068</v>
      </c>
      <c r="B783" s="5">
        <v>14.01</v>
      </c>
      <c r="C783" s="5">
        <v>14.58</v>
      </c>
      <c r="D783" s="5">
        <v>13.88</v>
      </c>
      <c r="E783" s="5">
        <v>14.04</v>
      </c>
    </row>
    <row r="784" spans="1:5">
      <c r="A784" s="1">
        <v>42067</v>
      </c>
      <c r="B784" s="5">
        <v>14.31</v>
      </c>
      <c r="C784" s="5">
        <v>15.33</v>
      </c>
      <c r="D784" s="5">
        <v>14.13</v>
      </c>
      <c r="E784" s="5">
        <v>14.23</v>
      </c>
    </row>
    <row r="785" spans="1:5">
      <c r="A785" s="1">
        <v>42066</v>
      </c>
      <c r="B785" s="5">
        <v>13.35</v>
      </c>
      <c r="C785" s="5">
        <v>14.69</v>
      </c>
      <c r="D785" s="5">
        <v>13.25</v>
      </c>
      <c r="E785" s="5">
        <v>13.86</v>
      </c>
    </row>
    <row r="786" spans="1:5">
      <c r="A786" s="1">
        <v>42065</v>
      </c>
      <c r="B786" s="5">
        <v>13.9</v>
      </c>
      <c r="C786" s="5">
        <v>13.9</v>
      </c>
      <c r="D786" s="5">
        <v>12.87</v>
      </c>
      <c r="E786" s="5">
        <v>13.04</v>
      </c>
    </row>
    <row r="787" spans="1:5">
      <c r="A787" s="1">
        <v>42062</v>
      </c>
      <c r="B787" s="5">
        <v>14.07</v>
      </c>
      <c r="C787" s="5">
        <v>14.17</v>
      </c>
      <c r="D787" s="5">
        <v>13.29</v>
      </c>
      <c r="E787" s="5">
        <v>13.34</v>
      </c>
    </row>
    <row r="788" spans="1:5">
      <c r="A788" s="1">
        <v>42061</v>
      </c>
      <c r="B788" s="5">
        <v>13.55</v>
      </c>
      <c r="C788" s="5">
        <v>14.57</v>
      </c>
      <c r="D788" s="5">
        <v>13.55</v>
      </c>
      <c r="E788" s="5">
        <v>13.91</v>
      </c>
    </row>
    <row r="789" spans="1:5">
      <c r="A789" s="1">
        <v>42060</v>
      </c>
      <c r="B789" s="5">
        <v>13.64</v>
      </c>
      <c r="C789" s="5">
        <v>14.06</v>
      </c>
      <c r="D789" s="5">
        <v>12.86</v>
      </c>
      <c r="E789" s="5">
        <v>13.84</v>
      </c>
    </row>
    <row r="790" spans="1:5">
      <c r="A790" s="1">
        <v>42059</v>
      </c>
      <c r="B790" s="5">
        <v>14.5</v>
      </c>
      <c r="C790" s="5">
        <v>14.63</v>
      </c>
      <c r="D790" s="5">
        <v>13.53</v>
      </c>
      <c r="E790" s="5">
        <v>13.69</v>
      </c>
    </row>
    <row r="791" spans="1:5">
      <c r="A791" s="1">
        <v>42058</v>
      </c>
      <c r="B791" s="5">
        <v>15.05</v>
      </c>
      <c r="C791" s="5">
        <v>15.48</v>
      </c>
      <c r="D791" s="5">
        <v>14.49</v>
      </c>
      <c r="E791" s="5">
        <v>14.56</v>
      </c>
    </row>
    <row r="792" spans="1:5">
      <c r="A792" s="1">
        <v>42055</v>
      </c>
      <c r="B792" s="5">
        <v>15.73</v>
      </c>
      <c r="C792" s="5">
        <v>16.29</v>
      </c>
      <c r="D792" s="5">
        <v>14.27</v>
      </c>
      <c r="E792" s="5">
        <v>14.3</v>
      </c>
    </row>
    <row r="793" spans="1:5">
      <c r="A793" s="1">
        <v>42054</v>
      </c>
      <c r="B793" s="5">
        <v>16.11</v>
      </c>
      <c r="C793" s="5">
        <v>16.22</v>
      </c>
      <c r="D793" s="5">
        <v>15.1</v>
      </c>
      <c r="E793" s="5">
        <v>15.29</v>
      </c>
    </row>
    <row r="794" spans="1:5">
      <c r="A794" s="1">
        <v>42053</v>
      </c>
      <c r="B794" s="5">
        <v>16.739999999999998</v>
      </c>
      <c r="C794" s="5">
        <v>16.739999999999998</v>
      </c>
      <c r="D794" s="5">
        <v>15.44</v>
      </c>
      <c r="E794" s="5">
        <v>15.45</v>
      </c>
    </row>
    <row r="795" spans="1:5">
      <c r="A795" s="1">
        <v>42052</v>
      </c>
      <c r="B795" s="5">
        <v>15.86</v>
      </c>
      <c r="C795" s="5">
        <v>16.329999999999998</v>
      </c>
      <c r="D795" s="5">
        <v>15.53</v>
      </c>
      <c r="E795" s="5">
        <v>15.8</v>
      </c>
    </row>
    <row r="796" spans="1:5">
      <c r="A796" s="1">
        <v>42048</v>
      </c>
      <c r="B796" s="5">
        <v>15.11</v>
      </c>
      <c r="C796" s="5">
        <v>15.64</v>
      </c>
      <c r="D796" s="5">
        <v>14.69</v>
      </c>
      <c r="E796" s="5">
        <v>14.69</v>
      </c>
    </row>
    <row r="797" spans="1:5">
      <c r="A797" s="1">
        <v>42047</v>
      </c>
      <c r="B797" s="5">
        <v>16.39</v>
      </c>
      <c r="C797" s="5">
        <v>16.47</v>
      </c>
      <c r="D797" s="5">
        <v>15.28</v>
      </c>
      <c r="E797" s="5">
        <v>15.34</v>
      </c>
    </row>
    <row r="798" spans="1:5">
      <c r="A798" s="1">
        <v>42046</v>
      </c>
      <c r="B798" s="5">
        <v>17.43</v>
      </c>
      <c r="C798" s="5">
        <v>17.809999999999999</v>
      </c>
      <c r="D798" s="5">
        <v>16.82</v>
      </c>
      <c r="E798" s="5">
        <v>16.96</v>
      </c>
    </row>
    <row r="799" spans="1:5">
      <c r="A799" s="1">
        <v>42045</v>
      </c>
      <c r="B799" s="5">
        <v>17.72</v>
      </c>
      <c r="C799" s="5">
        <v>18.36</v>
      </c>
      <c r="D799" s="5">
        <v>16.97</v>
      </c>
      <c r="E799" s="5">
        <v>17.23</v>
      </c>
    </row>
    <row r="800" spans="1:5">
      <c r="A800" s="1">
        <v>42044</v>
      </c>
      <c r="B800" s="5">
        <v>19.16</v>
      </c>
      <c r="C800" s="5">
        <v>19.28</v>
      </c>
      <c r="D800" s="5">
        <v>18.21</v>
      </c>
      <c r="E800" s="5">
        <v>18.55</v>
      </c>
    </row>
    <row r="801" spans="1:5">
      <c r="A801" s="1">
        <v>42041</v>
      </c>
      <c r="B801" s="5">
        <v>16.29</v>
      </c>
      <c r="C801" s="5">
        <v>18.739999999999998</v>
      </c>
      <c r="D801" s="5">
        <v>16.059999999999999</v>
      </c>
      <c r="E801" s="5">
        <v>17.29</v>
      </c>
    </row>
    <row r="802" spans="1:5">
      <c r="A802" s="1">
        <v>42040</v>
      </c>
      <c r="B802" s="5">
        <v>17.29</v>
      </c>
      <c r="C802" s="5">
        <v>17.43</v>
      </c>
      <c r="D802" s="5">
        <v>16.670000000000002</v>
      </c>
      <c r="E802" s="5">
        <v>16.850000000000001</v>
      </c>
    </row>
    <row r="803" spans="1:5">
      <c r="A803" s="1">
        <v>42039</v>
      </c>
      <c r="B803" s="5">
        <v>17.82</v>
      </c>
      <c r="C803" s="5">
        <v>18.38</v>
      </c>
      <c r="D803" s="5">
        <v>16.82</v>
      </c>
      <c r="E803" s="5">
        <v>18.329999999999998</v>
      </c>
    </row>
    <row r="804" spans="1:5">
      <c r="A804" s="1">
        <v>42038</v>
      </c>
      <c r="B804" s="5">
        <v>18.41</v>
      </c>
      <c r="C804" s="5">
        <v>18.89</v>
      </c>
      <c r="D804" s="5">
        <v>17.2</v>
      </c>
      <c r="E804" s="5">
        <v>17.329999999999998</v>
      </c>
    </row>
    <row r="805" spans="1:5">
      <c r="A805" s="1">
        <v>42037</v>
      </c>
      <c r="B805" s="5">
        <v>20.89</v>
      </c>
      <c r="C805" s="5">
        <v>22.81</v>
      </c>
      <c r="D805" s="5">
        <v>19.350000000000001</v>
      </c>
      <c r="E805" s="5">
        <v>19.43</v>
      </c>
    </row>
    <row r="806" spans="1:5">
      <c r="A806" s="1">
        <v>42034</v>
      </c>
      <c r="B806" s="5">
        <v>20.23</v>
      </c>
      <c r="C806" s="5">
        <v>22.18</v>
      </c>
      <c r="D806" s="5">
        <v>19.239999999999998</v>
      </c>
      <c r="E806" s="5">
        <v>20.97</v>
      </c>
    </row>
    <row r="807" spans="1:5">
      <c r="A807" s="1">
        <v>42033</v>
      </c>
      <c r="B807" s="5">
        <v>20.46</v>
      </c>
      <c r="C807" s="5">
        <v>21.56</v>
      </c>
      <c r="D807" s="5">
        <v>18.66</v>
      </c>
      <c r="E807" s="5">
        <v>18.760000000000002</v>
      </c>
    </row>
    <row r="808" spans="1:5">
      <c r="A808" s="1">
        <v>42032</v>
      </c>
      <c r="B808" s="5">
        <v>16.97</v>
      </c>
      <c r="C808" s="5">
        <v>20.440000000000001</v>
      </c>
      <c r="D808" s="5">
        <v>16.920000000000002</v>
      </c>
      <c r="E808" s="5">
        <v>20.440000000000001</v>
      </c>
    </row>
    <row r="809" spans="1:5">
      <c r="A809" s="1">
        <v>42031</v>
      </c>
      <c r="B809" s="5">
        <v>17.600000000000001</v>
      </c>
      <c r="C809" s="5">
        <v>18.41</v>
      </c>
      <c r="D809" s="5">
        <v>16.670000000000002</v>
      </c>
      <c r="E809" s="5">
        <v>17.22</v>
      </c>
    </row>
    <row r="810" spans="1:5">
      <c r="A810" s="1">
        <v>42030</v>
      </c>
      <c r="B810" s="5">
        <v>16.96</v>
      </c>
      <c r="C810" s="5">
        <v>17.43</v>
      </c>
      <c r="D810" s="5">
        <v>15.52</v>
      </c>
      <c r="E810" s="5">
        <v>15.52</v>
      </c>
    </row>
    <row r="811" spans="1:5">
      <c r="A811" s="1">
        <v>42027</v>
      </c>
      <c r="B811" s="5">
        <v>16.79</v>
      </c>
      <c r="C811" s="5">
        <v>17.09</v>
      </c>
      <c r="D811" s="5">
        <v>15.81</v>
      </c>
      <c r="E811" s="5">
        <v>16.66</v>
      </c>
    </row>
    <row r="812" spans="1:5">
      <c r="A812" s="1">
        <v>42026</v>
      </c>
      <c r="B812" s="5">
        <v>17.98</v>
      </c>
      <c r="C812" s="5">
        <v>19.23</v>
      </c>
      <c r="D812" s="5">
        <v>16.07</v>
      </c>
      <c r="E812" s="5">
        <v>16.399999999999999</v>
      </c>
    </row>
    <row r="813" spans="1:5">
      <c r="A813" s="1">
        <v>42025</v>
      </c>
      <c r="B813" s="5">
        <v>20.92</v>
      </c>
      <c r="C813" s="5">
        <v>21.28</v>
      </c>
      <c r="D813" s="5">
        <v>18.64</v>
      </c>
      <c r="E813" s="5">
        <v>18.850000000000001</v>
      </c>
    </row>
    <row r="814" spans="1:5">
      <c r="A814" s="1">
        <v>42024</v>
      </c>
      <c r="B814" s="5">
        <v>20.07</v>
      </c>
      <c r="C814" s="5">
        <v>21.37</v>
      </c>
      <c r="D814" s="5">
        <v>19.579999999999998</v>
      </c>
      <c r="E814" s="5">
        <v>19.89</v>
      </c>
    </row>
    <row r="815" spans="1:5">
      <c r="A815" s="1">
        <v>42020</v>
      </c>
      <c r="B815" s="5">
        <v>22.8</v>
      </c>
      <c r="C815" s="5">
        <v>23.43</v>
      </c>
      <c r="D815" s="5">
        <v>20.95</v>
      </c>
      <c r="E815" s="5">
        <v>20.95</v>
      </c>
    </row>
    <row r="816" spans="1:5">
      <c r="A816" s="1">
        <v>42019</v>
      </c>
      <c r="B816" s="5">
        <v>21.23</v>
      </c>
      <c r="C816" s="5">
        <v>23.31</v>
      </c>
      <c r="D816" s="5">
        <v>20.86</v>
      </c>
      <c r="E816" s="5">
        <v>22.39</v>
      </c>
    </row>
    <row r="817" spans="1:5">
      <c r="A817" s="1">
        <v>42018</v>
      </c>
      <c r="B817" s="5">
        <v>22.87</v>
      </c>
      <c r="C817" s="5">
        <v>23.34</v>
      </c>
      <c r="D817" s="5">
        <v>21.32</v>
      </c>
      <c r="E817" s="5">
        <v>21.48</v>
      </c>
    </row>
    <row r="818" spans="1:5">
      <c r="A818" s="1">
        <v>42017</v>
      </c>
      <c r="B818" s="5">
        <v>18.21</v>
      </c>
      <c r="C818" s="5">
        <v>21.58</v>
      </c>
      <c r="D818" s="5">
        <v>17.649999999999999</v>
      </c>
      <c r="E818" s="5">
        <v>20.56</v>
      </c>
    </row>
    <row r="819" spans="1:5">
      <c r="A819" s="1">
        <v>42016</v>
      </c>
      <c r="B819" s="5">
        <v>18.02</v>
      </c>
      <c r="C819" s="5">
        <v>20.440000000000001</v>
      </c>
      <c r="D819" s="5">
        <v>18.02</v>
      </c>
      <c r="E819" s="5">
        <v>19.600000000000001</v>
      </c>
    </row>
    <row r="820" spans="1:5">
      <c r="A820" s="1">
        <v>42013</v>
      </c>
      <c r="B820" s="5">
        <v>16.440000000000001</v>
      </c>
      <c r="C820" s="5">
        <v>18.420000000000002</v>
      </c>
      <c r="D820" s="5">
        <v>16.440000000000001</v>
      </c>
      <c r="E820" s="5">
        <v>17.55</v>
      </c>
    </row>
    <row r="821" spans="1:5">
      <c r="A821" s="1">
        <v>42012</v>
      </c>
      <c r="B821" s="5">
        <v>17.93</v>
      </c>
      <c r="C821" s="5">
        <v>18.09</v>
      </c>
      <c r="D821" s="5">
        <v>16.989999999999998</v>
      </c>
      <c r="E821" s="5">
        <v>17.010000000000002</v>
      </c>
    </row>
    <row r="822" spans="1:5">
      <c r="A822" s="1">
        <v>42011</v>
      </c>
      <c r="B822" s="5">
        <v>20.149999999999999</v>
      </c>
      <c r="C822" s="5">
        <v>20.72</v>
      </c>
      <c r="D822" s="5">
        <v>19.04</v>
      </c>
      <c r="E822" s="5">
        <v>19.309999999999999</v>
      </c>
    </row>
    <row r="823" spans="1:5">
      <c r="A823" s="1">
        <v>42010</v>
      </c>
      <c r="B823" s="5">
        <v>20.329999999999998</v>
      </c>
      <c r="C823" s="5">
        <v>22.9</v>
      </c>
      <c r="D823" s="5">
        <v>19.52</v>
      </c>
      <c r="E823" s="5">
        <v>21.12</v>
      </c>
    </row>
    <row r="824" spans="1:5">
      <c r="A824" s="1">
        <v>42009</v>
      </c>
      <c r="B824" s="5">
        <v>19.190000000000001</v>
      </c>
      <c r="C824" s="5">
        <v>21.29</v>
      </c>
      <c r="D824" s="5">
        <v>19.190000000000001</v>
      </c>
      <c r="E824" s="5">
        <v>19.920000000000002</v>
      </c>
    </row>
    <row r="825" spans="1:5">
      <c r="A825" s="1">
        <v>42006</v>
      </c>
      <c r="B825" s="5">
        <v>17.760000000000002</v>
      </c>
      <c r="C825" s="5">
        <v>20.14</v>
      </c>
      <c r="D825" s="5">
        <v>17.05</v>
      </c>
      <c r="E825" s="5">
        <v>17.79</v>
      </c>
    </row>
    <row r="826" spans="1:5">
      <c r="A826" s="1">
        <v>42004</v>
      </c>
      <c r="B826" s="5">
        <v>15.91</v>
      </c>
      <c r="C826" s="5">
        <v>19.91</v>
      </c>
      <c r="D826" s="5">
        <v>15.86</v>
      </c>
      <c r="E826" s="5">
        <v>19.2</v>
      </c>
    </row>
    <row r="827" spans="1:5">
      <c r="A827" s="1">
        <v>42003</v>
      </c>
      <c r="B827" s="5">
        <v>15.9</v>
      </c>
      <c r="C827" s="5">
        <v>16.2</v>
      </c>
      <c r="D827" s="5">
        <v>15.48</v>
      </c>
      <c r="E827" s="5">
        <v>15.92</v>
      </c>
    </row>
    <row r="828" spans="1:5">
      <c r="A828" s="1">
        <v>42002</v>
      </c>
      <c r="B828" s="5">
        <v>16.04</v>
      </c>
      <c r="C828" s="5">
        <v>16.14</v>
      </c>
      <c r="D828" s="5">
        <v>15.06</v>
      </c>
      <c r="E828" s="5">
        <v>15.06</v>
      </c>
    </row>
    <row r="829" spans="1:5">
      <c r="A829" s="1">
        <v>41999</v>
      </c>
      <c r="B829" s="5">
        <v>14.6</v>
      </c>
      <c r="C829" s="5">
        <v>14.84</v>
      </c>
      <c r="D829" s="5">
        <v>14.13</v>
      </c>
      <c r="E829" s="5">
        <v>14.5</v>
      </c>
    </row>
    <row r="830" spans="1:5">
      <c r="A830" s="1">
        <v>41997</v>
      </c>
      <c r="B830" s="5">
        <v>14.52</v>
      </c>
      <c r="C830" s="5">
        <v>14.54</v>
      </c>
      <c r="D830" s="5">
        <v>14.01</v>
      </c>
      <c r="E830" s="5">
        <v>14.37</v>
      </c>
    </row>
    <row r="831" spans="1:5">
      <c r="A831" s="1">
        <v>41996</v>
      </c>
      <c r="B831" s="5">
        <v>14.47</v>
      </c>
      <c r="C831" s="5">
        <v>15.21</v>
      </c>
      <c r="D831" s="5">
        <v>14.32</v>
      </c>
      <c r="E831" s="5">
        <v>14.8</v>
      </c>
    </row>
    <row r="832" spans="1:5">
      <c r="A832" s="1">
        <v>41995</v>
      </c>
      <c r="B832" s="5">
        <v>16.32</v>
      </c>
      <c r="C832" s="5">
        <v>16.88</v>
      </c>
      <c r="D832" s="5">
        <v>15.03</v>
      </c>
      <c r="E832" s="5">
        <v>15.25</v>
      </c>
    </row>
    <row r="833" spans="1:5">
      <c r="A833" s="1">
        <v>41992</v>
      </c>
      <c r="B833" s="5">
        <v>16.57</v>
      </c>
      <c r="C833" s="5">
        <v>17.2</v>
      </c>
      <c r="D833" s="5">
        <v>16.11</v>
      </c>
      <c r="E833" s="5">
        <v>16.489999999999998</v>
      </c>
    </row>
    <row r="834" spans="1:5">
      <c r="A834" s="1">
        <v>41991</v>
      </c>
      <c r="B834" s="5">
        <v>17.14</v>
      </c>
      <c r="C834" s="5">
        <v>18.510000000000002</v>
      </c>
      <c r="D834" s="5">
        <v>16.07</v>
      </c>
      <c r="E834" s="5">
        <v>16.809999999999999</v>
      </c>
    </row>
    <row r="835" spans="1:5">
      <c r="A835" s="1">
        <v>41990</v>
      </c>
      <c r="B835" s="5">
        <v>23.9</v>
      </c>
      <c r="C835" s="5">
        <v>24.61</v>
      </c>
      <c r="D835" s="5">
        <v>19.260000000000002</v>
      </c>
      <c r="E835" s="5">
        <v>19.440000000000001</v>
      </c>
    </row>
    <row r="836" spans="1:5">
      <c r="A836" s="1">
        <v>41989</v>
      </c>
      <c r="B836" s="5">
        <v>23.55</v>
      </c>
      <c r="C836" s="5">
        <v>25.2</v>
      </c>
      <c r="D836" s="5">
        <v>19.600000000000001</v>
      </c>
      <c r="E836" s="5">
        <v>23.57</v>
      </c>
    </row>
    <row r="837" spans="1:5">
      <c r="A837" s="1">
        <v>41988</v>
      </c>
      <c r="B837" s="5">
        <v>19.59</v>
      </c>
      <c r="C837" s="5">
        <v>24.83</v>
      </c>
      <c r="D837" s="5">
        <v>17.77</v>
      </c>
      <c r="E837" s="5">
        <v>20.420000000000002</v>
      </c>
    </row>
    <row r="838" spans="1:5">
      <c r="A838" s="1">
        <v>41985</v>
      </c>
      <c r="B838" s="5">
        <v>20.51</v>
      </c>
      <c r="C838" s="5">
        <v>23.06</v>
      </c>
      <c r="D838" s="5">
        <v>18.34</v>
      </c>
      <c r="E838" s="5">
        <v>21.08</v>
      </c>
    </row>
    <row r="839" spans="1:5">
      <c r="A839" s="1">
        <v>41984</v>
      </c>
      <c r="B839" s="5">
        <v>17.68</v>
      </c>
      <c r="C839" s="5">
        <v>20.13</v>
      </c>
      <c r="D839" s="5">
        <v>15.94</v>
      </c>
      <c r="E839" s="5">
        <v>20.079999999999998</v>
      </c>
    </row>
    <row r="840" spans="1:5">
      <c r="A840" s="1">
        <v>41983</v>
      </c>
      <c r="B840" s="5">
        <v>15.56</v>
      </c>
      <c r="C840" s="5">
        <v>18.920000000000002</v>
      </c>
      <c r="D840" s="5">
        <v>15.4</v>
      </c>
      <c r="E840" s="5">
        <v>18.53</v>
      </c>
    </row>
    <row r="841" spans="1:5">
      <c r="A841" s="1">
        <v>41982</v>
      </c>
      <c r="B841" s="5">
        <v>16.23</v>
      </c>
      <c r="C841" s="5">
        <v>16.68</v>
      </c>
      <c r="D841" s="5">
        <v>14.84</v>
      </c>
      <c r="E841" s="5">
        <v>14.89</v>
      </c>
    </row>
    <row r="842" spans="1:5">
      <c r="A842" s="1">
        <v>41981</v>
      </c>
      <c r="B842" s="5">
        <v>13.05</v>
      </c>
      <c r="C842" s="5">
        <v>14.67</v>
      </c>
      <c r="D842" s="5">
        <v>12.55</v>
      </c>
      <c r="E842" s="5">
        <v>14.21</v>
      </c>
    </row>
    <row r="843" spans="1:5">
      <c r="A843" s="1">
        <v>41978</v>
      </c>
      <c r="B843" s="5">
        <v>12.08</v>
      </c>
      <c r="C843" s="5">
        <v>12.28</v>
      </c>
      <c r="D843" s="5">
        <v>11.53</v>
      </c>
      <c r="E843" s="5">
        <v>11.82</v>
      </c>
    </row>
    <row r="844" spans="1:5">
      <c r="A844" s="1">
        <v>41977</v>
      </c>
      <c r="B844" s="5">
        <v>12.7</v>
      </c>
      <c r="C844" s="5">
        <v>13.23</v>
      </c>
      <c r="D844" s="5">
        <v>12.09</v>
      </c>
      <c r="E844" s="5">
        <v>12.38</v>
      </c>
    </row>
    <row r="845" spans="1:5">
      <c r="A845" s="1">
        <v>41976</v>
      </c>
      <c r="B845" s="5">
        <v>12.75</v>
      </c>
      <c r="C845" s="5">
        <v>12.88</v>
      </c>
      <c r="D845" s="5">
        <v>12.21</v>
      </c>
      <c r="E845" s="5">
        <v>12.47</v>
      </c>
    </row>
    <row r="846" spans="1:5">
      <c r="A846" s="1">
        <v>41975</v>
      </c>
      <c r="B846" s="5">
        <v>14.1</v>
      </c>
      <c r="C846" s="5">
        <v>14.17</v>
      </c>
      <c r="D846" s="5">
        <v>12.85</v>
      </c>
      <c r="E846" s="5">
        <v>12.85</v>
      </c>
    </row>
    <row r="847" spans="1:5">
      <c r="A847" s="1">
        <v>41974</v>
      </c>
      <c r="B847" s="5">
        <v>14.16</v>
      </c>
      <c r="C847" s="5">
        <v>14.75</v>
      </c>
      <c r="D847" s="5">
        <v>13.94</v>
      </c>
      <c r="E847" s="5">
        <v>14.29</v>
      </c>
    </row>
    <row r="848" spans="1:5">
      <c r="A848" s="1">
        <v>41971</v>
      </c>
      <c r="B848" s="5">
        <v>12.64</v>
      </c>
      <c r="C848" s="5">
        <v>13.49</v>
      </c>
      <c r="D848" s="5">
        <v>12.36</v>
      </c>
      <c r="E848" s="5">
        <v>13.33</v>
      </c>
    </row>
    <row r="849" spans="1:5">
      <c r="A849" s="1">
        <v>41969</v>
      </c>
      <c r="B849" s="5">
        <v>12.27</v>
      </c>
      <c r="C849" s="5">
        <v>12.4</v>
      </c>
      <c r="D849" s="5">
        <v>11.91</v>
      </c>
      <c r="E849" s="5">
        <v>12.07</v>
      </c>
    </row>
    <row r="850" spans="1:5">
      <c r="A850" s="1">
        <v>41968</v>
      </c>
      <c r="B850" s="5">
        <v>12.55</v>
      </c>
      <c r="C850" s="5">
        <v>13.02</v>
      </c>
      <c r="D850" s="5">
        <v>12.23</v>
      </c>
      <c r="E850" s="5">
        <v>12.25</v>
      </c>
    </row>
    <row r="851" spans="1:5">
      <c r="A851" s="1">
        <v>41967</v>
      </c>
      <c r="B851" s="5">
        <v>12.92</v>
      </c>
      <c r="C851" s="5">
        <v>13.02</v>
      </c>
      <c r="D851" s="5">
        <v>12.43</v>
      </c>
      <c r="E851" s="5">
        <v>12.62</v>
      </c>
    </row>
    <row r="852" spans="1:5">
      <c r="A852" s="1">
        <v>41964</v>
      </c>
      <c r="B852" s="5">
        <v>13.16</v>
      </c>
      <c r="C852" s="5">
        <v>13.8</v>
      </c>
      <c r="D852" s="5">
        <v>12.9</v>
      </c>
      <c r="E852" s="5">
        <v>12.9</v>
      </c>
    </row>
    <row r="853" spans="1:5">
      <c r="A853" s="1">
        <v>41963</v>
      </c>
      <c r="B853" s="5">
        <v>14.66</v>
      </c>
      <c r="C853" s="5">
        <v>15.74</v>
      </c>
      <c r="D853" s="5">
        <v>13.58</v>
      </c>
      <c r="E853" s="5">
        <v>13.58</v>
      </c>
    </row>
    <row r="854" spans="1:5">
      <c r="A854" s="1">
        <v>41962</v>
      </c>
      <c r="B854" s="5">
        <v>14.01</v>
      </c>
      <c r="C854" s="5">
        <v>14.78</v>
      </c>
      <c r="D854" s="5">
        <v>13.83</v>
      </c>
      <c r="E854" s="5">
        <v>13.96</v>
      </c>
    </row>
    <row r="855" spans="1:5">
      <c r="A855" s="1">
        <v>41961</v>
      </c>
      <c r="B855" s="5">
        <v>13.86</v>
      </c>
      <c r="C855" s="5">
        <v>13.99</v>
      </c>
      <c r="D855" s="5">
        <v>13.13</v>
      </c>
      <c r="E855" s="5">
        <v>13.86</v>
      </c>
    </row>
    <row r="856" spans="1:5">
      <c r="A856" s="1">
        <v>41960</v>
      </c>
      <c r="B856" s="5">
        <v>14.7</v>
      </c>
      <c r="C856" s="5">
        <v>14.73</v>
      </c>
      <c r="D856" s="5">
        <v>13.84</v>
      </c>
      <c r="E856" s="5">
        <v>13.99</v>
      </c>
    </row>
    <row r="857" spans="1:5">
      <c r="A857" s="1">
        <v>41957</v>
      </c>
      <c r="B857" s="5">
        <v>13.79</v>
      </c>
      <c r="C857" s="5">
        <v>14.15</v>
      </c>
      <c r="D857" s="5">
        <v>13.31</v>
      </c>
      <c r="E857" s="5">
        <v>13.31</v>
      </c>
    </row>
    <row r="858" spans="1:5">
      <c r="A858" s="1">
        <v>41956</v>
      </c>
      <c r="B858" s="5">
        <v>13.33</v>
      </c>
      <c r="C858" s="5">
        <v>14.31</v>
      </c>
      <c r="D858" s="5">
        <v>12.87</v>
      </c>
      <c r="E858" s="5">
        <v>13.79</v>
      </c>
    </row>
    <row r="859" spans="1:5">
      <c r="A859" s="1">
        <v>41955</v>
      </c>
      <c r="B859" s="5">
        <v>13.76</v>
      </c>
      <c r="C859" s="5">
        <v>13.76</v>
      </c>
      <c r="D859" s="5">
        <v>12.99</v>
      </c>
      <c r="E859" s="5">
        <v>13.02</v>
      </c>
    </row>
    <row r="860" spans="1:5">
      <c r="A860" s="1">
        <v>41954</v>
      </c>
      <c r="B860" s="5">
        <v>12.71</v>
      </c>
      <c r="C860" s="5">
        <v>13.18</v>
      </c>
      <c r="D860" s="5">
        <v>12.6</v>
      </c>
      <c r="E860" s="5">
        <v>12.92</v>
      </c>
    </row>
    <row r="861" spans="1:5">
      <c r="A861" s="1">
        <v>41953</v>
      </c>
      <c r="B861" s="5">
        <v>13.16</v>
      </c>
      <c r="C861" s="5">
        <v>13.25</v>
      </c>
      <c r="D861" s="5">
        <v>12.38</v>
      </c>
      <c r="E861" s="5">
        <v>12.67</v>
      </c>
    </row>
    <row r="862" spans="1:5">
      <c r="A862" s="1">
        <v>41950</v>
      </c>
      <c r="B862" s="5">
        <v>13.71</v>
      </c>
      <c r="C862" s="5">
        <v>14.16</v>
      </c>
      <c r="D862" s="5">
        <v>13.01</v>
      </c>
      <c r="E862" s="5">
        <v>13.12</v>
      </c>
    </row>
    <row r="863" spans="1:5">
      <c r="A863" s="1">
        <v>41949</v>
      </c>
      <c r="B863" s="5">
        <v>14.46</v>
      </c>
      <c r="C863" s="5">
        <v>15.08</v>
      </c>
      <c r="D863" s="5">
        <v>13.67</v>
      </c>
      <c r="E863" s="5">
        <v>13.67</v>
      </c>
    </row>
    <row r="864" spans="1:5">
      <c r="A864" s="1">
        <v>41948</v>
      </c>
      <c r="B864" s="5">
        <v>14.15</v>
      </c>
      <c r="C864" s="5">
        <v>14.99</v>
      </c>
      <c r="D864" s="5">
        <v>14.15</v>
      </c>
      <c r="E864" s="5">
        <v>14.17</v>
      </c>
    </row>
    <row r="865" spans="1:5">
      <c r="A865" s="1">
        <v>41947</v>
      </c>
      <c r="B865" s="5">
        <v>15.05</v>
      </c>
      <c r="C865" s="5">
        <v>15.93</v>
      </c>
      <c r="D865" s="5">
        <v>14.83</v>
      </c>
      <c r="E865" s="5">
        <v>14.89</v>
      </c>
    </row>
    <row r="866" spans="1:5">
      <c r="A866" s="1">
        <v>41946</v>
      </c>
      <c r="B866" s="5">
        <v>14.41</v>
      </c>
      <c r="C866" s="5">
        <v>14.99</v>
      </c>
      <c r="D866" s="5">
        <v>14.23</v>
      </c>
      <c r="E866" s="5">
        <v>14.73</v>
      </c>
    </row>
    <row r="867" spans="1:5">
      <c r="A867" s="1">
        <v>41943</v>
      </c>
      <c r="B867" s="5">
        <v>13.84</v>
      </c>
      <c r="C867" s="5">
        <v>14.83</v>
      </c>
      <c r="D867" s="5">
        <v>13.72</v>
      </c>
      <c r="E867" s="5">
        <v>14.03</v>
      </c>
    </row>
    <row r="868" spans="1:5">
      <c r="A868" s="1">
        <v>41942</v>
      </c>
      <c r="B868" s="5">
        <v>15.31</v>
      </c>
      <c r="C868" s="5">
        <v>15.75</v>
      </c>
      <c r="D868" s="5">
        <v>14.07</v>
      </c>
      <c r="E868" s="5">
        <v>14.52</v>
      </c>
    </row>
    <row r="869" spans="1:5">
      <c r="A869" s="1">
        <v>41941</v>
      </c>
      <c r="B869" s="5">
        <v>14.61</v>
      </c>
      <c r="C869" s="5">
        <v>16.28</v>
      </c>
      <c r="D869" s="5">
        <v>14.19</v>
      </c>
      <c r="E869" s="5">
        <v>15.15</v>
      </c>
    </row>
    <row r="870" spans="1:5">
      <c r="A870" s="1">
        <v>41940</v>
      </c>
      <c r="B870" s="5">
        <v>15.69</v>
      </c>
      <c r="C870" s="5">
        <v>15.78</v>
      </c>
      <c r="D870" s="5">
        <v>14.39</v>
      </c>
      <c r="E870" s="5">
        <v>14.39</v>
      </c>
    </row>
    <row r="871" spans="1:5">
      <c r="A871" s="1">
        <v>41939</v>
      </c>
      <c r="B871" s="5">
        <v>17.239999999999998</v>
      </c>
      <c r="C871" s="5">
        <v>17.87</v>
      </c>
      <c r="D871" s="5">
        <v>16</v>
      </c>
      <c r="E871" s="5">
        <v>16.04</v>
      </c>
    </row>
    <row r="872" spans="1:5">
      <c r="A872" s="1">
        <v>41936</v>
      </c>
      <c r="B872" s="5">
        <v>16.43</v>
      </c>
      <c r="C872" s="5">
        <v>18.059999999999999</v>
      </c>
      <c r="D872" s="5">
        <v>16.09</v>
      </c>
      <c r="E872" s="5">
        <v>16.11</v>
      </c>
    </row>
    <row r="873" spans="1:5">
      <c r="A873" s="1">
        <v>41935</v>
      </c>
      <c r="B873" s="5">
        <v>16.07</v>
      </c>
      <c r="C873" s="5">
        <v>17.059999999999999</v>
      </c>
      <c r="D873" s="5">
        <v>15.68</v>
      </c>
      <c r="E873" s="5">
        <v>16.53</v>
      </c>
    </row>
    <row r="874" spans="1:5">
      <c r="A874" s="1">
        <v>41934</v>
      </c>
      <c r="B874" s="5">
        <v>16.059999999999999</v>
      </c>
      <c r="C874" s="5">
        <v>18.43</v>
      </c>
      <c r="D874" s="5">
        <v>15.56</v>
      </c>
      <c r="E874" s="5">
        <v>17.87</v>
      </c>
    </row>
    <row r="875" spans="1:5">
      <c r="A875" s="1">
        <v>41933</v>
      </c>
      <c r="B875" s="5">
        <v>17.72</v>
      </c>
      <c r="C875" s="5">
        <v>17.75</v>
      </c>
      <c r="D875" s="5">
        <v>16.03</v>
      </c>
      <c r="E875" s="5">
        <v>16.079999999999998</v>
      </c>
    </row>
    <row r="876" spans="1:5">
      <c r="A876" s="1">
        <v>41932</v>
      </c>
      <c r="B876" s="5">
        <v>22.11</v>
      </c>
      <c r="C876" s="5">
        <v>22.16</v>
      </c>
      <c r="D876" s="5">
        <v>18.510000000000002</v>
      </c>
      <c r="E876" s="5">
        <v>18.57</v>
      </c>
    </row>
    <row r="877" spans="1:5">
      <c r="A877" s="1">
        <v>41929</v>
      </c>
      <c r="B877" s="5">
        <v>21.68</v>
      </c>
      <c r="C877" s="5">
        <v>23.08</v>
      </c>
      <c r="D877" s="5">
        <v>20.23</v>
      </c>
      <c r="E877" s="5">
        <v>21.99</v>
      </c>
    </row>
    <row r="878" spans="1:5">
      <c r="A878" s="1">
        <v>41928</v>
      </c>
      <c r="B878" s="5">
        <v>29.26</v>
      </c>
      <c r="C878" s="5">
        <v>29.41</v>
      </c>
      <c r="D878" s="5">
        <v>24.61</v>
      </c>
      <c r="E878" s="5">
        <v>25.2</v>
      </c>
    </row>
    <row r="879" spans="1:5">
      <c r="A879" s="1">
        <v>41927</v>
      </c>
      <c r="B879" s="5">
        <v>26.36</v>
      </c>
      <c r="C879" s="5">
        <v>31.06</v>
      </c>
      <c r="D879" s="5">
        <v>24.64</v>
      </c>
      <c r="E879" s="5">
        <v>26.25</v>
      </c>
    </row>
    <row r="880" spans="1:5">
      <c r="A880" s="1">
        <v>41926</v>
      </c>
      <c r="B880" s="5">
        <v>23.77</v>
      </c>
      <c r="C880" s="5">
        <v>24.55</v>
      </c>
      <c r="D880" s="5">
        <v>21.48</v>
      </c>
      <c r="E880" s="5">
        <v>22.79</v>
      </c>
    </row>
    <row r="881" spans="1:5">
      <c r="A881" s="1">
        <v>41925</v>
      </c>
      <c r="B881" s="5">
        <v>21.16</v>
      </c>
      <c r="C881" s="5">
        <v>24.64</v>
      </c>
      <c r="D881" s="5">
        <v>20.52</v>
      </c>
      <c r="E881" s="5">
        <v>24.64</v>
      </c>
    </row>
    <row r="882" spans="1:5">
      <c r="A882" s="1">
        <v>41922</v>
      </c>
      <c r="B882" s="5">
        <v>19.11</v>
      </c>
      <c r="C882" s="5">
        <v>22.06</v>
      </c>
      <c r="D882" s="5">
        <v>18.14</v>
      </c>
      <c r="E882" s="5">
        <v>21.24</v>
      </c>
    </row>
    <row r="883" spans="1:5">
      <c r="A883" s="1">
        <v>41921</v>
      </c>
      <c r="B883" s="5">
        <v>15.64</v>
      </c>
      <c r="C883" s="5">
        <v>19.38</v>
      </c>
      <c r="D883" s="5">
        <v>15.34</v>
      </c>
      <c r="E883" s="5">
        <v>18.760000000000002</v>
      </c>
    </row>
    <row r="884" spans="1:5">
      <c r="A884" s="1">
        <v>41920</v>
      </c>
      <c r="B884" s="5">
        <v>17.350000000000001</v>
      </c>
      <c r="C884" s="5">
        <v>18.03</v>
      </c>
      <c r="D884" s="5">
        <v>14.97</v>
      </c>
      <c r="E884" s="5">
        <v>15.11</v>
      </c>
    </row>
    <row r="885" spans="1:5">
      <c r="A885" s="1">
        <v>41919</v>
      </c>
      <c r="B885" s="5">
        <v>16.18</v>
      </c>
      <c r="C885" s="5">
        <v>17.46</v>
      </c>
      <c r="D885" s="5">
        <v>15.97</v>
      </c>
      <c r="E885" s="5">
        <v>17.2</v>
      </c>
    </row>
    <row r="886" spans="1:5">
      <c r="A886" s="1">
        <v>41918</v>
      </c>
      <c r="B886" s="5">
        <v>14.46</v>
      </c>
      <c r="C886" s="5">
        <v>15.77</v>
      </c>
      <c r="D886" s="5">
        <v>14.05</v>
      </c>
      <c r="E886" s="5">
        <v>15.46</v>
      </c>
    </row>
    <row r="887" spans="1:5">
      <c r="A887" s="1">
        <v>41915</v>
      </c>
      <c r="B887" s="5">
        <v>15.16</v>
      </c>
      <c r="C887" s="5">
        <v>15.43</v>
      </c>
      <c r="D887" s="5">
        <v>14.44</v>
      </c>
      <c r="E887" s="5">
        <v>14.55</v>
      </c>
    </row>
    <row r="888" spans="1:5">
      <c r="A888" s="1">
        <v>41914</v>
      </c>
      <c r="B888" s="5">
        <v>16.7</v>
      </c>
      <c r="C888" s="5">
        <v>17.98</v>
      </c>
      <c r="D888" s="5">
        <v>15.9</v>
      </c>
      <c r="E888" s="5">
        <v>16.16</v>
      </c>
    </row>
    <row r="889" spans="1:5">
      <c r="A889" s="1">
        <v>41913</v>
      </c>
      <c r="B889" s="5">
        <v>16.440000000000001</v>
      </c>
      <c r="C889" s="5">
        <v>17.559999999999999</v>
      </c>
      <c r="D889" s="5">
        <v>16.079999999999998</v>
      </c>
      <c r="E889" s="5">
        <v>16.71</v>
      </c>
    </row>
    <row r="890" spans="1:5">
      <c r="A890" s="1">
        <v>41912</v>
      </c>
      <c r="B890" s="5">
        <v>15.49</v>
      </c>
      <c r="C890" s="5">
        <v>16.43</v>
      </c>
      <c r="D890" s="5">
        <v>15.18</v>
      </c>
      <c r="E890" s="5">
        <v>16.309999999999999</v>
      </c>
    </row>
    <row r="891" spans="1:5">
      <c r="A891" s="1">
        <v>41911</v>
      </c>
      <c r="B891" s="5">
        <v>16.96</v>
      </c>
      <c r="C891" s="5">
        <v>17.079999999999998</v>
      </c>
      <c r="D891" s="5">
        <v>15.45</v>
      </c>
      <c r="E891" s="5">
        <v>15.98</v>
      </c>
    </row>
    <row r="892" spans="1:5">
      <c r="A892" s="1">
        <v>41908</v>
      </c>
      <c r="B892" s="5">
        <v>15.77</v>
      </c>
      <c r="C892" s="5">
        <v>15.98</v>
      </c>
      <c r="D892" s="5">
        <v>14.31</v>
      </c>
      <c r="E892" s="5">
        <v>14.85</v>
      </c>
    </row>
    <row r="893" spans="1:5">
      <c r="A893" s="1">
        <v>41907</v>
      </c>
      <c r="B893" s="5">
        <v>14.11</v>
      </c>
      <c r="C893" s="5">
        <v>16.690000000000001</v>
      </c>
      <c r="D893" s="5">
        <v>14.03</v>
      </c>
      <c r="E893" s="5">
        <v>15.64</v>
      </c>
    </row>
    <row r="894" spans="1:5">
      <c r="A894" s="1">
        <v>41906</v>
      </c>
      <c r="B894" s="5">
        <v>14.62</v>
      </c>
      <c r="C894" s="5">
        <v>14.93</v>
      </c>
      <c r="D894" s="5">
        <v>13.24</v>
      </c>
      <c r="E894" s="5">
        <v>13.27</v>
      </c>
    </row>
    <row r="895" spans="1:5">
      <c r="A895" s="1">
        <v>41905</v>
      </c>
      <c r="B895" s="5">
        <v>14.82</v>
      </c>
      <c r="C895" s="5">
        <v>14.94</v>
      </c>
      <c r="D895" s="5">
        <v>13.83</v>
      </c>
      <c r="E895" s="5">
        <v>14.93</v>
      </c>
    </row>
    <row r="896" spans="1:5">
      <c r="A896" s="1">
        <v>41904</v>
      </c>
      <c r="B896" s="5">
        <v>13.14</v>
      </c>
      <c r="C896" s="5">
        <v>13.98</v>
      </c>
      <c r="D896" s="5">
        <v>13.13</v>
      </c>
      <c r="E896" s="5">
        <v>13.69</v>
      </c>
    </row>
    <row r="897" spans="1:5">
      <c r="A897" s="1">
        <v>41901</v>
      </c>
      <c r="B897" s="5">
        <v>11.73</v>
      </c>
      <c r="C897" s="5">
        <v>12.61</v>
      </c>
      <c r="D897" s="5">
        <v>11.52</v>
      </c>
      <c r="E897" s="5">
        <v>12.11</v>
      </c>
    </row>
    <row r="898" spans="1:5">
      <c r="A898" s="1">
        <v>41900</v>
      </c>
      <c r="B898" s="5">
        <v>12.55</v>
      </c>
      <c r="C898" s="5">
        <v>12.58</v>
      </c>
      <c r="D898" s="5">
        <v>11.98</v>
      </c>
      <c r="E898" s="5">
        <v>12.03</v>
      </c>
    </row>
    <row r="899" spans="1:5">
      <c r="A899" s="1">
        <v>41899</v>
      </c>
      <c r="B899" s="5">
        <v>13.06</v>
      </c>
      <c r="C899" s="5">
        <v>14.53</v>
      </c>
      <c r="D899" s="5">
        <v>11.73</v>
      </c>
      <c r="E899" s="5">
        <v>12.65</v>
      </c>
    </row>
    <row r="900" spans="1:5">
      <c r="A900" s="1">
        <v>41898</v>
      </c>
      <c r="B900" s="5">
        <v>14.48</v>
      </c>
      <c r="C900" s="5">
        <v>14.53</v>
      </c>
      <c r="D900" s="5">
        <v>12.72</v>
      </c>
      <c r="E900" s="5">
        <v>12.73</v>
      </c>
    </row>
    <row r="901" spans="1:5">
      <c r="A901" s="1">
        <v>41897</v>
      </c>
      <c r="B901" s="5">
        <v>13.54</v>
      </c>
      <c r="C901" s="5">
        <v>14.19</v>
      </c>
      <c r="D901" s="5">
        <v>13.54</v>
      </c>
      <c r="E901" s="5">
        <v>14.12</v>
      </c>
    </row>
    <row r="902" spans="1:5">
      <c r="A902" s="1">
        <v>41894</v>
      </c>
      <c r="B902" s="5">
        <v>12.85</v>
      </c>
      <c r="C902" s="5">
        <v>14.27</v>
      </c>
      <c r="D902" s="5">
        <v>12.85</v>
      </c>
      <c r="E902" s="5">
        <v>13.31</v>
      </c>
    </row>
    <row r="903" spans="1:5">
      <c r="A903" s="1">
        <v>41893</v>
      </c>
      <c r="B903" s="5">
        <v>13.53</v>
      </c>
      <c r="C903" s="5">
        <v>13.67</v>
      </c>
      <c r="D903" s="5">
        <v>12.66</v>
      </c>
      <c r="E903" s="5">
        <v>12.8</v>
      </c>
    </row>
    <row r="904" spans="1:5">
      <c r="A904" s="1">
        <v>41892</v>
      </c>
      <c r="B904" s="5">
        <v>13.36</v>
      </c>
      <c r="C904" s="5">
        <v>14.06</v>
      </c>
      <c r="D904" s="5">
        <v>12.86</v>
      </c>
      <c r="E904" s="5">
        <v>12.88</v>
      </c>
    </row>
    <row r="905" spans="1:5">
      <c r="A905" s="1">
        <v>41891</v>
      </c>
      <c r="B905" s="5">
        <v>12.7</v>
      </c>
      <c r="C905" s="5">
        <v>13.91</v>
      </c>
      <c r="D905" s="5">
        <v>12.7</v>
      </c>
      <c r="E905" s="5">
        <v>13.5</v>
      </c>
    </row>
    <row r="906" spans="1:5">
      <c r="A906" s="1">
        <v>41890</v>
      </c>
      <c r="B906" s="5">
        <v>12.64</v>
      </c>
      <c r="C906" s="5">
        <v>13.09</v>
      </c>
      <c r="D906" s="5">
        <v>12.4</v>
      </c>
      <c r="E906" s="5">
        <v>12.66</v>
      </c>
    </row>
    <row r="907" spans="1:5">
      <c r="A907" s="1">
        <v>41887</v>
      </c>
      <c r="B907" s="5">
        <v>12.37</v>
      </c>
      <c r="C907" s="5">
        <v>13.18</v>
      </c>
      <c r="D907" s="5">
        <v>11.96</v>
      </c>
      <c r="E907" s="5">
        <v>12.09</v>
      </c>
    </row>
    <row r="908" spans="1:5">
      <c r="A908" s="1">
        <v>41886</v>
      </c>
      <c r="B908" s="5">
        <v>12.4</v>
      </c>
      <c r="C908" s="5">
        <v>12.99</v>
      </c>
      <c r="D908" s="5">
        <v>11.7</v>
      </c>
      <c r="E908" s="5">
        <v>12.64</v>
      </c>
    </row>
    <row r="909" spans="1:5">
      <c r="A909" s="1">
        <v>41885</v>
      </c>
      <c r="B909" s="5">
        <v>12.03</v>
      </c>
      <c r="C909" s="5">
        <v>12.55</v>
      </c>
      <c r="D909" s="5">
        <v>11.91</v>
      </c>
      <c r="E909" s="5">
        <v>12.36</v>
      </c>
    </row>
    <row r="910" spans="1:5">
      <c r="A910" s="1">
        <v>41884</v>
      </c>
      <c r="B910" s="5">
        <v>12.32</v>
      </c>
      <c r="C910" s="5">
        <v>13.41</v>
      </c>
      <c r="D910" s="5">
        <v>12.23</v>
      </c>
      <c r="E910" s="5">
        <v>12.25</v>
      </c>
    </row>
    <row r="911" spans="1:5">
      <c r="A911" s="1">
        <v>41880</v>
      </c>
      <c r="B911" s="5">
        <v>11.86</v>
      </c>
      <c r="C911" s="5">
        <v>12.44</v>
      </c>
      <c r="D911" s="5">
        <v>11.78</v>
      </c>
      <c r="E911" s="5">
        <v>11.98</v>
      </c>
    </row>
    <row r="912" spans="1:5">
      <c r="A912" s="1">
        <v>41879</v>
      </c>
      <c r="B912" s="5">
        <v>12.38</v>
      </c>
      <c r="C912" s="5">
        <v>12.73</v>
      </c>
      <c r="D912" s="5">
        <v>12.05</v>
      </c>
      <c r="E912" s="5">
        <v>12.05</v>
      </c>
    </row>
    <row r="913" spans="1:5">
      <c r="A913" s="1">
        <v>41878</v>
      </c>
      <c r="B913" s="5">
        <v>11.69</v>
      </c>
      <c r="C913" s="5">
        <v>11.93</v>
      </c>
      <c r="D913" s="5">
        <v>11.54</v>
      </c>
      <c r="E913" s="5">
        <v>11.78</v>
      </c>
    </row>
    <row r="914" spans="1:5">
      <c r="A914" s="1">
        <v>41877</v>
      </c>
      <c r="B914" s="5">
        <v>11.33</v>
      </c>
      <c r="C914" s="5">
        <v>11.93</v>
      </c>
      <c r="D914" s="5">
        <v>11.33</v>
      </c>
      <c r="E914" s="5">
        <v>11.63</v>
      </c>
    </row>
    <row r="915" spans="1:5">
      <c r="A915" s="1">
        <v>41876</v>
      </c>
      <c r="B915" s="5">
        <v>11.58</v>
      </c>
      <c r="C915" s="5">
        <v>11.77</v>
      </c>
      <c r="D915" s="5">
        <v>11.24</v>
      </c>
      <c r="E915" s="5">
        <v>11.7</v>
      </c>
    </row>
    <row r="916" spans="1:5">
      <c r="A916" s="1">
        <v>41873</v>
      </c>
      <c r="B916" s="5">
        <v>11.88</v>
      </c>
      <c r="C916" s="5">
        <v>12.48</v>
      </c>
      <c r="D916" s="5">
        <v>11.47</v>
      </c>
      <c r="E916" s="5">
        <v>11.47</v>
      </c>
    </row>
    <row r="917" spans="1:5">
      <c r="A917" s="1">
        <v>41872</v>
      </c>
      <c r="B917" s="5">
        <v>11.93</v>
      </c>
      <c r="C917" s="5">
        <v>13.51</v>
      </c>
      <c r="D917" s="5">
        <v>11.52</v>
      </c>
      <c r="E917" s="5">
        <v>11.76</v>
      </c>
    </row>
    <row r="918" spans="1:5">
      <c r="A918" s="1">
        <v>41871</v>
      </c>
      <c r="B918" s="5">
        <v>12.23</v>
      </c>
      <c r="C918" s="5">
        <v>12.24</v>
      </c>
      <c r="D918" s="5">
        <v>11.6</v>
      </c>
      <c r="E918" s="5">
        <v>11.78</v>
      </c>
    </row>
    <row r="919" spans="1:5">
      <c r="A919" s="1">
        <v>41870</v>
      </c>
      <c r="B919" s="5">
        <v>12.14</v>
      </c>
      <c r="C919" s="5">
        <v>12.46</v>
      </c>
      <c r="D919" s="5">
        <v>11.91</v>
      </c>
      <c r="E919" s="5">
        <v>12.21</v>
      </c>
    </row>
    <row r="920" spans="1:5">
      <c r="A920" s="1">
        <v>41869</v>
      </c>
      <c r="B920" s="5">
        <v>12.85</v>
      </c>
      <c r="C920" s="5">
        <v>12.85</v>
      </c>
      <c r="D920" s="5">
        <v>12.26</v>
      </c>
      <c r="E920" s="5">
        <v>12.32</v>
      </c>
    </row>
    <row r="921" spans="1:5">
      <c r="A921" s="1">
        <v>41866</v>
      </c>
      <c r="B921" s="5">
        <v>11.91</v>
      </c>
      <c r="C921" s="5">
        <v>14.94</v>
      </c>
      <c r="D921" s="5">
        <v>11.89</v>
      </c>
      <c r="E921" s="5">
        <v>13.15</v>
      </c>
    </row>
    <row r="922" spans="1:5">
      <c r="A922" s="1">
        <v>41865</v>
      </c>
      <c r="B922" s="5">
        <v>13.05</v>
      </c>
      <c r="C922" s="5">
        <v>13.13</v>
      </c>
      <c r="D922" s="5">
        <v>12.42</v>
      </c>
      <c r="E922" s="5">
        <v>12.42</v>
      </c>
    </row>
    <row r="923" spans="1:5">
      <c r="A923" s="1">
        <v>41864</v>
      </c>
      <c r="B923" s="5">
        <v>13.57</v>
      </c>
      <c r="C923" s="5">
        <v>13.93</v>
      </c>
      <c r="D923" s="5">
        <v>12.84</v>
      </c>
      <c r="E923" s="5">
        <v>12.9</v>
      </c>
    </row>
    <row r="924" spans="1:5">
      <c r="A924" s="1">
        <v>41863</v>
      </c>
      <c r="B924" s="5">
        <v>14.42</v>
      </c>
      <c r="C924" s="5">
        <v>14.74</v>
      </c>
      <c r="D924" s="5">
        <v>13.76</v>
      </c>
      <c r="E924" s="5">
        <v>14.13</v>
      </c>
    </row>
    <row r="925" spans="1:5">
      <c r="A925" s="1">
        <v>41862</v>
      </c>
      <c r="B925" s="5">
        <v>15.16</v>
      </c>
      <c r="C925" s="5">
        <v>15.16</v>
      </c>
      <c r="D925" s="5">
        <v>13.72</v>
      </c>
      <c r="E925" s="5">
        <v>14.23</v>
      </c>
    </row>
    <row r="926" spans="1:5">
      <c r="A926" s="1">
        <v>41859</v>
      </c>
      <c r="B926" s="5">
        <v>16.43</v>
      </c>
      <c r="C926" s="5">
        <v>17.09</v>
      </c>
      <c r="D926" s="5">
        <v>15.53</v>
      </c>
      <c r="E926" s="5">
        <v>15.77</v>
      </c>
    </row>
    <row r="927" spans="1:5">
      <c r="A927" s="1">
        <v>41858</v>
      </c>
      <c r="B927" s="5">
        <v>15.5</v>
      </c>
      <c r="C927" s="5">
        <v>17.25</v>
      </c>
      <c r="D927" s="5">
        <v>15.44</v>
      </c>
      <c r="E927" s="5">
        <v>16.66</v>
      </c>
    </row>
    <row r="928" spans="1:5">
      <c r="A928" s="1">
        <v>41857</v>
      </c>
      <c r="B928" s="5">
        <v>17.22</v>
      </c>
      <c r="C928" s="5">
        <v>17.3</v>
      </c>
      <c r="D928" s="5">
        <v>15.7</v>
      </c>
      <c r="E928" s="5">
        <v>16.37</v>
      </c>
    </row>
    <row r="929" spans="1:5">
      <c r="A929" s="1">
        <v>41856</v>
      </c>
      <c r="B929" s="5">
        <v>15.54</v>
      </c>
      <c r="C929" s="5">
        <v>17.14</v>
      </c>
      <c r="D929" s="5">
        <v>15.1</v>
      </c>
      <c r="E929" s="5">
        <v>16.87</v>
      </c>
    </row>
    <row r="930" spans="1:5">
      <c r="A930" s="1">
        <v>41855</v>
      </c>
      <c r="B930" s="5">
        <v>16.64</v>
      </c>
      <c r="C930" s="5">
        <v>16.8</v>
      </c>
      <c r="D930" s="5">
        <v>14.69</v>
      </c>
      <c r="E930" s="5">
        <v>15.12</v>
      </c>
    </row>
    <row r="931" spans="1:5">
      <c r="A931" s="1">
        <v>41852</v>
      </c>
      <c r="B931" s="5">
        <v>16.670000000000002</v>
      </c>
      <c r="C931" s="5">
        <v>17.57</v>
      </c>
      <c r="D931" s="5">
        <v>15.52</v>
      </c>
      <c r="E931" s="5">
        <v>17.03</v>
      </c>
    </row>
    <row r="932" spans="1:5">
      <c r="A932" s="1">
        <v>41851</v>
      </c>
      <c r="B932" s="5">
        <v>14.35</v>
      </c>
      <c r="C932" s="5">
        <v>17.11</v>
      </c>
      <c r="D932" s="5">
        <v>14.26</v>
      </c>
      <c r="E932" s="5">
        <v>16.95</v>
      </c>
    </row>
    <row r="933" spans="1:5">
      <c r="A933" s="1">
        <v>41850</v>
      </c>
      <c r="B933" s="5">
        <v>12.63</v>
      </c>
      <c r="C933" s="5">
        <v>14.07</v>
      </c>
      <c r="D933" s="5">
        <v>12.53</v>
      </c>
      <c r="E933" s="5">
        <v>13.33</v>
      </c>
    </row>
    <row r="934" spans="1:5">
      <c r="A934" s="1">
        <v>41849</v>
      </c>
      <c r="B934" s="5">
        <v>12.35</v>
      </c>
      <c r="C934" s="5">
        <v>13.35</v>
      </c>
      <c r="D934" s="5">
        <v>12.12</v>
      </c>
      <c r="E934" s="5">
        <v>13.28</v>
      </c>
    </row>
    <row r="935" spans="1:5">
      <c r="A935" s="1">
        <v>41848</v>
      </c>
      <c r="B935" s="5">
        <v>12.93</v>
      </c>
      <c r="C935" s="5">
        <v>13.64</v>
      </c>
      <c r="D935" s="5">
        <v>12.54</v>
      </c>
      <c r="E935" s="5">
        <v>12.56</v>
      </c>
    </row>
    <row r="936" spans="1:5">
      <c r="A936" s="1">
        <v>41845</v>
      </c>
      <c r="B936" s="5">
        <v>12.03</v>
      </c>
      <c r="C936" s="5">
        <v>12.75</v>
      </c>
      <c r="D936" s="5">
        <v>12.03</v>
      </c>
      <c r="E936" s="5">
        <v>12.69</v>
      </c>
    </row>
    <row r="937" spans="1:5">
      <c r="A937" s="1">
        <v>41844</v>
      </c>
      <c r="B937" s="5">
        <v>11.43</v>
      </c>
      <c r="C937" s="5">
        <v>12.06</v>
      </c>
      <c r="D937" s="5">
        <v>11.43</v>
      </c>
      <c r="E937" s="5">
        <v>11.84</v>
      </c>
    </row>
    <row r="938" spans="1:5">
      <c r="A938" s="1">
        <v>41843</v>
      </c>
      <c r="B938" s="5">
        <v>11.54</v>
      </c>
      <c r="C938" s="5">
        <v>12.16</v>
      </c>
      <c r="D938" s="5">
        <v>11.41</v>
      </c>
      <c r="E938" s="5">
        <v>11.52</v>
      </c>
    </row>
    <row r="939" spans="1:5">
      <c r="A939" s="1">
        <v>41842</v>
      </c>
      <c r="B939" s="5">
        <v>11.97</v>
      </c>
      <c r="C939" s="5">
        <v>12.24</v>
      </c>
      <c r="D939" s="5">
        <v>11.69</v>
      </c>
      <c r="E939" s="5">
        <v>12.24</v>
      </c>
    </row>
    <row r="940" spans="1:5">
      <c r="A940" s="1">
        <v>41841</v>
      </c>
      <c r="B940" s="5">
        <v>12.85</v>
      </c>
      <c r="C940" s="5">
        <v>13.62</v>
      </c>
      <c r="D940" s="5">
        <v>12.46</v>
      </c>
      <c r="E940" s="5">
        <v>12.81</v>
      </c>
    </row>
    <row r="941" spans="1:5">
      <c r="A941" s="1">
        <v>41838</v>
      </c>
      <c r="B941" s="5">
        <v>13.34</v>
      </c>
      <c r="C941" s="5">
        <v>13.55</v>
      </c>
      <c r="D941" s="5">
        <v>12.04</v>
      </c>
      <c r="E941" s="5">
        <v>12.06</v>
      </c>
    </row>
    <row r="942" spans="1:5">
      <c r="A942" s="1">
        <v>41837</v>
      </c>
      <c r="B942" s="5">
        <v>11.35</v>
      </c>
      <c r="C942" s="5">
        <v>15.38</v>
      </c>
      <c r="D942" s="5">
        <v>10.85</v>
      </c>
      <c r="E942" s="5">
        <v>14.54</v>
      </c>
    </row>
    <row r="943" spans="1:5">
      <c r="A943" s="1">
        <v>41836</v>
      </c>
      <c r="B943" s="5">
        <v>10.81</v>
      </c>
      <c r="C943" s="5">
        <v>11.45</v>
      </c>
      <c r="D943" s="5">
        <v>10.59</v>
      </c>
      <c r="E943" s="5">
        <v>11</v>
      </c>
    </row>
    <row r="944" spans="1:5">
      <c r="A944" s="1">
        <v>41835</v>
      </c>
      <c r="B944" s="5">
        <v>11.53</v>
      </c>
      <c r="C944" s="5">
        <v>12.47</v>
      </c>
      <c r="D944" s="5">
        <v>11.46</v>
      </c>
      <c r="E944" s="5">
        <v>11.96</v>
      </c>
    </row>
    <row r="945" spans="1:5">
      <c r="A945" s="1">
        <v>41834</v>
      </c>
      <c r="B945" s="5">
        <v>11.6</v>
      </c>
      <c r="C945" s="5">
        <v>11.83</v>
      </c>
      <c r="D945" s="5">
        <v>11.4</v>
      </c>
      <c r="E945" s="5">
        <v>11.82</v>
      </c>
    </row>
    <row r="946" spans="1:5">
      <c r="A946" s="1">
        <v>41831</v>
      </c>
      <c r="B946" s="5">
        <v>12.5</v>
      </c>
      <c r="C946" s="5">
        <v>12.68</v>
      </c>
      <c r="D946" s="5">
        <v>12.07</v>
      </c>
      <c r="E946" s="5">
        <v>12.08</v>
      </c>
    </row>
    <row r="947" spans="1:5">
      <c r="A947" s="1">
        <v>41830</v>
      </c>
      <c r="B947" s="5">
        <v>13.22</v>
      </c>
      <c r="C947" s="5">
        <v>13.23</v>
      </c>
      <c r="D947" s="5">
        <v>12.05</v>
      </c>
      <c r="E947" s="5">
        <v>12.59</v>
      </c>
    </row>
    <row r="948" spans="1:5">
      <c r="A948" s="1">
        <v>41829</v>
      </c>
      <c r="B948" s="5">
        <v>11.74</v>
      </c>
      <c r="C948" s="5">
        <v>12.05</v>
      </c>
      <c r="D948" s="5">
        <v>11.5</v>
      </c>
      <c r="E948" s="5">
        <v>11.65</v>
      </c>
    </row>
    <row r="949" spans="1:5">
      <c r="A949" s="1">
        <v>41828</v>
      </c>
      <c r="B949" s="5">
        <v>11.72</v>
      </c>
      <c r="C949" s="5">
        <v>12.51</v>
      </c>
      <c r="D949" s="5">
        <v>11.72</v>
      </c>
      <c r="E949" s="5">
        <v>11.98</v>
      </c>
    </row>
    <row r="950" spans="1:5">
      <c r="A950" s="1">
        <v>41827</v>
      </c>
      <c r="B950" s="5">
        <v>11.15</v>
      </c>
      <c r="C950" s="5">
        <v>11.54</v>
      </c>
      <c r="D950" s="5">
        <v>11.01</v>
      </c>
      <c r="E950" s="5">
        <v>11.33</v>
      </c>
    </row>
    <row r="951" spans="1:5">
      <c r="A951" s="1">
        <v>41823</v>
      </c>
      <c r="B951" s="5">
        <v>10.47</v>
      </c>
      <c r="C951" s="5">
        <v>10.76</v>
      </c>
      <c r="D951" s="5">
        <v>10.28</v>
      </c>
      <c r="E951" s="5">
        <v>10.32</v>
      </c>
    </row>
    <row r="952" spans="1:5">
      <c r="A952" s="1">
        <v>41822</v>
      </c>
      <c r="B952" s="5">
        <v>11.18</v>
      </c>
      <c r="C952" s="5">
        <v>11.18</v>
      </c>
      <c r="D952" s="5">
        <v>10.56</v>
      </c>
      <c r="E952" s="5">
        <v>10.82</v>
      </c>
    </row>
    <row r="953" spans="1:5">
      <c r="A953" s="1">
        <v>41821</v>
      </c>
      <c r="B953" s="5">
        <v>11.28</v>
      </c>
      <c r="C953" s="5">
        <v>11.42</v>
      </c>
      <c r="D953" s="5">
        <v>10.92</v>
      </c>
      <c r="E953" s="5">
        <v>11.15</v>
      </c>
    </row>
    <row r="954" spans="1:5">
      <c r="A954" s="1">
        <v>41820</v>
      </c>
      <c r="B954" s="5">
        <v>11.75</v>
      </c>
      <c r="C954" s="5">
        <v>11.81</v>
      </c>
      <c r="D954" s="5">
        <v>11.3</v>
      </c>
      <c r="E954" s="5">
        <v>11.57</v>
      </c>
    </row>
    <row r="955" spans="1:5">
      <c r="A955" s="1">
        <v>41817</v>
      </c>
      <c r="B955" s="5">
        <v>11.72</v>
      </c>
      <c r="C955" s="5">
        <v>12.04</v>
      </c>
      <c r="D955" s="5">
        <v>11.19</v>
      </c>
      <c r="E955" s="5">
        <v>11.26</v>
      </c>
    </row>
    <row r="956" spans="1:5">
      <c r="A956" s="1">
        <v>41816</v>
      </c>
      <c r="B956" s="5">
        <v>11.51</v>
      </c>
      <c r="C956" s="5">
        <v>12.51</v>
      </c>
      <c r="D956" s="5">
        <v>11.5</v>
      </c>
      <c r="E956" s="5">
        <v>11.63</v>
      </c>
    </row>
    <row r="957" spans="1:5">
      <c r="A957" s="1">
        <v>41815</v>
      </c>
      <c r="B957" s="5">
        <v>12.31</v>
      </c>
      <c r="C957" s="5">
        <v>12.33</v>
      </c>
      <c r="D957" s="5">
        <v>11.37</v>
      </c>
      <c r="E957" s="5">
        <v>11.59</v>
      </c>
    </row>
    <row r="958" spans="1:5">
      <c r="A958" s="1">
        <v>41814</v>
      </c>
      <c r="B958" s="5">
        <v>11.02</v>
      </c>
      <c r="C958" s="5">
        <v>12.27</v>
      </c>
      <c r="D958" s="5">
        <v>10.87</v>
      </c>
      <c r="E958" s="5">
        <v>12.13</v>
      </c>
    </row>
    <row r="959" spans="1:5">
      <c r="A959" s="1">
        <v>41813</v>
      </c>
      <c r="B959" s="5">
        <v>11.26</v>
      </c>
      <c r="C959" s="5">
        <v>11.35</v>
      </c>
      <c r="D959" s="5">
        <v>10.92</v>
      </c>
      <c r="E959" s="5">
        <v>10.98</v>
      </c>
    </row>
    <row r="960" spans="1:5">
      <c r="A960" s="1">
        <v>41810</v>
      </c>
      <c r="B960" s="5">
        <v>10.4</v>
      </c>
      <c r="C960" s="5">
        <v>11.02</v>
      </c>
      <c r="D960" s="5">
        <v>10.34</v>
      </c>
      <c r="E960" s="5">
        <v>10.85</v>
      </c>
    </row>
    <row r="961" spans="1:5">
      <c r="A961" s="1">
        <v>41809</v>
      </c>
      <c r="B961" s="5">
        <v>10.53</v>
      </c>
      <c r="C961" s="5">
        <v>10.82</v>
      </c>
      <c r="D961" s="5">
        <v>10.42</v>
      </c>
      <c r="E961" s="5">
        <v>10.62</v>
      </c>
    </row>
    <row r="962" spans="1:5">
      <c r="A962" s="1">
        <v>41808</v>
      </c>
      <c r="B962" s="5">
        <v>11.8</v>
      </c>
      <c r="C962" s="5">
        <v>11.91</v>
      </c>
      <c r="D962" s="5">
        <v>10.57</v>
      </c>
      <c r="E962" s="5">
        <v>10.61</v>
      </c>
    </row>
    <row r="963" spans="1:5">
      <c r="A963" s="1">
        <v>41807</v>
      </c>
      <c r="B963" s="5">
        <v>12.81</v>
      </c>
      <c r="C963" s="5">
        <v>12.89</v>
      </c>
      <c r="D963" s="5">
        <v>12.06</v>
      </c>
      <c r="E963" s="5">
        <v>12.06</v>
      </c>
    </row>
    <row r="964" spans="1:5">
      <c r="A964" s="1">
        <v>41806</v>
      </c>
      <c r="B964" s="5">
        <v>12.65</v>
      </c>
      <c r="C964" s="5">
        <v>12.87</v>
      </c>
      <c r="D964" s="5">
        <v>12.28</v>
      </c>
      <c r="E964" s="5">
        <v>12.65</v>
      </c>
    </row>
    <row r="965" spans="1:5">
      <c r="A965" s="1">
        <v>41803</v>
      </c>
      <c r="B965" s="5">
        <v>12.45</v>
      </c>
      <c r="C965" s="5">
        <v>12.69</v>
      </c>
      <c r="D965" s="5">
        <v>11.89</v>
      </c>
      <c r="E965" s="5">
        <v>12.18</v>
      </c>
    </row>
    <row r="966" spans="1:5">
      <c r="A966" s="1">
        <v>41802</v>
      </c>
      <c r="B966" s="5">
        <v>11.81</v>
      </c>
      <c r="C966" s="5">
        <v>12.81</v>
      </c>
      <c r="D966" s="5">
        <v>11.71</v>
      </c>
      <c r="E966" s="5">
        <v>12.56</v>
      </c>
    </row>
    <row r="967" spans="1:5">
      <c r="A967" s="1">
        <v>41801</v>
      </c>
      <c r="B967" s="5">
        <v>11.42</v>
      </c>
      <c r="C967" s="5">
        <v>11.87</v>
      </c>
      <c r="D967" s="5">
        <v>11.19</v>
      </c>
      <c r="E967" s="5">
        <v>11.6</v>
      </c>
    </row>
    <row r="968" spans="1:5">
      <c r="A968" s="1">
        <v>41800</v>
      </c>
      <c r="B968" s="5">
        <v>11.3</v>
      </c>
      <c r="C968" s="5">
        <v>11.66</v>
      </c>
      <c r="D968" s="5">
        <v>10.93</v>
      </c>
      <c r="E968" s="5">
        <v>10.99</v>
      </c>
    </row>
    <row r="969" spans="1:5">
      <c r="A969" s="1">
        <v>41799</v>
      </c>
      <c r="B969" s="5">
        <v>11.23</v>
      </c>
      <c r="C969" s="5">
        <v>11.51</v>
      </c>
      <c r="D969" s="5">
        <v>10.99</v>
      </c>
      <c r="E969" s="5">
        <v>11.15</v>
      </c>
    </row>
    <row r="970" spans="1:5">
      <c r="A970" s="1">
        <v>41796</v>
      </c>
      <c r="B970" s="5">
        <v>11.32</v>
      </c>
      <c r="C970" s="5">
        <v>11.39</v>
      </c>
      <c r="D970" s="5">
        <v>10.73</v>
      </c>
      <c r="E970" s="5">
        <v>10.73</v>
      </c>
    </row>
    <row r="971" spans="1:5">
      <c r="A971" s="1">
        <v>41795</v>
      </c>
      <c r="B971" s="5">
        <v>12.09</v>
      </c>
      <c r="C971" s="5">
        <v>12.34</v>
      </c>
      <c r="D971" s="5">
        <v>11.44</v>
      </c>
      <c r="E971" s="5">
        <v>11.68</v>
      </c>
    </row>
    <row r="972" spans="1:5">
      <c r="A972" s="1">
        <v>41794</v>
      </c>
      <c r="B972" s="5">
        <v>12.15</v>
      </c>
      <c r="C972" s="5">
        <v>12.33</v>
      </c>
      <c r="D972" s="5">
        <v>11.91</v>
      </c>
      <c r="E972" s="5">
        <v>12.08</v>
      </c>
    </row>
    <row r="973" spans="1:5">
      <c r="A973" s="1">
        <v>41793</v>
      </c>
      <c r="B973" s="5">
        <v>12.03</v>
      </c>
      <c r="C973" s="5">
        <v>12.13</v>
      </c>
      <c r="D973" s="5">
        <v>11.72</v>
      </c>
      <c r="E973" s="5">
        <v>11.87</v>
      </c>
    </row>
    <row r="974" spans="1:5">
      <c r="A974" s="1">
        <v>41792</v>
      </c>
      <c r="B974" s="5">
        <v>11.69</v>
      </c>
      <c r="C974" s="5">
        <v>12.17</v>
      </c>
      <c r="D974" s="5">
        <v>11.29</v>
      </c>
      <c r="E974" s="5">
        <v>11.58</v>
      </c>
    </row>
    <row r="975" spans="1:5">
      <c r="A975" s="1">
        <v>41789</v>
      </c>
      <c r="B975" s="5">
        <v>11.66</v>
      </c>
      <c r="C975" s="5">
        <v>11.7</v>
      </c>
      <c r="D975" s="5">
        <v>11.32</v>
      </c>
      <c r="E975" s="5">
        <v>11.4</v>
      </c>
    </row>
    <row r="976" spans="1:5">
      <c r="A976" s="1">
        <v>41788</v>
      </c>
      <c r="B976" s="5">
        <v>11.58</v>
      </c>
      <c r="C976" s="5">
        <v>11.82</v>
      </c>
      <c r="D976" s="5">
        <v>11.41</v>
      </c>
      <c r="E976" s="5">
        <v>11.57</v>
      </c>
    </row>
    <row r="977" spans="1:5">
      <c r="A977" s="1">
        <v>41787</v>
      </c>
      <c r="B977" s="5">
        <v>11.6</v>
      </c>
      <c r="C977" s="5">
        <v>11.86</v>
      </c>
      <c r="D977" s="5">
        <v>11.5</v>
      </c>
      <c r="E977" s="5">
        <v>11.68</v>
      </c>
    </row>
    <row r="978" spans="1:5">
      <c r="A978" s="1">
        <v>41786</v>
      </c>
      <c r="B978" s="5">
        <v>11.69</v>
      </c>
      <c r="C978" s="5">
        <v>11.84</v>
      </c>
      <c r="D978" s="5">
        <v>11.5</v>
      </c>
      <c r="E978" s="5">
        <v>11.51</v>
      </c>
    </row>
    <row r="979" spans="1:5">
      <c r="A979" s="1">
        <v>41782</v>
      </c>
      <c r="B979" s="5">
        <v>11.96</v>
      </c>
      <c r="C979" s="5">
        <v>11.97</v>
      </c>
      <c r="D979" s="5">
        <v>11.36</v>
      </c>
      <c r="E979" s="5">
        <v>11.36</v>
      </c>
    </row>
    <row r="980" spans="1:5">
      <c r="A980" s="1">
        <v>41781</v>
      </c>
      <c r="B980" s="5">
        <v>11.93</v>
      </c>
      <c r="C980" s="5">
        <v>12.09</v>
      </c>
      <c r="D980" s="5">
        <v>11.68</v>
      </c>
      <c r="E980" s="5">
        <v>12.03</v>
      </c>
    </row>
    <row r="981" spans="1:5">
      <c r="A981" s="1">
        <v>41780</v>
      </c>
      <c r="B981" s="5">
        <v>12.38</v>
      </c>
      <c r="C981" s="5">
        <v>12.46</v>
      </c>
      <c r="D981" s="5">
        <v>11.8</v>
      </c>
      <c r="E981" s="5">
        <v>11.91</v>
      </c>
    </row>
    <row r="982" spans="1:5">
      <c r="A982" s="1">
        <v>41779</v>
      </c>
      <c r="B982" s="5">
        <v>12.69</v>
      </c>
      <c r="C982" s="5">
        <v>13.3</v>
      </c>
      <c r="D982" s="5">
        <v>12.32</v>
      </c>
      <c r="E982" s="5">
        <v>12.96</v>
      </c>
    </row>
    <row r="983" spans="1:5">
      <c r="A983" s="1">
        <v>41778</v>
      </c>
      <c r="B983" s="5">
        <v>13.17</v>
      </c>
      <c r="C983" s="5">
        <v>13.21</v>
      </c>
      <c r="D983" s="5">
        <v>12.28</v>
      </c>
      <c r="E983" s="5">
        <v>12.42</v>
      </c>
    </row>
    <row r="984" spans="1:5">
      <c r="A984" s="1">
        <v>41775</v>
      </c>
      <c r="B984" s="5">
        <v>13.31</v>
      </c>
      <c r="C984" s="5">
        <v>13.66</v>
      </c>
      <c r="D984" s="5">
        <v>12.26</v>
      </c>
      <c r="E984" s="5">
        <v>12.44</v>
      </c>
    </row>
    <row r="985" spans="1:5">
      <c r="A985" s="1">
        <v>41774</v>
      </c>
      <c r="B985" s="5">
        <v>12.73</v>
      </c>
      <c r="C985" s="5">
        <v>13.77</v>
      </c>
      <c r="D985" s="5">
        <v>12.72</v>
      </c>
      <c r="E985" s="5">
        <v>13.17</v>
      </c>
    </row>
    <row r="986" spans="1:5">
      <c r="A986" s="1">
        <v>41773</v>
      </c>
      <c r="B986" s="5">
        <v>12.42</v>
      </c>
      <c r="C986" s="5">
        <v>12.51</v>
      </c>
      <c r="D986" s="5">
        <v>12.03</v>
      </c>
      <c r="E986" s="5">
        <v>12.17</v>
      </c>
    </row>
    <row r="987" spans="1:5">
      <c r="A987" s="1">
        <v>41772</v>
      </c>
      <c r="B987" s="5">
        <v>12.36</v>
      </c>
      <c r="C987" s="5">
        <v>12.74</v>
      </c>
      <c r="D987" s="5">
        <v>12.05</v>
      </c>
      <c r="E987" s="5">
        <v>12.13</v>
      </c>
    </row>
    <row r="988" spans="1:5">
      <c r="A988" s="1">
        <v>41771</v>
      </c>
      <c r="B988" s="5">
        <v>12.46</v>
      </c>
      <c r="C988" s="5">
        <v>12.58</v>
      </c>
      <c r="D988" s="5">
        <v>11.88</v>
      </c>
      <c r="E988" s="5">
        <v>12.23</v>
      </c>
    </row>
    <row r="989" spans="1:5">
      <c r="A989" s="1">
        <v>41768</v>
      </c>
      <c r="B989" s="5">
        <v>13.55</v>
      </c>
      <c r="C989" s="5">
        <v>14.03</v>
      </c>
      <c r="D989" s="5">
        <v>12.87</v>
      </c>
      <c r="E989" s="5">
        <v>12.92</v>
      </c>
    </row>
    <row r="990" spans="1:5">
      <c r="A990" s="1">
        <v>41767</v>
      </c>
      <c r="B990" s="5">
        <v>13.69</v>
      </c>
      <c r="C990" s="5">
        <v>13.88</v>
      </c>
      <c r="D990" s="5">
        <v>12.92</v>
      </c>
      <c r="E990" s="5">
        <v>13.43</v>
      </c>
    </row>
    <row r="991" spans="1:5">
      <c r="A991" s="1">
        <v>41766</v>
      </c>
      <c r="B991" s="5">
        <v>13.64</v>
      </c>
      <c r="C991" s="5">
        <v>14.49</v>
      </c>
      <c r="D991" s="5">
        <v>13.39</v>
      </c>
      <c r="E991" s="5">
        <v>13.4</v>
      </c>
    </row>
    <row r="992" spans="1:5">
      <c r="A992" s="1">
        <v>41765</v>
      </c>
      <c r="B992" s="5">
        <v>13.65</v>
      </c>
      <c r="C992" s="5">
        <v>13.9</v>
      </c>
      <c r="D992" s="5">
        <v>13.28</v>
      </c>
      <c r="E992" s="5">
        <v>13.8</v>
      </c>
    </row>
    <row r="993" spans="1:5">
      <c r="A993" s="1">
        <v>41764</v>
      </c>
      <c r="B993" s="5">
        <v>13.95</v>
      </c>
      <c r="C993" s="5">
        <v>14.2</v>
      </c>
      <c r="D993" s="5">
        <v>13.08</v>
      </c>
      <c r="E993" s="5">
        <v>13.29</v>
      </c>
    </row>
    <row r="994" spans="1:5">
      <c r="A994" s="1">
        <v>41761</v>
      </c>
      <c r="B994" s="5">
        <v>13.15</v>
      </c>
      <c r="C994" s="5">
        <v>13.5</v>
      </c>
      <c r="D994" s="5">
        <v>12.83</v>
      </c>
      <c r="E994" s="5">
        <v>12.91</v>
      </c>
    </row>
    <row r="995" spans="1:5">
      <c r="A995" s="1">
        <v>41760</v>
      </c>
      <c r="B995" s="5">
        <v>13.64</v>
      </c>
      <c r="C995" s="5">
        <v>13.75</v>
      </c>
      <c r="D995" s="5">
        <v>13.1</v>
      </c>
      <c r="E995" s="5">
        <v>13.25</v>
      </c>
    </row>
    <row r="996" spans="1:5">
      <c r="A996" s="1">
        <v>41759</v>
      </c>
      <c r="B996" s="5">
        <v>14.05</v>
      </c>
      <c r="C996" s="5">
        <v>14.18</v>
      </c>
      <c r="D996" s="5">
        <v>13.34</v>
      </c>
      <c r="E996" s="5">
        <v>13.41</v>
      </c>
    </row>
    <row r="997" spans="1:5">
      <c r="A997" s="1">
        <v>41758</v>
      </c>
      <c r="B997" s="5">
        <v>13.88</v>
      </c>
      <c r="C997" s="5">
        <v>14.24</v>
      </c>
      <c r="D997" s="5">
        <v>13.61</v>
      </c>
      <c r="E997" s="5">
        <v>13.71</v>
      </c>
    </row>
    <row r="998" spans="1:5">
      <c r="A998" s="1">
        <v>41757</v>
      </c>
      <c r="B998" s="5">
        <v>14.27</v>
      </c>
      <c r="C998" s="5">
        <v>15.28</v>
      </c>
      <c r="D998" s="5">
        <v>13.82</v>
      </c>
      <c r="E998" s="5">
        <v>13.97</v>
      </c>
    </row>
    <row r="999" spans="1:5">
      <c r="A999" s="1">
        <v>41754</v>
      </c>
      <c r="B999" s="5">
        <v>13.93</v>
      </c>
      <c r="C999" s="5">
        <v>14.67</v>
      </c>
      <c r="D999" s="5">
        <v>13.91</v>
      </c>
      <c r="E999" s="5">
        <v>14.06</v>
      </c>
    </row>
    <row r="1000" spans="1:5">
      <c r="A1000" s="1">
        <v>41753</v>
      </c>
      <c r="B1000" s="5">
        <v>13.36</v>
      </c>
      <c r="C1000" s="5">
        <v>14.08</v>
      </c>
      <c r="D1000" s="5">
        <v>13.09</v>
      </c>
      <c r="E1000" s="5">
        <v>13.32</v>
      </c>
    </row>
    <row r="1001" spans="1:5">
      <c r="A1001" s="1">
        <v>41752</v>
      </c>
      <c r="B1001" s="5">
        <v>13.35</v>
      </c>
      <c r="C1001" s="5">
        <v>13.75</v>
      </c>
      <c r="D1001" s="5">
        <v>13.27</v>
      </c>
      <c r="E1001" s="5">
        <v>13.27</v>
      </c>
    </row>
    <row r="1002" spans="1:5">
      <c r="A1002" s="1">
        <v>41751</v>
      </c>
      <c r="B1002" s="5">
        <v>13.13</v>
      </c>
      <c r="C1002" s="5">
        <v>13.26</v>
      </c>
      <c r="D1002" s="5">
        <v>12.9</v>
      </c>
      <c r="E1002" s="5">
        <v>13.19</v>
      </c>
    </row>
    <row r="1003" spans="1:5">
      <c r="A1003" s="1">
        <v>41750</v>
      </c>
      <c r="B1003" s="5">
        <v>14.1</v>
      </c>
      <c r="C1003" s="5">
        <v>14.11</v>
      </c>
      <c r="D1003" s="5">
        <v>13.17</v>
      </c>
      <c r="E1003" s="5">
        <v>13.25</v>
      </c>
    </row>
    <row r="1004" spans="1:5">
      <c r="A1004" s="1">
        <v>41746</v>
      </c>
      <c r="B1004" s="5">
        <v>14.09</v>
      </c>
      <c r="C1004" s="5">
        <v>14.17</v>
      </c>
      <c r="D1004" s="5">
        <v>13.07</v>
      </c>
      <c r="E1004" s="5">
        <v>13.36</v>
      </c>
    </row>
    <row r="1005" spans="1:5">
      <c r="A1005" s="1">
        <v>41745</v>
      </c>
      <c r="B1005" s="5">
        <v>14.89</v>
      </c>
      <c r="C1005" s="5">
        <v>15.27</v>
      </c>
      <c r="D1005" s="5">
        <v>14.05</v>
      </c>
      <c r="E1005" s="5">
        <v>14.18</v>
      </c>
    </row>
    <row r="1006" spans="1:5">
      <c r="A1006" s="1">
        <v>41744</v>
      </c>
      <c r="B1006" s="5">
        <v>16.14</v>
      </c>
      <c r="C1006" s="5">
        <v>17.5</v>
      </c>
      <c r="D1006" s="5">
        <v>15.47</v>
      </c>
      <c r="E1006" s="5">
        <v>15.61</v>
      </c>
    </row>
    <row r="1007" spans="1:5">
      <c r="A1007" s="1">
        <v>41743</v>
      </c>
      <c r="B1007" s="5">
        <v>16.14</v>
      </c>
      <c r="C1007" s="5">
        <v>17.399999999999999</v>
      </c>
      <c r="D1007" s="5">
        <v>16.100000000000001</v>
      </c>
      <c r="E1007" s="5">
        <v>16.11</v>
      </c>
    </row>
    <row r="1008" spans="1:5">
      <c r="A1008" s="1">
        <v>41740</v>
      </c>
      <c r="B1008" s="5">
        <v>16.66</v>
      </c>
      <c r="C1008" s="5">
        <v>17.850000000000001</v>
      </c>
      <c r="D1008" s="5">
        <v>15.89</v>
      </c>
      <c r="E1008" s="5">
        <v>17.03</v>
      </c>
    </row>
    <row r="1009" spans="1:5">
      <c r="A1009" s="1">
        <v>41739</v>
      </c>
      <c r="B1009" s="5">
        <v>13.98</v>
      </c>
      <c r="C1009" s="5">
        <v>16.38</v>
      </c>
      <c r="D1009" s="5">
        <v>13.81</v>
      </c>
      <c r="E1009" s="5">
        <v>15.89</v>
      </c>
    </row>
    <row r="1010" spans="1:5">
      <c r="A1010" s="1">
        <v>41738</v>
      </c>
      <c r="B1010" s="5">
        <v>14.58</v>
      </c>
      <c r="C1010" s="5">
        <v>14.94</v>
      </c>
      <c r="D1010" s="5">
        <v>13.7</v>
      </c>
      <c r="E1010" s="5">
        <v>13.82</v>
      </c>
    </row>
    <row r="1011" spans="1:5">
      <c r="A1011" s="1">
        <v>41737</v>
      </c>
      <c r="B1011" s="5">
        <v>15.59</v>
      </c>
      <c r="C1011" s="5">
        <v>16.2</v>
      </c>
      <c r="D1011" s="5">
        <v>14.81</v>
      </c>
      <c r="E1011" s="5">
        <v>14.89</v>
      </c>
    </row>
    <row r="1012" spans="1:5">
      <c r="A1012" s="1">
        <v>41736</v>
      </c>
      <c r="B1012" s="5">
        <v>14.96</v>
      </c>
      <c r="C1012" s="5">
        <v>16.010000000000002</v>
      </c>
      <c r="D1012" s="5">
        <v>14.57</v>
      </c>
      <c r="E1012" s="5">
        <v>15.57</v>
      </c>
    </row>
    <row r="1013" spans="1:5">
      <c r="A1013" s="1">
        <v>41733</v>
      </c>
      <c r="B1013" s="5">
        <v>12.88</v>
      </c>
      <c r="C1013" s="5">
        <v>14.55</v>
      </c>
      <c r="D1013" s="5">
        <v>12.6</v>
      </c>
      <c r="E1013" s="5">
        <v>13.96</v>
      </c>
    </row>
    <row r="1014" spans="1:5">
      <c r="A1014" s="1">
        <v>41732</v>
      </c>
      <c r="B1014" s="5">
        <v>13.02</v>
      </c>
      <c r="C1014" s="5">
        <v>13.7</v>
      </c>
      <c r="D1014" s="5">
        <v>13.02</v>
      </c>
      <c r="E1014" s="5">
        <v>13.37</v>
      </c>
    </row>
    <row r="1015" spans="1:5">
      <c r="A1015" s="1">
        <v>41731</v>
      </c>
      <c r="B1015" s="5">
        <v>13.17</v>
      </c>
      <c r="C1015" s="5">
        <v>13.35</v>
      </c>
      <c r="D1015" s="5">
        <v>12.92</v>
      </c>
      <c r="E1015" s="5">
        <v>13.09</v>
      </c>
    </row>
    <row r="1016" spans="1:5">
      <c r="A1016" s="1">
        <v>41730</v>
      </c>
      <c r="B1016" s="5">
        <v>13.43</v>
      </c>
      <c r="C1016" s="5">
        <v>13.56</v>
      </c>
      <c r="D1016" s="5">
        <v>13.06</v>
      </c>
      <c r="E1016" s="5">
        <v>13.1</v>
      </c>
    </row>
    <row r="1017" spans="1:5">
      <c r="A1017" s="1">
        <v>41729</v>
      </c>
      <c r="B1017" s="5">
        <v>13.88</v>
      </c>
      <c r="C1017" s="5">
        <v>14.16</v>
      </c>
      <c r="D1017" s="5">
        <v>13.57</v>
      </c>
      <c r="E1017" s="5">
        <v>13.88</v>
      </c>
    </row>
    <row r="1018" spans="1:5">
      <c r="A1018" s="1">
        <v>41726</v>
      </c>
      <c r="B1018" s="5">
        <v>14.15</v>
      </c>
      <c r="C1018" s="5">
        <v>14.86</v>
      </c>
      <c r="D1018" s="5">
        <v>13.73</v>
      </c>
      <c r="E1018" s="5">
        <v>14.41</v>
      </c>
    </row>
    <row r="1019" spans="1:5">
      <c r="A1019" s="1">
        <v>41725</v>
      </c>
      <c r="B1019" s="5">
        <v>15</v>
      </c>
      <c r="C1019" s="5">
        <v>15.63</v>
      </c>
      <c r="D1019" s="5">
        <v>14.49</v>
      </c>
      <c r="E1019" s="5">
        <v>14.62</v>
      </c>
    </row>
    <row r="1020" spans="1:5">
      <c r="A1020" s="1">
        <v>41724</v>
      </c>
      <c r="B1020" s="5">
        <v>13.64</v>
      </c>
      <c r="C1020" s="5">
        <v>15.28</v>
      </c>
      <c r="D1020" s="5">
        <v>13.46</v>
      </c>
      <c r="E1020" s="5">
        <v>14.93</v>
      </c>
    </row>
    <row r="1021" spans="1:5">
      <c r="A1021" s="1">
        <v>41723</v>
      </c>
      <c r="B1021" s="5">
        <v>14.16</v>
      </c>
      <c r="C1021" s="5">
        <v>15.05</v>
      </c>
      <c r="D1021" s="5">
        <v>13.96</v>
      </c>
      <c r="E1021" s="5">
        <v>14.02</v>
      </c>
    </row>
    <row r="1022" spans="1:5">
      <c r="A1022" s="1">
        <v>41722</v>
      </c>
      <c r="B1022" s="5">
        <v>14.7</v>
      </c>
      <c r="C1022" s="5">
        <v>16.07</v>
      </c>
      <c r="D1022" s="5">
        <v>14.56</v>
      </c>
      <c r="E1022" s="5">
        <v>15.09</v>
      </c>
    </row>
    <row r="1023" spans="1:5">
      <c r="A1023" s="1">
        <v>41719</v>
      </c>
      <c r="B1023" s="5">
        <v>13.96</v>
      </c>
      <c r="C1023" s="5">
        <v>15.17</v>
      </c>
      <c r="D1023" s="5">
        <v>13.77</v>
      </c>
      <c r="E1023" s="5">
        <v>15</v>
      </c>
    </row>
    <row r="1024" spans="1:5">
      <c r="A1024" s="1">
        <v>41718</v>
      </c>
      <c r="B1024" s="5">
        <v>15.58</v>
      </c>
      <c r="C1024" s="5">
        <v>15.62</v>
      </c>
      <c r="D1024" s="5">
        <v>14.5</v>
      </c>
      <c r="E1024" s="5">
        <v>14.52</v>
      </c>
    </row>
    <row r="1025" spans="1:5">
      <c r="A1025" s="1">
        <v>41717</v>
      </c>
      <c r="B1025" s="5">
        <v>14.56</v>
      </c>
      <c r="C1025" s="5">
        <v>15.95</v>
      </c>
      <c r="D1025" s="5">
        <v>13.89</v>
      </c>
      <c r="E1025" s="5">
        <v>15.12</v>
      </c>
    </row>
    <row r="1026" spans="1:5">
      <c r="A1026" s="1">
        <v>41716</v>
      </c>
      <c r="B1026" s="5">
        <v>15.42</v>
      </c>
      <c r="C1026" s="5">
        <v>15.47</v>
      </c>
      <c r="D1026" s="5">
        <v>14.16</v>
      </c>
      <c r="E1026" s="5">
        <v>14.52</v>
      </c>
    </row>
    <row r="1027" spans="1:5">
      <c r="A1027" s="1">
        <v>41715</v>
      </c>
      <c r="B1027" s="5">
        <v>16.39</v>
      </c>
      <c r="C1027" s="5">
        <v>16.399999999999999</v>
      </c>
      <c r="D1027" s="5">
        <v>15.37</v>
      </c>
      <c r="E1027" s="5">
        <v>15.64</v>
      </c>
    </row>
    <row r="1028" spans="1:5">
      <c r="A1028" s="1">
        <v>41712</v>
      </c>
      <c r="B1028" s="5">
        <v>16.739999999999998</v>
      </c>
      <c r="C1028" s="5">
        <v>18.22</v>
      </c>
      <c r="D1028" s="5">
        <v>16.09</v>
      </c>
      <c r="E1028" s="5">
        <v>17.82</v>
      </c>
    </row>
    <row r="1029" spans="1:5">
      <c r="A1029" s="1">
        <v>41711</v>
      </c>
      <c r="B1029" s="5">
        <v>14.28</v>
      </c>
      <c r="C1029" s="5">
        <v>16.66</v>
      </c>
      <c r="D1029" s="5">
        <v>14.24</v>
      </c>
      <c r="E1029" s="5">
        <v>16.22</v>
      </c>
    </row>
    <row r="1030" spans="1:5">
      <c r="A1030" s="1">
        <v>41710</v>
      </c>
      <c r="B1030" s="5">
        <v>15.37</v>
      </c>
      <c r="C1030" s="5">
        <v>15.64</v>
      </c>
      <c r="D1030" s="5">
        <v>14.43</v>
      </c>
      <c r="E1030" s="5">
        <v>14.47</v>
      </c>
    </row>
    <row r="1031" spans="1:5">
      <c r="A1031" s="1">
        <v>41709</v>
      </c>
      <c r="B1031" s="5">
        <v>14.22</v>
      </c>
      <c r="C1031" s="5">
        <v>14.93</v>
      </c>
      <c r="D1031" s="5">
        <v>13.84</v>
      </c>
      <c r="E1031" s="5">
        <v>14.8</v>
      </c>
    </row>
    <row r="1032" spans="1:5">
      <c r="A1032" s="1">
        <v>41708</v>
      </c>
      <c r="B1032" s="5">
        <v>14.76</v>
      </c>
      <c r="C1032" s="5">
        <v>15.28</v>
      </c>
      <c r="D1032" s="5">
        <v>14.2</v>
      </c>
      <c r="E1032" s="5">
        <v>14.2</v>
      </c>
    </row>
    <row r="1033" spans="1:5">
      <c r="A1033" s="1">
        <v>41705</v>
      </c>
      <c r="B1033" s="5">
        <v>13.51</v>
      </c>
      <c r="C1033" s="5">
        <v>14.43</v>
      </c>
      <c r="D1033" s="5">
        <v>13.51</v>
      </c>
      <c r="E1033" s="5">
        <v>14.11</v>
      </c>
    </row>
    <row r="1034" spans="1:5">
      <c r="A1034" s="1">
        <v>41704</v>
      </c>
      <c r="B1034" s="5">
        <v>13.82</v>
      </c>
      <c r="C1034" s="5">
        <v>14.42</v>
      </c>
      <c r="D1034" s="5">
        <v>13.73</v>
      </c>
      <c r="E1034" s="5">
        <v>14.21</v>
      </c>
    </row>
    <row r="1035" spans="1:5">
      <c r="A1035" s="1">
        <v>41703</v>
      </c>
      <c r="B1035" s="5">
        <v>14.13</v>
      </c>
      <c r="C1035" s="5">
        <v>14.32</v>
      </c>
      <c r="D1035" s="5">
        <v>13.81</v>
      </c>
      <c r="E1035" s="5">
        <v>13.89</v>
      </c>
    </row>
    <row r="1036" spans="1:5">
      <c r="A1036" s="1">
        <v>41702</v>
      </c>
      <c r="B1036" s="5">
        <v>14.53</v>
      </c>
      <c r="C1036" s="5">
        <v>14.54</v>
      </c>
      <c r="D1036" s="5">
        <v>14</v>
      </c>
      <c r="E1036" s="5">
        <v>14.1</v>
      </c>
    </row>
    <row r="1037" spans="1:5">
      <c r="A1037" s="1">
        <v>41701</v>
      </c>
      <c r="B1037" s="5">
        <v>16.47</v>
      </c>
      <c r="C1037" s="5">
        <v>16.78</v>
      </c>
      <c r="D1037" s="5">
        <v>15.38</v>
      </c>
      <c r="E1037" s="5">
        <v>16</v>
      </c>
    </row>
    <row r="1038" spans="1:5">
      <c r="A1038" s="1">
        <v>41698</v>
      </c>
      <c r="B1038" s="5">
        <v>14.22</v>
      </c>
      <c r="C1038" s="5">
        <v>14.79</v>
      </c>
      <c r="D1038" s="5">
        <v>13.49</v>
      </c>
      <c r="E1038" s="5">
        <v>14</v>
      </c>
    </row>
    <row r="1039" spans="1:5">
      <c r="A1039" s="1">
        <v>41697</v>
      </c>
      <c r="B1039" s="5">
        <v>14.56</v>
      </c>
      <c r="C1039" s="5">
        <v>14.69</v>
      </c>
      <c r="D1039" s="5">
        <v>13.92</v>
      </c>
      <c r="E1039" s="5">
        <v>14.04</v>
      </c>
    </row>
    <row r="1040" spans="1:5">
      <c r="A1040" s="1">
        <v>41696</v>
      </c>
      <c r="B1040" s="5">
        <v>13.83</v>
      </c>
      <c r="C1040" s="5">
        <v>14.54</v>
      </c>
      <c r="D1040" s="5">
        <v>13.73</v>
      </c>
      <c r="E1040" s="5">
        <v>14.35</v>
      </c>
    </row>
    <row r="1041" spans="1:5">
      <c r="A1041" s="1">
        <v>41695</v>
      </c>
      <c r="B1041" s="5">
        <v>14.17</v>
      </c>
      <c r="C1041" s="5">
        <v>14.83</v>
      </c>
      <c r="D1041" s="5">
        <v>13.66</v>
      </c>
      <c r="E1041" s="5">
        <v>13.67</v>
      </c>
    </row>
    <row r="1042" spans="1:5">
      <c r="A1042" s="1">
        <v>41694</v>
      </c>
      <c r="B1042" s="5">
        <v>14.83</v>
      </c>
      <c r="C1042" s="5">
        <v>14.83</v>
      </c>
      <c r="D1042" s="5">
        <v>13.97</v>
      </c>
      <c r="E1042" s="5">
        <v>14.23</v>
      </c>
    </row>
    <row r="1043" spans="1:5">
      <c r="A1043" s="1">
        <v>41691</v>
      </c>
      <c r="B1043" s="5">
        <v>14.74</v>
      </c>
      <c r="C1043" s="5">
        <v>14.79</v>
      </c>
      <c r="D1043" s="5">
        <v>14.19</v>
      </c>
      <c r="E1043" s="5">
        <v>14.68</v>
      </c>
    </row>
    <row r="1044" spans="1:5">
      <c r="A1044" s="1">
        <v>41690</v>
      </c>
      <c r="B1044" s="5">
        <v>15.28</v>
      </c>
      <c r="C1044" s="5">
        <v>15.8</v>
      </c>
      <c r="D1044" s="5">
        <v>14.59</v>
      </c>
      <c r="E1044" s="5">
        <v>14.79</v>
      </c>
    </row>
    <row r="1045" spans="1:5">
      <c r="A1045" s="1">
        <v>41689</v>
      </c>
      <c r="B1045" s="5">
        <v>14.85</v>
      </c>
      <c r="C1045" s="5">
        <v>15.73</v>
      </c>
      <c r="D1045" s="5">
        <v>14.12</v>
      </c>
      <c r="E1045" s="5">
        <v>15.5</v>
      </c>
    </row>
    <row r="1046" spans="1:5">
      <c r="A1046" s="1">
        <v>41688</v>
      </c>
      <c r="B1046" s="5">
        <v>13.95</v>
      </c>
      <c r="C1046" s="5">
        <v>14.51</v>
      </c>
      <c r="D1046" s="5">
        <v>13.77</v>
      </c>
      <c r="E1046" s="5">
        <v>13.87</v>
      </c>
    </row>
    <row r="1047" spans="1:5">
      <c r="A1047" s="1">
        <v>41684</v>
      </c>
      <c r="B1047" s="5">
        <v>14.21</v>
      </c>
      <c r="C1047" s="5">
        <v>14.22</v>
      </c>
      <c r="D1047" s="5">
        <v>13.44</v>
      </c>
      <c r="E1047" s="5">
        <v>13.57</v>
      </c>
    </row>
    <row r="1048" spans="1:5">
      <c r="A1048" s="1">
        <v>41683</v>
      </c>
      <c r="B1048" s="5">
        <v>15.24</v>
      </c>
      <c r="C1048" s="5">
        <v>15.24</v>
      </c>
      <c r="D1048" s="5">
        <v>13.98</v>
      </c>
      <c r="E1048" s="5">
        <v>14.14</v>
      </c>
    </row>
    <row r="1049" spans="1:5">
      <c r="A1049" s="1">
        <v>41682</v>
      </c>
      <c r="B1049" s="5">
        <v>14.31</v>
      </c>
      <c r="C1049" s="5">
        <v>14.64</v>
      </c>
      <c r="D1049" s="5">
        <v>14.02</v>
      </c>
      <c r="E1049" s="5">
        <v>14.3</v>
      </c>
    </row>
    <row r="1050" spans="1:5">
      <c r="A1050" s="1">
        <v>41681</v>
      </c>
      <c r="B1050" s="5">
        <v>15.29</v>
      </c>
      <c r="C1050" s="5">
        <v>15.29</v>
      </c>
      <c r="D1050" s="5">
        <v>14.08</v>
      </c>
      <c r="E1050" s="5">
        <v>14.51</v>
      </c>
    </row>
    <row r="1051" spans="1:5">
      <c r="A1051" s="1">
        <v>41680</v>
      </c>
      <c r="B1051" s="5">
        <v>15.63</v>
      </c>
      <c r="C1051" s="5">
        <v>15.76</v>
      </c>
      <c r="D1051" s="5">
        <v>15.1</v>
      </c>
      <c r="E1051" s="5">
        <v>15.26</v>
      </c>
    </row>
    <row r="1052" spans="1:5">
      <c r="A1052" s="1">
        <v>41677</v>
      </c>
      <c r="B1052" s="5">
        <v>16.149999999999999</v>
      </c>
      <c r="C1052" s="5">
        <v>16.309999999999999</v>
      </c>
      <c r="D1052" s="5">
        <v>15.09</v>
      </c>
      <c r="E1052" s="5">
        <v>15.29</v>
      </c>
    </row>
    <row r="1053" spans="1:5">
      <c r="A1053" s="1">
        <v>41676</v>
      </c>
      <c r="B1053" s="5">
        <v>19.09</v>
      </c>
      <c r="C1053" s="5">
        <v>19.09</v>
      </c>
      <c r="D1053" s="5">
        <v>17.09</v>
      </c>
      <c r="E1053" s="5">
        <v>17.23</v>
      </c>
    </row>
    <row r="1054" spans="1:5">
      <c r="A1054" s="1">
        <v>41675</v>
      </c>
      <c r="B1054" s="5">
        <v>19.59</v>
      </c>
      <c r="C1054" s="5">
        <v>20.72</v>
      </c>
      <c r="D1054" s="5">
        <v>19.13</v>
      </c>
      <c r="E1054" s="5">
        <v>19.95</v>
      </c>
    </row>
    <row r="1055" spans="1:5">
      <c r="A1055" s="1">
        <v>41674</v>
      </c>
      <c r="B1055" s="5">
        <v>19.989999999999998</v>
      </c>
      <c r="C1055" s="5">
        <v>20.07</v>
      </c>
      <c r="D1055" s="5">
        <v>18.440000000000001</v>
      </c>
      <c r="E1055" s="5">
        <v>19.11</v>
      </c>
    </row>
    <row r="1056" spans="1:5">
      <c r="A1056" s="1">
        <v>41673</v>
      </c>
      <c r="B1056" s="5">
        <v>18.57</v>
      </c>
      <c r="C1056" s="5">
        <v>21.48</v>
      </c>
      <c r="D1056" s="5">
        <v>18.34</v>
      </c>
      <c r="E1056" s="5">
        <v>21.44</v>
      </c>
    </row>
    <row r="1057" spans="1:5">
      <c r="A1057" s="1">
        <v>41670</v>
      </c>
      <c r="B1057" s="5">
        <v>18.71</v>
      </c>
      <c r="C1057" s="5">
        <v>18.989999999999998</v>
      </c>
      <c r="D1057" s="5">
        <v>17.27</v>
      </c>
      <c r="E1057" s="5">
        <v>18.41</v>
      </c>
    </row>
    <row r="1058" spans="1:5">
      <c r="A1058" s="1">
        <v>41669</v>
      </c>
      <c r="B1058" s="5">
        <v>16.37</v>
      </c>
      <c r="C1058" s="5">
        <v>17.39</v>
      </c>
      <c r="D1058" s="5">
        <v>15.96</v>
      </c>
      <c r="E1058" s="5">
        <v>17.29</v>
      </c>
    </row>
    <row r="1059" spans="1:5">
      <c r="A1059" s="1">
        <v>41668</v>
      </c>
      <c r="B1059" s="5">
        <v>17.95</v>
      </c>
      <c r="C1059" s="5">
        <v>18.04</v>
      </c>
      <c r="D1059" s="5">
        <v>16.71</v>
      </c>
      <c r="E1059" s="5">
        <v>17.350000000000001</v>
      </c>
    </row>
    <row r="1060" spans="1:5">
      <c r="A1060" s="1">
        <v>41667</v>
      </c>
      <c r="B1060" s="5">
        <v>17.27</v>
      </c>
      <c r="C1060" s="5">
        <v>17.28</v>
      </c>
      <c r="D1060" s="5">
        <v>15.8</v>
      </c>
      <c r="E1060" s="5">
        <v>15.8</v>
      </c>
    </row>
    <row r="1061" spans="1:5">
      <c r="A1061" s="1">
        <v>41666</v>
      </c>
      <c r="B1061" s="5">
        <v>17.29</v>
      </c>
      <c r="C1061" s="5">
        <v>18.989999999999998</v>
      </c>
      <c r="D1061" s="5">
        <v>16.850000000000001</v>
      </c>
      <c r="E1061" s="5">
        <v>17.420000000000002</v>
      </c>
    </row>
    <row r="1062" spans="1:5">
      <c r="A1062" s="1">
        <v>41663</v>
      </c>
      <c r="B1062" s="5">
        <v>14.95</v>
      </c>
      <c r="C1062" s="5">
        <v>18.14</v>
      </c>
      <c r="D1062" s="5">
        <v>14.92</v>
      </c>
      <c r="E1062" s="5">
        <v>18.14</v>
      </c>
    </row>
    <row r="1063" spans="1:5">
      <c r="A1063" s="1">
        <v>41662</v>
      </c>
      <c r="B1063" s="5">
        <v>13.67</v>
      </c>
      <c r="C1063" s="5">
        <v>14.66</v>
      </c>
      <c r="D1063" s="5">
        <v>13.67</v>
      </c>
      <c r="E1063" s="5">
        <v>13.77</v>
      </c>
    </row>
    <row r="1064" spans="1:5">
      <c r="A1064" s="1">
        <v>41661</v>
      </c>
      <c r="B1064" s="5">
        <v>12.57</v>
      </c>
      <c r="C1064" s="5">
        <v>13.12</v>
      </c>
      <c r="D1064" s="5">
        <v>12.55</v>
      </c>
      <c r="E1064" s="5">
        <v>12.84</v>
      </c>
    </row>
    <row r="1065" spans="1:5">
      <c r="A1065" s="1">
        <v>41660</v>
      </c>
      <c r="B1065" s="5">
        <v>12.63</v>
      </c>
      <c r="C1065" s="5">
        <v>13.42</v>
      </c>
      <c r="D1065" s="5">
        <v>12.61</v>
      </c>
      <c r="E1065" s="5">
        <v>12.87</v>
      </c>
    </row>
    <row r="1066" spans="1:5">
      <c r="A1066" s="1">
        <v>41656</v>
      </c>
      <c r="B1066" s="5">
        <v>12.34</v>
      </c>
      <c r="C1066" s="5">
        <v>12.93</v>
      </c>
      <c r="D1066" s="5">
        <v>12.04</v>
      </c>
      <c r="E1066" s="5">
        <v>12.44</v>
      </c>
    </row>
    <row r="1067" spans="1:5">
      <c r="A1067" s="1">
        <v>41655</v>
      </c>
      <c r="B1067" s="5">
        <v>12.32</v>
      </c>
      <c r="C1067" s="5">
        <v>12.66</v>
      </c>
      <c r="D1067" s="5">
        <v>12.28</v>
      </c>
      <c r="E1067" s="5">
        <v>12.53</v>
      </c>
    </row>
    <row r="1068" spans="1:5">
      <c r="A1068" s="1">
        <v>41654</v>
      </c>
      <c r="B1068" s="5">
        <v>12.15</v>
      </c>
      <c r="C1068" s="5">
        <v>12.4</v>
      </c>
      <c r="D1068" s="5">
        <v>11.81</v>
      </c>
      <c r="E1068" s="5">
        <v>12.28</v>
      </c>
    </row>
    <row r="1069" spans="1:5">
      <c r="A1069" s="1">
        <v>41653</v>
      </c>
      <c r="B1069" s="5">
        <v>12.89</v>
      </c>
      <c r="C1069" s="5">
        <v>12.9</v>
      </c>
      <c r="D1069" s="5">
        <v>11.96</v>
      </c>
      <c r="E1069" s="5">
        <v>12.28</v>
      </c>
    </row>
    <row r="1070" spans="1:5">
      <c r="A1070" s="1">
        <v>41652</v>
      </c>
      <c r="B1070" s="5">
        <v>12.18</v>
      </c>
      <c r="C1070" s="5">
        <v>13.65</v>
      </c>
      <c r="D1070" s="5">
        <v>11.82</v>
      </c>
      <c r="E1070" s="5">
        <v>13.28</v>
      </c>
    </row>
    <row r="1071" spans="1:5">
      <c r="A1071" s="1">
        <v>41649</v>
      </c>
      <c r="B1071" s="5">
        <v>12.6</v>
      </c>
      <c r="C1071" s="5">
        <v>12.9</v>
      </c>
      <c r="D1071" s="5">
        <v>12.14</v>
      </c>
      <c r="E1071" s="5">
        <v>12.14</v>
      </c>
    </row>
    <row r="1072" spans="1:5">
      <c r="A1072" s="1">
        <v>41648</v>
      </c>
      <c r="B1072" s="5">
        <v>12.83</v>
      </c>
      <c r="C1072" s="5">
        <v>13.26</v>
      </c>
      <c r="D1072" s="5">
        <v>12.83</v>
      </c>
      <c r="E1072" s="5">
        <v>12.89</v>
      </c>
    </row>
    <row r="1073" spans="1:5">
      <c r="A1073" s="1">
        <v>41647</v>
      </c>
      <c r="B1073" s="5">
        <v>13.04</v>
      </c>
      <c r="C1073" s="5">
        <v>13.24</v>
      </c>
      <c r="D1073" s="5">
        <v>12.86</v>
      </c>
      <c r="E1073" s="5">
        <v>12.87</v>
      </c>
    </row>
    <row r="1074" spans="1:5">
      <c r="A1074" s="1">
        <v>41646</v>
      </c>
      <c r="B1074" s="5">
        <v>12.38</v>
      </c>
      <c r="C1074" s="5">
        <v>13.28</v>
      </c>
      <c r="D1074" s="5">
        <v>12.16</v>
      </c>
      <c r="E1074" s="5">
        <v>12.92</v>
      </c>
    </row>
    <row r="1075" spans="1:5">
      <c r="A1075" s="1">
        <v>41645</v>
      </c>
      <c r="B1075" s="5">
        <v>13.41</v>
      </c>
      <c r="C1075" s="5">
        <v>14</v>
      </c>
      <c r="D1075" s="5">
        <v>13.22</v>
      </c>
      <c r="E1075" s="5">
        <v>13.55</v>
      </c>
    </row>
    <row r="1076" spans="1:5">
      <c r="A1076" s="1">
        <v>41642</v>
      </c>
      <c r="B1076" s="5">
        <v>14.06</v>
      </c>
      <c r="C1076" s="5">
        <v>14.22</v>
      </c>
      <c r="D1076" s="5">
        <v>13.57</v>
      </c>
      <c r="E1076" s="5">
        <v>13.76</v>
      </c>
    </row>
    <row r="1077" spans="1:5">
      <c r="A1077" s="1">
        <v>41641</v>
      </c>
      <c r="B1077" s="5">
        <v>14.32</v>
      </c>
      <c r="C1077" s="5">
        <v>14.59</v>
      </c>
      <c r="D1077" s="5">
        <v>14</v>
      </c>
      <c r="E1077" s="5">
        <v>14.23</v>
      </c>
    </row>
    <row r="1078" spans="1:5">
      <c r="A1078" s="1">
        <v>41639</v>
      </c>
      <c r="B1078" s="5">
        <v>13.43</v>
      </c>
      <c r="C1078" s="5">
        <v>14.35</v>
      </c>
      <c r="D1078" s="5">
        <v>13.38</v>
      </c>
      <c r="E1078" s="5">
        <v>13.72</v>
      </c>
    </row>
    <row r="1079" spans="1:5">
      <c r="A1079" s="1">
        <v>41638</v>
      </c>
      <c r="B1079" s="5">
        <v>12.87</v>
      </c>
      <c r="C1079" s="5">
        <v>13.58</v>
      </c>
      <c r="D1079" s="5">
        <v>12.83</v>
      </c>
      <c r="E1079" s="5">
        <v>13.56</v>
      </c>
    </row>
    <row r="1080" spans="1:5">
      <c r="A1080" s="1">
        <v>41635</v>
      </c>
      <c r="B1080" s="5">
        <v>12.21</v>
      </c>
      <c r="C1080" s="5">
        <v>12.59</v>
      </c>
      <c r="D1080" s="5">
        <v>12.2</v>
      </c>
      <c r="E1080" s="5">
        <v>12.46</v>
      </c>
    </row>
    <row r="1081" spans="1:5">
      <c r="A1081" s="1">
        <v>41634</v>
      </c>
      <c r="B1081" s="5">
        <v>12.48</v>
      </c>
      <c r="C1081" s="5">
        <v>12.5</v>
      </c>
      <c r="D1081" s="5">
        <v>11.69</v>
      </c>
      <c r="E1081" s="5">
        <v>12.33</v>
      </c>
    </row>
    <row r="1082" spans="1:5">
      <c r="A1082" s="1">
        <v>41632</v>
      </c>
      <c r="B1082" s="5">
        <v>12.85</v>
      </c>
      <c r="C1082" s="5">
        <v>12.89</v>
      </c>
      <c r="D1082" s="5">
        <v>12.48</v>
      </c>
      <c r="E1082" s="5">
        <v>12.48</v>
      </c>
    </row>
    <row r="1083" spans="1:5">
      <c r="A1083" s="1">
        <v>41631</v>
      </c>
      <c r="B1083" s="5">
        <v>13.37</v>
      </c>
      <c r="C1083" s="5">
        <v>13.53</v>
      </c>
      <c r="D1083" s="5">
        <v>13.02</v>
      </c>
      <c r="E1083" s="5">
        <v>13.04</v>
      </c>
    </row>
    <row r="1084" spans="1:5">
      <c r="A1084" s="1">
        <v>41628</v>
      </c>
      <c r="B1084" s="5">
        <v>13.61</v>
      </c>
      <c r="C1084" s="5">
        <v>13.87</v>
      </c>
      <c r="D1084" s="5">
        <v>13.12</v>
      </c>
      <c r="E1084" s="5">
        <v>13.79</v>
      </c>
    </row>
    <row r="1085" spans="1:5">
      <c r="A1085" s="1">
        <v>41627</v>
      </c>
      <c r="B1085" s="5">
        <v>13.59</v>
      </c>
      <c r="C1085" s="5">
        <v>14.21</v>
      </c>
      <c r="D1085" s="5">
        <v>12.89</v>
      </c>
      <c r="E1085" s="5">
        <v>14.15</v>
      </c>
    </row>
    <row r="1086" spans="1:5">
      <c r="A1086" s="1">
        <v>41626</v>
      </c>
      <c r="B1086" s="5">
        <v>15.95</v>
      </c>
      <c r="C1086" s="5">
        <v>16.75</v>
      </c>
      <c r="D1086" s="5">
        <v>13.74</v>
      </c>
      <c r="E1086" s="5">
        <v>13.8</v>
      </c>
    </row>
    <row r="1087" spans="1:5">
      <c r="A1087" s="1">
        <v>41625</v>
      </c>
      <c r="B1087" s="5">
        <v>16.04</v>
      </c>
      <c r="C1087" s="5">
        <v>16.670000000000002</v>
      </c>
      <c r="D1087" s="5">
        <v>15.81</v>
      </c>
      <c r="E1087" s="5">
        <v>16.21</v>
      </c>
    </row>
    <row r="1088" spans="1:5">
      <c r="A1088" s="1">
        <v>41624</v>
      </c>
      <c r="B1088" s="5">
        <v>15.64</v>
      </c>
      <c r="C1088" s="5">
        <v>16.079999999999998</v>
      </c>
      <c r="D1088" s="5">
        <v>15.3</v>
      </c>
      <c r="E1088" s="5">
        <v>16.03</v>
      </c>
    </row>
    <row r="1089" spans="1:5">
      <c r="A1089" s="1">
        <v>41621</v>
      </c>
      <c r="B1089" s="5">
        <v>15.17</v>
      </c>
      <c r="C1089" s="5">
        <v>15.8</v>
      </c>
      <c r="D1089" s="5">
        <v>15.06</v>
      </c>
      <c r="E1089" s="5">
        <v>15.76</v>
      </c>
    </row>
    <row r="1090" spans="1:5">
      <c r="A1090" s="1">
        <v>41620</v>
      </c>
      <c r="B1090" s="5">
        <v>15.44</v>
      </c>
      <c r="C1090" s="5">
        <v>16.09</v>
      </c>
      <c r="D1090" s="5">
        <v>15.21</v>
      </c>
      <c r="E1090" s="5">
        <v>15.54</v>
      </c>
    </row>
    <row r="1091" spans="1:5">
      <c r="A1091" s="1">
        <v>41619</v>
      </c>
      <c r="B1091" s="5">
        <v>13.98</v>
      </c>
      <c r="C1091" s="5">
        <v>15.43</v>
      </c>
      <c r="D1091" s="5">
        <v>13.98</v>
      </c>
      <c r="E1091" s="5">
        <v>15.42</v>
      </c>
    </row>
    <row r="1092" spans="1:5">
      <c r="A1092" s="1">
        <v>41618</v>
      </c>
      <c r="B1092" s="5">
        <v>14.14</v>
      </c>
      <c r="C1092" s="5">
        <v>14.22</v>
      </c>
      <c r="D1092" s="5">
        <v>13.69</v>
      </c>
      <c r="E1092" s="5">
        <v>13.91</v>
      </c>
    </row>
    <row r="1093" spans="1:5">
      <c r="A1093" s="1">
        <v>41617</v>
      </c>
      <c r="B1093" s="5">
        <v>13.97</v>
      </c>
      <c r="C1093" s="5">
        <v>14.07</v>
      </c>
      <c r="D1093" s="5">
        <v>13.49</v>
      </c>
      <c r="E1093" s="5">
        <v>13.49</v>
      </c>
    </row>
    <row r="1094" spans="1:5">
      <c r="A1094" s="1">
        <v>41614</v>
      </c>
      <c r="B1094" s="5">
        <v>13.97</v>
      </c>
      <c r="C1094" s="5">
        <v>14.09</v>
      </c>
      <c r="D1094" s="5">
        <v>13.62</v>
      </c>
      <c r="E1094" s="5">
        <v>13.79</v>
      </c>
    </row>
    <row r="1095" spans="1:5">
      <c r="A1095" s="1">
        <v>41613</v>
      </c>
      <c r="B1095" s="5">
        <v>14.82</v>
      </c>
      <c r="C1095" s="5">
        <v>15.38</v>
      </c>
      <c r="D1095" s="5">
        <v>14.7</v>
      </c>
      <c r="E1095" s="5">
        <v>15.08</v>
      </c>
    </row>
    <row r="1096" spans="1:5">
      <c r="A1096" s="1">
        <v>41612</v>
      </c>
      <c r="B1096" s="5">
        <v>15.03</v>
      </c>
      <c r="C1096" s="5">
        <v>15.71</v>
      </c>
      <c r="D1096" s="5">
        <v>14.22</v>
      </c>
      <c r="E1096" s="5">
        <v>14.7</v>
      </c>
    </row>
    <row r="1097" spans="1:5">
      <c r="A1097" s="1">
        <v>41611</v>
      </c>
      <c r="B1097" s="5">
        <v>14.74</v>
      </c>
      <c r="C1097" s="5">
        <v>15.04</v>
      </c>
      <c r="D1097" s="5">
        <v>14.43</v>
      </c>
      <c r="E1097" s="5">
        <v>14.55</v>
      </c>
    </row>
    <row r="1098" spans="1:5">
      <c r="A1098" s="1">
        <v>41610</v>
      </c>
      <c r="B1098" s="5">
        <v>13.91</v>
      </c>
      <c r="C1098" s="5">
        <v>14.31</v>
      </c>
      <c r="D1098" s="5">
        <v>13.78</v>
      </c>
      <c r="E1098" s="5">
        <v>14.23</v>
      </c>
    </row>
    <row r="1099" spans="1:5">
      <c r="A1099" s="1">
        <v>41607</v>
      </c>
      <c r="B1099" s="5">
        <v>13.06</v>
      </c>
      <c r="C1099" s="5">
        <v>13.78</v>
      </c>
      <c r="D1099" s="5">
        <v>12.93</v>
      </c>
      <c r="E1099" s="5">
        <v>13.7</v>
      </c>
    </row>
    <row r="1100" spans="1:5">
      <c r="A1100" s="1">
        <v>41605</v>
      </c>
      <c r="B1100" s="5">
        <v>12.81</v>
      </c>
      <c r="C1100" s="5">
        <v>12.98</v>
      </c>
      <c r="D1100" s="5">
        <v>12.44</v>
      </c>
      <c r="E1100" s="5">
        <v>12.98</v>
      </c>
    </row>
    <row r="1101" spans="1:5">
      <c r="A1101" s="1">
        <v>41604</v>
      </c>
      <c r="B1101" s="5">
        <v>12.84</v>
      </c>
      <c r="C1101" s="5">
        <v>12.99</v>
      </c>
      <c r="D1101" s="5">
        <v>12.49</v>
      </c>
      <c r="E1101" s="5">
        <v>12.81</v>
      </c>
    </row>
    <row r="1102" spans="1:5">
      <c r="A1102" s="1">
        <v>41603</v>
      </c>
      <c r="B1102" s="5">
        <v>12.55</v>
      </c>
      <c r="C1102" s="5">
        <v>12.92</v>
      </c>
      <c r="D1102" s="5">
        <v>12.49</v>
      </c>
      <c r="E1102" s="5">
        <v>12.79</v>
      </c>
    </row>
    <row r="1103" spans="1:5">
      <c r="A1103" s="1">
        <v>41600</v>
      </c>
      <c r="B1103" s="5">
        <v>12.69</v>
      </c>
      <c r="C1103" s="5">
        <v>12.91</v>
      </c>
      <c r="D1103" s="5">
        <v>12.24</v>
      </c>
      <c r="E1103" s="5">
        <v>12.26</v>
      </c>
    </row>
    <row r="1104" spans="1:5">
      <c r="A1104" s="1">
        <v>41599</v>
      </c>
      <c r="B1104" s="5">
        <v>13.09</v>
      </c>
      <c r="C1104" s="5">
        <v>13.09</v>
      </c>
      <c r="D1104" s="5">
        <v>12.44</v>
      </c>
      <c r="E1104" s="5">
        <v>12.66</v>
      </c>
    </row>
    <row r="1105" spans="1:5">
      <c r="A1105" s="1">
        <v>41598</v>
      </c>
      <c r="B1105" s="5">
        <v>13.56</v>
      </c>
      <c r="C1105" s="5">
        <v>13.94</v>
      </c>
      <c r="D1105" s="5">
        <v>12.97</v>
      </c>
      <c r="E1105" s="5">
        <v>13.4</v>
      </c>
    </row>
    <row r="1106" spans="1:5">
      <c r="A1106" s="1">
        <v>41597</v>
      </c>
      <c r="B1106" s="5">
        <v>13.03</v>
      </c>
      <c r="C1106" s="5">
        <v>13.68</v>
      </c>
      <c r="D1106" s="5">
        <v>12.88</v>
      </c>
      <c r="E1106" s="5">
        <v>13.39</v>
      </c>
    </row>
    <row r="1107" spans="1:5">
      <c r="A1107" s="1">
        <v>41596</v>
      </c>
      <c r="B1107" s="5">
        <v>12.41</v>
      </c>
      <c r="C1107" s="5">
        <v>13.22</v>
      </c>
      <c r="D1107" s="5">
        <v>12.41</v>
      </c>
      <c r="E1107" s="5">
        <v>13.1</v>
      </c>
    </row>
    <row r="1108" spans="1:5">
      <c r="A1108" s="1">
        <v>41593</v>
      </c>
      <c r="B1108" s="5">
        <v>12.12</v>
      </c>
      <c r="C1108" s="5">
        <v>12.45</v>
      </c>
      <c r="D1108" s="5">
        <v>11.99</v>
      </c>
      <c r="E1108" s="5">
        <v>12.19</v>
      </c>
    </row>
    <row r="1109" spans="1:5">
      <c r="A1109" s="1">
        <v>41592</v>
      </c>
      <c r="B1109" s="5">
        <v>12.8</v>
      </c>
      <c r="C1109" s="5">
        <v>12.94</v>
      </c>
      <c r="D1109" s="5">
        <v>12.28</v>
      </c>
      <c r="E1109" s="5">
        <v>12.37</v>
      </c>
    </row>
    <row r="1110" spans="1:5">
      <c r="A1110" s="1">
        <v>41591</v>
      </c>
      <c r="B1110" s="5">
        <v>13.35</v>
      </c>
      <c r="C1110" s="5">
        <v>13.35</v>
      </c>
      <c r="D1110" s="5">
        <v>12.46</v>
      </c>
      <c r="E1110" s="5">
        <v>12.52</v>
      </c>
    </row>
    <row r="1111" spans="1:5">
      <c r="A1111" s="1">
        <v>41590</v>
      </c>
      <c r="B1111" s="5">
        <v>12.8</v>
      </c>
      <c r="C1111" s="5">
        <v>13.06</v>
      </c>
      <c r="D1111" s="5">
        <v>12.63</v>
      </c>
      <c r="E1111" s="5">
        <v>12.82</v>
      </c>
    </row>
    <row r="1112" spans="1:5">
      <c r="A1112" s="1">
        <v>41589</v>
      </c>
      <c r="B1112" s="5">
        <v>12.85</v>
      </c>
      <c r="C1112" s="5">
        <v>12.93</v>
      </c>
      <c r="D1112" s="5">
        <v>12.4</v>
      </c>
      <c r="E1112" s="5">
        <v>12.53</v>
      </c>
    </row>
    <row r="1113" spans="1:5">
      <c r="A1113" s="1">
        <v>41586</v>
      </c>
      <c r="B1113" s="5">
        <v>13.76</v>
      </c>
      <c r="C1113" s="5">
        <v>13.8</v>
      </c>
      <c r="D1113" s="5">
        <v>12.84</v>
      </c>
      <c r="E1113" s="5">
        <v>12.9</v>
      </c>
    </row>
    <row r="1114" spans="1:5">
      <c r="A1114" s="1">
        <v>41585</v>
      </c>
      <c r="B1114" s="5">
        <v>12.99</v>
      </c>
      <c r="C1114" s="5">
        <v>14.14</v>
      </c>
      <c r="D1114" s="5">
        <v>12.93</v>
      </c>
      <c r="E1114" s="5">
        <v>13.91</v>
      </c>
    </row>
    <row r="1115" spans="1:5">
      <c r="A1115" s="1">
        <v>41584</v>
      </c>
      <c r="B1115" s="5">
        <v>13.01</v>
      </c>
      <c r="C1115" s="5">
        <v>13.33</v>
      </c>
      <c r="D1115" s="5">
        <v>12.67</v>
      </c>
      <c r="E1115" s="5">
        <v>12.67</v>
      </c>
    </row>
    <row r="1116" spans="1:5">
      <c r="A1116" s="1">
        <v>41583</v>
      </c>
      <c r="B1116" s="5">
        <v>13.22</v>
      </c>
      <c r="C1116" s="5">
        <v>13.64</v>
      </c>
      <c r="D1116" s="5">
        <v>12.86</v>
      </c>
      <c r="E1116" s="5">
        <v>13.27</v>
      </c>
    </row>
    <row r="1117" spans="1:5">
      <c r="A1117" s="1">
        <v>41582</v>
      </c>
      <c r="B1117" s="5">
        <v>13.35</v>
      </c>
      <c r="C1117" s="5">
        <v>13.67</v>
      </c>
      <c r="D1117" s="5">
        <v>12.91</v>
      </c>
      <c r="E1117" s="5">
        <v>12.93</v>
      </c>
    </row>
    <row r="1118" spans="1:5">
      <c r="A1118" s="1">
        <v>41579</v>
      </c>
      <c r="B1118" s="5">
        <v>13.46</v>
      </c>
      <c r="C1118" s="5">
        <v>13.92</v>
      </c>
      <c r="D1118" s="5">
        <v>13.22</v>
      </c>
      <c r="E1118" s="5">
        <v>13.28</v>
      </c>
    </row>
    <row r="1119" spans="1:5">
      <c r="A1119" s="1">
        <v>41578</v>
      </c>
      <c r="B1119" s="5">
        <v>13.83</v>
      </c>
      <c r="C1119" s="5">
        <v>14.02</v>
      </c>
      <c r="D1119" s="5">
        <v>13.28</v>
      </c>
      <c r="E1119" s="5">
        <v>13.75</v>
      </c>
    </row>
    <row r="1120" spans="1:5">
      <c r="A1120" s="1">
        <v>41577</v>
      </c>
      <c r="B1120" s="5">
        <v>13.72</v>
      </c>
      <c r="C1120" s="5">
        <v>14.35</v>
      </c>
      <c r="D1120" s="5">
        <v>13.64</v>
      </c>
      <c r="E1120" s="5">
        <v>13.65</v>
      </c>
    </row>
    <row r="1121" spans="1:5">
      <c r="A1121" s="1">
        <v>41576</v>
      </c>
      <c r="B1121" s="5">
        <v>13.25</v>
      </c>
      <c r="C1121" s="5">
        <v>13.63</v>
      </c>
      <c r="D1121" s="5">
        <v>13.06</v>
      </c>
      <c r="E1121" s="5">
        <v>13.41</v>
      </c>
    </row>
    <row r="1122" spans="1:5">
      <c r="A1122" s="1">
        <v>41575</v>
      </c>
      <c r="B1122" s="5">
        <v>13.62</v>
      </c>
      <c r="C1122" s="5">
        <v>13.72</v>
      </c>
      <c r="D1122" s="5">
        <v>13.22</v>
      </c>
      <c r="E1122" s="5">
        <v>13.31</v>
      </c>
    </row>
    <row r="1123" spans="1:5">
      <c r="A1123" s="1">
        <v>41572</v>
      </c>
      <c r="B1123" s="5">
        <v>13.16</v>
      </c>
      <c r="C1123" s="5">
        <v>13.44</v>
      </c>
      <c r="D1123" s="5">
        <v>13.08</v>
      </c>
      <c r="E1123" s="5">
        <v>13.09</v>
      </c>
    </row>
    <row r="1124" spans="1:5">
      <c r="A1124" s="1">
        <v>41571</v>
      </c>
      <c r="B1124" s="5">
        <v>13.5</v>
      </c>
      <c r="C1124" s="5">
        <v>13.62</v>
      </c>
      <c r="D1124" s="5">
        <v>13.15</v>
      </c>
      <c r="E1124" s="5">
        <v>13.2</v>
      </c>
    </row>
    <row r="1125" spans="1:5">
      <c r="A1125" s="1">
        <v>41570</v>
      </c>
      <c r="B1125" s="5">
        <v>13.71</v>
      </c>
      <c r="C1125" s="5">
        <v>14.21</v>
      </c>
      <c r="D1125" s="5">
        <v>13.42</v>
      </c>
      <c r="E1125" s="5">
        <v>13.42</v>
      </c>
    </row>
    <row r="1126" spans="1:5">
      <c r="A1126" s="1">
        <v>41569</v>
      </c>
      <c r="B1126" s="5">
        <v>12.99</v>
      </c>
      <c r="C1126" s="5">
        <v>13.92</v>
      </c>
      <c r="D1126" s="5">
        <v>12.93</v>
      </c>
      <c r="E1126" s="5">
        <v>13.33</v>
      </c>
    </row>
    <row r="1127" spans="1:5">
      <c r="A1127" s="1">
        <v>41568</v>
      </c>
      <c r="B1127" s="5">
        <v>13.34</v>
      </c>
      <c r="C1127" s="5">
        <v>13.63</v>
      </c>
      <c r="D1127" s="5">
        <v>13.07</v>
      </c>
      <c r="E1127" s="5">
        <v>13.16</v>
      </c>
    </row>
    <row r="1128" spans="1:5">
      <c r="A1128" s="1">
        <v>41565</v>
      </c>
      <c r="B1128" s="5">
        <v>12.86</v>
      </c>
      <c r="C1128" s="5">
        <v>13.53</v>
      </c>
      <c r="D1128" s="5">
        <v>12.34</v>
      </c>
      <c r="E1128" s="5">
        <v>13.04</v>
      </c>
    </row>
    <row r="1129" spans="1:5">
      <c r="A1129" s="1">
        <v>41564</v>
      </c>
      <c r="B1129" s="5">
        <v>14.52</v>
      </c>
      <c r="C1129" s="5">
        <v>14.59</v>
      </c>
      <c r="D1129" s="5">
        <v>12.89</v>
      </c>
      <c r="E1129" s="5">
        <v>13.48</v>
      </c>
    </row>
    <row r="1130" spans="1:5">
      <c r="A1130" s="1">
        <v>41563</v>
      </c>
      <c r="B1130" s="5">
        <v>17.14</v>
      </c>
      <c r="C1130" s="5">
        <v>17.149999999999999</v>
      </c>
      <c r="D1130" s="5">
        <v>14.67</v>
      </c>
      <c r="E1130" s="5">
        <v>14.71</v>
      </c>
    </row>
    <row r="1131" spans="1:5">
      <c r="A1131" s="1">
        <v>41562</v>
      </c>
      <c r="B1131" s="5">
        <v>16.41</v>
      </c>
      <c r="C1131" s="5">
        <v>18.670000000000002</v>
      </c>
      <c r="D1131" s="5">
        <v>16.16</v>
      </c>
      <c r="E1131" s="5">
        <v>18.66</v>
      </c>
    </row>
    <row r="1132" spans="1:5">
      <c r="A1132" s="1">
        <v>41561</v>
      </c>
      <c r="B1132" s="5">
        <v>17.079999999999998</v>
      </c>
      <c r="C1132" s="5">
        <v>17.739999999999998</v>
      </c>
      <c r="D1132" s="5">
        <v>15.8</v>
      </c>
      <c r="E1132" s="5">
        <v>16.07</v>
      </c>
    </row>
    <row r="1133" spans="1:5">
      <c r="A1133" s="1">
        <v>41558</v>
      </c>
      <c r="B1133" s="5">
        <v>16.309999999999999</v>
      </c>
      <c r="C1133" s="5">
        <v>16.38</v>
      </c>
      <c r="D1133" s="5">
        <v>15.46</v>
      </c>
      <c r="E1133" s="5">
        <v>15.72</v>
      </c>
    </row>
    <row r="1134" spans="1:5">
      <c r="A1134" s="1">
        <v>41557</v>
      </c>
      <c r="B1134" s="5">
        <v>17.66</v>
      </c>
      <c r="C1134" s="5">
        <v>17.920000000000002</v>
      </c>
      <c r="D1134" s="5">
        <v>16.29</v>
      </c>
      <c r="E1134" s="5">
        <v>16.48</v>
      </c>
    </row>
    <row r="1135" spans="1:5">
      <c r="A1135" s="1">
        <v>41556</v>
      </c>
      <c r="B1135" s="5">
        <v>20.190000000000001</v>
      </c>
      <c r="C1135" s="5">
        <v>21.34</v>
      </c>
      <c r="D1135" s="5">
        <v>19.04</v>
      </c>
      <c r="E1135" s="5">
        <v>19.600000000000001</v>
      </c>
    </row>
    <row r="1136" spans="1:5">
      <c r="A1136" s="1">
        <v>41555</v>
      </c>
      <c r="B1136" s="5">
        <v>19.010000000000002</v>
      </c>
      <c r="C1136" s="5">
        <v>21.01</v>
      </c>
      <c r="D1136" s="5">
        <v>18.98</v>
      </c>
      <c r="E1136" s="5">
        <v>20.34</v>
      </c>
    </row>
    <row r="1137" spans="1:5">
      <c r="A1137" s="1">
        <v>41554</v>
      </c>
      <c r="B1137" s="5">
        <v>18.760000000000002</v>
      </c>
      <c r="C1137" s="5">
        <v>19.41</v>
      </c>
      <c r="D1137" s="5">
        <v>18.079999999999998</v>
      </c>
      <c r="E1137" s="5">
        <v>19.41</v>
      </c>
    </row>
    <row r="1138" spans="1:5">
      <c r="A1138" s="1">
        <v>41551</v>
      </c>
      <c r="B1138" s="5">
        <v>17.72</v>
      </c>
      <c r="C1138" s="5">
        <v>17.87</v>
      </c>
      <c r="D1138" s="5">
        <v>16.66</v>
      </c>
      <c r="E1138" s="5">
        <v>16.739999999999998</v>
      </c>
    </row>
    <row r="1139" spans="1:5">
      <c r="A1139" s="1">
        <v>41550</v>
      </c>
      <c r="B1139" s="5">
        <v>16.63</v>
      </c>
      <c r="C1139" s="5">
        <v>18.71</v>
      </c>
      <c r="D1139" s="5">
        <v>16.63</v>
      </c>
      <c r="E1139" s="5">
        <v>17.670000000000002</v>
      </c>
    </row>
    <row r="1140" spans="1:5">
      <c r="A1140" s="1">
        <v>41549</v>
      </c>
      <c r="B1140" s="5">
        <v>16.399999999999999</v>
      </c>
      <c r="C1140" s="5">
        <v>16.809999999999999</v>
      </c>
      <c r="D1140" s="5">
        <v>16.13</v>
      </c>
      <c r="E1140" s="5">
        <v>16.600000000000001</v>
      </c>
    </row>
    <row r="1141" spans="1:5">
      <c r="A1141" s="1">
        <v>41548</v>
      </c>
      <c r="B1141" s="5">
        <v>16.309999999999999</v>
      </c>
      <c r="C1141" s="5">
        <v>16.46</v>
      </c>
      <c r="D1141" s="5">
        <v>15.47</v>
      </c>
      <c r="E1141" s="5">
        <v>15.54</v>
      </c>
    </row>
    <row r="1142" spans="1:5">
      <c r="A1142" s="1">
        <v>41547</v>
      </c>
      <c r="B1142" s="5">
        <v>17.489999999999998</v>
      </c>
      <c r="C1142" s="5">
        <v>17.489999999999998</v>
      </c>
      <c r="D1142" s="5">
        <v>16.16</v>
      </c>
      <c r="E1142" s="5">
        <v>16.600000000000001</v>
      </c>
    </row>
    <row r="1143" spans="1:5">
      <c r="A1143" s="1">
        <v>41544</v>
      </c>
      <c r="B1143" s="5">
        <v>14.62</v>
      </c>
      <c r="C1143" s="5">
        <v>15.79</v>
      </c>
      <c r="D1143" s="5">
        <v>14.62</v>
      </c>
      <c r="E1143" s="5">
        <v>15.46</v>
      </c>
    </row>
    <row r="1144" spans="1:5">
      <c r="A1144" s="1">
        <v>41543</v>
      </c>
      <c r="B1144" s="5">
        <v>13.8</v>
      </c>
      <c r="C1144" s="5">
        <v>14.4</v>
      </c>
      <c r="D1144" s="5">
        <v>13.58</v>
      </c>
      <c r="E1144" s="5">
        <v>14.06</v>
      </c>
    </row>
    <row r="1145" spans="1:5">
      <c r="A1145" s="1">
        <v>41542</v>
      </c>
      <c r="B1145" s="5">
        <v>14.24</v>
      </c>
      <c r="C1145" s="5">
        <v>14.62</v>
      </c>
      <c r="D1145" s="5">
        <v>13.89</v>
      </c>
      <c r="E1145" s="5">
        <v>14.01</v>
      </c>
    </row>
    <row r="1146" spans="1:5">
      <c r="A1146" s="1">
        <v>41541</v>
      </c>
      <c r="B1146" s="5">
        <v>14.17</v>
      </c>
      <c r="C1146" s="5">
        <v>14.37</v>
      </c>
      <c r="D1146" s="5">
        <v>13.75</v>
      </c>
      <c r="E1146" s="5">
        <v>14.08</v>
      </c>
    </row>
    <row r="1147" spans="1:5">
      <c r="A1147" s="1">
        <v>41540</v>
      </c>
      <c r="B1147" s="5">
        <v>14.04</v>
      </c>
      <c r="C1147" s="5">
        <v>14.71</v>
      </c>
      <c r="D1147" s="5">
        <v>14.02</v>
      </c>
      <c r="E1147" s="5">
        <v>14.31</v>
      </c>
    </row>
    <row r="1148" spans="1:5">
      <c r="A1148" s="1">
        <v>41537</v>
      </c>
      <c r="B1148" s="5">
        <v>13.3</v>
      </c>
      <c r="C1148" s="5">
        <v>13.47</v>
      </c>
      <c r="D1148" s="5">
        <v>12.52</v>
      </c>
      <c r="E1148" s="5">
        <v>13.12</v>
      </c>
    </row>
    <row r="1149" spans="1:5">
      <c r="A1149" s="1">
        <v>41536</v>
      </c>
      <c r="B1149" s="5">
        <v>13.02</v>
      </c>
      <c r="C1149" s="5">
        <v>13.39</v>
      </c>
      <c r="D1149" s="5">
        <v>13.02</v>
      </c>
      <c r="E1149" s="5">
        <v>13.16</v>
      </c>
    </row>
    <row r="1150" spans="1:5">
      <c r="A1150" s="1">
        <v>41535</v>
      </c>
      <c r="B1150" s="5">
        <v>14.68</v>
      </c>
      <c r="C1150" s="5">
        <v>14.68</v>
      </c>
      <c r="D1150" s="5">
        <v>13.23</v>
      </c>
      <c r="E1150" s="5">
        <v>13.59</v>
      </c>
    </row>
    <row r="1151" spans="1:5">
      <c r="A1151" s="1">
        <v>41534</v>
      </c>
      <c r="B1151" s="5">
        <v>14.44</v>
      </c>
      <c r="C1151" s="5">
        <v>14.61</v>
      </c>
      <c r="D1151" s="5">
        <v>14.28</v>
      </c>
      <c r="E1151" s="5">
        <v>14.53</v>
      </c>
    </row>
    <row r="1152" spans="1:5">
      <c r="A1152" s="1">
        <v>41533</v>
      </c>
      <c r="B1152" s="5">
        <v>14.1</v>
      </c>
      <c r="C1152" s="5">
        <v>14.49</v>
      </c>
      <c r="D1152" s="5">
        <v>13.87</v>
      </c>
      <c r="E1152" s="5">
        <v>14.38</v>
      </c>
    </row>
    <row r="1153" spans="1:5">
      <c r="A1153" s="1">
        <v>41530</v>
      </c>
      <c r="B1153" s="5">
        <v>14.27</v>
      </c>
      <c r="C1153" s="5">
        <v>14.55</v>
      </c>
      <c r="D1153" s="5">
        <v>14.11</v>
      </c>
      <c r="E1153" s="5">
        <v>14.16</v>
      </c>
    </row>
    <row r="1154" spans="1:5">
      <c r="A1154" s="1">
        <v>41529</v>
      </c>
      <c r="B1154" s="5">
        <v>13.93</v>
      </c>
      <c r="C1154" s="5">
        <v>14.39</v>
      </c>
      <c r="D1154" s="5">
        <v>13.73</v>
      </c>
      <c r="E1154" s="5">
        <v>14.29</v>
      </c>
    </row>
    <row r="1155" spans="1:5">
      <c r="A1155" s="1">
        <v>41528</v>
      </c>
      <c r="B1155" s="5">
        <v>14.74</v>
      </c>
      <c r="C1155" s="5">
        <v>14.74</v>
      </c>
      <c r="D1155" s="5">
        <v>13.82</v>
      </c>
      <c r="E1155" s="5">
        <v>13.82</v>
      </c>
    </row>
    <row r="1156" spans="1:5">
      <c r="A1156" s="1">
        <v>41527</v>
      </c>
      <c r="B1156" s="5">
        <v>14.89</v>
      </c>
      <c r="C1156" s="5">
        <v>15.09</v>
      </c>
      <c r="D1156" s="5">
        <v>14.5</v>
      </c>
      <c r="E1156" s="5">
        <v>14.53</v>
      </c>
    </row>
    <row r="1157" spans="1:5">
      <c r="A1157" s="1">
        <v>41526</v>
      </c>
      <c r="B1157" s="5">
        <v>15.86</v>
      </c>
      <c r="C1157" s="5">
        <v>16.02</v>
      </c>
      <c r="D1157" s="5">
        <v>15.22</v>
      </c>
      <c r="E1157" s="5">
        <v>15.63</v>
      </c>
    </row>
    <row r="1158" spans="1:5">
      <c r="A1158" s="1">
        <v>41523</v>
      </c>
      <c r="B1158" s="5">
        <v>15.35</v>
      </c>
      <c r="C1158" s="5">
        <v>16.809999999999999</v>
      </c>
      <c r="D1158" s="5">
        <v>15.17</v>
      </c>
      <c r="E1158" s="5">
        <v>15.85</v>
      </c>
    </row>
    <row r="1159" spans="1:5">
      <c r="A1159" s="1">
        <v>41522</v>
      </c>
      <c r="B1159" s="5">
        <v>16.12</v>
      </c>
      <c r="C1159" s="5">
        <v>16.12</v>
      </c>
      <c r="D1159" s="5">
        <v>15.63</v>
      </c>
      <c r="E1159" s="5">
        <v>15.77</v>
      </c>
    </row>
    <row r="1160" spans="1:5">
      <c r="A1160" s="1">
        <v>41521</v>
      </c>
      <c r="B1160" s="5">
        <v>16.88</v>
      </c>
      <c r="C1160" s="5">
        <v>17.010000000000002</v>
      </c>
      <c r="D1160" s="5">
        <v>15.77</v>
      </c>
      <c r="E1160" s="5">
        <v>15.88</v>
      </c>
    </row>
    <row r="1161" spans="1:5">
      <c r="A1161" s="1">
        <v>41520</v>
      </c>
      <c r="B1161" s="5">
        <v>16.47</v>
      </c>
      <c r="C1161" s="5">
        <v>17.37</v>
      </c>
      <c r="D1161" s="5">
        <v>16.11</v>
      </c>
      <c r="E1161" s="5">
        <v>16.61</v>
      </c>
    </row>
    <row r="1162" spans="1:5">
      <c r="A1162" s="1">
        <v>41516</v>
      </c>
      <c r="B1162" s="5">
        <v>16.75</v>
      </c>
      <c r="C1162" s="5">
        <v>17.809999999999999</v>
      </c>
      <c r="D1162" s="5">
        <v>16.7</v>
      </c>
      <c r="E1162" s="5">
        <v>17.010000000000002</v>
      </c>
    </row>
    <row r="1163" spans="1:5">
      <c r="A1163" s="1">
        <v>41515</v>
      </c>
      <c r="B1163" s="5">
        <v>16.79</v>
      </c>
      <c r="C1163" s="5">
        <v>16.98</v>
      </c>
      <c r="D1163" s="5">
        <v>15.99</v>
      </c>
      <c r="E1163" s="5">
        <v>16.809999999999999</v>
      </c>
    </row>
    <row r="1164" spans="1:5">
      <c r="A1164" s="1">
        <v>41514</v>
      </c>
      <c r="B1164" s="5">
        <v>16.96</v>
      </c>
      <c r="C1164" s="5">
        <v>17.11</v>
      </c>
      <c r="D1164" s="5">
        <v>16.100000000000001</v>
      </c>
      <c r="E1164" s="5">
        <v>16.489999999999998</v>
      </c>
    </row>
    <row r="1165" spans="1:5">
      <c r="A1165" s="1">
        <v>41513</v>
      </c>
      <c r="B1165" s="5">
        <v>16.559999999999999</v>
      </c>
      <c r="C1165" s="5">
        <v>17.13</v>
      </c>
      <c r="D1165" s="5">
        <v>15.82</v>
      </c>
      <c r="E1165" s="5">
        <v>16.77</v>
      </c>
    </row>
    <row r="1166" spans="1:5">
      <c r="A1166" s="1">
        <v>41512</v>
      </c>
      <c r="B1166" s="5">
        <v>14.37</v>
      </c>
      <c r="C1166" s="5">
        <v>15.01</v>
      </c>
      <c r="D1166" s="5">
        <v>13.9</v>
      </c>
      <c r="E1166" s="5">
        <v>14.99</v>
      </c>
    </row>
    <row r="1167" spans="1:5">
      <c r="A1167" s="1">
        <v>41509</v>
      </c>
      <c r="B1167" s="5">
        <v>14.29</v>
      </c>
      <c r="C1167" s="5">
        <v>14.82</v>
      </c>
      <c r="D1167" s="5">
        <v>13.98</v>
      </c>
      <c r="E1167" s="5">
        <v>13.98</v>
      </c>
    </row>
    <row r="1168" spans="1:5">
      <c r="A1168" s="1">
        <v>41508</v>
      </c>
      <c r="B1168" s="5">
        <v>15.26</v>
      </c>
      <c r="C1168" s="5">
        <v>15.26</v>
      </c>
      <c r="D1168" s="5">
        <v>14.66</v>
      </c>
      <c r="E1168" s="5">
        <v>14.76</v>
      </c>
    </row>
    <row r="1169" spans="1:5">
      <c r="A1169" s="1">
        <v>41507</v>
      </c>
      <c r="B1169" s="5">
        <v>16</v>
      </c>
      <c r="C1169" s="5">
        <v>16.559999999999999</v>
      </c>
      <c r="D1169" s="5">
        <v>14.67</v>
      </c>
      <c r="E1169" s="5">
        <v>15.94</v>
      </c>
    </row>
    <row r="1170" spans="1:5">
      <c r="A1170" s="1">
        <v>41506</v>
      </c>
      <c r="B1170" s="5">
        <v>15.22</v>
      </c>
      <c r="C1170" s="5">
        <v>15.25</v>
      </c>
      <c r="D1170" s="5">
        <v>14.29</v>
      </c>
      <c r="E1170" s="5">
        <v>14.91</v>
      </c>
    </row>
    <row r="1171" spans="1:5">
      <c r="A1171" s="1">
        <v>41505</v>
      </c>
      <c r="B1171" s="5">
        <v>14.94</v>
      </c>
      <c r="C1171" s="5">
        <v>15.2</v>
      </c>
      <c r="D1171" s="5">
        <v>14.35</v>
      </c>
      <c r="E1171" s="5">
        <v>15.1</v>
      </c>
    </row>
    <row r="1172" spans="1:5">
      <c r="A1172" s="1">
        <v>41502</v>
      </c>
      <c r="B1172" s="5">
        <v>14.56</v>
      </c>
      <c r="C1172" s="5">
        <v>14.88</v>
      </c>
      <c r="D1172" s="5">
        <v>13.62</v>
      </c>
      <c r="E1172" s="5">
        <v>14.37</v>
      </c>
    </row>
    <row r="1173" spans="1:5">
      <c r="A1173" s="1">
        <v>41501</v>
      </c>
      <c r="B1173" s="5">
        <v>14.14</v>
      </c>
      <c r="C1173" s="5">
        <v>14.85</v>
      </c>
      <c r="D1173" s="5">
        <v>13.91</v>
      </c>
      <c r="E1173" s="5">
        <v>14.73</v>
      </c>
    </row>
    <row r="1174" spans="1:5">
      <c r="A1174" s="1">
        <v>41500</v>
      </c>
      <c r="B1174" s="5">
        <v>12.48</v>
      </c>
      <c r="C1174" s="5">
        <v>13.09</v>
      </c>
      <c r="D1174" s="5">
        <v>12.35</v>
      </c>
      <c r="E1174" s="5">
        <v>13.04</v>
      </c>
    </row>
    <row r="1175" spans="1:5">
      <c r="A1175" s="1">
        <v>41499</v>
      </c>
      <c r="B1175" s="5">
        <v>12.86</v>
      </c>
      <c r="C1175" s="5">
        <v>13.37</v>
      </c>
      <c r="D1175" s="5">
        <v>12.29</v>
      </c>
      <c r="E1175" s="5">
        <v>12.31</v>
      </c>
    </row>
    <row r="1176" spans="1:5">
      <c r="A1176" s="1">
        <v>41498</v>
      </c>
      <c r="B1176" s="5">
        <v>13.52</v>
      </c>
      <c r="C1176" s="5">
        <v>13.57</v>
      </c>
      <c r="D1176" s="5">
        <v>12.8</v>
      </c>
      <c r="E1176" s="5">
        <v>12.81</v>
      </c>
    </row>
    <row r="1177" spans="1:5">
      <c r="A1177" s="1">
        <v>41495</v>
      </c>
      <c r="B1177" s="5">
        <v>12.88</v>
      </c>
      <c r="C1177" s="5">
        <v>13.66</v>
      </c>
      <c r="D1177" s="5">
        <v>12.71</v>
      </c>
      <c r="E1177" s="5">
        <v>13.41</v>
      </c>
    </row>
    <row r="1178" spans="1:5">
      <c r="A1178" s="1">
        <v>41494</v>
      </c>
      <c r="B1178" s="5">
        <v>12.5</v>
      </c>
      <c r="C1178" s="5">
        <v>13.13</v>
      </c>
      <c r="D1178" s="5">
        <v>12.37</v>
      </c>
      <c r="E1178" s="5">
        <v>12.73</v>
      </c>
    </row>
    <row r="1179" spans="1:5">
      <c r="A1179" s="1">
        <v>41493</v>
      </c>
      <c r="B1179" s="5">
        <v>13.17</v>
      </c>
      <c r="C1179" s="5">
        <v>13.91</v>
      </c>
      <c r="D1179" s="5">
        <v>12.96</v>
      </c>
      <c r="E1179" s="5">
        <v>12.98</v>
      </c>
    </row>
    <row r="1180" spans="1:5">
      <c r="A1180" s="1">
        <v>41492</v>
      </c>
      <c r="B1180" s="5">
        <v>12.19</v>
      </c>
      <c r="C1180" s="5">
        <v>12.93</v>
      </c>
      <c r="D1180" s="5">
        <v>12.06</v>
      </c>
      <c r="E1180" s="5">
        <v>12.72</v>
      </c>
    </row>
    <row r="1181" spans="1:5">
      <c r="A1181" s="1">
        <v>41491</v>
      </c>
      <c r="B1181" s="5">
        <v>12.29</v>
      </c>
      <c r="C1181" s="5">
        <v>12.42</v>
      </c>
      <c r="D1181" s="5">
        <v>11.83</v>
      </c>
      <c r="E1181" s="5">
        <v>11.84</v>
      </c>
    </row>
    <row r="1182" spans="1:5">
      <c r="A1182" s="1">
        <v>41488</v>
      </c>
      <c r="B1182" s="5">
        <v>12.66</v>
      </c>
      <c r="C1182" s="5">
        <v>12.74</v>
      </c>
      <c r="D1182" s="5">
        <v>11.98</v>
      </c>
      <c r="E1182" s="5">
        <v>11.98</v>
      </c>
    </row>
    <row r="1183" spans="1:5">
      <c r="A1183" s="1">
        <v>41487</v>
      </c>
      <c r="B1183" s="5">
        <v>12.89</v>
      </c>
      <c r="C1183" s="5">
        <v>13.25</v>
      </c>
      <c r="D1183" s="5">
        <v>12.82</v>
      </c>
      <c r="E1183" s="5">
        <v>12.94</v>
      </c>
    </row>
    <row r="1184" spans="1:5">
      <c r="A1184" s="1">
        <v>41486</v>
      </c>
      <c r="B1184" s="5">
        <v>13.55</v>
      </c>
      <c r="C1184" s="5">
        <v>13.83</v>
      </c>
      <c r="D1184" s="5">
        <v>12.94</v>
      </c>
      <c r="E1184" s="5">
        <v>13.45</v>
      </c>
    </row>
    <row r="1185" spans="1:5">
      <c r="A1185" s="1">
        <v>41485</v>
      </c>
      <c r="B1185" s="5">
        <v>13.45</v>
      </c>
      <c r="C1185" s="5">
        <v>14.14</v>
      </c>
      <c r="D1185" s="5">
        <v>13.35</v>
      </c>
      <c r="E1185" s="5">
        <v>13.39</v>
      </c>
    </row>
    <row r="1186" spans="1:5">
      <c r="A1186" s="1">
        <v>41484</v>
      </c>
      <c r="B1186" s="5">
        <v>13.54</v>
      </c>
      <c r="C1186" s="5">
        <v>13.86</v>
      </c>
      <c r="D1186" s="5">
        <v>13.38</v>
      </c>
      <c r="E1186" s="5">
        <v>13.39</v>
      </c>
    </row>
    <row r="1187" spans="1:5">
      <c r="A1187" s="1">
        <v>41481</v>
      </c>
      <c r="B1187" s="5">
        <v>13.41</v>
      </c>
      <c r="C1187" s="5">
        <v>13.73</v>
      </c>
      <c r="D1187" s="5">
        <v>12.71</v>
      </c>
      <c r="E1187" s="5">
        <v>12.72</v>
      </c>
    </row>
    <row r="1188" spans="1:5">
      <c r="A1188" s="1">
        <v>41480</v>
      </c>
      <c r="B1188" s="5">
        <v>13.47</v>
      </c>
      <c r="C1188" s="5">
        <v>13.54</v>
      </c>
      <c r="D1188" s="5">
        <v>12.91</v>
      </c>
      <c r="E1188" s="5">
        <v>12.97</v>
      </c>
    </row>
    <row r="1189" spans="1:5">
      <c r="A1189" s="1">
        <v>41479</v>
      </c>
      <c r="B1189" s="5">
        <v>12.69</v>
      </c>
      <c r="C1189" s="5">
        <v>13.49</v>
      </c>
      <c r="D1189" s="5">
        <v>12.69</v>
      </c>
      <c r="E1189" s="5">
        <v>13.18</v>
      </c>
    </row>
    <row r="1190" spans="1:5">
      <c r="A1190" s="1">
        <v>41478</v>
      </c>
      <c r="B1190" s="5">
        <v>12.15</v>
      </c>
      <c r="C1190" s="5">
        <v>13.06</v>
      </c>
      <c r="D1190" s="5">
        <v>12.07</v>
      </c>
      <c r="E1190" s="5">
        <v>12.66</v>
      </c>
    </row>
    <row r="1191" spans="1:5">
      <c r="A1191" s="1">
        <v>41477</v>
      </c>
      <c r="B1191" s="5">
        <v>13.23</v>
      </c>
      <c r="C1191" s="5">
        <v>13.37</v>
      </c>
      <c r="D1191" s="5">
        <v>12.29</v>
      </c>
      <c r="E1191" s="5">
        <v>12.29</v>
      </c>
    </row>
    <row r="1192" spans="1:5">
      <c r="A1192" s="1">
        <v>41474</v>
      </c>
      <c r="B1192" s="5">
        <v>13.89</v>
      </c>
      <c r="C1192" s="5">
        <v>13.97</v>
      </c>
      <c r="D1192" s="5">
        <v>12.54</v>
      </c>
      <c r="E1192" s="5">
        <v>12.54</v>
      </c>
    </row>
    <row r="1193" spans="1:5">
      <c r="A1193" s="1">
        <v>41473</v>
      </c>
      <c r="B1193" s="5">
        <v>13.63</v>
      </c>
      <c r="C1193" s="5">
        <v>13.8</v>
      </c>
      <c r="D1193" s="5">
        <v>13.2</v>
      </c>
      <c r="E1193" s="5">
        <v>13.77</v>
      </c>
    </row>
    <row r="1194" spans="1:5">
      <c r="A1194" s="1">
        <v>41472</v>
      </c>
      <c r="B1194" s="5">
        <v>14.2</v>
      </c>
      <c r="C1194" s="5">
        <v>14.44</v>
      </c>
      <c r="D1194" s="5">
        <v>13.76</v>
      </c>
      <c r="E1194" s="5">
        <v>13.78</v>
      </c>
    </row>
    <row r="1195" spans="1:5">
      <c r="A1195" s="1">
        <v>41471</v>
      </c>
      <c r="B1195" s="5">
        <v>13.78</v>
      </c>
      <c r="C1195" s="5">
        <v>14.56</v>
      </c>
      <c r="D1195" s="5">
        <v>13.78</v>
      </c>
      <c r="E1195" s="5">
        <v>14.42</v>
      </c>
    </row>
    <row r="1196" spans="1:5">
      <c r="A1196" s="1">
        <v>41470</v>
      </c>
      <c r="B1196" s="5">
        <v>13.98</v>
      </c>
      <c r="C1196" s="5">
        <v>14.11</v>
      </c>
      <c r="D1196" s="5">
        <v>13.5</v>
      </c>
      <c r="E1196" s="5">
        <v>13.79</v>
      </c>
    </row>
    <row r="1197" spans="1:5">
      <c r="A1197" s="1">
        <v>41467</v>
      </c>
      <c r="B1197" s="5">
        <v>13.9</v>
      </c>
      <c r="C1197" s="5">
        <v>14.04</v>
      </c>
      <c r="D1197" s="5">
        <v>13.74</v>
      </c>
      <c r="E1197" s="5">
        <v>13.84</v>
      </c>
    </row>
    <row r="1198" spans="1:5">
      <c r="A1198" s="1">
        <v>41466</v>
      </c>
      <c r="B1198" s="5">
        <v>13.57</v>
      </c>
      <c r="C1198" s="5">
        <v>14.2</v>
      </c>
      <c r="D1198" s="5">
        <v>13.57</v>
      </c>
      <c r="E1198" s="5">
        <v>14.01</v>
      </c>
    </row>
    <row r="1199" spans="1:5">
      <c r="A1199" s="1">
        <v>41465</v>
      </c>
      <c r="B1199" s="5">
        <v>14.46</v>
      </c>
      <c r="C1199" s="5">
        <v>14.62</v>
      </c>
      <c r="D1199" s="5">
        <v>14.06</v>
      </c>
      <c r="E1199" s="5">
        <v>14.21</v>
      </c>
    </row>
    <row r="1200" spans="1:5">
      <c r="A1200" s="1">
        <v>41464</v>
      </c>
      <c r="B1200" s="5">
        <v>14.33</v>
      </c>
      <c r="C1200" s="5">
        <v>14.65</v>
      </c>
      <c r="D1200" s="5">
        <v>14.26</v>
      </c>
      <c r="E1200" s="5">
        <v>14.35</v>
      </c>
    </row>
    <row r="1201" spans="1:5">
      <c r="A1201" s="1">
        <v>41463</v>
      </c>
      <c r="B1201" s="5">
        <v>14.66</v>
      </c>
      <c r="C1201" s="5">
        <v>15.27</v>
      </c>
      <c r="D1201" s="5">
        <v>14.66</v>
      </c>
      <c r="E1201" s="5">
        <v>14.78</v>
      </c>
    </row>
    <row r="1202" spans="1:5">
      <c r="A1202" s="1">
        <v>41460</v>
      </c>
      <c r="B1202" s="5">
        <v>15.59</v>
      </c>
      <c r="C1202" s="5">
        <v>16.28</v>
      </c>
      <c r="D1202" s="5">
        <v>14.89</v>
      </c>
      <c r="E1202" s="5">
        <v>14.89</v>
      </c>
    </row>
    <row r="1203" spans="1:5">
      <c r="A1203" s="1">
        <v>41458</v>
      </c>
      <c r="B1203" s="5">
        <v>17.22</v>
      </c>
      <c r="C1203" s="5">
        <v>17.32</v>
      </c>
      <c r="D1203" s="5">
        <v>16.2</v>
      </c>
      <c r="E1203" s="5">
        <v>16.2</v>
      </c>
    </row>
    <row r="1204" spans="1:5">
      <c r="A1204" s="1">
        <v>41457</v>
      </c>
      <c r="B1204" s="5">
        <v>16.489999999999998</v>
      </c>
      <c r="C1204" s="5">
        <v>16.93</v>
      </c>
      <c r="D1204" s="5">
        <v>15.88</v>
      </c>
      <c r="E1204" s="5">
        <v>16.440000000000001</v>
      </c>
    </row>
    <row r="1205" spans="1:5">
      <c r="A1205" s="1">
        <v>41456</v>
      </c>
      <c r="B1205" s="5">
        <v>16.899999999999999</v>
      </c>
      <c r="C1205" s="5">
        <v>16.899999999999999</v>
      </c>
      <c r="D1205" s="5">
        <v>16</v>
      </c>
      <c r="E1205" s="5">
        <v>16.37</v>
      </c>
    </row>
    <row r="1206" spans="1:5">
      <c r="A1206" s="1">
        <v>41453</v>
      </c>
      <c r="B1206" s="5">
        <v>17.25</v>
      </c>
      <c r="C1206" s="5">
        <v>17.690000000000001</v>
      </c>
      <c r="D1206" s="5">
        <v>16.190000000000001</v>
      </c>
      <c r="E1206" s="5">
        <v>16.86</v>
      </c>
    </row>
    <row r="1207" spans="1:5">
      <c r="A1207" s="1">
        <v>41452</v>
      </c>
      <c r="B1207" s="5">
        <v>16.600000000000001</v>
      </c>
      <c r="C1207" s="5">
        <v>16.97</v>
      </c>
      <c r="D1207" s="5">
        <v>16.34</v>
      </c>
      <c r="E1207" s="5">
        <v>16.86</v>
      </c>
    </row>
    <row r="1208" spans="1:5">
      <c r="A1208" s="1">
        <v>41451</v>
      </c>
      <c r="B1208" s="5">
        <v>17.23</v>
      </c>
      <c r="C1208" s="5">
        <v>18.059999999999999</v>
      </c>
      <c r="D1208" s="5">
        <v>17.079999999999998</v>
      </c>
      <c r="E1208" s="5">
        <v>17.21</v>
      </c>
    </row>
    <row r="1209" spans="1:5">
      <c r="A1209" s="1">
        <v>41450</v>
      </c>
      <c r="B1209" s="5">
        <v>18.649999999999999</v>
      </c>
      <c r="C1209" s="5">
        <v>19.22</v>
      </c>
      <c r="D1209" s="5">
        <v>17.82</v>
      </c>
      <c r="E1209" s="5">
        <v>18.47</v>
      </c>
    </row>
    <row r="1210" spans="1:5">
      <c r="A1210" s="1">
        <v>41449</v>
      </c>
      <c r="B1210" s="5">
        <v>20.87</v>
      </c>
      <c r="C1210" s="5">
        <v>21.91</v>
      </c>
      <c r="D1210" s="5">
        <v>18.579999999999998</v>
      </c>
      <c r="E1210" s="5">
        <v>20.11</v>
      </c>
    </row>
    <row r="1211" spans="1:5">
      <c r="A1211" s="1">
        <v>41446</v>
      </c>
      <c r="B1211" s="5">
        <v>18.97</v>
      </c>
      <c r="C1211" s="5">
        <v>20.93</v>
      </c>
      <c r="D1211" s="5">
        <v>18.25</v>
      </c>
      <c r="E1211" s="5">
        <v>18.899999999999999</v>
      </c>
    </row>
    <row r="1212" spans="1:5">
      <c r="A1212" s="1">
        <v>41445</v>
      </c>
      <c r="B1212" s="5">
        <v>18.399999999999999</v>
      </c>
      <c r="C1212" s="5">
        <v>21.32</v>
      </c>
      <c r="D1212" s="5">
        <v>18.010000000000002</v>
      </c>
      <c r="E1212" s="5">
        <v>20.49</v>
      </c>
    </row>
    <row r="1213" spans="1:5">
      <c r="A1213" s="1">
        <v>41444</v>
      </c>
      <c r="B1213" s="5">
        <v>16.89</v>
      </c>
      <c r="C1213" s="5">
        <v>17.18</v>
      </c>
      <c r="D1213" s="5">
        <v>15.36</v>
      </c>
      <c r="E1213" s="5">
        <v>16.64</v>
      </c>
    </row>
    <row r="1214" spans="1:5">
      <c r="A1214" s="1">
        <v>41443</v>
      </c>
      <c r="B1214" s="5">
        <v>16.809999999999999</v>
      </c>
      <c r="C1214" s="5">
        <v>16.95</v>
      </c>
      <c r="D1214" s="5">
        <v>16.46</v>
      </c>
      <c r="E1214" s="5">
        <v>16.61</v>
      </c>
    </row>
    <row r="1215" spans="1:5">
      <c r="A1215" s="1">
        <v>41442</v>
      </c>
      <c r="B1215" s="5">
        <v>16.53</v>
      </c>
      <c r="C1215" s="5">
        <v>17.62</v>
      </c>
      <c r="D1215" s="5">
        <v>16.329999999999998</v>
      </c>
      <c r="E1215" s="5">
        <v>16.8</v>
      </c>
    </row>
    <row r="1216" spans="1:5">
      <c r="A1216" s="1">
        <v>41439</v>
      </c>
      <c r="B1216" s="5">
        <v>16.63</v>
      </c>
      <c r="C1216" s="5">
        <v>17.260000000000002</v>
      </c>
      <c r="D1216" s="5">
        <v>16.03</v>
      </c>
      <c r="E1216" s="5">
        <v>17.149999999999999</v>
      </c>
    </row>
    <row r="1217" spans="1:5">
      <c r="A1217" s="1">
        <v>41438</v>
      </c>
      <c r="B1217" s="5">
        <v>18.38</v>
      </c>
      <c r="C1217" s="5">
        <v>18.579999999999998</v>
      </c>
      <c r="D1217" s="5">
        <v>16.37</v>
      </c>
      <c r="E1217" s="5">
        <v>16.41</v>
      </c>
    </row>
    <row r="1218" spans="1:5">
      <c r="A1218" s="1">
        <v>41437</v>
      </c>
      <c r="B1218" s="5">
        <v>16.510000000000002</v>
      </c>
      <c r="C1218" s="5">
        <v>18.600000000000001</v>
      </c>
      <c r="D1218" s="5">
        <v>16.43</v>
      </c>
      <c r="E1218" s="5">
        <v>18.59</v>
      </c>
    </row>
    <row r="1219" spans="1:5">
      <c r="A1219" s="1">
        <v>41436</v>
      </c>
      <c r="B1219" s="5">
        <v>16.91</v>
      </c>
      <c r="C1219" s="5">
        <v>17.14</v>
      </c>
      <c r="D1219" s="5">
        <v>16</v>
      </c>
      <c r="E1219" s="5">
        <v>17.07</v>
      </c>
    </row>
    <row r="1220" spans="1:5">
      <c r="A1220" s="1">
        <v>41435</v>
      </c>
      <c r="B1220" s="5">
        <v>15.16</v>
      </c>
      <c r="C1220" s="5">
        <v>15.6</v>
      </c>
      <c r="D1220" s="5">
        <v>15.1</v>
      </c>
      <c r="E1220" s="5">
        <v>15.44</v>
      </c>
    </row>
    <row r="1221" spans="1:5">
      <c r="A1221" s="1">
        <v>41432</v>
      </c>
      <c r="B1221" s="5">
        <v>15.9</v>
      </c>
      <c r="C1221" s="5">
        <v>16.21</v>
      </c>
      <c r="D1221" s="5">
        <v>14.96</v>
      </c>
      <c r="E1221" s="5">
        <v>15.14</v>
      </c>
    </row>
    <row r="1222" spans="1:5">
      <c r="A1222" s="1">
        <v>41431</v>
      </c>
      <c r="B1222" s="5">
        <v>17.7</v>
      </c>
      <c r="C1222" s="5">
        <v>18.510000000000002</v>
      </c>
      <c r="D1222" s="5">
        <v>16.600000000000001</v>
      </c>
      <c r="E1222" s="5">
        <v>16.63</v>
      </c>
    </row>
    <row r="1223" spans="1:5">
      <c r="A1223" s="1">
        <v>41430</v>
      </c>
      <c r="B1223" s="5">
        <v>16.86</v>
      </c>
      <c r="C1223" s="5">
        <v>17.84</v>
      </c>
      <c r="D1223" s="5">
        <v>16.57</v>
      </c>
      <c r="E1223" s="5">
        <v>17.5</v>
      </c>
    </row>
    <row r="1224" spans="1:5">
      <c r="A1224" s="1">
        <v>41429</v>
      </c>
      <c r="B1224" s="5">
        <v>16.16</v>
      </c>
      <c r="C1224" s="5">
        <v>17.25</v>
      </c>
      <c r="D1224" s="5">
        <v>15.82</v>
      </c>
      <c r="E1224" s="5">
        <v>16.27</v>
      </c>
    </row>
    <row r="1225" spans="1:5">
      <c r="A1225" s="1">
        <v>41428</v>
      </c>
      <c r="B1225" s="5">
        <v>16.399999999999999</v>
      </c>
      <c r="C1225" s="5">
        <v>17.579999999999998</v>
      </c>
      <c r="D1225" s="5">
        <v>16.149999999999999</v>
      </c>
      <c r="E1225" s="5">
        <v>16.28</v>
      </c>
    </row>
    <row r="1226" spans="1:5">
      <c r="A1226" s="1">
        <v>41425</v>
      </c>
      <c r="B1226" s="5">
        <v>15.02</v>
      </c>
      <c r="C1226" s="5">
        <v>16.350000000000001</v>
      </c>
      <c r="D1226" s="5">
        <v>14.36</v>
      </c>
      <c r="E1226" s="5">
        <v>16.3</v>
      </c>
    </row>
    <row r="1227" spans="1:5">
      <c r="A1227" s="1">
        <v>41424</v>
      </c>
      <c r="B1227" s="5">
        <v>14.9</v>
      </c>
      <c r="C1227" s="5">
        <v>14.98</v>
      </c>
      <c r="D1227" s="5">
        <v>14.27</v>
      </c>
      <c r="E1227" s="5">
        <v>14.53</v>
      </c>
    </row>
    <row r="1228" spans="1:5">
      <c r="A1228" s="1">
        <v>41423</v>
      </c>
      <c r="B1228" s="5">
        <v>15.3</v>
      </c>
      <c r="C1228" s="5">
        <v>15.65</v>
      </c>
      <c r="D1228" s="5">
        <v>14.59</v>
      </c>
      <c r="E1228" s="5">
        <v>14.83</v>
      </c>
    </row>
    <row r="1229" spans="1:5">
      <c r="A1229" s="1">
        <v>41422</v>
      </c>
      <c r="B1229" s="5">
        <v>13.67</v>
      </c>
      <c r="C1229" s="5">
        <v>14.56</v>
      </c>
      <c r="D1229" s="5">
        <v>13.56</v>
      </c>
      <c r="E1229" s="5">
        <v>14.48</v>
      </c>
    </row>
    <row r="1230" spans="1:5">
      <c r="A1230" s="1">
        <v>41418</v>
      </c>
      <c r="B1230" s="5">
        <v>14.59</v>
      </c>
      <c r="C1230" s="5">
        <v>14.79</v>
      </c>
      <c r="D1230" s="5">
        <v>13.99</v>
      </c>
      <c r="E1230" s="5">
        <v>13.99</v>
      </c>
    </row>
    <row r="1231" spans="1:5">
      <c r="A1231" s="1">
        <v>41417</v>
      </c>
      <c r="B1231" s="5">
        <v>14.94</v>
      </c>
      <c r="C1231" s="5">
        <v>15.11</v>
      </c>
      <c r="D1231" s="5">
        <v>13.87</v>
      </c>
      <c r="E1231" s="5">
        <v>14.07</v>
      </c>
    </row>
    <row r="1232" spans="1:5">
      <c r="A1232" s="1">
        <v>41416</v>
      </c>
      <c r="B1232" s="5">
        <v>13.45</v>
      </c>
      <c r="C1232" s="5">
        <v>14.45</v>
      </c>
      <c r="D1232" s="5">
        <v>13.05</v>
      </c>
      <c r="E1232" s="5">
        <v>13.82</v>
      </c>
    </row>
    <row r="1233" spans="1:5">
      <c r="A1233" s="1">
        <v>41415</v>
      </c>
      <c r="B1233" s="5">
        <v>13.08</v>
      </c>
      <c r="C1233" s="5">
        <v>13.44</v>
      </c>
      <c r="D1233" s="5">
        <v>12.89</v>
      </c>
      <c r="E1233" s="5">
        <v>13.37</v>
      </c>
    </row>
    <row r="1234" spans="1:5">
      <c r="A1234" s="1">
        <v>41414</v>
      </c>
      <c r="B1234" s="5">
        <v>13.28</v>
      </c>
      <c r="C1234" s="5">
        <v>13.28</v>
      </c>
      <c r="D1234" s="5">
        <v>12.84</v>
      </c>
      <c r="E1234" s="5">
        <v>13.02</v>
      </c>
    </row>
    <row r="1235" spans="1:5">
      <c r="A1235" s="1">
        <v>41411</v>
      </c>
      <c r="B1235" s="5">
        <v>12.73</v>
      </c>
      <c r="C1235" s="5">
        <v>12.94</v>
      </c>
      <c r="D1235" s="5">
        <v>12.26</v>
      </c>
      <c r="E1235" s="5">
        <v>12.45</v>
      </c>
    </row>
    <row r="1236" spans="1:5">
      <c r="A1236" s="1">
        <v>41410</v>
      </c>
      <c r="B1236" s="5">
        <v>13.07</v>
      </c>
      <c r="C1236" s="5">
        <v>13.46</v>
      </c>
      <c r="D1236" s="5">
        <v>12.79</v>
      </c>
      <c r="E1236" s="5">
        <v>13.07</v>
      </c>
    </row>
    <row r="1237" spans="1:5">
      <c r="A1237" s="1">
        <v>41409</v>
      </c>
      <c r="B1237" s="5">
        <v>12.98</v>
      </c>
      <c r="C1237" s="5">
        <v>13.43</v>
      </c>
      <c r="D1237" s="5">
        <v>12.78</v>
      </c>
      <c r="E1237" s="5">
        <v>12.81</v>
      </c>
    </row>
    <row r="1238" spans="1:5">
      <c r="A1238" s="1">
        <v>41408</v>
      </c>
      <c r="B1238" s="5">
        <v>12.61</v>
      </c>
      <c r="C1238" s="5">
        <v>13.21</v>
      </c>
      <c r="D1238" s="5">
        <v>12.54</v>
      </c>
      <c r="E1238" s="5">
        <v>12.77</v>
      </c>
    </row>
    <row r="1239" spans="1:5">
      <c r="A1239" s="1">
        <v>41407</v>
      </c>
      <c r="B1239" s="5">
        <v>12.57</v>
      </c>
      <c r="C1239" s="5">
        <v>12.87</v>
      </c>
      <c r="D1239" s="5">
        <v>12.49</v>
      </c>
      <c r="E1239" s="5">
        <v>12.55</v>
      </c>
    </row>
    <row r="1240" spans="1:5">
      <c r="A1240" s="1">
        <v>41404</v>
      </c>
      <c r="B1240" s="5">
        <v>13.08</v>
      </c>
      <c r="C1240" s="5">
        <v>13.45</v>
      </c>
      <c r="D1240" s="5">
        <v>12.54</v>
      </c>
      <c r="E1240" s="5">
        <v>12.59</v>
      </c>
    </row>
    <row r="1241" spans="1:5">
      <c r="A1241" s="1">
        <v>41403</v>
      </c>
      <c r="B1241" s="5">
        <v>12.91</v>
      </c>
      <c r="C1241" s="5">
        <v>13.53</v>
      </c>
      <c r="D1241" s="5">
        <v>12.78</v>
      </c>
      <c r="E1241" s="5">
        <v>13.13</v>
      </c>
    </row>
    <row r="1242" spans="1:5">
      <c r="A1242" s="1">
        <v>41402</v>
      </c>
      <c r="B1242" s="5">
        <v>12.87</v>
      </c>
      <c r="C1242" s="5">
        <v>13.04</v>
      </c>
      <c r="D1242" s="5">
        <v>12.62</v>
      </c>
      <c r="E1242" s="5">
        <v>12.66</v>
      </c>
    </row>
    <row r="1243" spans="1:5">
      <c r="A1243" s="1">
        <v>41401</v>
      </c>
      <c r="B1243" s="5">
        <v>12.63</v>
      </c>
      <c r="C1243" s="5">
        <v>12.96</v>
      </c>
      <c r="D1243" s="5">
        <v>12.49</v>
      </c>
      <c r="E1243" s="5">
        <v>12.83</v>
      </c>
    </row>
    <row r="1244" spans="1:5">
      <c r="A1244" s="1">
        <v>41400</v>
      </c>
      <c r="B1244" s="5">
        <v>13.06</v>
      </c>
      <c r="C1244" s="5">
        <v>13.19</v>
      </c>
      <c r="D1244" s="5">
        <v>12.66</v>
      </c>
      <c r="E1244" s="5">
        <v>12.66</v>
      </c>
    </row>
    <row r="1245" spans="1:5">
      <c r="A1245" s="1">
        <v>41397</v>
      </c>
      <c r="B1245" s="5">
        <v>12.92</v>
      </c>
      <c r="C1245" s="5">
        <v>13.15</v>
      </c>
      <c r="D1245" s="5">
        <v>12.77</v>
      </c>
      <c r="E1245" s="5">
        <v>12.85</v>
      </c>
    </row>
    <row r="1246" spans="1:5">
      <c r="A1246" s="1">
        <v>41396</v>
      </c>
      <c r="B1246" s="5">
        <v>14.48</v>
      </c>
      <c r="C1246" s="5">
        <v>14.48</v>
      </c>
      <c r="D1246" s="5">
        <v>13.58</v>
      </c>
      <c r="E1246" s="5">
        <v>13.59</v>
      </c>
    </row>
    <row r="1247" spans="1:5">
      <c r="A1247" s="1">
        <v>41395</v>
      </c>
      <c r="B1247" s="5">
        <v>13.88</v>
      </c>
      <c r="C1247" s="5">
        <v>14.67</v>
      </c>
      <c r="D1247" s="5">
        <v>13.87</v>
      </c>
      <c r="E1247" s="5">
        <v>14.49</v>
      </c>
    </row>
    <row r="1248" spans="1:5">
      <c r="A1248" s="1">
        <v>41394</v>
      </c>
      <c r="B1248" s="5">
        <v>13.71</v>
      </c>
      <c r="C1248" s="5">
        <v>14.28</v>
      </c>
      <c r="D1248" s="5">
        <v>13.51</v>
      </c>
      <c r="E1248" s="5">
        <v>13.52</v>
      </c>
    </row>
    <row r="1249" spans="1:5">
      <c r="A1249" s="1">
        <v>41393</v>
      </c>
      <c r="B1249" s="5">
        <v>13.72</v>
      </c>
      <c r="C1249" s="5">
        <v>13.94</v>
      </c>
      <c r="D1249" s="5">
        <v>13.36</v>
      </c>
      <c r="E1249" s="5">
        <v>13.71</v>
      </c>
    </row>
    <row r="1250" spans="1:5">
      <c r="A1250" s="1">
        <v>41390</v>
      </c>
      <c r="B1250" s="5">
        <v>13.94</v>
      </c>
      <c r="C1250" s="5">
        <v>14.18</v>
      </c>
      <c r="D1250" s="5">
        <v>13.49</v>
      </c>
      <c r="E1250" s="5">
        <v>13.61</v>
      </c>
    </row>
    <row r="1251" spans="1:5">
      <c r="A1251" s="1">
        <v>41389</v>
      </c>
      <c r="B1251" s="5">
        <v>13.61</v>
      </c>
      <c r="C1251" s="5">
        <v>13.87</v>
      </c>
      <c r="D1251" s="5">
        <v>13.13</v>
      </c>
      <c r="E1251" s="5">
        <v>13.62</v>
      </c>
    </row>
    <row r="1252" spans="1:5">
      <c r="A1252" s="1">
        <v>41388</v>
      </c>
      <c r="B1252" s="5">
        <v>13.57</v>
      </c>
      <c r="C1252" s="5">
        <v>13.75</v>
      </c>
      <c r="D1252" s="5">
        <v>13.36</v>
      </c>
      <c r="E1252" s="5">
        <v>13.61</v>
      </c>
    </row>
    <row r="1253" spans="1:5">
      <c r="A1253" s="1">
        <v>41387</v>
      </c>
      <c r="B1253" s="5">
        <v>13.81</v>
      </c>
      <c r="C1253" s="5">
        <v>14.87</v>
      </c>
      <c r="D1253" s="5">
        <v>13.46</v>
      </c>
      <c r="E1253" s="5">
        <v>13.48</v>
      </c>
    </row>
    <row r="1254" spans="1:5">
      <c r="A1254" s="1">
        <v>41386</v>
      </c>
      <c r="B1254" s="5">
        <v>15.08</v>
      </c>
      <c r="C1254" s="5">
        <v>16</v>
      </c>
      <c r="D1254" s="5">
        <v>14.04</v>
      </c>
      <c r="E1254" s="5">
        <v>14.39</v>
      </c>
    </row>
    <row r="1255" spans="1:5">
      <c r="A1255" s="1">
        <v>41383</v>
      </c>
      <c r="B1255" s="5">
        <v>16.670000000000002</v>
      </c>
      <c r="C1255" s="5">
        <v>16.98</v>
      </c>
      <c r="D1255" s="5">
        <v>14.87</v>
      </c>
      <c r="E1255" s="5">
        <v>14.97</v>
      </c>
    </row>
    <row r="1256" spans="1:5">
      <c r="A1256" s="1">
        <v>41382</v>
      </c>
      <c r="B1256" s="5">
        <v>16.34</v>
      </c>
      <c r="C1256" s="5">
        <v>18.2</v>
      </c>
      <c r="D1256" s="5">
        <v>16.32</v>
      </c>
      <c r="E1256" s="5">
        <v>17.559999999999999</v>
      </c>
    </row>
    <row r="1257" spans="1:5">
      <c r="A1257" s="1">
        <v>41381</v>
      </c>
      <c r="B1257" s="5">
        <v>15.35</v>
      </c>
      <c r="C1257" s="5">
        <v>17.899999999999999</v>
      </c>
      <c r="D1257" s="5">
        <v>14.98</v>
      </c>
      <c r="E1257" s="5">
        <v>16.510000000000002</v>
      </c>
    </row>
    <row r="1258" spans="1:5">
      <c r="A1258" s="1">
        <v>41380</v>
      </c>
      <c r="B1258" s="5">
        <v>14.72</v>
      </c>
      <c r="C1258" s="5">
        <v>14.87</v>
      </c>
      <c r="D1258" s="5">
        <v>13.91</v>
      </c>
      <c r="E1258" s="5">
        <v>13.96</v>
      </c>
    </row>
    <row r="1259" spans="1:5">
      <c r="A1259" s="1">
        <v>41379</v>
      </c>
      <c r="B1259" s="5">
        <v>13.12</v>
      </c>
      <c r="C1259" s="5">
        <v>17.27</v>
      </c>
      <c r="D1259" s="5">
        <v>12.66</v>
      </c>
      <c r="E1259" s="5">
        <v>17.27</v>
      </c>
    </row>
    <row r="1260" spans="1:5">
      <c r="A1260" s="1">
        <v>41376</v>
      </c>
      <c r="B1260" s="5">
        <v>12.61</v>
      </c>
      <c r="C1260" s="5">
        <v>13.12</v>
      </c>
      <c r="D1260" s="5">
        <v>11.99</v>
      </c>
      <c r="E1260" s="5">
        <v>12.06</v>
      </c>
    </row>
    <row r="1261" spans="1:5">
      <c r="A1261" s="1">
        <v>41375</v>
      </c>
      <c r="B1261" s="5">
        <v>12.55</v>
      </c>
      <c r="C1261" s="5">
        <v>12.62</v>
      </c>
      <c r="D1261" s="5">
        <v>12.15</v>
      </c>
      <c r="E1261" s="5">
        <v>12.24</v>
      </c>
    </row>
    <row r="1262" spans="1:5">
      <c r="A1262" s="1">
        <v>41374</v>
      </c>
      <c r="B1262" s="5">
        <v>12.66</v>
      </c>
      <c r="C1262" s="5">
        <v>12.88</v>
      </c>
      <c r="D1262" s="5">
        <v>12.32</v>
      </c>
      <c r="E1262" s="5">
        <v>12.36</v>
      </c>
    </row>
    <row r="1263" spans="1:5">
      <c r="A1263" s="1">
        <v>41373</v>
      </c>
      <c r="B1263" s="5">
        <v>13.11</v>
      </c>
      <c r="C1263" s="5">
        <v>13.68</v>
      </c>
      <c r="D1263" s="5">
        <v>12.75</v>
      </c>
      <c r="E1263" s="5">
        <v>12.84</v>
      </c>
    </row>
    <row r="1264" spans="1:5">
      <c r="A1264" s="1">
        <v>41372</v>
      </c>
      <c r="B1264" s="5">
        <v>14.04</v>
      </c>
      <c r="C1264" s="5">
        <v>14.5</v>
      </c>
      <c r="D1264" s="5">
        <v>13.19</v>
      </c>
      <c r="E1264" s="5">
        <v>13.19</v>
      </c>
    </row>
    <row r="1265" spans="1:5">
      <c r="A1265" s="1">
        <v>41369</v>
      </c>
      <c r="B1265" s="5">
        <v>15.64</v>
      </c>
      <c r="C1265" s="5">
        <v>15.65</v>
      </c>
      <c r="D1265" s="5">
        <v>13.86</v>
      </c>
      <c r="E1265" s="5">
        <v>13.92</v>
      </c>
    </row>
    <row r="1266" spans="1:5">
      <c r="A1266" s="1">
        <v>41368</v>
      </c>
      <c r="B1266" s="5">
        <v>14.1</v>
      </c>
      <c r="C1266" s="5">
        <v>14.79</v>
      </c>
      <c r="D1266" s="5">
        <v>13.89</v>
      </c>
      <c r="E1266" s="5">
        <v>13.89</v>
      </c>
    </row>
    <row r="1267" spans="1:5">
      <c r="A1267" s="1">
        <v>41367</v>
      </c>
      <c r="B1267" s="5">
        <v>12.65</v>
      </c>
      <c r="C1267" s="5">
        <v>14.66</v>
      </c>
      <c r="D1267" s="5">
        <v>12.62</v>
      </c>
      <c r="E1267" s="5">
        <v>14.21</v>
      </c>
    </row>
    <row r="1268" spans="1:5">
      <c r="A1268" s="1">
        <v>41366</v>
      </c>
      <c r="B1268" s="5">
        <v>13.11</v>
      </c>
      <c r="C1268" s="5">
        <v>13.18</v>
      </c>
      <c r="D1268" s="5">
        <v>12.76</v>
      </c>
      <c r="E1268" s="5">
        <v>12.78</v>
      </c>
    </row>
    <row r="1269" spans="1:5">
      <c r="A1269" s="1">
        <v>41365</v>
      </c>
      <c r="B1269" s="5">
        <v>13.46</v>
      </c>
      <c r="C1269" s="5">
        <v>14.05</v>
      </c>
      <c r="D1269" s="5">
        <v>13.26</v>
      </c>
      <c r="E1269" s="5">
        <v>13.58</v>
      </c>
    </row>
    <row r="1270" spans="1:5">
      <c r="A1270" s="1">
        <v>41361</v>
      </c>
      <c r="B1270" s="5">
        <v>12.91</v>
      </c>
      <c r="C1270" s="5">
        <v>13.07</v>
      </c>
      <c r="D1270" s="5">
        <v>12.54</v>
      </c>
      <c r="E1270" s="5">
        <v>12.7</v>
      </c>
    </row>
    <row r="1271" spans="1:5">
      <c r="A1271" s="1">
        <v>41360</v>
      </c>
      <c r="B1271" s="5">
        <v>13.72</v>
      </c>
      <c r="C1271" s="5">
        <v>13.97</v>
      </c>
      <c r="D1271" s="5">
        <v>12.97</v>
      </c>
      <c r="E1271" s="5">
        <v>13.15</v>
      </c>
    </row>
    <row r="1272" spans="1:5">
      <c r="A1272" s="1">
        <v>41359</v>
      </c>
      <c r="B1272" s="5">
        <v>12.95</v>
      </c>
      <c r="C1272" s="5">
        <v>13.21</v>
      </c>
      <c r="D1272" s="5">
        <v>12.69</v>
      </c>
      <c r="E1272" s="5">
        <v>12.77</v>
      </c>
    </row>
    <row r="1273" spans="1:5">
      <c r="A1273" s="1">
        <v>41358</v>
      </c>
      <c r="B1273" s="5">
        <v>12.85</v>
      </c>
      <c r="C1273" s="5">
        <v>14.61</v>
      </c>
      <c r="D1273" s="5">
        <v>12.39</v>
      </c>
      <c r="E1273" s="5">
        <v>13.74</v>
      </c>
    </row>
    <row r="1274" spans="1:5">
      <c r="A1274" s="1">
        <v>41355</v>
      </c>
      <c r="B1274" s="5">
        <v>13.34</v>
      </c>
      <c r="C1274" s="5">
        <v>13.85</v>
      </c>
      <c r="D1274" s="5">
        <v>13.19</v>
      </c>
      <c r="E1274" s="5">
        <v>13.57</v>
      </c>
    </row>
    <row r="1275" spans="1:5">
      <c r="A1275" s="1">
        <v>41354</v>
      </c>
      <c r="B1275" s="5">
        <v>13.07</v>
      </c>
      <c r="C1275" s="5">
        <v>14.21</v>
      </c>
      <c r="D1275" s="5">
        <v>12.62</v>
      </c>
      <c r="E1275" s="5">
        <v>13.99</v>
      </c>
    </row>
    <row r="1276" spans="1:5">
      <c r="A1276" s="1">
        <v>41353</v>
      </c>
      <c r="B1276" s="5">
        <v>13.18</v>
      </c>
      <c r="C1276" s="5">
        <v>13.18</v>
      </c>
      <c r="D1276" s="5">
        <v>12.3</v>
      </c>
      <c r="E1276" s="5">
        <v>12.67</v>
      </c>
    </row>
    <row r="1277" spans="1:5">
      <c r="A1277" s="1">
        <v>41352</v>
      </c>
      <c r="B1277" s="5">
        <v>13.03</v>
      </c>
      <c r="C1277" s="5">
        <v>15.4</v>
      </c>
      <c r="D1277" s="5">
        <v>12.92</v>
      </c>
      <c r="E1277" s="5">
        <v>14.39</v>
      </c>
    </row>
    <row r="1278" spans="1:5">
      <c r="A1278" s="1">
        <v>41351</v>
      </c>
      <c r="B1278" s="5">
        <v>13.47</v>
      </c>
      <c r="C1278" s="5">
        <v>13.64</v>
      </c>
      <c r="D1278" s="5">
        <v>12.57</v>
      </c>
      <c r="E1278" s="5">
        <v>13.36</v>
      </c>
    </row>
    <row r="1279" spans="1:5">
      <c r="A1279" s="1">
        <v>41348</v>
      </c>
      <c r="B1279" s="5">
        <v>11.52</v>
      </c>
      <c r="C1279" s="5">
        <v>11.99</v>
      </c>
      <c r="D1279" s="5">
        <v>11.21</v>
      </c>
      <c r="E1279" s="5">
        <v>11.3</v>
      </c>
    </row>
    <row r="1280" spans="1:5">
      <c r="A1280" s="1">
        <v>41347</v>
      </c>
      <c r="B1280" s="5">
        <v>11.7</v>
      </c>
      <c r="C1280" s="5">
        <v>11.75</v>
      </c>
      <c r="D1280" s="5">
        <v>11.05</v>
      </c>
      <c r="E1280" s="5">
        <v>11.3</v>
      </c>
    </row>
    <row r="1281" spans="1:5">
      <c r="A1281" s="1">
        <v>41346</v>
      </c>
      <c r="B1281" s="5">
        <v>12.18</v>
      </c>
      <c r="C1281" s="5">
        <v>12.55</v>
      </c>
      <c r="D1281" s="5">
        <v>11.79</v>
      </c>
      <c r="E1281" s="5">
        <v>11.83</v>
      </c>
    </row>
    <row r="1282" spans="1:5">
      <c r="A1282" s="1">
        <v>41345</v>
      </c>
      <c r="B1282" s="5">
        <v>11.79</v>
      </c>
      <c r="C1282" s="5">
        <v>12.93</v>
      </c>
      <c r="D1282" s="5">
        <v>11.74</v>
      </c>
      <c r="E1282" s="5">
        <v>12.27</v>
      </c>
    </row>
    <row r="1283" spans="1:5">
      <c r="A1283" s="1">
        <v>41344</v>
      </c>
      <c r="B1283" s="5">
        <v>12.31</v>
      </c>
      <c r="C1283" s="5">
        <v>12.34</v>
      </c>
      <c r="D1283" s="5">
        <v>11.5</v>
      </c>
      <c r="E1283" s="5">
        <v>11.56</v>
      </c>
    </row>
    <row r="1284" spans="1:5">
      <c r="A1284" s="1">
        <v>41341</v>
      </c>
      <c r="B1284" s="5">
        <v>12.67</v>
      </c>
      <c r="C1284" s="5">
        <v>13.3</v>
      </c>
      <c r="D1284" s="5">
        <v>12.49</v>
      </c>
      <c r="E1284" s="5">
        <v>12.59</v>
      </c>
    </row>
    <row r="1285" spans="1:5">
      <c r="A1285" s="1">
        <v>41340</v>
      </c>
      <c r="B1285" s="5">
        <v>13.45</v>
      </c>
      <c r="C1285" s="5">
        <v>13.56</v>
      </c>
      <c r="D1285" s="5">
        <v>13.03</v>
      </c>
      <c r="E1285" s="5">
        <v>13.06</v>
      </c>
    </row>
    <row r="1286" spans="1:5">
      <c r="A1286" s="1">
        <v>41339</v>
      </c>
      <c r="B1286" s="5">
        <v>13.18</v>
      </c>
      <c r="C1286" s="5">
        <v>13.77</v>
      </c>
      <c r="D1286" s="5">
        <v>13.17</v>
      </c>
      <c r="E1286" s="5">
        <v>13.53</v>
      </c>
    </row>
    <row r="1287" spans="1:5">
      <c r="A1287" s="1">
        <v>41338</v>
      </c>
      <c r="B1287" s="5">
        <v>13.44</v>
      </c>
      <c r="C1287" s="5">
        <v>13.66</v>
      </c>
      <c r="D1287" s="5">
        <v>13.24</v>
      </c>
      <c r="E1287" s="5">
        <v>13.48</v>
      </c>
    </row>
    <row r="1288" spans="1:5">
      <c r="A1288" s="1">
        <v>41337</v>
      </c>
      <c r="B1288" s="5">
        <v>16.16</v>
      </c>
      <c r="C1288" s="5">
        <v>16.16</v>
      </c>
      <c r="D1288" s="5">
        <v>14.01</v>
      </c>
      <c r="E1288" s="5">
        <v>14.01</v>
      </c>
    </row>
    <row r="1289" spans="1:5">
      <c r="A1289" s="1">
        <v>41334</v>
      </c>
      <c r="B1289" s="5">
        <v>16.100000000000001</v>
      </c>
      <c r="C1289" s="5">
        <v>16.82</v>
      </c>
      <c r="D1289" s="5">
        <v>15.14</v>
      </c>
      <c r="E1289" s="5">
        <v>15.36</v>
      </c>
    </row>
    <row r="1290" spans="1:5">
      <c r="A1290" s="1">
        <v>41333</v>
      </c>
      <c r="B1290" s="5">
        <v>15</v>
      </c>
      <c r="C1290" s="5">
        <v>15.6</v>
      </c>
      <c r="D1290" s="5">
        <v>14.16</v>
      </c>
      <c r="E1290" s="5">
        <v>15.51</v>
      </c>
    </row>
    <row r="1291" spans="1:5">
      <c r="A1291" s="1">
        <v>41332</v>
      </c>
      <c r="B1291" s="5">
        <v>16.57</v>
      </c>
      <c r="C1291" s="5">
        <v>16.600000000000001</v>
      </c>
      <c r="D1291" s="5">
        <v>14.42</v>
      </c>
      <c r="E1291" s="5">
        <v>14.73</v>
      </c>
    </row>
    <row r="1292" spans="1:5">
      <c r="A1292" s="1">
        <v>41331</v>
      </c>
      <c r="B1292" s="5">
        <v>17.5</v>
      </c>
      <c r="C1292" s="5">
        <v>18.23</v>
      </c>
      <c r="D1292" s="5">
        <v>16.75</v>
      </c>
      <c r="E1292" s="5">
        <v>16.87</v>
      </c>
    </row>
    <row r="1293" spans="1:5">
      <c r="A1293" s="1">
        <v>41330</v>
      </c>
      <c r="B1293" s="5">
        <v>13.69</v>
      </c>
      <c r="C1293" s="5">
        <v>19.28</v>
      </c>
      <c r="D1293" s="5">
        <v>13.57</v>
      </c>
      <c r="E1293" s="5">
        <v>18.989999999999998</v>
      </c>
    </row>
    <row r="1294" spans="1:5">
      <c r="A1294" s="1">
        <v>41327</v>
      </c>
      <c r="B1294" s="5">
        <v>14.6</v>
      </c>
      <c r="C1294" s="5">
        <v>15.02</v>
      </c>
      <c r="D1294" s="5">
        <v>14.16</v>
      </c>
      <c r="E1294" s="5">
        <v>14.17</v>
      </c>
    </row>
    <row r="1295" spans="1:5">
      <c r="A1295" s="1">
        <v>41326</v>
      </c>
      <c r="B1295" s="5">
        <v>14.68</v>
      </c>
      <c r="C1295" s="5">
        <v>16.21</v>
      </c>
      <c r="D1295" s="5">
        <v>14.67</v>
      </c>
      <c r="E1295" s="5">
        <v>15.22</v>
      </c>
    </row>
    <row r="1296" spans="1:5">
      <c r="A1296" s="1">
        <v>41325</v>
      </c>
      <c r="B1296" s="5">
        <v>12.32</v>
      </c>
      <c r="C1296" s="5">
        <v>14.68</v>
      </c>
      <c r="D1296" s="5">
        <v>12.32</v>
      </c>
      <c r="E1296" s="5">
        <v>14.68</v>
      </c>
    </row>
    <row r="1297" spans="1:5">
      <c r="A1297" s="1">
        <v>41324</v>
      </c>
      <c r="B1297" s="5">
        <v>12.81</v>
      </c>
      <c r="C1297" s="5">
        <v>12.85</v>
      </c>
      <c r="D1297" s="5">
        <v>12.08</v>
      </c>
      <c r="E1297" s="5">
        <v>12.31</v>
      </c>
    </row>
    <row r="1298" spans="1:5">
      <c r="A1298" s="1">
        <v>41320</v>
      </c>
      <c r="B1298" s="5">
        <v>12.47</v>
      </c>
      <c r="C1298" s="5">
        <v>12.89</v>
      </c>
      <c r="D1298" s="5">
        <v>12.24</v>
      </c>
      <c r="E1298" s="5">
        <v>12.46</v>
      </c>
    </row>
    <row r="1299" spans="1:5">
      <c r="A1299" s="1">
        <v>41319</v>
      </c>
      <c r="B1299" s="5">
        <v>13.3</v>
      </c>
      <c r="C1299" s="5">
        <v>13.32</v>
      </c>
      <c r="D1299" s="5">
        <v>12.64</v>
      </c>
      <c r="E1299" s="5">
        <v>12.66</v>
      </c>
    </row>
    <row r="1300" spans="1:5">
      <c r="A1300" s="1">
        <v>41318</v>
      </c>
      <c r="B1300" s="5">
        <v>12.88</v>
      </c>
      <c r="C1300" s="5">
        <v>13.19</v>
      </c>
      <c r="D1300" s="5">
        <v>12.67</v>
      </c>
      <c r="E1300" s="5">
        <v>12.98</v>
      </c>
    </row>
    <row r="1301" spans="1:5">
      <c r="A1301" s="1">
        <v>41317</v>
      </c>
      <c r="B1301" s="5">
        <v>12.82</v>
      </c>
      <c r="C1301" s="5">
        <v>13.13</v>
      </c>
      <c r="D1301" s="5">
        <v>12.63</v>
      </c>
      <c r="E1301" s="5">
        <v>12.64</v>
      </c>
    </row>
    <row r="1302" spans="1:5">
      <c r="A1302" s="1">
        <v>41316</v>
      </c>
      <c r="B1302" s="5">
        <v>13.37</v>
      </c>
      <c r="C1302" s="5">
        <v>13.42</v>
      </c>
      <c r="D1302" s="5">
        <v>12.91</v>
      </c>
      <c r="E1302" s="5">
        <v>12.94</v>
      </c>
    </row>
    <row r="1303" spans="1:5">
      <c r="A1303" s="1">
        <v>41313</v>
      </c>
      <c r="B1303" s="5">
        <v>13.2</v>
      </c>
      <c r="C1303" s="5">
        <v>13.2</v>
      </c>
      <c r="D1303" s="5">
        <v>12.89</v>
      </c>
      <c r="E1303" s="5">
        <v>13.02</v>
      </c>
    </row>
    <row r="1304" spans="1:5">
      <c r="A1304" s="1">
        <v>41312</v>
      </c>
      <c r="B1304" s="5">
        <v>13.47</v>
      </c>
      <c r="C1304" s="5">
        <v>14.41</v>
      </c>
      <c r="D1304" s="5">
        <v>13.43</v>
      </c>
      <c r="E1304" s="5">
        <v>13.5</v>
      </c>
    </row>
    <row r="1305" spans="1:5">
      <c r="A1305" s="1">
        <v>41311</v>
      </c>
      <c r="B1305" s="5">
        <v>14.06</v>
      </c>
      <c r="C1305" s="5">
        <v>14.08</v>
      </c>
      <c r="D1305" s="5">
        <v>13.34</v>
      </c>
      <c r="E1305" s="5">
        <v>13.41</v>
      </c>
    </row>
    <row r="1306" spans="1:5">
      <c r="A1306" s="1">
        <v>41310</v>
      </c>
      <c r="B1306" s="5">
        <v>14.21</v>
      </c>
      <c r="C1306" s="5">
        <v>14.21</v>
      </c>
      <c r="D1306" s="5">
        <v>13.39</v>
      </c>
      <c r="E1306" s="5">
        <v>13.72</v>
      </c>
    </row>
    <row r="1307" spans="1:5">
      <c r="A1307" s="1">
        <v>41309</v>
      </c>
      <c r="B1307" s="5">
        <v>14</v>
      </c>
      <c r="C1307" s="5">
        <v>14.75</v>
      </c>
      <c r="D1307" s="5">
        <v>13.8</v>
      </c>
      <c r="E1307" s="5">
        <v>14.67</v>
      </c>
    </row>
    <row r="1308" spans="1:5">
      <c r="A1308" s="1">
        <v>41306</v>
      </c>
      <c r="B1308" s="5">
        <v>13.37</v>
      </c>
      <c r="C1308" s="5">
        <v>13.38</v>
      </c>
      <c r="D1308" s="5">
        <v>12.72</v>
      </c>
      <c r="E1308" s="5">
        <v>12.9</v>
      </c>
    </row>
    <row r="1309" spans="1:5">
      <c r="A1309" s="1">
        <v>41305</v>
      </c>
      <c r="B1309" s="5">
        <v>14.43</v>
      </c>
      <c r="C1309" s="5">
        <v>14.43</v>
      </c>
      <c r="D1309" s="5">
        <v>14.04</v>
      </c>
      <c r="E1309" s="5">
        <v>14.28</v>
      </c>
    </row>
    <row r="1310" spans="1:5">
      <c r="A1310" s="1">
        <v>41304</v>
      </c>
      <c r="B1310" s="5">
        <v>13.64</v>
      </c>
      <c r="C1310" s="5">
        <v>14.33</v>
      </c>
      <c r="D1310" s="5">
        <v>13.6</v>
      </c>
      <c r="E1310" s="5">
        <v>14.32</v>
      </c>
    </row>
    <row r="1311" spans="1:5">
      <c r="A1311" s="1">
        <v>41303</v>
      </c>
      <c r="B1311" s="5">
        <v>13.87</v>
      </c>
      <c r="C1311" s="5">
        <v>13.88</v>
      </c>
      <c r="D1311" s="5">
        <v>13.04</v>
      </c>
      <c r="E1311" s="5">
        <v>13.31</v>
      </c>
    </row>
    <row r="1312" spans="1:5">
      <c r="A1312" s="1">
        <v>41302</v>
      </c>
      <c r="B1312" s="5">
        <v>13.29</v>
      </c>
      <c r="C1312" s="5">
        <v>13.91</v>
      </c>
      <c r="D1312" s="5">
        <v>13.29</v>
      </c>
      <c r="E1312" s="5">
        <v>13.57</v>
      </c>
    </row>
    <row r="1313" spans="1:5">
      <c r="A1313" s="1">
        <v>41299</v>
      </c>
      <c r="B1313" s="5">
        <v>12.63</v>
      </c>
      <c r="C1313" s="5">
        <v>12.99</v>
      </c>
      <c r="D1313" s="5">
        <v>12.5</v>
      </c>
      <c r="E1313" s="5">
        <v>12.89</v>
      </c>
    </row>
    <row r="1314" spans="1:5">
      <c r="A1314" s="1">
        <v>41298</v>
      </c>
      <c r="B1314" s="5">
        <v>12.73</v>
      </c>
      <c r="C1314" s="5">
        <v>13.5</v>
      </c>
      <c r="D1314" s="5">
        <v>12.4</v>
      </c>
      <c r="E1314" s="5">
        <v>12.69</v>
      </c>
    </row>
    <row r="1315" spans="1:5">
      <c r="A1315" s="1">
        <v>41297</v>
      </c>
      <c r="B1315" s="5">
        <v>12.67</v>
      </c>
      <c r="C1315" s="5">
        <v>12.67</v>
      </c>
      <c r="D1315" s="5">
        <v>12.3</v>
      </c>
      <c r="E1315" s="5">
        <v>12.46</v>
      </c>
    </row>
    <row r="1316" spans="1:5">
      <c r="A1316" s="1">
        <v>41296</v>
      </c>
      <c r="B1316" s="5">
        <v>13.28</v>
      </c>
      <c r="C1316" s="5">
        <v>13.32</v>
      </c>
      <c r="D1316" s="5">
        <v>12.43</v>
      </c>
      <c r="E1316" s="5">
        <v>12.43</v>
      </c>
    </row>
    <row r="1317" spans="1:5">
      <c r="A1317" s="1">
        <v>41292</v>
      </c>
      <c r="B1317" s="5">
        <v>13.52</v>
      </c>
      <c r="C1317" s="5">
        <v>13.53</v>
      </c>
      <c r="D1317" s="5">
        <v>12.29</v>
      </c>
      <c r="E1317" s="5">
        <v>12.46</v>
      </c>
    </row>
    <row r="1318" spans="1:5">
      <c r="A1318" s="1">
        <v>41291</v>
      </c>
      <c r="B1318" s="5">
        <v>13.45</v>
      </c>
      <c r="C1318" s="5">
        <v>13.7</v>
      </c>
      <c r="D1318" s="5">
        <v>13.16</v>
      </c>
      <c r="E1318" s="5">
        <v>13.57</v>
      </c>
    </row>
    <row r="1319" spans="1:5">
      <c r="A1319" s="1">
        <v>41290</v>
      </c>
      <c r="B1319" s="5">
        <v>13.7</v>
      </c>
      <c r="C1319" s="5">
        <v>13.76</v>
      </c>
      <c r="D1319" s="5">
        <v>13.2</v>
      </c>
      <c r="E1319" s="5">
        <v>13.42</v>
      </c>
    </row>
    <row r="1320" spans="1:5">
      <c r="A1320" s="1">
        <v>41289</v>
      </c>
      <c r="B1320" s="5">
        <v>13.97</v>
      </c>
      <c r="C1320" s="5">
        <v>13.99</v>
      </c>
      <c r="D1320" s="5">
        <v>13.33</v>
      </c>
      <c r="E1320" s="5">
        <v>13.55</v>
      </c>
    </row>
    <row r="1321" spans="1:5">
      <c r="A1321" s="1">
        <v>41288</v>
      </c>
      <c r="B1321" s="5">
        <v>13.66</v>
      </c>
      <c r="C1321" s="5">
        <v>13.85</v>
      </c>
      <c r="D1321" s="5">
        <v>13.41</v>
      </c>
      <c r="E1321" s="5">
        <v>13.52</v>
      </c>
    </row>
    <row r="1322" spans="1:5">
      <c r="A1322" s="1">
        <v>41285</v>
      </c>
      <c r="B1322" s="5">
        <v>13.55</v>
      </c>
      <c r="C1322" s="5">
        <v>13.79</v>
      </c>
      <c r="D1322" s="5">
        <v>13.22</v>
      </c>
      <c r="E1322" s="5">
        <v>13.36</v>
      </c>
    </row>
    <row r="1323" spans="1:5">
      <c r="A1323" s="1">
        <v>41284</v>
      </c>
      <c r="B1323" s="5">
        <v>13.33</v>
      </c>
      <c r="C1323" s="5">
        <v>13.88</v>
      </c>
      <c r="D1323" s="5">
        <v>13.33</v>
      </c>
      <c r="E1323" s="5">
        <v>13.49</v>
      </c>
    </row>
    <row r="1324" spans="1:5">
      <c r="A1324" s="1">
        <v>41283</v>
      </c>
      <c r="B1324" s="5">
        <v>13.32</v>
      </c>
      <c r="C1324" s="5">
        <v>13.93</v>
      </c>
      <c r="D1324" s="5">
        <v>13.22</v>
      </c>
      <c r="E1324" s="5">
        <v>13.81</v>
      </c>
    </row>
    <row r="1325" spans="1:5">
      <c r="A1325" s="1">
        <v>41282</v>
      </c>
      <c r="B1325" s="5">
        <v>13.88</v>
      </c>
      <c r="C1325" s="5">
        <v>14.29</v>
      </c>
      <c r="D1325" s="5">
        <v>13.62</v>
      </c>
      <c r="E1325" s="5">
        <v>13.62</v>
      </c>
    </row>
    <row r="1326" spans="1:5">
      <c r="A1326" s="1">
        <v>41281</v>
      </c>
      <c r="B1326" s="5">
        <v>14.53</v>
      </c>
      <c r="C1326" s="5">
        <v>14.53</v>
      </c>
      <c r="D1326" s="5">
        <v>13.71</v>
      </c>
      <c r="E1326" s="5">
        <v>13.79</v>
      </c>
    </row>
    <row r="1327" spans="1:5">
      <c r="A1327" s="1">
        <v>41278</v>
      </c>
      <c r="B1327" s="5">
        <v>14.23</v>
      </c>
      <c r="C1327" s="5">
        <v>14.31</v>
      </c>
      <c r="D1327" s="5">
        <v>13.64</v>
      </c>
      <c r="E1327" s="5">
        <v>13.83</v>
      </c>
    </row>
    <row r="1328" spans="1:5">
      <c r="A1328" s="1">
        <v>41277</v>
      </c>
      <c r="B1328" s="5">
        <v>14.77</v>
      </c>
      <c r="C1328" s="5">
        <v>14.92</v>
      </c>
      <c r="D1328" s="5">
        <v>14.24</v>
      </c>
      <c r="E1328" s="5">
        <v>14.56</v>
      </c>
    </row>
    <row r="1329" spans="1:5">
      <c r="A1329" s="1">
        <v>41276</v>
      </c>
      <c r="B1329" s="5">
        <v>15.24</v>
      </c>
      <c r="C1329" s="5">
        <v>15.93</v>
      </c>
      <c r="D1329" s="5">
        <v>14.6</v>
      </c>
      <c r="E1329" s="5">
        <v>14.68</v>
      </c>
    </row>
    <row r="1330" spans="1:5">
      <c r="A1330" s="1">
        <v>41274</v>
      </c>
      <c r="B1330" s="5">
        <v>22.14</v>
      </c>
      <c r="C1330" s="5">
        <v>22.72</v>
      </c>
      <c r="D1330" s="5">
        <v>17.88</v>
      </c>
      <c r="E1330" s="5">
        <v>18.02</v>
      </c>
    </row>
    <row r="1331" spans="1:5">
      <c r="A1331" s="1">
        <v>41271</v>
      </c>
      <c r="B1331" s="5">
        <v>20.32</v>
      </c>
      <c r="C1331" s="5">
        <v>23.23</v>
      </c>
      <c r="D1331" s="5">
        <v>19.940000000000001</v>
      </c>
      <c r="E1331" s="5">
        <v>22.72</v>
      </c>
    </row>
    <row r="1332" spans="1:5">
      <c r="A1332" s="1">
        <v>41270</v>
      </c>
      <c r="B1332" s="5">
        <v>19.39</v>
      </c>
      <c r="C1332" s="5">
        <v>20.9</v>
      </c>
      <c r="D1332" s="5">
        <v>19.11</v>
      </c>
      <c r="E1332" s="5">
        <v>19.47</v>
      </c>
    </row>
    <row r="1333" spans="1:5">
      <c r="A1333" s="1">
        <v>41269</v>
      </c>
      <c r="B1333" s="5">
        <v>18.71</v>
      </c>
      <c r="C1333" s="5">
        <v>19.63</v>
      </c>
      <c r="D1333" s="5">
        <v>18.61</v>
      </c>
      <c r="E1333" s="5">
        <v>19.48</v>
      </c>
    </row>
    <row r="1334" spans="1:5">
      <c r="A1334" s="1">
        <v>41267</v>
      </c>
      <c r="B1334" s="5">
        <v>18.46</v>
      </c>
      <c r="C1334" s="5">
        <v>18.66</v>
      </c>
      <c r="D1334" s="5">
        <v>17.84</v>
      </c>
      <c r="E1334" s="5">
        <v>17.84</v>
      </c>
    </row>
    <row r="1335" spans="1:5">
      <c r="A1335" s="1">
        <v>41264</v>
      </c>
      <c r="B1335" s="5">
        <v>19.850000000000001</v>
      </c>
      <c r="C1335" s="5">
        <v>19.93</v>
      </c>
      <c r="D1335" s="5">
        <v>17.760000000000002</v>
      </c>
      <c r="E1335" s="5">
        <v>17.84</v>
      </c>
    </row>
    <row r="1336" spans="1:5">
      <c r="A1336" s="1">
        <v>41263</v>
      </c>
      <c r="B1336" s="5">
        <v>17.260000000000002</v>
      </c>
      <c r="C1336" s="5">
        <v>17.96</v>
      </c>
      <c r="D1336" s="5">
        <v>17.11</v>
      </c>
      <c r="E1336" s="5">
        <v>17.670000000000002</v>
      </c>
    </row>
    <row r="1337" spans="1:5">
      <c r="A1337" s="1">
        <v>41262</v>
      </c>
      <c r="B1337" s="5">
        <v>16.05</v>
      </c>
      <c r="C1337" s="5">
        <v>17.46</v>
      </c>
      <c r="D1337" s="5">
        <v>16.04</v>
      </c>
      <c r="E1337" s="5">
        <v>17.36</v>
      </c>
    </row>
    <row r="1338" spans="1:5">
      <c r="A1338" s="1">
        <v>41261</v>
      </c>
      <c r="B1338" s="5">
        <v>16.39</v>
      </c>
      <c r="C1338" s="5">
        <v>16.43</v>
      </c>
      <c r="D1338" s="5">
        <v>15.46</v>
      </c>
      <c r="E1338" s="5">
        <v>15.57</v>
      </c>
    </row>
    <row r="1339" spans="1:5">
      <c r="A1339" s="1">
        <v>41260</v>
      </c>
      <c r="B1339" s="5">
        <v>17.2</v>
      </c>
      <c r="C1339" s="5">
        <v>17.2</v>
      </c>
      <c r="D1339" s="5">
        <v>16.21</v>
      </c>
      <c r="E1339" s="5">
        <v>16.34</v>
      </c>
    </row>
    <row r="1340" spans="1:5">
      <c r="A1340" s="1">
        <v>41257</v>
      </c>
      <c r="B1340" s="5">
        <v>16.68</v>
      </c>
      <c r="C1340" s="5">
        <v>17.149999999999999</v>
      </c>
      <c r="D1340" s="5">
        <v>16.61</v>
      </c>
      <c r="E1340" s="5">
        <v>17</v>
      </c>
    </row>
    <row r="1341" spans="1:5">
      <c r="A1341" s="1">
        <v>41256</v>
      </c>
      <c r="B1341" s="5">
        <v>15.87</v>
      </c>
      <c r="C1341" s="5">
        <v>16.670000000000002</v>
      </c>
      <c r="D1341" s="5">
        <v>15.71</v>
      </c>
      <c r="E1341" s="5">
        <v>16.559999999999999</v>
      </c>
    </row>
    <row r="1342" spans="1:5">
      <c r="A1342" s="1">
        <v>41255</v>
      </c>
      <c r="B1342" s="5">
        <v>15.6</v>
      </c>
      <c r="C1342" s="5">
        <v>16.09</v>
      </c>
      <c r="D1342" s="5">
        <v>15.41</v>
      </c>
      <c r="E1342" s="5">
        <v>15.95</v>
      </c>
    </row>
    <row r="1343" spans="1:5">
      <c r="A1343" s="1">
        <v>41254</v>
      </c>
      <c r="B1343" s="5">
        <v>15.94</v>
      </c>
      <c r="C1343" s="5">
        <v>16.010000000000002</v>
      </c>
      <c r="D1343" s="5">
        <v>15.42</v>
      </c>
      <c r="E1343" s="5">
        <v>15.57</v>
      </c>
    </row>
    <row r="1344" spans="1:5">
      <c r="A1344" s="1">
        <v>41253</v>
      </c>
      <c r="B1344" s="5">
        <v>16.47</v>
      </c>
      <c r="C1344" s="5">
        <v>16.47</v>
      </c>
      <c r="D1344" s="5">
        <v>15.96</v>
      </c>
      <c r="E1344" s="5">
        <v>16.05</v>
      </c>
    </row>
    <row r="1345" spans="1:5">
      <c r="A1345" s="1">
        <v>41250</v>
      </c>
      <c r="B1345" s="5">
        <v>16.12</v>
      </c>
      <c r="C1345" s="5">
        <v>16.649999999999999</v>
      </c>
      <c r="D1345" s="5">
        <v>15.73</v>
      </c>
      <c r="E1345" s="5">
        <v>15.9</v>
      </c>
    </row>
    <row r="1346" spans="1:5">
      <c r="A1346" s="1">
        <v>41249</v>
      </c>
      <c r="B1346" s="5">
        <v>16.59</v>
      </c>
      <c r="C1346" s="5">
        <v>16.850000000000001</v>
      </c>
      <c r="D1346" s="5">
        <v>16.309999999999999</v>
      </c>
      <c r="E1346" s="5">
        <v>16.579999999999998</v>
      </c>
    </row>
    <row r="1347" spans="1:5">
      <c r="A1347" s="1">
        <v>41248</v>
      </c>
      <c r="B1347" s="5">
        <v>16.95</v>
      </c>
      <c r="C1347" s="5">
        <v>17.53</v>
      </c>
      <c r="D1347" s="5">
        <v>16.27</v>
      </c>
      <c r="E1347" s="5">
        <v>16.46</v>
      </c>
    </row>
    <row r="1348" spans="1:5">
      <c r="A1348" s="1">
        <v>41247</v>
      </c>
      <c r="B1348" s="5">
        <v>16.66</v>
      </c>
      <c r="C1348" s="5">
        <v>17.37</v>
      </c>
      <c r="D1348" s="5">
        <v>16.38</v>
      </c>
      <c r="E1348" s="5">
        <v>17.12</v>
      </c>
    </row>
    <row r="1349" spans="1:5">
      <c r="A1349" s="1">
        <v>41246</v>
      </c>
      <c r="B1349" s="5">
        <v>15.81</v>
      </c>
      <c r="C1349" s="5">
        <v>16.690000000000001</v>
      </c>
      <c r="D1349" s="5">
        <v>15.76</v>
      </c>
      <c r="E1349" s="5">
        <v>16.64</v>
      </c>
    </row>
    <row r="1350" spans="1:5">
      <c r="A1350" s="1">
        <v>41243</v>
      </c>
      <c r="B1350" s="5">
        <v>15.26</v>
      </c>
      <c r="C1350" s="5">
        <v>16.170000000000002</v>
      </c>
      <c r="D1350" s="5">
        <v>14.89</v>
      </c>
      <c r="E1350" s="5">
        <v>15.87</v>
      </c>
    </row>
    <row r="1351" spans="1:5">
      <c r="A1351" s="1">
        <v>41242</v>
      </c>
      <c r="B1351" s="5">
        <v>15.21</v>
      </c>
      <c r="C1351" s="5">
        <v>15.51</v>
      </c>
      <c r="D1351" s="5">
        <v>15.02</v>
      </c>
      <c r="E1351" s="5">
        <v>15.06</v>
      </c>
    </row>
    <row r="1352" spans="1:5">
      <c r="A1352" s="1">
        <v>41241</v>
      </c>
      <c r="B1352" s="5">
        <v>16.43</v>
      </c>
      <c r="C1352" s="5">
        <v>16.98</v>
      </c>
      <c r="D1352" s="5">
        <v>15.47</v>
      </c>
      <c r="E1352" s="5">
        <v>15.51</v>
      </c>
    </row>
    <row r="1353" spans="1:5">
      <c r="A1353" s="1">
        <v>41240</v>
      </c>
      <c r="B1353" s="5">
        <v>15.3</v>
      </c>
      <c r="C1353" s="5">
        <v>15.93</v>
      </c>
      <c r="D1353" s="5">
        <v>15.01</v>
      </c>
      <c r="E1353" s="5">
        <v>15.92</v>
      </c>
    </row>
    <row r="1354" spans="1:5">
      <c r="A1354" s="1">
        <v>41239</v>
      </c>
      <c r="B1354" s="5">
        <v>15.63</v>
      </c>
      <c r="C1354" s="5">
        <v>15.84</v>
      </c>
      <c r="D1354" s="5">
        <v>15.47</v>
      </c>
      <c r="E1354" s="5">
        <v>15.5</v>
      </c>
    </row>
    <row r="1355" spans="1:5">
      <c r="A1355" s="1">
        <v>41236</v>
      </c>
      <c r="B1355" s="5">
        <v>15</v>
      </c>
      <c r="C1355" s="5">
        <v>15.26</v>
      </c>
      <c r="D1355" s="5">
        <v>15</v>
      </c>
      <c r="E1355" s="5">
        <v>15.14</v>
      </c>
    </row>
    <row r="1356" spans="1:5">
      <c r="A1356" s="1">
        <v>41234</v>
      </c>
      <c r="B1356" s="5">
        <v>14.96</v>
      </c>
      <c r="C1356" s="5">
        <v>15.43</v>
      </c>
      <c r="D1356" s="5">
        <v>14.77</v>
      </c>
      <c r="E1356" s="5">
        <v>15.31</v>
      </c>
    </row>
    <row r="1357" spans="1:5">
      <c r="A1357" s="1">
        <v>41233</v>
      </c>
      <c r="B1357" s="5">
        <v>15.11</v>
      </c>
      <c r="C1357" s="5">
        <v>15.65</v>
      </c>
      <c r="D1357" s="5">
        <v>15.06</v>
      </c>
      <c r="E1357" s="5">
        <v>15.08</v>
      </c>
    </row>
    <row r="1358" spans="1:5">
      <c r="A1358" s="1">
        <v>41232</v>
      </c>
      <c r="B1358" s="5">
        <v>15.88</v>
      </c>
      <c r="C1358" s="5">
        <v>15.98</v>
      </c>
      <c r="D1358" s="5">
        <v>15.1</v>
      </c>
      <c r="E1358" s="5">
        <v>15.24</v>
      </c>
    </row>
    <row r="1359" spans="1:5">
      <c r="A1359" s="1">
        <v>41229</v>
      </c>
      <c r="B1359" s="5">
        <v>17.649999999999999</v>
      </c>
      <c r="C1359" s="5">
        <v>18.5</v>
      </c>
      <c r="D1359" s="5">
        <v>16.41</v>
      </c>
      <c r="E1359" s="5">
        <v>16.41</v>
      </c>
    </row>
    <row r="1360" spans="1:5">
      <c r="A1360" s="1">
        <v>41228</v>
      </c>
      <c r="B1360" s="5">
        <v>17.739999999999998</v>
      </c>
      <c r="C1360" s="5">
        <v>18.64</v>
      </c>
      <c r="D1360" s="5">
        <v>17.62</v>
      </c>
      <c r="E1360" s="5">
        <v>17.989999999999998</v>
      </c>
    </row>
    <row r="1361" spans="1:5">
      <c r="A1361" s="1">
        <v>41227</v>
      </c>
      <c r="B1361" s="5">
        <v>16.32</v>
      </c>
      <c r="C1361" s="5">
        <v>18.05</v>
      </c>
      <c r="D1361" s="5">
        <v>15.93</v>
      </c>
      <c r="E1361" s="5">
        <v>17.920000000000002</v>
      </c>
    </row>
    <row r="1362" spans="1:5">
      <c r="A1362" s="1">
        <v>41226</v>
      </c>
      <c r="B1362" s="5">
        <v>17.36</v>
      </c>
      <c r="C1362" s="5">
        <v>17.38</v>
      </c>
      <c r="D1362" s="5">
        <v>16.12</v>
      </c>
      <c r="E1362" s="5">
        <v>16.649999999999999</v>
      </c>
    </row>
    <row r="1363" spans="1:5">
      <c r="A1363" s="1">
        <v>41225</v>
      </c>
      <c r="B1363" s="5">
        <v>18.149999999999999</v>
      </c>
      <c r="C1363" s="5">
        <v>18.149999999999999</v>
      </c>
      <c r="D1363" s="5">
        <v>16.45</v>
      </c>
      <c r="E1363" s="5">
        <v>16.68</v>
      </c>
    </row>
    <row r="1364" spans="1:5">
      <c r="A1364" s="1">
        <v>41222</v>
      </c>
      <c r="B1364" s="5">
        <v>18.8</v>
      </c>
      <c r="C1364" s="5">
        <v>18.809999999999999</v>
      </c>
      <c r="D1364" s="5">
        <v>17.670000000000002</v>
      </c>
      <c r="E1364" s="5">
        <v>18.61</v>
      </c>
    </row>
    <row r="1365" spans="1:5">
      <c r="A1365" s="1">
        <v>41221</v>
      </c>
      <c r="B1365" s="5">
        <v>18.690000000000001</v>
      </c>
      <c r="C1365" s="5">
        <v>18.690000000000001</v>
      </c>
      <c r="D1365" s="5">
        <v>17.96</v>
      </c>
      <c r="E1365" s="5">
        <v>18.489999999999998</v>
      </c>
    </row>
    <row r="1366" spans="1:5">
      <c r="A1366" s="1">
        <v>41220</v>
      </c>
      <c r="B1366" s="5">
        <v>17.72</v>
      </c>
      <c r="C1366" s="5">
        <v>19.399999999999999</v>
      </c>
      <c r="D1366" s="5">
        <v>17.62</v>
      </c>
      <c r="E1366" s="5">
        <v>19.079999999999998</v>
      </c>
    </row>
    <row r="1367" spans="1:5">
      <c r="A1367" s="1">
        <v>41219</v>
      </c>
      <c r="B1367" s="5">
        <v>18.16</v>
      </c>
      <c r="C1367" s="5">
        <v>18.170000000000002</v>
      </c>
      <c r="D1367" s="5">
        <v>17.190000000000001</v>
      </c>
      <c r="E1367" s="5">
        <v>17.579999999999998</v>
      </c>
    </row>
    <row r="1368" spans="1:5">
      <c r="A1368" s="1">
        <v>41218</v>
      </c>
      <c r="B1368" s="5">
        <v>18.329999999999998</v>
      </c>
      <c r="C1368" s="5">
        <v>18.7</v>
      </c>
      <c r="D1368" s="5">
        <v>18.13</v>
      </c>
      <c r="E1368" s="5">
        <v>18.420000000000002</v>
      </c>
    </row>
    <row r="1369" spans="1:5">
      <c r="A1369" s="1">
        <v>41215</v>
      </c>
      <c r="B1369" s="5">
        <v>16.059999999999999</v>
      </c>
      <c r="C1369" s="5">
        <v>17.600000000000001</v>
      </c>
      <c r="D1369" s="5">
        <v>16.05</v>
      </c>
      <c r="E1369" s="5">
        <v>17.59</v>
      </c>
    </row>
    <row r="1370" spans="1:5">
      <c r="A1370" s="1">
        <v>41214</v>
      </c>
      <c r="B1370" s="5">
        <v>17.77</v>
      </c>
      <c r="C1370" s="5">
        <v>17.79</v>
      </c>
      <c r="D1370" s="5">
        <v>16.45</v>
      </c>
      <c r="E1370" s="5">
        <v>16.690000000000001</v>
      </c>
    </row>
    <row r="1371" spans="1:5">
      <c r="A1371" s="1">
        <v>41213</v>
      </c>
      <c r="B1371" s="5">
        <v>17.68</v>
      </c>
      <c r="C1371" s="5">
        <v>18.84</v>
      </c>
      <c r="D1371" s="5">
        <v>17.559999999999999</v>
      </c>
      <c r="E1371" s="5">
        <v>18.600000000000001</v>
      </c>
    </row>
    <row r="1372" spans="1:5">
      <c r="A1372" s="1">
        <v>41208</v>
      </c>
      <c r="B1372" s="5">
        <v>18.03</v>
      </c>
      <c r="C1372" s="5">
        <v>18.64</v>
      </c>
      <c r="D1372" s="5">
        <v>17.52</v>
      </c>
      <c r="E1372" s="5">
        <v>17.809999999999999</v>
      </c>
    </row>
    <row r="1373" spans="1:5">
      <c r="A1373" s="1">
        <v>41207</v>
      </c>
      <c r="B1373" s="5">
        <v>17.559999999999999</v>
      </c>
      <c r="C1373" s="5">
        <v>18.64</v>
      </c>
      <c r="D1373" s="5">
        <v>17.3</v>
      </c>
      <c r="E1373" s="5">
        <v>18.12</v>
      </c>
    </row>
    <row r="1374" spans="1:5">
      <c r="A1374" s="1">
        <v>41206</v>
      </c>
      <c r="B1374" s="5">
        <v>18.22</v>
      </c>
      <c r="C1374" s="5">
        <v>18.670000000000002</v>
      </c>
      <c r="D1374" s="5">
        <v>17.93</v>
      </c>
      <c r="E1374" s="5">
        <v>18.329999999999998</v>
      </c>
    </row>
    <row r="1375" spans="1:5">
      <c r="A1375" s="1">
        <v>41205</v>
      </c>
      <c r="B1375" s="5">
        <v>18.23</v>
      </c>
      <c r="C1375" s="5">
        <v>19.649999999999999</v>
      </c>
      <c r="D1375" s="5">
        <v>18.170000000000002</v>
      </c>
      <c r="E1375" s="5">
        <v>18.829999999999998</v>
      </c>
    </row>
    <row r="1376" spans="1:5">
      <c r="A1376" s="1">
        <v>41204</v>
      </c>
      <c r="B1376" s="5">
        <v>17.440000000000001</v>
      </c>
      <c r="C1376" s="5">
        <v>17.98</v>
      </c>
      <c r="D1376" s="5">
        <v>16.62</v>
      </c>
      <c r="E1376" s="5">
        <v>16.62</v>
      </c>
    </row>
    <row r="1377" spans="1:5">
      <c r="A1377" s="1">
        <v>41201</v>
      </c>
      <c r="B1377" s="5">
        <v>14.91</v>
      </c>
      <c r="C1377" s="5">
        <v>17.600000000000001</v>
      </c>
      <c r="D1377" s="5">
        <v>14.9</v>
      </c>
      <c r="E1377" s="5">
        <v>17.059999999999999</v>
      </c>
    </row>
    <row r="1378" spans="1:5">
      <c r="A1378" s="1">
        <v>41200</v>
      </c>
      <c r="B1378" s="5">
        <v>15.25</v>
      </c>
      <c r="C1378" s="5">
        <v>15.5</v>
      </c>
      <c r="D1378" s="5">
        <v>14.68</v>
      </c>
      <c r="E1378" s="5">
        <v>15.03</v>
      </c>
    </row>
    <row r="1379" spans="1:5">
      <c r="A1379" s="1">
        <v>41199</v>
      </c>
      <c r="B1379" s="5">
        <v>15.43</v>
      </c>
      <c r="C1379" s="5">
        <v>15.63</v>
      </c>
      <c r="D1379" s="5">
        <v>14.9</v>
      </c>
      <c r="E1379" s="5">
        <v>15.07</v>
      </c>
    </row>
    <row r="1380" spans="1:5">
      <c r="A1380" s="1">
        <v>41198</v>
      </c>
      <c r="B1380" s="5">
        <v>14.84</v>
      </c>
      <c r="C1380" s="5">
        <v>15.23</v>
      </c>
      <c r="D1380" s="5">
        <v>14.5</v>
      </c>
      <c r="E1380" s="5">
        <v>15.22</v>
      </c>
    </row>
    <row r="1381" spans="1:5">
      <c r="A1381" s="1">
        <v>41197</v>
      </c>
      <c r="B1381" s="5">
        <v>16.05</v>
      </c>
      <c r="C1381" s="5">
        <v>16.21</v>
      </c>
      <c r="D1381" s="5">
        <v>15.23</v>
      </c>
      <c r="E1381" s="5">
        <v>15.27</v>
      </c>
    </row>
    <row r="1382" spans="1:5">
      <c r="A1382" s="1">
        <v>41194</v>
      </c>
      <c r="B1382" s="5">
        <v>15.41</v>
      </c>
      <c r="C1382" s="5">
        <v>16.18</v>
      </c>
      <c r="D1382" s="5">
        <v>14.96</v>
      </c>
      <c r="E1382" s="5">
        <v>16.14</v>
      </c>
    </row>
    <row r="1383" spans="1:5">
      <c r="A1383" s="1">
        <v>41193</v>
      </c>
      <c r="B1383" s="5">
        <v>15.33</v>
      </c>
      <c r="C1383" s="5">
        <v>15.8</v>
      </c>
      <c r="D1383" s="5">
        <v>15.31</v>
      </c>
      <c r="E1383" s="5">
        <v>15.59</v>
      </c>
    </row>
    <row r="1384" spans="1:5">
      <c r="A1384" s="1">
        <v>41192</v>
      </c>
      <c r="B1384" s="5">
        <v>16.52</v>
      </c>
      <c r="C1384" s="5">
        <v>16.79</v>
      </c>
      <c r="D1384" s="5">
        <v>16.13</v>
      </c>
      <c r="E1384" s="5">
        <v>16.29</v>
      </c>
    </row>
    <row r="1385" spans="1:5">
      <c r="A1385" s="1">
        <v>41191</v>
      </c>
      <c r="B1385" s="5">
        <v>15.28</v>
      </c>
      <c r="C1385" s="5">
        <v>16.399999999999999</v>
      </c>
      <c r="D1385" s="5">
        <v>15.18</v>
      </c>
      <c r="E1385" s="5">
        <v>16.37</v>
      </c>
    </row>
    <row r="1386" spans="1:5">
      <c r="A1386" s="1">
        <v>41190</v>
      </c>
      <c r="B1386" s="5">
        <v>15.19</v>
      </c>
      <c r="C1386" s="5">
        <v>15.46</v>
      </c>
      <c r="D1386" s="5">
        <v>15.04</v>
      </c>
      <c r="E1386" s="5">
        <v>15.11</v>
      </c>
    </row>
    <row r="1387" spans="1:5">
      <c r="A1387" s="1">
        <v>41187</v>
      </c>
      <c r="B1387" s="5">
        <v>13.68</v>
      </c>
      <c r="C1387" s="5">
        <v>14.78</v>
      </c>
      <c r="D1387" s="5">
        <v>13.67</v>
      </c>
      <c r="E1387" s="5">
        <v>14.33</v>
      </c>
    </row>
    <row r="1388" spans="1:5">
      <c r="A1388" s="1">
        <v>41186</v>
      </c>
      <c r="B1388" s="5">
        <v>15.23</v>
      </c>
      <c r="C1388" s="5">
        <v>15.33</v>
      </c>
      <c r="D1388" s="5">
        <v>14.53</v>
      </c>
      <c r="E1388" s="5">
        <v>14.55</v>
      </c>
    </row>
    <row r="1389" spans="1:5">
      <c r="A1389" s="1">
        <v>41185</v>
      </c>
      <c r="B1389" s="5">
        <v>15.63</v>
      </c>
      <c r="C1389" s="5">
        <v>16.02</v>
      </c>
      <c r="D1389" s="5">
        <v>15.13</v>
      </c>
      <c r="E1389" s="5">
        <v>15.43</v>
      </c>
    </row>
    <row r="1390" spans="1:5">
      <c r="A1390" s="1">
        <v>41184</v>
      </c>
      <c r="B1390" s="5">
        <v>15.85</v>
      </c>
      <c r="C1390" s="5">
        <v>16.5</v>
      </c>
      <c r="D1390" s="5">
        <v>15.7</v>
      </c>
      <c r="E1390" s="5">
        <v>15.71</v>
      </c>
    </row>
    <row r="1391" spans="1:5">
      <c r="A1391" s="1">
        <v>41183</v>
      </c>
      <c r="B1391" s="5">
        <v>16.03</v>
      </c>
      <c r="C1391" s="5">
        <v>16.53</v>
      </c>
      <c r="D1391" s="5">
        <v>15.13</v>
      </c>
      <c r="E1391" s="5">
        <v>16.32</v>
      </c>
    </row>
    <row r="1392" spans="1:5">
      <c r="A1392" s="1">
        <v>41180</v>
      </c>
      <c r="B1392" s="5">
        <v>15.23</v>
      </c>
      <c r="C1392" s="5">
        <v>15.77</v>
      </c>
      <c r="D1392" s="5">
        <v>14.95</v>
      </c>
      <c r="E1392" s="5">
        <v>15.73</v>
      </c>
    </row>
    <row r="1393" spans="1:5">
      <c r="A1393" s="1">
        <v>41179</v>
      </c>
      <c r="B1393" s="5">
        <v>16.38</v>
      </c>
      <c r="C1393" s="5">
        <v>16.5</v>
      </c>
      <c r="D1393" s="5">
        <v>14.83</v>
      </c>
      <c r="E1393" s="5">
        <v>14.84</v>
      </c>
    </row>
    <row r="1394" spans="1:5">
      <c r="A1394" s="1">
        <v>41178</v>
      </c>
      <c r="B1394" s="5">
        <v>15.83</v>
      </c>
      <c r="C1394" s="5">
        <v>17.079999999999998</v>
      </c>
      <c r="D1394" s="5">
        <v>15.83</v>
      </c>
      <c r="E1394" s="5">
        <v>16.809999999999999</v>
      </c>
    </row>
    <row r="1395" spans="1:5">
      <c r="A1395" s="1">
        <v>41177</v>
      </c>
      <c r="B1395" s="5">
        <v>14.19</v>
      </c>
      <c r="C1395" s="5">
        <v>15.72</v>
      </c>
      <c r="D1395" s="5">
        <v>14.03</v>
      </c>
      <c r="E1395" s="5">
        <v>15.43</v>
      </c>
    </row>
    <row r="1396" spans="1:5">
      <c r="A1396" s="1">
        <v>41176</v>
      </c>
      <c r="B1396" s="5">
        <v>15.06</v>
      </c>
      <c r="C1396" s="5">
        <v>15.06</v>
      </c>
      <c r="D1396" s="5">
        <v>13.87</v>
      </c>
      <c r="E1396" s="5">
        <v>14.15</v>
      </c>
    </row>
    <row r="1397" spans="1:5">
      <c r="A1397" s="1">
        <v>41173</v>
      </c>
      <c r="B1397" s="5">
        <v>13.94</v>
      </c>
      <c r="C1397" s="5">
        <v>14.18</v>
      </c>
      <c r="D1397" s="5">
        <v>13.69</v>
      </c>
      <c r="E1397" s="5">
        <v>13.98</v>
      </c>
    </row>
    <row r="1398" spans="1:5">
      <c r="A1398" s="1">
        <v>41172</v>
      </c>
      <c r="B1398" s="5">
        <v>14.63</v>
      </c>
      <c r="C1398" s="5">
        <v>14.67</v>
      </c>
      <c r="D1398" s="5">
        <v>14.07</v>
      </c>
      <c r="E1398" s="5">
        <v>14.07</v>
      </c>
    </row>
    <row r="1399" spans="1:5">
      <c r="A1399" s="1">
        <v>41171</v>
      </c>
      <c r="B1399" s="5">
        <v>13.95</v>
      </c>
      <c r="C1399" s="5">
        <v>14.08</v>
      </c>
      <c r="D1399" s="5">
        <v>13.61</v>
      </c>
      <c r="E1399" s="5">
        <v>13.88</v>
      </c>
    </row>
    <row r="1400" spans="1:5">
      <c r="A1400" s="1">
        <v>41170</v>
      </c>
      <c r="B1400" s="5">
        <v>14.51</v>
      </c>
      <c r="C1400" s="5">
        <v>14.88</v>
      </c>
      <c r="D1400" s="5">
        <v>13.97</v>
      </c>
      <c r="E1400" s="5">
        <v>14.18</v>
      </c>
    </row>
    <row r="1401" spans="1:5">
      <c r="A1401" s="1">
        <v>41169</v>
      </c>
      <c r="B1401" s="5">
        <v>14.67</v>
      </c>
      <c r="C1401" s="5">
        <v>14.92</v>
      </c>
      <c r="D1401" s="5">
        <v>14.38</v>
      </c>
      <c r="E1401" s="5">
        <v>14.59</v>
      </c>
    </row>
    <row r="1402" spans="1:5">
      <c r="A1402" s="1">
        <v>41166</v>
      </c>
      <c r="B1402" s="5">
        <v>13.82</v>
      </c>
      <c r="C1402" s="5">
        <v>14.71</v>
      </c>
      <c r="D1402" s="5">
        <v>13.51</v>
      </c>
      <c r="E1402" s="5">
        <v>14.51</v>
      </c>
    </row>
    <row r="1403" spans="1:5">
      <c r="A1403" s="1">
        <v>41165</v>
      </c>
      <c r="B1403" s="5">
        <v>15.6</v>
      </c>
      <c r="C1403" s="5">
        <v>16.54</v>
      </c>
      <c r="D1403" s="5">
        <v>13.91</v>
      </c>
      <c r="E1403" s="5">
        <v>14.05</v>
      </c>
    </row>
    <row r="1404" spans="1:5">
      <c r="A1404" s="1">
        <v>41164</v>
      </c>
      <c r="B1404" s="5">
        <v>15.59</v>
      </c>
      <c r="C1404" s="5">
        <v>16.309999999999999</v>
      </c>
      <c r="D1404" s="5">
        <v>15.43</v>
      </c>
      <c r="E1404" s="5">
        <v>15.8</v>
      </c>
    </row>
    <row r="1405" spans="1:5">
      <c r="A1405" s="1">
        <v>41163</v>
      </c>
      <c r="B1405" s="5">
        <v>16.11</v>
      </c>
      <c r="C1405" s="5">
        <v>16.41</v>
      </c>
      <c r="D1405" s="5">
        <v>15.46</v>
      </c>
      <c r="E1405" s="5">
        <v>16.41</v>
      </c>
    </row>
    <row r="1406" spans="1:5">
      <c r="A1406" s="1">
        <v>41162</v>
      </c>
      <c r="B1406" s="5">
        <v>14.27</v>
      </c>
      <c r="C1406" s="5">
        <v>16.28</v>
      </c>
      <c r="D1406" s="5">
        <v>13.97</v>
      </c>
      <c r="E1406" s="5">
        <v>16.28</v>
      </c>
    </row>
    <row r="1407" spans="1:5">
      <c r="A1407" s="1">
        <v>41159</v>
      </c>
      <c r="B1407" s="5">
        <v>15.6</v>
      </c>
      <c r="C1407" s="5">
        <v>15.6</v>
      </c>
      <c r="D1407" s="5">
        <v>14.33</v>
      </c>
      <c r="E1407" s="5">
        <v>14.38</v>
      </c>
    </row>
    <row r="1408" spans="1:5">
      <c r="A1408" s="1">
        <v>41158</v>
      </c>
      <c r="B1408" s="5">
        <v>17.3</v>
      </c>
      <c r="C1408" s="5">
        <v>17.3</v>
      </c>
      <c r="D1408" s="5">
        <v>15.6</v>
      </c>
      <c r="E1408" s="5">
        <v>15.6</v>
      </c>
    </row>
    <row r="1409" spans="1:5">
      <c r="A1409" s="1">
        <v>41157</v>
      </c>
      <c r="B1409" s="5">
        <v>17.38</v>
      </c>
      <c r="C1409" s="5">
        <v>17.84</v>
      </c>
      <c r="D1409" s="5">
        <v>16.989999999999998</v>
      </c>
      <c r="E1409" s="5">
        <v>17.739999999999998</v>
      </c>
    </row>
    <row r="1410" spans="1:5">
      <c r="A1410" s="1">
        <v>41156</v>
      </c>
      <c r="B1410" s="5">
        <v>18.649999999999999</v>
      </c>
      <c r="C1410" s="5">
        <v>18.96</v>
      </c>
      <c r="D1410" s="5">
        <v>17.850000000000001</v>
      </c>
      <c r="E1410" s="5">
        <v>17.98</v>
      </c>
    </row>
    <row r="1411" spans="1:5">
      <c r="A1411" s="1">
        <v>41152</v>
      </c>
      <c r="B1411" s="5">
        <v>17.25</v>
      </c>
      <c r="C1411" s="5">
        <v>18.04</v>
      </c>
      <c r="D1411" s="5">
        <v>16.559999999999999</v>
      </c>
      <c r="E1411" s="5">
        <v>17.47</v>
      </c>
    </row>
    <row r="1412" spans="1:5">
      <c r="A1412" s="1">
        <v>41151</v>
      </c>
      <c r="B1412" s="5">
        <v>17.48</v>
      </c>
      <c r="C1412" s="5">
        <v>18.05</v>
      </c>
      <c r="D1412" s="5">
        <v>17.440000000000001</v>
      </c>
      <c r="E1412" s="5">
        <v>17.829999999999998</v>
      </c>
    </row>
    <row r="1413" spans="1:5">
      <c r="A1413" s="1">
        <v>41150</v>
      </c>
      <c r="B1413" s="5">
        <v>16.61</v>
      </c>
      <c r="C1413" s="5">
        <v>17.059999999999999</v>
      </c>
      <c r="D1413" s="5">
        <v>16.5</v>
      </c>
      <c r="E1413" s="5">
        <v>17.059999999999999</v>
      </c>
    </row>
    <row r="1414" spans="1:5">
      <c r="A1414" s="1">
        <v>41149</v>
      </c>
      <c r="B1414" s="5">
        <v>16.32</v>
      </c>
      <c r="C1414" s="5">
        <v>16.920000000000002</v>
      </c>
      <c r="D1414" s="5">
        <v>16.010000000000002</v>
      </c>
      <c r="E1414" s="5">
        <v>16.489999999999998</v>
      </c>
    </row>
    <row r="1415" spans="1:5">
      <c r="A1415" s="1">
        <v>41148</v>
      </c>
      <c r="B1415" s="5">
        <v>16.149999999999999</v>
      </c>
      <c r="C1415" s="5">
        <v>16.38</v>
      </c>
      <c r="D1415" s="5">
        <v>15.75</v>
      </c>
      <c r="E1415" s="5">
        <v>16.350000000000001</v>
      </c>
    </row>
    <row r="1416" spans="1:5">
      <c r="A1416" s="1">
        <v>41145</v>
      </c>
      <c r="B1416" s="5">
        <v>15.99</v>
      </c>
      <c r="C1416" s="5">
        <v>16</v>
      </c>
      <c r="D1416" s="5">
        <v>15.18</v>
      </c>
      <c r="E1416" s="5">
        <v>15.18</v>
      </c>
    </row>
    <row r="1417" spans="1:5">
      <c r="A1417" s="1">
        <v>41144</v>
      </c>
      <c r="B1417" s="5">
        <v>15</v>
      </c>
      <c r="C1417" s="5">
        <v>16.45</v>
      </c>
      <c r="D1417" s="5">
        <v>15</v>
      </c>
      <c r="E1417" s="5">
        <v>15.96</v>
      </c>
    </row>
    <row r="1418" spans="1:5">
      <c r="A1418" s="1">
        <v>41143</v>
      </c>
      <c r="B1418" s="5">
        <v>15.32</v>
      </c>
      <c r="C1418" s="5">
        <v>15.52</v>
      </c>
      <c r="D1418" s="5">
        <v>14.75</v>
      </c>
      <c r="E1418" s="5">
        <v>15.11</v>
      </c>
    </row>
    <row r="1419" spans="1:5">
      <c r="A1419" s="1">
        <v>41142</v>
      </c>
      <c r="B1419" s="5">
        <v>14.1</v>
      </c>
      <c r="C1419" s="5">
        <v>15.44</v>
      </c>
      <c r="D1419" s="5">
        <v>13.46</v>
      </c>
      <c r="E1419" s="5">
        <v>15.02</v>
      </c>
    </row>
    <row r="1420" spans="1:5">
      <c r="A1420" s="1">
        <v>41141</v>
      </c>
      <c r="B1420" s="5">
        <v>14.11</v>
      </c>
      <c r="C1420" s="5">
        <v>14.78</v>
      </c>
      <c r="D1420" s="5">
        <v>13.38</v>
      </c>
      <c r="E1420" s="5">
        <v>14.02</v>
      </c>
    </row>
    <row r="1421" spans="1:5">
      <c r="A1421" s="1">
        <v>41138</v>
      </c>
      <c r="B1421" s="5">
        <v>14.23</v>
      </c>
      <c r="C1421" s="5">
        <v>14.3</v>
      </c>
      <c r="D1421" s="5">
        <v>13.3</v>
      </c>
      <c r="E1421" s="5">
        <v>13.45</v>
      </c>
    </row>
    <row r="1422" spans="1:5">
      <c r="A1422" s="1">
        <v>41137</v>
      </c>
      <c r="B1422" s="5">
        <v>14.88</v>
      </c>
      <c r="C1422" s="5">
        <v>15.15</v>
      </c>
      <c r="D1422" s="5">
        <v>14.28</v>
      </c>
      <c r="E1422" s="5">
        <v>14.29</v>
      </c>
    </row>
    <row r="1423" spans="1:5">
      <c r="A1423" s="1">
        <v>41136</v>
      </c>
      <c r="B1423" s="5">
        <v>14.82</v>
      </c>
      <c r="C1423" s="5">
        <v>14.98</v>
      </c>
      <c r="D1423" s="5">
        <v>14.36</v>
      </c>
      <c r="E1423" s="5">
        <v>14.63</v>
      </c>
    </row>
    <row r="1424" spans="1:5">
      <c r="A1424" s="1">
        <v>41135</v>
      </c>
      <c r="B1424" s="5">
        <v>13.91</v>
      </c>
      <c r="C1424" s="5">
        <v>15.06</v>
      </c>
      <c r="D1424" s="5">
        <v>13.91</v>
      </c>
      <c r="E1424" s="5">
        <v>14.85</v>
      </c>
    </row>
    <row r="1425" spans="1:5">
      <c r="A1425" s="1">
        <v>41134</v>
      </c>
      <c r="B1425" s="5">
        <v>14.09</v>
      </c>
      <c r="C1425" s="5">
        <v>14.67</v>
      </c>
      <c r="D1425" s="5">
        <v>13.67</v>
      </c>
      <c r="E1425" s="5">
        <v>13.7</v>
      </c>
    </row>
    <row r="1426" spans="1:5">
      <c r="A1426" s="1">
        <v>41131</v>
      </c>
      <c r="B1426" s="5">
        <v>15.34</v>
      </c>
      <c r="C1426" s="5">
        <v>15.5</v>
      </c>
      <c r="D1426" s="5">
        <v>14.73</v>
      </c>
      <c r="E1426" s="5">
        <v>14.74</v>
      </c>
    </row>
    <row r="1427" spans="1:5">
      <c r="A1427" s="1">
        <v>41130</v>
      </c>
      <c r="B1427" s="5">
        <v>15.39</v>
      </c>
      <c r="C1427" s="5">
        <v>15.67</v>
      </c>
      <c r="D1427" s="5">
        <v>15.28</v>
      </c>
      <c r="E1427" s="5">
        <v>15.28</v>
      </c>
    </row>
    <row r="1428" spans="1:5">
      <c r="A1428" s="1">
        <v>41129</v>
      </c>
      <c r="B1428" s="5">
        <v>16.46</v>
      </c>
      <c r="C1428" s="5">
        <v>16.47</v>
      </c>
      <c r="D1428" s="5">
        <v>15.27</v>
      </c>
      <c r="E1428" s="5">
        <v>15.32</v>
      </c>
    </row>
    <row r="1429" spans="1:5">
      <c r="A1429" s="1">
        <v>41128</v>
      </c>
      <c r="B1429" s="5">
        <v>15.55</v>
      </c>
      <c r="C1429" s="5">
        <v>16.03</v>
      </c>
      <c r="D1429" s="5">
        <v>15.48</v>
      </c>
      <c r="E1429" s="5">
        <v>15.99</v>
      </c>
    </row>
    <row r="1430" spans="1:5">
      <c r="A1430" s="1">
        <v>41127</v>
      </c>
      <c r="B1430" s="5">
        <v>15.85</v>
      </c>
      <c r="C1430" s="5">
        <v>16.27</v>
      </c>
      <c r="D1430" s="5">
        <v>15.82</v>
      </c>
      <c r="E1430" s="5">
        <v>15.95</v>
      </c>
    </row>
    <row r="1431" spans="1:5">
      <c r="A1431" s="1">
        <v>41124</v>
      </c>
      <c r="B1431" s="5">
        <v>16.05</v>
      </c>
      <c r="C1431" s="5">
        <v>16.45</v>
      </c>
      <c r="D1431" s="5">
        <v>15.64</v>
      </c>
      <c r="E1431" s="5">
        <v>15.64</v>
      </c>
    </row>
    <row r="1432" spans="1:5">
      <c r="A1432" s="1">
        <v>41123</v>
      </c>
      <c r="B1432" s="5">
        <v>19.05</v>
      </c>
      <c r="C1432" s="5">
        <v>19.25</v>
      </c>
      <c r="D1432" s="5">
        <v>17.559999999999999</v>
      </c>
      <c r="E1432" s="5">
        <v>17.57</v>
      </c>
    </row>
    <row r="1433" spans="1:5">
      <c r="A1433" s="1">
        <v>41122</v>
      </c>
      <c r="B1433" s="5">
        <v>18.8</v>
      </c>
      <c r="C1433" s="5">
        <v>19.18</v>
      </c>
      <c r="D1433" s="5">
        <v>18.2</v>
      </c>
      <c r="E1433" s="5">
        <v>18.96</v>
      </c>
    </row>
    <row r="1434" spans="1:5">
      <c r="A1434" s="1">
        <v>41121</v>
      </c>
      <c r="B1434" s="5">
        <v>18.399999999999999</v>
      </c>
      <c r="C1434" s="5">
        <v>19.09</v>
      </c>
      <c r="D1434" s="5">
        <v>18.260000000000002</v>
      </c>
      <c r="E1434" s="5">
        <v>18.93</v>
      </c>
    </row>
    <row r="1435" spans="1:5">
      <c r="A1435" s="1">
        <v>41120</v>
      </c>
      <c r="B1435" s="5">
        <v>17.55</v>
      </c>
      <c r="C1435" s="5">
        <v>18.079999999999998</v>
      </c>
      <c r="D1435" s="5">
        <v>17.23</v>
      </c>
      <c r="E1435" s="5">
        <v>18.03</v>
      </c>
    </row>
    <row r="1436" spans="1:5">
      <c r="A1436" s="1">
        <v>41117</v>
      </c>
      <c r="B1436" s="5">
        <v>17.11</v>
      </c>
      <c r="C1436" s="5">
        <v>17.3</v>
      </c>
      <c r="D1436" s="5">
        <v>16.52</v>
      </c>
      <c r="E1436" s="5">
        <v>16.7</v>
      </c>
    </row>
    <row r="1437" spans="1:5">
      <c r="A1437" s="1">
        <v>41116</v>
      </c>
      <c r="B1437" s="5">
        <v>17.68</v>
      </c>
      <c r="C1437" s="5">
        <v>18.47</v>
      </c>
      <c r="D1437" s="5">
        <v>17.07</v>
      </c>
      <c r="E1437" s="5">
        <v>17.53</v>
      </c>
    </row>
    <row r="1438" spans="1:5">
      <c r="A1438" s="1">
        <v>41115</v>
      </c>
      <c r="B1438" s="5">
        <v>19.79</v>
      </c>
      <c r="C1438" s="5">
        <v>20.67</v>
      </c>
      <c r="D1438" s="5">
        <v>18.989999999999998</v>
      </c>
      <c r="E1438" s="5">
        <v>19.34</v>
      </c>
    </row>
    <row r="1439" spans="1:5">
      <c r="A1439" s="1">
        <v>41114</v>
      </c>
      <c r="B1439" s="5">
        <v>18.38</v>
      </c>
      <c r="C1439" s="5">
        <v>21</v>
      </c>
      <c r="D1439" s="5">
        <v>18.37</v>
      </c>
      <c r="E1439" s="5">
        <v>20.47</v>
      </c>
    </row>
    <row r="1440" spans="1:5">
      <c r="A1440" s="1">
        <v>41113</v>
      </c>
      <c r="B1440" s="5">
        <v>20.41</v>
      </c>
      <c r="C1440" s="5">
        <v>20.49</v>
      </c>
      <c r="D1440" s="5">
        <v>18.34</v>
      </c>
      <c r="E1440" s="5">
        <v>18.62</v>
      </c>
    </row>
    <row r="1441" spans="1:5">
      <c r="A1441" s="1">
        <v>41110</v>
      </c>
      <c r="B1441" s="5">
        <v>16.649999999999999</v>
      </c>
      <c r="C1441" s="5">
        <v>17.05</v>
      </c>
      <c r="D1441" s="5">
        <v>15.97</v>
      </c>
      <c r="E1441" s="5">
        <v>16.27</v>
      </c>
    </row>
    <row r="1442" spans="1:5">
      <c r="A1442" s="1">
        <v>41109</v>
      </c>
      <c r="B1442" s="5">
        <v>16.059999999999999</v>
      </c>
      <c r="C1442" s="5">
        <v>16.7</v>
      </c>
      <c r="D1442" s="5">
        <v>15.45</v>
      </c>
      <c r="E1442" s="5">
        <v>15.45</v>
      </c>
    </row>
    <row r="1443" spans="1:5">
      <c r="A1443" s="1">
        <v>41108</v>
      </c>
      <c r="B1443" s="5">
        <v>16.809999999999999</v>
      </c>
      <c r="C1443" s="5">
        <v>16.809999999999999</v>
      </c>
      <c r="D1443" s="5">
        <v>15.69</v>
      </c>
      <c r="E1443" s="5">
        <v>16.16</v>
      </c>
    </row>
    <row r="1444" spans="1:5">
      <c r="A1444" s="1">
        <v>41107</v>
      </c>
      <c r="B1444" s="5">
        <v>16.72</v>
      </c>
      <c r="C1444" s="5">
        <v>17.46</v>
      </c>
      <c r="D1444" s="5">
        <v>16.09</v>
      </c>
      <c r="E1444" s="5">
        <v>16.48</v>
      </c>
    </row>
    <row r="1445" spans="1:5">
      <c r="A1445" s="1">
        <v>41106</v>
      </c>
      <c r="B1445" s="5">
        <v>17.309999999999999</v>
      </c>
      <c r="C1445" s="5">
        <v>17.32</v>
      </c>
      <c r="D1445" s="5">
        <v>16.46</v>
      </c>
      <c r="E1445" s="5">
        <v>17.11</v>
      </c>
    </row>
    <row r="1446" spans="1:5">
      <c r="A1446" s="1">
        <v>41103</v>
      </c>
      <c r="B1446" s="5">
        <v>17.78</v>
      </c>
      <c r="C1446" s="5">
        <v>17.82</v>
      </c>
      <c r="D1446" s="5">
        <v>16.36</v>
      </c>
      <c r="E1446" s="5">
        <v>16.739999999999998</v>
      </c>
    </row>
    <row r="1447" spans="1:5">
      <c r="A1447" s="1">
        <v>41102</v>
      </c>
      <c r="B1447" s="5">
        <v>18.82</v>
      </c>
      <c r="C1447" s="5">
        <v>19.510000000000002</v>
      </c>
      <c r="D1447" s="5">
        <v>17.75</v>
      </c>
      <c r="E1447" s="5">
        <v>18.329999999999998</v>
      </c>
    </row>
    <row r="1448" spans="1:5">
      <c r="A1448" s="1">
        <v>41101</v>
      </c>
      <c r="B1448" s="5">
        <v>17.98</v>
      </c>
      <c r="C1448" s="5">
        <v>19.170000000000002</v>
      </c>
      <c r="D1448" s="5">
        <v>17.84</v>
      </c>
      <c r="E1448" s="5">
        <v>17.95</v>
      </c>
    </row>
    <row r="1449" spans="1:5">
      <c r="A1449" s="1">
        <v>41100</v>
      </c>
      <c r="B1449" s="5">
        <v>17.510000000000002</v>
      </c>
      <c r="C1449" s="5">
        <v>19.190000000000001</v>
      </c>
      <c r="D1449" s="5">
        <v>17.29</v>
      </c>
      <c r="E1449" s="5">
        <v>18.72</v>
      </c>
    </row>
    <row r="1450" spans="1:5">
      <c r="A1450" s="1">
        <v>41099</v>
      </c>
      <c r="B1450" s="5">
        <v>18.170000000000002</v>
      </c>
      <c r="C1450" s="5">
        <v>18.32</v>
      </c>
      <c r="D1450" s="5">
        <v>17.73</v>
      </c>
      <c r="E1450" s="5">
        <v>17.98</v>
      </c>
    </row>
    <row r="1451" spans="1:5">
      <c r="A1451" s="1">
        <v>41096</v>
      </c>
      <c r="B1451" s="5">
        <v>18.2</v>
      </c>
      <c r="C1451" s="5">
        <v>18.25</v>
      </c>
      <c r="D1451" s="5">
        <v>16.95</v>
      </c>
      <c r="E1451" s="5">
        <v>17.100000000000001</v>
      </c>
    </row>
    <row r="1452" spans="1:5">
      <c r="A1452" s="1">
        <v>41095</v>
      </c>
      <c r="B1452" s="5">
        <v>17.61</v>
      </c>
      <c r="C1452" s="5">
        <v>18.22</v>
      </c>
      <c r="D1452" s="5">
        <v>17.18</v>
      </c>
      <c r="E1452" s="5">
        <v>17.5</v>
      </c>
    </row>
    <row r="1453" spans="1:5">
      <c r="A1453" s="1">
        <v>41093</v>
      </c>
      <c r="B1453" s="5">
        <v>16.670000000000002</v>
      </c>
      <c r="C1453" s="5">
        <v>16.920000000000002</v>
      </c>
      <c r="D1453" s="5">
        <v>16.27</v>
      </c>
      <c r="E1453" s="5">
        <v>16.66</v>
      </c>
    </row>
    <row r="1454" spans="1:5">
      <c r="A1454" s="1">
        <v>41092</v>
      </c>
      <c r="B1454" s="5">
        <v>17.62</v>
      </c>
      <c r="C1454" s="5">
        <v>18.190000000000001</v>
      </c>
      <c r="D1454" s="5">
        <v>16.66</v>
      </c>
      <c r="E1454" s="5">
        <v>16.8</v>
      </c>
    </row>
    <row r="1455" spans="1:5">
      <c r="A1455" s="1">
        <v>41089</v>
      </c>
      <c r="B1455" s="5">
        <v>17.52</v>
      </c>
      <c r="C1455" s="5">
        <v>19.71</v>
      </c>
      <c r="D1455" s="5">
        <v>16.87</v>
      </c>
      <c r="E1455" s="5">
        <v>17.079999999999998</v>
      </c>
    </row>
    <row r="1456" spans="1:5">
      <c r="A1456" s="1">
        <v>41088</v>
      </c>
      <c r="B1456" s="5">
        <v>20.329999999999998</v>
      </c>
      <c r="C1456" s="5">
        <v>21.19</v>
      </c>
      <c r="D1456" s="5">
        <v>19.600000000000001</v>
      </c>
      <c r="E1456" s="5">
        <v>19.71</v>
      </c>
    </row>
    <row r="1457" spans="1:5">
      <c r="A1457" s="1">
        <v>41087</v>
      </c>
      <c r="B1457" s="5">
        <v>19.55</v>
      </c>
      <c r="C1457" s="5">
        <v>20.12</v>
      </c>
      <c r="D1457" s="5">
        <v>19.38</v>
      </c>
      <c r="E1457" s="5">
        <v>19.45</v>
      </c>
    </row>
    <row r="1458" spans="1:5">
      <c r="A1458" s="1">
        <v>41086</v>
      </c>
      <c r="B1458" s="5">
        <v>20.010000000000002</v>
      </c>
      <c r="C1458" s="5">
        <v>20.57</v>
      </c>
      <c r="D1458" s="5">
        <v>19.420000000000002</v>
      </c>
      <c r="E1458" s="5">
        <v>19.72</v>
      </c>
    </row>
    <row r="1459" spans="1:5">
      <c r="A1459" s="1">
        <v>41085</v>
      </c>
      <c r="B1459" s="5">
        <v>20.47</v>
      </c>
      <c r="C1459" s="5">
        <v>21.36</v>
      </c>
      <c r="D1459" s="5">
        <v>19.89</v>
      </c>
      <c r="E1459" s="5">
        <v>20.38</v>
      </c>
    </row>
    <row r="1460" spans="1:5">
      <c r="A1460" s="1">
        <v>41082</v>
      </c>
      <c r="B1460" s="5">
        <v>18.649999999999999</v>
      </c>
      <c r="C1460" s="5">
        <v>19.37</v>
      </c>
      <c r="D1460" s="5">
        <v>17.899999999999999</v>
      </c>
      <c r="E1460" s="5">
        <v>18.11</v>
      </c>
    </row>
    <row r="1461" spans="1:5">
      <c r="A1461" s="1">
        <v>41081</v>
      </c>
      <c r="B1461" s="5">
        <v>16.89</v>
      </c>
      <c r="C1461" s="5">
        <v>20.48</v>
      </c>
      <c r="D1461" s="5">
        <v>16.77</v>
      </c>
      <c r="E1461" s="5">
        <v>20.079999999999998</v>
      </c>
    </row>
    <row r="1462" spans="1:5">
      <c r="A1462" s="1">
        <v>41080</v>
      </c>
      <c r="B1462" s="5">
        <v>17.96</v>
      </c>
      <c r="C1462" s="5">
        <v>20.05</v>
      </c>
      <c r="D1462" s="5">
        <v>17.09</v>
      </c>
      <c r="E1462" s="5">
        <v>17.239999999999998</v>
      </c>
    </row>
    <row r="1463" spans="1:5">
      <c r="A1463" s="1">
        <v>41079</v>
      </c>
      <c r="B1463" s="5">
        <v>17.66</v>
      </c>
      <c r="C1463" s="5">
        <v>18.62</v>
      </c>
      <c r="D1463" s="5">
        <v>17.36</v>
      </c>
      <c r="E1463" s="5">
        <v>18.38</v>
      </c>
    </row>
    <row r="1464" spans="1:5">
      <c r="A1464" s="1">
        <v>41078</v>
      </c>
      <c r="B1464" s="5">
        <v>21.76</v>
      </c>
      <c r="C1464" s="5">
        <v>21.98</v>
      </c>
      <c r="D1464" s="5">
        <v>18.239999999999998</v>
      </c>
      <c r="E1464" s="5">
        <v>18.32</v>
      </c>
    </row>
    <row r="1465" spans="1:5">
      <c r="A1465" s="1">
        <v>41075</v>
      </c>
      <c r="B1465" s="5">
        <v>22.47</v>
      </c>
      <c r="C1465" s="5">
        <v>23.09</v>
      </c>
      <c r="D1465" s="5">
        <v>20.61</v>
      </c>
      <c r="E1465" s="5">
        <v>21.11</v>
      </c>
    </row>
    <row r="1466" spans="1:5">
      <c r="A1466" s="1">
        <v>41074</v>
      </c>
      <c r="B1466" s="5">
        <v>24.19</v>
      </c>
      <c r="C1466" s="5">
        <v>24.81</v>
      </c>
      <c r="D1466" s="5">
        <v>21.55</v>
      </c>
      <c r="E1466" s="5">
        <v>21.68</v>
      </c>
    </row>
    <row r="1467" spans="1:5">
      <c r="A1467" s="1">
        <v>41073</v>
      </c>
      <c r="B1467" s="5">
        <v>22.93</v>
      </c>
      <c r="C1467" s="5">
        <v>24.93</v>
      </c>
      <c r="D1467" s="5">
        <v>22.66</v>
      </c>
      <c r="E1467" s="5">
        <v>24.27</v>
      </c>
    </row>
    <row r="1468" spans="1:5">
      <c r="A1468" s="1">
        <v>41072</v>
      </c>
      <c r="B1468" s="5">
        <v>23.15</v>
      </c>
      <c r="C1468" s="5">
        <v>23.9</v>
      </c>
      <c r="D1468" s="5">
        <v>22.09</v>
      </c>
      <c r="E1468" s="5">
        <v>22.09</v>
      </c>
    </row>
    <row r="1469" spans="1:5">
      <c r="A1469" s="1">
        <v>41071</v>
      </c>
      <c r="B1469" s="5">
        <v>19.87</v>
      </c>
      <c r="C1469" s="5">
        <v>23.56</v>
      </c>
      <c r="D1469" s="5">
        <v>19.63</v>
      </c>
      <c r="E1469" s="5">
        <v>23.56</v>
      </c>
    </row>
    <row r="1470" spans="1:5">
      <c r="A1470" s="1">
        <v>41068</v>
      </c>
      <c r="B1470" s="5">
        <v>22.54</v>
      </c>
      <c r="C1470" s="5">
        <v>23.1</v>
      </c>
      <c r="D1470" s="5">
        <v>20.29</v>
      </c>
      <c r="E1470" s="5">
        <v>21.23</v>
      </c>
    </row>
    <row r="1471" spans="1:5">
      <c r="A1471" s="1">
        <v>41067</v>
      </c>
      <c r="B1471" s="5">
        <v>21</v>
      </c>
      <c r="C1471" s="5">
        <v>22.48</v>
      </c>
      <c r="D1471" s="5">
        <v>20.74</v>
      </c>
      <c r="E1471" s="5">
        <v>21.72</v>
      </c>
    </row>
    <row r="1472" spans="1:5">
      <c r="A1472" s="1">
        <v>41066</v>
      </c>
      <c r="B1472" s="5">
        <v>23.76</v>
      </c>
      <c r="C1472" s="5">
        <v>23.89</v>
      </c>
      <c r="D1472" s="5">
        <v>21.8</v>
      </c>
      <c r="E1472" s="5">
        <v>22.16</v>
      </c>
    </row>
    <row r="1473" spans="1:5">
      <c r="A1473" s="1">
        <v>41065</v>
      </c>
      <c r="B1473" s="5">
        <v>25.9</v>
      </c>
      <c r="C1473" s="5">
        <v>25.9</v>
      </c>
      <c r="D1473" s="5">
        <v>24.5</v>
      </c>
      <c r="E1473" s="5">
        <v>24.68</v>
      </c>
    </row>
    <row r="1474" spans="1:5">
      <c r="A1474" s="1">
        <v>41064</v>
      </c>
      <c r="B1474" s="5">
        <v>26.35</v>
      </c>
      <c r="C1474" s="5">
        <v>27.73</v>
      </c>
      <c r="D1474" s="5">
        <v>25.72</v>
      </c>
      <c r="E1474" s="5">
        <v>26.12</v>
      </c>
    </row>
    <row r="1475" spans="1:5">
      <c r="A1475" s="1">
        <v>41061</v>
      </c>
      <c r="B1475" s="5">
        <v>25.87</v>
      </c>
      <c r="C1475" s="5">
        <v>26.71</v>
      </c>
      <c r="D1475" s="5">
        <v>23.94</v>
      </c>
      <c r="E1475" s="5">
        <v>26.66</v>
      </c>
    </row>
    <row r="1476" spans="1:5">
      <c r="A1476" s="1">
        <v>41060</v>
      </c>
      <c r="B1476" s="5">
        <v>23.83</v>
      </c>
      <c r="C1476" s="5">
        <v>25.46</v>
      </c>
      <c r="D1476" s="5">
        <v>22.78</v>
      </c>
      <c r="E1476" s="5">
        <v>24.06</v>
      </c>
    </row>
    <row r="1477" spans="1:5">
      <c r="A1477" s="1">
        <v>41059</v>
      </c>
      <c r="B1477" s="5">
        <v>22.68</v>
      </c>
      <c r="C1477" s="5">
        <v>24.14</v>
      </c>
      <c r="D1477" s="5">
        <v>22.66</v>
      </c>
      <c r="E1477" s="5">
        <v>24.14</v>
      </c>
    </row>
    <row r="1478" spans="1:5">
      <c r="A1478" s="1">
        <v>41058</v>
      </c>
      <c r="B1478" s="5">
        <v>21.7</v>
      </c>
      <c r="C1478" s="5">
        <v>22.47</v>
      </c>
      <c r="D1478" s="5">
        <v>20.99</v>
      </c>
      <c r="E1478" s="5">
        <v>21.03</v>
      </c>
    </row>
    <row r="1479" spans="1:5">
      <c r="A1479" s="1">
        <v>41054</v>
      </c>
      <c r="B1479" s="5">
        <v>22.05</v>
      </c>
      <c r="C1479" s="5">
        <v>22.29</v>
      </c>
      <c r="D1479" s="5">
        <v>21.3</v>
      </c>
      <c r="E1479" s="5">
        <v>21.76</v>
      </c>
    </row>
    <row r="1480" spans="1:5">
      <c r="A1480" s="1">
        <v>41053</v>
      </c>
      <c r="B1480" s="5">
        <v>22</v>
      </c>
      <c r="C1480" s="5">
        <v>23.22</v>
      </c>
      <c r="D1480" s="5">
        <v>21.48</v>
      </c>
      <c r="E1480" s="5">
        <v>21.54</v>
      </c>
    </row>
    <row r="1481" spans="1:5">
      <c r="A1481" s="1">
        <v>41052</v>
      </c>
      <c r="B1481" s="5">
        <v>23.32</v>
      </c>
      <c r="C1481" s="5">
        <v>24.62</v>
      </c>
      <c r="D1481" s="5">
        <v>21.99</v>
      </c>
      <c r="E1481" s="5">
        <v>22.33</v>
      </c>
    </row>
    <row r="1482" spans="1:5">
      <c r="A1482" s="1">
        <v>41051</v>
      </c>
      <c r="B1482" s="5">
        <v>21.76</v>
      </c>
      <c r="C1482" s="5">
        <v>23.19</v>
      </c>
      <c r="D1482" s="5">
        <v>19.98</v>
      </c>
      <c r="E1482" s="5">
        <v>22.48</v>
      </c>
    </row>
    <row r="1483" spans="1:5">
      <c r="A1483" s="1">
        <v>41050</v>
      </c>
      <c r="B1483" s="5">
        <v>24.88</v>
      </c>
      <c r="C1483" s="5">
        <v>24.88</v>
      </c>
      <c r="D1483" s="5">
        <v>22.01</v>
      </c>
      <c r="E1483" s="5">
        <v>22.01</v>
      </c>
    </row>
    <row r="1484" spans="1:5">
      <c r="A1484" s="1">
        <v>41047</v>
      </c>
      <c r="B1484" s="5">
        <v>23.27</v>
      </c>
      <c r="C1484" s="5">
        <v>25.14</v>
      </c>
      <c r="D1484" s="5">
        <v>23.07</v>
      </c>
      <c r="E1484" s="5">
        <v>25.1</v>
      </c>
    </row>
    <row r="1485" spans="1:5">
      <c r="A1485" s="1">
        <v>41046</v>
      </c>
      <c r="B1485" s="5">
        <v>21.99</v>
      </c>
      <c r="C1485" s="5">
        <v>24.51</v>
      </c>
      <c r="D1485" s="5">
        <v>21.87</v>
      </c>
      <c r="E1485" s="5">
        <v>24.49</v>
      </c>
    </row>
    <row r="1486" spans="1:5">
      <c r="A1486" s="1">
        <v>41045</v>
      </c>
      <c r="B1486" s="5">
        <v>21.54</v>
      </c>
      <c r="C1486" s="5">
        <v>22.69</v>
      </c>
      <c r="D1486" s="5">
        <v>20.83</v>
      </c>
      <c r="E1486" s="5">
        <v>22.27</v>
      </c>
    </row>
    <row r="1487" spans="1:5">
      <c r="A1487" s="1">
        <v>41044</v>
      </c>
      <c r="B1487" s="5">
        <v>21.43</v>
      </c>
      <c r="C1487" s="5">
        <v>22.7</v>
      </c>
      <c r="D1487" s="5">
        <v>20.76</v>
      </c>
      <c r="E1487" s="5">
        <v>21.97</v>
      </c>
    </row>
    <row r="1488" spans="1:5">
      <c r="A1488" s="1">
        <v>41043</v>
      </c>
      <c r="B1488" s="5">
        <v>21.47</v>
      </c>
      <c r="C1488" s="5">
        <v>21.87</v>
      </c>
      <c r="D1488" s="5">
        <v>20.94</v>
      </c>
      <c r="E1488" s="5">
        <v>21.87</v>
      </c>
    </row>
    <row r="1489" spans="1:5">
      <c r="A1489" s="1">
        <v>41040</v>
      </c>
      <c r="B1489" s="5">
        <v>19.93</v>
      </c>
      <c r="C1489" s="5">
        <v>19.940000000000001</v>
      </c>
      <c r="D1489" s="5">
        <v>18.62</v>
      </c>
      <c r="E1489" s="5">
        <v>19.89</v>
      </c>
    </row>
    <row r="1490" spans="1:5">
      <c r="A1490" s="1">
        <v>41039</v>
      </c>
      <c r="B1490" s="5">
        <v>19.25</v>
      </c>
      <c r="C1490" s="5">
        <v>19.88</v>
      </c>
      <c r="D1490" s="5">
        <v>18.77</v>
      </c>
      <c r="E1490" s="5">
        <v>18.829999999999998</v>
      </c>
    </row>
    <row r="1491" spans="1:5">
      <c r="A1491" s="1">
        <v>41038</v>
      </c>
      <c r="B1491" s="5">
        <v>20.65</v>
      </c>
      <c r="C1491" s="5">
        <v>21.59</v>
      </c>
      <c r="D1491" s="5">
        <v>19.38</v>
      </c>
      <c r="E1491" s="5">
        <v>20.079999999999998</v>
      </c>
    </row>
    <row r="1492" spans="1:5">
      <c r="A1492" s="1">
        <v>41037</v>
      </c>
      <c r="B1492" s="5">
        <v>19.440000000000001</v>
      </c>
      <c r="C1492" s="5">
        <v>20.91</v>
      </c>
      <c r="D1492" s="5">
        <v>17.95</v>
      </c>
      <c r="E1492" s="5">
        <v>19.05</v>
      </c>
    </row>
    <row r="1493" spans="1:5">
      <c r="A1493" s="1">
        <v>41036</v>
      </c>
      <c r="B1493" s="5">
        <v>19.8</v>
      </c>
      <c r="C1493" s="5">
        <v>19.87</v>
      </c>
      <c r="D1493" s="5">
        <v>18.41</v>
      </c>
      <c r="E1493" s="5">
        <v>18.940000000000001</v>
      </c>
    </row>
    <row r="1494" spans="1:5">
      <c r="A1494" s="1">
        <v>41033</v>
      </c>
      <c r="B1494" s="5">
        <v>18.03</v>
      </c>
      <c r="C1494" s="5">
        <v>19.28</v>
      </c>
      <c r="D1494" s="5">
        <v>17.809999999999999</v>
      </c>
      <c r="E1494" s="5">
        <v>19.16</v>
      </c>
    </row>
    <row r="1495" spans="1:5">
      <c r="A1495" s="1">
        <v>41032</v>
      </c>
      <c r="B1495" s="5">
        <v>16.899999999999999</v>
      </c>
      <c r="C1495" s="5">
        <v>17.920000000000002</v>
      </c>
      <c r="D1495" s="5">
        <v>16.73</v>
      </c>
      <c r="E1495" s="5">
        <v>17.559999999999999</v>
      </c>
    </row>
    <row r="1496" spans="1:5">
      <c r="A1496" s="1">
        <v>41031</v>
      </c>
      <c r="B1496" s="5">
        <v>17.25</v>
      </c>
      <c r="C1496" s="5">
        <v>17.63</v>
      </c>
      <c r="D1496" s="5">
        <v>16.78</v>
      </c>
      <c r="E1496" s="5">
        <v>16.88</v>
      </c>
    </row>
    <row r="1497" spans="1:5">
      <c r="A1497" s="1">
        <v>41030</v>
      </c>
      <c r="B1497" s="5">
        <v>17.27</v>
      </c>
      <c r="C1497" s="5">
        <v>17.489999999999998</v>
      </c>
      <c r="D1497" s="5">
        <v>16.010000000000002</v>
      </c>
      <c r="E1497" s="5">
        <v>16.600000000000001</v>
      </c>
    </row>
    <row r="1498" spans="1:5">
      <c r="A1498" s="1">
        <v>41029</v>
      </c>
      <c r="B1498" s="5">
        <v>17.04</v>
      </c>
      <c r="C1498" s="5">
        <v>17.41</v>
      </c>
      <c r="D1498" s="5">
        <v>16.920000000000002</v>
      </c>
      <c r="E1498" s="5">
        <v>17.149999999999999</v>
      </c>
    </row>
    <row r="1499" spans="1:5">
      <c r="A1499" s="1">
        <v>41026</v>
      </c>
      <c r="B1499" s="5">
        <v>15.83</v>
      </c>
      <c r="C1499" s="5">
        <v>16.47</v>
      </c>
      <c r="D1499" s="5">
        <v>15.83</v>
      </c>
      <c r="E1499" s="5">
        <v>16.32</v>
      </c>
    </row>
    <row r="1500" spans="1:5">
      <c r="A1500" s="1">
        <v>41025</v>
      </c>
      <c r="B1500" s="5">
        <v>16.97</v>
      </c>
      <c r="C1500" s="5">
        <v>17.04</v>
      </c>
      <c r="D1500" s="5">
        <v>15.75</v>
      </c>
      <c r="E1500" s="5">
        <v>16.239999999999998</v>
      </c>
    </row>
    <row r="1501" spans="1:5">
      <c r="A1501" s="1">
        <v>41024</v>
      </c>
      <c r="B1501" s="5">
        <v>17.05</v>
      </c>
      <c r="C1501" s="5">
        <v>17.38</v>
      </c>
      <c r="D1501" s="5">
        <v>16.82</v>
      </c>
      <c r="E1501" s="5">
        <v>16.82</v>
      </c>
    </row>
    <row r="1502" spans="1:5">
      <c r="A1502" s="1">
        <v>41023</v>
      </c>
      <c r="B1502" s="5">
        <v>19.22</v>
      </c>
      <c r="C1502" s="5">
        <v>19.22</v>
      </c>
      <c r="D1502" s="5">
        <v>18.09</v>
      </c>
      <c r="E1502" s="5">
        <v>18.100000000000001</v>
      </c>
    </row>
    <row r="1503" spans="1:5">
      <c r="A1503" s="1">
        <v>41022</v>
      </c>
      <c r="B1503" s="5">
        <v>20.22</v>
      </c>
      <c r="C1503" s="5">
        <v>20.27</v>
      </c>
      <c r="D1503" s="5">
        <v>18.95</v>
      </c>
      <c r="E1503" s="5">
        <v>18.97</v>
      </c>
    </row>
    <row r="1504" spans="1:5">
      <c r="A1504" s="1">
        <v>41019</v>
      </c>
      <c r="B1504" s="5">
        <v>17.920000000000002</v>
      </c>
      <c r="C1504" s="5">
        <v>18.05</v>
      </c>
      <c r="D1504" s="5">
        <v>16.97</v>
      </c>
      <c r="E1504" s="5">
        <v>17.440000000000001</v>
      </c>
    </row>
    <row r="1505" spans="1:5">
      <c r="A1505" s="1">
        <v>41018</v>
      </c>
      <c r="B1505" s="5">
        <v>18.510000000000002</v>
      </c>
      <c r="C1505" s="5">
        <v>19.690000000000001</v>
      </c>
      <c r="D1505" s="5">
        <v>17.690000000000001</v>
      </c>
      <c r="E1505" s="5">
        <v>18.36</v>
      </c>
    </row>
    <row r="1506" spans="1:5">
      <c r="A1506" s="1">
        <v>41017</v>
      </c>
      <c r="B1506" s="5">
        <v>19.02</v>
      </c>
      <c r="C1506" s="5">
        <v>19.170000000000002</v>
      </c>
      <c r="D1506" s="5">
        <v>17.7</v>
      </c>
      <c r="E1506" s="5">
        <v>18.64</v>
      </c>
    </row>
    <row r="1507" spans="1:5">
      <c r="A1507" s="1">
        <v>41016</v>
      </c>
      <c r="B1507" s="5">
        <v>18.66</v>
      </c>
      <c r="C1507" s="5">
        <v>18.66</v>
      </c>
      <c r="D1507" s="5">
        <v>17.579999999999998</v>
      </c>
      <c r="E1507" s="5">
        <v>18.46</v>
      </c>
    </row>
    <row r="1508" spans="1:5">
      <c r="A1508" s="1">
        <v>41015</v>
      </c>
      <c r="B1508" s="5">
        <v>18.87</v>
      </c>
      <c r="C1508" s="5">
        <v>20.420000000000002</v>
      </c>
      <c r="D1508" s="5">
        <v>18.600000000000001</v>
      </c>
      <c r="E1508" s="5">
        <v>19.55</v>
      </c>
    </row>
    <row r="1509" spans="1:5">
      <c r="A1509" s="1">
        <v>41012</v>
      </c>
      <c r="B1509" s="5">
        <v>17.95</v>
      </c>
      <c r="C1509" s="5">
        <v>19.62</v>
      </c>
      <c r="D1509" s="5">
        <v>17.850000000000001</v>
      </c>
      <c r="E1509" s="5">
        <v>19.55</v>
      </c>
    </row>
    <row r="1510" spans="1:5">
      <c r="A1510" s="1">
        <v>41011</v>
      </c>
      <c r="B1510" s="5">
        <v>19.63</v>
      </c>
      <c r="C1510" s="5">
        <v>19.739999999999998</v>
      </c>
      <c r="D1510" s="5">
        <v>17.2</v>
      </c>
      <c r="E1510" s="5">
        <v>17.2</v>
      </c>
    </row>
    <row r="1511" spans="1:5">
      <c r="A1511" s="1">
        <v>41010</v>
      </c>
      <c r="B1511" s="5">
        <v>19.22</v>
      </c>
      <c r="C1511" s="5">
        <v>20.12</v>
      </c>
      <c r="D1511" s="5">
        <v>18.73</v>
      </c>
      <c r="E1511" s="5">
        <v>20.02</v>
      </c>
    </row>
    <row r="1512" spans="1:5">
      <c r="A1512" s="1">
        <v>41009</v>
      </c>
      <c r="B1512" s="5">
        <v>19.100000000000001</v>
      </c>
      <c r="C1512" s="5">
        <v>21.06</v>
      </c>
      <c r="D1512" s="5">
        <v>18.62</v>
      </c>
      <c r="E1512" s="5">
        <v>20.39</v>
      </c>
    </row>
    <row r="1513" spans="1:5">
      <c r="A1513" s="1">
        <v>41008</v>
      </c>
      <c r="B1513" s="5">
        <v>18.940000000000001</v>
      </c>
      <c r="C1513" s="5">
        <v>18.940000000000001</v>
      </c>
      <c r="D1513" s="5">
        <v>17.93</v>
      </c>
      <c r="E1513" s="5">
        <v>18.809999999999999</v>
      </c>
    </row>
    <row r="1514" spans="1:5">
      <c r="A1514" s="1">
        <v>41004</v>
      </c>
      <c r="B1514" s="5">
        <v>17.02</v>
      </c>
      <c r="C1514" s="5">
        <v>17.13</v>
      </c>
      <c r="D1514" s="5">
        <v>16.29</v>
      </c>
      <c r="E1514" s="5">
        <v>16.7</v>
      </c>
    </row>
    <row r="1515" spans="1:5">
      <c r="A1515" s="1">
        <v>41003</v>
      </c>
      <c r="B1515" s="5">
        <v>17.07</v>
      </c>
      <c r="C1515" s="5">
        <v>17.739999999999998</v>
      </c>
      <c r="D1515" s="5">
        <v>16.309999999999999</v>
      </c>
      <c r="E1515" s="5">
        <v>16.440000000000001</v>
      </c>
    </row>
    <row r="1516" spans="1:5">
      <c r="A1516" s="1">
        <v>41002</v>
      </c>
      <c r="B1516" s="5">
        <v>15.61</v>
      </c>
      <c r="C1516" s="5">
        <v>16.649999999999999</v>
      </c>
      <c r="D1516" s="5">
        <v>15.56</v>
      </c>
      <c r="E1516" s="5">
        <v>15.66</v>
      </c>
    </row>
    <row r="1517" spans="1:5">
      <c r="A1517" s="1">
        <v>41001</v>
      </c>
      <c r="B1517" s="5">
        <v>16.350000000000001</v>
      </c>
      <c r="C1517" s="5">
        <v>16.579999999999998</v>
      </c>
      <c r="D1517" s="5">
        <v>15.02</v>
      </c>
      <c r="E1517" s="5">
        <v>15.64</v>
      </c>
    </row>
    <row r="1518" spans="1:5">
      <c r="A1518" s="1">
        <v>40998</v>
      </c>
      <c r="B1518" s="5">
        <v>14.88</v>
      </c>
      <c r="C1518" s="5">
        <v>15.98</v>
      </c>
      <c r="D1518" s="5">
        <v>14.67</v>
      </c>
      <c r="E1518" s="5">
        <v>15.5</v>
      </c>
    </row>
    <row r="1519" spans="1:5">
      <c r="A1519" s="1">
        <v>40997</v>
      </c>
      <c r="B1519" s="5">
        <v>16.84</v>
      </c>
      <c r="C1519" s="5">
        <v>17.2</v>
      </c>
      <c r="D1519" s="5">
        <v>15.39</v>
      </c>
      <c r="E1519" s="5">
        <v>15.48</v>
      </c>
    </row>
    <row r="1520" spans="1:5">
      <c r="A1520" s="1">
        <v>40996</v>
      </c>
      <c r="B1520" s="5">
        <v>15.58</v>
      </c>
      <c r="C1520" s="5">
        <v>17.27</v>
      </c>
      <c r="D1520" s="5">
        <v>15.4</v>
      </c>
      <c r="E1520" s="5">
        <v>15.47</v>
      </c>
    </row>
    <row r="1521" spans="1:5">
      <c r="A1521" s="1">
        <v>40995</v>
      </c>
      <c r="B1521" s="5">
        <v>14.52</v>
      </c>
      <c r="C1521" s="5">
        <v>15.59</v>
      </c>
      <c r="D1521" s="5">
        <v>14.14</v>
      </c>
      <c r="E1521" s="5">
        <v>15.59</v>
      </c>
    </row>
    <row r="1522" spans="1:5">
      <c r="A1522" s="1">
        <v>40994</v>
      </c>
      <c r="B1522" s="5">
        <v>14.51</v>
      </c>
      <c r="C1522" s="5">
        <v>15.03</v>
      </c>
      <c r="D1522" s="5">
        <v>14.26</v>
      </c>
      <c r="E1522" s="5">
        <v>14.26</v>
      </c>
    </row>
    <row r="1523" spans="1:5">
      <c r="A1523" s="1">
        <v>40991</v>
      </c>
      <c r="B1523" s="5">
        <v>15.65</v>
      </c>
      <c r="C1523" s="5">
        <v>16.39</v>
      </c>
      <c r="D1523" s="5">
        <v>14.69</v>
      </c>
      <c r="E1523" s="5">
        <v>14.82</v>
      </c>
    </row>
    <row r="1524" spans="1:5">
      <c r="A1524" s="1">
        <v>40990</v>
      </c>
      <c r="B1524" s="5">
        <v>16.04</v>
      </c>
      <c r="C1524" s="5">
        <v>16.579999999999998</v>
      </c>
      <c r="D1524" s="5">
        <v>15.56</v>
      </c>
      <c r="E1524" s="5">
        <v>15.57</v>
      </c>
    </row>
    <row r="1525" spans="1:5">
      <c r="A1525" s="1">
        <v>40989</v>
      </c>
      <c r="B1525" s="5">
        <v>14.72</v>
      </c>
      <c r="C1525" s="5">
        <v>15.31</v>
      </c>
      <c r="D1525" s="5">
        <v>14.19</v>
      </c>
      <c r="E1525" s="5">
        <v>15.13</v>
      </c>
    </row>
    <row r="1526" spans="1:5">
      <c r="A1526" s="1">
        <v>40988</v>
      </c>
      <c r="B1526" s="5">
        <v>15.82</v>
      </c>
      <c r="C1526" s="5">
        <v>15.95</v>
      </c>
      <c r="D1526" s="5">
        <v>15.11</v>
      </c>
      <c r="E1526" s="5">
        <v>15.58</v>
      </c>
    </row>
    <row r="1527" spans="1:5">
      <c r="A1527" s="1">
        <v>40987</v>
      </c>
      <c r="B1527" s="5">
        <v>15.42</v>
      </c>
      <c r="C1527" s="5">
        <v>15.43</v>
      </c>
      <c r="D1527" s="5">
        <v>14.54</v>
      </c>
      <c r="E1527" s="5">
        <v>15.04</v>
      </c>
    </row>
    <row r="1528" spans="1:5">
      <c r="A1528" s="1">
        <v>40984</v>
      </c>
      <c r="B1528" s="5">
        <v>14.43</v>
      </c>
      <c r="C1528" s="5">
        <v>15.24</v>
      </c>
      <c r="D1528" s="5">
        <v>13.66</v>
      </c>
      <c r="E1528" s="5">
        <v>14.47</v>
      </c>
    </row>
    <row r="1529" spans="1:5">
      <c r="A1529" s="1">
        <v>40983</v>
      </c>
      <c r="B1529" s="5">
        <v>15.32</v>
      </c>
      <c r="C1529" s="5">
        <v>16.059999999999999</v>
      </c>
      <c r="D1529" s="5">
        <v>14.58</v>
      </c>
      <c r="E1529" s="5">
        <v>15.42</v>
      </c>
    </row>
    <row r="1530" spans="1:5">
      <c r="A1530" s="1">
        <v>40982</v>
      </c>
      <c r="B1530" s="5">
        <v>14.42</v>
      </c>
      <c r="C1530" s="5">
        <v>16.190000000000001</v>
      </c>
      <c r="D1530" s="5">
        <v>14.39</v>
      </c>
      <c r="E1530" s="5">
        <v>15.31</v>
      </c>
    </row>
    <row r="1531" spans="1:5">
      <c r="A1531" s="1">
        <v>40981</v>
      </c>
      <c r="B1531" s="5">
        <v>14</v>
      </c>
      <c r="C1531" s="5">
        <v>16.079999999999998</v>
      </c>
      <c r="D1531" s="5">
        <v>13.99</v>
      </c>
      <c r="E1531" s="5">
        <v>14.8</v>
      </c>
    </row>
    <row r="1532" spans="1:5">
      <c r="A1532" s="1">
        <v>40980</v>
      </c>
      <c r="B1532" s="5">
        <v>15.79</v>
      </c>
      <c r="C1532" s="5">
        <v>16.670000000000002</v>
      </c>
      <c r="D1532" s="5">
        <v>15.23</v>
      </c>
      <c r="E1532" s="5">
        <v>15.64</v>
      </c>
    </row>
    <row r="1533" spans="1:5">
      <c r="A1533" s="1">
        <v>40977</v>
      </c>
      <c r="B1533" s="5">
        <v>17.16</v>
      </c>
      <c r="C1533" s="5">
        <v>17.54</v>
      </c>
      <c r="D1533" s="5">
        <v>16.63</v>
      </c>
      <c r="E1533" s="5">
        <v>17.11</v>
      </c>
    </row>
    <row r="1534" spans="1:5">
      <c r="A1534" s="1">
        <v>40976</v>
      </c>
      <c r="B1534" s="5">
        <v>18.079999999999998</v>
      </c>
      <c r="C1534" s="5">
        <v>18.46</v>
      </c>
      <c r="D1534" s="5">
        <v>17.760000000000002</v>
      </c>
      <c r="E1534" s="5">
        <v>17.95</v>
      </c>
    </row>
    <row r="1535" spans="1:5">
      <c r="A1535" s="1">
        <v>40975</v>
      </c>
      <c r="B1535" s="5">
        <v>20.43</v>
      </c>
      <c r="C1535" s="5">
        <v>20.440000000000001</v>
      </c>
      <c r="D1535" s="5">
        <v>19.07</v>
      </c>
      <c r="E1535" s="5">
        <v>19.07</v>
      </c>
    </row>
    <row r="1536" spans="1:5">
      <c r="A1536" s="1">
        <v>40974</v>
      </c>
      <c r="B1536" s="5">
        <v>20.57</v>
      </c>
      <c r="C1536" s="5">
        <v>21.24</v>
      </c>
      <c r="D1536" s="5">
        <v>20.3</v>
      </c>
      <c r="E1536" s="5">
        <v>20.87</v>
      </c>
    </row>
    <row r="1537" spans="1:5">
      <c r="A1537" s="1">
        <v>40973</v>
      </c>
      <c r="B1537" s="5">
        <v>18.27</v>
      </c>
      <c r="C1537" s="5">
        <v>18.899999999999999</v>
      </c>
      <c r="D1537" s="5">
        <v>18.02</v>
      </c>
      <c r="E1537" s="5">
        <v>18.05</v>
      </c>
    </row>
    <row r="1538" spans="1:5">
      <c r="A1538" s="1">
        <v>40970</v>
      </c>
      <c r="B1538" s="5">
        <v>17.649999999999999</v>
      </c>
      <c r="C1538" s="5">
        <v>17.649999999999999</v>
      </c>
      <c r="D1538" s="5">
        <v>17.14</v>
      </c>
      <c r="E1538" s="5">
        <v>17.29</v>
      </c>
    </row>
    <row r="1539" spans="1:5">
      <c r="A1539" s="1">
        <v>40969</v>
      </c>
      <c r="B1539" s="5">
        <v>18.02</v>
      </c>
      <c r="C1539" s="5">
        <v>18.03</v>
      </c>
      <c r="D1539" s="5">
        <v>17.260000000000002</v>
      </c>
      <c r="E1539" s="5">
        <v>17.260000000000002</v>
      </c>
    </row>
    <row r="1540" spans="1:5">
      <c r="A1540" s="1">
        <v>40968</v>
      </c>
      <c r="B1540" s="5">
        <v>17.8</v>
      </c>
      <c r="C1540" s="5">
        <v>18.75</v>
      </c>
      <c r="D1540" s="5">
        <v>17.53</v>
      </c>
      <c r="E1540" s="5">
        <v>18.43</v>
      </c>
    </row>
    <row r="1541" spans="1:5">
      <c r="A1541" s="1">
        <v>40967</v>
      </c>
      <c r="B1541" s="5">
        <v>18.670000000000002</v>
      </c>
      <c r="C1541" s="5">
        <v>18.670000000000002</v>
      </c>
      <c r="D1541" s="5">
        <v>17.88</v>
      </c>
      <c r="E1541" s="5">
        <v>17.96</v>
      </c>
    </row>
    <row r="1542" spans="1:5">
      <c r="A1542" s="1">
        <v>40966</v>
      </c>
      <c r="B1542" s="5">
        <v>19.100000000000001</v>
      </c>
      <c r="C1542" s="5">
        <v>19.25</v>
      </c>
      <c r="D1542" s="5">
        <v>17.579999999999998</v>
      </c>
      <c r="E1542" s="5">
        <v>18.190000000000001</v>
      </c>
    </row>
    <row r="1543" spans="1:5">
      <c r="A1543" s="1">
        <v>40963</v>
      </c>
      <c r="B1543" s="5">
        <v>16.68</v>
      </c>
      <c r="C1543" s="5">
        <v>17.62</v>
      </c>
      <c r="D1543" s="5">
        <v>16.420000000000002</v>
      </c>
      <c r="E1543" s="5">
        <v>17.309999999999999</v>
      </c>
    </row>
    <row r="1544" spans="1:5">
      <c r="A1544" s="1">
        <v>40962</v>
      </c>
      <c r="B1544" s="5">
        <v>18.73</v>
      </c>
      <c r="C1544" s="5">
        <v>18.97</v>
      </c>
      <c r="D1544" s="5">
        <v>16.64</v>
      </c>
      <c r="E1544" s="5">
        <v>16.8</v>
      </c>
    </row>
    <row r="1545" spans="1:5">
      <c r="A1545" s="1">
        <v>40961</v>
      </c>
      <c r="B1545" s="5">
        <v>18.850000000000001</v>
      </c>
      <c r="C1545" s="5">
        <v>18.940000000000001</v>
      </c>
      <c r="D1545" s="5">
        <v>17.739999999999998</v>
      </c>
      <c r="E1545" s="5">
        <v>18.190000000000001</v>
      </c>
    </row>
    <row r="1546" spans="1:5">
      <c r="A1546" s="1">
        <v>40960</v>
      </c>
      <c r="B1546" s="5">
        <v>18.41</v>
      </c>
      <c r="C1546" s="5">
        <v>18.940000000000001</v>
      </c>
      <c r="D1546" s="5">
        <v>17.649999999999999</v>
      </c>
      <c r="E1546" s="5">
        <v>18.190000000000001</v>
      </c>
    </row>
    <row r="1547" spans="1:5">
      <c r="A1547" s="1">
        <v>40956</v>
      </c>
      <c r="B1547" s="5">
        <v>18.73</v>
      </c>
      <c r="C1547" s="5">
        <v>18.79</v>
      </c>
      <c r="D1547" s="5">
        <v>17.54</v>
      </c>
      <c r="E1547" s="5">
        <v>17.78</v>
      </c>
    </row>
    <row r="1548" spans="1:5">
      <c r="A1548" s="1">
        <v>40955</v>
      </c>
      <c r="B1548" s="5">
        <v>21.59</v>
      </c>
      <c r="C1548" s="5">
        <v>21.76</v>
      </c>
      <c r="D1548" s="5">
        <v>19.22</v>
      </c>
      <c r="E1548" s="5">
        <v>19.22</v>
      </c>
    </row>
    <row r="1549" spans="1:5">
      <c r="A1549" s="1">
        <v>40954</v>
      </c>
      <c r="B1549" s="5">
        <v>19.739999999999998</v>
      </c>
      <c r="C1549" s="5">
        <v>21.77</v>
      </c>
      <c r="D1549" s="5">
        <v>19.440000000000001</v>
      </c>
      <c r="E1549" s="5">
        <v>21.14</v>
      </c>
    </row>
    <row r="1550" spans="1:5">
      <c r="A1550" s="1">
        <v>40953</v>
      </c>
      <c r="B1550" s="5">
        <v>19.45</v>
      </c>
      <c r="C1550" s="5">
        <v>20.76</v>
      </c>
      <c r="D1550" s="5">
        <v>18.95</v>
      </c>
      <c r="E1550" s="5">
        <v>19.54</v>
      </c>
    </row>
    <row r="1551" spans="1:5">
      <c r="A1551" s="1">
        <v>40952</v>
      </c>
      <c r="B1551" s="5">
        <v>19.64</v>
      </c>
      <c r="C1551" s="5">
        <v>19.68</v>
      </c>
      <c r="D1551" s="5">
        <v>17.920000000000002</v>
      </c>
      <c r="E1551" s="5">
        <v>19.04</v>
      </c>
    </row>
    <row r="1552" spans="1:5">
      <c r="A1552" s="1">
        <v>40949</v>
      </c>
      <c r="B1552" s="5">
        <v>20.100000000000001</v>
      </c>
      <c r="C1552" s="5">
        <v>21.98</v>
      </c>
      <c r="D1552" s="5">
        <v>19.02</v>
      </c>
      <c r="E1552" s="5">
        <v>20.79</v>
      </c>
    </row>
    <row r="1553" spans="1:5">
      <c r="A1553" s="1">
        <v>40948</v>
      </c>
      <c r="B1553" s="5">
        <v>18.12</v>
      </c>
      <c r="C1553" s="5">
        <v>18.72</v>
      </c>
      <c r="D1553" s="5">
        <v>18.07</v>
      </c>
      <c r="E1553" s="5">
        <v>18.63</v>
      </c>
    </row>
    <row r="1554" spans="1:5">
      <c r="A1554" s="1">
        <v>40947</v>
      </c>
      <c r="B1554" s="5">
        <v>17.79</v>
      </c>
      <c r="C1554" s="5">
        <v>18.46</v>
      </c>
      <c r="D1554" s="5">
        <v>17.53</v>
      </c>
      <c r="E1554" s="5">
        <v>18.16</v>
      </c>
    </row>
    <row r="1555" spans="1:5">
      <c r="A1555" s="1">
        <v>40946</v>
      </c>
      <c r="B1555" s="5">
        <v>17.93</v>
      </c>
      <c r="C1555" s="5">
        <v>18.100000000000001</v>
      </c>
      <c r="D1555" s="5">
        <v>17.5</v>
      </c>
      <c r="E1555" s="5">
        <v>17.649999999999999</v>
      </c>
    </row>
    <row r="1556" spans="1:5">
      <c r="A1556" s="1">
        <v>40945</v>
      </c>
      <c r="B1556" s="5">
        <v>17.98</v>
      </c>
      <c r="C1556" s="5">
        <v>18.02</v>
      </c>
      <c r="D1556" s="5">
        <v>16.11</v>
      </c>
      <c r="E1556" s="5">
        <v>17.760000000000002</v>
      </c>
    </row>
    <row r="1557" spans="1:5">
      <c r="A1557" s="1">
        <v>40942</v>
      </c>
      <c r="B1557" s="5">
        <v>16.84</v>
      </c>
      <c r="C1557" s="5">
        <v>17.32</v>
      </c>
      <c r="D1557" s="5">
        <v>16.100000000000001</v>
      </c>
      <c r="E1557" s="5">
        <v>17.100000000000001</v>
      </c>
    </row>
    <row r="1558" spans="1:5">
      <c r="A1558" s="1">
        <v>40941</v>
      </c>
      <c r="B1558" s="5">
        <v>18.38</v>
      </c>
      <c r="C1558" s="5">
        <v>18.5</v>
      </c>
      <c r="D1558" s="5">
        <v>17.98</v>
      </c>
      <c r="E1558" s="5">
        <v>17.98</v>
      </c>
    </row>
    <row r="1559" spans="1:5">
      <c r="A1559" s="1">
        <v>40940</v>
      </c>
      <c r="B1559" s="5">
        <v>18.68</v>
      </c>
      <c r="C1559" s="5">
        <v>18.82</v>
      </c>
      <c r="D1559" s="5">
        <v>17.989999999999998</v>
      </c>
      <c r="E1559" s="5">
        <v>18.55</v>
      </c>
    </row>
    <row r="1560" spans="1:5">
      <c r="A1560" s="1">
        <v>40939</v>
      </c>
      <c r="B1560" s="5">
        <v>19.07</v>
      </c>
      <c r="C1560" s="5">
        <v>19.84</v>
      </c>
      <c r="D1560" s="5">
        <v>18.13</v>
      </c>
      <c r="E1560" s="5">
        <v>19.440000000000001</v>
      </c>
    </row>
    <row r="1561" spans="1:5">
      <c r="A1561" s="1">
        <v>40938</v>
      </c>
      <c r="B1561" s="5">
        <v>20.329999999999998</v>
      </c>
      <c r="C1561" s="5">
        <v>20.329999999999998</v>
      </c>
      <c r="D1561" s="5">
        <v>19.38</v>
      </c>
      <c r="E1561" s="5">
        <v>19.399999999999999</v>
      </c>
    </row>
    <row r="1562" spans="1:5">
      <c r="A1562" s="1">
        <v>40935</v>
      </c>
      <c r="B1562" s="5">
        <v>19.16</v>
      </c>
      <c r="C1562" s="5">
        <v>19.16</v>
      </c>
      <c r="D1562" s="5">
        <v>18.260000000000002</v>
      </c>
      <c r="E1562" s="5">
        <v>18.53</v>
      </c>
    </row>
    <row r="1563" spans="1:5">
      <c r="A1563" s="1">
        <v>40934</v>
      </c>
      <c r="B1563" s="5">
        <v>17.96</v>
      </c>
      <c r="C1563" s="5">
        <v>19.170000000000002</v>
      </c>
      <c r="D1563" s="5">
        <v>16.8</v>
      </c>
      <c r="E1563" s="5">
        <v>18.57</v>
      </c>
    </row>
    <row r="1564" spans="1:5">
      <c r="A1564" s="1">
        <v>40933</v>
      </c>
      <c r="B1564" s="5">
        <v>19.350000000000001</v>
      </c>
      <c r="C1564" s="5">
        <v>19.55</v>
      </c>
      <c r="D1564" s="5">
        <v>17.149999999999999</v>
      </c>
      <c r="E1564" s="5">
        <v>18.309999999999999</v>
      </c>
    </row>
    <row r="1565" spans="1:5">
      <c r="A1565" s="1">
        <v>40932</v>
      </c>
      <c r="B1565" s="5">
        <v>19.760000000000002</v>
      </c>
      <c r="C1565" s="5">
        <v>20</v>
      </c>
      <c r="D1565" s="5">
        <v>18.63</v>
      </c>
      <c r="E1565" s="5">
        <v>18.91</v>
      </c>
    </row>
    <row r="1566" spans="1:5">
      <c r="A1566" s="1">
        <v>40931</v>
      </c>
      <c r="B1566" s="5">
        <v>19.22</v>
      </c>
      <c r="C1566" s="5">
        <v>19.309999999999999</v>
      </c>
      <c r="D1566" s="5">
        <v>18.55</v>
      </c>
      <c r="E1566" s="5">
        <v>18.670000000000002</v>
      </c>
    </row>
    <row r="1567" spans="1:5">
      <c r="A1567" s="1">
        <v>40928</v>
      </c>
      <c r="B1567" s="5">
        <v>19.91</v>
      </c>
      <c r="C1567" s="5">
        <v>19.940000000000001</v>
      </c>
      <c r="D1567" s="5">
        <v>18.16</v>
      </c>
      <c r="E1567" s="5">
        <v>18.28</v>
      </c>
    </row>
    <row r="1568" spans="1:5">
      <c r="A1568" s="1">
        <v>40927</v>
      </c>
      <c r="B1568" s="5">
        <v>20.49</v>
      </c>
      <c r="C1568" s="5">
        <v>20.87</v>
      </c>
      <c r="D1568" s="5">
        <v>19.45</v>
      </c>
      <c r="E1568" s="5">
        <v>19.87</v>
      </c>
    </row>
    <row r="1569" spans="1:5">
      <c r="A1569" s="1">
        <v>40926</v>
      </c>
      <c r="B1569" s="5">
        <v>23.2</v>
      </c>
      <c r="C1569" s="5">
        <v>23.44</v>
      </c>
      <c r="D1569" s="5">
        <v>20.78</v>
      </c>
      <c r="E1569" s="5">
        <v>20.89</v>
      </c>
    </row>
    <row r="1570" spans="1:5">
      <c r="A1570" s="1">
        <v>40925</v>
      </c>
      <c r="B1570" s="5">
        <v>20.9</v>
      </c>
      <c r="C1570" s="5">
        <v>22.25</v>
      </c>
      <c r="D1570" s="5">
        <v>20.69</v>
      </c>
      <c r="E1570" s="5">
        <v>22.2</v>
      </c>
    </row>
    <row r="1571" spans="1:5">
      <c r="A1571" s="1">
        <v>40921</v>
      </c>
      <c r="B1571" s="5">
        <v>21.41</v>
      </c>
      <c r="C1571" s="5">
        <v>22.43</v>
      </c>
      <c r="D1571" s="5">
        <v>20.91</v>
      </c>
      <c r="E1571" s="5">
        <v>20.91</v>
      </c>
    </row>
    <row r="1572" spans="1:5">
      <c r="A1572" s="1">
        <v>40920</v>
      </c>
      <c r="B1572" s="5">
        <v>21.01</v>
      </c>
      <c r="C1572" s="5">
        <v>22.03</v>
      </c>
      <c r="D1572" s="5">
        <v>20.46</v>
      </c>
      <c r="E1572" s="5">
        <v>20.47</v>
      </c>
    </row>
    <row r="1573" spans="1:5">
      <c r="A1573" s="1">
        <v>40919</v>
      </c>
      <c r="B1573" s="5">
        <v>21.18</v>
      </c>
      <c r="C1573" s="5">
        <v>21.22</v>
      </c>
      <c r="D1573" s="5">
        <v>20.98</v>
      </c>
      <c r="E1573" s="5">
        <v>21.05</v>
      </c>
    </row>
    <row r="1574" spans="1:5">
      <c r="A1574" s="1">
        <v>40918</v>
      </c>
      <c r="B1574" s="5">
        <v>20.14</v>
      </c>
      <c r="C1574" s="5">
        <v>20.69</v>
      </c>
      <c r="D1574" s="5">
        <v>20.05</v>
      </c>
      <c r="E1574" s="5">
        <v>20.69</v>
      </c>
    </row>
    <row r="1575" spans="1:5">
      <c r="A1575" s="1">
        <v>40917</v>
      </c>
      <c r="B1575" s="5">
        <v>21.67</v>
      </c>
      <c r="C1575" s="5">
        <v>21.78</v>
      </c>
      <c r="D1575" s="5">
        <v>21</v>
      </c>
      <c r="E1575" s="5">
        <v>21.07</v>
      </c>
    </row>
    <row r="1576" spans="1:5">
      <c r="A1576" s="1">
        <v>40914</v>
      </c>
      <c r="B1576" s="5">
        <v>21.24</v>
      </c>
      <c r="C1576" s="5">
        <v>21.72</v>
      </c>
      <c r="D1576" s="5">
        <v>20.58</v>
      </c>
      <c r="E1576" s="5">
        <v>20.63</v>
      </c>
    </row>
    <row r="1577" spans="1:5">
      <c r="A1577" s="1">
        <v>40913</v>
      </c>
      <c r="B1577" s="5">
        <v>22.75</v>
      </c>
      <c r="C1577" s="5">
        <v>23.09</v>
      </c>
      <c r="D1577" s="5">
        <v>21.34</v>
      </c>
      <c r="E1577" s="5">
        <v>21.48</v>
      </c>
    </row>
    <row r="1578" spans="1:5">
      <c r="A1578" s="1">
        <v>40912</v>
      </c>
      <c r="B1578" s="5">
        <v>23.44</v>
      </c>
      <c r="C1578" s="5">
        <v>23.73</v>
      </c>
      <c r="D1578" s="5">
        <v>22.22</v>
      </c>
      <c r="E1578" s="5">
        <v>22.22</v>
      </c>
    </row>
    <row r="1579" spans="1:5">
      <c r="A1579" s="1">
        <v>40911</v>
      </c>
      <c r="B1579" s="5">
        <v>22.95</v>
      </c>
      <c r="C1579" s="5">
        <v>23.1</v>
      </c>
      <c r="D1579" s="5">
        <v>22.54</v>
      </c>
      <c r="E1579" s="5">
        <v>22.97</v>
      </c>
    </row>
    <row r="1580" spans="1:5">
      <c r="A1580" s="1">
        <v>40907</v>
      </c>
      <c r="B1580" s="5">
        <v>22.86</v>
      </c>
      <c r="C1580" s="5">
        <v>23.46</v>
      </c>
      <c r="D1580" s="5">
        <v>22.65</v>
      </c>
      <c r="E1580" s="5">
        <v>23.4</v>
      </c>
    </row>
    <row r="1581" spans="1:5">
      <c r="A1581" s="1">
        <v>40906</v>
      </c>
      <c r="B1581" s="5">
        <v>23.52</v>
      </c>
      <c r="C1581" s="5">
        <v>23.52</v>
      </c>
      <c r="D1581" s="5">
        <v>22.65</v>
      </c>
      <c r="E1581" s="5">
        <v>22.65</v>
      </c>
    </row>
    <row r="1582" spans="1:5">
      <c r="A1582" s="1">
        <v>40905</v>
      </c>
      <c r="B1582" s="5">
        <v>22.12</v>
      </c>
      <c r="C1582" s="5">
        <v>23.56</v>
      </c>
      <c r="D1582" s="5">
        <v>22.11</v>
      </c>
      <c r="E1582" s="5">
        <v>23.52</v>
      </c>
    </row>
    <row r="1583" spans="1:5">
      <c r="A1583" s="1">
        <v>40904</v>
      </c>
      <c r="B1583" s="5">
        <v>22.58</v>
      </c>
      <c r="C1583" s="5">
        <v>22.66</v>
      </c>
      <c r="D1583" s="5">
        <v>21.68</v>
      </c>
      <c r="E1583" s="5">
        <v>21.91</v>
      </c>
    </row>
    <row r="1584" spans="1:5">
      <c r="A1584" s="1">
        <v>40900</v>
      </c>
      <c r="B1584" s="5">
        <v>21.1</v>
      </c>
      <c r="C1584" s="5">
        <v>21.21</v>
      </c>
      <c r="D1584" s="5">
        <v>20.72</v>
      </c>
      <c r="E1584" s="5">
        <v>20.73</v>
      </c>
    </row>
    <row r="1585" spans="1:5">
      <c r="A1585" s="1">
        <v>40899</v>
      </c>
      <c r="B1585" s="5">
        <v>21.08</v>
      </c>
      <c r="C1585" s="5">
        <v>21.33</v>
      </c>
      <c r="D1585" s="5">
        <v>20.34</v>
      </c>
      <c r="E1585" s="5">
        <v>21.16</v>
      </c>
    </row>
    <row r="1586" spans="1:5">
      <c r="A1586" s="1">
        <v>40898</v>
      </c>
      <c r="B1586" s="5">
        <v>22.52</v>
      </c>
      <c r="C1586" s="5">
        <v>23.94</v>
      </c>
      <c r="D1586" s="5">
        <v>21.12</v>
      </c>
      <c r="E1586" s="5">
        <v>21.43</v>
      </c>
    </row>
    <row r="1587" spans="1:5">
      <c r="A1587" s="1">
        <v>40897</v>
      </c>
      <c r="B1587" s="5">
        <v>23.56</v>
      </c>
      <c r="C1587" s="5">
        <v>23.58</v>
      </c>
      <c r="D1587" s="5">
        <v>22.54</v>
      </c>
      <c r="E1587" s="5">
        <v>23.22</v>
      </c>
    </row>
    <row r="1588" spans="1:5">
      <c r="A1588" s="1">
        <v>40896</v>
      </c>
      <c r="B1588" s="5">
        <v>25.14</v>
      </c>
      <c r="C1588" s="5">
        <v>25.38</v>
      </c>
      <c r="D1588" s="5">
        <v>24.38</v>
      </c>
      <c r="E1588" s="5">
        <v>24.92</v>
      </c>
    </row>
    <row r="1589" spans="1:5">
      <c r="A1589" s="1">
        <v>40893</v>
      </c>
      <c r="B1589" s="5">
        <v>24.16</v>
      </c>
      <c r="C1589" s="5">
        <v>25.02</v>
      </c>
      <c r="D1589" s="5">
        <v>23.51</v>
      </c>
      <c r="E1589" s="5">
        <v>24.29</v>
      </c>
    </row>
    <row r="1590" spans="1:5">
      <c r="A1590" s="1">
        <v>40892</v>
      </c>
      <c r="B1590" s="5">
        <v>24.38</v>
      </c>
      <c r="C1590" s="5">
        <v>25.28</v>
      </c>
      <c r="D1590" s="5">
        <v>23.88</v>
      </c>
      <c r="E1590" s="5">
        <v>25.11</v>
      </c>
    </row>
    <row r="1591" spans="1:5">
      <c r="A1591" s="1">
        <v>40891</v>
      </c>
      <c r="B1591" s="5">
        <v>26.16</v>
      </c>
      <c r="C1591" s="5">
        <v>27.55</v>
      </c>
      <c r="D1591" s="5">
        <v>25.76</v>
      </c>
      <c r="E1591" s="5">
        <v>26.04</v>
      </c>
    </row>
    <row r="1592" spans="1:5">
      <c r="A1592" s="1">
        <v>40890</v>
      </c>
      <c r="B1592" s="5">
        <v>24.72</v>
      </c>
      <c r="C1592" s="5">
        <v>26.28</v>
      </c>
      <c r="D1592" s="5">
        <v>23.27</v>
      </c>
      <c r="E1592" s="5">
        <v>25.41</v>
      </c>
    </row>
    <row r="1593" spans="1:5">
      <c r="A1593" s="1">
        <v>40889</v>
      </c>
      <c r="B1593" s="5">
        <v>26.78</v>
      </c>
      <c r="C1593" s="5">
        <v>27.73</v>
      </c>
      <c r="D1593" s="5">
        <v>25.64</v>
      </c>
      <c r="E1593" s="5">
        <v>25.67</v>
      </c>
    </row>
    <row r="1594" spans="1:5">
      <c r="A1594" s="1">
        <v>40886</v>
      </c>
      <c r="B1594" s="5">
        <v>29.61</v>
      </c>
      <c r="C1594" s="5">
        <v>29.61</v>
      </c>
      <c r="D1594" s="5">
        <v>26.29</v>
      </c>
      <c r="E1594" s="5">
        <v>26.38</v>
      </c>
    </row>
    <row r="1595" spans="1:5">
      <c r="A1595" s="1">
        <v>40885</v>
      </c>
      <c r="B1595" s="5">
        <v>29.63</v>
      </c>
      <c r="C1595" s="5">
        <v>30.91</v>
      </c>
      <c r="D1595" s="5">
        <v>29.02</v>
      </c>
      <c r="E1595" s="5">
        <v>30.59</v>
      </c>
    </row>
    <row r="1596" spans="1:5">
      <c r="A1596" s="1">
        <v>40884</v>
      </c>
      <c r="B1596" s="5">
        <v>28.61</v>
      </c>
      <c r="C1596" s="5">
        <v>29.58</v>
      </c>
      <c r="D1596" s="5">
        <v>28.44</v>
      </c>
      <c r="E1596" s="5">
        <v>28.67</v>
      </c>
    </row>
    <row r="1597" spans="1:5">
      <c r="A1597" s="1">
        <v>40883</v>
      </c>
      <c r="B1597" s="5">
        <v>27.91</v>
      </c>
      <c r="C1597" s="5">
        <v>28.13</v>
      </c>
      <c r="D1597" s="5">
        <v>27.41</v>
      </c>
      <c r="E1597" s="5">
        <v>28.13</v>
      </c>
    </row>
    <row r="1598" spans="1:5">
      <c r="A1598" s="1">
        <v>40882</v>
      </c>
      <c r="B1598" s="5">
        <v>26.74</v>
      </c>
      <c r="C1598" s="5">
        <v>28.31</v>
      </c>
      <c r="D1598" s="5">
        <v>26</v>
      </c>
      <c r="E1598" s="5">
        <v>27.84</v>
      </c>
    </row>
    <row r="1599" spans="1:5">
      <c r="A1599" s="1">
        <v>40879</v>
      </c>
      <c r="B1599" s="5">
        <v>26.26</v>
      </c>
      <c r="C1599" s="5">
        <v>27.62</v>
      </c>
      <c r="D1599" s="5">
        <v>25.29</v>
      </c>
      <c r="E1599" s="5">
        <v>27.52</v>
      </c>
    </row>
    <row r="1600" spans="1:5">
      <c r="A1600" s="1">
        <v>40878</v>
      </c>
      <c r="B1600" s="5">
        <v>27.63</v>
      </c>
      <c r="C1600" s="5">
        <v>27.89</v>
      </c>
      <c r="D1600" s="5">
        <v>26.64</v>
      </c>
      <c r="E1600" s="5">
        <v>27.41</v>
      </c>
    </row>
    <row r="1601" spans="1:5">
      <c r="A1601" s="1">
        <v>40877</v>
      </c>
      <c r="B1601" s="5">
        <v>27.72</v>
      </c>
      <c r="C1601" s="5">
        <v>28.5</v>
      </c>
      <c r="D1601" s="5">
        <v>27.03</v>
      </c>
      <c r="E1601" s="5">
        <v>27.8</v>
      </c>
    </row>
    <row r="1602" spans="1:5">
      <c r="A1602" s="1">
        <v>40876</v>
      </c>
      <c r="B1602" s="5">
        <v>31.76</v>
      </c>
      <c r="C1602" s="5">
        <v>32.020000000000003</v>
      </c>
      <c r="D1602" s="5">
        <v>30.56</v>
      </c>
      <c r="E1602" s="5">
        <v>30.64</v>
      </c>
    </row>
    <row r="1603" spans="1:5">
      <c r="A1603" s="1">
        <v>40875</v>
      </c>
      <c r="B1603" s="5">
        <v>31.93</v>
      </c>
      <c r="C1603" s="5">
        <v>33.11</v>
      </c>
      <c r="D1603" s="5">
        <v>29.47</v>
      </c>
      <c r="E1603" s="5">
        <v>32.130000000000003</v>
      </c>
    </row>
    <row r="1604" spans="1:5">
      <c r="A1604" s="1">
        <v>40872</v>
      </c>
      <c r="B1604" s="5">
        <v>34.61</v>
      </c>
      <c r="C1604" s="5">
        <v>34.770000000000003</v>
      </c>
      <c r="D1604" s="5">
        <v>33.119999999999997</v>
      </c>
      <c r="E1604" s="5">
        <v>34.47</v>
      </c>
    </row>
    <row r="1605" spans="1:5">
      <c r="A1605" s="1">
        <v>40870</v>
      </c>
      <c r="B1605" s="5">
        <v>32.909999999999997</v>
      </c>
      <c r="C1605" s="5">
        <v>34.57</v>
      </c>
      <c r="D1605" s="5">
        <v>32.68</v>
      </c>
      <c r="E1605" s="5">
        <v>33.979999999999997</v>
      </c>
    </row>
    <row r="1606" spans="1:5">
      <c r="A1606" s="1">
        <v>40869</v>
      </c>
      <c r="B1606" s="5">
        <v>33.119999999999997</v>
      </c>
      <c r="C1606" s="5">
        <v>33.39</v>
      </c>
      <c r="D1606" s="5">
        <v>31.28</v>
      </c>
      <c r="E1606" s="5">
        <v>31.97</v>
      </c>
    </row>
    <row r="1607" spans="1:5">
      <c r="A1607" s="1">
        <v>40868</v>
      </c>
      <c r="B1607" s="5">
        <v>34.590000000000003</v>
      </c>
      <c r="C1607" s="5">
        <v>35.29</v>
      </c>
      <c r="D1607" s="5">
        <v>32.53</v>
      </c>
      <c r="E1607" s="5">
        <v>32.909999999999997</v>
      </c>
    </row>
    <row r="1608" spans="1:5">
      <c r="A1608" s="1">
        <v>40865</v>
      </c>
      <c r="B1608" s="5">
        <v>33.159999999999997</v>
      </c>
      <c r="C1608" s="5">
        <v>33.99</v>
      </c>
      <c r="D1608" s="5">
        <v>31.92</v>
      </c>
      <c r="E1608" s="5">
        <v>32</v>
      </c>
    </row>
    <row r="1609" spans="1:5">
      <c r="A1609" s="1">
        <v>40864</v>
      </c>
      <c r="B1609" s="5">
        <v>33.15</v>
      </c>
      <c r="C1609" s="5">
        <v>36.46</v>
      </c>
      <c r="D1609" s="5">
        <v>32.89</v>
      </c>
      <c r="E1609" s="5">
        <v>34.51</v>
      </c>
    </row>
    <row r="1610" spans="1:5">
      <c r="A1610" s="1">
        <v>40863</v>
      </c>
      <c r="B1610" s="5">
        <v>32.659999999999997</v>
      </c>
      <c r="C1610" s="5">
        <v>33.51</v>
      </c>
      <c r="D1610" s="5">
        <v>30.54</v>
      </c>
      <c r="E1610" s="5">
        <v>33.51</v>
      </c>
    </row>
    <row r="1611" spans="1:5">
      <c r="A1611" s="1">
        <v>40862</v>
      </c>
      <c r="B1611" s="5">
        <v>31.74</v>
      </c>
      <c r="C1611" s="5">
        <v>32.549999999999997</v>
      </c>
      <c r="D1611" s="5">
        <v>30.4</v>
      </c>
      <c r="E1611" s="5">
        <v>31.22</v>
      </c>
    </row>
    <row r="1612" spans="1:5">
      <c r="A1612" s="1">
        <v>40861</v>
      </c>
      <c r="B1612" s="5">
        <v>31.42</v>
      </c>
      <c r="C1612" s="5">
        <v>32.85</v>
      </c>
      <c r="D1612" s="5">
        <v>31.13</v>
      </c>
      <c r="E1612" s="5">
        <v>31.13</v>
      </c>
    </row>
    <row r="1613" spans="1:5">
      <c r="A1613" s="1">
        <v>40858</v>
      </c>
      <c r="B1613" s="5">
        <v>29.91</v>
      </c>
      <c r="C1613" s="5">
        <v>30.42</v>
      </c>
      <c r="D1613" s="5">
        <v>29.45</v>
      </c>
      <c r="E1613" s="5">
        <v>30.04</v>
      </c>
    </row>
    <row r="1614" spans="1:5">
      <c r="A1614" s="1">
        <v>40857</v>
      </c>
      <c r="B1614" s="5">
        <v>33.090000000000003</v>
      </c>
      <c r="C1614" s="5">
        <v>35.5</v>
      </c>
      <c r="D1614" s="5">
        <v>32.119999999999997</v>
      </c>
      <c r="E1614" s="5">
        <v>32.81</v>
      </c>
    </row>
    <row r="1615" spans="1:5">
      <c r="A1615" s="1">
        <v>40856</v>
      </c>
      <c r="B1615" s="5">
        <v>31.32</v>
      </c>
      <c r="C1615" s="5">
        <v>36.43</v>
      </c>
      <c r="D1615" s="5">
        <v>30.98</v>
      </c>
      <c r="E1615" s="5">
        <v>36.159999999999997</v>
      </c>
    </row>
    <row r="1616" spans="1:5">
      <c r="A1616" s="1">
        <v>40855</v>
      </c>
      <c r="B1616" s="5">
        <v>29.34</v>
      </c>
      <c r="C1616" s="5">
        <v>30.49</v>
      </c>
      <c r="D1616" s="5">
        <v>27.47</v>
      </c>
      <c r="E1616" s="5">
        <v>27.48</v>
      </c>
    </row>
    <row r="1617" spans="1:5">
      <c r="A1617" s="1">
        <v>40854</v>
      </c>
      <c r="B1617" s="5">
        <v>31.4</v>
      </c>
      <c r="C1617" s="5">
        <v>32.15</v>
      </c>
      <c r="D1617" s="5">
        <v>29.85</v>
      </c>
      <c r="E1617" s="5">
        <v>29.85</v>
      </c>
    </row>
    <row r="1618" spans="1:5">
      <c r="A1618" s="1">
        <v>40851</v>
      </c>
      <c r="B1618" s="5">
        <v>31.46</v>
      </c>
      <c r="C1618" s="5">
        <v>32.56</v>
      </c>
      <c r="D1618" s="5">
        <v>30.14</v>
      </c>
      <c r="E1618" s="5">
        <v>30.16</v>
      </c>
    </row>
    <row r="1619" spans="1:5">
      <c r="A1619" s="1">
        <v>40850</v>
      </c>
      <c r="B1619" s="5">
        <v>31.38</v>
      </c>
      <c r="C1619" s="5">
        <v>34.65</v>
      </c>
      <c r="D1619" s="5">
        <v>30.21</v>
      </c>
      <c r="E1619" s="5">
        <v>30.5</v>
      </c>
    </row>
    <row r="1620" spans="1:5">
      <c r="A1620" s="1">
        <v>40849</v>
      </c>
      <c r="B1620" s="5">
        <v>33.53</v>
      </c>
      <c r="C1620" s="5">
        <v>34.270000000000003</v>
      </c>
      <c r="D1620" s="5">
        <v>32.549999999999997</v>
      </c>
      <c r="E1620" s="5">
        <v>32.74</v>
      </c>
    </row>
    <row r="1621" spans="1:5">
      <c r="A1621" s="1">
        <v>40848</v>
      </c>
      <c r="B1621" s="5">
        <v>36.03</v>
      </c>
      <c r="C1621" s="5">
        <v>37.53</v>
      </c>
      <c r="D1621" s="5">
        <v>33.869999999999997</v>
      </c>
      <c r="E1621" s="5">
        <v>34.770000000000003</v>
      </c>
    </row>
    <row r="1622" spans="1:5">
      <c r="A1622" s="1">
        <v>40847</v>
      </c>
      <c r="B1622" s="5">
        <v>27.09</v>
      </c>
      <c r="C1622" s="5">
        <v>29.97</v>
      </c>
      <c r="D1622" s="5">
        <v>27.01</v>
      </c>
      <c r="E1622" s="5">
        <v>29.96</v>
      </c>
    </row>
    <row r="1623" spans="1:5">
      <c r="A1623" s="1">
        <v>40844</v>
      </c>
      <c r="B1623" s="5">
        <v>26.02</v>
      </c>
      <c r="C1623" s="5">
        <v>26.02</v>
      </c>
      <c r="D1623" s="5">
        <v>24.44</v>
      </c>
      <c r="E1623" s="5">
        <v>24.53</v>
      </c>
    </row>
    <row r="1624" spans="1:5">
      <c r="A1624" s="1">
        <v>40843</v>
      </c>
      <c r="B1624" s="5">
        <v>24.72</v>
      </c>
      <c r="C1624" s="5">
        <v>26.46</v>
      </c>
      <c r="D1624" s="5">
        <v>24.7</v>
      </c>
      <c r="E1624" s="5">
        <v>25.46</v>
      </c>
    </row>
    <row r="1625" spans="1:5">
      <c r="A1625" s="1">
        <v>40842</v>
      </c>
      <c r="B1625" s="5">
        <v>30.44</v>
      </c>
      <c r="C1625" s="5">
        <v>33.299999999999997</v>
      </c>
      <c r="D1625" s="5">
        <v>29.63</v>
      </c>
      <c r="E1625" s="5">
        <v>29.86</v>
      </c>
    </row>
    <row r="1626" spans="1:5">
      <c r="A1626" s="1">
        <v>40841</v>
      </c>
      <c r="B1626" s="5">
        <v>30.68</v>
      </c>
      <c r="C1626" s="5">
        <v>32.46</v>
      </c>
      <c r="D1626" s="5">
        <v>30.32</v>
      </c>
      <c r="E1626" s="5">
        <v>32.22</v>
      </c>
    </row>
    <row r="1627" spans="1:5">
      <c r="A1627" s="1">
        <v>40840</v>
      </c>
      <c r="B1627" s="5">
        <v>31.67</v>
      </c>
      <c r="C1627" s="5">
        <v>31.7</v>
      </c>
      <c r="D1627" s="5">
        <v>28.84</v>
      </c>
      <c r="E1627" s="5">
        <v>29.26</v>
      </c>
    </row>
    <row r="1628" spans="1:5">
      <c r="A1628" s="1">
        <v>40837</v>
      </c>
      <c r="B1628" s="5">
        <v>32.76</v>
      </c>
      <c r="C1628" s="5">
        <v>32.979999999999997</v>
      </c>
      <c r="D1628" s="5">
        <v>31.32</v>
      </c>
      <c r="E1628" s="5">
        <v>31.32</v>
      </c>
    </row>
    <row r="1629" spans="1:5">
      <c r="A1629" s="1">
        <v>40836</v>
      </c>
      <c r="B1629" s="5">
        <v>34.44</v>
      </c>
      <c r="C1629" s="5">
        <v>36.869999999999997</v>
      </c>
      <c r="D1629" s="5">
        <v>34.159999999999997</v>
      </c>
      <c r="E1629" s="5">
        <v>34.78</v>
      </c>
    </row>
    <row r="1630" spans="1:5">
      <c r="A1630" s="1">
        <v>40835</v>
      </c>
      <c r="B1630" s="5">
        <v>32.92</v>
      </c>
      <c r="C1630" s="5">
        <v>35.47</v>
      </c>
      <c r="D1630" s="5">
        <v>31.91</v>
      </c>
      <c r="E1630" s="5">
        <v>34.44</v>
      </c>
    </row>
    <row r="1631" spans="1:5">
      <c r="A1631" s="1">
        <v>40834</v>
      </c>
      <c r="B1631" s="5">
        <v>33.369999999999997</v>
      </c>
      <c r="C1631" s="5">
        <v>34.71</v>
      </c>
      <c r="D1631" s="5">
        <v>29.69</v>
      </c>
      <c r="E1631" s="5">
        <v>31.56</v>
      </c>
    </row>
    <row r="1632" spans="1:5">
      <c r="A1632" s="1">
        <v>40833</v>
      </c>
      <c r="B1632" s="5">
        <v>30.35</v>
      </c>
      <c r="C1632" s="5">
        <v>33.39</v>
      </c>
      <c r="D1632" s="5">
        <v>30.12</v>
      </c>
      <c r="E1632" s="5">
        <v>33.39</v>
      </c>
    </row>
    <row r="1633" spans="1:5">
      <c r="A1633" s="1">
        <v>40830</v>
      </c>
      <c r="B1633" s="5">
        <v>29.07</v>
      </c>
      <c r="C1633" s="5">
        <v>29.96</v>
      </c>
      <c r="D1633" s="5">
        <v>28.08</v>
      </c>
      <c r="E1633" s="5">
        <v>28.24</v>
      </c>
    </row>
    <row r="1634" spans="1:5">
      <c r="A1634" s="1">
        <v>40829</v>
      </c>
      <c r="B1634" s="5">
        <v>31.99</v>
      </c>
      <c r="C1634" s="5">
        <v>32.76</v>
      </c>
      <c r="D1634" s="5">
        <v>30.48</v>
      </c>
      <c r="E1634" s="5">
        <v>30.7</v>
      </c>
    </row>
    <row r="1635" spans="1:5">
      <c r="A1635" s="1">
        <v>40828</v>
      </c>
      <c r="B1635" s="5">
        <v>31.57</v>
      </c>
      <c r="C1635" s="5">
        <v>31.93</v>
      </c>
      <c r="D1635" s="5">
        <v>29.79</v>
      </c>
      <c r="E1635" s="5">
        <v>31.26</v>
      </c>
    </row>
    <row r="1636" spans="1:5">
      <c r="A1636" s="1">
        <v>40827</v>
      </c>
      <c r="B1636" s="5">
        <v>33.950000000000003</v>
      </c>
      <c r="C1636" s="5">
        <v>34.24</v>
      </c>
      <c r="D1636" s="5">
        <v>32.619999999999997</v>
      </c>
      <c r="E1636" s="5">
        <v>32.86</v>
      </c>
    </row>
    <row r="1637" spans="1:5">
      <c r="A1637" s="1">
        <v>40826</v>
      </c>
      <c r="B1637" s="5">
        <v>35.450000000000003</v>
      </c>
      <c r="C1637" s="5">
        <v>35.450000000000003</v>
      </c>
      <c r="D1637" s="5">
        <v>32.96</v>
      </c>
      <c r="E1637" s="5">
        <v>33.020000000000003</v>
      </c>
    </row>
    <row r="1638" spans="1:5">
      <c r="A1638" s="1">
        <v>40823</v>
      </c>
      <c r="B1638" s="5">
        <v>35.67</v>
      </c>
      <c r="C1638" s="5">
        <v>37.82</v>
      </c>
      <c r="D1638" s="5">
        <v>35.19</v>
      </c>
      <c r="E1638" s="5">
        <v>36.200000000000003</v>
      </c>
    </row>
    <row r="1639" spans="1:5">
      <c r="A1639" s="1">
        <v>40822</v>
      </c>
      <c r="B1639" s="5">
        <v>38.24</v>
      </c>
      <c r="C1639" s="5">
        <v>38.74</v>
      </c>
      <c r="D1639" s="5">
        <v>36.15</v>
      </c>
      <c r="E1639" s="5">
        <v>36.270000000000003</v>
      </c>
    </row>
    <row r="1640" spans="1:5">
      <c r="A1640" s="1">
        <v>40821</v>
      </c>
      <c r="B1640" s="5">
        <v>40.729999999999997</v>
      </c>
      <c r="C1640" s="5">
        <v>41.2</v>
      </c>
      <c r="D1640" s="5">
        <v>37.51</v>
      </c>
      <c r="E1640" s="5">
        <v>37.81</v>
      </c>
    </row>
    <row r="1641" spans="1:5">
      <c r="A1641" s="1">
        <v>40820</v>
      </c>
      <c r="B1641" s="5">
        <v>46.18</v>
      </c>
      <c r="C1641" s="5">
        <v>46.88</v>
      </c>
      <c r="D1641" s="5">
        <v>40.020000000000003</v>
      </c>
      <c r="E1641" s="5">
        <v>40.82</v>
      </c>
    </row>
    <row r="1642" spans="1:5">
      <c r="A1642" s="1">
        <v>40819</v>
      </c>
      <c r="B1642" s="5">
        <v>44.25</v>
      </c>
      <c r="C1642" s="5">
        <v>45.55</v>
      </c>
      <c r="D1642" s="5">
        <v>41.51</v>
      </c>
      <c r="E1642" s="5">
        <v>45.45</v>
      </c>
    </row>
    <row r="1643" spans="1:5">
      <c r="A1643" s="1">
        <v>40816</v>
      </c>
      <c r="B1643" s="5">
        <v>40.93</v>
      </c>
      <c r="C1643" s="5">
        <v>42.99</v>
      </c>
      <c r="D1643" s="5">
        <v>39.880000000000003</v>
      </c>
      <c r="E1643" s="5">
        <v>42.96</v>
      </c>
    </row>
    <row r="1644" spans="1:5">
      <c r="A1644" s="1">
        <v>40815</v>
      </c>
      <c r="B1644" s="5">
        <v>38.619999999999997</v>
      </c>
      <c r="C1644" s="5">
        <v>42</v>
      </c>
      <c r="D1644" s="5">
        <v>38.03</v>
      </c>
      <c r="E1644" s="5">
        <v>38.840000000000003</v>
      </c>
    </row>
    <row r="1645" spans="1:5">
      <c r="A1645" s="1">
        <v>40814</v>
      </c>
      <c r="B1645" s="5">
        <v>37.700000000000003</v>
      </c>
      <c r="C1645" s="5">
        <v>41.24</v>
      </c>
      <c r="D1645" s="5">
        <v>36.65</v>
      </c>
      <c r="E1645" s="5">
        <v>41.08</v>
      </c>
    </row>
    <row r="1646" spans="1:5">
      <c r="A1646" s="1">
        <v>40813</v>
      </c>
      <c r="B1646" s="5">
        <v>36.590000000000003</v>
      </c>
      <c r="C1646" s="5">
        <v>38.57</v>
      </c>
      <c r="D1646" s="5">
        <v>35.32</v>
      </c>
      <c r="E1646" s="5">
        <v>37.71</v>
      </c>
    </row>
    <row r="1647" spans="1:5">
      <c r="A1647" s="1">
        <v>40812</v>
      </c>
      <c r="B1647" s="5">
        <v>40.99</v>
      </c>
      <c r="C1647" s="5">
        <v>43.34</v>
      </c>
      <c r="D1647" s="5">
        <v>39.020000000000003</v>
      </c>
      <c r="E1647" s="5">
        <v>39.020000000000003</v>
      </c>
    </row>
    <row r="1648" spans="1:5">
      <c r="A1648" s="1">
        <v>40809</v>
      </c>
      <c r="B1648" s="5">
        <v>42.17</v>
      </c>
      <c r="C1648" s="5">
        <v>42.82</v>
      </c>
      <c r="D1648" s="5">
        <v>40.42</v>
      </c>
      <c r="E1648" s="5">
        <v>41.25</v>
      </c>
    </row>
    <row r="1649" spans="1:5">
      <c r="A1649" s="1">
        <v>40808</v>
      </c>
      <c r="B1649" s="5">
        <v>41</v>
      </c>
      <c r="C1649" s="5">
        <v>43.87</v>
      </c>
      <c r="D1649" s="5">
        <v>39.33</v>
      </c>
      <c r="E1649" s="5">
        <v>41.35</v>
      </c>
    </row>
    <row r="1650" spans="1:5">
      <c r="A1650" s="1">
        <v>40807</v>
      </c>
      <c r="B1650" s="5">
        <v>33</v>
      </c>
      <c r="C1650" s="5">
        <v>37.32</v>
      </c>
      <c r="D1650" s="5">
        <v>32.450000000000003</v>
      </c>
      <c r="E1650" s="5">
        <v>37.32</v>
      </c>
    </row>
    <row r="1651" spans="1:5">
      <c r="A1651" s="1">
        <v>40806</v>
      </c>
      <c r="B1651" s="5">
        <v>32.42</v>
      </c>
      <c r="C1651" s="5">
        <v>33.14</v>
      </c>
      <c r="D1651" s="5">
        <v>31.45</v>
      </c>
      <c r="E1651" s="5">
        <v>32.86</v>
      </c>
    </row>
    <row r="1652" spans="1:5">
      <c r="A1652" s="1">
        <v>40805</v>
      </c>
      <c r="B1652" s="5">
        <v>34.799999999999997</v>
      </c>
      <c r="C1652" s="5">
        <v>35.33</v>
      </c>
      <c r="D1652" s="5">
        <v>32.35</v>
      </c>
      <c r="E1652" s="5">
        <v>32.729999999999997</v>
      </c>
    </row>
    <row r="1653" spans="1:5">
      <c r="A1653" s="1">
        <v>40802</v>
      </c>
      <c r="B1653" s="5">
        <v>31.81</v>
      </c>
      <c r="C1653" s="5">
        <v>32.479999999999997</v>
      </c>
      <c r="D1653" s="5">
        <v>30.43</v>
      </c>
      <c r="E1653" s="5">
        <v>30.98</v>
      </c>
    </row>
    <row r="1654" spans="1:5">
      <c r="A1654" s="1">
        <v>40801</v>
      </c>
      <c r="B1654" s="5">
        <v>33.43</v>
      </c>
      <c r="C1654" s="5">
        <v>33.979999999999997</v>
      </c>
      <c r="D1654" s="5">
        <v>31.75</v>
      </c>
      <c r="E1654" s="5">
        <v>31.97</v>
      </c>
    </row>
    <row r="1655" spans="1:5">
      <c r="A1655" s="1">
        <v>40800</v>
      </c>
      <c r="B1655" s="5">
        <v>36.590000000000003</v>
      </c>
      <c r="C1655" s="5">
        <v>37.76</v>
      </c>
      <c r="D1655" s="5">
        <v>33.4</v>
      </c>
      <c r="E1655" s="5">
        <v>34.6</v>
      </c>
    </row>
    <row r="1656" spans="1:5">
      <c r="A1656" s="1">
        <v>40799</v>
      </c>
      <c r="B1656" s="5">
        <v>38.68</v>
      </c>
      <c r="C1656" s="5">
        <v>39.43</v>
      </c>
      <c r="D1656" s="5">
        <v>36.69</v>
      </c>
      <c r="E1656" s="5">
        <v>36.909999999999997</v>
      </c>
    </row>
    <row r="1657" spans="1:5">
      <c r="A1657" s="1">
        <v>40798</v>
      </c>
      <c r="B1657" s="5">
        <v>42.56</v>
      </c>
      <c r="C1657" s="5">
        <v>43.18</v>
      </c>
      <c r="D1657" s="5">
        <v>38.58</v>
      </c>
      <c r="E1657" s="5">
        <v>38.590000000000003</v>
      </c>
    </row>
    <row r="1658" spans="1:5">
      <c r="A1658" s="1">
        <v>40795</v>
      </c>
      <c r="B1658" s="5">
        <v>35.53</v>
      </c>
      <c r="C1658" s="5">
        <v>40.74</v>
      </c>
      <c r="D1658" s="5">
        <v>35.53</v>
      </c>
      <c r="E1658" s="5">
        <v>38.520000000000003</v>
      </c>
    </row>
    <row r="1659" spans="1:5">
      <c r="A1659" s="1">
        <v>40794</v>
      </c>
      <c r="B1659" s="5">
        <v>34.409999999999997</v>
      </c>
      <c r="C1659" s="5">
        <v>34.71</v>
      </c>
      <c r="D1659" s="5">
        <v>32.79</v>
      </c>
      <c r="E1659" s="5">
        <v>34.32</v>
      </c>
    </row>
    <row r="1660" spans="1:5">
      <c r="A1660" s="1">
        <v>40793</v>
      </c>
      <c r="B1660" s="5">
        <v>34.24</v>
      </c>
      <c r="C1660" s="5">
        <v>34.700000000000003</v>
      </c>
      <c r="D1660" s="5">
        <v>33.380000000000003</v>
      </c>
      <c r="E1660" s="5">
        <v>33.380000000000003</v>
      </c>
    </row>
    <row r="1661" spans="1:5">
      <c r="A1661" s="1">
        <v>40792</v>
      </c>
      <c r="B1661" s="5">
        <v>39.840000000000003</v>
      </c>
      <c r="C1661" s="5">
        <v>39.86</v>
      </c>
      <c r="D1661" s="5">
        <v>37</v>
      </c>
      <c r="E1661" s="5">
        <v>37</v>
      </c>
    </row>
    <row r="1662" spans="1:5">
      <c r="A1662" s="1">
        <v>40788</v>
      </c>
      <c r="B1662" s="5">
        <v>34.29</v>
      </c>
      <c r="C1662" s="5">
        <v>34.74</v>
      </c>
      <c r="D1662" s="5">
        <v>32.700000000000003</v>
      </c>
      <c r="E1662" s="5">
        <v>33.92</v>
      </c>
    </row>
    <row r="1663" spans="1:5">
      <c r="A1663" s="1">
        <v>40787</v>
      </c>
      <c r="B1663" s="5">
        <v>31.91</v>
      </c>
      <c r="C1663" s="5">
        <v>32.380000000000003</v>
      </c>
      <c r="D1663" s="5">
        <v>30.76</v>
      </c>
      <c r="E1663" s="5">
        <v>31.82</v>
      </c>
    </row>
    <row r="1664" spans="1:5">
      <c r="A1664" s="1">
        <v>40786</v>
      </c>
      <c r="B1664" s="5">
        <v>31.2</v>
      </c>
      <c r="C1664" s="5">
        <v>32.53</v>
      </c>
      <c r="D1664" s="5">
        <v>30.16</v>
      </c>
      <c r="E1664" s="5">
        <v>31.62</v>
      </c>
    </row>
    <row r="1665" spans="1:5">
      <c r="A1665" s="1">
        <v>40785</v>
      </c>
      <c r="B1665" s="5">
        <v>32.97</v>
      </c>
      <c r="C1665" s="5">
        <v>33.549999999999997</v>
      </c>
      <c r="D1665" s="5">
        <v>31.55</v>
      </c>
      <c r="E1665" s="5">
        <v>32.89</v>
      </c>
    </row>
    <row r="1666" spans="1:5">
      <c r="A1666" s="1">
        <v>40784</v>
      </c>
      <c r="B1666" s="5">
        <v>33.81</v>
      </c>
      <c r="C1666" s="5">
        <v>33.81</v>
      </c>
      <c r="D1666" s="5">
        <v>32.21</v>
      </c>
      <c r="E1666" s="5">
        <v>32.28</v>
      </c>
    </row>
    <row r="1667" spans="1:5">
      <c r="A1667" s="1">
        <v>40781</v>
      </c>
      <c r="B1667" s="5">
        <v>41.18</v>
      </c>
      <c r="C1667" s="5">
        <v>43.84</v>
      </c>
      <c r="D1667" s="5">
        <v>34.33</v>
      </c>
      <c r="E1667" s="5">
        <v>35.590000000000003</v>
      </c>
    </row>
    <row r="1668" spans="1:5">
      <c r="A1668" s="1">
        <v>40780</v>
      </c>
      <c r="B1668" s="5">
        <v>34.43</v>
      </c>
      <c r="C1668" s="5">
        <v>40.14</v>
      </c>
      <c r="D1668" s="5">
        <v>34.049999999999997</v>
      </c>
      <c r="E1668" s="5">
        <v>39.76</v>
      </c>
    </row>
    <row r="1669" spans="1:5">
      <c r="A1669" s="1">
        <v>40779</v>
      </c>
      <c r="B1669" s="5">
        <v>37.119999999999997</v>
      </c>
      <c r="C1669" s="5">
        <v>37.380000000000003</v>
      </c>
      <c r="D1669" s="5">
        <v>34.549999999999997</v>
      </c>
      <c r="E1669" s="5">
        <v>35.9</v>
      </c>
    </row>
    <row r="1670" spans="1:5">
      <c r="A1670" s="1">
        <v>40778</v>
      </c>
      <c r="B1670" s="5">
        <v>41.89</v>
      </c>
      <c r="C1670" s="5">
        <v>42.54</v>
      </c>
      <c r="D1670" s="5">
        <v>35.83</v>
      </c>
      <c r="E1670" s="5">
        <v>36.270000000000003</v>
      </c>
    </row>
    <row r="1671" spans="1:5">
      <c r="A1671" s="1">
        <v>40777</v>
      </c>
      <c r="B1671" s="5">
        <v>38.799999999999997</v>
      </c>
      <c r="C1671" s="5">
        <v>43.58</v>
      </c>
      <c r="D1671" s="5">
        <v>38.78</v>
      </c>
      <c r="E1671" s="5">
        <v>42.44</v>
      </c>
    </row>
    <row r="1672" spans="1:5">
      <c r="A1672" s="1">
        <v>40774</v>
      </c>
      <c r="B1672" s="5">
        <v>45.34</v>
      </c>
      <c r="C1672" s="5">
        <v>45.4</v>
      </c>
      <c r="D1672" s="5">
        <v>39.99</v>
      </c>
      <c r="E1672" s="5">
        <v>43.05</v>
      </c>
    </row>
    <row r="1673" spans="1:5">
      <c r="A1673" s="1">
        <v>40773</v>
      </c>
      <c r="B1673" s="5">
        <v>36.770000000000003</v>
      </c>
      <c r="C1673" s="5">
        <v>45.28</v>
      </c>
      <c r="D1673" s="5">
        <v>36.69</v>
      </c>
      <c r="E1673" s="5">
        <v>42.67</v>
      </c>
    </row>
    <row r="1674" spans="1:5">
      <c r="A1674" s="1">
        <v>40772</v>
      </c>
      <c r="B1674" s="5">
        <v>32.090000000000003</v>
      </c>
      <c r="C1674" s="5">
        <v>33.32</v>
      </c>
      <c r="D1674" s="5">
        <v>30.81</v>
      </c>
      <c r="E1674" s="5">
        <v>31.58</v>
      </c>
    </row>
    <row r="1675" spans="1:5">
      <c r="A1675" s="1">
        <v>40771</v>
      </c>
      <c r="B1675" s="5">
        <v>33.36</v>
      </c>
      <c r="C1675" s="5">
        <v>34.49</v>
      </c>
      <c r="D1675" s="5">
        <v>31.68</v>
      </c>
      <c r="E1675" s="5">
        <v>32.85</v>
      </c>
    </row>
    <row r="1676" spans="1:5">
      <c r="A1676" s="1">
        <v>40770</v>
      </c>
      <c r="B1676" s="5">
        <v>34.729999999999997</v>
      </c>
      <c r="C1676" s="5">
        <v>34.83</v>
      </c>
      <c r="D1676" s="5">
        <v>31.47</v>
      </c>
      <c r="E1676" s="5">
        <v>31.87</v>
      </c>
    </row>
    <row r="1677" spans="1:5">
      <c r="A1677" s="1">
        <v>40767</v>
      </c>
      <c r="B1677" s="5">
        <v>37.08</v>
      </c>
      <c r="C1677" s="5">
        <v>37.85</v>
      </c>
      <c r="D1677" s="5">
        <v>34.01</v>
      </c>
      <c r="E1677" s="5">
        <v>36.36</v>
      </c>
    </row>
    <row r="1678" spans="1:5">
      <c r="A1678" s="1">
        <v>40766</v>
      </c>
      <c r="B1678" s="5">
        <v>41.94</v>
      </c>
      <c r="C1678" s="5">
        <v>42.88</v>
      </c>
      <c r="D1678" s="5">
        <v>37.5</v>
      </c>
      <c r="E1678" s="5">
        <v>39</v>
      </c>
    </row>
    <row r="1679" spans="1:5">
      <c r="A1679" s="1">
        <v>40765</v>
      </c>
      <c r="B1679" s="5">
        <v>39.33</v>
      </c>
      <c r="C1679" s="5">
        <v>44.41</v>
      </c>
      <c r="D1679" s="5">
        <v>37.340000000000003</v>
      </c>
      <c r="E1679" s="5">
        <v>42.99</v>
      </c>
    </row>
    <row r="1680" spans="1:5">
      <c r="A1680" s="1">
        <v>40764</v>
      </c>
      <c r="B1680" s="5">
        <v>42.12</v>
      </c>
      <c r="C1680" s="5">
        <v>47.56</v>
      </c>
      <c r="D1680" s="5">
        <v>34.28</v>
      </c>
      <c r="E1680" s="5">
        <v>35.06</v>
      </c>
    </row>
    <row r="1681" spans="1:5">
      <c r="A1681" s="1">
        <v>40763</v>
      </c>
      <c r="B1681" s="5">
        <v>36.9</v>
      </c>
      <c r="C1681" s="5">
        <v>48</v>
      </c>
      <c r="D1681" s="5">
        <v>35.29</v>
      </c>
      <c r="E1681" s="5">
        <v>48</v>
      </c>
    </row>
    <row r="1682" spans="1:5">
      <c r="A1682" s="1">
        <v>40760</v>
      </c>
      <c r="B1682" s="5">
        <v>28.48</v>
      </c>
      <c r="C1682" s="5">
        <v>39.25</v>
      </c>
      <c r="D1682" s="5">
        <v>27.54</v>
      </c>
      <c r="E1682" s="5">
        <v>32</v>
      </c>
    </row>
    <row r="1683" spans="1:5">
      <c r="A1683" s="1">
        <v>40759</v>
      </c>
      <c r="B1683" s="5">
        <v>24.57</v>
      </c>
      <c r="C1683" s="5">
        <v>32.07</v>
      </c>
      <c r="D1683" s="5">
        <v>24.31</v>
      </c>
      <c r="E1683" s="5">
        <v>31.66</v>
      </c>
    </row>
    <row r="1684" spans="1:5">
      <c r="A1684" s="1">
        <v>40758</v>
      </c>
      <c r="B1684" s="5">
        <v>23.58</v>
      </c>
      <c r="C1684" s="5">
        <v>25.23</v>
      </c>
      <c r="D1684" s="5">
        <v>22.76</v>
      </c>
      <c r="E1684" s="5">
        <v>23.38</v>
      </c>
    </row>
    <row r="1685" spans="1:5">
      <c r="A1685" s="1">
        <v>40757</v>
      </c>
      <c r="B1685" s="5">
        <v>24.22</v>
      </c>
      <c r="C1685" s="5">
        <v>24.79</v>
      </c>
      <c r="D1685" s="5">
        <v>22.65</v>
      </c>
      <c r="E1685" s="5">
        <v>24.79</v>
      </c>
    </row>
    <row r="1686" spans="1:5">
      <c r="A1686" s="1">
        <v>40756</v>
      </c>
      <c r="B1686" s="5">
        <v>22.63</v>
      </c>
      <c r="C1686" s="5">
        <v>25.63</v>
      </c>
      <c r="D1686" s="5">
        <v>22.46</v>
      </c>
      <c r="E1686" s="5">
        <v>23.66</v>
      </c>
    </row>
    <row r="1687" spans="1:5">
      <c r="A1687" s="1">
        <v>40753</v>
      </c>
      <c r="B1687" s="5">
        <v>25.28</v>
      </c>
      <c r="C1687" s="5">
        <v>25.94</v>
      </c>
      <c r="D1687" s="5">
        <v>23.65</v>
      </c>
      <c r="E1687" s="5">
        <v>25.25</v>
      </c>
    </row>
    <row r="1688" spans="1:5">
      <c r="A1688" s="1">
        <v>40752</v>
      </c>
      <c r="B1688" s="5">
        <v>22.83</v>
      </c>
      <c r="C1688" s="5">
        <v>23.99</v>
      </c>
      <c r="D1688" s="5">
        <v>21.2</v>
      </c>
      <c r="E1688" s="5">
        <v>23.74</v>
      </c>
    </row>
    <row r="1689" spans="1:5">
      <c r="A1689" s="1">
        <v>40751</v>
      </c>
      <c r="B1689" s="5">
        <v>20.87</v>
      </c>
      <c r="C1689" s="5">
        <v>23.2</v>
      </c>
      <c r="D1689" s="5">
        <v>20.87</v>
      </c>
      <c r="E1689" s="5">
        <v>22.98</v>
      </c>
    </row>
    <row r="1690" spans="1:5">
      <c r="A1690" s="1">
        <v>40750</v>
      </c>
      <c r="B1690" s="5">
        <v>19.75</v>
      </c>
      <c r="C1690" s="5">
        <v>20.5</v>
      </c>
      <c r="D1690" s="5">
        <v>19.559999999999999</v>
      </c>
      <c r="E1690" s="5">
        <v>20.23</v>
      </c>
    </row>
    <row r="1691" spans="1:5">
      <c r="A1691" s="1">
        <v>40749</v>
      </c>
      <c r="B1691" s="5">
        <v>19.260000000000002</v>
      </c>
      <c r="C1691" s="5">
        <v>19.5</v>
      </c>
      <c r="D1691" s="5">
        <v>18.73</v>
      </c>
      <c r="E1691" s="5">
        <v>19.350000000000001</v>
      </c>
    </row>
    <row r="1692" spans="1:5">
      <c r="A1692" s="1">
        <v>40746</v>
      </c>
      <c r="B1692" s="5">
        <v>17.22</v>
      </c>
      <c r="C1692" s="5">
        <v>17.95</v>
      </c>
      <c r="D1692" s="5">
        <v>17.14</v>
      </c>
      <c r="E1692" s="5">
        <v>17.52</v>
      </c>
    </row>
    <row r="1693" spans="1:5">
      <c r="A1693" s="1">
        <v>40745</v>
      </c>
      <c r="B1693" s="5">
        <v>18.61</v>
      </c>
      <c r="C1693" s="5">
        <v>18.63</v>
      </c>
      <c r="D1693" s="5">
        <v>17.149999999999999</v>
      </c>
      <c r="E1693" s="5">
        <v>17.559999999999999</v>
      </c>
    </row>
    <row r="1694" spans="1:5">
      <c r="A1694" s="1">
        <v>40744</v>
      </c>
      <c r="B1694" s="5">
        <v>18.809999999999999</v>
      </c>
      <c r="C1694" s="5">
        <v>19.649999999999999</v>
      </c>
      <c r="D1694" s="5">
        <v>18.61</v>
      </c>
      <c r="E1694" s="5">
        <v>19.09</v>
      </c>
    </row>
    <row r="1695" spans="1:5">
      <c r="A1695" s="1">
        <v>40743</v>
      </c>
      <c r="B1695" s="5">
        <v>20.14</v>
      </c>
      <c r="C1695" s="5">
        <v>20.43</v>
      </c>
      <c r="D1695" s="5">
        <v>19.12</v>
      </c>
      <c r="E1695" s="5">
        <v>19.21</v>
      </c>
    </row>
    <row r="1696" spans="1:5">
      <c r="A1696" s="1">
        <v>40742</v>
      </c>
      <c r="B1696" s="5">
        <v>21.25</v>
      </c>
      <c r="C1696" s="5">
        <v>21.93</v>
      </c>
      <c r="D1696" s="5">
        <v>20.9</v>
      </c>
      <c r="E1696" s="5">
        <v>20.95</v>
      </c>
    </row>
    <row r="1697" spans="1:5">
      <c r="A1697" s="1">
        <v>40739</v>
      </c>
      <c r="B1697" s="5">
        <v>20.25</v>
      </c>
      <c r="C1697" s="5">
        <v>21.68</v>
      </c>
      <c r="D1697" s="5">
        <v>19.52</v>
      </c>
      <c r="E1697" s="5">
        <v>19.53</v>
      </c>
    </row>
    <row r="1698" spans="1:5">
      <c r="A1698" s="1">
        <v>40738</v>
      </c>
      <c r="B1698" s="5">
        <v>20.079999999999998</v>
      </c>
      <c r="C1698" s="5">
        <v>21.58</v>
      </c>
      <c r="D1698" s="5">
        <v>19.350000000000001</v>
      </c>
      <c r="E1698" s="5">
        <v>20.8</v>
      </c>
    </row>
    <row r="1699" spans="1:5">
      <c r="A1699" s="1">
        <v>40737</v>
      </c>
      <c r="B1699" s="5">
        <v>19.079999999999998</v>
      </c>
      <c r="C1699" s="5">
        <v>20.16</v>
      </c>
      <c r="D1699" s="5">
        <v>18.09</v>
      </c>
      <c r="E1699" s="5">
        <v>19.91</v>
      </c>
    </row>
    <row r="1700" spans="1:5">
      <c r="A1700" s="1">
        <v>40736</v>
      </c>
      <c r="B1700" s="5">
        <v>19.55</v>
      </c>
      <c r="C1700" s="5">
        <v>20.13</v>
      </c>
      <c r="D1700" s="5">
        <v>18.25</v>
      </c>
      <c r="E1700" s="5">
        <v>19.87</v>
      </c>
    </row>
    <row r="1701" spans="1:5">
      <c r="A1701" s="1">
        <v>40735</v>
      </c>
      <c r="B1701" s="5">
        <v>17.440000000000001</v>
      </c>
      <c r="C1701" s="5">
        <v>19.059999999999999</v>
      </c>
      <c r="D1701" s="5">
        <v>17.16</v>
      </c>
      <c r="E1701" s="5">
        <v>18.39</v>
      </c>
    </row>
    <row r="1702" spans="1:5">
      <c r="A1702" s="1">
        <v>40732</v>
      </c>
      <c r="B1702" s="5">
        <v>17.14</v>
      </c>
      <c r="C1702" s="5">
        <v>17.14</v>
      </c>
      <c r="D1702" s="5">
        <v>15.95</v>
      </c>
      <c r="E1702" s="5">
        <v>15.95</v>
      </c>
    </row>
    <row r="1703" spans="1:5">
      <c r="A1703" s="1">
        <v>40731</v>
      </c>
      <c r="B1703" s="5">
        <v>15.3</v>
      </c>
      <c r="C1703" s="5">
        <v>16.13</v>
      </c>
      <c r="D1703" s="5">
        <v>15.3</v>
      </c>
      <c r="E1703" s="5">
        <v>15.95</v>
      </c>
    </row>
    <row r="1704" spans="1:5">
      <c r="A1704" s="1">
        <v>40730</v>
      </c>
      <c r="B1704" s="5">
        <v>16.46</v>
      </c>
      <c r="C1704" s="5">
        <v>17.079999999999998</v>
      </c>
      <c r="D1704" s="5">
        <v>16.32</v>
      </c>
      <c r="E1704" s="5">
        <v>16.34</v>
      </c>
    </row>
    <row r="1705" spans="1:5">
      <c r="A1705" s="1">
        <v>40729</v>
      </c>
      <c r="B1705" s="5">
        <v>16.32</v>
      </c>
      <c r="C1705" s="5">
        <v>16.5</v>
      </c>
      <c r="D1705" s="5">
        <v>15.89</v>
      </c>
      <c r="E1705" s="5">
        <v>16.059999999999999</v>
      </c>
    </row>
    <row r="1706" spans="1:5">
      <c r="A1706" s="1">
        <v>40725</v>
      </c>
      <c r="B1706" s="5">
        <v>16.059999999999999</v>
      </c>
      <c r="C1706" s="5">
        <v>16.29</v>
      </c>
      <c r="D1706" s="5">
        <v>15.12</v>
      </c>
      <c r="E1706" s="5">
        <v>15.87</v>
      </c>
    </row>
    <row r="1707" spans="1:5">
      <c r="A1707" s="1">
        <v>40724</v>
      </c>
      <c r="B1707" s="5">
        <v>16.670000000000002</v>
      </c>
      <c r="C1707" s="5">
        <v>16.77</v>
      </c>
      <c r="D1707" s="5">
        <v>15.88</v>
      </c>
      <c r="E1707" s="5">
        <v>16.52</v>
      </c>
    </row>
    <row r="1708" spans="1:5">
      <c r="A1708" s="1">
        <v>40723</v>
      </c>
      <c r="B1708" s="5">
        <v>18.62</v>
      </c>
      <c r="C1708" s="5">
        <v>18.829999999999998</v>
      </c>
      <c r="D1708" s="5">
        <v>16.32</v>
      </c>
      <c r="E1708" s="5">
        <v>17.27</v>
      </c>
    </row>
    <row r="1709" spans="1:5">
      <c r="A1709" s="1">
        <v>40722</v>
      </c>
      <c r="B1709" s="5">
        <v>20.3</v>
      </c>
      <c r="C1709" s="5">
        <v>20.45</v>
      </c>
      <c r="D1709" s="5">
        <v>19.170000000000002</v>
      </c>
      <c r="E1709" s="5">
        <v>19.170000000000002</v>
      </c>
    </row>
    <row r="1710" spans="1:5">
      <c r="A1710" s="1">
        <v>40721</v>
      </c>
      <c r="B1710" s="5">
        <v>21.6</v>
      </c>
      <c r="C1710" s="5">
        <v>21.82</v>
      </c>
      <c r="D1710" s="5">
        <v>20.27</v>
      </c>
      <c r="E1710" s="5">
        <v>20.56</v>
      </c>
    </row>
    <row r="1711" spans="1:5">
      <c r="A1711" s="1">
        <v>40718</v>
      </c>
      <c r="B1711" s="5">
        <v>19.2</v>
      </c>
      <c r="C1711" s="5">
        <v>21.28</v>
      </c>
      <c r="D1711" s="5">
        <v>19.100000000000001</v>
      </c>
      <c r="E1711" s="5">
        <v>21.1</v>
      </c>
    </row>
    <row r="1712" spans="1:5">
      <c r="A1712" s="1">
        <v>40717</v>
      </c>
      <c r="B1712" s="5">
        <v>20.23</v>
      </c>
      <c r="C1712" s="5">
        <v>21.5</v>
      </c>
      <c r="D1712" s="5">
        <v>19.22</v>
      </c>
      <c r="E1712" s="5">
        <v>19.29</v>
      </c>
    </row>
    <row r="1713" spans="1:5">
      <c r="A1713" s="1">
        <v>40716</v>
      </c>
      <c r="B1713" s="5">
        <v>18.86</v>
      </c>
      <c r="C1713" s="5">
        <v>18.899999999999999</v>
      </c>
      <c r="D1713" s="5">
        <v>17.72</v>
      </c>
      <c r="E1713" s="5">
        <v>18.52</v>
      </c>
    </row>
    <row r="1714" spans="1:5">
      <c r="A1714" s="1">
        <v>40715</v>
      </c>
      <c r="B1714" s="5">
        <v>19.46</v>
      </c>
      <c r="C1714" s="5">
        <v>19.46</v>
      </c>
      <c r="D1714" s="5">
        <v>17.72</v>
      </c>
      <c r="E1714" s="5">
        <v>18.86</v>
      </c>
    </row>
    <row r="1715" spans="1:5">
      <c r="A1715" s="1">
        <v>40714</v>
      </c>
      <c r="B1715" s="5">
        <v>22.99</v>
      </c>
      <c r="C1715" s="5">
        <v>23.08</v>
      </c>
      <c r="D1715" s="5">
        <v>19.989999999999998</v>
      </c>
      <c r="E1715" s="5">
        <v>19.989999999999998</v>
      </c>
    </row>
    <row r="1716" spans="1:5">
      <c r="A1716" s="1">
        <v>40711</v>
      </c>
      <c r="B1716" s="5">
        <v>21.56</v>
      </c>
      <c r="C1716" s="5">
        <v>22.39</v>
      </c>
      <c r="D1716" s="5">
        <v>20.350000000000001</v>
      </c>
      <c r="E1716" s="5">
        <v>21.85</v>
      </c>
    </row>
    <row r="1717" spans="1:5">
      <c r="A1717" s="1">
        <v>40710</v>
      </c>
      <c r="B1717" s="5">
        <v>21.37</v>
      </c>
      <c r="C1717" s="5">
        <v>24.65</v>
      </c>
      <c r="D1717" s="5">
        <v>20.81</v>
      </c>
      <c r="E1717" s="5">
        <v>22.73</v>
      </c>
    </row>
    <row r="1718" spans="1:5">
      <c r="A1718" s="1">
        <v>40709</v>
      </c>
      <c r="B1718" s="5">
        <v>19.309999999999999</v>
      </c>
      <c r="C1718" s="5">
        <v>21.66</v>
      </c>
      <c r="D1718" s="5">
        <v>19.03</v>
      </c>
      <c r="E1718" s="5">
        <v>21.32</v>
      </c>
    </row>
    <row r="1719" spans="1:5">
      <c r="A1719" s="1">
        <v>40708</v>
      </c>
      <c r="B1719" s="5">
        <v>18.559999999999999</v>
      </c>
      <c r="C1719" s="5">
        <v>18.559999999999999</v>
      </c>
      <c r="D1719" s="5">
        <v>17.8</v>
      </c>
      <c r="E1719" s="5">
        <v>18.260000000000002</v>
      </c>
    </row>
    <row r="1720" spans="1:5">
      <c r="A1720" s="1">
        <v>40707</v>
      </c>
      <c r="B1720" s="5">
        <v>19.100000000000001</v>
      </c>
      <c r="C1720" s="5">
        <v>20.02</v>
      </c>
      <c r="D1720" s="5">
        <v>18.41</v>
      </c>
      <c r="E1720" s="5">
        <v>19.61</v>
      </c>
    </row>
    <row r="1721" spans="1:5">
      <c r="A1721" s="1">
        <v>40704</v>
      </c>
      <c r="B1721" s="5">
        <v>17.93</v>
      </c>
      <c r="C1721" s="5">
        <v>19.16</v>
      </c>
      <c r="D1721" s="5">
        <v>17.93</v>
      </c>
      <c r="E1721" s="5">
        <v>18.86</v>
      </c>
    </row>
    <row r="1722" spans="1:5">
      <c r="A1722" s="1">
        <v>40703</v>
      </c>
      <c r="B1722" s="5">
        <v>18.2</v>
      </c>
      <c r="C1722" s="5">
        <v>18.309999999999999</v>
      </c>
      <c r="D1722" s="5">
        <v>17.260000000000002</v>
      </c>
      <c r="E1722" s="5">
        <v>17.77</v>
      </c>
    </row>
    <row r="1723" spans="1:5">
      <c r="A1723" s="1">
        <v>40702</v>
      </c>
      <c r="B1723" s="5">
        <v>18.149999999999999</v>
      </c>
      <c r="C1723" s="5">
        <v>18.829999999999998</v>
      </c>
      <c r="D1723" s="5">
        <v>17.72</v>
      </c>
      <c r="E1723" s="5">
        <v>18.79</v>
      </c>
    </row>
    <row r="1724" spans="1:5">
      <c r="A1724" s="1">
        <v>40701</v>
      </c>
      <c r="B1724" s="5">
        <v>18.13</v>
      </c>
      <c r="C1724" s="5">
        <v>18.48</v>
      </c>
      <c r="D1724" s="5">
        <v>17.39</v>
      </c>
      <c r="E1724" s="5">
        <v>18.07</v>
      </c>
    </row>
    <row r="1725" spans="1:5">
      <c r="A1725" s="1">
        <v>40700</v>
      </c>
      <c r="B1725" s="5">
        <v>18.420000000000002</v>
      </c>
      <c r="C1725" s="5">
        <v>18.649999999999999</v>
      </c>
      <c r="D1725" s="5">
        <v>17.649999999999999</v>
      </c>
      <c r="E1725" s="5">
        <v>18.489999999999998</v>
      </c>
    </row>
    <row r="1726" spans="1:5">
      <c r="A1726" s="1">
        <v>40697</v>
      </c>
      <c r="B1726" s="5">
        <v>18.23</v>
      </c>
      <c r="C1726" s="5">
        <v>19.87</v>
      </c>
      <c r="D1726" s="5">
        <v>17.12</v>
      </c>
      <c r="E1726" s="5">
        <v>17.95</v>
      </c>
    </row>
    <row r="1727" spans="1:5">
      <c r="A1727" s="1">
        <v>40696</v>
      </c>
      <c r="B1727" s="5">
        <v>17.920000000000002</v>
      </c>
      <c r="C1727" s="5">
        <v>18.72</v>
      </c>
      <c r="D1727" s="5">
        <v>17.39</v>
      </c>
      <c r="E1727" s="5">
        <v>18.09</v>
      </c>
    </row>
    <row r="1728" spans="1:5">
      <c r="A1728" s="1">
        <v>40695</v>
      </c>
      <c r="B1728" s="5">
        <v>15.95</v>
      </c>
      <c r="C1728" s="5">
        <v>18.48</v>
      </c>
      <c r="D1728" s="5">
        <v>15.95</v>
      </c>
      <c r="E1728" s="5">
        <v>18.3</v>
      </c>
    </row>
    <row r="1729" spans="1:5">
      <c r="A1729" s="1">
        <v>40694</v>
      </c>
      <c r="B1729" s="5">
        <v>15.85</v>
      </c>
      <c r="C1729" s="5">
        <v>16.5</v>
      </c>
      <c r="D1729" s="5">
        <v>15.15</v>
      </c>
      <c r="E1729" s="5">
        <v>15.45</v>
      </c>
    </row>
    <row r="1730" spans="1:5">
      <c r="A1730" s="1">
        <v>40690</v>
      </c>
      <c r="B1730" s="5">
        <v>16.11</v>
      </c>
      <c r="C1730" s="5">
        <v>16.27</v>
      </c>
      <c r="D1730" s="5">
        <v>15.36</v>
      </c>
      <c r="E1730" s="5">
        <v>15.98</v>
      </c>
    </row>
    <row r="1731" spans="1:5">
      <c r="A1731" s="1">
        <v>40689</v>
      </c>
      <c r="B1731" s="5">
        <v>17.170000000000002</v>
      </c>
      <c r="C1731" s="5">
        <v>17.46</v>
      </c>
      <c r="D1731" s="5">
        <v>15.9</v>
      </c>
      <c r="E1731" s="5">
        <v>16.09</v>
      </c>
    </row>
    <row r="1732" spans="1:5">
      <c r="A1732" s="1">
        <v>40688</v>
      </c>
      <c r="B1732" s="5">
        <v>18.260000000000002</v>
      </c>
      <c r="C1732" s="5">
        <v>18.260000000000002</v>
      </c>
      <c r="D1732" s="5">
        <v>16.7</v>
      </c>
      <c r="E1732" s="5">
        <v>17.07</v>
      </c>
    </row>
    <row r="1733" spans="1:5">
      <c r="A1733" s="1">
        <v>40687</v>
      </c>
      <c r="B1733" s="5">
        <v>18.07</v>
      </c>
      <c r="C1733" s="5">
        <v>18.190000000000001</v>
      </c>
      <c r="D1733" s="5">
        <v>17</v>
      </c>
      <c r="E1733" s="5">
        <v>17.82</v>
      </c>
    </row>
    <row r="1734" spans="1:5">
      <c r="A1734" s="1">
        <v>40686</v>
      </c>
      <c r="B1734" s="5">
        <v>20.03</v>
      </c>
      <c r="C1734" s="5">
        <v>20.03</v>
      </c>
      <c r="D1734" s="5">
        <v>17.47</v>
      </c>
      <c r="E1734" s="5">
        <v>18.27</v>
      </c>
    </row>
    <row r="1735" spans="1:5">
      <c r="A1735" s="1">
        <v>40683</v>
      </c>
      <c r="B1735" s="5">
        <v>15.88</v>
      </c>
      <c r="C1735" s="5">
        <v>17.43</v>
      </c>
      <c r="D1735" s="5">
        <v>15.7</v>
      </c>
      <c r="E1735" s="5">
        <v>17.43</v>
      </c>
    </row>
    <row r="1736" spans="1:5">
      <c r="A1736" s="1">
        <v>40682</v>
      </c>
      <c r="B1736" s="5">
        <v>15.9</v>
      </c>
      <c r="C1736" s="5">
        <v>16.559999999999999</v>
      </c>
      <c r="D1736" s="5">
        <v>15.5</v>
      </c>
      <c r="E1736" s="5">
        <v>15.52</v>
      </c>
    </row>
    <row r="1737" spans="1:5">
      <c r="A1737" s="1">
        <v>40681</v>
      </c>
      <c r="B1737" s="5">
        <v>17.559999999999999</v>
      </c>
      <c r="C1737" s="5">
        <v>17.68</v>
      </c>
      <c r="D1737" s="5">
        <v>16.03</v>
      </c>
      <c r="E1737" s="5">
        <v>16.23</v>
      </c>
    </row>
    <row r="1738" spans="1:5">
      <c r="A1738" s="1">
        <v>40680</v>
      </c>
      <c r="B1738" s="5">
        <v>18.54</v>
      </c>
      <c r="C1738" s="5">
        <v>19.09</v>
      </c>
      <c r="D1738" s="5">
        <v>17.47</v>
      </c>
      <c r="E1738" s="5">
        <v>17.55</v>
      </c>
    </row>
    <row r="1739" spans="1:5">
      <c r="A1739" s="1">
        <v>40679</v>
      </c>
      <c r="B1739" s="5">
        <v>17.86</v>
      </c>
      <c r="C1739" s="5">
        <v>18.25</v>
      </c>
      <c r="D1739" s="5">
        <v>16.61</v>
      </c>
      <c r="E1739" s="5">
        <v>18.239999999999998</v>
      </c>
    </row>
    <row r="1740" spans="1:5">
      <c r="A1740" s="1">
        <v>40676</v>
      </c>
      <c r="B1740" s="5">
        <v>16.02</v>
      </c>
      <c r="C1740" s="5">
        <v>17.559999999999999</v>
      </c>
      <c r="D1740" s="5">
        <v>15.98</v>
      </c>
      <c r="E1740" s="5">
        <v>17.07</v>
      </c>
    </row>
    <row r="1741" spans="1:5">
      <c r="A1741" s="1">
        <v>40675</v>
      </c>
      <c r="B1741" s="5">
        <v>17.27</v>
      </c>
      <c r="C1741" s="5">
        <v>17.89</v>
      </c>
      <c r="D1741" s="5">
        <v>16.03</v>
      </c>
      <c r="E1741" s="5">
        <v>16.03</v>
      </c>
    </row>
    <row r="1742" spans="1:5">
      <c r="A1742" s="1">
        <v>40674</v>
      </c>
      <c r="B1742" s="5">
        <v>16.27</v>
      </c>
      <c r="C1742" s="5">
        <v>17.489999999999998</v>
      </c>
      <c r="D1742" s="5">
        <v>16.23</v>
      </c>
      <c r="E1742" s="5">
        <v>16.95</v>
      </c>
    </row>
    <row r="1743" spans="1:5">
      <c r="A1743" s="1">
        <v>40673</v>
      </c>
      <c r="B1743" s="5">
        <v>16.84</v>
      </c>
      <c r="C1743" s="5">
        <v>16.899999999999999</v>
      </c>
      <c r="D1743" s="5">
        <v>15.79</v>
      </c>
      <c r="E1743" s="5">
        <v>15.91</v>
      </c>
    </row>
    <row r="1744" spans="1:5">
      <c r="A1744" s="1">
        <v>40672</v>
      </c>
      <c r="B1744" s="5">
        <v>18.59</v>
      </c>
      <c r="C1744" s="5">
        <v>18.59</v>
      </c>
      <c r="D1744" s="5">
        <v>17.04</v>
      </c>
      <c r="E1744" s="5">
        <v>17.16</v>
      </c>
    </row>
    <row r="1745" spans="1:5">
      <c r="A1745" s="1">
        <v>40669</v>
      </c>
      <c r="B1745" s="5">
        <v>17.170000000000002</v>
      </c>
      <c r="C1745" s="5">
        <v>19.29</v>
      </c>
      <c r="D1745" s="5">
        <v>16.12</v>
      </c>
      <c r="E1745" s="5">
        <v>18.399999999999999</v>
      </c>
    </row>
    <row r="1746" spans="1:5">
      <c r="A1746" s="1">
        <v>40668</v>
      </c>
      <c r="B1746" s="5">
        <v>17.68</v>
      </c>
      <c r="C1746" s="5">
        <v>19.11</v>
      </c>
      <c r="D1746" s="5">
        <v>16.739999999999998</v>
      </c>
      <c r="E1746" s="5">
        <v>18.2</v>
      </c>
    </row>
    <row r="1747" spans="1:5">
      <c r="A1747" s="1">
        <v>40667</v>
      </c>
      <c r="B1747" s="5">
        <v>16.84</v>
      </c>
      <c r="C1747" s="5">
        <v>17.72</v>
      </c>
      <c r="D1747" s="5">
        <v>16.829999999999998</v>
      </c>
      <c r="E1747" s="5">
        <v>17.079999999999998</v>
      </c>
    </row>
    <row r="1748" spans="1:5">
      <c r="A1748" s="1">
        <v>40666</v>
      </c>
      <c r="B1748" s="5">
        <v>16.350000000000001</v>
      </c>
      <c r="C1748" s="5">
        <v>17.29</v>
      </c>
      <c r="D1748" s="5">
        <v>16.13</v>
      </c>
      <c r="E1748" s="5">
        <v>16.7</v>
      </c>
    </row>
    <row r="1749" spans="1:5">
      <c r="A1749" s="1">
        <v>40665</v>
      </c>
      <c r="B1749" s="5">
        <v>15.07</v>
      </c>
      <c r="C1749" s="5">
        <v>16.13</v>
      </c>
      <c r="D1749" s="5">
        <v>15.07</v>
      </c>
      <c r="E1749" s="5">
        <v>15.99</v>
      </c>
    </row>
    <row r="1750" spans="1:5">
      <c r="A1750" s="1">
        <v>40662</v>
      </c>
      <c r="B1750" s="5">
        <v>14.56</v>
      </c>
      <c r="C1750" s="5">
        <v>14.99</v>
      </c>
      <c r="D1750" s="5">
        <v>14.49</v>
      </c>
      <c r="E1750" s="5">
        <v>14.75</v>
      </c>
    </row>
    <row r="1751" spans="1:5">
      <c r="A1751" s="1">
        <v>40661</v>
      </c>
      <c r="B1751" s="5">
        <v>15.54</v>
      </c>
      <c r="C1751" s="5">
        <v>15.54</v>
      </c>
      <c r="D1751" s="5">
        <v>14.27</v>
      </c>
      <c r="E1751" s="5">
        <v>14.62</v>
      </c>
    </row>
    <row r="1752" spans="1:5">
      <c r="A1752" s="1">
        <v>40660</v>
      </c>
      <c r="B1752" s="5">
        <v>15.37</v>
      </c>
      <c r="C1752" s="5">
        <v>16.420000000000002</v>
      </c>
      <c r="D1752" s="5">
        <v>15.13</v>
      </c>
      <c r="E1752" s="5">
        <v>15.35</v>
      </c>
    </row>
    <row r="1753" spans="1:5">
      <c r="A1753" s="1">
        <v>40659</v>
      </c>
      <c r="B1753" s="5">
        <v>15.36</v>
      </c>
      <c r="C1753" s="5">
        <v>15.66</v>
      </c>
      <c r="D1753" s="5">
        <v>15.07</v>
      </c>
      <c r="E1753" s="5">
        <v>15.62</v>
      </c>
    </row>
    <row r="1754" spans="1:5">
      <c r="A1754" s="1">
        <v>40658</v>
      </c>
      <c r="B1754" s="5">
        <v>15.64</v>
      </c>
      <c r="C1754" s="5">
        <v>16.059999999999999</v>
      </c>
      <c r="D1754" s="5">
        <v>15.5</v>
      </c>
      <c r="E1754" s="5">
        <v>15.77</v>
      </c>
    </row>
    <row r="1755" spans="1:5">
      <c r="A1755" s="1">
        <v>40654</v>
      </c>
      <c r="B1755" s="5">
        <v>14.71</v>
      </c>
      <c r="C1755" s="5">
        <v>15.23</v>
      </c>
      <c r="D1755" s="5">
        <v>14.4</v>
      </c>
      <c r="E1755" s="5">
        <v>14.69</v>
      </c>
    </row>
    <row r="1756" spans="1:5">
      <c r="A1756" s="1">
        <v>40653</v>
      </c>
      <c r="B1756" s="5">
        <v>14.31</v>
      </c>
      <c r="C1756" s="5">
        <v>15.39</v>
      </c>
      <c r="D1756" s="5">
        <v>14.3</v>
      </c>
      <c r="E1756" s="5">
        <v>15.07</v>
      </c>
    </row>
    <row r="1757" spans="1:5">
      <c r="A1757" s="1">
        <v>40652</v>
      </c>
      <c r="B1757" s="5">
        <v>16.62</v>
      </c>
      <c r="C1757" s="5">
        <v>16.72</v>
      </c>
      <c r="D1757" s="5">
        <v>15.69</v>
      </c>
      <c r="E1757" s="5">
        <v>15.83</v>
      </c>
    </row>
    <row r="1758" spans="1:5">
      <c r="A1758" s="1">
        <v>40651</v>
      </c>
      <c r="B1758" s="5">
        <v>18.3</v>
      </c>
      <c r="C1758" s="5">
        <v>19.07</v>
      </c>
      <c r="D1758" s="5">
        <v>16.809999999999999</v>
      </c>
      <c r="E1758" s="5">
        <v>16.96</v>
      </c>
    </row>
    <row r="1759" spans="1:5">
      <c r="A1759" s="1">
        <v>40648</v>
      </c>
      <c r="B1759" s="5">
        <v>15.97</v>
      </c>
      <c r="C1759" s="5">
        <v>15.98</v>
      </c>
      <c r="D1759" s="5">
        <v>14.92</v>
      </c>
      <c r="E1759" s="5">
        <v>15.32</v>
      </c>
    </row>
    <row r="1760" spans="1:5">
      <c r="A1760" s="1">
        <v>40647</v>
      </c>
      <c r="B1760" s="5">
        <v>17.77</v>
      </c>
      <c r="C1760" s="5">
        <v>18.079999999999998</v>
      </c>
      <c r="D1760" s="5">
        <v>16.079999999999998</v>
      </c>
      <c r="E1760" s="5">
        <v>16.27</v>
      </c>
    </row>
    <row r="1761" spans="1:5">
      <c r="A1761" s="1">
        <v>40646</v>
      </c>
      <c r="B1761" s="5">
        <v>16.329999999999998</v>
      </c>
      <c r="C1761" s="5">
        <v>17.38</v>
      </c>
      <c r="D1761" s="5">
        <v>16.2</v>
      </c>
      <c r="E1761" s="5">
        <v>16.920000000000002</v>
      </c>
    </row>
    <row r="1762" spans="1:5">
      <c r="A1762" s="1">
        <v>40645</v>
      </c>
      <c r="B1762" s="5">
        <v>17.579999999999998</v>
      </c>
      <c r="C1762" s="5">
        <v>18.46</v>
      </c>
      <c r="D1762" s="5">
        <v>16.88</v>
      </c>
      <c r="E1762" s="5">
        <v>17.09</v>
      </c>
    </row>
    <row r="1763" spans="1:5">
      <c r="A1763" s="1">
        <v>40644</v>
      </c>
      <c r="B1763" s="5">
        <v>16.739999999999998</v>
      </c>
      <c r="C1763" s="5">
        <v>17.05</v>
      </c>
      <c r="D1763" s="5">
        <v>16.22</v>
      </c>
      <c r="E1763" s="5">
        <v>16.59</v>
      </c>
    </row>
    <row r="1764" spans="1:5">
      <c r="A1764" s="1">
        <v>40641</v>
      </c>
      <c r="B1764" s="5">
        <v>16.510000000000002</v>
      </c>
      <c r="C1764" s="5">
        <v>18.329999999999998</v>
      </c>
      <c r="D1764" s="5">
        <v>16.510000000000002</v>
      </c>
      <c r="E1764" s="5">
        <v>17.87</v>
      </c>
    </row>
    <row r="1765" spans="1:5">
      <c r="A1765" s="1">
        <v>40640</v>
      </c>
      <c r="B1765" s="5">
        <v>16.920000000000002</v>
      </c>
      <c r="C1765" s="5">
        <v>17.77</v>
      </c>
      <c r="D1765" s="5">
        <v>16.489999999999998</v>
      </c>
      <c r="E1765" s="5">
        <v>17.11</v>
      </c>
    </row>
    <row r="1766" spans="1:5">
      <c r="A1766" s="1">
        <v>40639</v>
      </c>
      <c r="B1766" s="5">
        <v>16.75</v>
      </c>
      <c r="C1766" s="5">
        <v>17.149999999999999</v>
      </c>
      <c r="D1766" s="5">
        <v>16.5</v>
      </c>
      <c r="E1766" s="5">
        <v>16.899999999999999</v>
      </c>
    </row>
    <row r="1767" spans="1:5">
      <c r="A1767" s="1">
        <v>40638</v>
      </c>
      <c r="B1767" s="5">
        <v>17.87</v>
      </c>
      <c r="C1767" s="5">
        <v>17.87</v>
      </c>
      <c r="D1767" s="5">
        <v>16.5</v>
      </c>
      <c r="E1767" s="5">
        <v>17.25</v>
      </c>
    </row>
    <row r="1768" spans="1:5">
      <c r="A1768" s="1">
        <v>40637</v>
      </c>
      <c r="B1768" s="5">
        <v>17.63</v>
      </c>
      <c r="C1768" s="5">
        <v>17.850000000000001</v>
      </c>
      <c r="D1768" s="5">
        <v>17.39</v>
      </c>
      <c r="E1768" s="5">
        <v>17.5</v>
      </c>
    </row>
    <row r="1769" spans="1:5">
      <c r="A1769" s="1">
        <v>40634</v>
      </c>
      <c r="B1769" s="5">
        <v>16.68</v>
      </c>
      <c r="C1769" s="5">
        <v>17.62</v>
      </c>
      <c r="D1769" s="5">
        <v>16.440000000000001</v>
      </c>
      <c r="E1769" s="5">
        <v>17.399999999999999</v>
      </c>
    </row>
    <row r="1770" spans="1:5">
      <c r="A1770" s="1">
        <v>40633</v>
      </c>
      <c r="B1770" s="5">
        <v>17.899999999999999</v>
      </c>
      <c r="C1770" s="5">
        <v>17.95</v>
      </c>
      <c r="D1770" s="5">
        <v>17.41</v>
      </c>
      <c r="E1770" s="5">
        <v>17.739999999999998</v>
      </c>
    </row>
    <row r="1771" spans="1:5">
      <c r="A1771" s="1">
        <v>40632</v>
      </c>
      <c r="B1771" s="5">
        <v>17.82</v>
      </c>
      <c r="C1771" s="5">
        <v>17.89</v>
      </c>
      <c r="D1771" s="5">
        <v>17.25</v>
      </c>
      <c r="E1771" s="5">
        <v>17.71</v>
      </c>
    </row>
    <row r="1772" spans="1:5">
      <c r="A1772" s="1">
        <v>40631</v>
      </c>
      <c r="B1772" s="5">
        <v>19.170000000000002</v>
      </c>
      <c r="C1772" s="5">
        <v>19.78</v>
      </c>
      <c r="D1772" s="5">
        <v>18</v>
      </c>
      <c r="E1772" s="5">
        <v>18.16</v>
      </c>
    </row>
    <row r="1773" spans="1:5">
      <c r="A1773" s="1">
        <v>40630</v>
      </c>
      <c r="B1773" s="5">
        <v>18.309999999999999</v>
      </c>
      <c r="C1773" s="5">
        <v>19.440000000000001</v>
      </c>
      <c r="D1773" s="5">
        <v>17.96</v>
      </c>
      <c r="E1773" s="5">
        <v>19.440000000000001</v>
      </c>
    </row>
    <row r="1774" spans="1:5">
      <c r="A1774" s="1">
        <v>40627</v>
      </c>
      <c r="B1774" s="5">
        <v>17.87</v>
      </c>
      <c r="C1774" s="5">
        <v>18.079999999999998</v>
      </c>
      <c r="D1774" s="5">
        <v>17.07</v>
      </c>
      <c r="E1774" s="5">
        <v>17.91</v>
      </c>
    </row>
    <row r="1775" spans="1:5">
      <c r="A1775" s="1">
        <v>40626</v>
      </c>
      <c r="B1775" s="5">
        <v>18.45</v>
      </c>
      <c r="C1775" s="5">
        <v>18.989999999999998</v>
      </c>
      <c r="D1775" s="5">
        <v>17.87</v>
      </c>
      <c r="E1775" s="5">
        <v>18</v>
      </c>
    </row>
    <row r="1776" spans="1:5">
      <c r="A1776" s="1">
        <v>40625</v>
      </c>
      <c r="B1776" s="5">
        <v>20.59</v>
      </c>
      <c r="C1776" s="5">
        <v>21.05</v>
      </c>
      <c r="D1776" s="5">
        <v>18.190000000000001</v>
      </c>
      <c r="E1776" s="5">
        <v>19.170000000000002</v>
      </c>
    </row>
    <row r="1777" spans="1:5">
      <c r="A1777" s="1">
        <v>40624</v>
      </c>
      <c r="B1777" s="5">
        <v>20.53</v>
      </c>
      <c r="C1777" s="5">
        <v>20.59</v>
      </c>
      <c r="D1777" s="5">
        <v>19.97</v>
      </c>
      <c r="E1777" s="5">
        <v>20.21</v>
      </c>
    </row>
    <row r="1778" spans="1:5">
      <c r="A1778" s="1">
        <v>40623</v>
      </c>
      <c r="B1778" s="5">
        <v>22.1</v>
      </c>
      <c r="C1778" s="5">
        <v>22.16</v>
      </c>
      <c r="D1778" s="5">
        <v>20.22</v>
      </c>
      <c r="E1778" s="5">
        <v>20.61</v>
      </c>
    </row>
    <row r="1779" spans="1:5">
      <c r="A1779" s="1">
        <v>40620</v>
      </c>
      <c r="B1779" s="5">
        <v>23.9</v>
      </c>
      <c r="C1779" s="5">
        <v>24.85</v>
      </c>
      <c r="D1779" s="5">
        <v>23.09</v>
      </c>
      <c r="E1779" s="5">
        <v>24.44</v>
      </c>
    </row>
    <row r="1780" spans="1:5">
      <c r="A1780" s="1">
        <v>40619</v>
      </c>
      <c r="B1780" s="5">
        <v>26.94</v>
      </c>
      <c r="C1780" s="5">
        <v>27.54</v>
      </c>
      <c r="D1780" s="5">
        <v>25.44</v>
      </c>
      <c r="E1780" s="5">
        <v>26.37</v>
      </c>
    </row>
    <row r="1781" spans="1:5">
      <c r="A1781" s="1">
        <v>40618</v>
      </c>
      <c r="B1781" s="5">
        <v>24.65</v>
      </c>
      <c r="C1781" s="5">
        <v>31.28</v>
      </c>
      <c r="D1781" s="5">
        <v>24.04</v>
      </c>
      <c r="E1781" s="5">
        <v>29.4</v>
      </c>
    </row>
    <row r="1782" spans="1:5">
      <c r="A1782" s="1">
        <v>40617</v>
      </c>
      <c r="B1782" s="5">
        <v>25.66</v>
      </c>
      <c r="C1782" s="5">
        <v>25.72</v>
      </c>
      <c r="D1782" s="5">
        <v>23.31</v>
      </c>
      <c r="E1782" s="5">
        <v>24.32</v>
      </c>
    </row>
    <row r="1783" spans="1:5">
      <c r="A1783" s="1">
        <v>40616</v>
      </c>
      <c r="B1783" s="5">
        <v>21.79</v>
      </c>
      <c r="C1783" s="5">
        <v>22.74</v>
      </c>
      <c r="D1783" s="5">
        <v>20.92</v>
      </c>
      <c r="E1783" s="5">
        <v>21.13</v>
      </c>
    </row>
    <row r="1784" spans="1:5">
      <c r="A1784" s="1">
        <v>40613</v>
      </c>
      <c r="B1784" s="5">
        <v>21.72</v>
      </c>
      <c r="C1784" s="5">
        <v>21.75</v>
      </c>
      <c r="D1784" s="5">
        <v>19.97</v>
      </c>
      <c r="E1784" s="5">
        <v>20.079999999999998</v>
      </c>
    </row>
    <row r="1785" spans="1:5">
      <c r="A1785" s="1">
        <v>40612</v>
      </c>
      <c r="B1785" s="5">
        <v>21.37</v>
      </c>
      <c r="C1785" s="5">
        <v>22.25</v>
      </c>
      <c r="D1785" s="5">
        <v>20.34</v>
      </c>
      <c r="E1785" s="5">
        <v>21.88</v>
      </c>
    </row>
    <row r="1786" spans="1:5">
      <c r="A1786" s="1">
        <v>40611</v>
      </c>
      <c r="B1786" s="5">
        <v>20.05</v>
      </c>
      <c r="C1786" s="5">
        <v>20.96</v>
      </c>
      <c r="D1786" s="5">
        <v>19.41</v>
      </c>
      <c r="E1786" s="5">
        <v>20.22</v>
      </c>
    </row>
    <row r="1787" spans="1:5">
      <c r="A1787" s="1">
        <v>40610</v>
      </c>
      <c r="B1787" s="5">
        <v>20.58</v>
      </c>
      <c r="C1787" s="5">
        <v>21.06</v>
      </c>
      <c r="D1787" s="5">
        <v>19.149999999999999</v>
      </c>
      <c r="E1787" s="5">
        <v>19.82</v>
      </c>
    </row>
    <row r="1788" spans="1:5">
      <c r="A1788" s="1">
        <v>40609</v>
      </c>
      <c r="B1788" s="5">
        <v>19.37</v>
      </c>
      <c r="C1788" s="5">
        <v>21.77</v>
      </c>
      <c r="D1788" s="5">
        <v>18.95</v>
      </c>
      <c r="E1788" s="5">
        <v>20.66</v>
      </c>
    </row>
    <row r="1789" spans="1:5">
      <c r="A1789" s="1">
        <v>40606</v>
      </c>
      <c r="B1789" s="5">
        <v>18.559999999999999</v>
      </c>
      <c r="C1789" s="5">
        <v>20.329999999999998</v>
      </c>
      <c r="D1789" s="5">
        <v>18.309999999999999</v>
      </c>
      <c r="E1789" s="5">
        <v>19.059999999999999</v>
      </c>
    </row>
    <row r="1790" spans="1:5">
      <c r="A1790" s="1">
        <v>40605</v>
      </c>
      <c r="B1790" s="5">
        <v>19.27</v>
      </c>
      <c r="C1790" s="5">
        <v>19.27</v>
      </c>
      <c r="D1790" s="5">
        <v>18.25</v>
      </c>
      <c r="E1790" s="5">
        <v>18.600000000000001</v>
      </c>
    </row>
    <row r="1791" spans="1:5">
      <c r="A1791" s="1">
        <v>40604</v>
      </c>
      <c r="B1791" s="5">
        <v>20.73</v>
      </c>
      <c r="C1791" s="5">
        <v>21.14</v>
      </c>
      <c r="D1791" s="5">
        <v>19.62</v>
      </c>
      <c r="E1791" s="5">
        <v>20.7</v>
      </c>
    </row>
    <row r="1792" spans="1:5">
      <c r="A1792" s="1">
        <v>40603</v>
      </c>
      <c r="B1792" s="5">
        <v>17.63</v>
      </c>
      <c r="C1792" s="5">
        <v>21.01</v>
      </c>
      <c r="D1792" s="5">
        <v>17.63</v>
      </c>
      <c r="E1792" s="5">
        <v>21.01</v>
      </c>
    </row>
    <row r="1793" spans="1:5">
      <c r="A1793" s="1">
        <v>40602</v>
      </c>
      <c r="B1793" s="5">
        <v>19.12</v>
      </c>
      <c r="C1793" s="5">
        <v>19.27</v>
      </c>
      <c r="D1793" s="5">
        <v>18.14</v>
      </c>
      <c r="E1793" s="5">
        <v>18.350000000000001</v>
      </c>
    </row>
    <row r="1794" spans="1:5">
      <c r="A1794" s="1">
        <v>40599</v>
      </c>
      <c r="B1794" s="5">
        <v>20.41</v>
      </c>
      <c r="C1794" s="5">
        <v>20.440000000000001</v>
      </c>
      <c r="D1794" s="5">
        <v>18.88</v>
      </c>
      <c r="E1794" s="5">
        <v>19.22</v>
      </c>
    </row>
    <row r="1795" spans="1:5">
      <c r="A1795" s="1">
        <v>40598</v>
      </c>
      <c r="B1795" s="5">
        <v>22.28</v>
      </c>
      <c r="C1795" s="5">
        <v>22.71</v>
      </c>
      <c r="D1795" s="5">
        <v>20.81</v>
      </c>
      <c r="E1795" s="5">
        <v>21.32</v>
      </c>
    </row>
    <row r="1796" spans="1:5">
      <c r="A1796" s="1">
        <v>40597</v>
      </c>
      <c r="B1796" s="5">
        <v>20.84</v>
      </c>
      <c r="C1796" s="5">
        <v>23.22</v>
      </c>
      <c r="D1796" s="5">
        <v>20.3</v>
      </c>
      <c r="E1796" s="5">
        <v>22.13</v>
      </c>
    </row>
    <row r="1797" spans="1:5">
      <c r="A1797" s="1">
        <v>40596</v>
      </c>
      <c r="B1797" s="5">
        <v>19.46</v>
      </c>
      <c r="C1797" s="5">
        <v>21.45</v>
      </c>
      <c r="D1797" s="5">
        <v>18.38</v>
      </c>
      <c r="E1797" s="5">
        <v>20.8</v>
      </c>
    </row>
    <row r="1798" spans="1:5">
      <c r="A1798" s="1">
        <v>40592</v>
      </c>
      <c r="B1798" s="5">
        <v>16.59</v>
      </c>
      <c r="C1798" s="5">
        <v>16.91</v>
      </c>
      <c r="D1798" s="5">
        <v>15.54</v>
      </c>
      <c r="E1798" s="5">
        <v>16.43</v>
      </c>
    </row>
    <row r="1799" spans="1:5">
      <c r="A1799" s="1">
        <v>40591</v>
      </c>
      <c r="B1799" s="5">
        <v>17.010000000000002</v>
      </c>
      <c r="C1799" s="5">
        <v>17.3</v>
      </c>
      <c r="D1799" s="5">
        <v>15.88</v>
      </c>
      <c r="E1799" s="5">
        <v>16.59</v>
      </c>
    </row>
    <row r="1800" spans="1:5">
      <c r="A1800" s="1">
        <v>40590</v>
      </c>
      <c r="B1800" s="5">
        <v>16.309999999999999</v>
      </c>
      <c r="C1800" s="5">
        <v>16.739999999999998</v>
      </c>
      <c r="D1800" s="5">
        <v>15.84</v>
      </c>
      <c r="E1800" s="5">
        <v>16.72</v>
      </c>
    </row>
    <row r="1801" spans="1:5">
      <c r="A1801" s="1">
        <v>40589</v>
      </c>
      <c r="B1801" s="5">
        <v>16.3</v>
      </c>
      <c r="C1801" s="5">
        <v>16.75</v>
      </c>
      <c r="D1801" s="5">
        <v>16.27</v>
      </c>
      <c r="E1801" s="5">
        <v>16.37</v>
      </c>
    </row>
    <row r="1802" spans="1:5">
      <c r="A1802" s="1">
        <v>40588</v>
      </c>
      <c r="B1802" s="5">
        <v>16.07</v>
      </c>
      <c r="C1802" s="5">
        <v>16.260000000000002</v>
      </c>
      <c r="D1802" s="5">
        <v>15.22</v>
      </c>
      <c r="E1802" s="5">
        <v>15.95</v>
      </c>
    </row>
    <row r="1803" spans="1:5">
      <c r="A1803" s="1">
        <v>40585</v>
      </c>
      <c r="B1803" s="5">
        <v>16.53</v>
      </c>
      <c r="C1803" s="5">
        <v>16.53</v>
      </c>
      <c r="D1803" s="5">
        <v>15.55</v>
      </c>
      <c r="E1803" s="5">
        <v>15.69</v>
      </c>
    </row>
    <row r="1804" spans="1:5">
      <c r="A1804" s="1">
        <v>40584</v>
      </c>
      <c r="B1804" s="5">
        <v>16.739999999999998</v>
      </c>
      <c r="C1804" s="5">
        <v>17.07</v>
      </c>
      <c r="D1804" s="5">
        <v>16</v>
      </c>
      <c r="E1804" s="5">
        <v>16.09</v>
      </c>
    </row>
    <row r="1805" spans="1:5">
      <c r="A1805" s="1">
        <v>40583</v>
      </c>
      <c r="B1805" s="5">
        <v>16.27</v>
      </c>
      <c r="C1805" s="5">
        <v>16.52</v>
      </c>
      <c r="D1805" s="5">
        <v>15.86</v>
      </c>
      <c r="E1805" s="5">
        <v>15.87</v>
      </c>
    </row>
    <row r="1806" spans="1:5">
      <c r="A1806" s="1">
        <v>40582</v>
      </c>
      <c r="B1806" s="5">
        <v>16.29</v>
      </c>
      <c r="C1806" s="5">
        <v>16.600000000000001</v>
      </c>
      <c r="D1806" s="5">
        <v>14.86</v>
      </c>
      <c r="E1806" s="5">
        <v>15.81</v>
      </c>
    </row>
    <row r="1807" spans="1:5">
      <c r="A1807" s="1">
        <v>40581</v>
      </c>
      <c r="B1807" s="5">
        <v>16.14</v>
      </c>
      <c r="C1807" s="5">
        <v>16.54</v>
      </c>
      <c r="D1807" s="5">
        <v>15.84</v>
      </c>
      <c r="E1807" s="5">
        <v>16.28</v>
      </c>
    </row>
    <row r="1808" spans="1:5">
      <c r="A1808" s="1">
        <v>40578</v>
      </c>
      <c r="B1808" s="5">
        <v>16.64</v>
      </c>
      <c r="C1808" s="5">
        <v>16.739999999999998</v>
      </c>
      <c r="D1808" s="5">
        <v>15.89</v>
      </c>
      <c r="E1808" s="5">
        <v>15.93</v>
      </c>
    </row>
    <row r="1809" spans="1:5">
      <c r="A1809" s="1">
        <v>40577</v>
      </c>
      <c r="B1809" s="5">
        <v>17.53</v>
      </c>
      <c r="C1809" s="5">
        <v>17.8</v>
      </c>
      <c r="D1809" s="5">
        <v>16.61</v>
      </c>
      <c r="E1809" s="5">
        <v>16.690000000000001</v>
      </c>
    </row>
    <row r="1810" spans="1:5">
      <c r="A1810" s="1">
        <v>40576</v>
      </c>
      <c r="B1810" s="5">
        <v>17.82</v>
      </c>
      <c r="C1810" s="5">
        <v>17.84</v>
      </c>
      <c r="D1810" s="5">
        <v>17.28</v>
      </c>
      <c r="E1810" s="5">
        <v>17.3</v>
      </c>
    </row>
    <row r="1811" spans="1:5">
      <c r="A1811" s="1">
        <v>40575</v>
      </c>
      <c r="B1811" s="5">
        <v>18.59</v>
      </c>
      <c r="C1811" s="5">
        <v>18.63</v>
      </c>
      <c r="D1811" s="5">
        <v>17.399999999999999</v>
      </c>
      <c r="E1811" s="5">
        <v>17.63</v>
      </c>
    </row>
    <row r="1812" spans="1:5">
      <c r="A1812" s="1">
        <v>40574</v>
      </c>
      <c r="B1812" s="5">
        <v>19.61</v>
      </c>
      <c r="C1812" s="5">
        <v>19.96</v>
      </c>
      <c r="D1812" s="5">
        <v>17.100000000000001</v>
      </c>
      <c r="E1812" s="5">
        <v>19.53</v>
      </c>
    </row>
    <row r="1813" spans="1:5">
      <c r="A1813" s="1">
        <v>40571</v>
      </c>
      <c r="B1813" s="5">
        <v>15.94</v>
      </c>
      <c r="C1813" s="5">
        <v>20.079999999999998</v>
      </c>
      <c r="D1813" s="5">
        <v>15.92</v>
      </c>
      <c r="E1813" s="5">
        <v>20.04</v>
      </c>
    </row>
    <row r="1814" spans="1:5">
      <c r="A1814" s="1">
        <v>40570</v>
      </c>
      <c r="B1814" s="5">
        <v>16.84</v>
      </c>
      <c r="C1814" s="5">
        <v>16.89</v>
      </c>
      <c r="D1814" s="5">
        <v>15.81</v>
      </c>
      <c r="E1814" s="5">
        <v>16.149999999999999</v>
      </c>
    </row>
    <row r="1815" spans="1:5">
      <c r="A1815" s="1">
        <v>40569</v>
      </c>
      <c r="B1815" s="5">
        <v>17</v>
      </c>
      <c r="C1815" s="5">
        <v>17.420000000000002</v>
      </c>
      <c r="D1815" s="5">
        <v>16.59</v>
      </c>
      <c r="E1815" s="5">
        <v>16.64</v>
      </c>
    </row>
    <row r="1816" spans="1:5">
      <c r="A1816" s="1">
        <v>40568</v>
      </c>
      <c r="B1816" s="5">
        <v>18.22</v>
      </c>
      <c r="C1816" s="5">
        <v>18.55</v>
      </c>
      <c r="D1816" s="5">
        <v>17.59</v>
      </c>
      <c r="E1816" s="5">
        <v>17.59</v>
      </c>
    </row>
    <row r="1817" spans="1:5">
      <c r="A1817" s="1">
        <v>40567</v>
      </c>
      <c r="B1817" s="5">
        <v>18.78</v>
      </c>
      <c r="C1817" s="5">
        <v>18.93</v>
      </c>
      <c r="D1817" s="5">
        <v>17.559999999999999</v>
      </c>
      <c r="E1817" s="5">
        <v>17.649999999999999</v>
      </c>
    </row>
    <row r="1818" spans="1:5">
      <c r="A1818" s="1">
        <v>40564</v>
      </c>
      <c r="B1818" s="5">
        <v>17.03</v>
      </c>
      <c r="C1818" s="5">
        <v>18.61</v>
      </c>
      <c r="D1818" s="5">
        <v>16.600000000000001</v>
      </c>
      <c r="E1818" s="5">
        <v>18.47</v>
      </c>
    </row>
    <row r="1819" spans="1:5">
      <c r="A1819" s="1">
        <v>40563</v>
      </c>
      <c r="B1819" s="5">
        <v>17.809999999999999</v>
      </c>
      <c r="C1819" s="5">
        <v>18.850000000000001</v>
      </c>
      <c r="D1819" s="5">
        <v>17.649999999999999</v>
      </c>
      <c r="E1819" s="5">
        <v>17.989999999999998</v>
      </c>
    </row>
    <row r="1820" spans="1:5">
      <c r="A1820" s="1">
        <v>40562</v>
      </c>
      <c r="B1820" s="5">
        <v>15.89</v>
      </c>
      <c r="C1820" s="5">
        <v>17.670000000000002</v>
      </c>
      <c r="D1820" s="5">
        <v>15.86</v>
      </c>
      <c r="E1820" s="5">
        <v>17.309999999999999</v>
      </c>
    </row>
    <row r="1821" spans="1:5">
      <c r="A1821" s="1">
        <v>40561</v>
      </c>
      <c r="B1821" s="5">
        <v>16.190000000000001</v>
      </c>
      <c r="C1821" s="5">
        <v>16.2</v>
      </c>
      <c r="D1821" s="5">
        <v>15.71</v>
      </c>
      <c r="E1821" s="5">
        <v>15.87</v>
      </c>
    </row>
    <row r="1822" spans="1:5">
      <c r="A1822" s="1">
        <v>40557</v>
      </c>
      <c r="B1822" s="5">
        <v>16.670000000000002</v>
      </c>
      <c r="C1822" s="5">
        <v>16.71</v>
      </c>
      <c r="D1822" s="5">
        <v>15.37</v>
      </c>
      <c r="E1822" s="5">
        <v>15.46</v>
      </c>
    </row>
    <row r="1823" spans="1:5">
      <c r="A1823" s="1">
        <v>40556</v>
      </c>
      <c r="B1823" s="5">
        <v>16.510000000000002</v>
      </c>
      <c r="C1823" s="5">
        <v>16.78</v>
      </c>
      <c r="D1823" s="5">
        <v>16.14</v>
      </c>
      <c r="E1823" s="5">
        <v>16.39</v>
      </c>
    </row>
    <row r="1824" spans="1:5">
      <c r="A1824" s="1">
        <v>40555</v>
      </c>
      <c r="B1824" s="5">
        <v>16.260000000000002</v>
      </c>
      <c r="C1824" s="5">
        <v>16.5</v>
      </c>
      <c r="D1824" s="5">
        <v>16.170000000000002</v>
      </c>
      <c r="E1824" s="5">
        <v>16.239999999999998</v>
      </c>
    </row>
    <row r="1825" spans="1:5">
      <c r="A1825" s="1">
        <v>40554</v>
      </c>
      <c r="B1825" s="5">
        <v>16.61</v>
      </c>
      <c r="C1825" s="5">
        <v>17.350000000000001</v>
      </c>
      <c r="D1825" s="5">
        <v>16.600000000000001</v>
      </c>
      <c r="E1825" s="5">
        <v>16.89</v>
      </c>
    </row>
    <row r="1826" spans="1:5">
      <c r="A1826" s="1">
        <v>40553</v>
      </c>
      <c r="B1826" s="5">
        <v>18.350000000000001</v>
      </c>
      <c r="C1826" s="5">
        <v>18.63</v>
      </c>
      <c r="D1826" s="5">
        <v>17.54</v>
      </c>
      <c r="E1826" s="5">
        <v>17.54</v>
      </c>
    </row>
    <row r="1827" spans="1:5">
      <c r="A1827" s="1">
        <v>40550</v>
      </c>
      <c r="B1827" s="5">
        <v>17.309999999999999</v>
      </c>
      <c r="C1827" s="5">
        <v>18.07</v>
      </c>
      <c r="D1827" s="5">
        <v>16.57</v>
      </c>
      <c r="E1827" s="5">
        <v>17.14</v>
      </c>
    </row>
    <row r="1828" spans="1:5">
      <c r="A1828" s="1">
        <v>40549</v>
      </c>
      <c r="B1828" s="5">
        <v>16.8</v>
      </c>
      <c r="C1828" s="5">
        <v>17.559999999999999</v>
      </c>
      <c r="D1828" s="5">
        <v>16.79</v>
      </c>
      <c r="E1828" s="5">
        <v>17.399999999999999</v>
      </c>
    </row>
    <row r="1829" spans="1:5">
      <c r="A1829" s="1">
        <v>40548</v>
      </c>
      <c r="B1829" s="5">
        <v>17.809999999999999</v>
      </c>
      <c r="C1829" s="5">
        <v>17.95</v>
      </c>
      <c r="D1829" s="5">
        <v>16.86</v>
      </c>
      <c r="E1829" s="5">
        <v>17.02</v>
      </c>
    </row>
    <row r="1830" spans="1:5">
      <c r="A1830" s="1">
        <v>40547</v>
      </c>
      <c r="B1830" s="5">
        <v>17.34</v>
      </c>
      <c r="C1830" s="5">
        <v>18.239999999999998</v>
      </c>
      <c r="D1830" s="5">
        <v>17.329999999999998</v>
      </c>
      <c r="E1830" s="5">
        <v>17.38</v>
      </c>
    </row>
    <row r="1831" spans="1:5">
      <c r="A1831" s="1">
        <v>40546</v>
      </c>
      <c r="B1831" s="5">
        <v>17.940000000000001</v>
      </c>
      <c r="C1831" s="5">
        <v>17.95</v>
      </c>
      <c r="D1831" s="5">
        <v>16.91</v>
      </c>
      <c r="E1831" s="5">
        <v>17.61</v>
      </c>
    </row>
    <row r="1832" spans="1:5">
      <c r="A1832" s="1">
        <v>40543</v>
      </c>
      <c r="B1832" s="5">
        <v>17.91</v>
      </c>
      <c r="C1832" s="5">
        <v>18.13</v>
      </c>
      <c r="D1832" s="5">
        <v>17.75</v>
      </c>
      <c r="E1832" s="5">
        <v>17.75</v>
      </c>
    </row>
    <row r="1833" spans="1:5">
      <c r="A1833" s="1">
        <v>40542</v>
      </c>
      <c r="B1833" s="5">
        <v>17.649999999999999</v>
      </c>
      <c r="C1833" s="5">
        <v>17.89</v>
      </c>
      <c r="D1833" s="5">
        <v>17.46</v>
      </c>
      <c r="E1833" s="5">
        <v>17.52</v>
      </c>
    </row>
    <row r="1834" spans="1:5">
      <c r="A1834" s="1">
        <v>40541</v>
      </c>
      <c r="B1834" s="5">
        <v>17.489999999999998</v>
      </c>
      <c r="C1834" s="5">
        <v>17.489999999999998</v>
      </c>
      <c r="D1834" s="5">
        <v>17.02</v>
      </c>
      <c r="E1834" s="5">
        <v>17.28</v>
      </c>
    </row>
    <row r="1835" spans="1:5">
      <c r="A1835" s="1">
        <v>40540</v>
      </c>
      <c r="B1835" s="5">
        <v>17.3</v>
      </c>
      <c r="C1835" s="5">
        <v>17.989999999999998</v>
      </c>
      <c r="D1835" s="5">
        <v>17.3</v>
      </c>
      <c r="E1835" s="5">
        <v>17.52</v>
      </c>
    </row>
    <row r="1836" spans="1:5">
      <c r="A1836" s="1">
        <v>40539</v>
      </c>
      <c r="B1836" s="5">
        <v>18.260000000000002</v>
      </c>
      <c r="C1836" s="5">
        <v>18.32</v>
      </c>
      <c r="D1836" s="5">
        <v>17.66</v>
      </c>
      <c r="E1836" s="5">
        <v>17.670000000000002</v>
      </c>
    </row>
    <row r="1837" spans="1:5">
      <c r="A1837" s="1">
        <v>40535</v>
      </c>
      <c r="B1837" s="5">
        <v>15.44</v>
      </c>
      <c r="C1837" s="5">
        <v>16.86</v>
      </c>
      <c r="D1837" s="5">
        <v>15.4</v>
      </c>
      <c r="E1837" s="5">
        <v>16.47</v>
      </c>
    </row>
    <row r="1838" spans="1:5">
      <c r="A1838" s="1">
        <v>40534</v>
      </c>
      <c r="B1838" s="5">
        <v>16.52</v>
      </c>
      <c r="C1838" s="5">
        <v>16.559999999999999</v>
      </c>
      <c r="D1838" s="5">
        <v>15.45</v>
      </c>
      <c r="E1838" s="5">
        <v>15.45</v>
      </c>
    </row>
    <row r="1839" spans="1:5">
      <c r="A1839" s="1">
        <v>40533</v>
      </c>
      <c r="B1839" s="5">
        <v>16.2</v>
      </c>
      <c r="C1839" s="5">
        <v>16.62</v>
      </c>
      <c r="D1839" s="5">
        <v>16.079999999999998</v>
      </c>
      <c r="E1839" s="5">
        <v>16.489999999999998</v>
      </c>
    </row>
    <row r="1840" spans="1:5">
      <c r="A1840" s="1">
        <v>40532</v>
      </c>
      <c r="B1840" s="5">
        <v>16.22</v>
      </c>
      <c r="C1840" s="5">
        <v>16.86</v>
      </c>
      <c r="D1840" s="5">
        <v>15.78</v>
      </c>
      <c r="E1840" s="5">
        <v>16.41</v>
      </c>
    </row>
    <row r="1841" spans="1:5">
      <c r="A1841" s="1">
        <v>40529</v>
      </c>
      <c r="B1841" s="5">
        <v>17.62</v>
      </c>
      <c r="C1841" s="5">
        <v>17.64</v>
      </c>
      <c r="D1841" s="5">
        <v>15.46</v>
      </c>
      <c r="E1841" s="5">
        <v>16.11</v>
      </c>
    </row>
    <row r="1842" spans="1:5">
      <c r="A1842" s="1">
        <v>40528</v>
      </c>
      <c r="B1842" s="5">
        <v>18.03</v>
      </c>
      <c r="C1842" s="5">
        <v>18.27</v>
      </c>
      <c r="D1842" s="5">
        <v>16.88</v>
      </c>
      <c r="E1842" s="5">
        <v>17.39</v>
      </c>
    </row>
    <row r="1843" spans="1:5">
      <c r="A1843" s="1">
        <v>40527</v>
      </c>
      <c r="B1843" s="5">
        <v>17.989999999999998</v>
      </c>
      <c r="C1843" s="5">
        <v>18.14</v>
      </c>
      <c r="D1843" s="5">
        <v>17.37</v>
      </c>
      <c r="E1843" s="5">
        <v>17.940000000000001</v>
      </c>
    </row>
    <row r="1844" spans="1:5">
      <c r="A1844" s="1">
        <v>40526</v>
      </c>
      <c r="B1844" s="5">
        <v>17.600000000000001</v>
      </c>
      <c r="C1844" s="5">
        <v>17.95</v>
      </c>
      <c r="D1844" s="5">
        <v>17.22</v>
      </c>
      <c r="E1844" s="5">
        <v>17.61</v>
      </c>
    </row>
    <row r="1845" spans="1:5">
      <c r="A1845" s="1">
        <v>40525</v>
      </c>
      <c r="B1845" s="5">
        <v>16.82</v>
      </c>
      <c r="C1845" s="5">
        <v>17.670000000000002</v>
      </c>
      <c r="D1845" s="5">
        <v>16.68</v>
      </c>
      <c r="E1845" s="5">
        <v>17.55</v>
      </c>
    </row>
    <row r="1846" spans="1:5">
      <c r="A1846" s="1">
        <v>40522</v>
      </c>
      <c r="B1846" s="5">
        <v>17.059999999999999</v>
      </c>
      <c r="C1846" s="5">
        <v>17.63</v>
      </c>
      <c r="D1846" s="5">
        <v>17.059999999999999</v>
      </c>
      <c r="E1846" s="5">
        <v>17.61</v>
      </c>
    </row>
    <row r="1847" spans="1:5">
      <c r="A1847" s="1">
        <v>40521</v>
      </c>
      <c r="B1847" s="5">
        <v>17.32</v>
      </c>
      <c r="C1847" s="5">
        <v>17.84</v>
      </c>
      <c r="D1847" s="5">
        <v>17.239999999999998</v>
      </c>
      <c r="E1847" s="5">
        <v>17.25</v>
      </c>
    </row>
    <row r="1848" spans="1:5">
      <c r="A1848" s="1">
        <v>40520</v>
      </c>
      <c r="B1848" s="5">
        <v>17.97</v>
      </c>
      <c r="C1848" s="5">
        <v>18.32</v>
      </c>
      <c r="D1848" s="5">
        <v>17.690000000000001</v>
      </c>
      <c r="E1848" s="5">
        <v>17.739999999999998</v>
      </c>
    </row>
    <row r="1849" spans="1:5">
      <c r="A1849" s="1">
        <v>40519</v>
      </c>
      <c r="B1849" s="5">
        <v>17.13</v>
      </c>
      <c r="C1849" s="5">
        <v>18.149999999999999</v>
      </c>
      <c r="D1849" s="5">
        <v>17.13</v>
      </c>
      <c r="E1849" s="5">
        <v>17.989999999999998</v>
      </c>
    </row>
    <row r="1850" spans="1:5">
      <c r="A1850" s="1">
        <v>40518</v>
      </c>
      <c r="B1850" s="5">
        <v>18.8</v>
      </c>
      <c r="C1850" s="5">
        <v>18.850000000000001</v>
      </c>
      <c r="D1850" s="5">
        <v>17.95</v>
      </c>
      <c r="E1850" s="5">
        <v>18.02</v>
      </c>
    </row>
    <row r="1851" spans="1:5">
      <c r="A1851" s="1">
        <v>40515</v>
      </c>
      <c r="B1851" s="5">
        <v>19.260000000000002</v>
      </c>
      <c r="C1851" s="5">
        <v>19.28</v>
      </c>
      <c r="D1851" s="5">
        <v>17.71</v>
      </c>
      <c r="E1851" s="5">
        <v>18.010000000000002</v>
      </c>
    </row>
    <row r="1852" spans="1:5">
      <c r="A1852" s="1">
        <v>40514</v>
      </c>
      <c r="B1852" s="5">
        <v>21.13</v>
      </c>
      <c r="C1852" s="5">
        <v>21.13</v>
      </c>
      <c r="D1852" s="5">
        <v>19.100000000000001</v>
      </c>
      <c r="E1852" s="5">
        <v>19.39</v>
      </c>
    </row>
    <row r="1853" spans="1:5">
      <c r="A1853" s="1">
        <v>40513</v>
      </c>
      <c r="B1853" s="5">
        <v>21.19</v>
      </c>
      <c r="C1853" s="5">
        <v>21.43</v>
      </c>
      <c r="D1853" s="5">
        <v>20.399999999999999</v>
      </c>
      <c r="E1853" s="5">
        <v>21.36</v>
      </c>
    </row>
    <row r="1854" spans="1:5">
      <c r="A1854" s="1">
        <v>40512</v>
      </c>
      <c r="B1854" s="5">
        <v>23.27</v>
      </c>
      <c r="C1854" s="5">
        <v>23.79</v>
      </c>
      <c r="D1854" s="5">
        <v>22.42</v>
      </c>
      <c r="E1854" s="5">
        <v>23.54</v>
      </c>
    </row>
    <row r="1855" spans="1:5">
      <c r="A1855" s="1">
        <v>40511</v>
      </c>
      <c r="B1855" s="5">
        <v>23.15</v>
      </c>
      <c r="C1855" s="5">
        <v>23.84</v>
      </c>
      <c r="D1855" s="5">
        <v>21.38</v>
      </c>
      <c r="E1855" s="5">
        <v>21.53</v>
      </c>
    </row>
    <row r="1856" spans="1:5">
      <c r="A1856" s="1">
        <v>40508</v>
      </c>
      <c r="B1856" s="5">
        <v>21.17</v>
      </c>
      <c r="C1856" s="5">
        <v>22.22</v>
      </c>
      <c r="D1856" s="5">
        <v>20.28</v>
      </c>
      <c r="E1856" s="5">
        <v>22.22</v>
      </c>
    </row>
    <row r="1857" spans="1:5">
      <c r="A1857" s="1">
        <v>40506</v>
      </c>
      <c r="B1857" s="5">
        <v>19.420000000000002</v>
      </c>
      <c r="C1857" s="5">
        <v>19.61</v>
      </c>
      <c r="D1857" s="5">
        <v>18.73</v>
      </c>
      <c r="E1857" s="5">
        <v>19.559999999999999</v>
      </c>
    </row>
    <row r="1858" spans="1:5">
      <c r="A1858" s="1">
        <v>40505</v>
      </c>
      <c r="B1858" s="5">
        <v>20.25</v>
      </c>
      <c r="C1858" s="5">
        <v>21.45</v>
      </c>
      <c r="D1858" s="5">
        <v>20.239999999999998</v>
      </c>
      <c r="E1858" s="5">
        <v>20.63</v>
      </c>
    </row>
    <row r="1859" spans="1:5">
      <c r="A1859" s="1">
        <v>40504</v>
      </c>
      <c r="B1859" s="5">
        <v>19.45</v>
      </c>
      <c r="C1859" s="5">
        <v>20.14</v>
      </c>
      <c r="D1859" s="5">
        <v>18.350000000000001</v>
      </c>
      <c r="E1859" s="5">
        <v>18.37</v>
      </c>
    </row>
    <row r="1860" spans="1:5">
      <c r="A1860" s="1">
        <v>40501</v>
      </c>
      <c r="B1860" s="5">
        <v>19.149999999999999</v>
      </c>
      <c r="C1860" s="5">
        <v>19.72</v>
      </c>
      <c r="D1860" s="5">
        <v>17.760000000000002</v>
      </c>
      <c r="E1860" s="5">
        <v>18.04</v>
      </c>
    </row>
    <row r="1861" spans="1:5">
      <c r="A1861" s="1">
        <v>40500</v>
      </c>
      <c r="B1861" s="5">
        <v>20.309999999999999</v>
      </c>
      <c r="C1861" s="5">
        <v>20.309999999999999</v>
      </c>
      <c r="D1861" s="5">
        <v>18.75</v>
      </c>
      <c r="E1861" s="5">
        <v>18.75</v>
      </c>
    </row>
    <row r="1862" spans="1:5">
      <c r="A1862" s="1">
        <v>40499</v>
      </c>
      <c r="B1862" s="5">
        <v>22.19</v>
      </c>
      <c r="C1862" s="5">
        <v>22.21</v>
      </c>
      <c r="D1862" s="5">
        <v>21.22</v>
      </c>
      <c r="E1862" s="5">
        <v>21.76</v>
      </c>
    </row>
    <row r="1863" spans="1:5">
      <c r="A1863" s="1">
        <v>40498</v>
      </c>
      <c r="B1863" s="5">
        <v>21.26</v>
      </c>
      <c r="C1863" s="5">
        <v>23.07</v>
      </c>
      <c r="D1863" s="5">
        <v>20.95</v>
      </c>
      <c r="E1863" s="5">
        <v>22.58</v>
      </c>
    </row>
    <row r="1864" spans="1:5">
      <c r="A1864" s="1">
        <v>40497</v>
      </c>
      <c r="B1864" s="5">
        <v>20.329999999999998</v>
      </c>
      <c r="C1864" s="5">
        <v>20.37</v>
      </c>
      <c r="D1864" s="5">
        <v>19.14</v>
      </c>
      <c r="E1864" s="5">
        <v>20.2</v>
      </c>
    </row>
    <row r="1865" spans="1:5">
      <c r="A1865" s="1">
        <v>40494</v>
      </c>
      <c r="B1865" s="5">
        <v>19.59</v>
      </c>
      <c r="C1865" s="5">
        <v>21.23</v>
      </c>
      <c r="D1865" s="5">
        <v>19.29</v>
      </c>
      <c r="E1865" s="5">
        <v>20.61</v>
      </c>
    </row>
    <row r="1866" spans="1:5">
      <c r="A1866" s="1">
        <v>40493</v>
      </c>
      <c r="B1866" s="5">
        <v>19.440000000000001</v>
      </c>
      <c r="C1866" s="5">
        <v>19.75</v>
      </c>
      <c r="D1866" s="5">
        <v>18.48</v>
      </c>
      <c r="E1866" s="5">
        <v>18.64</v>
      </c>
    </row>
    <row r="1867" spans="1:5">
      <c r="A1867" s="1">
        <v>40492</v>
      </c>
      <c r="B1867" s="5">
        <v>18.940000000000001</v>
      </c>
      <c r="C1867" s="5">
        <v>19.96</v>
      </c>
      <c r="D1867" s="5">
        <v>18.41</v>
      </c>
      <c r="E1867" s="5">
        <v>18.47</v>
      </c>
    </row>
    <row r="1868" spans="1:5">
      <c r="A1868" s="1">
        <v>40491</v>
      </c>
      <c r="B1868" s="5">
        <v>18.510000000000002</v>
      </c>
      <c r="C1868" s="5">
        <v>19.39</v>
      </c>
      <c r="D1868" s="5">
        <v>17.829999999999998</v>
      </c>
      <c r="E1868" s="5">
        <v>19.079999999999998</v>
      </c>
    </row>
    <row r="1869" spans="1:5">
      <c r="A1869" s="1">
        <v>40490</v>
      </c>
      <c r="B1869" s="5">
        <v>19.329999999999998</v>
      </c>
      <c r="C1869" s="5">
        <v>19.350000000000001</v>
      </c>
      <c r="D1869" s="5">
        <v>18.21</v>
      </c>
      <c r="E1869" s="5">
        <v>18.29</v>
      </c>
    </row>
    <row r="1870" spans="1:5">
      <c r="A1870" s="1">
        <v>40487</v>
      </c>
      <c r="B1870" s="5">
        <v>18.07</v>
      </c>
      <c r="C1870" s="5">
        <v>18.440000000000001</v>
      </c>
      <c r="D1870" s="5">
        <v>17.920000000000002</v>
      </c>
      <c r="E1870" s="5">
        <v>18.260000000000002</v>
      </c>
    </row>
    <row r="1871" spans="1:5">
      <c r="A1871" s="1">
        <v>40486</v>
      </c>
      <c r="B1871" s="5">
        <v>18.03</v>
      </c>
      <c r="C1871" s="5">
        <v>18.8</v>
      </c>
      <c r="D1871" s="5">
        <v>17.97</v>
      </c>
      <c r="E1871" s="5">
        <v>18.52</v>
      </c>
    </row>
    <row r="1872" spans="1:5">
      <c r="A1872" s="1">
        <v>40485</v>
      </c>
      <c r="B1872" s="5">
        <v>21.66</v>
      </c>
      <c r="C1872" s="5">
        <v>22.02</v>
      </c>
      <c r="D1872" s="5">
        <v>19.54</v>
      </c>
      <c r="E1872" s="5">
        <v>19.559999999999999</v>
      </c>
    </row>
    <row r="1873" spans="1:5">
      <c r="A1873" s="1">
        <v>40484</v>
      </c>
      <c r="B1873" s="5">
        <v>21.34</v>
      </c>
      <c r="C1873" s="5">
        <v>21.82</v>
      </c>
      <c r="D1873" s="5">
        <v>21.22</v>
      </c>
      <c r="E1873" s="5">
        <v>21.57</v>
      </c>
    </row>
    <row r="1874" spans="1:5">
      <c r="A1874" s="1">
        <v>40483</v>
      </c>
      <c r="B1874" s="5">
        <v>21.65</v>
      </c>
      <c r="C1874" s="5">
        <v>22.54</v>
      </c>
      <c r="D1874" s="5">
        <v>20.92</v>
      </c>
      <c r="E1874" s="5">
        <v>21.83</v>
      </c>
    </row>
    <row r="1875" spans="1:5">
      <c r="A1875" s="1">
        <v>40480</v>
      </c>
      <c r="B1875" s="5">
        <v>21.2</v>
      </c>
      <c r="C1875" s="5">
        <v>21.4</v>
      </c>
      <c r="D1875" s="5">
        <v>20.86</v>
      </c>
      <c r="E1875" s="5">
        <v>21.2</v>
      </c>
    </row>
    <row r="1876" spans="1:5">
      <c r="A1876" s="1">
        <v>40479</v>
      </c>
      <c r="B1876" s="5">
        <v>20.28</v>
      </c>
      <c r="C1876" s="5">
        <v>21.41</v>
      </c>
      <c r="D1876" s="5">
        <v>20.18</v>
      </c>
      <c r="E1876" s="5">
        <v>20.88</v>
      </c>
    </row>
    <row r="1877" spans="1:5">
      <c r="A1877" s="1">
        <v>40478</v>
      </c>
      <c r="B1877" s="5">
        <v>21.11</v>
      </c>
      <c r="C1877" s="5">
        <v>22.37</v>
      </c>
      <c r="D1877" s="5">
        <v>20.69</v>
      </c>
      <c r="E1877" s="5">
        <v>20.71</v>
      </c>
    </row>
    <row r="1878" spans="1:5">
      <c r="A1878" s="1">
        <v>40477</v>
      </c>
      <c r="B1878" s="5">
        <v>20.52</v>
      </c>
      <c r="C1878" s="5">
        <v>21.01</v>
      </c>
      <c r="D1878" s="5">
        <v>20.22</v>
      </c>
      <c r="E1878" s="5">
        <v>20.22</v>
      </c>
    </row>
    <row r="1879" spans="1:5">
      <c r="A1879" s="1">
        <v>40476</v>
      </c>
      <c r="B1879" s="5">
        <v>19.22</v>
      </c>
      <c r="C1879" s="5">
        <v>19.88</v>
      </c>
      <c r="D1879" s="5">
        <v>18.86</v>
      </c>
      <c r="E1879" s="5">
        <v>19.850000000000001</v>
      </c>
    </row>
    <row r="1880" spans="1:5">
      <c r="A1880" s="1">
        <v>40473</v>
      </c>
      <c r="B1880" s="5">
        <v>19.36</v>
      </c>
      <c r="C1880" s="5">
        <v>19.36</v>
      </c>
      <c r="D1880" s="5">
        <v>18.760000000000002</v>
      </c>
      <c r="E1880" s="5">
        <v>18.78</v>
      </c>
    </row>
    <row r="1881" spans="1:5">
      <c r="A1881" s="1">
        <v>40472</v>
      </c>
      <c r="B1881" s="5">
        <v>19.7</v>
      </c>
      <c r="C1881" s="5">
        <v>20.53</v>
      </c>
      <c r="D1881" s="5">
        <v>18.93</v>
      </c>
      <c r="E1881" s="5">
        <v>19.27</v>
      </c>
    </row>
    <row r="1882" spans="1:5">
      <c r="A1882" s="1">
        <v>40471</v>
      </c>
      <c r="B1882" s="5">
        <v>21.2</v>
      </c>
      <c r="C1882" s="5">
        <v>21.2</v>
      </c>
      <c r="D1882" s="5">
        <v>19.670000000000002</v>
      </c>
      <c r="E1882" s="5">
        <v>19.79</v>
      </c>
    </row>
    <row r="1883" spans="1:5">
      <c r="A1883" s="1">
        <v>40470</v>
      </c>
      <c r="B1883" s="5">
        <v>20.7</v>
      </c>
      <c r="C1883" s="5">
        <v>21.35</v>
      </c>
      <c r="D1883" s="5">
        <v>19.329999999999998</v>
      </c>
      <c r="E1883" s="5">
        <v>20.63</v>
      </c>
    </row>
    <row r="1884" spans="1:5">
      <c r="A1884" s="1">
        <v>40469</v>
      </c>
      <c r="B1884" s="5">
        <v>20.43</v>
      </c>
      <c r="C1884" s="5">
        <v>20.71</v>
      </c>
      <c r="D1884" s="5">
        <v>18.88</v>
      </c>
      <c r="E1884" s="5">
        <v>19.09</v>
      </c>
    </row>
    <row r="1885" spans="1:5">
      <c r="A1885" s="1">
        <v>40466</v>
      </c>
      <c r="B1885" s="5">
        <v>20.2</v>
      </c>
      <c r="C1885" s="5">
        <v>21.59</v>
      </c>
      <c r="D1885" s="5">
        <v>19.02</v>
      </c>
      <c r="E1885" s="5">
        <v>19.03</v>
      </c>
    </row>
    <row r="1886" spans="1:5">
      <c r="A1886" s="1">
        <v>40465</v>
      </c>
      <c r="B1886" s="5">
        <v>19.59</v>
      </c>
      <c r="C1886" s="5">
        <v>21.02</v>
      </c>
      <c r="D1886" s="5">
        <v>19.399999999999999</v>
      </c>
      <c r="E1886" s="5">
        <v>19.88</v>
      </c>
    </row>
    <row r="1887" spans="1:5">
      <c r="A1887" s="1">
        <v>40464</v>
      </c>
      <c r="B1887" s="5">
        <v>17.920000000000002</v>
      </c>
      <c r="C1887" s="5">
        <v>19.16</v>
      </c>
      <c r="D1887" s="5">
        <v>17.899999999999999</v>
      </c>
      <c r="E1887" s="5">
        <v>19.07</v>
      </c>
    </row>
    <row r="1888" spans="1:5">
      <c r="A1888" s="1">
        <v>40463</v>
      </c>
      <c r="B1888" s="5">
        <v>20</v>
      </c>
      <c r="C1888" s="5">
        <v>20.100000000000001</v>
      </c>
      <c r="D1888" s="5">
        <v>18.55</v>
      </c>
      <c r="E1888" s="5">
        <v>18.93</v>
      </c>
    </row>
    <row r="1889" spans="1:5">
      <c r="A1889" s="1">
        <v>40462</v>
      </c>
      <c r="B1889" s="5">
        <v>19.329999999999998</v>
      </c>
      <c r="C1889" s="5">
        <v>19.510000000000002</v>
      </c>
      <c r="D1889" s="5">
        <v>18.8</v>
      </c>
      <c r="E1889" s="5">
        <v>18.96</v>
      </c>
    </row>
    <row r="1890" spans="1:5">
      <c r="A1890" s="1">
        <v>40459</v>
      </c>
      <c r="B1890" s="5">
        <v>21.58</v>
      </c>
      <c r="C1890" s="5">
        <v>21.64</v>
      </c>
      <c r="D1890" s="5">
        <v>20.29</v>
      </c>
      <c r="E1890" s="5">
        <v>20.71</v>
      </c>
    </row>
    <row r="1891" spans="1:5">
      <c r="A1891" s="1">
        <v>40458</v>
      </c>
      <c r="B1891" s="5">
        <v>21.31</v>
      </c>
      <c r="C1891" s="5">
        <v>22.16</v>
      </c>
      <c r="D1891" s="5">
        <v>21.28</v>
      </c>
      <c r="E1891" s="5">
        <v>21.56</v>
      </c>
    </row>
    <row r="1892" spans="1:5">
      <c r="A1892" s="1">
        <v>40457</v>
      </c>
      <c r="B1892" s="5">
        <v>21.82</v>
      </c>
      <c r="C1892" s="5">
        <v>22.13</v>
      </c>
      <c r="D1892" s="5">
        <v>21.46</v>
      </c>
      <c r="E1892" s="5">
        <v>21.49</v>
      </c>
    </row>
    <row r="1893" spans="1:5">
      <c r="A1893" s="1">
        <v>40456</v>
      </c>
      <c r="B1893" s="5">
        <v>22.52</v>
      </c>
      <c r="C1893" s="5">
        <v>23.08</v>
      </c>
      <c r="D1893" s="5">
        <v>21.71</v>
      </c>
      <c r="E1893" s="5">
        <v>21.76</v>
      </c>
    </row>
    <row r="1894" spans="1:5">
      <c r="A1894" s="1">
        <v>40455</v>
      </c>
      <c r="B1894" s="5">
        <v>23.63</v>
      </c>
      <c r="C1894" s="5">
        <v>24.34</v>
      </c>
      <c r="D1894" s="5">
        <v>23.3</v>
      </c>
      <c r="E1894" s="5">
        <v>23.53</v>
      </c>
    </row>
    <row r="1895" spans="1:5">
      <c r="A1895" s="1">
        <v>40452</v>
      </c>
      <c r="B1895" s="5">
        <v>22.9</v>
      </c>
      <c r="C1895" s="5">
        <v>23.67</v>
      </c>
      <c r="D1895" s="5">
        <v>22.46</v>
      </c>
      <c r="E1895" s="5">
        <v>22.5</v>
      </c>
    </row>
    <row r="1896" spans="1:5">
      <c r="A1896" s="1">
        <v>40451</v>
      </c>
      <c r="B1896" s="5">
        <v>22.85</v>
      </c>
      <c r="C1896" s="5">
        <v>24.52</v>
      </c>
      <c r="D1896" s="5">
        <v>22.39</v>
      </c>
      <c r="E1896" s="5">
        <v>23.7</v>
      </c>
    </row>
    <row r="1897" spans="1:5">
      <c r="A1897" s="1">
        <v>40450</v>
      </c>
      <c r="B1897" s="5">
        <v>23.14</v>
      </c>
      <c r="C1897" s="5">
        <v>23.45</v>
      </c>
      <c r="D1897" s="5">
        <v>22.72</v>
      </c>
      <c r="E1897" s="5">
        <v>23.25</v>
      </c>
    </row>
    <row r="1898" spans="1:5">
      <c r="A1898" s="1">
        <v>40449</v>
      </c>
      <c r="B1898" s="5">
        <v>22.92</v>
      </c>
      <c r="C1898" s="5">
        <v>24.28</v>
      </c>
      <c r="D1898" s="5">
        <v>22.4</v>
      </c>
      <c r="E1898" s="5">
        <v>22.6</v>
      </c>
    </row>
    <row r="1899" spans="1:5">
      <c r="A1899" s="1">
        <v>40448</v>
      </c>
      <c r="B1899" s="5">
        <v>22.58</v>
      </c>
      <c r="C1899" s="5">
        <v>22.75</v>
      </c>
      <c r="D1899" s="5">
        <v>21.97</v>
      </c>
      <c r="E1899" s="5">
        <v>22.54</v>
      </c>
    </row>
    <row r="1900" spans="1:5">
      <c r="A1900" s="1">
        <v>40445</v>
      </c>
      <c r="B1900" s="5">
        <v>22.61</v>
      </c>
      <c r="C1900" s="5">
        <v>22.61</v>
      </c>
      <c r="D1900" s="5">
        <v>21.71</v>
      </c>
      <c r="E1900" s="5">
        <v>21.71</v>
      </c>
    </row>
    <row r="1901" spans="1:5">
      <c r="A1901" s="1">
        <v>40444</v>
      </c>
      <c r="B1901" s="5">
        <v>23.91</v>
      </c>
      <c r="C1901" s="5">
        <v>24.06</v>
      </c>
      <c r="D1901" s="5">
        <v>22.56</v>
      </c>
      <c r="E1901" s="5">
        <v>23.87</v>
      </c>
    </row>
    <row r="1902" spans="1:5">
      <c r="A1902" s="1">
        <v>40443</v>
      </c>
      <c r="B1902" s="5">
        <v>22.56</v>
      </c>
      <c r="C1902" s="5">
        <v>23.19</v>
      </c>
      <c r="D1902" s="5">
        <v>21.91</v>
      </c>
      <c r="E1902" s="5">
        <v>22.51</v>
      </c>
    </row>
    <row r="1903" spans="1:5">
      <c r="A1903" s="1">
        <v>40442</v>
      </c>
      <c r="B1903" s="5">
        <v>21.54</v>
      </c>
      <c r="C1903" s="5">
        <v>22.59</v>
      </c>
      <c r="D1903" s="5">
        <v>21.42</v>
      </c>
      <c r="E1903" s="5">
        <v>22.35</v>
      </c>
    </row>
    <row r="1904" spans="1:5">
      <c r="A1904" s="1">
        <v>40441</v>
      </c>
      <c r="B1904" s="5">
        <v>22.47</v>
      </c>
      <c r="C1904" s="5">
        <v>22.58</v>
      </c>
      <c r="D1904" s="5">
        <v>21.25</v>
      </c>
      <c r="E1904" s="5">
        <v>21.5</v>
      </c>
    </row>
    <row r="1905" spans="1:5">
      <c r="A1905" s="1">
        <v>40438</v>
      </c>
      <c r="B1905" s="5">
        <v>21.65</v>
      </c>
      <c r="C1905" s="5">
        <v>22.56</v>
      </c>
      <c r="D1905" s="5">
        <v>21.63</v>
      </c>
      <c r="E1905" s="5">
        <v>22.01</v>
      </c>
    </row>
    <row r="1906" spans="1:5">
      <c r="A1906" s="1">
        <v>40437</v>
      </c>
      <c r="B1906" s="5">
        <v>22.65</v>
      </c>
      <c r="C1906" s="5">
        <v>22.83</v>
      </c>
      <c r="D1906" s="5">
        <v>21.71</v>
      </c>
      <c r="E1906" s="5">
        <v>21.72</v>
      </c>
    </row>
    <row r="1907" spans="1:5">
      <c r="A1907" s="1">
        <v>40436</v>
      </c>
      <c r="B1907" s="5">
        <v>22.55</v>
      </c>
      <c r="C1907" s="5">
        <v>22.8</v>
      </c>
      <c r="D1907" s="5">
        <v>22.1</v>
      </c>
      <c r="E1907" s="5">
        <v>22.1</v>
      </c>
    </row>
    <row r="1908" spans="1:5">
      <c r="A1908" s="1">
        <v>40435</v>
      </c>
      <c r="B1908" s="5">
        <v>21.69</v>
      </c>
      <c r="C1908" s="5">
        <v>21.97</v>
      </c>
      <c r="D1908" s="5">
        <v>20.85</v>
      </c>
      <c r="E1908" s="5">
        <v>21.56</v>
      </c>
    </row>
    <row r="1909" spans="1:5">
      <c r="A1909" s="1">
        <v>40434</v>
      </c>
      <c r="B1909" s="5">
        <v>21.06</v>
      </c>
      <c r="C1909" s="5">
        <v>22.05</v>
      </c>
      <c r="D1909" s="5">
        <v>20.93</v>
      </c>
      <c r="E1909" s="5">
        <v>21.21</v>
      </c>
    </row>
    <row r="1910" spans="1:5">
      <c r="A1910" s="1">
        <v>40431</v>
      </c>
      <c r="B1910" s="5">
        <v>22.64</v>
      </c>
      <c r="C1910" s="5">
        <v>22.87</v>
      </c>
      <c r="D1910" s="5">
        <v>21.76</v>
      </c>
      <c r="E1910" s="5">
        <v>21.99</v>
      </c>
    </row>
    <row r="1911" spans="1:5">
      <c r="A1911" s="1">
        <v>40430</v>
      </c>
      <c r="B1911" s="5">
        <v>22.22</v>
      </c>
      <c r="C1911" s="5">
        <v>23.24</v>
      </c>
      <c r="D1911" s="5">
        <v>22.14</v>
      </c>
      <c r="E1911" s="5">
        <v>22.81</v>
      </c>
    </row>
    <row r="1912" spans="1:5">
      <c r="A1912" s="1">
        <v>40429</v>
      </c>
      <c r="B1912" s="5">
        <v>23.51</v>
      </c>
      <c r="C1912" s="5">
        <v>23.56</v>
      </c>
      <c r="D1912" s="5">
        <v>22.92</v>
      </c>
      <c r="E1912" s="5">
        <v>23.25</v>
      </c>
    </row>
    <row r="1913" spans="1:5">
      <c r="A1913" s="1">
        <v>40428</v>
      </c>
      <c r="B1913" s="5">
        <v>22.77</v>
      </c>
      <c r="C1913" s="5">
        <v>23.94</v>
      </c>
      <c r="D1913" s="5">
        <v>22.77</v>
      </c>
      <c r="E1913" s="5">
        <v>23.8</v>
      </c>
    </row>
    <row r="1914" spans="1:5">
      <c r="A1914" s="1">
        <v>40424</v>
      </c>
      <c r="B1914" s="5">
        <v>21.99</v>
      </c>
      <c r="C1914" s="5">
        <v>22.78</v>
      </c>
      <c r="D1914" s="5">
        <v>21.24</v>
      </c>
      <c r="E1914" s="5">
        <v>21.31</v>
      </c>
    </row>
    <row r="1915" spans="1:5">
      <c r="A1915" s="1">
        <v>40423</v>
      </c>
      <c r="B1915" s="5">
        <v>24.23</v>
      </c>
      <c r="C1915" s="5">
        <v>24.31</v>
      </c>
      <c r="D1915" s="5">
        <v>23.15</v>
      </c>
      <c r="E1915" s="5">
        <v>23.19</v>
      </c>
    </row>
    <row r="1916" spans="1:5">
      <c r="A1916" s="1">
        <v>40422</v>
      </c>
      <c r="B1916" s="5">
        <v>25.13</v>
      </c>
      <c r="C1916" s="5">
        <v>25.13</v>
      </c>
      <c r="D1916" s="5">
        <v>23.86</v>
      </c>
      <c r="E1916" s="5">
        <v>23.89</v>
      </c>
    </row>
    <row r="1917" spans="1:5">
      <c r="A1917" s="1">
        <v>40421</v>
      </c>
      <c r="B1917" s="5">
        <v>27.58</v>
      </c>
      <c r="C1917" s="5">
        <v>27.83</v>
      </c>
      <c r="D1917" s="5">
        <v>25.93</v>
      </c>
      <c r="E1917" s="5">
        <v>26.05</v>
      </c>
    </row>
    <row r="1918" spans="1:5">
      <c r="A1918" s="1">
        <v>40420</v>
      </c>
      <c r="B1918" s="5">
        <v>25.88</v>
      </c>
      <c r="C1918" s="5">
        <v>27.21</v>
      </c>
      <c r="D1918" s="5">
        <v>25.41</v>
      </c>
      <c r="E1918" s="5">
        <v>27.21</v>
      </c>
    </row>
    <row r="1919" spans="1:5">
      <c r="A1919" s="1">
        <v>40417</v>
      </c>
      <c r="B1919" s="5">
        <v>26.5</v>
      </c>
      <c r="C1919" s="5">
        <v>28.11</v>
      </c>
      <c r="D1919" s="5">
        <v>24.41</v>
      </c>
      <c r="E1919" s="5">
        <v>24.45</v>
      </c>
    </row>
    <row r="1920" spans="1:5">
      <c r="A1920" s="1">
        <v>40416</v>
      </c>
      <c r="B1920" s="5">
        <v>26.45</v>
      </c>
      <c r="C1920" s="5">
        <v>27.55</v>
      </c>
      <c r="D1920" s="5">
        <v>25.86</v>
      </c>
      <c r="E1920" s="5">
        <v>27.37</v>
      </c>
    </row>
    <row r="1921" spans="1:5">
      <c r="A1921" s="1">
        <v>40415</v>
      </c>
      <c r="B1921" s="5">
        <v>28.3</v>
      </c>
      <c r="C1921" s="5">
        <v>28.92</v>
      </c>
      <c r="D1921" s="5">
        <v>26.46</v>
      </c>
      <c r="E1921" s="5">
        <v>26.7</v>
      </c>
    </row>
    <row r="1922" spans="1:5">
      <c r="A1922" s="1">
        <v>40414</v>
      </c>
      <c r="B1922" s="5">
        <v>27.91</v>
      </c>
      <c r="C1922" s="5">
        <v>28.77</v>
      </c>
      <c r="D1922" s="5">
        <v>26.32</v>
      </c>
      <c r="E1922" s="5">
        <v>27.46</v>
      </c>
    </row>
    <row r="1923" spans="1:5">
      <c r="A1923" s="1">
        <v>40413</v>
      </c>
      <c r="B1923" s="5">
        <v>25.97</v>
      </c>
      <c r="C1923" s="5">
        <v>25.97</v>
      </c>
      <c r="D1923" s="5">
        <v>24.62</v>
      </c>
      <c r="E1923" s="5">
        <v>25.66</v>
      </c>
    </row>
    <row r="1924" spans="1:5">
      <c r="A1924" s="1">
        <v>40410</v>
      </c>
      <c r="B1924" s="5">
        <v>26.73</v>
      </c>
      <c r="C1924" s="5">
        <v>27</v>
      </c>
      <c r="D1924" s="5">
        <v>25.49</v>
      </c>
      <c r="E1924" s="5">
        <v>25.49</v>
      </c>
    </row>
    <row r="1925" spans="1:5">
      <c r="A1925" s="1">
        <v>40409</v>
      </c>
      <c r="B1925" s="5">
        <v>24.48</v>
      </c>
      <c r="C1925" s="5">
        <v>26.78</v>
      </c>
      <c r="D1925" s="5">
        <v>24.26</v>
      </c>
      <c r="E1925" s="5">
        <v>26.44</v>
      </c>
    </row>
    <row r="1926" spans="1:5">
      <c r="A1926" s="1">
        <v>40408</v>
      </c>
      <c r="B1926" s="5">
        <v>24.3</v>
      </c>
      <c r="C1926" s="5">
        <v>25.23</v>
      </c>
      <c r="D1926" s="5">
        <v>23.4</v>
      </c>
      <c r="E1926" s="5">
        <v>24.59</v>
      </c>
    </row>
    <row r="1927" spans="1:5">
      <c r="A1927" s="1">
        <v>40407</v>
      </c>
      <c r="B1927" s="5">
        <v>24.72</v>
      </c>
      <c r="C1927" s="5">
        <v>24.89</v>
      </c>
      <c r="D1927" s="5">
        <v>23.71</v>
      </c>
      <c r="E1927" s="5">
        <v>24.33</v>
      </c>
    </row>
    <row r="1928" spans="1:5">
      <c r="A1928" s="1">
        <v>40406</v>
      </c>
      <c r="B1928" s="5">
        <v>27.41</v>
      </c>
      <c r="C1928" s="5">
        <v>28.1</v>
      </c>
      <c r="D1928" s="5">
        <v>25.38</v>
      </c>
      <c r="E1928" s="5">
        <v>26.1</v>
      </c>
    </row>
    <row r="1929" spans="1:5">
      <c r="A1929" s="1">
        <v>40403</v>
      </c>
      <c r="B1929" s="5">
        <v>26.08</v>
      </c>
      <c r="C1929" s="5">
        <v>26.26</v>
      </c>
      <c r="D1929" s="5">
        <v>25.45</v>
      </c>
      <c r="E1929" s="5">
        <v>26.24</v>
      </c>
    </row>
    <row r="1930" spans="1:5">
      <c r="A1930" s="1">
        <v>40402</v>
      </c>
      <c r="B1930" s="5">
        <v>27.21</v>
      </c>
      <c r="C1930" s="5">
        <v>27.21</v>
      </c>
      <c r="D1930" s="5">
        <v>25.18</v>
      </c>
      <c r="E1930" s="5">
        <v>25.73</v>
      </c>
    </row>
    <row r="1931" spans="1:5">
      <c r="A1931" s="1">
        <v>40401</v>
      </c>
      <c r="B1931" s="5">
        <v>24.96</v>
      </c>
      <c r="C1931" s="5">
        <v>26.1</v>
      </c>
      <c r="D1931" s="5">
        <v>24.96</v>
      </c>
      <c r="E1931" s="5">
        <v>25.39</v>
      </c>
    </row>
    <row r="1932" spans="1:5">
      <c r="A1932" s="1">
        <v>40400</v>
      </c>
      <c r="B1932" s="5">
        <v>23.3</v>
      </c>
      <c r="C1932" s="5">
        <v>24.24</v>
      </c>
      <c r="D1932" s="5">
        <v>22.17</v>
      </c>
      <c r="E1932" s="5">
        <v>22.37</v>
      </c>
    </row>
    <row r="1933" spans="1:5">
      <c r="A1933" s="1">
        <v>40399</v>
      </c>
      <c r="B1933" s="5">
        <v>21.85</v>
      </c>
      <c r="C1933" s="5">
        <v>22.87</v>
      </c>
      <c r="D1933" s="5">
        <v>21.36</v>
      </c>
      <c r="E1933" s="5">
        <v>22.14</v>
      </c>
    </row>
    <row r="1934" spans="1:5">
      <c r="A1934" s="1">
        <v>40396</v>
      </c>
      <c r="B1934" s="5">
        <v>23.34</v>
      </c>
      <c r="C1934" s="5">
        <v>23.89</v>
      </c>
      <c r="D1934" s="5">
        <v>21.72</v>
      </c>
      <c r="E1934" s="5">
        <v>21.74</v>
      </c>
    </row>
    <row r="1935" spans="1:5">
      <c r="A1935" s="1">
        <v>40395</v>
      </c>
      <c r="B1935" s="5">
        <v>23.04</v>
      </c>
      <c r="C1935" s="5">
        <v>23.13</v>
      </c>
      <c r="D1935" s="5">
        <v>22.07</v>
      </c>
      <c r="E1935" s="5">
        <v>22.1</v>
      </c>
    </row>
    <row r="1936" spans="1:5">
      <c r="A1936" s="1">
        <v>40394</v>
      </c>
      <c r="B1936" s="5">
        <v>22.69</v>
      </c>
      <c r="C1936" s="5">
        <v>23.69</v>
      </c>
      <c r="D1936" s="5">
        <v>22.16</v>
      </c>
      <c r="E1936" s="5">
        <v>22.21</v>
      </c>
    </row>
    <row r="1937" spans="1:5">
      <c r="A1937" s="1">
        <v>40393</v>
      </c>
      <c r="B1937" s="5">
        <v>22.44</v>
      </c>
      <c r="C1937" s="5">
        <v>23.06</v>
      </c>
      <c r="D1937" s="5">
        <v>21.98</v>
      </c>
      <c r="E1937" s="5">
        <v>22.63</v>
      </c>
    </row>
    <row r="1938" spans="1:5">
      <c r="A1938" s="1">
        <v>40392</v>
      </c>
      <c r="B1938" s="5">
        <v>23.07</v>
      </c>
      <c r="C1938" s="5">
        <v>23.24</v>
      </c>
      <c r="D1938" s="5">
        <v>21.74</v>
      </c>
      <c r="E1938" s="5">
        <v>22.01</v>
      </c>
    </row>
    <row r="1939" spans="1:5">
      <c r="A1939" s="1">
        <v>40389</v>
      </c>
      <c r="B1939" s="5">
        <v>25.47</v>
      </c>
      <c r="C1939" s="5">
        <v>27.32</v>
      </c>
      <c r="D1939" s="5">
        <v>23.35</v>
      </c>
      <c r="E1939" s="5">
        <v>23.5</v>
      </c>
    </row>
    <row r="1940" spans="1:5">
      <c r="A1940" s="1">
        <v>40388</v>
      </c>
      <c r="B1940" s="5">
        <v>23.4</v>
      </c>
      <c r="C1940" s="5">
        <v>25.54</v>
      </c>
      <c r="D1940" s="5">
        <v>23.04</v>
      </c>
      <c r="E1940" s="5">
        <v>24.13</v>
      </c>
    </row>
    <row r="1941" spans="1:5">
      <c r="A1941" s="1">
        <v>40387</v>
      </c>
      <c r="B1941" s="5">
        <v>23.93</v>
      </c>
      <c r="C1941" s="5">
        <v>24.54</v>
      </c>
      <c r="D1941" s="5">
        <v>22.24</v>
      </c>
      <c r="E1941" s="5">
        <v>24.25</v>
      </c>
    </row>
    <row r="1942" spans="1:5">
      <c r="A1942" s="1">
        <v>40386</v>
      </c>
      <c r="B1942" s="5">
        <v>21.89</v>
      </c>
      <c r="C1942" s="5">
        <v>23.57</v>
      </c>
      <c r="D1942" s="5">
        <v>21.86</v>
      </c>
      <c r="E1942" s="5">
        <v>23.19</v>
      </c>
    </row>
    <row r="1943" spans="1:5">
      <c r="A1943" s="1">
        <v>40385</v>
      </c>
      <c r="B1943" s="5">
        <v>24.37</v>
      </c>
      <c r="C1943" s="5">
        <v>24.61</v>
      </c>
      <c r="D1943" s="5">
        <v>22.7</v>
      </c>
      <c r="E1943" s="5">
        <v>22.73</v>
      </c>
    </row>
    <row r="1944" spans="1:5">
      <c r="A1944" s="1">
        <v>40382</v>
      </c>
      <c r="B1944" s="5">
        <v>24.79</v>
      </c>
      <c r="C1944" s="5">
        <v>25.17</v>
      </c>
      <c r="D1944" s="5">
        <v>23.32</v>
      </c>
      <c r="E1944" s="5">
        <v>23.47</v>
      </c>
    </row>
    <row r="1945" spans="1:5">
      <c r="A1945" s="1">
        <v>40381</v>
      </c>
      <c r="B1945" s="5">
        <v>24.37</v>
      </c>
      <c r="C1945" s="5">
        <v>24.85</v>
      </c>
      <c r="D1945" s="5">
        <v>23.72</v>
      </c>
      <c r="E1945" s="5">
        <v>24.63</v>
      </c>
    </row>
    <row r="1946" spans="1:5">
      <c r="A1946" s="1">
        <v>40380</v>
      </c>
      <c r="B1946" s="5">
        <v>23.61</v>
      </c>
      <c r="C1946" s="5">
        <v>26.63</v>
      </c>
      <c r="D1946" s="5">
        <v>23.59</v>
      </c>
      <c r="E1946" s="5">
        <v>25.64</v>
      </c>
    </row>
    <row r="1947" spans="1:5">
      <c r="A1947" s="1">
        <v>40379</v>
      </c>
      <c r="B1947" s="5">
        <v>27.35</v>
      </c>
      <c r="C1947" s="5">
        <v>27.4</v>
      </c>
      <c r="D1947" s="5">
        <v>23.79</v>
      </c>
      <c r="E1947" s="5">
        <v>23.93</v>
      </c>
    </row>
    <row r="1948" spans="1:5">
      <c r="A1948" s="1">
        <v>40378</v>
      </c>
      <c r="B1948" s="5">
        <v>27.02</v>
      </c>
      <c r="C1948" s="5">
        <v>27.3</v>
      </c>
      <c r="D1948" s="5">
        <v>25.12</v>
      </c>
      <c r="E1948" s="5">
        <v>25.97</v>
      </c>
    </row>
    <row r="1949" spans="1:5">
      <c r="A1949" s="1">
        <v>40375</v>
      </c>
      <c r="B1949" s="5">
        <v>25.77</v>
      </c>
      <c r="C1949" s="5">
        <v>28.16</v>
      </c>
      <c r="D1949" s="5">
        <v>25.71</v>
      </c>
      <c r="E1949" s="5">
        <v>26.25</v>
      </c>
    </row>
    <row r="1950" spans="1:5">
      <c r="A1950" s="1">
        <v>40374</v>
      </c>
      <c r="B1950" s="5">
        <v>25.08</v>
      </c>
      <c r="C1950" s="5">
        <v>27.24</v>
      </c>
      <c r="D1950" s="5">
        <v>24.74</v>
      </c>
      <c r="E1950" s="5">
        <v>25.14</v>
      </c>
    </row>
    <row r="1951" spans="1:5">
      <c r="A1951" s="1">
        <v>40373</v>
      </c>
      <c r="B1951" s="5">
        <v>24.61</v>
      </c>
      <c r="C1951" s="5">
        <v>25.8</v>
      </c>
      <c r="D1951" s="5">
        <v>24.18</v>
      </c>
      <c r="E1951" s="5">
        <v>24.89</v>
      </c>
    </row>
    <row r="1952" spans="1:5">
      <c r="A1952" s="1">
        <v>40372</v>
      </c>
      <c r="B1952" s="5">
        <v>23.29</v>
      </c>
      <c r="C1952" s="5">
        <v>24.57</v>
      </c>
      <c r="D1952" s="5">
        <v>23.12</v>
      </c>
      <c r="E1952" s="5">
        <v>24.56</v>
      </c>
    </row>
    <row r="1953" spans="1:5">
      <c r="A1953" s="1">
        <v>40371</v>
      </c>
      <c r="B1953" s="5">
        <v>24.66</v>
      </c>
      <c r="C1953" s="5">
        <v>25.14</v>
      </c>
      <c r="D1953" s="5">
        <v>23.53</v>
      </c>
      <c r="E1953" s="5">
        <v>24.43</v>
      </c>
    </row>
    <row r="1954" spans="1:5">
      <c r="A1954" s="1">
        <v>40368</v>
      </c>
      <c r="B1954" s="5">
        <v>25.35</v>
      </c>
      <c r="C1954" s="5">
        <v>25.67</v>
      </c>
      <c r="D1954" s="5">
        <v>24.37</v>
      </c>
      <c r="E1954" s="5">
        <v>24.98</v>
      </c>
    </row>
    <row r="1955" spans="1:5">
      <c r="A1955" s="1">
        <v>40367</v>
      </c>
      <c r="B1955" s="5">
        <v>26.5</v>
      </c>
      <c r="C1955" s="5">
        <v>27.42</v>
      </c>
      <c r="D1955" s="5">
        <v>25.71</v>
      </c>
      <c r="E1955" s="5">
        <v>25.71</v>
      </c>
    </row>
    <row r="1956" spans="1:5">
      <c r="A1956" s="1">
        <v>40366</v>
      </c>
      <c r="B1956" s="5">
        <v>29.56</v>
      </c>
      <c r="C1956" s="5">
        <v>29.56</v>
      </c>
      <c r="D1956" s="5">
        <v>26.84</v>
      </c>
      <c r="E1956" s="5">
        <v>26.84</v>
      </c>
    </row>
    <row r="1957" spans="1:5">
      <c r="A1957" s="1">
        <v>40365</v>
      </c>
      <c r="B1957" s="5">
        <v>28.82</v>
      </c>
      <c r="C1957" s="5">
        <v>31.15</v>
      </c>
      <c r="D1957" s="5">
        <v>27.96</v>
      </c>
      <c r="E1957" s="5">
        <v>29.65</v>
      </c>
    </row>
    <row r="1958" spans="1:5">
      <c r="A1958" s="1">
        <v>40361</v>
      </c>
      <c r="B1958" s="5">
        <v>31.71</v>
      </c>
      <c r="C1958" s="5">
        <v>31.88</v>
      </c>
      <c r="D1958" s="5">
        <v>29.35</v>
      </c>
      <c r="E1958" s="5">
        <v>30.12</v>
      </c>
    </row>
    <row r="1959" spans="1:5">
      <c r="A1959" s="1">
        <v>40360</v>
      </c>
      <c r="B1959" s="5">
        <v>34.409999999999997</v>
      </c>
      <c r="C1959" s="5">
        <v>37.58</v>
      </c>
      <c r="D1959" s="5">
        <v>32.72</v>
      </c>
      <c r="E1959" s="5">
        <v>32.86</v>
      </c>
    </row>
    <row r="1960" spans="1:5">
      <c r="A1960" s="1">
        <v>40359</v>
      </c>
      <c r="B1960" s="5">
        <v>33.950000000000003</v>
      </c>
      <c r="C1960" s="5">
        <v>34.630000000000003</v>
      </c>
      <c r="D1960" s="5">
        <v>31.74</v>
      </c>
      <c r="E1960" s="5">
        <v>34.54</v>
      </c>
    </row>
    <row r="1961" spans="1:5">
      <c r="A1961" s="1">
        <v>40358</v>
      </c>
      <c r="B1961" s="5">
        <v>31.22</v>
      </c>
      <c r="C1961" s="5">
        <v>35.39</v>
      </c>
      <c r="D1961" s="5">
        <v>31.22</v>
      </c>
      <c r="E1961" s="5">
        <v>34.130000000000003</v>
      </c>
    </row>
    <row r="1962" spans="1:5">
      <c r="A1962" s="1">
        <v>40357</v>
      </c>
      <c r="B1962" s="5">
        <v>29.2</v>
      </c>
      <c r="C1962" s="5">
        <v>29.9</v>
      </c>
      <c r="D1962" s="5">
        <v>28.47</v>
      </c>
      <c r="E1962" s="5">
        <v>29</v>
      </c>
    </row>
    <row r="1963" spans="1:5">
      <c r="A1963" s="1">
        <v>40354</v>
      </c>
      <c r="B1963" s="5">
        <v>29.64</v>
      </c>
      <c r="C1963" s="5">
        <v>30.41</v>
      </c>
      <c r="D1963" s="5">
        <v>28.07</v>
      </c>
      <c r="E1963" s="5">
        <v>28.53</v>
      </c>
    </row>
    <row r="1964" spans="1:5">
      <c r="A1964" s="1">
        <v>40353</v>
      </c>
      <c r="B1964" s="5">
        <v>27.61</v>
      </c>
      <c r="C1964" s="5">
        <v>30.27</v>
      </c>
      <c r="D1964" s="5">
        <v>27.53</v>
      </c>
      <c r="E1964" s="5">
        <v>29.74</v>
      </c>
    </row>
    <row r="1965" spans="1:5">
      <c r="A1965" s="1">
        <v>40352</v>
      </c>
      <c r="B1965" s="5">
        <v>26.93</v>
      </c>
      <c r="C1965" s="5">
        <v>28.55</v>
      </c>
      <c r="D1965" s="5">
        <v>26.54</v>
      </c>
      <c r="E1965" s="5">
        <v>26.91</v>
      </c>
    </row>
    <row r="1966" spans="1:5">
      <c r="A1966" s="1">
        <v>40351</v>
      </c>
      <c r="B1966" s="5">
        <v>25.14</v>
      </c>
      <c r="C1966" s="5">
        <v>27.05</v>
      </c>
      <c r="D1966" s="5">
        <v>24.41</v>
      </c>
      <c r="E1966" s="5">
        <v>27.05</v>
      </c>
    </row>
    <row r="1967" spans="1:5">
      <c r="A1967" s="1">
        <v>40350</v>
      </c>
      <c r="B1967" s="5">
        <v>22.9</v>
      </c>
      <c r="C1967" s="5">
        <v>25.64</v>
      </c>
      <c r="D1967" s="5">
        <v>22.87</v>
      </c>
      <c r="E1967" s="5">
        <v>24.88</v>
      </c>
    </row>
    <row r="1968" spans="1:5">
      <c r="A1968" s="1">
        <v>40347</v>
      </c>
      <c r="B1968" s="5">
        <v>24.87</v>
      </c>
      <c r="C1968" s="5">
        <v>24.88</v>
      </c>
      <c r="D1968" s="5">
        <v>23.3</v>
      </c>
      <c r="E1968" s="5">
        <v>23.95</v>
      </c>
    </row>
    <row r="1969" spans="1:5">
      <c r="A1969" s="1">
        <v>40346</v>
      </c>
      <c r="B1969" s="5">
        <v>25.59</v>
      </c>
      <c r="C1969" s="5">
        <v>26.64</v>
      </c>
      <c r="D1969" s="5">
        <v>25.05</v>
      </c>
      <c r="E1969" s="5">
        <v>25.05</v>
      </c>
    </row>
    <row r="1970" spans="1:5">
      <c r="A1970" s="1">
        <v>40345</v>
      </c>
      <c r="B1970" s="5">
        <v>26.72</v>
      </c>
      <c r="C1970" s="5">
        <v>26.72</v>
      </c>
      <c r="D1970" s="5">
        <v>25.34</v>
      </c>
      <c r="E1970" s="5">
        <v>25.92</v>
      </c>
    </row>
    <row r="1971" spans="1:5">
      <c r="A1971" s="1">
        <v>40344</v>
      </c>
      <c r="B1971" s="5">
        <v>27.68</v>
      </c>
      <c r="C1971" s="5">
        <v>27.84</v>
      </c>
      <c r="D1971" s="5">
        <v>25.68</v>
      </c>
      <c r="E1971" s="5">
        <v>25.87</v>
      </c>
    </row>
    <row r="1972" spans="1:5">
      <c r="A1972" s="1">
        <v>40343</v>
      </c>
      <c r="B1972" s="5">
        <v>27.94</v>
      </c>
      <c r="C1972" s="5">
        <v>28.72</v>
      </c>
      <c r="D1972" s="5">
        <v>26.98</v>
      </c>
      <c r="E1972" s="5">
        <v>28.58</v>
      </c>
    </row>
    <row r="1973" spans="1:5">
      <c r="A1973" s="1">
        <v>40340</v>
      </c>
      <c r="B1973" s="5">
        <v>31.79</v>
      </c>
      <c r="C1973" s="5">
        <v>31.79</v>
      </c>
      <c r="D1973" s="5">
        <v>28.6</v>
      </c>
      <c r="E1973" s="5">
        <v>28.79</v>
      </c>
    </row>
    <row r="1974" spans="1:5">
      <c r="A1974" s="1">
        <v>40339</v>
      </c>
      <c r="B1974" s="5">
        <v>31</v>
      </c>
      <c r="C1974" s="5">
        <v>31.77</v>
      </c>
      <c r="D1974" s="5">
        <v>29.69</v>
      </c>
      <c r="E1974" s="5">
        <v>30.57</v>
      </c>
    </row>
    <row r="1975" spans="1:5">
      <c r="A1975" s="1">
        <v>40338</v>
      </c>
      <c r="B1975" s="5">
        <v>32.33</v>
      </c>
      <c r="C1975" s="5">
        <v>34.119999999999997</v>
      </c>
      <c r="D1975" s="5">
        <v>30.23</v>
      </c>
      <c r="E1975" s="5">
        <v>33.729999999999997</v>
      </c>
    </row>
    <row r="1976" spans="1:5">
      <c r="A1976" s="1">
        <v>40337</v>
      </c>
      <c r="B1976" s="5">
        <v>36.53</v>
      </c>
      <c r="C1976" s="5">
        <v>37.380000000000003</v>
      </c>
      <c r="D1976" s="5">
        <v>33.36</v>
      </c>
      <c r="E1976" s="5">
        <v>33.700000000000003</v>
      </c>
    </row>
    <row r="1977" spans="1:5">
      <c r="A1977" s="1">
        <v>40336</v>
      </c>
      <c r="B1977" s="5">
        <v>35.659999999999997</v>
      </c>
      <c r="C1977" s="5">
        <v>36.799999999999997</v>
      </c>
      <c r="D1977" s="5">
        <v>34.43</v>
      </c>
      <c r="E1977" s="5">
        <v>36.57</v>
      </c>
    </row>
    <row r="1978" spans="1:5">
      <c r="A1978" s="1">
        <v>40333</v>
      </c>
      <c r="B1978" s="5">
        <v>32.93</v>
      </c>
      <c r="C1978" s="5">
        <v>36.119999999999997</v>
      </c>
      <c r="D1978" s="5">
        <v>31.81</v>
      </c>
      <c r="E1978" s="5">
        <v>35.479999999999997</v>
      </c>
    </row>
    <row r="1979" spans="1:5">
      <c r="A1979" s="1">
        <v>40332</v>
      </c>
      <c r="B1979" s="5">
        <v>29.65</v>
      </c>
      <c r="C1979" s="5">
        <v>31.2</v>
      </c>
      <c r="D1979" s="5">
        <v>29.12</v>
      </c>
      <c r="E1979" s="5">
        <v>29.46</v>
      </c>
    </row>
    <row r="1980" spans="1:5">
      <c r="A1980" s="1">
        <v>40331</v>
      </c>
      <c r="B1980" s="5">
        <v>34.39</v>
      </c>
      <c r="C1980" s="5">
        <v>34.57</v>
      </c>
      <c r="D1980" s="5">
        <v>29.94</v>
      </c>
      <c r="E1980" s="5">
        <v>30.17</v>
      </c>
    </row>
    <row r="1981" spans="1:5">
      <c r="A1981" s="1">
        <v>40330</v>
      </c>
      <c r="B1981" s="5">
        <v>34.869999999999997</v>
      </c>
      <c r="C1981" s="5">
        <v>35.68</v>
      </c>
      <c r="D1981" s="5">
        <v>31.82</v>
      </c>
      <c r="E1981" s="5">
        <v>35.54</v>
      </c>
    </row>
    <row r="1982" spans="1:5">
      <c r="A1982" s="1">
        <v>40326</v>
      </c>
      <c r="B1982" s="5">
        <v>30.23</v>
      </c>
      <c r="C1982" s="5">
        <v>33.299999999999997</v>
      </c>
      <c r="D1982" s="5">
        <v>29.53</v>
      </c>
      <c r="E1982" s="5">
        <v>32.07</v>
      </c>
    </row>
    <row r="1983" spans="1:5">
      <c r="A1983" s="1">
        <v>40325</v>
      </c>
      <c r="B1983" s="5">
        <v>30.24</v>
      </c>
      <c r="C1983" s="5">
        <v>31.03</v>
      </c>
      <c r="D1983" s="5">
        <v>29.54</v>
      </c>
      <c r="E1983" s="5">
        <v>29.68</v>
      </c>
    </row>
    <row r="1984" spans="1:5">
      <c r="A1984" s="1">
        <v>40324</v>
      </c>
      <c r="B1984" s="5">
        <v>32.54</v>
      </c>
      <c r="C1984" s="5">
        <v>35.020000000000003</v>
      </c>
      <c r="D1984" s="5">
        <v>24.1</v>
      </c>
      <c r="E1984" s="5">
        <v>35.020000000000003</v>
      </c>
    </row>
    <row r="1985" spans="1:5">
      <c r="A1985" s="1">
        <v>40323</v>
      </c>
      <c r="B1985" s="5">
        <v>43.15</v>
      </c>
      <c r="C1985" s="5">
        <v>43.74</v>
      </c>
      <c r="D1985" s="5">
        <v>34.590000000000003</v>
      </c>
      <c r="E1985" s="5">
        <v>34.61</v>
      </c>
    </row>
    <row r="1986" spans="1:5">
      <c r="A1986" s="1">
        <v>40322</v>
      </c>
      <c r="B1986" s="5">
        <v>41.74</v>
      </c>
      <c r="C1986" s="5">
        <v>41.74</v>
      </c>
      <c r="D1986" s="5">
        <v>35.57</v>
      </c>
      <c r="E1986" s="5">
        <v>38.32</v>
      </c>
    </row>
    <row r="1987" spans="1:5">
      <c r="A1987" s="1">
        <v>40319</v>
      </c>
      <c r="B1987" s="5">
        <v>47.66</v>
      </c>
      <c r="C1987" s="5">
        <v>48.2</v>
      </c>
      <c r="D1987" s="5">
        <v>38.950000000000003</v>
      </c>
      <c r="E1987" s="5">
        <v>40.1</v>
      </c>
    </row>
    <row r="1988" spans="1:5">
      <c r="A1988" s="1">
        <v>40318</v>
      </c>
      <c r="B1988" s="5">
        <v>41.79</v>
      </c>
      <c r="C1988" s="5">
        <v>46.37</v>
      </c>
      <c r="D1988" s="5">
        <v>40.299999999999997</v>
      </c>
      <c r="E1988" s="5">
        <v>45.79</v>
      </c>
    </row>
    <row r="1989" spans="1:5">
      <c r="A1989" s="1">
        <v>40317</v>
      </c>
      <c r="B1989" s="5">
        <v>34.65</v>
      </c>
      <c r="C1989" s="5">
        <v>38.42</v>
      </c>
      <c r="D1989" s="5">
        <v>33.07</v>
      </c>
      <c r="E1989" s="5">
        <v>35.32</v>
      </c>
    </row>
    <row r="1990" spans="1:5">
      <c r="A1990" s="1">
        <v>40316</v>
      </c>
      <c r="B1990" s="5">
        <v>28.67</v>
      </c>
      <c r="C1990" s="5">
        <v>34.17</v>
      </c>
      <c r="D1990" s="5">
        <v>28.09</v>
      </c>
      <c r="E1990" s="5">
        <v>33.549999999999997</v>
      </c>
    </row>
    <row r="1991" spans="1:5">
      <c r="A1991" s="1">
        <v>40315</v>
      </c>
      <c r="B1991" s="5">
        <v>31.33</v>
      </c>
      <c r="C1991" s="5">
        <v>35.25</v>
      </c>
      <c r="D1991" s="5">
        <v>30.76</v>
      </c>
      <c r="E1991" s="5">
        <v>30.84</v>
      </c>
    </row>
    <row r="1992" spans="1:5">
      <c r="A1992" s="1">
        <v>40312</v>
      </c>
      <c r="B1992" s="5">
        <v>28.4</v>
      </c>
      <c r="C1992" s="5">
        <v>33.24</v>
      </c>
      <c r="D1992" s="5">
        <v>28.4</v>
      </c>
      <c r="E1992" s="5">
        <v>31.24</v>
      </c>
    </row>
    <row r="1993" spans="1:5">
      <c r="A1993" s="1">
        <v>40311</v>
      </c>
      <c r="B1993" s="5">
        <v>26.17</v>
      </c>
      <c r="C1993" s="5">
        <v>26.85</v>
      </c>
      <c r="D1993" s="5">
        <v>24.3</v>
      </c>
      <c r="E1993" s="5">
        <v>26.68</v>
      </c>
    </row>
    <row r="1994" spans="1:5">
      <c r="A1994" s="1">
        <v>40310</v>
      </c>
      <c r="B1994" s="5">
        <v>26.56</v>
      </c>
      <c r="C1994" s="5">
        <v>26.67</v>
      </c>
      <c r="D1994" s="5">
        <v>24.98</v>
      </c>
      <c r="E1994" s="5">
        <v>25.52</v>
      </c>
    </row>
    <row r="1995" spans="1:5">
      <c r="A1995" s="1">
        <v>40309</v>
      </c>
      <c r="B1995" s="5">
        <v>31.04</v>
      </c>
      <c r="C1995" s="5">
        <v>31.04</v>
      </c>
      <c r="D1995" s="5">
        <v>25.86</v>
      </c>
      <c r="E1995" s="5">
        <v>28.32</v>
      </c>
    </row>
    <row r="1996" spans="1:5">
      <c r="A1996" s="1">
        <v>40308</v>
      </c>
      <c r="B1996" s="5">
        <v>28.65</v>
      </c>
      <c r="C1996" s="5">
        <v>30.89</v>
      </c>
      <c r="D1996" s="5">
        <v>25.68</v>
      </c>
      <c r="E1996" s="5">
        <v>28.84</v>
      </c>
    </row>
    <row r="1997" spans="1:5">
      <c r="A1997" s="1">
        <v>40305</v>
      </c>
      <c r="B1997" s="5">
        <v>32.76</v>
      </c>
      <c r="C1997" s="5">
        <v>42.15</v>
      </c>
      <c r="D1997" s="5">
        <v>31.71</v>
      </c>
      <c r="E1997" s="5">
        <v>40.950000000000003</v>
      </c>
    </row>
    <row r="1998" spans="1:5">
      <c r="A1998" s="1">
        <v>40304</v>
      </c>
      <c r="B1998" s="5">
        <v>25.88</v>
      </c>
      <c r="C1998" s="5">
        <v>40.71</v>
      </c>
      <c r="D1998" s="5">
        <v>24.43</v>
      </c>
      <c r="E1998" s="5">
        <v>32.799999999999997</v>
      </c>
    </row>
    <row r="1999" spans="1:5">
      <c r="A1999" s="1">
        <v>40303</v>
      </c>
      <c r="B1999" s="5">
        <v>25.96</v>
      </c>
      <c r="C1999" s="5">
        <v>27.23</v>
      </c>
      <c r="D1999" s="5">
        <v>23.75</v>
      </c>
      <c r="E1999" s="5">
        <v>24.91</v>
      </c>
    </row>
    <row r="2000" spans="1:5">
      <c r="A2000" s="1">
        <v>40302</v>
      </c>
      <c r="B2000" s="5">
        <v>22.46</v>
      </c>
      <c r="C2000" s="5">
        <v>25.7</v>
      </c>
      <c r="D2000" s="5">
        <v>22.46</v>
      </c>
      <c r="E2000" s="5">
        <v>23.84</v>
      </c>
    </row>
    <row r="2001" spans="1:5">
      <c r="A2001" s="1">
        <v>40301</v>
      </c>
      <c r="B2001" s="5">
        <v>22.41</v>
      </c>
      <c r="C2001" s="5">
        <v>22.41</v>
      </c>
      <c r="D2001" s="5">
        <v>19.61</v>
      </c>
      <c r="E2001" s="5">
        <v>20.190000000000001</v>
      </c>
    </row>
    <row r="2002" spans="1:5">
      <c r="A2002" s="1">
        <v>40298</v>
      </c>
      <c r="B2002" s="5">
        <v>18.75</v>
      </c>
      <c r="C2002" s="5">
        <v>22.39</v>
      </c>
      <c r="D2002" s="5">
        <v>18.41</v>
      </c>
      <c r="E2002" s="5">
        <v>22.05</v>
      </c>
    </row>
    <row r="2003" spans="1:5">
      <c r="A2003" s="1">
        <v>40297</v>
      </c>
      <c r="B2003" s="5">
        <v>20.37</v>
      </c>
      <c r="C2003" s="5">
        <v>20.37</v>
      </c>
      <c r="D2003" s="5">
        <v>18.440000000000001</v>
      </c>
      <c r="E2003" s="5">
        <v>18.440000000000001</v>
      </c>
    </row>
    <row r="2004" spans="1:5">
      <c r="A2004" s="1">
        <v>40296</v>
      </c>
      <c r="B2004" s="5">
        <v>22.08</v>
      </c>
      <c r="C2004" s="5">
        <v>23.03</v>
      </c>
      <c r="D2004" s="5">
        <v>20.86</v>
      </c>
      <c r="E2004" s="5">
        <v>21.08</v>
      </c>
    </row>
    <row r="2005" spans="1:5">
      <c r="A2005" s="1">
        <v>40295</v>
      </c>
      <c r="B2005" s="5">
        <v>18.13</v>
      </c>
      <c r="C2005" s="5">
        <v>23.2</v>
      </c>
      <c r="D2005" s="5">
        <v>17.940000000000001</v>
      </c>
      <c r="E2005" s="5">
        <v>22.81</v>
      </c>
    </row>
    <row r="2006" spans="1:5">
      <c r="A2006" s="1">
        <v>40294</v>
      </c>
      <c r="B2006" s="5">
        <v>17.52</v>
      </c>
      <c r="C2006" s="5">
        <v>17.53</v>
      </c>
      <c r="D2006" s="5">
        <v>17.07</v>
      </c>
      <c r="E2006" s="5">
        <v>17.47</v>
      </c>
    </row>
    <row r="2007" spans="1:5">
      <c r="A2007" s="1">
        <v>40291</v>
      </c>
      <c r="B2007" s="5">
        <v>16.62</v>
      </c>
      <c r="C2007" s="5">
        <v>16.71</v>
      </c>
      <c r="D2007" s="5">
        <v>16.12</v>
      </c>
      <c r="E2007" s="5">
        <v>16.62</v>
      </c>
    </row>
    <row r="2008" spans="1:5">
      <c r="A2008" s="1">
        <v>40290</v>
      </c>
      <c r="B2008" s="5">
        <v>17.48</v>
      </c>
      <c r="C2008" s="5">
        <v>18.190000000000001</v>
      </c>
      <c r="D2008" s="5">
        <v>16.2</v>
      </c>
      <c r="E2008" s="5">
        <v>16.47</v>
      </c>
    </row>
    <row r="2009" spans="1:5">
      <c r="A2009" s="1">
        <v>40289</v>
      </c>
      <c r="B2009" s="5">
        <v>15.94</v>
      </c>
      <c r="C2009" s="5">
        <v>16.850000000000001</v>
      </c>
      <c r="D2009" s="5">
        <v>15.5</v>
      </c>
      <c r="E2009" s="5">
        <v>16.32</v>
      </c>
    </row>
    <row r="2010" spans="1:5">
      <c r="A2010" s="1">
        <v>40288</v>
      </c>
      <c r="B2010" s="5">
        <v>16.84</v>
      </c>
      <c r="C2010" s="5">
        <v>16.89</v>
      </c>
      <c r="D2010" s="5">
        <v>15.73</v>
      </c>
      <c r="E2010" s="5">
        <v>15.73</v>
      </c>
    </row>
    <row r="2011" spans="1:5">
      <c r="A2011" s="1">
        <v>40287</v>
      </c>
      <c r="B2011" s="5">
        <v>19.14</v>
      </c>
      <c r="C2011" s="5">
        <v>19.55</v>
      </c>
      <c r="D2011" s="5">
        <v>17.34</v>
      </c>
      <c r="E2011" s="5">
        <v>17.34</v>
      </c>
    </row>
    <row r="2012" spans="1:5">
      <c r="A2012" s="1">
        <v>40284</v>
      </c>
      <c r="B2012" s="5">
        <v>16.190000000000001</v>
      </c>
      <c r="C2012" s="5">
        <v>19.7</v>
      </c>
      <c r="D2012" s="5">
        <v>16.11</v>
      </c>
      <c r="E2012" s="5">
        <v>18.36</v>
      </c>
    </row>
    <row r="2013" spans="1:5">
      <c r="A2013" s="1">
        <v>40283</v>
      </c>
      <c r="B2013" s="5">
        <v>15.87</v>
      </c>
      <c r="C2013" s="5">
        <v>16.5</v>
      </c>
      <c r="D2013" s="5">
        <v>15.68</v>
      </c>
      <c r="E2013" s="5">
        <v>15.89</v>
      </c>
    </row>
    <row r="2014" spans="1:5">
      <c r="A2014" s="1">
        <v>40282</v>
      </c>
      <c r="B2014" s="5">
        <v>15.8</v>
      </c>
      <c r="C2014" s="5">
        <v>16.38</v>
      </c>
      <c r="D2014" s="5">
        <v>15.55</v>
      </c>
      <c r="E2014" s="5">
        <v>15.59</v>
      </c>
    </row>
    <row r="2015" spans="1:5">
      <c r="A2015" s="1">
        <v>40281</v>
      </c>
      <c r="B2015" s="5">
        <v>15.98</v>
      </c>
      <c r="C2015" s="5">
        <v>16.77</v>
      </c>
      <c r="D2015" s="5">
        <v>15.81</v>
      </c>
      <c r="E2015" s="5">
        <v>16.2</v>
      </c>
    </row>
    <row r="2016" spans="1:5">
      <c r="A2016" s="1">
        <v>40280</v>
      </c>
      <c r="B2016" s="5">
        <v>15.67</v>
      </c>
      <c r="C2016" s="5">
        <v>16</v>
      </c>
      <c r="D2016" s="5">
        <v>15.23</v>
      </c>
      <c r="E2016" s="5">
        <v>15.58</v>
      </c>
    </row>
    <row r="2017" spans="1:5">
      <c r="A2017" s="1">
        <v>40277</v>
      </c>
      <c r="B2017" s="5">
        <v>16.32</v>
      </c>
      <c r="C2017" s="5">
        <v>16.649999999999999</v>
      </c>
      <c r="D2017" s="5">
        <v>16.059999999999999</v>
      </c>
      <c r="E2017" s="5">
        <v>16.14</v>
      </c>
    </row>
    <row r="2018" spans="1:5">
      <c r="A2018" s="1">
        <v>40276</v>
      </c>
      <c r="B2018" s="5">
        <v>17.21</v>
      </c>
      <c r="C2018" s="5">
        <v>17.8</v>
      </c>
      <c r="D2018" s="5">
        <v>16.3</v>
      </c>
      <c r="E2018" s="5">
        <v>16.48</v>
      </c>
    </row>
    <row r="2019" spans="1:5">
      <c r="A2019" s="1">
        <v>40275</v>
      </c>
      <c r="B2019" s="5">
        <v>16.72</v>
      </c>
      <c r="C2019" s="5">
        <v>17.21</v>
      </c>
      <c r="D2019" s="5">
        <v>16.16</v>
      </c>
      <c r="E2019" s="5">
        <v>16.62</v>
      </c>
    </row>
    <row r="2020" spans="1:5">
      <c r="A2020" s="1">
        <v>40274</v>
      </c>
      <c r="B2020" s="5">
        <v>17.39</v>
      </c>
      <c r="C2020" s="5">
        <v>17.54</v>
      </c>
      <c r="D2020" s="5">
        <v>16.079999999999998</v>
      </c>
      <c r="E2020" s="5">
        <v>16.23</v>
      </c>
    </row>
    <row r="2021" spans="1:5">
      <c r="A2021" s="1">
        <v>40273</v>
      </c>
      <c r="B2021" s="5">
        <v>17.96</v>
      </c>
      <c r="C2021" s="5">
        <v>18.16</v>
      </c>
      <c r="D2021" s="5">
        <v>17.02</v>
      </c>
      <c r="E2021" s="5">
        <v>17.02</v>
      </c>
    </row>
    <row r="2022" spans="1:5">
      <c r="A2022" s="1">
        <v>40269</v>
      </c>
      <c r="B2022" s="5">
        <v>17.010000000000002</v>
      </c>
      <c r="C2022" s="5">
        <v>18.09</v>
      </c>
      <c r="D2022" s="5">
        <v>16.79</v>
      </c>
      <c r="E2022" s="5">
        <v>17.47</v>
      </c>
    </row>
    <row r="2023" spans="1:5">
      <c r="A2023" s="1">
        <v>40268</v>
      </c>
      <c r="B2023" s="5">
        <v>17.66</v>
      </c>
      <c r="C2023" s="5">
        <v>17.920000000000002</v>
      </c>
      <c r="D2023" s="5">
        <v>17.29</v>
      </c>
      <c r="E2023" s="5">
        <v>17.59</v>
      </c>
    </row>
    <row r="2024" spans="1:5">
      <c r="A2024" s="1">
        <v>40267</v>
      </c>
      <c r="B2024" s="5">
        <v>17.64</v>
      </c>
      <c r="C2024" s="5">
        <v>18.079999999999998</v>
      </c>
      <c r="D2024" s="5">
        <v>17.13</v>
      </c>
      <c r="E2024" s="5">
        <v>17.13</v>
      </c>
    </row>
    <row r="2025" spans="1:5">
      <c r="A2025" s="1">
        <v>40266</v>
      </c>
      <c r="B2025" s="5">
        <v>18.170000000000002</v>
      </c>
      <c r="C2025" s="5">
        <v>18.28</v>
      </c>
      <c r="D2025" s="5">
        <v>17.57</v>
      </c>
      <c r="E2025" s="5">
        <v>17.59</v>
      </c>
    </row>
    <row r="2026" spans="1:5">
      <c r="A2026" s="1">
        <v>40263</v>
      </c>
      <c r="B2026" s="5">
        <v>18.27</v>
      </c>
      <c r="C2026" s="5">
        <v>18.690000000000001</v>
      </c>
      <c r="D2026" s="5">
        <v>17.350000000000001</v>
      </c>
      <c r="E2026" s="5">
        <v>17.77</v>
      </c>
    </row>
    <row r="2027" spans="1:5">
      <c r="A2027" s="1">
        <v>40262</v>
      </c>
      <c r="B2027" s="5">
        <v>17.07</v>
      </c>
      <c r="C2027" s="5">
        <v>18.54</v>
      </c>
      <c r="D2027" s="5">
        <v>16.62</v>
      </c>
      <c r="E2027" s="5">
        <v>18.399999999999999</v>
      </c>
    </row>
    <row r="2028" spans="1:5">
      <c r="A2028" s="1">
        <v>40261</v>
      </c>
      <c r="B2028" s="5">
        <v>16.850000000000001</v>
      </c>
      <c r="C2028" s="5">
        <v>17.920000000000002</v>
      </c>
      <c r="D2028" s="5">
        <v>16.829999999999998</v>
      </c>
      <c r="E2028" s="5">
        <v>17.55</v>
      </c>
    </row>
    <row r="2029" spans="1:5">
      <c r="A2029" s="1">
        <v>40260</v>
      </c>
      <c r="B2029" s="5">
        <v>16.84</v>
      </c>
      <c r="C2029" s="5">
        <v>17.09</v>
      </c>
      <c r="D2029" s="5">
        <v>16.21</v>
      </c>
      <c r="E2029" s="5">
        <v>16.350000000000001</v>
      </c>
    </row>
    <row r="2030" spans="1:5">
      <c r="A2030" s="1">
        <v>40259</v>
      </c>
      <c r="B2030" s="5">
        <v>18.3</v>
      </c>
      <c r="C2030" s="5">
        <v>18.34</v>
      </c>
      <c r="D2030" s="5">
        <v>16.77</v>
      </c>
      <c r="E2030" s="5">
        <v>16.87</v>
      </c>
    </row>
    <row r="2031" spans="1:5">
      <c r="A2031" s="1">
        <v>40256</v>
      </c>
      <c r="B2031" s="5">
        <v>16.170000000000002</v>
      </c>
      <c r="C2031" s="5">
        <v>17.57</v>
      </c>
      <c r="D2031" s="5">
        <v>16.170000000000002</v>
      </c>
      <c r="E2031" s="5">
        <v>16.97</v>
      </c>
    </row>
    <row r="2032" spans="1:5">
      <c r="A2032" s="1">
        <v>40255</v>
      </c>
      <c r="B2032" s="5">
        <v>16.96</v>
      </c>
      <c r="C2032" s="5">
        <v>16.989999999999998</v>
      </c>
      <c r="D2032" s="5">
        <v>16.309999999999999</v>
      </c>
      <c r="E2032" s="5">
        <v>16.62</v>
      </c>
    </row>
    <row r="2033" spans="1:5">
      <c r="A2033" s="1">
        <v>40254</v>
      </c>
      <c r="B2033" s="5">
        <v>16.97</v>
      </c>
      <c r="C2033" s="5">
        <v>17.170000000000002</v>
      </c>
      <c r="D2033" s="5">
        <v>16.52</v>
      </c>
      <c r="E2033" s="5">
        <v>16.91</v>
      </c>
    </row>
    <row r="2034" spans="1:5">
      <c r="A2034" s="1">
        <v>40253</v>
      </c>
      <c r="B2034" s="5">
        <v>17.78</v>
      </c>
      <c r="C2034" s="5">
        <v>18.010000000000002</v>
      </c>
      <c r="D2034" s="5">
        <v>17.420000000000002</v>
      </c>
      <c r="E2034" s="5">
        <v>17.690000000000001</v>
      </c>
    </row>
    <row r="2035" spans="1:5">
      <c r="A2035" s="1">
        <v>40252</v>
      </c>
      <c r="B2035" s="5">
        <v>18.28</v>
      </c>
      <c r="C2035" s="5">
        <v>18.78</v>
      </c>
      <c r="D2035" s="5">
        <v>17.96</v>
      </c>
      <c r="E2035" s="5">
        <v>18</v>
      </c>
    </row>
    <row r="2036" spans="1:5">
      <c r="A2036" s="1">
        <v>40249</v>
      </c>
      <c r="B2036" s="5">
        <v>17.97</v>
      </c>
      <c r="C2036" s="5">
        <v>18.53</v>
      </c>
      <c r="D2036" s="5">
        <v>17.579999999999998</v>
      </c>
      <c r="E2036" s="5">
        <v>17.579999999999998</v>
      </c>
    </row>
    <row r="2037" spans="1:5">
      <c r="A2037" s="1">
        <v>40248</v>
      </c>
      <c r="B2037" s="5">
        <v>18.899999999999999</v>
      </c>
      <c r="C2037" s="5">
        <v>19.34</v>
      </c>
      <c r="D2037" s="5">
        <v>18.059999999999999</v>
      </c>
      <c r="E2037" s="5">
        <v>18.059999999999999</v>
      </c>
    </row>
    <row r="2038" spans="1:5">
      <c r="A2038" s="1">
        <v>40247</v>
      </c>
      <c r="B2038" s="5">
        <v>18</v>
      </c>
      <c r="C2038" s="5">
        <v>18.600000000000001</v>
      </c>
      <c r="D2038" s="5">
        <v>17.43</v>
      </c>
      <c r="E2038" s="5">
        <v>18.57</v>
      </c>
    </row>
    <row r="2039" spans="1:5">
      <c r="A2039" s="1">
        <v>40246</v>
      </c>
      <c r="B2039" s="5">
        <v>18.18</v>
      </c>
      <c r="C2039" s="5">
        <v>18.190000000000001</v>
      </c>
      <c r="D2039" s="5">
        <v>17.510000000000002</v>
      </c>
      <c r="E2039" s="5">
        <v>17.920000000000002</v>
      </c>
    </row>
    <row r="2040" spans="1:5">
      <c r="A2040" s="1">
        <v>40245</v>
      </c>
      <c r="B2040" s="5">
        <v>17.95</v>
      </c>
      <c r="C2040" s="5">
        <v>17.96</v>
      </c>
      <c r="D2040" s="5">
        <v>17.559999999999999</v>
      </c>
      <c r="E2040" s="5">
        <v>17.79</v>
      </c>
    </row>
    <row r="2041" spans="1:5">
      <c r="A2041" s="1">
        <v>40242</v>
      </c>
      <c r="B2041" s="5">
        <v>18.059999999999999</v>
      </c>
      <c r="C2041" s="5">
        <v>18.149999999999999</v>
      </c>
      <c r="D2041" s="5">
        <v>17.23</v>
      </c>
      <c r="E2041" s="5">
        <v>17.420000000000002</v>
      </c>
    </row>
    <row r="2042" spans="1:5">
      <c r="A2042" s="1">
        <v>40241</v>
      </c>
      <c r="B2042" s="5">
        <v>18.86</v>
      </c>
      <c r="C2042" s="5">
        <v>19.27</v>
      </c>
      <c r="D2042" s="5">
        <v>18.579999999999998</v>
      </c>
      <c r="E2042" s="5">
        <v>18.72</v>
      </c>
    </row>
    <row r="2043" spans="1:5">
      <c r="A2043" s="1">
        <v>40240</v>
      </c>
      <c r="B2043" s="5">
        <v>18.95</v>
      </c>
      <c r="C2043" s="5">
        <v>19.3</v>
      </c>
      <c r="D2043" s="5">
        <v>18.420000000000002</v>
      </c>
      <c r="E2043" s="5">
        <v>18.829999999999998</v>
      </c>
    </row>
    <row r="2044" spans="1:5">
      <c r="A2044" s="1">
        <v>40239</v>
      </c>
      <c r="B2044" s="5">
        <v>18.829999999999998</v>
      </c>
      <c r="C2044" s="5">
        <v>19.36</v>
      </c>
      <c r="D2044" s="5">
        <v>18.600000000000001</v>
      </c>
      <c r="E2044" s="5">
        <v>19.059999999999999</v>
      </c>
    </row>
    <row r="2045" spans="1:5">
      <c r="A2045" s="1">
        <v>40238</v>
      </c>
      <c r="B2045" s="5">
        <v>19.93</v>
      </c>
      <c r="C2045" s="5">
        <v>19.940000000000001</v>
      </c>
      <c r="D2045" s="5">
        <v>19.18</v>
      </c>
      <c r="E2045" s="5">
        <v>19.260000000000002</v>
      </c>
    </row>
    <row r="2046" spans="1:5">
      <c r="A2046" s="1">
        <v>40235</v>
      </c>
      <c r="B2046" s="5">
        <v>19.88</v>
      </c>
      <c r="C2046" s="5">
        <v>20.53</v>
      </c>
      <c r="D2046" s="5">
        <v>19.32</v>
      </c>
      <c r="E2046" s="5">
        <v>19.5</v>
      </c>
    </row>
    <row r="2047" spans="1:5">
      <c r="A2047" s="1">
        <v>40234</v>
      </c>
      <c r="B2047" s="5">
        <v>22.03</v>
      </c>
      <c r="C2047" s="5">
        <v>22.68</v>
      </c>
      <c r="D2047" s="5">
        <v>20.059999999999999</v>
      </c>
      <c r="E2047" s="5">
        <v>20.100000000000001</v>
      </c>
    </row>
    <row r="2048" spans="1:5">
      <c r="A2048" s="1">
        <v>40233</v>
      </c>
      <c r="B2048" s="5">
        <v>21.23</v>
      </c>
      <c r="C2048" s="5">
        <v>21.58</v>
      </c>
      <c r="D2048" s="5">
        <v>20.22</v>
      </c>
      <c r="E2048" s="5">
        <v>20.27</v>
      </c>
    </row>
    <row r="2049" spans="1:5">
      <c r="A2049" s="1">
        <v>40232</v>
      </c>
      <c r="B2049" s="5">
        <v>20.39</v>
      </c>
      <c r="C2049" s="5">
        <v>21.94</v>
      </c>
      <c r="D2049" s="5">
        <v>20.059999999999999</v>
      </c>
      <c r="E2049" s="5">
        <v>21.37</v>
      </c>
    </row>
    <row r="2050" spans="1:5">
      <c r="A2050" s="1">
        <v>40231</v>
      </c>
      <c r="B2050" s="5">
        <v>20.16</v>
      </c>
      <c r="C2050" s="5">
        <v>21</v>
      </c>
      <c r="D2050" s="5">
        <v>19.59</v>
      </c>
      <c r="E2050" s="5">
        <v>19.940000000000001</v>
      </c>
    </row>
    <row r="2051" spans="1:5">
      <c r="A2051" s="1">
        <v>40228</v>
      </c>
      <c r="B2051" s="5">
        <v>21.07</v>
      </c>
      <c r="C2051" s="5">
        <v>21.14</v>
      </c>
      <c r="D2051" s="5">
        <v>19.71</v>
      </c>
      <c r="E2051" s="5">
        <v>20.02</v>
      </c>
    </row>
    <row r="2052" spans="1:5">
      <c r="A2052" s="1">
        <v>40227</v>
      </c>
      <c r="B2052" s="5">
        <v>21.72</v>
      </c>
      <c r="C2052" s="5">
        <v>22.21</v>
      </c>
      <c r="D2052" s="5">
        <v>20.6</v>
      </c>
      <c r="E2052" s="5">
        <v>20.63</v>
      </c>
    </row>
    <row r="2053" spans="1:5">
      <c r="A2053" s="1">
        <v>40226</v>
      </c>
      <c r="B2053" s="5">
        <v>22.25</v>
      </c>
      <c r="C2053" s="5">
        <v>22.6</v>
      </c>
      <c r="D2053" s="5">
        <v>21.7</v>
      </c>
      <c r="E2053" s="5">
        <v>21.72</v>
      </c>
    </row>
    <row r="2054" spans="1:5">
      <c r="A2054" s="1">
        <v>40225</v>
      </c>
      <c r="B2054" s="5">
        <v>23.51</v>
      </c>
      <c r="C2054" s="5">
        <v>23.57</v>
      </c>
      <c r="D2054" s="5">
        <v>22.13</v>
      </c>
      <c r="E2054" s="5">
        <v>22.25</v>
      </c>
    </row>
    <row r="2055" spans="1:5">
      <c r="A2055" s="1">
        <v>40221</v>
      </c>
      <c r="B2055" s="5">
        <v>23.96</v>
      </c>
      <c r="C2055" s="5">
        <v>25.54</v>
      </c>
      <c r="D2055" s="5">
        <v>22.73</v>
      </c>
      <c r="E2055" s="5">
        <v>22.73</v>
      </c>
    </row>
    <row r="2056" spans="1:5">
      <c r="A2056" s="1">
        <v>40220</v>
      </c>
      <c r="B2056" s="5">
        <v>25.82</v>
      </c>
      <c r="C2056" s="5">
        <v>26.11</v>
      </c>
      <c r="D2056" s="5">
        <v>23.87</v>
      </c>
      <c r="E2056" s="5">
        <v>23.96</v>
      </c>
    </row>
    <row r="2057" spans="1:5">
      <c r="A2057" s="1">
        <v>40219</v>
      </c>
      <c r="B2057" s="5">
        <v>26.36</v>
      </c>
      <c r="C2057" s="5">
        <v>26.77</v>
      </c>
      <c r="D2057" s="5">
        <v>24.8</v>
      </c>
      <c r="E2057" s="5">
        <v>25.4</v>
      </c>
    </row>
    <row r="2058" spans="1:5">
      <c r="A2058" s="1">
        <v>40218</v>
      </c>
      <c r="B2058" s="5">
        <v>26.51</v>
      </c>
      <c r="C2058" s="5">
        <v>26.56</v>
      </c>
      <c r="D2058" s="5">
        <v>24.78</v>
      </c>
      <c r="E2058" s="5">
        <v>26</v>
      </c>
    </row>
    <row r="2059" spans="1:5">
      <c r="A2059" s="1">
        <v>40217</v>
      </c>
      <c r="B2059" s="5">
        <v>26.11</v>
      </c>
      <c r="C2059" s="5">
        <v>27.11</v>
      </c>
      <c r="D2059" s="5">
        <v>25.48</v>
      </c>
      <c r="E2059" s="5">
        <v>26.51</v>
      </c>
    </row>
    <row r="2060" spans="1:5">
      <c r="A2060" s="1">
        <v>40214</v>
      </c>
      <c r="B2060" s="5">
        <v>25.69</v>
      </c>
      <c r="C2060" s="5">
        <v>29.22</v>
      </c>
      <c r="D2060" s="5">
        <v>25.37</v>
      </c>
      <c r="E2060" s="5">
        <v>26.11</v>
      </c>
    </row>
    <row r="2061" spans="1:5">
      <c r="A2061" s="1">
        <v>40213</v>
      </c>
      <c r="B2061" s="5">
        <v>22.63</v>
      </c>
      <c r="C2061" s="5">
        <v>26.32</v>
      </c>
      <c r="D2061" s="5">
        <v>22.63</v>
      </c>
      <c r="E2061" s="5">
        <v>26.08</v>
      </c>
    </row>
    <row r="2062" spans="1:5">
      <c r="A2062" s="1">
        <v>40212</v>
      </c>
      <c r="B2062" s="5">
        <v>22.11</v>
      </c>
      <c r="C2062" s="5">
        <v>22.11</v>
      </c>
      <c r="D2062" s="5">
        <v>21.33</v>
      </c>
      <c r="E2062" s="5">
        <v>21.6</v>
      </c>
    </row>
    <row r="2063" spans="1:5">
      <c r="A2063" s="1">
        <v>40211</v>
      </c>
      <c r="B2063" s="5">
        <v>22.59</v>
      </c>
      <c r="C2063" s="5">
        <v>22.99</v>
      </c>
      <c r="D2063" s="5">
        <v>21.08</v>
      </c>
      <c r="E2063" s="5">
        <v>21.48</v>
      </c>
    </row>
    <row r="2064" spans="1:5">
      <c r="A2064" s="1">
        <v>40210</v>
      </c>
      <c r="B2064" s="5">
        <v>24.33</v>
      </c>
      <c r="C2064" s="5">
        <v>24.33</v>
      </c>
      <c r="D2064" s="5">
        <v>22.58</v>
      </c>
      <c r="E2064" s="5">
        <v>22.59</v>
      </c>
    </row>
    <row r="2065" spans="1:5">
      <c r="A2065" s="1">
        <v>40207</v>
      </c>
      <c r="B2065" s="5">
        <v>23.73</v>
      </c>
      <c r="C2065" s="5">
        <v>25.03</v>
      </c>
      <c r="D2065" s="5">
        <v>22.11</v>
      </c>
      <c r="E2065" s="5">
        <v>24.62</v>
      </c>
    </row>
    <row r="2066" spans="1:5">
      <c r="A2066" s="1">
        <v>40206</v>
      </c>
      <c r="B2066" s="5">
        <v>22.79</v>
      </c>
      <c r="C2066" s="5">
        <v>25.3</v>
      </c>
      <c r="D2066" s="5">
        <v>22.69</v>
      </c>
      <c r="E2066" s="5">
        <v>23.73</v>
      </c>
    </row>
    <row r="2067" spans="1:5">
      <c r="A2067" s="1">
        <v>40205</v>
      </c>
      <c r="B2067" s="5">
        <v>24.81</v>
      </c>
      <c r="C2067" s="5">
        <v>25.69</v>
      </c>
      <c r="D2067" s="5">
        <v>23.14</v>
      </c>
      <c r="E2067" s="5">
        <v>23.14</v>
      </c>
    </row>
    <row r="2068" spans="1:5">
      <c r="A2068" s="1">
        <v>40204</v>
      </c>
      <c r="B2068" s="5">
        <v>26.03</v>
      </c>
      <c r="C2068" s="5">
        <v>26.22</v>
      </c>
      <c r="D2068" s="5">
        <v>22.77</v>
      </c>
      <c r="E2068" s="5">
        <v>24.55</v>
      </c>
    </row>
    <row r="2069" spans="1:5">
      <c r="A2069" s="1">
        <v>40203</v>
      </c>
      <c r="B2069" s="5">
        <v>27.32</v>
      </c>
      <c r="C2069" s="5">
        <v>27.32</v>
      </c>
      <c r="D2069" s="5">
        <v>24.61</v>
      </c>
      <c r="E2069" s="5">
        <v>25.41</v>
      </c>
    </row>
    <row r="2070" spans="1:5">
      <c r="A2070" s="1">
        <v>40200</v>
      </c>
      <c r="B2070" s="5">
        <v>22.27</v>
      </c>
      <c r="C2070" s="5">
        <v>28.01</v>
      </c>
      <c r="D2070" s="5">
        <v>22.27</v>
      </c>
      <c r="E2070" s="5">
        <v>27.31</v>
      </c>
    </row>
    <row r="2071" spans="1:5">
      <c r="A2071" s="1">
        <v>40199</v>
      </c>
      <c r="B2071" s="5">
        <v>18.59</v>
      </c>
      <c r="C2071" s="5">
        <v>22.3</v>
      </c>
      <c r="D2071" s="5">
        <v>18.27</v>
      </c>
      <c r="E2071" s="5">
        <v>22.27</v>
      </c>
    </row>
    <row r="2072" spans="1:5">
      <c r="A2072" s="1">
        <v>40198</v>
      </c>
      <c r="B2072" s="5">
        <v>18.510000000000002</v>
      </c>
      <c r="C2072" s="5">
        <v>19.690000000000001</v>
      </c>
      <c r="D2072" s="5">
        <v>18.440000000000001</v>
      </c>
      <c r="E2072" s="5">
        <v>18.68</v>
      </c>
    </row>
    <row r="2073" spans="1:5">
      <c r="A2073" s="1">
        <v>40197</v>
      </c>
      <c r="B2073" s="5">
        <v>18.63</v>
      </c>
      <c r="C2073" s="5">
        <v>18.850000000000001</v>
      </c>
      <c r="D2073" s="5">
        <v>17.329999999999998</v>
      </c>
      <c r="E2073" s="5">
        <v>17.579999999999998</v>
      </c>
    </row>
    <row r="2074" spans="1:5">
      <c r="A2074" s="1">
        <v>40193</v>
      </c>
      <c r="B2074" s="5">
        <v>17.63</v>
      </c>
      <c r="C2074" s="5">
        <v>19.02</v>
      </c>
      <c r="D2074" s="5">
        <v>17.63</v>
      </c>
      <c r="E2074" s="5">
        <v>17.91</v>
      </c>
    </row>
    <row r="2075" spans="1:5">
      <c r="A2075" s="1">
        <v>40192</v>
      </c>
      <c r="B2075" s="5">
        <v>18.16</v>
      </c>
      <c r="C2075" s="5">
        <v>18.27</v>
      </c>
      <c r="D2075" s="5">
        <v>17.38</v>
      </c>
      <c r="E2075" s="5">
        <v>17.63</v>
      </c>
    </row>
    <row r="2076" spans="1:5">
      <c r="A2076" s="1">
        <v>40191</v>
      </c>
      <c r="B2076" s="5">
        <v>17.940000000000001</v>
      </c>
      <c r="C2076" s="5">
        <v>18.72</v>
      </c>
      <c r="D2076" s="5">
        <v>17.559999999999999</v>
      </c>
      <c r="E2076" s="5">
        <v>17.850000000000001</v>
      </c>
    </row>
    <row r="2077" spans="1:5">
      <c r="A2077" s="1">
        <v>40190</v>
      </c>
      <c r="B2077" s="5">
        <v>17.95</v>
      </c>
      <c r="C2077" s="5">
        <v>19.46</v>
      </c>
      <c r="D2077" s="5">
        <v>17.95</v>
      </c>
      <c r="E2077" s="5">
        <v>18.25</v>
      </c>
    </row>
    <row r="2078" spans="1:5">
      <c r="A2078" s="1">
        <v>40189</v>
      </c>
      <c r="B2078" s="5">
        <v>16.93</v>
      </c>
      <c r="C2078" s="5">
        <v>17.739999999999998</v>
      </c>
      <c r="D2078" s="5">
        <v>16.86</v>
      </c>
      <c r="E2078" s="5">
        <v>17.55</v>
      </c>
    </row>
    <row r="2079" spans="1:5">
      <c r="A2079" s="1">
        <v>40186</v>
      </c>
      <c r="B2079" s="5">
        <v>19.27</v>
      </c>
      <c r="C2079" s="5">
        <v>19.27</v>
      </c>
      <c r="D2079" s="5">
        <v>18.11</v>
      </c>
      <c r="E2079" s="5">
        <v>18.13</v>
      </c>
    </row>
    <row r="2080" spans="1:5">
      <c r="A2080" s="1">
        <v>40185</v>
      </c>
      <c r="B2080" s="5">
        <v>19.68</v>
      </c>
      <c r="C2080" s="5">
        <v>19.71</v>
      </c>
      <c r="D2080" s="5">
        <v>18.7</v>
      </c>
      <c r="E2080" s="5">
        <v>19.059999999999999</v>
      </c>
    </row>
    <row r="2081" spans="1:5">
      <c r="A2081" s="1">
        <v>40184</v>
      </c>
      <c r="B2081" s="5">
        <v>19.59</v>
      </c>
      <c r="C2081" s="5">
        <v>19.68</v>
      </c>
      <c r="D2081" s="5">
        <v>18.77</v>
      </c>
      <c r="E2081" s="5">
        <v>19.16</v>
      </c>
    </row>
    <row r="2082" spans="1:5">
      <c r="A2082" s="1">
        <v>40183</v>
      </c>
      <c r="B2082" s="5">
        <v>20.05</v>
      </c>
      <c r="C2082" s="5">
        <v>20.13</v>
      </c>
      <c r="D2082" s="5">
        <v>19.34</v>
      </c>
      <c r="E2082" s="5">
        <v>19.350000000000001</v>
      </c>
    </row>
    <row r="2083" spans="1:5">
      <c r="A2083" s="1">
        <v>40182</v>
      </c>
      <c r="B2083" s="5">
        <v>21.68</v>
      </c>
      <c r="C2083" s="5">
        <v>21.68</v>
      </c>
      <c r="D2083" s="5">
        <v>20.03</v>
      </c>
      <c r="E2083" s="5">
        <v>20.04</v>
      </c>
    </row>
    <row r="2084" spans="1:5">
      <c r="A2084" s="1">
        <v>40178</v>
      </c>
      <c r="B2084" s="5">
        <v>19.96</v>
      </c>
      <c r="C2084" s="5">
        <v>21.83</v>
      </c>
      <c r="D2084" s="5">
        <v>19.89</v>
      </c>
      <c r="E2084" s="5">
        <v>21.68</v>
      </c>
    </row>
    <row r="2085" spans="1:5">
      <c r="A2085" s="1">
        <v>40177</v>
      </c>
      <c r="B2085" s="5">
        <v>20.36</v>
      </c>
      <c r="C2085" s="5">
        <v>20.440000000000001</v>
      </c>
      <c r="D2085" s="5">
        <v>19.93</v>
      </c>
      <c r="E2085" s="5">
        <v>19.96</v>
      </c>
    </row>
    <row r="2086" spans="1:5">
      <c r="A2086" s="1">
        <v>40176</v>
      </c>
      <c r="B2086" s="5">
        <v>19.87</v>
      </c>
      <c r="C2086" s="5">
        <v>20.12</v>
      </c>
      <c r="D2086" s="5">
        <v>19.62</v>
      </c>
      <c r="E2086" s="5">
        <v>20.010000000000002</v>
      </c>
    </row>
    <row r="2087" spans="1:5">
      <c r="A2087" s="1">
        <v>40175</v>
      </c>
      <c r="B2087" s="5">
        <v>20.29</v>
      </c>
      <c r="C2087" s="5">
        <v>20.53</v>
      </c>
      <c r="D2087" s="5">
        <v>19.899999999999999</v>
      </c>
      <c r="E2087" s="5">
        <v>19.93</v>
      </c>
    </row>
    <row r="2088" spans="1:5">
      <c r="A2088" s="1">
        <v>40171</v>
      </c>
      <c r="B2088" s="5">
        <v>19.670000000000002</v>
      </c>
      <c r="C2088" s="5">
        <v>19.670000000000002</v>
      </c>
      <c r="D2088" s="5">
        <v>19.25</v>
      </c>
      <c r="E2088" s="5">
        <v>19.47</v>
      </c>
    </row>
    <row r="2089" spans="1:5">
      <c r="A2089" s="1">
        <v>40170</v>
      </c>
      <c r="B2089" s="5">
        <v>19.54</v>
      </c>
      <c r="C2089" s="5">
        <v>19.97</v>
      </c>
      <c r="D2089" s="5">
        <v>19.350000000000001</v>
      </c>
      <c r="E2089" s="5">
        <v>19.71</v>
      </c>
    </row>
    <row r="2090" spans="1:5">
      <c r="A2090" s="1">
        <v>40169</v>
      </c>
      <c r="B2090" s="5">
        <v>20.39</v>
      </c>
      <c r="C2090" s="5">
        <v>20.399999999999999</v>
      </c>
      <c r="D2090" s="5">
        <v>19.54</v>
      </c>
      <c r="E2090" s="5">
        <v>19.54</v>
      </c>
    </row>
    <row r="2091" spans="1:5">
      <c r="A2091" s="1">
        <v>40168</v>
      </c>
      <c r="B2091" s="5">
        <v>21.46</v>
      </c>
      <c r="C2091" s="5">
        <v>21.51</v>
      </c>
      <c r="D2091" s="5">
        <v>20.28</v>
      </c>
      <c r="E2091" s="5">
        <v>20.49</v>
      </c>
    </row>
    <row r="2092" spans="1:5">
      <c r="A2092" s="1">
        <v>40165</v>
      </c>
      <c r="B2092" s="5">
        <v>21.84</v>
      </c>
      <c r="C2092" s="5">
        <v>23.02</v>
      </c>
      <c r="D2092" s="5">
        <v>21.68</v>
      </c>
      <c r="E2092" s="5">
        <v>21.68</v>
      </c>
    </row>
    <row r="2093" spans="1:5">
      <c r="A2093" s="1">
        <v>40164</v>
      </c>
      <c r="B2093" s="5">
        <v>21.89</v>
      </c>
      <c r="C2093" s="5">
        <v>22.86</v>
      </c>
      <c r="D2093" s="5">
        <v>21.4</v>
      </c>
      <c r="E2093" s="5">
        <v>22.51</v>
      </c>
    </row>
    <row r="2094" spans="1:5">
      <c r="A2094" s="1">
        <v>40163</v>
      </c>
      <c r="B2094" s="5">
        <v>20.89</v>
      </c>
      <c r="C2094" s="5">
        <v>21.2</v>
      </c>
      <c r="D2094" s="5">
        <v>20.46</v>
      </c>
      <c r="E2094" s="5">
        <v>20.54</v>
      </c>
    </row>
    <row r="2095" spans="1:5">
      <c r="A2095" s="1">
        <v>40162</v>
      </c>
      <c r="B2095" s="5">
        <v>21.09</v>
      </c>
      <c r="C2095" s="5">
        <v>21.87</v>
      </c>
      <c r="D2095" s="5">
        <v>20.91</v>
      </c>
      <c r="E2095" s="5">
        <v>21.49</v>
      </c>
    </row>
    <row r="2096" spans="1:5">
      <c r="A2096" s="1">
        <v>40161</v>
      </c>
      <c r="B2096" s="5">
        <v>21.59</v>
      </c>
      <c r="C2096" s="5">
        <v>21.59</v>
      </c>
      <c r="D2096" s="5">
        <v>20.57</v>
      </c>
      <c r="E2096" s="5">
        <v>21.15</v>
      </c>
    </row>
    <row r="2097" spans="1:5">
      <c r="A2097" s="1">
        <v>40158</v>
      </c>
      <c r="B2097" s="5">
        <v>21.45</v>
      </c>
      <c r="C2097" s="5">
        <v>22.31</v>
      </c>
      <c r="D2097" s="5">
        <v>21.39</v>
      </c>
      <c r="E2097" s="5">
        <v>21.59</v>
      </c>
    </row>
    <row r="2098" spans="1:5">
      <c r="A2098" s="1">
        <v>40157</v>
      </c>
      <c r="B2098" s="5">
        <v>22.66</v>
      </c>
      <c r="C2098" s="5">
        <v>22.66</v>
      </c>
      <c r="D2098" s="5">
        <v>21.77</v>
      </c>
      <c r="E2098" s="5">
        <v>22.32</v>
      </c>
    </row>
    <row r="2099" spans="1:5">
      <c r="A2099" s="1">
        <v>40156</v>
      </c>
      <c r="B2099" s="5">
        <v>23.21</v>
      </c>
      <c r="C2099" s="5">
        <v>24.2</v>
      </c>
      <c r="D2099" s="5">
        <v>22.54</v>
      </c>
      <c r="E2099" s="5">
        <v>22.66</v>
      </c>
    </row>
    <row r="2100" spans="1:5">
      <c r="A2100" s="1">
        <v>40155</v>
      </c>
      <c r="B2100" s="5">
        <v>23.28</v>
      </c>
      <c r="C2100" s="5">
        <v>23.97</v>
      </c>
      <c r="D2100" s="5">
        <v>22.84</v>
      </c>
      <c r="E2100" s="5">
        <v>23.69</v>
      </c>
    </row>
    <row r="2101" spans="1:5">
      <c r="A2101" s="1">
        <v>40154</v>
      </c>
      <c r="B2101" s="5">
        <v>22.32</v>
      </c>
      <c r="C2101" s="5">
        <v>22.46</v>
      </c>
      <c r="D2101" s="5">
        <v>21.6</v>
      </c>
      <c r="E2101" s="5">
        <v>22.1</v>
      </c>
    </row>
    <row r="2102" spans="1:5">
      <c r="A2102" s="1">
        <v>40151</v>
      </c>
      <c r="B2102" s="5">
        <v>21.18</v>
      </c>
      <c r="C2102" s="5">
        <v>22.76</v>
      </c>
      <c r="D2102" s="5">
        <v>20.62</v>
      </c>
      <c r="E2102" s="5">
        <v>21.25</v>
      </c>
    </row>
    <row r="2103" spans="1:5">
      <c r="A2103" s="1">
        <v>40150</v>
      </c>
      <c r="B2103" s="5">
        <v>21.15</v>
      </c>
      <c r="C2103" s="5">
        <v>22.5</v>
      </c>
      <c r="D2103" s="5">
        <v>20.61</v>
      </c>
      <c r="E2103" s="5">
        <v>22.46</v>
      </c>
    </row>
    <row r="2104" spans="1:5">
      <c r="A2104" s="1">
        <v>40149</v>
      </c>
      <c r="B2104" s="5">
        <v>21.89</v>
      </c>
      <c r="C2104" s="5">
        <v>22.19</v>
      </c>
      <c r="D2104" s="5">
        <v>21.01</v>
      </c>
      <c r="E2104" s="5">
        <v>21.12</v>
      </c>
    </row>
    <row r="2105" spans="1:5">
      <c r="A2105" s="1">
        <v>40148</v>
      </c>
      <c r="B2105" s="5">
        <v>24.51</v>
      </c>
      <c r="C2105" s="5">
        <v>24.51</v>
      </c>
      <c r="D2105" s="5">
        <v>21.88</v>
      </c>
      <c r="E2105" s="5">
        <v>21.92</v>
      </c>
    </row>
    <row r="2106" spans="1:5">
      <c r="A2106" s="1">
        <v>40147</v>
      </c>
      <c r="B2106" s="5">
        <v>24.95</v>
      </c>
      <c r="C2106" s="5">
        <v>25.57</v>
      </c>
      <c r="D2106" s="5">
        <v>24.19</v>
      </c>
      <c r="E2106" s="5">
        <v>24.51</v>
      </c>
    </row>
    <row r="2107" spans="1:5">
      <c r="A2107" s="1">
        <v>40144</v>
      </c>
      <c r="B2107" s="5">
        <v>25.75</v>
      </c>
      <c r="C2107" s="5">
        <v>25.93</v>
      </c>
      <c r="D2107" s="5">
        <v>23.12</v>
      </c>
      <c r="E2107" s="5">
        <v>24.74</v>
      </c>
    </row>
    <row r="2108" spans="1:5">
      <c r="A2108" s="1">
        <v>40142</v>
      </c>
      <c r="B2108" s="5">
        <v>20.23</v>
      </c>
      <c r="C2108" s="5">
        <v>20.57</v>
      </c>
      <c r="D2108" s="5">
        <v>20.05</v>
      </c>
      <c r="E2108" s="5">
        <v>20.48</v>
      </c>
    </row>
    <row r="2109" spans="1:5">
      <c r="A2109" s="1">
        <v>40141</v>
      </c>
      <c r="B2109" s="5">
        <v>21.28</v>
      </c>
      <c r="C2109" s="5">
        <v>21.87</v>
      </c>
      <c r="D2109" s="5">
        <v>20.350000000000001</v>
      </c>
      <c r="E2109" s="5">
        <v>20.47</v>
      </c>
    </row>
    <row r="2110" spans="1:5">
      <c r="A2110" s="1">
        <v>40140</v>
      </c>
      <c r="B2110" s="5">
        <v>21.98</v>
      </c>
      <c r="C2110" s="5">
        <v>21.98</v>
      </c>
      <c r="D2110" s="5">
        <v>20.9</v>
      </c>
      <c r="E2110" s="5">
        <v>21.16</v>
      </c>
    </row>
    <row r="2111" spans="1:5">
      <c r="A2111" s="1">
        <v>40137</v>
      </c>
      <c r="B2111" s="5">
        <v>23.45</v>
      </c>
      <c r="C2111" s="5">
        <v>23.45</v>
      </c>
      <c r="D2111" s="5">
        <v>22.14</v>
      </c>
      <c r="E2111" s="5">
        <v>22.19</v>
      </c>
    </row>
    <row r="2112" spans="1:5">
      <c r="A2112" s="1">
        <v>40136</v>
      </c>
      <c r="B2112" s="5">
        <v>21.63</v>
      </c>
      <c r="C2112" s="5">
        <v>24.2</v>
      </c>
      <c r="D2112" s="5">
        <v>21.63</v>
      </c>
      <c r="E2112" s="5">
        <v>22.63</v>
      </c>
    </row>
    <row r="2113" spans="1:5">
      <c r="A2113" s="1">
        <v>40135</v>
      </c>
      <c r="B2113" s="5">
        <v>22.35</v>
      </c>
      <c r="C2113" s="5">
        <v>22.65</v>
      </c>
      <c r="D2113" s="5">
        <v>21.63</v>
      </c>
      <c r="E2113" s="5">
        <v>21.63</v>
      </c>
    </row>
    <row r="2114" spans="1:5">
      <c r="A2114" s="1">
        <v>40134</v>
      </c>
      <c r="B2114" s="5">
        <v>22.81</v>
      </c>
      <c r="C2114" s="5">
        <v>23.33</v>
      </c>
      <c r="D2114" s="5">
        <v>22.27</v>
      </c>
      <c r="E2114" s="5">
        <v>22.41</v>
      </c>
    </row>
    <row r="2115" spans="1:5">
      <c r="A2115" s="1">
        <v>40133</v>
      </c>
      <c r="B2115" s="5">
        <v>23.36</v>
      </c>
      <c r="C2115" s="5">
        <v>23.42</v>
      </c>
      <c r="D2115" s="5">
        <v>22.02</v>
      </c>
      <c r="E2115" s="5">
        <v>22.89</v>
      </c>
    </row>
    <row r="2116" spans="1:5">
      <c r="A2116" s="1">
        <v>40130</v>
      </c>
      <c r="B2116" s="5">
        <v>24.25</v>
      </c>
      <c r="C2116" s="5">
        <v>24.43</v>
      </c>
      <c r="D2116" s="5">
        <v>23.22</v>
      </c>
      <c r="E2116" s="5">
        <v>23.36</v>
      </c>
    </row>
    <row r="2117" spans="1:5">
      <c r="A2117" s="1">
        <v>40129</v>
      </c>
      <c r="B2117" s="5">
        <v>23.04</v>
      </c>
      <c r="C2117" s="5">
        <v>24.61</v>
      </c>
      <c r="D2117" s="5">
        <v>22.91</v>
      </c>
      <c r="E2117" s="5">
        <v>24.24</v>
      </c>
    </row>
    <row r="2118" spans="1:5">
      <c r="A2118" s="1">
        <v>40128</v>
      </c>
      <c r="B2118" s="5">
        <v>22.84</v>
      </c>
      <c r="C2118" s="5">
        <v>23.68</v>
      </c>
      <c r="D2118" s="5">
        <v>21.61</v>
      </c>
      <c r="E2118" s="5">
        <v>23.04</v>
      </c>
    </row>
    <row r="2119" spans="1:5">
      <c r="A2119" s="1">
        <v>40127</v>
      </c>
      <c r="B2119" s="5">
        <v>23.15</v>
      </c>
      <c r="C2119" s="5">
        <v>23.53</v>
      </c>
      <c r="D2119" s="5">
        <v>22.78</v>
      </c>
      <c r="E2119" s="5">
        <v>22.84</v>
      </c>
    </row>
    <row r="2120" spans="1:5">
      <c r="A2120" s="1">
        <v>40126</v>
      </c>
      <c r="B2120" s="5">
        <v>24.19</v>
      </c>
      <c r="C2120" s="5">
        <v>24.24</v>
      </c>
      <c r="D2120" s="5">
        <v>22.78</v>
      </c>
      <c r="E2120" s="5">
        <v>23.15</v>
      </c>
    </row>
    <row r="2121" spans="1:5">
      <c r="A2121" s="1">
        <v>40123</v>
      </c>
      <c r="B2121" s="5">
        <v>26.17</v>
      </c>
      <c r="C2121" s="5">
        <v>26.17</v>
      </c>
      <c r="D2121" s="5">
        <v>24.06</v>
      </c>
      <c r="E2121" s="5">
        <v>24.19</v>
      </c>
    </row>
    <row r="2122" spans="1:5">
      <c r="A2122" s="1">
        <v>40122</v>
      </c>
      <c r="B2122" s="5">
        <v>27.28</v>
      </c>
      <c r="C2122" s="5">
        <v>27.39</v>
      </c>
      <c r="D2122" s="5">
        <v>25.41</v>
      </c>
      <c r="E2122" s="5">
        <v>25.43</v>
      </c>
    </row>
    <row r="2123" spans="1:5">
      <c r="A2123" s="1">
        <v>40121</v>
      </c>
      <c r="B2123" s="5">
        <v>28.81</v>
      </c>
      <c r="C2123" s="5">
        <v>28.81</v>
      </c>
      <c r="D2123" s="5">
        <v>26.61</v>
      </c>
      <c r="E2123" s="5">
        <v>27.72</v>
      </c>
    </row>
    <row r="2124" spans="1:5">
      <c r="A2124" s="1">
        <v>40120</v>
      </c>
      <c r="B2124" s="5">
        <v>30.62</v>
      </c>
      <c r="C2124" s="5">
        <v>30.8</v>
      </c>
      <c r="D2124" s="5">
        <v>28.77</v>
      </c>
      <c r="E2124" s="5">
        <v>28.81</v>
      </c>
    </row>
    <row r="2125" spans="1:5">
      <c r="A2125" s="1">
        <v>40119</v>
      </c>
      <c r="B2125" s="5">
        <v>30.7</v>
      </c>
      <c r="C2125" s="5">
        <v>31.84</v>
      </c>
      <c r="D2125" s="5">
        <v>28.07</v>
      </c>
      <c r="E2125" s="5">
        <v>29.78</v>
      </c>
    </row>
    <row r="2126" spans="1:5">
      <c r="A2126" s="1">
        <v>40116</v>
      </c>
      <c r="B2126" s="5">
        <v>24.76</v>
      </c>
      <c r="C2126" s="5">
        <v>31.59</v>
      </c>
      <c r="D2126" s="5">
        <v>24.76</v>
      </c>
      <c r="E2126" s="5">
        <v>30.69</v>
      </c>
    </row>
    <row r="2127" spans="1:5">
      <c r="A2127" s="1">
        <v>40115</v>
      </c>
      <c r="B2127" s="5">
        <v>27.16</v>
      </c>
      <c r="C2127" s="5">
        <v>27.19</v>
      </c>
      <c r="D2127" s="5">
        <v>24.68</v>
      </c>
      <c r="E2127" s="5">
        <v>24.76</v>
      </c>
    </row>
    <row r="2128" spans="1:5">
      <c r="A2128" s="1">
        <v>40114</v>
      </c>
      <c r="B2128" s="5">
        <v>24.83</v>
      </c>
      <c r="C2128" s="5">
        <v>27.94</v>
      </c>
      <c r="D2128" s="5">
        <v>24.83</v>
      </c>
      <c r="E2128" s="5">
        <v>27.91</v>
      </c>
    </row>
    <row r="2129" spans="1:5">
      <c r="A2129" s="1">
        <v>40113</v>
      </c>
      <c r="B2129" s="5">
        <v>24.38</v>
      </c>
      <c r="C2129" s="5">
        <v>25.22</v>
      </c>
      <c r="D2129" s="5">
        <v>24.03</v>
      </c>
      <c r="E2129" s="5">
        <v>24.83</v>
      </c>
    </row>
    <row r="2130" spans="1:5">
      <c r="A2130" s="1">
        <v>40112</v>
      </c>
      <c r="B2130" s="5">
        <v>23.06</v>
      </c>
      <c r="C2130" s="5">
        <v>24.86</v>
      </c>
      <c r="D2130" s="5">
        <v>21.89</v>
      </c>
      <c r="E2130" s="5">
        <v>24.31</v>
      </c>
    </row>
    <row r="2131" spans="1:5">
      <c r="A2131" s="1">
        <v>40109</v>
      </c>
      <c r="B2131" s="5">
        <v>20.7</v>
      </c>
      <c r="C2131" s="5">
        <v>22.59</v>
      </c>
      <c r="D2131" s="5">
        <v>20.34</v>
      </c>
      <c r="E2131" s="5">
        <v>22.27</v>
      </c>
    </row>
    <row r="2132" spans="1:5">
      <c r="A2132" s="1">
        <v>40108</v>
      </c>
      <c r="B2132" s="5">
        <v>22.22</v>
      </c>
      <c r="C2132" s="5">
        <v>22.77</v>
      </c>
      <c r="D2132" s="5">
        <v>20.329999999999998</v>
      </c>
      <c r="E2132" s="5">
        <v>20.69</v>
      </c>
    </row>
    <row r="2133" spans="1:5">
      <c r="A2133" s="1">
        <v>40107</v>
      </c>
      <c r="B2133" s="5">
        <v>20.9</v>
      </c>
      <c r="C2133" s="5">
        <v>22.48</v>
      </c>
      <c r="D2133" s="5">
        <v>20.100000000000001</v>
      </c>
      <c r="E2133" s="5">
        <v>22.22</v>
      </c>
    </row>
    <row r="2134" spans="1:5">
      <c r="A2134" s="1">
        <v>40106</v>
      </c>
      <c r="B2134" s="5">
        <v>21.55</v>
      </c>
      <c r="C2134" s="5">
        <v>21.76</v>
      </c>
      <c r="D2134" s="5">
        <v>20.9</v>
      </c>
      <c r="E2134" s="5">
        <v>20.9</v>
      </c>
    </row>
    <row r="2135" spans="1:5">
      <c r="A2135" s="1">
        <v>40105</v>
      </c>
      <c r="B2135" s="5">
        <v>21.41</v>
      </c>
      <c r="C2135" s="5">
        <v>22.46</v>
      </c>
      <c r="D2135" s="5">
        <v>20.91</v>
      </c>
      <c r="E2135" s="5">
        <v>21.49</v>
      </c>
    </row>
    <row r="2136" spans="1:5">
      <c r="A2136" s="1">
        <v>40102</v>
      </c>
      <c r="B2136" s="5">
        <v>21.72</v>
      </c>
      <c r="C2136" s="5">
        <v>22.6</v>
      </c>
      <c r="D2136" s="5">
        <v>20.98</v>
      </c>
      <c r="E2136" s="5">
        <v>21.43</v>
      </c>
    </row>
    <row r="2137" spans="1:5">
      <c r="A2137" s="1">
        <v>40101</v>
      </c>
      <c r="B2137" s="5">
        <v>23.51</v>
      </c>
      <c r="C2137" s="5">
        <v>23.53</v>
      </c>
      <c r="D2137" s="5">
        <v>21.49</v>
      </c>
      <c r="E2137" s="5">
        <v>21.72</v>
      </c>
    </row>
    <row r="2138" spans="1:5">
      <c r="A2138" s="1">
        <v>40100</v>
      </c>
      <c r="B2138" s="5">
        <v>22.08</v>
      </c>
      <c r="C2138" s="5">
        <v>22.89</v>
      </c>
      <c r="D2138" s="5">
        <v>21.55</v>
      </c>
      <c r="E2138" s="5">
        <v>22.86</v>
      </c>
    </row>
    <row r="2139" spans="1:5">
      <c r="A2139" s="1">
        <v>40099</v>
      </c>
      <c r="B2139" s="5">
        <v>23</v>
      </c>
      <c r="C2139" s="5">
        <v>24.07</v>
      </c>
      <c r="D2139" s="5">
        <v>22.74</v>
      </c>
      <c r="E2139" s="5">
        <v>22.99</v>
      </c>
    </row>
    <row r="2140" spans="1:5">
      <c r="A2140" s="1">
        <v>40098</v>
      </c>
      <c r="B2140" s="5">
        <v>23.12</v>
      </c>
      <c r="C2140" s="5">
        <v>23.53</v>
      </c>
      <c r="D2140" s="5">
        <v>22.67</v>
      </c>
      <c r="E2140" s="5">
        <v>23.01</v>
      </c>
    </row>
    <row r="2141" spans="1:5">
      <c r="A2141" s="1">
        <v>40095</v>
      </c>
      <c r="B2141" s="5">
        <v>24.39</v>
      </c>
      <c r="C2141" s="5">
        <v>24.54</v>
      </c>
      <c r="D2141" s="5">
        <v>22.99</v>
      </c>
      <c r="E2141" s="5">
        <v>23.12</v>
      </c>
    </row>
    <row r="2142" spans="1:5">
      <c r="A2142" s="1">
        <v>40094</v>
      </c>
      <c r="B2142" s="5">
        <v>24.68</v>
      </c>
      <c r="C2142" s="5">
        <v>24.69</v>
      </c>
      <c r="D2142" s="5">
        <v>23.9</v>
      </c>
      <c r="E2142" s="5">
        <v>24.18</v>
      </c>
    </row>
    <row r="2143" spans="1:5">
      <c r="A2143" s="1">
        <v>40093</v>
      </c>
      <c r="B2143" s="5">
        <v>25.78</v>
      </c>
      <c r="C2143" s="5">
        <v>25.82</v>
      </c>
      <c r="D2143" s="5">
        <v>24.57</v>
      </c>
      <c r="E2143" s="5">
        <v>24.68</v>
      </c>
    </row>
    <row r="2144" spans="1:5">
      <c r="A2144" s="1">
        <v>40092</v>
      </c>
      <c r="B2144" s="5">
        <v>26.39</v>
      </c>
      <c r="C2144" s="5">
        <v>26.41</v>
      </c>
      <c r="D2144" s="5">
        <v>25.19</v>
      </c>
      <c r="E2144" s="5">
        <v>25.7</v>
      </c>
    </row>
    <row r="2145" spans="1:5">
      <c r="A2145" s="1">
        <v>40091</v>
      </c>
      <c r="B2145" s="5">
        <v>29.34</v>
      </c>
      <c r="C2145" s="5">
        <v>29.34</v>
      </c>
      <c r="D2145" s="5">
        <v>26.57</v>
      </c>
      <c r="E2145" s="5">
        <v>26.84</v>
      </c>
    </row>
    <row r="2146" spans="1:5">
      <c r="A2146" s="1">
        <v>40088</v>
      </c>
      <c r="B2146" s="5">
        <v>29.34</v>
      </c>
      <c r="C2146" s="5">
        <v>29.56</v>
      </c>
      <c r="D2146" s="5">
        <v>27.98</v>
      </c>
      <c r="E2146" s="5">
        <v>28.68</v>
      </c>
    </row>
    <row r="2147" spans="1:5">
      <c r="A2147" s="1">
        <v>40087</v>
      </c>
      <c r="B2147" s="5">
        <v>25.98</v>
      </c>
      <c r="C2147" s="5">
        <v>28.42</v>
      </c>
      <c r="D2147" s="5">
        <v>25.98</v>
      </c>
      <c r="E2147" s="5">
        <v>28.27</v>
      </c>
    </row>
    <row r="2148" spans="1:5">
      <c r="A2148" s="1">
        <v>40086</v>
      </c>
      <c r="B2148" s="5">
        <v>25.19</v>
      </c>
      <c r="C2148" s="5">
        <v>26.45</v>
      </c>
      <c r="D2148" s="5">
        <v>24.76</v>
      </c>
      <c r="E2148" s="5">
        <v>25.61</v>
      </c>
    </row>
    <row r="2149" spans="1:5">
      <c r="A2149" s="1">
        <v>40085</v>
      </c>
      <c r="B2149" s="5">
        <v>24.88</v>
      </c>
      <c r="C2149" s="5">
        <v>25.28</v>
      </c>
      <c r="D2149" s="5">
        <v>24.54</v>
      </c>
      <c r="E2149" s="5">
        <v>25.19</v>
      </c>
    </row>
    <row r="2150" spans="1:5">
      <c r="A2150" s="1">
        <v>40084</v>
      </c>
      <c r="B2150" s="5">
        <v>26.26</v>
      </c>
      <c r="C2150" s="5">
        <v>26.4</v>
      </c>
      <c r="D2150" s="5">
        <v>24.85</v>
      </c>
      <c r="E2150" s="5">
        <v>24.88</v>
      </c>
    </row>
    <row r="2151" spans="1:5">
      <c r="A2151" s="1">
        <v>40081</v>
      </c>
      <c r="B2151" s="5">
        <v>25.18</v>
      </c>
      <c r="C2151" s="5">
        <v>26.34</v>
      </c>
      <c r="D2151" s="5">
        <v>24.81</v>
      </c>
      <c r="E2151" s="5">
        <v>25.61</v>
      </c>
    </row>
    <row r="2152" spans="1:5">
      <c r="A2152" s="1">
        <v>40080</v>
      </c>
      <c r="B2152" s="5">
        <v>23.67</v>
      </c>
      <c r="C2152" s="5">
        <v>25.37</v>
      </c>
      <c r="D2152" s="5">
        <v>23.44</v>
      </c>
      <c r="E2152" s="5">
        <v>24.95</v>
      </c>
    </row>
    <row r="2153" spans="1:5">
      <c r="A2153" s="1">
        <v>40079</v>
      </c>
      <c r="B2153" s="5">
        <v>22.9</v>
      </c>
      <c r="C2153" s="5">
        <v>23.69</v>
      </c>
      <c r="D2153" s="5">
        <v>22.19</v>
      </c>
      <c r="E2153" s="5">
        <v>23.49</v>
      </c>
    </row>
    <row r="2154" spans="1:5">
      <c r="A2154" s="1">
        <v>40078</v>
      </c>
      <c r="B2154" s="5">
        <v>23.81</v>
      </c>
      <c r="C2154" s="5">
        <v>23.98</v>
      </c>
      <c r="D2154" s="5">
        <v>23.06</v>
      </c>
      <c r="E2154" s="5">
        <v>23.08</v>
      </c>
    </row>
    <row r="2155" spans="1:5">
      <c r="A2155" s="1">
        <v>40077</v>
      </c>
      <c r="B2155" s="5">
        <v>25.34</v>
      </c>
      <c r="C2155" s="5">
        <v>25.51</v>
      </c>
      <c r="D2155" s="5">
        <v>23.71</v>
      </c>
      <c r="E2155" s="5">
        <v>24.06</v>
      </c>
    </row>
    <row r="2156" spans="1:5">
      <c r="A2156" s="1">
        <v>40074</v>
      </c>
      <c r="B2156" s="5">
        <v>23.65</v>
      </c>
      <c r="C2156" s="5">
        <v>24.43</v>
      </c>
      <c r="D2156" s="5">
        <v>23.14</v>
      </c>
      <c r="E2156" s="5">
        <v>23.92</v>
      </c>
    </row>
    <row r="2157" spans="1:5">
      <c r="A2157" s="1">
        <v>40073</v>
      </c>
      <c r="B2157" s="5">
        <v>23.99</v>
      </c>
      <c r="C2157" s="5">
        <v>24.07</v>
      </c>
      <c r="D2157" s="5">
        <v>22.79</v>
      </c>
      <c r="E2157" s="5">
        <v>23.65</v>
      </c>
    </row>
    <row r="2158" spans="1:5">
      <c r="A2158" s="1">
        <v>40072</v>
      </c>
      <c r="B2158" s="5">
        <v>23.29</v>
      </c>
      <c r="C2158" s="5">
        <v>23.92</v>
      </c>
      <c r="D2158" s="5">
        <v>22.78</v>
      </c>
      <c r="E2158" s="5">
        <v>23.69</v>
      </c>
    </row>
    <row r="2159" spans="1:5">
      <c r="A2159" s="1">
        <v>40071</v>
      </c>
      <c r="B2159" s="5">
        <v>23.9</v>
      </c>
      <c r="C2159" s="5">
        <v>24.27</v>
      </c>
      <c r="D2159" s="5">
        <v>23.07</v>
      </c>
      <c r="E2159" s="5">
        <v>23.42</v>
      </c>
    </row>
    <row r="2160" spans="1:5">
      <c r="A2160" s="1">
        <v>40070</v>
      </c>
      <c r="B2160" s="5">
        <v>25.39</v>
      </c>
      <c r="C2160" s="5">
        <v>25.39</v>
      </c>
      <c r="D2160" s="5">
        <v>23.32</v>
      </c>
      <c r="E2160" s="5">
        <v>23.86</v>
      </c>
    </row>
    <row r="2161" spans="1:5">
      <c r="A2161" s="1">
        <v>40067</v>
      </c>
      <c r="B2161" s="5">
        <v>23.49</v>
      </c>
      <c r="C2161" s="5">
        <v>24.33</v>
      </c>
      <c r="D2161" s="5">
        <v>22.48</v>
      </c>
      <c r="E2161" s="5">
        <v>24.15</v>
      </c>
    </row>
    <row r="2162" spans="1:5">
      <c r="A2162" s="1">
        <v>40066</v>
      </c>
      <c r="B2162" s="5">
        <v>24.4</v>
      </c>
      <c r="C2162" s="5">
        <v>24.76</v>
      </c>
      <c r="D2162" s="5">
        <v>22.82</v>
      </c>
      <c r="E2162" s="5">
        <v>23.55</v>
      </c>
    </row>
    <row r="2163" spans="1:5">
      <c r="A2163" s="1">
        <v>40065</v>
      </c>
      <c r="B2163" s="5">
        <v>25.66</v>
      </c>
      <c r="C2163" s="5">
        <v>25.93</v>
      </c>
      <c r="D2163" s="5">
        <v>24.23</v>
      </c>
      <c r="E2163" s="5">
        <v>24.32</v>
      </c>
    </row>
    <row r="2164" spans="1:5">
      <c r="A2164" s="1">
        <v>40064</v>
      </c>
      <c r="B2164" s="5">
        <v>25.26</v>
      </c>
      <c r="C2164" s="5">
        <v>26.15</v>
      </c>
      <c r="D2164" s="5">
        <v>25.26</v>
      </c>
      <c r="E2164" s="5">
        <v>25.62</v>
      </c>
    </row>
    <row r="2165" spans="1:5">
      <c r="A2165" s="1">
        <v>40060</v>
      </c>
      <c r="B2165" s="5">
        <v>26.98</v>
      </c>
      <c r="C2165" s="5">
        <v>26.98</v>
      </c>
      <c r="D2165" s="5">
        <v>24.86</v>
      </c>
      <c r="E2165" s="5">
        <v>25.26</v>
      </c>
    </row>
    <row r="2166" spans="1:5">
      <c r="A2166" s="1">
        <v>40059</v>
      </c>
      <c r="B2166" s="5">
        <v>28.9</v>
      </c>
      <c r="C2166" s="5">
        <v>28.9</v>
      </c>
      <c r="D2166" s="5">
        <v>26.98</v>
      </c>
      <c r="E2166" s="5">
        <v>27.1</v>
      </c>
    </row>
    <row r="2167" spans="1:5">
      <c r="A2167" s="1">
        <v>40058</v>
      </c>
      <c r="B2167" s="5">
        <v>29.14</v>
      </c>
      <c r="C2167" s="5">
        <v>29.57</v>
      </c>
      <c r="D2167" s="5">
        <v>28.41</v>
      </c>
      <c r="E2167" s="5">
        <v>28.9</v>
      </c>
    </row>
    <row r="2168" spans="1:5">
      <c r="A2168" s="1">
        <v>40057</v>
      </c>
      <c r="B2168" s="5">
        <v>26.01</v>
      </c>
      <c r="C2168" s="5">
        <v>29.23</v>
      </c>
      <c r="D2168" s="5">
        <v>26</v>
      </c>
      <c r="E2168" s="5">
        <v>29.15</v>
      </c>
    </row>
    <row r="2169" spans="1:5">
      <c r="A2169" s="1">
        <v>40056</v>
      </c>
      <c r="B2169" s="5">
        <v>24.76</v>
      </c>
      <c r="C2169" s="5">
        <v>27.01</v>
      </c>
      <c r="D2169" s="5">
        <v>24.76</v>
      </c>
      <c r="E2169" s="5">
        <v>26.01</v>
      </c>
    </row>
    <row r="2170" spans="1:5">
      <c r="A2170" s="1">
        <v>40053</v>
      </c>
      <c r="B2170" s="5">
        <v>24.44</v>
      </c>
      <c r="C2170" s="5">
        <v>25.5</v>
      </c>
      <c r="D2170" s="5">
        <v>24.28</v>
      </c>
      <c r="E2170" s="5">
        <v>24.76</v>
      </c>
    </row>
    <row r="2171" spans="1:5">
      <c r="A2171" s="1">
        <v>40052</v>
      </c>
      <c r="B2171" s="5">
        <v>25.13</v>
      </c>
      <c r="C2171" s="5">
        <v>25.89</v>
      </c>
      <c r="D2171" s="5">
        <v>24.43</v>
      </c>
      <c r="E2171" s="5">
        <v>24.68</v>
      </c>
    </row>
    <row r="2172" spans="1:5">
      <c r="A2172" s="1">
        <v>40051</v>
      </c>
      <c r="B2172" s="5">
        <v>24.91</v>
      </c>
      <c r="C2172" s="5">
        <v>25.56</v>
      </c>
      <c r="D2172" s="5">
        <v>24.69</v>
      </c>
      <c r="E2172" s="5">
        <v>24.95</v>
      </c>
    </row>
    <row r="2173" spans="1:5">
      <c r="A2173" s="1">
        <v>40050</v>
      </c>
      <c r="B2173" s="5">
        <v>25.13</v>
      </c>
      <c r="C2173" s="5">
        <v>25.13</v>
      </c>
      <c r="D2173" s="5">
        <v>23.68</v>
      </c>
      <c r="E2173" s="5">
        <v>24.92</v>
      </c>
    </row>
    <row r="2174" spans="1:5">
      <c r="A2174" s="1">
        <v>40049</v>
      </c>
      <c r="B2174" s="5">
        <v>25.01</v>
      </c>
      <c r="C2174" s="5">
        <v>25.7</v>
      </c>
      <c r="D2174" s="5">
        <v>25.01</v>
      </c>
      <c r="E2174" s="5">
        <v>25.14</v>
      </c>
    </row>
    <row r="2175" spans="1:5">
      <c r="A2175" s="1">
        <v>40046</v>
      </c>
      <c r="B2175" s="5">
        <v>24.49</v>
      </c>
      <c r="C2175" s="5">
        <v>25.06</v>
      </c>
      <c r="D2175" s="5">
        <v>23.91</v>
      </c>
      <c r="E2175" s="5">
        <v>25.01</v>
      </c>
    </row>
    <row r="2176" spans="1:5">
      <c r="A2176" s="1">
        <v>40045</v>
      </c>
      <c r="B2176" s="5">
        <v>26.45</v>
      </c>
      <c r="C2176" s="5">
        <v>26.45</v>
      </c>
      <c r="D2176" s="5">
        <v>24.75</v>
      </c>
      <c r="E2176" s="5">
        <v>25.09</v>
      </c>
    </row>
    <row r="2177" spans="1:5">
      <c r="A2177" s="1">
        <v>40044</v>
      </c>
      <c r="B2177" s="5">
        <v>28.08</v>
      </c>
      <c r="C2177" s="5">
        <v>28.14</v>
      </c>
      <c r="D2177" s="5">
        <v>26.14</v>
      </c>
      <c r="E2177" s="5">
        <v>26.26</v>
      </c>
    </row>
    <row r="2178" spans="1:5">
      <c r="A2178" s="1">
        <v>40043</v>
      </c>
      <c r="B2178" s="5">
        <v>27.89</v>
      </c>
      <c r="C2178" s="5">
        <v>27.89</v>
      </c>
      <c r="D2178" s="5">
        <v>26.08</v>
      </c>
      <c r="E2178" s="5">
        <v>26.18</v>
      </c>
    </row>
    <row r="2179" spans="1:5">
      <c r="A2179" s="1">
        <v>40042</v>
      </c>
      <c r="B2179" s="5">
        <v>24.27</v>
      </c>
      <c r="C2179" s="5">
        <v>28.39</v>
      </c>
      <c r="D2179" s="5">
        <v>24.27</v>
      </c>
      <c r="E2179" s="5">
        <v>27.89</v>
      </c>
    </row>
    <row r="2180" spans="1:5">
      <c r="A2180" s="1">
        <v>40039</v>
      </c>
      <c r="B2180" s="5">
        <v>24.77</v>
      </c>
      <c r="C2180" s="5">
        <v>25.94</v>
      </c>
      <c r="D2180" s="5">
        <v>24.26</v>
      </c>
      <c r="E2180" s="5">
        <v>24.27</v>
      </c>
    </row>
    <row r="2181" spans="1:5">
      <c r="A2181" s="1">
        <v>40038</v>
      </c>
      <c r="B2181" s="5">
        <v>25.34</v>
      </c>
      <c r="C2181" s="5">
        <v>26.15</v>
      </c>
      <c r="D2181" s="5">
        <v>24.71</v>
      </c>
      <c r="E2181" s="5">
        <v>24.71</v>
      </c>
    </row>
    <row r="2182" spans="1:5">
      <c r="A2182" s="1">
        <v>40037</v>
      </c>
      <c r="B2182" s="5">
        <v>25.99</v>
      </c>
      <c r="C2182" s="5">
        <v>26.5</v>
      </c>
      <c r="D2182" s="5">
        <v>25.11</v>
      </c>
      <c r="E2182" s="5">
        <v>25.45</v>
      </c>
    </row>
    <row r="2183" spans="1:5">
      <c r="A2183" s="1">
        <v>40036</v>
      </c>
      <c r="B2183" s="5">
        <v>24.98</v>
      </c>
      <c r="C2183" s="5">
        <v>26.98</v>
      </c>
      <c r="D2183" s="5">
        <v>24.98</v>
      </c>
      <c r="E2183" s="5">
        <v>25.99</v>
      </c>
    </row>
    <row r="2184" spans="1:5">
      <c r="A2184" s="1">
        <v>40035</v>
      </c>
      <c r="B2184" s="5">
        <v>24.76</v>
      </c>
      <c r="C2184" s="5">
        <v>25.82</v>
      </c>
      <c r="D2184" s="5">
        <v>24.76</v>
      </c>
      <c r="E2184" s="5">
        <v>24.99</v>
      </c>
    </row>
    <row r="2185" spans="1:5">
      <c r="A2185" s="1">
        <v>40032</v>
      </c>
      <c r="B2185" s="5">
        <v>24.71</v>
      </c>
      <c r="C2185" s="5">
        <v>24.95</v>
      </c>
      <c r="D2185" s="5">
        <v>23.98</v>
      </c>
      <c r="E2185" s="5">
        <v>24.76</v>
      </c>
    </row>
    <row r="2186" spans="1:5">
      <c r="A2186" s="1">
        <v>40031</v>
      </c>
      <c r="B2186" s="5">
        <v>24.9</v>
      </c>
      <c r="C2186" s="5">
        <v>26.15</v>
      </c>
      <c r="D2186" s="5">
        <v>24.47</v>
      </c>
      <c r="E2186" s="5">
        <v>25.67</v>
      </c>
    </row>
    <row r="2187" spans="1:5">
      <c r="A2187" s="1">
        <v>40030</v>
      </c>
      <c r="B2187" s="5">
        <v>24.91</v>
      </c>
      <c r="C2187" s="5">
        <v>25.85</v>
      </c>
      <c r="D2187" s="5">
        <v>24.86</v>
      </c>
      <c r="E2187" s="5">
        <v>24.9</v>
      </c>
    </row>
    <row r="2188" spans="1:5">
      <c r="A2188" s="1">
        <v>40029</v>
      </c>
      <c r="B2188" s="5">
        <v>25.55</v>
      </c>
      <c r="C2188" s="5">
        <v>26.16</v>
      </c>
      <c r="D2188" s="5">
        <v>24.89</v>
      </c>
      <c r="E2188" s="5">
        <v>24.89</v>
      </c>
    </row>
    <row r="2189" spans="1:5">
      <c r="A2189" s="1">
        <v>40028</v>
      </c>
      <c r="B2189" s="5">
        <v>25.92</v>
      </c>
      <c r="C2189" s="5">
        <v>26.49</v>
      </c>
      <c r="D2189" s="5">
        <v>25.56</v>
      </c>
      <c r="E2189" s="5">
        <v>25.56</v>
      </c>
    </row>
    <row r="2190" spans="1:5">
      <c r="A2190" s="1">
        <v>40025</v>
      </c>
      <c r="B2190" s="5">
        <v>25.4</v>
      </c>
      <c r="C2190" s="5">
        <v>26.22</v>
      </c>
      <c r="D2190" s="5">
        <v>24.93</v>
      </c>
      <c r="E2190" s="5">
        <v>25.92</v>
      </c>
    </row>
    <row r="2191" spans="1:5">
      <c r="A2191" s="1">
        <v>40024</v>
      </c>
      <c r="B2191" s="5">
        <v>25.4</v>
      </c>
      <c r="C2191" s="5">
        <v>25.76</v>
      </c>
      <c r="D2191" s="5">
        <v>24.85</v>
      </c>
      <c r="E2191" s="5">
        <v>25.4</v>
      </c>
    </row>
    <row r="2192" spans="1:5">
      <c r="A2192" s="1">
        <v>40023</v>
      </c>
      <c r="B2192" s="5">
        <v>25.47</v>
      </c>
      <c r="C2192" s="5">
        <v>26.18</v>
      </c>
      <c r="D2192" s="5">
        <v>25.41</v>
      </c>
      <c r="E2192" s="5">
        <v>25.61</v>
      </c>
    </row>
    <row r="2193" spans="1:5">
      <c r="A2193" s="1">
        <v>40022</v>
      </c>
      <c r="B2193" s="5">
        <v>24.28</v>
      </c>
      <c r="C2193" s="5">
        <v>25.61</v>
      </c>
      <c r="D2193" s="5">
        <v>24.28</v>
      </c>
      <c r="E2193" s="5">
        <v>25.01</v>
      </c>
    </row>
    <row r="2194" spans="1:5">
      <c r="A2194" s="1">
        <v>40021</v>
      </c>
      <c r="B2194" s="5">
        <v>24.06</v>
      </c>
      <c r="C2194" s="5">
        <v>24.86</v>
      </c>
      <c r="D2194" s="5">
        <v>24.02</v>
      </c>
      <c r="E2194" s="5">
        <v>24.28</v>
      </c>
    </row>
    <row r="2195" spans="1:5">
      <c r="A2195" s="1">
        <v>40018</v>
      </c>
      <c r="B2195" s="5">
        <v>23.87</v>
      </c>
      <c r="C2195" s="5">
        <v>23.87</v>
      </c>
      <c r="D2195" s="5">
        <v>23</v>
      </c>
      <c r="E2195" s="5">
        <v>23.09</v>
      </c>
    </row>
    <row r="2196" spans="1:5">
      <c r="A2196" s="1">
        <v>40017</v>
      </c>
      <c r="B2196" s="5">
        <v>23.71</v>
      </c>
      <c r="C2196" s="5">
        <v>24.05</v>
      </c>
      <c r="D2196" s="5">
        <v>23.21</v>
      </c>
      <c r="E2196" s="5">
        <v>23.43</v>
      </c>
    </row>
    <row r="2197" spans="1:5">
      <c r="A2197" s="1">
        <v>40016</v>
      </c>
      <c r="B2197" s="5">
        <v>24.05</v>
      </c>
      <c r="C2197" s="5">
        <v>24.14</v>
      </c>
      <c r="D2197" s="5">
        <v>23.24</v>
      </c>
      <c r="E2197" s="5">
        <v>23.47</v>
      </c>
    </row>
    <row r="2198" spans="1:5">
      <c r="A2198" s="1">
        <v>40015</v>
      </c>
      <c r="B2198" s="5">
        <v>24.28</v>
      </c>
      <c r="C2198" s="5">
        <v>25.14</v>
      </c>
      <c r="D2198" s="5">
        <v>23.81</v>
      </c>
      <c r="E2198" s="5">
        <v>23.87</v>
      </c>
    </row>
    <row r="2199" spans="1:5">
      <c r="A2199" s="1">
        <v>40014</v>
      </c>
      <c r="B2199" s="5">
        <v>25.06</v>
      </c>
      <c r="C2199" s="5">
        <v>25.42</v>
      </c>
      <c r="D2199" s="5">
        <v>24.26</v>
      </c>
      <c r="E2199" s="5">
        <v>24.4</v>
      </c>
    </row>
    <row r="2200" spans="1:5">
      <c r="A2200" s="1">
        <v>40011</v>
      </c>
      <c r="B2200" s="5">
        <v>25.42</v>
      </c>
      <c r="C2200" s="5">
        <v>25.55</v>
      </c>
      <c r="D2200" s="5">
        <v>23.88</v>
      </c>
      <c r="E2200" s="5">
        <v>24.34</v>
      </c>
    </row>
    <row r="2201" spans="1:5">
      <c r="A2201" s="1">
        <v>40010</v>
      </c>
      <c r="B2201" s="5">
        <v>25.96</v>
      </c>
      <c r="C2201" s="5">
        <v>26.18</v>
      </c>
      <c r="D2201" s="5">
        <v>24.51</v>
      </c>
      <c r="E2201" s="5">
        <v>25.42</v>
      </c>
    </row>
    <row r="2202" spans="1:5">
      <c r="A2202" s="1">
        <v>40009</v>
      </c>
      <c r="B2202" s="5">
        <v>25.05</v>
      </c>
      <c r="C2202" s="5">
        <v>26.06</v>
      </c>
      <c r="D2202" s="5">
        <v>23.83</v>
      </c>
      <c r="E2202" s="5">
        <v>25.89</v>
      </c>
    </row>
    <row r="2203" spans="1:5">
      <c r="A2203" s="1">
        <v>40008</v>
      </c>
      <c r="B2203" s="5">
        <v>26.31</v>
      </c>
      <c r="C2203" s="5">
        <v>26.84</v>
      </c>
      <c r="D2203" s="5">
        <v>24.99</v>
      </c>
      <c r="E2203" s="5">
        <v>25.02</v>
      </c>
    </row>
    <row r="2204" spans="1:5">
      <c r="A2204" s="1">
        <v>40007</v>
      </c>
      <c r="B2204" s="5">
        <v>28.36</v>
      </c>
      <c r="C2204" s="5">
        <v>29.24</v>
      </c>
      <c r="D2204" s="5">
        <v>25.42</v>
      </c>
      <c r="E2204" s="5">
        <v>26.31</v>
      </c>
    </row>
    <row r="2205" spans="1:5">
      <c r="A2205" s="1">
        <v>40004</v>
      </c>
      <c r="B2205" s="5">
        <v>29.78</v>
      </c>
      <c r="C2205" s="5">
        <v>30.34</v>
      </c>
      <c r="D2205" s="5">
        <v>28.82</v>
      </c>
      <c r="E2205" s="5">
        <v>29.02</v>
      </c>
    </row>
    <row r="2206" spans="1:5">
      <c r="A2206" s="1">
        <v>40003</v>
      </c>
      <c r="B2206" s="5">
        <v>30.23</v>
      </c>
      <c r="C2206" s="5">
        <v>30.49</v>
      </c>
      <c r="D2206" s="5">
        <v>29.28</v>
      </c>
      <c r="E2206" s="5">
        <v>29.78</v>
      </c>
    </row>
    <row r="2207" spans="1:5">
      <c r="A2207" s="1">
        <v>40002</v>
      </c>
      <c r="B2207" s="5">
        <v>30.85</v>
      </c>
      <c r="C2207" s="5">
        <v>33.049999999999997</v>
      </c>
      <c r="D2207" s="5">
        <v>30.43</v>
      </c>
      <c r="E2207" s="5">
        <v>31.3</v>
      </c>
    </row>
    <row r="2208" spans="1:5">
      <c r="A2208" s="1">
        <v>40001</v>
      </c>
      <c r="B2208" s="5">
        <v>29</v>
      </c>
      <c r="C2208" s="5">
        <v>30.94</v>
      </c>
      <c r="D2208" s="5">
        <v>28.9</v>
      </c>
      <c r="E2208" s="5">
        <v>30.85</v>
      </c>
    </row>
    <row r="2209" spans="1:5">
      <c r="A2209" s="1">
        <v>40000</v>
      </c>
      <c r="B2209" s="5">
        <v>30.32</v>
      </c>
      <c r="C2209" s="5">
        <v>30.6</v>
      </c>
      <c r="D2209" s="5">
        <v>28.99</v>
      </c>
      <c r="E2209" s="5">
        <v>29</v>
      </c>
    </row>
    <row r="2210" spans="1:5">
      <c r="A2210" s="1">
        <v>39996</v>
      </c>
      <c r="B2210" s="5">
        <v>26.22</v>
      </c>
      <c r="C2210" s="5">
        <v>28.62</v>
      </c>
      <c r="D2210" s="5">
        <v>26.22</v>
      </c>
      <c r="E2210" s="5">
        <v>27.95</v>
      </c>
    </row>
    <row r="2211" spans="1:5">
      <c r="A2211" s="1">
        <v>39995</v>
      </c>
      <c r="B2211" s="5">
        <v>25.73</v>
      </c>
      <c r="C2211" s="5">
        <v>26.31</v>
      </c>
      <c r="D2211" s="5">
        <v>24.8</v>
      </c>
      <c r="E2211" s="5">
        <v>26.22</v>
      </c>
    </row>
    <row r="2212" spans="1:5">
      <c r="A2212" s="1">
        <v>39994</v>
      </c>
      <c r="B2212" s="5">
        <v>25.36</v>
      </c>
      <c r="C2212" s="5">
        <v>27.38</v>
      </c>
      <c r="D2212" s="5">
        <v>25.02</v>
      </c>
      <c r="E2212" s="5">
        <v>26.35</v>
      </c>
    </row>
    <row r="2213" spans="1:5">
      <c r="A2213" s="1">
        <v>39993</v>
      </c>
      <c r="B2213" s="5">
        <v>25.93</v>
      </c>
      <c r="C2213" s="5">
        <v>27.18</v>
      </c>
      <c r="D2213" s="5">
        <v>25.29</v>
      </c>
      <c r="E2213" s="5">
        <v>25.35</v>
      </c>
    </row>
    <row r="2214" spans="1:5">
      <c r="A2214" s="1">
        <v>39990</v>
      </c>
      <c r="B2214" s="5">
        <v>27.09</v>
      </c>
      <c r="C2214" s="5">
        <v>27.22</v>
      </c>
      <c r="D2214" s="5">
        <v>25.76</v>
      </c>
      <c r="E2214" s="5">
        <v>25.93</v>
      </c>
    </row>
    <row r="2215" spans="1:5">
      <c r="A2215" s="1">
        <v>39989</v>
      </c>
      <c r="B2215" s="5">
        <v>29.45</v>
      </c>
      <c r="C2215" s="5">
        <v>29.56</v>
      </c>
      <c r="D2215" s="5">
        <v>26.3</v>
      </c>
      <c r="E2215" s="5">
        <v>26.36</v>
      </c>
    </row>
    <row r="2216" spans="1:5">
      <c r="A2216" s="1">
        <v>39988</v>
      </c>
      <c r="B2216" s="5">
        <v>30.58</v>
      </c>
      <c r="C2216" s="5">
        <v>30.58</v>
      </c>
      <c r="D2216" s="5">
        <v>28.79</v>
      </c>
      <c r="E2216" s="5">
        <v>29.05</v>
      </c>
    </row>
    <row r="2217" spans="1:5">
      <c r="A2217" s="1">
        <v>39987</v>
      </c>
      <c r="B2217" s="5">
        <v>31.3</v>
      </c>
      <c r="C2217" s="5">
        <v>31.54</v>
      </c>
      <c r="D2217" s="5">
        <v>30.19</v>
      </c>
      <c r="E2217" s="5">
        <v>30.58</v>
      </c>
    </row>
    <row r="2218" spans="1:5">
      <c r="A2218" s="1">
        <v>39986</v>
      </c>
      <c r="B2218" s="5">
        <v>30.4</v>
      </c>
      <c r="C2218" s="5">
        <v>32.049999999999997</v>
      </c>
      <c r="D2218" s="5">
        <v>30.3</v>
      </c>
      <c r="E2218" s="5">
        <v>31.17</v>
      </c>
    </row>
    <row r="2219" spans="1:5">
      <c r="A2219" s="1">
        <v>39983</v>
      </c>
      <c r="B2219" s="5">
        <v>29.16</v>
      </c>
      <c r="C2219" s="5">
        <v>29.32</v>
      </c>
      <c r="D2219" s="5">
        <v>27.56</v>
      </c>
      <c r="E2219" s="5">
        <v>27.99</v>
      </c>
    </row>
    <row r="2220" spans="1:5">
      <c r="A2220" s="1">
        <v>39982</v>
      </c>
      <c r="B2220" s="5">
        <v>31.54</v>
      </c>
      <c r="C2220" s="5">
        <v>31.54</v>
      </c>
      <c r="D2220" s="5">
        <v>29.6</v>
      </c>
      <c r="E2220" s="5">
        <v>30.03</v>
      </c>
    </row>
    <row r="2221" spans="1:5">
      <c r="A2221" s="1">
        <v>39981</v>
      </c>
      <c r="B2221" s="5">
        <v>31.19</v>
      </c>
      <c r="C2221" s="5">
        <v>32.770000000000003</v>
      </c>
      <c r="D2221" s="5">
        <v>30.64</v>
      </c>
      <c r="E2221" s="5">
        <v>31.54</v>
      </c>
    </row>
    <row r="2222" spans="1:5">
      <c r="A2222" s="1">
        <v>39980</v>
      </c>
      <c r="B2222" s="5">
        <v>30.81</v>
      </c>
      <c r="C2222" s="5">
        <v>32.75</v>
      </c>
      <c r="D2222" s="5">
        <v>30.07</v>
      </c>
      <c r="E2222" s="5">
        <v>32.68</v>
      </c>
    </row>
    <row r="2223" spans="1:5">
      <c r="A2223" s="1">
        <v>39979</v>
      </c>
      <c r="B2223" s="5">
        <v>29.7</v>
      </c>
      <c r="C2223" s="5">
        <v>31.09</v>
      </c>
      <c r="D2223" s="5">
        <v>29.64</v>
      </c>
      <c r="E2223" s="5">
        <v>30.81</v>
      </c>
    </row>
    <row r="2224" spans="1:5">
      <c r="A2224" s="1">
        <v>39976</v>
      </c>
      <c r="B2224" s="5">
        <v>28.08</v>
      </c>
      <c r="C2224" s="5">
        <v>28.5</v>
      </c>
      <c r="D2224" s="5">
        <v>27.73</v>
      </c>
      <c r="E2224" s="5">
        <v>28.15</v>
      </c>
    </row>
    <row r="2225" spans="1:5">
      <c r="A2225" s="1">
        <v>39975</v>
      </c>
      <c r="B2225" s="5">
        <v>27.36</v>
      </c>
      <c r="C2225" s="5">
        <v>28.11</v>
      </c>
      <c r="D2225" s="5">
        <v>26.81</v>
      </c>
      <c r="E2225" s="5">
        <v>28.11</v>
      </c>
    </row>
    <row r="2226" spans="1:5">
      <c r="A2226" s="1">
        <v>39974</v>
      </c>
      <c r="B2226" s="5">
        <v>26.9</v>
      </c>
      <c r="C2226" s="5">
        <v>29.74</v>
      </c>
      <c r="D2226" s="5">
        <v>26.9</v>
      </c>
      <c r="E2226" s="5">
        <v>28.46</v>
      </c>
    </row>
    <row r="2227" spans="1:5">
      <c r="A2227" s="1">
        <v>39973</v>
      </c>
      <c r="B2227" s="5">
        <v>29.77</v>
      </c>
      <c r="C2227" s="5">
        <v>29.77</v>
      </c>
      <c r="D2227" s="5">
        <v>27.79</v>
      </c>
      <c r="E2227" s="5">
        <v>28.27</v>
      </c>
    </row>
    <row r="2228" spans="1:5">
      <c r="A2228" s="1">
        <v>39972</v>
      </c>
      <c r="B2228" s="5">
        <v>30.88</v>
      </c>
      <c r="C2228" s="5">
        <v>31.82</v>
      </c>
      <c r="D2228" s="5">
        <v>29.33</v>
      </c>
      <c r="E2228" s="5">
        <v>29.77</v>
      </c>
    </row>
    <row r="2229" spans="1:5">
      <c r="A2229" s="1">
        <v>39969</v>
      </c>
      <c r="B2229" s="5">
        <v>29.39</v>
      </c>
      <c r="C2229" s="5">
        <v>30.81</v>
      </c>
      <c r="D2229" s="5">
        <v>28.85</v>
      </c>
      <c r="E2229" s="5">
        <v>29.62</v>
      </c>
    </row>
    <row r="2230" spans="1:5">
      <c r="A2230" s="1">
        <v>39968</v>
      </c>
      <c r="B2230" s="5">
        <v>31.02</v>
      </c>
      <c r="C2230" s="5">
        <v>31.02</v>
      </c>
      <c r="D2230" s="5">
        <v>29.92</v>
      </c>
      <c r="E2230" s="5">
        <v>30.18</v>
      </c>
    </row>
    <row r="2231" spans="1:5">
      <c r="A2231" s="1">
        <v>39967</v>
      </c>
      <c r="B2231" s="5">
        <v>29.62</v>
      </c>
      <c r="C2231" s="5">
        <v>31.79</v>
      </c>
      <c r="D2231" s="5">
        <v>29.62</v>
      </c>
      <c r="E2231" s="5">
        <v>31.02</v>
      </c>
    </row>
    <row r="2232" spans="1:5">
      <c r="A2232" s="1">
        <v>39966</v>
      </c>
      <c r="B2232" s="5">
        <v>30.04</v>
      </c>
      <c r="C2232" s="5">
        <v>30.13</v>
      </c>
      <c r="D2232" s="5">
        <v>28.3</v>
      </c>
      <c r="E2232" s="5">
        <v>29.63</v>
      </c>
    </row>
    <row r="2233" spans="1:5">
      <c r="A2233" s="1">
        <v>39965</v>
      </c>
      <c r="B2233" s="5">
        <v>28.7</v>
      </c>
      <c r="C2233" s="5">
        <v>30.05</v>
      </c>
      <c r="D2233" s="5">
        <v>28.45</v>
      </c>
      <c r="E2233" s="5">
        <v>30.04</v>
      </c>
    </row>
    <row r="2234" spans="1:5">
      <c r="A2234" s="1">
        <v>39962</v>
      </c>
      <c r="B2234" s="5">
        <v>31.67</v>
      </c>
      <c r="C2234" s="5">
        <v>31.67</v>
      </c>
      <c r="D2234" s="5">
        <v>28.85</v>
      </c>
      <c r="E2234" s="5">
        <v>28.92</v>
      </c>
    </row>
    <row r="2235" spans="1:5">
      <c r="A2235" s="1">
        <v>39961</v>
      </c>
      <c r="B2235" s="5">
        <v>31.54</v>
      </c>
      <c r="C2235" s="5">
        <v>33.32</v>
      </c>
      <c r="D2235" s="5">
        <v>31.1</v>
      </c>
      <c r="E2235" s="5">
        <v>31.67</v>
      </c>
    </row>
    <row r="2236" spans="1:5">
      <c r="A2236" s="1">
        <v>39960</v>
      </c>
      <c r="B2236" s="5">
        <v>30.8</v>
      </c>
      <c r="C2236" s="5">
        <v>32.53</v>
      </c>
      <c r="D2236" s="5">
        <v>29.62</v>
      </c>
      <c r="E2236" s="5">
        <v>32.36</v>
      </c>
    </row>
    <row r="2237" spans="1:5">
      <c r="A2237" s="1">
        <v>39959</v>
      </c>
      <c r="B2237" s="5">
        <v>34.57</v>
      </c>
      <c r="C2237" s="5">
        <v>34.57</v>
      </c>
      <c r="D2237" s="5">
        <v>30.38</v>
      </c>
      <c r="E2237" s="5">
        <v>30.62</v>
      </c>
    </row>
    <row r="2238" spans="1:5">
      <c r="A2238" s="1">
        <v>39955</v>
      </c>
      <c r="B2238" s="5">
        <v>31.36</v>
      </c>
      <c r="C2238" s="5">
        <v>32.71</v>
      </c>
      <c r="D2238" s="5">
        <v>30.57</v>
      </c>
      <c r="E2238" s="5">
        <v>32.630000000000003</v>
      </c>
    </row>
    <row r="2239" spans="1:5">
      <c r="A2239" s="1">
        <v>39954</v>
      </c>
      <c r="B2239" s="5">
        <v>29.03</v>
      </c>
      <c r="C2239" s="5">
        <v>32.770000000000003</v>
      </c>
      <c r="D2239" s="5">
        <v>29.03</v>
      </c>
      <c r="E2239" s="5">
        <v>31.35</v>
      </c>
    </row>
    <row r="2240" spans="1:5">
      <c r="A2240" s="1">
        <v>39953</v>
      </c>
      <c r="B2240" s="5">
        <v>27.47</v>
      </c>
      <c r="C2240" s="5">
        <v>29.16</v>
      </c>
      <c r="D2240" s="5">
        <v>26.57</v>
      </c>
      <c r="E2240" s="5">
        <v>29.03</v>
      </c>
    </row>
    <row r="2241" spans="1:5">
      <c r="A2241" s="1">
        <v>39952</v>
      </c>
      <c r="B2241" s="5">
        <v>30.23</v>
      </c>
      <c r="C2241" s="5">
        <v>30.32</v>
      </c>
      <c r="D2241" s="5">
        <v>28.35</v>
      </c>
      <c r="E2241" s="5">
        <v>28.8</v>
      </c>
    </row>
    <row r="2242" spans="1:5">
      <c r="A2242" s="1">
        <v>39951</v>
      </c>
      <c r="B2242" s="5">
        <v>32.909999999999997</v>
      </c>
      <c r="C2242" s="5">
        <v>32.909999999999997</v>
      </c>
      <c r="D2242" s="5">
        <v>30</v>
      </c>
      <c r="E2242" s="5">
        <v>30.24</v>
      </c>
    </row>
    <row r="2243" spans="1:5">
      <c r="A2243" s="1">
        <v>39948</v>
      </c>
      <c r="B2243" s="5">
        <v>31.36</v>
      </c>
      <c r="C2243" s="5">
        <v>33.61</v>
      </c>
      <c r="D2243" s="5">
        <v>30.59</v>
      </c>
      <c r="E2243" s="5">
        <v>33.119999999999997</v>
      </c>
    </row>
    <row r="2244" spans="1:5">
      <c r="A2244" s="1">
        <v>39947</v>
      </c>
      <c r="B2244" s="5">
        <v>33.65</v>
      </c>
      <c r="C2244" s="5">
        <v>33.96</v>
      </c>
      <c r="D2244" s="5">
        <v>31.32</v>
      </c>
      <c r="E2244" s="5">
        <v>31.37</v>
      </c>
    </row>
    <row r="2245" spans="1:5">
      <c r="A2245" s="1">
        <v>39946</v>
      </c>
      <c r="B2245" s="5">
        <v>32.97</v>
      </c>
      <c r="C2245" s="5">
        <v>33.99</v>
      </c>
      <c r="D2245" s="5">
        <v>32.56</v>
      </c>
      <c r="E2245" s="5">
        <v>33.65</v>
      </c>
    </row>
    <row r="2246" spans="1:5">
      <c r="A2246" s="1">
        <v>39945</v>
      </c>
      <c r="B2246" s="5">
        <v>32.68</v>
      </c>
      <c r="C2246" s="5">
        <v>33.29</v>
      </c>
      <c r="D2246" s="5">
        <v>31.57</v>
      </c>
      <c r="E2246" s="5">
        <v>31.8</v>
      </c>
    </row>
    <row r="2247" spans="1:5">
      <c r="A2247" s="1">
        <v>39944</v>
      </c>
      <c r="B2247" s="5">
        <v>32.049999999999997</v>
      </c>
      <c r="C2247" s="5">
        <v>34.08</v>
      </c>
      <c r="D2247" s="5">
        <v>32.049999999999997</v>
      </c>
      <c r="E2247" s="5">
        <v>32.869999999999997</v>
      </c>
    </row>
    <row r="2248" spans="1:5">
      <c r="A2248" s="1">
        <v>39941</v>
      </c>
      <c r="B2248" s="5">
        <v>32.36</v>
      </c>
      <c r="C2248" s="5">
        <v>32.72</v>
      </c>
      <c r="D2248" s="5">
        <v>31.19</v>
      </c>
      <c r="E2248" s="5">
        <v>32.049999999999997</v>
      </c>
    </row>
    <row r="2249" spans="1:5">
      <c r="A2249" s="1">
        <v>39940</v>
      </c>
      <c r="B2249" s="5">
        <v>32.1</v>
      </c>
      <c r="C2249" s="5">
        <v>34.56</v>
      </c>
      <c r="D2249" s="5">
        <v>31.91</v>
      </c>
      <c r="E2249" s="5">
        <v>33.44</v>
      </c>
    </row>
    <row r="2250" spans="1:5">
      <c r="A2250" s="1">
        <v>39939</v>
      </c>
      <c r="B2250" s="5">
        <v>33.36</v>
      </c>
      <c r="C2250" s="5">
        <v>33.700000000000003</v>
      </c>
      <c r="D2250" s="5">
        <v>32.43</v>
      </c>
      <c r="E2250" s="5">
        <v>32.450000000000003</v>
      </c>
    </row>
    <row r="2251" spans="1:5">
      <c r="A2251" s="1">
        <v>39938</v>
      </c>
      <c r="B2251" s="5">
        <v>34.54</v>
      </c>
      <c r="C2251" s="5">
        <v>35.14</v>
      </c>
      <c r="D2251" s="5">
        <v>33.36</v>
      </c>
      <c r="E2251" s="5">
        <v>33.36</v>
      </c>
    </row>
    <row r="2252" spans="1:5">
      <c r="A2252" s="1">
        <v>39937</v>
      </c>
      <c r="B2252" s="5">
        <v>35.299999999999997</v>
      </c>
      <c r="C2252" s="5">
        <v>36.24</v>
      </c>
      <c r="D2252" s="5">
        <v>34.31</v>
      </c>
      <c r="E2252" s="5">
        <v>34.53</v>
      </c>
    </row>
    <row r="2253" spans="1:5">
      <c r="A2253" s="1">
        <v>39934</v>
      </c>
      <c r="B2253" s="5">
        <v>36.5</v>
      </c>
      <c r="C2253" s="5">
        <v>36.880000000000003</v>
      </c>
      <c r="D2253" s="5">
        <v>34.880000000000003</v>
      </c>
      <c r="E2253" s="5">
        <v>35.299999999999997</v>
      </c>
    </row>
    <row r="2254" spans="1:5">
      <c r="A2254" s="1">
        <v>39933</v>
      </c>
      <c r="B2254" s="5">
        <v>36.090000000000003</v>
      </c>
      <c r="C2254" s="5">
        <v>36.71</v>
      </c>
      <c r="D2254" s="5">
        <v>34.5</v>
      </c>
      <c r="E2254" s="5">
        <v>36.5</v>
      </c>
    </row>
    <row r="2255" spans="1:5">
      <c r="A2255" s="1">
        <v>39932</v>
      </c>
      <c r="B2255" s="5">
        <v>37.950000000000003</v>
      </c>
      <c r="C2255" s="5">
        <v>37.950000000000003</v>
      </c>
      <c r="D2255" s="5">
        <v>35.369999999999997</v>
      </c>
      <c r="E2255" s="5">
        <v>36.08</v>
      </c>
    </row>
    <row r="2256" spans="1:5">
      <c r="A2256" s="1">
        <v>39931</v>
      </c>
      <c r="B2256" s="5">
        <v>39.43</v>
      </c>
      <c r="C2256" s="5">
        <v>39.64</v>
      </c>
      <c r="D2256" s="5">
        <v>37.42</v>
      </c>
      <c r="E2256" s="5">
        <v>37.950000000000003</v>
      </c>
    </row>
    <row r="2257" spans="1:5">
      <c r="A2257" s="1">
        <v>39930</v>
      </c>
      <c r="B2257" s="5">
        <v>39.46</v>
      </c>
      <c r="C2257" s="5">
        <v>39.520000000000003</v>
      </c>
      <c r="D2257" s="5">
        <v>37.97</v>
      </c>
      <c r="E2257" s="5">
        <v>38.32</v>
      </c>
    </row>
    <row r="2258" spans="1:5">
      <c r="A2258" s="1">
        <v>39927</v>
      </c>
      <c r="B2258" s="5">
        <v>36.86</v>
      </c>
      <c r="C2258" s="5">
        <v>37.53</v>
      </c>
      <c r="D2258" s="5">
        <v>36.369999999999997</v>
      </c>
      <c r="E2258" s="5">
        <v>36.82</v>
      </c>
    </row>
    <row r="2259" spans="1:5">
      <c r="A2259" s="1">
        <v>39926</v>
      </c>
      <c r="B2259" s="5">
        <v>38.1</v>
      </c>
      <c r="C2259" s="5">
        <v>38.520000000000003</v>
      </c>
      <c r="D2259" s="5">
        <v>37.01</v>
      </c>
      <c r="E2259" s="5">
        <v>37.15</v>
      </c>
    </row>
    <row r="2260" spans="1:5">
      <c r="A2260" s="1">
        <v>39925</v>
      </c>
      <c r="B2260" s="5">
        <v>37.14</v>
      </c>
      <c r="C2260" s="5">
        <v>38.19</v>
      </c>
      <c r="D2260" s="5">
        <v>36.01</v>
      </c>
      <c r="E2260" s="5">
        <v>38.1</v>
      </c>
    </row>
    <row r="2261" spans="1:5">
      <c r="A2261" s="1">
        <v>39924</v>
      </c>
      <c r="B2261" s="5">
        <v>40.270000000000003</v>
      </c>
      <c r="C2261" s="5">
        <v>40.29</v>
      </c>
      <c r="D2261" s="5">
        <v>36.950000000000003</v>
      </c>
      <c r="E2261" s="5">
        <v>37.14</v>
      </c>
    </row>
    <row r="2262" spans="1:5">
      <c r="A2262" s="1">
        <v>39923</v>
      </c>
      <c r="B2262" s="5">
        <v>33.94</v>
      </c>
      <c r="C2262" s="5">
        <v>39.58</v>
      </c>
      <c r="D2262" s="5">
        <v>33.94</v>
      </c>
      <c r="E2262" s="5">
        <v>39.18</v>
      </c>
    </row>
    <row r="2263" spans="1:5">
      <c r="A2263" s="1">
        <v>39920</v>
      </c>
      <c r="B2263" s="5">
        <v>35.36</v>
      </c>
      <c r="C2263" s="5">
        <v>35.520000000000003</v>
      </c>
      <c r="D2263" s="5">
        <v>33.68</v>
      </c>
      <c r="E2263" s="5">
        <v>33.94</v>
      </c>
    </row>
    <row r="2264" spans="1:5">
      <c r="A2264" s="1">
        <v>39919</v>
      </c>
      <c r="B2264" s="5">
        <v>36.04</v>
      </c>
      <c r="C2264" s="5">
        <v>36.799999999999997</v>
      </c>
      <c r="D2264" s="5">
        <v>34.880000000000003</v>
      </c>
      <c r="E2264" s="5">
        <v>35.79</v>
      </c>
    </row>
    <row r="2265" spans="1:5">
      <c r="A2265" s="1">
        <v>39918</v>
      </c>
      <c r="B2265" s="5">
        <v>37.85</v>
      </c>
      <c r="C2265" s="5">
        <v>38.06</v>
      </c>
      <c r="D2265" s="5">
        <v>36.1</v>
      </c>
      <c r="E2265" s="5">
        <v>36.17</v>
      </c>
    </row>
    <row r="2266" spans="1:5">
      <c r="A2266" s="1">
        <v>39917</v>
      </c>
      <c r="B2266" s="5">
        <v>37.950000000000003</v>
      </c>
      <c r="C2266" s="5">
        <v>38.5</v>
      </c>
      <c r="D2266" s="5">
        <v>36.880000000000003</v>
      </c>
      <c r="E2266" s="5">
        <v>37.67</v>
      </c>
    </row>
    <row r="2267" spans="1:5">
      <c r="A2267" s="1">
        <v>39916</v>
      </c>
      <c r="B2267" s="5">
        <v>38.32</v>
      </c>
      <c r="C2267" s="5">
        <v>38.909999999999997</v>
      </c>
      <c r="D2267" s="5">
        <v>37.51</v>
      </c>
      <c r="E2267" s="5">
        <v>37.81</v>
      </c>
    </row>
    <row r="2268" spans="1:5">
      <c r="A2268" s="1">
        <v>39912</v>
      </c>
      <c r="B2268" s="5">
        <v>37.22</v>
      </c>
      <c r="C2268" s="5">
        <v>37.74</v>
      </c>
      <c r="D2268" s="5">
        <v>36.53</v>
      </c>
      <c r="E2268" s="5">
        <v>36.53</v>
      </c>
    </row>
    <row r="2269" spans="1:5">
      <c r="A2269" s="1">
        <v>39911</v>
      </c>
      <c r="B2269" s="5">
        <v>40.39</v>
      </c>
      <c r="C2269" s="5">
        <v>40.86</v>
      </c>
      <c r="D2269" s="5">
        <v>38.700000000000003</v>
      </c>
      <c r="E2269" s="5">
        <v>38.85</v>
      </c>
    </row>
    <row r="2270" spans="1:5">
      <c r="A2270" s="1">
        <v>39910</v>
      </c>
      <c r="B2270" s="5">
        <v>41.48</v>
      </c>
      <c r="C2270" s="5">
        <v>42.5</v>
      </c>
      <c r="D2270" s="5">
        <v>40.36</v>
      </c>
      <c r="E2270" s="5">
        <v>40.39</v>
      </c>
    </row>
    <row r="2271" spans="1:5">
      <c r="A2271" s="1">
        <v>39909</v>
      </c>
      <c r="B2271" s="5">
        <v>41.96</v>
      </c>
      <c r="C2271" s="5">
        <v>43.02</v>
      </c>
      <c r="D2271" s="5">
        <v>40.83</v>
      </c>
      <c r="E2271" s="5">
        <v>40.93</v>
      </c>
    </row>
    <row r="2272" spans="1:5">
      <c r="A2272" s="1">
        <v>39906</v>
      </c>
      <c r="B2272" s="5">
        <v>42.03</v>
      </c>
      <c r="C2272" s="5">
        <v>42.03</v>
      </c>
      <c r="D2272" s="5">
        <v>39.64</v>
      </c>
      <c r="E2272" s="5">
        <v>39.700000000000003</v>
      </c>
    </row>
    <row r="2273" spans="1:5">
      <c r="A2273" s="1">
        <v>39905</v>
      </c>
      <c r="B2273" s="5">
        <v>42.28</v>
      </c>
      <c r="C2273" s="5">
        <v>42.68</v>
      </c>
      <c r="D2273" s="5">
        <v>40.299999999999997</v>
      </c>
      <c r="E2273" s="5">
        <v>42.04</v>
      </c>
    </row>
    <row r="2274" spans="1:5">
      <c r="A2274" s="1">
        <v>39904</v>
      </c>
      <c r="B2274" s="5">
        <v>45.42</v>
      </c>
      <c r="C2274" s="5">
        <v>45.6</v>
      </c>
      <c r="D2274" s="5">
        <v>42.26</v>
      </c>
      <c r="E2274" s="5">
        <v>42.28</v>
      </c>
    </row>
    <row r="2275" spans="1:5">
      <c r="A2275" s="1">
        <v>39903</v>
      </c>
      <c r="B2275" s="5">
        <v>45.54</v>
      </c>
      <c r="C2275" s="5">
        <v>45.54</v>
      </c>
      <c r="D2275" s="5">
        <v>42.27</v>
      </c>
      <c r="E2275" s="5">
        <v>44.14</v>
      </c>
    </row>
    <row r="2276" spans="1:5">
      <c r="A2276" s="1">
        <v>39902</v>
      </c>
      <c r="B2276" s="5">
        <v>44.86</v>
      </c>
      <c r="C2276" s="5">
        <v>46.28</v>
      </c>
      <c r="D2276" s="5">
        <v>44.86</v>
      </c>
      <c r="E2276" s="5">
        <v>45.54</v>
      </c>
    </row>
    <row r="2277" spans="1:5">
      <c r="A2277" s="1">
        <v>39899</v>
      </c>
      <c r="B2277" s="5">
        <v>40.36</v>
      </c>
      <c r="C2277" s="5">
        <v>42.13</v>
      </c>
      <c r="D2277" s="5">
        <v>40.36</v>
      </c>
      <c r="E2277" s="5">
        <v>41.04</v>
      </c>
    </row>
    <row r="2278" spans="1:5">
      <c r="A2278" s="1">
        <v>39898</v>
      </c>
      <c r="B2278" s="5">
        <v>42.25</v>
      </c>
      <c r="C2278" s="5">
        <v>42.25</v>
      </c>
      <c r="D2278" s="5">
        <v>40.17</v>
      </c>
      <c r="E2278" s="5">
        <v>40.36</v>
      </c>
    </row>
    <row r="2279" spans="1:5">
      <c r="A2279" s="1">
        <v>39897</v>
      </c>
      <c r="B2279" s="5">
        <v>42.35</v>
      </c>
      <c r="C2279" s="5">
        <v>44.2</v>
      </c>
      <c r="D2279" s="5">
        <v>40.81</v>
      </c>
      <c r="E2279" s="5">
        <v>42.25</v>
      </c>
    </row>
    <row r="2280" spans="1:5">
      <c r="A2280" s="1">
        <v>39896</v>
      </c>
      <c r="B2280" s="5">
        <v>43.24</v>
      </c>
      <c r="C2280" s="5">
        <v>44</v>
      </c>
      <c r="D2280" s="5">
        <v>41.63</v>
      </c>
      <c r="E2280" s="5">
        <v>42.93</v>
      </c>
    </row>
    <row r="2281" spans="1:5">
      <c r="A2281" s="1">
        <v>39895</v>
      </c>
      <c r="B2281" s="5">
        <v>45.89</v>
      </c>
      <c r="C2281" s="5">
        <v>45.89</v>
      </c>
      <c r="D2281" s="5">
        <v>41.27</v>
      </c>
      <c r="E2281" s="5">
        <v>43.23</v>
      </c>
    </row>
    <row r="2282" spans="1:5">
      <c r="A2282" s="1">
        <v>39892</v>
      </c>
      <c r="B2282" s="5">
        <v>43.6</v>
      </c>
      <c r="C2282" s="5">
        <v>47.63</v>
      </c>
      <c r="D2282" s="5">
        <v>43.07</v>
      </c>
      <c r="E2282" s="5">
        <v>45.89</v>
      </c>
    </row>
    <row r="2283" spans="1:5">
      <c r="A2283" s="1">
        <v>39891</v>
      </c>
      <c r="B2283" s="5">
        <v>40.06</v>
      </c>
      <c r="C2283" s="5">
        <v>44.17</v>
      </c>
      <c r="D2283" s="5">
        <v>38.79</v>
      </c>
      <c r="E2283" s="5">
        <v>43.68</v>
      </c>
    </row>
    <row r="2284" spans="1:5">
      <c r="A2284" s="1">
        <v>39890</v>
      </c>
      <c r="B2284" s="5">
        <v>41.14</v>
      </c>
      <c r="C2284" s="5">
        <v>42.39</v>
      </c>
      <c r="D2284" s="5">
        <v>38.979999999999997</v>
      </c>
      <c r="E2284" s="5">
        <v>40.06</v>
      </c>
    </row>
    <row r="2285" spans="1:5">
      <c r="A2285" s="1">
        <v>39889</v>
      </c>
      <c r="B2285" s="5">
        <v>44.23</v>
      </c>
      <c r="C2285" s="5">
        <v>44.59</v>
      </c>
      <c r="D2285" s="5">
        <v>40.74</v>
      </c>
      <c r="E2285" s="5">
        <v>40.799999999999997</v>
      </c>
    </row>
    <row r="2286" spans="1:5">
      <c r="A2286" s="1">
        <v>39888</v>
      </c>
      <c r="B2286" s="5">
        <v>42.36</v>
      </c>
      <c r="C2286" s="5">
        <v>44.23</v>
      </c>
      <c r="D2286" s="5">
        <v>42.36</v>
      </c>
      <c r="E2286" s="5">
        <v>43.74</v>
      </c>
    </row>
    <row r="2287" spans="1:5">
      <c r="A2287" s="1">
        <v>39885</v>
      </c>
      <c r="B2287" s="5">
        <v>40.99</v>
      </c>
      <c r="C2287" s="5">
        <v>43.52</v>
      </c>
      <c r="D2287" s="5">
        <v>40.03</v>
      </c>
      <c r="E2287" s="5">
        <v>42.36</v>
      </c>
    </row>
    <row r="2288" spans="1:5">
      <c r="A2288" s="1">
        <v>39884</v>
      </c>
      <c r="B2288" s="5">
        <v>43.53</v>
      </c>
      <c r="C2288" s="5">
        <v>43.98</v>
      </c>
      <c r="D2288" s="5">
        <v>40.75</v>
      </c>
      <c r="E2288" s="5">
        <v>41.18</v>
      </c>
    </row>
    <row r="2289" spans="1:5">
      <c r="A2289" s="1">
        <v>39883</v>
      </c>
      <c r="B2289" s="5">
        <v>43.35</v>
      </c>
      <c r="C2289" s="5">
        <v>44.26</v>
      </c>
      <c r="D2289" s="5">
        <v>42.36</v>
      </c>
      <c r="E2289" s="5">
        <v>43.61</v>
      </c>
    </row>
    <row r="2290" spans="1:5">
      <c r="A2290" s="1">
        <v>39882</v>
      </c>
      <c r="B2290" s="5">
        <v>49.68</v>
      </c>
      <c r="C2290" s="5">
        <v>49.68</v>
      </c>
      <c r="D2290" s="5">
        <v>43.88</v>
      </c>
      <c r="E2290" s="5">
        <v>44.37</v>
      </c>
    </row>
    <row r="2291" spans="1:5">
      <c r="A2291" s="1">
        <v>39881</v>
      </c>
      <c r="B2291" s="5">
        <v>49.35</v>
      </c>
      <c r="C2291" s="5">
        <v>51.34</v>
      </c>
      <c r="D2291" s="5">
        <v>48.4</v>
      </c>
      <c r="E2291" s="5">
        <v>49.68</v>
      </c>
    </row>
    <row r="2292" spans="1:5">
      <c r="A2292" s="1">
        <v>39878</v>
      </c>
      <c r="B2292" s="5">
        <v>50.17</v>
      </c>
      <c r="C2292" s="5">
        <v>51.95</v>
      </c>
      <c r="D2292" s="5">
        <v>47.65</v>
      </c>
      <c r="E2292" s="5">
        <v>49.33</v>
      </c>
    </row>
    <row r="2293" spans="1:5">
      <c r="A2293" s="1">
        <v>39877</v>
      </c>
      <c r="B2293" s="5">
        <v>47.56</v>
      </c>
      <c r="C2293" s="5">
        <v>51.95</v>
      </c>
      <c r="D2293" s="5">
        <v>46.98</v>
      </c>
      <c r="E2293" s="5">
        <v>50.17</v>
      </c>
    </row>
    <row r="2294" spans="1:5">
      <c r="A2294" s="1">
        <v>39876</v>
      </c>
      <c r="B2294" s="5">
        <v>48.02</v>
      </c>
      <c r="C2294" s="5">
        <v>48.83</v>
      </c>
      <c r="D2294" s="5">
        <v>45.02</v>
      </c>
      <c r="E2294" s="5">
        <v>47.56</v>
      </c>
    </row>
    <row r="2295" spans="1:5">
      <c r="A2295" s="1">
        <v>39875</v>
      </c>
      <c r="B2295" s="5">
        <v>52.65</v>
      </c>
      <c r="C2295" s="5">
        <v>52.76</v>
      </c>
      <c r="D2295" s="5">
        <v>48.5</v>
      </c>
      <c r="E2295" s="5">
        <v>50.93</v>
      </c>
    </row>
    <row r="2296" spans="1:5">
      <c r="A2296" s="1">
        <v>39874</v>
      </c>
      <c r="B2296" s="5">
        <v>49.96</v>
      </c>
      <c r="C2296" s="5">
        <v>53.25</v>
      </c>
      <c r="D2296" s="5">
        <v>48.35</v>
      </c>
      <c r="E2296" s="5">
        <v>52.65</v>
      </c>
    </row>
    <row r="2297" spans="1:5">
      <c r="A2297" s="1">
        <v>39871</v>
      </c>
      <c r="B2297" s="5">
        <v>44.66</v>
      </c>
      <c r="C2297" s="5">
        <v>47.34</v>
      </c>
      <c r="D2297" s="5">
        <v>44.46</v>
      </c>
      <c r="E2297" s="5">
        <v>46.35</v>
      </c>
    </row>
    <row r="2298" spans="1:5">
      <c r="A2298" s="1">
        <v>39870</v>
      </c>
      <c r="B2298" s="5">
        <v>43.75</v>
      </c>
      <c r="C2298" s="5">
        <v>45.33</v>
      </c>
      <c r="D2298" s="5">
        <v>41.91</v>
      </c>
      <c r="E2298" s="5">
        <v>44.66</v>
      </c>
    </row>
    <row r="2299" spans="1:5">
      <c r="A2299" s="1">
        <v>39869</v>
      </c>
      <c r="B2299" s="5">
        <v>45.73</v>
      </c>
      <c r="C2299" s="5">
        <v>47.23</v>
      </c>
      <c r="D2299" s="5">
        <v>42.84</v>
      </c>
      <c r="E2299" s="5">
        <v>44.67</v>
      </c>
    </row>
    <row r="2300" spans="1:5">
      <c r="A2300" s="1">
        <v>39868</v>
      </c>
      <c r="B2300" s="5">
        <v>52.5</v>
      </c>
      <c r="C2300" s="5">
        <v>52.56</v>
      </c>
      <c r="D2300" s="5">
        <v>44.28</v>
      </c>
      <c r="E2300" s="5">
        <v>45.49</v>
      </c>
    </row>
    <row r="2301" spans="1:5">
      <c r="A2301" s="1">
        <v>39867</v>
      </c>
      <c r="B2301" s="5">
        <v>49.3</v>
      </c>
      <c r="C2301" s="5">
        <v>53.16</v>
      </c>
      <c r="D2301" s="5">
        <v>48.97</v>
      </c>
      <c r="E2301" s="5">
        <v>52.62</v>
      </c>
    </row>
    <row r="2302" spans="1:5">
      <c r="A2302" s="1">
        <v>39864</v>
      </c>
      <c r="B2302" s="5">
        <v>47.08</v>
      </c>
      <c r="C2302" s="5">
        <v>52.04</v>
      </c>
      <c r="D2302" s="5">
        <v>47.08</v>
      </c>
      <c r="E2302" s="5">
        <v>49.3</v>
      </c>
    </row>
    <row r="2303" spans="1:5">
      <c r="A2303" s="1">
        <v>39863</v>
      </c>
      <c r="B2303" s="5">
        <v>48.54</v>
      </c>
      <c r="C2303" s="5">
        <v>48.54</v>
      </c>
      <c r="D2303" s="5">
        <v>44.81</v>
      </c>
      <c r="E2303" s="5">
        <v>47.08</v>
      </c>
    </row>
    <row r="2304" spans="1:5">
      <c r="A2304" s="1">
        <v>39862</v>
      </c>
      <c r="B2304" s="5">
        <v>48.66</v>
      </c>
      <c r="C2304" s="5">
        <v>50.29</v>
      </c>
      <c r="D2304" s="5">
        <v>46</v>
      </c>
      <c r="E2304" s="5">
        <v>48.46</v>
      </c>
    </row>
    <row r="2305" spans="1:5">
      <c r="A2305" s="1">
        <v>39861</v>
      </c>
      <c r="B2305" s="5">
        <v>48.14</v>
      </c>
      <c r="C2305" s="5">
        <v>51.18</v>
      </c>
      <c r="D2305" s="5">
        <v>46.96</v>
      </c>
      <c r="E2305" s="5">
        <v>48.66</v>
      </c>
    </row>
    <row r="2306" spans="1:5">
      <c r="A2306" s="1">
        <v>39857</v>
      </c>
      <c r="B2306" s="5">
        <v>41.6</v>
      </c>
      <c r="C2306" s="5">
        <v>43.02</v>
      </c>
      <c r="D2306" s="5">
        <v>40.729999999999997</v>
      </c>
      <c r="E2306" s="5">
        <v>42.93</v>
      </c>
    </row>
    <row r="2307" spans="1:5">
      <c r="A2307" s="1">
        <v>39856</v>
      </c>
      <c r="B2307" s="5">
        <v>44.52</v>
      </c>
      <c r="C2307" s="5">
        <v>47.58</v>
      </c>
      <c r="D2307" s="5">
        <v>41.21</v>
      </c>
      <c r="E2307" s="5">
        <v>41.25</v>
      </c>
    </row>
    <row r="2308" spans="1:5">
      <c r="A2308" s="1">
        <v>39855</v>
      </c>
      <c r="B2308" s="5">
        <v>46.67</v>
      </c>
      <c r="C2308" s="5">
        <v>46.67</v>
      </c>
      <c r="D2308" s="5">
        <v>44.5</v>
      </c>
      <c r="E2308" s="5">
        <v>44.53</v>
      </c>
    </row>
    <row r="2309" spans="1:5">
      <c r="A2309" s="1">
        <v>39854</v>
      </c>
      <c r="B2309" s="5">
        <v>45.14</v>
      </c>
      <c r="C2309" s="5">
        <v>48.12</v>
      </c>
      <c r="D2309" s="5">
        <v>44.18</v>
      </c>
      <c r="E2309" s="5">
        <v>46.67</v>
      </c>
    </row>
    <row r="2310" spans="1:5">
      <c r="A2310" s="1">
        <v>39853</v>
      </c>
      <c r="B2310" s="5">
        <v>45.4</v>
      </c>
      <c r="C2310" s="5">
        <v>45.45</v>
      </c>
      <c r="D2310" s="5">
        <v>43.04</v>
      </c>
      <c r="E2310" s="5">
        <v>43.64</v>
      </c>
    </row>
    <row r="2311" spans="1:5">
      <c r="A2311" s="1">
        <v>39850</v>
      </c>
      <c r="B2311" s="5">
        <v>43.71</v>
      </c>
      <c r="C2311" s="5">
        <v>43.71</v>
      </c>
      <c r="D2311" s="5">
        <v>41.2</v>
      </c>
      <c r="E2311" s="5">
        <v>43.37</v>
      </c>
    </row>
    <row r="2312" spans="1:5">
      <c r="A2312" s="1">
        <v>39849</v>
      </c>
      <c r="B2312" s="5">
        <v>43.83</v>
      </c>
      <c r="C2312" s="5">
        <v>46.23</v>
      </c>
      <c r="D2312" s="5">
        <v>42.32</v>
      </c>
      <c r="E2312" s="5">
        <v>43.73</v>
      </c>
    </row>
    <row r="2313" spans="1:5">
      <c r="A2313" s="1">
        <v>39848</v>
      </c>
      <c r="B2313" s="5">
        <v>43.06</v>
      </c>
      <c r="C2313" s="5">
        <v>44.52</v>
      </c>
      <c r="D2313" s="5">
        <v>41.39</v>
      </c>
      <c r="E2313" s="5">
        <v>43.85</v>
      </c>
    </row>
    <row r="2314" spans="1:5">
      <c r="A2314" s="1">
        <v>39847</v>
      </c>
      <c r="B2314" s="5">
        <v>45.52</v>
      </c>
      <c r="C2314" s="5">
        <v>45.52</v>
      </c>
      <c r="D2314" s="5">
        <v>42.43</v>
      </c>
      <c r="E2314" s="5">
        <v>43.06</v>
      </c>
    </row>
    <row r="2315" spans="1:5">
      <c r="A2315" s="1">
        <v>39846</v>
      </c>
      <c r="B2315" s="5">
        <v>49.42</v>
      </c>
      <c r="C2315" s="5">
        <v>49.54</v>
      </c>
      <c r="D2315" s="5">
        <v>45.26</v>
      </c>
      <c r="E2315" s="5">
        <v>45.52</v>
      </c>
    </row>
    <row r="2316" spans="1:5">
      <c r="A2316" s="1">
        <v>39843</v>
      </c>
      <c r="B2316" s="5">
        <v>42.63</v>
      </c>
      <c r="C2316" s="5">
        <v>45.53</v>
      </c>
      <c r="D2316" s="5">
        <v>42.09</v>
      </c>
      <c r="E2316" s="5">
        <v>44.84</v>
      </c>
    </row>
    <row r="2317" spans="1:5">
      <c r="A2317" s="1">
        <v>39842</v>
      </c>
      <c r="B2317" s="5">
        <v>41.34</v>
      </c>
      <c r="C2317" s="5">
        <v>43.03</v>
      </c>
      <c r="D2317" s="5">
        <v>41.12</v>
      </c>
      <c r="E2317" s="5">
        <v>42.63</v>
      </c>
    </row>
    <row r="2318" spans="1:5">
      <c r="A2318" s="1">
        <v>39841</v>
      </c>
      <c r="B2318" s="5">
        <v>42.25</v>
      </c>
      <c r="C2318" s="5">
        <v>42.25</v>
      </c>
      <c r="D2318" s="5">
        <v>38.090000000000003</v>
      </c>
      <c r="E2318" s="5">
        <v>39.659999999999997</v>
      </c>
    </row>
    <row r="2319" spans="1:5">
      <c r="A2319" s="1">
        <v>39840</v>
      </c>
      <c r="B2319" s="5">
        <v>45.11</v>
      </c>
      <c r="C2319" s="5">
        <v>45.93</v>
      </c>
      <c r="D2319" s="5">
        <v>42.2</v>
      </c>
      <c r="E2319" s="5">
        <v>42.25</v>
      </c>
    </row>
    <row r="2320" spans="1:5">
      <c r="A2320" s="1">
        <v>39839</v>
      </c>
      <c r="B2320" s="5">
        <v>47.89</v>
      </c>
      <c r="C2320" s="5">
        <v>47.93</v>
      </c>
      <c r="D2320" s="5">
        <v>44.29</v>
      </c>
      <c r="E2320" s="5">
        <v>45.69</v>
      </c>
    </row>
    <row r="2321" spans="1:5">
      <c r="A2321" s="1">
        <v>39836</v>
      </c>
      <c r="B2321" s="5">
        <v>50.39</v>
      </c>
      <c r="C2321" s="5">
        <v>51.11</v>
      </c>
      <c r="D2321" s="5">
        <v>46.43</v>
      </c>
      <c r="E2321" s="5">
        <v>47.27</v>
      </c>
    </row>
    <row r="2322" spans="1:5">
      <c r="A2322" s="1">
        <v>39835</v>
      </c>
      <c r="B2322" s="5">
        <v>50.65</v>
      </c>
      <c r="C2322" s="5">
        <v>51.76</v>
      </c>
      <c r="D2322" s="5">
        <v>46.51</v>
      </c>
      <c r="E2322" s="5">
        <v>47.29</v>
      </c>
    </row>
    <row r="2323" spans="1:5">
      <c r="A2323" s="1">
        <v>39834</v>
      </c>
      <c r="B2323" s="5">
        <v>51.52</v>
      </c>
      <c r="C2323" s="5">
        <v>54.12</v>
      </c>
      <c r="D2323" s="5">
        <v>46.15</v>
      </c>
      <c r="E2323" s="5">
        <v>46.42</v>
      </c>
    </row>
    <row r="2324" spans="1:5">
      <c r="A2324" s="1">
        <v>39833</v>
      </c>
      <c r="B2324" s="5">
        <v>50.12</v>
      </c>
      <c r="C2324" s="5">
        <v>57.36</v>
      </c>
      <c r="D2324" s="5">
        <v>49.27</v>
      </c>
      <c r="E2324" s="5">
        <v>56.65</v>
      </c>
    </row>
    <row r="2325" spans="1:5">
      <c r="A2325" s="1">
        <v>39829</v>
      </c>
      <c r="B2325" s="5">
        <v>51</v>
      </c>
      <c r="C2325" s="5">
        <v>51</v>
      </c>
      <c r="D2325" s="5">
        <v>45.96</v>
      </c>
      <c r="E2325" s="5">
        <v>46.11</v>
      </c>
    </row>
    <row r="2326" spans="1:5">
      <c r="A2326" s="1">
        <v>39828</v>
      </c>
      <c r="B2326" s="5">
        <v>49.14</v>
      </c>
      <c r="C2326" s="5">
        <v>55.16</v>
      </c>
      <c r="D2326" s="5">
        <v>49.14</v>
      </c>
      <c r="E2326" s="5">
        <v>51</v>
      </c>
    </row>
    <row r="2327" spans="1:5">
      <c r="A2327" s="1">
        <v>39827</v>
      </c>
      <c r="B2327" s="5">
        <v>46.24</v>
      </c>
      <c r="C2327" s="5">
        <v>51.55</v>
      </c>
      <c r="D2327" s="5">
        <v>46.14</v>
      </c>
      <c r="E2327" s="5">
        <v>49.14</v>
      </c>
    </row>
    <row r="2328" spans="1:5">
      <c r="A2328" s="1">
        <v>39826</v>
      </c>
      <c r="B2328" s="5">
        <v>45.84</v>
      </c>
      <c r="C2328" s="5">
        <v>47.08</v>
      </c>
      <c r="D2328" s="5">
        <v>43.23</v>
      </c>
      <c r="E2328" s="5">
        <v>43.27</v>
      </c>
    </row>
    <row r="2329" spans="1:5">
      <c r="A2329" s="1">
        <v>39825</v>
      </c>
      <c r="B2329" s="5">
        <v>42.06</v>
      </c>
      <c r="C2329" s="5">
        <v>46.62</v>
      </c>
      <c r="D2329" s="5">
        <v>41.94</v>
      </c>
      <c r="E2329" s="5">
        <v>45.84</v>
      </c>
    </row>
    <row r="2330" spans="1:5">
      <c r="A2330" s="1">
        <v>39822</v>
      </c>
      <c r="B2330" s="5">
        <v>41.18</v>
      </c>
      <c r="C2330" s="5">
        <v>43.13</v>
      </c>
      <c r="D2330" s="5">
        <v>41.05</v>
      </c>
      <c r="E2330" s="5">
        <v>42.82</v>
      </c>
    </row>
    <row r="2331" spans="1:5">
      <c r="A2331" s="1">
        <v>39821</v>
      </c>
      <c r="B2331" s="5">
        <v>43.38</v>
      </c>
      <c r="C2331" s="5">
        <v>44.6</v>
      </c>
      <c r="D2331" s="5">
        <v>42.56</v>
      </c>
      <c r="E2331" s="5">
        <v>42.56</v>
      </c>
    </row>
    <row r="2332" spans="1:5">
      <c r="A2332" s="1">
        <v>39820</v>
      </c>
      <c r="B2332" s="5">
        <v>40.29</v>
      </c>
      <c r="C2332" s="5">
        <v>43.82</v>
      </c>
      <c r="D2332" s="5">
        <v>40.119999999999997</v>
      </c>
      <c r="E2332" s="5">
        <v>43.39</v>
      </c>
    </row>
    <row r="2333" spans="1:5">
      <c r="A2333" s="1">
        <v>39819</v>
      </c>
      <c r="B2333" s="5">
        <v>38.06</v>
      </c>
      <c r="C2333" s="5">
        <v>39.33</v>
      </c>
      <c r="D2333" s="5">
        <v>37.340000000000003</v>
      </c>
      <c r="E2333" s="5">
        <v>38.56</v>
      </c>
    </row>
    <row r="2334" spans="1:5">
      <c r="A2334" s="1">
        <v>39818</v>
      </c>
      <c r="B2334" s="5">
        <v>39.24</v>
      </c>
      <c r="C2334" s="5">
        <v>40.22</v>
      </c>
      <c r="D2334" s="5">
        <v>38.299999999999997</v>
      </c>
      <c r="E2334" s="5">
        <v>39.08</v>
      </c>
    </row>
    <row r="2335" spans="1:5">
      <c r="A2335" s="1">
        <v>39815</v>
      </c>
      <c r="B2335" s="5">
        <v>39.58</v>
      </c>
      <c r="C2335" s="5">
        <v>39.82</v>
      </c>
      <c r="D2335" s="5">
        <v>36.880000000000003</v>
      </c>
      <c r="E2335" s="5">
        <v>39.19</v>
      </c>
    </row>
    <row r="2336" spans="1:5">
      <c r="A2336" s="1">
        <v>39813</v>
      </c>
      <c r="B2336" s="5">
        <v>41.63</v>
      </c>
      <c r="C2336" s="5">
        <v>41.63</v>
      </c>
      <c r="D2336" s="5">
        <v>37.96</v>
      </c>
      <c r="E2336" s="5">
        <v>40</v>
      </c>
    </row>
    <row r="2337" spans="1:5">
      <c r="A2337" s="1">
        <v>39812</v>
      </c>
      <c r="B2337" s="5">
        <v>43.99</v>
      </c>
      <c r="C2337" s="5">
        <v>44.29</v>
      </c>
      <c r="D2337" s="5">
        <v>41.63</v>
      </c>
      <c r="E2337" s="5">
        <v>41.63</v>
      </c>
    </row>
    <row r="2338" spans="1:5">
      <c r="A2338" s="1">
        <v>39811</v>
      </c>
      <c r="B2338" s="5">
        <v>43.35</v>
      </c>
      <c r="C2338" s="5">
        <v>46.24</v>
      </c>
      <c r="D2338" s="5">
        <v>42.16</v>
      </c>
      <c r="E2338" s="5">
        <v>43.9</v>
      </c>
    </row>
    <row r="2339" spans="1:5">
      <c r="A2339" s="1">
        <v>39808</v>
      </c>
      <c r="B2339" s="5">
        <v>44.27</v>
      </c>
      <c r="C2339" s="5">
        <v>44.36</v>
      </c>
      <c r="D2339" s="5">
        <v>42.92</v>
      </c>
      <c r="E2339" s="5">
        <v>43.38</v>
      </c>
    </row>
    <row r="2340" spans="1:5">
      <c r="A2340" s="1">
        <v>39806</v>
      </c>
      <c r="B2340" s="5">
        <v>45.02</v>
      </c>
      <c r="C2340" s="5">
        <v>45.02</v>
      </c>
      <c r="D2340" s="5">
        <v>44.15</v>
      </c>
      <c r="E2340" s="5">
        <v>44.21</v>
      </c>
    </row>
    <row r="2341" spans="1:5">
      <c r="A2341" s="1">
        <v>39805</v>
      </c>
      <c r="B2341" s="5">
        <v>43.19</v>
      </c>
      <c r="C2341" s="5">
        <v>45.39</v>
      </c>
      <c r="D2341" s="5">
        <v>41.68</v>
      </c>
      <c r="E2341" s="5">
        <v>45.02</v>
      </c>
    </row>
    <row r="2342" spans="1:5">
      <c r="A2342" s="1">
        <v>39804</v>
      </c>
      <c r="B2342" s="5">
        <v>44.93</v>
      </c>
      <c r="C2342" s="5">
        <v>46.69</v>
      </c>
      <c r="D2342" s="5">
        <v>42.75</v>
      </c>
      <c r="E2342" s="5">
        <v>44.56</v>
      </c>
    </row>
    <row r="2343" spans="1:5">
      <c r="A2343" s="1">
        <v>39801</v>
      </c>
      <c r="B2343" s="5">
        <v>46.01</v>
      </c>
      <c r="C2343" s="5">
        <v>46.01</v>
      </c>
      <c r="D2343" s="5">
        <v>41.29</v>
      </c>
      <c r="E2343" s="5">
        <v>44.93</v>
      </c>
    </row>
    <row r="2344" spans="1:5">
      <c r="A2344" s="1">
        <v>39800</v>
      </c>
      <c r="B2344" s="5">
        <v>49.84</v>
      </c>
      <c r="C2344" s="5">
        <v>49.84</v>
      </c>
      <c r="D2344" s="5">
        <v>44.5</v>
      </c>
      <c r="E2344" s="5">
        <v>47.34</v>
      </c>
    </row>
    <row r="2345" spans="1:5">
      <c r="A2345" s="1">
        <v>39799</v>
      </c>
      <c r="B2345" s="5">
        <v>52</v>
      </c>
      <c r="C2345" s="5">
        <v>52.19</v>
      </c>
      <c r="D2345" s="5">
        <v>49.36</v>
      </c>
      <c r="E2345" s="5">
        <v>49.84</v>
      </c>
    </row>
    <row r="2346" spans="1:5">
      <c r="A2346" s="1">
        <v>39798</v>
      </c>
      <c r="B2346" s="5">
        <v>56.76</v>
      </c>
      <c r="C2346" s="5">
        <v>56.76</v>
      </c>
      <c r="D2346" s="5">
        <v>50.91</v>
      </c>
      <c r="E2346" s="5">
        <v>52.37</v>
      </c>
    </row>
    <row r="2347" spans="1:5">
      <c r="A2347" s="1">
        <v>39797</v>
      </c>
      <c r="B2347" s="5">
        <v>55.68</v>
      </c>
      <c r="C2347" s="5">
        <v>58.49</v>
      </c>
      <c r="D2347" s="5">
        <v>55.68</v>
      </c>
      <c r="E2347" s="5">
        <v>56.76</v>
      </c>
    </row>
    <row r="2348" spans="1:5">
      <c r="A2348" s="1">
        <v>39794</v>
      </c>
      <c r="B2348" s="5">
        <v>55.78</v>
      </c>
      <c r="C2348" s="5">
        <v>58.84</v>
      </c>
      <c r="D2348" s="5">
        <v>54.26</v>
      </c>
      <c r="E2348" s="5">
        <v>54.28</v>
      </c>
    </row>
    <row r="2349" spans="1:5">
      <c r="A2349" s="1">
        <v>39793</v>
      </c>
      <c r="B2349" s="5">
        <v>55.08</v>
      </c>
      <c r="C2349" s="5">
        <v>56.44</v>
      </c>
      <c r="D2349" s="5">
        <v>52.94</v>
      </c>
      <c r="E2349" s="5">
        <v>55.78</v>
      </c>
    </row>
    <row r="2350" spans="1:5">
      <c r="A2350" s="1">
        <v>39792</v>
      </c>
      <c r="B2350" s="5">
        <v>58.91</v>
      </c>
      <c r="C2350" s="5">
        <v>58.91</v>
      </c>
      <c r="D2350" s="5">
        <v>53.79</v>
      </c>
      <c r="E2350" s="5">
        <v>55.73</v>
      </c>
    </row>
    <row r="2351" spans="1:5">
      <c r="A2351" s="1">
        <v>39791</v>
      </c>
      <c r="B2351" s="5">
        <v>59.48</v>
      </c>
      <c r="C2351" s="5">
        <v>59.57</v>
      </c>
      <c r="D2351" s="5">
        <v>56.37</v>
      </c>
      <c r="E2351" s="5">
        <v>58.91</v>
      </c>
    </row>
    <row r="2352" spans="1:5">
      <c r="A2352" s="1">
        <v>39790</v>
      </c>
      <c r="B2352" s="5">
        <v>58.86</v>
      </c>
      <c r="C2352" s="5">
        <v>59.87</v>
      </c>
      <c r="D2352" s="5">
        <v>57.35</v>
      </c>
      <c r="E2352" s="5">
        <v>58.49</v>
      </c>
    </row>
    <row r="2353" spans="1:5">
      <c r="A2353" s="1">
        <v>39787</v>
      </c>
      <c r="B2353" s="5">
        <v>63.64</v>
      </c>
      <c r="C2353" s="5">
        <v>66.540000000000006</v>
      </c>
      <c r="D2353" s="5">
        <v>59.26</v>
      </c>
      <c r="E2353" s="5">
        <v>59.93</v>
      </c>
    </row>
    <row r="2354" spans="1:5">
      <c r="A2354" s="1">
        <v>39786</v>
      </c>
      <c r="B2354" s="5">
        <v>62.19</v>
      </c>
      <c r="C2354" s="5">
        <v>65.08</v>
      </c>
      <c r="D2354" s="5">
        <v>60.21</v>
      </c>
      <c r="E2354" s="5">
        <v>63.64</v>
      </c>
    </row>
    <row r="2355" spans="1:5">
      <c r="A2355" s="1">
        <v>39785</v>
      </c>
      <c r="B2355" s="5">
        <v>62.98</v>
      </c>
      <c r="C2355" s="5">
        <v>65.37</v>
      </c>
      <c r="D2355" s="5">
        <v>60.18</v>
      </c>
      <c r="E2355" s="5">
        <v>60.72</v>
      </c>
    </row>
    <row r="2356" spans="1:5">
      <c r="A2356" s="1">
        <v>39784</v>
      </c>
      <c r="B2356" s="5">
        <v>66.680000000000007</v>
      </c>
      <c r="C2356" s="5">
        <v>67.010000000000005</v>
      </c>
      <c r="D2356" s="5">
        <v>62.31</v>
      </c>
      <c r="E2356" s="5">
        <v>62.98</v>
      </c>
    </row>
    <row r="2357" spans="1:5">
      <c r="A2357" s="1">
        <v>39783</v>
      </c>
      <c r="B2357" s="5">
        <v>60.47</v>
      </c>
      <c r="C2357" s="5">
        <v>68.599999999999994</v>
      </c>
      <c r="D2357" s="5">
        <v>60.36</v>
      </c>
      <c r="E2357" s="5">
        <v>68.510000000000005</v>
      </c>
    </row>
    <row r="2358" spans="1:5">
      <c r="A2358" s="1">
        <v>39780</v>
      </c>
      <c r="B2358" s="5">
        <v>56.02</v>
      </c>
      <c r="C2358" s="5">
        <v>56.82</v>
      </c>
      <c r="D2358" s="5">
        <v>50.5</v>
      </c>
      <c r="E2358" s="5">
        <v>55.28</v>
      </c>
    </row>
    <row r="2359" spans="1:5">
      <c r="A2359" s="1">
        <v>39778</v>
      </c>
      <c r="B2359" s="5">
        <v>60.9</v>
      </c>
      <c r="C2359" s="5">
        <v>62.5</v>
      </c>
      <c r="D2359" s="5">
        <v>54.62</v>
      </c>
      <c r="E2359" s="5">
        <v>54.92</v>
      </c>
    </row>
    <row r="2360" spans="1:5">
      <c r="A2360" s="1">
        <v>39777</v>
      </c>
      <c r="B2360" s="5">
        <v>64.760000000000005</v>
      </c>
      <c r="C2360" s="5">
        <v>65.489999999999995</v>
      </c>
      <c r="D2360" s="5">
        <v>60.25</v>
      </c>
      <c r="E2360" s="5">
        <v>60.9</v>
      </c>
    </row>
    <row r="2361" spans="1:5">
      <c r="A2361" s="1">
        <v>39776</v>
      </c>
      <c r="B2361" s="5">
        <v>71.19</v>
      </c>
      <c r="C2361" s="5">
        <v>71.349999999999994</v>
      </c>
      <c r="D2361" s="5">
        <v>61.81</v>
      </c>
      <c r="E2361" s="5">
        <v>64.7</v>
      </c>
    </row>
    <row r="2362" spans="1:5">
      <c r="A2362" s="1">
        <v>39773</v>
      </c>
      <c r="B2362" s="5">
        <v>80.739999999999995</v>
      </c>
      <c r="C2362" s="5">
        <v>80.739999999999995</v>
      </c>
      <c r="D2362" s="5">
        <v>71.63</v>
      </c>
      <c r="E2362" s="5">
        <v>72.67</v>
      </c>
    </row>
    <row r="2363" spans="1:5">
      <c r="A2363" s="1">
        <v>39772</v>
      </c>
      <c r="B2363" s="5">
        <v>74.260000000000005</v>
      </c>
      <c r="C2363" s="5">
        <v>81.48</v>
      </c>
      <c r="D2363" s="5">
        <v>72.760000000000005</v>
      </c>
      <c r="E2363" s="5">
        <v>80.86</v>
      </c>
    </row>
    <row r="2364" spans="1:5">
      <c r="A2364" s="1">
        <v>39771</v>
      </c>
      <c r="B2364" s="5">
        <v>68.459999999999994</v>
      </c>
      <c r="C2364" s="5">
        <v>75</v>
      </c>
      <c r="D2364" s="5">
        <v>67.34</v>
      </c>
      <c r="E2364" s="5">
        <v>74.260000000000005</v>
      </c>
    </row>
    <row r="2365" spans="1:5">
      <c r="A2365" s="1">
        <v>39770</v>
      </c>
      <c r="B2365" s="5">
        <v>70.09</v>
      </c>
      <c r="C2365" s="5">
        <v>73.13</v>
      </c>
      <c r="D2365" s="5">
        <v>67.180000000000007</v>
      </c>
      <c r="E2365" s="5">
        <v>67.64</v>
      </c>
    </row>
    <row r="2366" spans="1:5">
      <c r="A2366" s="1">
        <v>39769</v>
      </c>
      <c r="B2366" s="5">
        <v>69.569999999999993</v>
      </c>
      <c r="C2366" s="5">
        <v>69.59</v>
      </c>
      <c r="D2366" s="5">
        <v>65.099999999999994</v>
      </c>
      <c r="E2366" s="5">
        <v>69.150000000000006</v>
      </c>
    </row>
    <row r="2367" spans="1:5">
      <c r="A2367" s="1">
        <v>39766</v>
      </c>
      <c r="B2367" s="5">
        <v>62.6</v>
      </c>
      <c r="C2367" s="5">
        <v>66.31</v>
      </c>
      <c r="D2367" s="5">
        <v>59.75</v>
      </c>
      <c r="E2367" s="5">
        <v>66.31</v>
      </c>
    </row>
    <row r="2368" spans="1:5">
      <c r="A2368" s="1">
        <v>39765</v>
      </c>
      <c r="B2368" s="5">
        <v>66.45</v>
      </c>
      <c r="C2368" s="5">
        <v>69.989999999999995</v>
      </c>
      <c r="D2368" s="5">
        <v>58.66</v>
      </c>
      <c r="E2368" s="5">
        <v>59.83</v>
      </c>
    </row>
    <row r="2369" spans="1:5">
      <c r="A2369" s="1">
        <v>39764</v>
      </c>
      <c r="B2369" s="5">
        <v>61.52</v>
      </c>
      <c r="C2369" s="5">
        <v>67.19</v>
      </c>
      <c r="D2369" s="5">
        <v>61.52</v>
      </c>
      <c r="E2369" s="5">
        <v>66.459999999999994</v>
      </c>
    </row>
    <row r="2370" spans="1:5">
      <c r="A2370" s="1">
        <v>39763</v>
      </c>
      <c r="B2370" s="5">
        <v>59.98</v>
      </c>
      <c r="C2370" s="5">
        <v>64.73</v>
      </c>
      <c r="D2370" s="5">
        <v>58.58</v>
      </c>
      <c r="E2370" s="5">
        <v>61.44</v>
      </c>
    </row>
    <row r="2371" spans="1:5">
      <c r="A2371" s="1">
        <v>39762</v>
      </c>
      <c r="B2371" s="5">
        <v>56.09</v>
      </c>
      <c r="C2371" s="5">
        <v>62.09</v>
      </c>
      <c r="D2371" s="5">
        <v>54.63</v>
      </c>
      <c r="E2371" s="5">
        <v>59.98</v>
      </c>
    </row>
    <row r="2372" spans="1:5">
      <c r="A2372" s="1">
        <v>39759</v>
      </c>
      <c r="B2372" s="5">
        <v>63.68</v>
      </c>
      <c r="C2372" s="5">
        <v>63.68</v>
      </c>
      <c r="D2372" s="5">
        <v>56.03</v>
      </c>
      <c r="E2372" s="5">
        <v>56.1</v>
      </c>
    </row>
    <row r="2373" spans="1:5">
      <c r="A2373" s="1">
        <v>39758</v>
      </c>
      <c r="B2373" s="5">
        <v>56.71</v>
      </c>
      <c r="C2373" s="5">
        <v>64.78</v>
      </c>
      <c r="D2373" s="5">
        <v>55.6</v>
      </c>
      <c r="E2373" s="5">
        <v>63.68</v>
      </c>
    </row>
    <row r="2374" spans="1:5">
      <c r="A2374" s="1">
        <v>39757</v>
      </c>
      <c r="B2374" s="5">
        <v>47.73</v>
      </c>
      <c r="C2374" s="5">
        <v>55.62</v>
      </c>
      <c r="D2374" s="5">
        <v>46.87</v>
      </c>
      <c r="E2374" s="5">
        <v>54.56</v>
      </c>
    </row>
    <row r="2375" spans="1:5">
      <c r="A2375" s="1">
        <v>39756</v>
      </c>
      <c r="B2375" s="5">
        <v>53.68</v>
      </c>
      <c r="C2375" s="5">
        <v>53.68</v>
      </c>
      <c r="D2375" s="5">
        <v>44.25</v>
      </c>
      <c r="E2375" s="5">
        <v>47.73</v>
      </c>
    </row>
    <row r="2376" spans="1:5">
      <c r="A2376" s="1">
        <v>39755</v>
      </c>
      <c r="B2376" s="5">
        <v>60.17</v>
      </c>
      <c r="C2376" s="5">
        <v>60.77</v>
      </c>
      <c r="D2376" s="5">
        <v>53.63</v>
      </c>
      <c r="E2376" s="5">
        <v>53.68</v>
      </c>
    </row>
    <row r="2377" spans="1:5">
      <c r="A2377" s="1">
        <v>39752</v>
      </c>
      <c r="B2377" s="5">
        <v>62.93</v>
      </c>
      <c r="C2377" s="5">
        <v>65.849999999999994</v>
      </c>
      <c r="D2377" s="5">
        <v>56.73</v>
      </c>
      <c r="E2377" s="5">
        <v>59.89</v>
      </c>
    </row>
    <row r="2378" spans="1:5">
      <c r="A2378" s="1">
        <v>39751</v>
      </c>
      <c r="B2378" s="5">
        <v>69.83</v>
      </c>
      <c r="C2378" s="5">
        <v>69.83</v>
      </c>
      <c r="D2378" s="5">
        <v>62.67</v>
      </c>
      <c r="E2378" s="5">
        <v>62.9</v>
      </c>
    </row>
    <row r="2379" spans="1:5">
      <c r="A2379" s="1">
        <v>39750</v>
      </c>
      <c r="B2379" s="5">
        <v>66.959999999999994</v>
      </c>
      <c r="C2379" s="5">
        <v>71.14</v>
      </c>
      <c r="D2379" s="5">
        <v>62.72</v>
      </c>
      <c r="E2379" s="5">
        <v>69.959999999999994</v>
      </c>
    </row>
    <row r="2380" spans="1:5">
      <c r="A2380" s="1">
        <v>39749</v>
      </c>
      <c r="B2380" s="5">
        <v>73.3</v>
      </c>
      <c r="C2380" s="5">
        <v>78.98</v>
      </c>
      <c r="D2380" s="5">
        <v>65.66</v>
      </c>
      <c r="E2380" s="5">
        <v>66.959999999999994</v>
      </c>
    </row>
    <row r="2381" spans="1:5">
      <c r="A2381" s="1">
        <v>39748</v>
      </c>
      <c r="B2381" s="5">
        <v>79.13</v>
      </c>
      <c r="C2381" s="5">
        <v>81.650000000000006</v>
      </c>
      <c r="D2381" s="5">
        <v>65.900000000000006</v>
      </c>
      <c r="E2381" s="5">
        <v>80.06</v>
      </c>
    </row>
    <row r="2382" spans="1:5">
      <c r="A2382" s="1">
        <v>39745</v>
      </c>
      <c r="B2382" s="5">
        <v>67.8</v>
      </c>
      <c r="C2382" s="5">
        <v>89.53</v>
      </c>
      <c r="D2382" s="5">
        <v>67.8</v>
      </c>
      <c r="E2382" s="5">
        <v>79.13</v>
      </c>
    </row>
    <row r="2383" spans="1:5">
      <c r="A2383" s="1">
        <v>39744</v>
      </c>
      <c r="B2383" s="5">
        <v>68.03</v>
      </c>
      <c r="C2383" s="5">
        <v>79.430000000000007</v>
      </c>
      <c r="D2383" s="5">
        <v>64.430000000000007</v>
      </c>
      <c r="E2383" s="5">
        <v>67.8</v>
      </c>
    </row>
    <row r="2384" spans="1:5">
      <c r="A2384" s="1">
        <v>39743</v>
      </c>
      <c r="B2384" s="5">
        <v>63.12</v>
      </c>
      <c r="C2384" s="5">
        <v>72.56</v>
      </c>
      <c r="D2384" s="5">
        <v>60.05</v>
      </c>
      <c r="E2384" s="5">
        <v>69.650000000000006</v>
      </c>
    </row>
    <row r="2385" spans="1:5">
      <c r="A2385" s="1">
        <v>39742</v>
      </c>
      <c r="B2385" s="5">
        <v>52.95</v>
      </c>
      <c r="C2385" s="5">
        <v>56.37</v>
      </c>
      <c r="D2385" s="5">
        <v>50.91</v>
      </c>
      <c r="E2385" s="5">
        <v>53.11</v>
      </c>
    </row>
    <row r="2386" spans="1:5">
      <c r="A2386" s="1">
        <v>39741</v>
      </c>
      <c r="B2386" s="5">
        <v>70.400000000000006</v>
      </c>
      <c r="C2386" s="5">
        <v>70.400000000000006</v>
      </c>
      <c r="D2386" s="5">
        <v>52.7</v>
      </c>
      <c r="E2386" s="5">
        <v>52.97</v>
      </c>
    </row>
    <row r="2387" spans="1:5">
      <c r="A2387" s="1">
        <v>39738</v>
      </c>
      <c r="B2387" s="5">
        <v>67.650000000000006</v>
      </c>
      <c r="C2387" s="5">
        <v>74.48</v>
      </c>
      <c r="D2387" s="5">
        <v>59.82</v>
      </c>
      <c r="E2387" s="5">
        <v>70.33</v>
      </c>
    </row>
    <row r="2388" spans="1:5">
      <c r="A2388" s="1">
        <v>39737</v>
      </c>
      <c r="B2388" s="5">
        <v>69.209999999999994</v>
      </c>
      <c r="C2388" s="5">
        <v>81.17</v>
      </c>
      <c r="D2388" s="5">
        <v>66.510000000000005</v>
      </c>
      <c r="E2388" s="5">
        <v>67.61</v>
      </c>
    </row>
    <row r="2389" spans="1:5">
      <c r="A2389" s="1">
        <v>39736</v>
      </c>
      <c r="B2389" s="5">
        <v>55.69</v>
      </c>
      <c r="C2389" s="5">
        <v>69.47</v>
      </c>
      <c r="D2389" s="5">
        <v>55.69</v>
      </c>
      <c r="E2389" s="5">
        <v>69.25</v>
      </c>
    </row>
    <row r="2390" spans="1:5">
      <c r="A2390" s="1">
        <v>39735</v>
      </c>
      <c r="B2390" s="5">
        <v>55.1</v>
      </c>
      <c r="C2390" s="5">
        <v>59.81</v>
      </c>
      <c r="D2390" s="5">
        <v>46.35</v>
      </c>
      <c r="E2390" s="5">
        <v>55.13</v>
      </c>
    </row>
    <row r="2391" spans="1:5">
      <c r="A2391" s="1">
        <v>39734</v>
      </c>
      <c r="B2391" s="5">
        <v>69.95</v>
      </c>
      <c r="C2391" s="5">
        <v>71.42</v>
      </c>
      <c r="D2391" s="5">
        <v>54.69</v>
      </c>
      <c r="E2391" s="5">
        <v>54.99</v>
      </c>
    </row>
    <row r="2392" spans="1:5">
      <c r="A2392" s="1">
        <v>39731</v>
      </c>
      <c r="B2392" s="5">
        <v>65.849999999999994</v>
      </c>
      <c r="C2392" s="5">
        <v>76.94</v>
      </c>
      <c r="D2392" s="5">
        <v>65.63</v>
      </c>
      <c r="E2392" s="5">
        <v>69.95</v>
      </c>
    </row>
    <row r="2393" spans="1:5">
      <c r="A2393" s="1">
        <v>39730</v>
      </c>
      <c r="B2393" s="5">
        <v>57.57</v>
      </c>
      <c r="C2393" s="5">
        <v>64.92</v>
      </c>
      <c r="D2393" s="5">
        <v>52.54</v>
      </c>
      <c r="E2393" s="5">
        <v>63.92</v>
      </c>
    </row>
    <row r="2394" spans="1:5">
      <c r="A2394" s="1">
        <v>39729</v>
      </c>
      <c r="B2394" s="5">
        <v>53.68</v>
      </c>
      <c r="C2394" s="5">
        <v>59.06</v>
      </c>
      <c r="D2394" s="5">
        <v>51.9</v>
      </c>
      <c r="E2394" s="5">
        <v>57.53</v>
      </c>
    </row>
    <row r="2395" spans="1:5">
      <c r="A2395" s="1">
        <v>39728</v>
      </c>
      <c r="B2395" s="5">
        <v>52.05</v>
      </c>
      <c r="C2395" s="5">
        <v>54.19</v>
      </c>
      <c r="D2395" s="5">
        <v>47.03</v>
      </c>
      <c r="E2395" s="5">
        <v>53.68</v>
      </c>
    </row>
    <row r="2396" spans="1:5">
      <c r="A2396" s="1">
        <v>39727</v>
      </c>
      <c r="B2396" s="5">
        <v>45.12</v>
      </c>
      <c r="C2396" s="5">
        <v>58.24</v>
      </c>
      <c r="D2396" s="5">
        <v>45.12</v>
      </c>
      <c r="E2396" s="5">
        <v>52.05</v>
      </c>
    </row>
    <row r="2397" spans="1:5">
      <c r="A2397" s="1">
        <v>39724</v>
      </c>
      <c r="B2397" s="5">
        <v>45.22</v>
      </c>
      <c r="C2397" s="5">
        <v>45.52</v>
      </c>
      <c r="D2397" s="5">
        <v>41.51</v>
      </c>
      <c r="E2397" s="5">
        <v>45.14</v>
      </c>
    </row>
    <row r="2398" spans="1:5">
      <c r="A2398" s="1">
        <v>39723</v>
      </c>
      <c r="B2398" s="5">
        <v>39.82</v>
      </c>
      <c r="C2398" s="5">
        <v>46.48</v>
      </c>
      <c r="D2398" s="5">
        <v>39.82</v>
      </c>
      <c r="E2398" s="5">
        <v>45.26</v>
      </c>
    </row>
    <row r="2399" spans="1:5">
      <c r="A2399" s="1">
        <v>39722</v>
      </c>
      <c r="B2399" s="5">
        <v>39.39</v>
      </c>
      <c r="C2399" s="5">
        <v>42.38</v>
      </c>
      <c r="D2399" s="5">
        <v>39.39</v>
      </c>
      <c r="E2399" s="5">
        <v>39.81</v>
      </c>
    </row>
    <row r="2400" spans="1:5">
      <c r="A2400" s="1">
        <v>39721</v>
      </c>
      <c r="B2400" s="5">
        <v>43.77</v>
      </c>
      <c r="C2400" s="5">
        <v>43.8</v>
      </c>
      <c r="D2400" s="5">
        <v>38.86</v>
      </c>
      <c r="E2400" s="5">
        <v>39.39</v>
      </c>
    </row>
    <row r="2401" spans="1:5">
      <c r="A2401" s="1">
        <v>39720</v>
      </c>
      <c r="B2401" s="5">
        <v>36.92</v>
      </c>
      <c r="C2401" s="5">
        <v>48.4</v>
      </c>
      <c r="D2401" s="5">
        <v>36.92</v>
      </c>
      <c r="E2401" s="5">
        <v>46.72</v>
      </c>
    </row>
    <row r="2402" spans="1:5">
      <c r="A2402" s="1">
        <v>39717</v>
      </c>
      <c r="B2402" s="5">
        <v>32.82</v>
      </c>
      <c r="C2402" s="5">
        <v>36.4</v>
      </c>
      <c r="D2402" s="5">
        <v>32.82</v>
      </c>
      <c r="E2402" s="5">
        <v>34.74</v>
      </c>
    </row>
    <row r="2403" spans="1:5">
      <c r="A2403" s="1">
        <v>39716</v>
      </c>
      <c r="B2403" s="5">
        <v>35.19</v>
      </c>
      <c r="C2403" s="5">
        <v>35.19</v>
      </c>
      <c r="D2403" s="5">
        <v>32.450000000000003</v>
      </c>
      <c r="E2403" s="5">
        <v>32.82</v>
      </c>
    </row>
    <row r="2404" spans="1:5">
      <c r="A2404" s="1">
        <v>39715</v>
      </c>
      <c r="B2404" s="5">
        <v>35.700000000000003</v>
      </c>
      <c r="C2404" s="5">
        <v>36.71</v>
      </c>
      <c r="D2404" s="5">
        <v>34.159999999999997</v>
      </c>
      <c r="E2404" s="5">
        <v>35.19</v>
      </c>
    </row>
    <row r="2405" spans="1:5">
      <c r="A2405" s="1">
        <v>39714</v>
      </c>
      <c r="B2405" s="5">
        <v>33.85</v>
      </c>
      <c r="C2405" s="5">
        <v>36.08</v>
      </c>
      <c r="D2405" s="5">
        <v>32.630000000000003</v>
      </c>
      <c r="E2405" s="5">
        <v>35.72</v>
      </c>
    </row>
    <row r="2406" spans="1:5">
      <c r="A2406" s="1">
        <v>39713</v>
      </c>
      <c r="B2406" s="5">
        <v>32.4</v>
      </c>
      <c r="C2406" s="5">
        <v>34.22</v>
      </c>
      <c r="D2406" s="5">
        <v>30.81</v>
      </c>
      <c r="E2406" s="5">
        <v>33.85</v>
      </c>
    </row>
    <row r="2407" spans="1:5">
      <c r="A2407" s="1">
        <v>39710</v>
      </c>
      <c r="B2407" s="5">
        <v>33.07</v>
      </c>
      <c r="C2407" s="5">
        <v>33.08</v>
      </c>
      <c r="D2407" s="5">
        <v>27.95</v>
      </c>
      <c r="E2407" s="5">
        <v>32.07</v>
      </c>
    </row>
    <row r="2408" spans="1:5">
      <c r="A2408" s="1">
        <v>39709</v>
      </c>
      <c r="B2408" s="5">
        <v>36.1</v>
      </c>
      <c r="C2408" s="5">
        <v>42.16</v>
      </c>
      <c r="D2408" s="5">
        <v>33.1</v>
      </c>
      <c r="E2408" s="5">
        <v>33.1</v>
      </c>
    </row>
    <row r="2409" spans="1:5">
      <c r="A2409" s="1">
        <v>39708</v>
      </c>
      <c r="B2409" s="5">
        <v>31.96</v>
      </c>
      <c r="C2409" s="5">
        <v>36.4</v>
      </c>
      <c r="D2409" s="5">
        <v>30.25</v>
      </c>
      <c r="E2409" s="5">
        <v>36.22</v>
      </c>
    </row>
    <row r="2410" spans="1:5">
      <c r="A2410" s="1">
        <v>39707</v>
      </c>
      <c r="B2410" s="5">
        <v>31.7</v>
      </c>
      <c r="C2410" s="5">
        <v>33.700000000000003</v>
      </c>
      <c r="D2410" s="5">
        <v>30.24</v>
      </c>
      <c r="E2410" s="5">
        <v>30.3</v>
      </c>
    </row>
    <row r="2411" spans="1:5">
      <c r="A2411" s="1">
        <v>39706</v>
      </c>
      <c r="B2411" s="5">
        <v>25.66</v>
      </c>
      <c r="C2411" s="5">
        <v>31.87</v>
      </c>
      <c r="D2411" s="5">
        <v>25.66</v>
      </c>
      <c r="E2411" s="5">
        <v>31.7</v>
      </c>
    </row>
    <row r="2412" spans="1:5">
      <c r="A2412" s="1">
        <v>39703</v>
      </c>
      <c r="B2412" s="5">
        <v>24.8</v>
      </c>
      <c r="C2412" s="5">
        <v>26.67</v>
      </c>
      <c r="D2412" s="5">
        <v>24.8</v>
      </c>
      <c r="E2412" s="5">
        <v>25.66</v>
      </c>
    </row>
    <row r="2413" spans="1:5">
      <c r="A2413" s="1">
        <v>39702</v>
      </c>
      <c r="B2413" s="5">
        <v>25.38</v>
      </c>
      <c r="C2413" s="5">
        <v>26.25</v>
      </c>
      <c r="D2413" s="5">
        <v>24.39</v>
      </c>
      <c r="E2413" s="5">
        <v>24.39</v>
      </c>
    </row>
    <row r="2414" spans="1:5">
      <c r="A2414" s="1">
        <v>39701</v>
      </c>
      <c r="B2414" s="5">
        <v>25.47</v>
      </c>
      <c r="C2414" s="5">
        <v>25.48</v>
      </c>
      <c r="D2414" s="5">
        <v>23.8</v>
      </c>
      <c r="E2414" s="5">
        <v>24.52</v>
      </c>
    </row>
    <row r="2415" spans="1:5">
      <c r="A2415" s="1">
        <v>39700</v>
      </c>
      <c r="B2415" s="5">
        <v>22.69</v>
      </c>
      <c r="C2415" s="5">
        <v>25.68</v>
      </c>
      <c r="D2415" s="5">
        <v>22.58</v>
      </c>
      <c r="E2415" s="5">
        <v>25.47</v>
      </c>
    </row>
    <row r="2416" spans="1:5">
      <c r="A2416" s="1">
        <v>39699</v>
      </c>
      <c r="B2416" s="5">
        <v>22.22</v>
      </c>
      <c r="C2416" s="5">
        <v>24.06</v>
      </c>
      <c r="D2416" s="5">
        <v>22.12</v>
      </c>
      <c r="E2416" s="5">
        <v>22.64</v>
      </c>
    </row>
    <row r="2417" spans="1:5">
      <c r="A2417" s="1">
        <v>39696</v>
      </c>
      <c r="B2417" s="5">
        <v>24.54</v>
      </c>
      <c r="C2417" s="5">
        <v>24.71</v>
      </c>
      <c r="D2417" s="5">
        <v>22.97</v>
      </c>
      <c r="E2417" s="5">
        <v>23.06</v>
      </c>
    </row>
    <row r="2418" spans="1:5">
      <c r="A2418" s="1">
        <v>39695</v>
      </c>
      <c r="B2418" s="5">
        <v>22.02</v>
      </c>
      <c r="C2418" s="5">
        <v>24.15</v>
      </c>
      <c r="D2418" s="5">
        <v>21.91</v>
      </c>
      <c r="E2418" s="5">
        <v>24.03</v>
      </c>
    </row>
    <row r="2419" spans="1:5">
      <c r="A2419" s="1">
        <v>39694</v>
      </c>
      <c r="B2419" s="5">
        <v>21.99</v>
      </c>
      <c r="C2419" s="5">
        <v>22.3</v>
      </c>
      <c r="D2419" s="5">
        <v>21.39</v>
      </c>
      <c r="E2419" s="5">
        <v>21.43</v>
      </c>
    </row>
    <row r="2420" spans="1:5">
      <c r="A2420" s="1">
        <v>39693</v>
      </c>
      <c r="B2420" s="5">
        <v>20.65</v>
      </c>
      <c r="C2420" s="5">
        <v>22.3</v>
      </c>
      <c r="D2420" s="5">
        <v>20.47</v>
      </c>
      <c r="E2420" s="5">
        <v>21.99</v>
      </c>
    </row>
    <row r="2421" spans="1:5">
      <c r="A2421" s="1">
        <v>39689</v>
      </c>
      <c r="B2421" s="5">
        <v>19.43</v>
      </c>
      <c r="C2421" s="5">
        <v>20.71</v>
      </c>
      <c r="D2421" s="5">
        <v>19.43</v>
      </c>
      <c r="E2421" s="5">
        <v>20.65</v>
      </c>
    </row>
    <row r="2422" spans="1:5">
      <c r="A2422" s="1">
        <v>39688</v>
      </c>
      <c r="B2422" s="5">
        <v>19.36</v>
      </c>
      <c r="C2422" s="5">
        <v>19.66</v>
      </c>
      <c r="D2422" s="5">
        <v>19.22</v>
      </c>
      <c r="E2422" s="5">
        <v>19.43</v>
      </c>
    </row>
    <row r="2423" spans="1:5">
      <c r="A2423" s="1">
        <v>39687</v>
      </c>
      <c r="B2423" s="5">
        <v>20.48</v>
      </c>
      <c r="C2423" s="5">
        <v>20.67</v>
      </c>
      <c r="D2423" s="5">
        <v>19.53</v>
      </c>
      <c r="E2423" s="5">
        <v>19.760000000000002</v>
      </c>
    </row>
    <row r="2424" spans="1:5">
      <c r="A2424" s="1">
        <v>39686</v>
      </c>
      <c r="B2424" s="5">
        <v>20.98</v>
      </c>
      <c r="C2424" s="5">
        <v>21.27</v>
      </c>
      <c r="D2424" s="5">
        <v>20.48</v>
      </c>
      <c r="E2424" s="5">
        <v>20.49</v>
      </c>
    </row>
    <row r="2425" spans="1:5">
      <c r="A2425" s="1">
        <v>39685</v>
      </c>
      <c r="B2425" s="5">
        <v>18.78</v>
      </c>
      <c r="C2425" s="5">
        <v>21.22</v>
      </c>
      <c r="D2425" s="5">
        <v>18.78</v>
      </c>
      <c r="E2425" s="5">
        <v>20.97</v>
      </c>
    </row>
    <row r="2426" spans="1:5">
      <c r="A2426" s="1">
        <v>39682</v>
      </c>
      <c r="B2426" s="5">
        <v>19.829999999999998</v>
      </c>
      <c r="C2426" s="5">
        <v>19.829999999999998</v>
      </c>
      <c r="D2426" s="5">
        <v>18.64</v>
      </c>
      <c r="E2426" s="5">
        <v>18.809999999999999</v>
      </c>
    </row>
    <row r="2427" spans="1:5">
      <c r="A2427" s="1">
        <v>39681</v>
      </c>
      <c r="B2427" s="5">
        <v>20.43</v>
      </c>
      <c r="C2427" s="5">
        <v>21.08</v>
      </c>
      <c r="D2427" s="5">
        <v>18.940000000000001</v>
      </c>
      <c r="E2427" s="5">
        <v>19.82</v>
      </c>
    </row>
    <row r="2428" spans="1:5">
      <c r="A2428" s="1">
        <v>39680</v>
      </c>
      <c r="B2428" s="5">
        <v>21.3</v>
      </c>
      <c r="C2428" s="5">
        <v>21.67</v>
      </c>
      <c r="D2428" s="5">
        <v>20.39</v>
      </c>
      <c r="E2428" s="5">
        <v>20.420000000000002</v>
      </c>
    </row>
    <row r="2429" spans="1:5">
      <c r="A2429" s="1">
        <v>39679</v>
      </c>
      <c r="B2429" s="5">
        <v>21.76</v>
      </c>
      <c r="C2429" s="5">
        <v>22.14</v>
      </c>
      <c r="D2429" s="5">
        <v>21.28</v>
      </c>
      <c r="E2429" s="5">
        <v>21.28</v>
      </c>
    </row>
    <row r="2430" spans="1:5">
      <c r="A2430" s="1">
        <v>39678</v>
      </c>
      <c r="B2430" s="5">
        <v>19.579999999999998</v>
      </c>
      <c r="C2430" s="5">
        <v>21.44</v>
      </c>
      <c r="D2430" s="5">
        <v>19.579999999999998</v>
      </c>
      <c r="E2430" s="5">
        <v>20.98</v>
      </c>
    </row>
    <row r="2431" spans="1:5">
      <c r="A2431" s="1">
        <v>39675</v>
      </c>
      <c r="B2431" s="5">
        <v>20.239999999999998</v>
      </c>
      <c r="C2431" s="5">
        <v>20.65</v>
      </c>
      <c r="D2431" s="5">
        <v>19.57</v>
      </c>
      <c r="E2431" s="5">
        <v>19.579999999999998</v>
      </c>
    </row>
    <row r="2432" spans="1:5">
      <c r="A2432" s="1">
        <v>39674</v>
      </c>
      <c r="B2432" s="5">
        <v>22.3</v>
      </c>
      <c r="C2432" s="5">
        <v>22.3</v>
      </c>
      <c r="D2432" s="5">
        <v>20.07</v>
      </c>
      <c r="E2432" s="5">
        <v>20.34</v>
      </c>
    </row>
    <row r="2433" spans="1:5">
      <c r="A2433" s="1">
        <v>39673</v>
      </c>
      <c r="B2433" s="5">
        <v>21.57</v>
      </c>
      <c r="C2433" s="5">
        <v>22.11</v>
      </c>
      <c r="D2433" s="5">
        <v>20.8</v>
      </c>
      <c r="E2433" s="5">
        <v>21.55</v>
      </c>
    </row>
    <row r="2434" spans="1:5">
      <c r="A2434" s="1">
        <v>39672</v>
      </c>
      <c r="B2434" s="5">
        <v>20.64</v>
      </c>
      <c r="C2434" s="5">
        <v>21.51</v>
      </c>
      <c r="D2434" s="5">
        <v>20.38</v>
      </c>
      <c r="E2434" s="5">
        <v>21.17</v>
      </c>
    </row>
    <row r="2435" spans="1:5">
      <c r="A2435" s="1">
        <v>39671</v>
      </c>
      <c r="B2435" s="5">
        <v>20.66</v>
      </c>
      <c r="C2435" s="5">
        <v>20.96</v>
      </c>
      <c r="D2435" s="5">
        <v>19.66</v>
      </c>
      <c r="E2435" s="5">
        <v>20.12</v>
      </c>
    </row>
    <row r="2436" spans="1:5">
      <c r="A2436" s="1">
        <v>39668</v>
      </c>
      <c r="B2436" s="5">
        <v>21.15</v>
      </c>
      <c r="C2436" s="5">
        <v>21.69</v>
      </c>
      <c r="D2436" s="5">
        <v>20.11</v>
      </c>
      <c r="E2436" s="5">
        <v>20.66</v>
      </c>
    </row>
    <row r="2437" spans="1:5">
      <c r="A2437" s="1">
        <v>39667</v>
      </c>
      <c r="B2437" s="5">
        <v>20.23</v>
      </c>
      <c r="C2437" s="5">
        <v>21.46</v>
      </c>
      <c r="D2437" s="5">
        <v>20.23</v>
      </c>
      <c r="E2437" s="5">
        <v>21.15</v>
      </c>
    </row>
    <row r="2438" spans="1:5">
      <c r="A2438" s="1">
        <v>39666</v>
      </c>
      <c r="B2438" s="5">
        <v>21.66</v>
      </c>
      <c r="C2438" s="5">
        <v>21.66</v>
      </c>
      <c r="D2438" s="5">
        <v>19.75</v>
      </c>
      <c r="E2438" s="5">
        <v>20.23</v>
      </c>
    </row>
    <row r="2439" spans="1:5">
      <c r="A2439" s="1">
        <v>39665</v>
      </c>
      <c r="B2439" s="5">
        <v>22.99</v>
      </c>
      <c r="C2439" s="5">
        <v>22.99</v>
      </c>
      <c r="D2439" s="5">
        <v>20.059999999999999</v>
      </c>
      <c r="E2439" s="5">
        <v>21.14</v>
      </c>
    </row>
    <row r="2440" spans="1:5">
      <c r="A2440" s="1">
        <v>39664</v>
      </c>
      <c r="B2440" s="5">
        <v>23.53</v>
      </c>
      <c r="C2440" s="5">
        <v>23.86</v>
      </c>
      <c r="D2440" s="5">
        <v>22.94</v>
      </c>
      <c r="E2440" s="5">
        <v>23.49</v>
      </c>
    </row>
    <row r="2441" spans="1:5">
      <c r="A2441" s="1">
        <v>39661</v>
      </c>
      <c r="B2441" s="5">
        <v>22.66</v>
      </c>
      <c r="C2441" s="5">
        <v>23.37</v>
      </c>
      <c r="D2441" s="5">
        <v>22.35</v>
      </c>
      <c r="E2441" s="5">
        <v>22.57</v>
      </c>
    </row>
    <row r="2442" spans="1:5">
      <c r="A2442" s="1">
        <v>39660</v>
      </c>
      <c r="B2442" s="5">
        <v>22.33</v>
      </c>
      <c r="C2442" s="5">
        <v>22.96</v>
      </c>
      <c r="D2442" s="5">
        <v>21.45</v>
      </c>
      <c r="E2442" s="5">
        <v>22.94</v>
      </c>
    </row>
    <row r="2443" spans="1:5">
      <c r="A2443" s="1">
        <v>39659</v>
      </c>
      <c r="B2443" s="5">
        <v>22.03</v>
      </c>
      <c r="C2443" s="5">
        <v>22.31</v>
      </c>
      <c r="D2443" s="5">
        <v>20.99</v>
      </c>
      <c r="E2443" s="5">
        <v>21.21</v>
      </c>
    </row>
    <row r="2444" spans="1:5">
      <c r="A2444" s="1">
        <v>39658</v>
      </c>
      <c r="B2444" s="5">
        <v>24.2</v>
      </c>
      <c r="C2444" s="5">
        <v>24.22</v>
      </c>
      <c r="D2444" s="5">
        <v>21.96</v>
      </c>
      <c r="E2444" s="5">
        <v>22.03</v>
      </c>
    </row>
    <row r="2445" spans="1:5">
      <c r="A2445" s="1">
        <v>39657</v>
      </c>
      <c r="B2445" s="5">
        <v>22.91</v>
      </c>
      <c r="C2445" s="5">
        <v>24.62</v>
      </c>
      <c r="D2445" s="5">
        <v>22.91</v>
      </c>
      <c r="E2445" s="5">
        <v>24.23</v>
      </c>
    </row>
    <row r="2446" spans="1:5">
      <c r="A2446" s="1">
        <v>39654</v>
      </c>
      <c r="B2446" s="5">
        <v>23.45</v>
      </c>
      <c r="C2446" s="5">
        <v>23.45</v>
      </c>
      <c r="D2446" s="5">
        <v>22.31</v>
      </c>
      <c r="E2446" s="5">
        <v>22.91</v>
      </c>
    </row>
    <row r="2447" spans="1:5">
      <c r="A2447" s="1">
        <v>39653</v>
      </c>
      <c r="B2447" s="5">
        <v>21.31</v>
      </c>
      <c r="C2447" s="5">
        <v>23.61</v>
      </c>
      <c r="D2447" s="5">
        <v>21.31</v>
      </c>
      <c r="E2447" s="5">
        <v>23.44</v>
      </c>
    </row>
    <row r="2448" spans="1:5">
      <c r="A2448" s="1">
        <v>39652</v>
      </c>
      <c r="B2448" s="5">
        <v>21.23</v>
      </c>
      <c r="C2448" s="5">
        <v>22.08</v>
      </c>
      <c r="D2448" s="5">
        <v>20.73</v>
      </c>
      <c r="E2448" s="5">
        <v>21.31</v>
      </c>
    </row>
    <row r="2449" spans="1:5">
      <c r="A2449" s="1">
        <v>39651</v>
      </c>
      <c r="B2449" s="5">
        <v>24.02</v>
      </c>
      <c r="C2449" s="5">
        <v>24.08</v>
      </c>
      <c r="D2449" s="5">
        <v>21.05</v>
      </c>
      <c r="E2449" s="5">
        <v>21.18</v>
      </c>
    </row>
    <row r="2450" spans="1:5">
      <c r="A2450" s="1">
        <v>39650</v>
      </c>
      <c r="B2450" s="5">
        <v>24.05</v>
      </c>
      <c r="C2450" s="5">
        <v>24.58</v>
      </c>
      <c r="D2450" s="5">
        <v>23.04</v>
      </c>
      <c r="E2450" s="5">
        <v>23.05</v>
      </c>
    </row>
    <row r="2451" spans="1:5">
      <c r="A2451" s="1">
        <v>39647</v>
      </c>
      <c r="B2451" s="5">
        <v>25.01</v>
      </c>
      <c r="C2451" s="5">
        <v>25.19</v>
      </c>
      <c r="D2451" s="5">
        <v>23.78</v>
      </c>
      <c r="E2451" s="5">
        <v>24.05</v>
      </c>
    </row>
    <row r="2452" spans="1:5">
      <c r="A2452" s="1">
        <v>39646</v>
      </c>
      <c r="B2452" s="5">
        <v>24.58</v>
      </c>
      <c r="C2452" s="5">
        <v>25.5</v>
      </c>
      <c r="D2452" s="5">
        <v>23.99</v>
      </c>
      <c r="E2452" s="5">
        <v>25.01</v>
      </c>
    </row>
    <row r="2453" spans="1:5">
      <c r="A2453" s="1">
        <v>39645</v>
      </c>
      <c r="B2453" s="5">
        <v>28.19</v>
      </c>
      <c r="C2453" s="5">
        <v>28.32</v>
      </c>
      <c r="D2453" s="5">
        <v>24.87</v>
      </c>
      <c r="E2453" s="5">
        <v>25.1</v>
      </c>
    </row>
    <row r="2454" spans="1:5">
      <c r="A2454" s="1">
        <v>39644</v>
      </c>
      <c r="B2454" s="5">
        <v>28.47</v>
      </c>
      <c r="C2454" s="5">
        <v>30.81</v>
      </c>
      <c r="D2454" s="5">
        <v>27.01</v>
      </c>
      <c r="E2454" s="5">
        <v>28.54</v>
      </c>
    </row>
    <row r="2455" spans="1:5">
      <c r="A2455" s="1">
        <v>39643</v>
      </c>
      <c r="B2455" s="5">
        <v>27.49</v>
      </c>
      <c r="C2455" s="5">
        <v>29.3</v>
      </c>
      <c r="D2455" s="5">
        <v>26.9</v>
      </c>
      <c r="E2455" s="5">
        <v>28.48</v>
      </c>
    </row>
    <row r="2456" spans="1:5">
      <c r="A2456" s="1">
        <v>39640</v>
      </c>
      <c r="B2456" s="5">
        <v>25.56</v>
      </c>
      <c r="C2456" s="5">
        <v>29.44</v>
      </c>
      <c r="D2456" s="5">
        <v>25.56</v>
      </c>
      <c r="E2456" s="5">
        <v>27.49</v>
      </c>
    </row>
    <row r="2457" spans="1:5">
      <c r="A2457" s="1">
        <v>39639</v>
      </c>
      <c r="B2457" s="5">
        <v>25.22</v>
      </c>
      <c r="C2457" s="5">
        <v>26.62</v>
      </c>
      <c r="D2457" s="5">
        <v>25.07</v>
      </c>
      <c r="E2457" s="5">
        <v>25.59</v>
      </c>
    </row>
    <row r="2458" spans="1:5">
      <c r="A2458" s="1">
        <v>39638</v>
      </c>
      <c r="B2458" s="5">
        <v>23.16</v>
      </c>
      <c r="C2458" s="5">
        <v>25.39</v>
      </c>
      <c r="D2458" s="5">
        <v>22.59</v>
      </c>
      <c r="E2458" s="5">
        <v>25.23</v>
      </c>
    </row>
    <row r="2459" spans="1:5">
      <c r="A2459" s="1">
        <v>39637</v>
      </c>
      <c r="B2459" s="5">
        <v>25.72</v>
      </c>
      <c r="C2459" s="5">
        <v>26.05</v>
      </c>
      <c r="D2459" s="5">
        <v>23.02</v>
      </c>
      <c r="E2459" s="5">
        <v>23.15</v>
      </c>
    </row>
    <row r="2460" spans="1:5">
      <c r="A2460" s="1">
        <v>39636</v>
      </c>
      <c r="B2460" s="5">
        <v>25.48</v>
      </c>
      <c r="C2460" s="5">
        <v>26.91</v>
      </c>
      <c r="D2460" s="5">
        <v>24.73</v>
      </c>
      <c r="E2460" s="5">
        <v>25.78</v>
      </c>
    </row>
    <row r="2461" spans="1:5">
      <c r="A2461" s="1">
        <v>39632</v>
      </c>
      <c r="B2461" s="5">
        <v>25.92</v>
      </c>
      <c r="C2461" s="5">
        <v>26.08</v>
      </c>
      <c r="D2461" s="5">
        <v>24.44</v>
      </c>
      <c r="E2461" s="5">
        <v>24.78</v>
      </c>
    </row>
    <row r="2462" spans="1:5">
      <c r="A2462" s="1">
        <v>39631</v>
      </c>
      <c r="B2462" s="5">
        <v>23.4</v>
      </c>
      <c r="C2462" s="5">
        <v>25.96</v>
      </c>
      <c r="D2462" s="5">
        <v>22.7</v>
      </c>
      <c r="E2462" s="5">
        <v>25.92</v>
      </c>
    </row>
    <row r="2463" spans="1:5">
      <c r="A2463" s="1">
        <v>39630</v>
      </c>
      <c r="B2463" s="5">
        <v>25.14</v>
      </c>
      <c r="C2463" s="5">
        <v>25.57</v>
      </c>
      <c r="D2463" s="5">
        <v>23.64</v>
      </c>
      <c r="E2463" s="5">
        <v>23.65</v>
      </c>
    </row>
    <row r="2464" spans="1:5">
      <c r="A2464" s="1">
        <v>39629</v>
      </c>
      <c r="B2464" s="5">
        <v>24.25</v>
      </c>
      <c r="C2464" s="5">
        <v>24.26</v>
      </c>
      <c r="D2464" s="5">
        <v>23.27</v>
      </c>
      <c r="E2464" s="5">
        <v>23.95</v>
      </c>
    </row>
    <row r="2465" spans="1:5">
      <c r="A2465" s="1">
        <v>39626</v>
      </c>
      <c r="B2465" s="5">
        <v>23.75</v>
      </c>
      <c r="C2465" s="5">
        <v>24.56</v>
      </c>
      <c r="D2465" s="5">
        <v>23.3</v>
      </c>
      <c r="E2465" s="5">
        <v>23.44</v>
      </c>
    </row>
    <row r="2466" spans="1:5">
      <c r="A2466" s="1">
        <v>39625</v>
      </c>
      <c r="B2466" s="5">
        <v>22.23</v>
      </c>
      <c r="C2466" s="5">
        <v>23.99</v>
      </c>
      <c r="D2466" s="5">
        <v>22.15</v>
      </c>
      <c r="E2466" s="5">
        <v>23.93</v>
      </c>
    </row>
    <row r="2467" spans="1:5">
      <c r="A2467" s="1">
        <v>39624</v>
      </c>
      <c r="B2467" s="5">
        <v>22.42</v>
      </c>
      <c r="C2467" s="5">
        <v>22.42</v>
      </c>
      <c r="D2467" s="5">
        <v>20.34</v>
      </c>
      <c r="E2467" s="5">
        <v>21.14</v>
      </c>
    </row>
    <row r="2468" spans="1:5">
      <c r="A2468" s="1">
        <v>39623</v>
      </c>
      <c r="B2468" s="5">
        <v>22.69</v>
      </c>
      <c r="C2468" s="5">
        <v>23.48</v>
      </c>
      <c r="D2468" s="5">
        <v>21.68</v>
      </c>
      <c r="E2468" s="5">
        <v>22.42</v>
      </c>
    </row>
    <row r="2469" spans="1:5">
      <c r="A2469" s="1">
        <v>39622</v>
      </c>
      <c r="B2469" s="5">
        <v>22.89</v>
      </c>
      <c r="C2469" s="5">
        <v>23.14</v>
      </c>
      <c r="D2469" s="5">
        <v>22.52</v>
      </c>
      <c r="E2469" s="5">
        <v>22.64</v>
      </c>
    </row>
    <row r="2470" spans="1:5">
      <c r="A2470" s="1">
        <v>39619</v>
      </c>
      <c r="B2470" s="5">
        <v>21.58</v>
      </c>
      <c r="C2470" s="5">
        <v>23.7</v>
      </c>
      <c r="D2470" s="5">
        <v>21.58</v>
      </c>
      <c r="E2470" s="5">
        <v>22.87</v>
      </c>
    </row>
    <row r="2471" spans="1:5">
      <c r="A2471" s="1">
        <v>39618</v>
      </c>
      <c r="B2471" s="5">
        <v>22.24</v>
      </c>
      <c r="C2471" s="5">
        <v>22.61</v>
      </c>
      <c r="D2471" s="5">
        <v>20.91</v>
      </c>
      <c r="E2471" s="5">
        <v>21.58</v>
      </c>
    </row>
    <row r="2472" spans="1:5">
      <c r="A2472" s="1">
        <v>39617</v>
      </c>
      <c r="B2472" s="5">
        <v>21.67</v>
      </c>
      <c r="C2472" s="5">
        <v>22.86</v>
      </c>
      <c r="D2472" s="5">
        <v>21.26</v>
      </c>
      <c r="E2472" s="5">
        <v>22.24</v>
      </c>
    </row>
    <row r="2473" spans="1:5">
      <c r="A2473" s="1">
        <v>39616</v>
      </c>
      <c r="B2473" s="5">
        <v>20.96</v>
      </c>
      <c r="C2473" s="5">
        <v>21.42</v>
      </c>
      <c r="D2473" s="5">
        <v>20.02</v>
      </c>
      <c r="E2473" s="5">
        <v>21.13</v>
      </c>
    </row>
    <row r="2474" spans="1:5">
      <c r="A2474" s="1">
        <v>39615</v>
      </c>
      <c r="B2474" s="5">
        <v>21.22</v>
      </c>
      <c r="C2474" s="5">
        <v>22.84</v>
      </c>
      <c r="D2474" s="5">
        <v>20.73</v>
      </c>
      <c r="E2474" s="5">
        <v>20.95</v>
      </c>
    </row>
    <row r="2475" spans="1:5">
      <c r="A2475" s="1">
        <v>39612</v>
      </c>
      <c r="B2475" s="5">
        <v>23.02</v>
      </c>
      <c r="C2475" s="5">
        <v>23.14</v>
      </c>
      <c r="D2475" s="5">
        <v>21.04</v>
      </c>
      <c r="E2475" s="5">
        <v>21.22</v>
      </c>
    </row>
    <row r="2476" spans="1:5">
      <c r="A2476" s="1">
        <v>39611</v>
      </c>
      <c r="B2476" s="5">
        <v>23.61</v>
      </c>
      <c r="C2476" s="5">
        <v>23.98</v>
      </c>
      <c r="D2476" s="5">
        <v>21.91</v>
      </c>
      <c r="E2476" s="5">
        <v>23.33</v>
      </c>
    </row>
    <row r="2477" spans="1:5">
      <c r="A2477" s="1">
        <v>39610</v>
      </c>
      <c r="B2477" s="5">
        <v>23.44</v>
      </c>
      <c r="C2477" s="5">
        <v>24.3</v>
      </c>
      <c r="D2477" s="5">
        <v>22.86</v>
      </c>
      <c r="E2477" s="5">
        <v>24.12</v>
      </c>
    </row>
    <row r="2478" spans="1:5">
      <c r="A2478" s="1">
        <v>39609</v>
      </c>
      <c r="B2478" s="5">
        <v>24.37</v>
      </c>
      <c r="C2478" s="5">
        <v>24.42</v>
      </c>
      <c r="D2478" s="5">
        <v>22.31</v>
      </c>
      <c r="E2478" s="5">
        <v>23.18</v>
      </c>
    </row>
    <row r="2479" spans="1:5">
      <c r="A2479" s="1">
        <v>39608</v>
      </c>
      <c r="B2479" s="5">
        <v>23.56</v>
      </c>
      <c r="C2479" s="5">
        <v>24.47</v>
      </c>
      <c r="D2479" s="5">
        <v>20.78</v>
      </c>
      <c r="E2479" s="5">
        <v>23.12</v>
      </c>
    </row>
    <row r="2480" spans="1:5">
      <c r="A2480" s="1">
        <v>39605</v>
      </c>
      <c r="B2480" s="5">
        <v>18.63</v>
      </c>
      <c r="C2480" s="5">
        <v>23.79</v>
      </c>
      <c r="D2480" s="5">
        <v>18.63</v>
      </c>
      <c r="E2480" s="5">
        <v>23.56</v>
      </c>
    </row>
    <row r="2481" spans="1:5">
      <c r="A2481" s="1">
        <v>39604</v>
      </c>
      <c r="B2481" s="5">
        <v>20.54</v>
      </c>
      <c r="C2481" s="5">
        <v>20.59</v>
      </c>
      <c r="D2481" s="5">
        <v>18.62</v>
      </c>
      <c r="E2481" s="5">
        <v>18.63</v>
      </c>
    </row>
    <row r="2482" spans="1:5">
      <c r="A2482" s="1">
        <v>39603</v>
      </c>
      <c r="B2482" s="5">
        <v>20.64</v>
      </c>
      <c r="C2482" s="5">
        <v>21.31</v>
      </c>
      <c r="D2482" s="5">
        <v>19.760000000000002</v>
      </c>
      <c r="E2482" s="5">
        <v>20.8</v>
      </c>
    </row>
    <row r="2483" spans="1:5">
      <c r="A2483" s="1">
        <v>39602</v>
      </c>
      <c r="B2483" s="5">
        <v>19.8</v>
      </c>
      <c r="C2483" s="5">
        <v>21</v>
      </c>
      <c r="D2483" s="5">
        <v>18.89</v>
      </c>
      <c r="E2483" s="5">
        <v>20.239999999999998</v>
      </c>
    </row>
    <row r="2484" spans="1:5">
      <c r="A2484" s="1">
        <v>39601</v>
      </c>
      <c r="B2484" s="5">
        <v>17.829999999999998</v>
      </c>
      <c r="C2484" s="5">
        <v>20.45</v>
      </c>
      <c r="D2484" s="5">
        <v>17.829999999999998</v>
      </c>
      <c r="E2484" s="5">
        <v>19.829999999999998</v>
      </c>
    </row>
    <row r="2485" spans="1:5">
      <c r="A2485" s="1">
        <v>39598</v>
      </c>
      <c r="B2485" s="5">
        <v>18.14</v>
      </c>
      <c r="C2485" s="5">
        <v>18.21</v>
      </c>
      <c r="D2485" s="5">
        <v>17.559999999999999</v>
      </c>
      <c r="E2485" s="5">
        <v>17.829999999999998</v>
      </c>
    </row>
    <row r="2486" spans="1:5">
      <c r="A2486" s="1">
        <v>39597</v>
      </c>
      <c r="B2486" s="5">
        <v>19.079999999999998</v>
      </c>
      <c r="C2486" s="5">
        <v>19.170000000000002</v>
      </c>
      <c r="D2486" s="5">
        <v>17.54</v>
      </c>
      <c r="E2486" s="5">
        <v>18.14</v>
      </c>
    </row>
    <row r="2487" spans="1:5">
      <c r="A2487" s="1">
        <v>39596</v>
      </c>
      <c r="B2487" s="5">
        <v>19.64</v>
      </c>
      <c r="C2487" s="5">
        <v>20.03</v>
      </c>
      <c r="D2487" s="5">
        <v>19.010000000000002</v>
      </c>
      <c r="E2487" s="5">
        <v>19.07</v>
      </c>
    </row>
    <row r="2488" spans="1:5">
      <c r="A2488" s="1">
        <v>39595</v>
      </c>
      <c r="B2488" s="5">
        <v>20.78</v>
      </c>
      <c r="C2488" s="5">
        <v>20.95</v>
      </c>
      <c r="D2488" s="5">
        <v>19.420000000000002</v>
      </c>
      <c r="E2488" s="5">
        <v>19.64</v>
      </c>
    </row>
    <row r="2489" spans="1:5">
      <c r="A2489" s="1">
        <v>39591</v>
      </c>
      <c r="B2489" s="5">
        <v>18.579999999999998</v>
      </c>
      <c r="C2489" s="5">
        <v>19.8</v>
      </c>
      <c r="D2489" s="5">
        <v>18.38</v>
      </c>
      <c r="E2489" s="5">
        <v>19.55</v>
      </c>
    </row>
    <row r="2490" spans="1:5">
      <c r="A2490" s="1">
        <v>39590</v>
      </c>
      <c r="B2490" s="5">
        <v>18.920000000000002</v>
      </c>
      <c r="C2490" s="5">
        <v>19.11</v>
      </c>
      <c r="D2490" s="5">
        <v>17.82</v>
      </c>
      <c r="E2490" s="5">
        <v>18.05</v>
      </c>
    </row>
    <row r="2491" spans="1:5">
      <c r="A2491" s="1">
        <v>39589</v>
      </c>
      <c r="B2491" s="5">
        <v>17.64</v>
      </c>
      <c r="C2491" s="5">
        <v>18.89</v>
      </c>
      <c r="D2491" s="5">
        <v>17.010000000000002</v>
      </c>
      <c r="E2491" s="5">
        <v>18.59</v>
      </c>
    </row>
    <row r="2492" spans="1:5">
      <c r="A2492" s="1">
        <v>39588</v>
      </c>
      <c r="B2492" s="5">
        <v>17.02</v>
      </c>
      <c r="C2492" s="5">
        <v>18.420000000000002</v>
      </c>
      <c r="D2492" s="5">
        <v>17.02</v>
      </c>
      <c r="E2492" s="5">
        <v>17.579999999999998</v>
      </c>
    </row>
    <row r="2493" spans="1:5">
      <c r="A2493" s="1">
        <v>39587</v>
      </c>
      <c r="B2493" s="5">
        <v>16.47</v>
      </c>
      <c r="C2493" s="5">
        <v>17.89</v>
      </c>
      <c r="D2493" s="5">
        <v>15.82</v>
      </c>
      <c r="E2493" s="5">
        <v>17.010000000000002</v>
      </c>
    </row>
    <row r="2494" spans="1:5">
      <c r="A2494" s="1">
        <v>39584</v>
      </c>
      <c r="B2494" s="5">
        <v>16.3</v>
      </c>
      <c r="C2494" s="5">
        <v>17.920000000000002</v>
      </c>
      <c r="D2494" s="5">
        <v>16.3</v>
      </c>
      <c r="E2494" s="5">
        <v>16.47</v>
      </c>
    </row>
    <row r="2495" spans="1:5">
      <c r="A2495" s="1">
        <v>39583</v>
      </c>
      <c r="B2495" s="5">
        <v>17.649999999999999</v>
      </c>
      <c r="C2495" s="5">
        <v>17.84</v>
      </c>
      <c r="D2495" s="5">
        <v>16.25</v>
      </c>
      <c r="E2495" s="5">
        <v>16.3</v>
      </c>
    </row>
    <row r="2496" spans="1:5">
      <c r="A2496" s="1">
        <v>39582</v>
      </c>
      <c r="B2496" s="5">
        <v>17.98</v>
      </c>
      <c r="C2496" s="5">
        <v>17.98</v>
      </c>
      <c r="D2496" s="5">
        <v>16.739999999999998</v>
      </c>
      <c r="E2496" s="5">
        <v>17.66</v>
      </c>
    </row>
    <row r="2497" spans="1:5">
      <c r="A2497" s="1">
        <v>39581</v>
      </c>
      <c r="B2497" s="5">
        <v>17.79</v>
      </c>
      <c r="C2497" s="5">
        <v>18.63</v>
      </c>
      <c r="D2497" s="5">
        <v>17.760000000000002</v>
      </c>
      <c r="E2497" s="5">
        <v>17.98</v>
      </c>
    </row>
    <row r="2498" spans="1:5">
      <c r="A2498" s="1">
        <v>39580</v>
      </c>
      <c r="B2498" s="5">
        <v>19.170000000000002</v>
      </c>
      <c r="C2498" s="5">
        <v>19.48</v>
      </c>
      <c r="D2498" s="5">
        <v>16.920000000000002</v>
      </c>
      <c r="E2498" s="5">
        <v>17.79</v>
      </c>
    </row>
    <row r="2499" spans="1:5">
      <c r="A2499" s="1">
        <v>39577</v>
      </c>
      <c r="B2499" s="5">
        <v>19.98</v>
      </c>
      <c r="C2499" s="5">
        <v>20.010000000000002</v>
      </c>
      <c r="D2499" s="5">
        <v>19.3</v>
      </c>
      <c r="E2499" s="5">
        <v>19.41</v>
      </c>
    </row>
    <row r="2500" spans="1:5">
      <c r="A2500" s="1">
        <v>39576</v>
      </c>
      <c r="B2500" s="5">
        <v>19.73</v>
      </c>
      <c r="C2500" s="5">
        <v>19.920000000000002</v>
      </c>
      <c r="D2500" s="5">
        <v>18.62</v>
      </c>
      <c r="E2500" s="5">
        <v>19.399999999999999</v>
      </c>
    </row>
    <row r="2501" spans="1:5">
      <c r="A2501" s="1">
        <v>39575</v>
      </c>
      <c r="B2501" s="5">
        <v>18.48</v>
      </c>
      <c r="C2501" s="5">
        <v>19.98</v>
      </c>
      <c r="D2501" s="5">
        <v>18.420000000000002</v>
      </c>
      <c r="E2501" s="5">
        <v>19.73</v>
      </c>
    </row>
    <row r="2502" spans="1:5">
      <c r="A2502" s="1">
        <v>39574</v>
      </c>
      <c r="B2502" s="5">
        <v>18.899999999999999</v>
      </c>
      <c r="C2502" s="5">
        <v>19.57</v>
      </c>
      <c r="D2502" s="5">
        <v>18.11</v>
      </c>
      <c r="E2502" s="5">
        <v>18.21</v>
      </c>
    </row>
    <row r="2503" spans="1:5">
      <c r="A2503" s="1">
        <v>39573</v>
      </c>
      <c r="B2503" s="5">
        <v>18.68</v>
      </c>
      <c r="C2503" s="5">
        <v>19.29</v>
      </c>
      <c r="D2503" s="5">
        <v>18.68</v>
      </c>
      <c r="E2503" s="5">
        <v>18.899999999999999</v>
      </c>
    </row>
    <row r="2504" spans="1:5">
      <c r="A2504" s="1">
        <v>39570</v>
      </c>
      <c r="B2504" s="5">
        <v>18.87</v>
      </c>
      <c r="C2504" s="5">
        <v>19.11</v>
      </c>
      <c r="D2504" s="5">
        <v>17.97</v>
      </c>
      <c r="E2504" s="5">
        <v>18.18</v>
      </c>
    </row>
    <row r="2505" spans="1:5">
      <c r="A2505" s="1">
        <v>39569</v>
      </c>
      <c r="B2505" s="5">
        <v>20.78</v>
      </c>
      <c r="C2505" s="5">
        <v>20.83</v>
      </c>
      <c r="D2505" s="5">
        <v>18.87</v>
      </c>
      <c r="E2505" s="5">
        <v>18.88</v>
      </c>
    </row>
    <row r="2506" spans="1:5">
      <c r="A2506" s="1">
        <v>39568</v>
      </c>
      <c r="B2506" s="5">
        <v>20.239999999999998</v>
      </c>
      <c r="C2506" s="5">
        <v>20.81</v>
      </c>
      <c r="D2506" s="5">
        <v>19.690000000000001</v>
      </c>
      <c r="E2506" s="5">
        <v>20.79</v>
      </c>
    </row>
    <row r="2507" spans="1:5">
      <c r="A2507" s="1">
        <v>39567</v>
      </c>
      <c r="B2507" s="5">
        <v>19.86</v>
      </c>
      <c r="C2507" s="5">
        <v>20.54</v>
      </c>
      <c r="D2507" s="5">
        <v>19.63</v>
      </c>
      <c r="E2507" s="5">
        <v>20.239999999999998</v>
      </c>
    </row>
    <row r="2508" spans="1:5">
      <c r="A2508" s="1">
        <v>39566</v>
      </c>
      <c r="B2508" s="5">
        <v>20.14</v>
      </c>
      <c r="C2508" s="5">
        <v>20.25</v>
      </c>
      <c r="D2508" s="5">
        <v>19.37</v>
      </c>
      <c r="E2508" s="5">
        <v>19.64</v>
      </c>
    </row>
    <row r="2509" spans="1:5">
      <c r="A2509" s="1">
        <v>39563</v>
      </c>
      <c r="B2509" s="5">
        <v>19.600000000000001</v>
      </c>
      <c r="C2509" s="5">
        <v>20.36</v>
      </c>
      <c r="D2509" s="5">
        <v>19.28</v>
      </c>
      <c r="E2509" s="5">
        <v>19.59</v>
      </c>
    </row>
    <row r="2510" spans="1:5">
      <c r="A2510" s="1">
        <v>39562</v>
      </c>
      <c r="B2510" s="5">
        <v>20.260000000000002</v>
      </c>
      <c r="C2510" s="5">
        <v>20.77</v>
      </c>
      <c r="D2510" s="5">
        <v>19.21</v>
      </c>
      <c r="E2510" s="5">
        <v>20.059999999999999</v>
      </c>
    </row>
    <row r="2511" spans="1:5">
      <c r="A2511" s="1">
        <v>39561</v>
      </c>
      <c r="B2511" s="5">
        <v>20.63</v>
      </c>
      <c r="C2511" s="5">
        <v>20.95</v>
      </c>
      <c r="D2511" s="5">
        <v>19.88</v>
      </c>
      <c r="E2511" s="5">
        <v>20.260000000000002</v>
      </c>
    </row>
    <row r="2512" spans="1:5">
      <c r="A2512" s="1">
        <v>39560</v>
      </c>
      <c r="B2512" s="5">
        <v>20.47</v>
      </c>
      <c r="C2512" s="5">
        <v>21.6</v>
      </c>
      <c r="D2512" s="5">
        <v>20.47</v>
      </c>
      <c r="E2512" s="5">
        <v>20.87</v>
      </c>
    </row>
    <row r="2513" spans="1:5">
      <c r="A2513" s="1">
        <v>39559</v>
      </c>
      <c r="B2513" s="5">
        <v>20.149999999999999</v>
      </c>
      <c r="C2513" s="5">
        <v>21.12</v>
      </c>
      <c r="D2513" s="5">
        <v>20.149999999999999</v>
      </c>
      <c r="E2513" s="5">
        <v>20.5</v>
      </c>
    </row>
    <row r="2514" spans="1:5">
      <c r="A2514" s="1">
        <v>39556</v>
      </c>
      <c r="B2514" s="5">
        <v>20.37</v>
      </c>
      <c r="C2514" s="5">
        <v>20.37</v>
      </c>
      <c r="D2514" s="5">
        <v>19.21</v>
      </c>
      <c r="E2514" s="5">
        <v>20.13</v>
      </c>
    </row>
    <row r="2515" spans="1:5">
      <c r="A2515" s="1">
        <v>39555</v>
      </c>
      <c r="B2515" s="5">
        <v>21.13</v>
      </c>
      <c r="C2515" s="5">
        <v>21.54</v>
      </c>
      <c r="D2515" s="5">
        <v>20.350000000000001</v>
      </c>
      <c r="E2515" s="5">
        <v>20.37</v>
      </c>
    </row>
    <row r="2516" spans="1:5">
      <c r="A2516" s="1">
        <v>39554</v>
      </c>
      <c r="B2516" s="5">
        <v>22.03</v>
      </c>
      <c r="C2516" s="5">
        <v>22.09</v>
      </c>
      <c r="D2516" s="5">
        <v>20.5</v>
      </c>
      <c r="E2516" s="5">
        <v>20.53</v>
      </c>
    </row>
    <row r="2517" spans="1:5">
      <c r="A2517" s="1">
        <v>39553</v>
      </c>
      <c r="B2517" s="5">
        <v>23.84</v>
      </c>
      <c r="C2517" s="5">
        <v>23.99</v>
      </c>
      <c r="D2517" s="5">
        <v>22.72</v>
      </c>
      <c r="E2517" s="5">
        <v>22.78</v>
      </c>
    </row>
    <row r="2518" spans="1:5">
      <c r="A2518" s="1">
        <v>39552</v>
      </c>
      <c r="B2518" s="5">
        <v>23.46</v>
      </c>
      <c r="C2518" s="5">
        <v>24.35</v>
      </c>
      <c r="D2518" s="5">
        <v>23.46</v>
      </c>
      <c r="E2518" s="5">
        <v>23.82</v>
      </c>
    </row>
    <row r="2519" spans="1:5">
      <c r="A2519" s="1">
        <v>39549</v>
      </c>
      <c r="B2519" s="5">
        <v>23.03</v>
      </c>
      <c r="C2519" s="5">
        <v>23.59</v>
      </c>
      <c r="D2519" s="5">
        <v>22.65</v>
      </c>
      <c r="E2519" s="5">
        <v>23.46</v>
      </c>
    </row>
    <row r="2520" spans="1:5">
      <c r="A2520" s="1">
        <v>39548</v>
      </c>
      <c r="B2520" s="5">
        <v>22.8</v>
      </c>
      <c r="C2520" s="5">
        <v>23.22</v>
      </c>
      <c r="D2520" s="5">
        <v>21.63</v>
      </c>
      <c r="E2520" s="5">
        <v>21.98</v>
      </c>
    </row>
    <row r="2521" spans="1:5">
      <c r="A2521" s="1">
        <v>39547</v>
      </c>
      <c r="B2521" s="5">
        <v>22.36</v>
      </c>
      <c r="C2521" s="5">
        <v>23.57</v>
      </c>
      <c r="D2521" s="5">
        <v>22.36</v>
      </c>
      <c r="E2521" s="5">
        <v>22.81</v>
      </c>
    </row>
    <row r="2522" spans="1:5">
      <c r="A2522" s="1">
        <v>39546</v>
      </c>
      <c r="B2522" s="5">
        <v>22.42</v>
      </c>
      <c r="C2522" s="5">
        <v>23.16</v>
      </c>
      <c r="D2522" s="5">
        <v>22.36</v>
      </c>
      <c r="E2522" s="5">
        <v>22.36</v>
      </c>
    </row>
    <row r="2523" spans="1:5">
      <c r="A2523" s="1">
        <v>39545</v>
      </c>
      <c r="B2523" s="5">
        <v>22.45</v>
      </c>
      <c r="C2523" s="5">
        <v>22.73</v>
      </c>
      <c r="D2523" s="5">
        <v>21.21</v>
      </c>
      <c r="E2523" s="5">
        <v>22.42</v>
      </c>
    </row>
    <row r="2524" spans="1:5">
      <c r="A2524" s="1">
        <v>39542</v>
      </c>
      <c r="B2524" s="5">
        <v>23</v>
      </c>
      <c r="C2524" s="5">
        <v>23.31</v>
      </c>
      <c r="D2524" s="5">
        <v>21.75</v>
      </c>
      <c r="E2524" s="5">
        <v>22.45</v>
      </c>
    </row>
    <row r="2525" spans="1:5">
      <c r="A2525" s="1">
        <v>39541</v>
      </c>
      <c r="B2525" s="5">
        <v>23.84</v>
      </c>
      <c r="C2525" s="5">
        <v>24.15</v>
      </c>
      <c r="D2525" s="5">
        <v>23</v>
      </c>
      <c r="E2525" s="5">
        <v>23.21</v>
      </c>
    </row>
    <row r="2526" spans="1:5">
      <c r="A2526" s="1">
        <v>39540</v>
      </c>
      <c r="B2526" s="5">
        <v>22.64</v>
      </c>
      <c r="C2526" s="5">
        <v>23.65</v>
      </c>
      <c r="D2526" s="5">
        <v>22.39</v>
      </c>
      <c r="E2526" s="5">
        <v>23.43</v>
      </c>
    </row>
    <row r="2527" spans="1:5">
      <c r="A2527" s="1">
        <v>39539</v>
      </c>
      <c r="B2527" s="5">
        <v>25.61</v>
      </c>
      <c r="C2527" s="5">
        <v>25.61</v>
      </c>
      <c r="D2527" s="5">
        <v>22.52</v>
      </c>
      <c r="E2527" s="5">
        <v>22.68</v>
      </c>
    </row>
    <row r="2528" spans="1:5">
      <c r="A2528" s="1">
        <v>39538</v>
      </c>
      <c r="B2528" s="5">
        <v>25.71</v>
      </c>
      <c r="C2528" s="5">
        <v>26.77</v>
      </c>
      <c r="D2528" s="5">
        <v>25.35</v>
      </c>
      <c r="E2528" s="5">
        <v>25.61</v>
      </c>
    </row>
    <row r="2529" spans="1:5">
      <c r="A2529" s="1">
        <v>39535</v>
      </c>
      <c r="B2529" s="5">
        <v>25.81</v>
      </c>
      <c r="C2529" s="5">
        <v>25.96</v>
      </c>
      <c r="D2529" s="5">
        <v>25.04</v>
      </c>
      <c r="E2529" s="5">
        <v>25.71</v>
      </c>
    </row>
    <row r="2530" spans="1:5">
      <c r="A2530" s="1">
        <v>39534</v>
      </c>
      <c r="B2530" s="5">
        <v>25.55</v>
      </c>
      <c r="C2530" s="5">
        <v>25.98</v>
      </c>
      <c r="D2530" s="5">
        <v>24.91</v>
      </c>
      <c r="E2530" s="5">
        <v>25.88</v>
      </c>
    </row>
    <row r="2531" spans="1:5">
      <c r="A2531" s="1">
        <v>39533</v>
      </c>
      <c r="B2531" s="5">
        <v>25.75</v>
      </c>
      <c r="C2531" s="5">
        <v>26.85</v>
      </c>
      <c r="D2531" s="5">
        <v>25.51</v>
      </c>
      <c r="E2531" s="5">
        <v>26.08</v>
      </c>
    </row>
    <row r="2532" spans="1:5">
      <c r="A2532" s="1">
        <v>39532</v>
      </c>
      <c r="B2532" s="5">
        <v>25.75</v>
      </c>
      <c r="C2532" s="5">
        <v>26.42</v>
      </c>
      <c r="D2532" s="5">
        <v>25.17</v>
      </c>
      <c r="E2532" s="5">
        <v>25.72</v>
      </c>
    </row>
    <row r="2533" spans="1:5">
      <c r="A2533" s="1">
        <v>39531</v>
      </c>
      <c r="B2533" s="5">
        <v>26.64</v>
      </c>
      <c r="C2533" s="5">
        <v>27.04</v>
      </c>
      <c r="D2533" s="5">
        <v>24.75</v>
      </c>
      <c r="E2533" s="5">
        <v>25.73</v>
      </c>
    </row>
    <row r="2534" spans="1:5">
      <c r="A2534" s="1">
        <v>39527</v>
      </c>
      <c r="B2534" s="5">
        <v>29.84</v>
      </c>
      <c r="C2534" s="5">
        <v>29.84</v>
      </c>
      <c r="D2534" s="5">
        <v>25.8</v>
      </c>
      <c r="E2534" s="5">
        <v>26.62</v>
      </c>
    </row>
    <row r="2535" spans="1:5">
      <c r="A2535" s="1">
        <v>39526</v>
      </c>
      <c r="B2535" s="5">
        <v>25.78</v>
      </c>
      <c r="C2535" s="5">
        <v>29.95</v>
      </c>
      <c r="D2535" s="5">
        <v>25.16</v>
      </c>
      <c r="E2535" s="5">
        <v>29.84</v>
      </c>
    </row>
    <row r="2536" spans="1:5">
      <c r="A2536" s="1">
        <v>39525</v>
      </c>
      <c r="B2536" s="5">
        <v>32.24</v>
      </c>
      <c r="C2536" s="5">
        <v>32.24</v>
      </c>
      <c r="D2536" s="5">
        <v>25.58</v>
      </c>
      <c r="E2536" s="5">
        <v>25.79</v>
      </c>
    </row>
    <row r="2537" spans="1:5">
      <c r="A2537" s="1">
        <v>39524</v>
      </c>
      <c r="B2537" s="5">
        <v>35.14</v>
      </c>
      <c r="C2537" s="5">
        <v>35.6</v>
      </c>
      <c r="D2537" s="5">
        <v>31.1</v>
      </c>
      <c r="E2537" s="5">
        <v>32.24</v>
      </c>
    </row>
    <row r="2538" spans="1:5">
      <c r="A2538" s="1">
        <v>39521</v>
      </c>
      <c r="B2538" s="5">
        <v>27.31</v>
      </c>
      <c r="C2538" s="5">
        <v>32.89</v>
      </c>
      <c r="D2538" s="5">
        <v>26.02</v>
      </c>
      <c r="E2538" s="5">
        <v>31.16</v>
      </c>
    </row>
    <row r="2539" spans="1:5">
      <c r="A2539" s="1">
        <v>39520</v>
      </c>
      <c r="B2539" s="5">
        <v>27.22</v>
      </c>
      <c r="C2539" s="5">
        <v>29.62</v>
      </c>
      <c r="D2539" s="5">
        <v>25.65</v>
      </c>
      <c r="E2539" s="5">
        <v>27.29</v>
      </c>
    </row>
    <row r="2540" spans="1:5">
      <c r="A2540" s="1">
        <v>39519</v>
      </c>
      <c r="B2540" s="5">
        <v>26.39</v>
      </c>
      <c r="C2540" s="5">
        <v>27.25</v>
      </c>
      <c r="D2540" s="5">
        <v>24.9</v>
      </c>
      <c r="E2540" s="5">
        <v>27.22</v>
      </c>
    </row>
    <row r="2541" spans="1:5">
      <c r="A2541" s="1">
        <v>39518</v>
      </c>
      <c r="B2541" s="5">
        <v>27.25</v>
      </c>
      <c r="C2541" s="5">
        <v>28.64</v>
      </c>
      <c r="D2541" s="5">
        <v>26.35</v>
      </c>
      <c r="E2541" s="5">
        <v>26.36</v>
      </c>
    </row>
    <row r="2542" spans="1:5">
      <c r="A2542" s="1">
        <v>39517</v>
      </c>
      <c r="B2542" s="5">
        <v>28.13</v>
      </c>
      <c r="C2542" s="5">
        <v>29.73</v>
      </c>
      <c r="D2542" s="5">
        <v>27.92</v>
      </c>
      <c r="E2542" s="5">
        <v>29.38</v>
      </c>
    </row>
    <row r="2543" spans="1:5">
      <c r="A2543" s="1">
        <v>39514</v>
      </c>
      <c r="B2543" s="5">
        <v>28.52</v>
      </c>
      <c r="C2543" s="5">
        <v>29.29</v>
      </c>
      <c r="D2543" s="5">
        <v>22.29</v>
      </c>
      <c r="E2543" s="5">
        <v>27.49</v>
      </c>
    </row>
    <row r="2544" spans="1:5">
      <c r="A2544" s="1">
        <v>39513</v>
      </c>
      <c r="B2544" s="5">
        <v>25.45</v>
      </c>
      <c r="C2544" s="5">
        <v>27.9</v>
      </c>
      <c r="D2544" s="5">
        <v>25.04</v>
      </c>
      <c r="E2544" s="5">
        <v>27.55</v>
      </c>
    </row>
    <row r="2545" spans="1:5">
      <c r="A2545" s="1">
        <v>39512</v>
      </c>
      <c r="B2545" s="5">
        <v>25.52</v>
      </c>
      <c r="C2545" s="5">
        <v>25.77</v>
      </c>
      <c r="D2545" s="5">
        <v>23.3</v>
      </c>
      <c r="E2545" s="5">
        <v>24.6</v>
      </c>
    </row>
    <row r="2546" spans="1:5">
      <c r="A2546" s="1">
        <v>39511</v>
      </c>
      <c r="B2546" s="5">
        <v>27.19</v>
      </c>
      <c r="C2546" s="5">
        <v>27.42</v>
      </c>
      <c r="D2546" s="5">
        <v>25.51</v>
      </c>
      <c r="E2546" s="5">
        <v>25.52</v>
      </c>
    </row>
    <row r="2547" spans="1:5">
      <c r="A2547" s="1">
        <v>39510</v>
      </c>
      <c r="B2547" s="5">
        <v>27.54</v>
      </c>
      <c r="C2547" s="5">
        <v>28.13</v>
      </c>
      <c r="D2547" s="5">
        <v>26.27</v>
      </c>
      <c r="E2547" s="5">
        <v>26.28</v>
      </c>
    </row>
    <row r="2548" spans="1:5">
      <c r="A2548" s="1">
        <v>39507</v>
      </c>
      <c r="B2548" s="5">
        <v>23.54</v>
      </c>
      <c r="C2548" s="5">
        <v>26.91</v>
      </c>
      <c r="D2548" s="5">
        <v>23.54</v>
      </c>
      <c r="E2548" s="5">
        <v>26.54</v>
      </c>
    </row>
    <row r="2549" spans="1:5">
      <c r="A2549" s="1">
        <v>39506</v>
      </c>
      <c r="B2549" s="5">
        <v>22.69</v>
      </c>
      <c r="C2549" s="5">
        <v>23.79</v>
      </c>
      <c r="D2549" s="5">
        <v>22.69</v>
      </c>
      <c r="E2549" s="5">
        <v>23.53</v>
      </c>
    </row>
    <row r="2550" spans="1:5">
      <c r="A2550" s="1">
        <v>39505</v>
      </c>
      <c r="B2550" s="5">
        <v>21.9</v>
      </c>
      <c r="C2550" s="5">
        <v>23.01</v>
      </c>
      <c r="D2550" s="5">
        <v>21.83</v>
      </c>
      <c r="E2550" s="5">
        <v>22.69</v>
      </c>
    </row>
    <row r="2551" spans="1:5">
      <c r="A2551" s="1">
        <v>39504</v>
      </c>
      <c r="B2551" s="5">
        <v>23.44</v>
      </c>
      <c r="C2551" s="5">
        <v>23.45</v>
      </c>
      <c r="D2551" s="5">
        <v>21.64</v>
      </c>
      <c r="E2551" s="5">
        <v>21.9</v>
      </c>
    </row>
    <row r="2552" spans="1:5">
      <c r="A2552" s="1">
        <v>39503</v>
      </c>
      <c r="B2552" s="5">
        <v>24.06</v>
      </c>
      <c r="C2552" s="5">
        <v>25.07</v>
      </c>
      <c r="D2552" s="5">
        <v>22.69</v>
      </c>
      <c r="E2552" s="5">
        <v>23.03</v>
      </c>
    </row>
    <row r="2553" spans="1:5">
      <c r="A2553" s="1">
        <v>39500</v>
      </c>
      <c r="B2553" s="5">
        <v>24.99</v>
      </c>
      <c r="C2553" s="5">
        <v>25.93</v>
      </c>
      <c r="D2553" s="5">
        <v>23.62</v>
      </c>
      <c r="E2553" s="5">
        <v>24.06</v>
      </c>
    </row>
    <row r="2554" spans="1:5">
      <c r="A2554" s="1">
        <v>39499</v>
      </c>
      <c r="B2554" s="5">
        <v>24.42</v>
      </c>
      <c r="C2554" s="5">
        <v>25.45</v>
      </c>
      <c r="D2554" s="5">
        <v>23.74</v>
      </c>
      <c r="E2554" s="5">
        <v>25.12</v>
      </c>
    </row>
    <row r="2555" spans="1:5">
      <c r="A2555" s="1">
        <v>39498</v>
      </c>
      <c r="B2555" s="5">
        <v>25.6</v>
      </c>
      <c r="C2555" s="5">
        <v>26.95</v>
      </c>
      <c r="D2555" s="5">
        <v>24.21</v>
      </c>
      <c r="E2555" s="5">
        <v>24.4</v>
      </c>
    </row>
    <row r="2556" spans="1:5">
      <c r="A2556" s="1">
        <v>39497</v>
      </c>
      <c r="B2556" s="5">
        <v>25.39</v>
      </c>
      <c r="C2556" s="5">
        <v>26.59</v>
      </c>
      <c r="D2556" s="5">
        <v>24.73</v>
      </c>
      <c r="E2556" s="5">
        <v>25.59</v>
      </c>
    </row>
    <row r="2557" spans="1:5">
      <c r="A2557" s="1">
        <v>39493</v>
      </c>
      <c r="B2557" s="5">
        <v>25.58</v>
      </c>
      <c r="C2557" s="5">
        <v>25.67</v>
      </c>
      <c r="D2557" s="5">
        <v>24.45</v>
      </c>
      <c r="E2557" s="5">
        <v>25.02</v>
      </c>
    </row>
    <row r="2558" spans="1:5">
      <c r="A2558" s="1">
        <v>39492</v>
      </c>
      <c r="B2558" s="5">
        <v>24.64</v>
      </c>
      <c r="C2558" s="5">
        <v>25.64</v>
      </c>
      <c r="D2558" s="5">
        <v>23.98</v>
      </c>
      <c r="E2558" s="5">
        <v>25.54</v>
      </c>
    </row>
    <row r="2559" spans="1:5">
      <c r="A2559" s="1">
        <v>39491</v>
      </c>
      <c r="B2559" s="5">
        <v>25.67</v>
      </c>
      <c r="C2559" s="5">
        <v>26.06</v>
      </c>
      <c r="D2559" s="5">
        <v>24.57</v>
      </c>
      <c r="E2559" s="5">
        <v>24.88</v>
      </c>
    </row>
    <row r="2560" spans="1:5">
      <c r="A2560" s="1">
        <v>39490</v>
      </c>
      <c r="B2560" s="5">
        <v>26.56</v>
      </c>
      <c r="C2560" s="5">
        <v>27.17</v>
      </c>
      <c r="D2560" s="5">
        <v>25.25</v>
      </c>
      <c r="E2560" s="5">
        <v>26.33</v>
      </c>
    </row>
    <row r="2561" spans="1:5">
      <c r="A2561" s="1">
        <v>39489</v>
      </c>
      <c r="B2561" s="5">
        <v>29.14</v>
      </c>
      <c r="C2561" s="5">
        <v>29.57</v>
      </c>
      <c r="D2561" s="5">
        <v>27.32</v>
      </c>
      <c r="E2561" s="5">
        <v>27.6</v>
      </c>
    </row>
    <row r="2562" spans="1:5">
      <c r="A2562" s="1">
        <v>39486</v>
      </c>
      <c r="B2562" s="5">
        <v>27.98</v>
      </c>
      <c r="C2562" s="5">
        <v>28.89</v>
      </c>
      <c r="D2562" s="5">
        <v>27.22</v>
      </c>
      <c r="E2562" s="5">
        <v>28.01</v>
      </c>
    </row>
    <row r="2563" spans="1:5">
      <c r="A2563" s="1">
        <v>39485</v>
      </c>
      <c r="B2563" s="5">
        <v>29.51</v>
      </c>
      <c r="C2563" s="5">
        <v>29.7</v>
      </c>
      <c r="D2563" s="5">
        <v>26.78</v>
      </c>
      <c r="E2563" s="5">
        <v>27.66</v>
      </c>
    </row>
    <row r="2564" spans="1:5">
      <c r="A2564" s="1">
        <v>39484</v>
      </c>
      <c r="B2564" s="5">
        <v>27.75</v>
      </c>
      <c r="C2564" s="5">
        <v>29.31</v>
      </c>
      <c r="D2564" s="5">
        <v>27.04</v>
      </c>
      <c r="E2564" s="5">
        <v>28.97</v>
      </c>
    </row>
    <row r="2565" spans="1:5">
      <c r="A2565" s="1">
        <v>39483</v>
      </c>
      <c r="B2565" s="5">
        <v>27.2</v>
      </c>
      <c r="C2565" s="5">
        <v>28.49</v>
      </c>
      <c r="D2565" s="5">
        <v>27.2</v>
      </c>
      <c r="E2565" s="5">
        <v>28.24</v>
      </c>
    </row>
    <row r="2566" spans="1:5">
      <c r="A2566" s="1">
        <v>39482</v>
      </c>
      <c r="B2566" s="5">
        <v>25.09</v>
      </c>
      <c r="C2566" s="5">
        <v>26.03</v>
      </c>
      <c r="D2566" s="5">
        <v>24.85</v>
      </c>
      <c r="E2566" s="5">
        <v>25.99</v>
      </c>
    </row>
    <row r="2567" spans="1:5">
      <c r="A2567" s="1">
        <v>39479</v>
      </c>
      <c r="B2567" s="5">
        <v>25.66</v>
      </c>
      <c r="C2567" s="5">
        <v>25.75</v>
      </c>
      <c r="D2567" s="5">
        <v>24.02</v>
      </c>
      <c r="E2567" s="5">
        <v>24.02</v>
      </c>
    </row>
    <row r="2568" spans="1:5">
      <c r="A2568" s="1">
        <v>39478</v>
      </c>
      <c r="B2568" s="5">
        <v>28.78</v>
      </c>
      <c r="C2568" s="5">
        <v>28.81</v>
      </c>
      <c r="D2568" s="5">
        <v>25.45</v>
      </c>
      <c r="E2568" s="5">
        <v>26.2</v>
      </c>
    </row>
    <row r="2569" spans="1:5">
      <c r="A2569" s="1">
        <v>39477</v>
      </c>
      <c r="B2569" s="5">
        <v>27.53</v>
      </c>
      <c r="C2569" s="5">
        <v>28.34</v>
      </c>
      <c r="D2569" s="5">
        <v>24.74</v>
      </c>
      <c r="E2569" s="5">
        <v>27.62</v>
      </c>
    </row>
    <row r="2570" spans="1:5">
      <c r="A2570" s="1">
        <v>39476</v>
      </c>
      <c r="B2570" s="5">
        <v>26.61</v>
      </c>
      <c r="C2570" s="5">
        <v>27.96</v>
      </c>
      <c r="D2570" s="5">
        <v>26.55</v>
      </c>
      <c r="E2570" s="5">
        <v>27.32</v>
      </c>
    </row>
    <row r="2571" spans="1:5">
      <c r="A2571" s="1">
        <v>39475</v>
      </c>
      <c r="B2571" s="5">
        <v>29.67</v>
      </c>
      <c r="C2571" s="5">
        <v>30.26</v>
      </c>
      <c r="D2571" s="5">
        <v>27.57</v>
      </c>
      <c r="E2571" s="5">
        <v>27.78</v>
      </c>
    </row>
    <row r="2572" spans="1:5">
      <c r="A2572" s="1">
        <v>39472</v>
      </c>
      <c r="B2572" s="5">
        <v>26.19</v>
      </c>
      <c r="C2572" s="5">
        <v>29.76</v>
      </c>
      <c r="D2572" s="5">
        <v>25.93</v>
      </c>
      <c r="E2572" s="5">
        <v>29.08</v>
      </c>
    </row>
    <row r="2573" spans="1:5">
      <c r="A2573" s="1">
        <v>39471</v>
      </c>
      <c r="B2573" s="5">
        <v>28.07</v>
      </c>
      <c r="C2573" s="5">
        <v>28.48</v>
      </c>
      <c r="D2573" s="5">
        <v>27.03</v>
      </c>
      <c r="E2573" s="5">
        <v>27.78</v>
      </c>
    </row>
    <row r="2574" spans="1:5">
      <c r="A2574" s="1">
        <v>39470</v>
      </c>
      <c r="B2574" s="5">
        <v>33.840000000000003</v>
      </c>
      <c r="C2574" s="5">
        <v>34.42</v>
      </c>
      <c r="D2574" s="5">
        <v>28.47</v>
      </c>
      <c r="E2574" s="5">
        <v>29.02</v>
      </c>
    </row>
    <row r="2575" spans="1:5">
      <c r="A2575" s="1">
        <v>39469</v>
      </c>
      <c r="B2575" s="5">
        <v>35.119999999999997</v>
      </c>
      <c r="C2575" s="5">
        <v>37.57</v>
      </c>
      <c r="D2575" s="5">
        <v>29.71</v>
      </c>
      <c r="E2575" s="5">
        <v>31.01</v>
      </c>
    </row>
    <row r="2576" spans="1:5">
      <c r="A2576" s="1">
        <v>39465</v>
      </c>
      <c r="B2576" s="5">
        <v>27.55</v>
      </c>
      <c r="C2576" s="5">
        <v>29.3</v>
      </c>
      <c r="D2576" s="5">
        <v>26.27</v>
      </c>
      <c r="E2576" s="5">
        <v>27.18</v>
      </c>
    </row>
    <row r="2577" spans="1:5">
      <c r="A2577" s="1">
        <v>39464</v>
      </c>
      <c r="B2577" s="5">
        <v>24.11</v>
      </c>
      <c r="C2577" s="5">
        <v>28.51</v>
      </c>
      <c r="D2577" s="5">
        <v>23.87</v>
      </c>
      <c r="E2577" s="5">
        <v>28.46</v>
      </c>
    </row>
    <row r="2578" spans="1:5">
      <c r="A2578" s="1">
        <v>39463</v>
      </c>
      <c r="B2578" s="5">
        <v>23.9</v>
      </c>
      <c r="C2578" s="5">
        <v>24.38</v>
      </c>
      <c r="D2578" s="5">
        <v>22.85</v>
      </c>
      <c r="E2578" s="5">
        <v>24.38</v>
      </c>
    </row>
    <row r="2579" spans="1:5">
      <c r="A2579" s="1">
        <v>39462</v>
      </c>
      <c r="B2579" s="5">
        <v>24.1</v>
      </c>
      <c r="C2579" s="5">
        <v>24.59</v>
      </c>
      <c r="D2579" s="5">
        <v>22.97</v>
      </c>
      <c r="E2579" s="5">
        <v>23.34</v>
      </c>
    </row>
    <row r="2580" spans="1:5">
      <c r="A2580" s="1">
        <v>39461</v>
      </c>
      <c r="B2580" s="5">
        <v>23.76</v>
      </c>
      <c r="C2580" s="5">
        <v>23.93</v>
      </c>
      <c r="D2580" s="5">
        <v>22.65</v>
      </c>
      <c r="E2580" s="5">
        <v>22.9</v>
      </c>
    </row>
    <row r="2581" spans="1:5">
      <c r="A2581" s="1">
        <v>39458</v>
      </c>
      <c r="B2581" s="5">
        <v>24.04</v>
      </c>
      <c r="C2581" s="5">
        <v>24.41</v>
      </c>
      <c r="D2581" s="5">
        <v>23.22</v>
      </c>
      <c r="E2581" s="5">
        <v>23.68</v>
      </c>
    </row>
    <row r="2582" spans="1:5">
      <c r="A2582" s="1">
        <v>39457</v>
      </c>
      <c r="B2582" s="5">
        <v>24.56</v>
      </c>
      <c r="C2582" s="5">
        <v>24.61</v>
      </c>
      <c r="D2582" s="5">
        <v>22.62</v>
      </c>
      <c r="E2582" s="5">
        <v>23.45</v>
      </c>
    </row>
    <row r="2583" spans="1:5">
      <c r="A2583" s="1">
        <v>39456</v>
      </c>
      <c r="B2583" s="5">
        <v>25.61</v>
      </c>
      <c r="C2583" s="5">
        <v>25.95</v>
      </c>
      <c r="D2583" s="5">
        <v>23.9</v>
      </c>
      <c r="E2583" s="5">
        <v>24.12</v>
      </c>
    </row>
    <row r="2584" spans="1:5">
      <c r="A2584" s="1">
        <v>39455</v>
      </c>
      <c r="B2584" s="5">
        <v>23.27</v>
      </c>
      <c r="C2584" s="5">
        <v>25.6</v>
      </c>
      <c r="D2584" s="5">
        <v>22.63</v>
      </c>
      <c r="E2584" s="5">
        <v>25.43</v>
      </c>
    </row>
    <row r="2585" spans="1:5">
      <c r="A2585" s="1">
        <v>39454</v>
      </c>
      <c r="B2585" s="5">
        <v>24.62</v>
      </c>
      <c r="C2585" s="5">
        <v>24.88</v>
      </c>
      <c r="D2585" s="5">
        <v>23.3</v>
      </c>
      <c r="E2585" s="5">
        <v>23.79</v>
      </c>
    </row>
    <row r="2586" spans="1:5">
      <c r="A2586" s="1">
        <v>39451</v>
      </c>
      <c r="B2586" s="5">
        <v>23.5</v>
      </c>
      <c r="C2586" s="5">
        <v>24.3</v>
      </c>
      <c r="D2586" s="5">
        <v>23.25</v>
      </c>
      <c r="E2586" s="5">
        <v>23.94</v>
      </c>
    </row>
    <row r="2587" spans="1:5">
      <c r="A2587" s="1">
        <v>39450</v>
      </c>
      <c r="B2587" s="5">
        <v>23.11</v>
      </c>
      <c r="C2587" s="5">
        <v>23.27</v>
      </c>
      <c r="D2587" s="5">
        <v>22.11</v>
      </c>
      <c r="E2587" s="5">
        <v>22.49</v>
      </c>
    </row>
    <row r="2588" spans="1:5">
      <c r="A2588" s="1">
        <v>39449</v>
      </c>
      <c r="B2588" s="5">
        <v>22.58</v>
      </c>
      <c r="C2588" s="5">
        <v>24.05</v>
      </c>
      <c r="D2588" s="5">
        <v>22.4</v>
      </c>
      <c r="E2588" s="5">
        <v>23.17</v>
      </c>
    </row>
    <row r="2589" spans="1:5">
      <c r="A2589" s="1">
        <v>39447</v>
      </c>
      <c r="B2589" s="5">
        <v>21.87</v>
      </c>
      <c r="C2589" s="5">
        <v>22.75</v>
      </c>
      <c r="D2589" s="5">
        <v>21.79</v>
      </c>
      <c r="E2589" s="5">
        <v>22.5</v>
      </c>
    </row>
    <row r="2590" spans="1:5">
      <c r="A2590" s="1">
        <v>39444</v>
      </c>
      <c r="B2590" s="5">
        <v>19.59</v>
      </c>
      <c r="C2590" s="5">
        <v>21.05</v>
      </c>
      <c r="D2590" s="5">
        <v>19.440000000000001</v>
      </c>
      <c r="E2590" s="5">
        <v>20.74</v>
      </c>
    </row>
    <row r="2591" spans="1:5">
      <c r="A2591" s="1">
        <v>39443</v>
      </c>
      <c r="B2591" s="5">
        <v>19.149999999999999</v>
      </c>
      <c r="C2591" s="5">
        <v>20.51</v>
      </c>
      <c r="D2591" s="5">
        <v>19.149999999999999</v>
      </c>
      <c r="E2591" s="5">
        <v>20.260000000000002</v>
      </c>
    </row>
    <row r="2592" spans="1:5">
      <c r="A2592" s="1">
        <v>39442</v>
      </c>
      <c r="B2592" s="5">
        <v>19.37</v>
      </c>
      <c r="C2592" s="5">
        <v>19.47</v>
      </c>
      <c r="D2592" s="5">
        <v>18.600000000000001</v>
      </c>
      <c r="E2592" s="5">
        <v>18.66</v>
      </c>
    </row>
    <row r="2593" spans="1:5">
      <c r="A2593" s="1">
        <v>39440</v>
      </c>
      <c r="B2593" s="5">
        <v>19.079999999999998</v>
      </c>
      <c r="C2593" s="5">
        <v>19.420000000000002</v>
      </c>
      <c r="D2593" s="5">
        <v>18.48</v>
      </c>
      <c r="E2593" s="5">
        <v>18.600000000000001</v>
      </c>
    </row>
    <row r="2594" spans="1:5">
      <c r="A2594" s="1">
        <v>39437</v>
      </c>
      <c r="B2594" s="5">
        <v>19.82</v>
      </c>
      <c r="C2594" s="5">
        <v>19.82</v>
      </c>
      <c r="D2594" s="5">
        <v>18.28</v>
      </c>
      <c r="E2594" s="5">
        <v>18.47</v>
      </c>
    </row>
    <row r="2595" spans="1:5">
      <c r="A2595" s="1">
        <v>39436</v>
      </c>
      <c r="B2595" s="5">
        <v>21.02</v>
      </c>
      <c r="C2595" s="5">
        <v>21.67</v>
      </c>
      <c r="D2595" s="5">
        <v>20.58</v>
      </c>
      <c r="E2595" s="5">
        <v>20.58</v>
      </c>
    </row>
    <row r="2596" spans="1:5">
      <c r="A2596" s="1">
        <v>39435</v>
      </c>
      <c r="B2596" s="5">
        <v>22.62</v>
      </c>
      <c r="C2596" s="5">
        <v>22.68</v>
      </c>
      <c r="D2596" s="5">
        <v>21.3</v>
      </c>
      <c r="E2596" s="5">
        <v>21.68</v>
      </c>
    </row>
    <row r="2597" spans="1:5">
      <c r="A2597" s="1">
        <v>39434</v>
      </c>
      <c r="B2597" s="5">
        <v>23.7</v>
      </c>
      <c r="C2597" s="5">
        <v>24.6</v>
      </c>
      <c r="D2597" s="5">
        <v>22.41</v>
      </c>
      <c r="E2597" s="5">
        <v>22.64</v>
      </c>
    </row>
    <row r="2598" spans="1:5">
      <c r="A2598" s="1">
        <v>39433</v>
      </c>
      <c r="B2598" s="5">
        <v>24.13</v>
      </c>
      <c r="C2598" s="5">
        <v>24.86</v>
      </c>
      <c r="D2598" s="5">
        <v>23.42</v>
      </c>
      <c r="E2598" s="5">
        <v>24.52</v>
      </c>
    </row>
    <row r="2599" spans="1:5">
      <c r="A2599" s="1">
        <v>39430</v>
      </c>
      <c r="B2599" s="5">
        <v>23.53</v>
      </c>
      <c r="C2599" s="5">
        <v>23.53</v>
      </c>
      <c r="D2599" s="5">
        <v>22.26</v>
      </c>
      <c r="E2599" s="5">
        <v>23.27</v>
      </c>
    </row>
    <row r="2600" spans="1:5">
      <c r="A2600" s="1">
        <v>39429</v>
      </c>
      <c r="B2600" s="5">
        <v>23.53</v>
      </c>
      <c r="C2600" s="5">
        <v>24.04</v>
      </c>
      <c r="D2600" s="5">
        <v>22.41</v>
      </c>
      <c r="E2600" s="5">
        <v>22.56</v>
      </c>
    </row>
    <row r="2601" spans="1:5">
      <c r="A2601" s="1">
        <v>39428</v>
      </c>
      <c r="B2601" s="5">
        <v>20.82</v>
      </c>
      <c r="C2601" s="5">
        <v>24.22</v>
      </c>
      <c r="D2601" s="5">
        <v>20.49</v>
      </c>
      <c r="E2601" s="5">
        <v>22.47</v>
      </c>
    </row>
    <row r="2602" spans="1:5">
      <c r="A2602" s="1">
        <v>39427</v>
      </c>
      <c r="B2602" s="5">
        <v>20.69</v>
      </c>
      <c r="C2602" s="5">
        <v>23.7</v>
      </c>
      <c r="D2602" s="5">
        <v>19.77</v>
      </c>
      <c r="E2602" s="5">
        <v>23.59</v>
      </c>
    </row>
    <row r="2603" spans="1:5">
      <c r="A2603" s="1">
        <v>39426</v>
      </c>
      <c r="B2603" s="5">
        <v>21.16</v>
      </c>
      <c r="C2603" s="5">
        <v>21.46</v>
      </c>
      <c r="D2603" s="5">
        <v>20.36</v>
      </c>
      <c r="E2603" s="5">
        <v>20.74</v>
      </c>
    </row>
    <row r="2604" spans="1:5">
      <c r="A2604" s="1">
        <v>39423</v>
      </c>
      <c r="B2604" s="5">
        <v>20.69</v>
      </c>
      <c r="C2604" s="5">
        <v>21.01</v>
      </c>
      <c r="D2604" s="5">
        <v>20.29</v>
      </c>
      <c r="E2604" s="5">
        <v>20.85</v>
      </c>
    </row>
    <row r="2605" spans="1:5">
      <c r="A2605" s="1">
        <v>39422</v>
      </c>
      <c r="B2605" s="5">
        <v>22.68</v>
      </c>
      <c r="C2605" s="5">
        <v>22.75</v>
      </c>
      <c r="D2605" s="5">
        <v>20.87</v>
      </c>
      <c r="E2605" s="5">
        <v>20.96</v>
      </c>
    </row>
    <row r="2606" spans="1:5">
      <c r="A2606" s="1">
        <v>39421</v>
      </c>
      <c r="B2606" s="5">
        <v>22.72</v>
      </c>
      <c r="C2606" s="5">
        <v>23.03</v>
      </c>
      <c r="D2606" s="5">
        <v>21.87</v>
      </c>
      <c r="E2606" s="5">
        <v>22.53</v>
      </c>
    </row>
    <row r="2607" spans="1:5">
      <c r="A2607" s="1">
        <v>39420</v>
      </c>
      <c r="B2607" s="5">
        <v>24.3</v>
      </c>
      <c r="C2607" s="5">
        <v>24.59</v>
      </c>
      <c r="D2607" s="5">
        <v>23.32</v>
      </c>
      <c r="E2607" s="5">
        <v>23.79</v>
      </c>
    </row>
    <row r="2608" spans="1:5">
      <c r="A2608" s="1">
        <v>39419</v>
      </c>
      <c r="B2608" s="5">
        <v>23.59</v>
      </c>
      <c r="C2608" s="5">
        <v>24.49</v>
      </c>
      <c r="D2608" s="5">
        <v>23.4</v>
      </c>
      <c r="E2608" s="5">
        <v>23.61</v>
      </c>
    </row>
    <row r="2609" spans="1:5">
      <c r="A2609" s="1">
        <v>39416</v>
      </c>
      <c r="B2609" s="5">
        <v>22.67</v>
      </c>
      <c r="C2609" s="5">
        <v>23.39</v>
      </c>
      <c r="D2609" s="5">
        <v>22</v>
      </c>
      <c r="E2609" s="5">
        <v>22.87</v>
      </c>
    </row>
    <row r="2610" spans="1:5">
      <c r="A2610" s="1">
        <v>39415</v>
      </c>
      <c r="B2610" s="5">
        <v>24.59</v>
      </c>
      <c r="C2610" s="5">
        <v>24.61</v>
      </c>
      <c r="D2610" s="5">
        <v>23.35</v>
      </c>
      <c r="E2610" s="5">
        <v>23.97</v>
      </c>
    </row>
    <row r="2611" spans="1:5">
      <c r="A2611" s="1">
        <v>39414</v>
      </c>
      <c r="B2611" s="5">
        <v>25.14</v>
      </c>
      <c r="C2611" s="5">
        <v>25.14</v>
      </c>
      <c r="D2611" s="5">
        <v>23.55</v>
      </c>
      <c r="E2611" s="5">
        <v>24.11</v>
      </c>
    </row>
    <row r="2612" spans="1:5">
      <c r="A2612" s="1">
        <v>39413</v>
      </c>
      <c r="B2612" s="5">
        <v>28.14</v>
      </c>
      <c r="C2612" s="5">
        <v>28.24</v>
      </c>
      <c r="D2612" s="5">
        <v>26.23</v>
      </c>
      <c r="E2612" s="5">
        <v>26.28</v>
      </c>
    </row>
    <row r="2613" spans="1:5">
      <c r="A2613" s="1">
        <v>39412</v>
      </c>
      <c r="B2613" s="5">
        <v>26.46</v>
      </c>
      <c r="C2613" s="5">
        <v>28.95</v>
      </c>
      <c r="D2613" s="5">
        <v>25.84</v>
      </c>
      <c r="E2613" s="5">
        <v>28.91</v>
      </c>
    </row>
    <row r="2614" spans="1:5">
      <c r="A2614" s="1">
        <v>39409</v>
      </c>
      <c r="B2614" s="5">
        <v>26.42</v>
      </c>
      <c r="C2614" s="5">
        <v>26.42</v>
      </c>
      <c r="D2614" s="5">
        <v>25.35</v>
      </c>
      <c r="E2614" s="5">
        <v>25.61</v>
      </c>
    </row>
    <row r="2615" spans="1:5">
      <c r="A2615" s="1">
        <v>39407</v>
      </c>
      <c r="B2615" s="5">
        <v>26.3</v>
      </c>
      <c r="C2615" s="5">
        <v>27.77</v>
      </c>
      <c r="D2615" s="5">
        <v>24.55</v>
      </c>
      <c r="E2615" s="5">
        <v>26.84</v>
      </c>
    </row>
    <row r="2616" spans="1:5">
      <c r="A2616" s="1">
        <v>39406</v>
      </c>
      <c r="B2616" s="5">
        <v>26.12</v>
      </c>
      <c r="C2616" s="5">
        <v>27.35</v>
      </c>
      <c r="D2616" s="5">
        <v>23.62</v>
      </c>
      <c r="E2616" s="5">
        <v>24.88</v>
      </c>
    </row>
    <row r="2617" spans="1:5">
      <c r="A2617" s="1">
        <v>39405</v>
      </c>
      <c r="B2617" s="5">
        <v>26.74</v>
      </c>
      <c r="C2617" s="5">
        <v>27.18</v>
      </c>
      <c r="D2617" s="5">
        <v>25.74</v>
      </c>
      <c r="E2617" s="5">
        <v>26.01</v>
      </c>
    </row>
    <row r="2618" spans="1:5">
      <c r="A2618" s="1">
        <v>39402</v>
      </c>
      <c r="B2618" s="5">
        <v>27.04</v>
      </c>
      <c r="C2618" s="5">
        <v>28.12</v>
      </c>
      <c r="D2618" s="5">
        <v>25.12</v>
      </c>
      <c r="E2618" s="5">
        <v>25.49</v>
      </c>
    </row>
    <row r="2619" spans="1:5">
      <c r="A2619" s="1">
        <v>39401</v>
      </c>
      <c r="B2619" s="5">
        <v>26.96</v>
      </c>
      <c r="C2619" s="5">
        <v>29.31</v>
      </c>
      <c r="D2619" s="5">
        <v>25.98</v>
      </c>
      <c r="E2619" s="5">
        <v>28.06</v>
      </c>
    </row>
    <row r="2620" spans="1:5">
      <c r="A2620" s="1">
        <v>39400</v>
      </c>
      <c r="B2620" s="5">
        <v>23.35</v>
      </c>
      <c r="C2620" s="5">
        <v>27.03</v>
      </c>
      <c r="D2620" s="5">
        <v>23.07</v>
      </c>
      <c r="E2620" s="5">
        <v>25.94</v>
      </c>
    </row>
    <row r="2621" spans="1:5">
      <c r="A2621" s="1">
        <v>39399</v>
      </c>
      <c r="B2621" s="5">
        <v>27.47</v>
      </c>
      <c r="C2621" s="5">
        <v>27.5</v>
      </c>
      <c r="D2621" s="5">
        <v>23.82</v>
      </c>
      <c r="E2621" s="5">
        <v>24.1</v>
      </c>
    </row>
    <row r="2622" spans="1:5">
      <c r="A2622" s="1">
        <v>39398</v>
      </c>
      <c r="B2622" s="5">
        <v>30.57</v>
      </c>
      <c r="C2622" s="5">
        <v>31.09</v>
      </c>
      <c r="D2622" s="5">
        <v>24.47</v>
      </c>
      <c r="E2622" s="5">
        <v>31.09</v>
      </c>
    </row>
    <row r="2623" spans="1:5">
      <c r="A2623" s="1">
        <v>39395</v>
      </c>
      <c r="B2623" s="5">
        <v>27.96</v>
      </c>
      <c r="C2623" s="5">
        <v>28.84</v>
      </c>
      <c r="D2623" s="5">
        <v>26.21</v>
      </c>
      <c r="E2623" s="5">
        <v>28.5</v>
      </c>
    </row>
    <row r="2624" spans="1:5">
      <c r="A2624" s="1">
        <v>39394</v>
      </c>
      <c r="B2624" s="5">
        <v>26.45</v>
      </c>
      <c r="C2624" s="5">
        <v>29.15</v>
      </c>
      <c r="D2624" s="5">
        <v>25.32</v>
      </c>
      <c r="E2624" s="5">
        <v>26.16</v>
      </c>
    </row>
    <row r="2625" spans="1:5">
      <c r="A2625" s="1">
        <v>39393</v>
      </c>
      <c r="B2625" s="5">
        <v>23.15</v>
      </c>
      <c r="C2625" s="5">
        <v>26.85</v>
      </c>
      <c r="D2625" s="5">
        <v>22.75</v>
      </c>
      <c r="E2625" s="5">
        <v>26.49</v>
      </c>
    </row>
    <row r="2626" spans="1:5">
      <c r="A2626" s="1">
        <v>39392</v>
      </c>
      <c r="B2626" s="5">
        <v>23.5</v>
      </c>
      <c r="C2626" s="5">
        <v>23.74</v>
      </c>
      <c r="D2626" s="5">
        <v>21.24</v>
      </c>
      <c r="E2626" s="5">
        <v>21.39</v>
      </c>
    </row>
    <row r="2627" spans="1:5">
      <c r="A2627" s="1">
        <v>39391</v>
      </c>
      <c r="B2627" s="5">
        <v>25.25</v>
      </c>
      <c r="C2627" s="5">
        <v>25.46</v>
      </c>
      <c r="D2627" s="5">
        <v>23.61</v>
      </c>
      <c r="E2627" s="5">
        <v>24.31</v>
      </c>
    </row>
    <row r="2628" spans="1:5">
      <c r="A2628" s="1">
        <v>39388</v>
      </c>
      <c r="B2628" s="5">
        <v>22.56</v>
      </c>
      <c r="C2628" s="5">
        <v>25.17</v>
      </c>
      <c r="D2628" s="5">
        <v>22.56</v>
      </c>
      <c r="E2628" s="5">
        <v>23.01</v>
      </c>
    </row>
    <row r="2629" spans="1:5">
      <c r="A2629" s="1">
        <v>39387</v>
      </c>
      <c r="B2629" s="5">
        <v>19.89</v>
      </c>
      <c r="C2629" s="5">
        <v>24.15</v>
      </c>
      <c r="D2629" s="5">
        <v>17.38</v>
      </c>
      <c r="E2629" s="5">
        <v>23.21</v>
      </c>
    </row>
    <row r="2630" spans="1:5">
      <c r="A2630" s="1">
        <v>39386</v>
      </c>
      <c r="B2630" s="5">
        <v>20.53</v>
      </c>
      <c r="C2630" s="5">
        <v>22.09</v>
      </c>
      <c r="D2630" s="5">
        <v>18.3</v>
      </c>
      <c r="E2630" s="5">
        <v>18.53</v>
      </c>
    </row>
    <row r="2631" spans="1:5">
      <c r="A2631" s="1">
        <v>39385</v>
      </c>
      <c r="B2631" s="5">
        <v>20.46</v>
      </c>
      <c r="C2631" s="5">
        <v>21.15</v>
      </c>
      <c r="D2631" s="5">
        <v>20.309999999999999</v>
      </c>
      <c r="E2631" s="5">
        <v>21.07</v>
      </c>
    </row>
    <row r="2632" spans="1:5">
      <c r="A2632" s="1">
        <v>39384</v>
      </c>
      <c r="B2632" s="5">
        <v>19.93</v>
      </c>
      <c r="C2632" s="5">
        <v>20.239999999999998</v>
      </c>
      <c r="D2632" s="5">
        <v>19.54</v>
      </c>
      <c r="E2632" s="5">
        <v>19.87</v>
      </c>
    </row>
    <row r="2633" spans="1:5">
      <c r="A2633" s="1">
        <v>39381</v>
      </c>
      <c r="B2633" s="5">
        <v>19.84</v>
      </c>
      <c r="C2633" s="5">
        <v>20.97</v>
      </c>
      <c r="D2633" s="5">
        <v>19.48</v>
      </c>
      <c r="E2633" s="5">
        <v>19.559999999999999</v>
      </c>
    </row>
    <row r="2634" spans="1:5">
      <c r="A2634" s="1">
        <v>39380</v>
      </c>
      <c r="B2634" s="5">
        <v>20.84</v>
      </c>
      <c r="C2634" s="5">
        <v>22.4</v>
      </c>
      <c r="D2634" s="5">
        <v>20.04</v>
      </c>
      <c r="E2634" s="5">
        <v>21.17</v>
      </c>
    </row>
    <row r="2635" spans="1:5">
      <c r="A2635" s="1">
        <v>39379</v>
      </c>
      <c r="B2635" s="5">
        <v>21.16</v>
      </c>
      <c r="C2635" s="5">
        <v>24.15</v>
      </c>
      <c r="D2635" s="5">
        <v>20.59</v>
      </c>
      <c r="E2635" s="5">
        <v>20.8</v>
      </c>
    </row>
    <row r="2636" spans="1:5">
      <c r="A2636" s="1">
        <v>39378</v>
      </c>
      <c r="B2636" s="5">
        <v>21.29</v>
      </c>
      <c r="C2636" s="5">
        <v>21.43</v>
      </c>
      <c r="D2636" s="5">
        <v>20.13</v>
      </c>
      <c r="E2636" s="5">
        <v>20.41</v>
      </c>
    </row>
    <row r="2637" spans="1:5">
      <c r="A2637" s="1">
        <v>39377</v>
      </c>
      <c r="B2637" s="5">
        <v>23.89</v>
      </c>
      <c r="C2637" s="5">
        <v>23.94</v>
      </c>
      <c r="D2637" s="5">
        <v>21.38</v>
      </c>
      <c r="E2637" s="5">
        <v>21.64</v>
      </c>
    </row>
    <row r="2638" spans="1:5">
      <c r="A2638" s="1">
        <v>39374</v>
      </c>
      <c r="B2638" s="5">
        <v>19.149999999999999</v>
      </c>
      <c r="C2638" s="5">
        <v>22.96</v>
      </c>
      <c r="D2638" s="5">
        <v>19.02</v>
      </c>
      <c r="E2638" s="5">
        <v>22.96</v>
      </c>
    </row>
    <row r="2639" spans="1:5">
      <c r="A2639" s="1">
        <v>39373</v>
      </c>
      <c r="B2639" s="5">
        <v>19.16</v>
      </c>
      <c r="C2639" s="5">
        <v>19.559999999999999</v>
      </c>
      <c r="D2639" s="5">
        <v>17.73</v>
      </c>
      <c r="E2639" s="5">
        <v>18.5</v>
      </c>
    </row>
    <row r="2640" spans="1:5">
      <c r="A2640" s="1">
        <v>39372</v>
      </c>
      <c r="B2640" s="5">
        <v>18.760000000000002</v>
      </c>
      <c r="C2640" s="5">
        <v>20.11</v>
      </c>
      <c r="D2640" s="5">
        <v>18.28</v>
      </c>
      <c r="E2640" s="5">
        <v>18.54</v>
      </c>
    </row>
    <row r="2641" spans="1:5">
      <c r="A2641" s="1">
        <v>39371</v>
      </c>
      <c r="B2641" s="5">
        <v>20.07</v>
      </c>
      <c r="C2641" s="5">
        <v>20.75</v>
      </c>
      <c r="D2641" s="5">
        <v>19.73</v>
      </c>
      <c r="E2641" s="5">
        <v>20.02</v>
      </c>
    </row>
    <row r="2642" spans="1:5">
      <c r="A2642" s="1">
        <v>39370</v>
      </c>
      <c r="B2642" s="5">
        <v>18.14</v>
      </c>
      <c r="C2642" s="5">
        <v>20.010000000000002</v>
      </c>
      <c r="D2642" s="5">
        <v>17.95</v>
      </c>
      <c r="E2642" s="5">
        <v>19.25</v>
      </c>
    </row>
    <row r="2643" spans="1:5">
      <c r="A2643" s="1">
        <v>39367</v>
      </c>
      <c r="B2643" s="5">
        <v>18.68</v>
      </c>
      <c r="C2643" s="5">
        <v>18.739999999999998</v>
      </c>
      <c r="D2643" s="5">
        <v>17.489999999999998</v>
      </c>
      <c r="E2643" s="5">
        <v>17.73</v>
      </c>
    </row>
    <row r="2644" spans="1:5">
      <c r="A2644" s="1">
        <v>39366</v>
      </c>
      <c r="B2644" s="5">
        <v>16.149999999999999</v>
      </c>
      <c r="C2644" s="5">
        <v>19.73</v>
      </c>
      <c r="D2644" s="5">
        <v>16.079999999999998</v>
      </c>
      <c r="E2644" s="5">
        <v>18.88</v>
      </c>
    </row>
    <row r="2645" spans="1:5">
      <c r="A2645" s="1">
        <v>39365</v>
      </c>
      <c r="B2645" s="5">
        <v>16.420000000000002</v>
      </c>
      <c r="C2645" s="5">
        <v>17.350000000000001</v>
      </c>
      <c r="D2645" s="5">
        <v>16.39</v>
      </c>
      <c r="E2645" s="5">
        <v>16.670000000000002</v>
      </c>
    </row>
    <row r="2646" spans="1:5">
      <c r="A2646" s="1">
        <v>39364</v>
      </c>
      <c r="B2646" s="5">
        <v>17.149999999999999</v>
      </c>
      <c r="C2646" s="5">
        <v>17.28</v>
      </c>
      <c r="D2646" s="5">
        <v>16.09</v>
      </c>
      <c r="E2646" s="5">
        <v>16.12</v>
      </c>
    </row>
    <row r="2647" spans="1:5">
      <c r="A2647" s="1">
        <v>39363</v>
      </c>
      <c r="B2647" s="5">
        <v>17.73</v>
      </c>
      <c r="C2647" s="5">
        <v>17.829999999999998</v>
      </c>
      <c r="D2647" s="5">
        <v>17.32</v>
      </c>
      <c r="E2647" s="5">
        <v>17.46</v>
      </c>
    </row>
    <row r="2648" spans="1:5">
      <c r="A2648" s="1">
        <v>39360</v>
      </c>
      <c r="B2648" s="5">
        <v>17.55</v>
      </c>
      <c r="C2648" s="5">
        <v>17.559999999999999</v>
      </c>
      <c r="D2648" s="5">
        <v>16.440000000000001</v>
      </c>
      <c r="E2648" s="5">
        <v>16.91</v>
      </c>
    </row>
    <row r="2649" spans="1:5">
      <c r="A2649" s="1">
        <v>39359</v>
      </c>
      <c r="B2649" s="5">
        <v>18.649999999999999</v>
      </c>
      <c r="C2649" s="5">
        <v>18.649999999999999</v>
      </c>
      <c r="D2649" s="5">
        <v>18.260000000000002</v>
      </c>
      <c r="E2649" s="5">
        <v>18.440000000000001</v>
      </c>
    </row>
    <row r="2650" spans="1:5">
      <c r="A2650" s="1">
        <v>39358</v>
      </c>
      <c r="B2650" s="5">
        <v>18.88</v>
      </c>
      <c r="C2650" s="5">
        <v>18.989999999999998</v>
      </c>
      <c r="D2650" s="5">
        <v>18.309999999999999</v>
      </c>
      <c r="E2650" s="5">
        <v>18.8</v>
      </c>
    </row>
    <row r="2651" spans="1:5">
      <c r="A2651" s="1">
        <v>39357</v>
      </c>
      <c r="B2651" s="5">
        <v>17.670000000000002</v>
      </c>
      <c r="C2651" s="5">
        <v>18.89</v>
      </c>
      <c r="D2651" s="5">
        <v>17.600000000000001</v>
      </c>
      <c r="E2651" s="5">
        <v>18.489999999999998</v>
      </c>
    </row>
    <row r="2652" spans="1:5">
      <c r="A2652" s="1">
        <v>39356</v>
      </c>
      <c r="B2652" s="5">
        <v>18.440000000000001</v>
      </c>
      <c r="C2652" s="5">
        <v>18.440000000000001</v>
      </c>
      <c r="D2652" s="5">
        <v>17.11</v>
      </c>
      <c r="E2652" s="5">
        <v>17.84</v>
      </c>
    </row>
    <row r="2653" spans="1:5">
      <c r="A2653" s="1">
        <v>39353</v>
      </c>
      <c r="B2653" s="5">
        <v>17.23</v>
      </c>
      <c r="C2653" s="5">
        <v>18.22</v>
      </c>
      <c r="D2653" s="5">
        <v>16.91</v>
      </c>
      <c r="E2653" s="5">
        <v>18</v>
      </c>
    </row>
    <row r="2654" spans="1:5">
      <c r="A2654" s="1">
        <v>39352</v>
      </c>
      <c r="B2654" s="5">
        <v>17.12</v>
      </c>
      <c r="C2654" s="5">
        <v>17.47</v>
      </c>
      <c r="D2654" s="5">
        <v>16.95</v>
      </c>
      <c r="E2654" s="5">
        <v>17</v>
      </c>
    </row>
    <row r="2655" spans="1:5">
      <c r="A2655" s="1">
        <v>39351</v>
      </c>
      <c r="B2655" s="5">
        <v>17.920000000000002</v>
      </c>
      <c r="C2655" s="5">
        <v>18.18</v>
      </c>
      <c r="D2655" s="5">
        <v>17.3</v>
      </c>
      <c r="E2655" s="5">
        <v>17.63</v>
      </c>
    </row>
    <row r="2656" spans="1:5">
      <c r="A2656" s="1">
        <v>39350</v>
      </c>
      <c r="B2656" s="5">
        <v>20.25</v>
      </c>
      <c r="C2656" s="5">
        <v>20.46</v>
      </c>
      <c r="D2656" s="5">
        <v>18.440000000000001</v>
      </c>
      <c r="E2656" s="5">
        <v>18.600000000000001</v>
      </c>
    </row>
    <row r="2657" spans="1:5">
      <c r="A2657" s="1">
        <v>39349</v>
      </c>
      <c r="B2657" s="5">
        <v>19.04</v>
      </c>
      <c r="C2657" s="5">
        <v>19.62</v>
      </c>
      <c r="D2657" s="5">
        <v>18.32</v>
      </c>
      <c r="E2657" s="5">
        <v>19.37</v>
      </c>
    </row>
    <row r="2658" spans="1:5">
      <c r="A2658" s="1">
        <v>39346</v>
      </c>
      <c r="B2658" s="5">
        <v>19.440000000000001</v>
      </c>
      <c r="C2658" s="5">
        <v>19.809999999999999</v>
      </c>
      <c r="D2658" s="5">
        <v>18.37</v>
      </c>
      <c r="E2658" s="5">
        <v>19</v>
      </c>
    </row>
    <row r="2659" spans="1:5">
      <c r="A2659" s="1">
        <v>39345</v>
      </c>
      <c r="B2659" s="5">
        <v>20.47</v>
      </c>
      <c r="C2659" s="5">
        <v>20.82</v>
      </c>
      <c r="D2659" s="5">
        <v>19.55</v>
      </c>
      <c r="E2659" s="5">
        <v>20.45</v>
      </c>
    </row>
    <row r="2660" spans="1:5">
      <c r="A2660" s="1">
        <v>39344</v>
      </c>
      <c r="B2660" s="5">
        <v>19.96</v>
      </c>
      <c r="C2660" s="5">
        <v>20.57</v>
      </c>
      <c r="D2660" s="5">
        <v>19.170000000000002</v>
      </c>
      <c r="E2660" s="5">
        <v>20.03</v>
      </c>
    </row>
    <row r="2661" spans="1:5">
      <c r="A2661" s="1">
        <v>39343</v>
      </c>
      <c r="B2661" s="5">
        <v>25.79</v>
      </c>
      <c r="C2661" s="5">
        <v>26.23</v>
      </c>
      <c r="D2661" s="5">
        <v>20.27</v>
      </c>
      <c r="E2661" s="5">
        <v>20.350000000000001</v>
      </c>
    </row>
    <row r="2662" spans="1:5">
      <c r="A2662" s="1">
        <v>39342</v>
      </c>
      <c r="B2662" s="5">
        <v>26.45</v>
      </c>
      <c r="C2662" s="5">
        <v>27.08</v>
      </c>
      <c r="D2662" s="5">
        <v>25.8</v>
      </c>
      <c r="E2662" s="5">
        <v>26.48</v>
      </c>
    </row>
    <row r="2663" spans="1:5">
      <c r="A2663" s="1">
        <v>39339</v>
      </c>
      <c r="B2663" s="5">
        <v>26.38</v>
      </c>
      <c r="C2663" s="5">
        <v>26.48</v>
      </c>
      <c r="D2663" s="5">
        <v>24.68</v>
      </c>
      <c r="E2663" s="5">
        <v>24.92</v>
      </c>
    </row>
    <row r="2664" spans="1:5">
      <c r="A2664" s="1">
        <v>39338</v>
      </c>
      <c r="B2664" s="5">
        <v>25.01</v>
      </c>
      <c r="C2664" s="5">
        <v>25.32</v>
      </c>
      <c r="D2664" s="5">
        <v>23.83</v>
      </c>
      <c r="E2664" s="5">
        <v>24.76</v>
      </c>
    </row>
    <row r="2665" spans="1:5">
      <c r="A2665" s="1">
        <v>39337</v>
      </c>
      <c r="B2665" s="5">
        <v>25.97</v>
      </c>
      <c r="C2665" s="5">
        <v>26.21</v>
      </c>
      <c r="D2665" s="5">
        <v>24.57</v>
      </c>
      <c r="E2665" s="5">
        <v>24.96</v>
      </c>
    </row>
    <row r="2666" spans="1:5">
      <c r="A2666" s="1">
        <v>39336</v>
      </c>
      <c r="B2666" s="5">
        <v>27.11</v>
      </c>
      <c r="C2666" s="5">
        <v>27.21</v>
      </c>
      <c r="D2666" s="5">
        <v>25.19</v>
      </c>
      <c r="E2666" s="5">
        <v>25.27</v>
      </c>
    </row>
    <row r="2667" spans="1:5">
      <c r="A2667" s="1">
        <v>39335</v>
      </c>
      <c r="B2667" s="5">
        <v>26.91</v>
      </c>
      <c r="C2667" s="5">
        <v>28.82</v>
      </c>
      <c r="D2667" s="5">
        <v>26.56</v>
      </c>
      <c r="E2667" s="5">
        <v>27.38</v>
      </c>
    </row>
    <row r="2668" spans="1:5">
      <c r="A2668" s="1">
        <v>39332</v>
      </c>
      <c r="B2668" s="5">
        <v>25.98</v>
      </c>
      <c r="C2668" s="5">
        <v>26.97</v>
      </c>
      <c r="D2668" s="5">
        <v>25.6</v>
      </c>
      <c r="E2668" s="5">
        <v>26.23</v>
      </c>
    </row>
    <row r="2669" spans="1:5">
      <c r="A2669" s="1">
        <v>39331</v>
      </c>
      <c r="B2669" s="5">
        <v>24.43</v>
      </c>
      <c r="C2669" s="5">
        <v>25.14</v>
      </c>
      <c r="D2669" s="5">
        <v>23.66</v>
      </c>
      <c r="E2669" s="5">
        <v>23.99</v>
      </c>
    </row>
    <row r="2670" spans="1:5">
      <c r="A2670" s="1">
        <v>39330</v>
      </c>
      <c r="B2670" s="5">
        <v>24.03</v>
      </c>
      <c r="C2670" s="5">
        <v>25.45</v>
      </c>
      <c r="D2670" s="5">
        <v>23.8</v>
      </c>
      <c r="E2670" s="5">
        <v>24.58</v>
      </c>
    </row>
    <row r="2671" spans="1:5">
      <c r="A2671" s="1">
        <v>39329</v>
      </c>
      <c r="B2671" s="5">
        <v>21.93</v>
      </c>
      <c r="C2671" s="5">
        <v>24.81</v>
      </c>
      <c r="D2671" s="5">
        <v>21.71</v>
      </c>
      <c r="E2671" s="5">
        <v>22.78</v>
      </c>
    </row>
    <row r="2672" spans="1:5">
      <c r="A2672" s="1">
        <v>39325</v>
      </c>
      <c r="B2672" s="5">
        <v>23.53</v>
      </c>
      <c r="C2672" s="5">
        <v>24.07</v>
      </c>
      <c r="D2672" s="5">
        <v>22.47</v>
      </c>
      <c r="E2672" s="5">
        <v>23.38</v>
      </c>
    </row>
    <row r="2673" spans="1:5">
      <c r="A2673" s="1">
        <v>39324</v>
      </c>
      <c r="B2673" s="5">
        <v>25.4</v>
      </c>
      <c r="C2673" s="5">
        <v>25.58</v>
      </c>
      <c r="D2673" s="5">
        <v>23.69</v>
      </c>
      <c r="E2673" s="5">
        <v>25.06</v>
      </c>
    </row>
    <row r="2674" spans="1:5">
      <c r="A2674" s="1">
        <v>39323</v>
      </c>
      <c r="B2674" s="5">
        <v>25.87</v>
      </c>
      <c r="C2674" s="5">
        <v>26.02</v>
      </c>
      <c r="D2674" s="5">
        <v>23.44</v>
      </c>
      <c r="E2674" s="5">
        <v>23.81</v>
      </c>
    </row>
    <row r="2675" spans="1:5">
      <c r="A2675" s="1">
        <v>39322</v>
      </c>
      <c r="B2675" s="5">
        <v>23.87</v>
      </c>
      <c r="C2675" s="5">
        <v>26.57</v>
      </c>
      <c r="D2675" s="5">
        <v>23.72</v>
      </c>
      <c r="E2675" s="5">
        <v>26.3</v>
      </c>
    </row>
    <row r="2676" spans="1:5">
      <c r="A2676" s="1">
        <v>39321</v>
      </c>
      <c r="B2676" s="5">
        <v>22.24</v>
      </c>
      <c r="C2676" s="5">
        <v>22.83</v>
      </c>
      <c r="D2676" s="5">
        <v>21.96</v>
      </c>
      <c r="E2676" s="5">
        <v>22.72</v>
      </c>
    </row>
    <row r="2677" spans="1:5">
      <c r="A2677" s="1">
        <v>39318</v>
      </c>
      <c r="B2677" s="5">
        <v>22.75</v>
      </c>
      <c r="C2677" s="5">
        <v>23.03</v>
      </c>
      <c r="D2677" s="5">
        <v>20.440000000000001</v>
      </c>
      <c r="E2677" s="5">
        <v>20.72</v>
      </c>
    </row>
    <row r="2678" spans="1:5">
      <c r="A2678" s="1">
        <v>39317</v>
      </c>
      <c r="B2678" s="5">
        <v>22.47</v>
      </c>
      <c r="C2678" s="5">
        <v>23.61</v>
      </c>
      <c r="D2678" s="5">
        <v>22.05</v>
      </c>
      <c r="E2678" s="5">
        <v>22.62</v>
      </c>
    </row>
    <row r="2679" spans="1:5">
      <c r="A2679" s="1">
        <v>39316</v>
      </c>
      <c r="B2679" s="5">
        <v>24.33</v>
      </c>
      <c r="C2679" s="5">
        <v>24.44</v>
      </c>
      <c r="D2679" s="5">
        <v>22.87</v>
      </c>
      <c r="E2679" s="5">
        <v>22.89</v>
      </c>
    </row>
    <row r="2680" spans="1:5">
      <c r="A2680" s="1">
        <v>39315</v>
      </c>
      <c r="B2680" s="5">
        <v>26.39</v>
      </c>
      <c r="C2680" s="5">
        <v>26.72</v>
      </c>
      <c r="D2680" s="5">
        <v>24.77</v>
      </c>
      <c r="E2680" s="5">
        <v>25.25</v>
      </c>
    </row>
    <row r="2681" spans="1:5">
      <c r="A2681" s="1">
        <v>39314</v>
      </c>
      <c r="B2681" s="5">
        <v>29.87</v>
      </c>
      <c r="C2681" s="5">
        <v>29.95</v>
      </c>
      <c r="D2681" s="5">
        <v>25.8</v>
      </c>
      <c r="E2681" s="5">
        <v>26.33</v>
      </c>
    </row>
    <row r="2682" spans="1:5">
      <c r="A2682" s="1">
        <v>39311</v>
      </c>
      <c r="B2682" s="5">
        <v>25.25</v>
      </c>
      <c r="C2682" s="5">
        <v>31.46</v>
      </c>
      <c r="D2682" s="5">
        <v>25.23</v>
      </c>
      <c r="E2682" s="5">
        <v>29.99</v>
      </c>
    </row>
    <row r="2683" spans="1:5">
      <c r="A2683" s="1">
        <v>39310</v>
      </c>
      <c r="B2683" s="5">
        <v>32.68</v>
      </c>
      <c r="C2683" s="5">
        <v>37.5</v>
      </c>
      <c r="D2683" s="5">
        <v>30.44</v>
      </c>
      <c r="E2683" s="5">
        <v>30.83</v>
      </c>
    </row>
    <row r="2684" spans="1:5">
      <c r="A2684" s="1">
        <v>39309</v>
      </c>
      <c r="B2684" s="5">
        <v>28.22</v>
      </c>
      <c r="C2684" s="5">
        <v>31.76</v>
      </c>
      <c r="D2684" s="5">
        <v>26.16</v>
      </c>
      <c r="E2684" s="5">
        <v>30.67</v>
      </c>
    </row>
    <row r="2685" spans="1:5">
      <c r="A2685" s="1">
        <v>39308</v>
      </c>
      <c r="B2685" s="5">
        <v>25.56</v>
      </c>
      <c r="C2685" s="5">
        <v>28.29</v>
      </c>
      <c r="D2685" s="5">
        <v>25.31</v>
      </c>
      <c r="E2685" s="5">
        <v>27.68</v>
      </c>
    </row>
    <row r="2686" spans="1:5">
      <c r="A2686" s="1">
        <v>39307</v>
      </c>
      <c r="B2686" s="5">
        <v>28.02</v>
      </c>
      <c r="C2686" s="5">
        <v>28.02</v>
      </c>
      <c r="D2686" s="5">
        <v>25.48</v>
      </c>
      <c r="E2686" s="5">
        <v>26.57</v>
      </c>
    </row>
    <row r="2687" spans="1:5">
      <c r="A2687" s="1">
        <v>39304</v>
      </c>
      <c r="B2687" s="5">
        <v>28.04</v>
      </c>
      <c r="C2687" s="5">
        <v>29.84</v>
      </c>
      <c r="D2687" s="5">
        <v>26.91</v>
      </c>
      <c r="E2687" s="5">
        <v>28.3</v>
      </c>
    </row>
    <row r="2688" spans="1:5">
      <c r="A2688" s="1">
        <v>39303</v>
      </c>
      <c r="B2688" s="5">
        <v>24.46</v>
      </c>
      <c r="C2688" s="5">
        <v>26.9</v>
      </c>
      <c r="D2688" s="5">
        <v>23.84</v>
      </c>
      <c r="E2688" s="5">
        <v>26.48</v>
      </c>
    </row>
    <row r="2689" spans="1:5">
      <c r="A2689" s="1">
        <v>39302</v>
      </c>
      <c r="B2689" s="5">
        <v>20.97</v>
      </c>
      <c r="C2689" s="5">
        <v>22.95</v>
      </c>
      <c r="D2689" s="5">
        <v>19.329999999999998</v>
      </c>
      <c r="E2689" s="5">
        <v>21.45</v>
      </c>
    </row>
    <row r="2690" spans="1:5">
      <c r="A2690" s="1">
        <v>39301</v>
      </c>
      <c r="B2690" s="5">
        <v>23.33</v>
      </c>
      <c r="C2690" s="5">
        <v>23.74</v>
      </c>
      <c r="D2690" s="5">
        <v>20.79</v>
      </c>
      <c r="E2690" s="5">
        <v>21.56</v>
      </c>
    </row>
    <row r="2691" spans="1:5">
      <c r="A2691" s="1">
        <v>39300</v>
      </c>
      <c r="B2691" s="5">
        <v>25.32</v>
      </c>
      <c r="C2691" s="5">
        <v>26.47</v>
      </c>
      <c r="D2691" s="5">
        <v>22.44</v>
      </c>
      <c r="E2691" s="5">
        <v>22.94</v>
      </c>
    </row>
    <row r="2692" spans="1:5">
      <c r="A2692" s="1">
        <v>39297</v>
      </c>
      <c r="B2692" s="5">
        <v>21.52</v>
      </c>
      <c r="C2692" s="5">
        <v>25.55</v>
      </c>
      <c r="D2692" s="5">
        <v>21.09</v>
      </c>
      <c r="E2692" s="5">
        <v>25.16</v>
      </c>
    </row>
    <row r="2693" spans="1:5">
      <c r="A2693" s="1">
        <v>39296</v>
      </c>
      <c r="B2693" s="5">
        <v>22.94</v>
      </c>
      <c r="C2693" s="5">
        <v>23</v>
      </c>
      <c r="D2693" s="5">
        <v>21.2</v>
      </c>
      <c r="E2693" s="5">
        <v>21.22</v>
      </c>
    </row>
    <row r="2694" spans="1:5">
      <c r="A2694" s="1">
        <v>39295</v>
      </c>
      <c r="B2694" s="5">
        <v>23.71</v>
      </c>
      <c r="C2694" s="5">
        <v>26.22</v>
      </c>
      <c r="D2694" s="5">
        <v>23.26</v>
      </c>
      <c r="E2694" s="5">
        <v>23.67</v>
      </c>
    </row>
    <row r="2695" spans="1:5">
      <c r="A2695" s="1">
        <v>39294</v>
      </c>
      <c r="B2695" s="5">
        <v>20.079999999999998</v>
      </c>
      <c r="C2695" s="5">
        <v>23.93</v>
      </c>
      <c r="D2695" s="5">
        <v>19.68</v>
      </c>
      <c r="E2695" s="5">
        <v>23.52</v>
      </c>
    </row>
    <row r="2696" spans="1:5">
      <c r="A2696" s="1">
        <v>39293</v>
      </c>
      <c r="B2696" s="5">
        <v>23.64</v>
      </c>
      <c r="C2696" s="5">
        <v>23.64</v>
      </c>
      <c r="D2696" s="5">
        <v>20.86</v>
      </c>
      <c r="E2696" s="5">
        <v>20.87</v>
      </c>
    </row>
    <row r="2697" spans="1:5">
      <c r="A2697" s="1">
        <v>39290</v>
      </c>
      <c r="B2697" s="5">
        <v>20.34</v>
      </c>
      <c r="C2697" s="5">
        <v>24.17</v>
      </c>
      <c r="D2697" s="5">
        <v>19.600000000000001</v>
      </c>
      <c r="E2697" s="5">
        <v>24.17</v>
      </c>
    </row>
    <row r="2698" spans="1:5">
      <c r="A2698" s="1">
        <v>39289</v>
      </c>
      <c r="B2698" s="5">
        <v>19.41</v>
      </c>
      <c r="C2698" s="5">
        <v>23.36</v>
      </c>
      <c r="D2698" s="5">
        <v>19.3</v>
      </c>
      <c r="E2698" s="5">
        <v>20.74</v>
      </c>
    </row>
    <row r="2699" spans="1:5">
      <c r="A2699" s="1">
        <v>39288</v>
      </c>
      <c r="B2699" s="5">
        <v>17.77</v>
      </c>
      <c r="C2699" s="5">
        <v>19.46</v>
      </c>
      <c r="D2699" s="5">
        <v>17.38</v>
      </c>
      <c r="E2699" s="5">
        <v>18.100000000000001</v>
      </c>
    </row>
    <row r="2700" spans="1:5">
      <c r="A2700" s="1">
        <v>39287</v>
      </c>
      <c r="B2700" s="5">
        <v>17.63</v>
      </c>
      <c r="C2700" s="5">
        <v>19.09</v>
      </c>
      <c r="D2700" s="5">
        <v>17.48</v>
      </c>
      <c r="E2700" s="5">
        <v>18.55</v>
      </c>
    </row>
    <row r="2701" spans="1:5">
      <c r="A2701" s="1">
        <v>39286</v>
      </c>
      <c r="B2701" s="5">
        <v>16.62</v>
      </c>
      <c r="C2701" s="5">
        <v>17.09</v>
      </c>
      <c r="D2701" s="5">
        <v>16.39</v>
      </c>
      <c r="E2701" s="5">
        <v>16.809999999999999</v>
      </c>
    </row>
    <row r="2702" spans="1:5">
      <c r="A2702" s="1">
        <v>39283</v>
      </c>
      <c r="B2702" s="5">
        <v>15.39</v>
      </c>
      <c r="C2702" s="5">
        <v>18.53</v>
      </c>
      <c r="D2702" s="5">
        <v>15.36</v>
      </c>
      <c r="E2702" s="5">
        <v>16.95</v>
      </c>
    </row>
    <row r="2703" spans="1:5">
      <c r="A2703" s="1">
        <v>39282</v>
      </c>
      <c r="B2703" s="5">
        <v>15.43</v>
      </c>
      <c r="C2703" s="5">
        <v>15.62</v>
      </c>
      <c r="D2703" s="5">
        <v>15.06</v>
      </c>
      <c r="E2703" s="5">
        <v>15.23</v>
      </c>
    </row>
    <row r="2704" spans="1:5">
      <c r="A2704" s="1">
        <v>39281</v>
      </c>
      <c r="B2704" s="5">
        <v>16.38</v>
      </c>
      <c r="C2704" s="5">
        <v>17.059999999999999</v>
      </c>
      <c r="D2704" s="5">
        <v>15.95</v>
      </c>
      <c r="E2704" s="5">
        <v>16</v>
      </c>
    </row>
    <row r="2705" spans="1:5">
      <c r="A2705" s="1">
        <v>39280</v>
      </c>
      <c r="B2705" s="5">
        <v>15.58</v>
      </c>
      <c r="C2705" s="5">
        <v>15.78</v>
      </c>
      <c r="D2705" s="5">
        <v>15.31</v>
      </c>
      <c r="E2705" s="5">
        <v>15.63</v>
      </c>
    </row>
    <row r="2706" spans="1:5">
      <c r="A2706" s="1">
        <v>39279</v>
      </c>
      <c r="B2706" s="5">
        <v>15.57</v>
      </c>
      <c r="C2706" s="5">
        <v>15.83</v>
      </c>
      <c r="D2706" s="5">
        <v>15.27</v>
      </c>
      <c r="E2706" s="5">
        <v>15.59</v>
      </c>
    </row>
    <row r="2707" spans="1:5">
      <c r="A2707" s="1">
        <v>39276</v>
      </c>
      <c r="B2707" s="5">
        <v>15.39</v>
      </c>
      <c r="C2707" s="5">
        <v>15.51</v>
      </c>
      <c r="D2707" s="5">
        <v>14.79</v>
      </c>
      <c r="E2707" s="5">
        <v>15.15</v>
      </c>
    </row>
    <row r="2708" spans="1:5">
      <c r="A2708" s="1">
        <v>39275</v>
      </c>
      <c r="B2708" s="5">
        <v>16.39</v>
      </c>
      <c r="C2708" s="5">
        <v>16.39</v>
      </c>
      <c r="D2708" s="5">
        <v>14.93</v>
      </c>
      <c r="E2708" s="5">
        <v>15.54</v>
      </c>
    </row>
    <row r="2709" spans="1:5">
      <c r="A2709" s="1">
        <v>39274</v>
      </c>
      <c r="B2709" s="5">
        <v>17.690000000000001</v>
      </c>
      <c r="C2709" s="5">
        <v>17.91</v>
      </c>
      <c r="D2709" s="5">
        <v>16.64</v>
      </c>
      <c r="E2709" s="5">
        <v>16.64</v>
      </c>
    </row>
    <row r="2710" spans="1:5">
      <c r="A2710" s="1">
        <v>39273</v>
      </c>
      <c r="B2710" s="5">
        <v>15.88</v>
      </c>
      <c r="C2710" s="5">
        <v>17.68</v>
      </c>
      <c r="D2710" s="5">
        <v>15.83</v>
      </c>
      <c r="E2710" s="5">
        <v>17.57</v>
      </c>
    </row>
    <row r="2711" spans="1:5">
      <c r="A2711" s="1">
        <v>39272</v>
      </c>
      <c r="B2711" s="5">
        <v>15.34</v>
      </c>
      <c r="C2711" s="5">
        <v>15.69</v>
      </c>
      <c r="D2711" s="5">
        <v>15.03</v>
      </c>
      <c r="E2711" s="5">
        <v>15.16</v>
      </c>
    </row>
    <row r="2712" spans="1:5">
      <c r="A2712" s="1">
        <v>39269</v>
      </c>
      <c r="B2712" s="5">
        <v>15.36</v>
      </c>
      <c r="C2712" s="5">
        <v>15.59</v>
      </c>
      <c r="D2712" s="5">
        <v>14.67</v>
      </c>
      <c r="E2712" s="5">
        <v>14.72</v>
      </c>
    </row>
    <row r="2713" spans="1:5">
      <c r="A2713" s="1">
        <v>39268</v>
      </c>
      <c r="B2713" s="5">
        <v>15.37</v>
      </c>
      <c r="C2713" s="5">
        <v>15.95</v>
      </c>
      <c r="D2713" s="5">
        <v>15.17</v>
      </c>
      <c r="E2713" s="5">
        <v>15.48</v>
      </c>
    </row>
    <row r="2714" spans="1:5">
      <c r="A2714" s="1">
        <v>39266</v>
      </c>
      <c r="B2714" s="5">
        <v>14.96</v>
      </c>
      <c r="C2714" s="5">
        <v>15.3</v>
      </c>
      <c r="D2714" s="5">
        <v>14.85</v>
      </c>
      <c r="E2714" s="5">
        <v>14.92</v>
      </c>
    </row>
    <row r="2715" spans="1:5">
      <c r="A2715" s="1">
        <v>39265</v>
      </c>
      <c r="B2715" s="5">
        <v>16.48</v>
      </c>
      <c r="C2715" s="5">
        <v>16.48</v>
      </c>
      <c r="D2715" s="5">
        <v>15.31</v>
      </c>
      <c r="E2715" s="5">
        <v>15.4</v>
      </c>
    </row>
    <row r="2716" spans="1:5">
      <c r="A2716" s="1">
        <v>39262</v>
      </c>
      <c r="B2716" s="5">
        <v>15.25</v>
      </c>
      <c r="C2716" s="5">
        <v>17.13</v>
      </c>
      <c r="D2716" s="5">
        <v>14.62</v>
      </c>
      <c r="E2716" s="5">
        <v>16.23</v>
      </c>
    </row>
    <row r="2717" spans="1:5">
      <c r="A2717" s="1">
        <v>39261</v>
      </c>
      <c r="B2717" s="5">
        <v>15.7</v>
      </c>
      <c r="C2717" s="5">
        <v>15.71</v>
      </c>
      <c r="D2717" s="5">
        <v>14.98</v>
      </c>
      <c r="E2717" s="5">
        <v>15.54</v>
      </c>
    </row>
    <row r="2718" spans="1:5">
      <c r="A2718" s="1">
        <v>39260</v>
      </c>
      <c r="B2718" s="5">
        <v>18.87</v>
      </c>
      <c r="C2718" s="5">
        <v>18.98</v>
      </c>
      <c r="D2718" s="5">
        <v>15.44</v>
      </c>
      <c r="E2718" s="5">
        <v>15.53</v>
      </c>
    </row>
    <row r="2719" spans="1:5">
      <c r="A2719" s="1">
        <v>39259</v>
      </c>
      <c r="B2719" s="5">
        <v>16.46</v>
      </c>
      <c r="C2719" s="5">
        <v>18.89</v>
      </c>
      <c r="D2719" s="5">
        <v>16.21</v>
      </c>
      <c r="E2719" s="5">
        <v>18.89</v>
      </c>
    </row>
    <row r="2720" spans="1:5">
      <c r="A2720" s="1">
        <v>39258</v>
      </c>
      <c r="B2720" s="5">
        <v>16.5</v>
      </c>
      <c r="C2720" s="5">
        <v>17.239999999999998</v>
      </c>
      <c r="D2720" s="5">
        <v>15.41</v>
      </c>
      <c r="E2720" s="5">
        <v>16.649999999999999</v>
      </c>
    </row>
    <row r="2721" spans="1:5">
      <c r="A2721" s="1">
        <v>39255</v>
      </c>
      <c r="B2721" s="5">
        <v>14.45</v>
      </c>
      <c r="C2721" s="5">
        <v>16.579999999999998</v>
      </c>
      <c r="D2721" s="5">
        <v>14.31</v>
      </c>
      <c r="E2721" s="5">
        <v>15.75</v>
      </c>
    </row>
    <row r="2722" spans="1:5">
      <c r="A2722" s="1">
        <v>39254</v>
      </c>
      <c r="B2722" s="5">
        <v>14.8</v>
      </c>
      <c r="C2722" s="5">
        <v>15.56</v>
      </c>
      <c r="D2722" s="5">
        <v>14.17</v>
      </c>
      <c r="E2722" s="5">
        <v>14.21</v>
      </c>
    </row>
    <row r="2723" spans="1:5">
      <c r="A2723" s="1">
        <v>39253</v>
      </c>
      <c r="B2723" s="5">
        <v>12.77</v>
      </c>
      <c r="C2723" s="5">
        <v>14.76</v>
      </c>
      <c r="D2723" s="5">
        <v>12.75</v>
      </c>
      <c r="E2723" s="5">
        <v>14.67</v>
      </c>
    </row>
    <row r="2724" spans="1:5">
      <c r="A2724" s="1">
        <v>39252</v>
      </c>
      <c r="B2724" s="5">
        <v>13.78</v>
      </c>
      <c r="C2724" s="5">
        <v>13.8</v>
      </c>
      <c r="D2724" s="5">
        <v>12.79</v>
      </c>
      <c r="E2724" s="5">
        <v>12.85</v>
      </c>
    </row>
    <row r="2725" spans="1:5">
      <c r="A2725" s="1">
        <v>39251</v>
      </c>
      <c r="B2725" s="5">
        <v>14.42</v>
      </c>
      <c r="C2725" s="5">
        <v>14.51</v>
      </c>
      <c r="D2725" s="5">
        <v>13.35</v>
      </c>
      <c r="E2725" s="5">
        <v>13.42</v>
      </c>
    </row>
    <row r="2726" spans="1:5">
      <c r="A2726" s="1">
        <v>39248</v>
      </c>
      <c r="B2726" s="5">
        <v>13.01</v>
      </c>
      <c r="C2726" s="5">
        <v>13.97</v>
      </c>
      <c r="D2726" s="5">
        <v>12.58</v>
      </c>
      <c r="E2726" s="5">
        <v>13.94</v>
      </c>
    </row>
    <row r="2727" spans="1:5">
      <c r="A2727" s="1">
        <v>39247</v>
      </c>
      <c r="B2727" s="5">
        <v>14.76</v>
      </c>
      <c r="C2727" s="5">
        <v>14.82</v>
      </c>
      <c r="D2727" s="5">
        <v>13.59</v>
      </c>
      <c r="E2727" s="5">
        <v>13.64</v>
      </c>
    </row>
    <row r="2728" spans="1:5">
      <c r="A2728" s="1">
        <v>39246</v>
      </c>
      <c r="B2728" s="5">
        <v>16.05</v>
      </c>
      <c r="C2728" s="5">
        <v>16.100000000000001</v>
      </c>
      <c r="D2728" s="5">
        <v>14.67</v>
      </c>
      <c r="E2728" s="5">
        <v>14.73</v>
      </c>
    </row>
    <row r="2729" spans="1:5">
      <c r="A2729" s="1">
        <v>39245</v>
      </c>
      <c r="B2729" s="5">
        <v>15.46</v>
      </c>
      <c r="C2729" s="5">
        <v>16.7</v>
      </c>
      <c r="D2729" s="5">
        <v>14.77</v>
      </c>
      <c r="E2729" s="5">
        <v>16.670000000000002</v>
      </c>
    </row>
    <row r="2730" spans="1:5">
      <c r="A2730" s="1">
        <v>39244</v>
      </c>
      <c r="B2730" s="5">
        <v>15.31</v>
      </c>
      <c r="C2730" s="5">
        <v>15.47</v>
      </c>
      <c r="D2730" s="5">
        <v>14.24</v>
      </c>
      <c r="E2730" s="5">
        <v>14.71</v>
      </c>
    </row>
    <row r="2731" spans="1:5">
      <c r="A2731" s="1">
        <v>39241</v>
      </c>
      <c r="B2731" s="5">
        <v>16.75</v>
      </c>
      <c r="C2731" s="5">
        <v>16.78</v>
      </c>
      <c r="D2731" s="5">
        <v>14.73</v>
      </c>
      <c r="E2731" s="5">
        <v>14.84</v>
      </c>
    </row>
    <row r="2732" spans="1:5">
      <c r="A2732" s="1">
        <v>39240</v>
      </c>
      <c r="B2732" s="5">
        <v>15.08</v>
      </c>
      <c r="C2732" s="5">
        <v>17.09</v>
      </c>
      <c r="D2732" s="5">
        <v>14.89</v>
      </c>
      <c r="E2732" s="5">
        <v>17.059999999999999</v>
      </c>
    </row>
    <row r="2733" spans="1:5">
      <c r="A2733" s="1">
        <v>39239</v>
      </c>
      <c r="B2733" s="5">
        <v>14.07</v>
      </c>
      <c r="C2733" s="5">
        <v>15.06</v>
      </c>
      <c r="D2733" s="5">
        <v>14.06</v>
      </c>
      <c r="E2733" s="5">
        <v>14.87</v>
      </c>
    </row>
    <row r="2734" spans="1:5">
      <c r="A2734" s="1">
        <v>39238</v>
      </c>
      <c r="B2734" s="5">
        <v>13.58</v>
      </c>
      <c r="C2734" s="5">
        <v>14.17</v>
      </c>
      <c r="D2734" s="5">
        <v>13.54</v>
      </c>
      <c r="E2734" s="5">
        <v>13.63</v>
      </c>
    </row>
    <row r="2735" spans="1:5">
      <c r="A2735" s="1">
        <v>39237</v>
      </c>
      <c r="B2735" s="5">
        <v>13.47</v>
      </c>
      <c r="C2735" s="5">
        <v>13.54</v>
      </c>
      <c r="D2735" s="5">
        <v>13.21</v>
      </c>
      <c r="E2735" s="5">
        <v>13.29</v>
      </c>
    </row>
    <row r="2736" spans="1:5">
      <c r="A2736" s="1">
        <v>39234</v>
      </c>
      <c r="B2736" s="5">
        <v>12.77</v>
      </c>
      <c r="C2736" s="5">
        <v>13.01</v>
      </c>
      <c r="D2736" s="5">
        <v>12.43</v>
      </c>
      <c r="E2736" s="5">
        <v>12.78</v>
      </c>
    </row>
    <row r="2737" spans="1:5">
      <c r="A2737" s="1">
        <v>39233</v>
      </c>
      <c r="B2737" s="5">
        <v>12.78</v>
      </c>
      <c r="C2737" s="5">
        <v>13.18</v>
      </c>
      <c r="D2737" s="5">
        <v>12.62</v>
      </c>
      <c r="E2737" s="5">
        <v>13.05</v>
      </c>
    </row>
    <row r="2738" spans="1:5">
      <c r="A2738" s="1">
        <v>39232</v>
      </c>
      <c r="B2738" s="5">
        <v>14.18</v>
      </c>
      <c r="C2738" s="5">
        <v>14.29</v>
      </c>
      <c r="D2738" s="5">
        <v>12.82</v>
      </c>
      <c r="E2738" s="5">
        <v>12.83</v>
      </c>
    </row>
    <row r="2739" spans="1:5">
      <c r="A2739" s="1">
        <v>39231</v>
      </c>
      <c r="B2739" s="5">
        <v>13.86</v>
      </c>
      <c r="C2739" s="5">
        <v>13.95</v>
      </c>
      <c r="D2739" s="5">
        <v>13.31</v>
      </c>
      <c r="E2739" s="5">
        <v>13.53</v>
      </c>
    </row>
    <row r="2740" spans="1:5">
      <c r="A2740" s="1">
        <v>39227</v>
      </c>
      <c r="B2740" s="5">
        <v>13.81</v>
      </c>
      <c r="C2740" s="5">
        <v>13.87</v>
      </c>
      <c r="D2740" s="5">
        <v>13.23</v>
      </c>
      <c r="E2740" s="5">
        <v>13.34</v>
      </c>
    </row>
    <row r="2741" spans="1:5">
      <c r="A2741" s="1">
        <v>39226</v>
      </c>
      <c r="B2741" s="5">
        <v>13.15</v>
      </c>
      <c r="C2741" s="5">
        <v>14.36</v>
      </c>
      <c r="D2741" s="5">
        <v>12.92</v>
      </c>
      <c r="E2741" s="5">
        <v>14.08</v>
      </c>
    </row>
    <row r="2742" spans="1:5">
      <c r="A2742" s="1">
        <v>39225</v>
      </c>
      <c r="B2742" s="5">
        <v>12.77</v>
      </c>
      <c r="C2742" s="5">
        <v>13.28</v>
      </c>
      <c r="D2742" s="5">
        <v>12.55</v>
      </c>
      <c r="E2742" s="5">
        <v>13.24</v>
      </c>
    </row>
    <row r="2743" spans="1:5">
      <c r="A2743" s="1">
        <v>39224</v>
      </c>
      <c r="B2743" s="5">
        <v>12.09</v>
      </c>
      <c r="C2743" s="5">
        <v>13.38</v>
      </c>
      <c r="D2743" s="5">
        <v>12.08</v>
      </c>
      <c r="E2743" s="5">
        <v>13.06</v>
      </c>
    </row>
    <row r="2744" spans="1:5">
      <c r="A2744" s="1">
        <v>39223</v>
      </c>
      <c r="B2744" s="5">
        <v>13.24</v>
      </c>
      <c r="C2744" s="5">
        <v>13.3</v>
      </c>
      <c r="D2744" s="5">
        <v>12.7</v>
      </c>
      <c r="E2744" s="5">
        <v>13.3</v>
      </c>
    </row>
    <row r="2745" spans="1:5">
      <c r="A2745" s="1">
        <v>39220</v>
      </c>
      <c r="B2745" s="5">
        <v>13.01</v>
      </c>
      <c r="C2745" s="5">
        <v>13.22</v>
      </c>
      <c r="D2745" s="5">
        <v>12.69</v>
      </c>
      <c r="E2745" s="5">
        <v>12.76</v>
      </c>
    </row>
    <row r="2746" spans="1:5">
      <c r="A2746" s="1">
        <v>39219</v>
      </c>
      <c r="B2746" s="5">
        <v>13.62</v>
      </c>
      <c r="C2746" s="5">
        <v>13.82</v>
      </c>
      <c r="D2746" s="5">
        <v>13.25</v>
      </c>
      <c r="E2746" s="5">
        <v>13.51</v>
      </c>
    </row>
    <row r="2747" spans="1:5">
      <c r="A2747" s="1">
        <v>39218</v>
      </c>
      <c r="B2747" s="5">
        <v>14.02</v>
      </c>
      <c r="C2747" s="5">
        <v>14.18</v>
      </c>
      <c r="D2747" s="5">
        <v>13.47</v>
      </c>
      <c r="E2747" s="5">
        <v>13.5</v>
      </c>
    </row>
    <row r="2748" spans="1:5">
      <c r="A2748" s="1">
        <v>39217</v>
      </c>
      <c r="B2748" s="5">
        <v>13.88</v>
      </c>
      <c r="C2748" s="5">
        <v>14.3</v>
      </c>
      <c r="D2748" s="5">
        <v>13.27</v>
      </c>
      <c r="E2748" s="5">
        <v>14.01</v>
      </c>
    </row>
    <row r="2749" spans="1:5">
      <c r="A2749" s="1">
        <v>39216</v>
      </c>
      <c r="B2749" s="5">
        <v>13.26</v>
      </c>
      <c r="C2749" s="5">
        <v>14.43</v>
      </c>
      <c r="D2749" s="5">
        <v>13.01</v>
      </c>
      <c r="E2749" s="5">
        <v>13.96</v>
      </c>
    </row>
    <row r="2750" spans="1:5">
      <c r="A2750" s="1">
        <v>39213</v>
      </c>
      <c r="B2750" s="5">
        <v>13.47</v>
      </c>
      <c r="C2750" s="5">
        <v>13.47</v>
      </c>
      <c r="D2750" s="5">
        <v>12.63</v>
      </c>
      <c r="E2750" s="5">
        <v>12.95</v>
      </c>
    </row>
    <row r="2751" spans="1:5">
      <c r="A2751" s="1">
        <v>39212</v>
      </c>
      <c r="B2751" s="5">
        <v>13.31</v>
      </c>
      <c r="C2751" s="5">
        <v>13.85</v>
      </c>
      <c r="D2751" s="5">
        <v>12.89</v>
      </c>
      <c r="E2751" s="5">
        <v>13.6</v>
      </c>
    </row>
    <row r="2752" spans="1:5">
      <c r="A2752" s="1">
        <v>39211</v>
      </c>
      <c r="B2752" s="5">
        <v>13.43</v>
      </c>
      <c r="C2752" s="5">
        <v>13.5</v>
      </c>
      <c r="D2752" s="5">
        <v>12.54</v>
      </c>
      <c r="E2752" s="5">
        <v>12.88</v>
      </c>
    </row>
    <row r="2753" spans="1:5">
      <c r="A2753" s="1">
        <v>39210</v>
      </c>
      <c r="B2753" s="5">
        <v>13.48</v>
      </c>
      <c r="C2753" s="5">
        <v>13.69</v>
      </c>
      <c r="D2753" s="5">
        <v>13.16</v>
      </c>
      <c r="E2753" s="5">
        <v>13.21</v>
      </c>
    </row>
    <row r="2754" spans="1:5">
      <c r="A2754" s="1">
        <v>39209</v>
      </c>
      <c r="B2754" s="5">
        <v>13.34</v>
      </c>
      <c r="C2754" s="5">
        <v>13.37</v>
      </c>
      <c r="D2754" s="5">
        <v>13.11</v>
      </c>
      <c r="E2754" s="5">
        <v>13.15</v>
      </c>
    </row>
    <row r="2755" spans="1:5">
      <c r="A2755" s="1">
        <v>39206</v>
      </c>
      <c r="B2755" s="5">
        <v>12.91</v>
      </c>
      <c r="C2755" s="5">
        <v>13.36</v>
      </c>
      <c r="D2755" s="5">
        <v>12.59</v>
      </c>
      <c r="E2755" s="5">
        <v>12.91</v>
      </c>
    </row>
    <row r="2756" spans="1:5">
      <c r="A2756" s="1">
        <v>39205</v>
      </c>
      <c r="B2756" s="5">
        <v>13.01</v>
      </c>
      <c r="C2756" s="5">
        <v>13.36</v>
      </c>
      <c r="D2756" s="5">
        <v>12.89</v>
      </c>
      <c r="E2756" s="5">
        <v>13.09</v>
      </c>
    </row>
    <row r="2757" spans="1:5">
      <c r="A2757" s="1">
        <v>39204</v>
      </c>
      <c r="B2757" s="5">
        <v>13.52</v>
      </c>
      <c r="C2757" s="5">
        <v>13.52</v>
      </c>
      <c r="D2757" s="5">
        <v>12.55</v>
      </c>
      <c r="E2757" s="5">
        <v>13.08</v>
      </c>
    </row>
    <row r="2758" spans="1:5">
      <c r="A2758" s="1">
        <v>39203</v>
      </c>
      <c r="B2758" s="5">
        <v>14.1</v>
      </c>
      <c r="C2758" s="5">
        <v>14.6</v>
      </c>
      <c r="D2758" s="5">
        <v>13.48</v>
      </c>
      <c r="E2758" s="5">
        <v>13.51</v>
      </c>
    </row>
    <row r="2759" spans="1:5">
      <c r="A2759" s="1">
        <v>39202</v>
      </c>
      <c r="B2759" s="5">
        <v>12.9</v>
      </c>
      <c r="C2759" s="5">
        <v>14.31</v>
      </c>
      <c r="D2759" s="5">
        <v>12.78</v>
      </c>
      <c r="E2759" s="5">
        <v>14.22</v>
      </c>
    </row>
    <row r="2760" spans="1:5">
      <c r="A2760" s="1">
        <v>39199</v>
      </c>
      <c r="B2760" s="5">
        <v>13.12</v>
      </c>
      <c r="C2760" s="5">
        <v>13.26</v>
      </c>
      <c r="D2760" s="5">
        <v>12.41</v>
      </c>
      <c r="E2760" s="5">
        <v>12.45</v>
      </c>
    </row>
    <row r="2761" spans="1:5">
      <c r="A2761" s="1">
        <v>39198</v>
      </c>
      <c r="B2761" s="5">
        <v>13.16</v>
      </c>
      <c r="C2761" s="5">
        <v>13.67</v>
      </c>
      <c r="D2761" s="5">
        <v>12.67</v>
      </c>
      <c r="E2761" s="5">
        <v>12.79</v>
      </c>
    </row>
    <row r="2762" spans="1:5">
      <c r="A2762" s="1">
        <v>39197</v>
      </c>
      <c r="B2762" s="5">
        <v>12.74</v>
      </c>
      <c r="C2762" s="5">
        <v>13.23</v>
      </c>
      <c r="D2762" s="5">
        <v>12.58</v>
      </c>
      <c r="E2762" s="5">
        <v>13.21</v>
      </c>
    </row>
    <row r="2763" spans="1:5">
      <c r="A2763" s="1">
        <v>39196</v>
      </c>
      <c r="B2763" s="5">
        <v>13.12</v>
      </c>
      <c r="C2763" s="5">
        <v>13.89</v>
      </c>
      <c r="D2763" s="5">
        <v>13.04</v>
      </c>
      <c r="E2763" s="5">
        <v>13.12</v>
      </c>
    </row>
    <row r="2764" spans="1:5">
      <c r="A2764" s="1">
        <v>39195</v>
      </c>
      <c r="B2764" s="5">
        <v>12.6</v>
      </c>
      <c r="C2764" s="5">
        <v>13.08</v>
      </c>
      <c r="D2764" s="5">
        <v>12.48</v>
      </c>
      <c r="E2764" s="5">
        <v>13.04</v>
      </c>
    </row>
    <row r="2765" spans="1:5">
      <c r="A2765" s="1">
        <v>39192</v>
      </c>
      <c r="B2765" s="5">
        <v>12.03</v>
      </c>
      <c r="C2765" s="5">
        <v>12.67</v>
      </c>
      <c r="D2765" s="5">
        <v>11.97</v>
      </c>
      <c r="E2765" s="5">
        <v>12.07</v>
      </c>
    </row>
    <row r="2766" spans="1:5">
      <c r="A2766" s="1">
        <v>39191</v>
      </c>
      <c r="B2766" s="5">
        <v>13.16</v>
      </c>
      <c r="C2766" s="5">
        <v>13.27</v>
      </c>
      <c r="D2766" s="5">
        <v>12.41</v>
      </c>
      <c r="E2766" s="5">
        <v>12.54</v>
      </c>
    </row>
    <row r="2767" spans="1:5">
      <c r="A2767" s="1">
        <v>39190</v>
      </c>
      <c r="B2767" s="5">
        <v>12.48</v>
      </c>
      <c r="C2767" s="5">
        <v>12.57</v>
      </c>
      <c r="D2767" s="5">
        <v>11.95</v>
      </c>
      <c r="E2767" s="5">
        <v>12.42</v>
      </c>
    </row>
    <row r="2768" spans="1:5">
      <c r="A2768" s="1">
        <v>39189</v>
      </c>
      <c r="B2768" s="5">
        <v>11.7</v>
      </c>
      <c r="C2768" s="5">
        <v>12.17</v>
      </c>
      <c r="D2768" s="5">
        <v>11.5</v>
      </c>
      <c r="E2768" s="5">
        <v>12.14</v>
      </c>
    </row>
    <row r="2769" spans="1:5">
      <c r="A2769" s="1">
        <v>39188</v>
      </c>
      <c r="B2769" s="5">
        <v>11.86</v>
      </c>
      <c r="C2769" s="5">
        <v>12.1</v>
      </c>
      <c r="D2769" s="5">
        <v>11.46</v>
      </c>
      <c r="E2769" s="5">
        <v>11.98</v>
      </c>
    </row>
    <row r="2770" spans="1:5">
      <c r="A2770" s="1">
        <v>39185</v>
      </c>
      <c r="B2770" s="5">
        <v>12.67</v>
      </c>
      <c r="C2770" s="5">
        <v>13</v>
      </c>
      <c r="D2770" s="5">
        <v>12.13</v>
      </c>
      <c r="E2770" s="5">
        <v>12.2</v>
      </c>
    </row>
    <row r="2771" spans="1:5">
      <c r="A2771" s="1">
        <v>39184</v>
      </c>
      <c r="B2771" s="5">
        <v>13.65</v>
      </c>
      <c r="C2771" s="5">
        <v>14.15</v>
      </c>
      <c r="D2771" s="5">
        <v>12.58</v>
      </c>
      <c r="E2771" s="5">
        <v>12.71</v>
      </c>
    </row>
    <row r="2772" spans="1:5">
      <c r="A2772" s="1">
        <v>39183</v>
      </c>
      <c r="B2772" s="5">
        <v>12.72</v>
      </c>
      <c r="C2772" s="5">
        <v>14.08</v>
      </c>
      <c r="D2772" s="5">
        <v>12.72</v>
      </c>
      <c r="E2772" s="5">
        <v>13.49</v>
      </c>
    </row>
    <row r="2773" spans="1:5">
      <c r="A2773" s="1">
        <v>39182</v>
      </c>
      <c r="B2773" s="5">
        <v>13.33</v>
      </c>
      <c r="C2773" s="5">
        <v>13.33</v>
      </c>
      <c r="D2773" s="5">
        <v>12.56</v>
      </c>
      <c r="E2773" s="5">
        <v>12.68</v>
      </c>
    </row>
    <row r="2774" spans="1:5">
      <c r="A2774" s="1">
        <v>39181</v>
      </c>
      <c r="B2774" s="5">
        <v>13.26</v>
      </c>
      <c r="C2774" s="5">
        <v>13.56</v>
      </c>
      <c r="D2774" s="5">
        <v>12.89</v>
      </c>
      <c r="E2774" s="5">
        <v>13.14</v>
      </c>
    </row>
    <row r="2775" spans="1:5">
      <c r="A2775" s="1">
        <v>39177</v>
      </c>
      <c r="B2775" s="5">
        <v>13.57</v>
      </c>
      <c r="C2775" s="5">
        <v>13.66</v>
      </c>
      <c r="D2775" s="5">
        <v>12.69</v>
      </c>
      <c r="E2775" s="5">
        <v>13.23</v>
      </c>
    </row>
    <row r="2776" spans="1:5">
      <c r="A2776" s="1">
        <v>39176</v>
      </c>
      <c r="B2776" s="5">
        <v>13.82</v>
      </c>
      <c r="C2776" s="5">
        <v>13.91</v>
      </c>
      <c r="D2776" s="5">
        <v>13.2</v>
      </c>
      <c r="E2776" s="5">
        <v>13.24</v>
      </c>
    </row>
    <row r="2777" spans="1:5">
      <c r="A2777" s="1">
        <v>39175</v>
      </c>
      <c r="B2777" s="5">
        <v>14.02</v>
      </c>
      <c r="C2777" s="5">
        <v>14.06</v>
      </c>
      <c r="D2777" s="5">
        <v>12.81</v>
      </c>
      <c r="E2777" s="5">
        <v>13.46</v>
      </c>
    </row>
    <row r="2778" spans="1:5">
      <c r="A2778" s="1">
        <v>39174</v>
      </c>
      <c r="B2778" s="5">
        <v>14.91</v>
      </c>
      <c r="C2778" s="5">
        <v>15.46</v>
      </c>
      <c r="D2778" s="5">
        <v>14.4</v>
      </c>
      <c r="E2778" s="5">
        <v>14.53</v>
      </c>
    </row>
    <row r="2779" spans="1:5">
      <c r="A2779" s="1">
        <v>39171</v>
      </c>
      <c r="B2779" s="5">
        <v>14.94</v>
      </c>
      <c r="C2779" s="5">
        <v>15.82</v>
      </c>
      <c r="D2779" s="5">
        <v>14.14</v>
      </c>
      <c r="E2779" s="5">
        <v>14.64</v>
      </c>
    </row>
    <row r="2780" spans="1:5">
      <c r="A2780" s="1">
        <v>39170</v>
      </c>
      <c r="B2780" s="5">
        <v>14.45</v>
      </c>
      <c r="C2780" s="5">
        <v>16.05</v>
      </c>
      <c r="D2780" s="5">
        <v>14.34</v>
      </c>
      <c r="E2780" s="5">
        <v>15.14</v>
      </c>
    </row>
    <row r="2781" spans="1:5">
      <c r="A2781" s="1">
        <v>39169</v>
      </c>
      <c r="B2781" s="5">
        <v>14.28</v>
      </c>
      <c r="C2781" s="5">
        <v>15.51</v>
      </c>
      <c r="D2781" s="5">
        <v>14.22</v>
      </c>
      <c r="E2781" s="5">
        <v>14.98</v>
      </c>
    </row>
    <row r="2782" spans="1:5">
      <c r="A2782" s="1">
        <v>39168</v>
      </c>
      <c r="B2782" s="5">
        <v>13.35</v>
      </c>
      <c r="C2782" s="5">
        <v>13.9</v>
      </c>
      <c r="D2782" s="5">
        <v>13.35</v>
      </c>
      <c r="E2782" s="5">
        <v>13.48</v>
      </c>
    </row>
    <row r="2783" spans="1:5">
      <c r="A2783" s="1">
        <v>39167</v>
      </c>
      <c r="B2783" s="5">
        <v>13.39</v>
      </c>
      <c r="C2783" s="5">
        <v>14.7</v>
      </c>
      <c r="D2783" s="5">
        <v>12.91</v>
      </c>
      <c r="E2783" s="5">
        <v>13.16</v>
      </c>
    </row>
    <row r="2784" spans="1:5">
      <c r="A2784" s="1">
        <v>39164</v>
      </c>
      <c r="B2784" s="5">
        <v>13.13</v>
      </c>
      <c r="C2784" s="5">
        <v>13.18</v>
      </c>
      <c r="D2784" s="5">
        <v>12.46</v>
      </c>
      <c r="E2784" s="5">
        <v>12.95</v>
      </c>
    </row>
    <row r="2785" spans="1:5">
      <c r="A2785" s="1">
        <v>39163</v>
      </c>
      <c r="B2785" s="5">
        <v>12.29</v>
      </c>
      <c r="C2785" s="5">
        <v>12.95</v>
      </c>
      <c r="D2785" s="5">
        <v>12.04</v>
      </c>
      <c r="E2785" s="5">
        <v>12.93</v>
      </c>
    </row>
    <row r="2786" spans="1:5">
      <c r="A2786" s="1">
        <v>39162</v>
      </c>
      <c r="B2786" s="5">
        <v>13.27</v>
      </c>
      <c r="C2786" s="5">
        <v>13.67</v>
      </c>
      <c r="D2786" s="5">
        <v>11.21</v>
      </c>
      <c r="E2786" s="5">
        <v>12.19</v>
      </c>
    </row>
    <row r="2787" spans="1:5">
      <c r="A2787" s="1">
        <v>39161</v>
      </c>
      <c r="B2787" s="5">
        <v>15.01</v>
      </c>
      <c r="C2787" s="5">
        <v>15.16</v>
      </c>
      <c r="D2787" s="5">
        <v>13.25</v>
      </c>
      <c r="E2787" s="5">
        <v>13.27</v>
      </c>
    </row>
    <row r="2788" spans="1:5">
      <c r="A2788" s="1">
        <v>39160</v>
      </c>
      <c r="B2788" s="5">
        <v>15.82</v>
      </c>
      <c r="C2788" s="5">
        <v>15.82</v>
      </c>
      <c r="D2788" s="5">
        <v>14.58</v>
      </c>
      <c r="E2788" s="5">
        <v>14.59</v>
      </c>
    </row>
    <row r="2789" spans="1:5">
      <c r="A2789" s="1">
        <v>39157</v>
      </c>
      <c r="B2789" s="5">
        <v>15.38</v>
      </c>
      <c r="C2789" s="5">
        <v>17.71</v>
      </c>
      <c r="D2789" s="5">
        <v>15.29</v>
      </c>
      <c r="E2789" s="5">
        <v>16.79</v>
      </c>
    </row>
    <row r="2790" spans="1:5">
      <c r="A2790" s="1">
        <v>39156</v>
      </c>
      <c r="B2790" s="5">
        <v>16.91</v>
      </c>
      <c r="C2790" s="5">
        <v>16.91</v>
      </c>
      <c r="D2790" s="5">
        <v>15.27</v>
      </c>
      <c r="E2790" s="5">
        <v>16.43</v>
      </c>
    </row>
    <row r="2791" spans="1:5">
      <c r="A2791" s="1">
        <v>39155</v>
      </c>
      <c r="B2791" s="5">
        <v>17.63</v>
      </c>
      <c r="C2791" s="5">
        <v>21.25</v>
      </c>
      <c r="D2791" s="5">
        <v>16.75</v>
      </c>
      <c r="E2791" s="5">
        <v>17.27</v>
      </c>
    </row>
    <row r="2792" spans="1:5">
      <c r="A2792" s="1">
        <v>39154</v>
      </c>
      <c r="B2792" s="5">
        <v>14.87</v>
      </c>
      <c r="C2792" s="5">
        <v>18.420000000000002</v>
      </c>
      <c r="D2792" s="5">
        <v>14.6</v>
      </c>
      <c r="E2792" s="5">
        <v>18.13</v>
      </c>
    </row>
    <row r="2793" spans="1:5">
      <c r="A2793" s="1">
        <v>39153</v>
      </c>
      <c r="B2793" s="5">
        <v>14.96</v>
      </c>
      <c r="C2793" s="5">
        <v>14.96</v>
      </c>
      <c r="D2793" s="5">
        <v>13.76</v>
      </c>
      <c r="E2793" s="5">
        <v>13.99</v>
      </c>
    </row>
    <row r="2794" spans="1:5">
      <c r="A2794" s="1">
        <v>39150</v>
      </c>
      <c r="B2794" s="5">
        <v>13.7</v>
      </c>
      <c r="C2794" s="5">
        <v>14.62</v>
      </c>
      <c r="D2794" s="5">
        <v>13.67</v>
      </c>
      <c r="E2794" s="5">
        <v>14.09</v>
      </c>
    </row>
    <row r="2795" spans="1:5">
      <c r="A2795" s="1">
        <v>39149</v>
      </c>
      <c r="B2795" s="5">
        <v>14.34</v>
      </c>
      <c r="C2795" s="5">
        <v>14.7</v>
      </c>
      <c r="D2795" s="5">
        <v>13.48</v>
      </c>
      <c r="E2795" s="5">
        <v>14.29</v>
      </c>
    </row>
    <row r="2796" spans="1:5">
      <c r="A2796" s="1">
        <v>39148</v>
      </c>
      <c r="B2796" s="5">
        <v>16.25</v>
      </c>
      <c r="C2796" s="5">
        <v>16.27</v>
      </c>
      <c r="D2796" s="5">
        <v>14.52</v>
      </c>
      <c r="E2796" s="5">
        <v>15.24</v>
      </c>
    </row>
    <row r="2797" spans="1:5">
      <c r="A2797" s="1">
        <v>39147</v>
      </c>
      <c r="B2797" s="5">
        <v>18.309999999999999</v>
      </c>
      <c r="C2797" s="5">
        <v>18.34</v>
      </c>
      <c r="D2797" s="5">
        <v>15.76</v>
      </c>
      <c r="E2797" s="5">
        <v>15.96</v>
      </c>
    </row>
    <row r="2798" spans="1:5">
      <c r="A2798" s="1">
        <v>39146</v>
      </c>
      <c r="B2798" s="5">
        <v>20.399999999999999</v>
      </c>
      <c r="C2798" s="5">
        <v>20.41</v>
      </c>
      <c r="D2798" s="5">
        <v>18.13</v>
      </c>
      <c r="E2798" s="5">
        <v>19.63</v>
      </c>
    </row>
    <row r="2799" spans="1:5">
      <c r="A2799" s="1">
        <v>39143</v>
      </c>
      <c r="B2799" s="5">
        <v>16.7</v>
      </c>
      <c r="C2799" s="5">
        <v>18.63</v>
      </c>
      <c r="D2799" s="5">
        <v>16.04</v>
      </c>
      <c r="E2799" s="5">
        <v>18.61</v>
      </c>
    </row>
    <row r="2800" spans="1:5">
      <c r="A2800" s="1">
        <v>39142</v>
      </c>
      <c r="B2800" s="5">
        <v>17.760000000000002</v>
      </c>
      <c r="C2800" s="5">
        <v>19.399999999999999</v>
      </c>
      <c r="D2800" s="5">
        <v>15.36</v>
      </c>
      <c r="E2800" s="5">
        <v>15.82</v>
      </c>
    </row>
    <row r="2801" spans="1:5">
      <c r="A2801" s="1">
        <v>39141</v>
      </c>
      <c r="B2801" s="5">
        <v>17.21</v>
      </c>
      <c r="C2801" s="5">
        <v>17.29</v>
      </c>
      <c r="D2801" s="5">
        <v>14.5</v>
      </c>
      <c r="E2801" s="5">
        <v>15.42</v>
      </c>
    </row>
    <row r="2802" spans="1:5">
      <c r="A2802" s="1">
        <v>39140</v>
      </c>
      <c r="B2802" s="5">
        <v>12.12</v>
      </c>
      <c r="C2802" s="5">
        <v>19.010000000000002</v>
      </c>
      <c r="D2802" s="5">
        <v>12.1</v>
      </c>
      <c r="E2802" s="5">
        <v>18.309999999999999</v>
      </c>
    </row>
    <row r="2803" spans="1:5">
      <c r="A2803" s="1">
        <v>39139</v>
      </c>
      <c r="B2803" s="5">
        <v>10.59</v>
      </c>
      <c r="C2803" s="5">
        <v>11.44</v>
      </c>
      <c r="D2803" s="5">
        <v>10.52</v>
      </c>
      <c r="E2803" s="5">
        <v>11.15</v>
      </c>
    </row>
    <row r="2804" spans="1:5">
      <c r="A2804" s="1">
        <v>39136</v>
      </c>
      <c r="B2804" s="5">
        <v>10.41</v>
      </c>
      <c r="C2804" s="5">
        <v>10.7</v>
      </c>
      <c r="D2804" s="5">
        <v>10.36</v>
      </c>
      <c r="E2804" s="5">
        <v>10.58</v>
      </c>
    </row>
    <row r="2805" spans="1:5">
      <c r="A2805" s="1">
        <v>39135</v>
      </c>
      <c r="B2805" s="5">
        <v>10.23</v>
      </c>
      <c r="C2805" s="5">
        <v>10.52</v>
      </c>
      <c r="D2805" s="5">
        <v>10.01</v>
      </c>
      <c r="E2805" s="5">
        <v>10.18</v>
      </c>
    </row>
    <row r="2806" spans="1:5">
      <c r="A2806" s="1">
        <v>39134</v>
      </c>
      <c r="B2806" s="5">
        <v>10.48</v>
      </c>
      <c r="C2806" s="5">
        <v>10.53</v>
      </c>
      <c r="D2806" s="5">
        <v>10.17</v>
      </c>
      <c r="E2806" s="5">
        <v>10.199999999999999</v>
      </c>
    </row>
    <row r="2807" spans="1:5">
      <c r="A2807" s="1">
        <v>39133</v>
      </c>
      <c r="B2807" s="5">
        <v>10.62</v>
      </c>
      <c r="C2807" s="5">
        <v>10.72</v>
      </c>
      <c r="D2807" s="5">
        <v>10.14</v>
      </c>
      <c r="E2807" s="5">
        <v>10.24</v>
      </c>
    </row>
    <row r="2808" spans="1:5">
      <c r="A2808" s="1">
        <v>39129</v>
      </c>
      <c r="B2808" s="5">
        <v>10.42</v>
      </c>
      <c r="C2808" s="5">
        <v>10.44</v>
      </c>
      <c r="D2808" s="5">
        <v>9.98</v>
      </c>
      <c r="E2808" s="5">
        <v>10.02</v>
      </c>
    </row>
    <row r="2809" spans="1:5">
      <c r="A2809" s="1">
        <v>39128</v>
      </c>
      <c r="B2809" s="5">
        <v>10.28</v>
      </c>
      <c r="C2809" s="5">
        <v>10.32</v>
      </c>
      <c r="D2809" s="5">
        <v>10.050000000000001</v>
      </c>
      <c r="E2809" s="5">
        <v>10.220000000000001</v>
      </c>
    </row>
    <row r="2810" spans="1:5">
      <c r="A2810" s="1">
        <v>39127</v>
      </c>
      <c r="B2810" s="5">
        <v>10.19</v>
      </c>
      <c r="C2810" s="5">
        <v>10.26</v>
      </c>
      <c r="D2810" s="5">
        <v>9.6999999999999993</v>
      </c>
      <c r="E2810" s="5">
        <v>10.23</v>
      </c>
    </row>
    <row r="2811" spans="1:5">
      <c r="A2811" s="1">
        <v>39126</v>
      </c>
      <c r="B2811" s="5">
        <v>11.42</v>
      </c>
      <c r="C2811" s="5">
        <v>11.42</v>
      </c>
      <c r="D2811" s="5">
        <v>10.33</v>
      </c>
      <c r="E2811" s="5">
        <v>10.34</v>
      </c>
    </row>
    <row r="2812" spans="1:5">
      <c r="A2812" s="1">
        <v>39125</v>
      </c>
      <c r="B2812" s="5">
        <v>11.33</v>
      </c>
      <c r="C2812" s="5">
        <v>11.88</v>
      </c>
      <c r="D2812" s="5">
        <v>11.3</v>
      </c>
      <c r="E2812" s="5">
        <v>11.61</v>
      </c>
    </row>
    <row r="2813" spans="1:5">
      <c r="A2813" s="1">
        <v>39122</v>
      </c>
      <c r="B2813" s="5">
        <v>10.42</v>
      </c>
      <c r="C2813" s="5">
        <v>11.56</v>
      </c>
      <c r="D2813" s="5">
        <v>10.25</v>
      </c>
      <c r="E2813" s="5">
        <v>11.1</v>
      </c>
    </row>
    <row r="2814" spans="1:5">
      <c r="A2814" s="1">
        <v>39121</v>
      </c>
      <c r="B2814" s="5">
        <v>10.49</v>
      </c>
      <c r="C2814" s="5">
        <v>10.91</v>
      </c>
      <c r="D2814" s="5">
        <v>10.4</v>
      </c>
      <c r="E2814" s="5">
        <v>10.44</v>
      </c>
    </row>
    <row r="2815" spans="1:5">
      <c r="A2815" s="1">
        <v>39120</v>
      </c>
      <c r="B2815" s="5">
        <v>10.31</v>
      </c>
      <c r="C2815" s="5">
        <v>10.56</v>
      </c>
      <c r="D2815" s="5">
        <v>10.24</v>
      </c>
      <c r="E2815" s="5">
        <v>10.32</v>
      </c>
    </row>
    <row r="2816" spans="1:5">
      <c r="A2816" s="1">
        <v>39119</v>
      </c>
      <c r="B2816" s="5">
        <v>10.55</v>
      </c>
      <c r="C2816" s="5">
        <v>10.88</v>
      </c>
      <c r="D2816" s="5">
        <v>10.44</v>
      </c>
      <c r="E2816" s="5">
        <v>10.65</v>
      </c>
    </row>
    <row r="2817" spans="1:5">
      <c r="A2817" s="1">
        <v>39118</v>
      </c>
      <c r="B2817" s="5">
        <v>10.53</v>
      </c>
      <c r="C2817" s="5">
        <v>10.7</v>
      </c>
      <c r="D2817" s="5">
        <v>10.44</v>
      </c>
      <c r="E2817" s="5">
        <v>10.55</v>
      </c>
    </row>
    <row r="2818" spans="1:5">
      <c r="A2818" s="1">
        <v>39115</v>
      </c>
      <c r="B2818" s="5">
        <v>10.3</v>
      </c>
      <c r="C2818" s="5">
        <v>10.36</v>
      </c>
      <c r="D2818" s="5">
        <v>9.9600000000000009</v>
      </c>
      <c r="E2818" s="5">
        <v>10.08</v>
      </c>
    </row>
    <row r="2819" spans="1:5">
      <c r="A2819" s="1">
        <v>39114</v>
      </c>
      <c r="B2819" s="5">
        <v>10.32</v>
      </c>
      <c r="C2819" s="5">
        <v>10.43</v>
      </c>
      <c r="D2819" s="5">
        <v>10.14</v>
      </c>
      <c r="E2819" s="5">
        <v>10.31</v>
      </c>
    </row>
    <row r="2820" spans="1:5">
      <c r="A2820" s="1">
        <v>39113</v>
      </c>
      <c r="B2820" s="5">
        <v>11.09</v>
      </c>
      <c r="C2820" s="5">
        <v>11.26</v>
      </c>
      <c r="D2820" s="5">
        <v>10.27</v>
      </c>
      <c r="E2820" s="5">
        <v>10.42</v>
      </c>
    </row>
    <row r="2821" spans="1:5">
      <c r="A2821" s="1">
        <v>39112</v>
      </c>
      <c r="B2821" s="5">
        <v>11.28</v>
      </c>
      <c r="C2821" s="5">
        <v>11.49</v>
      </c>
      <c r="D2821" s="5">
        <v>10.95</v>
      </c>
      <c r="E2821" s="5">
        <v>10.96</v>
      </c>
    </row>
    <row r="2822" spans="1:5">
      <c r="A2822" s="1">
        <v>39111</v>
      </c>
      <c r="B2822" s="5">
        <v>11.5</v>
      </c>
      <c r="C2822" s="5">
        <v>11.6</v>
      </c>
      <c r="D2822" s="5">
        <v>10.92</v>
      </c>
      <c r="E2822" s="5">
        <v>11.45</v>
      </c>
    </row>
    <row r="2823" spans="1:5">
      <c r="A2823" s="1">
        <v>39108</v>
      </c>
      <c r="B2823" s="5">
        <v>10.95</v>
      </c>
      <c r="C2823" s="5">
        <v>11.6</v>
      </c>
      <c r="D2823" s="5">
        <v>10.92</v>
      </c>
      <c r="E2823" s="5">
        <v>11.13</v>
      </c>
    </row>
    <row r="2824" spans="1:5">
      <c r="A2824" s="1">
        <v>39107</v>
      </c>
      <c r="B2824" s="5">
        <v>9.99</v>
      </c>
      <c r="C2824" s="5">
        <v>11.38</v>
      </c>
      <c r="D2824" s="5">
        <v>9.9499999999999993</v>
      </c>
      <c r="E2824" s="5">
        <v>11.22</v>
      </c>
    </row>
    <row r="2825" spans="1:5">
      <c r="A2825" s="1">
        <v>39106</v>
      </c>
      <c r="B2825" s="5">
        <v>10.41</v>
      </c>
      <c r="C2825" s="5">
        <v>10.41</v>
      </c>
      <c r="D2825" s="5">
        <v>9.8699999999999992</v>
      </c>
      <c r="E2825" s="5">
        <v>9.89</v>
      </c>
    </row>
    <row r="2826" spans="1:5">
      <c r="A2826" s="1">
        <v>39105</v>
      </c>
      <c r="B2826" s="5">
        <v>10.77</v>
      </c>
      <c r="C2826" s="5">
        <v>10.94</v>
      </c>
      <c r="D2826" s="5">
        <v>10.220000000000001</v>
      </c>
      <c r="E2826" s="5">
        <v>10.34</v>
      </c>
    </row>
    <row r="2827" spans="1:5">
      <c r="A2827" s="1">
        <v>39104</v>
      </c>
      <c r="B2827" s="5">
        <v>10.77</v>
      </c>
      <c r="C2827" s="5">
        <v>11.08</v>
      </c>
      <c r="D2827" s="5">
        <v>10.62</v>
      </c>
      <c r="E2827" s="5">
        <v>10.77</v>
      </c>
    </row>
    <row r="2828" spans="1:5">
      <c r="A2828" s="1">
        <v>39101</v>
      </c>
      <c r="B2828" s="5">
        <v>10.8</v>
      </c>
      <c r="C2828" s="5">
        <v>11.03</v>
      </c>
      <c r="D2828" s="5">
        <v>10.24</v>
      </c>
      <c r="E2828" s="5">
        <v>10.4</v>
      </c>
    </row>
    <row r="2829" spans="1:5">
      <c r="A2829" s="1">
        <v>39100</v>
      </c>
      <c r="B2829" s="5">
        <v>10.65</v>
      </c>
      <c r="C2829" s="5">
        <v>11.04</v>
      </c>
      <c r="D2829" s="5">
        <v>10.45</v>
      </c>
      <c r="E2829" s="5">
        <v>10.85</v>
      </c>
    </row>
    <row r="2830" spans="1:5">
      <c r="A2830" s="1">
        <v>39099</v>
      </c>
      <c r="B2830" s="5">
        <v>10.9</v>
      </c>
      <c r="C2830" s="5">
        <v>10.9</v>
      </c>
      <c r="D2830" s="5">
        <v>10.35</v>
      </c>
      <c r="E2830" s="5">
        <v>10.59</v>
      </c>
    </row>
    <row r="2831" spans="1:5">
      <c r="A2831" s="1">
        <v>39098</v>
      </c>
      <c r="B2831" s="5">
        <v>10.64</v>
      </c>
      <c r="C2831" s="5">
        <v>10.89</v>
      </c>
      <c r="D2831" s="5">
        <v>10.4</v>
      </c>
      <c r="E2831" s="5">
        <v>10.74</v>
      </c>
    </row>
    <row r="2832" spans="1:5">
      <c r="A2832" s="1">
        <v>39094</v>
      </c>
      <c r="B2832" s="5">
        <v>10.93</v>
      </c>
      <c r="C2832" s="5">
        <v>10.93</v>
      </c>
      <c r="D2832" s="5">
        <v>10.14</v>
      </c>
      <c r="E2832" s="5">
        <v>10.15</v>
      </c>
    </row>
    <row r="2833" spans="1:5">
      <c r="A2833" s="1">
        <v>39093</v>
      </c>
      <c r="B2833" s="5">
        <v>11.42</v>
      </c>
      <c r="C2833" s="5">
        <v>11.48</v>
      </c>
      <c r="D2833" s="5">
        <v>10.5</v>
      </c>
      <c r="E2833" s="5">
        <v>10.87</v>
      </c>
    </row>
    <row r="2834" spans="1:5">
      <c r="A2834" s="1">
        <v>39092</v>
      </c>
      <c r="B2834" s="5">
        <v>12.34</v>
      </c>
      <c r="C2834" s="5">
        <v>12.5</v>
      </c>
      <c r="D2834" s="5">
        <v>11.43</v>
      </c>
      <c r="E2834" s="5">
        <v>11.47</v>
      </c>
    </row>
    <row r="2835" spans="1:5">
      <c r="A2835" s="1">
        <v>39091</v>
      </c>
      <c r="B2835" s="5">
        <v>11.86</v>
      </c>
      <c r="C2835" s="5">
        <v>12.47</v>
      </c>
      <c r="D2835" s="5">
        <v>11.69</v>
      </c>
      <c r="E2835" s="5">
        <v>11.91</v>
      </c>
    </row>
    <row r="2836" spans="1:5">
      <c r="A2836" s="1">
        <v>39090</v>
      </c>
      <c r="B2836" s="5">
        <v>12.48</v>
      </c>
      <c r="C2836" s="5">
        <v>12.83</v>
      </c>
      <c r="D2836" s="5">
        <v>11.78</v>
      </c>
      <c r="E2836" s="5">
        <v>12</v>
      </c>
    </row>
    <row r="2837" spans="1:5">
      <c r="A2837" s="1">
        <v>39087</v>
      </c>
      <c r="B2837" s="5">
        <v>11.84</v>
      </c>
      <c r="C2837" s="5">
        <v>12.25</v>
      </c>
      <c r="D2837" s="5">
        <v>11.68</v>
      </c>
      <c r="E2837" s="5">
        <v>12.14</v>
      </c>
    </row>
    <row r="2838" spans="1:5">
      <c r="A2838" s="1">
        <v>39086</v>
      </c>
      <c r="B2838" s="5">
        <v>12.4</v>
      </c>
      <c r="C2838" s="5">
        <v>12.42</v>
      </c>
      <c r="D2838" s="5">
        <v>11.28</v>
      </c>
      <c r="E2838" s="5">
        <v>11.51</v>
      </c>
    </row>
    <row r="2839" spans="1:5">
      <c r="A2839" s="1">
        <v>39085</v>
      </c>
      <c r="B2839" s="5">
        <v>12.16</v>
      </c>
      <c r="C2839" s="5">
        <v>12.75</v>
      </c>
      <c r="D2839" s="5">
        <v>11.53</v>
      </c>
      <c r="E2839" s="5">
        <v>12.04</v>
      </c>
    </row>
    <row r="2840" spans="1:5">
      <c r="A2840" s="1">
        <v>39080</v>
      </c>
      <c r="B2840" s="5">
        <v>10.95</v>
      </c>
      <c r="C2840" s="5">
        <v>11.65</v>
      </c>
      <c r="D2840" s="5">
        <v>10.71</v>
      </c>
      <c r="E2840" s="5">
        <v>11.56</v>
      </c>
    </row>
    <row r="2841" spans="1:5">
      <c r="A2841" s="1">
        <v>39079</v>
      </c>
      <c r="B2841" s="5">
        <v>10.84</v>
      </c>
      <c r="C2841" s="5">
        <v>11.06</v>
      </c>
      <c r="D2841" s="5">
        <v>10.73</v>
      </c>
      <c r="E2841" s="5">
        <v>10.99</v>
      </c>
    </row>
    <row r="2842" spans="1:5">
      <c r="A2842" s="1">
        <v>39078</v>
      </c>
      <c r="B2842" s="5">
        <v>11.12</v>
      </c>
      <c r="C2842" s="5">
        <v>11.12</v>
      </c>
      <c r="D2842" s="5">
        <v>10.59</v>
      </c>
      <c r="E2842" s="5">
        <v>10.64</v>
      </c>
    </row>
    <row r="2843" spans="1:5">
      <c r="A2843" s="1">
        <v>39077</v>
      </c>
      <c r="B2843" s="5">
        <v>12.03</v>
      </c>
      <c r="C2843" s="5">
        <v>12.03</v>
      </c>
      <c r="D2843" s="5">
        <v>11.24</v>
      </c>
      <c r="E2843" s="5">
        <v>11.26</v>
      </c>
    </row>
    <row r="2844" spans="1:5">
      <c r="A2844" s="1">
        <v>39073</v>
      </c>
      <c r="B2844" s="5">
        <v>10.59</v>
      </c>
      <c r="C2844" s="5">
        <v>11.46</v>
      </c>
      <c r="D2844" s="5">
        <v>10.59</v>
      </c>
      <c r="E2844" s="5">
        <v>11.36</v>
      </c>
    </row>
    <row r="2845" spans="1:5">
      <c r="A2845" s="1">
        <v>39072</v>
      </c>
      <c r="B2845" s="5">
        <v>10.36</v>
      </c>
      <c r="C2845" s="5">
        <v>10.89</v>
      </c>
      <c r="D2845" s="5">
        <v>10.130000000000001</v>
      </c>
      <c r="E2845" s="5">
        <v>10.53</v>
      </c>
    </row>
    <row r="2846" spans="1:5">
      <c r="A2846" s="1">
        <v>39071</v>
      </c>
      <c r="B2846" s="5">
        <v>10.3</v>
      </c>
      <c r="C2846" s="5">
        <v>10.33</v>
      </c>
      <c r="D2846" s="5">
        <v>10.029999999999999</v>
      </c>
      <c r="E2846" s="5">
        <v>10.26</v>
      </c>
    </row>
    <row r="2847" spans="1:5">
      <c r="A2847" s="1">
        <v>39070</v>
      </c>
      <c r="B2847" s="5">
        <v>11.06</v>
      </c>
      <c r="C2847" s="5">
        <v>11.31</v>
      </c>
      <c r="D2847" s="5">
        <v>10.27</v>
      </c>
      <c r="E2847" s="5">
        <v>10.3</v>
      </c>
    </row>
    <row r="2848" spans="1:5">
      <c r="A2848" s="1">
        <v>39069</v>
      </c>
      <c r="B2848" s="5">
        <v>10.64</v>
      </c>
      <c r="C2848" s="5">
        <v>10.91</v>
      </c>
      <c r="D2848" s="5">
        <v>10.46</v>
      </c>
      <c r="E2848" s="5">
        <v>10.6</v>
      </c>
    </row>
    <row r="2849" spans="1:5">
      <c r="A2849" s="1">
        <v>39066</v>
      </c>
      <c r="B2849" s="5">
        <v>9.68</v>
      </c>
      <c r="C2849" s="5">
        <v>10.07</v>
      </c>
      <c r="D2849" s="5">
        <v>9.39</v>
      </c>
      <c r="E2849" s="5">
        <v>10.050000000000001</v>
      </c>
    </row>
    <row r="2850" spans="1:5">
      <c r="A2850" s="1">
        <v>39065</v>
      </c>
      <c r="B2850" s="5">
        <v>10.74</v>
      </c>
      <c r="C2850" s="5">
        <v>10.75</v>
      </c>
      <c r="D2850" s="5">
        <v>9.64</v>
      </c>
      <c r="E2850" s="5">
        <v>9.9700000000000006</v>
      </c>
    </row>
    <row r="2851" spans="1:5">
      <c r="A2851" s="1">
        <v>39064</v>
      </c>
      <c r="B2851" s="5">
        <v>10.45</v>
      </c>
      <c r="C2851" s="5">
        <v>10.58</v>
      </c>
      <c r="D2851" s="5">
        <v>10.15</v>
      </c>
      <c r="E2851" s="5">
        <v>10.18</v>
      </c>
    </row>
    <row r="2852" spans="1:5">
      <c r="A2852" s="1">
        <v>39063</v>
      </c>
      <c r="B2852" s="5">
        <v>11.2</v>
      </c>
      <c r="C2852" s="5">
        <v>11.39</v>
      </c>
      <c r="D2852" s="5">
        <v>10.35</v>
      </c>
      <c r="E2852" s="5">
        <v>10.65</v>
      </c>
    </row>
    <row r="2853" spans="1:5">
      <c r="A2853" s="1">
        <v>39062</v>
      </c>
      <c r="B2853" s="5">
        <v>11.88</v>
      </c>
      <c r="C2853" s="5">
        <v>11.93</v>
      </c>
      <c r="D2853" s="5">
        <v>10.71</v>
      </c>
      <c r="E2853" s="5">
        <v>10.71</v>
      </c>
    </row>
    <row r="2854" spans="1:5">
      <c r="A2854" s="1">
        <v>39059</v>
      </c>
      <c r="B2854" s="5">
        <v>12.58</v>
      </c>
      <c r="C2854" s="5">
        <v>12.67</v>
      </c>
      <c r="D2854" s="5">
        <v>11.91</v>
      </c>
      <c r="E2854" s="5">
        <v>12.07</v>
      </c>
    </row>
    <row r="2855" spans="1:5">
      <c r="A2855" s="1">
        <v>39058</v>
      </c>
      <c r="B2855" s="5">
        <v>11.35</v>
      </c>
      <c r="C2855" s="5">
        <v>12.68</v>
      </c>
      <c r="D2855" s="5">
        <v>11.17</v>
      </c>
      <c r="E2855" s="5">
        <v>12.67</v>
      </c>
    </row>
    <row r="2856" spans="1:5">
      <c r="A2856" s="1">
        <v>39057</v>
      </c>
      <c r="B2856" s="5">
        <v>11.39</v>
      </c>
      <c r="C2856" s="5">
        <v>11.55</v>
      </c>
      <c r="D2856" s="5">
        <v>11.19</v>
      </c>
      <c r="E2856" s="5">
        <v>11.33</v>
      </c>
    </row>
    <row r="2857" spans="1:5">
      <c r="A2857" s="1">
        <v>39056</v>
      </c>
      <c r="B2857" s="5">
        <v>11.13</v>
      </c>
      <c r="C2857" s="5">
        <v>11.59</v>
      </c>
      <c r="D2857" s="5">
        <v>10.85</v>
      </c>
      <c r="E2857" s="5">
        <v>11.27</v>
      </c>
    </row>
    <row r="2858" spans="1:5">
      <c r="A2858" s="1">
        <v>39055</v>
      </c>
      <c r="B2858" s="5">
        <v>12.01</v>
      </c>
      <c r="C2858" s="5">
        <v>12.01</v>
      </c>
      <c r="D2858" s="5">
        <v>10.98</v>
      </c>
      <c r="E2858" s="5">
        <v>11.23</v>
      </c>
    </row>
    <row r="2859" spans="1:5">
      <c r="A2859" s="1">
        <v>39052</v>
      </c>
      <c r="B2859" s="5">
        <v>11.07</v>
      </c>
      <c r="C2859" s="5">
        <v>12.28</v>
      </c>
      <c r="D2859" s="5">
        <v>10.96</v>
      </c>
      <c r="E2859" s="5">
        <v>11.66</v>
      </c>
    </row>
    <row r="2860" spans="1:5">
      <c r="A2860" s="1">
        <v>39051</v>
      </c>
      <c r="B2860" s="5">
        <v>10.88</v>
      </c>
      <c r="C2860" s="5">
        <v>11.3</v>
      </c>
      <c r="D2860" s="5">
        <v>10.58</v>
      </c>
      <c r="E2860" s="5">
        <v>10.91</v>
      </c>
    </row>
    <row r="2861" spans="1:5">
      <c r="A2861" s="1">
        <v>39050</v>
      </c>
      <c r="B2861" s="5">
        <v>11.41</v>
      </c>
      <c r="C2861" s="5">
        <v>11.43</v>
      </c>
      <c r="D2861" s="5">
        <v>10.67</v>
      </c>
      <c r="E2861" s="5">
        <v>10.83</v>
      </c>
    </row>
    <row r="2862" spans="1:5">
      <c r="A2862" s="1">
        <v>39049</v>
      </c>
      <c r="B2862" s="5">
        <v>12.48</v>
      </c>
      <c r="C2862" s="5">
        <v>12.55</v>
      </c>
      <c r="D2862" s="5">
        <v>11.56</v>
      </c>
      <c r="E2862" s="5">
        <v>11.62</v>
      </c>
    </row>
    <row r="2863" spans="1:5">
      <c r="A2863" s="1">
        <v>39048</v>
      </c>
      <c r="B2863" s="5">
        <v>11.26</v>
      </c>
      <c r="C2863" s="5">
        <v>12.33</v>
      </c>
      <c r="D2863" s="5">
        <v>11.14</v>
      </c>
      <c r="E2863" s="5">
        <v>12.3</v>
      </c>
    </row>
    <row r="2864" spans="1:5">
      <c r="A2864" s="1">
        <v>39045</v>
      </c>
      <c r="B2864" s="5">
        <v>10.81</v>
      </c>
      <c r="C2864" s="5">
        <v>10.86</v>
      </c>
      <c r="D2864" s="5">
        <v>10.56</v>
      </c>
      <c r="E2864" s="5">
        <v>10.73</v>
      </c>
    </row>
    <row r="2865" spans="1:5">
      <c r="A2865" s="1">
        <v>39043</v>
      </c>
      <c r="B2865" s="5">
        <v>10.02</v>
      </c>
      <c r="C2865" s="5">
        <v>10.15</v>
      </c>
      <c r="D2865" s="5">
        <v>9.81</v>
      </c>
      <c r="E2865" s="5">
        <v>10.14</v>
      </c>
    </row>
    <row r="2866" spans="1:5">
      <c r="A2866" s="1">
        <v>39042</v>
      </c>
      <c r="B2866" s="5">
        <v>10.050000000000001</v>
      </c>
      <c r="C2866" s="5">
        <v>10.06</v>
      </c>
      <c r="D2866" s="5">
        <v>9.84</v>
      </c>
      <c r="E2866" s="5">
        <v>9.9</v>
      </c>
    </row>
    <row r="2867" spans="1:5">
      <c r="A2867" s="1">
        <v>39041</v>
      </c>
      <c r="B2867" s="5">
        <v>10.42</v>
      </c>
      <c r="C2867" s="5">
        <v>10.48</v>
      </c>
      <c r="D2867" s="5">
        <v>9.91</v>
      </c>
      <c r="E2867" s="5">
        <v>9.9700000000000006</v>
      </c>
    </row>
    <row r="2868" spans="1:5">
      <c r="A2868" s="1">
        <v>39038</v>
      </c>
      <c r="B2868" s="5">
        <v>10.37</v>
      </c>
      <c r="C2868" s="5">
        <v>10.48</v>
      </c>
      <c r="D2868" s="5">
        <v>10.050000000000001</v>
      </c>
      <c r="E2868" s="5">
        <v>10.050000000000001</v>
      </c>
    </row>
    <row r="2869" spans="1:5">
      <c r="A2869" s="1">
        <v>39037</v>
      </c>
      <c r="B2869" s="5">
        <v>10.130000000000001</v>
      </c>
      <c r="C2869" s="5">
        <v>10.35</v>
      </c>
      <c r="D2869" s="5">
        <v>10.039999999999999</v>
      </c>
      <c r="E2869" s="5">
        <v>10.16</v>
      </c>
    </row>
    <row r="2870" spans="1:5">
      <c r="A2870" s="1">
        <v>39036</v>
      </c>
      <c r="B2870" s="5">
        <v>10.47</v>
      </c>
      <c r="C2870" s="5">
        <v>10.61</v>
      </c>
      <c r="D2870" s="5">
        <v>10.130000000000001</v>
      </c>
      <c r="E2870" s="5">
        <v>10.31</v>
      </c>
    </row>
    <row r="2871" spans="1:5">
      <c r="A2871" s="1">
        <v>39035</v>
      </c>
      <c r="B2871" s="5">
        <v>10.89</v>
      </c>
      <c r="C2871" s="5">
        <v>11.31</v>
      </c>
      <c r="D2871" s="5">
        <v>10.14</v>
      </c>
      <c r="E2871" s="5">
        <v>10.5</v>
      </c>
    </row>
    <row r="2872" spans="1:5">
      <c r="A2872" s="1">
        <v>39034</v>
      </c>
      <c r="B2872" s="5">
        <v>11.19</v>
      </c>
      <c r="C2872" s="5">
        <v>11.26</v>
      </c>
      <c r="D2872" s="5">
        <v>10.69</v>
      </c>
      <c r="E2872" s="5">
        <v>10.86</v>
      </c>
    </row>
    <row r="2873" spans="1:5">
      <c r="A2873" s="1">
        <v>39031</v>
      </c>
      <c r="B2873" s="5">
        <v>11.01</v>
      </c>
      <c r="C2873" s="5">
        <v>11.12</v>
      </c>
      <c r="D2873" s="5">
        <v>10.77</v>
      </c>
      <c r="E2873" s="5">
        <v>10.79</v>
      </c>
    </row>
    <row r="2874" spans="1:5">
      <c r="A2874" s="1">
        <v>39030</v>
      </c>
      <c r="B2874" s="5">
        <v>10.65</v>
      </c>
      <c r="C2874" s="5">
        <v>11.07</v>
      </c>
      <c r="D2874" s="5">
        <v>10.57</v>
      </c>
      <c r="E2874" s="5">
        <v>11.01</v>
      </c>
    </row>
    <row r="2875" spans="1:5">
      <c r="A2875" s="1">
        <v>39029</v>
      </c>
      <c r="B2875" s="5">
        <v>11.41</v>
      </c>
      <c r="C2875" s="5">
        <v>11.49</v>
      </c>
      <c r="D2875" s="5">
        <v>10.7</v>
      </c>
      <c r="E2875" s="5">
        <v>10.75</v>
      </c>
    </row>
    <row r="2876" spans="1:5">
      <c r="A2876" s="1">
        <v>39028</v>
      </c>
      <c r="B2876" s="5">
        <v>11.06</v>
      </c>
      <c r="C2876" s="5">
        <v>11.19</v>
      </c>
      <c r="D2876" s="5">
        <v>10.87</v>
      </c>
      <c r="E2876" s="5">
        <v>11.09</v>
      </c>
    </row>
    <row r="2877" spans="1:5">
      <c r="A2877" s="1">
        <v>39027</v>
      </c>
      <c r="B2877" s="5">
        <v>11.39</v>
      </c>
      <c r="C2877" s="5">
        <v>11.41</v>
      </c>
      <c r="D2877" s="5">
        <v>10.99</v>
      </c>
      <c r="E2877" s="5">
        <v>11.16</v>
      </c>
    </row>
    <row r="2878" spans="1:5">
      <c r="A2878" s="1">
        <v>39024</v>
      </c>
      <c r="B2878" s="5">
        <v>11.16</v>
      </c>
      <c r="C2878" s="5">
        <v>11.43</v>
      </c>
      <c r="D2878" s="5">
        <v>10.34</v>
      </c>
      <c r="E2878" s="5">
        <v>11.16</v>
      </c>
    </row>
    <row r="2879" spans="1:5">
      <c r="A2879" s="1">
        <v>39023</v>
      </c>
      <c r="B2879" s="5">
        <v>11.61</v>
      </c>
      <c r="C2879" s="5">
        <v>11.76</v>
      </c>
      <c r="D2879" s="5">
        <v>11.41</v>
      </c>
      <c r="E2879" s="5">
        <v>11.42</v>
      </c>
    </row>
    <row r="2880" spans="1:5">
      <c r="A2880" s="1">
        <v>39022</v>
      </c>
      <c r="B2880" s="5">
        <v>10.93</v>
      </c>
      <c r="C2880" s="5">
        <v>11.68</v>
      </c>
      <c r="D2880" s="5">
        <v>10.89</v>
      </c>
      <c r="E2880" s="5">
        <v>11.51</v>
      </c>
    </row>
    <row r="2881" spans="1:5">
      <c r="A2881" s="1">
        <v>39021</v>
      </c>
      <c r="B2881" s="5">
        <v>11.1</v>
      </c>
      <c r="C2881" s="5">
        <v>11.39</v>
      </c>
      <c r="D2881" s="5">
        <v>10.99</v>
      </c>
      <c r="E2881" s="5">
        <v>11.1</v>
      </c>
    </row>
    <row r="2882" spans="1:5">
      <c r="A2882" s="1">
        <v>39020</v>
      </c>
      <c r="B2882" s="5">
        <v>11.36</v>
      </c>
      <c r="C2882" s="5">
        <v>11.43</v>
      </c>
      <c r="D2882" s="5">
        <v>10.92</v>
      </c>
      <c r="E2882" s="5">
        <v>11.2</v>
      </c>
    </row>
    <row r="2883" spans="1:5">
      <c r="A2883" s="1">
        <v>39017</v>
      </c>
      <c r="B2883" s="5">
        <v>10.66</v>
      </c>
      <c r="C2883" s="5">
        <v>10.99</v>
      </c>
      <c r="D2883" s="5">
        <v>10.53</v>
      </c>
      <c r="E2883" s="5">
        <v>10.8</v>
      </c>
    </row>
    <row r="2884" spans="1:5">
      <c r="A2884" s="1">
        <v>39016</v>
      </c>
      <c r="B2884" s="5">
        <v>10.56</v>
      </c>
      <c r="C2884" s="5">
        <v>10.96</v>
      </c>
      <c r="D2884" s="5">
        <v>10.47</v>
      </c>
      <c r="E2884" s="5">
        <v>10.56</v>
      </c>
    </row>
    <row r="2885" spans="1:5">
      <c r="A2885" s="1">
        <v>39015</v>
      </c>
      <c r="B2885" s="5">
        <v>10.88</v>
      </c>
      <c r="C2885" s="5">
        <v>10.88</v>
      </c>
      <c r="D2885" s="5">
        <v>10.6</v>
      </c>
      <c r="E2885" s="5">
        <v>10.66</v>
      </c>
    </row>
    <row r="2886" spans="1:5">
      <c r="A2886" s="1">
        <v>39014</v>
      </c>
      <c r="B2886" s="5">
        <v>11.25</v>
      </c>
      <c r="C2886" s="5">
        <v>11.27</v>
      </c>
      <c r="D2886" s="5">
        <v>10.78</v>
      </c>
      <c r="E2886" s="5">
        <v>10.78</v>
      </c>
    </row>
    <row r="2887" spans="1:5">
      <c r="A2887" s="1">
        <v>39013</v>
      </c>
      <c r="B2887" s="5">
        <v>11.15</v>
      </c>
      <c r="C2887" s="5">
        <v>11.25</v>
      </c>
      <c r="D2887" s="5">
        <v>10.62</v>
      </c>
      <c r="E2887" s="5">
        <v>11.08</v>
      </c>
    </row>
    <row r="2888" spans="1:5">
      <c r="A2888" s="1">
        <v>39010</v>
      </c>
      <c r="B2888" s="5">
        <v>11.06</v>
      </c>
      <c r="C2888" s="5">
        <v>11.23</v>
      </c>
      <c r="D2888" s="5">
        <v>10.44</v>
      </c>
      <c r="E2888" s="5">
        <v>10.63</v>
      </c>
    </row>
    <row r="2889" spans="1:5">
      <c r="A2889" s="1">
        <v>39009</v>
      </c>
      <c r="B2889" s="5">
        <v>11.51</v>
      </c>
      <c r="C2889" s="5">
        <v>11.57</v>
      </c>
      <c r="D2889" s="5">
        <v>10.78</v>
      </c>
      <c r="E2889" s="5">
        <v>10.9</v>
      </c>
    </row>
    <row r="2890" spans="1:5">
      <c r="A2890" s="1">
        <v>39008</v>
      </c>
      <c r="B2890" s="5">
        <v>11.44</v>
      </c>
      <c r="C2890" s="5">
        <v>11.83</v>
      </c>
      <c r="D2890" s="5">
        <v>11.33</v>
      </c>
      <c r="E2890" s="5">
        <v>11.34</v>
      </c>
    </row>
    <row r="2891" spans="1:5">
      <c r="A2891" s="1">
        <v>39007</v>
      </c>
      <c r="B2891" s="5">
        <v>11.36</v>
      </c>
      <c r="C2891" s="5">
        <v>12.03</v>
      </c>
      <c r="D2891" s="5">
        <v>11.35</v>
      </c>
      <c r="E2891" s="5">
        <v>11.73</v>
      </c>
    </row>
    <row r="2892" spans="1:5">
      <c r="A2892" s="1">
        <v>39006</v>
      </c>
      <c r="B2892" s="5">
        <v>11.07</v>
      </c>
      <c r="C2892" s="5">
        <v>11.2</v>
      </c>
      <c r="D2892" s="5">
        <v>10.91</v>
      </c>
      <c r="E2892" s="5">
        <v>11.09</v>
      </c>
    </row>
    <row r="2893" spans="1:5">
      <c r="A2893" s="1">
        <v>39003</v>
      </c>
      <c r="B2893" s="5">
        <v>11.17</v>
      </c>
      <c r="C2893" s="5">
        <v>11.35</v>
      </c>
      <c r="D2893" s="5">
        <v>10.75</v>
      </c>
      <c r="E2893" s="5">
        <v>10.75</v>
      </c>
    </row>
    <row r="2894" spans="1:5">
      <c r="A2894" s="1">
        <v>39002</v>
      </c>
      <c r="B2894" s="5">
        <v>11.5</v>
      </c>
      <c r="C2894" s="5">
        <v>11.51</v>
      </c>
      <c r="D2894" s="5">
        <v>11.09</v>
      </c>
      <c r="E2894" s="5">
        <v>11.09</v>
      </c>
    </row>
    <row r="2895" spans="1:5">
      <c r="A2895" s="1">
        <v>39001</v>
      </c>
      <c r="B2895" s="5">
        <v>11.75</v>
      </c>
      <c r="C2895" s="5">
        <v>12.03</v>
      </c>
      <c r="D2895" s="5">
        <v>11.31</v>
      </c>
      <c r="E2895" s="5">
        <v>11.62</v>
      </c>
    </row>
    <row r="2896" spans="1:5">
      <c r="A2896" s="1">
        <v>39000</v>
      </c>
      <c r="B2896" s="5">
        <v>11.77</v>
      </c>
      <c r="C2896" s="5">
        <v>11.89</v>
      </c>
      <c r="D2896" s="5">
        <v>11.47</v>
      </c>
      <c r="E2896" s="5">
        <v>11.52</v>
      </c>
    </row>
    <row r="2897" spans="1:5">
      <c r="A2897" s="1">
        <v>38999</v>
      </c>
      <c r="B2897" s="5">
        <v>12.07</v>
      </c>
      <c r="C2897" s="5">
        <v>12.09</v>
      </c>
      <c r="D2897" s="5">
        <v>11.58</v>
      </c>
      <c r="E2897" s="5">
        <v>11.68</v>
      </c>
    </row>
    <row r="2898" spans="1:5">
      <c r="A2898" s="1">
        <v>38996</v>
      </c>
      <c r="B2898" s="5">
        <v>11.99</v>
      </c>
      <c r="C2898" s="5">
        <v>12.17</v>
      </c>
      <c r="D2898" s="5">
        <v>11.55</v>
      </c>
      <c r="E2898" s="5">
        <v>11.56</v>
      </c>
    </row>
    <row r="2899" spans="1:5">
      <c r="A2899" s="1">
        <v>38995</v>
      </c>
      <c r="B2899" s="5">
        <v>11.94</v>
      </c>
      <c r="C2899" s="5">
        <v>12.06</v>
      </c>
      <c r="D2899" s="5">
        <v>11.65</v>
      </c>
      <c r="E2899" s="5">
        <v>11.98</v>
      </c>
    </row>
    <row r="2900" spans="1:5">
      <c r="A2900" s="1">
        <v>38994</v>
      </c>
      <c r="B2900" s="5">
        <v>12.64</v>
      </c>
      <c r="C2900" s="5">
        <v>12.64</v>
      </c>
      <c r="D2900" s="5">
        <v>11.62</v>
      </c>
      <c r="E2900" s="5">
        <v>11.86</v>
      </c>
    </row>
    <row r="2901" spans="1:5">
      <c r="A2901" s="1">
        <v>38993</v>
      </c>
      <c r="B2901" s="5">
        <v>12.68</v>
      </c>
      <c r="C2901" s="5">
        <v>12.91</v>
      </c>
      <c r="D2901" s="5">
        <v>11.97</v>
      </c>
      <c r="E2901" s="5">
        <v>12.24</v>
      </c>
    </row>
    <row r="2902" spans="1:5">
      <c r="A2902" s="1">
        <v>38992</v>
      </c>
      <c r="B2902" s="5">
        <v>12.45</v>
      </c>
      <c r="C2902" s="5">
        <v>12.72</v>
      </c>
      <c r="D2902" s="5">
        <v>12.11</v>
      </c>
      <c r="E2902" s="5">
        <v>12.57</v>
      </c>
    </row>
    <row r="2903" spans="1:5">
      <c r="A2903" s="1">
        <v>38989</v>
      </c>
      <c r="B2903" s="5">
        <v>11.75</v>
      </c>
      <c r="C2903" s="5">
        <v>12.1</v>
      </c>
      <c r="D2903" s="5">
        <v>11.72</v>
      </c>
      <c r="E2903" s="5">
        <v>11.98</v>
      </c>
    </row>
    <row r="2904" spans="1:5">
      <c r="A2904" s="1">
        <v>38988</v>
      </c>
      <c r="B2904" s="5">
        <v>11.64</v>
      </c>
      <c r="C2904" s="5">
        <v>12.06</v>
      </c>
      <c r="D2904" s="5">
        <v>11.59</v>
      </c>
      <c r="E2904" s="5">
        <v>11.72</v>
      </c>
    </row>
    <row r="2905" spans="1:5">
      <c r="A2905" s="1">
        <v>38987</v>
      </c>
      <c r="B2905" s="5">
        <v>11.65</v>
      </c>
      <c r="C2905" s="5">
        <v>11.9</v>
      </c>
      <c r="D2905" s="5">
        <v>11.42</v>
      </c>
      <c r="E2905" s="5">
        <v>11.58</v>
      </c>
    </row>
    <row r="2906" spans="1:5">
      <c r="A2906" s="1">
        <v>38986</v>
      </c>
      <c r="B2906" s="5">
        <v>12.23</v>
      </c>
      <c r="C2906" s="5">
        <v>12.23</v>
      </c>
      <c r="D2906" s="5">
        <v>11.51</v>
      </c>
      <c r="E2906" s="5">
        <v>11.53</v>
      </c>
    </row>
    <row r="2907" spans="1:5">
      <c r="A2907" s="1">
        <v>38985</v>
      </c>
      <c r="B2907" s="5">
        <v>12.97</v>
      </c>
      <c r="C2907" s="5">
        <v>13.41</v>
      </c>
      <c r="D2907" s="5">
        <v>11.93</v>
      </c>
      <c r="E2907" s="5">
        <v>12.12</v>
      </c>
    </row>
    <row r="2908" spans="1:5">
      <c r="A2908" s="1">
        <v>38982</v>
      </c>
      <c r="B2908" s="5">
        <v>12.47</v>
      </c>
      <c r="C2908" s="5">
        <v>13.28</v>
      </c>
      <c r="D2908" s="5">
        <v>12.47</v>
      </c>
      <c r="E2908" s="5">
        <v>12.59</v>
      </c>
    </row>
    <row r="2909" spans="1:5">
      <c r="A2909" s="1">
        <v>38981</v>
      </c>
      <c r="B2909" s="5">
        <v>11.43</v>
      </c>
      <c r="C2909" s="5">
        <v>12.6</v>
      </c>
      <c r="D2909" s="5">
        <v>11.28</v>
      </c>
      <c r="E2909" s="5">
        <v>12.25</v>
      </c>
    </row>
    <row r="2910" spans="1:5">
      <c r="A2910" s="1">
        <v>38980</v>
      </c>
      <c r="B2910" s="5">
        <v>11.75</v>
      </c>
      <c r="C2910" s="5">
        <v>11.75</v>
      </c>
      <c r="D2910" s="5">
        <v>11.34</v>
      </c>
      <c r="E2910" s="5">
        <v>11.39</v>
      </c>
    </row>
    <row r="2911" spans="1:5">
      <c r="A2911" s="1">
        <v>38979</v>
      </c>
      <c r="B2911" s="5">
        <v>11.96</v>
      </c>
      <c r="C2911" s="5">
        <v>12.69</v>
      </c>
      <c r="D2911" s="5">
        <v>11.86</v>
      </c>
      <c r="E2911" s="5">
        <v>11.98</v>
      </c>
    </row>
    <row r="2912" spans="1:5">
      <c r="A2912" s="1">
        <v>38978</v>
      </c>
      <c r="B2912" s="5">
        <v>12.28</v>
      </c>
      <c r="C2912" s="5">
        <v>12.41</v>
      </c>
      <c r="D2912" s="5">
        <v>11.58</v>
      </c>
      <c r="E2912" s="5">
        <v>11.78</v>
      </c>
    </row>
    <row r="2913" spans="1:5">
      <c r="A2913" s="1">
        <v>38975</v>
      </c>
      <c r="B2913" s="5">
        <v>11.49</v>
      </c>
      <c r="C2913" s="5">
        <v>12.54</v>
      </c>
      <c r="D2913" s="5">
        <v>11.4</v>
      </c>
      <c r="E2913" s="5">
        <v>11.76</v>
      </c>
    </row>
    <row r="2914" spans="1:5">
      <c r="A2914" s="1">
        <v>38974</v>
      </c>
      <c r="B2914" s="5">
        <v>11.36</v>
      </c>
      <c r="C2914" s="5">
        <v>12.02</v>
      </c>
      <c r="D2914" s="5">
        <v>10.74</v>
      </c>
      <c r="E2914" s="5">
        <v>11.55</v>
      </c>
    </row>
    <row r="2915" spans="1:5">
      <c r="A2915" s="1">
        <v>38973</v>
      </c>
      <c r="B2915" s="5">
        <v>11.4</v>
      </c>
      <c r="C2915" s="5">
        <v>11.56</v>
      </c>
      <c r="D2915" s="5">
        <v>10.99</v>
      </c>
      <c r="E2915" s="5">
        <v>11.18</v>
      </c>
    </row>
    <row r="2916" spans="1:5">
      <c r="A2916" s="1">
        <v>38972</v>
      </c>
      <c r="B2916" s="5">
        <v>13.04</v>
      </c>
      <c r="C2916" s="5">
        <v>13.14</v>
      </c>
      <c r="D2916" s="5">
        <v>11.55</v>
      </c>
      <c r="E2916" s="5">
        <v>11.92</v>
      </c>
    </row>
    <row r="2917" spans="1:5">
      <c r="A2917" s="1">
        <v>38971</v>
      </c>
      <c r="B2917" s="5">
        <v>13.95</v>
      </c>
      <c r="C2917" s="5">
        <v>13.95</v>
      </c>
      <c r="D2917" s="5">
        <v>12.75</v>
      </c>
      <c r="E2917" s="5">
        <v>12.99</v>
      </c>
    </row>
    <row r="2918" spans="1:5">
      <c r="A2918" s="1">
        <v>38968</v>
      </c>
      <c r="B2918" s="5">
        <v>13.79</v>
      </c>
      <c r="C2918" s="5">
        <v>13.8</v>
      </c>
      <c r="D2918" s="5">
        <v>13.05</v>
      </c>
      <c r="E2918" s="5">
        <v>13.16</v>
      </c>
    </row>
    <row r="2919" spans="1:5">
      <c r="A2919" s="1">
        <v>38967</v>
      </c>
      <c r="B2919" s="5">
        <v>14.07</v>
      </c>
      <c r="C2919" s="5">
        <v>14.49</v>
      </c>
      <c r="D2919" s="5">
        <v>13.67</v>
      </c>
      <c r="E2919" s="5">
        <v>13.88</v>
      </c>
    </row>
    <row r="2920" spans="1:5">
      <c r="A2920" s="1">
        <v>38966</v>
      </c>
      <c r="B2920" s="5">
        <v>13.06</v>
      </c>
      <c r="C2920" s="5">
        <v>13.88</v>
      </c>
      <c r="D2920" s="5">
        <v>13.06</v>
      </c>
      <c r="E2920" s="5">
        <v>13.74</v>
      </c>
    </row>
    <row r="2921" spans="1:5">
      <c r="A2921" s="1">
        <v>38965</v>
      </c>
      <c r="B2921" s="5">
        <v>12.8</v>
      </c>
      <c r="C2921" s="5">
        <v>12.86</v>
      </c>
      <c r="D2921" s="5">
        <v>12.43</v>
      </c>
      <c r="E2921" s="5">
        <v>12.63</v>
      </c>
    </row>
    <row r="2922" spans="1:5">
      <c r="A2922" s="1">
        <v>38961</v>
      </c>
      <c r="B2922" s="5">
        <v>12.14</v>
      </c>
      <c r="C2922" s="5">
        <v>12.33</v>
      </c>
      <c r="D2922" s="5">
        <v>11.91</v>
      </c>
      <c r="E2922" s="5">
        <v>11.96</v>
      </c>
    </row>
    <row r="2923" spans="1:5">
      <c r="A2923" s="1">
        <v>38960</v>
      </c>
      <c r="B2923" s="5">
        <v>12.23</v>
      </c>
      <c r="C2923" s="5">
        <v>12.33</v>
      </c>
      <c r="D2923" s="5">
        <v>12.07</v>
      </c>
      <c r="E2923" s="5">
        <v>12.31</v>
      </c>
    </row>
    <row r="2924" spans="1:5">
      <c r="A2924" s="1">
        <v>38959</v>
      </c>
      <c r="B2924" s="5">
        <v>12.14</v>
      </c>
      <c r="C2924" s="5">
        <v>12.35</v>
      </c>
      <c r="D2924" s="5">
        <v>12.1</v>
      </c>
      <c r="E2924" s="5">
        <v>12.22</v>
      </c>
    </row>
    <row r="2925" spans="1:5">
      <c r="A2925" s="1">
        <v>38958</v>
      </c>
      <c r="B2925" s="5">
        <v>12.27</v>
      </c>
      <c r="C2925" s="5">
        <v>12.83</v>
      </c>
      <c r="D2925" s="5">
        <v>12.21</v>
      </c>
      <c r="E2925" s="5">
        <v>12.28</v>
      </c>
    </row>
    <row r="2926" spans="1:5">
      <c r="A2926" s="1">
        <v>38957</v>
      </c>
      <c r="B2926" s="5">
        <v>12.92</v>
      </c>
      <c r="C2926" s="5">
        <v>12.92</v>
      </c>
      <c r="D2926" s="5">
        <v>12.07</v>
      </c>
      <c r="E2926" s="5">
        <v>12.18</v>
      </c>
    </row>
    <row r="2927" spans="1:5">
      <c r="A2927" s="1">
        <v>38954</v>
      </c>
      <c r="B2927" s="5">
        <v>12.41</v>
      </c>
      <c r="C2927" s="5">
        <v>12.47</v>
      </c>
      <c r="D2927" s="5">
        <v>12.08</v>
      </c>
      <c r="E2927" s="5">
        <v>12.31</v>
      </c>
    </row>
    <row r="2928" spans="1:5">
      <c r="A2928" s="1">
        <v>38953</v>
      </c>
      <c r="B2928" s="5">
        <v>12.24</v>
      </c>
      <c r="C2928" s="5">
        <v>12.58</v>
      </c>
      <c r="D2928" s="5">
        <v>12.21</v>
      </c>
      <c r="E2928" s="5">
        <v>12.4</v>
      </c>
    </row>
    <row r="2929" spans="1:5">
      <c r="A2929" s="1">
        <v>38952</v>
      </c>
      <c r="B2929" s="5">
        <v>12.26</v>
      </c>
      <c r="C2929" s="5">
        <v>12.73</v>
      </c>
      <c r="D2929" s="5">
        <v>12.16</v>
      </c>
      <c r="E2929" s="5">
        <v>12.4</v>
      </c>
    </row>
    <row r="2930" spans="1:5">
      <c r="A2930" s="1">
        <v>38951</v>
      </c>
      <c r="B2930" s="5">
        <v>12.42</v>
      </c>
      <c r="C2930" s="5">
        <v>12.42</v>
      </c>
      <c r="D2930" s="5">
        <v>11.93</v>
      </c>
      <c r="E2930" s="5">
        <v>12.19</v>
      </c>
    </row>
    <row r="2931" spans="1:5">
      <c r="A2931" s="1">
        <v>38950</v>
      </c>
      <c r="B2931" s="5">
        <v>12.4</v>
      </c>
      <c r="C2931" s="5">
        <v>12.62</v>
      </c>
      <c r="D2931" s="5">
        <v>12.21</v>
      </c>
      <c r="E2931" s="5">
        <v>12.22</v>
      </c>
    </row>
    <row r="2932" spans="1:5">
      <c r="A2932" s="1">
        <v>38947</v>
      </c>
      <c r="B2932" s="5">
        <v>12.11</v>
      </c>
      <c r="C2932" s="5">
        <v>12.52</v>
      </c>
      <c r="D2932" s="5">
        <v>11.57</v>
      </c>
      <c r="E2932" s="5">
        <v>11.64</v>
      </c>
    </row>
    <row r="2933" spans="1:5">
      <c r="A2933" s="1">
        <v>38946</v>
      </c>
      <c r="B2933" s="5">
        <v>12.69</v>
      </c>
      <c r="C2933" s="5">
        <v>12.72</v>
      </c>
      <c r="D2933" s="5">
        <v>12.21</v>
      </c>
      <c r="E2933" s="5">
        <v>12.24</v>
      </c>
    </row>
    <row r="2934" spans="1:5">
      <c r="A2934" s="1">
        <v>38945</v>
      </c>
      <c r="B2934" s="5">
        <v>12.69</v>
      </c>
      <c r="C2934" s="5">
        <v>12.95</v>
      </c>
      <c r="D2934" s="5">
        <v>12.11</v>
      </c>
      <c r="E2934" s="5">
        <v>12.41</v>
      </c>
    </row>
    <row r="2935" spans="1:5">
      <c r="A2935" s="1">
        <v>38944</v>
      </c>
      <c r="B2935" s="5">
        <v>13.57</v>
      </c>
      <c r="C2935" s="5">
        <v>13.72</v>
      </c>
      <c r="D2935" s="5">
        <v>13.15</v>
      </c>
      <c r="E2935" s="5">
        <v>13.42</v>
      </c>
    </row>
    <row r="2936" spans="1:5">
      <c r="A2936" s="1">
        <v>38943</v>
      </c>
      <c r="B2936" s="5">
        <v>14.15</v>
      </c>
      <c r="C2936" s="5">
        <v>14.43</v>
      </c>
      <c r="D2936" s="5">
        <v>13.41</v>
      </c>
      <c r="E2936" s="5">
        <v>14.26</v>
      </c>
    </row>
    <row r="2937" spans="1:5">
      <c r="A2937" s="1">
        <v>38940</v>
      </c>
      <c r="B2937" s="5">
        <v>14.72</v>
      </c>
      <c r="C2937" s="5">
        <v>14.85</v>
      </c>
      <c r="D2937" s="5">
        <v>14.3</v>
      </c>
      <c r="E2937" s="5">
        <v>14.3</v>
      </c>
    </row>
    <row r="2938" spans="1:5">
      <c r="A2938" s="1">
        <v>38939</v>
      </c>
      <c r="B2938" s="5">
        <v>15.56</v>
      </c>
      <c r="C2938" s="5">
        <v>15.73</v>
      </c>
      <c r="D2938" s="5">
        <v>14.45</v>
      </c>
      <c r="E2938" s="5">
        <v>14.46</v>
      </c>
    </row>
    <row r="2939" spans="1:5">
      <c r="A2939" s="1">
        <v>38938</v>
      </c>
      <c r="B2939" s="5">
        <v>14.76</v>
      </c>
      <c r="C2939" s="5">
        <v>15.41</v>
      </c>
      <c r="D2939" s="5">
        <v>14.07</v>
      </c>
      <c r="E2939" s="5">
        <v>15.2</v>
      </c>
    </row>
    <row r="2940" spans="1:5">
      <c r="A2940" s="1">
        <v>38937</v>
      </c>
      <c r="B2940" s="5">
        <v>15.2</v>
      </c>
      <c r="C2940" s="5">
        <v>15.55</v>
      </c>
      <c r="D2940" s="5">
        <v>14.86</v>
      </c>
      <c r="E2940" s="5">
        <v>15.23</v>
      </c>
    </row>
    <row r="2941" spans="1:5">
      <c r="A2941" s="1">
        <v>38936</v>
      </c>
      <c r="B2941" s="5">
        <v>14.98</v>
      </c>
      <c r="C2941" s="5">
        <v>15.53</v>
      </c>
      <c r="D2941" s="5">
        <v>14.97</v>
      </c>
      <c r="E2941" s="5">
        <v>15.23</v>
      </c>
    </row>
    <row r="2942" spans="1:5">
      <c r="A2942" s="1">
        <v>38933</v>
      </c>
      <c r="B2942" s="5">
        <v>14.03</v>
      </c>
      <c r="C2942" s="5">
        <v>14.91</v>
      </c>
      <c r="D2942" s="5">
        <v>13.65</v>
      </c>
      <c r="E2942" s="5">
        <v>14.34</v>
      </c>
    </row>
    <row r="2943" spans="1:5">
      <c r="A2943" s="1">
        <v>38932</v>
      </c>
      <c r="B2943" s="5">
        <v>15.1</v>
      </c>
      <c r="C2943" s="5">
        <v>15.19</v>
      </c>
      <c r="D2943" s="5">
        <v>14.2</v>
      </c>
      <c r="E2943" s="5">
        <v>14.46</v>
      </c>
    </row>
    <row r="2944" spans="1:5">
      <c r="A2944" s="1">
        <v>38931</v>
      </c>
      <c r="B2944" s="5">
        <v>14.93</v>
      </c>
      <c r="C2944" s="5">
        <v>14.93</v>
      </c>
      <c r="D2944" s="5">
        <v>13.92</v>
      </c>
      <c r="E2944" s="5">
        <v>14.34</v>
      </c>
    </row>
    <row r="2945" spans="1:5">
      <c r="A2945" s="1">
        <v>38930</v>
      </c>
      <c r="B2945" s="5">
        <v>15.49</v>
      </c>
      <c r="C2945" s="5">
        <v>16.149999999999999</v>
      </c>
      <c r="D2945" s="5">
        <v>15.03</v>
      </c>
      <c r="E2945" s="5">
        <v>15.05</v>
      </c>
    </row>
    <row r="2946" spans="1:5">
      <c r="A2946" s="1">
        <v>38929</v>
      </c>
      <c r="B2946" s="5">
        <v>15.01</v>
      </c>
      <c r="C2946" s="5">
        <v>15.13</v>
      </c>
      <c r="D2946" s="5">
        <v>14.86</v>
      </c>
      <c r="E2946" s="5">
        <v>14.95</v>
      </c>
    </row>
    <row r="2947" spans="1:5">
      <c r="A2947" s="1">
        <v>38926</v>
      </c>
      <c r="B2947" s="5">
        <v>14.73</v>
      </c>
      <c r="C2947" s="5">
        <v>14.75</v>
      </c>
      <c r="D2947" s="5">
        <v>14.06</v>
      </c>
      <c r="E2947" s="5">
        <v>14.33</v>
      </c>
    </row>
    <row r="2948" spans="1:5">
      <c r="A2948" s="1">
        <v>38925</v>
      </c>
      <c r="B2948" s="5">
        <v>14.26</v>
      </c>
      <c r="C2948" s="5">
        <v>15.39</v>
      </c>
      <c r="D2948" s="5">
        <v>14.07</v>
      </c>
      <c r="E2948" s="5">
        <v>14.94</v>
      </c>
    </row>
    <row r="2949" spans="1:5">
      <c r="A2949" s="1">
        <v>38924</v>
      </c>
      <c r="B2949" s="5">
        <v>15.04</v>
      </c>
      <c r="C2949" s="5">
        <v>15.21</v>
      </c>
      <c r="D2949" s="5">
        <v>14.09</v>
      </c>
      <c r="E2949" s="5">
        <v>14.62</v>
      </c>
    </row>
    <row r="2950" spans="1:5">
      <c r="A2950" s="1">
        <v>38923</v>
      </c>
      <c r="B2950" s="5">
        <v>15.44</v>
      </c>
      <c r="C2950" s="5">
        <v>15.68</v>
      </c>
      <c r="D2950" s="5">
        <v>14.31</v>
      </c>
      <c r="E2950" s="5">
        <v>14.85</v>
      </c>
    </row>
    <row r="2951" spans="1:5">
      <c r="A2951" s="1">
        <v>38922</v>
      </c>
      <c r="B2951" s="5">
        <v>17.079999999999998</v>
      </c>
      <c r="C2951" s="5">
        <v>17.079999999999998</v>
      </c>
      <c r="D2951" s="5">
        <v>14.89</v>
      </c>
      <c r="E2951" s="5">
        <v>14.98</v>
      </c>
    </row>
    <row r="2952" spans="1:5">
      <c r="A2952" s="1">
        <v>38919</v>
      </c>
      <c r="B2952" s="5">
        <v>16.23</v>
      </c>
      <c r="C2952" s="5">
        <v>17.559999999999999</v>
      </c>
      <c r="D2952" s="5">
        <v>16.23</v>
      </c>
      <c r="E2952" s="5">
        <v>17.399999999999999</v>
      </c>
    </row>
    <row r="2953" spans="1:5">
      <c r="A2953" s="1">
        <v>38918</v>
      </c>
      <c r="B2953" s="5">
        <v>15.1</v>
      </c>
      <c r="C2953" s="5">
        <v>16.37</v>
      </c>
      <c r="D2953" s="5">
        <v>14.87</v>
      </c>
      <c r="E2953" s="5">
        <v>16.21</v>
      </c>
    </row>
    <row r="2954" spans="1:5">
      <c r="A2954" s="1">
        <v>38917</v>
      </c>
      <c r="B2954" s="5">
        <v>17.62</v>
      </c>
      <c r="C2954" s="5">
        <v>17.62</v>
      </c>
      <c r="D2954" s="5">
        <v>14.47</v>
      </c>
      <c r="E2954" s="5">
        <v>15.55</v>
      </c>
    </row>
    <row r="2955" spans="1:5">
      <c r="A2955" s="1">
        <v>38916</v>
      </c>
      <c r="B2955" s="5">
        <v>18.2</v>
      </c>
      <c r="C2955" s="5">
        <v>19.579999999999998</v>
      </c>
      <c r="D2955" s="5">
        <v>17.66</v>
      </c>
      <c r="E2955" s="5">
        <v>17.739999999999998</v>
      </c>
    </row>
    <row r="2956" spans="1:5">
      <c r="A2956" s="1">
        <v>38915</v>
      </c>
      <c r="B2956" s="5">
        <v>18.73</v>
      </c>
      <c r="C2956" s="5">
        <v>18.760000000000002</v>
      </c>
      <c r="D2956" s="5">
        <v>17.75</v>
      </c>
      <c r="E2956" s="5">
        <v>18.64</v>
      </c>
    </row>
    <row r="2957" spans="1:5">
      <c r="A2957" s="1">
        <v>38912</v>
      </c>
      <c r="B2957" s="5">
        <v>17.57</v>
      </c>
      <c r="C2957" s="5">
        <v>18.79</v>
      </c>
      <c r="D2957" s="5">
        <v>17.28</v>
      </c>
      <c r="E2957" s="5">
        <v>18.05</v>
      </c>
    </row>
    <row r="2958" spans="1:5">
      <c r="A2958" s="1">
        <v>38911</v>
      </c>
      <c r="B2958" s="5">
        <v>15.17</v>
      </c>
      <c r="C2958" s="5">
        <v>17.829999999999998</v>
      </c>
      <c r="D2958" s="5">
        <v>15.17</v>
      </c>
      <c r="E2958" s="5">
        <v>17.79</v>
      </c>
    </row>
    <row r="2959" spans="1:5">
      <c r="A2959" s="1">
        <v>38910</v>
      </c>
      <c r="B2959" s="5">
        <v>13.39</v>
      </c>
      <c r="C2959" s="5">
        <v>14.85</v>
      </c>
      <c r="D2959" s="5">
        <v>13.26</v>
      </c>
      <c r="E2959" s="5">
        <v>14.49</v>
      </c>
    </row>
    <row r="2960" spans="1:5">
      <c r="A2960" s="1">
        <v>38909</v>
      </c>
      <c r="B2960" s="5">
        <v>14.31</v>
      </c>
      <c r="C2960" s="5">
        <v>14.68</v>
      </c>
      <c r="D2960" s="5">
        <v>13.1</v>
      </c>
      <c r="E2960" s="5">
        <v>13.14</v>
      </c>
    </row>
    <row r="2961" spans="1:5">
      <c r="A2961" s="1">
        <v>38908</v>
      </c>
      <c r="B2961" s="5">
        <v>14.17</v>
      </c>
      <c r="C2961" s="5">
        <v>14.5</v>
      </c>
      <c r="D2961" s="5">
        <v>13.67</v>
      </c>
      <c r="E2961" s="5">
        <v>14.02</v>
      </c>
    </row>
    <row r="2962" spans="1:5">
      <c r="A2962" s="1">
        <v>38905</v>
      </c>
      <c r="B2962" s="5">
        <v>13.9</v>
      </c>
      <c r="C2962" s="5">
        <v>14.45</v>
      </c>
      <c r="D2962" s="5">
        <v>13.43</v>
      </c>
      <c r="E2962" s="5">
        <v>13.97</v>
      </c>
    </row>
    <row r="2963" spans="1:5">
      <c r="A2963" s="1">
        <v>38904</v>
      </c>
      <c r="B2963" s="5">
        <v>14.04</v>
      </c>
      <c r="C2963" s="5">
        <v>14.04</v>
      </c>
      <c r="D2963" s="5">
        <v>13.25</v>
      </c>
      <c r="E2963" s="5">
        <v>13.65</v>
      </c>
    </row>
    <row r="2964" spans="1:5">
      <c r="A2964" s="1">
        <v>38903</v>
      </c>
      <c r="B2964" s="5">
        <v>13.92</v>
      </c>
      <c r="C2964" s="5">
        <v>14.77</v>
      </c>
      <c r="D2964" s="5">
        <v>13.86</v>
      </c>
      <c r="E2964" s="5">
        <v>14.15</v>
      </c>
    </row>
    <row r="2965" spans="1:5">
      <c r="A2965" s="1">
        <v>38901</v>
      </c>
      <c r="B2965" s="5">
        <v>13.29</v>
      </c>
      <c r="C2965" s="5">
        <v>13.51</v>
      </c>
      <c r="D2965" s="5">
        <v>12.77</v>
      </c>
      <c r="E2965" s="5">
        <v>13.05</v>
      </c>
    </row>
    <row r="2966" spans="1:5">
      <c r="A2966" s="1">
        <v>38898</v>
      </c>
      <c r="B2966" s="5">
        <v>12.9</v>
      </c>
      <c r="C2966" s="5">
        <v>13.47</v>
      </c>
      <c r="D2966" s="5">
        <v>12.74</v>
      </c>
      <c r="E2966" s="5">
        <v>13.08</v>
      </c>
    </row>
    <row r="2967" spans="1:5">
      <c r="A2967" s="1">
        <v>38897</v>
      </c>
      <c r="B2967" s="5">
        <v>15.28</v>
      </c>
      <c r="C2967" s="5">
        <v>15.3</v>
      </c>
      <c r="D2967" s="5">
        <v>12.93</v>
      </c>
      <c r="E2967" s="5">
        <v>13.03</v>
      </c>
    </row>
    <row r="2968" spans="1:5">
      <c r="A2968" s="1">
        <v>38896</v>
      </c>
      <c r="B2968" s="5">
        <v>16.02</v>
      </c>
      <c r="C2968" s="5">
        <v>17</v>
      </c>
      <c r="D2968" s="5">
        <v>15.78</v>
      </c>
      <c r="E2968" s="5">
        <v>15.79</v>
      </c>
    </row>
    <row r="2969" spans="1:5">
      <c r="A2969" s="1">
        <v>38895</v>
      </c>
      <c r="B2969" s="5">
        <v>15.58</v>
      </c>
      <c r="C2969" s="5">
        <v>16.55</v>
      </c>
      <c r="D2969" s="5">
        <v>15.27</v>
      </c>
      <c r="E2969" s="5">
        <v>16.399999999999999</v>
      </c>
    </row>
    <row r="2970" spans="1:5">
      <c r="A2970" s="1">
        <v>38894</v>
      </c>
      <c r="B2970" s="5">
        <v>16.55</v>
      </c>
      <c r="C2970" s="5">
        <v>16.61</v>
      </c>
      <c r="D2970" s="5">
        <v>15.49</v>
      </c>
      <c r="E2970" s="5">
        <v>15.62</v>
      </c>
    </row>
    <row r="2971" spans="1:5">
      <c r="A2971" s="1">
        <v>38891</v>
      </c>
      <c r="B2971" s="5">
        <v>16.41</v>
      </c>
      <c r="C2971" s="5">
        <v>16.579999999999998</v>
      </c>
      <c r="D2971" s="5">
        <v>14.94</v>
      </c>
      <c r="E2971" s="5">
        <v>15.89</v>
      </c>
    </row>
    <row r="2972" spans="1:5">
      <c r="A2972" s="1">
        <v>38890</v>
      </c>
      <c r="B2972" s="5">
        <v>15.95</v>
      </c>
      <c r="C2972" s="5">
        <v>16.66</v>
      </c>
      <c r="D2972" s="5">
        <v>15.56</v>
      </c>
      <c r="E2972" s="5">
        <v>15.88</v>
      </c>
    </row>
    <row r="2973" spans="1:5">
      <c r="A2973" s="1">
        <v>38889</v>
      </c>
      <c r="B2973" s="5">
        <v>16.670000000000002</v>
      </c>
      <c r="C2973" s="5">
        <v>16.72</v>
      </c>
      <c r="D2973" s="5">
        <v>14.88</v>
      </c>
      <c r="E2973" s="5">
        <v>15.52</v>
      </c>
    </row>
    <row r="2974" spans="1:5">
      <c r="A2974" s="1">
        <v>38888</v>
      </c>
      <c r="B2974" s="5">
        <v>17.52</v>
      </c>
      <c r="C2974" s="5">
        <v>17.649999999999999</v>
      </c>
      <c r="D2974" s="5">
        <v>16.39</v>
      </c>
      <c r="E2974" s="5">
        <v>16.690000000000001</v>
      </c>
    </row>
    <row r="2975" spans="1:5">
      <c r="A2975" s="1">
        <v>38887</v>
      </c>
      <c r="B2975" s="5">
        <v>16.059999999999999</v>
      </c>
      <c r="C2975" s="5">
        <v>18.100000000000001</v>
      </c>
      <c r="D2975" s="5">
        <v>15.73</v>
      </c>
      <c r="E2975" s="5">
        <v>17.829999999999998</v>
      </c>
    </row>
    <row r="2976" spans="1:5">
      <c r="A2976" s="1">
        <v>38884</v>
      </c>
      <c r="B2976" s="5">
        <v>16.559999999999999</v>
      </c>
      <c r="C2976" s="5">
        <v>18.13</v>
      </c>
      <c r="D2976" s="5">
        <v>16.52</v>
      </c>
      <c r="E2976" s="5">
        <v>17.25</v>
      </c>
    </row>
    <row r="2977" spans="1:5">
      <c r="A2977" s="1">
        <v>38883</v>
      </c>
      <c r="B2977" s="5">
        <v>21.05</v>
      </c>
      <c r="C2977" s="5">
        <v>21.14</v>
      </c>
      <c r="D2977" s="5">
        <v>15.65</v>
      </c>
      <c r="E2977" s="5">
        <v>15.9</v>
      </c>
    </row>
    <row r="2978" spans="1:5">
      <c r="A2978" s="1">
        <v>38882</v>
      </c>
      <c r="B2978" s="5">
        <v>23.45</v>
      </c>
      <c r="C2978" s="5">
        <v>23.49</v>
      </c>
      <c r="D2978" s="5">
        <v>21.45</v>
      </c>
      <c r="E2978" s="5">
        <v>21.46</v>
      </c>
    </row>
    <row r="2979" spans="1:5">
      <c r="A2979" s="1">
        <v>38881</v>
      </c>
      <c r="B2979" s="5">
        <v>20.95</v>
      </c>
      <c r="C2979" s="5">
        <v>23.81</v>
      </c>
      <c r="D2979" s="5">
        <v>20.27</v>
      </c>
      <c r="E2979" s="5">
        <v>23.81</v>
      </c>
    </row>
    <row r="2980" spans="1:5">
      <c r="A2980" s="1">
        <v>38880</v>
      </c>
      <c r="B2980" s="5">
        <v>18.13</v>
      </c>
      <c r="C2980" s="5">
        <v>21.25</v>
      </c>
      <c r="D2980" s="5">
        <v>17.89</v>
      </c>
      <c r="E2980" s="5">
        <v>20.96</v>
      </c>
    </row>
    <row r="2981" spans="1:5">
      <c r="A2981" s="1">
        <v>38877</v>
      </c>
      <c r="B2981" s="5">
        <v>17.899999999999999</v>
      </c>
      <c r="C2981" s="5">
        <v>18.45</v>
      </c>
      <c r="D2981" s="5">
        <v>17.07</v>
      </c>
      <c r="E2981" s="5">
        <v>18.12</v>
      </c>
    </row>
    <row r="2982" spans="1:5">
      <c r="A2982" s="1">
        <v>38876</v>
      </c>
      <c r="B2982" s="5">
        <v>17.920000000000002</v>
      </c>
      <c r="C2982" s="5">
        <v>20.75</v>
      </c>
      <c r="D2982" s="5">
        <v>17.88</v>
      </c>
      <c r="E2982" s="5">
        <v>18.350000000000001</v>
      </c>
    </row>
    <row r="2983" spans="1:5">
      <c r="A2983" s="1">
        <v>38875</v>
      </c>
      <c r="B2983" s="5">
        <v>17.21</v>
      </c>
      <c r="C2983" s="5">
        <v>17.86</v>
      </c>
      <c r="D2983" s="5">
        <v>16.07</v>
      </c>
      <c r="E2983" s="5">
        <v>17.8</v>
      </c>
    </row>
    <row r="2984" spans="1:5">
      <c r="A2984" s="1">
        <v>38874</v>
      </c>
      <c r="B2984" s="5">
        <v>16.72</v>
      </c>
      <c r="C2984" s="5">
        <v>18.559999999999999</v>
      </c>
      <c r="D2984" s="5">
        <v>16.649999999999999</v>
      </c>
      <c r="E2984" s="5">
        <v>17.34</v>
      </c>
    </row>
    <row r="2985" spans="1:5">
      <c r="A2985" s="1">
        <v>38873</v>
      </c>
      <c r="B2985" s="5">
        <v>14.97</v>
      </c>
      <c r="C2985" s="5">
        <v>17.14</v>
      </c>
      <c r="D2985" s="5">
        <v>14.97</v>
      </c>
      <c r="E2985" s="5">
        <v>16.649999999999999</v>
      </c>
    </row>
    <row r="2986" spans="1:5">
      <c r="A2986" s="1">
        <v>38870</v>
      </c>
      <c r="B2986" s="5">
        <v>14.17</v>
      </c>
      <c r="C2986" s="5">
        <v>14.97</v>
      </c>
      <c r="D2986" s="5">
        <v>13.92</v>
      </c>
      <c r="E2986" s="5">
        <v>14.32</v>
      </c>
    </row>
    <row r="2987" spans="1:5">
      <c r="A2987" s="1">
        <v>38869</v>
      </c>
      <c r="B2987" s="5">
        <v>16.47</v>
      </c>
      <c r="C2987" s="5">
        <v>16.559999999999999</v>
      </c>
      <c r="D2987" s="5">
        <v>14.48</v>
      </c>
      <c r="E2987" s="5">
        <v>14.52</v>
      </c>
    </row>
    <row r="2988" spans="1:5">
      <c r="A2988" s="1">
        <v>38868</v>
      </c>
      <c r="B2988" s="5">
        <v>18.09</v>
      </c>
      <c r="C2988" s="5">
        <v>18.09</v>
      </c>
      <c r="D2988" s="5">
        <v>16.41</v>
      </c>
      <c r="E2988" s="5">
        <v>16.440000000000001</v>
      </c>
    </row>
    <row r="2989" spans="1:5">
      <c r="A2989" s="1">
        <v>38867</v>
      </c>
      <c r="B2989" s="5">
        <v>15.39</v>
      </c>
      <c r="C2989" s="5">
        <v>18.72</v>
      </c>
      <c r="D2989" s="5">
        <v>15.39</v>
      </c>
      <c r="E2989" s="5">
        <v>18.66</v>
      </c>
    </row>
    <row r="2990" spans="1:5">
      <c r="A2990" s="1">
        <v>38863</v>
      </c>
      <c r="B2990" s="5">
        <v>14.92</v>
      </c>
      <c r="C2990" s="5">
        <v>15.04</v>
      </c>
      <c r="D2990" s="5">
        <v>14.26</v>
      </c>
      <c r="E2990" s="5">
        <v>14.26</v>
      </c>
    </row>
    <row r="2991" spans="1:5">
      <c r="A2991" s="1">
        <v>38862</v>
      </c>
      <c r="B2991" s="5">
        <v>16.670000000000002</v>
      </c>
      <c r="C2991" s="5">
        <v>16.670000000000002</v>
      </c>
      <c r="D2991" s="5">
        <v>15.31</v>
      </c>
      <c r="E2991" s="5">
        <v>15.5</v>
      </c>
    </row>
    <row r="2992" spans="1:5">
      <c r="A2992" s="1">
        <v>38861</v>
      </c>
      <c r="B2992" s="5">
        <v>17.87</v>
      </c>
      <c r="C2992" s="5">
        <v>19.87</v>
      </c>
      <c r="D2992" s="5">
        <v>17.13</v>
      </c>
      <c r="E2992" s="5">
        <v>17.36</v>
      </c>
    </row>
    <row r="2993" spans="1:5">
      <c r="A2993" s="1">
        <v>38860</v>
      </c>
      <c r="B2993" s="5">
        <v>16.7</v>
      </c>
      <c r="C2993" s="5">
        <v>18.260000000000002</v>
      </c>
      <c r="D2993" s="5">
        <v>15.36</v>
      </c>
      <c r="E2993" s="5">
        <v>18.260000000000002</v>
      </c>
    </row>
    <row r="2994" spans="1:5">
      <c r="A2994" s="1">
        <v>38859</v>
      </c>
      <c r="B2994" s="5">
        <v>18.55</v>
      </c>
      <c r="C2994" s="5">
        <v>19.62</v>
      </c>
      <c r="D2994" s="5">
        <v>16.73</v>
      </c>
      <c r="E2994" s="5">
        <v>17.72</v>
      </c>
    </row>
    <row r="2995" spans="1:5">
      <c r="A2995" s="1">
        <v>38856</v>
      </c>
      <c r="B2995" s="5">
        <v>16.16</v>
      </c>
      <c r="C2995" s="5">
        <v>18.010000000000002</v>
      </c>
      <c r="D2995" s="5">
        <v>15.9</v>
      </c>
      <c r="E2995" s="5">
        <v>17.18</v>
      </c>
    </row>
    <row r="2996" spans="1:5">
      <c r="A2996" s="1">
        <v>38855</v>
      </c>
      <c r="B2996" s="5">
        <v>15.54</v>
      </c>
      <c r="C2996" s="5">
        <v>17.09</v>
      </c>
      <c r="D2996" s="5">
        <v>14.96</v>
      </c>
      <c r="E2996" s="5">
        <v>16.989999999999998</v>
      </c>
    </row>
    <row r="2997" spans="1:5">
      <c r="A2997" s="1">
        <v>38854</v>
      </c>
      <c r="B2997" s="5">
        <v>13.83</v>
      </c>
      <c r="C2997" s="5">
        <v>16.260000000000002</v>
      </c>
      <c r="D2997" s="5">
        <v>13.39</v>
      </c>
      <c r="E2997" s="5">
        <v>16.260000000000002</v>
      </c>
    </row>
    <row r="2998" spans="1:5">
      <c r="A2998" s="1">
        <v>38853</v>
      </c>
      <c r="B2998" s="5">
        <v>13.49</v>
      </c>
      <c r="C2998" s="5">
        <v>13.61</v>
      </c>
      <c r="D2998" s="5">
        <v>12.98</v>
      </c>
      <c r="E2998" s="5">
        <v>13.35</v>
      </c>
    </row>
    <row r="2999" spans="1:5">
      <c r="A2999" s="1">
        <v>38852</v>
      </c>
      <c r="B2999" s="5">
        <v>15.12</v>
      </c>
      <c r="C2999" s="5">
        <v>15.13</v>
      </c>
      <c r="D2999" s="5">
        <v>13.44</v>
      </c>
      <c r="E2999" s="5">
        <v>13.57</v>
      </c>
    </row>
    <row r="3000" spans="1:5">
      <c r="A3000" s="1">
        <v>38849</v>
      </c>
      <c r="B3000" s="5">
        <v>12.71</v>
      </c>
      <c r="C3000" s="5">
        <v>14.26</v>
      </c>
      <c r="D3000" s="5">
        <v>12.71</v>
      </c>
      <c r="E3000" s="5">
        <v>14.19</v>
      </c>
    </row>
    <row r="3001" spans="1:5">
      <c r="A3001" s="1">
        <v>38848</v>
      </c>
      <c r="B3001" s="5">
        <v>12.33</v>
      </c>
      <c r="C3001" s="5">
        <v>12.92</v>
      </c>
      <c r="D3001" s="5">
        <v>11.99</v>
      </c>
      <c r="E3001" s="5">
        <v>12.49</v>
      </c>
    </row>
    <row r="3002" spans="1:5">
      <c r="A3002" s="1">
        <v>38847</v>
      </c>
      <c r="B3002" s="5">
        <v>12.22</v>
      </c>
      <c r="C3002" s="5">
        <v>12.32</v>
      </c>
      <c r="D3002" s="5">
        <v>11.78</v>
      </c>
      <c r="E3002" s="5">
        <v>11.78</v>
      </c>
    </row>
    <row r="3003" spans="1:5">
      <c r="A3003" s="1">
        <v>38846</v>
      </c>
      <c r="B3003" s="5">
        <v>12.1</v>
      </c>
      <c r="C3003" s="5">
        <v>12.15</v>
      </c>
      <c r="D3003" s="5">
        <v>11.88</v>
      </c>
      <c r="E3003" s="5">
        <v>11.99</v>
      </c>
    </row>
    <row r="3004" spans="1:5">
      <c r="A3004" s="1">
        <v>38845</v>
      </c>
      <c r="B3004" s="5">
        <v>11.98</v>
      </c>
      <c r="C3004" s="5">
        <v>12.06</v>
      </c>
      <c r="D3004" s="5">
        <v>11.81</v>
      </c>
      <c r="E3004" s="5">
        <v>12</v>
      </c>
    </row>
    <row r="3005" spans="1:5">
      <c r="A3005" s="1">
        <v>38842</v>
      </c>
      <c r="B3005" s="5">
        <v>11.39</v>
      </c>
      <c r="C3005" s="5">
        <v>11.62</v>
      </c>
      <c r="D3005" s="5">
        <v>11.18</v>
      </c>
      <c r="E3005" s="5">
        <v>11.62</v>
      </c>
    </row>
    <row r="3006" spans="1:5">
      <c r="A3006" s="1">
        <v>38841</v>
      </c>
      <c r="B3006" s="5">
        <v>11.92</v>
      </c>
      <c r="C3006" s="5">
        <v>12.16</v>
      </c>
      <c r="D3006" s="5">
        <v>11.71</v>
      </c>
      <c r="E3006" s="5">
        <v>11.86</v>
      </c>
    </row>
    <row r="3007" spans="1:5">
      <c r="A3007" s="1">
        <v>38840</v>
      </c>
      <c r="B3007" s="5">
        <v>12.21</v>
      </c>
      <c r="C3007" s="5">
        <v>12.45</v>
      </c>
      <c r="D3007" s="5">
        <v>11.95</v>
      </c>
      <c r="E3007" s="5">
        <v>11.99</v>
      </c>
    </row>
    <row r="3008" spans="1:5">
      <c r="A3008" s="1">
        <v>38839</v>
      </c>
      <c r="B3008" s="5">
        <v>12.2</v>
      </c>
      <c r="C3008" s="5">
        <v>12.27</v>
      </c>
      <c r="D3008" s="5">
        <v>11.93</v>
      </c>
      <c r="E3008" s="5">
        <v>11.99</v>
      </c>
    </row>
    <row r="3009" spans="1:5">
      <c r="A3009" s="1">
        <v>38838</v>
      </c>
      <c r="B3009" s="5">
        <v>11.83</v>
      </c>
      <c r="C3009" s="5">
        <v>12.59</v>
      </c>
      <c r="D3009" s="5">
        <v>11.75</v>
      </c>
      <c r="E3009" s="5">
        <v>12.54</v>
      </c>
    </row>
    <row r="3010" spans="1:5">
      <c r="A3010" s="1">
        <v>38835</v>
      </c>
      <c r="B3010" s="5">
        <v>12.13</v>
      </c>
      <c r="C3010" s="5">
        <v>12.13</v>
      </c>
      <c r="D3010" s="5">
        <v>11.42</v>
      </c>
      <c r="E3010" s="5">
        <v>11.59</v>
      </c>
    </row>
    <row r="3011" spans="1:5">
      <c r="A3011" s="1">
        <v>38834</v>
      </c>
      <c r="B3011" s="5">
        <v>12.27</v>
      </c>
      <c r="C3011" s="5">
        <v>12.52</v>
      </c>
      <c r="D3011" s="5">
        <v>11.55</v>
      </c>
      <c r="E3011" s="5">
        <v>11.84</v>
      </c>
    </row>
    <row r="3012" spans="1:5">
      <c r="A3012" s="1">
        <v>38833</v>
      </c>
      <c r="B3012" s="5">
        <v>11.76</v>
      </c>
      <c r="C3012" s="5">
        <v>11.79</v>
      </c>
      <c r="D3012" s="5">
        <v>11.34</v>
      </c>
      <c r="E3012" s="5">
        <v>11.76</v>
      </c>
    </row>
    <row r="3013" spans="1:5">
      <c r="A3013" s="1">
        <v>38832</v>
      </c>
      <c r="B3013" s="5">
        <v>11.71</v>
      </c>
      <c r="C3013" s="5">
        <v>12.19</v>
      </c>
      <c r="D3013" s="5">
        <v>11.59</v>
      </c>
      <c r="E3013" s="5">
        <v>11.75</v>
      </c>
    </row>
    <row r="3014" spans="1:5">
      <c r="A3014" s="1">
        <v>38831</v>
      </c>
      <c r="B3014" s="5">
        <v>12.26</v>
      </c>
      <c r="C3014" s="5">
        <v>12.42</v>
      </c>
      <c r="D3014" s="5">
        <v>11.67</v>
      </c>
      <c r="E3014" s="5">
        <v>11.75</v>
      </c>
    </row>
    <row r="3015" spans="1:5">
      <c r="A3015" s="1">
        <v>38828</v>
      </c>
      <c r="B3015" s="5">
        <v>11.24</v>
      </c>
      <c r="C3015" s="5">
        <v>11.98</v>
      </c>
      <c r="D3015" s="5">
        <v>11.19</v>
      </c>
      <c r="E3015" s="5">
        <v>11.59</v>
      </c>
    </row>
    <row r="3016" spans="1:5">
      <c r="A3016" s="1">
        <v>38827</v>
      </c>
      <c r="B3016" s="5">
        <v>11.3</v>
      </c>
      <c r="C3016" s="5">
        <v>11.67</v>
      </c>
      <c r="D3016" s="5">
        <v>11.02</v>
      </c>
      <c r="E3016" s="5">
        <v>11.64</v>
      </c>
    </row>
    <row r="3017" spans="1:5">
      <c r="A3017" s="1">
        <v>38826</v>
      </c>
      <c r="B3017" s="5">
        <v>11.52</v>
      </c>
      <c r="C3017" s="5">
        <v>11.8</v>
      </c>
      <c r="D3017" s="5">
        <v>11.23</v>
      </c>
      <c r="E3017" s="5">
        <v>11.32</v>
      </c>
    </row>
    <row r="3018" spans="1:5">
      <c r="A3018" s="1">
        <v>38825</v>
      </c>
      <c r="B3018" s="5">
        <v>12.55</v>
      </c>
      <c r="C3018" s="5">
        <v>12.55</v>
      </c>
      <c r="D3018" s="5">
        <v>11.31</v>
      </c>
      <c r="E3018" s="5">
        <v>11.4</v>
      </c>
    </row>
    <row r="3019" spans="1:5">
      <c r="A3019" s="1">
        <v>38824</v>
      </c>
      <c r="B3019" s="5">
        <v>12.8</v>
      </c>
      <c r="C3019" s="5">
        <v>13.02</v>
      </c>
      <c r="D3019" s="5">
        <v>12.27</v>
      </c>
      <c r="E3019" s="5">
        <v>12.58</v>
      </c>
    </row>
    <row r="3020" spans="1:5">
      <c r="A3020" s="1">
        <v>38820</v>
      </c>
      <c r="B3020" s="5">
        <v>12.93</v>
      </c>
      <c r="C3020" s="5">
        <v>13</v>
      </c>
      <c r="D3020" s="5">
        <v>12.28</v>
      </c>
      <c r="E3020" s="5">
        <v>12.38</v>
      </c>
    </row>
    <row r="3021" spans="1:5">
      <c r="A3021" s="1">
        <v>38819</v>
      </c>
      <c r="B3021" s="5">
        <v>13.08</v>
      </c>
      <c r="C3021" s="5">
        <v>13.09</v>
      </c>
      <c r="D3021" s="5">
        <v>12.66</v>
      </c>
      <c r="E3021" s="5">
        <v>12.76</v>
      </c>
    </row>
    <row r="3022" spans="1:5">
      <c r="A3022" s="1">
        <v>38818</v>
      </c>
      <c r="B3022" s="5">
        <v>12.09</v>
      </c>
      <c r="C3022" s="5">
        <v>13.06</v>
      </c>
      <c r="D3022" s="5">
        <v>12.06</v>
      </c>
      <c r="E3022" s="5">
        <v>13</v>
      </c>
    </row>
    <row r="3023" spans="1:5">
      <c r="A3023" s="1">
        <v>38817</v>
      </c>
      <c r="B3023" s="5">
        <v>12.44</v>
      </c>
      <c r="C3023" s="5">
        <v>12.49</v>
      </c>
      <c r="D3023" s="5">
        <v>12.04</v>
      </c>
      <c r="E3023" s="5">
        <v>12.19</v>
      </c>
    </row>
    <row r="3024" spans="1:5">
      <c r="A3024" s="1">
        <v>38814</v>
      </c>
      <c r="B3024" s="5">
        <v>11.44</v>
      </c>
      <c r="C3024" s="5">
        <v>12.31</v>
      </c>
      <c r="D3024" s="5">
        <v>11.2</v>
      </c>
      <c r="E3024" s="5">
        <v>12.26</v>
      </c>
    </row>
    <row r="3025" spans="1:5">
      <c r="A3025" s="1">
        <v>38813</v>
      </c>
      <c r="B3025" s="5">
        <v>11.34</v>
      </c>
      <c r="C3025" s="5">
        <v>11.74</v>
      </c>
      <c r="D3025" s="5">
        <v>11.25</v>
      </c>
      <c r="E3025" s="5">
        <v>11.45</v>
      </c>
    </row>
    <row r="3026" spans="1:5">
      <c r="A3026" s="1">
        <v>38812</v>
      </c>
      <c r="B3026" s="5">
        <v>11.24</v>
      </c>
      <c r="C3026" s="5">
        <v>11.36</v>
      </c>
      <c r="D3026" s="5">
        <v>11.06</v>
      </c>
      <c r="E3026" s="5">
        <v>11.13</v>
      </c>
    </row>
    <row r="3027" spans="1:5">
      <c r="A3027" s="1">
        <v>38811</v>
      </c>
      <c r="B3027" s="5">
        <v>11.66</v>
      </c>
      <c r="C3027" s="5">
        <v>11.8</v>
      </c>
      <c r="D3027" s="5">
        <v>11.09</v>
      </c>
      <c r="E3027" s="5">
        <v>11.14</v>
      </c>
    </row>
    <row r="3028" spans="1:5">
      <c r="A3028" s="1">
        <v>38810</v>
      </c>
      <c r="B3028" s="5">
        <v>11.47</v>
      </c>
      <c r="C3028" s="5">
        <v>11.62</v>
      </c>
      <c r="D3028" s="5">
        <v>11.03</v>
      </c>
      <c r="E3028" s="5">
        <v>11.57</v>
      </c>
    </row>
    <row r="3029" spans="1:5">
      <c r="A3029" s="1">
        <v>38807</v>
      </c>
      <c r="B3029" s="5">
        <v>11.42</v>
      </c>
      <c r="C3029" s="5">
        <v>11.65</v>
      </c>
      <c r="D3029" s="5">
        <v>11.27</v>
      </c>
      <c r="E3029" s="5">
        <v>11.39</v>
      </c>
    </row>
    <row r="3030" spans="1:5">
      <c r="A3030" s="1">
        <v>38806</v>
      </c>
      <c r="B3030" s="5">
        <v>11.03</v>
      </c>
      <c r="C3030" s="5">
        <v>11.73</v>
      </c>
      <c r="D3030" s="5">
        <v>10.7</v>
      </c>
      <c r="E3030" s="5">
        <v>11.57</v>
      </c>
    </row>
    <row r="3031" spans="1:5">
      <c r="A3031" s="1">
        <v>38805</v>
      </c>
      <c r="B3031" s="5">
        <v>11.46</v>
      </c>
      <c r="C3031" s="5">
        <v>11.57</v>
      </c>
      <c r="D3031" s="5">
        <v>10.79</v>
      </c>
      <c r="E3031" s="5">
        <v>10.95</v>
      </c>
    </row>
    <row r="3032" spans="1:5">
      <c r="A3032" s="1">
        <v>38804</v>
      </c>
      <c r="B3032" s="5">
        <v>11.69</v>
      </c>
      <c r="C3032" s="5">
        <v>11.9</v>
      </c>
      <c r="D3032" s="5">
        <v>11.38</v>
      </c>
      <c r="E3032" s="5">
        <v>11.58</v>
      </c>
    </row>
    <row r="3033" spans="1:5">
      <c r="A3033" s="1">
        <v>38803</v>
      </c>
      <c r="B3033" s="5">
        <v>11.46</v>
      </c>
      <c r="C3033" s="5">
        <v>11.72</v>
      </c>
      <c r="D3033" s="5">
        <v>11.41</v>
      </c>
      <c r="E3033" s="5">
        <v>11.46</v>
      </c>
    </row>
    <row r="3034" spans="1:5">
      <c r="A3034" s="1">
        <v>38800</v>
      </c>
      <c r="B3034" s="5">
        <v>11.23</v>
      </c>
      <c r="C3034" s="5">
        <v>11.48</v>
      </c>
      <c r="D3034" s="5">
        <v>11.09</v>
      </c>
      <c r="E3034" s="5">
        <v>11.19</v>
      </c>
    </row>
    <row r="3035" spans="1:5">
      <c r="A3035" s="1">
        <v>38799</v>
      </c>
      <c r="B3035" s="5">
        <v>11.19</v>
      </c>
      <c r="C3035" s="5">
        <v>11.57</v>
      </c>
      <c r="D3035" s="5">
        <v>11.11</v>
      </c>
      <c r="E3035" s="5">
        <v>11.17</v>
      </c>
    </row>
    <row r="3036" spans="1:5">
      <c r="A3036" s="1">
        <v>38798</v>
      </c>
      <c r="B3036" s="5">
        <v>11.71</v>
      </c>
      <c r="C3036" s="5">
        <v>11.79</v>
      </c>
      <c r="D3036" s="5">
        <v>11.11</v>
      </c>
      <c r="E3036" s="5">
        <v>11.21</v>
      </c>
    </row>
    <row r="3037" spans="1:5">
      <c r="A3037" s="1">
        <v>38797</v>
      </c>
      <c r="B3037" s="5">
        <v>11.71</v>
      </c>
      <c r="C3037" s="5">
        <v>11.89</v>
      </c>
      <c r="D3037" s="5">
        <v>11.17</v>
      </c>
      <c r="E3037" s="5">
        <v>11.62</v>
      </c>
    </row>
    <row r="3038" spans="1:5">
      <c r="A3038" s="1">
        <v>38796</v>
      </c>
      <c r="B3038" s="5">
        <v>12.11</v>
      </c>
      <c r="C3038" s="5">
        <v>12.21</v>
      </c>
      <c r="D3038" s="5">
        <v>10.79</v>
      </c>
      <c r="E3038" s="5">
        <v>11.79</v>
      </c>
    </row>
    <row r="3039" spans="1:5">
      <c r="A3039" s="1">
        <v>38793</v>
      </c>
      <c r="B3039" s="5">
        <v>11.56</v>
      </c>
      <c r="C3039" s="5">
        <v>12.2</v>
      </c>
      <c r="D3039" s="5">
        <v>11.53</v>
      </c>
      <c r="E3039" s="5">
        <v>12.12</v>
      </c>
    </row>
    <row r="3040" spans="1:5">
      <c r="A3040" s="1">
        <v>38792</v>
      </c>
      <c r="B3040" s="5">
        <v>10.59</v>
      </c>
      <c r="C3040" s="5">
        <v>12.05</v>
      </c>
      <c r="D3040" s="5">
        <v>10.57</v>
      </c>
      <c r="E3040" s="5">
        <v>11.98</v>
      </c>
    </row>
    <row r="3041" spans="1:5">
      <c r="A3041" s="1">
        <v>38791</v>
      </c>
      <c r="B3041" s="5">
        <v>11.17</v>
      </c>
      <c r="C3041" s="5">
        <v>11.54</v>
      </c>
      <c r="D3041" s="5">
        <v>10.98</v>
      </c>
      <c r="E3041" s="5">
        <v>11.35</v>
      </c>
    </row>
    <row r="3042" spans="1:5">
      <c r="A3042" s="1">
        <v>38790</v>
      </c>
      <c r="B3042" s="5">
        <v>11.61</v>
      </c>
      <c r="C3042" s="5">
        <v>11.72</v>
      </c>
      <c r="D3042" s="5">
        <v>10.53</v>
      </c>
      <c r="E3042" s="5">
        <v>10.74</v>
      </c>
    </row>
    <row r="3043" spans="1:5">
      <c r="A3043" s="1">
        <v>38789</v>
      </c>
      <c r="B3043" s="5">
        <v>11.72</v>
      </c>
      <c r="C3043" s="5">
        <v>11.75</v>
      </c>
      <c r="D3043" s="5">
        <v>10.89</v>
      </c>
      <c r="E3043" s="5">
        <v>11.37</v>
      </c>
    </row>
    <row r="3044" spans="1:5">
      <c r="A3044" s="1">
        <v>38786</v>
      </c>
      <c r="B3044" s="5">
        <v>12.52</v>
      </c>
      <c r="C3044" s="5">
        <v>12.6</v>
      </c>
      <c r="D3044" s="5">
        <v>11.79</v>
      </c>
      <c r="E3044" s="5">
        <v>11.85</v>
      </c>
    </row>
    <row r="3045" spans="1:5">
      <c r="A3045" s="1">
        <v>38785</v>
      </c>
      <c r="B3045" s="5">
        <v>12.21</v>
      </c>
      <c r="C3045" s="5">
        <v>12.69</v>
      </c>
      <c r="D3045" s="5">
        <v>12.01</v>
      </c>
      <c r="E3045" s="5">
        <v>12.68</v>
      </c>
    </row>
    <row r="3046" spans="1:5">
      <c r="A3046" s="1">
        <v>38784</v>
      </c>
      <c r="B3046" s="5">
        <v>12.83</v>
      </c>
      <c r="C3046" s="5">
        <v>13.34</v>
      </c>
      <c r="D3046" s="5">
        <v>12.26</v>
      </c>
      <c r="E3046" s="5">
        <v>12.32</v>
      </c>
    </row>
    <row r="3047" spans="1:5">
      <c r="A3047" s="1">
        <v>38783</v>
      </c>
      <c r="B3047" s="5">
        <v>12.92</v>
      </c>
      <c r="C3047" s="5">
        <v>13.34</v>
      </c>
      <c r="D3047" s="5">
        <v>12.64</v>
      </c>
      <c r="E3047" s="5">
        <v>12.66</v>
      </c>
    </row>
    <row r="3048" spans="1:5">
      <c r="A3048" s="1">
        <v>38782</v>
      </c>
      <c r="B3048" s="5">
        <v>12.22</v>
      </c>
      <c r="C3048" s="5">
        <v>12.91</v>
      </c>
      <c r="D3048" s="5">
        <v>12.22</v>
      </c>
      <c r="E3048" s="5">
        <v>12.74</v>
      </c>
    </row>
    <row r="3049" spans="1:5">
      <c r="A3049" s="1">
        <v>38779</v>
      </c>
      <c r="B3049" s="5">
        <v>12.03</v>
      </c>
      <c r="C3049" s="5">
        <v>12.1</v>
      </c>
      <c r="D3049" s="5">
        <v>11.36</v>
      </c>
      <c r="E3049" s="5">
        <v>11.96</v>
      </c>
    </row>
    <row r="3050" spans="1:5">
      <c r="A3050" s="1">
        <v>38778</v>
      </c>
      <c r="B3050" s="5">
        <v>11.79</v>
      </c>
      <c r="C3050" s="5">
        <v>11.95</v>
      </c>
      <c r="D3050" s="5">
        <v>11.56</v>
      </c>
      <c r="E3050" s="5">
        <v>11.72</v>
      </c>
    </row>
    <row r="3051" spans="1:5">
      <c r="A3051" s="1">
        <v>38777</v>
      </c>
      <c r="B3051" s="5">
        <v>12.05</v>
      </c>
      <c r="C3051" s="5">
        <v>12.07</v>
      </c>
      <c r="D3051" s="5">
        <v>11.52</v>
      </c>
      <c r="E3051" s="5">
        <v>11.54</v>
      </c>
    </row>
    <row r="3052" spans="1:5">
      <c r="A3052" s="1">
        <v>38776</v>
      </c>
      <c r="B3052" s="5">
        <v>11.74</v>
      </c>
      <c r="C3052" s="5">
        <v>12.36</v>
      </c>
      <c r="D3052" s="5">
        <v>11.71</v>
      </c>
      <c r="E3052" s="5">
        <v>12.34</v>
      </c>
    </row>
    <row r="3053" spans="1:5">
      <c r="A3053" s="1">
        <v>38775</v>
      </c>
      <c r="B3053" s="5">
        <v>11.79</v>
      </c>
      <c r="C3053" s="5">
        <v>11.83</v>
      </c>
      <c r="D3053" s="5">
        <v>11.4</v>
      </c>
      <c r="E3053" s="5">
        <v>11.59</v>
      </c>
    </row>
    <row r="3054" spans="1:5">
      <c r="A3054" s="1">
        <v>38772</v>
      </c>
      <c r="B3054" s="5">
        <v>11.94</v>
      </c>
      <c r="C3054" s="5">
        <v>12.06</v>
      </c>
      <c r="D3054" s="5">
        <v>11.42</v>
      </c>
      <c r="E3054" s="5">
        <v>11.46</v>
      </c>
    </row>
    <row r="3055" spans="1:5">
      <c r="A3055" s="1">
        <v>38771</v>
      </c>
      <c r="B3055" s="5">
        <v>11.86</v>
      </c>
      <c r="C3055" s="5">
        <v>11.97</v>
      </c>
      <c r="D3055" s="5">
        <v>11.58</v>
      </c>
      <c r="E3055" s="5">
        <v>11.87</v>
      </c>
    </row>
    <row r="3056" spans="1:5">
      <c r="A3056" s="1">
        <v>38770</v>
      </c>
      <c r="B3056" s="5">
        <v>12.27</v>
      </c>
      <c r="C3056" s="5">
        <v>12.3</v>
      </c>
      <c r="D3056" s="5">
        <v>11.68</v>
      </c>
      <c r="E3056" s="5">
        <v>11.88</v>
      </c>
    </row>
    <row r="3057" spans="1:5">
      <c r="A3057" s="1">
        <v>38769</v>
      </c>
      <c r="B3057" s="5">
        <v>12.36</v>
      </c>
      <c r="C3057" s="5">
        <v>12.64</v>
      </c>
      <c r="D3057" s="5">
        <v>12.28</v>
      </c>
      <c r="E3057" s="5">
        <v>12.41</v>
      </c>
    </row>
    <row r="3058" spans="1:5">
      <c r="A3058" s="1">
        <v>38765</v>
      </c>
      <c r="B3058" s="5">
        <v>11.64</v>
      </c>
      <c r="C3058" s="5">
        <v>12.21</v>
      </c>
      <c r="D3058" s="5">
        <v>11.52</v>
      </c>
      <c r="E3058" s="5">
        <v>12.01</v>
      </c>
    </row>
    <row r="3059" spans="1:5">
      <c r="A3059" s="1">
        <v>38764</v>
      </c>
      <c r="B3059" s="5">
        <v>12.19</v>
      </c>
      <c r="C3059" s="5">
        <v>12.29</v>
      </c>
      <c r="D3059" s="5">
        <v>11.13</v>
      </c>
      <c r="E3059" s="5">
        <v>11.48</v>
      </c>
    </row>
    <row r="3060" spans="1:5">
      <c r="A3060" s="1">
        <v>38763</v>
      </c>
      <c r="B3060" s="5">
        <v>12.43</v>
      </c>
      <c r="C3060" s="5">
        <v>12.95</v>
      </c>
      <c r="D3060" s="5">
        <v>12.21</v>
      </c>
      <c r="E3060" s="5">
        <v>12.31</v>
      </c>
    </row>
    <row r="3061" spans="1:5">
      <c r="A3061" s="1">
        <v>38762</v>
      </c>
      <c r="B3061" s="5">
        <v>13.09</v>
      </c>
      <c r="C3061" s="5">
        <v>13.15</v>
      </c>
      <c r="D3061" s="5">
        <v>12.01</v>
      </c>
      <c r="E3061" s="5">
        <v>12.25</v>
      </c>
    </row>
    <row r="3062" spans="1:5">
      <c r="A3062" s="1">
        <v>38761</v>
      </c>
      <c r="B3062" s="5">
        <v>13.34</v>
      </c>
      <c r="C3062" s="5">
        <v>13.7</v>
      </c>
      <c r="D3062" s="5">
        <v>13.05</v>
      </c>
      <c r="E3062" s="5">
        <v>13.35</v>
      </c>
    </row>
    <row r="3063" spans="1:5">
      <c r="A3063" s="1">
        <v>38758</v>
      </c>
      <c r="B3063" s="5">
        <v>13.35</v>
      </c>
      <c r="C3063" s="5">
        <v>13.73</v>
      </c>
      <c r="D3063" s="5">
        <v>12.69</v>
      </c>
      <c r="E3063" s="5">
        <v>12.87</v>
      </c>
    </row>
    <row r="3064" spans="1:5">
      <c r="A3064" s="1">
        <v>38757</v>
      </c>
      <c r="B3064" s="5">
        <v>12.56</v>
      </c>
      <c r="C3064" s="5">
        <v>13.15</v>
      </c>
      <c r="D3064" s="5">
        <v>12.27</v>
      </c>
      <c r="E3064" s="5">
        <v>13.12</v>
      </c>
    </row>
    <row r="3065" spans="1:5">
      <c r="A3065" s="1">
        <v>38756</v>
      </c>
      <c r="B3065" s="5">
        <v>13.41</v>
      </c>
      <c r="C3065" s="5">
        <v>13.61</v>
      </c>
      <c r="D3065" s="5">
        <v>12.76</v>
      </c>
      <c r="E3065" s="5">
        <v>12.83</v>
      </c>
    </row>
    <row r="3066" spans="1:5">
      <c r="A3066" s="1">
        <v>38755</v>
      </c>
      <c r="B3066" s="5">
        <v>13.2</v>
      </c>
      <c r="C3066" s="5">
        <v>13.67</v>
      </c>
      <c r="D3066" s="5">
        <v>12.97</v>
      </c>
      <c r="E3066" s="5">
        <v>13.59</v>
      </c>
    </row>
    <row r="3067" spans="1:5">
      <c r="A3067" s="1">
        <v>38754</v>
      </c>
      <c r="B3067" s="5">
        <v>13.43</v>
      </c>
      <c r="C3067" s="5">
        <v>13.43</v>
      </c>
      <c r="D3067" s="5">
        <v>12.99</v>
      </c>
      <c r="E3067" s="5">
        <v>13.04</v>
      </c>
    </row>
    <row r="3068" spans="1:5">
      <c r="A3068" s="1">
        <v>38751</v>
      </c>
      <c r="B3068" s="5">
        <v>13.37</v>
      </c>
      <c r="C3068" s="5">
        <v>13.7</v>
      </c>
      <c r="D3068" s="5">
        <v>12.64</v>
      </c>
      <c r="E3068" s="5">
        <v>12.96</v>
      </c>
    </row>
    <row r="3069" spans="1:5">
      <c r="A3069" s="1">
        <v>38750</v>
      </c>
      <c r="B3069" s="5">
        <v>12.54</v>
      </c>
      <c r="C3069" s="5">
        <v>13.47</v>
      </c>
      <c r="D3069" s="5">
        <v>12.48</v>
      </c>
      <c r="E3069" s="5">
        <v>13.23</v>
      </c>
    </row>
    <row r="3070" spans="1:5">
      <c r="A3070" s="1">
        <v>38749</v>
      </c>
      <c r="B3070" s="5">
        <v>13.03</v>
      </c>
      <c r="C3070" s="5">
        <v>13.03</v>
      </c>
      <c r="D3070" s="5">
        <v>12.34</v>
      </c>
      <c r="E3070" s="5">
        <v>12.36</v>
      </c>
    </row>
    <row r="3071" spans="1:5">
      <c r="A3071" s="1">
        <v>38748</v>
      </c>
      <c r="B3071" s="5">
        <v>12.45</v>
      </c>
      <c r="C3071" s="5">
        <v>13.06</v>
      </c>
      <c r="D3071" s="5">
        <v>12.45</v>
      </c>
      <c r="E3071" s="5">
        <v>12.95</v>
      </c>
    </row>
    <row r="3072" spans="1:5">
      <c r="A3072" s="1">
        <v>38747</v>
      </c>
      <c r="B3072" s="5">
        <v>12.22</v>
      </c>
      <c r="C3072" s="5">
        <v>12.46</v>
      </c>
      <c r="D3072" s="5">
        <v>12.07</v>
      </c>
      <c r="E3072" s="5">
        <v>12.39</v>
      </c>
    </row>
    <row r="3073" spans="1:5">
      <c r="A3073" s="1">
        <v>38744</v>
      </c>
      <c r="B3073" s="5">
        <v>12.27</v>
      </c>
      <c r="C3073" s="5">
        <v>12.33</v>
      </c>
      <c r="D3073" s="5">
        <v>11.72</v>
      </c>
      <c r="E3073" s="5">
        <v>11.97</v>
      </c>
    </row>
    <row r="3074" spans="1:5">
      <c r="A3074" s="1">
        <v>38743</v>
      </c>
      <c r="B3074" s="5">
        <v>12.89</v>
      </c>
      <c r="C3074" s="5">
        <v>12.91</v>
      </c>
      <c r="D3074" s="5">
        <v>12.19</v>
      </c>
      <c r="E3074" s="5">
        <v>12.42</v>
      </c>
    </row>
    <row r="3075" spans="1:5">
      <c r="A3075" s="1">
        <v>38742</v>
      </c>
      <c r="B3075" s="5">
        <v>12.95</v>
      </c>
      <c r="C3075" s="5">
        <v>13.38</v>
      </c>
      <c r="D3075" s="5">
        <v>12.62</v>
      </c>
      <c r="E3075" s="5">
        <v>12.87</v>
      </c>
    </row>
    <row r="3076" spans="1:5">
      <c r="A3076" s="1">
        <v>38741</v>
      </c>
      <c r="B3076" s="5">
        <v>13.79</v>
      </c>
      <c r="C3076" s="5">
        <v>13.83</v>
      </c>
      <c r="D3076" s="5">
        <v>13.14</v>
      </c>
      <c r="E3076" s="5">
        <v>13.31</v>
      </c>
    </row>
    <row r="3077" spans="1:5">
      <c r="A3077" s="1">
        <v>38740</v>
      </c>
      <c r="B3077" s="5">
        <v>14.44</v>
      </c>
      <c r="C3077" s="5">
        <v>14.48</v>
      </c>
      <c r="D3077" s="5">
        <v>13.58</v>
      </c>
      <c r="E3077" s="5">
        <v>13.93</v>
      </c>
    </row>
    <row r="3078" spans="1:5">
      <c r="A3078" s="1">
        <v>38737</v>
      </c>
      <c r="B3078" s="5">
        <v>12.1</v>
      </c>
      <c r="C3078" s="5">
        <v>14.56</v>
      </c>
      <c r="D3078" s="5">
        <v>11.89</v>
      </c>
      <c r="E3078" s="5">
        <v>14.56</v>
      </c>
    </row>
    <row r="3079" spans="1:5">
      <c r="A3079" s="1">
        <v>38736</v>
      </c>
      <c r="B3079" s="5">
        <v>12.12</v>
      </c>
      <c r="C3079" s="5">
        <v>12.34</v>
      </c>
      <c r="D3079" s="5">
        <v>11.65</v>
      </c>
      <c r="E3079" s="5">
        <v>11.98</v>
      </c>
    </row>
    <row r="3080" spans="1:5">
      <c r="A3080" s="1">
        <v>38735</v>
      </c>
      <c r="B3080" s="5">
        <v>12.62</v>
      </c>
      <c r="C3080" s="5">
        <v>12.7</v>
      </c>
      <c r="D3080" s="5">
        <v>12.2</v>
      </c>
      <c r="E3080" s="5">
        <v>12.25</v>
      </c>
    </row>
    <row r="3081" spans="1:5">
      <c r="A3081" s="1">
        <v>38734</v>
      </c>
      <c r="B3081" s="5">
        <v>12.13</v>
      </c>
      <c r="C3081" s="5">
        <v>12.46</v>
      </c>
      <c r="D3081" s="5">
        <v>11.87</v>
      </c>
      <c r="E3081" s="5">
        <v>11.91</v>
      </c>
    </row>
    <row r="3082" spans="1:5">
      <c r="A3082" s="1">
        <v>38730</v>
      </c>
      <c r="B3082" s="5">
        <v>11.4</v>
      </c>
      <c r="C3082" s="5">
        <v>11.61</v>
      </c>
      <c r="D3082" s="5">
        <v>11.11</v>
      </c>
      <c r="E3082" s="5">
        <v>11.23</v>
      </c>
    </row>
    <row r="3083" spans="1:5">
      <c r="A3083" s="1">
        <v>38729</v>
      </c>
      <c r="B3083" s="5">
        <v>10.98</v>
      </c>
      <c r="C3083" s="5">
        <v>11.38</v>
      </c>
      <c r="D3083" s="5">
        <v>10.94</v>
      </c>
      <c r="E3083" s="5">
        <v>11.2</v>
      </c>
    </row>
    <row r="3084" spans="1:5">
      <c r="A3084" s="1">
        <v>38728</v>
      </c>
      <c r="B3084" s="5">
        <v>11.03</v>
      </c>
      <c r="C3084" s="5">
        <v>11.16</v>
      </c>
      <c r="D3084" s="5">
        <v>10.83</v>
      </c>
      <c r="E3084" s="5">
        <v>10.94</v>
      </c>
    </row>
    <row r="3085" spans="1:5">
      <c r="A3085" s="1">
        <v>38727</v>
      </c>
      <c r="B3085" s="5">
        <v>11.39</v>
      </c>
      <c r="C3085" s="5">
        <v>11.39</v>
      </c>
      <c r="D3085" s="5">
        <v>10.84</v>
      </c>
      <c r="E3085" s="5">
        <v>10.86</v>
      </c>
    </row>
    <row r="3086" spans="1:5">
      <c r="A3086" s="1">
        <v>38726</v>
      </c>
      <c r="B3086" s="5">
        <v>11.35</v>
      </c>
      <c r="C3086" s="5">
        <v>11.35</v>
      </c>
      <c r="D3086" s="5">
        <v>10.98</v>
      </c>
      <c r="E3086" s="5">
        <v>11.13</v>
      </c>
    </row>
    <row r="3087" spans="1:5">
      <c r="A3087" s="1">
        <v>38723</v>
      </c>
      <c r="B3087" s="5">
        <v>11.23</v>
      </c>
      <c r="C3087" s="5">
        <v>11.5</v>
      </c>
      <c r="D3087" s="5">
        <v>10.81</v>
      </c>
      <c r="E3087" s="5">
        <v>11</v>
      </c>
    </row>
    <row r="3088" spans="1:5">
      <c r="A3088" s="1">
        <v>38722</v>
      </c>
      <c r="B3088" s="5">
        <v>11.43</v>
      </c>
      <c r="C3088" s="5">
        <v>11.84</v>
      </c>
      <c r="D3088" s="5">
        <v>11.31</v>
      </c>
      <c r="E3088" s="5">
        <v>11.31</v>
      </c>
    </row>
    <row r="3089" spans="1:5">
      <c r="A3089" s="1">
        <v>38721</v>
      </c>
      <c r="B3089" s="5">
        <v>11.22</v>
      </c>
      <c r="C3089" s="5">
        <v>11.71</v>
      </c>
      <c r="D3089" s="5">
        <v>10.97</v>
      </c>
      <c r="E3089" s="5">
        <v>11.37</v>
      </c>
    </row>
    <row r="3090" spans="1:5">
      <c r="A3090" s="1">
        <v>38720</v>
      </c>
      <c r="B3090" s="5">
        <v>12.25</v>
      </c>
      <c r="C3090" s="5">
        <v>12.51</v>
      </c>
      <c r="D3090" s="5">
        <v>10.99</v>
      </c>
      <c r="E3090" s="5">
        <v>11.14</v>
      </c>
    </row>
    <row r="3091" spans="1:5">
      <c r="A3091" s="1">
        <v>38716</v>
      </c>
      <c r="B3091" s="5">
        <v>11.96</v>
      </c>
      <c r="C3091" s="5">
        <v>12.07</v>
      </c>
      <c r="D3091" s="5">
        <v>11.55</v>
      </c>
      <c r="E3091" s="5">
        <v>12.07</v>
      </c>
    </row>
    <row r="3092" spans="1:5">
      <c r="A3092" s="1">
        <v>38715</v>
      </c>
      <c r="B3092" s="5">
        <v>11.36</v>
      </c>
      <c r="C3092" s="5">
        <v>11.67</v>
      </c>
      <c r="D3092" s="5">
        <v>11.14</v>
      </c>
      <c r="E3092" s="5">
        <v>11.61</v>
      </c>
    </row>
    <row r="3093" spans="1:5">
      <c r="A3093" s="1">
        <v>38714</v>
      </c>
      <c r="B3093" s="5">
        <v>11.55</v>
      </c>
      <c r="C3093" s="5">
        <v>11.64</v>
      </c>
      <c r="D3093" s="5">
        <v>11.26</v>
      </c>
      <c r="E3093" s="5">
        <v>11.35</v>
      </c>
    </row>
    <row r="3094" spans="1:5">
      <c r="A3094" s="1">
        <v>38713</v>
      </c>
      <c r="B3094" s="5">
        <v>10.97</v>
      </c>
      <c r="C3094" s="5">
        <v>11.65</v>
      </c>
      <c r="D3094" s="5">
        <v>10.83</v>
      </c>
      <c r="E3094" s="5">
        <v>11.57</v>
      </c>
    </row>
    <row r="3095" spans="1:5">
      <c r="A3095" s="1">
        <v>38709</v>
      </c>
      <c r="B3095" s="5">
        <v>10.37</v>
      </c>
      <c r="C3095" s="5">
        <v>10.48</v>
      </c>
      <c r="D3095" s="5">
        <v>10.24</v>
      </c>
      <c r="E3095" s="5">
        <v>10.27</v>
      </c>
    </row>
    <row r="3096" spans="1:5">
      <c r="A3096" s="1">
        <v>38708</v>
      </c>
      <c r="B3096" s="5">
        <v>10.82</v>
      </c>
      <c r="C3096" s="5">
        <v>10.89</v>
      </c>
      <c r="D3096" s="5">
        <v>10.28</v>
      </c>
      <c r="E3096" s="5">
        <v>10.29</v>
      </c>
    </row>
    <row r="3097" spans="1:5">
      <c r="A3097" s="1">
        <v>38707</v>
      </c>
      <c r="B3097" s="5">
        <v>10.71</v>
      </c>
      <c r="C3097" s="5">
        <v>11.07</v>
      </c>
      <c r="D3097" s="5">
        <v>10.34</v>
      </c>
      <c r="E3097" s="5">
        <v>10.81</v>
      </c>
    </row>
    <row r="3098" spans="1:5">
      <c r="A3098" s="1">
        <v>38706</v>
      </c>
      <c r="B3098" s="5">
        <v>11.32</v>
      </c>
      <c r="C3098" s="5">
        <v>11.45</v>
      </c>
      <c r="D3098" s="5">
        <v>11</v>
      </c>
      <c r="E3098" s="5">
        <v>11.19</v>
      </c>
    </row>
    <row r="3099" spans="1:5">
      <c r="A3099" s="1">
        <v>38705</v>
      </c>
      <c r="B3099" s="5">
        <v>11.11</v>
      </c>
      <c r="C3099" s="5">
        <v>11.38</v>
      </c>
      <c r="D3099" s="5">
        <v>10.65</v>
      </c>
      <c r="E3099" s="5">
        <v>11.38</v>
      </c>
    </row>
    <row r="3100" spans="1:5">
      <c r="A3100" s="1">
        <v>38702</v>
      </c>
      <c r="B3100" s="5">
        <v>10.7</v>
      </c>
      <c r="C3100" s="5">
        <v>10.75</v>
      </c>
      <c r="D3100" s="5">
        <v>10.15</v>
      </c>
      <c r="E3100" s="5">
        <v>10.68</v>
      </c>
    </row>
    <row r="3101" spans="1:5">
      <c r="A3101" s="1">
        <v>38701</v>
      </c>
      <c r="B3101" s="5">
        <v>10.66</v>
      </c>
      <c r="C3101" s="5">
        <v>11.11</v>
      </c>
      <c r="D3101" s="5">
        <v>10.37</v>
      </c>
      <c r="E3101" s="5">
        <v>10.73</v>
      </c>
    </row>
    <row r="3102" spans="1:5">
      <c r="A3102" s="1">
        <v>38700</v>
      </c>
      <c r="B3102" s="5">
        <v>10.75</v>
      </c>
      <c r="C3102" s="5">
        <v>10.79</v>
      </c>
      <c r="D3102" s="5">
        <v>10.39</v>
      </c>
      <c r="E3102" s="5">
        <v>10.48</v>
      </c>
    </row>
    <row r="3103" spans="1:5">
      <c r="A3103" s="1">
        <v>38699</v>
      </c>
      <c r="B3103" s="5">
        <v>10.57</v>
      </c>
      <c r="C3103" s="5">
        <v>11.42</v>
      </c>
      <c r="D3103" s="5">
        <v>10.57</v>
      </c>
      <c r="E3103" s="5">
        <v>11.11</v>
      </c>
    </row>
    <row r="3104" spans="1:5">
      <c r="A3104" s="1">
        <v>38698</v>
      </c>
      <c r="B3104" s="5">
        <v>10.86</v>
      </c>
      <c r="C3104" s="5">
        <v>11.81</v>
      </c>
      <c r="D3104" s="5">
        <v>10.83</v>
      </c>
      <c r="E3104" s="5">
        <v>11.47</v>
      </c>
    </row>
    <row r="3105" spans="1:5">
      <c r="A3105" s="1">
        <v>38695</v>
      </c>
      <c r="B3105" s="5">
        <v>11.91</v>
      </c>
      <c r="C3105" s="5">
        <v>12.2</v>
      </c>
      <c r="D3105" s="5">
        <v>11.56</v>
      </c>
      <c r="E3105" s="5">
        <v>11.69</v>
      </c>
    </row>
    <row r="3106" spans="1:5">
      <c r="A3106" s="1">
        <v>38694</v>
      </c>
      <c r="B3106" s="5">
        <v>11.88</v>
      </c>
      <c r="C3106" s="5">
        <v>12.41</v>
      </c>
      <c r="D3106" s="5">
        <v>11.73</v>
      </c>
      <c r="E3106" s="5">
        <v>12.21</v>
      </c>
    </row>
    <row r="3107" spans="1:5">
      <c r="A3107" s="1">
        <v>38693</v>
      </c>
      <c r="B3107" s="5">
        <v>11.49</v>
      </c>
      <c r="C3107" s="5">
        <v>12.44</v>
      </c>
      <c r="D3107" s="5">
        <v>11.45</v>
      </c>
      <c r="E3107" s="5">
        <v>12.18</v>
      </c>
    </row>
    <row r="3108" spans="1:5">
      <c r="A3108" s="1">
        <v>38692</v>
      </c>
      <c r="B3108" s="5">
        <v>11.16</v>
      </c>
      <c r="C3108" s="5">
        <v>11.59</v>
      </c>
      <c r="D3108" s="5">
        <v>10.96</v>
      </c>
      <c r="E3108" s="5">
        <v>11.52</v>
      </c>
    </row>
    <row r="3109" spans="1:5">
      <c r="A3109" s="1">
        <v>38691</v>
      </c>
      <c r="B3109" s="5">
        <v>11.45</v>
      </c>
      <c r="C3109" s="5">
        <v>11.68</v>
      </c>
      <c r="D3109" s="5">
        <v>11.4</v>
      </c>
      <c r="E3109" s="5">
        <v>11.6</v>
      </c>
    </row>
    <row r="3110" spans="1:5">
      <c r="A3110" s="1">
        <v>38688</v>
      </c>
      <c r="B3110" s="5">
        <v>11.1</v>
      </c>
      <c r="C3110" s="5">
        <v>11.23</v>
      </c>
      <c r="D3110" s="5">
        <v>10.94</v>
      </c>
      <c r="E3110" s="5">
        <v>11.01</v>
      </c>
    </row>
    <row r="3111" spans="1:5">
      <c r="A3111" s="1">
        <v>38687</v>
      </c>
      <c r="B3111" s="5">
        <v>12.09</v>
      </c>
      <c r="C3111" s="5">
        <v>12.23</v>
      </c>
      <c r="D3111" s="5">
        <v>11.14</v>
      </c>
      <c r="E3111" s="5">
        <v>11.24</v>
      </c>
    </row>
    <row r="3112" spans="1:5">
      <c r="A3112" s="1">
        <v>38686</v>
      </c>
      <c r="B3112" s="5">
        <v>11.84</v>
      </c>
      <c r="C3112" s="5">
        <v>12.13</v>
      </c>
      <c r="D3112" s="5">
        <v>11.55</v>
      </c>
      <c r="E3112" s="5">
        <v>12.06</v>
      </c>
    </row>
    <row r="3113" spans="1:5">
      <c r="A3113" s="1">
        <v>38685</v>
      </c>
      <c r="B3113" s="5">
        <v>11.77</v>
      </c>
      <c r="C3113" s="5">
        <v>11.96</v>
      </c>
      <c r="D3113" s="5">
        <v>11.61</v>
      </c>
      <c r="E3113" s="5">
        <v>11.89</v>
      </c>
    </row>
    <row r="3114" spans="1:5">
      <c r="A3114" s="1">
        <v>38684</v>
      </c>
      <c r="B3114" s="5">
        <v>11.34</v>
      </c>
      <c r="C3114" s="5">
        <v>11.99</v>
      </c>
      <c r="D3114" s="5">
        <v>11.33</v>
      </c>
      <c r="E3114" s="5">
        <v>11.84</v>
      </c>
    </row>
    <row r="3115" spans="1:5">
      <c r="A3115" s="1">
        <v>38681</v>
      </c>
      <c r="B3115" s="5">
        <v>11.04</v>
      </c>
      <c r="C3115" s="5">
        <v>11.24</v>
      </c>
      <c r="D3115" s="5">
        <v>10.88</v>
      </c>
      <c r="E3115" s="5">
        <v>10.88</v>
      </c>
    </row>
    <row r="3116" spans="1:5">
      <c r="A3116" s="1">
        <v>38679</v>
      </c>
      <c r="B3116" s="5">
        <v>10.96</v>
      </c>
      <c r="C3116" s="5">
        <v>11.03</v>
      </c>
      <c r="D3116" s="5">
        <v>10.67</v>
      </c>
      <c r="E3116" s="5">
        <v>10.96</v>
      </c>
    </row>
    <row r="3117" spans="1:5">
      <c r="A3117" s="1">
        <v>38678</v>
      </c>
      <c r="B3117" s="5">
        <v>11.01</v>
      </c>
      <c r="C3117" s="5">
        <v>11.1</v>
      </c>
      <c r="D3117" s="5">
        <v>10.5</v>
      </c>
      <c r="E3117" s="5">
        <v>10.6</v>
      </c>
    </row>
    <row r="3118" spans="1:5">
      <c r="A3118" s="1">
        <v>38677</v>
      </c>
      <c r="B3118" s="5">
        <v>11.18</v>
      </c>
      <c r="C3118" s="5">
        <v>11.38</v>
      </c>
      <c r="D3118" s="5">
        <v>10.71</v>
      </c>
      <c r="E3118" s="5">
        <v>10.82</v>
      </c>
    </row>
    <row r="3119" spans="1:5">
      <c r="A3119" s="1">
        <v>38674</v>
      </c>
      <c r="B3119" s="5">
        <v>11.19</v>
      </c>
      <c r="C3119" s="5">
        <v>11.67</v>
      </c>
      <c r="D3119" s="5">
        <v>10.96</v>
      </c>
      <c r="E3119" s="5">
        <v>11.12</v>
      </c>
    </row>
    <row r="3120" spans="1:5">
      <c r="A3120" s="1">
        <v>38673</v>
      </c>
      <c r="B3120" s="5">
        <v>11.92</v>
      </c>
      <c r="C3120" s="5">
        <v>12.2</v>
      </c>
      <c r="D3120" s="5">
        <v>11.25</v>
      </c>
      <c r="E3120" s="5">
        <v>11.25</v>
      </c>
    </row>
    <row r="3121" spans="1:5">
      <c r="A3121" s="1">
        <v>38672</v>
      </c>
      <c r="B3121" s="5">
        <v>12.22</v>
      </c>
      <c r="C3121" s="5">
        <v>12.68</v>
      </c>
      <c r="D3121" s="5">
        <v>12.17</v>
      </c>
      <c r="E3121" s="5">
        <v>12.26</v>
      </c>
    </row>
    <row r="3122" spans="1:5">
      <c r="A3122" s="1">
        <v>38671</v>
      </c>
      <c r="B3122" s="5">
        <v>12.16</v>
      </c>
      <c r="C3122" s="5">
        <v>12.69</v>
      </c>
      <c r="D3122" s="5">
        <v>11.7</v>
      </c>
      <c r="E3122" s="5">
        <v>12.23</v>
      </c>
    </row>
    <row r="3123" spans="1:5">
      <c r="A3123" s="1">
        <v>38670</v>
      </c>
      <c r="B3123" s="5">
        <v>11.99</v>
      </c>
      <c r="C3123" s="5">
        <v>12.34</v>
      </c>
      <c r="D3123" s="5">
        <v>11.77</v>
      </c>
      <c r="E3123" s="5">
        <v>12.18</v>
      </c>
    </row>
    <row r="3124" spans="1:5">
      <c r="A3124" s="1">
        <v>38667</v>
      </c>
      <c r="B3124" s="5">
        <v>11.82</v>
      </c>
      <c r="C3124" s="5">
        <v>11.96</v>
      </c>
      <c r="D3124" s="5">
        <v>11.63</v>
      </c>
      <c r="E3124" s="5">
        <v>11.63</v>
      </c>
    </row>
    <row r="3125" spans="1:5">
      <c r="A3125" s="1">
        <v>38666</v>
      </c>
      <c r="B3125" s="5">
        <v>12.68</v>
      </c>
      <c r="C3125" s="5">
        <v>13.17</v>
      </c>
      <c r="D3125" s="5">
        <v>11.73</v>
      </c>
      <c r="E3125" s="5">
        <v>11.9</v>
      </c>
    </row>
    <row r="3126" spans="1:5">
      <c r="A3126" s="1">
        <v>38665</v>
      </c>
      <c r="B3126" s="5">
        <v>13.14</v>
      </c>
      <c r="C3126" s="5">
        <v>13.36</v>
      </c>
      <c r="D3126" s="5">
        <v>12.42</v>
      </c>
      <c r="E3126" s="5">
        <v>12.8</v>
      </c>
    </row>
    <row r="3127" spans="1:5">
      <c r="A3127" s="1">
        <v>38664</v>
      </c>
      <c r="B3127" s="5">
        <v>13.61</v>
      </c>
      <c r="C3127" s="5">
        <v>13.61</v>
      </c>
      <c r="D3127" s="5">
        <v>13.04</v>
      </c>
      <c r="E3127" s="5">
        <v>13.08</v>
      </c>
    </row>
    <row r="3128" spans="1:5">
      <c r="A3128" s="1">
        <v>38663</v>
      </c>
      <c r="B3128" s="5">
        <v>13.11</v>
      </c>
      <c r="C3128" s="5">
        <v>13.65</v>
      </c>
      <c r="D3128" s="5">
        <v>12.76</v>
      </c>
      <c r="E3128" s="5">
        <v>13.1</v>
      </c>
    </row>
    <row r="3129" spans="1:5">
      <c r="A3129" s="1">
        <v>38660</v>
      </c>
      <c r="B3129" s="5">
        <v>12.88</v>
      </c>
      <c r="C3129" s="5">
        <v>13.62</v>
      </c>
      <c r="D3129" s="5">
        <v>12.69</v>
      </c>
      <c r="E3129" s="5">
        <v>13.17</v>
      </c>
    </row>
    <row r="3130" spans="1:5">
      <c r="A3130" s="1">
        <v>38659</v>
      </c>
      <c r="B3130" s="5">
        <v>13.12</v>
      </c>
      <c r="C3130" s="5">
        <v>13.23</v>
      </c>
      <c r="D3130" s="5">
        <v>12.5</v>
      </c>
      <c r="E3130" s="5">
        <v>13</v>
      </c>
    </row>
    <row r="3131" spans="1:5">
      <c r="A3131" s="1">
        <v>38658</v>
      </c>
      <c r="B3131" s="5">
        <v>14.99</v>
      </c>
      <c r="C3131" s="5">
        <v>14.99</v>
      </c>
      <c r="D3131" s="5">
        <v>13.38</v>
      </c>
      <c r="E3131" s="5">
        <v>13.48</v>
      </c>
    </row>
    <row r="3132" spans="1:5">
      <c r="A3132" s="1">
        <v>38657</v>
      </c>
      <c r="B3132" s="5">
        <v>14.85</v>
      </c>
      <c r="C3132" s="5">
        <v>15.66</v>
      </c>
      <c r="D3132" s="5">
        <v>14.65</v>
      </c>
      <c r="E3132" s="5">
        <v>14.85</v>
      </c>
    </row>
    <row r="3133" spans="1:5">
      <c r="A3133" s="1">
        <v>38656</v>
      </c>
      <c r="B3133" s="5">
        <v>14.04</v>
      </c>
      <c r="C3133" s="5">
        <v>15.39</v>
      </c>
      <c r="D3133" s="5">
        <v>13.93</v>
      </c>
      <c r="E3133" s="5">
        <v>15.32</v>
      </c>
    </row>
    <row r="3134" spans="1:5">
      <c r="A3134" s="1">
        <v>38653</v>
      </c>
      <c r="B3134" s="5">
        <v>15.45</v>
      </c>
      <c r="C3134" s="5">
        <v>15.61</v>
      </c>
      <c r="D3134" s="5">
        <v>14.11</v>
      </c>
      <c r="E3134" s="5">
        <v>14.25</v>
      </c>
    </row>
    <row r="3135" spans="1:5">
      <c r="A3135" s="1">
        <v>38652</v>
      </c>
      <c r="B3135" s="5">
        <v>14.73</v>
      </c>
      <c r="C3135" s="5">
        <v>16.3</v>
      </c>
      <c r="D3135" s="5">
        <v>14.57</v>
      </c>
      <c r="E3135" s="5">
        <v>16.02</v>
      </c>
    </row>
    <row r="3136" spans="1:5">
      <c r="A3136" s="1">
        <v>38651</v>
      </c>
      <c r="B3136" s="5">
        <v>14.8</v>
      </c>
      <c r="C3136" s="5">
        <v>14.88</v>
      </c>
      <c r="D3136" s="5">
        <v>13.72</v>
      </c>
      <c r="E3136" s="5">
        <v>14.59</v>
      </c>
    </row>
    <row r="3137" spans="1:5">
      <c r="A3137" s="1">
        <v>38650</v>
      </c>
      <c r="B3137" s="5">
        <v>14.96</v>
      </c>
      <c r="C3137" s="5">
        <v>15.3</v>
      </c>
      <c r="D3137" s="5">
        <v>14.2</v>
      </c>
      <c r="E3137" s="5">
        <v>14.53</v>
      </c>
    </row>
    <row r="3138" spans="1:5">
      <c r="A3138" s="1">
        <v>38649</v>
      </c>
      <c r="B3138" s="5">
        <v>16.18</v>
      </c>
      <c r="C3138" s="5">
        <v>16.440000000000001</v>
      </c>
      <c r="D3138" s="5">
        <v>14.61</v>
      </c>
      <c r="E3138" s="5">
        <v>14.74</v>
      </c>
    </row>
    <row r="3139" spans="1:5">
      <c r="A3139" s="1">
        <v>38646</v>
      </c>
      <c r="B3139" s="5">
        <v>15.53</v>
      </c>
      <c r="C3139" s="5">
        <v>16.27</v>
      </c>
      <c r="D3139" s="5">
        <v>15.26</v>
      </c>
      <c r="E3139" s="5">
        <v>16.13</v>
      </c>
    </row>
    <row r="3140" spans="1:5">
      <c r="A3140" s="1">
        <v>38645</v>
      </c>
      <c r="B3140" s="5">
        <v>14.18</v>
      </c>
      <c r="C3140" s="5">
        <v>16.190000000000001</v>
      </c>
      <c r="D3140" s="5">
        <v>13.98</v>
      </c>
      <c r="E3140" s="5">
        <v>16.11</v>
      </c>
    </row>
    <row r="3141" spans="1:5">
      <c r="A3141" s="1">
        <v>38644</v>
      </c>
      <c r="B3141" s="5">
        <v>15.63</v>
      </c>
      <c r="C3141" s="5">
        <v>15.86</v>
      </c>
      <c r="D3141" s="5">
        <v>13.47</v>
      </c>
      <c r="E3141" s="5">
        <v>13.5</v>
      </c>
    </row>
    <row r="3142" spans="1:5">
      <c r="A3142" s="1">
        <v>38643</v>
      </c>
      <c r="B3142" s="5">
        <v>14.92</v>
      </c>
      <c r="C3142" s="5">
        <v>15.4</v>
      </c>
      <c r="D3142" s="5">
        <v>14.79</v>
      </c>
      <c r="E3142" s="5">
        <v>15.33</v>
      </c>
    </row>
    <row r="3143" spans="1:5">
      <c r="A3143" s="1">
        <v>38642</v>
      </c>
      <c r="B3143" s="5">
        <v>15.3</v>
      </c>
      <c r="C3143" s="5">
        <v>15.3</v>
      </c>
      <c r="D3143" s="5">
        <v>14.58</v>
      </c>
      <c r="E3143" s="5">
        <v>14.67</v>
      </c>
    </row>
    <row r="3144" spans="1:5">
      <c r="A3144" s="1">
        <v>38639</v>
      </c>
      <c r="B3144" s="5">
        <v>15.99</v>
      </c>
      <c r="C3144" s="5">
        <v>16.03</v>
      </c>
      <c r="D3144" s="5">
        <v>14.83</v>
      </c>
      <c r="E3144" s="5">
        <v>14.87</v>
      </c>
    </row>
    <row r="3145" spans="1:5">
      <c r="A3145" s="1">
        <v>38638</v>
      </c>
      <c r="B3145" s="5">
        <v>16.32</v>
      </c>
      <c r="C3145" s="5">
        <v>17.190000000000001</v>
      </c>
      <c r="D3145" s="5">
        <v>15.98</v>
      </c>
      <c r="E3145" s="5">
        <v>16.47</v>
      </c>
    </row>
    <row r="3146" spans="1:5">
      <c r="A3146" s="1">
        <v>38637</v>
      </c>
      <c r="B3146" s="5">
        <v>15.56</v>
      </c>
      <c r="C3146" s="5">
        <v>16.27</v>
      </c>
      <c r="D3146" s="5">
        <v>15.04</v>
      </c>
      <c r="E3146" s="5">
        <v>16.22</v>
      </c>
    </row>
    <row r="3147" spans="1:5">
      <c r="A3147" s="1">
        <v>38636</v>
      </c>
      <c r="B3147" s="5">
        <v>15.35</v>
      </c>
      <c r="C3147" s="5">
        <v>15.7</v>
      </c>
      <c r="D3147" s="5">
        <v>15.06</v>
      </c>
      <c r="E3147" s="5">
        <v>15.63</v>
      </c>
    </row>
    <row r="3148" spans="1:5">
      <c r="A3148" s="1">
        <v>38635</v>
      </c>
      <c r="B3148" s="5">
        <v>14.93</v>
      </c>
      <c r="C3148" s="5">
        <v>15.61</v>
      </c>
      <c r="D3148" s="5">
        <v>14.87</v>
      </c>
      <c r="E3148" s="5">
        <v>15.55</v>
      </c>
    </row>
    <row r="3149" spans="1:5">
      <c r="A3149" s="1">
        <v>38632</v>
      </c>
      <c r="B3149" s="5">
        <v>14.56</v>
      </c>
      <c r="C3149" s="5">
        <v>14.82</v>
      </c>
      <c r="D3149" s="5">
        <v>14.3</v>
      </c>
      <c r="E3149" s="5">
        <v>14.59</v>
      </c>
    </row>
    <row r="3150" spans="1:5">
      <c r="A3150" s="1">
        <v>38631</v>
      </c>
      <c r="B3150" s="5">
        <v>14.53</v>
      </c>
      <c r="C3150" s="5">
        <v>15.63</v>
      </c>
      <c r="D3150" s="5">
        <v>14.04</v>
      </c>
      <c r="E3150" s="5">
        <v>14.96</v>
      </c>
    </row>
    <row r="3151" spans="1:5">
      <c r="A3151" s="1">
        <v>38630</v>
      </c>
      <c r="B3151" s="5">
        <v>13.15</v>
      </c>
      <c r="C3151" s="5">
        <v>14.58</v>
      </c>
      <c r="D3151" s="5">
        <v>12.97</v>
      </c>
      <c r="E3151" s="5">
        <v>14.55</v>
      </c>
    </row>
    <row r="3152" spans="1:5">
      <c r="A3152" s="1">
        <v>38629</v>
      </c>
      <c r="B3152" s="5">
        <v>12.5</v>
      </c>
      <c r="C3152" s="5">
        <v>13.21</v>
      </c>
      <c r="D3152" s="5">
        <v>12.11</v>
      </c>
      <c r="E3152" s="5">
        <v>13.2</v>
      </c>
    </row>
    <row r="3153" spans="1:5">
      <c r="A3153" s="1">
        <v>38628</v>
      </c>
      <c r="B3153" s="5">
        <v>12.37</v>
      </c>
      <c r="C3153" s="5">
        <v>12.62</v>
      </c>
      <c r="D3153" s="5">
        <v>11.98</v>
      </c>
      <c r="E3153" s="5">
        <v>12.46</v>
      </c>
    </row>
    <row r="3154" spans="1:5">
      <c r="A3154" s="1">
        <v>38625</v>
      </c>
      <c r="B3154" s="5">
        <v>12.42</v>
      </c>
      <c r="C3154" s="5">
        <v>12.44</v>
      </c>
      <c r="D3154" s="5">
        <v>11.92</v>
      </c>
      <c r="E3154" s="5">
        <v>11.92</v>
      </c>
    </row>
    <row r="3155" spans="1:5">
      <c r="A3155" s="1">
        <v>38624</v>
      </c>
      <c r="B3155" s="5">
        <v>12.92</v>
      </c>
      <c r="C3155" s="5">
        <v>13.23</v>
      </c>
      <c r="D3155" s="5">
        <v>12.15</v>
      </c>
      <c r="E3155" s="5">
        <v>12.24</v>
      </c>
    </row>
    <row r="3156" spans="1:5">
      <c r="A3156" s="1">
        <v>38623</v>
      </c>
      <c r="B3156" s="5">
        <v>12.6</v>
      </c>
      <c r="C3156" s="5">
        <v>12.98</v>
      </c>
      <c r="D3156" s="5">
        <v>12.37</v>
      </c>
      <c r="E3156" s="5">
        <v>12.63</v>
      </c>
    </row>
    <row r="3157" spans="1:5">
      <c r="A3157" s="1">
        <v>38622</v>
      </c>
      <c r="B3157" s="5">
        <v>13.06</v>
      </c>
      <c r="C3157" s="5">
        <v>13.46</v>
      </c>
      <c r="D3157" s="5">
        <v>12.51</v>
      </c>
      <c r="E3157" s="5">
        <v>12.76</v>
      </c>
    </row>
    <row r="3158" spans="1:5">
      <c r="A3158" s="1">
        <v>38621</v>
      </c>
      <c r="B3158" s="5">
        <v>13.27</v>
      </c>
      <c r="C3158" s="5">
        <v>13.47</v>
      </c>
      <c r="D3158" s="5">
        <v>12.64</v>
      </c>
      <c r="E3158" s="5">
        <v>13.04</v>
      </c>
    </row>
    <row r="3159" spans="1:5">
      <c r="A3159" s="1">
        <v>38618</v>
      </c>
      <c r="B3159" s="5">
        <v>13.64</v>
      </c>
      <c r="C3159" s="5">
        <v>13.88</v>
      </c>
      <c r="D3159" s="5">
        <v>12.75</v>
      </c>
      <c r="E3159" s="5">
        <v>12.96</v>
      </c>
    </row>
    <row r="3160" spans="1:5">
      <c r="A3160" s="1">
        <v>38617</v>
      </c>
      <c r="B3160" s="5">
        <v>13.85</v>
      </c>
      <c r="C3160" s="5">
        <v>14.39</v>
      </c>
      <c r="D3160" s="5">
        <v>13.31</v>
      </c>
      <c r="E3160" s="5">
        <v>13.33</v>
      </c>
    </row>
    <row r="3161" spans="1:5">
      <c r="A3161" s="1">
        <v>38616</v>
      </c>
      <c r="B3161" s="5">
        <v>13.07</v>
      </c>
      <c r="C3161" s="5">
        <v>13.91</v>
      </c>
      <c r="D3161" s="5">
        <v>12.96</v>
      </c>
      <c r="E3161" s="5">
        <v>13.79</v>
      </c>
    </row>
    <row r="3162" spans="1:5">
      <c r="A3162" s="1">
        <v>38615</v>
      </c>
      <c r="B3162" s="5">
        <v>12.23</v>
      </c>
      <c r="C3162" s="5">
        <v>12.96</v>
      </c>
      <c r="D3162" s="5">
        <v>11.83</v>
      </c>
      <c r="E3162" s="5">
        <v>12.64</v>
      </c>
    </row>
    <row r="3163" spans="1:5">
      <c r="A3163" s="1">
        <v>38614</v>
      </c>
      <c r="B3163" s="5">
        <v>12.17</v>
      </c>
      <c r="C3163" s="5">
        <v>12.46</v>
      </c>
      <c r="D3163" s="5">
        <v>12.04</v>
      </c>
      <c r="E3163" s="5">
        <v>12.14</v>
      </c>
    </row>
    <row r="3164" spans="1:5">
      <c r="A3164" s="1">
        <v>38611</v>
      </c>
      <c r="B3164" s="5">
        <v>11.89</v>
      </c>
      <c r="C3164" s="5">
        <v>11.93</v>
      </c>
      <c r="D3164" s="5">
        <v>11.07</v>
      </c>
      <c r="E3164" s="5">
        <v>11.22</v>
      </c>
    </row>
    <row r="3165" spans="1:5">
      <c r="A3165" s="1">
        <v>38610</v>
      </c>
      <c r="B3165" s="5">
        <v>12.72</v>
      </c>
      <c r="C3165" s="5">
        <v>13.17</v>
      </c>
      <c r="D3165" s="5">
        <v>12.28</v>
      </c>
      <c r="E3165" s="5">
        <v>12.49</v>
      </c>
    </row>
    <row r="3166" spans="1:5">
      <c r="A3166" s="1">
        <v>38609</v>
      </c>
      <c r="B3166" s="5">
        <v>12.79</v>
      </c>
      <c r="C3166" s="5">
        <v>13.26</v>
      </c>
      <c r="D3166" s="5">
        <v>12.67</v>
      </c>
      <c r="E3166" s="5">
        <v>12.91</v>
      </c>
    </row>
    <row r="3167" spans="1:5">
      <c r="A3167" s="1">
        <v>38608</v>
      </c>
      <c r="B3167" s="5">
        <v>11.76</v>
      </c>
      <c r="C3167" s="5">
        <v>12.48</v>
      </c>
      <c r="D3167" s="5">
        <v>11.75</v>
      </c>
      <c r="E3167" s="5">
        <v>12.39</v>
      </c>
    </row>
    <row r="3168" spans="1:5">
      <c r="A3168" s="1">
        <v>38607</v>
      </c>
      <c r="B3168" s="5">
        <v>11.66</v>
      </c>
      <c r="C3168" s="5">
        <v>11.89</v>
      </c>
      <c r="D3168" s="5">
        <v>11.45</v>
      </c>
      <c r="E3168" s="5">
        <v>11.65</v>
      </c>
    </row>
    <row r="3169" spans="1:5">
      <c r="A3169" s="1">
        <v>38604</v>
      </c>
      <c r="B3169" s="5">
        <v>12.46</v>
      </c>
      <c r="C3169" s="5">
        <v>12.65</v>
      </c>
      <c r="D3169" s="5">
        <v>11.96</v>
      </c>
      <c r="E3169" s="5">
        <v>11.98</v>
      </c>
    </row>
    <row r="3170" spans="1:5">
      <c r="A3170" s="1">
        <v>38603</v>
      </c>
      <c r="B3170" s="5">
        <v>12.72</v>
      </c>
      <c r="C3170" s="5">
        <v>12.94</v>
      </c>
      <c r="D3170" s="5">
        <v>12.37</v>
      </c>
      <c r="E3170" s="5">
        <v>12.93</v>
      </c>
    </row>
    <row r="3171" spans="1:5">
      <c r="A3171" s="1">
        <v>38602</v>
      </c>
      <c r="B3171" s="5">
        <v>13.06</v>
      </c>
      <c r="C3171" s="5">
        <v>13.2</v>
      </c>
      <c r="D3171" s="5">
        <v>12.44</v>
      </c>
      <c r="E3171" s="5">
        <v>12.52</v>
      </c>
    </row>
    <row r="3172" spans="1:5">
      <c r="A3172" s="1">
        <v>38601</v>
      </c>
      <c r="B3172" s="5">
        <v>14.17</v>
      </c>
      <c r="C3172" s="5">
        <v>14.18</v>
      </c>
      <c r="D3172" s="5">
        <v>12.9</v>
      </c>
      <c r="E3172" s="5">
        <v>12.93</v>
      </c>
    </row>
    <row r="3173" spans="1:5">
      <c r="A3173" s="1">
        <v>38597</v>
      </c>
      <c r="B3173" s="5">
        <v>13.21</v>
      </c>
      <c r="C3173" s="5">
        <v>13.72</v>
      </c>
      <c r="D3173" s="5">
        <v>13.03</v>
      </c>
      <c r="E3173" s="5">
        <v>13.57</v>
      </c>
    </row>
    <row r="3174" spans="1:5">
      <c r="A3174" s="1">
        <v>38596</v>
      </c>
      <c r="B3174" s="5">
        <v>12.86</v>
      </c>
      <c r="C3174" s="5">
        <v>13.37</v>
      </c>
      <c r="D3174" s="5">
        <v>12.31</v>
      </c>
      <c r="E3174" s="5">
        <v>13.15</v>
      </c>
    </row>
    <row r="3175" spans="1:5">
      <c r="A3175" s="1">
        <v>38595</v>
      </c>
      <c r="B3175" s="5">
        <v>13.37</v>
      </c>
      <c r="C3175" s="5">
        <v>13.63</v>
      </c>
      <c r="D3175" s="5">
        <v>12.56</v>
      </c>
      <c r="E3175" s="5">
        <v>12.6</v>
      </c>
    </row>
    <row r="3176" spans="1:5">
      <c r="A3176" s="1">
        <v>38594</v>
      </c>
      <c r="B3176" s="5">
        <v>13.49</v>
      </c>
      <c r="C3176" s="5">
        <v>14.18</v>
      </c>
      <c r="D3176" s="5">
        <v>13.47</v>
      </c>
      <c r="E3176" s="5">
        <v>13.65</v>
      </c>
    </row>
    <row r="3177" spans="1:5">
      <c r="A3177" s="1">
        <v>38593</v>
      </c>
      <c r="B3177" s="5">
        <v>14.34</v>
      </c>
      <c r="C3177" s="5">
        <v>14.41</v>
      </c>
      <c r="D3177" s="5">
        <v>13.38</v>
      </c>
      <c r="E3177" s="5">
        <v>13.52</v>
      </c>
    </row>
    <row r="3178" spans="1:5">
      <c r="A3178" s="1">
        <v>38590</v>
      </c>
      <c r="B3178" s="5">
        <v>13.79</v>
      </c>
      <c r="C3178" s="5">
        <v>14.2</v>
      </c>
      <c r="D3178" s="5">
        <v>13.65</v>
      </c>
      <c r="E3178" s="5">
        <v>13.72</v>
      </c>
    </row>
    <row r="3179" spans="1:5">
      <c r="A3179" s="1">
        <v>38589</v>
      </c>
      <c r="B3179" s="5">
        <v>13.92</v>
      </c>
      <c r="C3179" s="5">
        <v>14.12</v>
      </c>
      <c r="D3179" s="5">
        <v>13.66</v>
      </c>
      <c r="E3179" s="5">
        <v>13.73</v>
      </c>
    </row>
    <row r="3180" spans="1:5">
      <c r="A3180" s="1">
        <v>38588</v>
      </c>
      <c r="B3180" s="5">
        <v>13.56</v>
      </c>
      <c r="C3180" s="5">
        <v>14.18</v>
      </c>
      <c r="D3180" s="5">
        <v>13</v>
      </c>
      <c r="E3180" s="5">
        <v>14.17</v>
      </c>
    </row>
    <row r="3181" spans="1:5">
      <c r="A3181" s="1">
        <v>38587</v>
      </c>
      <c r="B3181" s="5">
        <v>13.63</v>
      </c>
      <c r="C3181" s="5">
        <v>14.05</v>
      </c>
      <c r="D3181" s="5">
        <v>13.3</v>
      </c>
      <c r="E3181" s="5">
        <v>13.34</v>
      </c>
    </row>
    <row r="3182" spans="1:5">
      <c r="A3182" s="1">
        <v>38586</v>
      </c>
      <c r="B3182" s="5">
        <v>13.67</v>
      </c>
      <c r="C3182" s="5">
        <v>13.89</v>
      </c>
      <c r="D3182" s="5">
        <v>13.2</v>
      </c>
      <c r="E3182" s="5">
        <v>13.42</v>
      </c>
    </row>
    <row r="3183" spans="1:5">
      <c r="A3183" s="1">
        <v>38583</v>
      </c>
      <c r="B3183" s="5">
        <v>12.84</v>
      </c>
      <c r="C3183" s="5">
        <v>13.85</v>
      </c>
      <c r="D3183" s="5">
        <v>12.61</v>
      </c>
      <c r="E3183" s="5">
        <v>13.42</v>
      </c>
    </row>
    <row r="3184" spans="1:5">
      <c r="A3184" s="1">
        <v>38582</v>
      </c>
      <c r="B3184" s="5">
        <v>13.47</v>
      </c>
      <c r="C3184" s="5">
        <v>13.88</v>
      </c>
      <c r="D3184" s="5">
        <v>13.01</v>
      </c>
      <c r="E3184" s="5">
        <v>13.42</v>
      </c>
    </row>
    <row r="3185" spans="1:5">
      <c r="A3185" s="1">
        <v>38581</v>
      </c>
      <c r="B3185" s="5">
        <v>13.35</v>
      </c>
      <c r="C3185" s="5">
        <v>13.76</v>
      </c>
      <c r="D3185" s="5">
        <v>12.78</v>
      </c>
      <c r="E3185" s="5">
        <v>13.3</v>
      </c>
    </row>
    <row r="3186" spans="1:5">
      <c r="A3186" s="1">
        <v>38580</v>
      </c>
      <c r="B3186" s="5">
        <v>12.37</v>
      </c>
      <c r="C3186" s="5">
        <v>13.89</v>
      </c>
      <c r="D3186" s="5">
        <v>12.28</v>
      </c>
      <c r="E3186" s="5">
        <v>13.52</v>
      </c>
    </row>
    <row r="3187" spans="1:5">
      <c r="A3187" s="1">
        <v>38579</v>
      </c>
      <c r="B3187" s="5">
        <v>12.87</v>
      </c>
      <c r="C3187" s="5">
        <v>12.99</v>
      </c>
      <c r="D3187" s="5">
        <v>12.08</v>
      </c>
      <c r="E3187" s="5">
        <v>12.26</v>
      </c>
    </row>
    <row r="3188" spans="1:5">
      <c r="A3188" s="1">
        <v>38576</v>
      </c>
      <c r="B3188" s="5">
        <v>12.36</v>
      </c>
      <c r="C3188" s="5">
        <v>12.98</v>
      </c>
      <c r="D3188" s="5">
        <v>12.18</v>
      </c>
      <c r="E3188" s="5">
        <v>12.74</v>
      </c>
    </row>
    <row r="3189" spans="1:5">
      <c r="A3189" s="1">
        <v>38575</v>
      </c>
      <c r="B3189" s="5">
        <v>12.34</v>
      </c>
      <c r="C3189" s="5">
        <v>12.94</v>
      </c>
      <c r="D3189" s="5">
        <v>11.88</v>
      </c>
      <c r="E3189" s="5">
        <v>12.42</v>
      </c>
    </row>
    <row r="3190" spans="1:5">
      <c r="A3190" s="1">
        <v>38574</v>
      </c>
      <c r="B3190" s="5">
        <v>12.03</v>
      </c>
      <c r="C3190" s="5">
        <v>12.56</v>
      </c>
      <c r="D3190" s="5">
        <v>11.51</v>
      </c>
      <c r="E3190" s="5">
        <v>12.38</v>
      </c>
    </row>
    <row r="3191" spans="1:5">
      <c r="A3191" s="1">
        <v>38573</v>
      </c>
      <c r="B3191" s="5">
        <v>12.25</v>
      </c>
      <c r="C3191" s="5">
        <v>12.78</v>
      </c>
      <c r="D3191" s="5">
        <v>12.24</v>
      </c>
      <c r="E3191" s="5">
        <v>12.4</v>
      </c>
    </row>
    <row r="3192" spans="1:5">
      <c r="A3192" s="1">
        <v>38572</v>
      </c>
      <c r="B3192" s="5">
        <v>12.56</v>
      </c>
      <c r="C3192" s="5">
        <v>13.29</v>
      </c>
      <c r="D3192" s="5">
        <v>12.56</v>
      </c>
      <c r="E3192" s="5">
        <v>13.21</v>
      </c>
    </row>
    <row r="3193" spans="1:5">
      <c r="A3193" s="1">
        <v>38569</v>
      </c>
      <c r="B3193" s="5">
        <v>11.82</v>
      </c>
      <c r="C3193" s="5">
        <v>12.92</v>
      </c>
      <c r="D3193" s="5">
        <v>11.82</v>
      </c>
      <c r="E3193" s="5">
        <v>12.48</v>
      </c>
    </row>
    <row r="3194" spans="1:5">
      <c r="A3194" s="1">
        <v>38568</v>
      </c>
      <c r="B3194" s="5">
        <v>12.12</v>
      </c>
      <c r="C3194" s="5">
        <v>12.57</v>
      </c>
      <c r="D3194" s="5">
        <v>11.99</v>
      </c>
      <c r="E3194" s="5">
        <v>12.52</v>
      </c>
    </row>
    <row r="3195" spans="1:5">
      <c r="A3195" s="1">
        <v>38567</v>
      </c>
      <c r="B3195" s="5">
        <v>11.9</v>
      </c>
      <c r="C3195" s="5">
        <v>12.01</v>
      </c>
      <c r="D3195" s="5">
        <v>11.62</v>
      </c>
      <c r="E3195" s="5">
        <v>11.83</v>
      </c>
    </row>
    <row r="3196" spans="1:5">
      <c r="A3196" s="1">
        <v>38566</v>
      </c>
      <c r="B3196" s="5">
        <v>12</v>
      </c>
      <c r="C3196" s="5">
        <v>12.03</v>
      </c>
      <c r="D3196" s="5">
        <v>11.69</v>
      </c>
      <c r="E3196" s="5">
        <v>11.75</v>
      </c>
    </row>
    <row r="3197" spans="1:5">
      <c r="A3197" s="1">
        <v>38565</v>
      </c>
      <c r="B3197" s="5">
        <v>11.75</v>
      </c>
      <c r="C3197" s="5">
        <v>12.23</v>
      </c>
      <c r="D3197" s="5">
        <v>11.36</v>
      </c>
      <c r="E3197" s="5">
        <v>12.08</v>
      </c>
    </row>
    <row r="3198" spans="1:5">
      <c r="A3198" s="1">
        <v>38562</v>
      </c>
      <c r="B3198" s="5">
        <v>10.24</v>
      </c>
      <c r="C3198" s="5">
        <v>11.73</v>
      </c>
      <c r="D3198" s="5">
        <v>10.24</v>
      </c>
      <c r="E3198" s="5">
        <v>11.57</v>
      </c>
    </row>
    <row r="3199" spans="1:5">
      <c r="A3199" s="1">
        <v>38561</v>
      </c>
      <c r="B3199" s="5">
        <v>10.4</v>
      </c>
      <c r="C3199" s="5">
        <v>10.58</v>
      </c>
      <c r="D3199" s="5">
        <v>10.27</v>
      </c>
      <c r="E3199" s="5">
        <v>10.52</v>
      </c>
    </row>
    <row r="3200" spans="1:5">
      <c r="A3200" s="1">
        <v>38560</v>
      </c>
      <c r="B3200" s="5">
        <v>11.03</v>
      </c>
      <c r="C3200" s="5">
        <v>11.03</v>
      </c>
      <c r="D3200" s="5">
        <v>10.34</v>
      </c>
      <c r="E3200" s="5">
        <v>10.36</v>
      </c>
    </row>
    <row r="3201" spans="1:5">
      <c r="A3201" s="1">
        <v>38559</v>
      </c>
      <c r="B3201" s="5">
        <v>11.11</v>
      </c>
      <c r="C3201" s="5">
        <v>11.25</v>
      </c>
      <c r="D3201" s="5">
        <v>10.92</v>
      </c>
      <c r="E3201" s="5">
        <v>10.99</v>
      </c>
    </row>
    <row r="3202" spans="1:5">
      <c r="A3202" s="1">
        <v>38558</v>
      </c>
      <c r="B3202" s="5">
        <v>11.12</v>
      </c>
      <c r="C3202" s="5">
        <v>11.28</v>
      </c>
      <c r="D3202" s="5">
        <v>10.7</v>
      </c>
      <c r="E3202" s="5">
        <v>11.1</v>
      </c>
    </row>
    <row r="3203" spans="1:5">
      <c r="A3203" s="1">
        <v>38555</v>
      </c>
      <c r="B3203" s="5">
        <v>11.01</v>
      </c>
      <c r="C3203" s="5">
        <v>11.05</v>
      </c>
      <c r="D3203" s="5">
        <v>10.51</v>
      </c>
      <c r="E3203" s="5">
        <v>10.52</v>
      </c>
    </row>
    <row r="3204" spans="1:5">
      <c r="A3204" s="1">
        <v>38554</v>
      </c>
      <c r="B3204" s="5">
        <v>10.23</v>
      </c>
      <c r="C3204" s="5">
        <v>11.21</v>
      </c>
      <c r="D3204" s="5">
        <v>10.23</v>
      </c>
      <c r="E3204" s="5">
        <v>10.97</v>
      </c>
    </row>
    <row r="3205" spans="1:5">
      <c r="A3205" s="1">
        <v>38553</v>
      </c>
      <c r="B3205" s="5">
        <v>10.8</v>
      </c>
      <c r="C3205" s="5">
        <v>10.94</v>
      </c>
      <c r="D3205" s="5">
        <v>9.8800000000000008</v>
      </c>
      <c r="E3205" s="5">
        <v>10.23</v>
      </c>
    </row>
    <row r="3206" spans="1:5">
      <c r="A3206" s="1">
        <v>38552</v>
      </c>
      <c r="B3206" s="5">
        <v>10.63</v>
      </c>
      <c r="C3206" s="5">
        <v>10.79</v>
      </c>
      <c r="D3206" s="5">
        <v>10.36</v>
      </c>
      <c r="E3206" s="5">
        <v>10.45</v>
      </c>
    </row>
    <row r="3207" spans="1:5">
      <c r="A3207" s="1">
        <v>38551</v>
      </c>
      <c r="B3207" s="5">
        <v>11.09</v>
      </c>
      <c r="C3207" s="5">
        <v>11.09</v>
      </c>
      <c r="D3207" s="5">
        <v>10.77</v>
      </c>
      <c r="E3207" s="5">
        <v>10.77</v>
      </c>
    </row>
    <row r="3208" spans="1:5">
      <c r="A3208" s="1">
        <v>38548</v>
      </c>
      <c r="B3208" s="5">
        <v>10.61</v>
      </c>
      <c r="C3208" s="5">
        <v>10.9</v>
      </c>
      <c r="D3208" s="5">
        <v>10.130000000000001</v>
      </c>
      <c r="E3208" s="5">
        <v>10.33</v>
      </c>
    </row>
    <row r="3209" spans="1:5">
      <c r="A3209" s="1">
        <v>38547</v>
      </c>
      <c r="B3209" s="5">
        <v>10.87</v>
      </c>
      <c r="C3209" s="5">
        <v>11.13</v>
      </c>
      <c r="D3209" s="5">
        <v>10.5</v>
      </c>
      <c r="E3209" s="5">
        <v>10.81</v>
      </c>
    </row>
    <row r="3210" spans="1:5">
      <c r="A3210" s="1">
        <v>38546</v>
      </c>
      <c r="B3210" s="5">
        <v>11.09</v>
      </c>
      <c r="C3210" s="5">
        <v>11.44</v>
      </c>
      <c r="D3210" s="5">
        <v>10.8</v>
      </c>
      <c r="E3210" s="5">
        <v>10.84</v>
      </c>
    </row>
    <row r="3211" spans="1:5">
      <c r="A3211" s="1">
        <v>38545</v>
      </c>
      <c r="B3211" s="5">
        <v>11.03</v>
      </c>
      <c r="C3211" s="5">
        <v>11.37</v>
      </c>
      <c r="D3211" s="5">
        <v>10.85</v>
      </c>
      <c r="E3211" s="5">
        <v>10.95</v>
      </c>
    </row>
    <row r="3212" spans="1:5">
      <c r="A3212" s="1">
        <v>38544</v>
      </c>
      <c r="B3212" s="5">
        <v>10.96</v>
      </c>
      <c r="C3212" s="5">
        <v>11.41</v>
      </c>
      <c r="D3212" s="5">
        <v>10.53</v>
      </c>
      <c r="E3212" s="5">
        <v>11.28</v>
      </c>
    </row>
    <row r="3213" spans="1:5">
      <c r="A3213" s="1">
        <v>38541</v>
      </c>
      <c r="B3213" s="5">
        <v>12.24</v>
      </c>
      <c r="C3213" s="5">
        <v>12.29</v>
      </c>
      <c r="D3213" s="5">
        <v>11.09</v>
      </c>
      <c r="E3213" s="5">
        <v>11.45</v>
      </c>
    </row>
    <row r="3214" spans="1:5">
      <c r="A3214" s="1">
        <v>38540</v>
      </c>
      <c r="B3214" s="5">
        <v>13.91</v>
      </c>
      <c r="C3214" s="5">
        <v>13.92</v>
      </c>
      <c r="D3214" s="5">
        <v>12.48</v>
      </c>
      <c r="E3214" s="5">
        <v>12.49</v>
      </c>
    </row>
    <row r="3215" spans="1:5">
      <c r="A3215" s="1">
        <v>38539</v>
      </c>
      <c r="B3215" s="5">
        <v>11.67</v>
      </c>
      <c r="C3215" s="5">
        <v>12.33</v>
      </c>
      <c r="D3215" s="5">
        <v>11.54</v>
      </c>
      <c r="E3215" s="5">
        <v>12.27</v>
      </c>
    </row>
    <row r="3216" spans="1:5">
      <c r="A3216" s="1">
        <v>38538</v>
      </c>
      <c r="B3216" s="5">
        <v>12.41</v>
      </c>
      <c r="C3216" s="5">
        <v>12.41</v>
      </c>
      <c r="D3216" s="5">
        <v>11.53</v>
      </c>
      <c r="E3216" s="5">
        <v>11.68</v>
      </c>
    </row>
    <row r="3217" spans="1:5">
      <c r="A3217" s="1">
        <v>38534</v>
      </c>
      <c r="B3217" s="5">
        <v>11.75</v>
      </c>
      <c r="C3217" s="5">
        <v>11.92</v>
      </c>
      <c r="D3217" s="5">
        <v>11.38</v>
      </c>
      <c r="E3217" s="5">
        <v>11.4</v>
      </c>
    </row>
    <row r="3218" spans="1:5">
      <c r="A3218" s="1">
        <v>38533</v>
      </c>
      <c r="B3218" s="5">
        <v>11.72</v>
      </c>
      <c r="C3218" s="5">
        <v>12.1</v>
      </c>
      <c r="D3218" s="5">
        <v>11.5</v>
      </c>
      <c r="E3218" s="5">
        <v>12.04</v>
      </c>
    </row>
    <row r="3219" spans="1:5">
      <c r="A3219" s="1">
        <v>38532</v>
      </c>
      <c r="B3219" s="5">
        <v>11.54</v>
      </c>
      <c r="C3219" s="5">
        <v>11.78</v>
      </c>
      <c r="D3219" s="5">
        <v>11.44</v>
      </c>
      <c r="E3219" s="5">
        <v>11.77</v>
      </c>
    </row>
    <row r="3220" spans="1:5">
      <c r="A3220" s="1">
        <v>38531</v>
      </c>
      <c r="B3220" s="5">
        <v>12.31</v>
      </c>
      <c r="C3220" s="5">
        <v>12.31</v>
      </c>
      <c r="D3220" s="5">
        <v>11.55</v>
      </c>
      <c r="E3220" s="5">
        <v>11.58</v>
      </c>
    </row>
    <row r="3221" spans="1:5">
      <c r="A3221" s="1">
        <v>38530</v>
      </c>
      <c r="B3221" s="5">
        <v>12.73</v>
      </c>
      <c r="C3221" s="5">
        <v>12.78</v>
      </c>
      <c r="D3221" s="5">
        <v>12.38</v>
      </c>
      <c r="E3221" s="5">
        <v>12.52</v>
      </c>
    </row>
    <row r="3222" spans="1:5">
      <c r="A3222" s="1">
        <v>38527</v>
      </c>
      <c r="B3222" s="5">
        <v>12.27</v>
      </c>
      <c r="C3222" s="5">
        <v>12.32</v>
      </c>
      <c r="D3222" s="5">
        <v>11.95</v>
      </c>
      <c r="E3222" s="5">
        <v>12.18</v>
      </c>
    </row>
    <row r="3223" spans="1:5">
      <c r="A3223" s="1">
        <v>38526</v>
      </c>
      <c r="B3223" s="5">
        <v>11.19</v>
      </c>
      <c r="C3223" s="5">
        <v>12.13</v>
      </c>
      <c r="D3223" s="5">
        <v>10.96</v>
      </c>
      <c r="E3223" s="5">
        <v>12.13</v>
      </c>
    </row>
    <row r="3224" spans="1:5">
      <c r="A3224" s="1">
        <v>38525</v>
      </c>
      <c r="B3224" s="5">
        <v>10.96</v>
      </c>
      <c r="C3224" s="5">
        <v>11.31</v>
      </c>
      <c r="D3224" s="5">
        <v>10.81</v>
      </c>
      <c r="E3224" s="5">
        <v>11.05</v>
      </c>
    </row>
    <row r="3225" spans="1:5">
      <c r="A3225" s="1">
        <v>38524</v>
      </c>
      <c r="B3225" s="5">
        <v>11.52</v>
      </c>
      <c r="C3225" s="5">
        <v>11.67</v>
      </c>
      <c r="D3225" s="5">
        <v>11.01</v>
      </c>
      <c r="E3225" s="5">
        <v>11.08</v>
      </c>
    </row>
    <row r="3226" spans="1:5">
      <c r="A3226" s="1">
        <v>38523</v>
      </c>
      <c r="B3226" s="5">
        <v>12.51</v>
      </c>
      <c r="C3226" s="5">
        <v>12.53</v>
      </c>
      <c r="D3226" s="5">
        <v>11.31</v>
      </c>
      <c r="E3226" s="5">
        <v>11.47</v>
      </c>
    </row>
    <row r="3227" spans="1:5">
      <c r="A3227" s="1">
        <v>38520</v>
      </c>
      <c r="B3227" s="5">
        <v>10.83</v>
      </c>
      <c r="C3227" s="5">
        <v>11.64</v>
      </c>
      <c r="D3227" s="5">
        <v>10.78</v>
      </c>
      <c r="E3227" s="5">
        <v>11.48</v>
      </c>
    </row>
    <row r="3228" spans="1:5">
      <c r="A3228" s="1">
        <v>38519</v>
      </c>
      <c r="B3228" s="5">
        <v>11.24</v>
      </c>
      <c r="C3228" s="5">
        <v>11.36</v>
      </c>
      <c r="D3228" s="5">
        <v>11.04</v>
      </c>
      <c r="E3228" s="5">
        <v>11.15</v>
      </c>
    </row>
    <row r="3229" spans="1:5">
      <c r="A3229" s="1">
        <v>38518</v>
      </c>
      <c r="B3229" s="5">
        <v>11.22</v>
      </c>
      <c r="C3229" s="5">
        <v>11.96</v>
      </c>
      <c r="D3229" s="5">
        <v>11.05</v>
      </c>
      <c r="E3229" s="5">
        <v>11.46</v>
      </c>
    </row>
    <row r="3230" spans="1:5">
      <c r="A3230" s="1">
        <v>38517</v>
      </c>
      <c r="B3230" s="5">
        <v>11.65</v>
      </c>
      <c r="C3230" s="5">
        <v>12.02</v>
      </c>
      <c r="D3230" s="5">
        <v>11.52</v>
      </c>
      <c r="E3230" s="5">
        <v>11.79</v>
      </c>
    </row>
    <row r="3231" spans="1:5">
      <c r="A3231" s="1">
        <v>38516</v>
      </c>
      <c r="B3231" s="5">
        <v>12.12</v>
      </c>
      <c r="C3231" s="5">
        <v>12.12</v>
      </c>
      <c r="D3231" s="5">
        <v>11.31</v>
      </c>
      <c r="E3231" s="5">
        <v>11.65</v>
      </c>
    </row>
    <row r="3232" spans="1:5">
      <c r="A3232" s="1">
        <v>38513</v>
      </c>
      <c r="B3232" s="5">
        <v>12.16</v>
      </c>
      <c r="C3232" s="5">
        <v>12.4</v>
      </c>
      <c r="D3232" s="5">
        <v>11.9</v>
      </c>
      <c r="E3232" s="5">
        <v>11.96</v>
      </c>
    </row>
    <row r="3233" spans="1:5">
      <c r="A3233" s="1">
        <v>38512</v>
      </c>
      <c r="B3233" s="5">
        <v>12.69</v>
      </c>
      <c r="C3233" s="5">
        <v>13.07</v>
      </c>
      <c r="D3233" s="5">
        <v>12.06</v>
      </c>
      <c r="E3233" s="5">
        <v>12.08</v>
      </c>
    </row>
    <row r="3234" spans="1:5">
      <c r="A3234" s="1">
        <v>38511</v>
      </c>
      <c r="B3234" s="5">
        <v>12.05</v>
      </c>
      <c r="C3234" s="5">
        <v>12.83</v>
      </c>
      <c r="D3234" s="5">
        <v>12.05</v>
      </c>
      <c r="E3234" s="5">
        <v>12.7</v>
      </c>
    </row>
    <row r="3235" spans="1:5">
      <c r="A3235" s="1">
        <v>38510</v>
      </c>
      <c r="B3235" s="5">
        <v>12.22</v>
      </c>
      <c r="C3235" s="5">
        <v>12.43</v>
      </c>
      <c r="D3235" s="5">
        <v>11.47</v>
      </c>
      <c r="E3235" s="5">
        <v>12.39</v>
      </c>
    </row>
    <row r="3236" spans="1:5">
      <c r="A3236" s="1">
        <v>38509</v>
      </c>
      <c r="B3236" s="5">
        <v>12.68</v>
      </c>
      <c r="C3236" s="5">
        <v>13</v>
      </c>
      <c r="D3236" s="5">
        <v>12.21</v>
      </c>
      <c r="E3236" s="5">
        <v>12.28</v>
      </c>
    </row>
    <row r="3237" spans="1:5">
      <c r="A3237" s="1">
        <v>38506</v>
      </c>
      <c r="B3237" s="5">
        <v>11.78</v>
      </c>
      <c r="C3237" s="5">
        <v>12.49</v>
      </c>
      <c r="D3237" s="5">
        <v>11.52</v>
      </c>
      <c r="E3237" s="5">
        <v>12.15</v>
      </c>
    </row>
    <row r="3238" spans="1:5">
      <c r="A3238" s="1">
        <v>38505</v>
      </c>
      <c r="B3238" s="5">
        <v>12.35</v>
      </c>
      <c r="C3238" s="5">
        <v>12.43</v>
      </c>
      <c r="D3238" s="5">
        <v>11.8</v>
      </c>
      <c r="E3238" s="5">
        <v>11.84</v>
      </c>
    </row>
    <row r="3239" spans="1:5">
      <c r="A3239" s="1">
        <v>38504</v>
      </c>
      <c r="B3239" s="5">
        <v>13.34</v>
      </c>
      <c r="C3239" s="5">
        <v>13.34</v>
      </c>
      <c r="D3239" s="5">
        <v>12.17</v>
      </c>
      <c r="E3239" s="5">
        <v>12.36</v>
      </c>
    </row>
    <row r="3240" spans="1:5">
      <c r="A3240" s="1">
        <v>38503</v>
      </c>
      <c r="B3240" s="5">
        <v>12.69</v>
      </c>
      <c r="C3240" s="5">
        <v>13.45</v>
      </c>
      <c r="D3240" s="5">
        <v>12.67</v>
      </c>
      <c r="E3240" s="5">
        <v>13.29</v>
      </c>
    </row>
    <row r="3241" spans="1:5">
      <c r="A3241" s="1">
        <v>38499</v>
      </c>
      <c r="B3241" s="5">
        <v>12.06</v>
      </c>
      <c r="C3241" s="5">
        <v>12.43</v>
      </c>
      <c r="D3241" s="5">
        <v>12.06</v>
      </c>
      <c r="E3241" s="5">
        <v>12.15</v>
      </c>
    </row>
    <row r="3242" spans="1:5">
      <c r="A3242" s="1">
        <v>38498</v>
      </c>
      <c r="B3242" s="5">
        <v>12.23</v>
      </c>
      <c r="C3242" s="5">
        <v>12.38</v>
      </c>
      <c r="D3242" s="5">
        <v>11.65</v>
      </c>
      <c r="E3242" s="5">
        <v>12.24</v>
      </c>
    </row>
    <row r="3243" spans="1:5">
      <c r="A3243" s="1">
        <v>38497</v>
      </c>
      <c r="B3243" s="5">
        <v>12.83</v>
      </c>
      <c r="C3243" s="5">
        <v>13.11</v>
      </c>
      <c r="D3243" s="5">
        <v>12.58</v>
      </c>
      <c r="E3243" s="5">
        <v>12.58</v>
      </c>
    </row>
    <row r="3244" spans="1:5">
      <c r="A3244" s="1">
        <v>38496</v>
      </c>
      <c r="B3244" s="5">
        <v>13.12</v>
      </c>
      <c r="C3244" s="5">
        <v>13.3</v>
      </c>
      <c r="D3244" s="5">
        <v>12.53</v>
      </c>
      <c r="E3244" s="5">
        <v>12.69</v>
      </c>
    </row>
    <row r="3245" spans="1:5">
      <c r="A3245" s="1">
        <v>38495</v>
      </c>
      <c r="B3245" s="5">
        <v>13.38</v>
      </c>
      <c r="C3245" s="5">
        <v>13.45</v>
      </c>
      <c r="D3245" s="5">
        <v>12.75</v>
      </c>
      <c r="E3245" s="5">
        <v>12.95</v>
      </c>
    </row>
    <row r="3246" spans="1:5">
      <c r="A3246" s="1">
        <v>38492</v>
      </c>
      <c r="B3246" s="5">
        <v>13.57</v>
      </c>
      <c r="C3246" s="5">
        <v>13.73</v>
      </c>
      <c r="D3246" s="5">
        <v>13.07</v>
      </c>
      <c r="E3246" s="5">
        <v>13.14</v>
      </c>
    </row>
    <row r="3247" spans="1:5">
      <c r="A3247" s="1">
        <v>38491</v>
      </c>
      <c r="B3247" s="5">
        <v>13.35</v>
      </c>
      <c r="C3247" s="5">
        <v>14.02</v>
      </c>
      <c r="D3247" s="5">
        <v>13.25</v>
      </c>
      <c r="E3247" s="5">
        <v>13.32</v>
      </c>
    </row>
    <row r="3248" spans="1:5">
      <c r="A3248" s="1">
        <v>38490</v>
      </c>
      <c r="B3248" s="5">
        <v>14.11</v>
      </c>
      <c r="C3248" s="5">
        <v>14.13</v>
      </c>
      <c r="D3248" s="5">
        <v>13.3</v>
      </c>
      <c r="E3248" s="5">
        <v>13.63</v>
      </c>
    </row>
    <row r="3249" spans="1:5">
      <c r="A3249" s="1">
        <v>38489</v>
      </c>
      <c r="B3249" s="5">
        <v>15.92</v>
      </c>
      <c r="C3249" s="5">
        <v>16.21</v>
      </c>
      <c r="D3249" s="5">
        <v>14.45</v>
      </c>
      <c r="E3249" s="5">
        <v>14.57</v>
      </c>
    </row>
    <row r="3250" spans="1:5">
      <c r="A3250" s="1">
        <v>38488</v>
      </c>
      <c r="B3250" s="5">
        <v>16.87</v>
      </c>
      <c r="C3250" s="5">
        <v>16.87</v>
      </c>
      <c r="D3250" s="5">
        <v>15.67</v>
      </c>
      <c r="E3250" s="5">
        <v>15.68</v>
      </c>
    </row>
    <row r="3251" spans="1:5">
      <c r="A3251" s="1">
        <v>38485</v>
      </c>
      <c r="B3251" s="5">
        <v>15.88</v>
      </c>
      <c r="C3251" s="5">
        <v>17.7</v>
      </c>
      <c r="D3251" s="5">
        <v>15.4</v>
      </c>
      <c r="E3251" s="5">
        <v>16.32</v>
      </c>
    </row>
    <row r="3252" spans="1:5">
      <c r="A3252" s="1">
        <v>38484</v>
      </c>
      <c r="B3252" s="5">
        <v>14.43</v>
      </c>
      <c r="C3252" s="5">
        <v>16.23</v>
      </c>
      <c r="D3252" s="5">
        <v>14.16</v>
      </c>
      <c r="E3252" s="5">
        <v>16.12</v>
      </c>
    </row>
    <row r="3253" spans="1:5">
      <c r="A3253" s="1">
        <v>38483</v>
      </c>
      <c r="B3253" s="5">
        <v>14.69</v>
      </c>
      <c r="C3253" s="5">
        <v>15.8</v>
      </c>
      <c r="D3253" s="5">
        <v>14.31</v>
      </c>
      <c r="E3253" s="5">
        <v>14.45</v>
      </c>
    </row>
    <row r="3254" spans="1:5">
      <c r="A3254" s="1">
        <v>38482</v>
      </c>
      <c r="B3254" s="5">
        <v>14.05</v>
      </c>
      <c r="C3254" s="5">
        <v>15.11</v>
      </c>
      <c r="D3254" s="5">
        <v>14.03</v>
      </c>
      <c r="E3254" s="5">
        <v>14.91</v>
      </c>
    </row>
    <row r="3255" spans="1:5">
      <c r="A3255" s="1">
        <v>38481</v>
      </c>
      <c r="B3255" s="5">
        <v>14.11</v>
      </c>
      <c r="C3255" s="5">
        <v>14.56</v>
      </c>
      <c r="D3255" s="5">
        <v>13.53</v>
      </c>
      <c r="E3255" s="5">
        <v>13.75</v>
      </c>
    </row>
    <row r="3256" spans="1:5">
      <c r="A3256" s="1">
        <v>38478</v>
      </c>
      <c r="B3256" s="5">
        <v>13.29</v>
      </c>
      <c r="C3256" s="5">
        <v>14.06</v>
      </c>
      <c r="D3256" s="5">
        <v>13.11</v>
      </c>
      <c r="E3256" s="5">
        <v>14.05</v>
      </c>
    </row>
    <row r="3257" spans="1:5">
      <c r="A3257" s="1">
        <v>38477</v>
      </c>
      <c r="B3257" s="5">
        <v>13.48</v>
      </c>
      <c r="C3257" s="5">
        <v>15.82</v>
      </c>
      <c r="D3257" s="5">
        <v>13.43</v>
      </c>
      <c r="E3257" s="5">
        <v>13.98</v>
      </c>
    </row>
    <row r="3258" spans="1:5">
      <c r="A3258" s="1">
        <v>38476</v>
      </c>
      <c r="B3258" s="5">
        <v>14.44</v>
      </c>
      <c r="C3258" s="5">
        <v>15.38</v>
      </c>
      <c r="D3258" s="5">
        <v>13.7</v>
      </c>
      <c r="E3258" s="5">
        <v>13.85</v>
      </c>
    </row>
    <row r="3259" spans="1:5">
      <c r="A3259" s="1">
        <v>38475</v>
      </c>
      <c r="B3259" s="5">
        <v>15.19</v>
      </c>
      <c r="C3259" s="5">
        <v>15.31</v>
      </c>
      <c r="D3259" s="5">
        <v>14.53</v>
      </c>
      <c r="E3259" s="5">
        <v>14.53</v>
      </c>
    </row>
    <row r="3260" spans="1:5">
      <c r="A3260" s="1">
        <v>38474</v>
      </c>
      <c r="B3260" s="5">
        <v>15.45</v>
      </c>
      <c r="C3260" s="5">
        <v>16.010000000000002</v>
      </c>
      <c r="D3260" s="5">
        <v>15.08</v>
      </c>
      <c r="E3260" s="5">
        <v>15.12</v>
      </c>
    </row>
    <row r="3261" spans="1:5">
      <c r="A3261" s="1">
        <v>38471</v>
      </c>
      <c r="B3261" s="5">
        <v>15.75</v>
      </c>
      <c r="C3261" s="5">
        <v>16.920000000000002</v>
      </c>
      <c r="D3261" s="5">
        <v>15.26</v>
      </c>
      <c r="E3261" s="5">
        <v>15.31</v>
      </c>
    </row>
    <row r="3262" spans="1:5">
      <c r="A3262" s="1">
        <v>38470</v>
      </c>
      <c r="B3262" s="5">
        <v>14.19</v>
      </c>
      <c r="C3262" s="5">
        <v>16.87</v>
      </c>
      <c r="D3262" s="5">
        <v>14.19</v>
      </c>
      <c r="E3262" s="5">
        <v>16.86</v>
      </c>
    </row>
    <row r="3263" spans="1:5">
      <c r="A3263" s="1">
        <v>38469</v>
      </c>
      <c r="B3263" s="5">
        <v>14.62</v>
      </c>
      <c r="C3263" s="5">
        <v>15.93</v>
      </c>
      <c r="D3263" s="5">
        <v>14.43</v>
      </c>
      <c r="E3263" s="5">
        <v>14.87</v>
      </c>
    </row>
    <row r="3264" spans="1:5">
      <c r="A3264" s="1">
        <v>38468</v>
      </c>
      <c r="B3264" s="5">
        <v>14.27</v>
      </c>
      <c r="C3264" s="5">
        <v>15.15</v>
      </c>
      <c r="D3264" s="5">
        <v>14.27</v>
      </c>
      <c r="E3264" s="5">
        <v>14.91</v>
      </c>
    </row>
    <row r="3265" spans="1:5">
      <c r="A3265" s="1">
        <v>38467</v>
      </c>
      <c r="B3265" s="5">
        <v>15.29</v>
      </c>
      <c r="C3265" s="5">
        <v>15.47</v>
      </c>
      <c r="D3265" s="5">
        <v>14.6</v>
      </c>
      <c r="E3265" s="5">
        <v>14.62</v>
      </c>
    </row>
    <row r="3266" spans="1:5">
      <c r="A3266" s="1">
        <v>38464</v>
      </c>
      <c r="B3266" s="5">
        <v>14.54</v>
      </c>
      <c r="C3266" s="5">
        <v>16.32</v>
      </c>
      <c r="D3266" s="5">
        <v>14.2</v>
      </c>
      <c r="E3266" s="5">
        <v>15.38</v>
      </c>
    </row>
    <row r="3267" spans="1:5">
      <c r="A3267" s="1">
        <v>38463</v>
      </c>
      <c r="B3267" s="5">
        <v>16.22</v>
      </c>
      <c r="C3267" s="5">
        <v>16.22</v>
      </c>
      <c r="D3267" s="5">
        <v>14.26</v>
      </c>
      <c r="E3267" s="5">
        <v>14.41</v>
      </c>
    </row>
    <row r="3268" spans="1:5">
      <c r="A3268" s="1">
        <v>38462</v>
      </c>
      <c r="B3268" s="5">
        <v>14.86</v>
      </c>
      <c r="C3268" s="5">
        <v>17.25</v>
      </c>
      <c r="D3268" s="5">
        <v>14.52</v>
      </c>
      <c r="E3268" s="5">
        <v>16.920000000000002</v>
      </c>
    </row>
    <row r="3269" spans="1:5">
      <c r="A3269" s="1">
        <v>38461</v>
      </c>
      <c r="B3269" s="5">
        <v>15.28</v>
      </c>
      <c r="C3269" s="5">
        <v>15.97</v>
      </c>
      <c r="D3269" s="5">
        <v>14.81</v>
      </c>
      <c r="E3269" s="5">
        <v>14.96</v>
      </c>
    </row>
    <row r="3270" spans="1:5">
      <c r="A3270" s="1">
        <v>38460</v>
      </c>
      <c r="B3270" s="5">
        <v>18.329999999999998</v>
      </c>
      <c r="C3270" s="5">
        <v>18.59</v>
      </c>
      <c r="D3270" s="5">
        <v>16.41</v>
      </c>
      <c r="E3270" s="5">
        <v>16.559999999999999</v>
      </c>
    </row>
    <row r="3271" spans="1:5">
      <c r="A3271" s="1">
        <v>38457</v>
      </c>
      <c r="B3271" s="5">
        <v>14.92</v>
      </c>
      <c r="C3271" s="5">
        <v>18.05</v>
      </c>
      <c r="D3271" s="5">
        <v>14.71</v>
      </c>
      <c r="E3271" s="5">
        <v>17.739999999999998</v>
      </c>
    </row>
    <row r="3272" spans="1:5">
      <c r="A3272" s="1">
        <v>38456</v>
      </c>
      <c r="B3272" s="5">
        <v>13.4</v>
      </c>
      <c r="C3272" s="5">
        <v>14.6</v>
      </c>
      <c r="D3272" s="5">
        <v>12.67</v>
      </c>
      <c r="E3272" s="5">
        <v>14.53</v>
      </c>
    </row>
    <row r="3273" spans="1:5">
      <c r="A3273" s="1">
        <v>38455</v>
      </c>
      <c r="B3273" s="5">
        <v>11.68</v>
      </c>
      <c r="C3273" s="5">
        <v>13.44</v>
      </c>
      <c r="D3273" s="5">
        <v>11.27</v>
      </c>
      <c r="E3273" s="5">
        <v>13.31</v>
      </c>
    </row>
    <row r="3274" spans="1:5">
      <c r="A3274" s="1">
        <v>38454</v>
      </c>
      <c r="B3274" s="5">
        <v>12.12</v>
      </c>
      <c r="C3274" s="5">
        <v>12.83</v>
      </c>
      <c r="D3274" s="5">
        <v>11.2</v>
      </c>
      <c r="E3274" s="5">
        <v>11.3</v>
      </c>
    </row>
    <row r="3275" spans="1:5">
      <c r="A3275" s="1">
        <v>38453</v>
      </c>
      <c r="B3275" s="5">
        <v>12.09</v>
      </c>
      <c r="C3275" s="5">
        <v>12.46</v>
      </c>
      <c r="D3275" s="5">
        <v>11.82</v>
      </c>
      <c r="E3275" s="5">
        <v>11.98</v>
      </c>
    </row>
    <row r="3276" spans="1:5">
      <c r="A3276" s="1">
        <v>38450</v>
      </c>
      <c r="B3276" s="5">
        <v>12.06</v>
      </c>
      <c r="C3276" s="5">
        <v>12.65</v>
      </c>
      <c r="D3276" s="5">
        <v>11.52</v>
      </c>
      <c r="E3276" s="5">
        <v>12.62</v>
      </c>
    </row>
    <row r="3277" spans="1:5">
      <c r="A3277" s="1">
        <v>38449</v>
      </c>
      <c r="B3277" s="5">
        <v>12.92</v>
      </c>
      <c r="C3277" s="5">
        <v>12.96</v>
      </c>
      <c r="D3277" s="5">
        <v>12.3</v>
      </c>
      <c r="E3277" s="5">
        <v>12.33</v>
      </c>
    </row>
    <row r="3278" spans="1:5">
      <c r="A3278" s="1">
        <v>38448</v>
      </c>
      <c r="B3278" s="5">
        <v>13.75</v>
      </c>
      <c r="C3278" s="5">
        <v>13.76</v>
      </c>
      <c r="D3278" s="5">
        <v>12.89</v>
      </c>
      <c r="E3278" s="5">
        <v>13.15</v>
      </c>
    </row>
    <row r="3279" spans="1:5">
      <c r="A3279" s="1">
        <v>38447</v>
      </c>
      <c r="B3279" s="5">
        <v>14.1</v>
      </c>
      <c r="C3279" s="5">
        <v>14.11</v>
      </c>
      <c r="D3279" s="5">
        <v>13.66</v>
      </c>
      <c r="E3279" s="5">
        <v>13.68</v>
      </c>
    </row>
    <row r="3280" spans="1:5">
      <c r="A3280" s="1">
        <v>38446</v>
      </c>
      <c r="B3280" s="5">
        <v>14.53</v>
      </c>
      <c r="C3280" s="5">
        <v>14.76</v>
      </c>
      <c r="D3280" s="5">
        <v>13.96</v>
      </c>
      <c r="E3280" s="5">
        <v>14.11</v>
      </c>
    </row>
    <row r="3281" spans="1:5">
      <c r="A3281" s="1">
        <v>38443</v>
      </c>
      <c r="B3281" s="5">
        <v>13.64</v>
      </c>
      <c r="C3281" s="5">
        <v>14.38</v>
      </c>
      <c r="D3281" s="5">
        <v>12.92</v>
      </c>
      <c r="E3281" s="5">
        <v>14.09</v>
      </c>
    </row>
    <row r="3282" spans="1:5">
      <c r="A3282" s="1">
        <v>38442</v>
      </c>
      <c r="B3282" s="5">
        <v>13.71</v>
      </c>
      <c r="C3282" s="5">
        <v>14.1</v>
      </c>
      <c r="D3282" s="5">
        <v>13.57</v>
      </c>
      <c r="E3282" s="5">
        <v>14.02</v>
      </c>
    </row>
    <row r="3283" spans="1:5">
      <c r="A3283" s="1">
        <v>38441</v>
      </c>
      <c r="B3283" s="5">
        <v>14.47</v>
      </c>
      <c r="C3283" s="5">
        <v>14.47</v>
      </c>
      <c r="D3283" s="5">
        <v>13.64</v>
      </c>
      <c r="E3283" s="5">
        <v>13.64</v>
      </c>
    </row>
    <row r="3284" spans="1:5">
      <c r="A3284" s="1">
        <v>38440</v>
      </c>
      <c r="B3284" s="5">
        <v>13.96</v>
      </c>
      <c r="C3284" s="5">
        <v>14.68</v>
      </c>
      <c r="D3284" s="5">
        <v>13.38</v>
      </c>
      <c r="E3284" s="5">
        <v>14.49</v>
      </c>
    </row>
    <row r="3285" spans="1:5">
      <c r="A3285" s="1">
        <v>38439</v>
      </c>
      <c r="B3285" s="5">
        <v>14.01</v>
      </c>
      <c r="C3285" s="5">
        <v>14.01</v>
      </c>
      <c r="D3285" s="5">
        <v>13.44</v>
      </c>
      <c r="E3285" s="5">
        <v>13.75</v>
      </c>
    </row>
    <row r="3286" spans="1:5">
      <c r="A3286" s="1">
        <v>38435</v>
      </c>
      <c r="B3286" s="5">
        <v>13.86</v>
      </c>
      <c r="C3286" s="5">
        <v>13.88</v>
      </c>
      <c r="D3286" s="5">
        <v>12.97</v>
      </c>
      <c r="E3286" s="5">
        <v>13.42</v>
      </c>
    </row>
    <row r="3287" spans="1:5">
      <c r="A3287" s="1">
        <v>38434</v>
      </c>
      <c r="B3287" s="5">
        <v>14.61</v>
      </c>
      <c r="C3287" s="5">
        <v>14.89</v>
      </c>
      <c r="D3287" s="5">
        <v>13.88</v>
      </c>
      <c r="E3287" s="5">
        <v>14.06</v>
      </c>
    </row>
    <row r="3288" spans="1:5">
      <c r="A3288" s="1">
        <v>38433</v>
      </c>
      <c r="B3288" s="5">
        <v>13.76</v>
      </c>
      <c r="C3288" s="5">
        <v>14.28</v>
      </c>
      <c r="D3288" s="5">
        <v>13.15</v>
      </c>
      <c r="E3288" s="5">
        <v>14.27</v>
      </c>
    </row>
    <row r="3289" spans="1:5">
      <c r="A3289" s="1">
        <v>38432</v>
      </c>
      <c r="B3289" s="5">
        <v>13.62</v>
      </c>
      <c r="C3289" s="5">
        <v>13.98</v>
      </c>
      <c r="D3289" s="5">
        <v>13.33</v>
      </c>
      <c r="E3289" s="5">
        <v>13.61</v>
      </c>
    </row>
    <row r="3290" spans="1:5">
      <c r="A3290" s="1">
        <v>38429</v>
      </c>
      <c r="B3290" s="5">
        <v>13.65</v>
      </c>
      <c r="C3290" s="5">
        <v>13.67</v>
      </c>
      <c r="D3290" s="5">
        <v>13.08</v>
      </c>
      <c r="E3290" s="5">
        <v>13.14</v>
      </c>
    </row>
    <row r="3291" spans="1:5">
      <c r="A3291" s="1">
        <v>38428</v>
      </c>
      <c r="B3291" s="5">
        <v>13.25</v>
      </c>
      <c r="C3291" s="5">
        <v>13.67</v>
      </c>
      <c r="D3291" s="5">
        <v>13.2</v>
      </c>
      <c r="E3291" s="5">
        <v>13.29</v>
      </c>
    </row>
    <row r="3292" spans="1:5">
      <c r="A3292" s="1">
        <v>38427</v>
      </c>
      <c r="B3292" s="5">
        <v>13.3</v>
      </c>
      <c r="C3292" s="5">
        <v>13.81</v>
      </c>
      <c r="D3292" s="5">
        <v>13.19</v>
      </c>
      <c r="E3292" s="5">
        <v>13.49</v>
      </c>
    </row>
    <row r="3293" spans="1:5">
      <c r="A3293" s="1">
        <v>38426</v>
      </c>
      <c r="B3293" s="5">
        <v>12.44</v>
      </c>
      <c r="C3293" s="5">
        <v>13.22</v>
      </c>
      <c r="D3293" s="5">
        <v>12.33</v>
      </c>
      <c r="E3293" s="5">
        <v>13.15</v>
      </c>
    </row>
    <row r="3294" spans="1:5">
      <c r="A3294" s="1">
        <v>38425</v>
      </c>
      <c r="B3294" s="5">
        <v>12.82</v>
      </c>
      <c r="C3294" s="5">
        <v>12.99</v>
      </c>
      <c r="D3294" s="5">
        <v>12.36</v>
      </c>
      <c r="E3294" s="5">
        <v>12.39</v>
      </c>
    </row>
    <row r="3295" spans="1:5">
      <c r="A3295" s="1">
        <v>38422</v>
      </c>
      <c r="B3295" s="5">
        <v>12.29</v>
      </c>
      <c r="C3295" s="5">
        <v>12.98</v>
      </c>
      <c r="D3295" s="5">
        <v>12.11</v>
      </c>
      <c r="E3295" s="5">
        <v>12.8</v>
      </c>
    </row>
    <row r="3296" spans="1:5">
      <c r="A3296" s="1">
        <v>38421</v>
      </c>
      <c r="B3296" s="5">
        <v>12.62</v>
      </c>
      <c r="C3296" s="5">
        <v>12.97</v>
      </c>
      <c r="D3296" s="5">
        <v>12.42</v>
      </c>
      <c r="E3296" s="5">
        <v>12.49</v>
      </c>
    </row>
    <row r="3297" spans="1:5">
      <c r="A3297" s="1">
        <v>38420</v>
      </c>
      <c r="B3297" s="5">
        <v>12.23</v>
      </c>
      <c r="C3297" s="5">
        <v>12.72</v>
      </c>
      <c r="D3297" s="5">
        <v>12.2</v>
      </c>
      <c r="E3297" s="5">
        <v>12.7</v>
      </c>
    </row>
    <row r="3298" spans="1:5">
      <c r="A3298" s="1">
        <v>38419</v>
      </c>
      <c r="B3298" s="5">
        <v>12.06</v>
      </c>
      <c r="C3298" s="5">
        <v>12.5</v>
      </c>
      <c r="D3298" s="5">
        <v>11.95</v>
      </c>
      <c r="E3298" s="5">
        <v>12.4</v>
      </c>
    </row>
    <row r="3299" spans="1:5">
      <c r="A3299" s="1">
        <v>38418</v>
      </c>
      <c r="B3299" s="5">
        <v>12.36</v>
      </c>
      <c r="C3299" s="5">
        <v>12.6</v>
      </c>
      <c r="D3299" s="5">
        <v>12.05</v>
      </c>
      <c r="E3299" s="5">
        <v>12.26</v>
      </c>
    </row>
    <row r="3300" spans="1:5">
      <c r="A3300" s="1">
        <v>38415</v>
      </c>
      <c r="B3300" s="5">
        <v>12.49</v>
      </c>
      <c r="C3300" s="5">
        <v>12.5</v>
      </c>
      <c r="D3300" s="5">
        <v>11.94</v>
      </c>
      <c r="E3300" s="5">
        <v>11.94</v>
      </c>
    </row>
    <row r="3301" spans="1:5">
      <c r="A3301" s="1">
        <v>38414</v>
      </c>
      <c r="B3301" s="5">
        <v>12.28</v>
      </c>
      <c r="C3301" s="5">
        <v>13.07</v>
      </c>
      <c r="D3301" s="5">
        <v>12.23</v>
      </c>
      <c r="E3301" s="5">
        <v>12.93</v>
      </c>
    </row>
    <row r="3302" spans="1:5">
      <c r="A3302" s="1">
        <v>38413</v>
      </c>
      <c r="B3302" s="5">
        <v>12.88</v>
      </c>
      <c r="C3302" s="5">
        <v>12.91</v>
      </c>
      <c r="D3302" s="5">
        <v>12.2</v>
      </c>
      <c r="E3302" s="5">
        <v>12.5</v>
      </c>
    </row>
    <row r="3303" spans="1:5">
      <c r="A3303" s="1">
        <v>38412</v>
      </c>
      <c r="B3303" s="5">
        <v>11.95</v>
      </c>
      <c r="C3303" s="5">
        <v>12.1</v>
      </c>
      <c r="D3303" s="5">
        <v>11.66</v>
      </c>
      <c r="E3303" s="5">
        <v>12.04</v>
      </c>
    </row>
    <row r="3304" spans="1:5">
      <c r="A3304" s="1">
        <v>38411</v>
      </c>
      <c r="B3304" s="5">
        <v>11.89</v>
      </c>
      <c r="C3304" s="5">
        <v>12.5</v>
      </c>
      <c r="D3304" s="5">
        <v>11.73</v>
      </c>
      <c r="E3304" s="5">
        <v>12.08</v>
      </c>
    </row>
    <row r="3305" spans="1:5">
      <c r="A3305" s="1">
        <v>38408</v>
      </c>
      <c r="B3305" s="5">
        <v>11.75</v>
      </c>
      <c r="C3305" s="5">
        <v>11.78</v>
      </c>
      <c r="D3305" s="5">
        <v>10.92</v>
      </c>
      <c r="E3305" s="5">
        <v>11.49</v>
      </c>
    </row>
    <row r="3306" spans="1:5">
      <c r="A3306" s="1">
        <v>38407</v>
      </c>
      <c r="B3306" s="5">
        <v>12.51</v>
      </c>
      <c r="C3306" s="5">
        <v>12.51</v>
      </c>
      <c r="D3306" s="5">
        <v>11.48</v>
      </c>
      <c r="E3306" s="5">
        <v>11.57</v>
      </c>
    </row>
    <row r="3307" spans="1:5">
      <c r="A3307" s="1">
        <v>38406</v>
      </c>
      <c r="B3307" s="5">
        <v>12.94</v>
      </c>
      <c r="C3307" s="5">
        <v>12.94</v>
      </c>
      <c r="D3307" s="5">
        <v>12.3</v>
      </c>
      <c r="E3307" s="5">
        <v>12.39</v>
      </c>
    </row>
    <row r="3308" spans="1:5">
      <c r="A3308" s="1">
        <v>38405</v>
      </c>
      <c r="B3308" s="5">
        <v>12.18</v>
      </c>
      <c r="C3308" s="5">
        <v>13.2</v>
      </c>
      <c r="D3308" s="5">
        <v>12.09</v>
      </c>
      <c r="E3308" s="5">
        <v>13.14</v>
      </c>
    </row>
    <row r="3309" spans="1:5">
      <c r="A3309" s="1">
        <v>38401</v>
      </c>
      <c r="B3309" s="5">
        <v>11.99</v>
      </c>
      <c r="C3309" s="5">
        <v>12.12</v>
      </c>
      <c r="D3309" s="5">
        <v>11.18</v>
      </c>
      <c r="E3309" s="5">
        <v>11.18</v>
      </c>
    </row>
    <row r="3310" spans="1:5">
      <c r="A3310" s="1">
        <v>38400</v>
      </c>
      <c r="B3310" s="5">
        <v>11.25</v>
      </c>
      <c r="C3310" s="5">
        <v>11.91</v>
      </c>
      <c r="D3310" s="5">
        <v>11.21</v>
      </c>
      <c r="E3310" s="5">
        <v>11.77</v>
      </c>
    </row>
    <row r="3311" spans="1:5">
      <c r="A3311" s="1">
        <v>38399</v>
      </c>
      <c r="B3311" s="5">
        <v>11.4</v>
      </c>
      <c r="C3311" s="5">
        <v>11.5</v>
      </c>
      <c r="D3311" s="5">
        <v>11.03</v>
      </c>
      <c r="E3311" s="5">
        <v>11.1</v>
      </c>
    </row>
    <row r="3312" spans="1:5">
      <c r="A3312" s="1">
        <v>38398</v>
      </c>
      <c r="B3312" s="5">
        <v>11.57</v>
      </c>
      <c r="C3312" s="5">
        <v>11.76</v>
      </c>
      <c r="D3312" s="5">
        <v>11.13</v>
      </c>
      <c r="E3312" s="5">
        <v>11.27</v>
      </c>
    </row>
    <row r="3313" spans="1:5">
      <c r="A3313" s="1">
        <v>38397</v>
      </c>
      <c r="B3313" s="5">
        <v>11.28</v>
      </c>
      <c r="C3313" s="5">
        <v>11.86</v>
      </c>
      <c r="D3313" s="5">
        <v>11.18</v>
      </c>
      <c r="E3313" s="5">
        <v>11.52</v>
      </c>
    </row>
    <row r="3314" spans="1:5">
      <c r="A3314" s="1">
        <v>38394</v>
      </c>
      <c r="B3314" s="5">
        <v>11.64</v>
      </c>
      <c r="C3314" s="5">
        <v>11.82</v>
      </c>
      <c r="D3314" s="5">
        <v>11.25</v>
      </c>
      <c r="E3314" s="5">
        <v>11.43</v>
      </c>
    </row>
    <row r="3315" spans="1:5">
      <c r="A3315" s="1">
        <v>38393</v>
      </c>
      <c r="B3315" s="5">
        <v>11.98</v>
      </c>
      <c r="C3315" s="5">
        <v>11.99</v>
      </c>
      <c r="D3315" s="5">
        <v>11.38</v>
      </c>
      <c r="E3315" s="5">
        <v>11.51</v>
      </c>
    </row>
    <row r="3316" spans="1:5">
      <c r="A3316" s="1">
        <v>38392</v>
      </c>
      <c r="B3316" s="5">
        <v>11.52</v>
      </c>
      <c r="C3316" s="5">
        <v>12.02</v>
      </c>
      <c r="D3316" s="5">
        <v>11.41</v>
      </c>
      <c r="E3316" s="5">
        <v>12</v>
      </c>
    </row>
    <row r="3317" spans="1:5">
      <c r="A3317" s="1">
        <v>38391</v>
      </c>
      <c r="B3317" s="5">
        <v>11.66</v>
      </c>
      <c r="C3317" s="5">
        <v>11.67</v>
      </c>
      <c r="D3317" s="5">
        <v>11.45</v>
      </c>
      <c r="E3317" s="5">
        <v>11.6</v>
      </c>
    </row>
    <row r="3318" spans="1:5">
      <c r="A3318" s="1">
        <v>38390</v>
      </c>
      <c r="B3318" s="5">
        <v>11.53</v>
      </c>
      <c r="C3318" s="5">
        <v>11.75</v>
      </c>
      <c r="D3318" s="5">
        <v>11.36</v>
      </c>
      <c r="E3318" s="5">
        <v>11.73</v>
      </c>
    </row>
    <row r="3319" spans="1:5">
      <c r="A3319" s="1">
        <v>38387</v>
      </c>
      <c r="B3319" s="5">
        <v>11.97</v>
      </c>
      <c r="C3319" s="5">
        <v>11.97</v>
      </c>
      <c r="D3319" s="5">
        <v>10.9</v>
      </c>
      <c r="E3319" s="5">
        <v>11.21</v>
      </c>
    </row>
    <row r="3320" spans="1:5">
      <c r="A3320" s="1">
        <v>38386</v>
      </c>
      <c r="B3320" s="5">
        <v>12.03</v>
      </c>
      <c r="C3320" s="5">
        <v>12.12</v>
      </c>
      <c r="D3320" s="5">
        <v>11.72</v>
      </c>
      <c r="E3320" s="5">
        <v>11.79</v>
      </c>
    </row>
    <row r="3321" spans="1:5">
      <c r="A3321" s="1">
        <v>38385</v>
      </c>
      <c r="B3321" s="5">
        <v>12.01</v>
      </c>
      <c r="C3321" s="5">
        <v>12.06</v>
      </c>
      <c r="D3321" s="5">
        <v>11.52</v>
      </c>
      <c r="E3321" s="5">
        <v>11.66</v>
      </c>
    </row>
    <row r="3322" spans="1:5">
      <c r="A3322" s="1">
        <v>38384</v>
      </c>
      <c r="B3322" s="5">
        <v>12.8</v>
      </c>
      <c r="C3322" s="5">
        <v>13.02</v>
      </c>
      <c r="D3322" s="5">
        <v>12.02</v>
      </c>
      <c r="E3322" s="5">
        <v>12.03</v>
      </c>
    </row>
    <row r="3323" spans="1:5">
      <c r="A3323" s="1">
        <v>38383</v>
      </c>
      <c r="B3323" s="5">
        <v>13.63</v>
      </c>
      <c r="C3323" s="5">
        <v>13.63</v>
      </c>
      <c r="D3323" s="5">
        <v>12.79</v>
      </c>
      <c r="E3323" s="5">
        <v>12.82</v>
      </c>
    </row>
    <row r="3324" spans="1:5">
      <c r="A3324" s="1">
        <v>38380</v>
      </c>
      <c r="B3324" s="5">
        <v>13.15</v>
      </c>
      <c r="C3324" s="5">
        <v>13.56</v>
      </c>
      <c r="D3324" s="5">
        <v>12.83</v>
      </c>
      <c r="E3324" s="5">
        <v>13.24</v>
      </c>
    </row>
    <row r="3325" spans="1:5">
      <c r="A3325" s="1">
        <v>38379</v>
      </c>
      <c r="B3325" s="5">
        <v>13.5</v>
      </c>
      <c r="C3325" s="5">
        <v>13.57</v>
      </c>
      <c r="D3325" s="5">
        <v>12.96</v>
      </c>
      <c r="E3325" s="5">
        <v>13.24</v>
      </c>
    </row>
    <row r="3326" spans="1:5">
      <c r="A3326" s="1">
        <v>38378</v>
      </c>
      <c r="B3326" s="5">
        <v>13.84</v>
      </c>
      <c r="C3326" s="5">
        <v>13.84</v>
      </c>
      <c r="D3326" s="5">
        <v>13.06</v>
      </c>
      <c r="E3326" s="5">
        <v>13.44</v>
      </c>
    </row>
    <row r="3327" spans="1:5">
      <c r="A3327" s="1">
        <v>38377</v>
      </c>
      <c r="B3327" s="5">
        <v>14.34</v>
      </c>
      <c r="C3327" s="5">
        <v>14.36</v>
      </c>
      <c r="D3327" s="5">
        <v>13.88</v>
      </c>
      <c r="E3327" s="5">
        <v>14.06</v>
      </c>
    </row>
    <row r="3328" spans="1:5">
      <c r="A3328" s="1">
        <v>38376</v>
      </c>
      <c r="B3328" s="5">
        <v>14.38</v>
      </c>
      <c r="C3328" s="5">
        <v>14.75</v>
      </c>
      <c r="D3328" s="5">
        <v>14.17</v>
      </c>
      <c r="E3328" s="5">
        <v>14.65</v>
      </c>
    </row>
    <row r="3329" spans="1:5">
      <c r="A3329" s="1">
        <v>38373</v>
      </c>
      <c r="B3329" s="5">
        <v>13.75</v>
      </c>
      <c r="C3329" s="5">
        <v>14.46</v>
      </c>
      <c r="D3329" s="5">
        <v>13.4</v>
      </c>
      <c r="E3329" s="5">
        <v>14.36</v>
      </c>
    </row>
    <row r="3330" spans="1:5">
      <c r="A3330" s="1">
        <v>38372</v>
      </c>
      <c r="B3330" s="5">
        <v>13.37</v>
      </c>
      <c r="C3330" s="5">
        <v>14.11</v>
      </c>
      <c r="D3330" s="5">
        <v>13.28</v>
      </c>
      <c r="E3330" s="5">
        <v>13.83</v>
      </c>
    </row>
    <row r="3331" spans="1:5">
      <c r="A3331" s="1">
        <v>38371</v>
      </c>
      <c r="B3331" s="5">
        <v>12.47</v>
      </c>
      <c r="C3331" s="5">
        <v>13.21</v>
      </c>
      <c r="D3331" s="5">
        <v>12.41</v>
      </c>
      <c r="E3331" s="5">
        <v>13.18</v>
      </c>
    </row>
    <row r="3332" spans="1:5">
      <c r="A3332" s="1">
        <v>38370</v>
      </c>
      <c r="B3332" s="5">
        <v>13.13</v>
      </c>
      <c r="C3332" s="5">
        <v>13.15</v>
      </c>
      <c r="D3332" s="5">
        <v>12.3</v>
      </c>
      <c r="E3332" s="5">
        <v>12.47</v>
      </c>
    </row>
    <row r="3333" spans="1:5">
      <c r="A3333" s="1">
        <v>38366</v>
      </c>
      <c r="B3333" s="5">
        <v>12.68</v>
      </c>
      <c r="C3333" s="5">
        <v>12.82</v>
      </c>
      <c r="D3333" s="5">
        <v>12.29</v>
      </c>
      <c r="E3333" s="5">
        <v>12.43</v>
      </c>
    </row>
    <row r="3334" spans="1:5">
      <c r="A3334" s="1">
        <v>38365</v>
      </c>
      <c r="B3334" s="5">
        <v>12.7</v>
      </c>
      <c r="C3334" s="5">
        <v>12.86</v>
      </c>
      <c r="D3334" s="5">
        <v>12.37</v>
      </c>
      <c r="E3334" s="5">
        <v>12.84</v>
      </c>
    </row>
    <row r="3335" spans="1:5">
      <c r="A3335" s="1">
        <v>38364</v>
      </c>
      <c r="B3335" s="5">
        <v>13.94</v>
      </c>
      <c r="C3335" s="5">
        <v>13.94</v>
      </c>
      <c r="D3335" s="5">
        <v>12.54</v>
      </c>
      <c r="E3335" s="5">
        <v>12.56</v>
      </c>
    </row>
    <row r="3336" spans="1:5">
      <c r="A3336" s="1">
        <v>38363</v>
      </c>
      <c r="B3336" s="5">
        <v>13.44</v>
      </c>
      <c r="C3336" s="5">
        <v>13.68</v>
      </c>
      <c r="D3336" s="5">
        <v>13.05</v>
      </c>
      <c r="E3336" s="5">
        <v>13.19</v>
      </c>
    </row>
    <row r="3337" spans="1:5">
      <c r="A3337" s="1">
        <v>38362</v>
      </c>
      <c r="B3337" s="5">
        <v>13.92</v>
      </c>
      <c r="C3337" s="5">
        <v>13.93</v>
      </c>
      <c r="D3337" s="5">
        <v>12.94</v>
      </c>
      <c r="E3337" s="5">
        <v>13.23</v>
      </c>
    </row>
    <row r="3338" spans="1:5">
      <c r="A3338" s="1">
        <v>38359</v>
      </c>
      <c r="B3338" s="5">
        <v>13.47</v>
      </c>
      <c r="C3338" s="5">
        <v>13.51</v>
      </c>
      <c r="D3338" s="5">
        <v>12.94</v>
      </c>
      <c r="E3338" s="5">
        <v>13.49</v>
      </c>
    </row>
    <row r="3339" spans="1:5">
      <c r="A3339" s="1">
        <v>38358</v>
      </c>
      <c r="B3339" s="5">
        <v>14.09</v>
      </c>
      <c r="C3339" s="5">
        <v>14.09</v>
      </c>
      <c r="D3339" s="5">
        <v>13.33</v>
      </c>
      <c r="E3339" s="5">
        <v>13.58</v>
      </c>
    </row>
    <row r="3340" spans="1:5">
      <c r="A3340" s="1">
        <v>38357</v>
      </c>
      <c r="B3340" s="5">
        <v>13.98</v>
      </c>
      <c r="C3340" s="5">
        <v>14.09</v>
      </c>
      <c r="D3340" s="5">
        <v>13.26</v>
      </c>
      <c r="E3340" s="5">
        <v>14.09</v>
      </c>
    </row>
    <row r="3341" spans="1:5">
      <c r="A3341" s="1">
        <v>38356</v>
      </c>
      <c r="B3341" s="5">
        <v>14.01</v>
      </c>
      <c r="C3341" s="5">
        <v>14.45</v>
      </c>
      <c r="D3341" s="5">
        <v>13.93</v>
      </c>
      <c r="E3341" s="5">
        <v>13.98</v>
      </c>
    </row>
    <row r="3342" spans="1:5">
      <c r="A3342" s="1">
        <v>38355</v>
      </c>
      <c r="B3342" s="5">
        <v>13.39</v>
      </c>
      <c r="C3342" s="5">
        <v>14.23</v>
      </c>
      <c r="D3342" s="5">
        <v>13.25</v>
      </c>
      <c r="E3342" s="5">
        <v>14.08</v>
      </c>
    </row>
    <row r="3343" spans="1:5">
      <c r="A3343" s="1">
        <v>38352</v>
      </c>
      <c r="B3343" s="5">
        <v>12.42</v>
      </c>
      <c r="C3343" s="5">
        <v>13.29</v>
      </c>
      <c r="D3343" s="5">
        <v>12.42</v>
      </c>
      <c r="E3343" s="5">
        <v>13.29</v>
      </c>
    </row>
    <row r="3344" spans="1:5">
      <c r="A3344" s="1">
        <v>38351</v>
      </c>
      <c r="B3344" s="5">
        <v>12.25</v>
      </c>
      <c r="C3344" s="5">
        <v>12.61</v>
      </c>
      <c r="D3344" s="5">
        <v>12.18</v>
      </c>
      <c r="E3344" s="5">
        <v>12.56</v>
      </c>
    </row>
    <row r="3345" spans="1:5">
      <c r="A3345" s="1">
        <v>38350</v>
      </c>
      <c r="B3345" s="5">
        <v>11.61</v>
      </c>
      <c r="C3345" s="5">
        <v>11.79</v>
      </c>
      <c r="D3345" s="5">
        <v>11.61</v>
      </c>
      <c r="E3345" s="5">
        <v>11.62</v>
      </c>
    </row>
    <row r="3346" spans="1:5">
      <c r="A3346" s="1">
        <v>38349</v>
      </c>
      <c r="B3346" s="5">
        <v>12.25</v>
      </c>
      <c r="C3346" s="5">
        <v>12.4</v>
      </c>
      <c r="D3346" s="5">
        <v>11.97</v>
      </c>
      <c r="E3346" s="5">
        <v>12</v>
      </c>
    </row>
    <row r="3347" spans="1:5">
      <c r="A3347" s="1">
        <v>38348</v>
      </c>
      <c r="B3347" s="5">
        <v>11.53</v>
      </c>
      <c r="C3347" s="5">
        <v>12.16</v>
      </c>
      <c r="D3347" s="5">
        <v>11.53</v>
      </c>
      <c r="E3347" s="5">
        <v>12.14</v>
      </c>
    </row>
    <row r="3348" spans="1:5">
      <c r="A3348" s="1">
        <v>38344</v>
      </c>
      <c r="B3348" s="5">
        <v>11.41</v>
      </c>
      <c r="C3348" s="5">
        <v>11.64</v>
      </c>
      <c r="D3348" s="5">
        <v>11.14</v>
      </c>
      <c r="E3348" s="5">
        <v>11.23</v>
      </c>
    </row>
    <row r="3349" spans="1:5">
      <c r="A3349" s="1">
        <v>38343</v>
      </c>
      <c r="B3349" s="5">
        <v>11.42</v>
      </c>
      <c r="C3349" s="5">
        <v>11.71</v>
      </c>
      <c r="D3349" s="5">
        <v>11.37</v>
      </c>
      <c r="E3349" s="5">
        <v>11.45</v>
      </c>
    </row>
    <row r="3350" spans="1:5">
      <c r="A3350" s="1">
        <v>38342</v>
      </c>
      <c r="B3350" s="5">
        <v>11.78</v>
      </c>
      <c r="C3350" s="5">
        <v>12</v>
      </c>
      <c r="D3350" s="5">
        <v>11.37</v>
      </c>
      <c r="E3350" s="5">
        <v>11.55</v>
      </c>
    </row>
    <row r="3351" spans="1:5">
      <c r="A3351" s="1">
        <v>38341</v>
      </c>
      <c r="B3351" s="5">
        <v>12.26</v>
      </c>
      <c r="C3351" s="5">
        <v>12.34</v>
      </c>
      <c r="D3351" s="5">
        <v>11.77</v>
      </c>
      <c r="E3351" s="5">
        <v>11.83</v>
      </c>
    </row>
    <row r="3352" spans="1:5">
      <c r="A3352" s="1">
        <v>38338</v>
      </c>
      <c r="B3352" s="5">
        <v>12.34</v>
      </c>
      <c r="C3352" s="5">
        <v>12.75</v>
      </c>
      <c r="D3352" s="5">
        <v>11.87</v>
      </c>
      <c r="E3352" s="5">
        <v>11.95</v>
      </c>
    </row>
    <row r="3353" spans="1:5">
      <c r="A3353" s="1">
        <v>38337</v>
      </c>
      <c r="B3353" s="5">
        <v>12.34</v>
      </c>
      <c r="C3353" s="5">
        <v>12.59</v>
      </c>
      <c r="D3353" s="5">
        <v>11.96</v>
      </c>
      <c r="E3353" s="5">
        <v>12.27</v>
      </c>
    </row>
    <row r="3354" spans="1:5">
      <c r="A3354" s="1">
        <v>38336</v>
      </c>
      <c r="B3354" s="5">
        <v>12.41</v>
      </c>
      <c r="C3354" s="5">
        <v>12.88</v>
      </c>
      <c r="D3354" s="5">
        <v>12.23</v>
      </c>
      <c r="E3354" s="5">
        <v>12.35</v>
      </c>
    </row>
    <row r="3355" spans="1:5">
      <c r="A3355" s="1">
        <v>38335</v>
      </c>
      <c r="B3355" s="5">
        <v>12.55</v>
      </c>
      <c r="C3355" s="5">
        <v>12.97</v>
      </c>
      <c r="D3355" s="5">
        <v>12.21</v>
      </c>
      <c r="E3355" s="5">
        <v>12.73</v>
      </c>
    </row>
    <row r="3356" spans="1:5">
      <c r="A3356" s="1">
        <v>38334</v>
      </c>
      <c r="B3356" s="5">
        <v>12.37</v>
      </c>
      <c r="C3356" s="5">
        <v>12.61</v>
      </c>
      <c r="D3356" s="5">
        <v>12.13</v>
      </c>
      <c r="E3356" s="5">
        <v>12.54</v>
      </c>
    </row>
    <row r="3357" spans="1:5">
      <c r="A3357" s="1">
        <v>38331</v>
      </c>
      <c r="B3357" s="5">
        <v>13.05</v>
      </c>
      <c r="C3357" s="5">
        <v>13.15</v>
      </c>
      <c r="D3357" s="5">
        <v>12.68</v>
      </c>
      <c r="E3357" s="5">
        <v>12.76</v>
      </c>
    </row>
    <row r="3358" spans="1:5">
      <c r="A3358" s="1">
        <v>38330</v>
      </c>
      <c r="B3358" s="5">
        <v>13.52</v>
      </c>
      <c r="C3358" s="5">
        <v>13.71</v>
      </c>
      <c r="D3358" s="5">
        <v>12.77</v>
      </c>
      <c r="E3358" s="5">
        <v>12.88</v>
      </c>
    </row>
    <row r="3359" spans="1:5">
      <c r="A3359" s="1">
        <v>38329</v>
      </c>
      <c r="B3359" s="5">
        <v>13.52</v>
      </c>
      <c r="C3359" s="5">
        <v>13.68</v>
      </c>
      <c r="D3359" s="5">
        <v>13.18</v>
      </c>
      <c r="E3359" s="5">
        <v>13.19</v>
      </c>
    </row>
    <row r="3360" spans="1:5">
      <c r="A3360" s="1">
        <v>38328</v>
      </c>
      <c r="B3360" s="5">
        <v>13.07</v>
      </c>
      <c r="C3360" s="5">
        <v>13.74</v>
      </c>
      <c r="D3360" s="5">
        <v>12.96</v>
      </c>
      <c r="E3360" s="5">
        <v>13.67</v>
      </c>
    </row>
    <row r="3361" spans="1:5">
      <c r="A3361" s="1">
        <v>38327</v>
      </c>
      <c r="B3361" s="5">
        <v>12.95</v>
      </c>
      <c r="C3361" s="5">
        <v>13.4</v>
      </c>
      <c r="D3361" s="5">
        <v>12.93</v>
      </c>
      <c r="E3361" s="5">
        <v>13.19</v>
      </c>
    </row>
    <row r="3362" spans="1:5">
      <c r="A3362" s="1">
        <v>38324</v>
      </c>
      <c r="B3362" s="5">
        <v>13.02</v>
      </c>
      <c r="C3362" s="5">
        <v>13.06</v>
      </c>
      <c r="D3362" s="5">
        <v>12.4</v>
      </c>
      <c r="E3362" s="5">
        <v>12.96</v>
      </c>
    </row>
    <row r="3363" spans="1:5">
      <c r="A3363" s="1">
        <v>38323</v>
      </c>
      <c r="B3363" s="5">
        <v>12.97</v>
      </c>
      <c r="C3363" s="5">
        <v>13.04</v>
      </c>
      <c r="D3363" s="5">
        <v>12.72</v>
      </c>
      <c r="E3363" s="5">
        <v>12.98</v>
      </c>
    </row>
    <row r="3364" spans="1:5">
      <c r="A3364" s="1">
        <v>38322</v>
      </c>
      <c r="B3364" s="5">
        <v>13.1</v>
      </c>
      <c r="C3364" s="5">
        <v>13.12</v>
      </c>
      <c r="D3364" s="5">
        <v>12.77</v>
      </c>
      <c r="E3364" s="5">
        <v>12.97</v>
      </c>
    </row>
    <row r="3365" spans="1:5">
      <c r="A3365" s="1">
        <v>38321</v>
      </c>
      <c r="B3365" s="5">
        <v>13.27</v>
      </c>
      <c r="C3365" s="5">
        <v>13.38</v>
      </c>
      <c r="D3365" s="5">
        <v>13.07</v>
      </c>
      <c r="E3365" s="5">
        <v>13.24</v>
      </c>
    </row>
    <row r="3366" spans="1:5">
      <c r="A3366" s="1">
        <v>38320</v>
      </c>
      <c r="B3366" s="5">
        <v>12.99</v>
      </c>
      <c r="C3366" s="5">
        <v>13.69</v>
      </c>
      <c r="D3366" s="5">
        <v>12.93</v>
      </c>
      <c r="E3366" s="5">
        <v>13.3</v>
      </c>
    </row>
    <row r="3367" spans="1:5">
      <c r="A3367" s="1">
        <v>38317</v>
      </c>
      <c r="B3367" s="5">
        <v>12.76</v>
      </c>
      <c r="C3367" s="5">
        <v>12.9</v>
      </c>
      <c r="D3367" s="5">
        <v>12.59</v>
      </c>
      <c r="E3367" s="5">
        <v>12.78</v>
      </c>
    </row>
    <row r="3368" spans="1:5">
      <c r="A3368" s="1">
        <v>38315</v>
      </c>
      <c r="B3368" s="5">
        <v>12.58</v>
      </c>
      <c r="C3368" s="5">
        <v>12.89</v>
      </c>
      <c r="D3368" s="5">
        <v>12.56</v>
      </c>
      <c r="E3368" s="5">
        <v>12.72</v>
      </c>
    </row>
    <row r="3369" spans="1:5">
      <c r="A3369" s="1">
        <v>38314</v>
      </c>
      <c r="B3369" s="5">
        <v>12.78</v>
      </c>
      <c r="C3369" s="5">
        <v>12.91</v>
      </c>
      <c r="D3369" s="5">
        <v>12.57</v>
      </c>
      <c r="E3369" s="5">
        <v>12.67</v>
      </c>
    </row>
    <row r="3370" spans="1:5">
      <c r="A3370" s="1">
        <v>38313</v>
      </c>
      <c r="B3370" s="5">
        <v>13.71</v>
      </c>
      <c r="C3370" s="5">
        <v>13.71</v>
      </c>
      <c r="D3370" s="5">
        <v>12.94</v>
      </c>
      <c r="E3370" s="5">
        <v>12.97</v>
      </c>
    </row>
    <row r="3371" spans="1:5">
      <c r="A3371" s="1">
        <v>38310</v>
      </c>
      <c r="B3371" s="5">
        <v>12.79</v>
      </c>
      <c r="C3371" s="5">
        <v>13.83</v>
      </c>
      <c r="D3371" s="5">
        <v>12.77</v>
      </c>
      <c r="E3371" s="5">
        <v>13.5</v>
      </c>
    </row>
    <row r="3372" spans="1:5">
      <c r="A3372" s="1">
        <v>38309</v>
      </c>
      <c r="B3372" s="5">
        <v>13.22</v>
      </c>
      <c r="C3372" s="5">
        <v>13.29</v>
      </c>
      <c r="D3372" s="5">
        <v>12.96</v>
      </c>
      <c r="E3372" s="5">
        <v>12.98</v>
      </c>
    </row>
    <row r="3373" spans="1:5">
      <c r="A3373" s="1">
        <v>38308</v>
      </c>
      <c r="B3373" s="5">
        <v>13.2</v>
      </c>
      <c r="C3373" s="5">
        <v>13.39</v>
      </c>
      <c r="D3373" s="5">
        <v>12.77</v>
      </c>
      <c r="E3373" s="5">
        <v>13.21</v>
      </c>
    </row>
    <row r="3374" spans="1:5">
      <c r="A3374" s="1">
        <v>38307</v>
      </c>
      <c r="B3374" s="5">
        <v>13.41</v>
      </c>
      <c r="C3374" s="5">
        <v>13.67</v>
      </c>
      <c r="D3374" s="5">
        <v>13.2</v>
      </c>
      <c r="E3374" s="5">
        <v>13.21</v>
      </c>
    </row>
    <row r="3375" spans="1:5">
      <c r="A3375" s="1">
        <v>38306</v>
      </c>
      <c r="B3375" s="5">
        <v>14.05</v>
      </c>
      <c r="C3375" s="5">
        <v>14.06</v>
      </c>
      <c r="D3375" s="5">
        <v>13.25</v>
      </c>
      <c r="E3375" s="5">
        <v>13.38</v>
      </c>
    </row>
    <row r="3376" spans="1:5">
      <c r="A3376" s="1">
        <v>38303</v>
      </c>
      <c r="B3376" s="5">
        <v>13.24</v>
      </c>
      <c r="C3376" s="5">
        <v>13.48</v>
      </c>
      <c r="D3376" s="5">
        <v>13.04</v>
      </c>
      <c r="E3376" s="5">
        <v>13.33</v>
      </c>
    </row>
    <row r="3377" spans="1:5">
      <c r="A3377" s="1">
        <v>38302</v>
      </c>
      <c r="B3377" s="5">
        <v>13.11</v>
      </c>
      <c r="C3377" s="5">
        <v>13.12</v>
      </c>
      <c r="D3377" s="5">
        <v>12.64</v>
      </c>
      <c r="E3377" s="5">
        <v>13.04</v>
      </c>
    </row>
    <row r="3378" spans="1:5">
      <c r="A3378" s="1">
        <v>38301</v>
      </c>
      <c r="B3378" s="5">
        <v>13.16</v>
      </c>
      <c r="C3378" s="5">
        <v>13.51</v>
      </c>
      <c r="D3378" s="5">
        <v>12.79</v>
      </c>
      <c r="E3378" s="5">
        <v>13.08</v>
      </c>
    </row>
    <row r="3379" spans="1:5">
      <c r="A3379" s="1">
        <v>38300</v>
      </c>
      <c r="B3379" s="5">
        <v>12.89</v>
      </c>
      <c r="C3379" s="5">
        <v>13.96</v>
      </c>
      <c r="D3379" s="5">
        <v>12.89</v>
      </c>
      <c r="E3379" s="5">
        <v>13.61</v>
      </c>
    </row>
    <row r="3380" spans="1:5">
      <c r="A3380" s="1">
        <v>38299</v>
      </c>
      <c r="B3380" s="5">
        <v>14.11</v>
      </c>
      <c r="C3380" s="5">
        <v>14.48</v>
      </c>
      <c r="D3380" s="5">
        <v>13.68</v>
      </c>
      <c r="E3380" s="5">
        <v>13.8</v>
      </c>
    </row>
    <row r="3381" spans="1:5">
      <c r="A3381" s="1">
        <v>38296</v>
      </c>
      <c r="B3381" s="5">
        <v>13.67</v>
      </c>
      <c r="C3381" s="5">
        <v>14.1</v>
      </c>
      <c r="D3381" s="5">
        <v>13.23</v>
      </c>
      <c r="E3381" s="5">
        <v>13.84</v>
      </c>
    </row>
    <row r="3382" spans="1:5">
      <c r="A3382" s="1">
        <v>38295</v>
      </c>
      <c r="B3382" s="5">
        <v>13.83</v>
      </c>
      <c r="C3382" s="5">
        <v>14.02</v>
      </c>
      <c r="D3382" s="5">
        <v>12.95</v>
      </c>
      <c r="E3382" s="5">
        <v>13.97</v>
      </c>
    </row>
    <row r="3383" spans="1:5">
      <c r="A3383" s="1">
        <v>38294</v>
      </c>
      <c r="B3383" s="5">
        <v>15.05</v>
      </c>
      <c r="C3383" s="5">
        <v>15.18</v>
      </c>
      <c r="D3383" s="5">
        <v>13.79</v>
      </c>
      <c r="E3383" s="5">
        <v>14.04</v>
      </c>
    </row>
    <row r="3384" spans="1:5">
      <c r="A3384" s="1">
        <v>38293</v>
      </c>
      <c r="B3384" s="5">
        <v>15.99</v>
      </c>
      <c r="C3384" s="5">
        <v>16.32</v>
      </c>
      <c r="D3384" s="5">
        <v>15.21</v>
      </c>
      <c r="E3384" s="5">
        <v>16.18</v>
      </c>
    </row>
    <row r="3385" spans="1:5">
      <c r="A3385" s="1">
        <v>38292</v>
      </c>
      <c r="B3385" s="5">
        <v>16.43</v>
      </c>
      <c r="C3385" s="5">
        <v>16.760000000000002</v>
      </c>
      <c r="D3385" s="5">
        <v>16.18</v>
      </c>
      <c r="E3385" s="5">
        <v>16.27</v>
      </c>
    </row>
    <row r="3386" spans="1:5">
      <c r="A3386" s="1">
        <v>38289</v>
      </c>
      <c r="B3386" s="5">
        <v>15.83</v>
      </c>
      <c r="C3386" s="5">
        <v>16.29</v>
      </c>
      <c r="D3386" s="5">
        <v>14.96</v>
      </c>
      <c r="E3386" s="5">
        <v>16.27</v>
      </c>
    </row>
    <row r="3387" spans="1:5">
      <c r="A3387" s="1">
        <v>38288</v>
      </c>
      <c r="B3387" s="5">
        <v>16.02</v>
      </c>
      <c r="C3387" s="5">
        <v>16.05</v>
      </c>
      <c r="D3387" s="5">
        <v>15.36</v>
      </c>
      <c r="E3387" s="5">
        <v>15.39</v>
      </c>
    </row>
    <row r="3388" spans="1:5">
      <c r="A3388" s="1">
        <v>38287</v>
      </c>
      <c r="B3388" s="5">
        <v>16.48</v>
      </c>
      <c r="C3388" s="5">
        <v>16.53</v>
      </c>
      <c r="D3388" s="5">
        <v>15.66</v>
      </c>
      <c r="E3388" s="5">
        <v>15.72</v>
      </c>
    </row>
    <row r="3389" spans="1:5">
      <c r="A3389" s="1">
        <v>38286</v>
      </c>
      <c r="B3389" s="5">
        <v>16.72</v>
      </c>
      <c r="C3389" s="5">
        <v>16.87</v>
      </c>
      <c r="D3389" s="5">
        <v>15.97</v>
      </c>
      <c r="E3389" s="5">
        <v>16.39</v>
      </c>
    </row>
    <row r="3390" spans="1:5">
      <c r="A3390" s="1">
        <v>38285</v>
      </c>
      <c r="B3390" s="5">
        <v>16.07</v>
      </c>
      <c r="C3390" s="5">
        <v>16.71</v>
      </c>
      <c r="D3390" s="5">
        <v>16.02</v>
      </c>
      <c r="E3390" s="5">
        <v>16.579999999999998</v>
      </c>
    </row>
    <row r="3391" spans="1:5">
      <c r="A3391" s="1">
        <v>38282</v>
      </c>
      <c r="B3391" s="5">
        <v>14.59</v>
      </c>
      <c r="C3391" s="5">
        <v>15.41</v>
      </c>
      <c r="D3391" s="5">
        <v>14.31</v>
      </c>
      <c r="E3391" s="5">
        <v>15.28</v>
      </c>
    </row>
    <row r="3392" spans="1:5">
      <c r="A3392" s="1">
        <v>38281</v>
      </c>
      <c r="B3392" s="5">
        <v>14.98</v>
      </c>
      <c r="C3392" s="5">
        <v>15.19</v>
      </c>
      <c r="D3392" s="5">
        <v>14.28</v>
      </c>
      <c r="E3392" s="5">
        <v>14.54</v>
      </c>
    </row>
    <row r="3393" spans="1:5">
      <c r="A3393" s="1">
        <v>38280</v>
      </c>
      <c r="B3393" s="5">
        <v>15.46</v>
      </c>
      <c r="C3393" s="5">
        <v>15.53</v>
      </c>
      <c r="D3393" s="5">
        <v>14.8</v>
      </c>
      <c r="E3393" s="5">
        <v>14.85</v>
      </c>
    </row>
    <row r="3394" spans="1:5">
      <c r="A3394" s="1">
        <v>38279</v>
      </c>
      <c r="B3394" s="5">
        <v>16.32</v>
      </c>
      <c r="C3394" s="5">
        <v>16.32</v>
      </c>
      <c r="D3394" s="5">
        <v>14.32</v>
      </c>
      <c r="E3394" s="5">
        <v>15.13</v>
      </c>
    </row>
    <row r="3395" spans="1:5">
      <c r="A3395" s="1">
        <v>38278</v>
      </c>
      <c r="B3395" s="5">
        <v>16.16</v>
      </c>
      <c r="C3395" s="5">
        <v>16.16</v>
      </c>
      <c r="D3395" s="5">
        <v>14.64</v>
      </c>
      <c r="E3395" s="5">
        <v>14.71</v>
      </c>
    </row>
    <row r="3396" spans="1:5">
      <c r="A3396" s="1">
        <v>38275</v>
      </c>
      <c r="B3396" s="5">
        <v>16.28</v>
      </c>
      <c r="C3396" s="5">
        <v>16.489999999999998</v>
      </c>
      <c r="D3396" s="5">
        <v>14.72</v>
      </c>
      <c r="E3396" s="5">
        <v>15.04</v>
      </c>
    </row>
    <row r="3397" spans="1:5">
      <c r="A3397" s="1">
        <v>38274</v>
      </c>
      <c r="B3397" s="5">
        <v>15.22</v>
      </c>
      <c r="C3397" s="5">
        <v>16.559999999999999</v>
      </c>
      <c r="D3397" s="5">
        <v>15.22</v>
      </c>
      <c r="E3397" s="5">
        <v>16.43</v>
      </c>
    </row>
    <row r="3398" spans="1:5">
      <c r="A3398" s="1">
        <v>38273</v>
      </c>
      <c r="B3398" s="5">
        <v>13.92</v>
      </c>
      <c r="C3398" s="5">
        <v>15.63</v>
      </c>
      <c r="D3398" s="5">
        <v>13.92</v>
      </c>
      <c r="E3398" s="5">
        <v>15.42</v>
      </c>
    </row>
    <row r="3399" spans="1:5">
      <c r="A3399" s="1">
        <v>38272</v>
      </c>
      <c r="B3399" s="5">
        <v>15.21</v>
      </c>
      <c r="C3399" s="5">
        <v>15.69</v>
      </c>
      <c r="D3399" s="5">
        <v>14.91</v>
      </c>
      <c r="E3399" s="5">
        <v>15.05</v>
      </c>
    </row>
    <row r="3400" spans="1:5">
      <c r="A3400" s="1">
        <v>38271</v>
      </c>
      <c r="B3400" s="5">
        <v>14.69</v>
      </c>
      <c r="C3400" s="5">
        <v>15.27</v>
      </c>
      <c r="D3400" s="5">
        <v>14.28</v>
      </c>
      <c r="E3400" s="5">
        <v>14.71</v>
      </c>
    </row>
    <row r="3401" spans="1:5">
      <c r="A3401" s="1">
        <v>38268</v>
      </c>
      <c r="B3401" s="5">
        <v>14.7</v>
      </c>
      <c r="C3401" s="5">
        <v>15.52</v>
      </c>
      <c r="D3401" s="5">
        <v>13.78</v>
      </c>
      <c r="E3401" s="5">
        <v>15.05</v>
      </c>
    </row>
    <row r="3402" spans="1:5">
      <c r="A3402" s="1">
        <v>38267</v>
      </c>
      <c r="B3402" s="5">
        <v>13.33</v>
      </c>
      <c r="C3402" s="5">
        <v>14.66</v>
      </c>
      <c r="D3402" s="5">
        <v>13.32</v>
      </c>
      <c r="E3402" s="5">
        <v>14.5</v>
      </c>
    </row>
    <row r="3403" spans="1:5">
      <c r="A3403" s="1">
        <v>38266</v>
      </c>
      <c r="B3403" s="5">
        <v>14.01</v>
      </c>
      <c r="C3403" s="5">
        <v>14.1</v>
      </c>
      <c r="D3403" s="5">
        <v>13.24</v>
      </c>
      <c r="E3403" s="5">
        <v>13.28</v>
      </c>
    </row>
    <row r="3404" spans="1:5">
      <c r="A3404" s="1">
        <v>38265</v>
      </c>
      <c r="B3404" s="5">
        <v>13.51</v>
      </c>
      <c r="C3404" s="5">
        <v>14.19</v>
      </c>
      <c r="D3404" s="5">
        <v>13.51</v>
      </c>
      <c r="E3404" s="5">
        <v>13.95</v>
      </c>
    </row>
    <row r="3405" spans="1:5">
      <c r="A3405" s="1">
        <v>38264</v>
      </c>
      <c r="B3405" s="5">
        <v>13.05</v>
      </c>
      <c r="C3405" s="5">
        <v>13.45</v>
      </c>
      <c r="D3405" s="5">
        <v>12.99</v>
      </c>
      <c r="E3405" s="5">
        <v>13.41</v>
      </c>
    </row>
    <row r="3406" spans="1:5">
      <c r="A3406" s="1">
        <v>38261</v>
      </c>
      <c r="B3406" s="5">
        <v>13.11</v>
      </c>
      <c r="C3406" s="5">
        <v>13.11</v>
      </c>
      <c r="D3406" s="5">
        <v>12.6</v>
      </c>
      <c r="E3406" s="5">
        <v>12.75</v>
      </c>
    </row>
    <row r="3407" spans="1:5">
      <c r="A3407" s="1">
        <v>38260</v>
      </c>
      <c r="B3407" s="5">
        <v>13.49</v>
      </c>
      <c r="C3407" s="5">
        <v>13.67</v>
      </c>
      <c r="D3407" s="5">
        <v>13.2</v>
      </c>
      <c r="E3407" s="5">
        <v>13.34</v>
      </c>
    </row>
    <row r="3408" spans="1:5">
      <c r="A3408" s="1">
        <v>38259</v>
      </c>
      <c r="B3408" s="5">
        <v>14.09</v>
      </c>
      <c r="C3408" s="5">
        <v>14.14</v>
      </c>
      <c r="D3408" s="5">
        <v>13.2</v>
      </c>
      <c r="E3408" s="5">
        <v>13.21</v>
      </c>
    </row>
    <row r="3409" spans="1:5">
      <c r="A3409" s="1">
        <v>38258</v>
      </c>
      <c r="B3409" s="5">
        <v>14.73</v>
      </c>
      <c r="C3409" s="5">
        <v>14.84</v>
      </c>
      <c r="D3409" s="5">
        <v>13.69</v>
      </c>
      <c r="E3409" s="5">
        <v>13.83</v>
      </c>
    </row>
    <row r="3410" spans="1:5">
      <c r="A3410" s="1">
        <v>38257</v>
      </c>
      <c r="B3410" s="5">
        <v>14.86</v>
      </c>
      <c r="C3410" s="5">
        <v>15.09</v>
      </c>
      <c r="D3410" s="5">
        <v>14.55</v>
      </c>
      <c r="E3410" s="5">
        <v>14.62</v>
      </c>
    </row>
    <row r="3411" spans="1:5">
      <c r="A3411" s="1">
        <v>38254</v>
      </c>
      <c r="B3411" s="5">
        <v>14.93</v>
      </c>
      <c r="C3411" s="5">
        <v>14.94</v>
      </c>
      <c r="D3411" s="5">
        <v>14.08</v>
      </c>
      <c r="E3411" s="5">
        <v>14.28</v>
      </c>
    </row>
    <row r="3412" spans="1:5">
      <c r="A3412" s="1">
        <v>38253</v>
      </c>
      <c r="B3412" s="5">
        <v>14.85</v>
      </c>
      <c r="C3412" s="5">
        <v>15.08</v>
      </c>
      <c r="D3412" s="5">
        <v>14.61</v>
      </c>
      <c r="E3412" s="5">
        <v>14.8</v>
      </c>
    </row>
    <row r="3413" spans="1:5">
      <c r="A3413" s="1">
        <v>38252</v>
      </c>
      <c r="B3413" s="5">
        <v>15.28</v>
      </c>
      <c r="C3413" s="5">
        <v>15.3</v>
      </c>
      <c r="D3413" s="5">
        <v>13.95</v>
      </c>
      <c r="E3413" s="5">
        <v>14.74</v>
      </c>
    </row>
    <row r="3414" spans="1:5">
      <c r="A3414" s="1">
        <v>38251</v>
      </c>
      <c r="B3414" s="5">
        <v>15.98</v>
      </c>
      <c r="C3414" s="5">
        <v>15.98</v>
      </c>
      <c r="D3414" s="5">
        <v>13.38</v>
      </c>
      <c r="E3414" s="5">
        <v>13.66</v>
      </c>
    </row>
    <row r="3415" spans="1:5">
      <c r="A3415" s="1">
        <v>38250</v>
      </c>
      <c r="B3415" s="5">
        <v>13.98</v>
      </c>
      <c r="C3415" s="5">
        <v>15.29</v>
      </c>
      <c r="D3415" s="5">
        <v>13.98</v>
      </c>
      <c r="E3415" s="5">
        <v>14.43</v>
      </c>
    </row>
    <row r="3416" spans="1:5">
      <c r="A3416" s="1">
        <v>38247</v>
      </c>
      <c r="B3416" s="5">
        <v>14.11</v>
      </c>
      <c r="C3416" s="5">
        <v>14.43</v>
      </c>
      <c r="D3416" s="5">
        <v>13.93</v>
      </c>
      <c r="E3416" s="5">
        <v>14.03</v>
      </c>
    </row>
    <row r="3417" spans="1:5">
      <c r="A3417" s="1">
        <v>38246</v>
      </c>
      <c r="B3417" s="5">
        <v>14.29</v>
      </c>
      <c r="C3417" s="5">
        <v>14.66</v>
      </c>
      <c r="D3417" s="5">
        <v>14.27</v>
      </c>
      <c r="E3417" s="5">
        <v>14.39</v>
      </c>
    </row>
    <row r="3418" spans="1:5">
      <c r="A3418" s="1">
        <v>38245</v>
      </c>
      <c r="B3418" s="5">
        <v>13.88</v>
      </c>
      <c r="C3418" s="5">
        <v>14.67</v>
      </c>
      <c r="D3418" s="5">
        <v>13.68</v>
      </c>
      <c r="E3418" s="5">
        <v>14.64</v>
      </c>
    </row>
    <row r="3419" spans="1:5">
      <c r="A3419" s="1">
        <v>38244</v>
      </c>
      <c r="B3419" s="5">
        <v>13.5</v>
      </c>
      <c r="C3419" s="5">
        <v>13.89</v>
      </c>
      <c r="D3419" s="5">
        <v>13.5</v>
      </c>
      <c r="E3419" s="5">
        <v>13.56</v>
      </c>
    </row>
    <row r="3420" spans="1:5">
      <c r="A3420" s="1">
        <v>38243</v>
      </c>
      <c r="B3420" s="5">
        <v>13.64</v>
      </c>
      <c r="C3420" s="5">
        <v>13.78</v>
      </c>
      <c r="D3420" s="5">
        <v>13.16</v>
      </c>
      <c r="E3420" s="5">
        <v>13.17</v>
      </c>
    </row>
    <row r="3421" spans="1:5">
      <c r="A3421" s="1">
        <v>38240</v>
      </c>
      <c r="B3421" s="5">
        <v>13.9</v>
      </c>
      <c r="C3421" s="5">
        <v>14.23</v>
      </c>
      <c r="D3421" s="5">
        <v>13.69</v>
      </c>
      <c r="E3421" s="5">
        <v>13.76</v>
      </c>
    </row>
    <row r="3422" spans="1:5">
      <c r="A3422" s="1">
        <v>38239</v>
      </c>
      <c r="B3422" s="5">
        <v>14.12</v>
      </c>
      <c r="C3422" s="5">
        <v>14.41</v>
      </c>
      <c r="D3422" s="5">
        <v>13.7</v>
      </c>
      <c r="E3422" s="5">
        <v>14.01</v>
      </c>
    </row>
    <row r="3423" spans="1:5">
      <c r="A3423" s="1">
        <v>38238</v>
      </c>
      <c r="B3423" s="5">
        <v>14.16</v>
      </c>
      <c r="C3423" s="5">
        <v>14.31</v>
      </c>
      <c r="D3423" s="5">
        <v>13.88</v>
      </c>
      <c r="E3423" s="5">
        <v>14.06</v>
      </c>
    </row>
    <row r="3424" spans="1:5">
      <c r="A3424" s="1">
        <v>38237</v>
      </c>
      <c r="B3424" s="5">
        <v>14.52</v>
      </c>
      <c r="C3424" s="5">
        <v>14.64</v>
      </c>
      <c r="D3424" s="5">
        <v>14.03</v>
      </c>
      <c r="E3424" s="5">
        <v>14.07</v>
      </c>
    </row>
    <row r="3425" spans="1:5">
      <c r="A3425" s="1">
        <v>38233</v>
      </c>
      <c r="B3425" s="5">
        <v>14.36</v>
      </c>
      <c r="C3425" s="5">
        <v>14.38</v>
      </c>
      <c r="D3425" s="5">
        <v>13.79</v>
      </c>
      <c r="E3425" s="5">
        <v>13.91</v>
      </c>
    </row>
    <row r="3426" spans="1:5">
      <c r="A3426" s="1">
        <v>38232</v>
      </c>
      <c r="B3426" s="5">
        <v>14.97</v>
      </c>
      <c r="C3426" s="5">
        <v>15.05</v>
      </c>
      <c r="D3426" s="5">
        <v>14.18</v>
      </c>
      <c r="E3426" s="5">
        <v>14.28</v>
      </c>
    </row>
    <row r="3427" spans="1:5">
      <c r="A3427" s="1">
        <v>38231</v>
      </c>
      <c r="B3427" s="5">
        <v>15.39</v>
      </c>
      <c r="C3427" s="5">
        <v>15.39</v>
      </c>
      <c r="D3427" s="5">
        <v>14.72</v>
      </c>
      <c r="E3427" s="5">
        <v>14.91</v>
      </c>
    </row>
    <row r="3428" spans="1:5">
      <c r="A3428" s="1">
        <v>38230</v>
      </c>
      <c r="B3428" s="5">
        <v>15.64</v>
      </c>
      <c r="C3428" s="5">
        <v>15.85</v>
      </c>
      <c r="D3428" s="5">
        <v>15.28</v>
      </c>
      <c r="E3428" s="5">
        <v>15.29</v>
      </c>
    </row>
    <row r="3429" spans="1:5">
      <c r="A3429" s="1">
        <v>38229</v>
      </c>
      <c r="B3429" s="5">
        <v>15.35</v>
      </c>
      <c r="C3429" s="5">
        <v>15.58</v>
      </c>
      <c r="D3429" s="5">
        <v>15.3</v>
      </c>
      <c r="E3429" s="5">
        <v>15.44</v>
      </c>
    </row>
    <row r="3430" spans="1:5">
      <c r="A3430" s="1">
        <v>38226</v>
      </c>
      <c r="B3430" s="5">
        <v>14.91</v>
      </c>
      <c r="C3430" s="5">
        <v>15.02</v>
      </c>
      <c r="D3430" s="5">
        <v>14.67</v>
      </c>
      <c r="E3430" s="5">
        <v>14.71</v>
      </c>
    </row>
    <row r="3431" spans="1:5">
      <c r="A3431" s="1">
        <v>38225</v>
      </c>
      <c r="B3431" s="5">
        <v>15.22</v>
      </c>
      <c r="C3431" s="5">
        <v>15.22</v>
      </c>
      <c r="D3431" s="5">
        <v>14.76</v>
      </c>
      <c r="E3431" s="5">
        <v>14.91</v>
      </c>
    </row>
    <row r="3432" spans="1:5">
      <c r="A3432" s="1">
        <v>38224</v>
      </c>
      <c r="B3432" s="5">
        <v>15.4</v>
      </c>
      <c r="C3432" s="5">
        <v>15.76</v>
      </c>
      <c r="D3432" s="5">
        <v>14.81</v>
      </c>
      <c r="E3432" s="5">
        <v>14.98</v>
      </c>
    </row>
    <row r="3433" spans="1:5">
      <c r="A3433" s="1">
        <v>38223</v>
      </c>
      <c r="B3433" s="5">
        <v>15.63</v>
      </c>
      <c r="C3433" s="5">
        <v>15.81</v>
      </c>
      <c r="D3433" s="5">
        <v>15.33</v>
      </c>
      <c r="E3433" s="5">
        <v>15.33</v>
      </c>
    </row>
    <row r="3434" spans="1:5">
      <c r="A3434" s="1">
        <v>38222</v>
      </c>
      <c r="B3434" s="5">
        <v>16.68</v>
      </c>
      <c r="C3434" s="5">
        <v>16.71</v>
      </c>
      <c r="D3434" s="5">
        <v>15.79</v>
      </c>
      <c r="E3434" s="5">
        <v>15.88</v>
      </c>
    </row>
    <row r="3435" spans="1:5">
      <c r="A3435" s="1">
        <v>38219</v>
      </c>
      <c r="B3435" s="5">
        <v>16.989999999999998</v>
      </c>
      <c r="C3435" s="5">
        <v>17.04</v>
      </c>
      <c r="D3435" s="5">
        <v>15.78</v>
      </c>
      <c r="E3435" s="5">
        <v>16</v>
      </c>
    </row>
    <row r="3436" spans="1:5">
      <c r="A3436" s="1">
        <v>38218</v>
      </c>
      <c r="B3436" s="5">
        <v>16.54</v>
      </c>
      <c r="C3436" s="5">
        <v>17.55</v>
      </c>
      <c r="D3436" s="5">
        <v>16.309999999999999</v>
      </c>
      <c r="E3436" s="5">
        <v>16.96</v>
      </c>
    </row>
    <row r="3437" spans="1:5">
      <c r="A3437" s="1">
        <v>38217</v>
      </c>
      <c r="B3437" s="5">
        <v>17.55</v>
      </c>
      <c r="C3437" s="5">
        <v>17.55</v>
      </c>
      <c r="D3437" s="5">
        <v>16.13</v>
      </c>
      <c r="E3437" s="5">
        <v>16.23</v>
      </c>
    </row>
    <row r="3438" spans="1:5">
      <c r="A3438" s="1">
        <v>38216</v>
      </c>
      <c r="B3438" s="5">
        <v>16.579999999999998</v>
      </c>
      <c r="C3438" s="5">
        <v>17.28</v>
      </c>
      <c r="D3438" s="5">
        <v>16.16</v>
      </c>
      <c r="E3438" s="5">
        <v>17.02</v>
      </c>
    </row>
    <row r="3439" spans="1:5">
      <c r="A3439" s="1">
        <v>38215</v>
      </c>
      <c r="B3439" s="5">
        <v>19.28</v>
      </c>
      <c r="C3439" s="5">
        <v>19.28</v>
      </c>
      <c r="D3439" s="5">
        <v>17.420000000000002</v>
      </c>
      <c r="E3439" s="5">
        <v>17.57</v>
      </c>
    </row>
    <row r="3440" spans="1:5">
      <c r="A3440" s="1">
        <v>38212</v>
      </c>
      <c r="B3440" s="5">
        <v>18.91</v>
      </c>
      <c r="C3440" s="5">
        <v>19.25</v>
      </c>
      <c r="D3440" s="5">
        <v>17.97</v>
      </c>
      <c r="E3440" s="5">
        <v>17.98</v>
      </c>
    </row>
    <row r="3441" spans="1:5">
      <c r="A3441" s="1">
        <v>38211</v>
      </c>
      <c r="B3441" s="5">
        <v>18.61</v>
      </c>
      <c r="C3441" s="5">
        <v>19.3</v>
      </c>
      <c r="D3441" s="5">
        <v>18.36</v>
      </c>
      <c r="E3441" s="5">
        <v>19.079999999999998</v>
      </c>
    </row>
    <row r="3442" spans="1:5">
      <c r="A3442" s="1">
        <v>38210</v>
      </c>
      <c r="B3442" s="5">
        <v>18.149999999999999</v>
      </c>
      <c r="C3442" s="5">
        <v>18.489999999999998</v>
      </c>
      <c r="D3442" s="5">
        <v>17.84</v>
      </c>
      <c r="E3442" s="5">
        <v>18.04</v>
      </c>
    </row>
    <row r="3443" spans="1:5">
      <c r="A3443" s="1">
        <v>38209</v>
      </c>
      <c r="B3443" s="5">
        <v>18.8</v>
      </c>
      <c r="C3443" s="5">
        <v>18.86</v>
      </c>
      <c r="D3443" s="5">
        <v>17.25</v>
      </c>
      <c r="E3443" s="5">
        <v>17.47</v>
      </c>
    </row>
    <row r="3444" spans="1:5">
      <c r="A3444" s="1">
        <v>38208</v>
      </c>
      <c r="B3444" s="5">
        <v>19.97</v>
      </c>
      <c r="C3444" s="5">
        <v>19.97</v>
      </c>
      <c r="D3444" s="5">
        <v>18.63</v>
      </c>
      <c r="E3444" s="5">
        <v>18.89</v>
      </c>
    </row>
    <row r="3445" spans="1:5">
      <c r="A3445" s="1">
        <v>38205</v>
      </c>
      <c r="B3445" s="5">
        <v>18.21</v>
      </c>
      <c r="C3445" s="5">
        <v>19.68</v>
      </c>
      <c r="D3445" s="5">
        <v>18.18</v>
      </c>
      <c r="E3445" s="5">
        <v>19.34</v>
      </c>
    </row>
    <row r="3446" spans="1:5">
      <c r="A3446" s="1">
        <v>38204</v>
      </c>
      <c r="B3446" s="5">
        <v>16.190000000000001</v>
      </c>
      <c r="C3446" s="5">
        <v>18.41</v>
      </c>
      <c r="D3446" s="5">
        <v>16.170000000000002</v>
      </c>
      <c r="E3446" s="5">
        <v>18.32</v>
      </c>
    </row>
    <row r="3447" spans="1:5">
      <c r="A3447" s="1">
        <v>38203</v>
      </c>
      <c r="B3447" s="5">
        <v>16.329999999999998</v>
      </c>
      <c r="C3447" s="5">
        <v>16.649999999999999</v>
      </c>
      <c r="D3447" s="5">
        <v>15.82</v>
      </c>
      <c r="E3447" s="5">
        <v>16.21</v>
      </c>
    </row>
    <row r="3448" spans="1:5">
      <c r="A3448" s="1">
        <v>38202</v>
      </c>
      <c r="B3448" s="5">
        <v>15.56</v>
      </c>
      <c r="C3448" s="5">
        <v>16.05</v>
      </c>
      <c r="D3448" s="5">
        <v>15.28</v>
      </c>
      <c r="E3448" s="5">
        <v>16.03</v>
      </c>
    </row>
    <row r="3449" spans="1:5">
      <c r="A3449" s="1">
        <v>38201</v>
      </c>
      <c r="B3449" s="5">
        <v>16.420000000000002</v>
      </c>
      <c r="C3449" s="5">
        <v>16.579999999999998</v>
      </c>
      <c r="D3449" s="5">
        <v>15.22</v>
      </c>
      <c r="E3449" s="5">
        <v>15.37</v>
      </c>
    </row>
    <row r="3450" spans="1:5">
      <c r="A3450" s="1">
        <v>38198</v>
      </c>
      <c r="B3450" s="5">
        <v>15.85</v>
      </c>
      <c r="C3450" s="5">
        <v>15.89</v>
      </c>
      <c r="D3450" s="5">
        <v>15.27</v>
      </c>
      <c r="E3450" s="5">
        <v>15.32</v>
      </c>
    </row>
    <row r="3451" spans="1:5">
      <c r="A3451" s="1">
        <v>38197</v>
      </c>
      <c r="B3451" s="5">
        <v>16</v>
      </c>
      <c r="C3451" s="5">
        <v>16.12</v>
      </c>
      <c r="D3451" s="5">
        <v>15.42</v>
      </c>
      <c r="E3451" s="5">
        <v>15.68</v>
      </c>
    </row>
    <row r="3452" spans="1:5">
      <c r="A3452" s="1">
        <v>38196</v>
      </c>
      <c r="B3452" s="5">
        <v>16.77</v>
      </c>
      <c r="C3452" s="5">
        <v>17.41</v>
      </c>
      <c r="D3452" s="5">
        <v>15.94</v>
      </c>
      <c r="E3452" s="5">
        <v>16.149999999999999</v>
      </c>
    </row>
    <row r="3453" spans="1:5">
      <c r="A3453" s="1">
        <v>38195</v>
      </c>
      <c r="B3453" s="5">
        <v>17.239999999999998</v>
      </c>
      <c r="C3453" s="5">
        <v>17.34</v>
      </c>
      <c r="D3453" s="5">
        <v>16.3</v>
      </c>
      <c r="E3453" s="5">
        <v>16.55</v>
      </c>
    </row>
    <row r="3454" spans="1:5">
      <c r="A3454" s="1">
        <v>38194</v>
      </c>
      <c r="B3454" s="5">
        <v>17.22</v>
      </c>
      <c r="C3454" s="5">
        <v>17.93</v>
      </c>
      <c r="D3454" s="5">
        <v>16.98</v>
      </c>
      <c r="E3454" s="5">
        <v>17.3</v>
      </c>
    </row>
    <row r="3455" spans="1:5">
      <c r="A3455" s="1">
        <v>38191</v>
      </c>
      <c r="B3455" s="5">
        <v>15.82</v>
      </c>
      <c r="C3455" s="5">
        <v>16.940000000000001</v>
      </c>
      <c r="D3455" s="5">
        <v>15.82</v>
      </c>
      <c r="E3455" s="5">
        <v>16.5</v>
      </c>
    </row>
    <row r="3456" spans="1:5">
      <c r="A3456" s="1">
        <v>38190</v>
      </c>
      <c r="B3456" s="5">
        <v>16.649999999999999</v>
      </c>
      <c r="C3456" s="5">
        <v>17.100000000000001</v>
      </c>
      <c r="D3456" s="5">
        <v>15.29</v>
      </c>
      <c r="E3456" s="5">
        <v>15.75</v>
      </c>
    </row>
    <row r="3457" spans="1:5">
      <c r="A3457" s="1">
        <v>38189</v>
      </c>
      <c r="B3457" s="5">
        <v>14</v>
      </c>
      <c r="C3457" s="5">
        <v>16.46</v>
      </c>
      <c r="D3457" s="5">
        <v>13.91</v>
      </c>
      <c r="E3457" s="5">
        <v>16.41</v>
      </c>
    </row>
    <row r="3458" spans="1:5">
      <c r="A3458" s="1">
        <v>38188</v>
      </c>
      <c r="B3458" s="5">
        <v>15.53</v>
      </c>
      <c r="C3458" s="5">
        <v>15.57</v>
      </c>
      <c r="D3458" s="5">
        <v>13.98</v>
      </c>
      <c r="E3458" s="5">
        <v>14.17</v>
      </c>
    </row>
    <row r="3459" spans="1:5">
      <c r="A3459" s="1">
        <v>38187</v>
      </c>
      <c r="B3459" s="5">
        <v>15.17</v>
      </c>
      <c r="C3459" s="5">
        <v>15.83</v>
      </c>
      <c r="D3459" s="5">
        <v>14.86</v>
      </c>
      <c r="E3459" s="5">
        <v>15.17</v>
      </c>
    </row>
    <row r="3460" spans="1:5">
      <c r="A3460" s="1">
        <v>38184</v>
      </c>
      <c r="B3460" s="5">
        <v>14.27</v>
      </c>
      <c r="C3460" s="5">
        <v>14.58</v>
      </c>
      <c r="D3460" s="5">
        <v>13.95</v>
      </c>
      <c r="E3460" s="5">
        <v>14.34</v>
      </c>
    </row>
    <row r="3461" spans="1:5">
      <c r="A3461" s="1">
        <v>38183</v>
      </c>
      <c r="B3461" s="5">
        <v>13.94</v>
      </c>
      <c r="C3461" s="5">
        <v>14.73</v>
      </c>
      <c r="D3461" s="5">
        <v>13.6</v>
      </c>
      <c r="E3461" s="5">
        <v>14.71</v>
      </c>
    </row>
    <row r="3462" spans="1:5">
      <c r="A3462" s="1">
        <v>38182</v>
      </c>
      <c r="B3462" s="5">
        <v>14.9</v>
      </c>
      <c r="C3462" s="5">
        <v>16.59</v>
      </c>
      <c r="D3462" s="5">
        <v>13.34</v>
      </c>
      <c r="E3462" s="5">
        <v>13.76</v>
      </c>
    </row>
    <row r="3463" spans="1:5">
      <c r="A3463" s="1">
        <v>38181</v>
      </c>
      <c r="B3463" s="5">
        <v>14.86</v>
      </c>
      <c r="C3463" s="5">
        <v>15.08</v>
      </c>
      <c r="D3463" s="5">
        <v>14.28</v>
      </c>
      <c r="E3463" s="5">
        <v>14.46</v>
      </c>
    </row>
    <row r="3464" spans="1:5">
      <c r="A3464" s="1">
        <v>38180</v>
      </c>
      <c r="B3464" s="5">
        <v>15.25</v>
      </c>
      <c r="C3464" s="5">
        <v>15.61</v>
      </c>
      <c r="D3464" s="5">
        <v>14.61</v>
      </c>
      <c r="E3464" s="5">
        <v>14.96</v>
      </c>
    </row>
    <row r="3465" spans="1:5">
      <c r="A3465" s="1">
        <v>38177</v>
      </c>
      <c r="B3465" s="5">
        <v>16.010000000000002</v>
      </c>
      <c r="C3465" s="5">
        <v>16.03</v>
      </c>
      <c r="D3465" s="5">
        <v>15.71</v>
      </c>
      <c r="E3465" s="5">
        <v>15.78</v>
      </c>
    </row>
    <row r="3466" spans="1:5">
      <c r="A3466" s="1">
        <v>38176</v>
      </c>
      <c r="B3466" s="5">
        <v>15.86</v>
      </c>
      <c r="C3466" s="5">
        <v>16.36</v>
      </c>
      <c r="D3466" s="5">
        <v>15.5</v>
      </c>
      <c r="E3466" s="5">
        <v>16.2</v>
      </c>
    </row>
    <row r="3467" spans="1:5">
      <c r="A3467" s="1">
        <v>38175</v>
      </c>
      <c r="B3467" s="5">
        <v>16.36</v>
      </c>
      <c r="C3467" s="5">
        <v>16.47</v>
      </c>
      <c r="D3467" s="5">
        <v>15.59</v>
      </c>
      <c r="E3467" s="5">
        <v>15.81</v>
      </c>
    </row>
    <row r="3468" spans="1:5">
      <c r="A3468" s="1">
        <v>38174</v>
      </c>
      <c r="B3468" s="5">
        <v>16.25</v>
      </c>
      <c r="C3468" s="5">
        <v>16.75</v>
      </c>
      <c r="D3468" s="5">
        <v>16.13</v>
      </c>
      <c r="E3468" s="5">
        <v>16.25</v>
      </c>
    </row>
    <row r="3469" spans="1:5">
      <c r="A3469" s="1">
        <v>38170</v>
      </c>
      <c r="B3469" s="5">
        <v>15.23</v>
      </c>
      <c r="C3469" s="5">
        <v>15.45</v>
      </c>
      <c r="D3469" s="5">
        <v>14.8</v>
      </c>
      <c r="E3469" s="5">
        <v>15.08</v>
      </c>
    </row>
    <row r="3470" spans="1:5">
      <c r="A3470" s="1">
        <v>38169</v>
      </c>
      <c r="B3470" s="5">
        <v>14.74</v>
      </c>
      <c r="C3470" s="5">
        <v>15.57</v>
      </c>
      <c r="D3470" s="5">
        <v>14.41</v>
      </c>
      <c r="E3470" s="5">
        <v>15.2</v>
      </c>
    </row>
    <row r="3471" spans="1:5">
      <c r="A3471" s="1">
        <v>38168</v>
      </c>
      <c r="B3471" s="5">
        <v>15.27</v>
      </c>
      <c r="C3471" s="5">
        <v>15.73</v>
      </c>
      <c r="D3471" s="5">
        <v>14.25</v>
      </c>
      <c r="E3471" s="5">
        <v>14.34</v>
      </c>
    </row>
    <row r="3472" spans="1:5">
      <c r="A3472" s="1">
        <v>38167</v>
      </c>
      <c r="B3472" s="5">
        <v>15.22</v>
      </c>
      <c r="C3472" s="5">
        <v>16.28</v>
      </c>
      <c r="D3472" s="5">
        <v>15.22</v>
      </c>
      <c r="E3472" s="5">
        <v>15.47</v>
      </c>
    </row>
    <row r="3473" spans="1:5">
      <c r="A3473" s="1">
        <v>38166</v>
      </c>
      <c r="B3473" s="5">
        <v>15.28</v>
      </c>
      <c r="C3473" s="5">
        <v>16.13</v>
      </c>
      <c r="D3473" s="5">
        <v>15.19</v>
      </c>
      <c r="E3473" s="5">
        <v>16.07</v>
      </c>
    </row>
    <row r="3474" spans="1:5">
      <c r="A3474" s="1">
        <v>38163</v>
      </c>
      <c r="B3474" s="5">
        <v>14.78</v>
      </c>
      <c r="C3474" s="5">
        <v>15.29</v>
      </c>
      <c r="D3474" s="5">
        <v>14.47</v>
      </c>
      <c r="E3474" s="5">
        <v>15.19</v>
      </c>
    </row>
    <row r="3475" spans="1:5">
      <c r="A3475" s="1">
        <v>38162</v>
      </c>
      <c r="B3475" s="5">
        <v>14.39</v>
      </c>
      <c r="C3475" s="5">
        <v>14.97</v>
      </c>
      <c r="D3475" s="5">
        <v>14.16</v>
      </c>
      <c r="E3475" s="5">
        <v>14.81</v>
      </c>
    </row>
    <row r="3476" spans="1:5">
      <c r="A3476" s="1">
        <v>38161</v>
      </c>
      <c r="B3476" s="5">
        <v>14.6</v>
      </c>
      <c r="C3476" s="5">
        <v>14.82</v>
      </c>
      <c r="D3476" s="5">
        <v>13.75</v>
      </c>
      <c r="E3476" s="5">
        <v>13.98</v>
      </c>
    </row>
    <row r="3477" spans="1:5">
      <c r="A3477" s="1">
        <v>38160</v>
      </c>
      <c r="B3477" s="5">
        <v>15.44</v>
      </c>
      <c r="C3477" s="5">
        <v>15.64</v>
      </c>
      <c r="D3477" s="5">
        <v>14.31</v>
      </c>
      <c r="E3477" s="5">
        <v>14.31</v>
      </c>
    </row>
    <row r="3478" spans="1:5">
      <c r="A3478" s="1">
        <v>38159</v>
      </c>
      <c r="B3478" s="5">
        <v>15.61</v>
      </c>
      <c r="C3478" s="5">
        <v>15.62</v>
      </c>
      <c r="D3478" s="5">
        <v>14.96</v>
      </c>
      <c r="E3478" s="5">
        <v>15.26</v>
      </c>
    </row>
    <row r="3479" spans="1:5">
      <c r="A3479" s="1">
        <v>38156</v>
      </c>
      <c r="B3479" s="5">
        <v>14.74</v>
      </c>
      <c r="C3479" s="5">
        <v>15.25</v>
      </c>
      <c r="D3479" s="5">
        <v>14.51</v>
      </c>
      <c r="E3479" s="5">
        <v>14.99</v>
      </c>
    </row>
    <row r="3480" spans="1:5">
      <c r="A3480" s="1">
        <v>38155</v>
      </c>
      <c r="B3480" s="5">
        <v>15.06</v>
      </c>
      <c r="C3480" s="5">
        <v>15.58</v>
      </c>
      <c r="D3480" s="5">
        <v>15</v>
      </c>
      <c r="E3480" s="5">
        <v>15.15</v>
      </c>
    </row>
    <row r="3481" spans="1:5">
      <c r="A3481" s="1">
        <v>38154</v>
      </c>
      <c r="B3481" s="5">
        <v>14.83</v>
      </c>
      <c r="C3481" s="5">
        <v>15.22</v>
      </c>
      <c r="D3481" s="5">
        <v>14.48</v>
      </c>
      <c r="E3481" s="5">
        <v>14.79</v>
      </c>
    </row>
    <row r="3482" spans="1:5">
      <c r="A3482" s="1">
        <v>38153</v>
      </c>
      <c r="B3482" s="5">
        <v>15.34</v>
      </c>
      <c r="C3482" s="5">
        <v>15.35</v>
      </c>
      <c r="D3482" s="5">
        <v>14.72</v>
      </c>
      <c r="E3482" s="5">
        <v>15.05</v>
      </c>
    </row>
    <row r="3483" spans="1:5">
      <c r="A3483" s="1">
        <v>38152</v>
      </c>
      <c r="B3483" s="5">
        <v>15.54</v>
      </c>
      <c r="C3483" s="5">
        <v>16.36</v>
      </c>
      <c r="D3483" s="5">
        <v>15.54</v>
      </c>
      <c r="E3483" s="5">
        <v>16.07</v>
      </c>
    </row>
    <row r="3484" spans="1:5">
      <c r="A3484" s="1">
        <v>38148</v>
      </c>
      <c r="B3484" s="5">
        <v>15.33</v>
      </c>
      <c r="C3484" s="5">
        <v>15.35</v>
      </c>
      <c r="D3484" s="5">
        <v>14.92</v>
      </c>
      <c r="E3484" s="5">
        <v>15.04</v>
      </c>
    </row>
    <row r="3485" spans="1:5">
      <c r="A3485" s="1">
        <v>38147</v>
      </c>
      <c r="B3485" s="5">
        <v>14.56</v>
      </c>
      <c r="C3485" s="5">
        <v>15.46</v>
      </c>
      <c r="D3485" s="5">
        <v>14.56</v>
      </c>
      <c r="E3485" s="5">
        <v>15.39</v>
      </c>
    </row>
    <row r="3486" spans="1:5">
      <c r="A3486" s="1">
        <v>38146</v>
      </c>
      <c r="B3486" s="5">
        <v>15.79</v>
      </c>
      <c r="C3486" s="5">
        <v>15.88</v>
      </c>
      <c r="D3486" s="5">
        <v>15</v>
      </c>
      <c r="E3486" s="5">
        <v>15.01</v>
      </c>
    </row>
    <row r="3487" spans="1:5">
      <c r="A3487" s="1">
        <v>38145</v>
      </c>
      <c r="B3487" s="5">
        <v>16.600000000000001</v>
      </c>
      <c r="C3487" s="5">
        <v>16.7</v>
      </c>
      <c r="D3487" s="5">
        <v>15.33</v>
      </c>
      <c r="E3487" s="5">
        <v>15.39</v>
      </c>
    </row>
    <row r="3488" spans="1:5">
      <c r="A3488" s="1">
        <v>38142</v>
      </c>
      <c r="B3488" s="5">
        <v>16.239999999999998</v>
      </c>
      <c r="C3488" s="5">
        <v>16.899999999999999</v>
      </c>
      <c r="D3488" s="5">
        <v>15.82</v>
      </c>
      <c r="E3488" s="5">
        <v>16.78</v>
      </c>
    </row>
    <row r="3489" spans="1:5">
      <c r="A3489" s="1">
        <v>38141</v>
      </c>
      <c r="B3489" s="5">
        <v>16.43</v>
      </c>
      <c r="C3489" s="5">
        <v>17.04</v>
      </c>
      <c r="D3489" s="5">
        <v>16.16</v>
      </c>
      <c r="E3489" s="5">
        <v>17.03</v>
      </c>
    </row>
    <row r="3490" spans="1:5">
      <c r="A3490" s="1">
        <v>38140</v>
      </c>
      <c r="B3490" s="5">
        <v>16.05</v>
      </c>
      <c r="C3490" s="5">
        <v>16.7</v>
      </c>
      <c r="D3490" s="5">
        <v>15.95</v>
      </c>
      <c r="E3490" s="5">
        <v>16.079999999999998</v>
      </c>
    </row>
    <row r="3491" spans="1:5">
      <c r="A3491" s="1">
        <v>38139</v>
      </c>
      <c r="B3491" s="5">
        <v>16.600000000000001</v>
      </c>
      <c r="C3491" s="5">
        <v>16.96</v>
      </c>
      <c r="D3491" s="5">
        <v>16.190000000000001</v>
      </c>
      <c r="E3491" s="5">
        <v>16.3</v>
      </c>
    </row>
    <row r="3492" spans="1:5">
      <c r="A3492" s="1">
        <v>38135</v>
      </c>
      <c r="B3492" s="5">
        <v>15.44</v>
      </c>
      <c r="C3492" s="5">
        <v>15.65</v>
      </c>
      <c r="D3492" s="5">
        <v>15.39</v>
      </c>
      <c r="E3492" s="5">
        <v>15.5</v>
      </c>
    </row>
    <row r="3493" spans="1:5">
      <c r="A3493" s="1">
        <v>38134</v>
      </c>
      <c r="B3493" s="5">
        <v>15.74</v>
      </c>
      <c r="C3493" s="5">
        <v>15.86</v>
      </c>
      <c r="D3493" s="5">
        <v>15.19</v>
      </c>
      <c r="E3493" s="5">
        <v>15.28</v>
      </c>
    </row>
    <row r="3494" spans="1:5">
      <c r="A3494" s="1">
        <v>38133</v>
      </c>
      <c r="B3494" s="5">
        <v>16.09</v>
      </c>
      <c r="C3494" s="5">
        <v>16.3</v>
      </c>
      <c r="D3494" s="5">
        <v>15.78</v>
      </c>
      <c r="E3494" s="5">
        <v>15.97</v>
      </c>
    </row>
    <row r="3495" spans="1:5">
      <c r="A3495" s="1">
        <v>38132</v>
      </c>
      <c r="B3495" s="5">
        <v>18.41</v>
      </c>
      <c r="C3495" s="5">
        <v>18.420000000000002</v>
      </c>
      <c r="D3495" s="5">
        <v>15.73</v>
      </c>
      <c r="E3495" s="5">
        <v>15.96</v>
      </c>
    </row>
    <row r="3496" spans="1:5">
      <c r="A3496" s="1">
        <v>38131</v>
      </c>
      <c r="B3496" s="5">
        <v>18.79</v>
      </c>
      <c r="C3496" s="5">
        <v>18.82</v>
      </c>
      <c r="D3496" s="5">
        <v>17.96</v>
      </c>
      <c r="E3496" s="5">
        <v>18.079999999999998</v>
      </c>
    </row>
    <row r="3497" spans="1:5">
      <c r="A3497" s="1">
        <v>38128</v>
      </c>
      <c r="B3497" s="5">
        <v>18.73</v>
      </c>
      <c r="C3497" s="5">
        <v>18.739999999999998</v>
      </c>
      <c r="D3497" s="5">
        <v>18</v>
      </c>
      <c r="E3497" s="5">
        <v>18.489999999999998</v>
      </c>
    </row>
    <row r="3498" spans="1:5">
      <c r="A3498" s="1">
        <v>38127</v>
      </c>
      <c r="B3498" s="5">
        <v>18.600000000000001</v>
      </c>
      <c r="C3498" s="5">
        <v>19.25</v>
      </c>
      <c r="D3498" s="5">
        <v>18.55</v>
      </c>
      <c r="E3498" s="5">
        <v>18.670000000000002</v>
      </c>
    </row>
    <row r="3499" spans="1:5">
      <c r="A3499" s="1">
        <v>38126</v>
      </c>
      <c r="B3499" s="5">
        <v>18.48</v>
      </c>
      <c r="C3499" s="5">
        <v>18.93</v>
      </c>
      <c r="D3499" s="5">
        <v>17.579999999999998</v>
      </c>
      <c r="E3499" s="5">
        <v>18.93</v>
      </c>
    </row>
    <row r="3500" spans="1:5">
      <c r="A3500" s="1">
        <v>38125</v>
      </c>
      <c r="B3500" s="5">
        <v>19.600000000000001</v>
      </c>
      <c r="C3500" s="5">
        <v>19.7</v>
      </c>
      <c r="D3500" s="5">
        <v>19.14</v>
      </c>
      <c r="E3500" s="5">
        <v>19.329999999999998</v>
      </c>
    </row>
    <row r="3501" spans="1:5">
      <c r="A3501" s="1">
        <v>38124</v>
      </c>
      <c r="B3501" s="5">
        <v>19.7</v>
      </c>
      <c r="C3501" s="5">
        <v>20.45</v>
      </c>
      <c r="D3501" s="5">
        <v>19.649999999999999</v>
      </c>
      <c r="E3501" s="5">
        <v>19.96</v>
      </c>
    </row>
    <row r="3502" spans="1:5">
      <c r="A3502" s="1">
        <v>38121</v>
      </c>
      <c r="B3502" s="5">
        <v>18.66</v>
      </c>
      <c r="C3502" s="5">
        <v>19.27</v>
      </c>
      <c r="D3502" s="5">
        <v>18.059999999999999</v>
      </c>
      <c r="E3502" s="5">
        <v>18.47</v>
      </c>
    </row>
    <row r="3503" spans="1:5">
      <c r="A3503" s="1">
        <v>38120</v>
      </c>
      <c r="B3503" s="5">
        <v>18.78</v>
      </c>
      <c r="C3503" s="5">
        <v>18.920000000000002</v>
      </c>
      <c r="D3503" s="5">
        <v>17.97</v>
      </c>
      <c r="E3503" s="5">
        <v>18.86</v>
      </c>
    </row>
    <row r="3504" spans="1:5">
      <c r="A3504" s="1">
        <v>38119</v>
      </c>
      <c r="B3504" s="5">
        <v>18.79</v>
      </c>
      <c r="C3504" s="5">
        <v>20.41</v>
      </c>
      <c r="D3504" s="5">
        <v>18.14</v>
      </c>
      <c r="E3504" s="5">
        <v>18.14</v>
      </c>
    </row>
    <row r="3505" spans="1:5">
      <c r="A3505" s="1">
        <v>38118</v>
      </c>
      <c r="B3505" s="5">
        <v>19.23</v>
      </c>
      <c r="C3505" s="5">
        <v>19.28</v>
      </c>
      <c r="D3505" s="5">
        <v>17.940000000000001</v>
      </c>
      <c r="E3505" s="5">
        <v>18.57</v>
      </c>
    </row>
    <row r="3506" spans="1:5">
      <c r="A3506" s="1">
        <v>38117</v>
      </c>
      <c r="B3506" s="5">
        <v>19.440000000000001</v>
      </c>
      <c r="C3506" s="5">
        <v>20.2</v>
      </c>
      <c r="D3506" s="5">
        <v>18.989999999999998</v>
      </c>
      <c r="E3506" s="5">
        <v>19.77</v>
      </c>
    </row>
    <row r="3507" spans="1:5">
      <c r="A3507" s="1">
        <v>38114</v>
      </c>
      <c r="B3507" s="5">
        <v>17.22</v>
      </c>
      <c r="C3507" s="5">
        <v>18.170000000000002</v>
      </c>
      <c r="D3507" s="5">
        <v>16.440000000000001</v>
      </c>
      <c r="E3507" s="5">
        <v>18.13</v>
      </c>
    </row>
    <row r="3508" spans="1:5">
      <c r="A3508" s="1">
        <v>38113</v>
      </c>
      <c r="B3508" s="5">
        <v>16.45</v>
      </c>
      <c r="C3508" s="5">
        <v>17.670000000000002</v>
      </c>
      <c r="D3508" s="5">
        <v>16.45</v>
      </c>
      <c r="E3508" s="5">
        <v>17.05</v>
      </c>
    </row>
    <row r="3509" spans="1:5">
      <c r="A3509" s="1">
        <v>38112</v>
      </c>
      <c r="B3509" s="5">
        <v>16.43</v>
      </c>
      <c r="C3509" s="5">
        <v>16.55</v>
      </c>
      <c r="D3509" s="5">
        <v>15.64</v>
      </c>
      <c r="E3509" s="5">
        <v>15.77</v>
      </c>
    </row>
    <row r="3510" spans="1:5">
      <c r="A3510" s="1">
        <v>38111</v>
      </c>
      <c r="B3510" s="5">
        <v>16.8</v>
      </c>
      <c r="C3510" s="5">
        <v>17.13</v>
      </c>
      <c r="D3510" s="5">
        <v>15.97</v>
      </c>
      <c r="E3510" s="5">
        <v>16.55</v>
      </c>
    </row>
    <row r="3511" spans="1:5">
      <c r="A3511" s="1">
        <v>38110</v>
      </c>
      <c r="B3511" s="5">
        <v>17.690000000000001</v>
      </c>
      <c r="C3511" s="5">
        <v>17.72</v>
      </c>
      <c r="D3511" s="5">
        <v>16.61</v>
      </c>
      <c r="E3511" s="5">
        <v>16.62</v>
      </c>
    </row>
    <row r="3512" spans="1:5">
      <c r="A3512" s="1">
        <v>38107</v>
      </c>
      <c r="B3512" s="5">
        <v>16.27</v>
      </c>
      <c r="C3512" s="5">
        <v>17.23</v>
      </c>
      <c r="D3512" s="5">
        <v>16.14</v>
      </c>
      <c r="E3512" s="5">
        <v>17.190000000000001</v>
      </c>
    </row>
    <row r="3513" spans="1:5">
      <c r="A3513" s="1">
        <v>38106</v>
      </c>
      <c r="B3513" s="5">
        <v>16.36</v>
      </c>
      <c r="C3513" s="5">
        <v>17.27</v>
      </c>
      <c r="D3513" s="5">
        <v>15.87</v>
      </c>
      <c r="E3513" s="5">
        <v>16.600000000000001</v>
      </c>
    </row>
    <row r="3514" spans="1:5">
      <c r="A3514" s="1">
        <v>38105</v>
      </c>
      <c r="B3514" s="5">
        <v>15.55</v>
      </c>
      <c r="C3514" s="5">
        <v>16.54</v>
      </c>
      <c r="D3514" s="5">
        <v>15.55</v>
      </c>
      <c r="E3514" s="5">
        <v>16.29</v>
      </c>
    </row>
    <row r="3515" spans="1:5">
      <c r="A3515" s="1">
        <v>38104</v>
      </c>
      <c r="B3515" s="5">
        <v>15.05</v>
      </c>
      <c r="C3515" s="5">
        <v>15.17</v>
      </c>
      <c r="D3515" s="5">
        <v>14.37</v>
      </c>
      <c r="E3515" s="5">
        <v>15.07</v>
      </c>
    </row>
    <row r="3516" spans="1:5">
      <c r="A3516" s="1">
        <v>38103</v>
      </c>
      <c r="B3516" s="5">
        <v>14.75</v>
      </c>
      <c r="C3516" s="5">
        <v>15.22</v>
      </c>
      <c r="D3516" s="5">
        <v>14.39</v>
      </c>
      <c r="E3516" s="5">
        <v>14.77</v>
      </c>
    </row>
    <row r="3517" spans="1:5">
      <c r="A3517" s="1">
        <v>38100</v>
      </c>
      <c r="B3517" s="5">
        <v>14.42</v>
      </c>
      <c r="C3517" s="5">
        <v>14.56</v>
      </c>
      <c r="D3517" s="5">
        <v>13.89</v>
      </c>
      <c r="E3517" s="5">
        <v>14.01</v>
      </c>
    </row>
    <row r="3518" spans="1:5">
      <c r="A3518" s="1">
        <v>38099</v>
      </c>
      <c r="B3518" s="5">
        <v>15.89</v>
      </c>
      <c r="C3518" s="5">
        <v>15.98</v>
      </c>
      <c r="D3518" s="5">
        <v>13.86</v>
      </c>
      <c r="E3518" s="5">
        <v>14.61</v>
      </c>
    </row>
    <row r="3519" spans="1:5">
      <c r="A3519" s="1">
        <v>38098</v>
      </c>
      <c r="B3519" s="5">
        <v>16.61</v>
      </c>
      <c r="C3519" s="5">
        <v>16.940000000000001</v>
      </c>
      <c r="D3519" s="5">
        <v>15.55</v>
      </c>
      <c r="E3519" s="5">
        <v>15.6</v>
      </c>
    </row>
    <row r="3520" spans="1:5">
      <c r="A3520" s="1">
        <v>38097</v>
      </c>
      <c r="B3520" s="5">
        <v>15.24</v>
      </c>
      <c r="C3520" s="5">
        <v>16.72</v>
      </c>
      <c r="D3520" s="5">
        <v>14.79</v>
      </c>
      <c r="E3520" s="5">
        <v>16.670000000000002</v>
      </c>
    </row>
    <row r="3521" spans="1:5">
      <c r="A3521" s="1">
        <v>38096</v>
      </c>
      <c r="B3521" s="5">
        <v>15.73</v>
      </c>
      <c r="C3521" s="5">
        <v>16.079999999999998</v>
      </c>
      <c r="D3521" s="5">
        <v>15.33</v>
      </c>
      <c r="E3521" s="5">
        <v>15.42</v>
      </c>
    </row>
    <row r="3522" spans="1:5">
      <c r="A3522" s="1">
        <v>38093</v>
      </c>
      <c r="B3522" s="5">
        <v>15.59</v>
      </c>
      <c r="C3522" s="5">
        <v>15.69</v>
      </c>
      <c r="D3522" s="5">
        <v>14.77</v>
      </c>
      <c r="E3522" s="5">
        <v>14.94</v>
      </c>
    </row>
    <row r="3523" spans="1:5">
      <c r="A3523" s="1">
        <v>38092</v>
      </c>
      <c r="B3523" s="5">
        <v>16.02</v>
      </c>
      <c r="C3523" s="5">
        <v>16.78</v>
      </c>
      <c r="D3523" s="5">
        <v>15.22</v>
      </c>
      <c r="E3523" s="5">
        <v>15.74</v>
      </c>
    </row>
    <row r="3524" spans="1:5">
      <c r="A3524" s="1">
        <v>38091</v>
      </c>
      <c r="B3524" s="5">
        <v>17.29</v>
      </c>
      <c r="C3524" s="5">
        <v>17.71</v>
      </c>
      <c r="D3524" s="5">
        <v>15.6</v>
      </c>
      <c r="E3524" s="5">
        <v>15.62</v>
      </c>
    </row>
    <row r="3525" spans="1:5">
      <c r="A3525" s="1">
        <v>38090</v>
      </c>
      <c r="B3525" s="5">
        <v>15.29</v>
      </c>
      <c r="C3525" s="5">
        <v>17.98</v>
      </c>
      <c r="D3525" s="5">
        <v>15.29</v>
      </c>
      <c r="E3525" s="5">
        <v>17.260000000000002</v>
      </c>
    </row>
    <row r="3526" spans="1:5">
      <c r="A3526" s="1">
        <v>38089</v>
      </c>
      <c r="B3526" s="5">
        <v>15.71</v>
      </c>
      <c r="C3526" s="5">
        <v>16.12</v>
      </c>
      <c r="D3526" s="5">
        <v>15</v>
      </c>
      <c r="E3526" s="5">
        <v>15.28</v>
      </c>
    </row>
    <row r="3527" spans="1:5">
      <c r="A3527" s="1">
        <v>38085</v>
      </c>
      <c r="B3527" s="5">
        <v>14.96</v>
      </c>
      <c r="C3527" s="5">
        <v>16.82</v>
      </c>
      <c r="D3527" s="5">
        <v>14.96</v>
      </c>
      <c r="E3527" s="5">
        <v>16.260000000000002</v>
      </c>
    </row>
    <row r="3528" spans="1:5">
      <c r="A3528" s="1">
        <v>38084</v>
      </c>
      <c r="B3528" s="5">
        <v>15.41</v>
      </c>
      <c r="C3528" s="5">
        <v>16.36</v>
      </c>
      <c r="D3528" s="5">
        <v>15.34</v>
      </c>
      <c r="E3528" s="5">
        <v>15.76</v>
      </c>
    </row>
    <row r="3529" spans="1:5">
      <c r="A3529" s="1">
        <v>38083</v>
      </c>
      <c r="B3529" s="5">
        <v>15.35</v>
      </c>
      <c r="C3529" s="5">
        <v>15.53</v>
      </c>
      <c r="D3529" s="5">
        <v>15.07</v>
      </c>
      <c r="E3529" s="5">
        <v>15.32</v>
      </c>
    </row>
    <row r="3530" spans="1:5">
      <c r="A3530" s="1">
        <v>38082</v>
      </c>
      <c r="B3530" s="5">
        <v>16.170000000000002</v>
      </c>
      <c r="C3530" s="5">
        <v>16.64</v>
      </c>
      <c r="D3530" s="5">
        <v>14.81</v>
      </c>
      <c r="E3530" s="5">
        <v>14.97</v>
      </c>
    </row>
    <row r="3531" spans="1:5">
      <c r="A3531" s="1">
        <v>38079</v>
      </c>
      <c r="B3531" s="5">
        <v>15.21</v>
      </c>
      <c r="C3531" s="5">
        <v>16.55</v>
      </c>
      <c r="D3531" s="5">
        <v>15.21</v>
      </c>
      <c r="E3531" s="5">
        <v>15.64</v>
      </c>
    </row>
    <row r="3532" spans="1:5">
      <c r="A3532" s="1">
        <v>38078</v>
      </c>
      <c r="B3532" s="5">
        <v>16.760000000000002</v>
      </c>
      <c r="C3532" s="5">
        <v>17.25</v>
      </c>
      <c r="D3532" s="5">
        <v>16.649999999999999</v>
      </c>
      <c r="E3532" s="5">
        <v>16.649999999999999</v>
      </c>
    </row>
    <row r="3533" spans="1:5">
      <c r="A3533" s="1">
        <v>38077</v>
      </c>
      <c r="B3533" s="5">
        <v>16.329999999999998</v>
      </c>
      <c r="C3533" s="5">
        <v>16.96</v>
      </c>
      <c r="D3533" s="5">
        <v>16.23</v>
      </c>
      <c r="E3533" s="5">
        <v>16.739999999999998</v>
      </c>
    </row>
    <row r="3534" spans="1:5">
      <c r="A3534" s="1">
        <v>38076</v>
      </c>
      <c r="B3534" s="5">
        <v>16.68</v>
      </c>
      <c r="C3534" s="5">
        <v>16.8</v>
      </c>
      <c r="D3534" s="5">
        <v>16.13</v>
      </c>
      <c r="E3534" s="5">
        <v>16.28</v>
      </c>
    </row>
    <row r="3535" spans="1:5">
      <c r="A3535" s="1">
        <v>38075</v>
      </c>
      <c r="B3535" s="5">
        <v>17.11</v>
      </c>
      <c r="C3535" s="5">
        <v>17.170000000000002</v>
      </c>
      <c r="D3535" s="5">
        <v>16.29</v>
      </c>
      <c r="E3535" s="5">
        <v>16.5</v>
      </c>
    </row>
    <row r="3536" spans="1:5">
      <c r="A3536" s="1">
        <v>38072</v>
      </c>
      <c r="B3536" s="5">
        <v>18.190000000000001</v>
      </c>
      <c r="C3536" s="5">
        <v>18.23</v>
      </c>
      <c r="D3536" s="5">
        <v>16.670000000000002</v>
      </c>
      <c r="E3536" s="5">
        <v>17.329999999999998</v>
      </c>
    </row>
    <row r="3537" spans="1:5">
      <c r="A3537" s="1">
        <v>38071</v>
      </c>
      <c r="B3537" s="5">
        <v>19.579999999999998</v>
      </c>
      <c r="C3537" s="5">
        <v>19.579999999999998</v>
      </c>
      <c r="D3537" s="5">
        <v>17.61</v>
      </c>
      <c r="E3537" s="5">
        <v>17.88</v>
      </c>
    </row>
    <row r="3538" spans="1:5">
      <c r="A3538" s="1">
        <v>38070</v>
      </c>
      <c r="B3538" s="5">
        <v>20.239999999999998</v>
      </c>
      <c r="C3538" s="5">
        <v>20.83</v>
      </c>
      <c r="D3538" s="5">
        <v>19.45</v>
      </c>
      <c r="E3538" s="5">
        <v>19.809999999999999</v>
      </c>
    </row>
    <row r="3539" spans="1:5">
      <c r="A3539" s="1">
        <v>38069</v>
      </c>
      <c r="B3539" s="5">
        <v>21.06</v>
      </c>
      <c r="C3539" s="5">
        <v>21.33</v>
      </c>
      <c r="D3539" s="5">
        <v>20.010000000000002</v>
      </c>
      <c r="E3539" s="5">
        <v>20.67</v>
      </c>
    </row>
    <row r="3540" spans="1:5">
      <c r="A3540" s="1">
        <v>38068</v>
      </c>
      <c r="B3540" s="5">
        <v>20.61</v>
      </c>
      <c r="C3540" s="5">
        <v>22.67</v>
      </c>
      <c r="D3540" s="5">
        <v>20.61</v>
      </c>
      <c r="E3540" s="5">
        <v>21.58</v>
      </c>
    </row>
    <row r="3541" spans="1:5">
      <c r="A3541" s="1">
        <v>38065</v>
      </c>
      <c r="B3541" s="5">
        <v>17.98</v>
      </c>
      <c r="C3541" s="5">
        <v>19.25</v>
      </c>
      <c r="D3541" s="5">
        <v>17.89</v>
      </c>
      <c r="E3541" s="5">
        <v>19.149999999999999</v>
      </c>
    </row>
    <row r="3542" spans="1:5">
      <c r="A3542" s="1">
        <v>38064</v>
      </c>
      <c r="B3542" s="5">
        <v>18.38</v>
      </c>
      <c r="C3542" s="5">
        <v>19.23</v>
      </c>
      <c r="D3542" s="5">
        <v>18.350000000000001</v>
      </c>
      <c r="E3542" s="5">
        <v>18.53</v>
      </c>
    </row>
    <row r="3543" spans="1:5">
      <c r="A3543" s="1">
        <v>38063</v>
      </c>
      <c r="B3543" s="5">
        <v>19.54</v>
      </c>
      <c r="C3543" s="5">
        <v>19.55</v>
      </c>
      <c r="D3543" s="5">
        <v>17.98</v>
      </c>
      <c r="E3543" s="5">
        <v>18.11</v>
      </c>
    </row>
    <row r="3544" spans="1:5">
      <c r="A3544" s="1">
        <v>38062</v>
      </c>
      <c r="B3544" s="5">
        <v>20.27</v>
      </c>
      <c r="C3544" s="5">
        <v>20.94</v>
      </c>
      <c r="D3544" s="5">
        <v>19.86</v>
      </c>
      <c r="E3544" s="5">
        <v>20.34</v>
      </c>
    </row>
    <row r="3545" spans="1:5">
      <c r="A3545" s="1">
        <v>38061</v>
      </c>
      <c r="B3545" s="5">
        <v>18.98</v>
      </c>
      <c r="C3545" s="5">
        <v>21.39</v>
      </c>
      <c r="D3545" s="5">
        <v>18.86</v>
      </c>
      <c r="E3545" s="5">
        <v>21.13</v>
      </c>
    </row>
    <row r="3546" spans="1:5">
      <c r="A3546" s="1">
        <v>38058</v>
      </c>
      <c r="B3546" s="5">
        <v>19.940000000000001</v>
      </c>
      <c r="C3546" s="5">
        <v>20.079999999999998</v>
      </c>
      <c r="D3546" s="5">
        <v>18.059999999999999</v>
      </c>
      <c r="E3546" s="5">
        <v>18.3</v>
      </c>
    </row>
    <row r="3547" spans="1:5">
      <c r="A3547" s="1">
        <v>38057</v>
      </c>
      <c r="B3547" s="5">
        <v>18.809999999999999</v>
      </c>
      <c r="C3547" s="5">
        <v>20.69</v>
      </c>
      <c r="D3547" s="5">
        <v>17.63</v>
      </c>
      <c r="E3547" s="5">
        <v>20.67</v>
      </c>
    </row>
    <row r="3548" spans="1:5">
      <c r="A3548" s="1">
        <v>38056</v>
      </c>
      <c r="B3548" s="5">
        <v>16.12</v>
      </c>
      <c r="C3548" s="5">
        <v>18.7</v>
      </c>
      <c r="D3548" s="5">
        <v>16.11</v>
      </c>
      <c r="E3548" s="5">
        <v>18.670000000000002</v>
      </c>
    </row>
    <row r="3549" spans="1:5">
      <c r="A3549" s="1">
        <v>38055</v>
      </c>
      <c r="B3549" s="5">
        <v>15.57</v>
      </c>
      <c r="C3549" s="5">
        <v>16.739999999999998</v>
      </c>
      <c r="D3549" s="5">
        <v>15.56</v>
      </c>
      <c r="E3549" s="5">
        <v>16.600000000000001</v>
      </c>
    </row>
    <row r="3550" spans="1:5">
      <c r="A3550" s="1">
        <v>38054</v>
      </c>
      <c r="B3550" s="5">
        <v>14.83</v>
      </c>
      <c r="C3550" s="5">
        <v>15.83</v>
      </c>
      <c r="D3550" s="5">
        <v>14.54</v>
      </c>
      <c r="E3550" s="5">
        <v>15.79</v>
      </c>
    </row>
    <row r="3551" spans="1:5">
      <c r="A3551" s="1">
        <v>38051</v>
      </c>
      <c r="B3551" s="5">
        <v>14.81</v>
      </c>
      <c r="C3551" s="5">
        <v>14.82</v>
      </c>
      <c r="D3551" s="5">
        <v>13.83</v>
      </c>
      <c r="E3551" s="5">
        <v>14.48</v>
      </c>
    </row>
    <row r="3552" spans="1:5">
      <c r="A3552" s="1">
        <v>38050</v>
      </c>
      <c r="B3552" s="5">
        <v>14.45</v>
      </c>
      <c r="C3552" s="5">
        <v>14.5</v>
      </c>
      <c r="D3552" s="5">
        <v>14.19</v>
      </c>
      <c r="E3552" s="5">
        <v>14.4</v>
      </c>
    </row>
    <row r="3553" spans="1:5">
      <c r="A3553" s="1">
        <v>38049</v>
      </c>
      <c r="B3553" s="5">
        <v>14.73</v>
      </c>
      <c r="C3553" s="5">
        <v>15.27</v>
      </c>
      <c r="D3553" s="5">
        <v>14.47</v>
      </c>
      <c r="E3553" s="5">
        <v>14.55</v>
      </c>
    </row>
    <row r="3554" spans="1:5">
      <c r="A3554" s="1">
        <v>38048</v>
      </c>
      <c r="B3554" s="5">
        <v>14.59</v>
      </c>
      <c r="C3554" s="5">
        <v>14.89</v>
      </c>
      <c r="D3554" s="5">
        <v>14.18</v>
      </c>
      <c r="E3554" s="5">
        <v>14.86</v>
      </c>
    </row>
    <row r="3555" spans="1:5">
      <c r="A3555" s="1">
        <v>38047</v>
      </c>
      <c r="B3555" s="5">
        <v>14.91</v>
      </c>
      <c r="C3555" s="5">
        <v>15.05</v>
      </c>
      <c r="D3555" s="5">
        <v>14.4</v>
      </c>
      <c r="E3555" s="5">
        <v>14.44</v>
      </c>
    </row>
    <row r="3556" spans="1:5">
      <c r="A3556" s="1">
        <v>38044</v>
      </c>
      <c r="B3556" s="5">
        <v>13.8</v>
      </c>
      <c r="C3556" s="5">
        <v>14.77</v>
      </c>
      <c r="D3556" s="5">
        <v>13.8</v>
      </c>
      <c r="E3556" s="5">
        <v>14.55</v>
      </c>
    </row>
    <row r="3557" spans="1:5">
      <c r="A3557" s="1">
        <v>38043</v>
      </c>
      <c r="B3557" s="5">
        <v>15.32</v>
      </c>
      <c r="C3557" s="5">
        <v>15.33</v>
      </c>
      <c r="D3557" s="5">
        <v>14.69</v>
      </c>
      <c r="E3557" s="5">
        <v>14.83</v>
      </c>
    </row>
    <row r="3558" spans="1:5">
      <c r="A3558" s="1">
        <v>38042</v>
      </c>
      <c r="B3558" s="5">
        <v>15.58</v>
      </c>
      <c r="C3558" s="5">
        <v>16.05</v>
      </c>
      <c r="D3558" s="5">
        <v>14.93</v>
      </c>
      <c r="E3558" s="5">
        <v>14.93</v>
      </c>
    </row>
    <row r="3559" spans="1:5">
      <c r="A3559" s="1">
        <v>38041</v>
      </c>
      <c r="B3559" s="5">
        <v>16.38</v>
      </c>
      <c r="C3559" s="5">
        <v>16.760000000000002</v>
      </c>
      <c r="D3559" s="5">
        <v>15.77</v>
      </c>
      <c r="E3559" s="5">
        <v>15.9</v>
      </c>
    </row>
    <row r="3560" spans="1:5">
      <c r="A3560" s="1">
        <v>38040</v>
      </c>
      <c r="B3560" s="5">
        <v>16.5</v>
      </c>
      <c r="C3560" s="5">
        <v>16.78</v>
      </c>
      <c r="D3560" s="5">
        <v>16.25</v>
      </c>
      <c r="E3560" s="5">
        <v>16.29</v>
      </c>
    </row>
    <row r="3561" spans="1:5">
      <c r="A3561" s="1">
        <v>38037</v>
      </c>
      <c r="B3561" s="5">
        <v>15.85</v>
      </c>
      <c r="C3561" s="5">
        <v>16.55</v>
      </c>
      <c r="D3561" s="5">
        <v>15.82</v>
      </c>
      <c r="E3561" s="5">
        <v>16.04</v>
      </c>
    </row>
    <row r="3562" spans="1:5">
      <c r="A3562" s="1">
        <v>38036</v>
      </c>
      <c r="B3562" s="5">
        <v>15.33</v>
      </c>
      <c r="C3562" s="5">
        <v>15.97</v>
      </c>
      <c r="D3562" s="5">
        <v>15.2</v>
      </c>
      <c r="E3562" s="5">
        <v>15.8</v>
      </c>
    </row>
    <row r="3563" spans="1:5">
      <c r="A3563" s="1">
        <v>38035</v>
      </c>
      <c r="B3563" s="5">
        <v>15.51</v>
      </c>
      <c r="C3563" s="5">
        <v>15.76</v>
      </c>
      <c r="D3563" s="5">
        <v>15.3</v>
      </c>
      <c r="E3563" s="5">
        <v>15.59</v>
      </c>
    </row>
    <row r="3564" spans="1:5">
      <c r="A3564" s="1">
        <v>38034</v>
      </c>
      <c r="B3564" s="5">
        <v>15.63</v>
      </c>
      <c r="C3564" s="5">
        <v>15.96</v>
      </c>
      <c r="D3564" s="5">
        <v>15.32</v>
      </c>
      <c r="E3564" s="5">
        <v>15.4</v>
      </c>
    </row>
    <row r="3565" spans="1:5">
      <c r="A3565" s="1">
        <v>38030</v>
      </c>
      <c r="B3565" s="5">
        <v>15.12</v>
      </c>
      <c r="C3565" s="5">
        <v>16.03</v>
      </c>
      <c r="D3565" s="5">
        <v>14.86</v>
      </c>
      <c r="E3565" s="5">
        <v>15.58</v>
      </c>
    </row>
    <row r="3566" spans="1:5">
      <c r="A3566" s="1">
        <v>38029</v>
      </c>
      <c r="B3566" s="5">
        <v>15.36</v>
      </c>
      <c r="C3566" s="5">
        <v>15.72</v>
      </c>
      <c r="D3566" s="5">
        <v>15.23</v>
      </c>
      <c r="E3566" s="5">
        <v>15.31</v>
      </c>
    </row>
    <row r="3567" spans="1:5">
      <c r="A3567" s="1">
        <v>38028</v>
      </c>
      <c r="B3567" s="5">
        <v>15.9</v>
      </c>
      <c r="C3567" s="5">
        <v>16.16</v>
      </c>
      <c r="D3567" s="5">
        <v>15.26</v>
      </c>
      <c r="E3567" s="5">
        <v>15.39</v>
      </c>
    </row>
    <row r="3568" spans="1:5">
      <c r="A3568" s="1">
        <v>38027</v>
      </c>
      <c r="B3568" s="5">
        <v>16.41</v>
      </c>
      <c r="C3568" s="5">
        <v>16.760000000000002</v>
      </c>
      <c r="D3568" s="5">
        <v>15.84</v>
      </c>
      <c r="E3568" s="5">
        <v>15.94</v>
      </c>
    </row>
    <row r="3569" spans="1:5">
      <c r="A3569" s="1">
        <v>38026</v>
      </c>
      <c r="B3569" s="5">
        <v>16.54</v>
      </c>
      <c r="C3569" s="5">
        <v>16.82</v>
      </c>
      <c r="D3569" s="5">
        <v>16.12</v>
      </c>
      <c r="E3569" s="5">
        <v>16.39</v>
      </c>
    </row>
    <row r="3570" spans="1:5">
      <c r="A3570" s="1">
        <v>38023</v>
      </c>
      <c r="B3570" s="5">
        <v>17.71</v>
      </c>
      <c r="C3570" s="5">
        <v>17.71</v>
      </c>
      <c r="D3570" s="5">
        <v>15.94</v>
      </c>
      <c r="E3570" s="5">
        <v>16</v>
      </c>
    </row>
    <row r="3571" spans="1:5">
      <c r="A3571" s="1">
        <v>38022</v>
      </c>
      <c r="B3571" s="5">
        <v>17.91</v>
      </c>
      <c r="C3571" s="5">
        <v>17.989999999999998</v>
      </c>
      <c r="D3571" s="5">
        <v>17.600000000000001</v>
      </c>
      <c r="E3571" s="5">
        <v>17.71</v>
      </c>
    </row>
    <row r="3572" spans="1:5">
      <c r="A3572" s="1">
        <v>38021</v>
      </c>
      <c r="B3572" s="5">
        <v>17.84</v>
      </c>
      <c r="C3572" s="5">
        <v>18.059999999999999</v>
      </c>
      <c r="D3572" s="5">
        <v>17.46</v>
      </c>
      <c r="E3572" s="5">
        <v>17.87</v>
      </c>
    </row>
    <row r="3573" spans="1:5">
      <c r="A3573" s="1">
        <v>38020</v>
      </c>
      <c r="B3573" s="5">
        <v>17.29</v>
      </c>
      <c r="C3573" s="5">
        <v>17.78</v>
      </c>
      <c r="D3573" s="5">
        <v>17.170000000000002</v>
      </c>
      <c r="E3573" s="5">
        <v>17.34</v>
      </c>
    </row>
    <row r="3574" spans="1:5">
      <c r="A3574" s="1">
        <v>38019</v>
      </c>
      <c r="B3574" s="5">
        <v>17.45</v>
      </c>
      <c r="C3574" s="5">
        <v>17.559999999999999</v>
      </c>
      <c r="D3574" s="5">
        <v>16.670000000000002</v>
      </c>
      <c r="E3574" s="5">
        <v>17.11</v>
      </c>
    </row>
    <row r="3575" spans="1:5">
      <c r="A3575" s="1">
        <v>38016</v>
      </c>
      <c r="B3575" s="5">
        <v>16.55</v>
      </c>
      <c r="C3575" s="5">
        <v>17.350000000000001</v>
      </c>
      <c r="D3575" s="5">
        <v>16.55</v>
      </c>
      <c r="E3575" s="5">
        <v>16.63</v>
      </c>
    </row>
    <row r="3576" spans="1:5">
      <c r="A3576" s="1">
        <v>38015</v>
      </c>
      <c r="B3576" s="5">
        <v>16.88</v>
      </c>
      <c r="C3576" s="5">
        <v>17.66</v>
      </c>
      <c r="D3576" s="5">
        <v>16.79</v>
      </c>
      <c r="E3576" s="5">
        <v>17.14</v>
      </c>
    </row>
    <row r="3577" spans="1:5">
      <c r="A3577" s="1">
        <v>38014</v>
      </c>
      <c r="B3577" s="5">
        <v>15.37</v>
      </c>
      <c r="C3577" s="5">
        <v>17.059999999999999</v>
      </c>
      <c r="D3577" s="5">
        <v>15.29</v>
      </c>
      <c r="E3577" s="5">
        <v>16.78</v>
      </c>
    </row>
    <row r="3578" spans="1:5">
      <c r="A3578" s="1">
        <v>38013</v>
      </c>
      <c r="B3578" s="5">
        <v>15.28</v>
      </c>
      <c r="C3578" s="5">
        <v>15.44</v>
      </c>
      <c r="D3578" s="5">
        <v>14.74</v>
      </c>
      <c r="E3578" s="5">
        <v>15.35</v>
      </c>
    </row>
    <row r="3579" spans="1:5">
      <c r="A3579" s="1">
        <v>38012</v>
      </c>
      <c r="B3579" s="5">
        <v>15.78</v>
      </c>
      <c r="C3579" s="5">
        <v>15.78</v>
      </c>
      <c r="D3579" s="5">
        <v>14.52</v>
      </c>
      <c r="E3579" s="5">
        <v>14.55</v>
      </c>
    </row>
    <row r="3580" spans="1:5">
      <c r="A3580" s="1">
        <v>38009</v>
      </c>
      <c r="B3580" s="5">
        <v>14.73</v>
      </c>
      <c r="C3580" s="5">
        <v>15.05</v>
      </c>
      <c r="D3580" s="5">
        <v>14.56</v>
      </c>
      <c r="E3580" s="5">
        <v>14.84</v>
      </c>
    </row>
    <row r="3581" spans="1:5">
      <c r="A3581" s="1">
        <v>38008</v>
      </c>
      <c r="B3581" s="5">
        <v>14.2</v>
      </c>
      <c r="C3581" s="5">
        <v>14.87</v>
      </c>
      <c r="D3581" s="5">
        <v>14.01</v>
      </c>
      <c r="E3581" s="5">
        <v>14.71</v>
      </c>
    </row>
    <row r="3582" spans="1:5">
      <c r="A3582" s="1">
        <v>38007</v>
      </c>
      <c r="B3582" s="5">
        <v>15.63</v>
      </c>
      <c r="C3582" s="5">
        <v>15.63</v>
      </c>
      <c r="D3582" s="5">
        <v>14.24</v>
      </c>
      <c r="E3582" s="5">
        <v>14.34</v>
      </c>
    </row>
    <row r="3583" spans="1:5">
      <c r="A3583" s="1">
        <v>38006</v>
      </c>
      <c r="B3583" s="5">
        <v>15.77</v>
      </c>
      <c r="C3583" s="5">
        <v>16.13</v>
      </c>
      <c r="D3583" s="5">
        <v>15.09</v>
      </c>
      <c r="E3583" s="5">
        <v>15.21</v>
      </c>
    </row>
    <row r="3584" spans="1:5">
      <c r="A3584" s="1">
        <v>38002</v>
      </c>
      <c r="B3584" s="5">
        <v>15.4</v>
      </c>
      <c r="C3584" s="5">
        <v>15.44</v>
      </c>
      <c r="D3584" s="5">
        <v>14.9</v>
      </c>
      <c r="E3584" s="5">
        <v>15</v>
      </c>
    </row>
    <row r="3585" spans="1:5">
      <c r="A3585" s="1">
        <v>38001</v>
      </c>
      <c r="B3585" s="5">
        <v>17.07</v>
      </c>
      <c r="C3585" s="5">
        <v>17.309999999999999</v>
      </c>
      <c r="D3585" s="5">
        <v>15.49</v>
      </c>
      <c r="E3585" s="5">
        <v>15.56</v>
      </c>
    </row>
    <row r="3586" spans="1:5">
      <c r="A3586" s="1">
        <v>38000</v>
      </c>
      <c r="B3586" s="5">
        <v>17.29</v>
      </c>
      <c r="C3586" s="5">
        <v>17.3</v>
      </c>
      <c r="D3586" s="5">
        <v>16.399999999999999</v>
      </c>
      <c r="E3586" s="5">
        <v>16.75</v>
      </c>
    </row>
    <row r="3587" spans="1:5">
      <c r="A3587" s="1">
        <v>37999</v>
      </c>
      <c r="B3587" s="5">
        <v>16.600000000000001</v>
      </c>
      <c r="C3587" s="5">
        <v>18.329999999999998</v>
      </c>
      <c r="D3587" s="5">
        <v>16.53</v>
      </c>
      <c r="E3587" s="5">
        <v>18.04</v>
      </c>
    </row>
    <row r="3588" spans="1:5">
      <c r="A3588" s="1">
        <v>37998</v>
      </c>
      <c r="B3588" s="5">
        <v>17.32</v>
      </c>
      <c r="C3588" s="5">
        <v>17.46</v>
      </c>
      <c r="D3588" s="5">
        <v>16.79</v>
      </c>
      <c r="E3588" s="5">
        <v>16.82</v>
      </c>
    </row>
    <row r="3589" spans="1:5">
      <c r="A3589" s="1">
        <v>37995</v>
      </c>
      <c r="B3589" s="5">
        <v>16.149999999999999</v>
      </c>
      <c r="C3589" s="5">
        <v>16.88</v>
      </c>
      <c r="D3589" s="5">
        <v>15.57</v>
      </c>
      <c r="E3589" s="5">
        <v>16.75</v>
      </c>
    </row>
    <row r="3590" spans="1:5">
      <c r="A3590" s="1">
        <v>37994</v>
      </c>
      <c r="B3590" s="5">
        <v>15.42</v>
      </c>
      <c r="C3590" s="5">
        <v>15.68</v>
      </c>
      <c r="D3590" s="5">
        <v>15.32</v>
      </c>
      <c r="E3590" s="5">
        <v>15.61</v>
      </c>
    </row>
    <row r="3591" spans="1:5">
      <c r="A3591" s="1">
        <v>37993</v>
      </c>
      <c r="B3591" s="5">
        <v>16.72</v>
      </c>
      <c r="C3591" s="5">
        <v>16.75</v>
      </c>
      <c r="D3591" s="5">
        <v>15.5</v>
      </c>
      <c r="E3591" s="5">
        <v>15.5</v>
      </c>
    </row>
    <row r="3592" spans="1:5">
      <c r="A3592" s="1">
        <v>37992</v>
      </c>
      <c r="B3592" s="5">
        <v>17.66</v>
      </c>
      <c r="C3592" s="5">
        <v>17.670000000000002</v>
      </c>
      <c r="D3592" s="5">
        <v>16.190000000000001</v>
      </c>
      <c r="E3592" s="5">
        <v>16.73</v>
      </c>
    </row>
    <row r="3593" spans="1:5">
      <c r="A3593" s="1">
        <v>37991</v>
      </c>
      <c r="B3593" s="5">
        <v>18.45</v>
      </c>
      <c r="C3593" s="5">
        <v>18.489999999999998</v>
      </c>
      <c r="D3593" s="5">
        <v>17.440000000000001</v>
      </c>
      <c r="E3593" s="5">
        <v>17.489999999999998</v>
      </c>
    </row>
    <row r="3594" spans="1:5">
      <c r="A3594" s="1">
        <v>37988</v>
      </c>
      <c r="B3594" s="5">
        <v>17.96</v>
      </c>
      <c r="C3594" s="5">
        <v>18.68</v>
      </c>
      <c r="D3594" s="5">
        <v>17.54</v>
      </c>
      <c r="E3594" s="5">
        <v>18.22</v>
      </c>
    </row>
  </sheetData>
  <hyperlinks>
    <hyperlink ref="F1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247"/>
  <sheetViews>
    <sheetView topLeftCell="A10195" workbookViewId="0">
      <selection activeCell="G10260" sqref="G10260"/>
    </sheetView>
  </sheetViews>
  <sheetFormatPr baseColWidth="10" defaultRowHeight="16"/>
  <sheetData>
    <row r="1" spans="1:8">
      <c r="A1" t="s">
        <v>95</v>
      </c>
      <c r="B1" t="s">
        <v>96</v>
      </c>
      <c r="C1" s="5" t="s">
        <v>97</v>
      </c>
      <c r="D1" s="5" t="s">
        <v>98</v>
      </c>
      <c r="E1" s="5" t="s">
        <v>99</v>
      </c>
      <c r="F1" s="5" t="s">
        <v>100</v>
      </c>
      <c r="G1" s="5" t="s">
        <v>101</v>
      </c>
      <c r="H1" s="3" t="s">
        <v>112</v>
      </c>
    </row>
    <row r="2" spans="1:8">
      <c r="A2" s="1">
        <v>28853</v>
      </c>
      <c r="B2">
        <v>226</v>
      </c>
      <c r="C2" s="5">
        <v>137.06308999999999</v>
      </c>
      <c r="D2" s="5" t="e">
        <v>#N/A</v>
      </c>
      <c r="E2" s="5">
        <v>110.70301000000001</v>
      </c>
      <c r="F2" s="5" t="e">
        <v>#N/A</v>
      </c>
      <c r="G2" s="5" t="e">
        <v>#N/A</v>
      </c>
    </row>
    <row r="3" spans="1:8">
      <c r="A3" s="1">
        <v>28856</v>
      </c>
      <c r="B3">
        <v>226</v>
      </c>
      <c r="C3" s="5">
        <v>137.06308999999999</v>
      </c>
      <c r="D3" s="5" t="e">
        <v>#N/A</v>
      </c>
      <c r="E3" s="5">
        <v>110.70301000000001</v>
      </c>
      <c r="F3" s="5" t="e">
        <v>#N/A</v>
      </c>
      <c r="G3" s="5" t="e">
        <v>#N/A</v>
      </c>
    </row>
    <row r="4" spans="1:8">
      <c r="A4" s="1">
        <v>28857</v>
      </c>
      <c r="B4">
        <v>226.8</v>
      </c>
      <c r="C4" s="5">
        <v>137.29317</v>
      </c>
      <c r="D4" s="5">
        <v>43164.911120000004</v>
      </c>
      <c r="E4" s="5">
        <v>111.44969</v>
      </c>
      <c r="F4" s="5">
        <v>263.73686000000004</v>
      </c>
      <c r="G4" s="5">
        <v>359.61644000000001</v>
      </c>
    </row>
    <row r="5" spans="1:8">
      <c r="A5" s="1">
        <v>28858</v>
      </c>
      <c r="B5">
        <v>218.6</v>
      </c>
      <c r="C5" s="5">
        <v>134.01474999999999</v>
      </c>
      <c r="D5" s="5">
        <v>43717.90206</v>
      </c>
      <c r="E5" s="5">
        <v>107.97732999999999</v>
      </c>
      <c r="F5" s="5">
        <v>264.39171000000005</v>
      </c>
      <c r="G5" s="5">
        <v>365.86982</v>
      </c>
    </row>
    <row r="6" spans="1:8">
      <c r="A6" s="1">
        <v>28859</v>
      </c>
      <c r="B6">
        <v>223.15</v>
      </c>
      <c r="C6" s="5">
        <v>136.79472999999999</v>
      </c>
      <c r="D6" s="5">
        <v>43674.891430000003</v>
      </c>
      <c r="E6" s="5">
        <v>110.66206</v>
      </c>
      <c r="F6" s="5">
        <v>264.14481000000001</v>
      </c>
      <c r="G6" s="5">
        <v>366.38376000000005</v>
      </c>
    </row>
    <row r="7" spans="1:8">
      <c r="A7" s="1">
        <v>28860</v>
      </c>
      <c r="B7">
        <v>225.5</v>
      </c>
      <c r="C7" s="5">
        <v>138.34844000000001</v>
      </c>
      <c r="D7" s="5">
        <v>44582.473220000007</v>
      </c>
      <c r="E7" s="5">
        <v>111.63369</v>
      </c>
      <c r="F7" s="5">
        <v>268.39261000000005</v>
      </c>
      <c r="G7" s="5">
        <v>373.71839000000006</v>
      </c>
    </row>
    <row r="8" spans="1:8">
      <c r="A8" s="1">
        <v>28863</v>
      </c>
      <c r="B8">
        <v>223.1</v>
      </c>
      <c r="C8" s="5">
        <v>136.38005000000001</v>
      </c>
      <c r="D8" s="5">
        <v>44436.223910000001</v>
      </c>
      <c r="E8" s="5">
        <v>110.14573</v>
      </c>
      <c r="F8" s="5">
        <v>269.53106000000002</v>
      </c>
      <c r="G8" s="5">
        <v>372.63666000000001</v>
      </c>
    </row>
    <row r="9" spans="1:8">
      <c r="A9" s="1">
        <v>28864</v>
      </c>
      <c r="B9">
        <v>224</v>
      </c>
      <c r="C9" s="5">
        <v>137.28524999999999</v>
      </c>
      <c r="D9" s="5">
        <v>44045.607560000004</v>
      </c>
      <c r="E9" s="5">
        <v>110.94611</v>
      </c>
      <c r="F9" s="5">
        <v>266.30375000000004</v>
      </c>
      <c r="G9" s="5">
        <v>372.77891000000005</v>
      </c>
    </row>
    <row r="10" spans="1:8">
      <c r="A10" s="1">
        <v>28865</v>
      </c>
      <c r="B10">
        <v>220.7</v>
      </c>
      <c r="C10" s="5">
        <v>135.48429999999999</v>
      </c>
      <c r="D10" s="5">
        <v>43366.381480000004</v>
      </c>
      <c r="E10" s="5">
        <v>109.93774999999999</v>
      </c>
      <c r="F10" s="5">
        <v>261.79017000000005</v>
      </c>
      <c r="G10" s="5">
        <v>365.86948000000001</v>
      </c>
    </row>
    <row r="11" spans="1:8">
      <c r="A11" s="1">
        <v>28866</v>
      </c>
      <c r="B11">
        <v>220.65</v>
      </c>
      <c r="C11" s="5">
        <v>135.93691000000001</v>
      </c>
      <c r="D11" s="5">
        <v>43770.545400000003</v>
      </c>
      <c r="E11" s="5">
        <v>110.18729</v>
      </c>
      <c r="F11" s="5">
        <v>262.51261</v>
      </c>
      <c r="G11" s="5">
        <v>370.87578000000002</v>
      </c>
    </row>
    <row r="12" spans="1:8">
      <c r="A12" s="1">
        <v>28867</v>
      </c>
      <c r="B12">
        <v>217.6</v>
      </c>
      <c r="C12" s="5">
        <v>134.07803999999999</v>
      </c>
      <c r="D12" s="5">
        <v>42837.132100000003</v>
      </c>
      <c r="E12" s="5">
        <v>109.01812</v>
      </c>
      <c r="F12" s="5">
        <v>257.18545</v>
      </c>
      <c r="G12" s="5">
        <v>364.61748000000006</v>
      </c>
    </row>
    <row r="13" spans="1:8">
      <c r="A13" s="1">
        <v>28870</v>
      </c>
      <c r="B13">
        <v>216.85</v>
      </c>
      <c r="C13" s="5">
        <v>133.82886999999999</v>
      </c>
      <c r="D13" s="5">
        <v>42795.273010000004</v>
      </c>
      <c r="E13" s="5">
        <v>108.80592</v>
      </c>
      <c r="F13" s="5">
        <v>256.82570000000004</v>
      </c>
      <c r="G13" s="5">
        <v>367.74628000000001</v>
      </c>
    </row>
    <row r="14" spans="1:8">
      <c r="A14" s="1">
        <v>28871</v>
      </c>
      <c r="B14">
        <v>220.65</v>
      </c>
      <c r="C14" s="5">
        <v>135.61646999999999</v>
      </c>
      <c r="D14" s="5">
        <v>43225.851750000002</v>
      </c>
      <c r="E14" s="5">
        <v>110.18729</v>
      </c>
      <c r="F14" s="5">
        <v>260.88598000000002</v>
      </c>
      <c r="G14" s="5">
        <v>367.73397000000006</v>
      </c>
    </row>
    <row r="15" spans="1:8">
      <c r="A15" s="1">
        <v>28872</v>
      </c>
      <c r="B15">
        <v>227.25</v>
      </c>
      <c r="C15" s="5">
        <v>139.21915000000001</v>
      </c>
      <c r="D15" s="5">
        <v>44349.650520000003</v>
      </c>
      <c r="E15" s="5">
        <v>113.25700999999999</v>
      </c>
      <c r="F15" s="5">
        <v>267.55563000000001</v>
      </c>
      <c r="G15" s="5">
        <v>376.21506000000005</v>
      </c>
    </row>
    <row r="16" spans="1:8">
      <c r="A16" s="1">
        <v>28873</v>
      </c>
      <c r="B16">
        <v>231.75</v>
      </c>
      <c r="C16" s="5">
        <v>141.66265000000001</v>
      </c>
      <c r="D16" s="5">
        <v>44823.36836</v>
      </c>
      <c r="E16" s="5">
        <v>115.29859999999999</v>
      </c>
      <c r="F16" s="5">
        <v>270.81017000000003</v>
      </c>
      <c r="G16" s="5">
        <v>379.10011000000003</v>
      </c>
    </row>
    <row r="17" spans="1:7">
      <c r="A17" s="1">
        <v>28874</v>
      </c>
      <c r="B17">
        <v>230.55</v>
      </c>
      <c r="C17" s="5">
        <v>141.14359999999999</v>
      </c>
      <c r="D17" s="5">
        <v>46908.769630000003</v>
      </c>
      <c r="E17" s="5">
        <v>115.07373</v>
      </c>
      <c r="F17" s="5">
        <v>280.94472000000002</v>
      </c>
      <c r="G17" s="5">
        <v>396.07561000000004</v>
      </c>
    </row>
    <row r="18" spans="1:7">
      <c r="A18" s="1">
        <v>28877</v>
      </c>
      <c r="B18">
        <v>235</v>
      </c>
      <c r="C18" s="5">
        <v>144.00229999999999</v>
      </c>
      <c r="D18" s="5">
        <v>46387.414480000007</v>
      </c>
      <c r="E18" s="5">
        <v>117.58825</v>
      </c>
      <c r="F18" s="5">
        <v>278.26567</v>
      </c>
      <c r="G18" s="5">
        <v>393.50128000000001</v>
      </c>
    </row>
    <row r="19" spans="1:7">
      <c r="A19" s="1">
        <v>28878</v>
      </c>
      <c r="B19">
        <v>230</v>
      </c>
      <c r="C19" s="5">
        <v>141.13968</v>
      </c>
      <c r="D19" s="5">
        <v>45633.125740000003</v>
      </c>
      <c r="E19" s="5">
        <v>115.23054999999999</v>
      </c>
      <c r="F19" s="5">
        <v>273.27940000000001</v>
      </c>
      <c r="G19" s="5">
        <v>386.81429000000003</v>
      </c>
    </row>
    <row r="20" spans="1:7">
      <c r="A20" s="1">
        <v>28879</v>
      </c>
      <c r="B20">
        <v>236.1</v>
      </c>
      <c r="C20" s="5">
        <v>144.69130999999999</v>
      </c>
      <c r="D20" s="5">
        <v>46372.419220000003</v>
      </c>
      <c r="E20" s="5">
        <v>118.05011</v>
      </c>
      <c r="F20" s="5">
        <v>278.93798000000004</v>
      </c>
      <c r="G20" s="5">
        <v>392.78770000000003</v>
      </c>
    </row>
    <row r="21" spans="1:7">
      <c r="A21" s="1">
        <v>28880</v>
      </c>
      <c r="B21">
        <v>233.85</v>
      </c>
      <c r="C21" s="5">
        <v>143.98353</v>
      </c>
      <c r="D21" s="5">
        <v>46890.283170000002</v>
      </c>
      <c r="E21" s="5">
        <v>117.33578</v>
      </c>
      <c r="F21" s="5">
        <v>280.10290000000003</v>
      </c>
      <c r="G21" s="5">
        <v>397.24013000000002</v>
      </c>
    </row>
    <row r="22" spans="1:7">
      <c r="A22" s="1">
        <v>28881</v>
      </c>
      <c r="B22">
        <v>235.45</v>
      </c>
      <c r="C22" s="5">
        <v>144.64301</v>
      </c>
      <c r="D22" s="5">
        <v>46801.300810000001</v>
      </c>
      <c r="E22" s="5">
        <v>118.02011</v>
      </c>
      <c r="F22" s="5">
        <v>279.57452000000001</v>
      </c>
      <c r="G22" s="5">
        <v>394.61068000000006</v>
      </c>
    </row>
    <row r="23" spans="1:7">
      <c r="A23" s="1">
        <v>28884</v>
      </c>
      <c r="B23">
        <v>235.2</v>
      </c>
      <c r="C23" s="5">
        <v>145.24628000000001</v>
      </c>
      <c r="D23" s="5">
        <v>46917.318350000001</v>
      </c>
      <c r="E23" s="5">
        <v>117.8948</v>
      </c>
      <c r="F23" s="5">
        <v>279.33379000000002</v>
      </c>
      <c r="G23" s="5">
        <v>395.27839000000006</v>
      </c>
    </row>
    <row r="24" spans="1:7">
      <c r="A24" s="1">
        <v>28885</v>
      </c>
      <c r="B24">
        <v>233.5</v>
      </c>
      <c r="C24" s="5">
        <v>144.09380999999999</v>
      </c>
      <c r="D24" s="5">
        <v>46907.165000000001</v>
      </c>
      <c r="E24" s="5">
        <v>116.9254</v>
      </c>
      <c r="F24" s="5">
        <v>278.45999</v>
      </c>
      <c r="G24" s="5">
        <v>394.20733000000001</v>
      </c>
    </row>
    <row r="25" spans="1:7">
      <c r="A25" s="1">
        <v>28886</v>
      </c>
      <c r="B25">
        <v>233.7</v>
      </c>
      <c r="C25" s="5">
        <v>144.83874</v>
      </c>
      <c r="D25" s="5">
        <v>45160.328340000007</v>
      </c>
      <c r="E25" s="5">
        <v>117.43725000000001</v>
      </c>
      <c r="F25" s="5">
        <v>267.09568000000002</v>
      </c>
      <c r="G25" s="5">
        <v>379.32416000000001</v>
      </c>
    </row>
    <row r="26" spans="1:7">
      <c r="A26" s="1">
        <v>28887</v>
      </c>
      <c r="B26">
        <v>229.35</v>
      </c>
      <c r="C26" s="5">
        <v>142.84737000000001</v>
      </c>
      <c r="D26" s="5">
        <v>47160.446760000006</v>
      </c>
      <c r="E26" s="5">
        <v>115.77491999999999</v>
      </c>
      <c r="F26" s="5">
        <v>279.14978000000002</v>
      </c>
      <c r="G26" s="5">
        <v>397.10954000000004</v>
      </c>
    </row>
    <row r="27" spans="1:7">
      <c r="A27" s="1">
        <v>28888</v>
      </c>
      <c r="B27">
        <v>230.3</v>
      </c>
      <c r="C27" s="5">
        <v>143.48383000000001</v>
      </c>
      <c r="D27" s="5">
        <v>46328.342810000002</v>
      </c>
      <c r="E27" s="5">
        <v>116.31314999999999</v>
      </c>
      <c r="F27" s="5">
        <v>275.53152</v>
      </c>
      <c r="G27" s="5">
        <v>393.03600000000006</v>
      </c>
    </row>
    <row r="28" spans="1:7">
      <c r="A28" s="1">
        <v>28891</v>
      </c>
      <c r="B28">
        <v>243.1</v>
      </c>
      <c r="C28" s="5">
        <v>150.25788</v>
      </c>
      <c r="D28" s="5">
        <v>47766.023400000005</v>
      </c>
      <c r="E28" s="5">
        <v>122.17621</v>
      </c>
      <c r="F28" s="5">
        <v>285.75598000000002</v>
      </c>
      <c r="G28" s="5">
        <v>403.85090000000002</v>
      </c>
    </row>
    <row r="29" spans="1:7">
      <c r="A29" s="1">
        <v>28892</v>
      </c>
      <c r="B29">
        <v>244.5</v>
      </c>
      <c r="C29" s="5">
        <v>150.80475999999999</v>
      </c>
      <c r="D29" s="5">
        <v>48317.695040000006</v>
      </c>
      <c r="E29" s="5">
        <v>122.55646</v>
      </c>
      <c r="F29" s="5">
        <v>289.72362000000004</v>
      </c>
      <c r="G29" s="5">
        <v>408.72495000000004</v>
      </c>
    </row>
    <row r="30" spans="1:7">
      <c r="A30" s="1">
        <v>28893</v>
      </c>
      <c r="B30">
        <v>251.6</v>
      </c>
      <c r="C30" s="5">
        <v>153.67053000000001</v>
      </c>
      <c r="D30" s="5">
        <v>48835.675050000005</v>
      </c>
      <c r="E30" s="5">
        <v>124.92558</v>
      </c>
      <c r="F30" s="5">
        <v>296.90839</v>
      </c>
      <c r="G30" s="5">
        <v>412.32123000000001</v>
      </c>
    </row>
    <row r="31" spans="1:7">
      <c r="A31" s="1">
        <v>28894</v>
      </c>
      <c r="B31">
        <v>250.5</v>
      </c>
      <c r="C31" s="5">
        <v>153.49293</v>
      </c>
      <c r="D31" s="5">
        <v>50293.311810000007</v>
      </c>
      <c r="E31" s="5">
        <v>124.93777</v>
      </c>
      <c r="F31" s="5">
        <v>303.27984000000004</v>
      </c>
      <c r="G31" s="5">
        <v>420.58887000000004</v>
      </c>
    </row>
    <row r="32" spans="1:7">
      <c r="A32" s="1">
        <v>28895</v>
      </c>
      <c r="B32">
        <v>246.75</v>
      </c>
      <c r="C32" s="5">
        <v>151.30247</v>
      </c>
      <c r="D32" s="5">
        <v>48548.551900000006</v>
      </c>
      <c r="E32" s="5">
        <v>123.25182</v>
      </c>
      <c r="F32" s="5">
        <v>291.41293000000002</v>
      </c>
      <c r="G32" s="5">
        <v>405.68802000000005</v>
      </c>
    </row>
    <row r="33" spans="1:7">
      <c r="A33" s="1">
        <v>28898</v>
      </c>
      <c r="B33">
        <v>244.25</v>
      </c>
      <c r="C33" s="5">
        <v>150.01101</v>
      </c>
      <c r="D33" s="5">
        <v>49820.364660000007</v>
      </c>
      <c r="E33" s="5">
        <v>121.88126</v>
      </c>
      <c r="F33" s="5">
        <v>297.98793000000001</v>
      </c>
      <c r="G33" s="5">
        <v>415.37706000000003</v>
      </c>
    </row>
    <row r="34" spans="1:7">
      <c r="A34" s="1">
        <v>28899</v>
      </c>
      <c r="B34">
        <v>240.6</v>
      </c>
      <c r="C34" s="5">
        <v>148.09848</v>
      </c>
      <c r="D34" s="5">
        <v>48714.795940000004</v>
      </c>
      <c r="E34" s="5">
        <v>120.08995</v>
      </c>
      <c r="F34" s="5">
        <v>291.00997000000001</v>
      </c>
      <c r="G34" s="5">
        <v>406.46403000000004</v>
      </c>
    </row>
    <row r="35" spans="1:7">
      <c r="A35" s="1">
        <v>28900</v>
      </c>
      <c r="B35">
        <v>240.65</v>
      </c>
      <c r="C35" s="5">
        <v>148.25371000000001</v>
      </c>
      <c r="D35" s="5">
        <v>47638.544500000004</v>
      </c>
      <c r="E35" s="5">
        <v>120.02504</v>
      </c>
      <c r="F35" s="5">
        <v>283.22400000000005</v>
      </c>
      <c r="G35" s="5">
        <v>397.87643000000003</v>
      </c>
    </row>
    <row r="36" spans="1:7">
      <c r="A36" s="1">
        <v>28901</v>
      </c>
      <c r="B36">
        <v>247.75</v>
      </c>
      <c r="C36" s="5">
        <v>152.37369000000001</v>
      </c>
      <c r="D36" s="5">
        <v>49146.713700000008</v>
      </c>
      <c r="E36" s="5">
        <v>123.62775999999999</v>
      </c>
      <c r="F36" s="5">
        <v>292.55738000000002</v>
      </c>
      <c r="G36" s="5">
        <v>408.02771000000001</v>
      </c>
    </row>
    <row r="37" spans="1:7">
      <c r="A37" s="1">
        <v>28902</v>
      </c>
      <c r="B37">
        <v>247.05</v>
      </c>
      <c r="C37" s="5">
        <v>152.1858</v>
      </c>
      <c r="D37" s="5">
        <v>49351.911570000004</v>
      </c>
      <c r="E37" s="5">
        <v>123.34009</v>
      </c>
      <c r="F37" s="5">
        <v>293.47178000000002</v>
      </c>
      <c r="G37" s="5">
        <v>411.87970000000001</v>
      </c>
    </row>
    <row r="38" spans="1:7">
      <c r="A38" s="1">
        <v>28905</v>
      </c>
      <c r="B38">
        <v>248.1</v>
      </c>
      <c r="C38" s="5">
        <v>152.84103999999999</v>
      </c>
      <c r="D38" s="5">
        <v>50094.497690000004</v>
      </c>
      <c r="E38" s="5">
        <v>123.8643</v>
      </c>
      <c r="F38" s="5">
        <v>298.26145000000002</v>
      </c>
      <c r="G38" s="5">
        <v>417.45396000000005</v>
      </c>
    </row>
    <row r="39" spans="1:7">
      <c r="A39" s="1">
        <v>28906</v>
      </c>
      <c r="B39">
        <v>247</v>
      </c>
      <c r="C39" s="5">
        <v>152.23750999999999</v>
      </c>
      <c r="D39" s="5">
        <v>49921.714040000006</v>
      </c>
      <c r="E39" s="5">
        <v>123.22284000000001</v>
      </c>
      <c r="F39" s="5">
        <v>296.37517000000003</v>
      </c>
      <c r="G39" s="5">
        <v>414.46757000000002</v>
      </c>
    </row>
    <row r="40" spans="1:7">
      <c r="A40" s="1">
        <v>28907</v>
      </c>
      <c r="B40">
        <v>250.75</v>
      </c>
      <c r="C40" s="5">
        <v>154.63149999999999</v>
      </c>
      <c r="D40" s="5">
        <v>50398.612270000005</v>
      </c>
      <c r="E40" s="5">
        <v>124.90662</v>
      </c>
      <c r="F40" s="5">
        <v>297.79848000000004</v>
      </c>
      <c r="G40" s="5">
        <v>417.09192000000002</v>
      </c>
    </row>
    <row r="41" spans="1:7">
      <c r="A41" s="1">
        <v>28908</v>
      </c>
      <c r="B41">
        <v>252.35</v>
      </c>
      <c r="C41" s="5">
        <v>155.39713</v>
      </c>
      <c r="D41" s="5">
        <v>50607.374510000001</v>
      </c>
      <c r="E41" s="5">
        <v>125.57853</v>
      </c>
      <c r="F41" s="5">
        <v>300.20772000000005</v>
      </c>
      <c r="G41" s="5">
        <v>420.47853000000003</v>
      </c>
    </row>
    <row r="42" spans="1:7">
      <c r="A42" s="1">
        <v>28909</v>
      </c>
      <c r="B42">
        <v>251</v>
      </c>
      <c r="C42" s="5">
        <v>154.43589</v>
      </c>
      <c r="D42" s="5">
        <v>50405.386780000001</v>
      </c>
      <c r="E42" s="5">
        <v>124.7516</v>
      </c>
      <c r="F42" s="5">
        <v>299.38683000000003</v>
      </c>
      <c r="G42" s="5">
        <v>417.97294000000005</v>
      </c>
    </row>
    <row r="43" spans="1:7">
      <c r="A43" s="1">
        <v>28912</v>
      </c>
      <c r="B43">
        <v>248.6</v>
      </c>
      <c r="C43" s="5">
        <v>152.73405</v>
      </c>
      <c r="D43" s="5">
        <v>50592.576890000004</v>
      </c>
      <c r="E43" s="5">
        <v>123.00847</v>
      </c>
      <c r="F43" s="5">
        <v>299.65401000000003</v>
      </c>
      <c r="G43" s="5">
        <v>416.75400000000002</v>
      </c>
    </row>
    <row r="44" spans="1:7">
      <c r="A44" s="1">
        <v>28913</v>
      </c>
      <c r="B44">
        <v>247.9</v>
      </c>
      <c r="C44" s="5">
        <v>152.46089000000001</v>
      </c>
      <c r="D44" s="5">
        <v>50111.391190000002</v>
      </c>
      <c r="E44" s="5">
        <v>122.57119</v>
      </c>
      <c r="F44" s="5">
        <v>296.25736000000001</v>
      </c>
      <c r="G44" s="5">
        <v>412.89825000000002</v>
      </c>
    </row>
    <row r="45" spans="1:7">
      <c r="A45" s="1">
        <v>28914</v>
      </c>
      <c r="B45">
        <v>251.3</v>
      </c>
      <c r="C45" s="5">
        <v>154.63932</v>
      </c>
      <c r="D45" s="5">
        <v>50209.077610000008</v>
      </c>
      <c r="E45" s="5">
        <v>124.19083999999999</v>
      </c>
      <c r="F45" s="5">
        <v>295.49857000000003</v>
      </c>
      <c r="G45" s="5">
        <v>413.61253000000005</v>
      </c>
    </row>
    <row r="46" spans="1:7">
      <c r="A46" s="1">
        <v>28915</v>
      </c>
      <c r="B46">
        <v>248.8</v>
      </c>
      <c r="C46" s="5">
        <v>153.27221</v>
      </c>
      <c r="D46" s="5">
        <v>50821.012800000004</v>
      </c>
      <c r="E46" s="5">
        <v>122.95536</v>
      </c>
      <c r="F46" s="5">
        <v>295.68585000000002</v>
      </c>
      <c r="G46" s="5">
        <v>417.65613000000002</v>
      </c>
    </row>
    <row r="47" spans="1:7">
      <c r="A47" s="1">
        <v>28916</v>
      </c>
      <c r="B47">
        <v>248</v>
      </c>
      <c r="C47" s="5">
        <v>152.83026000000001</v>
      </c>
      <c r="D47" s="5">
        <v>50920.811040000008</v>
      </c>
      <c r="E47" s="5">
        <v>122.65094000000001</v>
      </c>
      <c r="F47" s="5">
        <v>295.00843000000003</v>
      </c>
      <c r="G47" s="5">
        <v>417.26775000000004</v>
      </c>
    </row>
    <row r="48" spans="1:7">
      <c r="A48" s="1">
        <v>28919</v>
      </c>
      <c r="B48">
        <v>238.15</v>
      </c>
      <c r="C48" s="5">
        <v>147.01473999999999</v>
      </c>
      <c r="D48" s="5">
        <v>49760.537920000002</v>
      </c>
      <c r="E48" s="5">
        <v>117.75041</v>
      </c>
      <c r="F48" s="5">
        <v>287.45850000000002</v>
      </c>
      <c r="G48" s="5">
        <v>407.86812000000003</v>
      </c>
    </row>
    <row r="49" spans="1:7">
      <c r="A49" s="1">
        <v>28920</v>
      </c>
      <c r="B49">
        <v>239.75</v>
      </c>
      <c r="C49" s="5">
        <v>147.91355999999999</v>
      </c>
      <c r="D49" s="5">
        <v>48982.648700000005</v>
      </c>
      <c r="E49" s="5">
        <v>118.39507999999999</v>
      </c>
      <c r="F49" s="5">
        <v>283.85102000000001</v>
      </c>
      <c r="G49" s="5">
        <v>401.19679000000002</v>
      </c>
    </row>
    <row r="50" spans="1:7">
      <c r="A50" s="1">
        <v>28921</v>
      </c>
      <c r="B50">
        <v>242.25</v>
      </c>
      <c r="C50" s="5">
        <v>149.0821</v>
      </c>
      <c r="D50" s="5">
        <v>49422.997410000004</v>
      </c>
      <c r="E50" s="5">
        <v>119.07113</v>
      </c>
      <c r="F50" s="5">
        <v>286.72470000000004</v>
      </c>
      <c r="G50" s="5">
        <v>403.82925000000006</v>
      </c>
    </row>
    <row r="51" spans="1:7">
      <c r="A51" s="1">
        <v>28922</v>
      </c>
      <c r="B51">
        <v>239.2</v>
      </c>
      <c r="C51" s="5">
        <v>147.09357</v>
      </c>
      <c r="D51" s="5">
        <v>48791.809580000001</v>
      </c>
      <c r="E51" s="5">
        <v>117.11141000000001</v>
      </c>
      <c r="F51" s="5">
        <v>281.88223000000005</v>
      </c>
      <c r="G51" s="5">
        <v>397.93078000000003</v>
      </c>
    </row>
    <row r="52" spans="1:7">
      <c r="A52" s="1">
        <v>28923</v>
      </c>
      <c r="B52">
        <v>241</v>
      </c>
      <c r="C52" s="5">
        <v>148.43286000000001</v>
      </c>
      <c r="D52" s="5">
        <v>49315.209860000003</v>
      </c>
      <c r="E52" s="5">
        <v>118.22425</v>
      </c>
      <c r="F52" s="5">
        <v>284.09314000000001</v>
      </c>
      <c r="G52" s="5">
        <v>401.71836000000002</v>
      </c>
    </row>
    <row r="53" spans="1:7">
      <c r="A53" s="1">
        <v>28926</v>
      </c>
      <c r="B53">
        <v>240</v>
      </c>
      <c r="C53" s="5">
        <v>148.00620000000001</v>
      </c>
      <c r="D53" s="5">
        <v>49652.413780000003</v>
      </c>
      <c r="E53" s="5">
        <v>117.58951</v>
      </c>
      <c r="F53" s="5">
        <v>283.92184000000003</v>
      </c>
      <c r="G53" s="5">
        <v>403.53651000000002</v>
      </c>
    </row>
    <row r="54" spans="1:7">
      <c r="A54" s="1">
        <v>28927</v>
      </c>
      <c r="B54">
        <v>239.1</v>
      </c>
      <c r="C54" s="5">
        <v>147.76299</v>
      </c>
      <c r="D54" s="5">
        <v>50063.339570000004</v>
      </c>
      <c r="E54" s="5">
        <v>117.23471000000001</v>
      </c>
      <c r="F54" s="5">
        <v>280.60099000000002</v>
      </c>
      <c r="G54" s="5">
        <v>403.20632000000001</v>
      </c>
    </row>
    <row r="55" spans="1:7">
      <c r="A55" s="1">
        <v>28928</v>
      </c>
      <c r="B55">
        <v>239.5</v>
      </c>
      <c r="C55" s="5">
        <v>147.76249000000001</v>
      </c>
      <c r="D55" s="5">
        <v>49758.351610000005</v>
      </c>
      <c r="E55" s="5">
        <v>117.57487999999999</v>
      </c>
      <c r="F55" s="5">
        <v>281.0609</v>
      </c>
      <c r="G55" s="5">
        <v>402.77745000000004</v>
      </c>
    </row>
    <row r="56" spans="1:7">
      <c r="A56" s="1">
        <v>28929</v>
      </c>
      <c r="B56">
        <v>240.1</v>
      </c>
      <c r="C56" s="5">
        <v>148.22316000000001</v>
      </c>
      <c r="D56" s="5">
        <v>49673.736290000001</v>
      </c>
      <c r="E56" s="5">
        <v>117.92740000000001</v>
      </c>
      <c r="F56" s="5">
        <v>281.37642</v>
      </c>
      <c r="G56" s="5">
        <v>403.39647000000002</v>
      </c>
    </row>
    <row r="57" spans="1:7">
      <c r="A57" s="1">
        <v>28930</v>
      </c>
      <c r="B57">
        <v>244</v>
      </c>
      <c r="C57" s="5">
        <v>150.76683</v>
      </c>
      <c r="D57" s="5">
        <v>49686.997930000005</v>
      </c>
      <c r="E57" s="5">
        <v>120.16753</v>
      </c>
      <c r="F57" s="5">
        <v>280.78301000000005</v>
      </c>
      <c r="G57" s="5">
        <v>403.09862000000004</v>
      </c>
    </row>
    <row r="58" spans="1:7">
      <c r="A58" s="1">
        <v>28933</v>
      </c>
      <c r="B58">
        <v>242.25</v>
      </c>
      <c r="C58" s="5">
        <v>149.65607</v>
      </c>
      <c r="D58" s="5">
        <v>50584.667210000007</v>
      </c>
      <c r="E58" s="5">
        <v>119.7184</v>
      </c>
      <c r="F58" s="5">
        <v>284.57639</v>
      </c>
      <c r="G58" s="5">
        <v>410.88718000000006</v>
      </c>
    </row>
    <row r="59" spans="1:7">
      <c r="A59" s="1">
        <v>28934</v>
      </c>
      <c r="B59">
        <v>242.1</v>
      </c>
      <c r="C59" s="5">
        <v>149.40988999999999</v>
      </c>
      <c r="D59" s="5">
        <v>50126.485720000004</v>
      </c>
      <c r="E59" s="5">
        <v>119.11448</v>
      </c>
      <c r="F59" s="5">
        <v>282.95844</v>
      </c>
      <c r="G59" s="5">
        <v>407.50090000000006</v>
      </c>
    </row>
    <row r="60" spans="1:7">
      <c r="A60" s="1">
        <v>28935</v>
      </c>
      <c r="B60">
        <v>239.9</v>
      </c>
      <c r="C60" s="5">
        <v>148.2809</v>
      </c>
      <c r="D60" s="5">
        <v>49778.121100000004</v>
      </c>
      <c r="E60" s="5">
        <v>118.09014000000001</v>
      </c>
      <c r="F60" s="5">
        <v>280.16430000000003</v>
      </c>
      <c r="G60" s="5">
        <v>407.03347000000002</v>
      </c>
    </row>
    <row r="61" spans="1:7">
      <c r="A61" s="1">
        <v>28936</v>
      </c>
      <c r="B61">
        <v>242.85</v>
      </c>
      <c r="C61" s="5">
        <v>149.84542999999999</v>
      </c>
      <c r="D61" s="5">
        <v>49959.644230000005</v>
      </c>
      <c r="E61" s="5">
        <v>119.42465</v>
      </c>
      <c r="F61" s="5">
        <v>283.69171</v>
      </c>
      <c r="G61" s="5">
        <v>410.30796000000004</v>
      </c>
    </row>
    <row r="62" spans="1:7">
      <c r="A62" s="1">
        <v>28937</v>
      </c>
      <c r="B62">
        <v>242.5</v>
      </c>
      <c r="C62" s="5">
        <v>149.70081999999999</v>
      </c>
      <c r="D62" s="5">
        <v>49816.194930000005</v>
      </c>
      <c r="E62" s="5">
        <v>119.01849</v>
      </c>
      <c r="F62" s="5">
        <v>282.67791</v>
      </c>
      <c r="G62" s="5">
        <v>409.04511000000002</v>
      </c>
    </row>
    <row r="63" spans="1:7">
      <c r="A63" s="1">
        <v>28940</v>
      </c>
      <c r="B63">
        <v>245.25</v>
      </c>
      <c r="C63" s="5">
        <v>150.98379</v>
      </c>
      <c r="D63" s="5">
        <v>50353.083530000004</v>
      </c>
      <c r="E63" s="5">
        <v>119.43034</v>
      </c>
      <c r="F63" s="5">
        <v>285.16541000000001</v>
      </c>
      <c r="G63" s="5">
        <v>411.03343000000001</v>
      </c>
    </row>
    <row r="64" spans="1:7">
      <c r="A64" s="1">
        <v>28941</v>
      </c>
      <c r="B64">
        <v>244.35</v>
      </c>
      <c r="C64" s="5">
        <v>150.71968000000001</v>
      </c>
      <c r="D64" s="5">
        <v>51005.190230000007</v>
      </c>
      <c r="E64" s="5">
        <v>118.99206</v>
      </c>
      <c r="F64" s="5">
        <v>287.85993000000002</v>
      </c>
      <c r="G64" s="5">
        <v>415.29795000000001</v>
      </c>
    </row>
    <row r="65" spans="1:7">
      <c r="A65" s="1">
        <v>28942</v>
      </c>
      <c r="B65">
        <v>244.4</v>
      </c>
      <c r="C65" s="5">
        <v>150.69259</v>
      </c>
      <c r="D65" s="5">
        <v>50684.141720000007</v>
      </c>
      <c r="E65" s="5">
        <v>119.24862</v>
      </c>
      <c r="F65" s="5">
        <v>283.71225000000004</v>
      </c>
      <c r="G65" s="5">
        <v>410.52650000000006</v>
      </c>
    </row>
    <row r="66" spans="1:7">
      <c r="A66" s="1">
        <v>28943</v>
      </c>
      <c r="B66">
        <v>241.5</v>
      </c>
      <c r="C66" s="5">
        <v>149.12236999999999</v>
      </c>
      <c r="D66" s="5">
        <v>50335.826100000006</v>
      </c>
      <c r="E66" s="5">
        <v>117.48976999999999</v>
      </c>
      <c r="F66" s="5">
        <v>281.09306000000004</v>
      </c>
      <c r="G66" s="5">
        <v>408.44581000000005</v>
      </c>
    </row>
    <row r="67" spans="1:7">
      <c r="A67" s="1">
        <v>28944</v>
      </c>
      <c r="B67">
        <v>240.1</v>
      </c>
      <c r="C67" s="5">
        <v>148.04352</v>
      </c>
      <c r="D67" s="5">
        <v>50274.294620000001</v>
      </c>
      <c r="E67" s="5">
        <v>116.21501000000001</v>
      </c>
      <c r="F67" s="5">
        <v>278.16107</v>
      </c>
      <c r="G67" s="5">
        <v>406.19538000000006</v>
      </c>
    </row>
    <row r="68" spans="1:7">
      <c r="A68" s="1">
        <v>28947</v>
      </c>
      <c r="B68">
        <v>239.7</v>
      </c>
      <c r="C68" s="5">
        <v>148.51845</v>
      </c>
      <c r="D68" s="5">
        <v>50844.058600000004</v>
      </c>
      <c r="E68" s="5">
        <v>115.93722</v>
      </c>
      <c r="F68" s="5">
        <v>277.61083000000002</v>
      </c>
      <c r="G68" s="5">
        <v>409.19015000000002</v>
      </c>
    </row>
    <row r="69" spans="1:7">
      <c r="A69" s="1">
        <v>28948</v>
      </c>
      <c r="B69">
        <v>240</v>
      </c>
      <c r="C69" s="5">
        <v>148.7687</v>
      </c>
      <c r="D69" s="5">
        <v>51208.129600000007</v>
      </c>
      <c r="E69" s="5">
        <v>116.16661000000001</v>
      </c>
      <c r="F69" s="5">
        <v>278.10305</v>
      </c>
      <c r="G69" s="5">
        <v>409.02617000000004</v>
      </c>
    </row>
    <row r="70" spans="1:7">
      <c r="A70" s="1">
        <v>28949</v>
      </c>
      <c r="B70">
        <v>239.75</v>
      </c>
      <c r="C70" s="5">
        <v>148.51092</v>
      </c>
      <c r="D70" s="5">
        <v>51481.046320000001</v>
      </c>
      <c r="E70" s="5">
        <v>115.98944</v>
      </c>
      <c r="F70" s="5">
        <v>276.98240000000004</v>
      </c>
      <c r="G70" s="5">
        <v>409.23786000000001</v>
      </c>
    </row>
    <row r="71" spans="1:7">
      <c r="A71" s="1">
        <v>28950</v>
      </c>
      <c r="B71">
        <v>240.65</v>
      </c>
      <c r="C71" s="5">
        <v>149.14357000000001</v>
      </c>
      <c r="D71" s="5">
        <v>51850.431210000002</v>
      </c>
      <c r="E71" s="5">
        <v>116.00396000000001</v>
      </c>
      <c r="F71" s="5">
        <v>276.9606</v>
      </c>
      <c r="G71" s="5">
        <v>411.84717000000001</v>
      </c>
    </row>
    <row r="72" spans="1:7">
      <c r="A72" s="1">
        <v>28951</v>
      </c>
      <c r="B72">
        <v>239.75</v>
      </c>
      <c r="C72" s="5">
        <v>148.51862</v>
      </c>
      <c r="D72" s="5">
        <v>51488.370040000002</v>
      </c>
      <c r="E72" s="5">
        <v>114.90544</v>
      </c>
      <c r="F72" s="5">
        <v>275.83051</v>
      </c>
      <c r="G72" s="5">
        <v>410.01042000000001</v>
      </c>
    </row>
    <row r="73" spans="1:7">
      <c r="A73" s="1">
        <v>28954</v>
      </c>
      <c r="B73">
        <v>240.2</v>
      </c>
      <c r="C73" s="5">
        <v>149.87409</v>
      </c>
      <c r="D73" s="5">
        <v>51461.344860000005</v>
      </c>
      <c r="E73" s="5">
        <v>114.70874999999999</v>
      </c>
      <c r="F73" s="5">
        <v>276.33233000000001</v>
      </c>
      <c r="G73" s="5">
        <v>414.61321000000004</v>
      </c>
    </row>
    <row r="74" spans="1:7">
      <c r="A74" s="1">
        <v>28955</v>
      </c>
      <c r="B74">
        <v>239.75</v>
      </c>
      <c r="C74" s="5">
        <v>149.27090000000001</v>
      </c>
      <c r="D74" s="5">
        <v>50895.090840000004</v>
      </c>
      <c r="E74" s="5">
        <v>114.05813000000001</v>
      </c>
      <c r="F74" s="5">
        <v>274.82190000000003</v>
      </c>
      <c r="G74" s="5">
        <v>411.77700000000004</v>
      </c>
    </row>
    <row r="75" spans="1:7">
      <c r="A75" s="1">
        <v>28956</v>
      </c>
      <c r="B75">
        <v>238.35</v>
      </c>
      <c r="C75" s="5">
        <v>148.25489999999999</v>
      </c>
      <c r="D75" s="5">
        <v>50867.465920000002</v>
      </c>
      <c r="E75" s="5">
        <v>114.20699999999999</v>
      </c>
      <c r="F75" s="5">
        <v>274.27166</v>
      </c>
      <c r="G75" s="5">
        <v>410.14758000000006</v>
      </c>
    </row>
    <row r="76" spans="1:7">
      <c r="A76" s="1">
        <v>28957</v>
      </c>
      <c r="B76">
        <v>233.95</v>
      </c>
      <c r="C76" s="5">
        <v>145.90584999999999</v>
      </c>
      <c r="D76" s="5">
        <v>50311.234060000003</v>
      </c>
      <c r="E76" s="5">
        <v>112.422</v>
      </c>
      <c r="F76" s="5">
        <v>267.72762</v>
      </c>
      <c r="G76" s="5">
        <v>403.44441</v>
      </c>
    </row>
    <row r="77" spans="1:7">
      <c r="A77" s="1">
        <v>28958</v>
      </c>
      <c r="B77">
        <v>233.95</v>
      </c>
      <c r="C77" s="5">
        <v>145.8776</v>
      </c>
      <c r="D77" s="5">
        <v>50311.234060000003</v>
      </c>
      <c r="E77" s="5">
        <v>112.422</v>
      </c>
      <c r="F77" s="5">
        <v>267.72762</v>
      </c>
      <c r="G77" s="5">
        <v>403.44441</v>
      </c>
    </row>
    <row r="78" spans="1:7">
      <c r="A78" s="1">
        <v>28961</v>
      </c>
      <c r="B78">
        <v>233.95</v>
      </c>
      <c r="C78" s="5">
        <v>145.8776</v>
      </c>
      <c r="D78" s="5">
        <v>50311.234060000003</v>
      </c>
      <c r="E78" s="5">
        <v>112.422</v>
      </c>
      <c r="F78" s="5">
        <v>267.72762</v>
      </c>
      <c r="G78" s="5">
        <v>403.44441</v>
      </c>
    </row>
    <row r="79" spans="1:7">
      <c r="A79" s="1">
        <v>28962</v>
      </c>
      <c r="B79">
        <v>231.9</v>
      </c>
      <c r="C79" s="5">
        <v>144.81970000000001</v>
      </c>
      <c r="D79" s="5">
        <v>50326.729110000007</v>
      </c>
      <c r="E79" s="5">
        <v>111.22311999999999</v>
      </c>
      <c r="F79" s="5">
        <v>264.89373000000001</v>
      </c>
      <c r="G79" s="5">
        <v>399.22442000000001</v>
      </c>
    </row>
    <row r="80" spans="1:7">
      <c r="A80" s="1">
        <v>28963</v>
      </c>
      <c r="B80">
        <v>233.2</v>
      </c>
      <c r="C80" s="5">
        <v>145.35472999999999</v>
      </c>
      <c r="D80" s="5">
        <v>50551.030500000001</v>
      </c>
      <c r="E80" s="5">
        <v>112.49406999999999</v>
      </c>
      <c r="F80" s="5">
        <v>267.41831000000002</v>
      </c>
      <c r="G80" s="5">
        <v>402.71126000000004</v>
      </c>
    </row>
    <row r="81" spans="1:7">
      <c r="A81" s="1">
        <v>28964</v>
      </c>
      <c r="B81">
        <v>240.9</v>
      </c>
      <c r="C81" s="5">
        <v>149.86823999999999</v>
      </c>
      <c r="D81" s="5">
        <v>52131.663070000002</v>
      </c>
      <c r="E81" s="5">
        <v>115.92888000000001</v>
      </c>
      <c r="F81" s="5">
        <v>275.61914000000002</v>
      </c>
      <c r="G81" s="5">
        <v>413.45797000000005</v>
      </c>
    </row>
    <row r="82" spans="1:7">
      <c r="A82" s="1">
        <v>28965</v>
      </c>
      <c r="B82">
        <v>236.4</v>
      </c>
      <c r="C82" s="5">
        <v>147.66614000000001</v>
      </c>
      <c r="D82" s="5">
        <v>51974.410250000001</v>
      </c>
      <c r="E82" s="5">
        <v>114.34108999999999</v>
      </c>
      <c r="F82" s="5">
        <v>271.15312</v>
      </c>
      <c r="G82" s="5">
        <v>410.38483000000002</v>
      </c>
    </row>
    <row r="83" spans="1:7">
      <c r="A83" s="1">
        <v>28968</v>
      </c>
      <c r="B83">
        <v>236.85</v>
      </c>
      <c r="C83" s="5">
        <v>147.77540999999999</v>
      </c>
      <c r="D83" s="5">
        <v>51665.492430000006</v>
      </c>
      <c r="E83" s="5">
        <v>114.50328</v>
      </c>
      <c r="F83" s="5">
        <v>270.34250000000003</v>
      </c>
      <c r="G83" s="5">
        <v>407.08745000000005</v>
      </c>
    </row>
    <row r="84" spans="1:7">
      <c r="A84" s="1">
        <v>28969</v>
      </c>
      <c r="B84">
        <v>239.7</v>
      </c>
      <c r="C84" s="5">
        <v>149.24651</v>
      </c>
      <c r="D84" s="5">
        <v>52353.128830000001</v>
      </c>
      <c r="E84" s="5">
        <v>115.93722</v>
      </c>
      <c r="F84" s="5">
        <v>273.72210000000001</v>
      </c>
      <c r="G84" s="5">
        <v>412.09206000000006</v>
      </c>
    </row>
    <row r="85" spans="1:7">
      <c r="A85" s="1">
        <v>28970</v>
      </c>
      <c r="B85">
        <v>241.8</v>
      </c>
      <c r="C85" s="5">
        <v>150.40870000000001</v>
      </c>
      <c r="D85" s="5">
        <v>52722.454890000001</v>
      </c>
      <c r="E85" s="5">
        <v>118.44242</v>
      </c>
      <c r="F85" s="5">
        <v>275.50567000000001</v>
      </c>
      <c r="G85" s="5">
        <v>414.50141000000002</v>
      </c>
    </row>
    <row r="86" spans="1:7">
      <c r="A86" s="1">
        <v>28971</v>
      </c>
      <c r="B86">
        <v>242.2</v>
      </c>
      <c r="C86" s="5">
        <v>150.70152999999999</v>
      </c>
      <c r="D86" s="5">
        <v>52836.384560000006</v>
      </c>
      <c r="E86" s="5">
        <v>118.55125</v>
      </c>
      <c r="F86" s="5">
        <v>277.52424000000002</v>
      </c>
      <c r="G86" s="5">
        <v>414.50765000000001</v>
      </c>
    </row>
    <row r="87" spans="1:7">
      <c r="A87" s="1">
        <v>28972</v>
      </c>
      <c r="B87">
        <v>243.7</v>
      </c>
      <c r="C87" s="5">
        <v>151.14998</v>
      </c>
      <c r="D87" s="5">
        <v>53323.179590000007</v>
      </c>
      <c r="E87" s="5">
        <v>118.5889</v>
      </c>
      <c r="F87" s="5">
        <v>277.18584000000004</v>
      </c>
      <c r="G87" s="5">
        <v>416.31049000000002</v>
      </c>
    </row>
    <row r="88" spans="1:7">
      <c r="A88" s="1">
        <v>28975</v>
      </c>
      <c r="B88">
        <v>245.3</v>
      </c>
      <c r="C88" s="5">
        <v>152.76213000000001</v>
      </c>
      <c r="D88" s="5">
        <v>54144.565290000006</v>
      </c>
      <c r="E88" s="5">
        <v>118.81811999999999</v>
      </c>
      <c r="F88" s="5">
        <v>278.53335000000004</v>
      </c>
      <c r="G88" s="5">
        <v>420.01092000000006</v>
      </c>
    </row>
    <row r="89" spans="1:7">
      <c r="A89" s="1">
        <v>28976</v>
      </c>
      <c r="B89">
        <v>247.3</v>
      </c>
      <c r="C89" s="5">
        <v>152.79829000000001</v>
      </c>
      <c r="D89" s="5">
        <v>54994.560070000007</v>
      </c>
      <c r="E89" s="5">
        <v>119.55525</v>
      </c>
      <c r="F89" s="5">
        <v>281.58886000000001</v>
      </c>
      <c r="G89" s="5">
        <v>423.91016000000002</v>
      </c>
    </row>
    <row r="90" spans="1:7">
      <c r="A90" s="1">
        <v>28977</v>
      </c>
      <c r="B90">
        <v>246.3</v>
      </c>
      <c r="C90" s="5">
        <v>153.15719999999999</v>
      </c>
      <c r="D90" s="5">
        <v>55508.851370000004</v>
      </c>
      <c r="E90" s="5">
        <v>119.10057999999999</v>
      </c>
      <c r="F90" s="5">
        <v>281.47918000000004</v>
      </c>
      <c r="G90" s="5">
        <v>425.11070000000001</v>
      </c>
    </row>
    <row r="91" spans="1:7">
      <c r="A91" s="1">
        <v>28978</v>
      </c>
      <c r="B91">
        <v>246.5</v>
      </c>
      <c r="C91" s="5">
        <v>153.28183000000001</v>
      </c>
      <c r="D91" s="5">
        <v>55244.062170000005</v>
      </c>
      <c r="E91" s="5">
        <v>118.68080999999999</v>
      </c>
      <c r="F91" s="5">
        <v>281.30683000000005</v>
      </c>
      <c r="G91" s="5">
        <v>423.49837000000002</v>
      </c>
    </row>
    <row r="92" spans="1:7">
      <c r="A92" s="1">
        <v>28979</v>
      </c>
      <c r="B92">
        <v>248.45</v>
      </c>
      <c r="C92" s="5">
        <v>154.48461</v>
      </c>
      <c r="D92" s="5">
        <v>54691.287950000005</v>
      </c>
      <c r="E92" s="5">
        <v>119.56218</v>
      </c>
      <c r="F92" s="5">
        <v>284.41831000000002</v>
      </c>
      <c r="G92" s="5">
        <v>426.27015000000006</v>
      </c>
    </row>
    <row r="93" spans="1:7">
      <c r="A93" s="1">
        <v>28982</v>
      </c>
      <c r="B93">
        <v>248.45</v>
      </c>
      <c r="C93" s="5">
        <v>154.48461</v>
      </c>
      <c r="D93" s="5">
        <v>54691.287950000005</v>
      </c>
      <c r="E93" s="5">
        <v>119.56218</v>
      </c>
      <c r="F93" s="5">
        <v>284.41831000000002</v>
      </c>
      <c r="G93" s="5">
        <v>426.27015000000006</v>
      </c>
    </row>
    <row r="94" spans="1:7">
      <c r="A94" s="1">
        <v>28983</v>
      </c>
      <c r="B94">
        <v>248.95</v>
      </c>
      <c r="C94" s="5">
        <v>154.75512000000001</v>
      </c>
      <c r="D94" s="5">
        <v>56574.897220000006</v>
      </c>
      <c r="E94" s="5">
        <v>120.41123</v>
      </c>
      <c r="F94" s="5">
        <v>289.34869000000003</v>
      </c>
      <c r="G94" s="5">
        <v>429.00087000000002</v>
      </c>
    </row>
    <row r="95" spans="1:7">
      <c r="A95" s="1">
        <v>28984</v>
      </c>
      <c r="B95">
        <v>247.95</v>
      </c>
      <c r="C95" s="5">
        <v>154.12109000000001</v>
      </c>
      <c r="D95" s="5">
        <v>52685.414490000003</v>
      </c>
      <c r="E95" s="5">
        <v>119.92755</v>
      </c>
      <c r="F95" s="5">
        <v>286.54397</v>
      </c>
      <c r="G95" s="5">
        <v>423.51405000000005</v>
      </c>
    </row>
    <row r="96" spans="1:7">
      <c r="A96" s="1">
        <v>28985</v>
      </c>
      <c r="B96">
        <v>252.25</v>
      </c>
      <c r="C96" s="5">
        <v>157.08151000000001</v>
      </c>
      <c r="D96" s="5">
        <v>53975.201280000001</v>
      </c>
      <c r="E96" s="5">
        <v>123.07883</v>
      </c>
      <c r="F96" s="5">
        <v>291.67463000000004</v>
      </c>
      <c r="G96" s="5">
        <v>432.29279000000002</v>
      </c>
    </row>
    <row r="97" spans="1:7">
      <c r="A97" s="1">
        <v>28986</v>
      </c>
      <c r="B97">
        <v>251.5</v>
      </c>
      <c r="C97" s="5">
        <v>156.72739000000001</v>
      </c>
      <c r="D97" s="5">
        <v>54146.960330000002</v>
      </c>
      <c r="E97" s="5">
        <v>123.10338</v>
      </c>
      <c r="F97" s="5">
        <v>291.67882000000003</v>
      </c>
      <c r="G97" s="5">
        <v>433.36048000000005</v>
      </c>
    </row>
    <row r="98" spans="1:7">
      <c r="A98" s="1">
        <v>28989</v>
      </c>
      <c r="B98">
        <v>251</v>
      </c>
      <c r="C98" s="5">
        <v>156.42491999999999</v>
      </c>
      <c r="D98" s="5">
        <v>53537.459020000002</v>
      </c>
      <c r="E98" s="5">
        <v>122.79845</v>
      </c>
      <c r="F98" s="5">
        <v>291.35904000000005</v>
      </c>
      <c r="G98" s="5">
        <v>431.12047000000001</v>
      </c>
    </row>
    <row r="99" spans="1:7">
      <c r="A99" s="1">
        <v>28990</v>
      </c>
      <c r="B99">
        <v>255.5</v>
      </c>
      <c r="C99" s="5">
        <v>159.56815</v>
      </c>
      <c r="D99" s="5">
        <v>54229.816870000002</v>
      </c>
      <c r="E99" s="5">
        <v>123.84878</v>
      </c>
      <c r="F99" s="5">
        <v>294.11831000000001</v>
      </c>
      <c r="G99" s="5">
        <v>437.89190000000002</v>
      </c>
    </row>
    <row r="100" spans="1:7">
      <c r="A100" s="1">
        <v>28991</v>
      </c>
      <c r="B100">
        <v>256.5</v>
      </c>
      <c r="C100" s="5">
        <v>160.10070999999999</v>
      </c>
      <c r="D100" s="5">
        <v>54922.947480000003</v>
      </c>
      <c r="E100" s="5">
        <v>124.45421</v>
      </c>
      <c r="F100" s="5">
        <v>296.04956000000004</v>
      </c>
      <c r="G100" s="5">
        <v>442.67647000000005</v>
      </c>
    </row>
    <row r="101" spans="1:7">
      <c r="A101" s="1">
        <v>28992</v>
      </c>
      <c r="B101">
        <v>256.8</v>
      </c>
      <c r="C101" s="5">
        <v>160.67971</v>
      </c>
      <c r="D101" s="5">
        <v>55795.873950000001</v>
      </c>
      <c r="E101" s="5">
        <v>124.9027</v>
      </c>
      <c r="F101" s="5">
        <v>297.64039000000002</v>
      </c>
      <c r="G101" s="5">
        <v>446.49218000000002</v>
      </c>
    </row>
    <row r="102" spans="1:7">
      <c r="A102" s="1">
        <v>28993</v>
      </c>
      <c r="B102">
        <v>256.39999999999998</v>
      </c>
      <c r="C102" s="5">
        <v>161.07979</v>
      </c>
      <c r="D102" s="5">
        <v>56328.168230000003</v>
      </c>
      <c r="E102" s="5">
        <v>125.19535999999999</v>
      </c>
      <c r="F102" s="5">
        <v>297.16876000000002</v>
      </c>
      <c r="G102" s="5">
        <v>448.23638000000005</v>
      </c>
    </row>
    <row r="103" spans="1:7">
      <c r="A103" s="1">
        <v>28996</v>
      </c>
      <c r="B103">
        <v>262</v>
      </c>
      <c r="C103" s="5">
        <v>164.85269</v>
      </c>
      <c r="D103" s="5">
        <v>57123.686350000004</v>
      </c>
      <c r="E103" s="5">
        <v>128.21141</v>
      </c>
      <c r="F103" s="5">
        <v>302.20294000000001</v>
      </c>
      <c r="G103" s="5">
        <v>454.69030000000004</v>
      </c>
    </row>
    <row r="104" spans="1:7">
      <c r="A104" s="1">
        <v>28997</v>
      </c>
      <c r="B104">
        <v>265.39999999999998</v>
      </c>
      <c r="C104" s="5">
        <v>166.78865999999999</v>
      </c>
      <c r="D104" s="5">
        <v>58180.635360000007</v>
      </c>
      <c r="E104" s="5">
        <v>129.74818999999999</v>
      </c>
      <c r="F104" s="5">
        <v>307.20649000000003</v>
      </c>
      <c r="G104" s="5">
        <v>461.23143000000005</v>
      </c>
    </row>
    <row r="105" spans="1:7">
      <c r="A105" s="1">
        <v>28998</v>
      </c>
      <c r="B105">
        <v>264.14999999999998</v>
      </c>
      <c r="C105" s="5">
        <v>165.88890000000001</v>
      </c>
      <c r="D105" s="5">
        <v>57750.829780000007</v>
      </c>
      <c r="E105" s="5">
        <v>128.41523000000001</v>
      </c>
      <c r="F105" s="5">
        <v>304.37631000000005</v>
      </c>
      <c r="G105" s="5">
        <v>457.14068000000003</v>
      </c>
    </row>
    <row r="106" spans="1:7">
      <c r="A106" s="1">
        <v>28999</v>
      </c>
      <c r="B106">
        <v>263.75</v>
      </c>
      <c r="C106" s="5">
        <v>165.43082000000001</v>
      </c>
      <c r="D106" s="5">
        <v>57519.280960000004</v>
      </c>
      <c r="E106" s="5">
        <v>128.47062</v>
      </c>
      <c r="F106" s="5">
        <v>303.86575000000005</v>
      </c>
      <c r="G106" s="5">
        <v>456.05469000000005</v>
      </c>
    </row>
    <row r="107" spans="1:7">
      <c r="A107" s="1">
        <v>29000</v>
      </c>
      <c r="B107">
        <v>270.60000000000002</v>
      </c>
      <c r="C107" s="5">
        <v>169.99528000000001</v>
      </c>
      <c r="D107" s="5">
        <v>59393.005960000002</v>
      </c>
      <c r="E107" s="5">
        <v>131.93558999999999</v>
      </c>
      <c r="F107" s="5">
        <v>313.03141000000005</v>
      </c>
      <c r="G107" s="5">
        <v>469.48124000000001</v>
      </c>
    </row>
    <row r="108" spans="1:7">
      <c r="A108" s="1">
        <v>29003</v>
      </c>
      <c r="B108">
        <v>270.60000000000002</v>
      </c>
      <c r="C108" s="5">
        <v>169.99262999999999</v>
      </c>
      <c r="D108" s="5">
        <v>59393.005960000002</v>
      </c>
      <c r="E108" s="5">
        <v>131.93558999999999</v>
      </c>
      <c r="F108" s="5">
        <v>313.03141000000005</v>
      </c>
      <c r="G108" s="5">
        <v>469.48124000000001</v>
      </c>
    </row>
    <row r="109" spans="1:7">
      <c r="A109" s="1">
        <v>29004</v>
      </c>
      <c r="B109">
        <v>273.8</v>
      </c>
      <c r="C109" s="5">
        <v>172.21197000000001</v>
      </c>
      <c r="D109" s="5">
        <v>61318.267190000006</v>
      </c>
      <c r="E109" s="5">
        <v>133.20363</v>
      </c>
      <c r="F109" s="5">
        <v>319.75480000000005</v>
      </c>
      <c r="G109" s="5">
        <v>480.87490000000003</v>
      </c>
    </row>
    <row r="110" spans="1:7">
      <c r="A110" s="1">
        <v>29005</v>
      </c>
      <c r="B110">
        <v>270.25</v>
      </c>
      <c r="C110" s="5">
        <v>169.65064000000001</v>
      </c>
      <c r="D110" s="5">
        <v>60036.883850000006</v>
      </c>
      <c r="E110" s="5">
        <v>131.31684000000001</v>
      </c>
      <c r="F110" s="5">
        <v>316.31120000000004</v>
      </c>
      <c r="G110" s="5">
        <v>472.87735000000004</v>
      </c>
    </row>
    <row r="111" spans="1:7">
      <c r="A111" s="1">
        <v>29006</v>
      </c>
      <c r="B111">
        <v>274.60000000000002</v>
      </c>
      <c r="C111" s="5">
        <v>172.00192000000001</v>
      </c>
      <c r="D111" s="5">
        <v>61057.091820000001</v>
      </c>
      <c r="E111" s="5">
        <v>132.68911</v>
      </c>
      <c r="F111" s="5">
        <v>321.62071000000003</v>
      </c>
      <c r="G111" s="5">
        <v>478.01272000000006</v>
      </c>
    </row>
    <row r="112" spans="1:7">
      <c r="A112" s="1">
        <v>29007</v>
      </c>
      <c r="B112">
        <v>275.10000000000002</v>
      </c>
      <c r="C112" s="5">
        <v>172.67931999999999</v>
      </c>
      <c r="D112" s="5">
        <v>61222.168820000006</v>
      </c>
      <c r="E112" s="5">
        <v>132.61031</v>
      </c>
      <c r="F112" s="5">
        <v>322.65012000000002</v>
      </c>
      <c r="G112" s="5">
        <v>479.84040000000005</v>
      </c>
    </row>
    <row r="113" spans="1:7">
      <c r="A113" s="1">
        <v>29010</v>
      </c>
      <c r="B113">
        <v>272.89999999999998</v>
      </c>
      <c r="C113" s="5">
        <v>171.04297</v>
      </c>
      <c r="D113" s="5">
        <v>60143.807230000006</v>
      </c>
      <c r="E113" s="5">
        <v>131.34087</v>
      </c>
      <c r="F113" s="5">
        <v>321.58334000000002</v>
      </c>
      <c r="G113" s="5">
        <v>472.88748000000004</v>
      </c>
    </row>
    <row r="114" spans="1:7">
      <c r="A114" s="1">
        <v>29011</v>
      </c>
      <c r="B114">
        <v>274.75</v>
      </c>
      <c r="C114" s="5">
        <v>172.28924000000001</v>
      </c>
      <c r="D114" s="5">
        <v>60913.257210000003</v>
      </c>
      <c r="E114" s="5">
        <v>132.05962</v>
      </c>
      <c r="F114" s="5">
        <v>323.92060000000004</v>
      </c>
      <c r="G114" s="5">
        <v>478.55677000000003</v>
      </c>
    </row>
    <row r="115" spans="1:7">
      <c r="A115" s="1">
        <v>29012</v>
      </c>
      <c r="B115">
        <v>280</v>
      </c>
      <c r="C115" s="5">
        <v>175.69535999999999</v>
      </c>
      <c r="D115" s="5">
        <v>61851.481910000002</v>
      </c>
      <c r="E115" s="5">
        <v>135.00492</v>
      </c>
      <c r="F115" s="5">
        <v>329.53146000000004</v>
      </c>
      <c r="G115" s="5">
        <v>487.39485000000002</v>
      </c>
    </row>
    <row r="116" spans="1:7">
      <c r="A116" s="1">
        <v>29013</v>
      </c>
      <c r="B116">
        <v>276.05</v>
      </c>
      <c r="C116" s="5">
        <v>173.15262000000001</v>
      </c>
      <c r="D116" s="5">
        <v>61289.149100000002</v>
      </c>
      <c r="E116" s="5">
        <v>133.64804000000001</v>
      </c>
      <c r="F116" s="5">
        <v>329.06132000000002</v>
      </c>
      <c r="G116" s="5">
        <v>483.07862000000006</v>
      </c>
    </row>
    <row r="117" spans="1:7">
      <c r="A117" s="1">
        <v>29014</v>
      </c>
      <c r="B117">
        <v>280</v>
      </c>
      <c r="C117" s="5">
        <v>175.44764000000001</v>
      </c>
      <c r="D117" s="5">
        <v>60878.731220000001</v>
      </c>
      <c r="E117" s="5">
        <v>135.72469000000001</v>
      </c>
      <c r="F117" s="5">
        <v>325.94141000000002</v>
      </c>
      <c r="G117" s="5">
        <v>480.37364000000002</v>
      </c>
    </row>
    <row r="118" spans="1:7">
      <c r="A118" s="1">
        <v>29017</v>
      </c>
      <c r="B118">
        <v>282.35000000000002</v>
      </c>
      <c r="C118" s="5">
        <v>176.98239000000001</v>
      </c>
      <c r="D118" s="5">
        <v>61768.211200000005</v>
      </c>
      <c r="E118" s="5">
        <v>136.48014000000001</v>
      </c>
      <c r="F118" s="5">
        <v>331.84187000000003</v>
      </c>
      <c r="G118" s="5">
        <v>489.36778000000004</v>
      </c>
    </row>
    <row r="119" spans="1:7">
      <c r="A119" s="1">
        <v>29018</v>
      </c>
      <c r="B119">
        <v>277.75</v>
      </c>
      <c r="C119" s="5">
        <v>173.99216999999999</v>
      </c>
      <c r="D119" s="5">
        <v>61274.016110000004</v>
      </c>
      <c r="E119" s="5">
        <v>132.79953</v>
      </c>
      <c r="F119" s="5">
        <v>327.57238000000001</v>
      </c>
      <c r="G119" s="5">
        <v>483.05774000000002</v>
      </c>
    </row>
    <row r="120" spans="1:7">
      <c r="A120" s="1">
        <v>29019</v>
      </c>
      <c r="B120">
        <v>276.60000000000002</v>
      </c>
      <c r="C120" s="5">
        <v>173.06851</v>
      </c>
      <c r="D120" s="5">
        <v>60790.573920000003</v>
      </c>
      <c r="E120" s="5">
        <v>131.46392</v>
      </c>
      <c r="F120" s="5">
        <v>323.40697</v>
      </c>
      <c r="G120" s="5">
        <v>477.66345000000001</v>
      </c>
    </row>
    <row r="121" spans="1:7">
      <c r="A121" s="1">
        <v>29020</v>
      </c>
      <c r="B121">
        <v>279</v>
      </c>
      <c r="C121" s="5">
        <v>174.46834000000001</v>
      </c>
      <c r="D121" s="5">
        <v>61359.148020000008</v>
      </c>
      <c r="E121" s="5">
        <v>133.12349</v>
      </c>
      <c r="F121" s="5">
        <v>326.84955000000002</v>
      </c>
      <c r="G121" s="5">
        <v>481.56121000000002</v>
      </c>
    </row>
    <row r="122" spans="1:7">
      <c r="A122" s="1">
        <v>29021</v>
      </c>
      <c r="B122">
        <v>280</v>
      </c>
      <c r="C122" s="5">
        <v>174.13023999999999</v>
      </c>
      <c r="D122" s="5">
        <v>61190.068800000008</v>
      </c>
      <c r="E122" s="5">
        <v>132.92193</v>
      </c>
      <c r="F122" s="5">
        <v>327.23077000000001</v>
      </c>
      <c r="G122" s="5">
        <v>474.33884000000006</v>
      </c>
    </row>
    <row r="123" spans="1:7">
      <c r="A123" s="1">
        <v>29024</v>
      </c>
      <c r="B123">
        <v>278</v>
      </c>
      <c r="C123" s="5">
        <v>172.80965</v>
      </c>
      <c r="D123" s="5">
        <v>61551.658900000002</v>
      </c>
      <c r="E123" s="5">
        <v>131.99136999999999</v>
      </c>
      <c r="F123" s="5">
        <v>328.03163000000001</v>
      </c>
      <c r="G123" s="5">
        <v>478.58721000000003</v>
      </c>
    </row>
    <row r="124" spans="1:7">
      <c r="A124" s="1">
        <v>29025</v>
      </c>
      <c r="B124">
        <v>280.3</v>
      </c>
      <c r="C124" s="5">
        <v>172.97044</v>
      </c>
      <c r="D124" s="5">
        <v>61040.095810000006</v>
      </c>
      <c r="E124" s="5">
        <v>131.99903</v>
      </c>
      <c r="F124" s="5">
        <v>328.57119</v>
      </c>
      <c r="G124" s="5">
        <v>469.71597000000003</v>
      </c>
    </row>
    <row r="125" spans="1:7">
      <c r="A125" s="1">
        <v>29026</v>
      </c>
      <c r="B125">
        <v>281.35000000000002</v>
      </c>
      <c r="C125" s="5">
        <v>173.12885</v>
      </c>
      <c r="D125" s="5">
        <v>61423.720770000007</v>
      </c>
      <c r="E125" s="5">
        <v>131.90344999999999</v>
      </c>
      <c r="F125" s="5">
        <v>329.45749000000001</v>
      </c>
      <c r="G125" s="5">
        <v>469.80753000000004</v>
      </c>
    </row>
    <row r="126" spans="1:7">
      <c r="A126" s="1">
        <v>29027</v>
      </c>
      <c r="B126">
        <v>282.3</v>
      </c>
      <c r="C126" s="5">
        <v>173.45061000000001</v>
      </c>
      <c r="D126" s="5">
        <v>61430.433390000006</v>
      </c>
      <c r="E126" s="5">
        <v>131.91588999999999</v>
      </c>
      <c r="F126" s="5">
        <v>329.77042</v>
      </c>
      <c r="G126" s="5">
        <v>465.97287000000006</v>
      </c>
    </row>
    <row r="127" spans="1:7">
      <c r="A127" s="1">
        <v>29028</v>
      </c>
      <c r="B127">
        <v>283.45</v>
      </c>
      <c r="C127" s="5">
        <v>173.68156999999999</v>
      </c>
      <c r="D127" s="5">
        <v>60816.149480000007</v>
      </c>
      <c r="E127" s="5">
        <v>132.3605</v>
      </c>
      <c r="F127" s="5">
        <v>331.26366000000002</v>
      </c>
      <c r="G127" s="5">
        <v>466.32290000000006</v>
      </c>
    </row>
    <row r="128" spans="1:7">
      <c r="A128" s="1">
        <v>29031</v>
      </c>
      <c r="B128">
        <v>283.85000000000002</v>
      </c>
      <c r="C128" s="5">
        <v>172.89103</v>
      </c>
      <c r="D128" s="5">
        <v>60879.616470000008</v>
      </c>
      <c r="E128" s="5">
        <v>131.47292999999999</v>
      </c>
      <c r="F128" s="5">
        <v>332.82170000000002</v>
      </c>
      <c r="G128" s="5">
        <v>467.79769000000005</v>
      </c>
    </row>
    <row r="129" spans="1:7">
      <c r="A129" s="1">
        <v>29032</v>
      </c>
      <c r="B129">
        <v>281.45</v>
      </c>
      <c r="C129" s="5">
        <v>172.23410000000001</v>
      </c>
      <c r="D129" s="5">
        <v>60781.433390000006</v>
      </c>
      <c r="E129" s="5">
        <v>130.78538</v>
      </c>
      <c r="F129" s="5">
        <v>328.53393000000005</v>
      </c>
      <c r="G129" s="5">
        <v>468.63251000000002</v>
      </c>
    </row>
    <row r="130" spans="1:7">
      <c r="A130" s="1">
        <v>29033</v>
      </c>
      <c r="B130">
        <v>281.8</v>
      </c>
      <c r="C130" s="5">
        <v>172.08696</v>
      </c>
      <c r="D130" s="5">
        <v>60768.254900000007</v>
      </c>
      <c r="E130" s="5">
        <v>130.70502999999999</v>
      </c>
      <c r="F130" s="5">
        <v>326.94275000000005</v>
      </c>
      <c r="G130" s="5">
        <v>465.94424000000004</v>
      </c>
    </row>
    <row r="131" spans="1:7">
      <c r="A131" s="1">
        <v>29034</v>
      </c>
      <c r="B131">
        <v>275.89999999999998</v>
      </c>
      <c r="C131" s="5">
        <v>168.38817</v>
      </c>
      <c r="D131" s="5">
        <v>60922.362030000004</v>
      </c>
      <c r="E131" s="5">
        <v>127.20144999999999</v>
      </c>
      <c r="F131" s="5">
        <v>327.98841000000004</v>
      </c>
      <c r="G131" s="5">
        <v>465.59058000000005</v>
      </c>
    </row>
    <row r="132" spans="1:7">
      <c r="A132" s="1">
        <v>29035</v>
      </c>
      <c r="B132">
        <v>277.5</v>
      </c>
      <c r="C132" s="5">
        <v>169.02913000000001</v>
      </c>
      <c r="D132" s="5">
        <v>60161.399110000006</v>
      </c>
      <c r="E132" s="5">
        <v>127.29367000000001</v>
      </c>
      <c r="F132" s="5">
        <v>322.55127000000005</v>
      </c>
      <c r="G132" s="5">
        <v>457.70839000000007</v>
      </c>
    </row>
    <row r="133" spans="1:7">
      <c r="A133" s="1">
        <v>29038</v>
      </c>
      <c r="B133">
        <v>282.5</v>
      </c>
      <c r="C133" s="5">
        <v>172.25861</v>
      </c>
      <c r="D133" s="5">
        <v>61572.112970000002</v>
      </c>
      <c r="E133" s="5">
        <v>129.08394000000001</v>
      </c>
      <c r="F133" s="5">
        <v>329.84595000000002</v>
      </c>
      <c r="G133" s="5">
        <v>467.43227000000002</v>
      </c>
    </row>
    <row r="134" spans="1:7">
      <c r="A134" s="1">
        <v>29039</v>
      </c>
      <c r="B134">
        <v>281.35000000000002</v>
      </c>
      <c r="C134" s="5">
        <v>171.44316000000001</v>
      </c>
      <c r="D134" s="5">
        <v>61559.813520000003</v>
      </c>
      <c r="E134" s="5">
        <v>127.71225</v>
      </c>
      <c r="F134" s="5">
        <v>328.36145000000005</v>
      </c>
      <c r="G134" s="5">
        <v>467.21478000000002</v>
      </c>
    </row>
    <row r="135" spans="1:7">
      <c r="A135" s="1">
        <v>29040</v>
      </c>
      <c r="B135">
        <v>283.5</v>
      </c>
      <c r="C135" s="5">
        <v>172.12154000000001</v>
      </c>
      <c r="D135" s="5">
        <v>61420.924000000006</v>
      </c>
      <c r="E135" s="5">
        <v>127.38721</v>
      </c>
      <c r="F135" s="5">
        <v>329.19051000000002</v>
      </c>
      <c r="G135" s="5">
        <v>467.81718000000006</v>
      </c>
    </row>
    <row r="136" spans="1:7">
      <c r="A136" s="1">
        <v>29041</v>
      </c>
      <c r="B136">
        <v>288.25</v>
      </c>
      <c r="C136" s="5">
        <v>174.68065000000001</v>
      </c>
      <c r="D136" s="5">
        <v>62193.331770000004</v>
      </c>
      <c r="E136" s="5">
        <v>129.26012</v>
      </c>
      <c r="F136" s="5">
        <v>333.88315</v>
      </c>
      <c r="G136" s="5">
        <v>473.11909000000003</v>
      </c>
    </row>
    <row r="137" spans="1:7">
      <c r="A137" s="1">
        <v>29042</v>
      </c>
      <c r="B137">
        <v>290.25</v>
      </c>
      <c r="C137" s="5">
        <v>176.44955999999999</v>
      </c>
      <c r="D137" s="5">
        <v>63156.553430000007</v>
      </c>
      <c r="E137" s="5">
        <v>130.71379999999999</v>
      </c>
      <c r="F137" s="5">
        <v>336.33393000000001</v>
      </c>
      <c r="G137" s="5">
        <v>482.25071000000003</v>
      </c>
    </row>
    <row r="138" spans="1:7">
      <c r="A138" s="1">
        <v>29045</v>
      </c>
      <c r="B138">
        <v>287.85000000000002</v>
      </c>
      <c r="C138" s="5">
        <v>175.52735000000001</v>
      </c>
      <c r="D138" s="5">
        <v>63192.959950000004</v>
      </c>
      <c r="E138" s="5">
        <v>130.72201999999999</v>
      </c>
      <c r="F138" s="5">
        <v>335.60118</v>
      </c>
      <c r="G138" s="5">
        <v>483.66642000000002</v>
      </c>
    </row>
    <row r="139" spans="1:7">
      <c r="A139" s="1">
        <v>29046</v>
      </c>
      <c r="B139">
        <v>290.5</v>
      </c>
      <c r="C139" s="5">
        <v>176.60997</v>
      </c>
      <c r="D139" s="5">
        <v>63110.591140000004</v>
      </c>
      <c r="E139" s="5">
        <v>130.70867000000001</v>
      </c>
      <c r="F139" s="5">
        <v>336.04571000000004</v>
      </c>
      <c r="G139" s="5">
        <v>482.30324000000002</v>
      </c>
    </row>
    <row r="140" spans="1:7">
      <c r="A140" s="1">
        <v>29047</v>
      </c>
      <c r="B140">
        <v>290.3</v>
      </c>
      <c r="C140" s="5">
        <v>175.80297999999999</v>
      </c>
      <c r="D140" s="5">
        <v>63196.570930000002</v>
      </c>
      <c r="E140" s="5">
        <v>130.03361000000001</v>
      </c>
      <c r="F140" s="5">
        <v>336.93966</v>
      </c>
      <c r="G140" s="5">
        <v>481.29601000000002</v>
      </c>
    </row>
    <row r="141" spans="1:7">
      <c r="A141" s="1">
        <v>29048</v>
      </c>
      <c r="B141">
        <v>290.75</v>
      </c>
      <c r="C141" s="5">
        <v>176.12853000000001</v>
      </c>
      <c r="D141" s="5">
        <v>63164.434920000007</v>
      </c>
      <c r="E141" s="5">
        <v>130.5275</v>
      </c>
      <c r="F141" s="5">
        <v>336.89850000000001</v>
      </c>
      <c r="G141" s="5">
        <v>481.23730000000006</v>
      </c>
    </row>
    <row r="142" spans="1:7">
      <c r="A142" s="1">
        <v>29049</v>
      </c>
      <c r="B142">
        <v>287.45</v>
      </c>
      <c r="C142" s="5">
        <v>174.13109</v>
      </c>
      <c r="D142" s="5">
        <v>62730.705670000003</v>
      </c>
      <c r="E142" s="5">
        <v>128.95926</v>
      </c>
      <c r="F142" s="5">
        <v>335.21098000000001</v>
      </c>
      <c r="G142" s="5">
        <v>476.46831000000003</v>
      </c>
    </row>
    <row r="143" spans="1:7">
      <c r="A143" s="1">
        <v>29052</v>
      </c>
      <c r="B143">
        <v>292.8</v>
      </c>
      <c r="C143" s="5">
        <v>176.88606999999999</v>
      </c>
      <c r="D143" s="5">
        <v>63166.983120000004</v>
      </c>
      <c r="E143" s="5">
        <v>130.59762000000001</v>
      </c>
      <c r="F143" s="5">
        <v>337.73519000000005</v>
      </c>
      <c r="G143" s="5">
        <v>479.60111000000006</v>
      </c>
    </row>
    <row r="144" spans="1:7">
      <c r="A144" s="1">
        <v>29053</v>
      </c>
      <c r="B144">
        <v>296.3</v>
      </c>
      <c r="C144" s="5">
        <v>178.15841</v>
      </c>
      <c r="D144" s="5">
        <v>64137.248810000005</v>
      </c>
      <c r="E144" s="5">
        <v>130.47112999999999</v>
      </c>
      <c r="F144" s="5">
        <v>343.76240000000001</v>
      </c>
      <c r="G144" s="5">
        <v>484.37470000000002</v>
      </c>
    </row>
    <row r="145" spans="1:7">
      <c r="A145" s="1">
        <v>29054</v>
      </c>
      <c r="B145">
        <v>302.14999999999998</v>
      </c>
      <c r="C145" s="5">
        <v>181.13184000000001</v>
      </c>
      <c r="D145" s="5">
        <v>64895.156470000002</v>
      </c>
      <c r="E145" s="5">
        <v>132.66746000000001</v>
      </c>
      <c r="F145" s="5">
        <v>353.55500000000001</v>
      </c>
      <c r="G145" s="5">
        <v>495.21736000000004</v>
      </c>
    </row>
    <row r="146" spans="1:7">
      <c r="A146" s="1">
        <v>29055</v>
      </c>
      <c r="B146">
        <v>299.14999999999998</v>
      </c>
      <c r="C146" s="5">
        <v>179.47400999999999</v>
      </c>
      <c r="D146" s="5">
        <v>64755.671530000007</v>
      </c>
      <c r="E146" s="5">
        <v>130.40544</v>
      </c>
      <c r="F146" s="5">
        <v>349.48417000000001</v>
      </c>
      <c r="G146" s="5">
        <v>490.57327000000004</v>
      </c>
    </row>
    <row r="147" spans="1:7">
      <c r="A147" s="1">
        <v>29056</v>
      </c>
      <c r="B147">
        <v>298.75</v>
      </c>
      <c r="C147" s="5">
        <v>180.50982999999999</v>
      </c>
      <c r="D147" s="5">
        <v>64874.209070000004</v>
      </c>
      <c r="E147" s="5">
        <v>131.43430000000001</v>
      </c>
      <c r="F147" s="5">
        <v>347.48399000000001</v>
      </c>
      <c r="G147" s="5">
        <v>491.15289000000001</v>
      </c>
    </row>
    <row r="148" spans="1:7">
      <c r="A148" s="1">
        <v>29059</v>
      </c>
      <c r="B148">
        <v>304.89999999999998</v>
      </c>
      <c r="C148" s="5">
        <v>183.25913</v>
      </c>
      <c r="D148" s="5">
        <v>65495.299240000008</v>
      </c>
      <c r="E148" s="5">
        <v>132.47887</v>
      </c>
      <c r="F148" s="5">
        <v>352.86971000000005</v>
      </c>
      <c r="G148" s="5">
        <v>495.33682000000005</v>
      </c>
    </row>
    <row r="149" spans="1:7">
      <c r="A149" s="1">
        <v>29060</v>
      </c>
      <c r="B149">
        <v>305.25</v>
      </c>
      <c r="C149" s="5">
        <v>183.27411000000001</v>
      </c>
      <c r="D149" s="5">
        <v>65716.241950000011</v>
      </c>
      <c r="E149" s="5">
        <v>131.29033000000001</v>
      </c>
      <c r="F149" s="5">
        <v>356.98991000000001</v>
      </c>
      <c r="G149" s="5">
        <v>500.94605000000001</v>
      </c>
    </row>
    <row r="150" spans="1:7">
      <c r="A150" s="1">
        <v>29061</v>
      </c>
      <c r="B150">
        <v>303.35000000000002</v>
      </c>
      <c r="C150" s="5">
        <v>182.67543000000001</v>
      </c>
      <c r="D150" s="5">
        <v>65194.275870000005</v>
      </c>
      <c r="E150" s="5">
        <v>130.66977</v>
      </c>
      <c r="F150" s="5">
        <v>353.05395000000004</v>
      </c>
      <c r="G150" s="5">
        <v>497.27747000000005</v>
      </c>
    </row>
    <row r="151" spans="1:7">
      <c r="A151" s="1">
        <v>29062</v>
      </c>
      <c r="B151">
        <v>305.2</v>
      </c>
      <c r="C151" s="5">
        <v>183.91325000000001</v>
      </c>
      <c r="D151" s="5">
        <v>65100.498500000009</v>
      </c>
      <c r="E151" s="5">
        <v>131.01531</v>
      </c>
      <c r="F151" s="5">
        <v>354.24795</v>
      </c>
      <c r="G151" s="5">
        <v>498.17164000000002</v>
      </c>
    </row>
    <row r="152" spans="1:7">
      <c r="A152" s="1">
        <v>29063</v>
      </c>
      <c r="B152">
        <v>305.8</v>
      </c>
      <c r="C152" s="5">
        <v>184.55896999999999</v>
      </c>
      <c r="D152" s="5">
        <v>65782.551370000001</v>
      </c>
      <c r="E152" s="5">
        <v>132.26643999999999</v>
      </c>
      <c r="F152" s="5">
        <v>357.44474000000002</v>
      </c>
      <c r="G152" s="5">
        <v>502.61547000000002</v>
      </c>
    </row>
    <row r="153" spans="1:7">
      <c r="A153" s="1">
        <v>29066</v>
      </c>
      <c r="B153">
        <v>301.39999999999998</v>
      </c>
      <c r="C153" s="5">
        <v>182.35008999999999</v>
      </c>
      <c r="D153" s="5">
        <v>66160.158130000011</v>
      </c>
      <c r="E153" s="5">
        <v>130.27884</v>
      </c>
      <c r="F153" s="5">
        <v>355.55319000000003</v>
      </c>
      <c r="G153" s="5">
        <v>505.25290000000007</v>
      </c>
    </row>
    <row r="154" spans="1:7">
      <c r="A154" s="1">
        <v>29067</v>
      </c>
      <c r="B154">
        <v>296.45</v>
      </c>
      <c r="C154" s="5">
        <v>179.68137999999999</v>
      </c>
      <c r="D154" s="5">
        <v>63972.917090000003</v>
      </c>
      <c r="E154" s="5">
        <v>131.87286</v>
      </c>
      <c r="F154" s="5">
        <v>345.15157000000005</v>
      </c>
      <c r="G154" s="5">
        <v>490.63413000000003</v>
      </c>
    </row>
    <row r="155" spans="1:7">
      <c r="A155" s="1">
        <v>29068</v>
      </c>
      <c r="B155">
        <v>290.10000000000002</v>
      </c>
      <c r="C155" s="5">
        <v>175.64474000000001</v>
      </c>
      <c r="D155" s="5">
        <v>62918.899630000007</v>
      </c>
      <c r="E155" s="5">
        <v>127.76925</v>
      </c>
      <c r="F155" s="5">
        <v>340.97341</v>
      </c>
      <c r="G155" s="5">
        <v>482.70924000000002</v>
      </c>
    </row>
    <row r="156" spans="1:7">
      <c r="A156" s="1">
        <v>29069</v>
      </c>
      <c r="B156">
        <v>291.5</v>
      </c>
      <c r="C156" s="5">
        <v>176.30363</v>
      </c>
      <c r="D156" s="5">
        <v>63431.667660000006</v>
      </c>
      <c r="E156" s="5">
        <v>128.52735999999999</v>
      </c>
      <c r="F156" s="5">
        <v>344.48152000000005</v>
      </c>
      <c r="G156" s="5">
        <v>485.74942000000004</v>
      </c>
    </row>
    <row r="157" spans="1:7">
      <c r="A157" s="1">
        <v>29070</v>
      </c>
      <c r="B157">
        <v>286.5</v>
      </c>
      <c r="C157" s="5">
        <v>173.56694999999999</v>
      </c>
      <c r="D157" s="5">
        <v>62575.104000000007</v>
      </c>
      <c r="E157" s="5">
        <v>126.23933</v>
      </c>
      <c r="F157" s="5">
        <v>338.64916000000005</v>
      </c>
      <c r="G157" s="5">
        <v>478.92676000000006</v>
      </c>
    </row>
    <row r="158" spans="1:7">
      <c r="A158" s="1">
        <v>29073</v>
      </c>
      <c r="B158">
        <v>282.7</v>
      </c>
      <c r="C158" s="5">
        <v>171.07486</v>
      </c>
      <c r="D158" s="5">
        <v>62104.331650000007</v>
      </c>
      <c r="E158" s="5">
        <v>126.26179</v>
      </c>
      <c r="F158" s="5">
        <v>337.18344000000002</v>
      </c>
      <c r="G158" s="5">
        <v>475.55615000000006</v>
      </c>
    </row>
    <row r="159" spans="1:7">
      <c r="A159" s="1">
        <v>29074</v>
      </c>
      <c r="B159">
        <v>285.10000000000002</v>
      </c>
      <c r="C159" s="5">
        <v>172.68619000000001</v>
      </c>
      <c r="D159" s="5">
        <v>61136.199920000006</v>
      </c>
      <c r="E159" s="5">
        <v>128.53925000000001</v>
      </c>
      <c r="F159" s="5">
        <v>331.21787</v>
      </c>
      <c r="G159" s="5">
        <v>468.71066000000002</v>
      </c>
    </row>
    <row r="160" spans="1:7">
      <c r="A160" s="1">
        <v>29075</v>
      </c>
      <c r="B160">
        <v>289</v>
      </c>
      <c r="C160" s="5">
        <v>174.96387999999999</v>
      </c>
      <c r="D160" s="5">
        <v>62136.965290000007</v>
      </c>
      <c r="E160" s="5">
        <v>130.44466</v>
      </c>
      <c r="F160" s="5">
        <v>335.95413000000002</v>
      </c>
      <c r="G160" s="5">
        <v>476.23199000000005</v>
      </c>
    </row>
    <row r="161" spans="1:7">
      <c r="A161" s="1">
        <v>29076</v>
      </c>
      <c r="B161">
        <v>297.10000000000002</v>
      </c>
      <c r="C161" s="5">
        <v>179.35996</v>
      </c>
      <c r="D161" s="5">
        <v>63273.250210000006</v>
      </c>
      <c r="E161" s="5">
        <v>132.90093999999999</v>
      </c>
      <c r="F161" s="5">
        <v>343.37094000000002</v>
      </c>
      <c r="G161" s="5">
        <v>483.46894000000003</v>
      </c>
    </row>
    <row r="162" spans="1:7">
      <c r="A162" s="1">
        <v>29077</v>
      </c>
      <c r="B162">
        <v>303.75</v>
      </c>
      <c r="C162" s="5">
        <v>183.46245999999999</v>
      </c>
      <c r="D162" s="5">
        <v>65453.435990000005</v>
      </c>
      <c r="E162" s="5">
        <v>135.15026</v>
      </c>
      <c r="F162" s="5">
        <v>355.17415000000005</v>
      </c>
      <c r="G162" s="5">
        <v>498.82122000000004</v>
      </c>
    </row>
    <row r="163" spans="1:7">
      <c r="A163" s="1">
        <v>29080</v>
      </c>
      <c r="B163">
        <v>298.75</v>
      </c>
      <c r="C163" s="5">
        <v>180.60424</v>
      </c>
      <c r="D163" s="5">
        <v>65892.8894</v>
      </c>
      <c r="E163" s="5">
        <v>133.60923</v>
      </c>
      <c r="F163" s="5">
        <v>356.39276000000001</v>
      </c>
      <c r="G163" s="5">
        <v>502.52674000000002</v>
      </c>
    </row>
    <row r="164" spans="1:7">
      <c r="A164" s="1">
        <v>29081</v>
      </c>
      <c r="B164">
        <v>292</v>
      </c>
      <c r="C164" s="5">
        <v>176.79781</v>
      </c>
      <c r="D164" s="5">
        <v>63535.886600000005</v>
      </c>
      <c r="E164" s="5">
        <v>130.82445999999999</v>
      </c>
      <c r="F164" s="5">
        <v>343.47434000000004</v>
      </c>
      <c r="G164" s="5">
        <v>485.37982000000005</v>
      </c>
    </row>
    <row r="165" spans="1:7">
      <c r="A165" s="1">
        <v>29082</v>
      </c>
      <c r="B165">
        <v>301.85000000000002</v>
      </c>
      <c r="C165" s="5">
        <v>182.82097999999999</v>
      </c>
      <c r="D165" s="5">
        <v>65116.213030000006</v>
      </c>
      <c r="E165" s="5">
        <v>135.20721</v>
      </c>
      <c r="F165" s="5">
        <v>351.83583000000004</v>
      </c>
      <c r="G165" s="5">
        <v>498.20457000000005</v>
      </c>
    </row>
    <row r="166" spans="1:7">
      <c r="A166" s="1">
        <v>29083</v>
      </c>
      <c r="B166">
        <v>297.85000000000002</v>
      </c>
      <c r="C166" s="5">
        <v>180.25727000000001</v>
      </c>
      <c r="D166" s="5">
        <v>64350.693020000006</v>
      </c>
      <c r="E166" s="5">
        <v>134.04595</v>
      </c>
      <c r="F166" s="5">
        <v>347.00645000000003</v>
      </c>
      <c r="G166" s="5">
        <v>491.05329000000006</v>
      </c>
    </row>
    <row r="167" spans="1:7">
      <c r="A167" s="1">
        <v>29084</v>
      </c>
      <c r="B167">
        <v>300.55</v>
      </c>
      <c r="C167" s="5">
        <v>181.98384999999999</v>
      </c>
      <c r="D167" s="5">
        <v>64911.394740000003</v>
      </c>
      <c r="E167" s="5">
        <v>135.50496000000001</v>
      </c>
      <c r="F167" s="5">
        <v>349.33628000000004</v>
      </c>
      <c r="G167" s="5">
        <v>495.58886000000007</v>
      </c>
    </row>
    <row r="168" spans="1:7">
      <c r="A168" s="1">
        <v>29087</v>
      </c>
      <c r="B168">
        <v>298.75</v>
      </c>
      <c r="C168" s="5">
        <v>180.89499000000001</v>
      </c>
      <c r="D168" s="5">
        <v>65015.906980000007</v>
      </c>
      <c r="E168" s="5">
        <v>134.45105000000001</v>
      </c>
      <c r="F168" s="5">
        <v>349.64544000000001</v>
      </c>
      <c r="G168" s="5">
        <v>496.70532000000003</v>
      </c>
    </row>
    <row r="169" spans="1:7">
      <c r="A169" s="1">
        <v>29088</v>
      </c>
      <c r="B169">
        <v>300.5</v>
      </c>
      <c r="C169" s="5">
        <v>181.99441999999999</v>
      </c>
      <c r="D169" s="5">
        <v>65064.059680000006</v>
      </c>
      <c r="E169" s="5">
        <v>135.94217</v>
      </c>
      <c r="F169" s="5">
        <v>347.95406000000003</v>
      </c>
      <c r="G169" s="5">
        <v>495.58133000000004</v>
      </c>
    </row>
    <row r="170" spans="1:7">
      <c r="A170" s="1">
        <v>29089</v>
      </c>
      <c r="B170">
        <v>311</v>
      </c>
      <c r="C170" s="5">
        <v>188.18397999999999</v>
      </c>
      <c r="D170" s="5">
        <v>68362.949970000001</v>
      </c>
      <c r="E170" s="5">
        <v>140.18492000000001</v>
      </c>
      <c r="F170" s="5">
        <v>363.17099000000002</v>
      </c>
      <c r="G170" s="5">
        <v>516.70968000000005</v>
      </c>
    </row>
    <row r="171" spans="1:7">
      <c r="A171" s="1">
        <v>29090</v>
      </c>
      <c r="B171">
        <v>310.05</v>
      </c>
      <c r="C171" s="5">
        <v>187.53863000000001</v>
      </c>
      <c r="D171" s="5">
        <v>67814.137470000001</v>
      </c>
      <c r="E171" s="5">
        <v>139.37957</v>
      </c>
      <c r="F171" s="5">
        <v>360.60832000000005</v>
      </c>
      <c r="G171" s="5">
        <v>512.86813000000006</v>
      </c>
    </row>
    <row r="172" spans="1:7">
      <c r="A172" s="1">
        <v>29091</v>
      </c>
      <c r="B172">
        <v>314.75</v>
      </c>
      <c r="C172" s="5">
        <v>190.30503999999999</v>
      </c>
      <c r="D172" s="5">
        <v>69005.746020000006</v>
      </c>
      <c r="E172" s="5">
        <v>140.92234999999999</v>
      </c>
      <c r="F172" s="5">
        <v>367.11456000000004</v>
      </c>
      <c r="G172" s="5">
        <v>520.62524000000008</v>
      </c>
    </row>
    <row r="173" spans="1:7">
      <c r="A173" s="1">
        <v>29094</v>
      </c>
      <c r="B173">
        <v>314.75</v>
      </c>
      <c r="C173" s="5">
        <v>190.30503999999999</v>
      </c>
      <c r="D173" s="5">
        <v>69005.746020000006</v>
      </c>
      <c r="E173" s="5">
        <v>140.92234999999999</v>
      </c>
      <c r="F173" s="5">
        <v>367.11456000000004</v>
      </c>
      <c r="G173" s="5">
        <v>520.62524000000008</v>
      </c>
    </row>
    <row r="174" spans="1:7">
      <c r="A174" s="1">
        <v>29095</v>
      </c>
      <c r="B174">
        <v>316.75</v>
      </c>
      <c r="C174" s="5">
        <v>191.73107999999999</v>
      </c>
      <c r="D174" s="5">
        <v>69720.066510000004</v>
      </c>
      <c r="E174" s="5">
        <v>140.80916999999999</v>
      </c>
      <c r="F174" s="5">
        <v>369.33356000000003</v>
      </c>
      <c r="G174" s="5">
        <v>524.65730000000008</v>
      </c>
    </row>
    <row r="175" spans="1:7">
      <c r="A175" s="1">
        <v>29096</v>
      </c>
      <c r="B175">
        <v>315.2</v>
      </c>
      <c r="C175" s="5">
        <v>190.67354</v>
      </c>
      <c r="D175" s="5">
        <v>69669.403620000012</v>
      </c>
      <c r="E175" s="5">
        <v>139.87128999999999</v>
      </c>
      <c r="F175" s="5">
        <v>368.27242000000001</v>
      </c>
      <c r="G175" s="5">
        <v>522.17196999999999</v>
      </c>
    </row>
    <row r="176" spans="1:7">
      <c r="A176" s="1">
        <v>29097</v>
      </c>
      <c r="B176">
        <v>319.14999999999998</v>
      </c>
      <c r="C176" s="5">
        <v>193.34043</v>
      </c>
      <c r="D176" s="5">
        <v>70216.848200000008</v>
      </c>
      <c r="E176" s="5">
        <v>142.09711999999999</v>
      </c>
      <c r="F176" s="5">
        <v>373.28388000000001</v>
      </c>
      <c r="G176" s="5">
        <v>528.75414000000001</v>
      </c>
    </row>
    <row r="177" spans="1:7">
      <c r="A177" s="1">
        <v>29098</v>
      </c>
      <c r="B177">
        <v>315.10000000000002</v>
      </c>
      <c r="C177" s="5">
        <v>190.38485</v>
      </c>
      <c r="D177" s="5">
        <v>69957.47176</v>
      </c>
      <c r="E177" s="5">
        <v>139.88897</v>
      </c>
      <c r="F177" s="5">
        <v>370.37947000000003</v>
      </c>
      <c r="G177" s="5">
        <v>526.44382000000007</v>
      </c>
    </row>
    <row r="178" spans="1:7">
      <c r="A178" s="1">
        <v>29101</v>
      </c>
      <c r="B178">
        <v>322.89999999999998</v>
      </c>
      <c r="C178" s="5">
        <v>195.21399</v>
      </c>
      <c r="D178" s="5">
        <v>70663.602030000009</v>
      </c>
      <c r="E178" s="5">
        <v>143.63885999999999</v>
      </c>
      <c r="F178" s="5">
        <v>372.20893000000001</v>
      </c>
      <c r="G178" s="5">
        <v>529.44437000000005</v>
      </c>
    </row>
    <row r="179" spans="1:7">
      <c r="A179" s="1">
        <v>29102</v>
      </c>
      <c r="B179">
        <v>325</v>
      </c>
      <c r="C179" s="5">
        <v>196.33982</v>
      </c>
      <c r="D179" s="5">
        <v>71652.318530000004</v>
      </c>
      <c r="E179" s="5">
        <v>145.15419</v>
      </c>
      <c r="F179" s="5">
        <v>378.35292000000004</v>
      </c>
      <c r="G179" s="5">
        <v>536.66856000000007</v>
      </c>
    </row>
    <row r="180" spans="1:7">
      <c r="A180" s="1">
        <v>29103</v>
      </c>
      <c r="B180">
        <v>329</v>
      </c>
      <c r="C180" s="5">
        <v>198.56290000000001</v>
      </c>
      <c r="D180" s="5">
        <v>72842.192510000008</v>
      </c>
      <c r="E180" s="5">
        <v>146.71136000000001</v>
      </c>
      <c r="F180" s="5">
        <v>384.53025000000002</v>
      </c>
      <c r="G180" s="5">
        <v>544.29889000000003</v>
      </c>
    </row>
    <row r="181" spans="1:7">
      <c r="A181" s="1">
        <v>29104</v>
      </c>
      <c r="B181">
        <v>335.5</v>
      </c>
      <c r="C181" s="5">
        <v>201.75972999999999</v>
      </c>
      <c r="D181" s="5">
        <v>75211.041170000011</v>
      </c>
      <c r="E181" s="5">
        <v>149.27707000000001</v>
      </c>
      <c r="F181" s="5">
        <v>397.73877000000005</v>
      </c>
      <c r="G181" s="5">
        <v>558.77535</v>
      </c>
    </row>
    <row r="182" spans="1:7">
      <c r="A182" s="1">
        <v>29105</v>
      </c>
      <c r="B182">
        <v>329.15</v>
      </c>
      <c r="C182" s="5">
        <v>197.74313000000001</v>
      </c>
      <c r="D182" s="5">
        <v>73062.701010000004</v>
      </c>
      <c r="E182" s="5">
        <v>146.28885</v>
      </c>
      <c r="F182" s="5">
        <v>386.06227000000001</v>
      </c>
      <c r="G182" s="5">
        <v>538.58906999999999</v>
      </c>
    </row>
    <row r="183" spans="1:7">
      <c r="A183" s="1">
        <v>29108</v>
      </c>
      <c r="B183">
        <v>336.3</v>
      </c>
      <c r="C183" s="5">
        <v>201.79626999999999</v>
      </c>
      <c r="D183" s="5">
        <v>74343.567340000009</v>
      </c>
      <c r="E183" s="5">
        <v>149.76614000000001</v>
      </c>
      <c r="F183" s="5">
        <v>391.30551000000003</v>
      </c>
      <c r="G183" s="5">
        <v>547.55812000000003</v>
      </c>
    </row>
    <row r="184" spans="1:7">
      <c r="A184" s="1">
        <v>29109</v>
      </c>
      <c r="B184">
        <v>339.5</v>
      </c>
      <c r="C184" s="5">
        <v>204.13997000000001</v>
      </c>
      <c r="D184" s="5">
        <v>75034.5622</v>
      </c>
      <c r="E184" s="5">
        <v>151.52878000000001</v>
      </c>
      <c r="F184" s="5">
        <v>393.08119000000005</v>
      </c>
      <c r="G184" s="5">
        <v>553.12485000000004</v>
      </c>
    </row>
    <row r="185" spans="1:7">
      <c r="A185" s="1">
        <v>29110</v>
      </c>
      <c r="B185">
        <v>337.1</v>
      </c>
      <c r="C185" s="5">
        <v>202.59907000000001</v>
      </c>
      <c r="D185" s="5">
        <v>74927.968740000011</v>
      </c>
      <c r="E185" s="5">
        <v>151.67605</v>
      </c>
      <c r="F185" s="5">
        <v>391.55144000000001</v>
      </c>
      <c r="G185" s="5">
        <v>549.37061000000006</v>
      </c>
    </row>
    <row r="186" spans="1:7">
      <c r="A186" s="1">
        <v>29111</v>
      </c>
      <c r="B186">
        <v>332.95</v>
      </c>
      <c r="C186" s="5">
        <v>200.52158</v>
      </c>
      <c r="D186" s="5">
        <v>74863.158690000011</v>
      </c>
      <c r="E186" s="5">
        <v>151.13491999999999</v>
      </c>
      <c r="F186" s="5">
        <v>389.24260000000004</v>
      </c>
      <c r="G186" s="5">
        <v>547.70503000000008</v>
      </c>
    </row>
    <row r="187" spans="1:7">
      <c r="A187" s="1">
        <v>29112</v>
      </c>
      <c r="B187">
        <v>345.8</v>
      </c>
      <c r="C187" s="5">
        <v>208.27012999999999</v>
      </c>
      <c r="D187" s="5">
        <v>77158.798280000003</v>
      </c>
      <c r="E187" s="5">
        <v>159.46504999999999</v>
      </c>
      <c r="F187" s="5">
        <v>401.73581000000001</v>
      </c>
      <c r="G187" s="5">
        <v>564.66209000000003</v>
      </c>
    </row>
    <row r="188" spans="1:7">
      <c r="A188" s="1">
        <v>29115</v>
      </c>
      <c r="B188">
        <v>351.75</v>
      </c>
      <c r="C188" s="5">
        <v>211.64129</v>
      </c>
      <c r="D188" s="5">
        <v>78404.262620000009</v>
      </c>
      <c r="E188" s="5">
        <v>163.49068</v>
      </c>
      <c r="F188" s="5">
        <v>407.83239000000003</v>
      </c>
      <c r="G188" s="5">
        <v>572.46492000000001</v>
      </c>
    </row>
    <row r="189" spans="1:7">
      <c r="A189" s="1">
        <v>29116</v>
      </c>
      <c r="B189">
        <v>375.75</v>
      </c>
      <c r="C189" s="5">
        <v>225.99520999999999</v>
      </c>
      <c r="D189" s="5">
        <v>83085.72</v>
      </c>
      <c r="E189" s="5">
        <v>174.44302999999999</v>
      </c>
      <c r="F189" s="5">
        <v>432.58004000000005</v>
      </c>
      <c r="G189" s="5">
        <v>604.52618000000007</v>
      </c>
    </row>
    <row r="190" spans="1:7">
      <c r="A190" s="1">
        <v>29117</v>
      </c>
      <c r="B190">
        <v>369</v>
      </c>
      <c r="C190" s="5">
        <v>221.68495999999999</v>
      </c>
      <c r="D190" s="5">
        <v>84013.08845000001</v>
      </c>
      <c r="E190" s="5">
        <v>171.94789</v>
      </c>
      <c r="F190" s="5">
        <v>437.76144000000005</v>
      </c>
      <c r="G190" s="5">
        <v>610.16773000000001</v>
      </c>
    </row>
    <row r="191" spans="1:7">
      <c r="A191" s="1">
        <v>29118</v>
      </c>
      <c r="B191">
        <v>380</v>
      </c>
      <c r="C191" s="5">
        <v>225.50351000000001</v>
      </c>
      <c r="D191" s="5">
        <v>82666.748680000004</v>
      </c>
      <c r="E191" s="5">
        <v>175.84465</v>
      </c>
      <c r="F191" s="5">
        <v>438.16830000000004</v>
      </c>
      <c r="G191" s="5">
        <v>593.51592000000005</v>
      </c>
    </row>
    <row r="192" spans="1:7">
      <c r="A192" s="1">
        <v>29119</v>
      </c>
      <c r="B192">
        <v>369</v>
      </c>
      <c r="C192" s="5">
        <v>218.73408000000001</v>
      </c>
      <c r="D192" s="5">
        <v>82970.345760000011</v>
      </c>
      <c r="E192" s="5">
        <v>170.55706000000001</v>
      </c>
      <c r="F192" s="5">
        <v>435.66949000000005</v>
      </c>
      <c r="G192" s="5">
        <v>586.18004000000008</v>
      </c>
    </row>
    <row r="193" spans="1:7">
      <c r="A193" s="1">
        <v>29122</v>
      </c>
      <c r="B193">
        <v>380.4</v>
      </c>
      <c r="C193" s="5">
        <v>225.75810000000001</v>
      </c>
      <c r="D193" s="5">
        <v>84025.398520000002</v>
      </c>
      <c r="E193" s="5">
        <v>176.35604000000001</v>
      </c>
      <c r="F193" s="5">
        <v>440.00802000000004</v>
      </c>
      <c r="G193" s="5">
        <v>594.68803000000003</v>
      </c>
    </row>
    <row r="194" spans="1:7">
      <c r="A194" s="1">
        <v>29123</v>
      </c>
      <c r="B194">
        <v>376.7</v>
      </c>
      <c r="C194" s="5">
        <v>223.65484000000001</v>
      </c>
      <c r="D194" s="5">
        <v>83744.277800000011</v>
      </c>
      <c r="E194" s="5">
        <v>174.51934</v>
      </c>
      <c r="F194" s="5">
        <v>439.14558000000005</v>
      </c>
      <c r="G194" s="5">
        <v>591.8274100000001</v>
      </c>
    </row>
    <row r="195" spans="1:7">
      <c r="A195" s="1">
        <v>29124</v>
      </c>
      <c r="B195">
        <v>373.75</v>
      </c>
      <c r="C195" s="5">
        <v>221.43781999999999</v>
      </c>
      <c r="D195" s="5">
        <v>81538.738200000007</v>
      </c>
      <c r="E195" s="5">
        <v>170.77919</v>
      </c>
      <c r="F195" s="5">
        <v>432.38796000000002</v>
      </c>
      <c r="G195" s="5">
        <v>586.23144000000002</v>
      </c>
    </row>
    <row r="196" spans="1:7">
      <c r="A196" s="1">
        <v>29125</v>
      </c>
      <c r="B196">
        <v>395.5</v>
      </c>
      <c r="C196" s="5">
        <v>232.67159000000001</v>
      </c>
      <c r="D196" s="5">
        <v>86286.792480000004</v>
      </c>
      <c r="E196" s="5">
        <v>179.51175000000001</v>
      </c>
      <c r="F196" s="5">
        <v>448.91901000000001</v>
      </c>
      <c r="G196" s="5">
        <v>601.02728000000002</v>
      </c>
    </row>
    <row r="197" spans="1:7">
      <c r="A197" s="1">
        <v>29126</v>
      </c>
      <c r="B197">
        <v>397.25</v>
      </c>
      <c r="C197" s="5">
        <v>233.22739999999999</v>
      </c>
      <c r="D197" s="5">
        <v>89088.485510000013</v>
      </c>
      <c r="E197" s="5">
        <v>180.36335</v>
      </c>
      <c r="F197" s="5">
        <v>460.71839000000006</v>
      </c>
      <c r="G197" s="5">
        <v>616.45414000000005</v>
      </c>
    </row>
    <row r="198" spans="1:7">
      <c r="A198" s="1">
        <v>29129</v>
      </c>
      <c r="B198">
        <v>414.75</v>
      </c>
      <c r="C198" s="5">
        <v>243.27223000000001</v>
      </c>
      <c r="D198" s="5">
        <v>89971.752510000006</v>
      </c>
      <c r="E198" s="5">
        <v>189.08141000000001</v>
      </c>
      <c r="F198" s="5">
        <v>463.70048000000003</v>
      </c>
      <c r="G198" s="5">
        <v>618.32805000000008</v>
      </c>
    </row>
    <row r="199" spans="1:7">
      <c r="A199" s="1">
        <v>29130</v>
      </c>
      <c r="B199">
        <v>426</v>
      </c>
      <c r="C199" s="5">
        <v>251.65733</v>
      </c>
      <c r="D199" s="5">
        <v>98479.661950000009</v>
      </c>
      <c r="E199" s="5">
        <v>194.43194</v>
      </c>
      <c r="F199" s="5">
        <v>507.00798000000003</v>
      </c>
      <c r="G199" s="5">
        <v>683.12440000000004</v>
      </c>
    </row>
    <row r="200" spans="1:7">
      <c r="A200" s="1">
        <v>29131</v>
      </c>
      <c r="B200">
        <v>402</v>
      </c>
      <c r="C200" s="5">
        <v>237.97818000000001</v>
      </c>
      <c r="D200" s="5">
        <v>93915.801190000013</v>
      </c>
      <c r="E200" s="5">
        <v>184.10821999999999</v>
      </c>
      <c r="F200" s="5">
        <v>486.25380000000001</v>
      </c>
      <c r="G200" s="5">
        <v>662.68130000000008</v>
      </c>
    </row>
    <row r="201" spans="1:7">
      <c r="A201" s="1">
        <v>29132</v>
      </c>
      <c r="B201">
        <v>384</v>
      </c>
      <c r="C201" s="5">
        <v>227.74834000000001</v>
      </c>
      <c r="D201" s="5">
        <v>88097.56253000001</v>
      </c>
      <c r="E201" s="5">
        <v>175.54301000000001</v>
      </c>
      <c r="F201" s="5">
        <v>459.51372000000003</v>
      </c>
      <c r="G201" s="5">
        <v>625.78996000000006</v>
      </c>
    </row>
    <row r="202" spans="1:7">
      <c r="A202" s="1">
        <v>29133</v>
      </c>
      <c r="B202">
        <v>385</v>
      </c>
      <c r="C202" s="5">
        <v>228.51648</v>
      </c>
      <c r="D202" s="5">
        <v>82378.006550000006</v>
      </c>
      <c r="E202" s="5">
        <v>176.48419000000001</v>
      </c>
      <c r="F202" s="5">
        <v>428.56773000000004</v>
      </c>
      <c r="G202" s="5">
        <v>580.35216000000003</v>
      </c>
    </row>
    <row r="203" spans="1:7">
      <c r="A203" s="1">
        <v>29136</v>
      </c>
      <c r="B203">
        <v>372</v>
      </c>
      <c r="C203" s="5">
        <v>224.06104999999999</v>
      </c>
      <c r="D203" s="5">
        <v>85049.949690000009</v>
      </c>
      <c r="E203" s="5">
        <v>173.71006</v>
      </c>
      <c r="F203" s="5">
        <v>439.05799000000002</v>
      </c>
      <c r="G203" s="5">
        <v>609.50967000000003</v>
      </c>
    </row>
    <row r="204" spans="1:7">
      <c r="A204" s="1">
        <v>29137</v>
      </c>
      <c r="B204">
        <v>385.8</v>
      </c>
      <c r="C204" s="5">
        <v>233.03514000000001</v>
      </c>
      <c r="D204" s="5">
        <v>85177.048190000001</v>
      </c>
      <c r="E204" s="5">
        <v>178.98402999999999</v>
      </c>
      <c r="F204" s="5">
        <v>441.45117000000005</v>
      </c>
      <c r="G204" s="5">
        <v>612.59256000000005</v>
      </c>
    </row>
    <row r="205" spans="1:7">
      <c r="A205" s="1">
        <v>29138</v>
      </c>
      <c r="B205">
        <v>413</v>
      </c>
      <c r="C205" s="5">
        <v>247.46426</v>
      </c>
      <c r="D205" s="5">
        <v>92305.781160000013</v>
      </c>
      <c r="E205" s="5">
        <v>190.32274000000001</v>
      </c>
      <c r="F205" s="5">
        <v>480.00888000000003</v>
      </c>
      <c r="G205" s="5">
        <v>659.05760000000009</v>
      </c>
    </row>
    <row r="206" spans="1:7">
      <c r="A206" s="1">
        <v>29139</v>
      </c>
      <c r="B206">
        <v>401.5</v>
      </c>
      <c r="C206" s="5">
        <v>241.05678</v>
      </c>
      <c r="D206" s="5">
        <v>90552.16045000001</v>
      </c>
      <c r="E206" s="5">
        <v>185.49332999999999</v>
      </c>
      <c r="F206" s="5">
        <v>469.85475000000002</v>
      </c>
      <c r="G206" s="5">
        <v>647.26307000000008</v>
      </c>
    </row>
    <row r="207" spans="1:7">
      <c r="A207" s="1">
        <v>29140</v>
      </c>
      <c r="B207">
        <v>395</v>
      </c>
      <c r="C207" s="5">
        <v>237.40378999999999</v>
      </c>
      <c r="D207" s="5">
        <v>88219.694200000013</v>
      </c>
      <c r="E207" s="5">
        <v>182.87038000000001</v>
      </c>
      <c r="F207" s="5">
        <v>455.00898000000007</v>
      </c>
      <c r="G207" s="5">
        <v>629.11469</v>
      </c>
    </row>
    <row r="208" spans="1:7">
      <c r="A208" s="1">
        <v>29143</v>
      </c>
      <c r="B208">
        <v>402.9</v>
      </c>
      <c r="C208" s="5">
        <v>242.74096</v>
      </c>
      <c r="D208" s="5">
        <v>92023.661530000012</v>
      </c>
      <c r="E208" s="5">
        <v>186.78719000000001</v>
      </c>
      <c r="F208" s="5">
        <v>470.90088000000003</v>
      </c>
      <c r="G208" s="5">
        <v>653.46066000000008</v>
      </c>
    </row>
    <row r="209" spans="1:7">
      <c r="A209" s="1">
        <v>29144</v>
      </c>
      <c r="B209">
        <v>394.25</v>
      </c>
      <c r="C209" s="5">
        <v>237.96698000000001</v>
      </c>
      <c r="D209" s="5">
        <v>92475.911810000005</v>
      </c>
      <c r="E209" s="5">
        <v>183.11659</v>
      </c>
      <c r="F209" s="5">
        <v>468.02604000000002</v>
      </c>
      <c r="G209" s="5">
        <v>652.14460000000008</v>
      </c>
    </row>
    <row r="210" spans="1:7">
      <c r="A210" s="1">
        <v>29145</v>
      </c>
      <c r="B210">
        <v>386</v>
      </c>
      <c r="C210" s="5">
        <v>233.3246</v>
      </c>
      <c r="D210" s="5">
        <v>90520.277770000001</v>
      </c>
      <c r="E210" s="5">
        <v>179.95341999999999</v>
      </c>
      <c r="F210" s="5">
        <v>454.13239000000004</v>
      </c>
      <c r="G210" s="5">
        <v>637.69508000000008</v>
      </c>
    </row>
    <row r="211" spans="1:7">
      <c r="A211" s="1">
        <v>29146</v>
      </c>
      <c r="B211">
        <v>380.5</v>
      </c>
      <c r="C211" s="5">
        <v>229.39831000000001</v>
      </c>
      <c r="D211" s="5">
        <v>88734.102540000007</v>
      </c>
      <c r="E211" s="5">
        <v>176.77134000000001</v>
      </c>
      <c r="F211" s="5">
        <v>450.59169000000003</v>
      </c>
      <c r="G211" s="5">
        <v>626.01878000000011</v>
      </c>
    </row>
    <row r="212" spans="1:7">
      <c r="A212" s="1">
        <v>29147</v>
      </c>
      <c r="B212">
        <v>393</v>
      </c>
      <c r="C212" s="5">
        <v>236.93088</v>
      </c>
      <c r="D212" s="5">
        <v>89644.501010000007</v>
      </c>
      <c r="E212" s="5">
        <v>182.36661000000001</v>
      </c>
      <c r="F212" s="5">
        <v>458.77404000000001</v>
      </c>
      <c r="G212" s="5">
        <v>638.51415000000009</v>
      </c>
    </row>
    <row r="213" spans="1:7">
      <c r="A213" s="1">
        <v>29150</v>
      </c>
      <c r="B213">
        <v>392</v>
      </c>
      <c r="C213" s="5">
        <v>236.84661</v>
      </c>
      <c r="D213" s="5">
        <v>92412.135320000001</v>
      </c>
      <c r="E213" s="5">
        <v>182.36799999999999</v>
      </c>
      <c r="F213" s="5">
        <v>467.44251000000003</v>
      </c>
      <c r="G213" s="5">
        <v>658.70669000000009</v>
      </c>
    </row>
    <row r="214" spans="1:7">
      <c r="A214" s="1">
        <v>29151</v>
      </c>
      <c r="B214">
        <v>385</v>
      </c>
      <c r="C214" s="5">
        <v>233.43100999999999</v>
      </c>
      <c r="D214" s="5">
        <v>91351.033940000008</v>
      </c>
      <c r="E214" s="5">
        <v>182.2054</v>
      </c>
      <c r="F214" s="5">
        <v>459.59822000000003</v>
      </c>
      <c r="G214" s="5">
        <v>649.36276000000009</v>
      </c>
    </row>
    <row r="215" spans="1:7">
      <c r="A215" s="1">
        <v>29152</v>
      </c>
      <c r="B215">
        <v>395</v>
      </c>
      <c r="C215" s="5">
        <v>238.99162999999999</v>
      </c>
      <c r="D215" s="5">
        <v>91215.143730000011</v>
      </c>
      <c r="E215" s="5">
        <v>187.11527000000001</v>
      </c>
      <c r="F215" s="5">
        <v>460.03724000000005</v>
      </c>
      <c r="G215" s="5">
        <v>645.41617000000008</v>
      </c>
    </row>
    <row r="216" spans="1:7">
      <c r="A216" s="1">
        <v>29153</v>
      </c>
      <c r="B216">
        <v>391.8</v>
      </c>
      <c r="C216" s="5">
        <v>236.79750999999999</v>
      </c>
      <c r="D216" s="5">
        <v>91551.530310000002</v>
      </c>
      <c r="E216" s="5">
        <v>185.42348000000001</v>
      </c>
      <c r="F216" s="5">
        <v>460.99738000000002</v>
      </c>
      <c r="G216" s="5">
        <v>648.45136000000002</v>
      </c>
    </row>
    <row r="217" spans="1:7">
      <c r="A217" s="1">
        <v>29154</v>
      </c>
      <c r="B217">
        <v>375</v>
      </c>
      <c r="C217" s="5">
        <v>227.05080000000001</v>
      </c>
      <c r="D217" s="5">
        <v>87847.477350000001</v>
      </c>
      <c r="E217" s="5">
        <v>178.18960999999999</v>
      </c>
      <c r="F217" s="5">
        <v>442.71190000000001</v>
      </c>
      <c r="G217" s="5">
        <v>625.89097000000004</v>
      </c>
    </row>
    <row r="218" spans="1:7">
      <c r="A218" s="1">
        <v>29157</v>
      </c>
      <c r="B218">
        <v>374</v>
      </c>
      <c r="C218" s="5">
        <v>227.05106000000001</v>
      </c>
      <c r="D218" s="5">
        <v>88354.138810000004</v>
      </c>
      <c r="E218" s="5">
        <v>178.43513999999999</v>
      </c>
      <c r="F218" s="5">
        <v>442.93175000000002</v>
      </c>
      <c r="G218" s="5">
        <v>629.82468000000006</v>
      </c>
    </row>
    <row r="219" spans="1:7">
      <c r="A219" s="1">
        <v>29158</v>
      </c>
      <c r="B219">
        <v>377.6</v>
      </c>
      <c r="C219" s="5">
        <v>229.12114</v>
      </c>
      <c r="D219" s="5">
        <v>89523.828350000011</v>
      </c>
      <c r="E219" s="5">
        <v>182.54771</v>
      </c>
      <c r="F219" s="5">
        <v>444.34685000000002</v>
      </c>
      <c r="G219" s="5">
        <v>629.84753000000001</v>
      </c>
    </row>
    <row r="220" spans="1:7">
      <c r="A220" s="1">
        <v>29159</v>
      </c>
      <c r="B220">
        <v>382</v>
      </c>
      <c r="C220" s="5">
        <v>231.44712000000001</v>
      </c>
      <c r="D220" s="5">
        <v>90261.116950000011</v>
      </c>
      <c r="E220" s="5">
        <v>184.00785999999999</v>
      </c>
      <c r="F220" s="5">
        <v>449.29335000000003</v>
      </c>
      <c r="G220" s="5">
        <v>631.00473</v>
      </c>
    </row>
    <row r="221" spans="1:7">
      <c r="A221" s="1">
        <v>29160</v>
      </c>
      <c r="B221">
        <v>378.5</v>
      </c>
      <c r="C221" s="5">
        <v>229.07763</v>
      </c>
      <c r="D221" s="5">
        <v>90343.685620000004</v>
      </c>
      <c r="E221" s="5">
        <v>182.67377999999999</v>
      </c>
      <c r="F221" s="5">
        <v>449.24433000000005</v>
      </c>
      <c r="G221" s="5">
        <v>627.18303000000003</v>
      </c>
    </row>
    <row r="222" spans="1:7">
      <c r="A222" s="1">
        <v>29161</v>
      </c>
      <c r="B222">
        <v>372.8</v>
      </c>
      <c r="C222" s="5">
        <v>224.89743000000001</v>
      </c>
      <c r="D222" s="5">
        <v>87451.500290000011</v>
      </c>
      <c r="E222" s="5">
        <v>180.40158</v>
      </c>
      <c r="F222" s="5">
        <v>442.67217000000005</v>
      </c>
      <c r="G222" s="5">
        <v>609.18228000000011</v>
      </c>
    </row>
    <row r="223" spans="1:7">
      <c r="A223" s="1">
        <v>29164</v>
      </c>
      <c r="B223">
        <v>381</v>
      </c>
      <c r="C223" s="5">
        <v>229.49529999999999</v>
      </c>
      <c r="D223" s="5">
        <v>89567.254210000014</v>
      </c>
      <c r="E223" s="5">
        <v>184.14707999999999</v>
      </c>
      <c r="F223" s="5">
        <v>448.24713000000003</v>
      </c>
      <c r="G223" s="5">
        <v>621.62657000000002</v>
      </c>
    </row>
    <row r="224" spans="1:7">
      <c r="A224" s="1">
        <v>29165</v>
      </c>
      <c r="B224">
        <v>384.3</v>
      </c>
      <c r="C224" s="5">
        <v>232.42045999999999</v>
      </c>
      <c r="D224" s="5">
        <v>91293.840970000005</v>
      </c>
      <c r="E224" s="5">
        <v>185.33873</v>
      </c>
      <c r="F224" s="5">
        <v>453.46745000000004</v>
      </c>
      <c r="G224" s="5">
        <v>633.56141000000002</v>
      </c>
    </row>
    <row r="225" spans="1:7">
      <c r="A225" s="1">
        <v>29166</v>
      </c>
      <c r="B225">
        <v>395</v>
      </c>
      <c r="C225" s="5">
        <v>237.67751000000001</v>
      </c>
      <c r="D225" s="5">
        <v>94304.413570000004</v>
      </c>
      <c r="E225" s="5">
        <v>187.55944</v>
      </c>
      <c r="F225" s="5">
        <v>464.16009000000003</v>
      </c>
      <c r="G225" s="5">
        <v>641.12084000000004</v>
      </c>
    </row>
    <row r="226" spans="1:7">
      <c r="A226" s="1">
        <v>29167</v>
      </c>
      <c r="B226">
        <v>389.5</v>
      </c>
      <c r="C226" s="5">
        <v>235.33760000000001</v>
      </c>
      <c r="D226" s="5">
        <v>94877.782900000006</v>
      </c>
      <c r="E226" s="5">
        <v>186.81072</v>
      </c>
      <c r="F226" s="5">
        <v>465.54110000000003</v>
      </c>
      <c r="G226" s="5">
        <v>647.10789</v>
      </c>
    </row>
    <row r="227" spans="1:7">
      <c r="A227" s="1">
        <v>29168</v>
      </c>
      <c r="B227">
        <v>389.5</v>
      </c>
      <c r="C227" s="5">
        <v>235.21409</v>
      </c>
      <c r="D227" s="5">
        <v>94910.279840000003</v>
      </c>
      <c r="E227" s="5">
        <v>186.18564000000001</v>
      </c>
      <c r="F227" s="5">
        <v>463.56074000000001</v>
      </c>
      <c r="G227" s="5">
        <v>644.53266000000008</v>
      </c>
    </row>
    <row r="228" spans="1:7">
      <c r="A228" s="1">
        <v>29171</v>
      </c>
      <c r="B228">
        <v>393.25</v>
      </c>
      <c r="C228" s="5">
        <v>237.97788</v>
      </c>
      <c r="D228" s="5">
        <v>97156.078040000008</v>
      </c>
      <c r="E228" s="5">
        <v>186.33038999999999</v>
      </c>
      <c r="F228" s="5">
        <v>467.07519000000002</v>
      </c>
      <c r="G228" s="5">
        <v>655.00047000000006</v>
      </c>
    </row>
    <row r="229" spans="1:7">
      <c r="A229" s="1">
        <v>29172</v>
      </c>
      <c r="B229">
        <v>387.2</v>
      </c>
      <c r="C229" s="5">
        <v>234.05058</v>
      </c>
      <c r="D229" s="5">
        <v>95666.840210000009</v>
      </c>
      <c r="E229" s="5">
        <v>183.50711999999999</v>
      </c>
      <c r="F229" s="5">
        <v>459.25573000000003</v>
      </c>
      <c r="G229" s="5">
        <v>643.60200000000009</v>
      </c>
    </row>
    <row r="230" spans="1:7">
      <c r="A230" s="1">
        <v>29173</v>
      </c>
      <c r="B230">
        <v>390</v>
      </c>
      <c r="C230" s="5">
        <v>234.55934999999999</v>
      </c>
      <c r="D230" s="5">
        <v>94744.929670000012</v>
      </c>
      <c r="E230" s="5">
        <v>184.52807000000001</v>
      </c>
      <c r="F230" s="5">
        <v>459.91316000000006</v>
      </c>
      <c r="G230" s="5">
        <v>641.76102000000003</v>
      </c>
    </row>
    <row r="231" spans="1:7">
      <c r="A231" s="1">
        <v>29174</v>
      </c>
      <c r="B231">
        <v>386</v>
      </c>
      <c r="C231" s="5">
        <v>232.19812999999999</v>
      </c>
      <c r="D231" s="5">
        <v>95632.214150000014</v>
      </c>
      <c r="E231" s="5">
        <v>180.07944000000001</v>
      </c>
      <c r="F231" s="5">
        <v>458.72703000000001</v>
      </c>
      <c r="G231" s="5">
        <v>641.76597000000004</v>
      </c>
    </row>
    <row r="232" spans="1:7">
      <c r="A232" s="1">
        <v>29175</v>
      </c>
      <c r="B232">
        <v>390.35</v>
      </c>
      <c r="C232" s="5">
        <v>234.15678</v>
      </c>
      <c r="D232" s="5">
        <v>95286.946720000007</v>
      </c>
      <c r="E232" s="5">
        <v>180.80135999999999</v>
      </c>
      <c r="F232" s="5">
        <v>456.91159000000005</v>
      </c>
      <c r="G232" s="5">
        <v>636.73861000000011</v>
      </c>
    </row>
    <row r="233" spans="1:7">
      <c r="A233" s="1">
        <v>29178</v>
      </c>
      <c r="B233">
        <v>389.85</v>
      </c>
      <c r="C233" s="5">
        <v>232.51485</v>
      </c>
      <c r="D233" s="5">
        <v>95623.357960000008</v>
      </c>
      <c r="E233" s="5">
        <v>178.66643999999999</v>
      </c>
      <c r="F233" s="5">
        <v>459.79613000000006</v>
      </c>
      <c r="G233" s="5">
        <v>639.42507000000001</v>
      </c>
    </row>
    <row r="234" spans="1:7">
      <c r="A234" s="1">
        <v>29179</v>
      </c>
      <c r="B234">
        <v>387.75</v>
      </c>
      <c r="C234" s="5">
        <v>231.47855000000001</v>
      </c>
      <c r="D234" s="5">
        <v>95814.650160000005</v>
      </c>
      <c r="E234" s="5">
        <v>178.85162</v>
      </c>
      <c r="F234" s="5">
        <v>457.63157000000001</v>
      </c>
      <c r="G234" s="5">
        <v>639.66140000000007</v>
      </c>
    </row>
    <row r="235" spans="1:7">
      <c r="A235" s="1">
        <v>29180</v>
      </c>
      <c r="B235">
        <v>396.15</v>
      </c>
      <c r="C235" s="5">
        <v>235.64245</v>
      </c>
      <c r="D235" s="5">
        <v>98469.921610000005</v>
      </c>
      <c r="E235" s="5">
        <v>182.22175999999999</v>
      </c>
      <c r="F235" s="5">
        <v>465.61026000000004</v>
      </c>
      <c r="G235" s="5">
        <v>651.14230000000009</v>
      </c>
    </row>
    <row r="236" spans="1:7">
      <c r="A236" s="1">
        <v>29181</v>
      </c>
      <c r="B236">
        <v>393.15</v>
      </c>
      <c r="C236" s="5">
        <v>234.26301000000001</v>
      </c>
      <c r="D236" s="5">
        <v>98227.775560000009</v>
      </c>
      <c r="E236" s="5">
        <v>180.80018000000001</v>
      </c>
      <c r="F236" s="5">
        <v>464.66317000000004</v>
      </c>
      <c r="G236" s="5">
        <v>653.03503000000001</v>
      </c>
    </row>
    <row r="237" spans="1:7">
      <c r="A237" s="1">
        <v>29182</v>
      </c>
      <c r="B237">
        <v>392</v>
      </c>
      <c r="C237" s="5">
        <v>233.75148999999999</v>
      </c>
      <c r="D237" s="5">
        <v>97141.696810000009</v>
      </c>
      <c r="E237" s="5">
        <v>181.27180000000001</v>
      </c>
      <c r="F237" s="5">
        <v>458.73941000000002</v>
      </c>
      <c r="G237" s="5">
        <v>644.00339000000008</v>
      </c>
    </row>
    <row r="238" spans="1:7">
      <c r="A238" s="1">
        <v>29185</v>
      </c>
      <c r="B238">
        <v>395.25</v>
      </c>
      <c r="C238" s="5">
        <v>234.96578</v>
      </c>
      <c r="D238" s="5">
        <v>98613.56584000001</v>
      </c>
      <c r="E238" s="5">
        <v>182.81685999999999</v>
      </c>
      <c r="F238" s="5">
        <v>460.52985000000001</v>
      </c>
      <c r="G238" s="5">
        <v>649.39502000000005</v>
      </c>
    </row>
    <row r="239" spans="1:7">
      <c r="A239" s="1">
        <v>29186</v>
      </c>
      <c r="B239">
        <v>393.75</v>
      </c>
      <c r="C239" s="5">
        <v>233.93896000000001</v>
      </c>
      <c r="D239" s="5">
        <v>98172.366300000009</v>
      </c>
      <c r="E239" s="5">
        <v>182.20744999999999</v>
      </c>
      <c r="F239" s="5">
        <v>460.89986000000005</v>
      </c>
      <c r="G239" s="5">
        <v>649.32179000000008</v>
      </c>
    </row>
    <row r="240" spans="1:7">
      <c r="A240" s="1">
        <v>29187</v>
      </c>
      <c r="B240">
        <v>411.2</v>
      </c>
      <c r="C240" s="5">
        <v>244.13019</v>
      </c>
      <c r="D240" s="5">
        <v>100859.32004000001</v>
      </c>
      <c r="E240" s="5">
        <v>188.97059999999999</v>
      </c>
      <c r="F240" s="5">
        <v>475.05372000000006</v>
      </c>
      <c r="G240" s="5">
        <v>663.0822300000001</v>
      </c>
    </row>
    <row r="241" spans="1:7">
      <c r="A241" s="1">
        <v>29188</v>
      </c>
      <c r="B241">
        <v>411.7</v>
      </c>
      <c r="C241" s="5">
        <v>243.77977000000001</v>
      </c>
      <c r="D241" s="5">
        <v>102304.18471</v>
      </c>
      <c r="E241" s="5">
        <v>188.59369000000001</v>
      </c>
      <c r="F241" s="5">
        <v>480.96600000000007</v>
      </c>
      <c r="G241" s="5">
        <v>666.64852000000008</v>
      </c>
    </row>
    <row r="242" spans="1:7">
      <c r="A242" s="1">
        <v>29189</v>
      </c>
      <c r="B242">
        <v>415.65</v>
      </c>
      <c r="C242" s="5">
        <v>244.86711</v>
      </c>
      <c r="D242" s="5">
        <v>104134.10460000001</v>
      </c>
      <c r="E242" s="5">
        <v>188.97488000000001</v>
      </c>
      <c r="F242" s="5">
        <v>488.14041000000003</v>
      </c>
      <c r="G242" s="5">
        <v>667.19801000000007</v>
      </c>
    </row>
    <row r="243" spans="1:7">
      <c r="A243" s="1">
        <v>29192</v>
      </c>
      <c r="B243">
        <v>428.75</v>
      </c>
      <c r="C243" s="5">
        <v>250.15040999999999</v>
      </c>
      <c r="D243" s="5">
        <v>106564.92162000001</v>
      </c>
      <c r="E243" s="5">
        <v>193.74167</v>
      </c>
      <c r="F243" s="5">
        <v>499.17222000000004</v>
      </c>
      <c r="G243" s="5">
        <v>669.65699000000006</v>
      </c>
    </row>
    <row r="244" spans="1:7">
      <c r="A244" s="1">
        <v>29193</v>
      </c>
      <c r="B244">
        <v>431.2</v>
      </c>
      <c r="C244" s="5">
        <v>253.43637000000001</v>
      </c>
      <c r="D244" s="5">
        <v>107709.58217000001</v>
      </c>
      <c r="E244" s="5">
        <v>196.44647000000001</v>
      </c>
      <c r="F244" s="5">
        <v>505.74913000000004</v>
      </c>
      <c r="G244" s="5">
        <v>692.63105000000007</v>
      </c>
    </row>
    <row r="245" spans="1:7">
      <c r="A245" s="1">
        <v>29194</v>
      </c>
      <c r="B245">
        <v>426.4</v>
      </c>
      <c r="C245" s="5">
        <v>252.60485</v>
      </c>
      <c r="D245" s="5">
        <v>104888.51965</v>
      </c>
      <c r="E245" s="5">
        <v>195.68613999999999</v>
      </c>
      <c r="F245" s="5">
        <v>497.77926000000002</v>
      </c>
      <c r="G245" s="5">
        <v>687.16649000000007</v>
      </c>
    </row>
    <row r="246" spans="1:7">
      <c r="A246" s="1">
        <v>29195</v>
      </c>
      <c r="B246">
        <v>433.75</v>
      </c>
      <c r="C246" s="5">
        <v>256.42730999999998</v>
      </c>
      <c r="D246" s="5">
        <v>105700.00147</v>
      </c>
      <c r="E246" s="5">
        <v>197.96914000000001</v>
      </c>
      <c r="F246" s="5">
        <v>507.08202000000006</v>
      </c>
      <c r="G246" s="5">
        <v>697.06443000000002</v>
      </c>
    </row>
    <row r="247" spans="1:7">
      <c r="A247" s="1">
        <v>29196</v>
      </c>
      <c r="B247">
        <v>430.4</v>
      </c>
      <c r="C247" s="5">
        <v>255.91058000000001</v>
      </c>
      <c r="D247" s="5">
        <v>103067.18547000001</v>
      </c>
      <c r="E247" s="5">
        <v>198.61565999999999</v>
      </c>
      <c r="F247" s="5">
        <v>499.49430000000007</v>
      </c>
      <c r="G247" s="5">
        <v>693.55000000000007</v>
      </c>
    </row>
    <row r="248" spans="1:7">
      <c r="A248" s="1">
        <v>29199</v>
      </c>
      <c r="B248">
        <v>431.15</v>
      </c>
      <c r="C248" s="5">
        <v>256.10194999999999</v>
      </c>
      <c r="D248" s="5">
        <v>100364.81582</v>
      </c>
      <c r="E248" s="5">
        <v>198.87003999999999</v>
      </c>
      <c r="F248" s="5">
        <v>502.22175000000004</v>
      </c>
      <c r="G248" s="5">
        <v>695.78948000000003</v>
      </c>
    </row>
    <row r="249" spans="1:7">
      <c r="A249" s="1">
        <v>29200</v>
      </c>
      <c r="B249">
        <v>445.5</v>
      </c>
      <c r="C249" s="5">
        <v>262.89344999999997</v>
      </c>
      <c r="D249" s="5">
        <v>103219.20003000001</v>
      </c>
      <c r="E249" s="5">
        <v>203.47121000000001</v>
      </c>
      <c r="F249" s="5">
        <v>515.08497</v>
      </c>
      <c r="G249" s="5">
        <v>706.66228000000001</v>
      </c>
    </row>
    <row r="250" spans="1:7">
      <c r="A250" s="1">
        <v>29201</v>
      </c>
      <c r="B250">
        <v>446.25</v>
      </c>
      <c r="C250" s="5">
        <v>263.00306999999998</v>
      </c>
      <c r="D250" s="5">
        <v>106939.64599</v>
      </c>
      <c r="E250" s="5">
        <v>203.48848000000001</v>
      </c>
      <c r="F250" s="5">
        <v>521.88150000000007</v>
      </c>
      <c r="G250" s="5">
        <v>720.79135000000008</v>
      </c>
    </row>
    <row r="251" spans="1:7">
      <c r="A251" s="1">
        <v>29202</v>
      </c>
      <c r="B251">
        <v>458.8</v>
      </c>
      <c r="C251" s="5">
        <v>270.17464000000001</v>
      </c>
      <c r="D251" s="5">
        <v>110462.48882000001</v>
      </c>
      <c r="E251" s="5">
        <v>208.07257000000001</v>
      </c>
      <c r="F251" s="5">
        <v>535.67002000000002</v>
      </c>
      <c r="G251" s="5">
        <v>732.25594000000001</v>
      </c>
    </row>
    <row r="252" spans="1:7">
      <c r="A252" s="1">
        <v>29203</v>
      </c>
      <c r="B252">
        <v>456.8</v>
      </c>
      <c r="C252" s="5">
        <v>269.80193000000003</v>
      </c>
      <c r="D252" s="5">
        <v>111349.71723000001</v>
      </c>
      <c r="E252" s="5">
        <v>207.68365</v>
      </c>
      <c r="F252" s="5">
        <v>539.09550999999999</v>
      </c>
      <c r="G252" s="5">
        <v>741.63472000000002</v>
      </c>
    </row>
    <row r="253" spans="1:7">
      <c r="A253" s="1">
        <v>29206</v>
      </c>
      <c r="B253">
        <v>469.5</v>
      </c>
      <c r="C253" s="5">
        <v>276.99128000000002</v>
      </c>
      <c r="D253" s="5">
        <v>109990.88394000001</v>
      </c>
      <c r="E253" s="5">
        <v>213.55473000000001</v>
      </c>
      <c r="F253" s="5">
        <v>540.00254000000007</v>
      </c>
      <c r="G253" s="5">
        <v>740.60525000000007</v>
      </c>
    </row>
    <row r="254" spans="1:7">
      <c r="A254" s="1">
        <v>29207</v>
      </c>
      <c r="B254">
        <v>477.75</v>
      </c>
      <c r="C254" s="5">
        <v>281.22075000000001</v>
      </c>
      <c r="D254" s="5">
        <v>113394.49003000002</v>
      </c>
      <c r="E254" s="5">
        <v>217.30728999999999</v>
      </c>
      <c r="F254" s="5">
        <v>555.88034000000005</v>
      </c>
      <c r="G254" s="5">
        <v>760.80883000000006</v>
      </c>
    </row>
    <row r="255" spans="1:7">
      <c r="A255" s="1">
        <v>29208</v>
      </c>
      <c r="B255">
        <v>488.5</v>
      </c>
      <c r="C255" s="5">
        <v>287.17865999999998</v>
      </c>
      <c r="D255" s="5">
        <v>117981.94676000001</v>
      </c>
      <c r="E255" s="5">
        <v>221.59236999999999</v>
      </c>
      <c r="F255" s="5">
        <v>580.38562999999999</v>
      </c>
      <c r="G255" s="5">
        <v>791.02800000000002</v>
      </c>
    </row>
    <row r="256" spans="1:7">
      <c r="A256" s="1">
        <v>29209</v>
      </c>
      <c r="B256">
        <v>471.5</v>
      </c>
      <c r="C256" s="5">
        <v>277.57263999999998</v>
      </c>
      <c r="D256" s="5">
        <v>112844.08794000001</v>
      </c>
      <c r="E256" s="5">
        <v>214.41578999999999</v>
      </c>
      <c r="F256" s="5">
        <v>560.31404000000009</v>
      </c>
      <c r="G256" s="5">
        <v>763.86756000000003</v>
      </c>
    </row>
    <row r="257" spans="1:7">
      <c r="A257" s="1">
        <v>29210</v>
      </c>
      <c r="B257">
        <v>473.1</v>
      </c>
      <c r="C257" s="5">
        <v>278.60516000000001</v>
      </c>
      <c r="D257" s="5">
        <v>113275.71781000002</v>
      </c>
      <c r="E257" s="5">
        <v>214.75272000000001</v>
      </c>
      <c r="F257" s="5">
        <v>558.23700000000008</v>
      </c>
      <c r="G257" s="5">
        <v>763.16880000000003</v>
      </c>
    </row>
    <row r="258" spans="1:7">
      <c r="A258" s="1">
        <v>29213</v>
      </c>
      <c r="B258">
        <v>473.1</v>
      </c>
      <c r="C258" s="5">
        <v>277.43567000000002</v>
      </c>
      <c r="D258" s="5">
        <v>113218.96638000001</v>
      </c>
      <c r="E258" s="5">
        <v>214.33908</v>
      </c>
      <c r="F258" s="5">
        <v>557.05419000000006</v>
      </c>
      <c r="G258" s="5">
        <v>759.81544000000008</v>
      </c>
    </row>
    <row r="259" spans="1:7">
      <c r="A259" s="1">
        <v>29214</v>
      </c>
      <c r="B259">
        <v>473.1</v>
      </c>
      <c r="C259" s="5">
        <v>277.43567000000002</v>
      </c>
      <c r="D259" s="5">
        <v>113218.96638000001</v>
      </c>
      <c r="E259" s="5">
        <v>214.33908</v>
      </c>
      <c r="F259" s="5">
        <v>557.05419000000006</v>
      </c>
      <c r="G259" s="5">
        <v>759.81544000000008</v>
      </c>
    </row>
    <row r="260" spans="1:7">
      <c r="A260" s="1">
        <v>29215</v>
      </c>
      <c r="B260">
        <v>473.1</v>
      </c>
      <c r="C260" s="5">
        <v>277.43567000000002</v>
      </c>
      <c r="D260" s="5">
        <v>113218.96638000001</v>
      </c>
      <c r="E260" s="5">
        <v>214.33908</v>
      </c>
      <c r="F260" s="5">
        <v>557.05419000000006</v>
      </c>
      <c r="G260" s="5">
        <v>759.81544000000008</v>
      </c>
    </row>
    <row r="261" spans="1:7">
      <c r="A261" s="1">
        <v>29216</v>
      </c>
      <c r="B261">
        <v>473.1</v>
      </c>
      <c r="C261" s="5">
        <v>275.91771999999997</v>
      </c>
      <c r="D261" s="5">
        <v>121724.64361000001</v>
      </c>
      <c r="E261" s="5">
        <v>211.20531</v>
      </c>
      <c r="F261" s="5">
        <v>597.1544100000001</v>
      </c>
      <c r="G261" s="5">
        <v>803.35959000000003</v>
      </c>
    </row>
    <row r="262" spans="1:7">
      <c r="A262" s="1">
        <v>29217</v>
      </c>
      <c r="B262">
        <v>512</v>
      </c>
      <c r="C262" s="5">
        <v>299.02044999999998</v>
      </c>
      <c r="D262" s="5">
        <v>123650.70866</v>
      </c>
      <c r="E262" s="5">
        <v>229.13404</v>
      </c>
      <c r="F262" s="5">
        <v>604.30943000000002</v>
      </c>
      <c r="G262" s="5">
        <v>820.49644000000012</v>
      </c>
    </row>
    <row r="263" spans="1:7">
      <c r="A263" s="1">
        <v>29220</v>
      </c>
      <c r="B263">
        <v>512</v>
      </c>
      <c r="C263" s="5">
        <v>299.11655000000002</v>
      </c>
      <c r="D263" s="5">
        <v>125630.27301</v>
      </c>
      <c r="E263" s="5">
        <v>230.63079999999999</v>
      </c>
      <c r="F263" s="5">
        <v>611.80541000000005</v>
      </c>
      <c r="G263" s="5">
        <v>835.5681800000001</v>
      </c>
    </row>
    <row r="264" spans="1:7">
      <c r="A264" s="1">
        <v>29221</v>
      </c>
      <c r="B264">
        <v>512</v>
      </c>
      <c r="C264" s="5">
        <v>299.11655000000002</v>
      </c>
      <c r="D264" s="5">
        <v>125630.27301</v>
      </c>
      <c r="E264" s="5">
        <v>230.63079999999999</v>
      </c>
      <c r="F264" s="5">
        <v>611.80541000000005</v>
      </c>
      <c r="G264" s="5">
        <v>835.5681800000001</v>
      </c>
    </row>
    <row r="265" spans="1:7">
      <c r="A265" s="1">
        <v>29222</v>
      </c>
      <c r="B265">
        <v>559.5</v>
      </c>
      <c r="C265" s="5">
        <v>325.32233000000002</v>
      </c>
      <c r="D265" s="5">
        <v>133142.75191000002</v>
      </c>
      <c r="E265" s="5">
        <v>249.55401000000001</v>
      </c>
      <c r="F265" s="5">
        <v>650.62898000000007</v>
      </c>
      <c r="G265" s="5">
        <v>881.38503000000003</v>
      </c>
    </row>
    <row r="266" spans="1:7">
      <c r="A266" s="1">
        <v>29223</v>
      </c>
      <c r="B266">
        <v>634</v>
      </c>
      <c r="C266" s="5">
        <v>368.65965999999997</v>
      </c>
      <c r="D266" s="5">
        <v>150523.22967</v>
      </c>
      <c r="E266" s="5">
        <v>283.03573999999998</v>
      </c>
      <c r="F266" s="5">
        <v>739.49605000000008</v>
      </c>
      <c r="G266" s="5">
        <v>993.14282000000003</v>
      </c>
    </row>
    <row r="267" spans="1:7">
      <c r="A267" s="1">
        <v>29224</v>
      </c>
      <c r="B267">
        <v>588</v>
      </c>
      <c r="C267" s="5">
        <v>342.56067000000002</v>
      </c>
      <c r="D267" s="5">
        <v>139976.86717000001</v>
      </c>
      <c r="E267" s="5">
        <v>262.79349999999999</v>
      </c>
      <c r="F267" s="5">
        <v>696.28793000000007</v>
      </c>
      <c r="G267" s="5">
        <v>940.28221000000008</v>
      </c>
    </row>
    <row r="268" spans="1:7">
      <c r="A268" s="1">
        <v>29227</v>
      </c>
      <c r="B268">
        <v>633.5</v>
      </c>
      <c r="C268" s="5">
        <v>368.22037</v>
      </c>
      <c r="D268" s="5">
        <v>146612.51872000002</v>
      </c>
      <c r="E268" s="5">
        <v>280.06211999999999</v>
      </c>
      <c r="F268" s="5">
        <v>740.48372000000006</v>
      </c>
      <c r="G268" s="5">
        <v>994.78012000000012</v>
      </c>
    </row>
    <row r="269" spans="1:7">
      <c r="A269" s="1">
        <v>29228</v>
      </c>
      <c r="B269">
        <v>610</v>
      </c>
      <c r="C269" s="5">
        <v>355.15976999999998</v>
      </c>
      <c r="D269" s="5">
        <v>144534.45518000002</v>
      </c>
      <c r="E269" s="5">
        <v>269.67307</v>
      </c>
      <c r="F269" s="5">
        <v>719.95021000000008</v>
      </c>
      <c r="G269" s="5">
        <v>970.36774000000003</v>
      </c>
    </row>
    <row r="270" spans="1:7">
      <c r="A270" s="1">
        <v>29229</v>
      </c>
      <c r="B270">
        <v>607.20000000000005</v>
      </c>
      <c r="C270" s="5">
        <v>353.18763000000001</v>
      </c>
      <c r="D270" s="5">
        <v>140712.21780000001</v>
      </c>
      <c r="E270" s="5">
        <v>267.90208999999999</v>
      </c>
      <c r="F270" s="5">
        <v>699.39677000000006</v>
      </c>
      <c r="G270" s="5">
        <v>943.01600000000008</v>
      </c>
    </row>
    <row r="271" spans="1:7">
      <c r="A271" s="1">
        <v>29230</v>
      </c>
      <c r="B271">
        <v>602.85</v>
      </c>
      <c r="C271" s="5">
        <v>351.34390000000002</v>
      </c>
      <c r="D271" s="5">
        <v>143335.48950000003</v>
      </c>
      <c r="E271" s="5">
        <v>266.80680000000001</v>
      </c>
      <c r="F271" s="5">
        <v>709.14044000000001</v>
      </c>
      <c r="G271" s="5">
        <v>960.95334000000003</v>
      </c>
    </row>
    <row r="272" spans="1:7">
      <c r="A272" s="1">
        <v>29231</v>
      </c>
      <c r="B272">
        <v>623</v>
      </c>
      <c r="C272" s="5">
        <v>363.71298000000002</v>
      </c>
      <c r="D272" s="5">
        <v>144022.16786000002</v>
      </c>
      <c r="E272" s="5">
        <v>275.96902999999998</v>
      </c>
      <c r="F272" s="5">
        <v>710.24764000000005</v>
      </c>
      <c r="G272" s="5">
        <v>966.00229000000013</v>
      </c>
    </row>
    <row r="273" spans="1:7">
      <c r="A273" s="1">
        <v>29234</v>
      </c>
      <c r="B273">
        <v>660</v>
      </c>
      <c r="C273" s="5">
        <v>385.03476000000001</v>
      </c>
      <c r="D273" s="5">
        <v>152960.90158000001</v>
      </c>
      <c r="E273" s="5">
        <v>289.98266999999998</v>
      </c>
      <c r="F273" s="5">
        <v>755.27067000000011</v>
      </c>
      <c r="G273" s="5">
        <v>1025.1937500000001</v>
      </c>
    </row>
    <row r="274" spans="1:7">
      <c r="A274" s="1">
        <v>29235</v>
      </c>
      <c r="B274">
        <v>684</v>
      </c>
      <c r="C274" s="5">
        <v>400.37302</v>
      </c>
      <c r="D274" s="5">
        <v>163350.72959</v>
      </c>
      <c r="E274" s="5">
        <v>300.32954000000001</v>
      </c>
      <c r="F274" s="5">
        <v>794.89313000000004</v>
      </c>
      <c r="G274" s="5">
        <v>1087.7570600000001</v>
      </c>
    </row>
    <row r="275" spans="1:7">
      <c r="A275" s="1">
        <v>29236</v>
      </c>
      <c r="B275">
        <v>760</v>
      </c>
      <c r="C275" s="5">
        <v>444.09298999999999</v>
      </c>
      <c r="D275" s="5">
        <v>182227.21074000001</v>
      </c>
      <c r="E275" s="5">
        <v>335.09705000000002</v>
      </c>
      <c r="F275" s="5">
        <v>889.46381000000008</v>
      </c>
      <c r="G275" s="5">
        <v>1212.5988400000001</v>
      </c>
    </row>
    <row r="276" spans="1:7">
      <c r="A276" s="1">
        <v>29237</v>
      </c>
      <c r="B276">
        <v>750</v>
      </c>
      <c r="C276" s="5">
        <v>438.49700999999999</v>
      </c>
      <c r="D276" s="5">
        <v>174614.59455000001</v>
      </c>
      <c r="E276" s="5">
        <v>329.38098000000002</v>
      </c>
      <c r="F276" s="5">
        <v>845.56898000000012</v>
      </c>
      <c r="G276" s="5">
        <v>1160.0995800000001</v>
      </c>
    </row>
    <row r="277" spans="1:7">
      <c r="A277" s="1">
        <v>29238</v>
      </c>
      <c r="B277">
        <v>835</v>
      </c>
      <c r="C277" s="5">
        <v>487.95733000000001</v>
      </c>
      <c r="D277" s="5">
        <v>197571.02796000001</v>
      </c>
      <c r="E277" s="5">
        <v>365.34681999999998</v>
      </c>
      <c r="F277" s="5">
        <v>958.59815000000003</v>
      </c>
      <c r="G277" s="5">
        <v>1314.7316900000001</v>
      </c>
    </row>
    <row r="278" spans="1:7">
      <c r="A278" s="1">
        <v>29241</v>
      </c>
      <c r="B278">
        <v>850</v>
      </c>
      <c r="C278" s="5">
        <v>497.88060000000002</v>
      </c>
      <c r="D278" s="5">
        <v>203368.34817000001</v>
      </c>
      <c r="E278" s="5">
        <v>372.15436</v>
      </c>
      <c r="F278" s="5">
        <v>978.45573000000013</v>
      </c>
      <c r="G278" s="5">
        <v>1350.8677400000001</v>
      </c>
    </row>
    <row r="279" spans="1:7">
      <c r="A279" s="1">
        <v>29242</v>
      </c>
      <c r="B279">
        <v>737.5</v>
      </c>
      <c r="C279" s="5">
        <v>433.04622999999998</v>
      </c>
      <c r="D279" s="5">
        <v>182912.23663000003</v>
      </c>
      <c r="E279" s="5">
        <v>324.10482000000002</v>
      </c>
      <c r="F279" s="5">
        <v>883.88010000000008</v>
      </c>
      <c r="G279" s="5">
        <v>1228.9153800000001</v>
      </c>
    </row>
    <row r="280" spans="1:7">
      <c r="A280" s="1">
        <v>29243</v>
      </c>
      <c r="B280">
        <v>695</v>
      </c>
      <c r="C280" s="5">
        <v>407.36417999999998</v>
      </c>
      <c r="D280" s="5">
        <v>154157.63515000002</v>
      </c>
      <c r="E280" s="5">
        <v>304.95853</v>
      </c>
      <c r="F280" s="5">
        <v>753.39004000000011</v>
      </c>
      <c r="G280" s="5">
        <v>1044.5922400000002</v>
      </c>
    </row>
    <row r="281" spans="1:7">
      <c r="A281" s="1">
        <v>29244</v>
      </c>
      <c r="B281">
        <v>717</v>
      </c>
      <c r="C281" s="5">
        <v>420.83866999999998</v>
      </c>
      <c r="D281" s="5">
        <v>170461.29806</v>
      </c>
      <c r="E281" s="5">
        <v>314.68077</v>
      </c>
      <c r="F281" s="5">
        <v>824.33882000000006</v>
      </c>
      <c r="G281" s="5">
        <v>1145.8873500000002</v>
      </c>
    </row>
    <row r="282" spans="1:7">
      <c r="A282" s="1">
        <v>29245</v>
      </c>
      <c r="B282">
        <v>668</v>
      </c>
      <c r="C282" s="5">
        <v>392.36167</v>
      </c>
      <c r="D282" s="5">
        <v>165544.61577</v>
      </c>
      <c r="E282" s="5">
        <v>295.05300999999997</v>
      </c>
      <c r="F282" s="5">
        <v>802.52474000000007</v>
      </c>
      <c r="G282" s="5">
        <v>1116.9678800000002</v>
      </c>
    </row>
    <row r="283" spans="1:7">
      <c r="A283" s="1">
        <v>29248</v>
      </c>
      <c r="B283">
        <v>624</v>
      </c>
      <c r="C283" s="5">
        <v>367.70744999999999</v>
      </c>
      <c r="D283" s="5">
        <v>151060.71585000001</v>
      </c>
      <c r="E283" s="5">
        <v>277.51835999999997</v>
      </c>
      <c r="F283" s="5">
        <v>731.66497000000004</v>
      </c>
      <c r="G283" s="5">
        <v>1018.2606800000001</v>
      </c>
    </row>
    <row r="284" spans="1:7">
      <c r="A284" s="1">
        <v>29249</v>
      </c>
      <c r="B284">
        <v>674.25</v>
      </c>
      <c r="C284" s="5">
        <v>397.02850999999998</v>
      </c>
      <c r="D284" s="5">
        <v>161914.93351</v>
      </c>
      <c r="E284" s="5">
        <v>298.73727000000002</v>
      </c>
      <c r="F284" s="5">
        <v>789.89809000000002</v>
      </c>
      <c r="G284" s="5">
        <v>1093.4510300000002</v>
      </c>
    </row>
    <row r="285" spans="1:7">
      <c r="A285" s="1">
        <v>29250</v>
      </c>
      <c r="B285">
        <v>691</v>
      </c>
      <c r="C285" s="5">
        <v>406.27726999999999</v>
      </c>
      <c r="D285" s="5">
        <v>168187.86448000002</v>
      </c>
      <c r="E285" s="5">
        <v>305.07747000000001</v>
      </c>
      <c r="F285" s="5">
        <v>817.48930000000007</v>
      </c>
      <c r="G285" s="5">
        <v>1130.5698300000001</v>
      </c>
    </row>
    <row r="286" spans="1:7">
      <c r="A286" s="1">
        <v>29251</v>
      </c>
      <c r="B286">
        <v>653</v>
      </c>
      <c r="C286" s="5">
        <v>385.00886000000003</v>
      </c>
      <c r="D286" s="5">
        <v>159889.73168000003</v>
      </c>
      <c r="E286" s="5">
        <v>288.10948000000002</v>
      </c>
      <c r="F286" s="5">
        <v>774.10156000000006</v>
      </c>
      <c r="G286" s="5">
        <v>1094.9125800000002</v>
      </c>
    </row>
    <row r="287" spans="1:7">
      <c r="A287" s="1">
        <v>29252</v>
      </c>
      <c r="B287">
        <v>676.5</v>
      </c>
      <c r="C287" s="5">
        <v>398.88562999999999</v>
      </c>
      <c r="D287" s="5">
        <v>162339.94388000001</v>
      </c>
      <c r="E287" s="5">
        <v>297.49363</v>
      </c>
      <c r="F287" s="5">
        <v>780.8061100000001</v>
      </c>
      <c r="G287" s="5">
        <v>1103.5546300000001</v>
      </c>
    </row>
    <row r="288" spans="1:7">
      <c r="A288" s="1">
        <v>29255</v>
      </c>
      <c r="B288">
        <v>669.75</v>
      </c>
      <c r="C288" s="5">
        <v>394.50801000000001</v>
      </c>
      <c r="D288" s="5">
        <v>161421.16341000001</v>
      </c>
      <c r="E288" s="5">
        <v>293.04315000000003</v>
      </c>
      <c r="F288" s="5">
        <v>778.58479000000011</v>
      </c>
      <c r="G288" s="5">
        <v>1096.72289</v>
      </c>
    </row>
    <row r="289" spans="1:7">
      <c r="A289" s="1">
        <v>29256</v>
      </c>
      <c r="B289">
        <v>682</v>
      </c>
      <c r="C289" s="5">
        <v>401.54559</v>
      </c>
      <c r="D289" s="5">
        <v>158624.50242</v>
      </c>
      <c r="E289" s="5">
        <v>297.75162</v>
      </c>
      <c r="F289" s="5">
        <v>767.7189800000001</v>
      </c>
      <c r="G289" s="5">
        <v>1074.5763200000001</v>
      </c>
    </row>
    <row r="290" spans="1:7">
      <c r="A290" s="1">
        <v>29257</v>
      </c>
      <c r="B290">
        <v>709</v>
      </c>
      <c r="C290" s="5">
        <v>415.99516</v>
      </c>
      <c r="D290" s="5">
        <v>167040.13777</v>
      </c>
      <c r="E290" s="5">
        <v>306.59485000000001</v>
      </c>
      <c r="F290" s="5">
        <v>806.60775000000001</v>
      </c>
      <c r="G290" s="5">
        <v>1117.3629700000001</v>
      </c>
    </row>
    <row r="291" spans="1:7">
      <c r="A291" s="1">
        <v>29258</v>
      </c>
      <c r="B291">
        <v>699.25</v>
      </c>
      <c r="C291" s="5">
        <v>411.02003999999999</v>
      </c>
      <c r="D291" s="5">
        <v>169113.16970000003</v>
      </c>
      <c r="E291" s="5">
        <v>304.02197000000001</v>
      </c>
      <c r="F291" s="5">
        <v>815.56879000000004</v>
      </c>
      <c r="G291" s="5">
        <v>1138.64383</v>
      </c>
    </row>
    <row r="292" spans="1:7">
      <c r="A292" s="1">
        <v>29259</v>
      </c>
      <c r="B292">
        <v>692</v>
      </c>
      <c r="C292" s="5">
        <v>407.18130000000002</v>
      </c>
      <c r="D292" s="5">
        <v>166396.37034000002</v>
      </c>
      <c r="E292" s="5">
        <v>301.06614999999999</v>
      </c>
      <c r="F292" s="5">
        <v>797.83357000000001</v>
      </c>
      <c r="G292" s="5">
        <v>1114.3010300000001</v>
      </c>
    </row>
    <row r="293" spans="1:7">
      <c r="A293" s="1">
        <v>29262</v>
      </c>
      <c r="B293">
        <v>710.5</v>
      </c>
      <c r="C293" s="5">
        <v>416.93840999999998</v>
      </c>
      <c r="D293" s="5">
        <v>172540.38382000002</v>
      </c>
      <c r="E293" s="5">
        <v>308.30988000000002</v>
      </c>
      <c r="F293" s="5">
        <v>828.44156000000009</v>
      </c>
      <c r="G293" s="5">
        <v>1156.47</v>
      </c>
    </row>
    <row r="294" spans="1:7">
      <c r="A294" s="1">
        <v>29263</v>
      </c>
      <c r="B294">
        <v>694.5</v>
      </c>
      <c r="C294" s="5">
        <v>408.16188</v>
      </c>
      <c r="D294" s="5">
        <v>170027.70863000001</v>
      </c>
      <c r="E294" s="5">
        <v>302.35102999999998</v>
      </c>
      <c r="F294" s="5">
        <v>816.59244000000001</v>
      </c>
      <c r="G294" s="5">
        <v>1140.41103</v>
      </c>
    </row>
    <row r="295" spans="1:7">
      <c r="A295" s="1">
        <v>29264</v>
      </c>
      <c r="B295">
        <v>696.75</v>
      </c>
      <c r="C295" s="5">
        <v>408.22205000000002</v>
      </c>
      <c r="D295" s="5">
        <v>168263.81726000001</v>
      </c>
      <c r="E295" s="5">
        <v>301.81957</v>
      </c>
      <c r="F295" s="5">
        <v>806.82231000000002</v>
      </c>
      <c r="G295" s="5">
        <v>1122.26045</v>
      </c>
    </row>
    <row r="296" spans="1:7">
      <c r="A296" s="1">
        <v>29265</v>
      </c>
      <c r="B296">
        <v>682</v>
      </c>
      <c r="C296" s="5">
        <v>399.77665000000002</v>
      </c>
      <c r="D296" s="5">
        <v>167463.91958000002</v>
      </c>
      <c r="E296" s="5">
        <v>294.85520000000002</v>
      </c>
      <c r="F296" s="5">
        <v>798.35319000000004</v>
      </c>
      <c r="G296" s="5">
        <v>1113.9473500000001</v>
      </c>
    </row>
    <row r="297" spans="1:7">
      <c r="A297" s="1">
        <v>29266</v>
      </c>
      <c r="B297">
        <v>667</v>
      </c>
      <c r="C297" s="5">
        <v>391.86482999999998</v>
      </c>
      <c r="D297" s="5">
        <v>163960.37139000001</v>
      </c>
      <c r="E297" s="5">
        <v>290.56853000000001</v>
      </c>
      <c r="F297" s="5">
        <v>783.21921000000009</v>
      </c>
      <c r="G297" s="5">
        <v>1098.94579</v>
      </c>
    </row>
    <row r="298" spans="1:7">
      <c r="A298" s="1">
        <v>29269</v>
      </c>
      <c r="B298">
        <v>661.5</v>
      </c>
      <c r="C298" s="5">
        <v>388.96578</v>
      </c>
      <c r="D298" s="5">
        <v>162932.83246000001</v>
      </c>
      <c r="E298" s="5">
        <v>288.04723999999999</v>
      </c>
      <c r="F298" s="5">
        <v>773.67737000000011</v>
      </c>
      <c r="G298" s="5">
        <v>1083.32223</v>
      </c>
    </row>
    <row r="299" spans="1:7">
      <c r="A299" s="1">
        <v>29270</v>
      </c>
      <c r="B299">
        <v>652.25</v>
      </c>
      <c r="C299" s="5">
        <v>385.05892</v>
      </c>
      <c r="D299" s="5">
        <v>162367.06940000001</v>
      </c>
      <c r="E299" s="5">
        <v>287.08206999999999</v>
      </c>
      <c r="F299" s="5">
        <v>767.27528000000007</v>
      </c>
      <c r="G299" s="5">
        <v>1084.14599</v>
      </c>
    </row>
    <row r="300" spans="1:7">
      <c r="A300" s="1">
        <v>29271</v>
      </c>
      <c r="B300">
        <v>606</v>
      </c>
      <c r="C300" s="5">
        <v>357.54667000000001</v>
      </c>
      <c r="D300" s="5">
        <v>153816.75464</v>
      </c>
      <c r="E300" s="5">
        <v>265.84800000000001</v>
      </c>
      <c r="F300" s="5">
        <v>721.23877000000005</v>
      </c>
      <c r="G300" s="5">
        <v>1027.501</v>
      </c>
    </row>
    <row r="301" spans="1:7">
      <c r="A301" s="1">
        <v>29272</v>
      </c>
      <c r="B301">
        <v>665</v>
      </c>
      <c r="C301" s="5">
        <v>392.31283999999999</v>
      </c>
      <c r="D301" s="5">
        <v>158940.79378000001</v>
      </c>
      <c r="E301" s="5">
        <v>290.64708000000002</v>
      </c>
      <c r="F301" s="5">
        <v>744.12497000000008</v>
      </c>
      <c r="G301" s="5">
        <v>1060.31158</v>
      </c>
    </row>
    <row r="302" spans="1:7">
      <c r="A302" s="1">
        <v>29273</v>
      </c>
      <c r="B302">
        <v>630</v>
      </c>
      <c r="C302" s="5">
        <v>373.37096000000003</v>
      </c>
      <c r="D302" s="5">
        <v>159073.88766000001</v>
      </c>
      <c r="E302" s="5">
        <v>276.61930999999998</v>
      </c>
      <c r="F302" s="5">
        <v>740.72438000000011</v>
      </c>
      <c r="G302" s="5">
        <v>1069.4398600000002</v>
      </c>
    </row>
    <row r="303" spans="1:7">
      <c r="A303" s="1">
        <v>29276</v>
      </c>
      <c r="B303">
        <v>616.5</v>
      </c>
      <c r="C303" s="5">
        <v>366.22960999999998</v>
      </c>
      <c r="D303" s="5">
        <v>155220.78601000001</v>
      </c>
      <c r="E303" s="5">
        <v>270.75116000000003</v>
      </c>
      <c r="F303" s="5">
        <v>719.14818000000002</v>
      </c>
      <c r="G303" s="5">
        <v>1043.7259100000001</v>
      </c>
    </row>
    <row r="304" spans="1:7">
      <c r="A304" s="1">
        <v>29277</v>
      </c>
      <c r="B304">
        <v>642.25</v>
      </c>
      <c r="C304" s="5">
        <v>381.78298000000001</v>
      </c>
      <c r="D304" s="5">
        <v>157881.53426000001</v>
      </c>
      <c r="E304" s="5">
        <v>282.12182999999999</v>
      </c>
      <c r="F304" s="5">
        <v>731.93254000000002</v>
      </c>
      <c r="G304" s="5">
        <v>1063.4977800000001</v>
      </c>
    </row>
    <row r="305" spans="1:7">
      <c r="A305" s="1">
        <v>29278</v>
      </c>
      <c r="B305">
        <v>636</v>
      </c>
      <c r="C305" s="5">
        <v>377.80991999999998</v>
      </c>
      <c r="D305" s="5">
        <v>156184.58506000001</v>
      </c>
      <c r="E305" s="5">
        <v>278.03296999999998</v>
      </c>
      <c r="F305" s="5">
        <v>719.87843000000009</v>
      </c>
      <c r="G305" s="5">
        <v>1046.9591400000002</v>
      </c>
    </row>
    <row r="306" spans="1:7">
      <c r="A306" s="1">
        <v>29279</v>
      </c>
      <c r="B306">
        <v>646</v>
      </c>
      <c r="C306" s="5">
        <v>383.83758</v>
      </c>
      <c r="D306" s="5">
        <v>158453.03076000002</v>
      </c>
      <c r="E306" s="5">
        <v>282.71348</v>
      </c>
      <c r="F306" s="5">
        <v>730.97751000000005</v>
      </c>
      <c r="G306" s="5">
        <v>1067.9873300000002</v>
      </c>
    </row>
    <row r="307" spans="1:7">
      <c r="A307" s="1">
        <v>29280</v>
      </c>
      <c r="B307">
        <v>637</v>
      </c>
      <c r="C307" s="5">
        <v>381.48408999999998</v>
      </c>
      <c r="D307" s="5">
        <v>161055.95763000002</v>
      </c>
      <c r="E307" s="5">
        <v>280.24651999999998</v>
      </c>
      <c r="F307" s="5">
        <v>732.63520000000005</v>
      </c>
      <c r="G307" s="5">
        <v>1089.6617800000001</v>
      </c>
    </row>
    <row r="308" spans="1:7">
      <c r="A308" s="1">
        <v>29283</v>
      </c>
      <c r="B308">
        <v>633.75</v>
      </c>
      <c r="C308" s="5">
        <v>380.82071000000002</v>
      </c>
      <c r="D308" s="5">
        <v>157829.41972000001</v>
      </c>
      <c r="E308" s="5">
        <v>282.67176999999998</v>
      </c>
      <c r="F308" s="5">
        <v>727.77677000000006</v>
      </c>
      <c r="G308" s="5">
        <v>1092.4461900000001</v>
      </c>
    </row>
    <row r="309" spans="1:7">
      <c r="A309" s="1">
        <v>29284</v>
      </c>
      <c r="B309">
        <v>631.25</v>
      </c>
      <c r="C309" s="5">
        <v>380.23523999999998</v>
      </c>
      <c r="D309" s="5">
        <v>155964.79627000002</v>
      </c>
      <c r="E309" s="5">
        <v>282.18601999999998</v>
      </c>
      <c r="F309" s="5">
        <v>729.29789000000005</v>
      </c>
      <c r="G309" s="5">
        <v>1088.3564200000001</v>
      </c>
    </row>
    <row r="310" spans="1:7">
      <c r="A310" s="1">
        <v>29285</v>
      </c>
      <c r="B310">
        <v>643.5</v>
      </c>
      <c r="C310" s="5">
        <v>387.82398000000001</v>
      </c>
      <c r="D310" s="5">
        <v>158456.87700000001</v>
      </c>
      <c r="E310" s="5">
        <v>287.08467999999999</v>
      </c>
      <c r="F310" s="5">
        <v>735.02755000000002</v>
      </c>
      <c r="G310" s="5">
        <v>1097.88948</v>
      </c>
    </row>
    <row r="311" spans="1:7">
      <c r="A311" s="1">
        <v>29286</v>
      </c>
      <c r="B311">
        <v>626</v>
      </c>
      <c r="C311" s="5">
        <v>378.59386000000001</v>
      </c>
      <c r="D311" s="5">
        <v>157449.71901</v>
      </c>
      <c r="E311" s="5">
        <v>280.27764999999999</v>
      </c>
      <c r="F311" s="5">
        <v>731.4521400000001</v>
      </c>
      <c r="G311" s="5">
        <v>1087.5246400000001</v>
      </c>
    </row>
    <row r="312" spans="1:7">
      <c r="A312" s="1">
        <v>29287</v>
      </c>
      <c r="B312">
        <v>609</v>
      </c>
      <c r="C312" s="5">
        <v>368.64647000000002</v>
      </c>
      <c r="D312" s="5">
        <v>149300.29307000001</v>
      </c>
      <c r="E312" s="5">
        <v>273.27818000000002</v>
      </c>
      <c r="F312" s="5">
        <v>696.77943000000005</v>
      </c>
      <c r="G312" s="5">
        <v>1033.6173600000002</v>
      </c>
    </row>
    <row r="313" spans="1:7">
      <c r="A313" s="1">
        <v>29290</v>
      </c>
      <c r="B313">
        <v>585</v>
      </c>
      <c r="C313" s="5">
        <v>355.96636999999998</v>
      </c>
      <c r="D313" s="5">
        <v>149108.16256000003</v>
      </c>
      <c r="E313" s="5">
        <v>263.92980999999997</v>
      </c>
      <c r="F313" s="5">
        <v>700.45515</v>
      </c>
      <c r="G313" s="5">
        <v>1044.97929</v>
      </c>
    </row>
    <row r="314" spans="1:7">
      <c r="A314" s="1">
        <v>29291</v>
      </c>
      <c r="B314">
        <v>570.25</v>
      </c>
      <c r="C314" s="5">
        <v>347.62617</v>
      </c>
      <c r="D314" s="5">
        <v>140653.22632000002</v>
      </c>
      <c r="E314" s="5">
        <v>256.06216000000001</v>
      </c>
      <c r="F314" s="5">
        <v>662.51336000000003</v>
      </c>
      <c r="G314" s="5">
        <v>987.51079000000004</v>
      </c>
    </row>
    <row r="315" spans="1:7">
      <c r="A315" s="1">
        <v>29292</v>
      </c>
      <c r="B315">
        <v>585.70000000000005</v>
      </c>
      <c r="C315" s="5">
        <v>356.16856999999999</v>
      </c>
      <c r="D315" s="5">
        <v>144158.71442</v>
      </c>
      <c r="E315" s="5">
        <v>262.11689999999999</v>
      </c>
      <c r="F315" s="5">
        <v>678.69257000000005</v>
      </c>
      <c r="G315" s="5">
        <v>1007.5468300000001</v>
      </c>
    </row>
    <row r="316" spans="1:7">
      <c r="A316" s="1">
        <v>29293</v>
      </c>
      <c r="B316">
        <v>556.5</v>
      </c>
      <c r="C316" s="5">
        <v>340.69429000000002</v>
      </c>
      <c r="D316" s="5">
        <v>142477.01447000002</v>
      </c>
      <c r="E316" s="5">
        <v>250.33743000000001</v>
      </c>
      <c r="F316" s="5">
        <v>671.17901000000006</v>
      </c>
      <c r="G316" s="5">
        <v>1001.0851000000001</v>
      </c>
    </row>
    <row r="317" spans="1:7">
      <c r="A317" s="1">
        <v>29294</v>
      </c>
      <c r="B317">
        <v>523</v>
      </c>
      <c r="C317" s="5">
        <v>322.57677000000001</v>
      </c>
      <c r="D317" s="5">
        <v>125192.68836000001</v>
      </c>
      <c r="E317" s="5">
        <v>236.17085</v>
      </c>
      <c r="F317" s="5">
        <v>592.36662000000001</v>
      </c>
      <c r="G317" s="5">
        <v>881.91003000000012</v>
      </c>
    </row>
    <row r="318" spans="1:7">
      <c r="A318" s="1">
        <v>29297</v>
      </c>
      <c r="B318">
        <v>484</v>
      </c>
      <c r="C318" s="5">
        <v>304.92923000000002</v>
      </c>
      <c r="D318" s="5">
        <v>119725.48198000001</v>
      </c>
      <c r="E318" s="5">
        <v>221.51044999999999</v>
      </c>
      <c r="F318" s="5">
        <v>568.86047000000008</v>
      </c>
      <c r="G318" s="5">
        <v>858.94792000000007</v>
      </c>
    </row>
    <row r="319" spans="1:7">
      <c r="A319" s="1">
        <v>29298</v>
      </c>
      <c r="B319">
        <v>481.5</v>
      </c>
      <c r="C319" s="5">
        <v>303.63425999999998</v>
      </c>
      <c r="D319" s="5">
        <v>117851.95807000001</v>
      </c>
      <c r="E319" s="5">
        <v>219.46234000000001</v>
      </c>
      <c r="F319" s="5">
        <v>558.79722000000004</v>
      </c>
      <c r="G319" s="5">
        <v>842.57120000000009</v>
      </c>
    </row>
    <row r="320" spans="1:7">
      <c r="A320" s="1">
        <v>29299</v>
      </c>
      <c r="B320">
        <v>527</v>
      </c>
      <c r="C320" s="5">
        <v>331.5643</v>
      </c>
      <c r="D320" s="5">
        <v>127738.32298000001</v>
      </c>
      <c r="E320" s="5">
        <v>240.31020000000001</v>
      </c>
      <c r="F320" s="5">
        <v>604.23699000000011</v>
      </c>
      <c r="G320" s="5">
        <v>910.5746200000001</v>
      </c>
    </row>
    <row r="321" spans="1:7">
      <c r="A321" s="1">
        <v>29300</v>
      </c>
      <c r="B321">
        <v>561</v>
      </c>
      <c r="C321" s="5">
        <v>351.56002999999998</v>
      </c>
      <c r="D321" s="5">
        <v>139356.81173000002</v>
      </c>
      <c r="E321" s="5">
        <v>255.23226</v>
      </c>
      <c r="F321" s="5">
        <v>661.17888000000005</v>
      </c>
      <c r="G321" s="5">
        <v>988.38653000000011</v>
      </c>
    </row>
    <row r="322" spans="1:7">
      <c r="A322" s="1">
        <v>29301</v>
      </c>
      <c r="B322">
        <v>525</v>
      </c>
      <c r="C322" s="5">
        <v>331.04023000000001</v>
      </c>
      <c r="D322" s="5">
        <v>133167.03362</v>
      </c>
      <c r="E322" s="5">
        <v>240.88097999999999</v>
      </c>
      <c r="F322" s="5">
        <v>631.95997</v>
      </c>
      <c r="G322" s="5">
        <v>953.64738000000011</v>
      </c>
    </row>
    <row r="323" spans="1:7">
      <c r="A323" s="1">
        <v>29304</v>
      </c>
      <c r="B323">
        <v>558.25</v>
      </c>
      <c r="C323" s="5">
        <v>353.78904999999997</v>
      </c>
      <c r="D323" s="5">
        <v>135532.96048000001</v>
      </c>
      <c r="E323" s="5">
        <v>255.6677</v>
      </c>
      <c r="F323" s="5">
        <v>644.65346000000011</v>
      </c>
      <c r="G323" s="5">
        <v>971.65164000000004</v>
      </c>
    </row>
    <row r="324" spans="1:7">
      <c r="A324" s="1">
        <v>29305</v>
      </c>
      <c r="B324">
        <v>547.25</v>
      </c>
      <c r="C324" s="5">
        <v>347.96318000000002</v>
      </c>
      <c r="D324" s="5">
        <v>136687.0209</v>
      </c>
      <c r="E324" s="5">
        <v>249.77200999999999</v>
      </c>
      <c r="F324" s="5">
        <v>653.26857000000007</v>
      </c>
      <c r="G324" s="5">
        <v>984.47197000000006</v>
      </c>
    </row>
    <row r="325" spans="1:7">
      <c r="A325" s="1">
        <v>29306</v>
      </c>
      <c r="B325">
        <v>507.5</v>
      </c>
      <c r="C325" s="5">
        <v>322.00603999999998</v>
      </c>
      <c r="D325" s="5">
        <v>130771.96560000001</v>
      </c>
      <c r="E325" s="5">
        <v>231.10219000000001</v>
      </c>
      <c r="F325" s="5">
        <v>621.94371000000001</v>
      </c>
      <c r="G325" s="5">
        <v>941.94057000000009</v>
      </c>
    </row>
    <row r="326" spans="1:7">
      <c r="A326" s="1">
        <v>29307</v>
      </c>
      <c r="B326">
        <v>485.25</v>
      </c>
      <c r="C326" s="5">
        <v>311.55345</v>
      </c>
      <c r="D326" s="5">
        <v>121527.98258000001</v>
      </c>
      <c r="E326" s="5">
        <v>223.05228</v>
      </c>
      <c r="F326" s="5">
        <v>577.1459900000001</v>
      </c>
      <c r="G326" s="5">
        <v>890.23708000000011</v>
      </c>
    </row>
    <row r="327" spans="1:7">
      <c r="A327" s="1">
        <v>29308</v>
      </c>
      <c r="B327">
        <v>490</v>
      </c>
      <c r="C327" s="5">
        <v>315.84365000000003</v>
      </c>
      <c r="D327" s="5">
        <v>122274.67467000001</v>
      </c>
      <c r="E327" s="5">
        <v>225.39111</v>
      </c>
      <c r="F327" s="5">
        <v>580.38184000000001</v>
      </c>
      <c r="G327" s="5">
        <v>894.80232000000012</v>
      </c>
    </row>
    <row r="328" spans="1:7">
      <c r="A328" s="1">
        <v>29311</v>
      </c>
      <c r="B328">
        <v>494.5</v>
      </c>
      <c r="C328" s="5">
        <v>321.56292999999999</v>
      </c>
      <c r="D328" s="5">
        <v>125800.01352000001</v>
      </c>
      <c r="E328" s="5">
        <v>228.51205999999999</v>
      </c>
      <c r="F328" s="5">
        <v>599.46803</v>
      </c>
      <c r="G328" s="5">
        <v>931.87341000000004</v>
      </c>
    </row>
    <row r="329" spans="1:7">
      <c r="A329" s="1">
        <v>29312</v>
      </c>
      <c r="B329">
        <v>509.5</v>
      </c>
      <c r="C329" s="5">
        <v>335.24090999999999</v>
      </c>
      <c r="D329" s="5">
        <v>131003.56356000001</v>
      </c>
      <c r="E329" s="5">
        <v>237.80642</v>
      </c>
      <c r="F329" s="5">
        <v>616.55796000000009</v>
      </c>
      <c r="G329" s="5">
        <v>963.89738000000011</v>
      </c>
    </row>
    <row r="330" spans="1:7">
      <c r="A330" s="1">
        <v>29313</v>
      </c>
      <c r="B330">
        <v>500.5</v>
      </c>
      <c r="C330" s="5">
        <v>326.94346999999999</v>
      </c>
      <c r="D330" s="5">
        <v>125713.29627000001</v>
      </c>
      <c r="E330" s="5">
        <v>232.25071</v>
      </c>
      <c r="F330" s="5">
        <v>592.63164000000006</v>
      </c>
      <c r="G330" s="5">
        <v>923.20699000000002</v>
      </c>
    </row>
    <row r="331" spans="1:7">
      <c r="A331" s="1">
        <v>29314</v>
      </c>
      <c r="B331">
        <v>485.75</v>
      </c>
      <c r="C331" s="5">
        <v>317.99318</v>
      </c>
      <c r="D331" s="5">
        <v>126416.87770000001</v>
      </c>
      <c r="E331" s="5">
        <v>227.09220999999999</v>
      </c>
      <c r="F331" s="5">
        <v>585.69685000000004</v>
      </c>
      <c r="G331" s="5">
        <v>916.83775000000003</v>
      </c>
    </row>
    <row r="332" spans="1:7">
      <c r="A332" s="1">
        <v>29315</v>
      </c>
      <c r="B332">
        <v>485.75</v>
      </c>
      <c r="C332" s="5">
        <v>317.99318</v>
      </c>
      <c r="D332" s="5">
        <v>126416.87770000001</v>
      </c>
      <c r="E332" s="5">
        <v>227.09220999999999</v>
      </c>
      <c r="F332" s="5">
        <v>585.69685000000004</v>
      </c>
      <c r="G332" s="5">
        <v>920.85643000000005</v>
      </c>
    </row>
    <row r="333" spans="1:7">
      <c r="A333" s="1">
        <v>29318</v>
      </c>
      <c r="B333">
        <v>485.75</v>
      </c>
      <c r="C333" s="5">
        <v>317.99318</v>
      </c>
      <c r="D333" s="5">
        <v>126416.87770000001</v>
      </c>
      <c r="E333" s="5">
        <v>227.09220999999999</v>
      </c>
      <c r="F333" s="5">
        <v>585.69685000000004</v>
      </c>
      <c r="G333" s="5">
        <v>916.83775000000003</v>
      </c>
    </row>
    <row r="334" spans="1:7">
      <c r="A334" s="1">
        <v>29319</v>
      </c>
      <c r="B334">
        <v>528</v>
      </c>
      <c r="C334" s="5">
        <v>343.6825</v>
      </c>
      <c r="D334" s="5">
        <v>134324.73367000002</v>
      </c>
      <c r="E334" s="5">
        <v>243.65495000000001</v>
      </c>
      <c r="F334" s="5">
        <v>613.9704200000001</v>
      </c>
      <c r="G334" s="5">
        <v>958.09496000000013</v>
      </c>
    </row>
    <row r="335" spans="1:7">
      <c r="A335" s="1">
        <v>29320</v>
      </c>
      <c r="B335">
        <v>554</v>
      </c>
      <c r="C335" s="5">
        <v>352.08246000000003</v>
      </c>
      <c r="D335" s="5">
        <v>138631.98262000002</v>
      </c>
      <c r="E335" s="5">
        <v>254.12862999999999</v>
      </c>
      <c r="F335" s="5">
        <v>645.10874000000001</v>
      </c>
      <c r="G335" s="5">
        <v>978.57861000000003</v>
      </c>
    </row>
    <row r="336" spans="1:7">
      <c r="A336" s="1">
        <v>29321</v>
      </c>
      <c r="B336">
        <v>526</v>
      </c>
      <c r="C336" s="5">
        <v>333.38618000000002</v>
      </c>
      <c r="D336" s="5">
        <v>135307.18595000001</v>
      </c>
      <c r="E336" s="5">
        <v>240.73242999999999</v>
      </c>
      <c r="F336" s="5">
        <v>636.04212000000007</v>
      </c>
      <c r="G336" s="5">
        <v>954.3106600000001</v>
      </c>
    </row>
    <row r="337" spans="1:7">
      <c r="A337" s="1">
        <v>29322</v>
      </c>
      <c r="B337">
        <v>530.5</v>
      </c>
      <c r="C337" s="5">
        <v>335.36455000000001</v>
      </c>
      <c r="D337" s="5">
        <v>134605.42310000001</v>
      </c>
      <c r="E337" s="5">
        <v>241.63077999999999</v>
      </c>
      <c r="F337" s="5">
        <v>626.98736000000008</v>
      </c>
      <c r="G337" s="5">
        <v>932.3030500000001</v>
      </c>
    </row>
    <row r="338" spans="1:7">
      <c r="A338" s="1">
        <v>29325</v>
      </c>
      <c r="B338">
        <v>529.75</v>
      </c>
      <c r="C338" s="5">
        <v>333.98572000000001</v>
      </c>
      <c r="D338" s="5">
        <v>133915.45448000001</v>
      </c>
      <c r="E338" s="5">
        <v>240.46773999999999</v>
      </c>
      <c r="F338" s="5">
        <v>629.29349000000002</v>
      </c>
      <c r="G338" s="5">
        <v>929.06072000000006</v>
      </c>
    </row>
    <row r="339" spans="1:7">
      <c r="A339" s="1">
        <v>29326</v>
      </c>
      <c r="B339">
        <v>497.5</v>
      </c>
      <c r="C339" s="5">
        <v>317.79203999999999</v>
      </c>
      <c r="D339" s="5">
        <v>125263.77065000001</v>
      </c>
      <c r="E339" s="5">
        <v>227.63687999999999</v>
      </c>
      <c r="F339" s="5">
        <v>587.66236000000004</v>
      </c>
      <c r="G339" s="5">
        <v>884.78126000000009</v>
      </c>
    </row>
    <row r="340" spans="1:7">
      <c r="A340" s="1">
        <v>29327</v>
      </c>
      <c r="B340">
        <v>520</v>
      </c>
      <c r="C340" s="5">
        <v>327.55515000000003</v>
      </c>
      <c r="D340" s="5">
        <v>128027.81400000001</v>
      </c>
      <c r="E340" s="5">
        <v>234.44560000000001</v>
      </c>
      <c r="F340" s="5">
        <v>609.11595</v>
      </c>
      <c r="G340" s="5">
        <v>890.17493000000002</v>
      </c>
    </row>
    <row r="341" spans="1:7">
      <c r="A341" s="1">
        <v>29328</v>
      </c>
      <c r="B341">
        <v>513</v>
      </c>
      <c r="C341" s="5">
        <v>321.64767999999998</v>
      </c>
      <c r="D341" s="5">
        <v>127300.13297000001</v>
      </c>
      <c r="E341" s="5">
        <v>230.66567000000001</v>
      </c>
      <c r="F341" s="5">
        <v>605.79658000000006</v>
      </c>
      <c r="G341" s="5">
        <v>886.04112000000009</v>
      </c>
    </row>
    <row r="342" spans="1:7">
      <c r="A342" s="1">
        <v>29329</v>
      </c>
      <c r="B342">
        <v>515.6</v>
      </c>
      <c r="C342" s="5">
        <v>323.44889000000001</v>
      </c>
      <c r="D342" s="5">
        <v>127464.09103000001</v>
      </c>
      <c r="E342" s="5">
        <v>232.25236000000001</v>
      </c>
      <c r="F342" s="5">
        <v>606.08795000000009</v>
      </c>
      <c r="G342" s="5">
        <v>890.86561000000006</v>
      </c>
    </row>
    <row r="343" spans="1:7">
      <c r="A343" s="1">
        <v>29332</v>
      </c>
      <c r="B343">
        <v>506</v>
      </c>
      <c r="C343" s="5">
        <v>316.63454000000002</v>
      </c>
      <c r="D343" s="5">
        <v>127982.28756000001</v>
      </c>
      <c r="E343" s="5">
        <v>226.60101</v>
      </c>
      <c r="F343" s="5">
        <v>604.50710000000004</v>
      </c>
      <c r="G343" s="5">
        <v>883.38704000000007</v>
      </c>
    </row>
    <row r="344" spans="1:7">
      <c r="A344" s="1">
        <v>29333</v>
      </c>
      <c r="B344">
        <v>502.4</v>
      </c>
      <c r="C344" s="5">
        <v>315.55219</v>
      </c>
      <c r="D344" s="5">
        <v>123652.72056000002</v>
      </c>
      <c r="E344" s="5">
        <v>224.53644</v>
      </c>
      <c r="F344" s="5">
        <v>585.44386000000009</v>
      </c>
      <c r="G344" s="5">
        <v>859.71205000000009</v>
      </c>
    </row>
    <row r="345" spans="1:7">
      <c r="A345" s="1">
        <v>29334</v>
      </c>
      <c r="B345">
        <v>506.5</v>
      </c>
      <c r="C345" s="5">
        <v>313.01233999999999</v>
      </c>
      <c r="D345" s="5">
        <v>124073.81964000002</v>
      </c>
      <c r="E345" s="5">
        <v>223.66972000000001</v>
      </c>
      <c r="F345" s="5">
        <v>596.65034000000003</v>
      </c>
      <c r="G345" s="5">
        <v>861.46802000000002</v>
      </c>
    </row>
    <row r="346" spans="1:7">
      <c r="A346" s="1">
        <v>29335</v>
      </c>
      <c r="B346">
        <v>515.70000000000005</v>
      </c>
      <c r="C346" s="5">
        <v>317.74545999999998</v>
      </c>
      <c r="D346" s="5">
        <v>125400.88439000001</v>
      </c>
      <c r="E346" s="5">
        <v>227.63202999999999</v>
      </c>
      <c r="F346" s="5">
        <v>608.05241000000001</v>
      </c>
      <c r="G346" s="5">
        <v>874.40163000000007</v>
      </c>
    </row>
    <row r="347" spans="1:7">
      <c r="A347" s="1">
        <v>29336</v>
      </c>
      <c r="B347">
        <v>551.5</v>
      </c>
      <c r="C347" s="5">
        <v>338.96152999999998</v>
      </c>
      <c r="D347" s="5">
        <v>135211.00826</v>
      </c>
      <c r="E347" s="5">
        <v>242.31127000000001</v>
      </c>
      <c r="F347" s="5">
        <v>652.77200000000005</v>
      </c>
      <c r="G347" s="5">
        <v>936.16941000000008</v>
      </c>
    </row>
    <row r="348" spans="1:7">
      <c r="A348" s="1">
        <v>29339</v>
      </c>
      <c r="B348">
        <v>524.25</v>
      </c>
      <c r="C348" s="5">
        <v>320.27138000000002</v>
      </c>
      <c r="D348" s="5">
        <v>129141.76026000001</v>
      </c>
      <c r="E348" s="5">
        <v>229.58180999999999</v>
      </c>
      <c r="F348" s="5">
        <v>635.16140000000007</v>
      </c>
      <c r="G348" s="5">
        <v>894.73401000000013</v>
      </c>
    </row>
    <row r="349" spans="1:7">
      <c r="A349" s="1">
        <v>29340</v>
      </c>
      <c r="B349">
        <v>513.75</v>
      </c>
      <c r="C349" s="5">
        <v>314.15503999999999</v>
      </c>
      <c r="D349" s="5">
        <v>122713.24267000001</v>
      </c>
      <c r="E349" s="5">
        <v>226.32164</v>
      </c>
      <c r="F349" s="5">
        <v>610.06294000000003</v>
      </c>
      <c r="G349" s="5">
        <v>856.50679000000002</v>
      </c>
    </row>
    <row r="350" spans="1:7">
      <c r="A350" s="1">
        <v>29341</v>
      </c>
      <c r="B350">
        <v>518</v>
      </c>
      <c r="C350" s="5">
        <v>317.26756999999998</v>
      </c>
      <c r="D350" s="5">
        <v>124139.11804000002</v>
      </c>
      <c r="E350" s="5">
        <v>229.35595000000001</v>
      </c>
      <c r="F350" s="5">
        <v>616.09748000000002</v>
      </c>
      <c r="G350" s="5">
        <v>865.52516000000003</v>
      </c>
    </row>
    <row r="351" spans="1:7">
      <c r="A351" s="1">
        <v>29342</v>
      </c>
      <c r="B351">
        <v>490</v>
      </c>
      <c r="C351" s="5">
        <v>300.12903999999997</v>
      </c>
      <c r="D351" s="5">
        <v>121972.00635000001</v>
      </c>
      <c r="E351" s="5">
        <v>216.79501999999999</v>
      </c>
      <c r="F351" s="5">
        <v>604.01935000000003</v>
      </c>
      <c r="G351" s="5">
        <v>845.71715000000006</v>
      </c>
    </row>
    <row r="352" spans="1:7">
      <c r="A352" s="1">
        <v>29343</v>
      </c>
      <c r="B352">
        <v>512.5</v>
      </c>
      <c r="C352" s="5">
        <v>316.66001</v>
      </c>
      <c r="D352" s="5">
        <v>122553.81801000002</v>
      </c>
      <c r="E352" s="5">
        <v>227.22246000000001</v>
      </c>
      <c r="F352" s="5">
        <v>608.35949000000005</v>
      </c>
      <c r="G352" s="5">
        <v>863.75562000000002</v>
      </c>
    </row>
    <row r="353" spans="1:7">
      <c r="A353" s="1">
        <v>29346</v>
      </c>
      <c r="B353">
        <v>512.5</v>
      </c>
      <c r="C353" s="5">
        <v>316.66001</v>
      </c>
      <c r="D353" s="5">
        <v>122553.81801000002</v>
      </c>
      <c r="E353" s="5">
        <v>227.22246000000001</v>
      </c>
      <c r="F353" s="5">
        <v>608.35949000000005</v>
      </c>
      <c r="G353" s="5">
        <v>863.75562000000002</v>
      </c>
    </row>
    <row r="354" spans="1:7">
      <c r="A354" s="1">
        <v>29347</v>
      </c>
      <c r="B354">
        <v>512.5</v>
      </c>
      <c r="C354" s="5">
        <v>312.36926</v>
      </c>
      <c r="D354" s="5">
        <v>119955.65633000001</v>
      </c>
      <c r="E354" s="5">
        <v>224.78082000000001</v>
      </c>
      <c r="F354" s="5">
        <v>614.30418000000009</v>
      </c>
      <c r="G354" s="5">
        <v>855.12380000000007</v>
      </c>
    </row>
    <row r="355" spans="1:7">
      <c r="A355" s="1">
        <v>29348</v>
      </c>
      <c r="B355">
        <v>510</v>
      </c>
      <c r="C355" s="5">
        <v>310.18830000000003</v>
      </c>
      <c r="D355" s="5">
        <v>118039.79965000002</v>
      </c>
      <c r="E355" s="5">
        <v>223.48821000000001</v>
      </c>
      <c r="F355" s="5">
        <v>602.58303000000001</v>
      </c>
      <c r="G355" s="5">
        <v>839.55524000000003</v>
      </c>
    </row>
    <row r="356" spans="1:7">
      <c r="A356" s="1">
        <v>29349</v>
      </c>
      <c r="B356">
        <v>515.75</v>
      </c>
      <c r="C356" s="5">
        <v>314.84199999999998</v>
      </c>
      <c r="D356" s="5">
        <v>119896.28416000001</v>
      </c>
      <c r="E356" s="5">
        <v>225.63217</v>
      </c>
      <c r="F356" s="5">
        <v>605.99871000000007</v>
      </c>
      <c r="G356" s="5">
        <v>852.87006000000008</v>
      </c>
    </row>
    <row r="357" spans="1:7">
      <c r="A357" s="1">
        <v>29350</v>
      </c>
      <c r="B357">
        <v>508.25</v>
      </c>
      <c r="C357" s="5">
        <v>312.67944999999997</v>
      </c>
      <c r="D357" s="5">
        <v>118309.92680000002</v>
      </c>
      <c r="E357" s="5">
        <v>224.14554000000001</v>
      </c>
      <c r="F357" s="5">
        <v>602.91876999999999</v>
      </c>
      <c r="G357" s="5">
        <v>857.77478000000008</v>
      </c>
    </row>
    <row r="358" spans="1:7">
      <c r="A358" s="1">
        <v>29353</v>
      </c>
      <c r="B358">
        <v>513.25</v>
      </c>
      <c r="C358" s="5">
        <v>313.40118999999999</v>
      </c>
      <c r="D358" s="5">
        <v>115682.01441</v>
      </c>
      <c r="E358" s="5">
        <v>224.96165999999999</v>
      </c>
      <c r="F358" s="5">
        <v>601.45690999999999</v>
      </c>
      <c r="G358" s="5">
        <v>848.03642000000002</v>
      </c>
    </row>
    <row r="359" spans="1:7">
      <c r="A359" s="1">
        <v>29354</v>
      </c>
      <c r="B359">
        <v>512</v>
      </c>
      <c r="C359" s="5">
        <v>312.51010000000002</v>
      </c>
      <c r="D359" s="5">
        <v>115744.66149000001</v>
      </c>
      <c r="E359" s="5">
        <v>224.31559999999999</v>
      </c>
      <c r="F359" s="5">
        <v>600.43903</v>
      </c>
      <c r="G359" s="5">
        <v>848.49567000000002</v>
      </c>
    </row>
    <row r="360" spans="1:7">
      <c r="A360" s="1">
        <v>29355</v>
      </c>
      <c r="B360">
        <v>525</v>
      </c>
      <c r="C360" s="5">
        <v>320.07098000000002</v>
      </c>
      <c r="D360" s="5">
        <v>118041.73905</v>
      </c>
      <c r="E360" s="5">
        <v>229.40792999999999</v>
      </c>
      <c r="F360" s="5">
        <v>608.44699000000003</v>
      </c>
      <c r="G360" s="5">
        <v>861.52339000000006</v>
      </c>
    </row>
    <row r="361" spans="1:7">
      <c r="A361" s="1">
        <v>29356</v>
      </c>
      <c r="B361">
        <v>517</v>
      </c>
      <c r="C361" s="5">
        <v>314.89172000000002</v>
      </c>
      <c r="D361" s="5">
        <v>117466.06577000002</v>
      </c>
      <c r="E361" s="5">
        <v>224.73375999999999</v>
      </c>
      <c r="F361" s="5">
        <v>608.08561000000009</v>
      </c>
      <c r="G361" s="5">
        <v>858.27637000000004</v>
      </c>
    </row>
    <row r="362" spans="1:7">
      <c r="A362" s="1">
        <v>29357</v>
      </c>
      <c r="B362">
        <v>516.5</v>
      </c>
      <c r="C362" s="5">
        <v>315.56103000000002</v>
      </c>
      <c r="D362" s="5">
        <v>118404.77325000001</v>
      </c>
      <c r="E362" s="5">
        <v>226.13849999999999</v>
      </c>
      <c r="F362" s="5">
        <v>606.03320000000008</v>
      </c>
      <c r="G362" s="5">
        <v>860.91987000000006</v>
      </c>
    </row>
    <row r="363" spans="1:7">
      <c r="A363" s="1">
        <v>29360</v>
      </c>
      <c r="B363">
        <v>513.75</v>
      </c>
      <c r="C363" s="5">
        <v>314.62135999999998</v>
      </c>
      <c r="D363" s="5">
        <v>117862.80128000001</v>
      </c>
      <c r="E363" s="5">
        <v>224.98361</v>
      </c>
      <c r="F363" s="5">
        <v>605.21694000000002</v>
      </c>
      <c r="G363" s="5">
        <v>862.82333000000006</v>
      </c>
    </row>
    <row r="364" spans="1:7">
      <c r="A364" s="1">
        <v>29361</v>
      </c>
      <c r="B364">
        <v>507.75</v>
      </c>
      <c r="C364" s="5">
        <v>311.05982999999998</v>
      </c>
      <c r="D364" s="5">
        <v>115489.42672</v>
      </c>
      <c r="E364" s="5">
        <v>221.62826000000001</v>
      </c>
      <c r="F364" s="5">
        <v>598.36390000000006</v>
      </c>
      <c r="G364" s="5">
        <v>856.71313000000009</v>
      </c>
    </row>
    <row r="365" spans="1:7">
      <c r="A365" s="1">
        <v>29362</v>
      </c>
      <c r="B365">
        <v>513.5</v>
      </c>
      <c r="C365" s="5">
        <v>312.20505000000003</v>
      </c>
      <c r="D365" s="5">
        <v>114978.90217000002</v>
      </c>
      <c r="E365" s="5">
        <v>220.19728000000001</v>
      </c>
      <c r="F365" s="5">
        <v>592.77746000000002</v>
      </c>
      <c r="G365" s="5">
        <v>850.27337000000011</v>
      </c>
    </row>
    <row r="366" spans="1:7">
      <c r="A366" s="1">
        <v>29363</v>
      </c>
      <c r="B366">
        <v>501</v>
      </c>
      <c r="C366" s="5">
        <v>304.37193000000002</v>
      </c>
      <c r="D366" s="5">
        <v>113637.31413000001</v>
      </c>
      <c r="E366" s="5">
        <v>215.11383000000001</v>
      </c>
      <c r="F366" s="5">
        <v>589.32296000000008</v>
      </c>
      <c r="G366" s="5">
        <v>844.38081000000011</v>
      </c>
    </row>
    <row r="367" spans="1:7">
      <c r="A367" s="1">
        <v>29364</v>
      </c>
      <c r="B367">
        <v>511.25</v>
      </c>
      <c r="C367" s="5">
        <v>309.11507</v>
      </c>
      <c r="D367" s="5">
        <v>112876.09175000001</v>
      </c>
      <c r="E367" s="5">
        <v>218.01721000000001</v>
      </c>
      <c r="F367" s="5">
        <v>592.13652000000002</v>
      </c>
      <c r="G367" s="5">
        <v>843.03278000000012</v>
      </c>
    </row>
    <row r="368" spans="1:7">
      <c r="A368" s="1">
        <v>29367</v>
      </c>
      <c r="B368">
        <v>511.25</v>
      </c>
      <c r="C368" s="5">
        <v>309.11507</v>
      </c>
      <c r="D368" s="5">
        <v>112876.09175000001</v>
      </c>
      <c r="E368" s="5">
        <v>218.01721000000001</v>
      </c>
      <c r="F368" s="5">
        <v>592.13652000000002</v>
      </c>
      <c r="G368" s="5">
        <v>843.03278000000012</v>
      </c>
    </row>
    <row r="369" spans="1:7">
      <c r="A369" s="1">
        <v>29368</v>
      </c>
      <c r="B369">
        <v>514.79999999999995</v>
      </c>
      <c r="C369" s="5">
        <v>308.52573999999998</v>
      </c>
      <c r="D369" s="5">
        <v>112688.00611</v>
      </c>
      <c r="E369" s="5">
        <v>217.16933</v>
      </c>
      <c r="F369" s="5">
        <v>595.54356000000007</v>
      </c>
      <c r="G369" s="5">
        <v>842.17738000000008</v>
      </c>
    </row>
    <row r="370" spans="1:7">
      <c r="A370" s="1">
        <v>29369</v>
      </c>
      <c r="B370">
        <v>526.5</v>
      </c>
      <c r="C370" s="5">
        <v>316.67248000000001</v>
      </c>
      <c r="D370" s="5">
        <v>117061.55115000001</v>
      </c>
      <c r="E370" s="5">
        <v>223.18795</v>
      </c>
      <c r="F370" s="5">
        <v>608.96417000000008</v>
      </c>
      <c r="G370" s="5">
        <v>862.96761000000004</v>
      </c>
    </row>
    <row r="371" spans="1:7">
      <c r="A371" s="1">
        <v>29370</v>
      </c>
      <c r="B371">
        <v>519.6</v>
      </c>
      <c r="C371" s="5">
        <v>313.15300999999999</v>
      </c>
      <c r="D371" s="5">
        <v>116567.30283000002</v>
      </c>
      <c r="E371" s="5">
        <v>221.43626</v>
      </c>
      <c r="F371" s="5">
        <v>604.37331000000006</v>
      </c>
      <c r="G371" s="5">
        <v>862.59767000000011</v>
      </c>
    </row>
    <row r="372" spans="1:7">
      <c r="A372" s="1">
        <v>29371</v>
      </c>
      <c r="B372">
        <v>535.5</v>
      </c>
      <c r="C372" s="5">
        <v>323.09062999999998</v>
      </c>
      <c r="D372" s="5">
        <v>118403.68580000001</v>
      </c>
      <c r="E372" s="5">
        <v>228.35837000000001</v>
      </c>
      <c r="F372" s="5">
        <v>615.35901000000001</v>
      </c>
      <c r="G372" s="5">
        <v>880.37918000000002</v>
      </c>
    </row>
    <row r="373" spans="1:7">
      <c r="A373" s="1">
        <v>29374</v>
      </c>
      <c r="B373">
        <v>561.5</v>
      </c>
      <c r="C373" s="5">
        <v>339.08476999999999</v>
      </c>
      <c r="D373" s="5">
        <v>125847.07936</v>
      </c>
      <c r="E373" s="5">
        <v>240.21394000000001</v>
      </c>
      <c r="F373" s="5">
        <v>652.11656000000005</v>
      </c>
      <c r="G373" s="5">
        <v>933.91770000000008</v>
      </c>
    </row>
    <row r="374" spans="1:7">
      <c r="A374" s="1">
        <v>29375</v>
      </c>
      <c r="B374">
        <v>552.5</v>
      </c>
      <c r="C374" s="5">
        <v>333.83947000000001</v>
      </c>
      <c r="D374" s="5">
        <v>123342.56173000002</v>
      </c>
      <c r="E374" s="5">
        <v>239.80036000000001</v>
      </c>
      <c r="F374" s="5">
        <v>643.5470600000001</v>
      </c>
      <c r="G374" s="5">
        <v>918.14990000000012</v>
      </c>
    </row>
    <row r="375" spans="1:7">
      <c r="A375" s="1">
        <v>29376</v>
      </c>
      <c r="B375">
        <v>571.5</v>
      </c>
      <c r="C375" s="5">
        <v>344.38632999999999</v>
      </c>
      <c r="D375" s="5">
        <v>125695.12075000002</v>
      </c>
      <c r="E375" s="5">
        <v>246.04990000000001</v>
      </c>
      <c r="F375" s="5">
        <v>657.45359000000008</v>
      </c>
      <c r="G375" s="5">
        <v>934.76535000000013</v>
      </c>
    </row>
    <row r="376" spans="1:7">
      <c r="A376" s="1">
        <v>29377</v>
      </c>
      <c r="B376">
        <v>581.75</v>
      </c>
      <c r="C376" s="5">
        <v>350.63285999999999</v>
      </c>
      <c r="D376" s="5">
        <v>127974.99018000001</v>
      </c>
      <c r="E376" s="5">
        <v>249.57117</v>
      </c>
      <c r="F376" s="5">
        <v>672.80408</v>
      </c>
      <c r="G376" s="5">
        <v>957.31769000000008</v>
      </c>
    </row>
    <row r="377" spans="1:7">
      <c r="A377" s="1">
        <v>29378</v>
      </c>
      <c r="B377">
        <v>597</v>
      </c>
      <c r="C377" s="5">
        <v>358.18457000000001</v>
      </c>
      <c r="D377" s="5">
        <v>130788.57407000002</v>
      </c>
      <c r="E377" s="5">
        <v>255.01927000000001</v>
      </c>
      <c r="F377" s="5">
        <v>687.02290000000005</v>
      </c>
      <c r="G377" s="5">
        <v>977.08256000000006</v>
      </c>
    </row>
    <row r="378" spans="1:7">
      <c r="A378" s="1">
        <v>29381</v>
      </c>
      <c r="B378">
        <v>623.75</v>
      </c>
      <c r="C378" s="5">
        <v>373.88283999999999</v>
      </c>
      <c r="D378" s="5">
        <v>135856.02841</v>
      </c>
      <c r="E378" s="5">
        <v>265.31265000000002</v>
      </c>
      <c r="F378" s="5">
        <v>721.85147000000006</v>
      </c>
      <c r="G378" s="5">
        <v>1018.2528300000001</v>
      </c>
    </row>
    <row r="379" spans="1:7">
      <c r="A379" s="1">
        <v>29382</v>
      </c>
      <c r="B379">
        <v>604</v>
      </c>
      <c r="C379" s="5">
        <v>362.21240999999998</v>
      </c>
      <c r="D379" s="5">
        <v>130892.83141000001</v>
      </c>
      <c r="E379" s="5">
        <v>258.89431999999999</v>
      </c>
      <c r="F379" s="5">
        <v>697.61808000000008</v>
      </c>
      <c r="G379" s="5">
        <v>984.62046000000009</v>
      </c>
    </row>
    <row r="380" spans="1:7">
      <c r="A380" s="1">
        <v>29383</v>
      </c>
      <c r="B380">
        <v>596</v>
      </c>
      <c r="C380" s="5">
        <v>358.14456999999999</v>
      </c>
      <c r="D380" s="5">
        <v>129475.35080000001</v>
      </c>
      <c r="E380" s="5">
        <v>255.30109999999999</v>
      </c>
      <c r="F380" s="5">
        <v>682.03935000000001</v>
      </c>
      <c r="G380" s="5">
        <v>969.79036000000008</v>
      </c>
    </row>
    <row r="381" spans="1:7">
      <c r="A381" s="1">
        <v>29384</v>
      </c>
      <c r="B381">
        <v>590</v>
      </c>
      <c r="C381" s="5">
        <v>354.38065999999998</v>
      </c>
      <c r="D381" s="5">
        <v>127578.99725000001</v>
      </c>
      <c r="E381" s="5">
        <v>252.1908</v>
      </c>
      <c r="F381" s="5">
        <v>676.01760000000002</v>
      </c>
      <c r="G381" s="5">
        <v>956.84242000000006</v>
      </c>
    </row>
    <row r="382" spans="1:7">
      <c r="A382" s="1">
        <v>29385</v>
      </c>
      <c r="B382">
        <v>608.4</v>
      </c>
      <c r="C382" s="5">
        <v>364.01880999999997</v>
      </c>
      <c r="D382" s="5">
        <v>131880.71126000001</v>
      </c>
      <c r="E382" s="5">
        <v>259.77814000000001</v>
      </c>
      <c r="F382" s="5">
        <v>698.16091000000006</v>
      </c>
      <c r="G382" s="5">
        <v>983.90251000000012</v>
      </c>
    </row>
    <row r="383" spans="1:7">
      <c r="A383" s="1">
        <v>29388</v>
      </c>
      <c r="B383">
        <v>595</v>
      </c>
      <c r="C383" s="5">
        <v>357.36288999999999</v>
      </c>
      <c r="D383" s="5">
        <v>129344.10564000001</v>
      </c>
      <c r="E383" s="5">
        <v>254.16493</v>
      </c>
      <c r="F383" s="5">
        <v>687.66030000000001</v>
      </c>
      <c r="G383" s="5">
        <v>976.79702000000009</v>
      </c>
    </row>
    <row r="384" spans="1:7">
      <c r="A384" s="1">
        <v>29389</v>
      </c>
      <c r="B384">
        <v>591.75</v>
      </c>
      <c r="C384" s="5">
        <v>356.29903000000002</v>
      </c>
      <c r="D384" s="5">
        <v>127674.45529000001</v>
      </c>
      <c r="E384" s="5">
        <v>254.02466000000001</v>
      </c>
      <c r="F384" s="5">
        <v>680.46513000000004</v>
      </c>
      <c r="G384" s="5">
        <v>964.21467000000007</v>
      </c>
    </row>
    <row r="385" spans="1:7">
      <c r="A385" s="1">
        <v>29390</v>
      </c>
      <c r="B385">
        <v>602.5</v>
      </c>
      <c r="C385" s="5">
        <v>362.20776000000001</v>
      </c>
      <c r="D385" s="5">
        <v>130739.75586</v>
      </c>
      <c r="E385" s="5">
        <v>258.25137000000001</v>
      </c>
      <c r="F385" s="5">
        <v>692.24231000000009</v>
      </c>
      <c r="G385" s="5">
        <v>976.70657000000006</v>
      </c>
    </row>
    <row r="386" spans="1:7">
      <c r="A386" s="1">
        <v>29391</v>
      </c>
      <c r="B386">
        <v>599</v>
      </c>
      <c r="C386" s="5">
        <v>360.38760000000002</v>
      </c>
      <c r="D386" s="5">
        <v>129368.29543000001</v>
      </c>
      <c r="E386" s="5">
        <v>256.47626000000002</v>
      </c>
      <c r="F386" s="5">
        <v>688.00079000000005</v>
      </c>
      <c r="G386" s="5">
        <v>972.98229000000003</v>
      </c>
    </row>
    <row r="387" spans="1:7">
      <c r="A387" s="1">
        <v>29392</v>
      </c>
      <c r="B387">
        <v>602.9</v>
      </c>
      <c r="C387" s="5">
        <v>362.79007000000001</v>
      </c>
      <c r="D387" s="5">
        <v>131053.74919000002</v>
      </c>
      <c r="E387" s="5">
        <v>258.14609999999999</v>
      </c>
      <c r="F387" s="5">
        <v>693.91249000000005</v>
      </c>
      <c r="G387" s="5">
        <v>985.48801000000003</v>
      </c>
    </row>
    <row r="388" spans="1:7">
      <c r="A388" s="1">
        <v>29395</v>
      </c>
      <c r="B388">
        <v>596.5</v>
      </c>
      <c r="C388" s="5">
        <v>358.52641</v>
      </c>
      <c r="D388" s="5">
        <v>128768.67832000001</v>
      </c>
      <c r="E388" s="5">
        <v>254.69704999999999</v>
      </c>
      <c r="F388" s="5">
        <v>684.9928900000001</v>
      </c>
      <c r="G388" s="5">
        <v>973.39955000000009</v>
      </c>
    </row>
    <row r="389" spans="1:7">
      <c r="A389" s="1">
        <v>29396</v>
      </c>
      <c r="B389">
        <v>603</v>
      </c>
      <c r="C389" s="5">
        <v>363.04395</v>
      </c>
      <c r="D389" s="5">
        <v>129900.84143000001</v>
      </c>
      <c r="E389" s="5">
        <v>258.13371999999998</v>
      </c>
      <c r="F389" s="5">
        <v>689.42387000000008</v>
      </c>
      <c r="G389" s="5">
        <v>981.95789000000013</v>
      </c>
    </row>
    <row r="390" spans="1:7">
      <c r="A390" s="1">
        <v>29397</v>
      </c>
      <c r="B390">
        <v>622.5</v>
      </c>
      <c r="C390" s="5">
        <v>374.56653</v>
      </c>
      <c r="D390" s="5">
        <v>135572.37739000001</v>
      </c>
      <c r="E390" s="5">
        <v>266.48133000000001</v>
      </c>
      <c r="F390" s="5">
        <v>717.23443000000009</v>
      </c>
      <c r="G390" s="5">
        <v>1019.2910400000001</v>
      </c>
    </row>
    <row r="391" spans="1:7">
      <c r="A391" s="1">
        <v>29398</v>
      </c>
      <c r="B391">
        <v>624.5</v>
      </c>
      <c r="C391" s="5">
        <v>375.72987000000001</v>
      </c>
      <c r="D391" s="5">
        <v>135432.04560000001</v>
      </c>
      <c r="E391" s="5">
        <v>266.36813999999998</v>
      </c>
      <c r="F391" s="5">
        <v>718.54699000000005</v>
      </c>
      <c r="G391" s="5">
        <v>1014.7430600000001</v>
      </c>
    </row>
    <row r="392" spans="1:7">
      <c r="A392" s="1">
        <v>29399</v>
      </c>
      <c r="B392">
        <v>637.5</v>
      </c>
      <c r="C392" s="5">
        <v>383.61085000000003</v>
      </c>
      <c r="D392" s="5">
        <v>137358.75382000001</v>
      </c>
      <c r="E392" s="5">
        <v>271.62356</v>
      </c>
      <c r="F392" s="5">
        <v>725.67384000000004</v>
      </c>
      <c r="G392" s="5">
        <v>1027.8362300000001</v>
      </c>
    </row>
    <row r="393" spans="1:7">
      <c r="A393" s="1">
        <v>29402</v>
      </c>
      <c r="B393">
        <v>653.5</v>
      </c>
      <c r="C393" s="5">
        <v>392.72199999999998</v>
      </c>
      <c r="D393" s="5">
        <v>145558.84691000002</v>
      </c>
      <c r="E393" s="5">
        <v>277.31810000000002</v>
      </c>
      <c r="F393" s="5">
        <v>762.44411000000002</v>
      </c>
      <c r="G393" s="5">
        <v>1078.8643500000001</v>
      </c>
    </row>
    <row r="394" spans="1:7">
      <c r="A394" s="1">
        <v>29403</v>
      </c>
      <c r="B394">
        <v>660</v>
      </c>
      <c r="C394" s="5">
        <v>396.81020000000001</v>
      </c>
      <c r="D394" s="5">
        <v>143974.24385</v>
      </c>
      <c r="E394" s="5">
        <v>279.63733000000002</v>
      </c>
      <c r="F394" s="5">
        <v>753.91908000000001</v>
      </c>
      <c r="G394" s="5">
        <v>1067.2989300000002</v>
      </c>
    </row>
    <row r="395" spans="1:7">
      <c r="A395" s="1">
        <v>29404</v>
      </c>
      <c r="B395">
        <v>661.5</v>
      </c>
      <c r="C395" s="5">
        <v>397.86131999999998</v>
      </c>
      <c r="D395" s="5">
        <v>146799.68984000001</v>
      </c>
      <c r="E395" s="5">
        <v>280.59406999999999</v>
      </c>
      <c r="F395" s="5">
        <v>771.05439000000001</v>
      </c>
      <c r="G395" s="5">
        <v>1087.4577800000002</v>
      </c>
    </row>
    <row r="396" spans="1:7">
      <c r="A396" s="1">
        <v>29405</v>
      </c>
      <c r="B396">
        <v>663.5</v>
      </c>
      <c r="C396" s="5">
        <v>398.77528999999998</v>
      </c>
      <c r="D396" s="5">
        <v>145779.56219000003</v>
      </c>
      <c r="E396" s="5">
        <v>282.64112999999998</v>
      </c>
      <c r="F396" s="5">
        <v>760.45968000000005</v>
      </c>
      <c r="G396" s="5">
        <v>1072.8243400000001</v>
      </c>
    </row>
    <row r="397" spans="1:7">
      <c r="A397" s="1">
        <v>29406</v>
      </c>
      <c r="B397">
        <v>666.5</v>
      </c>
      <c r="C397" s="5">
        <v>399.04172</v>
      </c>
      <c r="D397" s="5">
        <v>146398.26977000001</v>
      </c>
      <c r="E397" s="5">
        <v>282.59492999999998</v>
      </c>
      <c r="F397" s="5">
        <v>763.45339000000001</v>
      </c>
      <c r="G397" s="5">
        <v>1075.3115400000002</v>
      </c>
    </row>
    <row r="398" spans="1:7">
      <c r="A398" s="1">
        <v>29409</v>
      </c>
      <c r="B398">
        <v>667.5</v>
      </c>
      <c r="C398" s="5">
        <v>397.45661999999999</v>
      </c>
      <c r="D398" s="5">
        <v>145015.03417</v>
      </c>
      <c r="E398" s="5">
        <v>280.16793000000001</v>
      </c>
      <c r="F398" s="5">
        <v>760.14089000000001</v>
      </c>
      <c r="G398" s="5">
        <v>1057.5758800000001</v>
      </c>
    </row>
    <row r="399" spans="1:7">
      <c r="A399" s="1">
        <v>29410</v>
      </c>
      <c r="B399">
        <v>687.5</v>
      </c>
      <c r="C399" s="5">
        <v>408.84066000000001</v>
      </c>
      <c r="D399" s="5">
        <v>150884.40618000002</v>
      </c>
      <c r="E399" s="5">
        <v>289.65676000000002</v>
      </c>
      <c r="F399" s="5">
        <v>787.35491000000002</v>
      </c>
      <c r="G399" s="5">
        <v>1096.81349</v>
      </c>
    </row>
    <row r="400" spans="1:7">
      <c r="A400" s="1">
        <v>29411</v>
      </c>
      <c r="B400">
        <v>671</v>
      </c>
      <c r="C400" s="5">
        <v>399.37580000000003</v>
      </c>
      <c r="D400" s="5">
        <v>148000.10992000002</v>
      </c>
      <c r="E400" s="5">
        <v>282.76463999999999</v>
      </c>
      <c r="F400" s="5">
        <v>775.85741000000007</v>
      </c>
      <c r="G400" s="5">
        <v>1082.00072</v>
      </c>
    </row>
    <row r="401" spans="1:7">
      <c r="A401" s="1">
        <v>29412</v>
      </c>
      <c r="B401">
        <v>656.5</v>
      </c>
      <c r="C401" s="5">
        <v>390.54689000000002</v>
      </c>
      <c r="D401" s="5">
        <v>144309.63571</v>
      </c>
      <c r="E401" s="5">
        <v>276.36290000000002</v>
      </c>
      <c r="F401" s="5">
        <v>762.55901000000006</v>
      </c>
      <c r="G401" s="5">
        <v>1062.3759500000001</v>
      </c>
    </row>
    <row r="402" spans="1:7">
      <c r="A402" s="1">
        <v>29413</v>
      </c>
      <c r="B402">
        <v>667</v>
      </c>
      <c r="C402" s="5">
        <v>397.04809999999998</v>
      </c>
      <c r="D402" s="5">
        <v>144390.86962000001</v>
      </c>
      <c r="E402" s="5">
        <v>280.488</v>
      </c>
      <c r="F402" s="5">
        <v>763.94599000000005</v>
      </c>
      <c r="G402" s="5">
        <v>1057.4712900000002</v>
      </c>
    </row>
    <row r="403" spans="1:7">
      <c r="A403" s="1">
        <v>29416</v>
      </c>
      <c r="B403">
        <v>650</v>
      </c>
      <c r="C403" s="5">
        <v>387.22807</v>
      </c>
      <c r="D403" s="5">
        <v>141627.4044</v>
      </c>
      <c r="E403" s="5">
        <v>273.56920000000002</v>
      </c>
      <c r="F403" s="5">
        <v>746.37729000000002</v>
      </c>
      <c r="G403" s="5">
        <v>1041.5144700000001</v>
      </c>
    </row>
    <row r="404" spans="1:7">
      <c r="A404" s="1">
        <v>29417</v>
      </c>
      <c r="B404">
        <v>619.5</v>
      </c>
      <c r="C404" s="5">
        <v>370.26188999999999</v>
      </c>
      <c r="D404" s="5">
        <v>135910.87171000001</v>
      </c>
      <c r="E404" s="5">
        <v>261.06214</v>
      </c>
      <c r="F404" s="5">
        <v>715.47164000000009</v>
      </c>
      <c r="G404" s="5">
        <v>1000.3258400000001</v>
      </c>
    </row>
    <row r="405" spans="1:7">
      <c r="A405" s="1">
        <v>29418</v>
      </c>
      <c r="B405">
        <v>624.75</v>
      </c>
      <c r="C405" s="5">
        <v>372.87002999999999</v>
      </c>
      <c r="D405" s="5">
        <v>136679.37970000002</v>
      </c>
      <c r="E405" s="5">
        <v>263.32999000000001</v>
      </c>
      <c r="F405" s="5">
        <v>718.60307</v>
      </c>
      <c r="G405" s="5">
        <v>1002.8853800000001</v>
      </c>
    </row>
    <row r="406" spans="1:7">
      <c r="A406" s="1">
        <v>29419</v>
      </c>
      <c r="B406">
        <v>627.25</v>
      </c>
      <c r="C406" s="5">
        <v>372.96798999999999</v>
      </c>
      <c r="D406" s="5">
        <v>137765.28118000002</v>
      </c>
      <c r="E406" s="5">
        <v>263.43977999999998</v>
      </c>
      <c r="F406" s="5">
        <v>724.55758000000003</v>
      </c>
      <c r="G406" s="5">
        <v>1006.4408300000001</v>
      </c>
    </row>
    <row r="407" spans="1:7">
      <c r="A407" s="1">
        <v>29420</v>
      </c>
      <c r="B407">
        <v>606</v>
      </c>
      <c r="C407" s="5">
        <v>362.01551999999998</v>
      </c>
      <c r="D407" s="5">
        <v>134356.79906000002</v>
      </c>
      <c r="E407" s="5">
        <v>255.21180000000001</v>
      </c>
      <c r="F407" s="5">
        <v>702.99685000000011</v>
      </c>
      <c r="G407" s="5">
        <v>982.62855000000013</v>
      </c>
    </row>
    <row r="408" spans="1:7">
      <c r="A408" s="1">
        <v>29423</v>
      </c>
      <c r="B408">
        <v>617.5</v>
      </c>
      <c r="C408" s="5">
        <v>368.05909000000003</v>
      </c>
      <c r="D408" s="5">
        <v>136397.61303000001</v>
      </c>
      <c r="E408" s="5">
        <v>259.45398</v>
      </c>
      <c r="F408" s="5">
        <v>715.36978000000011</v>
      </c>
      <c r="G408" s="5">
        <v>994.9461500000001</v>
      </c>
    </row>
    <row r="409" spans="1:7">
      <c r="A409" s="1">
        <v>29424</v>
      </c>
      <c r="B409">
        <v>613</v>
      </c>
      <c r="C409" s="5">
        <v>364.44432</v>
      </c>
      <c r="D409" s="5">
        <v>135142.03848000002</v>
      </c>
      <c r="E409" s="5">
        <v>256.70022</v>
      </c>
      <c r="F409" s="5">
        <v>704.9660100000001</v>
      </c>
      <c r="G409" s="5">
        <v>976.91487000000006</v>
      </c>
    </row>
    <row r="410" spans="1:7">
      <c r="A410" s="1">
        <v>29425</v>
      </c>
      <c r="B410">
        <v>631.25</v>
      </c>
      <c r="C410" s="5">
        <v>375.54635999999999</v>
      </c>
      <c r="D410" s="5">
        <v>141516.38543000002</v>
      </c>
      <c r="E410" s="5">
        <v>264.69747000000001</v>
      </c>
      <c r="F410" s="5">
        <v>728.7823800000001</v>
      </c>
      <c r="G410" s="5">
        <v>1011.68267</v>
      </c>
    </row>
    <row r="411" spans="1:7">
      <c r="A411" s="1">
        <v>29426</v>
      </c>
      <c r="B411">
        <v>643</v>
      </c>
      <c r="C411" s="5">
        <v>381.76522999999997</v>
      </c>
      <c r="D411" s="5">
        <v>141870.45773000002</v>
      </c>
      <c r="E411" s="5">
        <v>268.30799000000002</v>
      </c>
      <c r="F411" s="5">
        <v>732.55510000000004</v>
      </c>
      <c r="G411" s="5">
        <v>1012.9815100000001</v>
      </c>
    </row>
    <row r="412" spans="1:7">
      <c r="A412" s="1">
        <v>29427</v>
      </c>
      <c r="B412">
        <v>651.75</v>
      </c>
      <c r="C412" s="5">
        <v>387.38652000000002</v>
      </c>
      <c r="D412" s="5">
        <v>147061.49726</v>
      </c>
      <c r="E412" s="5">
        <v>272.52776</v>
      </c>
      <c r="F412" s="5">
        <v>754.54230000000007</v>
      </c>
      <c r="G412" s="5">
        <v>1043.6181800000002</v>
      </c>
    </row>
    <row r="413" spans="1:7">
      <c r="A413" s="1">
        <v>29430</v>
      </c>
      <c r="B413">
        <v>643.5</v>
      </c>
      <c r="C413" s="5">
        <v>383.10773999999998</v>
      </c>
      <c r="D413" s="5">
        <v>145257.79383000001</v>
      </c>
      <c r="E413" s="5">
        <v>269.64191</v>
      </c>
      <c r="F413" s="5">
        <v>743.15719000000001</v>
      </c>
      <c r="G413" s="5">
        <v>1028.1837300000002</v>
      </c>
    </row>
    <row r="414" spans="1:7">
      <c r="A414" s="1">
        <v>29431</v>
      </c>
      <c r="B414">
        <v>646.75</v>
      </c>
      <c r="C414" s="5">
        <v>387.63441999999998</v>
      </c>
      <c r="D414" s="5">
        <v>146432.26407</v>
      </c>
      <c r="E414" s="5">
        <v>272.83278000000001</v>
      </c>
      <c r="F414" s="5">
        <v>750.88224000000002</v>
      </c>
      <c r="G414" s="5">
        <v>1048.37563</v>
      </c>
    </row>
    <row r="415" spans="1:7">
      <c r="A415" s="1">
        <v>29432</v>
      </c>
      <c r="B415">
        <v>629</v>
      </c>
      <c r="C415" s="5">
        <v>380.11727000000002</v>
      </c>
      <c r="D415" s="5">
        <v>144591.43682</v>
      </c>
      <c r="E415" s="5">
        <v>267.83071999999999</v>
      </c>
      <c r="F415" s="5">
        <v>742.19981000000007</v>
      </c>
      <c r="G415" s="5">
        <v>1048.0506700000001</v>
      </c>
    </row>
    <row r="416" spans="1:7">
      <c r="A416" s="1">
        <v>29433</v>
      </c>
      <c r="B416">
        <v>614.25</v>
      </c>
      <c r="C416" s="5">
        <v>372.37295</v>
      </c>
      <c r="D416" s="5">
        <v>140586.51738</v>
      </c>
      <c r="E416" s="5">
        <v>262.16406000000001</v>
      </c>
      <c r="F416" s="5">
        <v>718.09876000000008</v>
      </c>
      <c r="G416" s="5">
        <v>1019.4500100000001</v>
      </c>
    </row>
    <row r="417" spans="1:7">
      <c r="A417" s="1">
        <v>29434</v>
      </c>
      <c r="B417">
        <v>622</v>
      </c>
      <c r="C417" s="5">
        <v>379.25502999999998</v>
      </c>
      <c r="D417" s="5">
        <v>145223.97763000001</v>
      </c>
      <c r="E417" s="5">
        <v>266.55250999999998</v>
      </c>
      <c r="F417" s="5">
        <v>741.20410000000004</v>
      </c>
      <c r="G417" s="5">
        <v>1063.3302000000001</v>
      </c>
    </row>
    <row r="418" spans="1:7">
      <c r="A418" s="1">
        <v>29437</v>
      </c>
      <c r="B418">
        <v>630.75</v>
      </c>
      <c r="C418" s="5">
        <v>383.00238999999999</v>
      </c>
      <c r="D418" s="5">
        <v>140612.49868000002</v>
      </c>
      <c r="E418" s="5">
        <v>269.20632000000001</v>
      </c>
      <c r="F418" s="5">
        <v>720.45606000000009</v>
      </c>
      <c r="G418" s="5">
        <v>1027.0417600000001</v>
      </c>
    </row>
    <row r="419" spans="1:7">
      <c r="A419" s="1">
        <v>29438</v>
      </c>
      <c r="B419">
        <v>630.5</v>
      </c>
      <c r="C419" s="5">
        <v>381.27404000000001</v>
      </c>
      <c r="D419" s="5">
        <v>142246.52447</v>
      </c>
      <c r="E419" s="5">
        <v>267.72829000000002</v>
      </c>
      <c r="F419" s="5">
        <v>727.11185</v>
      </c>
      <c r="G419" s="5">
        <v>1031.4874</v>
      </c>
    </row>
    <row r="420" spans="1:7">
      <c r="A420" s="1">
        <v>29439</v>
      </c>
      <c r="B420">
        <v>627.75</v>
      </c>
      <c r="C420" s="5">
        <v>378.31236999999999</v>
      </c>
      <c r="D420" s="5">
        <v>141578.00844000001</v>
      </c>
      <c r="E420" s="5">
        <v>264.31599999999997</v>
      </c>
      <c r="F420" s="5">
        <v>726.28149000000008</v>
      </c>
      <c r="G420" s="5">
        <v>1024.125</v>
      </c>
    </row>
    <row r="421" spans="1:7">
      <c r="A421" s="1">
        <v>29440</v>
      </c>
      <c r="B421">
        <v>629.5</v>
      </c>
      <c r="C421" s="5">
        <v>381.67065000000002</v>
      </c>
      <c r="D421" s="5">
        <v>142816.14873000002</v>
      </c>
      <c r="E421" s="5">
        <v>265.55583000000001</v>
      </c>
      <c r="F421" s="5">
        <v>732.69110000000001</v>
      </c>
      <c r="G421" s="5">
        <v>1039.93587</v>
      </c>
    </row>
    <row r="422" spans="1:7">
      <c r="A422" s="1">
        <v>29441</v>
      </c>
      <c r="B422">
        <v>630</v>
      </c>
      <c r="C422" s="5">
        <v>382.11266999999998</v>
      </c>
      <c r="D422" s="5">
        <v>142898.20705</v>
      </c>
      <c r="E422" s="5">
        <v>265.59879000000001</v>
      </c>
      <c r="F422" s="5">
        <v>730.05784000000006</v>
      </c>
      <c r="G422" s="5">
        <v>1041.1341100000002</v>
      </c>
    </row>
    <row r="423" spans="1:7">
      <c r="A423" s="1">
        <v>29444</v>
      </c>
      <c r="B423">
        <v>617</v>
      </c>
      <c r="C423" s="5">
        <v>374.77632</v>
      </c>
      <c r="D423" s="5">
        <v>138793.65235000002</v>
      </c>
      <c r="E423" s="5">
        <v>260.11818</v>
      </c>
      <c r="F423" s="5">
        <v>712.81472000000008</v>
      </c>
      <c r="G423" s="5">
        <v>1012.29299</v>
      </c>
    </row>
    <row r="424" spans="1:7">
      <c r="A424" s="1">
        <v>29445</v>
      </c>
      <c r="B424">
        <v>605</v>
      </c>
      <c r="C424" s="5">
        <v>367.17570999999998</v>
      </c>
      <c r="D424" s="5">
        <v>136668.60006</v>
      </c>
      <c r="E424" s="5">
        <v>254.89795000000001</v>
      </c>
      <c r="F424" s="5">
        <v>711.11581000000001</v>
      </c>
      <c r="G424" s="5">
        <v>1006.2838</v>
      </c>
    </row>
    <row r="425" spans="1:7">
      <c r="A425" s="1">
        <v>29446</v>
      </c>
      <c r="B425">
        <v>615.25</v>
      </c>
      <c r="C425" s="5">
        <v>373.50049999999999</v>
      </c>
      <c r="D425" s="5">
        <v>137968.40505</v>
      </c>
      <c r="E425" s="5">
        <v>258.94376999999997</v>
      </c>
      <c r="F425" s="5">
        <v>713.6247800000001</v>
      </c>
      <c r="G425" s="5">
        <v>1012.89115</v>
      </c>
    </row>
    <row r="426" spans="1:7">
      <c r="A426" s="1">
        <v>29447</v>
      </c>
      <c r="B426">
        <v>626</v>
      </c>
      <c r="C426" s="5">
        <v>381.23566</v>
      </c>
      <c r="D426" s="5">
        <v>139857.24747</v>
      </c>
      <c r="E426" s="5">
        <v>263.41278</v>
      </c>
      <c r="F426" s="5">
        <v>722.09293000000002</v>
      </c>
      <c r="G426" s="5">
        <v>1025.00809</v>
      </c>
    </row>
    <row r="427" spans="1:7">
      <c r="A427" s="1">
        <v>29448</v>
      </c>
      <c r="B427">
        <v>624.5</v>
      </c>
      <c r="C427" s="5">
        <v>380.01170999999999</v>
      </c>
      <c r="D427" s="5">
        <v>141214.88033000001</v>
      </c>
      <c r="E427" s="5">
        <v>262.33985999999999</v>
      </c>
      <c r="F427" s="5">
        <v>725.53388000000007</v>
      </c>
      <c r="G427" s="5">
        <v>1030.18478</v>
      </c>
    </row>
    <row r="428" spans="1:7">
      <c r="A428" s="1">
        <v>29451</v>
      </c>
      <c r="B428">
        <v>612.25</v>
      </c>
      <c r="C428" s="5">
        <v>374.39330000000001</v>
      </c>
      <c r="D428" s="5">
        <v>137902.21736000001</v>
      </c>
      <c r="E428" s="5">
        <v>258.11554000000001</v>
      </c>
      <c r="F428" s="5">
        <v>708.78904000000011</v>
      </c>
      <c r="G428" s="5">
        <v>1006.8275100000001</v>
      </c>
    </row>
    <row r="429" spans="1:7">
      <c r="A429" s="1">
        <v>29452</v>
      </c>
      <c r="B429">
        <v>624</v>
      </c>
      <c r="C429" s="5">
        <v>382.51763999999997</v>
      </c>
      <c r="D429" s="5">
        <v>139299.30865000002</v>
      </c>
      <c r="E429" s="5">
        <v>264.35095000000001</v>
      </c>
      <c r="F429" s="5">
        <v>722.72581000000002</v>
      </c>
      <c r="G429" s="5">
        <v>1030.7749600000002</v>
      </c>
    </row>
    <row r="430" spans="1:7">
      <c r="A430" s="1">
        <v>29453</v>
      </c>
      <c r="B430">
        <v>634.75</v>
      </c>
      <c r="C430" s="5">
        <v>388.59287</v>
      </c>
      <c r="D430" s="5">
        <v>139604.68995</v>
      </c>
      <c r="E430" s="5">
        <v>267.99664999999999</v>
      </c>
      <c r="F430" s="5">
        <v>722.4735300000001</v>
      </c>
      <c r="G430" s="5">
        <v>1032.5751200000002</v>
      </c>
    </row>
    <row r="431" spans="1:7">
      <c r="A431" s="1">
        <v>29454</v>
      </c>
      <c r="B431">
        <v>645.25</v>
      </c>
      <c r="C431" s="5">
        <v>395.40850999999998</v>
      </c>
      <c r="D431" s="5">
        <v>143909.81708000001</v>
      </c>
      <c r="E431" s="5">
        <v>272.25740000000002</v>
      </c>
      <c r="F431" s="5">
        <v>742.92588000000001</v>
      </c>
      <c r="G431" s="5">
        <v>1060.068</v>
      </c>
    </row>
    <row r="432" spans="1:7">
      <c r="A432" s="1">
        <v>29455</v>
      </c>
      <c r="B432">
        <v>639.20000000000005</v>
      </c>
      <c r="C432" s="5">
        <v>393.68982999999997</v>
      </c>
      <c r="D432" s="5">
        <v>143086.94874000002</v>
      </c>
      <c r="E432" s="5">
        <v>270.10352</v>
      </c>
      <c r="F432" s="5">
        <v>741.10619000000008</v>
      </c>
      <c r="G432" s="5">
        <v>1071.4627</v>
      </c>
    </row>
    <row r="433" spans="1:7">
      <c r="A433" s="1">
        <v>29458</v>
      </c>
      <c r="B433">
        <v>639.20000000000005</v>
      </c>
      <c r="C433" s="5">
        <v>393.68982999999997</v>
      </c>
      <c r="D433" s="5">
        <v>143086.94874000002</v>
      </c>
      <c r="E433" s="5">
        <v>270.10352</v>
      </c>
      <c r="F433" s="5">
        <v>741.10619000000008</v>
      </c>
      <c r="G433" s="5">
        <v>1071.4627</v>
      </c>
    </row>
    <row r="434" spans="1:7">
      <c r="A434" s="1">
        <v>29459</v>
      </c>
      <c r="B434">
        <v>628.85</v>
      </c>
      <c r="C434" s="5">
        <v>386.83951999999999</v>
      </c>
      <c r="D434" s="5">
        <v>137957.24678000002</v>
      </c>
      <c r="E434" s="5">
        <v>264.22282999999999</v>
      </c>
      <c r="F434" s="5">
        <v>728.76833000000011</v>
      </c>
      <c r="G434" s="5">
        <v>1045.91137</v>
      </c>
    </row>
    <row r="435" spans="1:7">
      <c r="A435" s="1">
        <v>29460</v>
      </c>
      <c r="B435">
        <v>633.85</v>
      </c>
      <c r="C435" s="5">
        <v>389.48167999999998</v>
      </c>
      <c r="D435" s="5">
        <v>139056.45571000001</v>
      </c>
      <c r="E435" s="5">
        <v>265.09834999999998</v>
      </c>
      <c r="F435" s="5">
        <v>732.59292000000005</v>
      </c>
      <c r="G435" s="5">
        <v>1051.8538500000002</v>
      </c>
    </row>
    <row r="436" spans="1:7">
      <c r="A436" s="1">
        <v>29461</v>
      </c>
      <c r="B436">
        <v>635.29999999999995</v>
      </c>
      <c r="C436" s="5">
        <v>388.38038999999998</v>
      </c>
      <c r="D436" s="5">
        <v>138170.21174</v>
      </c>
      <c r="E436" s="5">
        <v>265.87148000000002</v>
      </c>
      <c r="F436" s="5">
        <v>732.75284000000011</v>
      </c>
      <c r="G436" s="5">
        <v>1042.2432100000001</v>
      </c>
    </row>
    <row r="437" spans="1:7">
      <c r="A437" s="1">
        <v>29462</v>
      </c>
      <c r="B437">
        <v>631.25</v>
      </c>
      <c r="C437" s="5">
        <v>386.52485999999999</v>
      </c>
      <c r="D437" s="5">
        <v>138824.33766000002</v>
      </c>
      <c r="E437" s="5">
        <v>263.40501</v>
      </c>
      <c r="F437" s="5">
        <v>733.25662000000011</v>
      </c>
      <c r="G437" s="5">
        <v>1045.0166400000001</v>
      </c>
    </row>
    <row r="438" spans="1:7">
      <c r="A438" s="1">
        <v>29465</v>
      </c>
      <c r="B438">
        <v>628.75</v>
      </c>
      <c r="C438" s="5">
        <v>384.19367999999997</v>
      </c>
      <c r="D438" s="5">
        <v>136452.81704000002</v>
      </c>
      <c r="E438" s="5">
        <v>261.21733</v>
      </c>
      <c r="F438" s="5">
        <v>724.14943000000005</v>
      </c>
      <c r="G438" s="5">
        <v>1030.22479</v>
      </c>
    </row>
    <row r="439" spans="1:7">
      <c r="A439" s="1">
        <v>29466</v>
      </c>
      <c r="B439">
        <v>640</v>
      </c>
      <c r="C439" s="5">
        <v>389.67525000000001</v>
      </c>
      <c r="D439" s="5">
        <v>136488.82566</v>
      </c>
      <c r="E439" s="5">
        <v>264.57217000000003</v>
      </c>
      <c r="F439" s="5">
        <v>730.15274000000011</v>
      </c>
      <c r="G439" s="5">
        <v>1034.1527100000001</v>
      </c>
    </row>
    <row r="440" spans="1:7">
      <c r="A440" s="1">
        <v>29467</v>
      </c>
      <c r="B440">
        <v>636.75</v>
      </c>
      <c r="C440" s="5">
        <v>387.27884</v>
      </c>
      <c r="D440" s="5">
        <v>137971.96562</v>
      </c>
      <c r="E440" s="5">
        <v>263.57747999999998</v>
      </c>
      <c r="F440" s="5">
        <v>736.9045900000001</v>
      </c>
      <c r="G440" s="5">
        <v>1037.09547</v>
      </c>
    </row>
    <row r="441" spans="1:7">
      <c r="A441" s="1">
        <v>29468</v>
      </c>
      <c r="B441">
        <v>647.25</v>
      </c>
      <c r="C441" s="5">
        <v>393.63646999999997</v>
      </c>
      <c r="D441" s="5">
        <v>138292.69108000002</v>
      </c>
      <c r="E441" s="5">
        <v>267.56927999999999</v>
      </c>
      <c r="F441" s="5">
        <v>740.45829000000003</v>
      </c>
      <c r="G441" s="5">
        <v>1037.8536100000001</v>
      </c>
    </row>
    <row r="442" spans="1:7">
      <c r="A442" s="1">
        <v>29469</v>
      </c>
      <c r="B442">
        <v>651</v>
      </c>
      <c r="C442" s="5">
        <v>396.91021000000001</v>
      </c>
      <c r="D442" s="5">
        <v>141116.70117000001</v>
      </c>
      <c r="E442" s="5">
        <v>269.73288000000002</v>
      </c>
      <c r="F442" s="5">
        <v>752.66662000000008</v>
      </c>
      <c r="G442" s="5">
        <v>1057.0337300000001</v>
      </c>
    </row>
    <row r="443" spans="1:7">
      <c r="A443" s="1">
        <v>29472</v>
      </c>
      <c r="B443">
        <v>672</v>
      </c>
      <c r="C443" s="5">
        <v>409.01317999999998</v>
      </c>
      <c r="D443" s="5">
        <v>143066.00954</v>
      </c>
      <c r="E443" s="5">
        <v>277.85829000000001</v>
      </c>
      <c r="F443" s="5">
        <v>768.33975000000009</v>
      </c>
      <c r="G443" s="5">
        <v>1071.8010900000002</v>
      </c>
    </row>
    <row r="444" spans="1:7">
      <c r="A444" s="1">
        <v>29473</v>
      </c>
      <c r="B444">
        <v>670.5</v>
      </c>
      <c r="C444" s="5">
        <v>408.45170000000002</v>
      </c>
      <c r="D444" s="5">
        <v>146073.20773000002</v>
      </c>
      <c r="E444" s="5">
        <v>279.31700000000001</v>
      </c>
      <c r="F444" s="5">
        <v>783.50262000000009</v>
      </c>
      <c r="G444" s="5">
        <v>1100.63759</v>
      </c>
    </row>
    <row r="445" spans="1:7">
      <c r="A445" s="1">
        <v>29474</v>
      </c>
      <c r="B445">
        <v>686.5</v>
      </c>
      <c r="C445" s="5">
        <v>418.0027</v>
      </c>
      <c r="D445" s="5">
        <v>148590.57838000002</v>
      </c>
      <c r="E445" s="5">
        <v>285.68468999999999</v>
      </c>
      <c r="F445" s="5">
        <v>796.47920000000011</v>
      </c>
      <c r="G445" s="5">
        <v>1118.3545100000001</v>
      </c>
    </row>
    <row r="446" spans="1:7">
      <c r="A446" s="1">
        <v>29475</v>
      </c>
      <c r="B446">
        <v>674</v>
      </c>
      <c r="C446" s="5">
        <v>410.18059</v>
      </c>
      <c r="D446" s="5">
        <v>144974.39221000002</v>
      </c>
      <c r="E446" s="5">
        <v>279.37842000000001</v>
      </c>
      <c r="F446" s="5">
        <v>786.14208000000008</v>
      </c>
      <c r="G446" s="5">
        <v>1102.02926</v>
      </c>
    </row>
    <row r="447" spans="1:7">
      <c r="A447" s="1">
        <v>29476</v>
      </c>
      <c r="B447">
        <v>685.5</v>
      </c>
      <c r="C447" s="5">
        <v>417.82565</v>
      </c>
      <c r="D447" s="5">
        <v>147776.34993000003</v>
      </c>
      <c r="E447" s="5">
        <v>283.90991000000002</v>
      </c>
      <c r="F447" s="5">
        <v>804.7989500000001</v>
      </c>
      <c r="G447" s="5">
        <v>1130.94145</v>
      </c>
    </row>
    <row r="448" spans="1:7">
      <c r="A448" s="1">
        <v>29479</v>
      </c>
      <c r="B448">
        <v>666.5</v>
      </c>
      <c r="C448" s="5">
        <v>406.83026000000001</v>
      </c>
      <c r="D448" s="5">
        <v>142944.92196000001</v>
      </c>
      <c r="E448" s="5">
        <v>278.05608999999998</v>
      </c>
      <c r="F448" s="5">
        <v>782.90041000000008</v>
      </c>
      <c r="G448" s="5">
        <v>1097.6875200000002</v>
      </c>
    </row>
    <row r="449" spans="1:7">
      <c r="A449" s="1">
        <v>29480</v>
      </c>
      <c r="B449">
        <v>668</v>
      </c>
      <c r="C449" s="5">
        <v>408.08872000000002</v>
      </c>
      <c r="D449" s="5">
        <v>141323.94541000001</v>
      </c>
      <c r="E449" s="5">
        <v>279.8494</v>
      </c>
      <c r="F449" s="5">
        <v>778.54091000000005</v>
      </c>
      <c r="G449" s="5">
        <v>1092.1117800000002</v>
      </c>
    </row>
    <row r="450" spans="1:7">
      <c r="A450" s="1">
        <v>29481</v>
      </c>
      <c r="B450">
        <v>673</v>
      </c>
      <c r="C450" s="5">
        <v>410.47525000000002</v>
      </c>
      <c r="D450" s="5">
        <v>143718.92300000001</v>
      </c>
      <c r="E450" s="5">
        <v>281.29584</v>
      </c>
      <c r="F450" s="5">
        <v>794.28038000000004</v>
      </c>
      <c r="G450" s="5">
        <v>1105.53007</v>
      </c>
    </row>
    <row r="451" spans="1:7">
      <c r="A451" s="1">
        <v>29482</v>
      </c>
      <c r="B451">
        <v>672</v>
      </c>
      <c r="C451" s="5">
        <v>411.78116999999997</v>
      </c>
      <c r="D451" s="5">
        <v>143560.68803000002</v>
      </c>
      <c r="E451" s="5">
        <v>281.76119999999997</v>
      </c>
      <c r="F451" s="5">
        <v>787.46374000000003</v>
      </c>
      <c r="G451" s="5">
        <v>1106.3781300000001</v>
      </c>
    </row>
    <row r="452" spans="1:7">
      <c r="A452" s="1">
        <v>29483</v>
      </c>
      <c r="B452">
        <v>674</v>
      </c>
      <c r="C452" s="5">
        <v>414.08211999999997</v>
      </c>
      <c r="D452" s="5">
        <v>142223.34009000001</v>
      </c>
      <c r="E452" s="5">
        <v>282.54057999999998</v>
      </c>
      <c r="F452" s="5">
        <v>786.61088000000007</v>
      </c>
      <c r="G452" s="5">
        <v>1109.0874800000001</v>
      </c>
    </row>
    <row r="453" spans="1:7">
      <c r="A453" s="1">
        <v>29486</v>
      </c>
      <c r="B453">
        <v>710</v>
      </c>
      <c r="C453" s="5">
        <v>437.70236</v>
      </c>
      <c r="D453" s="5">
        <v>150001.76173</v>
      </c>
      <c r="E453" s="5">
        <v>295.40258999999998</v>
      </c>
      <c r="F453" s="5">
        <v>814.83473000000004</v>
      </c>
      <c r="G453" s="5">
        <v>1158.4437400000002</v>
      </c>
    </row>
    <row r="454" spans="1:7">
      <c r="A454" s="1">
        <v>29487</v>
      </c>
      <c r="B454">
        <v>711</v>
      </c>
      <c r="C454" s="5">
        <v>439.61736999999999</v>
      </c>
      <c r="D454" s="5">
        <v>157145.58824000001</v>
      </c>
      <c r="E454" s="5">
        <v>295.94193999999999</v>
      </c>
      <c r="F454" s="5">
        <v>837.15959000000009</v>
      </c>
      <c r="G454" s="5">
        <v>1197.3349400000002</v>
      </c>
    </row>
    <row r="455" spans="1:7">
      <c r="A455" s="1">
        <v>29488</v>
      </c>
      <c r="B455">
        <v>710.5</v>
      </c>
      <c r="C455" s="5">
        <v>436.05207999999999</v>
      </c>
      <c r="D455" s="5">
        <v>152676.68755</v>
      </c>
      <c r="E455" s="5">
        <v>296.10349000000002</v>
      </c>
      <c r="F455" s="5">
        <v>829.15494000000012</v>
      </c>
      <c r="G455" s="5">
        <v>1170.1009900000001</v>
      </c>
    </row>
    <row r="456" spans="1:7">
      <c r="A456" s="1">
        <v>29489</v>
      </c>
      <c r="B456">
        <v>697.75</v>
      </c>
      <c r="C456" s="5">
        <v>429.07621</v>
      </c>
      <c r="D456" s="5">
        <v>151344.41987000001</v>
      </c>
      <c r="E456" s="5">
        <v>290.85057</v>
      </c>
      <c r="F456" s="5">
        <v>822.40210000000002</v>
      </c>
      <c r="G456" s="5">
        <v>1159.3275500000002</v>
      </c>
    </row>
    <row r="457" spans="1:7">
      <c r="A457" s="1">
        <v>29490</v>
      </c>
      <c r="B457">
        <v>698.75</v>
      </c>
      <c r="C457" s="5">
        <v>431.23635999999999</v>
      </c>
      <c r="D457" s="5">
        <v>147442.41303000003</v>
      </c>
      <c r="E457" s="5">
        <v>292.11977000000002</v>
      </c>
      <c r="F457" s="5">
        <v>813.99255000000005</v>
      </c>
      <c r="G457" s="5">
        <v>1146.6120100000001</v>
      </c>
    </row>
    <row r="458" spans="1:7">
      <c r="A458" s="1">
        <v>29493</v>
      </c>
      <c r="B458">
        <v>679.25</v>
      </c>
      <c r="C458" s="5">
        <v>420.63256999999999</v>
      </c>
      <c r="D458" s="5">
        <v>145891.75631000003</v>
      </c>
      <c r="E458" s="5">
        <v>284.14578999999998</v>
      </c>
      <c r="F458" s="5">
        <v>805.35079000000007</v>
      </c>
      <c r="G458" s="5">
        <v>1136.9495300000001</v>
      </c>
    </row>
    <row r="459" spans="1:7">
      <c r="A459" s="1">
        <v>29494</v>
      </c>
      <c r="B459">
        <v>666.75</v>
      </c>
      <c r="C459" s="5">
        <v>412.83159999999998</v>
      </c>
      <c r="D459" s="5">
        <v>141296.40281</v>
      </c>
      <c r="E459" s="5">
        <v>279.26715000000002</v>
      </c>
      <c r="F459" s="5">
        <v>783.93517000000008</v>
      </c>
      <c r="G459" s="5">
        <v>1107.6402</v>
      </c>
    </row>
    <row r="460" spans="1:7">
      <c r="A460" s="1">
        <v>29495</v>
      </c>
      <c r="B460">
        <v>682</v>
      </c>
      <c r="C460" s="5">
        <v>421.51830000000001</v>
      </c>
      <c r="D460" s="5">
        <v>141606.58297000002</v>
      </c>
      <c r="E460" s="5">
        <v>285.23644000000002</v>
      </c>
      <c r="F460" s="5">
        <v>794.53053000000011</v>
      </c>
      <c r="G460" s="5">
        <v>1116.3764200000001</v>
      </c>
    </row>
    <row r="461" spans="1:7">
      <c r="A461" s="1">
        <v>29496</v>
      </c>
      <c r="B461">
        <v>665.75</v>
      </c>
      <c r="C461" s="5">
        <v>412.11291</v>
      </c>
      <c r="D461" s="5">
        <v>140546.82951000001</v>
      </c>
      <c r="E461" s="5">
        <v>278.90679</v>
      </c>
      <c r="F461" s="5">
        <v>791.90273000000002</v>
      </c>
      <c r="G461" s="5">
        <v>1112.4850200000001</v>
      </c>
    </row>
    <row r="462" spans="1:7">
      <c r="A462" s="1">
        <v>29497</v>
      </c>
      <c r="B462">
        <v>660.5</v>
      </c>
      <c r="C462" s="5">
        <v>408.97399999999999</v>
      </c>
      <c r="D462" s="5">
        <v>139145.80032000001</v>
      </c>
      <c r="E462" s="5">
        <v>276.47563000000002</v>
      </c>
      <c r="F462" s="5">
        <v>782.83531000000005</v>
      </c>
      <c r="G462" s="5">
        <v>1102.50559</v>
      </c>
    </row>
    <row r="463" spans="1:7">
      <c r="A463" s="1">
        <v>29500</v>
      </c>
      <c r="B463">
        <v>675.5</v>
      </c>
      <c r="C463" s="5">
        <v>415.79471000000001</v>
      </c>
      <c r="D463" s="5">
        <v>139592.54218000002</v>
      </c>
      <c r="E463" s="5">
        <v>281.69322</v>
      </c>
      <c r="F463" s="5">
        <v>782.95021000000008</v>
      </c>
      <c r="G463" s="5">
        <v>1096.9984400000001</v>
      </c>
    </row>
    <row r="464" spans="1:7">
      <c r="A464" s="1">
        <v>29501</v>
      </c>
      <c r="B464">
        <v>678.15</v>
      </c>
      <c r="C464" s="5">
        <v>418.72336999999999</v>
      </c>
      <c r="D464" s="5">
        <v>141894.01860000001</v>
      </c>
      <c r="E464" s="5">
        <v>283.50769000000003</v>
      </c>
      <c r="F464" s="5">
        <v>792.98678000000007</v>
      </c>
      <c r="G464" s="5">
        <v>1114.2727500000001</v>
      </c>
    </row>
    <row r="465" spans="1:7">
      <c r="A465" s="1">
        <v>29502</v>
      </c>
      <c r="B465">
        <v>677</v>
      </c>
      <c r="C465" s="5">
        <v>417.58039000000002</v>
      </c>
      <c r="D465" s="5">
        <v>140550.28075000001</v>
      </c>
      <c r="E465" s="5">
        <v>282.84957000000003</v>
      </c>
      <c r="F465" s="5">
        <v>786.79945000000009</v>
      </c>
      <c r="G465" s="5">
        <v>1106.0844300000001</v>
      </c>
    </row>
    <row r="466" spans="1:7">
      <c r="A466" s="1">
        <v>29503</v>
      </c>
      <c r="B466">
        <v>690</v>
      </c>
      <c r="C466" s="5">
        <v>425.97444999999999</v>
      </c>
      <c r="D466" s="5">
        <v>142340.86464000001</v>
      </c>
      <c r="E466" s="5">
        <v>287.86002000000002</v>
      </c>
      <c r="F466" s="5">
        <v>795.03241000000003</v>
      </c>
      <c r="G466" s="5">
        <v>1115.54844</v>
      </c>
    </row>
    <row r="467" spans="1:7">
      <c r="A467" s="1">
        <v>29504</v>
      </c>
      <c r="B467">
        <v>685.25</v>
      </c>
      <c r="C467" s="5">
        <v>422.79016999999999</v>
      </c>
      <c r="D467" s="5">
        <v>142828.34685</v>
      </c>
      <c r="E467" s="5">
        <v>285.10509999999999</v>
      </c>
      <c r="F467" s="5">
        <v>795.97088000000008</v>
      </c>
      <c r="G467" s="5">
        <v>1118.3125100000002</v>
      </c>
    </row>
    <row r="468" spans="1:7">
      <c r="A468" s="1">
        <v>29507</v>
      </c>
      <c r="B468">
        <v>679.75</v>
      </c>
      <c r="C468" s="5">
        <v>420.0292</v>
      </c>
      <c r="D468" s="5">
        <v>141545.72642000002</v>
      </c>
      <c r="E468" s="5">
        <v>281.82010000000002</v>
      </c>
      <c r="F468" s="5">
        <v>795.00755000000004</v>
      </c>
      <c r="G468" s="5">
        <v>1120.7474200000001</v>
      </c>
    </row>
    <row r="469" spans="1:7">
      <c r="A469" s="1">
        <v>29508</v>
      </c>
      <c r="B469">
        <v>668.5</v>
      </c>
      <c r="C469" s="5">
        <v>414.51116000000002</v>
      </c>
      <c r="D469" s="5">
        <v>139221.52348</v>
      </c>
      <c r="E469" s="5">
        <v>277.55867999999998</v>
      </c>
      <c r="F469" s="5">
        <v>784.5372900000001</v>
      </c>
      <c r="G469" s="5">
        <v>1108.8748400000002</v>
      </c>
    </row>
    <row r="470" spans="1:7">
      <c r="A470" s="1">
        <v>29509</v>
      </c>
      <c r="B470">
        <v>678</v>
      </c>
      <c r="C470" s="5">
        <v>422.01503000000002</v>
      </c>
      <c r="D470" s="5">
        <v>140155.35017000002</v>
      </c>
      <c r="E470" s="5">
        <v>281.62013000000002</v>
      </c>
      <c r="F470" s="5">
        <v>787.00407000000007</v>
      </c>
      <c r="G470" s="5">
        <v>1114.3613500000001</v>
      </c>
    </row>
    <row r="471" spans="1:7">
      <c r="A471" s="1">
        <v>29510</v>
      </c>
      <c r="B471">
        <v>674</v>
      </c>
      <c r="C471" s="5">
        <v>420.06351000000001</v>
      </c>
      <c r="D471" s="5">
        <v>140202.24992</v>
      </c>
      <c r="E471" s="5">
        <v>278.80047000000002</v>
      </c>
      <c r="F471" s="5">
        <v>785.21606000000008</v>
      </c>
      <c r="G471" s="5">
        <v>1111.5885600000001</v>
      </c>
    </row>
    <row r="472" spans="1:7">
      <c r="A472" s="1">
        <v>29511</v>
      </c>
      <c r="B472">
        <v>670.5</v>
      </c>
      <c r="C472" s="5">
        <v>420.33634000000001</v>
      </c>
      <c r="D472" s="5">
        <v>139040.82754</v>
      </c>
      <c r="E472" s="5">
        <v>277.58231999999998</v>
      </c>
      <c r="F472" s="5">
        <v>778.82163000000003</v>
      </c>
      <c r="G472" s="5">
        <v>1107.0740900000001</v>
      </c>
    </row>
    <row r="473" spans="1:7">
      <c r="A473" s="1">
        <v>29514</v>
      </c>
      <c r="B473">
        <v>657</v>
      </c>
      <c r="C473" s="5">
        <v>415.45263999999997</v>
      </c>
      <c r="D473" s="5">
        <v>138580.08118000001</v>
      </c>
      <c r="E473" s="5">
        <v>270.37054999999998</v>
      </c>
      <c r="F473" s="5">
        <v>775.03680000000008</v>
      </c>
      <c r="G473" s="5">
        <v>1100.8501700000002</v>
      </c>
    </row>
    <row r="474" spans="1:7">
      <c r="A474" s="1">
        <v>29515</v>
      </c>
      <c r="B474">
        <v>652.5</v>
      </c>
      <c r="C474" s="5">
        <v>412.84167000000002</v>
      </c>
      <c r="D474" s="5">
        <v>135711.22450000001</v>
      </c>
      <c r="E474" s="5">
        <v>267.85716000000002</v>
      </c>
      <c r="F474" s="5">
        <v>761.61696000000006</v>
      </c>
      <c r="G474" s="5">
        <v>1081.1347900000001</v>
      </c>
    </row>
    <row r="475" spans="1:7">
      <c r="A475" s="1">
        <v>29516</v>
      </c>
      <c r="B475">
        <v>660</v>
      </c>
      <c r="C475" s="5">
        <v>417.88114999999999</v>
      </c>
      <c r="D475" s="5">
        <v>138129.44784000001</v>
      </c>
      <c r="E475" s="5">
        <v>271.04739000000001</v>
      </c>
      <c r="F475" s="5">
        <v>769.32656000000009</v>
      </c>
      <c r="G475" s="5">
        <v>1096.2331200000001</v>
      </c>
    </row>
    <row r="476" spans="1:7">
      <c r="A476" s="1">
        <v>29517</v>
      </c>
      <c r="B476">
        <v>634.5</v>
      </c>
      <c r="C476" s="5">
        <v>401.19047</v>
      </c>
      <c r="D476" s="5">
        <v>136617.81775000002</v>
      </c>
      <c r="E476" s="5">
        <v>259.77501000000001</v>
      </c>
      <c r="F476" s="5">
        <v>759.10574000000008</v>
      </c>
      <c r="G476" s="5">
        <v>1078.45677</v>
      </c>
    </row>
    <row r="477" spans="1:7">
      <c r="A477" s="1">
        <v>29518</v>
      </c>
      <c r="B477">
        <v>633</v>
      </c>
      <c r="C477" s="5">
        <v>401.00711000000001</v>
      </c>
      <c r="D477" s="5">
        <v>132163.13748</v>
      </c>
      <c r="E477" s="5">
        <v>259.42626999999999</v>
      </c>
      <c r="F477" s="5">
        <v>731.85131000000001</v>
      </c>
      <c r="G477" s="5">
        <v>1052.0287700000001</v>
      </c>
    </row>
    <row r="478" spans="1:7">
      <c r="A478" s="1">
        <v>29521</v>
      </c>
      <c r="B478">
        <v>637.25</v>
      </c>
      <c r="C478" s="5">
        <v>406.42106000000001</v>
      </c>
      <c r="D478" s="5">
        <v>135406.67006</v>
      </c>
      <c r="E478" s="5">
        <v>261.43610000000001</v>
      </c>
      <c r="F478" s="5">
        <v>742.13727000000006</v>
      </c>
      <c r="G478" s="5">
        <v>1077.2755900000002</v>
      </c>
    </row>
    <row r="479" spans="1:7">
      <c r="A479" s="1">
        <v>29522</v>
      </c>
      <c r="B479">
        <v>631.75</v>
      </c>
      <c r="C479" s="5">
        <v>405.22842000000003</v>
      </c>
      <c r="D479" s="5">
        <v>134566.71488000001</v>
      </c>
      <c r="E479" s="5">
        <v>259.33909</v>
      </c>
      <c r="F479" s="5">
        <v>740.95838000000003</v>
      </c>
      <c r="G479" s="5">
        <v>1078.21703</v>
      </c>
    </row>
    <row r="480" spans="1:7">
      <c r="A480" s="1">
        <v>29523</v>
      </c>
      <c r="B480">
        <v>644</v>
      </c>
      <c r="C480" s="5">
        <v>411.74873000000002</v>
      </c>
      <c r="D480" s="5">
        <v>135210.13279</v>
      </c>
      <c r="E480" s="5">
        <v>263.77229999999997</v>
      </c>
      <c r="F480" s="5">
        <v>754.85693000000003</v>
      </c>
      <c r="G480" s="5">
        <v>1091.8283900000001</v>
      </c>
    </row>
    <row r="481" spans="1:7">
      <c r="A481" s="1">
        <v>29524</v>
      </c>
      <c r="B481">
        <v>642.5</v>
      </c>
      <c r="C481" s="5">
        <v>412.66198000000003</v>
      </c>
      <c r="D481" s="5">
        <v>135442.51735000001</v>
      </c>
      <c r="E481" s="5">
        <v>263.48181</v>
      </c>
      <c r="F481" s="5">
        <v>757.7650900000001</v>
      </c>
      <c r="G481" s="5">
        <v>1101.0888600000001</v>
      </c>
    </row>
    <row r="482" spans="1:7">
      <c r="A482" s="1">
        <v>29525</v>
      </c>
      <c r="B482">
        <v>629</v>
      </c>
      <c r="C482" s="5">
        <v>404.91223000000002</v>
      </c>
      <c r="D482" s="5">
        <v>134300.04281000001</v>
      </c>
      <c r="E482" s="5">
        <v>258.15724</v>
      </c>
      <c r="F482" s="5">
        <v>747.98169000000007</v>
      </c>
      <c r="G482" s="5">
        <v>1088.4955</v>
      </c>
    </row>
    <row r="483" spans="1:7">
      <c r="A483" s="1">
        <v>29528</v>
      </c>
      <c r="B483">
        <v>640.5</v>
      </c>
      <c r="C483" s="5">
        <v>414.57571999999999</v>
      </c>
      <c r="D483" s="5">
        <v>133752.00840000002</v>
      </c>
      <c r="E483" s="5">
        <v>262.12405000000001</v>
      </c>
      <c r="F483" s="5">
        <v>747.60901000000001</v>
      </c>
      <c r="G483" s="5">
        <v>1088.9658100000001</v>
      </c>
    </row>
    <row r="484" spans="1:7">
      <c r="A484" s="1">
        <v>29529</v>
      </c>
      <c r="B484">
        <v>646</v>
      </c>
      <c r="C484" s="5">
        <v>418.08931000000001</v>
      </c>
      <c r="D484" s="5">
        <v>135858.21732000003</v>
      </c>
      <c r="E484" s="5">
        <v>263.24374</v>
      </c>
      <c r="F484" s="5">
        <v>765.63826000000006</v>
      </c>
      <c r="G484" s="5">
        <v>1114.3274100000001</v>
      </c>
    </row>
    <row r="485" spans="1:7">
      <c r="A485" s="1">
        <v>29530</v>
      </c>
      <c r="B485">
        <v>652</v>
      </c>
      <c r="C485" s="5">
        <v>427.15823</v>
      </c>
      <c r="D485" s="5">
        <v>137919.41646000001</v>
      </c>
      <c r="E485" s="5">
        <v>266.44875999999999</v>
      </c>
      <c r="F485" s="5">
        <v>774.9182800000001</v>
      </c>
      <c r="G485" s="5">
        <v>1141.6324000000002</v>
      </c>
    </row>
    <row r="486" spans="1:7">
      <c r="A486" s="1">
        <v>29531</v>
      </c>
      <c r="B486">
        <v>632</v>
      </c>
      <c r="C486" s="5">
        <v>414.49410999999998</v>
      </c>
      <c r="D486" s="5">
        <v>134094.47461</v>
      </c>
      <c r="E486" s="5">
        <v>259.17588000000001</v>
      </c>
      <c r="F486" s="5">
        <v>752.59222000000011</v>
      </c>
      <c r="G486" s="5">
        <v>1107.0586000000001</v>
      </c>
    </row>
    <row r="487" spans="1:7">
      <c r="A487" s="1">
        <v>29532</v>
      </c>
      <c r="B487">
        <v>596</v>
      </c>
      <c r="C487" s="5">
        <v>392.89848000000001</v>
      </c>
      <c r="D487" s="5">
        <v>128831.255</v>
      </c>
      <c r="E487" s="5">
        <v>246.53572</v>
      </c>
      <c r="F487" s="5">
        <v>715.7426200000001</v>
      </c>
      <c r="G487" s="5">
        <v>1053.8467700000001</v>
      </c>
    </row>
    <row r="488" spans="1:7">
      <c r="A488" s="1">
        <v>29535</v>
      </c>
      <c r="B488">
        <v>612.5</v>
      </c>
      <c r="C488" s="5">
        <v>395.29230999999999</v>
      </c>
      <c r="D488" s="5">
        <v>129406.39414</v>
      </c>
      <c r="E488" s="5">
        <v>255.90156999999999</v>
      </c>
      <c r="F488" s="5">
        <v>729.77948000000004</v>
      </c>
      <c r="G488" s="5">
        <v>1085.2603100000001</v>
      </c>
    </row>
    <row r="489" spans="1:7">
      <c r="A489" s="1">
        <v>29536</v>
      </c>
      <c r="B489">
        <v>598.5</v>
      </c>
      <c r="C489" s="5">
        <v>385.17818</v>
      </c>
      <c r="D489" s="5">
        <v>126397.86428000001</v>
      </c>
      <c r="E489" s="5">
        <v>250.20921000000001</v>
      </c>
      <c r="F489" s="5">
        <v>708.20305000000008</v>
      </c>
      <c r="G489" s="5">
        <v>1024.32322</v>
      </c>
    </row>
    <row r="490" spans="1:7">
      <c r="A490" s="1">
        <v>29537</v>
      </c>
      <c r="B490">
        <v>619.5</v>
      </c>
      <c r="C490" s="5">
        <v>400.05300999999997</v>
      </c>
      <c r="D490" s="5">
        <v>130869.33780000001</v>
      </c>
      <c r="E490" s="5">
        <v>256.68128999999999</v>
      </c>
      <c r="F490" s="5">
        <v>725.89170000000001</v>
      </c>
      <c r="G490" s="5">
        <v>1051.5372200000002</v>
      </c>
    </row>
    <row r="491" spans="1:7">
      <c r="A491" s="1">
        <v>29538</v>
      </c>
      <c r="B491">
        <v>622</v>
      </c>
      <c r="C491" s="5">
        <v>400.32583</v>
      </c>
      <c r="D491" s="5">
        <v>131199.42978000001</v>
      </c>
      <c r="E491" s="5">
        <v>257.23757000000001</v>
      </c>
      <c r="F491" s="5">
        <v>729.49421000000007</v>
      </c>
      <c r="G491" s="5">
        <v>1049.5954100000001</v>
      </c>
    </row>
    <row r="492" spans="1:7">
      <c r="A492" s="1">
        <v>29539</v>
      </c>
      <c r="B492">
        <v>612.5</v>
      </c>
      <c r="C492" s="5">
        <v>396.48212999999998</v>
      </c>
      <c r="D492" s="5">
        <v>131130.86027</v>
      </c>
      <c r="E492" s="5">
        <v>254.78387000000001</v>
      </c>
      <c r="F492" s="5">
        <v>730.18347000000006</v>
      </c>
      <c r="G492" s="5">
        <v>1054.55294</v>
      </c>
    </row>
    <row r="493" spans="1:7">
      <c r="A493" s="1">
        <v>29542</v>
      </c>
      <c r="B493">
        <v>611.75</v>
      </c>
      <c r="C493" s="5">
        <v>401.25146000000001</v>
      </c>
      <c r="D493" s="5">
        <v>129952.57738000002</v>
      </c>
      <c r="E493" s="5">
        <v>255.37484000000001</v>
      </c>
      <c r="F493" s="5">
        <v>724.27570000000003</v>
      </c>
      <c r="G493" s="5">
        <v>1056.6593400000002</v>
      </c>
    </row>
    <row r="494" spans="1:7">
      <c r="A494" s="1">
        <v>29543</v>
      </c>
      <c r="B494">
        <v>619</v>
      </c>
      <c r="C494" s="5">
        <v>403.91190999999998</v>
      </c>
      <c r="D494" s="5">
        <v>131417.41293000002</v>
      </c>
      <c r="E494" s="5">
        <v>258.72528999999997</v>
      </c>
      <c r="F494" s="5">
        <v>731.97068000000002</v>
      </c>
      <c r="G494" s="5">
        <v>1062.41417</v>
      </c>
    </row>
    <row r="495" spans="1:7">
      <c r="A495" s="1">
        <v>29544</v>
      </c>
      <c r="B495">
        <v>629.75</v>
      </c>
      <c r="C495" s="5">
        <v>408.59138000000002</v>
      </c>
      <c r="D495" s="5">
        <v>133528.89021000001</v>
      </c>
      <c r="E495" s="5">
        <v>264.93491</v>
      </c>
      <c r="F495" s="5">
        <v>745.01280000000008</v>
      </c>
      <c r="G495" s="5">
        <v>1076.2913000000001</v>
      </c>
    </row>
    <row r="496" spans="1:7">
      <c r="A496" s="1">
        <v>29545</v>
      </c>
      <c r="B496">
        <v>630.5</v>
      </c>
      <c r="C496" s="5">
        <v>410.67878000000002</v>
      </c>
      <c r="D496" s="5">
        <v>135517.92693000002</v>
      </c>
      <c r="E496" s="5">
        <v>264.30538999999999</v>
      </c>
      <c r="F496" s="5">
        <v>753.12808000000007</v>
      </c>
      <c r="G496" s="5">
        <v>1093.85131</v>
      </c>
    </row>
    <row r="497" spans="1:7">
      <c r="A497" s="1">
        <v>29546</v>
      </c>
      <c r="B497">
        <v>634.75</v>
      </c>
      <c r="C497" s="5">
        <v>415.46874000000003</v>
      </c>
      <c r="D497" s="5">
        <v>136186.84408000001</v>
      </c>
      <c r="E497" s="5">
        <v>268.96201000000002</v>
      </c>
      <c r="F497" s="5">
        <v>755.51260000000002</v>
      </c>
      <c r="G497" s="5">
        <v>1101.11382</v>
      </c>
    </row>
    <row r="498" spans="1:7">
      <c r="A498" s="1">
        <v>29549</v>
      </c>
      <c r="B498">
        <v>631</v>
      </c>
      <c r="C498" s="5">
        <v>412.75049000000001</v>
      </c>
      <c r="D498" s="5">
        <v>135490.25330000001</v>
      </c>
      <c r="E498" s="5">
        <v>269.54309000000001</v>
      </c>
      <c r="F498" s="5">
        <v>755.16449000000011</v>
      </c>
      <c r="G498" s="5">
        <v>1099.9254500000002</v>
      </c>
    </row>
    <row r="499" spans="1:7">
      <c r="A499" s="1">
        <v>29550</v>
      </c>
      <c r="B499">
        <v>616.25</v>
      </c>
      <c r="C499" s="5">
        <v>402.53282999999999</v>
      </c>
      <c r="D499" s="5">
        <v>131045.84337000002</v>
      </c>
      <c r="E499" s="5">
        <v>261.56632999999999</v>
      </c>
      <c r="F499" s="5">
        <v>727.94536000000005</v>
      </c>
      <c r="G499" s="5">
        <v>1059.8242300000002</v>
      </c>
    </row>
    <row r="500" spans="1:7">
      <c r="A500" s="1">
        <v>29551</v>
      </c>
      <c r="B500">
        <v>623</v>
      </c>
      <c r="C500" s="5">
        <v>407.86011999999999</v>
      </c>
      <c r="D500" s="5">
        <v>135375.42402000001</v>
      </c>
      <c r="E500" s="5">
        <v>263.09142000000003</v>
      </c>
      <c r="F500" s="5">
        <v>743.04591000000005</v>
      </c>
      <c r="G500" s="5">
        <v>1083.53125</v>
      </c>
    </row>
    <row r="501" spans="1:7">
      <c r="A501" s="1">
        <v>29552</v>
      </c>
      <c r="B501">
        <v>622</v>
      </c>
      <c r="C501" s="5">
        <v>407.94855999999999</v>
      </c>
      <c r="D501" s="5">
        <v>133802.66116000002</v>
      </c>
      <c r="E501" s="5">
        <v>262.94668000000001</v>
      </c>
      <c r="F501" s="5">
        <v>735.06271000000004</v>
      </c>
      <c r="G501" s="5">
        <v>1077.75999</v>
      </c>
    </row>
    <row r="502" spans="1:7">
      <c r="A502" s="1">
        <v>29553</v>
      </c>
      <c r="B502">
        <v>619.75</v>
      </c>
      <c r="C502" s="5">
        <v>406.72845000000001</v>
      </c>
      <c r="D502" s="5">
        <v>134552.91632000002</v>
      </c>
      <c r="E502" s="5">
        <v>262.82868999999999</v>
      </c>
      <c r="F502" s="5">
        <v>738.65698000000009</v>
      </c>
      <c r="G502" s="5">
        <v>1081.9582</v>
      </c>
    </row>
    <row r="503" spans="1:7">
      <c r="A503" s="1">
        <v>29556</v>
      </c>
      <c r="B503">
        <v>635</v>
      </c>
      <c r="C503" s="5">
        <v>419.19108</v>
      </c>
      <c r="D503" s="5">
        <v>138487.35527</v>
      </c>
      <c r="E503" s="5">
        <v>270.27030000000002</v>
      </c>
      <c r="F503" s="5">
        <v>757.62311000000011</v>
      </c>
      <c r="G503" s="5">
        <v>1114.3904100000002</v>
      </c>
    </row>
    <row r="504" spans="1:7">
      <c r="A504" s="1">
        <v>29557</v>
      </c>
      <c r="B504">
        <v>627</v>
      </c>
      <c r="C504" s="5">
        <v>414.59152999999998</v>
      </c>
      <c r="D504" s="5">
        <v>135647.21148</v>
      </c>
      <c r="E504" s="5">
        <v>267.54874000000001</v>
      </c>
      <c r="F504" s="5">
        <v>747.53109000000006</v>
      </c>
      <c r="G504" s="5">
        <v>1100.9630100000002</v>
      </c>
    </row>
    <row r="505" spans="1:7">
      <c r="A505" s="1">
        <v>29558</v>
      </c>
      <c r="B505">
        <v>627.25</v>
      </c>
      <c r="C505" s="5">
        <v>414.01235000000003</v>
      </c>
      <c r="D505" s="5">
        <v>134034.32148000001</v>
      </c>
      <c r="E505" s="5">
        <v>267.42698999999999</v>
      </c>
      <c r="F505" s="5">
        <v>748.55852000000004</v>
      </c>
      <c r="G505" s="5">
        <v>1098.8936700000002</v>
      </c>
    </row>
    <row r="506" spans="1:7">
      <c r="A506" s="1">
        <v>29559</v>
      </c>
      <c r="B506">
        <v>631.5</v>
      </c>
      <c r="C506" s="5">
        <v>417.48674</v>
      </c>
      <c r="D506" s="5">
        <v>133718.43928000002</v>
      </c>
      <c r="E506" s="5">
        <v>269.35385000000002</v>
      </c>
      <c r="F506" s="5">
        <v>754.00459000000001</v>
      </c>
      <c r="G506" s="5">
        <v>1109.1478100000002</v>
      </c>
    </row>
    <row r="507" spans="1:7">
      <c r="A507" s="1">
        <v>29560</v>
      </c>
      <c r="B507">
        <v>617</v>
      </c>
      <c r="C507" s="5">
        <v>410.93392</v>
      </c>
      <c r="D507" s="5">
        <v>131101.87646</v>
      </c>
      <c r="E507" s="5">
        <v>263.6189</v>
      </c>
      <c r="F507" s="5">
        <v>741.43071000000009</v>
      </c>
      <c r="G507" s="5">
        <v>1099.0293800000002</v>
      </c>
    </row>
    <row r="508" spans="1:7">
      <c r="A508" s="1">
        <v>29563</v>
      </c>
      <c r="B508">
        <v>617.25</v>
      </c>
      <c r="C508" s="5">
        <v>411.18007999999998</v>
      </c>
      <c r="D508" s="5">
        <v>128210.40689000001</v>
      </c>
      <c r="E508" s="5">
        <v>263.33193</v>
      </c>
      <c r="F508" s="5">
        <v>734.88008000000002</v>
      </c>
      <c r="G508" s="5">
        <v>1091.8224600000001</v>
      </c>
    </row>
    <row r="509" spans="1:7">
      <c r="A509" s="1">
        <v>29564</v>
      </c>
      <c r="B509">
        <v>604</v>
      </c>
      <c r="C509" s="5">
        <v>405.96938999999998</v>
      </c>
      <c r="D509" s="5">
        <v>128057.55307000001</v>
      </c>
      <c r="E509" s="5">
        <v>258.50650999999999</v>
      </c>
      <c r="F509" s="5">
        <v>733.74195000000009</v>
      </c>
      <c r="G509" s="5">
        <v>1097.0740400000002</v>
      </c>
    </row>
    <row r="510" spans="1:7">
      <c r="A510" s="1">
        <v>29565</v>
      </c>
      <c r="B510">
        <v>579</v>
      </c>
      <c r="C510" s="5">
        <v>393.28892999999999</v>
      </c>
      <c r="D510" s="5">
        <v>124870.49962000002</v>
      </c>
      <c r="E510" s="5">
        <v>247.43608</v>
      </c>
      <c r="F510" s="5">
        <v>712.38403000000005</v>
      </c>
      <c r="G510" s="5">
        <v>1082.2952600000001</v>
      </c>
    </row>
    <row r="511" spans="1:7">
      <c r="A511" s="1">
        <v>29566</v>
      </c>
      <c r="B511">
        <v>558</v>
      </c>
      <c r="C511" s="5">
        <v>381.09282999999999</v>
      </c>
      <c r="D511" s="5">
        <v>120593.48093000001</v>
      </c>
      <c r="E511" s="5">
        <v>240.93263999999999</v>
      </c>
      <c r="F511" s="5">
        <v>688.76927000000001</v>
      </c>
      <c r="G511" s="5">
        <v>1048.69271</v>
      </c>
    </row>
    <row r="512" spans="1:7">
      <c r="A512" s="1">
        <v>29567</v>
      </c>
      <c r="B512">
        <v>562.75</v>
      </c>
      <c r="C512" s="5">
        <v>382.18481000000003</v>
      </c>
      <c r="D512" s="5">
        <v>116463.71789000001</v>
      </c>
      <c r="E512" s="5">
        <v>242.14732000000001</v>
      </c>
      <c r="F512" s="5">
        <v>665.91513000000009</v>
      </c>
      <c r="G512" s="5">
        <v>1004.46973</v>
      </c>
    </row>
    <row r="513" spans="1:7">
      <c r="A513" s="1">
        <v>29570</v>
      </c>
      <c r="B513">
        <v>579</v>
      </c>
      <c r="C513" s="5">
        <v>389.72834999999998</v>
      </c>
      <c r="D513" s="5">
        <v>121254.34373000001</v>
      </c>
      <c r="E513" s="5">
        <v>248.12513999999999</v>
      </c>
      <c r="F513" s="5">
        <v>696.27837000000011</v>
      </c>
      <c r="G513" s="5">
        <v>1048.2147</v>
      </c>
    </row>
    <row r="514" spans="1:7">
      <c r="A514" s="1">
        <v>29571</v>
      </c>
      <c r="B514">
        <v>561</v>
      </c>
      <c r="C514" s="5">
        <v>384.35462000000001</v>
      </c>
      <c r="D514" s="5">
        <v>116983.06938000002</v>
      </c>
      <c r="E514" s="5">
        <v>243.01512</v>
      </c>
      <c r="F514" s="5">
        <v>677.28953000000001</v>
      </c>
      <c r="G514" s="5">
        <v>1025.57167</v>
      </c>
    </row>
    <row r="515" spans="1:7">
      <c r="A515" s="1">
        <v>29572</v>
      </c>
      <c r="B515">
        <v>575.5</v>
      </c>
      <c r="C515" s="5">
        <v>388.86034999999998</v>
      </c>
      <c r="D515" s="5">
        <v>119386.74022000001</v>
      </c>
      <c r="E515" s="5">
        <v>247.15484000000001</v>
      </c>
      <c r="F515" s="5">
        <v>690.15847000000008</v>
      </c>
      <c r="G515" s="5">
        <v>1029.2806400000002</v>
      </c>
    </row>
    <row r="516" spans="1:7">
      <c r="A516" s="1">
        <v>29573</v>
      </c>
      <c r="B516">
        <v>573.5</v>
      </c>
      <c r="C516" s="5">
        <v>388.77539000000002</v>
      </c>
      <c r="D516" s="5">
        <v>120905.87035000001</v>
      </c>
      <c r="E516" s="5">
        <v>246.50764000000001</v>
      </c>
      <c r="F516" s="5">
        <v>694.18565000000001</v>
      </c>
      <c r="G516" s="5">
        <v>1042.8906200000001</v>
      </c>
    </row>
    <row r="517" spans="1:7">
      <c r="A517" s="1">
        <v>29574</v>
      </c>
      <c r="B517">
        <v>575</v>
      </c>
      <c r="C517" s="5">
        <v>379.74088</v>
      </c>
      <c r="D517" s="5">
        <v>116881.87699</v>
      </c>
      <c r="E517" s="5">
        <v>240.38479000000001</v>
      </c>
      <c r="F517" s="5">
        <v>668.32421000000011</v>
      </c>
      <c r="G517" s="5">
        <v>1012.3768400000001</v>
      </c>
    </row>
    <row r="518" spans="1:7">
      <c r="A518" s="1">
        <v>29577</v>
      </c>
      <c r="B518">
        <v>594.75</v>
      </c>
      <c r="C518" s="5">
        <v>397.72228999999999</v>
      </c>
      <c r="D518" s="5">
        <v>123244.98551000001</v>
      </c>
      <c r="E518" s="5">
        <v>252.87008</v>
      </c>
      <c r="F518" s="5">
        <v>706.8654600000001</v>
      </c>
      <c r="G518" s="5">
        <v>1053.13804</v>
      </c>
    </row>
    <row r="519" spans="1:7">
      <c r="A519" s="1">
        <v>29578</v>
      </c>
      <c r="B519">
        <v>602.5</v>
      </c>
      <c r="C519" s="5">
        <v>399.21361999999999</v>
      </c>
      <c r="D519" s="5">
        <v>125076.00574000001</v>
      </c>
      <c r="E519" s="5">
        <v>254.21951999999999</v>
      </c>
      <c r="F519" s="5">
        <v>717.78874000000008</v>
      </c>
      <c r="G519" s="5">
        <v>1062.6372000000001</v>
      </c>
    </row>
    <row r="520" spans="1:7">
      <c r="A520" s="1">
        <v>29579</v>
      </c>
      <c r="B520">
        <v>602.5</v>
      </c>
      <c r="C520" s="5">
        <v>398.44582000000003</v>
      </c>
      <c r="D520" s="5">
        <v>125372.89279000001</v>
      </c>
      <c r="E520" s="5">
        <v>253.41749999999999</v>
      </c>
      <c r="F520" s="5">
        <v>718.70284000000004</v>
      </c>
      <c r="G520" s="5">
        <v>1063.1922400000001</v>
      </c>
    </row>
    <row r="521" spans="1:7">
      <c r="A521" s="1">
        <v>29580</v>
      </c>
      <c r="B521">
        <v>602.5</v>
      </c>
      <c r="C521" s="5">
        <v>398.44582000000003</v>
      </c>
      <c r="D521" s="5">
        <v>125372.89279000001</v>
      </c>
      <c r="E521" s="5">
        <v>253.41749999999999</v>
      </c>
      <c r="F521" s="5">
        <v>718.70284000000004</v>
      </c>
      <c r="G521" s="5">
        <v>1063.1922400000001</v>
      </c>
    </row>
    <row r="522" spans="1:7">
      <c r="A522" s="1">
        <v>29581</v>
      </c>
      <c r="B522">
        <v>602.5</v>
      </c>
      <c r="C522" s="5">
        <v>398.44582000000003</v>
      </c>
      <c r="D522" s="5">
        <v>125372.89279000001</v>
      </c>
      <c r="E522" s="5">
        <v>253.41749999999999</v>
      </c>
      <c r="F522" s="5">
        <v>718.70284000000004</v>
      </c>
      <c r="G522" s="5">
        <v>1063.1922400000001</v>
      </c>
    </row>
    <row r="523" spans="1:7">
      <c r="A523" s="1">
        <v>29584</v>
      </c>
      <c r="B523">
        <v>593.75</v>
      </c>
      <c r="C523" s="5">
        <v>396.02562</v>
      </c>
      <c r="D523" s="5">
        <v>124461.53494000001</v>
      </c>
      <c r="E523" s="5">
        <v>250.95115999999999</v>
      </c>
      <c r="F523" s="5">
        <v>714.69927000000007</v>
      </c>
      <c r="G523" s="5">
        <v>1065.1765600000001</v>
      </c>
    </row>
    <row r="524" spans="1:7">
      <c r="A524" s="1">
        <v>29585</v>
      </c>
      <c r="B524">
        <v>589.75</v>
      </c>
      <c r="C524" s="5">
        <v>391.79593</v>
      </c>
      <c r="D524" s="5">
        <v>119290.00934</v>
      </c>
      <c r="E524" s="5">
        <v>246.6026</v>
      </c>
      <c r="F524" s="5">
        <v>697.33101000000011</v>
      </c>
      <c r="G524" s="5">
        <v>1032.1285600000001</v>
      </c>
    </row>
    <row r="525" spans="1:7">
      <c r="A525" s="1">
        <v>29586</v>
      </c>
      <c r="B525">
        <v>589.75</v>
      </c>
      <c r="C525" s="5">
        <v>392.41341</v>
      </c>
      <c r="D525" s="5">
        <v>119823.0969</v>
      </c>
      <c r="E525" s="5">
        <v>246.65414000000001</v>
      </c>
      <c r="F525" s="5">
        <v>703.65206000000001</v>
      </c>
      <c r="G525" s="5">
        <v>1047.83572</v>
      </c>
    </row>
    <row r="526" spans="1:7">
      <c r="A526" s="1">
        <v>29587</v>
      </c>
      <c r="B526">
        <v>589.75</v>
      </c>
      <c r="C526" s="5">
        <v>392.41341</v>
      </c>
      <c r="D526" s="5">
        <v>119823.0969</v>
      </c>
      <c r="E526" s="5">
        <v>246.65414000000001</v>
      </c>
      <c r="F526" s="5">
        <v>703.65206000000001</v>
      </c>
      <c r="G526" s="5">
        <v>1047.83572</v>
      </c>
    </row>
    <row r="527" spans="1:7">
      <c r="A527" s="1">
        <v>29588</v>
      </c>
      <c r="B527">
        <v>589.75</v>
      </c>
      <c r="C527" s="5">
        <v>396.09142000000003</v>
      </c>
      <c r="D527" s="5">
        <v>119311.02181000001</v>
      </c>
      <c r="E527" s="5">
        <v>247.63821999999999</v>
      </c>
      <c r="F527" s="5">
        <v>703.98427000000004</v>
      </c>
      <c r="G527" s="5">
        <v>1056.9668100000001</v>
      </c>
    </row>
    <row r="528" spans="1:7">
      <c r="A528" s="1">
        <v>29591</v>
      </c>
      <c r="B528">
        <v>597.5</v>
      </c>
      <c r="C528" s="5">
        <v>395.27085</v>
      </c>
      <c r="D528" s="5">
        <v>118058.74793000001</v>
      </c>
      <c r="E528" s="5">
        <v>247.25862000000001</v>
      </c>
      <c r="F528" s="5">
        <v>703.81639000000007</v>
      </c>
      <c r="G528" s="5">
        <v>1040.0938000000001</v>
      </c>
    </row>
    <row r="529" spans="1:7">
      <c r="A529" s="1">
        <v>29592</v>
      </c>
      <c r="B529">
        <v>599.25</v>
      </c>
      <c r="C529" s="5">
        <v>395.27913000000001</v>
      </c>
      <c r="D529" s="5">
        <v>119568.29537000001</v>
      </c>
      <c r="E529" s="5">
        <v>247.06256999999999</v>
      </c>
      <c r="F529" s="5">
        <v>711.60401000000002</v>
      </c>
      <c r="G529" s="5">
        <v>1045.48107</v>
      </c>
    </row>
    <row r="530" spans="1:7">
      <c r="A530" s="1">
        <v>29593</v>
      </c>
      <c r="B530">
        <v>585</v>
      </c>
      <c r="C530" s="5">
        <v>387.88432</v>
      </c>
      <c r="D530" s="5">
        <v>118325.60687</v>
      </c>
      <c r="E530" s="5">
        <v>242.43698000000001</v>
      </c>
      <c r="F530" s="5">
        <v>698.48678000000007</v>
      </c>
      <c r="G530" s="5">
        <v>1037.3617800000002</v>
      </c>
    </row>
    <row r="531" spans="1:7">
      <c r="A531" s="1">
        <v>29594</v>
      </c>
      <c r="B531">
        <v>574.75</v>
      </c>
      <c r="C531" s="5">
        <v>384.36014999999998</v>
      </c>
      <c r="D531" s="5">
        <v>115599.02098000002</v>
      </c>
      <c r="E531" s="5">
        <v>239.03117</v>
      </c>
      <c r="F531" s="5">
        <v>681.42557000000011</v>
      </c>
      <c r="G531" s="5">
        <v>1019.9912700000001</v>
      </c>
    </row>
    <row r="532" spans="1:7">
      <c r="A532" s="1">
        <v>29595</v>
      </c>
      <c r="B532">
        <v>577.75</v>
      </c>
      <c r="C532" s="5">
        <v>388.86989</v>
      </c>
      <c r="D532" s="5">
        <v>117681.64796000002</v>
      </c>
      <c r="E532" s="5">
        <v>241.08078</v>
      </c>
      <c r="F532" s="5">
        <v>688.55218000000002</v>
      </c>
      <c r="G532" s="5">
        <v>1040.1457</v>
      </c>
    </row>
    <row r="533" spans="1:7">
      <c r="A533" s="1">
        <v>29598</v>
      </c>
      <c r="B533">
        <v>562</v>
      </c>
      <c r="C533" s="5">
        <v>378.96089999999998</v>
      </c>
      <c r="D533" s="5">
        <v>115027.70257000001</v>
      </c>
      <c r="E533" s="5">
        <v>234.31326000000001</v>
      </c>
      <c r="F533" s="5">
        <v>670.64182000000005</v>
      </c>
      <c r="G533" s="5">
        <v>1016.1955800000001</v>
      </c>
    </row>
    <row r="534" spans="1:7">
      <c r="A534" s="1">
        <v>29599</v>
      </c>
      <c r="B534">
        <v>562.75</v>
      </c>
      <c r="C534" s="5">
        <v>382.95434</v>
      </c>
      <c r="D534" s="5">
        <v>114929.9538</v>
      </c>
      <c r="E534" s="5">
        <v>235.60829000000001</v>
      </c>
      <c r="F534" s="5">
        <v>673.4653800000001</v>
      </c>
      <c r="G534" s="5">
        <v>1024.8907800000002</v>
      </c>
    </row>
    <row r="535" spans="1:7">
      <c r="A535" s="1">
        <v>29600</v>
      </c>
      <c r="B535">
        <v>556.5</v>
      </c>
      <c r="C535" s="5">
        <v>377.62482</v>
      </c>
      <c r="D535" s="5">
        <v>114080.38461000001</v>
      </c>
      <c r="E535" s="5">
        <v>232.16535999999999</v>
      </c>
      <c r="F535" s="5">
        <v>667.96749</v>
      </c>
      <c r="G535" s="5">
        <v>1015.47896</v>
      </c>
    </row>
    <row r="536" spans="1:7">
      <c r="A536" s="1">
        <v>29601</v>
      </c>
      <c r="B536">
        <v>571.5</v>
      </c>
      <c r="C536" s="5">
        <v>388.71411999999998</v>
      </c>
      <c r="D536" s="5">
        <v>114213.16429000002</v>
      </c>
      <c r="E536" s="5">
        <v>237.97638000000001</v>
      </c>
      <c r="F536" s="5">
        <v>674.30559000000005</v>
      </c>
      <c r="G536" s="5">
        <v>1027.6823900000002</v>
      </c>
    </row>
    <row r="537" spans="1:7">
      <c r="A537" s="1">
        <v>29602</v>
      </c>
      <c r="B537">
        <v>560.75</v>
      </c>
      <c r="C537" s="5">
        <v>382.63403</v>
      </c>
      <c r="D537" s="5">
        <v>114044.92952000001</v>
      </c>
      <c r="E537" s="5">
        <v>234.32933</v>
      </c>
      <c r="F537" s="5">
        <v>670.3958100000001</v>
      </c>
      <c r="G537" s="5">
        <v>1022.8768400000001</v>
      </c>
    </row>
    <row r="538" spans="1:7">
      <c r="A538" s="1">
        <v>29605</v>
      </c>
      <c r="B538">
        <v>566.75</v>
      </c>
      <c r="C538" s="5">
        <v>386.47403000000003</v>
      </c>
      <c r="D538" s="5">
        <v>112923.79425000001</v>
      </c>
      <c r="E538" s="5">
        <v>235.45912000000001</v>
      </c>
      <c r="F538" s="5">
        <v>664.66032000000007</v>
      </c>
      <c r="G538" s="5">
        <v>1020.1439300000001</v>
      </c>
    </row>
    <row r="539" spans="1:7">
      <c r="A539" s="1">
        <v>29606</v>
      </c>
      <c r="B539">
        <v>562</v>
      </c>
      <c r="C539" s="5">
        <v>382.75009999999997</v>
      </c>
      <c r="D539" s="5">
        <v>113072.71171</v>
      </c>
      <c r="E539" s="5">
        <v>232.27955</v>
      </c>
      <c r="F539" s="5">
        <v>670.40079000000003</v>
      </c>
      <c r="G539" s="5">
        <v>1024.75775</v>
      </c>
    </row>
    <row r="540" spans="1:7">
      <c r="A540" s="1">
        <v>29607</v>
      </c>
      <c r="B540">
        <v>578</v>
      </c>
      <c r="C540" s="5">
        <v>391.83823000000001</v>
      </c>
      <c r="D540" s="5">
        <v>114796.87001000001</v>
      </c>
      <c r="E540" s="5">
        <v>238.00717</v>
      </c>
      <c r="F540" s="5">
        <v>684.1560300000001</v>
      </c>
      <c r="G540" s="5">
        <v>1042.4218700000001</v>
      </c>
    </row>
    <row r="541" spans="1:7">
      <c r="A541" s="1">
        <v>29608</v>
      </c>
      <c r="B541">
        <v>564</v>
      </c>
      <c r="C541" s="5">
        <v>387.79352999999998</v>
      </c>
      <c r="D541" s="5">
        <v>113836.52891000001</v>
      </c>
      <c r="E541" s="5">
        <v>234.68232</v>
      </c>
      <c r="F541" s="5">
        <v>675.5872700000001</v>
      </c>
      <c r="G541" s="5">
        <v>1040.4540400000001</v>
      </c>
    </row>
    <row r="542" spans="1:7">
      <c r="A542" s="1">
        <v>29609</v>
      </c>
      <c r="B542">
        <v>553</v>
      </c>
      <c r="C542" s="5">
        <v>381.41095999999999</v>
      </c>
      <c r="D542" s="5">
        <v>111798.93895000001</v>
      </c>
      <c r="E542" s="5">
        <v>229.74661</v>
      </c>
      <c r="F542" s="5">
        <v>656.91867000000002</v>
      </c>
      <c r="G542" s="5">
        <v>1014.7899800000001</v>
      </c>
    </row>
    <row r="543" spans="1:7">
      <c r="A543" s="1">
        <v>29612</v>
      </c>
      <c r="B543">
        <v>528.5</v>
      </c>
      <c r="C543" s="5">
        <v>367.70920000000001</v>
      </c>
      <c r="D543" s="5">
        <v>107948.92282000001</v>
      </c>
      <c r="E543" s="5">
        <v>218.70490000000001</v>
      </c>
      <c r="F543" s="5">
        <v>630.68903</v>
      </c>
      <c r="G543" s="5">
        <v>981.85216000000003</v>
      </c>
    </row>
    <row r="544" spans="1:7">
      <c r="A544" s="1">
        <v>29613</v>
      </c>
      <c r="B544">
        <v>524</v>
      </c>
      <c r="C544" s="5">
        <v>366.81819999999999</v>
      </c>
      <c r="D544" s="5">
        <v>104700.74371000001</v>
      </c>
      <c r="E544" s="5">
        <v>217.90217000000001</v>
      </c>
      <c r="F544" s="5">
        <v>615.84206000000006</v>
      </c>
      <c r="G544" s="5">
        <v>966.38569000000007</v>
      </c>
    </row>
    <row r="545" spans="1:7">
      <c r="A545" s="1">
        <v>29614</v>
      </c>
      <c r="B545">
        <v>523.5</v>
      </c>
      <c r="C545" s="5">
        <v>368.88220999999999</v>
      </c>
      <c r="D545" s="5">
        <v>107229.72685000001</v>
      </c>
      <c r="E545" s="5">
        <v>217.31021999999999</v>
      </c>
      <c r="F545" s="5">
        <v>625.63351</v>
      </c>
      <c r="G545" s="5">
        <v>986.83972000000006</v>
      </c>
    </row>
    <row r="546" spans="1:7">
      <c r="A546" s="1">
        <v>29615</v>
      </c>
      <c r="B546">
        <v>493.75</v>
      </c>
      <c r="C546" s="5">
        <v>349.42185000000001</v>
      </c>
      <c r="D546" s="5">
        <v>103306.26995</v>
      </c>
      <c r="E546" s="5">
        <v>205.92231000000001</v>
      </c>
      <c r="F546" s="5">
        <v>605.19970000000001</v>
      </c>
      <c r="G546" s="5">
        <v>961.45378000000005</v>
      </c>
    </row>
    <row r="547" spans="1:7">
      <c r="A547" s="1">
        <v>29616</v>
      </c>
      <c r="B547">
        <v>506.5</v>
      </c>
      <c r="C547" s="5">
        <v>363.31025</v>
      </c>
      <c r="D547" s="5">
        <v>104952.00225000001</v>
      </c>
      <c r="E547" s="5">
        <v>213.98407</v>
      </c>
      <c r="F547" s="5">
        <v>605.69824000000006</v>
      </c>
      <c r="G547" s="5">
        <v>979.83783000000005</v>
      </c>
    </row>
    <row r="548" spans="1:7">
      <c r="A548" s="1">
        <v>29619</v>
      </c>
      <c r="B548">
        <v>493.5</v>
      </c>
      <c r="C548" s="5">
        <v>353.36101000000002</v>
      </c>
      <c r="D548" s="5">
        <v>100151.79652</v>
      </c>
      <c r="E548" s="5">
        <v>210.08957000000001</v>
      </c>
      <c r="F548" s="5">
        <v>588.62765000000002</v>
      </c>
      <c r="G548" s="5">
        <v>947.97737000000006</v>
      </c>
    </row>
    <row r="549" spans="1:7">
      <c r="A549" s="1">
        <v>29620</v>
      </c>
      <c r="B549">
        <v>486.25</v>
      </c>
      <c r="C549" s="5">
        <v>351.24567000000002</v>
      </c>
      <c r="D549" s="5">
        <v>102062.5325</v>
      </c>
      <c r="E549" s="5">
        <v>206.78294</v>
      </c>
      <c r="F549" s="5">
        <v>598.34122000000002</v>
      </c>
      <c r="G549" s="5">
        <v>967.46739000000002</v>
      </c>
    </row>
    <row r="550" spans="1:7">
      <c r="A550" s="1">
        <v>29621</v>
      </c>
      <c r="B550">
        <v>505</v>
      </c>
      <c r="C550" s="5">
        <v>361.61437999999998</v>
      </c>
      <c r="D550" s="5">
        <v>102337.16395</v>
      </c>
      <c r="E550" s="5">
        <v>214.21012999999999</v>
      </c>
      <c r="F550" s="5">
        <v>602.04613000000006</v>
      </c>
      <c r="G550" s="5">
        <v>968.29954000000009</v>
      </c>
    </row>
    <row r="551" spans="1:7">
      <c r="A551" s="1">
        <v>29622</v>
      </c>
      <c r="B551">
        <v>498.5</v>
      </c>
      <c r="C551" s="5">
        <v>361.24059</v>
      </c>
      <c r="D551" s="5">
        <v>100865.2461</v>
      </c>
      <c r="E551" s="5">
        <v>212.98877999999999</v>
      </c>
      <c r="F551" s="5">
        <v>595.21082000000001</v>
      </c>
      <c r="G551" s="5">
        <v>966.18252000000007</v>
      </c>
    </row>
    <row r="552" spans="1:7">
      <c r="A552" s="1">
        <v>29623</v>
      </c>
      <c r="B552">
        <v>500.5</v>
      </c>
      <c r="C552" s="5">
        <v>361.92613999999998</v>
      </c>
      <c r="D552" s="5">
        <v>103179.97550000002</v>
      </c>
      <c r="E552" s="5">
        <v>213.52399</v>
      </c>
      <c r="F552" s="5">
        <v>606.11448000000007</v>
      </c>
      <c r="G552" s="5">
        <v>981.56019000000003</v>
      </c>
    </row>
    <row r="553" spans="1:7">
      <c r="A553" s="1">
        <v>29626</v>
      </c>
      <c r="B553">
        <v>512.5</v>
      </c>
      <c r="C553" s="5">
        <v>371.01431000000002</v>
      </c>
      <c r="D553" s="5">
        <v>105068.40975000001</v>
      </c>
      <c r="E553" s="5">
        <v>218.97040999999999</v>
      </c>
      <c r="F553" s="5">
        <v>615.99783000000002</v>
      </c>
      <c r="G553" s="5">
        <v>999.52503000000013</v>
      </c>
    </row>
    <row r="554" spans="1:7">
      <c r="A554" s="1">
        <v>29627</v>
      </c>
      <c r="B554">
        <v>519.5</v>
      </c>
      <c r="C554" s="5">
        <v>377.31522999999999</v>
      </c>
      <c r="D554" s="5">
        <v>105555.85709</v>
      </c>
      <c r="E554" s="5">
        <v>222.29355000000001</v>
      </c>
      <c r="F554" s="5">
        <v>619.8218700000001</v>
      </c>
      <c r="G554" s="5">
        <v>1009.5924600000001</v>
      </c>
    </row>
    <row r="555" spans="1:7">
      <c r="A555" s="1">
        <v>29628</v>
      </c>
      <c r="B555">
        <v>501</v>
      </c>
      <c r="C555" s="5">
        <v>364.39031</v>
      </c>
      <c r="D555" s="5">
        <v>102998.41253</v>
      </c>
      <c r="E555" s="5">
        <v>214.33159000000001</v>
      </c>
      <c r="F555" s="5">
        <v>604.05561</v>
      </c>
      <c r="G555" s="5">
        <v>987.31560000000013</v>
      </c>
    </row>
    <row r="556" spans="1:7">
      <c r="A556" s="1">
        <v>29629</v>
      </c>
      <c r="B556">
        <v>490.25</v>
      </c>
      <c r="C556" s="5">
        <v>361.69727999999998</v>
      </c>
      <c r="D556" s="5">
        <v>101267.64963000001</v>
      </c>
      <c r="E556" s="5">
        <v>211.67962</v>
      </c>
      <c r="F556" s="5">
        <v>591.94428000000005</v>
      </c>
      <c r="G556" s="5">
        <v>984.44299000000012</v>
      </c>
    </row>
    <row r="557" spans="1:7">
      <c r="A557" s="1">
        <v>29630</v>
      </c>
      <c r="B557">
        <v>491.5</v>
      </c>
      <c r="C557" s="5">
        <v>367.36991</v>
      </c>
      <c r="D557" s="5">
        <v>102263.01106</v>
      </c>
      <c r="E557" s="5">
        <v>215.07981000000001</v>
      </c>
      <c r="F557" s="5">
        <v>591.27196000000004</v>
      </c>
      <c r="G557" s="5">
        <v>994.07368000000008</v>
      </c>
    </row>
    <row r="558" spans="1:7">
      <c r="A558" s="1">
        <v>29633</v>
      </c>
      <c r="B558">
        <v>490.25</v>
      </c>
      <c r="C558" s="5">
        <v>372.24065999999999</v>
      </c>
      <c r="D558" s="5">
        <v>100981.83566000001</v>
      </c>
      <c r="E558" s="5">
        <v>217.21312</v>
      </c>
      <c r="F558" s="5">
        <v>587.01086000000009</v>
      </c>
      <c r="G558" s="5">
        <v>996.33219000000008</v>
      </c>
    </row>
    <row r="559" spans="1:7">
      <c r="A559" s="1">
        <v>29634</v>
      </c>
      <c r="B559">
        <v>500.75</v>
      </c>
      <c r="C559" s="5">
        <v>373.45751000000001</v>
      </c>
      <c r="D559" s="5">
        <v>103046.86597000001</v>
      </c>
      <c r="E559" s="5">
        <v>221.17943</v>
      </c>
      <c r="F559" s="5">
        <v>601.10662000000002</v>
      </c>
      <c r="G559" s="5">
        <v>994.68848000000003</v>
      </c>
    </row>
    <row r="560" spans="1:7">
      <c r="A560" s="1">
        <v>29635</v>
      </c>
      <c r="B560">
        <v>505</v>
      </c>
      <c r="C560" s="5">
        <v>375.08062000000001</v>
      </c>
      <c r="D560" s="5">
        <v>103545.13557000001</v>
      </c>
      <c r="E560" s="5">
        <v>222.81055000000001</v>
      </c>
      <c r="F560" s="5">
        <v>603.44105000000002</v>
      </c>
      <c r="G560" s="5">
        <v>997.79818000000012</v>
      </c>
    </row>
    <row r="561" spans="1:7">
      <c r="A561" s="1">
        <v>29636</v>
      </c>
      <c r="B561">
        <v>503.25</v>
      </c>
      <c r="C561" s="5">
        <v>367.49011999999999</v>
      </c>
      <c r="D561" s="5">
        <v>104616.73362000001</v>
      </c>
      <c r="E561" s="5">
        <v>220.19255999999999</v>
      </c>
      <c r="F561" s="5">
        <v>606.24585000000002</v>
      </c>
      <c r="G561" s="5">
        <v>973.17883000000006</v>
      </c>
    </row>
    <row r="562" spans="1:7">
      <c r="A562" s="1">
        <v>29637</v>
      </c>
      <c r="B562">
        <v>511.5</v>
      </c>
      <c r="C562" s="5">
        <v>366.88132999999999</v>
      </c>
      <c r="D562" s="5">
        <v>106505.08013</v>
      </c>
      <c r="E562" s="5">
        <v>221.42871</v>
      </c>
      <c r="F562" s="5">
        <v>614.52060000000006</v>
      </c>
      <c r="G562" s="5">
        <v>971.46886000000006</v>
      </c>
    </row>
    <row r="563" spans="1:7">
      <c r="A563" s="1">
        <v>29640</v>
      </c>
      <c r="B563">
        <v>501.5</v>
      </c>
      <c r="C563" s="5">
        <v>362.16059999999999</v>
      </c>
      <c r="D563" s="5">
        <v>105563.18938000001</v>
      </c>
      <c r="E563" s="5">
        <v>223.33569</v>
      </c>
      <c r="F563" s="5">
        <v>605.7473500000001</v>
      </c>
      <c r="G563" s="5">
        <v>964.2790500000001</v>
      </c>
    </row>
    <row r="564" spans="1:7">
      <c r="A564" s="1">
        <v>29641</v>
      </c>
      <c r="B564">
        <v>503</v>
      </c>
      <c r="C564" s="5">
        <v>365.04239999999999</v>
      </c>
      <c r="D564" s="5">
        <v>104279.94845000001</v>
      </c>
      <c r="E564" s="5">
        <v>225.15683999999999</v>
      </c>
      <c r="F564" s="5">
        <v>603.47052000000008</v>
      </c>
      <c r="G564" s="5">
        <v>966.13960000000009</v>
      </c>
    </row>
    <row r="565" spans="1:7">
      <c r="A565" s="1">
        <v>29642</v>
      </c>
      <c r="B565">
        <v>500.5</v>
      </c>
      <c r="C565" s="5">
        <v>362.33620999999999</v>
      </c>
      <c r="D565" s="5">
        <v>104838.92260000001</v>
      </c>
      <c r="E565" s="5">
        <v>224.59069</v>
      </c>
      <c r="F565" s="5">
        <v>605.0926300000001</v>
      </c>
      <c r="G565" s="5">
        <v>968.96569000000011</v>
      </c>
    </row>
    <row r="566" spans="1:7">
      <c r="A566" s="1">
        <v>29643</v>
      </c>
      <c r="B566">
        <v>492</v>
      </c>
      <c r="C566" s="5">
        <v>357.81722000000002</v>
      </c>
      <c r="D566" s="5">
        <v>102888.63109000001</v>
      </c>
      <c r="E566" s="5">
        <v>221.02437</v>
      </c>
      <c r="F566" s="5">
        <v>594.41798000000006</v>
      </c>
      <c r="G566" s="5">
        <v>963.26003000000003</v>
      </c>
    </row>
    <row r="567" spans="1:7">
      <c r="A567" s="1">
        <v>29644</v>
      </c>
      <c r="B567">
        <v>489</v>
      </c>
      <c r="C567" s="5">
        <v>357.94828999999999</v>
      </c>
      <c r="D567" s="5">
        <v>102819.76568000001</v>
      </c>
      <c r="E567" s="5">
        <v>221.76881</v>
      </c>
      <c r="F567" s="5">
        <v>588.57327000000009</v>
      </c>
      <c r="G567" s="5">
        <v>962.61530000000005</v>
      </c>
    </row>
    <row r="568" spans="1:7">
      <c r="A568" s="1">
        <v>29647</v>
      </c>
      <c r="B568">
        <v>465.5</v>
      </c>
      <c r="C568" s="5">
        <v>344.45713000000001</v>
      </c>
      <c r="D568" s="5">
        <v>100100.98045</v>
      </c>
      <c r="E568" s="5">
        <v>213.48333</v>
      </c>
      <c r="F568" s="5">
        <v>570.90177000000006</v>
      </c>
      <c r="G568" s="5">
        <v>942.79880000000003</v>
      </c>
    </row>
    <row r="569" spans="1:7">
      <c r="A569" s="1">
        <v>29648</v>
      </c>
      <c r="B569">
        <v>471</v>
      </c>
      <c r="C569" s="5">
        <v>348.93022999999999</v>
      </c>
      <c r="D569" s="5">
        <v>97213.114720000012</v>
      </c>
      <c r="E569" s="5">
        <v>213.50877</v>
      </c>
      <c r="F569" s="5">
        <v>560.66585000000009</v>
      </c>
      <c r="G569" s="5">
        <v>923.52457000000004</v>
      </c>
    </row>
    <row r="570" spans="1:7">
      <c r="A570" s="1">
        <v>29649</v>
      </c>
      <c r="B570">
        <v>465.5</v>
      </c>
      <c r="C570" s="5">
        <v>341.58006999999998</v>
      </c>
      <c r="D570" s="5">
        <v>99196.576700000005</v>
      </c>
      <c r="E570" s="5">
        <v>211.71124</v>
      </c>
      <c r="F570" s="5">
        <v>571.48901000000001</v>
      </c>
      <c r="G570" s="5">
        <v>926.51947000000007</v>
      </c>
    </row>
    <row r="571" spans="1:7">
      <c r="A571" s="1">
        <v>29650</v>
      </c>
      <c r="B571">
        <v>461.5</v>
      </c>
      <c r="C571" s="5">
        <v>339.08224000000001</v>
      </c>
      <c r="D571" s="5">
        <v>95484.821190000002</v>
      </c>
      <c r="E571" s="5">
        <v>209.39205999999999</v>
      </c>
      <c r="F571" s="5">
        <v>548.95958000000007</v>
      </c>
      <c r="G571" s="5">
        <v>888.49608000000012</v>
      </c>
    </row>
    <row r="572" spans="1:7">
      <c r="A572" s="1">
        <v>29651</v>
      </c>
      <c r="B572">
        <v>467</v>
      </c>
      <c r="C572" s="5">
        <v>343.28097000000002</v>
      </c>
      <c r="D572" s="5">
        <v>96443.099550000014</v>
      </c>
      <c r="E572" s="5">
        <v>212.85339999999999</v>
      </c>
      <c r="F572" s="5">
        <v>553.81043</v>
      </c>
      <c r="G572" s="5">
        <v>902.31150000000002</v>
      </c>
    </row>
    <row r="573" spans="1:7">
      <c r="A573" s="1">
        <v>29654</v>
      </c>
      <c r="B573">
        <v>474.25</v>
      </c>
      <c r="C573" s="5">
        <v>346.15213999999997</v>
      </c>
      <c r="D573" s="5">
        <v>97568.155070000008</v>
      </c>
      <c r="E573" s="5">
        <v>214.20518000000001</v>
      </c>
      <c r="F573" s="5">
        <v>566.60021000000006</v>
      </c>
      <c r="G573" s="5">
        <v>915.30222000000003</v>
      </c>
    </row>
    <row r="574" spans="1:7">
      <c r="A574" s="1">
        <v>29655</v>
      </c>
      <c r="B574">
        <v>487.25</v>
      </c>
      <c r="C574" s="5">
        <v>353.26029999999997</v>
      </c>
      <c r="D574" s="5">
        <v>100117.74929000001</v>
      </c>
      <c r="E574" s="5">
        <v>218.64498</v>
      </c>
      <c r="F574" s="5">
        <v>579.72594000000004</v>
      </c>
      <c r="G574" s="5">
        <v>931.60595000000012</v>
      </c>
    </row>
    <row r="575" spans="1:7">
      <c r="A575" s="1">
        <v>29656</v>
      </c>
      <c r="B575">
        <v>476.25</v>
      </c>
      <c r="C575" s="5">
        <v>347.20719000000003</v>
      </c>
      <c r="D575" s="5">
        <v>98723.127870000011</v>
      </c>
      <c r="E575" s="5">
        <v>214.72060999999999</v>
      </c>
      <c r="F575" s="5">
        <v>569.29232999999999</v>
      </c>
      <c r="G575" s="5">
        <v>922.91619000000003</v>
      </c>
    </row>
    <row r="576" spans="1:7">
      <c r="A576" s="1">
        <v>29657</v>
      </c>
      <c r="B576">
        <v>478</v>
      </c>
      <c r="C576" s="5">
        <v>347.99399</v>
      </c>
      <c r="D576" s="5">
        <v>99071.318230000004</v>
      </c>
      <c r="E576" s="5">
        <v>215.36385999999999</v>
      </c>
      <c r="F576" s="5">
        <v>572.37611000000004</v>
      </c>
      <c r="G576" s="5">
        <v>925.09554000000003</v>
      </c>
    </row>
    <row r="577" spans="1:7">
      <c r="A577" s="1">
        <v>29658</v>
      </c>
      <c r="B577">
        <v>492</v>
      </c>
      <c r="C577" s="5">
        <v>357.68972000000002</v>
      </c>
      <c r="D577" s="5">
        <v>102236.72795000001</v>
      </c>
      <c r="E577" s="5">
        <v>221.77163999999999</v>
      </c>
      <c r="F577" s="5">
        <v>586.80754000000002</v>
      </c>
      <c r="G577" s="5">
        <v>948.51699000000008</v>
      </c>
    </row>
    <row r="578" spans="1:7">
      <c r="A578" s="1">
        <v>29661</v>
      </c>
      <c r="B578">
        <v>499.75</v>
      </c>
      <c r="C578" s="5">
        <v>360.59350000000001</v>
      </c>
      <c r="D578" s="5">
        <v>103498.16119000001</v>
      </c>
      <c r="E578" s="5">
        <v>223.30215999999999</v>
      </c>
      <c r="F578" s="5">
        <v>594.33336000000008</v>
      </c>
      <c r="G578" s="5">
        <v>949.66248000000007</v>
      </c>
    </row>
    <row r="579" spans="1:7">
      <c r="A579" s="1">
        <v>29662</v>
      </c>
      <c r="B579">
        <v>493.25</v>
      </c>
      <c r="C579" s="5">
        <v>355.17473999999999</v>
      </c>
      <c r="D579" s="5">
        <v>103560.92443000001</v>
      </c>
      <c r="E579" s="5">
        <v>219.31974</v>
      </c>
      <c r="F579" s="5">
        <v>590.90635000000009</v>
      </c>
      <c r="G579" s="5">
        <v>947.55438000000004</v>
      </c>
    </row>
    <row r="580" spans="1:7">
      <c r="A580" s="1">
        <v>29663</v>
      </c>
      <c r="B580">
        <v>506</v>
      </c>
      <c r="C580" s="5">
        <v>359.93002000000001</v>
      </c>
      <c r="D580" s="5">
        <v>105979.32802000002</v>
      </c>
      <c r="E580" s="5">
        <v>221.97869</v>
      </c>
      <c r="F580" s="5">
        <v>602.75018</v>
      </c>
      <c r="G580" s="5">
        <v>953.47784000000013</v>
      </c>
    </row>
    <row r="581" spans="1:7">
      <c r="A581" s="1">
        <v>29664</v>
      </c>
      <c r="B581">
        <v>510</v>
      </c>
      <c r="C581" s="5">
        <v>360.55770000000001</v>
      </c>
      <c r="D581" s="5">
        <v>107079.39669000001</v>
      </c>
      <c r="E581" s="5">
        <v>223.53725</v>
      </c>
      <c r="F581" s="5">
        <v>606.18362000000002</v>
      </c>
      <c r="G581" s="5">
        <v>957.87179000000003</v>
      </c>
    </row>
    <row r="582" spans="1:7">
      <c r="A582" s="1">
        <v>29665</v>
      </c>
      <c r="B582">
        <v>516.75</v>
      </c>
      <c r="C582" s="5">
        <v>368.95720999999998</v>
      </c>
      <c r="D582" s="5">
        <v>106150.60480000002</v>
      </c>
      <c r="E582" s="5">
        <v>228.09553</v>
      </c>
      <c r="F582" s="5">
        <v>601.70726999999999</v>
      </c>
      <c r="G582" s="5">
        <v>961.42753000000005</v>
      </c>
    </row>
    <row r="583" spans="1:7">
      <c r="A583" s="1">
        <v>29668</v>
      </c>
      <c r="B583">
        <v>526</v>
      </c>
      <c r="C583" s="5">
        <v>381.38819999999998</v>
      </c>
      <c r="D583" s="5">
        <v>111688.57944000002</v>
      </c>
      <c r="E583" s="5">
        <v>233.82991000000001</v>
      </c>
      <c r="F583" s="5">
        <v>633.45735000000002</v>
      </c>
      <c r="G583" s="5">
        <v>1017.46108</v>
      </c>
    </row>
    <row r="584" spans="1:7">
      <c r="A584" s="1">
        <v>29669</v>
      </c>
      <c r="B584">
        <v>536.25</v>
      </c>
      <c r="C584" s="5">
        <v>387.98304999999999</v>
      </c>
      <c r="D584" s="5">
        <v>110722.69568</v>
      </c>
      <c r="E584" s="5">
        <v>236.65061</v>
      </c>
      <c r="F584" s="5">
        <v>628.13117</v>
      </c>
      <c r="G584" s="5">
        <v>1006.46302</v>
      </c>
    </row>
    <row r="585" spans="1:7">
      <c r="A585" s="1">
        <v>29670</v>
      </c>
      <c r="B585">
        <v>528</v>
      </c>
      <c r="C585" s="5">
        <v>382.54469</v>
      </c>
      <c r="D585" s="5">
        <v>111328.77982000001</v>
      </c>
      <c r="E585" s="5">
        <v>233.31864999999999</v>
      </c>
      <c r="F585" s="5">
        <v>630.27364</v>
      </c>
      <c r="G585" s="5">
        <v>1014.9179</v>
      </c>
    </row>
    <row r="586" spans="1:7">
      <c r="A586" s="1">
        <v>29671</v>
      </c>
      <c r="B586">
        <v>539.5</v>
      </c>
      <c r="C586" s="5">
        <v>394.11187999999999</v>
      </c>
      <c r="D586" s="5">
        <v>112826.94112</v>
      </c>
      <c r="E586" s="5">
        <v>239.72452999999999</v>
      </c>
      <c r="F586" s="5">
        <v>632.1155</v>
      </c>
      <c r="G586" s="5">
        <v>1025.6451400000001</v>
      </c>
    </row>
    <row r="587" spans="1:7">
      <c r="A587" s="1">
        <v>29672</v>
      </c>
      <c r="B587">
        <v>538.75</v>
      </c>
      <c r="C587" s="5">
        <v>396.44148999999999</v>
      </c>
      <c r="D587" s="5">
        <v>115555.53114000001</v>
      </c>
      <c r="E587" s="5">
        <v>241.80893</v>
      </c>
      <c r="F587" s="5">
        <v>649.24732000000006</v>
      </c>
      <c r="G587" s="5">
        <v>1054.8582200000001</v>
      </c>
    </row>
    <row r="588" spans="1:7">
      <c r="A588" s="1">
        <v>29675</v>
      </c>
      <c r="B588">
        <v>526.5</v>
      </c>
      <c r="C588" s="5">
        <v>386.35671000000002</v>
      </c>
      <c r="D588" s="5">
        <v>111897.94176000002</v>
      </c>
      <c r="E588" s="5">
        <v>235.72873000000001</v>
      </c>
      <c r="F588" s="5">
        <v>628.59611000000007</v>
      </c>
      <c r="G588" s="5">
        <v>1017.0384900000001</v>
      </c>
    </row>
    <row r="589" spans="1:7">
      <c r="A589" s="1">
        <v>29676</v>
      </c>
      <c r="B589">
        <v>513.75</v>
      </c>
      <c r="C589" s="5">
        <v>375.09554000000003</v>
      </c>
      <c r="D589" s="5">
        <v>108590.31703000001</v>
      </c>
      <c r="E589" s="5">
        <v>228.89303000000001</v>
      </c>
      <c r="F589" s="5">
        <v>609.50315000000001</v>
      </c>
      <c r="G589" s="5">
        <v>988.53834000000006</v>
      </c>
    </row>
    <row r="590" spans="1:7">
      <c r="A590" s="1">
        <v>29677</v>
      </c>
      <c r="B590">
        <v>514.25</v>
      </c>
      <c r="C590" s="5">
        <v>375.20404000000002</v>
      </c>
      <c r="D590" s="5">
        <v>109617.08386000001</v>
      </c>
      <c r="E590" s="5">
        <v>229.67859000000001</v>
      </c>
      <c r="F590" s="5">
        <v>611.31677000000002</v>
      </c>
      <c r="G590" s="5">
        <v>993.47657000000004</v>
      </c>
    </row>
    <row r="591" spans="1:7">
      <c r="A591" s="1">
        <v>29678</v>
      </c>
      <c r="B591">
        <v>519.5</v>
      </c>
      <c r="C591" s="5">
        <v>380.18937</v>
      </c>
      <c r="D591" s="5">
        <v>110520.72709000001</v>
      </c>
      <c r="E591" s="5">
        <v>233.06433999999999</v>
      </c>
      <c r="F591" s="5">
        <v>611.16879000000006</v>
      </c>
      <c r="G591" s="5">
        <v>995.03445000000011</v>
      </c>
    </row>
    <row r="592" spans="1:7">
      <c r="A592" s="1">
        <v>29679</v>
      </c>
      <c r="B592">
        <v>523</v>
      </c>
      <c r="C592" s="5">
        <v>385.62914999999998</v>
      </c>
      <c r="D592" s="5">
        <v>111559.75477000001</v>
      </c>
      <c r="E592" s="5">
        <v>237.13446999999999</v>
      </c>
      <c r="F592" s="5">
        <v>619.39376000000004</v>
      </c>
      <c r="G592" s="5">
        <v>1012.9388200000001</v>
      </c>
    </row>
    <row r="593" spans="1:7">
      <c r="A593" s="1">
        <v>29682</v>
      </c>
      <c r="B593">
        <v>533.75</v>
      </c>
      <c r="C593" s="5">
        <v>398.87412999999998</v>
      </c>
      <c r="D593" s="5">
        <v>112800.19117000001</v>
      </c>
      <c r="E593" s="5">
        <v>246.08117999999999</v>
      </c>
      <c r="F593" s="5">
        <v>634.0696200000001</v>
      </c>
      <c r="G593" s="5">
        <v>1052.8837900000001</v>
      </c>
    </row>
    <row r="594" spans="1:7">
      <c r="A594" s="1">
        <v>29683</v>
      </c>
      <c r="B594">
        <v>514.25</v>
      </c>
      <c r="C594" s="5">
        <v>382.03881000000001</v>
      </c>
      <c r="D594" s="5">
        <v>110423.77389000001</v>
      </c>
      <c r="E594" s="5">
        <v>234.44272000000001</v>
      </c>
      <c r="F594" s="5">
        <v>612.81034</v>
      </c>
      <c r="G594" s="5">
        <v>1009.36954</v>
      </c>
    </row>
    <row r="595" spans="1:7">
      <c r="A595" s="1">
        <v>29684</v>
      </c>
      <c r="B595">
        <v>508.5</v>
      </c>
      <c r="C595" s="5">
        <v>375.30684000000002</v>
      </c>
      <c r="D595" s="5">
        <v>108494.87040000001</v>
      </c>
      <c r="E595" s="5">
        <v>230.8218</v>
      </c>
      <c r="F595" s="5">
        <v>601.85244</v>
      </c>
      <c r="G595" s="5">
        <v>988.09884000000011</v>
      </c>
    </row>
    <row r="596" spans="1:7">
      <c r="A596" s="1">
        <v>29685</v>
      </c>
      <c r="B596">
        <v>503</v>
      </c>
      <c r="C596" s="5">
        <v>374.18662</v>
      </c>
      <c r="D596" s="5">
        <v>109514.36602000002</v>
      </c>
      <c r="E596" s="5">
        <v>229.15720999999999</v>
      </c>
      <c r="F596" s="5">
        <v>607.16903000000002</v>
      </c>
      <c r="G596" s="5">
        <v>999.50808000000006</v>
      </c>
    </row>
    <row r="597" spans="1:7">
      <c r="A597" s="1">
        <v>29686</v>
      </c>
      <c r="B597">
        <v>493.5</v>
      </c>
      <c r="C597" s="5">
        <v>368.13082000000003</v>
      </c>
      <c r="D597" s="5">
        <v>105648.34307</v>
      </c>
      <c r="E597" s="5">
        <v>226.16883000000001</v>
      </c>
      <c r="F597" s="5">
        <v>582.02184</v>
      </c>
      <c r="G597" s="5">
        <v>964.78618000000006</v>
      </c>
    </row>
    <row r="598" spans="1:7">
      <c r="A598" s="1">
        <v>29689</v>
      </c>
      <c r="B598">
        <v>473.75</v>
      </c>
      <c r="C598" s="5">
        <v>356.55993000000001</v>
      </c>
      <c r="D598" s="5">
        <v>102865.81052000001</v>
      </c>
      <c r="E598" s="5">
        <v>218.87289000000001</v>
      </c>
      <c r="F598" s="5">
        <v>565.89889000000005</v>
      </c>
      <c r="G598" s="5">
        <v>941.33472000000006</v>
      </c>
    </row>
    <row r="599" spans="1:7">
      <c r="A599" s="1">
        <v>29690</v>
      </c>
      <c r="B599">
        <v>483</v>
      </c>
      <c r="C599" s="5">
        <v>362.52996999999999</v>
      </c>
      <c r="D599" s="5">
        <v>103919.87315000001</v>
      </c>
      <c r="E599" s="5">
        <v>221.81403</v>
      </c>
      <c r="F599" s="5">
        <v>574.94154000000003</v>
      </c>
      <c r="G599" s="5">
        <v>952.69085000000007</v>
      </c>
    </row>
    <row r="600" spans="1:7">
      <c r="A600" s="1">
        <v>29691</v>
      </c>
      <c r="B600">
        <v>476.25</v>
      </c>
      <c r="C600" s="5">
        <v>360.57395000000002</v>
      </c>
      <c r="D600" s="5">
        <v>103972.85819000001</v>
      </c>
      <c r="E600" s="5">
        <v>220.69045</v>
      </c>
      <c r="F600" s="5">
        <v>574.10373000000004</v>
      </c>
      <c r="G600" s="5">
        <v>954.05772000000013</v>
      </c>
    </row>
    <row r="601" spans="1:7">
      <c r="A601" s="1">
        <v>29692</v>
      </c>
      <c r="B601">
        <v>482.5</v>
      </c>
      <c r="C601" s="5">
        <v>365.60883999999999</v>
      </c>
      <c r="D601" s="5">
        <v>104503.90893000001</v>
      </c>
      <c r="E601" s="5">
        <v>224.00202999999999</v>
      </c>
      <c r="F601" s="5">
        <v>575.27439000000004</v>
      </c>
      <c r="G601" s="5">
        <v>959.53579000000013</v>
      </c>
    </row>
    <row r="602" spans="1:7">
      <c r="A602" s="1">
        <v>29693</v>
      </c>
      <c r="B602">
        <v>482.5</v>
      </c>
      <c r="C602" s="5">
        <v>365.60883999999999</v>
      </c>
      <c r="D602" s="5">
        <v>104503.90893000001</v>
      </c>
      <c r="E602" s="5">
        <v>224.00202999999999</v>
      </c>
      <c r="F602" s="5">
        <v>575.27439000000004</v>
      </c>
      <c r="G602" s="5">
        <v>959.53579000000013</v>
      </c>
    </row>
    <row r="603" spans="1:7">
      <c r="A603" s="1">
        <v>29696</v>
      </c>
      <c r="B603">
        <v>482.5</v>
      </c>
      <c r="C603" s="5">
        <v>365.60883999999999</v>
      </c>
      <c r="D603" s="5">
        <v>104503.90893000001</v>
      </c>
      <c r="E603" s="5">
        <v>224.00202999999999</v>
      </c>
      <c r="F603" s="5">
        <v>575.27439000000004</v>
      </c>
      <c r="G603" s="5">
        <v>959.53579000000013</v>
      </c>
    </row>
    <row r="604" spans="1:7">
      <c r="A604" s="1">
        <v>29697</v>
      </c>
      <c r="B604">
        <v>481</v>
      </c>
      <c r="C604" s="5">
        <v>364.89769000000001</v>
      </c>
      <c r="D604" s="5">
        <v>105069.04316000002</v>
      </c>
      <c r="E604" s="5">
        <v>222.83995999999999</v>
      </c>
      <c r="F604" s="5">
        <v>574.03537000000006</v>
      </c>
      <c r="G604" s="5">
        <v>959.32569000000012</v>
      </c>
    </row>
    <row r="605" spans="1:7">
      <c r="A605" s="1">
        <v>29698</v>
      </c>
      <c r="B605">
        <v>501</v>
      </c>
      <c r="C605" s="5">
        <v>376.17475999999999</v>
      </c>
      <c r="D605" s="5">
        <v>107846.13600000001</v>
      </c>
      <c r="E605" s="5">
        <v>228.87182000000001</v>
      </c>
      <c r="F605" s="5">
        <v>592.24546000000009</v>
      </c>
      <c r="G605" s="5">
        <v>979.12939000000006</v>
      </c>
    </row>
    <row r="606" spans="1:7">
      <c r="A606" s="1">
        <v>29699</v>
      </c>
      <c r="B606">
        <v>488.5</v>
      </c>
      <c r="C606" s="5">
        <v>367.70969000000002</v>
      </c>
      <c r="D606" s="5">
        <v>105452.51216000001</v>
      </c>
      <c r="E606" s="5">
        <v>223.92864</v>
      </c>
      <c r="F606" s="5">
        <v>585.72227000000009</v>
      </c>
      <c r="G606" s="5">
        <v>969.64597000000003</v>
      </c>
    </row>
    <row r="607" spans="1:7">
      <c r="A607" s="1">
        <v>29700</v>
      </c>
      <c r="B607">
        <v>494.5</v>
      </c>
      <c r="C607" s="5">
        <v>374.29944</v>
      </c>
      <c r="D607" s="5">
        <v>105648.05867000001</v>
      </c>
      <c r="E607" s="5">
        <v>228.24852000000001</v>
      </c>
      <c r="F607" s="5">
        <v>586.45445000000007</v>
      </c>
      <c r="G607" s="5">
        <v>975.91079000000013</v>
      </c>
    </row>
    <row r="608" spans="1:7">
      <c r="A608" s="1">
        <v>29703</v>
      </c>
      <c r="B608">
        <v>483</v>
      </c>
      <c r="C608" s="5">
        <v>365.6028</v>
      </c>
      <c r="D608" s="5">
        <v>103600.34586</v>
      </c>
      <c r="E608" s="5">
        <v>223.19783000000001</v>
      </c>
      <c r="F608" s="5">
        <v>582.87156000000004</v>
      </c>
      <c r="G608" s="5">
        <v>972.20561000000009</v>
      </c>
    </row>
    <row r="609" spans="1:7">
      <c r="A609" s="1">
        <v>29704</v>
      </c>
      <c r="B609">
        <v>482.75</v>
      </c>
      <c r="C609" s="5">
        <v>366.27868999999998</v>
      </c>
      <c r="D609" s="5">
        <v>103473.35196000001</v>
      </c>
      <c r="E609" s="5">
        <v>223.80626000000001</v>
      </c>
      <c r="F609" s="5">
        <v>579.7206900000001</v>
      </c>
      <c r="G609" s="5">
        <v>963.87673000000007</v>
      </c>
    </row>
    <row r="610" spans="1:7">
      <c r="A610" s="1">
        <v>29705</v>
      </c>
      <c r="B610">
        <v>477.25</v>
      </c>
      <c r="C610" s="5">
        <v>365.77382999999998</v>
      </c>
      <c r="D610" s="5">
        <v>102735.12618000001</v>
      </c>
      <c r="E610" s="5">
        <v>222.75380000000001</v>
      </c>
      <c r="F610" s="5">
        <v>572.07823000000008</v>
      </c>
      <c r="G610" s="5">
        <v>967.05019000000004</v>
      </c>
    </row>
    <row r="611" spans="1:7">
      <c r="A611" s="1">
        <v>29706</v>
      </c>
      <c r="B611">
        <v>482.75</v>
      </c>
      <c r="C611" s="5">
        <v>369.74482</v>
      </c>
      <c r="D611" s="5">
        <v>103761.71025</v>
      </c>
      <c r="E611" s="5">
        <v>225.53161</v>
      </c>
      <c r="F611" s="5">
        <v>575.60494000000006</v>
      </c>
      <c r="G611" s="5">
        <v>971.32608000000005</v>
      </c>
    </row>
    <row r="612" spans="1:7">
      <c r="A612" s="1">
        <v>29707</v>
      </c>
      <c r="B612">
        <v>487.5</v>
      </c>
      <c r="C612" s="5">
        <v>373.05973999999998</v>
      </c>
      <c r="D612" s="5">
        <v>104558.73193000001</v>
      </c>
      <c r="E612" s="5">
        <v>227.37893</v>
      </c>
      <c r="F612" s="5">
        <v>579.53763000000004</v>
      </c>
      <c r="G612" s="5">
        <v>980.02575000000013</v>
      </c>
    </row>
    <row r="613" spans="1:7">
      <c r="A613" s="1">
        <v>29710</v>
      </c>
      <c r="B613">
        <v>487.5</v>
      </c>
      <c r="C613" s="5">
        <v>373.05973999999998</v>
      </c>
      <c r="D613" s="5">
        <v>104558.73193000001</v>
      </c>
      <c r="E613" s="5">
        <v>227.37893</v>
      </c>
      <c r="F613" s="5">
        <v>579.53763000000004</v>
      </c>
      <c r="G613" s="5">
        <v>980.02575000000013</v>
      </c>
    </row>
    <row r="614" spans="1:7">
      <c r="A614" s="1">
        <v>29711</v>
      </c>
      <c r="B614">
        <v>476.25</v>
      </c>
      <c r="C614" s="5">
        <v>374.61980999999997</v>
      </c>
      <c r="D614" s="5">
        <v>103777.60777</v>
      </c>
      <c r="E614" s="5">
        <v>225.39054999999999</v>
      </c>
      <c r="F614" s="5">
        <v>573.14561000000003</v>
      </c>
      <c r="G614" s="5">
        <v>984.75920000000008</v>
      </c>
    </row>
    <row r="615" spans="1:7">
      <c r="A615" s="1">
        <v>29712</v>
      </c>
      <c r="B615">
        <v>482</v>
      </c>
      <c r="C615" s="5">
        <v>377.07038</v>
      </c>
      <c r="D615" s="5">
        <v>104714.21432000001</v>
      </c>
      <c r="E615" s="5">
        <v>227.68072000000001</v>
      </c>
      <c r="F615" s="5">
        <v>578.23642000000007</v>
      </c>
      <c r="G615" s="5">
        <v>995.83922000000007</v>
      </c>
    </row>
    <row r="616" spans="1:7">
      <c r="A616" s="1">
        <v>29713</v>
      </c>
      <c r="B616">
        <v>477.75</v>
      </c>
      <c r="C616" s="5">
        <v>375.50355999999999</v>
      </c>
      <c r="D616" s="5">
        <v>104451.3138</v>
      </c>
      <c r="E616" s="5">
        <v>227.12163000000001</v>
      </c>
      <c r="F616" s="5">
        <v>574.88056000000006</v>
      </c>
      <c r="G616" s="5">
        <v>994.96389000000011</v>
      </c>
    </row>
    <row r="617" spans="1:7">
      <c r="A617" s="1">
        <v>29714</v>
      </c>
      <c r="B617">
        <v>485.75</v>
      </c>
      <c r="C617" s="5">
        <v>379.18991999999997</v>
      </c>
      <c r="D617" s="5">
        <v>104806.49084000001</v>
      </c>
      <c r="E617" s="5">
        <v>229.50637</v>
      </c>
      <c r="F617" s="5">
        <v>577.51642000000004</v>
      </c>
      <c r="G617" s="5">
        <v>988.89040000000011</v>
      </c>
    </row>
    <row r="618" spans="1:7">
      <c r="A618" s="1">
        <v>29717</v>
      </c>
      <c r="B618">
        <v>493</v>
      </c>
      <c r="C618" s="5">
        <v>390.75745999999998</v>
      </c>
      <c r="D618" s="5">
        <v>109161.83748</v>
      </c>
      <c r="E618" s="5">
        <v>234.53872000000001</v>
      </c>
      <c r="F618" s="5">
        <v>601.70075000000008</v>
      </c>
      <c r="G618" s="5">
        <v>1040.3742300000001</v>
      </c>
    </row>
    <row r="619" spans="1:7">
      <c r="A619" s="1">
        <v>29718</v>
      </c>
      <c r="B619">
        <v>484</v>
      </c>
      <c r="C619" s="5">
        <v>385.57603</v>
      </c>
      <c r="D619" s="5">
        <v>107056.11702000001</v>
      </c>
      <c r="E619" s="5">
        <v>231.80094</v>
      </c>
      <c r="F619" s="5">
        <v>585.0764200000001</v>
      </c>
      <c r="G619" s="5">
        <v>1011.0851100000001</v>
      </c>
    </row>
    <row r="620" spans="1:7">
      <c r="A620" s="1">
        <v>29719</v>
      </c>
      <c r="B620">
        <v>484.25</v>
      </c>
      <c r="C620" s="5">
        <v>385.67171000000002</v>
      </c>
      <c r="D620" s="5">
        <v>107200.92582</v>
      </c>
      <c r="E620" s="5">
        <v>232.98063999999999</v>
      </c>
      <c r="F620" s="5">
        <v>583.63620000000003</v>
      </c>
      <c r="G620" s="5">
        <v>1011.15277</v>
      </c>
    </row>
    <row r="621" spans="1:7">
      <c r="A621" s="1">
        <v>29720</v>
      </c>
      <c r="B621">
        <v>476.5</v>
      </c>
      <c r="C621" s="5">
        <v>382.28958</v>
      </c>
      <c r="D621" s="5">
        <v>106951.47245000002</v>
      </c>
      <c r="E621" s="5">
        <v>230.47178</v>
      </c>
      <c r="F621" s="5">
        <v>577.65397000000007</v>
      </c>
      <c r="G621" s="5">
        <v>1000.92591</v>
      </c>
    </row>
    <row r="622" spans="1:7">
      <c r="A622" s="1">
        <v>29721</v>
      </c>
      <c r="B622">
        <v>485</v>
      </c>
      <c r="C622" s="5">
        <v>388.95010000000002</v>
      </c>
      <c r="D622" s="5">
        <v>107622.99710000001</v>
      </c>
      <c r="E622" s="5">
        <v>233.90405999999999</v>
      </c>
      <c r="F622" s="5">
        <v>579.88426000000004</v>
      </c>
      <c r="G622" s="5">
        <v>998.27601000000004</v>
      </c>
    </row>
    <row r="623" spans="1:7">
      <c r="A623" s="1">
        <v>29724</v>
      </c>
      <c r="B623">
        <v>481.75</v>
      </c>
      <c r="C623" s="5">
        <v>384.68275</v>
      </c>
      <c r="D623" s="5">
        <v>106993.25338000001</v>
      </c>
      <c r="E623" s="5">
        <v>230.61286999999999</v>
      </c>
      <c r="F623" s="5">
        <v>577.39456000000007</v>
      </c>
      <c r="G623" s="5">
        <v>990.37894000000006</v>
      </c>
    </row>
    <row r="624" spans="1:7">
      <c r="A624" s="1">
        <v>29725</v>
      </c>
      <c r="B624">
        <v>481.5</v>
      </c>
      <c r="C624" s="5">
        <v>385.25339000000002</v>
      </c>
      <c r="D624" s="5">
        <v>106815.76156000001</v>
      </c>
      <c r="E624" s="5">
        <v>231.76912999999999</v>
      </c>
      <c r="F624" s="5">
        <v>580.42176000000006</v>
      </c>
      <c r="G624" s="5">
        <v>993.14807000000008</v>
      </c>
    </row>
    <row r="625" spans="1:7">
      <c r="A625" s="1">
        <v>29726</v>
      </c>
      <c r="B625">
        <v>479.75</v>
      </c>
      <c r="C625" s="5">
        <v>382.64303999999998</v>
      </c>
      <c r="D625" s="5">
        <v>105590.12221000002</v>
      </c>
      <c r="E625" s="5">
        <v>230.53837999999999</v>
      </c>
      <c r="F625" s="5">
        <v>573.67909000000009</v>
      </c>
      <c r="G625" s="5">
        <v>979.49483000000009</v>
      </c>
    </row>
    <row r="626" spans="1:7">
      <c r="A626" s="1">
        <v>29727</v>
      </c>
      <c r="B626">
        <v>475</v>
      </c>
      <c r="C626" s="5">
        <v>382.32882999999998</v>
      </c>
      <c r="D626" s="5">
        <v>106808.4094</v>
      </c>
      <c r="E626" s="5">
        <v>229.52404000000001</v>
      </c>
      <c r="F626" s="5">
        <v>577.41441000000009</v>
      </c>
      <c r="G626" s="5">
        <v>995.02296000000013</v>
      </c>
    </row>
    <row r="627" spans="1:7">
      <c r="A627" s="1">
        <v>29728</v>
      </c>
      <c r="B627">
        <v>472.75</v>
      </c>
      <c r="C627" s="5">
        <v>380.10575</v>
      </c>
      <c r="D627" s="5">
        <v>105120.44491000001</v>
      </c>
      <c r="E627" s="5">
        <v>228.05114</v>
      </c>
      <c r="F627" s="5">
        <v>567.44510000000002</v>
      </c>
      <c r="G627" s="5">
        <v>980.51569000000006</v>
      </c>
    </row>
    <row r="628" spans="1:7">
      <c r="A628" s="1">
        <v>29731</v>
      </c>
      <c r="B628">
        <v>472.75</v>
      </c>
      <c r="C628" s="5">
        <v>380.10575</v>
      </c>
      <c r="D628" s="5">
        <v>105120.44491000001</v>
      </c>
      <c r="E628" s="5">
        <v>228.05114</v>
      </c>
      <c r="F628" s="5">
        <v>567.44510000000002</v>
      </c>
      <c r="G628" s="5">
        <v>980.51569000000006</v>
      </c>
    </row>
    <row r="629" spans="1:7">
      <c r="A629" s="1">
        <v>29732</v>
      </c>
      <c r="B629">
        <v>466.5</v>
      </c>
      <c r="C629" s="5">
        <v>376.13299000000001</v>
      </c>
      <c r="D629" s="5">
        <v>105168.92098000001</v>
      </c>
      <c r="E629" s="5">
        <v>225.68957</v>
      </c>
      <c r="F629" s="5">
        <v>562.44965999999999</v>
      </c>
      <c r="G629" s="5">
        <v>972.3592000000001</v>
      </c>
    </row>
    <row r="630" spans="1:7">
      <c r="A630" s="1">
        <v>29733</v>
      </c>
      <c r="B630">
        <v>466.75</v>
      </c>
      <c r="C630" s="5">
        <v>377.80284999999998</v>
      </c>
      <c r="D630" s="5">
        <v>105258.09908000001</v>
      </c>
      <c r="E630" s="5">
        <v>226.63281000000001</v>
      </c>
      <c r="F630" s="5">
        <v>561.60353000000009</v>
      </c>
      <c r="G630" s="5">
        <v>977.63959000000011</v>
      </c>
    </row>
    <row r="631" spans="1:7">
      <c r="A631" s="1">
        <v>29734</v>
      </c>
      <c r="B631">
        <v>479</v>
      </c>
      <c r="C631" s="5">
        <v>385.34487000000001</v>
      </c>
      <c r="D631" s="5">
        <v>105883.6459</v>
      </c>
      <c r="E631" s="5">
        <v>231.45708999999999</v>
      </c>
      <c r="F631" s="5">
        <v>567.33524</v>
      </c>
      <c r="G631" s="5">
        <v>979.01023000000009</v>
      </c>
    </row>
    <row r="632" spans="1:7">
      <c r="A632" s="1">
        <v>29735</v>
      </c>
      <c r="B632">
        <v>479.25</v>
      </c>
      <c r="C632" s="5">
        <v>386.13810000000001</v>
      </c>
      <c r="D632" s="5">
        <v>107187.17878</v>
      </c>
      <c r="E632" s="5">
        <v>231.52177</v>
      </c>
      <c r="F632" s="5">
        <v>576.05842000000007</v>
      </c>
      <c r="G632" s="5">
        <v>993.24431000000004</v>
      </c>
    </row>
    <row r="633" spans="1:7">
      <c r="A633" s="1">
        <v>29738</v>
      </c>
      <c r="B633">
        <v>483.25</v>
      </c>
      <c r="C633" s="5">
        <v>389.68857000000003</v>
      </c>
      <c r="D633" s="5">
        <v>106972.31258000001</v>
      </c>
      <c r="E633" s="5">
        <v>234.81540000000001</v>
      </c>
      <c r="F633" s="5">
        <v>580.10535000000004</v>
      </c>
      <c r="G633" s="5">
        <v>997.82368000000008</v>
      </c>
    </row>
    <row r="634" spans="1:7">
      <c r="A634" s="1">
        <v>29739</v>
      </c>
      <c r="B634">
        <v>474</v>
      </c>
      <c r="C634" s="5">
        <v>387.16278</v>
      </c>
      <c r="D634" s="5">
        <v>105945.13776000001</v>
      </c>
      <c r="E634" s="5">
        <v>232.58116999999999</v>
      </c>
      <c r="F634" s="5">
        <v>571.54570000000001</v>
      </c>
      <c r="G634" s="5">
        <v>994.97780000000012</v>
      </c>
    </row>
    <row r="635" spans="1:7">
      <c r="A635" s="1">
        <v>29740</v>
      </c>
      <c r="B635">
        <v>475.5</v>
      </c>
      <c r="C635" s="5">
        <v>387.79869000000002</v>
      </c>
      <c r="D635" s="5">
        <v>105959.9054</v>
      </c>
      <c r="E635" s="5">
        <v>235.68785</v>
      </c>
      <c r="F635" s="5">
        <v>571.50190000000009</v>
      </c>
      <c r="G635" s="5">
        <v>991.46480000000008</v>
      </c>
    </row>
    <row r="636" spans="1:7">
      <c r="A636" s="1">
        <v>29741</v>
      </c>
      <c r="B636">
        <v>462.5</v>
      </c>
      <c r="C636" s="5">
        <v>385.74916999999999</v>
      </c>
      <c r="D636" s="5">
        <v>105114.98228000001</v>
      </c>
      <c r="E636" s="5">
        <v>238.27947</v>
      </c>
      <c r="F636" s="5">
        <v>561.29004000000009</v>
      </c>
      <c r="G636" s="5">
        <v>993.81434000000013</v>
      </c>
    </row>
    <row r="637" spans="1:7">
      <c r="A637" s="1">
        <v>29742</v>
      </c>
      <c r="B637">
        <v>460</v>
      </c>
      <c r="C637" s="5">
        <v>384.48979000000003</v>
      </c>
      <c r="D637" s="5">
        <v>104970.49717</v>
      </c>
      <c r="E637" s="5">
        <v>238.46566000000001</v>
      </c>
      <c r="F637" s="5">
        <v>555.26970000000006</v>
      </c>
      <c r="G637" s="5">
        <v>983.50163000000009</v>
      </c>
    </row>
    <row r="638" spans="1:7">
      <c r="A638" s="1">
        <v>29745</v>
      </c>
      <c r="B638">
        <v>473.5</v>
      </c>
      <c r="C638" s="5">
        <v>394.13598999999999</v>
      </c>
      <c r="D638" s="5">
        <v>104987.22403000001</v>
      </c>
      <c r="E638" s="5">
        <v>243.94666000000001</v>
      </c>
      <c r="F638" s="5">
        <v>554.67830000000004</v>
      </c>
      <c r="G638" s="5">
        <v>977.58984000000009</v>
      </c>
    </row>
    <row r="639" spans="1:7">
      <c r="A639" s="1">
        <v>29746</v>
      </c>
      <c r="B639">
        <v>460.5</v>
      </c>
      <c r="C639" s="5">
        <v>382.96535999999998</v>
      </c>
      <c r="D639" s="5">
        <v>105639.48678000001</v>
      </c>
      <c r="E639" s="5">
        <v>237.31017</v>
      </c>
      <c r="F639" s="5">
        <v>558.20084000000008</v>
      </c>
      <c r="G639" s="5">
        <v>977.65733000000012</v>
      </c>
    </row>
    <row r="640" spans="1:7">
      <c r="A640" s="1">
        <v>29747</v>
      </c>
      <c r="B640">
        <v>465.25</v>
      </c>
      <c r="C640" s="5">
        <v>381.97703000000001</v>
      </c>
      <c r="D640" s="5">
        <v>104434.45907000001</v>
      </c>
      <c r="E640" s="5">
        <v>235.98801</v>
      </c>
      <c r="F640" s="5">
        <v>556.35681</v>
      </c>
      <c r="G640" s="5">
        <v>966.81164000000012</v>
      </c>
    </row>
    <row r="641" spans="1:7">
      <c r="A641" s="1">
        <v>29748</v>
      </c>
      <c r="B641">
        <v>464.25</v>
      </c>
      <c r="C641" s="5">
        <v>385.84105</v>
      </c>
      <c r="D641" s="5">
        <v>104980.66595000001</v>
      </c>
      <c r="E641" s="5">
        <v>238.07705999999999</v>
      </c>
      <c r="F641" s="5">
        <v>559.65857000000005</v>
      </c>
      <c r="G641" s="5">
        <v>982.55704000000003</v>
      </c>
    </row>
    <row r="642" spans="1:7">
      <c r="A642" s="1">
        <v>29749</v>
      </c>
      <c r="B642">
        <v>472</v>
      </c>
      <c r="C642" s="5">
        <v>391.82861000000003</v>
      </c>
      <c r="D642" s="5">
        <v>104771.07625000001</v>
      </c>
      <c r="E642" s="5">
        <v>240.9393</v>
      </c>
      <c r="F642" s="5">
        <v>562.47383000000002</v>
      </c>
      <c r="G642" s="5">
        <v>979.17407000000003</v>
      </c>
    </row>
    <row r="643" spans="1:7">
      <c r="A643" s="1">
        <v>29752</v>
      </c>
      <c r="B643">
        <v>471.75</v>
      </c>
      <c r="C643" s="5">
        <v>384.39442000000003</v>
      </c>
      <c r="D643" s="5">
        <v>103780.266</v>
      </c>
      <c r="E643" s="5">
        <v>235.63949</v>
      </c>
      <c r="F643" s="5">
        <v>567.25321000000008</v>
      </c>
      <c r="G643" s="5">
        <v>964.68433000000005</v>
      </c>
    </row>
    <row r="644" spans="1:7">
      <c r="A644" s="1">
        <v>29753</v>
      </c>
      <c r="B644">
        <v>461.5</v>
      </c>
      <c r="C644" s="5">
        <v>375.71676000000002</v>
      </c>
      <c r="D644" s="5">
        <v>102762.92322000001</v>
      </c>
      <c r="E644" s="5">
        <v>231.21261000000001</v>
      </c>
      <c r="F644" s="5">
        <v>561.74684999999999</v>
      </c>
      <c r="G644" s="5">
        <v>956.31439000000012</v>
      </c>
    </row>
    <row r="645" spans="1:7">
      <c r="A645" s="1">
        <v>29754</v>
      </c>
      <c r="B645">
        <v>461.75</v>
      </c>
      <c r="C645" s="5">
        <v>375.40521000000001</v>
      </c>
      <c r="D645" s="5">
        <v>102379.43968000001</v>
      </c>
      <c r="E645" s="5">
        <v>231.16413</v>
      </c>
      <c r="F645" s="5">
        <v>557.46321</v>
      </c>
      <c r="G645" s="5">
        <v>947.8503300000001</v>
      </c>
    </row>
    <row r="646" spans="1:7">
      <c r="A646" s="1">
        <v>29755</v>
      </c>
      <c r="B646">
        <v>459</v>
      </c>
      <c r="C646" s="5">
        <v>376.83776</v>
      </c>
      <c r="D646" s="5">
        <v>102331.35534000001</v>
      </c>
      <c r="E646" s="5">
        <v>232.22873999999999</v>
      </c>
      <c r="F646" s="5">
        <v>555.19698000000005</v>
      </c>
      <c r="G646" s="5">
        <v>954.62662000000012</v>
      </c>
    </row>
    <row r="647" spans="1:7">
      <c r="A647" s="1">
        <v>29756</v>
      </c>
      <c r="B647">
        <v>458.25</v>
      </c>
      <c r="C647" s="5">
        <v>377.79433</v>
      </c>
      <c r="D647" s="5">
        <v>102291.65772</v>
      </c>
      <c r="E647" s="5">
        <v>232.49623</v>
      </c>
      <c r="F647" s="5">
        <v>551.8636600000001</v>
      </c>
      <c r="G647" s="5">
        <v>946.28487000000007</v>
      </c>
    </row>
    <row r="648" spans="1:7">
      <c r="A648" s="1">
        <v>29759</v>
      </c>
      <c r="B648">
        <v>462</v>
      </c>
      <c r="C648" s="5">
        <v>378.39576</v>
      </c>
      <c r="D648" s="5">
        <v>102834.21067000001</v>
      </c>
      <c r="E648" s="5">
        <v>231.86969999999999</v>
      </c>
      <c r="F648" s="5">
        <v>555.09563000000003</v>
      </c>
      <c r="G648" s="5">
        <v>949.50603000000012</v>
      </c>
    </row>
    <row r="649" spans="1:7">
      <c r="A649" s="1">
        <v>29760</v>
      </c>
      <c r="B649">
        <v>466.5</v>
      </c>
      <c r="C649" s="5">
        <v>381.51002999999997</v>
      </c>
      <c r="D649" s="5">
        <v>103165.35353000001</v>
      </c>
      <c r="E649" s="5">
        <v>233.36672999999999</v>
      </c>
      <c r="F649" s="5">
        <v>557.34854000000007</v>
      </c>
      <c r="G649" s="5">
        <v>945.58539000000007</v>
      </c>
    </row>
    <row r="650" spans="1:7">
      <c r="A650" s="1">
        <v>29761</v>
      </c>
      <c r="B650">
        <v>462</v>
      </c>
      <c r="C650" s="5">
        <v>379.97084999999998</v>
      </c>
      <c r="D650" s="5">
        <v>103061.27557000001</v>
      </c>
      <c r="E650" s="5">
        <v>233.33339000000001</v>
      </c>
      <c r="F650" s="5">
        <v>553.70627000000002</v>
      </c>
      <c r="G650" s="5">
        <v>943.07486000000006</v>
      </c>
    </row>
    <row r="651" spans="1:7">
      <c r="A651" s="1">
        <v>29762</v>
      </c>
      <c r="B651">
        <v>446.5</v>
      </c>
      <c r="C651" s="5">
        <v>369.97386</v>
      </c>
      <c r="D651" s="5">
        <v>102407.85446</v>
      </c>
      <c r="E651" s="5">
        <v>228.38887</v>
      </c>
      <c r="F651" s="5">
        <v>545.98110000000008</v>
      </c>
      <c r="G651" s="5">
        <v>926.4364700000001</v>
      </c>
    </row>
    <row r="652" spans="1:7">
      <c r="A652" s="1">
        <v>29763</v>
      </c>
      <c r="B652">
        <v>442</v>
      </c>
      <c r="C652" s="5">
        <v>365.30309</v>
      </c>
      <c r="D652" s="5">
        <v>99698.964770000006</v>
      </c>
      <c r="E652" s="5">
        <v>226.49256</v>
      </c>
      <c r="F652" s="5">
        <v>533.28146000000004</v>
      </c>
      <c r="G652" s="5">
        <v>899.2232600000001</v>
      </c>
    </row>
    <row r="653" spans="1:7">
      <c r="A653" s="1">
        <v>29766</v>
      </c>
      <c r="B653">
        <v>428.75</v>
      </c>
      <c r="C653" s="5">
        <v>355.07564000000002</v>
      </c>
      <c r="D653" s="5">
        <v>97431.976280000003</v>
      </c>
      <c r="E653" s="5">
        <v>220.77771999999999</v>
      </c>
      <c r="F653" s="5">
        <v>510.37912000000006</v>
      </c>
      <c r="G653" s="5">
        <v>877.66542000000004</v>
      </c>
    </row>
    <row r="654" spans="1:7">
      <c r="A654" s="1">
        <v>29767</v>
      </c>
      <c r="B654">
        <v>426</v>
      </c>
      <c r="C654" s="5">
        <v>353.40487000000002</v>
      </c>
      <c r="D654" s="5">
        <v>95631.794600000008</v>
      </c>
      <c r="E654" s="5">
        <v>220.66844</v>
      </c>
      <c r="F654" s="5">
        <v>505.77859000000007</v>
      </c>
      <c r="G654" s="5">
        <v>862.43281000000002</v>
      </c>
    </row>
    <row r="655" spans="1:7">
      <c r="A655" s="1">
        <v>29768</v>
      </c>
      <c r="B655">
        <v>422</v>
      </c>
      <c r="C655" s="5">
        <v>352.32337999999999</v>
      </c>
      <c r="D655" s="5">
        <v>96114.651700000002</v>
      </c>
      <c r="E655" s="5">
        <v>221.75524999999999</v>
      </c>
      <c r="F655" s="5">
        <v>506.08209000000005</v>
      </c>
      <c r="G655" s="5">
        <v>874.27255000000002</v>
      </c>
    </row>
    <row r="656" spans="1:7">
      <c r="A656" s="1">
        <v>29769</v>
      </c>
      <c r="B656">
        <v>414.5</v>
      </c>
      <c r="C656" s="5">
        <v>346.51242000000002</v>
      </c>
      <c r="D656" s="5">
        <v>92979.089700000011</v>
      </c>
      <c r="E656" s="5">
        <v>220.01075</v>
      </c>
      <c r="F656" s="5">
        <v>493.24064000000004</v>
      </c>
      <c r="G656" s="5">
        <v>849.27030000000002</v>
      </c>
    </row>
    <row r="657" spans="1:7">
      <c r="A657" s="1">
        <v>29770</v>
      </c>
      <c r="B657">
        <v>414</v>
      </c>
      <c r="C657" s="5">
        <v>346.32641999999998</v>
      </c>
      <c r="D657" s="5">
        <v>94494.522370000006</v>
      </c>
      <c r="E657" s="5">
        <v>218.64291</v>
      </c>
      <c r="F657" s="5">
        <v>497.16100000000006</v>
      </c>
      <c r="G657" s="5">
        <v>858.09761000000003</v>
      </c>
    </row>
    <row r="658" spans="1:7">
      <c r="A658" s="1">
        <v>29773</v>
      </c>
      <c r="B658">
        <v>403.75</v>
      </c>
      <c r="C658" s="5">
        <v>341.69144</v>
      </c>
      <c r="D658" s="5">
        <v>92886.819010000007</v>
      </c>
      <c r="E658" s="5">
        <v>212.44426999999999</v>
      </c>
      <c r="F658" s="5">
        <v>484.92195000000004</v>
      </c>
      <c r="G658" s="5">
        <v>843.94277000000011</v>
      </c>
    </row>
    <row r="659" spans="1:7">
      <c r="A659" s="1">
        <v>29774</v>
      </c>
      <c r="B659">
        <v>405</v>
      </c>
      <c r="C659" s="5">
        <v>341.90291000000002</v>
      </c>
      <c r="D659" s="5">
        <v>92316.410100000008</v>
      </c>
      <c r="E659" s="5">
        <v>212.76599999999999</v>
      </c>
      <c r="F659" s="5">
        <v>485.00524000000001</v>
      </c>
      <c r="G659" s="5">
        <v>842.61215000000004</v>
      </c>
    </row>
    <row r="660" spans="1:7">
      <c r="A660" s="1">
        <v>29775</v>
      </c>
      <c r="B660">
        <v>397.75</v>
      </c>
      <c r="C660" s="5">
        <v>339.50610999999998</v>
      </c>
      <c r="D660" s="5">
        <v>91726.597110000002</v>
      </c>
      <c r="E660" s="5">
        <v>211.62559999999999</v>
      </c>
      <c r="F660" s="5">
        <v>481.72389000000004</v>
      </c>
      <c r="G660" s="5">
        <v>845.97003000000007</v>
      </c>
    </row>
    <row r="661" spans="1:7">
      <c r="A661" s="1">
        <v>29776</v>
      </c>
      <c r="B661">
        <v>406.25</v>
      </c>
      <c r="C661" s="5">
        <v>346.49766</v>
      </c>
      <c r="D661" s="5">
        <v>92985.373640000005</v>
      </c>
      <c r="E661" s="5">
        <v>216.37821</v>
      </c>
      <c r="F661" s="5">
        <v>489.79471000000007</v>
      </c>
      <c r="G661" s="5">
        <v>855.24918000000002</v>
      </c>
    </row>
    <row r="662" spans="1:7">
      <c r="A662" s="1">
        <v>29777</v>
      </c>
      <c r="B662">
        <v>416.5</v>
      </c>
      <c r="C662" s="5">
        <v>352.20898999999997</v>
      </c>
      <c r="D662" s="5">
        <v>94837.142150000014</v>
      </c>
      <c r="E662" s="5">
        <v>219.96321</v>
      </c>
      <c r="F662" s="5">
        <v>499.29256000000004</v>
      </c>
      <c r="G662" s="5">
        <v>862.8532100000001</v>
      </c>
    </row>
    <row r="663" spans="1:7">
      <c r="A663" s="1">
        <v>29780</v>
      </c>
      <c r="B663">
        <v>413</v>
      </c>
      <c r="C663" s="5">
        <v>346.9273</v>
      </c>
      <c r="D663" s="5">
        <v>95436.325160000008</v>
      </c>
      <c r="E663" s="5">
        <v>219.44762</v>
      </c>
      <c r="F663" s="5">
        <v>502.37200000000001</v>
      </c>
      <c r="G663" s="5">
        <v>865.58519000000013</v>
      </c>
    </row>
    <row r="664" spans="1:7">
      <c r="A664" s="1">
        <v>29781</v>
      </c>
      <c r="B664">
        <v>402.25</v>
      </c>
      <c r="C664" s="5">
        <v>340.92872999999997</v>
      </c>
      <c r="D664" s="5">
        <v>93196.101460000005</v>
      </c>
      <c r="E664" s="5">
        <v>215.97335000000001</v>
      </c>
      <c r="F664" s="5">
        <v>485.89660000000003</v>
      </c>
      <c r="G664" s="5">
        <v>843.20272000000011</v>
      </c>
    </row>
    <row r="665" spans="1:7">
      <c r="A665" s="1">
        <v>29782</v>
      </c>
      <c r="B665">
        <v>412.25</v>
      </c>
      <c r="C665" s="5">
        <v>344.81092999999998</v>
      </c>
      <c r="D665" s="5">
        <v>94095.833380000011</v>
      </c>
      <c r="E665" s="5">
        <v>218.06422000000001</v>
      </c>
      <c r="F665" s="5">
        <v>490.65766000000002</v>
      </c>
      <c r="G665" s="5">
        <v>843.84104000000002</v>
      </c>
    </row>
    <row r="666" spans="1:7">
      <c r="A666" s="1">
        <v>29783</v>
      </c>
      <c r="B666">
        <v>418.25</v>
      </c>
      <c r="C666" s="5">
        <v>349.21978999999999</v>
      </c>
      <c r="D666" s="5">
        <v>96464.429600000003</v>
      </c>
      <c r="E666" s="5">
        <v>222.06021000000001</v>
      </c>
      <c r="F666" s="5">
        <v>502.58924000000002</v>
      </c>
      <c r="G666" s="5">
        <v>864.96802000000002</v>
      </c>
    </row>
    <row r="667" spans="1:7">
      <c r="A667" s="1">
        <v>29784</v>
      </c>
      <c r="B667">
        <v>415</v>
      </c>
      <c r="C667" s="5">
        <v>348.41331000000002</v>
      </c>
      <c r="D667" s="5">
        <v>96068.251200000013</v>
      </c>
      <c r="E667" s="5">
        <v>220.101</v>
      </c>
      <c r="F667" s="5">
        <v>499.46662000000003</v>
      </c>
      <c r="G667" s="5">
        <v>862.85520000000008</v>
      </c>
    </row>
    <row r="668" spans="1:7">
      <c r="A668" s="1">
        <v>29787</v>
      </c>
      <c r="B668">
        <v>412.5</v>
      </c>
      <c r="C668" s="5">
        <v>349.06662</v>
      </c>
      <c r="D668" s="5">
        <v>96656.111590000015</v>
      </c>
      <c r="E668" s="5">
        <v>220.76545999999999</v>
      </c>
      <c r="F668" s="5">
        <v>500.14779000000004</v>
      </c>
      <c r="G668" s="5">
        <v>870.01557000000003</v>
      </c>
    </row>
    <row r="669" spans="1:7">
      <c r="A669" s="1">
        <v>29788</v>
      </c>
      <c r="B669">
        <v>406</v>
      </c>
      <c r="C669" s="5">
        <v>346.47473000000002</v>
      </c>
      <c r="D669" s="5">
        <v>95616.463350000005</v>
      </c>
      <c r="E669" s="5">
        <v>219.99481</v>
      </c>
      <c r="F669" s="5">
        <v>494.55256000000003</v>
      </c>
      <c r="G669" s="5">
        <v>863.31159000000002</v>
      </c>
    </row>
    <row r="670" spans="1:7">
      <c r="A670" s="1">
        <v>29789</v>
      </c>
      <c r="B670">
        <v>411.5</v>
      </c>
      <c r="C670" s="5">
        <v>347.84003000000001</v>
      </c>
      <c r="D670" s="5">
        <v>96004.262070000012</v>
      </c>
      <c r="E670" s="5">
        <v>221.17729</v>
      </c>
      <c r="F670" s="5">
        <v>495.63670000000002</v>
      </c>
      <c r="G670" s="5">
        <v>859.96942000000001</v>
      </c>
    </row>
    <row r="671" spans="1:7">
      <c r="A671" s="1">
        <v>29790</v>
      </c>
      <c r="B671">
        <v>407.75</v>
      </c>
      <c r="C671" s="5">
        <v>344.71251999999998</v>
      </c>
      <c r="D671" s="5">
        <v>96347.568010000003</v>
      </c>
      <c r="E671" s="5">
        <v>219.75228999999999</v>
      </c>
      <c r="F671" s="5">
        <v>500.87439000000006</v>
      </c>
      <c r="G671" s="5">
        <v>865.02635000000009</v>
      </c>
    </row>
    <row r="672" spans="1:7">
      <c r="A672" s="1">
        <v>29791</v>
      </c>
      <c r="B672">
        <v>407.5</v>
      </c>
      <c r="C672" s="5">
        <v>344.86196000000001</v>
      </c>
      <c r="D672" s="5">
        <v>95535.220820000002</v>
      </c>
      <c r="E672" s="5">
        <v>218.61607000000001</v>
      </c>
      <c r="F672" s="5">
        <v>496.14890000000003</v>
      </c>
      <c r="G672" s="5">
        <v>858.06768000000011</v>
      </c>
    </row>
    <row r="673" spans="1:7">
      <c r="A673" s="1">
        <v>29794</v>
      </c>
      <c r="B673">
        <v>408.75</v>
      </c>
      <c r="C673" s="5">
        <v>345.05479000000003</v>
      </c>
      <c r="D673" s="5">
        <v>96782.198680000001</v>
      </c>
      <c r="E673" s="5">
        <v>219.69918999999999</v>
      </c>
      <c r="F673" s="5">
        <v>501.30730000000005</v>
      </c>
      <c r="G673" s="5">
        <v>865.97494000000006</v>
      </c>
    </row>
    <row r="674" spans="1:7">
      <c r="A674" s="1">
        <v>29795</v>
      </c>
      <c r="B674">
        <v>401.5</v>
      </c>
      <c r="C674" s="5">
        <v>339.85876000000002</v>
      </c>
      <c r="D674" s="5">
        <v>95561.240150000012</v>
      </c>
      <c r="E674" s="5">
        <v>215.39717999999999</v>
      </c>
      <c r="F674" s="5">
        <v>494.12935000000004</v>
      </c>
      <c r="G674" s="5">
        <v>852.9164300000001</v>
      </c>
    </row>
    <row r="675" spans="1:7">
      <c r="A675" s="1">
        <v>29796</v>
      </c>
      <c r="B675">
        <v>401.5</v>
      </c>
      <c r="C675" s="5">
        <v>341.04142000000002</v>
      </c>
      <c r="D675" s="5">
        <v>96221.090810000009</v>
      </c>
      <c r="E675" s="5">
        <v>216.15094999999999</v>
      </c>
      <c r="F675" s="5">
        <v>493.90574000000004</v>
      </c>
      <c r="G675" s="5">
        <v>855.90118000000007</v>
      </c>
    </row>
    <row r="676" spans="1:7">
      <c r="A676" s="1">
        <v>29797</v>
      </c>
      <c r="B676">
        <v>402.25</v>
      </c>
      <c r="C676" s="5">
        <v>342.09699999999998</v>
      </c>
      <c r="D676" s="5">
        <v>96030.069550000015</v>
      </c>
      <c r="E676" s="5">
        <v>216.55472</v>
      </c>
      <c r="F676" s="5">
        <v>492.92523000000006</v>
      </c>
      <c r="G676" s="5">
        <v>856.3673500000001</v>
      </c>
    </row>
    <row r="677" spans="1:7">
      <c r="A677" s="1">
        <v>29798</v>
      </c>
      <c r="B677">
        <v>406</v>
      </c>
      <c r="C677" s="5">
        <v>346.86601999999999</v>
      </c>
      <c r="D677" s="5">
        <v>97366.894720000011</v>
      </c>
      <c r="E677" s="5">
        <v>220.47264000000001</v>
      </c>
      <c r="F677" s="5">
        <v>500.25648000000007</v>
      </c>
      <c r="G677" s="5">
        <v>870.25099000000012</v>
      </c>
    </row>
    <row r="678" spans="1:7">
      <c r="A678" s="1">
        <v>29801</v>
      </c>
      <c r="B678">
        <v>392.5</v>
      </c>
      <c r="C678" s="5">
        <v>341.69119000000001</v>
      </c>
      <c r="D678" s="5">
        <v>96353.846140000009</v>
      </c>
      <c r="E678" s="5">
        <v>217.99512999999999</v>
      </c>
      <c r="F678" s="5">
        <v>487.43670000000003</v>
      </c>
      <c r="G678" s="5">
        <v>862.71561000000008</v>
      </c>
    </row>
    <row r="679" spans="1:7">
      <c r="A679" s="1">
        <v>29802</v>
      </c>
      <c r="B679">
        <v>391.25</v>
      </c>
      <c r="C679" s="5">
        <v>341.71782999999999</v>
      </c>
      <c r="D679" s="5">
        <v>96396.684500000003</v>
      </c>
      <c r="E679" s="5">
        <v>218.08823000000001</v>
      </c>
      <c r="F679" s="5">
        <v>486.45930000000004</v>
      </c>
      <c r="G679" s="5">
        <v>864.07663000000002</v>
      </c>
    </row>
    <row r="680" spans="1:7">
      <c r="A680" s="1">
        <v>29803</v>
      </c>
      <c r="B680">
        <v>392.4</v>
      </c>
      <c r="C680" s="5">
        <v>340.46483000000001</v>
      </c>
      <c r="D680" s="5">
        <v>94671.843640000006</v>
      </c>
      <c r="E680" s="5">
        <v>217.27583999999999</v>
      </c>
      <c r="F680" s="5">
        <v>487.27194000000003</v>
      </c>
      <c r="G680" s="5">
        <v>856.50293000000011</v>
      </c>
    </row>
    <row r="681" spans="1:7">
      <c r="A681" s="1">
        <v>29804</v>
      </c>
      <c r="B681">
        <v>393.25</v>
      </c>
      <c r="C681" s="5">
        <v>342.57853</v>
      </c>
      <c r="D681" s="5">
        <v>94795.689090000014</v>
      </c>
      <c r="E681" s="5">
        <v>218.71543</v>
      </c>
      <c r="F681" s="5">
        <v>489.24645000000004</v>
      </c>
      <c r="G681" s="5">
        <v>864.47484000000009</v>
      </c>
    </row>
    <row r="682" spans="1:7">
      <c r="A682" s="1">
        <v>29805</v>
      </c>
      <c r="B682">
        <v>397.25</v>
      </c>
      <c r="C682" s="5">
        <v>348.02764999999999</v>
      </c>
      <c r="D682" s="5">
        <v>93653.178930000009</v>
      </c>
      <c r="E682" s="5">
        <v>221.74178000000001</v>
      </c>
      <c r="F682" s="5">
        <v>495.32620000000003</v>
      </c>
      <c r="G682" s="5">
        <v>871.94338000000005</v>
      </c>
    </row>
    <row r="683" spans="1:7">
      <c r="A683" s="1">
        <v>29808</v>
      </c>
      <c r="B683">
        <v>393.75</v>
      </c>
      <c r="C683" s="5">
        <v>349.63940000000002</v>
      </c>
      <c r="D683" s="5">
        <v>92720.214340000006</v>
      </c>
      <c r="E683" s="5">
        <v>222.39501999999999</v>
      </c>
      <c r="F683" s="5">
        <v>487.36409000000003</v>
      </c>
      <c r="G683" s="5">
        <v>864.46330000000012</v>
      </c>
    </row>
    <row r="684" spans="1:7">
      <c r="A684" s="1">
        <v>29809</v>
      </c>
      <c r="B684">
        <v>401</v>
      </c>
      <c r="C684" s="5">
        <v>355.36685</v>
      </c>
      <c r="D684" s="5">
        <v>93517.372770000002</v>
      </c>
      <c r="E684" s="5">
        <v>225.72488999999999</v>
      </c>
      <c r="F684" s="5">
        <v>488.56650000000002</v>
      </c>
      <c r="G684" s="5">
        <v>869.33203000000003</v>
      </c>
    </row>
    <row r="685" spans="1:7">
      <c r="A685" s="1">
        <v>29810</v>
      </c>
      <c r="B685">
        <v>417.5</v>
      </c>
      <c r="C685" s="5">
        <v>361.56124</v>
      </c>
      <c r="D685" s="5">
        <v>93923.599900000001</v>
      </c>
      <c r="E685" s="5">
        <v>229.64811</v>
      </c>
      <c r="F685" s="5">
        <v>501.63700000000006</v>
      </c>
      <c r="G685" s="5">
        <v>878.56761000000006</v>
      </c>
    </row>
    <row r="686" spans="1:7">
      <c r="A686" s="1">
        <v>29811</v>
      </c>
      <c r="B686">
        <v>407.25</v>
      </c>
      <c r="C686" s="5">
        <v>355.21307000000002</v>
      </c>
      <c r="D686" s="5">
        <v>94481.385800000004</v>
      </c>
      <c r="E686" s="5">
        <v>225.62347</v>
      </c>
      <c r="F686" s="5">
        <v>501.41728000000006</v>
      </c>
      <c r="G686" s="5">
        <v>883.8581200000001</v>
      </c>
    </row>
    <row r="687" spans="1:7">
      <c r="A687" s="1">
        <v>29812</v>
      </c>
      <c r="B687">
        <v>413</v>
      </c>
      <c r="C687" s="5">
        <v>361.87680999999998</v>
      </c>
      <c r="D687" s="5">
        <v>96092.74457000001</v>
      </c>
      <c r="E687" s="5">
        <v>228.80906999999999</v>
      </c>
      <c r="F687" s="5">
        <v>504.51504000000006</v>
      </c>
      <c r="G687" s="5">
        <v>899.37330000000009</v>
      </c>
    </row>
    <row r="688" spans="1:7">
      <c r="A688" s="1">
        <v>29815</v>
      </c>
      <c r="B688">
        <v>411.5</v>
      </c>
      <c r="C688" s="5">
        <v>356.52688999999998</v>
      </c>
      <c r="D688" s="5">
        <v>94033.419940000007</v>
      </c>
      <c r="E688" s="5">
        <v>225.78896</v>
      </c>
      <c r="F688" s="5">
        <v>500.61274000000003</v>
      </c>
      <c r="G688" s="5">
        <v>888.65512000000012</v>
      </c>
    </row>
    <row r="689" spans="1:7">
      <c r="A689" s="1">
        <v>29816</v>
      </c>
      <c r="B689">
        <v>420</v>
      </c>
      <c r="C689" s="5">
        <v>362.25929000000002</v>
      </c>
      <c r="D689" s="5">
        <v>96673.754220000003</v>
      </c>
      <c r="E689" s="5">
        <v>229.63373999999999</v>
      </c>
      <c r="F689" s="5">
        <v>513.28294000000005</v>
      </c>
      <c r="G689" s="5">
        <v>918.22706000000005</v>
      </c>
    </row>
    <row r="690" spans="1:7">
      <c r="A690" s="1">
        <v>29817</v>
      </c>
      <c r="B690">
        <v>431.5</v>
      </c>
      <c r="C690" s="5">
        <v>373.43394000000001</v>
      </c>
      <c r="D690" s="5">
        <v>99856.505090000006</v>
      </c>
      <c r="E690" s="5">
        <v>235.53509</v>
      </c>
      <c r="F690" s="5">
        <v>524.48289</v>
      </c>
      <c r="G690" s="5">
        <v>940.59113000000002</v>
      </c>
    </row>
    <row r="691" spans="1:7">
      <c r="A691" s="1">
        <v>29818</v>
      </c>
      <c r="B691">
        <v>429</v>
      </c>
      <c r="C691" s="5">
        <v>368.30667999999997</v>
      </c>
      <c r="D691" s="5">
        <v>98482.729960000011</v>
      </c>
      <c r="E691" s="5">
        <v>230.64532</v>
      </c>
      <c r="F691" s="5">
        <v>522.03922</v>
      </c>
      <c r="G691" s="5">
        <v>926.96394000000009</v>
      </c>
    </row>
    <row r="692" spans="1:7">
      <c r="A692" s="1">
        <v>29819</v>
      </c>
      <c r="B692">
        <v>429.5</v>
      </c>
      <c r="C692" s="5">
        <v>365.93279999999999</v>
      </c>
      <c r="D692" s="5">
        <v>97417.588710000011</v>
      </c>
      <c r="E692" s="5">
        <v>228.94475</v>
      </c>
      <c r="F692" s="5">
        <v>516.32419000000004</v>
      </c>
      <c r="G692" s="5">
        <v>912.50470000000007</v>
      </c>
    </row>
    <row r="693" spans="1:7">
      <c r="A693" s="1">
        <v>29822</v>
      </c>
      <c r="B693">
        <v>422</v>
      </c>
      <c r="C693" s="5">
        <v>361.37072000000001</v>
      </c>
      <c r="D693" s="5">
        <v>97910.014510000008</v>
      </c>
      <c r="E693" s="5">
        <v>226.88188</v>
      </c>
      <c r="F693" s="5">
        <v>517.54038000000003</v>
      </c>
      <c r="G693" s="5">
        <v>919.77783000000011</v>
      </c>
    </row>
    <row r="694" spans="1:7">
      <c r="A694" s="1">
        <v>29823</v>
      </c>
      <c r="B694">
        <v>409.75</v>
      </c>
      <c r="C694" s="5">
        <v>356.00353999999999</v>
      </c>
      <c r="D694" s="5">
        <v>94661.519240000009</v>
      </c>
      <c r="E694" s="5">
        <v>224.70527999999999</v>
      </c>
      <c r="F694" s="5">
        <v>498.29511000000002</v>
      </c>
      <c r="G694" s="5">
        <v>892.5868200000001</v>
      </c>
    </row>
    <row r="695" spans="1:7">
      <c r="A695" s="1">
        <v>29824</v>
      </c>
      <c r="B695">
        <v>414</v>
      </c>
      <c r="C695" s="5">
        <v>355.47131999999999</v>
      </c>
      <c r="D695" s="5">
        <v>95049.357090000005</v>
      </c>
      <c r="E695" s="5">
        <v>224.45112</v>
      </c>
      <c r="F695" s="5">
        <v>500.77236000000005</v>
      </c>
      <c r="G695" s="5">
        <v>887.2392000000001</v>
      </c>
    </row>
    <row r="696" spans="1:7">
      <c r="A696" s="1">
        <v>29825</v>
      </c>
      <c r="B696">
        <v>411.75</v>
      </c>
      <c r="C696" s="5">
        <v>353.73606000000001</v>
      </c>
      <c r="D696" s="5">
        <v>95821.33312000001</v>
      </c>
      <c r="E696" s="5">
        <v>223.59509</v>
      </c>
      <c r="F696" s="5">
        <v>502.63940000000002</v>
      </c>
      <c r="G696" s="5">
        <v>890.09088000000008</v>
      </c>
    </row>
    <row r="697" spans="1:7">
      <c r="A697" s="1">
        <v>29826</v>
      </c>
      <c r="B697">
        <v>425</v>
      </c>
      <c r="C697" s="5">
        <v>362.52596</v>
      </c>
      <c r="D697" s="5">
        <v>97572.743230000007</v>
      </c>
      <c r="E697" s="5">
        <v>229.85398000000001</v>
      </c>
      <c r="F697" s="5">
        <v>511.22099000000003</v>
      </c>
      <c r="G697" s="5">
        <v>906.69002000000012</v>
      </c>
    </row>
    <row r="698" spans="1:7">
      <c r="A698" s="1">
        <v>29829</v>
      </c>
      <c r="B698">
        <v>425</v>
      </c>
      <c r="C698" s="5">
        <v>362.52596</v>
      </c>
      <c r="D698" s="5">
        <v>97572.743230000007</v>
      </c>
      <c r="E698" s="5">
        <v>229.85398000000001</v>
      </c>
      <c r="F698" s="5">
        <v>511.22099000000003</v>
      </c>
      <c r="G698" s="5">
        <v>906.69002000000012</v>
      </c>
    </row>
    <row r="699" spans="1:7">
      <c r="A699" s="1">
        <v>29830</v>
      </c>
      <c r="B699">
        <v>421.5</v>
      </c>
      <c r="C699" s="5">
        <v>359.91305</v>
      </c>
      <c r="D699" s="5">
        <v>97588.683940000003</v>
      </c>
      <c r="E699" s="5">
        <v>229.88831999999999</v>
      </c>
      <c r="F699" s="5">
        <v>508.68234000000007</v>
      </c>
      <c r="G699" s="5">
        <v>911.36538000000007</v>
      </c>
    </row>
    <row r="700" spans="1:7">
      <c r="A700" s="1">
        <v>29831</v>
      </c>
      <c r="B700">
        <v>430</v>
      </c>
      <c r="C700" s="5">
        <v>364.79530999999997</v>
      </c>
      <c r="D700" s="5">
        <v>99063.566310000009</v>
      </c>
      <c r="E700" s="5">
        <v>233.37871999999999</v>
      </c>
      <c r="F700" s="5">
        <v>515.22395000000006</v>
      </c>
      <c r="G700" s="5">
        <v>926.8180000000001</v>
      </c>
    </row>
    <row r="701" spans="1:7">
      <c r="A701" s="1">
        <v>29832</v>
      </c>
      <c r="B701">
        <v>436.5</v>
      </c>
      <c r="C701" s="5">
        <v>368.64693999999997</v>
      </c>
      <c r="D701" s="5">
        <v>100249.40037</v>
      </c>
      <c r="E701" s="5">
        <v>236.58557999999999</v>
      </c>
      <c r="F701" s="5">
        <v>520.35299000000009</v>
      </c>
      <c r="G701" s="5">
        <v>923.47388000000012</v>
      </c>
    </row>
    <row r="702" spans="1:7">
      <c r="A702" s="1">
        <v>29833</v>
      </c>
      <c r="B702">
        <v>439.5</v>
      </c>
      <c r="C702" s="5">
        <v>369.80998</v>
      </c>
      <c r="D702" s="5">
        <v>101152.91947000001</v>
      </c>
      <c r="E702" s="5">
        <v>238.47008</v>
      </c>
      <c r="F702" s="5">
        <v>527.26097000000004</v>
      </c>
      <c r="G702" s="5">
        <v>923.7514900000001</v>
      </c>
    </row>
    <row r="703" spans="1:7">
      <c r="A703" s="1">
        <v>29836</v>
      </c>
      <c r="B703">
        <v>436.5</v>
      </c>
      <c r="C703" s="5">
        <v>368.73376000000002</v>
      </c>
      <c r="D703" s="5">
        <v>100883.05593</v>
      </c>
      <c r="E703" s="5">
        <v>240.09903</v>
      </c>
      <c r="F703" s="5">
        <v>523.53331000000003</v>
      </c>
      <c r="G703" s="5">
        <v>921.05387000000007</v>
      </c>
    </row>
    <row r="704" spans="1:7">
      <c r="A704" s="1">
        <v>29837</v>
      </c>
      <c r="B704">
        <v>439</v>
      </c>
      <c r="C704" s="5">
        <v>372.04293000000001</v>
      </c>
      <c r="D704" s="5">
        <v>100990.89946000002</v>
      </c>
      <c r="E704" s="5">
        <v>244.56849</v>
      </c>
      <c r="F704" s="5">
        <v>521.40295000000003</v>
      </c>
      <c r="G704" s="5">
        <v>919.19819000000007</v>
      </c>
    </row>
    <row r="705" spans="1:7">
      <c r="A705" s="1">
        <v>29838</v>
      </c>
      <c r="B705">
        <v>436.75</v>
      </c>
      <c r="C705" s="5">
        <v>369.74245000000002</v>
      </c>
      <c r="D705" s="5">
        <v>102008.68064000001</v>
      </c>
      <c r="E705" s="5">
        <v>245.22764000000001</v>
      </c>
      <c r="F705" s="5">
        <v>526.69749000000002</v>
      </c>
      <c r="G705" s="5">
        <v>915.99626000000012</v>
      </c>
    </row>
    <row r="706" spans="1:7">
      <c r="A706" s="1">
        <v>29839</v>
      </c>
      <c r="B706">
        <v>451.5</v>
      </c>
      <c r="C706" s="5">
        <v>378.60865000000001</v>
      </c>
      <c r="D706" s="5">
        <v>102665.09118</v>
      </c>
      <c r="E706" s="5">
        <v>250.20787000000001</v>
      </c>
      <c r="F706" s="5">
        <v>534.89330000000007</v>
      </c>
      <c r="G706" s="5">
        <v>918.80942000000005</v>
      </c>
    </row>
    <row r="707" spans="1:7">
      <c r="A707" s="1">
        <v>29840</v>
      </c>
      <c r="B707">
        <v>448.25</v>
      </c>
      <c r="C707" s="5">
        <v>375.96341000000001</v>
      </c>
      <c r="D707" s="5">
        <v>103615.60324000001</v>
      </c>
      <c r="E707" s="5">
        <v>252.10912999999999</v>
      </c>
      <c r="F707" s="5">
        <v>538.85110000000009</v>
      </c>
      <c r="G707" s="5">
        <v>919.69820000000004</v>
      </c>
    </row>
    <row r="708" spans="1:7">
      <c r="A708" s="1">
        <v>29843</v>
      </c>
      <c r="B708">
        <v>451.25</v>
      </c>
      <c r="C708" s="5">
        <v>377.27893</v>
      </c>
      <c r="D708" s="5">
        <v>105122.69806000001</v>
      </c>
      <c r="E708" s="5">
        <v>252.80114</v>
      </c>
      <c r="F708" s="5">
        <v>547.96631000000002</v>
      </c>
      <c r="G708" s="5">
        <v>931.15962000000013</v>
      </c>
    </row>
    <row r="709" spans="1:7">
      <c r="A709" s="1">
        <v>29844</v>
      </c>
      <c r="B709">
        <v>456</v>
      </c>
      <c r="C709" s="5">
        <v>373.25295</v>
      </c>
      <c r="D709" s="5">
        <v>102671.10001000001</v>
      </c>
      <c r="E709" s="5">
        <v>248.43369999999999</v>
      </c>
      <c r="F709" s="5">
        <v>545.96696000000009</v>
      </c>
      <c r="G709" s="5">
        <v>910.15157000000011</v>
      </c>
    </row>
    <row r="710" spans="1:7">
      <c r="A710" s="1">
        <v>29845</v>
      </c>
      <c r="B710">
        <v>449</v>
      </c>
      <c r="C710" s="5">
        <v>363.50684000000001</v>
      </c>
      <c r="D710" s="5">
        <v>102027.75903</v>
      </c>
      <c r="E710" s="5">
        <v>242.83421999999999</v>
      </c>
      <c r="F710" s="5">
        <v>540.0535000000001</v>
      </c>
      <c r="G710" s="5">
        <v>891.98274000000004</v>
      </c>
    </row>
    <row r="711" spans="1:7">
      <c r="A711" s="1">
        <v>29846</v>
      </c>
      <c r="B711">
        <v>459</v>
      </c>
      <c r="C711" s="5">
        <v>367.07691999999997</v>
      </c>
      <c r="D711" s="5">
        <v>103308.6894</v>
      </c>
      <c r="E711" s="5">
        <v>250.27280999999999</v>
      </c>
      <c r="F711" s="5">
        <v>548.49291000000005</v>
      </c>
      <c r="G711" s="5">
        <v>893.84974000000011</v>
      </c>
    </row>
    <row r="712" spans="1:7">
      <c r="A712" s="1">
        <v>29847</v>
      </c>
      <c r="B712">
        <v>447</v>
      </c>
      <c r="C712" s="5">
        <v>356.81448</v>
      </c>
      <c r="D712" s="5">
        <v>101024.88751000002</v>
      </c>
      <c r="E712" s="5">
        <v>243.59698</v>
      </c>
      <c r="F712" s="5">
        <v>535.91876000000002</v>
      </c>
      <c r="G712" s="5">
        <v>869.66564000000005</v>
      </c>
    </row>
    <row r="713" spans="1:7">
      <c r="A713" s="1">
        <v>29850</v>
      </c>
      <c r="B713">
        <v>463.5</v>
      </c>
      <c r="C713" s="5">
        <v>362.9923</v>
      </c>
      <c r="D713" s="5">
        <v>103035.25716000001</v>
      </c>
      <c r="E713" s="5">
        <v>250.00023999999999</v>
      </c>
      <c r="F713" s="5">
        <v>548.24122</v>
      </c>
      <c r="G713" s="5">
        <v>878.02836000000002</v>
      </c>
    </row>
    <row r="714" spans="1:7">
      <c r="A714" s="1">
        <v>29851</v>
      </c>
      <c r="B714">
        <v>462</v>
      </c>
      <c r="C714" s="5">
        <v>368.28771</v>
      </c>
      <c r="D714" s="5">
        <v>104373.96441000002</v>
      </c>
      <c r="E714" s="5">
        <v>252.18343999999999</v>
      </c>
      <c r="F714" s="5">
        <v>550.88348000000008</v>
      </c>
      <c r="G714" s="5">
        <v>901.81071000000009</v>
      </c>
    </row>
    <row r="715" spans="1:7">
      <c r="A715" s="1">
        <v>29852</v>
      </c>
      <c r="B715">
        <v>456.5</v>
      </c>
      <c r="C715" s="5">
        <v>367.51267999999999</v>
      </c>
      <c r="D715" s="5">
        <v>104516.09859000001</v>
      </c>
      <c r="E715" s="5">
        <v>251.93179000000001</v>
      </c>
      <c r="F715" s="5">
        <v>548.36158</v>
      </c>
      <c r="G715" s="5">
        <v>899.82383000000004</v>
      </c>
    </row>
    <row r="716" spans="1:7">
      <c r="A716" s="1">
        <v>29853</v>
      </c>
      <c r="B716">
        <v>446.25</v>
      </c>
      <c r="C716" s="5">
        <v>362.92540000000002</v>
      </c>
      <c r="D716" s="5">
        <v>103118.94669000001</v>
      </c>
      <c r="E716" s="5">
        <v>249.44109</v>
      </c>
      <c r="F716" s="5">
        <v>539.76874000000009</v>
      </c>
      <c r="G716" s="5">
        <v>888.91295000000002</v>
      </c>
    </row>
    <row r="717" spans="1:7">
      <c r="A717" s="1">
        <v>29854</v>
      </c>
      <c r="B717">
        <v>450.5</v>
      </c>
      <c r="C717" s="5">
        <v>367.56878999999998</v>
      </c>
      <c r="D717" s="5">
        <v>103820.26979000001</v>
      </c>
      <c r="E717" s="5">
        <v>252.23988</v>
      </c>
      <c r="F717" s="5">
        <v>540.97820000000002</v>
      </c>
      <c r="G717" s="5">
        <v>890.24920000000009</v>
      </c>
    </row>
    <row r="718" spans="1:7">
      <c r="A718" s="1">
        <v>29857</v>
      </c>
      <c r="B718">
        <v>421.5</v>
      </c>
      <c r="C718" s="5">
        <v>344.70395000000002</v>
      </c>
      <c r="D718" s="5">
        <v>98754.890370000008</v>
      </c>
      <c r="E718" s="5">
        <v>235.47487000000001</v>
      </c>
      <c r="F718" s="5">
        <v>514.31346000000008</v>
      </c>
      <c r="G718" s="5">
        <v>841.26703000000009</v>
      </c>
    </row>
    <row r="719" spans="1:7">
      <c r="A719" s="1">
        <v>29858</v>
      </c>
      <c r="B719">
        <v>431.75</v>
      </c>
      <c r="C719" s="5">
        <v>350.21375999999998</v>
      </c>
      <c r="D719" s="5">
        <v>100113.61187000001</v>
      </c>
      <c r="E719" s="5">
        <v>240.52949000000001</v>
      </c>
      <c r="F719" s="5">
        <v>519.96432000000004</v>
      </c>
      <c r="G719" s="5">
        <v>848.13445000000002</v>
      </c>
    </row>
    <row r="720" spans="1:7">
      <c r="A720" s="1">
        <v>29859</v>
      </c>
      <c r="B720">
        <v>428.75</v>
      </c>
      <c r="C720" s="5">
        <v>349.87338</v>
      </c>
      <c r="D720" s="5">
        <v>99122.941170000006</v>
      </c>
      <c r="E720" s="5">
        <v>237.53484</v>
      </c>
      <c r="F720" s="5">
        <v>514.39919000000009</v>
      </c>
      <c r="G720" s="5">
        <v>842.36768000000006</v>
      </c>
    </row>
    <row r="721" spans="1:7">
      <c r="A721" s="1">
        <v>29860</v>
      </c>
      <c r="B721">
        <v>436.75</v>
      </c>
      <c r="C721" s="5">
        <v>356.54142999999999</v>
      </c>
      <c r="D721" s="5">
        <v>101463.59119000001</v>
      </c>
      <c r="E721" s="5">
        <v>238.46598</v>
      </c>
      <c r="F721" s="5">
        <v>524.5452600000001</v>
      </c>
      <c r="G721" s="5">
        <v>856.61873000000003</v>
      </c>
    </row>
    <row r="722" spans="1:7">
      <c r="A722" s="1">
        <v>29861</v>
      </c>
      <c r="B722">
        <v>435</v>
      </c>
      <c r="C722" s="5">
        <v>352.31058999999999</v>
      </c>
      <c r="D722" s="5">
        <v>100619.65185000001</v>
      </c>
      <c r="E722" s="5">
        <v>239.14259999999999</v>
      </c>
      <c r="F722" s="5">
        <v>521.43601000000001</v>
      </c>
      <c r="G722" s="5">
        <v>838.29852000000005</v>
      </c>
    </row>
    <row r="723" spans="1:7">
      <c r="A723" s="1">
        <v>29864</v>
      </c>
      <c r="B723">
        <v>441.25</v>
      </c>
      <c r="C723" s="5">
        <v>354.32353000000001</v>
      </c>
      <c r="D723" s="5">
        <v>100646.42321000001</v>
      </c>
      <c r="E723" s="5">
        <v>238.51371</v>
      </c>
      <c r="F723" s="5">
        <v>528.9594800000001</v>
      </c>
      <c r="G723" s="5">
        <v>833.75735000000009</v>
      </c>
    </row>
    <row r="724" spans="1:7">
      <c r="A724" s="1">
        <v>29865</v>
      </c>
      <c r="B724">
        <v>443</v>
      </c>
      <c r="C724" s="5">
        <v>356.65703999999999</v>
      </c>
      <c r="D724" s="5">
        <v>99321.816370000015</v>
      </c>
      <c r="E724" s="5">
        <v>239.45966000000001</v>
      </c>
      <c r="F724" s="5">
        <v>521.05715000000009</v>
      </c>
      <c r="G724" s="5">
        <v>827.48579000000007</v>
      </c>
    </row>
    <row r="725" spans="1:7">
      <c r="A725" s="1">
        <v>29866</v>
      </c>
      <c r="B725">
        <v>445.5</v>
      </c>
      <c r="C725" s="5">
        <v>357.12652000000003</v>
      </c>
      <c r="D725" s="5">
        <v>101547.69905000001</v>
      </c>
      <c r="E725" s="5">
        <v>238.36295000000001</v>
      </c>
      <c r="F725" s="5">
        <v>533.21426000000008</v>
      </c>
      <c r="G725" s="5">
        <v>835.71454000000006</v>
      </c>
    </row>
    <row r="726" spans="1:7">
      <c r="A726" s="1">
        <v>29867</v>
      </c>
      <c r="B726">
        <v>443.25</v>
      </c>
      <c r="C726" s="5">
        <v>354.43714999999997</v>
      </c>
      <c r="D726" s="5">
        <v>100450.00752000001</v>
      </c>
      <c r="E726" s="5">
        <v>234.15217999999999</v>
      </c>
      <c r="F726" s="5">
        <v>530.01661999999999</v>
      </c>
      <c r="G726" s="5">
        <v>827.16630000000009</v>
      </c>
    </row>
    <row r="727" spans="1:7">
      <c r="A727" s="1">
        <v>29868</v>
      </c>
      <c r="B727">
        <v>453.5</v>
      </c>
      <c r="C727" s="5">
        <v>363.95719000000003</v>
      </c>
      <c r="D727" s="5">
        <v>103387.61000000002</v>
      </c>
      <c r="E727" s="5">
        <v>242.25431</v>
      </c>
      <c r="F727" s="5">
        <v>549.66902000000005</v>
      </c>
      <c r="G727" s="5">
        <v>844.25160000000005</v>
      </c>
    </row>
    <row r="728" spans="1:7">
      <c r="A728" s="1">
        <v>29871</v>
      </c>
      <c r="B728">
        <v>449.5</v>
      </c>
      <c r="C728" s="5">
        <v>355.64776999999998</v>
      </c>
      <c r="D728" s="5">
        <v>102767.92962000001</v>
      </c>
      <c r="E728" s="5">
        <v>240.11754999999999</v>
      </c>
      <c r="F728" s="5">
        <v>539.53158000000008</v>
      </c>
      <c r="G728" s="5">
        <v>827.45031000000006</v>
      </c>
    </row>
    <row r="729" spans="1:7">
      <c r="A729" s="1">
        <v>29872</v>
      </c>
      <c r="B729">
        <v>443.25</v>
      </c>
      <c r="C729" s="5">
        <v>354.04942</v>
      </c>
      <c r="D729" s="5">
        <v>101146.27860000001</v>
      </c>
      <c r="E729" s="5">
        <v>237.92272</v>
      </c>
      <c r="F729" s="5">
        <v>531.34548000000007</v>
      </c>
      <c r="G729" s="5">
        <v>824.41916000000003</v>
      </c>
    </row>
    <row r="730" spans="1:7">
      <c r="A730" s="1">
        <v>29873</v>
      </c>
      <c r="B730">
        <v>444.25</v>
      </c>
      <c r="C730" s="5">
        <v>357.13108999999997</v>
      </c>
      <c r="D730" s="5">
        <v>101749.70920000001</v>
      </c>
      <c r="E730" s="5">
        <v>239.74639999999999</v>
      </c>
      <c r="F730" s="5">
        <v>534.57603000000006</v>
      </c>
      <c r="G730" s="5">
        <v>829.49401000000012</v>
      </c>
    </row>
    <row r="731" spans="1:7">
      <c r="A731" s="1">
        <v>29874</v>
      </c>
      <c r="B731">
        <v>446.65</v>
      </c>
      <c r="C731" s="5">
        <v>359.83604000000003</v>
      </c>
      <c r="D731" s="5">
        <v>103005.55344</v>
      </c>
      <c r="E731" s="5">
        <v>241.43258</v>
      </c>
      <c r="F731" s="5">
        <v>536.03935000000001</v>
      </c>
      <c r="G731" s="5">
        <v>835.03318000000002</v>
      </c>
    </row>
    <row r="732" spans="1:7">
      <c r="A732" s="1">
        <v>29875</v>
      </c>
      <c r="B732">
        <v>443.75</v>
      </c>
      <c r="C732" s="5">
        <v>356.61061999999998</v>
      </c>
      <c r="D732" s="5">
        <v>101245.28859000001</v>
      </c>
      <c r="E732" s="5">
        <v>240.44973999999999</v>
      </c>
      <c r="F732" s="5">
        <v>526.73836000000006</v>
      </c>
      <c r="G732" s="5">
        <v>822.99108000000001</v>
      </c>
    </row>
    <row r="733" spans="1:7">
      <c r="A733" s="1">
        <v>29878</v>
      </c>
      <c r="B733">
        <v>436.7</v>
      </c>
      <c r="C733" s="5">
        <v>352.6361</v>
      </c>
      <c r="D733" s="5">
        <v>102454.98085000001</v>
      </c>
      <c r="E733" s="5">
        <v>237.20805999999999</v>
      </c>
      <c r="F733" s="5">
        <v>529.62992000000008</v>
      </c>
      <c r="G733" s="5">
        <v>821.07575000000008</v>
      </c>
    </row>
    <row r="734" spans="1:7">
      <c r="A734" s="1">
        <v>29879</v>
      </c>
      <c r="B734">
        <v>437.3</v>
      </c>
      <c r="C734" s="5">
        <v>353.74405999999999</v>
      </c>
      <c r="D734" s="5">
        <v>101733.13593</v>
      </c>
      <c r="E734" s="5">
        <v>240.27477999999999</v>
      </c>
      <c r="F734" s="5">
        <v>525.12048000000004</v>
      </c>
      <c r="G734" s="5">
        <v>817.94876000000011</v>
      </c>
    </row>
    <row r="735" spans="1:7">
      <c r="A735" s="1">
        <v>29880</v>
      </c>
      <c r="B735">
        <v>429</v>
      </c>
      <c r="C735" s="5">
        <v>352.00092999999998</v>
      </c>
      <c r="D735" s="5">
        <v>101246.15594000001</v>
      </c>
      <c r="E735" s="5">
        <v>235.58508</v>
      </c>
      <c r="F735" s="5">
        <v>522.17272000000003</v>
      </c>
      <c r="G735" s="5">
        <v>820.91473000000008</v>
      </c>
    </row>
    <row r="736" spans="1:7">
      <c r="A736" s="1">
        <v>29881</v>
      </c>
      <c r="B736">
        <v>433.75</v>
      </c>
      <c r="C736" s="5">
        <v>357.08897999999999</v>
      </c>
      <c r="D736" s="5">
        <v>101604.19618000001</v>
      </c>
      <c r="E736" s="5">
        <v>238.88224</v>
      </c>
      <c r="F736" s="5">
        <v>523.93735000000004</v>
      </c>
      <c r="G736" s="5">
        <v>825.75844000000006</v>
      </c>
    </row>
    <row r="737" spans="1:7">
      <c r="A737" s="1">
        <v>29882</v>
      </c>
      <c r="B737">
        <v>432.5</v>
      </c>
      <c r="C737" s="5">
        <v>355.07177000000001</v>
      </c>
      <c r="D737" s="5">
        <v>100683.97852</v>
      </c>
      <c r="E737" s="5">
        <v>237.47452000000001</v>
      </c>
      <c r="F737" s="5">
        <v>521.98547000000008</v>
      </c>
      <c r="G737" s="5">
        <v>818.80105000000003</v>
      </c>
    </row>
    <row r="738" spans="1:7">
      <c r="A738" s="1">
        <v>29885</v>
      </c>
      <c r="B738">
        <v>426</v>
      </c>
      <c r="C738" s="5">
        <v>354.80067000000003</v>
      </c>
      <c r="D738" s="5">
        <v>101012.83204000001</v>
      </c>
      <c r="E738" s="5">
        <v>236.01129</v>
      </c>
      <c r="F738" s="5">
        <v>516.91975000000002</v>
      </c>
      <c r="G738" s="5">
        <v>819.72145000000012</v>
      </c>
    </row>
    <row r="739" spans="1:7">
      <c r="A739" s="1">
        <v>29886</v>
      </c>
      <c r="B739">
        <v>427.4</v>
      </c>
      <c r="C739" s="5">
        <v>355.26251999999999</v>
      </c>
      <c r="D739" s="5">
        <v>100215.50612000001</v>
      </c>
      <c r="E739" s="5">
        <v>236.13274000000001</v>
      </c>
      <c r="F739" s="5">
        <v>515.57920999999999</v>
      </c>
      <c r="G739" s="5">
        <v>813.98563000000001</v>
      </c>
    </row>
    <row r="740" spans="1:7">
      <c r="A740" s="1">
        <v>29887</v>
      </c>
      <c r="B740">
        <v>430.8</v>
      </c>
      <c r="C740" s="5">
        <v>356.21688</v>
      </c>
      <c r="D740" s="5">
        <v>100755.57211000001</v>
      </c>
      <c r="E740" s="5">
        <v>235.99009000000001</v>
      </c>
      <c r="F740" s="5">
        <v>520.12733000000003</v>
      </c>
      <c r="G740" s="5">
        <v>810.41240000000005</v>
      </c>
    </row>
    <row r="741" spans="1:7">
      <c r="A741" s="1">
        <v>29888</v>
      </c>
      <c r="B741">
        <v>424.5</v>
      </c>
      <c r="C741" s="5">
        <v>348.64686999999998</v>
      </c>
      <c r="D741" s="5">
        <v>98981.984350000013</v>
      </c>
      <c r="E741" s="5">
        <v>231.71412000000001</v>
      </c>
      <c r="F741" s="5">
        <v>508.96766000000002</v>
      </c>
      <c r="G741" s="5">
        <v>784.71160000000009</v>
      </c>
    </row>
    <row r="742" spans="1:7">
      <c r="A742" s="1">
        <v>29889</v>
      </c>
      <c r="B742">
        <v>427</v>
      </c>
      <c r="C742" s="5">
        <v>347.03273999999999</v>
      </c>
      <c r="D742" s="5">
        <v>99984.747140000007</v>
      </c>
      <c r="E742" s="5">
        <v>229.57005000000001</v>
      </c>
      <c r="F742" s="5">
        <v>515.83798999999999</v>
      </c>
      <c r="G742" s="5">
        <v>785.34726000000012</v>
      </c>
    </row>
    <row r="743" spans="1:7">
      <c r="A743" s="1">
        <v>29892</v>
      </c>
      <c r="B743">
        <v>430</v>
      </c>
      <c r="C743" s="5">
        <v>345.82168000000001</v>
      </c>
      <c r="D743" s="5">
        <v>98833.248360000012</v>
      </c>
      <c r="E743" s="5">
        <v>229.57843</v>
      </c>
      <c r="F743" s="5">
        <v>516.71716000000004</v>
      </c>
      <c r="G743" s="5">
        <v>776.62913000000003</v>
      </c>
    </row>
    <row r="744" spans="1:7">
      <c r="A744" s="1">
        <v>29893</v>
      </c>
      <c r="B744">
        <v>428.25</v>
      </c>
      <c r="C744" s="5">
        <v>344.52515</v>
      </c>
      <c r="D744" s="5">
        <v>98005.048280000003</v>
      </c>
      <c r="E744" s="5">
        <v>229.01070999999999</v>
      </c>
      <c r="F744" s="5">
        <v>513.46866</v>
      </c>
      <c r="G744" s="5">
        <v>770.77480000000003</v>
      </c>
    </row>
    <row r="745" spans="1:7">
      <c r="A745" s="1">
        <v>29894</v>
      </c>
      <c r="B745">
        <v>431.25</v>
      </c>
      <c r="C745" s="5">
        <v>345.87463000000002</v>
      </c>
      <c r="D745" s="5">
        <v>97996.358620000014</v>
      </c>
      <c r="E745" s="5">
        <v>229.63279</v>
      </c>
      <c r="F745" s="5">
        <v>515.6857</v>
      </c>
      <c r="G745" s="5">
        <v>770.5447200000001</v>
      </c>
    </row>
    <row r="746" spans="1:7">
      <c r="A746" s="1">
        <v>29895</v>
      </c>
      <c r="B746">
        <v>428.5</v>
      </c>
      <c r="C746" s="5">
        <v>345.66395</v>
      </c>
      <c r="D746" s="5">
        <v>97945.904730000009</v>
      </c>
      <c r="E746" s="5">
        <v>228.89959999999999</v>
      </c>
      <c r="F746" s="5">
        <v>513.55727999999999</v>
      </c>
      <c r="G746" s="5">
        <v>769.82037000000003</v>
      </c>
    </row>
    <row r="747" spans="1:7">
      <c r="A747" s="1">
        <v>29896</v>
      </c>
      <c r="B747">
        <v>428.25</v>
      </c>
      <c r="C747" s="5">
        <v>346.22361000000001</v>
      </c>
      <c r="D747" s="5">
        <v>98197.006770000007</v>
      </c>
      <c r="E747" s="5">
        <v>228.92501999999999</v>
      </c>
      <c r="F747" s="5">
        <v>513.27653000000009</v>
      </c>
      <c r="G747" s="5">
        <v>767.05684000000008</v>
      </c>
    </row>
    <row r="748" spans="1:7">
      <c r="A748" s="1">
        <v>29899</v>
      </c>
      <c r="B748">
        <v>429.75</v>
      </c>
      <c r="C748" s="5">
        <v>343.49459999999999</v>
      </c>
      <c r="D748" s="5">
        <v>97533.298790000001</v>
      </c>
      <c r="E748" s="5">
        <v>226.90096</v>
      </c>
      <c r="F748" s="5">
        <v>512.4184600000001</v>
      </c>
      <c r="G748" s="5">
        <v>763.00780000000009</v>
      </c>
    </row>
    <row r="749" spans="1:7">
      <c r="A749" s="1">
        <v>29900</v>
      </c>
      <c r="B749">
        <v>418.5</v>
      </c>
      <c r="C749" s="5">
        <v>338.25986</v>
      </c>
      <c r="D749" s="5">
        <v>97241.384780000008</v>
      </c>
      <c r="E749" s="5">
        <v>224.15645000000001</v>
      </c>
      <c r="F749" s="5">
        <v>504.54546000000005</v>
      </c>
      <c r="G749" s="5">
        <v>757.89411000000007</v>
      </c>
    </row>
    <row r="750" spans="1:7">
      <c r="A750" s="1">
        <v>29901</v>
      </c>
      <c r="B750">
        <v>412</v>
      </c>
      <c r="C750" s="5">
        <v>331.25407000000001</v>
      </c>
      <c r="D750" s="5">
        <v>94114.931540000005</v>
      </c>
      <c r="E750" s="5">
        <v>219.26560000000001</v>
      </c>
      <c r="F750" s="5">
        <v>491.43990000000002</v>
      </c>
      <c r="G750" s="5">
        <v>731.39490000000001</v>
      </c>
    </row>
    <row r="751" spans="1:7">
      <c r="A751" s="1">
        <v>29902</v>
      </c>
      <c r="B751">
        <v>411.5</v>
      </c>
      <c r="C751" s="5">
        <v>330.56896999999998</v>
      </c>
      <c r="D751" s="5">
        <v>93642.282540000015</v>
      </c>
      <c r="E751" s="5">
        <v>217.15045000000001</v>
      </c>
      <c r="F751" s="5">
        <v>490.61592000000002</v>
      </c>
      <c r="G751" s="5">
        <v>725.97232000000008</v>
      </c>
    </row>
    <row r="752" spans="1:7">
      <c r="A752" s="1">
        <v>29903</v>
      </c>
      <c r="B752">
        <v>412.5</v>
      </c>
      <c r="C752" s="5">
        <v>332.12754000000001</v>
      </c>
      <c r="D752" s="5">
        <v>94061.321130000011</v>
      </c>
      <c r="E752" s="5">
        <v>216.19497000000001</v>
      </c>
      <c r="F752" s="5">
        <v>492.00470000000001</v>
      </c>
      <c r="G752" s="5">
        <v>725.80153000000007</v>
      </c>
    </row>
    <row r="753" spans="1:7">
      <c r="A753" s="1">
        <v>29906</v>
      </c>
      <c r="B753">
        <v>404.25</v>
      </c>
      <c r="C753" s="5">
        <v>327.45479</v>
      </c>
      <c r="D753" s="5">
        <v>92050.323690000005</v>
      </c>
      <c r="E753" s="5">
        <v>211.2621</v>
      </c>
      <c r="F753" s="5">
        <v>484.14412000000004</v>
      </c>
      <c r="G753" s="5">
        <v>719.44283000000007</v>
      </c>
    </row>
    <row r="754" spans="1:7">
      <c r="A754" s="1">
        <v>29907</v>
      </c>
      <c r="B754">
        <v>398.75</v>
      </c>
      <c r="C754" s="5">
        <v>324.64494000000002</v>
      </c>
      <c r="D754" s="5">
        <v>88651.882240000006</v>
      </c>
      <c r="E754" s="5">
        <v>210.20049</v>
      </c>
      <c r="F754" s="5">
        <v>469.54177000000004</v>
      </c>
      <c r="G754" s="5">
        <v>701.28843000000006</v>
      </c>
    </row>
    <row r="755" spans="1:7">
      <c r="A755" s="1">
        <v>29908</v>
      </c>
      <c r="B755">
        <v>403.75</v>
      </c>
      <c r="C755" s="5">
        <v>326.94844000000001</v>
      </c>
      <c r="D755" s="5">
        <v>89021.243880000009</v>
      </c>
      <c r="E755" s="5">
        <v>211.05613</v>
      </c>
      <c r="F755" s="5">
        <v>472.33587000000006</v>
      </c>
      <c r="G755" s="5">
        <v>716.35880000000009</v>
      </c>
    </row>
    <row r="756" spans="1:7">
      <c r="A756" s="1">
        <v>29909</v>
      </c>
      <c r="B756">
        <v>401</v>
      </c>
      <c r="C756" s="5">
        <v>325.32634000000002</v>
      </c>
      <c r="D756" s="5">
        <v>88318.599020000009</v>
      </c>
      <c r="E756" s="5">
        <v>209.78290000000001</v>
      </c>
      <c r="F756" s="5">
        <v>474.52853000000005</v>
      </c>
      <c r="G756" s="5">
        <v>720.07976000000008</v>
      </c>
    </row>
    <row r="757" spans="1:7">
      <c r="A757" s="1">
        <v>29910</v>
      </c>
      <c r="B757">
        <v>401.5</v>
      </c>
      <c r="C757" s="5">
        <v>327.77377999999999</v>
      </c>
      <c r="D757" s="5">
        <v>87738.626970000012</v>
      </c>
      <c r="E757" s="5">
        <v>211.42725999999999</v>
      </c>
      <c r="F757" s="5">
        <v>474.80215000000004</v>
      </c>
      <c r="G757" s="5">
        <v>730.09930000000008</v>
      </c>
    </row>
    <row r="758" spans="1:7">
      <c r="A758" s="1">
        <v>29913</v>
      </c>
      <c r="B758">
        <v>396.75</v>
      </c>
      <c r="C758" s="5">
        <v>323.34777000000003</v>
      </c>
      <c r="D758" s="5">
        <v>86186.486600000004</v>
      </c>
      <c r="E758" s="5">
        <v>208.32259999999999</v>
      </c>
      <c r="F758" s="5">
        <v>468.35953000000006</v>
      </c>
      <c r="G758" s="5">
        <v>716.31464000000005</v>
      </c>
    </row>
    <row r="759" spans="1:7">
      <c r="A759" s="1">
        <v>29914</v>
      </c>
      <c r="B759">
        <v>399.25</v>
      </c>
      <c r="C759" s="5">
        <v>322.95325000000003</v>
      </c>
      <c r="D759" s="5">
        <v>85885.893400000001</v>
      </c>
      <c r="E759" s="5">
        <v>208.1054</v>
      </c>
      <c r="F759" s="5">
        <v>469.77917000000002</v>
      </c>
      <c r="G759" s="5">
        <v>710.52908000000002</v>
      </c>
    </row>
    <row r="760" spans="1:7">
      <c r="A760" s="1">
        <v>29915</v>
      </c>
      <c r="B760">
        <v>409.5</v>
      </c>
      <c r="C760" s="5">
        <v>331.17363999999998</v>
      </c>
      <c r="D760" s="5">
        <v>87991.207400000014</v>
      </c>
      <c r="E760" s="5">
        <v>212.06630999999999</v>
      </c>
      <c r="F760" s="5">
        <v>478.85262000000006</v>
      </c>
      <c r="G760" s="5">
        <v>722.22143000000005</v>
      </c>
    </row>
    <row r="761" spans="1:7">
      <c r="A761" s="1">
        <v>29916</v>
      </c>
      <c r="B761">
        <v>409.5</v>
      </c>
      <c r="C761" s="5">
        <v>330.44677000000001</v>
      </c>
      <c r="D761" s="5">
        <v>88509.560390000013</v>
      </c>
      <c r="E761" s="5">
        <v>211.13691</v>
      </c>
      <c r="F761" s="5">
        <v>482.78893000000005</v>
      </c>
      <c r="G761" s="5">
        <v>728.77796000000001</v>
      </c>
    </row>
    <row r="762" spans="1:7">
      <c r="A762" s="1">
        <v>29917</v>
      </c>
      <c r="B762">
        <v>411.5</v>
      </c>
      <c r="C762" s="5">
        <v>331.10359</v>
      </c>
      <c r="D762" s="5">
        <v>88587.244390000007</v>
      </c>
      <c r="E762" s="5">
        <v>210.32476</v>
      </c>
      <c r="F762" s="5">
        <v>483.81417000000005</v>
      </c>
      <c r="G762" s="5">
        <v>729.82015000000001</v>
      </c>
    </row>
    <row r="763" spans="1:7">
      <c r="A763" s="1">
        <v>29920</v>
      </c>
      <c r="B763">
        <v>414.5</v>
      </c>
      <c r="C763" s="5">
        <v>332.94288</v>
      </c>
      <c r="D763" s="5">
        <v>88997.765620000006</v>
      </c>
      <c r="E763" s="5">
        <v>212.02046999999999</v>
      </c>
      <c r="F763" s="5">
        <v>488.92980000000006</v>
      </c>
      <c r="G763" s="5">
        <v>735.36025000000006</v>
      </c>
    </row>
    <row r="764" spans="1:7">
      <c r="A764" s="1">
        <v>29921</v>
      </c>
      <c r="B764">
        <v>402.5</v>
      </c>
      <c r="C764" s="5">
        <v>325.6583</v>
      </c>
      <c r="D764" s="5">
        <v>87320.448760000014</v>
      </c>
      <c r="E764" s="5">
        <v>207.23924</v>
      </c>
      <c r="F764" s="5">
        <v>479.61047000000002</v>
      </c>
      <c r="G764" s="5">
        <v>724.62908000000004</v>
      </c>
    </row>
    <row r="765" spans="1:7">
      <c r="A765" s="1">
        <v>29922</v>
      </c>
      <c r="B765">
        <v>406.75</v>
      </c>
      <c r="C765" s="5">
        <v>327.56680999999998</v>
      </c>
      <c r="D765" s="5">
        <v>86932.380640000003</v>
      </c>
      <c r="E765" s="5">
        <v>208.26953</v>
      </c>
      <c r="F765" s="5">
        <v>476.98693000000003</v>
      </c>
      <c r="G765" s="5">
        <v>719.94085000000007</v>
      </c>
    </row>
    <row r="766" spans="1:7">
      <c r="A766" s="1">
        <v>29923</v>
      </c>
      <c r="B766">
        <v>416.5</v>
      </c>
      <c r="C766" s="5">
        <v>337.39175999999998</v>
      </c>
      <c r="D766" s="5">
        <v>90837.537540000005</v>
      </c>
      <c r="E766" s="5">
        <v>215.24564000000001</v>
      </c>
      <c r="F766" s="5">
        <v>494.78846000000004</v>
      </c>
      <c r="G766" s="5">
        <v>751.38524000000007</v>
      </c>
    </row>
    <row r="767" spans="1:7">
      <c r="A767" s="1">
        <v>29924</v>
      </c>
      <c r="B767">
        <v>426</v>
      </c>
      <c r="C767" s="5">
        <v>343.87950000000001</v>
      </c>
      <c r="D767" s="5">
        <v>91373.140440000003</v>
      </c>
      <c r="E767" s="5">
        <v>219.36165</v>
      </c>
      <c r="F767" s="5">
        <v>502.18117000000007</v>
      </c>
      <c r="G767" s="5">
        <v>756.7175400000001</v>
      </c>
    </row>
    <row r="768" spans="1:7">
      <c r="A768" s="1">
        <v>29927</v>
      </c>
      <c r="B768">
        <v>416.75</v>
      </c>
      <c r="C768" s="5">
        <v>338.21652999999998</v>
      </c>
      <c r="D768" s="5">
        <v>90723.75579000001</v>
      </c>
      <c r="E768" s="5">
        <v>215.26344</v>
      </c>
      <c r="F768" s="5">
        <v>493.59319000000005</v>
      </c>
      <c r="G768" s="5">
        <v>753.15800000000002</v>
      </c>
    </row>
    <row r="769" spans="1:7">
      <c r="A769" s="1">
        <v>29928</v>
      </c>
      <c r="B769">
        <v>415.25</v>
      </c>
      <c r="C769" s="5">
        <v>338.40652</v>
      </c>
      <c r="D769" s="5">
        <v>90822.806740000015</v>
      </c>
      <c r="E769" s="5">
        <v>215.49061</v>
      </c>
      <c r="F769" s="5">
        <v>493.62569000000002</v>
      </c>
      <c r="G769" s="5">
        <v>761.54759000000001</v>
      </c>
    </row>
    <row r="770" spans="1:7">
      <c r="A770" s="1">
        <v>29929</v>
      </c>
      <c r="B770">
        <v>410.25</v>
      </c>
      <c r="C770" s="5">
        <v>333.00072999999998</v>
      </c>
      <c r="D770" s="5">
        <v>88976.223620000004</v>
      </c>
      <c r="E770" s="5">
        <v>212.78542999999999</v>
      </c>
      <c r="F770" s="5">
        <v>481.66776000000004</v>
      </c>
      <c r="G770" s="5">
        <v>745.26178000000004</v>
      </c>
    </row>
    <row r="771" spans="1:7">
      <c r="A771" s="1">
        <v>29930</v>
      </c>
      <c r="B771">
        <v>405.5</v>
      </c>
      <c r="C771" s="5">
        <v>332.08512000000002</v>
      </c>
      <c r="D771" s="5">
        <v>90331.076130000001</v>
      </c>
      <c r="E771" s="5">
        <v>214.15386000000001</v>
      </c>
      <c r="F771" s="5">
        <v>482.87589000000003</v>
      </c>
      <c r="G771" s="5">
        <v>751.23641000000009</v>
      </c>
    </row>
    <row r="772" spans="1:7">
      <c r="A772" s="1">
        <v>29931</v>
      </c>
      <c r="B772">
        <v>409.75</v>
      </c>
      <c r="C772" s="5">
        <v>336.66831000000002</v>
      </c>
      <c r="D772" s="5">
        <v>89608.136030000009</v>
      </c>
      <c r="E772" s="5">
        <v>217.89430999999999</v>
      </c>
      <c r="F772" s="5">
        <v>486.21079000000003</v>
      </c>
      <c r="G772" s="5">
        <v>752.53394000000003</v>
      </c>
    </row>
    <row r="773" spans="1:7">
      <c r="A773" s="1">
        <v>29934</v>
      </c>
      <c r="B773">
        <v>417.5</v>
      </c>
      <c r="C773" s="5">
        <v>346.06898000000001</v>
      </c>
      <c r="D773" s="5">
        <v>92563.050070000012</v>
      </c>
      <c r="E773" s="5">
        <v>223.62083000000001</v>
      </c>
      <c r="F773" s="5">
        <v>501.37847000000005</v>
      </c>
      <c r="G773" s="5">
        <v>774.07146000000012</v>
      </c>
    </row>
    <row r="774" spans="1:7">
      <c r="A774" s="1">
        <v>29935</v>
      </c>
      <c r="B774">
        <v>413.25</v>
      </c>
      <c r="C774" s="5">
        <v>338.94150000000002</v>
      </c>
      <c r="D774" s="5">
        <v>89861.897970000005</v>
      </c>
      <c r="E774" s="5">
        <v>219.20191</v>
      </c>
      <c r="F774" s="5">
        <v>492.70583000000005</v>
      </c>
      <c r="G774" s="5">
        <v>757.2508600000001</v>
      </c>
    </row>
    <row r="775" spans="1:7">
      <c r="A775" s="1">
        <v>29936</v>
      </c>
      <c r="B775">
        <v>416.75</v>
      </c>
      <c r="C775" s="5">
        <v>341.81214999999997</v>
      </c>
      <c r="D775" s="5">
        <v>91197.02840000001</v>
      </c>
      <c r="E775" s="5">
        <v>220.82407000000001</v>
      </c>
      <c r="F775" s="5">
        <v>498.23331000000002</v>
      </c>
      <c r="G775" s="5">
        <v>763.57402000000002</v>
      </c>
    </row>
    <row r="776" spans="1:7">
      <c r="A776" s="1">
        <v>29937</v>
      </c>
      <c r="B776">
        <v>416.25</v>
      </c>
      <c r="C776" s="5">
        <v>341.40206000000001</v>
      </c>
      <c r="D776" s="5">
        <v>91264.529100000014</v>
      </c>
      <c r="E776" s="5">
        <v>220.58844999999999</v>
      </c>
      <c r="F776" s="5">
        <v>497.08124000000004</v>
      </c>
      <c r="G776" s="5">
        <v>762.5679100000001</v>
      </c>
    </row>
    <row r="777" spans="1:7">
      <c r="A777" s="1">
        <v>29938</v>
      </c>
      <c r="B777">
        <v>415.75</v>
      </c>
      <c r="C777" s="5">
        <v>340.99196999999998</v>
      </c>
      <c r="D777" s="5">
        <v>90769.863120000009</v>
      </c>
      <c r="E777" s="5">
        <v>221.14383000000001</v>
      </c>
      <c r="F777" s="5">
        <v>493.05001000000004</v>
      </c>
      <c r="G777" s="5">
        <v>757.51943000000006</v>
      </c>
    </row>
    <row r="778" spans="1:7">
      <c r="A778" s="1">
        <v>29941</v>
      </c>
      <c r="B778">
        <v>410.5</v>
      </c>
      <c r="C778" s="5">
        <v>339.19657999999998</v>
      </c>
      <c r="D778" s="5">
        <v>91159.857640000002</v>
      </c>
      <c r="E778" s="5">
        <v>219.28422</v>
      </c>
      <c r="F778" s="5">
        <v>490.71627000000007</v>
      </c>
      <c r="G778" s="5">
        <v>752.48313000000007</v>
      </c>
    </row>
    <row r="779" spans="1:7">
      <c r="A779" s="1">
        <v>29942</v>
      </c>
      <c r="B779">
        <v>399.6</v>
      </c>
      <c r="C779" s="5">
        <v>330.18977000000001</v>
      </c>
      <c r="D779" s="5">
        <v>88510.052050000013</v>
      </c>
      <c r="E779" s="5">
        <v>211.87694999999999</v>
      </c>
      <c r="F779" s="5">
        <v>476.90536000000003</v>
      </c>
      <c r="G779" s="5">
        <v>730.98386000000005</v>
      </c>
    </row>
    <row r="780" spans="1:7">
      <c r="A780" s="1">
        <v>29943</v>
      </c>
      <c r="B780">
        <v>400.4</v>
      </c>
      <c r="C780" s="5">
        <v>330.85086000000001</v>
      </c>
      <c r="D780" s="5">
        <v>88041.12503000001</v>
      </c>
      <c r="E780" s="5">
        <v>211.96395999999999</v>
      </c>
      <c r="F780" s="5">
        <v>474.80452000000002</v>
      </c>
      <c r="G780" s="5">
        <v>732.43394000000001</v>
      </c>
    </row>
    <row r="781" spans="1:7">
      <c r="A781" s="1">
        <v>29944</v>
      </c>
      <c r="B781">
        <v>400.4</v>
      </c>
      <c r="C781" s="5">
        <v>329.86408</v>
      </c>
      <c r="D781" s="5">
        <v>89029.703300000008</v>
      </c>
      <c r="E781" s="5">
        <v>211.85198</v>
      </c>
      <c r="F781" s="5">
        <v>476.46350000000007</v>
      </c>
      <c r="G781" s="5">
        <v>733.18545000000006</v>
      </c>
    </row>
    <row r="782" spans="1:7">
      <c r="A782" s="1">
        <v>29945</v>
      </c>
      <c r="B782">
        <v>400.4</v>
      </c>
      <c r="C782" s="5">
        <v>329.86408</v>
      </c>
      <c r="D782" s="5">
        <v>89029.703300000008</v>
      </c>
      <c r="E782" s="5">
        <v>211.85198</v>
      </c>
      <c r="F782" s="5">
        <v>476.46350000000007</v>
      </c>
      <c r="G782" s="5">
        <v>733.18545000000006</v>
      </c>
    </row>
    <row r="783" spans="1:7">
      <c r="A783" s="1">
        <v>29948</v>
      </c>
      <c r="B783">
        <v>400.4</v>
      </c>
      <c r="C783" s="5">
        <v>329.86408</v>
      </c>
      <c r="D783" s="5">
        <v>89029.703300000008</v>
      </c>
      <c r="E783" s="5">
        <v>211.85198</v>
      </c>
      <c r="F783" s="5">
        <v>476.46350000000007</v>
      </c>
      <c r="G783" s="5">
        <v>733.18545000000006</v>
      </c>
    </row>
    <row r="784" spans="1:7">
      <c r="A784" s="1">
        <v>29949</v>
      </c>
      <c r="B784">
        <v>395</v>
      </c>
      <c r="C784" s="5">
        <v>325.41543999999999</v>
      </c>
      <c r="D784" s="5">
        <v>87997.883460000012</v>
      </c>
      <c r="E784" s="5">
        <v>208.88421</v>
      </c>
      <c r="F784" s="5">
        <v>467.43636000000004</v>
      </c>
      <c r="G784" s="5">
        <v>714.45897000000002</v>
      </c>
    </row>
    <row r="785" spans="1:7">
      <c r="A785" s="1">
        <v>29950</v>
      </c>
      <c r="B785">
        <v>397.5</v>
      </c>
      <c r="C785" s="5">
        <v>327.47503</v>
      </c>
      <c r="D785" s="5">
        <v>87205.507850000009</v>
      </c>
      <c r="E785" s="5">
        <v>207.78900999999999</v>
      </c>
      <c r="F785" s="5">
        <v>469.76773000000003</v>
      </c>
      <c r="G785" s="5">
        <v>714.25455000000011</v>
      </c>
    </row>
    <row r="786" spans="1:7">
      <c r="A786" s="1">
        <v>29951</v>
      </c>
      <c r="B786">
        <v>397.5</v>
      </c>
      <c r="C786" s="5">
        <v>327.47503</v>
      </c>
      <c r="D786" s="5">
        <v>87899.493340000001</v>
      </c>
      <c r="E786" s="5">
        <v>208.22436999999999</v>
      </c>
      <c r="F786" s="5">
        <v>475.32744000000002</v>
      </c>
      <c r="G786" s="5">
        <v>719.74882000000002</v>
      </c>
    </row>
    <row r="787" spans="1:7">
      <c r="A787" s="1">
        <v>29952</v>
      </c>
      <c r="B787">
        <v>397.5</v>
      </c>
      <c r="C787" s="5">
        <v>327.47503</v>
      </c>
      <c r="D787" s="5">
        <v>87899.493340000001</v>
      </c>
      <c r="E787" s="5">
        <v>208.22436999999999</v>
      </c>
      <c r="F787" s="5">
        <v>475.32744000000002</v>
      </c>
      <c r="G787" s="5">
        <v>719.74882000000002</v>
      </c>
    </row>
    <row r="788" spans="1:7">
      <c r="A788" s="1">
        <v>29955</v>
      </c>
      <c r="B788">
        <v>395</v>
      </c>
      <c r="C788" s="5">
        <v>321.33659</v>
      </c>
      <c r="D788" s="5">
        <v>87401.058240000013</v>
      </c>
      <c r="E788" s="5">
        <v>205.03521000000001</v>
      </c>
      <c r="F788" s="5">
        <v>473.35327000000007</v>
      </c>
      <c r="G788" s="5">
        <v>715.05217000000005</v>
      </c>
    </row>
    <row r="789" spans="1:7">
      <c r="A789" s="1">
        <v>29956</v>
      </c>
      <c r="B789">
        <v>403.5</v>
      </c>
      <c r="C789" s="5">
        <v>328.25143000000003</v>
      </c>
      <c r="D789" s="5">
        <v>87996.922230000011</v>
      </c>
      <c r="E789" s="5">
        <v>210.98056</v>
      </c>
      <c r="F789" s="5">
        <v>476.85912000000002</v>
      </c>
      <c r="G789" s="5">
        <v>725.97424000000001</v>
      </c>
    </row>
    <row r="790" spans="1:7">
      <c r="A790" s="1">
        <v>29957</v>
      </c>
      <c r="B790">
        <v>401.5</v>
      </c>
      <c r="C790" s="5">
        <v>326.62441000000001</v>
      </c>
      <c r="D790" s="5">
        <v>88277.036830000012</v>
      </c>
      <c r="E790" s="5">
        <v>208.67985999999999</v>
      </c>
      <c r="F790" s="5">
        <v>476.69597000000005</v>
      </c>
      <c r="G790" s="5">
        <v>727.63223000000005</v>
      </c>
    </row>
    <row r="791" spans="1:7">
      <c r="A791" s="1">
        <v>29958</v>
      </c>
      <c r="B791">
        <v>396.5</v>
      </c>
      <c r="C791" s="5">
        <v>322.55685999999997</v>
      </c>
      <c r="D791" s="5">
        <v>88010.125170000014</v>
      </c>
      <c r="E791" s="5">
        <v>206.51061000000001</v>
      </c>
      <c r="F791" s="5">
        <v>470.48784000000006</v>
      </c>
      <c r="G791" s="5">
        <v>725.85137000000009</v>
      </c>
    </row>
    <row r="792" spans="1:7">
      <c r="A792" s="1">
        <v>29959</v>
      </c>
      <c r="B792">
        <v>400.25</v>
      </c>
      <c r="C792" s="5">
        <v>325.60752000000002</v>
      </c>
      <c r="D792" s="5">
        <v>88078.430510000006</v>
      </c>
      <c r="E792" s="5">
        <v>208.57221000000001</v>
      </c>
      <c r="F792" s="5">
        <v>471.68551000000002</v>
      </c>
      <c r="G792" s="5">
        <v>726.90604000000008</v>
      </c>
    </row>
    <row r="793" spans="1:7">
      <c r="A793" s="1">
        <v>29962</v>
      </c>
      <c r="B793">
        <v>388.25</v>
      </c>
      <c r="C793" s="5">
        <v>321.78735</v>
      </c>
      <c r="D793" s="5">
        <v>87532.539390000005</v>
      </c>
      <c r="E793" s="5">
        <v>205.80457000000001</v>
      </c>
      <c r="F793" s="5">
        <v>465.97408000000001</v>
      </c>
      <c r="G793" s="5">
        <v>726.64989000000003</v>
      </c>
    </row>
    <row r="794" spans="1:7">
      <c r="A794" s="1">
        <v>29963</v>
      </c>
      <c r="B794">
        <v>389</v>
      </c>
      <c r="C794" s="5">
        <v>322.40895999999998</v>
      </c>
      <c r="D794" s="5">
        <v>86788.861720000001</v>
      </c>
      <c r="E794" s="5">
        <v>207.52218999999999</v>
      </c>
      <c r="F794" s="5">
        <v>465.08859000000001</v>
      </c>
      <c r="G794" s="5">
        <v>726.07805000000008</v>
      </c>
    </row>
    <row r="795" spans="1:7">
      <c r="A795" s="1">
        <v>29964</v>
      </c>
      <c r="B795">
        <v>380</v>
      </c>
      <c r="C795" s="5">
        <v>314.94963000000001</v>
      </c>
      <c r="D795" s="5">
        <v>86805.761730000013</v>
      </c>
      <c r="E795" s="5">
        <v>203.42633000000001</v>
      </c>
      <c r="F795" s="5">
        <v>460.44322000000005</v>
      </c>
      <c r="G795" s="5">
        <v>718.27067000000011</v>
      </c>
    </row>
    <row r="796" spans="1:7">
      <c r="A796" s="1">
        <v>29965</v>
      </c>
      <c r="B796">
        <v>374.75</v>
      </c>
      <c r="C796" s="5">
        <v>310.59834999999998</v>
      </c>
      <c r="D796" s="5">
        <v>83340.626130000004</v>
      </c>
      <c r="E796" s="5">
        <v>201.15415999999999</v>
      </c>
      <c r="F796" s="5">
        <v>442.88982000000004</v>
      </c>
      <c r="G796" s="5">
        <v>688.03311000000008</v>
      </c>
    </row>
    <row r="797" spans="1:7">
      <c r="A797" s="1">
        <v>29966</v>
      </c>
      <c r="B797">
        <v>379.25</v>
      </c>
      <c r="C797" s="5">
        <v>314.32801000000001</v>
      </c>
      <c r="D797" s="5">
        <v>84685.834070000012</v>
      </c>
      <c r="E797" s="5">
        <v>202.97042999999999</v>
      </c>
      <c r="F797" s="5">
        <v>451.69108000000006</v>
      </c>
      <c r="G797" s="5">
        <v>700.90361000000007</v>
      </c>
    </row>
    <row r="798" spans="1:7">
      <c r="A798" s="1">
        <v>29969</v>
      </c>
      <c r="B798">
        <v>373.75</v>
      </c>
      <c r="C798" s="5">
        <v>312.37304999999998</v>
      </c>
      <c r="D798" s="5">
        <v>83344.533770000009</v>
      </c>
      <c r="E798" s="5">
        <v>198.48661999999999</v>
      </c>
      <c r="F798" s="5">
        <v>441.95152000000002</v>
      </c>
      <c r="G798" s="5">
        <v>683.73895000000005</v>
      </c>
    </row>
    <row r="799" spans="1:7">
      <c r="A799" s="1">
        <v>29970</v>
      </c>
      <c r="B799">
        <v>375.25</v>
      </c>
      <c r="C799" s="5">
        <v>313.62671999999998</v>
      </c>
      <c r="D799" s="5">
        <v>84695.842340000003</v>
      </c>
      <c r="E799" s="5">
        <v>198.02116000000001</v>
      </c>
      <c r="F799" s="5">
        <v>450.25110000000006</v>
      </c>
      <c r="G799" s="5">
        <v>697.67045000000007</v>
      </c>
    </row>
    <row r="800" spans="1:7">
      <c r="A800" s="1">
        <v>29971</v>
      </c>
      <c r="B800">
        <v>371.5</v>
      </c>
      <c r="C800" s="5">
        <v>310.49254000000002</v>
      </c>
      <c r="D800" s="5">
        <v>83827.284150000007</v>
      </c>
      <c r="E800" s="5">
        <v>197.13457</v>
      </c>
      <c r="F800" s="5">
        <v>443.89007000000004</v>
      </c>
      <c r="G800" s="5">
        <v>692.31442000000004</v>
      </c>
    </row>
    <row r="801" spans="1:7">
      <c r="A801" s="1">
        <v>29972</v>
      </c>
      <c r="B801">
        <v>376</v>
      </c>
      <c r="C801" s="5">
        <v>314.25355999999999</v>
      </c>
      <c r="D801" s="5">
        <v>84674.330730000001</v>
      </c>
      <c r="E801" s="5">
        <v>199.89372</v>
      </c>
      <c r="F801" s="5">
        <v>446.70908000000003</v>
      </c>
      <c r="G801" s="5">
        <v>692.15498000000002</v>
      </c>
    </row>
    <row r="802" spans="1:7">
      <c r="A802" s="1">
        <v>29973</v>
      </c>
      <c r="B802">
        <v>377.25</v>
      </c>
      <c r="C802" s="5">
        <v>315.29827999999998</v>
      </c>
      <c r="D802" s="5">
        <v>85703.486540000013</v>
      </c>
      <c r="E802" s="5">
        <v>201.41503</v>
      </c>
      <c r="F802" s="5">
        <v>450.69944000000004</v>
      </c>
      <c r="G802" s="5">
        <v>700.24787000000003</v>
      </c>
    </row>
    <row r="803" spans="1:7">
      <c r="A803" s="1">
        <v>29976</v>
      </c>
      <c r="B803">
        <v>372</v>
      </c>
      <c r="C803" s="5">
        <v>315.20985000000002</v>
      </c>
      <c r="D803" s="5">
        <v>85503.650980000006</v>
      </c>
      <c r="E803" s="5">
        <v>200.37709000000001</v>
      </c>
      <c r="F803" s="5">
        <v>446.53016000000002</v>
      </c>
      <c r="G803" s="5">
        <v>697.10588000000007</v>
      </c>
    </row>
    <row r="804" spans="1:7">
      <c r="A804" s="1">
        <v>29977</v>
      </c>
      <c r="B804">
        <v>376.5</v>
      </c>
      <c r="C804" s="5">
        <v>319.02287999999999</v>
      </c>
      <c r="D804" s="5">
        <v>85263.049010000002</v>
      </c>
      <c r="E804" s="5">
        <v>201.28312</v>
      </c>
      <c r="F804" s="5">
        <v>446.18313000000006</v>
      </c>
      <c r="G804" s="5">
        <v>691.38940000000002</v>
      </c>
    </row>
    <row r="805" spans="1:7">
      <c r="A805" s="1">
        <v>29978</v>
      </c>
      <c r="B805">
        <v>381.75</v>
      </c>
      <c r="C805" s="5">
        <v>323.47140000000002</v>
      </c>
      <c r="D805" s="5">
        <v>87765.135540000003</v>
      </c>
      <c r="E805" s="5">
        <v>204.41784999999999</v>
      </c>
      <c r="F805" s="5">
        <v>457.97592000000003</v>
      </c>
      <c r="G805" s="5">
        <v>709.69904000000008</v>
      </c>
    </row>
    <row r="806" spans="1:7">
      <c r="A806" s="1">
        <v>29979</v>
      </c>
      <c r="B806">
        <v>383.5</v>
      </c>
      <c r="C806" s="5">
        <v>324.95425</v>
      </c>
      <c r="D806" s="5">
        <v>88191.363240000006</v>
      </c>
      <c r="E806" s="5">
        <v>204.86124000000001</v>
      </c>
      <c r="F806" s="5">
        <v>456.80150000000003</v>
      </c>
      <c r="G806" s="5">
        <v>709.19908000000009</v>
      </c>
    </row>
    <row r="807" spans="1:7">
      <c r="A807" s="1">
        <v>29980</v>
      </c>
      <c r="B807">
        <v>387</v>
      </c>
      <c r="C807" s="5">
        <v>327.91993000000002</v>
      </c>
      <c r="D807" s="5">
        <v>88640.041240000006</v>
      </c>
      <c r="E807" s="5">
        <v>205.74167</v>
      </c>
      <c r="F807" s="5">
        <v>464.45725000000004</v>
      </c>
      <c r="G807" s="5">
        <v>717.1688200000001</v>
      </c>
    </row>
    <row r="808" spans="1:7">
      <c r="A808" s="1">
        <v>29983</v>
      </c>
      <c r="B808">
        <v>379.5</v>
      </c>
      <c r="C808" s="5">
        <v>322.91831000000002</v>
      </c>
      <c r="D808" s="5">
        <v>88670.256440000012</v>
      </c>
      <c r="E808" s="5">
        <v>203.86797999999999</v>
      </c>
      <c r="F808" s="5">
        <v>457.78803000000005</v>
      </c>
      <c r="G808" s="5">
        <v>715.19799</v>
      </c>
    </row>
    <row r="809" spans="1:7">
      <c r="A809" s="1">
        <v>29984</v>
      </c>
      <c r="B809">
        <v>379.15</v>
      </c>
      <c r="C809" s="5">
        <v>322.62040999999999</v>
      </c>
      <c r="D809" s="5">
        <v>87716.077400000009</v>
      </c>
      <c r="E809" s="5">
        <v>203.46122</v>
      </c>
      <c r="F809" s="5">
        <v>453.51899000000003</v>
      </c>
      <c r="G809" s="5">
        <v>708.59214000000009</v>
      </c>
    </row>
    <row r="810" spans="1:7">
      <c r="A810" s="1">
        <v>29985</v>
      </c>
      <c r="B810">
        <v>378</v>
      </c>
      <c r="C810" s="5">
        <v>321.64195999999998</v>
      </c>
      <c r="D810" s="5">
        <v>88872.389220000012</v>
      </c>
      <c r="E810" s="5">
        <v>203.22595000000001</v>
      </c>
      <c r="F810" s="5">
        <v>456.88319000000001</v>
      </c>
      <c r="G810" s="5">
        <v>717.69791000000009</v>
      </c>
    </row>
    <row r="811" spans="1:7">
      <c r="A811" s="1">
        <v>29986</v>
      </c>
      <c r="B811">
        <v>383.75</v>
      </c>
      <c r="C811" s="5">
        <v>326.53465999999997</v>
      </c>
      <c r="D811" s="5">
        <v>89344.743070000011</v>
      </c>
      <c r="E811" s="5">
        <v>205.18116000000001</v>
      </c>
      <c r="F811" s="5">
        <v>461.90478000000002</v>
      </c>
      <c r="G811" s="5">
        <v>721.11741000000006</v>
      </c>
    </row>
    <row r="812" spans="1:7">
      <c r="A812" s="1">
        <v>29987</v>
      </c>
      <c r="B812">
        <v>384.25</v>
      </c>
      <c r="C812" s="5">
        <v>326.96010999999999</v>
      </c>
      <c r="D812" s="5">
        <v>89765.00953000001</v>
      </c>
      <c r="E812" s="5">
        <v>206.69734</v>
      </c>
      <c r="F812" s="5">
        <v>463.40639000000004</v>
      </c>
      <c r="G812" s="5">
        <v>725.4625400000001</v>
      </c>
    </row>
    <row r="813" spans="1:7">
      <c r="A813" s="1">
        <v>29990</v>
      </c>
      <c r="B813">
        <v>379.75</v>
      </c>
      <c r="C813" s="5">
        <v>324.25022000000001</v>
      </c>
      <c r="D813" s="5">
        <v>89559.819790000009</v>
      </c>
      <c r="E813" s="5">
        <v>204.00228000000001</v>
      </c>
      <c r="F813" s="5">
        <v>461.11996000000005</v>
      </c>
      <c r="G813" s="5">
        <v>723.95862000000011</v>
      </c>
    </row>
    <row r="814" spans="1:7">
      <c r="A814" s="1">
        <v>29991</v>
      </c>
      <c r="B814">
        <v>378.5</v>
      </c>
      <c r="C814" s="5">
        <v>323.18290000000002</v>
      </c>
      <c r="D814" s="5">
        <v>89369.799010000002</v>
      </c>
      <c r="E814" s="5">
        <v>205.48338000000001</v>
      </c>
      <c r="F814" s="5">
        <v>459.87960000000004</v>
      </c>
      <c r="G814" s="5">
        <v>723.37200000000007</v>
      </c>
    </row>
    <row r="815" spans="1:7">
      <c r="A815" s="1">
        <v>29992</v>
      </c>
      <c r="B815">
        <v>382.15</v>
      </c>
      <c r="C815" s="5">
        <v>326.29937999999999</v>
      </c>
      <c r="D815" s="5">
        <v>90395.093940000006</v>
      </c>
      <c r="E815" s="5">
        <v>206.84716</v>
      </c>
      <c r="F815" s="5">
        <v>464.29729000000003</v>
      </c>
      <c r="G815" s="5">
        <v>728.44155000000001</v>
      </c>
    </row>
    <row r="816" spans="1:7">
      <c r="A816" s="1">
        <v>29993</v>
      </c>
      <c r="B816">
        <v>380</v>
      </c>
      <c r="C816" s="5">
        <v>324.46368000000001</v>
      </c>
      <c r="D816" s="5">
        <v>89580.982240000012</v>
      </c>
      <c r="E816" s="5">
        <v>205.46097</v>
      </c>
      <c r="F816" s="5">
        <v>459.61609000000004</v>
      </c>
      <c r="G816" s="5">
        <v>721.16765000000009</v>
      </c>
    </row>
    <row r="817" spans="1:7">
      <c r="A817" s="1">
        <v>29994</v>
      </c>
      <c r="B817">
        <v>377.5</v>
      </c>
      <c r="C817" s="5">
        <v>322.32905</v>
      </c>
      <c r="D817" s="5">
        <v>90218.564300000013</v>
      </c>
      <c r="E817" s="5">
        <v>205.16324</v>
      </c>
      <c r="F817" s="5">
        <v>461.28837000000004</v>
      </c>
      <c r="G817" s="5">
        <v>725.04407000000003</v>
      </c>
    </row>
    <row r="818" spans="1:7">
      <c r="A818" s="1">
        <v>29997</v>
      </c>
      <c r="B818">
        <v>375.25</v>
      </c>
      <c r="C818" s="5">
        <v>325.44614999999999</v>
      </c>
      <c r="D818" s="5">
        <v>90426.596320000011</v>
      </c>
      <c r="E818" s="5">
        <v>204.21784</v>
      </c>
      <c r="F818" s="5">
        <v>456.83280000000002</v>
      </c>
      <c r="G818" s="5">
        <v>720.85799000000009</v>
      </c>
    </row>
    <row r="819" spans="1:7">
      <c r="A819" s="1">
        <v>29998</v>
      </c>
      <c r="B819">
        <v>375.25</v>
      </c>
      <c r="C819" s="5">
        <v>325.44614999999999</v>
      </c>
      <c r="D819" s="5">
        <v>90583.863720000008</v>
      </c>
      <c r="E819" s="5">
        <v>204.88691</v>
      </c>
      <c r="F819" s="5">
        <v>458.25985000000003</v>
      </c>
      <c r="G819" s="5">
        <v>719.94621000000006</v>
      </c>
    </row>
    <row r="820" spans="1:7">
      <c r="A820" s="1">
        <v>29999</v>
      </c>
      <c r="B820">
        <v>374</v>
      </c>
      <c r="C820" s="5">
        <v>324.36205000000001</v>
      </c>
      <c r="D820" s="5">
        <v>90320.496520000001</v>
      </c>
      <c r="E820" s="5">
        <v>203.75922</v>
      </c>
      <c r="F820" s="5">
        <v>457.33030000000002</v>
      </c>
      <c r="G820" s="5">
        <v>719.49498000000006</v>
      </c>
    </row>
    <row r="821" spans="1:7">
      <c r="A821" s="1">
        <v>30000</v>
      </c>
      <c r="B821">
        <v>369.25</v>
      </c>
      <c r="C821" s="5">
        <v>320.24248</v>
      </c>
      <c r="D821" s="5">
        <v>87097.115160000001</v>
      </c>
      <c r="E821" s="5">
        <v>200.02712</v>
      </c>
      <c r="F821" s="5">
        <v>445.53905000000003</v>
      </c>
      <c r="G821" s="5">
        <v>697.77196000000004</v>
      </c>
    </row>
    <row r="822" spans="1:7">
      <c r="A822" s="1">
        <v>30001</v>
      </c>
      <c r="B822">
        <v>369.25</v>
      </c>
      <c r="C822" s="5">
        <v>320.24248</v>
      </c>
      <c r="D822" s="5">
        <v>86010.186120000013</v>
      </c>
      <c r="E822" s="5">
        <v>199.16416000000001</v>
      </c>
      <c r="F822" s="5">
        <v>448.04811000000001</v>
      </c>
      <c r="G822" s="5">
        <v>695.04183</v>
      </c>
    </row>
    <row r="823" spans="1:7">
      <c r="A823" s="1">
        <v>30004</v>
      </c>
      <c r="B823">
        <v>364.25</v>
      </c>
      <c r="C823" s="5">
        <v>310.31801000000002</v>
      </c>
      <c r="D823" s="5">
        <v>83984.968000000008</v>
      </c>
      <c r="E823" s="5">
        <v>195.67554999999999</v>
      </c>
      <c r="F823" s="5">
        <v>439.38114000000002</v>
      </c>
      <c r="G823" s="5">
        <v>676.57237000000009</v>
      </c>
    </row>
    <row r="824" spans="1:7">
      <c r="A824" s="1">
        <v>30005</v>
      </c>
      <c r="B824">
        <v>361</v>
      </c>
      <c r="C824" s="5">
        <v>307.54921000000002</v>
      </c>
      <c r="D824" s="5">
        <v>84638.360310000004</v>
      </c>
      <c r="E824" s="5">
        <v>197.10640000000001</v>
      </c>
      <c r="F824" s="5">
        <v>439.92257000000006</v>
      </c>
      <c r="G824" s="5">
        <v>677.10680000000002</v>
      </c>
    </row>
    <row r="825" spans="1:7">
      <c r="A825" s="1">
        <v>30006</v>
      </c>
      <c r="B825">
        <v>362.75</v>
      </c>
      <c r="C825" s="5">
        <v>309.0401</v>
      </c>
      <c r="D825" s="5">
        <v>84927.287190000003</v>
      </c>
      <c r="E825" s="5">
        <v>198.22405000000001</v>
      </c>
      <c r="F825" s="5">
        <v>442.37473000000006</v>
      </c>
      <c r="G825" s="5">
        <v>679.81437000000005</v>
      </c>
    </row>
    <row r="826" spans="1:7">
      <c r="A826" s="1">
        <v>30007</v>
      </c>
      <c r="B826">
        <v>366.45</v>
      </c>
      <c r="C826" s="5">
        <v>312.19223</v>
      </c>
      <c r="D826" s="5">
        <v>86806.658280000003</v>
      </c>
      <c r="E826" s="5">
        <v>199.86363</v>
      </c>
      <c r="F826" s="5">
        <v>449.08612000000005</v>
      </c>
      <c r="G826" s="5">
        <v>691.94407000000001</v>
      </c>
    </row>
    <row r="827" spans="1:7">
      <c r="A827" s="1">
        <v>30008</v>
      </c>
      <c r="B827">
        <v>362.6</v>
      </c>
      <c r="C827" s="5">
        <v>308.91219000000001</v>
      </c>
      <c r="D827" s="5">
        <v>85939.716740000003</v>
      </c>
      <c r="E827" s="5">
        <v>199.06664000000001</v>
      </c>
      <c r="F827" s="5">
        <v>446.14842000000004</v>
      </c>
      <c r="G827" s="5">
        <v>687.91649000000007</v>
      </c>
    </row>
    <row r="828" spans="1:7">
      <c r="A828" s="1">
        <v>30011</v>
      </c>
      <c r="B828">
        <v>361.25</v>
      </c>
      <c r="C828" s="5">
        <v>315.18257</v>
      </c>
      <c r="D828" s="5">
        <v>85367.24887000001</v>
      </c>
      <c r="E828" s="5">
        <v>198.32557</v>
      </c>
      <c r="F828" s="5">
        <v>440.32528000000002</v>
      </c>
      <c r="G828" s="5">
        <v>679.88534000000004</v>
      </c>
    </row>
    <row r="829" spans="1:7">
      <c r="A829" s="1">
        <v>30012</v>
      </c>
      <c r="B829">
        <v>361.25</v>
      </c>
      <c r="C829" s="5">
        <v>315.18257</v>
      </c>
      <c r="D829" s="5">
        <v>86247.603810000001</v>
      </c>
      <c r="E829" s="5">
        <v>199.14572999999999</v>
      </c>
      <c r="F829" s="5">
        <v>444.64506000000006</v>
      </c>
      <c r="G829" s="5">
        <v>682.37660000000005</v>
      </c>
    </row>
    <row r="830" spans="1:7">
      <c r="A830" s="1">
        <v>30013</v>
      </c>
      <c r="B830">
        <v>353.75</v>
      </c>
      <c r="C830" s="5">
        <v>308.63898999999998</v>
      </c>
      <c r="D830" s="5">
        <v>84426.879740000004</v>
      </c>
      <c r="E830" s="5">
        <v>194.04848000000001</v>
      </c>
      <c r="F830" s="5">
        <v>437.21732000000003</v>
      </c>
      <c r="G830" s="5">
        <v>670.90932000000009</v>
      </c>
    </row>
    <row r="831" spans="1:7">
      <c r="A831" s="1">
        <v>30014</v>
      </c>
      <c r="B831">
        <v>346.5</v>
      </c>
      <c r="C831" s="5">
        <v>302.31353000000001</v>
      </c>
      <c r="D831" s="5">
        <v>82099.37142000001</v>
      </c>
      <c r="E831" s="5">
        <v>189.55161000000001</v>
      </c>
      <c r="F831" s="5">
        <v>423.02502000000004</v>
      </c>
      <c r="G831" s="5">
        <v>649.20162000000005</v>
      </c>
    </row>
    <row r="832" spans="1:7">
      <c r="A832" s="1">
        <v>30015</v>
      </c>
      <c r="B832">
        <v>342.4</v>
      </c>
      <c r="C832" s="5">
        <v>298.73628000000002</v>
      </c>
      <c r="D832" s="5">
        <v>79613.89721000001</v>
      </c>
      <c r="E832" s="5">
        <v>186.23892000000001</v>
      </c>
      <c r="F832" s="5">
        <v>412.30916000000002</v>
      </c>
      <c r="G832" s="5">
        <v>629.69872000000009</v>
      </c>
    </row>
    <row r="833" spans="1:7">
      <c r="A833" s="1">
        <v>30018</v>
      </c>
      <c r="B833">
        <v>330.5</v>
      </c>
      <c r="C833" s="5">
        <v>283.91714000000002</v>
      </c>
      <c r="D833" s="5">
        <v>78589.775310000012</v>
      </c>
      <c r="E833" s="5">
        <v>181.096</v>
      </c>
      <c r="F833" s="5">
        <v>406.92005000000006</v>
      </c>
      <c r="G833" s="5">
        <v>617.6880000000001</v>
      </c>
    </row>
    <row r="834" spans="1:7">
      <c r="A834" s="1">
        <v>30019</v>
      </c>
      <c r="B834">
        <v>329.25</v>
      </c>
      <c r="C834" s="5">
        <v>282.84332000000001</v>
      </c>
      <c r="D834" s="5">
        <v>77289.371100000004</v>
      </c>
      <c r="E834" s="5">
        <v>182.66309000000001</v>
      </c>
      <c r="F834" s="5">
        <v>394.39215000000002</v>
      </c>
      <c r="G834" s="5">
        <v>606.75762000000009</v>
      </c>
    </row>
    <row r="835" spans="1:7">
      <c r="A835" s="1">
        <v>30020</v>
      </c>
      <c r="B835">
        <v>333</v>
      </c>
      <c r="C835" s="5">
        <v>286.06477000000001</v>
      </c>
      <c r="D835" s="5">
        <v>78995.618210000001</v>
      </c>
      <c r="E835" s="5">
        <v>183.87642</v>
      </c>
      <c r="F835" s="5">
        <v>403.24502000000001</v>
      </c>
      <c r="G835" s="5">
        <v>618.1866</v>
      </c>
    </row>
    <row r="836" spans="1:7">
      <c r="A836" s="1">
        <v>30021</v>
      </c>
      <c r="B836">
        <v>331.75</v>
      </c>
      <c r="C836" s="5">
        <v>284.99095999999997</v>
      </c>
      <c r="D836" s="5">
        <v>79949.757240000006</v>
      </c>
      <c r="E836" s="5">
        <v>183.18610000000001</v>
      </c>
      <c r="F836" s="5">
        <v>404.63583000000006</v>
      </c>
      <c r="G836" s="5">
        <v>624.65901000000008</v>
      </c>
    </row>
    <row r="837" spans="1:7">
      <c r="A837" s="1">
        <v>30022</v>
      </c>
      <c r="B837">
        <v>323.25</v>
      </c>
      <c r="C837" s="5">
        <v>277.68900000000002</v>
      </c>
      <c r="D837" s="5">
        <v>77331.918730000005</v>
      </c>
      <c r="E837" s="5">
        <v>179.63328000000001</v>
      </c>
      <c r="F837" s="5">
        <v>391.67734000000002</v>
      </c>
      <c r="G837" s="5">
        <v>606.1101900000001</v>
      </c>
    </row>
    <row r="838" spans="1:7">
      <c r="A838" s="1">
        <v>30025</v>
      </c>
      <c r="B838">
        <v>312</v>
      </c>
      <c r="C838" s="5">
        <v>271.85813000000002</v>
      </c>
      <c r="D838" s="5">
        <v>75547.312940000003</v>
      </c>
      <c r="E838" s="5">
        <v>172.85334</v>
      </c>
      <c r="F838" s="5">
        <v>382.52326000000005</v>
      </c>
      <c r="G838" s="5">
        <v>590.10431000000005</v>
      </c>
    </row>
    <row r="839" spans="1:7">
      <c r="A839" s="1">
        <v>30026</v>
      </c>
      <c r="B839">
        <v>324.5</v>
      </c>
      <c r="C839" s="5">
        <v>282.74988000000002</v>
      </c>
      <c r="D839" s="5">
        <v>77516.558010000008</v>
      </c>
      <c r="E839" s="5">
        <v>179.72879</v>
      </c>
      <c r="F839" s="5">
        <v>390.42711000000003</v>
      </c>
      <c r="G839" s="5">
        <v>604.04211000000009</v>
      </c>
    </row>
    <row r="840" spans="1:7">
      <c r="A840" s="1">
        <v>30027</v>
      </c>
      <c r="B840">
        <v>316</v>
      </c>
      <c r="C840" s="5">
        <v>275.34348999999997</v>
      </c>
      <c r="D840" s="5">
        <v>75844.951840000009</v>
      </c>
      <c r="E840" s="5">
        <v>174.58578</v>
      </c>
      <c r="F840" s="5">
        <v>382.00482000000005</v>
      </c>
      <c r="G840" s="5">
        <v>591.64271000000008</v>
      </c>
    </row>
    <row r="841" spans="1:7">
      <c r="A841" s="1">
        <v>30028</v>
      </c>
      <c r="B841">
        <v>320</v>
      </c>
      <c r="C841" s="5">
        <v>278.82884999999999</v>
      </c>
      <c r="D841" s="5">
        <v>78017.278060000011</v>
      </c>
      <c r="E841" s="5">
        <v>176.79572999999999</v>
      </c>
      <c r="F841" s="5">
        <v>391.51102000000003</v>
      </c>
      <c r="G841" s="5">
        <v>608.28539000000001</v>
      </c>
    </row>
    <row r="842" spans="1:7">
      <c r="A842" s="1">
        <v>30029</v>
      </c>
      <c r="B842">
        <v>315.75</v>
      </c>
      <c r="C842" s="5">
        <v>275.12565000000001</v>
      </c>
      <c r="D842" s="5">
        <v>77226.960960000011</v>
      </c>
      <c r="E842" s="5">
        <v>175.46545</v>
      </c>
      <c r="F842" s="5">
        <v>385.69546000000003</v>
      </c>
      <c r="G842" s="5">
        <v>600.06842000000006</v>
      </c>
    </row>
    <row r="843" spans="1:7">
      <c r="A843" s="1">
        <v>30032</v>
      </c>
      <c r="B843">
        <v>320.8</v>
      </c>
      <c r="C843" s="5">
        <v>284.16237999999998</v>
      </c>
      <c r="D843" s="5">
        <v>78010.875280000007</v>
      </c>
      <c r="E843" s="5">
        <v>178.17272</v>
      </c>
      <c r="F843" s="5">
        <v>388.37360000000001</v>
      </c>
      <c r="G843" s="5">
        <v>605.86647000000005</v>
      </c>
    </row>
    <row r="844" spans="1:7">
      <c r="A844" s="1">
        <v>30033</v>
      </c>
      <c r="B844">
        <v>329.25</v>
      </c>
      <c r="C844" s="5">
        <v>291.64751000000001</v>
      </c>
      <c r="D844" s="5">
        <v>80094.643390000012</v>
      </c>
      <c r="E844" s="5">
        <v>182.66309000000001</v>
      </c>
      <c r="F844" s="5">
        <v>398.93091000000004</v>
      </c>
      <c r="G844" s="5">
        <v>620.4383600000001</v>
      </c>
    </row>
    <row r="845" spans="1:7">
      <c r="A845" s="1">
        <v>30034</v>
      </c>
      <c r="B845">
        <v>331.75</v>
      </c>
      <c r="C845" s="5">
        <v>293.86200000000002</v>
      </c>
      <c r="D845" s="5">
        <v>81109.555540000001</v>
      </c>
      <c r="E845" s="5">
        <v>183.43948</v>
      </c>
      <c r="F845" s="5">
        <v>407.38901000000004</v>
      </c>
      <c r="G845" s="5">
        <v>631.56787000000008</v>
      </c>
    </row>
    <row r="846" spans="1:7">
      <c r="A846" s="1">
        <v>30035</v>
      </c>
      <c r="B846">
        <v>327.75</v>
      </c>
      <c r="C846" s="5">
        <v>290.31882000000002</v>
      </c>
      <c r="D846" s="5">
        <v>80404.721430000005</v>
      </c>
      <c r="E846" s="5">
        <v>182.18467000000001</v>
      </c>
      <c r="F846" s="5">
        <v>401.84120000000001</v>
      </c>
      <c r="G846" s="5">
        <v>624.45812000000001</v>
      </c>
    </row>
    <row r="847" spans="1:7">
      <c r="A847" s="1">
        <v>30036</v>
      </c>
      <c r="B847">
        <v>322.25</v>
      </c>
      <c r="C847" s="5">
        <v>285.44695999999999</v>
      </c>
      <c r="D847" s="5">
        <v>79661.213820000004</v>
      </c>
      <c r="E847" s="5">
        <v>179.97769</v>
      </c>
      <c r="F847" s="5">
        <v>396.05290000000002</v>
      </c>
      <c r="G847" s="5">
        <v>616.83366000000001</v>
      </c>
    </row>
    <row r="848" spans="1:7">
      <c r="A848" s="1">
        <v>30039</v>
      </c>
      <c r="B848">
        <v>318.5</v>
      </c>
      <c r="C848" s="5">
        <v>284.37502000000001</v>
      </c>
      <c r="D848" s="5">
        <v>78887.835000000006</v>
      </c>
      <c r="E848" s="5">
        <v>178.93270999999999</v>
      </c>
      <c r="F848" s="5">
        <v>393.54138000000006</v>
      </c>
      <c r="G848" s="5">
        <v>616.5633600000001</v>
      </c>
    </row>
    <row r="849" spans="1:7">
      <c r="A849" s="1">
        <v>30040</v>
      </c>
      <c r="B849">
        <v>324.25</v>
      </c>
      <c r="C849" s="5">
        <v>289.50895000000003</v>
      </c>
      <c r="D849" s="5">
        <v>80123.175320000009</v>
      </c>
      <c r="E849" s="5">
        <v>181.9076</v>
      </c>
      <c r="F849" s="5">
        <v>400.15900000000005</v>
      </c>
      <c r="G849" s="5">
        <v>630.75296000000003</v>
      </c>
    </row>
    <row r="850" spans="1:7">
      <c r="A850" s="1">
        <v>30041</v>
      </c>
      <c r="B850">
        <v>320</v>
      </c>
      <c r="C850" s="5">
        <v>285.71429999999998</v>
      </c>
      <c r="D850" s="5">
        <v>79495.529040000009</v>
      </c>
      <c r="E850" s="5">
        <v>179.57355000000001</v>
      </c>
      <c r="F850" s="5">
        <v>394.06007000000005</v>
      </c>
      <c r="G850" s="5">
        <v>619.59745000000009</v>
      </c>
    </row>
    <row r="851" spans="1:7">
      <c r="A851" s="1">
        <v>30042</v>
      </c>
      <c r="B851">
        <v>327</v>
      </c>
      <c r="C851" s="5">
        <v>291.96429999999998</v>
      </c>
      <c r="D851" s="5">
        <v>80168.012730000002</v>
      </c>
      <c r="E851" s="5">
        <v>183.03966</v>
      </c>
      <c r="F851" s="5">
        <v>399.10886000000005</v>
      </c>
      <c r="G851" s="5">
        <v>632.68957</v>
      </c>
    </row>
    <row r="852" spans="1:7">
      <c r="A852" s="1">
        <v>30043</v>
      </c>
      <c r="B852">
        <v>327.75</v>
      </c>
      <c r="C852" s="5">
        <v>292.63395000000003</v>
      </c>
      <c r="D852" s="5">
        <v>80735.704920000004</v>
      </c>
      <c r="E852" s="5">
        <v>183.51080999999999</v>
      </c>
      <c r="F852" s="5">
        <v>400.38672000000003</v>
      </c>
      <c r="G852" s="5">
        <v>634.5476000000001</v>
      </c>
    </row>
    <row r="853" spans="1:7">
      <c r="A853" s="1">
        <v>30046</v>
      </c>
      <c r="B853">
        <v>337.5</v>
      </c>
      <c r="C853" s="5">
        <v>301.77485000000001</v>
      </c>
      <c r="D853" s="5">
        <v>83619.926100000012</v>
      </c>
      <c r="E853" s="5">
        <v>190.8937</v>
      </c>
      <c r="F853" s="5">
        <v>412.20816000000002</v>
      </c>
      <c r="G853" s="5">
        <v>656.60645000000011</v>
      </c>
    </row>
    <row r="854" spans="1:7">
      <c r="A854" s="1">
        <v>30047</v>
      </c>
      <c r="B854">
        <v>345.5</v>
      </c>
      <c r="C854" s="5">
        <v>308.92802999999998</v>
      </c>
      <c r="D854" s="5">
        <v>85882.205790000007</v>
      </c>
      <c r="E854" s="5">
        <v>197.48518000000001</v>
      </c>
      <c r="F854" s="5">
        <v>425.35417000000001</v>
      </c>
      <c r="G854" s="5">
        <v>681.71468000000004</v>
      </c>
    </row>
    <row r="855" spans="1:7">
      <c r="A855" s="1">
        <v>30048</v>
      </c>
      <c r="B855">
        <v>354</v>
      </c>
      <c r="C855" s="5">
        <v>316.52828</v>
      </c>
      <c r="D855" s="5">
        <v>87757.995940000008</v>
      </c>
      <c r="E855" s="5">
        <v>200.90826999999999</v>
      </c>
      <c r="F855" s="5">
        <v>439.80211000000003</v>
      </c>
      <c r="G855" s="5">
        <v>700.95047000000011</v>
      </c>
    </row>
    <row r="856" spans="1:7">
      <c r="A856" s="1">
        <v>30049</v>
      </c>
      <c r="B856">
        <v>351.5</v>
      </c>
      <c r="C856" s="5">
        <v>315.78116999999997</v>
      </c>
      <c r="D856" s="5">
        <v>87623.796570000006</v>
      </c>
      <c r="E856" s="5">
        <v>199.94328999999999</v>
      </c>
      <c r="F856" s="5">
        <v>434.60993000000002</v>
      </c>
      <c r="G856" s="5">
        <v>701.79242000000011</v>
      </c>
    </row>
    <row r="857" spans="1:7">
      <c r="A857" s="1">
        <v>30050</v>
      </c>
      <c r="B857">
        <v>351.5</v>
      </c>
      <c r="C857" s="5">
        <v>315.78116999999997</v>
      </c>
      <c r="D857" s="5">
        <v>87623.796570000006</v>
      </c>
      <c r="E857" s="5">
        <v>199.94328999999999</v>
      </c>
      <c r="F857" s="5">
        <v>434.60993000000002</v>
      </c>
      <c r="G857" s="5">
        <v>701.79242000000011</v>
      </c>
    </row>
    <row r="858" spans="1:7">
      <c r="A858" s="1">
        <v>30053</v>
      </c>
      <c r="B858">
        <v>351.5</v>
      </c>
      <c r="C858" s="5">
        <v>315.78116999999997</v>
      </c>
      <c r="D858" s="5">
        <v>87623.796570000006</v>
      </c>
      <c r="E858" s="5">
        <v>199.94328999999999</v>
      </c>
      <c r="F858" s="5">
        <v>434.60993000000002</v>
      </c>
      <c r="G858" s="5">
        <v>701.79242000000011</v>
      </c>
    </row>
    <row r="859" spans="1:7">
      <c r="A859" s="1">
        <v>30054</v>
      </c>
      <c r="B859">
        <v>353.5</v>
      </c>
      <c r="C859" s="5">
        <v>317.57792999999998</v>
      </c>
      <c r="D859" s="5">
        <v>86901.405030000009</v>
      </c>
      <c r="E859" s="5">
        <v>200.34008</v>
      </c>
      <c r="F859" s="5">
        <v>431.21071000000006</v>
      </c>
      <c r="G859" s="5">
        <v>691.21540000000005</v>
      </c>
    </row>
    <row r="860" spans="1:7">
      <c r="A860" s="1">
        <v>30055</v>
      </c>
      <c r="B860">
        <v>366.75</v>
      </c>
      <c r="C860" s="5">
        <v>329.48149000000001</v>
      </c>
      <c r="D860" s="5">
        <v>90319.586040000009</v>
      </c>
      <c r="E860" s="5">
        <v>208.55864</v>
      </c>
      <c r="F860" s="5">
        <v>446.82750000000004</v>
      </c>
      <c r="G860" s="5">
        <v>716.54228000000001</v>
      </c>
    </row>
    <row r="861" spans="1:7">
      <c r="A861" s="1">
        <v>30056</v>
      </c>
      <c r="B861">
        <v>363.25</v>
      </c>
      <c r="C861" s="5">
        <v>326.33715999999998</v>
      </c>
      <c r="D861" s="5">
        <v>90007.89678000001</v>
      </c>
      <c r="E861" s="5">
        <v>206.15799000000001</v>
      </c>
      <c r="F861" s="5">
        <v>442.63287000000003</v>
      </c>
      <c r="G861" s="5">
        <v>716.46248000000003</v>
      </c>
    </row>
    <row r="862" spans="1:7">
      <c r="A862" s="1">
        <v>30057</v>
      </c>
      <c r="B862">
        <v>362.75</v>
      </c>
      <c r="C862" s="5">
        <v>325.88797</v>
      </c>
      <c r="D862" s="5">
        <v>90150.515370000008</v>
      </c>
      <c r="E862" s="5">
        <v>205.99095</v>
      </c>
      <c r="F862" s="5">
        <v>443.83345000000003</v>
      </c>
      <c r="G862" s="5">
        <v>718.72566000000006</v>
      </c>
    </row>
    <row r="863" spans="1:7">
      <c r="A863" s="1">
        <v>30060</v>
      </c>
      <c r="B863">
        <v>357</v>
      </c>
      <c r="C863" s="5">
        <v>320.00605000000002</v>
      </c>
      <c r="D863" s="5">
        <v>87761.125060000006</v>
      </c>
      <c r="E863" s="5">
        <v>202.15178</v>
      </c>
      <c r="F863" s="5">
        <v>434.76563000000004</v>
      </c>
      <c r="G863" s="5">
        <v>702.89684000000011</v>
      </c>
    </row>
    <row r="864" spans="1:7">
      <c r="A864" s="1">
        <v>30061</v>
      </c>
      <c r="B864">
        <v>343</v>
      </c>
      <c r="C864" s="5">
        <v>307.45679000000001</v>
      </c>
      <c r="D864" s="5">
        <v>84001.944780000005</v>
      </c>
      <c r="E864" s="5">
        <v>194.27943999999999</v>
      </c>
      <c r="F864" s="5">
        <v>422.16327000000001</v>
      </c>
      <c r="G864" s="5">
        <v>674.07120000000009</v>
      </c>
    </row>
    <row r="865" spans="1:7">
      <c r="A865" s="1">
        <v>30062</v>
      </c>
      <c r="B865">
        <v>346.75</v>
      </c>
      <c r="C865" s="5">
        <v>310.81819999999999</v>
      </c>
      <c r="D865" s="5">
        <v>84352.993090000004</v>
      </c>
      <c r="E865" s="5">
        <v>195.57249999999999</v>
      </c>
      <c r="F865" s="5">
        <v>423.62188000000003</v>
      </c>
      <c r="G865" s="5">
        <v>678.83142000000009</v>
      </c>
    </row>
    <row r="866" spans="1:7">
      <c r="A866" s="1">
        <v>30063</v>
      </c>
      <c r="B866">
        <v>345</v>
      </c>
      <c r="C866" s="5">
        <v>309.24954000000002</v>
      </c>
      <c r="D866" s="5">
        <v>83890.608440000011</v>
      </c>
      <c r="E866" s="5">
        <v>194.58546999999999</v>
      </c>
      <c r="F866" s="5">
        <v>422.95233000000002</v>
      </c>
      <c r="G866" s="5">
        <v>680.45685000000003</v>
      </c>
    </row>
    <row r="867" spans="1:7">
      <c r="A867" s="1">
        <v>30064</v>
      </c>
      <c r="B867">
        <v>352.25</v>
      </c>
      <c r="C867" s="5">
        <v>315.74826000000002</v>
      </c>
      <c r="D867" s="5">
        <v>83665.966560000001</v>
      </c>
      <c r="E867" s="5">
        <v>198.84282999999999</v>
      </c>
      <c r="F867" s="5">
        <v>424.00506000000001</v>
      </c>
      <c r="G867" s="5">
        <v>682.04881</v>
      </c>
    </row>
    <row r="868" spans="1:7">
      <c r="A868" s="1">
        <v>30067</v>
      </c>
      <c r="B868">
        <v>357</v>
      </c>
      <c r="C868" s="5">
        <v>315.05696999999998</v>
      </c>
      <c r="D868" s="5">
        <v>86083.14314</v>
      </c>
      <c r="E868" s="5">
        <v>201.01373000000001</v>
      </c>
      <c r="F868" s="5">
        <v>441.08681000000001</v>
      </c>
      <c r="G868" s="5">
        <v>706.3489800000001</v>
      </c>
    </row>
    <row r="869" spans="1:7">
      <c r="A869" s="1">
        <v>30068</v>
      </c>
      <c r="B869">
        <v>351.75</v>
      </c>
      <c r="C869" s="5">
        <v>310.42378000000002</v>
      </c>
      <c r="D869" s="5">
        <v>83650.557020000007</v>
      </c>
      <c r="E869" s="5">
        <v>198.11339000000001</v>
      </c>
      <c r="F869" s="5">
        <v>429.60996000000006</v>
      </c>
      <c r="G869" s="5">
        <v>687.37639000000001</v>
      </c>
    </row>
    <row r="870" spans="1:7">
      <c r="A870" s="1">
        <v>30069</v>
      </c>
      <c r="B870">
        <v>354.5</v>
      </c>
      <c r="C870" s="5">
        <v>312.85068000000001</v>
      </c>
      <c r="D870" s="5">
        <v>85084.894620000006</v>
      </c>
      <c r="E870" s="5">
        <v>198.43289999999999</v>
      </c>
      <c r="F870" s="5">
        <v>439.17020000000002</v>
      </c>
      <c r="G870" s="5">
        <v>699.34158000000002</v>
      </c>
    </row>
    <row r="871" spans="1:7">
      <c r="A871" s="1">
        <v>30070</v>
      </c>
      <c r="B871">
        <v>348.75</v>
      </c>
      <c r="C871" s="5">
        <v>307.77623999999997</v>
      </c>
      <c r="D871" s="5">
        <v>82927.371500000008</v>
      </c>
      <c r="E871" s="5">
        <v>194.23571000000001</v>
      </c>
      <c r="F871" s="5">
        <v>429.92821000000004</v>
      </c>
      <c r="G871" s="5">
        <v>689.10066000000006</v>
      </c>
    </row>
    <row r="872" spans="1:7">
      <c r="A872" s="1">
        <v>30071</v>
      </c>
      <c r="B872">
        <v>361.25</v>
      </c>
      <c r="C872" s="5">
        <v>318.80763999999999</v>
      </c>
      <c r="D872" s="5">
        <v>84104.89807000001</v>
      </c>
      <c r="E872" s="5">
        <v>201.36581000000001</v>
      </c>
      <c r="F872" s="5">
        <v>434.24335000000002</v>
      </c>
      <c r="G872" s="5">
        <v>698.88554000000011</v>
      </c>
    </row>
    <row r="873" spans="1:7">
      <c r="A873" s="1">
        <v>30074</v>
      </c>
      <c r="B873">
        <v>361.25</v>
      </c>
      <c r="C873" s="5">
        <v>318.80763999999999</v>
      </c>
      <c r="D873" s="5">
        <v>84104.89807000001</v>
      </c>
      <c r="E873" s="5">
        <v>201.36581000000001</v>
      </c>
      <c r="F873" s="5">
        <v>434.24335000000002</v>
      </c>
      <c r="G873" s="5">
        <v>698.88554000000011</v>
      </c>
    </row>
    <row r="874" spans="1:7">
      <c r="A874" s="1">
        <v>30075</v>
      </c>
      <c r="B874">
        <v>341.75</v>
      </c>
      <c r="C874" s="5">
        <v>301.59865000000002</v>
      </c>
      <c r="D874" s="5">
        <v>81549.06137000001</v>
      </c>
      <c r="E874" s="5">
        <v>190.23117999999999</v>
      </c>
      <c r="F874" s="5">
        <v>421.22493000000003</v>
      </c>
      <c r="G874" s="5">
        <v>673.04257000000007</v>
      </c>
    </row>
    <row r="875" spans="1:7">
      <c r="A875" s="1">
        <v>30076</v>
      </c>
      <c r="B875">
        <v>338.4</v>
      </c>
      <c r="C875" s="5">
        <v>298.64215000000002</v>
      </c>
      <c r="D875" s="5">
        <v>79949.225620000012</v>
      </c>
      <c r="E875" s="5">
        <v>187.40141</v>
      </c>
      <c r="F875" s="5">
        <v>417.43873000000002</v>
      </c>
      <c r="G875" s="5">
        <v>661.35511000000008</v>
      </c>
    </row>
    <row r="876" spans="1:7">
      <c r="A876" s="1">
        <v>30077</v>
      </c>
      <c r="B876">
        <v>334.5</v>
      </c>
      <c r="C876" s="5">
        <v>295.20042999999998</v>
      </c>
      <c r="D876" s="5">
        <v>78161.218970000002</v>
      </c>
      <c r="E876" s="5">
        <v>183.74089000000001</v>
      </c>
      <c r="F876" s="5">
        <v>409.40245000000004</v>
      </c>
      <c r="G876" s="5">
        <v>642.96572000000003</v>
      </c>
    </row>
    <row r="877" spans="1:7">
      <c r="A877" s="1">
        <v>30078</v>
      </c>
      <c r="B877">
        <v>334.75</v>
      </c>
      <c r="C877" s="5">
        <v>295.42106000000001</v>
      </c>
      <c r="D877" s="5">
        <v>78271.714970000001</v>
      </c>
      <c r="E877" s="5">
        <v>183.37446</v>
      </c>
      <c r="F877" s="5">
        <v>410.78807000000006</v>
      </c>
      <c r="G877" s="5">
        <v>636.30299000000002</v>
      </c>
    </row>
    <row r="878" spans="1:7">
      <c r="A878" s="1">
        <v>30081</v>
      </c>
      <c r="B878">
        <v>329</v>
      </c>
      <c r="C878" s="5">
        <v>280.87475000000001</v>
      </c>
      <c r="D878" s="5">
        <v>77012.035770000002</v>
      </c>
      <c r="E878" s="5">
        <v>179.24283</v>
      </c>
      <c r="F878" s="5">
        <v>403.63998000000004</v>
      </c>
      <c r="G878" s="5">
        <v>626.50813000000005</v>
      </c>
    </row>
    <row r="879" spans="1:7">
      <c r="A879" s="1">
        <v>30082</v>
      </c>
      <c r="B879">
        <v>332.25</v>
      </c>
      <c r="C879" s="5">
        <v>283.64934</v>
      </c>
      <c r="D879" s="5">
        <v>76874.049400000004</v>
      </c>
      <c r="E879" s="5">
        <v>181.2604</v>
      </c>
      <c r="F879" s="5">
        <v>406.24395000000004</v>
      </c>
      <c r="G879" s="5">
        <v>630.47520000000009</v>
      </c>
    </row>
    <row r="880" spans="1:7">
      <c r="A880" s="1">
        <v>30083</v>
      </c>
      <c r="B880">
        <v>331.5</v>
      </c>
      <c r="C880" s="5">
        <v>283.00905</v>
      </c>
      <c r="D880" s="5">
        <v>77910.468760000003</v>
      </c>
      <c r="E880" s="5">
        <v>180.31021999999999</v>
      </c>
      <c r="F880" s="5">
        <v>413.31542000000002</v>
      </c>
      <c r="G880" s="5">
        <v>640.33512000000007</v>
      </c>
    </row>
    <row r="881" spans="1:7">
      <c r="A881" s="1">
        <v>30084</v>
      </c>
      <c r="B881">
        <v>331</v>
      </c>
      <c r="C881" s="5">
        <v>282.58219000000003</v>
      </c>
      <c r="D881" s="5">
        <v>78105.94846</v>
      </c>
      <c r="E881" s="5">
        <v>181.46944999999999</v>
      </c>
      <c r="F881" s="5">
        <v>410.71512000000001</v>
      </c>
      <c r="G881" s="5">
        <v>643.30541000000005</v>
      </c>
    </row>
    <row r="882" spans="1:7">
      <c r="A882" s="1">
        <v>30085</v>
      </c>
      <c r="B882">
        <v>333.25</v>
      </c>
      <c r="C882" s="5">
        <v>284.50306999999998</v>
      </c>
      <c r="D882" s="5">
        <v>77972.215850000008</v>
      </c>
      <c r="E882" s="5">
        <v>182.60275999999999</v>
      </c>
      <c r="F882" s="5">
        <v>410.39894000000004</v>
      </c>
      <c r="G882" s="5">
        <v>644.7701800000001</v>
      </c>
    </row>
    <row r="883" spans="1:7">
      <c r="A883" s="1">
        <v>30088</v>
      </c>
      <c r="B883">
        <v>338.5</v>
      </c>
      <c r="C883" s="5">
        <v>290.28255999999999</v>
      </c>
      <c r="D883" s="5">
        <v>79804.679340000002</v>
      </c>
      <c r="E883" s="5">
        <v>186.09143</v>
      </c>
      <c r="F883" s="5">
        <v>417.56099000000006</v>
      </c>
      <c r="G883" s="5">
        <v>659.4776700000001</v>
      </c>
    </row>
    <row r="884" spans="1:7">
      <c r="A884" s="1">
        <v>30089</v>
      </c>
      <c r="B884">
        <v>338</v>
      </c>
      <c r="C884" s="5">
        <v>289.85377999999997</v>
      </c>
      <c r="D884" s="5">
        <v>80002.834740000006</v>
      </c>
      <c r="E884" s="5">
        <v>186.32874000000001</v>
      </c>
      <c r="F884" s="5">
        <v>417.96795000000003</v>
      </c>
      <c r="G884" s="5">
        <v>664.58160000000009</v>
      </c>
    </row>
    <row r="885" spans="1:7">
      <c r="A885" s="1">
        <v>30090</v>
      </c>
      <c r="B885">
        <v>342</v>
      </c>
      <c r="C885" s="5">
        <v>293.28399999999999</v>
      </c>
      <c r="D885" s="5">
        <v>81931.404630000005</v>
      </c>
      <c r="E885" s="5">
        <v>190.37034</v>
      </c>
      <c r="F885" s="5">
        <v>423.77297000000004</v>
      </c>
      <c r="G885" s="5">
        <v>678.15137000000004</v>
      </c>
    </row>
    <row r="886" spans="1:7">
      <c r="A886" s="1">
        <v>30091</v>
      </c>
      <c r="B886">
        <v>342.5</v>
      </c>
      <c r="C886" s="5">
        <v>293.71278000000001</v>
      </c>
      <c r="D886" s="5">
        <v>82493.959540000011</v>
      </c>
      <c r="E886" s="5">
        <v>192.63218000000001</v>
      </c>
      <c r="F886" s="5">
        <v>421.11259000000001</v>
      </c>
      <c r="G886" s="5">
        <v>682.80767000000003</v>
      </c>
    </row>
    <row r="887" spans="1:7">
      <c r="A887" s="1">
        <v>30092</v>
      </c>
      <c r="B887">
        <v>338.5</v>
      </c>
      <c r="C887" s="5">
        <v>290.28255999999999</v>
      </c>
      <c r="D887" s="5">
        <v>82028.038210000013</v>
      </c>
      <c r="E887" s="5">
        <v>188.36950999999999</v>
      </c>
      <c r="F887" s="5">
        <v>423.27959000000004</v>
      </c>
      <c r="G887" s="5">
        <v>678.95121000000006</v>
      </c>
    </row>
    <row r="888" spans="1:7">
      <c r="A888" s="1">
        <v>30095</v>
      </c>
      <c r="B888">
        <v>329</v>
      </c>
      <c r="C888" s="5">
        <v>282.97591</v>
      </c>
      <c r="D888" s="5">
        <v>78885.609080000009</v>
      </c>
      <c r="E888" s="5">
        <v>183.1849</v>
      </c>
      <c r="F888" s="5">
        <v>409.66936000000004</v>
      </c>
      <c r="G888" s="5">
        <v>651.22188000000006</v>
      </c>
    </row>
    <row r="889" spans="1:7">
      <c r="A889" s="1">
        <v>30096</v>
      </c>
      <c r="B889">
        <v>327.9</v>
      </c>
      <c r="C889" s="5">
        <v>282.02971000000002</v>
      </c>
      <c r="D889" s="5">
        <v>78294.25232</v>
      </c>
      <c r="E889" s="5">
        <v>181.66216</v>
      </c>
      <c r="F889" s="5">
        <v>403.21055000000001</v>
      </c>
      <c r="G889" s="5">
        <v>639.80935000000011</v>
      </c>
    </row>
    <row r="890" spans="1:7">
      <c r="A890" s="1">
        <v>30097</v>
      </c>
      <c r="B890">
        <v>330.25</v>
      </c>
      <c r="C890" s="5">
        <v>284.05104999999998</v>
      </c>
      <c r="D890" s="5">
        <v>79750.073140000008</v>
      </c>
      <c r="E890" s="5">
        <v>183.42128</v>
      </c>
      <c r="F890" s="5">
        <v>410.36681000000004</v>
      </c>
      <c r="G890" s="5">
        <v>653.21294</v>
      </c>
    </row>
    <row r="891" spans="1:7">
      <c r="A891" s="1">
        <v>30098</v>
      </c>
      <c r="B891">
        <v>324.25</v>
      </c>
      <c r="C891" s="5">
        <v>278.89039000000002</v>
      </c>
      <c r="D891" s="5">
        <v>78126.70693</v>
      </c>
      <c r="E891" s="5">
        <v>180.38946000000001</v>
      </c>
      <c r="F891" s="5">
        <v>402.64575000000002</v>
      </c>
      <c r="G891" s="5">
        <v>639.82608000000005</v>
      </c>
    </row>
    <row r="892" spans="1:7">
      <c r="A892" s="1">
        <v>30099</v>
      </c>
      <c r="B892">
        <v>325.25</v>
      </c>
      <c r="C892" s="5">
        <v>284.76303000000001</v>
      </c>
      <c r="D892" s="5">
        <v>79261.672600000005</v>
      </c>
      <c r="E892" s="5">
        <v>181.6532</v>
      </c>
      <c r="F892" s="5">
        <v>404.76165000000003</v>
      </c>
      <c r="G892" s="5">
        <v>651.7269500000001</v>
      </c>
    </row>
    <row r="893" spans="1:7">
      <c r="A893" s="1">
        <v>30102</v>
      </c>
      <c r="B893">
        <v>325.25</v>
      </c>
      <c r="C893" s="5">
        <v>284.76303000000001</v>
      </c>
      <c r="D893" s="5">
        <v>79261.672600000005</v>
      </c>
      <c r="E893" s="5">
        <v>181.6532</v>
      </c>
      <c r="F893" s="5">
        <v>404.76165000000003</v>
      </c>
      <c r="G893" s="5">
        <v>651.7269500000001</v>
      </c>
    </row>
    <row r="894" spans="1:7">
      <c r="A894" s="1">
        <v>30103</v>
      </c>
      <c r="B894">
        <v>318.75</v>
      </c>
      <c r="C894" s="5">
        <v>279.07215000000002</v>
      </c>
      <c r="D894" s="5">
        <v>77630.835500000001</v>
      </c>
      <c r="E894" s="5">
        <v>178.32183000000001</v>
      </c>
      <c r="F894" s="5">
        <v>398.14785000000001</v>
      </c>
      <c r="G894" s="5">
        <v>643.35431000000005</v>
      </c>
    </row>
    <row r="895" spans="1:7">
      <c r="A895" s="1">
        <v>30104</v>
      </c>
      <c r="B895">
        <v>318.5</v>
      </c>
      <c r="C895" s="5">
        <v>278.85327000000001</v>
      </c>
      <c r="D895" s="5">
        <v>77498.884150000013</v>
      </c>
      <c r="E895" s="5">
        <v>177.68484000000001</v>
      </c>
      <c r="F895" s="5">
        <v>394.56355000000002</v>
      </c>
      <c r="G895" s="5">
        <v>639.78552000000002</v>
      </c>
    </row>
    <row r="896" spans="1:7">
      <c r="A896" s="1">
        <v>30105</v>
      </c>
      <c r="B896">
        <v>320.35000000000002</v>
      </c>
      <c r="C896" s="5">
        <v>280.47284999999999</v>
      </c>
      <c r="D896" s="5">
        <v>78150.205330000012</v>
      </c>
      <c r="E896" s="5">
        <v>178.12075999999999</v>
      </c>
      <c r="F896" s="5">
        <v>400.06083000000001</v>
      </c>
      <c r="G896" s="5">
        <v>650.35647000000006</v>
      </c>
    </row>
    <row r="897" spans="1:7">
      <c r="A897" s="1">
        <v>30106</v>
      </c>
      <c r="B897">
        <v>318.75</v>
      </c>
      <c r="C897" s="5">
        <v>279.07215000000002</v>
      </c>
      <c r="D897" s="5">
        <v>77585.627340000006</v>
      </c>
      <c r="E897" s="5">
        <v>177.47778</v>
      </c>
      <c r="F897" s="5">
        <v>397.41544000000005</v>
      </c>
      <c r="G897" s="5">
        <v>644.62543000000005</v>
      </c>
    </row>
    <row r="898" spans="1:7">
      <c r="A898" s="1">
        <v>30109</v>
      </c>
      <c r="B898">
        <v>325.25</v>
      </c>
      <c r="C898" s="5">
        <v>288.59028000000001</v>
      </c>
      <c r="D898" s="5">
        <v>79373.603360000008</v>
      </c>
      <c r="E898" s="5">
        <v>181.50122999999999</v>
      </c>
      <c r="F898" s="5">
        <v>404.79603000000003</v>
      </c>
      <c r="G898" s="5">
        <v>655.89056000000005</v>
      </c>
    </row>
    <row r="899" spans="1:7">
      <c r="A899" s="1">
        <v>30110</v>
      </c>
      <c r="B899">
        <v>328.75</v>
      </c>
      <c r="C899" s="5">
        <v>291.69578000000001</v>
      </c>
      <c r="D899" s="5">
        <v>81703.698480000006</v>
      </c>
      <c r="E899" s="5">
        <v>184.48376999999999</v>
      </c>
      <c r="F899" s="5">
        <v>416.41003000000001</v>
      </c>
      <c r="G899" s="5">
        <v>676.37663000000009</v>
      </c>
    </row>
    <row r="900" spans="1:7">
      <c r="A900" s="1">
        <v>30111</v>
      </c>
      <c r="B900">
        <v>326</v>
      </c>
      <c r="C900" s="5">
        <v>289.25574</v>
      </c>
      <c r="D900" s="5">
        <v>81306.747390000004</v>
      </c>
      <c r="E900" s="5">
        <v>183.76568</v>
      </c>
      <c r="F900" s="5">
        <v>412.97905000000003</v>
      </c>
      <c r="G900" s="5">
        <v>672.64497000000006</v>
      </c>
    </row>
    <row r="901" spans="1:7">
      <c r="A901" s="1">
        <v>30112</v>
      </c>
      <c r="B901">
        <v>326.75</v>
      </c>
      <c r="C901" s="5">
        <v>289.92120999999997</v>
      </c>
      <c r="D901" s="5">
        <v>81923.868630000012</v>
      </c>
      <c r="E901" s="5">
        <v>185.12764000000001</v>
      </c>
      <c r="F901" s="5">
        <v>414.65215000000001</v>
      </c>
      <c r="G901" s="5">
        <v>677.57253000000003</v>
      </c>
    </row>
    <row r="902" spans="1:7">
      <c r="A902" s="1">
        <v>30113</v>
      </c>
      <c r="B902">
        <v>325.25</v>
      </c>
      <c r="C902" s="5">
        <v>288.59028000000001</v>
      </c>
      <c r="D902" s="5">
        <v>80967.05965000001</v>
      </c>
      <c r="E902" s="5">
        <v>183.23947999999999</v>
      </c>
      <c r="F902" s="5">
        <v>412.38847000000004</v>
      </c>
      <c r="G902" s="5">
        <v>669.65899000000002</v>
      </c>
    </row>
    <row r="903" spans="1:7">
      <c r="A903" s="1">
        <v>30116</v>
      </c>
      <c r="B903">
        <v>320.75</v>
      </c>
      <c r="C903" s="5">
        <v>295.16431999999998</v>
      </c>
      <c r="D903" s="5">
        <v>80916.611220000006</v>
      </c>
      <c r="E903" s="5">
        <v>182.45180999999999</v>
      </c>
      <c r="F903" s="5">
        <v>409.25657000000001</v>
      </c>
      <c r="G903" s="5">
        <v>669.41740000000004</v>
      </c>
    </row>
    <row r="904" spans="1:7">
      <c r="A904" s="1">
        <v>30117</v>
      </c>
      <c r="B904">
        <v>315</v>
      </c>
      <c r="C904" s="5">
        <v>289.87299000000002</v>
      </c>
      <c r="D904" s="5">
        <v>79264.191180000009</v>
      </c>
      <c r="E904" s="5">
        <v>178.82501999999999</v>
      </c>
      <c r="F904" s="5">
        <v>401.55152000000004</v>
      </c>
      <c r="G904" s="5">
        <v>654.49955</v>
      </c>
    </row>
    <row r="905" spans="1:7">
      <c r="A905" s="1">
        <v>30118</v>
      </c>
      <c r="B905">
        <v>317</v>
      </c>
      <c r="C905" s="5">
        <v>291.71345000000002</v>
      </c>
      <c r="D905" s="5">
        <v>80076.896390000009</v>
      </c>
      <c r="E905" s="5">
        <v>181.09115</v>
      </c>
      <c r="F905" s="5">
        <v>405.76510000000002</v>
      </c>
      <c r="G905" s="5">
        <v>663.76525000000004</v>
      </c>
    </row>
    <row r="906" spans="1:7">
      <c r="A906" s="1">
        <v>30119</v>
      </c>
      <c r="B906">
        <v>309</v>
      </c>
      <c r="C906" s="5">
        <v>284.35160000000002</v>
      </c>
      <c r="D906" s="5">
        <v>79835.973320000005</v>
      </c>
      <c r="E906" s="5">
        <v>177.22973999999999</v>
      </c>
      <c r="F906" s="5">
        <v>403.94451000000004</v>
      </c>
      <c r="G906" s="5">
        <v>663.05214000000001</v>
      </c>
    </row>
    <row r="907" spans="1:7">
      <c r="A907" s="1">
        <v>30120</v>
      </c>
      <c r="B907">
        <v>308.75</v>
      </c>
      <c r="C907" s="5">
        <v>284.12153999999998</v>
      </c>
      <c r="D907" s="5">
        <v>78488.155280000006</v>
      </c>
      <c r="E907" s="5">
        <v>177.49372</v>
      </c>
      <c r="F907" s="5">
        <v>396.32976000000002</v>
      </c>
      <c r="G907" s="5">
        <v>651.85827000000006</v>
      </c>
    </row>
    <row r="908" spans="1:7">
      <c r="A908" s="1">
        <v>30123</v>
      </c>
      <c r="B908">
        <v>296.75</v>
      </c>
      <c r="C908" s="5">
        <v>280.19727</v>
      </c>
      <c r="D908" s="5">
        <v>76399.755440000008</v>
      </c>
      <c r="E908" s="5">
        <v>171.82992999999999</v>
      </c>
      <c r="F908" s="5">
        <v>385.91095000000001</v>
      </c>
      <c r="G908" s="5">
        <v>632.43688000000009</v>
      </c>
    </row>
    <row r="909" spans="1:7">
      <c r="A909" s="1">
        <v>30124</v>
      </c>
      <c r="B909">
        <v>304</v>
      </c>
      <c r="C909" s="5">
        <v>287.04286000000002</v>
      </c>
      <c r="D909" s="5">
        <v>76962.509870000009</v>
      </c>
      <c r="E909" s="5">
        <v>174.56217000000001</v>
      </c>
      <c r="F909" s="5">
        <v>390.65914000000004</v>
      </c>
      <c r="G909" s="5">
        <v>637.00845000000004</v>
      </c>
    </row>
    <row r="910" spans="1:7">
      <c r="A910" s="1">
        <v>30125</v>
      </c>
      <c r="B910">
        <v>304</v>
      </c>
      <c r="C910" s="5">
        <v>287.04286000000002</v>
      </c>
      <c r="D910" s="5">
        <v>77217.334480000005</v>
      </c>
      <c r="E910" s="5">
        <v>175.72259</v>
      </c>
      <c r="F910" s="5">
        <v>390.90997000000004</v>
      </c>
      <c r="G910" s="5">
        <v>639.11760000000004</v>
      </c>
    </row>
    <row r="911" spans="1:7">
      <c r="A911" s="1">
        <v>30126</v>
      </c>
      <c r="B911">
        <v>310.25</v>
      </c>
      <c r="C911" s="5">
        <v>292.94423999999998</v>
      </c>
      <c r="D911" s="5">
        <v>78918.655490000005</v>
      </c>
      <c r="E911" s="5">
        <v>178.66399999999999</v>
      </c>
      <c r="F911" s="5">
        <v>397.62498000000005</v>
      </c>
      <c r="G911" s="5">
        <v>650.52124000000003</v>
      </c>
    </row>
    <row r="912" spans="1:7">
      <c r="A912" s="1">
        <v>30127</v>
      </c>
      <c r="B912">
        <v>305.5</v>
      </c>
      <c r="C912" s="5">
        <v>288.45918999999998</v>
      </c>
      <c r="D912" s="5">
        <v>78291.083750000005</v>
      </c>
      <c r="E912" s="5">
        <v>177.10160999999999</v>
      </c>
      <c r="F912" s="5">
        <v>390.88240000000002</v>
      </c>
      <c r="G912" s="5">
        <v>644.12806</v>
      </c>
    </row>
    <row r="913" spans="1:7">
      <c r="A913" s="1">
        <v>30130</v>
      </c>
      <c r="B913">
        <v>303.75</v>
      </c>
      <c r="C913" s="5">
        <v>288.00182000000001</v>
      </c>
      <c r="D913" s="5">
        <v>78384.921350000004</v>
      </c>
      <c r="E913" s="5">
        <v>176.54751999999999</v>
      </c>
      <c r="F913" s="5">
        <v>392.01270000000005</v>
      </c>
      <c r="G913" s="5">
        <v>646.74165000000005</v>
      </c>
    </row>
    <row r="914" spans="1:7">
      <c r="A914" s="1">
        <v>30131</v>
      </c>
      <c r="B914">
        <v>309</v>
      </c>
      <c r="C914" s="5">
        <v>292.97962999999999</v>
      </c>
      <c r="D914" s="5">
        <v>79381.164600000004</v>
      </c>
      <c r="E914" s="5">
        <v>178.61276000000001</v>
      </c>
      <c r="F914" s="5">
        <v>403.28139000000004</v>
      </c>
      <c r="G914" s="5">
        <v>655.52312000000006</v>
      </c>
    </row>
    <row r="915" spans="1:7">
      <c r="A915" s="1">
        <v>30132</v>
      </c>
      <c r="B915">
        <v>317.5</v>
      </c>
      <c r="C915" s="5">
        <v>301.03894000000003</v>
      </c>
      <c r="D915" s="5">
        <v>79918.279040000009</v>
      </c>
      <c r="E915" s="5">
        <v>182.10498999999999</v>
      </c>
      <c r="F915" s="5">
        <v>404.04877000000005</v>
      </c>
      <c r="G915" s="5">
        <v>656.9054000000001</v>
      </c>
    </row>
    <row r="916" spans="1:7">
      <c r="A916" s="1">
        <v>30133</v>
      </c>
      <c r="B916">
        <v>310.25</v>
      </c>
      <c r="C916" s="5">
        <v>294.16482999999999</v>
      </c>
      <c r="D916" s="5">
        <v>79857.462040000013</v>
      </c>
      <c r="E916" s="5">
        <v>178.92174</v>
      </c>
      <c r="F916" s="5">
        <v>400.86011000000002</v>
      </c>
      <c r="G916" s="5">
        <v>657.46435000000008</v>
      </c>
    </row>
    <row r="917" spans="1:7">
      <c r="A917" s="1">
        <v>30134</v>
      </c>
      <c r="B917">
        <v>312.75</v>
      </c>
      <c r="C917" s="5">
        <v>296.53521000000001</v>
      </c>
      <c r="D917" s="5">
        <v>80261.060540000006</v>
      </c>
      <c r="E917" s="5">
        <v>180.62377000000001</v>
      </c>
      <c r="F917" s="5">
        <v>403.02257000000003</v>
      </c>
      <c r="G917" s="5">
        <v>658.44799</v>
      </c>
    </row>
    <row r="918" spans="1:7">
      <c r="A918" s="1">
        <v>30137</v>
      </c>
      <c r="B918">
        <v>315.25</v>
      </c>
      <c r="C918" s="5">
        <v>297.67509000000001</v>
      </c>
      <c r="D918" s="5">
        <v>81333.360380000013</v>
      </c>
      <c r="E918" s="5">
        <v>182.62676999999999</v>
      </c>
      <c r="F918" s="5">
        <v>407.03204000000005</v>
      </c>
      <c r="G918" s="5">
        <v>666.20238000000006</v>
      </c>
    </row>
    <row r="919" spans="1:7">
      <c r="A919" s="1">
        <v>30138</v>
      </c>
      <c r="B919">
        <v>311</v>
      </c>
      <c r="C919" s="5">
        <v>293.66201999999998</v>
      </c>
      <c r="D919" s="5">
        <v>80809.29598000001</v>
      </c>
      <c r="E919" s="5">
        <v>180.55153999999999</v>
      </c>
      <c r="F919" s="5">
        <v>405.04717000000005</v>
      </c>
      <c r="G919" s="5">
        <v>665.22062000000005</v>
      </c>
    </row>
    <row r="920" spans="1:7">
      <c r="A920" s="1">
        <v>30139</v>
      </c>
      <c r="B920">
        <v>306.75</v>
      </c>
      <c r="C920" s="5">
        <v>289.64895999999999</v>
      </c>
      <c r="D920" s="5">
        <v>79242.535350000006</v>
      </c>
      <c r="E920" s="5">
        <v>178.49887000000001</v>
      </c>
      <c r="F920" s="5">
        <v>396.03375000000005</v>
      </c>
      <c r="G920" s="5">
        <v>656.92592000000002</v>
      </c>
    </row>
    <row r="921" spans="1:7">
      <c r="A921" s="1">
        <v>30140</v>
      </c>
      <c r="B921">
        <v>313.5</v>
      </c>
      <c r="C921" s="5">
        <v>296.02265</v>
      </c>
      <c r="D921" s="5">
        <v>80202.079740000001</v>
      </c>
      <c r="E921" s="5">
        <v>183.54819000000001</v>
      </c>
      <c r="F921" s="5">
        <v>401.41954000000004</v>
      </c>
      <c r="G921" s="5">
        <v>668.72945000000004</v>
      </c>
    </row>
    <row r="922" spans="1:7">
      <c r="A922" s="1">
        <v>30141</v>
      </c>
      <c r="B922">
        <v>328.5</v>
      </c>
      <c r="C922" s="5">
        <v>310.18641000000002</v>
      </c>
      <c r="D922" s="5">
        <v>82208.91148000001</v>
      </c>
      <c r="E922" s="5">
        <v>190.32456999999999</v>
      </c>
      <c r="F922" s="5">
        <v>411.14697000000001</v>
      </c>
      <c r="G922" s="5">
        <v>679.70542</v>
      </c>
    </row>
    <row r="923" spans="1:7">
      <c r="A923" s="1">
        <v>30144</v>
      </c>
      <c r="B923">
        <v>343</v>
      </c>
      <c r="C923" s="5">
        <v>322.05887000000001</v>
      </c>
      <c r="D923" s="5">
        <v>85941.947840000008</v>
      </c>
      <c r="E923" s="5">
        <v>197.69456</v>
      </c>
      <c r="F923" s="5">
        <v>430.09961000000004</v>
      </c>
      <c r="G923" s="5">
        <v>712.11822000000006</v>
      </c>
    </row>
    <row r="924" spans="1:7">
      <c r="A924" s="1">
        <v>30145</v>
      </c>
      <c r="B924">
        <v>352.5</v>
      </c>
      <c r="C924" s="5">
        <v>330.97886999999997</v>
      </c>
      <c r="D924" s="5">
        <v>87208.044280000002</v>
      </c>
      <c r="E924" s="5">
        <v>204.46659</v>
      </c>
      <c r="F924" s="5">
        <v>431.61585000000002</v>
      </c>
      <c r="G924" s="5">
        <v>721.16226000000006</v>
      </c>
    </row>
    <row r="925" spans="1:7">
      <c r="A925" s="1">
        <v>30146</v>
      </c>
      <c r="B925">
        <v>352.75</v>
      </c>
      <c r="C925" s="5">
        <v>331.21359999999999</v>
      </c>
      <c r="D925" s="5">
        <v>90605.557560000001</v>
      </c>
      <c r="E925" s="5">
        <v>204.67092</v>
      </c>
      <c r="F925" s="5">
        <v>449.53867000000002</v>
      </c>
      <c r="G925" s="5">
        <v>752.65196000000003</v>
      </c>
    </row>
    <row r="926" spans="1:7">
      <c r="A926" s="1">
        <v>30147</v>
      </c>
      <c r="B926">
        <v>350.25</v>
      </c>
      <c r="C926" s="5">
        <v>328.86624</v>
      </c>
      <c r="D926" s="5">
        <v>89021.6967</v>
      </c>
      <c r="E926" s="5">
        <v>203.57454000000001</v>
      </c>
      <c r="F926" s="5">
        <v>439.95475000000005</v>
      </c>
      <c r="G926" s="5">
        <v>738.14209000000005</v>
      </c>
    </row>
    <row r="927" spans="1:7">
      <c r="A927" s="1">
        <v>30148</v>
      </c>
      <c r="B927">
        <v>347</v>
      </c>
      <c r="C927" s="5">
        <v>325.81466</v>
      </c>
      <c r="D927" s="5">
        <v>87804.784930000009</v>
      </c>
      <c r="E927" s="5">
        <v>201.45140000000001</v>
      </c>
      <c r="F927" s="5">
        <v>436.71584000000001</v>
      </c>
      <c r="G927" s="5">
        <v>727.52536000000009</v>
      </c>
    </row>
    <row r="928" spans="1:7">
      <c r="A928" s="1">
        <v>30151</v>
      </c>
      <c r="B928">
        <v>347.5</v>
      </c>
      <c r="C928" s="5">
        <v>326.20161000000002</v>
      </c>
      <c r="D928" s="5">
        <v>89036.059190000014</v>
      </c>
      <c r="E928" s="5">
        <v>200.00020000000001</v>
      </c>
      <c r="F928" s="5">
        <v>440.94972000000001</v>
      </c>
      <c r="G928" s="5">
        <v>735.25245000000007</v>
      </c>
    </row>
    <row r="929" spans="1:7">
      <c r="A929" s="1">
        <v>30152</v>
      </c>
      <c r="B929">
        <v>347.75</v>
      </c>
      <c r="C929" s="5">
        <v>326.43628999999999</v>
      </c>
      <c r="D929" s="5">
        <v>87310.776030000008</v>
      </c>
      <c r="E929" s="5">
        <v>199.79908</v>
      </c>
      <c r="F929" s="5">
        <v>432.40085000000005</v>
      </c>
      <c r="G929" s="5">
        <v>717.37215000000003</v>
      </c>
    </row>
    <row r="930" spans="1:7">
      <c r="A930" s="1">
        <v>30153</v>
      </c>
      <c r="B930">
        <v>366.5</v>
      </c>
      <c r="C930" s="5">
        <v>344.03710000000001</v>
      </c>
      <c r="D930" s="5">
        <v>90915.559420000005</v>
      </c>
      <c r="E930" s="5">
        <v>208.77244999999999</v>
      </c>
      <c r="F930" s="5">
        <v>453.03333000000003</v>
      </c>
      <c r="G930" s="5">
        <v>743.38650000000007</v>
      </c>
    </row>
    <row r="931" spans="1:7">
      <c r="A931" s="1">
        <v>30154</v>
      </c>
      <c r="B931">
        <v>353</v>
      </c>
      <c r="C931" s="5">
        <v>331.36452000000003</v>
      </c>
      <c r="D931" s="5">
        <v>90318.890620000006</v>
      </c>
      <c r="E931" s="5">
        <v>202.06071</v>
      </c>
      <c r="F931" s="5">
        <v>451.28655000000003</v>
      </c>
      <c r="G931" s="5">
        <v>739.15905000000009</v>
      </c>
    </row>
    <row r="932" spans="1:7">
      <c r="A932" s="1">
        <v>30155</v>
      </c>
      <c r="B932">
        <v>363.25</v>
      </c>
      <c r="C932" s="5">
        <v>340.98629</v>
      </c>
      <c r="D932" s="5">
        <v>90615.72226000001</v>
      </c>
      <c r="E932" s="5">
        <v>205.92403999999999</v>
      </c>
      <c r="F932" s="5">
        <v>456.68638000000004</v>
      </c>
      <c r="G932" s="5">
        <v>735.02847000000008</v>
      </c>
    </row>
    <row r="933" spans="1:7">
      <c r="A933" s="1">
        <v>30158</v>
      </c>
      <c r="B933">
        <v>352.25</v>
      </c>
      <c r="C933" s="5">
        <v>323.75389000000001</v>
      </c>
      <c r="D933" s="5">
        <v>89604.045410000006</v>
      </c>
      <c r="E933" s="5">
        <v>199.57525000000001</v>
      </c>
      <c r="F933" s="5">
        <v>451.05413000000004</v>
      </c>
      <c r="G933" s="5">
        <v>725.12491000000011</v>
      </c>
    </row>
    <row r="934" spans="1:7">
      <c r="A934" s="1">
        <v>30159</v>
      </c>
      <c r="B934">
        <v>351.25</v>
      </c>
      <c r="C934" s="5">
        <v>322.83479</v>
      </c>
      <c r="D934" s="5">
        <v>88700.996190000005</v>
      </c>
      <c r="E934" s="5">
        <v>200.08556999999999</v>
      </c>
      <c r="F934" s="5">
        <v>443.90506000000005</v>
      </c>
      <c r="G934" s="5">
        <v>720.8204300000001</v>
      </c>
    </row>
    <row r="935" spans="1:7">
      <c r="A935" s="1">
        <v>30160</v>
      </c>
      <c r="B935">
        <v>347</v>
      </c>
      <c r="C935" s="5">
        <v>318.92860999999999</v>
      </c>
      <c r="D935" s="5">
        <v>88209.064310000002</v>
      </c>
      <c r="E935" s="5">
        <v>198.96806000000001</v>
      </c>
      <c r="F935" s="5">
        <v>435.79236000000003</v>
      </c>
      <c r="G935" s="5">
        <v>718.55698000000007</v>
      </c>
    </row>
    <row r="936" spans="1:7">
      <c r="A936" s="1">
        <v>30161</v>
      </c>
      <c r="B936">
        <v>342.5</v>
      </c>
      <c r="C936" s="5">
        <v>314.79264000000001</v>
      </c>
      <c r="D936" s="5">
        <v>86959.136290000009</v>
      </c>
      <c r="E936" s="5">
        <v>196.78270000000001</v>
      </c>
      <c r="F936" s="5">
        <v>429.31756000000001</v>
      </c>
      <c r="G936" s="5">
        <v>711.12782000000004</v>
      </c>
    </row>
    <row r="937" spans="1:7">
      <c r="A937" s="1">
        <v>30162</v>
      </c>
      <c r="B937">
        <v>342.9</v>
      </c>
      <c r="C937" s="5">
        <v>315.16019</v>
      </c>
      <c r="D937" s="5">
        <v>88186.856960000005</v>
      </c>
      <c r="E937" s="5">
        <v>197.29570000000001</v>
      </c>
      <c r="F937" s="5">
        <v>429.70118000000002</v>
      </c>
      <c r="G937" s="5">
        <v>716.3331300000001</v>
      </c>
    </row>
    <row r="938" spans="1:7">
      <c r="A938" s="1">
        <v>30165</v>
      </c>
      <c r="B938">
        <v>351.35</v>
      </c>
      <c r="C938" s="5">
        <v>326.55178999999998</v>
      </c>
      <c r="D938" s="5">
        <v>90361.810020000004</v>
      </c>
      <c r="E938" s="5">
        <v>200.54217</v>
      </c>
      <c r="F938" s="5">
        <v>440.04859000000005</v>
      </c>
      <c r="G938" s="5">
        <v>727.71911000000011</v>
      </c>
    </row>
    <row r="939" spans="1:7">
      <c r="A939" s="1">
        <v>30166</v>
      </c>
      <c r="B939">
        <v>349.25</v>
      </c>
      <c r="C939" s="5">
        <v>324.60014000000001</v>
      </c>
      <c r="D939" s="5">
        <v>91535.928940000013</v>
      </c>
      <c r="E939" s="5">
        <v>199.17308</v>
      </c>
      <c r="F939" s="5">
        <v>444.09591000000006</v>
      </c>
      <c r="G939" s="5">
        <v>735.42978000000005</v>
      </c>
    </row>
    <row r="940" spans="1:7">
      <c r="A940" s="1">
        <v>30167</v>
      </c>
      <c r="B940">
        <v>346.25</v>
      </c>
      <c r="C940" s="5">
        <v>321.81187999999997</v>
      </c>
      <c r="D940" s="5">
        <v>90520.811570000005</v>
      </c>
      <c r="E940" s="5">
        <v>200.37619000000001</v>
      </c>
      <c r="F940" s="5">
        <v>435.60620000000006</v>
      </c>
      <c r="G940" s="5">
        <v>735.23009000000002</v>
      </c>
    </row>
    <row r="941" spans="1:7">
      <c r="A941" s="1">
        <v>30168</v>
      </c>
      <c r="B941">
        <v>346.5</v>
      </c>
      <c r="C941" s="5">
        <v>322.04423000000003</v>
      </c>
      <c r="D941" s="5">
        <v>90135.446650000013</v>
      </c>
      <c r="E941" s="5">
        <v>201.33646999999999</v>
      </c>
      <c r="F941" s="5">
        <v>434.79443000000003</v>
      </c>
      <c r="G941" s="5">
        <v>735.95437000000004</v>
      </c>
    </row>
    <row r="942" spans="1:7">
      <c r="A942" s="1">
        <v>30169</v>
      </c>
      <c r="B942">
        <v>344.75</v>
      </c>
      <c r="C942" s="5">
        <v>320.41775000000001</v>
      </c>
      <c r="D942" s="5">
        <v>90137.558570000008</v>
      </c>
      <c r="E942" s="5">
        <v>201.31390999999999</v>
      </c>
      <c r="F942" s="5">
        <v>431.89192000000003</v>
      </c>
      <c r="G942" s="5">
        <v>737.67277000000001</v>
      </c>
    </row>
    <row r="943" spans="1:7">
      <c r="A943" s="1">
        <v>30172</v>
      </c>
      <c r="B943">
        <v>336</v>
      </c>
      <c r="C943" s="5">
        <v>321.79750000000001</v>
      </c>
      <c r="D943" s="5">
        <v>88497.261840000006</v>
      </c>
      <c r="E943" s="5">
        <v>197.64707999999999</v>
      </c>
      <c r="F943" s="5">
        <v>423.71386000000001</v>
      </c>
      <c r="G943" s="5">
        <v>726.05492000000004</v>
      </c>
    </row>
    <row r="944" spans="1:7">
      <c r="A944" s="1">
        <v>30173</v>
      </c>
      <c r="B944">
        <v>338.25</v>
      </c>
      <c r="C944" s="5">
        <v>323.95238999999998</v>
      </c>
      <c r="D944" s="5">
        <v>87679.694900000002</v>
      </c>
      <c r="E944" s="5">
        <v>197.57595000000001</v>
      </c>
      <c r="F944" s="5">
        <v>422.71666000000005</v>
      </c>
      <c r="G944" s="5">
        <v>718.99313000000006</v>
      </c>
    </row>
    <row r="945" spans="1:7">
      <c r="A945" s="1">
        <v>30174</v>
      </c>
      <c r="B945">
        <v>333.5</v>
      </c>
      <c r="C945" s="5">
        <v>319.40316999999999</v>
      </c>
      <c r="D945" s="5">
        <v>87713.249580000003</v>
      </c>
      <c r="E945" s="5">
        <v>196.63936000000001</v>
      </c>
      <c r="F945" s="5">
        <v>417.17726000000005</v>
      </c>
      <c r="G945" s="5">
        <v>718.1889900000001</v>
      </c>
    </row>
    <row r="946" spans="1:7">
      <c r="A946" s="1">
        <v>30175</v>
      </c>
      <c r="B946">
        <v>334.75</v>
      </c>
      <c r="C946" s="5">
        <v>320.60034000000002</v>
      </c>
      <c r="D946" s="5">
        <v>87859.749380000008</v>
      </c>
      <c r="E946" s="5">
        <v>197.02784</v>
      </c>
      <c r="F946" s="5">
        <v>419.78489000000002</v>
      </c>
      <c r="G946" s="5">
        <v>719.74357000000009</v>
      </c>
    </row>
    <row r="947" spans="1:7">
      <c r="A947" s="1">
        <v>30176</v>
      </c>
      <c r="B947">
        <v>338</v>
      </c>
      <c r="C947" s="5">
        <v>323.71296000000001</v>
      </c>
      <c r="D947" s="5">
        <v>88539.748090000008</v>
      </c>
      <c r="E947" s="5">
        <v>198.4735</v>
      </c>
      <c r="F947" s="5">
        <v>422.63105000000002</v>
      </c>
      <c r="G947" s="5">
        <v>723.78510000000006</v>
      </c>
    </row>
    <row r="948" spans="1:7">
      <c r="A948" s="1">
        <v>30179</v>
      </c>
      <c r="B948">
        <v>341.75</v>
      </c>
      <c r="C948" s="5">
        <v>326.74901999999997</v>
      </c>
      <c r="D948" s="5">
        <v>88953.16595000001</v>
      </c>
      <c r="E948" s="5">
        <v>200.6755</v>
      </c>
      <c r="F948" s="5">
        <v>421.54984000000002</v>
      </c>
      <c r="G948" s="5">
        <v>727.1685500000001</v>
      </c>
    </row>
    <row r="949" spans="1:7">
      <c r="A949" s="1">
        <v>30180</v>
      </c>
      <c r="B949">
        <v>337.75</v>
      </c>
      <c r="C949" s="5">
        <v>322.9246</v>
      </c>
      <c r="D949" s="5">
        <v>89508.534640000013</v>
      </c>
      <c r="E949" s="5">
        <v>198.21015</v>
      </c>
      <c r="F949" s="5">
        <v>421.70639000000006</v>
      </c>
      <c r="G949" s="5">
        <v>726.97790000000009</v>
      </c>
    </row>
    <row r="950" spans="1:7">
      <c r="A950" s="1">
        <v>30181</v>
      </c>
      <c r="B950">
        <v>357.75</v>
      </c>
      <c r="C950" s="5">
        <v>342.04671000000002</v>
      </c>
      <c r="D950" s="5">
        <v>91341.926860000007</v>
      </c>
      <c r="E950" s="5">
        <v>207.39149</v>
      </c>
      <c r="F950" s="5">
        <v>436.70619000000005</v>
      </c>
      <c r="G950" s="5">
        <v>742.98206000000005</v>
      </c>
    </row>
    <row r="951" spans="1:7">
      <c r="A951" s="1">
        <v>30182</v>
      </c>
      <c r="B951">
        <v>356.65</v>
      </c>
      <c r="C951" s="5">
        <v>340.99489999999997</v>
      </c>
      <c r="D951" s="5">
        <v>91865.988040000011</v>
      </c>
      <c r="E951" s="5">
        <v>206.93370999999999</v>
      </c>
      <c r="F951" s="5">
        <v>442.38240000000002</v>
      </c>
      <c r="G951" s="5">
        <v>752.28808000000004</v>
      </c>
    </row>
    <row r="952" spans="1:7">
      <c r="A952" s="1">
        <v>30183</v>
      </c>
      <c r="B952">
        <v>386.5</v>
      </c>
      <c r="C952" s="5">
        <v>369.53474</v>
      </c>
      <c r="D952" s="5">
        <v>96654.892240000001</v>
      </c>
      <c r="E952" s="5">
        <v>221.99906999999999</v>
      </c>
      <c r="F952" s="5">
        <v>468.68892000000005</v>
      </c>
      <c r="G952" s="5">
        <v>785.86515000000009</v>
      </c>
    </row>
    <row r="953" spans="1:7">
      <c r="A953" s="1">
        <v>30186</v>
      </c>
      <c r="B953">
        <v>394.5</v>
      </c>
      <c r="C953" s="5">
        <v>369.82602000000003</v>
      </c>
      <c r="D953" s="5">
        <v>97146.185000000012</v>
      </c>
      <c r="E953" s="5">
        <v>225.88058000000001</v>
      </c>
      <c r="F953" s="5">
        <v>471.96178000000003</v>
      </c>
      <c r="G953" s="5">
        <v>790.50105000000008</v>
      </c>
    </row>
    <row r="954" spans="1:7">
      <c r="A954" s="1">
        <v>30187</v>
      </c>
      <c r="B954">
        <v>407.75</v>
      </c>
      <c r="C954" s="5">
        <v>382.2473</v>
      </c>
      <c r="D954" s="5">
        <v>103544.34676000001</v>
      </c>
      <c r="E954" s="5">
        <v>230.69308000000001</v>
      </c>
      <c r="F954" s="5">
        <v>507.53572000000003</v>
      </c>
      <c r="G954" s="5">
        <v>840.46106000000009</v>
      </c>
    </row>
    <row r="955" spans="1:7">
      <c r="A955" s="1">
        <v>30188</v>
      </c>
      <c r="B955">
        <v>401</v>
      </c>
      <c r="C955" s="5">
        <v>375.91948000000002</v>
      </c>
      <c r="D955" s="5">
        <v>99157.202240000013</v>
      </c>
      <c r="E955" s="5">
        <v>227.77620999999999</v>
      </c>
      <c r="F955" s="5">
        <v>486.82257000000004</v>
      </c>
      <c r="G955" s="5">
        <v>808.2709000000001</v>
      </c>
    </row>
    <row r="956" spans="1:7">
      <c r="A956" s="1">
        <v>30189</v>
      </c>
      <c r="B956">
        <v>417</v>
      </c>
      <c r="C956" s="5">
        <v>390.91876000000002</v>
      </c>
      <c r="D956" s="5">
        <v>105768.25041000001</v>
      </c>
      <c r="E956" s="5">
        <v>236.86453</v>
      </c>
      <c r="F956" s="5">
        <v>514.84938</v>
      </c>
      <c r="G956" s="5">
        <v>863.2203300000001</v>
      </c>
    </row>
    <row r="957" spans="1:7">
      <c r="A957" s="1">
        <v>30190</v>
      </c>
      <c r="B957">
        <v>418</v>
      </c>
      <c r="C957" s="5">
        <v>394.47489999999999</v>
      </c>
      <c r="D957" s="5">
        <v>109085.28739000001</v>
      </c>
      <c r="E957" s="5">
        <v>240.71411000000001</v>
      </c>
      <c r="F957" s="5">
        <v>526.93912</v>
      </c>
      <c r="G957" s="5">
        <v>891.29130000000009</v>
      </c>
    </row>
    <row r="958" spans="1:7">
      <c r="A958" s="1">
        <v>30193</v>
      </c>
      <c r="B958">
        <v>418</v>
      </c>
      <c r="C958" s="5">
        <v>394.47489999999999</v>
      </c>
      <c r="D958" s="5">
        <v>109085.28739000001</v>
      </c>
      <c r="E958" s="5">
        <v>240.71411000000001</v>
      </c>
      <c r="F958" s="5">
        <v>526.93912</v>
      </c>
      <c r="G958" s="5">
        <v>891.29130000000009</v>
      </c>
    </row>
    <row r="959" spans="1:7">
      <c r="A959" s="1">
        <v>30194</v>
      </c>
      <c r="B959">
        <v>411.5</v>
      </c>
      <c r="C959" s="5">
        <v>388.34071999999998</v>
      </c>
      <c r="D959" s="5">
        <v>107111.5537</v>
      </c>
      <c r="E959" s="5">
        <v>239.66247000000001</v>
      </c>
      <c r="F959" s="5">
        <v>507.40815000000003</v>
      </c>
      <c r="G959" s="5">
        <v>873.71025000000009</v>
      </c>
    </row>
    <row r="960" spans="1:7">
      <c r="A960" s="1">
        <v>30195</v>
      </c>
      <c r="B960">
        <v>405.25</v>
      </c>
      <c r="C960" s="5">
        <v>382.44247000000001</v>
      </c>
      <c r="D960" s="5">
        <v>104749.10389000001</v>
      </c>
      <c r="E960" s="5">
        <v>235.4736</v>
      </c>
      <c r="F960" s="5">
        <v>501.43310000000002</v>
      </c>
      <c r="G960" s="5">
        <v>857.83838000000003</v>
      </c>
    </row>
    <row r="961" spans="1:7">
      <c r="A961" s="1">
        <v>30196</v>
      </c>
      <c r="B961">
        <v>409.75</v>
      </c>
      <c r="C961" s="5">
        <v>386.68921</v>
      </c>
      <c r="D961" s="5">
        <v>104371.32198000001</v>
      </c>
      <c r="E961" s="5">
        <v>235.96316999999999</v>
      </c>
      <c r="F961" s="5">
        <v>504.69609000000003</v>
      </c>
      <c r="G961" s="5">
        <v>857.41937000000007</v>
      </c>
    </row>
    <row r="962" spans="1:7">
      <c r="A962" s="1">
        <v>30197</v>
      </c>
      <c r="B962">
        <v>455</v>
      </c>
      <c r="C962" s="5">
        <v>429.39254</v>
      </c>
      <c r="D962" s="5">
        <v>117227.35238000001</v>
      </c>
      <c r="E962" s="5">
        <v>263.31022999999999</v>
      </c>
      <c r="F962" s="5">
        <v>564.16437000000008</v>
      </c>
      <c r="G962" s="5">
        <v>955.84360000000004</v>
      </c>
    </row>
    <row r="963" spans="1:7">
      <c r="A963" s="1">
        <v>30200</v>
      </c>
      <c r="B963">
        <v>474</v>
      </c>
      <c r="C963" s="5">
        <v>450.16721000000001</v>
      </c>
      <c r="D963" s="5">
        <v>118292.29134000001</v>
      </c>
      <c r="E963" s="5">
        <v>275.42131000000001</v>
      </c>
      <c r="F963" s="5">
        <v>567.64292</v>
      </c>
      <c r="G963" s="5">
        <v>968.02742000000012</v>
      </c>
    </row>
    <row r="964" spans="1:7">
      <c r="A964" s="1">
        <v>30201</v>
      </c>
      <c r="B964">
        <v>481</v>
      </c>
      <c r="C964" s="5">
        <v>456.81524999999999</v>
      </c>
      <c r="D964" s="5">
        <v>125941.42905000001</v>
      </c>
      <c r="E964" s="5">
        <v>278.35653000000002</v>
      </c>
      <c r="F964" s="5">
        <v>606.38452000000007</v>
      </c>
      <c r="G964" s="5">
        <v>1030.4297300000001</v>
      </c>
    </row>
    <row r="965" spans="1:7">
      <c r="A965" s="1">
        <v>30202</v>
      </c>
      <c r="B965">
        <v>458</v>
      </c>
      <c r="C965" s="5">
        <v>434.97169000000002</v>
      </c>
      <c r="D965" s="5">
        <v>121744.02866000001</v>
      </c>
      <c r="E965" s="5">
        <v>265.97008</v>
      </c>
      <c r="F965" s="5">
        <v>581.07531000000006</v>
      </c>
      <c r="G965" s="5">
        <v>998.19208000000003</v>
      </c>
    </row>
    <row r="966" spans="1:7">
      <c r="A966" s="1">
        <v>30203</v>
      </c>
      <c r="B966">
        <v>466</v>
      </c>
      <c r="C966" s="5">
        <v>442.56945000000002</v>
      </c>
      <c r="D966" s="5">
        <v>123995.17125000001</v>
      </c>
      <c r="E966" s="5">
        <v>270.69439999999997</v>
      </c>
      <c r="F966" s="5">
        <v>588.80389000000002</v>
      </c>
      <c r="G966" s="5">
        <v>1014.1280600000001</v>
      </c>
    </row>
    <row r="967" spans="1:7">
      <c r="A967" s="1">
        <v>30204</v>
      </c>
      <c r="B967">
        <v>453</v>
      </c>
      <c r="C967" s="5">
        <v>430.22309000000001</v>
      </c>
      <c r="D967" s="5">
        <v>117747.54561000002</v>
      </c>
      <c r="E967" s="5">
        <v>264.75767999999999</v>
      </c>
      <c r="F967" s="5">
        <v>554.68351000000007</v>
      </c>
      <c r="G967" s="5">
        <v>961.36435000000006</v>
      </c>
    </row>
    <row r="968" spans="1:7">
      <c r="A968" s="1">
        <v>30207</v>
      </c>
      <c r="B968">
        <v>439</v>
      </c>
      <c r="C968" s="5">
        <v>422.74277000000001</v>
      </c>
      <c r="D968" s="5">
        <v>116258.06972000001</v>
      </c>
      <c r="E968" s="5">
        <v>257.47802000000001</v>
      </c>
      <c r="F968" s="5">
        <v>544.38710000000003</v>
      </c>
      <c r="G968" s="5">
        <v>945.80648000000008</v>
      </c>
    </row>
    <row r="969" spans="1:7">
      <c r="A969" s="1">
        <v>30208</v>
      </c>
      <c r="B969">
        <v>454.25</v>
      </c>
      <c r="C969" s="5">
        <v>437.42802</v>
      </c>
      <c r="D969" s="5">
        <v>118954.45264</v>
      </c>
      <c r="E969" s="5">
        <v>265.95460000000003</v>
      </c>
      <c r="F969" s="5">
        <v>557.98756000000003</v>
      </c>
      <c r="G969" s="5">
        <v>967.91038000000003</v>
      </c>
    </row>
    <row r="970" spans="1:7">
      <c r="A970" s="1">
        <v>30209</v>
      </c>
      <c r="B970">
        <v>443.25</v>
      </c>
      <c r="C970" s="5">
        <v>426.83537999999999</v>
      </c>
      <c r="D970" s="5">
        <v>117197.67856000001</v>
      </c>
      <c r="E970" s="5">
        <v>259.59012000000001</v>
      </c>
      <c r="F970" s="5">
        <v>550.43834000000004</v>
      </c>
      <c r="G970" s="5">
        <v>953.85849000000007</v>
      </c>
    </row>
    <row r="971" spans="1:7">
      <c r="A971" s="1">
        <v>30210</v>
      </c>
      <c r="B971">
        <v>448.5</v>
      </c>
      <c r="C971" s="5">
        <v>431.89096000000001</v>
      </c>
      <c r="D971" s="5">
        <v>117691.20666000001</v>
      </c>
      <c r="E971" s="5">
        <v>262.58809000000002</v>
      </c>
      <c r="F971" s="5">
        <v>551.53835000000004</v>
      </c>
      <c r="G971" s="5">
        <v>955.66821000000004</v>
      </c>
    </row>
    <row r="972" spans="1:7">
      <c r="A972" s="1">
        <v>30211</v>
      </c>
      <c r="B972">
        <v>441.5</v>
      </c>
      <c r="C972" s="5">
        <v>425.15017999999998</v>
      </c>
      <c r="D972" s="5">
        <v>117161.66877</v>
      </c>
      <c r="E972" s="5">
        <v>257.73521</v>
      </c>
      <c r="F972" s="5">
        <v>549.3980600000001</v>
      </c>
      <c r="G972" s="5">
        <v>950.55687000000012</v>
      </c>
    </row>
    <row r="973" spans="1:7">
      <c r="A973" s="1">
        <v>30214</v>
      </c>
      <c r="B973">
        <v>424.25</v>
      </c>
      <c r="C973" s="5">
        <v>404.96208000000001</v>
      </c>
      <c r="D973" s="5">
        <v>112328.03209000001</v>
      </c>
      <c r="E973" s="5">
        <v>247.37635</v>
      </c>
      <c r="F973" s="5">
        <v>524.73588000000007</v>
      </c>
      <c r="G973" s="5">
        <v>910.17975000000013</v>
      </c>
    </row>
    <row r="974" spans="1:7">
      <c r="A974" s="1">
        <v>30215</v>
      </c>
      <c r="B974">
        <v>426.5</v>
      </c>
      <c r="C974" s="5">
        <v>407.10978999999998</v>
      </c>
      <c r="D974" s="5">
        <v>112799.77765</v>
      </c>
      <c r="E974" s="5">
        <v>248.73159000000001</v>
      </c>
      <c r="F974" s="5">
        <v>523.70395000000008</v>
      </c>
      <c r="G974" s="5">
        <v>915.33187000000009</v>
      </c>
    </row>
    <row r="975" spans="1:7">
      <c r="A975" s="1">
        <v>30216</v>
      </c>
      <c r="B975">
        <v>443.75</v>
      </c>
      <c r="C975" s="5">
        <v>423.57553999999999</v>
      </c>
      <c r="D975" s="5">
        <v>115974.31691000001</v>
      </c>
      <c r="E975" s="5">
        <v>258.74662000000001</v>
      </c>
      <c r="F975" s="5">
        <v>542.15739000000008</v>
      </c>
      <c r="G975" s="5">
        <v>943.49804000000006</v>
      </c>
    </row>
    <row r="976" spans="1:7">
      <c r="A976" s="1">
        <v>30217</v>
      </c>
      <c r="B976">
        <v>435.85</v>
      </c>
      <c r="C976" s="5">
        <v>416.03456999999997</v>
      </c>
      <c r="D976" s="5">
        <v>115815.92491000002</v>
      </c>
      <c r="E976" s="5">
        <v>254.73420999999999</v>
      </c>
      <c r="F976" s="5">
        <v>536.59849000000008</v>
      </c>
      <c r="G976" s="5">
        <v>940.3252500000001</v>
      </c>
    </row>
    <row r="977" spans="1:7">
      <c r="A977" s="1">
        <v>30218</v>
      </c>
      <c r="B977">
        <v>431</v>
      </c>
      <c r="C977" s="5">
        <v>411.40519999999998</v>
      </c>
      <c r="D977" s="5">
        <v>117005.45409000001</v>
      </c>
      <c r="E977" s="5">
        <v>252.75653</v>
      </c>
      <c r="F977" s="5">
        <v>541.05333000000007</v>
      </c>
      <c r="G977" s="5">
        <v>950.18707000000006</v>
      </c>
    </row>
    <row r="978" spans="1:7">
      <c r="A978" s="1">
        <v>30221</v>
      </c>
      <c r="B978">
        <v>413.75</v>
      </c>
      <c r="C978" s="5">
        <v>399.54543999999999</v>
      </c>
      <c r="D978" s="5">
        <v>111155.03232000001</v>
      </c>
      <c r="E978" s="5">
        <v>243.09640999999999</v>
      </c>
      <c r="F978" s="5">
        <v>511.66601000000003</v>
      </c>
      <c r="G978" s="5">
        <v>898.48760000000004</v>
      </c>
    </row>
    <row r="979" spans="1:7">
      <c r="A979" s="1">
        <v>30222</v>
      </c>
      <c r="B979">
        <v>410.5</v>
      </c>
      <c r="C979" s="5">
        <v>396.40701999999999</v>
      </c>
      <c r="D979" s="5">
        <v>110467.47502000001</v>
      </c>
      <c r="E979" s="5">
        <v>242.25435999999999</v>
      </c>
      <c r="F979" s="5">
        <v>506.16799000000003</v>
      </c>
      <c r="G979" s="5">
        <v>891.95829000000003</v>
      </c>
    </row>
    <row r="980" spans="1:7">
      <c r="A980" s="1">
        <v>30223</v>
      </c>
      <c r="B980">
        <v>409.75</v>
      </c>
      <c r="C980" s="5">
        <v>395.68277</v>
      </c>
      <c r="D980" s="5">
        <v>111045.85333000001</v>
      </c>
      <c r="E980" s="5">
        <v>241.81201999999999</v>
      </c>
      <c r="F980" s="5">
        <v>509.39659000000006</v>
      </c>
      <c r="G980" s="5">
        <v>897.14284000000009</v>
      </c>
    </row>
    <row r="981" spans="1:7">
      <c r="A981" s="1">
        <v>30224</v>
      </c>
      <c r="B981">
        <v>397</v>
      </c>
      <c r="C981" s="5">
        <v>383.37049000000002</v>
      </c>
      <c r="D981" s="5">
        <v>105866.82382000001</v>
      </c>
      <c r="E981" s="5">
        <v>234.28766999999999</v>
      </c>
      <c r="F981" s="5">
        <v>487.52278000000001</v>
      </c>
      <c r="G981" s="5">
        <v>857.18315000000007</v>
      </c>
    </row>
    <row r="982" spans="1:7">
      <c r="A982" s="1">
        <v>30225</v>
      </c>
      <c r="B982">
        <v>402</v>
      </c>
      <c r="C982" s="5">
        <v>388.19882999999999</v>
      </c>
      <c r="D982" s="5">
        <v>107014.52906000002</v>
      </c>
      <c r="E982" s="5">
        <v>236.95859999999999</v>
      </c>
      <c r="F982" s="5">
        <v>491.00085000000001</v>
      </c>
      <c r="G982" s="5">
        <v>864.43828000000008</v>
      </c>
    </row>
    <row r="983" spans="1:7">
      <c r="A983" s="1">
        <v>30228</v>
      </c>
      <c r="B983">
        <v>387.5</v>
      </c>
      <c r="C983" s="5">
        <v>377.79034000000001</v>
      </c>
      <c r="D983" s="5">
        <v>107322.54432000002</v>
      </c>
      <c r="E983" s="5">
        <v>229.97053</v>
      </c>
      <c r="F983" s="5">
        <v>485.92248000000006</v>
      </c>
      <c r="G983" s="5">
        <v>863.4745200000001</v>
      </c>
    </row>
    <row r="984" spans="1:7">
      <c r="A984" s="1">
        <v>30229</v>
      </c>
      <c r="B984">
        <v>390.25</v>
      </c>
      <c r="C984" s="5">
        <v>380.47143</v>
      </c>
      <c r="D984" s="5">
        <v>106164.11596000001</v>
      </c>
      <c r="E984" s="5">
        <v>231.60257999999999</v>
      </c>
      <c r="F984" s="5">
        <v>480.26584000000003</v>
      </c>
      <c r="G984" s="5">
        <v>852.5295900000001</v>
      </c>
    </row>
    <row r="985" spans="1:7">
      <c r="A985" s="1">
        <v>30230</v>
      </c>
      <c r="B985">
        <v>404</v>
      </c>
      <c r="C985" s="5">
        <v>393.87689</v>
      </c>
      <c r="D985" s="5">
        <v>110226.85236</v>
      </c>
      <c r="E985" s="5">
        <v>238.7004</v>
      </c>
      <c r="F985" s="5">
        <v>498.45836000000003</v>
      </c>
      <c r="G985" s="5">
        <v>881.6957900000001</v>
      </c>
    </row>
    <row r="986" spans="1:7">
      <c r="A986" s="1">
        <v>30231</v>
      </c>
      <c r="B986">
        <v>418.5</v>
      </c>
      <c r="C986" s="5">
        <v>408.01355999999998</v>
      </c>
      <c r="D986" s="5">
        <v>112879.32750000001</v>
      </c>
      <c r="E986" s="5">
        <v>245.88723999999999</v>
      </c>
      <c r="F986" s="5">
        <v>515.61670000000004</v>
      </c>
      <c r="G986" s="5">
        <v>901.44126000000006</v>
      </c>
    </row>
    <row r="987" spans="1:7">
      <c r="A987" s="1">
        <v>30232</v>
      </c>
      <c r="B987">
        <v>433</v>
      </c>
      <c r="C987" s="5">
        <v>422.15023000000002</v>
      </c>
      <c r="D987" s="5">
        <v>116902.55236000002</v>
      </c>
      <c r="E987" s="5">
        <v>253.43870000000001</v>
      </c>
      <c r="F987" s="5">
        <v>540.28929000000005</v>
      </c>
      <c r="G987" s="5">
        <v>942.14184000000012</v>
      </c>
    </row>
    <row r="988" spans="1:7">
      <c r="A988" s="1">
        <v>30235</v>
      </c>
      <c r="B988">
        <v>430</v>
      </c>
      <c r="C988" s="5">
        <v>414.13175000000001</v>
      </c>
      <c r="D988" s="5">
        <v>114219.78967000001</v>
      </c>
      <c r="E988" s="5">
        <v>250.29124999999999</v>
      </c>
      <c r="F988" s="5">
        <v>531.80829000000006</v>
      </c>
      <c r="G988" s="5">
        <v>921.81789000000003</v>
      </c>
    </row>
    <row r="989" spans="1:7">
      <c r="A989" s="1">
        <v>30236</v>
      </c>
      <c r="B989">
        <v>441.25</v>
      </c>
      <c r="C989" s="5">
        <v>424.96659</v>
      </c>
      <c r="D989" s="5">
        <v>116064.66390000001</v>
      </c>
      <c r="E989" s="5">
        <v>255.94548</v>
      </c>
      <c r="F989" s="5">
        <v>541.46363000000008</v>
      </c>
      <c r="G989" s="5">
        <v>937.49462000000005</v>
      </c>
    </row>
    <row r="990" spans="1:7">
      <c r="A990" s="1">
        <v>30237</v>
      </c>
      <c r="B990">
        <v>428.75</v>
      </c>
      <c r="C990" s="5">
        <v>412.92788000000002</v>
      </c>
      <c r="D990" s="5">
        <v>114340.98042000001</v>
      </c>
      <c r="E990" s="5">
        <v>250.58466999999999</v>
      </c>
      <c r="F990" s="5">
        <v>527.52474000000007</v>
      </c>
      <c r="G990" s="5">
        <v>918.74417000000005</v>
      </c>
    </row>
    <row r="991" spans="1:7">
      <c r="A991" s="1">
        <v>30238</v>
      </c>
      <c r="B991">
        <v>448</v>
      </c>
      <c r="C991" s="5">
        <v>431.46749999999997</v>
      </c>
      <c r="D991" s="5">
        <v>120105.60953000002</v>
      </c>
      <c r="E991" s="5">
        <v>262.52591999999999</v>
      </c>
      <c r="F991" s="5">
        <v>550.38520000000005</v>
      </c>
      <c r="G991" s="5">
        <v>962.81370000000004</v>
      </c>
    </row>
    <row r="992" spans="1:7">
      <c r="A992" s="1">
        <v>30239</v>
      </c>
      <c r="B992">
        <v>432.5</v>
      </c>
      <c r="C992" s="5">
        <v>416.53949</v>
      </c>
      <c r="D992" s="5">
        <v>117929.85872</v>
      </c>
      <c r="E992" s="5">
        <v>253.88921999999999</v>
      </c>
      <c r="F992" s="5">
        <v>537.80586000000005</v>
      </c>
      <c r="G992" s="5">
        <v>941.25724000000002</v>
      </c>
    </row>
    <row r="993" spans="1:7">
      <c r="A993" s="1">
        <v>30242</v>
      </c>
      <c r="B993">
        <v>428.25</v>
      </c>
      <c r="C993" s="5">
        <v>415.59451999999999</v>
      </c>
      <c r="D993" s="5">
        <v>114620.39231000001</v>
      </c>
      <c r="E993" s="5">
        <v>250.87890999999999</v>
      </c>
      <c r="F993" s="5">
        <v>523.56798000000003</v>
      </c>
      <c r="G993" s="5">
        <v>919.4612800000001</v>
      </c>
    </row>
    <row r="994" spans="1:7">
      <c r="A994" s="1">
        <v>30243</v>
      </c>
      <c r="B994">
        <v>441.5</v>
      </c>
      <c r="C994" s="5">
        <v>428.45296000000002</v>
      </c>
      <c r="D994" s="5">
        <v>117851.13560000001</v>
      </c>
      <c r="E994" s="5">
        <v>258.64107000000001</v>
      </c>
      <c r="F994" s="5">
        <v>537.75598000000002</v>
      </c>
      <c r="G994" s="5">
        <v>945.76656000000003</v>
      </c>
    </row>
    <row r="995" spans="1:7">
      <c r="A995" s="1">
        <v>30244</v>
      </c>
      <c r="B995">
        <v>422</v>
      </c>
      <c r="C995" s="5">
        <v>409.52920999999998</v>
      </c>
      <c r="D995" s="5">
        <v>116385.06276000002</v>
      </c>
      <c r="E995" s="5">
        <v>248.74759</v>
      </c>
      <c r="F995" s="5">
        <v>527.84859000000006</v>
      </c>
      <c r="G995" s="5">
        <v>933.35970000000009</v>
      </c>
    </row>
    <row r="996" spans="1:7">
      <c r="A996" s="1">
        <v>30245</v>
      </c>
      <c r="B996">
        <v>432.5</v>
      </c>
      <c r="C996" s="5">
        <v>419.71892000000003</v>
      </c>
      <c r="D996" s="5">
        <v>118023.44936000001</v>
      </c>
      <c r="E996" s="5">
        <v>255.08723000000001</v>
      </c>
      <c r="F996" s="5">
        <v>530.03488000000004</v>
      </c>
      <c r="G996" s="5">
        <v>939.34392000000003</v>
      </c>
    </row>
    <row r="997" spans="1:7">
      <c r="A997" s="1">
        <v>30246</v>
      </c>
      <c r="B997">
        <v>428</v>
      </c>
      <c r="C997" s="5">
        <v>415.3519</v>
      </c>
      <c r="D997" s="5">
        <v>116561.72193000001</v>
      </c>
      <c r="E997" s="5">
        <v>252.13574</v>
      </c>
      <c r="F997" s="5">
        <v>522.61283000000003</v>
      </c>
      <c r="G997" s="5">
        <v>926.46786000000009</v>
      </c>
    </row>
    <row r="998" spans="1:7">
      <c r="A998" s="1">
        <v>30249</v>
      </c>
      <c r="B998">
        <v>418.6</v>
      </c>
      <c r="C998" s="5">
        <v>412.18986999999998</v>
      </c>
      <c r="D998" s="5">
        <v>116673.44068000001</v>
      </c>
      <c r="E998" s="5">
        <v>249.24081000000001</v>
      </c>
      <c r="F998" s="5">
        <v>516.01705000000004</v>
      </c>
      <c r="G998" s="5">
        <v>925.12517000000003</v>
      </c>
    </row>
    <row r="999" spans="1:7">
      <c r="A999" s="1">
        <v>30250</v>
      </c>
      <c r="B999">
        <v>419.25</v>
      </c>
      <c r="C999" s="5">
        <v>412.83006</v>
      </c>
      <c r="D999" s="5">
        <v>115144.29321</v>
      </c>
      <c r="E999" s="5">
        <v>249.25710000000001</v>
      </c>
      <c r="F999" s="5">
        <v>511.21586000000002</v>
      </c>
      <c r="G999" s="5">
        <v>914.96372000000008</v>
      </c>
    </row>
    <row r="1000" spans="1:7">
      <c r="A1000" s="1">
        <v>30251</v>
      </c>
      <c r="B1000">
        <v>417.75</v>
      </c>
      <c r="C1000" s="5">
        <v>411.35302999999999</v>
      </c>
      <c r="D1000" s="5">
        <v>116415.08898000001</v>
      </c>
      <c r="E1000" s="5">
        <v>247.84956</v>
      </c>
      <c r="F1000" s="5">
        <v>517.63690000000008</v>
      </c>
      <c r="G1000" s="5">
        <v>926.81185000000005</v>
      </c>
    </row>
    <row r="1001" spans="1:7">
      <c r="A1001" s="1">
        <v>30252</v>
      </c>
      <c r="B1001">
        <v>418.25</v>
      </c>
      <c r="C1001" s="5">
        <v>411.84537999999998</v>
      </c>
      <c r="D1001" s="5">
        <v>115979.61426000002</v>
      </c>
      <c r="E1001" s="5">
        <v>249.44837000000001</v>
      </c>
      <c r="F1001" s="5">
        <v>512.67930999999999</v>
      </c>
      <c r="G1001" s="5">
        <v>925.96618000000012</v>
      </c>
    </row>
    <row r="1002" spans="1:7">
      <c r="A1002" s="1">
        <v>30253</v>
      </c>
      <c r="B1002">
        <v>423.25</v>
      </c>
      <c r="C1002" s="5">
        <v>416.76880999999997</v>
      </c>
      <c r="D1002" s="5">
        <v>116886.8322</v>
      </c>
      <c r="E1002" s="5">
        <v>252.38549</v>
      </c>
      <c r="F1002" s="5">
        <v>517.12003000000004</v>
      </c>
      <c r="G1002" s="5">
        <v>931.06837000000007</v>
      </c>
    </row>
    <row r="1003" spans="1:7">
      <c r="A1003" s="1">
        <v>30256</v>
      </c>
      <c r="B1003">
        <v>427.25</v>
      </c>
      <c r="C1003" s="5">
        <v>420.97492999999997</v>
      </c>
      <c r="D1003" s="5">
        <v>117802.16392000001</v>
      </c>
      <c r="E1003" s="5">
        <v>253.93761000000001</v>
      </c>
      <c r="F1003" s="5">
        <v>521.93069000000003</v>
      </c>
      <c r="G1003" s="5">
        <v>936.45701000000008</v>
      </c>
    </row>
    <row r="1004" spans="1:7">
      <c r="A1004" s="1">
        <v>30257</v>
      </c>
      <c r="B1004">
        <v>431</v>
      </c>
      <c r="C1004" s="5">
        <v>424.66985</v>
      </c>
      <c r="D1004" s="5">
        <v>118857.83962000001</v>
      </c>
      <c r="E1004" s="5">
        <v>255.86231000000001</v>
      </c>
      <c r="F1004" s="5">
        <v>526.91890000000001</v>
      </c>
      <c r="G1004" s="5">
        <v>943.30599000000007</v>
      </c>
    </row>
    <row r="1005" spans="1:7">
      <c r="A1005" s="1">
        <v>30258</v>
      </c>
      <c r="B1005">
        <v>427.5</v>
      </c>
      <c r="C1005" s="5">
        <v>421.22125999999997</v>
      </c>
      <c r="D1005" s="5">
        <v>119957.82664000001</v>
      </c>
      <c r="E1005" s="5">
        <v>254.5401</v>
      </c>
      <c r="F1005" s="5">
        <v>529.3888300000001</v>
      </c>
      <c r="G1005" s="5">
        <v>953.72594000000004</v>
      </c>
    </row>
    <row r="1006" spans="1:7">
      <c r="A1006" s="1">
        <v>30259</v>
      </c>
      <c r="B1006">
        <v>424.75</v>
      </c>
      <c r="C1006" s="5">
        <v>418.51164999999997</v>
      </c>
      <c r="D1006" s="5">
        <v>118191.37471</v>
      </c>
      <c r="E1006" s="5">
        <v>254.79907</v>
      </c>
      <c r="F1006" s="5">
        <v>521.31978000000004</v>
      </c>
      <c r="G1006" s="5">
        <v>947.44749000000013</v>
      </c>
    </row>
    <row r="1007" spans="1:7">
      <c r="A1007" s="1">
        <v>30260</v>
      </c>
      <c r="B1007">
        <v>417.5</v>
      </c>
      <c r="C1007" s="5">
        <v>411.36813000000001</v>
      </c>
      <c r="D1007" s="5">
        <v>116878.35866000001</v>
      </c>
      <c r="E1007" s="5">
        <v>251.05259000000001</v>
      </c>
      <c r="F1007" s="5">
        <v>517.24072000000001</v>
      </c>
      <c r="G1007" s="5">
        <v>941.13146000000006</v>
      </c>
    </row>
    <row r="1008" spans="1:7">
      <c r="A1008" s="1">
        <v>30263</v>
      </c>
      <c r="B1008">
        <v>407.25</v>
      </c>
      <c r="C1008" s="5">
        <v>408.35145999999997</v>
      </c>
      <c r="D1008" s="5">
        <v>113345.05290000001</v>
      </c>
      <c r="E1008" s="5">
        <v>246.29580000000001</v>
      </c>
      <c r="F1008" s="5">
        <v>502.71964000000003</v>
      </c>
      <c r="G1008" s="5">
        <v>919.68569000000002</v>
      </c>
    </row>
    <row r="1009" spans="1:7">
      <c r="A1009" s="1">
        <v>30264</v>
      </c>
      <c r="B1009">
        <v>409.25</v>
      </c>
      <c r="C1009" s="5">
        <v>410.35687000000001</v>
      </c>
      <c r="D1009" s="5">
        <v>111391.57650000001</v>
      </c>
      <c r="E1009" s="5">
        <v>246.53617</v>
      </c>
      <c r="F1009" s="5">
        <v>499.16267000000005</v>
      </c>
      <c r="G1009" s="5">
        <v>908.29822000000013</v>
      </c>
    </row>
    <row r="1010" spans="1:7">
      <c r="A1010" s="1">
        <v>30265</v>
      </c>
      <c r="B1010">
        <v>411</v>
      </c>
      <c r="C1010" s="5">
        <v>412.11160000000001</v>
      </c>
      <c r="D1010" s="5">
        <v>110337.25189000001</v>
      </c>
      <c r="E1010" s="5">
        <v>247.06945999999999</v>
      </c>
      <c r="F1010" s="5">
        <v>502.77125000000007</v>
      </c>
      <c r="G1010" s="5">
        <v>913.28533000000004</v>
      </c>
    </row>
    <row r="1011" spans="1:7">
      <c r="A1011" s="1">
        <v>30266</v>
      </c>
      <c r="B1011">
        <v>401.25</v>
      </c>
      <c r="C1011" s="5">
        <v>402.33523000000002</v>
      </c>
      <c r="D1011" s="5">
        <v>108742.53844</v>
      </c>
      <c r="E1011" s="5">
        <v>242.22761</v>
      </c>
      <c r="F1011" s="5">
        <v>499.13188000000002</v>
      </c>
      <c r="G1011" s="5">
        <v>907.62422000000004</v>
      </c>
    </row>
    <row r="1012" spans="1:7">
      <c r="A1012" s="1">
        <v>30267</v>
      </c>
      <c r="B1012">
        <v>398</v>
      </c>
      <c r="C1012" s="5">
        <v>399.07643999999999</v>
      </c>
      <c r="D1012" s="5">
        <v>107166.64198000001</v>
      </c>
      <c r="E1012" s="5">
        <v>240.70160000000001</v>
      </c>
      <c r="F1012" s="5">
        <v>489.14397000000002</v>
      </c>
      <c r="G1012" s="5">
        <v>888.4186400000001</v>
      </c>
    </row>
    <row r="1013" spans="1:7">
      <c r="A1013" s="1">
        <v>30270</v>
      </c>
      <c r="B1013">
        <v>403.25</v>
      </c>
      <c r="C1013" s="5">
        <v>407.23221000000001</v>
      </c>
      <c r="D1013" s="5">
        <v>108180.24418000001</v>
      </c>
      <c r="E1013" s="5">
        <v>246.78704999999999</v>
      </c>
      <c r="F1013" s="5">
        <v>493.86630000000002</v>
      </c>
      <c r="G1013" s="5">
        <v>897.99494000000004</v>
      </c>
    </row>
    <row r="1014" spans="1:7">
      <c r="A1014" s="1">
        <v>30271</v>
      </c>
      <c r="B1014">
        <v>407.5</v>
      </c>
      <c r="C1014" s="5">
        <v>411.52418</v>
      </c>
      <c r="D1014" s="5">
        <v>106604.20940000001</v>
      </c>
      <c r="E1014" s="5">
        <v>251.23309</v>
      </c>
      <c r="F1014" s="5">
        <v>495.65970000000004</v>
      </c>
      <c r="G1014" s="5">
        <v>882.3489800000001</v>
      </c>
    </row>
    <row r="1015" spans="1:7">
      <c r="A1015" s="1">
        <v>30272</v>
      </c>
      <c r="B1015">
        <v>412.5</v>
      </c>
      <c r="C1015" s="5">
        <v>416.57355999999999</v>
      </c>
      <c r="D1015" s="5">
        <v>108626.39381000001</v>
      </c>
      <c r="E1015" s="5">
        <v>257.65149000000002</v>
      </c>
      <c r="F1015" s="5">
        <v>505.11869000000002</v>
      </c>
      <c r="G1015" s="5">
        <v>908.44127000000003</v>
      </c>
    </row>
    <row r="1016" spans="1:7">
      <c r="A1016" s="1">
        <v>30273</v>
      </c>
      <c r="B1016">
        <v>408.5</v>
      </c>
      <c r="C1016" s="5">
        <v>412.53406000000001</v>
      </c>
      <c r="D1016" s="5">
        <v>107596.88901000001</v>
      </c>
      <c r="E1016" s="5">
        <v>254.83473000000001</v>
      </c>
      <c r="F1016" s="5">
        <v>501.35269000000005</v>
      </c>
      <c r="G1016" s="5">
        <v>900.46936000000005</v>
      </c>
    </row>
    <row r="1017" spans="1:7">
      <c r="A1017" s="1">
        <v>30274</v>
      </c>
      <c r="B1017">
        <v>417.6</v>
      </c>
      <c r="C1017" s="5">
        <v>421.72377999999998</v>
      </c>
      <c r="D1017" s="5">
        <v>107490.87442000001</v>
      </c>
      <c r="E1017" s="5">
        <v>257.06387999999998</v>
      </c>
      <c r="F1017" s="5">
        <v>509.15367000000003</v>
      </c>
      <c r="G1017" s="5">
        <v>909.34059000000002</v>
      </c>
    </row>
    <row r="1018" spans="1:7">
      <c r="A1018" s="1">
        <v>30277</v>
      </c>
      <c r="B1018">
        <v>410.5</v>
      </c>
      <c r="C1018" s="5">
        <v>405.42390999999998</v>
      </c>
      <c r="D1018" s="5">
        <v>105326.90732000001</v>
      </c>
      <c r="E1018" s="5">
        <v>257.44754</v>
      </c>
      <c r="F1018" s="5">
        <v>506.47629000000006</v>
      </c>
      <c r="G1018" s="5">
        <v>905.48690000000011</v>
      </c>
    </row>
    <row r="1019" spans="1:7">
      <c r="A1019" s="1">
        <v>30278</v>
      </c>
      <c r="B1019">
        <v>406</v>
      </c>
      <c r="C1019" s="5">
        <v>400.97955000000002</v>
      </c>
      <c r="D1019" s="5">
        <v>104123.80404</v>
      </c>
      <c r="E1019" s="5">
        <v>254.46599000000001</v>
      </c>
      <c r="F1019" s="5">
        <v>496.14128000000005</v>
      </c>
      <c r="G1019" s="5">
        <v>887.77908000000002</v>
      </c>
    </row>
    <row r="1020" spans="1:7">
      <c r="A1020" s="1">
        <v>30279</v>
      </c>
      <c r="B1020">
        <v>409.25</v>
      </c>
      <c r="C1020" s="5">
        <v>404.18936000000002</v>
      </c>
      <c r="D1020" s="5">
        <v>101346.52348</v>
      </c>
      <c r="E1020" s="5">
        <v>256.02154000000002</v>
      </c>
      <c r="F1020" s="5">
        <v>496.86319000000003</v>
      </c>
      <c r="G1020" s="5">
        <v>876.81779000000006</v>
      </c>
    </row>
    <row r="1021" spans="1:7">
      <c r="A1021" s="1">
        <v>30280</v>
      </c>
      <c r="B1021">
        <v>410.5</v>
      </c>
      <c r="C1021" s="5">
        <v>405.42390999999998</v>
      </c>
      <c r="D1021" s="5">
        <v>102307.24653</v>
      </c>
      <c r="E1021" s="5">
        <v>259.19513999999998</v>
      </c>
      <c r="F1021" s="5">
        <v>506.74415000000005</v>
      </c>
      <c r="G1021" s="5">
        <v>886.44688000000008</v>
      </c>
    </row>
    <row r="1022" spans="1:7">
      <c r="A1022" s="1">
        <v>30281</v>
      </c>
      <c r="B1022">
        <v>417.75</v>
      </c>
      <c r="C1022" s="5">
        <v>412.58425</v>
      </c>
      <c r="D1022" s="5">
        <v>103490.0096</v>
      </c>
      <c r="E1022" s="5">
        <v>262.24130000000002</v>
      </c>
      <c r="F1022" s="5">
        <v>511.99598000000003</v>
      </c>
      <c r="G1022" s="5">
        <v>889.46827000000008</v>
      </c>
    </row>
    <row r="1023" spans="1:7">
      <c r="A1023" s="1">
        <v>30284</v>
      </c>
      <c r="B1023">
        <v>434</v>
      </c>
      <c r="C1023" s="5">
        <v>421.29615000000001</v>
      </c>
      <c r="D1023" s="5">
        <v>107191.76530000001</v>
      </c>
      <c r="E1023" s="5">
        <v>270.06871000000001</v>
      </c>
      <c r="F1023" s="5">
        <v>531.02584999999999</v>
      </c>
      <c r="G1023" s="5">
        <v>913.26272000000006</v>
      </c>
    </row>
    <row r="1024" spans="1:7">
      <c r="A1024" s="1">
        <v>30285</v>
      </c>
      <c r="B1024">
        <v>436</v>
      </c>
      <c r="C1024" s="5">
        <v>423.23761000000002</v>
      </c>
      <c r="D1024" s="5">
        <v>107082.96524</v>
      </c>
      <c r="E1024" s="5">
        <v>268.55561</v>
      </c>
      <c r="F1024" s="5">
        <v>530.27167000000009</v>
      </c>
      <c r="G1024" s="5">
        <v>908.6226200000001</v>
      </c>
    </row>
    <row r="1025" spans="1:7">
      <c r="A1025" s="1">
        <v>30286</v>
      </c>
      <c r="B1025">
        <v>440.25</v>
      </c>
      <c r="C1025" s="5">
        <v>427.36320000000001</v>
      </c>
      <c r="D1025" s="5">
        <v>109831.13397000001</v>
      </c>
      <c r="E1025" s="5">
        <v>270.34080999999998</v>
      </c>
      <c r="F1025" s="5">
        <v>546.58883000000003</v>
      </c>
      <c r="G1025" s="5">
        <v>933.49707000000012</v>
      </c>
    </row>
    <row r="1026" spans="1:7">
      <c r="A1026" s="1">
        <v>30287</v>
      </c>
      <c r="B1026">
        <v>446.25</v>
      </c>
      <c r="C1026" s="5">
        <v>433.18756999999999</v>
      </c>
      <c r="D1026" s="5">
        <v>108557.89807000001</v>
      </c>
      <c r="E1026" s="5">
        <v>273.52157999999997</v>
      </c>
      <c r="F1026" s="5">
        <v>539.45117000000005</v>
      </c>
      <c r="G1026" s="5">
        <v>916.66660000000013</v>
      </c>
    </row>
    <row r="1027" spans="1:7">
      <c r="A1027" s="1">
        <v>30288</v>
      </c>
      <c r="B1027">
        <v>441.25</v>
      </c>
      <c r="C1027" s="5">
        <v>428.33393000000001</v>
      </c>
      <c r="D1027" s="5">
        <v>108630.80599000001</v>
      </c>
      <c r="E1027" s="5">
        <v>268.89094999999998</v>
      </c>
      <c r="F1027" s="5">
        <v>544.49634000000003</v>
      </c>
      <c r="G1027" s="5">
        <v>914.43230000000005</v>
      </c>
    </row>
    <row r="1028" spans="1:7">
      <c r="A1028" s="1">
        <v>30291</v>
      </c>
      <c r="B1028">
        <v>445.25</v>
      </c>
      <c r="C1028" s="5">
        <v>427.69904000000002</v>
      </c>
      <c r="D1028" s="5">
        <v>108665.56142000001</v>
      </c>
      <c r="E1028" s="5">
        <v>274.76094000000001</v>
      </c>
      <c r="F1028" s="5">
        <v>549.75197000000003</v>
      </c>
      <c r="G1028" s="5">
        <v>918.53144000000009</v>
      </c>
    </row>
    <row r="1029" spans="1:7">
      <c r="A1029" s="1">
        <v>30292</v>
      </c>
      <c r="B1029">
        <v>454.5</v>
      </c>
      <c r="C1029" s="5">
        <v>436.58442000000002</v>
      </c>
      <c r="D1029" s="5">
        <v>111122.55798000001</v>
      </c>
      <c r="E1029" s="5">
        <v>278.4074</v>
      </c>
      <c r="F1029" s="5">
        <v>570.20453000000009</v>
      </c>
      <c r="G1029" s="5">
        <v>942.85797000000002</v>
      </c>
    </row>
    <row r="1030" spans="1:7">
      <c r="A1030" s="1">
        <v>30293</v>
      </c>
      <c r="B1030">
        <v>445</v>
      </c>
      <c r="C1030" s="5">
        <v>427.45889</v>
      </c>
      <c r="D1030" s="5">
        <v>108746.43711000001</v>
      </c>
      <c r="E1030" s="5">
        <v>273.42556999999999</v>
      </c>
      <c r="F1030" s="5">
        <v>557.53236000000004</v>
      </c>
      <c r="G1030" s="5">
        <v>928.76075000000003</v>
      </c>
    </row>
    <row r="1031" spans="1:7">
      <c r="A1031" s="1">
        <v>30294</v>
      </c>
      <c r="B1031">
        <v>437.5</v>
      </c>
      <c r="C1031" s="5">
        <v>420.25452999999999</v>
      </c>
      <c r="D1031" s="5">
        <v>108567.50410000001</v>
      </c>
      <c r="E1031" s="5">
        <v>271.23374000000001</v>
      </c>
      <c r="F1031" s="5">
        <v>548.52949000000001</v>
      </c>
      <c r="G1031" s="5">
        <v>924.50405000000012</v>
      </c>
    </row>
    <row r="1032" spans="1:7">
      <c r="A1032" s="1">
        <v>30295</v>
      </c>
      <c r="B1032">
        <v>435.75</v>
      </c>
      <c r="C1032" s="5">
        <v>418.57351</v>
      </c>
      <c r="D1032" s="5">
        <v>107811.45873000001</v>
      </c>
      <c r="E1032" s="5">
        <v>270.06513999999999</v>
      </c>
      <c r="F1032" s="5">
        <v>542.66187000000002</v>
      </c>
      <c r="G1032" s="5">
        <v>915.54709000000003</v>
      </c>
    </row>
    <row r="1033" spans="1:7">
      <c r="A1033" s="1">
        <v>30298</v>
      </c>
      <c r="B1033">
        <v>438.75</v>
      </c>
      <c r="C1033" s="5">
        <v>429.58616000000001</v>
      </c>
      <c r="D1033" s="5">
        <v>108170.83984000002</v>
      </c>
      <c r="E1033" s="5">
        <v>273.53521999999998</v>
      </c>
      <c r="F1033" s="5">
        <v>542.49509</v>
      </c>
      <c r="G1033" s="5">
        <v>929.22940000000006</v>
      </c>
    </row>
    <row r="1034" spans="1:7">
      <c r="A1034" s="1">
        <v>30299</v>
      </c>
      <c r="B1034">
        <v>449.4</v>
      </c>
      <c r="C1034" s="5">
        <v>440.01362999999998</v>
      </c>
      <c r="D1034" s="5">
        <v>109832.33721000001</v>
      </c>
      <c r="E1034" s="5">
        <v>278.18031999999999</v>
      </c>
      <c r="F1034" s="5">
        <v>555.41754000000003</v>
      </c>
      <c r="G1034" s="5">
        <v>935.66023000000007</v>
      </c>
    </row>
    <row r="1035" spans="1:7">
      <c r="A1035" s="1">
        <v>30300</v>
      </c>
      <c r="B1035">
        <v>437.5</v>
      </c>
      <c r="C1035" s="5">
        <v>428.36227000000002</v>
      </c>
      <c r="D1035" s="5">
        <v>106640.21885</v>
      </c>
      <c r="E1035" s="5">
        <v>271.40206999999998</v>
      </c>
      <c r="F1035" s="5">
        <v>538.87013999999999</v>
      </c>
      <c r="G1035" s="5">
        <v>909.14118000000008</v>
      </c>
    </row>
    <row r="1036" spans="1:7">
      <c r="A1036" s="1">
        <v>30301</v>
      </c>
      <c r="B1036">
        <v>440.25</v>
      </c>
      <c r="C1036" s="5">
        <v>431.05482999999998</v>
      </c>
      <c r="D1036" s="5">
        <v>107414.09389</v>
      </c>
      <c r="E1036" s="5">
        <v>271.50817999999998</v>
      </c>
      <c r="F1036" s="5">
        <v>547.00861000000009</v>
      </c>
      <c r="G1036" s="5">
        <v>905.3278600000001</v>
      </c>
    </row>
    <row r="1037" spans="1:7">
      <c r="A1037" s="1">
        <v>30302</v>
      </c>
      <c r="B1037">
        <v>437</v>
      </c>
      <c r="C1037" s="5">
        <v>427.87270999999998</v>
      </c>
      <c r="D1037" s="5">
        <v>107182.05864</v>
      </c>
      <c r="E1037" s="5">
        <v>271.59755000000001</v>
      </c>
      <c r="F1037" s="5">
        <v>544.53370000000007</v>
      </c>
      <c r="G1037" s="5">
        <v>900.71256000000005</v>
      </c>
    </row>
    <row r="1038" spans="1:7">
      <c r="A1038" s="1">
        <v>30305</v>
      </c>
      <c r="B1038">
        <v>440.25</v>
      </c>
      <c r="C1038" s="5">
        <v>420.72316999999998</v>
      </c>
      <c r="D1038" s="5">
        <v>107614.39067000001</v>
      </c>
      <c r="E1038" s="5">
        <v>272.85410000000002</v>
      </c>
      <c r="F1038" s="5">
        <v>544.62674000000004</v>
      </c>
      <c r="G1038" s="5">
        <v>895.19283000000007</v>
      </c>
    </row>
    <row r="1039" spans="1:7">
      <c r="A1039" s="1">
        <v>30306</v>
      </c>
      <c r="B1039">
        <v>442.25</v>
      </c>
      <c r="C1039" s="5">
        <v>422.63445999999999</v>
      </c>
      <c r="D1039" s="5">
        <v>107049.57237000001</v>
      </c>
      <c r="E1039" s="5">
        <v>275.88900999999998</v>
      </c>
      <c r="F1039" s="5">
        <v>546.54511000000002</v>
      </c>
      <c r="G1039" s="5">
        <v>894.14633000000003</v>
      </c>
    </row>
    <row r="1040" spans="1:7">
      <c r="A1040" s="1">
        <v>30307</v>
      </c>
      <c r="B1040">
        <v>447.25</v>
      </c>
      <c r="C1040" s="5">
        <v>427.41269</v>
      </c>
      <c r="D1040" s="5">
        <v>107778.01534000001</v>
      </c>
      <c r="E1040" s="5">
        <v>277.96798000000001</v>
      </c>
      <c r="F1040" s="5">
        <v>555.04232999999999</v>
      </c>
      <c r="G1040" s="5">
        <v>903.72002000000009</v>
      </c>
    </row>
    <row r="1041" spans="1:7">
      <c r="A1041" s="1">
        <v>30308</v>
      </c>
      <c r="B1041">
        <v>445.75</v>
      </c>
      <c r="C1041" s="5">
        <v>425.97922</v>
      </c>
      <c r="D1041" s="5">
        <v>106005.12790000001</v>
      </c>
      <c r="E1041" s="5">
        <v>279.11741000000001</v>
      </c>
      <c r="F1041" s="5">
        <v>554.57417000000009</v>
      </c>
      <c r="G1041" s="5">
        <v>896.85868000000005</v>
      </c>
    </row>
    <row r="1042" spans="1:7">
      <c r="A1042" s="1">
        <v>30309</v>
      </c>
      <c r="B1042">
        <v>445.75</v>
      </c>
      <c r="C1042" s="5">
        <v>425.97922</v>
      </c>
      <c r="D1042" s="5">
        <v>106679.33107000001</v>
      </c>
      <c r="E1042" s="5">
        <v>277.55293999999998</v>
      </c>
      <c r="F1042" s="5">
        <v>555.73781000000008</v>
      </c>
      <c r="G1042" s="5">
        <v>900.6300500000001</v>
      </c>
    </row>
    <row r="1043" spans="1:7">
      <c r="A1043" s="1">
        <v>30312</v>
      </c>
      <c r="B1043">
        <v>445.75</v>
      </c>
      <c r="C1043" s="5">
        <v>425.97922</v>
      </c>
      <c r="D1043" s="5">
        <v>106679.33107000001</v>
      </c>
      <c r="E1043" s="5">
        <v>277.55293999999998</v>
      </c>
      <c r="F1043" s="5">
        <v>555.73781000000008</v>
      </c>
      <c r="G1043" s="5">
        <v>900.6300500000001</v>
      </c>
    </row>
    <row r="1044" spans="1:7">
      <c r="A1044" s="1">
        <v>30313</v>
      </c>
      <c r="B1044">
        <v>445.75</v>
      </c>
      <c r="C1044" s="5">
        <v>425.97922</v>
      </c>
      <c r="D1044" s="5">
        <v>106679.33107000001</v>
      </c>
      <c r="E1044" s="5">
        <v>277.55293999999998</v>
      </c>
      <c r="F1044" s="5">
        <v>555.73781000000008</v>
      </c>
      <c r="G1044" s="5">
        <v>900.6300500000001</v>
      </c>
    </row>
    <row r="1045" spans="1:7">
      <c r="A1045" s="1">
        <v>30314</v>
      </c>
      <c r="B1045">
        <v>460.5</v>
      </c>
      <c r="C1045" s="5">
        <v>440.07499999999999</v>
      </c>
      <c r="D1045" s="5">
        <v>104475.42418</v>
      </c>
      <c r="E1045" s="5">
        <v>283.03629000000001</v>
      </c>
      <c r="F1045" s="5">
        <v>555.18073000000004</v>
      </c>
      <c r="G1045" s="5">
        <v>892.45120000000009</v>
      </c>
    </row>
    <row r="1046" spans="1:7">
      <c r="A1046" s="1">
        <v>30315</v>
      </c>
      <c r="B1046">
        <v>456.9</v>
      </c>
      <c r="C1046" s="5">
        <v>436.63458000000003</v>
      </c>
      <c r="D1046" s="5">
        <v>104968.20759000001</v>
      </c>
      <c r="E1046" s="5">
        <v>281.77640000000002</v>
      </c>
      <c r="F1046" s="5">
        <v>554.16022000000009</v>
      </c>
      <c r="G1046" s="5">
        <v>896.17120000000011</v>
      </c>
    </row>
    <row r="1047" spans="1:7">
      <c r="A1047" s="1">
        <v>30316</v>
      </c>
      <c r="B1047">
        <v>456.9</v>
      </c>
      <c r="C1047" s="5">
        <v>429.90039999999999</v>
      </c>
      <c r="D1047" s="5">
        <v>105366.41040000001</v>
      </c>
      <c r="E1047" s="5">
        <v>282.47316999999998</v>
      </c>
      <c r="F1047" s="5">
        <v>551.2326700000001</v>
      </c>
      <c r="G1047" s="5">
        <v>899.77366000000006</v>
      </c>
    </row>
    <row r="1048" spans="1:7">
      <c r="A1048" s="1">
        <v>30319</v>
      </c>
      <c r="B1048">
        <v>456.9</v>
      </c>
      <c r="C1048" s="5">
        <v>429.90039999999999</v>
      </c>
      <c r="D1048" s="5">
        <v>105366.41040000001</v>
      </c>
      <c r="E1048" s="5">
        <v>282.47316999999998</v>
      </c>
      <c r="F1048" s="5">
        <v>551.2326700000001</v>
      </c>
      <c r="G1048" s="5">
        <v>894.2276700000001</v>
      </c>
    </row>
    <row r="1049" spans="1:7">
      <c r="A1049" s="1">
        <v>30320</v>
      </c>
      <c r="B1049">
        <v>449.5</v>
      </c>
      <c r="C1049" s="5">
        <v>422.93777999999998</v>
      </c>
      <c r="D1049" s="5">
        <v>102772.72564</v>
      </c>
      <c r="E1049" s="5">
        <v>276.70080000000002</v>
      </c>
      <c r="F1049" s="5">
        <v>551.61779999999999</v>
      </c>
      <c r="G1049" s="5">
        <v>890.37443000000007</v>
      </c>
    </row>
    <row r="1050" spans="1:7">
      <c r="A1050" s="1">
        <v>30321</v>
      </c>
      <c r="B1050">
        <v>454</v>
      </c>
      <c r="C1050" s="5">
        <v>422.82083</v>
      </c>
      <c r="D1050" s="5">
        <v>104143.68611000001</v>
      </c>
      <c r="E1050" s="5">
        <v>279.90140000000002</v>
      </c>
      <c r="F1050" s="5">
        <v>558.98346000000004</v>
      </c>
      <c r="G1050" s="5">
        <v>890.05659000000003</v>
      </c>
    </row>
    <row r="1051" spans="1:7">
      <c r="A1051" s="1">
        <v>30322</v>
      </c>
      <c r="B1051">
        <v>454.5</v>
      </c>
      <c r="C1051" s="5">
        <v>422.78564</v>
      </c>
      <c r="D1051" s="5">
        <v>105139.2911</v>
      </c>
      <c r="E1051" s="5">
        <v>282.56148000000002</v>
      </c>
      <c r="F1051" s="5">
        <v>563.49483000000009</v>
      </c>
      <c r="G1051" s="5">
        <v>897.63421000000005</v>
      </c>
    </row>
    <row r="1052" spans="1:7">
      <c r="A1052" s="1">
        <v>30323</v>
      </c>
      <c r="B1052">
        <v>465</v>
      </c>
      <c r="C1052" s="5">
        <v>431.45751999999999</v>
      </c>
      <c r="D1052" s="5">
        <v>103950.73789</v>
      </c>
      <c r="E1052" s="5">
        <v>288.73048999999997</v>
      </c>
      <c r="F1052" s="5">
        <v>556.47120000000007</v>
      </c>
      <c r="G1052" s="5">
        <v>878.11939000000007</v>
      </c>
    </row>
    <row r="1053" spans="1:7">
      <c r="A1053" s="1">
        <v>30326</v>
      </c>
      <c r="B1053">
        <v>474</v>
      </c>
      <c r="C1053" s="5">
        <v>439.22559999999999</v>
      </c>
      <c r="D1053" s="5">
        <v>109929.36660000001</v>
      </c>
      <c r="E1053" s="5">
        <v>298.11354</v>
      </c>
      <c r="F1053" s="5">
        <v>580.87413000000004</v>
      </c>
      <c r="G1053" s="5">
        <v>922.66091000000006</v>
      </c>
    </row>
    <row r="1054" spans="1:7">
      <c r="A1054" s="1">
        <v>30327</v>
      </c>
      <c r="B1054">
        <v>484.5</v>
      </c>
      <c r="C1054" s="5">
        <v>450.17376999999999</v>
      </c>
      <c r="D1054" s="5">
        <v>112238.38930000001</v>
      </c>
      <c r="E1054" s="5">
        <v>306.25812999999999</v>
      </c>
      <c r="F1054" s="5">
        <v>599.48272000000009</v>
      </c>
      <c r="G1054" s="5">
        <v>946.42999000000009</v>
      </c>
    </row>
    <row r="1055" spans="1:7">
      <c r="A1055" s="1">
        <v>30328</v>
      </c>
      <c r="B1055">
        <v>480.5</v>
      </c>
      <c r="C1055" s="5">
        <v>446.45717000000002</v>
      </c>
      <c r="D1055" s="5">
        <v>111331.98312</v>
      </c>
      <c r="E1055" s="5">
        <v>304.69252</v>
      </c>
      <c r="F1055" s="5">
        <v>590.04371000000003</v>
      </c>
      <c r="G1055" s="5">
        <v>939.50663000000009</v>
      </c>
    </row>
    <row r="1056" spans="1:7">
      <c r="A1056" s="1">
        <v>30329</v>
      </c>
      <c r="B1056">
        <v>488.25</v>
      </c>
      <c r="C1056" s="5">
        <v>454.11002000000002</v>
      </c>
      <c r="D1056" s="5">
        <v>112686.09850000001</v>
      </c>
      <c r="E1056" s="5">
        <v>309.11714000000001</v>
      </c>
      <c r="F1056" s="5">
        <v>598.71279000000004</v>
      </c>
      <c r="G1056" s="5">
        <v>943.45460000000003</v>
      </c>
    </row>
    <row r="1057" spans="1:7">
      <c r="A1057" s="1">
        <v>30330</v>
      </c>
      <c r="B1057">
        <v>483.25</v>
      </c>
      <c r="C1057" s="5">
        <v>451.59795000000003</v>
      </c>
      <c r="D1057" s="5">
        <v>111529.16897000001</v>
      </c>
      <c r="E1057" s="5">
        <v>305.27512999999999</v>
      </c>
      <c r="F1057" s="5">
        <v>591.25692000000004</v>
      </c>
      <c r="G1057" s="5">
        <v>935.77556000000004</v>
      </c>
    </row>
    <row r="1058" spans="1:7">
      <c r="A1058" s="1">
        <v>30333</v>
      </c>
      <c r="B1058">
        <v>498.5</v>
      </c>
      <c r="C1058" s="5">
        <v>465.92674</v>
      </c>
      <c r="D1058" s="5">
        <v>113624.62331000001</v>
      </c>
      <c r="E1058" s="5">
        <v>313.81844000000001</v>
      </c>
      <c r="F1058" s="5">
        <v>604.38952000000006</v>
      </c>
      <c r="G1058" s="5">
        <v>956.31450000000007</v>
      </c>
    </row>
    <row r="1059" spans="1:7">
      <c r="A1059" s="1">
        <v>30334</v>
      </c>
      <c r="B1059">
        <v>485</v>
      </c>
      <c r="C1059" s="5">
        <v>459.69441</v>
      </c>
      <c r="D1059" s="5">
        <v>112984.62220000001</v>
      </c>
      <c r="E1059" s="5">
        <v>307.64353</v>
      </c>
      <c r="F1059" s="5">
        <v>597.28116</v>
      </c>
      <c r="G1059" s="5">
        <v>956.70041000000003</v>
      </c>
    </row>
    <row r="1060" spans="1:7">
      <c r="A1060" s="1">
        <v>30335</v>
      </c>
      <c r="B1060">
        <v>495.5</v>
      </c>
      <c r="C1060" s="5">
        <v>473.44346000000002</v>
      </c>
      <c r="D1060" s="5">
        <v>116799.20288000001</v>
      </c>
      <c r="E1060" s="5">
        <v>314.70344</v>
      </c>
      <c r="F1060" s="5">
        <v>609.91615000000002</v>
      </c>
      <c r="G1060" s="5">
        <v>983.07302000000004</v>
      </c>
    </row>
    <row r="1061" spans="1:7">
      <c r="A1061" s="1">
        <v>30336</v>
      </c>
      <c r="B1061">
        <v>487.25</v>
      </c>
      <c r="C1061" s="5">
        <v>467.26386000000002</v>
      </c>
      <c r="D1061" s="5">
        <v>114733.30256000001</v>
      </c>
      <c r="E1061" s="5">
        <v>310.35037999999997</v>
      </c>
      <c r="F1061" s="5">
        <v>597.10950000000003</v>
      </c>
      <c r="G1061" s="5">
        <v>965.68479000000013</v>
      </c>
    </row>
    <row r="1062" spans="1:7">
      <c r="A1062" s="1">
        <v>30337</v>
      </c>
      <c r="B1062">
        <v>485</v>
      </c>
      <c r="C1062" s="5">
        <v>467.80144000000001</v>
      </c>
      <c r="D1062" s="5">
        <v>115902.52577000001</v>
      </c>
      <c r="E1062" s="5">
        <v>309.50891999999999</v>
      </c>
      <c r="F1062" s="5">
        <v>602.03604000000007</v>
      </c>
      <c r="G1062" s="5">
        <v>977.58541000000002</v>
      </c>
    </row>
    <row r="1063" spans="1:7">
      <c r="A1063" s="1">
        <v>30340</v>
      </c>
      <c r="B1063">
        <v>476</v>
      </c>
      <c r="C1063" s="5">
        <v>464.11288999999999</v>
      </c>
      <c r="D1063" s="5">
        <v>114486.07122000001</v>
      </c>
      <c r="E1063" s="5">
        <v>308.99065000000002</v>
      </c>
      <c r="F1063" s="5">
        <v>586.09450000000004</v>
      </c>
      <c r="G1063" s="5">
        <v>964.98711000000003</v>
      </c>
    </row>
    <row r="1064" spans="1:7">
      <c r="A1064" s="1">
        <v>30341</v>
      </c>
      <c r="B1064">
        <v>488.75</v>
      </c>
      <c r="C1064" s="5">
        <v>469.02902</v>
      </c>
      <c r="D1064" s="5">
        <v>114465.70206000001</v>
      </c>
      <c r="E1064" s="5">
        <v>317.98964999999998</v>
      </c>
      <c r="F1064" s="5">
        <v>599.38687000000004</v>
      </c>
      <c r="G1064" s="5">
        <v>965.58202000000006</v>
      </c>
    </row>
    <row r="1065" spans="1:7">
      <c r="A1065" s="1">
        <v>30342</v>
      </c>
      <c r="B1065">
        <v>486.5</v>
      </c>
      <c r="C1065" s="5">
        <v>467.24004000000002</v>
      </c>
      <c r="D1065" s="5">
        <v>115023.85939000001</v>
      </c>
      <c r="E1065" s="5">
        <v>314.68315000000001</v>
      </c>
      <c r="F1065" s="5">
        <v>603.61868000000004</v>
      </c>
      <c r="G1065" s="5">
        <v>971.82086000000004</v>
      </c>
    </row>
    <row r="1066" spans="1:7">
      <c r="A1066" s="1">
        <v>30343</v>
      </c>
      <c r="B1066">
        <v>496.5</v>
      </c>
      <c r="C1066" s="5">
        <v>477.07501999999999</v>
      </c>
      <c r="D1066" s="5">
        <v>116032.79808000001</v>
      </c>
      <c r="E1066" s="5">
        <v>322.92714999999998</v>
      </c>
      <c r="F1066" s="5">
        <v>609.21224000000007</v>
      </c>
      <c r="G1066" s="5">
        <v>979.77895000000012</v>
      </c>
    </row>
    <row r="1067" spans="1:7">
      <c r="A1067" s="1">
        <v>30344</v>
      </c>
      <c r="B1067">
        <v>493.75</v>
      </c>
      <c r="C1067" s="5">
        <v>475.43268999999998</v>
      </c>
      <c r="D1067" s="5">
        <v>116391.72702000001</v>
      </c>
      <c r="E1067" s="5">
        <v>321.45217000000002</v>
      </c>
      <c r="F1067" s="5">
        <v>608.57154000000003</v>
      </c>
      <c r="G1067" s="5">
        <v>979.54970000000003</v>
      </c>
    </row>
    <row r="1068" spans="1:7">
      <c r="A1068" s="1">
        <v>30347</v>
      </c>
      <c r="B1068">
        <v>499.5</v>
      </c>
      <c r="C1068" s="5">
        <v>486.06603999999999</v>
      </c>
      <c r="D1068" s="5">
        <v>120786.22362</v>
      </c>
      <c r="E1068" s="5">
        <v>328.61853000000002</v>
      </c>
      <c r="F1068" s="5">
        <v>622.13119000000006</v>
      </c>
      <c r="G1068" s="5">
        <v>1013.4460500000001</v>
      </c>
    </row>
    <row r="1069" spans="1:7">
      <c r="A1069" s="1">
        <v>30348</v>
      </c>
      <c r="B1069">
        <v>508.5</v>
      </c>
      <c r="C1069" s="5">
        <v>494.62700999999998</v>
      </c>
      <c r="D1069" s="5">
        <v>121619.72543000001</v>
      </c>
      <c r="E1069" s="5">
        <v>333.66180000000003</v>
      </c>
      <c r="F1069" s="5">
        <v>628.11823000000004</v>
      </c>
      <c r="G1069" s="5">
        <v>1024.3416200000001</v>
      </c>
    </row>
    <row r="1070" spans="1:7">
      <c r="A1070" s="1">
        <v>30349</v>
      </c>
      <c r="B1070">
        <v>498.25</v>
      </c>
      <c r="C1070" s="5">
        <v>490.41816</v>
      </c>
      <c r="D1070" s="5">
        <v>120768.39667000002</v>
      </c>
      <c r="E1070" s="5">
        <v>328.87822999999997</v>
      </c>
      <c r="F1070" s="5">
        <v>616.74907000000007</v>
      </c>
      <c r="G1070" s="5">
        <v>1020.2421900000001</v>
      </c>
    </row>
    <row r="1071" spans="1:7">
      <c r="A1071" s="1">
        <v>30350</v>
      </c>
      <c r="B1071">
        <v>503.5</v>
      </c>
      <c r="C1071" s="5">
        <v>490.98381999999998</v>
      </c>
      <c r="D1071" s="5">
        <v>120942.32533000001</v>
      </c>
      <c r="E1071" s="5">
        <v>330.16401999999999</v>
      </c>
      <c r="F1071" s="5">
        <v>623.95585000000005</v>
      </c>
      <c r="G1071" s="5">
        <v>1021.95433</v>
      </c>
    </row>
    <row r="1072" spans="1:7">
      <c r="A1072" s="1">
        <v>30351</v>
      </c>
      <c r="B1072">
        <v>498.5</v>
      </c>
      <c r="C1072" s="5">
        <v>488.39012000000002</v>
      </c>
      <c r="D1072" s="5">
        <v>120510.45843000001</v>
      </c>
      <c r="E1072" s="5">
        <v>328.06869999999998</v>
      </c>
      <c r="F1072" s="5">
        <v>615.57587000000001</v>
      </c>
      <c r="G1072" s="5">
        <v>1020.4642200000001</v>
      </c>
    </row>
    <row r="1073" spans="1:7">
      <c r="A1073" s="1">
        <v>30354</v>
      </c>
      <c r="B1073">
        <v>490.25</v>
      </c>
      <c r="C1073" s="5">
        <v>476.52113000000003</v>
      </c>
      <c r="D1073" s="5">
        <v>116432.60895000001</v>
      </c>
      <c r="E1073" s="5">
        <v>319.90246000000002</v>
      </c>
      <c r="F1073" s="5">
        <v>600.39558</v>
      </c>
      <c r="G1073" s="5">
        <v>992.39606000000003</v>
      </c>
    </row>
    <row r="1074" spans="1:7">
      <c r="A1074" s="1">
        <v>30355</v>
      </c>
      <c r="B1074">
        <v>497.25</v>
      </c>
      <c r="C1074" s="5">
        <v>480.23826000000003</v>
      </c>
      <c r="D1074" s="5">
        <v>117868.40966</v>
      </c>
      <c r="E1074" s="5">
        <v>323.41496000000001</v>
      </c>
      <c r="F1074" s="5">
        <v>607.91025999999999</v>
      </c>
      <c r="G1074" s="5">
        <v>1001.88147</v>
      </c>
    </row>
    <row r="1075" spans="1:7">
      <c r="A1075" s="1">
        <v>30356</v>
      </c>
      <c r="B1075">
        <v>492.25</v>
      </c>
      <c r="C1075" s="5">
        <v>473.60383000000002</v>
      </c>
      <c r="D1075" s="5">
        <v>116506.48736000001</v>
      </c>
      <c r="E1075" s="5">
        <v>319.22831000000002</v>
      </c>
      <c r="F1075" s="5">
        <v>603.43918000000008</v>
      </c>
      <c r="G1075" s="5">
        <v>995.89103000000011</v>
      </c>
    </row>
    <row r="1076" spans="1:7">
      <c r="A1076" s="1">
        <v>30357</v>
      </c>
      <c r="B1076">
        <v>496</v>
      </c>
      <c r="C1076" s="5">
        <v>474.17881999999997</v>
      </c>
      <c r="D1076" s="5">
        <v>116871.00076000001</v>
      </c>
      <c r="E1076" s="5">
        <v>321.03598</v>
      </c>
      <c r="F1076" s="5">
        <v>606.76846</v>
      </c>
      <c r="G1076" s="5">
        <v>999.00687000000005</v>
      </c>
    </row>
    <row r="1077" spans="1:7">
      <c r="A1077" s="1">
        <v>30358</v>
      </c>
      <c r="B1077">
        <v>504.5</v>
      </c>
      <c r="C1077" s="5">
        <v>480.54496</v>
      </c>
      <c r="D1077" s="5">
        <v>119540.59475</v>
      </c>
      <c r="E1077" s="5">
        <v>326.5376</v>
      </c>
      <c r="F1077" s="5">
        <v>619.80977000000007</v>
      </c>
      <c r="G1077" s="5">
        <v>1021.8264200000001</v>
      </c>
    </row>
    <row r="1078" spans="1:7">
      <c r="A1078" s="1">
        <v>30361</v>
      </c>
      <c r="B1078">
        <v>500.5</v>
      </c>
      <c r="C1078" s="5">
        <v>479.29658000000001</v>
      </c>
      <c r="D1078" s="5">
        <v>118740.66944000001</v>
      </c>
      <c r="E1078" s="5">
        <v>325.31689999999998</v>
      </c>
      <c r="F1078" s="5">
        <v>612.73380000000009</v>
      </c>
      <c r="G1078" s="5">
        <v>1014.9887000000001</v>
      </c>
    </row>
    <row r="1079" spans="1:7">
      <c r="A1079" s="1">
        <v>30362</v>
      </c>
      <c r="B1079">
        <v>509.25</v>
      </c>
      <c r="C1079" s="5">
        <v>485.48277999999999</v>
      </c>
      <c r="D1079" s="5">
        <v>119621.12696000001</v>
      </c>
      <c r="E1079" s="5">
        <v>330.36043000000001</v>
      </c>
      <c r="F1079" s="5">
        <v>625.97800000000007</v>
      </c>
      <c r="G1079" s="5">
        <v>1020.3465800000001</v>
      </c>
    </row>
    <row r="1080" spans="1:7">
      <c r="A1080" s="1">
        <v>30363</v>
      </c>
      <c r="B1080">
        <v>508.5</v>
      </c>
      <c r="C1080" s="5">
        <v>483.69445000000002</v>
      </c>
      <c r="D1080" s="5">
        <v>118388.63097000001</v>
      </c>
      <c r="E1080" s="5">
        <v>329.33945</v>
      </c>
      <c r="F1080" s="5">
        <v>621.72484000000009</v>
      </c>
      <c r="G1080" s="5">
        <v>1008.3128800000001</v>
      </c>
    </row>
    <row r="1081" spans="1:7">
      <c r="A1081" s="1">
        <v>30364</v>
      </c>
      <c r="B1081">
        <v>504.75</v>
      </c>
      <c r="C1081" s="5">
        <v>480.27381000000003</v>
      </c>
      <c r="D1081" s="5">
        <v>118094.03829000001</v>
      </c>
      <c r="E1081" s="5">
        <v>327.22861999999998</v>
      </c>
      <c r="F1081" s="5">
        <v>619.8295700000001</v>
      </c>
      <c r="G1081" s="5">
        <v>1008.7198500000001</v>
      </c>
    </row>
    <row r="1082" spans="1:7">
      <c r="A1082" s="1">
        <v>30365</v>
      </c>
      <c r="B1082">
        <v>503.5</v>
      </c>
      <c r="C1082" s="5">
        <v>479.48626999999999</v>
      </c>
      <c r="D1082" s="5">
        <v>117532.73010000002</v>
      </c>
      <c r="E1082" s="5">
        <v>326.41825</v>
      </c>
      <c r="F1082" s="5">
        <v>614.84865000000002</v>
      </c>
      <c r="G1082" s="5">
        <v>1004.3995900000001</v>
      </c>
    </row>
    <row r="1083" spans="1:7">
      <c r="A1083" s="1">
        <v>30368</v>
      </c>
      <c r="B1083">
        <v>504.5</v>
      </c>
      <c r="C1083" s="5">
        <v>479.73937000000001</v>
      </c>
      <c r="D1083" s="5">
        <v>118537.06743000001</v>
      </c>
      <c r="E1083" s="5">
        <v>328.87907000000001</v>
      </c>
      <c r="F1083" s="5">
        <v>616.16232000000002</v>
      </c>
      <c r="G1083" s="5">
        <v>1012.9823600000001</v>
      </c>
    </row>
    <row r="1084" spans="1:7">
      <c r="A1084" s="1">
        <v>30369</v>
      </c>
      <c r="B1084">
        <v>485.5</v>
      </c>
      <c r="C1084" s="5">
        <v>464.97349000000003</v>
      </c>
      <c r="D1084" s="5">
        <v>117898.83978000001</v>
      </c>
      <c r="E1084" s="5">
        <v>319.30322000000001</v>
      </c>
      <c r="F1084" s="5">
        <v>616.71423000000004</v>
      </c>
      <c r="G1084" s="5">
        <v>1016.82523</v>
      </c>
    </row>
    <row r="1085" spans="1:7">
      <c r="A1085" s="1">
        <v>30370</v>
      </c>
      <c r="B1085">
        <v>470.25</v>
      </c>
      <c r="C1085" s="5">
        <v>451.98307999999997</v>
      </c>
      <c r="D1085" s="5">
        <v>112641.96755000002</v>
      </c>
      <c r="E1085" s="5">
        <v>308.76584000000003</v>
      </c>
      <c r="F1085" s="5">
        <v>588.85260000000005</v>
      </c>
      <c r="G1085" s="5">
        <v>975.39086000000009</v>
      </c>
    </row>
    <row r="1086" spans="1:7">
      <c r="A1086" s="1">
        <v>30371</v>
      </c>
      <c r="B1086">
        <v>475</v>
      </c>
      <c r="C1086" s="5">
        <v>454.69493999999997</v>
      </c>
      <c r="D1086" s="5">
        <v>111021.13082000001</v>
      </c>
      <c r="E1086" s="5">
        <v>310.96598999999998</v>
      </c>
      <c r="F1086" s="5">
        <v>581.46483000000001</v>
      </c>
      <c r="G1086" s="5">
        <v>959.0302200000001</v>
      </c>
    </row>
    <row r="1087" spans="1:7">
      <c r="A1087" s="1">
        <v>30372</v>
      </c>
      <c r="B1087">
        <v>464.75</v>
      </c>
      <c r="C1087" s="5">
        <v>445.86903999999998</v>
      </c>
      <c r="D1087" s="5">
        <v>110589.92241000001</v>
      </c>
      <c r="E1087" s="5">
        <v>304.15597000000002</v>
      </c>
      <c r="F1087" s="5">
        <v>578.05513000000008</v>
      </c>
      <c r="G1087" s="5">
        <v>954.95429000000013</v>
      </c>
    </row>
    <row r="1088" spans="1:7">
      <c r="A1088" s="1">
        <v>30375</v>
      </c>
      <c r="B1088">
        <v>408.5</v>
      </c>
      <c r="C1088" s="5">
        <v>394.41145</v>
      </c>
      <c r="D1088" s="5">
        <v>99730.784420000011</v>
      </c>
      <c r="E1088" s="5">
        <v>269.63724000000002</v>
      </c>
      <c r="F1088" s="5">
        <v>515.82964000000004</v>
      </c>
      <c r="G1088" s="5">
        <v>864.33343000000002</v>
      </c>
    </row>
    <row r="1089" spans="1:7">
      <c r="A1089" s="1">
        <v>30376</v>
      </c>
      <c r="B1089">
        <v>414</v>
      </c>
      <c r="C1089" s="5">
        <v>399.72176000000002</v>
      </c>
      <c r="D1089" s="5">
        <v>99050.889310000013</v>
      </c>
      <c r="E1089" s="5">
        <v>274.80946</v>
      </c>
      <c r="F1089" s="5">
        <v>508.87386000000004</v>
      </c>
      <c r="G1089" s="5">
        <v>856.37701000000004</v>
      </c>
    </row>
    <row r="1090" spans="1:7">
      <c r="A1090" s="1">
        <v>30377</v>
      </c>
      <c r="B1090">
        <v>430</v>
      </c>
      <c r="C1090" s="5">
        <v>415.28559000000001</v>
      </c>
      <c r="D1090" s="5">
        <v>102278.57292000001</v>
      </c>
      <c r="E1090" s="5">
        <v>285.43011999999999</v>
      </c>
      <c r="F1090" s="5">
        <v>527.70010000000002</v>
      </c>
      <c r="G1090" s="5">
        <v>884.0296800000001</v>
      </c>
    </row>
    <row r="1091" spans="1:7">
      <c r="A1091" s="1">
        <v>30378</v>
      </c>
      <c r="B1091">
        <v>429.5</v>
      </c>
      <c r="C1091" s="5">
        <v>414.30659000000003</v>
      </c>
      <c r="D1091" s="5">
        <v>102147.14478</v>
      </c>
      <c r="E1091" s="5">
        <v>283.87319000000002</v>
      </c>
      <c r="F1091" s="5">
        <v>527.71261000000004</v>
      </c>
      <c r="G1091" s="5">
        <v>887.36756000000003</v>
      </c>
    </row>
    <row r="1092" spans="1:7">
      <c r="A1092" s="1">
        <v>30379</v>
      </c>
      <c r="B1092">
        <v>412.5</v>
      </c>
      <c r="C1092" s="5">
        <v>395.77460000000002</v>
      </c>
      <c r="D1092" s="5">
        <v>98071.809740000012</v>
      </c>
      <c r="E1092" s="5">
        <v>272.72748000000001</v>
      </c>
      <c r="F1092" s="5">
        <v>508.21484000000004</v>
      </c>
      <c r="G1092" s="5">
        <v>850.22994000000006</v>
      </c>
    </row>
    <row r="1093" spans="1:7">
      <c r="A1093" s="1">
        <v>30382</v>
      </c>
      <c r="B1093">
        <v>420.75</v>
      </c>
      <c r="C1093" s="5">
        <v>403.6825</v>
      </c>
      <c r="D1093" s="5">
        <v>99505.953860000009</v>
      </c>
      <c r="E1093" s="5">
        <v>277.26542999999998</v>
      </c>
      <c r="F1093" s="5">
        <v>515.01570000000004</v>
      </c>
      <c r="G1093" s="5">
        <v>861.82968000000005</v>
      </c>
    </row>
    <row r="1094" spans="1:7">
      <c r="A1094" s="1">
        <v>30383</v>
      </c>
      <c r="B1094">
        <v>417.5</v>
      </c>
      <c r="C1094" s="5">
        <v>402.16271999999998</v>
      </c>
      <c r="D1094" s="5">
        <v>100661.15307000001</v>
      </c>
      <c r="E1094" s="5">
        <v>278.24063999999998</v>
      </c>
      <c r="F1094" s="5">
        <v>516.88171</v>
      </c>
      <c r="G1094" s="5">
        <v>870.14560000000006</v>
      </c>
    </row>
    <row r="1095" spans="1:7">
      <c r="A1095" s="1">
        <v>30384</v>
      </c>
      <c r="B1095">
        <v>426</v>
      </c>
      <c r="C1095" s="5">
        <v>410.35046</v>
      </c>
      <c r="D1095" s="5">
        <v>100858.84906000001</v>
      </c>
      <c r="E1095" s="5">
        <v>283.71661999999998</v>
      </c>
      <c r="F1095" s="5">
        <v>520.53867000000002</v>
      </c>
      <c r="G1095" s="5">
        <v>874.39208000000008</v>
      </c>
    </row>
    <row r="1096" spans="1:7">
      <c r="A1096" s="1">
        <v>30385</v>
      </c>
      <c r="B1096">
        <v>434.75</v>
      </c>
      <c r="C1096" s="5">
        <v>419.80804999999998</v>
      </c>
      <c r="D1096" s="5">
        <v>102665.79841</v>
      </c>
      <c r="E1096" s="5">
        <v>287.53341999999998</v>
      </c>
      <c r="F1096" s="5">
        <v>530.51100000000008</v>
      </c>
      <c r="G1096" s="5">
        <v>888.48155000000008</v>
      </c>
    </row>
    <row r="1097" spans="1:7">
      <c r="A1097" s="1">
        <v>30386</v>
      </c>
      <c r="B1097">
        <v>420.5</v>
      </c>
      <c r="C1097" s="5">
        <v>407.99009999999998</v>
      </c>
      <c r="D1097" s="5">
        <v>101160.96487000001</v>
      </c>
      <c r="E1097" s="5">
        <v>280.23997000000003</v>
      </c>
      <c r="F1097" s="5">
        <v>519.93295000000001</v>
      </c>
      <c r="G1097" s="5">
        <v>878.80046000000004</v>
      </c>
    </row>
    <row r="1098" spans="1:7">
      <c r="A1098" s="1">
        <v>30389</v>
      </c>
      <c r="B1098">
        <v>428.5</v>
      </c>
      <c r="C1098" s="5">
        <v>408.96832000000001</v>
      </c>
      <c r="D1098" s="5">
        <v>102493.11558000001</v>
      </c>
      <c r="E1098" s="5">
        <v>283.77515</v>
      </c>
      <c r="F1098" s="5">
        <v>529.47581000000002</v>
      </c>
      <c r="G1098" s="5">
        <v>890.56076000000007</v>
      </c>
    </row>
    <row r="1099" spans="1:7">
      <c r="A1099" s="1">
        <v>30390</v>
      </c>
      <c r="B1099">
        <v>434.5</v>
      </c>
      <c r="C1099" s="5">
        <v>415.74214999999998</v>
      </c>
      <c r="D1099" s="5">
        <v>103612.93152000001</v>
      </c>
      <c r="E1099" s="5">
        <v>286.89343000000002</v>
      </c>
      <c r="F1099" s="5">
        <v>534.06044000000009</v>
      </c>
      <c r="G1099" s="5">
        <v>895.62446000000011</v>
      </c>
    </row>
    <row r="1100" spans="1:7">
      <c r="A1100" s="1">
        <v>30391</v>
      </c>
      <c r="B1100">
        <v>419</v>
      </c>
      <c r="C1100" s="5">
        <v>402.22883000000002</v>
      </c>
      <c r="D1100" s="5">
        <v>100657.92729000001</v>
      </c>
      <c r="E1100" s="5">
        <v>277.85174000000001</v>
      </c>
      <c r="F1100" s="5">
        <v>518.47237000000007</v>
      </c>
      <c r="G1100" s="5">
        <v>870.2126300000001</v>
      </c>
    </row>
    <row r="1101" spans="1:7">
      <c r="A1101" s="1">
        <v>30392</v>
      </c>
      <c r="B1101">
        <v>416.5</v>
      </c>
      <c r="C1101" s="5">
        <v>401.84406999999999</v>
      </c>
      <c r="D1101" s="5">
        <v>99666.822210000013</v>
      </c>
      <c r="E1101" s="5">
        <v>277.29714000000001</v>
      </c>
      <c r="F1101" s="5">
        <v>509.50020000000006</v>
      </c>
      <c r="G1101" s="5">
        <v>857.95302000000004</v>
      </c>
    </row>
    <row r="1102" spans="1:7">
      <c r="A1102" s="1">
        <v>30393</v>
      </c>
      <c r="B1102">
        <v>421.75</v>
      </c>
      <c r="C1102" s="5">
        <v>409.11750000000001</v>
      </c>
      <c r="D1102" s="5">
        <v>100869.18030000001</v>
      </c>
      <c r="E1102" s="5">
        <v>283.52974</v>
      </c>
      <c r="F1102" s="5">
        <v>513.93874000000005</v>
      </c>
      <c r="G1102" s="5">
        <v>869.02676000000008</v>
      </c>
    </row>
    <row r="1103" spans="1:7">
      <c r="A1103" s="1">
        <v>30396</v>
      </c>
      <c r="B1103">
        <v>414.5</v>
      </c>
      <c r="C1103" s="5">
        <v>409.18556000000001</v>
      </c>
      <c r="D1103" s="5">
        <v>99925.495650000012</v>
      </c>
      <c r="E1103" s="5">
        <v>281.87727999999998</v>
      </c>
      <c r="F1103" s="5">
        <v>507.51975000000004</v>
      </c>
      <c r="G1103" s="5">
        <v>862.54406000000006</v>
      </c>
    </row>
    <row r="1104" spans="1:7">
      <c r="A1104" s="1">
        <v>30397</v>
      </c>
      <c r="B1104">
        <v>421.25</v>
      </c>
      <c r="C1104" s="5">
        <v>413.98926</v>
      </c>
      <c r="D1104" s="5">
        <v>100673.73474000001</v>
      </c>
      <c r="E1104" s="5">
        <v>286.17561999999998</v>
      </c>
      <c r="F1104" s="5">
        <v>514.87175000000002</v>
      </c>
      <c r="G1104" s="5">
        <v>873.12448000000006</v>
      </c>
    </row>
    <row r="1105" spans="1:7">
      <c r="A1105" s="1">
        <v>30398</v>
      </c>
      <c r="B1105">
        <v>410</v>
      </c>
      <c r="C1105" s="5">
        <v>405.47840000000002</v>
      </c>
      <c r="D1105" s="5">
        <v>98754.784520000001</v>
      </c>
      <c r="E1105" s="5">
        <v>281.11093</v>
      </c>
      <c r="F1105" s="5">
        <v>506.86988000000002</v>
      </c>
      <c r="G1105" s="5">
        <v>861.53803000000005</v>
      </c>
    </row>
    <row r="1106" spans="1:7">
      <c r="A1106" s="1">
        <v>30399</v>
      </c>
      <c r="B1106">
        <v>415.5</v>
      </c>
      <c r="C1106" s="5">
        <v>410.91775000000001</v>
      </c>
      <c r="D1106" s="5">
        <v>98397.803500000009</v>
      </c>
      <c r="E1106" s="5">
        <v>283.90879999999999</v>
      </c>
      <c r="F1106" s="5">
        <v>509.14450000000005</v>
      </c>
      <c r="G1106" s="5">
        <v>859.20841000000007</v>
      </c>
    </row>
    <row r="1107" spans="1:7">
      <c r="A1107" s="1">
        <v>30400</v>
      </c>
      <c r="B1107">
        <v>411.75</v>
      </c>
      <c r="C1107" s="5">
        <v>407.20909999999998</v>
      </c>
      <c r="D1107" s="5">
        <v>97556.247310000006</v>
      </c>
      <c r="E1107" s="5">
        <v>281.92423000000002</v>
      </c>
      <c r="F1107" s="5">
        <v>504.39203000000003</v>
      </c>
      <c r="G1107" s="5">
        <v>849.56990000000008</v>
      </c>
    </row>
    <row r="1108" spans="1:7">
      <c r="A1108" s="1">
        <v>30403</v>
      </c>
      <c r="B1108">
        <v>408.75</v>
      </c>
      <c r="C1108" s="5">
        <v>406.22982999999999</v>
      </c>
      <c r="D1108" s="5">
        <v>99033.04512000001</v>
      </c>
      <c r="E1108" s="5">
        <v>281.12114000000003</v>
      </c>
      <c r="F1108" s="5">
        <v>506.92439000000002</v>
      </c>
      <c r="G1108" s="5">
        <v>859.98649000000012</v>
      </c>
    </row>
    <row r="1109" spans="1:7">
      <c r="A1109" s="1">
        <v>30404</v>
      </c>
      <c r="B1109">
        <v>412.75</v>
      </c>
      <c r="C1109" s="5">
        <v>409.87306000000001</v>
      </c>
      <c r="D1109" s="5">
        <v>98999.085040000005</v>
      </c>
      <c r="E1109" s="5">
        <v>283.77483000000001</v>
      </c>
      <c r="F1109" s="5">
        <v>506.89184000000006</v>
      </c>
      <c r="G1109" s="5">
        <v>858.27525000000003</v>
      </c>
    </row>
    <row r="1110" spans="1:7">
      <c r="A1110" s="1">
        <v>30405</v>
      </c>
      <c r="B1110">
        <v>418</v>
      </c>
      <c r="C1110" s="5">
        <v>414.02037000000001</v>
      </c>
      <c r="D1110" s="5">
        <v>100133.78699000001</v>
      </c>
      <c r="E1110" s="5">
        <v>285.42192999999997</v>
      </c>
      <c r="F1110" s="5">
        <v>512.34831000000008</v>
      </c>
      <c r="G1110" s="5">
        <v>869.58282000000008</v>
      </c>
    </row>
    <row r="1111" spans="1:7">
      <c r="A1111" s="1">
        <v>30406</v>
      </c>
      <c r="B1111">
        <v>414.75</v>
      </c>
      <c r="C1111" s="5">
        <v>410.92914000000002</v>
      </c>
      <c r="D1111" s="5">
        <v>98978.044830000013</v>
      </c>
      <c r="E1111" s="5">
        <v>279.57542000000001</v>
      </c>
      <c r="F1111" s="5">
        <v>510.66515000000004</v>
      </c>
      <c r="G1111" s="5">
        <v>863.44027000000006</v>
      </c>
    </row>
    <row r="1112" spans="1:7">
      <c r="A1112" s="1">
        <v>30407</v>
      </c>
      <c r="B1112">
        <v>414.75</v>
      </c>
      <c r="C1112" s="5">
        <v>410.92914000000002</v>
      </c>
      <c r="D1112" s="5">
        <v>98978.044830000013</v>
      </c>
      <c r="E1112" s="5">
        <v>279.57542000000001</v>
      </c>
      <c r="F1112" s="5">
        <v>510.66515000000004</v>
      </c>
      <c r="G1112" s="5">
        <v>863.44027000000006</v>
      </c>
    </row>
    <row r="1113" spans="1:7">
      <c r="A1113" s="1">
        <v>30410</v>
      </c>
      <c r="B1113">
        <v>414.75</v>
      </c>
      <c r="C1113" s="5">
        <v>410.92914000000002</v>
      </c>
      <c r="D1113" s="5">
        <v>98978.044830000013</v>
      </c>
      <c r="E1113" s="5">
        <v>279.57542000000001</v>
      </c>
      <c r="F1113" s="5">
        <v>510.66515000000004</v>
      </c>
      <c r="G1113" s="5">
        <v>863.44027000000006</v>
      </c>
    </row>
    <row r="1114" spans="1:7">
      <c r="A1114" s="1">
        <v>30411</v>
      </c>
      <c r="B1114">
        <v>426.75</v>
      </c>
      <c r="C1114" s="5">
        <v>421.67198000000002</v>
      </c>
      <c r="D1114" s="5">
        <v>101289.70053</v>
      </c>
      <c r="E1114" s="5">
        <v>284.02670000000001</v>
      </c>
      <c r="F1114" s="5">
        <v>525.57300000000009</v>
      </c>
      <c r="G1114" s="5">
        <v>876.19125000000008</v>
      </c>
    </row>
    <row r="1115" spans="1:7">
      <c r="A1115" s="1">
        <v>30412</v>
      </c>
      <c r="B1115">
        <v>428.5</v>
      </c>
      <c r="C1115" s="5">
        <v>422.43738000000002</v>
      </c>
      <c r="D1115" s="5">
        <v>101713.95454000001</v>
      </c>
      <c r="E1115" s="5">
        <v>282.93171999999998</v>
      </c>
      <c r="F1115" s="5">
        <v>528.94036000000006</v>
      </c>
      <c r="G1115" s="5">
        <v>878.50287000000003</v>
      </c>
    </row>
    <row r="1116" spans="1:7">
      <c r="A1116" s="1">
        <v>30413</v>
      </c>
      <c r="B1116">
        <v>425.75</v>
      </c>
      <c r="C1116" s="5">
        <v>419.87466000000001</v>
      </c>
      <c r="D1116" s="5">
        <v>101460.15038000001</v>
      </c>
      <c r="E1116" s="5">
        <v>282.51528999999999</v>
      </c>
      <c r="F1116" s="5">
        <v>527.25287000000003</v>
      </c>
      <c r="G1116" s="5">
        <v>873.09449000000006</v>
      </c>
    </row>
    <row r="1117" spans="1:7">
      <c r="A1117" s="1">
        <v>30414</v>
      </c>
      <c r="B1117">
        <v>421.25</v>
      </c>
      <c r="C1117" s="5">
        <v>415.43675999999999</v>
      </c>
      <c r="D1117" s="5">
        <v>101323.37652000001</v>
      </c>
      <c r="E1117" s="5">
        <v>279.90066999999999</v>
      </c>
      <c r="F1117" s="5">
        <v>522.21558000000005</v>
      </c>
      <c r="G1117" s="5">
        <v>871.29629000000011</v>
      </c>
    </row>
    <row r="1118" spans="1:7">
      <c r="A1118" s="1">
        <v>30417</v>
      </c>
      <c r="B1118">
        <v>426.75</v>
      </c>
      <c r="C1118" s="5">
        <v>421.50466</v>
      </c>
      <c r="D1118" s="5">
        <v>101743.39087</v>
      </c>
      <c r="E1118" s="5">
        <v>279.46982000000003</v>
      </c>
      <c r="F1118" s="5">
        <v>527.13246000000004</v>
      </c>
      <c r="G1118" s="5">
        <v>875.28726000000006</v>
      </c>
    </row>
    <row r="1119" spans="1:7">
      <c r="A1119" s="1">
        <v>30418</v>
      </c>
      <c r="B1119">
        <v>432.75</v>
      </c>
      <c r="C1119" s="5">
        <v>427.48638999999997</v>
      </c>
      <c r="D1119" s="5">
        <v>102995.76330000001</v>
      </c>
      <c r="E1119" s="5">
        <v>280.73338000000001</v>
      </c>
      <c r="F1119" s="5">
        <v>533.52607</v>
      </c>
      <c r="G1119" s="5">
        <v>884.52653000000009</v>
      </c>
    </row>
    <row r="1120" spans="1:7">
      <c r="A1120" s="1">
        <v>30419</v>
      </c>
      <c r="B1120">
        <v>429.25</v>
      </c>
      <c r="C1120" s="5">
        <v>424.02895999999998</v>
      </c>
      <c r="D1120" s="5">
        <v>102257.55255000001</v>
      </c>
      <c r="E1120" s="5">
        <v>279.36905000000002</v>
      </c>
      <c r="F1120" s="5">
        <v>528.86498000000006</v>
      </c>
      <c r="G1120" s="5">
        <v>880.97696000000008</v>
      </c>
    </row>
    <row r="1121" spans="1:7">
      <c r="A1121" s="1">
        <v>30420</v>
      </c>
      <c r="B1121">
        <v>435.5</v>
      </c>
      <c r="C1121" s="5">
        <v>432.56509999999997</v>
      </c>
      <c r="D1121" s="5">
        <v>103988.61707000001</v>
      </c>
      <c r="E1121" s="5">
        <v>282.70048000000003</v>
      </c>
      <c r="F1121" s="5">
        <v>537.7105600000001</v>
      </c>
      <c r="G1121" s="5">
        <v>894.06096000000002</v>
      </c>
    </row>
    <row r="1122" spans="1:7">
      <c r="A1122" s="1">
        <v>30421</v>
      </c>
      <c r="B1122">
        <v>436.5</v>
      </c>
      <c r="C1122" s="5">
        <v>434.02665000000002</v>
      </c>
      <c r="D1122" s="5">
        <v>103577.35453000001</v>
      </c>
      <c r="E1122" s="5">
        <v>281.97703000000001</v>
      </c>
      <c r="F1122" s="5">
        <v>537.16672000000005</v>
      </c>
      <c r="G1122" s="5">
        <v>890.82153000000005</v>
      </c>
    </row>
    <row r="1123" spans="1:7">
      <c r="A1123" s="1">
        <v>30424</v>
      </c>
      <c r="B1123">
        <v>443</v>
      </c>
      <c r="C1123" s="5">
        <v>443.21039000000002</v>
      </c>
      <c r="D1123" s="5">
        <v>105466.08559</v>
      </c>
      <c r="E1123" s="5">
        <v>283.70164</v>
      </c>
      <c r="F1123" s="5">
        <v>547.68549000000007</v>
      </c>
      <c r="G1123" s="5">
        <v>912.10028000000011</v>
      </c>
    </row>
    <row r="1124" spans="1:7">
      <c r="A1124" s="1">
        <v>30425</v>
      </c>
      <c r="B1124">
        <v>439.5</v>
      </c>
      <c r="C1124" s="5">
        <v>439.23523</v>
      </c>
      <c r="D1124" s="5">
        <v>104827.92857</v>
      </c>
      <c r="E1124" s="5">
        <v>283.18333000000001</v>
      </c>
      <c r="F1124" s="5">
        <v>546.61245000000008</v>
      </c>
      <c r="G1124" s="5">
        <v>911.02111000000002</v>
      </c>
    </row>
    <row r="1125" spans="1:7">
      <c r="A1125" s="1">
        <v>30426</v>
      </c>
      <c r="B1125">
        <v>433.75</v>
      </c>
      <c r="C1125" s="5">
        <v>434.62281000000002</v>
      </c>
      <c r="D1125" s="5">
        <v>103073.28192000001</v>
      </c>
      <c r="E1125" s="5">
        <v>279.92910000000001</v>
      </c>
      <c r="F1125" s="5">
        <v>535.67254000000003</v>
      </c>
      <c r="G1125" s="5">
        <v>897.68984000000012</v>
      </c>
    </row>
    <row r="1126" spans="1:7">
      <c r="A1126" s="1">
        <v>30427</v>
      </c>
      <c r="B1126">
        <v>439.5</v>
      </c>
      <c r="C1126" s="5">
        <v>440.38439</v>
      </c>
      <c r="D1126" s="5">
        <v>104167.54448000001</v>
      </c>
      <c r="E1126" s="5">
        <v>284.74265000000003</v>
      </c>
      <c r="F1126" s="5">
        <v>541.81351000000006</v>
      </c>
      <c r="G1126" s="5">
        <v>909.68232000000012</v>
      </c>
    </row>
    <row r="1127" spans="1:7">
      <c r="A1127" s="1">
        <v>30428</v>
      </c>
      <c r="B1127">
        <v>437</v>
      </c>
      <c r="C1127" s="5">
        <v>437.87934999999999</v>
      </c>
      <c r="D1127" s="5">
        <v>103370.01048000001</v>
      </c>
      <c r="E1127" s="5">
        <v>282.75659999999999</v>
      </c>
      <c r="F1127" s="5">
        <v>535.26604000000009</v>
      </c>
      <c r="G1127" s="5">
        <v>898.93059000000005</v>
      </c>
    </row>
    <row r="1128" spans="1:7">
      <c r="A1128" s="1">
        <v>30431</v>
      </c>
      <c r="B1128">
        <v>441.5</v>
      </c>
      <c r="C1128" s="5">
        <v>439.45641999999998</v>
      </c>
      <c r="D1128" s="5">
        <v>104479.04394</v>
      </c>
      <c r="E1128" s="5">
        <v>281.92883</v>
      </c>
      <c r="F1128" s="5">
        <v>542.16101000000003</v>
      </c>
      <c r="G1128" s="5">
        <v>909.24959000000013</v>
      </c>
    </row>
    <row r="1129" spans="1:7">
      <c r="A1129" s="1">
        <v>30432</v>
      </c>
      <c r="B1129">
        <v>435.5</v>
      </c>
      <c r="C1129" s="5">
        <v>434.90994999999998</v>
      </c>
      <c r="D1129" s="5">
        <v>103335.90819</v>
      </c>
      <c r="E1129" s="5">
        <v>276.85984999999999</v>
      </c>
      <c r="F1129" s="5">
        <v>534.24770000000001</v>
      </c>
      <c r="G1129" s="5">
        <v>895.71573000000012</v>
      </c>
    </row>
    <row r="1130" spans="1:7">
      <c r="A1130" s="1">
        <v>30433</v>
      </c>
      <c r="B1130">
        <v>434.25</v>
      </c>
      <c r="C1130" s="5">
        <v>433.71661999999998</v>
      </c>
      <c r="D1130" s="5">
        <v>103341.36251000001</v>
      </c>
      <c r="E1130" s="5">
        <v>277.29919000000001</v>
      </c>
      <c r="F1130" s="5">
        <v>535.45167000000004</v>
      </c>
      <c r="G1130" s="5">
        <v>898.22663000000011</v>
      </c>
    </row>
    <row r="1131" spans="1:7">
      <c r="A1131" s="1">
        <v>30434</v>
      </c>
      <c r="B1131">
        <v>428.5</v>
      </c>
      <c r="C1131" s="5">
        <v>430.22408999999999</v>
      </c>
      <c r="D1131" s="5">
        <v>101718.89926000001</v>
      </c>
      <c r="E1131" s="5">
        <v>274.76776999999998</v>
      </c>
      <c r="F1131" s="5">
        <v>523.92732000000001</v>
      </c>
      <c r="G1131" s="5">
        <v>883.02367000000004</v>
      </c>
    </row>
    <row r="1132" spans="1:7">
      <c r="A1132" s="1">
        <v>30435</v>
      </c>
      <c r="B1132">
        <v>429.25</v>
      </c>
      <c r="C1132" s="5">
        <v>430.88132000000002</v>
      </c>
      <c r="D1132" s="5">
        <v>101942.20100000002</v>
      </c>
      <c r="E1132" s="5">
        <v>275.07240000000002</v>
      </c>
      <c r="F1132" s="5">
        <v>525.29358999999999</v>
      </c>
      <c r="G1132" s="5">
        <v>886.24498000000006</v>
      </c>
    </row>
    <row r="1133" spans="1:7">
      <c r="A1133" s="1">
        <v>30438</v>
      </c>
      <c r="B1133">
        <v>429.25</v>
      </c>
      <c r="C1133" s="5">
        <v>430.88132000000002</v>
      </c>
      <c r="D1133" s="5">
        <v>101942.20100000002</v>
      </c>
      <c r="E1133" s="5">
        <v>275.07240000000002</v>
      </c>
      <c r="F1133" s="5">
        <v>525.29358999999999</v>
      </c>
      <c r="G1133" s="5">
        <v>886.24498000000006</v>
      </c>
    </row>
    <row r="1134" spans="1:7">
      <c r="A1134" s="1">
        <v>30439</v>
      </c>
      <c r="B1134">
        <v>433.5</v>
      </c>
      <c r="C1134" s="5">
        <v>434.61416000000003</v>
      </c>
      <c r="D1134" s="5">
        <v>102391.58615</v>
      </c>
      <c r="E1134" s="5">
        <v>274.62801000000002</v>
      </c>
      <c r="F1134" s="5">
        <v>528.47663</v>
      </c>
      <c r="G1134" s="5">
        <v>891.14760000000012</v>
      </c>
    </row>
    <row r="1135" spans="1:7">
      <c r="A1135" s="1">
        <v>30440</v>
      </c>
      <c r="B1135">
        <v>432.75</v>
      </c>
      <c r="C1135" s="5">
        <v>432.51618000000002</v>
      </c>
      <c r="D1135" s="5">
        <v>102680.02913000001</v>
      </c>
      <c r="E1135" s="5">
        <v>273.80581999999998</v>
      </c>
      <c r="F1135" s="5">
        <v>532.91856000000007</v>
      </c>
      <c r="G1135" s="5">
        <v>893.46746000000007</v>
      </c>
    </row>
    <row r="1136" spans="1:7">
      <c r="A1136" s="1">
        <v>30441</v>
      </c>
      <c r="B1136">
        <v>433.75</v>
      </c>
      <c r="C1136" s="5">
        <v>432.53124000000003</v>
      </c>
      <c r="D1136" s="5">
        <v>102271.98229000001</v>
      </c>
      <c r="E1136" s="5">
        <v>274.87358</v>
      </c>
      <c r="F1136" s="5">
        <v>532.44793000000004</v>
      </c>
      <c r="G1136" s="5">
        <v>892.46730000000002</v>
      </c>
    </row>
    <row r="1137" spans="1:7">
      <c r="A1137" s="1">
        <v>30442</v>
      </c>
      <c r="B1137">
        <v>431.25</v>
      </c>
      <c r="C1137" s="5">
        <v>430.03825999999998</v>
      </c>
      <c r="D1137" s="5">
        <v>101380.74234000001</v>
      </c>
      <c r="E1137" s="5">
        <v>273.28928999999999</v>
      </c>
      <c r="F1137" s="5">
        <v>529.25758000000008</v>
      </c>
      <c r="G1137" s="5">
        <v>886.65380000000005</v>
      </c>
    </row>
    <row r="1138" spans="1:7">
      <c r="A1138" s="1">
        <v>30445</v>
      </c>
      <c r="B1138">
        <v>434</v>
      </c>
      <c r="C1138" s="5">
        <v>431.89191</v>
      </c>
      <c r="D1138" s="5">
        <v>101254.88432000001</v>
      </c>
      <c r="E1138" s="5">
        <v>276.96262000000002</v>
      </c>
      <c r="F1138" s="5">
        <v>533.40943000000004</v>
      </c>
      <c r="G1138" s="5">
        <v>886.93441000000007</v>
      </c>
    </row>
    <row r="1139" spans="1:7">
      <c r="A1139" s="1">
        <v>30446</v>
      </c>
      <c r="B1139">
        <v>443.75</v>
      </c>
      <c r="C1139" s="5">
        <v>442.8974</v>
      </c>
      <c r="D1139" s="5">
        <v>102222.76365000001</v>
      </c>
      <c r="E1139" s="5">
        <v>283.54640000000001</v>
      </c>
      <c r="F1139" s="5">
        <v>538.68617000000006</v>
      </c>
      <c r="G1139" s="5">
        <v>898.04482000000007</v>
      </c>
    </row>
    <row r="1140" spans="1:7">
      <c r="A1140" s="1">
        <v>30447</v>
      </c>
      <c r="B1140">
        <v>443</v>
      </c>
      <c r="C1140" s="5">
        <v>441.20341000000002</v>
      </c>
      <c r="D1140" s="5">
        <v>102570.37098000001</v>
      </c>
      <c r="E1140" s="5">
        <v>282.43553000000003</v>
      </c>
      <c r="F1140" s="5">
        <v>543.22728000000006</v>
      </c>
      <c r="G1140" s="5">
        <v>901.37587000000008</v>
      </c>
    </row>
    <row r="1141" spans="1:7">
      <c r="A1141" s="1">
        <v>30448</v>
      </c>
      <c r="B1141">
        <v>439.75</v>
      </c>
      <c r="C1141" s="5">
        <v>438.17777999999998</v>
      </c>
      <c r="D1141" s="5">
        <v>101348.69619</v>
      </c>
      <c r="E1141" s="5">
        <v>280.18511999999998</v>
      </c>
      <c r="F1141" s="5">
        <v>537.17568000000006</v>
      </c>
      <c r="G1141" s="5">
        <v>885.05560000000003</v>
      </c>
    </row>
    <row r="1142" spans="1:7">
      <c r="A1142" s="1">
        <v>30449</v>
      </c>
      <c r="B1142">
        <v>441.25</v>
      </c>
      <c r="C1142" s="5">
        <v>440.67691000000002</v>
      </c>
      <c r="D1142" s="5">
        <v>101603.79978</v>
      </c>
      <c r="E1142" s="5">
        <v>281.58929999999998</v>
      </c>
      <c r="F1142" s="5">
        <v>537.36801000000003</v>
      </c>
      <c r="G1142" s="5">
        <v>887.46049000000005</v>
      </c>
    </row>
    <row r="1143" spans="1:7">
      <c r="A1143" s="1">
        <v>30452</v>
      </c>
      <c r="B1143">
        <v>436.25</v>
      </c>
      <c r="C1143" s="5">
        <v>438.49329</v>
      </c>
      <c r="D1143" s="5">
        <v>102344.90891000001</v>
      </c>
      <c r="E1143" s="5">
        <v>279.91687999999999</v>
      </c>
      <c r="F1143" s="5">
        <v>538.66435000000001</v>
      </c>
      <c r="G1143" s="5">
        <v>896.83683000000008</v>
      </c>
    </row>
    <row r="1144" spans="1:7">
      <c r="A1144" s="1">
        <v>30453</v>
      </c>
      <c r="B1144">
        <v>440.75</v>
      </c>
      <c r="C1144" s="5">
        <v>442.44184000000001</v>
      </c>
      <c r="D1144" s="5">
        <v>101999.15106</v>
      </c>
      <c r="E1144" s="5">
        <v>283.07675</v>
      </c>
      <c r="F1144" s="5">
        <v>538.23509999999999</v>
      </c>
      <c r="G1144" s="5">
        <v>895.65370000000007</v>
      </c>
    </row>
    <row r="1145" spans="1:7">
      <c r="A1145" s="1">
        <v>30454</v>
      </c>
      <c r="B1145">
        <v>442.75</v>
      </c>
      <c r="C1145" s="5">
        <v>444.62094000000002</v>
      </c>
      <c r="D1145" s="5">
        <v>102797.55702000001</v>
      </c>
      <c r="E1145" s="5">
        <v>283.99650000000003</v>
      </c>
      <c r="F1145" s="5">
        <v>544.04692</v>
      </c>
      <c r="G1145" s="5">
        <v>905.32694000000004</v>
      </c>
    </row>
    <row r="1146" spans="1:7">
      <c r="A1146" s="1">
        <v>30455</v>
      </c>
      <c r="B1146">
        <v>442.6</v>
      </c>
      <c r="C1146" s="5">
        <v>447.12177000000003</v>
      </c>
      <c r="D1146" s="5">
        <v>103204.70313000001</v>
      </c>
      <c r="E1146" s="5">
        <v>284.81348000000003</v>
      </c>
      <c r="F1146" s="5">
        <v>542.35549000000003</v>
      </c>
      <c r="G1146" s="5">
        <v>911.71186000000012</v>
      </c>
    </row>
    <row r="1147" spans="1:7">
      <c r="A1147" s="1">
        <v>30456</v>
      </c>
      <c r="B1147">
        <v>438.75</v>
      </c>
      <c r="C1147" s="5">
        <v>443.23257999999998</v>
      </c>
      <c r="D1147" s="5">
        <v>102696.73715000002</v>
      </c>
      <c r="E1147" s="5">
        <v>281.97322000000003</v>
      </c>
      <c r="F1147" s="5">
        <v>540.85035000000005</v>
      </c>
      <c r="G1147" s="5">
        <v>910.58713000000012</v>
      </c>
    </row>
    <row r="1148" spans="1:7">
      <c r="A1148" s="1">
        <v>30459</v>
      </c>
      <c r="B1148">
        <v>432.75</v>
      </c>
      <c r="C1148" s="5">
        <v>438.89265999999998</v>
      </c>
      <c r="D1148" s="5">
        <v>102127.97065</v>
      </c>
      <c r="E1148" s="5">
        <v>278.11718000000002</v>
      </c>
      <c r="F1148" s="5">
        <v>534.29295999999999</v>
      </c>
      <c r="G1148" s="5">
        <v>901.62017000000003</v>
      </c>
    </row>
    <row r="1149" spans="1:7">
      <c r="A1149" s="1">
        <v>30460</v>
      </c>
      <c r="B1149">
        <v>436.8</v>
      </c>
      <c r="C1149" s="5">
        <v>443.28737999999998</v>
      </c>
      <c r="D1149" s="5">
        <v>103378.81060000001</v>
      </c>
      <c r="E1149" s="5">
        <v>278.39404999999999</v>
      </c>
      <c r="F1149" s="5">
        <v>539.74282000000005</v>
      </c>
      <c r="G1149" s="5">
        <v>909.78883000000008</v>
      </c>
    </row>
    <row r="1150" spans="1:7">
      <c r="A1150" s="1">
        <v>30461</v>
      </c>
      <c r="B1150">
        <v>441.75</v>
      </c>
      <c r="C1150" s="5">
        <v>447.95469000000003</v>
      </c>
      <c r="D1150" s="5">
        <v>103500.45383000001</v>
      </c>
      <c r="E1150" s="5">
        <v>278.61876999999998</v>
      </c>
      <c r="F1150" s="5">
        <v>539.16804000000002</v>
      </c>
      <c r="G1150" s="5">
        <v>908.04397000000006</v>
      </c>
    </row>
    <row r="1151" spans="1:7">
      <c r="A1151" s="1">
        <v>30462</v>
      </c>
      <c r="B1151">
        <v>440</v>
      </c>
      <c r="C1151" s="5">
        <v>446.81918999999999</v>
      </c>
      <c r="D1151" s="5">
        <v>104440.40054</v>
      </c>
      <c r="E1151" s="5">
        <v>275.00026000000003</v>
      </c>
      <c r="F1151" s="5">
        <v>543.77897000000007</v>
      </c>
      <c r="G1151" s="5">
        <v>915.49069000000009</v>
      </c>
    </row>
    <row r="1152" spans="1:7">
      <c r="A1152" s="1">
        <v>30463</v>
      </c>
      <c r="B1152">
        <v>437.25</v>
      </c>
      <c r="C1152" s="5">
        <v>447.03309999999999</v>
      </c>
      <c r="D1152" s="5">
        <v>104090.80346000001</v>
      </c>
      <c r="E1152" s="5">
        <v>272.76985999999999</v>
      </c>
      <c r="F1152" s="5">
        <v>537.75662</v>
      </c>
      <c r="G1152" s="5">
        <v>912.1569300000001</v>
      </c>
    </row>
    <row r="1153" spans="1:7">
      <c r="A1153" s="1">
        <v>30466</v>
      </c>
      <c r="B1153">
        <v>437.25</v>
      </c>
      <c r="C1153" s="5">
        <v>447.03309999999999</v>
      </c>
      <c r="D1153" s="5">
        <v>104090.80346000001</v>
      </c>
      <c r="E1153" s="5">
        <v>272.76985999999999</v>
      </c>
      <c r="F1153" s="5">
        <v>537.75662</v>
      </c>
      <c r="G1153" s="5">
        <v>912.1569300000001</v>
      </c>
    </row>
    <row r="1154" spans="1:7">
      <c r="A1154" s="1">
        <v>30467</v>
      </c>
      <c r="B1154">
        <v>437.5</v>
      </c>
      <c r="C1154" s="5">
        <v>447.28868999999997</v>
      </c>
      <c r="D1154" s="5">
        <v>104996.11669000001</v>
      </c>
      <c r="E1154" s="5">
        <v>272.67065000000002</v>
      </c>
      <c r="F1154" s="5">
        <v>540.23401000000001</v>
      </c>
      <c r="G1154" s="5">
        <v>921.22967000000006</v>
      </c>
    </row>
    <row r="1155" spans="1:7">
      <c r="A1155" s="1">
        <v>30468</v>
      </c>
      <c r="B1155">
        <v>410</v>
      </c>
      <c r="C1155" s="5">
        <v>419.17340000000002</v>
      </c>
      <c r="D1155" s="5">
        <v>99895.846310000008</v>
      </c>
      <c r="E1155" s="5">
        <v>257.78059000000002</v>
      </c>
      <c r="F1155" s="5">
        <v>512.23594000000003</v>
      </c>
      <c r="G1155" s="5">
        <v>879.24036000000012</v>
      </c>
    </row>
    <row r="1156" spans="1:7">
      <c r="A1156" s="1">
        <v>30469</v>
      </c>
      <c r="B1156">
        <v>412.5</v>
      </c>
      <c r="C1156" s="5">
        <v>421.72933999999998</v>
      </c>
      <c r="D1156" s="5">
        <v>98100.001600000003</v>
      </c>
      <c r="E1156" s="5">
        <v>260.49907000000002</v>
      </c>
      <c r="F1156" s="5">
        <v>505.83190000000002</v>
      </c>
      <c r="G1156" s="5">
        <v>865.3589300000001</v>
      </c>
    </row>
    <row r="1157" spans="1:7">
      <c r="A1157" s="1">
        <v>30470</v>
      </c>
      <c r="B1157">
        <v>411.5</v>
      </c>
      <c r="C1157" s="5">
        <v>425.65519999999998</v>
      </c>
      <c r="D1157" s="5">
        <v>98811.580310000005</v>
      </c>
      <c r="E1157" s="5">
        <v>262.93937</v>
      </c>
      <c r="F1157" s="5">
        <v>508.90903000000003</v>
      </c>
      <c r="G1157" s="5">
        <v>871.28402000000006</v>
      </c>
    </row>
    <row r="1158" spans="1:7">
      <c r="A1158" s="1">
        <v>30473</v>
      </c>
      <c r="B1158">
        <v>407.75</v>
      </c>
      <c r="C1158" s="5">
        <v>424.68216000000001</v>
      </c>
      <c r="D1158" s="5">
        <v>98665.188220000011</v>
      </c>
      <c r="E1158" s="5">
        <v>259.38303000000002</v>
      </c>
      <c r="F1158" s="5">
        <v>506.19520000000006</v>
      </c>
      <c r="G1158" s="5">
        <v>870.95713000000012</v>
      </c>
    </row>
    <row r="1159" spans="1:7">
      <c r="A1159" s="1">
        <v>30474</v>
      </c>
      <c r="B1159">
        <v>400.25</v>
      </c>
      <c r="C1159" s="5">
        <v>416.87072000000001</v>
      </c>
      <c r="D1159" s="5">
        <v>96736.299800000008</v>
      </c>
      <c r="E1159" s="5">
        <v>254.61203</v>
      </c>
      <c r="F1159" s="5">
        <v>497.72076000000004</v>
      </c>
      <c r="G1159" s="5">
        <v>858.38237000000004</v>
      </c>
    </row>
    <row r="1160" spans="1:7">
      <c r="A1160" s="1">
        <v>30475</v>
      </c>
      <c r="B1160">
        <v>403</v>
      </c>
      <c r="C1160" s="5">
        <v>419.73491000000001</v>
      </c>
      <c r="D1160" s="5">
        <v>97091.599440000005</v>
      </c>
      <c r="E1160" s="5">
        <v>256.68795</v>
      </c>
      <c r="F1160" s="5">
        <v>496.85790000000003</v>
      </c>
      <c r="G1160" s="5">
        <v>856.91620000000012</v>
      </c>
    </row>
    <row r="1161" spans="1:7">
      <c r="A1161" s="1">
        <v>30476</v>
      </c>
      <c r="B1161">
        <v>407.75</v>
      </c>
      <c r="C1161" s="5">
        <v>425.49176999999997</v>
      </c>
      <c r="D1161" s="5">
        <v>98569.323530000009</v>
      </c>
      <c r="E1161" s="5">
        <v>257.98804000000001</v>
      </c>
      <c r="F1161" s="5">
        <v>500.80360000000002</v>
      </c>
      <c r="G1161" s="5">
        <v>865.68984000000012</v>
      </c>
    </row>
    <row r="1162" spans="1:7">
      <c r="A1162" s="1">
        <v>30477</v>
      </c>
      <c r="B1162">
        <v>411.25</v>
      </c>
      <c r="C1162" s="5">
        <v>425.20952</v>
      </c>
      <c r="D1162" s="5">
        <v>99697.28274000001</v>
      </c>
      <c r="E1162" s="5">
        <v>260.78001999999998</v>
      </c>
      <c r="F1162" s="5">
        <v>509.22898000000004</v>
      </c>
      <c r="G1162" s="5">
        <v>883.51961000000006</v>
      </c>
    </row>
    <row r="1163" spans="1:7">
      <c r="A1163" s="1">
        <v>30480</v>
      </c>
      <c r="B1163">
        <v>413</v>
      </c>
      <c r="C1163" s="5">
        <v>428.81259999999997</v>
      </c>
      <c r="D1163" s="5">
        <v>99914.990580000012</v>
      </c>
      <c r="E1163" s="5">
        <v>266.02258</v>
      </c>
      <c r="F1163" s="5">
        <v>508.46472000000006</v>
      </c>
      <c r="G1163" s="5">
        <v>874.42154000000005</v>
      </c>
    </row>
    <row r="1164" spans="1:7">
      <c r="A1164" s="1">
        <v>30481</v>
      </c>
      <c r="B1164">
        <v>407.9</v>
      </c>
      <c r="C1164" s="5">
        <v>426.09359999999998</v>
      </c>
      <c r="D1164" s="5">
        <v>100234.41732000001</v>
      </c>
      <c r="E1164" s="5">
        <v>267.65116</v>
      </c>
      <c r="F1164" s="5">
        <v>509.55828000000002</v>
      </c>
      <c r="G1164" s="5">
        <v>880.60148000000004</v>
      </c>
    </row>
    <row r="1165" spans="1:7">
      <c r="A1165" s="1">
        <v>30482</v>
      </c>
      <c r="B1165">
        <v>408.25</v>
      </c>
      <c r="C1165" s="5">
        <v>426.92263000000003</v>
      </c>
      <c r="D1165" s="5">
        <v>98834.460840000014</v>
      </c>
      <c r="E1165" s="5">
        <v>267.79273999999998</v>
      </c>
      <c r="F1165" s="5">
        <v>503.99560000000002</v>
      </c>
      <c r="G1165" s="5">
        <v>871.40007000000003</v>
      </c>
    </row>
    <row r="1166" spans="1:7">
      <c r="A1166" s="1">
        <v>30483</v>
      </c>
      <c r="B1166">
        <v>412.5</v>
      </c>
      <c r="C1166" s="5">
        <v>429.642</v>
      </c>
      <c r="D1166" s="5">
        <v>98909.661720000004</v>
      </c>
      <c r="E1166" s="5">
        <v>270.13779</v>
      </c>
      <c r="F1166" s="5">
        <v>507.12213000000003</v>
      </c>
      <c r="G1166" s="5">
        <v>873.44386000000009</v>
      </c>
    </row>
    <row r="1167" spans="1:7">
      <c r="A1167" s="1">
        <v>30484</v>
      </c>
      <c r="B1167">
        <v>415.5</v>
      </c>
      <c r="C1167" s="5">
        <v>432.75675999999999</v>
      </c>
      <c r="D1167" s="5">
        <v>99820.734010000015</v>
      </c>
      <c r="E1167" s="5">
        <v>272.63810999999998</v>
      </c>
      <c r="F1167" s="5">
        <v>512.69965000000002</v>
      </c>
      <c r="G1167" s="5">
        <v>882.05726000000004</v>
      </c>
    </row>
    <row r="1168" spans="1:7">
      <c r="A1168" s="1">
        <v>30487</v>
      </c>
      <c r="B1168">
        <v>415.75</v>
      </c>
      <c r="C1168" s="5">
        <v>433.02744999999999</v>
      </c>
      <c r="D1168" s="5">
        <v>98760.791270000002</v>
      </c>
      <c r="E1168" s="5">
        <v>272.26614000000001</v>
      </c>
      <c r="F1168" s="5">
        <v>505.31547000000006</v>
      </c>
      <c r="G1168" s="5">
        <v>847.57848000000001</v>
      </c>
    </row>
    <row r="1169" spans="1:7">
      <c r="A1169" s="1">
        <v>30488</v>
      </c>
      <c r="B1169">
        <v>414.75</v>
      </c>
      <c r="C1169" s="5">
        <v>431.17345999999998</v>
      </c>
      <c r="D1169" s="5">
        <v>99550.08660000001</v>
      </c>
      <c r="E1169" s="5">
        <v>271.70001000000002</v>
      </c>
      <c r="F1169" s="5">
        <v>509.99020000000002</v>
      </c>
      <c r="G1169" s="5">
        <v>876.50311000000011</v>
      </c>
    </row>
    <row r="1170" spans="1:7">
      <c r="A1170" s="1">
        <v>30489</v>
      </c>
      <c r="B1170">
        <v>420.5</v>
      </c>
      <c r="C1170" s="5">
        <v>433.25565</v>
      </c>
      <c r="D1170" s="5">
        <v>99867.155750000005</v>
      </c>
      <c r="E1170" s="5">
        <v>274.92678999999998</v>
      </c>
      <c r="F1170" s="5">
        <v>516.03754000000004</v>
      </c>
      <c r="G1170" s="5">
        <v>875.64141000000006</v>
      </c>
    </row>
    <row r="1171" spans="1:7">
      <c r="A1171" s="1">
        <v>30490</v>
      </c>
      <c r="B1171">
        <v>420.5</v>
      </c>
      <c r="C1171" s="5">
        <v>435.64172000000002</v>
      </c>
      <c r="D1171" s="5">
        <v>100085.09897000001</v>
      </c>
      <c r="E1171" s="5">
        <v>274.38855000000001</v>
      </c>
      <c r="F1171" s="5">
        <v>514.76192000000003</v>
      </c>
      <c r="G1171" s="5">
        <v>879.32839000000013</v>
      </c>
    </row>
    <row r="1172" spans="1:7">
      <c r="A1172" s="1">
        <v>30491</v>
      </c>
      <c r="B1172">
        <v>423.5</v>
      </c>
      <c r="C1172" s="5">
        <v>436.78566999999998</v>
      </c>
      <c r="D1172" s="5">
        <v>100244.48921000001</v>
      </c>
      <c r="E1172" s="5">
        <v>273.84447</v>
      </c>
      <c r="F1172" s="5">
        <v>518.22449000000006</v>
      </c>
      <c r="G1172" s="5">
        <v>877.30889000000002</v>
      </c>
    </row>
    <row r="1173" spans="1:7">
      <c r="A1173" s="1">
        <v>30494</v>
      </c>
      <c r="B1173">
        <v>419.5</v>
      </c>
      <c r="C1173" s="5">
        <v>434.60251</v>
      </c>
      <c r="D1173" s="5">
        <v>101298.70170000001</v>
      </c>
      <c r="E1173" s="5">
        <v>272.49135999999999</v>
      </c>
      <c r="F1173" s="5">
        <v>520.92534000000001</v>
      </c>
      <c r="G1173" s="5">
        <v>886.53503000000012</v>
      </c>
    </row>
    <row r="1174" spans="1:7">
      <c r="A1174" s="1">
        <v>30495</v>
      </c>
      <c r="B1174">
        <v>416</v>
      </c>
      <c r="C1174" s="5">
        <v>433.62189000000001</v>
      </c>
      <c r="D1174" s="5">
        <v>98840.405090000015</v>
      </c>
      <c r="E1174" s="5">
        <v>271.18671000000001</v>
      </c>
      <c r="F1174" s="5">
        <v>508.49544000000003</v>
      </c>
      <c r="G1174" s="5">
        <v>867.04428000000007</v>
      </c>
    </row>
    <row r="1175" spans="1:7">
      <c r="A1175" s="1">
        <v>30496</v>
      </c>
      <c r="B1175">
        <v>414.85</v>
      </c>
      <c r="C1175" s="5">
        <v>432.84080999999998</v>
      </c>
      <c r="D1175" s="5">
        <v>99620.921060000008</v>
      </c>
      <c r="E1175" s="5">
        <v>271.58778000000001</v>
      </c>
      <c r="F1175" s="5">
        <v>509.65683000000001</v>
      </c>
      <c r="G1175" s="5">
        <v>876.60933000000011</v>
      </c>
    </row>
    <row r="1176" spans="1:7">
      <c r="A1176" s="1">
        <v>30497</v>
      </c>
      <c r="B1176">
        <v>416</v>
      </c>
      <c r="C1176" s="5">
        <v>431.65134</v>
      </c>
      <c r="D1176" s="5">
        <v>99204.564510000011</v>
      </c>
      <c r="E1176" s="5">
        <v>271.89546999999999</v>
      </c>
      <c r="F1176" s="5">
        <v>513.24902000000009</v>
      </c>
      <c r="G1176" s="5">
        <v>872.89121000000011</v>
      </c>
    </row>
    <row r="1177" spans="1:7">
      <c r="A1177" s="1">
        <v>30498</v>
      </c>
      <c r="B1177">
        <v>416.25</v>
      </c>
      <c r="C1177" s="5">
        <v>431.91073999999998</v>
      </c>
      <c r="D1177" s="5">
        <v>99583.54280000001</v>
      </c>
      <c r="E1177" s="5">
        <v>271.79237999999998</v>
      </c>
      <c r="F1177" s="5">
        <v>510.97740000000005</v>
      </c>
      <c r="G1177" s="5">
        <v>877.47752000000003</v>
      </c>
    </row>
    <row r="1178" spans="1:7">
      <c r="A1178" s="1">
        <v>30501</v>
      </c>
      <c r="B1178">
        <v>416</v>
      </c>
      <c r="C1178" s="5">
        <v>435.75867</v>
      </c>
      <c r="D1178" s="5">
        <v>100030.12338</v>
      </c>
      <c r="E1178" s="5">
        <v>271.45217000000002</v>
      </c>
      <c r="F1178" s="5">
        <v>511.55149000000006</v>
      </c>
      <c r="G1178" s="5">
        <v>881.54051000000004</v>
      </c>
    </row>
    <row r="1179" spans="1:7">
      <c r="A1179" s="1">
        <v>30502</v>
      </c>
      <c r="B1179">
        <v>410.75</v>
      </c>
      <c r="C1179" s="5">
        <v>432.28255000000001</v>
      </c>
      <c r="D1179" s="5">
        <v>99566.926800000001</v>
      </c>
      <c r="E1179" s="5">
        <v>268.81563</v>
      </c>
      <c r="F1179" s="5">
        <v>509.13799000000006</v>
      </c>
      <c r="G1179" s="5">
        <v>880.60201000000006</v>
      </c>
    </row>
    <row r="1180" spans="1:7">
      <c r="A1180" s="1">
        <v>30503</v>
      </c>
      <c r="B1180">
        <v>411.65</v>
      </c>
      <c r="C1180" s="5">
        <v>432.78483999999997</v>
      </c>
      <c r="D1180" s="5">
        <v>98630.718430000008</v>
      </c>
      <c r="E1180" s="5">
        <v>267.47890000000001</v>
      </c>
      <c r="F1180" s="5">
        <v>507.28146000000004</v>
      </c>
      <c r="G1180" s="5">
        <v>876.49380000000008</v>
      </c>
    </row>
    <row r="1181" spans="1:7">
      <c r="A1181" s="1">
        <v>30504</v>
      </c>
      <c r="B1181">
        <v>412.25</v>
      </c>
      <c r="C1181" s="5">
        <v>434.56335999999999</v>
      </c>
      <c r="D1181" s="5">
        <v>99779.75394000001</v>
      </c>
      <c r="E1181" s="5">
        <v>268.04322999999999</v>
      </c>
      <c r="F1181" s="5">
        <v>509.94010000000003</v>
      </c>
      <c r="G1181" s="5">
        <v>884.01317000000006</v>
      </c>
    </row>
    <row r="1182" spans="1:7">
      <c r="A1182" s="1">
        <v>30505</v>
      </c>
      <c r="B1182">
        <v>426</v>
      </c>
      <c r="C1182" s="5">
        <v>448.56072</v>
      </c>
      <c r="D1182" s="5">
        <v>102040.58345000001</v>
      </c>
      <c r="E1182" s="5">
        <v>276.44414</v>
      </c>
      <c r="F1182" s="5">
        <v>520.21486000000004</v>
      </c>
      <c r="G1182" s="5">
        <v>899.71260000000007</v>
      </c>
    </row>
    <row r="1183" spans="1:7">
      <c r="A1183" s="1">
        <v>30508</v>
      </c>
      <c r="B1183">
        <v>430.5</v>
      </c>
      <c r="C1183" s="5">
        <v>455.55998</v>
      </c>
      <c r="D1183" s="5">
        <v>102983.49169000001</v>
      </c>
      <c r="E1183" s="5">
        <v>280.63913000000002</v>
      </c>
      <c r="F1183" s="5">
        <v>524.56952000000001</v>
      </c>
      <c r="G1183" s="5">
        <v>907.61578000000009</v>
      </c>
    </row>
    <row r="1184" spans="1:7">
      <c r="A1184" s="1">
        <v>30509</v>
      </c>
      <c r="B1184">
        <v>429</v>
      </c>
      <c r="C1184" s="5">
        <v>454.48856999999998</v>
      </c>
      <c r="D1184" s="5">
        <v>103654.51468000001</v>
      </c>
      <c r="E1184" s="5">
        <v>280.11756000000003</v>
      </c>
      <c r="F1184" s="5">
        <v>530.14883000000009</v>
      </c>
      <c r="G1184" s="5">
        <v>912.15970000000004</v>
      </c>
    </row>
    <row r="1185" spans="1:7">
      <c r="A1185" s="1">
        <v>30510</v>
      </c>
      <c r="B1185">
        <v>427.25</v>
      </c>
      <c r="C1185" s="5">
        <v>452.63459</v>
      </c>
      <c r="D1185" s="5">
        <v>102371.26642000001</v>
      </c>
      <c r="E1185" s="5">
        <v>279.43130000000002</v>
      </c>
      <c r="F1185" s="5">
        <v>525.66378000000009</v>
      </c>
      <c r="G1185" s="5">
        <v>903.07030000000009</v>
      </c>
    </row>
    <row r="1186" spans="1:7">
      <c r="A1186" s="1">
        <v>30511</v>
      </c>
      <c r="B1186">
        <v>426.25</v>
      </c>
      <c r="C1186" s="5">
        <v>450.03330999999997</v>
      </c>
      <c r="D1186" s="5">
        <v>101972.64324</v>
      </c>
      <c r="E1186" s="5">
        <v>278.68619000000001</v>
      </c>
      <c r="F1186" s="5">
        <v>523.04289000000006</v>
      </c>
      <c r="G1186" s="5">
        <v>897.63664000000006</v>
      </c>
    </row>
    <row r="1187" spans="1:7">
      <c r="A1187" s="1">
        <v>30512</v>
      </c>
      <c r="B1187">
        <v>422.25</v>
      </c>
      <c r="C1187" s="5">
        <v>449.52573999999998</v>
      </c>
      <c r="D1187" s="5">
        <v>101775.29248</v>
      </c>
      <c r="E1187" s="5">
        <v>278.43727999999999</v>
      </c>
      <c r="F1187" s="5">
        <v>520.27707000000009</v>
      </c>
      <c r="G1187" s="5">
        <v>898.18073000000004</v>
      </c>
    </row>
    <row r="1188" spans="1:7">
      <c r="A1188" s="1">
        <v>30515</v>
      </c>
      <c r="B1188">
        <v>422.4</v>
      </c>
      <c r="C1188" s="5">
        <v>449.22770000000003</v>
      </c>
      <c r="D1188" s="5">
        <v>101938.28207</v>
      </c>
      <c r="E1188" s="5">
        <v>277.80360000000002</v>
      </c>
      <c r="F1188" s="5">
        <v>521.58990000000006</v>
      </c>
      <c r="G1188" s="5">
        <v>898.30936000000008</v>
      </c>
    </row>
    <row r="1189" spans="1:7">
      <c r="A1189" s="1">
        <v>30516</v>
      </c>
      <c r="B1189">
        <v>423.75</v>
      </c>
      <c r="C1189" s="5">
        <v>450.36329000000001</v>
      </c>
      <c r="D1189" s="5">
        <v>102174.04906</v>
      </c>
      <c r="E1189" s="5">
        <v>279.05856999999997</v>
      </c>
      <c r="F1189" s="5">
        <v>522.67254000000003</v>
      </c>
      <c r="G1189" s="5">
        <v>899.52227000000005</v>
      </c>
    </row>
    <row r="1190" spans="1:7">
      <c r="A1190" s="1">
        <v>30517</v>
      </c>
      <c r="B1190">
        <v>428.25</v>
      </c>
      <c r="C1190" s="5">
        <v>452.46836999999999</v>
      </c>
      <c r="D1190" s="5">
        <v>101997.15778000001</v>
      </c>
      <c r="E1190" s="5">
        <v>280.72793000000001</v>
      </c>
      <c r="F1190" s="5">
        <v>524.71630000000005</v>
      </c>
      <c r="G1190" s="5">
        <v>894.30729000000008</v>
      </c>
    </row>
    <row r="1191" spans="1:7">
      <c r="A1191" s="1">
        <v>30518</v>
      </c>
      <c r="B1191">
        <v>429.75</v>
      </c>
      <c r="C1191" s="5">
        <v>455.89296999999999</v>
      </c>
      <c r="D1191" s="5">
        <v>103312.96302000001</v>
      </c>
      <c r="E1191" s="5">
        <v>282.63761</v>
      </c>
      <c r="F1191" s="5">
        <v>528.98484000000008</v>
      </c>
      <c r="G1191" s="5">
        <v>905.39967000000013</v>
      </c>
    </row>
    <row r="1192" spans="1:7">
      <c r="A1192" s="1">
        <v>30519</v>
      </c>
      <c r="B1192">
        <v>423.5</v>
      </c>
      <c r="C1192" s="5">
        <v>449.28053999999997</v>
      </c>
      <c r="D1192" s="5">
        <v>101936.28632000001</v>
      </c>
      <c r="E1192" s="5">
        <v>278.43526000000003</v>
      </c>
      <c r="F1192" s="5">
        <v>523.34681</v>
      </c>
      <c r="G1192" s="5">
        <v>893.85989000000006</v>
      </c>
    </row>
    <row r="1193" spans="1:7">
      <c r="A1193" s="1">
        <v>30522</v>
      </c>
      <c r="B1193">
        <v>422</v>
      </c>
      <c r="C1193" s="5">
        <v>447.68921999999998</v>
      </c>
      <c r="D1193" s="5">
        <v>101873.87358000001</v>
      </c>
      <c r="E1193" s="5">
        <v>277.17604</v>
      </c>
      <c r="F1193" s="5">
        <v>522.01628000000005</v>
      </c>
      <c r="G1193" s="5">
        <v>895.04422000000011</v>
      </c>
    </row>
    <row r="1194" spans="1:7">
      <c r="A1194" s="1">
        <v>30523</v>
      </c>
      <c r="B1194">
        <v>425.5</v>
      </c>
      <c r="C1194" s="5">
        <v>454.48993000000002</v>
      </c>
      <c r="D1194" s="5">
        <v>102637.35818000001</v>
      </c>
      <c r="E1194" s="5">
        <v>279.01646</v>
      </c>
      <c r="F1194" s="5">
        <v>525.13429000000008</v>
      </c>
      <c r="G1194" s="5">
        <v>900.60959000000003</v>
      </c>
    </row>
    <row r="1195" spans="1:7">
      <c r="A1195" s="1">
        <v>30524</v>
      </c>
      <c r="B1195">
        <v>426.25</v>
      </c>
      <c r="C1195" s="5">
        <v>456.97964999999999</v>
      </c>
      <c r="D1195" s="5">
        <v>102455.01784000001</v>
      </c>
      <c r="E1195" s="5">
        <v>278.95961999999997</v>
      </c>
      <c r="F1195" s="5">
        <v>524.74192000000005</v>
      </c>
      <c r="G1195" s="5">
        <v>899.18033000000003</v>
      </c>
    </row>
    <row r="1196" spans="1:7">
      <c r="A1196" s="1">
        <v>30525</v>
      </c>
      <c r="B1196">
        <v>425.5</v>
      </c>
      <c r="C1196" s="5">
        <v>457.57026999999999</v>
      </c>
      <c r="D1196" s="5">
        <v>102659.04207000001</v>
      </c>
      <c r="E1196" s="5">
        <v>279.01646</v>
      </c>
      <c r="F1196" s="5">
        <v>524.74779000000001</v>
      </c>
      <c r="G1196" s="5">
        <v>905.77355000000011</v>
      </c>
    </row>
    <row r="1197" spans="1:7">
      <c r="A1197" s="1">
        <v>30526</v>
      </c>
      <c r="B1197">
        <v>422</v>
      </c>
      <c r="C1197" s="5">
        <v>456.52663999999999</v>
      </c>
      <c r="D1197" s="5">
        <v>102097.13767000001</v>
      </c>
      <c r="E1197" s="5">
        <v>277.495</v>
      </c>
      <c r="F1197" s="5">
        <v>520.96559000000002</v>
      </c>
      <c r="G1197" s="5">
        <v>899.5097300000001</v>
      </c>
    </row>
    <row r="1198" spans="1:7">
      <c r="A1198" s="1">
        <v>30529</v>
      </c>
      <c r="B1198">
        <v>411.25</v>
      </c>
      <c r="C1198" s="5">
        <v>450.38749000000001</v>
      </c>
      <c r="D1198" s="5">
        <v>100800.63924</v>
      </c>
      <c r="E1198" s="5">
        <v>272.62214</v>
      </c>
      <c r="F1198" s="5">
        <v>509.89204000000007</v>
      </c>
      <c r="G1198" s="5">
        <v>891.59212000000002</v>
      </c>
    </row>
    <row r="1199" spans="1:7">
      <c r="A1199" s="1">
        <v>30530</v>
      </c>
      <c r="B1199">
        <v>414.25</v>
      </c>
      <c r="C1199" s="5">
        <v>453.673</v>
      </c>
      <c r="D1199" s="5">
        <v>100611.29866000001</v>
      </c>
      <c r="E1199" s="5">
        <v>274.88423</v>
      </c>
      <c r="F1199" s="5">
        <v>510.74260000000004</v>
      </c>
      <c r="G1199" s="5">
        <v>886.69699000000003</v>
      </c>
    </row>
    <row r="1200" spans="1:7">
      <c r="A1200" s="1">
        <v>30531</v>
      </c>
      <c r="B1200">
        <v>411</v>
      </c>
      <c r="C1200" s="5">
        <v>450.11369999999999</v>
      </c>
      <c r="D1200" s="5">
        <v>100401.39336</v>
      </c>
      <c r="E1200" s="5">
        <v>272.81808999999998</v>
      </c>
      <c r="F1200" s="5">
        <v>508.85513000000003</v>
      </c>
      <c r="G1200" s="5">
        <v>888.95637000000011</v>
      </c>
    </row>
    <row r="1201" spans="1:7">
      <c r="A1201" s="1">
        <v>30532</v>
      </c>
      <c r="B1201">
        <v>414</v>
      </c>
      <c r="C1201" s="5">
        <v>453.39920000000001</v>
      </c>
      <c r="D1201" s="5">
        <v>100695.90263000001</v>
      </c>
      <c r="E1201" s="5">
        <v>278.31965000000002</v>
      </c>
      <c r="F1201" s="5">
        <v>509.45172000000002</v>
      </c>
      <c r="G1201" s="5">
        <v>893.0680000000001</v>
      </c>
    </row>
    <row r="1202" spans="1:7">
      <c r="A1202" s="1">
        <v>30533</v>
      </c>
      <c r="B1202">
        <v>409.75</v>
      </c>
      <c r="C1202" s="5">
        <v>448.74473999999998</v>
      </c>
      <c r="D1202" s="5">
        <v>99806.568070000008</v>
      </c>
      <c r="E1202" s="5">
        <v>275.83334000000002</v>
      </c>
      <c r="F1202" s="5">
        <v>505.36507000000006</v>
      </c>
      <c r="G1202" s="5">
        <v>888.48449000000005</v>
      </c>
    </row>
    <row r="1203" spans="1:7">
      <c r="A1203" s="1">
        <v>30536</v>
      </c>
      <c r="B1203">
        <v>408.5</v>
      </c>
      <c r="C1203" s="5">
        <v>450.50330000000002</v>
      </c>
      <c r="D1203" s="5">
        <v>100387.38429</v>
      </c>
      <c r="E1203" s="5">
        <v>274.06936999999999</v>
      </c>
      <c r="F1203" s="5">
        <v>507.44481000000002</v>
      </c>
      <c r="G1203" s="5">
        <v>895.77483000000007</v>
      </c>
    </row>
    <row r="1204" spans="1:7">
      <c r="A1204" s="1">
        <v>30537</v>
      </c>
      <c r="B1204">
        <v>413</v>
      </c>
      <c r="C1204" s="5">
        <v>455.46600999999998</v>
      </c>
      <c r="D1204" s="5">
        <v>100585.52497000001</v>
      </c>
      <c r="E1204" s="5">
        <v>276.62459000000001</v>
      </c>
      <c r="F1204" s="5">
        <v>508.72219000000007</v>
      </c>
      <c r="G1204" s="5">
        <v>898.23238000000003</v>
      </c>
    </row>
    <row r="1205" spans="1:7">
      <c r="A1205" s="1">
        <v>30538</v>
      </c>
      <c r="B1205">
        <v>408.25</v>
      </c>
      <c r="C1205" s="5">
        <v>450.22759000000002</v>
      </c>
      <c r="D1205" s="5">
        <v>100348.28352000001</v>
      </c>
      <c r="E1205" s="5">
        <v>275.47262000000001</v>
      </c>
      <c r="F1205" s="5">
        <v>504.49432000000002</v>
      </c>
      <c r="G1205" s="5">
        <v>896.11381000000006</v>
      </c>
    </row>
    <row r="1206" spans="1:7">
      <c r="A1206" s="1">
        <v>30539</v>
      </c>
      <c r="B1206">
        <v>411.75</v>
      </c>
      <c r="C1206" s="5">
        <v>454.08748000000003</v>
      </c>
      <c r="D1206" s="5">
        <v>101247.25875000001</v>
      </c>
      <c r="E1206" s="5">
        <v>278.20954999999998</v>
      </c>
      <c r="F1206" s="5">
        <v>508.45836000000003</v>
      </c>
      <c r="G1206" s="5">
        <v>901.36445000000003</v>
      </c>
    </row>
    <row r="1207" spans="1:7">
      <c r="A1207" s="1">
        <v>30540</v>
      </c>
      <c r="B1207">
        <v>412.45</v>
      </c>
      <c r="C1207" s="5">
        <v>454.85939999999999</v>
      </c>
      <c r="D1207" s="5">
        <v>101616.78087</v>
      </c>
      <c r="E1207" s="5">
        <v>278.02499999999998</v>
      </c>
      <c r="F1207" s="5">
        <v>508.70788000000005</v>
      </c>
      <c r="G1207" s="5">
        <v>899.63754000000006</v>
      </c>
    </row>
    <row r="1208" spans="1:7">
      <c r="A1208" s="1">
        <v>30543</v>
      </c>
      <c r="B1208">
        <v>416</v>
      </c>
      <c r="C1208" s="5">
        <v>461.03582999999998</v>
      </c>
      <c r="D1208" s="5">
        <v>102607.68333000001</v>
      </c>
      <c r="E1208" s="5">
        <v>278.72726999999998</v>
      </c>
      <c r="F1208" s="5">
        <v>513.10768000000007</v>
      </c>
      <c r="G1208" s="5">
        <v>900.86020000000008</v>
      </c>
    </row>
    <row r="1209" spans="1:7">
      <c r="A1209" s="1">
        <v>30544</v>
      </c>
      <c r="B1209">
        <v>420.5</v>
      </c>
      <c r="C1209" s="5">
        <v>466.02298999999999</v>
      </c>
      <c r="D1209" s="5">
        <v>102177.65451000001</v>
      </c>
      <c r="E1209" s="5">
        <v>278.75405999999998</v>
      </c>
      <c r="F1209" s="5">
        <v>517.49599000000001</v>
      </c>
      <c r="G1209" s="5">
        <v>899.35761000000002</v>
      </c>
    </row>
    <row r="1210" spans="1:7">
      <c r="A1210" s="1">
        <v>30545</v>
      </c>
      <c r="B1210">
        <v>422.5</v>
      </c>
      <c r="C1210" s="5">
        <v>468.23951</v>
      </c>
      <c r="D1210" s="5">
        <v>102481.05068000001</v>
      </c>
      <c r="E1210" s="5">
        <v>279.24662000000001</v>
      </c>
      <c r="F1210" s="5">
        <v>517.95945000000006</v>
      </c>
      <c r="G1210" s="5">
        <v>901.22222000000011</v>
      </c>
    </row>
    <row r="1211" spans="1:7">
      <c r="A1211" s="1">
        <v>30546</v>
      </c>
      <c r="B1211">
        <v>421.5</v>
      </c>
      <c r="C1211" s="5">
        <v>467.13125000000002</v>
      </c>
      <c r="D1211" s="5">
        <v>102314.01370000001</v>
      </c>
      <c r="E1211" s="5">
        <v>276.66584</v>
      </c>
      <c r="F1211" s="5">
        <v>519.23836000000006</v>
      </c>
      <c r="G1211" s="5">
        <v>902.93324000000007</v>
      </c>
    </row>
    <row r="1212" spans="1:7">
      <c r="A1212" s="1">
        <v>30547</v>
      </c>
      <c r="B1212">
        <v>417.75</v>
      </c>
      <c r="C1212" s="5">
        <v>462.97528</v>
      </c>
      <c r="D1212" s="5">
        <v>102290.20529000001</v>
      </c>
      <c r="E1212" s="5">
        <v>275.19769000000002</v>
      </c>
      <c r="F1212" s="5">
        <v>517.24855000000002</v>
      </c>
      <c r="G1212" s="5">
        <v>904.18457000000012</v>
      </c>
    </row>
    <row r="1213" spans="1:7">
      <c r="A1213" s="1">
        <v>30550</v>
      </c>
      <c r="B1213">
        <v>421.75</v>
      </c>
      <c r="C1213" s="5">
        <v>455.25508000000002</v>
      </c>
      <c r="D1213" s="5">
        <v>102201.01241000001</v>
      </c>
      <c r="E1213" s="5">
        <v>275.83416999999997</v>
      </c>
      <c r="F1213" s="5">
        <v>518.85559000000001</v>
      </c>
      <c r="G1213" s="5">
        <v>902.17864000000009</v>
      </c>
    </row>
    <row r="1214" spans="1:7">
      <c r="A1214" s="1">
        <v>30551</v>
      </c>
      <c r="B1214">
        <v>426.4</v>
      </c>
      <c r="C1214" s="5">
        <v>460.27438000000001</v>
      </c>
      <c r="D1214" s="5">
        <v>103571.32122000001</v>
      </c>
      <c r="E1214" s="5">
        <v>278.87531000000001</v>
      </c>
      <c r="F1214" s="5">
        <v>523.98125000000005</v>
      </c>
      <c r="G1214" s="5">
        <v>911.81731000000002</v>
      </c>
    </row>
    <row r="1215" spans="1:7">
      <c r="A1215" s="1">
        <v>30552</v>
      </c>
      <c r="B1215">
        <v>424</v>
      </c>
      <c r="C1215" s="5">
        <v>457.68382000000003</v>
      </c>
      <c r="D1215" s="5">
        <v>103275.24581000001</v>
      </c>
      <c r="E1215" s="5">
        <v>279.13135</v>
      </c>
      <c r="F1215" s="5">
        <v>521.1875</v>
      </c>
      <c r="G1215" s="5">
        <v>911.41623000000004</v>
      </c>
    </row>
    <row r="1216" spans="1:7">
      <c r="A1216" s="1">
        <v>30553</v>
      </c>
      <c r="B1216">
        <v>423.25</v>
      </c>
      <c r="C1216" s="5">
        <v>456.87423999999999</v>
      </c>
      <c r="D1216" s="5">
        <v>102683.29408000001</v>
      </c>
      <c r="E1216" s="5">
        <v>280.67005</v>
      </c>
      <c r="F1216" s="5">
        <v>519.29966999999999</v>
      </c>
      <c r="G1216" s="5">
        <v>904.95769000000007</v>
      </c>
    </row>
    <row r="1217" spans="1:7">
      <c r="A1217" s="1">
        <v>30554</v>
      </c>
      <c r="B1217">
        <v>417</v>
      </c>
      <c r="C1217" s="5">
        <v>455.93387999999999</v>
      </c>
      <c r="D1217" s="5">
        <v>103159.88368000001</v>
      </c>
      <c r="E1217" s="5">
        <v>277.72260999999997</v>
      </c>
      <c r="F1217" s="5">
        <v>515.79911000000004</v>
      </c>
      <c r="G1217" s="5">
        <v>910.15169000000003</v>
      </c>
    </row>
    <row r="1218" spans="1:7">
      <c r="A1218" s="1">
        <v>30557</v>
      </c>
      <c r="B1218">
        <v>417</v>
      </c>
      <c r="C1218" s="5">
        <v>455.93387999999999</v>
      </c>
      <c r="D1218" s="5">
        <v>103159.88368000001</v>
      </c>
      <c r="E1218" s="5">
        <v>277.72260999999997</v>
      </c>
      <c r="F1218" s="5">
        <v>515.79911000000004</v>
      </c>
      <c r="G1218" s="5">
        <v>910.15169000000003</v>
      </c>
    </row>
    <row r="1219" spans="1:7">
      <c r="A1219" s="1">
        <v>30558</v>
      </c>
      <c r="B1219">
        <v>418.1</v>
      </c>
      <c r="C1219" s="5">
        <v>457.13641999999999</v>
      </c>
      <c r="D1219" s="5">
        <v>103442.7415</v>
      </c>
      <c r="E1219" s="5">
        <v>278.91926000000001</v>
      </c>
      <c r="F1219" s="5">
        <v>515.88620000000003</v>
      </c>
      <c r="G1219" s="5">
        <v>914.98971000000006</v>
      </c>
    </row>
    <row r="1220" spans="1:7">
      <c r="A1220" s="1">
        <v>30559</v>
      </c>
      <c r="B1220">
        <v>414.25</v>
      </c>
      <c r="C1220" s="5">
        <v>452.92712</v>
      </c>
      <c r="D1220" s="5">
        <v>102099.16355000001</v>
      </c>
      <c r="E1220" s="5">
        <v>277.27604000000002</v>
      </c>
      <c r="F1220" s="5">
        <v>511.18909000000002</v>
      </c>
      <c r="G1220" s="5">
        <v>906.54622000000006</v>
      </c>
    </row>
    <row r="1221" spans="1:7">
      <c r="A1221" s="1">
        <v>30560</v>
      </c>
      <c r="B1221">
        <v>416.6</v>
      </c>
      <c r="C1221" s="5">
        <v>455.49637000000001</v>
      </c>
      <c r="D1221" s="5">
        <v>102632.40109000001</v>
      </c>
      <c r="E1221" s="5">
        <v>277.91858999999999</v>
      </c>
      <c r="F1221" s="5">
        <v>512.60712000000001</v>
      </c>
      <c r="G1221" s="5">
        <v>909.82229000000007</v>
      </c>
    </row>
    <row r="1222" spans="1:7">
      <c r="A1222" s="1">
        <v>30561</v>
      </c>
      <c r="B1222">
        <v>417.5</v>
      </c>
      <c r="C1222" s="5">
        <v>456.48057</v>
      </c>
      <c r="D1222" s="5">
        <v>103281.33940000001</v>
      </c>
      <c r="E1222" s="5">
        <v>279.17092000000002</v>
      </c>
      <c r="F1222" s="5">
        <v>515.63701000000003</v>
      </c>
      <c r="G1222" s="5">
        <v>916.03615000000002</v>
      </c>
    </row>
    <row r="1223" spans="1:7">
      <c r="A1223" s="1">
        <v>30564</v>
      </c>
      <c r="B1223">
        <v>419.1</v>
      </c>
      <c r="C1223" s="5">
        <v>460.94445000000002</v>
      </c>
      <c r="D1223" s="5">
        <v>103320.00000000001</v>
      </c>
      <c r="E1223" s="5">
        <v>279.3999</v>
      </c>
      <c r="F1223" s="5">
        <v>516.73946000000001</v>
      </c>
      <c r="G1223" s="5">
        <v>914.19956000000002</v>
      </c>
    </row>
    <row r="1224" spans="1:7">
      <c r="A1224" s="1">
        <v>30565</v>
      </c>
      <c r="B1224">
        <v>418.25</v>
      </c>
      <c r="C1224" s="5">
        <v>459.39866999999998</v>
      </c>
      <c r="D1224" s="5">
        <v>102876.09980000001</v>
      </c>
      <c r="E1224" s="5">
        <v>279.01942000000003</v>
      </c>
      <c r="F1224" s="5">
        <v>514.72877000000005</v>
      </c>
      <c r="G1224" s="5">
        <v>910.88896000000011</v>
      </c>
    </row>
    <row r="1225" spans="1:7">
      <c r="A1225" s="1">
        <v>30566</v>
      </c>
      <c r="B1225">
        <v>413.25</v>
      </c>
      <c r="C1225" s="5">
        <v>455.64555000000001</v>
      </c>
      <c r="D1225" s="5">
        <v>101346.30241</v>
      </c>
      <c r="E1225" s="5">
        <v>277.07008000000002</v>
      </c>
      <c r="F1225" s="5">
        <v>508.53090000000003</v>
      </c>
      <c r="G1225" s="5">
        <v>901.31703000000005</v>
      </c>
    </row>
    <row r="1226" spans="1:7">
      <c r="A1226" s="1">
        <v>30567</v>
      </c>
      <c r="B1226">
        <v>414</v>
      </c>
      <c r="C1226" s="5">
        <v>454.91847999999999</v>
      </c>
      <c r="D1226" s="5">
        <v>101402.5053</v>
      </c>
      <c r="E1226" s="5">
        <v>277.47996000000001</v>
      </c>
      <c r="F1226" s="5">
        <v>510.06809000000004</v>
      </c>
      <c r="G1226" s="5">
        <v>901.5099100000001</v>
      </c>
    </row>
    <row r="1227" spans="1:7">
      <c r="A1227" s="1">
        <v>30568</v>
      </c>
      <c r="B1227">
        <v>414.75</v>
      </c>
      <c r="C1227" s="5">
        <v>454.64024000000001</v>
      </c>
      <c r="D1227" s="5">
        <v>101473.50331000001</v>
      </c>
      <c r="E1227" s="5">
        <v>277.79673000000003</v>
      </c>
      <c r="F1227" s="5">
        <v>510.42092000000002</v>
      </c>
      <c r="G1227" s="5">
        <v>898.82433000000003</v>
      </c>
    </row>
    <row r="1228" spans="1:7">
      <c r="A1228" s="1">
        <v>30571</v>
      </c>
      <c r="B1228">
        <v>415.75</v>
      </c>
      <c r="C1228" s="5">
        <v>454.00297</v>
      </c>
      <c r="D1228" s="5">
        <v>101554.34734000001</v>
      </c>
      <c r="E1228" s="5">
        <v>276.70557000000002</v>
      </c>
      <c r="F1228" s="5">
        <v>513.04315000000008</v>
      </c>
      <c r="G1228" s="5">
        <v>902.47397000000012</v>
      </c>
    </row>
    <row r="1229" spans="1:7">
      <c r="A1229" s="1">
        <v>30572</v>
      </c>
      <c r="B1229">
        <v>406.75</v>
      </c>
      <c r="C1229" s="5">
        <v>447.37434000000002</v>
      </c>
      <c r="D1229" s="5">
        <v>99361.197110000008</v>
      </c>
      <c r="E1229" s="5">
        <v>272.25596000000002</v>
      </c>
      <c r="F1229" s="5">
        <v>501.02514000000002</v>
      </c>
      <c r="G1229" s="5">
        <v>886.08361000000002</v>
      </c>
    </row>
    <row r="1230" spans="1:7">
      <c r="A1230" s="1">
        <v>30573</v>
      </c>
      <c r="B1230">
        <v>401.75</v>
      </c>
      <c r="C1230" s="5">
        <v>443.12705999999997</v>
      </c>
      <c r="D1230" s="5">
        <v>99651.906500000012</v>
      </c>
      <c r="E1230" s="5">
        <v>269.54068999999998</v>
      </c>
      <c r="F1230" s="5">
        <v>500.91550000000007</v>
      </c>
      <c r="G1230" s="5">
        <v>888.21613000000002</v>
      </c>
    </row>
    <row r="1231" spans="1:7">
      <c r="A1231" s="1">
        <v>30574</v>
      </c>
      <c r="B1231">
        <v>405.25</v>
      </c>
      <c r="C1231" s="5">
        <v>446.03796</v>
      </c>
      <c r="D1231" s="5">
        <v>98802.122940000001</v>
      </c>
      <c r="E1231" s="5">
        <v>270.61797000000001</v>
      </c>
      <c r="F1231" s="5">
        <v>497.91909000000004</v>
      </c>
      <c r="G1231" s="5">
        <v>879.51407000000006</v>
      </c>
    </row>
    <row r="1232" spans="1:7">
      <c r="A1232" s="1">
        <v>30575</v>
      </c>
      <c r="B1232">
        <v>405.5</v>
      </c>
      <c r="C1232" s="5">
        <v>444.97237999999999</v>
      </c>
      <c r="D1232" s="5">
        <v>98905.066880000013</v>
      </c>
      <c r="E1232" s="5">
        <v>270.06358999999998</v>
      </c>
      <c r="F1232" s="5">
        <v>499.78723000000002</v>
      </c>
      <c r="G1232" s="5">
        <v>879.75539000000003</v>
      </c>
    </row>
    <row r="1233" spans="1:7">
      <c r="A1233" s="1">
        <v>30578</v>
      </c>
      <c r="B1233">
        <v>412.25</v>
      </c>
      <c r="C1233" s="5">
        <v>451.53730999999999</v>
      </c>
      <c r="D1233" s="5">
        <v>99253.007390000013</v>
      </c>
      <c r="E1233" s="5">
        <v>273.28505000000001</v>
      </c>
      <c r="F1233" s="5">
        <v>505.37443000000002</v>
      </c>
      <c r="G1233" s="5">
        <v>884.43936000000008</v>
      </c>
    </row>
    <row r="1234" spans="1:7">
      <c r="A1234" s="1">
        <v>30579</v>
      </c>
      <c r="B1234">
        <v>412.35</v>
      </c>
      <c r="C1234" s="5">
        <v>451.74419999999998</v>
      </c>
      <c r="D1234" s="5">
        <v>100137.82383000001</v>
      </c>
      <c r="E1234" s="5">
        <v>273.16991000000002</v>
      </c>
      <c r="F1234" s="5">
        <v>509.03351000000004</v>
      </c>
      <c r="G1234" s="5">
        <v>891.93753000000004</v>
      </c>
    </row>
    <row r="1235" spans="1:7">
      <c r="A1235" s="1">
        <v>30580</v>
      </c>
      <c r="B1235">
        <v>411.25</v>
      </c>
      <c r="C1235" s="5">
        <v>451.29387000000003</v>
      </c>
      <c r="D1235" s="5">
        <v>99820.886840000006</v>
      </c>
      <c r="E1235" s="5">
        <v>272.98403999999999</v>
      </c>
      <c r="F1235" s="5">
        <v>507.44517000000002</v>
      </c>
      <c r="G1235" s="5">
        <v>890.18303000000003</v>
      </c>
    </row>
    <row r="1236" spans="1:7">
      <c r="A1236" s="1">
        <v>30581</v>
      </c>
      <c r="B1236">
        <v>407.75</v>
      </c>
      <c r="C1236" s="5">
        <v>450.15798000000001</v>
      </c>
      <c r="D1236" s="5">
        <v>99612.685310000015</v>
      </c>
      <c r="E1236" s="5">
        <v>272.01474999999999</v>
      </c>
      <c r="F1236" s="5">
        <v>506.07340000000005</v>
      </c>
      <c r="G1236" s="5">
        <v>890.69476000000009</v>
      </c>
    </row>
    <row r="1237" spans="1:7">
      <c r="A1237" s="1">
        <v>30582</v>
      </c>
      <c r="B1237">
        <v>413</v>
      </c>
      <c r="C1237" s="5">
        <v>452.67347999999998</v>
      </c>
      <c r="D1237" s="5">
        <v>99173.562820000006</v>
      </c>
      <c r="E1237" s="5">
        <v>274.96690999999998</v>
      </c>
      <c r="F1237" s="5">
        <v>508.93465000000003</v>
      </c>
      <c r="G1237" s="5">
        <v>888.57299000000012</v>
      </c>
    </row>
    <row r="1238" spans="1:7">
      <c r="A1238" s="1">
        <v>30585</v>
      </c>
      <c r="B1238">
        <v>415</v>
      </c>
      <c r="C1238" s="5">
        <v>453.20296000000002</v>
      </c>
      <c r="D1238" s="5">
        <v>98999.708270000003</v>
      </c>
      <c r="E1238" s="5">
        <v>275.93090000000001</v>
      </c>
      <c r="F1238" s="5">
        <v>512.50117</v>
      </c>
      <c r="G1238" s="5">
        <v>892.44978000000003</v>
      </c>
    </row>
    <row r="1239" spans="1:7">
      <c r="A1239" s="1">
        <v>30586</v>
      </c>
      <c r="B1239">
        <v>412.25</v>
      </c>
      <c r="C1239" s="5">
        <v>451.76298000000003</v>
      </c>
      <c r="D1239" s="5">
        <v>98577.393430000011</v>
      </c>
      <c r="E1239" s="5">
        <v>275.29243000000002</v>
      </c>
      <c r="F1239" s="5">
        <v>509.73065000000003</v>
      </c>
      <c r="G1239" s="5">
        <v>886.36764000000005</v>
      </c>
    </row>
    <row r="1240" spans="1:7">
      <c r="A1240" s="1">
        <v>30587</v>
      </c>
      <c r="B1240">
        <v>413.6</v>
      </c>
      <c r="C1240" s="5">
        <v>451.63013999999998</v>
      </c>
      <c r="D1240" s="5">
        <v>98045.390020000006</v>
      </c>
      <c r="E1240" s="5">
        <v>275.91725000000002</v>
      </c>
      <c r="F1240" s="5">
        <v>510.38828000000007</v>
      </c>
      <c r="G1240" s="5">
        <v>883.09851000000003</v>
      </c>
    </row>
    <row r="1241" spans="1:7">
      <c r="A1241" s="1">
        <v>30588</v>
      </c>
      <c r="B1241">
        <v>408.75</v>
      </c>
      <c r="C1241" s="5">
        <v>446.1866</v>
      </c>
      <c r="D1241" s="5">
        <v>97019.178040000013</v>
      </c>
      <c r="E1241" s="5">
        <v>272.40924999999999</v>
      </c>
      <c r="F1241" s="5">
        <v>504.74526000000003</v>
      </c>
      <c r="G1241" s="5">
        <v>873.30900000000008</v>
      </c>
    </row>
    <row r="1242" spans="1:7">
      <c r="A1242" s="1">
        <v>30589</v>
      </c>
      <c r="B1242">
        <v>405</v>
      </c>
      <c r="C1242" s="5">
        <v>440.89697000000001</v>
      </c>
      <c r="D1242" s="5">
        <v>95265.274260000006</v>
      </c>
      <c r="E1242" s="5">
        <v>270.54129999999998</v>
      </c>
      <c r="F1242" s="5">
        <v>497.78119000000004</v>
      </c>
      <c r="G1242" s="5">
        <v>857.5223400000001</v>
      </c>
    </row>
    <row r="1243" spans="1:7">
      <c r="A1243" s="1">
        <v>30592</v>
      </c>
      <c r="B1243">
        <v>389</v>
      </c>
      <c r="C1243" s="5">
        <v>421.96039999999999</v>
      </c>
      <c r="D1243" s="5">
        <v>92011.224090000003</v>
      </c>
      <c r="E1243" s="5">
        <v>262.12968000000001</v>
      </c>
      <c r="F1243" s="5">
        <v>484.45094000000006</v>
      </c>
      <c r="G1243" s="5">
        <v>830.61998000000006</v>
      </c>
    </row>
    <row r="1244" spans="1:7">
      <c r="A1244" s="1">
        <v>30593</v>
      </c>
      <c r="B1244">
        <v>393.5</v>
      </c>
      <c r="C1244" s="5">
        <v>428.25945999999999</v>
      </c>
      <c r="D1244" s="5">
        <v>91918.507390000013</v>
      </c>
      <c r="E1244" s="5">
        <v>266.77994000000001</v>
      </c>
      <c r="F1244" s="5">
        <v>483.88623000000001</v>
      </c>
      <c r="G1244" s="5">
        <v>831.32629000000009</v>
      </c>
    </row>
    <row r="1245" spans="1:7">
      <c r="A1245" s="1">
        <v>30594</v>
      </c>
      <c r="B1245">
        <v>389.5</v>
      </c>
      <c r="C1245" s="5">
        <v>420.20641999999998</v>
      </c>
      <c r="D1245" s="5">
        <v>90735.89132000001</v>
      </c>
      <c r="E1245" s="5">
        <v>262.02492999999998</v>
      </c>
      <c r="F1245" s="5">
        <v>478.38950000000006</v>
      </c>
      <c r="G1245" s="5">
        <v>818.45296000000008</v>
      </c>
    </row>
    <row r="1246" spans="1:7">
      <c r="A1246" s="1">
        <v>30595</v>
      </c>
      <c r="B1246">
        <v>394</v>
      </c>
      <c r="C1246" s="5">
        <v>423.02274999999997</v>
      </c>
      <c r="D1246" s="5">
        <v>92347.424460000009</v>
      </c>
      <c r="E1246" s="5">
        <v>263.98687999999999</v>
      </c>
      <c r="F1246" s="5">
        <v>488.61595000000005</v>
      </c>
      <c r="G1246" s="5">
        <v>832.32430000000011</v>
      </c>
    </row>
    <row r="1247" spans="1:7">
      <c r="A1247" s="1">
        <v>30596</v>
      </c>
      <c r="B1247">
        <v>397.4</v>
      </c>
      <c r="C1247" s="5">
        <v>423.89472000000001</v>
      </c>
      <c r="D1247" s="5">
        <v>91164.241760000004</v>
      </c>
      <c r="E1247" s="5">
        <v>263.09163000000001</v>
      </c>
      <c r="F1247" s="5">
        <v>485.42331000000001</v>
      </c>
      <c r="G1247" s="5">
        <v>825.19347000000005</v>
      </c>
    </row>
    <row r="1248" spans="1:7">
      <c r="A1248" s="1">
        <v>30599</v>
      </c>
      <c r="B1248">
        <v>401</v>
      </c>
      <c r="C1248" s="5">
        <v>431.17588000000001</v>
      </c>
      <c r="D1248" s="5">
        <v>93027.73060000001</v>
      </c>
      <c r="E1248" s="5">
        <v>265.47501999999997</v>
      </c>
      <c r="F1248" s="5">
        <v>491.69871000000006</v>
      </c>
      <c r="G1248" s="5">
        <v>840.42055000000005</v>
      </c>
    </row>
    <row r="1249" spans="1:7">
      <c r="A1249" s="1">
        <v>30600</v>
      </c>
      <c r="B1249">
        <v>399</v>
      </c>
      <c r="C1249" s="5">
        <v>428.88648999999998</v>
      </c>
      <c r="D1249" s="5">
        <v>93046.899940000003</v>
      </c>
      <c r="E1249" s="5">
        <v>264.8526</v>
      </c>
      <c r="F1249" s="5">
        <v>493.28105000000005</v>
      </c>
      <c r="G1249" s="5">
        <v>843.40359000000012</v>
      </c>
    </row>
    <row r="1250" spans="1:7">
      <c r="A1250" s="1">
        <v>30601</v>
      </c>
      <c r="B1250">
        <v>394.75</v>
      </c>
      <c r="C1250" s="5">
        <v>424.31815</v>
      </c>
      <c r="D1250" s="5">
        <v>92742.193930000009</v>
      </c>
      <c r="E1250" s="5">
        <v>262.46681000000001</v>
      </c>
      <c r="F1250" s="5">
        <v>487.78400000000005</v>
      </c>
      <c r="G1250" s="5">
        <v>840.59938000000011</v>
      </c>
    </row>
    <row r="1251" spans="1:7">
      <c r="A1251" s="1">
        <v>30602</v>
      </c>
      <c r="B1251">
        <v>398.65</v>
      </c>
      <c r="C1251" s="5">
        <v>431.08285999999998</v>
      </c>
      <c r="D1251" s="5">
        <v>92617.500000000015</v>
      </c>
      <c r="E1251" s="5">
        <v>265.76659999999998</v>
      </c>
      <c r="F1251" s="5">
        <v>489.85206000000005</v>
      </c>
      <c r="G1251" s="5">
        <v>840.71241000000009</v>
      </c>
    </row>
    <row r="1252" spans="1:7">
      <c r="A1252" s="1">
        <v>30603</v>
      </c>
      <c r="B1252">
        <v>398.75</v>
      </c>
      <c r="C1252" s="5">
        <v>433.16550999999998</v>
      </c>
      <c r="D1252" s="5">
        <v>93363.08862000001</v>
      </c>
      <c r="E1252" s="5">
        <v>265.83332999999999</v>
      </c>
      <c r="F1252" s="5">
        <v>493.92896000000002</v>
      </c>
      <c r="G1252" s="5">
        <v>850.8191700000001</v>
      </c>
    </row>
    <row r="1253" spans="1:7">
      <c r="A1253" s="1">
        <v>30606</v>
      </c>
      <c r="B1253">
        <v>395</v>
      </c>
      <c r="C1253" s="5">
        <v>426.90773000000002</v>
      </c>
      <c r="D1253" s="5">
        <v>93356.753880000004</v>
      </c>
      <c r="E1253" s="5">
        <v>263.07056999999998</v>
      </c>
      <c r="F1253" s="5">
        <v>493.32368000000002</v>
      </c>
      <c r="G1253" s="5">
        <v>846.21220000000005</v>
      </c>
    </row>
    <row r="1254" spans="1:7">
      <c r="A1254" s="1">
        <v>30607</v>
      </c>
      <c r="B1254">
        <v>397.25</v>
      </c>
      <c r="C1254" s="5">
        <v>426.67847</v>
      </c>
      <c r="D1254" s="5">
        <v>92135.926880000014</v>
      </c>
      <c r="E1254" s="5">
        <v>264.74513000000002</v>
      </c>
      <c r="F1254" s="5">
        <v>488.30672000000004</v>
      </c>
      <c r="G1254" s="5">
        <v>832.79235000000006</v>
      </c>
    </row>
    <row r="1255" spans="1:7">
      <c r="A1255" s="1">
        <v>30608</v>
      </c>
      <c r="B1255">
        <v>394</v>
      </c>
      <c r="C1255" s="5">
        <v>423.67430000000002</v>
      </c>
      <c r="D1255" s="5">
        <v>91678.22325000001</v>
      </c>
      <c r="E1255" s="5">
        <v>262.57918999999998</v>
      </c>
      <c r="F1255" s="5">
        <v>484.49074000000002</v>
      </c>
      <c r="G1255" s="5">
        <v>826.93974000000003</v>
      </c>
    </row>
    <row r="1256" spans="1:7">
      <c r="A1256" s="1">
        <v>30609</v>
      </c>
      <c r="B1256">
        <v>389.75</v>
      </c>
      <c r="C1256" s="5">
        <v>419.40192999999999</v>
      </c>
      <c r="D1256" s="5">
        <v>90700.766270000007</v>
      </c>
      <c r="E1256" s="5">
        <v>260.09361000000001</v>
      </c>
      <c r="F1256" s="5">
        <v>480.18010000000004</v>
      </c>
      <c r="G1256" s="5">
        <v>821.12165000000005</v>
      </c>
    </row>
    <row r="1257" spans="1:7">
      <c r="A1257" s="1">
        <v>30610</v>
      </c>
      <c r="B1257">
        <v>394.25</v>
      </c>
      <c r="C1257" s="5">
        <v>423.19416000000001</v>
      </c>
      <c r="D1257" s="5">
        <v>91521.204650000014</v>
      </c>
      <c r="E1257" s="5">
        <v>262.48354999999998</v>
      </c>
      <c r="F1257" s="5">
        <v>484.53123000000005</v>
      </c>
      <c r="G1257" s="5">
        <v>826.76987000000008</v>
      </c>
    </row>
    <row r="1258" spans="1:7">
      <c r="A1258" s="1">
        <v>30613</v>
      </c>
      <c r="B1258">
        <v>394.5</v>
      </c>
      <c r="C1258" s="5">
        <v>427.23491999999999</v>
      </c>
      <c r="D1258" s="5">
        <v>92477.581790000011</v>
      </c>
      <c r="E1258" s="5">
        <v>263.08798000000002</v>
      </c>
      <c r="F1258" s="5">
        <v>486.96013000000005</v>
      </c>
      <c r="G1258" s="5">
        <v>839.56427000000008</v>
      </c>
    </row>
    <row r="1259" spans="1:7">
      <c r="A1259" s="1">
        <v>30614</v>
      </c>
      <c r="B1259">
        <v>398</v>
      </c>
      <c r="C1259" s="5">
        <v>430.72093000000001</v>
      </c>
      <c r="D1259" s="5">
        <v>92177.96547000001</v>
      </c>
      <c r="E1259" s="5">
        <v>265.51040999999998</v>
      </c>
      <c r="F1259" s="5">
        <v>488.17932000000002</v>
      </c>
      <c r="G1259" s="5">
        <v>839.18246000000011</v>
      </c>
    </row>
    <row r="1260" spans="1:7">
      <c r="A1260" s="1">
        <v>30615</v>
      </c>
      <c r="B1260">
        <v>392.6</v>
      </c>
      <c r="C1260" s="5">
        <v>426.68522999999999</v>
      </c>
      <c r="D1260" s="5">
        <v>92032.981700000004</v>
      </c>
      <c r="E1260" s="5">
        <v>262.34571</v>
      </c>
      <c r="F1260" s="5">
        <v>486.96906000000001</v>
      </c>
      <c r="G1260" s="5">
        <v>841.10448000000008</v>
      </c>
    </row>
    <row r="1261" spans="1:7">
      <c r="A1261" s="1">
        <v>30616</v>
      </c>
      <c r="B1261">
        <v>384.5</v>
      </c>
      <c r="C1261" s="5">
        <v>418.00903</v>
      </c>
      <c r="D1261" s="5">
        <v>89433.655750000005</v>
      </c>
      <c r="E1261" s="5">
        <v>257.36304000000001</v>
      </c>
      <c r="F1261" s="5">
        <v>473.67639000000003</v>
      </c>
      <c r="G1261" s="5">
        <v>816.48415000000011</v>
      </c>
    </row>
    <row r="1262" spans="1:7">
      <c r="A1262" s="1">
        <v>30617</v>
      </c>
      <c r="B1262">
        <v>387.75</v>
      </c>
      <c r="C1262" s="5">
        <v>421.46202</v>
      </c>
      <c r="D1262" s="5">
        <v>90165.441710000014</v>
      </c>
      <c r="E1262" s="5">
        <v>259.27789999999999</v>
      </c>
      <c r="F1262" s="5">
        <v>477.04154000000005</v>
      </c>
      <c r="G1262" s="5">
        <v>825.92310000000009</v>
      </c>
    </row>
    <row r="1263" spans="1:7">
      <c r="A1263" s="1">
        <v>30620</v>
      </c>
      <c r="B1263">
        <v>382</v>
      </c>
      <c r="C1263" s="5">
        <v>416.45693</v>
      </c>
      <c r="D1263" s="5">
        <v>89752.614460000012</v>
      </c>
      <c r="E1263" s="5">
        <v>255.43303</v>
      </c>
      <c r="F1263" s="5">
        <v>472.61124000000007</v>
      </c>
      <c r="G1263" s="5">
        <v>821.23602000000005</v>
      </c>
    </row>
    <row r="1264" spans="1:7">
      <c r="A1264" s="1">
        <v>30621</v>
      </c>
      <c r="B1264">
        <v>377.75</v>
      </c>
      <c r="C1264" s="5">
        <v>414.88929999999999</v>
      </c>
      <c r="D1264" s="5">
        <v>88340.409600000014</v>
      </c>
      <c r="E1264" s="5">
        <v>254.12045000000001</v>
      </c>
      <c r="F1264" s="5">
        <v>463.51827000000003</v>
      </c>
      <c r="G1264" s="5">
        <v>813.21192000000008</v>
      </c>
    </row>
    <row r="1265" spans="1:7">
      <c r="A1265" s="1">
        <v>30622</v>
      </c>
      <c r="B1265">
        <v>383</v>
      </c>
      <c r="C1265" s="5">
        <v>419.76972000000001</v>
      </c>
      <c r="D1265" s="5">
        <v>89508.338590000014</v>
      </c>
      <c r="E1265" s="5">
        <v>257.47928999999999</v>
      </c>
      <c r="F1265" s="5">
        <v>470.23934000000003</v>
      </c>
      <c r="G1265" s="5">
        <v>820.70678000000009</v>
      </c>
    </row>
    <row r="1266" spans="1:7">
      <c r="A1266" s="1">
        <v>30623</v>
      </c>
      <c r="B1266">
        <v>377.75</v>
      </c>
      <c r="C1266" s="5">
        <v>415.11446000000001</v>
      </c>
      <c r="D1266" s="5">
        <v>89499.076570000005</v>
      </c>
      <c r="E1266" s="5">
        <v>253.60891000000001</v>
      </c>
      <c r="F1266" s="5">
        <v>470.49441000000002</v>
      </c>
      <c r="G1266" s="5">
        <v>824.51898000000006</v>
      </c>
    </row>
    <row r="1267" spans="1:7">
      <c r="A1267" s="1">
        <v>30624</v>
      </c>
      <c r="B1267">
        <v>381</v>
      </c>
      <c r="C1267" s="5">
        <v>420.90053999999998</v>
      </c>
      <c r="D1267" s="5">
        <v>90544.750650000002</v>
      </c>
      <c r="E1267" s="5">
        <v>256.22066000000001</v>
      </c>
      <c r="F1267" s="5">
        <v>471.63009000000005</v>
      </c>
      <c r="G1267" s="5">
        <v>830.20790000000011</v>
      </c>
    </row>
    <row r="1268" spans="1:7">
      <c r="A1268" s="1">
        <v>30627</v>
      </c>
      <c r="B1268">
        <v>379</v>
      </c>
      <c r="C1268" s="5">
        <v>420.29987</v>
      </c>
      <c r="D1268" s="5">
        <v>89423.283110000004</v>
      </c>
      <c r="E1268" s="5">
        <v>255.39113</v>
      </c>
      <c r="F1268" s="5">
        <v>465.66115000000002</v>
      </c>
      <c r="G1268" s="5">
        <v>821.83037000000002</v>
      </c>
    </row>
    <row r="1269" spans="1:7">
      <c r="A1269" s="1">
        <v>30628</v>
      </c>
      <c r="B1269">
        <v>382.25</v>
      </c>
      <c r="C1269" s="5">
        <v>423.61676999999997</v>
      </c>
      <c r="D1269" s="5">
        <v>90216.237690000009</v>
      </c>
      <c r="E1269" s="5">
        <v>257.49412000000001</v>
      </c>
      <c r="F1269" s="5">
        <v>472.18700000000001</v>
      </c>
      <c r="G1269" s="5">
        <v>831.37919000000011</v>
      </c>
    </row>
    <row r="1270" spans="1:7">
      <c r="A1270" s="1">
        <v>30629</v>
      </c>
      <c r="B1270">
        <v>383</v>
      </c>
      <c r="C1270" s="5">
        <v>423.54063000000002</v>
      </c>
      <c r="D1270" s="5">
        <v>89680.155410000007</v>
      </c>
      <c r="E1270" s="5">
        <v>257.91251999999997</v>
      </c>
      <c r="F1270" s="5">
        <v>470.05172000000005</v>
      </c>
      <c r="G1270" s="5">
        <v>826.33818000000008</v>
      </c>
    </row>
    <row r="1271" spans="1:7">
      <c r="A1271" s="1">
        <v>30630</v>
      </c>
      <c r="B1271">
        <v>381.8</v>
      </c>
      <c r="C1271" s="5">
        <v>420.55486000000002</v>
      </c>
      <c r="D1271" s="5">
        <v>89637.457650000011</v>
      </c>
      <c r="E1271" s="5">
        <v>256.15577000000002</v>
      </c>
      <c r="F1271" s="5">
        <v>471.44523000000004</v>
      </c>
      <c r="G1271" s="5">
        <v>823.33180000000004</v>
      </c>
    </row>
    <row r="1272" spans="1:7">
      <c r="A1272" s="1">
        <v>30631</v>
      </c>
      <c r="B1272">
        <v>382</v>
      </c>
      <c r="C1272" s="5">
        <v>422.9572</v>
      </c>
      <c r="D1272" s="5">
        <v>89893.04492</v>
      </c>
      <c r="E1272" s="5">
        <v>256.80702000000002</v>
      </c>
      <c r="F1272" s="5">
        <v>471.39307000000002</v>
      </c>
      <c r="G1272" s="5">
        <v>828.40084000000002</v>
      </c>
    </row>
    <row r="1273" spans="1:7">
      <c r="A1273" s="1">
        <v>30634</v>
      </c>
      <c r="B1273">
        <v>382.6</v>
      </c>
      <c r="C1273" s="5">
        <v>423.61662000000001</v>
      </c>
      <c r="D1273" s="5">
        <v>89814.332480000012</v>
      </c>
      <c r="E1273" s="5">
        <v>257.64305999999999</v>
      </c>
      <c r="F1273" s="5">
        <v>472.61998000000006</v>
      </c>
      <c r="G1273" s="5">
        <v>828.19323000000009</v>
      </c>
    </row>
    <row r="1274" spans="1:7">
      <c r="A1274" s="1">
        <v>30635</v>
      </c>
      <c r="B1274">
        <v>383.25</v>
      </c>
      <c r="C1274" s="5">
        <v>424.46328999999997</v>
      </c>
      <c r="D1274" s="5">
        <v>89834.752060000013</v>
      </c>
      <c r="E1274" s="5">
        <v>257.99421000000001</v>
      </c>
      <c r="F1274" s="5">
        <v>473.61514000000005</v>
      </c>
      <c r="G1274" s="5">
        <v>828.69808000000012</v>
      </c>
    </row>
    <row r="1275" spans="1:7">
      <c r="A1275" s="1">
        <v>30636</v>
      </c>
      <c r="B1275">
        <v>383.25</v>
      </c>
      <c r="C1275" s="5">
        <v>424.21183000000002</v>
      </c>
      <c r="D1275" s="5">
        <v>90072.205690000003</v>
      </c>
      <c r="E1275" s="5">
        <v>258.25501000000003</v>
      </c>
      <c r="F1275" s="5">
        <v>473.45936000000006</v>
      </c>
      <c r="G1275" s="5">
        <v>828.45734000000004</v>
      </c>
    </row>
    <row r="1276" spans="1:7">
      <c r="A1276" s="1">
        <v>30637</v>
      </c>
      <c r="B1276">
        <v>375.75</v>
      </c>
      <c r="C1276" s="5">
        <v>418.66374000000002</v>
      </c>
      <c r="D1276" s="5">
        <v>88936.599300000002</v>
      </c>
      <c r="E1276" s="5">
        <v>254.14297999999999</v>
      </c>
      <c r="F1276" s="5">
        <v>465.75518000000005</v>
      </c>
      <c r="G1276" s="5">
        <v>822.52019000000007</v>
      </c>
    </row>
    <row r="1277" spans="1:7">
      <c r="A1277" s="1">
        <v>30638</v>
      </c>
      <c r="B1277">
        <v>375.25</v>
      </c>
      <c r="C1277" s="5">
        <v>419.62398999999999</v>
      </c>
      <c r="D1277" s="5">
        <v>89103.965440000014</v>
      </c>
      <c r="E1277" s="5">
        <v>255.27239</v>
      </c>
      <c r="F1277" s="5">
        <v>466.88119000000006</v>
      </c>
      <c r="G1277" s="5">
        <v>825.60687000000007</v>
      </c>
    </row>
    <row r="1278" spans="1:7">
      <c r="A1278" s="1">
        <v>30641</v>
      </c>
      <c r="B1278">
        <v>374.25</v>
      </c>
      <c r="C1278" s="5">
        <v>418.52393999999998</v>
      </c>
      <c r="D1278" s="5">
        <v>88236.28042000001</v>
      </c>
      <c r="E1278" s="5">
        <v>255.63545999999999</v>
      </c>
      <c r="F1278" s="5">
        <v>463.89584000000002</v>
      </c>
      <c r="G1278" s="5">
        <v>819.65642000000003</v>
      </c>
    </row>
    <row r="1279" spans="1:7">
      <c r="A1279" s="1">
        <v>30642</v>
      </c>
      <c r="B1279">
        <v>376.5</v>
      </c>
      <c r="C1279" s="5">
        <v>419.49687999999998</v>
      </c>
      <c r="D1279" s="5">
        <v>88243.55515</v>
      </c>
      <c r="E1279" s="5">
        <v>255.51437000000001</v>
      </c>
      <c r="F1279" s="5">
        <v>464.68127000000004</v>
      </c>
      <c r="G1279" s="5">
        <v>816.1253200000001</v>
      </c>
    </row>
    <row r="1280" spans="1:7">
      <c r="A1280" s="1">
        <v>30643</v>
      </c>
      <c r="B1280">
        <v>375.75</v>
      </c>
      <c r="C1280" s="5">
        <v>418.91601000000003</v>
      </c>
      <c r="D1280" s="5">
        <v>88106.633950000003</v>
      </c>
      <c r="E1280" s="5">
        <v>255.78627</v>
      </c>
      <c r="F1280" s="5">
        <v>464.82917000000003</v>
      </c>
      <c r="G1280" s="5">
        <v>817.12821000000008</v>
      </c>
    </row>
    <row r="1281" spans="1:7">
      <c r="A1281" s="1">
        <v>30644</v>
      </c>
      <c r="B1281">
        <v>375.5</v>
      </c>
      <c r="C1281" s="5">
        <v>420.49657000000002</v>
      </c>
      <c r="D1281" s="5">
        <v>88347.295700000002</v>
      </c>
      <c r="E1281" s="5">
        <v>256.3143</v>
      </c>
      <c r="F1281" s="5">
        <v>465.71462000000002</v>
      </c>
      <c r="G1281" s="5">
        <v>819.36018000000001</v>
      </c>
    </row>
    <row r="1282" spans="1:7">
      <c r="A1282" s="1">
        <v>30645</v>
      </c>
      <c r="B1282">
        <v>376.1</v>
      </c>
      <c r="C1282" s="5">
        <v>421.86018999999999</v>
      </c>
      <c r="D1282" s="5">
        <v>88447.042310000004</v>
      </c>
      <c r="E1282" s="5">
        <v>257.25026000000003</v>
      </c>
      <c r="F1282" s="5">
        <v>466.01821000000001</v>
      </c>
      <c r="G1282" s="5">
        <v>820.19194000000005</v>
      </c>
    </row>
    <row r="1283" spans="1:7">
      <c r="A1283" s="1">
        <v>30648</v>
      </c>
      <c r="B1283">
        <v>394.25</v>
      </c>
      <c r="C1283" s="5">
        <v>441.99383999999998</v>
      </c>
      <c r="D1283" s="5">
        <v>89555.993600000002</v>
      </c>
      <c r="E1283" s="5">
        <v>270.03458999999998</v>
      </c>
      <c r="F1283" s="5">
        <v>472.58372000000003</v>
      </c>
      <c r="G1283" s="5">
        <v>830.28547000000003</v>
      </c>
    </row>
    <row r="1284" spans="1:7">
      <c r="A1284" s="1">
        <v>30649</v>
      </c>
      <c r="B1284">
        <v>391.5</v>
      </c>
      <c r="C1284" s="5">
        <v>439.96519999999998</v>
      </c>
      <c r="D1284" s="5">
        <v>91865.609660000002</v>
      </c>
      <c r="E1284" s="5">
        <v>268.42648000000003</v>
      </c>
      <c r="F1284" s="5">
        <v>485.47917000000007</v>
      </c>
      <c r="G1284" s="5">
        <v>854.28272000000004</v>
      </c>
    </row>
    <row r="1285" spans="1:7">
      <c r="A1285" s="1">
        <v>30650</v>
      </c>
      <c r="B1285">
        <v>405</v>
      </c>
      <c r="C1285" s="5">
        <v>451.49263999999999</v>
      </c>
      <c r="D1285" s="5">
        <v>94229.78906000001</v>
      </c>
      <c r="E1285" s="5">
        <v>276.26200999999998</v>
      </c>
      <c r="F1285" s="5">
        <v>501.03632000000005</v>
      </c>
      <c r="G1285" s="5">
        <v>876.5721400000001</v>
      </c>
    </row>
    <row r="1286" spans="1:7">
      <c r="A1286" s="1">
        <v>30651</v>
      </c>
      <c r="B1286">
        <v>399.25</v>
      </c>
      <c r="C1286" s="5">
        <v>446.37826999999999</v>
      </c>
      <c r="D1286" s="5">
        <v>92755.520410000012</v>
      </c>
      <c r="E1286" s="5">
        <v>273.92804999999998</v>
      </c>
      <c r="F1286" s="5">
        <v>494.05767000000003</v>
      </c>
      <c r="G1286" s="5">
        <v>862.61943000000008</v>
      </c>
    </row>
    <row r="1287" spans="1:7">
      <c r="A1287" s="1">
        <v>30652</v>
      </c>
      <c r="B1287">
        <v>400.75</v>
      </c>
      <c r="C1287" s="5">
        <v>449.52521000000002</v>
      </c>
      <c r="D1287" s="5">
        <v>94260.933580000012</v>
      </c>
      <c r="E1287" s="5">
        <v>275.14625000000001</v>
      </c>
      <c r="F1287" s="5">
        <v>501.98577000000006</v>
      </c>
      <c r="G1287" s="5">
        <v>877.50614000000007</v>
      </c>
    </row>
    <row r="1288" spans="1:7">
      <c r="A1288" s="1">
        <v>30655</v>
      </c>
      <c r="B1288">
        <v>397.25</v>
      </c>
      <c r="C1288" s="5">
        <v>450.64963999999998</v>
      </c>
      <c r="D1288" s="5">
        <v>94858.465710000004</v>
      </c>
      <c r="E1288" s="5">
        <v>274.81869</v>
      </c>
      <c r="F1288" s="5">
        <v>501.78216000000003</v>
      </c>
      <c r="G1288" s="5">
        <v>883.16493000000003</v>
      </c>
    </row>
    <row r="1289" spans="1:7">
      <c r="A1289" s="1">
        <v>30656</v>
      </c>
      <c r="B1289">
        <v>397</v>
      </c>
      <c r="C1289" s="5">
        <v>448.10422</v>
      </c>
      <c r="D1289" s="5">
        <v>93150.51387000001</v>
      </c>
      <c r="E1289" s="5">
        <v>273.88789000000003</v>
      </c>
      <c r="F1289" s="5">
        <v>494.92613000000006</v>
      </c>
      <c r="G1289" s="5">
        <v>868.35183000000006</v>
      </c>
    </row>
    <row r="1290" spans="1:7">
      <c r="A1290" s="1">
        <v>30657</v>
      </c>
      <c r="B1290">
        <v>399.75</v>
      </c>
      <c r="C1290" s="5">
        <v>451.97449999999998</v>
      </c>
      <c r="D1290" s="5">
        <v>93619.140530000004</v>
      </c>
      <c r="E1290" s="5">
        <v>277.21942999999999</v>
      </c>
      <c r="F1290" s="5">
        <v>497.26930000000004</v>
      </c>
      <c r="G1290" s="5">
        <v>875.9036900000001</v>
      </c>
    </row>
    <row r="1291" spans="1:7">
      <c r="A1291" s="1">
        <v>30658</v>
      </c>
      <c r="B1291">
        <v>401</v>
      </c>
      <c r="C1291" s="5">
        <v>453.62948999999998</v>
      </c>
      <c r="D1291" s="5">
        <v>94190.445580000014</v>
      </c>
      <c r="E1291" s="5">
        <v>278.1825</v>
      </c>
      <c r="F1291" s="5">
        <v>500.72194000000002</v>
      </c>
      <c r="G1291" s="5">
        <v>882.64325000000008</v>
      </c>
    </row>
    <row r="1292" spans="1:7">
      <c r="A1292" s="1">
        <v>30659</v>
      </c>
      <c r="B1292">
        <v>388.75</v>
      </c>
      <c r="C1292" s="5">
        <v>441.97874999999999</v>
      </c>
      <c r="D1292" s="5">
        <v>91881.51301000001</v>
      </c>
      <c r="E1292" s="5">
        <v>270.81189999999998</v>
      </c>
      <c r="F1292" s="5">
        <v>485.25301000000002</v>
      </c>
      <c r="G1292" s="5">
        <v>857.24492000000009</v>
      </c>
    </row>
    <row r="1293" spans="1:7">
      <c r="A1293" s="1">
        <v>30662</v>
      </c>
      <c r="B1293">
        <v>391.25</v>
      </c>
      <c r="C1293" s="5">
        <v>445.82141000000001</v>
      </c>
      <c r="D1293" s="5">
        <v>92534.907590000003</v>
      </c>
      <c r="E1293" s="5">
        <v>273.41043000000002</v>
      </c>
      <c r="F1293" s="5">
        <v>487.73738000000003</v>
      </c>
      <c r="G1293" s="5">
        <v>865.25248000000011</v>
      </c>
    </row>
    <row r="1294" spans="1:7">
      <c r="A1294" s="1">
        <v>30663</v>
      </c>
      <c r="B1294">
        <v>389.2</v>
      </c>
      <c r="C1294" s="5">
        <v>445.94664999999998</v>
      </c>
      <c r="D1294" s="5">
        <v>92106.007020000005</v>
      </c>
      <c r="E1294" s="5">
        <v>274.18132000000003</v>
      </c>
      <c r="F1294" s="5">
        <v>487.15950000000004</v>
      </c>
      <c r="G1294" s="5">
        <v>865.46654000000012</v>
      </c>
    </row>
    <row r="1295" spans="1:7">
      <c r="A1295" s="1">
        <v>30664</v>
      </c>
      <c r="B1295">
        <v>389</v>
      </c>
      <c r="C1295" s="5">
        <v>445.37326999999999</v>
      </c>
      <c r="D1295" s="5">
        <v>91720.257070000007</v>
      </c>
      <c r="E1295" s="5">
        <v>274.52386000000001</v>
      </c>
      <c r="F1295" s="5">
        <v>487.29349000000002</v>
      </c>
      <c r="G1295" s="5">
        <v>863.53275000000008</v>
      </c>
    </row>
    <row r="1296" spans="1:7">
      <c r="A1296" s="1">
        <v>30665</v>
      </c>
      <c r="B1296">
        <v>388.75</v>
      </c>
      <c r="C1296" s="5">
        <v>445.55121000000003</v>
      </c>
      <c r="D1296" s="5">
        <v>91379.038580000008</v>
      </c>
      <c r="E1296" s="5">
        <v>273.28653000000003</v>
      </c>
      <c r="F1296" s="5">
        <v>485.30569000000003</v>
      </c>
      <c r="G1296" s="5">
        <v>859.83663000000001</v>
      </c>
    </row>
    <row r="1297" spans="1:7">
      <c r="A1297" s="1">
        <v>30666</v>
      </c>
      <c r="B1297">
        <v>377.25</v>
      </c>
      <c r="C1297" s="5">
        <v>433.84203000000002</v>
      </c>
      <c r="D1297" s="5">
        <v>89861.060650000014</v>
      </c>
      <c r="E1297" s="5">
        <v>266.79640999999998</v>
      </c>
      <c r="F1297" s="5">
        <v>476.51917000000003</v>
      </c>
      <c r="G1297" s="5">
        <v>844.72046000000012</v>
      </c>
    </row>
    <row r="1298" spans="1:7">
      <c r="A1298" s="1">
        <v>30669</v>
      </c>
      <c r="B1298">
        <v>375</v>
      </c>
      <c r="C1298" s="5">
        <v>430.55462999999997</v>
      </c>
      <c r="D1298" s="5">
        <v>89006.066720000003</v>
      </c>
      <c r="E1298" s="5">
        <v>264.36376999999999</v>
      </c>
      <c r="F1298" s="5">
        <v>470.71633000000003</v>
      </c>
      <c r="G1298" s="5">
        <v>833.64328000000012</v>
      </c>
    </row>
    <row r="1299" spans="1:7">
      <c r="A1299" s="1">
        <v>30670</v>
      </c>
      <c r="B1299">
        <v>378.1</v>
      </c>
      <c r="C1299" s="5">
        <v>433.30203999999998</v>
      </c>
      <c r="D1299" s="5">
        <v>88162.118660000007</v>
      </c>
      <c r="E1299" s="5">
        <v>266.45521000000002</v>
      </c>
      <c r="F1299" s="5">
        <v>468.65465000000006</v>
      </c>
      <c r="G1299" s="5">
        <v>828.04883000000007</v>
      </c>
    </row>
    <row r="1300" spans="1:7">
      <c r="A1300" s="1">
        <v>30671</v>
      </c>
      <c r="B1300">
        <v>378.6</v>
      </c>
      <c r="C1300" s="5">
        <v>434.60293999999999</v>
      </c>
      <c r="D1300" s="5">
        <v>88867.039850000001</v>
      </c>
      <c r="E1300" s="5">
        <v>266.15109999999999</v>
      </c>
      <c r="F1300" s="5">
        <v>472.45056000000005</v>
      </c>
      <c r="G1300" s="5">
        <v>837.49033000000009</v>
      </c>
    </row>
    <row r="1301" spans="1:7">
      <c r="A1301" s="1">
        <v>30672</v>
      </c>
      <c r="B1301">
        <v>378.9</v>
      </c>
      <c r="C1301" s="5">
        <v>434.54989</v>
      </c>
      <c r="D1301" s="5">
        <v>88653.301350000009</v>
      </c>
      <c r="E1301" s="5">
        <v>265.42905000000002</v>
      </c>
      <c r="F1301" s="5">
        <v>472.59602000000007</v>
      </c>
      <c r="G1301" s="5">
        <v>838.09178000000009</v>
      </c>
    </row>
    <row r="1302" spans="1:7">
      <c r="A1302" s="1">
        <v>30673</v>
      </c>
      <c r="B1302">
        <v>378.9</v>
      </c>
      <c r="C1302" s="5">
        <v>433.26927000000001</v>
      </c>
      <c r="D1302" s="5">
        <v>88717.749140000014</v>
      </c>
      <c r="E1302" s="5">
        <v>264.41032999999999</v>
      </c>
      <c r="F1302" s="5">
        <v>472.32263000000006</v>
      </c>
      <c r="G1302" s="5">
        <v>832.8873900000001</v>
      </c>
    </row>
    <row r="1303" spans="1:7">
      <c r="A1303" s="1">
        <v>30676</v>
      </c>
      <c r="B1303">
        <v>378.9</v>
      </c>
      <c r="C1303" s="5">
        <v>433.26927000000001</v>
      </c>
      <c r="D1303" s="5">
        <v>88717.749140000014</v>
      </c>
      <c r="E1303" s="5">
        <v>264.41032999999999</v>
      </c>
      <c r="F1303" s="5">
        <v>472.32263000000006</v>
      </c>
      <c r="G1303" s="5">
        <v>832.8873900000001</v>
      </c>
    </row>
    <row r="1304" spans="1:7">
      <c r="A1304" s="1">
        <v>30677</v>
      </c>
      <c r="B1304">
        <v>378.9</v>
      </c>
      <c r="C1304" s="5">
        <v>433.26927000000001</v>
      </c>
      <c r="D1304" s="5">
        <v>88717.749140000014</v>
      </c>
      <c r="E1304" s="5">
        <v>264.41032999999999</v>
      </c>
      <c r="F1304" s="5">
        <v>472.32263000000006</v>
      </c>
      <c r="G1304" s="5">
        <v>832.8873900000001</v>
      </c>
    </row>
    <row r="1305" spans="1:7">
      <c r="A1305" s="1">
        <v>30678</v>
      </c>
      <c r="B1305">
        <v>378</v>
      </c>
      <c r="C1305" s="5">
        <v>431.42084999999997</v>
      </c>
      <c r="D1305" s="5">
        <v>88500.754420000012</v>
      </c>
      <c r="E1305" s="5">
        <v>263.41491000000002</v>
      </c>
      <c r="F1305" s="5">
        <v>472.09201000000002</v>
      </c>
      <c r="G1305" s="5">
        <v>830.1898900000001</v>
      </c>
    </row>
    <row r="1306" spans="1:7">
      <c r="A1306" s="1">
        <v>30679</v>
      </c>
      <c r="B1306">
        <v>382.4</v>
      </c>
      <c r="C1306" s="5">
        <v>433.51524000000001</v>
      </c>
      <c r="D1306" s="5">
        <v>88045.238670000006</v>
      </c>
      <c r="E1306" s="5">
        <v>263.99723</v>
      </c>
      <c r="F1306" s="5">
        <v>471.75464000000005</v>
      </c>
      <c r="G1306" s="5">
        <v>826.81409000000008</v>
      </c>
    </row>
    <row r="1307" spans="1:7">
      <c r="A1307" s="1">
        <v>30680</v>
      </c>
      <c r="B1307">
        <v>382.4</v>
      </c>
      <c r="C1307" s="5">
        <v>432.00252999999998</v>
      </c>
      <c r="D1307" s="5">
        <v>88442.821490000002</v>
      </c>
      <c r="E1307" s="5">
        <v>263.45155</v>
      </c>
      <c r="F1307" s="5">
        <v>474.54190000000006</v>
      </c>
      <c r="G1307" s="5">
        <v>831.86189000000002</v>
      </c>
    </row>
    <row r="1308" spans="1:7">
      <c r="A1308" s="1">
        <v>30683</v>
      </c>
      <c r="B1308">
        <v>382.4</v>
      </c>
      <c r="C1308" s="5">
        <v>432.00252999999998</v>
      </c>
      <c r="D1308" s="5">
        <v>88442.821490000002</v>
      </c>
      <c r="E1308" s="5">
        <v>263.45155</v>
      </c>
      <c r="F1308" s="5">
        <v>474.54190000000006</v>
      </c>
      <c r="G1308" s="5">
        <v>831.86189000000002</v>
      </c>
    </row>
    <row r="1309" spans="1:7">
      <c r="A1309" s="1">
        <v>30684</v>
      </c>
      <c r="B1309">
        <v>383</v>
      </c>
      <c r="C1309" s="5">
        <v>437.68083999999999</v>
      </c>
      <c r="D1309" s="5">
        <v>89178.96706000001</v>
      </c>
      <c r="E1309" s="5">
        <v>268.11372999999998</v>
      </c>
      <c r="F1309" s="5">
        <v>478.48843000000005</v>
      </c>
      <c r="G1309" s="5">
        <v>850.79556000000002</v>
      </c>
    </row>
    <row r="1310" spans="1:7">
      <c r="A1310" s="1">
        <v>30685</v>
      </c>
      <c r="B1310">
        <v>374</v>
      </c>
      <c r="C1310" s="5">
        <v>431.34571999999997</v>
      </c>
      <c r="D1310" s="5">
        <v>88026.874070000005</v>
      </c>
      <c r="E1310" s="5">
        <v>263.38062000000002</v>
      </c>
      <c r="F1310" s="5">
        <v>470.22751000000005</v>
      </c>
      <c r="G1310" s="5">
        <v>839.17185000000006</v>
      </c>
    </row>
    <row r="1311" spans="1:7">
      <c r="A1311" s="1">
        <v>30686</v>
      </c>
      <c r="B1311">
        <v>375.25</v>
      </c>
      <c r="C1311" s="5">
        <v>434.57742999999999</v>
      </c>
      <c r="D1311" s="5">
        <v>87761.245250000007</v>
      </c>
      <c r="E1311" s="5">
        <v>265.66399999999999</v>
      </c>
      <c r="F1311" s="5">
        <v>470.32555000000002</v>
      </c>
      <c r="G1311" s="5">
        <v>841.62791000000004</v>
      </c>
    </row>
    <row r="1312" spans="1:7">
      <c r="A1312" s="1">
        <v>30687</v>
      </c>
      <c r="B1312">
        <v>375.25</v>
      </c>
      <c r="C1312" s="5">
        <v>436.01391000000001</v>
      </c>
      <c r="D1312" s="5">
        <v>87147.124320000003</v>
      </c>
      <c r="E1312" s="5">
        <v>266.70227999999997</v>
      </c>
      <c r="F1312" s="5">
        <v>467.66731000000004</v>
      </c>
      <c r="G1312" s="5">
        <v>838.87376000000006</v>
      </c>
    </row>
    <row r="1313" spans="1:7">
      <c r="A1313" s="1">
        <v>30690</v>
      </c>
      <c r="B1313">
        <v>365.25</v>
      </c>
      <c r="C1313" s="5">
        <v>424.11768999999998</v>
      </c>
      <c r="D1313" s="5">
        <v>84313.991280000002</v>
      </c>
      <c r="E1313" s="5">
        <v>258.58434999999997</v>
      </c>
      <c r="F1313" s="5">
        <v>454.96027000000004</v>
      </c>
      <c r="G1313" s="5">
        <v>813.48813000000007</v>
      </c>
    </row>
    <row r="1314" spans="1:7">
      <c r="A1314" s="1">
        <v>30691</v>
      </c>
      <c r="B1314">
        <v>371.25</v>
      </c>
      <c r="C1314" s="5">
        <v>432.73566</v>
      </c>
      <c r="D1314" s="5">
        <v>85876.754640000014</v>
      </c>
      <c r="E1314" s="5">
        <v>264.89479999999998</v>
      </c>
      <c r="F1314" s="5">
        <v>460.84998000000002</v>
      </c>
      <c r="G1314" s="5">
        <v>822.05643000000009</v>
      </c>
    </row>
    <row r="1315" spans="1:7">
      <c r="A1315" s="1">
        <v>30692</v>
      </c>
      <c r="B1315">
        <v>367.75</v>
      </c>
      <c r="C1315" s="5">
        <v>432.25677999999999</v>
      </c>
      <c r="D1315" s="5">
        <v>86598.100550000003</v>
      </c>
      <c r="E1315" s="5">
        <v>263.52593999999999</v>
      </c>
      <c r="F1315" s="5">
        <v>463.53077000000002</v>
      </c>
      <c r="G1315" s="5">
        <v>831.60606000000007</v>
      </c>
    </row>
    <row r="1316" spans="1:7">
      <c r="A1316" s="1">
        <v>30693</v>
      </c>
      <c r="B1316">
        <v>368.5</v>
      </c>
      <c r="C1316" s="5">
        <v>433.11653999999999</v>
      </c>
      <c r="D1316" s="5">
        <v>87224.037620000003</v>
      </c>
      <c r="E1316" s="5">
        <v>263.59089</v>
      </c>
      <c r="F1316" s="5">
        <v>467.58448000000004</v>
      </c>
      <c r="G1316" s="5">
        <v>835.06714000000011</v>
      </c>
    </row>
    <row r="1317" spans="1:7">
      <c r="A1317" s="1">
        <v>30694</v>
      </c>
      <c r="B1317">
        <v>373.25</v>
      </c>
      <c r="C1317" s="5">
        <v>434.97613000000001</v>
      </c>
      <c r="D1317" s="5">
        <v>86455.966380000013</v>
      </c>
      <c r="E1317" s="5">
        <v>265.09233</v>
      </c>
      <c r="F1317" s="5">
        <v>459.47795000000002</v>
      </c>
      <c r="G1317" s="5">
        <v>825.79899000000012</v>
      </c>
    </row>
    <row r="1318" spans="1:7">
      <c r="A1318" s="1">
        <v>30697</v>
      </c>
      <c r="B1318">
        <v>369.1</v>
      </c>
      <c r="C1318" s="5">
        <v>427.47289000000001</v>
      </c>
      <c r="D1318" s="5">
        <v>86393.031290000014</v>
      </c>
      <c r="E1318" s="5">
        <v>259.83801999999997</v>
      </c>
      <c r="F1318" s="5">
        <v>460.76274000000006</v>
      </c>
      <c r="G1318" s="5">
        <v>822.23225000000002</v>
      </c>
    </row>
    <row r="1319" spans="1:7">
      <c r="A1319" s="1">
        <v>30698</v>
      </c>
      <c r="B1319">
        <v>367.75</v>
      </c>
      <c r="C1319" s="5">
        <v>427.44603999999998</v>
      </c>
      <c r="D1319" s="5">
        <v>86491.727170000013</v>
      </c>
      <c r="E1319" s="5">
        <v>260.63105999999999</v>
      </c>
      <c r="F1319" s="5">
        <v>460.02573000000001</v>
      </c>
      <c r="G1319" s="5">
        <v>825.06794000000002</v>
      </c>
    </row>
    <row r="1320" spans="1:7">
      <c r="A1320" s="1">
        <v>30699</v>
      </c>
      <c r="B1320">
        <v>368.75</v>
      </c>
      <c r="C1320" s="5">
        <v>429.31907999999999</v>
      </c>
      <c r="D1320" s="5">
        <v>86121.89592000001</v>
      </c>
      <c r="E1320" s="5">
        <v>260.9699</v>
      </c>
      <c r="F1320" s="5">
        <v>459.66395000000006</v>
      </c>
      <c r="G1320" s="5">
        <v>822.78289000000007</v>
      </c>
    </row>
    <row r="1321" spans="1:7">
      <c r="A1321" s="1">
        <v>30700</v>
      </c>
      <c r="B1321">
        <v>374.75</v>
      </c>
      <c r="C1321" s="5">
        <v>433.54021</v>
      </c>
      <c r="D1321" s="5">
        <v>87072.782640000005</v>
      </c>
      <c r="E1321" s="5">
        <v>264.09449000000001</v>
      </c>
      <c r="F1321" s="5">
        <v>464.73856000000006</v>
      </c>
      <c r="G1321" s="5">
        <v>829.32711000000006</v>
      </c>
    </row>
    <row r="1322" spans="1:7">
      <c r="A1322" s="1">
        <v>30701</v>
      </c>
      <c r="B1322">
        <v>371.25</v>
      </c>
      <c r="C1322" s="5">
        <v>433.63177000000002</v>
      </c>
      <c r="D1322" s="5">
        <v>87357.799470000013</v>
      </c>
      <c r="E1322" s="5">
        <v>264.89479999999998</v>
      </c>
      <c r="F1322" s="5">
        <v>464.71119000000004</v>
      </c>
      <c r="G1322" s="5">
        <v>835.68304000000012</v>
      </c>
    </row>
    <row r="1323" spans="1:7">
      <c r="A1323" s="1">
        <v>30704</v>
      </c>
      <c r="B1323">
        <v>371.35</v>
      </c>
      <c r="C1323" s="5">
        <v>432.27408000000003</v>
      </c>
      <c r="D1323" s="5">
        <v>86828.863040000011</v>
      </c>
      <c r="E1323" s="5">
        <v>264.02409999999998</v>
      </c>
      <c r="F1323" s="5">
        <v>462.25106000000005</v>
      </c>
      <c r="G1323" s="5">
        <v>830.02046000000007</v>
      </c>
    </row>
    <row r="1324" spans="1:7">
      <c r="A1324" s="1">
        <v>30705</v>
      </c>
      <c r="B1324">
        <v>365.1</v>
      </c>
      <c r="C1324" s="5">
        <v>426.26713999999998</v>
      </c>
      <c r="D1324" s="5">
        <v>85557.128630000007</v>
      </c>
      <c r="E1324" s="5">
        <v>260.37648999999999</v>
      </c>
      <c r="F1324" s="5">
        <v>455.00213000000002</v>
      </c>
      <c r="G1324" s="5">
        <v>819.10845000000006</v>
      </c>
    </row>
    <row r="1325" spans="1:7">
      <c r="A1325" s="1">
        <v>30706</v>
      </c>
      <c r="B1325">
        <v>366.5</v>
      </c>
      <c r="C1325" s="5">
        <v>427.82357000000002</v>
      </c>
      <c r="D1325" s="5">
        <v>85796.532190000013</v>
      </c>
      <c r="E1325" s="5">
        <v>261.31939999999997</v>
      </c>
      <c r="F1325" s="5">
        <v>456.92814000000004</v>
      </c>
      <c r="G1325" s="5">
        <v>821.40046000000007</v>
      </c>
    </row>
    <row r="1326" spans="1:7">
      <c r="A1326" s="1">
        <v>30707</v>
      </c>
      <c r="B1326">
        <v>367</v>
      </c>
      <c r="C1326" s="5">
        <v>427.33659</v>
      </c>
      <c r="D1326" s="5">
        <v>86274.202820000006</v>
      </c>
      <c r="E1326" s="5">
        <v>260.83873999999997</v>
      </c>
      <c r="F1326" s="5">
        <v>459.12488000000002</v>
      </c>
      <c r="G1326" s="5">
        <v>824.77604000000008</v>
      </c>
    </row>
    <row r="1327" spans="1:7">
      <c r="A1327" s="1">
        <v>30708</v>
      </c>
      <c r="B1327">
        <v>370</v>
      </c>
      <c r="C1327" s="5">
        <v>432.20771999999999</v>
      </c>
      <c r="D1327" s="5">
        <v>85936.149550000002</v>
      </c>
      <c r="E1327" s="5">
        <v>263.62671999999998</v>
      </c>
      <c r="F1327" s="5">
        <v>457.49852000000004</v>
      </c>
      <c r="G1327" s="5">
        <v>824.75152000000003</v>
      </c>
    </row>
    <row r="1328" spans="1:7">
      <c r="A1328" s="1">
        <v>30711</v>
      </c>
      <c r="B1328">
        <v>369.85</v>
      </c>
      <c r="C1328" s="5">
        <v>430.70611000000002</v>
      </c>
      <c r="D1328" s="5">
        <v>86803.150650000011</v>
      </c>
      <c r="E1328" s="5">
        <v>262.67745000000002</v>
      </c>
      <c r="F1328" s="5">
        <v>461.59307000000001</v>
      </c>
      <c r="G1328" s="5">
        <v>829.94839000000002</v>
      </c>
    </row>
    <row r="1329" spans="1:7">
      <c r="A1329" s="1">
        <v>30712</v>
      </c>
      <c r="B1329">
        <v>373.75</v>
      </c>
      <c r="C1329" s="5">
        <v>436.19256000000001</v>
      </c>
      <c r="D1329" s="5">
        <v>87369.293500000014</v>
      </c>
      <c r="E1329" s="5">
        <v>266.67860999999999</v>
      </c>
      <c r="F1329" s="5">
        <v>464.51002000000005</v>
      </c>
      <c r="G1329" s="5">
        <v>838.53289000000007</v>
      </c>
    </row>
    <row r="1330" spans="1:7">
      <c r="A1330" s="1">
        <v>30713</v>
      </c>
      <c r="B1330">
        <v>378.15</v>
      </c>
      <c r="C1330" s="5">
        <v>438.02704999999997</v>
      </c>
      <c r="D1330" s="5">
        <v>88383.283680000008</v>
      </c>
      <c r="E1330" s="5">
        <v>268.09643</v>
      </c>
      <c r="F1330" s="5">
        <v>470.39692000000002</v>
      </c>
      <c r="G1330" s="5">
        <v>843.05037000000004</v>
      </c>
    </row>
    <row r="1331" spans="1:7">
      <c r="A1331" s="1">
        <v>30714</v>
      </c>
      <c r="B1331">
        <v>383.25</v>
      </c>
      <c r="C1331" s="5">
        <v>440.16242999999997</v>
      </c>
      <c r="D1331" s="5">
        <v>89453.612990000009</v>
      </c>
      <c r="E1331" s="5">
        <v>269.42009999999999</v>
      </c>
      <c r="F1331" s="5">
        <v>476.72680000000003</v>
      </c>
      <c r="G1331" s="5">
        <v>848.80038000000002</v>
      </c>
    </row>
    <row r="1332" spans="1:7">
      <c r="A1332" s="1">
        <v>30715</v>
      </c>
      <c r="B1332">
        <v>383.1</v>
      </c>
      <c r="C1332" s="5">
        <v>437.34555999999998</v>
      </c>
      <c r="D1332" s="5">
        <v>89924.1</v>
      </c>
      <c r="E1332" s="5">
        <v>268.27748000000003</v>
      </c>
      <c r="F1332" s="5">
        <v>481.26245000000006</v>
      </c>
      <c r="G1332" s="5">
        <v>850.56015000000002</v>
      </c>
    </row>
    <row r="1333" spans="1:7">
      <c r="A1333" s="1">
        <v>30718</v>
      </c>
      <c r="B1333">
        <v>380.8</v>
      </c>
      <c r="C1333" s="5">
        <v>434.51137999999997</v>
      </c>
      <c r="D1333" s="5">
        <v>88728.84951</v>
      </c>
      <c r="E1333" s="5">
        <v>267.13422000000003</v>
      </c>
      <c r="F1333" s="5">
        <v>473.53183000000001</v>
      </c>
      <c r="G1333" s="5">
        <v>841.2557700000001</v>
      </c>
    </row>
    <row r="1334" spans="1:7">
      <c r="A1334" s="1">
        <v>30719</v>
      </c>
      <c r="B1334">
        <v>379.75</v>
      </c>
      <c r="C1334" s="5">
        <v>437.48629</v>
      </c>
      <c r="D1334" s="5">
        <v>88982.293510000003</v>
      </c>
      <c r="E1334" s="5">
        <v>269.42212000000001</v>
      </c>
      <c r="F1334" s="5">
        <v>472.95763000000005</v>
      </c>
      <c r="G1334" s="5">
        <v>848.79550000000006</v>
      </c>
    </row>
    <row r="1335" spans="1:7">
      <c r="A1335" s="1">
        <v>30720</v>
      </c>
      <c r="B1335">
        <v>386.25</v>
      </c>
      <c r="C1335" s="5">
        <v>444.05990000000003</v>
      </c>
      <c r="D1335" s="5">
        <v>90388.101490000001</v>
      </c>
      <c r="E1335" s="5">
        <v>274.03368999999998</v>
      </c>
      <c r="F1335" s="5">
        <v>484.70950000000005</v>
      </c>
      <c r="G1335" s="5">
        <v>860.18878000000007</v>
      </c>
    </row>
    <row r="1336" spans="1:7">
      <c r="A1336" s="1">
        <v>30721</v>
      </c>
      <c r="B1336">
        <v>383</v>
      </c>
      <c r="C1336" s="5">
        <v>436.19752999999997</v>
      </c>
      <c r="D1336" s="5">
        <v>89746.680300000007</v>
      </c>
      <c r="E1336" s="5">
        <v>269.14998000000003</v>
      </c>
      <c r="F1336" s="5">
        <v>477.92930000000001</v>
      </c>
      <c r="G1336" s="5">
        <v>852.29000000000008</v>
      </c>
    </row>
    <row r="1337" spans="1:7">
      <c r="A1337" s="1">
        <v>30722</v>
      </c>
      <c r="B1337">
        <v>377.65</v>
      </c>
      <c r="C1337" s="5">
        <v>431.81288999999998</v>
      </c>
      <c r="D1337" s="5">
        <v>89433.385540000003</v>
      </c>
      <c r="E1337" s="5">
        <v>267.07922000000002</v>
      </c>
      <c r="F1337" s="5">
        <v>474.64296000000002</v>
      </c>
      <c r="G1337" s="5">
        <v>852.58031000000005</v>
      </c>
    </row>
    <row r="1338" spans="1:7">
      <c r="A1338" s="1">
        <v>30725</v>
      </c>
      <c r="B1338">
        <v>376.85</v>
      </c>
      <c r="C1338" s="5">
        <v>429.94859000000002</v>
      </c>
      <c r="D1338" s="5">
        <v>88518.264630000005</v>
      </c>
      <c r="E1338" s="5">
        <v>265.76184999999998</v>
      </c>
      <c r="F1338" s="5">
        <v>470.81026000000003</v>
      </c>
      <c r="G1338" s="5">
        <v>845.24914000000012</v>
      </c>
    </row>
    <row r="1339" spans="1:7">
      <c r="A1339" s="1">
        <v>30726</v>
      </c>
      <c r="B1339">
        <v>376</v>
      </c>
      <c r="C1339" s="5">
        <v>428.90476000000001</v>
      </c>
      <c r="D1339" s="5">
        <v>87898.141690000004</v>
      </c>
      <c r="E1339" s="5">
        <v>264.13803000000001</v>
      </c>
      <c r="F1339" s="5">
        <v>467.73613000000006</v>
      </c>
      <c r="G1339" s="5">
        <v>836.18412000000012</v>
      </c>
    </row>
    <row r="1340" spans="1:7">
      <c r="A1340" s="1">
        <v>30727</v>
      </c>
      <c r="B1340">
        <v>383</v>
      </c>
      <c r="C1340" s="5">
        <v>428.34669000000002</v>
      </c>
      <c r="D1340" s="5">
        <v>89294.305090000009</v>
      </c>
      <c r="E1340" s="5">
        <v>265.51159999999999</v>
      </c>
      <c r="F1340" s="5">
        <v>476.10366000000005</v>
      </c>
      <c r="G1340" s="5">
        <v>841.89834000000008</v>
      </c>
    </row>
    <row r="1341" spans="1:7">
      <c r="A1341" s="1">
        <v>30728</v>
      </c>
      <c r="B1341">
        <v>383.9</v>
      </c>
      <c r="C1341" s="5">
        <v>429.18984999999998</v>
      </c>
      <c r="D1341" s="5">
        <v>89279.517590000003</v>
      </c>
      <c r="E1341" s="5">
        <v>265.67473000000001</v>
      </c>
      <c r="F1341" s="5">
        <v>477.48294000000004</v>
      </c>
      <c r="G1341" s="5">
        <v>841.7589200000001</v>
      </c>
    </row>
    <row r="1342" spans="1:7">
      <c r="A1342" s="1">
        <v>30729</v>
      </c>
      <c r="B1342">
        <v>382.15</v>
      </c>
      <c r="C1342" s="5">
        <v>427.97613999999999</v>
      </c>
      <c r="D1342" s="5">
        <v>89146.529810000007</v>
      </c>
      <c r="E1342" s="5">
        <v>263.46089000000001</v>
      </c>
      <c r="F1342" s="5">
        <v>476.41331000000002</v>
      </c>
      <c r="G1342" s="5">
        <v>838.79340000000002</v>
      </c>
    </row>
    <row r="1343" spans="1:7">
      <c r="A1343" s="1">
        <v>30732</v>
      </c>
      <c r="B1343">
        <v>385.25</v>
      </c>
      <c r="C1343" s="5">
        <v>432.39404999999999</v>
      </c>
      <c r="D1343" s="5">
        <v>89809.846050000007</v>
      </c>
      <c r="E1343" s="5">
        <v>266.42495000000002</v>
      </c>
      <c r="F1343" s="5">
        <v>479.96041000000002</v>
      </c>
      <c r="G1343" s="5">
        <v>848.90532000000007</v>
      </c>
    </row>
    <row r="1344" spans="1:7">
      <c r="A1344" s="1">
        <v>30733</v>
      </c>
      <c r="B1344">
        <v>389</v>
      </c>
      <c r="C1344" s="5">
        <v>439.10187000000002</v>
      </c>
      <c r="D1344" s="5">
        <v>90866.852230000004</v>
      </c>
      <c r="E1344" s="5">
        <v>269.39089000000001</v>
      </c>
      <c r="F1344" s="5">
        <v>484.98138000000006</v>
      </c>
      <c r="G1344" s="5">
        <v>861.62205000000006</v>
      </c>
    </row>
    <row r="1345" spans="1:7">
      <c r="A1345" s="1">
        <v>30734</v>
      </c>
      <c r="B1345">
        <v>395.25</v>
      </c>
      <c r="C1345" s="5">
        <v>440.06851999999998</v>
      </c>
      <c r="D1345" s="5">
        <v>91448.762850000014</v>
      </c>
      <c r="E1345" s="5">
        <v>272.39866000000001</v>
      </c>
      <c r="F1345" s="5">
        <v>488.98707000000002</v>
      </c>
      <c r="G1345" s="5">
        <v>859.78044000000011</v>
      </c>
    </row>
    <row r="1346" spans="1:7">
      <c r="A1346" s="1">
        <v>30735</v>
      </c>
      <c r="B1346">
        <v>398.25</v>
      </c>
      <c r="C1346" s="5">
        <v>441.66464999999999</v>
      </c>
      <c r="D1346" s="5">
        <v>93331.671060000008</v>
      </c>
      <c r="E1346" s="5">
        <v>272.30775999999997</v>
      </c>
      <c r="F1346" s="5">
        <v>499.18068000000005</v>
      </c>
      <c r="G1346" s="5">
        <v>874.55733000000009</v>
      </c>
    </row>
    <row r="1347" spans="1:7">
      <c r="A1347" s="1">
        <v>30736</v>
      </c>
      <c r="B1347">
        <v>395.75</v>
      </c>
      <c r="C1347" s="5">
        <v>435.37081999999998</v>
      </c>
      <c r="D1347" s="5">
        <v>92396.475910000008</v>
      </c>
      <c r="E1347" s="5">
        <v>268.94353000000001</v>
      </c>
      <c r="F1347" s="5">
        <v>494.88928000000004</v>
      </c>
      <c r="G1347" s="5">
        <v>862.72600000000011</v>
      </c>
    </row>
    <row r="1348" spans="1:7">
      <c r="A1348" s="1">
        <v>30739</v>
      </c>
      <c r="B1348">
        <v>393.5</v>
      </c>
      <c r="C1348" s="5">
        <v>433.6825</v>
      </c>
      <c r="D1348" s="5">
        <v>91982.45829000001</v>
      </c>
      <c r="E1348" s="5">
        <v>267.05153999999999</v>
      </c>
      <c r="F1348" s="5">
        <v>493.46933000000001</v>
      </c>
      <c r="G1348" s="5">
        <v>856.98771000000011</v>
      </c>
    </row>
    <row r="1349" spans="1:7">
      <c r="A1349" s="1">
        <v>30740</v>
      </c>
      <c r="B1349">
        <v>399.25</v>
      </c>
      <c r="C1349" s="5">
        <v>434.97618999999997</v>
      </c>
      <c r="D1349" s="5">
        <v>93487.229330000002</v>
      </c>
      <c r="E1349" s="5">
        <v>267.23586999999998</v>
      </c>
      <c r="F1349" s="5">
        <v>500.78571000000005</v>
      </c>
      <c r="G1349" s="5">
        <v>866.56491000000005</v>
      </c>
    </row>
    <row r="1350" spans="1:7">
      <c r="A1350" s="1">
        <v>30741</v>
      </c>
      <c r="B1350">
        <v>394.25</v>
      </c>
      <c r="C1350" s="5">
        <v>428.55421999999999</v>
      </c>
      <c r="D1350" s="5">
        <v>92597.70812000001</v>
      </c>
      <c r="E1350" s="5">
        <v>264.50880999999998</v>
      </c>
      <c r="F1350" s="5">
        <v>496.38187000000005</v>
      </c>
      <c r="G1350" s="5">
        <v>860.12047000000007</v>
      </c>
    </row>
    <row r="1351" spans="1:7">
      <c r="A1351" s="1">
        <v>30742</v>
      </c>
      <c r="B1351">
        <v>392.75</v>
      </c>
      <c r="C1351" s="5">
        <v>429.01184999999998</v>
      </c>
      <c r="D1351" s="5">
        <v>92280.194030000013</v>
      </c>
      <c r="E1351" s="5">
        <v>265.82065</v>
      </c>
      <c r="F1351" s="5">
        <v>494.56783000000001</v>
      </c>
      <c r="G1351" s="5">
        <v>859.94395000000009</v>
      </c>
    </row>
    <row r="1352" spans="1:7">
      <c r="A1352" s="1">
        <v>30743</v>
      </c>
      <c r="B1352">
        <v>399</v>
      </c>
      <c r="C1352" s="5">
        <v>434.91994999999997</v>
      </c>
      <c r="D1352" s="5">
        <v>91174.955620000008</v>
      </c>
      <c r="E1352" s="5">
        <v>271.2441</v>
      </c>
      <c r="F1352" s="5">
        <v>499.70837000000006</v>
      </c>
      <c r="G1352" s="5">
        <v>861.1712500000001</v>
      </c>
    </row>
    <row r="1353" spans="1:7">
      <c r="A1353" s="1">
        <v>30746</v>
      </c>
      <c r="B1353">
        <v>405.85</v>
      </c>
      <c r="C1353" s="5">
        <v>438.01011</v>
      </c>
      <c r="D1353" s="5">
        <v>91084.825810000009</v>
      </c>
      <c r="E1353" s="5">
        <v>273.29962999999998</v>
      </c>
      <c r="F1353" s="5">
        <v>509.52705000000003</v>
      </c>
      <c r="G1353" s="5">
        <v>866.33270000000005</v>
      </c>
    </row>
    <row r="1354" spans="1:7">
      <c r="A1354" s="1">
        <v>30747</v>
      </c>
      <c r="B1354">
        <v>402.5</v>
      </c>
      <c r="C1354" s="5">
        <v>430.98732999999999</v>
      </c>
      <c r="D1354" s="5">
        <v>90051.223840000006</v>
      </c>
      <c r="E1354" s="5">
        <v>270.77030000000002</v>
      </c>
      <c r="F1354" s="5">
        <v>505.69833000000006</v>
      </c>
      <c r="G1354" s="5">
        <v>850.97343000000012</v>
      </c>
    </row>
    <row r="1355" spans="1:7">
      <c r="A1355" s="1">
        <v>30748</v>
      </c>
      <c r="B1355">
        <v>398.75</v>
      </c>
      <c r="C1355" s="5">
        <v>426.67948999999999</v>
      </c>
      <c r="D1355" s="5">
        <v>89741.880120000002</v>
      </c>
      <c r="E1355" s="5">
        <v>270.15586000000002</v>
      </c>
      <c r="F1355" s="5">
        <v>506.44923000000006</v>
      </c>
      <c r="G1355" s="5">
        <v>851.1179800000001</v>
      </c>
    </row>
    <row r="1356" spans="1:7">
      <c r="A1356" s="1">
        <v>30749</v>
      </c>
      <c r="B1356">
        <v>397.25</v>
      </c>
      <c r="C1356" s="5">
        <v>430.54498000000001</v>
      </c>
      <c r="D1356" s="5">
        <v>89018.065520000004</v>
      </c>
      <c r="E1356" s="5">
        <v>272.46260000000001</v>
      </c>
      <c r="F1356" s="5">
        <v>501.35507000000007</v>
      </c>
      <c r="G1356" s="5">
        <v>848.04994000000011</v>
      </c>
    </row>
    <row r="1357" spans="1:7">
      <c r="A1357" s="1">
        <v>30750</v>
      </c>
      <c r="B1357">
        <v>399.9</v>
      </c>
      <c r="C1357" s="5">
        <v>431.92847999999998</v>
      </c>
      <c r="D1357" s="5">
        <v>90143.800970000011</v>
      </c>
      <c r="E1357" s="5">
        <v>273.81031999999999</v>
      </c>
      <c r="F1357" s="5">
        <v>510.03492000000006</v>
      </c>
      <c r="G1357" s="5">
        <v>858.7745000000001</v>
      </c>
    </row>
    <row r="1358" spans="1:7">
      <c r="A1358" s="1">
        <v>30753</v>
      </c>
      <c r="B1358">
        <v>395.75</v>
      </c>
      <c r="C1358" s="5">
        <v>427.44619999999998</v>
      </c>
      <c r="D1358" s="5">
        <v>89066.68680000001</v>
      </c>
      <c r="E1358" s="5">
        <v>270.96888999999999</v>
      </c>
      <c r="F1358" s="5">
        <v>505.27815000000004</v>
      </c>
      <c r="G1358" s="5">
        <v>851.8825700000001</v>
      </c>
    </row>
    <row r="1359" spans="1:7">
      <c r="A1359" s="1">
        <v>30754</v>
      </c>
      <c r="B1359">
        <v>397.25</v>
      </c>
      <c r="C1359" s="5">
        <v>428.11277999999999</v>
      </c>
      <c r="D1359" s="5">
        <v>88754.262890000013</v>
      </c>
      <c r="E1359" s="5">
        <v>270.42207999999999</v>
      </c>
      <c r="F1359" s="5">
        <v>503.30152000000004</v>
      </c>
      <c r="G1359" s="5">
        <v>844.24784000000011</v>
      </c>
    </row>
    <row r="1360" spans="1:7">
      <c r="A1360" s="1">
        <v>30755</v>
      </c>
      <c r="B1360">
        <v>399.75</v>
      </c>
      <c r="C1360" s="5">
        <v>429.91340000000002</v>
      </c>
      <c r="D1360" s="5">
        <v>89638.834550000014</v>
      </c>
      <c r="E1360" s="5">
        <v>272.49524000000002</v>
      </c>
      <c r="F1360" s="5">
        <v>509.20268000000004</v>
      </c>
      <c r="G1360" s="5">
        <v>851.39811000000009</v>
      </c>
    </row>
    <row r="1361" spans="1:7">
      <c r="A1361" s="1">
        <v>30756</v>
      </c>
      <c r="B1361">
        <v>394.5</v>
      </c>
      <c r="C1361" s="5">
        <v>426.97230999999999</v>
      </c>
      <c r="D1361" s="5">
        <v>88356.045240000007</v>
      </c>
      <c r="E1361" s="5">
        <v>269.65170000000001</v>
      </c>
      <c r="F1361" s="5">
        <v>501.58205000000004</v>
      </c>
      <c r="G1361" s="5">
        <v>842.48017000000004</v>
      </c>
    </row>
    <row r="1362" spans="1:7">
      <c r="A1362" s="1">
        <v>30757</v>
      </c>
      <c r="B1362">
        <v>392.75</v>
      </c>
      <c r="C1362" s="5">
        <v>430.98538000000002</v>
      </c>
      <c r="D1362" s="5">
        <v>88698.946860000011</v>
      </c>
      <c r="E1362" s="5">
        <v>271.42372</v>
      </c>
      <c r="F1362" s="5">
        <v>498.66831000000002</v>
      </c>
      <c r="G1362" s="5">
        <v>846.27031000000011</v>
      </c>
    </row>
    <row r="1363" spans="1:7">
      <c r="A1363" s="1">
        <v>30760</v>
      </c>
      <c r="B1363">
        <v>393.6</v>
      </c>
      <c r="C1363" s="5">
        <v>432.56209999999999</v>
      </c>
      <c r="D1363" s="5">
        <v>88490.519170000014</v>
      </c>
      <c r="E1363" s="5">
        <v>272.48173000000003</v>
      </c>
      <c r="F1363" s="5">
        <v>499.45521000000002</v>
      </c>
      <c r="G1363" s="5">
        <v>848.26034000000004</v>
      </c>
    </row>
    <row r="1364" spans="1:7">
      <c r="A1364" s="1">
        <v>30761</v>
      </c>
      <c r="B1364">
        <v>393.85</v>
      </c>
      <c r="C1364" s="5">
        <v>434.12479999999999</v>
      </c>
      <c r="D1364" s="5">
        <v>89010.423740000013</v>
      </c>
      <c r="E1364" s="5">
        <v>273.98250999999999</v>
      </c>
      <c r="F1364" s="5">
        <v>502.01832000000002</v>
      </c>
      <c r="G1364" s="5">
        <v>853.13061000000005</v>
      </c>
    </row>
    <row r="1365" spans="1:7">
      <c r="A1365" s="1">
        <v>30762</v>
      </c>
      <c r="B1365">
        <v>392.35</v>
      </c>
      <c r="C1365" s="5">
        <v>434.26071000000002</v>
      </c>
      <c r="D1365" s="5">
        <v>88966.405580000006</v>
      </c>
      <c r="E1365" s="5">
        <v>274.40926999999999</v>
      </c>
      <c r="F1365" s="5">
        <v>500.35004000000004</v>
      </c>
      <c r="G1365" s="5">
        <v>854.02260000000012</v>
      </c>
    </row>
    <row r="1366" spans="1:7">
      <c r="A1366" s="1">
        <v>30763</v>
      </c>
      <c r="B1366">
        <v>389.35</v>
      </c>
      <c r="C1366" s="5">
        <v>429.21289999999999</v>
      </c>
      <c r="D1366" s="5">
        <v>88664.132900000011</v>
      </c>
      <c r="E1366" s="5">
        <v>272.08240000000001</v>
      </c>
      <c r="F1366" s="5">
        <v>498.73529000000002</v>
      </c>
      <c r="G1366" s="5">
        <v>851.74988000000008</v>
      </c>
    </row>
    <row r="1367" spans="1:7">
      <c r="A1367" s="1">
        <v>30764</v>
      </c>
      <c r="B1367">
        <v>387.9</v>
      </c>
      <c r="C1367" s="5">
        <v>426.18286999999998</v>
      </c>
      <c r="D1367" s="5">
        <v>87586.782610000009</v>
      </c>
      <c r="E1367" s="5">
        <v>269.84341000000001</v>
      </c>
      <c r="F1367" s="5">
        <v>495.42507000000006</v>
      </c>
      <c r="G1367" s="5">
        <v>842.80308000000002</v>
      </c>
    </row>
    <row r="1368" spans="1:7">
      <c r="A1368" s="1">
        <v>30767</v>
      </c>
      <c r="B1368">
        <v>387.4</v>
      </c>
      <c r="C1368" s="5">
        <v>422.38749999999999</v>
      </c>
      <c r="D1368" s="5">
        <v>87378.911190000013</v>
      </c>
      <c r="E1368" s="5">
        <v>268.09687000000002</v>
      </c>
      <c r="F1368" s="5">
        <v>495.63959000000006</v>
      </c>
      <c r="G1368" s="5">
        <v>839.50929000000008</v>
      </c>
    </row>
    <row r="1369" spans="1:7">
      <c r="A1369" s="1">
        <v>30768</v>
      </c>
      <c r="B1369">
        <v>388.85</v>
      </c>
      <c r="C1369" s="5">
        <v>420.01862999999997</v>
      </c>
      <c r="D1369" s="5">
        <v>86986.359680000009</v>
      </c>
      <c r="E1369" s="5">
        <v>267.0675</v>
      </c>
      <c r="F1369" s="5">
        <v>497.33166000000006</v>
      </c>
      <c r="G1369" s="5">
        <v>833.78627000000006</v>
      </c>
    </row>
    <row r="1370" spans="1:7">
      <c r="A1370" s="1">
        <v>30769</v>
      </c>
      <c r="B1370">
        <v>385.75</v>
      </c>
      <c r="C1370" s="5">
        <v>419.67698999999999</v>
      </c>
      <c r="D1370" s="5">
        <v>86895.800410000011</v>
      </c>
      <c r="E1370" s="5">
        <v>266.58611999999999</v>
      </c>
      <c r="F1370" s="5">
        <v>493.25314000000003</v>
      </c>
      <c r="G1370" s="5">
        <v>832.97355000000005</v>
      </c>
    </row>
    <row r="1371" spans="1:7">
      <c r="A1371" s="1">
        <v>30770</v>
      </c>
      <c r="B1371">
        <v>390.25</v>
      </c>
      <c r="C1371" s="5">
        <v>423.55077999999997</v>
      </c>
      <c r="D1371" s="5">
        <v>87564.77274</v>
      </c>
      <c r="E1371" s="5">
        <v>269.60307999999998</v>
      </c>
      <c r="F1371" s="5">
        <v>499.23368000000005</v>
      </c>
      <c r="G1371" s="5">
        <v>839.24620000000004</v>
      </c>
    </row>
    <row r="1372" spans="1:7">
      <c r="A1372" s="1">
        <v>30771</v>
      </c>
      <c r="B1372">
        <v>388.5</v>
      </c>
      <c r="C1372" s="5">
        <v>421.39654000000002</v>
      </c>
      <c r="D1372" s="5">
        <v>87261.113660000003</v>
      </c>
      <c r="E1372" s="5">
        <v>269.32441999999998</v>
      </c>
      <c r="F1372" s="5">
        <v>495.96049000000005</v>
      </c>
      <c r="G1372" s="5">
        <v>836.25222000000008</v>
      </c>
    </row>
    <row r="1373" spans="1:7">
      <c r="A1373" s="1">
        <v>30774</v>
      </c>
      <c r="B1373">
        <v>387.2</v>
      </c>
      <c r="C1373" s="5">
        <v>421.13222999999999</v>
      </c>
      <c r="D1373" s="5">
        <v>86988.601570000013</v>
      </c>
      <c r="E1373" s="5">
        <v>269.7321</v>
      </c>
      <c r="F1373" s="5">
        <v>493.74451000000005</v>
      </c>
      <c r="G1373" s="5">
        <v>834.82040000000006</v>
      </c>
    </row>
    <row r="1374" spans="1:7">
      <c r="A1374" s="1">
        <v>30775</v>
      </c>
      <c r="B1374">
        <v>380.4</v>
      </c>
      <c r="C1374" s="5">
        <v>415.15616999999997</v>
      </c>
      <c r="D1374" s="5">
        <v>85687.560300000012</v>
      </c>
      <c r="E1374" s="5">
        <v>265.82807000000003</v>
      </c>
      <c r="F1374" s="5">
        <v>486.82736000000006</v>
      </c>
      <c r="G1374" s="5">
        <v>824.2513100000001</v>
      </c>
    </row>
    <row r="1375" spans="1:7">
      <c r="A1375" s="1">
        <v>30776</v>
      </c>
      <c r="B1375">
        <v>381.25</v>
      </c>
      <c r="C1375" s="5">
        <v>416.68277</v>
      </c>
      <c r="D1375" s="5">
        <v>85765.201240000009</v>
      </c>
      <c r="E1375" s="5">
        <v>266.05032</v>
      </c>
      <c r="F1375" s="5">
        <v>486.97631000000001</v>
      </c>
      <c r="G1375" s="5">
        <v>825.78869000000009</v>
      </c>
    </row>
    <row r="1376" spans="1:7">
      <c r="A1376" s="1">
        <v>30777</v>
      </c>
      <c r="B1376">
        <v>381.2</v>
      </c>
      <c r="C1376" s="5">
        <v>416.73714000000001</v>
      </c>
      <c r="D1376" s="5">
        <v>85953.218490000014</v>
      </c>
      <c r="E1376" s="5">
        <v>265.83015999999998</v>
      </c>
      <c r="F1376" s="5">
        <v>487.64468000000005</v>
      </c>
      <c r="G1376" s="5">
        <v>830.92507000000012</v>
      </c>
    </row>
    <row r="1377" spans="1:7">
      <c r="A1377" s="1">
        <v>30778</v>
      </c>
      <c r="B1377">
        <v>380.25</v>
      </c>
      <c r="C1377" s="5">
        <v>416.67955000000001</v>
      </c>
      <c r="D1377" s="5">
        <v>85363.340650000013</v>
      </c>
      <c r="E1377" s="5">
        <v>266.18862999999999</v>
      </c>
      <c r="F1377" s="5">
        <v>484.60879000000006</v>
      </c>
      <c r="G1377" s="5">
        <v>824.47193000000004</v>
      </c>
    </row>
    <row r="1378" spans="1:7">
      <c r="A1378" s="1">
        <v>30781</v>
      </c>
      <c r="B1378">
        <v>382.4</v>
      </c>
      <c r="C1378" s="5">
        <v>418.30387000000002</v>
      </c>
      <c r="D1378" s="5">
        <v>86014.147160000008</v>
      </c>
      <c r="E1378" s="5">
        <v>267.13258999999999</v>
      </c>
      <c r="F1378" s="5">
        <v>487.56851000000006</v>
      </c>
      <c r="G1378" s="5">
        <v>828.82717000000002</v>
      </c>
    </row>
    <row r="1379" spans="1:7">
      <c r="A1379" s="1">
        <v>30782</v>
      </c>
      <c r="B1379">
        <v>381.35</v>
      </c>
      <c r="C1379" s="5">
        <v>417.78913</v>
      </c>
      <c r="D1379" s="5">
        <v>86171.006180000011</v>
      </c>
      <c r="E1379" s="5">
        <v>266.39904999999999</v>
      </c>
      <c r="F1379" s="5">
        <v>488.34674000000007</v>
      </c>
      <c r="G1379" s="5">
        <v>829.6959700000001</v>
      </c>
    </row>
    <row r="1380" spans="1:7">
      <c r="A1380" s="1">
        <v>30783</v>
      </c>
      <c r="B1380">
        <v>384.5</v>
      </c>
      <c r="C1380" s="5">
        <v>418.96974999999998</v>
      </c>
      <c r="D1380" s="5">
        <v>85273.239840000009</v>
      </c>
      <c r="E1380" s="5">
        <v>266.82859000000002</v>
      </c>
      <c r="F1380" s="5">
        <v>488.92619000000002</v>
      </c>
      <c r="G1380" s="5">
        <v>828.82398000000012</v>
      </c>
    </row>
    <row r="1381" spans="1:7">
      <c r="A1381" s="1">
        <v>30784</v>
      </c>
      <c r="B1381">
        <v>381.9</v>
      </c>
      <c r="C1381" s="5">
        <v>417.87637999999998</v>
      </c>
      <c r="D1381" s="5">
        <v>85712.141090000005</v>
      </c>
      <c r="E1381" s="5">
        <v>266.87628999999998</v>
      </c>
      <c r="F1381" s="5">
        <v>488.23848000000004</v>
      </c>
      <c r="G1381" s="5">
        <v>830.4197200000001</v>
      </c>
    </row>
    <row r="1382" spans="1:7">
      <c r="A1382" s="1">
        <v>30785</v>
      </c>
      <c r="B1382">
        <v>379.25</v>
      </c>
      <c r="C1382" s="5">
        <v>415.46042</v>
      </c>
      <c r="D1382" s="5">
        <v>85345.679070000013</v>
      </c>
      <c r="E1382" s="5">
        <v>265.21008999999998</v>
      </c>
      <c r="F1382" s="5">
        <v>485.88503000000003</v>
      </c>
      <c r="G1382" s="5">
        <v>826.86926000000005</v>
      </c>
    </row>
    <row r="1383" spans="1:7">
      <c r="A1383" s="1">
        <v>30788</v>
      </c>
      <c r="B1383">
        <v>380.1</v>
      </c>
      <c r="C1383" s="5">
        <v>418.48334999999997</v>
      </c>
      <c r="D1383" s="5">
        <v>85729.798450000002</v>
      </c>
      <c r="E1383" s="5">
        <v>267.48766999999998</v>
      </c>
      <c r="F1383" s="5">
        <v>486.55963000000003</v>
      </c>
      <c r="G1383" s="5">
        <v>831.88656000000003</v>
      </c>
    </row>
    <row r="1384" spans="1:7">
      <c r="A1384" s="1">
        <v>30789</v>
      </c>
      <c r="B1384">
        <v>380.2</v>
      </c>
      <c r="C1384" s="5">
        <v>418.98804999999999</v>
      </c>
      <c r="D1384" s="5">
        <v>85671.210490000012</v>
      </c>
      <c r="E1384" s="5">
        <v>267.65224000000001</v>
      </c>
      <c r="F1384" s="5">
        <v>486.58522000000005</v>
      </c>
      <c r="G1384" s="5">
        <v>833.95563000000004</v>
      </c>
    </row>
    <row r="1385" spans="1:7">
      <c r="A1385" s="1">
        <v>30790</v>
      </c>
      <c r="B1385">
        <v>380.52</v>
      </c>
      <c r="C1385" s="5">
        <v>420.21384</v>
      </c>
      <c r="D1385" s="5">
        <v>85666.630560000005</v>
      </c>
      <c r="E1385" s="5">
        <v>268.35356000000002</v>
      </c>
      <c r="F1385" s="5">
        <v>487.41347000000002</v>
      </c>
      <c r="G1385" s="5">
        <v>835.85342000000003</v>
      </c>
    </row>
    <row r="1386" spans="1:7">
      <c r="A1386" s="1">
        <v>30791</v>
      </c>
      <c r="B1386">
        <v>384.9</v>
      </c>
      <c r="C1386" s="5">
        <v>425.75689999999997</v>
      </c>
      <c r="D1386" s="5">
        <v>86580.898570000005</v>
      </c>
      <c r="E1386" s="5">
        <v>271.34291000000002</v>
      </c>
      <c r="F1386" s="5">
        <v>493.29350000000005</v>
      </c>
      <c r="G1386" s="5">
        <v>845.45291000000009</v>
      </c>
    </row>
    <row r="1387" spans="1:7">
      <c r="A1387" s="1">
        <v>30792</v>
      </c>
      <c r="B1387">
        <v>384.9</v>
      </c>
      <c r="C1387" s="5">
        <v>425.75689999999997</v>
      </c>
      <c r="D1387" s="5">
        <v>86580.898570000005</v>
      </c>
      <c r="E1387" s="5">
        <v>271.34291000000002</v>
      </c>
      <c r="F1387" s="5">
        <v>493.29350000000005</v>
      </c>
      <c r="G1387" s="5">
        <v>845.45291000000009</v>
      </c>
    </row>
    <row r="1388" spans="1:7">
      <c r="A1388" s="1">
        <v>30795</v>
      </c>
      <c r="B1388">
        <v>384.9</v>
      </c>
      <c r="C1388" s="5">
        <v>425.75689999999997</v>
      </c>
      <c r="D1388" s="5">
        <v>86580.898570000005</v>
      </c>
      <c r="E1388" s="5">
        <v>271.34291000000002</v>
      </c>
      <c r="F1388" s="5">
        <v>493.29350000000005</v>
      </c>
      <c r="G1388" s="5">
        <v>845.45291000000009</v>
      </c>
    </row>
    <row r="1389" spans="1:7">
      <c r="A1389" s="1">
        <v>30796</v>
      </c>
      <c r="B1389">
        <v>383.25</v>
      </c>
      <c r="C1389" s="5">
        <v>428.13287000000003</v>
      </c>
      <c r="D1389" s="5">
        <v>86801.195560000007</v>
      </c>
      <c r="E1389" s="5">
        <v>272.00171</v>
      </c>
      <c r="F1389" s="5">
        <v>492.55574000000001</v>
      </c>
      <c r="G1389" s="5">
        <v>852.99917000000005</v>
      </c>
    </row>
    <row r="1390" spans="1:7">
      <c r="A1390" s="1">
        <v>30797</v>
      </c>
      <c r="B1390">
        <v>382.3</v>
      </c>
      <c r="C1390" s="5">
        <v>426.70753999999999</v>
      </c>
      <c r="D1390" s="5">
        <v>86309.767210000005</v>
      </c>
      <c r="E1390" s="5">
        <v>270.84647999999999</v>
      </c>
      <c r="F1390" s="5">
        <v>488.88509000000005</v>
      </c>
      <c r="G1390" s="5">
        <v>848.20492000000002</v>
      </c>
    </row>
    <row r="1391" spans="1:7">
      <c r="A1391" s="1">
        <v>30798</v>
      </c>
      <c r="B1391">
        <v>379.9</v>
      </c>
      <c r="C1391" s="5">
        <v>426.53489999999999</v>
      </c>
      <c r="D1391" s="5">
        <v>86288.356420000011</v>
      </c>
      <c r="E1391" s="5">
        <v>270.77686</v>
      </c>
      <c r="F1391" s="5">
        <v>487.81113000000005</v>
      </c>
      <c r="G1391" s="5">
        <v>850.64397000000008</v>
      </c>
    </row>
    <row r="1392" spans="1:7">
      <c r="A1392" s="1">
        <v>30799</v>
      </c>
      <c r="B1392">
        <v>379.25</v>
      </c>
      <c r="C1392" s="5">
        <v>427.27652999999998</v>
      </c>
      <c r="D1392" s="5">
        <v>85654.67111000001</v>
      </c>
      <c r="E1392" s="5">
        <v>270.60297000000003</v>
      </c>
      <c r="F1392" s="5">
        <v>483.22155000000004</v>
      </c>
      <c r="G1392" s="5">
        <v>844.42532000000006</v>
      </c>
    </row>
    <row r="1393" spans="1:7">
      <c r="A1393" s="1">
        <v>30802</v>
      </c>
      <c r="B1393">
        <v>375.8</v>
      </c>
      <c r="C1393" s="5">
        <v>425.18065999999999</v>
      </c>
      <c r="D1393" s="5">
        <v>85408.37298</v>
      </c>
      <c r="E1393" s="5">
        <v>268.71661999999998</v>
      </c>
      <c r="F1393" s="5">
        <v>482.72502000000003</v>
      </c>
      <c r="G1393" s="5">
        <v>845.34112000000005</v>
      </c>
    </row>
    <row r="1394" spans="1:7">
      <c r="A1394" s="1">
        <v>30803</v>
      </c>
      <c r="B1394">
        <v>376.5</v>
      </c>
      <c r="C1394" s="5">
        <v>427.30748</v>
      </c>
      <c r="D1394" s="5">
        <v>85371.569890000013</v>
      </c>
      <c r="E1394" s="5">
        <v>269.31335000000001</v>
      </c>
      <c r="F1394" s="5">
        <v>485.45407000000006</v>
      </c>
      <c r="G1394" s="5">
        <v>844.96957000000009</v>
      </c>
    </row>
    <row r="1395" spans="1:7">
      <c r="A1395" s="1">
        <v>30804</v>
      </c>
      <c r="B1395">
        <v>377.35</v>
      </c>
      <c r="C1395" s="5">
        <v>428.78843000000001</v>
      </c>
      <c r="D1395" s="5">
        <v>85725.519140000004</v>
      </c>
      <c r="E1395" s="5">
        <v>269.82499000000001</v>
      </c>
      <c r="F1395" s="5">
        <v>488.72303000000005</v>
      </c>
      <c r="G1395" s="5">
        <v>849.16101000000003</v>
      </c>
    </row>
    <row r="1396" spans="1:7">
      <c r="A1396" s="1">
        <v>30805</v>
      </c>
      <c r="B1396">
        <v>378.5</v>
      </c>
      <c r="C1396" s="5">
        <v>427.95049999999998</v>
      </c>
      <c r="D1396" s="5">
        <v>85788.209670000011</v>
      </c>
      <c r="E1396" s="5">
        <v>268.43975</v>
      </c>
      <c r="F1396" s="5">
        <v>487.36281000000002</v>
      </c>
      <c r="G1396" s="5">
        <v>850.50342000000012</v>
      </c>
    </row>
    <row r="1397" spans="1:7">
      <c r="A1397" s="1">
        <v>30806</v>
      </c>
      <c r="B1397">
        <v>376.7</v>
      </c>
      <c r="C1397" s="5">
        <v>427.80707999999998</v>
      </c>
      <c r="D1397" s="5">
        <v>86191.599320000008</v>
      </c>
      <c r="E1397" s="5">
        <v>268.20965999999999</v>
      </c>
      <c r="F1397" s="5">
        <v>487.65543000000002</v>
      </c>
      <c r="G1397" s="5">
        <v>853.83504000000005</v>
      </c>
    </row>
    <row r="1398" spans="1:7">
      <c r="A1398" s="1">
        <v>30809</v>
      </c>
      <c r="B1398">
        <v>376.7</v>
      </c>
      <c r="C1398" s="5">
        <v>427.80707999999998</v>
      </c>
      <c r="D1398" s="5">
        <v>86191.599320000008</v>
      </c>
      <c r="E1398" s="5">
        <v>268.20965999999999</v>
      </c>
      <c r="F1398" s="5">
        <v>487.65543000000002</v>
      </c>
      <c r="G1398" s="5">
        <v>853.83504000000005</v>
      </c>
    </row>
    <row r="1399" spans="1:7">
      <c r="A1399" s="1">
        <v>30810</v>
      </c>
      <c r="B1399">
        <v>371.5</v>
      </c>
      <c r="C1399" s="5">
        <v>429.43031000000002</v>
      </c>
      <c r="D1399" s="5">
        <v>85121.542400000006</v>
      </c>
      <c r="E1399" s="5">
        <v>268.52222</v>
      </c>
      <c r="F1399" s="5">
        <v>481.32595000000003</v>
      </c>
      <c r="G1399" s="5">
        <v>847.85846000000004</v>
      </c>
    </row>
    <row r="1400" spans="1:7">
      <c r="A1400" s="1">
        <v>30811</v>
      </c>
      <c r="B1400">
        <v>372.6</v>
      </c>
      <c r="C1400" s="5">
        <v>428.61655000000002</v>
      </c>
      <c r="D1400" s="5">
        <v>85309.379000000001</v>
      </c>
      <c r="E1400" s="5">
        <v>268.05775</v>
      </c>
      <c r="F1400" s="5">
        <v>482.36979000000002</v>
      </c>
      <c r="G1400" s="5">
        <v>849.07280000000003</v>
      </c>
    </row>
    <row r="1401" spans="1:7">
      <c r="A1401" s="1">
        <v>30812</v>
      </c>
      <c r="B1401">
        <v>371.75</v>
      </c>
      <c r="C1401" s="5">
        <v>428.63976000000002</v>
      </c>
      <c r="D1401" s="5">
        <v>84842.488010000001</v>
      </c>
      <c r="E1401" s="5">
        <v>268.41188</v>
      </c>
      <c r="F1401" s="5">
        <v>479.92777000000007</v>
      </c>
      <c r="G1401" s="5">
        <v>845.75267000000008</v>
      </c>
    </row>
    <row r="1402" spans="1:7">
      <c r="A1402" s="1">
        <v>30813</v>
      </c>
      <c r="B1402">
        <v>372.5</v>
      </c>
      <c r="C1402" s="5">
        <v>429.09280999999999</v>
      </c>
      <c r="D1402" s="5">
        <v>85942.245350000012</v>
      </c>
      <c r="E1402" s="5">
        <v>269.05029000000002</v>
      </c>
      <c r="F1402" s="5">
        <v>482.65008000000006</v>
      </c>
      <c r="G1402" s="5">
        <v>854.03373000000011</v>
      </c>
    </row>
    <row r="1403" spans="1:7">
      <c r="A1403" s="1">
        <v>30816</v>
      </c>
      <c r="B1403">
        <v>372.55</v>
      </c>
      <c r="C1403" s="5">
        <v>427.3485</v>
      </c>
      <c r="D1403" s="5">
        <v>85846.703370000003</v>
      </c>
      <c r="E1403" s="5">
        <v>268.40773000000002</v>
      </c>
      <c r="F1403" s="5">
        <v>481.11564000000004</v>
      </c>
      <c r="G1403" s="5">
        <v>846.43244000000004</v>
      </c>
    </row>
    <row r="1404" spans="1:7">
      <c r="A1404" s="1">
        <v>30817</v>
      </c>
      <c r="B1404">
        <v>373.25</v>
      </c>
      <c r="C1404" s="5">
        <v>427.19058999999999</v>
      </c>
      <c r="D1404" s="5">
        <v>86632.471090000006</v>
      </c>
      <c r="E1404" s="5">
        <v>269.00905</v>
      </c>
      <c r="F1404" s="5">
        <v>483.06988000000001</v>
      </c>
      <c r="G1404" s="5">
        <v>850.18197000000009</v>
      </c>
    </row>
    <row r="1405" spans="1:7">
      <c r="A1405" s="1">
        <v>30818</v>
      </c>
      <c r="B1405">
        <v>375.25</v>
      </c>
      <c r="C1405" s="5">
        <v>427.84453000000002</v>
      </c>
      <c r="D1405" s="5">
        <v>86678.347930000004</v>
      </c>
      <c r="E1405" s="5">
        <v>269.09291000000002</v>
      </c>
      <c r="F1405" s="5">
        <v>484.99549000000002</v>
      </c>
      <c r="G1405" s="5">
        <v>850.65726000000006</v>
      </c>
    </row>
    <row r="1406" spans="1:7">
      <c r="A1406" s="1">
        <v>30819</v>
      </c>
      <c r="B1406">
        <v>376.5</v>
      </c>
      <c r="C1406" s="5">
        <v>431.07758999999999</v>
      </c>
      <c r="D1406" s="5">
        <v>87576.680630000003</v>
      </c>
      <c r="E1406" s="5">
        <v>269.60264999999998</v>
      </c>
      <c r="F1406" s="5">
        <v>487.16596000000004</v>
      </c>
      <c r="G1406" s="5">
        <v>856.21497000000011</v>
      </c>
    </row>
    <row r="1407" spans="1:7">
      <c r="A1407" s="1">
        <v>30820</v>
      </c>
      <c r="B1407">
        <v>375.6</v>
      </c>
      <c r="C1407" s="5">
        <v>432.65357999999998</v>
      </c>
      <c r="D1407" s="5">
        <v>87531.65797</v>
      </c>
      <c r="E1407" s="5">
        <v>270.80054000000001</v>
      </c>
      <c r="F1407" s="5">
        <v>485.58090000000004</v>
      </c>
      <c r="G1407" s="5">
        <v>855.71489000000008</v>
      </c>
    </row>
    <row r="1408" spans="1:7">
      <c r="A1408" s="1">
        <v>30823</v>
      </c>
      <c r="B1408">
        <v>380.75</v>
      </c>
      <c r="C1408" s="5">
        <v>436.46438000000001</v>
      </c>
      <c r="D1408" s="5">
        <v>88686.546350000004</v>
      </c>
      <c r="E1408" s="5">
        <v>273.62567999999999</v>
      </c>
      <c r="F1408" s="5">
        <v>492.21707000000004</v>
      </c>
      <c r="G1408" s="5">
        <v>864.31762000000003</v>
      </c>
    </row>
    <row r="1409" spans="1:7">
      <c r="A1409" s="1">
        <v>30824</v>
      </c>
      <c r="B1409">
        <v>379.5</v>
      </c>
      <c r="C1409" s="5">
        <v>433.15309999999999</v>
      </c>
      <c r="D1409" s="5">
        <v>88497.575880000004</v>
      </c>
      <c r="E1409" s="5">
        <v>273.21814999999998</v>
      </c>
      <c r="F1409" s="5">
        <v>490.86423000000002</v>
      </c>
      <c r="G1409" s="5">
        <v>860.4115700000001</v>
      </c>
    </row>
    <row r="1410" spans="1:7">
      <c r="A1410" s="1">
        <v>30825</v>
      </c>
      <c r="B1410">
        <v>378.55</v>
      </c>
      <c r="C1410" s="5">
        <v>432.74619000000001</v>
      </c>
      <c r="D1410" s="5">
        <v>87736.337600000013</v>
      </c>
      <c r="E1410" s="5">
        <v>274.21213</v>
      </c>
      <c r="F1410" s="5">
        <v>490.08928000000003</v>
      </c>
      <c r="G1410" s="5">
        <v>860.22732000000008</v>
      </c>
    </row>
    <row r="1411" spans="1:7">
      <c r="A1411" s="1">
        <v>30826</v>
      </c>
      <c r="B1411">
        <v>375.65</v>
      </c>
      <c r="C1411" s="5">
        <v>429.75641000000002</v>
      </c>
      <c r="D1411" s="5">
        <v>86931.655510000011</v>
      </c>
      <c r="E1411" s="5">
        <v>271.91484000000003</v>
      </c>
      <c r="F1411" s="5">
        <v>486.40969000000001</v>
      </c>
      <c r="G1411" s="5">
        <v>851.65811000000008</v>
      </c>
    </row>
    <row r="1412" spans="1:7">
      <c r="A1412" s="1">
        <v>30827</v>
      </c>
      <c r="B1412">
        <v>384.2</v>
      </c>
      <c r="C1412" s="5">
        <v>437.08965999999998</v>
      </c>
      <c r="D1412" s="5">
        <v>88480.472070000003</v>
      </c>
      <c r="E1412" s="5">
        <v>278.10381000000001</v>
      </c>
      <c r="F1412" s="5">
        <v>493.83763000000005</v>
      </c>
      <c r="G1412" s="5">
        <v>857.26169000000004</v>
      </c>
    </row>
    <row r="1413" spans="1:7">
      <c r="A1413" s="1">
        <v>30830</v>
      </c>
      <c r="B1413">
        <v>384.2</v>
      </c>
      <c r="C1413" s="5">
        <v>437.08965999999998</v>
      </c>
      <c r="D1413" s="5">
        <v>88480.472070000003</v>
      </c>
      <c r="E1413" s="5">
        <v>278.10381000000001</v>
      </c>
      <c r="F1413" s="5">
        <v>493.83763000000005</v>
      </c>
      <c r="G1413" s="5">
        <v>857.26169000000004</v>
      </c>
    </row>
    <row r="1414" spans="1:7">
      <c r="A1414" s="1">
        <v>30831</v>
      </c>
      <c r="B1414">
        <v>385.6</v>
      </c>
      <c r="C1414" s="5">
        <v>438.93896000000001</v>
      </c>
      <c r="D1414" s="5">
        <v>89352.022820000013</v>
      </c>
      <c r="E1414" s="5">
        <v>278.21064000000001</v>
      </c>
      <c r="F1414" s="5">
        <v>499.11927000000003</v>
      </c>
      <c r="G1414" s="5">
        <v>870.57330000000002</v>
      </c>
    </row>
    <row r="1415" spans="1:7">
      <c r="A1415" s="1">
        <v>30832</v>
      </c>
      <c r="B1415">
        <v>386.4</v>
      </c>
      <c r="C1415" s="5">
        <v>439.93921999999998</v>
      </c>
      <c r="D1415" s="5">
        <v>89092.172470000005</v>
      </c>
      <c r="E1415" s="5">
        <v>278.98944</v>
      </c>
      <c r="F1415" s="5">
        <v>497.74951000000004</v>
      </c>
      <c r="G1415" s="5">
        <v>870.78351000000009</v>
      </c>
    </row>
    <row r="1416" spans="1:7">
      <c r="A1416" s="1">
        <v>30833</v>
      </c>
      <c r="B1416">
        <v>384.25</v>
      </c>
      <c r="C1416" s="5">
        <v>437.24333999999999</v>
      </c>
      <c r="D1416" s="5">
        <v>88828.128990000012</v>
      </c>
      <c r="E1416" s="5">
        <v>277.33670999999998</v>
      </c>
      <c r="F1416" s="5">
        <v>496.16413000000006</v>
      </c>
      <c r="G1416" s="5">
        <v>866.83516000000009</v>
      </c>
    </row>
    <row r="1417" spans="1:7">
      <c r="A1417" s="1">
        <v>30834</v>
      </c>
      <c r="B1417">
        <v>393.75</v>
      </c>
      <c r="C1417" s="5">
        <v>447.22928000000002</v>
      </c>
      <c r="D1417" s="5">
        <v>90850.611760000014</v>
      </c>
      <c r="E1417" s="5">
        <v>284.19344000000001</v>
      </c>
      <c r="F1417" s="5">
        <v>503.78865000000002</v>
      </c>
      <c r="G1417" s="5">
        <v>880.40066000000002</v>
      </c>
    </row>
    <row r="1418" spans="1:7">
      <c r="A1418" s="1">
        <v>30837</v>
      </c>
      <c r="B1418">
        <v>391</v>
      </c>
      <c r="C1418" s="5">
        <v>435.26202000000001</v>
      </c>
      <c r="D1418" s="5">
        <v>90177.583820000014</v>
      </c>
      <c r="E1418" s="5">
        <v>279.08674000000002</v>
      </c>
      <c r="F1418" s="5">
        <v>510.93560000000002</v>
      </c>
      <c r="G1418" s="5">
        <v>878.54505000000006</v>
      </c>
    </row>
    <row r="1419" spans="1:7">
      <c r="A1419" s="1">
        <v>30838</v>
      </c>
      <c r="B1419">
        <v>393.75</v>
      </c>
      <c r="C1419" s="5">
        <v>440.45359000000002</v>
      </c>
      <c r="D1419" s="5">
        <v>90555.050560000003</v>
      </c>
      <c r="E1419" s="5">
        <v>282.05588999999998</v>
      </c>
      <c r="F1419" s="5">
        <v>511.69193000000001</v>
      </c>
      <c r="G1419" s="5">
        <v>877.7506800000001</v>
      </c>
    </row>
    <row r="1420" spans="1:7">
      <c r="A1420" s="1">
        <v>30839</v>
      </c>
      <c r="B1420">
        <v>391.65</v>
      </c>
      <c r="C1420" s="5">
        <v>438.09766999999999</v>
      </c>
      <c r="D1420" s="5">
        <v>90390.928450000007</v>
      </c>
      <c r="E1420" s="5">
        <v>279.25162</v>
      </c>
      <c r="F1420" s="5">
        <v>510.92959000000002</v>
      </c>
      <c r="G1420" s="5">
        <v>877.96259000000009</v>
      </c>
    </row>
    <row r="1421" spans="1:7">
      <c r="A1421" s="1">
        <v>30840</v>
      </c>
      <c r="B1421">
        <v>392.2</v>
      </c>
      <c r="C1421" s="5">
        <v>441.30835000000002</v>
      </c>
      <c r="D1421" s="5">
        <v>90801.975320000012</v>
      </c>
      <c r="E1421" s="5">
        <v>281.04653000000002</v>
      </c>
      <c r="F1421" s="5">
        <v>509.97939000000002</v>
      </c>
      <c r="G1421" s="5">
        <v>879.92934000000002</v>
      </c>
    </row>
    <row r="1422" spans="1:7">
      <c r="A1422" s="1">
        <v>30841</v>
      </c>
      <c r="B1422">
        <v>386</v>
      </c>
      <c r="C1422" s="5">
        <v>434.63909999999998</v>
      </c>
      <c r="D1422" s="5">
        <v>89629.60368</v>
      </c>
      <c r="E1422" s="5">
        <v>276.70260999999999</v>
      </c>
      <c r="F1422" s="5">
        <v>502.95250000000004</v>
      </c>
      <c r="G1422" s="5">
        <v>870.62806000000012</v>
      </c>
    </row>
    <row r="1423" spans="1:7">
      <c r="A1423" s="1">
        <v>30844</v>
      </c>
      <c r="B1423">
        <v>382.5</v>
      </c>
      <c r="C1423" s="5">
        <v>433.02755999999999</v>
      </c>
      <c r="D1423" s="5">
        <v>89239.785970000012</v>
      </c>
      <c r="E1423" s="5">
        <v>275.27893999999998</v>
      </c>
      <c r="F1423" s="5">
        <v>500.65342000000004</v>
      </c>
      <c r="G1423" s="5">
        <v>864.79073000000005</v>
      </c>
    </row>
    <row r="1424" spans="1:7">
      <c r="A1424" s="1">
        <v>30845</v>
      </c>
      <c r="B1424">
        <v>375</v>
      </c>
      <c r="C1424" s="5">
        <v>426.48052999999999</v>
      </c>
      <c r="D1424" s="5">
        <v>87184.818030000009</v>
      </c>
      <c r="E1424" s="5">
        <v>271.24779999999998</v>
      </c>
      <c r="F1424" s="5">
        <v>485.92806000000002</v>
      </c>
      <c r="G1424" s="5">
        <v>855.56416000000002</v>
      </c>
    </row>
    <row r="1425" spans="1:7">
      <c r="A1425" s="1">
        <v>30846</v>
      </c>
      <c r="B1425">
        <v>374</v>
      </c>
      <c r="C1425" s="5">
        <v>423.91298999999998</v>
      </c>
      <c r="D1425" s="5">
        <v>87005.070620000013</v>
      </c>
      <c r="E1425" s="5">
        <v>269.84133000000003</v>
      </c>
      <c r="F1425" s="5">
        <v>486.90365000000003</v>
      </c>
      <c r="G1425" s="5">
        <v>850.46055000000013</v>
      </c>
    </row>
    <row r="1426" spans="1:7">
      <c r="A1426" s="1">
        <v>30847</v>
      </c>
      <c r="B1426">
        <v>375.6</v>
      </c>
      <c r="C1426" s="5">
        <v>426.40048000000002</v>
      </c>
      <c r="D1426" s="5">
        <v>86910.143610000014</v>
      </c>
      <c r="E1426" s="5">
        <v>271.09336999999999</v>
      </c>
      <c r="F1426" s="5">
        <v>488.89457000000004</v>
      </c>
      <c r="G1426" s="5">
        <v>852.81848000000002</v>
      </c>
    </row>
    <row r="1427" spans="1:7">
      <c r="A1427" s="1">
        <v>30848</v>
      </c>
      <c r="B1427">
        <v>368</v>
      </c>
      <c r="C1427" s="5">
        <v>420.71336000000002</v>
      </c>
      <c r="D1427" s="5">
        <v>87067.007600000012</v>
      </c>
      <c r="E1427" s="5">
        <v>266.95684</v>
      </c>
      <c r="F1427" s="5">
        <v>485.64938000000006</v>
      </c>
      <c r="G1427" s="5">
        <v>852.36157000000003</v>
      </c>
    </row>
    <row r="1428" spans="1:7">
      <c r="A1428" s="1">
        <v>30851</v>
      </c>
      <c r="B1428">
        <v>367.9</v>
      </c>
      <c r="C1428" s="5">
        <v>422.28865000000002</v>
      </c>
      <c r="D1428" s="5">
        <v>86246.947340000013</v>
      </c>
      <c r="E1428" s="5">
        <v>267.46636000000001</v>
      </c>
      <c r="F1428" s="5">
        <v>480.04500000000002</v>
      </c>
      <c r="G1428" s="5">
        <v>845.95404000000008</v>
      </c>
    </row>
    <row r="1429" spans="1:7">
      <c r="A1429" s="1">
        <v>30852</v>
      </c>
      <c r="B1429">
        <v>370.6</v>
      </c>
      <c r="C1429" s="5">
        <v>425.35205999999999</v>
      </c>
      <c r="D1429" s="5">
        <v>86200.849730000002</v>
      </c>
      <c r="E1429" s="5">
        <v>269.03809000000001</v>
      </c>
      <c r="F1429" s="5">
        <v>481.46116000000006</v>
      </c>
      <c r="G1429" s="5">
        <v>845.88313000000005</v>
      </c>
    </row>
    <row r="1430" spans="1:7">
      <c r="A1430" s="1">
        <v>30853</v>
      </c>
      <c r="B1430">
        <v>370</v>
      </c>
      <c r="C1430" s="5">
        <v>423.69639000000001</v>
      </c>
      <c r="D1430" s="5">
        <v>86303.465530000001</v>
      </c>
      <c r="E1430" s="5">
        <v>268.60262</v>
      </c>
      <c r="F1430" s="5">
        <v>482.86743000000001</v>
      </c>
      <c r="G1430" s="5">
        <v>849.53869000000009</v>
      </c>
    </row>
    <row r="1431" spans="1:7">
      <c r="A1431" s="1">
        <v>30854</v>
      </c>
      <c r="B1431">
        <v>370.75</v>
      </c>
      <c r="C1431" s="5">
        <v>428.96890999999999</v>
      </c>
      <c r="D1431" s="5">
        <v>86763.412070000006</v>
      </c>
      <c r="E1431" s="5">
        <v>272.11043000000001</v>
      </c>
      <c r="F1431" s="5">
        <v>482.01885000000004</v>
      </c>
      <c r="G1431" s="5">
        <v>854.73451000000011</v>
      </c>
    </row>
    <row r="1432" spans="1:7">
      <c r="A1432" s="1">
        <v>30855</v>
      </c>
      <c r="B1432">
        <v>374.25</v>
      </c>
      <c r="C1432" s="5">
        <v>433.47037</v>
      </c>
      <c r="D1432" s="5">
        <v>87985.989460000012</v>
      </c>
      <c r="E1432" s="5">
        <v>274.37714999999997</v>
      </c>
      <c r="F1432" s="5">
        <v>487.30691000000002</v>
      </c>
      <c r="G1432" s="5">
        <v>862.76853000000006</v>
      </c>
    </row>
    <row r="1433" spans="1:7">
      <c r="A1433" s="1">
        <v>30858</v>
      </c>
      <c r="B1433">
        <v>369.25</v>
      </c>
      <c r="C1433" s="5">
        <v>430.74459999999999</v>
      </c>
      <c r="D1433" s="5">
        <v>88213.311170000001</v>
      </c>
      <c r="E1433" s="5">
        <v>273.31610000000001</v>
      </c>
      <c r="F1433" s="5">
        <v>485.00135000000006</v>
      </c>
      <c r="G1433" s="5">
        <v>865.68263000000002</v>
      </c>
    </row>
    <row r="1434" spans="1:7">
      <c r="A1434" s="1">
        <v>30859</v>
      </c>
      <c r="B1434">
        <v>369.5</v>
      </c>
      <c r="C1434" s="5">
        <v>429.21017999999998</v>
      </c>
      <c r="D1434" s="5">
        <v>87574.390490000005</v>
      </c>
      <c r="E1434" s="5">
        <v>273.40001999999998</v>
      </c>
      <c r="F1434" s="5">
        <v>485.72003000000007</v>
      </c>
      <c r="G1434" s="5">
        <v>860.04457000000002</v>
      </c>
    </row>
    <row r="1435" spans="1:7">
      <c r="A1435" s="1">
        <v>30860</v>
      </c>
      <c r="B1435">
        <v>369.32</v>
      </c>
      <c r="C1435" s="5">
        <v>428.63632000000001</v>
      </c>
      <c r="D1435" s="5">
        <v>87944.508020000008</v>
      </c>
      <c r="E1435" s="5">
        <v>273.67545999999999</v>
      </c>
      <c r="F1435" s="5">
        <v>486.36966000000007</v>
      </c>
      <c r="G1435" s="5">
        <v>862.29519000000005</v>
      </c>
    </row>
    <row r="1436" spans="1:7">
      <c r="A1436" s="1">
        <v>30861</v>
      </c>
      <c r="B1436">
        <v>372.9</v>
      </c>
      <c r="C1436" s="5">
        <v>433.75695000000002</v>
      </c>
      <c r="D1436" s="5">
        <v>88298.370710000003</v>
      </c>
      <c r="E1436" s="5">
        <v>276.32454999999999</v>
      </c>
      <c r="F1436" s="5">
        <v>488.90956000000006</v>
      </c>
      <c r="G1436" s="5">
        <v>867.1545900000001</v>
      </c>
    </row>
    <row r="1437" spans="1:7">
      <c r="A1437" s="1">
        <v>30862</v>
      </c>
      <c r="B1437">
        <v>373.05</v>
      </c>
      <c r="C1437" s="5">
        <v>431.92264999999998</v>
      </c>
      <c r="D1437" s="5">
        <v>89063.334680000014</v>
      </c>
      <c r="E1437" s="5">
        <v>275.00914</v>
      </c>
      <c r="F1437" s="5">
        <v>494.68869000000007</v>
      </c>
      <c r="G1437" s="5">
        <v>874.72876000000008</v>
      </c>
    </row>
    <row r="1438" spans="1:7">
      <c r="A1438" s="1">
        <v>30865</v>
      </c>
      <c r="B1438">
        <v>370</v>
      </c>
      <c r="C1438" s="5">
        <v>430.62443999999999</v>
      </c>
      <c r="D1438" s="5">
        <v>88350.394790000006</v>
      </c>
      <c r="E1438" s="5">
        <v>273.87124</v>
      </c>
      <c r="F1438" s="5">
        <v>487.60634000000005</v>
      </c>
      <c r="G1438" s="5">
        <v>867.73932000000002</v>
      </c>
    </row>
    <row r="1439" spans="1:7">
      <c r="A1439" s="1">
        <v>30866</v>
      </c>
      <c r="B1439">
        <v>368.35</v>
      </c>
      <c r="C1439" s="5">
        <v>438.07587000000001</v>
      </c>
      <c r="D1439" s="5">
        <v>89257.230850000007</v>
      </c>
      <c r="E1439" s="5">
        <v>277.47667999999999</v>
      </c>
      <c r="F1439" s="5">
        <v>482.76870000000002</v>
      </c>
      <c r="G1439" s="5">
        <v>889.09064000000012</v>
      </c>
    </row>
    <row r="1440" spans="1:7">
      <c r="A1440" s="1">
        <v>30867</v>
      </c>
      <c r="B1440">
        <v>369</v>
      </c>
      <c r="C1440" s="5">
        <v>432.36205000000001</v>
      </c>
      <c r="D1440" s="5">
        <v>88625.36854000001</v>
      </c>
      <c r="E1440" s="5">
        <v>276.19790999999998</v>
      </c>
      <c r="F1440" s="5">
        <v>489.34457000000003</v>
      </c>
      <c r="G1440" s="5">
        <v>874.47385000000008</v>
      </c>
    </row>
    <row r="1441" spans="1:7">
      <c r="A1441" s="1">
        <v>30868</v>
      </c>
      <c r="B1441">
        <v>364.8</v>
      </c>
      <c r="C1441" s="5">
        <v>425.59606000000002</v>
      </c>
      <c r="D1441" s="5">
        <v>86774.421490000008</v>
      </c>
      <c r="E1441" s="5">
        <v>273.05405000000002</v>
      </c>
      <c r="F1441" s="5">
        <v>483.25201000000004</v>
      </c>
      <c r="G1441" s="5">
        <v>856.92264000000011</v>
      </c>
    </row>
    <row r="1442" spans="1:7">
      <c r="A1442" s="1">
        <v>30869</v>
      </c>
      <c r="B1442">
        <v>353.25</v>
      </c>
      <c r="C1442" s="5">
        <v>416.59053</v>
      </c>
      <c r="D1442" s="5">
        <v>86273.36219</v>
      </c>
      <c r="E1442" s="5">
        <v>268.12180999999998</v>
      </c>
      <c r="F1442" s="5">
        <v>474.02749000000006</v>
      </c>
      <c r="G1442" s="5">
        <v>853.90247000000011</v>
      </c>
    </row>
    <row r="1443" spans="1:7">
      <c r="A1443" s="1">
        <v>30872</v>
      </c>
      <c r="B1443">
        <v>338.5</v>
      </c>
      <c r="C1443" s="5">
        <v>399.23770000000002</v>
      </c>
      <c r="D1443" s="5">
        <v>80484.686960000006</v>
      </c>
      <c r="E1443" s="5">
        <v>259.08945999999997</v>
      </c>
      <c r="F1443" s="5">
        <v>441.17049000000003</v>
      </c>
      <c r="G1443" s="5">
        <v>794.03072000000009</v>
      </c>
    </row>
    <row r="1444" spans="1:7">
      <c r="A1444" s="1">
        <v>30873</v>
      </c>
      <c r="B1444">
        <v>344.25</v>
      </c>
      <c r="C1444" s="5">
        <v>405.24923999999999</v>
      </c>
      <c r="D1444" s="5">
        <v>83573.630870000008</v>
      </c>
      <c r="E1444" s="5">
        <v>262.88664999999997</v>
      </c>
      <c r="F1444" s="5">
        <v>459.08708000000001</v>
      </c>
      <c r="G1444" s="5">
        <v>825.43266000000006</v>
      </c>
    </row>
    <row r="1445" spans="1:7">
      <c r="A1445" s="1">
        <v>30874</v>
      </c>
      <c r="B1445">
        <v>339.25</v>
      </c>
      <c r="C1445" s="5">
        <v>401.65841999999998</v>
      </c>
      <c r="D1445" s="5">
        <v>81434.173670000004</v>
      </c>
      <c r="E1445" s="5">
        <v>258.18148000000002</v>
      </c>
      <c r="F1445" s="5">
        <v>447.98327000000006</v>
      </c>
      <c r="G1445" s="5">
        <v>807.31600000000003</v>
      </c>
    </row>
    <row r="1446" spans="1:7">
      <c r="A1446" s="1">
        <v>30875</v>
      </c>
      <c r="B1446">
        <v>341.15</v>
      </c>
      <c r="C1446" s="5">
        <v>404.68866000000003</v>
      </c>
      <c r="D1446" s="5">
        <v>82407.436100000006</v>
      </c>
      <c r="E1446" s="5">
        <v>261.01787000000002</v>
      </c>
      <c r="F1446" s="5">
        <v>453.01323000000002</v>
      </c>
      <c r="G1446" s="5">
        <v>817.57999000000007</v>
      </c>
    </row>
    <row r="1447" spans="1:7">
      <c r="A1447" s="1">
        <v>30876</v>
      </c>
      <c r="B1447">
        <v>345</v>
      </c>
      <c r="C1447" s="5">
        <v>406.98561000000001</v>
      </c>
      <c r="D1447" s="5">
        <v>82464.057140000004</v>
      </c>
      <c r="E1447" s="5">
        <v>260.67252000000002</v>
      </c>
      <c r="F1447" s="5">
        <v>452.97112000000004</v>
      </c>
      <c r="G1447" s="5">
        <v>820.76861000000008</v>
      </c>
    </row>
    <row r="1448" spans="1:7">
      <c r="A1448" s="1">
        <v>30879</v>
      </c>
      <c r="B1448">
        <v>350.1</v>
      </c>
      <c r="C1448" s="5">
        <v>411.68725000000001</v>
      </c>
      <c r="D1448" s="5">
        <v>84663.557940000013</v>
      </c>
      <c r="E1448" s="5">
        <v>264.02737999999999</v>
      </c>
      <c r="F1448" s="5">
        <v>467.07675000000006</v>
      </c>
      <c r="G1448" s="5">
        <v>839.33123000000012</v>
      </c>
    </row>
    <row r="1449" spans="1:7">
      <c r="A1449" s="1">
        <v>30880</v>
      </c>
      <c r="B1449">
        <v>347.15</v>
      </c>
      <c r="C1449" s="5">
        <v>411.74290999999999</v>
      </c>
      <c r="D1449" s="5">
        <v>84402.391900000002</v>
      </c>
      <c r="E1449" s="5">
        <v>263.49175000000002</v>
      </c>
      <c r="F1449" s="5">
        <v>463.18442000000005</v>
      </c>
      <c r="G1449" s="5">
        <v>837.42953000000011</v>
      </c>
    </row>
    <row r="1450" spans="1:7">
      <c r="A1450" s="1">
        <v>30881</v>
      </c>
      <c r="B1450">
        <v>345.75</v>
      </c>
      <c r="C1450" s="5">
        <v>411.29727000000003</v>
      </c>
      <c r="D1450" s="5">
        <v>84210.89529</v>
      </c>
      <c r="E1450" s="5">
        <v>263.22832</v>
      </c>
      <c r="F1450" s="5">
        <v>460.58972000000006</v>
      </c>
      <c r="G1450" s="5">
        <v>838.15497000000005</v>
      </c>
    </row>
    <row r="1451" spans="1:7">
      <c r="A1451" s="1">
        <v>30882</v>
      </c>
      <c r="B1451">
        <v>350.2</v>
      </c>
      <c r="C1451" s="5">
        <v>415.57020999999997</v>
      </c>
      <c r="D1451" s="5">
        <v>85784.276030000008</v>
      </c>
      <c r="E1451" s="5">
        <v>264.00299000000001</v>
      </c>
      <c r="F1451" s="5">
        <v>468.09526000000005</v>
      </c>
      <c r="G1451" s="5">
        <v>849.21077000000002</v>
      </c>
    </row>
    <row r="1452" spans="1:7">
      <c r="A1452" s="1">
        <v>30883</v>
      </c>
      <c r="B1452">
        <v>342</v>
      </c>
      <c r="C1452" s="5">
        <v>406.59858000000003</v>
      </c>
      <c r="D1452" s="5">
        <v>84727.723730000012</v>
      </c>
      <c r="E1452" s="5">
        <v>258.30846000000003</v>
      </c>
      <c r="F1452" s="5">
        <v>460.08095000000003</v>
      </c>
      <c r="G1452" s="5">
        <v>838.11707000000001</v>
      </c>
    </row>
    <row r="1453" spans="1:7">
      <c r="A1453" s="1">
        <v>30886</v>
      </c>
      <c r="B1453">
        <v>335</v>
      </c>
      <c r="C1453" s="5">
        <v>400.59965</v>
      </c>
      <c r="D1453" s="5">
        <v>82783.564660000004</v>
      </c>
      <c r="E1453" s="5">
        <v>253.98061000000001</v>
      </c>
      <c r="F1453" s="5">
        <v>443.84141000000005</v>
      </c>
      <c r="G1453" s="5">
        <v>815.12891000000002</v>
      </c>
    </row>
    <row r="1454" spans="1:7">
      <c r="A1454" s="1">
        <v>30887</v>
      </c>
      <c r="B1454">
        <v>338.5</v>
      </c>
      <c r="C1454" s="5">
        <v>403.79881</v>
      </c>
      <c r="D1454" s="5">
        <v>83054.67009</v>
      </c>
      <c r="E1454" s="5">
        <v>255.56849</v>
      </c>
      <c r="F1454" s="5">
        <v>445.04035000000005</v>
      </c>
      <c r="G1454" s="5">
        <v>822.89776000000006</v>
      </c>
    </row>
    <row r="1455" spans="1:7">
      <c r="A1455" s="1">
        <v>30888</v>
      </c>
      <c r="B1455">
        <v>341.75</v>
      </c>
      <c r="C1455" s="5">
        <v>405.2946</v>
      </c>
      <c r="D1455" s="5">
        <v>82823.670600000012</v>
      </c>
      <c r="E1455" s="5">
        <v>256.47289000000001</v>
      </c>
      <c r="F1455" s="5">
        <v>443.37252000000001</v>
      </c>
      <c r="G1455" s="5">
        <v>820.63815000000011</v>
      </c>
    </row>
    <row r="1456" spans="1:7">
      <c r="A1456" s="1">
        <v>30889</v>
      </c>
      <c r="B1456">
        <v>344.2</v>
      </c>
      <c r="C1456" s="5">
        <v>407.65847000000002</v>
      </c>
      <c r="D1456" s="5">
        <v>83982.068090000001</v>
      </c>
      <c r="E1456" s="5">
        <v>258.60282000000001</v>
      </c>
      <c r="F1456" s="5">
        <v>453.21776000000006</v>
      </c>
      <c r="G1456" s="5">
        <v>837.22852000000012</v>
      </c>
    </row>
    <row r="1457" spans="1:7">
      <c r="A1457" s="1">
        <v>30890</v>
      </c>
      <c r="B1457">
        <v>335.25</v>
      </c>
      <c r="C1457" s="5">
        <v>401.76569000000001</v>
      </c>
      <c r="D1457" s="5">
        <v>82391.259030000001</v>
      </c>
      <c r="E1457" s="5">
        <v>255.62341000000001</v>
      </c>
      <c r="F1457" s="5">
        <v>441.55553000000003</v>
      </c>
      <c r="G1457" s="5">
        <v>825.83459000000005</v>
      </c>
    </row>
    <row r="1458" spans="1:7">
      <c r="A1458" s="1">
        <v>30893</v>
      </c>
      <c r="B1458">
        <v>338.5</v>
      </c>
      <c r="C1458" s="5">
        <v>407.67457000000002</v>
      </c>
      <c r="D1458" s="5">
        <v>83284.296900000001</v>
      </c>
      <c r="E1458" s="5">
        <v>258.79212999999999</v>
      </c>
      <c r="F1458" s="5">
        <v>445.78152000000006</v>
      </c>
      <c r="G1458" s="5">
        <v>835.43544000000009</v>
      </c>
    </row>
    <row r="1459" spans="1:7">
      <c r="A1459" s="1">
        <v>30894</v>
      </c>
      <c r="B1459">
        <v>342.35</v>
      </c>
      <c r="C1459" s="5">
        <v>412.65397999999999</v>
      </c>
      <c r="D1459" s="5">
        <v>83799.741950000011</v>
      </c>
      <c r="E1459" s="5">
        <v>261.83546999999999</v>
      </c>
      <c r="F1459" s="5">
        <v>448.71718000000004</v>
      </c>
      <c r="G1459" s="5">
        <v>839.95643000000007</v>
      </c>
    </row>
    <row r="1460" spans="1:7">
      <c r="A1460" s="1">
        <v>30895</v>
      </c>
      <c r="B1460">
        <v>339</v>
      </c>
      <c r="C1460" s="5">
        <v>411.09395000000001</v>
      </c>
      <c r="D1460" s="5">
        <v>82770.692540000004</v>
      </c>
      <c r="E1460" s="5">
        <v>260.36903999999998</v>
      </c>
      <c r="F1460" s="5">
        <v>441.70274000000006</v>
      </c>
      <c r="G1460" s="5">
        <v>830.29754000000003</v>
      </c>
    </row>
    <row r="1461" spans="1:7">
      <c r="A1461" s="1">
        <v>30896</v>
      </c>
      <c r="B1461">
        <v>344</v>
      </c>
      <c r="C1461" s="5">
        <v>414.08069999999998</v>
      </c>
      <c r="D1461" s="5">
        <v>84008.439260000014</v>
      </c>
      <c r="E1461" s="5">
        <v>262.39514000000003</v>
      </c>
      <c r="F1461" s="5">
        <v>448.17576000000003</v>
      </c>
      <c r="G1461" s="5">
        <v>840.08390000000009</v>
      </c>
    </row>
    <row r="1462" spans="1:7">
      <c r="A1462" s="1">
        <v>30897</v>
      </c>
      <c r="B1462">
        <v>349.25</v>
      </c>
      <c r="C1462" s="5">
        <v>421.30685999999997</v>
      </c>
      <c r="D1462" s="5">
        <v>84953.288340000014</v>
      </c>
      <c r="E1462" s="5">
        <v>266.39972</v>
      </c>
      <c r="F1462" s="5">
        <v>450.92822000000001</v>
      </c>
      <c r="G1462" s="5">
        <v>846.21910000000003</v>
      </c>
    </row>
    <row r="1463" spans="1:7">
      <c r="A1463" s="1">
        <v>30900</v>
      </c>
      <c r="B1463">
        <v>349.25</v>
      </c>
      <c r="C1463" s="5">
        <v>418.91374999999999</v>
      </c>
      <c r="D1463" s="5">
        <v>85525.633480000004</v>
      </c>
      <c r="E1463" s="5">
        <v>265.08575000000002</v>
      </c>
      <c r="F1463" s="5">
        <v>460.72810000000004</v>
      </c>
      <c r="G1463" s="5">
        <v>853.25015000000008</v>
      </c>
    </row>
    <row r="1464" spans="1:7">
      <c r="A1464" s="1">
        <v>30901</v>
      </c>
      <c r="B1464">
        <v>342</v>
      </c>
      <c r="C1464" s="5">
        <v>414.32882000000001</v>
      </c>
      <c r="D1464" s="5">
        <v>84628.143240000005</v>
      </c>
      <c r="E1464" s="5">
        <v>261.86835000000002</v>
      </c>
      <c r="F1464" s="5">
        <v>451.57069000000001</v>
      </c>
      <c r="G1464" s="5">
        <v>850.91991000000007</v>
      </c>
    </row>
    <row r="1465" spans="1:7">
      <c r="A1465" s="1">
        <v>30902</v>
      </c>
      <c r="B1465">
        <v>344.5</v>
      </c>
      <c r="C1465" s="5">
        <v>416.73889000000003</v>
      </c>
      <c r="D1465" s="5">
        <v>83654.965120000008</v>
      </c>
      <c r="E1465" s="5">
        <v>261.87794000000002</v>
      </c>
      <c r="F1465" s="5">
        <v>446.76970000000006</v>
      </c>
      <c r="G1465" s="5">
        <v>841.77766000000008</v>
      </c>
    </row>
    <row r="1466" spans="1:7">
      <c r="A1466" s="1">
        <v>30903</v>
      </c>
      <c r="B1466">
        <v>344.25</v>
      </c>
      <c r="C1466" s="5">
        <v>415.63213000000002</v>
      </c>
      <c r="D1466" s="5">
        <v>83720.791670000006</v>
      </c>
      <c r="E1466" s="5">
        <v>262.48577999999998</v>
      </c>
      <c r="F1466" s="5">
        <v>451.01578000000006</v>
      </c>
      <c r="G1466" s="5">
        <v>840.48810000000003</v>
      </c>
    </row>
    <row r="1467" spans="1:7">
      <c r="A1467" s="1">
        <v>30904</v>
      </c>
      <c r="B1467">
        <v>346.75</v>
      </c>
      <c r="C1467" s="5">
        <v>417.48748999999998</v>
      </c>
      <c r="D1467" s="5">
        <v>85022.295010000002</v>
      </c>
      <c r="E1467" s="5">
        <v>264.08992999999998</v>
      </c>
      <c r="F1467" s="5">
        <v>457.94554000000005</v>
      </c>
      <c r="G1467" s="5">
        <v>855.56185000000005</v>
      </c>
    </row>
    <row r="1468" spans="1:7">
      <c r="A1468" s="1">
        <v>30907</v>
      </c>
      <c r="B1468">
        <v>343.5</v>
      </c>
      <c r="C1468" s="5">
        <v>416.53161999999998</v>
      </c>
      <c r="D1468" s="5">
        <v>83681.085450000013</v>
      </c>
      <c r="E1468" s="5">
        <v>263.11795999999998</v>
      </c>
      <c r="F1468" s="5">
        <v>447.83129000000002</v>
      </c>
      <c r="G1468" s="5">
        <v>840.75183000000004</v>
      </c>
    </row>
    <row r="1469" spans="1:7">
      <c r="A1469" s="1">
        <v>30908</v>
      </c>
      <c r="B1469">
        <v>354</v>
      </c>
      <c r="C1469" s="5">
        <v>425.44914</v>
      </c>
      <c r="D1469" s="5">
        <v>84587.618000000002</v>
      </c>
      <c r="E1469" s="5">
        <v>268.48701</v>
      </c>
      <c r="F1469" s="5">
        <v>455.27839000000006</v>
      </c>
      <c r="G1469" s="5">
        <v>844.55299000000002</v>
      </c>
    </row>
    <row r="1470" spans="1:7">
      <c r="A1470" s="1">
        <v>30909</v>
      </c>
      <c r="B1470">
        <v>350.9</v>
      </c>
      <c r="C1470" s="5">
        <v>420.41187000000002</v>
      </c>
      <c r="D1470" s="5">
        <v>85592.856020000007</v>
      </c>
      <c r="E1470" s="5">
        <v>265.83332000000001</v>
      </c>
      <c r="F1470" s="5">
        <v>461.41043000000002</v>
      </c>
      <c r="G1470" s="5">
        <v>853.24747000000002</v>
      </c>
    </row>
    <row r="1471" spans="1:7">
      <c r="A1471" s="1">
        <v>30910</v>
      </c>
      <c r="B1471">
        <v>352.25</v>
      </c>
      <c r="C1471" s="5">
        <v>419.52839999999998</v>
      </c>
      <c r="D1471" s="5">
        <v>84381.759080000003</v>
      </c>
      <c r="E1471" s="5">
        <v>265.34870999999998</v>
      </c>
      <c r="F1471" s="5">
        <v>456.77044000000006</v>
      </c>
      <c r="G1471" s="5">
        <v>832.59264000000007</v>
      </c>
    </row>
    <row r="1472" spans="1:7">
      <c r="A1472" s="1">
        <v>30911</v>
      </c>
      <c r="B1472">
        <v>352</v>
      </c>
      <c r="C1472" s="5">
        <v>419.98259999999999</v>
      </c>
      <c r="D1472" s="5">
        <v>84580.209010000006</v>
      </c>
      <c r="E1472" s="5">
        <v>266.16291000000001</v>
      </c>
      <c r="F1472" s="5">
        <v>457.82140000000004</v>
      </c>
      <c r="G1472" s="5">
        <v>835.8431700000001</v>
      </c>
    </row>
    <row r="1473" spans="1:7">
      <c r="A1473" s="1">
        <v>30914</v>
      </c>
      <c r="B1473">
        <v>349.3</v>
      </c>
      <c r="C1473" s="5">
        <v>418.37286999999998</v>
      </c>
      <c r="D1473" s="5">
        <v>84241.083460000009</v>
      </c>
      <c r="E1473" s="5">
        <v>265.02265</v>
      </c>
      <c r="F1473" s="5">
        <v>455.43207000000001</v>
      </c>
      <c r="G1473" s="5">
        <v>837.76719000000003</v>
      </c>
    </row>
    <row r="1474" spans="1:7">
      <c r="A1474" s="1">
        <v>30915</v>
      </c>
      <c r="B1474">
        <v>346</v>
      </c>
      <c r="C1474" s="5">
        <v>416.41455999999999</v>
      </c>
      <c r="D1474" s="5">
        <v>83653.611520000006</v>
      </c>
      <c r="E1474" s="5">
        <v>263.51871</v>
      </c>
      <c r="F1474" s="5">
        <v>449.96668000000005</v>
      </c>
      <c r="G1474" s="5">
        <v>831.93213000000003</v>
      </c>
    </row>
    <row r="1475" spans="1:7">
      <c r="A1475" s="1">
        <v>30916</v>
      </c>
      <c r="B1475">
        <v>345</v>
      </c>
      <c r="C1475" s="5">
        <v>414.98500999999999</v>
      </c>
      <c r="D1475" s="5">
        <v>83317.93366000001</v>
      </c>
      <c r="E1475" s="5">
        <v>263.35908000000001</v>
      </c>
      <c r="F1475" s="5">
        <v>448.36110000000002</v>
      </c>
      <c r="G1475" s="5">
        <v>829.22424000000012</v>
      </c>
    </row>
    <row r="1476" spans="1:7">
      <c r="A1476" s="1">
        <v>30917</v>
      </c>
      <c r="B1476">
        <v>351.25</v>
      </c>
      <c r="C1476" s="5">
        <v>420.16672</v>
      </c>
      <c r="D1476" s="5">
        <v>84643.722630000004</v>
      </c>
      <c r="E1476" s="5">
        <v>267.51719000000003</v>
      </c>
      <c r="F1476" s="5">
        <v>456.96854000000002</v>
      </c>
      <c r="G1476" s="5">
        <v>839.07100000000003</v>
      </c>
    </row>
    <row r="1477" spans="1:7">
      <c r="A1477" s="1">
        <v>30918</v>
      </c>
      <c r="B1477">
        <v>350</v>
      </c>
      <c r="C1477" s="5">
        <v>419.43716999999998</v>
      </c>
      <c r="D1477" s="5">
        <v>84458.142240000001</v>
      </c>
      <c r="E1477" s="5">
        <v>267.89161000000001</v>
      </c>
      <c r="F1477" s="5">
        <v>454.46516000000003</v>
      </c>
      <c r="G1477" s="5">
        <v>837.87840000000006</v>
      </c>
    </row>
    <row r="1478" spans="1:7">
      <c r="A1478" s="1">
        <v>30921</v>
      </c>
      <c r="B1478">
        <v>350</v>
      </c>
      <c r="C1478" s="5">
        <v>419.43716999999998</v>
      </c>
      <c r="D1478" s="5">
        <v>84458.142240000001</v>
      </c>
      <c r="E1478" s="5">
        <v>267.89161000000001</v>
      </c>
      <c r="F1478" s="5">
        <v>454.46516000000003</v>
      </c>
      <c r="G1478" s="5">
        <v>837.87840000000006</v>
      </c>
    </row>
    <row r="1479" spans="1:7">
      <c r="A1479" s="1">
        <v>30922</v>
      </c>
      <c r="B1479">
        <v>349.75</v>
      </c>
      <c r="C1479" s="5">
        <v>420.51512000000002</v>
      </c>
      <c r="D1479" s="5">
        <v>83937.200790000003</v>
      </c>
      <c r="E1479" s="5">
        <v>266.88323000000003</v>
      </c>
      <c r="F1479" s="5">
        <v>452.49027000000001</v>
      </c>
      <c r="G1479" s="5">
        <v>833.39542000000006</v>
      </c>
    </row>
    <row r="1480" spans="1:7">
      <c r="A1480" s="1">
        <v>30923</v>
      </c>
      <c r="B1480">
        <v>350.5</v>
      </c>
      <c r="C1480" s="5">
        <v>421.13909999999998</v>
      </c>
      <c r="D1480" s="5">
        <v>83918.872270000007</v>
      </c>
      <c r="E1480" s="5">
        <v>266.43894999999998</v>
      </c>
      <c r="F1480" s="5">
        <v>452.47204000000005</v>
      </c>
      <c r="G1480" s="5">
        <v>834.54816000000005</v>
      </c>
    </row>
    <row r="1481" spans="1:7">
      <c r="A1481" s="1">
        <v>30924</v>
      </c>
      <c r="B1481">
        <v>347.25</v>
      </c>
      <c r="C1481" s="5">
        <v>418.33654000000001</v>
      </c>
      <c r="D1481" s="5">
        <v>84116.224610000005</v>
      </c>
      <c r="E1481" s="5">
        <v>264.87416999999999</v>
      </c>
      <c r="F1481" s="5">
        <v>452.69814000000002</v>
      </c>
      <c r="G1481" s="5">
        <v>837.17205000000001</v>
      </c>
    </row>
    <row r="1482" spans="1:7">
      <c r="A1482" s="1">
        <v>30925</v>
      </c>
      <c r="B1482">
        <v>348.25</v>
      </c>
      <c r="C1482" s="5">
        <v>419.36756000000003</v>
      </c>
      <c r="D1482" s="5">
        <v>84035.34236000001</v>
      </c>
      <c r="E1482" s="5">
        <v>266.14476999999999</v>
      </c>
      <c r="F1482" s="5">
        <v>450.80115000000006</v>
      </c>
      <c r="G1482" s="5">
        <v>837.69571000000008</v>
      </c>
    </row>
    <row r="1483" spans="1:7">
      <c r="A1483" s="1">
        <v>30928</v>
      </c>
      <c r="B1483">
        <v>344.5</v>
      </c>
      <c r="C1483" s="5">
        <v>417.93083999999999</v>
      </c>
      <c r="D1483" s="5">
        <v>84025.98388</v>
      </c>
      <c r="E1483" s="5">
        <v>264.39017000000001</v>
      </c>
      <c r="F1483" s="5">
        <v>448.49277000000006</v>
      </c>
      <c r="G1483" s="5">
        <v>840.92407000000003</v>
      </c>
    </row>
    <row r="1484" spans="1:7">
      <c r="A1484" s="1">
        <v>30929</v>
      </c>
      <c r="B1484">
        <v>341.2</v>
      </c>
      <c r="C1484" s="5">
        <v>416.09320000000002</v>
      </c>
      <c r="D1484" s="5">
        <v>83277.000190000006</v>
      </c>
      <c r="E1484" s="5">
        <v>263.98457999999999</v>
      </c>
      <c r="F1484" s="5">
        <v>443.21828000000005</v>
      </c>
      <c r="G1484" s="5">
        <v>836.73556000000008</v>
      </c>
    </row>
    <row r="1485" spans="1:7">
      <c r="A1485" s="1">
        <v>30930</v>
      </c>
      <c r="B1485">
        <v>338.25</v>
      </c>
      <c r="C1485" s="5">
        <v>415.60347000000002</v>
      </c>
      <c r="D1485" s="5">
        <v>82841.449360000013</v>
      </c>
      <c r="E1485" s="5">
        <v>264.05189000000001</v>
      </c>
      <c r="F1485" s="5">
        <v>441.42439000000002</v>
      </c>
      <c r="G1485" s="5">
        <v>833.69936000000007</v>
      </c>
    </row>
    <row r="1486" spans="1:7">
      <c r="A1486" s="1">
        <v>30931</v>
      </c>
      <c r="B1486">
        <v>340.5</v>
      </c>
      <c r="C1486" s="5">
        <v>418.24657000000002</v>
      </c>
      <c r="D1486" s="5">
        <v>83056.475460000001</v>
      </c>
      <c r="E1486" s="5">
        <v>264.87756999999999</v>
      </c>
      <c r="F1486" s="5">
        <v>444.20285000000001</v>
      </c>
      <c r="G1486" s="5">
        <v>837.18240000000003</v>
      </c>
    </row>
    <row r="1487" spans="1:7">
      <c r="A1487" s="1">
        <v>30932</v>
      </c>
      <c r="B1487">
        <v>339.75</v>
      </c>
      <c r="C1487" s="5">
        <v>421.48692</v>
      </c>
      <c r="D1487" s="5">
        <v>83575.478940000001</v>
      </c>
      <c r="E1487" s="5">
        <v>266.78476000000001</v>
      </c>
      <c r="F1487" s="5">
        <v>447.20206000000002</v>
      </c>
      <c r="G1487" s="5">
        <v>843.0855600000001</v>
      </c>
    </row>
    <row r="1488" spans="1:7">
      <c r="A1488" s="1">
        <v>30935</v>
      </c>
      <c r="B1488">
        <v>338.45</v>
      </c>
      <c r="C1488" s="5">
        <v>420.86921000000001</v>
      </c>
      <c r="D1488" s="5">
        <v>82913.788090000002</v>
      </c>
      <c r="E1488" s="5">
        <v>265.03550999999999</v>
      </c>
      <c r="F1488" s="5">
        <v>442.42689000000001</v>
      </c>
      <c r="G1488" s="5">
        <v>839.69972000000007</v>
      </c>
    </row>
    <row r="1489" spans="1:7">
      <c r="A1489" s="1">
        <v>30936</v>
      </c>
      <c r="B1489">
        <v>340.3</v>
      </c>
      <c r="C1489" s="5">
        <v>424.45567</v>
      </c>
      <c r="D1489" s="5">
        <v>82991.583530000004</v>
      </c>
      <c r="E1489" s="5">
        <v>266.69303000000002</v>
      </c>
      <c r="F1489" s="5">
        <v>445.40761000000003</v>
      </c>
      <c r="G1489" s="5">
        <v>842.52002000000005</v>
      </c>
    </row>
    <row r="1490" spans="1:7">
      <c r="A1490" s="1">
        <v>30937</v>
      </c>
      <c r="B1490">
        <v>338.5</v>
      </c>
      <c r="C1490" s="5">
        <v>421.25232999999997</v>
      </c>
      <c r="D1490" s="5">
        <v>83084.685300000012</v>
      </c>
      <c r="E1490" s="5">
        <v>264.45317999999997</v>
      </c>
      <c r="F1490" s="5">
        <v>446.25690000000003</v>
      </c>
      <c r="G1490" s="5">
        <v>845.43475000000012</v>
      </c>
    </row>
    <row r="1491" spans="1:7">
      <c r="A1491" s="1">
        <v>30938</v>
      </c>
      <c r="B1491">
        <v>336.85</v>
      </c>
      <c r="C1491" s="5">
        <v>419.18657000000002</v>
      </c>
      <c r="D1491" s="5">
        <v>82199.724180000005</v>
      </c>
      <c r="E1491" s="5">
        <v>263.16399999999999</v>
      </c>
      <c r="F1491" s="5">
        <v>443.36396000000002</v>
      </c>
      <c r="G1491" s="5">
        <v>840.58604000000003</v>
      </c>
    </row>
    <row r="1492" spans="1:7">
      <c r="A1492" s="1">
        <v>30939</v>
      </c>
      <c r="B1492">
        <v>341.45</v>
      </c>
      <c r="C1492" s="5">
        <v>429.77667000000002</v>
      </c>
      <c r="D1492" s="5">
        <v>83341.503670000006</v>
      </c>
      <c r="E1492" s="5">
        <v>269.81466</v>
      </c>
      <c r="F1492" s="5">
        <v>445.87328000000002</v>
      </c>
      <c r="G1492" s="5">
        <v>850.17671000000007</v>
      </c>
    </row>
    <row r="1493" spans="1:7">
      <c r="A1493" s="1">
        <v>30942</v>
      </c>
      <c r="B1493">
        <v>335.25</v>
      </c>
      <c r="C1493" s="5">
        <v>426.62258000000003</v>
      </c>
      <c r="D1493" s="5">
        <v>83346.1924</v>
      </c>
      <c r="E1493" s="5">
        <v>269.27713</v>
      </c>
      <c r="F1493" s="5">
        <v>444.28637000000003</v>
      </c>
      <c r="G1493" s="5">
        <v>851.78718000000003</v>
      </c>
    </row>
    <row r="1494" spans="1:7">
      <c r="A1494" s="1">
        <v>30943</v>
      </c>
      <c r="B1494">
        <v>336.75</v>
      </c>
      <c r="C1494" s="5">
        <v>433.43504999999999</v>
      </c>
      <c r="D1494" s="5">
        <v>82828.683240000013</v>
      </c>
      <c r="E1494" s="5">
        <v>273.11439999999999</v>
      </c>
      <c r="F1494" s="5">
        <v>443.34452000000005</v>
      </c>
      <c r="G1494" s="5">
        <v>854.8956300000001</v>
      </c>
    </row>
    <row r="1495" spans="1:7">
      <c r="A1495" s="1">
        <v>30944</v>
      </c>
      <c r="B1495">
        <v>340</v>
      </c>
      <c r="C1495" s="5">
        <v>437.06337000000002</v>
      </c>
      <c r="D1495" s="5">
        <v>83463.731680000012</v>
      </c>
      <c r="E1495" s="5">
        <v>274.85863999999998</v>
      </c>
      <c r="F1495" s="5">
        <v>447.61282000000006</v>
      </c>
      <c r="G1495" s="5">
        <v>861.42768000000012</v>
      </c>
    </row>
    <row r="1496" spans="1:7">
      <c r="A1496" s="1">
        <v>30945</v>
      </c>
      <c r="B1496">
        <v>338.75</v>
      </c>
      <c r="C1496" s="5">
        <v>438.06423999999998</v>
      </c>
      <c r="D1496" s="5">
        <v>83785.238820000013</v>
      </c>
      <c r="E1496" s="5">
        <v>276.64359999999999</v>
      </c>
      <c r="F1496" s="5">
        <v>447.31687000000005</v>
      </c>
      <c r="G1496" s="5">
        <v>867.00674000000004</v>
      </c>
    </row>
    <row r="1497" spans="1:7">
      <c r="A1497" s="1">
        <v>30946</v>
      </c>
      <c r="B1497">
        <v>343.5</v>
      </c>
      <c r="C1497" s="5">
        <v>439.44274000000001</v>
      </c>
      <c r="D1497" s="5">
        <v>82712.611800000013</v>
      </c>
      <c r="E1497" s="5">
        <v>275.35102999999998</v>
      </c>
      <c r="F1497" s="5">
        <v>446.44378000000006</v>
      </c>
      <c r="G1497" s="5">
        <v>859.12187000000006</v>
      </c>
    </row>
    <row r="1498" spans="1:7">
      <c r="A1498" s="1">
        <v>30949</v>
      </c>
      <c r="B1498">
        <v>347.75</v>
      </c>
      <c r="C1498" s="5">
        <v>437.16219999999998</v>
      </c>
      <c r="D1498" s="5">
        <v>84676.249800000005</v>
      </c>
      <c r="E1498" s="5">
        <v>278.98156999999998</v>
      </c>
      <c r="F1498" s="5">
        <v>457.22376000000003</v>
      </c>
      <c r="G1498" s="5">
        <v>864.17126000000007</v>
      </c>
    </row>
    <row r="1499" spans="1:7">
      <c r="A1499" s="1">
        <v>30950</v>
      </c>
      <c r="B1499">
        <v>345</v>
      </c>
      <c r="C1499" s="5">
        <v>441.01294000000001</v>
      </c>
      <c r="D1499" s="5">
        <v>84630.089810000005</v>
      </c>
      <c r="E1499" s="5">
        <v>279.91928000000001</v>
      </c>
      <c r="F1499" s="5">
        <v>454.86003000000005</v>
      </c>
      <c r="G1499" s="5">
        <v>870.10041000000012</v>
      </c>
    </row>
    <row r="1500" spans="1:7">
      <c r="A1500" s="1">
        <v>30951</v>
      </c>
      <c r="B1500">
        <v>346.1</v>
      </c>
      <c r="C1500" s="5">
        <v>441.96075000000002</v>
      </c>
      <c r="D1500" s="5">
        <v>84615.79452000001</v>
      </c>
      <c r="E1500" s="5">
        <v>278.66341</v>
      </c>
      <c r="F1500" s="5">
        <v>455.22686000000004</v>
      </c>
      <c r="G1500" s="5">
        <v>864.94548000000009</v>
      </c>
    </row>
    <row r="1501" spans="1:7">
      <c r="A1501" s="1">
        <v>30952</v>
      </c>
      <c r="B1501">
        <v>345.25</v>
      </c>
      <c r="C1501" s="5">
        <v>435.67424999999997</v>
      </c>
      <c r="D1501" s="5">
        <v>84171.808470000004</v>
      </c>
      <c r="E1501" s="5">
        <v>276.97595000000001</v>
      </c>
      <c r="F1501" s="5">
        <v>453.00978000000003</v>
      </c>
      <c r="G1501" s="5">
        <v>858.27638000000002</v>
      </c>
    </row>
    <row r="1502" spans="1:7">
      <c r="A1502" s="1">
        <v>30953</v>
      </c>
      <c r="B1502">
        <v>343.75</v>
      </c>
      <c r="C1502" s="5">
        <v>436.39645000000002</v>
      </c>
      <c r="D1502" s="5">
        <v>84562.214230000012</v>
      </c>
      <c r="E1502" s="5">
        <v>278.34016000000003</v>
      </c>
      <c r="F1502" s="5">
        <v>453.18053000000003</v>
      </c>
      <c r="G1502" s="5">
        <v>866.51880000000006</v>
      </c>
    </row>
    <row r="1503" spans="1:7">
      <c r="A1503" s="1">
        <v>30956</v>
      </c>
      <c r="B1503">
        <v>345.4</v>
      </c>
      <c r="C1503" s="5">
        <v>439.63963999999999</v>
      </c>
      <c r="D1503" s="5">
        <v>84886.833000000013</v>
      </c>
      <c r="E1503" s="5">
        <v>279.11142000000001</v>
      </c>
      <c r="F1503" s="5">
        <v>453.88996000000003</v>
      </c>
      <c r="G1503" s="5">
        <v>868.3660900000001</v>
      </c>
    </row>
    <row r="1504" spans="1:7">
      <c r="A1504" s="1">
        <v>30957</v>
      </c>
      <c r="B1504">
        <v>345.25</v>
      </c>
      <c r="C1504" s="5">
        <v>437.58591000000001</v>
      </c>
      <c r="D1504" s="5">
        <v>84704.879560000001</v>
      </c>
      <c r="E1504" s="5">
        <v>278.54014999999998</v>
      </c>
      <c r="F1504" s="5">
        <v>453.28891000000004</v>
      </c>
      <c r="G1504" s="5">
        <v>865.13020000000006</v>
      </c>
    </row>
    <row r="1505" spans="1:7">
      <c r="A1505" s="1">
        <v>30958</v>
      </c>
      <c r="B1505">
        <v>348.5</v>
      </c>
      <c r="C1505" s="5">
        <v>438.08575999999999</v>
      </c>
      <c r="D1505" s="5">
        <v>85335.249610000013</v>
      </c>
      <c r="E1505" s="5">
        <v>278.91192999999998</v>
      </c>
      <c r="F1505" s="5">
        <v>455.81634000000003</v>
      </c>
      <c r="G1505" s="5">
        <v>867.26163000000008</v>
      </c>
    </row>
    <row r="1506" spans="1:7">
      <c r="A1506" s="1">
        <v>30959</v>
      </c>
      <c r="B1506">
        <v>346.25</v>
      </c>
      <c r="C1506" s="5">
        <v>437.52557999999999</v>
      </c>
      <c r="D1506" s="5">
        <v>85216.334730000002</v>
      </c>
      <c r="E1506" s="5">
        <v>277.77820000000003</v>
      </c>
      <c r="F1506" s="5">
        <v>453.42257000000006</v>
      </c>
      <c r="G1506" s="5">
        <v>867.4301200000001</v>
      </c>
    </row>
    <row r="1507" spans="1:7">
      <c r="A1507" s="1">
        <v>30960</v>
      </c>
      <c r="B1507">
        <v>343.8</v>
      </c>
      <c r="C1507" s="5">
        <v>435.92164000000002</v>
      </c>
      <c r="D1507" s="5">
        <v>85645.401610000001</v>
      </c>
      <c r="E1507" s="5">
        <v>277.70584000000002</v>
      </c>
      <c r="F1507" s="5">
        <v>456.49547000000001</v>
      </c>
      <c r="G1507" s="5">
        <v>871.84773000000007</v>
      </c>
    </row>
    <row r="1508" spans="1:7">
      <c r="A1508" s="1">
        <v>30963</v>
      </c>
      <c r="B1508">
        <v>341.6</v>
      </c>
      <c r="C1508" s="5">
        <v>433.79809</v>
      </c>
      <c r="D1508" s="5">
        <v>84462.457070000004</v>
      </c>
      <c r="E1508" s="5">
        <v>276.26357999999999</v>
      </c>
      <c r="F1508" s="5">
        <v>451.75932000000006</v>
      </c>
      <c r="G1508" s="5">
        <v>861.94655000000012</v>
      </c>
    </row>
    <row r="1509" spans="1:7">
      <c r="A1509" s="1">
        <v>30964</v>
      </c>
      <c r="B1509">
        <v>341</v>
      </c>
      <c r="C1509" s="5">
        <v>437.19243</v>
      </c>
      <c r="D1509" s="5">
        <v>84396.99639</v>
      </c>
      <c r="E1509" s="5">
        <v>277.68736999999999</v>
      </c>
      <c r="F1509" s="5">
        <v>450.39471000000003</v>
      </c>
      <c r="G1509" s="5">
        <v>866.89257000000009</v>
      </c>
    </row>
    <row r="1510" spans="1:7">
      <c r="A1510" s="1">
        <v>30965</v>
      </c>
      <c r="B1510">
        <v>337.75</v>
      </c>
      <c r="C1510" s="5">
        <v>433.197</v>
      </c>
      <c r="D1510" s="5">
        <v>83671.818070000008</v>
      </c>
      <c r="E1510" s="5">
        <v>273.92543000000001</v>
      </c>
      <c r="F1510" s="5">
        <v>443.69341000000003</v>
      </c>
      <c r="G1510" s="5">
        <v>856.57472000000007</v>
      </c>
    </row>
    <row r="1511" spans="1:7">
      <c r="A1511" s="1">
        <v>30966</v>
      </c>
      <c r="B1511">
        <v>338.1</v>
      </c>
      <c r="C1511" s="5">
        <v>435.07378999999997</v>
      </c>
      <c r="D1511" s="5">
        <v>83800.882410000006</v>
      </c>
      <c r="E1511" s="5">
        <v>275.88767999999999</v>
      </c>
      <c r="F1511" s="5">
        <v>446.52414000000005</v>
      </c>
      <c r="G1511" s="5">
        <v>861.45887000000005</v>
      </c>
    </row>
    <row r="1512" spans="1:7">
      <c r="A1512" s="1">
        <v>30967</v>
      </c>
      <c r="B1512">
        <v>338.9</v>
      </c>
      <c r="C1512" s="5">
        <v>437.62623000000002</v>
      </c>
      <c r="D1512" s="5">
        <v>83682.945260000008</v>
      </c>
      <c r="E1512" s="5">
        <v>276.31473999999997</v>
      </c>
      <c r="F1512" s="5">
        <v>445.48244000000005</v>
      </c>
      <c r="G1512" s="5">
        <v>863.00181000000009</v>
      </c>
    </row>
    <row r="1513" spans="1:7">
      <c r="A1513" s="1">
        <v>30970</v>
      </c>
      <c r="B1513">
        <v>338.65</v>
      </c>
      <c r="C1513" s="5">
        <v>440.62991</v>
      </c>
      <c r="D1513" s="5">
        <v>84165.19902</v>
      </c>
      <c r="E1513" s="5">
        <v>280.22336000000001</v>
      </c>
      <c r="F1513" s="5">
        <v>447.62165000000005</v>
      </c>
      <c r="G1513" s="5">
        <v>871.03587000000005</v>
      </c>
    </row>
    <row r="1514" spans="1:7">
      <c r="A1514" s="1">
        <v>30971</v>
      </c>
      <c r="B1514">
        <v>339.5</v>
      </c>
      <c r="C1514" s="5">
        <v>442.08535000000001</v>
      </c>
      <c r="D1514" s="5">
        <v>84607.459740000006</v>
      </c>
      <c r="E1514" s="5">
        <v>282.09393999999998</v>
      </c>
      <c r="F1514" s="5">
        <v>450.34542000000005</v>
      </c>
      <c r="G1514" s="5">
        <v>872.18316000000004</v>
      </c>
    </row>
    <row r="1515" spans="1:7">
      <c r="A1515" s="1">
        <v>30972</v>
      </c>
      <c r="B1515">
        <v>340.55</v>
      </c>
      <c r="C1515" s="5">
        <v>440.83145000000002</v>
      </c>
      <c r="D1515" s="5">
        <v>84610.611730000004</v>
      </c>
      <c r="E1515" s="5">
        <v>283.67342000000002</v>
      </c>
      <c r="F1515" s="5">
        <v>451.16177000000005</v>
      </c>
      <c r="G1515" s="5">
        <v>869.47130000000004</v>
      </c>
    </row>
    <row r="1516" spans="1:7">
      <c r="A1516" s="1">
        <v>30973</v>
      </c>
      <c r="B1516">
        <v>339.5</v>
      </c>
      <c r="C1516" s="5">
        <v>439.76389999999998</v>
      </c>
      <c r="D1516" s="5">
        <v>84158.387850000014</v>
      </c>
      <c r="E1516" s="5">
        <v>285.89474000000001</v>
      </c>
      <c r="F1516" s="5">
        <v>448.41702000000004</v>
      </c>
      <c r="G1516" s="5">
        <v>862.94380000000012</v>
      </c>
    </row>
    <row r="1517" spans="1:7">
      <c r="A1517" s="1">
        <v>30974</v>
      </c>
      <c r="B1517">
        <v>339.5</v>
      </c>
      <c r="C1517" s="5">
        <v>434.74349000000001</v>
      </c>
      <c r="D1517" s="5">
        <v>83938.957920000001</v>
      </c>
      <c r="E1517" s="5">
        <v>284.69644</v>
      </c>
      <c r="F1517" s="5">
        <v>448.95566000000002</v>
      </c>
      <c r="G1517" s="5">
        <v>860.03600000000006</v>
      </c>
    </row>
    <row r="1518" spans="1:7">
      <c r="A1518" s="1">
        <v>30977</v>
      </c>
      <c r="B1518">
        <v>338.4</v>
      </c>
      <c r="C1518" s="5">
        <v>433.70751000000001</v>
      </c>
      <c r="D1518" s="5">
        <v>83549.105750000002</v>
      </c>
      <c r="E1518" s="5">
        <v>282.11790000000002</v>
      </c>
      <c r="F1518" s="5">
        <v>446.48710000000005</v>
      </c>
      <c r="G1518" s="5">
        <v>854.51105000000007</v>
      </c>
    </row>
    <row r="1519" spans="1:7">
      <c r="A1519" s="1">
        <v>30978</v>
      </c>
      <c r="B1519">
        <v>340</v>
      </c>
      <c r="C1519" s="5">
        <v>431.40652</v>
      </c>
      <c r="D1519" s="5">
        <v>83023.852890000009</v>
      </c>
      <c r="E1519" s="5">
        <v>281.45735999999999</v>
      </c>
      <c r="F1519" s="5">
        <v>446.58643000000006</v>
      </c>
      <c r="G1519" s="5">
        <v>849.90566000000013</v>
      </c>
    </row>
    <row r="1520" spans="1:7">
      <c r="A1520" s="1">
        <v>30979</v>
      </c>
      <c r="B1520">
        <v>340</v>
      </c>
      <c r="C1520" s="5">
        <v>428.43866000000003</v>
      </c>
      <c r="D1520" s="5">
        <v>83031.737870000012</v>
      </c>
      <c r="E1520" s="5">
        <v>278.23280999999997</v>
      </c>
      <c r="F1520" s="5">
        <v>447.66142000000002</v>
      </c>
      <c r="G1520" s="5">
        <v>842.14912000000004</v>
      </c>
    </row>
    <row r="1521" spans="1:7">
      <c r="A1521" s="1">
        <v>30980</v>
      </c>
      <c r="B1521">
        <v>338.5</v>
      </c>
      <c r="C1521" s="5">
        <v>425.08483000000001</v>
      </c>
      <c r="D1521" s="5">
        <v>82932.809710000001</v>
      </c>
      <c r="E1521" s="5">
        <v>275.76375999999999</v>
      </c>
      <c r="F1521" s="5">
        <v>446.36944000000005</v>
      </c>
      <c r="G1521" s="5">
        <v>841.09610000000009</v>
      </c>
    </row>
    <row r="1522" spans="1:7">
      <c r="A1522" s="1">
        <v>30981</v>
      </c>
      <c r="B1522">
        <v>337.6</v>
      </c>
      <c r="C1522" s="5">
        <v>427.42453</v>
      </c>
      <c r="D1522" s="5">
        <v>83037.316000000006</v>
      </c>
      <c r="E1522" s="5">
        <v>276.38171999999997</v>
      </c>
      <c r="F1522" s="5">
        <v>445.21828000000005</v>
      </c>
      <c r="G1522" s="5">
        <v>842.13665000000003</v>
      </c>
    </row>
    <row r="1523" spans="1:7">
      <c r="A1523" s="1">
        <v>30984</v>
      </c>
      <c r="B1523">
        <v>336.25</v>
      </c>
      <c r="C1523" s="5">
        <v>429.83456000000001</v>
      </c>
      <c r="D1523" s="5">
        <v>82561.225950000007</v>
      </c>
      <c r="E1523" s="5">
        <v>278.1225</v>
      </c>
      <c r="F1523" s="5">
        <v>443.42766000000006</v>
      </c>
      <c r="G1523" s="5">
        <v>846.44342000000006</v>
      </c>
    </row>
    <row r="1524" spans="1:7">
      <c r="A1524" s="1">
        <v>30985</v>
      </c>
      <c r="B1524">
        <v>335.5</v>
      </c>
      <c r="C1524" s="5">
        <v>428.23462999999998</v>
      </c>
      <c r="D1524" s="5">
        <v>82344.467700000008</v>
      </c>
      <c r="E1524" s="5">
        <v>276.47343999999998</v>
      </c>
      <c r="F1524" s="5">
        <v>441.99132000000003</v>
      </c>
      <c r="G1524" s="5">
        <v>840.72940000000006</v>
      </c>
    </row>
    <row r="1525" spans="1:7">
      <c r="A1525" s="1">
        <v>30986</v>
      </c>
      <c r="B1525">
        <v>333.5</v>
      </c>
      <c r="C1525" s="5">
        <v>421.36523999999997</v>
      </c>
      <c r="D1525" s="5">
        <v>82186.75119000001</v>
      </c>
      <c r="E1525" s="5">
        <v>273.13684000000001</v>
      </c>
      <c r="F1525" s="5">
        <v>438.74015000000003</v>
      </c>
      <c r="G1525" s="5">
        <v>834.8803200000001</v>
      </c>
    </row>
    <row r="1526" spans="1:7">
      <c r="A1526" s="1">
        <v>30987</v>
      </c>
      <c r="B1526">
        <v>333.8</v>
      </c>
      <c r="C1526" s="5">
        <v>416.12157000000002</v>
      </c>
      <c r="D1526" s="5">
        <v>84102.65496</v>
      </c>
      <c r="E1526" s="5">
        <v>270.28332</v>
      </c>
      <c r="F1526" s="5">
        <v>450.50006000000002</v>
      </c>
      <c r="G1526" s="5">
        <v>848.0002300000001</v>
      </c>
    </row>
    <row r="1527" spans="1:7">
      <c r="A1527" s="1">
        <v>30988</v>
      </c>
      <c r="B1527">
        <v>343.1</v>
      </c>
      <c r="C1527" s="5">
        <v>421.90501</v>
      </c>
      <c r="D1527" s="5">
        <v>81804.351110000003</v>
      </c>
      <c r="E1527" s="5">
        <v>274.15129000000002</v>
      </c>
      <c r="F1527" s="5">
        <v>445.45443000000006</v>
      </c>
      <c r="G1527" s="5">
        <v>819.39778000000001</v>
      </c>
    </row>
    <row r="1528" spans="1:7">
      <c r="A1528" s="1">
        <v>30991</v>
      </c>
      <c r="B1528">
        <v>342.45</v>
      </c>
      <c r="C1528" s="5">
        <v>419.88702000000001</v>
      </c>
      <c r="D1528" s="5">
        <v>82875.448840000012</v>
      </c>
      <c r="E1528" s="5">
        <v>270.07101</v>
      </c>
      <c r="F1528" s="5">
        <v>448.52573000000001</v>
      </c>
      <c r="G1528" s="5">
        <v>824.70477000000005</v>
      </c>
    </row>
    <row r="1529" spans="1:7">
      <c r="A1529" s="1">
        <v>30992</v>
      </c>
      <c r="B1529">
        <v>346.1</v>
      </c>
      <c r="C1529" s="5">
        <v>426.18290999999999</v>
      </c>
      <c r="D1529" s="5">
        <v>83663.360050000003</v>
      </c>
      <c r="E1529" s="5">
        <v>274.46465999999998</v>
      </c>
      <c r="F1529" s="5">
        <v>453.29035000000005</v>
      </c>
      <c r="G1529" s="5">
        <v>838.0046900000001</v>
      </c>
    </row>
    <row r="1530" spans="1:7">
      <c r="A1530" s="1">
        <v>30993</v>
      </c>
      <c r="B1530">
        <v>347.6</v>
      </c>
      <c r="C1530" s="5">
        <v>425.47613999999999</v>
      </c>
      <c r="D1530" s="5">
        <v>83258.1774</v>
      </c>
      <c r="E1530" s="5">
        <v>273.05570999999998</v>
      </c>
      <c r="F1530" s="5">
        <v>453.36989000000005</v>
      </c>
      <c r="G1530" s="5">
        <v>834.48314000000005</v>
      </c>
    </row>
    <row r="1531" spans="1:7">
      <c r="A1531" s="1">
        <v>30994</v>
      </c>
      <c r="B1531">
        <v>347.1</v>
      </c>
      <c r="C1531" s="5">
        <v>426.37124999999997</v>
      </c>
      <c r="D1531" s="5">
        <v>83905.92654</v>
      </c>
      <c r="E1531" s="5">
        <v>273.41466000000003</v>
      </c>
      <c r="F1531" s="5">
        <v>456.95776000000006</v>
      </c>
      <c r="G1531" s="5">
        <v>842.34957000000009</v>
      </c>
    </row>
    <row r="1532" spans="1:7">
      <c r="A1532" s="1">
        <v>30995</v>
      </c>
      <c r="B1532">
        <v>346.8</v>
      </c>
      <c r="C1532" s="5">
        <v>427.02498000000003</v>
      </c>
      <c r="D1532" s="5">
        <v>83230.461520000012</v>
      </c>
      <c r="E1532" s="5">
        <v>274.80214000000001</v>
      </c>
      <c r="F1532" s="5">
        <v>455.26719000000003</v>
      </c>
      <c r="G1532" s="5">
        <v>837.64733000000012</v>
      </c>
    </row>
    <row r="1533" spans="1:7">
      <c r="A1533" s="1">
        <v>30998</v>
      </c>
      <c r="B1533">
        <v>345.75</v>
      </c>
      <c r="C1533" s="5">
        <v>425.62383999999997</v>
      </c>
      <c r="D1533" s="5">
        <v>83311.39129</v>
      </c>
      <c r="E1533" s="5">
        <v>272.88907999999998</v>
      </c>
      <c r="F1533" s="5">
        <v>455.38101000000006</v>
      </c>
      <c r="G1533" s="5">
        <v>835.84320000000002</v>
      </c>
    </row>
    <row r="1534" spans="1:7">
      <c r="A1534" s="1">
        <v>30999</v>
      </c>
      <c r="B1534">
        <v>350.45</v>
      </c>
      <c r="C1534" s="5">
        <v>430.12383</v>
      </c>
      <c r="D1534" s="5">
        <v>84129.429360000009</v>
      </c>
      <c r="E1534" s="5">
        <v>275.51130999999998</v>
      </c>
      <c r="F1534" s="5">
        <v>460.75123000000002</v>
      </c>
      <c r="G1534" s="5">
        <v>844.04538000000002</v>
      </c>
    </row>
    <row r="1535" spans="1:7">
      <c r="A1535" s="1">
        <v>31000</v>
      </c>
      <c r="B1535">
        <v>345.8</v>
      </c>
      <c r="C1535" s="5">
        <v>427.68988000000002</v>
      </c>
      <c r="D1535" s="5">
        <v>83857.995910000012</v>
      </c>
      <c r="E1535" s="5">
        <v>274.33544000000001</v>
      </c>
      <c r="F1535" s="5">
        <v>455.66043000000002</v>
      </c>
      <c r="G1535" s="5">
        <v>846.12842000000012</v>
      </c>
    </row>
    <row r="1536" spans="1:7">
      <c r="A1536" s="1">
        <v>31001</v>
      </c>
      <c r="B1536">
        <v>343.75</v>
      </c>
      <c r="C1536" s="5">
        <v>424.85502000000002</v>
      </c>
      <c r="D1536" s="5">
        <v>83624.103950000004</v>
      </c>
      <c r="E1536" s="5">
        <v>272.27726999999999</v>
      </c>
      <c r="F1536" s="5">
        <v>454.15467000000001</v>
      </c>
      <c r="G1536" s="5">
        <v>842.39488000000006</v>
      </c>
    </row>
    <row r="1537" spans="1:7">
      <c r="A1537" s="1">
        <v>31002</v>
      </c>
      <c r="B1537">
        <v>345</v>
      </c>
      <c r="C1537" s="5">
        <v>426.71251999999998</v>
      </c>
      <c r="D1537" s="5">
        <v>83707.290900000007</v>
      </c>
      <c r="E1537" s="5">
        <v>274.90078999999997</v>
      </c>
      <c r="F1537" s="5">
        <v>455.23522000000003</v>
      </c>
      <c r="G1537" s="5">
        <v>843.9453400000001</v>
      </c>
    </row>
    <row r="1538" spans="1:7">
      <c r="A1538" s="1">
        <v>31005</v>
      </c>
      <c r="B1538">
        <v>343.4</v>
      </c>
      <c r="C1538" s="5">
        <v>427.97070000000002</v>
      </c>
      <c r="D1538" s="5">
        <v>83553.069480000006</v>
      </c>
      <c r="E1538" s="5">
        <v>274.93995999999999</v>
      </c>
      <c r="F1538" s="5">
        <v>451.33718000000005</v>
      </c>
      <c r="G1538" s="5">
        <v>848.57465000000002</v>
      </c>
    </row>
    <row r="1539" spans="1:7">
      <c r="A1539" s="1">
        <v>31006</v>
      </c>
      <c r="B1539">
        <v>342.65</v>
      </c>
      <c r="C1539" s="5">
        <v>428.84273999999999</v>
      </c>
      <c r="D1539" s="5">
        <v>83851.181460000007</v>
      </c>
      <c r="E1539" s="5">
        <v>276.77699999999999</v>
      </c>
      <c r="F1539" s="5">
        <v>452.60265000000004</v>
      </c>
      <c r="G1539" s="5">
        <v>852.3486200000001</v>
      </c>
    </row>
    <row r="1540" spans="1:7">
      <c r="A1540" s="1">
        <v>31007</v>
      </c>
      <c r="B1540">
        <v>340.3</v>
      </c>
      <c r="C1540" s="5">
        <v>427.78053999999997</v>
      </c>
      <c r="D1540" s="5">
        <v>84174.369440000009</v>
      </c>
      <c r="E1540" s="5">
        <v>277.22998999999999</v>
      </c>
      <c r="F1540" s="5">
        <v>451.72130000000004</v>
      </c>
      <c r="G1540" s="5">
        <v>857.0988000000001</v>
      </c>
    </row>
    <row r="1541" spans="1:7">
      <c r="A1541" s="1">
        <v>31008</v>
      </c>
      <c r="B1541">
        <v>341.95</v>
      </c>
      <c r="C1541" s="5">
        <v>428.47152999999997</v>
      </c>
      <c r="D1541" s="5">
        <v>83672.659750000006</v>
      </c>
      <c r="E1541" s="5">
        <v>278.46093999999999</v>
      </c>
      <c r="F1541" s="5">
        <v>450.57687000000004</v>
      </c>
      <c r="G1541" s="5">
        <v>854.15840000000003</v>
      </c>
    </row>
    <row r="1542" spans="1:7">
      <c r="A1542" s="1">
        <v>31009</v>
      </c>
      <c r="B1542">
        <v>341.5</v>
      </c>
      <c r="C1542" s="5">
        <v>430.47994999999997</v>
      </c>
      <c r="D1542" s="5">
        <v>83886.801900000006</v>
      </c>
      <c r="E1542" s="5">
        <v>280.14769000000001</v>
      </c>
      <c r="F1542" s="5">
        <v>450.57565000000005</v>
      </c>
      <c r="G1542" s="5">
        <v>855.70101000000011</v>
      </c>
    </row>
    <row r="1543" spans="1:7">
      <c r="A1543" s="1">
        <v>31012</v>
      </c>
      <c r="B1543">
        <v>336.9</v>
      </c>
      <c r="C1543" s="5">
        <v>428.89341999999999</v>
      </c>
      <c r="D1543" s="5">
        <v>83532.382580000005</v>
      </c>
      <c r="E1543" s="5">
        <v>280.51655</v>
      </c>
      <c r="F1543" s="5">
        <v>447.54121000000004</v>
      </c>
      <c r="G1543" s="5">
        <v>856.5248600000001</v>
      </c>
    </row>
    <row r="1544" spans="1:7">
      <c r="A1544" s="1">
        <v>31013</v>
      </c>
      <c r="B1544">
        <v>332.9</v>
      </c>
      <c r="C1544" s="5">
        <v>423.88690000000003</v>
      </c>
      <c r="D1544" s="5">
        <v>81875.236290000001</v>
      </c>
      <c r="E1544" s="5">
        <v>275.80775999999997</v>
      </c>
      <c r="F1544" s="5">
        <v>440.99361000000005</v>
      </c>
      <c r="G1544" s="5">
        <v>841.53374000000008</v>
      </c>
    </row>
    <row r="1545" spans="1:7">
      <c r="A1545" s="1">
        <v>31014</v>
      </c>
      <c r="B1545">
        <v>329</v>
      </c>
      <c r="C1545" s="5">
        <v>420.80239</v>
      </c>
      <c r="D1545" s="5">
        <v>80739.36957000001</v>
      </c>
      <c r="E1545" s="5">
        <v>272.91588000000002</v>
      </c>
      <c r="F1545" s="5">
        <v>434.34085000000005</v>
      </c>
      <c r="G1545" s="5">
        <v>829.91608000000008</v>
      </c>
    </row>
    <row r="1546" spans="1:7">
      <c r="A1546" s="1">
        <v>31015</v>
      </c>
      <c r="B1546">
        <v>330.6</v>
      </c>
      <c r="C1546" s="5">
        <v>423.32819999999998</v>
      </c>
      <c r="D1546" s="5">
        <v>81579.143200000006</v>
      </c>
      <c r="E1546" s="5">
        <v>275.15595000000002</v>
      </c>
      <c r="F1546" s="5">
        <v>437.84907000000004</v>
      </c>
      <c r="G1546" s="5">
        <v>838.56691000000012</v>
      </c>
    </row>
    <row r="1547" spans="1:7">
      <c r="A1547" s="1">
        <v>31016</v>
      </c>
      <c r="B1547">
        <v>329</v>
      </c>
      <c r="C1547" s="5">
        <v>423.65947999999997</v>
      </c>
      <c r="D1547" s="5">
        <v>81327.095400000006</v>
      </c>
      <c r="E1547" s="5">
        <v>274.62437999999997</v>
      </c>
      <c r="F1547" s="5">
        <v>435.16120000000001</v>
      </c>
      <c r="G1547" s="5">
        <v>839.3281300000001</v>
      </c>
    </row>
    <row r="1548" spans="1:7">
      <c r="A1548" s="1">
        <v>31019</v>
      </c>
      <c r="B1548">
        <v>329.5</v>
      </c>
      <c r="C1548" s="5">
        <v>425.70954</v>
      </c>
      <c r="D1548" s="5">
        <v>81172.15711</v>
      </c>
      <c r="E1548" s="5">
        <v>275.27161999999998</v>
      </c>
      <c r="F1548" s="5">
        <v>433.23743000000002</v>
      </c>
      <c r="G1548" s="5">
        <v>839.09824000000003</v>
      </c>
    </row>
    <row r="1549" spans="1:7">
      <c r="A1549" s="1">
        <v>31020</v>
      </c>
      <c r="B1549">
        <v>332</v>
      </c>
      <c r="C1549" s="5">
        <v>422.42505</v>
      </c>
      <c r="D1549" s="5">
        <v>81528.152870000005</v>
      </c>
      <c r="E1549" s="5">
        <v>274.49394999999998</v>
      </c>
      <c r="F1549" s="5">
        <v>436.77709000000004</v>
      </c>
      <c r="G1549" s="5">
        <v>837.85224000000005</v>
      </c>
    </row>
    <row r="1550" spans="1:7">
      <c r="A1550" s="1">
        <v>31021</v>
      </c>
      <c r="B1550">
        <v>329.9</v>
      </c>
      <c r="C1550" s="5">
        <v>421.90242999999998</v>
      </c>
      <c r="D1550" s="5">
        <v>81599.143790000002</v>
      </c>
      <c r="E1550" s="5">
        <v>273.09634</v>
      </c>
      <c r="F1550" s="5">
        <v>437.58469000000002</v>
      </c>
      <c r="G1550" s="5">
        <v>842.66674000000012</v>
      </c>
    </row>
    <row r="1551" spans="1:7">
      <c r="A1551" s="1">
        <v>31022</v>
      </c>
      <c r="B1551">
        <v>330.75</v>
      </c>
      <c r="C1551" s="5">
        <v>420.99862000000002</v>
      </c>
      <c r="D1551" s="5">
        <v>81544.45640000001</v>
      </c>
      <c r="E1551" s="5">
        <v>274.14049999999997</v>
      </c>
      <c r="F1551" s="5">
        <v>437.02305000000001</v>
      </c>
      <c r="G1551" s="5">
        <v>834.63099000000011</v>
      </c>
    </row>
    <row r="1552" spans="1:7">
      <c r="A1552" s="1">
        <v>31023</v>
      </c>
      <c r="B1552">
        <v>327</v>
      </c>
      <c r="C1552" s="5">
        <v>418.64598000000001</v>
      </c>
      <c r="D1552" s="5">
        <v>81608.603530000008</v>
      </c>
      <c r="E1552" s="5">
        <v>271.82085999999998</v>
      </c>
      <c r="F1552" s="5">
        <v>436.02270000000004</v>
      </c>
      <c r="G1552" s="5">
        <v>839.40237000000002</v>
      </c>
    </row>
    <row r="1553" spans="1:7">
      <c r="A1553" s="1">
        <v>31026</v>
      </c>
      <c r="B1553">
        <v>326.25</v>
      </c>
      <c r="C1553" s="5">
        <v>418.30401000000001</v>
      </c>
      <c r="D1553" s="5">
        <v>80533.278120000003</v>
      </c>
      <c r="E1553" s="5">
        <v>271.19742000000002</v>
      </c>
      <c r="F1553" s="5">
        <v>431.27330000000006</v>
      </c>
      <c r="G1553" s="5">
        <v>832.44828000000007</v>
      </c>
    </row>
    <row r="1554" spans="1:7">
      <c r="A1554" s="1">
        <v>31027</v>
      </c>
      <c r="B1554">
        <v>326.75</v>
      </c>
      <c r="C1554" s="5">
        <v>418.49106999999998</v>
      </c>
      <c r="D1554" s="5">
        <v>80662.146420000005</v>
      </c>
      <c r="E1554" s="5">
        <v>272.63252999999997</v>
      </c>
      <c r="F1554" s="5">
        <v>431.02429000000001</v>
      </c>
      <c r="G1554" s="5">
        <v>833.19089000000008</v>
      </c>
    </row>
    <row r="1555" spans="1:7">
      <c r="A1555" s="1">
        <v>31028</v>
      </c>
      <c r="B1555">
        <v>324.5</v>
      </c>
      <c r="C1555" s="5">
        <v>415.82535000000001</v>
      </c>
      <c r="D1555" s="5">
        <v>80944.476670000004</v>
      </c>
      <c r="E1555" s="5">
        <v>270.41671000000002</v>
      </c>
      <c r="F1555" s="5">
        <v>432.40418000000005</v>
      </c>
      <c r="G1555" s="5">
        <v>835.37935000000004</v>
      </c>
    </row>
    <row r="1556" spans="1:7">
      <c r="A1556" s="1">
        <v>31029</v>
      </c>
      <c r="B1556">
        <v>324.25</v>
      </c>
      <c r="C1556" s="5">
        <v>417.46179000000001</v>
      </c>
      <c r="D1556" s="5">
        <v>80777.147170000011</v>
      </c>
      <c r="E1556" s="5">
        <v>272.47908999999999</v>
      </c>
      <c r="F1556" s="5">
        <v>431.17704000000003</v>
      </c>
      <c r="G1556" s="5">
        <v>835.88566000000003</v>
      </c>
    </row>
    <row r="1557" spans="1:7">
      <c r="A1557" s="1">
        <v>31030</v>
      </c>
      <c r="B1557">
        <v>322.5</v>
      </c>
      <c r="C1557" s="5">
        <v>415.85491000000002</v>
      </c>
      <c r="D1557" s="5">
        <v>79885.685950000014</v>
      </c>
      <c r="E1557" s="5">
        <v>270.32693999999998</v>
      </c>
      <c r="F1557" s="5">
        <v>424.24988000000002</v>
      </c>
      <c r="G1557" s="5">
        <v>824.47418000000005</v>
      </c>
    </row>
    <row r="1558" spans="1:7">
      <c r="A1558" s="1">
        <v>31033</v>
      </c>
      <c r="B1558">
        <v>315</v>
      </c>
      <c r="C1558" s="5">
        <v>404.78185999999999</v>
      </c>
      <c r="D1558" s="5">
        <v>78335.46908000001</v>
      </c>
      <c r="E1558" s="5">
        <v>264.48363000000001</v>
      </c>
      <c r="F1558" s="5">
        <v>418.14371000000006</v>
      </c>
      <c r="G1558" s="5">
        <v>807.95880000000011</v>
      </c>
    </row>
    <row r="1559" spans="1:7">
      <c r="A1559" s="1">
        <v>31034</v>
      </c>
      <c r="B1559">
        <v>309</v>
      </c>
      <c r="C1559" s="5">
        <v>395.81725999999998</v>
      </c>
      <c r="D1559" s="5">
        <v>76010.535900000003</v>
      </c>
      <c r="E1559" s="5">
        <v>260.53966000000003</v>
      </c>
      <c r="F1559" s="5">
        <v>405.90883000000002</v>
      </c>
      <c r="G1559" s="5">
        <v>782.84350000000006</v>
      </c>
    </row>
    <row r="1560" spans="1:7">
      <c r="A1560" s="1">
        <v>31035</v>
      </c>
      <c r="B1560">
        <v>309.3</v>
      </c>
      <c r="C1560" s="5">
        <v>397.54843</v>
      </c>
      <c r="D1560" s="5">
        <v>76485.077170000004</v>
      </c>
      <c r="E1560" s="5">
        <v>263.34604999999999</v>
      </c>
      <c r="F1560" s="5">
        <v>407.00000000000006</v>
      </c>
      <c r="G1560" s="5">
        <v>789.16293000000007</v>
      </c>
    </row>
    <row r="1561" spans="1:7">
      <c r="A1561" s="1">
        <v>31036</v>
      </c>
      <c r="B1561">
        <v>307.5</v>
      </c>
      <c r="C1561" s="5">
        <v>396.18290999999999</v>
      </c>
      <c r="D1561" s="5">
        <v>75052.088710000011</v>
      </c>
      <c r="E1561" s="5">
        <v>263.83533</v>
      </c>
      <c r="F1561" s="5">
        <v>399.71415000000002</v>
      </c>
      <c r="G1561" s="5">
        <v>778.48615000000007</v>
      </c>
    </row>
    <row r="1562" spans="1:7">
      <c r="A1562" s="1">
        <v>31037</v>
      </c>
      <c r="B1562">
        <v>311</v>
      </c>
      <c r="C1562" s="5">
        <v>401.75054999999998</v>
      </c>
      <c r="D1562" s="5">
        <v>76444.704020000005</v>
      </c>
      <c r="E1562" s="5">
        <v>264.56828999999999</v>
      </c>
      <c r="F1562" s="5">
        <v>405.60343000000006</v>
      </c>
      <c r="G1562" s="5">
        <v>790.05988000000002</v>
      </c>
    </row>
    <row r="1563" spans="1:7">
      <c r="A1563" s="1">
        <v>31040</v>
      </c>
      <c r="B1563">
        <v>311</v>
      </c>
      <c r="C1563" s="5">
        <v>402.64003000000002</v>
      </c>
      <c r="D1563" s="5">
        <v>76608.744320000013</v>
      </c>
      <c r="E1563" s="5">
        <v>264.68124</v>
      </c>
      <c r="F1563" s="5">
        <v>406.69617000000005</v>
      </c>
      <c r="G1563" s="5">
        <v>794.99630000000002</v>
      </c>
    </row>
    <row r="1564" spans="1:7">
      <c r="A1564" s="1">
        <v>31041</v>
      </c>
      <c r="B1564">
        <v>311</v>
      </c>
      <c r="C1564" s="5">
        <v>402.64003000000002</v>
      </c>
      <c r="D1564" s="5">
        <v>76608.744320000013</v>
      </c>
      <c r="E1564" s="5">
        <v>264.68124</v>
      </c>
      <c r="F1564" s="5">
        <v>406.69617000000005</v>
      </c>
      <c r="G1564" s="5">
        <v>794.99630000000002</v>
      </c>
    </row>
    <row r="1565" spans="1:7">
      <c r="A1565" s="1">
        <v>31042</v>
      </c>
      <c r="B1565">
        <v>311</v>
      </c>
      <c r="C1565" s="5">
        <v>402.64003000000002</v>
      </c>
      <c r="D1565" s="5">
        <v>76608.744320000013</v>
      </c>
      <c r="E1565" s="5">
        <v>264.68124</v>
      </c>
      <c r="F1565" s="5">
        <v>406.69617000000005</v>
      </c>
      <c r="G1565" s="5">
        <v>794.99630000000002</v>
      </c>
    </row>
    <row r="1566" spans="1:7">
      <c r="A1566" s="1">
        <v>31043</v>
      </c>
      <c r="B1566">
        <v>311</v>
      </c>
      <c r="C1566" s="5">
        <v>405.63028000000003</v>
      </c>
      <c r="D1566" s="5">
        <v>77683.484430000011</v>
      </c>
      <c r="E1566" s="5">
        <v>267.64206999999999</v>
      </c>
      <c r="F1566" s="5">
        <v>410.30753000000004</v>
      </c>
      <c r="G1566" s="5">
        <v>806.19960000000003</v>
      </c>
    </row>
    <row r="1567" spans="1:7">
      <c r="A1567" s="1">
        <v>31044</v>
      </c>
      <c r="B1567">
        <v>309.2</v>
      </c>
      <c r="C1567" s="5">
        <v>402.19087999999999</v>
      </c>
      <c r="D1567" s="5">
        <v>77507.976200000005</v>
      </c>
      <c r="E1567" s="5">
        <v>265.63580000000002</v>
      </c>
      <c r="F1567" s="5">
        <v>408.41209000000003</v>
      </c>
      <c r="G1567" s="5">
        <v>799.67484000000002</v>
      </c>
    </row>
    <row r="1568" spans="1:7">
      <c r="A1568" s="1">
        <v>31047</v>
      </c>
      <c r="B1568">
        <v>308.3</v>
      </c>
      <c r="C1568" s="5">
        <v>402.44571000000002</v>
      </c>
      <c r="D1568" s="5">
        <v>77716.667300000001</v>
      </c>
      <c r="E1568" s="5">
        <v>266.00536</v>
      </c>
      <c r="F1568" s="5">
        <v>408.23206000000005</v>
      </c>
      <c r="G1568" s="5">
        <v>803.82721000000004</v>
      </c>
    </row>
    <row r="1569" spans="1:7">
      <c r="A1569" s="1">
        <v>31048</v>
      </c>
      <c r="B1569">
        <v>308.3</v>
      </c>
      <c r="C1569" s="5">
        <v>402.44571000000002</v>
      </c>
      <c r="D1569" s="5">
        <v>77716.667300000001</v>
      </c>
      <c r="E1569" s="5">
        <v>266.00536</v>
      </c>
      <c r="F1569" s="5">
        <v>408.23206000000005</v>
      </c>
      <c r="G1569" s="5">
        <v>803.82721000000004</v>
      </c>
    </row>
    <row r="1570" spans="1:7">
      <c r="A1570" s="1">
        <v>31049</v>
      </c>
      <c r="B1570">
        <v>305.5</v>
      </c>
      <c r="C1570" s="5">
        <v>401.49288000000001</v>
      </c>
      <c r="D1570" s="5">
        <v>77049.977150000006</v>
      </c>
      <c r="E1570" s="5">
        <v>265.99946999999997</v>
      </c>
      <c r="F1570" s="5">
        <v>404.09872000000001</v>
      </c>
      <c r="G1570" s="5">
        <v>801.15932000000009</v>
      </c>
    </row>
    <row r="1571" spans="1:7">
      <c r="A1571" s="1">
        <v>31050</v>
      </c>
      <c r="B1571">
        <v>302.3</v>
      </c>
      <c r="C1571" s="5">
        <v>397.08274</v>
      </c>
      <c r="D1571" s="5">
        <v>75623.530410000007</v>
      </c>
      <c r="E1571" s="5">
        <v>262.75551999999999</v>
      </c>
      <c r="F1571" s="5">
        <v>394.64804000000004</v>
      </c>
      <c r="G1571" s="5">
        <v>784.87031000000002</v>
      </c>
    </row>
    <row r="1572" spans="1:7">
      <c r="A1572" s="1">
        <v>31051</v>
      </c>
      <c r="B1572">
        <v>303.14999999999998</v>
      </c>
      <c r="C1572" s="5">
        <v>397.15050000000002</v>
      </c>
      <c r="D1572" s="5">
        <v>76671.344450000004</v>
      </c>
      <c r="E1572" s="5">
        <v>262.58154999999999</v>
      </c>
      <c r="F1572" s="5">
        <v>400.16224000000005</v>
      </c>
      <c r="G1572" s="5">
        <v>796.27816000000007</v>
      </c>
    </row>
    <row r="1573" spans="1:7">
      <c r="A1573" s="1">
        <v>31054</v>
      </c>
      <c r="B1573">
        <v>298.25</v>
      </c>
      <c r="C1573" s="5">
        <v>392.55047000000002</v>
      </c>
      <c r="D1573" s="5">
        <v>75863.848850000009</v>
      </c>
      <c r="E1573" s="5">
        <v>261.16501</v>
      </c>
      <c r="F1573" s="5">
        <v>393.21852000000001</v>
      </c>
      <c r="G1573" s="5">
        <v>785.26829000000009</v>
      </c>
    </row>
    <row r="1574" spans="1:7">
      <c r="A1574" s="1">
        <v>31055</v>
      </c>
      <c r="B1574">
        <v>302</v>
      </c>
      <c r="C1574" s="5">
        <v>395.32087999999999</v>
      </c>
      <c r="D1574" s="5">
        <v>77226.907510000005</v>
      </c>
      <c r="E1574" s="5">
        <v>263.06626</v>
      </c>
      <c r="F1574" s="5">
        <v>402.37512000000004</v>
      </c>
      <c r="G1574" s="5">
        <v>802.09911000000011</v>
      </c>
    </row>
    <row r="1575" spans="1:7">
      <c r="A1575" s="1">
        <v>31056</v>
      </c>
      <c r="B1575">
        <v>300.5</v>
      </c>
      <c r="C1575" s="5">
        <v>393.53647999999998</v>
      </c>
      <c r="D1575" s="5">
        <v>75815.803750000006</v>
      </c>
      <c r="E1575" s="5">
        <v>263.13524000000001</v>
      </c>
      <c r="F1575" s="5">
        <v>394.29430000000002</v>
      </c>
      <c r="G1575" s="5">
        <v>788.84992000000011</v>
      </c>
    </row>
    <row r="1576" spans="1:7">
      <c r="A1576" s="1">
        <v>31057</v>
      </c>
      <c r="B1576">
        <v>303.8</v>
      </c>
      <c r="C1576" s="5">
        <v>397.62788</v>
      </c>
      <c r="D1576" s="5">
        <v>77039.381830000013</v>
      </c>
      <c r="E1576" s="5">
        <v>268.01965999999999</v>
      </c>
      <c r="F1576" s="5">
        <v>401.48976000000005</v>
      </c>
      <c r="G1576" s="5">
        <v>801.90682000000004</v>
      </c>
    </row>
    <row r="1577" spans="1:7">
      <c r="A1577" s="1">
        <v>31058</v>
      </c>
      <c r="B1577">
        <v>304.25</v>
      </c>
      <c r="C1577" s="5">
        <v>398.60244999999998</v>
      </c>
      <c r="D1577" s="5">
        <v>77182.859950000013</v>
      </c>
      <c r="E1577" s="5">
        <v>270.56509</v>
      </c>
      <c r="F1577" s="5">
        <v>403.48615000000001</v>
      </c>
      <c r="G1577" s="5">
        <v>802.91757000000007</v>
      </c>
    </row>
    <row r="1578" spans="1:7">
      <c r="A1578" s="1">
        <v>31061</v>
      </c>
      <c r="B1578">
        <v>299</v>
      </c>
      <c r="C1578" s="5">
        <v>395.39449000000002</v>
      </c>
      <c r="D1578" s="5">
        <v>76926.758030000012</v>
      </c>
      <c r="E1578" s="5">
        <v>269.12736000000001</v>
      </c>
      <c r="F1578" s="5">
        <v>398.79908000000006</v>
      </c>
      <c r="G1578" s="5">
        <v>805.18888000000004</v>
      </c>
    </row>
    <row r="1579" spans="1:7">
      <c r="A1579" s="1">
        <v>31062</v>
      </c>
      <c r="B1579">
        <v>301.8</v>
      </c>
      <c r="C1579" s="5">
        <v>398.72967</v>
      </c>
      <c r="D1579" s="5">
        <v>77042.976620000001</v>
      </c>
      <c r="E1579" s="5">
        <v>269.46413999999999</v>
      </c>
      <c r="F1579" s="5">
        <v>399.86677000000003</v>
      </c>
      <c r="G1579" s="5">
        <v>810.94305000000008</v>
      </c>
    </row>
    <row r="1580" spans="1:7">
      <c r="A1580" s="1">
        <v>31063</v>
      </c>
      <c r="B1580">
        <v>302.7</v>
      </c>
      <c r="C1580" s="5">
        <v>400.108</v>
      </c>
      <c r="D1580" s="5">
        <v>77053.188180000012</v>
      </c>
      <c r="E1580" s="5">
        <v>270.63031999999998</v>
      </c>
      <c r="F1580" s="5">
        <v>400.81126000000006</v>
      </c>
      <c r="G1580" s="5">
        <v>809.73435000000006</v>
      </c>
    </row>
    <row r="1581" spans="1:7">
      <c r="A1581" s="1">
        <v>31064</v>
      </c>
      <c r="B1581">
        <v>305.5</v>
      </c>
      <c r="C1581" s="5">
        <v>402.99331999999998</v>
      </c>
      <c r="D1581" s="5">
        <v>77816.451270000005</v>
      </c>
      <c r="E1581" s="5">
        <v>273.01197999999999</v>
      </c>
      <c r="F1581" s="5">
        <v>405.68399000000005</v>
      </c>
      <c r="G1581" s="5">
        <v>817.78966000000003</v>
      </c>
    </row>
    <row r="1582" spans="1:7">
      <c r="A1582" s="1">
        <v>31065</v>
      </c>
      <c r="B1582">
        <v>308</v>
      </c>
      <c r="C1582" s="5">
        <v>406.14663000000002</v>
      </c>
      <c r="D1582" s="5">
        <v>78025.511480000001</v>
      </c>
      <c r="E1582" s="5">
        <v>274.75508000000002</v>
      </c>
      <c r="F1582" s="5">
        <v>407.51209000000006</v>
      </c>
      <c r="G1582" s="5">
        <v>820.77314000000001</v>
      </c>
    </row>
    <row r="1583" spans="1:7">
      <c r="A1583" s="1">
        <v>31068</v>
      </c>
      <c r="B1583">
        <v>307.25</v>
      </c>
      <c r="C1583" s="5">
        <v>404.60647</v>
      </c>
      <c r="D1583" s="5">
        <v>77877.178550000011</v>
      </c>
      <c r="E1583" s="5">
        <v>273.47577999999999</v>
      </c>
      <c r="F1583" s="5">
        <v>406.46375000000006</v>
      </c>
      <c r="G1583" s="5">
        <v>819.21279000000004</v>
      </c>
    </row>
    <row r="1584" spans="1:7">
      <c r="A1584" s="1">
        <v>31069</v>
      </c>
      <c r="B1584">
        <v>306.89999999999998</v>
      </c>
      <c r="C1584" s="5">
        <v>403.45265999999998</v>
      </c>
      <c r="D1584" s="5">
        <v>77893.705130000002</v>
      </c>
      <c r="E1584" s="5">
        <v>272.92160999999999</v>
      </c>
      <c r="F1584" s="5">
        <v>405.97487000000001</v>
      </c>
      <c r="G1584" s="5">
        <v>818.49778000000003</v>
      </c>
    </row>
    <row r="1585" spans="1:7">
      <c r="A1585" s="1">
        <v>31070</v>
      </c>
      <c r="B1585">
        <v>300.25</v>
      </c>
      <c r="C1585" s="5">
        <v>396.15294999999998</v>
      </c>
      <c r="D1585" s="5">
        <v>76919.27463</v>
      </c>
      <c r="E1585" s="5">
        <v>270.37409000000002</v>
      </c>
      <c r="F1585" s="5">
        <v>401.25840000000005</v>
      </c>
      <c r="G1585" s="5">
        <v>810.67870000000005</v>
      </c>
    </row>
    <row r="1586" spans="1:7">
      <c r="A1586" s="1">
        <v>31071</v>
      </c>
      <c r="B1586">
        <v>300.85000000000002</v>
      </c>
      <c r="C1586" s="5">
        <v>394.78537999999998</v>
      </c>
      <c r="D1586" s="5">
        <v>76657.020230000009</v>
      </c>
      <c r="E1586" s="5">
        <v>269.21726000000001</v>
      </c>
      <c r="F1586" s="5">
        <v>400.23736000000002</v>
      </c>
      <c r="G1586" s="5">
        <v>802.3655500000001</v>
      </c>
    </row>
    <row r="1587" spans="1:7">
      <c r="A1587" s="1">
        <v>31072</v>
      </c>
      <c r="B1587">
        <v>298.85000000000002</v>
      </c>
      <c r="C1587" s="5">
        <v>393.14902999999998</v>
      </c>
      <c r="D1587" s="5">
        <v>75978.843440000011</v>
      </c>
      <c r="E1587" s="5">
        <v>269.11326000000003</v>
      </c>
      <c r="F1587" s="5">
        <v>397.27228000000002</v>
      </c>
      <c r="G1587" s="5">
        <v>796.96911000000011</v>
      </c>
    </row>
    <row r="1588" spans="1:7">
      <c r="A1588" s="1">
        <v>31075</v>
      </c>
      <c r="B1588">
        <v>297.75</v>
      </c>
      <c r="C1588" s="5">
        <v>391.62830000000002</v>
      </c>
      <c r="D1588" s="5">
        <v>75926.731599999999</v>
      </c>
      <c r="E1588" s="5">
        <v>268.00225</v>
      </c>
      <c r="F1588" s="5">
        <v>395.89396000000005</v>
      </c>
      <c r="G1588" s="5">
        <v>794.87884000000008</v>
      </c>
    </row>
    <row r="1589" spans="1:7">
      <c r="A1589" s="1">
        <v>31076</v>
      </c>
      <c r="B1589">
        <v>303.25</v>
      </c>
      <c r="C1589" s="5">
        <v>399.58686</v>
      </c>
      <c r="D1589" s="5">
        <v>77284.129480000003</v>
      </c>
      <c r="E1589" s="5">
        <v>272.09555999999998</v>
      </c>
      <c r="F1589" s="5">
        <v>405.07535000000001</v>
      </c>
      <c r="G1589" s="5">
        <v>809.60689000000002</v>
      </c>
    </row>
    <row r="1590" spans="1:7">
      <c r="A1590" s="1">
        <v>31077</v>
      </c>
      <c r="B1590">
        <v>302.89999999999998</v>
      </c>
      <c r="C1590" s="5">
        <v>398.15494000000001</v>
      </c>
      <c r="D1590" s="5">
        <v>77128.617050000001</v>
      </c>
      <c r="E1590" s="5">
        <v>268.88627000000002</v>
      </c>
      <c r="F1590" s="5">
        <v>402.25219000000004</v>
      </c>
      <c r="G1590" s="5">
        <v>810.28751000000011</v>
      </c>
    </row>
    <row r="1591" spans="1:7">
      <c r="A1591" s="1">
        <v>31078</v>
      </c>
      <c r="B1591">
        <v>306.64999999999998</v>
      </c>
      <c r="C1591" s="5">
        <v>402.82425000000001</v>
      </c>
      <c r="D1591" s="5">
        <v>77640.32329</v>
      </c>
      <c r="E1591" s="5">
        <v>271.13175999999999</v>
      </c>
      <c r="F1591" s="5">
        <v>404.78058000000004</v>
      </c>
      <c r="G1591" s="5">
        <v>815.49288000000001</v>
      </c>
    </row>
    <row r="1592" spans="1:7">
      <c r="A1592" s="1">
        <v>31079</v>
      </c>
      <c r="B1592">
        <v>303.60000000000002</v>
      </c>
      <c r="C1592" s="5">
        <v>400.05363999999997</v>
      </c>
      <c r="D1592" s="5">
        <v>78266.848720000009</v>
      </c>
      <c r="E1592" s="5">
        <v>269.98692</v>
      </c>
      <c r="F1592" s="5">
        <v>404.68315000000001</v>
      </c>
      <c r="G1592" s="5">
        <v>824.00422000000003</v>
      </c>
    </row>
    <row r="1593" spans="1:7">
      <c r="A1593" s="1">
        <v>31082</v>
      </c>
      <c r="B1593">
        <v>301.25</v>
      </c>
      <c r="C1593" s="5">
        <v>401.44076000000001</v>
      </c>
      <c r="D1593" s="5">
        <v>78139.057350000003</v>
      </c>
      <c r="E1593" s="5">
        <v>270.42228999999998</v>
      </c>
      <c r="F1593" s="5">
        <v>401.78026000000006</v>
      </c>
      <c r="G1593" s="5">
        <v>825.46169000000009</v>
      </c>
    </row>
    <row r="1594" spans="1:7">
      <c r="A1594" s="1">
        <v>31083</v>
      </c>
      <c r="B1594">
        <v>302.05</v>
      </c>
      <c r="C1594" s="5">
        <v>403.85064</v>
      </c>
      <c r="D1594" s="5">
        <v>78308.999230000001</v>
      </c>
      <c r="E1594" s="5">
        <v>271.74975999999998</v>
      </c>
      <c r="F1594" s="5">
        <v>402.53806000000003</v>
      </c>
      <c r="G1594" s="5">
        <v>826.51910000000009</v>
      </c>
    </row>
    <row r="1595" spans="1:7">
      <c r="A1595" s="1">
        <v>31084</v>
      </c>
      <c r="B1595">
        <v>302.85000000000002</v>
      </c>
      <c r="C1595" s="5">
        <v>404.56247999999999</v>
      </c>
      <c r="D1595" s="5">
        <v>78709.78158000001</v>
      </c>
      <c r="E1595" s="5">
        <v>271.85842000000002</v>
      </c>
      <c r="F1595" s="5">
        <v>404.85147000000001</v>
      </c>
      <c r="G1595" s="5">
        <v>830.67370000000005</v>
      </c>
    </row>
    <row r="1596" spans="1:7">
      <c r="A1596" s="1">
        <v>31085</v>
      </c>
      <c r="B1596">
        <v>301.64999999999998</v>
      </c>
      <c r="C1596" s="5">
        <v>405.80378000000002</v>
      </c>
      <c r="D1596" s="5">
        <v>78842.371540000007</v>
      </c>
      <c r="E1596" s="5">
        <v>270.17459000000002</v>
      </c>
      <c r="F1596" s="5">
        <v>404.23639000000003</v>
      </c>
      <c r="G1596" s="5">
        <v>835.16004000000009</v>
      </c>
    </row>
    <row r="1597" spans="1:7">
      <c r="A1597" s="1">
        <v>31086</v>
      </c>
      <c r="B1597">
        <v>299.8</v>
      </c>
      <c r="C1597" s="5">
        <v>404.44851</v>
      </c>
      <c r="D1597" s="5">
        <v>78364.503160000007</v>
      </c>
      <c r="E1597" s="5">
        <v>269.96868999999998</v>
      </c>
      <c r="F1597" s="5">
        <v>401.43193000000002</v>
      </c>
      <c r="G1597" s="5">
        <v>833.72250000000008</v>
      </c>
    </row>
    <row r="1598" spans="1:7">
      <c r="A1598" s="1">
        <v>31089</v>
      </c>
      <c r="B1598">
        <v>300.14999999999998</v>
      </c>
      <c r="C1598" s="5">
        <v>407.29435999999998</v>
      </c>
      <c r="D1598" s="5">
        <v>78454.280450000006</v>
      </c>
      <c r="E1598" s="5">
        <v>273.73489999999998</v>
      </c>
      <c r="F1598" s="5">
        <v>401.23130000000003</v>
      </c>
      <c r="G1598" s="5">
        <v>838.57833000000005</v>
      </c>
    </row>
    <row r="1599" spans="1:7">
      <c r="A1599" s="1">
        <v>31090</v>
      </c>
      <c r="B1599">
        <v>302.5</v>
      </c>
      <c r="C1599" s="5">
        <v>412.79790000000003</v>
      </c>
      <c r="D1599" s="5">
        <v>79823.851610000012</v>
      </c>
      <c r="E1599" s="5">
        <v>278.0335</v>
      </c>
      <c r="F1599" s="5">
        <v>405.60229000000004</v>
      </c>
      <c r="G1599" s="5">
        <v>849.82763000000011</v>
      </c>
    </row>
    <row r="1600" spans="1:7">
      <c r="A1600" s="1">
        <v>31091</v>
      </c>
      <c r="B1600">
        <v>303.2</v>
      </c>
      <c r="C1600" s="5">
        <v>414.89001999999999</v>
      </c>
      <c r="D1600" s="5">
        <v>79526.812690000006</v>
      </c>
      <c r="E1600" s="5">
        <v>278.67684000000003</v>
      </c>
      <c r="F1600" s="5">
        <v>405.35662000000002</v>
      </c>
      <c r="G1600" s="5">
        <v>850.92991000000006</v>
      </c>
    </row>
    <row r="1601" spans="1:7">
      <c r="A1601" s="1">
        <v>31092</v>
      </c>
      <c r="B1601">
        <v>304.14999999999998</v>
      </c>
      <c r="C1601" s="5">
        <v>415.55468000000002</v>
      </c>
      <c r="D1601" s="5">
        <v>79045.258590000012</v>
      </c>
      <c r="E1601" s="5">
        <v>278.52604000000002</v>
      </c>
      <c r="F1601" s="5">
        <v>407.31219000000004</v>
      </c>
      <c r="G1601" s="5">
        <v>848.79838000000007</v>
      </c>
    </row>
    <row r="1602" spans="1:7">
      <c r="A1602" s="1">
        <v>31093</v>
      </c>
      <c r="B1602">
        <v>304</v>
      </c>
      <c r="C1602" s="5">
        <v>412.63422000000003</v>
      </c>
      <c r="D1602" s="5">
        <v>78193.740710000013</v>
      </c>
      <c r="E1602" s="5">
        <v>275.48746999999997</v>
      </c>
      <c r="F1602" s="5">
        <v>408.09903000000003</v>
      </c>
      <c r="G1602" s="5">
        <v>846.17785000000003</v>
      </c>
    </row>
    <row r="1603" spans="1:7">
      <c r="A1603" s="1">
        <v>31096</v>
      </c>
      <c r="B1603">
        <v>304.5</v>
      </c>
      <c r="C1603" s="5">
        <v>416.39920000000001</v>
      </c>
      <c r="D1603" s="5">
        <v>79257.373140000011</v>
      </c>
      <c r="E1603" s="5">
        <v>278.46409999999997</v>
      </c>
      <c r="F1603" s="5">
        <v>408.06690000000003</v>
      </c>
      <c r="G1603" s="5">
        <v>853.91629000000012</v>
      </c>
    </row>
    <row r="1604" spans="1:7">
      <c r="A1604" s="1">
        <v>31097</v>
      </c>
      <c r="B1604">
        <v>302.60000000000002</v>
      </c>
      <c r="C1604" s="5">
        <v>416.09643999999997</v>
      </c>
      <c r="D1604" s="5">
        <v>78945.232650000005</v>
      </c>
      <c r="E1604" s="5">
        <v>276.72642000000002</v>
      </c>
      <c r="F1604" s="5">
        <v>407.32970000000006</v>
      </c>
      <c r="G1604" s="5">
        <v>851.08454000000006</v>
      </c>
    </row>
    <row r="1605" spans="1:7">
      <c r="A1605" s="1">
        <v>31098</v>
      </c>
      <c r="B1605">
        <v>302.89999999999998</v>
      </c>
      <c r="C1605" s="5">
        <v>419.37315999999998</v>
      </c>
      <c r="D1605" s="5">
        <v>79115.617380000011</v>
      </c>
      <c r="E1605" s="5">
        <v>278.91372999999999</v>
      </c>
      <c r="F1605" s="5">
        <v>409.72817000000003</v>
      </c>
      <c r="G1605" s="5">
        <v>854.58796000000007</v>
      </c>
    </row>
    <row r="1606" spans="1:7">
      <c r="A1606" s="1">
        <v>31099</v>
      </c>
      <c r="B1606">
        <v>299.85000000000002</v>
      </c>
      <c r="C1606" s="5">
        <v>418.41649999999998</v>
      </c>
      <c r="D1606" s="5">
        <v>79058.703780000011</v>
      </c>
      <c r="E1606" s="5">
        <v>277.12560999999999</v>
      </c>
      <c r="F1606" s="5">
        <v>413.22605000000004</v>
      </c>
      <c r="G1606" s="5">
        <v>854.78298000000007</v>
      </c>
    </row>
    <row r="1607" spans="1:7">
      <c r="A1607" s="1">
        <v>31100</v>
      </c>
      <c r="B1607">
        <v>298.39999999999998</v>
      </c>
      <c r="C1607" s="5">
        <v>420.93790000000001</v>
      </c>
      <c r="D1607" s="5">
        <v>78584.095690000002</v>
      </c>
      <c r="E1607" s="5">
        <v>277.06592000000001</v>
      </c>
      <c r="F1607" s="5">
        <v>412.96522000000004</v>
      </c>
      <c r="G1607" s="5">
        <v>854.50665000000004</v>
      </c>
    </row>
    <row r="1608" spans="1:7">
      <c r="A1608" s="1">
        <v>31103</v>
      </c>
      <c r="B1608">
        <v>284.25</v>
      </c>
      <c r="C1608" s="5">
        <v>408.70994999999999</v>
      </c>
      <c r="D1608" s="5">
        <v>75972.051590000003</v>
      </c>
      <c r="E1608" s="5">
        <v>269.55912999999998</v>
      </c>
      <c r="F1608" s="5">
        <v>406.60475000000002</v>
      </c>
      <c r="G1608" s="5">
        <v>847.03679000000011</v>
      </c>
    </row>
    <row r="1609" spans="1:7">
      <c r="A1609" s="1">
        <v>31104</v>
      </c>
      <c r="B1609">
        <v>285.75</v>
      </c>
      <c r="C1609" s="5">
        <v>408.28820999999999</v>
      </c>
      <c r="D1609" s="5">
        <v>74465.574390000009</v>
      </c>
      <c r="E1609" s="5">
        <v>271.49650000000003</v>
      </c>
      <c r="F1609" s="5">
        <v>397.23948000000001</v>
      </c>
      <c r="G1609" s="5">
        <v>827.24440000000004</v>
      </c>
    </row>
    <row r="1610" spans="1:7">
      <c r="A1610" s="1">
        <v>31105</v>
      </c>
      <c r="B1610">
        <v>290.8</v>
      </c>
      <c r="C1610" s="5">
        <v>402.80772000000002</v>
      </c>
      <c r="D1610" s="5">
        <v>75381.531020000009</v>
      </c>
      <c r="E1610" s="5">
        <v>267.40221000000003</v>
      </c>
      <c r="F1610" s="5">
        <v>402.03475000000003</v>
      </c>
      <c r="G1610" s="5">
        <v>824.65206000000012</v>
      </c>
    </row>
    <row r="1611" spans="1:7">
      <c r="A1611" s="1">
        <v>31106</v>
      </c>
      <c r="B1611">
        <v>287.75</v>
      </c>
      <c r="C1611" s="5">
        <v>400.46188999999998</v>
      </c>
      <c r="D1611" s="5">
        <v>75449.310890000008</v>
      </c>
      <c r="E1611" s="5">
        <v>266.43520000000001</v>
      </c>
      <c r="F1611" s="5">
        <v>402.45002000000005</v>
      </c>
      <c r="G1611" s="5">
        <v>829.80743000000007</v>
      </c>
    </row>
    <row r="1612" spans="1:7">
      <c r="A1612" s="1">
        <v>31107</v>
      </c>
      <c r="B1612">
        <v>287.25</v>
      </c>
      <c r="C1612" s="5">
        <v>401.53845000000001</v>
      </c>
      <c r="D1612" s="5">
        <v>75214.99788000001</v>
      </c>
      <c r="E1612" s="5">
        <v>267.83258999999998</v>
      </c>
      <c r="F1612" s="5">
        <v>400.25118000000003</v>
      </c>
      <c r="G1612" s="5">
        <v>828.70760000000007</v>
      </c>
    </row>
    <row r="1613" spans="1:7">
      <c r="A1613" s="1">
        <v>31110</v>
      </c>
      <c r="B1613">
        <v>288.64999999999998</v>
      </c>
      <c r="C1613" s="5">
        <v>404.79739999999998</v>
      </c>
      <c r="D1613" s="5">
        <v>74739.427610000013</v>
      </c>
      <c r="E1613" s="5">
        <v>270.14508000000001</v>
      </c>
      <c r="F1613" s="5">
        <v>401.75772000000001</v>
      </c>
      <c r="G1613" s="5">
        <v>832.38626000000011</v>
      </c>
    </row>
    <row r="1614" spans="1:7">
      <c r="A1614" s="1">
        <v>31111</v>
      </c>
      <c r="B1614">
        <v>287.89999999999998</v>
      </c>
      <c r="C1614" s="5">
        <v>410.26263</v>
      </c>
      <c r="D1614" s="5">
        <v>75312.446790000002</v>
      </c>
      <c r="E1614" s="5">
        <v>272.76211999999998</v>
      </c>
      <c r="F1614" s="5">
        <v>404.67565000000002</v>
      </c>
      <c r="G1614" s="5">
        <v>844.78529000000003</v>
      </c>
    </row>
    <row r="1615" spans="1:7">
      <c r="A1615" s="1">
        <v>31112</v>
      </c>
      <c r="B1615">
        <v>287.39999999999998</v>
      </c>
      <c r="C1615" s="5">
        <v>405.3218</v>
      </c>
      <c r="D1615" s="5">
        <v>74916.351569999999</v>
      </c>
      <c r="E1615" s="5">
        <v>267.97235999999998</v>
      </c>
      <c r="F1615" s="5">
        <v>398.97425000000004</v>
      </c>
      <c r="G1615" s="5">
        <v>834.70543000000009</v>
      </c>
    </row>
    <row r="1616" spans="1:7">
      <c r="A1616" s="1">
        <v>31113</v>
      </c>
      <c r="B1616">
        <v>289.60000000000002</v>
      </c>
      <c r="C1616" s="5">
        <v>409.61944999999997</v>
      </c>
      <c r="D1616" s="5">
        <v>75546.195510000005</v>
      </c>
      <c r="E1616" s="5">
        <v>271.54235999999997</v>
      </c>
      <c r="F1616" s="5">
        <v>404.31416000000002</v>
      </c>
      <c r="G1616" s="5">
        <v>839.55243000000007</v>
      </c>
    </row>
    <row r="1617" spans="1:7">
      <c r="A1617" s="1">
        <v>31114</v>
      </c>
      <c r="B1617">
        <v>291</v>
      </c>
      <c r="C1617" s="5">
        <v>411.97091</v>
      </c>
      <c r="D1617" s="5">
        <v>75535.651100000003</v>
      </c>
      <c r="E1617" s="5">
        <v>272.85521</v>
      </c>
      <c r="F1617" s="5">
        <v>404.70844000000005</v>
      </c>
      <c r="G1617" s="5">
        <v>834.61812000000009</v>
      </c>
    </row>
    <row r="1618" spans="1:7">
      <c r="A1618" s="1">
        <v>31117</v>
      </c>
      <c r="B1618">
        <v>291</v>
      </c>
      <c r="C1618" s="5">
        <v>405.25328000000002</v>
      </c>
      <c r="D1618" s="5">
        <v>75214.834849999999</v>
      </c>
      <c r="E1618" s="5">
        <v>267.21769</v>
      </c>
      <c r="F1618" s="5">
        <v>402.38893000000002</v>
      </c>
      <c r="G1618" s="5">
        <v>826.76359000000002</v>
      </c>
    </row>
    <row r="1619" spans="1:7">
      <c r="A1619" s="1">
        <v>31118</v>
      </c>
      <c r="B1619">
        <v>288.45</v>
      </c>
      <c r="C1619" s="5">
        <v>402.12758000000002</v>
      </c>
      <c r="D1619" s="5">
        <v>75091.166280000005</v>
      </c>
      <c r="E1619" s="5">
        <v>264.87605000000002</v>
      </c>
      <c r="F1619" s="5">
        <v>399.11647000000005</v>
      </c>
      <c r="G1619" s="5">
        <v>820.50145000000009</v>
      </c>
    </row>
    <row r="1620" spans="1:7">
      <c r="A1620" s="1">
        <v>31119</v>
      </c>
      <c r="B1620">
        <v>290.25</v>
      </c>
      <c r="C1620" s="5">
        <v>406.02077000000003</v>
      </c>
      <c r="D1620" s="5">
        <v>75463.461470000009</v>
      </c>
      <c r="E1620" s="5">
        <v>267.26555000000002</v>
      </c>
      <c r="F1620" s="5">
        <v>403.09504000000004</v>
      </c>
      <c r="G1620" s="5">
        <v>827.42676000000006</v>
      </c>
    </row>
    <row r="1621" spans="1:7">
      <c r="A1621" s="1">
        <v>31120</v>
      </c>
      <c r="B1621">
        <v>290.75</v>
      </c>
      <c r="C1621" s="5">
        <v>410.23917</v>
      </c>
      <c r="D1621" s="5">
        <v>75605.102070000008</v>
      </c>
      <c r="E1621" s="5">
        <v>269.08846999999997</v>
      </c>
      <c r="F1621" s="5">
        <v>403.67440000000005</v>
      </c>
      <c r="G1621" s="5">
        <v>835.28185000000008</v>
      </c>
    </row>
    <row r="1622" spans="1:7">
      <c r="A1622" s="1">
        <v>31121</v>
      </c>
      <c r="B1622">
        <v>292.7</v>
      </c>
      <c r="C1622" s="5">
        <v>412.57596999999998</v>
      </c>
      <c r="D1622" s="5">
        <v>75483.6486</v>
      </c>
      <c r="E1622" s="5">
        <v>270.01850000000002</v>
      </c>
      <c r="F1622" s="5">
        <v>401.68797000000001</v>
      </c>
      <c r="G1622" s="5">
        <v>833.0612900000001</v>
      </c>
    </row>
    <row r="1623" spans="1:7">
      <c r="A1623" s="1">
        <v>31124</v>
      </c>
      <c r="B1623">
        <v>298.85000000000002</v>
      </c>
      <c r="C1623" s="5">
        <v>417.50103000000001</v>
      </c>
      <c r="D1623" s="5">
        <v>76311.577950000006</v>
      </c>
      <c r="E1623" s="5">
        <v>270.08580000000001</v>
      </c>
      <c r="F1623" s="5">
        <v>405.84445000000005</v>
      </c>
      <c r="G1623" s="5">
        <v>834.78217000000006</v>
      </c>
    </row>
    <row r="1624" spans="1:7">
      <c r="A1624" s="1">
        <v>31125</v>
      </c>
      <c r="B1624">
        <v>316.75</v>
      </c>
      <c r="C1624" s="5">
        <v>434.72712000000001</v>
      </c>
      <c r="D1624" s="5">
        <v>78793.583630000008</v>
      </c>
      <c r="E1624" s="5">
        <v>278.70693999999997</v>
      </c>
      <c r="F1624" s="5">
        <v>422.34983000000005</v>
      </c>
      <c r="G1624" s="5">
        <v>853.48409000000004</v>
      </c>
    </row>
    <row r="1625" spans="1:7">
      <c r="A1625" s="1">
        <v>31126</v>
      </c>
      <c r="B1625">
        <v>324</v>
      </c>
      <c r="C1625" s="5">
        <v>441.65678000000003</v>
      </c>
      <c r="D1625" s="5">
        <v>85217.027420000013</v>
      </c>
      <c r="E1625" s="5">
        <v>281.37218000000001</v>
      </c>
      <c r="F1625" s="5">
        <v>456.90202000000005</v>
      </c>
      <c r="G1625" s="5">
        <v>916.55313000000012</v>
      </c>
    </row>
    <row r="1626" spans="1:7">
      <c r="A1626" s="1">
        <v>31127</v>
      </c>
      <c r="B1626">
        <v>318.5</v>
      </c>
      <c r="C1626" s="5">
        <v>428.58184</v>
      </c>
      <c r="D1626" s="5">
        <v>79440.254060000007</v>
      </c>
      <c r="E1626" s="5">
        <v>268.09771000000001</v>
      </c>
      <c r="F1626" s="5">
        <v>427.45170000000002</v>
      </c>
      <c r="G1626" s="5">
        <v>848.32681000000002</v>
      </c>
    </row>
    <row r="1627" spans="1:7">
      <c r="A1627" s="1">
        <v>31128</v>
      </c>
      <c r="B1627">
        <v>315.5</v>
      </c>
      <c r="C1627" s="5">
        <v>425.44400999999999</v>
      </c>
      <c r="D1627" s="5">
        <v>81780.665860000008</v>
      </c>
      <c r="E1627" s="5">
        <v>268.85428000000002</v>
      </c>
      <c r="F1627" s="5">
        <v>440.19404000000003</v>
      </c>
      <c r="G1627" s="5">
        <v>873.82971000000009</v>
      </c>
    </row>
    <row r="1628" spans="1:7">
      <c r="A1628" s="1">
        <v>31131</v>
      </c>
      <c r="B1628">
        <v>314.60000000000002</v>
      </c>
      <c r="C1628" s="5">
        <v>426.32585999999998</v>
      </c>
      <c r="D1628" s="5">
        <v>81098.620240000004</v>
      </c>
      <c r="E1628" s="5">
        <v>268.54487</v>
      </c>
      <c r="F1628" s="5">
        <v>436.16588000000002</v>
      </c>
      <c r="G1628" s="5">
        <v>865.59075000000007</v>
      </c>
    </row>
    <row r="1629" spans="1:7">
      <c r="A1629" s="1">
        <v>31132</v>
      </c>
      <c r="B1629">
        <v>323.75</v>
      </c>
      <c r="C1629" s="5">
        <v>435.19529</v>
      </c>
      <c r="D1629" s="5">
        <v>80703.601890000005</v>
      </c>
      <c r="E1629" s="5">
        <v>273.78438</v>
      </c>
      <c r="F1629" s="5">
        <v>434.78394000000003</v>
      </c>
      <c r="G1629" s="5">
        <v>858.47778000000005</v>
      </c>
    </row>
    <row r="1630" spans="1:7">
      <c r="A1630" s="1">
        <v>31133</v>
      </c>
      <c r="B1630">
        <v>330.4</v>
      </c>
      <c r="C1630" s="5">
        <v>433.65302000000003</v>
      </c>
      <c r="D1630" s="5">
        <v>83207.305510000006</v>
      </c>
      <c r="E1630" s="5">
        <v>266.66692999999998</v>
      </c>
      <c r="F1630" s="5">
        <v>447.98810000000003</v>
      </c>
      <c r="G1630" s="5">
        <v>870.6811100000001</v>
      </c>
    </row>
    <row r="1631" spans="1:7">
      <c r="A1631" s="1">
        <v>31134</v>
      </c>
      <c r="B1631">
        <v>326.25</v>
      </c>
      <c r="C1631" s="5">
        <v>427.74015000000003</v>
      </c>
      <c r="D1631" s="5">
        <v>83111.857360000009</v>
      </c>
      <c r="E1631" s="5">
        <v>265.67595999999998</v>
      </c>
      <c r="F1631" s="5">
        <v>450.35649000000006</v>
      </c>
      <c r="G1631" s="5">
        <v>869.93087000000003</v>
      </c>
    </row>
    <row r="1632" spans="1:7">
      <c r="A1632" s="1">
        <v>31135</v>
      </c>
      <c r="B1632">
        <v>329.25</v>
      </c>
      <c r="C1632" s="5">
        <v>425.72503</v>
      </c>
      <c r="D1632" s="5">
        <v>82616.631330000004</v>
      </c>
      <c r="E1632" s="5">
        <v>266.06097999999997</v>
      </c>
      <c r="F1632" s="5">
        <v>449.72763000000003</v>
      </c>
      <c r="G1632" s="5">
        <v>856.81395000000009</v>
      </c>
    </row>
    <row r="1633" spans="1:7">
      <c r="A1633" s="1">
        <v>31138</v>
      </c>
      <c r="B1633">
        <v>321.10000000000002</v>
      </c>
      <c r="C1633" s="5">
        <v>418.52492999999998</v>
      </c>
      <c r="D1633" s="5">
        <v>81913.34749</v>
      </c>
      <c r="E1633" s="5">
        <v>262.65839999999997</v>
      </c>
      <c r="F1633" s="5">
        <v>443.42023000000006</v>
      </c>
      <c r="G1633" s="5">
        <v>857.63395000000003</v>
      </c>
    </row>
    <row r="1634" spans="1:7">
      <c r="A1634" s="1">
        <v>31139</v>
      </c>
      <c r="B1634">
        <v>318.75</v>
      </c>
      <c r="C1634" s="5">
        <v>420.09359999999998</v>
      </c>
      <c r="D1634" s="5">
        <v>80595.478230000008</v>
      </c>
      <c r="E1634" s="5">
        <v>263.97525999999999</v>
      </c>
      <c r="F1634" s="5">
        <v>435.66141000000005</v>
      </c>
      <c r="G1634" s="5">
        <v>841.39577000000008</v>
      </c>
    </row>
    <row r="1635" spans="1:7">
      <c r="A1635" s="1">
        <v>31140</v>
      </c>
      <c r="B1635">
        <v>321.25</v>
      </c>
      <c r="C1635" s="5">
        <v>420.93353000000002</v>
      </c>
      <c r="D1635" s="5">
        <v>81234.287690000012</v>
      </c>
      <c r="E1635" s="5">
        <v>264.73052999999999</v>
      </c>
      <c r="F1635" s="5">
        <v>440.17337000000003</v>
      </c>
      <c r="G1635" s="5">
        <v>848.06477000000007</v>
      </c>
    </row>
    <row r="1636" spans="1:7">
      <c r="A1636" s="1">
        <v>31141</v>
      </c>
      <c r="B1636">
        <v>316.75</v>
      </c>
      <c r="C1636" s="5">
        <v>420.46852000000001</v>
      </c>
      <c r="D1636" s="5">
        <v>80541.591420000012</v>
      </c>
      <c r="E1636" s="5">
        <v>264.73050000000001</v>
      </c>
      <c r="F1636" s="5">
        <v>436.48724000000004</v>
      </c>
      <c r="G1636" s="5">
        <v>850.12438000000009</v>
      </c>
    </row>
    <row r="1637" spans="1:7">
      <c r="A1637" s="1">
        <v>31142</v>
      </c>
      <c r="B1637">
        <v>316.75</v>
      </c>
      <c r="C1637" s="5">
        <v>420.46852000000001</v>
      </c>
      <c r="D1637" s="5">
        <v>80541.591420000012</v>
      </c>
      <c r="E1637" s="5">
        <v>264.73050000000001</v>
      </c>
      <c r="F1637" s="5">
        <v>436.48724000000004</v>
      </c>
      <c r="G1637" s="5">
        <v>850.12438000000009</v>
      </c>
    </row>
    <row r="1638" spans="1:7">
      <c r="A1638" s="1">
        <v>31145</v>
      </c>
      <c r="B1638">
        <v>316.75</v>
      </c>
      <c r="C1638" s="5">
        <v>420.46852000000001</v>
      </c>
      <c r="D1638" s="5">
        <v>80541.591420000012</v>
      </c>
      <c r="E1638" s="5">
        <v>264.73050000000001</v>
      </c>
      <c r="F1638" s="5">
        <v>436.48724000000004</v>
      </c>
      <c r="G1638" s="5">
        <v>850.12438000000009</v>
      </c>
    </row>
    <row r="1639" spans="1:7">
      <c r="A1639" s="1">
        <v>31146</v>
      </c>
      <c r="B1639">
        <v>323.10000000000002</v>
      </c>
      <c r="C1639" s="5">
        <v>425.98144000000002</v>
      </c>
      <c r="D1639" s="5">
        <v>82315.555550000005</v>
      </c>
      <c r="E1639" s="5">
        <v>267.91068000000001</v>
      </c>
      <c r="F1639" s="5">
        <v>440.71293000000003</v>
      </c>
      <c r="G1639" s="5">
        <v>859.64453000000003</v>
      </c>
    </row>
    <row r="1640" spans="1:7">
      <c r="A1640" s="1">
        <v>31147</v>
      </c>
      <c r="B1640">
        <v>327.25</v>
      </c>
      <c r="C1640" s="5">
        <v>429.21415000000002</v>
      </c>
      <c r="D1640" s="5">
        <v>82154.335720000003</v>
      </c>
      <c r="E1640" s="5">
        <v>269.12015000000002</v>
      </c>
      <c r="F1640" s="5">
        <v>444.67022000000003</v>
      </c>
      <c r="G1640" s="5">
        <v>856.1062300000001</v>
      </c>
    </row>
    <row r="1641" spans="1:7">
      <c r="A1641" s="1">
        <v>31148</v>
      </c>
      <c r="B1641">
        <v>332.25</v>
      </c>
      <c r="C1641" s="5">
        <v>429.07713999999999</v>
      </c>
      <c r="D1641" s="5">
        <v>82909.171570000006</v>
      </c>
      <c r="E1641" s="5">
        <v>266.22633999999999</v>
      </c>
      <c r="F1641" s="5">
        <v>449.21205000000003</v>
      </c>
      <c r="G1641" s="5">
        <v>855.45390000000009</v>
      </c>
    </row>
    <row r="1642" spans="1:7">
      <c r="A1642" s="1">
        <v>31149</v>
      </c>
      <c r="B1642">
        <v>329.9</v>
      </c>
      <c r="C1642" s="5">
        <v>423.23923000000002</v>
      </c>
      <c r="D1642" s="5">
        <v>83129.34537000001</v>
      </c>
      <c r="E1642" s="5">
        <v>262.45021000000003</v>
      </c>
      <c r="F1642" s="5">
        <v>450.55792000000002</v>
      </c>
      <c r="G1642" s="5">
        <v>849.73696000000007</v>
      </c>
    </row>
    <row r="1643" spans="1:7">
      <c r="A1643" s="1">
        <v>31152</v>
      </c>
      <c r="B1643">
        <v>334.25</v>
      </c>
      <c r="C1643" s="5">
        <v>424.37524999999999</v>
      </c>
      <c r="D1643" s="5">
        <v>82639.740560000006</v>
      </c>
      <c r="E1643" s="5">
        <v>262.15694000000002</v>
      </c>
      <c r="F1643" s="5">
        <v>449.85546000000005</v>
      </c>
      <c r="G1643" s="5">
        <v>834.16874000000007</v>
      </c>
    </row>
    <row r="1644" spans="1:7">
      <c r="A1644" s="1">
        <v>31153</v>
      </c>
      <c r="B1644">
        <v>330.5</v>
      </c>
      <c r="C1644" s="5">
        <v>420.03994</v>
      </c>
      <c r="D1644" s="5">
        <v>82680.024740000008</v>
      </c>
      <c r="E1644" s="5">
        <v>259.21575999999999</v>
      </c>
      <c r="F1644" s="5">
        <v>450.44966000000005</v>
      </c>
      <c r="G1644" s="5">
        <v>835.89979000000005</v>
      </c>
    </row>
    <row r="1645" spans="1:7">
      <c r="A1645" s="1">
        <v>31154</v>
      </c>
      <c r="B1645">
        <v>327.35000000000002</v>
      </c>
      <c r="C1645" s="5">
        <v>415.56306999999998</v>
      </c>
      <c r="D1645" s="5">
        <v>81590.170020000005</v>
      </c>
      <c r="E1645" s="5">
        <v>256.04219999999998</v>
      </c>
      <c r="F1645" s="5">
        <v>442.73536000000001</v>
      </c>
      <c r="G1645" s="5">
        <v>826.13233000000002</v>
      </c>
    </row>
    <row r="1646" spans="1:7">
      <c r="A1646" s="1">
        <v>31155</v>
      </c>
      <c r="B1646">
        <v>329.75</v>
      </c>
      <c r="C1646" s="5">
        <v>413.99572999999998</v>
      </c>
      <c r="D1646" s="5">
        <v>80776.536330000003</v>
      </c>
      <c r="E1646" s="5">
        <v>255.32363000000001</v>
      </c>
      <c r="F1646" s="5">
        <v>439.29283000000004</v>
      </c>
      <c r="G1646" s="5">
        <v>814.06607000000008</v>
      </c>
    </row>
    <row r="1647" spans="1:7">
      <c r="A1647" s="1">
        <v>31156</v>
      </c>
      <c r="B1647">
        <v>327</v>
      </c>
      <c r="C1647" s="5">
        <v>408.63211999999999</v>
      </c>
      <c r="D1647" s="5">
        <v>80975.336900000009</v>
      </c>
      <c r="E1647" s="5">
        <v>252.70486</v>
      </c>
      <c r="F1647" s="5">
        <v>442.54662000000002</v>
      </c>
      <c r="G1647" s="5">
        <v>809.12018000000012</v>
      </c>
    </row>
    <row r="1648" spans="1:7">
      <c r="A1648" s="1">
        <v>31159</v>
      </c>
      <c r="B1648">
        <v>327.75</v>
      </c>
      <c r="C1648" s="5">
        <v>414.71701000000002</v>
      </c>
      <c r="D1648" s="5">
        <v>81543.519830000005</v>
      </c>
      <c r="E1648" s="5">
        <v>256.55613</v>
      </c>
      <c r="F1648" s="5">
        <v>444.05858000000006</v>
      </c>
      <c r="G1648" s="5">
        <v>818.00312000000008</v>
      </c>
    </row>
    <row r="1649" spans="1:7">
      <c r="A1649" s="1">
        <v>31160</v>
      </c>
      <c r="B1649">
        <v>326.64999999999998</v>
      </c>
      <c r="C1649" s="5">
        <v>420.78460999999999</v>
      </c>
      <c r="D1649" s="5">
        <v>81304.721870000008</v>
      </c>
      <c r="E1649" s="5">
        <v>260.90251000000001</v>
      </c>
      <c r="F1649" s="5">
        <v>443.30236000000002</v>
      </c>
      <c r="G1649" s="5">
        <v>831.27359000000001</v>
      </c>
    </row>
    <row r="1650" spans="1:7">
      <c r="A1650" s="1">
        <v>31161</v>
      </c>
      <c r="B1650">
        <v>322</v>
      </c>
      <c r="C1650" s="5">
        <v>421.71510999999998</v>
      </c>
      <c r="D1650" s="5">
        <v>81110.921350000004</v>
      </c>
      <c r="E1650" s="5">
        <v>262.85746999999998</v>
      </c>
      <c r="F1650" s="5">
        <v>441.10602000000006</v>
      </c>
      <c r="G1650" s="5">
        <v>837.44351000000006</v>
      </c>
    </row>
    <row r="1651" spans="1:7">
      <c r="A1651" s="1">
        <v>31162</v>
      </c>
      <c r="B1651">
        <v>322.5</v>
      </c>
      <c r="C1651" s="5">
        <v>425.72174000000001</v>
      </c>
      <c r="D1651" s="5">
        <v>81235.790110000002</v>
      </c>
      <c r="E1651" s="5">
        <v>267.74633</v>
      </c>
      <c r="F1651" s="5">
        <v>440.62675000000002</v>
      </c>
      <c r="G1651" s="5">
        <v>845.14621000000011</v>
      </c>
    </row>
    <row r="1652" spans="1:7">
      <c r="A1652" s="1">
        <v>31163</v>
      </c>
      <c r="B1652">
        <v>323.5</v>
      </c>
      <c r="C1652" s="5">
        <v>425.34620999999999</v>
      </c>
      <c r="D1652" s="5">
        <v>81453.56134</v>
      </c>
      <c r="E1652" s="5">
        <v>265.92719</v>
      </c>
      <c r="F1652" s="5">
        <v>440.07453000000004</v>
      </c>
      <c r="G1652" s="5">
        <v>841.70844000000011</v>
      </c>
    </row>
    <row r="1653" spans="1:7">
      <c r="A1653" s="1">
        <v>31166</v>
      </c>
      <c r="B1653">
        <v>322.5</v>
      </c>
      <c r="C1653" s="5">
        <v>421.35685000000001</v>
      </c>
      <c r="D1653" s="5">
        <v>81669.13609</v>
      </c>
      <c r="E1653" s="5">
        <v>262.19522000000001</v>
      </c>
      <c r="F1653" s="5">
        <v>441.82737000000003</v>
      </c>
      <c r="G1653" s="5">
        <v>844.26408000000004</v>
      </c>
    </row>
    <row r="1654" spans="1:7">
      <c r="A1654" s="1">
        <v>31167</v>
      </c>
      <c r="B1654">
        <v>321.35000000000002</v>
      </c>
      <c r="C1654" s="5">
        <v>417.92772000000002</v>
      </c>
      <c r="D1654" s="5">
        <v>81705.219390000013</v>
      </c>
      <c r="E1654" s="5">
        <v>258.63200999999998</v>
      </c>
      <c r="F1654" s="5">
        <v>443.07563000000005</v>
      </c>
      <c r="G1654" s="5">
        <v>843.82996000000003</v>
      </c>
    </row>
    <row r="1655" spans="1:7">
      <c r="A1655" s="1">
        <v>31168</v>
      </c>
      <c r="B1655">
        <v>312.5</v>
      </c>
      <c r="C1655" s="5">
        <v>411.88328999999999</v>
      </c>
      <c r="D1655" s="5">
        <v>79706.159950000001</v>
      </c>
      <c r="E1655" s="5">
        <v>255.41514000000001</v>
      </c>
      <c r="F1655" s="5">
        <v>431.67674000000005</v>
      </c>
      <c r="G1655" s="5">
        <v>833.17430000000002</v>
      </c>
    </row>
    <row r="1656" spans="1:7">
      <c r="A1656" s="1">
        <v>31169</v>
      </c>
      <c r="B1656">
        <v>313.25</v>
      </c>
      <c r="C1656" s="5">
        <v>415.61273999999997</v>
      </c>
      <c r="D1656" s="5">
        <v>79353.91307000001</v>
      </c>
      <c r="E1656" s="5">
        <v>256.44731000000002</v>
      </c>
      <c r="F1656" s="5">
        <v>430.98047000000003</v>
      </c>
      <c r="G1656" s="5">
        <v>832.76550000000009</v>
      </c>
    </row>
    <row r="1657" spans="1:7">
      <c r="A1657" s="1">
        <v>31170</v>
      </c>
      <c r="B1657">
        <v>312.75</v>
      </c>
      <c r="C1657" s="5">
        <v>421.13082000000003</v>
      </c>
      <c r="D1657" s="5">
        <v>79658.607100000008</v>
      </c>
      <c r="E1657" s="5">
        <v>258.89938000000001</v>
      </c>
      <c r="F1657" s="5">
        <v>432.63608000000005</v>
      </c>
      <c r="G1657" s="5">
        <v>851.11963000000003</v>
      </c>
    </row>
    <row r="1658" spans="1:7">
      <c r="A1658" s="1">
        <v>31173</v>
      </c>
      <c r="B1658">
        <v>312.75</v>
      </c>
      <c r="C1658" s="5">
        <v>421.13082000000003</v>
      </c>
      <c r="D1658" s="5">
        <v>79658.607100000008</v>
      </c>
      <c r="E1658" s="5">
        <v>258.89938000000001</v>
      </c>
      <c r="F1658" s="5">
        <v>432.63608000000005</v>
      </c>
      <c r="G1658" s="5">
        <v>851.11963000000003</v>
      </c>
    </row>
    <row r="1659" spans="1:7">
      <c r="A1659" s="1">
        <v>31174</v>
      </c>
      <c r="B1659">
        <v>313.5</v>
      </c>
      <c r="C1659" s="5">
        <v>416.18182000000002</v>
      </c>
      <c r="D1659" s="5">
        <v>78438.836050000013</v>
      </c>
      <c r="E1659" s="5">
        <v>257.38947999999999</v>
      </c>
      <c r="F1659" s="5">
        <v>429.75239000000005</v>
      </c>
      <c r="G1659" s="5">
        <v>830.37856000000011</v>
      </c>
    </row>
    <row r="1660" spans="1:7">
      <c r="A1660" s="1">
        <v>31175</v>
      </c>
      <c r="B1660">
        <v>312.85000000000002</v>
      </c>
      <c r="C1660" s="5">
        <v>417.83864999999997</v>
      </c>
      <c r="D1660" s="5">
        <v>79232.803770000013</v>
      </c>
      <c r="E1660" s="5">
        <v>258.98203999999998</v>
      </c>
      <c r="F1660" s="5">
        <v>433.12156000000004</v>
      </c>
      <c r="G1660" s="5">
        <v>841.60537000000011</v>
      </c>
    </row>
    <row r="1661" spans="1:7">
      <c r="A1661" s="1">
        <v>31176</v>
      </c>
      <c r="B1661">
        <v>315.10000000000002</v>
      </c>
      <c r="C1661" s="5">
        <v>411.68200000000002</v>
      </c>
      <c r="D1661" s="5">
        <v>79069.958450000006</v>
      </c>
      <c r="E1661" s="5">
        <v>254.72917000000001</v>
      </c>
      <c r="F1661" s="5">
        <v>435.64703000000003</v>
      </c>
      <c r="G1661" s="5">
        <v>822.48003000000006</v>
      </c>
    </row>
    <row r="1662" spans="1:7">
      <c r="A1662" s="1">
        <v>31177</v>
      </c>
      <c r="B1662">
        <v>314.5</v>
      </c>
      <c r="C1662" s="5">
        <v>412.44923</v>
      </c>
      <c r="D1662" s="5">
        <v>79264.290810000006</v>
      </c>
      <c r="E1662" s="5">
        <v>254.86259000000001</v>
      </c>
      <c r="F1662" s="5">
        <v>431.88872000000003</v>
      </c>
      <c r="G1662" s="5">
        <v>825.66970000000003</v>
      </c>
    </row>
    <row r="1663" spans="1:7">
      <c r="A1663" s="1">
        <v>31180</v>
      </c>
      <c r="B1663">
        <v>321</v>
      </c>
      <c r="C1663" s="5">
        <v>414.09825000000001</v>
      </c>
      <c r="D1663" s="5">
        <v>79553.833880000006</v>
      </c>
      <c r="E1663" s="5">
        <v>255.98092</v>
      </c>
      <c r="F1663" s="5">
        <v>432.87381000000005</v>
      </c>
      <c r="G1663" s="5">
        <v>818.26795000000004</v>
      </c>
    </row>
    <row r="1664" spans="1:7">
      <c r="A1664" s="1">
        <v>31181</v>
      </c>
      <c r="B1664">
        <v>326.5</v>
      </c>
      <c r="C1664" s="5">
        <v>417.45409999999998</v>
      </c>
      <c r="D1664" s="5">
        <v>81079.468580000001</v>
      </c>
      <c r="E1664" s="5">
        <v>256.38035000000002</v>
      </c>
      <c r="F1664" s="5">
        <v>447.46642000000003</v>
      </c>
      <c r="G1664" s="5">
        <v>832.46647000000007</v>
      </c>
    </row>
    <row r="1665" spans="1:7">
      <c r="A1665" s="1">
        <v>31182</v>
      </c>
      <c r="B1665">
        <v>322.75</v>
      </c>
      <c r="C1665" s="5">
        <v>416.25484</v>
      </c>
      <c r="D1665" s="5">
        <v>80987.475470000005</v>
      </c>
      <c r="E1665" s="5">
        <v>255.44157999999999</v>
      </c>
      <c r="F1665" s="5">
        <v>443.25944000000004</v>
      </c>
      <c r="G1665" s="5">
        <v>832.8676200000001</v>
      </c>
    </row>
    <row r="1666" spans="1:7">
      <c r="A1666" s="1">
        <v>31183</v>
      </c>
      <c r="B1666">
        <v>320.10000000000002</v>
      </c>
      <c r="C1666" s="5">
        <v>415.93815999999998</v>
      </c>
      <c r="D1666" s="5">
        <v>80577.445200000002</v>
      </c>
      <c r="E1666" s="5">
        <v>254.35067000000001</v>
      </c>
      <c r="F1666" s="5">
        <v>439.80263000000002</v>
      </c>
      <c r="G1666" s="5">
        <v>840.14354000000003</v>
      </c>
    </row>
    <row r="1667" spans="1:7">
      <c r="A1667" s="1">
        <v>31184</v>
      </c>
      <c r="B1667">
        <v>322.5</v>
      </c>
      <c r="C1667" s="5">
        <v>416.48387000000002</v>
      </c>
      <c r="D1667" s="5">
        <v>80139.654880000002</v>
      </c>
      <c r="E1667" s="5">
        <v>254.94103000000001</v>
      </c>
      <c r="F1667" s="5">
        <v>438.49283000000003</v>
      </c>
      <c r="G1667" s="5">
        <v>826.67707000000007</v>
      </c>
    </row>
    <row r="1668" spans="1:7">
      <c r="A1668" s="1">
        <v>31187</v>
      </c>
      <c r="B1668">
        <v>323.3</v>
      </c>
      <c r="C1668" s="5">
        <v>411.86950999999999</v>
      </c>
      <c r="D1668" s="5">
        <v>80742.366910000012</v>
      </c>
      <c r="E1668" s="5">
        <v>252.08593999999999</v>
      </c>
      <c r="F1668" s="5">
        <v>443.07363000000004</v>
      </c>
      <c r="G1668" s="5">
        <v>825.08594000000005</v>
      </c>
    </row>
    <row r="1669" spans="1:7">
      <c r="A1669" s="1">
        <v>31188</v>
      </c>
      <c r="B1669">
        <v>314.89999999999998</v>
      </c>
      <c r="C1669" s="5">
        <v>404.89438000000001</v>
      </c>
      <c r="D1669" s="5">
        <v>79249.509720000002</v>
      </c>
      <c r="E1669" s="5">
        <v>247.56313</v>
      </c>
      <c r="F1669" s="5">
        <v>434.19273000000004</v>
      </c>
      <c r="G1669" s="5">
        <v>817.9988800000001</v>
      </c>
    </row>
    <row r="1670" spans="1:7">
      <c r="A1670" s="1">
        <v>31189</v>
      </c>
      <c r="B1670">
        <v>316.25</v>
      </c>
      <c r="C1670" s="5">
        <v>409.21201000000002</v>
      </c>
      <c r="D1670" s="5">
        <v>79601.086950000012</v>
      </c>
      <c r="E1670" s="5">
        <v>250.1978</v>
      </c>
      <c r="F1670" s="5">
        <v>435.04334000000006</v>
      </c>
      <c r="G1670" s="5">
        <v>822.37706000000003</v>
      </c>
    </row>
    <row r="1671" spans="1:7">
      <c r="A1671" s="1">
        <v>31190</v>
      </c>
      <c r="B1671">
        <v>315.39999999999998</v>
      </c>
      <c r="C1671" s="5">
        <v>407.35464000000002</v>
      </c>
      <c r="D1671" s="5">
        <v>79319.27463</v>
      </c>
      <c r="E1671" s="5">
        <v>249.82174000000001</v>
      </c>
      <c r="F1671" s="5">
        <v>432.43370000000004</v>
      </c>
      <c r="G1671" s="5">
        <v>817.00064000000009</v>
      </c>
    </row>
    <row r="1672" spans="1:7">
      <c r="A1672" s="1">
        <v>31191</v>
      </c>
      <c r="B1672">
        <v>314.7</v>
      </c>
      <c r="C1672" s="5">
        <v>408.3852</v>
      </c>
      <c r="D1672" s="5">
        <v>79476.74801000001</v>
      </c>
      <c r="E1672" s="5">
        <v>249.76220000000001</v>
      </c>
      <c r="F1672" s="5">
        <v>433.79488000000003</v>
      </c>
      <c r="G1672" s="5">
        <v>823.0170700000001</v>
      </c>
    </row>
    <row r="1673" spans="1:7">
      <c r="A1673" s="1">
        <v>31194</v>
      </c>
      <c r="B1673">
        <v>314.7</v>
      </c>
      <c r="C1673" s="5">
        <v>408.3852</v>
      </c>
      <c r="D1673" s="5">
        <v>79476.74801000001</v>
      </c>
      <c r="E1673" s="5">
        <v>249.76220000000001</v>
      </c>
      <c r="F1673" s="5">
        <v>433.79488000000003</v>
      </c>
      <c r="G1673" s="5">
        <v>823.0170700000001</v>
      </c>
    </row>
    <row r="1674" spans="1:7">
      <c r="A1674" s="1">
        <v>31195</v>
      </c>
      <c r="B1674">
        <v>311.25</v>
      </c>
      <c r="C1674" s="5">
        <v>406.57969000000003</v>
      </c>
      <c r="D1674" s="5">
        <v>78945.373230000012</v>
      </c>
      <c r="E1674" s="5">
        <v>248.70191</v>
      </c>
      <c r="F1674" s="5">
        <v>432.66290000000004</v>
      </c>
      <c r="G1674" s="5">
        <v>823.31393000000003</v>
      </c>
    </row>
    <row r="1675" spans="1:7">
      <c r="A1675" s="1">
        <v>31196</v>
      </c>
      <c r="B1675">
        <v>312</v>
      </c>
      <c r="C1675" s="5">
        <v>403.48568999999998</v>
      </c>
      <c r="D1675" s="5">
        <v>78321.728130000003</v>
      </c>
      <c r="E1675" s="5">
        <v>246.15386000000001</v>
      </c>
      <c r="F1675" s="5">
        <v>429.66465000000005</v>
      </c>
      <c r="G1675" s="5">
        <v>804.70008000000007</v>
      </c>
    </row>
    <row r="1676" spans="1:7">
      <c r="A1676" s="1">
        <v>31197</v>
      </c>
      <c r="B1676">
        <v>314.60000000000002</v>
      </c>
      <c r="C1676" s="5">
        <v>406.83859000000001</v>
      </c>
      <c r="D1676" s="5">
        <v>79213.42366</v>
      </c>
      <c r="E1676" s="5">
        <v>246.84180000000001</v>
      </c>
      <c r="F1676" s="5">
        <v>433.75793000000004</v>
      </c>
      <c r="G1676" s="5">
        <v>816.84942000000012</v>
      </c>
    </row>
    <row r="1677" spans="1:7">
      <c r="A1677" s="1">
        <v>31198</v>
      </c>
      <c r="B1677">
        <v>314</v>
      </c>
      <c r="C1677" s="5">
        <v>403.42676999999998</v>
      </c>
      <c r="D1677" s="5">
        <v>78609.603180000006</v>
      </c>
      <c r="E1677" s="5">
        <v>244.07307</v>
      </c>
      <c r="F1677" s="5">
        <v>430.04035000000005</v>
      </c>
      <c r="G1677" s="5">
        <v>806.78267000000005</v>
      </c>
    </row>
    <row r="1678" spans="1:7">
      <c r="A1678" s="1">
        <v>31201</v>
      </c>
      <c r="B1678">
        <v>318.10000000000002</v>
      </c>
      <c r="C1678" s="5">
        <v>407.88882000000001</v>
      </c>
      <c r="D1678" s="5">
        <v>79112.564920000004</v>
      </c>
      <c r="E1678" s="5">
        <v>246.26479</v>
      </c>
      <c r="F1678" s="5">
        <v>434.53415000000001</v>
      </c>
      <c r="G1678" s="5">
        <v>816.49052000000006</v>
      </c>
    </row>
    <row r="1679" spans="1:7">
      <c r="A1679" s="1">
        <v>31202</v>
      </c>
      <c r="B1679">
        <v>315.64999999999998</v>
      </c>
      <c r="C1679" s="5">
        <v>404.80543</v>
      </c>
      <c r="D1679" s="5">
        <v>79213.681020000004</v>
      </c>
      <c r="E1679" s="5">
        <v>247.18109999999999</v>
      </c>
      <c r="F1679" s="5">
        <v>434.92754000000002</v>
      </c>
      <c r="G1679" s="5">
        <v>817.04671000000008</v>
      </c>
    </row>
    <row r="1680" spans="1:7">
      <c r="A1680" s="1">
        <v>31203</v>
      </c>
      <c r="B1680">
        <v>314.2</v>
      </c>
      <c r="C1680" s="5">
        <v>405.86837000000003</v>
      </c>
      <c r="D1680" s="5">
        <v>78437.501900000003</v>
      </c>
      <c r="E1680" s="5">
        <v>249.96019000000001</v>
      </c>
      <c r="F1680" s="5">
        <v>432.12463000000002</v>
      </c>
      <c r="G1680" s="5">
        <v>811.24999000000003</v>
      </c>
    </row>
    <row r="1681" spans="1:7">
      <c r="A1681" s="1">
        <v>31204</v>
      </c>
      <c r="B1681">
        <v>314.8</v>
      </c>
      <c r="C1681" s="5">
        <v>404.17275000000001</v>
      </c>
      <c r="D1681" s="5">
        <v>78111.967740000007</v>
      </c>
      <c r="E1681" s="5">
        <v>247.58151000000001</v>
      </c>
      <c r="F1681" s="5">
        <v>431.28691000000003</v>
      </c>
      <c r="G1681" s="5">
        <v>808.35326000000009</v>
      </c>
    </row>
    <row r="1682" spans="1:7">
      <c r="A1682" s="1">
        <v>31205</v>
      </c>
      <c r="B1682">
        <v>314.3</v>
      </c>
      <c r="C1682" s="5">
        <v>406.47304000000003</v>
      </c>
      <c r="D1682" s="5">
        <v>78451.037630000006</v>
      </c>
      <c r="E1682" s="5">
        <v>247.87057999999999</v>
      </c>
      <c r="F1682" s="5">
        <v>431.04654000000005</v>
      </c>
      <c r="G1682" s="5">
        <v>814.87414000000001</v>
      </c>
    </row>
    <row r="1683" spans="1:7">
      <c r="A1683" s="1">
        <v>31208</v>
      </c>
      <c r="B1683">
        <v>312</v>
      </c>
      <c r="C1683" s="5">
        <v>406.21508999999998</v>
      </c>
      <c r="D1683" s="5">
        <v>77841.967199999999</v>
      </c>
      <c r="E1683" s="5">
        <v>248.11139</v>
      </c>
      <c r="F1683" s="5">
        <v>426.89522000000005</v>
      </c>
      <c r="G1683" s="5">
        <v>811.78048000000001</v>
      </c>
    </row>
    <row r="1684" spans="1:7">
      <c r="A1684" s="1">
        <v>31209</v>
      </c>
      <c r="B1684">
        <v>315</v>
      </c>
      <c r="C1684" s="5">
        <v>408.09084999999999</v>
      </c>
      <c r="D1684" s="5">
        <v>78687.677450000003</v>
      </c>
      <c r="E1684" s="5">
        <v>249.40627000000001</v>
      </c>
      <c r="F1684" s="5">
        <v>431.84687000000002</v>
      </c>
      <c r="G1684" s="5">
        <v>818.67566000000011</v>
      </c>
    </row>
    <row r="1685" spans="1:7">
      <c r="A1685" s="1">
        <v>31210</v>
      </c>
      <c r="B1685">
        <v>314.5</v>
      </c>
      <c r="C1685" s="5">
        <v>407.18034999999998</v>
      </c>
      <c r="D1685" s="5">
        <v>78593.988950000014</v>
      </c>
      <c r="E1685" s="5">
        <v>248.12625</v>
      </c>
      <c r="F1685" s="5">
        <v>430.00274000000002</v>
      </c>
      <c r="G1685" s="5">
        <v>817.57553000000007</v>
      </c>
    </row>
    <row r="1686" spans="1:7">
      <c r="A1686" s="1">
        <v>31211</v>
      </c>
      <c r="B1686">
        <v>313.75</v>
      </c>
      <c r="C1686" s="5">
        <v>407.95105999999998</v>
      </c>
      <c r="D1686" s="5">
        <v>78406.505590000001</v>
      </c>
      <c r="E1686" s="5">
        <v>248.12184999999999</v>
      </c>
      <c r="F1686" s="5">
        <v>430.49133000000006</v>
      </c>
      <c r="G1686" s="5">
        <v>818.80169000000012</v>
      </c>
    </row>
    <row r="1687" spans="1:7">
      <c r="A1687" s="1">
        <v>31212</v>
      </c>
      <c r="B1687">
        <v>318.25</v>
      </c>
      <c r="C1687" s="5">
        <v>408.54115999999999</v>
      </c>
      <c r="D1687" s="5">
        <v>79127.841580000008</v>
      </c>
      <c r="E1687" s="5">
        <v>248.43906000000001</v>
      </c>
      <c r="F1687" s="5">
        <v>435.51327000000003</v>
      </c>
      <c r="G1687" s="5">
        <v>817.36451000000011</v>
      </c>
    </row>
    <row r="1688" spans="1:7">
      <c r="A1688" s="1">
        <v>31215</v>
      </c>
      <c r="B1688">
        <v>318.89999999999998</v>
      </c>
      <c r="C1688" s="5">
        <v>410.60169000000002</v>
      </c>
      <c r="D1688" s="5">
        <v>79320.081760000001</v>
      </c>
      <c r="E1688" s="5">
        <v>249.23828</v>
      </c>
      <c r="F1688" s="5">
        <v>437.13891000000001</v>
      </c>
      <c r="G1688" s="5">
        <v>820.61691000000008</v>
      </c>
    </row>
    <row r="1689" spans="1:7">
      <c r="A1689" s="1">
        <v>31216</v>
      </c>
      <c r="B1689">
        <v>323.75</v>
      </c>
      <c r="C1689" s="5">
        <v>412.96976999999998</v>
      </c>
      <c r="D1689" s="5">
        <v>80221.269080000013</v>
      </c>
      <c r="E1689" s="5">
        <v>249.13437999999999</v>
      </c>
      <c r="F1689" s="5">
        <v>442.08892000000003</v>
      </c>
      <c r="G1689" s="5">
        <v>822.14301000000012</v>
      </c>
    </row>
    <row r="1690" spans="1:7">
      <c r="A1690" s="1">
        <v>31217</v>
      </c>
      <c r="B1690">
        <v>325.39999999999998</v>
      </c>
      <c r="C1690" s="5">
        <v>413.09976</v>
      </c>
      <c r="D1690" s="5">
        <v>80416.456740000009</v>
      </c>
      <c r="E1690" s="5">
        <v>248.96736000000001</v>
      </c>
      <c r="F1690" s="5">
        <v>442.91253000000006</v>
      </c>
      <c r="G1690" s="5">
        <v>824.08159000000012</v>
      </c>
    </row>
    <row r="1691" spans="1:7">
      <c r="A1691" s="1">
        <v>31218</v>
      </c>
      <c r="B1691">
        <v>318.10000000000002</v>
      </c>
      <c r="C1691" s="5">
        <v>411.15877999999998</v>
      </c>
      <c r="D1691" s="5">
        <v>79027.162080000009</v>
      </c>
      <c r="E1691" s="5">
        <v>248.90445</v>
      </c>
      <c r="F1691" s="5">
        <v>434.21337000000005</v>
      </c>
      <c r="G1691" s="5">
        <v>817.02844000000005</v>
      </c>
    </row>
    <row r="1692" spans="1:7">
      <c r="A1692" s="1">
        <v>31219</v>
      </c>
      <c r="B1692">
        <v>313.45</v>
      </c>
      <c r="C1692" s="5">
        <v>404.01981000000001</v>
      </c>
      <c r="D1692" s="5">
        <v>77771.951430000001</v>
      </c>
      <c r="E1692" s="5">
        <v>243.45656</v>
      </c>
      <c r="F1692" s="5">
        <v>426.89373000000006</v>
      </c>
      <c r="G1692" s="5">
        <v>803.88686000000007</v>
      </c>
    </row>
    <row r="1693" spans="1:7">
      <c r="A1693" s="1">
        <v>31222</v>
      </c>
      <c r="B1693">
        <v>314.64999999999998</v>
      </c>
      <c r="C1693" s="5">
        <v>406.13542000000001</v>
      </c>
      <c r="D1693" s="5">
        <v>78313.723190000004</v>
      </c>
      <c r="E1693" s="5">
        <v>244.57823999999999</v>
      </c>
      <c r="F1693" s="5">
        <v>430.02198000000004</v>
      </c>
      <c r="G1693" s="5">
        <v>807.59111000000007</v>
      </c>
    </row>
    <row r="1694" spans="1:7">
      <c r="A1694" s="1">
        <v>31223</v>
      </c>
      <c r="B1694">
        <v>315.5</v>
      </c>
      <c r="C1694" s="5">
        <v>406.52740999999997</v>
      </c>
      <c r="D1694" s="5">
        <v>78414.845200000011</v>
      </c>
      <c r="E1694" s="5">
        <v>245.42988</v>
      </c>
      <c r="F1694" s="5">
        <v>430.36128000000002</v>
      </c>
      <c r="G1694" s="5">
        <v>809.91817000000003</v>
      </c>
    </row>
    <row r="1695" spans="1:7">
      <c r="A1695" s="1">
        <v>31224</v>
      </c>
      <c r="B1695">
        <v>316.75</v>
      </c>
      <c r="C1695" s="5">
        <v>405.48885000000001</v>
      </c>
      <c r="D1695" s="5">
        <v>78730.233240000001</v>
      </c>
      <c r="E1695" s="5">
        <v>243.93566000000001</v>
      </c>
      <c r="F1695" s="5">
        <v>430.88756000000001</v>
      </c>
      <c r="G1695" s="5">
        <v>803.76754000000005</v>
      </c>
    </row>
    <row r="1696" spans="1:7">
      <c r="A1696" s="1">
        <v>31225</v>
      </c>
      <c r="B1696">
        <v>315</v>
      </c>
      <c r="C1696" s="5">
        <v>404.98613999999998</v>
      </c>
      <c r="D1696" s="5">
        <v>78475.84984000001</v>
      </c>
      <c r="E1696" s="5">
        <v>243.71382</v>
      </c>
      <c r="F1696" s="5">
        <v>429.66735000000006</v>
      </c>
      <c r="G1696" s="5">
        <v>807.30203000000006</v>
      </c>
    </row>
    <row r="1697" spans="1:7">
      <c r="A1697" s="1">
        <v>31226</v>
      </c>
      <c r="B1697">
        <v>317.75</v>
      </c>
      <c r="C1697" s="5">
        <v>404.96174000000002</v>
      </c>
      <c r="D1697" s="5">
        <v>78952.475160000002</v>
      </c>
      <c r="E1697" s="5">
        <v>242.55753000000001</v>
      </c>
      <c r="F1697" s="5">
        <v>431.87331000000006</v>
      </c>
      <c r="G1697" s="5">
        <v>807.10979000000009</v>
      </c>
    </row>
    <row r="1698" spans="1:7">
      <c r="A1698" s="1">
        <v>31229</v>
      </c>
      <c r="B1698">
        <v>313.89999999999998</v>
      </c>
      <c r="C1698" s="5">
        <v>401.14548000000002</v>
      </c>
      <c r="D1698" s="5">
        <v>77062.476699999999</v>
      </c>
      <c r="E1698" s="5">
        <v>240.44454999999999</v>
      </c>
      <c r="F1698" s="5">
        <v>427.38976000000002</v>
      </c>
      <c r="G1698" s="5">
        <v>799.47807000000012</v>
      </c>
    </row>
    <row r="1699" spans="1:7">
      <c r="A1699" s="1">
        <v>31230</v>
      </c>
      <c r="B1699">
        <v>308.25</v>
      </c>
      <c r="C1699" s="5">
        <v>394.38001000000003</v>
      </c>
      <c r="D1699" s="5">
        <v>76560.389900000009</v>
      </c>
      <c r="E1699" s="5">
        <v>236.29750000000001</v>
      </c>
      <c r="F1699" s="5">
        <v>418.24646000000001</v>
      </c>
      <c r="G1699" s="5">
        <v>785.09805000000006</v>
      </c>
    </row>
    <row r="1700" spans="1:7">
      <c r="A1700" s="1">
        <v>31231</v>
      </c>
      <c r="B1700">
        <v>310.35000000000002</v>
      </c>
      <c r="C1700" s="5">
        <v>395.67462999999998</v>
      </c>
      <c r="D1700" s="5">
        <v>76924.647160000008</v>
      </c>
      <c r="E1700" s="5">
        <v>236.54743999999999</v>
      </c>
      <c r="F1700" s="5">
        <v>420.98648000000003</v>
      </c>
      <c r="G1700" s="5">
        <v>788.75805000000003</v>
      </c>
    </row>
    <row r="1701" spans="1:7">
      <c r="A1701" s="1">
        <v>31232</v>
      </c>
      <c r="B1701">
        <v>310.55</v>
      </c>
      <c r="C1701" s="5">
        <v>395.54395</v>
      </c>
      <c r="D1701" s="5">
        <v>76888.624560000011</v>
      </c>
      <c r="E1701" s="5">
        <v>235.71174999999999</v>
      </c>
      <c r="F1701" s="5">
        <v>421.73813000000001</v>
      </c>
      <c r="G1701" s="5">
        <v>788.91849000000002</v>
      </c>
    </row>
    <row r="1702" spans="1:7">
      <c r="A1702" s="1">
        <v>31233</v>
      </c>
      <c r="B1702">
        <v>311.60000000000002</v>
      </c>
      <c r="C1702" s="5">
        <v>393.78077000000002</v>
      </c>
      <c r="D1702" s="5">
        <v>76931.805890000003</v>
      </c>
      <c r="E1702" s="5">
        <v>234.72710000000001</v>
      </c>
      <c r="F1702" s="5">
        <v>423.21261000000004</v>
      </c>
      <c r="G1702" s="5">
        <v>783.98809000000006</v>
      </c>
    </row>
    <row r="1703" spans="1:7">
      <c r="A1703" s="1">
        <v>31236</v>
      </c>
      <c r="B1703">
        <v>309.25</v>
      </c>
      <c r="C1703" s="5">
        <v>387.57231999999999</v>
      </c>
      <c r="D1703" s="5">
        <v>75990.520180000007</v>
      </c>
      <c r="E1703" s="5">
        <v>229.92592999999999</v>
      </c>
      <c r="F1703" s="5">
        <v>417.08523000000002</v>
      </c>
      <c r="G1703" s="5">
        <v>771.40139000000011</v>
      </c>
    </row>
    <row r="1704" spans="1:7">
      <c r="A1704" s="1">
        <v>31237</v>
      </c>
      <c r="B1704">
        <v>314.85000000000002</v>
      </c>
      <c r="C1704" s="5">
        <v>391.63252</v>
      </c>
      <c r="D1704" s="5">
        <v>76769.276330000008</v>
      </c>
      <c r="E1704" s="5">
        <v>230.57501999999999</v>
      </c>
      <c r="F1704" s="5">
        <v>426.26544000000001</v>
      </c>
      <c r="G1704" s="5">
        <v>777.49030000000005</v>
      </c>
    </row>
    <row r="1705" spans="1:7">
      <c r="A1705" s="1">
        <v>31238</v>
      </c>
      <c r="B1705">
        <v>314.85000000000002</v>
      </c>
      <c r="C1705" s="5">
        <v>388.74428</v>
      </c>
      <c r="D1705" s="5">
        <v>76628.238560000013</v>
      </c>
      <c r="E1705" s="5">
        <v>227.08273</v>
      </c>
      <c r="F1705" s="5">
        <v>425.59854000000001</v>
      </c>
      <c r="G1705" s="5">
        <v>770.82321000000002</v>
      </c>
    </row>
    <row r="1706" spans="1:7">
      <c r="A1706" s="1">
        <v>31239</v>
      </c>
      <c r="B1706">
        <v>313.55</v>
      </c>
      <c r="C1706" s="5">
        <v>385.42599999999999</v>
      </c>
      <c r="D1706" s="5">
        <v>76106.550160000013</v>
      </c>
      <c r="E1706" s="5">
        <v>226.88120000000001</v>
      </c>
      <c r="F1706" s="5">
        <v>423.63297000000006</v>
      </c>
      <c r="G1706" s="5">
        <v>762.76645000000008</v>
      </c>
    </row>
    <row r="1707" spans="1:7">
      <c r="A1707" s="1">
        <v>31240</v>
      </c>
      <c r="B1707">
        <v>315.64999999999998</v>
      </c>
      <c r="C1707" s="5">
        <v>385.31511999999998</v>
      </c>
      <c r="D1707" s="5">
        <v>75939.809150000001</v>
      </c>
      <c r="E1707" s="5">
        <v>227.74168</v>
      </c>
      <c r="F1707" s="5">
        <v>427.51712000000003</v>
      </c>
      <c r="G1707" s="5">
        <v>757.12099000000001</v>
      </c>
    </row>
    <row r="1708" spans="1:7">
      <c r="A1708" s="1">
        <v>31243</v>
      </c>
      <c r="B1708">
        <v>315.85000000000002</v>
      </c>
      <c r="C1708" s="5">
        <v>384.10190999999998</v>
      </c>
      <c r="D1708" s="5">
        <v>75112.000520000001</v>
      </c>
      <c r="E1708" s="5">
        <v>227.47586999999999</v>
      </c>
      <c r="F1708" s="5">
        <v>425.88072000000005</v>
      </c>
      <c r="G1708" s="5">
        <v>755.10013000000004</v>
      </c>
    </row>
    <row r="1709" spans="1:7">
      <c r="A1709" s="1">
        <v>31244</v>
      </c>
      <c r="B1709">
        <v>321.75</v>
      </c>
      <c r="C1709" s="5">
        <v>392.13679999999999</v>
      </c>
      <c r="D1709" s="5">
        <v>76496.78357</v>
      </c>
      <c r="E1709" s="5">
        <v>231.80843999999999</v>
      </c>
      <c r="F1709" s="5">
        <v>434.75666000000001</v>
      </c>
      <c r="G1709" s="5">
        <v>769.6039300000001</v>
      </c>
    </row>
    <row r="1710" spans="1:7">
      <c r="A1710" s="1">
        <v>31245</v>
      </c>
      <c r="B1710">
        <v>325.60000000000002</v>
      </c>
      <c r="C1710" s="5">
        <v>389.67766999999998</v>
      </c>
      <c r="D1710" s="5">
        <v>76991.48216</v>
      </c>
      <c r="E1710" s="5">
        <v>230.51342</v>
      </c>
      <c r="F1710" s="5">
        <v>438.20558000000005</v>
      </c>
      <c r="G1710" s="5">
        <v>759.54130000000009</v>
      </c>
    </row>
    <row r="1711" spans="1:7">
      <c r="A1711" s="1">
        <v>31246</v>
      </c>
      <c r="B1711">
        <v>320</v>
      </c>
      <c r="C1711" s="5">
        <v>387.97271999999998</v>
      </c>
      <c r="D1711" s="5">
        <v>76326.197930000009</v>
      </c>
      <c r="E1711" s="5">
        <v>227.83940000000001</v>
      </c>
      <c r="F1711" s="5">
        <v>432.89477000000005</v>
      </c>
      <c r="G1711" s="5">
        <v>759.84396000000004</v>
      </c>
    </row>
    <row r="1712" spans="1:7">
      <c r="A1712" s="1">
        <v>31247</v>
      </c>
      <c r="B1712">
        <v>318.89999999999998</v>
      </c>
      <c r="C1712" s="5">
        <v>388.90347000000003</v>
      </c>
      <c r="D1712" s="5">
        <v>76020.907560000007</v>
      </c>
      <c r="E1712" s="5">
        <v>227.94874999999999</v>
      </c>
      <c r="F1712" s="5">
        <v>429.68301000000002</v>
      </c>
      <c r="G1712" s="5">
        <v>756.78977000000009</v>
      </c>
    </row>
    <row r="1713" spans="1:7">
      <c r="A1713" s="1">
        <v>31250</v>
      </c>
      <c r="B1713">
        <v>317.25</v>
      </c>
      <c r="C1713" s="5">
        <v>389.99558000000002</v>
      </c>
      <c r="D1713" s="5">
        <v>76171.979590000003</v>
      </c>
      <c r="E1713" s="5">
        <v>228.40173999999999</v>
      </c>
      <c r="F1713" s="5">
        <v>428.41314000000006</v>
      </c>
      <c r="G1713" s="5">
        <v>753.72534000000007</v>
      </c>
    </row>
    <row r="1714" spans="1:7">
      <c r="A1714" s="1">
        <v>31251</v>
      </c>
      <c r="B1714">
        <v>322.5</v>
      </c>
      <c r="C1714" s="5">
        <v>392.26382999999998</v>
      </c>
      <c r="D1714" s="5">
        <v>76796.688270000013</v>
      </c>
      <c r="E1714" s="5">
        <v>228.56156999999999</v>
      </c>
      <c r="F1714" s="5">
        <v>435.52373000000006</v>
      </c>
      <c r="G1714" s="5">
        <v>754.25280000000009</v>
      </c>
    </row>
    <row r="1715" spans="1:7">
      <c r="A1715" s="1">
        <v>31252</v>
      </c>
      <c r="B1715">
        <v>317.75</v>
      </c>
      <c r="C1715" s="5">
        <v>390.75508000000002</v>
      </c>
      <c r="D1715" s="5">
        <v>76196.400500000003</v>
      </c>
      <c r="E1715" s="5">
        <v>227.45194000000001</v>
      </c>
      <c r="F1715" s="5">
        <v>429.63393000000002</v>
      </c>
      <c r="G1715" s="5">
        <v>752.29727000000003</v>
      </c>
    </row>
    <row r="1716" spans="1:7">
      <c r="A1716" s="1">
        <v>31253</v>
      </c>
      <c r="B1716">
        <v>317.39999999999998</v>
      </c>
      <c r="C1716" s="5">
        <v>387.39505000000003</v>
      </c>
      <c r="D1716" s="5">
        <v>75807.152800000011</v>
      </c>
      <c r="E1716" s="5">
        <v>224.94703999999999</v>
      </c>
      <c r="F1716" s="5">
        <v>428.61372000000006</v>
      </c>
      <c r="G1716" s="5">
        <v>741.20009000000005</v>
      </c>
    </row>
    <row r="1717" spans="1:7">
      <c r="A1717" s="1">
        <v>31254</v>
      </c>
      <c r="B1717">
        <v>316.95</v>
      </c>
      <c r="C1717" s="5">
        <v>387.27539999999999</v>
      </c>
      <c r="D1717" s="5">
        <v>75765.753290000008</v>
      </c>
      <c r="E1717" s="5">
        <v>225.02663000000001</v>
      </c>
      <c r="F1717" s="5">
        <v>428.11298000000005</v>
      </c>
      <c r="G1717" s="5">
        <v>739.65790000000004</v>
      </c>
    </row>
    <row r="1718" spans="1:7">
      <c r="A1718" s="1">
        <v>31257</v>
      </c>
      <c r="B1718">
        <v>326.5</v>
      </c>
      <c r="C1718" s="5">
        <v>393.35775000000001</v>
      </c>
      <c r="D1718" s="5">
        <v>77340.978080000001</v>
      </c>
      <c r="E1718" s="5">
        <v>228.48147</v>
      </c>
      <c r="F1718" s="5">
        <v>439.94105000000002</v>
      </c>
      <c r="G1718" s="5">
        <v>747.13430000000005</v>
      </c>
    </row>
    <row r="1719" spans="1:7">
      <c r="A1719" s="1">
        <v>31258</v>
      </c>
      <c r="B1719">
        <v>325.25</v>
      </c>
      <c r="C1719" s="5">
        <v>390.65850999999998</v>
      </c>
      <c r="D1719" s="5">
        <v>76969.823240000012</v>
      </c>
      <c r="E1719" s="5">
        <v>228.56666000000001</v>
      </c>
      <c r="F1719" s="5">
        <v>439.41933000000006</v>
      </c>
      <c r="G1719" s="5">
        <v>744.55583000000001</v>
      </c>
    </row>
    <row r="1720" spans="1:7">
      <c r="A1720" s="1">
        <v>31259</v>
      </c>
      <c r="B1720">
        <v>327.5</v>
      </c>
      <c r="C1720" s="5">
        <v>393.63834000000003</v>
      </c>
      <c r="D1720" s="5">
        <v>77544.388990000007</v>
      </c>
      <c r="E1720" s="5">
        <v>232.51691</v>
      </c>
      <c r="F1720" s="5">
        <v>443.52562000000006</v>
      </c>
      <c r="G1720" s="5">
        <v>754.5173400000001</v>
      </c>
    </row>
    <row r="1721" spans="1:7">
      <c r="A1721" s="1">
        <v>31260</v>
      </c>
      <c r="B1721">
        <v>322.10000000000002</v>
      </c>
      <c r="C1721" s="5">
        <v>387.76906000000002</v>
      </c>
      <c r="D1721" s="5">
        <v>76332.85904000001</v>
      </c>
      <c r="E1721" s="5">
        <v>232.89965000000001</v>
      </c>
      <c r="F1721" s="5">
        <v>435.52231000000006</v>
      </c>
      <c r="G1721" s="5">
        <v>745.27882000000011</v>
      </c>
    </row>
    <row r="1722" spans="1:7">
      <c r="A1722" s="1">
        <v>31261</v>
      </c>
      <c r="B1722">
        <v>320.5</v>
      </c>
      <c r="C1722" s="5">
        <v>386.73644999999999</v>
      </c>
      <c r="D1722" s="5">
        <v>76123.236629999999</v>
      </c>
      <c r="E1722" s="5">
        <v>233.68607</v>
      </c>
      <c r="F1722" s="5">
        <v>433.13677000000001</v>
      </c>
      <c r="G1722" s="5">
        <v>743.12132000000008</v>
      </c>
    </row>
    <row r="1723" spans="1:7">
      <c r="A1723" s="1">
        <v>31264</v>
      </c>
      <c r="B1723">
        <v>323.75</v>
      </c>
      <c r="C1723" s="5">
        <v>390.64699999999999</v>
      </c>
      <c r="D1723" s="5">
        <v>76827.059740000012</v>
      </c>
      <c r="E1723" s="5">
        <v>236.57293000000001</v>
      </c>
      <c r="F1723" s="5">
        <v>438.01468000000006</v>
      </c>
      <c r="G1723" s="5">
        <v>752.30155000000002</v>
      </c>
    </row>
    <row r="1724" spans="1:7">
      <c r="A1724" s="1">
        <v>31265</v>
      </c>
      <c r="B1724">
        <v>319.8</v>
      </c>
      <c r="C1724" s="5">
        <v>388.37382000000002</v>
      </c>
      <c r="D1724" s="5">
        <v>76239.028940000004</v>
      </c>
      <c r="E1724" s="5">
        <v>237.50476</v>
      </c>
      <c r="F1724" s="5">
        <v>433.92112000000003</v>
      </c>
      <c r="G1724" s="5">
        <v>755.85888000000011</v>
      </c>
    </row>
    <row r="1725" spans="1:7">
      <c r="A1725" s="1">
        <v>31266</v>
      </c>
      <c r="B1725">
        <v>321.14999999999998</v>
      </c>
      <c r="C1725" s="5">
        <v>390.41217999999998</v>
      </c>
      <c r="D1725" s="5">
        <v>76526.707120000006</v>
      </c>
      <c r="E1725" s="5">
        <v>239.93303</v>
      </c>
      <c r="F1725" s="5">
        <v>437.80949000000004</v>
      </c>
      <c r="G1725" s="5">
        <v>759.26967000000002</v>
      </c>
    </row>
    <row r="1726" spans="1:7">
      <c r="A1726" s="1">
        <v>31267</v>
      </c>
      <c r="B1726">
        <v>322.5</v>
      </c>
      <c r="C1726" s="5">
        <v>390.12752</v>
      </c>
      <c r="D1726" s="5">
        <v>76791.393430000011</v>
      </c>
      <c r="E1726" s="5">
        <v>237.74424999999999</v>
      </c>
      <c r="F1726" s="5">
        <v>438.51918000000006</v>
      </c>
      <c r="G1726" s="5">
        <v>753.64884000000006</v>
      </c>
    </row>
    <row r="1727" spans="1:7">
      <c r="A1727" s="1">
        <v>31268</v>
      </c>
      <c r="B1727">
        <v>321.64999999999998</v>
      </c>
      <c r="C1727" s="5">
        <v>389.31448999999998</v>
      </c>
      <c r="D1727" s="5">
        <v>76523.510380000007</v>
      </c>
      <c r="E1727" s="5">
        <v>236.76850999999999</v>
      </c>
      <c r="F1727" s="5">
        <v>436.76953000000003</v>
      </c>
      <c r="G1727" s="5">
        <v>751.62263000000007</v>
      </c>
    </row>
    <row r="1728" spans="1:7">
      <c r="A1728" s="1">
        <v>31271</v>
      </c>
      <c r="B1728">
        <v>326.64999999999998</v>
      </c>
      <c r="C1728" s="5">
        <v>391.26830999999999</v>
      </c>
      <c r="D1728" s="5">
        <v>77430.351980000007</v>
      </c>
      <c r="E1728" s="5">
        <v>236.10432</v>
      </c>
      <c r="F1728" s="5">
        <v>444.02022000000005</v>
      </c>
      <c r="G1728" s="5">
        <v>751.87669000000005</v>
      </c>
    </row>
    <row r="1729" spans="1:7">
      <c r="A1729" s="1">
        <v>31272</v>
      </c>
      <c r="B1729">
        <v>326.5</v>
      </c>
      <c r="C1729" s="5">
        <v>389.76853</v>
      </c>
      <c r="D1729" s="5">
        <v>77601.044300000009</v>
      </c>
      <c r="E1729" s="5">
        <v>234.97667000000001</v>
      </c>
      <c r="F1729" s="5">
        <v>443.23606000000001</v>
      </c>
      <c r="G1729" s="5">
        <v>751.92529000000002</v>
      </c>
    </row>
    <row r="1730" spans="1:7">
      <c r="A1730" s="1">
        <v>31273</v>
      </c>
      <c r="B1730">
        <v>326</v>
      </c>
      <c r="C1730" s="5">
        <v>388.86727000000002</v>
      </c>
      <c r="D1730" s="5">
        <v>77439.805040000007</v>
      </c>
      <c r="E1730" s="5">
        <v>235.37934999999999</v>
      </c>
      <c r="F1730" s="5">
        <v>441.75986000000006</v>
      </c>
      <c r="G1730" s="5">
        <v>748.5059500000001</v>
      </c>
    </row>
    <row r="1731" spans="1:7">
      <c r="A1731" s="1">
        <v>31274</v>
      </c>
      <c r="B1731">
        <v>331.1</v>
      </c>
      <c r="C1731" s="5">
        <v>391.85235</v>
      </c>
      <c r="D1731" s="5">
        <v>78505.772710000005</v>
      </c>
      <c r="E1731" s="5">
        <v>237.17756</v>
      </c>
      <c r="F1731" s="5">
        <v>448.62124000000006</v>
      </c>
      <c r="G1731" s="5">
        <v>749.48106000000007</v>
      </c>
    </row>
    <row r="1732" spans="1:7">
      <c r="A1732" s="1">
        <v>31275</v>
      </c>
      <c r="B1732">
        <v>335.35</v>
      </c>
      <c r="C1732" s="5">
        <v>395.66144000000003</v>
      </c>
      <c r="D1732" s="5">
        <v>79246.242710000006</v>
      </c>
      <c r="E1732" s="5">
        <v>239.45036999999999</v>
      </c>
      <c r="F1732" s="5">
        <v>453.57096000000001</v>
      </c>
      <c r="G1732" s="5">
        <v>755.35310000000004</v>
      </c>
    </row>
    <row r="1733" spans="1:7">
      <c r="A1733" s="1">
        <v>31278</v>
      </c>
      <c r="B1733">
        <v>340.9</v>
      </c>
      <c r="C1733" s="5">
        <v>403.37612999999999</v>
      </c>
      <c r="D1733" s="5">
        <v>80749.071990000011</v>
      </c>
      <c r="E1733" s="5">
        <v>243.58694</v>
      </c>
      <c r="F1733" s="5">
        <v>462.44946000000004</v>
      </c>
      <c r="G1733" s="5">
        <v>770.95267000000001</v>
      </c>
    </row>
    <row r="1734" spans="1:7">
      <c r="A1734" s="1">
        <v>31279</v>
      </c>
      <c r="B1734">
        <v>334.15</v>
      </c>
      <c r="C1734" s="5">
        <v>397.08631000000003</v>
      </c>
      <c r="D1734" s="5">
        <v>79287.120050000012</v>
      </c>
      <c r="E1734" s="5">
        <v>240.48218</v>
      </c>
      <c r="F1734" s="5">
        <v>452.80813000000006</v>
      </c>
      <c r="G1734" s="5">
        <v>761.01208000000008</v>
      </c>
    </row>
    <row r="1735" spans="1:7">
      <c r="A1735" s="1">
        <v>31280</v>
      </c>
      <c r="B1735">
        <v>335.9</v>
      </c>
      <c r="C1735" s="5">
        <v>397.42007000000001</v>
      </c>
      <c r="D1735" s="5">
        <v>79453.72987000001</v>
      </c>
      <c r="E1735" s="5">
        <v>241.13423</v>
      </c>
      <c r="F1735" s="5">
        <v>454.07977000000005</v>
      </c>
      <c r="G1735" s="5">
        <v>760.77844000000005</v>
      </c>
    </row>
    <row r="1736" spans="1:7">
      <c r="A1736" s="1">
        <v>31281</v>
      </c>
      <c r="B1736">
        <v>335.5</v>
      </c>
      <c r="C1736" s="5">
        <v>394.19880999999998</v>
      </c>
      <c r="D1736" s="5">
        <v>79077.978480000005</v>
      </c>
      <c r="E1736" s="5">
        <v>238.36617000000001</v>
      </c>
      <c r="F1736" s="5">
        <v>454.44508000000002</v>
      </c>
      <c r="G1736" s="5">
        <v>752.6408100000001</v>
      </c>
    </row>
    <row r="1737" spans="1:7">
      <c r="A1737" s="1">
        <v>31282</v>
      </c>
      <c r="B1737">
        <v>334.85</v>
      </c>
      <c r="C1737" s="5">
        <v>394.51587000000001</v>
      </c>
      <c r="D1737" s="5">
        <v>79106.304280000011</v>
      </c>
      <c r="E1737" s="5">
        <v>238.66705999999999</v>
      </c>
      <c r="F1737" s="5">
        <v>452.32538000000005</v>
      </c>
      <c r="G1737" s="5">
        <v>755.26833000000011</v>
      </c>
    </row>
    <row r="1738" spans="1:7">
      <c r="A1738" s="1">
        <v>31285</v>
      </c>
      <c r="B1738">
        <v>334.85</v>
      </c>
      <c r="C1738" s="5">
        <v>394.51587000000001</v>
      </c>
      <c r="D1738" s="5">
        <v>79106.304280000011</v>
      </c>
      <c r="E1738" s="5">
        <v>238.66705999999999</v>
      </c>
      <c r="F1738" s="5">
        <v>452.32538000000005</v>
      </c>
      <c r="G1738" s="5">
        <v>755.26833000000011</v>
      </c>
    </row>
    <row r="1739" spans="1:7">
      <c r="A1739" s="1">
        <v>31286</v>
      </c>
      <c r="B1739">
        <v>336</v>
      </c>
      <c r="C1739" s="5">
        <v>400.05198999999999</v>
      </c>
      <c r="D1739" s="5">
        <v>79509.239730000001</v>
      </c>
      <c r="E1739" s="5">
        <v>241.11976000000001</v>
      </c>
      <c r="F1739" s="5">
        <v>456.39110000000005</v>
      </c>
      <c r="G1739" s="5">
        <v>768.25534000000005</v>
      </c>
    </row>
    <row r="1740" spans="1:7">
      <c r="A1740" s="1">
        <v>31287</v>
      </c>
      <c r="B1740">
        <v>340.9</v>
      </c>
      <c r="C1740" s="5">
        <v>404.65055000000001</v>
      </c>
      <c r="D1740" s="5">
        <v>80757.13238000001</v>
      </c>
      <c r="E1740" s="5">
        <v>243.15282999999999</v>
      </c>
      <c r="F1740" s="5">
        <v>464.32424000000003</v>
      </c>
      <c r="G1740" s="5">
        <v>772.00981000000002</v>
      </c>
    </row>
    <row r="1741" spans="1:7">
      <c r="A1741" s="1">
        <v>31288</v>
      </c>
      <c r="B1741">
        <v>337</v>
      </c>
      <c r="C1741" s="5">
        <v>401.08866999999998</v>
      </c>
      <c r="D1741" s="5">
        <v>79917.164629999999</v>
      </c>
      <c r="E1741" s="5">
        <v>240.71435</v>
      </c>
      <c r="F1741" s="5">
        <v>459.04217000000006</v>
      </c>
      <c r="G1741" s="5">
        <v>768.48013000000003</v>
      </c>
    </row>
    <row r="1742" spans="1:7">
      <c r="A1742" s="1">
        <v>31289</v>
      </c>
      <c r="B1742">
        <v>333.25</v>
      </c>
      <c r="C1742" s="5">
        <v>399.97653000000003</v>
      </c>
      <c r="D1742" s="5">
        <v>79544.618030000012</v>
      </c>
      <c r="E1742" s="5">
        <v>239.23193000000001</v>
      </c>
      <c r="F1742" s="5">
        <v>454.77946000000003</v>
      </c>
      <c r="G1742" s="5">
        <v>769.13025000000005</v>
      </c>
    </row>
    <row r="1743" spans="1:7">
      <c r="A1743" s="1">
        <v>31292</v>
      </c>
      <c r="B1743">
        <v>334.65</v>
      </c>
      <c r="C1743" s="5">
        <v>406.48</v>
      </c>
      <c r="D1743" s="5">
        <v>79592.946210000009</v>
      </c>
      <c r="E1743" s="5">
        <v>242.94011</v>
      </c>
      <c r="F1743" s="5">
        <v>457.96176000000003</v>
      </c>
      <c r="G1743" s="5">
        <v>778.99440000000004</v>
      </c>
    </row>
    <row r="1744" spans="1:7">
      <c r="A1744" s="1">
        <v>31293</v>
      </c>
      <c r="B1744">
        <v>328.2</v>
      </c>
      <c r="C1744" s="5">
        <v>400.52704</v>
      </c>
      <c r="D1744" s="5">
        <v>78645.811400000006</v>
      </c>
      <c r="E1744" s="5">
        <v>239.73725999999999</v>
      </c>
      <c r="F1744" s="5">
        <v>450.05542000000003</v>
      </c>
      <c r="G1744" s="5">
        <v>771.47219000000007</v>
      </c>
    </row>
    <row r="1745" spans="1:7">
      <c r="A1745" s="1">
        <v>31294</v>
      </c>
      <c r="B1745">
        <v>326</v>
      </c>
      <c r="C1745" s="5">
        <v>397.06191999999999</v>
      </c>
      <c r="D1745" s="5">
        <v>78598.458360000004</v>
      </c>
      <c r="E1745" s="5">
        <v>237.26353</v>
      </c>
      <c r="F1745" s="5">
        <v>449.13362000000006</v>
      </c>
      <c r="G1745" s="5">
        <v>767.46966000000009</v>
      </c>
    </row>
    <row r="1746" spans="1:7">
      <c r="A1746" s="1">
        <v>31295</v>
      </c>
      <c r="B1746">
        <v>325.75</v>
      </c>
      <c r="C1746" s="5">
        <v>398.33992000000001</v>
      </c>
      <c r="D1746" s="5">
        <v>78156.148639999999</v>
      </c>
      <c r="E1746" s="5">
        <v>238.64473000000001</v>
      </c>
      <c r="F1746" s="5">
        <v>446.12201000000005</v>
      </c>
      <c r="G1746" s="5">
        <v>766.0491300000001</v>
      </c>
    </row>
    <row r="1747" spans="1:7">
      <c r="A1747" s="1">
        <v>31296</v>
      </c>
      <c r="B1747">
        <v>317.39999999999998</v>
      </c>
      <c r="C1747" s="5">
        <v>396.41449</v>
      </c>
      <c r="D1747" s="5">
        <v>81332.638890000002</v>
      </c>
      <c r="E1747" s="5">
        <v>239.45681999999999</v>
      </c>
      <c r="F1747" s="5">
        <v>456.89580000000007</v>
      </c>
      <c r="G1747" s="5">
        <v>806.41236000000004</v>
      </c>
    </row>
    <row r="1748" spans="1:7">
      <c r="A1748" s="1">
        <v>31299</v>
      </c>
      <c r="B1748">
        <v>319.35000000000002</v>
      </c>
      <c r="C1748" s="5">
        <v>401.13526000000002</v>
      </c>
      <c r="D1748" s="5">
        <v>77745.316090000008</v>
      </c>
      <c r="E1748" s="5">
        <v>244.71283</v>
      </c>
      <c r="F1748" s="5">
        <v>437.89381000000003</v>
      </c>
      <c r="G1748" s="5">
        <v>773.78267000000005</v>
      </c>
    </row>
    <row r="1749" spans="1:7">
      <c r="A1749" s="1">
        <v>31300</v>
      </c>
      <c r="B1749">
        <v>321.64999999999998</v>
      </c>
      <c r="C1749" s="5">
        <v>403.55869999999999</v>
      </c>
      <c r="D1749" s="5">
        <v>78011.861970000013</v>
      </c>
      <c r="E1749" s="5">
        <v>244.97332</v>
      </c>
      <c r="F1749" s="5">
        <v>441.22585000000004</v>
      </c>
      <c r="G1749" s="5">
        <v>780.11826000000008</v>
      </c>
    </row>
    <row r="1750" spans="1:7">
      <c r="A1750" s="1">
        <v>31301</v>
      </c>
      <c r="B1750">
        <v>320.75</v>
      </c>
      <c r="C1750" s="5">
        <v>405.13218000000001</v>
      </c>
      <c r="D1750" s="5">
        <v>78310.079370000007</v>
      </c>
      <c r="E1750" s="5">
        <v>245.22179</v>
      </c>
      <c r="F1750" s="5">
        <v>441.33893000000006</v>
      </c>
      <c r="G1750" s="5">
        <v>784.33005000000003</v>
      </c>
    </row>
    <row r="1751" spans="1:7">
      <c r="A1751" s="1">
        <v>31302</v>
      </c>
      <c r="B1751">
        <v>319.25</v>
      </c>
      <c r="C1751" s="5">
        <v>401.23604</v>
      </c>
      <c r="D1751" s="5">
        <v>77635.813399999999</v>
      </c>
      <c r="E1751" s="5">
        <v>241.85612</v>
      </c>
      <c r="F1751" s="5">
        <v>437.51726000000002</v>
      </c>
      <c r="G1751" s="5">
        <v>773.33453000000009</v>
      </c>
    </row>
    <row r="1752" spans="1:7">
      <c r="A1752" s="1">
        <v>31303</v>
      </c>
      <c r="B1752">
        <v>321.3</v>
      </c>
      <c r="C1752" s="5">
        <v>398.99142000000001</v>
      </c>
      <c r="D1752" s="5">
        <v>76805.59193000001</v>
      </c>
      <c r="E1752" s="5">
        <v>239.59724</v>
      </c>
      <c r="F1752" s="5">
        <v>434.38353000000001</v>
      </c>
      <c r="G1752" s="5">
        <v>758.58834000000002</v>
      </c>
    </row>
    <row r="1753" spans="1:7">
      <c r="A1753" s="1">
        <v>31306</v>
      </c>
      <c r="B1753">
        <v>319.3</v>
      </c>
      <c r="C1753" s="5">
        <v>394.73680000000002</v>
      </c>
      <c r="D1753" s="5">
        <v>77031.46084</v>
      </c>
      <c r="E1753" s="5">
        <v>237.75142</v>
      </c>
      <c r="F1753" s="5">
        <v>438.60382000000004</v>
      </c>
      <c r="G1753" s="5">
        <v>760.80451000000005</v>
      </c>
    </row>
    <row r="1754" spans="1:7">
      <c r="A1754" s="1">
        <v>31307</v>
      </c>
      <c r="B1754">
        <v>317.60000000000002</v>
      </c>
      <c r="C1754" s="5">
        <v>392.62430999999998</v>
      </c>
      <c r="D1754" s="5">
        <v>76762.274130000005</v>
      </c>
      <c r="E1754" s="5">
        <v>237.10355000000001</v>
      </c>
      <c r="F1754" s="5">
        <v>436.86323000000004</v>
      </c>
      <c r="G1754" s="5">
        <v>755.76756000000012</v>
      </c>
    </row>
    <row r="1755" spans="1:7">
      <c r="A1755" s="1">
        <v>31308</v>
      </c>
      <c r="B1755">
        <v>316.25</v>
      </c>
      <c r="C1755" s="5">
        <v>392.88853999999998</v>
      </c>
      <c r="D1755" s="5">
        <v>76577.086210000009</v>
      </c>
      <c r="E1755" s="5">
        <v>236.71432999999999</v>
      </c>
      <c r="F1755" s="5">
        <v>435.79099000000002</v>
      </c>
      <c r="G1755" s="5">
        <v>755.11862000000008</v>
      </c>
    </row>
    <row r="1756" spans="1:7">
      <c r="A1756" s="1">
        <v>31309</v>
      </c>
      <c r="B1756">
        <v>316.3</v>
      </c>
      <c r="C1756" s="5">
        <v>393.27589999999998</v>
      </c>
      <c r="D1756" s="5">
        <v>76567.919410000002</v>
      </c>
      <c r="E1756" s="5">
        <v>235.95661000000001</v>
      </c>
      <c r="F1756" s="5">
        <v>435.43429000000003</v>
      </c>
      <c r="G1756" s="5">
        <v>753.88129000000004</v>
      </c>
    </row>
    <row r="1757" spans="1:7">
      <c r="A1757" s="1">
        <v>31310</v>
      </c>
      <c r="B1757">
        <v>319.14999999999998</v>
      </c>
      <c r="C1757" s="5">
        <v>389.44209999999998</v>
      </c>
      <c r="D1757" s="5">
        <v>76572.325260000012</v>
      </c>
      <c r="E1757" s="5">
        <v>232.95615000000001</v>
      </c>
      <c r="F1757" s="5">
        <v>439.05309000000005</v>
      </c>
      <c r="G1757" s="5">
        <v>747.08957000000009</v>
      </c>
    </row>
    <row r="1758" spans="1:7">
      <c r="A1758" s="1">
        <v>31313</v>
      </c>
      <c r="B1758">
        <v>327.45</v>
      </c>
      <c r="C1758" s="5">
        <v>384.05455999999998</v>
      </c>
      <c r="D1758" s="5">
        <v>75827.476440000013</v>
      </c>
      <c r="E1758" s="5">
        <v>229.46768</v>
      </c>
      <c r="F1758" s="5">
        <v>447.71474000000006</v>
      </c>
      <c r="G1758" s="5">
        <v>733.0371100000001</v>
      </c>
    </row>
    <row r="1759" spans="1:7">
      <c r="A1759" s="1">
        <v>31314</v>
      </c>
      <c r="B1759">
        <v>327.9</v>
      </c>
      <c r="C1759" s="5">
        <v>382.57</v>
      </c>
      <c r="D1759" s="5">
        <v>75334.63652</v>
      </c>
      <c r="E1759" s="5">
        <v>228.98066</v>
      </c>
      <c r="F1759" s="5">
        <v>446.05431000000004</v>
      </c>
      <c r="G1759" s="5">
        <v>731.02034000000003</v>
      </c>
    </row>
    <row r="1760" spans="1:7">
      <c r="A1760" s="1">
        <v>31315</v>
      </c>
      <c r="B1760">
        <v>328.5</v>
      </c>
      <c r="C1760" s="5">
        <v>380.25137000000001</v>
      </c>
      <c r="D1760" s="5">
        <v>74539.865470000004</v>
      </c>
      <c r="E1760" s="5">
        <v>228.12506999999999</v>
      </c>
      <c r="F1760" s="5">
        <v>443.47475000000003</v>
      </c>
      <c r="G1760" s="5">
        <v>724.8673500000001</v>
      </c>
    </row>
    <row r="1761" spans="1:7">
      <c r="A1761" s="1">
        <v>31316</v>
      </c>
      <c r="B1761">
        <v>329.25</v>
      </c>
      <c r="C1761" s="5">
        <v>377.82819999999998</v>
      </c>
      <c r="D1761" s="5">
        <v>72499.163339999999</v>
      </c>
      <c r="E1761" s="5">
        <v>228.88449</v>
      </c>
      <c r="F1761" s="5">
        <v>446.32472000000001</v>
      </c>
      <c r="G1761" s="5">
        <v>716.98061000000007</v>
      </c>
    </row>
    <row r="1762" spans="1:7">
      <c r="A1762" s="1">
        <v>31317</v>
      </c>
      <c r="B1762">
        <v>328.6</v>
      </c>
      <c r="C1762" s="5">
        <v>379.49387999999999</v>
      </c>
      <c r="D1762" s="5">
        <v>71782.662530000001</v>
      </c>
      <c r="E1762" s="5">
        <v>233.62950000000001</v>
      </c>
      <c r="F1762" s="5">
        <v>449.26915000000002</v>
      </c>
      <c r="G1762" s="5">
        <v>720.74656000000004</v>
      </c>
    </row>
    <row r="1763" spans="1:7">
      <c r="A1763" s="1">
        <v>31320</v>
      </c>
      <c r="B1763">
        <v>325.75</v>
      </c>
      <c r="C1763" s="5">
        <v>375.92863999999997</v>
      </c>
      <c r="D1763" s="5">
        <v>70455.939630000008</v>
      </c>
      <c r="E1763" s="5">
        <v>231.19257999999999</v>
      </c>
      <c r="F1763" s="5">
        <v>445.23031000000003</v>
      </c>
      <c r="G1763" s="5">
        <v>714.96300000000008</v>
      </c>
    </row>
    <row r="1764" spans="1:7">
      <c r="A1764" s="1">
        <v>31321</v>
      </c>
      <c r="B1764">
        <v>322.25</v>
      </c>
      <c r="C1764" s="5">
        <v>368.48991000000001</v>
      </c>
      <c r="D1764" s="5">
        <v>69151.39559</v>
      </c>
      <c r="E1764" s="5">
        <v>228.22243</v>
      </c>
      <c r="F1764" s="5">
        <v>441.72411000000005</v>
      </c>
      <c r="G1764" s="5">
        <v>698.36029000000008</v>
      </c>
    </row>
    <row r="1765" spans="1:7">
      <c r="A1765" s="1">
        <v>31322</v>
      </c>
      <c r="B1765">
        <v>324.95</v>
      </c>
      <c r="C1765" s="5">
        <v>370.97080999999997</v>
      </c>
      <c r="D1765" s="5">
        <v>69563.986010000008</v>
      </c>
      <c r="E1765" s="5">
        <v>229.80909</v>
      </c>
      <c r="F1765" s="5">
        <v>443.23343000000006</v>
      </c>
      <c r="G1765" s="5">
        <v>703.10716000000002</v>
      </c>
    </row>
    <row r="1766" spans="1:7">
      <c r="A1766" s="1">
        <v>31323</v>
      </c>
      <c r="B1766">
        <v>324.89999999999998</v>
      </c>
      <c r="C1766" s="5">
        <v>367.48365000000001</v>
      </c>
      <c r="D1766" s="5">
        <v>69092.510630000004</v>
      </c>
      <c r="E1766" s="5">
        <v>227.84010000000001</v>
      </c>
      <c r="F1766" s="5">
        <v>442.35149000000001</v>
      </c>
      <c r="G1766" s="5">
        <v>696.05114000000003</v>
      </c>
    </row>
    <row r="1767" spans="1:7">
      <c r="A1767" s="1">
        <v>31324</v>
      </c>
      <c r="B1767">
        <v>328</v>
      </c>
      <c r="C1767" s="5">
        <v>372.40237999999999</v>
      </c>
      <c r="D1767" s="5">
        <v>70132.267449999999</v>
      </c>
      <c r="E1767" s="5">
        <v>231.80213000000001</v>
      </c>
      <c r="F1767" s="5">
        <v>450.51844000000006</v>
      </c>
      <c r="G1767" s="5">
        <v>710.0311200000001</v>
      </c>
    </row>
    <row r="1768" spans="1:7">
      <c r="A1768" s="1">
        <v>31327</v>
      </c>
      <c r="B1768">
        <v>325.75</v>
      </c>
      <c r="C1768" s="5">
        <v>371.76301000000001</v>
      </c>
      <c r="D1768" s="5">
        <v>70173.955979999999</v>
      </c>
      <c r="E1768" s="5">
        <v>230.45634000000001</v>
      </c>
      <c r="F1768" s="5">
        <v>445.70213000000001</v>
      </c>
      <c r="G1768" s="5">
        <v>706.34859000000006</v>
      </c>
    </row>
    <row r="1769" spans="1:7">
      <c r="A1769" s="1">
        <v>31328</v>
      </c>
      <c r="B1769">
        <v>326.35000000000002</v>
      </c>
      <c r="C1769" s="5">
        <v>372.23502000000002</v>
      </c>
      <c r="D1769" s="5">
        <v>70490.546570000006</v>
      </c>
      <c r="E1769" s="5">
        <v>230.96268000000001</v>
      </c>
      <c r="F1769" s="5">
        <v>446.84391000000005</v>
      </c>
      <c r="G1769" s="5">
        <v>707.79196000000002</v>
      </c>
    </row>
    <row r="1770" spans="1:7">
      <c r="A1770" s="1">
        <v>31329</v>
      </c>
      <c r="B1770">
        <v>326.55</v>
      </c>
      <c r="C1770" s="5">
        <v>372.27841000000001</v>
      </c>
      <c r="D1770" s="5">
        <v>70120.820860000007</v>
      </c>
      <c r="E1770" s="5">
        <v>230.69578000000001</v>
      </c>
      <c r="F1770" s="5">
        <v>445.52060000000006</v>
      </c>
      <c r="G1770" s="5">
        <v>709.85762000000011</v>
      </c>
    </row>
    <row r="1771" spans="1:7">
      <c r="A1771" s="1">
        <v>31330</v>
      </c>
      <c r="B1771">
        <v>325.5</v>
      </c>
      <c r="C1771" s="5">
        <v>372.58868999999999</v>
      </c>
      <c r="D1771" s="5">
        <v>70129.06882</v>
      </c>
      <c r="E1771" s="5">
        <v>230.68772999999999</v>
      </c>
      <c r="F1771" s="5">
        <v>445.66518000000002</v>
      </c>
      <c r="G1771" s="5">
        <v>711.09480000000008</v>
      </c>
    </row>
    <row r="1772" spans="1:7">
      <c r="A1772" s="1">
        <v>31331</v>
      </c>
      <c r="B1772">
        <v>325.60000000000002</v>
      </c>
      <c r="C1772" s="5">
        <v>372.85482999999999</v>
      </c>
      <c r="D1772" s="5">
        <v>69870.238250000009</v>
      </c>
      <c r="E1772" s="5">
        <v>230.59485000000001</v>
      </c>
      <c r="F1772" s="5">
        <v>444.86318000000006</v>
      </c>
      <c r="G1772" s="5">
        <v>709.65528000000006</v>
      </c>
    </row>
    <row r="1773" spans="1:7">
      <c r="A1773" s="1">
        <v>31334</v>
      </c>
      <c r="B1773">
        <v>326.64999999999998</v>
      </c>
      <c r="C1773" s="5">
        <v>374.26380999999998</v>
      </c>
      <c r="D1773" s="5">
        <v>70357.033750000002</v>
      </c>
      <c r="E1773" s="5">
        <v>231.09298999999999</v>
      </c>
      <c r="F1773" s="5">
        <v>446.86493000000002</v>
      </c>
      <c r="G1773" s="5">
        <v>712.23488000000009</v>
      </c>
    </row>
    <row r="1774" spans="1:7">
      <c r="A1774" s="1">
        <v>31335</v>
      </c>
      <c r="B1774">
        <v>327</v>
      </c>
      <c r="C1774" s="5">
        <v>374.76940999999999</v>
      </c>
      <c r="D1774" s="5">
        <v>70468.242660000004</v>
      </c>
      <c r="E1774" s="5">
        <v>231.4228</v>
      </c>
      <c r="F1774" s="5">
        <v>448.24241000000006</v>
      </c>
      <c r="G1774" s="5">
        <v>713.93891000000008</v>
      </c>
    </row>
    <row r="1775" spans="1:7">
      <c r="A1775" s="1">
        <v>31336</v>
      </c>
      <c r="B1775">
        <v>323.64999999999998</v>
      </c>
      <c r="C1775" s="5">
        <v>373.96679</v>
      </c>
      <c r="D1775" s="5">
        <v>70327.809450000001</v>
      </c>
      <c r="E1775" s="5">
        <v>229.86499000000001</v>
      </c>
      <c r="F1775" s="5">
        <v>443.96148000000005</v>
      </c>
      <c r="G1775" s="5">
        <v>702.54261000000008</v>
      </c>
    </row>
    <row r="1776" spans="1:7">
      <c r="A1776" s="1">
        <v>31337</v>
      </c>
      <c r="B1776">
        <v>325.5</v>
      </c>
      <c r="C1776" s="5">
        <v>371.30137999999999</v>
      </c>
      <c r="D1776" s="5">
        <v>69661.556580000004</v>
      </c>
      <c r="E1776" s="5">
        <v>230.11691999999999</v>
      </c>
      <c r="F1776" s="5">
        <v>441.87584000000004</v>
      </c>
      <c r="G1776" s="5">
        <v>702.79235000000006</v>
      </c>
    </row>
    <row r="1777" spans="1:7">
      <c r="A1777" s="1">
        <v>31338</v>
      </c>
      <c r="B1777">
        <v>326.25</v>
      </c>
      <c r="C1777" s="5">
        <v>370.94191999999998</v>
      </c>
      <c r="D1777" s="5">
        <v>70163.759060000011</v>
      </c>
      <c r="E1777" s="5">
        <v>228.54644999999999</v>
      </c>
      <c r="F1777" s="5">
        <v>445.43667000000005</v>
      </c>
      <c r="G1777" s="5">
        <v>707.35088000000007</v>
      </c>
    </row>
    <row r="1778" spans="1:7">
      <c r="A1778" s="1">
        <v>31341</v>
      </c>
      <c r="B1778">
        <v>326.14999999999998</v>
      </c>
      <c r="C1778" s="5">
        <v>370.50182999999998</v>
      </c>
      <c r="D1778" s="5">
        <v>70357.702669999999</v>
      </c>
      <c r="E1778" s="5">
        <v>227.44095999999999</v>
      </c>
      <c r="F1778" s="5">
        <v>445.21573000000006</v>
      </c>
      <c r="G1778" s="5">
        <v>706.42081000000007</v>
      </c>
    </row>
    <row r="1779" spans="1:7">
      <c r="A1779" s="1">
        <v>31342</v>
      </c>
      <c r="B1779">
        <v>327.75</v>
      </c>
      <c r="C1779" s="5">
        <v>372.91340000000002</v>
      </c>
      <c r="D1779" s="5">
        <v>70730.436160000012</v>
      </c>
      <c r="E1779" s="5">
        <v>228.71603999999999</v>
      </c>
      <c r="F1779" s="5">
        <v>447.36822000000006</v>
      </c>
      <c r="G1779" s="5">
        <v>710.16321000000005</v>
      </c>
    </row>
    <row r="1780" spans="1:7">
      <c r="A1780" s="1">
        <v>31343</v>
      </c>
      <c r="B1780">
        <v>325.89999999999998</v>
      </c>
      <c r="C1780" s="5">
        <v>370.49414000000002</v>
      </c>
      <c r="D1780" s="5">
        <v>70452.652040000001</v>
      </c>
      <c r="E1780" s="5">
        <v>227.26661999999999</v>
      </c>
      <c r="F1780" s="5">
        <v>444.41979000000003</v>
      </c>
      <c r="G1780" s="5">
        <v>705.09468000000004</v>
      </c>
    </row>
    <row r="1781" spans="1:7">
      <c r="A1781" s="1">
        <v>31344</v>
      </c>
      <c r="B1781">
        <v>326.2</v>
      </c>
      <c r="C1781" s="5">
        <v>372.36518000000001</v>
      </c>
      <c r="D1781" s="5">
        <v>70689.497200000013</v>
      </c>
      <c r="E1781" s="5">
        <v>229.47614999999999</v>
      </c>
      <c r="F1781" s="5">
        <v>445.71070000000003</v>
      </c>
      <c r="G1781" s="5">
        <v>708.0421</v>
      </c>
    </row>
    <row r="1782" spans="1:7">
      <c r="A1782" s="1">
        <v>31345</v>
      </c>
      <c r="B1782">
        <v>325.39999999999998</v>
      </c>
      <c r="C1782" s="5">
        <v>371.80473999999998</v>
      </c>
      <c r="D1782" s="5">
        <v>70066.361369999999</v>
      </c>
      <c r="E1782" s="5">
        <v>228.75218000000001</v>
      </c>
      <c r="F1782" s="5">
        <v>445.99319000000003</v>
      </c>
      <c r="G1782" s="5">
        <v>708.69045000000006</v>
      </c>
    </row>
    <row r="1783" spans="1:7">
      <c r="A1783" s="1">
        <v>31348</v>
      </c>
      <c r="B1783">
        <v>326.5</v>
      </c>
      <c r="C1783" s="5">
        <v>371.98622999999998</v>
      </c>
      <c r="D1783" s="5">
        <v>69702.900840000002</v>
      </c>
      <c r="E1783" s="5">
        <v>228.72157999999999</v>
      </c>
      <c r="F1783" s="5">
        <v>446.15536000000003</v>
      </c>
      <c r="G1783" s="5">
        <v>707.3214200000001</v>
      </c>
    </row>
    <row r="1784" spans="1:7">
      <c r="A1784" s="1">
        <v>31349</v>
      </c>
      <c r="B1784">
        <v>326.3</v>
      </c>
      <c r="C1784" s="5">
        <v>369.23725000000002</v>
      </c>
      <c r="D1784" s="5">
        <v>69239.298630000005</v>
      </c>
      <c r="E1784" s="5">
        <v>227.38686000000001</v>
      </c>
      <c r="F1784" s="5">
        <v>445.54142000000002</v>
      </c>
      <c r="G1784" s="5">
        <v>701.48804000000007</v>
      </c>
    </row>
    <row r="1785" spans="1:7">
      <c r="A1785" s="1">
        <v>31350</v>
      </c>
      <c r="B1785">
        <v>326.2</v>
      </c>
      <c r="C1785" s="5">
        <v>368.85111999999998</v>
      </c>
      <c r="D1785" s="5">
        <v>69007.540970000002</v>
      </c>
      <c r="E1785" s="5">
        <v>226.37054000000001</v>
      </c>
      <c r="F1785" s="5">
        <v>445.86001000000005</v>
      </c>
      <c r="G1785" s="5">
        <v>701.39737000000002</v>
      </c>
    </row>
    <row r="1786" spans="1:7">
      <c r="A1786" s="1">
        <v>31351</v>
      </c>
      <c r="B1786">
        <v>325.10000000000002</v>
      </c>
      <c r="C1786" s="5">
        <v>366.57382000000001</v>
      </c>
      <c r="D1786" s="5">
        <v>68753.769190000006</v>
      </c>
      <c r="E1786" s="5">
        <v>225.60712000000001</v>
      </c>
      <c r="F1786" s="5">
        <v>443.99447000000004</v>
      </c>
      <c r="G1786" s="5">
        <v>698.81801000000007</v>
      </c>
    </row>
    <row r="1787" spans="1:7">
      <c r="A1787" s="1">
        <v>31352</v>
      </c>
      <c r="B1787">
        <v>323.5</v>
      </c>
      <c r="C1787" s="5">
        <v>363.79250000000002</v>
      </c>
      <c r="D1787" s="5">
        <v>67540.94849000001</v>
      </c>
      <c r="E1787" s="5">
        <v>224.57506000000001</v>
      </c>
      <c r="F1787" s="5">
        <v>442.97427000000005</v>
      </c>
      <c r="G1787" s="5">
        <v>691.69116000000008</v>
      </c>
    </row>
    <row r="1788" spans="1:7">
      <c r="A1788" s="1">
        <v>31355</v>
      </c>
      <c r="B1788">
        <v>325.35000000000002</v>
      </c>
      <c r="C1788" s="5">
        <v>364.14512999999999</v>
      </c>
      <c r="D1788" s="5">
        <v>67554.453560000009</v>
      </c>
      <c r="E1788" s="5">
        <v>225.78061</v>
      </c>
      <c r="F1788" s="5">
        <v>445.71256000000005</v>
      </c>
      <c r="G1788" s="5">
        <v>694.7325800000001</v>
      </c>
    </row>
    <row r="1789" spans="1:7">
      <c r="A1789" s="1">
        <v>31356</v>
      </c>
      <c r="B1789">
        <v>324.60000000000002</v>
      </c>
      <c r="C1789" s="5">
        <v>365.72833000000003</v>
      </c>
      <c r="D1789" s="5">
        <v>67502.290730000008</v>
      </c>
      <c r="E1789" s="5">
        <v>226.51775000000001</v>
      </c>
      <c r="F1789" s="5">
        <v>445.89980000000003</v>
      </c>
      <c r="G1789" s="5">
        <v>698.24086000000011</v>
      </c>
    </row>
    <row r="1790" spans="1:7">
      <c r="A1790" s="1">
        <v>31357</v>
      </c>
      <c r="B1790">
        <v>324.39999999999998</v>
      </c>
      <c r="C1790" s="5">
        <v>363.72818000000001</v>
      </c>
      <c r="D1790" s="5">
        <v>66618.864000000001</v>
      </c>
      <c r="E1790" s="5">
        <v>225.82666</v>
      </c>
      <c r="F1790" s="5">
        <v>446.45892000000003</v>
      </c>
      <c r="G1790" s="5">
        <v>694.41693000000009</v>
      </c>
    </row>
    <row r="1791" spans="1:7">
      <c r="A1791" s="1">
        <v>31358</v>
      </c>
      <c r="B1791">
        <v>323</v>
      </c>
      <c r="C1791" s="5">
        <v>364.94722000000002</v>
      </c>
      <c r="D1791" s="5">
        <v>66376.10401000001</v>
      </c>
      <c r="E1791" s="5">
        <v>227.70533</v>
      </c>
      <c r="F1791" s="5">
        <v>444.25272000000001</v>
      </c>
      <c r="G1791" s="5">
        <v>697.34758000000011</v>
      </c>
    </row>
    <row r="1792" spans="1:7">
      <c r="A1792" s="1">
        <v>31359</v>
      </c>
      <c r="B1792">
        <v>321.95</v>
      </c>
      <c r="C1792" s="5">
        <v>363.98370999999997</v>
      </c>
      <c r="D1792" s="5">
        <v>66389.387549999999</v>
      </c>
      <c r="E1792" s="5">
        <v>227.20536000000001</v>
      </c>
      <c r="F1792" s="5">
        <v>444.76890000000003</v>
      </c>
      <c r="G1792" s="5">
        <v>696.37587000000008</v>
      </c>
    </row>
    <row r="1793" spans="1:7">
      <c r="A1793" s="1">
        <v>31362</v>
      </c>
      <c r="B1793">
        <v>323.10000000000002</v>
      </c>
      <c r="C1793" s="5">
        <v>365.77767999999998</v>
      </c>
      <c r="D1793" s="5">
        <v>66554.104940000005</v>
      </c>
      <c r="E1793" s="5">
        <v>227.53540000000001</v>
      </c>
      <c r="F1793" s="5">
        <v>445.05889000000002</v>
      </c>
      <c r="G1793" s="5">
        <v>696.82717000000002</v>
      </c>
    </row>
    <row r="1794" spans="1:7">
      <c r="A1794" s="1">
        <v>31363</v>
      </c>
      <c r="B1794">
        <v>323.10000000000002</v>
      </c>
      <c r="C1794" s="5">
        <v>365.26895000000002</v>
      </c>
      <c r="D1794" s="5">
        <v>66449.988560000013</v>
      </c>
      <c r="E1794" s="5">
        <v>228.74350999999999</v>
      </c>
      <c r="F1794" s="5">
        <v>446.50725000000006</v>
      </c>
      <c r="G1794" s="5">
        <v>695.38025000000005</v>
      </c>
    </row>
    <row r="1795" spans="1:7">
      <c r="A1795" s="1">
        <v>31364</v>
      </c>
      <c r="B1795">
        <v>324.5</v>
      </c>
      <c r="C1795" s="5">
        <v>365.95593000000002</v>
      </c>
      <c r="D1795" s="5">
        <v>66198.921450000009</v>
      </c>
      <c r="E1795" s="5">
        <v>227.87925000000001</v>
      </c>
      <c r="F1795" s="5">
        <v>448.01051000000001</v>
      </c>
      <c r="G1795" s="5">
        <v>695.60135000000002</v>
      </c>
    </row>
    <row r="1796" spans="1:7">
      <c r="A1796" s="1">
        <v>31365</v>
      </c>
      <c r="B1796">
        <v>325.3</v>
      </c>
      <c r="C1796" s="5">
        <v>366.95843000000002</v>
      </c>
      <c r="D1796" s="5">
        <v>66142.405220000001</v>
      </c>
      <c r="E1796" s="5">
        <v>227.88081</v>
      </c>
      <c r="F1796" s="5">
        <v>447.78539000000006</v>
      </c>
      <c r="G1796" s="5">
        <v>697.31494000000009</v>
      </c>
    </row>
    <row r="1797" spans="1:7">
      <c r="A1797" s="1">
        <v>31366</v>
      </c>
      <c r="B1797">
        <v>325.39999999999998</v>
      </c>
      <c r="C1797" s="5">
        <v>367.87943000000001</v>
      </c>
      <c r="D1797" s="5">
        <v>65737.746360000005</v>
      </c>
      <c r="E1797" s="5">
        <v>228.75218000000001</v>
      </c>
      <c r="F1797" s="5">
        <v>443.07881000000003</v>
      </c>
      <c r="G1797" s="5">
        <v>693.58404000000007</v>
      </c>
    </row>
    <row r="1798" spans="1:7">
      <c r="A1798" s="1">
        <v>31369</v>
      </c>
      <c r="B1798">
        <v>323.5</v>
      </c>
      <c r="C1798" s="5">
        <v>364.80318999999997</v>
      </c>
      <c r="D1798" s="5">
        <v>65811.999670000005</v>
      </c>
      <c r="E1798" s="5">
        <v>226.93792999999999</v>
      </c>
      <c r="F1798" s="5">
        <v>445.29721000000006</v>
      </c>
      <c r="G1798" s="5">
        <v>692.72798</v>
      </c>
    </row>
    <row r="1799" spans="1:7">
      <c r="A1799" s="1">
        <v>31370</v>
      </c>
      <c r="B1799">
        <v>324.35000000000002</v>
      </c>
      <c r="C1799" s="5">
        <v>363.60680000000002</v>
      </c>
      <c r="D1799" s="5">
        <v>65876.997260000004</v>
      </c>
      <c r="E1799" s="5">
        <v>226.02800999999999</v>
      </c>
      <c r="F1799" s="5">
        <v>446.22337000000005</v>
      </c>
      <c r="G1799" s="5">
        <v>689.8439800000001</v>
      </c>
    </row>
    <row r="1800" spans="1:7">
      <c r="A1800" s="1">
        <v>31371</v>
      </c>
      <c r="B1800">
        <v>325.64999999999998</v>
      </c>
      <c r="C1800" s="5">
        <v>366.52539999999999</v>
      </c>
      <c r="D1800" s="5">
        <v>66210.299540000007</v>
      </c>
      <c r="E1800" s="5">
        <v>227.17144999999999</v>
      </c>
      <c r="F1800" s="5">
        <v>448.14028000000002</v>
      </c>
      <c r="G1800" s="5">
        <v>697.30909000000008</v>
      </c>
    </row>
    <row r="1801" spans="1:7">
      <c r="A1801" s="1">
        <v>31372</v>
      </c>
      <c r="B1801">
        <v>325.8</v>
      </c>
      <c r="C1801" s="5">
        <v>364.48374999999999</v>
      </c>
      <c r="D1801" s="5">
        <v>65803.948000000004</v>
      </c>
      <c r="E1801" s="5">
        <v>225.93629999999999</v>
      </c>
      <c r="F1801" s="5">
        <v>448.59617000000003</v>
      </c>
      <c r="G1801" s="5">
        <v>691.36475000000007</v>
      </c>
    </row>
    <row r="1802" spans="1:7">
      <c r="A1802" s="1">
        <v>31373</v>
      </c>
      <c r="B1802">
        <v>326.5</v>
      </c>
      <c r="C1802" s="5">
        <v>362.85703999999998</v>
      </c>
      <c r="D1802" s="5">
        <v>65737.900000000009</v>
      </c>
      <c r="E1802" s="5">
        <v>224.55303000000001</v>
      </c>
      <c r="F1802" s="5">
        <v>449.55514000000005</v>
      </c>
      <c r="G1802" s="5">
        <v>687.1319400000001</v>
      </c>
    </row>
    <row r="1803" spans="1:7">
      <c r="A1803" s="1">
        <v>31376</v>
      </c>
      <c r="B1803">
        <v>330.2</v>
      </c>
      <c r="C1803" s="5">
        <v>365.40393</v>
      </c>
      <c r="D1803" s="5">
        <v>66287.025910000011</v>
      </c>
      <c r="E1803" s="5">
        <v>225.62376</v>
      </c>
      <c r="F1803" s="5">
        <v>454.96019000000001</v>
      </c>
      <c r="G1803" s="5">
        <v>693.89819000000011</v>
      </c>
    </row>
    <row r="1804" spans="1:7">
      <c r="A1804" s="1">
        <v>31377</v>
      </c>
      <c r="B1804">
        <v>331.25</v>
      </c>
      <c r="C1804" s="5">
        <v>364.37576000000001</v>
      </c>
      <c r="D1804" s="5">
        <v>66565.36927000001</v>
      </c>
      <c r="E1804" s="5">
        <v>225.26352</v>
      </c>
      <c r="F1804" s="5">
        <v>454.87451000000004</v>
      </c>
      <c r="G1804" s="5">
        <v>692.68527000000006</v>
      </c>
    </row>
    <row r="1805" spans="1:7">
      <c r="A1805" s="1">
        <v>31378</v>
      </c>
      <c r="B1805">
        <v>328.15</v>
      </c>
      <c r="C1805" s="5">
        <v>360.05403000000001</v>
      </c>
      <c r="D1805" s="5">
        <v>65942.729380000004</v>
      </c>
      <c r="E1805" s="5">
        <v>222.62545</v>
      </c>
      <c r="F1805" s="5">
        <v>452.43913000000003</v>
      </c>
      <c r="G1805" s="5">
        <v>685.58178000000009</v>
      </c>
    </row>
    <row r="1806" spans="1:7">
      <c r="A1806" s="1">
        <v>31379</v>
      </c>
      <c r="B1806">
        <v>326.3</v>
      </c>
      <c r="C1806" s="5">
        <v>356.60288000000003</v>
      </c>
      <c r="D1806" s="5">
        <v>65723.968659999999</v>
      </c>
      <c r="E1806" s="5">
        <v>220.92089999999999</v>
      </c>
      <c r="F1806" s="5">
        <v>450.17046000000005</v>
      </c>
      <c r="G1806" s="5">
        <v>681.54057</v>
      </c>
    </row>
    <row r="1807" spans="1:7">
      <c r="A1807" s="1">
        <v>31380</v>
      </c>
      <c r="B1807">
        <v>325.3</v>
      </c>
      <c r="C1807" s="5">
        <v>353.90395000000001</v>
      </c>
      <c r="D1807" s="5">
        <v>65726.529950000011</v>
      </c>
      <c r="E1807" s="5">
        <v>218.54208</v>
      </c>
      <c r="F1807" s="5">
        <v>449.82475000000005</v>
      </c>
      <c r="G1807" s="5">
        <v>676.93405000000007</v>
      </c>
    </row>
    <row r="1808" spans="1:7">
      <c r="A1808" s="1">
        <v>31383</v>
      </c>
      <c r="B1808">
        <v>321.5</v>
      </c>
      <c r="C1808" s="5">
        <v>350.43504999999999</v>
      </c>
      <c r="D1808" s="5">
        <v>65596.882420000009</v>
      </c>
      <c r="E1808" s="5">
        <v>216.13470000000001</v>
      </c>
      <c r="F1808" s="5">
        <v>445.97199000000006</v>
      </c>
      <c r="G1808" s="5">
        <v>676.50123000000008</v>
      </c>
    </row>
    <row r="1809" spans="1:7">
      <c r="A1809" s="1">
        <v>31384</v>
      </c>
      <c r="B1809">
        <v>322.60000000000002</v>
      </c>
      <c r="C1809" s="5">
        <v>353.60288000000003</v>
      </c>
      <c r="D1809" s="5">
        <v>66047.659410000007</v>
      </c>
      <c r="E1809" s="5">
        <v>218.04657</v>
      </c>
      <c r="F1809" s="5">
        <v>449.21119000000004</v>
      </c>
      <c r="G1809" s="5">
        <v>681.18461000000002</v>
      </c>
    </row>
    <row r="1810" spans="1:7">
      <c r="A1810" s="1">
        <v>31385</v>
      </c>
      <c r="B1810">
        <v>324.2</v>
      </c>
      <c r="C1810" s="5">
        <v>353.30038999999999</v>
      </c>
      <c r="D1810" s="5">
        <v>65711.622289999999</v>
      </c>
      <c r="E1810" s="5">
        <v>218.09620000000001</v>
      </c>
      <c r="F1810" s="5">
        <v>450.65630000000004</v>
      </c>
      <c r="G1810" s="5">
        <v>679.47448000000009</v>
      </c>
    </row>
    <row r="1811" spans="1:7">
      <c r="A1811" s="1">
        <v>31386</v>
      </c>
      <c r="B1811">
        <v>322.8</v>
      </c>
      <c r="C1811" s="5">
        <v>352.20832000000001</v>
      </c>
      <c r="D1811" s="5">
        <v>65541.467100000009</v>
      </c>
      <c r="E1811" s="5">
        <v>218.10803999999999</v>
      </c>
      <c r="F1811" s="5">
        <v>449.62964000000005</v>
      </c>
      <c r="G1811" s="5">
        <v>676.68020000000001</v>
      </c>
    </row>
    <row r="1812" spans="1:7">
      <c r="A1812" s="1">
        <v>31387</v>
      </c>
      <c r="B1812">
        <v>322.3</v>
      </c>
      <c r="C1812" s="5">
        <v>352.46438999999998</v>
      </c>
      <c r="D1812" s="5">
        <v>65496.121050000009</v>
      </c>
      <c r="E1812" s="5">
        <v>218.13862</v>
      </c>
      <c r="F1812" s="5">
        <v>449.91091000000006</v>
      </c>
      <c r="G1812" s="5">
        <v>678.95608000000004</v>
      </c>
    </row>
    <row r="1813" spans="1:7">
      <c r="A1813" s="1">
        <v>31390</v>
      </c>
      <c r="B1813">
        <v>317.39999999999998</v>
      </c>
      <c r="C1813" s="5">
        <v>348.07785000000001</v>
      </c>
      <c r="D1813" s="5">
        <v>64578.969440000008</v>
      </c>
      <c r="E1813" s="5">
        <v>217.62079</v>
      </c>
      <c r="F1813" s="5">
        <v>445.09970000000004</v>
      </c>
      <c r="G1813" s="5">
        <v>671.90411000000006</v>
      </c>
    </row>
    <row r="1814" spans="1:7">
      <c r="A1814" s="1">
        <v>31391</v>
      </c>
      <c r="B1814">
        <v>317</v>
      </c>
      <c r="C1814" s="5">
        <v>348.37815999999998</v>
      </c>
      <c r="D1814" s="5">
        <v>64504.596490000004</v>
      </c>
      <c r="E1814" s="5">
        <v>220.90615</v>
      </c>
      <c r="F1814" s="5">
        <v>444.08757000000003</v>
      </c>
      <c r="G1814" s="5">
        <v>671.55469000000005</v>
      </c>
    </row>
    <row r="1815" spans="1:7">
      <c r="A1815" s="1">
        <v>31392</v>
      </c>
      <c r="B1815">
        <v>315.5</v>
      </c>
      <c r="C1815" s="5">
        <v>347.05554000000001</v>
      </c>
      <c r="D1815" s="5">
        <v>64326.326820000002</v>
      </c>
      <c r="E1815" s="5">
        <v>222.9682</v>
      </c>
      <c r="F1815" s="5">
        <v>438.77876000000003</v>
      </c>
      <c r="G1815" s="5">
        <v>671.69167000000004</v>
      </c>
    </row>
    <row r="1816" spans="1:7">
      <c r="A1816" s="1">
        <v>31393</v>
      </c>
      <c r="B1816">
        <v>317.5</v>
      </c>
      <c r="C1816" s="5">
        <v>346.10471999999999</v>
      </c>
      <c r="D1816" s="5">
        <v>64128.610140000004</v>
      </c>
      <c r="E1816" s="5">
        <v>220.56272000000001</v>
      </c>
      <c r="F1816" s="5">
        <v>440.35305000000005</v>
      </c>
      <c r="G1816" s="5">
        <v>667.2021400000001</v>
      </c>
    </row>
    <row r="1817" spans="1:7">
      <c r="A1817" s="1">
        <v>31394</v>
      </c>
      <c r="B1817">
        <v>317.75</v>
      </c>
      <c r="C1817" s="5">
        <v>347.72451999999998</v>
      </c>
      <c r="D1817" s="5">
        <v>64346.106510000005</v>
      </c>
      <c r="E1817" s="5">
        <v>221.12064000000001</v>
      </c>
      <c r="F1817" s="5">
        <v>441.90957000000003</v>
      </c>
      <c r="G1817" s="5">
        <v>669.44235000000003</v>
      </c>
    </row>
    <row r="1818" spans="1:7">
      <c r="A1818" s="1">
        <v>31397</v>
      </c>
      <c r="B1818">
        <v>318.60000000000002</v>
      </c>
      <c r="C1818" s="5">
        <v>348.55883</v>
      </c>
      <c r="D1818" s="5">
        <v>64528.668330000008</v>
      </c>
      <c r="E1818" s="5">
        <v>221.55766</v>
      </c>
      <c r="F1818" s="5">
        <v>443.84640000000002</v>
      </c>
      <c r="G1818" s="5">
        <v>670.21184000000005</v>
      </c>
    </row>
    <row r="1819" spans="1:7">
      <c r="A1819" s="1">
        <v>31398</v>
      </c>
      <c r="B1819">
        <v>321.14999999999998</v>
      </c>
      <c r="C1819" s="5">
        <v>349.32053000000002</v>
      </c>
      <c r="D1819" s="5">
        <v>64296.494430000006</v>
      </c>
      <c r="E1819" s="5">
        <v>223.48661999999999</v>
      </c>
      <c r="F1819" s="5">
        <v>444.55446000000006</v>
      </c>
      <c r="G1819" s="5">
        <v>669.57028000000003</v>
      </c>
    </row>
    <row r="1820" spans="1:7">
      <c r="A1820" s="1">
        <v>31399</v>
      </c>
      <c r="B1820">
        <v>320.05</v>
      </c>
      <c r="C1820" s="5">
        <v>349.63815</v>
      </c>
      <c r="D1820" s="5">
        <v>64729.701590000004</v>
      </c>
      <c r="E1820" s="5">
        <v>225.38748000000001</v>
      </c>
      <c r="F1820" s="5">
        <v>444.91849000000002</v>
      </c>
      <c r="G1820" s="5">
        <v>673.09915000000001</v>
      </c>
    </row>
    <row r="1821" spans="1:7">
      <c r="A1821" s="1">
        <v>31400</v>
      </c>
      <c r="B1821">
        <v>325.8</v>
      </c>
      <c r="C1821" s="5">
        <v>356.01263</v>
      </c>
      <c r="D1821" s="5">
        <v>64628.035430000004</v>
      </c>
      <c r="E1821" s="5">
        <v>229.27510000000001</v>
      </c>
      <c r="F1821" s="5">
        <v>446.03992000000005</v>
      </c>
      <c r="G1821" s="5">
        <v>673.74547000000007</v>
      </c>
    </row>
    <row r="1822" spans="1:7">
      <c r="A1822" s="1">
        <v>31401</v>
      </c>
      <c r="B1822">
        <v>325.55</v>
      </c>
      <c r="C1822" s="5">
        <v>355.59787999999998</v>
      </c>
      <c r="D1822" s="5">
        <v>65932.713830000008</v>
      </c>
      <c r="E1822" s="5">
        <v>228.53627</v>
      </c>
      <c r="F1822" s="5">
        <v>454.21544000000006</v>
      </c>
      <c r="G1822" s="5">
        <v>687.32276000000002</v>
      </c>
    </row>
    <row r="1823" spans="1:7">
      <c r="A1823" s="1">
        <v>31404</v>
      </c>
      <c r="B1823">
        <v>327.60000000000002</v>
      </c>
      <c r="C1823" s="5">
        <v>356.72523000000001</v>
      </c>
      <c r="D1823" s="5">
        <v>65908.167170000001</v>
      </c>
      <c r="E1823" s="5">
        <v>229.49205000000001</v>
      </c>
      <c r="F1823" s="5">
        <v>456.05447000000004</v>
      </c>
      <c r="G1823" s="5">
        <v>684.73787000000004</v>
      </c>
    </row>
    <row r="1824" spans="1:7">
      <c r="A1824" s="1">
        <v>31405</v>
      </c>
      <c r="B1824">
        <v>324.85000000000002</v>
      </c>
      <c r="C1824" s="5">
        <v>353.60712999999998</v>
      </c>
      <c r="D1824" s="5">
        <v>66046.981960000005</v>
      </c>
      <c r="E1824" s="5">
        <v>228.04490000000001</v>
      </c>
      <c r="F1824" s="5">
        <v>454.62715000000003</v>
      </c>
      <c r="G1824" s="5">
        <v>685.60881000000006</v>
      </c>
    </row>
    <row r="1825" spans="1:7">
      <c r="A1825" s="1">
        <v>31406</v>
      </c>
      <c r="B1825">
        <v>324.85000000000002</v>
      </c>
      <c r="C1825" s="5">
        <v>353.60712999999998</v>
      </c>
      <c r="D1825" s="5">
        <v>66046.981960000005</v>
      </c>
      <c r="E1825" s="5">
        <v>228.04490000000001</v>
      </c>
      <c r="F1825" s="5">
        <v>454.62715000000003</v>
      </c>
      <c r="G1825" s="5">
        <v>685.60881000000006</v>
      </c>
    </row>
    <row r="1826" spans="1:7">
      <c r="A1826" s="1">
        <v>31407</v>
      </c>
      <c r="B1826">
        <v>324.85000000000002</v>
      </c>
      <c r="C1826" s="5">
        <v>353.60712999999998</v>
      </c>
      <c r="D1826" s="5">
        <v>66046.981960000005</v>
      </c>
      <c r="E1826" s="5">
        <v>228.04490000000001</v>
      </c>
      <c r="F1826" s="5">
        <v>454.62715000000003</v>
      </c>
      <c r="G1826" s="5">
        <v>685.60881000000006</v>
      </c>
    </row>
    <row r="1827" spans="1:7">
      <c r="A1827" s="1">
        <v>31408</v>
      </c>
      <c r="B1827">
        <v>326.85000000000002</v>
      </c>
      <c r="C1827" s="5">
        <v>351.34078</v>
      </c>
      <c r="D1827" s="5">
        <v>65823.104170000006</v>
      </c>
      <c r="E1827" s="5">
        <v>227.29480000000001</v>
      </c>
      <c r="F1827" s="5">
        <v>455.83735000000001</v>
      </c>
      <c r="G1827" s="5">
        <v>679.17218000000003</v>
      </c>
    </row>
    <row r="1828" spans="1:7">
      <c r="A1828" s="1">
        <v>31411</v>
      </c>
      <c r="B1828">
        <v>326.8</v>
      </c>
      <c r="C1828" s="5">
        <v>349.95276000000001</v>
      </c>
      <c r="D1828" s="5">
        <v>65689.34001</v>
      </c>
      <c r="E1828" s="5">
        <v>227.10230000000001</v>
      </c>
      <c r="F1828" s="5">
        <v>457.33853000000005</v>
      </c>
      <c r="G1828" s="5">
        <v>679.60327000000007</v>
      </c>
    </row>
    <row r="1829" spans="1:7">
      <c r="A1829" s="1">
        <v>31412</v>
      </c>
      <c r="B1829">
        <v>326.8</v>
      </c>
      <c r="C1829" s="5">
        <v>347.50995999999998</v>
      </c>
      <c r="D1829" s="5">
        <v>65490.557200000003</v>
      </c>
      <c r="E1829" s="5">
        <v>226.08105</v>
      </c>
      <c r="F1829" s="5">
        <v>457.18967000000004</v>
      </c>
      <c r="G1829" s="5">
        <v>673.56868000000009</v>
      </c>
    </row>
    <row r="1830" spans="1:7">
      <c r="A1830" s="1">
        <v>31413</v>
      </c>
      <c r="B1830">
        <v>326.8</v>
      </c>
      <c r="C1830" s="5">
        <v>347.50995999999998</v>
      </c>
      <c r="D1830" s="5">
        <v>65490.557200000003</v>
      </c>
      <c r="E1830" s="5">
        <v>226.08105</v>
      </c>
      <c r="F1830" s="5">
        <v>457.18967000000004</v>
      </c>
      <c r="G1830" s="5">
        <v>673.56868000000009</v>
      </c>
    </row>
    <row r="1831" spans="1:7">
      <c r="A1831" s="1">
        <v>31414</v>
      </c>
      <c r="B1831">
        <v>326.3</v>
      </c>
      <c r="C1831" s="5">
        <v>345.97843999999998</v>
      </c>
      <c r="D1831" s="5">
        <v>64956.290130000009</v>
      </c>
      <c r="E1831" s="5">
        <v>224.95685</v>
      </c>
      <c r="F1831" s="5">
        <v>457.31475000000006</v>
      </c>
      <c r="G1831" s="5">
        <v>669.80901000000006</v>
      </c>
    </row>
    <row r="1832" spans="1:7">
      <c r="A1832" s="1">
        <v>31415</v>
      </c>
      <c r="B1832">
        <v>326.75</v>
      </c>
      <c r="C1832" s="5">
        <v>349.65573999999998</v>
      </c>
      <c r="D1832" s="5">
        <v>66190.231180000002</v>
      </c>
      <c r="E1832" s="5">
        <v>227.06769</v>
      </c>
      <c r="F1832" s="5">
        <v>458.44924000000003</v>
      </c>
      <c r="G1832" s="5">
        <v>675.52603000000011</v>
      </c>
    </row>
    <row r="1833" spans="1:7">
      <c r="A1833" s="1">
        <v>31418</v>
      </c>
      <c r="B1833">
        <v>328</v>
      </c>
      <c r="C1833" s="5">
        <v>348.92196999999999</v>
      </c>
      <c r="D1833" s="5">
        <v>66239.560300000012</v>
      </c>
      <c r="E1833" s="5">
        <v>228.41228000000001</v>
      </c>
      <c r="F1833" s="5">
        <v>462.92273000000006</v>
      </c>
      <c r="G1833" s="5">
        <v>678.95546000000002</v>
      </c>
    </row>
    <row r="1834" spans="1:7">
      <c r="A1834" s="1">
        <v>31419</v>
      </c>
      <c r="B1834">
        <v>330</v>
      </c>
      <c r="C1834" s="5">
        <v>349.75608</v>
      </c>
      <c r="D1834" s="5">
        <v>66458.352700000003</v>
      </c>
      <c r="E1834" s="5">
        <v>229.16673</v>
      </c>
      <c r="F1834" s="5">
        <v>461.31253000000004</v>
      </c>
      <c r="G1834" s="5">
        <v>682.34394000000009</v>
      </c>
    </row>
    <row r="1835" spans="1:7">
      <c r="A1835" s="1">
        <v>31420</v>
      </c>
      <c r="B1835">
        <v>332.6</v>
      </c>
      <c r="C1835" s="5">
        <v>354.50385999999997</v>
      </c>
      <c r="D1835" s="5">
        <v>67165.144790000006</v>
      </c>
      <c r="E1835" s="5">
        <v>230.41216</v>
      </c>
      <c r="F1835" s="5">
        <v>466.00816000000003</v>
      </c>
      <c r="G1835" s="5">
        <v>693.54022000000009</v>
      </c>
    </row>
    <row r="1836" spans="1:7">
      <c r="A1836" s="1">
        <v>31421</v>
      </c>
      <c r="B1836">
        <v>333.5</v>
      </c>
      <c r="C1836" s="5">
        <v>354.53967</v>
      </c>
      <c r="D1836" s="5">
        <v>67365.708100000003</v>
      </c>
      <c r="E1836" s="5">
        <v>229.52540999999999</v>
      </c>
      <c r="F1836" s="5">
        <v>464.94954000000001</v>
      </c>
      <c r="G1836" s="5">
        <v>693.16663000000005</v>
      </c>
    </row>
    <row r="1837" spans="1:7">
      <c r="A1837" s="1">
        <v>31422</v>
      </c>
      <c r="B1837">
        <v>340.45</v>
      </c>
      <c r="C1837" s="5">
        <v>362.73651999999998</v>
      </c>
      <c r="D1837" s="5">
        <v>68922.577539999998</v>
      </c>
      <c r="E1837" s="5">
        <v>234.06693000000001</v>
      </c>
      <c r="F1837" s="5">
        <v>475.39016000000004</v>
      </c>
      <c r="G1837" s="5">
        <v>707.94829000000004</v>
      </c>
    </row>
    <row r="1838" spans="1:7">
      <c r="A1838" s="1">
        <v>31425</v>
      </c>
      <c r="B1838">
        <v>339.4</v>
      </c>
      <c r="C1838" s="5">
        <v>365.54070000000002</v>
      </c>
      <c r="D1838" s="5">
        <v>69385.296119999999</v>
      </c>
      <c r="E1838" s="5">
        <v>235.20438999999999</v>
      </c>
      <c r="F1838" s="5">
        <v>475.04188000000005</v>
      </c>
      <c r="G1838" s="5">
        <v>715.0213500000001</v>
      </c>
    </row>
    <row r="1839" spans="1:7">
      <c r="A1839" s="1">
        <v>31426</v>
      </c>
      <c r="B1839">
        <v>341</v>
      </c>
      <c r="C1839" s="5">
        <v>365.33071000000001</v>
      </c>
      <c r="D1839" s="5">
        <v>69064.11927000001</v>
      </c>
      <c r="E1839" s="5">
        <v>236.72363000000001</v>
      </c>
      <c r="F1839" s="5">
        <v>478.29969000000006</v>
      </c>
      <c r="G1839" s="5">
        <v>712.53773000000001</v>
      </c>
    </row>
    <row r="1840" spans="1:7">
      <c r="A1840" s="1">
        <v>31427</v>
      </c>
      <c r="B1840">
        <v>346.75</v>
      </c>
      <c r="C1840" s="5">
        <v>370.63218000000001</v>
      </c>
      <c r="D1840" s="5">
        <v>70155.630380000002</v>
      </c>
      <c r="E1840" s="5">
        <v>240.46489</v>
      </c>
      <c r="F1840" s="5">
        <v>487.01308000000006</v>
      </c>
      <c r="G1840" s="5">
        <v>721.99572000000001</v>
      </c>
    </row>
    <row r="1841" spans="1:7">
      <c r="A1841" s="1">
        <v>31428</v>
      </c>
      <c r="B1841">
        <v>363</v>
      </c>
      <c r="C1841" s="5">
        <v>388.87065999999999</v>
      </c>
      <c r="D1841" s="5">
        <v>73432.819159999999</v>
      </c>
      <c r="E1841" s="5">
        <v>252.34646000000001</v>
      </c>
      <c r="F1841" s="5">
        <v>509.99217000000004</v>
      </c>
      <c r="G1841" s="5">
        <v>756.40813000000003</v>
      </c>
    </row>
    <row r="1842" spans="1:7">
      <c r="A1842" s="1">
        <v>31429</v>
      </c>
      <c r="B1842">
        <v>352.6</v>
      </c>
      <c r="C1842" s="5">
        <v>377.31166000000002</v>
      </c>
      <c r="D1842" s="5">
        <v>68849.580249999999</v>
      </c>
      <c r="E1842" s="5">
        <v>245.28684999999999</v>
      </c>
      <c r="F1842" s="5">
        <v>477.05710000000005</v>
      </c>
      <c r="G1842" s="5">
        <v>711.58337000000006</v>
      </c>
    </row>
    <row r="1843" spans="1:7">
      <c r="A1843" s="1">
        <v>31432</v>
      </c>
      <c r="B1843">
        <v>351</v>
      </c>
      <c r="C1843" s="5">
        <v>376.81344999999999</v>
      </c>
      <c r="D1843" s="5">
        <v>71043.110010000004</v>
      </c>
      <c r="E1843" s="5">
        <v>247.96897000000001</v>
      </c>
      <c r="F1843" s="5">
        <v>491.82127000000003</v>
      </c>
      <c r="G1843" s="5">
        <v>735.84785000000011</v>
      </c>
    </row>
    <row r="1844" spans="1:7">
      <c r="A1844" s="1">
        <v>31433</v>
      </c>
      <c r="B1844">
        <v>356.5</v>
      </c>
      <c r="C1844" s="5">
        <v>380.77627999999999</v>
      </c>
      <c r="D1844" s="5">
        <v>72148.830650000004</v>
      </c>
      <c r="E1844" s="5">
        <v>253.37604999999999</v>
      </c>
      <c r="F1844" s="5">
        <v>502.84965000000005</v>
      </c>
      <c r="G1844" s="5">
        <v>743.02524000000005</v>
      </c>
    </row>
    <row r="1845" spans="1:7">
      <c r="A1845" s="1">
        <v>31434</v>
      </c>
      <c r="B1845">
        <v>353</v>
      </c>
      <c r="C1845" s="5">
        <v>375.38198</v>
      </c>
      <c r="D1845" s="5">
        <v>71131.599670000011</v>
      </c>
      <c r="E1845" s="5">
        <v>253.13737</v>
      </c>
      <c r="F1845" s="5">
        <v>495.76951000000003</v>
      </c>
      <c r="G1845" s="5">
        <v>732.83255000000008</v>
      </c>
    </row>
    <row r="1846" spans="1:7">
      <c r="A1846" s="1">
        <v>31435</v>
      </c>
      <c r="B1846">
        <v>350.3</v>
      </c>
      <c r="C1846" s="5">
        <v>373.05277999999998</v>
      </c>
      <c r="D1846" s="5">
        <v>70717.823940000002</v>
      </c>
      <c r="E1846" s="5">
        <v>253.01546999999999</v>
      </c>
      <c r="F1846" s="5">
        <v>490.11589000000004</v>
      </c>
      <c r="G1846" s="5">
        <v>726.78656000000001</v>
      </c>
    </row>
    <row r="1847" spans="1:7">
      <c r="A1847" s="1">
        <v>31436</v>
      </c>
      <c r="B1847">
        <v>354</v>
      </c>
      <c r="C1847" s="5">
        <v>372.82056</v>
      </c>
      <c r="D1847" s="5">
        <v>69116.239679999999</v>
      </c>
      <c r="E1847" s="5">
        <v>253.94582</v>
      </c>
      <c r="F1847" s="5">
        <v>498.29416000000003</v>
      </c>
      <c r="G1847" s="5">
        <v>721.5153600000001</v>
      </c>
    </row>
    <row r="1848" spans="1:7">
      <c r="A1848" s="1">
        <v>31439</v>
      </c>
      <c r="B1848">
        <v>358.4</v>
      </c>
      <c r="C1848" s="5">
        <v>374.09793999999999</v>
      </c>
      <c r="D1848" s="5">
        <v>70121.744250000003</v>
      </c>
      <c r="E1848" s="5">
        <v>257.56380000000001</v>
      </c>
      <c r="F1848" s="5">
        <v>504.48977000000002</v>
      </c>
      <c r="G1848" s="5">
        <v>728.90553000000011</v>
      </c>
    </row>
    <row r="1849" spans="1:7">
      <c r="A1849" s="1">
        <v>31440</v>
      </c>
      <c r="B1849">
        <v>353</v>
      </c>
      <c r="C1849" s="5">
        <v>368.2996</v>
      </c>
      <c r="D1849" s="5">
        <v>69035.291160000008</v>
      </c>
      <c r="E1849" s="5">
        <v>250.35463999999999</v>
      </c>
      <c r="F1849" s="5">
        <v>500.33371000000005</v>
      </c>
      <c r="G1849" s="5">
        <v>717.26598000000001</v>
      </c>
    </row>
    <row r="1850" spans="1:7">
      <c r="A1850" s="1">
        <v>31441</v>
      </c>
      <c r="B1850">
        <v>353.25</v>
      </c>
      <c r="C1850" s="5">
        <v>367.06061999999997</v>
      </c>
      <c r="D1850" s="5">
        <v>68509.176630000002</v>
      </c>
      <c r="E1850" s="5">
        <v>251.87197</v>
      </c>
      <c r="F1850" s="5">
        <v>499.96578000000005</v>
      </c>
      <c r="G1850" s="5">
        <v>714.05657000000008</v>
      </c>
    </row>
    <row r="1851" spans="1:7">
      <c r="A1851" s="1">
        <v>31442</v>
      </c>
      <c r="B1851">
        <v>358</v>
      </c>
      <c r="C1851" s="5">
        <v>371.90789999999998</v>
      </c>
      <c r="D1851" s="5">
        <v>69345.858200000002</v>
      </c>
      <c r="E1851" s="5">
        <v>254.7139</v>
      </c>
      <c r="F1851" s="5">
        <v>510.70090000000005</v>
      </c>
      <c r="G1851" s="5">
        <v>725.2977800000001</v>
      </c>
    </row>
    <row r="1852" spans="1:7">
      <c r="A1852" s="1">
        <v>31443</v>
      </c>
      <c r="B1852">
        <v>350.5</v>
      </c>
      <c r="C1852" s="5">
        <v>364.09748000000002</v>
      </c>
      <c r="D1852" s="5">
        <v>67594.742890000009</v>
      </c>
      <c r="E1852" s="5">
        <v>248.05410000000001</v>
      </c>
      <c r="F1852" s="5">
        <v>497.62126000000006</v>
      </c>
      <c r="G1852" s="5">
        <v>710.67495000000008</v>
      </c>
    </row>
    <row r="1853" spans="1:7">
      <c r="A1853" s="1">
        <v>31446</v>
      </c>
      <c r="B1853">
        <v>347.3</v>
      </c>
      <c r="C1853" s="5">
        <v>362.12249000000003</v>
      </c>
      <c r="D1853" s="5">
        <v>66504.29221</v>
      </c>
      <c r="E1853" s="5">
        <v>250.48697999999999</v>
      </c>
      <c r="F1853" s="5">
        <v>497.19148000000001</v>
      </c>
      <c r="G1853" s="5">
        <v>706.87413000000004</v>
      </c>
    </row>
    <row r="1854" spans="1:7">
      <c r="A1854" s="1">
        <v>31447</v>
      </c>
      <c r="B1854">
        <v>338.6</v>
      </c>
      <c r="C1854" s="5">
        <v>355.61032</v>
      </c>
      <c r="D1854" s="5">
        <v>65039.702750000004</v>
      </c>
      <c r="E1854" s="5">
        <v>245.89680000000001</v>
      </c>
      <c r="F1854" s="5">
        <v>488.96569000000005</v>
      </c>
      <c r="G1854" s="5">
        <v>691.70762000000002</v>
      </c>
    </row>
    <row r="1855" spans="1:7">
      <c r="A1855" s="1">
        <v>31448</v>
      </c>
      <c r="B1855">
        <v>337.3</v>
      </c>
      <c r="C1855" s="5">
        <v>350.19153999999997</v>
      </c>
      <c r="D1855" s="5">
        <v>64296.661230000005</v>
      </c>
      <c r="E1855" s="5">
        <v>242.40022999999999</v>
      </c>
      <c r="F1855" s="5">
        <v>481.40641000000005</v>
      </c>
      <c r="G1855" s="5">
        <v>679.93226000000004</v>
      </c>
    </row>
    <row r="1856" spans="1:7">
      <c r="A1856" s="1">
        <v>31449</v>
      </c>
      <c r="B1856">
        <v>337.1</v>
      </c>
      <c r="C1856" s="5">
        <v>350.16205000000002</v>
      </c>
      <c r="D1856" s="5">
        <v>64215.312840000006</v>
      </c>
      <c r="E1856" s="5">
        <v>240.95802</v>
      </c>
      <c r="F1856" s="5">
        <v>474.44631000000004</v>
      </c>
      <c r="G1856" s="5">
        <v>682.3930600000001</v>
      </c>
    </row>
    <row r="1857" spans="1:7">
      <c r="A1857" s="1">
        <v>31450</v>
      </c>
      <c r="B1857">
        <v>337.2</v>
      </c>
      <c r="C1857" s="5">
        <v>352.12218000000001</v>
      </c>
      <c r="D1857" s="5">
        <v>64341.376830000008</v>
      </c>
      <c r="E1857" s="5">
        <v>240.94318000000001</v>
      </c>
      <c r="F1857" s="5">
        <v>473.66775000000001</v>
      </c>
      <c r="G1857" s="5">
        <v>684.37977000000001</v>
      </c>
    </row>
    <row r="1858" spans="1:7">
      <c r="A1858" s="1">
        <v>31453</v>
      </c>
      <c r="B1858">
        <v>340.15</v>
      </c>
      <c r="C1858" s="5">
        <v>352.80606999999998</v>
      </c>
      <c r="D1858" s="5">
        <v>63987.560700000002</v>
      </c>
      <c r="E1858" s="5">
        <v>241.49803</v>
      </c>
      <c r="F1858" s="5">
        <v>475.46379000000002</v>
      </c>
      <c r="G1858" s="5">
        <v>682.13150000000007</v>
      </c>
    </row>
    <row r="1859" spans="1:7">
      <c r="A1859" s="1">
        <v>31454</v>
      </c>
      <c r="B1859">
        <v>335.8</v>
      </c>
      <c r="C1859" s="5">
        <v>346.91577999999998</v>
      </c>
      <c r="D1859" s="5">
        <v>62903.021990000008</v>
      </c>
      <c r="E1859" s="5">
        <v>237.81861000000001</v>
      </c>
      <c r="F1859" s="5">
        <v>468.50227000000001</v>
      </c>
      <c r="G1859" s="5">
        <v>665.29748000000006</v>
      </c>
    </row>
    <row r="1860" spans="1:7">
      <c r="A1860" s="1">
        <v>31455</v>
      </c>
      <c r="B1860">
        <v>337.25</v>
      </c>
      <c r="C1860" s="5">
        <v>347.20402000000001</v>
      </c>
      <c r="D1860" s="5">
        <v>62935.831250000003</v>
      </c>
      <c r="E1860" s="5">
        <v>238.84566000000001</v>
      </c>
      <c r="F1860" s="5">
        <v>471.36151000000007</v>
      </c>
      <c r="G1860" s="5">
        <v>663.99087000000009</v>
      </c>
    </row>
    <row r="1861" spans="1:7">
      <c r="A1861" s="1">
        <v>31456</v>
      </c>
      <c r="B1861">
        <v>334</v>
      </c>
      <c r="C1861" s="5">
        <v>341.82144</v>
      </c>
      <c r="D1861" s="5">
        <v>60829.056810000002</v>
      </c>
      <c r="E1861" s="5">
        <v>235.54329999999999</v>
      </c>
      <c r="F1861" s="5">
        <v>468.49525000000006</v>
      </c>
      <c r="G1861" s="5">
        <v>649.51057000000003</v>
      </c>
    </row>
    <row r="1862" spans="1:7">
      <c r="A1862" s="1">
        <v>31457</v>
      </c>
      <c r="B1862">
        <v>331.35</v>
      </c>
      <c r="C1862" s="5">
        <v>338.32997</v>
      </c>
      <c r="D1862" s="5">
        <v>61361.497500000005</v>
      </c>
      <c r="E1862" s="5">
        <v>233.67436000000001</v>
      </c>
      <c r="F1862" s="5">
        <v>470.99695000000003</v>
      </c>
      <c r="G1862" s="5">
        <v>655.83066000000008</v>
      </c>
    </row>
    <row r="1863" spans="1:7">
      <c r="A1863" s="1">
        <v>31460</v>
      </c>
      <c r="B1863">
        <v>333</v>
      </c>
      <c r="C1863" s="5">
        <v>338.92782999999997</v>
      </c>
      <c r="D1863" s="5">
        <v>60778.607570000007</v>
      </c>
      <c r="E1863" s="5">
        <v>234.42453</v>
      </c>
      <c r="F1863" s="5">
        <v>471.03380000000004</v>
      </c>
      <c r="G1863" s="5">
        <v>649.33387000000005</v>
      </c>
    </row>
    <row r="1864" spans="1:7">
      <c r="A1864" s="1">
        <v>31461</v>
      </c>
      <c r="B1864">
        <v>337.25</v>
      </c>
      <c r="C1864" s="5">
        <v>343.87101000000001</v>
      </c>
      <c r="D1864" s="5">
        <v>61049.869720000002</v>
      </c>
      <c r="E1864" s="5">
        <v>236.16971000000001</v>
      </c>
      <c r="F1864" s="5">
        <v>471.15854000000002</v>
      </c>
      <c r="G1864" s="5">
        <v>653.59965</v>
      </c>
    </row>
    <row r="1865" spans="1:7">
      <c r="A1865" s="1">
        <v>31462</v>
      </c>
      <c r="B1865">
        <v>341.4</v>
      </c>
      <c r="C1865" s="5">
        <v>341.13621999999998</v>
      </c>
      <c r="D1865" s="5">
        <v>61195.451970000002</v>
      </c>
      <c r="E1865" s="5">
        <v>235.36712</v>
      </c>
      <c r="F1865" s="5">
        <v>477.95995000000005</v>
      </c>
      <c r="G1865" s="5">
        <v>650.78973000000008</v>
      </c>
    </row>
    <row r="1866" spans="1:7">
      <c r="A1866" s="1">
        <v>31463</v>
      </c>
      <c r="B1866">
        <v>337.1</v>
      </c>
      <c r="C1866" s="5">
        <v>338.27359000000001</v>
      </c>
      <c r="D1866" s="5">
        <v>61000.693520000008</v>
      </c>
      <c r="E1866" s="5">
        <v>232.16248999999999</v>
      </c>
      <c r="F1866" s="5">
        <v>468.73563000000001</v>
      </c>
      <c r="G1866" s="5">
        <v>646.57249000000002</v>
      </c>
    </row>
    <row r="1867" spans="1:7">
      <c r="A1867" s="1">
        <v>31464</v>
      </c>
      <c r="B1867">
        <v>338</v>
      </c>
      <c r="C1867" s="5">
        <v>339.87925000000001</v>
      </c>
      <c r="D1867" s="5">
        <v>60616.206340000004</v>
      </c>
      <c r="E1867" s="5">
        <v>233.58680000000001</v>
      </c>
      <c r="F1867" s="5">
        <v>459.75589000000002</v>
      </c>
      <c r="G1867" s="5">
        <v>641.07752000000005</v>
      </c>
    </row>
    <row r="1868" spans="1:7">
      <c r="A1868" s="1">
        <v>31467</v>
      </c>
      <c r="B1868">
        <v>341.8</v>
      </c>
      <c r="C1868" s="5">
        <v>339.90395000000001</v>
      </c>
      <c r="D1868" s="5">
        <v>62299.429660000002</v>
      </c>
      <c r="E1868" s="5">
        <v>233.54988</v>
      </c>
      <c r="F1868" s="5">
        <v>473.58032000000003</v>
      </c>
      <c r="G1868" s="5">
        <v>649.85215000000005</v>
      </c>
    </row>
    <row r="1869" spans="1:7">
      <c r="A1869" s="1">
        <v>31468</v>
      </c>
      <c r="B1869">
        <v>352.4</v>
      </c>
      <c r="C1869" s="5">
        <v>344.89512000000002</v>
      </c>
      <c r="D1869" s="5">
        <v>63691.776020000005</v>
      </c>
      <c r="E1869" s="5">
        <v>236.11409</v>
      </c>
      <c r="F1869" s="5">
        <v>490.52665000000002</v>
      </c>
      <c r="G1869" s="5">
        <v>664.0708800000001</v>
      </c>
    </row>
    <row r="1870" spans="1:7">
      <c r="A1870" s="1">
        <v>31469</v>
      </c>
      <c r="B1870">
        <v>345.75</v>
      </c>
      <c r="C1870" s="5">
        <v>335.85165000000001</v>
      </c>
      <c r="D1870" s="5">
        <v>62599.695970000008</v>
      </c>
      <c r="E1870" s="5">
        <v>232.28088</v>
      </c>
      <c r="F1870" s="5">
        <v>482.21470000000005</v>
      </c>
      <c r="G1870" s="5">
        <v>649.80567000000008</v>
      </c>
    </row>
    <row r="1871" spans="1:7">
      <c r="A1871" s="1">
        <v>31470</v>
      </c>
      <c r="B1871">
        <v>336.9</v>
      </c>
      <c r="C1871" s="5">
        <v>326.43049999999999</v>
      </c>
      <c r="D1871" s="5">
        <v>60712.414660000002</v>
      </c>
      <c r="E1871" s="5">
        <v>227.17461</v>
      </c>
      <c r="F1871" s="5">
        <v>473.56786000000005</v>
      </c>
      <c r="G1871" s="5">
        <v>631.99967000000004</v>
      </c>
    </row>
    <row r="1872" spans="1:7">
      <c r="A1872" s="1">
        <v>31471</v>
      </c>
      <c r="B1872">
        <v>338.15</v>
      </c>
      <c r="C1872" s="5">
        <v>328.63643999999999</v>
      </c>
      <c r="D1872" s="5">
        <v>60984.166700000002</v>
      </c>
      <c r="E1872" s="5">
        <v>233.69040000000001</v>
      </c>
      <c r="F1872" s="5">
        <v>480.39629000000002</v>
      </c>
      <c r="G1872" s="5">
        <v>638.34731000000011</v>
      </c>
    </row>
    <row r="1873" spans="1:7">
      <c r="A1873" s="1">
        <v>31474</v>
      </c>
      <c r="B1873">
        <v>335.6</v>
      </c>
      <c r="C1873" s="5">
        <v>324.70004999999998</v>
      </c>
      <c r="D1873" s="5">
        <v>60277.707060000008</v>
      </c>
      <c r="E1873" s="5">
        <v>232.73246</v>
      </c>
      <c r="F1873" s="5">
        <v>477.56657000000001</v>
      </c>
      <c r="G1873" s="5">
        <v>630.00672000000009</v>
      </c>
    </row>
    <row r="1874" spans="1:7">
      <c r="A1874" s="1">
        <v>31475</v>
      </c>
      <c r="B1874">
        <v>337.15</v>
      </c>
      <c r="C1874" s="5">
        <v>323.26463999999999</v>
      </c>
      <c r="D1874" s="5">
        <v>60348.667810000006</v>
      </c>
      <c r="E1874" s="5">
        <v>230.37262000000001</v>
      </c>
      <c r="F1874" s="5">
        <v>479.33390000000003</v>
      </c>
      <c r="G1874" s="5">
        <v>630.43616000000009</v>
      </c>
    </row>
    <row r="1875" spans="1:7">
      <c r="A1875" s="1">
        <v>31476</v>
      </c>
      <c r="B1875">
        <v>341.5</v>
      </c>
      <c r="C1875" s="5">
        <v>335.67556000000002</v>
      </c>
      <c r="D1875" s="5">
        <v>61973.327000000005</v>
      </c>
      <c r="E1875" s="5">
        <v>235.19289000000001</v>
      </c>
      <c r="F1875" s="5">
        <v>482.02772000000004</v>
      </c>
      <c r="G1875" s="5">
        <v>652.66019000000006</v>
      </c>
    </row>
    <row r="1876" spans="1:7">
      <c r="A1876" s="1">
        <v>31477</v>
      </c>
      <c r="B1876">
        <v>344.5</v>
      </c>
      <c r="C1876" s="5">
        <v>336.72262000000001</v>
      </c>
      <c r="D1876" s="5">
        <v>61787.967450000004</v>
      </c>
      <c r="E1876" s="5">
        <v>236.28286</v>
      </c>
      <c r="F1876" s="5">
        <v>487.45147000000003</v>
      </c>
      <c r="G1876" s="5">
        <v>653.91279000000009</v>
      </c>
    </row>
    <row r="1877" spans="1:7">
      <c r="A1877" s="1">
        <v>31478</v>
      </c>
      <c r="B1877">
        <v>343.35</v>
      </c>
      <c r="C1877" s="5">
        <v>334.69072</v>
      </c>
      <c r="D1877" s="5">
        <v>60690.571480000006</v>
      </c>
      <c r="E1877" s="5">
        <v>236.14166</v>
      </c>
      <c r="F1877" s="5">
        <v>475.75816000000003</v>
      </c>
      <c r="G1877" s="5">
        <v>640.62228000000005</v>
      </c>
    </row>
    <row r="1878" spans="1:7">
      <c r="A1878" s="1">
        <v>31481</v>
      </c>
      <c r="B1878">
        <v>340.25</v>
      </c>
      <c r="C1878" s="5">
        <v>337.46303999999998</v>
      </c>
      <c r="D1878" s="5">
        <v>61478.194450000003</v>
      </c>
      <c r="E1878" s="5">
        <v>235.54864000000001</v>
      </c>
      <c r="F1878" s="5">
        <v>475.00730000000004</v>
      </c>
      <c r="G1878" s="5">
        <v>658.9472300000001</v>
      </c>
    </row>
    <row r="1879" spans="1:7">
      <c r="A1879" s="1">
        <v>31482</v>
      </c>
      <c r="B1879">
        <v>342.9</v>
      </c>
      <c r="C1879" s="5">
        <v>338.15728999999999</v>
      </c>
      <c r="D1879" s="5">
        <v>61644.331590000002</v>
      </c>
      <c r="E1879" s="5">
        <v>235.50843</v>
      </c>
      <c r="F1879" s="5">
        <v>480.20158000000004</v>
      </c>
      <c r="G1879" s="5">
        <v>658.8347500000001</v>
      </c>
    </row>
    <row r="1880" spans="1:7">
      <c r="A1880" s="1">
        <v>31483</v>
      </c>
      <c r="B1880">
        <v>343.85</v>
      </c>
      <c r="C1880" s="5">
        <v>341.60923000000003</v>
      </c>
      <c r="D1880" s="5">
        <v>61965.972670000003</v>
      </c>
      <c r="E1880" s="5">
        <v>234.30999</v>
      </c>
      <c r="F1880" s="5">
        <v>481.01520000000005</v>
      </c>
      <c r="G1880" s="5">
        <v>664.7577500000001</v>
      </c>
    </row>
    <row r="1881" spans="1:7">
      <c r="A1881" s="1">
        <v>31484</v>
      </c>
      <c r="B1881">
        <v>349.6</v>
      </c>
      <c r="C1881" s="5">
        <v>349.04178000000002</v>
      </c>
      <c r="D1881" s="5">
        <v>62877.740190000004</v>
      </c>
      <c r="E1881" s="5">
        <v>239.53424999999999</v>
      </c>
      <c r="F1881" s="5">
        <v>488.19435000000004</v>
      </c>
      <c r="G1881" s="5">
        <v>675.48651000000007</v>
      </c>
    </row>
    <row r="1882" spans="1:7">
      <c r="A1882" s="1">
        <v>31485</v>
      </c>
      <c r="B1882">
        <v>348</v>
      </c>
      <c r="C1882" s="5">
        <v>342.89467000000002</v>
      </c>
      <c r="D1882" s="5">
        <v>60734.060590000008</v>
      </c>
      <c r="E1882" s="5">
        <v>237.70496</v>
      </c>
      <c r="F1882" s="5">
        <v>478.57931000000002</v>
      </c>
      <c r="G1882" s="5">
        <v>653.06699000000003</v>
      </c>
    </row>
    <row r="1883" spans="1:7">
      <c r="A1883" s="1">
        <v>31488</v>
      </c>
      <c r="B1883">
        <v>349.9</v>
      </c>
      <c r="C1883" s="5">
        <v>342.32245999999998</v>
      </c>
      <c r="D1883" s="5">
        <v>61441.541090000006</v>
      </c>
      <c r="E1883" s="5">
        <v>238.83981</v>
      </c>
      <c r="F1883" s="5">
        <v>486.20616000000007</v>
      </c>
      <c r="G1883" s="5">
        <v>659.19747000000007</v>
      </c>
    </row>
    <row r="1884" spans="1:7">
      <c r="A1884" s="1">
        <v>31489</v>
      </c>
      <c r="B1884">
        <v>351.15</v>
      </c>
      <c r="C1884" s="5">
        <v>343.66962999999998</v>
      </c>
      <c r="D1884" s="5">
        <v>61427.624010000007</v>
      </c>
      <c r="E1884" s="5">
        <v>237.66490999999999</v>
      </c>
      <c r="F1884" s="5">
        <v>487.14323000000002</v>
      </c>
      <c r="G1884" s="5">
        <v>661.20798000000002</v>
      </c>
    </row>
    <row r="1885" spans="1:7">
      <c r="A1885" s="1">
        <v>31490</v>
      </c>
      <c r="B1885">
        <v>346.75</v>
      </c>
      <c r="C1885" s="5">
        <v>341.13164</v>
      </c>
      <c r="D1885" s="5">
        <v>61384.140610000002</v>
      </c>
      <c r="E1885" s="5">
        <v>234.29060999999999</v>
      </c>
      <c r="F1885" s="5">
        <v>481.34998000000002</v>
      </c>
      <c r="G1885" s="5">
        <v>657.18479000000002</v>
      </c>
    </row>
    <row r="1886" spans="1:7">
      <c r="A1886" s="1">
        <v>31491</v>
      </c>
      <c r="B1886">
        <v>350.65</v>
      </c>
      <c r="C1886" s="5">
        <v>343.34093999999999</v>
      </c>
      <c r="D1886" s="5">
        <v>61808.300630000005</v>
      </c>
      <c r="E1886" s="5">
        <v>235.49381</v>
      </c>
      <c r="F1886" s="5">
        <v>483.75288000000006</v>
      </c>
      <c r="G1886" s="5">
        <v>660.46546000000001</v>
      </c>
    </row>
    <row r="1887" spans="1:7">
      <c r="A1887" s="1">
        <v>31492</v>
      </c>
      <c r="B1887">
        <v>352.9</v>
      </c>
      <c r="C1887" s="5">
        <v>344.06425000000002</v>
      </c>
      <c r="D1887" s="5">
        <v>61988.104580000007</v>
      </c>
      <c r="E1887" s="5">
        <v>233.47685000000001</v>
      </c>
      <c r="F1887" s="5">
        <v>491.44507000000004</v>
      </c>
      <c r="G1887" s="5">
        <v>660.73948000000007</v>
      </c>
    </row>
    <row r="1888" spans="1:7">
      <c r="A1888" s="1">
        <v>31495</v>
      </c>
      <c r="B1888">
        <v>350.2</v>
      </c>
      <c r="C1888" s="5">
        <v>348.15433999999999</v>
      </c>
      <c r="D1888" s="5">
        <v>62628.718530000006</v>
      </c>
      <c r="E1888" s="5">
        <v>235.19162</v>
      </c>
      <c r="F1888" s="5">
        <v>490.93814000000003</v>
      </c>
      <c r="G1888" s="5">
        <v>671.56794000000002</v>
      </c>
    </row>
    <row r="1889" spans="1:7">
      <c r="A1889" s="1">
        <v>31496</v>
      </c>
      <c r="B1889">
        <v>351.75</v>
      </c>
      <c r="C1889" s="5">
        <v>357.46481</v>
      </c>
      <c r="D1889" s="5">
        <v>63396.806960000002</v>
      </c>
      <c r="E1889" s="5">
        <v>240.59509</v>
      </c>
      <c r="F1889" s="5">
        <v>492.97929000000005</v>
      </c>
      <c r="G1889" s="5">
        <v>689.30489</v>
      </c>
    </row>
    <row r="1890" spans="1:7">
      <c r="A1890" s="1">
        <v>31497</v>
      </c>
      <c r="B1890">
        <v>344.3</v>
      </c>
      <c r="C1890" s="5">
        <v>348.88225999999997</v>
      </c>
      <c r="D1890" s="5">
        <v>61915.673000000003</v>
      </c>
      <c r="E1890" s="5">
        <v>233.42384000000001</v>
      </c>
      <c r="F1890" s="5">
        <v>482.83711000000005</v>
      </c>
      <c r="G1890" s="5">
        <v>672.7274900000001</v>
      </c>
    </row>
    <row r="1891" spans="1:7">
      <c r="A1891" s="1">
        <v>31498</v>
      </c>
      <c r="B1891">
        <v>344</v>
      </c>
      <c r="C1891" s="5">
        <v>348.00959999999998</v>
      </c>
      <c r="D1891" s="5">
        <v>61718.399600000004</v>
      </c>
      <c r="E1891" s="5">
        <v>231.80619999999999</v>
      </c>
      <c r="F1891" s="5">
        <v>480.07021000000003</v>
      </c>
      <c r="G1891" s="5">
        <v>669.9195400000001</v>
      </c>
    </row>
    <row r="1892" spans="1:7">
      <c r="A1892" s="1">
        <v>31499</v>
      </c>
      <c r="B1892">
        <v>344</v>
      </c>
      <c r="C1892" s="5">
        <v>348.00959999999998</v>
      </c>
      <c r="D1892" s="5">
        <v>61718.399600000004</v>
      </c>
      <c r="E1892" s="5">
        <v>231.80619999999999</v>
      </c>
      <c r="F1892" s="5">
        <v>480.07021000000003</v>
      </c>
      <c r="G1892" s="5">
        <v>669.9195400000001</v>
      </c>
    </row>
    <row r="1893" spans="1:7">
      <c r="A1893" s="1">
        <v>31502</v>
      </c>
      <c r="B1893">
        <v>344</v>
      </c>
      <c r="C1893" s="5">
        <v>348.00959999999998</v>
      </c>
      <c r="D1893" s="5">
        <v>61718.399600000004</v>
      </c>
      <c r="E1893" s="5">
        <v>231.80619999999999</v>
      </c>
      <c r="F1893" s="5">
        <v>480.07021000000003</v>
      </c>
      <c r="G1893" s="5">
        <v>669.9195400000001</v>
      </c>
    </row>
    <row r="1894" spans="1:7">
      <c r="A1894" s="1">
        <v>31503</v>
      </c>
      <c r="B1894">
        <v>333.1</v>
      </c>
      <c r="C1894" s="5">
        <v>337.55166000000003</v>
      </c>
      <c r="D1894" s="5">
        <v>59251.767700000004</v>
      </c>
      <c r="E1894" s="5">
        <v>226.36778000000001</v>
      </c>
      <c r="F1894" s="5">
        <v>463.14838000000003</v>
      </c>
      <c r="G1894" s="5">
        <v>648.54365000000007</v>
      </c>
    </row>
    <row r="1895" spans="1:7">
      <c r="A1895" s="1">
        <v>31504</v>
      </c>
      <c r="B1895">
        <v>335.5</v>
      </c>
      <c r="C1895" s="5">
        <v>345.62441999999999</v>
      </c>
      <c r="D1895" s="5">
        <v>60248.702690000006</v>
      </c>
      <c r="E1895" s="5">
        <v>227.99887000000001</v>
      </c>
      <c r="F1895" s="5">
        <v>467.05527000000006</v>
      </c>
      <c r="G1895" s="5">
        <v>665.18661000000009</v>
      </c>
    </row>
    <row r="1896" spans="1:7">
      <c r="A1896" s="1">
        <v>31505</v>
      </c>
      <c r="B1896">
        <v>334.75</v>
      </c>
      <c r="C1896" s="5">
        <v>348.31589000000002</v>
      </c>
      <c r="D1896" s="5">
        <v>60154.049190000005</v>
      </c>
      <c r="E1896" s="5">
        <v>229.59560999999999</v>
      </c>
      <c r="F1896" s="5">
        <v>466.42345000000006</v>
      </c>
      <c r="G1896" s="5">
        <v>668.12318000000005</v>
      </c>
    </row>
    <row r="1897" spans="1:7">
      <c r="A1897" s="1">
        <v>31506</v>
      </c>
      <c r="B1897">
        <v>334.5</v>
      </c>
      <c r="C1897" s="5">
        <v>352.92885999999999</v>
      </c>
      <c r="D1897" s="5">
        <v>60235.412820000005</v>
      </c>
      <c r="E1897" s="5">
        <v>231.00828999999999</v>
      </c>
      <c r="F1897" s="5">
        <v>464.21106000000003</v>
      </c>
      <c r="G1897" s="5">
        <v>667.03641000000005</v>
      </c>
    </row>
    <row r="1898" spans="1:7">
      <c r="A1898" s="1">
        <v>31509</v>
      </c>
      <c r="B1898">
        <v>337.65</v>
      </c>
      <c r="C1898" s="5">
        <v>354.35793000000001</v>
      </c>
      <c r="D1898" s="5">
        <v>61671.349280000002</v>
      </c>
      <c r="E1898" s="5">
        <v>231.66381999999999</v>
      </c>
      <c r="F1898" s="5">
        <v>466.38557000000003</v>
      </c>
      <c r="G1898" s="5">
        <v>679.25343000000009</v>
      </c>
    </row>
    <row r="1899" spans="1:7">
      <c r="A1899" s="1">
        <v>31510</v>
      </c>
      <c r="B1899">
        <v>339.4</v>
      </c>
      <c r="C1899" s="5">
        <v>348.43016999999998</v>
      </c>
      <c r="D1899" s="5">
        <v>61068.962140000003</v>
      </c>
      <c r="E1899" s="5">
        <v>230.88453999999999</v>
      </c>
      <c r="F1899" s="5">
        <v>470.19637000000006</v>
      </c>
      <c r="G1899" s="5">
        <v>670.14199000000008</v>
      </c>
    </row>
    <row r="1900" spans="1:7">
      <c r="A1900" s="1">
        <v>31511</v>
      </c>
      <c r="B1900">
        <v>337.85</v>
      </c>
      <c r="C1900" s="5">
        <v>345.87646999999998</v>
      </c>
      <c r="D1900" s="5">
        <v>60757.921600000001</v>
      </c>
      <c r="E1900" s="5">
        <v>230.61451</v>
      </c>
      <c r="F1900" s="5">
        <v>466.57900000000006</v>
      </c>
      <c r="G1900" s="5">
        <v>658.88292000000001</v>
      </c>
    </row>
    <row r="1901" spans="1:7">
      <c r="A1901" s="1">
        <v>31512</v>
      </c>
      <c r="B1901">
        <v>337.7</v>
      </c>
      <c r="C1901" s="5">
        <v>345.75682</v>
      </c>
      <c r="D1901" s="5">
        <v>60539.067670000004</v>
      </c>
      <c r="E1901" s="5">
        <v>230.59083999999999</v>
      </c>
      <c r="F1901" s="5">
        <v>468.39901000000003</v>
      </c>
      <c r="G1901" s="5">
        <v>659.01057000000003</v>
      </c>
    </row>
    <row r="1902" spans="1:7">
      <c r="A1902" s="1">
        <v>31513</v>
      </c>
      <c r="B1902">
        <v>341.95</v>
      </c>
      <c r="C1902" s="5">
        <v>346.04163999999997</v>
      </c>
      <c r="D1902" s="5">
        <v>59643.112550000005</v>
      </c>
      <c r="E1902" s="5">
        <v>231.83072000000001</v>
      </c>
      <c r="F1902" s="5">
        <v>467.73353000000003</v>
      </c>
      <c r="G1902" s="5">
        <v>643.48787000000004</v>
      </c>
    </row>
    <row r="1903" spans="1:7">
      <c r="A1903" s="1">
        <v>31516</v>
      </c>
      <c r="B1903">
        <v>341.6</v>
      </c>
      <c r="C1903" s="5">
        <v>346.49462</v>
      </c>
      <c r="D1903" s="5">
        <v>61102.923540000003</v>
      </c>
      <c r="E1903" s="5">
        <v>230.57706999999999</v>
      </c>
      <c r="F1903" s="5">
        <v>477.57087000000001</v>
      </c>
      <c r="G1903" s="5">
        <v>659.4503400000001</v>
      </c>
    </row>
    <row r="1904" spans="1:7">
      <c r="A1904" s="1">
        <v>31517</v>
      </c>
      <c r="B1904">
        <v>341.75</v>
      </c>
      <c r="C1904" s="5">
        <v>346.82715000000002</v>
      </c>
      <c r="D1904" s="5">
        <v>60903.101610000005</v>
      </c>
      <c r="E1904" s="5">
        <v>230.91222999999999</v>
      </c>
      <c r="F1904" s="5">
        <v>475.44785000000002</v>
      </c>
      <c r="G1904" s="5">
        <v>660.98587000000009</v>
      </c>
    </row>
    <row r="1905" spans="1:7">
      <c r="A1905" s="1">
        <v>31518</v>
      </c>
      <c r="B1905">
        <v>339</v>
      </c>
      <c r="C1905" s="5">
        <v>335.18893000000003</v>
      </c>
      <c r="D1905" s="5">
        <v>59896.386310000002</v>
      </c>
      <c r="E1905" s="5">
        <v>225.17438000000001</v>
      </c>
      <c r="F1905" s="5">
        <v>471.06438000000003</v>
      </c>
      <c r="G1905" s="5">
        <v>639.49486000000002</v>
      </c>
    </row>
    <row r="1906" spans="1:7">
      <c r="A1906" s="1">
        <v>31519</v>
      </c>
      <c r="B1906">
        <v>339.9</v>
      </c>
      <c r="C1906" s="5">
        <v>332.50877000000003</v>
      </c>
      <c r="D1906" s="5">
        <v>59697.084440000006</v>
      </c>
      <c r="E1906" s="5">
        <v>222.95830000000001</v>
      </c>
      <c r="F1906" s="5">
        <v>472.00263000000001</v>
      </c>
      <c r="G1906" s="5">
        <v>630.41424000000006</v>
      </c>
    </row>
    <row r="1907" spans="1:7">
      <c r="A1907" s="1">
        <v>31520</v>
      </c>
      <c r="B1907">
        <v>342.75</v>
      </c>
      <c r="C1907" s="5">
        <v>334.76724000000002</v>
      </c>
      <c r="D1907" s="5">
        <v>59553.913880000007</v>
      </c>
      <c r="E1907" s="5">
        <v>225.71639999999999</v>
      </c>
      <c r="F1907" s="5">
        <v>472.82846000000006</v>
      </c>
      <c r="G1907" s="5">
        <v>636.62986000000001</v>
      </c>
    </row>
    <row r="1908" spans="1:7">
      <c r="A1908" s="1">
        <v>31523</v>
      </c>
      <c r="B1908">
        <v>341.4</v>
      </c>
      <c r="C1908" s="5">
        <v>331.55644999999998</v>
      </c>
      <c r="D1908" s="5">
        <v>58725.812480000008</v>
      </c>
      <c r="E1908" s="5">
        <v>225.86850999999999</v>
      </c>
      <c r="F1908" s="5">
        <v>474.73043000000001</v>
      </c>
      <c r="G1908" s="5">
        <v>631.30207000000007</v>
      </c>
    </row>
    <row r="1909" spans="1:7">
      <c r="A1909" s="1">
        <v>31524</v>
      </c>
      <c r="B1909">
        <v>344.1</v>
      </c>
      <c r="C1909" s="5">
        <v>332.60901000000001</v>
      </c>
      <c r="D1909" s="5">
        <v>58467.431230000002</v>
      </c>
      <c r="E1909" s="5">
        <v>227.27864</v>
      </c>
      <c r="F1909" s="5">
        <v>477.73933000000005</v>
      </c>
      <c r="G1909" s="5">
        <v>634.10741000000007</v>
      </c>
    </row>
    <row r="1910" spans="1:7">
      <c r="A1910" s="1">
        <v>31525</v>
      </c>
      <c r="B1910">
        <v>346.2</v>
      </c>
      <c r="C1910" s="5">
        <v>333.78665999999998</v>
      </c>
      <c r="D1910" s="5">
        <v>58446.794070000004</v>
      </c>
      <c r="E1910" s="5">
        <v>227.16558000000001</v>
      </c>
      <c r="F1910" s="5">
        <v>483.02350000000001</v>
      </c>
      <c r="G1910" s="5">
        <v>635.01917000000003</v>
      </c>
    </row>
    <row r="1911" spans="1:7">
      <c r="A1911" s="1">
        <v>31526</v>
      </c>
      <c r="B1911">
        <v>344.75</v>
      </c>
      <c r="C1911" s="5">
        <v>333.72176000000002</v>
      </c>
      <c r="D1911" s="5">
        <v>58206.748530000004</v>
      </c>
      <c r="E1911" s="5">
        <v>224.51975999999999</v>
      </c>
      <c r="F1911" s="5">
        <v>477.89031000000006</v>
      </c>
      <c r="G1911" s="5">
        <v>633.70665000000008</v>
      </c>
    </row>
    <row r="1912" spans="1:7">
      <c r="A1912" s="1">
        <v>31527</v>
      </c>
      <c r="B1912">
        <v>344.45</v>
      </c>
      <c r="C1912" s="5">
        <v>330.62277</v>
      </c>
      <c r="D1912" s="5">
        <v>57885.226910000005</v>
      </c>
      <c r="E1912" s="5">
        <v>223.95992000000001</v>
      </c>
      <c r="F1912" s="5">
        <v>476.85301000000004</v>
      </c>
      <c r="G1912" s="5">
        <v>627.55642</v>
      </c>
    </row>
    <row r="1913" spans="1:7">
      <c r="A1913" s="1">
        <v>31530</v>
      </c>
      <c r="B1913">
        <v>343.15</v>
      </c>
      <c r="C1913" s="5">
        <v>326.68718000000001</v>
      </c>
      <c r="D1913" s="5">
        <v>57348.807170000007</v>
      </c>
      <c r="E1913" s="5">
        <v>220.60451</v>
      </c>
      <c r="F1913" s="5">
        <v>472.02445000000006</v>
      </c>
      <c r="G1913" s="5">
        <v>620.46992</v>
      </c>
    </row>
    <row r="1914" spans="1:7">
      <c r="A1914" s="1">
        <v>31531</v>
      </c>
      <c r="B1914">
        <v>342.45</v>
      </c>
      <c r="C1914" s="5">
        <v>327.51954999999998</v>
      </c>
      <c r="D1914" s="5">
        <v>57452.616880000001</v>
      </c>
      <c r="E1914" s="5">
        <v>220.57971000000001</v>
      </c>
      <c r="F1914" s="5">
        <v>472.19210000000004</v>
      </c>
      <c r="G1914" s="5">
        <v>623.04657000000009</v>
      </c>
    </row>
    <row r="1915" spans="1:7">
      <c r="A1915" s="1">
        <v>31532</v>
      </c>
      <c r="B1915">
        <v>345.75</v>
      </c>
      <c r="C1915" s="5">
        <v>329.63049000000001</v>
      </c>
      <c r="D1915" s="5">
        <v>57680.743510000008</v>
      </c>
      <c r="E1915" s="5">
        <v>222.92075</v>
      </c>
      <c r="F1915" s="5">
        <v>475.04402000000005</v>
      </c>
      <c r="G1915" s="5">
        <v>626.40697</v>
      </c>
    </row>
    <row r="1916" spans="1:7">
      <c r="A1916" s="1">
        <v>31533</v>
      </c>
      <c r="B1916">
        <v>345.1</v>
      </c>
      <c r="C1916" s="5">
        <v>334.34588000000002</v>
      </c>
      <c r="D1916" s="5">
        <v>58550.848790000004</v>
      </c>
      <c r="E1916" s="5">
        <v>225.62948</v>
      </c>
      <c r="F1916" s="5">
        <v>475.17566000000005</v>
      </c>
      <c r="G1916" s="5">
        <v>636.27505000000008</v>
      </c>
    </row>
    <row r="1917" spans="1:7">
      <c r="A1917" s="1">
        <v>31534</v>
      </c>
      <c r="B1917">
        <v>341.6</v>
      </c>
      <c r="C1917" s="5">
        <v>332.04446999999999</v>
      </c>
      <c r="D1917" s="5">
        <v>57962.059520000003</v>
      </c>
      <c r="E1917" s="5">
        <v>224.44166000000001</v>
      </c>
      <c r="F1917" s="5">
        <v>471.55190000000005</v>
      </c>
      <c r="G1917" s="5">
        <v>632.92542000000003</v>
      </c>
    </row>
    <row r="1918" spans="1:7">
      <c r="A1918" s="1">
        <v>31537</v>
      </c>
      <c r="B1918">
        <v>341.6</v>
      </c>
      <c r="C1918" s="5">
        <v>332.04446999999999</v>
      </c>
      <c r="D1918" s="5">
        <v>57962.059520000003</v>
      </c>
      <c r="E1918" s="5">
        <v>224.44166000000001</v>
      </c>
      <c r="F1918" s="5">
        <v>471.55190000000005</v>
      </c>
      <c r="G1918" s="5">
        <v>632.92542000000003</v>
      </c>
    </row>
    <row r="1919" spans="1:7">
      <c r="A1919" s="1">
        <v>31538</v>
      </c>
      <c r="B1919">
        <v>340.4</v>
      </c>
      <c r="C1919" s="5">
        <v>330.65589</v>
      </c>
      <c r="D1919" s="5">
        <v>56585.437140000002</v>
      </c>
      <c r="E1919" s="5">
        <v>221.90368000000001</v>
      </c>
      <c r="F1919" s="5">
        <v>469.88068000000004</v>
      </c>
      <c r="G1919" s="5">
        <v>627.98738000000003</v>
      </c>
    </row>
    <row r="1920" spans="1:7">
      <c r="A1920" s="1">
        <v>31539</v>
      </c>
      <c r="B1920">
        <v>342.45</v>
      </c>
      <c r="C1920" s="5">
        <v>331.14330999999999</v>
      </c>
      <c r="D1920" s="5">
        <v>56548.255870000008</v>
      </c>
      <c r="E1920" s="5">
        <v>222.22602000000001</v>
      </c>
      <c r="F1920" s="5">
        <v>471.87203000000005</v>
      </c>
      <c r="G1920" s="5">
        <v>627.14089000000001</v>
      </c>
    </row>
    <row r="1921" spans="1:7">
      <c r="A1921" s="1">
        <v>31540</v>
      </c>
      <c r="B1921">
        <v>345.25</v>
      </c>
      <c r="C1921" s="5">
        <v>330.76517999999999</v>
      </c>
      <c r="D1921" s="5">
        <v>56478.160080000001</v>
      </c>
      <c r="E1921" s="5">
        <v>223.89756</v>
      </c>
      <c r="F1921" s="5">
        <v>475.33413000000002</v>
      </c>
      <c r="G1921" s="5">
        <v>626.35335000000009</v>
      </c>
    </row>
    <row r="1922" spans="1:7">
      <c r="A1922" s="1">
        <v>31541</v>
      </c>
      <c r="B1922">
        <v>345.35</v>
      </c>
      <c r="C1922" s="5">
        <v>330.87472000000002</v>
      </c>
      <c r="D1922" s="5">
        <v>56018.843290000004</v>
      </c>
      <c r="E1922" s="5">
        <v>224.10785000000001</v>
      </c>
      <c r="F1922" s="5">
        <v>475.93600000000004</v>
      </c>
      <c r="G1922" s="5">
        <v>624.60976000000005</v>
      </c>
    </row>
    <row r="1923" spans="1:7">
      <c r="A1923" s="1">
        <v>31544</v>
      </c>
      <c r="B1923">
        <v>345.2</v>
      </c>
      <c r="C1923" s="5">
        <v>330.27643999999998</v>
      </c>
      <c r="D1923" s="5">
        <v>55606.258930000004</v>
      </c>
      <c r="E1923" s="5">
        <v>223.28594000000001</v>
      </c>
      <c r="F1923" s="5">
        <v>476.60553000000004</v>
      </c>
      <c r="G1923" s="5">
        <v>622.49945000000002</v>
      </c>
    </row>
    <row r="1924" spans="1:7">
      <c r="A1924" s="1">
        <v>31545</v>
      </c>
      <c r="B1924">
        <v>343.7</v>
      </c>
      <c r="C1924" s="5">
        <v>332.07677000000001</v>
      </c>
      <c r="D1924" s="5">
        <v>55947.645740000007</v>
      </c>
      <c r="E1924" s="5">
        <v>223.98197999999999</v>
      </c>
      <c r="F1924" s="5">
        <v>474.79855000000003</v>
      </c>
      <c r="G1924" s="5">
        <v>627.24049000000002</v>
      </c>
    </row>
    <row r="1925" spans="1:7">
      <c r="A1925" s="1">
        <v>31546</v>
      </c>
      <c r="B1925">
        <v>342.45</v>
      </c>
      <c r="C1925" s="5">
        <v>329.34570000000002</v>
      </c>
      <c r="D1925" s="5">
        <v>55936.127900000007</v>
      </c>
      <c r="E1925" s="5">
        <v>222.44255999999999</v>
      </c>
      <c r="F1925" s="5">
        <v>471.19791000000004</v>
      </c>
      <c r="G1925" s="5">
        <v>622.19204000000002</v>
      </c>
    </row>
    <row r="1926" spans="1:7">
      <c r="A1926" s="1">
        <v>31547</v>
      </c>
      <c r="B1926">
        <v>342</v>
      </c>
      <c r="C1926" s="5">
        <v>330.63355999999999</v>
      </c>
      <c r="D1926" s="5">
        <v>55978.832930000004</v>
      </c>
      <c r="E1926" s="5">
        <v>222.80133000000001</v>
      </c>
      <c r="F1926" s="5">
        <v>470.66742000000005</v>
      </c>
      <c r="G1926" s="5">
        <v>624.95736000000011</v>
      </c>
    </row>
    <row r="1927" spans="1:7">
      <c r="A1927" s="1">
        <v>31548</v>
      </c>
      <c r="B1927">
        <v>343</v>
      </c>
      <c r="C1927" s="5">
        <v>333.76519000000002</v>
      </c>
      <c r="D1927" s="5">
        <v>56829.460170000006</v>
      </c>
      <c r="E1927" s="5">
        <v>224.84455</v>
      </c>
      <c r="F1927" s="5">
        <v>471.49862000000002</v>
      </c>
      <c r="G1927" s="5">
        <v>631.25105000000008</v>
      </c>
    </row>
    <row r="1928" spans="1:7">
      <c r="A1928" s="1">
        <v>31551</v>
      </c>
      <c r="B1928">
        <v>340.8</v>
      </c>
      <c r="C1928" s="5">
        <v>333.65320000000003</v>
      </c>
      <c r="D1928" s="5">
        <v>57571.637220000004</v>
      </c>
      <c r="E1928" s="5">
        <v>224.50585000000001</v>
      </c>
      <c r="F1928" s="5">
        <v>470.98298000000005</v>
      </c>
      <c r="G1928" s="5">
        <v>636.55524000000003</v>
      </c>
    </row>
    <row r="1929" spans="1:7">
      <c r="A1929" s="1">
        <v>31552</v>
      </c>
      <c r="B1929">
        <v>338.7</v>
      </c>
      <c r="C1929" s="5">
        <v>333.95321000000001</v>
      </c>
      <c r="D1929" s="5">
        <v>57134.968800000002</v>
      </c>
      <c r="E1929" s="5">
        <v>223.26983000000001</v>
      </c>
      <c r="F1929" s="5">
        <v>464.78703000000002</v>
      </c>
      <c r="G1929" s="5">
        <v>633.34322000000009</v>
      </c>
    </row>
    <row r="1930" spans="1:7">
      <c r="A1930" s="1">
        <v>31553</v>
      </c>
      <c r="B1930">
        <v>338.9</v>
      </c>
      <c r="C1930" s="5">
        <v>334.26073000000002</v>
      </c>
      <c r="D1930" s="5">
        <v>57190.819210000001</v>
      </c>
      <c r="E1930" s="5">
        <v>223.40163999999999</v>
      </c>
      <c r="F1930" s="5">
        <v>463.11158000000006</v>
      </c>
      <c r="G1930" s="5">
        <v>632.22662000000003</v>
      </c>
    </row>
    <row r="1931" spans="1:7">
      <c r="A1931" s="1">
        <v>31554</v>
      </c>
      <c r="B1931">
        <v>340.45</v>
      </c>
      <c r="C1931" s="5">
        <v>341.30191000000002</v>
      </c>
      <c r="D1931" s="5">
        <v>57634.851530000007</v>
      </c>
      <c r="E1931" s="5">
        <v>228.03106</v>
      </c>
      <c r="F1931" s="5">
        <v>464.04318000000006</v>
      </c>
      <c r="G1931" s="5">
        <v>643.6173</v>
      </c>
    </row>
    <row r="1932" spans="1:7">
      <c r="A1932" s="1">
        <v>31555</v>
      </c>
      <c r="B1932">
        <v>341.1</v>
      </c>
      <c r="C1932" s="5">
        <v>341.50842999999998</v>
      </c>
      <c r="D1932" s="5">
        <v>57857.073130000004</v>
      </c>
      <c r="E1932" s="5">
        <v>228.00817000000001</v>
      </c>
      <c r="F1932" s="5">
        <v>466.16235000000006</v>
      </c>
      <c r="G1932" s="5">
        <v>642.98297000000002</v>
      </c>
    </row>
    <row r="1933" spans="1:7">
      <c r="A1933" s="1">
        <v>31558</v>
      </c>
      <c r="B1933">
        <v>341.1</v>
      </c>
      <c r="C1933" s="5">
        <v>341.50842999999998</v>
      </c>
      <c r="D1933" s="5">
        <v>57857.073130000004</v>
      </c>
      <c r="E1933" s="5">
        <v>228.00817000000001</v>
      </c>
      <c r="F1933" s="5">
        <v>466.16235000000006</v>
      </c>
      <c r="G1933" s="5">
        <v>642.98297000000002</v>
      </c>
    </row>
    <row r="1934" spans="1:7">
      <c r="A1934" s="1">
        <v>31559</v>
      </c>
      <c r="B1934">
        <v>341.5</v>
      </c>
      <c r="C1934" s="5">
        <v>341.67619000000002</v>
      </c>
      <c r="D1934" s="5">
        <v>57823.721880000005</v>
      </c>
      <c r="E1934" s="5">
        <v>226.75969000000001</v>
      </c>
      <c r="F1934" s="5">
        <v>468.14535000000006</v>
      </c>
      <c r="G1934" s="5">
        <v>642.18340000000001</v>
      </c>
    </row>
    <row r="1935" spans="1:7">
      <c r="A1935" s="1">
        <v>31560</v>
      </c>
      <c r="B1935">
        <v>343.75</v>
      </c>
      <c r="C1935" s="5">
        <v>344.80624999999998</v>
      </c>
      <c r="D1935" s="5">
        <v>58073.615790000003</v>
      </c>
      <c r="E1935" s="5">
        <v>228.86153999999999</v>
      </c>
      <c r="F1935" s="5">
        <v>476.83300000000003</v>
      </c>
      <c r="G1935" s="5">
        <v>646.99150000000009</v>
      </c>
    </row>
    <row r="1936" spans="1:7">
      <c r="A1936" s="1">
        <v>31561</v>
      </c>
      <c r="B1936">
        <v>342.7</v>
      </c>
      <c r="C1936" s="5">
        <v>347.43596000000002</v>
      </c>
      <c r="D1936" s="5">
        <v>58829.370320000002</v>
      </c>
      <c r="E1936" s="5">
        <v>229.76866999999999</v>
      </c>
      <c r="F1936" s="5">
        <v>472.81806000000006</v>
      </c>
      <c r="G1936" s="5">
        <v>653.78696000000002</v>
      </c>
    </row>
    <row r="1937" spans="1:7">
      <c r="A1937" s="1">
        <v>31562</v>
      </c>
      <c r="B1937">
        <v>343.2</v>
      </c>
      <c r="C1937" s="5">
        <v>350.95567999999997</v>
      </c>
      <c r="D1937" s="5">
        <v>59899.759990000006</v>
      </c>
      <c r="E1937" s="5">
        <v>233.07300000000001</v>
      </c>
      <c r="F1937" s="5">
        <v>473.48776000000004</v>
      </c>
      <c r="G1937" s="5">
        <v>663.09229000000005</v>
      </c>
    </row>
    <row r="1938" spans="1:7">
      <c r="A1938" s="1">
        <v>31565</v>
      </c>
      <c r="B1938">
        <v>341.85</v>
      </c>
      <c r="C1938" s="5">
        <v>349.34163999999998</v>
      </c>
      <c r="D1938" s="5">
        <v>59261.500130000008</v>
      </c>
      <c r="E1938" s="5">
        <v>231.91985</v>
      </c>
      <c r="F1938" s="5">
        <v>470.06807000000003</v>
      </c>
      <c r="G1938" s="5">
        <v>653.54335000000003</v>
      </c>
    </row>
    <row r="1939" spans="1:7">
      <c r="A1939" s="1">
        <v>31566</v>
      </c>
      <c r="B1939">
        <v>342.2</v>
      </c>
      <c r="C1939" s="5">
        <v>342.58210000000003</v>
      </c>
      <c r="D1939" s="5">
        <v>58722.180670000002</v>
      </c>
      <c r="E1939" s="5">
        <v>229.12621999999999</v>
      </c>
      <c r="F1939" s="5">
        <v>476.30845000000005</v>
      </c>
      <c r="G1939" s="5">
        <v>642.79267000000004</v>
      </c>
    </row>
    <row r="1940" spans="1:7">
      <c r="A1940" s="1">
        <v>31567</v>
      </c>
      <c r="B1940">
        <v>340.75</v>
      </c>
      <c r="C1940" s="5">
        <v>341.51724000000002</v>
      </c>
      <c r="D1940" s="5">
        <v>58399.538340000006</v>
      </c>
      <c r="E1940" s="5">
        <v>229.69336999999999</v>
      </c>
      <c r="F1940" s="5">
        <v>474.43127000000004</v>
      </c>
      <c r="G1940" s="5">
        <v>641.99254000000008</v>
      </c>
    </row>
    <row r="1941" spans="1:7">
      <c r="A1941" s="1">
        <v>31568</v>
      </c>
      <c r="B1941">
        <v>341.75</v>
      </c>
      <c r="C1941" s="5">
        <v>336.93716999999998</v>
      </c>
      <c r="D1941" s="5">
        <v>57681.796990000003</v>
      </c>
      <c r="E1941" s="5">
        <v>228.44275999999999</v>
      </c>
      <c r="F1941" s="5">
        <v>475.38902000000002</v>
      </c>
      <c r="G1941" s="5">
        <v>629.9308400000001</v>
      </c>
    </row>
    <row r="1942" spans="1:7">
      <c r="A1942" s="1">
        <v>31569</v>
      </c>
      <c r="B1942">
        <v>341.65</v>
      </c>
      <c r="C1942" s="5">
        <v>335.32443999999998</v>
      </c>
      <c r="D1942" s="5">
        <v>57254.927380000008</v>
      </c>
      <c r="E1942" s="5">
        <v>227.01016999999999</v>
      </c>
      <c r="F1942" s="5">
        <v>476.87847000000005</v>
      </c>
      <c r="G1942" s="5">
        <v>628.15860000000009</v>
      </c>
    </row>
    <row r="1943" spans="1:7">
      <c r="A1943" s="1">
        <v>31572</v>
      </c>
      <c r="B1943">
        <v>341.8</v>
      </c>
      <c r="C1943" s="5">
        <v>336.65816000000001</v>
      </c>
      <c r="D1943" s="5">
        <v>57385.014700000007</v>
      </c>
      <c r="E1943" s="5">
        <v>228.17103</v>
      </c>
      <c r="F1943" s="5">
        <v>476.64923000000005</v>
      </c>
      <c r="G1943" s="5">
        <v>630.32243000000005</v>
      </c>
    </row>
    <row r="1944" spans="1:7">
      <c r="A1944" s="1">
        <v>31573</v>
      </c>
      <c r="B1944">
        <v>347.7</v>
      </c>
      <c r="C1944" s="5">
        <v>339.94238999999999</v>
      </c>
      <c r="D1944" s="5">
        <v>58015.617830000003</v>
      </c>
      <c r="E1944" s="5">
        <v>229.0514</v>
      </c>
      <c r="F1944" s="5">
        <v>483.13856000000004</v>
      </c>
      <c r="G1944" s="5">
        <v>635.13600000000008</v>
      </c>
    </row>
    <row r="1945" spans="1:7">
      <c r="A1945" s="1">
        <v>31574</v>
      </c>
      <c r="B1945">
        <v>347.4</v>
      </c>
      <c r="C1945" s="5">
        <v>338.70668999999998</v>
      </c>
      <c r="D1945" s="5">
        <v>57805.168520000007</v>
      </c>
      <c r="E1945" s="5">
        <v>227.57939999999999</v>
      </c>
      <c r="F1945" s="5">
        <v>482.52517000000006</v>
      </c>
      <c r="G1945" s="5">
        <v>634.94653000000005</v>
      </c>
    </row>
    <row r="1946" spans="1:7">
      <c r="A1946" s="1">
        <v>31575</v>
      </c>
      <c r="B1946">
        <v>348.35</v>
      </c>
      <c r="C1946" s="5">
        <v>339.30498</v>
      </c>
      <c r="D1946" s="5">
        <v>57745.052100000008</v>
      </c>
      <c r="E1946" s="5">
        <v>228.72613999999999</v>
      </c>
      <c r="F1946" s="5">
        <v>484.25764000000004</v>
      </c>
      <c r="G1946" s="5">
        <v>635.7672500000001</v>
      </c>
    </row>
    <row r="1947" spans="1:7">
      <c r="A1947" s="1">
        <v>31576</v>
      </c>
      <c r="B1947">
        <v>346.2</v>
      </c>
      <c r="C1947" s="5">
        <v>337.06290000000001</v>
      </c>
      <c r="D1947" s="5">
        <v>56466.493350000004</v>
      </c>
      <c r="E1947" s="5">
        <v>227.09083000000001</v>
      </c>
      <c r="F1947" s="5">
        <v>472.68279000000001</v>
      </c>
      <c r="G1947" s="5">
        <v>621.80356000000006</v>
      </c>
    </row>
    <row r="1948" spans="1:7">
      <c r="A1948" s="1">
        <v>31579</v>
      </c>
      <c r="B1948">
        <v>339.3</v>
      </c>
      <c r="C1948" s="5">
        <v>329.26533999999998</v>
      </c>
      <c r="D1948" s="5">
        <v>56160.036620000006</v>
      </c>
      <c r="E1948" s="5">
        <v>222.85729000000001</v>
      </c>
      <c r="F1948" s="5">
        <v>470.39564000000001</v>
      </c>
      <c r="G1948" s="5">
        <v>616.20005000000003</v>
      </c>
    </row>
    <row r="1949" spans="1:7">
      <c r="A1949" s="1">
        <v>31580</v>
      </c>
      <c r="B1949">
        <v>336.75</v>
      </c>
      <c r="C1949" s="5">
        <v>331.81684000000001</v>
      </c>
      <c r="D1949" s="5">
        <v>56461.480430000003</v>
      </c>
      <c r="E1949" s="5">
        <v>224.27599000000001</v>
      </c>
      <c r="F1949" s="5">
        <v>468.96101000000004</v>
      </c>
      <c r="G1949" s="5">
        <v>622.92617000000007</v>
      </c>
    </row>
    <row r="1950" spans="1:7">
      <c r="A1950" s="1">
        <v>31581</v>
      </c>
      <c r="B1950">
        <v>339.15</v>
      </c>
      <c r="C1950" s="5">
        <v>334.88001000000003</v>
      </c>
      <c r="D1950" s="5">
        <v>56836.806910000007</v>
      </c>
      <c r="E1950" s="5">
        <v>226.02463</v>
      </c>
      <c r="F1950" s="5">
        <v>472.43474000000003</v>
      </c>
      <c r="G1950" s="5">
        <v>627.12572</v>
      </c>
    </row>
    <row r="1951" spans="1:7">
      <c r="A1951" s="1">
        <v>31582</v>
      </c>
      <c r="B1951">
        <v>339.2</v>
      </c>
      <c r="C1951" s="5">
        <v>333.90512999999999</v>
      </c>
      <c r="D1951" s="5">
        <v>56616.865970000006</v>
      </c>
      <c r="E1951" s="5">
        <v>225.53192999999999</v>
      </c>
      <c r="F1951" s="5">
        <v>473.12298000000004</v>
      </c>
      <c r="G1951" s="5">
        <v>623.68743000000006</v>
      </c>
    </row>
    <row r="1952" spans="1:7">
      <c r="A1952" s="1">
        <v>31583</v>
      </c>
      <c r="B1952">
        <v>339.65</v>
      </c>
      <c r="C1952" s="5">
        <v>336.03715</v>
      </c>
      <c r="D1952" s="5">
        <v>58054.583330000001</v>
      </c>
      <c r="E1952" s="5">
        <v>226.43326999999999</v>
      </c>
      <c r="F1952" s="5">
        <v>480.82544000000001</v>
      </c>
      <c r="G1952" s="5">
        <v>639.17707000000007</v>
      </c>
    </row>
    <row r="1953" spans="1:7">
      <c r="A1953" s="1">
        <v>31586</v>
      </c>
      <c r="B1953">
        <v>341.05</v>
      </c>
      <c r="C1953" s="5">
        <v>338.03530000000001</v>
      </c>
      <c r="D1953" s="5">
        <v>57231.166670000006</v>
      </c>
      <c r="E1953" s="5">
        <v>227.36653999999999</v>
      </c>
      <c r="F1953" s="5">
        <v>473.92172000000005</v>
      </c>
      <c r="G1953" s="5">
        <v>630.28124000000003</v>
      </c>
    </row>
    <row r="1954" spans="1:7">
      <c r="A1954" s="1">
        <v>31587</v>
      </c>
      <c r="B1954">
        <v>342</v>
      </c>
      <c r="C1954" s="5">
        <v>334.62705</v>
      </c>
      <c r="D1954" s="5">
        <v>56981.277110000003</v>
      </c>
      <c r="E1954" s="5">
        <v>225.44521</v>
      </c>
      <c r="F1954" s="5">
        <v>472.42044000000004</v>
      </c>
      <c r="G1954" s="5">
        <v>623.35566000000006</v>
      </c>
    </row>
    <row r="1955" spans="1:7">
      <c r="A1955" s="1">
        <v>31588</v>
      </c>
      <c r="B1955">
        <v>344.15</v>
      </c>
      <c r="C1955" s="5">
        <v>336.12065000000001</v>
      </c>
      <c r="D1955" s="5">
        <v>57104.308310000008</v>
      </c>
      <c r="E1955" s="5">
        <v>226.86241999999999</v>
      </c>
      <c r="F1955" s="5">
        <v>477.70276000000001</v>
      </c>
      <c r="G1955" s="5">
        <v>625.48208</v>
      </c>
    </row>
    <row r="1956" spans="1:7">
      <c r="A1956" s="1">
        <v>31589</v>
      </c>
      <c r="B1956">
        <v>344.9</v>
      </c>
      <c r="C1956" s="5">
        <v>337.81907000000001</v>
      </c>
      <c r="D1956" s="5">
        <v>57256.342900000003</v>
      </c>
      <c r="E1956" s="5">
        <v>226.98253</v>
      </c>
      <c r="F1956" s="5">
        <v>480.47625000000005</v>
      </c>
      <c r="G1956" s="5">
        <v>627.60634000000005</v>
      </c>
    </row>
    <row r="1957" spans="1:7">
      <c r="A1957" s="1">
        <v>31590</v>
      </c>
      <c r="B1957">
        <v>344.5</v>
      </c>
      <c r="C1957" s="5">
        <v>334.77086000000003</v>
      </c>
      <c r="D1957" s="5">
        <v>57051.182530000005</v>
      </c>
      <c r="E1957" s="5">
        <v>225.23729</v>
      </c>
      <c r="F1957" s="5">
        <v>478.10204000000004</v>
      </c>
      <c r="G1957" s="5">
        <v>623.50368000000003</v>
      </c>
    </row>
    <row r="1958" spans="1:7">
      <c r="A1958" s="1">
        <v>31593</v>
      </c>
      <c r="B1958">
        <v>346.75</v>
      </c>
      <c r="C1958" s="5">
        <v>336.16154</v>
      </c>
      <c r="D1958" s="5">
        <v>56735.827450000004</v>
      </c>
      <c r="E1958" s="5">
        <v>226.26452</v>
      </c>
      <c r="F1958" s="5">
        <v>480.81210000000004</v>
      </c>
      <c r="G1958" s="5">
        <v>622.67992000000004</v>
      </c>
    </row>
    <row r="1959" spans="1:7">
      <c r="A1959" s="1">
        <v>31594</v>
      </c>
      <c r="B1959">
        <v>345.1</v>
      </c>
      <c r="C1959" s="5">
        <v>331.05133999999998</v>
      </c>
      <c r="D1959" s="5">
        <v>56106.618970000003</v>
      </c>
      <c r="E1959" s="5">
        <v>222.64530999999999</v>
      </c>
      <c r="F1959" s="5">
        <v>475.65907000000004</v>
      </c>
      <c r="G1959" s="5">
        <v>611.60662000000002</v>
      </c>
    </row>
    <row r="1960" spans="1:7">
      <c r="A1960" s="1">
        <v>31595</v>
      </c>
      <c r="B1960">
        <v>342.3</v>
      </c>
      <c r="C1960" s="5">
        <v>329.98664000000002</v>
      </c>
      <c r="D1960" s="5">
        <v>55955.004930000003</v>
      </c>
      <c r="E1960" s="5">
        <v>222.70649</v>
      </c>
      <c r="F1960" s="5">
        <v>471.80364000000003</v>
      </c>
      <c r="G1960" s="5">
        <v>610.66110000000003</v>
      </c>
    </row>
    <row r="1961" spans="1:7">
      <c r="A1961" s="1">
        <v>31596</v>
      </c>
      <c r="B1961">
        <v>343.85</v>
      </c>
      <c r="C1961" s="5">
        <v>329.6343</v>
      </c>
      <c r="D1961" s="5">
        <v>55241.802980000008</v>
      </c>
      <c r="E1961" s="5">
        <v>222.41265000000001</v>
      </c>
      <c r="F1961" s="5">
        <v>471.64731000000006</v>
      </c>
      <c r="G1961" s="5">
        <v>605.00251000000003</v>
      </c>
    </row>
    <row r="1962" spans="1:7">
      <c r="A1962" s="1">
        <v>31597</v>
      </c>
      <c r="B1962">
        <v>343.8</v>
      </c>
      <c r="C1962" s="5">
        <v>329.85194000000001</v>
      </c>
      <c r="D1962" s="5">
        <v>54952.825740000007</v>
      </c>
      <c r="E1962" s="5">
        <v>223.68241</v>
      </c>
      <c r="F1962" s="5">
        <v>473.36258000000004</v>
      </c>
      <c r="G1962" s="5">
        <v>604.09126000000003</v>
      </c>
    </row>
    <row r="1963" spans="1:7">
      <c r="A1963" s="1">
        <v>31600</v>
      </c>
      <c r="B1963">
        <v>344.85</v>
      </c>
      <c r="C1963" s="5">
        <v>331.72708</v>
      </c>
      <c r="D1963" s="5">
        <v>55444.412380000002</v>
      </c>
      <c r="E1963" s="5">
        <v>224.73134999999999</v>
      </c>
      <c r="F1963" s="5">
        <v>475.46213000000006</v>
      </c>
      <c r="G1963" s="5">
        <v>613.98887999999999</v>
      </c>
    </row>
    <row r="1964" spans="1:7">
      <c r="A1964" s="1">
        <v>31601</v>
      </c>
      <c r="B1964">
        <v>347.85</v>
      </c>
      <c r="C1964" s="5">
        <v>334.45389999999998</v>
      </c>
      <c r="D1964" s="5">
        <v>55959.350270000003</v>
      </c>
      <c r="E1964" s="5">
        <v>227.27878999999999</v>
      </c>
      <c r="F1964" s="5">
        <v>480.51144000000005</v>
      </c>
      <c r="G1964" s="5">
        <v>616.97274000000004</v>
      </c>
    </row>
    <row r="1965" spans="1:7">
      <c r="A1965" s="1">
        <v>31602</v>
      </c>
      <c r="B1965">
        <v>348.1</v>
      </c>
      <c r="C1965" s="5">
        <v>335.23424999999997</v>
      </c>
      <c r="D1965" s="5">
        <v>56001.716630000003</v>
      </c>
      <c r="E1965" s="5">
        <v>228.1129</v>
      </c>
      <c r="F1965" s="5">
        <v>480.63352000000003</v>
      </c>
      <c r="G1965" s="5">
        <v>621.60730000000001</v>
      </c>
    </row>
    <row r="1966" spans="1:7">
      <c r="A1966" s="1">
        <v>31603</v>
      </c>
      <c r="B1966">
        <v>346.8</v>
      </c>
      <c r="C1966" s="5">
        <v>332.85054000000002</v>
      </c>
      <c r="D1966" s="5">
        <v>55627.483830000005</v>
      </c>
      <c r="E1966" s="5">
        <v>228.68441000000001</v>
      </c>
      <c r="F1966" s="5">
        <v>477.60697000000005</v>
      </c>
      <c r="G1966" s="5">
        <v>616.30443000000002</v>
      </c>
    </row>
    <row r="1967" spans="1:7">
      <c r="A1967" s="1">
        <v>31604</v>
      </c>
      <c r="B1967">
        <v>348.1</v>
      </c>
      <c r="C1967" s="5">
        <v>335.64321999999999</v>
      </c>
      <c r="D1967" s="5">
        <v>56147.069840000004</v>
      </c>
      <c r="E1967" s="5">
        <v>231.29586</v>
      </c>
      <c r="F1967" s="5">
        <v>480.14665000000002</v>
      </c>
      <c r="G1967" s="5">
        <v>622.18576000000007</v>
      </c>
    </row>
    <row r="1968" spans="1:7">
      <c r="A1968" s="1">
        <v>31607</v>
      </c>
      <c r="B1968">
        <v>345.75</v>
      </c>
      <c r="C1968" s="5">
        <v>329.26992999999999</v>
      </c>
      <c r="D1968" s="5">
        <v>54805.877990000001</v>
      </c>
      <c r="E1968" s="5">
        <v>230.76159000000001</v>
      </c>
      <c r="F1968" s="5">
        <v>471.16891000000004</v>
      </c>
      <c r="G1968" s="5">
        <v>608.05641000000003</v>
      </c>
    </row>
    <row r="1969" spans="1:7">
      <c r="A1969" s="1">
        <v>31608</v>
      </c>
      <c r="B1969">
        <v>346</v>
      </c>
      <c r="C1969" s="5">
        <v>330.96001000000001</v>
      </c>
      <c r="D1969" s="5">
        <v>55179.552970000004</v>
      </c>
      <c r="E1969" s="5">
        <v>231.36080999999999</v>
      </c>
      <c r="F1969" s="5">
        <v>474.86801000000003</v>
      </c>
      <c r="G1969" s="5">
        <v>608.47851000000003</v>
      </c>
    </row>
    <row r="1970" spans="1:7">
      <c r="A1970" s="1">
        <v>31609</v>
      </c>
      <c r="B1970">
        <v>347.6</v>
      </c>
      <c r="C1970" s="5">
        <v>330.23460999999998</v>
      </c>
      <c r="D1970" s="5">
        <v>55062.542540000002</v>
      </c>
      <c r="E1970" s="5">
        <v>229.66650000000001</v>
      </c>
      <c r="F1970" s="5">
        <v>478.39492000000001</v>
      </c>
      <c r="G1970" s="5">
        <v>605.74534000000006</v>
      </c>
    </row>
    <row r="1971" spans="1:7">
      <c r="A1971" s="1">
        <v>31610</v>
      </c>
      <c r="B1971">
        <v>347</v>
      </c>
      <c r="C1971" s="5">
        <v>329.40453000000002</v>
      </c>
      <c r="D1971" s="5">
        <v>54590.706630000008</v>
      </c>
      <c r="E1971" s="5">
        <v>228.89185000000001</v>
      </c>
      <c r="F1971" s="5">
        <v>476.55278000000004</v>
      </c>
      <c r="G1971" s="5">
        <v>605.41883000000007</v>
      </c>
    </row>
    <row r="1972" spans="1:7">
      <c r="A1972" s="1">
        <v>31611</v>
      </c>
      <c r="B1972">
        <v>347.9</v>
      </c>
      <c r="C1972" s="5">
        <v>328.72352000000001</v>
      </c>
      <c r="D1972" s="5">
        <v>54408.690660000007</v>
      </c>
      <c r="E1972" s="5">
        <v>231.39335</v>
      </c>
      <c r="F1972" s="5">
        <v>478.33342000000005</v>
      </c>
      <c r="G1972" s="5">
        <v>600.11584000000005</v>
      </c>
    </row>
    <row r="1973" spans="1:7">
      <c r="A1973" s="1">
        <v>31614</v>
      </c>
      <c r="B1973">
        <v>353.95</v>
      </c>
      <c r="C1973" s="5">
        <v>332.41861</v>
      </c>
      <c r="D1973" s="5">
        <v>54872.835540000007</v>
      </c>
      <c r="E1973" s="5">
        <v>236.04557</v>
      </c>
      <c r="F1973" s="5">
        <v>487.27078000000006</v>
      </c>
      <c r="G1973" s="5">
        <v>605.96089000000006</v>
      </c>
    </row>
    <row r="1974" spans="1:7">
      <c r="A1974" s="1">
        <v>31615</v>
      </c>
      <c r="B1974">
        <v>353.5</v>
      </c>
      <c r="C1974" s="5">
        <v>334.02408000000003</v>
      </c>
      <c r="D1974" s="5">
        <v>55378.953840000002</v>
      </c>
      <c r="E1974" s="5">
        <v>237.16897</v>
      </c>
      <c r="F1974" s="5">
        <v>488.89975000000004</v>
      </c>
      <c r="G1974" s="5">
        <v>610.71005000000002</v>
      </c>
    </row>
    <row r="1975" spans="1:7">
      <c r="A1975" s="1">
        <v>31616</v>
      </c>
      <c r="B1975">
        <v>347.25</v>
      </c>
      <c r="C1975" s="5">
        <v>327.77170999999998</v>
      </c>
      <c r="D1975" s="5">
        <v>54636.030780000001</v>
      </c>
      <c r="E1975" s="5">
        <v>232.74135000000001</v>
      </c>
      <c r="F1975" s="5">
        <v>482.23996000000005</v>
      </c>
      <c r="G1975" s="5">
        <v>599.30892000000006</v>
      </c>
    </row>
    <row r="1976" spans="1:7">
      <c r="A1976" s="1">
        <v>31617</v>
      </c>
      <c r="B1976">
        <v>348.65</v>
      </c>
      <c r="C1976" s="5">
        <v>329.51193999999998</v>
      </c>
      <c r="D1976" s="5">
        <v>54388.607820000005</v>
      </c>
      <c r="E1976" s="5">
        <v>233.36697000000001</v>
      </c>
      <c r="F1976" s="5">
        <v>481.94342000000006</v>
      </c>
      <c r="G1976" s="5">
        <v>598.50707</v>
      </c>
    </row>
    <row r="1977" spans="1:7">
      <c r="A1977" s="1">
        <v>31618</v>
      </c>
      <c r="B1977">
        <v>349.4</v>
      </c>
      <c r="C1977" s="5">
        <v>331.72883000000002</v>
      </c>
      <c r="D1977" s="5">
        <v>55072.311600000001</v>
      </c>
      <c r="E1977" s="5">
        <v>235.60346999999999</v>
      </c>
      <c r="F1977" s="5">
        <v>484.28249000000005</v>
      </c>
      <c r="G1977" s="5">
        <v>604.91149000000007</v>
      </c>
    </row>
    <row r="1978" spans="1:7">
      <c r="A1978" s="1">
        <v>31621</v>
      </c>
      <c r="B1978">
        <v>353.6</v>
      </c>
      <c r="C1978" s="5">
        <v>331.38188000000002</v>
      </c>
      <c r="D1978" s="5">
        <v>55074.710950000008</v>
      </c>
      <c r="E1978" s="5">
        <v>238.67697000000001</v>
      </c>
      <c r="F1978" s="5">
        <v>489.88443000000007</v>
      </c>
      <c r="G1978" s="5">
        <v>600.86926000000005</v>
      </c>
    </row>
    <row r="1979" spans="1:7">
      <c r="A1979" s="1">
        <v>31622</v>
      </c>
      <c r="B1979">
        <v>351.25</v>
      </c>
      <c r="C1979" s="5">
        <v>329.03251</v>
      </c>
      <c r="D1979" s="5">
        <v>55099.981270000004</v>
      </c>
      <c r="E1979" s="5">
        <v>235.97586999999999</v>
      </c>
      <c r="F1979" s="5">
        <v>490.96629000000001</v>
      </c>
      <c r="G1979" s="5">
        <v>597.95627000000002</v>
      </c>
    </row>
    <row r="1980" spans="1:7">
      <c r="A1980" s="1">
        <v>31623</v>
      </c>
      <c r="B1980">
        <v>351.65</v>
      </c>
      <c r="C1980" s="5">
        <v>329.64156000000003</v>
      </c>
      <c r="D1980" s="5">
        <v>55204.164870000008</v>
      </c>
      <c r="E1980" s="5">
        <v>235.92770999999999</v>
      </c>
      <c r="F1980" s="5">
        <v>489.35818000000006</v>
      </c>
      <c r="G1980" s="5">
        <v>600.00363000000004</v>
      </c>
    </row>
    <row r="1981" spans="1:7">
      <c r="A1981" s="1">
        <v>31624</v>
      </c>
      <c r="B1981">
        <v>357.5</v>
      </c>
      <c r="C1981" s="5">
        <v>332.15087999999997</v>
      </c>
      <c r="D1981" s="5">
        <v>54972.420820000007</v>
      </c>
      <c r="E1981" s="5">
        <v>239.53125</v>
      </c>
      <c r="F1981" s="5">
        <v>492.47618000000006</v>
      </c>
      <c r="G1981" s="5">
        <v>599.30714</v>
      </c>
    </row>
    <row r="1982" spans="1:7">
      <c r="A1982" s="1">
        <v>31625</v>
      </c>
      <c r="B1982">
        <v>361</v>
      </c>
      <c r="C1982" s="5">
        <v>334.24124</v>
      </c>
      <c r="D1982" s="5">
        <v>55529.173530000007</v>
      </c>
      <c r="E1982" s="5">
        <v>243.01607999999999</v>
      </c>
      <c r="F1982" s="5">
        <v>497.81798000000003</v>
      </c>
      <c r="G1982" s="5">
        <v>602.6797600000001</v>
      </c>
    </row>
    <row r="1983" spans="1:7">
      <c r="A1983" s="1">
        <v>31628</v>
      </c>
      <c r="B1983">
        <v>359.8</v>
      </c>
      <c r="C1983" s="5">
        <v>332.90917999999999</v>
      </c>
      <c r="D1983" s="5">
        <v>55400.864310000004</v>
      </c>
      <c r="E1983" s="5">
        <v>244.59542999999999</v>
      </c>
      <c r="F1983" s="5">
        <v>497.50673000000006</v>
      </c>
      <c r="G1983" s="5">
        <v>602.92730000000006</v>
      </c>
    </row>
    <row r="1984" spans="1:7">
      <c r="A1984" s="1">
        <v>31629</v>
      </c>
      <c r="B1984">
        <v>358.5</v>
      </c>
      <c r="C1984" s="5">
        <v>332.67264999999998</v>
      </c>
      <c r="D1984" s="5">
        <v>55548.268880000003</v>
      </c>
      <c r="E1984" s="5">
        <v>241.25198</v>
      </c>
      <c r="F1984" s="5">
        <v>497.70277000000004</v>
      </c>
      <c r="G1984" s="5">
        <v>604.33578</v>
      </c>
    </row>
    <row r="1985" spans="1:7">
      <c r="A1985" s="1">
        <v>31630</v>
      </c>
      <c r="B1985">
        <v>362.4</v>
      </c>
      <c r="C1985" s="5">
        <v>335.32389999999998</v>
      </c>
      <c r="D1985" s="5">
        <v>55909.285530000001</v>
      </c>
      <c r="E1985" s="5">
        <v>244.94757999999999</v>
      </c>
      <c r="F1985" s="5">
        <v>500.91736000000003</v>
      </c>
      <c r="G1985" s="5">
        <v>607.46989000000008</v>
      </c>
    </row>
    <row r="1986" spans="1:7">
      <c r="A1986" s="1">
        <v>31631</v>
      </c>
      <c r="B1986">
        <v>361.8</v>
      </c>
      <c r="C1986" s="5">
        <v>332.69682999999998</v>
      </c>
      <c r="D1986" s="5">
        <v>55716.087020000006</v>
      </c>
      <c r="E1986" s="5">
        <v>245.03888000000001</v>
      </c>
      <c r="F1986" s="5">
        <v>500.46289000000002</v>
      </c>
      <c r="G1986" s="5">
        <v>603.79502000000002</v>
      </c>
    </row>
    <row r="1987" spans="1:7">
      <c r="A1987" s="1">
        <v>31632</v>
      </c>
      <c r="B1987">
        <v>368.8</v>
      </c>
      <c r="C1987" s="5">
        <v>339.65848999999997</v>
      </c>
      <c r="D1987" s="5">
        <v>55613.907070000001</v>
      </c>
      <c r="E1987" s="5">
        <v>250.28858</v>
      </c>
      <c r="F1987" s="5">
        <v>500.15723000000003</v>
      </c>
      <c r="G1987" s="5">
        <v>602.07555000000002</v>
      </c>
    </row>
    <row r="1988" spans="1:7">
      <c r="A1988" s="1">
        <v>31635</v>
      </c>
      <c r="B1988">
        <v>388</v>
      </c>
      <c r="C1988" s="5">
        <v>355.20767999999998</v>
      </c>
      <c r="D1988" s="5">
        <v>59718.979320000006</v>
      </c>
      <c r="E1988" s="5">
        <v>261.01585</v>
      </c>
      <c r="F1988" s="5">
        <v>538.90782000000002</v>
      </c>
      <c r="G1988" s="5">
        <v>643.57971000000009</v>
      </c>
    </row>
    <row r="1989" spans="1:7">
      <c r="A1989" s="1">
        <v>31636</v>
      </c>
      <c r="B1989">
        <v>384</v>
      </c>
      <c r="C1989" s="5">
        <v>354.01204000000001</v>
      </c>
      <c r="D1989" s="5">
        <v>59365.445660000005</v>
      </c>
      <c r="E1989" s="5">
        <v>258.67297000000002</v>
      </c>
      <c r="F1989" s="5">
        <v>533.64226000000008</v>
      </c>
      <c r="G1989" s="5">
        <v>644.74195000000009</v>
      </c>
    </row>
    <row r="1990" spans="1:7">
      <c r="A1990" s="1">
        <v>31637</v>
      </c>
      <c r="B1990">
        <v>388</v>
      </c>
      <c r="C1990" s="5">
        <v>357.12187</v>
      </c>
      <c r="D1990" s="5">
        <v>59858.082450000002</v>
      </c>
      <c r="E1990" s="5">
        <v>261.10395999999997</v>
      </c>
      <c r="F1990" s="5">
        <v>538.39594</v>
      </c>
      <c r="G1990" s="5">
        <v>648.19010000000003</v>
      </c>
    </row>
    <row r="1991" spans="1:7">
      <c r="A1991" s="1">
        <v>31638</v>
      </c>
      <c r="B1991">
        <v>385.25</v>
      </c>
      <c r="C1991" s="5">
        <v>353.27039000000002</v>
      </c>
      <c r="D1991" s="5">
        <v>59199.792070000003</v>
      </c>
      <c r="E1991" s="5">
        <v>257.95116000000002</v>
      </c>
      <c r="F1991" s="5">
        <v>533.57186999999999</v>
      </c>
      <c r="G1991" s="5">
        <v>640.36329000000001</v>
      </c>
    </row>
    <row r="1992" spans="1:7">
      <c r="A1992" s="1">
        <v>31639</v>
      </c>
      <c r="B1992">
        <v>385.1</v>
      </c>
      <c r="C1992" s="5">
        <v>353.31758000000002</v>
      </c>
      <c r="D1992" s="5">
        <v>56819.173170000002</v>
      </c>
      <c r="E1992" s="5">
        <v>257.67836</v>
      </c>
      <c r="F1992" s="5">
        <v>512.05113000000006</v>
      </c>
      <c r="G1992" s="5">
        <v>613.22747000000004</v>
      </c>
    </row>
    <row r="1993" spans="1:7">
      <c r="A1993" s="1">
        <v>31642</v>
      </c>
      <c r="B1993">
        <v>377.25</v>
      </c>
      <c r="C1993" s="5">
        <v>347.02865000000003</v>
      </c>
      <c r="D1993" s="5">
        <v>58116.282030000002</v>
      </c>
      <c r="E1993" s="5">
        <v>252.67948999999999</v>
      </c>
      <c r="F1993" s="5">
        <v>526.07864000000006</v>
      </c>
      <c r="G1993" s="5">
        <v>632.33031000000005</v>
      </c>
    </row>
    <row r="1994" spans="1:7">
      <c r="A1994" s="1">
        <v>31643</v>
      </c>
      <c r="B1994">
        <v>374.4</v>
      </c>
      <c r="C1994" s="5">
        <v>342.79171000000002</v>
      </c>
      <c r="D1994" s="5">
        <v>57456.182300000008</v>
      </c>
      <c r="E1994" s="5">
        <v>249.26759999999999</v>
      </c>
      <c r="F1994" s="5">
        <v>522.09089000000006</v>
      </c>
      <c r="G1994" s="5">
        <v>620.67627000000005</v>
      </c>
    </row>
    <row r="1995" spans="1:7">
      <c r="A1995" s="1">
        <v>31644</v>
      </c>
      <c r="B1995">
        <v>378</v>
      </c>
      <c r="C1995" s="5">
        <v>344.65924000000001</v>
      </c>
      <c r="D1995" s="5">
        <v>57975.133280000002</v>
      </c>
      <c r="E1995" s="5">
        <v>251.24651</v>
      </c>
      <c r="F1995" s="5">
        <v>525.10477000000003</v>
      </c>
      <c r="G1995" s="5">
        <v>622.46323000000007</v>
      </c>
    </row>
    <row r="1996" spans="1:7">
      <c r="A1996" s="1">
        <v>31645</v>
      </c>
      <c r="B1996">
        <v>380.75</v>
      </c>
      <c r="C1996" s="5">
        <v>346.88772</v>
      </c>
      <c r="D1996" s="5">
        <v>59155.410530000008</v>
      </c>
      <c r="E1996" s="5">
        <v>254.08743999999999</v>
      </c>
      <c r="F1996" s="5">
        <v>537.29568000000006</v>
      </c>
      <c r="G1996" s="5">
        <v>635.37248</v>
      </c>
    </row>
    <row r="1997" spans="1:7">
      <c r="A1997" s="1">
        <v>31646</v>
      </c>
      <c r="B1997">
        <v>386.25</v>
      </c>
      <c r="C1997" s="5">
        <v>352.17741999999998</v>
      </c>
      <c r="D1997" s="5">
        <v>59203.429670000005</v>
      </c>
      <c r="E1997" s="5">
        <v>259.66417000000001</v>
      </c>
      <c r="F1997" s="5">
        <v>536.85520000000008</v>
      </c>
      <c r="G1997" s="5">
        <v>637.4755100000001</v>
      </c>
    </row>
    <row r="1998" spans="1:7">
      <c r="A1998" s="1">
        <v>31649</v>
      </c>
      <c r="B1998">
        <v>386.25</v>
      </c>
      <c r="C1998" s="5">
        <v>352.17741999999998</v>
      </c>
      <c r="D1998" s="5">
        <v>59203.429670000005</v>
      </c>
      <c r="E1998" s="5">
        <v>259.66417000000001</v>
      </c>
      <c r="F1998" s="5">
        <v>536.85520000000008</v>
      </c>
      <c r="G1998" s="5">
        <v>637.4755100000001</v>
      </c>
    </row>
    <row r="1999" spans="1:7">
      <c r="A1999" s="1">
        <v>31650</v>
      </c>
      <c r="B1999">
        <v>381.1</v>
      </c>
      <c r="C1999" s="5">
        <v>348.45485000000002</v>
      </c>
      <c r="D1999" s="5">
        <v>59021.044330000004</v>
      </c>
      <c r="E1999" s="5">
        <v>256.89247</v>
      </c>
      <c r="F1999" s="5">
        <v>531.38196000000005</v>
      </c>
      <c r="G1999" s="5">
        <v>629.38650000000007</v>
      </c>
    </row>
    <row r="2000" spans="1:7">
      <c r="A2000" s="1">
        <v>31651</v>
      </c>
      <c r="B2000">
        <v>380.1</v>
      </c>
      <c r="C2000" s="5">
        <v>346.98367999999999</v>
      </c>
      <c r="D2000" s="5">
        <v>58762.492700000003</v>
      </c>
      <c r="E2000" s="5">
        <v>256.04572000000002</v>
      </c>
      <c r="F2000" s="5">
        <v>530.6543200000001</v>
      </c>
      <c r="G2000" s="5">
        <v>625.39121</v>
      </c>
    </row>
    <row r="2001" spans="1:7">
      <c r="A2001" s="1">
        <v>31652</v>
      </c>
      <c r="B2001">
        <v>386.7</v>
      </c>
      <c r="C2001" s="5">
        <v>353.61363999999998</v>
      </c>
      <c r="D2001" s="5">
        <v>60323.601090000004</v>
      </c>
      <c r="E2001" s="5">
        <v>261.10734000000002</v>
      </c>
      <c r="F2001" s="5">
        <v>538.86433</v>
      </c>
      <c r="G2001" s="5">
        <v>639.01223000000005</v>
      </c>
    </row>
    <row r="2002" spans="1:7">
      <c r="A2002" s="1">
        <v>31653</v>
      </c>
      <c r="B2002">
        <v>384.7</v>
      </c>
      <c r="C2002" s="5">
        <v>349.45598000000001</v>
      </c>
      <c r="D2002" s="5">
        <v>59682.580720000005</v>
      </c>
      <c r="E2002" s="5">
        <v>258.44812999999999</v>
      </c>
      <c r="F2002" s="5">
        <v>535.32673</v>
      </c>
      <c r="G2002" s="5">
        <v>634.45170000000007</v>
      </c>
    </row>
    <row r="2003" spans="1:7">
      <c r="A2003" s="1">
        <v>31656</v>
      </c>
      <c r="B2003">
        <v>391.75</v>
      </c>
      <c r="C2003" s="5">
        <v>354.46677</v>
      </c>
      <c r="D2003" s="5">
        <v>60254.126340000003</v>
      </c>
      <c r="E2003" s="5">
        <v>262.83152000000001</v>
      </c>
      <c r="F2003" s="5">
        <v>543.00992000000008</v>
      </c>
      <c r="G2003" s="5">
        <v>639.99436000000003</v>
      </c>
    </row>
    <row r="2004" spans="1:7">
      <c r="A2004" s="1">
        <v>31657</v>
      </c>
      <c r="B2004">
        <v>393.25</v>
      </c>
      <c r="C2004" s="5">
        <v>356.72271000000001</v>
      </c>
      <c r="D2004" s="5">
        <v>60657.469230000002</v>
      </c>
      <c r="E2004" s="5">
        <v>264.01510000000002</v>
      </c>
      <c r="F2004" s="5">
        <v>544.9267000000001</v>
      </c>
      <c r="G2004" s="5">
        <v>644.72447</v>
      </c>
    </row>
    <row r="2005" spans="1:7">
      <c r="A2005" s="1">
        <v>31658</v>
      </c>
      <c r="B2005">
        <v>405</v>
      </c>
      <c r="C2005" s="5">
        <v>366.57556</v>
      </c>
      <c r="D2005" s="5">
        <v>62660.955190000008</v>
      </c>
      <c r="E2005" s="5">
        <v>270.09032000000002</v>
      </c>
      <c r="F2005" s="5">
        <v>561.92282</v>
      </c>
      <c r="G2005" s="5">
        <v>662.26138000000003</v>
      </c>
    </row>
    <row r="2006" spans="1:7">
      <c r="A2006" s="1">
        <v>31659</v>
      </c>
      <c r="B2006">
        <v>405.5</v>
      </c>
      <c r="C2006" s="5">
        <v>367.27697000000001</v>
      </c>
      <c r="D2006" s="5">
        <v>62799.332230000007</v>
      </c>
      <c r="E2006" s="5">
        <v>269.52503000000002</v>
      </c>
      <c r="F2006" s="5">
        <v>562.63340000000005</v>
      </c>
      <c r="G2006" s="5">
        <v>665.72638000000006</v>
      </c>
    </row>
    <row r="2007" spans="1:7">
      <c r="A2007" s="1">
        <v>31660</v>
      </c>
      <c r="B2007">
        <v>420.8</v>
      </c>
      <c r="C2007" s="5">
        <v>384.32495</v>
      </c>
      <c r="D2007" s="5">
        <v>65398.436070000003</v>
      </c>
      <c r="E2007" s="5">
        <v>281.28359999999998</v>
      </c>
      <c r="F2007" s="5">
        <v>582.95978000000002</v>
      </c>
      <c r="G2007" s="5">
        <v>700.39609000000007</v>
      </c>
    </row>
    <row r="2008" spans="1:7">
      <c r="A2008" s="1">
        <v>31663</v>
      </c>
      <c r="B2008">
        <v>418.6</v>
      </c>
      <c r="C2008" s="5">
        <v>386.54880000000003</v>
      </c>
      <c r="D2008" s="5">
        <v>65309.480770000002</v>
      </c>
      <c r="E2008" s="5">
        <v>281.50637999999998</v>
      </c>
      <c r="F2008" s="5">
        <v>579.76232000000005</v>
      </c>
      <c r="G2008" s="5">
        <v>707.28473000000008</v>
      </c>
    </row>
    <row r="2009" spans="1:7">
      <c r="A2009" s="1">
        <v>31664</v>
      </c>
      <c r="B2009">
        <v>409.25</v>
      </c>
      <c r="C2009" s="5">
        <v>376.14460000000003</v>
      </c>
      <c r="D2009" s="5">
        <v>63656.533610000006</v>
      </c>
      <c r="E2009" s="5">
        <v>275.86797000000001</v>
      </c>
      <c r="F2009" s="5">
        <v>566.12239</v>
      </c>
      <c r="G2009" s="5">
        <v>685.53181000000006</v>
      </c>
    </row>
    <row r="2010" spans="1:7">
      <c r="A2010" s="1">
        <v>31665</v>
      </c>
      <c r="B2010">
        <v>418.5</v>
      </c>
      <c r="C2010" s="5">
        <v>385.01337000000001</v>
      </c>
      <c r="D2010" s="5">
        <v>64759.464220000002</v>
      </c>
      <c r="E2010" s="5">
        <v>282.48403000000002</v>
      </c>
      <c r="F2010" s="5">
        <v>579.43122000000005</v>
      </c>
      <c r="G2010" s="5">
        <v>700.56027000000006</v>
      </c>
    </row>
    <row r="2011" spans="1:7">
      <c r="A2011" s="1">
        <v>31666</v>
      </c>
      <c r="B2011">
        <v>402</v>
      </c>
      <c r="C2011" s="5">
        <v>375.04487999999998</v>
      </c>
      <c r="D2011" s="5">
        <v>62803.954140000002</v>
      </c>
      <c r="E2011" s="5">
        <v>273.65557000000001</v>
      </c>
      <c r="F2011" s="5">
        <v>559.46099000000004</v>
      </c>
      <c r="G2011" s="5">
        <v>682.77062000000001</v>
      </c>
    </row>
    <row r="2012" spans="1:7">
      <c r="A2012" s="1">
        <v>31667</v>
      </c>
      <c r="B2012">
        <v>419.5</v>
      </c>
      <c r="C2012" s="5">
        <v>385.93901</v>
      </c>
      <c r="D2012" s="5">
        <v>65183.045980000003</v>
      </c>
      <c r="E2012" s="5">
        <v>284.02199000000002</v>
      </c>
      <c r="F2012" s="5">
        <v>581.02326000000005</v>
      </c>
      <c r="G2012" s="5">
        <v>700.82418000000007</v>
      </c>
    </row>
    <row r="2013" spans="1:7">
      <c r="A2013" s="1">
        <v>31670</v>
      </c>
      <c r="B2013">
        <v>413</v>
      </c>
      <c r="C2013" s="5">
        <v>378.00155000000001</v>
      </c>
      <c r="D2013" s="5">
        <v>64069.381110000002</v>
      </c>
      <c r="E2013" s="5">
        <v>278.86563999999998</v>
      </c>
      <c r="F2013" s="5">
        <v>572.70596</v>
      </c>
      <c r="G2013" s="5">
        <v>684.61513000000002</v>
      </c>
    </row>
    <row r="2014" spans="1:7">
      <c r="A2014" s="1">
        <v>31671</v>
      </c>
      <c r="B2014">
        <v>417.25</v>
      </c>
      <c r="C2014" s="5">
        <v>381.70071999999999</v>
      </c>
      <c r="D2014" s="5">
        <v>65230.656130000003</v>
      </c>
      <c r="E2014" s="5">
        <v>282.68973</v>
      </c>
      <c r="F2014" s="5">
        <v>578.32618000000002</v>
      </c>
      <c r="G2014" s="5">
        <v>691.17631000000006</v>
      </c>
    </row>
    <row r="2015" spans="1:7">
      <c r="A2015" s="1">
        <v>31672</v>
      </c>
      <c r="B2015">
        <v>413.2</v>
      </c>
      <c r="C2015" s="5">
        <v>374.61909000000003</v>
      </c>
      <c r="D2015" s="5">
        <v>63997.113000000005</v>
      </c>
      <c r="E2015" s="5">
        <v>280.04097000000002</v>
      </c>
      <c r="F2015" s="5">
        <v>574.60151000000008</v>
      </c>
      <c r="G2015" s="5">
        <v>677.78073000000006</v>
      </c>
    </row>
    <row r="2016" spans="1:7">
      <c r="A2016" s="1">
        <v>31673</v>
      </c>
      <c r="B2016">
        <v>417.85</v>
      </c>
      <c r="C2016" s="5">
        <v>371.98257000000001</v>
      </c>
      <c r="D2016" s="5">
        <v>64124.119280000006</v>
      </c>
      <c r="E2016" s="5">
        <v>283.76902999999999</v>
      </c>
      <c r="F2016" s="5">
        <v>578.45012000000008</v>
      </c>
      <c r="G2016" s="5">
        <v>672.45201000000009</v>
      </c>
    </row>
    <row r="2017" spans="1:7">
      <c r="A2017" s="1">
        <v>31674</v>
      </c>
      <c r="B2017">
        <v>430</v>
      </c>
      <c r="C2017" s="5">
        <v>383.21953999999999</v>
      </c>
      <c r="D2017" s="5">
        <v>65512.371950000008</v>
      </c>
      <c r="E2017" s="5">
        <v>291.32794999999999</v>
      </c>
      <c r="F2017" s="5">
        <v>597.04703000000006</v>
      </c>
      <c r="G2017" s="5">
        <v>692.63207000000011</v>
      </c>
    </row>
    <row r="2018" spans="1:7">
      <c r="A2018" s="1">
        <v>31677</v>
      </c>
      <c r="B2018">
        <v>435.5</v>
      </c>
      <c r="C2018" s="5">
        <v>395.10084999999998</v>
      </c>
      <c r="D2018" s="5">
        <v>66902.333700000003</v>
      </c>
      <c r="E2018" s="5">
        <v>299.00484</v>
      </c>
      <c r="F2018" s="5">
        <v>603.98964000000001</v>
      </c>
      <c r="G2018" s="5">
        <v>709.38855000000001</v>
      </c>
    </row>
    <row r="2019" spans="1:7">
      <c r="A2019" s="1">
        <v>31678</v>
      </c>
      <c r="B2019">
        <v>435</v>
      </c>
      <c r="C2019" s="5">
        <v>398.44405999999998</v>
      </c>
      <c r="D2019" s="5">
        <v>67246.448690000005</v>
      </c>
      <c r="E2019" s="5">
        <v>300.20735999999999</v>
      </c>
      <c r="F2019" s="5">
        <v>603.86664000000007</v>
      </c>
      <c r="G2019" s="5">
        <v>721.99862000000007</v>
      </c>
    </row>
    <row r="2020" spans="1:7">
      <c r="A2020" s="1">
        <v>31679</v>
      </c>
      <c r="B2020">
        <v>431.5</v>
      </c>
      <c r="C2020" s="5">
        <v>394.73692</v>
      </c>
      <c r="D2020" s="5">
        <v>66594.200960000002</v>
      </c>
      <c r="E2020" s="5">
        <v>298.30628999999999</v>
      </c>
      <c r="F2020" s="5">
        <v>597.11302000000001</v>
      </c>
      <c r="G2020" s="5">
        <v>714.36006000000009</v>
      </c>
    </row>
    <row r="2021" spans="1:7">
      <c r="A2021" s="1">
        <v>31680</v>
      </c>
      <c r="B2021">
        <v>429.4</v>
      </c>
      <c r="C2021" s="5">
        <v>393.05477000000002</v>
      </c>
      <c r="D2021" s="5">
        <v>66355.071120000008</v>
      </c>
      <c r="E2021" s="5">
        <v>299.23369000000002</v>
      </c>
      <c r="F2021" s="5">
        <v>596.07339999999999</v>
      </c>
      <c r="G2021" s="5">
        <v>712.92418000000009</v>
      </c>
    </row>
    <row r="2022" spans="1:7">
      <c r="A2022" s="1">
        <v>31681</v>
      </c>
      <c r="B2022">
        <v>433</v>
      </c>
      <c r="C2022" s="5">
        <v>396.15100999999999</v>
      </c>
      <c r="D2022" s="5">
        <v>65892.38523</v>
      </c>
      <c r="E2022" s="5">
        <v>301.32254</v>
      </c>
      <c r="F2022" s="5">
        <v>592.95706000000007</v>
      </c>
      <c r="G2022" s="5">
        <v>709.4388100000001</v>
      </c>
    </row>
    <row r="2023" spans="1:7">
      <c r="A2023" s="1">
        <v>31684</v>
      </c>
      <c r="B2023">
        <v>427</v>
      </c>
      <c r="C2023" s="5">
        <v>386.82504999999998</v>
      </c>
      <c r="D2023" s="5">
        <v>65606.457000000009</v>
      </c>
      <c r="E2023" s="5">
        <v>297.87268</v>
      </c>
      <c r="F2023" s="5">
        <v>593.06398000000002</v>
      </c>
      <c r="G2023" s="5">
        <v>700.74546000000009</v>
      </c>
    </row>
    <row r="2024" spans="1:7">
      <c r="A2024" s="1">
        <v>31685</v>
      </c>
      <c r="B2024">
        <v>423.2</v>
      </c>
      <c r="C2024" s="5">
        <v>383.63932</v>
      </c>
      <c r="D2024" s="5">
        <v>65330.278530000003</v>
      </c>
      <c r="E2024" s="5">
        <v>292.46722999999997</v>
      </c>
      <c r="F2024" s="5">
        <v>587.92816000000005</v>
      </c>
      <c r="G2024" s="5">
        <v>696.88549</v>
      </c>
    </row>
    <row r="2025" spans="1:7">
      <c r="A2025" s="1">
        <v>31686</v>
      </c>
      <c r="B2025">
        <v>425</v>
      </c>
      <c r="C2025" s="5">
        <v>384.30498999999998</v>
      </c>
      <c r="D2025" s="5">
        <v>65514.719720000008</v>
      </c>
      <c r="E2025" s="5">
        <v>294.11770999999999</v>
      </c>
      <c r="F2025" s="5">
        <v>590.29423000000008</v>
      </c>
      <c r="G2025" s="5">
        <v>697.05894000000001</v>
      </c>
    </row>
    <row r="2026" spans="1:7">
      <c r="A2026" s="1">
        <v>31687</v>
      </c>
      <c r="B2026">
        <v>431.3</v>
      </c>
      <c r="C2026" s="5">
        <v>387.42845999999997</v>
      </c>
      <c r="D2026" s="5">
        <v>66342.318970000008</v>
      </c>
      <c r="E2026" s="5">
        <v>300.87218999999999</v>
      </c>
      <c r="F2026" s="5">
        <v>598.13390000000004</v>
      </c>
      <c r="G2026" s="5">
        <v>701.03219000000001</v>
      </c>
    </row>
    <row r="2027" spans="1:7">
      <c r="A2027" s="1">
        <v>31688</v>
      </c>
      <c r="B2027">
        <v>436</v>
      </c>
      <c r="C2027" s="5">
        <v>389.88745</v>
      </c>
      <c r="D2027" s="5">
        <v>67175.820060000013</v>
      </c>
      <c r="E2027" s="5">
        <v>302.25340999999997</v>
      </c>
      <c r="F2027" s="5">
        <v>604.65786000000003</v>
      </c>
      <c r="G2027" s="5">
        <v>706.51723000000004</v>
      </c>
    </row>
    <row r="2028" spans="1:7">
      <c r="A2028" s="1">
        <v>31691</v>
      </c>
      <c r="B2028">
        <v>436.9</v>
      </c>
      <c r="C2028" s="5">
        <v>389.83440999999999</v>
      </c>
      <c r="D2028" s="5">
        <v>67478.195449999999</v>
      </c>
      <c r="E2028" s="5">
        <v>303.61392999999998</v>
      </c>
      <c r="F2028" s="5">
        <v>605.10199</v>
      </c>
      <c r="G2028" s="5">
        <v>709.69744000000003</v>
      </c>
    </row>
    <row r="2029" spans="1:7">
      <c r="A2029" s="1">
        <v>31692</v>
      </c>
      <c r="B2029">
        <v>436</v>
      </c>
      <c r="C2029" s="5">
        <v>390.52087999999998</v>
      </c>
      <c r="D2029" s="5">
        <v>67188.138000000006</v>
      </c>
      <c r="E2029" s="5">
        <v>304.36302999999998</v>
      </c>
      <c r="F2029" s="5">
        <v>604.46441000000004</v>
      </c>
      <c r="G2029" s="5">
        <v>709.9266100000001</v>
      </c>
    </row>
    <row r="2030" spans="1:7">
      <c r="A2030" s="1">
        <v>31693</v>
      </c>
      <c r="B2030">
        <v>438.1</v>
      </c>
      <c r="C2030" s="5">
        <v>391.71271000000002</v>
      </c>
      <c r="D2030" s="5">
        <v>67566.191290000002</v>
      </c>
      <c r="E2030" s="5">
        <v>308.52141999999998</v>
      </c>
      <c r="F2030" s="5">
        <v>607.32387000000006</v>
      </c>
      <c r="G2030" s="5">
        <v>712.68402000000003</v>
      </c>
    </row>
    <row r="2031" spans="1:7">
      <c r="A2031" s="1">
        <v>31694</v>
      </c>
      <c r="B2031">
        <v>435.75</v>
      </c>
      <c r="C2031" s="5">
        <v>390.90726000000001</v>
      </c>
      <c r="D2031" s="5">
        <v>67516.041060000003</v>
      </c>
      <c r="E2031" s="5">
        <v>306.54275000000001</v>
      </c>
      <c r="F2031" s="5">
        <v>604.04249000000004</v>
      </c>
      <c r="G2031" s="5">
        <v>710.41228000000001</v>
      </c>
    </row>
    <row r="2032" spans="1:7">
      <c r="A2032" s="1">
        <v>31695</v>
      </c>
      <c r="B2032">
        <v>430.75</v>
      </c>
      <c r="C2032" s="5">
        <v>382.97656999999998</v>
      </c>
      <c r="D2032" s="5">
        <v>67369.451670000009</v>
      </c>
      <c r="E2032" s="5">
        <v>300.48865000000001</v>
      </c>
      <c r="F2032" s="5">
        <v>604.49964</v>
      </c>
      <c r="G2032" s="5">
        <v>705.63028000000008</v>
      </c>
    </row>
    <row r="2033" spans="1:7">
      <c r="A2033" s="1">
        <v>31698</v>
      </c>
      <c r="B2033">
        <v>432.6</v>
      </c>
      <c r="C2033" s="5">
        <v>383.42799000000002</v>
      </c>
      <c r="D2033" s="5">
        <v>66722.018049999999</v>
      </c>
      <c r="E2033" s="5">
        <v>301.56844000000001</v>
      </c>
      <c r="F2033" s="5">
        <v>600.57352000000003</v>
      </c>
      <c r="G2033" s="5">
        <v>698.13082000000009</v>
      </c>
    </row>
    <row r="2034" spans="1:7">
      <c r="A2034" s="1">
        <v>31699</v>
      </c>
      <c r="B2034">
        <v>428.8</v>
      </c>
      <c r="C2034" s="5">
        <v>379.25938000000002</v>
      </c>
      <c r="D2034" s="5">
        <v>65997.882980000009</v>
      </c>
      <c r="E2034" s="5">
        <v>298.29552000000001</v>
      </c>
      <c r="F2034" s="5">
        <v>595.39737000000002</v>
      </c>
      <c r="G2034" s="5">
        <v>692.79084</v>
      </c>
    </row>
    <row r="2035" spans="1:7">
      <c r="A2035" s="1">
        <v>31700</v>
      </c>
      <c r="B2035">
        <v>422</v>
      </c>
      <c r="C2035" s="5">
        <v>372.75551999999999</v>
      </c>
      <c r="D2035" s="5">
        <v>65058.352290000003</v>
      </c>
      <c r="E2035" s="5">
        <v>293.05563999999998</v>
      </c>
      <c r="F2035" s="5">
        <v>586.11128000000008</v>
      </c>
      <c r="G2035" s="5">
        <v>681.35431000000005</v>
      </c>
    </row>
    <row r="2036" spans="1:7">
      <c r="A2036" s="1">
        <v>31701</v>
      </c>
      <c r="B2036">
        <v>425.5</v>
      </c>
      <c r="C2036" s="5">
        <v>376.46751999999998</v>
      </c>
      <c r="D2036" s="5">
        <v>65660.913160000011</v>
      </c>
      <c r="E2036" s="5">
        <v>296.10333000000003</v>
      </c>
      <c r="F2036" s="5">
        <v>592.05812000000003</v>
      </c>
      <c r="G2036" s="5">
        <v>688.44018000000005</v>
      </c>
    </row>
    <row r="2037" spans="1:7">
      <c r="A2037" s="1">
        <v>31702</v>
      </c>
      <c r="B2037">
        <v>419.25</v>
      </c>
      <c r="C2037" s="5">
        <v>371.25643000000002</v>
      </c>
      <c r="D2037" s="5">
        <v>66425.539860000004</v>
      </c>
      <c r="E2037" s="5">
        <v>292.87491</v>
      </c>
      <c r="F2037" s="5">
        <v>601.66595000000007</v>
      </c>
      <c r="G2037" s="5">
        <v>698.10751000000005</v>
      </c>
    </row>
    <row r="2038" spans="1:7">
      <c r="A2038" s="1">
        <v>31705</v>
      </c>
      <c r="B2038">
        <v>425</v>
      </c>
      <c r="C2038" s="5">
        <v>378.2371</v>
      </c>
      <c r="D2038" s="5">
        <v>65807.496340000012</v>
      </c>
      <c r="E2038" s="5">
        <v>297.09931</v>
      </c>
      <c r="F2038" s="5">
        <v>592.56405000000007</v>
      </c>
      <c r="G2038" s="5">
        <v>691.49817000000007</v>
      </c>
    </row>
    <row r="2039" spans="1:7">
      <c r="A2039" s="1">
        <v>31706</v>
      </c>
      <c r="B2039">
        <v>425.1</v>
      </c>
      <c r="C2039" s="5">
        <v>378.79829000000001</v>
      </c>
      <c r="D2039" s="5">
        <v>65917.86914000001</v>
      </c>
      <c r="E2039" s="5">
        <v>295.92757999999998</v>
      </c>
      <c r="F2039" s="5">
        <v>591.41124000000002</v>
      </c>
      <c r="G2039" s="5">
        <v>692.47003000000007</v>
      </c>
    </row>
    <row r="2040" spans="1:7">
      <c r="A2040" s="1">
        <v>31707</v>
      </c>
      <c r="B2040">
        <v>425</v>
      </c>
      <c r="C2040" s="5">
        <v>378.13476000000003</v>
      </c>
      <c r="D2040" s="5">
        <v>66206.84421000001</v>
      </c>
      <c r="E2040" s="5">
        <v>296.89168000000001</v>
      </c>
      <c r="F2040" s="5">
        <v>591.1108200000001</v>
      </c>
      <c r="G2040" s="5">
        <v>697.69499000000008</v>
      </c>
    </row>
    <row r="2041" spans="1:7">
      <c r="A2041" s="1">
        <v>31708</v>
      </c>
      <c r="B2041">
        <v>423.4</v>
      </c>
      <c r="C2041" s="5">
        <v>378.50008000000003</v>
      </c>
      <c r="D2041" s="5">
        <v>66997.507340000011</v>
      </c>
      <c r="E2041" s="5">
        <v>297.43621000000002</v>
      </c>
      <c r="F2041" s="5">
        <v>587.58471000000009</v>
      </c>
      <c r="G2041" s="5">
        <v>696.00022000000001</v>
      </c>
    </row>
    <row r="2042" spans="1:7">
      <c r="A2042" s="1">
        <v>31709</v>
      </c>
      <c r="B2042">
        <v>410.5</v>
      </c>
      <c r="C2042" s="5">
        <v>373.33735000000001</v>
      </c>
      <c r="D2042" s="5">
        <v>66237.876340000003</v>
      </c>
      <c r="E2042" s="5">
        <v>290.517</v>
      </c>
      <c r="F2042" s="5">
        <v>569.41278</v>
      </c>
      <c r="G2042" s="5">
        <v>687.07264000000009</v>
      </c>
    </row>
    <row r="2043" spans="1:7">
      <c r="A2043" s="1">
        <v>31712</v>
      </c>
      <c r="B2043">
        <v>409.75</v>
      </c>
      <c r="C2043" s="5">
        <v>375.46994999999998</v>
      </c>
      <c r="D2043" s="5">
        <v>65816.295040000012</v>
      </c>
      <c r="E2043" s="5">
        <v>291.22253999999998</v>
      </c>
      <c r="F2043" s="5">
        <v>568.61156000000005</v>
      </c>
      <c r="G2043" s="5">
        <v>693.69209000000001</v>
      </c>
    </row>
    <row r="2044" spans="1:7">
      <c r="A2044" s="1">
        <v>31713</v>
      </c>
      <c r="B2044">
        <v>410.7</v>
      </c>
      <c r="C2044" s="5">
        <v>373.91694000000001</v>
      </c>
      <c r="D2044" s="5">
        <v>65725.81813</v>
      </c>
      <c r="E2044" s="5">
        <v>290.14485000000002</v>
      </c>
      <c r="F2044" s="5">
        <v>570.20361000000003</v>
      </c>
      <c r="G2044" s="5">
        <v>687.00119000000007</v>
      </c>
    </row>
    <row r="2045" spans="1:7">
      <c r="A2045" s="1">
        <v>31714</v>
      </c>
      <c r="B2045">
        <v>405.8</v>
      </c>
      <c r="C2045" s="5">
        <v>368.30831999999998</v>
      </c>
      <c r="D2045" s="5">
        <v>65025.586610000006</v>
      </c>
      <c r="E2045" s="5">
        <v>287.08868000000001</v>
      </c>
      <c r="F2045" s="5">
        <v>562.69328000000007</v>
      </c>
      <c r="G2045" s="5">
        <v>678.10333000000003</v>
      </c>
    </row>
    <row r="2046" spans="1:7">
      <c r="A2046" s="1">
        <v>31715</v>
      </c>
      <c r="B2046">
        <v>406.5</v>
      </c>
      <c r="C2046" s="5">
        <v>373.74932000000001</v>
      </c>
      <c r="D2046" s="5">
        <v>65735.946290000007</v>
      </c>
      <c r="E2046" s="5">
        <v>291.18912999999998</v>
      </c>
      <c r="F2046" s="5">
        <v>565.34361000000001</v>
      </c>
      <c r="G2046" s="5">
        <v>691.57419000000004</v>
      </c>
    </row>
    <row r="2047" spans="1:7">
      <c r="A2047" s="1">
        <v>31716</v>
      </c>
      <c r="B2047">
        <v>401</v>
      </c>
      <c r="C2047" s="5">
        <v>369.82157000000001</v>
      </c>
      <c r="D2047" s="5">
        <v>65478.191330000009</v>
      </c>
      <c r="E2047" s="5">
        <v>285.30802</v>
      </c>
      <c r="F2047" s="5">
        <v>557.77716000000009</v>
      </c>
      <c r="G2047" s="5">
        <v>687.23558000000003</v>
      </c>
    </row>
    <row r="2048" spans="1:7">
      <c r="A2048" s="1">
        <v>31719</v>
      </c>
      <c r="B2048">
        <v>406.2</v>
      </c>
      <c r="C2048" s="5">
        <v>375.38101</v>
      </c>
      <c r="D2048" s="5">
        <v>66629.030480000001</v>
      </c>
      <c r="E2048" s="5">
        <v>287.77893</v>
      </c>
      <c r="F2048" s="5">
        <v>565.12301000000002</v>
      </c>
      <c r="G2048" s="5">
        <v>697.94939000000011</v>
      </c>
    </row>
    <row r="2049" spans="1:7">
      <c r="A2049" s="1">
        <v>31720</v>
      </c>
      <c r="B2049">
        <v>408</v>
      </c>
      <c r="C2049" s="5">
        <v>375.89353</v>
      </c>
      <c r="D2049" s="5">
        <v>66894.701450000008</v>
      </c>
      <c r="E2049" s="5">
        <v>288.33922999999999</v>
      </c>
      <c r="F2049" s="5">
        <v>567.01863000000003</v>
      </c>
      <c r="G2049" s="5">
        <v>699.94342000000006</v>
      </c>
    </row>
    <row r="2050" spans="1:7">
      <c r="A2050" s="1">
        <v>31721</v>
      </c>
      <c r="B2050">
        <v>405.25</v>
      </c>
      <c r="C2050" s="5">
        <v>374.31173000000001</v>
      </c>
      <c r="D2050" s="5">
        <v>66616.52476</v>
      </c>
      <c r="E2050" s="5">
        <v>284.68599999999998</v>
      </c>
      <c r="F2050" s="5">
        <v>562.53949</v>
      </c>
      <c r="G2050" s="5">
        <v>698.90412000000003</v>
      </c>
    </row>
    <row r="2051" spans="1:7">
      <c r="A2051" s="1">
        <v>31722</v>
      </c>
      <c r="B2051">
        <v>408.55</v>
      </c>
      <c r="C2051" s="5">
        <v>376.92361</v>
      </c>
      <c r="D2051" s="5">
        <v>66656.021160000004</v>
      </c>
      <c r="E2051" s="5">
        <v>285.49955999999997</v>
      </c>
      <c r="F2051" s="5">
        <v>567.07568000000003</v>
      </c>
      <c r="G2051" s="5">
        <v>702.24277000000006</v>
      </c>
    </row>
    <row r="2052" spans="1:7">
      <c r="A2052" s="1">
        <v>31723</v>
      </c>
      <c r="B2052">
        <v>408.2</v>
      </c>
      <c r="C2052" s="5">
        <v>377.41557</v>
      </c>
      <c r="D2052" s="5">
        <v>66562.516740000006</v>
      </c>
      <c r="E2052" s="5">
        <v>286.25529999999998</v>
      </c>
      <c r="F2052" s="5">
        <v>566.85485000000006</v>
      </c>
      <c r="G2052" s="5">
        <v>702.12674000000004</v>
      </c>
    </row>
    <row r="2053" spans="1:7">
      <c r="A2053" s="1">
        <v>31726</v>
      </c>
      <c r="B2053">
        <v>410.75</v>
      </c>
      <c r="C2053" s="5">
        <v>376.46575999999999</v>
      </c>
      <c r="D2053" s="5">
        <v>66813.126260000005</v>
      </c>
      <c r="E2053" s="5">
        <v>286.13758999999999</v>
      </c>
      <c r="F2053" s="5">
        <v>570.27167000000009</v>
      </c>
      <c r="G2053" s="5">
        <v>698.17559000000006</v>
      </c>
    </row>
    <row r="2054" spans="1:7">
      <c r="A2054" s="1">
        <v>31727</v>
      </c>
      <c r="B2054">
        <v>406</v>
      </c>
      <c r="C2054" s="5">
        <v>369.93488000000002</v>
      </c>
      <c r="D2054" s="5">
        <v>65754.415870000012</v>
      </c>
      <c r="E2054" s="5">
        <v>281.90532000000002</v>
      </c>
      <c r="F2054" s="5">
        <v>562.40108000000009</v>
      </c>
      <c r="G2054" s="5">
        <v>685.02948000000004</v>
      </c>
    </row>
    <row r="2055" spans="1:7">
      <c r="A2055" s="1">
        <v>31728</v>
      </c>
      <c r="B2055">
        <v>407</v>
      </c>
      <c r="C2055" s="5">
        <v>368.99006000000003</v>
      </c>
      <c r="D2055" s="5">
        <v>65385.334070000004</v>
      </c>
      <c r="E2055" s="5">
        <v>285.21411000000001</v>
      </c>
      <c r="F2055" s="5">
        <v>563.29743000000008</v>
      </c>
      <c r="G2055" s="5">
        <v>683.08765000000005</v>
      </c>
    </row>
    <row r="2056" spans="1:7">
      <c r="A2056" s="1">
        <v>31729</v>
      </c>
      <c r="B2056">
        <v>407.5</v>
      </c>
      <c r="C2056" s="5">
        <v>367.84258</v>
      </c>
      <c r="D2056" s="5">
        <v>65534.465450000003</v>
      </c>
      <c r="E2056" s="5">
        <v>285.86462999999998</v>
      </c>
      <c r="F2056" s="5">
        <v>564.43961999999999</v>
      </c>
      <c r="G2056" s="5">
        <v>679.64303000000007</v>
      </c>
    </row>
    <row r="2057" spans="1:7">
      <c r="A2057" s="1">
        <v>31730</v>
      </c>
      <c r="B2057">
        <v>408.25</v>
      </c>
      <c r="C2057" s="5">
        <v>367.15681000000001</v>
      </c>
      <c r="D2057" s="5">
        <v>65899.763650000008</v>
      </c>
      <c r="E2057" s="5">
        <v>285.58944000000002</v>
      </c>
      <c r="F2057" s="5">
        <v>564.89583000000005</v>
      </c>
      <c r="G2057" s="5">
        <v>678.27492000000007</v>
      </c>
    </row>
    <row r="2058" spans="1:7">
      <c r="A2058" s="1">
        <v>31733</v>
      </c>
      <c r="B2058">
        <v>392.5</v>
      </c>
      <c r="C2058" s="5">
        <v>354.49000999999998</v>
      </c>
      <c r="D2058" s="5">
        <v>63882.646580000008</v>
      </c>
      <c r="E2058" s="5">
        <v>274.76407</v>
      </c>
      <c r="F2058" s="5">
        <v>543.62029000000007</v>
      </c>
      <c r="G2058" s="5">
        <v>657.37302000000011</v>
      </c>
    </row>
    <row r="2059" spans="1:7">
      <c r="A2059" s="1">
        <v>31734</v>
      </c>
      <c r="B2059">
        <v>391</v>
      </c>
      <c r="C2059" s="5">
        <v>353.10234000000003</v>
      </c>
      <c r="D2059" s="5">
        <v>63587.367340000004</v>
      </c>
      <c r="E2059" s="5">
        <v>274.67545000000001</v>
      </c>
      <c r="F2059" s="5">
        <v>540.97319000000005</v>
      </c>
      <c r="G2059" s="5">
        <v>654.4141800000001</v>
      </c>
    </row>
    <row r="2060" spans="1:7">
      <c r="A2060" s="1">
        <v>31735</v>
      </c>
      <c r="B2060">
        <v>393.4</v>
      </c>
      <c r="C2060" s="5">
        <v>354.43338999999997</v>
      </c>
      <c r="D2060" s="5">
        <v>63879.009320000005</v>
      </c>
      <c r="E2060" s="5">
        <v>277.43326999999999</v>
      </c>
      <c r="F2060" s="5">
        <v>544.46268000000009</v>
      </c>
      <c r="G2060" s="5">
        <v>656.82281</v>
      </c>
    </row>
    <row r="2061" spans="1:7">
      <c r="A2061" s="1">
        <v>31736</v>
      </c>
      <c r="B2061">
        <v>389.35</v>
      </c>
      <c r="C2061" s="5">
        <v>350.76749000000001</v>
      </c>
      <c r="D2061" s="5">
        <v>63319.922050000008</v>
      </c>
      <c r="E2061" s="5">
        <v>275.93927000000002</v>
      </c>
      <c r="F2061" s="5">
        <v>539.11589000000004</v>
      </c>
      <c r="G2061" s="5">
        <v>649.75332000000003</v>
      </c>
    </row>
    <row r="2062" spans="1:7">
      <c r="A2062" s="1">
        <v>31737</v>
      </c>
      <c r="B2062">
        <v>388.2</v>
      </c>
      <c r="C2062" s="5">
        <v>351.71195999999998</v>
      </c>
      <c r="D2062" s="5">
        <v>63730.331730000005</v>
      </c>
      <c r="E2062" s="5">
        <v>272.89985999999999</v>
      </c>
      <c r="F2062" s="5">
        <v>538.77376000000004</v>
      </c>
      <c r="G2062" s="5">
        <v>656.40870000000007</v>
      </c>
    </row>
    <row r="2063" spans="1:7">
      <c r="A2063" s="1">
        <v>31740</v>
      </c>
      <c r="B2063">
        <v>380.5</v>
      </c>
      <c r="C2063" s="5">
        <v>344.73361999999997</v>
      </c>
      <c r="D2063" s="5">
        <v>62432.082870000006</v>
      </c>
      <c r="E2063" s="5">
        <v>268.52508999999998</v>
      </c>
      <c r="F2063" s="5">
        <v>526.98038000000008</v>
      </c>
      <c r="G2063" s="5">
        <v>642.44625000000008</v>
      </c>
    </row>
    <row r="2064" spans="1:7">
      <c r="A2064" s="1">
        <v>31741</v>
      </c>
      <c r="B2064">
        <v>383.75</v>
      </c>
      <c r="C2064" s="5">
        <v>343.35251</v>
      </c>
      <c r="D2064" s="5">
        <v>63884.287790000002</v>
      </c>
      <c r="E2064" s="5">
        <v>269.77159</v>
      </c>
      <c r="F2064" s="5">
        <v>545.50540000000001</v>
      </c>
      <c r="G2064" s="5">
        <v>652.67055000000005</v>
      </c>
    </row>
    <row r="2065" spans="1:7">
      <c r="A2065" s="1">
        <v>31742</v>
      </c>
      <c r="B2065">
        <v>383.6</v>
      </c>
      <c r="C2065" s="5">
        <v>342.75940000000003</v>
      </c>
      <c r="D2065" s="5">
        <v>62482.384770000004</v>
      </c>
      <c r="E2065" s="5">
        <v>267.87732</v>
      </c>
      <c r="F2065" s="5">
        <v>530.93243000000007</v>
      </c>
      <c r="G2065" s="5">
        <v>636.20863000000008</v>
      </c>
    </row>
    <row r="2066" spans="1:7">
      <c r="A2066" s="1">
        <v>31743</v>
      </c>
      <c r="B2066">
        <v>383.5</v>
      </c>
      <c r="C2066" s="5">
        <v>342.7054</v>
      </c>
      <c r="D2066" s="5">
        <v>62412.156850000007</v>
      </c>
      <c r="E2066" s="5">
        <v>268.36950999999999</v>
      </c>
      <c r="F2066" s="5">
        <v>531.10691000000008</v>
      </c>
      <c r="G2066" s="5">
        <v>636.87204000000008</v>
      </c>
    </row>
    <row r="2067" spans="1:7">
      <c r="A2067" s="1">
        <v>31744</v>
      </c>
      <c r="B2067">
        <v>389.5</v>
      </c>
      <c r="C2067" s="5">
        <v>345.50058000000001</v>
      </c>
      <c r="D2067" s="5">
        <v>63105.320590000003</v>
      </c>
      <c r="E2067" s="5">
        <v>271.71289999999999</v>
      </c>
      <c r="F2067" s="5">
        <v>539.96103000000005</v>
      </c>
      <c r="G2067" s="5">
        <v>639.88375000000008</v>
      </c>
    </row>
    <row r="2068" spans="1:7">
      <c r="A2068" s="1">
        <v>31747</v>
      </c>
      <c r="B2068">
        <v>395.55</v>
      </c>
      <c r="C2068" s="5">
        <v>349.36873000000003</v>
      </c>
      <c r="D2068" s="5">
        <v>64151.872480000005</v>
      </c>
      <c r="E2068" s="5">
        <v>275.06945999999999</v>
      </c>
      <c r="F2068" s="5">
        <v>546.76921000000004</v>
      </c>
      <c r="G2068" s="5">
        <v>647.70688000000007</v>
      </c>
    </row>
    <row r="2069" spans="1:7">
      <c r="A2069" s="1">
        <v>31748</v>
      </c>
      <c r="B2069">
        <v>389.5</v>
      </c>
      <c r="C2069" s="5">
        <v>345.18389000000002</v>
      </c>
      <c r="D2069" s="5">
        <v>63061.269680000005</v>
      </c>
      <c r="E2069" s="5">
        <v>271.52323000000001</v>
      </c>
      <c r="F2069" s="5">
        <v>538.43051000000003</v>
      </c>
      <c r="G2069" s="5">
        <v>639.97983000000011</v>
      </c>
    </row>
    <row r="2070" spans="1:7">
      <c r="A2070" s="1">
        <v>31749</v>
      </c>
      <c r="B2070">
        <v>389.75</v>
      </c>
      <c r="C2070" s="5">
        <v>345.48543000000001</v>
      </c>
      <c r="D2070" s="5">
        <v>63211.974820000003</v>
      </c>
      <c r="E2070" s="5">
        <v>272.17212000000001</v>
      </c>
      <c r="F2070" s="5">
        <v>538.49212</v>
      </c>
      <c r="G2070" s="5">
        <v>639.60407000000009</v>
      </c>
    </row>
    <row r="2071" spans="1:7">
      <c r="A2071" s="1">
        <v>31750</v>
      </c>
      <c r="B2071">
        <v>389.25</v>
      </c>
      <c r="C2071" s="5">
        <v>347.78933999999998</v>
      </c>
      <c r="D2071" s="5">
        <v>63331.442460000006</v>
      </c>
      <c r="E2071" s="5">
        <v>272.39330000000001</v>
      </c>
      <c r="F2071" s="5">
        <v>537.84049000000005</v>
      </c>
      <c r="G2071" s="5">
        <v>647.4788400000001</v>
      </c>
    </row>
    <row r="2072" spans="1:7">
      <c r="A2072" s="1">
        <v>31751</v>
      </c>
      <c r="B2072">
        <v>388.5</v>
      </c>
      <c r="C2072" s="5">
        <v>348.90859</v>
      </c>
      <c r="D2072" s="5">
        <v>63073.482330000006</v>
      </c>
      <c r="E2072" s="5">
        <v>271.86846000000003</v>
      </c>
      <c r="F2072" s="5">
        <v>535.44482000000005</v>
      </c>
      <c r="G2072" s="5">
        <v>648.94951000000003</v>
      </c>
    </row>
    <row r="2073" spans="1:7">
      <c r="A2073" s="1">
        <v>31754</v>
      </c>
      <c r="B2073">
        <v>389.6</v>
      </c>
      <c r="C2073" s="5">
        <v>351.66183000000001</v>
      </c>
      <c r="D2073" s="5">
        <v>63219.133250000006</v>
      </c>
      <c r="E2073" s="5">
        <v>274.26956000000001</v>
      </c>
      <c r="F2073" s="5">
        <v>536.05938000000003</v>
      </c>
      <c r="G2073" s="5">
        <v>654.13244000000009</v>
      </c>
    </row>
    <row r="2074" spans="1:7">
      <c r="A2074" s="1">
        <v>31755</v>
      </c>
      <c r="B2074">
        <v>386.8</v>
      </c>
      <c r="C2074" s="5">
        <v>350.63736</v>
      </c>
      <c r="D2074" s="5">
        <v>62858.435440000008</v>
      </c>
      <c r="E2074" s="5">
        <v>271.82026000000002</v>
      </c>
      <c r="F2074" s="5">
        <v>532.35996</v>
      </c>
      <c r="G2074" s="5">
        <v>653.72766000000001</v>
      </c>
    </row>
    <row r="2075" spans="1:7">
      <c r="A2075" s="1">
        <v>31756</v>
      </c>
      <c r="B2075">
        <v>391.5</v>
      </c>
      <c r="C2075" s="5">
        <v>353.36232000000001</v>
      </c>
      <c r="D2075" s="5">
        <v>63647.934300000008</v>
      </c>
      <c r="E2075" s="5">
        <v>274.64049</v>
      </c>
      <c r="F2075" s="5">
        <v>539.53084000000001</v>
      </c>
      <c r="G2075" s="5">
        <v>658.4500700000001</v>
      </c>
    </row>
    <row r="2076" spans="1:7">
      <c r="A2076" s="1">
        <v>31757</v>
      </c>
      <c r="B2076">
        <v>388.4</v>
      </c>
      <c r="C2076" s="5">
        <v>351.60052000000002</v>
      </c>
      <c r="D2076" s="5">
        <v>63164.519860000008</v>
      </c>
      <c r="E2076" s="5">
        <v>272.84890000000001</v>
      </c>
      <c r="F2076" s="5">
        <v>536.01125999999999</v>
      </c>
      <c r="G2076" s="5">
        <v>655.51900000000001</v>
      </c>
    </row>
    <row r="2077" spans="1:7">
      <c r="A2077" s="1">
        <v>31758</v>
      </c>
      <c r="B2077">
        <v>391.5</v>
      </c>
      <c r="C2077" s="5">
        <v>354.76654000000002</v>
      </c>
      <c r="D2077" s="5">
        <v>63764.458560000006</v>
      </c>
      <c r="E2077" s="5">
        <v>274.25574</v>
      </c>
      <c r="F2077" s="5">
        <v>539.87193000000002</v>
      </c>
      <c r="G2077" s="5">
        <v>664.38443000000007</v>
      </c>
    </row>
    <row r="2078" spans="1:7">
      <c r="A2078" s="1">
        <v>31761</v>
      </c>
      <c r="B2078">
        <v>394.3</v>
      </c>
      <c r="C2078" s="5">
        <v>356.91251999999997</v>
      </c>
      <c r="D2078" s="5">
        <v>64340.374670000005</v>
      </c>
      <c r="E2078" s="5">
        <v>275.25294000000002</v>
      </c>
      <c r="F2078" s="5">
        <v>543.89976000000001</v>
      </c>
      <c r="G2078" s="5">
        <v>670.24050000000011</v>
      </c>
    </row>
    <row r="2079" spans="1:7">
      <c r="A2079" s="1">
        <v>31762</v>
      </c>
      <c r="B2079">
        <v>393.1</v>
      </c>
      <c r="C2079" s="5">
        <v>356.25438000000003</v>
      </c>
      <c r="D2079" s="5">
        <v>64394.226470000009</v>
      </c>
      <c r="E2079" s="5">
        <v>274.89530999999999</v>
      </c>
      <c r="F2079" s="5">
        <v>542.2309600000001</v>
      </c>
      <c r="G2079" s="5">
        <v>670.05732</v>
      </c>
    </row>
    <row r="2080" spans="1:7">
      <c r="A2080" s="1">
        <v>31763</v>
      </c>
      <c r="B2080">
        <v>392</v>
      </c>
      <c r="C2080" s="5">
        <v>354.73248999999998</v>
      </c>
      <c r="D2080" s="5">
        <v>64145.526410000006</v>
      </c>
      <c r="E2080" s="5">
        <v>274.12617999999998</v>
      </c>
      <c r="F2080" s="5">
        <v>540.57634000000007</v>
      </c>
      <c r="G2080" s="5">
        <v>666.81190000000004</v>
      </c>
    </row>
    <row r="2081" spans="1:7">
      <c r="A2081" s="1">
        <v>31764</v>
      </c>
      <c r="B2081">
        <v>390.75</v>
      </c>
      <c r="C2081" s="5">
        <v>352.74605000000003</v>
      </c>
      <c r="D2081" s="5">
        <v>63691.441680000004</v>
      </c>
      <c r="E2081" s="5">
        <v>273.06083999999998</v>
      </c>
      <c r="F2081" s="5">
        <v>538.88512000000003</v>
      </c>
      <c r="G2081" s="5">
        <v>659.44193000000007</v>
      </c>
    </row>
    <row r="2082" spans="1:7">
      <c r="A2082" s="1">
        <v>31765</v>
      </c>
      <c r="B2082">
        <v>394.8</v>
      </c>
      <c r="C2082" s="5">
        <v>355.73122000000001</v>
      </c>
      <c r="D2082" s="5">
        <v>64399.497140000007</v>
      </c>
      <c r="E2082" s="5">
        <v>275.50587000000002</v>
      </c>
      <c r="F2082" s="5">
        <v>544.26134999999999</v>
      </c>
      <c r="G2082" s="5">
        <v>665.34667000000002</v>
      </c>
    </row>
    <row r="2083" spans="1:7">
      <c r="A2083" s="1">
        <v>31768</v>
      </c>
      <c r="B2083">
        <v>394.15</v>
      </c>
      <c r="C2083" s="5">
        <v>350.73793999999998</v>
      </c>
      <c r="D2083" s="5">
        <v>64089.121330000002</v>
      </c>
      <c r="E2083" s="5">
        <v>273.33587</v>
      </c>
      <c r="F2083" s="5">
        <v>542.91269</v>
      </c>
      <c r="G2083" s="5">
        <v>653.73590000000002</v>
      </c>
    </row>
    <row r="2084" spans="1:7">
      <c r="A2084" s="1">
        <v>31769</v>
      </c>
      <c r="B2084">
        <v>389.2</v>
      </c>
      <c r="C2084" s="5">
        <v>344.02508</v>
      </c>
      <c r="D2084" s="5">
        <v>63335.148290000005</v>
      </c>
      <c r="E2084" s="5">
        <v>267.76746000000003</v>
      </c>
      <c r="F2084" s="5">
        <v>535.87119000000007</v>
      </c>
      <c r="G2084" s="5">
        <v>638.70707000000004</v>
      </c>
    </row>
    <row r="2085" spans="1:7">
      <c r="A2085" s="1">
        <v>31770</v>
      </c>
      <c r="B2085">
        <v>389.2</v>
      </c>
      <c r="C2085" s="5">
        <v>344.83650999999998</v>
      </c>
      <c r="D2085" s="5">
        <v>63332.885390000003</v>
      </c>
      <c r="E2085" s="5">
        <v>267.12423000000001</v>
      </c>
      <c r="F2085" s="5">
        <v>538.32941000000005</v>
      </c>
      <c r="G2085" s="5">
        <v>644.73367000000007</v>
      </c>
    </row>
    <row r="2086" spans="1:7">
      <c r="A2086" s="1">
        <v>31771</v>
      </c>
      <c r="B2086">
        <v>389.2</v>
      </c>
      <c r="C2086" s="5">
        <v>344.83650999999998</v>
      </c>
      <c r="D2086" s="5">
        <v>63332.885390000003</v>
      </c>
      <c r="E2086" s="5">
        <v>267.12423000000001</v>
      </c>
      <c r="F2086" s="5">
        <v>538.32941000000005</v>
      </c>
      <c r="G2086" s="5">
        <v>644.73367000000007</v>
      </c>
    </row>
    <row r="2087" spans="1:7">
      <c r="A2087" s="1">
        <v>31772</v>
      </c>
      <c r="B2087">
        <v>389.2</v>
      </c>
      <c r="C2087" s="5">
        <v>344.83650999999998</v>
      </c>
      <c r="D2087" s="5">
        <v>63332.885390000003</v>
      </c>
      <c r="E2087" s="5">
        <v>267.12423000000001</v>
      </c>
      <c r="F2087" s="5">
        <v>538.32941000000005</v>
      </c>
      <c r="G2087" s="5">
        <v>644.73367000000007</v>
      </c>
    </row>
    <row r="2088" spans="1:7">
      <c r="A2088" s="1">
        <v>31775</v>
      </c>
      <c r="B2088">
        <v>390.1</v>
      </c>
      <c r="C2088" s="5">
        <v>341.88425000000001</v>
      </c>
      <c r="D2088" s="5">
        <v>62028.209460000005</v>
      </c>
      <c r="E2088" s="5">
        <v>265.64544000000001</v>
      </c>
      <c r="F2088" s="5">
        <v>538.46291000000008</v>
      </c>
      <c r="G2088" s="5">
        <v>632.76742000000002</v>
      </c>
    </row>
    <row r="2089" spans="1:7">
      <c r="A2089" s="1">
        <v>31776</v>
      </c>
      <c r="B2089">
        <v>388.75</v>
      </c>
      <c r="C2089" s="5">
        <v>341.36682999999999</v>
      </c>
      <c r="D2089" s="5">
        <v>62123.261420000003</v>
      </c>
      <c r="E2089" s="5">
        <v>264.63583</v>
      </c>
      <c r="F2089" s="5">
        <v>534.82899000000009</v>
      </c>
      <c r="G2089" s="5">
        <v>631.68525</v>
      </c>
    </row>
    <row r="2090" spans="1:7">
      <c r="A2090" s="1">
        <v>31777</v>
      </c>
      <c r="B2090">
        <v>388.75</v>
      </c>
      <c r="C2090" s="5">
        <v>337.80412999999999</v>
      </c>
      <c r="D2090" s="5">
        <v>61832.135120000006</v>
      </c>
      <c r="E2090" s="5">
        <v>262.22629000000001</v>
      </c>
      <c r="F2090" s="5">
        <v>540.00902000000008</v>
      </c>
      <c r="G2090" s="5">
        <v>630.1863800000001</v>
      </c>
    </row>
    <row r="2091" spans="1:7">
      <c r="A2091" s="1">
        <v>31778</v>
      </c>
      <c r="B2091">
        <v>388.75</v>
      </c>
      <c r="C2091" s="5">
        <v>337.80412999999999</v>
      </c>
      <c r="D2091" s="5">
        <v>61832.135120000006</v>
      </c>
      <c r="E2091" s="5">
        <v>262.22629000000001</v>
      </c>
      <c r="F2091" s="5">
        <v>540.00902000000008</v>
      </c>
      <c r="G2091" s="5">
        <v>630.1863800000001</v>
      </c>
    </row>
    <row r="2092" spans="1:7">
      <c r="A2092" s="1">
        <v>31779</v>
      </c>
      <c r="B2092">
        <v>403.5</v>
      </c>
      <c r="C2092" s="5">
        <v>349.11153999999999</v>
      </c>
      <c r="D2092" s="5">
        <v>66233.082200000004</v>
      </c>
      <c r="E2092" s="5">
        <v>270.71478999999999</v>
      </c>
      <c r="F2092" s="5">
        <v>577.20400000000006</v>
      </c>
      <c r="G2092" s="5">
        <v>673.56815000000006</v>
      </c>
    </row>
    <row r="2093" spans="1:7">
      <c r="A2093" s="1">
        <v>31782</v>
      </c>
      <c r="B2093">
        <v>398.95</v>
      </c>
      <c r="C2093" s="5">
        <v>347.43991</v>
      </c>
      <c r="D2093" s="5">
        <v>63572.151550000002</v>
      </c>
      <c r="E2093" s="5">
        <v>270.84186</v>
      </c>
      <c r="F2093" s="5">
        <v>549.06252000000006</v>
      </c>
      <c r="G2093" s="5">
        <v>649.26140000000009</v>
      </c>
    </row>
    <row r="2094" spans="1:7">
      <c r="A2094" s="1">
        <v>31783</v>
      </c>
      <c r="B2094">
        <v>401.7</v>
      </c>
      <c r="C2094" s="5">
        <v>348.71440999999999</v>
      </c>
      <c r="D2094" s="5">
        <v>63738.547720000002</v>
      </c>
      <c r="E2094" s="5">
        <v>272.06236000000001</v>
      </c>
      <c r="F2094" s="5">
        <v>551.94715000000008</v>
      </c>
      <c r="G2094" s="5">
        <v>647.58860000000004</v>
      </c>
    </row>
    <row r="2095" spans="1:7">
      <c r="A2095" s="1">
        <v>31784</v>
      </c>
      <c r="B2095">
        <v>400.4</v>
      </c>
      <c r="C2095" s="5">
        <v>349.70386999999999</v>
      </c>
      <c r="D2095" s="5">
        <v>63285.516760000006</v>
      </c>
      <c r="E2095" s="5">
        <v>272.19576999999998</v>
      </c>
      <c r="F2095" s="5">
        <v>549.83532000000002</v>
      </c>
      <c r="G2095" s="5">
        <v>649.18646000000001</v>
      </c>
    </row>
    <row r="2096" spans="1:7">
      <c r="A2096" s="1">
        <v>31785</v>
      </c>
      <c r="B2096">
        <v>402.65</v>
      </c>
      <c r="C2096" s="5">
        <v>351.23194999999998</v>
      </c>
      <c r="D2096" s="5">
        <v>63550.447480000003</v>
      </c>
      <c r="E2096" s="5">
        <v>273.07560999999998</v>
      </c>
      <c r="F2096" s="5">
        <v>551.81718000000001</v>
      </c>
      <c r="G2096" s="5">
        <v>648.47395000000006</v>
      </c>
    </row>
    <row r="2097" spans="1:7">
      <c r="A2097" s="1">
        <v>31786</v>
      </c>
      <c r="B2097">
        <v>402</v>
      </c>
      <c r="C2097" s="5">
        <v>349.77519999999998</v>
      </c>
      <c r="D2097" s="5">
        <v>63530.966110000008</v>
      </c>
      <c r="E2097" s="5">
        <v>272.08123000000001</v>
      </c>
      <c r="F2097" s="5">
        <v>550.01210000000003</v>
      </c>
      <c r="G2097" s="5">
        <v>644.83247000000006</v>
      </c>
    </row>
    <row r="2098" spans="1:7">
      <c r="A2098" s="1">
        <v>31789</v>
      </c>
      <c r="B2098">
        <v>411.1</v>
      </c>
      <c r="C2098" s="5">
        <v>352.89409000000001</v>
      </c>
      <c r="D2098" s="5">
        <v>64428.157660000004</v>
      </c>
      <c r="E2098" s="5">
        <v>275.62848000000002</v>
      </c>
      <c r="F2098" s="5">
        <v>562.00635</v>
      </c>
      <c r="G2098" s="5">
        <v>649.7936400000001</v>
      </c>
    </row>
    <row r="2099" spans="1:7">
      <c r="A2099" s="1">
        <v>31790</v>
      </c>
      <c r="B2099">
        <v>409</v>
      </c>
      <c r="C2099" s="5">
        <v>349.82006999999999</v>
      </c>
      <c r="D2099" s="5">
        <v>63730.521880000008</v>
      </c>
      <c r="E2099" s="5">
        <v>274.40483</v>
      </c>
      <c r="F2099" s="5">
        <v>559.23655000000008</v>
      </c>
      <c r="G2099" s="5">
        <v>644.1653</v>
      </c>
    </row>
    <row r="2100" spans="1:7">
      <c r="A2100" s="1">
        <v>31791</v>
      </c>
      <c r="B2100">
        <v>415.1</v>
      </c>
      <c r="C2100" s="5">
        <v>347.74964</v>
      </c>
      <c r="D2100" s="5">
        <v>63532.897650000006</v>
      </c>
      <c r="E2100" s="5">
        <v>275.63078999999999</v>
      </c>
      <c r="F2100" s="5">
        <v>562.97577000000001</v>
      </c>
      <c r="G2100" s="5">
        <v>638.08517000000006</v>
      </c>
    </row>
    <row r="2101" spans="1:7">
      <c r="A2101" s="1">
        <v>31792</v>
      </c>
      <c r="B2101">
        <v>416.25</v>
      </c>
      <c r="C2101" s="5">
        <v>348.91512999999998</v>
      </c>
      <c r="D2101" s="5">
        <v>63889.611000000004</v>
      </c>
      <c r="E2101" s="5">
        <v>276.57839999999999</v>
      </c>
      <c r="F2101" s="5">
        <v>566.70909000000006</v>
      </c>
      <c r="G2101" s="5">
        <v>643.73580000000004</v>
      </c>
    </row>
    <row r="2102" spans="1:7">
      <c r="A2102" s="1">
        <v>31793</v>
      </c>
      <c r="B2102">
        <v>415.7</v>
      </c>
      <c r="C2102" s="5">
        <v>349.34557999999998</v>
      </c>
      <c r="D2102" s="5">
        <v>61652.383050000004</v>
      </c>
      <c r="E2102" s="5">
        <v>274.20845000000003</v>
      </c>
      <c r="F2102" s="5">
        <v>546.25298000000009</v>
      </c>
      <c r="G2102" s="5">
        <v>620.50094000000001</v>
      </c>
    </row>
    <row r="2103" spans="1:7">
      <c r="A2103" s="1">
        <v>31796</v>
      </c>
      <c r="B2103">
        <v>422.25</v>
      </c>
      <c r="C2103" s="5">
        <v>349.15395000000001</v>
      </c>
      <c r="D2103" s="5">
        <v>63860.558320000004</v>
      </c>
      <c r="E2103" s="5">
        <v>275.26103000000001</v>
      </c>
      <c r="F2103" s="5">
        <v>574.33165000000008</v>
      </c>
      <c r="G2103" s="5">
        <v>640.66961000000003</v>
      </c>
    </row>
    <row r="2104" spans="1:7">
      <c r="A2104" s="1">
        <v>31797</v>
      </c>
      <c r="B2104">
        <v>415.75</v>
      </c>
      <c r="C2104" s="5">
        <v>348.53635000000003</v>
      </c>
      <c r="D2104" s="5">
        <v>63456.599650000004</v>
      </c>
      <c r="E2104" s="5">
        <v>273.51983000000001</v>
      </c>
      <c r="F2104" s="5">
        <v>564.68164000000002</v>
      </c>
      <c r="G2104" s="5">
        <v>640.72012000000007</v>
      </c>
    </row>
    <row r="2105" spans="1:7">
      <c r="A2105" s="1">
        <v>31798</v>
      </c>
      <c r="B2105">
        <v>407.2</v>
      </c>
      <c r="C2105" s="5">
        <v>342.97908000000001</v>
      </c>
      <c r="D2105" s="5">
        <v>62684.892640000005</v>
      </c>
      <c r="E2105" s="5">
        <v>268.42478999999997</v>
      </c>
      <c r="F2105" s="5">
        <v>552.3518600000001</v>
      </c>
      <c r="G2105" s="5">
        <v>631.54693000000009</v>
      </c>
    </row>
    <row r="2106" spans="1:7">
      <c r="A2106" s="1">
        <v>31799</v>
      </c>
      <c r="B2106">
        <v>410.45</v>
      </c>
      <c r="C2106" s="5">
        <v>340.11360000000002</v>
      </c>
      <c r="D2106" s="5">
        <v>62383.141810000008</v>
      </c>
      <c r="E2106" s="5">
        <v>267.8306</v>
      </c>
      <c r="F2106" s="5">
        <v>557.89643000000001</v>
      </c>
      <c r="G2106" s="5">
        <v>625.84112000000005</v>
      </c>
    </row>
    <row r="2107" spans="1:7">
      <c r="A2107" s="1">
        <v>31800</v>
      </c>
      <c r="B2107">
        <v>400</v>
      </c>
      <c r="C2107" s="5">
        <v>333.06202999999999</v>
      </c>
      <c r="D2107" s="5">
        <v>62839.635500000004</v>
      </c>
      <c r="E2107" s="5">
        <v>262.63956999999999</v>
      </c>
      <c r="F2107" s="5">
        <v>558.54408000000001</v>
      </c>
      <c r="G2107" s="5">
        <v>631.09286000000009</v>
      </c>
    </row>
    <row r="2108" spans="1:7">
      <c r="A2108" s="1">
        <v>31803</v>
      </c>
      <c r="B2108">
        <v>406</v>
      </c>
      <c r="C2108" s="5">
        <v>337.69056</v>
      </c>
      <c r="D2108" s="5">
        <v>62701.207560000003</v>
      </c>
      <c r="E2108" s="5">
        <v>265.70683000000002</v>
      </c>
      <c r="F2108" s="5">
        <v>555.23790000000008</v>
      </c>
      <c r="G2108" s="5">
        <v>629.02772000000004</v>
      </c>
    </row>
    <row r="2109" spans="1:7">
      <c r="A2109" s="1">
        <v>31804</v>
      </c>
      <c r="B2109">
        <v>411.5</v>
      </c>
      <c r="C2109" s="5">
        <v>339.14377000000002</v>
      </c>
      <c r="D2109" s="5">
        <v>61730.683080000003</v>
      </c>
      <c r="E2109" s="5">
        <v>267.99095999999997</v>
      </c>
      <c r="F2109" s="5">
        <v>546.35925000000009</v>
      </c>
      <c r="G2109" s="5">
        <v>617.1741300000001</v>
      </c>
    </row>
    <row r="2110" spans="1:7">
      <c r="A2110" s="1">
        <v>31805</v>
      </c>
      <c r="B2110">
        <v>413.75</v>
      </c>
      <c r="C2110" s="5">
        <v>337.8125</v>
      </c>
      <c r="D2110" s="5">
        <v>61756.753280000004</v>
      </c>
      <c r="E2110" s="5">
        <v>269.28084000000001</v>
      </c>
      <c r="F2110" s="5">
        <v>545.07585000000006</v>
      </c>
      <c r="G2110" s="5">
        <v>611.47091</v>
      </c>
    </row>
    <row r="2111" spans="1:7">
      <c r="A2111" s="1">
        <v>31806</v>
      </c>
      <c r="B2111">
        <v>409.7</v>
      </c>
      <c r="C2111" s="5">
        <v>334.79403000000002</v>
      </c>
      <c r="D2111" s="5">
        <v>62228.760950000004</v>
      </c>
      <c r="E2111" s="5">
        <v>266.47178000000002</v>
      </c>
      <c r="F2111" s="5">
        <v>549.26539000000002</v>
      </c>
      <c r="G2111" s="5">
        <v>615.6246000000001</v>
      </c>
    </row>
    <row r="2112" spans="1:7">
      <c r="A2112" s="1">
        <v>31807</v>
      </c>
      <c r="B2112">
        <v>400.5</v>
      </c>
      <c r="C2112" s="5">
        <v>334.75826000000001</v>
      </c>
      <c r="D2112" s="5">
        <v>61447.045970000006</v>
      </c>
      <c r="E2112" s="5">
        <v>264.61873000000003</v>
      </c>
      <c r="F2112" s="5">
        <v>536.37274000000002</v>
      </c>
      <c r="G2112" s="5">
        <v>617.6418900000001</v>
      </c>
    </row>
    <row r="2113" spans="1:7">
      <c r="A2113" s="1">
        <v>31810</v>
      </c>
      <c r="B2113">
        <v>406.75</v>
      </c>
      <c r="C2113" s="5">
        <v>335.87894999999997</v>
      </c>
      <c r="D2113" s="5">
        <v>62053.466500000002</v>
      </c>
      <c r="E2113" s="5">
        <v>266.89663000000002</v>
      </c>
      <c r="F2113" s="5">
        <v>542.46696000000009</v>
      </c>
      <c r="G2113" s="5">
        <v>620.53461000000004</v>
      </c>
    </row>
    <row r="2114" spans="1:7">
      <c r="A2114" s="1">
        <v>31811</v>
      </c>
      <c r="B2114">
        <v>404</v>
      </c>
      <c r="C2114" s="5">
        <v>331.59710999999999</v>
      </c>
      <c r="D2114" s="5">
        <v>61538.617480000008</v>
      </c>
      <c r="E2114" s="5">
        <v>264.39792999999997</v>
      </c>
      <c r="F2114" s="5">
        <v>538.18187</v>
      </c>
      <c r="G2114" s="5">
        <v>612.7417200000001</v>
      </c>
    </row>
    <row r="2115" spans="1:7">
      <c r="A2115" s="1">
        <v>31812</v>
      </c>
      <c r="B2115">
        <v>402.8</v>
      </c>
      <c r="C2115" s="5">
        <v>333.16818999999998</v>
      </c>
      <c r="D2115" s="5">
        <v>61511.375740000003</v>
      </c>
      <c r="E2115" s="5">
        <v>264.56506000000002</v>
      </c>
      <c r="F2115" s="5">
        <v>534.81817000000001</v>
      </c>
      <c r="G2115" s="5">
        <v>617.09786000000008</v>
      </c>
    </row>
    <row r="2116" spans="1:7">
      <c r="A2116" s="1">
        <v>31813</v>
      </c>
      <c r="B2116">
        <v>398.9</v>
      </c>
      <c r="C2116" s="5">
        <v>334.53444999999999</v>
      </c>
      <c r="D2116" s="5">
        <v>61283.200080000002</v>
      </c>
      <c r="E2116" s="5">
        <v>263.30054000000001</v>
      </c>
      <c r="F2116" s="5">
        <v>531.20881000000008</v>
      </c>
      <c r="G2116" s="5">
        <v>618.09797000000003</v>
      </c>
    </row>
    <row r="2117" spans="1:7">
      <c r="A2117" s="1">
        <v>31814</v>
      </c>
      <c r="B2117">
        <v>402.6</v>
      </c>
      <c r="C2117" s="5">
        <v>340.41525999999999</v>
      </c>
      <c r="D2117" s="5">
        <v>62184.871270000003</v>
      </c>
      <c r="E2117" s="5">
        <v>266.88785999999999</v>
      </c>
      <c r="F2117" s="5">
        <v>537.77862000000005</v>
      </c>
      <c r="G2117" s="5">
        <v>629.85526000000004</v>
      </c>
    </row>
    <row r="2118" spans="1:7">
      <c r="A2118" s="1">
        <v>31817</v>
      </c>
      <c r="B2118">
        <v>405.9</v>
      </c>
      <c r="C2118" s="5">
        <v>336.76981999999998</v>
      </c>
      <c r="D2118" s="5">
        <v>61860.396360000006</v>
      </c>
      <c r="E2118" s="5">
        <v>267.21553999999998</v>
      </c>
      <c r="F2118" s="5">
        <v>541.24464</v>
      </c>
      <c r="G2118" s="5">
        <v>621.94374000000005</v>
      </c>
    </row>
    <row r="2119" spans="1:7">
      <c r="A2119" s="1">
        <v>31818</v>
      </c>
      <c r="B2119">
        <v>402.85</v>
      </c>
      <c r="C2119" s="5">
        <v>330.45057000000003</v>
      </c>
      <c r="D2119" s="5">
        <v>61318.450370000006</v>
      </c>
      <c r="E2119" s="5">
        <v>262.35752000000002</v>
      </c>
      <c r="F2119" s="5">
        <v>536.19204999999999</v>
      </c>
      <c r="G2119" s="5">
        <v>611.21705000000009</v>
      </c>
    </row>
    <row r="2120" spans="1:7">
      <c r="A2120" s="1">
        <v>31819</v>
      </c>
      <c r="B2120">
        <v>403</v>
      </c>
      <c r="C2120" s="5">
        <v>333.90588000000002</v>
      </c>
      <c r="D2120" s="5">
        <v>61898.320100000004</v>
      </c>
      <c r="E2120" s="5">
        <v>264.52274</v>
      </c>
      <c r="F2120" s="5">
        <v>541.61021000000005</v>
      </c>
      <c r="G2120" s="5">
        <v>620.30538000000001</v>
      </c>
    </row>
    <row r="2121" spans="1:7">
      <c r="A2121" s="1">
        <v>31820</v>
      </c>
      <c r="B2121">
        <v>402.3</v>
      </c>
      <c r="C2121" s="5">
        <v>334.6</v>
      </c>
      <c r="D2121" s="5">
        <v>61953.384670000007</v>
      </c>
      <c r="E2121" s="5">
        <v>264.75805000000003</v>
      </c>
      <c r="F2121" s="5">
        <v>541.42974000000004</v>
      </c>
      <c r="G2121" s="5">
        <v>620.19567000000006</v>
      </c>
    </row>
    <row r="2122" spans="1:7">
      <c r="A2122" s="1">
        <v>31821</v>
      </c>
      <c r="B2122">
        <v>397.35</v>
      </c>
      <c r="C2122" s="5">
        <v>331.61934000000002</v>
      </c>
      <c r="D2122" s="5">
        <v>61892.681670000005</v>
      </c>
      <c r="E2122" s="5">
        <v>261.32871</v>
      </c>
      <c r="F2122" s="5">
        <v>541.23987</v>
      </c>
      <c r="G2122" s="5">
        <v>622.89853000000005</v>
      </c>
    </row>
    <row r="2123" spans="1:7">
      <c r="A2123" s="1">
        <v>31824</v>
      </c>
      <c r="B2123">
        <v>397.25</v>
      </c>
      <c r="C2123" s="5">
        <v>329.81871999999998</v>
      </c>
      <c r="D2123" s="5">
        <v>61800.874960000008</v>
      </c>
      <c r="E2123" s="5">
        <v>261.43472000000003</v>
      </c>
      <c r="F2123" s="5">
        <v>538.12419</v>
      </c>
      <c r="G2123" s="5">
        <v>619.99545000000001</v>
      </c>
    </row>
    <row r="2124" spans="1:7">
      <c r="A2124" s="1">
        <v>31825</v>
      </c>
      <c r="B2124">
        <v>397.25</v>
      </c>
      <c r="C2124" s="5">
        <v>328.61802999999998</v>
      </c>
      <c r="D2124" s="5">
        <v>60851.247840000004</v>
      </c>
      <c r="E2124" s="5">
        <v>259.21724</v>
      </c>
      <c r="F2124" s="5">
        <v>527.63659000000007</v>
      </c>
      <c r="G2124" s="5">
        <v>607.86401000000001</v>
      </c>
    </row>
    <row r="2125" spans="1:7">
      <c r="A2125" s="1">
        <v>31826</v>
      </c>
      <c r="B2125">
        <v>390</v>
      </c>
      <c r="C2125" s="5">
        <v>325.32312999999999</v>
      </c>
      <c r="D2125" s="5">
        <v>59951.060510000003</v>
      </c>
      <c r="E2125" s="5">
        <v>254.56926000000001</v>
      </c>
      <c r="F2125" s="5">
        <v>519.32128</v>
      </c>
      <c r="G2125" s="5">
        <v>603.32911000000001</v>
      </c>
    </row>
    <row r="2126" spans="1:7">
      <c r="A2126" s="1">
        <v>31827</v>
      </c>
      <c r="B2126">
        <v>393.35</v>
      </c>
      <c r="C2126" s="5">
        <v>329.20612</v>
      </c>
      <c r="D2126" s="5">
        <v>60567.213790000002</v>
      </c>
      <c r="E2126" s="5">
        <v>257.76562000000001</v>
      </c>
      <c r="F2126" s="5">
        <v>523.19757000000004</v>
      </c>
      <c r="G2126" s="5">
        <v>610.18205</v>
      </c>
    </row>
    <row r="2127" spans="1:7">
      <c r="A2127" s="1">
        <v>31828</v>
      </c>
      <c r="B2127">
        <v>399.75</v>
      </c>
      <c r="C2127" s="5">
        <v>332.97638000000001</v>
      </c>
      <c r="D2127" s="5">
        <v>61018.091830000005</v>
      </c>
      <c r="E2127" s="5">
        <v>261.53098</v>
      </c>
      <c r="F2127" s="5">
        <v>528.56346000000008</v>
      </c>
      <c r="G2127" s="5">
        <v>613.42993000000001</v>
      </c>
    </row>
    <row r="2128" spans="1:7">
      <c r="A2128" s="1">
        <v>31831</v>
      </c>
      <c r="B2128">
        <v>403.2</v>
      </c>
      <c r="C2128" s="5">
        <v>336.29647</v>
      </c>
      <c r="D2128" s="5">
        <v>61958.041080000003</v>
      </c>
      <c r="E2128" s="5">
        <v>261.39389</v>
      </c>
      <c r="F2128" s="5">
        <v>537.10030000000006</v>
      </c>
      <c r="G2128" s="5">
        <v>623.50137000000007</v>
      </c>
    </row>
    <row r="2129" spans="1:7">
      <c r="A2129" s="1">
        <v>31832</v>
      </c>
      <c r="B2129">
        <v>399.3</v>
      </c>
      <c r="C2129" s="5">
        <v>333.66136999999998</v>
      </c>
      <c r="D2129" s="5">
        <v>61385.864350000003</v>
      </c>
      <c r="E2129" s="5">
        <v>259.28559000000001</v>
      </c>
      <c r="F2129" s="5">
        <v>531.01649000000009</v>
      </c>
      <c r="G2129" s="5">
        <v>619.04431</v>
      </c>
    </row>
    <row r="2130" spans="1:7">
      <c r="A2130" s="1">
        <v>31833</v>
      </c>
      <c r="B2130">
        <v>405.8</v>
      </c>
      <c r="C2130" s="5">
        <v>337.98799000000002</v>
      </c>
      <c r="D2130" s="5">
        <v>62354.666020000004</v>
      </c>
      <c r="E2130" s="5">
        <v>263.93509</v>
      </c>
      <c r="F2130" s="5">
        <v>540.27512000000002</v>
      </c>
      <c r="G2130" s="5">
        <v>624.20644000000004</v>
      </c>
    </row>
    <row r="2131" spans="1:7">
      <c r="A2131" s="1">
        <v>31834</v>
      </c>
      <c r="B2131">
        <v>404.1</v>
      </c>
      <c r="C2131" s="5">
        <v>335.70526999999998</v>
      </c>
      <c r="D2131" s="5">
        <v>61861.391450000003</v>
      </c>
      <c r="E2131" s="5">
        <v>262.40251000000001</v>
      </c>
      <c r="F2131" s="5">
        <v>538.05632000000003</v>
      </c>
      <c r="G2131" s="5">
        <v>620.58187000000009</v>
      </c>
    </row>
    <row r="2132" spans="1:7">
      <c r="A2132" s="1">
        <v>31835</v>
      </c>
      <c r="B2132">
        <v>405.85</v>
      </c>
      <c r="C2132" s="5">
        <v>338.01864999999998</v>
      </c>
      <c r="D2132" s="5">
        <v>61216.585680000004</v>
      </c>
      <c r="E2132" s="5">
        <v>262.51616000000001</v>
      </c>
      <c r="F2132" s="5">
        <v>532.78423000000009</v>
      </c>
      <c r="G2132" s="5">
        <v>614.10514000000001</v>
      </c>
    </row>
    <row r="2133" spans="1:7">
      <c r="A2133" s="1">
        <v>31838</v>
      </c>
      <c r="B2133">
        <v>404.25</v>
      </c>
      <c r="C2133" s="5">
        <v>337.24723999999998</v>
      </c>
      <c r="D2133" s="5">
        <v>62033.318590000003</v>
      </c>
      <c r="E2133" s="5">
        <v>258.47215999999997</v>
      </c>
      <c r="F2133" s="5">
        <v>538.52672000000007</v>
      </c>
      <c r="G2133" s="5">
        <v>622.91787000000011</v>
      </c>
    </row>
    <row r="2134" spans="1:7">
      <c r="A2134" s="1">
        <v>31839</v>
      </c>
      <c r="B2134">
        <v>403.8</v>
      </c>
      <c r="C2134" s="5">
        <v>337.42198000000002</v>
      </c>
      <c r="D2134" s="5">
        <v>62058.394550000005</v>
      </c>
      <c r="E2134" s="5">
        <v>258.84627999999998</v>
      </c>
      <c r="F2134" s="5">
        <v>538.40023000000008</v>
      </c>
      <c r="G2134" s="5">
        <v>623.17198000000008</v>
      </c>
    </row>
    <row r="2135" spans="1:7">
      <c r="A2135" s="1">
        <v>31840</v>
      </c>
      <c r="B2135">
        <v>406.55</v>
      </c>
      <c r="C2135" s="5">
        <v>340.10088999999999</v>
      </c>
      <c r="D2135" s="5">
        <v>63121.662290000007</v>
      </c>
      <c r="E2135" s="5">
        <v>259.77629999999999</v>
      </c>
      <c r="F2135" s="5">
        <v>547.49146000000007</v>
      </c>
      <c r="G2135" s="5">
        <v>635.80959000000007</v>
      </c>
    </row>
    <row r="2136" spans="1:7">
      <c r="A2136" s="1">
        <v>31841</v>
      </c>
      <c r="B2136">
        <v>410.75</v>
      </c>
      <c r="C2136" s="5">
        <v>342.95886000000002</v>
      </c>
      <c r="D2136" s="5">
        <v>62947.011700000003</v>
      </c>
      <c r="E2136" s="5">
        <v>260.38060999999999</v>
      </c>
      <c r="F2136" s="5">
        <v>548.75165000000004</v>
      </c>
      <c r="G2136" s="5">
        <v>634.02639000000011</v>
      </c>
    </row>
    <row r="2137" spans="1:7">
      <c r="A2137" s="1">
        <v>31842</v>
      </c>
      <c r="B2137">
        <v>406.3</v>
      </c>
      <c r="C2137" s="5">
        <v>340.08774</v>
      </c>
      <c r="D2137" s="5">
        <v>62350.479090000008</v>
      </c>
      <c r="E2137" s="5">
        <v>255.53475</v>
      </c>
      <c r="F2137" s="5">
        <v>540.32775000000004</v>
      </c>
      <c r="G2137" s="5">
        <v>629.89271000000008</v>
      </c>
    </row>
    <row r="2138" spans="1:7">
      <c r="A2138" s="1">
        <v>31845</v>
      </c>
      <c r="B2138">
        <v>405</v>
      </c>
      <c r="C2138" s="5">
        <v>341.86349000000001</v>
      </c>
      <c r="D2138" s="5">
        <v>62293.041740000008</v>
      </c>
      <c r="E2138" s="5">
        <v>255.03804</v>
      </c>
      <c r="F2138" s="5">
        <v>540.29803000000004</v>
      </c>
      <c r="G2138" s="5">
        <v>633.76945000000001</v>
      </c>
    </row>
    <row r="2139" spans="1:7">
      <c r="A2139" s="1">
        <v>31846</v>
      </c>
      <c r="B2139">
        <v>405.6</v>
      </c>
      <c r="C2139" s="5">
        <v>342.52809000000002</v>
      </c>
      <c r="D2139" s="5">
        <v>62331.122580000003</v>
      </c>
      <c r="E2139" s="5">
        <v>255.97997000000001</v>
      </c>
      <c r="F2139" s="5">
        <v>541.52525000000003</v>
      </c>
      <c r="G2139" s="5">
        <v>633.55003000000011</v>
      </c>
    </row>
    <row r="2140" spans="1:7">
      <c r="A2140" s="1">
        <v>31847</v>
      </c>
      <c r="B2140">
        <v>407.2</v>
      </c>
      <c r="C2140" s="5">
        <v>346.53138999999999</v>
      </c>
      <c r="D2140" s="5">
        <v>62648.939250000003</v>
      </c>
      <c r="E2140" s="5">
        <v>255.93969000000001</v>
      </c>
      <c r="F2140" s="5">
        <v>540.4830300000001</v>
      </c>
      <c r="G2140" s="5">
        <v>639.28757000000007</v>
      </c>
    </row>
    <row r="2141" spans="1:7">
      <c r="A2141" s="1">
        <v>31848</v>
      </c>
      <c r="B2141">
        <v>409.9</v>
      </c>
      <c r="C2141" s="5">
        <v>347.09174000000002</v>
      </c>
      <c r="D2141" s="5">
        <v>62920.718700000005</v>
      </c>
      <c r="E2141" s="5">
        <v>258.12362999999999</v>
      </c>
      <c r="F2141" s="5">
        <v>541.01492000000007</v>
      </c>
      <c r="G2141" s="5">
        <v>638.2323100000001</v>
      </c>
    </row>
    <row r="2142" spans="1:7">
      <c r="A2142" s="1">
        <v>31849</v>
      </c>
      <c r="B2142">
        <v>408.5</v>
      </c>
      <c r="C2142" s="5">
        <v>344.62824000000001</v>
      </c>
      <c r="D2142" s="5">
        <v>61976.850730000006</v>
      </c>
      <c r="E2142" s="5">
        <v>259.36511000000002</v>
      </c>
      <c r="F2142" s="5">
        <v>536.83134000000007</v>
      </c>
      <c r="G2142" s="5">
        <v>631.37664000000007</v>
      </c>
    </row>
    <row r="2143" spans="1:7">
      <c r="A2143" s="1">
        <v>31852</v>
      </c>
      <c r="B2143">
        <v>405.3</v>
      </c>
      <c r="C2143" s="5">
        <v>338.96562</v>
      </c>
      <c r="D2143" s="5">
        <v>61473.043300000005</v>
      </c>
      <c r="E2143" s="5">
        <v>255.87115</v>
      </c>
      <c r="F2143" s="5">
        <v>532.85154</v>
      </c>
      <c r="G2143" s="5">
        <v>623.04586000000006</v>
      </c>
    </row>
    <row r="2144" spans="1:7">
      <c r="A2144" s="1">
        <v>31853</v>
      </c>
      <c r="B2144">
        <v>406.35</v>
      </c>
      <c r="C2144" s="5">
        <v>339.91215999999997</v>
      </c>
      <c r="D2144" s="5">
        <v>61745.374580000003</v>
      </c>
      <c r="E2144" s="5">
        <v>254.12748999999999</v>
      </c>
      <c r="F2144" s="5">
        <v>534.10977000000003</v>
      </c>
      <c r="G2144" s="5">
        <v>625.07616000000007</v>
      </c>
    </row>
    <row r="2145" spans="1:7">
      <c r="A2145" s="1">
        <v>31854</v>
      </c>
      <c r="B2145">
        <v>404.35</v>
      </c>
      <c r="C2145" s="5">
        <v>337.95478000000003</v>
      </c>
      <c r="D2145" s="5">
        <v>61425.377100000005</v>
      </c>
      <c r="E2145" s="5">
        <v>251.77450999999999</v>
      </c>
      <c r="F2145" s="5">
        <v>530.80073000000004</v>
      </c>
      <c r="G2145" s="5">
        <v>621.8056600000001</v>
      </c>
    </row>
    <row r="2146" spans="1:7">
      <c r="A2146" s="1">
        <v>31855</v>
      </c>
      <c r="B2146">
        <v>404.45</v>
      </c>
      <c r="C2146" s="5">
        <v>337.67982999999998</v>
      </c>
      <c r="D2146" s="5">
        <v>61221.185310000008</v>
      </c>
      <c r="E2146" s="5">
        <v>252.22971000000001</v>
      </c>
      <c r="F2146" s="5">
        <v>532.1387400000001</v>
      </c>
      <c r="G2146" s="5">
        <v>620.4078300000001</v>
      </c>
    </row>
    <row r="2147" spans="1:7">
      <c r="A2147" s="1">
        <v>31856</v>
      </c>
      <c r="B2147">
        <v>404.45</v>
      </c>
      <c r="C2147" s="5">
        <v>337.58816999999999</v>
      </c>
      <c r="D2147" s="5">
        <v>61963.547770000005</v>
      </c>
      <c r="E2147" s="5">
        <v>252.4659</v>
      </c>
      <c r="F2147" s="5">
        <v>534.59459000000004</v>
      </c>
      <c r="G2147" s="5">
        <v>627.9226900000001</v>
      </c>
    </row>
    <row r="2148" spans="1:7">
      <c r="A2148" s="1">
        <v>31859</v>
      </c>
      <c r="B2148">
        <v>408.3</v>
      </c>
      <c r="C2148" s="5">
        <v>338.58494000000002</v>
      </c>
      <c r="D2148" s="5">
        <v>61276.584710000003</v>
      </c>
      <c r="E2148" s="5">
        <v>252.42671000000001</v>
      </c>
      <c r="F2148" s="5">
        <v>534.00834000000009</v>
      </c>
      <c r="G2148" s="5">
        <v>622.2314100000001</v>
      </c>
    </row>
    <row r="2149" spans="1:7">
      <c r="A2149" s="1">
        <v>31860</v>
      </c>
      <c r="B2149">
        <v>409</v>
      </c>
      <c r="C2149" s="5">
        <v>339.39263999999997</v>
      </c>
      <c r="D2149" s="5">
        <v>61039.102100000004</v>
      </c>
      <c r="E2149" s="5">
        <v>253.80083999999999</v>
      </c>
      <c r="F2149" s="5">
        <v>534.37724000000003</v>
      </c>
      <c r="G2149" s="5">
        <v>622.44616000000008</v>
      </c>
    </row>
    <row r="2150" spans="1:7">
      <c r="A2150" s="1">
        <v>31861</v>
      </c>
      <c r="B2150">
        <v>413.7</v>
      </c>
      <c r="C2150" s="5">
        <v>344.21697999999998</v>
      </c>
      <c r="D2150" s="5">
        <v>61663.485360000006</v>
      </c>
      <c r="E2150" s="5">
        <v>257.43644</v>
      </c>
      <c r="F2150" s="5">
        <v>542.48379</v>
      </c>
      <c r="G2150" s="5">
        <v>630.79552000000001</v>
      </c>
    </row>
    <row r="2151" spans="1:7">
      <c r="A2151" s="1">
        <v>31862</v>
      </c>
      <c r="B2151">
        <v>411</v>
      </c>
      <c r="C2151" s="5">
        <v>342.51567</v>
      </c>
      <c r="D2151" s="5">
        <v>61291.720590000004</v>
      </c>
      <c r="E2151" s="5">
        <v>255.91533000000001</v>
      </c>
      <c r="F2151" s="5">
        <v>537.16626000000008</v>
      </c>
      <c r="G2151" s="5">
        <v>626.99250000000006</v>
      </c>
    </row>
    <row r="2152" spans="1:7">
      <c r="A2152" s="1">
        <v>31863</v>
      </c>
      <c r="B2152">
        <v>416.35</v>
      </c>
      <c r="C2152" s="5">
        <v>345.89909</v>
      </c>
      <c r="D2152" s="5">
        <v>59726.572400000005</v>
      </c>
      <c r="E2152" s="5">
        <v>259.73171000000002</v>
      </c>
      <c r="F2152" s="5">
        <v>527.81346000000008</v>
      </c>
      <c r="G2152" s="5">
        <v>614.29404</v>
      </c>
    </row>
    <row r="2153" spans="1:7">
      <c r="A2153" s="1">
        <v>31866</v>
      </c>
      <c r="B2153">
        <v>424</v>
      </c>
      <c r="C2153" s="5">
        <v>348.82708000000002</v>
      </c>
      <c r="D2153" s="5">
        <v>61627.349800000004</v>
      </c>
      <c r="E2153" s="5">
        <v>263.27253000000002</v>
      </c>
      <c r="F2153" s="5">
        <v>550.13678000000004</v>
      </c>
      <c r="G2153" s="5">
        <v>633.91821000000004</v>
      </c>
    </row>
    <row r="2154" spans="1:7">
      <c r="A2154" s="1">
        <v>31867</v>
      </c>
      <c r="B2154">
        <v>421</v>
      </c>
      <c r="C2154" s="5">
        <v>346.73901000000001</v>
      </c>
      <c r="D2154" s="5">
        <v>61445.033100000008</v>
      </c>
      <c r="E2154" s="5">
        <v>262.30536999999998</v>
      </c>
      <c r="F2154" s="5">
        <v>549.92281000000003</v>
      </c>
      <c r="G2154" s="5">
        <v>635.4346700000001</v>
      </c>
    </row>
    <row r="2155" spans="1:7">
      <c r="A2155" s="1">
        <v>31868</v>
      </c>
      <c r="B2155">
        <v>418.75</v>
      </c>
      <c r="C2155" s="5">
        <v>347.27461</v>
      </c>
      <c r="D2155" s="5">
        <v>61442.774530000002</v>
      </c>
      <c r="E2155" s="5">
        <v>260.90350000000001</v>
      </c>
      <c r="F2155" s="5">
        <v>547.89695000000006</v>
      </c>
      <c r="G2155" s="5">
        <v>637.25633000000005</v>
      </c>
    </row>
    <row r="2156" spans="1:7">
      <c r="A2156" s="1">
        <v>31869</v>
      </c>
      <c r="B2156">
        <v>418.7</v>
      </c>
      <c r="C2156" s="5">
        <v>347.81646000000001</v>
      </c>
      <c r="D2156" s="5">
        <v>61519.428720000004</v>
      </c>
      <c r="E2156" s="5">
        <v>261.19776999999999</v>
      </c>
      <c r="F2156" s="5">
        <v>547.40536000000009</v>
      </c>
      <c r="G2156" s="5">
        <v>637.39864</v>
      </c>
    </row>
    <row r="2157" spans="1:7">
      <c r="A2157" s="1">
        <v>31870</v>
      </c>
      <c r="B2157">
        <v>418.7</v>
      </c>
      <c r="C2157" s="5">
        <v>346.70359999999999</v>
      </c>
      <c r="D2157" s="5">
        <v>60678.206530000003</v>
      </c>
      <c r="E2157" s="5">
        <v>259.41782000000001</v>
      </c>
      <c r="F2157" s="5">
        <v>544.49132000000009</v>
      </c>
      <c r="G2157" s="5">
        <v>629.99537000000009</v>
      </c>
    </row>
    <row r="2158" spans="1:7">
      <c r="A2158" s="1">
        <v>31873</v>
      </c>
      <c r="B2158">
        <v>421.45</v>
      </c>
      <c r="C2158" s="5">
        <v>350.36745999999999</v>
      </c>
      <c r="D2158" s="5">
        <v>61549.196630000006</v>
      </c>
      <c r="E2158" s="5">
        <v>260.55664000000002</v>
      </c>
      <c r="F2158" s="5">
        <v>550.88111000000004</v>
      </c>
      <c r="G2158" s="5">
        <v>640.24178000000006</v>
      </c>
    </row>
    <row r="2159" spans="1:7">
      <c r="A2159" s="1">
        <v>31874</v>
      </c>
      <c r="B2159">
        <v>418.5</v>
      </c>
      <c r="C2159" s="5">
        <v>347.89280000000002</v>
      </c>
      <c r="D2159" s="5">
        <v>60829.249210000002</v>
      </c>
      <c r="E2159" s="5">
        <v>258.57279</v>
      </c>
      <c r="F2159" s="5">
        <v>546.49350000000004</v>
      </c>
      <c r="G2159" s="5">
        <v>633.50329000000011</v>
      </c>
    </row>
    <row r="2160" spans="1:7">
      <c r="A2160" s="1">
        <v>31875</v>
      </c>
      <c r="B2160">
        <v>420.5</v>
      </c>
      <c r="C2160" s="5">
        <v>352.03590000000003</v>
      </c>
      <c r="D2160" s="5">
        <v>61608.205120000006</v>
      </c>
      <c r="E2160" s="5">
        <v>260.77546999999998</v>
      </c>
      <c r="F2160" s="5">
        <v>549.84496000000001</v>
      </c>
      <c r="G2160" s="5">
        <v>643.46341000000007</v>
      </c>
    </row>
    <row r="2161" spans="1:7">
      <c r="A2161" s="1">
        <v>31876</v>
      </c>
      <c r="B2161">
        <v>421</v>
      </c>
      <c r="C2161" s="5">
        <v>350.10802000000001</v>
      </c>
      <c r="D2161" s="5">
        <v>60886.349980000006</v>
      </c>
      <c r="E2161" s="5">
        <v>260.19808</v>
      </c>
      <c r="F2161" s="5">
        <v>548.62752</v>
      </c>
      <c r="G2161" s="5">
        <v>637.48524000000009</v>
      </c>
    </row>
    <row r="2162" spans="1:7">
      <c r="A2162" s="1">
        <v>31877</v>
      </c>
      <c r="B2162">
        <v>431.6</v>
      </c>
      <c r="C2162" s="5">
        <v>355.10617999999999</v>
      </c>
      <c r="D2162" s="5">
        <v>59665.182030000004</v>
      </c>
      <c r="E2162" s="5">
        <v>265.35525999999999</v>
      </c>
      <c r="F2162" s="5">
        <v>545.41822000000002</v>
      </c>
      <c r="G2162" s="5">
        <v>626.25911000000008</v>
      </c>
    </row>
    <row r="2163" spans="1:7">
      <c r="A2163" s="1">
        <v>31880</v>
      </c>
      <c r="B2163">
        <v>435.9</v>
      </c>
      <c r="C2163" s="5">
        <v>359.29852</v>
      </c>
      <c r="D2163" s="5">
        <v>62185.228620000002</v>
      </c>
      <c r="E2163" s="5">
        <v>268.32893000000001</v>
      </c>
      <c r="F2163" s="5">
        <v>567.64945</v>
      </c>
      <c r="G2163" s="5">
        <v>653.38054000000011</v>
      </c>
    </row>
    <row r="2164" spans="1:7">
      <c r="A2164" s="1">
        <v>31881</v>
      </c>
      <c r="B2164">
        <v>442.4</v>
      </c>
      <c r="C2164" s="5">
        <v>363.39366000000001</v>
      </c>
      <c r="D2164" s="5">
        <v>62396.690080000008</v>
      </c>
      <c r="E2164" s="5">
        <v>270.99540000000002</v>
      </c>
      <c r="F2164" s="5">
        <v>583.58848</v>
      </c>
      <c r="G2164" s="5">
        <v>657.1633700000001</v>
      </c>
    </row>
    <row r="2165" spans="1:7">
      <c r="A2165" s="1">
        <v>31882</v>
      </c>
      <c r="B2165">
        <v>444.1</v>
      </c>
      <c r="C2165" s="5">
        <v>365.68475000000001</v>
      </c>
      <c r="D2165" s="5">
        <v>62957.264320000002</v>
      </c>
      <c r="E2165" s="5">
        <v>271.95362999999998</v>
      </c>
      <c r="F2165" s="5">
        <v>588.09930000000008</v>
      </c>
      <c r="G2165" s="5">
        <v>660.84687000000008</v>
      </c>
    </row>
    <row r="2166" spans="1:7">
      <c r="A2166" s="1">
        <v>31883</v>
      </c>
      <c r="B2166">
        <v>437.75</v>
      </c>
      <c r="C2166" s="5">
        <v>361.22233</v>
      </c>
      <c r="D2166" s="5">
        <v>62602.829380000003</v>
      </c>
      <c r="E2166" s="5">
        <v>268.39370000000002</v>
      </c>
      <c r="F2166" s="5">
        <v>576.64346</v>
      </c>
      <c r="G2166" s="5">
        <v>653.53825000000006</v>
      </c>
    </row>
    <row r="2167" spans="1:7">
      <c r="A2167" s="1">
        <v>31884</v>
      </c>
      <c r="B2167">
        <v>437.75</v>
      </c>
      <c r="C2167" s="5">
        <v>361.22233</v>
      </c>
      <c r="D2167" s="5">
        <v>62602.829380000003</v>
      </c>
      <c r="E2167" s="5">
        <v>268.39370000000002</v>
      </c>
      <c r="F2167" s="5">
        <v>576.64346</v>
      </c>
      <c r="G2167" s="5">
        <v>653.53825000000006</v>
      </c>
    </row>
    <row r="2168" spans="1:7">
      <c r="A2168" s="1">
        <v>31887</v>
      </c>
      <c r="B2168">
        <v>437.75</v>
      </c>
      <c r="C2168" s="5">
        <v>361.22233</v>
      </c>
      <c r="D2168" s="5">
        <v>62602.829380000003</v>
      </c>
      <c r="E2168" s="5">
        <v>268.39370000000002</v>
      </c>
      <c r="F2168" s="5">
        <v>576.64346</v>
      </c>
      <c r="G2168" s="5">
        <v>653.53825000000006</v>
      </c>
    </row>
    <row r="2169" spans="1:7">
      <c r="A2169" s="1">
        <v>31888</v>
      </c>
      <c r="B2169">
        <v>449.5</v>
      </c>
      <c r="C2169" s="5">
        <v>371.69326999999998</v>
      </c>
      <c r="D2169" s="5">
        <v>63958.850200000008</v>
      </c>
      <c r="E2169" s="5">
        <v>275.09183000000002</v>
      </c>
      <c r="F2169" s="5">
        <v>595.16113000000007</v>
      </c>
      <c r="G2169" s="5">
        <v>671.22395000000006</v>
      </c>
    </row>
    <row r="2170" spans="1:7">
      <c r="A2170" s="1">
        <v>31889</v>
      </c>
      <c r="B2170">
        <v>445.5</v>
      </c>
      <c r="C2170" s="5">
        <v>369.97579999999999</v>
      </c>
      <c r="D2170" s="5">
        <v>63437.573960000009</v>
      </c>
      <c r="E2170" s="5">
        <v>273.73279000000002</v>
      </c>
      <c r="F2170" s="5">
        <v>593.04159000000004</v>
      </c>
      <c r="G2170" s="5">
        <v>667.22367000000008</v>
      </c>
    </row>
    <row r="2171" spans="1:7">
      <c r="A2171" s="1">
        <v>31890</v>
      </c>
      <c r="B2171">
        <v>450.5</v>
      </c>
      <c r="C2171" s="5">
        <v>372.06560000000002</v>
      </c>
      <c r="D2171" s="5">
        <v>63659.165040000007</v>
      </c>
      <c r="E2171" s="5">
        <v>275.28287999999998</v>
      </c>
      <c r="F2171" s="5">
        <v>599.70327000000009</v>
      </c>
      <c r="G2171" s="5">
        <v>668.24912000000006</v>
      </c>
    </row>
    <row r="2172" spans="1:7">
      <c r="A2172" s="1">
        <v>31891</v>
      </c>
      <c r="B2172">
        <v>462.2</v>
      </c>
      <c r="C2172" s="5">
        <v>377.23777000000001</v>
      </c>
      <c r="D2172" s="5">
        <v>64581.111410000005</v>
      </c>
      <c r="E2172" s="5">
        <v>278.93788000000001</v>
      </c>
      <c r="F2172" s="5">
        <v>614.14822000000004</v>
      </c>
      <c r="G2172" s="5">
        <v>675.80009000000007</v>
      </c>
    </row>
    <row r="2173" spans="1:7">
      <c r="A2173" s="1">
        <v>31894</v>
      </c>
      <c r="B2173">
        <v>474.75</v>
      </c>
      <c r="C2173" s="5">
        <v>386.31682000000001</v>
      </c>
      <c r="D2173" s="5">
        <v>64262.079640000004</v>
      </c>
      <c r="E2173" s="5">
        <v>284.79307</v>
      </c>
      <c r="F2173" s="5">
        <v>622.1293300000001</v>
      </c>
      <c r="G2173" s="5">
        <v>678.86364000000003</v>
      </c>
    </row>
    <row r="2174" spans="1:7">
      <c r="A2174" s="1">
        <v>31895</v>
      </c>
      <c r="B2174">
        <v>453</v>
      </c>
      <c r="C2174" s="5">
        <v>371.16577000000001</v>
      </c>
      <c r="D2174" s="5">
        <v>63754.597100000006</v>
      </c>
      <c r="E2174" s="5">
        <v>273.88177000000002</v>
      </c>
      <c r="F2174" s="5">
        <v>608.8736100000001</v>
      </c>
      <c r="G2174" s="5">
        <v>669.2509</v>
      </c>
    </row>
    <row r="2175" spans="1:7">
      <c r="A2175" s="1">
        <v>31896</v>
      </c>
      <c r="B2175">
        <v>449</v>
      </c>
      <c r="C2175" s="5">
        <v>367.23800999999997</v>
      </c>
      <c r="D2175" s="5">
        <v>62954.674460000002</v>
      </c>
      <c r="E2175" s="5">
        <v>270.48194999999998</v>
      </c>
      <c r="F2175" s="5">
        <v>600.06373000000008</v>
      </c>
      <c r="G2175" s="5">
        <v>661.32829000000004</v>
      </c>
    </row>
    <row r="2176" spans="1:7">
      <c r="A2176" s="1">
        <v>31897</v>
      </c>
      <c r="B2176">
        <v>453.25</v>
      </c>
      <c r="C2176" s="5">
        <v>371.84365000000003</v>
      </c>
      <c r="D2176" s="5">
        <v>63736.165150000008</v>
      </c>
      <c r="E2176" s="5">
        <v>272.96001999999999</v>
      </c>
      <c r="F2176" s="5">
        <v>605.69825000000003</v>
      </c>
      <c r="G2176" s="5">
        <v>669.43403000000001</v>
      </c>
    </row>
    <row r="2177" spans="1:7">
      <c r="A2177" s="1">
        <v>31898</v>
      </c>
      <c r="B2177">
        <v>456.75</v>
      </c>
      <c r="C2177" s="5">
        <v>371.60221999999999</v>
      </c>
      <c r="D2177" s="5">
        <v>64174.892780000002</v>
      </c>
      <c r="E2177" s="5">
        <v>273.66692</v>
      </c>
      <c r="F2177" s="5">
        <v>611.50871000000006</v>
      </c>
      <c r="G2177" s="5">
        <v>667.06312000000003</v>
      </c>
    </row>
    <row r="2178" spans="1:7">
      <c r="A2178" s="1">
        <v>31901</v>
      </c>
      <c r="B2178">
        <v>456.75</v>
      </c>
      <c r="C2178" s="5">
        <v>371.60221999999999</v>
      </c>
      <c r="D2178" s="5">
        <v>64174.892780000002</v>
      </c>
      <c r="E2178" s="5">
        <v>273.66692</v>
      </c>
      <c r="F2178" s="5">
        <v>611.50871000000006</v>
      </c>
      <c r="G2178" s="5">
        <v>667.06312000000003</v>
      </c>
    </row>
    <row r="2179" spans="1:7">
      <c r="A2179" s="1">
        <v>31902</v>
      </c>
      <c r="B2179">
        <v>459.25</v>
      </c>
      <c r="C2179" s="5">
        <v>370.92234000000002</v>
      </c>
      <c r="D2179" s="5">
        <v>63713.004600000007</v>
      </c>
      <c r="E2179" s="5">
        <v>271.98721</v>
      </c>
      <c r="F2179" s="5">
        <v>616.18653000000006</v>
      </c>
      <c r="G2179" s="5">
        <v>667.72859000000005</v>
      </c>
    </row>
    <row r="2180" spans="1:7">
      <c r="A2180" s="1">
        <v>31903</v>
      </c>
      <c r="B2180">
        <v>456.25</v>
      </c>
      <c r="C2180" s="5">
        <v>369.25767999999999</v>
      </c>
      <c r="D2180" s="5">
        <v>63495.975940000004</v>
      </c>
      <c r="E2180" s="5">
        <v>270.77175</v>
      </c>
      <c r="F2180" s="5">
        <v>610.45450000000005</v>
      </c>
      <c r="G2180" s="5">
        <v>663.39074000000005</v>
      </c>
    </row>
    <row r="2181" spans="1:7">
      <c r="A2181" s="1">
        <v>31904</v>
      </c>
      <c r="B2181">
        <v>456.25</v>
      </c>
      <c r="C2181" s="5">
        <v>370.80887999999999</v>
      </c>
      <c r="D2181" s="5">
        <v>63568.040350000003</v>
      </c>
      <c r="E2181" s="5">
        <v>271.65829000000002</v>
      </c>
      <c r="F2181" s="5">
        <v>609.60081000000002</v>
      </c>
      <c r="G2181" s="5">
        <v>668.27889000000005</v>
      </c>
    </row>
    <row r="2182" spans="1:7">
      <c r="A2182" s="1">
        <v>31905</v>
      </c>
      <c r="B2182">
        <v>453</v>
      </c>
      <c r="C2182" s="5">
        <v>370.66401000000002</v>
      </c>
      <c r="D2182" s="5">
        <v>63808.722110000002</v>
      </c>
      <c r="E2182" s="5">
        <v>270.44803999999999</v>
      </c>
      <c r="F2182" s="5">
        <v>610.40941000000009</v>
      </c>
      <c r="G2182" s="5">
        <v>671.49126000000001</v>
      </c>
    </row>
    <row r="2183" spans="1:7">
      <c r="A2183" s="1">
        <v>31908</v>
      </c>
      <c r="B2183">
        <v>453</v>
      </c>
      <c r="C2183" s="5">
        <v>372.30099000000001</v>
      </c>
      <c r="D2183" s="5">
        <v>63368.114490000007</v>
      </c>
      <c r="E2183" s="5">
        <v>273.13842</v>
      </c>
      <c r="F2183" s="5">
        <v>604.72840000000008</v>
      </c>
      <c r="G2183" s="5">
        <v>669.18909000000008</v>
      </c>
    </row>
    <row r="2184" spans="1:7">
      <c r="A2184" s="1">
        <v>31909</v>
      </c>
      <c r="B2184">
        <v>460.7</v>
      </c>
      <c r="C2184" s="5">
        <v>376.71884</v>
      </c>
      <c r="D2184" s="5">
        <v>64284.351920000008</v>
      </c>
      <c r="E2184" s="5">
        <v>275.86854</v>
      </c>
      <c r="F2184" s="5">
        <v>615.25354000000004</v>
      </c>
      <c r="G2184" s="5">
        <v>675.95129000000009</v>
      </c>
    </row>
    <row r="2185" spans="1:7">
      <c r="A2185" s="1">
        <v>31910</v>
      </c>
      <c r="B2185">
        <v>460.5</v>
      </c>
      <c r="C2185" s="5">
        <v>377.15</v>
      </c>
      <c r="D2185" s="5">
        <v>64329.559940000006</v>
      </c>
      <c r="E2185" s="5">
        <v>275.50133</v>
      </c>
      <c r="F2185" s="5">
        <v>616.29633000000001</v>
      </c>
      <c r="G2185" s="5">
        <v>677.73275000000001</v>
      </c>
    </row>
    <row r="2186" spans="1:7">
      <c r="A2186" s="1">
        <v>31911</v>
      </c>
      <c r="B2186">
        <v>461.05</v>
      </c>
      <c r="C2186" s="5">
        <v>376.89661999999998</v>
      </c>
      <c r="D2186" s="5">
        <v>64355.985570000004</v>
      </c>
      <c r="E2186" s="5">
        <v>274.76173999999997</v>
      </c>
      <c r="F2186" s="5">
        <v>617.2812100000001</v>
      </c>
      <c r="G2186" s="5">
        <v>677.21405000000004</v>
      </c>
    </row>
    <row r="2187" spans="1:7">
      <c r="A2187" s="1">
        <v>31912</v>
      </c>
      <c r="B2187">
        <v>469.9</v>
      </c>
      <c r="C2187" s="5">
        <v>382.49284</v>
      </c>
      <c r="D2187" s="5">
        <v>65348.518420000008</v>
      </c>
      <c r="E2187" s="5">
        <v>279.95256999999998</v>
      </c>
      <c r="F2187" s="5">
        <v>626.13303000000008</v>
      </c>
      <c r="G2187" s="5">
        <v>683.44196000000011</v>
      </c>
    </row>
    <row r="2188" spans="1:7">
      <c r="A2188" s="1">
        <v>31915</v>
      </c>
      <c r="B2188">
        <v>473.25</v>
      </c>
      <c r="C2188" s="5">
        <v>385.37664000000001</v>
      </c>
      <c r="D2188" s="5">
        <v>66252.264170000009</v>
      </c>
      <c r="E2188" s="5">
        <v>281.02762999999999</v>
      </c>
      <c r="F2188" s="5">
        <v>634.70040000000006</v>
      </c>
      <c r="G2188" s="5">
        <v>690.62527</v>
      </c>
    </row>
    <row r="2189" spans="1:7">
      <c r="A2189" s="1">
        <v>31916</v>
      </c>
      <c r="B2189">
        <v>471.1</v>
      </c>
      <c r="C2189" s="5">
        <v>383.69080000000002</v>
      </c>
      <c r="D2189" s="5">
        <v>65955.386910000001</v>
      </c>
      <c r="E2189" s="5">
        <v>279.91678999999999</v>
      </c>
      <c r="F2189" s="5">
        <v>632.10746000000006</v>
      </c>
      <c r="G2189" s="5">
        <v>687.56038000000001</v>
      </c>
    </row>
    <row r="2190" spans="1:7">
      <c r="A2190" s="1">
        <v>31917</v>
      </c>
      <c r="B2190">
        <v>475.25</v>
      </c>
      <c r="C2190" s="5">
        <v>385.94126</v>
      </c>
      <c r="D2190" s="5">
        <v>66410.852340000012</v>
      </c>
      <c r="E2190" s="5">
        <v>282.29905000000002</v>
      </c>
      <c r="F2190" s="5">
        <v>639.54799000000003</v>
      </c>
      <c r="G2190" s="5">
        <v>690.92646000000002</v>
      </c>
    </row>
    <row r="2191" spans="1:7">
      <c r="A2191" s="1">
        <v>31918</v>
      </c>
      <c r="B2191">
        <v>469.1</v>
      </c>
      <c r="C2191" s="5">
        <v>381.93981000000002</v>
      </c>
      <c r="D2191" s="5">
        <v>65916.993200000012</v>
      </c>
      <c r="E2191" s="5">
        <v>279.30928999999998</v>
      </c>
      <c r="F2191" s="5">
        <v>632.49580000000003</v>
      </c>
      <c r="G2191" s="5">
        <v>684.30772000000002</v>
      </c>
    </row>
    <row r="2192" spans="1:7">
      <c r="A2192" s="1">
        <v>31919</v>
      </c>
      <c r="B2192">
        <v>466.5</v>
      </c>
      <c r="C2192" s="5">
        <v>379.79318000000001</v>
      </c>
      <c r="D2192" s="5">
        <v>65577.67916</v>
      </c>
      <c r="E2192" s="5">
        <v>278.75740000000002</v>
      </c>
      <c r="F2192" s="5">
        <v>627.90093000000002</v>
      </c>
      <c r="G2192" s="5">
        <v>680.86446000000001</v>
      </c>
    </row>
    <row r="2193" spans="1:7">
      <c r="A2193" s="1">
        <v>31922</v>
      </c>
      <c r="B2193">
        <v>466.5</v>
      </c>
      <c r="C2193" s="5">
        <v>379.79318000000001</v>
      </c>
      <c r="D2193" s="5">
        <v>65577.67916</v>
      </c>
      <c r="E2193" s="5">
        <v>278.75740000000002</v>
      </c>
      <c r="F2193" s="5">
        <v>627.90093000000002</v>
      </c>
      <c r="G2193" s="5">
        <v>680.86446000000001</v>
      </c>
    </row>
    <row r="2194" spans="1:7">
      <c r="A2194" s="1">
        <v>31923</v>
      </c>
      <c r="B2194">
        <v>449</v>
      </c>
      <c r="C2194" s="5">
        <v>370.83492000000001</v>
      </c>
      <c r="D2194" s="5">
        <v>64289.896460000004</v>
      </c>
      <c r="E2194" s="5">
        <v>274.44992999999999</v>
      </c>
      <c r="F2194" s="5">
        <v>605.29923000000008</v>
      </c>
      <c r="G2194" s="5">
        <v>667.5994300000001</v>
      </c>
    </row>
    <row r="2195" spans="1:7">
      <c r="A2195" s="1">
        <v>31924</v>
      </c>
      <c r="B2195">
        <v>449.5</v>
      </c>
      <c r="C2195" s="5">
        <v>373.64600000000002</v>
      </c>
      <c r="D2195" s="5">
        <v>64472.956820000007</v>
      </c>
      <c r="E2195" s="5">
        <v>278.50089000000003</v>
      </c>
      <c r="F2195" s="5">
        <v>605.6000600000001</v>
      </c>
      <c r="G2195" s="5">
        <v>677.45339000000001</v>
      </c>
    </row>
    <row r="2196" spans="1:7">
      <c r="A2196" s="1">
        <v>31925</v>
      </c>
      <c r="B2196">
        <v>453.1</v>
      </c>
      <c r="C2196" s="5">
        <v>375.94096999999999</v>
      </c>
      <c r="D2196" s="5">
        <v>64997.317660000008</v>
      </c>
      <c r="E2196" s="5">
        <v>278.65944999999999</v>
      </c>
      <c r="F2196" s="5">
        <v>608.17423000000008</v>
      </c>
      <c r="G2196" s="5">
        <v>682.01855</v>
      </c>
    </row>
    <row r="2197" spans="1:7">
      <c r="A2197" s="1">
        <v>31926</v>
      </c>
      <c r="B2197">
        <v>451</v>
      </c>
      <c r="C2197" s="5">
        <v>375.90249</v>
      </c>
      <c r="D2197" s="5">
        <v>64952.372060000009</v>
      </c>
      <c r="E2197" s="5">
        <v>276.68741999999997</v>
      </c>
      <c r="F2197" s="5">
        <v>603.89744000000007</v>
      </c>
      <c r="G2197" s="5">
        <v>682.03401000000008</v>
      </c>
    </row>
    <row r="2198" spans="1:7">
      <c r="A2198" s="1">
        <v>31929</v>
      </c>
      <c r="B2198">
        <v>442.9</v>
      </c>
      <c r="C2198" s="5">
        <v>370.87173999999999</v>
      </c>
      <c r="D2198" s="5">
        <v>64439.153860000006</v>
      </c>
      <c r="E2198" s="5">
        <v>272.47000000000003</v>
      </c>
      <c r="F2198" s="5">
        <v>592.0768700000001</v>
      </c>
      <c r="G2198" s="5">
        <v>673.54534000000001</v>
      </c>
    </row>
    <row r="2199" spans="1:7">
      <c r="A2199" s="1">
        <v>31930</v>
      </c>
      <c r="B2199">
        <v>455</v>
      </c>
      <c r="C2199" s="5">
        <v>375.35045000000002</v>
      </c>
      <c r="D2199" s="5">
        <v>64663.738710000005</v>
      </c>
      <c r="E2199" s="5">
        <v>276.9325</v>
      </c>
      <c r="F2199" s="5">
        <v>611.05105000000003</v>
      </c>
      <c r="G2199" s="5">
        <v>677.0998800000001</v>
      </c>
    </row>
    <row r="2200" spans="1:7">
      <c r="A2200" s="1">
        <v>31931</v>
      </c>
      <c r="B2200">
        <v>453</v>
      </c>
      <c r="C2200" s="5">
        <v>374.51307000000003</v>
      </c>
      <c r="D2200" s="5">
        <v>64704.503920000003</v>
      </c>
      <c r="E2200" s="5">
        <v>275.63153999999997</v>
      </c>
      <c r="F2200" s="5">
        <v>608.1804800000001</v>
      </c>
      <c r="G2200" s="5">
        <v>676.67541000000006</v>
      </c>
    </row>
    <row r="2201" spans="1:7">
      <c r="A2201" s="1">
        <v>31932</v>
      </c>
      <c r="B2201">
        <v>452.75</v>
      </c>
      <c r="C2201" s="5">
        <v>376.60561999999999</v>
      </c>
      <c r="D2201" s="5">
        <v>65305.858320000007</v>
      </c>
      <c r="E2201" s="5">
        <v>278.78701999999998</v>
      </c>
      <c r="F2201" s="5">
        <v>606.7795000000001</v>
      </c>
      <c r="G2201" s="5">
        <v>682.19170000000008</v>
      </c>
    </row>
    <row r="2202" spans="1:7">
      <c r="A2202" s="1">
        <v>31933</v>
      </c>
      <c r="B2202">
        <v>453.5</v>
      </c>
      <c r="C2202" s="5">
        <v>376.26772999999997</v>
      </c>
      <c r="D2202" s="5">
        <v>64843.364930000003</v>
      </c>
      <c r="E2202" s="5">
        <v>278.05034999999998</v>
      </c>
      <c r="F2202" s="5">
        <v>606.26423</v>
      </c>
      <c r="G2202" s="5">
        <v>678.02093000000002</v>
      </c>
    </row>
    <row r="2203" spans="1:7">
      <c r="A2203" s="1">
        <v>31936</v>
      </c>
      <c r="B2203">
        <v>456.55</v>
      </c>
      <c r="C2203" s="5">
        <v>376.79894999999999</v>
      </c>
      <c r="D2203" s="5">
        <v>65453.022570000008</v>
      </c>
      <c r="E2203" s="5">
        <v>278.55389000000002</v>
      </c>
      <c r="F2203" s="5">
        <v>613.16947000000005</v>
      </c>
      <c r="G2203" s="5">
        <v>685.16729000000009</v>
      </c>
    </row>
    <row r="2204" spans="1:7">
      <c r="A2204" s="1">
        <v>31937</v>
      </c>
      <c r="B2204">
        <v>452.65</v>
      </c>
      <c r="C2204" s="5">
        <v>371.12162999999998</v>
      </c>
      <c r="D2204" s="5">
        <v>64491.734450000004</v>
      </c>
      <c r="E2204" s="5">
        <v>272.43448999999998</v>
      </c>
      <c r="F2204" s="5">
        <v>608.14226000000008</v>
      </c>
      <c r="G2204" s="5">
        <v>670.79566</v>
      </c>
    </row>
    <row r="2205" spans="1:7">
      <c r="A2205" s="1">
        <v>31938</v>
      </c>
      <c r="B2205">
        <v>455.65</v>
      </c>
      <c r="C2205" s="5">
        <v>374.27107000000001</v>
      </c>
      <c r="D2205" s="5">
        <v>64879.785050000006</v>
      </c>
      <c r="E2205" s="5">
        <v>274.65359999999998</v>
      </c>
      <c r="F2205" s="5">
        <v>609.66356000000007</v>
      </c>
      <c r="G2205" s="5">
        <v>676.94627000000003</v>
      </c>
    </row>
    <row r="2206" spans="1:7">
      <c r="A2206" s="1">
        <v>31939</v>
      </c>
      <c r="B2206">
        <v>457</v>
      </c>
      <c r="C2206" s="5">
        <v>375.14103999999998</v>
      </c>
      <c r="D2206" s="5">
        <v>65118.718920000007</v>
      </c>
      <c r="E2206" s="5">
        <v>275.05266999999998</v>
      </c>
      <c r="F2206" s="5">
        <v>613.36732000000006</v>
      </c>
      <c r="G2206" s="5">
        <v>678.00434000000007</v>
      </c>
    </row>
    <row r="2207" spans="1:7">
      <c r="A2207" s="1">
        <v>31940</v>
      </c>
      <c r="B2207">
        <v>455.45</v>
      </c>
      <c r="C2207" s="5">
        <v>377.07020999999997</v>
      </c>
      <c r="D2207" s="5">
        <v>65470.686270000006</v>
      </c>
      <c r="E2207" s="5">
        <v>275.69634000000002</v>
      </c>
      <c r="F2207" s="5">
        <v>610.18628000000001</v>
      </c>
      <c r="G2207" s="5">
        <v>682.96262000000002</v>
      </c>
    </row>
    <row r="2208" spans="1:7">
      <c r="A2208" s="1">
        <v>31943</v>
      </c>
      <c r="B2208">
        <v>449.75</v>
      </c>
      <c r="C2208" s="5">
        <v>375.10723000000002</v>
      </c>
      <c r="D2208" s="5">
        <v>65106.274200000007</v>
      </c>
      <c r="E2208" s="5">
        <v>275.58211</v>
      </c>
      <c r="F2208" s="5">
        <v>606.28060000000005</v>
      </c>
      <c r="G2208" s="5">
        <v>680.6873700000001</v>
      </c>
    </row>
    <row r="2209" spans="1:7">
      <c r="A2209" s="1">
        <v>31944</v>
      </c>
      <c r="B2209">
        <v>452.75</v>
      </c>
      <c r="C2209" s="5">
        <v>377.91242</v>
      </c>
      <c r="D2209" s="5">
        <v>65351.137420000006</v>
      </c>
      <c r="E2209" s="5">
        <v>276.91160000000002</v>
      </c>
      <c r="F2209" s="5">
        <v>607.26709000000005</v>
      </c>
      <c r="G2209" s="5">
        <v>688.1252300000001</v>
      </c>
    </row>
    <row r="2210" spans="1:7">
      <c r="A2210" s="1">
        <v>31945</v>
      </c>
      <c r="B2210">
        <v>451.25</v>
      </c>
      <c r="C2210" s="5">
        <v>376.61700000000002</v>
      </c>
      <c r="D2210" s="5">
        <v>65263.501990000004</v>
      </c>
      <c r="E2210" s="5">
        <v>276.24763000000002</v>
      </c>
      <c r="F2210" s="5">
        <v>605.11997000000008</v>
      </c>
      <c r="G2210" s="5">
        <v>685.09399000000008</v>
      </c>
    </row>
    <row r="2211" spans="1:7">
      <c r="A2211" s="1">
        <v>31946</v>
      </c>
      <c r="B2211">
        <v>452.2</v>
      </c>
      <c r="C2211" s="5">
        <v>376.85955999999999</v>
      </c>
      <c r="D2211" s="5">
        <v>65466.078180000004</v>
      </c>
      <c r="E2211" s="5">
        <v>277.50867</v>
      </c>
      <c r="F2211" s="5">
        <v>607.17520000000002</v>
      </c>
      <c r="G2211" s="5">
        <v>685.90077000000008</v>
      </c>
    </row>
    <row r="2212" spans="1:7">
      <c r="A2212" s="1">
        <v>31947</v>
      </c>
      <c r="B2212">
        <v>449</v>
      </c>
      <c r="C2212" s="5">
        <v>375.37846000000002</v>
      </c>
      <c r="D2212" s="5">
        <v>66083.781900000002</v>
      </c>
      <c r="E2212" s="5">
        <v>277.84683000000001</v>
      </c>
      <c r="F2212" s="5">
        <v>610.53473000000008</v>
      </c>
      <c r="G2212" s="5">
        <v>691.83659</v>
      </c>
    </row>
    <row r="2213" spans="1:7">
      <c r="A2213" s="1">
        <v>31950</v>
      </c>
      <c r="B2213">
        <v>438</v>
      </c>
      <c r="C2213" s="5">
        <v>367.99259000000001</v>
      </c>
      <c r="D2213" s="5">
        <v>63866.432310000004</v>
      </c>
      <c r="E2213" s="5">
        <v>274.69432999999998</v>
      </c>
      <c r="F2213" s="5">
        <v>584.68688000000009</v>
      </c>
      <c r="G2213" s="5">
        <v>669.56744000000003</v>
      </c>
    </row>
    <row r="2214" spans="1:7">
      <c r="A2214" s="1">
        <v>31951</v>
      </c>
      <c r="B2214">
        <v>440.2</v>
      </c>
      <c r="C2214" s="5">
        <v>368.71843000000001</v>
      </c>
      <c r="D2214" s="5">
        <v>64269.080410000002</v>
      </c>
      <c r="E2214" s="5">
        <v>275.21102000000002</v>
      </c>
      <c r="F2214" s="5">
        <v>587.22898000000009</v>
      </c>
      <c r="G2214" s="5">
        <v>668.15066000000002</v>
      </c>
    </row>
    <row r="2215" spans="1:7">
      <c r="A2215" s="1">
        <v>31952</v>
      </c>
      <c r="B2215">
        <v>441.75</v>
      </c>
      <c r="C2215" s="5">
        <v>367.72532000000001</v>
      </c>
      <c r="D2215" s="5">
        <v>64021.813840000003</v>
      </c>
      <c r="E2215" s="5">
        <v>272.43324999999999</v>
      </c>
      <c r="F2215" s="5">
        <v>588.7278</v>
      </c>
      <c r="G2215" s="5">
        <v>667.46141</v>
      </c>
    </row>
    <row r="2216" spans="1:7">
      <c r="A2216" s="1">
        <v>31953</v>
      </c>
      <c r="B2216">
        <v>440.5</v>
      </c>
      <c r="C2216" s="5">
        <v>367.82684</v>
      </c>
      <c r="D2216" s="5">
        <v>64470.146150000008</v>
      </c>
      <c r="E2216" s="5">
        <v>273.17858999999999</v>
      </c>
      <c r="F2216" s="5">
        <v>585.55787000000009</v>
      </c>
      <c r="G2216" s="5">
        <v>668.60413000000005</v>
      </c>
    </row>
    <row r="2217" spans="1:7">
      <c r="A2217" s="1">
        <v>31954</v>
      </c>
      <c r="B2217">
        <v>444.1</v>
      </c>
      <c r="C2217" s="5">
        <v>370.64917000000003</v>
      </c>
      <c r="D2217" s="5">
        <v>65636.015630000009</v>
      </c>
      <c r="E2217" s="5">
        <v>275.66750999999999</v>
      </c>
      <c r="F2217" s="5">
        <v>598.24919</v>
      </c>
      <c r="G2217" s="5">
        <v>680.05032000000006</v>
      </c>
    </row>
    <row r="2218" spans="1:7">
      <c r="A2218" s="1">
        <v>31957</v>
      </c>
      <c r="B2218">
        <v>449.75</v>
      </c>
      <c r="C2218" s="5">
        <v>376.30455000000001</v>
      </c>
      <c r="D2218" s="5">
        <v>66015.778310000009</v>
      </c>
      <c r="E2218" s="5">
        <v>280.91820999999999</v>
      </c>
      <c r="F2218" s="5">
        <v>599.75990000000002</v>
      </c>
      <c r="G2218" s="5">
        <v>683.33350000000007</v>
      </c>
    </row>
    <row r="2219" spans="1:7">
      <c r="A2219" s="1">
        <v>31958</v>
      </c>
      <c r="B2219">
        <v>447.3</v>
      </c>
      <c r="C2219" s="5">
        <v>373.31335999999999</v>
      </c>
      <c r="D2219" s="5">
        <v>65632.63235</v>
      </c>
      <c r="E2219" s="5">
        <v>277.22336999999999</v>
      </c>
      <c r="F2219" s="5">
        <v>594.78226000000006</v>
      </c>
      <c r="G2219" s="5">
        <v>677.81105000000002</v>
      </c>
    </row>
    <row r="2220" spans="1:7">
      <c r="A2220" s="1">
        <v>31959</v>
      </c>
      <c r="B2220">
        <v>445.75</v>
      </c>
      <c r="C2220" s="5">
        <v>372.25990000000002</v>
      </c>
      <c r="D2220" s="5">
        <v>65421.709860000003</v>
      </c>
      <c r="E2220" s="5">
        <v>275.75009</v>
      </c>
      <c r="F2220" s="5">
        <v>592.17281000000003</v>
      </c>
      <c r="G2220" s="5">
        <v>676.9664600000001</v>
      </c>
    </row>
    <row r="2221" spans="1:7">
      <c r="A2221" s="1">
        <v>31960</v>
      </c>
      <c r="B2221">
        <v>446.25</v>
      </c>
      <c r="C2221" s="5">
        <v>373.54437000000001</v>
      </c>
      <c r="D2221" s="5">
        <v>65694.088260000004</v>
      </c>
      <c r="E2221" s="5">
        <v>276.31583000000001</v>
      </c>
      <c r="F2221" s="5">
        <v>593.8022400000001</v>
      </c>
      <c r="G2221" s="5">
        <v>679.04601000000002</v>
      </c>
    </row>
    <row r="2222" spans="1:7">
      <c r="A2222" s="1">
        <v>31961</v>
      </c>
      <c r="B2222">
        <v>444.1</v>
      </c>
      <c r="C2222" s="5">
        <v>373.20589000000001</v>
      </c>
      <c r="D2222" s="5">
        <v>66063.31528000001</v>
      </c>
      <c r="E2222" s="5">
        <v>275.83848</v>
      </c>
      <c r="F2222" s="5">
        <v>589.46632</v>
      </c>
      <c r="G2222" s="5">
        <v>679.25214000000005</v>
      </c>
    </row>
    <row r="2223" spans="1:7">
      <c r="A2223" s="1">
        <v>31964</v>
      </c>
      <c r="B2223">
        <v>443.35</v>
      </c>
      <c r="C2223" s="5">
        <v>372.21809999999999</v>
      </c>
      <c r="D2223" s="5">
        <v>66092.683260000005</v>
      </c>
      <c r="E2223" s="5">
        <v>273.70661000000001</v>
      </c>
      <c r="F2223" s="5">
        <v>587.44481000000007</v>
      </c>
      <c r="G2223" s="5">
        <v>679.39944000000003</v>
      </c>
    </row>
    <row r="2224" spans="1:7">
      <c r="A2224" s="1">
        <v>31965</v>
      </c>
      <c r="B2224">
        <v>444.5</v>
      </c>
      <c r="C2224" s="5">
        <v>373.40683000000001</v>
      </c>
      <c r="D2224" s="5">
        <v>66537.813340000008</v>
      </c>
      <c r="E2224" s="5">
        <v>274.38274000000001</v>
      </c>
      <c r="F2224" s="5">
        <v>588.41372000000001</v>
      </c>
      <c r="G2224" s="5">
        <v>681.84100000000001</v>
      </c>
    </row>
    <row r="2225" spans="1:7">
      <c r="A2225" s="1">
        <v>31966</v>
      </c>
      <c r="B2225">
        <v>446.4</v>
      </c>
      <c r="C2225" s="5">
        <v>375.27359000000001</v>
      </c>
      <c r="D2225" s="5">
        <v>67180.780170000013</v>
      </c>
      <c r="E2225" s="5">
        <v>275.89643000000001</v>
      </c>
      <c r="F2225" s="5">
        <v>591.10808000000009</v>
      </c>
      <c r="G2225" s="5">
        <v>684.9123800000001</v>
      </c>
    </row>
    <row r="2226" spans="1:7">
      <c r="A2226" s="1">
        <v>31967</v>
      </c>
      <c r="B2226">
        <v>444.1</v>
      </c>
      <c r="C2226" s="5">
        <v>372.86567000000002</v>
      </c>
      <c r="D2226" s="5">
        <v>66904.883740000005</v>
      </c>
      <c r="E2226" s="5">
        <v>274.47489000000002</v>
      </c>
      <c r="F2226" s="5">
        <v>590.69420000000002</v>
      </c>
      <c r="G2226" s="5">
        <v>684.9123800000001</v>
      </c>
    </row>
    <row r="2227" spans="1:7">
      <c r="A2227" s="1">
        <v>31968</v>
      </c>
      <c r="B2227">
        <v>444.75</v>
      </c>
      <c r="C2227" s="5">
        <v>374.77140000000003</v>
      </c>
      <c r="D2227" s="5">
        <v>67029.457170000009</v>
      </c>
      <c r="E2227" s="5">
        <v>275.55788999999999</v>
      </c>
      <c r="F2227" s="5">
        <v>587.90226000000007</v>
      </c>
      <c r="G2227" s="5">
        <v>685.44978000000003</v>
      </c>
    </row>
    <row r="2228" spans="1:7">
      <c r="A2228" s="1">
        <v>31971</v>
      </c>
      <c r="B2228">
        <v>446.5</v>
      </c>
      <c r="C2228" s="5">
        <v>375.61765000000003</v>
      </c>
      <c r="D2228" s="5">
        <v>67423.637110000011</v>
      </c>
      <c r="E2228" s="5">
        <v>276.04354999999998</v>
      </c>
      <c r="F2228" s="5">
        <v>589.62893000000008</v>
      </c>
      <c r="G2228" s="5">
        <v>685.96813000000009</v>
      </c>
    </row>
    <row r="2229" spans="1:7">
      <c r="A2229" s="1">
        <v>31972</v>
      </c>
      <c r="B2229">
        <v>447</v>
      </c>
      <c r="C2229" s="5">
        <v>377.36185999999998</v>
      </c>
      <c r="D2229" s="5">
        <v>67514.968090000009</v>
      </c>
      <c r="E2229" s="5">
        <v>277.55383</v>
      </c>
      <c r="F2229" s="5">
        <v>589.52421000000004</v>
      </c>
      <c r="G2229" s="5">
        <v>688.33336000000008</v>
      </c>
    </row>
    <row r="2230" spans="1:7">
      <c r="A2230" s="1">
        <v>31973</v>
      </c>
      <c r="B2230">
        <v>452.7</v>
      </c>
      <c r="C2230" s="5">
        <v>378.16305999999997</v>
      </c>
      <c r="D2230" s="5">
        <v>67274.434470000007</v>
      </c>
      <c r="E2230" s="5">
        <v>277.38968</v>
      </c>
      <c r="F2230" s="5">
        <v>599.22791000000007</v>
      </c>
      <c r="G2230" s="5">
        <v>689.38947000000007</v>
      </c>
    </row>
    <row r="2231" spans="1:7">
      <c r="A2231" s="1">
        <v>31974</v>
      </c>
      <c r="B2231">
        <v>453.75</v>
      </c>
      <c r="C2231" s="5">
        <v>380.29390999999998</v>
      </c>
      <c r="D2231" s="5">
        <v>68298.99123</v>
      </c>
      <c r="E2231" s="5">
        <v>278.20362999999998</v>
      </c>
      <c r="F2231" s="5">
        <v>599.52875000000006</v>
      </c>
      <c r="G2231" s="5">
        <v>694.11803000000009</v>
      </c>
    </row>
    <row r="2232" spans="1:7">
      <c r="A2232" s="1">
        <v>31975</v>
      </c>
      <c r="B2232">
        <v>450.6</v>
      </c>
      <c r="C2232" s="5">
        <v>381.92039999999997</v>
      </c>
      <c r="D2232" s="5">
        <v>68843.609930000006</v>
      </c>
      <c r="E2232" s="5">
        <v>280.13675999999998</v>
      </c>
      <c r="F2232" s="5">
        <v>594.45014000000003</v>
      </c>
      <c r="G2232" s="5">
        <v>697.54048</v>
      </c>
    </row>
    <row r="2233" spans="1:7">
      <c r="A2233" s="1">
        <v>31978</v>
      </c>
      <c r="B2233">
        <v>450.9</v>
      </c>
      <c r="C2233" s="5">
        <v>382.80279999999999</v>
      </c>
      <c r="D2233" s="5">
        <v>68887.556930000006</v>
      </c>
      <c r="E2233" s="5">
        <v>281.46091000000001</v>
      </c>
      <c r="F2233" s="5">
        <v>594.58568000000002</v>
      </c>
      <c r="G2233" s="5">
        <v>699.43026000000009</v>
      </c>
    </row>
    <row r="2234" spans="1:7">
      <c r="A2234" s="1">
        <v>31979</v>
      </c>
      <c r="B2234">
        <v>452.4</v>
      </c>
      <c r="C2234" s="5">
        <v>384.81880000000001</v>
      </c>
      <c r="D2234" s="5">
        <v>69093.042420000012</v>
      </c>
      <c r="E2234" s="5">
        <v>283.45864</v>
      </c>
      <c r="F2234" s="5">
        <v>597.3885600000001</v>
      </c>
      <c r="G2234" s="5">
        <v>700.14236000000005</v>
      </c>
    </row>
    <row r="2235" spans="1:7">
      <c r="A2235" s="1">
        <v>31980</v>
      </c>
      <c r="B2235">
        <v>454.9</v>
      </c>
      <c r="C2235" s="5">
        <v>386.4357</v>
      </c>
      <c r="D2235" s="5">
        <v>69254.926200000002</v>
      </c>
      <c r="E2235" s="5">
        <v>285.29320999999999</v>
      </c>
      <c r="F2235" s="5">
        <v>601.11234000000002</v>
      </c>
      <c r="G2235" s="5">
        <v>702.39185000000009</v>
      </c>
    </row>
    <row r="2236" spans="1:7">
      <c r="A2236" s="1">
        <v>31981</v>
      </c>
      <c r="B2236">
        <v>453.95</v>
      </c>
      <c r="C2236" s="5">
        <v>384.00709000000001</v>
      </c>
      <c r="D2236" s="5">
        <v>68389.101850000006</v>
      </c>
      <c r="E2236" s="5">
        <v>282.92302999999998</v>
      </c>
      <c r="F2236" s="5">
        <v>602.70102000000009</v>
      </c>
      <c r="G2236" s="5">
        <v>697.32788000000005</v>
      </c>
    </row>
    <row r="2237" spans="1:7">
      <c r="A2237" s="1">
        <v>31982</v>
      </c>
      <c r="B2237">
        <v>453.3</v>
      </c>
      <c r="C2237" s="5">
        <v>383.38440000000003</v>
      </c>
      <c r="D2237" s="5">
        <v>67561.962250000011</v>
      </c>
      <c r="E2237" s="5">
        <v>282.60617999999999</v>
      </c>
      <c r="F2237" s="5">
        <v>603.28145000000006</v>
      </c>
      <c r="G2237" s="5">
        <v>691.63220000000001</v>
      </c>
    </row>
    <row r="2238" spans="1:7">
      <c r="A2238" s="1">
        <v>31985</v>
      </c>
      <c r="B2238">
        <v>453.15</v>
      </c>
      <c r="C2238" s="5">
        <v>383.45668000000001</v>
      </c>
      <c r="D2238" s="5">
        <v>68099.688800000004</v>
      </c>
      <c r="E2238" s="5">
        <v>283.48475000000002</v>
      </c>
      <c r="F2238" s="5">
        <v>604.74740000000008</v>
      </c>
      <c r="G2238" s="5">
        <v>697.29493000000002</v>
      </c>
    </row>
    <row r="2239" spans="1:7">
      <c r="A2239" s="1">
        <v>31986</v>
      </c>
      <c r="B2239">
        <v>456.15</v>
      </c>
      <c r="C2239" s="5">
        <v>386.37043999999997</v>
      </c>
      <c r="D2239" s="5">
        <v>68600.385450000002</v>
      </c>
      <c r="E2239" s="5">
        <v>285.27199000000002</v>
      </c>
      <c r="F2239" s="5">
        <v>607.99005</v>
      </c>
      <c r="G2239" s="5">
        <v>700.97885000000008</v>
      </c>
    </row>
    <row r="2240" spans="1:7">
      <c r="A2240" s="1">
        <v>31987</v>
      </c>
      <c r="B2240">
        <v>457.75</v>
      </c>
      <c r="C2240" s="5">
        <v>387.96938</v>
      </c>
      <c r="D2240" s="5">
        <v>68998.632760000008</v>
      </c>
      <c r="E2240" s="5">
        <v>286.00470000000001</v>
      </c>
      <c r="F2240" s="5">
        <v>610.19050000000004</v>
      </c>
      <c r="G2240" s="5">
        <v>704.28645000000006</v>
      </c>
    </row>
    <row r="2241" spans="1:7">
      <c r="A2241" s="1">
        <v>31988</v>
      </c>
      <c r="B2241">
        <v>457.15</v>
      </c>
      <c r="C2241" s="5">
        <v>387.10109</v>
      </c>
      <c r="D2241" s="5">
        <v>68371.49152000001</v>
      </c>
      <c r="E2241" s="5">
        <v>286.70431000000002</v>
      </c>
      <c r="F2241" s="5">
        <v>608.89317000000005</v>
      </c>
      <c r="G2241" s="5">
        <v>703.0648900000001</v>
      </c>
    </row>
    <row r="2242" spans="1:7">
      <c r="A2242" s="1">
        <v>31989</v>
      </c>
      <c r="B2242">
        <v>462.5</v>
      </c>
      <c r="C2242" s="5">
        <v>391.90795000000003</v>
      </c>
      <c r="D2242" s="5">
        <v>67909.630920000011</v>
      </c>
      <c r="E2242" s="5">
        <v>290.51542000000001</v>
      </c>
      <c r="F2242" s="5">
        <v>601.22084000000007</v>
      </c>
      <c r="G2242" s="5">
        <v>697.60412000000008</v>
      </c>
    </row>
    <row r="2243" spans="1:7">
      <c r="A2243" s="1">
        <v>31992</v>
      </c>
      <c r="B2243">
        <v>472.75</v>
      </c>
      <c r="C2243" s="5">
        <v>401.75288999999998</v>
      </c>
      <c r="D2243" s="5">
        <v>69826.010460000005</v>
      </c>
      <c r="E2243" s="5">
        <v>298.45335</v>
      </c>
      <c r="F2243" s="5">
        <v>612.77038000000005</v>
      </c>
      <c r="G2243" s="5">
        <v>715.82631000000003</v>
      </c>
    </row>
    <row r="2244" spans="1:7">
      <c r="A2244" s="1">
        <v>31993</v>
      </c>
      <c r="B2244">
        <v>473.4</v>
      </c>
      <c r="C2244" s="5">
        <v>407.71377000000001</v>
      </c>
      <c r="D2244" s="5">
        <v>71989.967300000004</v>
      </c>
      <c r="E2244" s="5">
        <v>301.52866</v>
      </c>
      <c r="F2244" s="5">
        <v>627.17959000000008</v>
      </c>
      <c r="G2244" s="5">
        <v>741.75994000000003</v>
      </c>
    </row>
    <row r="2245" spans="1:7">
      <c r="A2245" s="1">
        <v>31994</v>
      </c>
      <c r="B2245">
        <v>469.8</v>
      </c>
      <c r="C2245" s="5">
        <v>402.19812000000002</v>
      </c>
      <c r="D2245" s="5">
        <v>70812.151710000006</v>
      </c>
      <c r="E2245" s="5">
        <v>297.53005000000002</v>
      </c>
      <c r="F2245" s="5">
        <v>622.28361000000007</v>
      </c>
      <c r="G2245" s="5">
        <v>731.17995000000008</v>
      </c>
    </row>
    <row r="2246" spans="1:7">
      <c r="A2246" s="1">
        <v>31995</v>
      </c>
      <c r="B2246">
        <v>468.7</v>
      </c>
      <c r="C2246" s="5">
        <v>402.29421000000002</v>
      </c>
      <c r="D2246" s="5">
        <v>70914.60788000001</v>
      </c>
      <c r="E2246" s="5">
        <v>297.30414000000002</v>
      </c>
      <c r="F2246" s="5">
        <v>619.64787000000001</v>
      </c>
      <c r="G2246" s="5">
        <v>732.18950000000007</v>
      </c>
    </row>
    <row r="2247" spans="1:7">
      <c r="A2247" s="1">
        <v>31996</v>
      </c>
      <c r="B2247">
        <v>464.1</v>
      </c>
      <c r="C2247" s="5">
        <v>400.03161</v>
      </c>
      <c r="D2247" s="5">
        <v>70075.837729999999</v>
      </c>
      <c r="E2247" s="5">
        <v>296.07679999999999</v>
      </c>
      <c r="F2247" s="5">
        <v>612.97871000000009</v>
      </c>
      <c r="G2247" s="5">
        <v>727.3129100000001</v>
      </c>
    </row>
    <row r="2248" spans="1:7">
      <c r="A2248" s="1">
        <v>31999</v>
      </c>
      <c r="B2248">
        <v>461.1</v>
      </c>
      <c r="C2248" s="5">
        <v>398.16750000000002</v>
      </c>
      <c r="D2248" s="5">
        <v>69643.071890000007</v>
      </c>
      <c r="E2248" s="5">
        <v>294.16291999999999</v>
      </c>
      <c r="F2248" s="5">
        <v>612.74086</v>
      </c>
      <c r="G2248" s="5">
        <v>725.1110900000001</v>
      </c>
    </row>
    <row r="2249" spans="1:7">
      <c r="A2249" s="1">
        <v>32000</v>
      </c>
      <c r="B2249">
        <v>461.2</v>
      </c>
      <c r="C2249" s="5">
        <v>398.99241999999998</v>
      </c>
      <c r="D2249" s="5">
        <v>69995.435580000005</v>
      </c>
      <c r="E2249" s="5">
        <v>293.75799000000001</v>
      </c>
      <c r="F2249" s="5">
        <v>612.84523000000002</v>
      </c>
      <c r="G2249" s="5">
        <v>727.12947000000008</v>
      </c>
    </row>
    <row r="2250" spans="1:7">
      <c r="A2250" s="1">
        <v>32001</v>
      </c>
      <c r="B2250">
        <v>463.4</v>
      </c>
      <c r="C2250" s="5">
        <v>399.97395999999998</v>
      </c>
      <c r="D2250" s="5">
        <v>70096.570890000003</v>
      </c>
      <c r="E2250" s="5">
        <v>293.29109</v>
      </c>
      <c r="F2250" s="5">
        <v>617.2310500000001</v>
      </c>
      <c r="G2250" s="5">
        <v>728.82826000000011</v>
      </c>
    </row>
    <row r="2251" spans="1:7">
      <c r="A2251" s="1">
        <v>32002</v>
      </c>
      <c r="B2251">
        <v>462.5</v>
      </c>
      <c r="C2251" s="5">
        <v>398.49972000000002</v>
      </c>
      <c r="D2251" s="5">
        <v>70033.626800000013</v>
      </c>
      <c r="E2251" s="5">
        <v>292.72152999999997</v>
      </c>
      <c r="F2251" s="5">
        <v>614.86105000000009</v>
      </c>
      <c r="G2251" s="5">
        <v>724.48535000000004</v>
      </c>
    </row>
    <row r="2252" spans="1:7">
      <c r="A2252" s="1">
        <v>32003</v>
      </c>
      <c r="B2252">
        <v>460</v>
      </c>
      <c r="C2252" s="5">
        <v>393.85122000000001</v>
      </c>
      <c r="D2252" s="5">
        <v>69000.076150000008</v>
      </c>
      <c r="E2252" s="5">
        <v>289.30849999999998</v>
      </c>
      <c r="F2252" s="5">
        <v>612.0317</v>
      </c>
      <c r="G2252" s="5">
        <v>716.76179000000002</v>
      </c>
    </row>
    <row r="2253" spans="1:7">
      <c r="A2253" s="1">
        <v>32006</v>
      </c>
      <c r="B2253">
        <v>453.3</v>
      </c>
      <c r="C2253" s="5">
        <v>388.06673000000001</v>
      </c>
      <c r="D2253" s="5">
        <v>67952.250390000001</v>
      </c>
      <c r="E2253" s="5">
        <v>284.9151</v>
      </c>
      <c r="F2253" s="5">
        <v>603.02277000000004</v>
      </c>
      <c r="G2253" s="5">
        <v>705.87714000000005</v>
      </c>
    </row>
    <row r="2254" spans="1:7">
      <c r="A2254" s="1">
        <v>32007</v>
      </c>
      <c r="B2254">
        <v>457.5</v>
      </c>
      <c r="C2254" s="5">
        <v>385.20589999999999</v>
      </c>
      <c r="D2254" s="5">
        <v>66842.547920000012</v>
      </c>
      <c r="E2254" s="5">
        <v>282.93142</v>
      </c>
      <c r="F2254" s="5">
        <v>608.30244000000005</v>
      </c>
      <c r="G2254" s="5">
        <v>698.84014000000002</v>
      </c>
    </row>
    <row r="2255" spans="1:7">
      <c r="A2255" s="1">
        <v>32008</v>
      </c>
      <c r="B2255">
        <v>456.35</v>
      </c>
      <c r="C2255" s="5">
        <v>383.21660000000003</v>
      </c>
      <c r="D2255" s="5">
        <v>66173.363600000012</v>
      </c>
      <c r="E2255" s="5">
        <v>282.22014000000001</v>
      </c>
      <c r="F2255" s="5">
        <v>606.70663999999999</v>
      </c>
      <c r="G2255" s="5">
        <v>697.71271000000002</v>
      </c>
    </row>
    <row r="2256" spans="1:7">
      <c r="A2256" s="1">
        <v>32009</v>
      </c>
      <c r="B2256">
        <v>456.1</v>
      </c>
      <c r="C2256" s="5">
        <v>380.46717000000001</v>
      </c>
      <c r="D2256" s="5">
        <v>65729.567080000008</v>
      </c>
      <c r="E2256" s="5">
        <v>281.19601</v>
      </c>
      <c r="F2256" s="5">
        <v>604.57131000000004</v>
      </c>
      <c r="G2256" s="5">
        <v>691.40430000000003</v>
      </c>
    </row>
    <row r="2257" spans="1:7">
      <c r="A2257" s="1">
        <v>32010</v>
      </c>
      <c r="B2257">
        <v>455.5</v>
      </c>
      <c r="C2257" s="5">
        <v>377.74779999999998</v>
      </c>
      <c r="D2257" s="5">
        <v>65653.78701</v>
      </c>
      <c r="E2257" s="5">
        <v>279.61944999999997</v>
      </c>
      <c r="F2257" s="5">
        <v>610.08593000000008</v>
      </c>
      <c r="G2257" s="5">
        <v>691.83555000000001</v>
      </c>
    </row>
    <row r="2258" spans="1:7">
      <c r="A2258" s="1">
        <v>32013</v>
      </c>
      <c r="B2258">
        <v>459.5</v>
      </c>
      <c r="C2258" s="5">
        <v>380.68130000000002</v>
      </c>
      <c r="D2258" s="5">
        <v>65220.281030000006</v>
      </c>
      <c r="E2258" s="5">
        <v>281.72908000000001</v>
      </c>
      <c r="F2258" s="5">
        <v>607.8300200000001</v>
      </c>
      <c r="G2258" s="5">
        <v>687.41883000000007</v>
      </c>
    </row>
    <row r="2259" spans="1:7">
      <c r="A2259" s="1">
        <v>32014</v>
      </c>
      <c r="B2259">
        <v>458</v>
      </c>
      <c r="C2259" s="5">
        <v>380.74534999999997</v>
      </c>
      <c r="D2259" s="5">
        <v>65580.17671</v>
      </c>
      <c r="E2259" s="5">
        <v>282.97811000000002</v>
      </c>
      <c r="F2259" s="5">
        <v>604.29974000000004</v>
      </c>
      <c r="G2259" s="5">
        <v>688.34422000000006</v>
      </c>
    </row>
    <row r="2260" spans="1:7">
      <c r="A2260" s="1">
        <v>32015</v>
      </c>
      <c r="B2260">
        <v>457.6</v>
      </c>
      <c r="C2260" s="5">
        <v>380.82882999999998</v>
      </c>
      <c r="D2260" s="5">
        <v>65442.171050000004</v>
      </c>
      <c r="E2260" s="5">
        <v>282.99317000000002</v>
      </c>
      <c r="F2260" s="5">
        <v>604.33190999999999</v>
      </c>
      <c r="G2260" s="5">
        <v>688.3808600000001</v>
      </c>
    </row>
    <row r="2261" spans="1:7">
      <c r="A2261" s="1">
        <v>32016</v>
      </c>
      <c r="B2261">
        <v>458.75</v>
      </c>
      <c r="C2261" s="5">
        <v>379.38421</v>
      </c>
      <c r="D2261" s="5">
        <v>65123.361810000002</v>
      </c>
      <c r="E2261" s="5">
        <v>281.61453999999998</v>
      </c>
      <c r="F2261" s="5">
        <v>604.62596000000008</v>
      </c>
      <c r="G2261" s="5">
        <v>685.02733000000001</v>
      </c>
    </row>
    <row r="2262" spans="1:7">
      <c r="A2262" s="1">
        <v>32017</v>
      </c>
      <c r="B2262">
        <v>453.4</v>
      </c>
      <c r="C2262" s="5">
        <v>374.27960000000002</v>
      </c>
      <c r="D2262" s="5">
        <v>64394.792640000007</v>
      </c>
      <c r="E2262" s="5">
        <v>277.56376</v>
      </c>
      <c r="F2262" s="5">
        <v>598.28827000000001</v>
      </c>
      <c r="G2262" s="5">
        <v>676.56167000000005</v>
      </c>
    </row>
    <row r="2263" spans="1:7">
      <c r="A2263" s="1">
        <v>32020</v>
      </c>
      <c r="B2263">
        <v>453.4</v>
      </c>
      <c r="C2263" s="5">
        <v>374.27960000000002</v>
      </c>
      <c r="D2263" s="5">
        <v>64394.792640000007</v>
      </c>
      <c r="E2263" s="5">
        <v>277.56376</v>
      </c>
      <c r="F2263" s="5">
        <v>598.28827000000001</v>
      </c>
      <c r="G2263" s="5">
        <v>676.56167000000005</v>
      </c>
    </row>
    <row r="2264" spans="1:7">
      <c r="A2264" s="1">
        <v>32021</v>
      </c>
      <c r="B2264">
        <v>453.75</v>
      </c>
      <c r="C2264" s="5">
        <v>374.96636000000001</v>
      </c>
      <c r="D2264" s="5">
        <v>64396.593430000008</v>
      </c>
      <c r="E2264" s="5">
        <v>276.67709000000002</v>
      </c>
      <c r="F2264" s="5">
        <v>597.76074000000006</v>
      </c>
      <c r="G2264" s="5">
        <v>679.24224000000004</v>
      </c>
    </row>
    <row r="2265" spans="1:7">
      <c r="A2265" s="1">
        <v>32022</v>
      </c>
      <c r="B2265">
        <v>463.1</v>
      </c>
      <c r="C2265" s="5">
        <v>380.81544000000002</v>
      </c>
      <c r="D2265" s="5">
        <v>65254.994450000006</v>
      </c>
      <c r="E2265" s="5">
        <v>280.66663999999997</v>
      </c>
      <c r="F2265" s="5">
        <v>609.04610000000002</v>
      </c>
      <c r="G2265" s="5">
        <v>689.03659000000005</v>
      </c>
    </row>
    <row r="2266" spans="1:7">
      <c r="A2266" s="1">
        <v>32023</v>
      </c>
      <c r="B2266">
        <v>463.7</v>
      </c>
      <c r="C2266" s="5">
        <v>379.34048000000001</v>
      </c>
      <c r="D2266" s="5">
        <v>65380.918580000005</v>
      </c>
      <c r="E2266" s="5">
        <v>279.67428000000001</v>
      </c>
      <c r="F2266" s="5">
        <v>608.94411000000002</v>
      </c>
      <c r="G2266" s="5">
        <v>688.07246000000009</v>
      </c>
    </row>
    <row r="2267" spans="1:7">
      <c r="A2267" s="1">
        <v>32024</v>
      </c>
      <c r="B2267">
        <v>464.75</v>
      </c>
      <c r="C2267" s="5">
        <v>380.68252000000001</v>
      </c>
      <c r="D2267" s="5">
        <v>65891.162080000009</v>
      </c>
      <c r="E2267" s="5">
        <v>280.98577</v>
      </c>
      <c r="F2267" s="5">
        <v>610.44148000000007</v>
      </c>
      <c r="G2267" s="5">
        <v>691.22446000000002</v>
      </c>
    </row>
    <row r="2268" spans="1:7">
      <c r="A2268" s="1">
        <v>32027</v>
      </c>
      <c r="B2268">
        <v>463.5</v>
      </c>
      <c r="C2268" s="5">
        <v>378.81599</v>
      </c>
      <c r="D2268" s="5">
        <v>65685.774109999998</v>
      </c>
      <c r="E2268" s="5">
        <v>279.21688999999998</v>
      </c>
      <c r="F2268" s="5">
        <v>608.02268000000004</v>
      </c>
      <c r="G2268" s="5">
        <v>688.26915000000008</v>
      </c>
    </row>
    <row r="2269" spans="1:7">
      <c r="A2269" s="1">
        <v>32028</v>
      </c>
      <c r="B2269">
        <v>456.95</v>
      </c>
      <c r="C2269" s="5">
        <v>373.51044000000002</v>
      </c>
      <c r="D2269" s="5">
        <v>64770.001600000003</v>
      </c>
      <c r="E2269" s="5">
        <v>275.35428999999999</v>
      </c>
      <c r="F2269" s="5">
        <v>599.93125000000009</v>
      </c>
      <c r="G2269" s="5">
        <v>677.98557000000005</v>
      </c>
    </row>
    <row r="2270" spans="1:7">
      <c r="A2270" s="1">
        <v>32029</v>
      </c>
      <c r="B2270">
        <v>458.3</v>
      </c>
      <c r="C2270" s="5">
        <v>375.47118</v>
      </c>
      <c r="D2270" s="5">
        <v>64886.554590000007</v>
      </c>
      <c r="E2270" s="5">
        <v>277.58954</v>
      </c>
      <c r="F2270" s="5">
        <v>604.72833000000003</v>
      </c>
      <c r="G2270" s="5">
        <v>681.48230000000001</v>
      </c>
    </row>
    <row r="2271" spans="1:7">
      <c r="A2271" s="1">
        <v>32030</v>
      </c>
      <c r="B2271">
        <v>460.2</v>
      </c>
      <c r="C2271" s="5">
        <v>379.12587000000002</v>
      </c>
      <c r="D2271" s="5">
        <v>65610.12616</v>
      </c>
      <c r="E2271" s="5">
        <v>279.75689</v>
      </c>
      <c r="F2271" s="5">
        <v>608.11722000000009</v>
      </c>
      <c r="G2271" s="5">
        <v>688.27628000000004</v>
      </c>
    </row>
    <row r="2272" spans="1:7">
      <c r="A2272" s="1">
        <v>32031</v>
      </c>
      <c r="B2272">
        <v>459.85</v>
      </c>
      <c r="C2272" s="5">
        <v>377.37808000000001</v>
      </c>
      <c r="D2272" s="5">
        <v>66382.865409999999</v>
      </c>
      <c r="E2272" s="5">
        <v>278.61272000000002</v>
      </c>
      <c r="F2272" s="5">
        <v>612.58078</v>
      </c>
      <c r="G2272" s="5">
        <v>691.98668000000009</v>
      </c>
    </row>
    <row r="2273" spans="1:7">
      <c r="A2273" s="1">
        <v>32034</v>
      </c>
      <c r="B2273">
        <v>455.55</v>
      </c>
      <c r="C2273" s="5">
        <v>376.93115</v>
      </c>
      <c r="D2273" s="5">
        <v>65806.884539999999</v>
      </c>
      <c r="E2273" s="5">
        <v>278.28363999999999</v>
      </c>
      <c r="F2273" s="5">
        <v>600.05301000000009</v>
      </c>
      <c r="G2273" s="5">
        <v>686.58973000000003</v>
      </c>
    </row>
    <row r="2274" spans="1:7">
      <c r="A2274" s="1">
        <v>32035</v>
      </c>
      <c r="B2274">
        <v>458.8</v>
      </c>
      <c r="C2274" s="5">
        <v>379.07287000000002</v>
      </c>
      <c r="D2274" s="5">
        <v>66061.588340000002</v>
      </c>
      <c r="E2274" s="5">
        <v>279.33017999999998</v>
      </c>
      <c r="F2274" s="5">
        <v>603.07344000000001</v>
      </c>
      <c r="G2274" s="5">
        <v>690.64384000000007</v>
      </c>
    </row>
    <row r="2275" spans="1:7">
      <c r="A2275" s="1">
        <v>32036</v>
      </c>
      <c r="B2275">
        <v>458.4</v>
      </c>
      <c r="C2275" s="5">
        <v>378.53615000000002</v>
      </c>
      <c r="D2275" s="5">
        <v>66162.31594</v>
      </c>
      <c r="E2275" s="5">
        <v>278.57817</v>
      </c>
      <c r="F2275" s="5">
        <v>604.6538700000001</v>
      </c>
      <c r="G2275" s="5">
        <v>690.03767000000005</v>
      </c>
    </row>
    <row r="2276" spans="1:7">
      <c r="A2276" s="1">
        <v>32037</v>
      </c>
      <c r="B2276">
        <v>460.5</v>
      </c>
      <c r="C2276" s="5">
        <v>380.37991</v>
      </c>
      <c r="D2276" s="5">
        <v>66005.480820000012</v>
      </c>
      <c r="E2276" s="5">
        <v>279.68423999999999</v>
      </c>
      <c r="F2276" s="5">
        <v>605.93540000000007</v>
      </c>
      <c r="G2276" s="5">
        <v>692.77740000000006</v>
      </c>
    </row>
    <row r="2277" spans="1:7">
      <c r="A2277" s="1">
        <v>32038</v>
      </c>
      <c r="B2277">
        <v>461.7</v>
      </c>
      <c r="C2277" s="5">
        <v>379.35494999999997</v>
      </c>
      <c r="D2277" s="5">
        <v>65616.310470000011</v>
      </c>
      <c r="E2277" s="5">
        <v>278.88878</v>
      </c>
      <c r="F2277" s="5">
        <v>604.36431000000005</v>
      </c>
      <c r="G2277" s="5">
        <v>688.79754000000003</v>
      </c>
    </row>
    <row r="2278" spans="1:7">
      <c r="A2278" s="1">
        <v>32041</v>
      </c>
      <c r="B2278">
        <v>459.1</v>
      </c>
      <c r="C2278" s="5">
        <v>378.89116000000001</v>
      </c>
      <c r="D2278" s="5">
        <v>65884.181390000012</v>
      </c>
      <c r="E2278" s="5">
        <v>278.58005000000003</v>
      </c>
      <c r="F2278" s="5">
        <v>603.68290999999999</v>
      </c>
      <c r="G2278" s="5">
        <v>690.87839000000008</v>
      </c>
    </row>
    <row r="2279" spans="1:7">
      <c r="A2279" s="1">
        <v>32042</v>
      </c>
      <c r="B2279">
        <v>461.55</v>
      </c>
      <c r="C2279" s="5">
        <v>382.34088000000003</v>
      </c>
      <c r="D2279" s="5">
        <v>66540.949280000001</v>
      </c>
      <c r="E2279" s="5">
        <v>281.09030999999999</v>
      </c>
      <c r="F2279" s="5">
        <v>608.35385000000008</v>
      </c>
      <c r="G2279" s="5">
        <v>695.62301000000002</v>
      </c>
    </row>
    <row r="2280" spans="1:7">
      <c r="A2280" s="1">
        <v>32043</v>
      </c>
      <c r="B2280">
        <v>462.4</v>
      </c>
      <c r="C2280" s="5">
        <v>383.17099000000002</v>
      </c>
      <c r="D2280" s="5">
        <v>66559.708010000002</v>
      </c>
      <c r="E2280" s="5">
        <v>281.43639999999999</v>
      </c>
      <c r="F2280" s="5">
        <v>608.46541000000002</v>
      </c>
      <c r="G2280" s="5">
        <v>699.36935000000005</v>
      </c>
    </row>
    <row r="2281" spans="1:7">
      <c r="A2281" s="1">
        <v>32044</v>
      </c>
      <c r="B2281">
        <v>464</v>
      </c>
      <c r="C2281" s="5">
        <v>384.32486999999998</v>
      </c>
      <c r="D2281" s="5">
        <v>66660.160440000007</v>
      </c>
      <c r="E2281" s="5">
        <v>283.35881000000001</v>
      </c>
      <c r="F2281" s="5">
        <v>610.92110000000002</v>
      </c>
      <c r="G2281" s="5">
        <v>701.31263000000001</v>
      </c>
    </row>
    <row r="2282" spans="1:7">
      <c r="A2282" s="1">
        <v>32045</v>
      </c>
      <c r="B2282">
        <v>461.8</v>
      </c>
      <c r="C2282" s="5">
        <v>382.36441000000002</v>
      </c>
      <c r="D2282" s="5">
        <v>66209.290080000006</v>
      </c>
      <c r="E2282" s="5">
        <v>281.15667000000002</v>
      </c>
      <c r="F2282" s="5">
        <v>605.28150000000005</v>
      </c>
      <c r="G2282" s="5">
        <v>696.45950000000005</v>
      </c>
    </row>
    <row r="2283" spans="1:7">
      <c r="A2283" s="1">
        <v>32048</v>
      </c>
      <c r="B2283">
        <v>460.85</v>
      </c>
      <c r="C2283" s="5">
        <v>382.30077999999997</v>
      </c>
      <c r="D2283" s="5">
        <v>66168.203399999999</v>
      </c>
      <c r="E2283" s="5">
        <v>280.66403000000003</v>
      </c>
      <c r="F2283" s="5">
        <v>603.0675</v>
      </c>
      <c r="G2283" s="5">
        <v>695.25566000000003</v>
      </c>
    </row>
    <row r="2284" spans="1:7">
      <c r="A2284" s="1">
        <v>32049</v>
      </c>
      <c r="B2284">
        <v>459.4</v>
      </c>
      <c r="C2284" s="5">
        <v>383.81482</v>
      </c>
      <c r="D2284" s="5">
        <v>67154.43723000001</v>
      </c>
      <c r="E2284" s="5">
        <v>282.10003</v>
      </c>
      <c r="F2284" s="5">
        <v>601.85005000000001</v>
      </c>
      <c r="G2284" s="5">
        <v>702.58207000000004</v>
      </c>
    </row>
    <row r="2285" spans="1:7">
      <c r="A2285" s="1">
        <v>32050</v>
      </c>
      <c r="B2285">
        <v>459.5</v>
      </c>
      <c r="C2285" s="5">
        <v>384.68777999999998</v>
      </c>
      <c r="D2285" s="5">
        <v>66604.857000000004</v>
      </c>
      <c r="E2285" s="5">
        <v>282.6823</v>
      </c>
      <c r="F2285" s="5">
        <v>595.10550000000001</v>
      </c>
      <c r="G2285" s="5">
        <v>698.23156000000006</v>
      </c>
    </row>
    <row r="2286" spans="1:7">
      <c r="A2286" s="1">
        <v>32051</v>
      </c>
      <c r="B2286">
        <v>454.9</v>
      </c>
      <c r="C2286" s="5">
        <v>381.69702000000001</v>
      </c>
      <c r="D2286" s="5">
        <v>66814.317739999999</v>
      </c>
      <c r="E2286" s="5">
        <v>281.32344000000001</v>
      </c>
      <c r="F2286" s="5">
        <v>593.1703500000001</v>
      </c>
      <c r="G2286" s="5">
        <v>700.49531000000002</v>
      </c>
    </row>
    <row r="2287" spans="1:7">
      <c r="A2287" s="1">
        <v>32052</v>
      </c>
      <c r="B2287">
        <v>454.35</v>
      </c>
      <c r="C2287" s="5">
        <v>380.18513000000002</v>
      </c>
      <c r="D2287" s="5">
        <v>67568.382060000004</v>
      </c>
      <c r="E2287" s="5">
        <v>280.20375000000001</v>
      </c>
      <c r="F2287" s="5">
        <v>603.34500000000003</v>
      </c>
      <c r="G2287" s="5">
        <v>708.43513000000007</v>
      </c>
    </row>
    <row r="2288" spans="1:7">
      <c r="A2288" s="1">
        <v>32055</v>
      </c>
      <c r="B2288">
        <v>456.5</v>
      </c>
      <c r="C2288" s="5">
        <v>382.08632</v>
      </c>
      <c r="D2288" s="5">
        <v>67041.426790000012</v>
      </c>
      <c r="E2288" s="5">
        <v>281.09613000000002</v>
      </c>
      <c r="F2288" s="5">
        <v>597.1882700000001</v>
      </c>
      <c r="G2288" s="5">
        <v>700.63165000000004</v>
      </c>
    </row>
    <row r="2289" spans="1:7">
      <c r="A2289" s="1">
        <v>32056</v>
      </c>
      <c r="B2289">
        <v>458</v>
      </c>
      <c r="C2289" s="5">
        <v>381.94040999999999</v>
      </c>
      <c r="D2289" s="5">
        <v>67212.623810000005</v>
      </c>
      <c r="E2289" s="5">
        <v>280.63726000000003</v>
      </c>
      <c r="F2289" s="5">
        <v>597.89764000000002</v>
      </c>
      <c r="G2289" s="5">
        <v>700.89114000000006</v>
      </c>
    </row>
    <row r="2290" spans="1:7">
      <c r="A2290" s="1">
        <v>32057</v>
      </c>
      <c r="B2290">
        <v>458.05</v>
      </c>
      <c r="C2290" s="5">
        <v>380.07738999999998</v>
      </c>
      <c r="D2290" s="5">
        <v>66704.456880000012</v>
      </c>
      <c r="E2290" s="5">
        <v>279.12849999999997</v>
      </c>
      <c r="F2290" s="5">
        <v>598.10723000000007</v>
      </c>
      <c r="G2290" s="5">
        <v>697.74536000000001</v>
      </c>
    </row>
    <row r="2291" spans="1:7">
      <c r="A2291" s="1">
        <v>32058</v>
      </c>
      <c r="B2291">
        <v>458.15</v>
      </c>
      <c r="C2291" s="5">
        <v>379.41291999999999</v>
      </c>
      <c r="D2291" s="5">
        <v>66379.159940000012</v>
      </c>
      <c r="E2291" s="5">
        <v>278.93450000000001</v>
      </c>
      <c r="F2291" s="5">
        <v>597.46809000000007</v>
      </c>
      <c r="G2291" s="5">
        <v>695.86553000000004</v>
      </c>
    </row>
    <row r="2292" spans="1:7">
      <c r="A2292" s="1">
        <v>32059</v>
      </c>
      <c r="B2292">
        <v>462.05</v>
      </c>
      <c r="C2292" s="5">
        <v>381.27193999999997</v>
      </c>
      <c r="D2292" s="5">
        <v>65352.105860000003</v>
      </c>
      <c r="E2292" s="5">
        <v>279.86088999999998</v>
      </c>
      <c r="F2292" s="5">
        <v>592.98430000000008</v>
      </c>
      <c r="G2292" s="5">
        <v>685.1651700000001</v>
      </c>
    </row>
    <row r="2293" spans="1:7">
      <c r="A2293" s="1">
        <v>32062</v>
      </c>
      <c r="B2293">
        <v>461.75</v>
      </c>
      <c r="C2293" s="5">
        <v>380.66251999999997</v>
      </c>
      <c r="D2293" s="5">
        <v>66113.90307</v>
      </c>
      <c r="E2293" s="5">
        <v>279.25619</v>
      </c>
      <c r="F2293" s="5">
        <v>601.79702000000009</v>
      </c>
      <c r="G2293" s="5">
        <v>693.95154000000002</v>
      </c>
    </row>
    <row r="2294" spans="1:7">
      <c r="A2294" s="1">
        <v>32063</v>
      </c>
      <c r="B2294">
        <v>459.2</v>
      </c>
      <c r="C2294" s="5">
        <v>379.94463000000002</v>
      </c>
      <c r="D2294" s="5">
        <v>65945.798510000008</v>
      </c>
      <c r="E2294" s="5">
        <v>278.81020000000001</v>
      </c>
      <c r="F2294" s="5">
        <v>599.50715000000002</v>
      </c>
      <c r="G2294" s="5">
        <v>692.91876000000002</v>
      </c>
    </row>
    <row r="2295" spans="1:7">
      <c r="A2295" s="1">
        <v>32064</v>
      </c>
      <c r="B2295">
        <v>460.8</v>
      </c>
      <c r="C2295" s="5">
        <v>379.31745999999998</v>
      </c>
      <c r="D2295" s="5">
        <v>65699.171470000001</v>
      </c>
      <c r="E2295" s="5">
        <v>278.68153000000001</v>
      </c>
      <c r="F2295" s="5">
        <v>601.81227000000001</v>
      </c>
      <c r="G2295" s="5">
        <v>691.82640000000004</v>
      </c>
    </row>
    <row r="2296" spans="1:7">
      <c r="A2296" s="1">
        <v>32065</v>
      </c>
      <c r="B2296">
        <v>466.6</v>
      </c>
      <c r="C2296" s="5">
        <v>381.73311999999999</v>
      </c>
      <c r="D2296" s="5">
        <v>66296.77148000001</v>
      </c>
      <c r="E2296" s="5">
        <v>280.32461999999998</v>
      </c>
      <c r="F2296" s="5">
        <v>607.60347000000002</v>
      </c>
      <c r="G2296" s="5">
        <v>695.20492000000002</v>
      </c>
    </row>
    <row r="2297" spans="1:7">
      <c r="A2297" s="1">
        <v>32066</v>
      </c>
      <c r="B2297">
        <v>465.25</v>
      </c>
      <c r="C2297" s="5">
        <v>380.63920999999999</v>
      </c>
      <c r="D2297" s="5">
        <v>66424.337930000009</v>
      </c>
      <c r="E2297" s="5">
        <v>279.68142</v>
      </c>
      <c r="F2297" s="5">
        <v>603.83177000000001</v>
      </c>
      <c r="G2297" s="5">
        <v>695.00824</v>
      </c>
    </row>
    <row r="2298" spans="1:7">
      <c r="A2298" s="1">
        <v>32069</v>
      </c>
      <c r="B2298">
        <v>481</v>
      </c>
      <c r="C2298" s="5">
        <v>388.61957000000001</v>
      </c>
      <c r="D2298" s="5">
        <v>68121.468520000009</v>
      </c>
      <c r="E2298" s="5">
        <v>286.22465999999997</v>
      </c>
      <c r="F2298" s="5">
        <v>623.53992000000005</v>
      </c>
      <c r="G2298" s="5">
        <v>709.83702000000005</v>
      </c>
    </row>
    <row r="2299" spans="1:7">
      <c r="A2299" s="1">
        <v>32070</v>
      </c>
      <c r="B2299">
        <v>464.3</v>
      </c>
      <c r="C2299" s="5">
        <v>380.92644999999999</v>
      </c>
      <c r="D2299" s="5">
        <v>66839.544600000008</v>
      </c>
      <c r="E2299" s="5">
        <v>280.54372999999998</v>
      </c>
      <c r="F2299" s="5">
        <v>612.00574000000006</v>
      </c>
      <c r="G2299" s="5">
        <v>696.30911000000003</v>
      </c>
    </row>
    <row r="2300" spans="1:7">
      <c r="A2300" s="1">
        <v>32071</v>
      </c>
      <c r="B2300">
        <v>467</v>
      </c>
      <c r="C2300" s="5">
        <v>383.79861</v>
      </c>
      <c r="D2300" s="5">
        <v>67330.026110000006</v>
      </c>
      <c r="E2300" s="5">
        <v>282.60242</v>
      </c>
      <c r="F2300" s="5">
        <v>613.95366000000001</v>
      </c>
      <c r="G2300" s="5">
        <v>702.83208000000002</v>
      </c>
    </row>
    <row r="2301" spans="1:7">
      <c r="A2301" s="1">
        <v>32072</v>
      </c>
      <c r="B2301">
        <v>471.65</v>
      </c>
      <c r="C2301" s="5">
        <v>387.78278999999998</v>
      </c>
      <c r="D2301" s="5">
        <v>68167.630950000006</v>
      </c>
      <c r="E2301" s="5">
        <v>285.84849000000003</v>
      </c>
      <c r="F2301" s="5">
        <v>620.79702000000009</v>
      </c>
      <c r="G2301" s="5">
        <v>710.25803000000008</v>
      </c>
    </row>
    <row r="2302" spans="1:7">
      <c r="A2302" s="1">
        <v>32073</v>
      </c>
      <c r="B2302">
        <v>470.5</v>
      </c>
      <c r="C2302" s="5">
        <v>381.36207999999999</v>
      </c>
      <c r="D2302" s="5">
        <v>66375.185490000003</v>
      </c>
      <c r="E2302" s="5">
        <v>280.56083999999998</v>
      </c>
      <c r="F2302" s="5">
        <v>609.23631</v>
      </c>
      <c r="G2302" s="5">
        <v>687.33341000000007</v>
      </c>
    </row>
    <row r="2303" spans="1:7">
      <c r="A2303" s="1">
        <v>32076</v>
      </c>
      <c r="B2303">
        <v>475</v>
      </c>
      <c r="C2303" s="5">
        <v>382.99347999999998</v>
      </c>
      <c r="D2303" s="5">
        <v>66043.899040000004</v>
      </c>
      <c r="E2303" s="5">
        <v>281.23178999999999</v>
      </c>
      <c r="F2303" s="5">
        <v>610.26992000000007</v>
      </c>
      <c r="G2303" s="5">
        <v>678.9940600000001</v>
      </c>
    </row>
    <row r="2304" spans="1:7">
      <c r="A2304" s="1">
        <v>32077</v>
      </c>
      <c r="B2304">
        <v>474</v>
      </c>
      <c r="C2304" s="5">
        <v>380.18608</v>
      </c>
      <c r="D2304" s="5">
        <v>67145.413570000004</v>
      </c>
      <c r="E2304" s="5">
        <v>279.48142999999999</v>
      </c>
      <c r="F2304" s="5">
        <v>624.78030000000001</v>
      </c>
      <c r="G2304" s="5">
        <v>688.92123000000004</v>
      </c>
    </row>
    <row r="2305" spans="1:7">
      <c r="A2305" s="1">
        <v>32078</v>
      </c>
      <c r="B2305">
        <v>477.5</v>
      </c>
      <c r="C2305" s="5">
        <v>380.72807</v>
      </c>
      <c r="D2305" s="5">
        <v>66509.436260000002</v>
      </c>
      <c r="E2305" s="5">
        <v>279.15818000000002</v>
      </c>
      <c r="F2305" s="5">
        <v>629.22246000000007</v>
      </c>
      <c r="G2305" s="5">
        <v>689.52025000000003</v>
      </c>
    </row>
    <row r="2306" spans="1:7">
      <c r="A2306" s="1">
        <v>32079</v>
      </c>
      <c r="B2306">
        <v>472.45</v>
      </c>
      <c r="C2306" s="5">
        <v>373.92824000000002</v>
      </c>
      <c r="D2306" s="5">
        <v>65279.324200000003</v>
      </c>
      <c r="E2306" s="5">
        <v>274.60037999999997</v>
      </c>
      <c r="F2306" s="5">
        <v>622.72759000000008</v>
      </c>
      <c r="G2306" s="5">
        <v>677.50458000000003</v>
      </c>
    </row>
    <row r="2307" spans="1:7">
      <c r="A2307" s="1">
        <v>32080</v>
      </c>
      <c r="B2307">
        <v>468.8</v>
      </c>
      <c r="C2307" s="5">
        <v>372.16262</v>
      </c>
      <c r="D2307" s="5">
        <v>64960.215430000004</v>
      </c>
      <c r="E2307" s="5">
        <v>272.24175000000002</v>
      </c>
      <c r="F2307" s="5">
        <v>618.72718000000009</v>
      </c>
      <c r="G2307" s="5">
        <v>672.82652000000007</v>
      </c>
    </row>
    <row r="2308" spans="1:7">
      <c r="A2308" s="1">
        <v>32083</v>
      </c>
      <c r="B2308">
        <v>469.3</v>
      </c>
      <c r="C2308" s="5">
        <v>369.03348999999997</v>
      </c>
      <c r="D2308" s="5">
        <v>64296.020990000005</v>
      </c>
      <c r="E2308" s="5">
        <v>269.86786999999998</v>
      </c>
      <c r="F2308" s="5">
        <v>616.37782000000004</v>
      </c>
      <c r="G2308" s="5">
        <v>663.87447000000009</v>
      </c>
    </row>
    <row r="2309" spans="1:7">
      <c r="A2309" s="1">
        <v>32084</v>
      </c>
      <c r="B2309">
        <v>464.25</v>
      </c>
      <c r="C2309" s="5">
        <v>366.02949999999998</v>
      </c>
      <c r="D2309" s="5">
        <v>63779.396400000005</v>
      </c>
      <c r="E2309" s="5">
        <v>266.58055000000002</v>
      </c>
      <c r="F2309" s="5">
        <v>614.06783000000007</v>
      </c>
      <c r="G2309" s="5">
        <v>655.7876500000001</v>
      </c>
    </row>
    <row r="2310" spans="1:7">
      <c r="A2310" s="1">
        <v>32085</v>
      </c>
      <c r="B2310">
        <v>466.15</v>
      </c>
      <c r="C2310" s="5">
        <v>366.82082000000003</v>
      </c>
      <c r="D2310" s="5">
        <v>63947.087280000007</v>
      </c>
      <c r="E2310" s="5">
        <v>266.75267000000002</v>
      </c>
      <c r="F2310" s="5">
        <v>616.53250000000003</v>
      </c>
      <c r="G2310" s="5">
        <v>658.14148</v>
      </c>
    </row>
    <row r="2311" spans="1:7">
      <c r="A2311" s="1">
        <v>32086</v>
      </c>
      <c r="B2311">
        <v>457.55</v>
      </c>
      <c r="C2311" s="5">
        <v>351.39193</v>
      </c>
      <c r="D2311" s="5">
        <v>61559.451860000008</v>
      </c>
      <c r="E2311" s="5">
        <v>256.25869999999998</v>
      </c>
      <c r="F2311" s="5">
        <v>607.26699000000008</v>
      </c>
      <c r="G2311" s="5">
        <v>625.84329000000002</v>
      </c>
    </row>
    <row r="2312" spans="1:7">
      <c r="A2312" s="1">
        <v>32087</v>
      </c>
      <c r="B2312">
        <v>460</v>
      </c>
      <c r="C2312" s="5">
        <v>354.69234</v>
      </c>
      <c r="D2312" s="5">
        <v>63431.269410000008</v>
      </c>
      <c r="E2312" s="5">
        <v>257.99214999999998</v>
      </c>
      <c r="F2312" s="5">
        <v>618.79956000000004</v>
      </c>
      <c r="G2312" s="5">
        <v>647.32758000000001</v>
      </c>
    </row>
    <row r="2313" spans="1:7">
      <c r="A2313" s="1">
        <v>32090</v>
      </c>
      <c r="B2313">
        <v>463.5</v>
      </c>
      <c r="C2313" s="5">
        <v>353.85435999999999</v>
      </c>
      <c r="D2313" s="5">
        <v>62165.871210000005</v>
      </c>
      <c r="E2313" s="5">
        <v>258.21753000000001</v>
      </c>
      <c r="F2313" s="5">
        <v>611.84599000000003</v>
      </c>
      <c r="G2313" s="5">
        <v>631.85819000000004</v>
      </c>
    </row>
    <row r="2314" spans="1:7">
      <c r="A2314" s="1">
        <v>32091</v>
      </c>
      <c r="B2314">
        <v>458.25</v>
      </c>
      <c r="C2314" s="5">
        <v>350.65266000000003</v>
      </c>
      <c r="D2314" s="5">
        <v>61643.149250000002</v>
      </c>
      <c r="E2314" s="5">
        <v>256.57918999999998</v>
      </c>
      <c r="F2314" s="5">
        <v>605.1418900000001</v>
      </c>
      <c r="G2314" s="5">
        <v>625.53998000000001</v>
      </c>
    </row>
    <row r="2315" spans="1:7">
      <c r="A2315" s="1">
        <v>32092</v>
      </c>
      <c r="B2315">
        <v>461.85</v>
      </c>
      <c r="C2315" s="5">
        <v>355.64582000000001</v>
      </c>
      <c r="D2315" s="5">
        <v>62429.991280000002</v>
      </c>
      <c r="E2315" s="5">
        <v>259.6123</v>
      </c>
      <c r="F2315" s="5">
        <v>608.46523999999999</v>
      </c>
      <c r="G2315" s="5">
        <v>634.68320000000006</v>
      </c>
    </row>
    <row r="2316" spans="1:7">
      <c r="A2316" s="1">
        <v>32093</v>
      </c>
      <c r="B2316">
        <v>462.45</v>
      </c>
      <c r="C2316" s="5">
        <v>360.64940000000001</v>
      </c>
      <c r="D2316" s="5">
        <v>63078.461360000008</v>
      </c>
      <c r="E2316" s="5">
        <v>263.12945999999999</v>
      </c>
      <c r="F2316" s="5">
        <v>609.20990000000006</v>
      </c>
      <c r="G2316" s="5">
        <v>645.91290000000004</v>
      </c>
    </row>
    <row r="2317" spans="1:7">
      <c r="A2317" s="1">
        <v>32094</v>
      </c>
      <c r="B2317">
        <v>464.95</v>
      </c>
      <c r="C2317" s="5">
        <v>360.92777000000001</v>
      </c>
      <c r="D2317" s="5">
        <v>62490.867230000003</v>
      </c>
      <c r="E2317" s="5">
        <v>262.90663000000001</v>
      </c>
      <c r="F2317" s="5">
        <v>606.70101</v>
      </c>
      <c r="G2317" s="5">
        <v>638.5643</v>
      </c>
    </row>
    <row r="2318" spans="1:7">
      <c r="A2318" s="1">
        <v>32097</v>
      </c>
      <c r="B2318">
        <v>462.1</v>
      </c>
      <c r="C2318" s="5">
        <v>361.01317</v>
      </c>
      <c r="D2318" s="5">
        <v>63055.653490000004</v>
      </c>
      <c r="E2318" s="5">
        <v>263.83118999999999</v>
      </c>
      <c r="F2318" s="5">
        <v>607.47125000000005</v>
      </c>
      <c r="G2318" s="5">
        <v>647.70554000000004</v>
      </c>
    </row>
    <row r="2319" spans="1:7">
      <c r="A2319" s="1">
        <v>32098</v>
      </c>
      <c r="B2319">
        <v>464.6</v>
      </c>
      <c r="C2319" s="5">
        <v>361.05047000000002</v>
      </c>
      <c r="D2319" s="5">
        <v>63061.312600000005</v>
      </c>
      <c r="E2319" s="5">
        <v>263.30401999999998</v>
      </c>
      <c r="F2319" s="5">
        <v>610.20659000000001</v>
      </c>
      <c r="G2319" s="5">
        <v>645.7527</v>
      </c>
    </row>
    <row r="2320" spans="1:7">
      <c r="A2320" s="1">
        <v>32099</v>
      </c>
      <c r="B2320">
        <v>463.7</v>
      </c>
      <c r="C2320" s="5">
        <v>359.65773999999999</v>
      </c>
      <c r="D2320" s="5">
        <v>62863.659070000002</v>
      </c>
      <c r="E2320" s="5">
        <v>261.90364</v>
      </c>
      <c r="F2320" s="5">
        <v>610.43223</v>
      </c>
      <c r="G2320" s="5">
        <v>641.73314000000005</v>
      </c>
    </row>
    <row r="2321" spans="1:7">
      <c r="A2321" s="1">
        <v>32100</v>
      </c>
      <c r="B2321">
        <v>465.15</v>
      </c>
      <c r="C2321" s="5">
        <v>359.06414999999998</v>
      </c>
      <c r="D2321" s="5">
        <v>62888.449190000007</v>
      </c>
      <c r="E2321" s="5">
        <v>261.24700999999999</v>
      </c>
      <c r="F2321" s="5">
        <v>609.81510000000003</v>
      </c>
      <c r="G2321" s="5">
        <v>640.63893000000007</v>
      </c>
    </row>
    <row r="2322" spans="1:7">
      <c r="A2322" s="1">
        <v>32101</v>
      </c>
      <c r="B2322">
        <v>465.7</v>
      </c>
      <c r="C2322" s="5">
        <v>359.87714</v>
      </c>
      <c r="D2322" s="5">
        <v>62914.420310000009</v>
      </c>
      <c r="E2322" s="5">
        <v>261.77649000000002</v>
      </c>
      <c r="F2322" s="5">
        <v>611.37360000000001</v>
      </c>
      <c r="G2322" s="5">
        <v>641.55720000000008</v>
      </c>
    </row>
    <row r="2323" spans="1:7">
      <c r="A2323" s="1">
        <v>32104</v>
      </c>
      <c r="B2323">
        <v>469.4</v>
      </c>
      <c r="C2323" s="5">
        <v>360.16987999999998</v>
      </c>
      <c r="D2323" s="5">
        <v>63198.535680000008</v>
      </c>
      <c r="E2323" s="5">
        <v>262.23459000000003</v>
      </c>
      <c r="F2323" s="5">
        <v>615.20227</v>
      </c>
      <c r="G2323" s="5">
        <v>643.12992000000008</v>
      </c>
    </row>
    <row r="2324" spans="1:7">
      <c r="A2324" s="1">
        <v>32105</v>
      </c>
      <c r="B2324">
        <v>475</v>
      </c>
      <c r="C2324" s="5">
        <v>368.14594</v>
      </c>
      <c r="D2324" s="5">
        <v>64383.001600000003</v>
      </c>
      <c r="E2324" s="5">
        <v>267.98336</v>
      </c>
      <c r="F2324" s="5">
        <v>624.80270000000007</v>
      </c>
      <c r="G2324" s="5">
        <v>657.89912000000004</v>
      </c>
    </row>
    <row r="2325" spans="1:7">
      <c r="A2325" s="1">
        <v>32106</v>
      </c>
      <c r="B2325">
        <v>476.5</v>
      </c>
      <c r="C2325" s="5">
        <v>365.08192000000003</v>
      </c>
      <c r="D2325" s="5">
        <v>64174.926190000006</v>
      </c>
      <c r="E2325" s="5">
        <v>265.45988</v>
      </c>
      <c r="F2325" s="5">
        <v>624.22879</v>
      </c>
      <c r="G2325" s="5">
        <v>653.03081000000009</v>
      </c>
    </row>
    <row r="2326" spans="1:7">
      <c r="A2326" s="1">
        <v>32107</v>
      </c>
      <c r="B2326">
        <v>477.65</v>
      </c>
      <c r="C2326" s="5">
        <v>366.23050999999998</v>
      </c>
      <c r="D2326" s="5">
        <v>64274.430010000004</v>
      </c>
      <c r="E2326" s="5">
        <v>266.1746</v>
      </c>
      <c r="F2326" s="5">
        <v>625.44436000000007</v>
      </c>
      <c r="G2326" s="5">
        <v>653.39015000000006</v>
      </c>
    </row>
    <row r="2327" spans="1:7">
      <c r="A2327" s="1">
        <v>32108</v>
      </c>
      <c r="B2327">
        <v>478.4</v>
      </c>
      <c r="C2327" s="5">
        <v>364.20389</v>
      </c>
      <c r="D2327" s="5">
        <v>62271.598150000005</v>
      </c>
      <c r="E2327" s="5">
        <v>264.30955999999998</v>
      </c>
      <c r="F2327" s="5">
        <v>609.20623000000001</v>
      </c>
      <c r="G2327" s="5">
        <v>632.36538000000007</v>
      </c>
    </row>
    <row r="2328" spans="1:7">
      <c r="A2328" s="1">
        <v>32111</v>
      </c>
      <c r="B2328">
        <v>492.5</v>
      </c>
      <c r="C2328" s="5">
        <v>371.97115000000002</v>
      </c>
      <c r="D2328" s="5">
        <v>65203.716010000004</v>
      </c>
      <c r="E2328" s="5">
        <v>269.71546999999998</v>
      </c>
      <c r="F2328" s="5">
        <v>644.21495000000004</v>
      </c>
      <c r="G2328" s="5">
        <v>662.15147000000002</v>
      </c>
    </row>
    <row r="2329" spans="1:7">
      <c r="A2329" s="1">
        <v>32112</v>
      </c>
      <c r="B2329">
        <v>487.8</v>
      </c>
      <c r="C2329" s="5">
        <v>370.25403999999997</v>
      </c>
      <c r="D2329" s="5">
        <v>64879.117730000005</v>
      </c>
      <c r="E2329" s="5">
        <v>268.09553</v>
      </c>
      <c r="F2329" s="5">
        <v>640.7478900000001</v>
      </c>
      <c r="G2329" s="5">
        <v>658.84463000000005</v>
      </c>
    </row>
    <row r="2330" spans="1:7">
      <c r="A2330" s="1">
        <v>32113</v>
      </c>
      <c r="B2330">
        <v>490.9</v>
      </c>
      <c r="C2330" s="5">
        <v>373.63119999999998</v>
      </c>
      <c r="D2330" s="5">
        <v>65155.371350000009</v>
      </c>
      <c r="E2330" s="5">
        <v>270.91631000000001</v>
      </c>
      <c r="F2330" s="5">
        <v>644.37443000000007</v>
      </c>
      <c r="G2330" s="5">
        <v>663.74490000000003</v>
      </c>
    </row>
    <row r="2331" spans="1:7">
      <c r="A2331" s="1">
        <v>32114</v>
      </c>
      <c r="B2331">
        <v>491.1</v>
      </c>
      <c r="C2331" s="5">
        <v>375.01148000000001</v>
      </c>
      <c r="D2331" s="5">
        <v>65244.428960000005</v>
      </c>
      <c r="E2331" s="5">
        <v>271.85178999999999</v>
      </c>
      <c r="F2331" s="5">
        <v>643.20086000000003</v>
      </c>
      <c r="G2331" s="5">
        <v>667.39612000000011</v>
      </c>
    </row>
    <row r="2332" spans="1:7">
      <c r="A2332" s="1">
        <v>32115</v>
      </c>
      <c r="B2332">
        <v>486.25</v>
      </c>
      <c r="C2332" s="5">
        <v>372.99444999999997</v>
      </c>
      <c r="D2332" s="5">
        <v>65229.547940000004</v>
      </c>
      <c r="E2332" s="5">
        <v>270.51465999999999</v>
      </c>
      <c r="F2332" s="5">
        <v>643.96206000000006</v>
      </c>
      <c r="G2332" s="5">
        <v>670.05388000000005</v>
      </c>
    </row>
    <row r="2333" spans="1:7">
      <c r="A2333" s="1">
        <v>32118</v>
      </c>
      <c r="B2333">
        <v>481.15</v>
      </c>
      <c r="C2333" s="5">
        <v>369.74846000000002</v>
      </c>
      <c r="D2333" s="5">
        <v>63874.137370000004</v>
      </c>
      <c r="E2333" s="5">
        <v>268.125</v>
      </c>
      <c r="F2333" s="5">
        <v>630.96614</v>
      </c>
      <c r="G2333" s="5">
        <v>657.5077500000001</v>
      </c>
    </row>
    <row r="2334" spans="1:7">
      <c r="A2334" s="1">
        <v>32119</v>
      </c>
      <c r="B2334">
        <v>484.3</v>
      </c>
      <c r="C2334" s="5">
        <v>371.52244999999999</v>
      </c>
      <c r="D2334" s="5">
        <v>64294.802560000004</v>
      </c>
      <c r="E2334" s="5">
        <v>269.57988</v>
      </c>
      <c r="F2334" s="5">
        <v>634.32138000000009</v>
      </c>
      <c r="G2334" s="5">
        <v>660.47067000000004</v>
      </c>
    </row>
    <row r="2335" spans="1:7">
      <c r="A2335" s="1">
        <v>32120</v>
      </c>
      <c r="B2335">
        <v>484.2</v>
      </c>
      <c r="C2335" s="5">
        <v>370.15206000000001</v>
      </c>
      <c r="D2335" s="5">
        <v>64141.304950000005</v>
      </c>
      <c r="E2335" s="5">
        <v>268.62691000000001</v>
      </c>
      <c r="F2335" s="5">
        <v>632.81565000000001</v>
      </c>
      <c r="G2335" s="5">
        <v>658.87518</v>
      </c>
    </row>
    <row r="2336" spans="1:7">
      <c r="A2336" s="1">
        <v>32121</v>
      </c>
      <c r="B2336">
        <v>488</v>
      </c>
      <c r="C2336" s="5">
        <v>367.66099000000003</v>
      </c>
      <c r="D2336" s="5">
        <v>63116.100600000005</v>
      </c>
      <c r="E2336" s="5">
        <v>266.59388000000001</v>
      </c>
      <c r="F2336" s="5">
        <v>636.49283000000003</v>
      </c>
      <c r="G2336" s="5">
        <v>651.15507000000002</v>
      </c>
    </row>
    <row r="2337" spans="1:7">
      <c r="A2337" s="1">
        <v>32122</v>
      </c>
      <c r="B2337">
        <v>493.5</v>
      </c>
      <c r="C2337" s="5">
        <v>370.44277</v>
      </c>
      <c r="D2337" s="5">
        <v>63365.670300000005</v>
      </c>
      <c r="E2337" s="5">
        <v>268.49860000000001</v>
      </c>
      <c r="F2337" s="5">
        <v>644.39654000000007</v>
      </c>
      <c r="G2337" s="5">
        <v>656.47900000000004</v>
      </c>
    </row>
    <row r="2338" spans="1:7">
      <c r="A2338" s="1">
        <v>32125</v>
      </c>
      <c r="B2338">
        <v>499.75</v>
      </c>
      <c r="C2338" s="5">
        <v>375.10122999999999</v>
      </c>
      <c r="D2338" s="5">
        <v>63948.467870000008</v>
      </c>
      <c r="E2338" s="5">
        <v>272.12114000000003</v>
      </c>
      <c r="F2338" s="5">
        <v>653.36234000000002</v>
      </c>
      <c r="G2338" s="5">
        <v>663.29528000000005</v>
      </c>
    </row>
    <row r="2339" spans="1:7">
      <c r="A2339" s="1">
        <v>32126</v>
      </c>
      <c r="B2339">
        <v>492.5</v>
      </c>
      <c r="C2339" s="5">
        <v>369.65593000000001</v>
      </c>
      <c r="D2339" s="5">
        <v>62806.580660000007</v>
      </c>
      <c r="E2339" s="5">
        <v>268.97892999999999</v>
      </c>
      <c r="F2339" s="5">
        <v>644.74207000000001</v>
      </c>
      <c r="G2339" s="5">
        <v>654.29122000000007</v>
      </c>
    </row>
    <row r="2340" spans="1:7">
      <c r="A2340" s="1">
        <v>32127</v>
      </c>
      <c r="B2340">
        <v>486.3</v>
      </c>
      <c r="C2340" s="5">
        <v>364.67917</v>
      </c>
      <c r="D2340" s="5">
        <v>61915.634900000005</v>
      </c>
      <c r="E2340" s="5">
        <v>265.44752</v>
      </c>
      <c r="F2340" s="5">
        <v>637.07396000000006</v>
      </c>
      <c r="G2340" s="5">
        <v>646.36433000000011</v>
      </c>
    </row>
    <row r="2341" spans="1:7">
      <c r="A2341" s="1">
        <v>32128</v>
      </c>
      <c r="B2341">
        <v>477.5</v>
      </c>
      <c r="C2341" s="5">
        <v>356.20386999999999</v>
      </c>
      <c r="D2341" s="5">
        <v>60224.061150000001</v>
      </c>
      <c r="E2341" s="5">
        <v>260.14713</v>
      </c>
      <c r="F2341" s="5">
        <v>623.70226000000002</v>
      </c>
      <c r="G2341" s="5">
        <v>628.90557000000001</v>
      </c>
    </row>
    <row r="2342" spans="1:7">
      <c r="A2342" s="1">
        <v>32129</v>
      </c>
      <c r="B2342">
        <v>481</v>
      </c>
      <c r="C2342" s="5">
        <v>361.07817999999997</v>
      </c>
      <c r="D2342" s="5">
        <v>61112.871580000006</v>
      </c>
      <c r="E2342" s="5">
        <v>263.41755000000001</v>
      </c>
      <c r="F2342" s="5">
        <v>629.04099000000008</v>
      </c>
      <c r="G2342" s="5">
        <v>638.12892000000011</v>
      </c>
    </row>
    <row r="2343" spans="1:7">
      <c r="A2343" s="1">
        <v>32132</v>
      </c>
      <c r="B2343">
        <v>480</v>
      </c>
      <c r="C2343" s="5">
        <v>360.45263999999997</v>
      </c>
      <c r="D2343" s="5">
        <v>60969.068560000007</v>
      </c>
      <c r="E2343" s="5">
        <v>262.79771</v>
      </c>
      <c r="F2343" s="5">
        <v>627.95504000000005</v>
      </c>
      <c r="G2343" s="5">
        <v>637.94138000000009</v>
      </c>
    </row>
    <row r="2344" spans="1:7">
      <c r="A2344" s="1">
        <v>32133</v>
      </c>
      <c r="B2344">
        <v>483</v>
      </c>
      <c r="C2344" s="5">
        <v>361.57852000000003</v>
      </c>
      <c r="D2344" s="5">
        <v>61150.107330000006</v>
      </c>
      <c r="E2344" s="5">
        <v>263.86237999999997</v>
      </c>
      <c r="F2344" s="5">
        <v>630.6306800000001</v>
      </c>
      <c r="G2344" s="5">
        <v>639.07467000000008</v>
      </c>
    </row>
    <row r="2345" spans="1:7">
      <c r="A2345" s="1">
        <v>32134</v>
      </c>
      <c r="B2345">
        <v>481.5</v>
      </c>
      <c r="C2345" s="5">
        <v>361.85288000000003</v>
      </c>
      <c r="D2345" s="5">
        <v>61330.746980000004</v>
      </c>
      <c r="E2345" s="5">
        <v>263.98048999999997</v>
      </c>
      <c r="F2345" s="5">
        <v>630.94413000000009</v>
      </c>
      <c r="G2345" s="5">
        <v>643.14359000000002</v>
      </c>
    </row>
    <row r="2346" spans="1:7">
      <c r="A2346" s="1">
        <v>32135</v>
      </c>
      <c r="B2346">
        <v>481.5</v>
      </c>
      <c r="C2346" s="5">
        <v>361.14488999999998</v>
      </c>
      <c r="D2346" s="5">
        <v>60965.220560000002</v>
      </c>
      <c r="E2346" s="5">
        <v>263.54685000000001</v>
      </c>
      <c r="F2346" s="5">
        <v>634.40896000000009</v>
      </c>
      <c r="G2346" s="5">
        <v>639.96928000000003</v>
      </c>
    </row>
    <row r="2347" spans="1:7">
      <c r="A2347" s="1">
        <v>32136</v>
      </c>
      <c r="B2347">
        <v>481.5</v>
      </c>
      <c r="C2347" s="5">
        <v>361.14488999999998</v>
      </c>
      <c r="D2347" s="5">
        <v>60965.220560000002</v>
      </c>
      <c r="E2347" s="5">
        <v>263.54685000000001</v>
      </c>
      <c r="F2347" s="5">
        <v>634.40896000000009</v>
      </c>
      <c r="G2347" s="5">
        <v>639.96928000000003</v>
      </c>
    </row>
    <row r="2348" spans="1:7">
      <c r="A2348" s="1">
        <v>32139</v>
      </c>
      <c r="B2348">
        <v>481.5</v>
      </c>
      <c r="C2348" s="5">
        <v>361.14488999999998</v>
      </c>
      <c r="D2348" s="5">
        <v>60965.220560000002</v>
      </c>
      <c r="E2348" s="5">
        <v>263.54685000000001</v>
      </c>
      <c r="F2348" s="5">
        <v>634.40896000000009</v>
      </c>
      <c r="G2348" s="5">
        <v>639.96928000000003</v>
      </c>
    </row>
    <row r="2349" spans="1:7">
      <c r="A2349" s="1">
        <v>32140</v>
      </c>
      <c r="B2349">
        <v>485.7</v>
      </c>
      <c r="C2349" s="5">
        <v>356.92847</v>
      </c>
      <c r="D2349" s="5">
        <v>59968.389690000004</v>
      </c>
      <c r="E2349" s="5">
        <v>260.98894999999999</v>
      </c>
      <c r="F2349" s="5">
        <v>633.61590000000001</v>
      </c>
      <c r="G2349" s="5">
        <v>625.78499000000011</v>
      </c>
    </row>
    <row r="2350" spans="1:7">
      <c r="A2350" s="1">
        <v>32141</v>
      </c>
      <c r="B2350">
        <v>484.1</v>
      </c>
      <c r="C2350" s="5">
        <v>355.71111000000002</v>
      </c>
      <c r="D2350" s="5">
        <v>59698.759000000005</v>
      </c>
      <c r="E2350" s="5">
        <v>260.40897999999999</v>
      </c>
      <c r="F2350" s="5">
        <v>631.62196000000006</v>
      </c>
      <c r="G2350" s="5">
        <v>623.67938000000004</v>
      </c>
    </row>
    <row r="2351" spans="1:7">
      <c r="A2351" s="1">
        <v>32142</v>
      </c>
      <c r="B2351">
        <v>484.1</v>
      </c>
      <c r="C2351" s="5">
        <v>351.76051000000001</v>
      </c>
      <c r="D2351" s="5">
        <v>58714.400260000002</v>
      </c>
      <c r="E2351" s="5">
        <v>257.70553999999998</v>
      </c>
      <c r="F2351" s="5">
        <v>629.50592000000006</v>
      </c>
      <c r="G2351" s="5">
        <v>616.75859000000003</v>
      </c>
    </row>
    <row r="2352" spans="1:7">
      <c r="A2352" s="1">
        <v>32143</v>
      </c>
      <c r="B2352">
        <v>484.1</v>
      </c>
      <c r="C2352" s="5">
        <v>351.76051000000001</v>
      </c>
      <c r="D2352" s="5">
        <v>58714.400260000002</v>
      </c>
      <c r="E2352" s="5">
        <v>257.70553999999998</v>
      </c>
      <c r="F2352" s="5">
        <v>629.50592000000006</v>
      </c>
      <c r="G2352" s="5">
        <v>616.75859000000003</v>
      </c>
    </row>
    <row r="2353" spans="1:7">
      <c r="A2353" s="1">
        <v>32146</v>
      </c>
      <c r="B2353">
        <v>480.5</v>
      </c>
      <c r="C2353" s="5">
        <v>350.72365000000002</v>
      </c>
      <c r="D2353" s="5">
        <v>58973.994480000001</v>
      </c>
      <c r="E2353" s="5">
        <v>256.13027</v>
      </c>
      <c r="F2353" s="5">
        <v>624.31753000000003</v>
      </c>
      <c r="G2353" s="5">
        <v>617.27391</v>
      </c>
    </row>
    <row r="2354" spans="1:7">
      <c r="A2354" s="1">
        <v>32147</v>
      </c>
      <c r="B2354">
        <v>475.5</v>
      </c>
      <c r="C2354" s="5">
        <v>355.72282000000001</v>
      </c>
      <c r="D2354" s="5">
        <v>60346.928750000006</v>
      </c>
      <c r="E2354" s="5">
        <v>259.83607999999998</v>
      </c>
      <c r="F2354" s="5">
        <v>614.64186000000007</v>
      </c>
      <c r="G2354" s="5">
        <v>630.75202000000002</v>
      </c>
    </row>
    <row r="2355" spans="1:7">
      <c r="A2355" s="1">
        <v>32148</v>
      </c>
      <c r="B2355">
        <v>481.4</v>
      </c>
      <c r="C2355" s="5">
        <v>364.61637999999999</v>
      </c>
      <c r="D2355" s="5">
        <v>62408.685390000006</v>
      </c>
      <c r="E2355" s="5">
        <v>266.70377999999999</v>
      </c>
      <c r="F2355" s="5">
        <v>620.2195200000001</v>
      </c>
      <c r="G2355" s="5">
        <v>648.08977000000004</v>
      </c>
    </row>
    <row r="2356" spans="1:7">
      <c r="A2356" s="1">
        <v>32149</v>
      </c>
      <c r="B2356">
        <v>483.5</v>
      </c>
      <c r="C2356" s="5">
        <v>364.37101999999999</v>
      </c>
      <c r="D2356" s="5">
        <v>62101.528610000008</v>
      </c>
      <c r="E2356" s="5">
        <v>266.24450000000002</v>
      </c>
      <c r="F2356" s="5">
        <v>621.54735000000005</v>
      </c>
      <c r="G2356" s="5">
        <v>646.70785000000001</v>
      </c>
    </row>
    <row r="2357" spans="1:7">
      <c r="A2357" s="1">
        <v>32150</v>
      </c>
      <c r="B2357">
        <v>483.9</v>
      </c>
      <c r="C2357" s="5">
        <v>367.01251000000002</v>
      </c>
      <c r="D2357" s="5">
        <v>62462.513200000009</v>
      </c>
      <c r="E2357" s="5">
        <v>267.79212999999999</v>
      </c>
      <c r="F2357" s="5">
        <v>621.00949000000003</v>
      </c>
      <c r="G2357" s="5">
        <v>652.74331000000006</v>
      </c>
    </row>
    <row r="2358" spans="1:7">
      <c r="A2358" s="1">
        <v>32153</v>
      </c>
      <c r="B2358">
        <v>483.9</v>
      </c>
      <c r="C2358" s="5">
        <v>364.12898999999999</v>
      </c>
      <c r="D2358" s="5">
        <v>62031.643200000006</v>
      </c>
      <c r="E2358" s="5">
        <v>265.66014000000001</v>
      </c>
      <c r="F2358" s="5">
        <v>623.63714000000004</v>
      </c>
      <c r="G2358" s="5">
        <v>647.67935</v>
      </c>
    </row>
    <row r="2359" spans="1:7">
      <c r="A2359" s="1">
        <v>32154</v>
      </c>
      <c r="B2359">
        <v>480.4</v>
      </c>
      <c r="C2359" s="5">
        <v>361.08377999999999</v>
      </c>
      <c r="D2359" s="5">
        <v>61204.221860000005</v>
      </c>
      <c r="E2359" s="5">
        <v>263.81130000000002</v>
      </c>
      <c r="F2359" s="5">
        <v>617.45032000000003</v>
      </c>
      <c r="G2359" s="5">
        <v>641.06104000000005</v>
      </c>
    </row>
    <row r="2360" spans="1:7">
      <c r="A2360" s="1">
        <v>32155</v>
      </c>
      <c r="B2360">
        <v>481.9</v>
      </c>
      <c r="C2360" s="5">
        <v>361.5557</v>
      </c>
      <c r="D2360" s="5">
        <v>60996.651550000002</v>
      </c>
      <c r="E2360" s="5">
        <v>264.05477000000002</v>
      </c>
      <c r="F2360" s="5">
        <v>621.05637000000002</v>
      </c>
      <c r="G2360" s="5">
        <v>640.86043000000006</v>
      </c>
    </row>
    <row r="2361" spans="1:7">
      <c r="A2361" s="1">
        <v>32156</v>
      </c>
      <c r="B2361">
        <v>481.4</v>
      </c>
      <c r="C2361" s="5">
        <v>362.28057000000001</v>
      </c>
      <c r="D2361" s="5">
        <v>61002.077490000003</v>
      </c>
      <c r="E2361" s="5">
        <v>264.65109999999999</v>
      </c>
      <c r="F2361" s="5">
        <v>621.00340000000006</v>
      </c>
      <c r="G2361" s="5">
        <v>643.10174000000006</v>
      </c>
    </row>
    <row r="2362" spans="1:7">
      <c r="A2362" s="1">
        <v>32157</v>
      </c>
      <c r="B2362">
        <v>480.3</v>
      </c>
      <c r="C2362" s="5">
        <v>369.92327999999998</v>
      </c>
      <c r="D2362" s="5">
        <v>62639.039080000002</v>
      </c>
      <c r="E2362" s="5">
        <v>270.28712000000002</v>
      </c>
      <c r="F2362" s="5">
        <v>617.33536000000004</v>
      </c>
      <c r="G2362" s="5">
        <v>658.14872000000003</v>
      </c>
    </row>
    <row r="2363" spans="1:7">
      <c r="A2363" s="1">
        <v>32160</v>
      </c>
      <c r="B2363">
        <v>475.4</v>
      </c>
      <c r="C2363" s="5">
        <v>366.81180000000001</v>
      </c>
      <c r="D2363" s="5">
        <v>61819.404940000008</v>
      </c>
      <c r="E2363" s="5">
        <v>267.90640999999999</v>
      </c>
      <c r="F2363" s="5">
        <v>611.22845000000007</v>
      </c>
      <c r="G2363" s="5">
        <v>651.68232</v>
      </c>
    </row>
    <row r="2364" spans="1:7">
      <c r="A2364" s="1">
        <v>32161</v>
      </c>
      <c r="B2364">
        <v>477.1</v>
      </c>
      <c r="C2364" s="5">
        <v>367.01143999999999</v>
      </c>
      <c r="D2364" s="5">
        <v>61364.417110000002</v>
      </c>
      <c r="E2364" s="5">
        <v>268.25975</v>
      </c>
      <c r="F2364" s="5">
        <v>613.77782000000002</v>
      </c>
      <c r="G2364" s="5">
        <v>651.20047000000011</v>
      </c>
    </row>
    <row r="2365" spans="1:7">
      <c r="A2365" s="1">
        <v>32162</v>
      </c>
      <c r="B2365">
        <v>477.65</v>
      </c>
      <c r="C2365" s="5">
        <v>364.58193999999997</v>
      </c>
      <c r="D2365" s="5">
        <v>61015.561720000005</v>
      </c>
      <c r="E2365" s="5">
        <v>266.47142000000002</v>
      </c>
      <c r="F2365" s="5">
        <v>613.21929</v>
      </c>
      <c r="G2365" s="5">
        <v>644.12704000000008</v>
      </c>
    </row>
    <row r="2366" spans="1:7">
      <c r="A2366" s="1">
        <v>32163</v>
      </c>
      <c r="B2366">
        <v>477.2</v>
      </c>
      <c r="C2366" s="5">
        <v>364.42491999999999</v>
      </c>
      <c r="D2366" s="5">
        <v>60702.325790000003</v>
      </c>
      <c r="E2366" s="5">
        <v>265.62783000000002</v>
      </c>
      <c r="F2366" s="5">
        <v>611.27365000000009</v>
      </c>
      <c r="G2366" s="5">
        <v>644.87913000000003</v>
      </c>
    </row>
    <row r="2367" spans="1:7">
      <c r="A2367" s="1">
        <v>32164</v>
      </c>
      <c r="B2367">
        <v>476.2</v>
      </c>
      <c r="C2367" s="5">
        <v>365.98003</v>
      </c>
      <c r="D2367" s="5">
        <v>61367.955780000004</v>
      </c>
      <c r="E2367" s="5">
        <v>267.15309000000002</v>
      </c>
      <c r="F2367" s="5">
        <v>611.92809</v>
      </c>
      <c r="G2367" s="5">
        <v>651.4028800000001</v>
      </c>
    </row>
    <row r="2368" spans="1:7">
      <c r="A2368" s="1">
        <v>32167</v>
      </c>
      <c r="B2368">
        <v>476.25</v>
      </c>
      <c r="C2368" s="5">
        <v>366.50436000000002</v>
      </c>
      <c r="D2368" s="5">
        <v>60807.934230000006</v>
      </c>
      <c r="E2368" s="5">
        <v>268.76434999999998</v>
      </c>
      <c r="F2368" s="5">
        <v>609.4231400000001</v>
      </c>
      <c r="G2368" s="5">
        <v>648.39358000000004</v>
      </c>
    </row>
    <row r="2369" spans="1:7">
      <c r="A2369" s="1">
        <v>32168</v>
      </c>
      <c r="B2369">
        <v>469.75</v>
      </c>
      <c r="C2369" s="5">
        <v>361.41739000000001</v>
      </c>
      <c r="D2369" s="5">
        <v>60025.820740000003</v>
      </c>
      <c r="E2369" s="5">
        <v>264.72246999999999</v>
      </c>
      <c r="F2369" s="5">
        <v>600.91988000000003</v>
      </c>
      <c r="G2369" s="5">
        <v>639.3047600000001</v>
      </c>
    </row>
    <row r="2370" spans="1:7">
      <c r="A2370" s="1">
        <v>32169</v>
      </c>
      <c r="B2370">
        <v>465</v>
      </c>
      <c r="C2370" s="5">
        <v>356.84949</v>
      </c>
      <c r="D2370" s="5">
        <v>59300.570690000008</v>
      </c>
      <c r="E2370" s="5">
        <v>261.23599000000002</v>
      </c>
      <c r="F2370" s="5">
        <v>594.83397000000002</v>
      </c>
      <c r="G2370" s="5">
        <v>632.84411</v>
      </c>
    </row>
    <row r="2371" spans="1:7">
      <c r="A2371" s="1">
        <v>32170</v>
      </c>
      <c r="B2371">
        <v>466.35</v>
      </c>
      <c r="C2371" s="5">
        <v>357.17196999999999</v>
      </c>
      <c r="D2371" s="5">
        <v>59300.886800000007</v>
      </c>
      <c r="E2371" s="5">
        <v>261.55347999999998</v>
      </c>
      <c r="F2371" s="5">
        <v>594.83951999999999</v>
      </c>
      <c r="G2371" s="5">
        <v>632.23756000000003</v>
      </c>
    </row>
    <row r="2372" spans="1:7">
      <c r="A2372" s="1">
        <v>32171</v>
      </c>
      <c r="B2372">
        <v>458</v>
      </c>
      <c r="C2372" s="5">
        <v>352.89121</v>
      </c>
      <c r="D2372" s="5">
        <v>59470.532200000001</v>
      </c>
      <c r="E2372" s="5">
        <v>258.75713000000002</v>
      </c>
      <c r="F2372" s="5">
        <v>593.52208000000007</v>
      </c>
      <c r="G2372" s="5">
        <v>636.10422000000005</v>
      </c>
    </row>
    <row r="2373" spans="1:7">
      <c r="A2373" s="1">
        <v>32174</v>
      </c>
      <c r="B2373">
        <v>452.7</v>
      </c>
      <c r="C2373" s="5">
        <v>351.61500000000001</v>
      </c>
      <c r="D2373" s="5">
        <v>58573.062790000004</v>
      </c>
      <c r="E2373" s="5">
        <v>257.43554999999998</v>
      </c>
      <c r="F2373" s="5">
        <v>577.10556000000008</v>
      </c>
      <c r="G2373" s="5">
        <v>625.63714000000004</v>
      </c>
    </row>
    <row r="2374" spans="1:7">
      <c r="A2374" s="1">
        <v>32175</v>
      </c>
      <c r="B2374">
        <v>455.9</v>
      </c>
      <c r="C2374" s="5">
        <v>352.09679999999997</v>
      </c>
      <c r="D2374" s="5">
        <v>58404.142270000004</v>
      </c>
      <c r="E2374" s="5">
        <v>257.57064000000003</v>
      </c>
      <c r="F2374" s="5">
        <v>580.69261000000006</v>
      </c>
      <c r="G2374" s="5">
        <v>625.25267000000008</v>
      </c>
    </row>
    <row r="2375" spans="1:7">
      <c r="A2375" s="1">
        <v>32176</v>
      </c>
      <c r="B2375">
        <v>445.4</v>
      </c>
      <c r="C2375" s="5">
        <v>344.95049999999998</v>
      </c>
      <c r="D2375" s="5">
        <v>56950.711330000006</v>
      </c>
      <c r="E2375" s="5">
        <v>251.99430000000001</v>
      </c>
      <c r="F2375" s="5">
        <v>568.12076000000002</v>
      </c>
      <c r="G2375" s="5">
        <v>614.23610000000008</v>
      </c>
    </row>
    <row r="2376" spans="1:7">
      <c r="A2376" s="1">
        <v>32177</v>
      </c>
      <c r="B2376">
        <v>443.25</v>
      </c>
      <c r="C2376" s="5">
        <v>343.91870999999998</v>
      </c>
      <c r="D2376" s="5">
        <v>56962.346590000008</v>
      </c>
      <c r="E2376" s="5">
        <v>251.48938999999999</v>
      </c>
      <c r="F2376" s="5">
        <v>563.33617000000004</v>
      </c>
      <c r="G2376" s="5">
        <v>612.37629000000004</v>
      </c>
    </row>
    <row r="2377" spans="1:7">
      <c r="A2377" s="1">
        <v>32178</v>
      </c>
      <c r="B2377">
        <v>441.7</v>
      </c>
      <c r="C2377" s="5">
        <v>343.89778000000001</v>
      </c>
      <c r="D2377" s="5">
        <v>56933.037100000001</v>
      </c>
      <c r="E2377" s="5">
        <v>251.60921999999999</v>
      </c>
      <c r="F2377" s="5">
        <v>559.13859000000002</v>
      </c>
      <c r="G2377" s="5">
        <v>613.99596000000008</v>
      </c>
    </row>
    <row r="2378" spans="1:7">
      <c r="A2378" s="1">
        <v>32181</v>
      </c>
      <c r="B2378">
        <v>442.1</v>
      </c>
      <c r="C2378" s="5">
        <v>343.71976999999998</v>
      </c>
      <c r="D2378" s="5">
        <v>56900.831490000004</v>
      </c>
      <c r="E2378" s="5">
        <v>252.05241000000001</v>
      </c>
      <c r="F2378" s="5">
        <v>559.80833000000007</v>
      </c>
      <c r="G2378" s="5">
        <v>612.48695000000009</v>
      </c>
    </row>
    <row r="2379" spans="1:7">
      <c r="A2379" s="1">
        <v>32182</v>
      </c>
      <c r="B2379">
        <v>438.6</v>
      </c>
      <c r="C2379" s="5">
        <v>342.11937999999998</v>
      </c>
      <c r="D2379" s="5">
        <v>56630.045300000005</v>
      </c>
      <c r="E2379" s="5">
        <v>251.13102000000001</v>
      </c>
      <c r="F2379" s="5">
        <v>555.37582000000009</v>
      </c>
      <c r="G2379" s="5">
        <v>610.87618000000009</v>
      </c>
    </row>
    <row r="2380" spans="1:7">
      <c r="A2380" s="1">
        <v>32183</v>
      </c>
      <c r="B2380">
        <v>441.1</v>
      </c>
      <c r="C2380" s="5">
        <v>342.49594000000002</v>
      </c>
      <c r="D2380" s="5">
        <v>56906.062930000007</v>
      </c>
      <c r="E2380" s="5">
        <v>250.41172</v>
      </c>
      <c r="F2380" s="5">
        <v>560.29579000000001</v>
      </c>
      <c r="G2380" s="5">
        <v>611.63017000000002</v>
      </c>
    </row>
    <row r="2381" spans="1:7">
      <c r="A2381" s="1">
        <v>32184</v>
      </c>
      <c r="B2381">
        <v>440.6</v>
      </c>
      <c r="C2381" s="5">
        <v>342.27676000000002</v>
      </c>
      <c r="D2381" s="5">
        <v>56875.899680000002</v>
      </c>
      <c r="E2381" s="5">
        <v>250.55462</v>
      </c>
      <c r="F2381" s="5">
        <v>557.85976000000005</v>
      </c>
      <c r="G2381" s="5">
        <v>611.35318000000007</v>
      </c>
    </row>
    <row r="2382" spans="1:7">
      <c r="A2382" s="1">
        <v>32185</v>
      </c>
      <c r="B2382">
        <v>443.6</v>
      </c>
      <c r="C2382" s="5">
        <v>348.72631000000001</v>
      </c>
      <c r="D2382" s="5">
        <v>57947.960210000005</v>
      </c>
      <c r="E2382" s="5">
        <v>254.94247999999999</v>
      </c>
      <c r="F2382" s="5">
        <v>558.15366000000006</v>
      </c>
      <c r="G2382" s="5">
        <v>621.36927000000003</v>
      </c>
    </row>
    <row r="2383" spans="1:7">
      <c r="A2383" s="1">
        <v>32188</v>
      </c>
      <c r="B2383">
        <v>445.5</v>
      </c>
      <c r="C2383" s="5">
        <v>349.24137000000002</v>
      </c>
      <c r="D2383" s="5">
        <v>57920.156750000002</v>
      </c>
      <c r="E2383" s="5">
        <v>255.15487999999999</v>
      </c>
      <c r="F2383" s="5">
        <v>563.8918000000001</v>
      </c>
      <c r="G2383" s="5">
        <v>625.12940000000003</v>
      </c>
    </row>
    <row r="2384" spans="1:7">
      <c r="A2384" s="1">
        <v>32189</v>
      </c>
      <c r="B2384">
        <v>445</v>
      </c>
      <c r="C2384" s="5">
        <v>349.16926000000001</v>
      </c>
      <c r="D2384" s="5">
        <v>57916.248320000006</v>
      </c>
      <c r="E2384" s="5">
        <v>254.57692</v>
      </c>
      <c r="F2384" s="5">
        <v>564.01513</v>
      </c>
      <c r="G2384" s="5">
        <v>623.71339</v>
      </c>
    </row>
    <row r="2385" spans="1:7">
      <c r="A2385" s="1">
        <v>32190</v>
      </c>
      <c r="B2385">
        <v>445.6</v>
      </c>
      <c r="C2385" s="5">
        <v>348.95066000000003</v>
      </c>
      <c r="D2385" s="5">
        <v>58071.941360000004</v>
      </c>
      <c r="E2385" s="5">
        <v>254.70150000000001</v>
      </c>
      <c r="F2385" s="5">
        <v>564.03609000000006</v>
      </c>
      <c r="G2385" s="5">
        <v>624.65502000000004</v>
      </c>
    </row>
    <row r="2386" spans="1:7">
      <c r="A2386" s="1">
        <v>32191</v>
      </c>
      <c r="B2386">
        <v>447.25</v>
      </c>
      <c r="C2386" s="5">
        <v>351.03771</v>
      </c>
      <c r="D2386" s="5">
        <v>58180.949370000002</v>
      </c>
      <c r="E2386" s="5">
        <v>256.30374</v>
      </c>
      <c r="F2386" s="5">
        <v>566.68720000000008</v>
      </c>
      <c r="G2386" s="5">
        <v>628.58453000000009</v>
      </c>
    </row>
    <row r="2387" spans="1:7">
      <c r="A2387" s="1">
        <v>32192</v>
      </c>
      <c r="B2387">
        <v>442.9</v>
      </c>
      <c r="C2387" s="5">
        <v>347.12065999999999</v>
      </c>
      <c r="D2387" s="5">
        <v>57700.966270000004</v>
      </c>
      <c r="E2387" s="5">
        <v>253.23042000000001</v>
      </c>
      <c r="F2387" s="5">
        <v>563.69402000000002</v>
      </c>
      <c r="G2387" s="5">
        <v>620.76052000000004</v>
      </c>
    </row>
    <row r="2388" spans="1:7">
      <c r="A2388" s="1">
        <v>32195</v>
      </c>
      <c r="B2388">
        <v>445.5</v>
      </c>
      <c r="C2388" s="5">
        <v>346.78474</v>
      </c>
      <c r="D2388" s="5">
        <v>57549.059490000007</v>
      </c>
      <c r="E2388" s="5">
        <v>252.40816000000001</v>
      </c>
      <c r="F2388" s="5">
        <v>566.78242</v>
      </c>
      <c r="G2388" s="5">
        <v>619.03061000000002</v>
      </c>
    </row>
    <row r="2389" spans="1:7">
      <c r="A2389" s="1">
        <v>32196</v>
      </c>
      <c r="B2389">
        <v>442.4</v>
      </c>
      <c r="C2389" s="5">
        <v>343.77557999999999</v>
      </c>
      <c r="D2389" s="5">
        <v>56974.811870000005</v>
      </c>
      <c r="E2389" s="5">
        <v>250.43872999999999</v>
      </c>
      <c r="F2389" s="5">
        <v>561.98415</v>
      </c>
      <c r="G2389" s="5">
        <v>614.82707000000005</v>
      </c>
    </row>
    <row r="2390" spans="1:7">
      <c r="A2390" s="1">
        <v>32197</v>
      </c>
      <c r="B2390">
        <v>435.75</v>
      </c>
      <c r="C2390" s="5">
        <v>338.97311000000002</v>
      </c>
      <c r="D2390" s="5">
        <v>56120.264290000006</v>
      </c>
      <c r="E2390" s="5">
        <v>246.95385999999999</v>
      </c>
      <c r="F2390" s="5">
        <v>551.07745</v>
      </c>
      <c r="G2390" s="5">
        <v>607.50603000000001</v>
      </c>
    </row>
    <row r="2391" spans="1:7">
      <c r="A2391" s="1">
        <v>32198</v>
      </c>
      <c r="B2391">
        <v>432.1</v>
      </c>
      <c r="C2391" s="5">
        <v>336.54280999999997</v>
      </c>
      <c r="D2391" s="5">
        <v>55650.161740000003</v>
      </c>
      <c r="E2391" s="5">
        <v>244.8852</v>
      </c>
      <c r="F2391" s="5">
        <v>546.70576000000005</v>
      </c>
      <c r="G2391" s="5">
        <v>603.02971000000002</v>
      </c>
    </row>
    <row r="2392" spans="1:7">
      <c r="A2392" s="1">
        <v>32199</v>
      </c>
      <c r="B2392">
        <v>430.45</v>
      </c>
      <c r="C2392" s="5">
        <v>333.72426999999999</v>
      </c>
      <c r="D2392" s="5">
        <v>56751.669550000006</v>
      </c>
      <c r="E2392" s="5">
        <v>242.71232000000001</v>
      </c>
      <c r="F2392" s="5">
        <v>560.02433000000008</v>
      </c>
      <c r="G2392" s="5">
        <v>614.34104000000002</v>
      </c>
    </row>
    <row r="2393" spans="1:7">
      <c r="A2393" s="1">
        <v>32202</v>
      </c>
      <c r="B2393">
        <v>426.15</v>
      </c>
      <c r="C2393" s="5">
        <v>330.48343999999997</v>
      </c>
      <c r="D2393" s="5">
        <v>54719.098840000006</v>
      </c>
      <c r="E2393" s="5">
        <v>240.28771</v>
      </c>
      <c r="F2393" s="5">
        <v>537.58019999999999</v>
      </c>
      <c r="G2393" s="5">
        <v>592.84023000000002</v>
      </c>
    </row>
    <row r="2394" spans="1:7">
      <c r="A2394" s="1">
        <v>32203</v>
      </c>
      <c r="B2394">
        <v>429.3</v>
      </c>
      <c r="C2394" s="5">
        <v>332.30862000000002</v>
      </c>
      <c r="D2394" s="5">
        <v>55050.822380000005</v>
      </c>
      <c r="E2394" s="5">
        <v>241.45097999999999</v>
      </c>
      <c r="F2394" s="5">
        <v>539.52219000000002</v>
      </c>
      <c r="G2394" s="5">
        <v>597.59080000000006</v>
      </c>
    </row>
    <row r="2395" spans="1:7">
      <c r="A2395" s="1">
        <v>32204</v>
      </c>
      <c r="B2395">
        <v>428.9</v>
      </c>
      <c r="C2395" s="5">
        <v>333.27755000000002</v>
      </c>
      <c r="D2395" s="5">
        <v>55382.937030000001</v>
      </c>
      <c r="E2395" s="5">
        <v>242.1112</v>
      </c>
      <c r="F2395" s="5">
        <v>538.57629000000009</v>
      </c>
      <c r="G2395" s="5">
        <v>599.83049000000005</v>
      </c>
    </row>
    <row r="2396" spans="1:7">
      <c r="A2396" s="1">
        <v>32205</v>
      </c>
      <c r="B2396">
        <v>429.1</v>
      </c>
      <c r="C2396" s="5">
        <v>334.06330000000003</v>
      </c>
      <c r="D2396" s="5">
        <v>55457.769230000005</v>
      </c>
      <c r="E2396" s="5">
        <v>242.70358999999999</v>
      </c>
      <c r="F2396" s="5">
        <v>537.95210000000009</v>
      </c>
      <c r="G2396" s="5">
        <v>603.72475000000009</v>
      </c>
    </row>
    <row r="2397" spans="1:7">
      <c r="A2397" s="1">
        <v>32206</v>
      </c>
      <c r="B2397">
        <v>431.8</v>
      </c>
      <c r="C2397" s="5">
        <v>335.06725999999998</v>
      </c>
      <c r="D2397" s="5">
        <v>55437.696800000005</v>
      </c>
      <c r="E2397" s="5">
        <v>243.40486000000001</v>
      </c>
      <c r="F2397" s="5">
        <v>541.03299000000004</v>
      </c>
      <c r="G2397" s="5">
        <v>602.29313000000002</v>
      </c>
    </row>
    <row r="2398" spans="1:7">
      <c r="A2398" s="1">
        <v>32209</v>
      </c>
      <c r="B2398">
        <v>435.9</v>
      </c>
      <c r="C2398" s="5">
        <v>335.48570000000001</v>
      </c>
      <c r="D2398" s="5">
        <v>55850.811950000003</v>
      </c>
      <c r="E2398" s="5">
        <v>239.70305999999999</v>
      </c>
      <c r="F2398" s="5">
        <v>547.36186000000009</v>
      </c>
      <c r="G2398" s="5">
        <v>603.45242000000007</v>
      </c>
    </row>
    <row r="2399" spans="1:7">
      <c r="A2399" s="1">
        <v>32210</v>
      </c>
      <c r="B2399">
        <v>436.35</v>
      </c>
      <c r="C2399" s="5">
        <v>334.26666</v>
      </c>
      <c r="D2399" s="5">
        <v>55884.270730000004</v>
      </c>
      <c r="E2399" s="5">
        <v>236.82491999999999</v>
      </c>
      <c r="F2399" s="5">
        <v>546.41079999999999</v>
      </c>
      <c r="G2399" s="5">
        <v>600.87395000000004</v>
      </c>
    </row>
    <row r="2400" spans="1:7">
      <c r="A2400" s="1">
        <v>32211</v>
      </c>
      <c r="B2400">
        <v>436.5</v>
      </c>
      <c r="C2400" s="5">
        <v>334.36403999999999</v>
      </c>
      <c r="D2400" s="5">
        <v>55876.729920000005</v>
      </c>
      <c r="E2400" s="5">
        <v>236.26524000000001</v>
      </c>
      <c r="F2400" s="5">
        <v>546.83587</v>
      </c>
      <c r="G2400" s="5">
        <v>601.88562000000002</v>
      </c>
    </row>
    <row r="2401" spans="1:7">
      <c r="A2401" s="1">
        <v>32212</v>
      </c>
      <c r="B2401">
        <v>442.4</v>
      </c>
      <c r="C2401" s="5">
        <v>339.38402000000002</v>
      </c>
      <c r="D2401" s="5">
        <v>56665.613070000007</v>
      </c>
      <c r="E2401" s="5">
        <v>240.10853</v>
      </c>
      <c r="F2401" s="5">
        <v>555.97091</v>
      </c>
      <c r="G2401" s="5">
        <v>609.87566000000004</v>
      </c>
    </row>
    <row r="2402" spans="1:7">
      <c r="A2402" s="1">
        <v>32213</v>
      </c>
      <c r="B2402">
        <v>441.8</v>
      </c>
      <c r="C2402" s="5">
        <v>338.03379999999999</v>
      </c>
      <c r="D2402" s="5">
        <v>54994.479820000008</v>
      </c>
      <c r="E2402" s="5">
        <v>238.42411000000001</v>
      </c>
      <c r="F2402" s="5">
        <v>541.43922000000009</v>
      </c>
      <c r="G2402" s="5">
        <v>592.47220000000004</v>
      </c>
    </row>
    <row r="2403" spans="1:7">
      <c r="A2403" s="1">
        <v>32216</v>
      </c>
      <c r="B2403">
        <v>442.25</v>
      </c>
      <c r="C2403" s="5">
        <v>338.33503000000002</v>
      </c>
      <c r="D2403" s="5">
        <v>56146.427450000003</v>
      </c>
      <c r="E2403" s="5">
        <v>238.66707</v>
      </c>
      <c r="F2403" s="5">
        <v>555.73622</v>
      </c>
      <c r="G2403" s="5">
        <v>606.69164000000001</v>
      </c>
    </row>
    <row r="2404" spans="1:7">
      <c r="A2404" s="1">
        <v>32217</v>
      </c>
      <c r="B2404">
        <v>442.2</v>
      </c>
      <c r="C2404" s="5">
        <v>338.84652999999997</v>
      </c>
      <c r="D2404" s="5">
        <v>56220.246860000007</v>
      </c>
      <c r="E2404" s="5">
        <v>238.44702000000001</v>
      </c>
      <c r="F2404" s="5">
        <v>555.76359000000002</v>
      </c>
      <c r="G2404" s="5">
        <v>608.58522000000005</v>
      </c>
    </row>
    <row r="2405" spans="1:7">
      <c r="A2405" s="1">
        <v>32218</v>
      </c>
      <c r="B2405">
        <v>446.2</v>
      </c>
      <c r="C2405" s="5">
        <v>343.41818000000001</v>
      </c>
      <c r="D2405" s="5">
        <v>56883.292930000003</v>
      </c>
      <c r="E2405" s="5">
        <v>241.51555999999999</v>
      </c>
      <c r="F2405" s="5">
        <v>559.05042000000003</v>
      </c>
      <c r="G2405" s="5">
        <v>617.62412000000006</v>
      </c>
    </row>
    <row r="2406" spans="1:7">
      <c r="A2406" s="1">
        <v>32219</v>
      </c>
      <c r="B2406">
        <v>445.5</v>
      </c>
      <c r="C2406" s="5">
        <v>346.37761999999998</v>
      </c>
      <c r="D2406" s="5">
        <v>57313.317010000006</v>
      </c>
      <c r="E2406" s="5">
        <v>243.11057</v>
      </c>
      <c r="F2406" s="5">
        <v>557.08743000000004</v>
      </c>
      <c r="G2406" s="5">
        <v>624.06447000000003</v>
      </c>
    </row>
    <row r="2407" spans="1:7">
      <c r="A2407" s="1">
        <v>32220</v>
      </c>
      <c r="B2407">
        <v>442.85</v>
      </c>
      <c r="C2407" s="5">
        <v>345.51945999999998</v>
      </c>
      <c r="D2407" s="5">
        <v>56732.849950000003</v>
      </c>
      <c r="E2407" s="5">
        <v>243.28423000000001</v>
      </c>
      <c r="F2407" s="5">
        <v>552.03791000000001</v>
      </c>
      <c r="G2407" s="5">
        <v>620.60235</v>
      </c>
    </row>
    <row r="2408" spans="1:7">
      <c r="A2408" s="1">
        <v>32223</v>
      </c>
      <c r="B2408">
        <v>449.25</v>
      </c>
      <c r="C2408" s="5">
        <v>349.13601999999997</v>
      </c>
      <c r="D2408" s="5">
        <v>57001.747050000005</v>
      </c>
      <c r="E2408" s="5">
        <v>245.96223000000001</v>
      </c>
      <c r="F2408" s="5">
        <v>561.16280000000006</v>
      </c>
      <c r="G2408" s="5">
        <v>628.43311000000006</v>
      </c>
    </row>
    <row r="2409" spans="1:7">
      <c r="A2409" s="1">
        <v>32224</v>
      </c>
      <c r="B2409">
        <v>447.9</v>
      </c>
      <c r="C2409" s="5">
        <v>348.59411</v>
      </c>
      <c r="D2409" s="5">
        <v>56920.920780000008</v>
      </c>
      <c r="E2409" s="5">
        <v>244.82115999999999</v>
      </c>
      <c r="F2409" s="5">
        <v>558.80391000000009</v>
      </c>
      <c r="G2409" s="5">
        <v>627.96618000000001</v>
      </c>
    </row>
    <row r="2410" spans="1:7">
      <c r="A2410" s="1">
        <v>32225</v>
      </c>
      <c r="B2410">
        <v>449.5</v>
      </c>
      <c r="C2410" s="5">
        <v>349.51927000000001</v>
      </c>
      <c r="D2410" s="5">
        <v>56795.813510000007</v>
      </c>
      <c r="E2410" s="5">
        <v>244.89242999999999</v>
      </c>
      <c r="F2410" s="5">
        <v>556.85509000000002</v>
      </c>
      <c r="G2410" s="5">
        <v>625.91294000000005</v>
      </c>
    </row>
    <row r="2411" spans="1:7">
      <c r="A2411" s="1">
        <v>32226</v>
      </c>
      <c r="B2411">
        <v>453.95</v>
      </c>
      <c r="C2411" s="5">
        <v>350.50952000000001</v>
      </c>
      <c r="D2411" s="5">
        <v>56004.732370000005</v>
      </c>
      <c r="E2411" s="5">
        <v>246.24377000000001</v>
      </c>
      <c r="F2411" s="5">
        <v>552.7971500000001</v>
      </c>
      <c r="G2411" s="5">
        <v>618.64954</v>
      </c>
    </row>
    <row r="2412" spans="1:7">
      <c r="A2412" s="1">
        <v>32227</v>
      </c>
      <c r="B2412">
        <v>451.8</v>
      </c>
      <c r="C2412" s="5">
        <v>347.95970999999997</v>
      </c>
      <c r="D2412" s="5">
        <v>55455.514040000002</v>
      </c>
      <c r="E2412" s="5">
        <v>246.01156</v>
      </c>
      <c r="F2412" s="5">
        <v>550.57674000000009</v>
      </c>
      <c r="G2412" s="5">
        <v>613.62688000000003</v>
      </c>
    </row>
    <row r="2413" spans="1:7">
      <c r="A2413" s="1">
        <v>32230</v>
      </c>
      <c r="B2413">
        <v>453.9</v>
      </c>
      <c r="C2413" s="5">
        <v>346.38510000000002</v>
      </c>
      <c r="D2413" s="5">
        <v>56340.773710000001</v>
      </c>
      <c r="E2413" s="5">
        <v>244.16370000000001</v>
      </c>
      <c r="F2413" s="5">
        <v>559.37866000000008</v>
      </c>
      <c r="G2413" s="5">
        <v>622.0069400000001</v>
      </c>
    </row>
    <row r="2414" spans="1:7">
      <c r="A2414" s="1">
        <v>32231</v>
      </c>
      <c r="B2414">
        <v>454.9</v>
      </c>
      <c r="C2414" s="5">
        <v>347.32709999999997</v>
      </c>
      <c r="D2414" s="5">
        <v>56664.902060000008</v>
      </c>
      <c r="E2414" s="5">
        <v>243.197</v>
      </c>
      <c r="F2414" s="5">
        <v>562.63589999999999</v>
      </c>
      <c r="G2414" s="5">
        <v>625.01623000000006</v>
      </c>
    </row>
    <row r="2415" spans="1:7">
      <c r="A2415" s="1">
        <v>32232</v>
      </c>
      <c r="B2415">
        <v>453.75</v>
      </c>
      <c r="C2415" s="5">
        <v>347.11716999999999</v>
      </c>
      <c r="D2415" s="5">
        <v>56718.753470000003</v>
      </c>
      <c r="E2415" s="5">
        <v>242.64707000000001</v>
      </c>
      <c r="F2415" s="5">
        <v>560.63564000000008</v>
      </c>
      <c r="G2415" s="5">
        <v>622.99593000000004</v>
      </c>
    </row>
    <row r="2416" spans="1:7">
      <c r="A2416" s="1">
        <v>32233</v>
      </c>
      <c r="B2416">
        <v>456.95</v>
      </c>
      <c r="C2416" s="5">
        <v>347.70008999999999</v>
      </c>
      <c r="D2416" s="5">
        <v>56688.998150000007</v>
      </c>
      <c r="E2416" s="5">
        <v>242.02864</v>
      </c>
      <c r="F2416" s="5">
        <v>563.01793000000009</v>
      </c>
      <c r="G2416" s="5">
        <v>623.15543000000002</v>
      </c>
    </row>
    <row r="2417" spans="1:7">
      <c r="A2417" s="1">
        <v>32234</v>
      </c>
      <c r="B2417">
        <v>456.95</v>
      </c>
      <c r="C2417" s="5">
        <v>347.70008999999999</v>
      </c>
      <c r="D2417" s="5">
        <v>56688.998150000007</v>
      </c>
      <c r="E2417" s="5">
        <v>242.02864</v>
      </c>
      <c r="F2417" s="5">
        <v>563.01793000000009</v>
      </c>
      <c r="G2417" s="5">
        <v>623.15543000000002</v>
      </c>
    </row>
    <row r="2418" spans="1:7">
      <c r="A2418" s="1">
        <v>32237</v>
      </c>
      <c r="B2418">
        <v>456.95</v>
      </c>
      <c r="C2418" s="5">
        <v>347.70008999999999</v>
      </c>
      <c r="D2418" s="5">
        <v>56688.998150000007</v>
      </c>
      <c r="E2418" s="5">
        <v>242.02864</v>
      </c>
      <c r="F2418" s="5">
        <v>563.01793000000009</v>
      </c>
      <c r="G2418" s="5">
        <v>623.15543000000002</v>
      </c>
    </row>
    <row r="2419" spans="1:7">
      <c r="A2419" s="1">
        <v>32238</v>
      </c>
      <c r="B2419">
        <v>453.6</v>
      </c>
      <c r="C2419" s="5">
        <v>347.85324000000003</v>
      </c>
      <c r="D2419" s="5">
        <v>56760.354950000008</v>
      </c>
      <c r="E2419" s="5">
        <v>241.27674999999999</v>
      </c>
      <c r="F2419" s="5">
        <v>561.81286</v>
      </c>
      <c r="G2419" s="5">
        <v>624.30349000000001</v>
      </c>
    </row>
    <row r="2420" spans="1:7">
      <c r="A2420" s="1">
        <v>32239</v>
      </c>
      <c r="B2420">
        <v>449.85</v>
      </c>
      <c r="C2420" s="5">
        <v>345.02940000000001</v>
      </c>
      <c r="D2420" s="5">
        <v>56344.903400000003</v>
      </c>
      <c r="E2420" s="5">
        <v>239.79221999999999</v>
      </c>
      <c r="F2420" s="5">
        <v>558.65370000000007</v>
      </c>
      <c r="G2420" s="5">
        <v>620.99234000000001</v>
      </c>
    </row>
    <row r="2421" spans="1:7">
      <c r="A2421" s="1">
        <v>32240</v>
      </c>
      <c r="B2421">
        <v>447.2</v>
      </c>
      <c r="C2421" s="5">
        <v>344.55113999999998</v>
      </c>
      <c r="D2421" s="5">
        <v>56264.631190000007</v>
      </c>
      <c r="E2421" s="5">
        <v>238.88890000000001</v>
      </c>
      <c r="F2421" s="5">
        <v>556.55356000000006</v>
      </c>
      <c r="G2421" s="5">
        <v>621.18028000000004</v>
      </c>
    </row>
    <row r="2422" spans="1:7">
      <c r="A2422" s="1">
        <v>32241</v>
      </c>
      <c r="B2422">
        <v>449.4</v>
      </c>
      <c r="C2422" s="5">
        <v>345.16588999999999</v>
      </c>
      <c r="D2422" s="5">
        <v>56414.585180000002</v>
      </c>
      <c r="E2422" s="5">
        <v>239.55238</v>
      </c>
      <c r="F2422" s="5">
        <v>560.67231000000004</v>
      </c>
      <c r="G2422" s="5">
        <v>621.03948000000003</v>
      </c>
    </row>
    <row r="2423" spans="1:7">
      <c r="A2423" s="1">
        <v>32244</v>
      </c>
      <c r="B2423">
        <v>448.8</v>
      </c>
      <c r="C2423" s="5">
        <v>347.42932999999999</v>
      </c>
      <c r="D2423" s="5">
        <v>56765.726690000003</v>
      </c>
      <c r="E2423" s="5">
        <v>242.07132999999999</v>
      </c>
      <c r="F2423" s="5">
        <v>555.67469000000006</v>
      </c>
      <c r="G2423" s="5">
        <v>626.23850000000004</v>
      </c>
    </row>
    <row r="2424" spans="1:7">
      <c r="A2424" s="1">
        <v>32245</v>
      </c>
      <c r="B2424">
        <v>450.8</v>
      </c>
      <c r="C2424" s="5">
        <v>349.36304000000001</v>
      </c>
      <c r="D2424" s="5">
        <v>57050.169540000003</v>
      </c>
      <c r="E2424" s="5">
        <v>243.54395</v>
      </c>
      <c r="F2424" s="5">
        <v>557.59346000000005</v>
      </c>
      <c r="G2424" s="5">
        <v>630.04816000000005</v>
      </c>
    </row>
    <row r="2425" spans="1:7">
      <c r="A2425" s="1">
        <v>32246</v>
      </c>
      <c r="B2425">
        <v>449.35</v>
      </c>
      <c r="C2425" s="5">
        <v>349.1431</v>
      </c>
      <c r="D2425" s="5">
        <v>56727.351780000005</v>
      </c>
      <c r="E2425" s="5">
        <v>244.27844999999999</v>
      </c>
      <c r="F2425" s="5">
        <v>557.25918000000001</v>
      </c>
      <c r="G2425" s="5">
        <v>630.1681900000001</v>
      </c>
    </row>
    <row r="2426" spans="1:7">
      <c r="A2426" s="1">
        <v>32247</v>
      </c>
      <c r="B2426">
        <v>450.35</v>
      </c>
      <c r="C2426" s="5">
        <v>344.19988999999998</v>
      </c>
      <c r="D2426" s="5">
        <v>55702.250060000006</v>
      </c>
      <c r="E2426" s="5">
        <v>240.12259</v>
      </c>
      <c r="F2426" s="5">
        <v>556.06211000000008</v>
      </c>
      <c r="G2426" s="5">
        <v>618.24691000000007</v>
      </c>
    </row>
    <row r="2427" spans="1:7">
      <c r="A2427" s="1">
        <v>32248</v>
      </c>
      <c r="B2427">
        <v>456.3</v>
      </c>
      <c r="C2427" s="5">
        <v>348.23090000000002</v>
      </c>
      <c r="D2427" s="5">
        <v>56509.221100000002</v>
      </c>
      <c r="E2427" s="5">
        <v>241.4924</v>
      </c>
      <c r="F2427" s="5">
        <v>562.19386000000009</v>
      </c>
      <c r="G2427" s="5">
        <v>625.94784000000004</v>
      </c>
    </row>
    <row r="2428" spans="1:7">
      <c r="A2428" s="1">
        <v>32251</v>
      </c>
      <c r="B2428">
        <v>458</v>
      </c>
      <c r="C2428" s="5">
        <v>348.92176000000001</v>
      </c>
      <c r="D2428" s="5">
        <v>56799.220560000002</v>
      </c>
      <c r="E2428" s="5">
        <v>240.41998000000001</v>
      </c>
      <c r="F2428" s="5">
        <v>563.66455000000008</v>
      </c>
      <c r="G2428" s="5">
        <v>627.49607000000003</v>
      </c>
    </row>
    <row r="2429" spans="1:7">
      <c r="A2429" s="1">
        <v>32252</v>
      </c>
      <c r="B2429">
        <v>456.9</v>
      </c>
      <c r="C2429" s="5">
        <v>349.31229000000002</v>
      </c>
      <c r="D2429" s="5">
        <v>56705.342810000002</v>
      </c>
      <c r="E2429" s="5">
        <v>241.29933</v>
      </c>
      <c r="F2429" s="5">
        <v>563.79547000000002</v>
      </c>
      <c r="G2429" s="5">
        <v>628.58465000000001</v>
      </c>
    </row>
    <row r="2430" spans="1:7">
      <c r="A2430" s="1">
        <v>32253</v>
      </c>
      <c r="B2430">
        <v>457.4</v>
      </c>
      <c r="C2430" s="5">
        <v>349.61273999999997</v>
      </c>
      <c r="D2430" s="5">
        <v>56707.006410000002</v>
      </c>
      <c r="E2430" s="5">
        <v>241.56339</v>
      </c>
      <c r="F2430" s="5">
        <v>561.8760400000001</v>
      </c>
      <c r="G2430" s="5">
        <v>629.27253000000007</v>
      </c>
    </row>
    <row r="2431" spans="1:7">
      <c r="A2431" s="1">
        <v>32254</v>
      </c>
      <c r="B2431">
        <v>454.25</v>
      </c>
      <c r="C2431" s="5">
        <v>347.33940999999999</v>
      </c>
      <c r="D2431" s="5">
        <v>56407.437520000007</v>
      </c>
      <c r="E2431" s="5">
        <v>239.26803000000001</v>
      </c>
      <c r="F2431" s="5">
        <v>560.96379000000002</v>
      </c>
      <c r="G2431" s="5">
        <v>624.4894700000001</v>
      </c>
    </row>
    <row r="2432" spans="1:7">
      <c r="A2432" s="1">
        <v>32255</v>
      </c>
      <c r="B2432">
        <v>448.6</v>
      </c>
      <c r="C2432" s="5">
        <v>344.57231000000002</v>
      </c>
      <c r="D2432" s="5">
        <v>56856.451290000005</v>
      </c>
      <c r="E2432" s="5">
        <v>237.35462000000001</v>
      </c>
      <c r="F2432" s="5">
        <v>562.5287800000001</v>
      </c>
      <c r="G2432" s="5">
        <v>630.73198000000002</v>
      </c>
    </row>
    <row r="2433" spans="1:7">
      <c r="A2433" s="1">
        <v>32258</v>
      </c>
      <c r="B2433">
        <v>450.2</v>
      </c>
      <c r="C2433" s="5">
        <v>346.94215000000003</v>
      </c>
      <c r="D2433" s="5">
        <v>56191.200000000004</v>
      </c>
      <c r="E2433" s="5">
        <v>240.10664</v>
      </c>
      <c r="F2433" s="5">
        <v>553.98718000000008</v>
      </c>
      <c r="G2433" s="5">
        <v>624.94699000000003</v>
      </c>
    </row>
    <row r="2434" spans="1:7">
      <c r="A2434" s="1">
        <v>32259</v>
      </c>
      <c r="B2434">
        <v>447</v>
      </c>
      <c r="C2434" s="5">
        <v>343.93583999999998</v>
      </c>
      <c r="D2434" s="5">
        <v>55785.600000000006</v>
      </c>
      <c r="E2434" s="5">
        <v>238.4</v>
      </c>
      <c r="F2434" s="5">
        <v>549.39271000000008</v>
      </c>
      <c r="G2434" s="5">
        <v>619.83964000000003</v>
      </c>
    </row>
    <row r="2435" spans="1:7">
      <c r="A2435" s="1">
        <v>32260</v>
      </c>
      <c r="B2435">
        <v>450.3</v>
      </c>
      <c r="C2435" s="5">
        <v>346.60453000000001</v>
      </c>
      <c r="D2435" s="5">
        <v>56317.467940000002</v>
      </c>
      <c r="E2435" s="5">
        <v>239.90402</v>
      </c>
      <c r="F2435" s="5">
        <v>553.0982600000001</v>
      </c>
      <c r="G2435" s="5">
        <v>624.94985000000008</v>
      </c>
    </row>
    <row r="2436" spans="1:7">
      <c r="A2436" s="1">
        <v>32261</v>
      </c>
      <c r="B2436">
        <v>452.1</v>
      </c>
      <c r="C2436" s="5">
        <v>346.74198000000001</v>
      </c>
      <c r="D2436" s="5">
        <v>56316.568550000004</v>
      </c>
      <c r="E2436" s="5">
        <v>241.18445</v>
      </c>
      <c r="F2436" s="5">
        <v>556.77391</v>
      </c>
      <c r="G2436" s="5">
        <v>625.8732500000001</v>
      </c>
    </row>
    <row r="2437" spans="1:7">
      <c r="A2437" s="1">
        <v>32262</v>
      </c>
      <c r="B2437">
        <v>449</v>
      </c>
      <c r="C2437" s="5">
        <v>345.58114</v>
      </c>
      <c r="D2437" s="5">
        <v>56080.252800000002</v>
      </c>
      <c r="E2437" s="5">
        <v>238.89352</v>
      </c>
      <c r="F2437" s="5">
        <v>551.84367000000009</v>
      </c>
      <c r="G2437" s="5">
        <v>625.90098</v>
      </c>
    </row>
    <row r="2438" spans="1:7">
      <c r="A2438" s="1">
        <v>32265</v>
      </c>
      <c r="B2438">
        <v>449</v>
      </c>
      <c r="C2438" s="5">
        <v>345.58114</v>
      </c>
      <c r="D2438" s="5">
        <v>56080.252800000002</v>
      </c>
      <c r="E2438" s="5">
        <v>238.89352</v>
      </c>
      <c r="F2438" s="5">
        <v>551.84367000000009</v>
      </c>
      <c r="G2438" s="5">
        <v>625.90098</v>
      </c>
    </row>
    <row r="2439" spans="1:7">
      <c r="A2439" s="1">
        <v>32266</v>
      </c>
      <c r="B2439">
        <v>445.9</v>
      </c>
      <c r="C2439" s="5">
        <v>343.72600999999997</v>
      </c>
      <c r="D2439" s="5">
        <v>55633.306150000004</v>
      </c>
      <c r="E2439" s="5">
        <v>238.25827000000001</v>
      </c>
      <c r="F2439" s="5">
        <v>548.35103000000004</v>
      </c>
      <c r="G2439" s="5">
        <v>621.85400000000004</v>
      </c>
    </row>
    <row r="2440" spans="1:7">
      <c r="A2440" s="1">
        <v>32267</v>
      </c>
      <c r="B2440">
        <v>443.25</v>
      </c>
      <c r="C2440" s="5">
        <v>342.26013</v>
      </c>
      <c r="D2440" s="5">
        <v>55391.447100000005</v>
      </c>
      <c r="E2440" s="5">
        <v>237.73152999999999</v>
      </c>
      <c r="F2440" s="5">
        <v>548.08960000000002</v>
      </c>
      <c r="G2440" s="5">
        <v>620.47922000000005</v>
      </c>
    </row>
    <row r="2441" spans="1:7">
      <c r="A2441" s="1">
        <v>32268</v>
      </c>
      <c r="B2441">
        <v>444.85</v>
      </c>
      <c r="C2441" s="5">
        <v>343.73527000000001</v>
      </c>
      <c r="D2441" s="5">
        <v>55391.523990000002</v>
      </c>
      <c r="E2441" s="5">
        <v>238.26992000000001</v>
      </c>
      <c r="F2441" s="5">
        <v>548.9121100000001</v>
      </c>
      <c r="G2441" s="5">
        <v>622.29090000000008</v>
      </c>
    </row>
    <row r="2442" spans="1:7">
      <c r="A2442" s="1">
        <v>32269</v>
      </c>
      <c r="B2442">
        <v>442.8</v>
      </c>
      <c r="C2442" s="5">
        <v>342.30799999999999</v>
      </c>
      <c r="D2442" s="5">
        <v>56079.780810000004</v>
      </c>
      <c r="E2442" s="5">
        <v>237.87261000000001</v>
      </c>
      <c r="F2442" s="5">
        <v>555.1291500000001</v>
      </c>
      <c r="G2442" s="5">
        <v>629.54068000000007</v>
      </c>
    </row>
    <row r="2443" spans="1:7">
      <c r="A2443" s="1">
        <v>32272</v>
      </c>
      <c r="B2443">
        <v>444.4</v>
      </c>
      <c r="C2443" s="5">
        <v>343.44418000000002</v>
      </c>
      <c r="D2443" s="5">
        <v>55446.587540000008</v>
      </c>
      <c r="E2443" s="5">
        <v>236.446</v>
      </c>
      <c r="F2443" s="5">
        <v>551.39203000000009</v>
      </c>
      <c r="G2443" s="5">
        <v>622.32587000000001</v>
      </c>
    </row>
    <row r="2444" spans="1:7">
      <c r="A2444" s="1">
        <v>32273</v>
      </c>
      <c r="B2444">
        <v>446.65</v>
      </c>
      <c r="C2444" s="5">
        <v>344.28330999999997</v>
      </c>
      <c r="D2444" s="5">
        <v>55587.681920000003</v>
      </c>
      <c r="E2444" s="5">
        <v>237.32726</v>
      </c>
      <c r="F2444" s="5">
        <v>552.91054000000008</v>
      </c>
      <c r="G2444" s="5">
        <v>622.91426000000001</v>
      </c>
    </row>
    <row r="2445" spans="1:7">
      <c r="A2445" s="1">
        <v>32274</v>
      </c>
      <c r="B2445">
        <v>449.1</v>
      </c>
      <c r="C2445" s="5">
        <v>346.33312000000001</v>
      </c>
      <c r="D2445" s="5">
        <v>55810.290100000006</v>
      </c>
      <c r="E2445" s="5">
        <v>237.99697</v>
      </c>
      <c r="F2445" s="5">
        <v>553.2235300000001</v>
      </c>
      <c r="G2445" s="5">
        <v>625.93161000000009</v>
      </c>
    </row>
    <row r="2446" spans="1:7">
      <c r="A2446" s="1">
        <v>32275</v>
      </c>
      <c r="B2446">
        <v>451</v>
      </c>
      <c r="C2446" s="5">
        <v>348.26630999999998</v>
      </c>
      <c r="D2446" s="5">
        <v>56046.071130000004</v>
      </c>
      <c r="E2446" s="5">
        <v>239.25751</v>
      </c>
      <c r="F2446" s="5">
        <v>555.07734000000005</v>
      </c>
      <c r="G2446" s="5">
        <v>629.24682000000007</v>
      </c>
    </row>
    <row r="2447" spans="1:7">
      <c r="A2447" s="1">
        <v>32276</v>
      </c>
      <c r="B2447">
        <v>449.5</v>
      </c>
      <c r="C2447" s="5">
        <v>347.53836000000001</v>
      </c>
      <c r="D2447" s="5">
        <v>55203.630530000002</v>
      </c>
      <c r="E2447" s="5">
        <v>237.70493999999999</v>
      </c>
      <c r="F2447" s="5">
        <v>546.41640000000007</v>
      </c>
      <c r="G2447" s="5">
        <v>619.94277</v>
      </c>
    </row>
    <row r="2448" spans="1:7">
      <c r="A2448" s="1">
        <v>32279</v>
      </c>
      <c r="B2448">
        <v>453.25</v>
      </c>
      <c r="C2448" s="5">
        <v>351.41559999999998</v>
      </c>
      <c r="D2448" s="5">
        <v>56626.259110000006</v>
      </c>
      <c r="E2448" s="5">
        <v>239.94177999999999</v>
      </c>
      <c r="F2448" s="5">
        <v>559.42381</v>
      </c>
      <c r="G2448" s="5">
        <v>636.44514000000004</v>
      </c>
    </row>
    <row r="2449" spans="1:7">
      <c r="A2449" s="1">
        <v>32280</v>
      </c>
      <c r="B2449">
        <v>454.7</v>
      </c>
      <c r="C2449" s="5">
        <v>355.68968000000001</v>
      </c>
      <c r="D2449" s="5">
        <v>57179.383950000003</v>
      </c>
      <c r="E2449" s="5">
        <v>244.06869</v>
      </c>
      <c r="F2449" s="5">
        <v>562.51812000000007</v>
      </c>
      <c r="G2449" s="5">
        <v>645.63262000000009</v>
      </c>
    </row>
    <row r="2450" spans="1:7">
      <c r="A2450" s="1">
        <v>32281</v>
      </c>
      <c r="B2450">
        <v>454</v>
      </c>
      <c r="C2450" s="5">
        <v>355.09559999999999</v>
      </c>
      <c r="D2450" s="5">
        <v>56917.460960000004</v>
      </c>
      <c r="E2450" s="5">
        <v>243.49716000000001</v>
      </c>
      <c r="F2450" s="5">
        <v>562.72190000000001</v>
      </c>
      <c r="G2450" s="5">
        <v>645.26738</v>
      </c>
    </row>
    <row r="2451" spans="1:7">
      <c r="A2451" s="1">
        <v>32282</v>
      </c>
      <c r="B2451">
        <v>457.9</v>
      </c>
      <c r="C2451" s="5">
        <v>357.24966000000001</v>
      </c>
      <c r="D2451" s="5">
        <v>57145.526840000006</v>
      </c>
      <c r="E2451" s="5">
        <v>245.25977</v>
      </c>
      <c r="F2451" s="5">
        <v>568.88003000000003</v>
      </c>
      <c r="G2451" s="5">
        <v>648.71197000000006</v>
      </c>
    </row>
    <row r="2452" spans="1:7">
      <c r="A2452" s="1">
        <v>32283</v>
      </c>
      <c r="B2452">
        <v>454.9</v>
      </c>
      <c r="C2452" s="5">
        <v>355.30977999999999</v>
      </c>
      <c r="D2452" s="5">
        <v>56127.162950000005</v>
      </c>
      <c r="E2452" s="5">
        <v>244.30721</v>
      </c>
      <c r="F2452" s="5">
        <v>558.13294000000008</v>
      </c>
      <c r="G2452" s="5">
        <v>637.91838000000007</v>
      </c>
    </row>
    <row r="2453" spans="1:7">
      <c r="A2453" s="1">
        <v>32286</v>
      </c>
      <c r="B2453">
        <v>457.25</v>
      </c>
      <c r="C2453" s="5">
        <v>356.75214999999997</v>
      </c>
      <c r="D2453" s="5">
        <v>56927.005590000008</v>
      </c>
      <c r="E2453" s="5">
        <v>244.58434</v>
      </c>
      <c r="F2453" s="5">
        <v>567.8025100000001</v>
      </c>
      <c r="G2453" s="5">
        <v>648.14841000000001</v>
      </c>
    </row>
    <row r="2454" spans="1:7">
      <c r="A2454" s="1">
        <v>32287</v>
      </c>
      <c r="B2454">
        <v>457.25</v>
      </c>
      <c r="C2454" s="5">
        <v>356.94985000000003</v>
      </c>
      <c r="D2454" s="5">
        <v>56865.544100000006</v>
      </c>
      <c r="E2454" s="5">
        <v>244.84626</v>
      </c>
      <c r="F2454" s="5">
        <v>567.67595000000006</v>
      </c>
      <c r="G2454" s="5">
        <v>650.06676000000004</v>
      </c>
    </row>
    <row r="2455" spans="1:7">
      <c r="A2455" s="1">
        <v>32288</v>
      </c>
      <c r="B2455">
        <v>453.9</v>
      </c>
      <c r="C2455" s="5">
        <v>354.65217999999999</v>
      </c>
      <c r="D2455" s="5">
        <v>56402.486380000002</v>
      </c>
      <c r="E2455" s="5">
        <v>243.63925</v>
      </c>
      <c r="F2455" s="5">
        <v>564.14628000000005</v>
      </c>
      <c r="G2455" s="5">
        <v>646.86214000000007</v>
      </c>
    </row>
    <row r="2456" spans="1:7">
      <c r="A2456" s="1">
        <v>32289</v>
      </c>
      <c r="B2456">
        <v>453.25</v>
      </c>
      <c r="C2456" s="5">
        <v>354.68038000000001</v>
      </c>
      <c r="D2456" s="5">
        <v>56382.550850000007</v>
      </c>
      <c r="E2456" s="5">
        <v>243.29040000000001</v>
      </c>
      <c r="F2456" s="5">
        <v>561.0276100000001</v>
      </c>
      <c r="G2456" s="5">
        <v>645.32737000000009</v>
      </c>
    </row>
    <row r="2457" spans="1:7">
      <c r="A2457" s="1">
        <v>32290</v>
      </c>
      <c r="B2457">
        <v>452</v>
      </c>
      <c r="C2457" s="5">
        <v>355.49794000000003</v>
      </c>
      <c r="D2457" s="5">
        <v>56500.001630000006</v>
      </c>
      <c r="E2457" s="5">
        <v>243.53449000000001</v>
      </c>
      <c r="F2457" s="5">
        <v>560.37277000000006</v>
      </c>
      <c r="G2457" s="5">
        <v>649.01941000000011</v>
      </c>
    </row>
    <row r="2458" spans="1:7">
      <c r="A2458" s="1">
        <v>32293</v>
      </c>
      <c r="B2458">
        <v>452</v>
      </c>
      <c r="C2458" s="5">
        <v>355.49794000000003</v>
      </c>
      <c r="D2458" s="5">
        <v>56500.001630000006</v>
      </c>
      <c r="E2458" s="5">
        <v>243.53449000000001</v>
      </c>
      <c r="F2458" s="5">
        <v>560.37277000000006</v>
      </c>
      <c r="G2458" s="5">
        <v>649.01941000000011</v>
      </c>
    </row>
    <row r="2459" spans="1:7">
      <c r="A2459" s="1">
        <v>32294</v>
      </c>
      <c r="B2459">
        <v>455.5</v>
      </c>
      <c r="C2459" s="5">
        <v>360.75776000000002</v>
      </c>
      <c r="D2459" s="5">
        <v>57140.390360000005</v>
      </c>
      <c r="E2459" s="5">
        <v>247.75658000000001</v>
      </c>
      <c r="F2459" s="5">
        <v>563.57776000000001</v>
      </c>
      <c r="G2459" s="5">
        <v>659.59879000000001</v>
      </c>
    </row>
    <row r="2460" spans="1:7">
      <c r="A2460" s="1">
        <v>32295</v>
      </c>
      <c r="B2460">
        <v>456.75</v>
      </c>
      <c r="C2460" s="5">
        <v>361.70695999999998</v>
      </c>
      <c r="D2460" s="5">
        <v>57156.401330000008</v>
      </c>
      <c r="E2460" s="5">
        <v>250.41139999999999</v>
      </c>
      <c r="F2460" s="5">
        <v>562.67434000000003</v>
      </c>
      <c r="G2460" s="5">
        <v>657.95584000000008</v>
      </c>
    </row>
    <row r="2461" spans="1:7">
      <c r="A2461" s="1">
        <v>32296</v>
      </c>
      <c r="B2461">
        <v>453.7</v>
      </c>
      <c r="C2461" s="5">
        <v>359.53239000000002</v>
      </c>
      <c r="D2461" s="5">
        <v>57412.033920000002</v>
      </c>
      <c r="E2461" s="5">
        <v>252.05577</v>
      </c>
      <c r="F2461" s="5">
        <v>557.48238000000003</v>
      </c>
      <c r="G2461" s="5">
        <v>651.63557000000003</v>
      </c>
    </row>
    <row r="2462" spans="1:7">
      <c r="A2462" s="1">
        <v>32297</v>
      </c>
      <c r="B2462">
        <v>464.7</v>
      </c>
      <c r="C2462" s="5">
        <v>368.40778</v>
      </c>
      <c r="D2462" s="5">
        <v>56909.250250000005</v>
      </c>
      <c r="E2462" s="5">
        <v>258.88603000000001</v>
      </c>
      <c r="F2462" s="5">
        <v>556.70297000000005</v>
      </c>
      <c r="G2462" s="5">
        <v>650.30137000000002</v>
      </c>
    </row>
    <row r="2463" spans="1:7">
      <c r="A2463" s="1">
        <v>32300</v>
      </c>
      <c r="B2463">
        <v>464.55</v>
      </c>
      <c r="C2463" s="5">
        <v>366.26895000000002</v>
      </c>
      <c r="D2463" s="5">
        <v>58561.796620000008</v>
      </c>
      <c r="E2463" s="5">
        <v>257.72530999999998</v>
      </c>
      <c r="F2463" s="5">
        <v>572.21769000000006</v>
      </c>
      <c r="G2463" s="5">
        <v>664.85998000000006</v>
      </c>
    </row>
    <row r="2464" spans="1:7">
      <c r="A2464" s="1">
        <v>32301</v>
      </c>
      <c r="B2464">
        <v>464.4</v>
      </c>
      <c r="C2464" s="5">
        <v>365.1644</v>
      </c>
      <c r="D2464" s="5">
        <v>58370.404560000003</v>
      </c>
      <c r="E2464" s="5">
        <v>256.29156999999998</v>
      </c>
      <c r="F2464" s="5">
        <v>571.53008</v>
      </c>
      <c r="G2464" s="5">
        <v>663.79471000000001</v>
      </c>
    </row>
    <row r="2465" spans="1:7">
      <c r="A2465" s="1">
        <v>32302</v>
      </c>
      <c r="B2465">
        <v>457.85</v>
      </c>
      <c r="C2465" s="5">
        <v>360.78005999999999</v>
      </c>
      <c r="D2465" s="5">
        <v>57350.888180000002</v>
      </c>
      <c r="E2465" s="5">
        <v>251.84263000000001</v>
      </c>
      <c r="F2465" s="5">
        <v>559.53269</v>
      </c>
      <c r="G2465" s="5">
        <v>651.44563000000005</v>
      </c>
    </row>
    <row r="2466" spans="1:7">
      <c r="A2466" s="1">
        <v>32303</v>
      </c>
      <c r="B2466">
        <v>455.45</v>
      </c>
      <c r="C2466" s="5">
        <v>359.40381000000002</v>
      </c>
      <c r="D2466" s="5">
        <v>57019.091860000008</v>
      </c>
      <c r="E2466" s="5">
        <v>250.93666999999999</v>
      </c>
      <c r="F2466" s="5">
        <v>555.38681000000008</v>
      </c>
      <c r="G2466" s="5">
        <v>654.11962000000005</v>
      </c>
    </row>
    <row r="2467" spans="1:7">
      <c r="A2467" s="1">
        <v>32304</v>
      </c>
      <c r="B2467">
        <v>457.6</v>
      </c>
      <c r="C2467" s="5">
        <v>361.12542999999999</v>
      </c>
      <c r="D2467" s="5">
        <v>58061.826170000008</v>
      </c>
      <c r="E2467" s="5">
        <v>251.84383</v>
      </c>
      <c r="F2467" s="5">
        <v>566.80610000000001</v>
      </c>
      <c r="G2467" s="5">
        <v>667.58302000000003</v>
      </c>
    </row>
    <row r="2468" spans="1:7">
      <c r="A2468" s="1">
        <v>32307</v>
      </c>
      <c r="B2468">
        <v>449</v>
      </c>
      <c r="C2468" s="5">
        <v>355.49056000000002</v>
      </c>
      <c r="D2468" s="5">
        <v>56171.354960000004</v>
      </c>
      <c r="E2468" s="5">
        <v>247.17868000000001</v>
      </c>
      <c r="F2468" s="5">
        <v>547.74786000000006</v>
      </c>
      <c r="G2468" s="5">
        <v>647.60811000000001</v>
      </c>
    </row>
    <row r="2469" spans="1:7">
      <c r="A2469" s="1">
        <v>32308</v>
      </c>
      <c r="B2469">
        <v>446.5</v>
      </c>
      <c r="C2469" s="5">
        <v>357.40456</v>
      </c>
      <c r="D2469" s="5">
        <v>56406.587450000006</v>
      </c>
      <c r="E2469" s="5">
        <v>250.14008000000001</v>
      </c>
      <c r="F2469" s="5">
        <v>543.55400000000009</v>
      </c>
      <c r="G2469" s="5">
        <v>652.86552000000006</v>
      </c>
    </row>
    <row r="2470" spans="1:7">
      <c r="A2470" s="1">
        <v>32309</v>
      </c>
      <c r="B2470">
        <v>452</v>
      </c>
      <c r="C2470" s="5">
        <v>363.29052000000001</v>
      </c>
      <c r="D2470" s="5">
        <v>57053.457210000008</v>
      </c>
      <c r="E2470" s="5">
        <v>253.00868</v>
      </c>
      <c r="F2470" s="5">
        <v>549.66127000000006</v>
      </c>
      <c r="G2470" s="5">
        <v>662.88271000000009</v>
      </c>
    </row>
    <row r="2471" spans="1:7">
      <c r="A2471" s="1">
        <v>32310</v>
      </c>
      <c r="B2471">
        <v>453.9</v>
      </c>
      <c r="C2471" s="5">
        <v>364.94116000000002</v>
      </c>
      <c r="D2471" s="5">
        <v>57102.717250000002</v>
      </c>
      <c r="E2471" s="5">
        <v>254.07216</v>
      </c>
      <c r="F2471" s="5">
        <v>550.82801000000006</v>
      </c>
      <c r="G2471" s="5">
        <v>663.12824000000001</v>
      </c>
    </row>
    <row r="2472" spans="1:7">
      <c r="A2472" s="1">
        <v>32311</v>
      </c>
      <c r="B2472">
        <v>450.25</v>
      </c>
      <c r="C2472" s="5">
        <v>361.88666000000001</v>
      </c>
      <c r="D2472" s="5">
        <v>56691.601480000005</v>
      </c>
      <c r="E2472" s="5">
        <v>252.52384000000001</v>
      </c>
      <c r="F2472" s="5">
        <v>546.0824100000001</v>
      </c>
      <c r="G2472" s="5">
        <v>655.93063000000006</v>
      </c>
    </row>
    <row r="2473" spans="1:7">
      <c r="A2473" s="1">
        <v>32314</v>
      </c>
      <c r="B2473">
        <v>454.2</v>
      </c>
      <c r="C2473" s="5">
        <v>366.27404000000001</v>
      </c>
      <c r="D2473" s="5">
        <v>57338.142260000008</v>
      </c>
      <c r="E2473" s="5">
        <v>254.52529999999999</v>
      </c>
      <c r="F2473" s="5">
        <v>549.45334000000003</v>
      </c>
      <c r="G2473" s="5">
        <v>664.38416000000007</v>
      </c>
    </row>
    <row r="2474" spans="1:7">
      <c r="A2474" s="1">
        <v>32315</v>
      </c>
      <c r="B2474">
        <v>451.65</v>
      </c>
      <c r="C2474" s="5">
        <v>364.02282000000002</v>
      </c>
      <c r="D2474" s="5">
        <v>57098.118920000008</v>
      </c>
      <c r="E2474" s="5">
        <v>252.95436000000001</v>
      </c>
      <c r="F2474" s="5">
        <v>545.56199000000004</v>
      </c>
      <c r="G2474" s="5">
        <v>660.76960000000008</v>
      </c>
    </row>
    <row r="2475" spans="1:7">
      <c r="A2475" s="1">
        <v>32316</v>
      </c>
      <c r="B2475">
        <v>448.5</v>
      </c>
      <c r="C2475" s="5">
        <v>365.59985999999998</v>
      </c>
      <c r="D2475" s="5">
        <v>57695.132100000003</v>
      </c>
      <c r="E2475" s="5">
        <v>253.60498000000001</v>
      </c>
      <c r="F2475" s="5">
        <v>543.22143000000005</v>
      </c>
      <c r="G2475" s="5">
        <v>660.64085</v>
      </c>
    </row>
    <row r="2476" spans="1:7">
      <c r="A2476" s="1">
        <v>32317</v>
      </c>
      <c r="B2476">
        <v>447.8</v>
      </c>
      <c r="C2476" s="5">
        <v>366.65075000000002</v>
      </c>
      <c r="D2476" s="5">
        <v>57599.748220000001</v>
      </c>
      <c r="E2476" s="5">
        <v>254.86614</v>
      </c>
      <c r="F2476" s="5">
        <v>538.91398000000004</v>
      </c>
      <c r="G2476" s="5">
        <v>662.01477</v>
      </c>
    </row>
    <row r="2477" spans="1:7">
      <c r="A2477" s="1">
        <v>32318</v>
      </c>
      <c r="B2477">
        <v>443.25</v>
      </c>
      <c r="C2477" s="5">
        <v>368.52096999999998</v>
      </c>
      <c r="D2477" s="5">
        <v>57879.507720000001</v>
      </c>
      <c r="E2477" s="5">
        <v>256.95675</v>
      </c>
      <c r="F2477" s="5">
        <v>532.54243000000008</v>
      </c>
      <c r="G2477" s="5">
        <v>667.44512000000009</v>
      </c>
    </row>
    <row r="2478" spans="1:7">
      <c r="A2478" s="1">
        <v>32321</v>
      </c>
      <c r="B2478">
        <v>443.3</v>
      </c>
      <c r="C2478" s="5">
        <v>369.82145000000003</v>
      </c>
      <c r="D2478" s="5">
        <v>57983.052320000003</v>
      </c>
      <c r="E2478" s="5">
        <v>260.30551000000003</v>
      </c>
      <c r="F2478" s="5">
        <v>535.18806000000006</v>
      </c>
      <c r="G2478" s="5">
        <v>667.68352000000004</v>
      </c>
    </row>
    <row r="2479" spans="1:7">
      <c r="A2479" s="1">
        <v>32322</v>
      </c>
      <c r="B2479">
        <v>443.85</v>
      </c>
      <c r="C2479" s="5">
        <v>368.09260999999998</v>
      </c>
      <c r="D2479" s="5">
        <v>58088.984310000007</v>
      </c>
      <c r="E2479" s="5">
        <v>258.20238000000001</v>
      </c>
      <c r="F2479" s="5">
        <v>535.96726000000001</v>
      </c>
      <c r="G2479" s="5">
        <v>664.02152000000001</v>
      </c>
    </row>
    <row r="2480" spans="1:7">
      <c r="A2480" s="1">
        <v>32323</v>
      </c>
      <c r="B2480">
        <v>433.55</v>
      </c>
      <c r="C2480" s="5">
        <v>363.77717000000001</v>
      </c>
      <c r="D2480" s="5">
        <v>57982.116900000008</v>
      </c>
      <c r="E2480" s="5">
        <v>254.05817999999999</v>
      </c>
      <c r="F2480" s="5">
        <v>528.12615000000005</v>
      </c>
      <c r="G2480" s="5">
        <v>656.66446000000008</v>
      </c>
    </row>
    <row r="2481" spans="1:7">
      <c r="A2481" s="1">
        <v>32324</v>
      </c>
      <c r="B2481">
        <v>436.55</v>
      </c>
      <c r="C2481" s="5">
        <v>364.40231999999997</v>
      </c>
      <c r="D2481" s="5">
        <v>58268.208710000006</v>
      </c>
      <c r="E2481" s="5">
        <v>255.59147999999999</v>
      </c>
      <c r="F2481" s="5">
        <v>529.26910000000009</v>
      </c>
      <c r="G2481" s="5">
        <v>658.07292000000007</v>
      </c>
    </row>
    <row r="2482" spans="1:7">
      <c r="A2482" s="1">
        <v>32325</v>
      </c>
      <c r="B2482">
        <v>436.85</v>
      </c>
      <c r="C2482" s="5">
        <v>364.96902</v>
      </c>
      <c r="D2482" s="5">
        <v>58105.877960000005</v>
      </c>
      <c r="E2482" s="5">
        <v>256.81968999999998</v>
      </c>
      <c r="F2482" s="5">
        <v>528.81441000000007</v>
      </c>
      <c r="G2482" s="5">
        <v>655.60208</v>
      </c>
    </row>
    <row r="2483" spans="1:7">
      <c r="A2483" s="1">
        <v>32328</v>
      </c>
      <c r="B2483">
        <v>437.55</v>
      </c>
      <c r="C2483" s="5">
        <v>367.54766999999998</v>
      </c>
      <c r="D2483" s="5">
        <v>59269.175910000005</v>
      </c>
      <c r="E2483" s="5">
        <v>259.98212000000001</v>
      </c>
      <c r="F2483" s="5">
        <v>534.59199000000001</v>
      </c>
      <c r="G2483" s="5">
        <v>666.12835000000007</v>
      </c>
    </row>
    <row r="2484" spans="1:7">
      <c r="A2484" s="1">
        <v>32329</v>
      </c>
      <c r="B2484">
        <v>437.5</v>
      </c>
      <c r="C2484" s="5">
        <v>366.19360999999998</v>
      </c>
      <c r="D2484" s="5">
        <v>58709.410400000008</v>
      </c>
      <c r="E2484" s="5">
        <v>256.37297000000001</v>
      </c>
      <c r="F2484" s="5">
        <v>531.07656000000009</v>
      </c>
      <c r="G2484" s="5">
        <v>663.36497000000008</v>
      </c>
    </row>
    <row r="2485" spans="1:7">
      <c r="A2485" s="1">
        <v>32330</v>
      </c>
      <c r="B2485">
        <v>436.8</v>
      </c>
      <c r="C2485" s="5">
        <v>365.09440000000001</v>
      </c>
      <c r="D2485" s="5">
        <v>58346.264280000003</v>
      </c>
      <c r="E2485" s="5">
        <v>255.06564</v>
      </c>
      <c r="F2485" s="5">
        <v>526.96559999999999</v>
      </c>
      <c r="G2485" s="5">
        <v>660.61955</v>
      </c>
    </row>
    <row r="2486" spans="1:7">
      <c r="A2486" s="1">
        <v>32331</v>
      </c>
      <c r="B2486">
        <v>440.9</v>
      </c>
      <c r="C2486" s="5">
        <v>367.18416000000002</v>
      </c>
      <c r="D2486" s="5">
        <v>58080.709410000003</v>
      </c>
      <c r="E2486" s="5">
        <v>256.71032000000002</v>
      </c>
      <c r="F2486" s="5">
        <v>531.64660000000003</v>
      </c>
      <c r="G2486" s="5">
        <v>665.39266000000009</v>
      </c>
    </row>
    <row r="2487" spans="1:7">
      <c r="A2487" s="1">
        <v>32332</v>
      </c>
      <c r="B2487">
        <v>439.4</v>
      </c>
      <c r="C2487" s="5">
        <v>369.74158</v>
      </c>
      <c r="D2487" s="5">
        <v>58192.934930000003</v>
      </c>
      <c r="E2487" s="5">
        <v>258.16685999999999</v>
      </c>
      <c r="F2487" s="5">
        <v>528.6763400000001</v>
      </c>
      <c r="G2487" s="5">
        <v>667.77473000000009</v>
      </c>
    </row>
    <row r="2488" spans="1:7">
      <c r="A2488" s="1">
        <v>32335</v>
      </c>
      <c r="B2488">
        <v>436.8</v>
      </c>
      <c r="C2488" s="5">
        <v>369.55912000000001</v>
      </c>
      <c r="D2488" s="5">
        <v>58106.401020000005</v>
      </c>
      <c r="E2488" s="5">
        <v>258.53793999999999</v>
      </c>
      <c r="F2488" s="5">
        <v>527.54658000000006</v>
      </c>
      <c r="G2488" s="5">
        <v>670.12984000000006</v>
      </c>
    </row>
    <row r="2489" spans="1:7">
      <c r="A2489" s="1">
        <v>32336</v>
      </c>
      <c r="B2489">
        <v>433.8</v>
      </c>
      <c r="C2489" s="5">
        <v>365.60991999999999</v>
      </c>
      <c r="D2489" s="5">
        <v>57503.152040000008</v>
      </c>
      <c r="E2489" s="5">
        <v>255.85384999999999</v>
      </c>
      <c r="F2489" s="5">
        <v>524.88376000000005</v>
      </c>
      <c r="G2489" s="5">
        <v>660.61458000000005</v>
      </c>
    </row>
    <row r="2490" spans="1:7">
      <c r="A2490" s="1">
        <v>32337</v>
      </c>
      <c r="B2490">
        <v>435</v>
      </c>
      <c r="C2490" s="5">
        <v>368.28832</v>
      </c>
      <c r="D2490" s="5">
        <v>57815.642150000007</v>
      </c>
      <c r="E2490" s="5">
        <v>257.24423999999999</v>
      </c>
      <c r="F2490" s="5">
        <v>525.80714</v>
      </c>
      <c r="G2490" s="5">
        <v>666.2621200000001</v>
      </c>
    </row>
    <row r="2491" spans="1:7">
      <c r="A2491" s="1">
        <v>32338</v>
      </c>
      <c r="B2491">
        <v>440.75</v>
      </c>
      <c r="C2491" s="5">
        <v>373.47779000000003</v>
      </c>
      <c r="D2491" s="5">
        <v>58697.104770000005</v>
      </c>
      <c r="E2491" s="5">
        <v>260.87601999999998</v>
      </c>
      <c r="F2491" s="5">
        <v>532.70879000000002</v>
      </c>
      <c r="G2491" s="5">
        <v>675.01661000000001</v>
      </c>
    </row>
    <row r="2492" spans="1:7">
      <c r="A2492" s="1">
        <v>32339</v>
      </c>
      <c r="B2492">
        <v>439.1</v>
      </c>
      <c r="C2492" s="5">
        <v>377.64186999999998</v>
      </c>
      <c r="D2492" s="5">
        <v>59431.913440000004</v>
      </c>
      <c r="E2492" s="5">
        <v>263.96147000000002</v>
      </c>
      <c r="F2492" s="5">
        <v>532.11364000000003</v>
      </c>
      <c r="G2492" s="5">
        <v>682.80616000000009</v>
      </c>
    </row>
    <row r="2493" spans="1:7">
      <c r="A2493" s="1">
        <v>32342</v>
      </c>
      <c r="B2493">
        <v>435.65</v>
      </c>
      <c r="C2493" s="5">
        <v>375.80358999999999</v>
      </c>
      <c r="D2493" s="5">
        <v>58641.005300000004</v>
      </c>
      <c r="E2493" s="5">
        <v>260.94657999999998</v>
      </c>
      <c r="F2493" s="5">
        <v>527.18154000000004</v>
      </c>
      <c r="G2493" s="5">
        <v>680.33955000000003</v>
      </c>
    </row>
    <row r="2494" spans="1:7">
      <c r="A2494" s="1">
        <v>32343</v>
      </c>
      <c r="B2494">
        <v>436.25</v>
      </c>
      <c r="C2494" s="5">
        <v>372.93275999999997</v>
      </c>
      <c r="D2494" s="5">
        <v>58458.587500000001</v>
      </c>
      <c r="E2494" s="5">
        <v>257.52681999999999</v>
      </c>
      <c r="F2494" s="5">
        <v>523.93785000000003</v>
      </c>
      <c r="G2494" s="5">
        <v>675.36369000000002</v>
      </c>
    </row>
    <row r="2495" spans="1:7">
      <c r="A2495" s="1">
        <v>32344</v>
      </c>
      <c r="B2495">
        <v>444.8</v>
      </c>
      <c r="C2495" s="5">
        <v>377.46569</v>
      </c>
      <c r="D2495" s="5">
        <v>59258.993860000002</v>
      </c>
      <c r="E2495" s="5">
        <v>260.19317000000001</v>
      </c>
      <c r="F2495" s="5">
        <v>531.8347500000001</v>
      </c>
      <c r="G2495" s="5">
        <v>683.00706000000002</v>
      </c>
    </row>
    <row r="2496" spans="1:7">
      <c r="A2496" s="1">
        <v>32345</v>
      </c>
      <c r="B2496">
        <v>444.75</v>
      </c>
      <c r="C2496" s="5">
        <v>374.92075</v>
      </c>
      <c r="D2496" s="5">
        <v>58797.691000000006</v>
      </c>
      <c r="E2496" s="5">
        <v>257.60214999999999</v>
      </c>
      <c r="F2496" s="5">
        <v>531.81960000000004</v>
      </c>
      <c r="G2496" s="5">
        <v>680.06928000000005</v>
      </c>
    </row>
    <row r="2497" spans="1:7">
      <c r="A2497" s="1">
        <v>32346</v>
      </c>
      <c r="B2497">
        <v>442.2</v>
      </c>
      <c r="C2497" s="5">
        <v>370.28469999999999</v>
      </c>
      <c r="D2497" s="5">
        <v>57394.599430000002</v>
      </c>
      <c r="E2497" s="5">
        <v>254.06511</v>
      </c>
      <c r="F2497" s="5">
        <v>526.13813000000005</v>
      </c>
      <c r="G2497" s="5">
        <v>666.66033000000004</v>
      </c>
    </row>
    <row r="2498" spans="1:7">
      <c r="A2498" s="1">
        <v>32349</v>
      </c>
      <c r="B2498">
        <v>438.5</v>
      </c>
      <c r="C2498" s="5">
        <v>370.71764000000002</v>
      </c>
      <c r="D2498" s="5">
        <v>57907.921010000005</v>
      </c>
      <c r="E2498" s="5">
        <v>253.98211000000001</v>
      </c>
      <c r="F2498" s="5">
        <v>529.55222000000003</v>
      </c>
      <c r="G2498" s="5">
        <v>673.05249000000003</v>
      </c>
    </row>
    <row r="2499" spans="1:7">
      <c r="A2499" s="1">
        <v>32350</v>
      </c>
      <c r="B2499">
        <v>431.2</v>
      </c>
      <c r="C2499" s="5">
        <v>367.51326</v>
      </c>
      <c r="D2499" s="5">
        <v>57130.935310000008</v>
      </c>
      <c r="E2499" s="5">
        <v>251.64892</v>
      </c>
      <c r="F2499" s="5">
        <v>521.98005000000001</v>
      </c>
      <c r="G2499" s="5">
        <v>666.31738000000007</v>
      </c>
    </row>
    <row r="2500" spans="1:7">
      <c r="A2500" s="1">
        <v>32351</v>
      </c>
      <c r="B2500">
        <v>432.85</v>
      </c>
      <c r="C2500" s="5">
        <v>366.56751000000003</v>
      </c>
      <c r="D2500" s="5">
        <v>56983.641470000002</v>
      </c>
      <c r="E2500" s="5">
        <v>250.78209000000001</v>
      </c>
      <c r="F2500" s="5">
        <v>522.56936000000007</v>
      </c>
      <c r="G2500" s="5">
        <v>665.74941000000001</v>
      </c>
    </row>
    <row r="2501" spans="1:7">
      <c r="A2501" s="1">
        <v>32352</v>
      </c>
      <c r="B2501">
        <v>432.75</v>
      </c>
      <c r="C2501" s="5">
        <v>369.27782000000002</v>
      </c>
      <c r="D2501" s="5">
        <v>57264.668870000001</v>
      </c>
      <c r="E2501" s="5">
        <v>251.16083</v>
      </c>
      <c r="F2501" s="5">
        <v>523.29356000000007</v>
      </c>
      <c r="G2501" s="5">
        <v>670.59895000000006</v>
      </c>
    </row>
    <row r="2502" spans="1:7">
      <c r="A2502" s="1">
        <v>32353</v>
      </c>
      <c r="B2502">
        <v>436.8</v>
      </c>
      <c r="C2502" s="5">
        <v>374.61934000000002</v>
      </c>
      <c r="D2502" s="5">
        <v>58820.163060000006</v>
      </c>
      <c r="E2502" s="5">
        <v>255.36385000000001</v>
      </c>
      <c r="F2502" s="5">
        <v>535.45693000000006</v>
      </c>
      <c r="G2502" s="5">
        <v>690.32847000000004</v>
      </c>
    </row>
    <row r="2503" spans="1:7">
      <c r="A2503" s="1">
        <v>32356</v>
      </c>
      <c r="B2503">
        <v>434.6</v>
      </c>
      <c r="C2503" s="5">
        <v>373.22478999999998</v>
      </c>
      <c r="D2503" s="5">
        <v>57701.532190000005</v>
      </c>
      <c r="E2503" s="5">
        <v>253.63310999999999</v>
      </c>
      <c r="F2503" s="5">
        <v>524.51323000000002</v>
      </c>
      <c r="G2503" s="5">
        <v>678.46813000000009</v>
      </c>
    </row>
    <row r="2504" spans="1:7">
      <c r="A2504" s="1">
        <v>32357</v>
      </c>
      <c r="B2504">
        <v>432.75</v>
      </c>
      <c r="C2504" s="5">
        <v>371.33006</v>
      </c>
      <c r="D2504" s="5">
        <v>57510.260230000007</v>
      </c>
      <c r="E2504" s="5">
        <v>253.07044999999999</v>
      </c>
      <c r="F2504" s="5">
        <v>521.95780999999999</v>
      </c>
      <c r="G2504" s="5">
        <v>675.69764000000009</v>
      </c>
    </row>
    <row r="2505" spans="1:7">
      <c r="A2505" s="1">
        <v>32358</v>
      </c>
      <c r="B2505">
        <v>434.1</v>
      </c>
      <c r="C2505" s="5">
        <v>372.52528000000001</v>
      </c>
      <c r="D2505" s="5">
        <v>57689.648860000001</v>
      </c>
      <c r="E2505" s="5">
        <v>253.85983999999999</v>
      </c>
      <c r="F2505" s="5">
        <v>521.68157000000008</v>
      </c>
      <c r="G2505" s="5">
        <v>677.80531000000008</v>
      </c>
    </row>
    <row r="2506" spans="1:7">
      <c r="A2506" s="1">
        <v>32359</v>
      </c>
      <c r="B2506">
        <v>433.1</v>
      </c>
      <c r="C2506" s="5">
        <v>372.61176</v>
      </c>
      <c r="D2506" s="5">
        <v>57620.072740000003</v>
      </c>
      <c r="E2506" s="5">
        <v>253.27503999999999</v>
      </c>
      <c r="F2506" s="5">
        <v>521.61989000000005</v>
      </c>
      <c r="G2506" s="5">
        <v>679.28323</v>
      </c>
    </row>
    <row r="2507" spans="1:7">
      <c r="A2507" s="1">
        <v>32360</v>
      </c>
      <c r="B2507">
        <v>432.85</v>
      </c>
      <c r="C2507" s="5">
        <v>374.76803999999998</v>
      </c>
      <c r="D2507" s="5">
        <v>58373.281250000007</v>
      </c>
      <c r="E2507" s="5">
        <v>255.67035000000001</v>
      </c>
      <c r="F2507" s="5">
        <v>526.19761000000005</v>
      </c>
      <c r="G2507" s="5">
        <v>690.15879000000007</v>
      </c>
    </row>
    <row r="2508" spans="1:7">
      <c r="A2508" s="1">
        <v>32363</v>
      </c>
      <c r="B2508">
        <v>432</v>
      </c>
      <c r="C2508" s="5">
        <v>375.73385999999999</v>
      </c>
      <c r="D2508" s="5">
        <v>57786.697710000008</v>
      </c>
      <c r="E2508" s="5">
        <v>254.56694999999999</v>
      </c>
      <c r="F2508" s="5">
        <v>522.4986100000001</v>
      </c>
      <c r="G2508" s="5">
        <v>686.69392000000005</v>
      </c>
    </row>
    <row r="2509" spans="1:7">
      <c r="A2509" s="1">
        <v>32364</v>
      </c>
      <c r="B2509">
        <v>425.8</v>
      </c>
      <c r="C2509" s="5">
        <v>372.96570000000003</v>
      </c>
      <c r="D2509" s="5">
        <v>57341.040360000006</v>
      </c>
      <c r="E2509" s="5">
        <v>252.32580999999999</v>
      </c>
      <c r="F2509" s="5">
        <v>516.88896</v>
      </c>
      <c r="G2509" s="5">
        <v>681.91011000000003</v>
      </c>
    </row>
    <row r="2510" spans="1:7">
      <c r="A2510" s="1">
        <v>32365</v>
      </c>
      <c r="B2510">
        <v>427.2</v>
      </c>
      <c r="C2510" s="5">
        <v>374.85917000000001</v>
      </c>
      <c r="D2510" s="5">
        <v>57417.246230000004</v>
      </c>
      <c r="E2510" s="5">
        <v>252.63155</v>
      </c>
      <c r="F2510" s="5">
        <v>522.25021000000004</v>
      </c>
      <c r="G2510" s="5">
        <v>683.44839000000002</v>
      </c>
    </row>
    <row r="2511" spans="1:7">
      <c r="A2511" s="1">
        <v>32366</v>
      </c>
      <c r="B2511">
        <v>427.95</v>
      </c>
      <c r="C2511" s="5">
        <v>372.78503999999998</v>
      </c>
      <c r="D2511" s="5">
        <v>57275.466500000002</v>
      </c>
      <c r="E2511" s="5">
        <v>251.51335</v>
      </c>
      <c r="F2511" s="5">
        <v>523.84061000000008</v>
      </c>
      <c r="G2511" s="5">
        <v>680.26403000000005</v>
      </c>
    </row>
    <row r="2512" spans="1:7">
      <c r="A2512" s="1">
        <v>32367</v>
      </c>
      <c r="B2512">
        <v>433.25</v>
      </c>
      <c r="C2512" s="5">
        <v>373.78206999999998</v>
      </c>
      <c r="D2512" s="5">
        <v>57601.548980000007</v>
      </c>
      <c r="E2512" s="5">
        <v>252.62416999999999</v>
      </c>
      <c r="F2512" s="5">
        <v>527.81400000000008</v>
      </c>
      <c r="G2512" s="5">
        <v>681.37643000000003</v>
      </c>
    </row>
    <row r="2513" spans="1:7">
      <c r="A2513" s="1">
        <v>32370</v>
      </c>
      <c r="B2513">
        <v>430.25</v>
      </c>
      <c r="C2513" s="5">
        <v>371.14146</v>
      </c>
      <c r="D2513" s="5">
        <v>57345.742700000003</v>
      </c>
      <c r="E2513" s="5">
        <v>251.24092999999999</v>
      </c>
      <c r="F2513" s="5">
        <v>527.22868000000005</v>
      </c>
      <c r="G2513" s="5">
        <v>678.97823000000005</v>
      </c>
    </row>
    <row r="2514" spans="1:7">
      <c r="A2514" s="1">
        <v>32371</v>
      </c>
      <c r="B2514">
        <v>432.65</v>
      </c>
      <c r="C2514" s="5">
        <v>371.20866000000001</v>
      </c>
      <c r="D2514" s="5">
        <v>57440.910090000005</v>
      </c>
      <c r="E2514" s="5">
        <v>251.68699000000001</v>
      </c>
      <c r="F2514" s="5">
        <v>531.50130999999999</v>
      </c>
      <c r="G2514" s="5">
        <v>679.47622000000001</v>
      </c>
    </row>
    <row r="2515" spans="1:7">
      <c r="A2515" s="1">
        <v>32372</v>
      </c>
      <c r="B2515">
        <v>429</v>
      </c>
      <c r="C2515" s="5">
        <v>375.74032</v>
      </c>
      <c r="D2515" s="5">
        <v>57496.168120000002</v>
      </c>
      <c r="E2515" s="5">
        <v>253.84621999999999</v>
      </c>
      <c r="F2515" s="5">
        <v>528.63462000000004</v>
      </c>
      <c r="G2515" s="5">
        <v>687.92277000000001</v>
      </c>
    </row>
    <row r="2516" spans="1:7">
      <c r="A2516" s="1">
        <v>32373</v>
      </c>
      <c r="B2516">
        <v>430.55</v>
      </c>
      <c r="C2516" s="5">
        <v>374.56258000000003</v>
      </c>
      <c r="D2516" s="5">
        <v>57408.459460000005</v>
      </c>
      <c r="E2516" s="5">
        <v>253.48830000000001</v>
      </c>
      <c r="F2516" s="5">
        <v>529.09553000000005</v>
      </c>
      <c r="G2516" s="5">
        <v>686.87337000000002</v>
      </c>
    </row>
    <row r="2517" spans="1:7">
      <c r="A2517" s="1">
        <v>32374</v>
      </c>
      <c r="B2517">
        <v>432.6</v>
      </c>
      <c r="C2517" s="5">
        <v>375.26967999999999</v>
      </c>
      <c r="D2517" s="5">
        <v>57847.286670000001</v>
      </c>
      <c r="E2517" s="5">
        <v>254.17152999999999</v>
      </c>
      <c r="F2517" s="5">
        <v>532.14410000000009</v>
      </c>
      <c r="G2517" s="5">
        <v>689.20352000000003</v>
      </c>
    </row>
    <row r="2518" spans="1:7">
      <c r="A2518" s="1">
        <v>32377</v>
      </c>
      <c r="B2518">
        <v>431</v>
      </c>
      <c r="C2518" s="5">
        <v>379.07042000000001</v>
      </c>
      <c r="D2518" s="5">
        <v>57779.505930000007</v>
      </c>
      <c r="E2518" s="5">
        <v>257.08345000000003</v>
      </c>
      <c r="F2518" s="5">
        <v>529.59153000000003</v>
      </c>
      <c r="G2518" s="5">
        <v>694.76763000000005</v>
      </c>
    </row>
    <row r="2519" spans="1:7">
      <c r="A2519" s="1">
        <v>32378</v>
      </c>
      <c r="B2519">
        <v>432.6</v>
      </c>
      <c r="C2519" s="5">
        <v>378.17876000000001</v>
      </c>
      <c r="D2519" s="5">
        <v>57890.347560000002</v>
      </c>
      <c r="E2519" s="5">
        <v>257.57663000000002</v>
      </c>
      <c r="F2519" s="5">
        <v>532.15331000000003</v>
      </c>
      <c r="G2519" s="5">
        <v>694.81253000000004</v>
      </c>
    </row>
    <row r="2520" spans="1:7">
      <c r="A2520" s="1">
        <v>32379</v>
      </c>
      <c r="B2520">
        <v>433</v>
      </c>
      <c r="C2520" s="5">
        <v>376.06783000000001</v>
      </c>
      <c r="D2520" s="5">
        <v>58171.939680000003</v>
      </c>
      <c r="E2520" s="5">
        <v>257.96868999999998</v>
      </c>
      <c r="F2520" s="5">
        <v>533.22089000000005</v>
      </c>
      <c r="G2520" s="5">
        <v>690.71111000000008</v>
      </c>
    </row>
    <row r="2521" spans="1:7">
      <c r="A2521" s="1">
        <v>32380</v>
      </c>
      <c r="B2521">
        <v>434.2</v>
      </c>
      <c r="C2521" s="5">
        <v>371.69074000000001</v>
      </c>
      <c r="D2521" s="5">
        <v>57874.510460000005</v>
      </c>
      <c r="E2521" s="5">
        <v>255.48715000000001</v>
      </c>
      <c r="F2521" s="5">
        <v>535.05173000000002</v>
      </c>
      <c r="G2521" s="5">
        <v>682.22886000000005</v>
      </c>
    </row>
    <row r="2522" spans="1:7">
      <c r="A2522" s="1">
        <v>32381</v>
      </c>
      <c r="B2522">
        <v>433.15</v>
      </c>
      <c r="C2522" s="5">
        <v>369.95562000000001</v>
      </c>
      <c r="D2522" s="5">
        <v>57917.509580000005</v>
      </c>
      <c r="E2522" s="5">
        <v>256.30178000000001</v>
      </c>
      <c r="F2522" s="5">
        <v>538.4277800000001</v>
      </c>
      <c r="G2522" s="5">
        <v>679.12114000000008</v>
      </c>
    </row>
    <row r="2523" spans="1:7">
      <c r="A2523" s="1">
        <v>32384</v>
      </c>
      <c r="B2523">
        <v>433.15</v>
      </c>
      <c r="C2523" s="5">
        <v>369.95562000000001</v>
      </c>
      <c r="D2523" s="5">
        <v>57917.509580000005</v>
      </c>
      <c r="E2523" s="5">
        <v>256.30178000000001</v>
      </c>
      <c r="F2523" s="5">
        <v>538.4277800000001</v>
      </c>
      <c r="G2523" s="5">
        <v>679.12114000000008</v>
      </c>
    </row>
    <row r="2524" spans="1:7">
      <c r="A2524" s="1">
        <v>32385</v>
      </c>
      <c r="B2524">
        <v>427.75</v>
      </c>
      <c r="C2524" s="5">
        <v>366.94524000000001</v>
      </c>
      <c r="D2524" s="5">
        <v>57501.497940000001</v>
      </c>
      <c r="E2524" s="5">
        <v>253.03189</v>
      </c>
      <c r="F2524" s="5">
        <v>530.10140000000001</v>
      </c>
      <c r="G2524" s="5">
        <v>674.32999000000007</v>
      </c>
    </row>
    <row r="2525" spans="1:7">
      <c r="A2525" s="1">
        <v>32386</v>
      </c>
      <c r="B2525">
        <v>427.75</v>
      </c>
      <c r="C2525" s="5">
        <v>369.07238999999998</v>
      </c>
      <c r="D2525" s="5">
        <v>58358.475610000001</v>
      </c>
      <c r="E2525" s="5">
        <v>254.0086</v>
      </c>
      <c r="F2525" s="5">
        <v>530.24285000000009</v>
      </c>
      <c r="G2525" s="5">
        <v>678.20249000000001</v>
      </c>
    </row>
    <row r="2526" spans="1:7">
      <c r="A2526" s="1">
        <v>32387</v>
      </c>
      <c r="B2526">
        <v>430.4</v>
      </c>
      <c r="C2526" s="5">
        <v>371.20031999999998</v>
      </c>
      <c r="D2526" s="5">
        <v>58702.650790000007</v>
      </c>
      <c r="E2526" s="5">
        <v>257.18576000000002</v>
      </c>
      <c r="F2526" s="5">
        <v>532.50273000000004</v>
      </c>
      <c r="G2526" s="5">
        <v>680.89883000000009</v>
      </c>
    </row>
    <row r="2527" spans="1:7">
      <c r="A2527" s="1">
        <v>32388</v>
      </c>
      <c r="B2527">
        <v>428.75</v>
      </c>
      <c r="C2527" s="5">
        <v>366.86169999999998</v>
      </c>
      <c r="D2527" s="5">
        <v>58912.956190000004</v>
      </c>
      <c r="E2527" s="5">
        <v>254.678</v>
      </c>
      <c r="F2527" s="5">
        <v>535.36144000000002</v>
      </c>
      <c r="G2527" s="5">
        <v>677.24166000000002</v>
      </c>
    </row>
    <row r="2528" spans="1:7">
      <c r="A2528" s="1">
        <v>32391</v>
      </c>
      <c r="B2528">
        <v>427.4</v>
      </c>
      <c r="C2528" s="5">
        <v>365.12815000000001</v>
      </c>
      <c r="D2528" s="5">
        <v>58114.730220000005</v>
      </c>
      <c r="E2528" s="5">
        <v>253.49937</v>
      </c>
      <c r="F2528" s="5">
        <v>527.27867000000003</v>
      </c>
      <c r="G2528" s="5">
        <v>667.21033</v>
      </c>
    </row>
    <row r="2529" spans="1:7">
      <c r="A2529" s="1">
        <v>32392</v>
      </c>
      <c r="B2529">
        <v>428.45</v>
      </c>
      <c r="C2529" s="5">
        <v>363.96143999999998</v>
      </c>
      <c r="D2529" s="5">
        <v>57966.650680000006</v>
      </c>
      <c r="E2529" s="5">
        <v>251.51159999999999</v>
      </c>
      <c r="F2529" s="5">
        <v>528.61520000000007</v>
      </c>
      <c r="G2529" s="5">
        <v>665.67302000000007</v>
      </c>
    </row>
    <row r="2530" spans="1:7">
      <c r="A2530" s="1">
        <v>32393</v>
      </c>
      <c r="B2530">
        <v>427.25</v>
      </c>
      <c r="C2530" s="5">
        <v>363.13465000000002</v>
      </c>
      <c r="D2530" s="5">
        <v>57095.966600000007</v>
      </c>
      <c r="E2530" s="5">
        <v>250.14662000000001</v>
      </c>
      <c r="F2530" s="5">
        <v>528.6848</v>
      </c>
      <c r="G2530" s="5">
        <v>664.13922000000002</v>
      </c>
    </row>
    <row r="2531" spans="1:7">
      <c r="A2531" s="1">
        <v>32394</v>
      </c>
      <c r="B2531">
        <v>428.25</v>
      </c>
      <c r="C2531" s="5">
        <v>365.42739999999998</v>
      </c>
      <c r="D2531" s="5">
        <v>57301.951110000002</v>
      </c>
      <c r="E2531" s="5">
        <v>252.4315</v>
      </c>
      <c r="F2531" s="5">
        <v>530.61060000000009</v>
      </c>
      <c r="G2531" s="5">
        <v>669.44797000000005</v>
      </c>
    </row>
    <row r="2532" spans="1:7">
      <c r="A2532" s="1">
        <v>32395</v>
      </c>
      <c r="B2532">
        <v>429.4</v>
      </c>
      <c r="C2532" s="5">
        <v>366.13348000000002</v>
      </c>
      <c r="D2532" s="5">
        <v>57288.796870000006</v>
      </c>
      <c r="E2532" s="5">
        <v>253.03478000000001</v>
      </c>
      <c r="F2532" s="5">
        <v>531.9579500000001</v>
      </c>
      <c r="G2532" s="5">
        <v>669.52719000000002</v>
      </c>
    </row>
    <row r="2533" spans="1:7">
      <c r="A2533" s="1">
        <v>32398</v>
      </c>
      <c r="B2533">
        <v>419.4</v>
      </c>
      <c r="C2533" s="5">
        <v>356.80329999999998</v>
      </c>
      <c r="D2533" s="5">
        <v>55948.896860000008</v>
      </c>
      <c r="E2533" s="5">
        <v>247.28793999999999</v>
      </c>
      <c r="F2533" s="5">
        <v>519.30430000000001</v>
      </c>
      <c r="G2533" s="5">
        <v>651.60331000000008</v>
      </c>
    </row>
    <row r="2534" spans="1:7">
      <c r="A2534" s="1">
        <v>32399</v>
      </c>
      <c r="B2534">
        <v>420.45</v>
      </c>
      <c r="C2534" s="5">
        <v>358.43817999999999</v>
      </c>
      <c r="D2534" s="5">
        <v>55987.273500000003</v>
      </c>
      <c r="E2534" s="5">
        <v>247.76078999999999</v>
      </c>
      <c r="F2534" s="5">
        <v>517.63418000000001</v>
      </c>
      <c r="G2534" s="5">
        <v>655.24916000000007</v>
      </c>
    </row>
    <row r="2535" spans="1:7">
      <c r="A2535" s="1">
        <v>32400</v>
      </c>
      <c r="B2535">
        <v>421.5</v>
      </c>
      <c r="C2535" s="5">
        <v>364.73234000000002</v>
      </c>
      <c r="D2535" s="5">
        <v>56745.282040000006</v>
      </c>
      <c r="E2535" s="5">
        <v>251.64205000000001</v>
      </c>
      <c r="F2535" s="5">
        <v>515.11126000000002</v>
      </c>
      <c r="G2535" s="5">
        <v>667.35434000000009</v>
      </c>
    </row>
    <row r="2536" spans="1:7">
      <c r="A2536" s="1">
        <v>32401</v>
      </c>
      <c r="B2536">
        <v>418.85</v>
      </c>
      <c r="C2536" s="5">
        <v>361.55894000000001</v>
      </c>
      <c r="D2536" s="5">
        <v>55964.670130000006</v>
      </c>
      <c r="E2536" s="5">
        <v>249.31563</v>
      </c>
      <c r="F2536" s="5">
        <v>511.53407000000004</v>
      </c>
      <c r="G2536" s="5">
        <v>661.85383000000002</v>
      </c>
    </row>
    <row r="2537" spans="1:7">
      <c r="A2537" s="1">
        <v>32402</v>
      </c>
      <c r="B2537">
        <v>415.15</v>
      </c>
      <c r="C2537" s="5">
        <v>358.72496000000001</v>
      </c>
      <c r="D2537" s="5">
        <v>55743.044890000005</v>
      </c>
      <c r="E2537" s="5">
        <v>247.77673999999999</v>
      </c>
      <c r="F2537" s="5">
        <v>507.63328000000001</v>
      </c>
      <c r="G2537" s="5">
        <v>657.14813000000004</v>
      </c>
    </row>
    <row r="2538" spans="1:7">
      <c r="A2538" s="1">
        <v>32405</v>
      </c>
      <c r="B2538">
        <v>409</v>
      </c>
      <c r="C2538" s="5">
        <v>352.04998000000001</v>
      </c>
      <c r="D2538" s="5">
        <v>54643.041190000004</v>
      </c>
      <c r="E2538" s="5">
        <v>243.67018999999999</v>
      </c>
      <c r="F2538" s="5">
        <v>499.03618000000006</v>
      </c>
      <c r="G2538" s="5">
        <v>645.72592000000009</v>
      </c>
    </row>
    <row r="2539" spans="1:7">
      <c r="A2539" s="1">
        <v>32406</v>
      </c>
      <c r="B2539">
        <v>410</v>
      </c>
      <c r="C2539" s="5">
        <v>351.86577</v>
      </c>
      <c r="D2539" s="5">
        <v>54836.896270000005</v>
      </c>
      <c r="E2539" s="5">
        <v>243.17913999999999</v>
      </c>
      <c r="F2539" s="5">
        <v>499.97625000000005</v>
      </c>
      <c r="G2539" s="5">
        <v>645.64055000000008</v>
      </c>
    </row>
    <row r="2540" spans="1:7">
      <c r="A2540" s="1">
        <v>32407</v>
      </c>
      <c r="B2540">
        <v>400.65</v>
      </c>
      <c r="C2540" s="5">
        <v>345.55110999999999</v>
      </c>
      <c r="D2540" s="5">
        <v>53736.091670000002</v>
      </c>
      <c r="E2540" s="5">
        <v>239.12260000000001</v>
      </c>
      <c r="F2540" s="5">
        <v>488.34680000000003</v>
      </c>
      <c r="G2540" s="5">
        <v>634.19305000000008</v>
      </c>
    </row>
    <row r="2541" spans="1:7">
      <c r="A2541" s="1">
        <v>32408</v>
      </c>
      <c r="B2541">
        <v>397.75</v>
      </c>
      <c r="C2541" s="5">
        <v>344.14427000000001</v>
      </c>
      <c r="D2541" s="5">
        <v>53550.164630000007</v>
      </c>
      <c r="E2541" s="5">
        <v>238.5308</v>
      </c>
      <c r="F2541" s="5">
        <v>484.69449000000003</v>
      </c>
      <c r="G2541" s="5">
        <v>631.50985000000003</v>
      </c>
    </row>
    <row r="2542" spans="1:7">
      <c r="A2542" s="1">
        <v>32409</v>
      </c>
      <c r="B2542">
        <v>400.35</v>
      </c>
      <c r="C2542" s="5">
        <v>345.91259000000002</v>
      </c>
      <c r="D2542" s="5">
        <v>53824.392870000003</v>
      </c>
      <c r="E2542" s="5">
        <v>239.51555999999999</v>
      </c>
      <c r="F2542" s="5">
        <v>488.31107000000003</v>
      </c>
      <c r="G2542" s="5">
        <v>634.63680000000011</v>
      </c>
    </row>
    <row r="2543" spans="1:7">
      <c r="A2543" s="1">
        <v>32412</v>
      </c>
      <c r="B2543">
        <v>395.3</v>
      </c>
      <c r="C2543" s="5">
        <v>342.52811000000003</v>
      </c>
      <c r="D2543" s="5">
        <v>53236.242290000002</v>
      </c>
      <c r="E2543" s="5">
        <v>237.13247999999999</v>
      </c>
      <c r="F2543" s="5">
        <v>482.56457000000006</v>
      </c>
      <c r="G2543" s="5">
        <v>630.17918000000009</v>
      </c>
    </row>
    <row r="2544" spans="1:7">
      <c r="A2544" s="1">
        <v>32413</v>
      </c>
      <c r="B2544">
        <v>397.1</v>
      </c>
      <c r="C2544" s="5">
        <v>343.40534000000002</v>
      </c>
      <c r="D2544" s="5">
        <v>53408.033620000002</v>
      </c>
      <c r="E2544" s="5">
        <v>236.58044000000001</v>
      </c>
      <c r="F2544" s="5">
        <v>483.92524000000003</v>
      </c>
      <c r="G2544" s="5">
        <v>631.66933000000006</v>
      </c>
    </row>
    <row r="2545" spans="1:7">
      <c r="A2545" s="1">
        <v>32414</v>
      </c>
      <c r="B2545">
        <v>395.4</v>
      </c>
      <c r="C2545" s="5">
        <v>341.7287</v>
      </c>
      <c r="D2545" s="5">
        <v>53044.322180000003</v>
      </c>
      <c r="E2545" s="5">
        <v>234.45004</v>
      </c>
      <c r="F2545" s="5">
        <v>482.02923000000004</v>
      </c>
      <c r="G2545" s="5">
        <v>628.91221000000007</v>
      </c>
    </row>
    <row r="2546" spans="1:7">
      <c r="A2546" s="1">
        <v>32415</v>
      </c>
      <c r="B2546">
        <v>398.5</v>
      </c>
      <c r="C2546" s="5">
        <v>345.03026</v>
      </c>
      <c r="D2546" s="5">
        <v>53528.086850000007</v>
      </c>
      <c r="E2546" s="5">
        <v>236.84994</v>
      </c>
      <c r="F2546" s="5">
        <v>484.95017000000001</v>
      </c>
      <c r="G2546" s="5">
        <v>634.75746000000004</v>
      </c>
    </row>
    <row r="2547" spans="1:7">
      <c r="A2547" s="1">
        <v>32416</v>
      </c>
      <c r="B2547">
        <v>396.7</v>
      </c>
      <c r="C2547" s="5">
        <v>341.80009999999999</v>
      </c>
      <c r="D2547" s="5">
        <v>53617.922280000006</v>
      </c>
      <c r="E2547" s="5">
        <v>234.59488999999999</v>
      </c>
      <c r="F2547" s="5">
        <v>487.17732000000007</v>
      </c>
      <c r="G2547" s="5">
        <v>633.82770000000005</v>
      </c>
    </row>
    <row r="2548" spans="1:7">
      <c r="A2548" s="1">
        <v>32419</v>
      </c>
      <c r="B2548">
        <v>396</v>
      </c>
      <c r="C2548" s="5">
        <v>338.98478</v>
      </c>
      <c r="D2548" s="5">
        <v>52908.818100000004</v>
      </c>
      <c r="E2548" s="5">
        <v>233.07848999999999</v>
      </c>
      <c r="F2548" s="5">
        <v>479.20933000000002</v>
      </c>
      <c r="G2548" s="5">
        <v>625.2330300000001</v>
      </c>
    </row>
    <row r="2549" spans="1:7">
      <c r="A2549" s="1">
        <v>32420</v>
      </c>
      <c r="B2549">
        <v>398.5</v>
      </c>
      <c r="C2549" s="5">
        <v>341.30784999999997</v>
      </c>
      <c r="D2549" s="5">
        <v>53090.219310000008</v>
      </c>
      <c r="E2549" s="5">
        <v>235.17261999999999</v>
      </c>
      <c r="F2549" s="5">
        <v>482.45626000000004</v>
      </c>
      <c r="G2549" s="5">
        <v>629.67464000000007</v>
      </c>
    </row>
    <row r="2550" spans="1:7">
      <c r="A2550" s="1">
        <v>32421</v>
      </c>
      <c r="B2550">
        <v>395.45</v>
      </c>
      <c r="C2550" s="5">
        <v>338.88884000000002</v>
      </c>
      <c r="D2550" s="5">
        <v>52747.242500000008</v>
      </c>
      <c r="E2550" s="5">
        <v>233.16649000000001</v>
      </c>
      <c r="F2550" s="5">
        <v>477.46418000000006</v>
      </c>
      <c r="G2550" s="5">
        <v>625.97245000000009</v>
      </c>
    </row>
    <row r="2551" spans="1:7">
      <c r="A2551" s="1">
        <v>32422</v>
      </c>
      <c r="B2551">
        <v>403.75</v>
      </c>
      <c r="C2551" s="5">
        <v>346.25168000000002</v>
      </c>
      <c r="D2551" s="5">
        <v>53881.029480000005</v>
      </c>
      <c r="E2551" s="5">
        <v>238.41163</v>
      </c>
      <c r="F2551" s="5">
        <v>489.33983000000006</v>
      </c>
      <c r="G2551" s="5">
        <v>638.94280000000003</v>
      </c>
    </row>
    <row r="2552" spans="1:7">
      <c r="A2552" s="1">
        <v>32423</v>
      </c>
      <c r="B2552">
        <v>403.9</v>
      </c>
      <c r="C2552" s="5">
        <v>346.08371</v>
      </c>
      <c r="D2552" s="5">
        <v>52849.399140000001</v>
      </c>
      <c r="E2552" s="5">
        <v>237.79803999999999</v>
      </c>
      <c r="F2552" s="5">
        <v>479.08994000000001</v>
      </c>
      <c r="G2552" s="5">
        <v>626.48396000000002</v>
      </c>
    </row>
    <row r="2553" spans="1:7">
      <c r="A2553" s="1">
        <v>32426</v>
      </c>
      <c r="B2553">
        <v>406.75</v>
      </c>
      <c r="C2553" s="5">
        <v>347.09710000000001</v>
      </c>
      <c r="D2553" s="5">
        <v>53797.895200000006</v>
      </c>
      <c r="E2553" s="5">
        <v>237.51830000000001</v>
      </c>
      <c r="F2553" s="5">
        <v>490.94997000000006</v>
      </c>
      <c r="G2553" s="5">
        <v>640.58675000000005</v>
      </c>
    </row>
    <row r="2554" spans="1:7">
      <c r="A2554" s="1">
        <v>32427</v>
      </c>
      <c r="B2554">
        <v>407.25</v>
      </c>
      <c r="C2554" s="5">
        <v>346.97696999999999</v>
      </c>
      <c r="D2554" s="5">
        <v>53367.123690000008</v>
      </c>
      <c r="E2554" s="5">
        <v>237.18722</v>
      </c>
      <c r="F2554" s="5">
        <v>492.40026000000006</v>
      </c>
      <c r="G2554" s="5">
        <v>639.21948000000009</v>
      </c>
    </row>
    <row r="2555" spans="1:7">
      <c r="A2555" s="1">
        <v>32428</v>
      </c>
      <c r="B2555">
        <v>406.4</v>
      </c>
      <c r="C2555" s="5">
        <v>343.23775999999998</v>
      </c>
      <c r="D2555" s="5">
        <v>52368.758490000007</v>
      </c>
      <c r="E2555" s="5">
        <v>234.57451</v>
      </c>
      <c r="F2555" s="5">
        <v>492.37188000000003</v>
      </c>
      <c r="G2555" s="5">
        <v>629.83220000000006</v>
      </c>
    </row>
    <row r="2556" spans="1:7">
      <c r="A2556" s="1">
        <v>32429</v>
      </c>
      <c r="B2556">
        <v>406.7</v>
      </c>
      <c r="C2556" s="5">
        <v>340.68052999999998</v>
      </c>
      <c r="D2556" s="5">
        <v>52068.242070000008</v>
      </c>
      <c r="E2556" s="5">
        <v>233.19971000000001</v>
      </c>
      <c r="F2556" s="5">
        <v>491.76199000000003</v>
      </c>
      <c r="G2556" s="5">
        <v>626.21793000000002</v>
      </c>
    </row>
    <row r="2557" spans="1:7">
      <c r="A2557" s="1">
        <v>32430</v>
      </c>
      <c r="B2557">
        <v>407.6</v>
      </c>
      <c r="C2557" s="5">
        <v>340.27386000000001</v>
      </c>
      <c r="D2557" s="5">
        <v>51335.461760000006</v>
      </c>
      <c r="E2557" s="5">
        <v>232.05251000000001</v>
      </c>
      <c r="F2557" s="5">
        <v>486.68085000000002</v>
      </c>
      <c r="G2557" s="5">
        <v>617.98008000000004</v>
      </c>
    </row>
    <row r="2558" spans="1:7">
      <c r="A2558" s="1">
        <v>32433</v>
      </c>
      <c r="B2558">
        <v>413</v>
      </c>
      <c r="C2558" s="5">
        <v>344.56786</v>
      </c>
      <c r="D2558" s="5">
        <v>52570.133090000003</v>
      </c>
      <c r="E2558" s="5">
        <v>236.27026000000001</v>
      </c>
      <c r="F2558" s="5">
        <v>497.46664000000004</v>
      </c>
      <c r="G2558" s="5">
        <v>632.02254000000005</v>
      </c>
    </row>
    <row r="2559" spans="1:7">
      <c r="A2559" s="1">
        <v>32434</v>
      </c>
      <c r="B2559">
        <v>411.45</v>
      </c>
      <c r="C2559" s="5">
        <v>341.58062999999999</v>
      </c>
      <c r="D2559" s="5">
        <v>52085.652830000006</v>
      </c>
      <c r="E2559" s="5">
        <v>234.91314</v>
      </c>
      <c r="F2559" s="5">
        <v>494.19670000000002</v>
      </c>
      <c r="G2559" s="5">
        <v>627.14137000000005</v>
      </c>
    </row>
    <row r="2560" spans="1:7">
      <c r="A2560" s="1">
        <v>32435</v>
      </c>
      <c r="B2560">
        <v>411.25</v>
      </c>
      <c r="C2560" s="5">
        <v>342.43858999999998</v>
      </c>
      <c r="D2560" s="5">
        <v>52375.116340000008</v>
      </c>
      <c r="E2560" s="5">
        <v>234.86599000000001</v>
      </c>
      <c r="F2560" s="5">
        <v>492.74875000000003</v>
      </c>
      <c r="G2560" s="5">
        <v>629.44048000000009</v>
      </c>
    </row>
    <row r="2561" spans="1:7">
      <c r="A2561" s="1">
        <v>32436</v>
      </c>
      <c r="B2561">
        <v>412.2</v>
      </c>
      <c r="C2561" s="5">
        <v>341.79228000000001</v>
      </c>
      <c r="D2561" s="5">
        <v>52437.372040000002</v>
      </c>
      <c r="E2561" s="5">
        <v>233.80605</v>
      </c>
      <c r="F2561" s="5">
        <v>493.85821000000004</v>
      </c>
      <c r="G2561" s="5">
        <v>627.84511000000009</v>
      </c>
    </row>
    <row r="2562" spans="1:7">
      <c r="A2562" s="1">
        <v>32437</v>
      </c>
      <c r="B2562">
        <v>410.25</v>
      </c>
      <c r="C2562" s="5">
        <v>336.55689999999998</v>
      </c>
      <c r="D2562" s="5">
        <v>51513.689190000005</v>
      </c>
      <c r="E2562" s="5">
        <v>232.76598000000001</v>
      </c>
      <c r="F2562" s="5">
        <v>490.16015000000004</v>
      </c>
      <c r="G2562" s="5">
        <v>614.57932000000005</v>
      </c>
    </row>
    <row r="2563" spans="1:7">
      <c r="A2563" s="1">
        <v>32440</v>
      </c>
      <c r="B2563">
        <v>405.5</v>
      </c>
      <c r="C2563" s="5">
        <v>333.52841000000001</v>
      </c>
      <c r="D2563" s="5">
        <v>51425.047980000003</v>
      </c>
      <c r="E2563" s="5">
        <v>231.38379</v>
      </c>
      <c r="F2563" s="5">
        <v>485.90561000000002</v>
      </c>
      <c r="G2563" s="5">
        <v>614.32391000000007</v>
      </c>
    </row>
    <row r="2564" spans="1:7">
      <c r="A2564" s="1">
        <v>32441</v>
      </c>
      <c r="B2564">
        <v>407.65</v>
      </c>
      <c r="C2564" s="5">
        <v>335.97048000000001</v>
      </c>
      <c r="D2564" s="5">
        <v>51661.858130000008</v>
      </c>
      <c r="E2564" s="5">
        <v>232.47784999999999</v>
      </c>
      <c r="F2564" s="5">
        <v>488.95676000000003</v>
      </c>
      <c r="G2564" s="5">
        <v>618.89592000000005</v>
      </c>
    </row>
    <row r="2565" spans="1:7">
      <c r="A2565" s="1">
        <v>32442</v>
      </c>
      <c r="B2565">
        <v>407.4</v>
      </c>
      <c r="C2565" s="5">
        <v>332.98757000000001</v>
      </c>
      <c r="D2565" s="5">
        <v>51214.383160000005</v>
      </c>
      <c r="E2565" s="5">
        <v>231.47744</v>
      </c>
      <c r="F2565" s="5">
        <v>488.53277000000003</v>
      </c>
      <c r="G2565" s="5">
        <v>612.83608000000004</v>
      </c>
    </row>
    <row r="2566" spans="1:7">
      <c r="A2566" s="1">
        <v>32443</v>
      </c>
      <c r="B2566">
        <v>407.5</v>
      </c>
      <c r="C2566" s="5">
        <v>332.72091</v>
      </c>
      <c r="D2566" s="5">
        <v>51253.884640000004</v>
      </c>
      <c r="E2566" s="5">
        <v>230.096</v>
      </c>
      <c r="F2566" s="5">
        <v>490.21950000000004</v>
      </c>
      <c r="G2566" s="5">
        <v>608.60381000000007</v>
      </c>
    </row>
    <row r="2567" spans="1:7">
      <c r="A2567" s="1">
        <v>32444</v>
      </c>
      <c r="B2567">
        <v>411.5</v>
      </c>
      <c r="C2567" s="5">
        <v>336.40555999999998</v>
      </c>
      <c r="D2567" s="5">
        <v>51614.761950000007</v>
      </c>
      <c r="E2567" s="5">
        <v>232.68326999999999</v>
      </c>
      <c r="F2567" s="5">
        <v>494.10944000000006</v>
      </c>
      <c r="G2567" s="5">
        <v>614.73753000000011</v>
      </c>
    </row>
    <row r="2568" spans="1:7">
      <c r="A2568" s="1">
        <v>32447</v>
      </c>
      <c r="B2568">
        <v>412.4</v>
      </c>
      <c r="C2568" s="5">
        <v>337.87094999999999</v>
      </c>
      <c r="D2568" s="5">
        <v>51768.651440000001</v>
      </c>
      <c r="E2568" s="5">
        <v>233.19211999999999</v>
      </c>
      <c r="F2568" s="5">
        <v>502.76181000000003</v>
      </c>
      <c r="G2568" s="5">
        <v>619.12503000000004</v>
      </c>
    </row>
    <row r="2569" spans="1:7">
      <c r="A2569" s="1">
        <v>32448</v>
      </c>
      <c r="B2569">
        <v>410.9</v>
      </c>
      <c r="C2569" s="5">
        <v>337.59222999999997</v>
      </c>
      <c r="D2569" s="5">
        <v>51507.875720000004</v>
      </c>
      <c r="E2569" s="5">
        <v>232.5412</v>
      </c>
      <c r="F2569" s="5">
        <v>504.14893000000006</v>
      </c>
      <c r="G2569" s="5">
        <v>616.81512000000009</v>
      </c>
    </row>
    <row r="2570" spans="1:7">
      <c r="A2570" s="1">
        <v>32449</v>
      </c>
      <c r="B2570">
        <v>414.75</v>
      </c>
      <c r="C2570" s="5">
        <v>339.22165000000001</v>
      </c>
      <c r="D2570" s="5">
        <v>51639.568900000006</v>
      </c>
      <c r="E2570" s="5">
        <v>233.39918</v>
      </c>
      <c r="F2570" s="5">
        <v>509.62674000000004</v>
      </c>
      <c r="G2570" s="5">
        <v>619.67476000000011</v>
      </c>
    </row>
    <row r="2571" spans="1:7">
      <c r="A2571" s="1">
        <v>32450</v>
      </c>
      <c r="B2571">
        <v>423.4</v>
      </c>
      <c r="C2571" s="5">
        <v>345.07936999999998</v>
      </c>
      <c r="D2571" s="5">
        <v>52553.893180000006</v>
      </c>
      <c r="E2571" s="5">
        <v>237.53172000000001</v>
      </c>
      <c r="F2571" s="5">
        <v>516.63108</v>
      </c>
      <c r="G2571" s="5">
        <v>628.27128000000005</v>
      </c>
    </row>
    <row r="2572" spans="1:7">
      <c r="A2572" s="1">
        <v>32451</v>
      </c>
      <c r="B2572">
        <v>421</v>
      </c>
      <c r="C2572" s="5">
        <v>347.08328999999998</v>
      </c>
      <c r="D2572" s="5">
        <v>52759.188340000008</v>
      </c>
      <c r="E2572" s="5">
        <v>238.45961</v>
      </c>
      <c r="F2572" s="5">
        <v>514.83393000000001</v>
      </c>
      <c r="G2572" s="5">
        <v>633.11020000000008</v>
      </c>
    </row>
    <row r="2573" spans="1:7">
      <c r="A2573" s="1">
        <v>32454</v>
      </c>
      <c r="B2573">
        <v>420.6</v>
      </c>
      <c r="C2573" s="5">
        <v>344.9622</v>
      </c>
      <c r="D2573" s="5">
        <v>52471.389480000005</v>
      </c>
      <c r="E2573" s="5">
        <v>236.89115000000001</v>
      </c>
      <c r="F2573" s="5">
        <v>520.33136999999999</v>
      </c>
      <c r="G2573" s="5">
        <v>628.35336000000007</v>
      </c>
    </row>
    <row r="2574" spans="1:7">
      <c r="A2574" s="1">
        <v>32455</v>
      </c>
      <c r="B2574">
        <v>418.35</v>
      </c>
      <c r="C2574" s="5">
        <v>344.06840999999997</v>
      </c>
      <c r="D2574" s="5">
        <v>52509.021250000005</v>
      </c>
      <c r="E2574" s="5">
        <v>236.28933000000001</v>
      </c>
      <c r="F2574" s="5">
        <v>516.58472000000006</v>
      </c>
      <c r="G2574" s="5">
        <v>627.86339000000009</v>
      </c>
    </row>
    <row r="2575" spans="1:7">
      <c r="A2575" s="1">
        <v>32456</v>
      </c>
      <c r="B2575">
        <v>420.8</v>
      </c>
      <c r="C2575" s="5">
        <v>341.19842999999997</v>
      </c>
      <c r="D2575" s="5">
        <v>52291.523540000002</v>
      </c>
      <c r="E2575" s="5">
        <v>235.01808</v>
      </c>
      <c r="F2575" s="5">
        <v>518.68486000000007</v>
      </c>
      <c r="G2575" s="5">
        <v>623.38505000000009</v>
      </c>
    </row>
    <row r="2576" spans="1:7">
      <c r="A2576" s="1">
        <v>32457</v>
      </c>
      <c r="B2576">
        <v>419.1</v>
      </c>
      <c r="C2576" s="5">
        <v>339.06743</v>
      </c>
      <c r="D2576" s="5">
        <v>51979.129710000001</v>
      </c>
      <c r="E2576" s="5">
        <v>233.35186999999999</v>
      </c>
      <c r="F2576" s="5">
        <v>513.95714000000009</v>
      </c>
      <c r="G2576" s="5">
        <v>618.96543000000008</v>
      </c>
    </row>
    <row r="2577" spans="1:7">
      <c r="A2577" s="1">
        <v>32458</v>
      </c>
      <c r="B2577">
        <v>420.3</v>
      </c>
      <c r="C2577" s="5">
        <v>335.78375999999997</v>
      </c>
      <c r="D2577" s="5">
        <v>51653.998970000008</v>
      </c>
      <c r="E2577" s="5">
        <v>231.50657000000001</v>
      </c>
      <c r="F2577" s="5">
        <v>514.6847600000001</v>
      </c>
      <c r="G2577" s="5">
        <v>612.77526</v>
      </c>
    </row>
    <row r="2578" spans="1:7">
      <c r="A2578" s="1">
        <v>32461</v>
      </c>
      <c r="B2578">
        <v>419.3</v>
      </c>
      <c r="C2578" s="5">
        <v>336.68108999999998</v>
      </c>
      <c r="D2578" s="5">
        <v>51760.445180000002</v>
      </c>
      <c r="E2578" s="5">
        <v>231.84970000000001</v>
      </c>
      <c r="F2578" s="5">
        <v>515.51742000000002</v>
      </c>
      <c r="G2578" s="5">
        <v>613.82164</v>
      </c>
    </row>
    <row r="2579" spans="1:7">
      <c r="A2579" s="1">
        <v>32462</v>
      </c>
      <c r="B2579">
        <v>424</v>
      </c>
      <c r="C2579" s="5">
        <v>340.51974999999999</v>
      </c>
      <c r="D2579" s="5">
        <v>52325.451810000006</v>
      </c>
      <c r="E2579" s="5">
        <v>234.64328</v>
      </c>
      <c r="F2579" s="5">
        <v>523.37144000000001</v>
      </c>
      <c r="G2579" s="5">
        <v>620.63136000000009</v>
      </c>
    </row>
    <row r="2580" spans="1:7">
      <c r="A2580" s="1">
        <v>32463</v>
      </c>
      <c r="B2580">
        <v>423.85</v>
      </c>
      <c r="C2580" s="5">
        <v>336.57150999999999</v>
      </c>
      <c r="D2580" s="5">
        <v>51942.528420000002</v>
      </c>
      <c r="E2580" s="5">
        <v>232.69278</v>
      </c>
      <c r="F2580" s="5">
        <v>521.75156000000004</v>
      </c>
      <c r="G2580" s="5">
        <v>612.49133000000006</v>
      </c>
    </row>
    <row r="2581" spans="1:7">
      <c r="A2581" s="1">
        <v>32464</v>
      </c>
      <c r="B2581">
        <v>422</v>
      </c>
      <c r="C2581" s="5">
        <v>335.80968000000001</v>
      </c>
      <c r="D2581" s="5">
        <v>51721.937460000001</v>
      </c>
      <c r="E2581" s="5">
        <v>231.67721</v>
      </c>
      <c r="F2581" s="5">
        <v>520.23108999999999</v>
      </c>
      <c r="G2581" s="5">
        <v>611.62748000000011</v>
      </c>
    </row>
    <row r="2582" spans="1:7">
      <c r="A2582" s="1">
        <v>32465</v>
      </c>
      <c r="B2582">
        <v>417.75</v>
      </c>
      <c r="C2582" s="5">
        <v>333.61599999999999</v>
      </c>
      <c r="D2582" s="5">
        <v>51539.662230000002</v>
      </c>
      <c r="E2582" s="5">
        <v>229.97525999999999</v>
      </c>
      <c r="F2582" s="5">
        <v>517.94171000000006</v>
      </c>
      <c r="G2582" s="5">
        <v>612.57535000000007</v>
      </c>
    </row>
    <row r="2583" spans="1:7">
      <c r="A2583" s="1">
        <v>32468</v>
      </c>
      <c r="B2583">
        <v>415.95</v>
      </c>
      <c r="C2583" s="5">
        <v>330.58640000000003</v>
      </c>
      <c r="D2583" s="5">
        <v>50719.550980000007</v>
      </c>
      <c r="E2583" s="5">
        <v>227.98047</v>
      </c>
      <c r="F2583" s="5">
        <v>503.77579000000003</v>
      </c>
      <c r="G2583" s="5">
        <v>604.07546000000002</v>
      </c>
    </row>
    <row r="2584" spans="1:7">
      <c r="A2584" s="1">
        <v>32469</v>
      </c>
      <c r="B2584">
        <v>418.4</v>
      </c>
      <c r="C2584" s="5">
        <v>331.20420999999999</v>
      </c>
      <c r="D2584" s="5">
        <v>50787.815520000004</v>
      </c>
      <c r="E2584" s="5">
        <v>228.25985</v>
      </c>
      <c r="F2584" s="5">
        <v>502.05711000000002</v>
      </c>
      <c r="G2584" s="5">
        <v>605.45884000000001</v>
      </c>
    </row>
    <row r="2585" spans="1:7">
      <c r="A2585" s="1">
        <v>32470</v>
      </c>
      <c r="B2585">
        <v>419.25</v>
      </c>
      <c r="C2585" s="5">
        <v>330.81920000000002</v>
      </c>
      <c r="D2585" s="5">
        <v>50880.418730000005</v>
      </c>
      <c r="E2585" s="5">
        <v>228.16331</v>
      </c>
      <c r="F2585" s="5">
        <v>502.18706000000003</v>
      </c>
      <c r="G2585" s="5">
        <v>603.49185</v>
      </c>
    </row>
    <row r="2586" spans="1:7">
      <c r="A2586" s="1">
        <v>32471</v>
      </c>
      <c r="B2586">
        <v>419.95</v>
      </c>
      <c r="C2586" s="5">
        <v>331.39019000000002</v>
      </c>
      <c r="D2586" s="5">
        <v>50786.047580000006</v>
      </c>
      <c r="E2586" s="5">
        <v>228.79325</v>
      </c>
      <c r="F2586" s="5">
        <v>502.59876000000003</v>
      </c>
      <c r="G2586" s="5">
        <v>603.37023000000011</v>
      </c>
    </row>
    <row r="2587" spans="1:7">
      <c r="A2587" s="1">
        <v>32472</v>
      </c>
      <c r="B2587">
        <v>424.1</v>
      </c>
      <c r="C2587" s="5">
        <v>334.61487</v>
      </c>
      <c r="D2587" s="5">
        <v>51345.064720000002</v>
      </c>
      <c r="E2587" s="5">
        <v>229.98909</v>
      </c>
      <c r="F2587" s="5">
        <v>505.51601000000005</v>
      </c>
      <c r="G2587" s="5">
        <v>608.89569000000006</v>
      </c>
    </row>
    <row r="2588" spans="1:7">
      <c r="A2588" s="1">
        <v>32475</v>
      </c>
      <c r="B2588">
        <v>424.25</v>
      </c>
      <c r="C2588" s="5">
        <v>337.75225999999998</v>
      </c>
      <c r="D2588" s="5">
        <v>51847.648630000003</v>
      </c>
      <c r="E2588" s="5">
        <v>230.94721000000001</v>
      </c>
      <c r="F2588" s="5">
        <v>504.96598000000006</v>
      </c>
      <c r="G2588" s="5">
        <v>615.47431000000006</v>
      </c>
    </row>
    <row r="2589" spans="1:7">
      <c r="A2589" s="1">
        <v>32476</v>
      </c>
      <c r="B2589">
        <v>423.1</v>
      </c>
      <c r="C2589" s="5">
        <v>335.34769999999997</v>
      </c>
      <c r="D2589" s="5">
        <v>51388.647230000002</v>
      </c>
      <c r="E2589" s="5">
        <v>228.39399</v>
      </c>
      <c r="F2589" s="5">
        <v>504.75029000000006</v>
      </c>
      <c r="G2589" s="5">
        <v>611.52485000000001</v>
      </c>
    </row>
    <row r="2590" spans="1:7">
      <c r="A2590" s="1">
        <v>32477</v>
      </c>
      <c r="B2590">
        <v>422.6</v>
      </c>
      <c r="C2590" s="5">
        <v>336.58197999999999</v>
      </c>
      <c r="D2590" s="5">
        <v>51497.627500000002</v>
      </c>
      <c r="E2590" s="5">
        <v>228.37084999999999</v>
      </c>
      <c r="F2590" s="5">
        <v>501.50198000000006</v>
      </c>
      <c r="G2590" s="5">
        <v>614.3175</v>
      </c>
    </row>
    <row r="2591" spans="1:7">
      <c r="A2591" s="1">
        <v>32478</v>
      </c>
      <c r="B2591">
        <v>424.75</v>
      </c>
      <c r="C2591" s="5">
        <v>337.67863999999997</v>
      </c>
      <c r="D2591" s="5">
        <v>51632.462840000007</v>
      </c>
      <c r="E2591" s="5">
        <v>229.22291999999999</v>
      </c>
      <c r="F2591" s="5">
        <v>504.51926000000003</v>
      </c>
      <c r="G2591" s="5">
        <v>616.6095600000001</v>
      </c>
    </row>
    <row r="2592" spans="1:7">
      <c r="A2592" s="1">
        <v>32479</v>
      </c>
      <c r="B2592">
        <v>424.25</v>
      </c>
      <c r="C2592" s="5">
        <v>336.81108999999998</v>
      </c>
      <c r="D2592" s="5">
        <v>51474.456980000003</v>
      </c>
      <c r="E2592" s="5">
        <v>228.52144999999999</v>
      </c>
      <c r="F2592" s="5">
        <v>503.88978000000003</v>
      </c>
      <c r="G2592" s="5">
        <v>615.29360000000008</v>
      </c>
    </row>
    <row r="2593" spans="1:7">
      <c r="A2593" s="1">
        <v>32482</v>
      </c>
      <c r="B2593">
        <v>429</v>
      </c>
      <c r="C2593" s="5">
        <v>339.38612999999998</v>
      </c>
      <c r="D2593" s="5">
        <v>52076.473780000008</v>
      </c>
      <c r="E2593" s="5">
        <v>229.41177999999999</v>
      </c>
      <c r="F2593" s="5">
        <v>508.72056000000003</v>
      </c>
      <c r="G2593" s="5">
        <v>619.98497000000009</v>
      </c>
    </row>
    <row r="2594" spans="1:7">
      <c r="A2594" s="1">
        <v>32483</v>
      </c>
      <c r="B2594">
        <v>427.75</v>
      </c>
      <c r="C2594" s="5">
        <v>339.73160000000001</v>
      </c>
      <c r="D2594" s="5">
        <v>52050.027260000003</v>
      </c>
      <c r="E2594" s="5">
        <v>229.29526999999999</v>
      </c>
      <c r="F2594" s="5">
        <v>509.03513000000004</v>
      </c>
      <c r="G2594" s="5">
        <v>621.38976000000002</v>
      </c>
    </row>
    <row r="2595" spans="1:7">
      <c r="A2595" s="1">
        <v>32484</v>
      </c>
      <c r="B2595">
        <v>422.6</v>
      </c>
      <c r="C2595" s="5">
        <v>340.72859999999997</v>
      </c>
      <c r="D2595" s="5">
        <v>52136.009910000001</v>
      </c>
      <c r="E2595" s="5">
        <v>229.67404999999999</v>
      </c>
      <c r="F2595" s="5">
        <v>506.66060000000004</v>
      </c>
      <c r="G2595" s="5">
        <v>625.28757000000007</v>
      </c>
    </row>
    <row r="2596" spans="1:7">
      <c r="A2596" s="1">
        <v>32485</v>
      </c>
      <c r="B2596">
        <v>423.2</v>
      </c>
      <c r="C2596" s="5">
        <v>337.89494000000002</v>
      </c>
      <c r="D2596" s="5">
        <v>51848.701350000003</v>
      </c>
      <c r="E2596" s="5">
        <v>228.63317000000001</v>
      </c>
      <c r="F2596" s="5">
        <v>504.99604000000005</v>
      </c>
      <c r="G2596" s="5">
        <v>620.24072000000001</v>
      </c>
    </row>
    <row r="2597" spans="1:7">
      <c r="A2597" s="1">
        <v>32486</v>
      </c>
      <c r="B2597">
        <v>419.75</v>
      </c>
      <c r="C2597" s="5">
        <v>333.62664999999998</v>
      </c>
      <c r="D2597" s="5">
        <v>51855.327850000001</v>
      </c>
      <c r="E2597" s="5">
        <v>227.01461</v>
      </c>
      <c r="F2597" s="5">
        <v>507.30997000000002</v>
      </c>
      <c r="G2597" s="5">
        <v>620.08382000000006</v>
      </c>
    </row>
    <row r="2598" spans="1:7">
      <c r="A2598" s="1">
        <v>32489</v>
      </c>
      <c r="B2598">
        <v>420</v>
      </c>
      <c r="C2598" s="5">
        <v>335.21170999999998</v>
      </c>
      <c r="D2598" s="5">
        <v>51588.001090000005</v>
      </c>
      <c r="E2598" s="5">
        <v>228.01326</v>
      </c>
      <c r="F2598" s="5">
        <v>502.88317000000006</v>
      </c>
      <c r="G2598" s="5">
        <v>615.06540000000007</v>
      </c>
    </row>
    <row r="2599" spans="1:7">
      <c r="A2599" s="1">
        <v>32490</v>
      </c>
      <c r="B2599">
        <v>420.5</v>
      </c>
      <c r="C2599" s="5">
        <v>336.78001999999998</v>
      </c>
      <c r="D2599" s="5">
        <v>51757.437180000001</v>
      </c>
      <c r="E2599" s="5">
        <v>230.03305</v>
      </c>
      <c r="F2599" s="5">
        <v>504.46245000000005</v>
      </c>
      <c r="G2599" s="5">
        <v>618.21383000000003</v>
      </c>
    </row>
    <row r="2600" spans="1:7">
      <c r="A2600" s="1">
        <v>32491</v>
      </c>
      <c r="B2600">
        <v>420</v>
      </c>
      <c r="C2600" s="5">
        <v>334.84816999999998</v>
      </c>
      <c r="D2600" s="5">
        <v>51524.592310000007</v>
      </c>
      <c r="E2600" s="5">
        <v>229.50820999999999</v>
      </c>
      <c r="F2600" s="5">
        <v>504.80288000000002</v>
      </c>
      <c r="G2600" s="5">
        <v>615.08163000000002</v>
      </c>
    </row>
    <row r="2601" spans="1:7">
      <c r="A2601" s="1">
        <v>32492</v>
      </c>
      <c r="B2601">
        <v>418.45</v>
      </c>
      <c r="C2601" s="5">
        <v>335.48482000000001</v>
      </c>
      <c r="D2601" s="5">
        <v>51599.228110000004</v>
      </c>
      <c r="E2601" s="5">
        <v>228.84878</v>
      </c>
      <c r="F2601" s="5">
        <v>504.55119000000002</v>
      </c>
      <c r="G2601" s="5">
        <v>616.10124000000008</v>
      </c>
    </row>
    <row r="2602" spans="1:7">
      <c r="A2602" s="1">
        <v>32493</v>
      </c>
      <c r="B2602">
        <v>411.75</v>
      </c>
      <c r="C2602" s="5">
        <v>333.00018</v>
      </c>
      <c r="D2602" s="5">
        <v>51269.813170000001</v>
      </c>
      <c r="E2602" s="5">
        <v>227.36059</v>
      </c>
      <c r="F2602" s="5">
        <v>496.66915000000006</v>
      </c>
      <c r="G2602" s="5">
        <v>613.30481000000009</v>
      </c>
    </row>
    <row r="2603" spans="1:7">
      <c r="A2603" s="1">
        <v>32496</v>
      </c>
      <c r="B2603">
        <v>413</v>
      </c>
      <c r="C2603" s="5">
        <v>333.32967000000002</v>
      </c>
      <c r="D2603" s="5">
        <v>51214.313280000002</v>
      </c>
      <c r="E2603" s="5">
        <v>226.61201</v>
      </c>
      <c r="F2603" s="5">
        <v>495.14690000000002</v>
      </c>
      <c r="G2603" s="5">
        <v>614.11811</v>
      </c>
    </row>
    <row r="2604" spans="1:7">
      <c r="A2604" s="1">
        <v>32497</v>
      </c>
      <c r="B2604">
        <v>412.9</v>
      </c>
      <c r="C2604" s="5">
        <v>336.00882999999999</v>
      </c>
      <c r="D2604" s="5">
        <v>51669.824730000008</v>
      </c>
      <c r="E2604" s="5">
        <v>229.13448</v>
      </c>
      <c r="F2604" s="5">
        <v>497.68007000000006</v>
      </c>
      <c r="G2604" s="5">
        <v>618.66305</v>
      </c>
    </row>
    <row r="2605" spans="1:7">
      <c r="A2605" s="1">
        <v>32498</v>
      </c>
      <c r="B2605">
        <v>414.6</v>
      </c>
      <c r="C2605" s="5">
        <v>335.72429</v>
      </c>
      <c r="D2605" s="5">
        <v>51552.599160000005</v>
      </c>
      <c r="E2605" s="5">
        <v>229.37753000000001</v>
      </c>
      <c r="F2605" s="5">
        <v>498.20797000000005</v>
      </c>
      <c r="G2605" s="5">
        <v>619.31928000000005</v>
      </c>
    </row>
    <row r="2606" spans="1:7">
      <c r="A2606" s="1">
        <v>32499</v>
      </c>
      <c r="B2606">
        <v>417.25</v>
      </c>
      <c r="C2606" s="5">
        <v>338.62387000000001</v>
      </c>
      <c r="D2606" s="5">
        <v>52011.297170000005</v>
      </c>
      <c r="E2606" s="5">
        <v>231.93444</v>
      </c>
      <c r="F2606" s="5">
        <v>498.89053000000001</v>
      </c>
      <c r="G2606" s="5">
        <v>624.36715000000004</v>
      </c>
    </row>
    <row r="2607" spans="1:7">
      <c r="A2607" s="1">
        <v>32500</v>
      </c>
      <c r="B2607">
        <v>417.25</v>
      </c>
      <c r="C2607" s="5">
        <v>338.98372000000001</v>
      </c>
      <c r="D2607" s="5">
        <v>52144.012480000005</v>
      </c>
      <c r="E2607" s="5">
        <v>231.87003000000001</v>
      </c>
      <c r="F2607" s="5">
        <v>499.28293000000002</v>
      </c>
      <c r="G2607" s="5">
        <v>625.84376000000009</v>
      </c>
    </row>
    <row r="2608" spans="1:7">
      <c r="A2608" s="1">
        <v>32503</v>
      </c>
      <c r="B2608">
        <v>417.25</v>
      </c>
      <c r="C2608" s="5">
        <v>338.98372000000001</v>
      </c>
      <c r="D2608" s="5">
        <v>52144.012480000005</v>
      </c>
      <c r="E2608" s="5">
        <v>231.87003000000001</v>
      </c>
      <c r="F2608" s="5">
        <v>499.28293000000002</v>
      </c>
      <c r="G2608" s="5">
        <v>625.84376000000009</v>
      </c>
    </row>
    <row r="2609" spans="1:7">
      <c r="A2609" s="1">
        <v>32504</v>
      </c>
      <c r="B2609">
        <v>417.25</v>
      </c>
      <c r="C2609" s="5">
        <v>338.98372000000001</v>
      </c>
      <c r="D2609" s="5">
        <v>52144.012480000005</v>
      </c>
      <c r="E2609" s="5">
        <v>231.87003000000001</v>
      </c>
      <c r="F2609" s="5">
        <v>499.28293000000002</v>
      </c>
      <c r="G2609" s="5">
        <v>625.84376000000009</v>
      </c>
    </row>
    <row r="2610" spans="1:7">
      <c r="A2610" s="1">
        <v>32505</v>
      </c>
      <c r="B2610">
        <v>412.85</v>
      </c>
      <c r="C2610" s="5">
        <v>338.2654</v>
      </c>
      <c r="D2610" s="5">
        <v>51801.888810000004</v>
      </c>
      <c r="E2610" s="5">
        <v>230.77135999999999</v>
      </c>
      <c r="F2610" s="5">
        <v>493.90578000000005</v>
      </c>
      <c r="G2610" s="5">
        <v>624.73759000000007</v>
      </c>
    </row>
    <row r="2611" spans="1:7">
      <c r="A2611" s="1">
        <v>32506</v>
      </c>
      <c r="B2611">
        <v>410.25</v>
      </c>
      <c r="C2611" s="5">
        <v>335.32679999999999</v>
      </c>
      <c r="D2611" s="5">
        <v>51625.036020000007</v>
      </c>
      <c r="E2611" s="5">
        <v>229.18995000000001</v>
      </c>
      <c r="F2611" s="5">
        <v>489.77850000000007</v>
      </c>
      <c r="G2611" s="5">
        <v>621.10433</v>
      </c>
    </row>
    <row r="2612" spans="1:7">
      <c r="A2612" s="1">
        <v>32507</v>
      </c>
      <c r="B2612">
        <v>410.25</v>
      </c>
      <c r="C2612" s="5">
        <v>332.65809000000002</v>
      </c>
      <c r="D2612" s="5">
        <v>51252.955760000004</v>
      </c>
      <c r="E2612" s="5">
        <v>226.78299000000001</v>
      </c>
      <c r="F2612" s="5">
        <v>488.49019000000004</v>
      </c>
      <c r="G2612" s="5">
        <v>616.16895</v>
      </c>
    </row>
    <row r="2613" spans="1:7">
      <c r="A2613" s="1">
        <v>32510</v>
      </c>
      <c r="B2613">
        <v>410.25</v>
      </c>
      <c r="C2613" s="5">
        <v>332.66068999999999</v>
      </c>
      <c r="D2613" s="5">
        <v>51252.955760000004</v>
      </c>
      <c r="E2613" s="5">
        <v>226.78299000000001</v>
      </c>
      <c r="F2613" s="5">
        <v>488.49019000000004</v>
      </c>
      <c r="G2613" s="5">
        <v>616.28272000000004</v>
      </c>
    </row>
    <row r="2614" spans="1:7">
      <c r="A2614" s="1">
        <v>32511</v>
      </c>
      <c r="B2614">
        <v>411.6</v>
      </c>
      <c r="C2614" s="5">
        <v>331.87094000000002</v>
      </c>
      <c r="D2614" s="5">
        <v>50857.306270000001</v>
      </c>
      <c r="E2614" s="5">
        <v>225.7816</v>
      </c>
      <c r="F2614" s="5">
        <v>489.94567000000006</v>
      </c>
      <c r="G2614" s="5">
        <v>616.38368000000003</v>
      </c>
    </row>
    <row r="2615" spans="1:7">
      <c r="A2615" s="1">
        <v>32512</v>
      </c>
      <c r="B2615">
        <v>409.35</v>
      </c>
      <c r="C2615" s="5">
        <v>333.97187000000002</v>
      </c>
      <c r="D2615" s="5">
        <v>51176.631650000003</v>
      </c>
      <c r="E2615" s="5">
        <v>226.47296</v>
      </c>
      <c r="F2615" s="5">
        <v>488.21561000000003</v>
      </c>
      <c r="G2615" s="5">
        <v>621.59225000000004</v>
      </c>
    </row>
    <row r="2616" spans="1:7">
      <c r="A2616" s="1">
        <v>32513</v>
      </c>
      <c r="B2616">
        <v>407.25</v>
      </c>
      <c r="C2616" s="5">
        <v>333.42061000000001</v>
      </c>
      <c r="D2616" s="5">
        <v>51132.796360000008</v>
      </c>
      <c r="E2616" s="5">
        <v>226.50187</v>
      </c>
      <c r="F2616" s="5">
        <v>484.60067000000004</v>
      </c>
      <c r="G2616" s="5">
        <v>622.88013000000001</v>
      </c>
    </row>
    <row r="2617" spans="1:7">
      <c r="A2617" s="1">
        <v>32514</v>
      </c>
      <c r="B2617">
        <v>406.35</v>
      </c>
      <c r="C2617" s="5">
        <v>336.10149999999999</v>
      </c>
      <c r="D2617" s="5">
        <v>51953.669010000005</v>
      </c>
      <c r="E2617" s="5">
        <v>228.28647000000001</v>
      </c>
      <c r="F2617" s="5">
        <v>489.58557000000002</v>
      </c>
      <c r="G2617" s="5">
        <v>634.73288000000002</v>
      </c>
    </row>
    <row r="2618" spans="1:7">
      <c r="A2618" s="1">
        <v>32517</v>
      </c>
      <c r="B2618">
        <v>402.45</v>
      </c>
      <c r="C2618" s="5">
        <v>335.01828</v>
      </c>
      <c r="D2618" s="5">
        <v>50884.754410000001</v>
      </c>
      <c r="E2618" s="5">
        <v>228.21114</v>
      </c>
      <c r="F2618" s="5">
        <v>482.03568000000001</v>
      </c>
      <c r="G2618" s="5">
        <v>626.36164000000008</v>
      </c>
    </row>
    <row r="2619" spans="1:7">
      <c r="A2619" s="1">
        <v>32518</v>
      </c>
      <c r="B2619">
        <v>404.5</v>
      </c>
      <c r="C2619" s="5">
        <v>337.96098000000001</v>
      </c>
      <c r="D2619" s="5">
        <v>51078.445640000005</v>
      </c>
      <c r="E2619" s="5">
        <v>229.30840000000001</v>
      </c>
      <c r="F2619" s="5">
        <v>485.10158000000001</v>
      </c>
      <c r="G2619" s="5">
        <v>632.89079000000004</v>
      </c>
    </row>
    <row r="2620" spans="1:7">
      <c r="A2620" s="1">
        <v>32519</v>
      </c>
      <c r="B2620">
        <v>403.8</v>
      </c>
      <c r="C2620" s="5">
        <v>336.05372</v>
      </c>
      <c r="D2620" s="5">
        <v>50900.138260000007</v>
      </c>
      <c r="E2620" s="5">
        <v>226.72667000000001</v>
      </c>
      <c r="F2620" s="5">
        <v>485.08164000000005</v>
      </c>
      <c r="G2620" s="5">
        <v>628.03277000000003</v>
      </c>
    </row>
    <row r="2621" spans="1:7">
      <c r="A2621" s="1">
        <v>32520</v>
      </c>
      <c r="B2621">
        <v>404.15</v>
      </c>
      <c r="C2621" s="5">
        <v>336.27258</v>
      </c>
      <c r="D2621" s="5">
        <v>51007.891880000003</v>
      </c>
      <c r="E2621" s="5">
        <v>226.47818000000001</v>
      </c>
      <c r="F2621" s="5">
        <v>482.90483000000006</v>
      </c>
      <c r="G2621" s="5">
        <v>628.96484000000009</v>
      </c>
    </row>
    <row r="2622" spans="1:7">
      <c r="A2622" s="1">
        <v>32521</v>
      </c>
      <c r="B2622">
        <v>405.55</v>
      </c>
      <c r="C2622" s="5">
        <v>338.43403000000001</v>
      </c>
      <c r="D2622" s="5">
        <v>51472.258260000002</v>
      </c>
      <c r="E2622" s="5">
        <v>227.83699999999999</v>
      </c>
      <c r="F2622" s="5">
        <v>487.44570000000004</v>
      </c>
      <c r="G2622" s="5">
        <v>634.55816000000004</v>
      </c>
    </row>
    <row r="2623" spans="1:7">
      <c r="A2623" s="1">
        <v>32524</v>
      </c>
      <c r="B2623">
        <v>401.5</v>
      </c>
      <c r="C2623" s="5">
        <v>339.43166000000002</v>
      </c>
      <c r="D2623" s="5">
        <v>51499.267860000007</v>
      </c>
      <c r="E2623" s="5">
        <v>228.12522000000001</v>
      </c>
      <c r="F2623" s="5">
        <v>481.34413000000006</v>
      </c>
      <c r="G2623" s="5">
        <v>635.89870000000008</v>
      </c>
    </row>
    <row r="2624" spans="1:7">
      <c r="A2624" s="1">
        <v>32525</v>
      </c>
      <c r="B2624">
        <v>402.25</v>
      </c>
      <c r="C2624" s="5">
        <v>338.91640000000001</v>
      </c>
      <c r="D2624" s="5">
        <v>51361.965800000005</v>
      </c>
      <c r="E2624" s="5">
        <v>227.51701</v>
      </c>
      <c r="F2624" s="5">
        <v>481.65343000000001</v>
      </c>
      <c r="G2624" s="5">
        <v>634.20333000000005</v>
      </c>
    </row>
    <row r="2625" spans="1:7">
      <c r="A2625" s="1">
        <v>32526</v>
      </c>
      <c r="B2625">
        <v>402.5</v>
      </c>
      <c r="C2625" s="5">
        <v>342.37268999999998</v>
      </c>
      <c r="D2625" s="5">
        <v>51717.289300000004</v>
      </c>
      <c r="E2625" s="5">
        <v>229.34495999999999</v>
      </c>
      <c r="F2625" s="5">
        <v>481.16564000000005</v>
      </c>
      <c r="G2625" s="5">
        <v>639.8724400000001</v>
      </c>
    </row>
    <row r="2626" spans="1:7">
      <c r="A2626" s="1">
        <v>32527</v>
      </c>
      <c r="B2626">
        <v>403.6</v>
      </c>
      <c r="C2626" s="5">
        <v>342.93830000000003</v>
      </c>
      <c r="D2626" s="5">
        <v>52322.812900000004</v>
      </c>
      <c r="E2626" s="5">
        <v>230.49697</v>
      </c>
      <c r="F2626" s="5">
        <v>480.47057000000007</v>
      </c>
      <c r="G2626" s="5">
        <v>641.93403000000001</v>
      </c>
    </row>
    <row r="2627" spans="1:7">
      <c r="A2627" s="1">
        <v>32528</v>
      </c>
      <c r="B2627">
        <v>405.5</v>
      </c>
      <c r="C2627" s="5">
        <v>339.97649999999999</v>
      </c>
      <c r="D2627" s="5">
        <v>51991.635350000004</v>
      </c>
      <c r="E2627" s="5">
        <v>229.29056</v>
      </c>
      <c r="F2627" s="5">
        <v>481.96838000000002</v>
      </c>
      <c r="G2627" s="5">
        <v>635.70766000000003</v>
      </c>
    </row>
    <row r="2628" spans="1:7">
      <c r="A2628" s="1">
        <v>32531</v>
      </c>
      <c r="B2628">
        <v>407.45</v>
      </c>
      <c r="C2628" s="5">
        <v>340.65048999999999</v>
      </c>
      <c r="D2628" s="5">
        <v>52087.964000000007</v>
      </c>
      <c r="E2628" s="5">
        <v>229.74360999999999</v>
      </c>
      <c r="F2628" s="5">
        <v>484.00996000000004</v>
      </c>
      <c r="G2628" s="5">
        <v>634.58871000000011</v>
      </c>
    </row>
    <row r="2629" spans="1:7">
      <c r="A2629" s="1">
        <v>32532</v>
      </c>
      <c r="B2629">
        <v>408.3</v>
      </c>
      <c r="C2629" s="5">
        <v>341.863</v>
      </c>
      <c r="D2629" s="5">
        <v>52090.247210000001</v>
      </c>
      <c r="E2629" s="5">
        <v>230.74306999999999</v>
      </c>
      <c r="F2629" s="5">
        <v>484.21394000000004</v>
      </c>
      <c r="G2629" s="5">
        <v>637.31193000000007</v>
      </c>
    </row>
    <row r="2630" spans="1:7">
      <c r="A2630" s="1">
        <v>32533</v>
      </c>
      <c r="B2630">
        <v>404.2</v>
      </c>
      <c r="C2630" s="5">
        <v>338.56632999999999</v>
      </c>
      <c r="D2630" s="5">
        <v>51644.024410000005</v>
      </c>
      <c r="E2630" s="5">
        <v>228.23262</v>
      </c>
      <c r="F2630" s="5">
        <v>478.66266000000002</v>
      </c>
      <c r="G2630" s="5">
        <v>633.4238600000001</v>
      </c>
    </row>
    <row r="2631" spans="1:7">
      <c r="A2631" s="1">
        <v>32534</v>
      </c>
      <c r="B2631">
        <v>406.25</v>
      </c>
      <c r="C2631" s="5">
        <v>340.34735000000001</v>
      </c>
      <c r="D2631" s="5">
        <v>52027.558390000006</v>
      </c>
      <c r="E2631" s="5">
        <v>229.19629</v>
      </c>
      <c r="F2631" s="5">
        <v>480.16586000000007</v>
      </c>
      <c r="G2631" s="5">
        <v>636.4777600000001</v>
      </c>
    </row>
    <row r="2632" spans="1:7">
      <c r="A2632" s="1">
        <v>32535</v>
      </c>
      <c r="B2632">
        <v>399.75</v>
      </c>
      <c r="C2632" s="5">
        <v>337.96438999999998</v>
      </c>
      <c r="D2632" s="5">
        <v>52387.654460000005</v>
      </c>
      <c r="E2632" s="5">
        <v>227.25982999999999</v>
      </c>
      <c r="F2632" s="5">
        <v>482.38131000000004</v>
      </c>
      <c r="G2632" s="5">
        <v>643.17515000000003</v>
      </c>
    </row>
    <row r="2633" spans="1:7">
      <c r="A2633" s="1">
        <v>32538</v>
      </c>
      <c r="B2633">
        <v>394</v>
      </c>
      <c r="C2633" s="5">
        <v>332.75132000000002</v>
      </c>
      <c r="D2633" s="5">
        <v>50968.516150000003</v>
      </c>
      <c r="E2633" s="5">
        <v>223.54612</v>
      </c>
      <c r="F2633" s="5">
        <v>465.19913000000003</v>
      </c>
      <c r="G2633" s="5">
        <v>621.9052200000001</v>
      </c>
    </row>
    <row r="2634" spans="1:7">
      <c r="A2634" s="1">
        <v>32539</v>
      </c>
      <c r="B2634">
        <v>394</v>
      </c>
      <c r="C2634" s="5">
        <v>335.73872999999998</v>
      </c>
      <c r="D2634" s="5">
        <v>51430.456510000004</v>
      </c>
      <c r="E2634" s="5">
        <v>225.07857999999999</v>
      </c>
      <c r="F2634" s="5">
        <v>466.25025000000005</v>
      </c>
      <c r="G2634" s="5">
        <v>630.21965</v>
      </c>
    </row>
    <row r="2635" spans="1:7">
      <c r="A2635" s="1">
        <v>32540</v>
      </c>
      <c r="B2635">
        <v>392.8</v>
      </c>
      <c r="C2635" s="5">
        <v>333.34417999999999</v>
      </c>
      <c r="D2635" s="5">
        <v>50877.077720000001</v>
      </c>
      <c r="E2635" s="5">
        <v>223.88153</v>
      </c>
      <c r="F2635" s="5">
        <v>467.68846000000002</v>
      </c>
      <c r="G2635" s="5">
        <v>621.8305600000001</v>
      </c>
    </row>
    <row r="2636" spans="1:7">
      <c r="A2636" s="1">
        <v>32541</v>
      </c>
      <c r="B2636">
        <v>391.1</v>
      </c>
      <c r="C2636" s="5">
        <v>332.87761</v>
      </c>
      <c r="D2636" s="5">
        <v>50534.790300000001</v>
      </c>
      <c r="E2636" s="5">
        <v>223.35819000000001</v>
      </c>
      <c r="F2636" s="5">
        <v>464.47297000000003</v>
      </c>
      <c r="G2636" s="5">
        <v>620.37698</v>
      </c>
    </row>
    <row r="2637" spans="1:7">
      <c r="A2637" s="1">
        <v>32542</v>
      </c>
      <c r="B2637">
        <v>390</v>
      </c>
      <c r="C2637" s="5">
        <v>333.14087999999998</v>
      </c>
      <c r="D2637" s="5">
        <v>50555.558430000005</v>
      </c>
      <c r="E2637" s="5">
        <v>223.94488999999999</v>
      </c>
      <c r="F2637" s="5">
        <v>462.10994000000005</v>
      </c>
      <c r="G2637" s="5">
        <v>622.56673000000001</v>
      </c>
    </row>
    <row r="2638" spans="1:7">
      <c r="A2638" s="1">
        <v>32545</v>
      </c>
      <c r="B2638">
        <v>387.9</v>
      </c>
      <c r="C2638" s="5">
        <v>330.96627999999998</v>
      </c>
      <c r="D2638" s="5">
        <v>50306.124080000001</v>
      </c>
      <c r="E2638" s="5">
        <v>223.83148</v>
      </c>
      <c r="F2638" s="5">
        <v>458.85414000000003</v>
      </c>
      <c r="G2638" s="5">
        <v>619.45359000000008</v>
      </c>
    </row>
    <row r="2639" spans="1:7">
      <c r="A2639" s="1">
        <v>32546</v>
      </c>
      <c r="B2639">
        <v>391</v>
      </c>
      <c r="C2639" s="5">
        <v>331.77649000000002</v>
      </c>
      <c r="D2639" s="5">
        <v>50543.948910000006</v>
      </c>
      <c r="E2639" s="5">
        <v>224.39044999999999</v>
      </c>
      <c r="F2639" s="5">
        <v>462.01951000000003</v>
      </c>
      <c r="G2639" s="5">
        <v>620.43924000000004</v>
      </c>
    </row>
    <row r="2640" spans="1:7">
      <c r="A2640" s="1">
        <v>32547</v>
      </c>
      <c r="B2640">
        <v>390.55</v>
      </c>
      <c r="C2640" s="5">
        <v>332.07333</v>
      </c>
      <c r="D2640" s="5">
        <v>50618.303620000006</v>
      </c>
      <c r="E2640" s="5">
        <v>224.00335999999999</v>
      </c>
      <c r="F2640" s="5">
        <v>462.28358000000003</v>
      </c>
      <c r="G2640" s="5">
        <v>620.9697000000001</v>
      </c>
    </row>
    <row r="2641" spans="1:7">
      <c r="A2641" s="1">
        <v>32548</v>
      </c>
      <c r="B2641">
        <v>393.8</v>
      </c>
      <c r="C2641" s="5">
        <v>332.52091000000001</v>
      </c>
      <c r="D2641" s="5">
        <v>50599.399820000006</v>
      </c>
      <c r="E2641" s="5">
        <v>224.38758000000001</v>
      </c>
      <c r="F2641" s="5">
        <v>465.82824000000005</v>
      </c>
      <c r="G2641" s="5">
        <v>621.55349000000001</v>
      </c>
    </row>
    <row r="2642" spans="1:7">
      <c r="A2642" s="1">
        <v>32549</v>
      </c>
      <c r="B2642">
        <v>389.6</v>
      </c>
      <c r="C2642" s="5">
        <v>329.25805000000003</v>
      </c>
      <c r="D2642" s="5">
        <v>50084.101780000005</v>
      </c>
      <c r="E2642" s="5">
        <v>222.12082000000001</v>
      </c>
      <c r="F2642" s="5">
        <v>462.48581000000001</v>
      </c>
      <c r="G2642" s="5">
        <v>617.01826000000005</v>
      </c>
    </row>
    <row r="2643" spans="1:7">
      <c r="A2643" s="1">
        <v>32552</v>
      </c>
      <c r="B2643">
        <v>384.5</v>
      </c>
      <c r="C2643" s="5">
        <v>326.52451000000002</v>
      </c>
      <c r="D2643" s="5">
        <v>49368.176380000004</v>
      </c>
      <c r="E2643" s="5">
        <v>219.90279000000001</v>
      </c>
      <c r="F2643" s="5">
        <v>456.29825000000005</v>
      </c>
      <c r="G2643" s="5">
        <v>610.77961000000005</v>
      </c>
    </row>
    <row r="2644" spans="1:7">
      <c r="A2644" s="1">
        <v>32553</v>
      </c>
      <c r="B2644">
        <v>384.1</v>
      </c>
      <c r="C2644" s="5">
        <v>322.35316</v>
      </c>
      <c r="D2644" s="5">
        <v>48609.260620000001</v>
      </c>
      <c r="E2644" s="5">
        <v>217.00563</v>
      </c>
      <c r="F2644" s="5">
        <v>453.97536000000002</v>
      </c>
      <c r="G2644" s="5">
        <v>602.73275000000001</v>
      </c>
    </row>
    <row r="2645" spans="1:7">
      <c r="A2645" s="1">
        <v>32554</v>
      </c>
      <c r="B2645">
        <v>381</v>
      </c>
      <c r="C2645" s="5">
        <v>319.15404999999998</v>
      </c>
      <c r="D2645" s="5">
        <v>48175.540210000006</v>
      </c>
      <c r="E2645" s="5">
        <v>214.82961</v>
      </c>
      <c r="F2645" s="5">
        <v>449.85318000000001</v>
      </c>
      <c r="G2645" s="5">
        <v>596.15209000000004</v>
      </c>
    </row>
    <row r="2646" spans="1:7">
      <c r="A2646" s="1">
        <v>32555</v>
      </c>
      <c r="B2646">
        <v>384.25</v>
      </c>
      <c r="C2646" s="5">
        <v>321.80212999999998</v>
      </c>
      <c r="D2646" s="5">
        <v>48546.551070000001</v>
      </c>
      <c r="E2646" s="5">
        <v>216.96782999999999</v>
      </c>
      <c r="F2646" s="5">
        <v>455.08998000000003</v>
      </c>
      <c r="G2646" s="5">
        <v>601.54289000000006</v>
      </c>
    </row>
    <row r="2647" spans="1:7">
      <c r="A2647" s="1">
        <v>32556</v>
      </c>
      <c r="B2647">
        <v>380.4</v>
      </c>
      <c r="C2647" s="5">
        <v>317.76321999999999</v>
      </c>
      <c r="D2647" s="5">
        <v>49083.930020000007</v>
      </c>
      <c r="E2647" s="5">
        <v>214.18935999999999</v>
      </c>
      <c r="F2647" s="5">
        <v>463.63740000000001</v>
      </c>
      <c r="G2647" s="5">
        <v>607.65346</v>
      </c>
    </row>
    <row r="2648" spans="1:7">
      <c r="A2648" s="1">
        <v>32559</v>
      </c>
      <c r="B2648">
        <v>382.4</v>
      </c>
      <c r="C2648" s="5">
        <v>320.80254000000002</v>
      </c>
      <c r="D2648" s="5">
        <v>48355.690460000005</v>
      </c>
      <c r="E2648" s="5">
        <v>216.84165999999999</v>
      </c>
      <c r="F2648" s="5">
        <v>455.15064000000001</v>
      </c>
      <c r="G2648" s="5">
        <v>599.02505000000008</v>
      </c>
    </row>
    <row r="2649" spans="1:7">
      <c r="A2649" s="1">
        <v>32560</v>
      </c>
      <c r="B2649">
        <v>383.5</v>
      </c>
      <c r="C2649" s="5">
        <v>321.64724999999999</v>
      </c>
      <c r="D2649" s="5">
        <v>48581.055890000003</v>
      </c>
      <c r="E2649" s="5">
        <v>219.08029999999999</v>
      </c>
      <c r="F2649" s="5">
        <v>456.12513000000001</v>
      </c>
      <c r="G2649" s="5">
        <v>601.37539000000004</v>
      </c>
    </row>
    <row r="2650" spans="1:7">
      <c r="A2650" s="1">
        <v>32561</v>
      </c>
      <c r="B2650">
        <v>386.75</v>
      </c>
      <c r="C2650" s="5">
        <v>323.52949000000001</v>
      </c>
      <c r="D2650" s="5">
        <v>48964.829880000005</v>
      </c>
      <c r="E2650" s="5">
        <v>220.81095999999999</v>
      </c>
      <c r="F2650" s="5">
        <v>462.37812000000002</v>
      </c>
      <c r="G2650" s="5">
        <v>606.12605000000008</v>
      </c>
    </row>
    <row r="2651" spans="1:7">
      <c r="A2651" s="1">
        <v>32562</v>
      </c>
      <c r="B2651">
        <v>390.5</v>
      </c>
      <c r="C2651" s="5">
        <v>324.52172999999999</v>
      </c>
      <c r="D2651" s="5">
        <v>49256.296970000003</v>
      </c>
      <c r="E2651" s="5">
        <v>221.87521000000001</v>
      </c>
      <c r="F2651" s="5">
        <v>467.93444000000005</v>
      </c>
      <c r="G2651" s="5">
        <v>605.71923000000004</v>
      </c>
    </row>
    <row r="2652" spans="1:7">
      <c r="A2652" s="1">
        <v>32563</v>
      </c>
      <c r="B2652">
        <v>388.4</v>
      </c>
      <c r="C2652" s="5">
        <v>323.26737000000003</v>
      </c>
      <c r="D2652" s="5">
        <v>49020.855210000002</v>
      </c>
      <c r="E2652" s="5">
        <v>221.56318999999999</v>
      </c>
      <c r="F2652" s="5">
        <v>464.94998000000004</v>
      </c>
      <c r="G2652" s="5">
        <v>604.31359000000009</v>
      </c>
    </row>
    <row r="2653" spans="1:7">
      <c r="A2653" s="1">
        <v>32566</v>
      </c>
      <c r="B2653">
        <v>390.6</v>
      </c>
      <c r="C2653" s="5">
        <v>323.94353999999998</v>
      </c>
      <c r="D2653" s="5">
        <v>49412.563510000007</v>
      </c>
      <c r="E2653" s="5">
        <v>223.83947000000001</v>
      </c>
      <c r="F2653" s="5">
        <v>469.39097000000004</v>
      </c>
      <c r="G2653" s="5">
        <v>606.0452600000001</v>
      </c>
    </row>
    <row r="2654" spans="1:7">
      <c r="A2654" s="1">
        <v>32567</v>
      </c>
      <c r="B2654">
        <v>387</v>
      </c>
      <c r="C2654" s="5">
        <v>321.64089000000001</v>
      </c>
      <c r="D2654" s="5">
        <v>49082.164380000002</v>
      </c>
      <c r="E2654" s="5">
        <v>221.84029000000001</v>
      </c>
      <c r="F2654" s="5">
        <v>464.20075000000003</v>
      </c>
      <c r="G2654" s="5">
        <v>601.74170000000004</v>
      </c>
    </row>
    <row r="2655" spans="1:7">
      <c r="A2655" s="1">
        <v>32568</v>
      </c>
      <c r="B2655">
        <v>384.05</v>
      </c>
      <c r="C2655" s="5">
        <v>321.55142000000001</v>
      </c>
      <c r="D2655" s="5">
        <v>49210.794230000007</v>
      </c>
      <c r="E2655" s="5">
        <v>222.70215999999999</v>
      </c>
      <c r="F2655" s="5">
        <v>460.48830000000004</v>
      </c>
      <c r="G2655" s="5">
        <v>601.77418</v>
      </c>
    </row>
    <row r="2656" spans="1:7">
      <c r="A2656" s="1">
        <v>32569</v>
      </c>
      <c r="B2656">
        <v>383.9</v>
      </c>
      <c r="C2656" s="5">
        <v>322.26864</v>
      </c>
      <c r="D2656" s="5">
        <v>49086.658780000005</v>
      </c>
      <c r="E2656" s="5">
        <v>222.61523</v>
      </c>
      <c r="F2656" s="5">
        <v>457.69686000000002</v>
      </c>
      <c r="G2656" s="5">
        <v>604.39997000000005</v>
      </c>
    </row>
    <row r="2657" spans="1:7">
      <c r="A2657" s="1">
        <v>32570</v>
      </c>
      <c r="B2657">
        <v>386.4</v>
      </c>
      <c r="C2657" s="5">
        <v>324.28766999999999</v>
      </c>
      <c r="D2657" s="5">
        <v>49578.219090000006</v>
      </c>
      <c r="E2657" s="5">
        <v>224.19511</v>
      </c>
      <c r="F2657" s="5">
        <v>464.45774000000006</v>
      </c>
      <c r="G2657" s="5">
        <v>611.27682000000004</v>
      </c>
    </row>
    <row r="2658" spans="1:7">
      <c r="A2658" s="1">
        <v>32573</v>
      </c>
      <c r="B2658">
        <v>387.25</v>
      </c>
      <c r="C2658" s="5">
        <v>326.57101</v>
      </c>
      <c r="D2658" s="5">
        <v>49896.979420000003</v>
      </c>
      <c r="E2658" s="5">
        <v>225.01455999999999</v>
      </c>
      <c r="F2658" s="5">
        <v>461.95457000000005</v>
      </c>
      <c r="G2658" s="5">
        <v>613.16434000000004</v>
      </c>
    </row>
    <row r="2659" spans="1:7">
      <c r="A2659" s="1">
        <v>32574</v>
      </c>
      <c r="B2659">
        <v>390.75</v>
      </c>
      <c r="C2659" s="5">
        <v>329.35852999999997</v>
      </c>
      <c r="D2659" s="5">
        <v>50304.104600000006</v>
      </c>
      <c r="E2659" s="5">
        <v>226.85052999999999</v>
      </c>
      <c r="F2659" s="5">
        <v>468.44625000000002</v>
      </c>
      <c r="G2659" s="5">
        <v>618.16734000000008</v>
      </c>
    </row>
    <row r="2660" spans="1:7">
      <c r="A2660" s="1">
        <v>32575</v>
      </c>
      <c r="B2660">
        <v>394.6</v>
      </c>
      <c r="C2660" s="5">
        <v>333.51963000000001</v>
      </c>
      <c r="D2660" s="5">
        <v>50758.895840000005</v>
      </c>
      <c r="E2660" s="5">
        <v>229.41874000000001</v>
      </c>
      <c r="F2660" s="5">
        <v>474.20818000000003</v>
      </c>
      <c r="G2660" s="5">
        <v>626.31305000000009</v>
      </c>
    </row>
    <row r="2661" spans="1:7">
      <c r="A2661" s="1">
        <v>32576</v>
      </c>
      <c r="B2661">
        <v>391.5</v>
      </c>
      <c r="C2661" s="5">
        <v>331.50673999999998</v>
      </c>
      <c r="D2661" s="5">
        <v>50532.712790000005</v>
      </c>
      <c r="E2661" s="5">
        <v>227.88146</v>
      </c>
      <c r="F2661" s="5">
        <v>469.89119000000005</v>
      </c>
      <c r="G2661" s="5">
        <v>622.1162700000001</v>
      </c>
    </row>
    <row r="2662" spans="1:7">
      <c r="A2662" s="1">
        <v>32577</v>
      </c>
      <c r="B2662">
        <v>393.5</v>
      </c>
      <c r="C2662" s="5">
        <v>333.40989999999999</v>
      </c>
      <c r="D2662" s="5">
        <v>50003.371860000007</v>
      </c>
      <c r="E2662" s="5">
        <v>229.37921</v>
      </c>
      <c r="F2662" s="5">
        <v>463.31914000000006</v>
      </c>
      <c r="G2662" s="5">
        <v>614.90623000000005</v>
      </c>
    </row>
    <row r="2663" spans="1:7">
      <c r="A2663" s="1">
        <v>32580</v>
      </c>
      <c r="B2663">
        <v>392.5</v>
      </c>
      <c r="C2663" s="5">
        <v>333.12284</v>
      </c>
      <c r="D2663" s="5">
        <v>50939.062440000002</v>
      </c>
      <c r="E2663" s="5">
        <v>229.19712999999999</v>
      </c>
      <c r="F2663" s="5">
        <v>470.31209000000001</v>
      </c>
      <c r="G2663" s="5">
        <v>626.85408000000007</v>
      </c>
    </row>
    <row r="2664" spans="1:7">
      <c r="A2664" s="1">
        <v>32581</v>
      </c>
      <c r="B2664">
        <v>395</v>
      </c>
      <c r="C2664" s="5">
        <v>333.67563000000001</v>
      </c>
      <c r="D2664" s="5">
        <v>51203.712970000008</v>
      </c>
      <c r="E2664" s="5">
        <v>228.58799999999999</v>
      </c>
      <c r="F2664" s="5">
        <v>472.14815000000004</v>
      </c>
      <c r="G2664" s="5">
        <v>627.93119000000002</v>
      </c>
    </row>
    <row r="2665" spans="1:7">
      <c r="A2665" s="1">
        <v>32582</v>
      </c>
      <c r="B2665">
        <v>392.9</v>
      </c>
      <c r="C2665" s="5">
        <v>334.22949</v>
      </c>
      <c r="D2665" s="5">
        <v>51327.389540000004</v>
      </c>
      <c r="E2665" s="5">
        <v>228.62979999999999</v>
      </c>
      <c r="F2665" s="5">
        <v>470.06281000000001</v>
      </c>
      <c r="G2665" s="5">
        <v>632.1610300000001</v>
      </c>
    </row>
    <row r="2666" spans="1:7">
      <c r="A2666" s="1">
        <v>32583</v>
      </c>
      <c r="B2666">
        <v>389.4</v>
      </c>
      <c r="C2666" s="5">
        <v>331.27726999999999</v>
      </c>
      <c r="D2666" s="5">
        <v>51111.614910000004</v>
      </c>
      <c r="E2666" s="5">
        <v>226.65905000000001</v>
      </c>
      <c r="F2666" s="5">
        <v>466.01094000000006</v>
      </c>
      <c r="G2666" s="5">
        <v>627.27889000000005</v>
      </c>
    </row>
    <row r="2667" spans="1:7">
      <c r="A2667" s="1">
        <v>32584</v>
      </c>
      <c r="B2667">
        <v>394.3</v>
      </c>
      <c r="C2667" s="5">
        <v>336.20688999999999</v>
      </c>
      <c r="D2667" s="5">
        <v>51785.437750000005</v>
      </c>
      <c r="E2667" s="5">
        <v>230.11394000000001</v>
      </c>
      <c r="F2667" s="5">
        <v>471.12081000000006</v>
      </c>
      <c r="G2667" s="5">
        <v>636.12256000000002</v>
      </c>
    </row>
    <row r="2668" spans="1:7">
      <c r="A2668" s="1">
        <v>32587</v>
      </c>
      <c r="B2668">
        <v>395.5</v>
      </c>
      <c r="C2668" s="5">
        <v>336.90440000000001</v>
      </c>
      <c r="D2668" s="5">
        <v>52082.073850000001</v>
      </c>
      <c r="E2668" s="5">
        <v>231.21897000000001</v>
      </c>
      <c r="F2668" s="5">
        <v>472.37997000000001</v>
      </c>
      <c r="G2668" s="5">
        <v>638.74237000000005</v>
      </c>
    </row>
    <row r="2669" spans="1:7">
      <c r="A2669" s="1">
        <v>32588</v>
      </c>
      <c r="B2669">
        <v>392.75</v>
      </c>
      <c r="C2669" s="5">
        <v>333.92266999999998</v>
      </c>
      <c r="D2669" s="5">
        <v>51518.493340000001</v>
      </c>
      <c r="E2669" s="5">
        <v>228.21037999999999</v>
      </c>
      <c r="F2669" s="5">
        <v>468.05941000000001</v>
      </c>
      <c r="G2669" s="5">
        <v>637.27738000000011</v>
      </c>
    </row>
    <row r="2670" spans="1:7">
      <c r="A2670" s="1">
        <v>32589</v>
      </c>
      <c r="B2670">
        <v>393.35</v>
      </c>
      <c r="C2670" s="5">
        <v>334.37432000000001</v>
      </c>
      <c r="D2670" s="5">
        <v>51545.682890000004</v>
      </c>
      <c r="E2670" s="5">
        <v>228.35988</v>
      </c>
      <c r="F2670" s="5">
        <v>468.30643000000003</v>
      </c>
      <c r="G2670" s="5">
        <v>638.18423000000007</v>
      </c>
    </row>
    <row r="2671" spans="1:7">
      <c r="A2671" s="1">
        <v>32590</v>
      </c>
      <c r="B2671">
        <v>394.9</v>
      </c>
      <c r="C2671" s="5">
        <v>335.62416000000002</v>
      </c>
      <c r="D2671" s="5">
        <v>51800.504110000002</v>
      </c>
      <c r="E2671" s="5">
        <v>229.45959999999999</v>
      </c>
      <c r="F2671" s="5">
        <v>469.70378000000005</v>
      </c>
      <c r="G2671" s="5">
        <v>641.91314</v>
      </c>
    </row>
    <row r="2672" spans="1:7">
      <c r="A2672" s="1">
        <v>32591</v>
      </c>
      <c r="B2672">
        <v>394.9</v>
      </c>
      <c r="C2672" s="5">
        <v>335.62416000000002</v>
      </c>
      <c r="D2672" s="5">
        <v>51800.504110000002</v>
      </c>
      <c r="E2672" s="5">
        <v>229.45959999999999</v>
      </c>
      <c r="F2672" s="5">
        <v>469.70378000000005</v>
      </c>
      <c r="G2672" s="5">
        <v>641.91314</v>
      </c>
    </row>
    <row r="2673" spans="1:7">
      <c r="A2673" s="1">
        <v>32594</v>
      </c>
      <c r="B2673">
        <v>394.9</v>
      </c>
      <c r="C2673" s="5">
        <v>335.62416000000002</v>
      </c>
      <c r="D2673" s="5">
        <v>51800.504110000002</v>
      </c>
      <c r="E2673" s="5">
        <v>229.45959999999999</v>
      </c>
      <c r="F2673" s="5">
        <v>469.70378000000005</v>
      </c>
      <c r="G2673" s="5">
        <v>641.91314</v>
      </c>
    </row>
    <row r="2674" spans="1:7">
      <c r="A2674" s="1">
        <v>32595</v>
      </c>
      <c r="B2674">
        <v>390.75</v>
      </c>
      <c r="C2674" s="5">
        <v>335.95785000000001</v>
      </c>
      <c r="D2674" s="5">
        <v>52011.335900000005</v>
      </c>
      <c r="E2674" s="5">
        <v>231.41862</v>
      </c>
      <c r="F2674" s="5">
        <v>466.53990000000005</v>
      </c>
      <c r="G2674" s="5">
        <v>646.2364</v>
      </c>
    </row>
    <row r="2675" spans="1:7">
      <c r="A2675" s="1">
        <v>32596</v>
      </c>
      <c r="B2675">
        <v>382.95</v>
      </c>
      <c r="C2675" s="5">
        <v>328.81117999999998</v>
      </c>
      <c r="D2675" s="5">
        <v>50849.519000000008</v>
      </c>
      <c r="E2675" s="5">
        <v>226.5308</v>
      </c>
      <c r="F2675" s="5">
        <v>458.21187000000003</v>
      </c>
      <c r="G2675" s="5">
        <v>630.23921000000007</v>
      </c>
    </row>
    <row r="2676" spans="1:7">
      <c r="A2676" s="1">
        <v>32597</v>
      </c>
      <c r="B2676">
        <v>383.7</v>
      </c>
      <c r="C2676" s="5">
        <v>329.65649999999999</v>
      </c>
      <c r="D2676" s="5">
        <v>50957.945590000003</v>
      </c>
      <c r="E2676" s="5">
        <v>227.71530999999999</v>
      </c>
      <c r="F2676" s="5">
        <v>457.88133000000005</v>
      </c>
      <c r="G2676" s="5">
        <v>634.26981000000001</v>
      </c>
    </row>
    <row r="2677" spans="1:7">
      <c r="A2677" s="1">
        <v>32598</v>
      </c>
      <c r="B2677">
        <v>383.2</v>
      </c>
      <c r="C2677" s="5">
        <v>329.38189</v>
      </c>
      <c r="D2677" s="5">
        <v>50605.274280000005</v>
      </c>
      <c r="E2677" s="5">
        <v>227.01423</v>
      </c>
      <c r="F2677" s="5">
        <v>456.46632000000005</v>
      </c>
      <c r="G2677" s="5">
        <v>635.11281000000008</v>
      </c>
    </row>
    <row r="2678" spans="1:7">
      <c r="A2678" s="1">
        <v>32601</v>
      </c>
      <c r="B2678">
        <v>385.45</v>
      </c>
      <c r="C2678" s="5">
        <v>329.29741000000001</v>
      </c>
      <c r="D2678" s="5">
        <v>50918.051510000005</v>
      </c>
      <c r="E2678" s="5">
        <v>228.61802</v>
      </c>
      <c r="F2678" s="5">
        <v>458.63922000000002</v>
      </c>
      <c r="G2678" s="5">
        <v>634.90370000000007</v>
      </c>
    </row>
    <row r="2679" spans="1:7">
      <c r="A2679" s="1">
        <v>32602</v>
      </c>
      <c r="B2679">
        <v>386.65</v>
      </c>
      <c r="C2679" s="5">
        <v>327.89627999999999</v>
      </c>
      <c r="D2679" s="5">
        <v>50632.968730000001</v>
      </c>
      <c r="E2679" s="5">
        <v>226.57505</v>
      </c>
      <c r="F2679" s="5">
        <v>458.98120000000006</v>
      </c>
      <c r="G2679" s="5">
        <v>630.9298</v>
      </c>
    </row>
    <row r="2680" spans="1:7">
      <c r="A2680" s="1">
        <v>32603</v>
      </c>
      <c r="B2680">
        <v>383</v>
      </c>
      <c r="C2680" s="5">
        <v>325.18110000000001</v>
      </c>
      <c r="D2680" s="5">
        <v>50465.888020000006</v>
      </c>
      <c r="E2680" s="5">
        <v>225.29414</v>
      </c>
      <c r="F2680" s="5">
        <v>455.54440000000005</v>
      </c>
      <c r="G2680" s="5">
        <v>628.57065</v>
      </c>
    </row>
    <row r="2681" spans="1:7">
      <c r="A2681" s="1">
        <v>32604</v>
      </c>
      <c r="B2681">
        <v>384.35</v>
      </c>
      <c r="C2681" s="5">
        <v>325.85854999999998</v>
      </c>
      <c r="D2681" s="5">
        <v>50672.612320000007</v>
      </c>
      <c r="E2681" s="5">
        <v>225.49149</v>
      </c>
      <c r="F2681" s="5">
        <v>459.37873000000002</v>
      </c>
      <c r="G2681" s="5">
        <v>630.16622000000007</v>
      </c>
    </row>
    <row r="2682" spans="1:7">
      <c r="A2682" s="1">
        <v>32605</v>
      </c>
      <c r="B2682">
        <v>382.25</v>
      </c>
      <c r="C2682" s="5">
        <v>325.10500999999999</v>
      </c>
      <c r="D2682" s="5">
        <v>50742.575950000006</v>
      </c>
      <c r="E2682" s="5">
        <v>225.18432000000001</v>
      </c>
      <c r="F2682" s="5">
        <v>457.30370000000005</v>
      </c>
      <c r="G2682" s="5">
        <v>632.16519000000005</v>
      </c>
    </row>
    <row r="2683" spans="1:7">
      <c r="A2683" s="1">
        <v>32608</v>
      </c>
      <c r="B2683">
        <v>381.5</v>
      </c>
      <c r="C2683" s="5">
        <v>325.24738000000002</v>
      </c>
      <c r="D2683" s="5">
        <v>50567.060310000001</v>
      </c>
      <c r="E2683" s="5">
        <v>224.74249</v>
      </c>
      <c r="F2683" s="5">
        <v>454.20455000000004</v>
      </c>
      <c r="G2683" s="5">
        <v>631.52606000000003</v>
      </c>
    </row>
    <row r="2684" spans="1:7">
      <c r="A2684" s="1">
        <v>32609</v>
      </c>
      <c r="B2684">
        <v>385</v>
      </c>
      <c r="C2684" s="5">
        <v>329.40320000000003</v>
      </c>
      <c r="D2684" s="5">
        <v>51086.551150000007</v>
      </c>
      <c r="E2684" s="5">
        <v>227.81071</v>
      </c>
      <c r="F2684" s="5">
        <v>458.01342000000005</v>
      </c>
      <c r="G2684" s="5">
        <v>641.28705000000002</v>
      </c>
    </row>
    <row r="2685" spans="1:7">
      <c r="A2685" s="1">
        <v>32610</v>
      </c>
      <c r="B2685">
        <v>387.25</v>
      </c>
      <c r="C2685" s="5">
        <v>331.32512000000003</v>
      </c>
      <c r="D2685" s="5">
        <v>51499.679950000005</v>
      </c>
      <c r="E2685" s="5">
        <v>229.14206999999999</v>
      </c>
      <c r="F2685" s="5">
        <v>460.91892000000001</v>
      </c>
      <c r="G2685" s="5">
        <v>645.60737000000006</v>
      </c>
    </row>
    <row r="2686" spans="1:7">
      <c r="A2686" s="1">
        <v>32611</v>
      </c>
      <c r="B2686">
        <v>390.25</v>
      </c>
      <c r="C2686" s="5">
        <v>331.97548999999998</v>
      </c>
      <c r="D2686" s="5">
        <v>51627.076160000004</v>
      </c>
      <c r="E2686" s="5">
        <v>229.96469999999999</v>
      </c>
      <c r="F2686" s="5">
        <v>463.49344000000002</v>
      </c>
      <c r="G2686" s="5">
        <v>642.75093000000004</v>
      </c>
    </row>
    <row r="2687" spans="1:7">
      <c r="A2687" s="1">
        <v>32612</v>
      </c>
      <c r="B2687">
        <v>386.2</v>
      </c>
      <c r="C2687" s="5">
        <v>327.92986000000002</v>
      </c>
      <c r="D2687" s="5">
        <v>50509.242630000001</v>
      </c>
      <c r="E2687" s="5">
        <v>227.31036</v>
      </c>
      <c r="F2687" s="5">
        <v>454.13286000000005</v>
      </c>
      <c r="G2687" s="5">
        <v>631.0839400000001</v>
      </c>
    </row>
    <row r="2688" spans="1:7">
      <c r="A2688" s="1">
        <v>32615</v>
      </c>
      <c r="B2688">
        <v>385.15</v>
      </c>
      <c r="C2688" s="5">
        <v>324.62294000000003</v>
      </c>
      <c r="D2688" s="5">
        <v>50804.041400000002</v>
      </c>
      <c r="E2688" s="5">
        <v>224.57742999999999</v>
      </c>
      <c r="F2688" s="5">
        <v>456.39395000000002</v>
      </c>
      <c r="G2688" s="5">
        <v>630.30654000000004</v>
      </c>
    </row>
    <row r="2689" spans="1:7">
      <c r="A2689" s="1">
        <v>32616</v>
      </c>
      <c r="B2689">
        <v>383.95</v>
      </c>
      <c r="C2689" s="5">
        <v>323.08488</v>
      </c>
      <c r="D2689" s="5">
        <v>50501.428080000005</v>
      </c>
      <c r="E2689" s="5">
        <v>223.48678000000001</v>
      </c>
      <c r="F2689" s="5">
        <v>454.95940000000002</v>
      </c>
      <c r="G2689" s="5">
        <v>625.01102000000003</v>
      </c>
    </row>
    <row r="2690" spans="1:7">
      <c r="A2690" s="1">
        <v>32617</v>
      </c>
      <c r="B2690">
        <v>383.9</v>
      </c>
      <c r="C2690" s="5">
        <v>324.33575000000002</v>
      </c>
      <c r="D2690" s="5">
        <v>50778.933010000001</v>
      </c>
      <c r="E2690" s="5">
        <v>224.43727000000001</v>
      </c>
      <c r="F2690" s="5">
        <v>456.05645000000004</v>
      </c>
      <c r="G2690" s="5">
        <v>627.7510400000001</v>
      </c>
    </row>
    <row r="2691" spans="1:7">
      <c r="A2691" s="1">
        <v>32618</v>
      </c>
      <c r="B2691">
        <v>384</v>
      </c>
      <c r="C2691" s="5">
        <v>322.16356999999999</v>
      </c>
      <c r="D2691" s="5">
        <v>50488.116430000002</v>
      </c>
      <c r="E2691" s="5">
        <v>223.64614</v>
      </c>
      <c r="F2691" s="5">
        <v>454.22492000000005</v>
      </c>
      <c r="G2691" s="5">
        <v>624.4199900000001</v>
      </c>
    </row>
    <row r="2692" spans="1:7">
      <c r="A2692" s="1">
        <v>32619</v>
      </c>
      <c r="B2692">
        <v>384</v>
      </c>
      <c r="C2692" s="5">
        <v>322.75202000000002</v>
      </c>
      <c r="D2692" s="5">
        <v>50730.554820000005</v>
      </c>
      <c r="E2692" s="5">
        <v>223.90692999999999</v>
      </c>
      <c r="F2692" s="5">
        <v>458.09488000000005</v>
      </c>
      <c r="G2692" s="5">
        <v>630.61250000000007</v>
      </c>
    </row>
    <row r="2693" spans="1:7">
      <c r="A2693" s="1">
        <v>32622</v>
      </c>
      <c r="B2693">
        <v>383.55</v>
      </c>
      <c r="C2693" s="5">
        <v>324.10115000000002</v>
      </c>
      <c r="D2693" s="5">
        <v>50439.811640000007</v>
      </c>
      <c r="E2693" s="5">
        <v>224.95590999999999</v>
      </c>
      <c r="F2693" s="5">
        <v>455.92608000000001</v>
      </c>
      <c r="G2693" s="5">
        <v>629.7943600000001</v>
      </c>
    </row>
    <row r="2694" spans="1:7">
      <c r="A2694" s="1">
        <v>32623</v>
      </c>
      <c r="B2694">
        <v>385.9</v>
      </c>
      <c r="C2694" s="5">
        <v>326.56040999999999</v>
      </c>
      <c r="D2694" s="5">
        <v>50704.711380000001</v>
      </c>
      <c r="E2694" s="5">
        <v>226.86671999999999</v>
      </c>
      <c r="F2694" s="5">
        <v>458.83751000000007</v>
      </c>
      <c r="G2694" s="5">
        <v>634.65956000000006</v>
      </c>
    </row>
    <row r="2695" spans="1:7">
      <c r="A2695" s="1">
        <v>32624</v>
      </c>
      <c r="B2695">
        <v>383.85</v>
      </c>
      <c r="C2695" s="5">
        <v>327.21456999999998</v>
      </c>
      <c r="D2695" s="5">
        <v>50745.266610000006</v>
      </c>
      <c r="E2695" s="5">
        <v>227.33206999999999</v>
      </c>
      <c r="F2695" s="5">
        <v>457.10511000000002</v>
      </c>
      <c r="G2695" s="5">
        <v>636.44640000000004</v>
      </c>
    </row>
    <row r="2696" spans="1:7">
      <c r="A2696" s="1">
        <v>32625</v>
      </c>
      <c r="B2696">
        <v>384.25</v>
      </c>
      <c r="C2696" s="5">
        <v>327.01661000000001</v>
      </c>
      <c r="D2696" s="5">
        <v>50786.443390000008</v>
      </c>
      <c r="E2696" s="5">
        <v>227.23240999999999</v>
      </c>
      <c r="F2696" s="5">
        <v>458.55492000000004</v>
      </c>
      <c r="G2696" s="5">
        <v>637.38654000000008</v>
      </c>
    </row>
    <row r="2697" spans="1:7">
      <c r="A2697" s="1">
        <v>32626</v>
      </c>
      <c r="B2697">
        <v>377.55</v>
      </c>
      <c r="C2697" s="5">
        <v>321.83837999999997</v>
      </c>
      <c r="D2697" s="5">
        <v>50121.056300000004</v>
      </c>
      <c r="E2697" s="5">
        <v>223.53476000000001</v>
      </c>
      <c r="F2697" s="5">
        <v>448.12766000000005</v>
      </c>
      <c r="G2697" s="5">
        <v>631.40234000000009</v>
      </c>
    </row>
    <row r="2698" spans="1:7">
      <c r="A2698" s="1">
        <v>32629</v>
      </c>
      <c r="B2698">
        <v>377.55</v>
      </c>
      <c r="C2698" s="5">
        <v>321.83837999999997</v>
      </c>
      <c r="D2698" s="5">
        <v>50121.056300000004</v>
      </c>
      <c r="E2698" s="5">
        <v>223.53476000000001</v>
      </c>
      <c r="F2698" s="5">
        <v>448.12766000000005</v>
      </c>
      <c r="G2698" s="5">
        <v>631.40234000000009</v>
      </c>
    </row>
    <row r="2699" spans="1:7">
      <c r="A2699" s="1">
        <v>32630</v>
      </c>
      <c r="B2699">
        <v>377.45</v>
      </c>
      <c r="C2699" s="5">
        <v>322.66905000000003</v>
      </c>
      <c r="D2699" s="5">
        <v>50491.703920000007</v>
      </c>
      <c r="E2699" s="5">
        <v>223.93969000000001</v>
      </c>
      <c r="F2699" s="5">
        <v>446.25220000000002</v>
      </c>
      <c r="G2699" s="5">
        <v>633.10516000000007</v>
      </c>
    </row>
    <row r="2700" spans="1:7">
      <c r="A2700" s="1">
        <v>32631</v>
      </c>
      <c r="B2700">
        <v>378.6</v>
      </c>
      <c r="C2700" s="5">
        <v>324.17831000000001</v>
      </c>
      <c r="D2700" s="5">
        <v>50783.681930000006</v>
      </c>
      <c r="E2700" s="5">
        <v>224.9554</v>
      </c>
      <c r="F2700" s="5">
        <v>448.33569000000006</v>
      </c>
      <c r="G2700" s="5">
        <v>637.18606</v>
      </c>
    </row>
    <row r="2701" spans="1:7">
      <c r="A2701" s="1">
        <v>32632</v>
      </c>
      <c r="B2701">
        <v>378.25</v>
      </c>
      <c r="C2701" s="5">
        <v>324.27965</v>
      </c>
      <c r="D2701" s="5">
        <v>50665.552090000005</v>
      </c>
      <c r="E2701" s="5">
        <v>224.68093999999999</v>
      </c>
      <c r="F2701" s="5">
        <v>448.12574000000006</v>
      </c>
      <c r="G2701" s="5">
        <v>637.53208000000006</v>
      </c>
    </row>
    <row r="2702" spans="1:7">
      <c r="A2702" s="1">
        <v>32633</v>
      </c>
      <c r="B2702">
        <v>375.7</v>
      </c>
      <c r="C2702" s="5">
        <v>323.05079000000001</v>
      </c>
      <c r="D2702" s="5">
        <v>50682.876840000004</v>
      </c>
      <c r="E2702" s="5">
        <v>224.4325</v>
      </c>
      <c r="F2702" s="5">
        <v>446.84362000000004</v>
      </c>
      <c r="G2702" s="5">
        <v>641.00585000000001</v>
      </c>
    </row>
    <row r="2703" spans="1:7">
      <c r="A2703" s="1">
        <v>32636</v>
      </c>
      <c r="B2703">
        <v>378.25</v>
      </c>
      <c r="C2703" s="5">
        <v>326.71444000000002</v>
      </c>
      <c r="D2703" s="5">
        <v>50977.136470000005</v>
      </c>
      <c r="E2703" s="5">
        <v>226.56505000000001</v>
      </c>
      <c r="F2703" s="5">
        <v>448.37182000000001</v>
      </c>
      <c r="G2703" s="5">
        <v>644.57720000000006</v>
      </c>
    </row>
    <row r="2704" spans="1:7">
      <c r="A2704" s="1">
        <v>32637</v>
      </c>
      <c r="B2704">
        <v>376.1</v>
      </c>
      <c r="C2704" s="5">
        <v>326.18603999999999</v>
      </c>
      <c r="D2704" s="5">
        <v>50678.930370000002</v>
      </c>
      <c r="E2704" s="5">
        <v>226.49800999999999</v>
      </c>
      <c r="F2704" s="5">
        <v>446.54049000000003</v>
      </c>
      <c r="G2704" s="5">
        <v>640.98936000000003</v>
      </c>
    </row>
    <row r="2705" spans="1:7">
      <c r="A2705" s="1">
        <v>32638</v>
      </c>
      <c r="B2705">
        <v>377.2</v>
      </c>
      <c r="C2705" s="5">
        <v>325.40598999999997</v>
      </c>
      <c r="D2705" s="5">
        <v>50709.892930000002</v>
      </c>
      <c r="E2705" s="5">
        <v>225.59807000000001</v>
      </c>
      <c r="F2705" s="5">
        <v>447.08181000000002</v>
      </c>
      <c r="G2705" s="5">
        <v>638.52722000000006</v>
      </c>
    </row>
    <row r="2706" spans="1:7">
      <c r="A2706" s="1">
        <v>32639</v>
      </c>
      <c r="B2706">
        <v>378.35</v>
      </c>
      <c r="C2706" s="5">
        <v>328.16905000000003</v>
      </c>
      <c r="D2706" s="5">
        <v>51163.042340000007</v>
      </c>
      <c r="E2706" s="5">
        <v>227.16897</v>
      </c>
      <c r="F2706" s="5">
        <v>448.71253000000002</v>
      </c>
      <c r="G2706" s="5">
        <v>645.07414000000006</v>
      </c>
    </row>
    <row r="2707" spans="1:7">
      <c r="A2707" s="1">
        <v>32640</v>
      </c>
      <c r="B2707">
        <v>377.3</v>
      </c>
      <c r="C2707" s="5">
        <v>328.08136000000002</v>
      </c>
      <c r="D2707" s="5">
        <v>51058.581590000002</v>
      </c>
      <c r="E2707" s="5">
        <v>227.35776000000001</v>
      </c>
      <c r="F2707" s="5">
        <v>447.18679000000003</v>
      </c>
      <c r="G2707" s="5">
        <v>645.30767000000003</v>
      </c>
    </row>
    <row r="2708" spans="1:7">
      <c r="A2708" s="1">
        <v>32643</v>
      </c>
      <c r="B2708">
        <v>373.8</v>
      </c>
      <c r="C2708" s="5">
        <v>328.75934999999998</v>
      </c>
      <c r="D2708" s="5">
        <v>51299.160280000004</v>
      </c>
      <c r="E2708" s="5">
        <v>227.99627000000001</v>
      </c>
      <c r="F2708" s="5">
        <v>445.04864000000003</v>
      </c>
      <c r="G2708" s="5">
        <v>649.78902000000005</v>
      </c>
    </row>
    <row r="2709" spans="1:7">
      <c r="A2709" s="1">
        <v>32644</v>
      </c>
      <c r="B2709">
        <v>374.5</v>
      </c>
      <c r="C2709" s="5">
        <v>329.68135999999998</v>
      </c>
      <c r="D2709" s="5">
        <v>51395.252980000005</v>
      </c>
      <c r="E2709" s="5">
        <v>228.42335</v>
      </c>
      <c r="F2709" s="5">
        <v>445.53963000000005</v>
      </c>
      <c r="G2709" s="5">
        <v>649.86405000000002</v>
      </c>
    </row>
    <row r="2710" spans="1:7">
      <c r="A2710" s="1">
        <v>32645</v>
      </c>
      <c r="B2710">
        <v>371.9</v>
      </c>
      <c r="C2710" s="5">
        <v>332.69535000000002</v>
      </c>
      <c r="D2710" s="5">
        <v>51761.644400000005</v>
      </c>
      <c r="E2710" s="5">
        <v>230.56412</v>
      </c>
      <c r="F2710" s="5">
        <v>443.60531000000003</v>
      </c>
      <c r="G2710" s="5">
        <v>655.95454000000007</v>
      </c>
    </row>
    <row r="2711" spans="1:7">
      <c r="A2711" s="1">
        <v>32646</v>
      </c>
      <c r="B2711">
        <v>370</v>
      </c>
      <c r="C2711" s="5">
        <v>329.69900999999999</v>
      </c>
      <c r="D2711" s="5">
        <v>51322.219670000006</v>
      </c>
      <c r="E2711" s="5">
        <v>228.60677000000001</v>
      </c>
      <c r="F2711" s="5">
        <v>441.43962000000005</v>
      </c>
      <c r="G2711" s="5">
        <v>650.38588000000004</v>
      </c>
    </row>
    <row r="2712" spans="1:7">
      <c r="A2712" s="1">
        <v>32647</v>
      </c>
      <c r="B2712">
        <v>365.5</v>
      </c>
      <c r="C2712" s="5">
        <v>326.36572999999999</v>
      </c>
      <c r="D2712" s="5">
        <v>52376.904400000007</v>
      </c>
      <c r="E2712" s="5">
        <v>225.75684999999999</v>
      </c>
      <c r="F2712" s="5">
        <v>448.96117000000004</v>
      </c>
      <c r="G2712" s="5">
        <v>663.01316000000008</v>
      </c>
    </row>
    <row r="2713" spans="1:7">
      <c r="A2713" s="1">
        <v>32650</v>
      </c>
      <c r="B2713">
        <v>359.75</v>
      </c>
      <c r="C2713" s="5">
        <v>327.49124</v>
      </c>
      <c r="D2713" s="5">
        <v>51100.216980000005</v>
      </c>
      <c r="E2713" s="5">
        <v>227.61788999999999</v>
      </c>
      <c r="F2713" s="5">
        <v>429.97019000000006</v>
      </c>
      <c r="G2713" s="5">
        <v>645.29630000000009</v>
      </c>
    </row>
    <row r="2714" spans="1:7">
      <c r="A2714" s="1">
        <v>32651</v>
      </c>
      <c r="B2714">
        <v>364.5</v>
      </c>
      <c r="C2714" s="5">
        <v>331.50592999999998</v>
      </c>
      <c r="D2714" s="5">
        <v>51739.293630000007</v>
      </c>
      <c r="E2714" s="5">
        <v>232.53614999999999</v>
      </c>
      <c r="F2714" s="5">
        <v>436.58653000000004</v>
      </c>
      <c r="G2714" s="5">
        <v>651.68251000000009</v>
      </c>
    </row>
    <row r="2715" spans="1:7">
      <c r="A2715" s="1">
        <v>32652</v>
      </c>
      <c r="B2715">
        <v>361.5</v>
      </c>
      <c r="C2715" s="5">
        <v>329.33855</v>
      </c>
      <c r="D2715" s="5">
        <v>51626.408960000001</v>
      </c>
      <c r="E2715" s="5">
        <v>230.47504000000001</v>
      </c>
      <c r="F2715" s="5">
        <v>434.44506000000001</v>
      </c>
      <c r="G2715" s="5">
        <v>645.90625</v>
      </c>
    </row>
    <row r="2716" spans="1:7">
      <c r="A2716" s="1">
        <v>32653</v>
      </c>
      <c r="B2716">
        <v>363.6</v>
      </c>
      <c r="C2716" s="5">
        <v>328.4402</v>
      </c>
      <c r="D2716" s="5">
        <v>51605.867780000008</v>
      </c>
      <c r="E2716" s="5">
        <v>230.12649999999999</v>
      </c>
      <c r="F2716" s="5">
        <v>440.11658000000006</v>
      </c>
      <c r="G2716" s="5">
        <v>638.60095000000001</v>
      </c>
    </row>
    <row r="2717" spans="1:7">
      <c r="A2717" s="1">
        <v>32654</v>
      </c>
      <c r="B2717">
        <v>365.8</v>
      </c>
      <c r="C2717" s="5">
        <v>329.22037999999998</v>
      </c>
      <c r="D2717" s="5">
        <v>51739.156150000003</v>
      </c>
      <c r="E2717" s="5">
        <v>230.20759000000001</v>
      </c>
      <c r="F2717" s="5">
        <v>441.07739000000004</v>
      </c>
      <c r="G2717" s="5">
        <v>634.79736000000003</v>
      </c>
    </row>
    <row r="2718" spans="1:7">
      <c r="A2718" s="1">
        <v>32657</v>
      </c>
      <c r="B2718">
        <v>365.8</v>
      </c>
      <c r="C2718" s="5">
        <v>329.22037999999998</v>
      </c>
      <c r="D2718" s="5">
        <v>51739.156150000003</v>
      </c>
      <c r="E2718" s="5">
        <v>230.20759000000001</v>
      </c>
      <c r="F2718" s="5">
        <v>441.07739000000004</v>
      </c>
      <c r="G2718" s="5">
        <v>634.79736000000003</v>
      </c>
    </row>
    <row r="2719" spans="1:7">
      <c r="A2719" s="1">
        <v>32658</v>
      </c>
      <c r="B2719">
        <v>362.1</v>
      </c>
      <c r="C2719" s="5">
        <v>330.26235000000003</v>
      </c>
      <c r="D2719" s="5">
        <v>51927.751840000004</v>
      </c>
      <c r="E2719" s="5">
        <v>232.33893</v>
      </c>
      <c r="F2719" s="5">
        <v>437.95850000000002</v>
      </c>
      <c r="G2719" s="5">
        <v>635.44691</v>
      </c>
    </row>
    <row r="2720" spans="1:7">
      <c r="A2720" s="1">
        <v>32659</v>
      </c>
      <c r="B2720">
        <v>361.8</v>
      </c>
      <c r="C2720" s="5">
        <v>324.55981000000003</v>
      </c>
      <c r="D2720" s="5">
        <v>51480.313330000004</v>
      </c>
      <c r="E2720" s="5">
        <v>230.07961</v>
      </c>
      <c r="F2720" s="5">
        <v>436.46066000000002</v>
      </c>
      <c r="G2720" s="5">
        <v>617.18853000000001</v>
      </c>
    </row>
    <row r="2721" spans="1:7">
      <c r="A2721" s="1">
        <v>32660</v>
      </c>
      <c r="B2721">
        <v>361.4</v>
      </c>
      <c r="C2721" s="5">
        <v>325.25065999999998</v>
      </c>
      <c r="D2721" s="5">
        <v>51579.326410000001</v>
      </c>
      <c r="E2721" s="5">
        <v>229.75201000000001</v>
      </c>
      <c r="F2721" s="5">
        <v>436.06926000000004</v>
      </c>
      <c r="G2721" s="5">
        <v>615.73502000000008</v>
      </c>
    </row>
    <row r="2722" spans="1:7">
      <c r="A2722" s="1">
        <v>32661</v>
      </c>
      <c r="B2722">
        <v>361.5</v>
      </c>
      <c r="C2722" s="5">
        <v>321.31047000000001</v>
      </c>
      <c r="D2722" s="5">
        <v>51871.485210000006</v>
      </c>
      <c r="E2722" s="5">
        <v>227.07314</v>
      </c>
      <c r="F2722" s="5">
        <v>441.16570000000002</v>
      </c>
      <c r="G2722" s="5">
        <v>616.36878000000002</v>
      </c>
    </row>
    <row r="2723" spans="1:7">
      <c r="A2723" s="1">
        <v>32664</v>
      </c>
      <c r="B2723">
        <v>365.2</v>
      </c>
      <c r="C2723" s="5">
        <v>325.48426999999998</v>
      </c>
      <c r="D2723" s="5">
        <v>51848.701310000004</v>
      </c>
      <c r="E2723" s="5">
        <v>230.92025000000001</v>
      </c>
      <c r="F2723" s="5">
        <v>438.23080000000004</v>
      </c>
      <c r="G2723" s="5">
        <v>619.52844000000005</v>
      </c>
    </row>
    <row r="2724" spans="1:7">
      <c r="A2724" s="1">
        <v>32665</v>
      </c>
      <c r="B2724">
        <v>364.9</v>
      </c>
      <c r="C2724" s="5">
        <v>328.70963999999998</v>
      </c>
      <c r="D2724" s="5">
        <v>52136.861860000005</v>
      </c>
      <c r="E2724" s="5">
        <v>232.49437</v>
      </c>
      <c r="F2724" s="5">
        <v>437.32180000000005</v>
      </c>
      <c r="G2724" s="5">
        <v>625.40975000000003</v>
      </c>
    </row>
    <row r="2725" spans="1:7">
      <c r="A2725" s="1">
        <v>32666</v>
      </c>
      <c r="B2725">
        <v>374.2</v>
      </c>
      <c r="C2725" s="5">
        <v>334.58233000000001</v>
      </c>
      <c r="D2725" s="5">
        <v>53346.009360000004</v>
      </c>
      <c r="E2725" s="5">
        <v>236.53603000000001</v>
      </c>
      <c r="F2725" s="5">
        <v>448.17740000000003</v>
      </c>
      <c r="G2725" s="5">
        <v>635.18384000000003</v>
      </c>
    </row>
    <row r="2726" spans="1:7">
      <c r="A2726" s="1">
        <v>32667</v>
      </c>
      <c r="B2726">
        <v>374.5</v>
      </c>
      <c r="C2726" s="5">
        <v>337.59537999999998</v>
      </c>
      <c r="D2726" s="5">
        <v>53687.064500000008</v>
      </c>
      <c r="E2726" s="5">
        <v>238.08010999999999</v>
      </c>
      <c r="F2726" s="5">
        <v>448.30448000000001</v>
      </c>
      <c r="G2726" s="5">
        <v>641.62582000000009</v>
      </c>
    </row>
    <row r="2727" spans="1:7">
      <c r="A2727" s="1">
        <v>32668</v>
      </c>
      <c r="B2727">
        <v>368.25</v>
      </c>
      <c r="C2727" s="5">
        <v>335.26202999999998</v>
      </c>
      <c r="D2727" s="5">
        <v>52772.080100000006</v>
      </c>
      <c r="E2727" s="5">
        <v>236.81695999999999</v>
      </c>
      <c r="F2727" s="5">
        <v>433.56792000000002</v>
      </c>
      <c r="G2727" s="5">
        <v>628.8479000000001</v>
      </c>
    </row>
    <row r="2728" spans="1:7">
      <c r="A2728" s="1">
        <v>32671</v>
      </c>
      <c r="B2728">
        <v>359.9</v>
      </c>
      <c r="C2728" s="5">
        <v>331.13751999999999</v>
      </c>
      <c r="D2728" s="5">
        <v>53554.483150000007</v>
      </c>
      <c r="E2728" s="5">
        <v>235.92283</v>
      </c>
      <c r="F2728" s="5">
        <v>433.86203000000006</v>
      </c>
      <c r="G2728" s="5">
        <v>631.68333000000007</v>
      </c>
    </row>
    <row r="2729" spans="1:7">
      <c r="A2729" s="1">
        <v>32672</v>
      </c>
      <c r="B2729">
        <v>358.7</v>
      </c>
      <c r="C2729" s="5">
        <v>330.57787000000002</v>
      </c>
      <c r="D2729" s="5">
        <v>53481.207790000008</v>
      </c>
      <c r="E2729" s="5">
        <v>236.6095</v>
      </c>
      <c r="F2729" s="5">
        <v>431.28058000000004</v>
      </c>
      <c r="G2729" s="5">
        <v>628.28581000000008</v>
      </c>
    </row>
    <row r="2730" spans="1:7">
      <c r="A2730" s="1">
        <v>32673</v>
      </c>
      <c r="B2730">
        <v>361.1</v>
      </c>
      <c r="C2730" s="5">
        <v>332.89231000000001</v>
      </c>
      <c r="D2730" s="5">
        <v>53755.377280000008</v>
      </c>
      <c r="E2730" s="5">
        <v>238.34997999999999</v>
      </c>
      <c r="F2730" s="5">
        <v>432.90041000000002</v>
      </c>
      <c r="G2730" s="5">
        <v>632.20603000000006</v>
      </c>
    </row>
    <row r="2731" spans="1:7">
      <c r="A2731" s="1">
        <v>32674</v>
      </c>
      <c r="B2731">
        <v>361.5</v>
      </c>
      <c r="C2731" s="5">
        <v>332.23896000000002</v>
      </c>
      <c r="D2731" s="5">
        <v>54100.072730000007</v>
      </c>
      <c r="E2731" s="5">
        <v>238.06413000000001</v>
      </c>
      <c r="F2731" s="5">
        <v>433.51434000000006</v>
      </c>
      <c r="G2731" s="5">
        <v>631.46468000000004</v>
      </c>
    </row>
    <row r="2732" spans="1:7">
      <c r="A2732" s="1">
        <v>32675</v>
      </c>
      <c r="B2732">
        <v>365.35</v>
      </c>
      <c r="C2732" s="5">
        <v>331.14976000000001</v>
      </c>
      <c r="D2732" s="5">
        <v>53593.150890000004</v>
      </c>
      <c r="E2732" s="5">
        <v>238.16833</v>
      </c>
      <c r="F2732" s="5">
        <v>440.86776000000003</v>
      </c>
      <c r="G2732" s="5">
        <v>633.15532000000007</v>
      </c>
    </row>
    <row r="2733" spans="1:7">
      <c r="A2733" s="1">
        <v>32678</v>
      </c>
      <c r="B2733">
        <v>364.4</v>
      </c>
      <c r="C2733" s="5">
        <v>326.38907</v>
      </c>
      <c r="D2733" s="5">
        <v>52636.855640000002</v>
      </c>
      <c r="E2733" s="5">
        <v>235.24852000000001</v>
      </c>
      <c r="F2733" s="5">
        <v>436.15032000000002</v>
      </c>
      <c r="G2733" s="5">
        <v>621.05572000000006</v>
      </c>
    </row>
    <row r="2734" spans="1:7">
      <c r="A2734" s="1">
        <v>32679</v>
      </c>
      <c r="B2734">
        <v>366.6</v>
      </c>
      <c r="C2734" s="5">
        <v>329.36900000000003</v>
      </c>
      <c r="D2734" s="5">
        <v>52819.259820000007</v>
      </c>
      <c r="E2734" s="5">
        <v>236.59243000000001</v>
      </c>
      <c r="F2734" s="5">
        <v>441.24483000000004</v>
      </c>
      <c r="G2734" s="5">
        <v>626.96985000000006</v>
      </c>
    </row>
    <row r="2735" spans="1:7">
      <c r="A2735" s="1">
        <v>32680</v>
      </c>
      <c r="B2735">
        <v>365.9</v>
      </c>
      <c r="C2735" s="5">
        <v>327.24056999999999</v>
      </c>
      <c r="D2735" s="5">
        <v>52600.341360000006</v>
      </c>
      <c r="E2735" s="5">
        <v>236.14070000000001</v>
      </c>
      <c r="F2735" s="5">
        <v>437.68643000000003</v>
      </c>
      <c r="G2735" s="5">
        <v>622.8210600000001</v>
      </c>
    </row>
    <row r="2736" spans="1:7">
      <c r="A2736" s="1">
        <v>32681</v>
      </c>
      <c r="B2736">
        <v>369.75</v>
      </c>
      <c r="C2736" s="5">
        <v>329.08999</v>
      </c>
      <c r="D2736" s="5">
        <v>52141.227290000003</v>
      </c>
      <c r="E2736" s="5">
        <v>238.08779999999999</v>
      </c>
      <c r="F2736" s="5">
        <v>441.05763000000002</v>
      </c>
      <c r="G2736" s="5">
        <v>623.79000000000008</v>
      </c>
    </row>
    <row r="2737" spans="1:7">
      <c r="A2737" s="1">
        <v>32682</v>
      </c>
      <c r="B2737">
        <v>370</v>
      </c>
      <c r="C2737" s="5">
        <v>325.88806</v>
      </c>
      <c r="D2737" s="5">
        <v>50528.914730000004</v>
      </c>
      <c r="E2737" s="5">
        <v>236.12020000000001</v>
      </c>
      <c r="F2737" s="5">
        <v>435.11979000000002</v>
      </c>
      <c r="G2737" s="5">
        <v>607.86183000000005</v>
      </c>
    </row>
    <row r="2738" spans="1:7">
      <c r="A2738" s="1">
        <v>32685</v>
      </c>
      <c r="B2738">
        <v>374.7</v>
      </c>
      <c r="C2738" s="5">
        <v>332.82258000000002</v>
      </c>
      <c r="D2738" s="5">
        <v>52756.130490000003</v>
      </c>
      <c r="E2738" s="5">
        <v>242.52453</v>
      </c>
      <c r="F2738" s="5">
        <v>447.39614000000006</v>
      </c>
      <c r="G2738" s="5">
        <v>631.25438000000008</v>
      </c>
    </row>
    <row r="2739" spans="1:7">
      <c r="A2739" s="1">
        <v>32686</v>
      </c>
      <c r="B2739">
        <v>376.25</v>
      </c>
      <c r="C2739" s="5">
        <v>333.79178000000002</v>
      </c>
      <c r="D2739" s="5">
        <v>53054.790760000004</v>
      </c>
      <c r="E2739" s="5">
        <v>240.33879999999999</v>
      </c>
      <c r="F2739" s="5">
        <v>449.55364000000003</v>
      </c>
      <c r="G2739" s="5">
        <v>633.89355</v>
      </c>
    </row>
    <row r="2740" spans="1:7">
      <c r="A2740" s="1">
        <v>32687</v>
      </c>
      <c r="B2740">
        <v>373.75</v>
      </c>
      <c r="C2740" s="5">
        <v>333.14704</v>
      </c>
      <c r="D2740" s="5">
        <v>53324.237160000004</v>
      </c>
      <c r="E2740" s="5">
        <v>240.19927000000001</v>
      </c>
      <c r="F2740" s="5">
        <v>447.13088000000005</v>
      </c>
      <c r="G2740" s="5">
        <v>631.12347</v>
      </c>
    </row>
    <row r="2741" spans="1:7">
      <c r="A2741" s="1">
        <v>32688</v>
      </c>
      <c r="B2741">
        <v>376.3</v>
      </c>
      <c r="C2741" s="5">
        <v>334.13290000000001</v>
      </c>
      <c r="D2741" s="5">
        <v>53990.849500000004</v>
      </c>
      <c r="E2741" s="5">
        <v>242.38316</v>
      </c>
      <c r="F2741" s="5">
        <v>449.74155000000002</v>
      </c>
      <c r="G2741" s="5">
        <v>631.40803000000005</v>
      </c>
    </row>
    <row r="2742" spans="1:7">
      <c r="A2742" s="1">
        <v>32689</v>
      </c>
      <c r="B2742">
        <v>373</v>
      </c>
      <c r="C2742" s="5">
        <v>330.89848000000001</v>
      </c>
      <c r="D2742" s="5">
        <v>53698.522580000004</v>
      </c>
      <c r="E2742" s="5">
        <v>240.80054999999999</v>
      </c>
      <c r="F2742" s="5">
        <v>446.68491000000006</v>
      </c>
      <c r="G2742" s="5">
        <v>626.08106000000009</v>
      </c>
    </row>
    <row r="2743" spans="1:7">
      <c r="A2743" s="1">
        <v>32692</v>
      </c>
      <c r="B2743">
        <v>374.5</v>
      </c>
      <c r="C2743" s="5">
        <v>328.02339999999998</v>
      </c>
      <c r="D2743" s="5">
        <v>52669.307370000002</v>
      </c>
      <c r="E2743" s="5">
        <v>237.40119000000001</v>
      </c>
      <c r="F2743" s="5">
        <v>445.47235000000006</v>
      </c>
      <c r="G2743" s="5">
        <v>617.13524000000007</v>
      </c>
    </row>
    <row r="2744" spans="1:7">
      <c r="A2744" s="1">
        <v>32693</v>
      </c>
      <c r="B2744">
        <v>376.25</v>
      </c>
      <c r="C2744" s="5">
        <v>328.13540999999998</v>
      </c>
      <c r="D2744" s="5">
        <v>53267.532490000005</v>
      </c>
      <c r="E2744" s="5">
        <v>237.00792999999999</v>
      </c>
      <c r="F2744" s="5">
        <v>448.77414000000005</v>
      </c>
      <c r="G2744" s="5">
        <v>619.77569000000005</v>
      </c>
    </row>
    <row r="2745" spans="1:7">
      <c r="A2745" s="1">
        <v>32694</v>
      </c>
      <c r="B2745">
        <v>383.6</v>
      </c>
      <c r="C2745" s="5">
        <v>329.05164000000002</v>
      </c>
      <c r="D2745" s="5">
        <v>51821.605770000002</v>
      </c>
      <c r="E2745" s="5">
        <v>236.86339000000001</v>
      </c>
      <c r="F2745" s="5">
        <v>444.05325000000005</v>
      </c>
      <c r="G2745" s="5">
        <v>604.00926000000004</v>
      </c>
    </row>
    <row r="2746" spans="1:7">
      <c r="A2746" s="1">
        <v>32695</v>
      </c>
      <c r="B2746">
        <v>385.5</v>
      </c>
      <c r="C2746" s="5">
        <v>330.5521</v>
      </c>
      <c r="D2746" s="5">
        <v>51971.648260000002</v>
      </c>
      <c r="E2746" s="5">
        <v>237.66958</v>
      </c>
      <c r="F2746" s="5">
        <v>444.17328000000003</v>
      </c>
      <c r="G2746" s="5">
        <v>604.80240000000003</v>
      </c>
    </row>
    <row r="2747" spans="1:7">
      <c r="A2747" s="1">
        <v>32696</v>
      </c>
      <c r="B2747">
        <v>383.55</v>
      </c>
      <c r="C2747" s="5">
        <v>327.96111000000002</v>
      </c>
      <c r="D2747" s="5">
        <v>53588.542620000007</v>
      </c>
      <c r="E2747" s="5">
        <v>236.10353000000001</v>
      </c>
      <c r="F2747" s="5">
        <v>456.68292000000002</v>
      </c>
      <c r="G2747" s="5">
        <v>621.46177</v>
      </c>
    </row>
    <row r="2748" spans="1:7">
      <c r="A2748" s="1">
        <v>32699</v>
      </c>
      <c r="B2748">
        <v>383.25</v>
      </c>
      <c r="C2748" s="5">
        <v>323.20836000000003</v>
      </c>
      <c r="D2748" s="5">
        <v>53258.335810000004</v>
      </c>
      <c r="E2748" s="5">
        <v>233.33333999999999</v>
      </c>
      <c r="F2748" s="5">
        <v>454.64995000000005</v>
      </c>
      <c r="G2748" s="5">
        <v>611.91635000000008</v>
      </c>
    </row>
    <row r="2749" spans="1:7">
      <c r="A2749" s="1">
        <v>32700</v>
      </c>
      <c r="B2749">
        <v>378.75</v>
      </c>
      <c r="C2749" s="5">
        <v>322.98885999999999</v>
      </c>
      <c r="D2749" s="5">
        <v>53134.416230000003</v>
      </c>
      <c r="E2749" s="5">
        <v>232.79042999999999</v>
      </c>
      <c r="F2749" s="5">
        <v>451.03146000000004</v>
      </c>
      <c r="G2749" s="5">
        <v>612.82074</v>
      </c>
    </row>
    <row r="2750" spans="1:7">
      <c r="A2750" s="1">
        <v>32701</v>
      </c>
      <c r="B2750">
        <v>379.75</v>
      </c>
      <c r="C2750" s="5">
        <v>323.08145000000002</v>
      </c>
      <c r="D2750" s="5">
        <v>53148.655550000003</v>
      </c>
      <c r="E2750" s="5">
        <v>233.62046000000001</v>
      </c>
      <c r="F2750" s="5">
        <v>452.05525000000006</v>
      </c>
      <c r="G2750" s="5">
        <v>612.66932000000008</v>
      </c>
    </row>
    <row r="2751" spans="1:7">
      <c r="A2751" s="1">
        <v>32702</v>
      </c>
      <c r="B2751">
        <v>375.75</v>
      </c>
      <c r="C2751" s="5">
        <v>320.75851</v>
      </c>
      <c r="D2751" s="5">
        <v>52348.188830000006</v>
      </c>
      <c r="E2751" s="5">
        <v>231.37321</v>
      </c>
      <c r="F2751" s="5">
        <v>448.05413000000004</v>
      </c>
      <c r="G2751" s="5">
        <v>608.51113000000009</v>
      </c>
    </row>
    <row r="2752" spans="1:7">
      <c r="A2752" s="1">
        <v>32703</v>
      </c>
      <c r="B2752">
        <v>370.8</v>
      </c>
      <c r="C2752" s="5">
        <v>319.97732999999999</v>
      </c>
      <c r="D2752" s="5">
        <v>52100.608690000001</v>
      </c>
      <c r="E2752" s="5">
        <v>230.02475999999999</v>
      </c>
      <c r="F2752" s="5">
        <v>442.68254000000002</v>
      </c>
      <c r="G2752" s="5">
        <v>610.14028000000008</v>
      </c>
    </row>
    <row r="2753" spans="1:7">
      <c r="A2753" s="1">
        <v>32706</v>
      </c>
      <c r="B2753">
        <v>370.6</v>
      </c>
      <c r="C2753" s="5">
        <v>320.36442</v>
      </c>
      <c r="D2753" s="5">
        <v>52451.015280000007</v>
      </c>
      <c r="E2753" s="5">
        <v>229.54491999999999</v>
      </c>
      <c r="F2753" s="5">
        <v>441.30004000000002</v>
      </c>
      <c r="G2753" s="5">
        <v>610.58946000000003</v>
      </c>
    </row>
    <row r="2754" spans="1:7">
      <c r="A2754" s="1">
        <v>32707</v>
      </c>
      <c r="B2754">
        <v>371.7</v>
      </c>
      <c r="C2754" s="5">
        <v>319.08762000000002</v>
      </c>
      <c r="D2754" s="5">
        <v>52561.378550000001</v>
      </c>
      <c r="E2754" s="5">
        <v>228.52772999999999</v>
      </c>
      <c r="F2754" s="5">
        <v>442.20082000000002</v>
      </c>
      <c r="G2754" s="5">
        <v>610.16863000000001</v>
      </c>
    </row>
    <row r="2755" spans="1:7">
      <c r="A2755" s="1">
        <v>32708</v>
      </c>
      <c r="B2755">
        <v>370.7</v>
      </c>
      <c r="C2755" s="5">
        <v>319.46458000000001</v>
      </c>
      <c r="D2755" s="5">
        <v>52646.545690000006</v>
      </c>
      <c r="E2755" s="5">
        <v>228.89802</v>
      </c>
      <c r="F2755" s="5">
        <v>440.74313000000001</v>
      </c>
      <c r="G2755" s="5">
        <v>610.5853800000001</v>
      </c>
    </row>
    <row r="2756" spans="1:7">
      <c r="A2756" s="1">
        <v>32709</v>
      </c>
      <c r="B2756">
        <v>371.05</v>
      </c>
      <c r="C2756" s="5">
        <v>319.69745999999998</v>
      </c>
      <c r="D2756" s="5">
        <v>52453.265320000006</v>
      </c>
      <c r="E2756" s="5">
        <v>228.05768</v>
      </c>
      <c r="F2756" s="5">
        <v>439.80883000000006</v>
      </c>
      <c r="G2756" s="5">
        <v>608.91358000000002</v>
      </c>
    </row>
    <row r="2757" spans="1:7">
      <c r="A2757" s="1">
        <v>32710</v>
      </c>
      <c r="B2757">
        <v>372.4</v>
      </c>
      <c r="C2757" s="5">
        <v>321.55599000000001</v>
      </c>
      <c r="D2757" s="5">
        <v>52839.027150000002</v>
      </c>
      <c r="E2757" s="5">
        <v>229.73490000000001</v>
      </c>
      <c r="F2757" s="5">
        <v>442.58392000000003</v>
      </c>
      <c r="G2757" s="5">
        <v>612.81774000000007</v>
      </c>
    </row>
    <row r="2758" spans="1:7">
      <c r="A2758" s="1">
        <v>32713</v>
      </c>
      <c r="B2758">
        <v>371.95</v>
      </c>
      <c r="C2758" s="5">
        <v>321.61291</v>
      </c>
      <c r="D2758" s="5">
        <v>53275.340650000006</v>
      </c>
      <c r="E2758" s="5">
        <v>229.88281000000001</v>
      </c>
      <c r="F2758" s="5">
        <v>442.17916000000002</v>
      </c>
      <c r="G2758" s="5">
        <v>612.06262000000004</v>
      </c>
    </row>
    <row r="2759" spans="1:7">
      <c r="A2759" s="1">
        <v>32714</v>
      </c>
      <c r="B2759">
        <v>371.25</v>
      </c>
      <c r="C2759" s="5">
        <v>318.53194000000002</v>
      </c>
      <c r="D2759" s="5">
        <v>52897.191230000004</v>
      </c>
      <c r="E2759" s="5">
        <v>228.25109</v>
      </c>
      <c r="F2759" s="5">
        <v>440.63831000000005</v>
      </c>
      <c r="G2759" s="5">
        <v>605.43563000000006</v>
      </c>
    </row>
    <row r="2760" spans="1:7">
      <c r="A2760" s="1">
        <v>32715</v>
      </c>
      <c r="B2760">
        <v>372.3</v>
      </c>
      <c r="C2760" s="5">
        <v>315.87317999999999</v>
      </c>
      <c r="D2760" s="5">
        <v>52347.621000000006</v>
      </c>
      <c r="E2760" s="5">
        <v>225.63630000000001</v>
      </c>
      <c r="F2760" s="5">
        <v>440.32922000000002</v>
      </c>
      <c r="G2760" s="5">
        <v>600.75630000000001</v>
      </c>
    </row>
    <row r="2761" spans="1:7">
      <c r="A2761" s="1">
        <v>32716</v>
      </c>
      <c r="B2761">
        <v>374.15</v>
      </c>
      <c r="C2761" s="5">
        <v>316.53287</v>
      </c>
      <c r="D2761" s="5">
        <v>51952.747240000004</v>
      </c>
      <c r="E2761" s="5">
        <v>225.39152999999999</v>
      </c>
      <c r="F2761" s="5">
        <v>442.10509000000002</v>
      </c>
      <c r="G2761" s="5">
        <v>601.23180000000002</v>
      </c>
    </row>
    <row r="2762" spans="1:7">
      <c r="A2762" s="1">
        <v>32717</v>
      </c>
      <c r="B2762">
        <v>369.7</v>
      </c>
      <c r="C2762" s="5">
        <v>315.56632000000002</v>
      </c>
      <c r="D2762" s="5">
        <v>51578.215420000008</v>
      </c>
      <c r="E2762" s="5">
        <v>224.74168</v>
      </c>
      <c r="F2762" s="5">
        <v>437.68404000000004</v>
      </c>
      <c r="G2762" s="5">
        <v>600.62206000000003</v>
      </c>
    </row>
    <row r="2763" spans="1:7">
      <c r="A2763" s="1">
        <v>32720</v>
      </c>
      <c r="B2763">
        <v>368.3</v>
      </c>
      <c r="C2763" s="5">
        <v>310.90568000000002</v>
      </c>
      <c r="D2763" s="5">
        <v>50443.757590000001</v>
      </c>
      <c r="E2763" s="5">
        <v>221.00221999999999</v>
      </c>
      <c r="F2763" s="5">
        <v>433.60634000000005</v>
      </c>
      <c r="G2763" s="5">
        <v>591.73340000000007</v>
      </c>
    </row>
    <row r="2764" spans="1:7">
      <c r="A2764" s="1">
        <v>32721</v>
      </c>
      <c r="B2764">
        <v>369</v>
      </c>
      <c r="C2764" s="5">
        <v>311.35014999999999</v>
      </c>
      <c r="D2764" s="5">
        <v>50460.166730000004</v>
      </c>
      <c r="E2764" s="5">
        <v>223.02835999999999</v>
      </c>
      <c r="F2764" s="5">
        <v>434.45924000000002</v>
      </c>
      <c r="G2764" s="5">
        <v>593.2554100000001</v>
      </c>
    </row>
    <row r="2765" spans="1:7">
      <c r="A2765" s="1">
        <v>32722</v>
      </c>
      <c r="B2765">
        <v>369.75</v>
      </c>
      <c r="C2765" s="5">
        <v>309.56826999999998</v>
      </c>
      <c r="D2765" s="5">
        <v>50344.684970000002</v>
      </c>
      <c r="E2765" s="5">
        <v>222.27234000000001</v>
      </c>
      <c r="F2765" s="5">
        <v>435.09799000000004</v>
      </c>
      <c r="G2765" s="5">
        <v>588.46559999999999</v>
      </c>
    </row>
    <row r="2766" spans="1:7">
      <c r="A2766" s="1">
        <v>32723</v>
      </c>
      <c r="B2766">
        <v>369.25</v>
      </c>
      <c r="C2766" s="5">
        <v>311.89366999999999</v>
      </c>
      <c r="D2766" s="5">
        <v>50566.809340000007</v>
      </c>
      <c r="E2766" s="5">
        <v>224.74136999999999</v>
      </c>
      <c r="F2766" s="5">
        <v>431.95291000000003</v>
      </c>
      <c r="G2766" s="5">
        <v>593.31688000000008</v>
      </c>
    </row>
    <row r="2767" spans="1:7">
      <c r="A2767" s="1">
        <v>32724</v>
      </c>
      <c r="B2767">
        <v>370.5</v>
      </c>
      <c r="C2767" s="5">
        <v>318.22016000000002</v>
      </c>
      <c r="D2767" s="5">
        <v>51675.007320000004</v>
      </c>
      <c r="E2767" s="5">
        <v>229.4118</v>
      </c>
      <c r="F2767" s="5">
        <v>436.11139000000003</v>
      </c>
      <c r="G2767" s="5">
        <v>606.22066000000007</v>
      </c>
    </row>
    <row r="2768" spans="1:7">
      <c r="A2768" s="1">
        <v>32727</v>
      </c>
      <c r="B2768">
        <v>366.1</v>
      </c>
      <c r="C2768" s="5">
        <v>315.56144</v>
      </c>
      <c r="D2768" s="5">
        <v>51071.841780000002</v>
      </c>
      <c r="E2768" s="5">
        <v>227.74511000000001</v>
      </c>
      <c r="F2768" s="5">
        <v>429.52721000000003</v>
      </c>
      <c r="G2768" s="5">
        <v>599.53894000000003</v>
      </c>
    </row>
    <row r="2769" spans="1:7">
      <c r="A2769" s="1">
        <v>32728</v>
      </c>
      <c r="B2769">
        <v>365.9</v>
      </c>
      <c r="C2769" s="5">
        <v>312.95722000000001</v>
      </c>
      <c r="D2769" s="5">
        <v>50744.467560000005</v>
      </c>
      <c r="E2769" s="5">
        <v>225.0309</v>
      </c>
      <c r="F2769" s="5">
        <v>428.90849000000003</v>
      </c>
      <c r="G2769" s="5">
        <v>595.20661000000007</v>
      </c>
    </row>
    <row r="2770" spans="1:7">
      <c r="A2770" s="1">
        <v>32729</v>
      </c>
      <c r="B2770">
        <v>364.6</v>
      </c>
      <c r="C2770" s="5">
        <v>313.23540000000003</v>
      </c>
      <c r="D2770" s="5">
        <v>50732.829940000003</v>
      </c>
      <c r="E2770" s="5">
        <v>225.47924</v>
      </c>
      <c r="F2770" s="5">
        <v>427.50863000000004</v>
      </c>
      <c r="G2770" s="5">
        <v>596.39249000000007</v>
      </c>
    </row>
    <row r="2771" spans="1:7">
      <c r="A2771" s="1">
        <v>32730</v>
      </c>
      <c r="B2771">
        <v>365.85</v>
      </c>
      <c r="C2771" s="5">
        <v>313.06119000000001</v>
      </c>
      <c r="D2771" s="5">
        <v>50874.945750000006</v>
      </c>
      <c r="E2771" s="5">
        <v>224.86163999999999</v>
      </c>
      <c r="F2771" s="5">
        <v>428.58589000000006</v>
      </c>
      <c r="G2771" s="5">
        <v>596.44510000000002</v>
      </c>
    </row>
    <row r="2772" spans="1:7">
      <c r="A2772" s="1">
        <v>32731</v>
      </c>
      <c r="B2772">
        <v>361.9</v>
      </c>
      <c r="C2772" s="5">
        <v>317.20906000000002</v>
      </c>
      <c r="D2772" s="5">
        <v>51712.387420000006</v>
      </c>
      <c r="E2772" s="5">
        <v>228.25604000000001</v>
      </c>
      <c r="F2772" s="5">
        <v>428.29340000000002</v>
      </c>
      <c r="G2772" s="5">
        <v>609.0569200000001</v>
      </c>
    </row>
    <row r="2773" spans="1:7">
      <c r="A2773" s="1">
        <v>32734</v>
      </c>
      <c r="B2773">
        <v>363.3</v>
      </c>
      <c r="C2773" s="5">
        <v>318.40034000000003</v>
      </c>
      <c r="D2773" s="5">
        <v>51588.823860000004</v>
      </c>
      <c r="E2773" s="5">
        <v>229.35598999999999</v>
      </c>
      <c r="F2773" s="5">
        <v>429.15887000000004</v>
      </c>
      <c r="G2773" s="5">
        <v>610.78401000000008</v>
      </c>
    </row>
    <row r="2774" spans="1:7">
      <c r="A2774" s="1">
        <v>32735</v>
      </c>
      <c r="B2774">
        <v>366.1</v>
      </c>
      <c r="C2774" s="5">
        <v>322.03091999999998</v>
      </c>
      <c r="D2774" s="5">
        <v>52075.552830000008</v>
      </c>
      <c r="E2774" s="5">
        <v>232.73990000000001</v>
      </c>
      <c r="F2774" s="5">
        <v>433.82681000000002</v>
      </c>
      <c r="G2774" s="5">
        <v>613.85144000000003</v>
      </c>
    </row>
    <row r="2775" spans="1:7">
      <c r="A2775" s="1">
        <v>32736</v>
      </c>
      <c r="B2775">
        <v>367.6</v>
      </c>
      <c r="C2775" s="5">
        <v>322.63896</v>
      </c>
      <c r="D2775" s="5">
        <v>52264.846250000002</v>
      </c>
      <c r="E2775" s="5">
        <v>232.80555000000001</v>
      </c>
      <c r="F2775" s="5">
        <v>432.78512000000006</v>
      </c>
      <c r="G2775" s="5">
        <v>614.60629000000006</v>
      </c>
    </row>
    <row r="2776" spans="1:7">
      <c r="A2776" s="1">
        <v>32737</v>
      </c>
      <c r="B2776">
        <v>364.9</v>
      </c>
      <c r="C2776" s="5">
        <v>324.52215999999999</v>
      </c>
      <c r="D2776" s="5">
        <v>52504.900880000001</v>
      </c>
      <c r="E2776" s="5">
        <v>234.13557</v>
      </c>
      <c r="F2776" s="5">
        <v>430.80903000000001</v>
      </c>
      <c r="G2776" s="5">
        <v>619.2884600000001</v>
      </c>
    </row>
    <row r="2777" spans="1:7">
      <c r="A2777" s="1">
        <v>32738</v>
      </c>
      <c r="B2777">
        <v>366.25</v>
      </c>
      <c r="C2777" s="5">
        <v>323.58084000000002</v>
      </c>
      <c r="D2777" s="5">
        <v>52288.062070000007</v>
      </c>
      <c r="E2777" s="5">
        <v>233.95106000000001</v>
      </c>
      <c r="F2777" s="5">
        <v>431.87359000000004</v>
      </c>
      <c r="G2777" s="5">
        <v>617.63043000000005</v>
      </c>
    </row>
    <row r="2778" spans="1:7">
      <c r="A2778" s="1">
        <v>32741</v>
      </c>
      <c r="B2778">
        <v>365.9</v>
      </c>
      <c r="C2778" s="5">
        <v>322.37810999999999</v>
      </c>
      <c r="D2778" s="5">
        <v>52097.569710000003</v>
      </c>
      <c r="E2778" s="5">
        <v>231.80231000000001</v>
      </c>
      <c r="F2778" s="5">
        <v>429.41377000000006</v>
      </c>
      <c r="G2778" s="5">
        <v>614.85523000000001</v>
      </c>
    </row>
    <row r="2779" spans="1:7">
      <c r="A2779" s="1">
        <v>32742</v>
      </c>
      <c r="B2779">
        <v>366.4</v>
      </c>
      <c r="C2779" s="5">
        <v>321.40025000000003</v>
      </c>
      <c r="D2779" s="5">
        <v>52202.499960000001</v>
      </c>
      <c r="E2779" s="5">
        <v>231.24030999999999</v>
      </c>
      <c r="F2779" s="5">
        <v>429.29756000000003</v>
      </c>
      <c r="G2779" s="5">
        <v>613.36452000000008</v>
      </c>
    </row>
    <row r="2780" spans="1:7">
      <c r="A2780" s="1">
        <v>32743</v>
      </c>
      <c r="B2780">
        <v>366.2</v>
      </c>
      <c r="C2780" s="5">
        <v>323.30486000000002</v>
      </c>
      <c r="D2780" s="5">
        <v>52464.227610000002</v>
      </c>
      <c r="E2780" s="5">
        <v>233.17434</v>
      </c>
      <c r="F2780" s="5">
        <v>431.37218000000001</v>
      </c>
      <c r="G2780" s="5">
        <v>617.9119300000001</v>
      </c>
    </row>
    <row r="2781" spans="1:7">
      <c r="A2781" s="1">
        <v>32744</v>
      </c>
      <c r="B2781">
        <v>362.2</v>
      </c>
      <c r="C2781" s="5">
        <v>320.50092999999998</v>
      </c>
      <c r="D2781" s="5">
        <v>51907.646400000005</v>
      </c>
      <c r="E2781" s="5">
        <v>230.70065</v>
      </c>
      <c r="F2781" s="5">
        <v>425.87334000000004</v>
      </c>
      <c r="G2781" s="5">
        <v>611.35664000000008</v>
      </c>
    </row>
    <row r="2782" spans="1:7">
      <c r="A2782" s="1">
        <v>32745</v>
      </c>
      <c r="B2782">
        <v>360.45</v>
      </c>
      <c r="C2782" s="5">
        <v>318.09235000000001</v>
      </c>
      <c r="D2782" s="5">
        <v>51648.457220000004</v>
      </c>
      <c r="E2782" s="5">
        <v>229.29392999999999</v>
      </c>
      <c r="F2782" s="5">
        <v>422.58837000000005</v>
      </c>
      <c r="G2782" s="5">
        <v>607.05525</v>
      </c>
    </row>
    <row r="2783" spans="1:7">
      <c r="A2783" s="1">
        <v>32748</v>
      </c>
      <c r="B2783">
        <v>360.45</v>
      </c>
      <c r="C2783" s="5">
        <v>318.09235000000001</v>
      </c>
      <c r="D2783" s="5">
        <v>51648.457220000004</v>
      </c>
      <c r="E2783" s="5">
        <v>229.29392999999999</v>
      </c>
      <c r="F2783" s="5">
        <v>422.58837000000005</v>
      </c>
      <c r="G2783" s="5">
        <v>607.05525</v>
      </c>
    </row>
    <row r="2784" spans="1:7">
      <c r="A2784" s="1">
        <v>32749</v>
      </c>
      <c r="B2784">
        <v>359.8</v>
      </c>
      <c r="C2784" s="5">
        <v>314.90618999999998</v>
      </c>
      <c r="D2784" s="5">
        <v>51505.444810000001</v>
      </c>
      <c r="E2784" s="5">
        <v>227.14639</v>
      </c>
      <c r="F2784" s="5">
        <v>421.69721000000004</v>
      </c>
      <c r="G2784" s="5">
        <v>600.8021</v>
      </c>
    </row>
    <row r="2785" spans="1:7">
      <c r="A2785" s="1">
        <v>32750</v>
      </c>
      <c r="B2785">
        <v>361.4</v>
      </c>
      <c r="C2785" s="5">
        <v>317.38119999999998</v>
      </c>
      <c r="D2785" s="5">
        <v>51724.790660000006</v>
      </c>
      <c r="E2785" s="5">
        <v>228.37284</v>
      </c>
      <c r="F2785" s="5">
        <v>422.89272000000005</v>
      </c>
      <c r="G2785" s="5">
        <v>603.64530000000002</v>
      </c>
    </row>
    <row r="2786" spans="1:7">
      <c r="A2786" s="1">
        <v>32751</v>
      </c>
      <c r="B2786">
        <v>359.8</v>
      </c>
      <c r="C2786" s="5">
        <v>318.07265999999998</v>
      </c>
      <c r="D2786" s="5">
        <v>52020.636950000007</v>
      </c>
      <c r="E2786" s="5">
        <v>228.66213999999999</v>
      </c>
      <c r="F2786" s="5">
        <v>423.02461000000005</v>
      </c>
      <c r="G2786" s="5">
        <v>607.66926000000001</v>
      </c>
    </row>
    <row r="2787" spans="1:7">
      <c r="A2787" s="1">
        <v>32752</v>
      </c>
      <c r="B2787">
        <v>359.4</v>
      </c>
      <c r="C2787" s="5">
        <v>320.84318000000002</v>
      </c>
      <c r="D2787" s="5">
        <v>52414.940580000002</v>
      </c>
      <c r="E2787" s="5">
        <v>230.90281999999999</v>
      </c>
      <c r="F2787" s="5">
        <v>424.86079000000001</v>
      </c>
      <c r="G2787" s="5">
        <v>614.20147000000009</v>
      </c>
    </row>
    <row r="2788" spans="1:7">
      <c r="A2788" s="1">
        <v>32755</v>
      </c>
      <c r="B2788">
        <v>358.85</v>
      </c>
      <c r="C2788" s="5">
        <v>320.52424999999999</v>
      </c>
      <c r="D2788" s="5">
        <v>52361.138660000004</v>
      </c>
      <c r="E2788" s="5">
        <v>230.92013</v>
      </c>
      <c r="F2788" s="5">
        <v>423.73800000000006</v>
      </c>
      <c r="G2788" s="5">
        <v>613.66986000000009</v>
      </c>
    </row>
    <row r="2789" spans="1:7">
      <c r="A2789" s="1">
        <v>32756</v>
      </c>
      <c r="B2789">
        <v>358.55</v>
      </c>
      <c r="C2789" s="5">
        <v>322.35379</v>
      </c>
      <c r="D2789" s="5">
        <v>52745.115920000004</v>
      </c>
      <c r="E2789" s="5">
        <v>233.12757999999999</v>
      </c>
      <c r="F2789" s="5">
        <v>423.94241000000005</v>
      </c>
      <c r="G2789" s="5">
        <v>616.03962000000001</v>
      </c>
    </row>
    <row r="2790" spans="1:7">
      <c r="A2790" s="1">
        <v>32757</v>
      </c>
      <c r="B2790">
        <v>360.2</v>
      </c>
      <c r="C2790" s="5">
        <v>321.09267999999997</v>
      </c>
      <c r="D2790" s="5">
        <v>52724.928160000003</v>
      </c>
      <c r="E2790" s="5">
        <v>232.01289</v>
      </c>
      <c r="F2790" s="5">
        <v>425.85960000000006</v>
      </c>
      <c r="G2790" s="5">
        <v>613.67397000000005</v>
      </c>
    </row>
    <row r="2791" spans="1:7">
      <c r="A2791" s="1">
        <v>32758</v>
      </c>
      <c r="B2791">
        <v>359.2</v>
      </c>
      <c r="C2791" s="5">
        <v>321.55757999999997</v>
      </c>
      <c r="D2791" s="5">
        <v>52741.535490000002</v>
      </c>
      <c r="E2791" s="5">
        <v>232.34156999999999</v>
      </c>
      <c r="F2791" s="5">
        <v>425.41704000000004</v>
      </c>
      <c r="G2791" s="5">
        <v>615.12386000000004</v>
      </c>
    </row>
    <row r="2792" spans="1:7">
      <c r="A2792" s="1">
        <v>32759</v>
      </c>
      <c r="B2792">
        <v>359.6</v>
      </c>
      <c r="C2792" s="5">
        <v>321.16579999999999</v>
      </c>
      <c r="D2792" s="5">
        <v>52598.943450000006</v>
      </c>
      <c r="E2792" s="5">
        <v>232.22492</v>
      </c>
      <c r="F2792" s="5">
        <v>427.06156000000004</v>
      </c>
      <c r="G2792" s="5">
        <v>614.23479000000009</v>
      </c>
    </row>
    <row r="2793" spans="1:7">
      <c r="A2793" s="1">
        <v>32762</v>
      </c>
      <c r="B2793">
        <v>358.35</v>
      </c>
      <c r="C2793" s="5">
        <v>321.32109000000003</v>
      </c>
      <c r="D2793" s="5">
        <v>52633.728370000004</v>
      </c>
      <c r="E2793" s="5">
        <v>231.86663999999999</v>
      </c>
      <c r="F2793" s="5">
        <v>425.12747000000002</v>
      </c>
      <c r="G2793" s="5">
        <v>614.44652000000008</v>
      </c>
    </row>
    <row r="2794" spans="1:7">
      <c r="A2794" s="1">
        <v>32763</v>
      </c>
      <c r="B2794">
        <v>358.6</v>
      </c>
      <c r="C2794" s="5">
        <v>321.52731999999997</v>
      </c>
      <c r="D2794" s="5">
        <v>52735.274920000003</v>
      </c>
      <c r="E2794" s="5">
        <v>231.80341000000001</v>
      </c>
      <c r="F2794" s="5">
        <v>426.51786000000004</v>
      </c>
      <c r="G2794" s="5">
        <v>615.43798000000004</v>
      </c>
    </row>
    <row r="2795" spans="1:7">
      <c r="A2795" s="1">
        <v>32764</v>
      </c>
      <c r="B2795">
        <v>358.5</v>
      </c>
      <c r="C2795" s="5">
        <v>320.33694000000003</v>
      </c>
      <c r="D2795" s="5">
        <v>52690.084860000003</v>
      </c>
      <c r="E2795" s="5">
        <v>230.84375</v>
      </c>
      <c r="F2795" s="5">
        <v>425.09838000000002</v>
      </c>
      <c r="G2795" s="5">
        <v>612.89008000000001</v>
      </c>
    </row>
    <row r="2796" spans="1:7">
      <c r="A2796" s="1">
        <v>32765</v>
      </c>
      <c r="B2796">
        <v>361.5</v>
      </c>
      <c r="C2796" s="5">
        <v>321.40458999999998</v>
      </c>
      <c r="D2796" s="5">
        <v>52967.466330000003</v>
      </c>
      <c r="E2796" s="5">
        <v>231.80510000000001</v>
      </c>
      <c r="F2796" s="5">
        <v>428.14361000000002</v>
      </c>
      <c r="G2796" s="5">
        <v>614.28344000000004</v>
      </c>
    </row>
    <row r="2797" spans="1:7">
      <c r="A2797" s="1">
        <v>32766</v>
      </c>
      <c r="B2797">
        <v>355.75</v>
      </c>
      <c r="C2797" s="5">
        <v>321.23982999999998</v>
      </c>
      <c r="D2797" s="5">
        <v>52894.261540000007</v>
      </c>
      <c r="E2797" s="5">
        <v>231.23174</v>
      </c>
      <c r="F2797" s="5">
        <v>423.15407000000005</v>
      </c>
      <c r="G2797" s="5">
        <v>613.92022000000009</v>
      </c>
    </row>
    <row r="2798" spans="1:7">
      <c r="A2798" s="1">
        <v>32769</v>
      </c>
      <c r="B2798">
        <v>359.7</v>
      </c>
      <c r="C2798" s="5">
        <v>317.49083999999999</v>
      </c>
      <c r="D2798" s="5">
        <v>52465.799250000004</v>
      </c>
      <c r="E2798" s="5">
        <v>229.10829000000001</v>
      </c>
      <c r="F2798" s="5">
        <v>425.22498000000002</v>
      </c>
      <c r="G2798" s="5">
        <v>605.99132000000009</v>
      </c>
    </row>
    <row r="2799" spans="1:7">
      <c r="A2799" s="1">
        <v>32770</v>
      </c>
      <c r="B2799">
        <v>360.65</v>
      </c>
      <c r="C2799" s="5">
        <v>318.37463000000002</v>
      </c>
      <c r="D2799" s="5">
        <v>52504.024180000008</v>
      </c>
      <c r="E2799" s="5">
        <v>229.27520999999999</v>
      </c>
      <c r="F2799" s="5">
        <v>426.91034000000002</v>
      </c>
      <c r="G2799" s="5">
        <v>608.72563000000002</v>
      </c>
    </row>
    <row r="2800" spans="1:7">
      <c r="A2800" s="1">
        <v>32771</v>
      </c>
      <c r="B2800">
        <v>362.75</v>
      </c>
      <c r="C2800" s="5">
        <v>318.47872000000001</v>
      </c>
      <c r="D2800" s="5">
        <v>52623.980180000006</v>
      </c>
      <c r="E2800" s="5">
        <v>229.29839000000001</v>
      </c>
      <c r="F2800" s="5">
        <v>429.01691000000005</v>
      </c>
      <c r="G2800" s="5">
        <v>609.93368000000009</v>
      </c>
    </row>
    <row r="2801" spans="1:7">
      <c r="A2801" s="1">
        <v>32772</v>
      </c>
      <c r="B2801">
        <v>362.8</v>
      </c>
      <c r="C2801" s="5">
        <v>318.92433999999997</v>
      </c>
      <c r="D2801" s="5">
        <v>52721.909160000003</v>
      </c>
      <c r="E2801" s="5">
        <v>229.47512</v>
      </c>
      <c r="F2801" s="5">
        <v>429.46226000000001</v>
      </c>
      <c r="G2801" s="5">
        <v>610.40379000000007</v>
      </c>
    </row>
    <row r="2802" spans="1:7">
      <c r="A2802" s="1">
        <v>32773</v>
      </c>
      <c r="B2802">
        <v>364.9</v>
      </c>
      <c r="C2802" s="5">
        <v>321.82578000000001</v>
      </c>
      <c r="D2802" s="5">
        <v>53154.269960000005</v>
      </c>
      <c r="E2802" s="5">
        <v>231.60901999999999</v>
      </c>
      <c r="F2802" s="5">
        <v>431.37140000000005</v>
      </c>
      <c r="G2802" s="5">
        <v>616.07996000000003</v>
      </c>
    </row>
    <row r="2803" spans="1:7">
      <c r="A2803" s="1">
        <v>32776</v>
      </c>
      <c r="B2803">
        <v>367.35</v>
      </c>
      <c r="C2803" s="5">
        <v>317.21516000000003</v>
      </c>
      <c r="D2803" s="5">
        <v>52413.314380000003</v>
      </c>
      <c r="E2803" s="5">
        <v>228.38045</v>
      </c>
      <c r="F2803" s="5">
        <v>432.20999000000006</v>
      </c>
      <c r="G2803" s="5">
        <v>608.63390000000004</v>
      </c>
    </row>
    <row r="2804" spans="1:7">
      <c r="A2804" s="1">
        <v>32777</v>
      </c>
      <c r="B2804">
        <v>368</v>
      </c>
      <c r="C2804" s="5">
        <v>315.31252000000001</v>
      </c>
      <c r="D2804" s="5">
        <v>52239.219210000003</v>
      </c>
      <c r="E2804" s="5">
        <v>226.88042999999999</v>
      </c>
      <c r="F2804" s="5">
        <v>431.86681000000004</v>
      </c>
      <c r="G2804" s="5">
        <v>603.50191000000007</v>
      </c>
    </row>
    <row r="2805" spans="1:7">
      <c r="A2805" s="1">
        <v>32778</v>
      </c>
      <c r="B2805">
        <v>369</v>
      </c>
      <c r="C2805" s="5">
        <v>314.99117000000001</v>
      </c>
      <c r="D2805" s="5">
        <v>51856.689550000003</v>
      </c>
      <c r="E2805" s="5">
        <v>228.69542999999999</v>
      </c>
      <c r="F2805" s="5">
        <v>434.17795000000001</v>
      </c>
      <c r="G2805" s="5">
        <v>601.46858000000009</v>
      </c>
    </row>
    <row r="2806" spans="1:7">
      <c r="A2806" s="1">
        <v>32779</v>
      </c>
      <c r="B2806">
        <v>366.5</v>
      </c>
      <c r="C2806" s="5">
        <v>313.75626999999997</v>
      </c>
      <c r="D2806" s="5">
        <v>51510.578490000007</v>
      </c>
      <c r="E2806" s="5">
        <v>227.92291</v>
      </c>
      <c r="F2806" s="5">
        <v>432.59764000000001</v>
      </c>
      <c r="G2806" s="5">
        <v>597.72750000000008</v>
      </c>
    </row>
    <row r="2807" spans="1:7">
      <c r="A2807" s="1">
        <v>32780</v>
      </c>
      <c r="B2807">
        <v>366.5</v>
      </c>
      <c r="C2807" s="5">
        <v>312.35554000000002</v>
      </c>
      <c r="D2807" s="5">
        <v>51173.846260000006</v>
      </c>
      <c r="E2807" s="5">
        <v>226.93502000000001</v>
      </c>
      <c r="F2807" s="5">
        <v>432.31115000000005</v>
      </c>
      <c r="G2807" s="5">
        <v>594.56972000000007</v>
      </c>
    </row>
    <row r="2808" spans="1:7">
      <c r="A2808" s="1">
        <v>32783</v>
      </c>
      <c r="B2808">
        <v>366.5</v>
      </c>
      <c r="C2808" s="5">
        <v>312.92338000000001</v>
      </c>
      <c r="D2808" s="5">
        <v>51135.643370000005</v>
      </c>
      <c r="E2808" s="5">
        <v>226.51447999999999</v>
      </c>
      <c r="F2808" s="5">
        <v>431.73619000000002</v>
      </c>
      <c r="G2808" s="5">
        <v>595.16670000000011</v>
      </c>
    </row>
    <row r="2809" spans="1:7">
      <c r="A2809" s="1">
        <v>32784</v>
      </c>
      <c r="B2809">
        <v>365.5</v>
      </c>
      <c r="C2809" s="5">
        <v>313.83195000000001</v>
      </c>
      <c r="D2809" s="5">
        <v>51762.044390000003</v>
      </c>
      <c r="E2809" s="5">
        <v>227.65518</v>
      </c>
      <c r="F2809" s="5">
        <v>430.87475000000006</v>
      </c>
      <c r="G2809" s="5">
        <v>599.22984000000008</v>
      </c>
    </row>
    <row r="2810" spans="1:7">
      <c r="A2810" s="1">
        <v>32785</v>
      </c>
      <c r="B2810">
        <v>366</v>
      </c>
      <c r="C2810" s="5">
        <v>313.04705000000001</v>
      </c>
      <c r="D2810" s="5">
        <v>51609.541570000001</v>
      </c>
      <c r="E2810" s="5">
        <v>228.10847000000001</v>
      </c>
      <c r="F2810" s="5">
        <v>429.98409000000004</v>
      </c>
      <c r="G2810" s="5">
        <v>595.36303000000009</v>
      </c>
    </row>
    <row r="2811" spans="1:7">
      <c r="A2811" s="1">
        <v>32786</v>
      </c>
      <c r="B2811">
        <v>366.2</v>
      </c>
      <c r="C2811" s="5">
        <v>314.12407000000002</v>
      </c>
      <c r="D2811" s="5">
        <v>52086.836460000006</v>
      </c>
      <c r="E2811" s="5">
        <v>227.45343</v>
      </c>
      <c r="F2811" s="5">
        <v>430.22806000000003</v>
      </c>
      <c r="G2811" s="5">
        <v>599.33942000000002</v>
      </c>
    </row>
    <row r="2812" spans="1:7">
      <c r="A2812" s="1">
        <v>32787</v>
      </c>
      <c r="B2812">
        <v>363</v>
      </c>
      <c r="C2812" s="5">
        <v>312.65025000000003</v>
      </c>
      <c r="D2812" s="5">
        <v>51816.693900000006</v>
      </c>
      <c r="E2812" s="5">
        <v>226.52107000000001</v>
      </c>
      <c r="F2812" s="5">
        <v>428.12446000000006</v>
      </c>
      <c r="G2812" s="5">
        <v>596.88263000000006</v>
      </c>
    </row>
    <row r="2813" spans="1:7">
      <c r="A2813" s="1">
        <v>32790</v>
      </c>
      <c r="B2813">
        <v>362.9</v>
      </c>
      <c r="C2813" s="5">
        <v>311.72079000000002</v>
      </c>
      <c r="D2813" s="5">
        <v>51768.985360000006</v>
      </c>
      <c r="E2813" s="5">
        <v>229.82901000000001</v>
      </c>
      <c r="F2813" s="5">
        <v>426.10257000000001</v>
      </c>
      <c r="G2813" s="5">
        <v>596.98083000000008</v>
      </c>
    </row>
    <row r="2814" spans="1:7">
      <c r="A2814" s="1">
        <v>32791</v>
      </c>
      <c r="B2814">
        <v>361.9</v>
      </c>
      <c r="C2814" s="5">
        <v>312.73718000000002</v>
      </c>
      <c r="D2814" s="5">
        <v>52089.905880000006</v>
      </c>
      <c r="E2814" s="5">
        <v>232.28497999999999</v>
      </c>
      <c r="F2814" s="5">
        <v>424.73303000000004</v>
      </c>
      <c r="G2814" s="5">
        <v>599.87584000000004</v>
      </c>
    </row>
    <row r="2815" spans="1:7">
      <c r="A2815" s="1">
        <v>32792</v>
      </c>
      <c r="B2815">
        <v>361.05</v>
      </c>
      <c r="C2815" s="5">
        <v>314.96026000000001</v>
      </c>
      <c r="D2815" s="5">
        <v>52246.495740000006</v>
      </c>
      <c r="E2815" s="5">
        <v>233.76508000000001</v>
      </c>
      <c r="F2815" s="5">
        <v>424.75080000000003</v>
      </c>
      <c r="G2815" s="5">
        <v>605.4511500000001</v>
      </c>
    </row>
    <row r="2816" spans="1:7">
      <c r="A2816" s="1">
        <v>32793</v>
      </c>
      <c r="B2816">
        <v>363.15</v>
      </c>
      <c r="C2816" s="5">
        <v>315.74982999999997</v>
      </c>
      <c r="D2816" s="5">
        <v>52330.123750000006</v>
      </c>
      <c r="E2816" s="5">
        <v>234.13926000000001</v>
      </c>
      <c r="F2816" s="5">
        <v>426.48461000000003</v>
      </c>
      <c r="G2816" s="5">
        <v>607.59099000000003</v>
      </c>
    </row>
    <row r="2817" spans="1:7">
      <c r="A2817" s="1">
        <v>32794</v>
      </c>
      <c r="B2817">
        <v>363.2</v>
      </c>
      <c r="C2817" s="5">
        <v>313.30457999999999</v>
      </c>
      <c r="D2817" s="5">
        <v>52011.298330000005</v>
      </c>
      <c r="E2817" s="5">
        <v>232.2253</v>
      </c>
      <c r="F2817" s="5">
        <v>426.53906000000006</v>
      </c>
      <c r="G2817" s="5">
        <v>603.12205000000006</v>
      </c>
    </row>
    <row r="2818" spans="1:7">
      <c r="A2818" s="1">
        <v>32797</v>
      </c>
      <c r="B2818">
        <v>368.4</v>
      </c>
      <c r="C2818" s="5">
        <v>313.77296000000001</v>
      </c>
      <c r="D2818" s="5">
        <v>52277.706760000001</v>
      </c>
      <c r="E2818" s="5">
        <v>233.90473</v>
      </c>
      <c r="F2818" s="5">
        <v>434.24405000000002</v>
      </c>
      <c r="G2818" s="5">
        <v>602.30463000000009</v>
      </c>
    </row>
    <row r="2819" spans="1:7">
      <c r="A2819" s="1">
        <v>32798</v>
      </c>
      <c r="B2819">
        <v>366.65</v>
      </c>
      <c r="C2819" s="5">
        <v>310.37155999999999</v>
      </c>
      <c r="D2819" s="5">
        <v>51840.721240000006</v>
      </c>
      <c r="E2819" s="5">
        <v>231.69037</v>
      </c>
      <c r="F2819" s="5">
        <v>430.94402000000002</v>
      </c>
      <c r="G2819" s="5">
        <v>595.44419000000005</v>
      </c>
    </row>
    <row r="2820" spans="1:7">
      <c r="A2820" s="1">
        <v>32799</v>
      </c>
      <c r="B2820">
        <v>368.5</v>
      </c>
      <c r="C2820" s="5">
        <v>311.83848999999998</v>
      </c>
      <c r="D2820" s="5">
        <v>52195.529340000001</v>
      </c>
      <c r="E2820" s="5">
        <v>231.98013</v>
      </c>
      <c r="F2820" s="5">
        <v>432.41059000000001</v>
      </c>
      <c r="G2820" s="5">
        <v>599.08857</v>
      </c>
    </row>
    <row r="2821" spans="1:7">
      <c r="A2821" s="1">
        <v>32800</v>
      </c>
      <c r="B2821">
        <v>368.6</v>
      </c>
      <c r="C2821" s="5">
        <v>311.66730000000001</v>
      </c>
      <c r="D2821" s="5">
        <v>52318.521980000005</v>
      </c>
      <c r="E2821" s="5">
        <v>231.24208999999999</v>
      </c>
      <c r="F2821" s="5">
        <v>433.00046000000003</v>
      </c>
      <c r="G2821" s="5">
        <v>598.33881000000008</v>
      </c>
    </row>
    <row r="2822" spans="1:7">
      <c r="A2822" s="1">
        <v>32801</v>
      </c>
      <c r="B2822">
        <v>365.65</v>
      </c>
      <c r="C2822" s="5">
        <v>309.60359999999997</v>
      </c>
      <c r="D2822" s="5">
        <v>52022.018230000001</v>
      </c>
      <c r="E2822" s="5">
        <v>230.18592000000001</v>
      </c>
      <c r="F2822" s="5">
        <v>428.95138000000003</v>
      </c>
      <c r="G2822" s="5">
        <v>594.45503000000008</v>
      </c>
    </row>
    <row r="2823" spans="1:7">
      <c r="A2823" s="1">
        <v>32804</v>
      </c>
      <c r="B2823">
        <v>365.5</v>
      </c>
      <c r="C2823" s="5">
        <v>309.36061999999998</v>
      </c>
      <c r="D2823" s="5">
        <v>52017.921830000007</v>
      </c>
      <c r="E2823" s="5">
        <v>229.15384</v>
      </c>
      <c r="F2823" s="5">
        <v>428.28819000000004</v>
      </c>
      <c r="G2823" s="5">
        <v>594.08127000000002</v>
      </c>
    </row>
    <row r="2824" spans="1:7">
      <c r="A2824" s="1">
        <v>32805</v>
      </c>
      <c r="B2824">
        <v>366.6</v>
      </c>
      <c r="C2824" s="5">
        <v>307.88576999999998</v>
      </c>
      <c r="D2824" s="5">
        <v>51759.269830000005</v>
      </c>
      <c r="E2824" s="5">
        <v>228.1979</v>
      </c>
      <c r="F2824" s="5">
        <v>428.06585000000001</v>
      </c>
      <c r="G2824" s="5">
        <v>589.25898000000007</v>
      </c>
    </row>
    <row r="2825" spans="1:7">
      <c r="A2825" s="1">
        <v>32806</v>
      </c>
      <c r="B2825">
        <v>368.65</v>
      </c>
      <c r="C2825" s="5">
        <v>309.50988000000001</v>
      </c>
      <c r="D2825" s="5">
        <v>52222.541980000002</v>
      </c>
      <c r="E2825" s="5">
        <v>229.04624000000001</v>
      </c>
      <c r="F2825" s="5">
        <v>432.78279000000003</v>
      </c>
      <c r="G2825" s="5">
        <v>593.80231000000003</v>
      </c>
    </row>
    <row r="2826" spans="1:7">
      <c r="A2826" s="1">
        <v>32807</v>
      </c>
      <c r="B2826">
        <v>368.6</v>
      </c>
      <c r="C2826" s="5">
        <v>309.18455</v>
      </c>
      <c r="D2826" s="5">
        <v>52232.655000000006</v>
      </c>
      <c r="E2826" s="5">
        <v>228.58930000000001</v>
      </c>
      <c r="F2826" s="5">
        <v>432.37655000000001</v>
      </c>
      <c r="G2826" s="5">
        <v>592.61770000000001</v>
      </c>
    </row>
    <row r="2827" spans="1:7">
      <c r="A2827" s="1">
        <v>32808</v>
      </c>
      <c r="B2827">
        <v>372.6</v>
      </c>
      <c r="C2827" s="5">
        <v>311.44643000000002</v>
      </c>
      <c r="D2827" s="5">
        <v>52882.474120000006</v>
      </c>
      <c r="E2827" s="5">
        <v>236.34625</v>
      </c>
      <c r="F2827" s="5">
        <v>437.71287000000001</v>
      </c>
      <c r="G2827" s="5">
        <v>596.18298000000004</v>
      </c>
    </row>
    <row r="2828" spans="1:7">
      <c r="A2828" s="1">
        <v>32811</v>
      </c>
      <c r="B2828">
        <v>377</v>
      </c>
      <c r="C2828" s="5">
        <v>315.95411000000001</v>
      </c>
      <c r="D2828" s="5">
        <v>53558.606930000002</v>
      </c>
      <c r="E2828" s="5">
        <v>238.83437000000001</v>
      </c>
      <c r="F2828" s="5">
        <v>443.15677000000005</v>
      </c>
      <c r="G2828" s="5">
        <v>606.04184000000009</v>
      </c>
    </row>
    <row r="2829" spans="1:7">
      <c r="A2829" s="1">
        <v>32812</v>
      </c>
      <c r="B2829">
        <v>375.3</v>
      </c>
      <c r="C2829" s="5">
        <v>315.18513999999999</v>
      </c>
      <c r="D2829" s="5">
        <v>53571.850130000006</v>
      </c>
      <c r="E2829" s="5">
        <v>237.83285000000001</v>
      </c>
      <c r="F2829" s="5">
        <v>440.10927000000004</v>
      </c>
      <c r="G2829" s="5">
        <v>605.87911000000008</v>
      </c>
    </row>
    <row r="2830" spans="1:7">
      <c r="A2830" s="1">
        <v>32813</v>
      </c>
      <c r="B2830">
        <v>373.05</v>
      </c>
      <c r="C2830" s="5">
        <v>312.59800999999999</v>
      </c>
      <c r="D2830" s="5">
        <v>53351.788950000002</v>
      </c>
      <c r="E2830" s="5">
        <v>235.80901</v>
      </c>
      <c r="F2830" s="5">
        <v>437.89697000000001</v>
      </c>
      <c r="G2830" s="5">
        <v>601.90245000000004</v>
      </c>
    </row>
    <row r="2831" spans="1:7">
      <c r="A2831" s="1">
        <v>32814</v>
      </c>
      <c r="B2831">
        <v>374.25</v>
      </c>
      <c r="C2831" s="5">
        <v>315.44738000000001</v>
      </c>
      <c r="D2831" s="5">
        <v>53780.551860000007</v>
      </c>
      <c r="E2831" s="5">
        <v>239.29055</v>
      </c>
      <c r="F2831" s="5">
        <v>439.93523000000005</v>
      </c>
      <c r="G2831" s="5">
        <v>607.798</v>
      </c>
    </row>
    <row r="2832" spans="1:7">
      <c r="A2832" s="1">
        <v>32815</v>
      </c>
      <c r="B2832">
        <v>380.5</v>
      </c>
      <c r="C2832" s="5">
        <v>320.30725000000001</v>
      </c>
      <c r="D2832" s="5">
        <v>54435.056290000008</v>
      </c>
      <c r="E2832" s="5">
        <v>242.20269999999999</v>
      </c>
      <c r="F2832" s="5">
        <v>446.13691000000006</v>
      </c>
      <c r="G2832" s="5">
        <v>617.01129000000003</v>
      </c>
    </row>
    <row r="2833" spans="1:7">
      <c r="A2833" s="1">
        <v>32818</v>
      </c>
      <c r="B2833">
        <v>379.75</v>
      </c>
      <c r="C2833" s="5">
        <v>320.28912000000003</v>
      </c>
      <c r="D2833" s="5">
        <v>54576.349020000001</v>
      </c>
      <c r="E2833" s="5">
        <v>240.42445000000001</v>
      </c>
      <c r="F2833" s="5">
        <v>444.54479000000003</v>
      </c>
      <c r="G2833" s="5">
        <v>616.68860000000006</v>
      </c>
    </row>
    <row r="2834" spans="1:7">
      <c r="A2834" s="1">
        <v>32819</v>
      </c>
      <c r="B2834">
        <v>384.1</v>
      </c>
      <c r="C2834" s="5">
        <v>322.50080000000003</v>
      </c>
      <c r="D2834" s="5">
        <v>55088.380000000005</v>
      </c>
      <c r="E2834" s="5">
        <v>242.94765000000001</v>
      </c>
      <c r="F2834" s="5">
        <v>449.93864000000002</v>
      </c>
      <c r="G2834" s="5">
        <v>621.33859000000007</v>
      </c>
    </row>
    <row r="2835" spans="1:7">
      <c r="A2835" s="1">
        <v>32820</v>
      </c>
      <c r="B2835">
        <v>383.2</v>
      </c>
      <c r="C2835" s="5">
        <v>321.89159999999998</v>
      </c>
      <c r="D2835" s="5">
        <v>54829.173840000003</v>
      </c>
      <c r="E2835" s="5">
        <v>241.53820999999999</v>
      </c>
      <c r="F2835" s="5">
        <v>448.05327000000005</v>
      </c>
      <c r="G2835" s="5">
        <v>619.54541000000006</v>
      </c>
    </row>
    <row r="2836" spans="1:7">
      <c r="A2836" s="1">
        <v>32821</v>
      </c>
      <c r="B2836">
        <v>387.1</v>
      </c>
      <c r="C2836" s="5">
        <v>325.61311999999998</v>
      </c>
      <c r="D2836" s="5">
        <v>55265.183080000003</v>
      </c>
      <c r="E2836" s="5">
        <v>243.99638999999999</v>
      </c>
      <c r="F2836" s="5">
        <v>452.12524000000002</v>
      </c>
      <c r="G2836" s="5">
        <v>627.68031000000008</v>
      </c>
    </row>
    <row r="2837" spans="1:7">
      <c r="A2837" s="1">
        <v>32822</v>
      </c>
      <c r="B2837">
        <v>385.35</v>
      </c>
      <c r="C2837" s="5">
        <v>326.48705999999999</v>
      </c>
      <c r="D2837" s="5">
        <v>55242.036320000007</v>
      </c>
      <c r="E2837" s="5">
        <v>244.43378999999999</v>
      </c>
      <c r="F2837" s="5">
        <v>450.97994000000006</v>
      </c>
      <c r="G2837" s="5">
        <v>631.2501400000001</v>
      </c>
    </row>
    <row r="2838" spans="1:7">
      <c r="A2838" s="1">
        <v>32825</v>
      </c>
      <c r="B2838">
        <v>390.5</v>
      </c>
      <c r="C2838" s="5">
        <v>330.99678</v>
      </c>
      <c r="D2838" s="5">
        <v>56147.513260000007</v>
      </c>
      <c r="E2838" s="5">
        <v>247.07377</v>
      </c>
      <c r="F2838" s="5">
        <v>455.97463000000005</v>
      </c>
      <c r="G2838" s="5">
        <v>641.15602000000001</v>
      </c>
    </row>
    <row r="2839" spans="1:7">
      <c r="A2839" s="1">
        <v>32826</v>
      </c>
      <c r="B2839">
        <v>388.25</v>
      </c>
      <c r="C2839" s="5">
        <v>327.10417999999999</v>
      </c>
      <c r="D2839" s="5">
        <v>55788.754930000003</v>
      </c>
      <c r="E2839" s="5">
        <v>245.49507</v>
      </c>
      <c r="F2839" s="5">
        <v>455.27056000000005</v>
      </c>
      <c r="G2839" s="5">
        <v>633.37727000000007</v>
      </c>
    </row>
    <row r="2840" spans="1:7">
      <c r="A2840" s="1">
        <v>32827</v>
      </c>
      <c r="B2840">
        <v>391.4</v>
      </c>
      <c r="C2840" s="5">
        <v>328.45783999999998</v>
      </c>
      <c r="D2840" s="5">
        <v>56223.539980000001</v>
      </c>
      <c r="E2840" s="5">
        <v>247.40832</v>
      </c>
      <c r="F2840" s="5">
        <v>458.81868000000003</v>
      </c>
      <c r="G2840" s="5">
        <v>635.22041000000002</v>
      </c>
    </row>
    <row r="2841" spans="1:7">
      <c r="A2841" s="1">
        <v>32828</v>
      </c>
      <c r="B2841">
        <v>391.4</v>
      </c>
      <c r="C2841" s="5">
        <v>328.64747999999997</v>
      </c>
      <c r="D2841" s="5">
        <v>56242.098400000003</v>
      </c>
      <c r="E2841" s="5">
        <v>248.03572</v>
      </c>
      <c r="F2841" s="5">
        <v>457.99757000000005</v>
      </c>
      <c r="G2841" s="5">
        <v>637.45171000000005</v>
      </c>
    </row>
    <row r="2842" spans="1:7">
      <c r="A2842" s="1">
        <v>32829</v>
      </c>
      <c r="B2842">
        <v>392</v>
      </c>
      <c r="C2842" s="5">
        <v>330.13621999999998</v>
      </c>
      <c r="D2842" s="5">
        <v>56588.970120000005</v>
      </c>
      <c r="E2842" s="5">
        <v>249.84092999999999</v>
      </c>
      <c r="F2842" s="5">
        <v>459.08261000000005</v>
      </c>
      <c r="G2842" s="5">
        <v>640.21738000000005</v>
      </c>
    </row>
    <row r="2843" spans="1:7">
      <c r="A2843" s="1">
        <v>32832</v>
      </c>
      <c r="B2843">
        <v>394.9</v>
      </c>
      <c r="C2843" s="5">
        <v>331.70585999999997</v>
      </c>
      <c r="D2843" s="5">
        <v>57056.645900000003</v>
      </c>
      <c r="E2843" s="5">
        <v>253.30364</v>
      </c>
      <c r="F2843" s="5">
        <v>462.65909000000005</v>
      </c>
      <c r="G2843" s="5">
        <v>644.65731000000005</v>
      </c>
    </row>
    <row r="2844" spans="1:7">
      <c r="A2844" s="1">
        <v>32833</v>
      </c>
      <c r="B2844">
        <v>399</v>
      </c>
      <c r="C2844" s="5">
        <v>332.26763999999997</v>
      </c>
      <c r="D2844" s="5">
        <v>57372.975830000003</v>
      </c>
      <c r="E2844" s="5">
        <v>254.70799</v>
      </c>
      <c r="F2844" s="5">
        <v>467.26141000000001</v>
      </c>
      <c r="G2844" s="5">
        <v>645.68473000000006</v>
      </c>
    </row>
    <row r="2845" spans="1:7">
      <c r="A2845" s="1">
        <v>32834</v>
      </c>
      <c r="B2845">
        <v>409.9</v>
      </c>
      <c r="C2845" s="5">
        <v>339.74239999999998</v>
      </c>
      <c r="D2845" s="5">
        <v>58865.832430000002</v>
      </c>
      <c r="E2845" s="5">
        <v>261.91694000000001</v>
      </c>
      <c r="F2845" s="5">
        <v>479.56950000000006</v>
      </c>
      <c r="G2845" s="5">
        <v>660.03056000000004</v>
      </c>
    </row>
    <row r="2846" spans="1:7">
      <c r="A2846" s="1">
        <v>32835</v>
      </c>
      <c r="B2846">
        <v>411.55</v>
      </c>
      <c r="C2846" s="5">
        <v>341.86509000000001</v>
      </c>
      <c r="D2846" s="5">
        <v>59348.073240000005</v>
      </c>
      <c r="E2846" s="5">
        <v>263.47645999999997</v>
      </c>
      <c r="F2846" s="5">
        <v>480.84449000000006</v>
      </c>
      <c r="G2846" s="5">
        <v>665.2779700000001</v>
      </c>
    </row>
    <row r="2847" spans="1:7">
      <c r="A2847" s="1">
        <v>32836</v>
      </c>
      <c r="B2847">
        <v>415.8</v>
      </c>
      <c r="C2847" s="5">
        <v>343.59771999999998</v>
      </c>
      <c r="D2847" s="5">
        <v>59675.587970000008</v>
      </c>
      <c r="E2847" s="5">
        <v>266.11187999999999</v>
      </c>
      <c r="F2847" s="5">
        <v>484.72273000000001</v>
      </c>
      <c r="G2847" s="5">
        <v>671.2667100000001</v>
      </c>
    </row>
    <row r="2848" spans="1:7">
      <c r="A2848" s="1">
        <v>32839</v>
      </c>
      <c r="B2848">
        <v>413.75</v>
      </c>
      <c r="C2848" s="5">
        <v>339.36119000000002</v>
      </c>
      <c r="D2848" s="5">
        <v>59325.002920000006</v>
      </c>
      <c r="E2848" s="5">
        <v>265.13968</v>
      </c>
      <c r="F2848" s="5">
        <v>482.28863000000001</v>
      </c>
      <c r="G2848" s="5">
        <v>664.17442000000005</v>
      </c>
    </row>
    <row r="2849" spans="1:7">
      <c r="A2849" s="1">
        <v>32840</v>
      </c>
      <c r="B2849">
        <v>409.75</v>
      </c>
      <c r="C2849" s="5">
        <v>335.85906</v>
      </c>
      <c r="D2849" s="5">
        <v>58872.880000000005</v>
      </c>
      <c r="E2849" s="5">
        <v>262.24</v>
      </c>
      <c r="F2849" s="5">
        <v>477.93196000000006</v>
      </c>
      <c r="G2849" s="5">
        <v>653.63278000000003</v>
      </c>
    </row>
    <row r="2850" spans="1:7">
      <c r="A2850" s="1">
        <v>32841</v>
      </c>
      <c r="B2850">
        <v>410.1</v>
      </c>
      <c r="C2850" s="5">
        <v>335.22910000000002</v>
      </c>
      <c r="D2850" s="5">
        <v>58804.420410000006</v>
      </c>
      <c r="E2850" s="5">
        <v>261.71042999999997</v>
      </c>
      <c r="F2850" s="5">
        <v>481.10311000000002</v>
      </c>
      <c r="G2850" s="5">
        <v>655.21118000000001</v>
      </c>
    </row>
    <row r="2851" spans="1:7">
      <c r="A2851" s="1">
        <v>32842</v>
      </c>
      <c r="B2851">
        <v>408.15</v>
      </c>
      <c r="C2851" s="5">
        <v>332.89138000000003</v>
      </c>
      <c r="D2851" s="5">
        <v>58335.062220000007</v>
      </c>
      <c r="E2851" s="5">
        <v>260.13405999999998</v>
      </c>
      <c r="F2851" s="5">
        <v>475.13484000000005</v>
      </c>
      <c r="G2851" s="5">
        <v>649.03444000000002</v>
      </c>
    </row>
    <row r="2852" spans="1:7">
      <c r="A2852" s="1">
        <v>32843</v>
      </c>
      <c r="B2852">
        <v>413.85</v>
      </c>
      <c r="C2852" s="5">
        <v>337.91840000000002</v>
      </c>
      <c r="D2852" s="5">
        <v>59196.914490000003</v>
      </c>
      <c r="E2852" s="5">
        <v>264.27193999999997</v>
      </c>
      <c r="F2852" s="5">
        <v>482.29624000000001</v>
      </c>
      <c r="G2852" s="5">
        <v>659.35846000000004</v>
      </c>
    </row>
    <row r="2853" spans="1:7">
      <c r="A2853" s="1">
        <v>32846</v>
      </c>
      <c r="B2853">
        <v>408.6</v>
      </c>
      <c r="C2853" s="5">
        <v>333.47975000000002</v>
      </c>
      <c r="D2853" s="5">
        <v>58670.134500000007</v>
      </c>
      <c r="E2853" s="5">
        <v>261.33690000000001</v>
      </c>
      <c r="F2853" s="5">
        <v>475.24104000000005</v>
      </c>
      <c r="G2853" s="5">
        <v>653.99549000000002</v>
      </c>
    </row>
    <row r="2854" spans="1:7">
      <c r="A2854" s="1">
        <v>32847</v>
      </c>
      <c r="B2854">
        <v>403.75</v>
      </c>
      <c r="C2854" s="5">
        <v>328.70594999999997</v>
      </c>
      <c r="D2854" s="5">
        <v>58036.709010000006</v>
      </c>
      <c r="E2854" s="5">
        <v>257.08398</v>
      </c>
      <c r="F2854" s="5">
        <v>469.56388000000004</v>
      </c>
      <c r="G2854" s="5">
        <v>642.06686000000002</v>
      </c>
    </row>
    <row r="2855" spans="1:7">
      <c r="A2855" s="1">
        <v>32848</v>
      </c>
      <c r="B2855">
        <v>402.85</v>
      </c>
      <c r="C2855" s="5">
        <v>326.12948999999998</v>
      </c>
      <c r="D2855" s="5">
        <v>57896.947900000006</v>
      </c>
      <c r="E2855" s="5">
        <v>255.61565999999999</v>
      </c>
      <c r="F2855" s="5">
        <v>467.90438000000006</v>
      </c>
      <c r="G2855" s="5">
        <v>639.03916000000004</v>
      </c>
    </row>
    <row r="2856" spans="1:7">
      <c r="A2856" s="1">
        <v>32849</v>
      </c>
      <c r="B2856">
        <v>406</v>
      </c>
      <c r="C2856" s="5">
        <v>329.94511</v>
      </c>
      <c r="D2856" s="5">
        <v>58580.007090000006</v>
      </c>
      <c r="E2856" s="5">
        <v>257.77780999999999</v>
      </c>
      <c r="F2856" s="5">
        <v>472.50628000000006</v>
      </c>
      <c r="G2856" s="5">
        <v>646.37778000000003</v>
      </c>
    </row>
    <row r="2857" spans="1:7">
      <c r="A2857" s="1">
        <v>32850</v>
      </c>
      <c r="B2857">
        <v>409.35</v>
      </c>
      <c r="C2857" s="5">
        <v>332.52785</v>
      </c>
      <c r="D2857" s="5">
        <v>59024.710360000005</v>
      </c>
      <c r="E2857" s="5">
        <v>259.16448000000003</v>
      </c>
      <c r="F2857" s="5">
        <v>475.17805000000004</v>
      </c>
      <c r="G2857" s="5">
        <v>653.74192000000005</v>
      </c>
    </row>
    <row r="2858" spans="1:7">
      <c r="A2858" s="1">
        <v>32853</v>
      </c>
      <c r="B2858">
        <v>415.5</v>
      </c>
      <c r="C2858" s="5">
        <v>336.58897999999999</v>
      </c>
      <c r="D2858" s="5">
        <v>59992.034470000006</v>
      </c>
      <c r="E2858" s="5">
        <v>261.40320000000003</v>
      </c>
      <c r="F2858" s="5">
        <v>482.55023000000006</v>
      </c>
      <c r="G2858" s="5">
        <v>663.31022000000007</v>
      </c>
    </row>
    <row r="2859" spans="1:7">
      <c r="A2859" s="1">
        <v>32854</v>
      </c>
      <c r="B2859">
        <v>415.5</v>
      </c>
      <c r="C2859" s="5">
        <v>330.98644999999999</v>
      </c>
      <c r="D2859" s="5">
        <v>59792.152880000001</v>
      </c>
      <c r="E2859" s="5">
        <v>259.12092000000001</v>
      </c>
      <c r="F2859" s="5">
        <v>483.51919000000004</v>
      </c>
      <c r="G2859" s="5">
        <v>655.57586000000003</v>
      </c>
    </row>
    <row r="2860" spans="1:7">
      <c r="A2860" s="1">
        <v>32855</v>
      </c>
      <c r="B2860">
        <v>413</v>
      </c>
      <c r="C2860" s="5">
        <v>330.12907000000001</v>
      </c>
      <c r="D2860" s="5">
        <v>59490.186570000005</v>
      </c>
      <c r="E2860" s="5">
        <v>258.93444</v>
      </c>
      <c r="F2860" s="5">
        <v>479.54614000000004</v>
      </c>
      <c r="G2860" s="5">
        <v>650.57272</v>
      </c>
    </row>
    <row r="2861" spans="1:7">
      <c r="A2861" s="1">
        <v>32856</v>
      </c>
      <c r="B2861">
        <v>408.5</v>
      </c>
      <c r="C2861" s="5">
        <v>326.44605000000001</v>
      </c>
      <c r="D2861" s="5">
        <v>58832.251120000008</v>
      </c>
      <c r="E2861" s="5">
        <v>255.79239999999999</v>
      </c>
      <c r="F2861" s="5">
        <v>475.51763000000005</v>
      </c>
      <c r="G2861" s="5">
        <v>638.84113000000002</v>
      </c>
    </row>
    <row r="2862" spans="1:7">
      <c r="A2862" s="1">
        <v>32857</v>
      </c>
      <c r="B2862">
        <v>412.75</v>
      </c>
      <c r="C2862" s="5">
        <v>327.26378</v>
      </c>
      <c r="D2862" s="5">
        <v>59487.970330000004</v>
      </c>
      <c r="E2862" s="5">
        <v>257.24527999999998</v>
      </c>
      <c r="F2862" s="5">
        <v>478.99058000000002</v>
      </c>
      <c r="G2862" s="5">
        <v>639.25443000000007</v>
      </c>
    </row>
    <row r="2863" spans="1:7">
      <c r="A2863" s="1">
        <v>32860</v>
      </c>
      <c r="B2863">
        <v>407.5</v>
      </c>
      <c r="C2863" s="5">
        <v>323.47980999999999</v>
      </c>
      <c r="D2863" s="5">
        <v>58722.718880000008</v>
      </c>
      <c r="E2863" s="5">
        <v>254.21090000000001</v>
      </c>
      <c r="F2863" s="5">
        <v>472.83219000000003</v>
      </c>
      <c r="G2863" s="5">
        <v>631.07810000000006</v>
      </c>
    </row>
    <row r="2864" spans="1:7">
      <c r="A2864" s="1">
        <v>32861</v>
      </c>
      <c r="B2864">
        <v>412.4</v>
      </c>
      <c r="C2864" s="5">
        <v>328.74360999999999</v>
      </c>
      <c r="D2864" s="5">
        <v>59328.450070000006</v>
      </c>
      <c r="E2864" s="5">
        <v>257.66971000000001</v>
      </c>
      <c r="F2864" s="5">
        <v>478.36373000000003</v>
      </c>
      <c r="G2864" s="5">
        <v>643.52971000000002</v>
      </c>
    </row>
    <row r="2865" spans="1:7">
      <c r="A2865" s="1">
        <v>32862</v>
      </c>
      <c r="B2865">
        <v>412.4</v>
      </c>
      <c r="C2865" s="5">
        <v>329.61844000000002</v>
      </c>
      <c r="D2865" s="5">
        <v>59364.501580000004</v>
      </c>
      <c r="E2865" s="5">
        <v>257.26760999999999</v>
      </c>
      <c r="F2865" s="5">
        <v>478.90361000000001</v>
      </c>
      <c r="G2865" s="5">
        <v>644.45491000000004</v>
      </c>
    </row>
    <row r="2866" spans="1:7">
      <c r="A2866" s="1">
        <v>32863</v>
      </c>
      <c r="B2866">
        <v>413</v>
      </c>
      <c r="C2866" s="5">
        <v>327.66149000000001</v>
      </c>
      <c r="D2866" s="5">
        <v>59356.807380000006</v>
      </c>
      <c r="E2866" s="5">
        <v>256.12430000000001</v>
      </c>
      <c r="F2866" s="5">
        <v>478.95242000000002</v>
      </c>
      <c r="G2866" s="5">
        <v>643.51226000000008</v>
      </c>
    </row>
    <row r="2867" spans="1:7">
      <c r="A2867" s="1">
        <v>32864</v>
      </c>
      <c r="B2867">
        <v>413</v>
      </c>
      <c r="C2867" s="5">
        <v>324.69387</v>
      </c>
      <c r="D2867" s="5">
        <v>59017.563510000007</v>
      </c>
      <c r="E2867" s="5">
        <v>254.78125</v>
      </c>
      <c r="F2867" s="5">
        <v>477.87614000000002</v>
      </c>
      <c r="G2867" s="5">
        <v>640.52534000000003</v>
      </c>
    </row>
    <row r="2868" spans="1:7">
      <c r="A2868" s="1">
        <v>32867</v>
      </c>
      <c r="B2868">
        <v>413</v>
      </c>
      <c r="C2868" s="5">
        <v>324.69387</v>
      </c>
      <c r="D2868" s="5">
        <v>59017.563510000007</v>
      </c>
      <c r="E2868" s="5">
        <v>254.78125</v>
      </c>
      <c r="F2868" s="5">
        <v>477.87614000000002</v>
      </c>
      <c r="G2868" s="5">
        <v>640.52534000000003</v>
      </c>
    </row>
    <row r="2869" spans="1:7">
      <c r="A2869" s="1">
        <v>32868</v>
      </c>
      <c r="B2869">
        <v>413</v>
      </c>
      <c r="C2869" s="5">
        <v>324.69387</v>
      </c>
      <c r="D2869" s="5">
        <v>59017.563510000007</v>
      </c>
      <c r="E2869" s="5">
        <v>254.78125</v>
      </c>
      <c r="F2869" s="5">
        <v>477.87614000000002</v>
      </c>
      <c r="G2869" s="5">
        <v>640.52534000000003</v>
      </c>
    </row>
    <row r="2870" spans="1:7">
      <c r="A2870" s="1">
        <v>32869</v>
      </c>
      <c r="B2870">
        <v>406</v>
      </c>
      <c r="C2870" s="5">
        <v>316.10962999999998</v>
      </c>
      <c r="D2870" s="5">
        <v>57696.718450000008</v>
      </c>
      <c r="E2870" s="5">
        <v>249.76934</v>
      </c>
      <c r="F2870" s="5">
        <v>470.19071000000002</v>
      </c>
      <c r="G2870" s="5">
        <v>623.17448000000002</v>
      </c>
    </row>
    <row r="2871" spans="1:7">
      <c r="A2871" s="1">
        <v>32870</v>
      </c>
      <c r="B2871">
        <v>398.6</v>
      </c>
      <c r="C2871" s="5">
        <v>309.84017</v>
      </c>
      <c r="D2871" s="5">
        <v>57066.369150000006</v>
      </c>
      <c r="E2871" s="5">
        <v>247.04056</v>
      </c>
      <c r="F2871" s="5">
        <v>460.73059000000006</v>
      </c>
      <c r="G2871" s="5">
        <v>613.27773999999999</v>
      </c>
    </row>
    <row r="2872" spans="1:7">
      <c r="A2872" s="1">
        <v>32871</v>
      </c>
      <c r="B2872">
        <v>398.6</v>
      </c>
      <c r="C2872" s="5">
        <v>310.67054999999999</v>
      </c>
      <c r="D2872" s="5">
        <v>57287.202720000001</v>
      </c>
      <c r="E2872" s="5">
        <v>247.19397000000001</v>
      </c>
      <c r="F2872" s="5">
        <v>461.63434000000007</v>
      </c>
      <c r="G2872" s="5">
        <v>614.89458000000002</v>
      </c>
    </row>
    <row r="2873" spans="1:7">
      <c r="A2873" s="1">
        <v>32874</v>
      </c>
      <c r="B2873">
        <v>398.6</v>
      </c>
      <c r="C2873" s="5">
        <v>310.67054999999999</v>
      </c>
      <c r="D2873" s="5">
        <v>57287.202720000001</v>
      </c>
      <c r="E2873" s="5">
        <v>247.19397000000001</v>
      </c>
      <c r="F2873" s="5">
        <v>461.63434000000007</v>
      </c>
      <c r="G2873" s="5">
        <v>614.89458000000002</v>
      </c>
    </row>
    <row r="2874" spans="1:7">
      <c r="A2874" s="1">
        <v>32875</v>
      </c>
      <c r="B2874">
        <v>399</v>
      </c>
      <c r="C2874" s="5">
        <v>313.93628000000001</v>
      </c>
      <c r="D2874" s="5">
        <v>58352.530080000004</v>
      </c>
      <c r="E2874" s="5">
        <v>247.51868999999999</v>
      </c>
      <c r="F2874" s="5">
        <v>463.10706000000005</v>
      </c>
      <c r="G2874" s="5">
        <v>626.84066000000007</v>
      </c>
    </row>
    <row r="2875" spans="1:7">
      <c r="A2875" s="1">
        <v>32876</v>
      </c>
      <c r="B2875">
        <v>395</v>
      </c>
      <c r="C2875" s="5">
        <v>312.87614000000002</v>
      </c>
      <c r="D2875" s="5">
        <v>57532.620960000007</v>
      </c>
      <c r="E2875" s="5">
        <v>245.34166999999999</v>
      </c>
      <c r="F2875" s="5">
        <v>459.15647000000001</v>
      </c>
      <c r="G2875" s="5">
        <v>623.16783000000009</v>
      </c>
    </row>
    <row r="2876" spans="1:7">
      <c r="A2876" s="1">
        <v>32877</v>
      </c>
      <c r="B2876">
        <v>396.5</v>
      </c>
      <c r="C2876" s="5">
        <v>307.59559999999999</v>
      </c>
      <c r="D2876" s="5">
        <v>56799.295600000005</v>
      </c>
      <c r="E2876" s="5">
        <v>243.2518</v>
      </c>
      <c r="F2876" s="5">
        <v>460.47557000000006</v>
      </c>
      <c r="G2876" s="5">
        <v>611.17010000000005</v>
      </c>
    </row>
    <row r="2877" spans="1:7">
      <c r="A2877" s="1">
        <v>32878</v>
      </c>
      <c r="B2877">
        <v>405</v>
      </c>
      <c r="C2877" s="5">
        <v>313.82240999999999</v>
      </c>
      <c r="D2877" s="5">
        <v>58228.038520000002</v>
      </c>
      <c r="E2877" s="5">
        <v>247.25282000000001</v>
      </c>
      <c r="F2877" s="5">
        <v>469.40911000000006</v>
      </c>
      <c r="G2877" s="5">
        <v>621.84045000000003</v>
      </c>
    </row>
    <row r="2878" spans="1:7">
      <c r="A2878" s="1">
        <v>32881</v>
      </c>
      <c r="B2878">
        <v>404.6</v>
      </c>
      <c r="C2878" s="5">
        <v>311.24392999999998</v>
      </c>
      <c r="D2878" s="5">
        <v>58298.118070000004</v>
      </c>
      <c r="E2878" s="5">
        <v>244.69305</v>
      </c>
      <c r="F2878" s="5">
        <v>469.19880000000006</v>
      </c>
      <c r="G2878" s="5">
        <v>616.62635</v>
      </c>
    </row>
    <row r="2879" spans="1:7">
      <c r="A2879" s="1">
        <v>32882</v>
      </c>
      <c r="B2879">
        <v>403.45</v>
      </c>
      <c r="C2879" s="5">
        <v>312.50155000000001</v>
      </c>
      <c r="D2879" s="5">
        <v>58602.748490000005</v>
      </c>
      <c r="E2879" s="5">
        <v>243.92402999999999</v>
      </c>
      <c r="F2879" s="5">
        <v>468.45605000000006</v>
      </c>
      <c r="G2879" s="5">
        <v>615.90809000000002</v>
      </c>
    </row>
    <row r="2880" spans="1:7">
      <c r="A2880" s="1">
        <v>32883</v>
      </c>
      <c r="B2880">
        <v>409.1</v>
      </c>
      <c r="C2880" s="5">
        <v>316.26488999999998</v>
      </c>
      <c r="D2880" s="5">
        <v>59365.672330000001</v>
      </c>
      <c r="E2880" s="5">
        <v>246.07533000000001</v>
      </c>
      <c r="F2880" s="5">
        <v>473.69458000000003</v>
      </c>
      <c r="G2880" s="5">
        <v>618.87906000000009</v>
      </c>
    </row>
    <row r="2881" spans="1:7">
      <c r="A2881" s="1">
        <v>32884</v>
      </c>
      <c r="B2881">
        <v>412.1</v>
      </c>
      <c r="C2881" s="5">
        <v>319.09876000000003</v>
      </c>
      <c r="D2881" s="5">
        <v>59937.289920000003</v>
      </c>
      <c r="E2881" s="5">
        <v>248.70245</v>
      </c>
      <c r="F2881" s="5">
        <v>477.01088000000004</v>
      </c>
      <c r="G2881" s="5">
        <v>626.1083900000001</v>
      </c>
    </row>
    <row r="2882" spans="1:7">
      <c r="A2882" s="1">
        <v>32885</v>
      </c>
      <c r="B2882">
        <v>416.25</v>
      </c>
      <c r="C2882" s="5">
        <v>321.33202999999997</v>
      </c>
      <c r="D2882" s="5">
        <v>60487.697990000008</v>
      </c>
      <c r="E2882" s="5">
        <v>249.17692</v>
      </c>
      <c r="F2882" s="5">
        <v>481.53437000000002</v>
      </c>
      <c r="G2882" s="5">
        <v>621.69639000000006</v>
      </c>
    </row>
    <row r="2883" spans="1:7">
      <c r="A2883" s="1">
        <v>32888</v>
      </c>
      <c r="B2883">
        <v>415.6</v>
      </c>
      <c r="C2883" s="5">
        <v>323.27035000000001</v>
      </c>
      <c r="D2883" s="5">
        <v>60478.216140000004</v>
      </c>
      <c r="E2883" s="5">
        <v>249.90997999999999</v>
      </c>
      <c r="F2883" s="5">
        <v>482.70077000000003</v>
      </c>
      <c r="G2883" s="5">
        <v>628.52322000000004</v>
      </c>
    </row>
    <row r="2884" spans="1:7">
      <c r="A2884" s="1">
        <v>32889</v>
      </c>
      <c r="B2884">
        <v>412.75</v>
      </c>
      <c r="C2884" s="5">
        <v>321.27095000000003</v>
      </c>
      <c r="D2884" s="5">
        <v>60005.838590000007</v>
      </c>
      <c r="E2884" s="5">
        <v>249.24544</v>
      </c>
      <c r="F2884" s="5">
        <v>480.29549000000003</v>
      </c>
      <c r="G2884" s="5">
        <v>625.60562000000004</v>
      </c>
    </row>
    <row r="2885" spans="1:7">
      <c r="A2885" s="1">
        <v>32890</v>
      </c>
      <c r="B2885">
        <v>410.4</v>
      </c>
      <c r="C2885" s="5">
        <v>318.39866000000001</v>
      </c>
      <c r="D2885" s="5">
        <v>59694.545050000008</v>
      </c>
      <c r="E2885" s="5">
        <v>248.72727</v>
      </c>
      <c r="F2885" s="5">
        <v>477.30755000000005</v>
      </c>
      <c r="G2885" s="5">
        <v>618.70866000000001</v>
      </c>
    </row>
    <row r="2886" spans="1:7">
      <c r="A2886" s="1">
        <v>32891</v>
      </c>
      <c r="B2886">
        <v>413.4</v>
      </c>
      <c r="C2886" s="5">
        <v>324.05471</v>
      </c>
      <c r="D2886" s="5">
        <v>60376.508500000004</v>
      </c>
      <c r="E2886" s="5">
        <v>251.30700999999999</v>
      </c>
      <c r="F2886" s="5">
        <v>484.01721000000003</v>
      </c>
      <c r="G2886" s="5">
        <v>627.63888000000009</v>
      </c>
    </row>
    <row r="2887" spans="1:7">
      <c r="A2887" s="1">
        <v>32892</v>
      </c>
      <c r="B2887">
        <v>408.65</v>
      </c>
      <c r="C2887" s="5">
        <v>319.87081000000001</v>
      </c>
      <c r="D2887" s="5">
        <v>59486.283510000008</v>
      </c>
      <c r="E2887" s="5">
        <v>248.11797000000001</v>
      </c>
      <c r="F2887" s="5">
        <v>482.46539000000001</v>
      </c>
      <c r="G2887" s="5">
        <v>618.43364000000008</v>
      </c>
    </row>
    <row r="2888" spans="1:7">
      <c r="A2888" s="1">
        <v>32895</v>
      </c>
      <c r="B2888">
        <v>406</v>
      </c>
      <c r="C2888" s="5">
        <v>320.76324</v>
      </c>
      <c r="D2888" s="5">
        <v>59432.766060000002</v>
      </c>
      <c r="E2888" s="5">
        <v>247.63652999999999</v>
      </c>
      <c r="F2888" s="5">
        <v>479.79577000000006</v>
      </c>
      <c r="G2888" s="5">
        <v>621.56726000000003</v>
      </c>
    </row>
    <row r="2889" spans="1:7">
      <c r="A2889" s="1">
        <v>32896</v>
      </c>
      <c r="B2889">
        <v>408.25</v>
      </c>
      <c r="C2889" s="5">
        <v>318.31572999999997</v>
      </c>
      <c r="D2889" s="5">
        <v>59621.640790000005</v>
      </c>
      <c r="E2889" s="5">
        <v>247.64959999999999</v>
      </c>
      <c r="F2889" s="5">
        <v>482.17366000000004</v>
      </c>
      <c r="G2889" s="5">
        <v>615.40917000000002</v>
      </c>
    </row>
    <row r="2890" spans="1:7">
      <c r="A2890" s="1">
        <v>32897</v>
      </c>
      <c r="B2890">
        <v>420.75</v>
      </c>
      <c r="C2890" s="5">
        <v>325.77704</v>
      </c>
      <c r="D2890" s="5">
        <v>61123.809360000007</v>
      </c>
      <c r="E2890" s="5">
        <v>254.15305000000001</v>
      </c>
      <c r="F2890" s="5">
        <v>498.52077000000003</v>
      </c>
      <c r="G2890" s="5">
        <v>629.0284200000001</v>
      </c>
    </row>
    <row r="2891" spans="1:7">
      <c r="A2891" s="1">
        <v>32898</v>
      </c>
      <c r="B2891">
        <v>415.65</v>
      </c>
      <c r="C2891" s="5">
        <v>322.02388999999999</v>
      </c>
      <c r="D2891" s="5">
        <v>60014.643250000008</v>
      </c>
      <c r="E2891" s="5">
        <v>250.8449</v>
      </c>
      <c r="F2891" s="5">
        <v>494.28988000000004</v>
      </c>
      <c r="G2891" s="5">
        <v>618.33225000000004</v>
      </c>
    </row>
    <row r="2892" spans="1:7">
      <c r="A2892" s="1">
        <v>32899</v>
      </c>
      <c r="B2892">
        <v>418</v>
      </c>
      <c r="C2892" s="5">
        <v>324.79397999999998</v>
      </c>
      <c r="D2892" s="5">
        <v>59867.496660000004</v>
      </c>
      <c r="E2892" s="5">
        <v>252.33929000000001</v>
      </c>
      <c r="F2892" s="5">
        <v>499.63168000000002</v>
      </c>
      <c r="G2892" s="5">
        <v>625.80132000000003</v>
      </c>
    </row>
    <row r="2893" spans="1:7">
      <c r="A2893" s="1">
        <v>32902</v>
      </c>
      <c r="B2893">
        <v>418.75</v>
      </c>
      <c r="C2893" s="5">
        <v>322.80148000000003</v>
      </c>
      <c r="D2893" s="5">
        <v>59937.319810000008</v>
      </c>
      <c r="E2893" s="5">
        <v>249.47896</v>
      </c>
      <c r="F2893" s="5">
        <v>497.71049000000005</v>
      </c>
      <c r="G2893" s="5">
        <v>621.82590000000005</v>
      </c>
    </row>
    <row r="2894" spans="1:7">
      <c r="A2894" s="1">
        <v>32903</v>
      </c>
      <c r="B2894">
        <v>418.15</v>
      </c>
      <c r="C2894" s="5">
        <v>322.38961999999998</v>
      </c>
      <c r="D2894" s="5">
        <v>60188.257430000005</v>
      </c>
      <c r="E2894" s="5">
        <v>248.45514</v>
      </c>
      <c r="F2894" s="5">
        <v>498.27674000000002</v>
      </c>
      <c r="G2894" s="5">
        <v>623.00119000000007</v>
      </c>
    </row>
    <row r="2895" spans="1:7">
      <c r="A2895" s="1">
        <v>32904</v>
      </c>
      <c r="B2895">
        <v>415.05</v>
      </c>
      <c r="C2895" s="5">
        <v>321.25508000000002</v>
      </c>
      <c r="D2895" s="5">
        <v>59972.283440000007</v>
      </c>
      <c r="E2895" s="5">
        <v>247.05368999999999</v>
      </c>
      <c r="F2895" s="5">
        <v>492.00740000000002</v>
      </c>
      <c r="G2895" s="5">
        <v>623.81047000000001</v>
      </c>
    </row>
    <row r="2896" spans="1:7">
      <c r="A2896" s="1">
        <v>32905</v>
      </c>
      <c r="B2896">
        <v>415.8</v>
      </c>
      <c r="C2896" s="5">
        <v>320.52861999999999</v>
      </c>
      <c r="D2896" s="5">
        <v>60238.460200000001</v>
      </c>
      <c r="E2896" s="5">
        <v>247.13213999999999</v>
      </c>
      <c r="F2896" s="5">
        <v>494.14032000000003</v>
      </c>
      <c r="G2896" s="5">
        <v>622.7728800000001</v>
      </c>
    </row>
    <row r="2897" spans="1:7">
      <c r="A2897" s="1">
        <v>32906</v>
      </c>
      <c r="B2897">
        <v>417.95</v>
      </c>
      <c r="C2897" s="5">
        <v>323.29786999999999</v>
      </c>
      <c r="D2897" s="5">
        <v>60772.436840000002</v>
      </c>
      <c r="E2897" s="5">
        <v>248.55802</v>
      </c>
      <c r="F2897" s="5">
        <v>496.74318000000005</v>
      </c>
      <c r="G2897" s="5">
        <v>625.12304000000006</v>
      </c>
    </row>
    <row r="2898" spans="1:7">
      <c r="A2898" s="1">
        <v>32909</v>
      </c>
      <c r="B2898">
        <v>423</v>
      </c>
      <c r="C2898" s="5">
        <v>324.14263999999997</v>
      </c>
      <c r="D2898" s="5">
        <v>60836.109770000003</v>
      </c>
      <c r="E2898" s="5">
        <v>249.55757</v>
      </c>
      <c r="F2898" s="5">
        <v>498.17659000000003</v>
      </c>
      <c r="G2898" s="5">
        <v>619.47828000000004</v>
      </c>
    </row>
    <row r="2899" spans="1:7">
      <c r="A2899" s="1">
        <v>32910</v>
      </c>
      <c r="B2899">
        <v>421.05</v>
      </c>
      <c r="C2899" s="5">
        <v>320.69515000000001</v>
      </c>
      <c r="D2899" s="5">
        <v>61137.075770000003</v>
      </c>
      <c r="E2899" s="5">
        <v>247.31289000000001</v>
      </c>
      <c r="F2899" s="5">
        <v>499.61575000000005</v>
      </c>
      <c r="G2899" s="5">
        <v>622.50870000000009</v>
      </c>
    </row>
    <row r="2900" spans="1:7">
      <c r="A2900" s="1">
        <v>32911</v>
      </c>
      <c r="B2900">
        <v>423.75</v>
      </c>
      <c r="C2900" s="5">
        <v>322.48367000000002</v>
      </c>
      <c r="D2900" s="5">
        <v>61648.896680000005</v>
      </c>
      <c r="E2900" s="5">
        <v>249.33831000000001</v>
      </c>
      <c r="F2900" s="5">
        <v>505.65806000000003</v>
      </c>
      <c r="G2900" s="5">
        <v>627.08545000000004</v>
      </c>
    </row>
    <row r="2901" spans="1:7">
      <c r="A2901" s="1">
        <v>32912</v>
      </c>
      <c r="B2901">
        <v>418</v>
      </c>
      <c r="C2901" s="5">
        <v>321.15280999999999</v>
      </c>
      <c r="D2901" s="5">
        <v>60767.397280000005</v>
      </c>
      <c r="E2901" s="5">
        <v>247.77735999999999</v>
      </c>
      <c r="F2901" s="5">
        <v>500.13821000000002</v>
      </c>
      <c r="G2901" s="5">
        <v>624.39882</v>
      </c>
    </row>
    <row r="2902" spans="1:7">
      <c r="A2902" s="1">
        <v>32913</v>
      </c>
      <c r="B2902">
        <v>415.5</v>
      </c>
      <c r="C2902" s="5">
        <v>319.53958</v>
      </c>
      <c r="D2902" s="5">
        <v>60748.012250000007</v>
      </c>
      <c r="E2902" s="5">
        <v>245.42234999999999</v>
      </c>
      <c r="F2902" s="5">
        <v>499.82659000000007</v>
      </c>
      <c r="G2902" s="5">
        <v>626.01929000000007</v>
      </c>
    </row>
    <row r="2903" spans="1:7">
      <c r="A2903" s="1">
        <v>32916</v>
      </c>
      <c r="B2903">
        <v>418.85</v>
      </c>
      <c r="C2903" s="5">
        <v>321.09674000000001</v>
      </c>
      <c r="D2903" s="5">
        <v>60382.605170000003</v>
      </c>
      <c r="E2903" s="5">
        <v>246.96361999999999</v>
      </c>
      <c r="F2903" s="5">
        <v>503.68189000000007</v>
      </c>
      <c r="G2903" s="5">
        <v>626.6698100000001</v>
      </c>
    </row>
    <row r="2904" spans="1:7">
      <c r="A2904" s="1">
        <v>32917</v>
      </c>
      <c r="B2904">
        <v>418.05</v>
      </c>
      <c r="C2904" s="5">
        <v>321.65789000000001</v>
      </c>
      <c r="D2904" s="5">
        <v>60321.793770000004</v>
      </c>
      <c r="E2904" s="5">
        <v>247.22047000000001</v>
      </c>
      <c r="F2904" s="5">
        <v>501.48662000000002</v>
      </c>
      <c r="G2904" s="5">
        <v>625.46771000000001</v>
      </c>
    </row>
    <row r="2905" spans="1:7">
      <c r="A2905" s="1">
        <v>32918</v>
      </c>
      <c r="B2905">
        <v>414.6</v>
      </c>
      <c r="C2905" s="5">
        <v>318.05092999999999</v>
      </c>
      <c r="D2905" s="5">
        <v>59813.336070000005</v>
      </c>
      <c r="E2905" s="5">
        <v>244.38543999999999</v>
      </c>
      <c r="F2905" s="5">
        <v>500.13438000000002</v>
      </c>
      <c r="G2905" s="5">
        <v>618.29509000000007</v>
      </c>
    </row>
    <row r="2906" spans="1:7">
      <c r="A2906" s="1">
        <v>32919</v>
      </c>
      <c r="B2906">
        <v>416.65</v>
      </c>
      <c r="C2906" s="5">
        <v>321.08686</v>
      </c>
      <c r="D2906" s="5">
        <v>60024.151820000006</v>
      </c>
      <c r="E2906" s="5">
        <v>246.02894000000001</v>
      </c>
      <c r="F2906" s="5">
        <v>501.18281000000002</v>
      </c>
      <c r="G2906" s="5">
        <v>621.10874000000001</v>
      </c>
    </row>
    <row r="2907" spans="1:7">
      <c r="A2907" s="1">
        <v>32920</v>
      </c>
      <c r="B2907">
        <v>416.5</v>
      </c>
      <c r="C2907" s="5">
        <v>320.59122000000002</v>
      </c>
      <c r="D2907" s="5">
        <v>60180.200410000005</v>
      </c>
      <c r="E2907" s="5">
        <v>245.65047000000001</v>
      </c>
      <c r="F2907" s="5">
        <v>500.28990000000005</v>
      </c>
      <c r="G2907" s="5">
        <v>623.97649000000001</v>
      </c>
    </row>
    <row r="2908" spans="1:7">
      <c r="A2908" s="1">
        <v>32923</v>
      </c>
      <c r="B2908">
        <v>416.5</v>
      </c>
      <c r="C2908" s="5">
        <v>320.16494</v>
      </c>
      <c r="D2908" s="5">
        <v>60307.794300000001</v>
      </c>
      <c r="E2908" s="5">
        <v>244.64045999999999</v>
      </c>
      <c r="F2908" s="5">
        <v>499.72806000000003</v>
      </c>
      <c r="G2908" s="5">
        <v>620.83350000000007</v>
      </c>
    </row>
    <row r="2909" spans="1:7">
      <c r="A2909" s="1">
        <v>32924</v>
      </c>
      <c r="B2909">
        <v>419.95</v>
      </c>
      <c r="C2909" s="5">
        <v>322.52427</v>
      </c>
      <c r="D2909" s="5">
        <v>61057.881310000004</v>
      </c>
      <c r="E2909" s="5">
        <v>246.44956999999999</v>
      </c>
      <c r="F2909" s="5">
        <v>504.48226000000005</v>
      </c>
      <c r="G2909" s="5">
        <v>622.90086000000008</v>
      </c>
    </row>
    <row r="2910" spans="1:7">
      <c r="A2910" s="1">
        <v>32925</v>
      </c>
      <c r="B2910">
        <v>420</v>
      </c>
      <c r="C2910" s="5">
        <v>320.66498000000001</v>
      </c>
      <c r="D2910" s="5">
        <v>61128.058750000004</v>
      </c>
      <c r="E2910" s="5">
        <v>244.89821000000001</v>
      </c>
      <c r="F2910" s="5">
        <v>504.47466000000003</v>
      </c>
      <c r="G2910" s="5">
        <v>619.8638400000001</v>
      </c>
    </row>
    <row r="2911" spans="1:7">
      <c r="A2911" s="1">
        <v>32926</v>
      </c>
      <c r="B2911">
        <v>417.65</v>
      </c>
      <c r="C2911" s="5">
        <v>319.21753000000001</v>
      </c>
      <c r="D2911" s="5">
        <v>61011.717880000004</v>
      </c>
      <c r="E2911" s="5">
        <v>243.59887000000001</v>
      </c>
      <c r="F2911" s="5">
        <v>498.57683000000003</v>
      </c>
      <c r="G2911" s="5">
        <v>614.99278000000004</v>
      </c>
    </row>
    <row r="2912" spans="1:7">
      <c r="A2912" s="1">
        <v>32927</v>
      </c>
      <c r="B2912">
        <v>415.85</v>
      </c>
      <c r="C2912" s="5">
        <v>319.18131</v>
      </c>
      <c r="D2912" s="5">
        <v>61129.153490000004</v>
      </c>
      <c r="E2912" s="5">
        <v>243.32939999999999</v>
      </c>
      <c r="F2912" s="5">
        <v>498.52188000000007</v>
      </c>
      <c r="G2912" s="5">
        <v>614.33269000000007</v>
      </c>
    </row>
    <row r="2913" spans="1:7">
      <c r="A2913" s="1">
        <v>32930</v>
      </c>
      <c r="B2913">
        <v>411.3</v>
      </c>
      <c r="C2913" s="5">
        <v>317.88637999999997</v>
      </c>
      <c r="D2913" s="5">
        <v>61221.240750000004</v>
      </c>
      <c r="E2913" s="5">
        <v>242.94143</v>
      </c>
      <c r="F2913" s="5">
        <v>492.32075000000003</v>
      </c>
      <c r="G2913" s="5">
        <v>611.60504000000003</v>
      </c>
    </row>
    <row r="2914" spans="1:7">
      <c r="A2914" s="1">
        <v>32931</v>
      </c>
      <c r="B2914">
        <v>407.55</v>
      </c>
      <c r="C2914" s="5">
        <v>314.14629000000002</v>
      </c>
      <c r="D2914" s="5">
        <v>60571.124090000005</v>
      </c>
      <c r="E2914" s="5">
        <v>240.8689</v>
      </c>
      <c r="F2914" s="5">
        <v>486.37524000000002</v>
      </c>
      <c r="G2914" s="5">
        <v>604.50664000000006</v>
      </c>
    </row>
    <row r="2915" spans="1:7">
      <c r="A2915" s="1">
        <v>32932</v>
      </c>
      <c r="B2915">
        <v>407.7</v>
      </c>
      <c r="C2915" s="5">
        <v>316.15303999999998</v>
      </c>
      <c r="D2915" s="5">
        <v>60672.522590000008</v>
      </c>
      <c r="E2915" s="5">
        <v>241.24262999999999</v>
      </c>
      <c r="F2915" s="5">
        <v>485.74164000000002</v>
      </c>
      <c r="G2915" s="5">
        <v>607.93132000000003</v>
      </c>
    </row>
    <row r="2916" spans="1:7">
      <c r="A2916" s="1">
        <v>32933</v>
      </c>
      <c r="B2916">
        <v>406.3</v>
      </c>
      <c r="C2916" s="5">
        <v>318.31243999999998</v>
      </c>
      <c r="D2916" s="5">
        <v>60797.256990000002</v>
      </c>
      <c r="E2916" s="5">
        <v>243.95069000000001</v>
      </c>
      <c r="F2916" s="5">
        <v>483.20707000000004</v>
      </c>
      <c r="G2916" s="5">
        <v>611.6313100000001</v>
      </c>
    </row>
    <row r="2917" spans="1:7">
      <c r="A2917" s="1">
        <v>32934</v>
      </c>
      <c r="B2917">
        <v>405.05</v>
      </c>
      <c r="C2917" s="5">
        <v>318.05286000000001</v>
      </c>
      <c r="D2917" s="5">
        <v>60835.926490000005</v>
      </c>
      <c r="E2917" s="5">
        <v>245.33632</v>
      </c>
      <c r="F2917" s="5">
        <v>483.49836000000005</v>
      </c>
      <c r="G2917" s="5">
        <v>612.65176000000008</v>
      </c>
    </row>
    <row r="2918" spans="1:7">
      <c r="A2918" s="1">
        <v>32937</v>
      </c>
      <c r="B2918">
        <v>403.2</v>
      </c>
      <c r="C2918" s="5">
        <v>313.92345</v>
      </c>
      <c r="D2918" s="5">
        <v>60393.893650000005</v>
      </c>
      <c r="E2918" s="5">
        <v>246.00363999999999</v>
      </c>
      <c r="F2918" s="5">
        <v>480.69099000000006</v>
      </c>
      <c r="G2918" s="5">
        <v>604.55382000000009</v>
      </c>
    </row>
    <row r="2919" spans="1:7">
      <c r="A2919" s="1">
        <v>32938</v>
      </c>
      <c r="B2919">
        <v>405.35</v>
      </c>
      <c r="C2919" s="5">
        <v>315.25150000000002</v>
      </c>
      <c r="D2919" s="5">
        <v>60741.075430000004</v>
      </c>
      <c r="E2919" s="5">
        <v>245.66663</v>
      </c>
      <c r="F2919" s="5">
        <v>480.64632000000006</v>
      </c>
      <c r="G2919" s="5">
        <v>608.02455000000009</v>
      </c>
    </row>
    <row r="2920" spans="1:7">
      <c r="A2920" s="1">
        <v>32939</v>
      </c>
      <c r="B2920">
        <v>400.5</v>
      </c>
      <c r="C2920" s="5">
        <v>312.47525999999999</v>
      </c>
      <c r="D2920" s="5">
        <v>60600.368330000005</v>
      </c>
      <c r="E2920" s="5">
        <v>244.35632000000001</v>
      </c>
      <c r="F2920" s="5">
        <v>474.90641000000005</v>
      </c>
      <c r="G2920" s="5">
        <v>603.55972000000008</v>
      </c>
    </row>
    <row r="2921" spans="1:7">
      <c r="A2921" s="1">
        <v>32940</v>
      </c>
      <c r="B2921">
        <v>400.7</v>
      </c>
      <c r="C2921" s="5">
        <v>311.75013000000001</v>
      </c>
      <c r="D2921" s="5">
        <v>60440.436840000002</v>
      </c>
      <c r="E2921" s="5">
        <v>243.95735999999999</v>
      </c>
      <c r="F2921" s="5">
        <v>472.91098000000005</v>
      </c>
      <c r="G2921" s="5">
        <v>604.40436</v>
      </c>
    </row>
    <row r="2922" spans="1:7">
      <c r="A2922" s="1">
        <v>32941</v>
      </c>
      <c r="B2922">
        <v>399.3</v>
      </c>
      <c r="C2922" s="5">
        <v>310.98158999999998</v>
      </c>
      <c r="D2922" s="5">
        <v>60443.909120000004</v>
      </c>
      <c r="E2922" s="5">
        <v>246.70983000000001</v>
      </c>
      <c r="F2922" s="5">
        <v>469.61207000000002</v>
      </c>
      <c r="G2922" s="5">
        <v>603.82190000000003</v>
      </c>
    </row>
    <row r="2923" spans="1:7">
      <c r="A2923" s="1">
        <v>32944</v>
      </c>
      <c r="B2923">
        <v>401.25</v>
      </c>
      <c r="C2923" s="5">
        <v>313.65699000000001</v>
      </c>
      <c r="D2923" s="5">
        <v>61146.485350000003</v>
      </c>
      <c r="E2923" s="5">
        <v>249.06918999999999</v>
      </c>
      <c r="F2923" s="5">
        <v>472.60832000000005</v>
      </c>
      <c r="G2923" s="5">
        <v>610.84179000000006</v>
      </c>
    </row>
    <row r="2924" spans="1:7">
      <c r="A2924" s="1">
        <v>32945</v>
      </c>
      <c r="B2924">
        <v>397.25</v>
      </c>
      <c r="C2924" s="5">
        <v>311.83397000000002</v>
      </c>
      <c r="D2924" s="5">
        <v>60561.767600000006</v>
      </c>
      <c r="E2924" s="5">
        <v>248.20397</v>
      </c>
      <c r="F2924" s="5">
        <v>467.86406000000005</v>
      </c>
      <c r="G2924" s="5">
        <v>606.85862000000009</v>
      </c>
    </row>
    <row r="2925" spans="1:7">
      <c r="A2925" s="1">
        <v>32946</v>
      </c>
      <c r="B2925">
        <v>398.75</v>
      </c>
      <c r="C2925" s="5">
        <v>312.20762999999999</v>
      </c>
      <c r="D2925" s="5">
        <v>60393.758400000006</v>
      </c>
      <c r="E2925" s="5">
        <v>247.74776</v>
      </c>
      <c r="F2925" s="5">
        <v>465.89432000000005</v>
      </c>
      <c r="G2925" s="5">
        <v>605.17009000000007</v>
      </c>
    </row>
    <row r="2926" spans="1:7">
      <c r="A2926" s="1">
        <v>32947</v>
      </c>
      <c r="B2926">
        <v>399.5</v>
      </c>
      <c r="C2926" s="5">
        <v>310.98701999999997</v>
      </c>
      <c r="D2926" s="5">
        <v>60925.055220000002</v>
      </c>
      <c r="E2926" s="5">
        <v>246.91005000000001</v>
      </c>
      <c r="F2926" s="5">
        <v>470.73398000000003</v>
      </c>
      <c r="G2926" s="5">
        <v>608.01591000000008</v>
      </c>
    </row>
    <row r="2927" spans="1:7">
      <c r="A2927" s="1">
        <v>32948</v>
      </c>
      <c r="B2927">
        <v>400.65</v>
      </c>
      <c r="C2927" s="5">
        <v>310.40516000000002</v>
      </c>
      <c r="D2927" s="5">
        <v>61040.905200000008</v>
      </c>
      <c r="E2927" s="5">
        <v>246.62992</v>
      </c>
      <c r="F2927" s="5">
        <v>472.54255000000006</v>
      </c>
      <c r="G2927" s="5">
        <v>604.24326000000008</v>
      </c>
    </row>
    <row r="2928" spans="1:7">
      <c r="A2928" s="1">
        <v>32951</v>
      </c>
      <c r="B2928">
        <v>402.1</v>
      </c>
      <c r="C2928" s="5">
        <v>309.67680000000001</v>
      </c>
      <c r="D2928" s="5">
        <v>61736.813830000006</v>
      </c>
      <c r="E2928" s="5">
        <v>249.44166999999999</v>
      </c>
      <c r="F2928" s="5">
        <v>475.68517000000003</v>
      </c>
      <c r="G2928" s="5">
        <v>606.76684</v>
      </c>
    </row>
    <row r="2929" spans="1:7">
      <c r="A2929" s="1">
        <v>32952</v>
      </c>
      <c r="B2929">
        <v>399.65</v>
      </c>
      <c r="C2929" s="5">
        <v>309.88636000000002</v>
      </c>
      <c r="D2929" s="5">
        <v>61460.817370000004</v>
      </c>
      <c r="E2929" s="5">
        <v>248.07595000000001</v>
      </c>
      <c r="F2929" s="5">
        <v>471.96407000000005</v>
      </c>
      <c r="G2929" s="5">
        <v>605.92507000000001</v>
      </c>
    </row>
    <row r="2930" spans="1:7">
      <c r="A2930" s="1">
        <v>32953</v>
      </c>
      <c r="B2930">
        <v>392</v>
      </c>
      <c r="C2930" s="5">
        <v>305.5926</v>
      </c>
      <c r="D2930" s="5">
        <v>60416.447090000001</v>
      </c>
      <c r="E2930" s="5">
        <v>245.84515999999999</v>
      </c>
      <c r="F2930" s="5">
        <v>461.32800000000003</v>
      </c>
      <c r="G2930" s="5">
        <v>596.17408</v>
      </c>
    </row>
    <row r="2931" spans="1:7">
      <c r="A2931" s="1">
        <v>32954</v>
      </c>
      <c r="B2931">
        <v>392</v>
      </c>
      <c r="C2931" s="5">
        <v>305.06724000000003</v>
      </c>
      <c r="D2931" s="5">
        <v>60764.300270000007</v>
      </c>
      <c r="E2931" s="5">
        <v>244.7706</v>
      </c>
      <c r="F2931" s="5">
        <v>462.00445000000002</v>
      </c>
      <c r="G2931" s="5">
        <v>593.5682700000001</v>
      </c>
    </row>
    <row r="2932" spans="1:7">
      <c r="A2932" s="1">
        <v>32955</v>
      </c>
      <c r="B2932">
        <v>393.5</v>
      </c>
      <c r="C2932" s="5">
        <v>307.12833999999998</v>
      </c>
      <c r="D2932" s="5">
        <v>60514.886930000008</v>
      </c>
      <c r="E2932" s="5">
        <v>245.24777</v>
      </c>
      <c r="F2932" s="5">
        <v>462.29163000000005</v>
      </c>
      <c r="G2932" s="5">
        <v>597.17795000000001</v>
      </c>
    </row>
    <row r="2933" spans="1:7">
      <c r="A2933" s="1">
        <v>32958</v>
      </c>
      <c r="B2933">
        <v>370.25</v>
      </c>
      <c r="C2933" s="5">
        <v>289.51107000000002</v>
      </c>
      <c r="D2933" s="5">
        <v>57865.956830000003</v>
      </c>
      <c r="E2933" s="5">
        <v>229.39922999999999</v>
      </c>
      <c r="F2933" s="5">
        <v>435.39969000000002</v>
      </c>
      <c r="G2933" s="5">
        <v>566.04255000000001</v>
      </c>
    </row>
    <row r="2934" spans="1:7">
      <c r="A2934" s="1">
        <v>32959</v>
      </c>
      <c r="B2934">
        <v>368</v>
      </c>
      <c r="C2934" s="5">
        <v>286.79421000000002</v>
      </c>
      <c r="D2934" s="5">
        <v>57881.972320000008</v>
      </c>
      <c r="E2934" s="5">
        <v>226.32247000000001</v>
      </c>
      <c r="F2934" s="5">
        <v>432.72850000000005</v>
      </c>
      <c r="G2934" s="5">
        <v>558.45064000000002</v>
      </c>
    </row>
    <row r="2935" spans="1:7">
      <c r="A2935" s="1">
        <v>32960</v>
      </c>
      <c r="B2935">
        <v>372</v>
      </c>
      <c r="C2935" s="5">
        <v>289.59802000000002</v>
      </c>
      <c r="D2935" s="5">
        <v>58598.684090000002</v>
      </c>
      <c r="E2935" s="5">
        <v>228.22111000000001</v>
      </c>
      <c r="F2935" s="5">
        <v>434.89970000000005</v>
      </c>
      <c r="G2935" s="5">
        <v>559.35101000000009</v>
      </c>
    </row>
    <row r="2936" spans="1:7">
      <c r="A2936" s="1">
        <v>32961</v>
      </c>
      <c r="B2936">
        <v>371.5</v>
      </c>
      <c r="C2936" s="5">
        <v>287.77683999999999</v>
      </c>
      <c r="D2936" s="5">
        <v>58182.005040000004</v>
      </c>
      <c r="E2936" s="5">
        <v>227.49562</v>
      </c>
      <c r="F2936" s="5">
        <v>436.90529000000004</v>
      </c>
      <c r="G2936" s="5">
        <v>557.93265000000008</v>
      </c>
    </row>
    <row r="2937" spans="1:7">
      <c r="A2937" s="1">
        <v>32962</v>
      </c>
      <c r="B2937">
        <v>368.5</v>
      </c>
      <c r="C2937" s="5">
        <v>283.86799000000002</v>
      </c>
      <c r="D2937" s="5">
        <v>57987.091590000004</v>
      </c>
      <c r="E2937" s="5">
        <v>223.67248000000001</v>
      </c>
      <c r="F2937" s="5">
        <v>431.01646000000005</v>
      </c>
      <c r="G2937" s="5">
        <v>550.79340999999999</v>
      </c>
    </row>
    <row r="2938" spans="1:7">
      <c r="A2938" s="1">
        <v>32965</v>
      </c>
      <c r="B2938">
        <v>368.4</v>
      </c>
      <c r="C2938" s="5">
        <v>286.16487000000001</v>
      </c>
      <c r="D2938" s="5">
        <v>58557.756070000003</v>
      </c>
      <c r="E2938" s="5">
        <v>225.87370000000001</v>
      </c>
      <c r="F2938" s="5">
        <v>430.51487000000003</v>
      </c>
      <c r="G2938" s="5">
        <v>555.08450000000005</v>
      </c>
    </row>
    <row r="2939" spans="1:7">
      <c r="A2939" s="1">
        <v>32966</v>
      </c>
      <c r="B2939">
        <v>375</v>
      </c>
      <c r="C2939" s="5">
        <v>290.41872999999998</v>
      </c>
      <c r="D2939" s="5">
        <v>59614.798370000004</v>
      </c>
      <c r="E2939" s="5">
        <v>229.28769</v>
      </c>
      <c r="F2939" s="5">
        <v>437.36588000000006</v>
      </c>
      <c r="G2939" s="5">
        <v>563.47437000000002</v>
      </c>
    </row>
    <row r="2940" spans="1:7">
      <c r="A2940" s="1">
        <v>32967</v>
      </c>
      <c r="B2940">
        <v>374.25</v>
      </c>
      <c r="C2940" s="5">
        <v>289.87538999999998</v>
      </c>
      <c r="D2940" s="5">
        <v>59317.091270000004</v>
      </c>
      <c r="E2940" s="5">
        <v>227.92349999999999</v>
      </c>
      <c r="F2940" s="5">
        <v>436.58740000000006</v>
      </c>
      <c r="G2940" s="5">
        <v>563.54082000000005</v>
      </c>
    </row>
    <row r="2941" spans="1:7">
      <c r="A2941" s="1">
        <v>32968</v>
      </c>
      <c r="B2941">
        <v>378.4</v>
      </c>
      <c r="C2941" s="5">
        <v>293.08861000000002</v>
      </c>
      <c r="D2941" s="5">
        <v>59647.275910000004</v>
      </c>
      <c r="E2941" s="5">
        <v>230.52087</v>
      </c>
      <c r="F2941" s="5">
        <v>442.02367000000004</v>
      </c>
      <c r="G2941" s="5">
        <v>568.23355000000004</v>
      </c>
    </row>
    <row r="2942" spans="1:7">
      <c r="A2942" s="1">
        <v>32969</v>
      </c>
      <c r="B2942">
        <v>377.7</v>
      </c>
      <c r="C2942" s="5">
        <v>291.62693999999999</v>
      </c>
      <c r="D2942" s="5">
        <v>59512.517400000004</v>
      </c>
      <c r="E2942" s="5">
        <v>230.44537</v>
      </c>
      <c r="F2942" s="5">
        <v>439.68977000000001</v>
      </c>
      <c r="G2942" s="5">
        <v>566.31939</v>
      </c>
    </row>
    <row r="2943" spans="1:7">
      <c r="A2943" s="1">
        <v>32972</v>
      </c>
      <c r="B2943">
        <v>376.7</v>
      </c>
      <c r="C2943" s="5">
        <v>290.05604</v>
      </c>
      <c r="D2943" s="5">
        <v>59336.860210000006</v>
      </c>
      <c r="E2943" s="5">
        <v>229.76518999999999</v>
      </c>
      <c r="F2943" s="5">
        <v>437.70262000000002</v>
      </c>
      <c r="G2943" s="5">
        <v>563.49877000000004</v>
      </c>
    </row>
    <row r="2944" spans="1:7">
      <c r="A2944" s="1">
        <v>32973</v>
      </c>
      <c r="B2944">
        <v>375.2</v>
      </c>
      <c r="C2944" s="5">
        <v>288.81240000000003</v>
      </c>
      <c r="D2944" s="5">
        <v>59492.775040000008</v>
      </c>
      <c r="E2944" s="5">
        <v>229.48033000000001</v>
      </c>
      <c r="F2944" s="5">
        <v>435.66807000000006</v>
      </c>
      <c r="G2944" s="5">
        <v>561.65272000000004</v>
      </c>
    </row>
    <row r="2945" spans="1:7">
      <c r="A2945" s="1">
        <v>32974</v>
      </c>
      <c r="B2945">
        <v>374.5</v>
      </c>
      <c r="C2945" s="5">
        <v>285.89326</v>
      </c>
      <c r="D2945" s="5">
        <v>59245.569560000004</v>
      </c>
      <c r="E2945" s="5">
        <v>227.86758</v>
      </c>
      <c r="F2945" s="5">
        <v>436.13844000000006</v>
      </c>
      <c r="G2945" s="5">
        <v>555.99679000000003</v>
      </c>
    </row>
    <row r="2946" spans="1:7">
      <c r="A2946" s="1">
        <v>32975</v>
      </c>
      <c r="B2946">
        <v>375.5</v>
      </c>
      <c r="C2946" s="5">
        <v>286.22412000000003</v>
      </c>
      <c r="D2946" s="5">
        <v>59400.868770000008</v>
      </c>
      <c r="E2946" s="5">
        <v>228.68476999999999</v>
      </c>
      <c r="F2946" s="5">
        <v>437.13093000000003</v>
      </c>
      <c r="G2946" s="5">
        <v>556.84707000000003</v>
      </c>
    </row>
    <row r="2947" spans="1:7">
      <c r="A2947" s="1">
        <v>32976</v>
      </c>
      <c r="B2947">
        <v>375.5</v>
      </c>
      <c r="C2947" s="5">
        <v>286.22412000000003</v>
      </c>
      <c r="D2947" s="5">
        <v>59400.868770000008</v>
      </c>
      <c r="E2947" s="5">
        <v>228.68476999999999</v>
      </c>
      <c r="F2947" s="5">
        <v>437.13093000000003</v>
      </c>
      <c r="G2947" s="5">
        <v>556.84707000000003</v>
      </c>
    </row>
    <row r="2948" spans="1:7">
      <c r="A2948" s="1">
        <v>32979</v>
      </c>
      <c r="B2948">
        <v>375.5</v>
      </c>
      <c r="C2948" s="5">
        <v>286.22412000000003</v>
      </c>
      <c r="D2948" s="5">
        <v>59400.868770000008</v>
      </c>
      <c r="E2948" s="5">
        <v>228.68476999999999</v>
      </c>
      <c r="F2948" s="5">
        <v>437.13093000000003</v>
      </c>
      <c r="G2948" s="5">
        <v>556.84707000000003</v>
      </c>
    </row>
    <row r="2949" spans="1:7">
      <c r="A2949" s="1">
        <v>32980</v>
      </c>
      <c r="B2949">
        <v>374</v>
      </c>
      <c r="C2949" s="5">
        <v>285.75837999999999</v>
      </c>
      <c r="D2949" s="5">
        <v>59778.236100000002</v>
      </c>
      <c r="E2949" s="5">
        <v>228.81621000000001</v>
      </c>
      <c r="F2949" s="5">
        <v>435.32245000000006</v>
      </c>
      <c r="G2949" s="5">
        <v>557.16714000000002</v>
      </c>
    </row>
    <row r="2950" spans="1:7">
      <c r="A2950" s="1">
        <v>32981</v>
      </c>
      <c r="B2950">
        <v>374.75</v>
      </c>
      <c r="C2950" s="5">
        <v>285.40575999999999</v>
      </c>
      <c r="D2950" s="5">
        <v>59616.724500000004</v>
      </c>
      <c r="E2950" s="5">
        <v>228.85498999999999</v>
      </c>
      <c r="F2950" s="5">
        <v>435.16770000000002</v>
      </c>
      <c r="G2950" s="5">
        <v>556.1172600000001</v>
      </c>
    </row>
    <row r="2951" spans="1:7">
      <c r="A2951" s="1">
        <v>32982</v>
      </c>
      <c r="B2951">
        <v>375.75</v>
      </c>
      <c r="C2951" s="5">
        <v>286.94452999999999</v>
      </c>
      <c r="D2951" s="5">
        <v>58796.713200000006</v>
      </c>
      <c r="E2951" s="5">
        <v>228.55865</v>
      </c>
      <c r="F2951" s="5">
        <v>436.77521000000002</v>
      </c>
      <c r="G2951" s="5">
        <v>557.11171000000002</v>
      </c>
    </row>
    <row r="2952" spans="1:7">
      <c r="A2952" s="1">
        <v>32983</v>
      </c>
      <c r="B2952">
        <v>376</v>
      </c>
      <c r="C2952" s="5">
        <v>288.96208000000001</v>
      </c>
      <c r="D2952" s="5">
        <v>59313.972920000007</v>
      </c>
      <c r="E2952" s="5">
        <v>229.89912000000001</v>
      </c>
      <c r="F2952" s="5">
        <v>437.15312000000006</v>
      </c>
      <c r="G2952" s="5">
        <v>560.37909999999999</v>
      </c>
    </row>
    <row r="2953" spans="1:7">
      <c r="A2953" s="1">
        <v>32986</v>
      </c>
      <c r="B2953">
        <v>375.25</v>
      </c>
      <c r="C2953" s="5">
        <v>289.57011999999997</v>
      </c>
      <c r="D2953" s="5">
        <v>59159.542700000005</v>
      </c>
      <c r="E2953" s="5">
        <v>229.30054999999999</v>
      </c>
      <c r="F2953" s="5">
        <v>435.44135000000006</v>
      </c>
      <c r="G2953" s="5">
        <v>560.06619000000001</v>
      </c>
    </row>
    <row r="2954" spans="1:7">
      <c r="A2954" s="1">
        <v>32987</v>
      </c>
      <c r="B2954">
        <v>376.8</v>
      </c>
      <c r="C2954" s="5">
        <v>290.36921000000001</v>
      </c>
      <c r="D2954" s="5">
        <v>59822.316450000006</v>
      </c>
      <c r="E2954" s="5">
        <v>230.52915999999999</v>
      </c>
      <c r="F2954" s="5">
        <v>436.62180000000001</v>
      </c>
      <c r="G2954" s="5">
        <v>560.76215000000002</v>
      </c>
    </row>
    <row r="2955" spans="1:7">
      <c r="A2955" s="1">
        <v>32988</v>
      </c>
      <c r="B2955">
        <v>371.45</v>
      </c>
      <c r="C2955" s="5">
        <v>284.29763000000003</v>
      </c>
      <c r="D2955" s="5">
        <v>58969.205340000008</v>
      </c>
      <c r="E2955" s="5">
        <v>226.83968999999999</v>
      </c>
      <c r="F2955" s="5">
        <v>431.00269000000003</v>
      </c>
      <c r="G2955" s="5">
        <v>545.42218000000003</v>
      </c>
    </row>
    <row r="2956" spans="1:7">
      <c r="A2956" s="1">
        <v>32989</v>
      </c>
      <c r="B2956">
        <v>371.6</v>
      </c>
      <c r="C2956" s="5">
        <v>284.07508999999999</v>
      </c>
      <c r="D2956" s="5">
        <v>58957.939030000001</v>
      </c>
      <c r="E2956" s="5">
        <v>227.41731999999999</v>
      </c>
      <c r="F2956" s="5">
        <v>430.95570000000004</v>
      </c>
      <c r="G2956" s="5">
        <v>542.9588</v>
      </c>
    </row>
    <row r="2957" spans="1:7">
      <c r="A2957" s="1">
        <v>32990</v>
      </c>
      <c r="B2957">
        <v>371.6</v>
      </c>
      <c r="C2957" s="5">
        <v>283.16784999999999</v>
      </c>
      <c r="D2957" s="5">
        <v>58981.456340000004</v>
      </c>
      <c r="E2957" s="5">
        <v>227.07008999999999</v>
      </c>
      <c r="F2957" s="5">
        <v>432.34109000000001</v>
      </c>
      <c r="G2957" s="5">
        <v>540.99441999999999</v>
      </c>
    </row>
    <row r="2958" spans="1:7">
      <c r="A2958" s="1">
        <v>32993</v>
      </c>
      <c r="B2958">
        <v>367.75</v>
      </c>
      <c r="C2958" s="5">
        <v>280.64636999999999</v>
      </c>
      <c r="D2958" s="5">
        <v>58375.698140000008</v>
      </c>
      <c r="E2958" s="5">
        <v>224.30624</v>
      </c>
      <c r="F2958" s="5">
        <v>428.31236000000001</v>
      </c>
      <c r="G2958" s="5">
        <v>533.8484400000001</v>
      </c>
    </row>
    <row r="2959" spans="1:7">
      <c r="A2959" s="1">
        <v>32994</v>
      </c>
      <c r="B2959">
        <v>369.5</v>
      </c>
      <c r="C2959" s="5">
        <v>282.16834</v>
      </c>
      <c r="D2959" s="5">
        <v>58674.098070000007</v>
      </c>
      <c r="E2959" s="5">
        <v>225.23645999999999</v>
      </c>
      <c r="F2959" s="5">
        <v>430.20161000000002</v>
      </c>
      <c r="G2959" s="5">
        <v>537.18858</v>
      </c>
    </row>
    <row r="2960" spans="1:7">
      <c r="A2960" s="1">
        <v>32995</v>
      </c>
      <c r="B2960">
        <v>369.6</v>
      </c>
      <c r="C2960" s="5">
        <v>282.55876999999998</v>
      </c>
      <c r="D2960" s="5">
        <v>58669.131520000003</v>
      </c>
      <c r="E2960" s="5">
        <v>224.88604000000001</v>
      </c>
      <c r="F2960" s="5">
        <v>432.04336000000001</v>
      </c>
      <c r="G2960" s="5">
        <v>539.35021000000006</v>
      </c>
    </row>
    <row r="2961" spans="1:7">
      <c r="A2961" s="1">
        <v>32996</v>
      </c>
      <c r="B2961">
        <v>369.9</v>
      </c>
      <c r="C2961" s="5">
        <v>282.53665000000001</v>
      </c>
      <c r="D2961" s="5">
        <v>58360.747180000006</v>
      </c>
      <c r="E2961" s="5">
        <v>225.13693000000001</v>
      </c>
      <c r="F2961" s="5">
        <v>430.71238000000005</v>
      </c>
      <c r="G2961" s="5">
        <v>536.98593000000005</v>
      </c>
    </row>
    <row r="2962" spans="1:7">
      <c r="A2962" s="1">
        <v>32997</v>
      </c>
      <c r="B2962">
        <v>371.3</v>
      </c>
      <c r="C2962" s="5">
        <v>281.90983999999997</v>
      </c>
      <c r="D2962" s="5">
        <v>58770.501600000003</v>
      </c>
      <c r="E2962" s="5">
        <v>223.6746</v>
      </c>
      <c r="F2962" s="5">
        <v>432.47448000000003</v>
      </c>
      <c r="G2962" s="5">
        <v>536.25944000000004</v>
      </c>
    </row>
    <row r="2963" spans="1:7">
      <c r="A2963" s="1">
        <v>33000</v>
      </c>
      <c r="B2963">
        <v>371.3</v>
      </c>
      <c r="C2963" s="5">
        <v>281.90983999999997</v>
      </c>
      <c r="D2963" s="5">
        <v>58770.501600000003</v>
      </c>
      <c r="E2963" s="5">
        <v>223.6746</v>
      </c>
      <c r="F2963" s="5">
        <v>432.47448000000003</v>
      </c>
      <c r="G2963" s="5">
        <v>536.25944000000004</v>
      </c>
    </row>
    <row r="2964" spans="1:7">
      <c r="A2964" s="1">
        <v>33001</v>
      </c>
      <c r="B2964">
        <v>370.65</v>
      </c>
      <c r="C2964" s="5">
        <v>279.31743999999998</v>
      </c>
      <c r="D2964" s="5">
        <v>58500.353590000006</v>
      </c>
      <c r="E2964" s="5">
        <v>222.01273</v>
      </c>
      <c r="F2964" s="5">
        <v>431.25932000000006</v>
      </c>
      <c r="G2964" s="5">
        <v>531.16543000000001</v>
      </c>
    </row>
    <row r="2965" spans="1:7">
      <c r="A2965" s="1">
        <v>33002</v>
      </c>
      <c r="B2965">
        <v>370.3</v>
      </c>
      <c r="C2965" s="5">
        <v>276.12213000000003</v>
      </c>
      <c r="D2965" s="5">
        <v>57817.299560000007</v>
      </c>
      <c r="E2965" s="5">
        <v>220.61375000000001</v>
      </c>
      <c r="F2965" s="5">
        <v>431.26161000000002</v>
      </c>
      <c r="G2965" s="5">
        <v>519.25400999999999</v>
      </c>
    </row>
    <row r="2966" spans="1:7">
      <c r="A2966" s="1">
        <v>33003</v>
      </c>
      <c r="B2966">
        <v>371.75</v>
      </c>
      <c r="C2966" s="5">
        <v>277.37867999999997</v>
      </c>
      <c r="D2966" s="5">
        <v>58255.796270000006</v>
      </c>
      <c r="E2966" s="5">
        <v>221.74193</v>
      </c>
      <c r="F2966" s="5">
        <v>431.96693000000005</v>
      </c>
      <c r="G2966" s="5">
        <v>517.82891000000006</v>
      </c>
    </row>
    <row r="2967" spans="1:7">
      <c r="A2967" s="1">
        <v>33004</v>
      </c>
      <c r="B2967">
        <v>368.55</v>
      </c>
      <c r="C2967" s="5">
        <v>274.20433000000003</v>
      </c>
      <c r="D2967" s="5">
        <v>56274.305810000005</v>
      </c>
      <c r="E2967" s="5">
        <v>219.17938000000001</v>
      </c>
      <c r="F2967" s="5">
        <v>434.30387000000002</v>
      </c>
      <c r="G2967" s="5">
        <v>513.97529000000009</v>
      </c>
    </row>
    <row r="2968" spans="1:7">
      <c r="A2968" s="1">
        <v>33007</v>
      </c>
      <c r="B2968">
        <v>369</v>
      </c>
      <c r="C2968" s="5">
        <v>276.21965999999998</v>
      </c>
      <c r="D2968" s="5">
        <v>56236.133010000005</v>
      </c>
      <c r="E2968" s="5">
        <v>219.44711000000001</v>
      </c>
      <c r="F2968" s="5">
        <v>433.02333000000004</v>
      </c>
      <c r="G2968" s="5">
        <v>514.17454000000009</v>
      </c>
    </row>
    <row r="2969" spans="1:7">
      <c r="A2969" s="1">
        <v>33008</v>
      </c>
      <c r="B2969">
        <v>367.75</v>
      </c>
      <c r="C2969" s="5">
        <v>275.65388999999999</v>
      </c>
      <c r="D2969" s="5">
        <v>55683.167060000007</v>
      </c>
      <c r="E2969" s="5">
        <v>219.22506999999999</v>
      </c>
      <c r="F2969" s="5">
        <v>434.28485000000006</v>
      </c>
      <c r="G2969" s="5">
        <v>514.08242000000007</v>
      </c>
    </row>
    <row r="2970" spans="1:7">
      <c r="A2970" s="1">
        <v>33009</v>
      </c>
      <c r="B2970">
        <v>369.85</v>
      </c>
      <c r="C2970" s="5">
        <v>276.55858999999998</v>
      </c>
      <c r="D2970" s="5">
        <v>55913.262860000003</v>
      </c>
      <c r="E2970" s="5">
        <v>220.27985000000001</v>
      </c>
      <c r="F2970" s="5">
        <v>434.42808000000002</v>
      </c>
      <c r="G2970" s="5">
        <v>517.30741</v>
      </c>
    </row>
    <row r="2971" spans="1:7">
      <c r="A2971" s="1">
        <v>33010</v>
      </c>
      <c r="B2971">
        <v>369.2</v>
      </c>
      <c r="C2971" s="5">
        <v>276.67455999999999</v>
      </c>
      <c r="D2971" s="5">
        <v>56167.423770000001</v>
      </c>
      <c r="E2971" s="5">
        <v>218.39711</v>
      </c>
      <c r="F2971" s="5">
        <v>432.96400000000006</v>
      </c>
      <c r="G2971" s="5">
        <v>518.55250000000001</v>
      </c>
    </row>
    <row r="2972" spans="1:7">
      <c r="A2972" s="1">
        <v>33011</v>
      </c>
      <c r="B2972">
        <v>369.9</v>
      </c>
      <c r="C2972" s="5">
        <v>277.24095999999997</v>
      </c>
      <c r="D2972" s="5">
        <v>56440.346140000001</v>
      </c>
      <c r="E2972" s="5">
        <v>218.81116</v>
      </c>
      <c r="F2972" s="5">
        <v>434.16483000000005</v>
      </c>
      <c r="G2972" s="5">
        <v>518.55250000000001</v>
      </c>
    </row>
    <row r="2973" spans="1:7">
      <c r="A2973" s="1">
        <v>33014</v>
      </c>
      <c r="B2973">
        <v>373.1</v>
      </c>
      <c r="C2973" s="5">
        <v>282.05000999999999</v>
      </c>
      <c r="D2973" s="5">
        <v>57255.714290000004</v>
      </c>
      <c r="E2973" s="5">
        <v>220.63858999999999</v>
      </c>
      <c r="F2973" s="5">
        <v>439.62204000000003</v>
      </c>
      <c r="G2973" s="5">
        <v>530.63575000000003</v>
      </c>
    </row>
    <row r="2974" spans="1:7">
      <c r="A2974" s="1">
        <v>33015</v>
      </c>
      <c r="B2974">
        <v>375.1</v>
      </c>
      <c r="C2974" s="5">
        <v>284.49572999999998</v>
      </c>
      <c r="D2974" s="5">
        <v>56824.921040000001</v>
      </c>
      <c r="E2974" s="5">
        <v>221.75578999999999</v>
      </c>
      <c r="F2974" s="5">
        <v>446.28348000000005</v>
      </c>
      <c r="G2974" s="5">
        <v>532.21381000000008</v>
      </c>
    </row>
    <row r="2975" spans="1:7">
      <c r="A2975" s="1">
        <v>33016</v>
      </c>
      <c r="B2975">
        <v>364.5</v>
      </c>
      <c r="C2975" s="5">
        <v>276.95812000000001</v>
      </c>
      <c r="D2975" s="5">
        <v>55100.102720000003</v>
      </c>
      <c r="E2975" s="5">
        <v>215.23478</v>
      </c>
      <c r="F2975" s="5">
        <v>432.51419000000004</v>
      </c>
      <c r="G2975" s="5">
        <v>514.41078000000005</v>
      </c>
    </row>
    <row r="2976" spans="1:7">
      <c r="A2976" s="1">
        <v>33017</v>
      </c>
      <c r="B2976">
        <v>366.5</v>
      </c>
      <c r="C2976" s="5">
        <v>279.27987000000002</v>
      </c>
      <c r="D2976" s="5">
        <v>55517.173550000007</v>
      </c>
      <c r="E2976" s="5">
        <v>216.86395999999999</v>
      </c>
      <c r="F2976" s="5">
        <v>434.81185000000005</v>
      </c>
      <c r="G2976" s="5">
        <v>521.01528000000008</v>
      </c>
    </row>
    <row r="2977" spans="1:7">
      <c r="A2977" s="1">
        <v>33018</v>
      </c>
      <c r="B2977">
        <v>366.5</v>
      </c>
      <c r="C2977" s="5">
        <v>280.05669999999998</v>
      </c>
      <c r="D2977" s="5">
        <v>54866.581670000007</v>
      </c>
      <c r="E2977" s="5">
        <v>216.86395999999999</v>
      </c>
      <c r="F2977" s="5">
        <v>433.83629000000002</v>
      </c>
      <c r="G2977" s="5">
        <v>522.09963000000005</v>
      </c>
    </row>
    <row r="2978" spans="1:7">
      <c r="A2978" s="1">
        <v>33021</v>
      </c>
      <c r="B2978">
        <v>366.5</v>
      </c>
      <c r="C2978" s="5">
        <v>280.05669999999998</v>
      </c>
      <c r="D2978" s="5">
        <v>54866.581670000007</v>
      </c>
      <c r="E2978" s="5">
        <v>216.86395999999999</v>
      </c>
      <c r="F2978" s="5">
        <v>433.83629000000002</v>
      </c>
      <c r="G2978" s="5">
        <v>522.09963000000005</v>
      </c>
    </row>
    <row r="2979" spans="1:7">
      <c r="A2979" s="1">
        <v>33022</v>
      </c>
      <c r="B2979">
        <v>367.7</v>
      </c>
      <c r="C2979" s="5">
        <v>279.45209</v>
      </c>
      <c r="D2979" s="5">
        <v>55578.461360000001</v>
      </c>
      <c r="E2979" s="5">
        <v>216.93216000000001</v>
      </c>
      <c r="F2979" s="5">
        <v>434.84816000000006</v>
      </c>
      <c r="G2979" s="5">
        <v>519.38391000000001</v>
      </c>
    </row>
    <row r="2980" spans="1:7">
      <c r="A2980" s="1">
        <v>33023</v>
      </c>
      <c r="B2980">
        <v>366.4</v>
      </c>
      <c r="C2980" s="5">
        <v>280.03719000000001</v>
      </c>
      <c r="D2980" s="5">
        <v>55436.441590000002</v>
      </c>
      <c r="E2980" s="5">
        <v>216.54859999999999</v>
      </c>
      <c r="F2980" s="5">
        <v>432.88056000000006</v>
      </c>
      <c r="G2980" s="5">
        <v>520.25763000000006</v>
      </c>
    </row>
    <row r="2981" spans="1:7">
      <c r="A2981" s="1">
        <v>33024</v>
      </c>
      <c r="B2981">
        <v>363.05</v>
      </c>
      <c r="C2981" s="5">
        <v>280.21406000000002</v>
      </c>
      <c r="D2981" s="5">
        <v>55420.902310000005</v>
      </c>
      <c r="E2981" s="5">
        <v>216.4879</v>
      </c>
      <c r="F2981" s="5">
        <v>426.15605000000005</v>
      </c>
      <c r="G2981" s="5">
        <v>520.11180000000002</v>
      </c>
    </row>
    <row r="2982" spans="1:7">
      <c r="A2982" s="1">
        <v>33025</v>
      </c>
      <c r="B2982">
        <v>363.45</v>
      </c>
      <c r="C2982" s="5">
        <v>279.64519000000001</v>
      </c>
      <c r="D2982" s="5">
        <v>54965.205890000005</v>
      </c>
      <c r="E2982" s="5">
        <v>215.76136</v>
      </c>
      <c r="F2982" s="5">
        <v>425.15775000000002</v>
      </c>
      <c r="G2982" s="5">
        <v>521.60298</v>
      </c>
    </row>
    <row r="2983" spans="1:7">
      <c r="A2983" s="1">
        <v>33028</v>
      </c>
      <c r="B2983">
        <v>357.05</v>
      </c>
      <c r="C2983" s="5">
        <v>274.66194000000002</v>
      </c>
      <c r="D2983" s="5">
        <v>54500.442930000005</v>
      </c>
      <c r="E2983" s="5">
        <v>213.10046</v>
      </c>
      <c r="F2983" s="5">
        <v>420.34063000000003</v>
      </c>
      <c r="G2983" s="5">
        <v>513.57208000000003</v>
      </c>
    </row>
    <row r="2984" spans="1:7">
      <c r="A2984" s="1">
        <v>33029</v>
      </c>
      <c r="B2984">
        <v>358.1</v>
      </c>
      <c r="C2984" s="5">
        <v>275.07503000000003</v>
      </c>
      <c r="D2984" s="5">
        <v>54650.692260000003</v>
      </c>
      <c r="E2984" s="5">
        <v>212.64860999999999</v>
      </c>
      <c r="F2984" s="5">
        <v>422.00115000000005</v>
      </c>
      <c r="G2984" s="5">
        <v>514.07791000000009</v>
      </c>
    </row>
    <row r="2985" spans="1:7">
      <c r="A2985" s="1">
        <v>33030</v>
      </c>
      <c r="B2985">
        <v>359.5</v>
      </c>
      <c r="C2985" s="5">
        <v>275.58127999999999</v>
      </c>
      <c r="D2985" s="5">
        <v>54824.597220000003</v>
      </c>
      <c r="E2985" s="5">
        <v>212.91105999999999</v>
      </c>
      <c r="F2985" s="5">
        <v>421.56380000000001</v>
      </c>
      <c r="G2985" s="5">
        <v>513.64760000000001</v>
      </c>
    </row>
    <row r="2986" spans="1:7">
      <c r="A2986" s="1">
        <v>33031</v>
      </c>
      <c r="B2986">
        <v>352.8</v>
      </c>
      <c r="C2986" s="5">
        <v>271.11543</v>
      </c>
      <c r="D2986" s="5">
        <v>53839.103240000004</v>
      </c>
      <c r="E2986" s="5">
        <v>208.8811</v>
      </c>
      <c r="F2986" s="5">
        <v>412.64423000000005</v>
      </c>
      <c r="G2986" s="5">
        <v>507.58074000000005</v>
      </c>
    </row>
    <row r="2987" spans="1:7">
      <c r="A2987" s="1">
        <v>33032</v>
      </c>
      <c r="B2987">
        <v>353.5</v>
      </c>
      <c r="C2987" s="5">
        <v>272.45238999999998</v>
      </c>
      <c r="D2987" s="5">
        <v>54247.411140000004</v>
      </c>
      <c r="E2987" s="5">
        <v>209.85459</v>
      </c>
      <c r="F2987" s="5">
        <v>414.25295000000006</v>
      </c>
      <c r="G2987" s="5">
        <v>512.04511000000002</v>
      </c>
    </row>
    <row r="2988" spans="1:7">
      <c r="A2988" s="1">
        <v>33035</v>
      </c>
      <c r="B2988">
        <v>354.7</v>
      </c>
      <c r="C2988" s="5">
        <v>272.48651999999998</v>
      </c>
      <c r="D2988" s="5">
        <v>54803.881610000004</v>
      </c>
      <c r="E2988" s="5">
        <v>210.37958</v>
      </c>
      <c r="F2988" s="5">
        <v>414.97370000000001</v>
      </c>
      <c r="G2988" s="5">
        <v>510.69639000000006</v>
      </c>
    </row>
    <row r="2989" spans="1:7">
      <c r="A2989" s="1">
        <v>33036</v>
      </c>
      <c r="B2989">
        <v>355.75</v>
      </c>
      <c r="C2989" s="5">
        <v>273.35014000000001</v>
      </c>
      <c r="D2989" s="5">
        <v>54939.724610000005</v>
      </c>
      <c r="E2989" s="5">
        <v>208.89628999999999</v>
      </c>
      <c r="F2989" s="5">
        <v>416.95666000000006</v>
      </c>
      <c r="G2989" s="5">
        <v>510.75137000000007</v>
      </c>
    </row>
    <row r="2990" spans="1:7">
      <c r="A2990" s="1">
        <v>33037</v>
      </c>
      <c r="B2990">
        <v>350.5</v>
      </c>
      <c r="C2990" s="5">
        <v>269.06216000000001</v>
      </c>
      <c r="D2990" s="5">
        <v>54278.304210000002</v>
      </c>
      <c r="E2990" s="5">
        <v>205.21098000000001</v>
      </c>
      <c r="F2990" s="5">
        <v>410.56561000000005</v>
      </c>
      <c r="G2990" s="5">
        <v>502.25353000000007</v>
      </c>
    </row>
    <row r="2991" spans="1:7">
      <c r="A2991" s="1">
        <v>33038</v>
      </c>
      <c r="B2991">
        <v>345.85</v>
      </c>
      <c r="C2991" s="5">
        <v>265.91644000000002</v>
      </c>
      <c r="D2991" s="5">
        <v>53281.775260000002</v>
      </c>
      <c r="E2991" s="5">
        <v>202.78505999999999</v>
      </c>
      <c r="F2991" s="5">
        <v>404.75866000000002</v>
      </c>
      <c r="G2991" s="5">
        <v>496.31610000000006</v>
      </c>
    </row>
    <row r="2992" spans="1:7">
      <c r="A2992" s="1">
        <v>33039</v>
      </c>
      <c r="B2992">
        <v>346.9</v>
      </c>
      <c r="C2992" s="5">
        <v>266.63738999999998</v>
      </c>
      <c r="D2992" s="5">
        <v>53463.096060000003</v>
      </c>
      <c r="E2992" s="5">
        <v>203.28173000000001</v>
      </c>
      <c r="F2992" s="5">
        <v>405.85160000000002</v>
      </c>
      <c r="G2992" s="5">
        <v>498.04021000000006</v>
      </c>
    </row>
    <row r="2993" spans="1:7">
      <c r="A2993" s="1">
        <v>33042</v>
      </c>
      <c r="B2993">
        <v>349.25</v>
      </c>
      <c r="C2993" s="5">
        <v>265.56038999999998</v>
      </c>
      <c r="D2993" s="5">
        <v>53656.354600000006</v>
      </c>
      <c r="E2993" s="5">
        <v>203.82281</v>
      </c>
      <c r="F2993" s="5">
        <v>408.97013000000004</v>
      </c>
      <c r="G2993" s="5">
        <v>494.77982000000003</v>
      </c>
    </row>
    <row r="2994" spans="1:7">
      <c r="A2994" s="1">
        <v>33043</v>
      </c>
      <c r="B2994">
        <v>348.65</v>
      </c>
      <c r="C2994" s="5">
        <v>264.29595999999998</v>
      </c>
      <c r="D2994" s="5">
        <v>53548.815520000004</v>
      </c>
      <c r="E2994" s="5">
        <v>202.64452</v>
      </c>
      <c r="F2994" s="5">
        <v>409.34184000000005</v>
      </c>
      <c r="G2994" s="5">
        <v>490.90629000000001</v>
      </c>
    </row>
    <row r="2995" spans="1:7">
      <c r="A2995" s="1">
        <v>33044</v>
      </c>
      <c r="B2995">
        <v>346.9</v>
      </c>
      <c r="C2995" s="5">
        <v>263.85561000000001</v>
      </c>
      <c r="D2995" s="5">
        <v>53423.390540000008</v>
      </c>
      <c r="E2995" s="5">
        <v>201.21804</v>
      </c>
      <c r="F2995" s="5">
        <v>406.46035000000001</v>
      </c>
      <c r="G2995" s="5">
        <v>490.46898000000004</v>
      </c>
    </row>
    <row r="2996" spans="1:7">
      <c r="A2996" s="1">
        <v>33045</v>
      </c>
      <c r="B2996">
        <v>349.75</v>
      </c>
      <c r="C2996" s="5">
        <v>266.23496</v>
      </c>
      <c r="D2996" s="5">
        <v>54170.260810000007</v>
      </c>
      <c r="E2996" s="5">
        <v>202.69507999999999</v>
      </c>
      <c r="F2996" s="5">
        <v>410.65986000000004</v>
      </c>
      <c r="G2996" s="5">
        <v>494.57592000000005</v>
      </c>
    </row>
    <row r="2997" spans="1:7">
      <c r="A2997" s="1">
        <v>33046</v>
      </c>
      <c r="B2997">
        <v>348.4</v>
      </c>
      <c r="C2997" s="5">
        <v>264.41798</v>
      </c>
      <c r="D2997" s="5">
        <v>53928.611950000006</v>
      </c>
      <c r="E2997" s="5">
        <v>201.03863000000001</v>
      </c>
      <c r="F2997" s="5">
        <v>410.21926000000002</v>
      </c>
      <c r="G2997" s="5">
        <v>491.03649000000001</v>
      </c>
    </row>
    <row r="2998" spans="1:7">
      <c r="A2998" s="1">
        <v>33049</v>
      </c>
      <c r="B2998">
        <v>353.4</v>
      </c>
      <c r="C2998" s="5">
        <v>268.60082</v>
      </c>
      <c r="D2998" s="5">
        <v>54573.138270000003</v>
      </c>
      <c r="E2998" s="5">
        <v>204.21858</v>
      </c>
      <c r="F2998" s="5">
        <v>414.24819000000002</v>
      </c>
      <c r="G2998" s="5">
        <v>495.47324000000003</v>
      </c>
    </row>
    <row r="2999" spans="1:7">
      <c r="A2999" s="1">
        <v>33050</v>
      </c>
      <c r="B2999">
        <v>349.35</v>
      </c>
      <c r="C2999" s="5">
        <v>264.78305999999998</v>
      </c>
      <c r="D2999" s="5">
        <v>54199.097230000007</v>
      </c>
      <c r="E2999" s="5">
        <v>201.29655</v>
      </c>
      <c r="F2999" s="5">
        <v>409.63846000000001</v>
      </c>
      <c r="G2999" s="5">
        <v>491.16351000000003</v>
      </c>
    </row>
    <row r="3000" spans="1:7">
      <c r="A3000" s="1">
        <v>33051</v>
      </c>
      <c r="B3000">
        <v>350.65</v>
      </c>
      <c r="C3000" s="5">
        <v>264.47411</v>
      </c>
      <c r="D3000" s="5">
        <v>54131.942870000006</v>
      </c>
      <c r="E3000" s="5">
        <v>201.23399000000001</v>
      </c>
      <c r="F3000" s="5">
        <v>410.51733000000002</v>
      </c>
      <c r="G3000" s="5">
        <v>493.52604000000002</v>
      </c>
    </row>
    <row r="3001" spans="1:7">
      <c r="A3001" s="1">
        <v>33052</v>
      </c>
      <c r="B3001">
        <v>352.3</v>
      </c>
      <c r="C3001" s="5">
        <v>266.41073</v>
      </c>
      <c r="D3001" s="5">
        <v>53974.129590000004</v>
      </c>
      <c r="E3001" s="5">
        <v>202.52957000000001</v>
      </c>
      <c r="F3001" s="5">
        <v>412.34986000000004</v>
      </c>
      <c r="G3001" s="5">
        <v>497.71631000000002</v>
      </c>
    </row>
    <row r="3002" spans="1:7">
      <c r="A3002" s="1">
        <v>33053</v>
      </c>
      <c r="B3002">
        <v>352.2</v>
      </c>
      <c r="C3002" s="5">
        <v>265.93106999999998</v>
      </c>
      <c r="D3002" s="5">
        <v>53602.281850000007</v>
      </c>
      <c r="E3002" s="5">
        <v>201.89183</v>
      </c>
      <c r="F3002" s="5">
        <v>410.64768000000004</v>
      </c>
      <c r="G3002" s="5">
        <v>498.67250000000001</v>
      </c>
    </row>
    <row r="3003" spans="1:7">
      <c r="A3003" s="1">
        <v>33056</v>
      </c>
      <c r="B3003">
        <v>357.4</v>
      </c>
      <c r="C3003" s="5">
        <v>268.52602000000002</v>
      </c>
      <c r="D3003" s="5">
        <v>54060.967120000001</v>
      </c>
      <c r="E3003" s="5">
        <v>202.66529</v>
      </c>
      <c r="F3003" s="5">
        <v>414.85584000000006</v>
      </c>
      <c r="G3003" s="5">
        <v>501.59629000000007</v>
      </c>
    </row>
    <row r="3004" spans="1:7">
      <c r="A3004" s="1">
        <v>33057</v>
      </c>
      <c r="B3004">
        <v>362</v>
      </c>
      <c r="C3004" s="5">
        <v>270.77697999999998</v>
      </c>
      <c r="D3004" s="5">
        <v>54722.171370000004</v>
      </c>
      <c r="E3004" s="5">
        <v>203.42814999999999</v>
      </c>
      <c r="F3004" s="5">
        <v>419.87533000000002</v>
      </c>
      <c r="G3004" s="5">
        <v>504.50171000000006</v>
      </c>
    </row>
    <row r="3005" spans="1:7">
      <c r="A3005" s="1">
        <v>33058</v>
      </c>
      <c r="B3005">
        <v>362.5</v>
      </c>
      <c r="C3005" s="5">
        <v>270.40046999999998</v>
      </c>
      <c r="D3005" s="5">
        <v>54324.234340000003</v>
      </c>
      <c r="E3005" s="5">
        <v>203.08125000000001</v>
      </c>
      <c r="F3005" s="5">
        <v>421.29168000000004</v>
      </c>
      <c r="G3005" s="5">
        <v>504.14883000000003</v>
      </c>
    </row>
    <row r="3006" spans="1:7">
      <c r="A3006" s="1">
        <v>33059</v>
      </c>
      <c r="B3006">
        <v>359.7</v>
      </c>
      <c r="C3006" s="5">
        <v>268.81322</v>
      </c>
      <c r="D3006" s="5">
        <v>54242.919410000002</v>
      </c>
      <c r="E3006" s="5">
        <v>202.02205000000001</v>
      </c>
      <c r="F3006" s="5">
        <v>418.08462000000003</v>
      </c>
      <c r="G3006" s="5">
        <v>503.03485000000006</v>
      </c>
    </row>
    <row r="3007" spans="1:7">
      <c r="A3007" s="1">
        <v>33060</v>
      </c>
      <c r="B3007">
        <v>361.15</v>
      </c>
      <c r="C3007" s="5">
        <v>270.65544999999997</v>
      </c>
      <c r="D3007" s="5">
        <v>54531.311170000001</v>
      </c>
      <c r="E3007" s="5">
        <v>202.155</v>
      </c>
      <c r="F3007" s="5">
        <v>420.28015000000005</v>
      </c>
      <c r="G3007" s="5">
        <v>505.89280000000002</v>
      </c>
    </row>
    <row r="3008" spans="1:7">
      <c r="A3008" s="1">
        <v>33063</v>
      </c>
      <c r="B3008">
        <v>360.25</v>
      </c>
      <c r="C3008" s="5">
        <v>269.05984999999998</v>
      </c>
      <c r="D3008" s="5">
        <v>54421.650310000005</v>
      </c>
      <c r="E3008" s="5">
        <v>199.52941999999999</v>
      </c>
      <c r="F3008" s="5">
        <v>417.71450000000004</v>
      </c>
      <c r="G3008" s="5">
        <v>502.31531000000007</v>
      </c>
    </row>
    <row r="3009" spans="1:7">
      <c r="A3009" s="1">
        <v>33064</v>
      </c>
      <c r="B3009">
        <v>354</v>
      </c>
      <c r="C3009" s="5">
        <v>264.01560999999998</v>
      </c>
      <c r="D3009" s="5">
        <v>52695.448550000001</v>
      </c>
      <c r="E3009" s="5">
        <v>194.98777999999999</v>
      </c>
      <c r="F3009" s="5">
        <v>409.57149000000004</v>
      </c>
      <c r="G3009" s="5">
        <v>494.29400000000004</v>
      </c>
    </row>
    <row r="3010" spans="1:7">
      <c r="A3010" s="1">
        <v>33065</v>
      </c>
      <c r="B3010">
        <v>354.3</v>
      </c>
      <c r="C3010" s="5">
        <v>264.75812000000002</v>
      </c>
      <c r="D3010" s="5">
        <v>52603.056500000006</v>
      </c>
      <c r="E3010" s="5">
        <v>196.99759</v>
      </c>
      <c r="F3010" s="5">
        <v>410.78606000000002</v>
      </c>
      <c r="G3010" s="5">
        <v>496.50556000000006</v>
      </c>
    </row>
    <row r="3011" spans="1:7">
      <c r="A3011" s="1">
        <v>33066</v>
      </c>
      <c r="B3011">
        <v>351.45</v>
      </c>
      <c r="C3011" s="5">
        <v>263.56468999999998</v>
      </c>
      <c r="D3011" s="5">
        <v>52296.784070000002</v>
      </c>
      <c r="E3011" s="5">
        <v>195.68487999999999</v>
      </c>
      <c r="F3011" s="5">
        <v>407.31771000000003</v>
      </c>
      <c r="G3011" s="5">
        <v>493.12580000000003</v>
      </c>
    </row>
    <row r="3012" spans="1:7">
      <c r="A3012" s="1">
        <v>33067</v>
      </c>
      <c r="B3012">
        <v>363.6</v>
      </c>
      <c r="C3012" s="5">
        <v>270.47969999999998</v>
      </c>
      <c r="D3012" s="5">
        <v>53618.699330000003</v>
      </c>
      <c r="E3012" s="5">
        <v>201.38479000000001</v>
      </c>
      <c r="F3012" s="5">
        <v>421.69971000000004</v>
      </c>
      <c r="G3012" s="5">
        <v>505.97924000000006</v>
      </c>
    </row>
    <row r="3013" spans="1:7">
      <c r="A3013" s="1">
        <v>33070</v>
      </c>
      <c r="B3013">
        <v>363.25</v>
      </c>
      <c r="C3013" s="5">
        <v>271.90379000000001</v>
      </c>
      <c r="D3013" s="5">
        <v>53762.613820000006</v>
      </c>
      <c r="E3013" s="5">
        <v>201.35810000000001</v>
      </c>
      <c r="F3013" s="5">
        <v>420.43540000000002</v>
      </c>
      <c r="G3013" s="5">
        <v>514.97333000000003</v>
      </c>
    </row>
    <row r="3014" spans="1:7">
      <c r="A3014" s="1">
        <v>33071</v>
      </c>
      <c r="B3014">
        <v>360.7</v>
      </c>
      <c r="C3014" s="5">
        <v>268.87196</v>
      </c>
      <c r="D3014" s="5">
        <v>53497.902440000005</v>
      </c>
      <c r="E3014" s="5">
        <v>199.06196</v>
      </c>
      <c r="F3014" s="5">
        <v>416.53710000000001</v>
      </c>
      <c r="G3014" s="5">
        <v>507.11028000000005</v>
      </c>
    </row>
    <row r="3015" spans="1:7">
      <c r="A3015" s="1">
        <v>33072</v>
      </c>
      <c r="B3015">
        <v>359.4</v>
      </c>
      <c r="C3015" s="5">
        <v>267.54865000000001</v>
      </c>
      <c r="D3015" s="5">
        <v>52908.132360000003</v>
      </c>
      <c r="E3015" s="5">
        <v>197.41839999999999</v>
      </c>
      <c r="F3015" s="5">
        <v>414.57835000000006</v>
      </c>
      <c r="G3015" s="5">
        <v>506.37812000000002</v>
      </c>
    </row>
    <row r="3016" spans="1:7">
      <c r="A3016" s="1">
        <v>33073</v>
      </c>
      <c r="B3016">
        <v>362.3</v>
      </c>
      <c r="C3016" s="5">
        <v>269.63245000000001</v>
      </c>
      <c r="D3016" s="5">
        <v>53631.595090000003</v>
      </c>
      <c r="E3016" s="5">
        <v>199.55941999999999</v>
      </c>
      <c r="F3016" s="5">
        <v>417.97713000000005</v>
      </c>
      <c r="G3016" s="5">
        <v>510.87183000000005</v>
      </c>
    </row>
    <row r="3017" spans="1:7">
      <c r="A3017" s="1">
        <v>33074</v>
      </c>
      <c r="B3017">
        <v>361</v>
      </c>
      <c r="C3017" s="5">
        <v>268.30896999999999</v>
      </c>
      <c r="D3017" s="5">
        <v>53767.020000000004</v>
      </c>
      <c r="E3017" s="5">
        <v>198.9529</v>
      </c>
      <c r="F3017" s="5">
        <v>416.70676000000003</v>
      </c>
      <c r="G3017" s="5">
        <v>507.82722000000007</v>
      </c>
    </row>
    <row r="3018" spans="1:7">
      <c r="A3018" s="1">
        <v>33077</v>
      </c>
      <c r="B3018">
        <v>366.1</v>
      </c>
      <c r="C3018" s="5">
        <v>269.84518000000003</v>
      </c>
      <c r="D3018" s="5">
        <v>54367.290650000003</v>
      </c>
      <c r="E3018" s="5">
        <v>200.98813999999999</v>
      </c>
      <c r="F3018" s="5">
        <v>423.38144000000005</v>
      </c>
      <c r="G3018" s="5">
        <v>507.99716000000006</v>
      </c>
    </row>
    <row r="3019" spans="1:7">
      <c r="A3019" s="1">
        <v>33078</v>
      </c>
      <c r="B3019">
        <v>368.7</v>
      </c>
      <c r="C3019" s="5">
        <v>270.21343000000002</v>
      </c>
      <c r="D3019" s="5">
        <v>54734.435630000007</v>
      </c>
      <c r="E3019" s="5">
        <v>201.97209000000001</v>
      </c>
      <c r="F3019" s="5">
        <v>426.16103000000004</v>
      </c>
      <c r="G3019" s="5">
        <v>506.94960000000003</v>
      </c>
    </row>
    <row r="3020" spans="1:7">
      <c r="A3020" s="1">
        <v>33079</v>
      </c>
      <c r="B3020">
        <v>372.75</v>
      </c>
      <c r="C3020" s="5">
        <v>272.92187000000001</v>
      </c>
      <c r="D3020" s="5">
        <v>55496.323910000006</v>
      </c>
      <c r="E3020" s="5">
        <v>205.54194000000001</v>
      </c>
      <c r="F3020" s="5">
        <v>428.86290000000002</v>
      </c>
      <c r="G3020" s="5">
        <v>511.28522000000004</v>
      </c>
    </row>
    <row r="3021" spans="1:7">
      <c r="A3021" s="1">
        <v>33080</v>
      </c>
      <c r="B3021">
        <v>368.75</v>
      </c>
      <c r="C3021" s="5">
        <v>270.87468000000001</v>
      </c>
      <c r="D3021" s="5">
        <v>55459.964630000002</v>
      </c>
      <c r="E3021" s="5">
        <v>203.33626000000001</v>
      </c>
      <c r="F3021" s="5">
        <v>423.95572000000004</v>
      </c>
      <c r="G3021" s="5">
        <v>507.83200000000005</v>
      </c>
    </row>
    <row r="3022" spans="1:7">
      <c r="A3022" s="1">
        <v>33081</v>
      </c>
      <c r="B3022">
        <v>366.75</v>
      </c>
      <c r="C3022" s="5">
        <v>268.14210000000003</v>
      </c>
      <c r="D3022" s="5">
        <v>54877.602890000002</v>
      </c>
      <c r="E3022" s="5">
        <v>199.91840999999999</v>
      </c>
      <c r="F3022" s="5">
        <v>422.82739000000004</v>
      </c>
      <c r="G3022" s="5">
        <v>501.79487000000006</v>
      </c>
    </row>
    <row r="3023" spans="1:7">
      <c r="A3023" s="1">
        <v>33084</v>
      </c>
      <c r="B3023">
        <v>367.3</v>
      </c>
      <c r="C3023" s="5">
        <v>267.64940999999999</v>
      </c>
      <c r="D3023" s="5">
        <v>54412.954210000004</v>
      </c>
      <c r="E3023" s="5">
        <v>199.13248999999999</v>
      </c>
      <c r="F3023" s="5">
        <v>422.75794000000002</v>
      </c>
      <c r="G3023" s="5">
        <v>501.31604000000004</v>
      </c>
    </row>
    <row r="3024" spans="1:7">
      <c r="A3024" s="1">
        <v>33085</v>
      </c>
      <c r="B3024">
        <v>372.3</v>
      </c>
      <c r="C3024" s="5">
        <v>267.79836999999998</v>
      </c>
      <c r="D3024" s="5">
        <v>54393.812150000005</v>
      </c>
      <c r="E3024" s="5">
        <v>200.16121999999999</v>
      </c>
      <c r="F3024" s="5">
        <v>429.74583000000001</v>
      </c>
      <c r="G3024" s="5">
        <v>501.90420000000006</v>
      </c>
    </row>
    <row r="3025" spans="1:7">
      <c r="A3025" s="1">
        <v>33086</v>
      </c>
      <c r="B3025">
        <v>370.65</v>
      </c>
      <c r="C3025" s="5">
        <v>267.29462999999998</v>
      </c>
      <c r="D3025" s="5">
        <v>54548.489660000007</v>
      </c>
      <c r="E3025" s="5">
        <v>199.81131999999999</v>
      </c>
      <c r="F3025" s="5">
        <v>426.99642000000006</v>
      </c>
      <c r="G3025" s="5">
        <v>502.02590000000004</v>
      </c>
    </row>
    <row r="3026" spans="1:7">
      <c r="A3026" s="1">
        <v>33087</v>
      </c>
      <c r="B3026">
        <v>380.7</v>
      </c>
      <c r="C3026" s="5">
        <v>275.07033999999999</v>
      </c>
      <c r="D3026" s="5">
        <v>56899.255850000001</v>
      </c>
      <c r="E3026" s="5">
        <v>205.78393</v>
      </c>
      <c r="F3026" s="5">
        <v>438.21656000000002</v>
      </c>
      <c r="G3026" s="5">
        <v>516.00313000000006</v>
      </c>
    </row>
    <row r="3027" spans="1:7">
      <c r="A3027" s="1">
        <v>33088</v>
      </c>
      <c r="B3027">
        <v>379</v>
      </c>
      <c r="C3027" s="5">
        <v>273.37704000000002</v>
      </c>
      <c r="D3027" s="5">
        <v>56809.209510000008</v>
      </c>
      <c r="E3027" s="5">
        <v>203.9828</v>
      </c>
      <c r="F3027" s="5">
        <v>436.52287000000001</v>
      </c>
      <c r="G3027" s="5">
        <v>511.48681000000005</v>
      </c>
    </row>
    <row r="3028" spans="1:7">
      <c r="A3028" s="1">
        <v>33091</v>
      </c>
      <c r="B3028">
        <v>382.25</v>
      </c>
      <c r="C3028" s="5">
        <v>273.07488999999998</v>
      </c>
      <c r="D3028" s="5">
        <v>57158.923920000001</v>
      </c>
      <c r="E3028" s="5">
        <v>204.13901000000001</v>
      </c>
      <c r="F3028" s="5">
        <v>439.61329000000006</v>
      </c>
      <c r="G3028" s="5">
        <v>508.81617000000006</v>
      </c>
    </row>
    <row r="3029" spans="1:7">
      <c r="A3029" s="1">
        <v>33092</v>
      </c>
      <c r="B3029">
        <v>383.25</v>
      </c>
      <c r="C3029" s="5">
        <v>274.44751000000002</v>
      </c>
      <c r="D3029" s="5">
        <v>57410.964900000006</v>
      </c>
      <c r="E3029" s="5">
        <v>204.12788</v>
      </c>
      <c r="F3029" s="5">
        <v>440.30374000000006</v>
      </c>
      <c r="G3029" s="5">
        <v>507.76774000000006</v>
      </c>
    </row>
    <row r="3030" spans="1:7">
      <c r="A3030" s="1">
        <v>33093</v>
      </c>
      <c r="B3030">
        <v>384.75</v>
      </c>
      <c r="C3030" s="5">
        <v>277.81070999999997</v>
      </c>
      <c r="D3030" s="5">
        <v>57733.172550000003</v>
      </c>
      <c r="E3030" s="5">
        <v>206.18989999999999</v>
      </c>
      <c r="F3030" s="5">
        <v>442.17420000000004</v>
      </c>
      <c r="G3030" s="5">
        <v>517.02112</v>
      </c>
    </row>
    <row r="3031" spans="1:7">
      <c r="A3031" s="1">
        <v>33094</v>
      </c>
      <c r="B3031">
        <v>383.6</v>
      </c>
      <c r="C3031" s="5">
        <v>276.41073999999998</v>
      </c>
      <c r="D3031" s="5">
        <v>57427.283040000002</v>
      </c>
      <c r="E3031" s="5">
        <v>204.91448</v>
      </c>
      <c r="F3031" s="5">
        <v>439.64366000000001</v>
      </c>
      <c r="G3031" s="5">
        <v>513.82300000000009</v>
      </c>
    </row>
    <row r="3032" spans="1:7">
      <c r="A3032" s="1">
        <v>33095</v>
      </c>
      <c r="B3032">
        <v>389.35</v>
      </c>
      <c r="C3032" s="5">
        <v>280.65339</v>
      </c>
      <c r="D3032" s="5">
        <v>58282.802280000004</v>
      </c>
      <c r="E3032" s="5">
        <v>208.15287000000001</v>
      </c>
      <c r="F3032" s="5">
        <v>447.73642000000001</v>
      </c>
      <c r="G3032" s="5">
        <v>521.42255</v>
      </c>
    </row>
    <row r="3033" spans="1:7">
      <c r="A3033" s="1">
        <v>33098</v>
      </c>
      <c r="B3033">
        <v>404.3</v>
      </c>
      <c r="C3033" s="5">
        <v>288.84688999999997</v>
      </c>
      <c r="D3033" s="5">
        <v>60784.464090000009</v>
      </c>
      <c r="E3033" s="5">
        <v>214.59652</v>
      </c>
      <c r="F3033" s="5">
        <v>463.52845000000002</v>
      </c>
      <c r="G3033" s="5">
        <v>532.19927000000007</v>
      </c>
    </row>
    <row r="3034" spans="1:7">
      <c r="A3034" s="1">
        <v>33099</v>
      </c>
      <c r="B3034">
        <v>411.5</v>
      </c>
      <c r="C3034" s="5">
        <v>292.69033999999999</v>
      </c>
      <c r="D3034" s="5">
        <v>61502.295820000007</v>
      </c>
      <c r="E3034" s="5">
        <v>217.32259999999999</v>
      </c>
      <c r="F3034" s="5">
        <v>471.37265000000002</v>
      </c>
      <c r="G3034" s="5">
        <v>537.33010000000002</v>
      </c>
    </row>
    <row r="3035" spans="1:7">
      <c r="A3035" s="1">
        <v>33100</v>
      </c>
      <c r="B3035">
        <v>398.4</v>
      </c>
      <c r="C3035" s="5">
        <v>282.16967</v>
      </c>
      <c r="D3035" s="5">
        <v>58696.167930000003</v>
      </c>
      <c r="E3035" s="5">
        <v>209.62916999999999</v>
      </c>
      <c r="F3035" s="5">
        <v>455.62862000000001</v>
      </c>
      <c r="G3035" s="5">
        <v>519.35626000000002</v>
      </c>
    </row>
    <row r="3036" spans="1:7">
      <c r="A3036" s="1">
        <v>33101</v>
      </c>
      <c r="B3036">
        <v>402.6</v>
      </c>
      <c r="C3036" s="5">
        <v>285.52334999999999</v>
      </c>
      <c r="D3036" s="5">
        <v>59732.813390000003</v>
      </c>
      <c r="E3036" s="5">
        <v>212.00644</v>
      </c>
      <c r="F3036" s="5">
        <v>461.74971000000005</v>
      </c>
      <c r="G3036" s="5">
        <v>524.18588</v>
      </c>
    </row>
    <row r="3037" spans="1:7">
      <c r="A3037" s="1">
        <v>33102</v>
      </c>
      <c r="B3037">
        <v>410.6</v>
      </c>
      <c r="C3037" s="5">
        <v>288.87362999999999</v>
      </c>
      <c r="D3037" s="5">
        <v>60574.228870000006</v>
      </c>
      <c r="E3037" s="5">
        <v>213.85428999999999</v>
      </c>
      <c r="F3037" s="5">
        <v>469.94445000000002</v>
      </c>
      <c r="G3037" s="5">
        <v>526.08116000000007</v>
      </c>
    </row>
    <row r="3038" spans="1:7">
      <c r="A3038" s="1">
        <v>33105</v>
      </c>
      <c r="B3038">
        <v>407.75</v>
      </c>
      <c r="C3038" s="5">
        <v>288.76972999999998</v>
      </c>
      <c r="D3038" s="5">
        <v>59835.245870000006</v>
      </c>
      <c r="E3038" s="5">
        <v>212.36999</v>
      </c>
      <c r="F3038" s="5">
        <v>466.15207000000004</v>
      </c>
      <c r="G3038" s="5">
        <v>526.67749000000003</v>
      </c>
    </row>
    <row r="3039" spans="1:7">
      <c r="A3039" s="1">
        <v>33106</v>
      </c>
      <c r="B3039">
        <v>413.8</v>
      </c>
      <c r="C3039" s="5">
        <v>293.08211999999997</v>
      </c>
      <c r="D3039" s="5">
        <v>60552.132790000003</v>
      </c>
      <c r="E3039" s="5">
        <v>215.29647</v>
      </c>
      <c r="F3039" s="5">
        <v>471.17601000000002</v>
      </c>
      <c r="G3039" s="5">
        <v>531.78192999999999</v>
      </c>
    </row>
    <row r="3040" spans="1:7">
      <c r="A3040" s="1">
        <v>33107</v>
      </c>
      <c r="B3040">
        <v>408.75</v>
      </c>
      <c r="C3040" s="5">
        <v>289.83960999999999</v>
      </c>
      <c r="D3040" s="5">
        <v>59574.085480000002</v>
      </c>
      <c r="E3040" s="5">
        <v>212.00742</v>
      </c>
      <c r="F3040" s="5">
        <v>463.87218000000001</v>
      </c>
      <c r="G3040" s="5">
        <v>520.47820000000002</v>
      </c>
    </row>
    <row r="3041" spans="1:7">
      <c r="A3041" s="1">
        <v>33108</v>
      </c>
      <c r="B3041">
        <v>412.4</v>
      </c>
      <c r="C3041" s="5">
        <v>291.12072000000001</v>
      </c>
      <c r="D3041" s="5">
        <v>60438.829490000004</v>
      </c>
      <c r="E3041" s="5">
        <v>211.32458</v>
      </c>
      <c r="F3041" s="5">
        <v>466.39330000000001</v>
      </c>
      <c r="G3041" s="5">
        <v>519.33005000000003</v>
      </c>
    </row>
    <row r="3042" spans="1:7">
      <c r="A3042" s="1">
        <v>33109</v>
      </c>
      <c r="B3042">
        <v>410.3</v>
      </c>
      <c r="C3042" s="5">
        <v>290.85867999999999</v>
      </c>
      <c r="D3042" s="5">
        <v>60105.647140000008</v>
      </c>
      <c r="E3042" s="5">
        <v>210.89700999999999</v>
      </c>
      <c r="F3042" s="5">
        <v>466.92592000000002</v>
      </c>
      <c r="G3042" s="5">
        <v>520.91525999999999</v>
      </c>
    </row>
    <row r="3043" spans="1:7">
      <c r="A3043" s="1">
        <v>33112</v>
      </c>
      <c r="B3043">
        <v>410.3</v>
      </c>
      <c r="C3043" s="5">
        <v>290.85867999999999</v>
      </c>
      <c r="D3043" s="5">
        <v>60105.647140000008</v>
      </c>
      <c r="E3043" s="5">
        <v>210.89700999999999</v>
      </c>
      <c r="F3043" s="5">
        <v>466.92592000000002</v>
      </c>
      <c r="G3043" s="5">
        <v>520.91525999999999</v>
      </c>
    </row>
    <row r="3044" spans="1:7">
      <c r="A3044" s="1">
        <v>33113</v>
      </c>
      <c r="B3044">
        <v>388.25</v>
      </c>
      <c r="C3044" s="5">
        <v>273.80238000000003</v>
      </c>
      <c r="D3044" s="5">
        <v>55656.475900000005</v>
      </c>
      <c r="E3044" s="5">
        <v>199.30699000000001</v>
      </c>
      <c r="F3044" s="5">
        <v>443.55734000000001</v>
      </c>
      <c r="G3044" s="5">
        <v>497.27091000000001</v>
      </c>
    </row>
    <row r="3045" spans="1:7">
      <c r="A3045" s="1">
        <v>33114</v>
      </c>
      <c r="B3045">
        <v>384.3</v>
      </c>
      <c r="C3045" s="5">
        <v>272.10449</v>
      </c>
      <c r="D3045" s="5">
        <v>55182.021630000003</v>
      </c>
      <c r="E3045" s="5">
        <v>197.43119999999999</v>
      </c>
      <c r="F3045" s="5">
        <v>437.11264000000006</v>
      </c>
      <c r="G3045" s="5">
        <v>493.57801000000006</v>
      </c>
    </row>
    <row r="3046" spans="1:7">
      <c r="A3046" s="1">
        <v>33115</v>
      </c>
      <c r="B3046">
        <v>389.75</v>
      </c>
      <c r="C3046" s="5">
        <v>277.65373</v>
      </c>
      <c r="D3046" s="5">
        <v>56207.129670000002</v>
      </c>
      <c r="E3046" s="5">
        <v>202.73086000000001</v>
      </c>
      <c r="F3046" s="5">
        <v>445.90615000000003</v>
      </c>
      <c r="G3046" s="5">
        <v>504.79978000000006</v>
      </c>
    </row>
    <row r="3047" spans="1:7">
      <c r="A3047" s="1">
        <v>33116</v>
      </c>
      <c r="B3047">
        <v>387.75</v>
      </c>
      <c r="C3047" s="5">
        <v>278.02764000000002</v>
      </c>
      <c r="D3047" s="5">
        <v>55780.682570000004</v>
      </c>
      <c r="E3047" s="5">
        <v>204.88772</v>
      </c>
      <c r="F3047" s="5">
        <v>447.67937000000006</v>
      </c>
      <c r="G3047" s="5">
        <v>507.09680000000003</v>
      </c>
    </row>
    <row r="3048" spans="1:7">
      <c r="A3048" s="1">
        <v>33119</v>
      </c>
      <c r="B3048">
        <v>386.75</v>
      </c>
      <c r="C3048" s="5">
        <v>279.01801</v>
      </c>
      <c r="D3048" s="5">
        <v>55493.411800000002</v>
      </c>
      <c r="E3048" s="5">
        <v>206.48711</v>
      </c>
      <c r="F3048" s="5">
        <v>445.70238000000006</v>
      </c>
      <c r="G3048" s="5">
        <v>508.99037000000004</v>
      </c>
    </row>
    <row r="3049" spans="1:7">
      <c r="A3049" s="1">
        <v>33120</v>
      </c>
      <c r="B3049">
        <v>381.4</v>
      </c>
      <c r="C3049" s="5">
        <v>275.22833000000003</v>
      </c>
      <c r="D3049" s="5">
        <v>54761.471290000001</v>
      </c>
      <c r="E3049" s="5">
        <v>203.19655</v>
      </c>
      <c r="F3049" s="5">
        <v>441.74926000000005</v>
      </c>
      <c r="G3049" s="5">
        <v>502.40345000000002</v>
      </c>
    </row>
    <row r="3050" spans="1:7">
      <c r="A3050" s="1">
        <v>33121</v>
      </c>
      <c r="B3050">
        <v>383.3</v>
      </c>
      <c r="C3050" s="5">
        <v>273.33791000000002</v>
      </c>
      <c r="D3050" s="5">
        <v>54267.621540000007</v>
      </c>
      <c r="E3050" s="5">
        <v>201.89628999999999</v>
      </c>
      <c r="F3050" s="5">
        <v>440.69742000000002</v>
      </c>
      <c r="G3050" s="5">
        <v>497.28473000000002</v>
      </c>
    </row>
    <row r="3051" spans="1:7">
      <c r="A3051" s="1">
        <v>33122</v>
      </c>
      <c r="B3051">
        <v>387.5</v>
      </c>
      <c r="C3051" s="5">
        <v>275.52434</v>
      </c>
      <c r="D3051" s="5">
        <v>54617.508730000001</v>
      </c>
      <c r="E3051" s="5">
        <v>203.03907000000001</v>
      </c>
      <c r="F3051" s="5">
        <v>448.20864000000006</v>
      </c>
      <c r="G3051" s="5">
        <v>503.53679000000005</v>
      </c>
    </row>
    <row r="3052" spans="1:7">
      <c r="A3052" s="1">
        <v>33123</v>
      </c>
      <c r="B3052">
        <v>384.6</v>
      </c>
      <c r="C3052" s="5">
        <v>274.49849999999998</v>
      </c>
      <c r="D3052" s="5">
        <v>53848.045950000007</v>
      </c>
      <c r="E3052" s="5">
        <v>203.00865999999999</v>
      </c>
      <c r="F3052" s="5">
        <v>446.92354000000006</v>
      </c>
      <c r="G3052" s="5">
        <v>501.43105000000003</v>
      </c>
    </row>
    <row r="3053" spans="1:7">
      <c r="A3053" s="1">
        <v>33126</v>
      </c>
      <c r="B3053">
        <v>384.5</v>
      </c>
      <c r="C3053" s="5">
        <v>277.21674000000002</v>
      </c>
      <c r="D3053" s="5">
        <v>53509.204830000002</v>
      </c>
      <c r="E3053" s="5">
        <v>206.99886000000001</v>
      </c>
      <c r="F3053" s="5">
        <v>450.22216000000003</v>
      </c>
      <c r="G3053" s="5">
        <v>506.62936000000002</v>
      </c>
    </row>
    <row r="3054" spans="1:7">
      <c r="A3054" s="1">
        <v>33127</v>
      </c>
      <c r="B3054">
        <v>378.5</v>
      </c>
      <c r="C3054" s="5">
        <v>274.62918000000002</v>
      </c>
      <c r="D3054" s="5">
        <v>52938.895020000004</v>
      </c>
      <c r="E3054" s="5">
        <v>204.59476000000001</v>
      </c>
      <c r="F3054" s="5">
        <v>440.28763000000004</v>
      </c>
      <c r="G3054" s="5">
        <v>502.79153000000002</v>
      </c>
    </row>
    <row r="3055" spans="1:7">
      <c r="A3055" s="1">
        <v>33128</v>
      </c>
      <c r="B3055">
        <v>382.05</v>
      </c>
      <c r="C3055" s="5">
        <v>276.58087</v>
      </c>
      <c r="D3055" s="5">
        <v>52396.606350000002</v>
      </c>
      <c r="E3055" s="5">
        <v>204.90758</v>
      </c>
      <c r="F3055" s="5">
        <v>443.45762000000002</v>
      </c>
      <c r="G3055" s="5">
        <v>503.04788000000002</v>
      </c>
    </row>
    <row r="3056" spans="1:7">
      <c r="A3056" s="1">
        <v>33129</v>
      </c>
      <c r="B3056">
        <v>382.2</v>
      </c>
      <c r="C3056" s="5">
        <v>274.59384</v>
      </c>
      <c r="D3056" s="5">
        <v>52442.355260000004</v>
      </c>
      <c r="E3056" s="5">
        <v>203.56859</v>
      </c>
      <c r="F3056" s="5">
        <v>444.86979000000002</v>
      </c>
      <c r="G3056" s="5">
        <v>501.53371000000004</v>
      </c>
    </row>
    <row r="3057" spans="1:7">
      <c r="A3057" s="1">
        <v>33130</v>
      </c>
      <c r="B3057">
        <v>386.2</v>
      </c>
      <c r="C3057" s="5">
        <v>275.14607000000001</v>
      </c>
      <c r="D3057" s="5">
        <v>52751.501480000006</v>
      </c>
      <c r="E3057" s="5">
        <v>203.47734</v>
      </c>
      <c r="F3057" s="5">
        <v>448.97238000000004</v>
      </c>
      <c r="G3057" s="5">
        <v>498.51945000000006</v>
      </c>
    </row>
    <row r="3058" spans="1:7">
      <c r="A3058" s="1">
        <v>33133</v>
      </c>
      <c r="B3058">
        <v>389.4</v>
      </c>
      <c r="C3058" s="5">
        <v>276.99113</v>
      </c>
      <c r="D3058" s="5">
        <v>53304.614330000004</v>
      </c>
      <c r="E3058" s="5">
        <v>204.62423999999999</v>
      </c>
      <c r="F3058" s="5">
        <v>451.29869000000002</v>
      </c>
      <c r="G3058" s="5">
        <v>500.81748000000005</v>
      </c>
    </row>
    <row r="3059" spans="1:7">
      <c r="A3059" s="1">
        <v>33134</v>
      </c>
      <c r="B3059">
        <v>386</v>
      </c>
      <c r="C3059" s="5">
        <v>272.93437999999998</v>
      </c>
      <c r="D3059" s="5">
        <v>53052.380100000002</v>
      </c>
      <c r="E3059" s="5">
        <v>201.14645999999999</v>
      </c>
      <c r="F3059" s="5">
        <v>446.64572000000004</v>
      </c>
      <c r="G3059" s="5">
        <v>494.81993000000006</v>
      </c>
    </row>
    <row r="3060" spans="1:7">
      <c r="A3060" s="1">
        <v>33135</v>
      </c>
      <c r="B3060">
        <v>386.5</v>
      </c>
      <c r="C3060" s="5">
        <v>276.57071999999999</v>
      </c>
      <c r="D3060" s="5">
        <v>53156.612320000007</v>
      </c>
      <c r="E3060" s="5">
        <v>205.03997000000001</v>
      </c>
      <c r="F3060" s="5">
        <v>448.62740000000002</v>
      </c>
      <c r="G3060" s="5">
        <v>504.39794000000006</v>
      </c>
    </row>
    <row r="3061" spans="1:7">
      <c r="A3061" s="1">
        <v>33136</v>
      </c>
      <c r="B3061">
        <v>386.95</v>
      </c>
      <c r="C3061" s="5">
        <v>278.72755000000001</v>
      </c>
      <c r="D3061" s="5">
        <v>52897.694180000006</v>
      </c>
      <c r="E3061" s="5">
        <v>207.03599</v>
      </c>
      <c r="F3061" s="5">
        <v>446.67980000000006</v>
      </c>
      <c r="G3061" s="5">
        <v>510.86124000000007</v>
      </c>
    </row>
    <row r="3062" spans="1:7">
      <c r="A3062" s="1">
        <v>33137</v>
      </c>
      <c r="B3062">
        <v>389.3</v>
      </c>
      <c r="C3062" s="5">
        <v>280.01677000000001</v>
      </c>
      <c r="D3062" s="5">
        <v>53263.723160000001</v>
      </c>
      <c r="E3062" s="5">
        <v>210.94543999999999</v>
      </c>
      <c r="F3062" s="5">
        <v>449.20799000000005</v>
      </c>
      <c r="G3062" s="5">
        <v>514.17951000000005</v>
      </c>
    </row>
    <row r="3063" spans="1:7">
      <c r="A3063" s="1">
        <v>33140</v>
      </c>
      <c r="B3063">
        <v>392.5</v>
      </c>
      <c r="C3063" s="5">
        <v>278.94772999999998</v>
      </c>
      <c r="D3063" s="5">
        <v>53371.265070000001</v>
      </c>
      <c r="E3063" s="5">
        <v>208.27811</v>
      </c>
      <c r="F3063" s="5">
        <v>451.02618000000001</v>
      </c>
      <c r="G3063" s="5">
        <v>508.71890000000002</v>
      </c>
    </row>
    <row r="3064" spans="1:7">
      <c r="A3064" s="1">
        <v>33141</v>
      </c>
      <c r="B3064">
        <v>403.75</v>
      </c>
      <c r="C3064" s="5">
        <v>288.12083000000001</v>
      </c>
      <c r="D3064" s="5">
        <v>55404.062610000008</v>
      </c>
      <c r="E3064" s="5">
        <v>215.16140999999999</v>
      </c>
      <c r="F3064" s="5">
        <v>463.88762000000003</v>
      </c>
      <c r="G3064" s="5">
        <v>524.99375000000009</v>
      </c>
    </row>
    <row r="3065" spans="1:7">
      <c r="A3065" s="1">
        <v>33142</v>
      </c>
      <c r="B3065">
        <v>402.7</v>
      </c>
      <c r="C3065" s="5">
        <v>288.76760000000002</v>
      </c>
      <c r="D3065" s="5">
        <v>55252.467910000007</v>
      </c>
      <c r="E3065" s="5">
        <v>216.04093</v>
      </c>
      <c r="F3065" s="5">
        <v>464.70363000000003</v>
      </c>
      <c r="G3065" s="5">
        <v>527.67957999999999</v>
      </c>
    </row>
    <row r="3066" spans="1:7">
      <c r="A3066" s="1">
        <v>33143</v>
      </c>
      <c r="B3066">
        <v>403.95</v>
      </c>
      <c r="C3066" s="5">
        <v>289.42865999999998</v>
      </c>
      <c r="D3066" s="5">
        <v>55834.436080000007</v>
      </c>
      <c r="E3066" s="5">
        <v>215.78525999999999</v>
      </c>
      <c r="F3066" s="5">
        <v>465.23264000000006</v>
      </c>
      <c r="G3066" s="5">
        <v>528.13406000000009</v>
      </c>
    </row>
    <row r="3067" spans="1:7">
      <c r="A3067" s="1">
        <v>33144</v>
      </c>
      <c r="B3067">
        <v>408.4</v>
      </c>
      <c r="C3067" s="5">
        <v>291.85620999999998</v>
      </c>
      <c r="D3067" s="5">
        <v>56458.810800000007</v>
      </c>
      <c r="E3067" s="5">
        <v>217.98768999999999</v>
      </c>
      <c r="F3067" s="5">
        <v>471.39804000000004</v>
      </c>
      <c r="G3067" s="5">
        <v>530.25502000000006</v>
      </c>
    </row>
    <row r="3068" spans="1:7">
      <c r="A3068" s="1">
        <v>33147</v>
      </c>
      <c r="B3068">
        <v>396.3</v>
      </c>
      <c r="C3068" s="5">
        <v>280.84858000000003</v>
      </c>
      <c r="D3068" s="5">
        <v>54269.697110000001</v>
      </c>
      <c r="E3068" s="5">
        <v>209.73795999999999</v>
      </c>
      <c r="F3068" s="5">
        <v>456.38973000000004</v>
      </c>
      <c r="G3068" s="5">
        <v>510.71162000000004</v>
      </c>
    </row>
    <row r="3069" spans="1:7">
      <c r="A3069" s="1">
        <v>33148</v>
      </c>
      <c r="B3069">
        <v>387.85</v>
      </c>
      <c r="C3069" s="5">
        <v>275.40906000000001</v>
      </c>
      <c r="D3069" s="5">
        <v>53089.370960000007</v>
      </c>
      <c r="E3069" s="5">
        <v>205.37474</v>
      </c>
      <c r="F3069" s="5">
        <v>447.10043000000002</v>
      </c>
      <c r="G3069" s="5">
        <v>501.11429000000004</v>
      </c>
    </row>
    <row r="3070" spans="1:7">
      <c r="A3070" s="1">
        <v>33149</v>
      </c>
      <c r="B3070">
        <v>389.4</v>
      </c>
      <c r="C3070" s="5">
        <v>274.63218000000001</v>
      </c>
      <c r="D3070" s="5">
        <v>52978.892090000001</v>
      </c>
      <c r="E3070" s="5">
        <v>204.94736</v>
      </c>
      <c r="F3070" s="5">
        <v>448.42476000000005</v>
      </c>
      <c r="G3070" s="5">
        <v>500.58355000000006</v>
      </c>
    </row>
    <row r="3071" spans="1:7">
      <c r="A3071" s="1">
        <v>33150</v>
      </c>
      <c r="B3071">
        <v>395.75</v>
      </c>
      <c r="C3071" s="5">
        <v>277.33161999999999</v>
      </c>
      <c r="D3071" s="5">
        <v>52949.549420000003</v>
      </c>
      <c r="E3071" s="5">
        <v>207.03636</v>
      </c>
      <c r="F3071" s="5">
        <v>454.85879000000006</v>
      </c>
      <c r="G3071" s="5">
        <v>505.16863000000006</v>
      </c>
    </row>
    <row r="3072" spans="1:7">
      <c r="A3072" s="1">
        <v>33151</v>
      </c>
      <c r="B3072">
        <v>395.6</v>
      </c>
      <c r="C3072" s="5">
        <v>278.97748999999999</v>
      </c>
      <c r="D3072" s="5">
        <v>52343.873020000006</v>
      </c>
      <c r="E3072" s="5">
        <v>203.08000999999999</v>
      </c>
      <c r="F3072" s="5">
        <v>456.52351000000004</v>
      </c>
      <c r="G3072" s="5">
        <v>509.73049000000003</v>
      </c>
    </row>
    <row r="3073" spans="1:7">
      <c r="A3073" s="1">
        <v>33154</v>
      </c>
      <c r="B3073">
        <v>390.8</v>
      </c>
      <c r="C3073" s="5">
        <v>273.88170000000002</v>
      </c>
      <c r="D3073" s="5">
        <v>51077.178710000007</v>
      </c>
      <c r="E3073" s="5">
        <v>197.97355999999999</v>
      </c>
      <c r="F3073" s="5">
        <v>450.38978000000003</v>
      </c>
      <c r="G3073" s="5">
        <v>501.86295000000007</v>
      </c>
    </row>
    <row r="3074" spans="1:7">
      <c r="A3074" s="1">
        <v>33155</v>
      </c>
      <c r="B3074">
        <v>397</v>
      </c>
      <c r="C3074" s="5">
        <v>276.59300999999999</v>
      </c>
      <c r="D3074" s="5">
        <v>51727.861150000004</v>
      </c>
      <c r="E3074" s="5">
        <v>201.47171</v>
      </c>
      <c r="F3074" s="5">
        <v>457.03825000000006</v>
      </c>
      <c r="G3074" s="5">
        <v>507.20501000000002</v>
      </c>
    </row>
    <row r="3075" spans="1:7">
      <c r="A3075" s="1">
        <v>33156</v>
      </c>
      <c r="B3075">
        <v>391.8</v>
      </c>
      <c r="C3075" s="5">
        <v>273.38686999999999</v>
      </c>
      <c r="D3075" s="5">
        <v>50916.095620000007</v>
      </c>
      <c r="E3075" s="5">
        <v>199.08542</v>
      </c>
      <c r="F3075" s="5">
        <v>449.93271000000004</v>
      </c>
      <c r="G3075" s="5">
        <v>500.20207000000005</v>
      </c>
    </row>
    <row r="3076" spans="1:7">
      <c r="A3076" s="1">
        <v>33157</v>
      </c>
      <c r="B3076">
        <v>388</v>
      </c>
      <c r="C3076" s="5">
        <v>271.43160999999998</v>
      </c>
      <c r="D3076" s="5">
        <v>50400.553910000002</v>
      </c>
      <c r="E3076" s="5">
        <v>197.45564999999999</v>
      </c>
      <c r="F3076" s="5">
        <v>446.84204000000005</v>
      </c>
      <c r="G3076" s="5">
        <v>500.55004000000002</v>
      </c>
    </row>
    <row r="3077" spans="1:7">
      <c r="A3077" s="1">
        <v>33158</v>
      </c>
      <c r="B3077">
        <v>388.25</v>
      </c>
      <c r="C3077" s="5">
        <v>269.1234</v>
      </c>
      <c r="D3077" s="5">
        <v>49957.194090000005</v>
      </c>
      <c r="E3077" s="5">
        <v>196.68187</v>
      </c>
      <c r="F3077" s="5">
        <v>445.09097000000003</v>
      </c>
      <c r="G3077" s="5">
        <v>496.12964000000005</v>
      </c>
    </row>
    <row r="3078" spans="1:7">
      <c r="A3078" s="1">
        <v>33161</v>
      </c>
      <c r="B3078">
        <v>380.7</v>
      </c>
      <c r="C3078" s="5">
        <v>264.80608999999998</v>
      </c>
      <c r="D3078" s="5">
        <v>48768.964850000004</v>
      </c>
      <c r="E3078" s="5">
        <v>194.88097999999999</v>
      </c>
      <c r="F3078" s="5">
        <v>439.26167000000004</v>
      </c>
      <c r="G3078" s="5">
        <v>490.12536000000006</v>
      </c>
    </row>
    <row r="3079" spans="1:7">
      <c r="A3079" s="1">
        <v>33162</v>
      </c>
      <c r="B3079">
        <v>364.75</v>
      </c>
      <c r="C3079" s="5">
        <v>252.44295</v>
      </c>
      <c r="D3079" s="5">
        <v>46409.177450000003</v>
      </c>
      <c r="E3079" s="5">
        <v>186.38224</v>
      </c>
      <c r="F3079" s="5">
        <v>421.59628000000004</v>
      </c>
      <c r="G3079" s="5">
        <v>466.42147000000006</v>
      </c>
    </row>
    <row r="3080" spans="1:7">
      <c r="A3080" s="1">
        <v>33163</v>
      </c>
      <c r="B3080">
        <v>366</v>
      </c>
      <c r="C3080" s="5">
        <v>252.43136000000001</v>
      </c>
      <c r="D3080" s="5">
        <v>45819.888250000004</v>
      </c>
      <c r="E3080" s="5">
        <v>186.25971000000001</v>
      </c>
      <c r="F3080" s="5">
        <v>427.55912000000001</v>
      </c>
      <c r="G3080" s="5">
        <v>465.64927000000006</v>
      </c>
    </row>
    <row r="3081" spans="1:7">
      <c r="A3081" s="1">
        <v>33164</v>
      </c>
      <c r="B3081">
        <v>367.85</v>
      </c>
      <c r="C3081" s="5">
        <v>253.75172000000001</v>
      </c>
      <c r="D3081" s="5">
        <v>45890.49235</v>
      </c>
      <c r="E3081" s="5">
        <v>188.25483</v>
      </c>
      <c r="F3081" s="5">
        <v>431.82192000000003</v>
      </c>
      <c r="G3081" s="5">
        <v>467.83820000000003</v>
      </c>
    </row>
    <row r="3082" spans="1:7">
      <c r="A3082" s="1">
        <v>33165</v>
      </c>
      <c r="B3082">
        <v>372</v>
      </c>
      <c r="C3082" s="5">
        <v>255.42326</v>
      </c>
      <c r="D3082" s="5">
        <v>46844.131000000001</v>
      </c>
      <c r="E3082" s="5">
        <v>189.84450000000001</v>
      </c>
      <c r="F3082" s="5">
        <v>435.88289000000003</v>
      </c>
      <c r="G3082" s="5">
        <v>472.23787000000004</v>
      </c>
    </row>
    <row r="3083" spans="1:7">
      <c r="A3083" s="1">
        <v>33168</v>
      </c>
      <c r="B3083">
        <v>367.5</v>
      </c>
      <c r="C3083" s="5">
        <v>254.24329</v>
      </c>
      <c r="D3083" s="5">
        <v>46291.083480000001</v>
      </c>
      <c r="E3083" s="5">
        <v>188.55838</v>
      </c>
      <c r="F3083" s="5">
        <v>430.66707000000002</v>
      </c>
      <c r="G3083" s="5">
        <v>470.45315000000005</v>
      </c>
    </row>
    <row r="3084" spans="1:7">
      <c r="A3084" s="1">
        <v>33169</v>
      </c>
      <c r="B3084">
        <v>371.65</v>
      </c>
      <c r="C3084" s="5">
        <v>257.49970999999999</v>
      </c>
      <c r="D3084" s="5">
        <v>47363.443690000007</v>
      </c>
      <c r="E3084" s="5">
        <v>190.98163</v>
      </c>
      <c r="F3084" s="5">
        <v>434.67382000000003</v>
      </c>
      <c r="G3084" s="5">
        <v>476.49914000000001</v>
      </c>
    </row>
    <row r="3085" spans="1:7">
      <c r="A3085" s="1">
        <v>33170</v>
      </c>
      <c r="B3085">
        <v>371.1</v>
      </c>
      <c r="C3085" s="5">
        <v>255.18797000000001</v>
      </c>
      <c r="D3085" s="5">
        <v>47477.321330000006</v>
      </c>
      <c r="E3085" s="5">
        <v>189.53022000000001</v>
      </c>
      <c r="F3085" s="5">
        <v>432.98146000000003</v>
      </c>
      <c r="G3085" s="5">
        <v>470.50844000000006</v>
      </c>
    </row>
    <row r="3086" spans="1:7">
      <c r="A3086" s="1">
        <v>33171</v>
      </c>
      <c r="B3086">
        <v>375.05</v>
      </c>
      <c r="C3086" s="5">
        <v>259.09372999999999</v>
      </c>
      <c r="D3086" s="5">
        <v>47709.181620000003</v>
      </c>
      <c r="E3086" s="5">
        <v>191.98866000000001</v>
      </c>
      <c r="F3086" s="5">
        <v>438.11804000000001</v>
      </c>
      <c r="G3086" s="5">
        <v>479.01168000000001</v>
      </c>
    </row>
    <row r="3087" spans="1:7">
      <c r="A3087" s="1">
        <v>33172</v>
      </c>
      <c r="B3087">
        <v>373.7</v>
      </c>
      <c r="C3087" s="5">
        <v>258.63342999999998</v>
      </c>
      <c r="D3087" s="5">
        <v>47811.088080000001</v>
      </c>
      <c r="E3087" s="5">
        <v>191.05330000000001</v>
      </c>
      <c r="F3087" s="5">
        <v>434.93279000000001</v>
      </c>
      <c r="G3087" s="5">
        <v>478.58817000000005</v>
      </c>
    </row>
    <row r="3088" spans="1:7">
      <c r="A3088" s="1">
        <v>33175</v>
      </c>
      <c r="B3088">
        <v>372.7</v>
      </c>
      <c r="C3088" s="5">
        <v>257.98806000000002</v>
      </c>
      <c r="D3088" s="5">
        <v>47839.530390000007</v>
      </c>
      <c r="E3088" s="5">
        <v>190.78576000000001</v>
      </c>
      <c r="F3088" s="5">
        <v>433.65600000000006</v>
      </c>
      <c r="G3088" s="5">
        <v>479.34920000000005</v>
      </c>
    </row>
    <row r="3089" spans="1:7">
      <c r="A3089" s="1">
        <v>33176</v>
      </c>
      <c r="B3089">
        <v>373.75</v>
      </c>
      <c r="C3089" s="5">
        <v>259.00344999999999</v>
      </c>
      <c r="D3089" s="5">
        <v>48253.658730000003</v>
      </c>
      <c r="E3089" s="5">
        <v>191.86345</v>
      </c>
      <c r="F3089" s="5">
        <v>435.91346000000004</v>
      </c>
      <c r="G3089" s="5">
        <v>481.57695000000007</v>
      </c>
    </row>
    <row r="3090" spans="1:7">
      <c r="A3090" s="1">
        <v>33177</v>
      </c>
      <c r="B3090">
        <v>379.5</v>
      </c>
      <c r="C3090" s="5">
        <v>262.61428000000001</v>
      </c>
      <c r="D3090" s="5">
        <v>49292.094640000003</v>
      </c>
      <c r="E3090" s="5">
        <v>195.21621999999999</v>
      </c>
      <c r="F3090" s="5">
        <v>443.14071000000001</v>
      </c>
      <c r="G3090" s="5">
        <v>488.04054000000002</v>
      </c>
    </row>
    <row r="3091" spans="1:7">
      <c r="A3091" s="1">
        <v>33178</v>
      </c>
      <c r="B3091">
        <v>380.4</v>
      </c>
      <c r="C3091" s="5">
        <v>262.04453999999998</v>
      </c>
      <c r="D3091" s="5">
        <v>49608.905030000002</v>
      </c>
      <c r="E3091" s="5">
        <v>194.92694</v>
      </c>
      <c r="F3091" s="5">
        <v>442.87369000000001</v>
      </c>
      <c r="G3091" s="5">
        <v>484.88042000000002</v>
      </c>
    </row>
    <row r="3092" spans="1:7">
      <c r="A3092" s="1">
        <v>33179</v>
      </c>
      <c r="B3092">
        <v>377.5</v>
      </c>
      <c r="C3092" s="5">
        <v>259.34363999999999</v>
      </c>
      <c r="D3092" s="5">
        <v>48855.629290000004</v>
      </c>
      <c r="E3092" s="5">
        <v>193.49069</v>
      </c>
      <c r="F3092" s="5">
        <v>443.49614000000003</v>
      </c>
      <c r="G3092" s="5">
        <v>482.23036000000002</v>
      </c>
    </row>
    <row r="3093" spans="1:7">
      <c r="A3093" s="1">
        <v>33182</v>
      </c>
      <c r="B3093">
        <v>376.9</v>
      </c>
      <c r="C3093" s="5">
        <v>256.20447999999999</v>
      </c>
      <c r="D3093" s="5">
        <v>47769.982730000003</v>
      </c>
      <c r="E3093" s="5">
        <v>191.27119999999999</v>
      </c>
      <c r="F3093" s="5">
        <v>435.81136000000004</v>
      </c>
      <c r="G3093" s="5">
        <v>471.48318000000006</v>
      </c>
    </row>
    <row r="3094" spans="1:7">
      <c r="A3094" s="1">
        <v>33183</v>
      </c>
      <c r="B3094">
        <v>379.25</v>
      </c>
      <c r="C3094" s="5">
        <v>257.59327000000002</v>
      </c>
      <c r="D3094" s="5">
        <v>48283.071920000002</v>
      </c>
      <c r="E3094" s="5">
        <v>192.17142999999999</v>
      </c>
      <c r="F3094" s="5">
        <v>440.64877000000001</v>
      </c>
      <c r="G3094" s="5">
        <v>473.70224000000002</v>
      </c>
    </row>
    <row r="3095" spans="1:7">
      <c r="A3095" s="1">
        <v>33184</v>
      </c>
      <c r="B3095">
        <v>385</v>
      </c>
      <c r="C3095" s="5">
        <v>260.94562999999999</v>
      </c>
      <c r="D3095" s="5">
        <v>49330.266550000008</v>
      </c>
      <c r="E3095" s="5">
        <v>194.78881000000001</v>
      </c>
      <c r="F3095" s="5">
        <v>446.55326000000002</v>
      </c>
      <c r="G3095" s="5">
        <v>478.69341000000003</v>
      </c>
    </row>
    <row r="3096" spans="1:7">
      <c r="A3096" s="1">
        <v>33185</v>
      </c>
      <c r="B3096">
        <v>384.75</v>
      </c>
      <c r="C3096" s="5">
        <v>261.88191999999998</v>
      </c>
      <c r="D3096" s="5">
        <v>49963.729780000001</v>
      </c>
      <c r="E3096" s="5">
        <v>195.55276000000001</v>
      </c>
      <c r="F3096" s="5">
        <v>450.06436000000002</v>
      </c>
      <c r="G3096" s="5">
        <v>480.57081000000005</v>
      </c>
    </row>
    <row r="3097" spans="1:7">
      <c r="A3097" s="1">
        <v>33186</v>
      </c>
      <c r="B3097">
        <v>385.7</v>
      </c>
      <c r="C3097" s="5">
        <v>262.61876999999998</v>
      </c>
      <c r="D3097" s="5">
        <v>49891.615370000007</v>
      </c>
      <c r="E3097" s="5">
        <v>196.08556999999999</v>
      </c>
      <c r="F3097" s="5">
        <v>449.90488000000005</v>
      </c>
      <c r="G3097" s="5">
        <v>480.81812000000002</v>
      </c>
    </row>
    <row r="3098" spans="1:7">
      <c r="A3098" s="1">
        <v>33189</v>
      </c>
      <c r="B3098">
        <v>380.7</v>
      </c>
      <c r="C3098" s="5">
        <v>258.20328000000001</v>
      </c>
      <c r="D3098" s="5">
        <v>48981.786680000005</v>
      </c>
      <c r="E3098" s="5">
        <v>193.98727</v>
      </c>
      <c r="F3098" s="5">
        <v>444.61880000000002</v>
      </c>
      <c r="G3098" s="5">
        <v>475.75349000000006</v>
      </c>
    </row>
    <row r="3099" spans="1:7">
      <c r="A3099" s="1">
        <v>33190</v>
      </c>
      <c r="B3099">
        <v>383.5</v>
      </c>
      <c r="C3099" s="5">
        <v>259.89586000000003</v>
      </c>
      <c r="D3099" s="5">
        <v>49682.272100000002</v>
      </c>
      <c r="E3099" s="5">
        <v>195.21521000000001</v>
      </c>
      <c r="F3099" s="5">
        <v>447.23776000000004</v>
      </c>
      <c r="G3099" s="5">
        <v>480.22906000000006</v>
      </c>
    </row>
    <row r="3100" spans="1:7">
      <c r="A3100" s="1">
        <v>33191</v>
      </c>
      <c r="B3100">
        <v>383.9</v>
      </c>
      <c r="C3100" s="5">
        <v>259.39192000000003</v>
      </c>
      <c r="D3100" s="5">
        <v>49761.221890000001</v>
      </c>
      <c r="E3100" s="5">
        <v>195.71769</v>
      </c>
      <c r="F3100" s="5">
        <v>446.92128000000002</v>
      </c>
      <c r="G3100" s="5">
        <v>478.52968000000004</v>
      </c>
    </row>
    <row r="3101" spans="1:7">
      <c r="A3101" s="1">
        <v>33192</v>
      </c>
      <c r="B3101">
        <v>378</v>
      </c>
      <c r="C3101" s="5">
        <v>256.28525000000002</v>
      </c>
      <c r="D3101" s="5">
        <v>48841.118010000006</v>
      </c>
      <c r="E3101" s="5">
        <v>192.85732999999999</v>
      </c>
      <c r="F3101" s="5">
        <v>439.52153000000004</v>
      </c>
      <c r="G3101" s="5">
        <v>472.98229000000003</v>
      </c>
    </row>
    <row r="3102" spans="1:7">
      <c r="A3102" s="1">
        <v>33193</v>
      </c>
      <c r="B3102">
        <v>376.3</v>
      </c>
      <c r="C3102" s="5">
        <v>254.14964000000001</v>
      </c>
      <c r="D3102" s="5">
        <v>48712.268370000005</v>
      </c>
      <c r="E3102" s="5">
        <v>191.40379999999999</v>
      </c>
      <c r="F3102" s="5">
        <v>437.64480000000003</v>
      </c>
      <c r="G3102" s="5">
        <v>468.46049000000005</v>
      </c>
    </row>
    <row r="3103" spans="1:7">
      <c r="A3103" s="1">
        <v>33196</v>
      </c>
      <c r="B3103">
        <v>377.8</v>
      </c>
      <c r="C3103" s="5">
        <v>255.46842000000001</v>
      </c>
      <c r="D3103" s="5">
        <v>48746.815890000005</v>
      </c>
      <c r="E3103" s="5">
        <v>191.72789</v>
      </c>
      <c r="F3103" s="5">
        <v>439.24830000000003</v>
      </c>
      <c r="G3103" s="5">
        <v>470.21235000000001</v>
      </c>
    </row>
    <row r="3104" spans="1:7">
      <c r="A3104" s="1">
        <v>33197</v>
      </c>
      <c r="B3104">
        <v>380</v>
      </c>
      <c r="C3104" s="5">
        <v>257.40359000000001</v>
      </c>
      <c r="D3104" s="5">
        <v>48994.964650000002</v>
      </c>
      <c r="E3104" s="5">
        <v>192.89356000000001</v>
      </c>
      <c r="F3104" s="5">
        <v>441.14752000000004</v>
      </c>
      <c r="G3104" s="5">
        <v>474.03583000000003</v>
      </c>
    </row>
    <row r="3105" spans="1:7">
      <c r="A3105" s="1">
        <v>33198</v>
      </c>
      <c r="B3105">
        <v>377.3</v>
      </c>
      <c r="C3105" s="5">
        <v>256.17324000000002</v>
      </c>
      <c r="D3105" s="5">
        <v>48156.800190000002</v>
      </c>
      <c r="E3105" s="5">
        <v>191.66886</v>
      </c>
      <c r="F3105" s="5">
        <v>437.58000000000004</v>
      </c>
      <c r="G3105" s="5">
        <v>471.98449000000005</v>
      </c>
    </row>
    <row r="3106" spans="1:7">
      <c r="A3106" s="1">
        <v>33199</v>
      </c>
      <c r="B3106">
        <v>380</v>
      </c>
      <c r="C3106" s="5">
        <v>257.68914000000001</v>
      </c>
      <c r="D3106" s="5">
        <v>48392.588440000007</v>
      </c>
      <c r="E3106" s="5">
        <v>192.99137999999999</v>
      </c>
      <c r="F3106" s="5">
        <v>441.37123000000003</v>
      </c>
      <c r="G3106" s="5">
        <v>474.75843000000003</v>
      </c>
    </row>
    <row r="3107" spans="1:7">
      <c r="A3107" s="1">
        <v>33200</v>
      </c>
      <c r="B3107">
        <v>383.6</v>
      </c>
      <c r="C3107" s="5">
        <v>261.04793999999998</v>
      </c>
      <c r="D3107" s="5">
        <v>48839.530540000007</v>
      </c>
      <c r="E3107" s="5">
        <v>194.96818999999999</v>
      </c>
      <c r="F3107" s="5">
        <v>444.62466000000006</v>
      </c>
      <c r="G3107" s="5">
        <v>482.54596000000004</v>
      </c>
    </row>
    <row r="3108" spans="1:7">
      <c r="A3108" s="1">
        <v>33203</v>
      </c>
      <c r="B3108">
        <v>386.9</v>
      </c>
      <c r="C3108" s="5">
        <v>264.39555000000001</v>
      </c>
      <c r="D3108" s="5">
        <v>49801.923870000006</v>
      </c>
      <c r="E3108" s="5">
        <v>196.84555</v>
      </c>
      <c r="F3108" s="5">
        <v>448.80780000000004</v>
      </c>
      <c r="G3108" s="5">
        <v>490.14537000000001</v>
      </c>
    </row>
    <row r="3109" spans="1:7">
      <c r="A3109" s="1">
        <v>33204</v>
      </c>
      <c r="B3109">
        <v>383.8</v>
      </c>
      <c r="C3109" s="5">
        <v>260.19024999999999</v>
      </c>
      <c r="D3109" s="5">
        <v>49262.443370000001</v>
      </c>
      <c r="E3109" s="5">
        <v>194.32917</v>
      </c>
      <c r="F3109" s="5">
        <v>446.47119000000004</v>
      </c>
      <c r="G3109" s="5">
        <v>483.39346000000006</v>
      </c>
    </row>
    <row r="3110" spans="1:7">
      <c r="A3110" s="1">
        <v>33205</v>
      </c>
      <c r="B3110">
        <v>385</v>
      </c>
      <c r="C3110" s="5">
        <v>261.91969999999998</v>
      </c>
      <c r="D3110" s="5">
        <v>49967.050760000006</v>
      </c>
      <c r="E3110" s="5">
        <v>195.18378999999999</v>
      </c>
      <c r="F3110" s="5">
        <v>449.41064000000006</v>
      </c>
      <c r="G3110" s="5">
        <v>487.95948000000004</v>
      </c>
    </row>
    <row r="3111" spans="1:7">
      <c r="A3111" s="1">
        <v>33206</v>
      </c>
      <c r="B3111">
        <v>386.8</v>
      </c>
      <c r="C3111" s="5">
        <v>265.06664000000001</v>
      </c>
      <c r="D3111" s="5">
        <v>51183.905840000007</v>
      </c>
      <c r="E3111" s="5">
        <v>198.0035</v>
      </c>
      <c r="F3111" s="5">
        <v>450.85369000000003</v>
      </c>
      <c r="G3111" s="5">
        <v>493.02868000000007</v>
      </c>
    </row>
    <row r="3112" spans="1:7">
      <c r="A3112" s="1">
        <v>33207</v>
      </c>
      <c r="B3112">
        <v>384.85</v>
      </c>
      <c r="C3112" s="5">
        <v>264.80077</v>
      </c>
      <c r="D3112" s="5">
        <v>51237.203910000004</v>
      </c>
      <c r="E3112" s="5">
        <v>198.42737</v>
      </c>
      <c r="F3112" s="5">
        <v>448.98265000000004</v>
      </c>
      <c r="G3112" s="5">
        <v>491.53987000000006</v>
      </c>
    </row>
    <row r="3113" spans="1:7">
      <c r="A3113" s="1">
        <v>33210</v>
      </c>
      <c r="B3113">
        <v>380.65</v>
      </c>
      <c r="C3113" s="5">
        <v>264.16563000000002</v>
      </c>
      <c r="D3113" s="5">
        <v>51176.493800000004</v>
      </c>
      <c r="E3113" s="5">
        <v>198.35849999999999</v>
      </c>
      <c r="F3113" s="5">
        <v>444.12437000000006</v>
      </c>
      <c r="G3113" s="5">
        <v>491.92900000000003</v>
      </c>
    </row>
    <row r="3114" spans="1:7">
      <c r="A3114" s="1">
        <v>33211</v>
      </c>
      <c r="B3114">
        <v>377.6</v>
      </c>
      <c r="C3114" s="5">
        <v>260.49086999999997</v>
      </c>
      <c r="D3114" s="5">
        <v>50617.826370000002</v>
      </c>
      <c r="E3114" s="5">
        <v>196.00319999999999</v>
      </c>
      <c r="F3114" s="5">
        <v>439.43910000000005</v>
      </c>
      <c r="G3114" s="5">
        <v>484.61788000000001</v>
      </c>
    </row>
    <row r="3115" spans="1:7">
      <c r="A3115" s="1">
        <v>33212</v>
      </c>
      <c r="B3115">
        <v>376</v>
      </c>
      <c r="C3115" s="5">
        <v>259.34717000000001</v>
      </c>
      <c r="D3115" s="5">
        <v>50566.533680000008</v>
      </c>
      <c r="E3115" s="5">
        <v>195.42622</v>
      </c>
      <c r="F3115" s="5">
        <v>436.77753000000001</v>
      </c>
      <c r="G3115" s="5">
        <v>482.21414000000004</v>
      </c>
    </row>
    <row r="3116" spans="1:7">
      <c r="A3116" s="1">
        <v>33213</v>
      </c>
      <c r="B3116">
        <v>370</v>
      </c>
      <c r="C3116" s="5">
        <v>253.44091</v>
      </c>
      <c r="D3116" s="5">
        <v>48932.718270000005</v>
      </c>
      <c r="E3116" s="5">
        <v>190.77082999999999</v>
      </c>
      <c r="F3116" s="5">
        <v>429.80637000000002</v>
      </c>
      <c r="G3116" s="5">
        <v>470.72698000000003</v>
      </c>
    </row>
    <row r="3117" spans="1:7">
      <c r="A3117" s="1">
        <v>33214</v>
      </c>
      <c r="B3117">
        <v>370.8</v>
      </c>
      <c r="C3117" s="5">
        <v>252.1831</v>
      </c>
      <c r="D3117" s="5">
        <v>48594.441720000003</v>
      </c>
      <c r="E3117" s="5">
        <v>190.00758999999999</v>
      </c>
      <c r="F3117" s="5">
        <v>429.89214000000004</v>
      </c>
      <c r="G3117" s="5">
        <v>467.89362000000006</v>
      </c>
    </row>
    <row r="3118" spans="1:7">
      <c r="A3118" s="1">
        <v>33217</v>
      </c>
      <c r="B3118">
        <v>374.05</v>
      </c>
      <c r="C3118" s="5">
        <v>253.52001000000001</v>
      </c>
      <c r="D3118" s="5">
        <v>49341.103840000003</v>
      </c>
      <c r="E3118" s="5">
        <v>192.36297999999999</v>
      </c>
      <c r="F3118" s="5">
        <v>433.10490000000004</v>
      </c>
      <c r="G3118" s="5">
        <v>472.25110000000006</v>
      </c>
    </row>
    <row r="3119" spans="1:7">
      <c r="A3119" s="1">
        <v>33218</v>
      </c>
      <c r="B3119">
        <v>372.1</v>
      </c>
      <c r="C3119" s="5">
        <v>253.19799</v>
      </c>
      <c r="D3119" s="5">
        <v>49114.498390000001</v>
      </c>
      <c r="E3119" s="5">
        <v>191.85351</v>
      </c>
      <c r="F3119" s="5">
        <v>431.86196000000001</v>
      </c>
      <c r="G3119" s="5">
        <v>471.47990000000004</v>
      </c>
    </row>
    <row r="3120" spans="1:7">
      <c r="A3120" s="1">
        <v>33219</v>
      </c>
      <c r="B3120">
        <v>370.9</v>
      </c>
      <c r="C3120" s="5">
        <v>252.21328</v>
      </c>
      <c r="D3120" s="5">
        <v>48890.525360000007</v>
      </c>
      <c r="E3120" s="5">
        <v>190.79229000000001</v>
      </c>
      <c r="F3120" s="5">
        <v>430.42733000000004</v>
      </c>
      <c r="G3120" s="5">
        <v>468.87197000000003</v>
      </c>
    </row>
    <row r="3121" spans="1:7">
      <c r="A3121" s="1">
        <v>33220</v>
      </c>
      <c r="B3121">
        <v>372</v>
      </c>
      <c r="C3121" s="5">
        <v>253.23273</v>
      </c>
      <c r="D3121" s="5">
        <v>49179.05442</v>
      </c>
      <c r="E3121" s="5">
        <v>191.35819000000001</v>
      </c>
      <c r="F3121" s="5">
        <v>431.51237000000003</v>
      </c>
      <c r="G3121" s="5">
        <v>470.74079000000006</v>
      </c>
    </row>
    <row r="3122" spans="1:7">
      <c r="A3122" s="1">
        <v>33221</v>
      </c>
      <c r="B3122">
        <v>373.2</v>
      </c>
      <c r="C3122" s="5">
        <v>254.92457999999999</v>
      </c>
      <c r="D3122" s="5">
        <v>49596.439600000005</v>
      </c>
      <c r="E3122" s="5">
        <v>192.42071999999999</v>
      </c>
      <c r="F3122" s="5">
        <v>432.65796000000006</v>
      </c>
      <c r="G3122" s="5">
        <v>475.27885000000003</v>
      </c>
    </row>
    <row r="3123" spans="1:7">
      <c r="A3123" s="1">
        <v>33224</v>
      </c>
      <c r="B3123">
        <v>376.3</v>
      </c>
      <c r="C3123" s="5">
        <v>257.67356000000001</v>
      </c>
      <c r="D3123" s="5">
        <v>50137.554850000008</v>
      </c>
      <c r="E3123" s="5">
        <v>195.27771999999999</v>
      </c>
      <c r="F3123" s="5">
        <v>436.34805000000006</v>
      </c>
      <c r="G3123" s="5">
        <v>479.89490000000006</v>
      </c>
    </row>
    <row r="3124" spans="1:7">
      <c r="A3124" s="1">
        <v>33225</v>
      </c>
      <c r="B3124">
        <v>377.4</v>
      </c>
      <c r="C3124" s="5">
        <v>258.04450000000003</v>
      </c>
      <c r="D3124" s="5">
        <v>50271.265950000001</v>
      </c>
      <c r="E3124" s="5">
        <v>195.03886</v>
      </c>
      <c r="F3124" s="5">
        <v>436.59442000000001</v>
      </c>
      <c r="G3124" s="5">
        <v>479.30790000000002</v>
      </c>
    </row>
    <row r="3125" spans="1:7">
      <c r="A3125" s="1">
        <v>33226</v>
      </c>
      <c r="B3125">
        <v>378.9</v>
      </c>
      <c r="C3125" s="5">
        <v>258.13252999999997</v>
      </c>
      <c r="D3125" s="5">
        <v>50807.739850000005</v>
      </c>
      <c r="E3125" s="5">
        <v>196.16888</v>
      </c>
      <c r="F3125" s="5">
        <v>440.10483000000005</v>
      </c>
      <c r="G3125" s="5">
        <v>481.10387000000003</v>
      </c>
    </row>
    <row r="3126" spans="1:7">
      <c r="A3126" s="1">
        <v>33227</v>
      </c>
      <c r="B3126">
        <v>385.45</v>
      </c>
      <c r="C3126" s="5">
        <v>266.14481000000001</v>
      </c>
      <c r="D3126" s="5">
        <v>51982.744540000007</v>
      </c>
      <c r="E3126" s="5">
        <v>202.07092</v>
      </c>
      <c r="F3126" s="5">
        <v>446.87949000000003</v>
      </c>
      <c r="G3126" s="5">
        <v>496.79134000000005</v>
      </c>
    </row>
    <row r="3127" spans="1:7">
      <c r="A3127" s="1">
        <v>33228</v>
      </c>
      <c r="B3127">
        <v>383.75</v>
      </c>
      <c r="C3127" s="5">
        <v>269.65082000000001</v>
      </c>
      <c r="D3127" s="5">
        <v>51996.859560000004</v>
      </c>
      <c r="E3127" s="5">
        <v>203.31128000000001</v>
      </c>
      <c r="F3127" s="5">
        <v>444.23484000000002</v>
      </c>
      <c r="G3127" s="5">
        <v>502.17853000000002</v>
      </c>
    </row>
    <row r="3128" spans="1:7">
      <c r="A3128" s="1">
        <v>33231</v>
      </c>
      <c r="B3128">
        <v>383.75</v>
      </c>
      <c r="C3128" s="5">
        <v>271.07080999999999</v>
      </c>
      <c r="D3128" s="5">
        <v>51952.000000000007</v>
      </c>
      <c r="E3128" s="5">
        <v>204.66667000000001</v>
      </c>
      <c r="F3128" s="5">
        <v>442.71221000000003</v>
      </c>
      <c r="G3128" s="5">
        <v>501.18362000000002</v>
      </c>
    </row>
    <row r="3129" spans="1:7">
      <c r="A3129" s="1">
        <v>33232</v>
      </c>
      <c r="B3129">
        <v>383.75</v>
      </c>
      <c r="C3129" s="5">
        <v>271.07080999999999</v>
      </c>
      <c r="D3129" s="5">
        <v>51952.000000000007</v>
      </c>
      <c r="E3129" s="5">
        <v>204.66667000000001</v>
      </c>
      <c r="F3129" s="5">
        <v>442.71221000000003</v>
      </c>
      <c r="G3129" s="5">
        <v>501.18362000000002</v>
      </c>
    </row>
    <row r="3130" spans="1:7">
      <c r="A3130" s="1">
        <v>33233</v>
      </c>
      <c r="B3130">
        <v>383.75</v>
      </c>
      <c r="C3130" s="5">
        <v>271.07080999999999</v>
      </c>
      <c r="D3130" s="5">
        <v>51952.000000000007</v>
      </c>
      <c r="E3130" s="5">
        <v>204.66667000000001</v>
      </c>
      <c r="F3130" s="5">
        <v>442.71221000000003</v>
      </c>
      <c r="G3130" s="5">
        <v>501.18362000000002</v>
      </c>
    </row>
    <row r="3131" spans="1:7">
      <c r="A3131" s="1">
        <v>33234</v>
      </c>
      <c r="B3131">
        <v>382.8</v>
      </c>
      <c r="C3131" s="5">
        <v>269.48653999999999</v>
      </c>
      <c r="D3131" s="5">
        <v>52232.214320000006</v>
      </c>
      <c r="E3131" s="5">
        <v>202.64680999999999</v>
      </c>
      <c r="F3131" s="5">
        <v>444.10042000000004</v>
      </c>
      <c r="G3131" s="5">
        <v>500.03094000000004</v>
      </c>
    </row>
    <row r="3132" spans="1:7">
      <c r="A3132" s="1">
        <v>33235</v>
      </c>
      <c r="B3132">
        <v>386.2</v>
      </c>
      <c r="C3132" s="5">
        <v>266.17063000000002</v>
      </c>
      <c r="D3132" s="5">
        <v>52143.023370000003</v>
      </c>
      <c r="E3132" s="5">
        <v>200.93651</v>
      </c>
      <c r="F3132" s="5">
        <v>447.38504000000006</v>
      </c>
      <c r="G3132" s="5">
        <v>493.80136000000005</v>
      </c>
    </row>
    <row r="3133" spans="1:7">
      <c r="A3133" s="1">
        <v>33238</v>
      </c>
      <c r="B3133">
        <v>386.2</v>
      </c>
      <c r="C3133" s="5">
        <v>265.67435999999998</v>
      </c>
      <c r="D3133" s="5">
        <v>53028.152830000006</v>
      </c>
      <c r="E3133" s="5">
        <v>200.10377</v>
      </c>
      <c r="F3133" s="5">
        <v>453.80344000000002</v>
      </c>
      <c r="G3133" s="5">
        <v>498.37309000000005</v>
      </c>
    </row>
    <row r="3134" spans="1:7">
      <c r="A3134" s="1">
        <v>33239</v>
      </c>
      <c r="B3134">
        <v>386.2</v>
      </c>
      <c r="C3134" s="5">
        <v>265.67435999999998</v>
      </c>
      <c r="D3134" s="5">
        <v>53028.152830000006</v>
      </c>
      <c r="E3134" s="5">
        <v>200.10377</v>
      </c>
      <c r="F3134" s="5">
        <v>453.80344000000002</v>
      </c>
      <c r="G3134" s="5">
        <v>498.37309000000005</v>
      </c>
    </row>
    <row r="3135" spans="1:7">
      <c r="A3135" s="1">
        <v>33240</v>
      </c>
      <c r="B3135">
        <v>390.8</v>
      </c>
      <c r="C3135" s="5">
        <v>270.79529000000002</v>
      </c>
      <c r="D3135" s="5">
        <v>52788.015260000007</v>
      </c>
      <c r="E3135" s="5">
        <v>201.18413000000001</v>
      </c>
      <c r="F3135" s="5">
        <v>453.92603000000003</v>
      </c>
      <c r="G3135" s="5">
        <v>495.55033000000003</v>
      </c>
    </row>
    <row r="3136" spans="1:7">
      <c r="A3136" s="1">
        <v>33241</v>
      </c>
      <c r="B3136">
        <v>386.3</v>
      </c>
      <c r="C3136" s="5">
        <v>267.86399999999998</v>
      </c>
      <c r="D3136" s="5">
        <v>51400.800630000005</v>
      </c>
      <c r="E3136" s="5">
        <v>198.45868999999999</v>
      </c>
      <c r="F3136" s="5">
        <v>445.44018000000005</v>
      </c>
      <c r="G3136" s="5">
        <v>489.20032000000003</v>
      </c>
    </row>
    <row r="3137" spans="1:7">
      <c r="A3137" s="1">
        <v>33242</v>
      </c>
      <c r="B3137">
        <v>387.4</v>
      </c>
      <c r="C3137" s="5">
        <v>270.81398000000002</v>
      </c>
      <c r="D3137" s="5">
        <v>52358.137930000004</v>
      </c>
      <c r="E3137" s="5">
        <v>200.36215000000001</v>
      </c>
      <c r="F3137" s="5">
        <v>445.92068000000006</v>
      </c>
      <c r="G3137" s="5">
        <v>494.01997000000006</v>
      </c>
    </row>
    <row r="3138" spans="1:7">
      <c r="A3138" s="1">
        <v>33245</v>
      </c>
      <c r="B3138">
        <v>391.1</v>
      </c>
      <c r="C3138" s="5">
        <v>278.11653000000001</v>
      </c>
      <c r="D3138" s="5">
        <v>53439.451520000002</v>
      </c>
      <c r="E3138" s="5">
        <v>205.19424000000001</v>
      </c>
      <c r="F3138" s="5">
        <v>450.79887000000002</v>
      </c>
      <c r="G3138" s="5">
        <v>505.16172000000006</v>
      </c>
    </row>
    <row r="3139" spans="1:7">
      <c r="A3139" s="1">
        <v>33246</v>
      </c>
      <c r="B3139">
        <v>389.7</v>
      </c>
      <c r="C3139" s="5">
        <v>276.92403999999999</v>
      </c>
      <c r="D3139" s="5">
        <v>53159.539030000007</v>
      </c>
      <c r="E3139" s="5">
        <v>204.45976999999999</v>
      </c>
      <c r="F3139" s="5">
        <v>448.99328000000003</v>
      </c>
      <c r="G3139" s="5">
        <v>501.94871000000006</v>
      </c>
    </row>
    <row r="3140" spans="1:7">
      <c r="A3140" s="1">
        <v>33247</v>
      </c>
      <c r="B3140">
        <v>387.1</v>
      </c>
      <c r="C3140" s="5">
        <v>271.79046</v>
      </c>
      <c r="D3140" s="5">
        <v>51891.315610000005</v>
      </c>
      <c r="E3140" s="5">
        <v>200.93442999999999</v>
      </c>
      <c r="F3140" s="5">
        <v>447.28000000000003</v>
      </c>
      <c r="G3140" s="5">
        <v>492.79137000000003</v>
      </c>
    </row>
    <row r="3141" spans="1:7">
      <c r="A3141" s="1">
        <v>33248</v>
      </c>
      <c r="B3141">
        <v>390.55</v>
      </c>
      <c r="C3141" s="5">
        <v>277.49259999999998</v>
      </c>
      <c r="D3141" s="5">
        <v>52558.299020000006</v>
      </c>
      <c r="E3141" s="5">
        <v>204.90565000000001</v>
      </c>
      <c r="F3141" s="5">
        <v>450.07522000000006</v>
      </c>
      <c r="G3141" s="5">
        <v>503.04335000000003</v>
      </c>
    </row>
    <row r="3142" spans="1:7">
      <c r="A3142" s="1">
        <v>33249</v>
      </c>
      <c r="B3142">
        <v>390.6</v>
      </c>
      <c r="C3142" s="5">
        <v>277.61998</v>
      </c>
      <c r="D3142" s="5">
        <v>52435.020500000006</v>
      </c>
      <c r="E3142" s="5">
        <v>204.82429999999999</v>
      </c>
      <c r="F3142" s="5">
        <v>450.10105000000004</v>
      </c>
      <c r="G3142" s="5">
        <v>499.77120000000002</v>
      </c>
    </row>
    <row r="3143" spans="1:7">
      <c r="A3143" s="1">
        <v>33252</v>
      </c>
      <c r="B3143">
        <v>398.6</v>
      </c>
      <c r="C3143" s="5">
        <v>285.31470999999999</v>
      </c>
      <c r="D3143" s="5">
        <v>53826.680680000005</v>
      </c>
      <c r="E3143" s="5">
        <v>209.2388</v>
      </c>
      <c r="F3143" s="5">
        <v>458.33724000000007</v>
      </c>
      <c r="G3143" s="5">
        <v>511.06539000000004</v>
      </c>
    </row>
    <row r="3144" spans="1:7">
      <c r="A3144" s="1">
        <v>33253</v>
      </c>
      <c r="B3144">
        <v>398.5</v>
      </c>
      <c r="C3144" s="5">
        <v>285.54464999999999</v>
      </c>
      <c r="D3144" s="5">
        <v>54141.232790000002</v>
      </c>
      <c r="E3144" s="5">
        <v>209.24148</v>
      </c>
      <c r="F3144" s="5">
        <v>457.61077000000006</v>
      </c>
      <c r="G3144" s="5">
        <v>512.64158000000009</v>
      </c>
    </row>
    <row r="3145" spans="1:7">
      <c r="A3145" s="1">
        <v>33254</v>
      </c>
      <c r="B3145">
        <v>403</v>
      </c>
      <c r="C3145" s="5">
        <v>288.88413000000003</v>
      </c>
      <c r="D3145" s="5">
        <v>55137.389500000005</v>
      </c>
      <c r="E3145" s="5">
        <v>211.65984</v>
      </c>
      <c r="F3145" s="5">
        <v>462.37088000000006</v>
      </c>
      <c r="G3145" s="5">
        <v>519.62490000000003</v>
      </c>
    </row>
    <row r="3146" spans="1:7">
      <c r="A3146" s="1">
        <v>33255</v>
      </c>
      <c r="B3146">
        <v>379</v>
      </c>
      <c r="C3146" s="5">
        <v>266.04383999999999</v>
      </c>
      <c r="D3146" s="5">
        <v>50441.431310000007</v>
      </c>
      <c r="E3146" s="5">
        <v>197.03684000000001</v>
      </c>
      <c r="F3146" s="5">
        <v>437.32319000000001</v>
      </c>
      <c r="G3146" s="5">
        <v>482.24734000000007</v>
      </c>
    </row>
    <row r="3147" spans="1:7">
      <c r="A3147" s="1">
        <v>33256</v>
      </c>
      <c r="B3147">
        <v>378.25</v>
      </c>
      <c r="C3147" s="5">
        <v>263.56220999999999</v>
      </c>
      <c r="D3147" s="5">
        <v>50154.197290000004</v>
      </c>
      <c r="E3147" s="5">
        <v>194.77358000000001</v>
      </c>
      <c r="F3147" s="5">
        <v>437.94837000000001</v>
      </c>
      <c r="G3147" s="5">
        <v>477.19524000000001</v>
      </c>
    </row>
    <row r="3148" spans="1:7">
      <c r="A3148" s="1">
        <v>33259</v>
      </c>
      <c r="B3148">
        <v>378.2</v>
      </c>
      <c r="C3148" s="5">
        <v>261.79169999999999</v>
      </c>
      <c r="D3148" s="5">
        <v>49949.115790000003</v>
      </c>
      <c r="E3148" s="5">
        <v>193.60122000000001</v>
      </c>
      <c r="F3148" s="5">
        <v>437.82887000000005</v>
      </c>
      <c r="G3148" s="5">
        <v>472.38691000000006</v>
      </c>
    </row>
    <row r="3149" spans="1:7">
      <c r="A3149" s="1">
        <v>33260</v>
      </c>
      <c r="B3149">
        <v>381</v>
      </c>
      <c r="C3149" s="5">
        <v>264.11761999999999</v>
      </c>
      <c r="D3149" s="5">
        <v>50154.742660000004</v>
      </c>
      <c r="E3149" s="5">
        <v>195.53505999999999</v>
      </c>
      <c r="F3149" s="5">
        <v>442.10471000000001</v>
      </c>
      <c r="G3149" s="5">
        <v>479.06086000000005</v>
      </c>
    </row>
    <row r="3150" spans="1:7">
      <c r="A3150" s="1">
        <v>33261</v>
      </c>
      <c r="B3150">
        <v>378.3</v>
      </c>
      <c r="C3150" s="5">
        <v>261.23185000000001</v>
      </c>
      <c r="D3150" s="5">
        <v>50020.717810000002</v>
      </c>
      <c r="E3150" s="5">
        <v>193.50373999999999</v>
      </c>
      <c r="F3150" s="5">
        <v>439.05964000000006</v>
      </c>
      <c r="G3150" s="5">
        <v>473.60009000000002</v>
      </c>
    </row>
    <row r="3151" spans="1:7">
      <c r="A3151" s="1">
        <v>33262</v>
      </c>
      <c r="B3151">
        <v>373</v>
      </c>
      <c r="C3151" s="5">
        <v>257.08206999999999</v>
      </c>
      <c r="D3151" s="5">
        <v>49336.909300000007</v>
      </c>
      <c r="E3151" s="5">
        <v>190.30629999999999</v>
      </c>
      <c r="F3151" s="5">
        <v>432.56618000000003</v>
      </c>
      <c r="G3151" s="5">
        <v>469.10471000000001</v>
      </c>
    </row>
    <row r="3152" spans="1:7">
      <c r="A3152" s="1">
        <v>33263</v>
      </c>
      <c r="B3152">
        <v>374.25</v>
      </c>
      <c r="C3152" s="5">
        <v>258.63815</v>
      </c>
      <c r="D3152" s="5">
        <v>49517.637070000004</v>
      </c>
      <c r="E3152" s="5">
        <v>191.18779000000001</v>
      </c>
      <c r="F3152" s="5">
        <v>436.57726000000002</v>
      </c>
      <c r="G3152" s="5">
        <v>471.75582000000003</v>
      </c>
    </row>
    <row r="3153" spans="1:7">
      <c r="A3153" s="1">
        <v>33266</v>
      </c>
      <c r="B3153">
        <v>374.5</v>
      </c>
      <c r="C3153" s="5">
        <v>258.40393</v>
      </c>
      <c r="D3153" s="5">
        <v>49504.560750000004</v>
      </c>
      <c r="E3153" s="5">
        <v>190.58541</v>
      </c>
      <c r="F3153" s="5">
        <v>435.01089000000002</v>
      </c>
      <c r="G3153" s="5">
        <v>473.12794000000002</v>
      </c>
    </row>
    <row r="3154" spans="1:7">
      <c r="A3154" s="1">
        <v>33267</v>
      </c>
      <c r="B3154">
        <v>376.8</v>
      </c>
      <c r="C3154" s="5">
        <v>259.57706999999999</v>
      </c>
      <c r="D3154" s="5">
        <v>49551.24134</v>
      </c>
      <c r="E3154" s="5">
        <v>191.31753</v>
      </c>
      <c r="F3154" s="5">
        <v>436.96896000000004</v>
      </c>
      <c r="G3154" s="5">
        <v>474.94543000000004</v>
      </c>
    </row>
    <row r="3155" spans="1:7">
      <c r="A3155" s="1">
        <v>33268</v>
      </c>
      <c r="B3155">
        <v>367.1</v>
      </c>
      <c r="C3155" s="5">
        <v>253.53041999999999</v>
      </c>
      <c r="D3155" s="5">
        <v>48297.722060000007</v>
      </c>
      <c r="E3155" s="5">
        <v>187.20047</v>
      </c>
      <c r="F3155" s="5">
        <v>424.94498000000004</v>
      </c>
      <c r="G3155" s="5">
        <v>464.72483000000005</v>
      </c>
    </row>
    <row r="3156" spans="1:7">
      <c r="A3156" s="1">
        <v>33269</v>
      </c>
      <c r="B3156">
        <v>366</v>
      </c>
      <c r="C3156" s="5">
        <v>251.05383</v>
      </c>
      <c r="D3156" s="5">
        <v>48101.569670000004</v>
      </c>
      <c r="E3156" s="5">
        <v>186.25971000000001</v>
      </c>
      <c r="F3156" s="5">
        <v>425.97590000000002</v>
      </c>
      <c r="G3156" s="5">
        <v>460.06117000000006</v>
      </c>
    </row>
    <row r="3157" spans="1:7">
      <c r="A3157" s="1">
        <v>33270</v>
      </c>
      <c r="B3157">
        <v>364.5</v>
      </c>
      <c r="C3157" s="5">
        <v>248.07955999999999</v>
      </c>
      <c r="D3157" s="5">
        <v>47902.300120000007</v>
      </c>
      <c r="E3157" s="5">
        <v>184.41694000000001</v>
      </c>
      <c r="F3157" s="5">
        <v>422.68359000000004</v>
      </c>
      <c r="G3157" s="5">
        <v>456.43164000000002</v>
      </c>
    </row>
    <row r="3158" spans="1:7">
      <c r="A3158" s="1">
        <v>33273</v>
      </c>
      <c r="B3158">
        <v>367.15</v>
      </c>
      <c r="C3158" s="5">
        <v>249.65699000000001</v>
      </c>
      <c r="D3158" s="5">
        <v>48086.890790000005</v>
      </c>
      <c r="E3158" s="5">
        <v>185.66367</v>
      </c>
      <c r="F3158" s="5">
        <v>424.79814000000005</v>
      </c>
      <c r="G3158" s="5">
        <v>459.51730000000003</v>
      </c>
    </row>
    <row r="3159" spans="1:7">
      <c r="A3159" s="1">
        <v>33274</v>
      </c>
      <c r="B3159">
        <v>366.6</v>
      </c>
      <c r="C3159" s="5">
        <v>248.73742999999999</v>
      </c>
      <c r="D3159" s="5">
        <v>47546.173330000005</v>
      </c>
      <c r="E3159" s="5">
        <v>184.82477</v>
      </c>
      <c r="F3159" s="5">
        <v>425.18938000000003</v>
      </c>
      <c r="G3159" s="5">
        <v>457.90337000000005</v>
      </c>
    </row>
    <row r="3160" spans="1:7">
      <c r="A3160" s="1">
        <v>33275</v>
      </c>
      <c r="B3160">
        <v>360.75</v>
      </c>
      <c r="C3160" s="5">
        <v>242.87871000000001</v>
      </c>
      <c r="D3160" s="5">
        <v>46311.281250000007</v>
      </c>
      <c r="E3160" s="5">
        <v>180.375</v>
      </c>
      <c r="F3160" s="5">
        <v>417.83864000000005</v>
      </c>
      <c r="G3160" s="5">
        <v>445.52595000000002</v>
      </c>
    </row>
    <row r="3161" spans="1:7">
      <c r="A3161" s="1">
        <v>33276</v>
      </c>
      <c r="B3161">
        <v>363.9</v>
      </c>
      <c r="C3161" s="5">
        <v>244.99827999999999</v>
      </c>
      <c r="D3161" s="5">
        <v>46558.055650000002</v>
      </c>
      <c r="E3161" s="5">
        <v>182.22331</v>
      </c>
      <c r="F3161" s="5">
        <v>421.20911000000001</v>
      </c>
      <c r="G3161" s="5">
        <v>450.54711000000003</v>
      </c>
    </row>
    <row r="3162" spans="1:7">
      <c r="A3162" s="1">
        <v>33277</v>
      </c>
      <c r="B3162">
        <v>370</v>
      </c>
      <c r="C3162" s="5">
        <v>250.19538</v>
      </c>
      <c r="D3162" s="5">
        <v>47285.575430000004</v>
      </c>
      <c r="E3162" s="5">
        <v>186.16368</v>
      </c>
      <c r="F3162" s="5">
        <v>428.26954000000006</v>
      </c>
      <c r="G3162" s="5">
        <v>460.28968000000003</v>
      </c>
    </row>
    <row r="3163" spans="1:7">
      <c r="A3163" s="1">
        <v>33280</v>
      </c>
      <c r="B3163">
        <v>366.85</v>
      </c>
      <c r="C3163" s="5">
        <v>246.54514</v>
      </c>
      <c r="D3163" s="5">
        <v>46831.931070000006</v>
      </c>
      <c r="E3163" s="5">
        <v>183.65463</v>
      </c>
      <c r="F3163" s="5">
        <v>424.24193000000002</v>
      </c>
      <c r="G3163" s="5">
        <v>453.16775000000001</v>
      </c>
    </row>
    <row r="3164" spans="1:7">
      <c r="A3164" s="1">
        <v>33281</v>
      </c>
      <c r="B3164">
        <v>364.4</v>
      </c>
      <c r="C3164" s="5">
        <v>245.83089000000001</v>
      </c>
      <c r="D3164" s="5">
        <v>46739.052470000002</v>
      </c>
      <c r="E3164" s="5">
        <v>182.93171000000001</v>
      </c>
      <c r="F3164" s="5">
        <v>420.37679000000003</v>
      </c>
      <c r="G3164" s="5">
        <v>453.67056000000002</v>
      </c>
    </row>
    <row r="3165" spans="1:7">
      <c r="A3165" s="1">
        <v>33282</v>
      </c>
      <c r="B3165">
        <v>366.75</v>
      </c>
      <c r="C3165" s="5">
        <v>247.87684999999999</v>
      </c>
      <c r="D3165" s="5">
        <v>47340.448010000007</v>
      </c>
      <c r="E3165" s="5">
        <v>184.20408</v>
      </c>
      <c r="F3165" s="5">
        <v>423.85352000000006</v>
      </c>
      <c r="G3165" s="5">
        <v>458.20733000000001</v>
      </c>
    </row>
    <row r="3166" spans="1:7">
      <c r="A3166" s="1">
        <v>33283</v>
      </c>
      <c r="B3166">
        <v>368.15</v>
      </c>
      <c r="C3166" s="5">
        <v>250.30318</v>
      </c>
      <c r="D3166" s="5">
        <v>47760.993160000005</v>
      </c>
      <c r="E3166" s="5">
        <v>185.84044</v>
      </c>
      <c r="F3166" s="5">
        <v>424.64538000000005</v>
      </c>
      <c r="G3166" s="5">
        <v>462.74265000000003</v>
      </c>
    </row>
    <row r="3167" spans="1:7">
      <c r="A3167" s="1">
        <v>33284</v>
      </c>
      <c r="B3167">
        <v>365.5</v>
      </c>
      <c r="C3167" s="5">
        <v>250.09366</v>
      </c>
      <c r="D3167" s="5">
        <v>47682.019400000005</v>
      </c>
      <c r="E3167" s="5">
        <v>185.53315000000001</v>
      </c>
      <c r="F3167" s="5">
        <v>421.99513000000002</v>
      </c>
      <c r="G3167" s="5">
        <v>462.90519000000006</v>
      </c>
    </row>
    <row r="3168" spans="1:7">
      <c r="A3168" s="1">
        <v>33287</v>
      </c>
      <c r="B3168">
        <v>363.75</v>
      </c>
      <c r="C3168" s="5">
        <v>250.13184999999999</v>
      </c>
      <c r="D3168" s="5">
        <v>47417.455940000007</v>
      </c>
      <c r="E3168" s="5">
        <v>185.58690999999999</v>
      </c>
      <c r="F3168" s="5">
        <v>419.42611000000005</v>
      </c>
      <c r="G3168" s="5">
        <v>463.03932000000003</v>
      </c>
    </row>
    <row r="3169" spans="1:7">
      <c r="A3169" s="1">
        <v>33288</v>
      </c>
      <c r="B3169">
        <v>363</v>
      </c>
      <c r="C3169" s="5">
        <v>250.84497999999999</v>
      </c>
      <c r="D3169" s="5">
        <v>47746.037920000002</v>
      </c>
      <c r="E3169" s="5">
        <v>185.96315000000001</v>
      </c>
      <c r="F3169" s="5">
        <v>418.97466000000003</v>
      </c>
      <c r="G3169" s="5">
        <v>464.44268000000005</v>
      </c>
    </row>
    <row r="3170" spans="1:7">
      <c r="A3170" s="1">
        <v>33289</v>
      </c>
      <c r="B3170">
        <v>364.65</v>
      </c>
      <c r="C3170" s="5">
        <v>252.52121</v>
      </c>
      <c r="D3170" s="5">
        <v>48027.101700000007</v>
      </c>
      <c r="E3170" s="5">
        <v>187.24016</v>
      </c>
      <c r="F3170" s="5">
        <v>421.00948000000005</v>
      </c>
      <c r="G3170" s="5">
        <v>466.69581000000005</v>
      </c>
    </row>
    <row r="3171" spans="1:7">
      <c r="A3171" s="1">
        <v>33290</v>
      </c>
      <c r="B3171">
        <v>362.25</v>
      </c>
      <c r="C3171" s="5">
        <v>250.02342999999999</v>
      </c>
      <c r="D3171" s="5">
        <v>47559.782160000002</v>
      </c>
      <c r="E3171" s="5">
        <v>185.05752000000001</v>
      </c>
      <c r="F3171" s="5">
        <v>417.11959000000002</v>
      </c>
      <c r="G3171" s="5">
        <v>461.71849000000003</v>
      </c>
    </row>
    <row r="3172" spans="1:7">
      <c r="A3172" s="1">
        <v>33291</v>
      </c>
      <c r="B3172">
        <v>358.8</v>
      </c>
      <c r="C3172" s="5">
        <v>249.84904</v>
      </c>
      <c r="D3172" s="5">
        <v>47433.965380000001</v>
      </c>
      <c r="E3172" s="5">
        <v>184.56796</v>
      </c>
      <c r="F3172" s="5">
        <v>412.04763000000003</v>
      </c>
      <c r="G3172" s="5">
        <v>462.80410000000006</v>
      </c>
    </row>
    <row r="3173" spans="1:7">
      <c r="A3173" s="1">
        <v>33294</v>
      </c>
      <c r="B3173">
        <v>357.65</v>
      </c>
      <c r="C3173" s="5">
        <v>251.85043999999999</v>
      </c>
      <c r="D3173" s="5">
        <v>47705.291170000004</v>
      </c>
      <c r="E3173" s="5">
        <v>185.98553999999999</v>
      </c>
      <c r="F3173" s="5">
        <v>412.14388000000002</v>
      </c>
      <c r="G3173" s="5">
        <v>466.35869000000002</v>
      </c>
    </row>
    <row r="3174" spans="1:7">
      <c r="A3174" s="1">
        <v>33295</v>
      </c>
      <c r="B3174">
        <v>359.25</v>
      </c>
      <c r="C3174" s="5">
        <v>252.57257999999999</v>
      </c>
      <c r="D3174" s="5">
        <v>47700.473550000002</v>
      </c>
      <c r="E3174" s="5">
        <v>187.06067999999999</v>
      </c>
      <c r="F3174" s="5">
        <v>412.65557000000001</v>
      </c>
      <c r="G3174" s="5">
        <v>468.58667000000003</v>
      </c>
    </row>
    <row r="3175" spans="1:7">
      <c r="A3175" s="1">
        <v>33296</v>
      </c>
      <c r="B3175">
        <v>360</v>
      </c>
      <c r="C3175" s="5">
        <v>253.28055000000001</v>
      </c>
      <c r="D3175" s="5">
        <v>47605.638350000001</v>
      </c>
      <c r="E3175" s="5">
        <v>187.79345000000001</v>
      </c>
      <c r="F3175" s="5">
        <v>414.36589000000004</v>
      </c>
      <c r="G3175" s="5">
        <v>473.70861000000002</v>
      </c>
    </row>
    <row r="3176" spans="1:7">
      <c r="A3176" s="1">
        <v>33297</v>
      </c>
      <c r="B3176">
        <v>362.7</v>
      </c>
      <c r="C3176" s="5">
        <v>256.11358999999999</v>
      </c>
      <c r="D3176" s="5">
        <v>48220.784190000006</v>
      </c>
      <c r="E3176" s="5">
        <v>189.84560999999999</v>
      </c>
      <c r="F3176" s="5">
        <v>417.47020000000003</v>
      </c>
      <c r="G3176" s="5">
        <v>480.78369000000004</v>
      </c>
    </row>
    <row r="3177" spans="1:7">
      <c r="A3177" s="1">
        <v>33298</v>
      </c>
      <c r="B3177">
        <v>366.9</v>
      </c>
      <c r="C3177" s="5">
        <v>260.89290999999997</v>
      </c>
      <c r="D3177" s="5">
        <v>49342.050440000006</v>
      </c>
      <c r="E3177" s="5">
        <v>193.30871999999999</v>
      </c>
      <c r="F3177" s="5">
        <v>422.95942000000002</v>
      </c>
      <c r="G3177" s="5">
        <v>488.58745000000005</v>
      </c>
    </row>
    <row r="3178" spans="1:7">
      <c r="A3178" s="1">
        <v>33301</v>
      </c>
      <c r="B3178">
        <v>365.45</v>
      </c>
      <c r="C3178" s="5">
        <v>259.78955000000002</v>
      </c>
      <c r="D3178" s="5">
        <v>49510.129890000004</v>
      </c>
      <c r="E3178" s="5">
        <v>192.64642000000001</v>
      </c>
      <c r="F3178" s="5">
        <v>422.47357000000005</v>
      </c>
      <c r="G3178" s="5">
        <v>488.84000000000003</v>
      </c>
    </row>
    <row r="3179" spans="1:7">
      <c r="A3179" s="1">
        <v>33302</v>
      </c>
      <c r="B3179">
        <v>364.5</v>
      </c>
      <c r="C3179" s="5">
        <v>258.51452999999998</v>
      </c>
      <c r="D3179" s="5">
        <v>49347.435880000005</v>
      </c>
      <c r="E3179" s="5">
        <v>191.64053000000001</v>
      </c>
      <c r="F3179" s="5">
        <v>420.45900000000006</v>
      </c>
      <c r="G3179" s="5">
        <v>486.76693000000006</v>
      </c>
    </row>
    <row r="3180" spans="1:7">
      <c r="A3180" s="1">
        <v>33303</v>
      </c>
      <c r="B3180">
        <v>366.2</v>
      </c>
      <c r="C3180" s="5">
        <v>261.11838</v>
      </c>
      <c r="D3180" s="5">
        <v>49795.484300000004</v>
      </c>
      <c r="E3180" s="5">
        <v>193.75675000000001</v>
      </c>
      <c r="F3180" s="5">
        <v>424.61786000000001</v>
      </c>
      <c r="G3180" s="5">
        <v>492.14213000000007</v>
      </c>
    </row>
    <row r="3181" spans="1:7">
      <c r="A3181" s="1">
        <v>33304</v>
      </c>
      <c r="B3181">
        <v>366.5</v>
      </c>
      <c r="C3181" s="5">
        <v>262.34145999999998</v>
      </c>
      <c r="D3181" s="5">
        <v>49783.038490000006</v>
      </c>
      <c r="E3181" s="5">
        <v>194.27527000000001</v>
      </c>
      <c r="F3181" s="5">
        <v>425.26823000000002</v>
      </c>
      <c r="G3181" s="5">
        <v>494.91619000000003</v>
      </c>
    </row>
    <row r="3182" spans="1:7">
      <c r="A3182" s="1">
        <v>33305</v>
      </c>
      <c r="B3182">
        <v>368.5</v>
      </c>
      <c r="C3182" s="5">
        <v>266.39962000000003</v>
      </c>
      <c r="D3182" s="5">
        <v>50196.321060000002</v>
      </c>
      <c r="E3182" s="5">
        <v>196.84832</v>
      </c>
      <c r="F3182" s="5">
        <v>428.53842000000003</v>
      </c>
      <c r="G3182" s="5">
        <v>502.45529000000005</v>
      </c>
    </row>
    <row r="3183" spans="1:7">
      <c r="A3183" s="1">
        <v>33308</v>
      </c>
      <c r="B3183">
        <v>365.85</v>
      </c>
      <c r="C3183" s="5">
        <v>267.21523999999999</v>
      </c>
      <c r="D3183" s="5">
        <v>50499.538650000002</v>
      </c>
      <c r="E3183" s="5">
        <v>197.64985999999999</v>
      </c>
      <c r="F3183" s="5">
        <v>422.97039000000001</v>
      </c>
      <c r="G3183" s="5">
        <v>501.53621000000004</v>
      </c>
    </row>
    <row r="3184" spans="1:7">
      <c r="A3184" s="1">
        <v>33309</v>
      </c>
      <c r="B3184">
        <v>364.25</v>
      </c>
      <c r="C3184" s="5">
        <v>264.82549</v>
      </c>
      <c r="D3184" s="5">
        <v>49634.832380000007</v>
      </c>
      <c r="E3184" s="5">
        <v>195.99144000000001</v>
      </c>
      <c r="F3184" s="5">
        <v>420.30360000000002</v>
      </c>
      <c r="G3184" s="5">
        <v>496.34800000000001</v>
      </c>
    </row>
    <row r="3185" spans="1:7">
      <c r="A3185" s="1">
        <v>33310</v>
      </c>
      <c r="B3185">
        <v>366</v>
      </c>
      <c r="C3185" s="5">
        <v>266.93261999999999</v>
      </c>
      <c r="D3185" s="5">
        <v>49913.612110000002</v>
      </c>
      <c r="E3185" s="5">
        <v>197.09225000000001</v>
      </c>
      <c r="F3185" s="5">
        <v>421.97446000000002</v>
      </c>
      <c r="G3185" s="5">
        <v>501.10695000000004</v>
      </c>
    </row>
    <row r="3186" spans="1:7">
      <c r="A3186" s="1">
        <v>33311</v>
      </c>
      <c r="B3186">
        <v>364.6</v>
      </c>
      <c r="C3186" s="5">
        <v>266.23095999999998</v>
      </c>
      <c r="D3186" s="5">
        <v>49588.731100000005</v>
      </c>
      <c r="E3186" s="5">
        <v>196.39100999999999</v>
      </c>
      <c r="F3186" s="5">
        <v>420.47312000000005</v>
      </c>
      <c r="G3186" s="5">
        <v>498.83317000000005</v>
      </c>
    </row>
    <row r="3187" spans="1:7">
      <c r="A3187" s="1">
        <v>33312</v>
      </c>
      <c r="B3187">
        <v>366</v>
      </c>
      <c r="C3187" s="5">
        <v>270.72375</v>
      </c>
      <c r="D3187" s="5">
        <v>50208.896030000004</v>
      </c>
      <c r="E3187" s="5">
        <v>199.8364</v>
      </c>
      <c r="F3187" s="5">
        <v>422.85348000000005</v>
      </c>
      <c r="G3187" s="5">
        <v>507.58445000000006</v>
      </c>
    </row>
    <row r="3188" spans="1:7">
      <c r="A3188" s="1">
        <v>33315</v>
      </c>
      <c r="B3188">
        <v>362.3</v>
      </c>
      <c r="C3188" s="5">
        <v>273.56806999999998</v>
      </c>
      <c r="D3188" s="5">
        <v>50007.340210000002</v>
      </c>
      <c r="E3188" s="5">
        <v>202.45886999999999</v>
      </c>
      <c r="F3188" s="5">
        <v>418.48217000000005</v>
      </c>
      <c r="G3188" s="5">
        <v>511.20856000000003</v>
      </c>
    </row>
    <row r="3189" spans="1:7">
      <c r="A3189" s="1">
        <v>33316</v>
      </c>
      <c r="B3189">
        <v>364.5</v>
      </c>
      <c r="C3189" s="5">
        <v>278.61345999999998</v>
      </c>
      <c r="D3189" s="5">
        <v>50375.583470000005</v>
      </c>
      <c r="E3189" s="5">
        <v>206.45731000000001</v>
      </c>
      <c r="F3189" s="5">
        <v>422.30839000000003</v>
      </c>
      <c r="G3189" s="5">
        <v>520.27232000000004</v>
      </c>
    </row>
    <row r="3190" spans="1:7">
      <c r="A3190" s="1">
        <v>33317</v>
      </c>
      <c r="B3190">
        <v>364.5</v>
      </c>
      <c r="C3190" s="5">
        <v>277.63801000000001</v>
      </c>
      <c r="D3190" s="5">
        <v>50562.366260000003</v>
      </c>
      <c r="E3190" s="5">
        <v>205.12116</v>
      </c>
      <c r="F3190" s="5">
        <v>422.85719000000006</v>
      </c>
      <c r="G3190" s="5">
        <v>518.44338000000005</v>
      </c>
    </row>
    <row r="3191" spans="1:7">
      <c r="A3191" s="1">
        <v>33318</v>
      </c>
      <c r="B3191">
        <v>362.35</v>
      </c>
      <c r="C3191" s="5">
        <v>274.07137999999998</v>
      </c>
      <c r="D3191" s="5">
        <v>49866.096170000004</v>
      </c>
      <c r="E3191" s="5">
        <v>202.09157999999999</v>
      </c>
      <c r="F3191" s="5">
        <v>418.32950000000005</v>
      </c>
      <c r="G3191" s="5">
        <v>511.29163000000005</v>
      </c>
    </row>
    <row r="3192" spans="1:7">
      <c r="A3192" s="1">
        <v>33319</v>
      </c>
      <c r="B3192">
        <v>362.75</v>
      </c>
      <c r="C3192" s="5">
        <v>275.52433000000002</v>
      </c>
      <c r="D3192" s="5">
        <v>49756.446920000002</v>
      </c>
      <c r="E3192" s="5">
        <v>202.88051999999999</v>
      </c>
      <c r="F3192" s="5">
        <v>419.96261000000004</v>
      </c>
      <c r="G3192" s="5">
        <v>510.75169000000005</v>
      </c>
    </row>
    <row r="3193" spans="1:7">
      <c r="A3193" s="1">
        <v>33322</v>
      </c>
      <c r="B3193">
        <v>359.25</v>
      </c>
      <c r="C3193" s="5">
        <v>276.86914999999999</v>
      </c>
      <c r="D3193" s="5">
        <v>49729.004930000003</v>
      </c>
      <c r="E3193" s="5">
        <v>203.59879000000001</v>
      </c>
      <c r="F3193" s="5">
        <v>416.97001000000006</v>
      </c>
      <c r="G3193" s="5">
        <v>513.06885</v>
      </c>
    </row>
    <row r="3194" spans="1:7">
      <c r="A3194" s="1">
        <v>33323</v>
      </c>
      <c r="B3194">
        <v>356.6</v>
      </c>
      <c r="C3194" s="5">
        <v>277.78643</v>
      </c>
      <c r="D3194" s="5">
        <v>49301.869310000002</v>
      </c>
      <c r="E3194" s="5">
        <v>203.30668</v>
      </c>
      <c r="F3194" s="5">
        <v>414.33864000000005</v>
      </c>
      <c r="G3194" s="5">
        <v>511.31598000000002</v>
      </c>
    </row>
    <row r="3195" spans="1:7">
      <c r="A3195" s="1">
        <v>33324</v>
      </c>
      <c r="B3195">
        <v>354.05</v>
      </c>
      <c r="C3195" s="5">
        <v>278.66054000000003</v>
      </c>
      <c r="D3195" s="5">
        <v>49204.732330000006</v>
      </c>
      <c r="E3195" s="5">
        <v>203.53559999999999</v>
      </c>
      <c r="F3195" s="5">
        <v>412.05781000000002</v>
      </c>
      <c r="G3195" s="5">
        <v>513.92732000000001</v>
      </c>
    </row>
    <row r="3196" spans="1:7">
      <c r="A3196" s="1">
        <v>33325</v>
      </c>
      <c r="B3196">
        <v>355.65</v>
      </c>
      <c r="C3196" s="5">
        <v>279.74970000000002</v>
      </c>
      <c r="D3196" s="5">
        <v>50208.240770000004</v>
      </c>
      <c r="E3196" s="5">
        <v>204.51421999999999</v>
      </c>
      <c r="F3196" s="5">
        <v>411.27803000000006</v>
      </c>
      <c r="G3196" s="5">
        <v>517.42092000000002</v>
      </c>
    </row>
    <row r="3197" spans="1:7">
      <c r="A3197" s="1">
        <v>33326</v>
      </c>
      <c r="B3197">
        <v>355.65</v>
      </c>
      <c r="C3197" s="5">
        <v>279.74970000000002</v>
      </c>
      <c r="D3197" s="5">
        <v>50208.240770000004</v>
      </c>
      <c r="E3197" s="5">
        <v>204.51421999999999</v>
      </c>
      <c r="F3197" s="5">
        <v>411.27803000000006</v>
      </c>
      <c r="G3197" s="5">
        <v>517.42092000000002</v>
      </c>
    </row>
    <row r="3198" spans="1:7">
      <c r="A3198" s="1">
        <v>33329</v>
      </c>
      <c r="B3198">
        <v>355.65</v>
      </c>
      <c r="C3198" s="5">
        <v>279.74970000000002</v>
      </c>
      <c r="D3198" s="5">
        <v>50208.240770000004</v>
      </c>
      <c r="E3198" s="5">
        <v>204.51421999999999</v>
      </c>
      <c r="F3198" s="5">
        <v>411.27803000000006</v>
      </c>
      <c r="G3198" s="5">
        <v>517.42092000000002</v>
      </c>
    </row>
    <row r="3199" spans="1:7">
      <c r="A3199" s="1">
        <v>33330</v>
      </c>
      <c r="B3199">
        <v>357.5</v>
      </c>
      <c r="C3199" s="5">
        <v>277.31885999999997</v>
      </c>
      <c r="D3199" s="5">
        <v>49489.899530000002</v>
      </c>
      <c r="E3199" s="5">
        <v>202.20591999999999</v>
      </c>
      <c r="F3199" s="5">
        <v>413.00550000000004</v>
      </c>
      <c r="G3199" s="5">
        <v>510.06406000000004</v>
      </c>
    </row>
    <row r="3200" spans="1:7">
      <c r="A3200" s="1">
        <v>33331</v>
      </c>
      <c r="B3200">
        <v>359.2</v>
      </c>
      <c r="C3200" s="5">
        <v>275.86479000000003</v>
      </c>
      <c r="D3200" s="5">
        <v>49412.731890000003</v>
      </c>
      <c r="E3200" s="5">
        <v>201.68462</v>
      </c>
      <c r="F3200" s="5">
        <v>413.85646000000003</v>
      </c>
      <c r="G3200" s="5">
        <v>507.74102000000005</v>
      </c>
    </row>
    <row r="3201" spans="1:7">
      <c r="A3201" s="1">
        <v>33332</v>
      </c>
      <c r="B3201">
        <v>358.4</v>
      </c>
      <c r="C3201" s="5">
        <v>275.57002</v>
      </c>
      <c r="D3201" s="5">
        <v>48804.294420000006</v>
      </c>
      <c r="E3201" s="5">
        <v>200.84072</v>
      </c>
      <c r="F3201" s="5">
        <v>414.23398000000003</v>
      </c>
      <c r="G3201" s="5">
        <v>502.60381000000007</v>
      </c>
    </row>
    <row r="3202" spans="1:7">
      <c r="A3202" s="1">
        <v>33333</v>
      </c>
      <c r="B3202">
        <v>358.5</v>
      </c>
      <c r="C3202" s="5">
        <v>276.48172</v>
      </c>
      <c r="D3202" s="5">
        <v>48881.793300000005</v>
      </c>
      <c r="E3202" s="5">
        <v>201.57441</v>
      </c>
      <c r="F3202" s="5">
        <v>413.63030000000003</v>
      </c>
      <c r="G3202" s="5">
        <v>505.95142000000004</v>
      </c>
    </row>
    <row r="3203" spans="1:7">
      <c r="A3203" s="1">
        <v>33336</v>
      </c>
      <c r="B3203">
        <v>361</v>
      </c>
      <c r="C3203" s="5">
        <v>280.66331000000002</v>
      </c>
      <c r="D3203" s="5">
        <v>49538.067740000006</v>
      </c>
      <c r="E3203" s="5">
        <v>204.07031000000001</v>
      </c>
      <c r="F3203" s="5">
        <v>417.11965000000004</v>
      </c>
      <c r="G3203" s="5">
        <v>517.31820000000005</v>
      </c>
    </row>
    <row r="3204" spans="1:7">
      <c r="A3204" s="1">
        <v>33337</v>
      </c>
      <c r="B3204">
        <v>364</v>
      </c>
      <c r="C3204" s="5">
        <v>279.89965999999998</v>
      </c>
      <c r="D3204" s="5">
        <v>49146.615680000003</v>
      </c>
      <c r="E3204" s="5">
        <v>203.29519999999999</v>
      </c>
      <c r="F3204" s="5">
        <v>419.70292000000001</v>
      </c>
      <c r="G3204" s="5">
        <v>514.33681000000001</v>
      </c>
    </row>
    <row r="3205" spans="1:7">
      <c r="A3205" s="1">
        <v>33338</v>
      </c>
      <c r="B3205">
        <v>363.35</v>
      </c>
      <c r="C3205" s="5">
        <v>280.87743</v>
      </c>
      <c r="D3205" s="5">
        <v>49515.275940000007</v>
      </c>
      <c r="E3205" s="5">
        <v>204.1867</v>
      </c>
      <c r="F3205" s="5">
        <v>418.68482000000006</v>
      </c>
      <c r="G3205" s="5">
        <v>517.10250000000008</v>
      </c>
    </row>
    <row r="3206" spans="1:7">
      <c r="A3206" s="1">
        <v>33339</v>
      </c>
      <c r="B3206">
        <v>361.75</v>
      </c>
      <c r="C3206" s="5">
        <v>278.26868000000002</v>
      </c>
      <c r="D3206" s="5">
        <v>49145.882640000003</v>
      </c>
      <c r="E3206" s="5">
        <v>202.03856999999999</v>
      </c>
      <c r="F3206" s="5">
        <v>416.19916000000001</v>
      </c>
      <c r="G3206" s="5">
        <v>510.65214000000003</v>
      </c>
    </row>
    <row r="3207" spans="1:7">
      <c r="A3207" s="1">
        <v>33340</v>
      </c>
      <c r="B3207">
        <v>361.95</v>
      </c>
      <c r="C3207" s="5">
        <v>280.44695999999999</v>
      </c>
      <c r="D3207" s="5">
        <v>49329.092680000002</v>
      </c>
      <c r="E3207" s="5">
        <v>203.62887000000001</v>
      </c>
      <c r="F3207" s="5">
        <v>417.64273000000003</v>
      </c>
      <c r="G3207" s="5">
        <v>516.70794000000001</v>
      </c>
    </row>
    <row r="3208" spans="1:7">
      <c r="A3208" s="1">
        <v>33343</v>
      </c>
      <c r="B3208">
        <v>360.1</v>
      </c>
      <c r="C3208" s="5">
        <v>277.38242000000002</v>
      </c>
      <c r="D3208" s="5">
        <v>48409.187360000004</v>
      </c>
      <c r="E3208" s="5">
        <v>201.28559999999999</v>
      </c>
      <c r="F3208" s="5">
        <v>414.64804000000004</v>
      </c>
      <c r="G3208" s="5">
        <v>512.27149000000009</v>
      </c>
    </row>
    <row r="3209" spans="1:7">
      <c r="A3209" s="1">
        <v>33344</v>
      </c>
      <c r="B3209">
        <v>361.2</v>
      </c>
      <c r="C3209" s="5">
        <v>276.88301000000001</v>
      </c>
      <c r="D3209" s="5">
        <v>48671.62225</v>
      </c>
      <c r="E3209" s="5">
        <v>201.95694</v>
      </c>
      <c r="F3209" s="5">
        <v>414.81953000000004</v>
      </c>
      <c r="G3209" s="5">
        <v>511.96081000000004</v>
      </c>
    </row>
    <row r="3210" spans="1:7">
      <c r="A3210" s="1">
        <v>33345</v>
      </c>
      <c r="B3210">
        <v>360.65</v>
      </c>
      <c r="C3210" s="5">
        <v>277.52280999999999</v>
      </c>
      <c r="D3210" s="5">
        <v>49179.543510000003</v>
      </c>
      <c r="E3210" s="5">
        <v>202.38495</v>
      </c>
      <c r="F3210" s="5">
        <v>415.29355000000004</v>
      </c>
      <c r="G3210" s="5">
        <v>514.56365000000005</v>
      </c>
    </row>
    <row r="3211" spans="1:7">
      <c r="A3211" s="1">
        <v>33346</v>
      </c>
      <c r="B3211">
        <v>359.15</v>
      </c>
      <c r="C3211" s="5">
        <v>278.81171000000001</v>
      </c>
      <c r="D3211" s="5">
        <v>49099.403010000002</v>
      </c>
      <c r="E3211" s="5">
        <v>202.68071</v>
      </c>
      <c r="F3211" s="5">
        <v>413.97527000000002</v>
      </c>
      <c r="G3211" s="5">
        <v>517.84890000000007</v>
      </c>
    </row>
    <row r="3212" spans="1:7">
      <c r="A3212" s="1">
        <v>33347</v>
      </c>
      <c r="B3212">
        <v>356.15</v>
      </c>
      <c r="C3212" s="5">
        <v>283.95373000000001</v>
      </c>
      <c r="D3212" s="5">
        <v>49358.754710000001</v>
      </c>
      <c r="E3212" s="5">
        <v>206.82362000000001</v>
      </c>
      <c r="F3212" s="5">
        <v>411.85813000000002</v>
      </c>
      <c r="G3212" s="5">
        <v>524.66302000000007</v>
      </c>
    </row>
    <row r="3213" spans="1:7">
      <c r="A3213" s="1">
        <v>33350</v>
      </c>
      <c r="B3213">
        <v>356.4</v>
      </c>
      <c r="C3213" s="5">
        <v>289.13612000000001</v>
      </c>
      <c r="D3213" s="5">
        <v>49710.669280000002</v>
      </c>
      <c r="E3213" s="5">
        <v>210.63843</v>
      </c>
      <c r="F3213" s="5">
        <v>413.48290000000003</v>
      </c>
      <c r="G3213" s="5">
        <v>527.64889000000005</v>
      </c>
    </row>
    <row r="3214" spans="1:7">
      <c r="A3214" s="1">
        <v>33351</v>
      </c>
      <c r="B3214">
        <v>355.5</v>
      </c>
      <c r="C3214" s="5">
        <v>284.56968999999998</v>
      </c>
      <c r="D3214" s="5">
        <v>49020.207580000002</v>
      </c>
      <c r="E3214" s="5">
        <v>207.71274</v>
      </c>
      <c r="F3214" s="5">
        <v>411.16734000000002</v>
      </c>
      <c r="G3214" s="5">
        <v>518.76227000000006</v>
      </c>
    </row>
    <row r="3215" spans="1:7">
      <c r="A3215" s="1">
        <v>33352</v>
      </c>
      <c r="B3215">
        <v>355.8</v>
      </c>
      <c r="C3215" s="5">
        <v>286.46746999999999</v>
      </c>
      <c r="D3215" s="5">
        <v>49133.759690000006</v>
      </c>
      <c r="E3215" s="5">
        <v>209.97333</v>
      </c>
      <c r="F3215" s="5">
        <v>412.49230000000006</v>
      </c>
      <c r="G3215" s="5">
        <v>523.35819000000004</v>
      </c>
    </row>
    <row r="3216" spans="1:7">
      <c r="A3216" s="1">
        <v>33353</v>
      </c>
      <c r="B3216">
        <v>353.25</v>
      </c>
      <c r="C3216" s="5">
        <v>284.09142000000003</v>
      </c>
      <c r="D3216" s="5">
        <v>48853.505340000003</v>
      </c>
      <c r="E3216" s="5">
        <v>208.99895000000001</v>
      </c>
      <c r="F3216" s="5">
        <v>407.96589000000006</v>
      </c>
      <c r="G3216" s="5">
        <v>518.83951999999999</v>
      </c>
    </row>
    <row r="3217" spans="1:7">
      <c r="A3217" s="1">
        <v>33354</v>
      </c>
      <c r="B3217">
        <v>353.25</v>
      </c>
      <c r="C3217" s="5">
        <v>284.72424000000001</v>
      </c>
      <c r="D3217" s="5">
        <v>48818.064250000003</v>
      </c>
      <c r="E3217" s="5">
        <v>209.51958999999999</v>
      </c>
      <c r="F3217" s="5">
        <v>406.46791000000002</v>
      </c>
      <c r="G3217" s="5">
        <v>522.22724000000005</v>
      </c>
    </row>
    <row r="3218" spans="1:7">
      <c r="A3218" s="1">
        <v>33357</v>
      </c>
      <c r="B3218">
        <v>351.1</v>
      </c>
      <c r="C3218" s="5">
        <v>285.27411000000001</v>
      </c>
      <c r="D3218" s="5">
        <v>48310.304790000002</v>
      </c>
      <c r="E3218" s="5">
        <v>209.3621</v>
      </c>
      <c r="F3218" s="5">
        <v>404.38259000000005</v>
      </c>
      <c r="G3218" s="5">
        <v>520.78787</v>
      </c>
    </row>
    <row r="3219" spans="1:7">
      <c r="A3219" s="1">
        <v>33358</v>
      </c>
      <c r="B3219">
        <v>357.75</v>
      </c>
      <c r="C3219" s="5">
        <v>282.51958000000002</v>
      </c>
      <c r="D3219" s="5">
        <v>48765.226870000006</v>
      </c>
      <c r="E3219" s="5">
        <v>207.51159999999999</v>
      </c>
      <c r="F3219" s="5">
        <v>412.05572000000001</v>
      </c>
      <c r="G3219" s="5">
        <v>518.25992000000008</v>
      </c>
    </row>
    <row r="3220" spans="1:7">
      <c r="A3220" s="1">
        <v>33359</v>
      </c>
      <c r="B3220">
        <v>356.5</v>
      </c>
      <c r="C3220" s="5">
        <v>279.92728</v>
      </c>
      <c r="D3220" s="5">
        <v>49045.891330000006</v>
      </c>
      <c r="E3220" s="5">
        <v>206.72662</v>
      </c>
      <c r="F3220" s="5">
        <v>410.86881000000005</v>
      </c>
      <c r="G3220" s="5">
        <v>514.74923999999999</v>
      </c>
    </row>
    <row r="3221" spans="1:7">
      <c r="A3221" s="1">
        <v>33360</v>
      </c>
      <c r="B3221">
        <v>354.15</v>
      </c>
      <c r="C3221" s="5">
        <v>280.97895999999997</v>
      </c>
      <c r="D3221" s="5">
        <v>48898.110290000004</v>
      </c>
      <c r="E3221" s="5">
        <v>206.32114000000001</v>
      </c>
      <c r="F3221" s="5">
        <v>406.86492000000004</v>
      </c>
      <c r="G3221" s="5">
        <v>516.83409000000006</v>
      </c>
    </row>
    <row r="3222" spans="1:7">
      <c r="A3222" s="1">
        <v>33361</v>
      </c>
      <c r="B3222">
        <v>355.5</v>
      </c>
      <c r="C3222" s="5">
        <v>285.69009999999997</v>
      </c>
      <c r="D3222" s="5">
        <v>49235.185860000005</v>
      </c>
      <c r="E3222" s="5">
        <v>209.73455000000001</v>
      </c>
      <c r="F3222" s="5">
        <v>409.50638000000004</v>
      </c>
      <c r="G3222" s="5">
        <v>524.33638000000008</v>
      </c>
    </row>
    <row r="3223" spans="1:7">
      <c r="A3223" s="1">
        <v>33364</v>
      </c>
      <c r="B3223">
        <v>355.5</v>
      </c>
      <c r="C3223" s="5">
        <v>285.69009999999997</v>
      </c>
      <c r="D3223" s="5">
        <v>49235.185860000005</v>
      </c>
      <c r="E3223" s="5">
        <v>209.73455000000001</v>
      </c>
      <c r="F3223" s="5">
        <v>409.50638000000004</v>
      </c>
      <c r="G3223" s="5">
        <v>524.33638000000008</v>
      </c>
    </row>
    <row r="3224" spans="1:7">
      <c r="A3224" s="1">
        <v>33365</v>
      </c>
      <c r="B3224">
        <v>356.15</v>
      </c>
      <c r="C3224" s="5">
        <v>282.02073000000001</v>
      </c>
      <c r="D3224" s="5">
        <v>49149.108470000006</v>
      </c>
      <c r="E3224" s="5">
        <v>206.94361000000001</v>
      </c>
      <c r="F3224" s="5">
        <v>409.85148000000004</v>
      </c>
      <c r="G3224" s="5">
        <v>519.42813000000001</v>
      </c>
    </row>
    <row r="3225" spans="1:7">
      <c r="A3225" s="1">
        <v>33366</v>
      </c>
      <c r="B3225">
        <v>356.9</v>
      </c>
      <c r="C3225" s="5">
        <v>284.57089999999999</v>
      </c>
      <c r="D3225" s="5">
        <v>49338.649930000007</v>
      </c>
      <c r="E3225" s="5">
        <v>207.74168</v>
      </c>
      <c r="F3225" s="5">
        <v>411.95172000000002</v>
      </c>
      <c r="G3225" s="5">
        <v>522.98967000000005</v>
      </c>
    </row>
    <row r="3226" spans="1:7">
      <c r="A3226" s="1">
        <v>33367</v>
      </c>
      <c r="B3226">
        <v>356.85</v>
      </c>
      <c r="C3226" s="5">
        <v>286.10908999999998</v>
      </c>
      <c r="D3226" s="5">
        <v>49684.654710000003</v>
      </c>
      <c r="E3226" s="5">
        <v>209.41899000000001</v>
      </c>
      <c r="F3226" s="5">
        <v>411.50794000000002</v>
      </c>
      <c r="G3226" s="5">
        <v>525.64131000000009</v>
      </c>
    </row>
    <row r="3227" spans="1:7">
      <c r="A3227" s="1">
        <v>33368</v>
      </c>
      <c r="B3227">
        <v>356.7</v>
      </c>
      <c r="C3227" s="5">
        <v>283.34908000000001</v>
      </c>
      <c r="D3227" s="5">
        <v>49489.787760000007</v>
      </c>
      <c r="E3227" s="5">
        <v>207.50434999999999</v>
      </c>
      <c r="F3227" s="5">
        <v>410.02856000000003</v>
      </c>
      <c r="G3227" s="5">
        <v>520.3171000000001</v>
      </c>
    </row>
    <row r="3228" spans="1:7">
      <c r="A3228" s="1">
        <v>33371</v>
      </c>
      <c r="B3228">
        <v>356.85</v>
      </c>
      <c r="C3228" s="5">
        <v>281.69871000000001</v>
      </c>
      <c r="D3228" s="5">
        <v>49757.111470000003</v>
      </c>
      <c r="E3228" s="5">
        <v>206.03359</v>
      </c>
      <c r="F3228" s="5">
        <v>408.97660000000002</v>
      </c>
      <c r="G3228" s="5">
        <v>515.08397000000002</v>
      </c>
    </row>
    <row r="3229" spans="1:7">
      <c r="A3229" s="1">
        <v>33372</v>
      </c>
      <c r="B3229">
        <v>357.95</v>
      </c>
      <c r="C3229" s="5">
        <v>280.67615000000001</v>
      </c>
      <c r="D3229" s="5">
        <v>49466.490370000007</v>
      </c>
      <c r="E3229" s="5">
        <v>205.89590000000001</v>
      </c>
      <c r="F3229" s="5">
        <v>411.48293000000001</v>
      </c>
      <c r="G3229" s="5">
        <v>512.68074999999999</v>
      </c>
    </row>
    <row r="3230" spans="1:7">
      <c r="A3230" s="1">
        <v>33373</v>
      </c>
      <c r="B3230">
        <v>359.85</v>
      </c>
      <c r="C3230" s="5">
        <v>281.65982000000002</v>
      </c>
      <c r="D3230" s="5">
        <v>49844.326600000008</v>
      </c>
      <c r="E3230" s="5">
        <v>206.60861</v>
      </c>
      <c r="F3230" s="5">
        <v>417.96916000000004</v>
      </c>
      <c r="G3230" s="5">
        <v>516.52152000000001</v>
      </c>
    </row>
    <row r="3231" spans="1:7">
      <c r="A3231" s="1">
        <v>33374</v>
      </c>
      <c r="B3231">
        <v>356</v>
      </c>
      <c r="C3231" s="5">
        <v>278.63806</v>
      </c>
      <c r="D3231" s="5">
        <v>48962.753930000006</v>
      </c>
      <c r="E3231" s="5">
        <v>204.01147</v>
      </c>
      <c r="F3231" s="5">
        <v>409.04264000000001</v>
      </c>
      <c r="G3231" s="5">
        <v>512.57879000000003</v>
      </c>
    </row>
    <row r="3232" spans="1:7">
      <c r="A3232" s="1">
        <v>33375</v>
      </c>
      <c r="B3232">
        <v>355.1</v>
      </c>
      <c r="C3232" s="5">
        <v>283.64994999999999</v>
      </c>
      <c r="D3232" s="5">
        <v>49184.427670000005</v>
      </c>
      <c r="E3232" s="5">
        <v>206.87456</v>
      </c>
      <c r="F3232" s="5">
        <v>409.19782000000004</v>
      </c>
      <c r="G3232" s="5">
        <v>520.80670000000009</v>
      </c>
    </row>
    <row r="3233" spans="1:7">
      <c r="A3233" s="1">
        <v>33378</v>
      </c>
      <c r="B3233">
        <v>355</v>
      </c>
      <c r="C3233" s="5">
        <v>282.66707000000002</v>
      </c>
      <c r="D3233" s="5">
        <v>49047.415200000003</v>
      </c>
      <c r="E3233" s="5">
        <v>206.51543000000001</v>
      </c>
      <c r="F3233" s="5">
        <v>408.28066000000001</v>
      </c>
      <c r="G3233" s="5">
        <v>517.83738000000005</v>
      </c>
    </row>
    <row r="3234" spans="1:7">
      <c r="A3234" s="1">
        <v>33379</v>
      </c>
      <c r="B3234">
        <v>356.3</v>
      </c>
      <c r="C3234" s="5">
        <v>281.19038999999998</v>
      </c>
      <c r="D3234" s="5">
        <v>48936.086310000006</v>
      </c>
      <c r="E3234" s="5">
        <v>205.18275</v>
      </c>
      <c r="F3234" s="5">
        <v>409.13410000000005</v>
      </c>
      <c r="G3234" s="5">
        <v>516.03430000000003</v>
      </c>
    </row>
    <row r="3235" spans="1:7">
      <c r="A3235" s="1">
        <v>33380</v>
      </c>
      <c r="B3235">
        <v>356.75</v>
      </c>
      <c r="C3235" s="5">
        <v>283.2287</v>
      </c>
      <c r="D3235" s="5">
        <v>49240.395270000001</v>
      </c>
      <c r="E3235" s="5">
        <v>206.63197</v>
      </c>
      <c r="F3235" s="5">
        <v>409.75115000000005</v>
      </c>
      <c r="G3235" s="5">
        <v>520.71244999999999</v>
      </c>
    </row>
    <row r="3236" spans="1:7">
      <c r="A3236" s="1">
        <v>33381</v>
      </c>
      <c r="B3236">
        <v>354.9</v>
      </c>
      <c r="C3236" s="5">
        <v>280.76702999999998</v>
      </c>
      <c r="D3236" s="5">
        <v>48888.238300000005</v>
      </c>
      <c r="E3236" s="5">
        <v>204.55330000000001</v>
      </c>
      <c r="F3236" s="5">
        <v>408.49288000000001</v>
      </c>
      <c r="G3236" s="5">
        <v>516.49700000000007</v>
      </c>
    </row>
    <row r="3237" spans="1:7">
      <c r="A3237" s="1">
        <v>33382</v>
      </c>
      <c r="B3237">
        <v>355.8</v>
      </c>
      <c r="C3237" s="5">
        <v>280.68624999999997</v>
      </c>
      <c r="D3237" s="5">
        <v>49242.49422</v>
      </c>
      <c r="E3237" s="5">
        <v>205.6054</v>
      </c>
      <c r="F3237" s="5">
        <v>409.25726000000003</v>
      </c>
      <c r="G3237" s="5">
        <v>517.61159000000009</v>
      </c>
    </row>
    <row r="3238" spans="1:7">
      <c r="A3238" s="1">
        <v>33385</v>
      </c>
      <c r="B3238">
        <v>355.8</v>
      </c>
      <c r="C3238" s="5">
        <v>280.68624999999997</v>
      </c>
      <c r="D3238" s="5">
        <v>49242.49422</v>
      </c>
      <c r="E3238" s="5">
        <v>205.6054</v>
      </c>
      <c r="F3238" s="5">
        <v>409.25726000000003</v>
      </c>
      <c r="G3238" s="5">
        <v>517.61159000000009</v>
      </c>
    </row>
    <row r="3239" spans="1:7">
      <c r="A3239" s="1">
        <v>33386</v>
      </c>
      <c r="B3239">
        <v>355.65</v>
      </c>
      <c r="C3239" s="5">
        <v>278.76884999999999</v>
      </c>
      <c r="D3239" s="5">
        <v>49016.508380000007</v>
      </c>
      <c r="E3239" s="5">
        <v>203.81084999999999</v>
      </c>
      <c r="F3239" s="5">
        <v>407.62169000000006</v>
      </c>
      <c r="G3239" s="5">
        <v>514.11248000000001</v>
      </c>
    </row>
    <row r="3240" spans="1:7">
      <c r="A3240" s="1">
        <v>33387</v>
      </c>
      <c r="B3240">
        <v>361.5</v>
      </c>
      <c r="C3240" s="5">
        <v>284.75360999999998</v>
      </c>
      <c r="D3240" s="5">
        <v>49907.031100000007</v>
      </c>
      <c r="E3240" s="5">
        <v>208.59782999999999</v>
      </c>
      <c r="F3240" s="5">
        <v>414.06662000000006</v>
      </c>
      <c r="G3240" s="5">
        <v>528.27367000000004</v>
      </c>
    </row>
    <row r="3241" spans="1:7">
      <c r="A3241" s="1">
        <v>33388</v>
      </c>
      <c r="B3241">
        <v>361.05</v>
      </c>
      <c r="C3241" s="5">
        <v>286.1986</v>
      </c>
      <c r="D3241" s="5">
        <v>49745.621700000003</v>
      </c>
      <c r="E3241" s="5">
        <v>210.3409</v>
      </c>
      <c r="F3241" s="5">
        <v>414.26631000000003</v>
      </c>
      <c r="G3241" s="5">
        <v>529.00702000000001</v>
      </c>
    </row>
    <row r="3242" spans="1:7">
      <c r="A3242" s="1">
        <v>33389</v>
      </c>
      <c r="B3242">
        <v>360.4</v>
      </c>
      <c r="C3242" s="5">
        <v>288.88765999999998</v>
      </c>
      <c r="D3242" s="5">
        <v>49902.386290000002</v>
      </c>
      <c r="E3242" s="5">
        <v>212.12492</v>
      </c>
      <c r="F3242" s="5">
        <v>412.79470000000003</v>
      </c>
      <c r="G3242" s="5">
        <v>534.02446000000009</v>
      </c>
    </row>
    <row r="3243" spans="1:7">
      <c r="A3243" s="1">
        <v>33392</v>
      </c>
      <c r="B3243">
        <v>363</v>
      </c>
      <c r="C3243" s="5">
        <v>291.95019000000002</v>
      </c>
      <c r="D3243" s="5">
        <v>50467.207490000001</v>
      </c>
      <c r="E3243" s="5">
        <v>213.8441</v>
      </c>
      <c r="F3243" s="5">
        <v>415.81984000000006</v>
      </c>
      <c r="G3243" s="5">
        <v>540.49059</v>
      </c>
    </row>
    <row r="3244" spans="1:7">
      <c r="A3244" s="1">
        <v>33393</v>
      </c>
      <c r="B3244">
        <v>362.4</v>
      </c>
      <c r="C3244" s="5">
        <v>290.24687</v>
      </c>
      <c r="D3244" s="5">
        <v>50221.062420000002</v>
      </c>
      <c r="E3244" s="5">
        <v>212.80110999999999</v>
      </c>
      <c r="F3244" s="5">
        <v>414.96213000000006</v>
      </c>
      <c r="G3244" s="5">
        <v>537.85444000000007</v>
      </c>
    </row>
    <row r="3245" spans="1:7">
      <c r="A3245" s="1">
        <v>33394</v>
      </c>
      <c r="B3245">
        <v>362.4</v>
      </c>
      <c r="C3245" s="5">
        <v>291.52749</v>
      </c>
      <c r="D3245" s="5">
        <v>50419.462090000001</v>
      </c>
      <c r="E3245" s="5">
        <v>213.86833999999999</v>
      </c>
      <c r="F3245" s="5">
        <v>415.01117000000005</v>
      </c>
      <c r="G3245" s="5">
        <v>542.15622000000008</v>
      </c>
    </row>
    <row r="3246" spans="1:7">
      <c r="A3246" s="1">
        <v>33395</v>
      </c>
      <c r="B3246">
        <v>364.85</v>
      </c>
      <c r="C3246" s="5">
        <v>294.58623</v>
      </c>
      <c r="D3246" s="5">
        <v>50793.678630000002</v>
      </c>
      <c r="E3246" s="5">
        <v>216.14331000000001</v>
      </c>
      <c r="F3246" s="5">
        <v>418.02076000000005</v>
      </c>
      <c r="G3246" s="5">
        <v>547.92327</v>
      </c>
    </row>
    <row r="3247" spans="1:7">
      <c r="A3247" s="1">
        <v>33396</v>
      </c>
      <c r="B3247">
        <v>367</v>
      </c>
      <c r="C3247" s="5">
        <v>299.23219999999998</v>
      </c>
      <c r="D3247" s="5">
        <v>51487.638410000007</v>
      </c>
      <c r="E3247" s="5">
        <v>219.56349</v>
      </c>
      <c r="F3247" s="5">
        <v>420.79303000000004</v>
      </c>
      <c r="G3247" s="5">
        <v>557.14202</v>
      </c>
    </row>
    <row r="3248" spans="1:7">
      <c r="A3248" s="1">
        <v>33399</v>
      </c>
      <c r="B3248">
        <v>372.2</v>
      </c>
      <c r="C3248" s="5">
        <v>303.46339999999998</v>
      </c>
      <c r="D3248" s="5">
        <v>52810.104190000005</v>
      </c>
      <c r="E3248" s="5">
        <v>222.87447</v>
      </c>
      <c r="F3248" s="5">
        <v>426.35845000000006</v>
      </c>
      <c r="G3248" s="5">
        <v>562.75794000000008</v>
      </c>
    </row>
    <row r="3249" spans="1:7">
      <c r="A3249" s="1">
        <v>33400</v>
      </c>
      <c r="B3249">
        <v>371.25</v>
      </c>
      <c r="C3249" s="5">
        <v>303.48633999999998</v>
      </c>
      <c r="D3249" s="5">
        <v>52381.552700000007</v>
      </c>
      <c r="E3249" s="5">
        <v>223.37549000000001</v>
      </c>
      <c r="F3249" s="5">
        <v>425.64166000000006</v>
      </c>
      <c r="G3249" s="5">
        <v>561.78901000000008</v>
      </c>
    </row>
    <row r="3250" spans="1:7">
      <c r="A3250" s="1">
        <v>33401</v>
      </c>
      <c r="B3250">
        <v>372</v>
      </c>
      <c r="C3250" s="5">
        <v>307.29093</v>
      </c>
      <c r="D3250" s="5">
        <v>52787.657870000003</v>
      </c>
      <c r="E3250" s="5">
        <v>226.07133999999999</v>
      </c>
      <c r="F3250" s="5">
        <v>425.46625000000006</v>
      </c>
      <c r="G3250" s="5">
        <v>569.69965999999999</v>
      </c>
    </row>
    <row r="3251" spans="1:7">
      <c r="A3251" s="1">
        <v>33402</v>
      </c>
      <c r="B3251">
        <v>369.7</v>
      </c>
      <c r="C3251" s="5">
        <v>305.78645</v>
      </c>
      <c r="D3251" s="5">
        <v>52100.583120000003</v>
      </c>
      <c r="E3251" s="5">
        <v>225.05651</v>
      </c>
      <c r="F3251" s="5">
        <v>421.30574000000001</v>
      </c>
      <c r="G3251" s="5">
        <v>566.57976000000008</v>
      </c>
    </row>
    <row r="3252" spans="1:7">
      <c r="A3252" s="1">
        <v>33403</v>
      </c>
      <c r="B3252">
        <v>367.75</v>
      </c>
      <c r="C3252" s="5">
        <v>304.11428999999998</v>
      </c>
      <c r="D3252" s="5">
        <v>51686.863320000004</v>
      </c>
      <c r="E3252" s="5">
        <v>224.23802000000001</v>
      </c>
      <c r="F3252" s="5">
        <v>420.55834000000004</v>
      </c>
      <c r="G3252" s="5">
        <v>563.39798000000008</v>
      </c>
    </row>
    <row r="3253" spans="1:7">
      <c r="A3253" s="1">
        <v>33406</v>
      </c>
      <c r="B3253">
        <v>366.8</v>
      </c>
      <c r="C3253" s="5">
        <v>304.91759999999999</v>
      </c>
      <c r="D3253" s="5">
        <v>51699.321940000002</v>
      </c>
      <c r="E3253" s="5">
        <v>225.51504</v>
      </c>
      <c r="F3253" s="5">
        <v>418.44277000000005</v>
      </c>
      <c r="G3253" s="5">
        <v>566.60648000000003</v>
      </c>
    </row>
    <row r="3254" spans="1:7">
      <c r="A3254" s="1">
        <v>33407</v>
      </c>
      <c r="B3254">
        <v>370.25</v>
      </c>
      <c r="C3254" s="5">
        <v>310.27794999999998</v>
      </c>
      <c r="D3254" s="5">
        <v>52122.070990000007</v>
      </c>
      <c r="E3254" s="5">
        <v>229.61265</v>
      </c>
      <c r="F3254" s="5">
        <v>422.25760000000002</v>
      </c>
      <c r="G3254" s="5">
        <v>578.04982000000007</v>
      </c>
    </row>
    <row r="3255" spans="1:7">
      <c r="A3255" s="1">
        <v>33408</v>
      </c>
      <c r="B3255">
        <v>367.4</v>
      </c>
      <c r="C3255" s="5">
        <v>304.46046999999999</v>
      </c>
      <c r="D3255" s="5">
        <v>51424.743260000003</v>
      </c>
      <c r="E3255" s="5">
        <v>225.05358000000001</v>
      </c>
      <c r="F3255" s="5">
        <v>420.06249000000003</v>
      </c>
      <c r="G3255" s="5">
        <v>564.88411000000008</v>
      </c>
    </row>
    <row r="3256" spans="1:7">
      <c r="A3256" s="1">
        <v>33409</v>
      </c>
      <c r="B3256">
        <v>367.6</v>
      </c>
      <c r="C3256" s="5">
        <v>305.62617</v>
      </c>
      <c r="D3256" s="5">
        <v>50992.942390000004</v>
      </c>
      <c r="E3256" s="5">
        <v>225.38317000000001</v>
      </c>
      <c r="F3256" s="5">
        <v>419.77577000000002</v>
      </c>
      <c r="G3256" s="5">
        <v>566.27517</v>
      </c>
    </row>
    <row r="3257" spans="1:7">
      <c r="A3257" s="1">
        <v>33410</v>
      </c>
      <c r="B3257">
        <v>366.25</v>
      </c>
      <c r="C3257" s="5">
        <v>304.61768999999998</v>
      </c>
      <c r="D3257" s="5">
        <v>50917.970350000003</v>
      </c>
      <c r="E3257" s="5">
        <v>224.55555000000001</v>
      </c>
      <c r="F3257" s="5">
        <v>418.57118000000003</v>
      </c>
      <c r="G3257" s="5">
        <v>566.44095000000004</v>
      </c>
    </row>
    <row r="3258" spans="1:7">
      <c r="A3258" s="1">
        <v>33413</v>
      </c>
      <c r="B3258">
        <v>360.9</v>
      </c>
      <c r="C3258" s="5">
        <v>297.58942999999999</v>
      </c>
      <c r="D3258" s="5">
        <v>50097.523020000001</v>
      </c>
      <c r="E3258" s="5">
        <v>219.72597999999999</v>
      </c>
      <c r="F3258" s="5">
        <v>412.31541000000004</v>
      </c>
      <c r="G3258" s="5">
        <v>553.70936000000006</v>
      </c>
    </row>
    <row r="3259" spans="1:7">
      <c r="A3259" s="1">
        <v>33414</v>
      </c>
      <c r="B3259">
        <v>363.35</v>
      </c>
      <c r="C3259" s="5">
        <v>302.06803000000002</v>
      </c>
      <c r="D3259" s="5">
        <v>50455.968090000002</v>
      </c>
      <c r="E3259" s="5">
        <v>223.25649999999999</v>
      </c>
      <c r="F3259" s="5">
        <v>415.14544000000001</v>
      </c>
      <c r="G3259" s="5">
        <v>564.2804000000001</v>
      </c>
    </row>
    <row r="3260" spans="1:7">
      <c r="A3260" s="1">
        <v>33415</v>
      </c>
      <c r="B3260">
        <v>366.1</v>
      </c>
      <c r="C3260" s="5">
        <v>302.21325000000002</v>
      </c>
      <c r="D3260" s="5">
        <v>50633.216700000004</v>
      </c>
      <c r="E3260" s="5">
        <v>223.29974000000001</v>
      </c>
      <c r="F3260" s="5">
        <v>418.12844000000001</v>
      </c>
      <c r="G3260" s="5">
        <v>564.94829000000004</v>
      </c>
    </row>
    <row r="3261" spans="1:7">
      <c r="A3261" s="1">
        <v>33416</v>
      </c>
      <c r="B3261">
        <v>364.8</v>
      </c>
      <c r="C3261" s="5">
        <v>302.59026999999998</v>
      </c>
      <c r="D3261" s="5">
        <v>50375.035640000002</v>
      </c>
      <c r="E3261" s="5">
        <v>223.39261999999999</v>
      </c>
      <c r="F3261" s="5">
        <v>416.51512000000002</v>
      </c>
      <c r="G3261" s="5">
        <v>565.18326999999999</v>
      </c>
    </row>
    <row r="3262" spans="1:7">
      <c r="A3262" s="1">
        <v>33417</v>
      </c>
      <c r="B3262">
        <v>368.35</v>
      </c>
      <c r="C3262" s="5">
        <v>308.46219000000002</v>
      </c>
      <c r="D3262" s="5">
        <v>50793.193080000005</v>
      </c>
      <c r="E3262" s="5">
        <v>227.5171</v>
      </c>
      <c r="F3262" s="5">
        <v>420.90629000000001</v>
      </c>
      <c r="G3262" s="5">
        <v>573.91147000000001</v>
      </c>
    </row>
    <row r="3263" spans="1:7">
      <c r="A3263" s="1">
        <v>33420</v>
      </c>
      <c r="B3263">
        <v>368.9</v>
      </c>
      <c r="C3263" s="5">
        <v>310.15332999999998</v>
      </c>
      <c r="D3263" s="5">
        <v>51052.098980000002</v>
      </c>
      <c r="E3263" s="5">
        <v>228.42102</v>
      </c>
      <c r="F3263" s="5">
        <v>421.77908000000002</v>
      </c>
      <c r="G3263" s="5">
        <v>577.33374000000003</v>
      </c>
    </row>
    <row r="3264" spans="1:7">
      <c r="A3264" s="1">
        <v>33421</v>
      </c>
      <c r="B3264">
        <v>367.1</v>
      </c>
      <c r="C3264" s="5">
        <v>310.92158999999998</v>
      </c>
      <c r="D3264" s="5">
        <v>50927.135830000007</v>
      </c>
      <c r="E3264" s="5">
        <v>229.15120999999999</v>
      </c>
      <c r="F3264" s="5">
        <v>420.03377000000006</v>
      </c>
      <c r="G3264" s="5">
        <v>579.75250000000005</v>
      </c>
    </row>
    <row r="3265" spans="1:7">
      <c r="A3265" s="1">
        <v>33422</v>
      </c>
      <c r="B3265">
        <v>369.25</v>
      </c>
      <c r="C3265" s="5">
        <v>312.26168000000001</v>
      </c>
      <c r="D3265" s="5">
        <v>51533.971080000003</v>
      </c>
      <c r="E3265" s="5">
        <v>230.06236999999999</v>
      </c>
      <c r="F3265" s="5">
        <v>423.19939000000005</v>
      </c>
      <c r="G3265" s="5">
        <v>584.93347000000006</v>
      </c>
    </row>
    <row r="3266" spans="1:7">
      <c r="A3266" s="1">
        <v>33423</v>
      </c>
      <c r="B3266">
        <v>369.25</v>
      </c>
      <c r="C3266" s="5">
        <v>313.07591000000002</v>
      </c>
      <c r="D3266" s="5">
        <v>51361.424310000002</v>
      </c>
      <c r="E3266" s="5">
        <v>230.06236999999999</v>
      </c>
      <c r="F3266" s="5">
        <v>421.70393000000001</v>
      </c>
      <c r="G3266" s="5">
        <v>584.35841000000005</v>
      </c>
    </row>
    <row r="3267" spans="1:7">
      <c r="A3267" s="1">
        <v>33424</v>
      </c>
      <c r="B3267">
        <v>369.9</v>
      </c>
      <c r="C3267" s="5">
        <v>312.16791000000001</v>
      </c>
      <c r="D3267" s="5">
        <v>51158.859390000005</v>
      </c>
      <c r="E3267" s="5">
        <v>228.89869999999999</v>
      </c>
      <c r="F3267" s="5">
        <v>423.57663000000002</v>
      </c>
      <c r="G3267" s="5">
        <v>582.54677000000004</v>
      </c>
    </row>
    <row r="3268" spans="1:7">
      <c r="A3268" s="1">
        <v>33427</v>
      </c>
      <c r="B3268">
        <v>370.25</v>
      </c>
      <c r="C3268" s="5">
        <v>310.14861000000002</v>
      </c>
      <c r="D3268" s="5">
        <v>51398.393550000001</v>
      </c>
      <c r="E3268" s="5">
        <v>227.42652000000001</v>
      </c>
      <c r="F3268" s="5">
        <v>424.03632000000005</v>
      </c>
      <c r="G3268" s="5">
        <v>578.80008000000009</v>
      </c>
    </row>
    <row r="3269" spans="1:7">
      <c r="A3269" s="1">
        <v>33428</v>
      </c>
      <c r="B3269">
        <v>369.2</v>
      </c>
      <c r="C3269" s="5">
        <v>310.20101</v>
      </c>
      <c r="D3269" s="5">
        <v>51198.807510000006</v>
      </c>
      <c r="E3269" s="5">
        <v>227.55026000000001</v>
      </c>
      <c r="F3269" s="5">
        <v>423.92611000000005</v>
      </c>
      <c r="G3269" s="5">
        <v>580.82198000000005</v>
      </c>
    </row>
    <row r="3270" spans="1:7">
      <c r="A3270" s="1">
        <v>33429</v>
      </c>
      <c r="B3270">
        <v>370.9</v>
      </c>
      <c r="C3270" s="5">
        <v>311.05166000000003</v>
      </c>
      <c r="D3270" s="5">
        <v>51351.911960000005</v>
      </c>
      <c r="E3270" s="5">
        <v>228.73903000000001</v>
      </c>
      <c r="F3270" s="5">
        <v>426.02605000000005</v>
      </c>
      <c r="G3270" s="5">
        <v>583.28413</v>
      </c>
    </row>
    <row r="3271" spans="1:7">
      <c r="A3271" s="1">
        <v>33430</v>
      </c>
      <c r="B3271">
        <v>368.3</v>
      </c>
      <c r="C3271" s="5">
        <v>311.75038999999998</v>
      </c>
      <c r="D3271" s="5">
        <v>51003.298490000001</v>
      </c>
      <c r="E3271" s="5">
        <v>228.97103999999999</v>
      </c>
      <c r="F3271" s="5">
        <v>422.10770000000002</v>
      </c>
      <c r="G3271" s="5">
        <v>585.0206300000001</v>
      </c>
    </row>
    <row r="3272" spans="1:7">
      <c r="A3272" s="1">
        <v>33431</v>
      </c>
      <c r="B3272">
        <v>367.85</v>
      </c>
      <c r="C3272" s="5">
        <v>304.46062999999998</v>
      </c>
      <c r="D3272" s="5">
        <v>50288.055370000002</v>
      </c>
      <c r="E3272" s="5">
        <v>223.0069</v>
      </c>
      <c r="F3272" s="5">
        <v>421.59413000000001</v>
      </c>
      <c r="G3272" s="5">
        <v>569.78227000000004</v>
      </c>
    </row>
    <row r="3273" spans="1:7">
      <c r="A3273" s="1">
        <v>33434</v>
      </c>
      <c r="B3273">
        <v>367.8</v>
      </c>
      <c r="C3273" s="5">
        <v>303.97881999999998</v>
      </c>
      <c r="D3273" s="5">
        <v>50245.624250000001</v>
      </c>
      <c r="E3273" s="5">
        <v>222.57198</v>
      </c>
      <c r="F3273" s="5">
        <v>420.77192000000002</v>
      </c>
      <c r="G3273" s="5">
        <v>569.22781000000009</v>
      </c>
    </row>
    <row r="3274" spans="1:7">
      <c r="A3274" s="1">
        <v>33435</v>
      </c>
      <c r="B3274">
        <v>368.7</v>
      </c>
      <c r="C3274" s="5">
        <v>306.55394000000001</v>
      </c>
      <c r="D3274" s="5">
        <v>50526.846620000004</v>
      </c>
      <c r="E3274" s="5">
        <v>224.06584000000001</v>
      </c>
      <c r="F3274" s="5">
        <v>422.81183000000004</v>
      </c>
      <c r="G3274" s="5">
        <v>575.84914000000003</v>
      </c>
    </row>
    <row r="3275" spans="1:7">
      <c r="A3275" s="1">
        <v>33436</v>
      </c>
      <c r="B3275">
        <v>368.9</v>
      </c>
      <c r="C3275" s="5">
        <v>305.18263000000002</v>
      </c>
      <c r="D3275" s="5">
        <v>50451.719490000003</v>
      </c>
      <c r="E3275" s="5">
        <v>223.23769999999999</v>
      </c>
      <c r="F3275" s="5">
        <v>422.92377000000005</v>
      </c>
      <c r="G3275" s="5">
        <v>573.16239000000007</v>
      </c>
    </row>
    <row r="3276" spans="1:7">
      <c r="A3276" s="1">
        <v>33437</v>
      </c>
      <c r="B3276">
        <v>369</v>
      </c>
      <c r="C3276" s="5">
        <v>301.97716000000003</v>
      </c>
      <c r="D3276" s="5">
        <v>50453.986860000005</v>
      </c>
      <c r="E3276" s="5">
        <v>221.28942000000001</v>
      </c>
      <c r="F3276" s="5">
        <v>426.09275000000002</v>
      </c>
      <c r="G3276" s="5">
        <v>566.50058000000001</v>
      </c>
    </row>
    <row r="3277" spans="1:7">
      <c r="A3277" s="1">
        <v>33438</v>
      </c>
      <c r="B3277">
        <v>370</v>
      </c>
      <c r="C3277" s="5">
        <v>299.11027999999999</v>
      </c>
      <c r="D3277" s="5">
        <v>50504.337910000002</v>
      </c>
      <c r="E3277" s="5">
        <v>218.87037000000001</v>
      </c>
      <c r="F3277" s="5">
        <v>427.23489000000001</v>
      </c>
      <c r="G3277" s="5">
        <v>560.30781999999999</v>
      </c>
    </row>
    <row r="3278" spans="1:7">
      <c r="A3278" s="1">
        <v>33441</v>
      </c>
      <c r="B3278">
        <v>369.75</v>
      </c>
      <c r="C3278" s="5">
        <v>300.24398000000002</v>
      </c>
      <c r="D3278" s="5">
        <v>50810.388110000007</v>
      </c>
      <c r="E3278" s="5">
        <v>219.95839000000001</v>
      </c>
      <c r="F3278" s="5">
        <v>428.03863000000001</v>
      </c>
      <c r="G3278" s="5">
        <v>562.54356000000007</v>
      </c>
    </row>
    <row r="3279" spans="1:7">
      <c r="A3279" s="1">
        <v>33442</v>
      </c>
      <c r="B3279">
        <v>367.4</v>
      </c>
      <c r="C3279" s="5">
        <v>298.02785</v>
      </c>
      <c r="D3279" s="5">
        <v>50328.014560000003</v>
      </c>
      <c r="E3279" s="5">
        <v>218.10624000000001</v>
      </c>
      <c r="F3279" s="5">
        <v>424.32535000000001</v>
      </c>
      <c r="G3279" s="5">
        <v>560.53297000000009</v>
      </c>
    </row>
    <row r="3280" spans="1:7">
      <c r="A3280" s="1">
        <v>33443</v>
      </c>
      <c r="B3280">
        <v>366</v>
      </c>
      <c r="C3280" s="5">
        <v>293.82060999999999</v>
      </c>
      <c r="D3280" s="5">
        <v>50262.851770000001</v>
      </c>
      <c r="E3280" s="5">
        <v>216.18431000000001</v>
      </c>
      <c r="F3280" s="5">
        <v>422.20756000000006</v>
      </c>
      <c r="G3280" s="5">
        <v>552.89134000000001</v>
      </c>
    </row>
    <row r="3281" spans="1:7">
      <c r="A3281" s="1">
        <v>33444</v>
      </c>
      <c r="B3281">
        <v>364.9</v>
      </c>
      <c r="C3281" s="5">
        <v>296.04061000000002</v>
      </c>
      <c r="D3281" s="5">
        <v>50678.091310000003</v>
      </c>
      <c r="E3281" s="5">
        <v>217.85091</v>
      </c>
      <c r="F3281" s="5">
        <v>420.57358000000005</v>
      </c>
      <c r="G3281" s="5">
        <v>558.54885999999999</v>
      </c>
    </row>
    <row r="3282" spans="1:7">
      <c r="A3282" s="1">
        <v>33445</v>
      </c>
      <c r="B3282">
        <v>364.1</v>
      </c>
      <c r="C3282" s="5">
        <v>292.91381000000001</v>
      </c>
      <c r="D3282" s="5">
        <v>50179.785340000002</v>
      </c>
      <c r="E3282" s="5">
        <v>215.82703000000001</v>
      </c>
      <c r="F3282" s="5">
        <v>418.59650000000005</v>
      </c>
      <c r="G3282" s="5">
        <v>551.97761000000003</v>
      </c>
    </row>
    <row r="3283" spans="1:7">
      <c r="A3283" s="1">
        <v>33448</v>
      </c>
      <c r="B3283">
        <v>365.1</v>
      </c>
      <c r="C3283" s="5">
        <v>296.13024999999999</v>
      </c>
      <c r="D3283" s="5">
        <v>50420.642430000007</v>
      </c>
      <c r="E3283" s="5">
        <v>218.03521000000001</v>
      </c>
      <c r="F3283" s="5">
        <v>419.49970000000002</v>
      </c>
      <c r="G3283" s="5">
        <v>559.26022</v>
      </c>
    </row>
    <row r="3284" spans="1:7">
      <c r="A3284" s="1">
        <v>33449</v>
      </c>
      <c r="B3284">
        <v>361.35</v>
      </c>
      <c r="C3284" s="5">
        <v>292.70753000000002</v>
      </c>
      <c r="D3284" s="5">
        <v>49778.390070000001</v>
      </c>
      <c r="E3284" s="5">
        <v>215.02544</v>
      </c>
      <c r="F3284" s="5">
        <v>416.50393000000003</v>
      </c>
      <c r="G3284" s="5">
        <v>552.07744000000002</v>
      </c>
    </row>
    <row r="3285" spans="1:7">
      <c r="A3285" s="1">
        <v>33450</v>
      </c>
      <c r="B3285">
        <v>362.85</v>
      </c>
      <c r="C3285" s="5">
        <v>292.89262000000002</v>
      </c>
      <c r="D3285" s="5">
        <v>49851.522410000005</v>
      </c>
      <c r="E3285" s="5">
        <v>215.34135000000001</v>
      </c>
      <c r="F3285" s="5">
        <v>418.51582000000002</v>
      </c>
      <c r="G3285" s="5">
        <v>553.42720000000008</v>
      </c>
    </row>
    <row r="3286" spans="1:7">
      <c r="A3286" s="1">
        <v>33451</v>
      </c>
      <c r="B3286">
        <v>363.4</v>
      </c>
      <c r="C3286" s="5">
        <v>295.42962</v>
      </c>
      <c r="D3286" s="5">
        <v>50038.045510000004</v>
      </c>
      <c r="E3286" s="5">
        <v>217.0848</v>
      </c>
      <c r="F3286" s="5">
        <v>417.77958000000001</v>
      </c>
      <c r="G3286" s="5">
        <v>557.90786000000003</v>
      </c>
    </row>
    <row r="3287" spans="1:7">
      <c r="A3287" s="1">
        <v>33452</v>
      </c>
      <c r="B3287">
        <v>357.8</v>
      </c>
      <c r="C3287" s="5">
        <v>287.53138000000001</v>
      </c>
      <c r="D3287" s="5">
        <v>48906.033460000006</v>
      </c>
      <c r="E3287" s="5">
        <v>211.02927</v>
      </c>
      <c r="F3287" s="5">
        <v>411.61249000000004</v>
      </c>
      <c r="G3287" s="5">
        <v>539.70734000000004</v>
      </c>
    </row>
    <row r="3288" spans="1:7">
      <c r="A3288" s="1">
        <v>33455</v>
      </c>
      <c r="B3288">
        <v>356.5</v>
      </c>
      <c r="C3288" s="5">
        <v>283.88013999999998</v>
      </c>
      <c r="D3288" s="5">
        <v>48609.097440000005</v>
      </c>
      <c r="E3288" s="5">
        <v>208.47976</v>
      </c>
      <c r="F3288" s="5">
        <v>408.21211000000005</v>
      </c>
      <c r="G3288" s="5">
        <v>532.88048000000003</v>
      </c>
    </row>
    <row r="3289" spans="1:7">
      <c r="A3289" s="1">
        <v>33456</v>
      </c>
      <c r="B3289">
        <v>357</v>
      </c>
      <c r="C3289" s="5">
        <v>282.97282999999999</v>
      </c>
      <c r="D3289" s="5">
        <v>48430.639700000007</v>
      </c>
      <c r="E3289" s="5">
        <v>208.52805000000001</v>
      </c>
      <c r="F3289" s="5">
        <v>410.17428000000001</v>
      </c>
      <c r="G3289" s="5">
        <v>533.31047000000001</v>
      </c>
    </row>
    <row r="3290" spans="1:7">
      <c r="A3290" s="1">
        <v>33457</v>
      </c>
      <c r="B3290">
        <v>356.8</v>
      </c>
      <c r="C3290" s="5">
        <v>282.44459000000001</v>
      </c>
      <c r="D3290" s="5">
        <v>48451.089110000001</v>
      </c>
      <c r="E3290" s="5">
        <v>208.16793999999999</v>
      </c>
      <c r="F3290" s="5">
        <v>408.21703000000002</v>
      </c>
      <c r="G3290" s="5">
        <v>532.90962999999999</v>
      </c>
    </row>
    <row r="3291" spans="1:7">
      <c r="A3291" s="1">
        <v>33458</v>
      </c>
      <c r="B3291">
        <v>357.6</v>
      </c>
      <c r="C3291" s="5">
        <v>285.40487000000002</v>
      </c>
      <c r="D3291" s="5">
        <v>48792.335410000007</v>
      </c>
      <c r="E3291" s="5">
        <v>210.53865999999999</v>
      </c>
      <c r="F3291" s="5">
        <v>410.12931000000003</v>
      </c>
      <c r="G3291" s="5">
        <v>539.50533000000007</v>
      </c>
    </row>
    <row r="3292" spans="1:7">
      <c r="A3292" s="1">
        <v>33459</v>
      </c>
      <c r="B3292">
        <v>358.2</v>
      </c>
      <c r="C3292" s="5">
        <v>286.56304</v>
      </c>
      <c r="D3292" s="5">
        <v>48999.102160000002</v>
      </c>
      <c r="E3292" s="5">
        <v>211.20303000000001</v>
      </c>
      <c r="F3292" s="5">
        <v>411.21220000000005</v>
      </c>
      <c r="G3292" s="5">
        <v>542.26339000000007</v>
      </c>
    </row>
    <row r="3293" spans="1:7">
      <c r="A3293" s="1">
        <v>33462</v>
      </c>
      <c r="B3293">
        <v>358.2</v>
      </c>
      <c r="C3293" s="5">
        <v>286.25769000000003</v>
      </c>
      <c r="D3293" s="5">
        <v>48888.598890000001</v>
      </c>
      <c r="E3293" s="5">
        <v>210.95403999999999</v>
      </c>
      <c r="F3293" s="5">
        <v>411.04388000000006</v>
      </c>
      <c r="G3293" s="5">
        <v>541.09703000000002</v>
      </c>
    </row>
    <row r="3294" spans="1:7">
      <c r="A3294" s="1">
        <v>33463</v>
      </c>
      <c r="B3294">
        <v>356.8</v>
      </c>
      <c r="C3294" s="5">
        <v>286.24006000000003</v>
      </c>
      <c r="D3294" s="5">
        <v>48683.262070000004</v>
      </c>
      <c r="E3294" s="5">
        <v>210.75004999999999</v>
      </c>
      <c r="F3294" s="5">
        <v>408.96013000000005</v>
      </c>
      <c r="G3294" s="5">
        <v>540.57380000000001</v>
      </c>
    </row>
    <row r="3295" spans="1:7">
      <c r="A3295" s="1">
        <v>33464</v>
      </c>
      <c r="B3295">
        <v>355.85</v>
      </c>
      <c r="C3295" s="5">
        <v>285.99286999999998</v>
      </c>
      <c r="D3295" s="5">
        <v>48606.454070000007</v>
      </c>
      <c r="E3295" s="5">
        <v>210.87398999999999</v>
      </c>
      <c r="F3295" s="5">
        <v>407.40817000000004</v>
      </c>
      <c r="G3295" s="5">
        <v>540.89169000000004</v>
      </c>
    </row>
    <row r="3296" spans="1:7">
      <c r="A3296" s="1">
        <v>33465</v>
      </c>
      <c r="B3296">
        <v>358.35</v>
      </c>
      <c r="C3296" s="5">
        <v>287.69058999999999</v>
      </c>
      <c r="D3296" s="5">
        <v>48880.371560000007</v>
      </c>
      <c r="E3296" s="5">
        <v>212.29259999999999</v>
      </c>
      <c r="F3296" s="5">
        <v>409.29983000000004</v>
      </c>
      <c r="G3296" s="5">
        <v>545.59192000000007</v>
      </c>
    </row>
    <row r="3297" spans="1:7">
      <c r="A3297" s="1">
        <v>33466</v>
      </c>
      <c r="B3297">
        <v>357.75</v>
      </c>
      <c r="C3297" s="5">
        <v>291.64751000000001</v>
      </c>
      <c r="D3297" s="5">
        <v>49077.626110000005</v>
      </c>
      <c r="E3297" s="5">
        <v>215.25274999999999</v>
      </c>
      <c r="F3297" s="5">
        <v>409.30304000000001</v>
      </c>
      <c r="G3297" s="5">
        <v>551.04671000000008</v>
      </c>
    </row>
    <row r="3298" spans="1:7">
      <c r="A3298" s="1">
        <v>33469</v>
      </c>
      <c r="B3298">
        <v>361.2</v>
      </c>
      <c r="C3298" s="5">
        <v>302.87952000000001</v>
      </c>
      <c r="D3298" s="5">
        <v>49898.986200000007</v>
      </c>
      <c r="E3298" s="5">
        <v>221.52713</v>
      </c>
      <c r="F3298" s="5">
        <v>413.70156000000003</v>
      </c>
      <c r="G3298" s="5">
        <v>560.46358000000009</v>
      </c>
    </row>
    <row r="3299" spans="1:7">
      <c r="A3299" s="1">
        <v>33470</v>
      </c>
      <c r="B3299">
        <v>353.8</v>
      </c>
      <c r="C3299" s="5">
        <v>294.63074</v>
      </c>
      <c r="D3299" s="5">
        <v>48679.100330000001</v>
      </c>
      <c r="E3299" s="5">
        <v>215.92930999999999</v>
      </c>
      <c r="F3299" s="5">
        <v>404.54353000000003</v>
      </c>
      <c r="G3299" s="5">
        <v>547.38076000000001</v>
      </c>
    </row>
    <row r="3300" spans="1:7">
      <c r="A3300" s="1">
        <v>33471</v>
      </c>
      <c r="B3300">
        <v>356.3</v>
      </c>
      <c r="C3300" s="5">
        <v>289.08442000000002</v>
      </c>
      <c r="D3300" s="5">
        <v>48653.992750000005</v>
      </c>
      <c r="E3300" s="5">
        <v>212.46285</v>
      </c>
      <c r="F3300" s="5">
        <v>406.75977000000006</v>
      </c>
      <c r="G3300" s="5">
        <v>543.37372000000005</v>
      </c>
    </row>
    <row r="3301" spans="1:7">
      <c r="A3301" s="1">
        <v>33472</v>
      </c>
      <c r="B3301">
        <v>356.2</v>
      </c>
      <c r="C3301" s="5">
        <v>284.82263999999998</v>
      </c>
      <c r="D3301" s="5">
        <v>48606.128630000007</v>
      </c>
      <c r="E3301" s="5">
        <v>209.96168</v>
      </c>
      <c r="F3301" s="5">
        <v>406.69543000000004</v>
      </c>
      <c r="G3301" s="5">
        <v>536.45175000000006</v>
      </c>
    </row>
    <row r="3302" spans="1:7">
      <c r="A3302" s="1">
        <v>33473</v>
      </c>
      <c r="B3302">
        <v>353.7</v>
      </c>
      <c r="C3302" s="5">
        <v>286.50877000000003</v>
      </c>
      <c r="D3302" s="5">
        <v>48496.242310000001</v>
      </c>
      <c r="E3302" s="5">
        <v>211.54303999999999</v>
      </c>
      <c r="F3302" s="5">
        <v>405.73920000000004</v>
      </c>
      <c r="G3302" s="5">
        <v>542.07904000000008</v>
      </c>
    </row>
    <row r="3303" spans="1:7">
      <c r="A3303" s="1">
        <v>33476</v>
      </c>
      <c r="B3303">
        <v>353.7</v>
      </c>
      <c r="C3303" s="5">
        <v>286.50877000000003</v>
      </c>
      <c r="D3303" s="5">
        <v>48496.242310000001</v>
      </c>
      <c r="E3303" s="5">
        <v>211.54303999999999</v>
      </c>
      <c r="F3303" s="5">
        <v>405.73920000000004</v>
      </c>
      <c r="G3303" s="5">
        <v>542.07904000000008</v>
      </c>
    </row>
    <row r="3304" spans="1:7">
      <c r="A3304" s="1">
        <v>33477</v>
      </c>
      <c r="B3304">
        <v>353.8</v>
      </c>
      <c r="C3304" s="5">
        <v>286.01772</v>
      </c>
      <c r="D3304" s="5">
        <v>48475.153830000003</v>
      </c>
      <c r="E3304" s="5">
        <v>210.53270000000001</v>
      </c>
      <c r="F3304" s="5">
        <v>404.11719000000005</v>
      </c>
      <c r="G3304" s="5">
        <v>538.43735000000004</v>
      </c>
    </row>
    <row r="3305" spans="1:7">
      <c r="A3305" s="1">
        <v>33478</v>
      </c>
      <c r="B3305">
        <v>354.5</v>
      </c>
      <c r="C3305" s="5">
        <v>285.11500999999998</v>
      </c>
      <c r="D3305" s="5">
        <v>48455.337470000006</v>
      </c>
      <c r="E3305" s="5">
        <v>209.76337000000001</v>
      </c>
      <c r="F3305" s="5">
        <v>403.89934000000005</v>
      </c>
      <c r="G3305" s="5">
        <v>538.04294000000004</v>
      </c>
    </row>
    <row r="3306" spans="1:7">
      <c r="A3306" s="1">
        <v>33479</v>
      </c>
      <c r="B3306">
        <v>351.25</v>
      </c>
      <c r="C3306" s="5">
        <v>283.38796000000002</v>
      </c>
      <c r="D3306" s="5">
        <v>48097.165220000003</v>
      </c>
      <c r="E3306" s="5">
        <v>208.89105000000001</v>
      </c>
      <c r="F3306" s="5">
        <v>401.59298000000001</v>
      </c>
      <c r="G3306" s="5">
        <v>535.80547000000001</v>
      </c>
    </row>
    <row r="3307" spans="1:7">
      <c r="A3307" s="1">
        <v>33480</v>
      </c>
      <c r="B3307">
        <v>347.4</v>
      </c>
      <c r="C3307" s="5">
        <v>280.78933000000001</v>
      </c>
      <c r="D3307" s="5">
        <v>47532.414720000001</v>
      </c>
      <c r="E3307" s="5">
        <v>206.66266999999999</v>
      </c>
      <c r="F3307" s="5">
        <v>396.17231000000004</v>
      </c>
      <c r="G3307" s="5">
        <v>530.60604000000001</v>
      </c>
    </row>
    <row r="3308" spans="1:7">
      <c r="A3308" s="1">
        <v>33483</v>
      </c>
      <c r="B3308">
        <v>347.95</v>
      </c>
      <c r="C3308" s="5">
        <v>280.70217000000002</v>
      </c>
      <c r="D3308" s="5">
        <v>47546.318690000007</v>
      </c>
      <c r="E3308" s="5">
        <v>206.49867</v>
      </c>
      <c r="F3308" s="5">
        <v>396.99362000000002</v>
      </c>
      <c r="G3308" s="5">
        <v>533.28271000000007</v>
      </c>
    </row>
    <row r="3309" spans="1:7">
      <c r="A3309" s="1">
        <v>33484</v>
      </c>
      <c r="B3309">
        <v>347.35</v>
      </c>
      <c r="C3309" s="5">
        <v>279.34206</v>
      </c>
      <c r="D3309" s="5">
        <v>47216.630020000004</v>
      </c>
      <c r="E3309" s="5">
        <v>205.28970000000001</v>
      </c>
      <c r="F3309" s="5">
        <v>396.41435000000001</v>
      </c>
      <c r="G3309" s="5">
        <v>530.16054000000008</v>
      </c>
    </row>
    <row r="3310" spans="1:7">
      <c r="A3310" s="1">
        <v>33485</v>
      </c>
      <c r="B3310">
        <v>348.7</v>
      </c>
      <c r="C3310" s="5">
        <v>279.92045999999999</v>
      </c>
      <c r="D3310" s="5">
        <v>47241.273530000006</v>
      </c>
      <c r="E3310" s="5">
        <v>205.84433000000001</v>
      </c>
      <c r="F3310" s="5">
        <v>397.79414000000003</v>
      </c>
      <c r="G3310" s="5">
        <v>531.59288000000004</v>
      </c>
    </row>
    <row r="3311" spans="1:7">
      <c r="A3311" s="1">
        <v>33486</v>
      </c>
      <c r="B3311">
        <v>347.4</v>
      </c>
      <c r="C3311" s="5">
        <v>279.32285999999999</v>
      </c>
      <c r="D3311" s="5">
        <v>47195.502130000001</v>
      </c>
      <c r="E3311" s="5">
        <v>205.19784000000001</v>
      </c>
      <c r="F3311" s="5">
        <v>396.54479000000003</v>
      </c>
      <c r="G3311" s="5">
        <v>530.4360200000001</v>
      </c>
    </row>
    <row r="3312" spans="1:7">
      <c r="A3312" s="1">
        <v>33487</v>
      </c>
      <c r="B3312">
        <v>348.05</v>
      </c>
      <c r="C3312" s="5">
        <v>278.64469000000003</v>
      </c>
      <c r="D3312" s="5">
        <v>47349.533010000006</v>
      </c>
      <c r="E3312" s="5">
        <v>204.97632999999999</v>
      </c>
      <c r="F3312" s="5">
        <v>396.52666000000005</v>
      </c>
      <c r="G3312" s="5">
        <v>530.37618000000009</v>
      </c>
    </row>
    <row r="3313" spans="1:7">
      <c r="A3313" s="1">
        <v>33490</v>
      </c>
      <c r="B3313">
        <v>350.55</v>
      </c>
      <c r="C3313" s="5">
        <v>275.07546000000002</v>
      </c>
      <c r="D3313" s="5">
        <v>47314.104660000005</v>
      </c>
      <c r="E3313" s="5">
        <v>202.63</v>
      </c>
      <c r="F3313" s="5">
        <v>398.37050000000005</v>
      </c>
      <c r="G3313" s="5">
        <v>521.77221000000009</v>
      </c>
    </row>
    <row r="3314" spans="1:7">
      <c r="A3314" s="1">
        <v>33491</v>
      </c>
      <c r="B3314">
        <v>351.7</v>
      </c>
      <c r="C3314" s="5">
        <v>276.00076999999999</v>
      </c>
      <c r="D3314" s="5">
        <v>47418.517520000001</v>
      </c>
      <c r="E3314" s="5">
        <v>203.29481999999999</v>
      </c>
      <c r="F3314" s="5">
        <v>400.69404000000003</v>
      </c>
      <c r="G3314" s="5">
        <v>520.43445000000008</v>
      </c>
    </row>
    <row r="3315" spans="1:7">
      <c r="A3315" s="1">
        <v>33492</v>
      </c>
      <c r="B3315">
        <v>345.25</v>
      </c>
      <c r="C3315" s="5">
        <v>271.28039999999999</v>
      </c>
      <c r="D3315" s="5">
        <v>46570.281860000003</v>
      </c>
      <c r="E3315" s="5">
        <v>200.08714000000001</v>
      </c>
      <c r="F3315" s="5">
        <v>392.97109</v>
      </c>
      <c r="G3315" s="5">
        <v>513.22343000000001</v>
      </c>
    </row>
    <row r="3316" spans="1:7">
      <c r="A3316" s="1">
        <v>33493</v>
      </c>
      <c r="B3316">
        <v>346.1</v>
      </c>
      <c r="C3316" s="5">
        <v>270.47197999999997</v>
      </c>
      <c r="D3316" s="5">
        <v>46369.606530000005</v>
      </c>
      <c r="E3316" s="5">
        <v>199.65385000000001</v>
      </c>
      <c r="F3316" s="5">
        <v>393.61726000000004</v>
      </c>
      <c r="G3316" s="5">
        <v>511.11356000000006</v>
      </c>
    </row>
    <row r="3317" spans="1:7">
      <c r="A3317" s="1">
        <v>33494</v>
      </c>
      <c r="B3317">
        <v>344.25</v>
      </c>
      <c r="C3317" s="5">
        <v>268.66827000000001</v>
      </c>
      <c r="D3317" s="5">
        <v>46112.050670000004</v>
      </c>
      <c r="E3317" s="5">
        <v>198.75883999999999</v>
      </c>
      <c r="F3317" s="5">
        <v>391.45545000000004</v>
      </c>
      <c r="G3317" s="5">
        <v>508.32571000000002</v>
      </c>
    </row>
    <row r="3318" spans="1:7">
      <c r="A3318" s="1">
        <v>33497</v>
      </c>
      <c r="B3318">
        <v>345.4</v>
      </c>
      <c r="C3318" s="5">
        <v>267.92766</v>
      </c>
      <c r="D3318" s="5">
        <v>46116.247870000007</v>
      </c>
      <c r="E3318" s="5">
        <v>198.56296</v>
      </c>
      <c r="F3318" s="5">
        <v>392.16155000000003</v>
      </c>
      <c r="G3318" s="5">
        <v>504.84624000000002</v>
      </c>
    </row>
    <row r="3319" spans="1:7">
      <c r="A3319" s="1">
        <v>33498</v>
      </c>
      <c r="B3319">
        <v>346.15</v>
      </c>
      <c r="C3319" s="5">
        <v>268.03030000000001</v>
      </c>
      <c r="D3319" s="5">
        <v>46335.459950000004</v>
      </c>
      <c r="E3319" s="5">
        <v>198.65149</v>
      </c>
      <c r="F3319" s="5">
        <v>393.23059000000001</v>
      </c>
      <c r="G3319" s="5">
        <v>505.07132000000001</v>
      </c>
    </row>
    <row r="3320" spans="1:7">
      <c r="A3320" s="1">
        <v>33499</v>
      </c>
      <c r="B3320">
        <v>348.3</v>
      </c>
      <c r="C3320" s="5">
        <v>271.34285999999997</v>
      </c>
      <c r="D3320" s="5">
        <v>46718.247160000006</v>
      </c>
      <c r="E3320" s="5">
        <v>201.15499</v>
      </c>
      <c r="F3320" s="5">
        <v>396.17468000000002</v>
      </c>
      <c r="G3320" s="5">
        <v>511.43648000000002</v>
      </c>
    </row>
    <row r="3321" spans="1:7">
      <c r="A3321" s="1">
        <v>33500</v>
      </c>
      <c r="B3321">
        <v>348.6</v>
      </c>
      <c r="C3321" s="5">
        <v>272.79993999999999</v>
      </c>
      <c r="D3321" s="5">
        <v>46890.100210000004</v>
      </c>
      <c r="E3321" s="5">
        <v>201.67785000000001</v>
      </c>
      <c r="F3321" s="5">
        <v>395.79270000000002</v>
      </c>
      <c r="G3321" s="5">
        <v>515.28658000000007</v>
      </c>
    </row>
    <row r="3322" spans="1:7">
      <c r="A3322" s="1">
        <v>33501</v>
      </c>
      <c r="B3322">
        <v>348.6</v>
      </c>
      <c r="C3322" s="5">
        <v>272.62961000000001</v>
      </c>
      <c r="D3322" s="5">
        <v>46816.305530000005</v>
      </c>
      <c r="E3322" s="5">
        <v>201.79442</v>
      </c>
      <c r="F3322" s="5">
        <v>395.11313000000001</v>
      </c>
      <c r="G3322" s="5">
        <v>513.56643000000008</v>
      </c>
    </row>
    <row r="3323" spans="1:7">
      <c r="A3323" s="1">
        <v>33504</v>
      </c>
      <c r="B3323">
        <v>349.25</v>
      </c>
      <c r="C3323" s="5">
        <v>270.65884999999997</v>
      </c>
      <c r="D3323" s="5">
        <v>46459.901610000001</v>
      </c>
      <c r="E3323" s="5">
        <v>200.25819999999999</v>
      </c>
      <c r="F3323" s="5">
        <v>396.91143000000005</v>
      </c>
      <c r="G3323" s="5">
        <v>509.65674000000001</v>
      </c>
    </row>
    <row r="3324" spans="1:7">
      <c r="A3324" s="1">
        <v>33505</v>
      </c>
      <c r="B3324">
        <v>351.9</v>
      </c>
      <c r="C3324" s="5">
        <v>273.14361000000002</v>
      </c>
      <c r="D3324" s="5">
        <v>46904.472560000002</v>
      </c>
      <c r="E3324" s="5">
        <v>202.39255</v>
      </c>
      <c r="F3324" s="5">
        <v>400.93962000000005</v>
      </c>
      <c r="G3324" s="5">
        <v>512.55879000000004</v>
      </c>
    </row>
    <row r="3325" spans="1:7">
      <c r="A3325" s="1">
        <v>33506</v>
      </c>
      <c r="B3325">
        <v>352.75</v>
      </c>
      <c r="C3325" s="5">
        <v>275.10055999999997</v>
      </c>
      <c r="D3325" s="5">
        <v>47006.214150000007</v>
      </c>
      <c r="E3325" s="5">
        <v>203.49010000000001</v>
      </c>
      <c r="F3325" s="5">
        <v>400.56991000000005</v>
      </c>
      <c r="G3325" s="5">
        <v>516.86486000000002</v>
      </c>
    </row>
    <row r="3326" spans="1:7">
      <c r="A3326" s="1">
        <v>33507</v>
      </c>
      <c r="B3326">
        <v>351.9</v>
      </c>
      <c r="C3326" s="5">
        <v>274.36784999999998</v>
      </c>
      <c r="D3326" s="5">
        <v>47007.984260000005</v>
      </c>
      <c r="E3326" s="5">
        <v>203.05824999999999</v>
      </c>
      <c r="F3326" s="5">
        <v>399.00910000000005</v>
      </c>
      <c r="G3326" s="5">
        <v>515.76794000000007</v>
      </c>
    </row>
    <row r="3327" spans="1:7">
      <c r="A3327" s="1">
        <v>33508</v>
      </c>
      <c r="B3327">
        <v>348.45</v>
      </c>
      <c r="C3327" s="5">
        <v>270.98673000000002</v>
      </c>
      <c r="D3327" s="5">
        <v>46476.751640000002</v>
      </c>
      <c r="E3327" s="5">
        <v>200.54693</v>
      </c>
      <c r="F3327" s="5">
        <v>394.77628000000004</v>
      </c>
      <c r="G3327" s="5">
        <v>508.38644000000005</v>
      </c>
    </row>
    <row r="3328" spans="1:7">
      <c r="A3328" s="1">
        <v>33511</v>
      </c>
      <c r="B3328">
        <v>354.9</v>
      </c>
      <c r="C3328" s="5">
        <v>273.61331999999999</v>
      </c>
      <c r="D3328" s="5">
        <v>47120.95261</v>
      </c>
      <c r="E3328" s="5">
        <v>202.45307</v>
      </c>
      <c r="F3328" s="5">
        <v>401.16070000000002</v>
      </c>
      <c r="G3328" s="5">
        <v>514.23080000000004</v>
      </c>
    </row>
    <row r="3329" spans="1:7">
      <c r="A3329" s="1">
        <v>33512</v>
      </c>
      <c r="B3329">
        <v>353.95</v>
      </c>
      <c r="C3329" s="5">
        <v>273.70474999999999</v>
      </c>
      <c r="D3329" s="5">
        <v>47179.875160000003</v>
      </c>
      <c r="E3329" s="5">
        <v>202.48873</v>
      </c>
      <c r="F3329" s="5">
        <v>400.62365000000005</v>
      </c>
      <c r="G3329" s="5">
        <v>514.32138000000009</v>
      </c>
    </row>
    <row r="3330" spans="1:7">
      <c r="A3330" s="1">
        <v>33513</v>
      </c>
      <c r="B3330">
        <v>356</v>
      </c>
      <c r="C3330" s="5">
        <v>274.58798000000002</v>
      </c>
      <c r="D3330" s="5">
        <v>47192.355500000005</v>
      </c>
      <c r="E3330" s="5">
        <v>203.19636</v>
      </c>
      <c r="F3330" s="5">
        <v>402.53199000000001</v>
      </c>
      <c r="G3330" s="5">
        <v>517.13436999999999</v>
      </c>
    </row>
    <row r="3331" spans="1:7">
      <c r="A3331" s="1">
        <v>33514</v>
      </c>
      <c r="B3331">
        <v>356.8</v>
      </c>
      <c r="C3331" s="5">
        <v>275.54511000000002</v>
      </c>
      <c r="D3331" s="5">
        <v>46625.517350000002</v>
      </c>
      <c r="E3331" s="5">
        <v>203.82740000000001</v>
      </c>
      <c r="F3331" s="5">
        <v>403.88392000000005</v>
      </c>
      <c r="G3331" s="5">
        <v>519.75952000000007</v>
      </c>
    </row>
    <row r="3332" spans="1:7">
      <c r="A3332" s="1">
        <v>33515</v>
      </c>
      <c r="B3332">
        <v>356.3</v>
      </c>
      <c r="C3332" s="5">
        <v>277.06554</v>
      </c>
      <c r="D3332" s="5">
        <v>46355.896710000001</v>
      </c>
      <c r="E3332" s="5">
        <v>204.88793999999999</v>
      </c>
      <c r="F3332" s="5">
        <v>404.03865000000002</v>
      </c>
      <c r="G3332" s="5">
        <v>522.97642000000008</v>
      </c>
    </row>
    <row r="3333" spans="1:7">
      <c r="A3333" s="1">
        <v>33518</v>
      </c>
      <c r="B3333">
        <v>359.7</v>
      </c>
      <c r="C3333" s="5">
        <v>279.98924</v>
      </c>
      <c r="D3333" s="5">
        <v>46529.940750000002</v>
      </c>
      <c r="E3333" s="5">
        <v>207.26032000000001</v>
      </c>
      <c r="F3333" s="5">
        <v>405.91931000000005</v>
      </c>
      <c r="G3333" s="5">
        <v>529.54977000000008</v>
      </c>
    </row>
    <row r="3334" spans="1:7">
      <c r="A3334" s="1">
        <v>33519</v>
      </c>
      <c r="B3334">
        <v>357.6</v>
      </c>
      <c r="C3334" s="5">
        <v>280.95389</v>
      </c>
      <c r="D3334" s="5">
        <v>46512.007100000003</v>
      </c>
      <c r="E3334" s="5">
        <v>208.57401999999999</v>
      </c>
      <c r="F3334" s="5">
        <v>404.11217000000005</v>
      </c>
      <c r="G3334" s="5">
        <v>530.82051000000001</v>
      </c>
    </row>
    <row r="3335" spans="1:7">
      <c r="A3335" s="1">
        <v>33520</v>
      </c>
      <c r="B3335">
        <v>357.65</v>
      </c>
      <c r="C3335" s="5">
        <v>280.36635000000001</v>
      </c>
      <c r="D3335" s="5">
        <v>46502.870730000002</v>
      </c>
      <c r="E3335" s="5">
        <v>208.29953</v>
      </c>
      <c r="F3335" s="5">
        <v>404.10101000000003</v>
      </c>
      <c r="G3335" s="5">
        <v>529.08081000000004</v>
      </c>
    </row>
    <row r="3336" spans="1:7">
      <c r="A3336" s="1">
        <v>33521</v>
      </c>
      <c r="B3336">
        <v>359.5</v>
      </c>
      <c r="C3336" s="5">
        <v>282.27271000000002</v>
      </c>
      <c r="D3336" s="5">
        <v>46836.639880000002</v>
      </c>
      <c r="E3336" s="5">
        <v>209.55991</v>
      </c>
      <c r="F3336" s="5">
        <v>404.13592000000006</v>
      </c>
      <c r="G3336" s="5">
        <v>532.80598000000009</v>
      </c>
    </row>
    <row r="3337" spans="1:7">
      <c r="A3337" s="1">
        <v>33522</v>
      </c>
      <c r="B3337">
        <v>357.75</v>
      </c>
      <c r="C3337" s="5">
        <v>280.83683000000002</v>
      </c>
      <c r="D3337" s="5">
        <v>46448.215550000001</v>
      </c>
      <c r="E3337" s="5">
        <v>208.05472</v>
      </c>
      <c r="F3337" s="5">
        <v>403.93817000000001</v>
      </c>
      <c r="G3337" s="5">
        <v>530.53917000000001</v>
      </c>
    </row>
    <row r="3338" spans="1:7">
      <c r="A3338" s="1">
        <v>33525</v>
      </c>
      <c r="B3338">
        <v>358.5</v>
      </c>
      <c r="C3338" s="5">
        <v>282.16687000000002</v>
      </c>
      <c r="D3338" s="5">
        <v>46268.904860000002</v>
      </c>
      <c r="E3338" s="5">
        <v>208.85543000000001</v>
      </c>
      <c r="F3338" s="5">
        <v>404.33178000000004</v>
      </c>
      <c r="G3338" s="5">
        <v>531.46679000000006</v>
      </c>
    </row>
    <row r="3339" spans="1:7">
      <c r="A3339" s="1">
        <v>33526</v>
      </c>
      <c r="B3339">
        <v>357.55</v>
      </c>
      <c r="C3339" s="5">
        <v>283.54647</v>
      </c>
      <c r="D3339" s="5">
        <v>46531.902090000003</v>
      </c>
      <c r="E3339" s="5">
        <v>210.07631000000001</v>
      </c>
      <c r="F3339" s="5">
        <v>404.08139000000006</v>
      </c>
      <c r="G3339" s="5">
        <v>534.11892</v>
      </c>
    </row>
    <row r="3340" spans="1:7">
      <c r="A3340" s="1">
        <v>33527</v>
      </c>
      <c r="B3340">
        <v>356.55</v>
      </c>
      <c r="C3340" s="5">
        <v>281.21722</v>
      </c>
      <c r="D3340" s="5">
        <v>46366.101380000007</v>
      </c>
      <c r="E3340" s="5">
        <v>208.38696999999999</v>
      </c>
      <c r="F3340" s="5">
        <v>403.43715000000003</v>
      </c>
      <c r="G3340" s="5">
        <v>530.34446000000003</v>
      </c>
    </row>
    <row r="3341" spans="1:7">
      <c r="A3341" s="1">
        <v>33528</v>
      </c>
      <c r="B3341">
        <v>358.3</v>
      </c>
      <c r="C3341" s="5">
        <v>282.65152999999998</v>
      </c>
      <c r="D3341" s="5">
        <v>46502.524200000007</v>
      </c>
      <c r="E3341" s="5">
        <v>209.47083000000001</v>
      </c>
      <c r="F3341" s="5">
        <v>404.69728000000003</v>
      </c>
      <c r="G3341" s="5">
        <v>533.10288000000003</v>
      </c>
    </row>
    <row r="3342" spans="1:7">
      <c r="A3342" s="1">
        <v>33529</v>
      </c>
      <c r="B3342">
        <v>359.6</v>
      </c>
      <c r="C3342" s="5">
        <v>281.53370000000001</v>
      </c>
      <c r="D3342" s="5">
        <v>46643.790380000006</v>
      </c>
      <c r="E3342" s="5">
        <v>208.46386999999999</v>
      </c>
      <c r="F3342" s="5">
        <v>404.62836000000004</v>
      </c>
      <c r="G3342" s="5">
        <v>530.54016000000001</v>
      </c>
    </row>
    <row r="3343" spans="1:7">
      <c r="A3343" s="1">
        <v>33532</v>
      </c>
      <c r="B3343">
        <v>363.8</v>
      </c>
      <c r="C3343" s="5">
        <v>285.13229999999999</v>
      </c>
      <c r="D3343" s="5">
        <v>47564.870640000001</v>
      </c>
      <c r="E3343" s="5">
        <v>211.63457</v>
      </c>
      <c r="F3343" s="5">
        <v>410.25330000000002</v>
      </c>
      <c r="G3343" s="5">
        <v>538.6096</v>
      </c>
    </row>
    <row r="3344" spans="1:7">
      <c r="A3344" s="1">
        <v>33533</v>
      </c>
      <c r="B3344">
        <v>362.35</v>
      </c>
      <c r="C3344" s="5">
        <v>284.67597999999998</v>
      </c>
      <c r="D3344" s="5">
        <v>47499.679140000007</v>
      </c>
      <c r="E3344" s="5">
        <v>211.34451000000001</v>
      </c>
      <c r="F3344" s="5">
        <v>408.52886000000001</v>
      </c>
      <c r="G3344" s="5">
        <v>536.28638000000001</v>
      </c>
    </row>
    <row r="3345" spans="1:7">
      <c r="A3345" s="1">
        <v>33534</v>
      </c>
      <c r="B3345">
        <v>362.2</v>
      </c>
      <c r="C3345" s="5">
        <v>286.15638000000001</v>
      </c>
      <c r="D3345" s="5">
        <v>47716.955000000002</v>
      </c>
      <c r="E3345" s="5">
        <v>212.37174999999999</v>
      </c>
      <c r="F3345" s="5">
        <v>408.09116000000006</v>
      </c>
      <c r="G3345" s="5">
        <v>539.87111000000004</v>
      </c>
    </row>
    <row r="3346" spans="1:7">
      <c r="A3346" s="1">
        <v>33535</v>
      </c>
      <c r="B3346">
        <v>361</v>
      </c>
      <c r="C3346" s="5">
        <v>284.20429999999999</v>
      </c>
      <c r="D3346" s="5">
        <v>47325.266020000003</v>
      </c>
      <c r="E3346" s="5">
        <v>210.80296999999999</v>
      </c>
      <c r="F3346" s="5">
        <v>405.37377000000004</v>
      </c>
      <c r="G3346" s="5">
        <v>537.02049</v>
      </c>
    </row>
    <row r="3347" spans="1:7">
      <c r="A3347" s="1">
        <v>33536</v>
      </c>
      <c r="B3347">
        <v>362</v>
      </c>
      <c r="C3347" s="5">
        <v>285.35404</v>
      </c>
      <c r="D3347" s="5">
        <v>47589.881850000005</v>
      </c>
      <c r="E3347" s="5">
        <v>211.51059000000001</v>
      </c>
      <c r="F3347" s="5">
        <v>407.68661000000003</v>
      </c>
      <c r="G3347" s="5">
        <v>538.29405000000008</v>
      </c>
    </row>
    <row r="3348" spans="1:7">
      <c r="A3348" s="1">
        <v>33539</v>
      </c>
      <c r="B3348">
        <v>358.5</v>
      </c>
      <c r="C3348" s="5">
        <v>283.84516000000002</v>
      </c>
      <c r="D3348" s="5">
        <v>47351.047700000003</v>
      </c>
      <c r="E3348" s="5">
        <v>210.44909999999999</v>
      </c>
      <c r="F3348" s="5">
        <v>403.53605000000005</v>
      </c>
      <c r="G3348" s="5">
        <v>537.17128000000002</v>
      </c>
    </row>
    <row r="3349" spans="1:7">
      <c r="A3349" s="1">
        <v>33540</v>
      </c>
      <c r="B3349">
        <v>357.4</v>
      </c>
      <c r="C3349" s="5">
        <v>280.12808999999999</v>
      </c>
      <c r="D3349" s="5">
        <v>46736.914450000004</v>
      </c>
      <c r="E3349" s="5">
        <v>207.48908</v>
      </c>
      <c r="F3349" s="5">
        <v>401.80251000000004</v>
      </c>
      <c r="G3349" s="5">
        <v>528.05932000000007</v>
      </c>
    </row>
    <row r="3350" spans="1:7">
      <c r="A3350" s="1">
        <v>33541</v>
      </c>
      <c r="B3350">
        <v>359.35</v>
      </c>
      <c r="C3350" s="5">
        <v>278.33947000000001</v>
      </c>
      <c r="D3350" s="5">
        <v>47057.769580000007</v>
      </c>
      <c r="E3350" s="5">
        <v>206.16766999999999</v>
      </c>
      <c r="F3350" s="5">
        <v>402.74849000000006</v>
      </c>
      <c r="G3350" s="5">
        <v>525.72719000000006</v>
      </c>
    </row>
    <row r="3351" spans="1:7">
      <c r="A3351" s="1">
        <v>33542</v>
      </c>
      <c r="B3351">
        <v>357.45</v>
      </c>
      <c r="C3351" s="5">
        <v>276.67308000000003</v>
      </c>
      <c r="D3351" s="5">
        <v>46668.544430000002</v>
      </c>
      <c r="E3351" s="5">
        <v>205.13646</v>
      </c>
      <c r="F3351" s="5">
        <v>401.14427000000001</v>
      </c>
      <c r="G3351" s="5">
        <v>523.61076000000003</v>
      </c>
    </row>
    <row r="3352" spans="1:7">
      <c r="A3352" s="1">
        <v>33543</v>
      </c>
      <c r="B3352">
        <v>357.75</v>
      </c>
      <c r="C3352" s="5">
        <v>275.68579999999997</v>
      </c>
      <c r="D3352" s="5">
        <v>46571.956870000002</v>
      </c>
      <c r="E3352" s="5">
        <v>204.48719</v>
      </c>
      <c r="F3352" s="5">
        <v>400.89708000000002</v>
      </c>
      <c r="G3352" s="5">
        <v>522.46444000000008</v>
      </c>
    </row>
    <row r="3353" spans="1:7">
      <c r="A3353" s="1">
        <v>33546</v>
      </c>
      <c r="B3353">
        <v>356.35</v>
      </c>
      <c r="C3353" s="5">
        <v>269.84935000000002</v>
      </c>
      <c r="D3353" s="5">
        <v>45932.24379</v>
      </c>
      <c r="E3353" s="5">
        <v>200.1405</v>
      </c>
      <c r="F3353" s="5">
        <v>399.28027000000003</v>
      </c>
      <c r="G3353" s="5">
        <v>511.35865000000007</v>
      </c>
    </row>
    <row r="3354" spans="1:7">
      <c r="A3354" s="1">
        <v>33547</v>
      </c>
      <c r="B3354">
        <v>356.55</v>
      </c>
      <c r="C3354" s="5">
        <v>271.69157999999999</v>
      </c>
      <c r="D3354" s="5">
        <v>46280.983380000005</v>
      </c>
      <c r="E3354" s="5">
        <v>201.44062</v>
      </c>
      <c r="F3354" s="5">
        <v>399.85957000000002</v>
      </c>
      <c r="G3354" s="5">
        <v>516.69512000000009</v>
      </c>
    </row>
    <row r="3355" spans="1:7">
      <c r="A3355" s="1">
        <v>33548</v>
      </c>
      <c r="B3355">
        <v>354.5</v>
      </c>
      <c r="C3355" s="5">
        <v>269.81007</v>
      </c>
      <c r="D3355" s="5">
        <v>46025.976210000001</v>
      </c>
      <c r="E3355" s="5">
        <v>200.11294000000001</v>
      </c>
      <c r="F3355" s="5">
        <v>398.82471000000004</v>
      </c>
      <c r="G3355" s="5">
        <v>513.78961000000004</v>
      </c>
    </row>
    <row r="3356" spans="1:7">
      <c r="A3356" s="1">
        <v>33549</v>
      </c>
      <c r="B3356">
        <v>354.5</v>
      </c>
      <c r="C3356" s="5">
        <v>268.33704999999998</v>
      </c>
      <c r="D3356" s="5">
        <v>45929.602360000004</v>
      </c>
      <c r="E3356" s="5">
        <v>199.15733</v>
      </c>
      <c r="F3356" s="5">
        <v>396.49729000000002</v>
      </c>
      <c r="G3356" s="5">
        <v>510.05246000000005</v>
      </c>
    </row>
    <row r="3357" spans="1:7">
      <c r="A3357" s="1">
        <v>33550</v>
      </c>
      <c r="B3357">
        <v>352.9</v>
      </c>
      <c r="C3357" s="5">
        <v>269.22944000000001</v>
      </c>
      <c r="D3357" s="5">
        <v>45971.828020000001</v>
      </c>
      <c r="E3357" s="5">
        <v>199.66049000000001</v>
      </c>
      <c r="F3357" s="5">
        <v>397.72362000000004</v>
      </c>
      <c r="G3357" s="5">
        <v>512.12908000000004</v>
      </c>
    </row>
    <row r="3358" spans="1:7">
      <c r="A3358" s="1">
        <v>33553</v>
      </c>
      <c r="B3358">
        <v>354.9</v>
      </c>
      <c r="C3358" s="5">
        <v>270.50968</v>
      </c>
      <c r="D3358" s="5">
        <v>46129.973290000002</v>
      </c>
      <c r="E3358" s="5">
        <v>200.5651</v>
      </c>
      <c r="F3358" s="5">
        <v>401.63153000000005</v>
      </c>
      <c r="G3358" s="5">
        <v>514.44940000000008</v>
      </c>
    </row>
    <row r="3359" spans="1:7">
      <c r="A3359" s="1">
        <v>33554</v>
      </c>
      <c r="B3359">
        <v>354.75</v>
      </c>
      <c r="C3359" s="5">
        <v>269.60172999999998</v>
      </c>
      <c r="D3359" s="5">
        <v>45969.443530000004</v>
      </c>
      <c r="E3359" s="5">
        <v>200.08463</v>
      </c>
      <c r="F3359" s="5">
        <v>401.26969000000003</v>
      </c>
      <c r="G3359" s="5">
        <v>514.71737000000007</v>
      </c>
    </row>
    <row r="3360" spans="1:7">
      <c r="A3360" s="1">
        <v>33555</v>
      </c>
      <c r="B3360">
        <v>356.55</v>
      </c>
      <c r="C3360" s="5">
        <v>271.37112000000002</v>
      </c>
      <c r="D3360" s="5">
        <v>46405.835250000004</v>
      </c>
      <c r="E3360" s="5">
        <v>201.32683</v>
      </c>
      <c r="F3360" s="5">
        <v>403.35831000000002</v>
      </c>
      <c r="G3360" s="5">
        <v>517.91294000000005</v>
      </c>
    </row>
    <row r="3361" spans="1:7">
      <c r="A3361" s="1">
        <v>33556</v>
      </c>
      <c r="B3361">
        <v>355.85</v>
      </c>
      <c r="C3361" s="5">
        <v>269.63449000000003</v>
      </c>
      <c r="D3361" s="5">
        <v>46197.389810000001</v>
      </c>
      <c r="E3361" s="5">
        <v>200.42251999999999</v>
      </c>
      <c r="F3361" s="5">
        <v>402.74895000000004</v>
      </c>
      <c r="G3361" s="5">
        <v>515.08580000000006</v>
      </c>
    </row>
    <row r="3362" spans="1:7">
      <c r="A3362" s="1">
        <v>33557</v>
      </c>
      <c r="B3362">
        <v>355.5</v>
      </c>
      <c r="C3362" s="5">
        <v>271.28438999999997</v>
      </c>
      <c r="D3362" s="5">
        <v>46170.836970000004</v>
      </c>
      <c r="E3362" s="5">
        <v>200.96120999999999</v>
      </c>
      <c r="F3362" s="5">
        <v>401.92241000000001</v>
      </c>
      <c r="G3362" s="5">
        <v>516.47023999999999</v>
      </c>
    </row>
    <row r="3363" spans="1:7">
      <c r="A3363" s="1">
        <v>33560</v>
      </c>
      <c r="B3363">
        <v>360.75</v>
      </c>
      <c r="C3363" s="5">
        <v>270.42716000000001</v>
      </c>
      <c r="D3363" s="5">
        <v>46693.005920000003</v>
      </c>
      <c r="E3363" s="5">
        <v>201.48007000000001</v>
      </c>
      <c r="F3363" s="5">
        <v>407.49306000000001</v>
      </c>
      <c r="G3363" s="5">
        <v>514.78125</v>
      </c>
    </row>
    <row r="3364" spans="1:7">
      <c r="A3364" s="1">
        <v>33561</v>
      </c>
      <c r="B3364">
        <v>363</v>
      </c>
      <c r="C3364" s="5">
        <v>271.18851000000001</v>
      </c>
      <c r="D3364" s="5">
        <v>47130.437060000004</v>
      </c>
      <c r="E3364" s="5">
        <v>202.05975000000001</v>
      </c>
      <c r="F3364" s="5">
        <v>409.37268000000006</v>
      </c>
      <c r="G3364" s="5">
        <v>515.25202000000002</v>
      </c>
    </row>
    <row r="3365" spans="1:7">
      <c r="A3365" s="1">
        <v>33562</v>
      </c>
      <c r="B3365">
        <v>362.6</v>
      </c>
      <c r="C3365" s="5">
        <v>270.99135000000001</v>
      </c>
      <c r="D3365" s="5">
        <v>47041.084700000007</v>
      </c>
      <c r="E3365" s="5">
        <v>201.89306999999999</v>
      </c>
      <c r="F3365" s="5">
        <v>411.96274000000005</v>
      </c>
      <c r="G3365" s="5">
        <v>515.83645999999999</v>
      </c>
    </row>
    <row r="3366" spans="1:7">
      <c r="A3366" s="1">
        <v>33563</v>
      </c>
      <c r="B3366">
        <v>364.3</v>
      </c>
      <c r="C3366" s="5">
        <v>271.36216000000002</v>
      </c>
      <c r="D3366" s="5">
        <v>47171.513620000005</v>
      </c>
      <c r="E3366" s="5">
        <v>202.67031</v>
      </c>
      <c r="F3366" s="5">
        <v>413.64978000000002</v>
      </c>
      <c r="G3366" s="5">
        <v>516.30253000000005</v>
      </c>
    </row>
    <row r="3367" spans="1:7">
      <c r="A3367" s="1">
        <v>33564</v>
      </c>
      <c r="B3367">
        <v>367.95</v>
      </c>
      <c r="C3367" s="5">
        <v>272.66368</v>
      </c>
      <c r="D3367" s="5">
        <v>47630.937710000006</v>
      </c>
      <c r="E3367" s="5">
        <v>204.64420000000001</v>
      </c>
      <c r="F3367" s="5">
        <v>418.49702000000002</v>
      </c>
      <c r="G3367" s="5">
        <v>519.28435000000002</v>
      </c>
    </row>
    <row r="3368" spans="1:7">
      <c r="A3368" s="1">
        <v>33567</v>
      </c>
      <c r="B3368">
        <v>369.1</v>
      </c>
      <c r="C3368" s="5">
        <v>273.03250000000003</v>
      </c>
      <c r="D3368" s="5">
        <v>47175.876270000001</v>
      </c>
      <c r="E3368" s="5">
        <v>205.11250999999999</v>
      </c>
      <c r="F3368" s="5">
        <v>420.37798000000004</v>
      </c>
      <c r="G3368" s="5">
        <v>519.96017000000006</v>
      </c>
    </row>
    <row r="3369" spans="1:7">
      <c r="A3369" s="1">
        <v>33568</v>
      </c>
      <c r="B3369">
        <v>366.25</v>
      </c>
      <c r="C3369" s="5">
        <v>270.63616000000002</v>
      </c>
      <c r="D3369" s="5">
        <v>46927.693780000001</v>
      </c>
      <c r="E3369" s="5">
        <v>203.81191999999999</v>
      </c>
      <c r="F3369" s="5">
        <v>415.77630000000005</v>
      </c>
      <c r="G3369" s="5">
        <v>513.60593000000006</v>
      </c>
    </row>
    <row r="3370" spans="1:7">
      <c r="A3370" s="1">
        <v>33569</v>
      </c>
      <c r="B3370">
        <v>367.1</v>
      </c>
      <c r="C3370" s="5">
        <v>276.92514999999997</v>
      </c>
      <c r="D3370" s="5">
        <v>47835.213930000005</v>
      </c>
      <c r="E3370" s="5">
        <v>207.75336999999999</v>
      </c>
      <c r="F3370" s="5">
        <v>417.79196000000002</v>
      </c>
      <c r="G3370" s="5">
        <v>524.05749000000003</v>
      </c>
    </row>
    <row r="3371" spans="1:7">
      <c r="A3371" s="1">
        <v>33570</v>
      </c>
      <c r="B3371">
        <v>366.05</v>
      </c>
      <c r="C3371" s="5">
        <v>276.18869000000001</v>
      </c>
      <c r="D3371" s="5">
        <v>47516.089850000004</v>
      </c>
      <c r="E3371" s="5">
        <v>207.04178999999999</v>
      </c>
      <c r="F3371" s="5">
        <v>415.73959000000002</v>
      </c>
      <c r="G3371" s="5">
        <v>523.29775000000006</v>
      </c>
    </row>
    <row r="3372" spans="1:7">
      <c r="A3372" s="1">
        <v>33571</v>
      </c>
      <c r="B3372">
        <v>366.3</v>
      </c>
      <c r="C3372" s="5">
        <v>277.91919999999999</v>
      </c>
      <c r="D3372" s="5">
        <v>47629.393580000004</v>
      </c>
      <c r="E3372" s="5">
        <v>207.53548000000001</v>
      </c>
      <c r="F3372" s="5">
        <v>415.38190000000003</v>
      </c>
      <c r="G3372" s="5">
        <v>526.10242000000005</v>
      </c>
    </row>
    <row r="3373" spans="1:7">
      <c r="A3373" s="1">
        <v>33574</v>
      </c>
      <c r="B3373">
        <v>368.35</v>
      </c>
      <c r="C3373" s="5">
        <v>276.78980000000001</v>
      </c>
      <c r="D3373" s="5">
        <v>47845.055300000007</v>
      </c>
      <c r="E3373" s="5">
        <v>207.34585000000001</v>
      </c>
      <c r="F3373" s="5">
        <v>417.90518000000003</v>
      </c>
      <c r="G3373" s="5">
        <v>524.58495000000005</v>
      </c>
    </row>
    <row r="3374" spans="1:7">
      <c r="A3374" s="1">
        <v>33575</v>
      </c>
      <c r="B3374">
        <v>362.9</v>
      </c>
      <c r="C3374" s="5">
        <v>273.36056000000002</v>
      </c>
      <c r="D3374" s="5">
        <v>46704.103710000003</v>
      </c>
      <c r="E3374" s="5">
        <v>204.85462999999999</v>
      </c>
      <c r="F3374" s="5">
        <v>409.38659000000001</v>
      </c>
      <c r="G3374" s="5">
        <v>514.91621000000009</v>
      </c>
    </row>
    <row r="3375" spans="1:7">
      <c r="A3375" s="1">
        <v>33576</v>
      </c>
      <c r="B3375">
        <v>365.25</v>
      </c>
      <c r="C3375" s="5">
        <v>275.40501</v>
      </c>
      <c r="D3375" s="5">
        <v>47316.750390000001</v>
      </c>
      <c r="E3375" s="5">
        <v>205.94886</v>
      </c>
      <c r="F3375" s="5">
        <v>414.16309000000001</v>
      </c>
      <c r="G3375" s="5">
        <v>522.08033</v>
      </c>
    </row>
    <row r="3376" spans="1:7">
      <c r="A3376" s="1">
        <v>33577</v>
      </c>
      <c r="B3376">
        <v>364.75</v>
      </c>
      <c r="C3376" s="5">
        <v>270.79007000000001</v>
      </c>
      <c r="D3376" s="5">
        <v>46928.388630000001</v>
      </c>
      <c r="E3376" s="5">
        <v>203.3733</v>
      </c>
      <c r="F3376" s="5">
        <v>414.37279000000001</v>
      </c>
      <c r="G3376" s="5">
        <v>513.51750000000004</v>
      </c>
    </row>
    <row r="3377" spans="1:7">
      <c r="A3377" s="1">
        <v>33578</v>
      </c>
      <c r="B3377">
        <v>367.75</v>
      </c>
      <c r="C3377" s="5">
        <v>270.26949000000002</v>
      </c>
      <c r="D3377" s="5">
        <v>47124.04477</v>
      </c>
      <c r="E3377" s="5">
        <v>203.12088</v>
      </c>
      <c r="F3377" s="5">
        <v>417.71780000000001</v>
      </c>
      <c r="G3377" s="5">
        <v>510.84870000000006</v>
      </c>
    </row>
    <row r="3378" spans="1:7">
      <c r="A3378" s="1">
        <v>33581</v>
      </c>
      <c r="B3378">
        <v>370.7</v>
      </c>
      <c r="C3378" s="5">
        <v>272.67979000000003</v>
      </c>
      <c r="D3378" s="5">
        <v>47607.228770000002</v>
      </c>
      <c r="E3378" s="5">
        <v>205.20357000000001</v>
      </c>
      <c r="F3378" s="5">
        <v>421.38518000000005</v>
      </c>
      <c r="G3378" s="5">
        <v>515.57393999999999</v>
      </c>
    </row>
    <row r="3379" spans="1:7">
      <c r="A3379" s="1">
        <v>33582</v>
      </c>
      <c r="B3379">
        <v>368.05</v>
      </c>
      <c r="C3379" s="5">
        <v>271.17862000000002</v>
      </c>
      <c r="D3379" s="5">
        <v>47329.423680000007</v>
      </c>
      <c r="E3379" s="5">
        <v>203.56741</v>
      </c>
      <c r="F3379" s="5">
        <v>417.92360000000002</v>
      </c>
      <c r="G3379" s="5">
        <v>513.49842000000001</v>
      </c>
    </row>
    <row r="3380" spans="1:7">
      <c r="A3380" s="1">
        <v>33583</v>
      </c>
      <c r="B3380">
        <v>366.5</v>
      </c>
      <c r="C3380" s="5">
        <v>269.78586000000001</v>
      </c>
      <c r="D3380" s="5">
        <v>47331.185310000001</v>
      </c>
      <c r="E3380" s="5">
        <v>202.48634999999999</v>
      </c>
      <c r="F3380" s="5">
        <v>418.13424000000003</v>
      </c>
      <c r="G3380" s="5">
        <v>510.26551000000006</v>
      </c>
    </row>
    <row r="3381" spans="1:7">
      <c r="A3381" s="1">
        <v>33584</v>
      </c>
      <c r="B3381">
        <v>359.5</v>
      </c>
      <c r="C3381" s="5">
        <v>265.37218999999999</v>
      </c>
      <c r="D3381" s="5">
        <v>46502.536200000002</v>
      </c>
      <c r="E3381" s="5">
        <v>198.72879</v>
      </c>
      <c r="F3381" s="5">
        <v>410.27555000000001</v>
      </c>
      <c r="G3381" s="5">
        <v>501.79011000000003</v>
      </c>
    </row>
    <row r="3382" spans="1:7">
      <c r="A3382" s="1">
        <v>33585</v>
      </c>
      <c r="B3382">
        <v>359.05</v>
      </c>
      <c r="C3382" s="5">
        <v>265.27652</v>
      </c>
      <c r="D3382" s="5">
        <v>46239.804350000006</v>
      </c>
      <c r="E3382" s="5">
        <v>197.60599999999999</v>
      </c>
      <c r="F3382" s="5">
        <v>410.82278000000002</v>
      </c>
      <c r="G3382" s="5">
        <v>501.91924000000006</v>
      </c>
    </row>
    <row r="3383" spans="1:7">
      <c r="A3383" s="1">
        <v>33588</v>
      </c>
      <c r="B3383">
        <v>359.65</v>
      </c>
      <c r="C3383" s="5">
        <v>264.96769</v>
      </c>
      <c r="D3383" s="5">
        <v>46202.627100000005</v>
      </c>
      <c r="E3383" s="5">
        <v>197.44712000000001</v>
      </c>
      <c r="F3383" s="5">
        <v>410.69000000000005</v>
      </c>
      <c r="G3383" s="5">
        <v>501.51569000000006</v>
      </c>
    </row>
    <row r="3384" spans="1:7">
      <c r="A3384" s="1">
        <v>33589</v>
      </c>
      <c r="B3384">
        <v>357.4</v>
      </c>
      <c r="C3384" s="5">
        <v>263.08983000000001</v>
      </c>
      <c r="D3384" s="5">
        <v>45987.914120000001</v>
      </c>
      <c r="E3384" s="5">
        <v>196.31979999999999</v>
      </c>
      <c r="F3384" s="5">
        <v>409.62093000000004</v>
      </c>
      <c r="G3384" s="5">
        <v>498.16120000000006</v>
      </c>
    </row>
    <row r="3385" spans="1:7">
      <c r="A3385" s="1">
        <v>33590</v>
      </c>
      <c r="B3385">
        <v>357.9</v>
      </c>
      <c r="C3385" s="5">
        <v>262.72940999999997</v>
      </c>
      <c r="D3385" s="5">
        <v>45987.690890000005</v>
      </c>
      <c r="E3385" s="5">
        <v>196.10955999999999</v>
      </c>
      <c r="F3385" s="5">
        <v>411.14339000000001</v>
      </c>
      <c r="G3385" s="5">
        <v>498.60846000000004</v>
      </c>
    </row>
    <row r="3386" spans="1:7">
      <c r="A3386" s="1">
        <v>33591</v>
      </c>
      <c r="B3386">
        <v>358.9</v>
      </c>
      <c r="C3386" s="5">
        <v>261.47712999999999</v>
      </c>
      <c r="D3386" s="5">
        <v>46049.198930000006</v>
      </c>
      <c r="E3386" s="5">
        <v>195.7458</v>
      </c>
      <c r="F3386" s="5">
        <v>413.80631000000005</v>
      </c>
      <c r="G3386" s="5">
        <v>496.21557000000001</v>
      </c>
    </row>
    <row r="3387" spans="1:7">
      <c r="A3387" s="1">
        <v>33592</v>
      </c>
      <c r="B3387">
        <v>358.3</v>
      </c>
      <c r="C3387" s="5">
        <v>257.2527</v>
      </c>
      <c r="D3387" s="5">
        <v>45702.496960000004</v>
      </c>
      <c r="E3387" s="5">
        <v>192.63434000000001</v>
      </c>
      <c r="F3387" s="5">
        <v>413.77851000000004</v>
      </c>
      <c r="G3387" s="5">
        <v>487.84615000000002</v>
      </c>
    </row>
    <row r="3388" spans="1:7">
      <c r="A3388" s="1">
        <v>33595</v>
      </c>
      <c r="B3388">
        <v>359.65</v>
      </c>
      <c r="C3388" s="5">
        <v>254.58537999999999</v>
      </c>
      <c r="D3388" s="5">
        <v>45462.333720000002</v>
      </c>
      <c r="E3388" s="5">
        <v>191.66013000000001</v>
      </c>
      <c r="F3388" s="5">
        <v>416.81777000000005</v>
      </c>
      <c r="G3388" s="5">
        <v>483.33632000000006</v>
      </c>
    </row>
    <row r="3389" spans="1:7">
      <c r="A3389" s="1">
        <v>33596</v>
      </c>
      <c r="B3389">
        <v>359.65</v>
      </c>
      <c r="C3389" s="5">
        <v>255.32580999999999</v>
      </c>
      <c r="D3389" s="5">
        <v>45691.335490000005</v>
      </c>
      <c r="E3389" s="5">
        <v>191.71118999999999</v>
      </c>
      <c r="F3389" s="5">
        <v>415.34062000000006</v>
      </c>
      <c r="G3389" s="5">
        <v>485.65001000000007</v>
      </c>
    </row>
    <row r="3390" spans="1:7">
      <c r="A3390" s="1">
        <v>33597</v>
      </c>
      <c r="B3390">
        <v>359.65</v>
      </c>
      <c r="C3390" s="5">
        <v>255.32580999999999</v>
      </c>
      <c r="D3390" s="5">
        <v>45691.335490000005</v>
      </c>
      <c r="E3390" s="5">
        <v>191.71118999999999</v>
      </c>
      <c r="F3390" s="5">
        <v>415.34062000000006</v>
      </c>
      <c r="G3390" s="5">
        <v>485.65001000000007</v>
      </c>
    </row>
    <row r="3391" spans="1:7">
      <c r="A3391" s="1">
        <v>33598</v>
      </c>
      <c r="B3391">
        <v>359.65</v>
      </c>
      <c r="C3391" s="5">
        <v>255.32580999999999</v>
      </c>
      <c r="D3391" s="5">
        <v>45691.335490000005</v>
      </c>
      <c r="E3391" s="5">
        <v>191.71118999999999</v>
      </c>
      <c r="F3391" s="5">
        <v>415.34062000000006</v>
      </c>
      <c r="G3391" s="5">
        <v>485.65001000000007</v>
      </c>
    </row>
    <row r="3392" spans="1:7">
      <c r="A3392" s="1">
        <v>33599</v>
      </c>
      <c r="B3392">
        <v>353.3</v>
      </c>
      <c r="C3392" s="5">
        <v>250.59413000000001</v>
      </c>
      <c r="D3392" s="5">
        <v>44362.422140000002</v>
      </c>
      <c r="E3392" s="5">
        <v>188.17570000000001</v>
      </c>
      <c r="F3392" s="5">
        <v>409.65816000000001</v>
      </c>
      <c r="G3392" s="5">
        <v>477.02538000000004</v>
      </c>
    </row>
    <row r="3393" spans="1:7">
      <c r="A3393" s="1">
        <v>33602</v>
      </c>
      <c r="B3393">
        <v>353.15</v>
      </c>
      <c r="C3393" s="5">
        <v>250.82668000000001</v>
      </c>
      <c r="D3393" s="5">
        <v>44403.832980000007</v>
      </c>
      <c r="E3393" s="5">
        <v>189.15370999999999</v>
      </c>
      <c r="F3393" s="5">
        <v>409.42289000000005</v>
      </c>
      <c r="G3393" s="5">
        <v>479.03146000000004</v>
      </c>
    </row>
    <row r="3394" spans="1:7">
      <c r="A3394" s="1">
        <v>33603</v>
      </c>
      <c r="B3394">
        <v>353.15</v>
      </c>
      <c r="C3394" s="5">
        <v>250.28442999999999</v>
      </c>
      <c r="D3394" s="5">
        <v>44151.4156</v>
      </c>
      <c r="E3394" s="5">
        <v>188.74943999999999</v>
      </c>
      <c r="F3394" s="5">
        <v>408.45933000000002</v>
      </c>
      <c r="G3394" s="5">
        <v>478.81853000000007</v>
      </c>
    </row>
    <row r="3395" spans="1:7">
      <c r="A3395" s="1">
        <v>33604</v>
      </c>
      <c r="B3395">
        <v>353.15</v>
      </c>
      <c r="C3395" s="5">
        <v>250.28442999999999</v>
      </c>
      <c r="D3395" s="5">
        <v>44151.4156</v>
      </c>
      <c r="E3395" s="5">
        <v>188.74943999999999</v>
      </c>
      <c r="F3395" s="5">
        <v>408.45933000000002</v>
      </c>
      <c r="G3395" s="5">
        <v>478.81853000000007</v>
      </c>
    </row>
    <row r="3396" spans="1:7">
      <c r="A3396" s="1">
        <v>33605</v>
      </c>
      <c r="B3396">
        <v>350.9</v>
      </c>
      <c r="C3396" s="5">
        <v>250.41488000000001</v>
      </c>
      <c r="D3396" s="5">
        <v>43686.370700000007</v>
      </c>
      <c r="E3396" s="5">
        <v>187.89837</v>
      </c>
      <c r="F3396" s="5">
        <v>404.73278000000005</v>
      </c>
      <c r="G3396" s="5">
        <v>479.14052000000004</v>
      </c>
    </row>
    <row r="3397" spans="1:7">
      <c r="A3397" s="1">
        <v>33606</v>
      </c>
      <c r="B3397">
        <v>353</v>
      </c>
      <c r="C3397" s="5">
        <v>254.51589000000001</v>
      </c>
      <c r="D3397" s="5">
        <v>44065.294650000003</v>
      </c>
      <c r="E3397" s="5">
        <v>191.17264</v>
      </c>
      <c r="F3397" s="5">
        <v>405.76365000000004</v>
      </c>
      <c r="G3397" s="5">
        <v>485.57851000000005</v>
      </c>
    </row>
    <row r="3398" spans="1:7">
      <c r="A3398" s="1">
        <v>33609</v>
      </c>
      <c r="B3398">
        <v>349.4</v>
      </c>
      <c r="C3398" s="5">
        <v>247.5428</v>
      </c>
      <c r="D3398" s="5">
        <v>43772.379510000006</v>
      </c>
      <c r="E3398" s="5">
        <v>186.14806999999999</v>
      </c>
      <c r="F3398" s="5">
        <v>403.21332000000001</v>
      </c>
      <c r="G3398" s="5">
        <v>475.80713000000003</v>
      </c>
    </row>
    <row r="3399" spans="1:7">
      <c r="A3399" s="1">
        <v>33610</v>
      </c>
      <c r="B3399">
        <v>349.7</v>
      </c>
      <c r="C3399" s="5">
        <v>247.99319</v>
      </c>
      <c r="D3399" s="5">
        <v>43467.411640000006</v>
      </c>
      <c r="E3399" s="5">
        <v>186.75579999999999</v>
      </c>
      <c r="F3399" s="5">
        <v>399.09680000000003</v>
      </c>
      <c r="G3399" s="5">
        <v>472.02495000000005</v>
      </c>
    </row>
    <row r="3400" spans="1:7">
      <c r="A3400" s="1">
        <v>33611</v>
      </c>
      <c r="B3400">
        <v>350.6</v>
      </c>
      <c r="C3400" s="5">
        <v>248.05171000000001</v>
      </c>
      <c r="D3400" s="5">
        <v>43778.166190000004</v>
      </c>
      <c r="E3400" s="5">
        <v>187.28627</v>
      </c>
      <c r="F3400" s="5">
        <v>400.51138000000003</v>
      </c>
      <c r="G3400" s="5">
        <v>473.83422000000002</v>
      </c>
    </row>
    <row r="3401" spans="1:7">
      <c r="A3401" s="1">
        <v>33612</v>
      </c>
      <c r="B3401">
        <v>351.55</v>
      </c>
      <c r="C3401" s="5">
        <v>253.99297999999999</v>
      </c>
      <c r="D3401" s="5">
        <v>44123.975530000003</v>
      </c>
      <c r="E3401" s="5">
        <v>192.26132999999999</v>
      </c>
      <c r="F3401" s="5">
        <v>404.99843000000004</v>
      </c>
      <c r="G3401" s="5">
        <v>485.94018000000005</v>
      </c>
    </row>
    <row r="3402" spans="1:7">
      <c r="A3402" s="1">
        <v>33613</v>
      </c>
      <c r="B3402">
        <v>357.9</v>
      </c>
      <c r="C3402" s="5">
        <v>264.14145000000002</v>
      </c>
      <c r="D3402" s="5">
        <v>45435.740060000004</v>
      </c>
      <c r="E3402" s="5">
        <v>199.49831</v>
      </c>
      <c r="F3402" s="5">
        <v>413.95895000000002</v>
      </c>
      <c r="G3402" s="5">
        <v>504.23163000000005</v>
      </c>
    </row>
    <row r="3403" spans="1:7">
      <c r="A3403" s="1">
        <v>33616</v>
      </c>
      <c r="B3403">
        <v>353.9</v>
      </c>
      <c r="C3403" s="5">
        <v>259.73345</v>
      </c>
      <c r="D3403" s="5">
        <v>44850.91128</v>
      </c>
      <c r="E3403" s="5">
        <v>196.28407999999999</v>
      </c>
      <c r="F3403" s="5">
        <v>405.03190000000001</v>
      </c>
      <c r="G3403" s="5">
        <v>495.12621000000001</v>
      </c>
    </row>
    <row r="3404" spans="1:7">
      <c r="A3404" s="1">
        <v>33617</v>
      </c>
      <c r="B3404">
        <v>353.6</v>
      </c>
      <c r="C3404" s="5">
        <v>261.97145999999998</v>
      </c>
      <c r="D3404" s="5">
        <v>44853.836540000004</v>
      </c>
      <c r="E3404" s="5">
        <v>197.37662</v>
      </c>
      <c r="F3404" s="5">
        <v>407.68108000000001</v>
      </c>
      <c r="G3404" s="5">
        <v>498.86906000000005</v>
      </c>
    </row>
    <row r="3405" spans="1:7">
      <c r="A3405" s="1">
        <v>33618</v>
      </c>
      <c r="B3405">
        <v>355.55</v>
      </c>
      <c r="C3405" s="5">
        <v>268.70848000000001</v>
      </c>
      <c r="D3405" s="5">
        <v>45658.599550000006</v>
      </c>
      <c r="E3405" s="5">
        <v>202.47716</v>
      </c>
      <c r="F3405" s="5">
        <v>410.72484000000003</v>
      </c>
      <c r="G3405" s="5">
        <v>512.77308000000005</v>
      </c>
    </row>
    <row r="3406" spans="1:7">
      <c r="A3406" s="1">
        <v>33619</v>
      </c>
      <c r="B3406">
        <v>356.75</v>
      </c>
      <c r="C3406" s="5">
        <v>269.20193</v>
      </c>
      <c r="D3406" s="5">
        <v>45746.273560000001</v>
      </c>
      <c r="E3406" s="5">
        <v>202.6413</v>
      </c>
      <c r="F3406" s="5">
        <v>410.24729000000002</v>
      </c>
      <c r="G3406" s="5">
        <v>512.68244000000004</v>
      </c>
    </row>
    <row r="3407" spans="1:7">
      <c r="A3407" s="1">
        <v>33620</v>
      </c>
      <c r="B3407">
        <v>355.9</v>
      </c>
      <c r="C3407" s="5">
        <v>266.58724999999998</v>
      </c>
      <c r="D3407" s="5">
        <v>45376.492710000006</v>
      </c>
      <c r="E3407" s="5">
        <v>200.33771999999999</v>
      </c>
      <c r="F3407" s="5">
        <v>410.89258000000001</v>
      </c>
      <c r="G3407" s="5">
        <v>506.35323000000005</v>
      </c>
    </row>
    <row r="3408" spans="1:7">
      <c r="A3408" s="1">
        <v>33623</v>
      </c>
      <c r="B3408">
        <v>358.75</v>
      </c>
      <c r="C3408" s="5">
        <v>266.82468999999998</v>
      </c>
      <c r="D3408" s="5">
        <v>44368.058840000005</v>
      </c>
      <c r="E3408" s="5">
        <v>200.30726000000001</v>
      </c>
      <c r="F3408" s="5">
        <v>412.33218000000005</v>
      </c>
      <c r="G3408" s="5">
        <v>507.27782000000002</v>
      </c>
    </row>
    <row r="3409" spans="1:7">
      <c r="A3409" s="1">
        <v>33624</v>
      </c>
      <c r="B3409">
        <v>357.8</v>
      </c>
      <c r="C3409" s="5">
        <v>263.90391</v>
      </c>
      <c r="D3409" s="5">
        <v>44068.929660000002</v>
      </c>
      <c r="E3409" s="5">
        <v>198.06261000000001</v>
      </c>
      <c r="F3409" s="5">
        <v>412.36630000000002</v>
      </c>
      <c r="G3409" s="5">
        <v>502.08867000000004</v>
      </c>
    </row>
    <row r="3410" spans="1:7">
      <c r="A3410" s="1">
        <v>33625</v>
      </c>
      <c r="B3410">
        <v>356.75</v>
      </c>
      <c r="C3410" s="5">
        <v>263.55104999999998</v>
      </c>
      <c r="D3410" s="5">
        <v>43927.477450000006</v>
      </c>
      <c r="E3410" s="5">
        <v>197.42686</v>
      </c>
      <c r="F3410" s="5">
        <v>412.52314000000001</v>
      </c>
      <c r="G3410" s="5">
        <v>500.97037000000006</v>
      </c>
    </row>
    <row r="3411" spans="1:7">
      <c r="A3411" s="1">
        <v>33626</v>
      </c>
      <c r="B3411">
        <v>355.2</v>
      </c>
      <c r="C3411" s="5">
        <v>263.88909999999998</v>
      </c>
      <c r="D3411" s="5">
        <v>43955.016670000005</v>
      </c>
      <c r="E3411" s="5">
        <v>197.77285000000001</v>
      </c>
      <c r="F3411" s="5">
        <v>410.47747000000004</v>
      </c>
      <c r="G3411" s="5">
        <v>503.33155000000005</v>
      </c>
    </row>
    <row r="3412" spans="1:7">
      <c r="A3412" s="1">
        <v>33627</v>
      </c>
      <c r="B3412">
        <v>353.25</v>
      </c>
      <c r="C3412" s="5">
        <v>261.23208</v>
      </c>
      <c r="D3412" s="5">
        <v>43532.653950000007</v>
      </c>
      <c r="E3412" s="5">
        <v>195.65237999999999</v>
      </c>
      <c r="F3412" s="5">
        <v>412.04390000000001</v>
      </c>
      <c r="G3412" s="5">
        <v>496.95703000000003</v>
      </c>
    </row>
    <row r="3413" spans="1:7">
      <c r="A3413" s="1">
        <v>33630</v>
      </c>
      <c r="B3413">
        <v>356.1</v>
      </c>
      <c r="C3413" s="5">
        <v>267.73779999999999</v>
      </c>
      <c r="D3413" s="5">
        <v>44650.297560000006</v>
      </c>
      <c r="E3413" s="5">
        <v>200.45026999999999</v>
      </c>
      <c r="F3413" s="5">
        <v>417.73829000000001</v>
      </c>
      <c r="G3413" s="5">
        <v>511.64927000000006</v>
      </c>
    </row>
    <row r="3414" spans="1:7">
      <c r="A3414" s="1">
        <v>33631</v>
      </c>
      <c r="B3414">
        <v>356.3</v>
      </c>
      <c r="C3414" s="5">
        <v>264.85034999999999</v>
      </c>
      <c r="D3414" s="5">
        <v>44748.323490000002</v>
      </c>
      <c r="E3414" s="5">
        <v>198.44046</v>
      </c>
      <c r="F3414" s="5">
        <v>417.81605000000002</v>
      </c>
      <c r="G3414" s="5">
        <v>506.02283000000006</v>
      </c>
    </row>
    <row r="3415" spans="1:7">
      <c r="A3415" s="1">
        <v>33632</v>
      </c>
      <c r="B3415">
        <v>354.85</v>
      </c>
      <c r="C3415" s="5">
        <v>262.62184999999999</v>
      </c>
      <c r="D3415" s="5">
        <v>44491.313220000004</v>
      </c>
      <c r="E3415" s="5">
        <v>196.42964000000001</v>
      </c>
      <c r="F3415" s="5">
        <v>415.74331000000001</v>
      </c>
      <c r="G3415" s="5">
        <v>502.85958000000005</v>
      </c>
    </row>
    <row r="3416" spans="1:7">
      <c r="A3416" s="1">
        <v>33633</v>
      </c>
      <c r="B3416">
        <v>356</v>
      </c>
      <c r="C3416" s="5">
        <v>268.54660999999999</v>
      </c>
      <c r="D3416" s="5">
        <v>44838.548770000001</v>
      </c>
      <c r="E3416" s="5">
        <v>200.61991</v>
      </c>
      <c r="F3416" s="5">
        <v>419.69646000000006</v>
      </c>
      <c r="G3416" s="5">
        <v>513.08537999999999</v>
      </c>
    </row>
    <row r="3417" spans="1:7">
      <c r="A3417" s="1">
        <v>33634</v>
      </c>
      <c r="B3417">
        <v>354.1</v>
      </c>
      <c r="C3417" s="5">
        <v>264.69551000000001</v>
      </c>
      <c r="D3417" s="5">
        <v>44460.303780000002</v>
      </c>
      <c r="E3417" s="5">
        <v>197.82114999999999</v>
      </c>
      <c r="F3417" s="5">
        <v>415.53316000000001</v>
      </c>
      <c r="G3417" s="5">
        <v>505.92757000000006</v>
      </c>
    </row>
    <row r="3418" spans="1:7">
      <c r="A3418" s="1">
        <v>33637</v>
      </c>
      <c r="B3418">
        <v>356.4</v>
      </c>
      <c r="C3418" s="5">
        <v>264.18894</v>
      </c>
      <c r="D3418" s="5">
        <v>44748.030410000007</v>
      </c>
      <c r="E3418" s="5">
        <v>198.00013000000001</v>
      </c>
      <c r="F3418" s="5">
        <v>417.08722000000006</v>
      </c>
      <c r="G3418" s="5">
        <v>505.89003000000002</v>
      </c>
    </row>
    <row r="3419" spans="1:7">
      <c r="A3419" s="1">
        <v>33638</v>
      </c>
      <c r="B3419">
        <v>356</v>
      </c>
      <c r="C3419" s="5">
        <v>263.93047000000001</v>
      </c>
      <c r="D3419" s="5">
        <v>44883.090120000001</v>
      </c>
      <c r="E3419" s="5">
        <v>197.72286</v>
      </c>
      <c r="F3419" s="5">
        <v>420.55650000000003</v>
      </c>
      <c r="G3419" s="5">
        <v>505.67620000000005</v>
      </c>
    </row>
    <row r="3420" spans="1:7">
      <c r="A3420" s="1">
        <v>33639</v>
      </c>
      <c r="B3420">
        <v>354.3</v>
      </c>
      <c r="C3420" s="5">
        <v>261.89693999999997</v>
      </c>
      <c r="D3420" s="5">
        <v>44593.75417</v>
      </c>
      <c r="E3420" s="5">
        <v>196.01650000000001</v>
      </c>
      <c r="F3420" s="5">
        <v>417.51480000000004</v>
      </c>
      <c r="G3420" s="5">
        <v>501.80195000000003</v>
      </c>
    </row>
    <row r="3421" spans="1:7">
      <c r="A3421" s="1">
        <v>33640</v>
      </c>
      <c r="B3421">
        <v>355.95</v>
      </c>
      <c r="C3421" s="5">
        <v>261.64861999999999</v>
      </c>
      <c r="D3421" s="5">
        <v>44726.446090000005</v>
      </c>
      <c r="E3421" s="5">
        <v>195.95375999999999</v>
      </c>
      <c r="F3421" s="5">
        <v>418.94905000000006</v>
      </c>
      <c r="G3421" s="5">
        <v>501.64134000000001</v>
      </c>
    </row>
    <row r="3422" spans="1:7">
      <c r="A3422" s="1">
        <v>33641</v>
      </c>
      <c r="B3422">
        <v>356.2</v>
      </c>
      <c r="C3422" s="5">
        <v>258.75240000000002</v>
      </c>
      <c r="D3422" s="5">
        <v>44573.482330000006</v>
      </c>
      <c r="E3422" s="5">
        <v>193.79775000000001</v>
      </c>
      <c r="F3422" s="5">
        <v>418.79662000000002</v>
      </c>
      <c r="G3422" s="5">
        <v>495.63772000000006</v>
      </c>
    </row>
    <row r="3423" spans="1:7">
      <c r="A3423" s="1">
        <v>33644</v>
      </c>
      <c r="B3423">
        <v>354.65</v>
      </c>
      <c r="C3423" s="5">
        <v>259.41681999999997</v>
      </c>
      <c r="D3423" s="5">
        <v>44913.946320000003</v>
      </c>
      <c r="E3423" s="5">
        <v>194.22246999999999</v>
      </c>
      <c r="F3423" s="5">
        <v>417.48118000000005</v>
      </c>
      <c r="G3423" s="5">
        <v>497.69508000000002</v>
      </c>
    </row>
    <row r="3424" spans="1:7">
      <c r="A3424" s="1">
        <v>33645</v>
      </c>
      <c r="B3424">
        <v>356</v>
      </c>
      <c r="C3424" s="5">
        <v>263.70965999999999</v>
      </c>
      <c r="D3424" s="5">
        <v>45154.633170000001</v>
      </c>
      <c r="E3424" s="5">
        <v>197.61327</v>
      </c>
      <c r="F3424" s="5">
        <v>421.21237000000002</v>
      </c>
      <c r="G3424" s="5">
        <v>506.87797000000006</v>
      </c>
    </row>
    <row r="3425" spans="1:7">
      <c r="A3425" s="1">
        <v>33646</v>
      </c>
      <c r="B3425">
        <v>357.2</v>
      </c>
      <c r="C3425" s="5">
        <v>267.05702000000002</v>
      </c>
      <c r="D3425" s="5">
        <v>45536.25748</v>
      </c>
      <c r="E3425" s="5">
        <v>199.72042999999999</v>
      </c>
      <c r="F3425" s="5">
        <v>421.60945000000004</v>
      </c>
      <c r="G3425" s="5">
        <v>513.78046000000006</v>
      </c>
    </row>
    <row r="3426" spans="1:7">
      <c r="A3426" s="1">
        <v>33647</v>
      </c>
      <c r="B3426">
        <v>356.3</v>
      </c>
      <c r="C3426" s="5">
        <v>269.04502000000002</v>
      </c>
      <c r="D3426" s="5">
        <v>45480.843990000001</v>
      </c>
      <c r="E3426" s="5">
        <v>201.24267</v>
      </c>
      <c r="F3426" s="5">
        <v>422.30742000000004</v>
      </c>
      <c r="G3426" s="5">
        <v>519.20608000000004</v>
      </c>
    </row>
    <row r="3427" spans="1:7">
      <c r="A3427" s="1">
        <v>33648</v>
      </c>
      <c r="B3427">
        <v>354.1</v>
      </c>
      <c r="C3427" s="5">
        <v>267.91025000000002</v>
      </c>
      <c r="D3427" s="5">
        <v>45301.195020000006</v>
      </c>
      <c r="E3427" s="5">
        <v>200.22628</v>
      </c>
      <c r="F3427" s="5">
        <v>419.77409000000006</v>
      </c>
      <c r="G3427" s="5">
        <v>519.58686</v>
      </c>
    </row>
    <row r="3428" spans="1:7">
      <c r="A3428" s="1">
        <v>33651</v>
      </c>
      <c r="B3428">
        <v>354.35</v>
      </c>
      <c r="C3428" s="5">
        <v>267.36757999999998</v>
      </c>
      <c r="D3428" s="5">
        <v>44992.887690000003</v>
      </c>
      <c r="E3428" s="5">
        <v>199.74645000000001</v>
      </c>
      <c r="F3428" s="5">
        <v>420.86546000000004</v>
      </c>
      <c r="G3428" s="5">
        <v>518.34171000000003</v>
      </c>
    </row>
    <row r="3429" spans="1:7">
      <c r="A3429" s="1">
        <v>33652</v>
      </c>
      <c r="B3429">
        <v>352.8</v>
      </c>
      <c r="C3429" s="5">
        <v>270.14107999999999</v>
      </c>
      <c r="D3429" s="5">
        <v>45132.62369</v>
      </c>
      <c r="E3429" s="5">
        <v>201.48492999999999</v>
      </c>
      <c r="F3429" s="5">
        <v>419.28982000000002</v>
      </c>
      <c r="G3429" s="5">
        <v>525.37157999999999</v>
      </c>
    </row>
    <row r="3430" spans="1:7">
      <c r="A3430" s="1">
        <v>33653</v>
      </c>
      <c r="B3430">
        <v>353.2</v>
      </c>
      <c r="C3430" s="5">
        <v>270.18599999999998</v>
      </c>
      <c r="D3430" s="5">
        <v>45322.163630000003</v>
      </c>
      <c r="E3430" s="5">
        <v>201.6559</v>
      </c>
      <c r="F3430" s="5">
        <v>419.54503000000005</v>
      </c>
      <c r="G3430" s="5">
        <v>525.81739000000005</v>
      </c>
    </row>
    <row r="3431" spans="1:7">
      <c r="A3431" s="1">
        <v>33654</v>
      </c>
      <c r="B3431">
        <v>353.4</v>
      </c>
      <c r="C3431" s="5">
        <v>270.38639000000001</v>
      </c>
      <c r="D3431" s="5">
        <v>45424.159100000004</v>
      </c>
      <c r="E3431" s="5">
        <v>201.88515000000001</v>
      </c>
      <c r="F3431" s="5">
        <v>418.30594000000002</v>
      </c>
      <c r="G3431" s="5">
        <v>526.41516000000001</v>
      </c>
    </row>
    <row r="3432" spans="1:7">
      <c r="A3432" s="1">
        <v>33655</v>
      </c>
      <c r="B3432">
        <v>351.6</v>
      </c>
      <c r="C3432" s="5">
        <v>269.56401</v>
      </c>
      <c r="D3432" s="5">
        <v>45233.015920000005</v>
      </c>
      <c r="E3432" s="5">
        <v>201.25925000000001</v>
      </c>
      <c r="F3432" s="5">
        <v>415.90218000000004</v>
      </c>
      <c r="G3432" s="5">
        <v>524.78312000000005</v>
      </c>
    </row>
    <row r="3433" spans="1:7">
      <c r="A3433" s="1">
        <v>33658</v>
      </c>
      <c r="B3433">
        <v>349.8</v>
      </c>
      <c r="C3433" s="5">
        <v>267.91149000000001</v>
      </c>
      <c r="D3433" s="5">
        <v>45138.725670000007</v>
      </c>
      <c r="E3433" s="5">
        <v>200.17173</v>
      </c>
      <c r="F3433" s="5">
        <v>415.85646000000003</v>
      </c>
      <c r="G3433" s="5">
        <v>521.44727</v>
      </c>
    </row>
    <row r="3434" spans="1:7">
      <c r="A3434" s="1">
        <v>33659</v>
      </c>
      <c r="B3434">
        <v>350.5</v>
      </c>
      <c r="C3434" s="5">
        <v>266.99919999999997</v>
      </c>
      <c r="D3434" s="5">
        <v>45383.466920000006</v>
      </c>
      <c r="E3434" s="5">
        <v>199.48777000000001</v>
      </c>
      <c r="F3434" s="5">
        <v>415.83193000000006</v>
      </c>
      <c r="G3434" s="5">
        <v>520.66300000000001</v>
      </c>
    </row>
    <row r="3435" spans="1:7">
      <c r="A3435" s="1">
        <v>33660</v>
      </c>
      <c r="B3435">
        <v>348.65</v>
      </c>
      <c r="C3435" s="5">
        <v>267.71847000000002</v>
      </c>
      <c r="D3435" s="5">
        <v>45178.759150000005</v>
      </c>
      <c r="E3435" s="5">
        <v>199.68512000000001</v>
      </c>
      <c r="F3435" s="5">
        <v>411.65080000000006</v>
      </c>
      <c r="G3435" s="5">
        <v>522.17655000000002</v>
      </c>
    </row>
    <row r="3436" spans="1:7">
      <c r="A3436" s="1">
        <v>33661</v>
      </c>
      <c r="B3436">
        <v>353.75</v>
      </c>
      <c r="C3436" s="5">
        <v>270.28710000000001</v>
      </c>
      <c r="D3436" s="5">
        <v>45755.744750000005</v>
      </c>
      <c r="E3436" s="5">
        <v>201.56716</v>
      </c>
      <c r="F3436" s="5">
        <v>417.24395000000004</v>
      </c>
      <c r="G3436" s="5">
        <v>526.59385000000009</v>
      </c>
    </row>
    <row r="3437" spans="1:7">
      <c r="A3437" s="1">
        <v>33662</v>
      </c>
      <c r="B3437">
        <v>353.1</v>
      </c>
      <c r="C3437" s="5">
        <v>268.94767000000002</v>
      </c>
      <c r="D3437" s="5">
        <v>45619.617610000001</v>
      </c>
      <c r="E3437" s="5">
        <v>200.96747999999999</v>
      </c>
      <c r="F3437" s="5">
        <v>417.50962000000004</v>
      </c>
      <c r="G3437" s="5">
        <v>524.02233000000001</v>
      </c>
    </row>
    <row r="3438" spans="1:7">
      <c r="A3438" s="1">
        <v>33665</v>
      </c>
      <c r="B3438">
        <v>350.45</v>
      </c>
      <c r="C3438" s="5">
        <v>267.33999</v>
      </c>
      <c r="D3438" s="5">
        <v>45415.762560000003</v>
      </c>
      <c r="E3438" s="5">
        <v>199.62973</v>
      </c>
      <c r="F3438" s="5">
        <v>414.03174000000001</v>
      </c>
      <c r="G3438" s="5">
        <v>521.53232000000003</v>
      </c>
    </row>
    <row r="3439" spans="1:7">
      <c r="A3439" s="1">
        <v>33666</v>
      </c>
      <c r="B3439">
        <v>351.35</v>
      </c>
      <c r="C3439" s="5">
        <v>270.17433999999997</v>
      </c>
      <c r="D3439" s="5">
        <v>45937.989760000004</v>
      </c>
      <c r="E3439" s="5">
        <v>201.92523</v>
      </c>
      <c r="F3439" s="5">
        <v>417.88426000000004</v>
      </c>
      <c r="G3439" s="5">
        <v>528.53897000000006</v>
      </c>
    </row>
    <row r="3440" spans="1:7">
      <c r="A3440" s="1">
        <v>33667</v>
      </c>
      <c r="B3440">
        <v>350.15</v>
      </c>
      <c r="C3440" s="5">
        <v>271.87842999999998</v>
      </c>
      <c r="D3440" s="5">
        <v>46270.215760000006</v>
      </c>
      <c r="E3440" s="5">
        <v>203.16230999999999</v>
      </c>
      <c r="F3440" s="5">
        <v>417.49822000000006</v>
      </c>
      <c r="G3440" s="5">
        <v>533.30106000000001</v>
      </c>
    </row>
    <row r="3441" spans="1:7">
      <c r="A3441" s="1">
        <v>33668</v>
      </c>
      <c r="B3441">
        <v>349.9</v>
      </c>
      <c r="C3441" s="5">
        <v>271.86547000000002</v>
      </c>
      <c r="D3441" s="5">
        <v>46119.969620000003</v>
      </c>
      <c r="E3441" s="5">
        <v>203.84517</v>
      </c>
      <c r="F3441" s="5">
        <v>415.74188000000004</v>
      </c>
      <c r="G3441" s="5">
        <v>533.05507</v>
      </c>
    </row>
    <row r="3442" spans="1:7">
      <c r="A3442" s="1">
        <v>33669</v>
      </c>
      <c r="B3442">
        <v>349.4</v>
      </c>
      <c r="C3442" s="5">
        <v>271.02578999999997</v>
      </c>
      <c r="D3442" s="5">
        <v>46051.300200000005</v>
      </c>
      <c r="E3442" s="5">
        <v>203.31700000000001</v>
      </c>
      <c r="F3442" s="5">
        <v>413.95307000000003</v>
      </c>
      <c r="G3442" s="5">
        <v>530.14870000000008</v>
      </c>
    </row>
    <row r="3443" spans="1:7">
      <c r="A3443" s="1">
        <v>33672</v>
      </c>
      <c r="B3443">
        <v>348.8</v>
      </c>
      <c r="C3443" s="5">
        <v>269.60010999999997</v>
      </c>
      <c r="D3443" s="5">
        <v>46003.932250000005</v>
      </c>
      <c r="E3443" s="5">
        <v>202.43754999999999</v>
      </c>
      <c r="F3443" s="5">
        <v>415.60399000000001</v>
      </c>
      <c r="G3443" s="5">
        <v>525.83149000000003</v>
      </c>
    </row>
    <row r="3444" spans="1:7">
      <c r="A3444" s="1">
        <v>33673</v>
      </c>
      <c r="B3444">
        <v>348.35</v>
      </c>
      <c r="C3444" s="5">
        <v>270.61261000000002</v>
      </c>
      <c r="D3444" s="5">
        <v>46246.974520000003</v>
      </c>
      <c r="E3444" s="5">
        <v>203.06026</v>
      </c>
      <c r="F3444" s="5">
        <v>416.78114000000005</v>
      </c>
      <c r="G3444" s="5">
        <v>528.46432000000004</v>
      </c>
    </row>
    <row r="3445" spans="1:7">
      <c r="A3445" s="1">
        <v>33674</v>
      </c>
      <c r="B3445">
        <v>349</v>
      </c>
      <c r="C3445" s="5">
        <v>269.89514000000003</v>
      </c>
      <c r="D3445" s="5">
        <v>46583.954250000003</v>
      </c>
      <c r="E3445" s="5">
        <v>202.31901999999999</v>
      </c>
      <c r="F3445" s="5">
        <v>416.27136000000002</v>
      </c>
      <c r="G3445" s="5">
        <v>526.53524000000004</v>
      </c>
    </row>
    <row r="3446" spans="1:7">
      <c r="A3446" s="1">
        <v>33675</v>
      </c>
      <c r="B3446">
        <v>347.6</v>
      </c>
      <c r="C3446" s="5">
        <v>270.44542999999999</v>
      </c>
      <c r="D3446" s="5">
        <v>46641.656830000007</v>
      </c>
      <c r="E3446" s="5">
        <v>203.45325</v>
      </c>
      <c r="F3446" s="5">
        <v>414.73941000000002</v>
      </c>
      <c r="G3446" s="5">
        <v>526.43520000000001</v>
      </c>
    </row>
    <row r="3447" spans="1:7">
      <c r="A3447" s="1">
        <v>33676</v>
      </c>
      <c r="B3447">
        <v>347.25</v>
      </c>
      <c r="C3447" s="5">
        <v>269.16901999999999</v>
      </c>
      <c r="D3447" s="5">
        <v>46384.499380000001</v>
      </c>
      <c r="E3447" s="5">
        <v>202.77377000000001</v>
      </c>
      <c r="F3447" s="5">
        <v>415.88893000000002</v>
      </c>
      <c r="G3447" s="5">
        <v>523.15631000000008</v>
      </c>
    </row>
    <row r="3448" spans="1:7">
      <c r="A3448" s="1">
        <v>33679</v>
      </c>
      <c r="B3448">
        <v>343</v>
      </c>
      <c r="C3448" s="5">
        <v>265.91811999999999</v>
      </c>
      <c r="D3448" s="5">
        <v>45936.610670000002</v>
      </c>
      <c r="E3448" s="5">
        <v>199.94172</v>
      </c>
      <c r="F3448" s="5">
        <v>411.47999000000004</v>
      </c>
      <c r="G3448" s="5">
        <v>518.34886000000006</v>
      </c>
    </row>
    <row r="3449" spans="1:7">
      <c r="A3449" s="1">
        <v>33680</v>
      </c>
      <c r="B3449">
        <v>339</v>
      </c>
      <c r="C3449" s="5">
        <v>260.58148</v>
      </c>
      <c r="D3449" s="5">
        <v>45226.113100000002</v>
      </c>
      <c r="E3449" s="5">
        <v>195.78404</v>
      </c>
      <c r="F3449" s="5">
        <v>406.34968000000003</v>
      </c>
      <c r="G3449" s="5">
        <v>507.08032000000003</v>
      </c>
    </row>
    <row r="3450" spans="1:7">
      <c r="A3450" s="1">
        <v>33681</v>
      </c>
      <c r="B3450">
        <v>340.3</v>
      </c>
      <c r="C3450" s="5">
        <v>261.14384999999999</v>
      </c>
      <c r="D3450" s="5">
        <v>44931.406980000007</v>
      </c>
      <c r="E3450" s="5">
        <v>196.42144999999999</v>
      </c>
      <c r="F3450" s="5">
        <v>405.70818000000003</v>
      </c>
      <c r="G3450" s="5">
        <v>508.24043000000006</v>
      </c>
    </row>
    <row r="3451" spans="1:7">
      <c r="A3451" s="1">
        <v>33682</v>
      </c>
      <c r="B3451">
        <v>337.8</v>
      </c>
      <c r="C3451" s="5">
        <v>262.46753000000001</v>
      </c>
      <c r="D3451" s="5">
        <v>45000.545570000002</v>
      </c>
      <c r="E3451" s="5">
        <v>197.37081000000001</v>
      </c>
      <c r="F3451" s="5">
        <v>404.01804000000004</v>
      </c>
      <c r="G3451" s="5">
        <v>511.68378000000007</v>
      </c>
    </row>
    <row r="3452" spans="1:7">
      <c r="A3452" s="1">
        <v>33683</v>
      </c>
      <c r="B3452">
        <v>338.8</v>
      </c>
      <c r="C3452" s="5">
        <v>264.28791000000001</v>
      </c>
      <c r="D3452" s="5">
        <v>45414.907420000003</v>
      </c>
      <c r="E3452" s="5">
        <v>198.53511</v>
      </c>
      <c r="F3452" s="5">
        <v>404.51499000000001</v>
      </c>
      <c r="G3452" s="5">
        <v>516.68763000000001</v>
      </c>
    </row>
    <row r="3453" spans="1:7">
      <c r="A3453" s="1">
        <v>33686</v>
      </c>
      <c r="B3453">
        <v>338.7</v>
      </c>
      <c r="C3453" s="5">
        <v>262.99531999999999</v>
      </c>
      <c r="D3453" s="5">
        <v>45288.591660000006</v>
      </c>
      <c r="E3453" s="5">
        <v>197.49288000000001</v>
      </c>
      <c r="F3453" s="5">
        <v>404.97943000000004</v>
      </c>
      <c r="G3453" s="5">
        <v>514.62055000000009</v>
      </c>
    </row>
    <row r="3454" spans="1:7">
      <c r="A3454" s="1">
        <v>33687</v>
      </c>
      <c r="B3454">
        <v>338.4</v>
      </c>
      <c r="C3454" s="5">
        <v>261.89102000000003</v>
      </c>
      <c r="D3454" s="5">
        <v>45251.192890000006</v>
      </c>
      <c r="E3454" s="5">
        <v>196.74431999999999</v>
      </c>
      <c r="F3454" s="5">
        <v>403.03037</v>
      </c>
      <c r="G3454" s="5">
        <v>512.51886000000002</v>
      </c>
    </row>
    <row r="3455" spans="1:7">
      <c r="A3455" s="1">
        <v>33688</v>
      </c>
      <c r="B3455">
        <v>341.25</v>
      </c>
      <c r="C3455" s="5">
        <v>262.36608999999999</v>
      </c>
      <c r="D3455" s="5">
        <v>45526.286420000004</v>
      </c>
      <c r="E3455" s="5">
        <v>197.08349000000001</v>
      </c>
      <c r="F3455" s="5">
        <v>405.99170000000004</v>
      </c>
      <c r="G3455" s="5">
        <v>511.92434000000003</v>
      </c>
    </row>
    <row r="3456" spans="1:7">
      <c r="A3456" s="1">
        <v>33689</v>
      </c>
      <c r="B3456">
        <v>340.4</v>
      </c>
      <c r="C3456" s="5">
        <v>263.16090000000003</v>
      </c>
      <c r="D3456" s="5">
        <v>45600.745670000004</v>
      </c>
      <c r="E3456" s="5">
        <v>197.61969999999999</v>
      </c>
      <c r="F3456" s="5">
        <v>405.61439000000001</v>
      </c>
      <c r="G3456" s="5">
        <v>515.78735000000006</v>
      </c>
    </row>
    <row r="3457" spans="1:7">
      <c r="A3457" s="1">
        <v>33690</v>
      </c>
      <c r="B3457">
        <v>340.5</v>
      </c>
      <c r="C3457" s="5">
        <v>260.67460999999997</v>
      </c>
      <c r="D3457" s="5">
        <v>45341.251800000005</v>
      </c>
      <c r="E3457" s="5">
        <v>195.85854</v>
      </c>
      <c r="F3457" s="5">
        <v>404.44780000000003</v>
      </c>
      <c r="G3457" s="5">
        <v>509.72184000000004</v>
      </c>
    </row>
    <row r="3458" spans="1:7">
      <c r="A3458" s="1">
        <v>33693</v>
      </c>
      <c r="B3458">
        <v>343.3</v>
      </c>
      <c r="C3458" s="5">
        <v>263.99245000000002</v>
      </c>
      <c r="D3458" s="5">
        <v>45799.751610000007</v>
      </c>
      <c r="E3458" s="5">
        <v>198.26732000000001</v>
      </c>
      <c r="F3458" s="5">
        <v>408.43039000000005</v>
      </c>
      <c r="G3458" s="5">
        <v>517.47764000000006</v>
      </c>
    </row>
    <row r="3459" spans="1:7">
      <c r="A3459" s="1">
        <v>33694</v>
      </c>
      <c r="B3459">
        <v>341.7</v>
      </c>
      <c r="C3459" s="5">
        <v>261.69045999999997</v>
      </c>
      <c r="D3459" s="5">
        <v>45481.279290000006</v>
      </c>
      <c r="E3459" s="5">
        <v>196.88865000000001</v>
      </c>
      <c r="F3459" s="5">
        <v>406.77196000000004</v>
      </c>
      <c r="G3459" s="5">
        <v>512.89485999999999</v>
      </c>
    </row>
    <row r="3460" spans="1:7">
      <c r="A3460" s="1">
        <v>33695</v>
      </c>
      <c r="B3460">
        <v>344</v>
      </c>
      <c r="C3460" s="5">
        <v>264.83253000000002</v>
      </c>
      <c r="D3460" s="5">
        <v>46192.57602</v>
      </c>
      <c r="E3460" s="5">
        <v>199.53596999999999</v>
      </c>
      <c r="F3460" s="5">
        <v>410.24590000000001</v>
      </c>
      <c r="G3460" s="5">
        <v>519.79110000000003</v>
      </c>
    </row>
    <row r="3461" spans="1:7">
      <c r="A3461" s="1">
        <v>33696</v>
      </c>
      <c r="B3461">
        <v>340.5</v>
      </c>
      <c r="C3461" s="5">
        <v>260.81295999999998</v>
      </c>
      <c r="D3461" s="5">
        <v>45613.234610000007</v>
      </c>
      <c r="E3461" s="5">
        <v>196.82086000000001</v>
      </c>
      <c r="F3461" s="5">
        <v>406.43500000000006</v>
      </c>
      <c r="G3461" s="5">
        <v>511.24216000000007</v>
      </c>
    </row>
    <row r="3462" spans="1:7">
      <c r="A3462" s="1">
        <v>33697</v>
      </c>
      <c r="B3462">
        <v>340.6</v>
      </c>
      <c r="C3462" s="5">
        <v>258.21739000000002</v>
      </c>
      <c r="D3462" s="5">
        <v>45419.831970000007</v>
      </c>
      <c r="E3462" s="5">
        <v>195.35411999999999</v>
      </c>
      <c r="F3462" s="5">
        <v>405.45738000000006</v>
      </c>
      <c r="G3462" s="5">
        <v>508.40908000000002</v>
      </c>
    </row>
    <row r="3463" spans="1:7">
      <c r="A3463" s="1">
        <v>33700</v>
      </c>
      <c r="B3463">
        <v>339.25</v>
      </c>
      <c r="C3463" s="5">
        <v>256.29986000000002</v>
      </c>
      <c r="D3463" s="5">
        <v>45010.468360000006</v>
      </c>
      <c r="E3463" s="5">
        <v>193.80179999999999</v>
      </c>
      <c r="F3463" s="5">
        <v>402.71979000000005</v>
      </c>
      <c r="G3463" s="5">
        <v>504.85360000000003</v>
      </c>
    </row>
    <row r="3464" spans="1:7">
      <c r="A3464" s="1">
        <v>33701</v>
      </c>
      <c r="B3464">
        <v>338.75</v>
      </c>
      <c r="C3464" s="5">
        <v>256.33834000000002</v>
      </c>
      <c r="D3464" s="5">
        <v>45127.940680000007</v>
      </c>
      <c r="E3464" s="5">
        <v>193.68215000000001</v>
      </c>
      <c r="F3464" s="5">
        <v>402.56831000000005</v>
      </c>
      <c r="G3464" s="5">
        <v>505.02585000000005</v>
      </c>
    </row>
    <row r="3465" spans="1:7">
      <c r="A3465" s="1">
        <v>33702</v>
      </c>
      <c r="B3465">
        <v>337.5</v>
      </c>
      <c r="C3465" s="5">
        <v>255.47842</v>
      </c>
      <c r="D3465" s="5">
        <v>44720.207590000005</v>
      </c>
      <c r="E3465" s="5">
        <v>192.96745000000001</v>
      </c>
      <c r="F3465" s="5">
        <v>400.98602000000005</v>
      </c>
      <c r="G3465" s="5">
        <v>503.16228000000007</v>
      </c>
    </row>
    <row r="3466" spans="1:7">
      <c r="A3466" s="1">
        <v>33703</v>
      </c>
      <c r="B3466">
        <v>338.45</v>
      </c>
      <c r="C3466" s="5">
        <v>255.33678</v>
      </c>
      <c r="D3466" s="5">
        <v>44737.098840000006</v>
      </c>
      <c r="E3466" s="5">
        <v>191.59357</v>
      </c>
      <c r="F3466" s="5">
        <v>402.53806000000003</v>
      </c>
      <c r="G3466" s="5">
        <v>502.93312000000003</v>
      </c>
    </row>
    <row r="3467" spans="1:7">
      <c r="A3467" s="1">
        <v>33704</v>
      </c>
      <c r="B3467">
        <v>341.9</v>
      </c>
      <c r="C3467" s="5">
        <v>260.02773999999999</v>
      </c>
      <c r="D3467" s="5">
        <v>45402.525450000001</v>
      </c>
      <c r="E3467" s="5">
        <v>193.82080999999999</v>
      </c>
      <c r="F3467" s="5">
        <v>405.95761000000005</v>
      </c>
      <c r="G3467" s="5">
        <v>515.56333000000006</v>
      </c>
    </row>
    <row r="3468" spans="1:7">
      <c r="A3468" s="1">
        <v>33707</v>
      </c>
      <c r="B3468">
        <v>340.8</v>
      </c>
      <c r="C3468" s="5">
        <v>261.86639000000002</v>
      </c>
      <c r="D3468" s="5">
        <v>45577.388920000005</v>
      </c>
      <c r="E3468" s="5">
        <v>193.47153</v>
      </c>
      <c r="F3468" s="5">
        <v>406.45871000000005</v>
      </c>
      <c r="G3468" s="5">
        <v>521.78587000000005</v>
      </c>
    </row>
    <row r="3469" spans="1:7">
      <c r="A3469" s="1">
        <v>33708</v>
      </c>
      <c r="B3469">
        <v>339</v>
      </c>
      <c r="C3469" s="5">
        <v>258.91451000000001</v>
      </c>
      <c r="D3469" s="5">
        <v>45018.214220000002</v>
      </c>
      <c r="E3469" s="5">
        <v>191.36329000000001</v>
      </c>
      <c r="F3469" s="5">
        <v>400.04494000000005</v>
      </c>
      <c r="G3469" s="5">
        <v>512.85331000000008</v>
      </c>
    </row>
    <row r="3470" spans="1:7">
      <c r="A3470" s="1">
        <v>33709</v>
      </c>
      <c r="B3470">
        <v>338.95</v>
      </c>
      <c r="C3470" s="5">
        <v>261.53811000000002</v>
      </c>
      <c r="D3470" s="5">
        <v>45349.257280000005</v>
      </c>
      <c r="E3470" s="5">
        <v>193.02394000000001</v>
      </c>
      <c r="F3470" s="5">
        <v>402.28676000000002</v>
      </c>
      <c r="G3470" s="5">
        <v>521.73419000000001</v>
      </c>
    </row>
    <row r="3471" spans="1:7">
      <c r="A3471" s="1">
        <v>33710</v>
      </c>
      <c r="B3471">
        <v>336.7</v>
      </c>
      <c r="C3471" s="5">
        <v>260.59127000000001</v>
      </c>
      <c r="D3471" s="5">
        <v>44893.365040000004</v>
      </c>
      <c r="E3471" s="5">
        <v>192.67538999999999</v>
      </c>
      <c r="F3471" s="5">
        <v>397.77831000000003</v>
      </c>
      <c r="G3471" s="5">
        <v>519.74153000000001</v>
      </c>
    </row>
    <row r="3472" spans="1:7">
      <c r="A3472" s="1">
        <v>33711</v>
      </c>
      <c r="B3472">
        <v>336.7</v>
      </c>
      <c r="C3472" s="5">
        <v>260.59127000000001</v>
      </c>
      <c r="D3472" s="5">
        <v>44893.365040000004</v>
      </c>
      <c r="E3472" s="5">
        <v>192.67538999999999</v>
      </c>
      <c r="F3472" s="5">
        <v>397.77831000000003</v>
      </c>
      <c r="G3472" s="5">
        <v>519.74153000000001</v>
      </c>
    </row>
    <row r="3473" spans="1:7">
      <c r="A3473" s="1">
        <v>33714</v>
      </c>
      <c r="B3473">
        <v>336.7</v>
      </c>
      <c r="C3473" s="5">
        <v>260.59127000000001</v>
      </c>
      <c r="D3473" s="5">
        <v>44893.365040000004</v>
      </c>
      <c r="E3473" s="5">
        <v>192.67538999999999</v>
      </c>
      <c r="F3473" s="5">
        <v>397.77831000000003</v>
      </c>
      <c r="G3473" s="5">
        <v>519.74153000000001</v>
      </c>
    </row>
    <row r="3474" spans="1:7">
      <c r="A3474" s="1">
        <v>33715</v>
      </c>
      <c r="B3474">
        <v>338.3</v>
      </c>
      <c r="C3474" s="5">
        <v>262.05299000000002</v>
      </c>
      <c r="D3474" s="5">
        <v>45384.087060000005</v>
      </c>
      <c r="E3474" s="5">
        <v>193.53555</v>
      </c>
      <c r="F3474" s="5">
        <v>399.26379000000003</v>
      </c>
      <c r="G3474" s="5">
        <v>523.5136500000001</v>
      </c>
    </row>
    <row r="3475" spans="1:7">
      <c r="A3475" s="1">
        <v>33716</v>
      </c>
      <c r="B3475">
        <v>338.1</v>
      </c>
      <c r="C3475" s="5">
        <v>260.86480999999998</v>
      </c>
      <c r="D3475" s="5">
        <v>45354.870370000004</v>
      </c>
      <c r="E3475" s="5">
        <v>191.77535</v>
      </c>
      <c r="F3475" s="5">
        <v>400.71431000000001</v>
      </c>
      <c r="G3475" s="5">
        <v>521.14946000000009</v>
      </c>
    </row>
    <row r="3476" spans="1:7">
      <c r="A3476" s="1">
        <v>33717</v>
      </c>
      <c r="B3476">
        <v>338.5</v>
      </c>
      <c r="C3476" s="5">
        <v>260.95695999999998</v>
      </c>
      <c r="D3476" s="5">
        <v>45500.961000000003</v>
      </c>
      <c r="E3476" s="5">
        <v>191.78487000000001</v>
      </c>
      <c r="F3476" s="5">
        <v>401.69334000000003</v>
      </c>
      <c r="G3476" s="5">
        <v>522.13429000000008</v>
      </c>
    </row>
    <row r="3477" spans="1:7">
      <c r="A3477" s="1">
        <v>33718</v>
      </c>
      <c r="B3477">
        <v>336.55</v>
      </c>
      <c r="C3477" s="5">
        <v>258.04905000000002</v>
      </c>
      <c r="D3477" s="5">
        <v>45297.517300000007</v>
      </c>
      <c r="E3477" s="5">
        <v>189.92670000000001</v>
      </c>
      <c r="F3477" s="5">
        <v>398.86497000000003</v>
      </c>
      <c r="G3477" s="5">
        <v>515.65065000000004</v>
      </c>
    </row>
    <row r="3478" spans="1:7">
      <c r="A3478" s="1">
        <v>33721</v>
      </c>
      <c r="B3478">
        <v>335.7</v>
      </c>
      <c r="C3478" s="5">
        <v>257.14679000000001</v>
      </c>
      <c r="D3478" s="5">
        <v>44582.733920000006</v>
      </c>
      <c r="E3478" s="5">
        <v>188.64867000000001</v>
      </c>
      <c r="F3478" s="5">
        <v>400.16181000000006</v>
      </c>
      <c r="G3478" s="5">
        <v>512.6778700000001</v>
      </c>
    </row>
    <row r="3479" spans="1:7">
      <c r="A3479" s="1">
        <v>33722</v>
      </c>
      <c r="B3479">
        <v>336.75</v>
      </c>
      <c r="C3479" s="5">
        <v>258.62403999999998</v>
      </c>
      <c r="D3479" s="5">
        <v>44868.389920000001</v>
      </c>
      <c r="E3479" s="5">
        <v>189.71834999999999</v>
      </c>
      <c r="F3479" s="5">
        <v>402.48712000000006</v>
      </c>
      <c r="G3479" s="5">
        <v>510.81632000000002</v>
      </c>
    </row>
    <row r="3480" spans="1:7">
      <c r="A3480" s="1">
        <v>33723</v>
      </c>
      <c r="B3480">
        <v>335.7</v>
      </c>
      <c r="C3480" s="5">
        <v>258.03708999999998</v>
      </c>
      <c r="D3480" s="5">
        <v>44794.798480000005</v>
      </c>
      <c r="E3480" s="5">
        <v>189.60760999999999</v>
      </c>
      <c r="F3480" s="5">
        <v>401.02006000000006</v>
      </c>
      <c r="G3480" s="5">
        <v>510.51816000000002</v>
      </c>
    </row>
    <row r="3481" spans="1:7">
      <c r="A3481" s="1">
        <v>33724</v>
      </c>
      <c r="B3481">
        <v>336.35</v>
      </c>
      <c r="C3481" s="5">
        <v>257.99299000000002</v>
      </c>
      <c r="D3481" s="5">
        <v>44875.08178</v>
      </c>
      <c r="E3481" s="5">
        <v>189.54628</v>
      </c>
      <c r="F3481" s="5">
        <v>402.02735000000001</v>
      </c>
      <c r="G3481" s="5">
        <v>510.35302000000001</v>
      </c>
    </row>
    <row r="3482" spans="1:7">
      <c r="A3482" s="1">
        <v>33725</v>
      </c>
      <c r="B3482">
        <v>337.5</v>
      </c>
      <c r="C3482" s="5">
        <v>257.11110000000002</v>
      </c>
      <c r="D3482" s="5">
        <v>44803.423300000002</v>
      </c>
      <c r="E3482" s="5">
        <v>189.07565</v>
      </c>
      <c r="F3482" s="5">
        <v>401.57488000000001</v>
      </c>
      <c r="G3482" s="5">
        <v>506.69971000000004</v>
      </c>
    </row>
    <row r="3483" spans="1:7">
      <c r="A3483" s="1">
        <v>33728</v>
      </c>
      <c r="B3483">
        <v>337.5</v>
      </c>
      <c r="C3483" s="5">
        <v>257.11110000000002</v>
      </c>
      <c r="D3483" s="5">
        <v>44803.423300000002</v>
      </c>
      <c r="E3483" s="5">
        <v>189.07565</v>
      </c>
      <c r="F3483" s="5">
        <v>401.57488000000001</v>
      </c>
      <c r="G3483" s="5">
        <v>506.69971000000004</v>
      </c>
    </row>
    <row r="3484" spans="1:7">
      <c r="A3484" s="1">
        <v>33729</v>
      </c>
      <c r="B3484">
        <v>336.75</v>
      </c>
      <c r="C3484" s="5">
        <v>256.15843000000001</v>
      </c>
      <c r="D3484" s="5">
        <v>44821.324560000001</v>
      </c>
      <c r="E3484" s="5">
        <v>188.92023</v>
      </c>
      <c r="F3484" s="5">
        <v>401.26649000000003</v>
      </c>
      <c r="G3484" s="5">
        <v>508.19534000000004</v>
      </c>
    </row>
    <row r="3485" spans="1:7">
      <c r="A3485" s="1">
        <v>33730</v>
      </c>
      <c r="B3485">
        <v>336.7</v>
      </c>
      <c r="C3485" s="5">
        <v>254.66900000000001</v>
      </c>
      <c r="D3485" s="5">
        <v>44561.887860000003</v>
      </c>
      <c r="E3485" s="5">
        <v>187.62899999999999</v>
      </c>
      <c r="F3485" s="5">
        <v>402.46412000000004</v>
      </c>
      <c r="G3485" s="5">
        <v>505.19075000000004</v>
      </c>
    </row>
    <row r="3486" spans="1:7">
      <c r="A3486" s="1">
        <v>33731</v>
      </c>
      <c r="B3486">
        <v>336.05</v>
      </c>
      <c r="C3486" s="5">
        <v>254.95757</v>
      </c>
      <c r="D3486" s="5">
        <v>44613.389550000007</v>
      </c>
      <c r="E3486" s="5">
        <v>187.05824000000001</v>
      </c>
      <c r="F3486" s="5">
        <v>402.64253000000002</v>
      </c>
      <c r="G3486" s="5">
        <v>507.86279000000002</v>
      </c>
    </row>
    <row r="3487" spans="1:7">
      <c r="A3487" s="1">
        <v>33732</v>
      </c>
      <c r="B3487">
        <v>336.9</v>
      </c>
      <c r="C3487" s="5">
        <v>257.22253999999998</v>
      </c>
      <c r="D3487" s="5">
        <v>44916.852320000005</v>
      </c>
      <c r="E3487" s="5">
        <v>188.52824000000001</v>
      </c>
      <c r="F3487" s="5">
        <v>405.80670000000003</v>
      </c>
      <c r="G3487" s="5">
        <v>515.1530600000001</v>
      </c>
    </row>
    <row r="3488" spans="1:7">
      <c r="A3488" s="1">
        <v>33735</v>
      </c>
      <c r="B3488">
        <v>336.15</v>
      </c>
      <c r="C3488" s="5">
        <v>255.64086</v>
      </c>
      <c r="D3488" s="5">
        <v>44748.141390000004</v>
      </c>
      <c r="E3488" s="5">
        <v>187.42677</v>
      </c>
      <c r="F3488" s="5">
        <v>404.93546000000003</v>
      </c>
      <c r="G3488" s="5">
        <v>513.54930999999999</v>
      </c>
    </row>
    <row r="3489" spans="1:7">
      <c r="A3489" s="1">
        <v>33736</v>
      </c>
      <c r="B3489">
        <v>335.25</v>
      </c>
      <c r="C3489" s="5">
        <v>251.96351999999999</v>
      </c>
      <c r="D3489" s="5">
        <v>43744.344830000002</v>
      </c>
      <c r="E3489" s="5">
        <v>184.96552</v>
      </c>
      <c r="F3489" s="5">
        <v>404.05712000000005</v>
      </c>
      <c r="G3489" s="5">
        <v>504.03075000000007</v>
      </c>
    </row>
    <row r="3490" spans="1:7">
      <c r="A3490" s="1">
        <v>33737</v>
      </c>
      <c r="B3490">
        <v>335.2</v>
      </c>
      <c r="C3490" s="5">
        <v>251.96933999999999</v>
      </c>
      <c r="D3490" s="5">
        <v>43667.523630000003</v>
      </c>
      <c r="E3490" s="5">
        <v>184.83608000000001</v>
      </c>
      <c r="F3490" s="5">
        <v>404.14401000000004</v>
      </c>
      <c r="G3490" s="5">
        <v>500.90543000000002</v>
      </c>
    </row>
    <row r="3491" spans="1:7">
      <c r="A3491" s="1">
        <v>33738</v>
      </c>
      <c r="B3491">
        <v>336.9</v>
      </c>
      <c r="C3491" s="5">
        <v>251.78488999999999</v>
      </c>
      <c r="D3491" s="5">
        <v>43915.338410000004</v>
      </c>
      <c r="E3491" s="5">
        <v>184.90669</v>
      </c>
      <c r="F3491" s="5">
        <v>404.66801000000004</v>
      </c>
      <c r="G3491" s="5">
        <v>497.86093000000005</v>
      </c>
    </row>
    <row r="3492" spans="1:7">
      <c r="A3492" s="1">
        <v>33739</v>
      </c>
      <c r="B3492">
        <v>339</v>
      </c>
      <c r="C3492" s="5">
        <v>253.50067999999999</v>
      </c>
      <c r="D3492" s="5">
        <v>44156.637180000005</v>
      </c>
      <c r="E3492" s="5">
        <v>186.31492</v>
      </c>
      <c r="F3492" s="5">
        <v>408.12254000000001</v>
      </c>
      <c r="G3492" s="5">
        <v>504.44757000000004</v>
      </c>
    </row>
    <row r="3493" spans="1:7">
      <c r="A3493" s="1">
        <v>33742</v>
      </c>
      <c r="B3493">
        <v>338.9</v>
      </c>
      <c r="C3493" s="5">
        <v>250.59771000000001</v>
      </c>
      <c r="D3493" s="5">
        <v>43620.328110000002</v>
      </c>
      <c r="E3493" s="5">
        <v>184.63631000000001</v>
      </c>
      <c r="F3493" s="5">
        <v>405.64589000000001</v>
      </c>
      <c r="G3493" s="5">
        <v>496.67159000000004</v>
      </c>
    </row>
    <row r="3494" spans="1:7">
      <c r="A3494" s="1">
        <v>33743</v>
      </c>
      <c r="B3494">
        <v>339.5</v>
      </c>
      <c r="C3494" s="5">
        <v>250.43868000000001</v>
      </c>
      <c r="D3494" s="5">
        <v>43845.166420000001</v>
      </c>
      <c r="E3494" s="5">
        <v>184.61123000000001</v>
      </c>
      <c r="F3494" s="5">
        <v>405.68286000000001</v>
      </c>
      <c r="G3494" s="5">
        <v>496.14267000000007</v>
      </c>
    </row>
    <row r="3495" spans="1:7">
      <c r="A3495" s="1">
        <v>33744</v>
      </c>
      <c r="B3495">
        <v>336.95</v>
      </c>
      <c r="C3495" s="5">
        <v>250.26379</v>
      </c>
      <c r="D3495" s="5">
        <v>43683.813800000004</v>
      </c>
      <c r="E3495" s="5">
        <v>184.12566000000001</v>
      </c>
      <c r="F3495" s="5">
        <v>403.05075000000005</v>
      </c>
      <c r="G3495" s="5">
        <v>495.75802000000004</v>
      </c>
    </row>
    <row r="3496" spans="1:7">
      <c r="A3496" s="1">
        <v>33745</v>
      </c>
      <c r="B3496">
        <v>337.25</v>
      </c>
      <c r="C3496" s="5">
        <v>252.40361999999999</v>
      </c>
      <c r="D3496" s="5">
        <v>43930.682950000002</v>
      </c>
      <c r="E3496" s="5">
        <v>185.55726999999999</v>
      </c>
      <c r="F3496" s="5">
        <v>402.65893000000005</v>
      </c>
      <c r="G3496" s="5">
        <v>499.61261000000002</v>
      </c>
    </row>
    <row r="3497" spans="1:7">
      <c r="A3497" s="1">
        <v>33746</v>
      </c>
      <c r="B3497">
        <v>337.7</v>
      </c>
      <c r="C3497" s="5">
        <v>253.40167</v>
      </c>
      <c r="D3497" s="5">
        <v>43689.760190000001</v>
      </c>
      <c r="E3497" s="5">
        <v>186.11186000000001</v>
      </c>
      <c r="F3497" s="5">
        <v>403.67657000000003</v>
      </c>
      <c r="G3497" s="5">
        <v>502.96702000000005</v>
      </c>
    </row>
    <row r="3498" spans="1:7">
      <c r="A3498" s="1">
        <v>33749</v>
      </c>
      <c r="B3498">
        <v>337.7</v>
      </c>
      <c r="C3498" s="5">
        <v>253.40167</v>
      </c>
      <c r="D3498" s="5">
        <v>43689.760190000001</v>
      </c>
      <c r="E3498" s="5">
        <v>186.11186000000001</v>
      </c>
      <c r="F3498" s="5">
        <v>403.67657000000003</v>
      </c>
      <c r="G3498" s="5">
        <v>502.96702000000005</v>
      </c>
    </row>
    <row r="3499" spans="1:7">
      <c r="A3499" s="1">
        <v>33750</v>
      </c>
      <c r="B3499">
        <v>337.85</v>
      </c>
      <c r="C3499" s="5">
        <v>252.04002</v>
      </c>
      <c r="D3499" s="5">
        <v>43709.830810000007</v>
      </c>
      <c r="E3499" s="5">
        <v>184.81958</v>
      </c>
      <c r="F3499" s="5">
        <v>405.49385000000001</v>
      </c>
      <c r="G3499" s="5">
        <v>499.47463000000005</v>
      </c>
    </row>
    <row r="3500" spans="1:7">
      <c r="A3500" s="1">
        <v>33751</v>
      </c>
      <c r="B3500">
        <v>338.6</v>
      </c>
      <c r="C3500" s="5">
        <v>256.35419000000002</v>
      </c>
      <c r="D3500" s="5">
        <v>43993.548860000003</v>
      </c>
      <c r="E3500" s="5">
        <v>188.00662</v>
      </c>
      <c r="F3500" s="5">
        <v>407.31600000000003</v>
      </c>
      <c r="G3500" s="5">
        <v>503.38768000000005</v>
      </c>
    </row>
    <row r="3501" spans="1:7">
      <c r="A3501" s="1">
        <v>33752</v>
      </c>
      <c r="B3501">
        <v>336.9</v>
      </c>
      <c r="C3501" s="5">
        <v>253.86724000000001</v>
      </c>
      <c r="D3501" s="5">
        <v>43639.436150000001</v>
      </c>
      <c r="E3501" s="5">
        <v>186.49332000000001</v>
      </c>
      <c r="F3501" s="5">
        <v>404.69016000000005</v>
      </c>
      <c r="G3501" s="5">
        <v>497.00468000000006</v>
      </c>
    </row>
    <row r="3502" spans="1:7">
      <c r="A3502" s="1">
        <v>33753</v>
      </c>
      <c r="B3502">
        <v>337.5</v>
      </c>
      <c r="C3502" s="5">
        <v>251.28287</v>
      </c>
      <c r="D3502" s="5">
        <v>43087.080760000004</v>
      </c>
      <c r="E3502" s="5">
        <v>184.52710999999999</v>
      </c>
      <c r="F3502" s="5">
        <v>406.88227000000001</v>
      </c>
      <c r="G3502" s="5">
        <v>491.76475000000005</v>
      </c>
    </row>
    <row r="3503" spans="1:7">
      <c r="A3503" s="1">
        <v>33756</v>
      </c>
      <c r="B3503">
        <v>336.85</v>
      </c>
      <c r="C3503" s="5">
        <v>251.27445</v>
      </c>
      <c r="D3503" s="5">
        <v>42914.635460000005</v>
      </c>
      <c r="E3503" s="5">
        <v>184.77776</v>
      </c>
      <c r="F3503" s="5">
        <v>405.67930000000001</v>
      </c>
      <c r="G3503" s="5">
        <v>491.97051000000005</v>
      </c>
    </row>
    <row r="3504" spans="1:7">
      <c r="A3504" s="1">
        <v>33757</v>
      </c>
      <c r="B3504">
        <v>339</v>
      </c>
      <c r="C3504" s="5">
        <v>252.48752999999999</v>
      </c>
      <c r="D3504" s="5">
        <v>43234.114110000002</v>
      </c>
      <c r="E3504" s="5">
        <v>185.75344000000001</v>
      </c>
      <c r="F3504" s="5">
        <v>408.19288000000006</v>
      </c>
      <c r="G3504" s="5">
        <v>495.03292000000005</v>
      </c>
    </row>
    <row r="3505" spans="1:7">
      <c r="A3505" s="1">
        <v>33758</v>
      </c>
      <c r="B3505">
        <v>339.9</v>
      </c>
      <c r="C3505" s="5">
        <v>253.33780999999999</v>
      </c>
      <c r="D3505" s="5">
        <v>43411.390000000007</v>
      </c>
      <c r="E3505" s="5">
        <v>187.11806000000001</v>
      </c>
      <c r="F3505" s="5">
        <v>408.01058000000006</v>
      </c>
      <c r="G3505" s="5">
        <v>499.60488000000004</v>
      </c>
    </row>
    <row r="3506" spans="1:7">
      <c r="A3506" s="1">
        <v>33759</v>
      </c>
      <c r="B3506">
        <v>338.4</v>
      </c>
      <c r="C3506" s="5">
        <v>251.29469</v>
      </c>
      <c r="D3506" s="5">
        <v>43145.76683</v>
      </c>
      <c r="E3506" s="5">
        <v>185.37386000000001</v>
      </c>
      <c r="F3506" s="5">
        <v>405.13425000000001</v>
      </c>
      <c r="G3506" s="5">
        <v>494.94788000000005</v>
      </c>
    </row>
    <row r="3507" spans="1:7">
      <c r="A3507" s="1">
        <v>33760</v>
      </c>
      <c r="B3507">
        <v>338.8</v>
      </c>
      <c r="C3507" s="5">
        <v>250.20304999999999</v>
      </c>
      <c r="D3507" s="5">
        <v>42961.408170000002</v>
      </c>
      <c r="E3507" s="5">
        <v>184.58178000000001</v>
      </c>
      <c r="F3507" s="5">
        <v>404.23401000000001</v>
      </c>
      <c r="G3507" s="5">
        <v>491.44869000000006</v>
      </c>
    </row>
    <row r="3508" spans="1:7">
      <c r="A3508" s="1">
        <v>33763</v>
      </c>
      <c r="B3508">
        <v>338.7</v>
      </c>
      <c r="C3508" s="5">
        <v>250.39254</v>
      </c>
      <c r="D3508" s="5">
        <v>43030.046010000005</v>
      </c>
      <c r="E3508" s="5">
        <v>184.67831000000001</v>
      </c>
      <c r="F3508" s="5">
        <v>404.35313000000002</v>
      </c>
      <c r="G3508" s="5">
        <v>491.70572000000004</v>
      </c>
    </row>
    <row r="3509" spans="1:7">
      <c r="A3509" s="1">
        <v>33764</v>
      </c>
      <c r="B3509">
        <v>337.8</v>
      </c>
      <c r="C3509" s="5">
        <v>249.70639</v>
      </c>
      <c r="D3509" s="5">
        <v>43123.419890000005</v>
      </c>
      <c r="E3509" s="5">
        <v>184.28811999999999</v>
      </c>
      <c r="F3509" s="5">
        <v>403.03782000000001</v>
      </c>
      <c r="G3509" s="5">
        <v>491.58847000000003</v>
      </c>
    </row>
    <row r="3510" spans="1:7">
      <c r="A3510" s="1">
        <v>33765</v>
      </c>
      <c r="B3510">
        <v>337.65</v>
      </c>
      <c r="C3510" s="5">
        <v>249.88683</v>
      </c>
      <c r="D3510" s="5">
        <v>43046.451380000006</v>
      </c>
      <c r="E3510" s="5">
        <v>184.15593999999999</v>
      </c>
      <c r="F3510" s="5">
        <v>403.66954000000004</v>
      </c>
      <c r="G3510" s="5">
        <v>490.31491000000005</v>
      </c>
    </row>
    <row r="3511" spans="1:7">
      <c r="A3511" s="1">
        <v>33766</v>
      </c>
      <c r="B3511">
        <v>338.25</v>
      </c>
      <c r="C3511" s="5">
        <v>248.32531</v>
      </c>
      <c r="D3511" s="5">
        <v>42876.767120000004</v>
      </c>
      <c r="E3511" s="5">
        <v>183.23405</v>
      </c>
      <c r="F3511" s="5">
        <v>403.48131000000001</v>
      </c>
      <c r="G3511" s="5">
        <v>483.73760000000004</v>
      </c>
    </row>
    <row r="3512" spans="1:7">
      <c r="A3512" s="1">
        <v>33767</v>
      </c>
      <c r="B3512">
        <v>339.6</v>
      </c>
      <c r="C3512" s="5">
        <v>248.89868999999999</v>
      </c>
      <c r="D3512" s="5">
        <v>43000.128240000005</v>
      </c>
      <c r="E3512" s="5">
        <v>183.36941999999999</v>
      </c>
      <c r="F3512" s="5">
        <v>404.14611000000002</v>
      </c>
      <c r="G3512" s="5">
        <v>484.09497000000005</v>
      </c>
    </row>
    <row r="3513" spans="1:7">
      <c r="A3513" s="1">
        <v>33770</v>
      </c>
      <c r="B3513">
        <v>342.7</v>
      </c>
      <c r="C3513" s="5">
        <v>250.25165999999999</v>
      </c>
      <c r="D3513" s="5">
        <v>43425.896990000001</v>
      </c>
      <c r="E3513" s="5">
        <v>184.59467000000001</v>
      </c>
      <c r="F3513" s="5">
        <v>408.69256000000001</v>
      </c>
      <c r="G3513" s="5">
        <v>484.56102000000004</v>
      </c>
    </row>
    <row r="3514" spans="1:7">
      <c r="A3514" s="1">
        <v>33771</v>
      </c>
      <c r="B3514">
        <v>342.35</v>
      </c>
      <c r="C3514" s="5">
        <v>249.46876</v>
      </c>
      <c r="D3514" s="5">
        <v>43345.916870000001</v>
      </c>
      <c r="E3514" s="5">
        <v>184.0591</v>
      </c>
      <c r="F3514" s="5">
        <v>408.70322000000004</v>
      </c>
      <c r="G3514" s="5">
        <v>481.77439000000004</v>
      </c>
    </row>
    <row r="3515" spans="1:7">
      <c r="A3515" s="1">
        <v>33772</v>
      </c>
      <c r="B3515">
        <v>342</v>
      </c>
      <c r="C3515" s="5">
        <v>250.79946000000001</v>
      </c>
      <c r="D3515" s="5">
        <v>43453.502550000005</v>
      </c>
      <c r="E3515" s="5">
        <v>184.51593</v>
      </c>
      <c r="F3515" s="5">
        <v>409.71763000000004</v>
      </c>
      <c r="G3515" s="5">
        <v>485.27658000000002</v>
      </c>
    </row>
    <row r="3516" spans="1:7">
      <c r="A3516" s="1">
        <v>33773</v>
      </c>
      <c r="B3516">
        <v>341.25</v>
      </c>
      <c r="C3516" s="5">
        <v>248.48688999999999</v>
      </c>
      <c r="D3516" s="5">
        <v>43262.228920000001</v>
      </c>
      <c r="E3516" s="5">
        <v>182.92697000000001</v>
      </c>
      <c r="F3516" s="5">
        <v>408.11007000000001</v>
      </c>
      <c r="G3516" s="5">
        <v>482.01226000000003</v>
      </c>
    </row>
    <row r="3517" spans="1:7">
      <c r="A3517" s="1">
        <v>33774</v>
      </c>
      <c r="B3517">
        <v>343.55</v>
      </c>
      <c r="C3517" s="5">
        <v>250.66342</v>
      </c>
      <c r="D3517" s="5">
        <v>43601.912830000001</v>
      </c>
      <c r="E3517" s="5">
        <v>184.75387000000001</v>
      </c>
      <c r="F3517" s="5">
        <v>411.90871000000004</v>
      </c>
      <c r="G3517" s="5">
        <v>486.36450000000002</v>
      </c>
    </row>
    <row r="3518" spans="1:7">
      <c r="A3518" s="1">
        <v>33777</v>
      </c>
      <c r="B3518">
        <v>342.5</v>
      </c>
      <c r="C3518" s="5">
        <v>249.22422</v>
      </c>
      <c r="D3518" s="5">
        <v>43513.972220000003</v>
      </c>
      <c r="E3518" s="5">
        <v>183.99143000000001</v>
      </c>
      <c r="F3518" s="5">
        <v>409.38064000000003</v>
      </c>
      <c r="G3518" s="5">
        <v>484.81710000000004</v>
      </c>
    </row>
    <row r="3519" spans="1:7">
      <c r="A3519" s="1">
        <v>33778</v>
      </c>
      <c r="B3519">
        <v>343.8</v>
      </c>
      <c r="C3519" s="5">
        <v>250.14988</v>
      </c>
      <c r="D3519" s="5">
        <v>43724.480490000002</v>
      </c>
      <c r="E3519" s="5">
        <v>184.49148</v>
      </c>
      <c r="F3519" s="5">
        <v>410.58545000000004</v>
      </c>
      <c r="G3519" s="5">
        <v>487.05722000000003</v>
      </c>
    </row>
    <row r="3520" spans="1:7">
      <c r="A3520" s="1">
        <v>33779</v>
      </c>
      <c r="B3520">
        <v>342.3</v>
      </c>
      <c r="C3520" s="5">
        <v>246.97314</v>
      </c>
      <c r="D3520" s="5">
        <v>43334.318410000007</v>
      </c>
      <c r="E3520" s="5">
        <v>182.26843</v>
      </c>
      <c r="F3520" s="5">
        <v>408.91917000000001</v>
      </c>
      <c r="G3520" s="5">
        <v>480.73294000000004</v>
      </c>
    </row>
    <row r="3521" spans="1:7">
      <c r="A3521" s="1">
        <v>33780</v>
      </c>
      <c r="B3521">
        <v>343.4</v>
      </c>
      <c r="C3521" s="5">
        <v>245.97815</v>
      </c>
      <c r="D3521" s="5">
        <v>43072.507290000001</v>
      </c>
      <c r="E3521" s="5">
        <v>181.54902999999999</v>
      </c>
      <c r="F3521" s="5">
        <v>410.02816000000001</v>
      </c>
      <c r="G3521" s="5">
        <v>477.92777000000007</v>
      </c>
    </row>
    <row r="3522" spans="1:7">
      <c r="A3522" s="1">
        <v>33781</v>
      </c>
      <c r="B3522">
        <v>343.5</v>
      </c>
      <c r="C3522" s="5">
        <v>245.52837</v>
      </c>
      <c r="D3522" s="5">
        <v>43164.481380000005</v>
      </c>
      <c r="E3522" s="5">
        <v>181.55408</v>
      </c>
      <c r="F3522" s="5">
        <v>409.67647000000005</v>
      </c>
      <c r="G3522" s="5">
        <v>475.21750000000003</v>
      </c>
    </row>
    <row r="3523" spans="1:7">
      <c r="A3523" s="1">
        <v>33784</v>
      </c>
      <c r="B3523">
        <v>342</v>
      </c>
      <c r="C3523" s="5">
        <v>241.17123000000001</v>
      </c>
      <c r="D3523" s="5">
        <v>42817.261480000001</v>
      </c>
      <c r="E3523" s="5">
        <v>179.33931999999999</v>
      </c>
      <c r="F3523" s="5">
        <v>408.08632000000006</v>
      </c>
      <c r="G3523" s="5">
        <v>467.62694000000005</v>
      </c>
    </row>
    <row r="3524" spans="1:7">
      <c r="A3524" s="1">
        <v>33785</v>
      </c>
      <c r="B3524">
        <v>343.4</v>
      </c>
      <c r="C3524" s="5">
        <v>243.13670999999999</v>
      </c>
      <c r="D3524" s="5">
        <v>43240.64961</v>
      </c>
      <c r="E3524" s="5">
        <v>180.35724999999999</v>
      </c>
      <c r="F3524" s="5">
        <v>410.76331000000005</v>
      </c>
      <c r="G3524" s="5">
        <v>472.08480000000003</v>
      </c>
    </row>
    <row r="3525" spans="1:7">
      <c r="A3525" s="1">
        <v>33786</v>
      </c>
      <c r="B3525">
        <v>343.55</v>
      </c>
      <c r="C3525" s="5">
        <v>242.31513000000001</v>
      </c>
      <c r="D3525" s="5">
        <v>42921.290910000003</v>
      </c>
      <c r="E3525" s="5">
        <v>179.77503999999999</v>
      </c>
      <c r="F3525" s="5">
        <v>412.58339000000001</v>
      </c>
      <c r="G3525" s="5">
        <v>469.21279000000004</v>
      </c>
    </row>
    <row r="3526" spans="1:7">
      <c r="A3526" s="1">
        <v>33787</v>
      </c>
      <c r="B3526">
        <v>347.1</v>
      </c>
      <c r="C3526" s="5">
        <v>244.39930000000001</v>
      </c>
      <c r="D3526" s="5">
        <v>42639.835470000005</v>
      </c>
      <c r="E3526" s="5">
        <v>181.01692</v>
      </c>
      <c r="F3526" s="5">
        <v>411.05513000000002</v>
      </c>
      <c r="G3526" s="5">
        <v>464.75628000000006</v>
      </c>
    </row>
    <row r="3527" spans="1:7">
      <c r="A3527" s="1">
        <v>33788</v>
      </c>
      <c r="B3527">
        <v>345.7</v>
      </c>
      <c r="C3527" s="5">
        <v>243.98074</v>
      </c>
      <c r="D3527" s="5">
        <v>43099.347030000004</v>
      </c>
      <c r="E3527" s="5">
        <v>181.08968999999999</v>
      </c>
      <c r="F3527" s="5">
        <v>414.78589000000005</v>
      </c>
      <c r="G3527" s="5">
        <v>469.02199000000002</v>
      </c>
    </row>
    <row r="3528" spans="1:7">
      <c r="A3528" s="1">
        <v>33791</v>
      </c>
      <c r="B3528">
        <v>346.6</v>
      </c>
      <c r="C3528" s="5">
        <v>243.8271</v>
      </c>
      <c r="D3528" s="5">
        <v>43143.519240000001</v>
      </c>
      <c r="E3528" s="5">
        <v>181.46591000000001</v>
      </c>
      <c r="F3528" s="5">
        <v>415.91982000000002</v>
      </c>
      <c r="G3528" s="5">
        <v>469.54296000000005</v>
      </c>
    </row>
    <row r="3529" spans="1:7">
      <c r="A3529" s="1">
        <v>33792</v>
      </c>
      <c r="B3529">
        <v>345.6</v>
      </c>
      <c r="C3529" s="5">
        <v>240.68762000000001</v>
      </c>
      <c r="D3529" s="5">
        <v>42975.690720000006</v>
      </c>
      <c r="E3529" s="5">
        <v>179.43921</v>
      </c>
      <c r="F3529" s="5">
        <v>412.88956000000002</v>
      </c>
      <c r="G3529" s="5">
        <v>465.64445000000006</v>
      </c>
    </row>
    <row r="3530" spans="1:7">
      <c r="A3530" s="1">
        <v>33793</v>
      </c>
      <c r="B3530">
        <v>347.5</v>
      </c>
      <c r="C3530" s="5">
        <v>241.65689</v>
      </c>
      <c r="D3530" s="5">
        <v>43383.279930000004</v>
      </c>
      <c r="E3530" s="5">
        <v>181.03688</v>
      </c>
      <c r="F3530" s="5">
        <v>414.54125000000005</v>
      </c>
      <c r="G3530" s="5">
        <v>468.24926000000005</v>
      </c>
    </row>
    <row r="3531" spans="1:7">
      <c r="A3531" s="1">
        <v>33794</v>
      </c>
      <c r="B3531">
        <v>347.25</v>
      </c>
      <c r="C3531" s="5">
        <v>245.31541999999999</v>
      </c>
      <c r="D3531" s="5">
        <v>43623.690210000001</v>
      </c>
      <c r="E3531" s="5">
        <v>183.10048</v>
      </c>
      <c r="F3531" s="5">
        <v>414.17296000000005</v>
      </c>
      <c r="G3531" s="5">
        <v>476.97668000000004</v>
      </c>
    </row>
    <row r="3532" spans="1:7">
      <c r="A3532" s="1">
        <v>33795</v>
      </c>
      <c r="B3532">
        <v>348.7</v>
      </c>
      <c r="C3532" s="5">
        <v>242.89103</v>
      </c>
      <c r="D3532" s="5">
        <v>43734.97926</v>
      </c>
      <c r="E3532" s="5">
        <v>181.47293999999999</v>
      </c>
      <c r="F3532" s="5">
        <v>415.66372000000001</v>
      </c>
      <c r="G3532" s="5">
        <v>472.73693000000003</v>
      </c>
    </row>
    <row r="3533" spans="1:7">
      <c r="A3533" s="1">
        <v>33798</v>
      </c>
      <c r="B3533">
        <v>348.6</v>
      </c>
      <c r="C3533" s="5">
        <v>240.14373000000001</v>
      </c>
      <c r="D3533" s="5">
        <v>43541.114780000004</v>
      </c>
      <c r="E3533" s="5">
        <v>180.66853</v>
      </c>
      <c r="F3533" s="5">
        <v>415.17599000000001</v>
      </c>
      <c r="G3533" s="5">
        <v>465.67284000000006</v>
      </c>
    </row>
    <row r="3534" spans="1:7">
      <c r="A3534" s="1">
        <v>33799</v>
      </c>
      <c r="B3534">
        <v>349.3</v>
      </c>
      <c r="C3534" s="5">
        <v>242.50111000000001</v>
      </c>
      <c r="D3534" s="5">
        <v>43685.340790000002</v>
      </c>
      <c r="E3534" s="5">
        <v>182.59286</v>
      </c>
      <c r="F3534" s="5">
        <v>417.49856000000005</v>
      </c>
      <c r="G3534" s="5">
        <v>470.63280000000003</v>
      </c>
    </row>
    <row r="3535" spans="1:7">
      <c r="A3535" s="1">
        <v>33800</v>
      </c>
      <c r="B3535">
        <v>350.9</v>
      </c>
      <c r="C3535" s="5">
        <v>242.01508000000001</v>
      </c>
      <c r="D3535" s="5">
        <v>43873.8796</v>
      </c>
      <c r="E3535" s="5">
        <v>182.23833999999999</v>
      </c>
      <c r="F3535" s="5">
        <v>418.78341000000006</v>
      </c>
      <c r="G3535" s="5">
        <v>468.80782000000005</v>
      </c>
    </row>
    <row r="3536" spans="1:7">
      <c r="A3536" s="1">
        <v>33801</v>
      </c>
      <c r="B3536">
        <v>353</v>
      </c>
      <c r="C3536" s="5">
        <v>242.68582000000001</v>
      </c>
      <c r="D3536" s="5">
        <v>44250.331990000006</v>
      </c>
      <c r="E3536" s="5">
        <v>182.28766999999999</v>
      </c>
      <c r="F3536" s="5">
        <v>419.07932000000005</v>
      </c>
      <c r="G3536" s="5">
        <v>467.56780000000003</v>
      </c>
    </row>
    <row r="3537" spans="1:7">
      <c r="A3537" s="1">
        <v>33802</v>
      </c>
      <c r="B3537">
        <v>356.7</v>
      </c>
      <c r="C3537" s="5">
        <v>243.23158000000001</v>
      </c>
      <c r="D3537" s="5">
        <v>44461.743630000004</v>
      </c>
      <c r="E3537" s="5">
        <v>182.97013999999999</v>
      </c>
      <c r="F3537" s="5">
        <v>424.03297000000003</v>
      </c>
      <c r="G3537" s="5">
        <v>467.03124000000003</v>
      </c>
    </row>
    <row r="3538" spans="1:7">
      <c r="A3538" s="1">
        <v>33805</v>
      </c>
      <c r="B3538">
        <v>359.3</v>
      </c>
      <c r="C3538" s="5">
        <v>248.50285</v>
      </c>
      <c r="D3538" s="5">
        <v>45006.180380000005</v>
      </c>
      <c r="E3538" s="5">
        <v>187.33062000000001</v>
      </c>
      <c r="F3538" s="5">
        <v>427.30080000000004</v>
      </c>
      <c r="G3538" s="5">
        <v>471.60481000000004</v>
      </c>
    </row>
    <row r="3539" spans="1:7">
      <c r="A3539" s="1">
        <v>33806</v>
      </c>
      <c r="B3539">
        <v>358.1</v>
      </c>
      <c r="C3539" s="5">
        <v>249.01849999999999</v>
      </c>
      <c r="D3539" s="5">
        <v>44832.861560000005</v>
      </c>
      <c r="E3539" s="5">
        <v>187.58519000000001</v>
      </c>
      <c r="F3539" s="5">
        <v>427.22495000000004</v>
      </c>
      <c r="G3539" s="5">
        <v>474.12125000000003</v>
      </c>
    </row>
    <row r="3540" spans="1:7">
      <c r="A3540" s="1">
        <v>33807</v>
      </c>
      <c r="B3540">
        <v>358.75</v>
      </c>
      <c r="C3540" s="5">
        <v>249.10937999999999</v>
      </c>
      <c r="D3540" s="5">
        <v>45515.178910000002</v>
      </c>
      <c r="E3540" s="5">
        <v>188.46865</v>
      </c>
      <c r="F3540" s="5">
        <v>426.97538000000003</v>
      </c>
      <c r="G3540" s="5">
        <v>473.99836000000005</v>
      </c>
    </row>
    <row r="3541" spans="1:7">
      <c r="A3541" s="1">
        <v>33808</v>
      </c>
      <c r="B3541">
        <v>359.5</v>
      </c>
      <c r="C3541" s="5">
        <v>248.64356000000001</v>
      </c>
      <c r="D3541" s="5">
        <v>45512.873080000005</v>
      </c>
      <c r="E3541" s="5">
        <v>187.87564</v>
      </c>
      <c r="F3541" s="5">
        <v>427.41700000000003</v>
      </c>
      <c r="G3541" s="5">
        <v>472.97690000000006</v>
      </c>
    </row>
    <row r="3542" spans="1:7">
      <c r="A3542" s="1">
        <v>33809</v>
      </c>
      <c r="B3542">
        <v>357.6</v>
      </c>
      <c r="C3542" s="5">
        <v>249.85745</v>
      </c>
      <c r="D3542" s="5">
        <v>45641.043100000003</v>
      </c>
      <c r="E3542" s="5">
        <v>188.21048999999999</v>
      </c>
      <c r="F3542" s="5">
        <v>426.10853000000003</v>
      </c>
      <c r="G3542" s="5">
        <v>475.23141000000004</v>
      </c>
    </row>
    <row r="3543" spans="1:7">
      <c r="A3543" s="1">
        <v>33812</v>
      </c>
      <c r="B3543">
        <v>358.4</v>
      </c>
      <c r="C3543" s="5">
        <v>247.75934000000001</v>
      </c>
      <c r="D3543" s="5">
        <v>45747.215050000006</v>
      </c>
      <c r="E3543" s="5">
        <v>187.10516999999999</v>
      </c>
      <c r="F3543" s="5">
        <v>426.31906000000004</v>
      </c>
      <c r="G3543" s="5">
        <v>470.56922000000003</v>
      </c>
    </row>
    <row r="3544" spans="1:7">
      <c r="A3544" s="1">
        <v>33813</v>
      </c>
      <c r="B3544">
        <v>359.6</v>
      </c>
      <c r="C3544" s="5">
        <v>246.93464</v>
      </c>
      <c r="D3544" s="5">
        <v>45870.699200000003</v>
      </c>
      <c r="E3544" s="5">
        <v>186.46626000000001</v>
      </c>
      <c r="F3544" s="5">
        <v>426.54128000000003</v>
      </c>
      <c r="G3544" s="5">
        <v>468.96234000000004</v>
      </c>
    </row>
    <row r="3545" spans="1:7">
      <c r="A3545" s="1">
        <v>33814</v>
      </c>
      <c r="B3545">
        <v>356.2</v>
      </c>
      <c r="C3545" s="5">
        <v>246.05894000000001</v>
      </c>
      <c r="D3545" s="5">
        <v>45826.054470000003</v>
      </c>
      <c r="E3545" s="5">
        <v>185.81116</v>
      </c>
      <c r="F3545" s="5">
        <v>425.09381000000002</v>
      </c>
      <c r="G3545" s="5">
        <v>473.20859000000002</v>
      </c>
    </row>
    <row r="3546" spans="1:7">
      <c r="A3546" s="1">
        <v>33815</v>
      </c>
      <c r="B3546">
        <v>356.75</v>
      </c>
      <c r="C3546" s="5">
        <v>246.12766999999999</v>
      </c>
      <c r="D3546" s="5">
        <v>45546.516380000001</v>
      </c>
      <c r="E3546" s="5">
        <v>185.90414999999999</v>
      </c>
      <c r="F3546" s="5">
        <v>422.09505000000001</v>
      </c>
      <c r="G3546" s="5">
        <v>471.26699000000002</v>
      </c>
    </row>
    <row r="3547" spans="1:7">
      <c r="A3547" s="1">
        <v>33816</v>
      </c>
      <c r="B3547">
        <v>357.85</v>
      </c>
      <c r="C3547" s="5">
        <v>246.81316000000001</v>
      </c>
      <c r="D3547" s="5">
        <v>45569.985740000004</v>
      </c>
      <c r="E3547" s="5">
        <v>186.38031000000001</v>
      </c>
      <c r="F3547" s="5">
        <v>424.57432000000006</v>
      </c>
      <c r="G3547" s="5">
        <v>472.00783000000001</v>
      </c>
    </row>
    <row r="3548" spans="1:7">
      <c r="A3548" s="1">
        <v>33819</v>
      </c>
      <c r="B3548">
        <v>354.05</v>
      </c>
      <c r="C3548" s="5">
        <v>243.47515000000001</v>
      </c>
      <c r="D3548" s="5">
        <v>45038.305260000001</v>
      </c>
      <c r="E3548" s="5">
        <v>184.01759000000001</v>
      </c>
      <c r="F3548" s="5">
        <v>419.28401000000002</v>
      </c>
      <c r="G3548" s="5">
        <v>466.94435000000004</v>
      </c>
    </row>
    <row r="3549" spans="1:7">
      <c r="A3549" s="1">
        <v>33820</v>
      </c>
      <c r="B3549">
        <v>352.7</v>
      </c>
      <c r="C3549" s="5">
        <v>242.34249</v>
      </c>
      <c r="D3549" s="5">
        <v>44867.399140000001</v>
      </c>
      <c r="E3549" s="5">
        <v>183.50674000000001</v>
      </c>
      <c r="F3549" s="5">
        <v>418.48686000000004</v>
      </c>
      <c r="G3549" s="5">
        <v>465.64809000000002</v>
      </c>
    </row>
    <row r="3550" spans="1:7">
      <c r="A3550" s="1">
        <v>33821</v>
      </c>
      <c r="B3550">
        <v>350.75</v>
      </c>
      <c r="C3550" s="5">
        <v>241.42177000000001</v>
      </c>
      <c r="D3550" s="5">
        <v>44634.247450000003</v>
      </c>
      <c r="E3550" s="5">
        <v>183.30286000000001</v>
      </c>
      <c r="F3550" s="5">
        <v>414.53914000000003</v>
      </c>
      <c r="G3550" s="5">
        <v>464.67273000000006</v>
      </c>
    </row>
    <row r="3551" spans="1:7">
      <c r="A3551" s="1">
        <v>33822</v>
      </c>
      <c r="B3551">
        <v>348.6</v>
      </c>
      <c r="C3551" s="5">
        <v>240.71296000000001</v>
      </c>
      <c r="D3551" s="5">
        <v>44534.179580000004</v>
      </c>
      <c r="E3551" s="5">
        <v>182.70433</v>
      </c>
      <c r="F3551" s="5">
        <v>414.00797000000006</v>
      </c>
      <c r="G3551" s="5">
        <v>464.06898000000001</v>
      </c>
    </row>
    <row r="3552" spans="1:7">
      <c r="A3552" s="1">
        <v>33823</v>
      </c>
      <c r="B3552">
        <v>349.9</v>
      </c>
      <c r="C3552" s="5">
        <v>238.92604</v>
      </c>
      <c r="D3552" s="5">
        <v>44610.206090000007</v>
      </c>
      <c r="E3552" s="5">
        <v>181.34229999999999</v>
      </c>
      <c r="F3552" s="5">
        <v>413.55085000000003</v>
      </c>
      <c r="G3552" s="5">
        <v>459.70271000000002</v>
      </c>
    </row>
    <row r="3553" spans="1:7">
      <c r="A3553" s="1">
        <v>33826</v>
      </c>
      <c r="B3553">
        <v>350.35</v>
      </c>
      <c r="C3553" s="5">
        <v>239.66651999999999</v>
      </c>
      <c r="D3553" s="5">
        <v>44861.914830000002</v>
      </c>
      <c r="E3553" s="5">
        <v>181.81120000000001</v>
      </c>
      <c r="F3553" s="5">
        <v>415.80217000000005</v>
      </c>
      <c r="G3553" s="5">
        <v>461.34566000000001</v>
      </c>
    </row>
    <row r="3554" spans="1:7">
      <c r="A3554" s="1">
        <v>33827</v>
      </c>
      <c r="B3554">
        <v>348.15</v>
      </c>
      <c r="C3554" s="5">
        <v>238.87236999999999</v>
      </c>
      <c r="D3554" s="5">
        <v>44571.923920000001</v>
      </c>
      <c r="E3554" s="5">
        <v>181.18668</v>
      </c>
      <c r="F3554" s="5">
        <v>412.29</v>
      </c>
      <c r="G3554" s="5">
        <v>461.11978000000005</v>
      </c>
    </row>
    <row r="3555" spans="1:7">
      <c r="A3555" s="1">
        <v>33828</v>
      </c>
      <c r="B3555">
        <v>346.8</v>
      </c>
      <c r="C3555" s="5">
        <v>236.92886999999999</v>
      </c>
      <c r="D3555" s="5">
        <v>44294.355010000007</v>
      </c>
      <c r="E3555" s="5">
        <v>179.87555</v>
      </c>
      <c r="F3555" s="5">
        <v>413.17413000000005</v>
      </c>
      <c r="G3555" s="5">
        <v>457.78295000000003</v>
      </c>
    </row>
    <row r="3556" spans="1:7">
      <c r="A3556" s="1">
        <v>33829</v>
      </c>
      <c r="B3556">
        <v>337.3</v>
      </c>
      <c r="C3556" s="5">
        <v>229.81616</v>
      </c>
      <c r="D3556" s="5">
        <v>42915.604550000004</v>
      </c>
      <c r="E3556" s="5">
        <v>174.63114999999999</v>
      </c>
      <c r="F3556" s="5">
        <v>402.00058000000001</v>
      </c>
      <c r="G3556" s="5">
        <v>443.56311000000005</v>
      </c>
    </row>
    <row r="3557" spans="1:7">
      <c r="A3557" s="1">
        <v>33830</v>
      </c>
      <c r="B3557">
        <v>335.7</v>
      </c>
      <c r="C3557" s="5">
        <v>230.33323999999999</v>
      </c>
      <c r="D3557" s="5">
        <v>42389.493950000004</v>
      </c>
      <c r="E3557" s="5">
        <v>175.16319999999999</v>
      </c>
      <c r="F3557" s="5">
        <v>400.68555000000003</v>
      </c>
      <c r="G3557" s="5">
        <v>444.47635000000002</v>
      </c>
    </row>
    <row r="3558" spans="1:7">
      <c r="A3558" s="1">
        <v>33833</v>
      </c>
      <c r="B3558">
        <v>337.4</v>
      </c>
      <c r="C3558" s="5">
        <v>230.49339000000001</v>
      </c>
      <c r="D3558" s="5">
        <v>42437.768200000006</v>
      </c>
      <c r="E3558" s="5">
        <v>175.18171000000001</v>
      </c>
      <c r="F3558" s="5">
        <v>403.26796000000002</v>
      </c>
      <c r="G3558" s="5">
        <v>443.64738000000006</v>
      </c>
    </row>
    <row r="3559" spans="1:7">
      <c r="A3559" s="1">
        <v>33834</v>
      </c>
      <c r="B3559">
        <v>336.1</v>
      </c>
      <c r="C3559" s="5">
        <v>228.93618000000001</v>
      </c>
      <c r="D3559" s="5">
        <v>42415.304580000004</v>
      </c>
      <c r="E3559" s="5">
        <v>174.19015999999999</v>
      </c>
      <c r="F3559" s="5">
        <v>402.90180000000004</v>
      </c>
      <c r="G3559" s="5">
        <v>440.70106000000004</v>
      </c>
    </row>
    <row r="3560" spans="1:7">
      <c r="A3560" s="1">
        <v>33835</v>
      </c>
      <c r="B3560">
        <v>338</v>
      </c>
      <c r="C3560" s="5">
        <v>229.63586000000001</v>
      </c>
      <c r="D3560" s="5">
        <v>42708.559970000002</v>
      </c>
      <c r="E3560" s="5">
        <v>174.67714000000001</v>
      </c>
      <c r="F3560" s="5">
        <v>404.55225000000002</v>
      </c>
      <c r="G3560" s="5">
        <v>440.18630000000002</v>
      </c>
    </row>
    <row r="3561" spans="1:7">
      <c r="A3561" s="1">
        <v>33836</v>
      </c>
      <c r="B3561">
        <v>337.25</v>
      </c>
      <c r="C3561" s="5">
        <v>228.43396999999999</v>
      </c>
      <c r="D3561" s="5">
        <v>42569.372450000003</v>
      </c>
      <c r="E3561" s="5">
        <v>173.93002000000001</v>
      </c>
      <c r="F3561" s="5">
        <v>401.69134000000003</v>
      </c>
      <c r="G3561" s="5">
        <v>435.25980000000004</v>
      </c>
    </row>
    <row r="3562" spans="1:7">
      <c r="A3562" s="1">
        <v>33837</v>
      </c>
      <c r="B3562">
        <v>336.9</v>
      </c>
      <c r="C3562" s="5">
        <v>226.81152</v>
      </c>
      <c r="D3562" s="5">
        <v>42469.31826</v>
      </c>
      <c r="E3562" s="5">
        <v>172.99110999999999</v>
      </c>
      <c r="F3562" s="5">
        <v>401.59884000000005</v>
      </c>
      <c r="G3562" s="5">
        <v>430.31510000000003</v>
      </c>
    </row>
    <row r="3563" spans="1:7">
      <c r="A3563" s="1">
        <v>33840</v>
      </c>
      <c r="B3563">
        <v>342.3</v>
      </c>
      <c r="C3563" s="5">
        <v>225.14446000000001</v>
      </c>
      <c r="D3563" s="5">
        <v>42648.070180000002</v>
      </c>
      <c r="E3563" s="5">
        <v>171.62200999999999</v>
      </c>
      <c r="F3563" s="5">
        <v>406.91551000000004</v>
      </c>
      <c r="G3563" s="5">
        <v>424.76422000000002</v>
      </c>
    </row>
    <row r="3564" spans="1:7">
      <c r="A3564" s="1">
        <v>33841</v>
      </c>
      <c r="B3564">
        <v>341.4</v>
      </c>
      <c r="C3564" s="5">
        <v>224.40574000000001</v>
      </c>
      <c r="D3564" s="5">
        <v>42610.723020000005</v>
      </c>
      <c r="E3564" s="5">
        <v>171.47172</v>
      </c>
      <c r="F3564" s="5">
        <v>405.70180000000005</v>
      </c>
      <c r="G3564" s="5">
        <v>425.67824000000002</v>
      </c>
    </row>
    <row r="3565" spans="1:7">
      <c r="A3565" s="1">
        <v>33842</v>
      </c>
      <c r="B3565">
        <v>338.5</v>
      </c>
      <c r="C3565" s="5">
        <v>223.37200000000001</v>
      </c>
      <c r="D3565" s="5">
        <v>42291.215730000004</v>
      </c>
      <c r="E3565" s="5">
        <v>170.35736</v>
      </c>
      <c r="F3565" s="5">
        <v>402.98010000000005</v>
      </c>
      <c r="G3565" s="5">
        <v>426.31923000000006</v>
      </c>
    </row>
    <row r="3566" spans="1:7">
      <c r="A3566" s="1">
        <v>33843</v>
      </c>
      <c r="B3566">
        <v>339</v>
      </c>
      <c r="C3566" s="5">
        <v>224.37164999999999</v>
      </c>
      <c r="D3566" s="5">
        <v>42332.160390000005</v>
      </c>
      <c r="E3566" s="5">
        <v>171.38525999999999</v>
      </c>
      <c r="F3566" s="5">
        <v>404.72627000000006</v>
      </c>
      <c r="G3566" s="5">
        <v>428.46316000000002</v>
      </c>
    </row>
    <row r="3567" spans="1:7">
      <c r="A3567" s="1">
        <v>33844</v>
      </c>
      <c r="B3567">
        <v>340</v>
      </c>
      <c r="C3567" s="5">
        <v>224.49884</v>
      </c>
      <c r="D3567" s="5">
        <v>41899.629270000005</v>
      </c>
      <c r="E3567" s="5">
        <v>171.54402999999999</v>
      </c>
      <c r="F3567" s="5">
        <v>406.81634000000003</v>
      </c>
      <c r="G3567" s="5">
        <v>428.00233000000003</v>
      </c>
    </row>
    <row r="3568" spans="1:7">
      <c r="A3568" s="1">
        <v>33847</v>
      </c>
      <c r="B3568">
        <v>340</v>
      </c>
      <c r="C3568" s="5">
        <v>224.49884</v>
      </c>
      <c r="D3568" s="5">
        <v>41899.629270000005</v>
      </c>
      <c r="E3568" s="5">
        <v>171.54402999999999</v>
      </c>
      <c r="F3568" s="5">
        <v>406.81634000000003</v>
      </c>
      <c r="G3568" s="5">
        <v>428.00233000000003</v>
      </c>
    </row>
    <row r="3569" spans="1:7">
      <c r="A3569" s="1">
        <v>33848</v>
      </c>
      <c r="B3569">
        <v>341.7</v>
      </c>
      <c r="C3569" s="5">
        <v>223.46901</v>
      </c>
      <c r="D3569" s="5">
        <v>42006.684480000004</v>
      </c>
      <c r="E3569" s="5">
        <v>171.10666000000001</v>
      </c>
      <c r="F3569" s="5">
        <v>408.08909000000006</v>
      </c>
      <c r="G3569" s="5">
        <v>423.48872000000006</v>
      </c>
    </row>
    <row r="3570" spans="1:7">
      <c r="A3570" s="1">
        <v>33849</v>
      </c>
      <c r="B3570">
        <v>340.45</v>
      </c>
      <c r="C3570" s="5">
        <v>222.19801000000001</v>
      </c>
      <c r="D3570" s="5">
        <v>41834.237830000005</v>
      </c>
      <c r="E3570" s="5">
        <v>169.88523000000001</v>
      </c>
      <c r="F3570" s="5">
        <v>407.72449000000006</v>
      </c>
      <c r="G3570" s="5">
        <v>422.16474000000005</v>
      </c>
    </row>
    <row r="3571" spans="1:7">
      <c r="A3571" s="1">
        <v>33850</v>
      </c>
      <c r="B3571">
        <v>338.85</v>
      </c>
      <c r="C3571" s="5">
        <v>224.40709000000001</v>
      </c>
      <c r="D3571" s="5">
        <v>42014.685210000003</v>
      </c>
      <c r="E3571" s="5">
        <v>170.79140000000001</v>
      </c>
      <c r="F3571" s="5">
        <v>405.80012000000005</v>
      </c>
      <c r="G3571" s="5">
        <v>428.25939000000005</v>
      </c>
    </row>
    <row r="3572" spans="1:7">
      <c r="A3572" s="1">
        <v>33851</v>
      </c>
      <c r="B3572">
        <v>342.05</v>
      </c>
      <c r="C3572" s="5">
        <v>225.26011</v>
      </c>
      <c r="D3572" s="5">
        <v>42124.157300000006</v>
      </c>
      <c r="E3572" s="5">
        <v>171.41060999999999</v>
      </c>
      <c r="F3572" s="5">
        <v>409.84273000000002</v>
      </c>
      <c r="G3572" s="5">
        <v>428.09774000000004</v>
      </c>
    </row>
    <row r="3573" spans="1:7">
      <c r="A3573" s="1">
        <v>33854</v>
      </c>
      <c r="B3573">
        <v>343</v>
      </c>
      <c r="C3573" s="5">
        <v>225.62011000000001</v>
      </c>
      <c r="D3573" s="5">
        <v>42380.245630000005</v>
      </c>
      <c r="E3573" s="5">
        <v>172.10252</v>
      </c>
      <c r="F3573" s="5">
        <v>411.84127000000001</v>
      </c>
      <c r="G3573" s="5">
        <v>428.96526000000006</v>
      </c>
    </row>
    <row r="3574" spans="1:7">
      <c r="A3574" s="1">
        <v>33855</v>
      </c>
      <c r="B3574">
        <v>342.15</v>
      </c>
      <c r="C3574" s="5">
        <v>224.02112</v>
      </c>
      <c r="D3574" s="5">
        <v>42000.443190000005</v>
      </c>
      <c r="E3574" s="5">
        <v>170.73351</v>
      </c>
      <c r="F3574" s="5">
        <v>411.55305000000004</v>
      </c>
      <c r="G3574" s="5">
        <v>421.71149000000003</v>
      </c>
    </row>
    <row r="3575" spans="1:7">
      <c r="A3575" s="1">
        <v>33856</v>
      </c>
      <c r="B3575">
        <v>343.3</v>
      </c>
      <c r="C3575" s="5">
        <v>227.95455999999999</v>
      </c>
      <c r="D3575" s="5">
        <v>42307.058000000005</v>
      </c>
      <c r="E3575" s="5">
        <v>173.82282000000001</v>
      </c>
      <c r="F3575" s="5">
        <v>417.59164000000004</v>
      </c>
      <c r="G3575" s="5">
        <v>429.59245000000004</v>
      </c>
    </row>
    <row r="3576" spans="1:7">
      <c r="A3576" s="1">
        <v>33857</v>
      </c>
      <c r="B3576">
        <v>342.25</v>
      </c>
      <c r="C3576" s="5">
        <v>227.31245999999999</v>
      </c>
      <c r="D3576" s="5">
        <v>42110.461740000006</v>
      </c>
      <c r="E3576" s="5">
        <v>173.11598000000001</v>
      </c>
      <c r="F3576" s="5">
        <v>416.86327000000006</v>
      </c>
      <c r="G3576" s="5">
        <v>427.59618000000006</v>
      </c>
    </row>
    <row r="3577" spans="1:7">
      <c r="A3577" s="1">
        <v>33858</v>
      </c>
      <c r="B3577">
        <v>340</v>
      </c>
      <c r="C3577" s="5">
        <v>231.95396</v>
      </c>
      <c r="D3577" s="5">
        <v>42234.931920000003</v>
      </c>
      <c r="E3577" s="5">
        <v>176.71520000000001</v>
      </c>
      <c r="F3577" s="5">
        <v>415.45740000000001</v>
      </c>
      <c r="G3577" s="5">
        <v>437.81189000000006</v>
      </c>
    </row>
    <row r="3578" spans="1:7">
      <c r="A3578" s="1">
        <v>33861</v>
      </c>
      <c r="B3578">
        <v>346.25</v>
      </c>
      <c r="C3578" s="5">
        <v>243.71984</v>
      </c>
      <c r="D3578" s="5">
        <v>42995.378220000006</v>
      </c>
      <c r="E3578" s="5">
        <v>182.95905999999999</v>
      </c>
      <c r="F3578" s="5">
        <v>420.25694000000004</v>
      </c>
      <c r="G3578" s="5">
        <v>455.56801000000002</v>
      </c>
    </row>
    <row r="3579" spans="1:7">
      <c r="A3579" s="1">
        <v>33862</v>
      </c>
      <c r="B3579">
        <v>345.9</v>
      </c>
      <c r="C3579" s="5">
        <v>244.67298</v>
      </c>
      <c r="D3579" s="5">
        <v>42971.845370000003</v>
      </c>
      <c r="E3579" s="5">
        <v>184.82514</v>
      </c>
      <c r="F3579" s="5">
        <v>421.21620000000001</v>
      </c>
      <c r="G3579" s="5">
        <v>454.66950000000003</v>
      </c>
    </row>
    <row r="3580" spans="1:7">
      <c r="A3580" s="1">
        <v>33863</v>
      </c>
      <c r="B3580">
        <v>349</v>
      </c>
      <c r="C3580" s="5">
        <v>254.66759999999999</v>
      </c>
      <c r="D3580" s="5">
        <v>43600.914220000006</v>
      </c>
      <c r="E3580" s="5">
        <v>192.71122</v>
      </c>
      <c r="F3580" s="5">
        <v>427.91527000000002</v>
      </c>
      <c r="G3580" s="5">
        <v>461.06159000000002</v>
      </c>
    </row>
    <row r="3581" spans="1:7">
      <c r="A3581" s="1">
        <v>33864</v>
      </c>
      <c r="B3581">
        <v>348.4</v>
      </c>
      <c r="C3581" s="5">
        <v>249.98660000000001</v>
      </c>
      <c r="D3581" s="5">
        <v>43329.957920000001</v>
      </c>
      <c r="E3581" s="5">
        <v>195.62057999999999</v>
      </c>
      <c r="F3581" s="5">
        <v>424.59442000000001</v>
      </c>
      <c r="G3581" s="5">
        <v>449.92699000000005</v>
      </c>
    </row>
    <row r="3582" spans="1:7">
      <c r="A3582" s="1">
        <v>33865</v>
      </c>
      <c r="B3582">
        <v>347.2</v>
      </c>
      <c r="C3582" s="5">
        <v>252.90346</v>
      </c>
      <c r="D3582" s="5">
        <v>43300.229490000005</v>
      </c>
      <c r="E3582" s="5">
        <v>199.54023000000001</v>
      </c>
      <c r="F3582" s="5">
        <v>422.82545000000005</v>
      </c>
      <c r="G3582" s="5">
        <v>452.95622000000003</v>
      </c>
    </row>
    <row r="3583" spans="1:7">
      <c r="A3583" s="1">
        <v>33868</v>
      </c>
      <c r="B3583">
        <v>349.1</v>
      </c>
      <c r="C3583" s="5">
        <v>251.43952999999999</v>
      </c>
      <c r="D3583" s="5">
        <v>43178.679090000005</v>
      </c>
      <c r="E3583" s="5">
        <v>203.91347999999999</v>
      </c>
      <c r="F3583" s="5">
        <v>429.74728000000005</v>
      </c>
      <c r="G3583" s="5">
        <v>454.21727000000004</v>
      </c>
    </row>
    <row r="3584" spans="1:7">
      <c r="A3584" s="1">
        <v>33869</v>
      </c>
      <c r="B3584">
        <v>349.15</v>
      </c>
      <c r="C3584" s="5">
        <v>252.92752999999999</v>
      </c>
      <c r="D3584" s="5">
        <v>42290.254690000002</v>
      </c>
      <c r="E3584" s="5">
        <v>204.30074999999999</v>
      </c>
      <c r="F3584" s="5">
        <v>428.72478000000001</v>
      </c>
      <c r="G3584" s="5">
        <v>454.56885000000005</v>
      </c>
    </row>
    <row r="3585" spans="1:7">
      <c r="A3585" s="1">
        <v>33870</v>
      </c>
      <c r="B3585">
        <v>348.25</v>
      </c>
      <c r="C3585" s="5">
        <v>252.64613</v>
      </c>
      <c r="D3585" s="5">
        <v>41836.884010000002</v>
      </c>
      <c r="E3585" s="5">
        <v>203.83377999999999</v>
      </c>
      <c r="F3585" s="5">
        <v>432.12760000000003</v>
      </c>
      <c r="G3585" s="5">
        <v>456.07774000000006</v>
      </c>
    </row>
    <row r="3586" spans="1:7">
      <c r="A3586" s="1">
        <v>33871</v>
      </c>
      <c r="B3586">
        <v>348.25</v>
      </c>
      <c r="C3586" s="5">
        <v>250.97969000000001</v>
      </c>
      <c r="D3586" s="5">
        <v>42016.162330000006</v>
      </c>
      <c r="E3586" s="5">
        <v>203.71473</v>
      </c>
      <c r="F3586" s="5">
        <v>432.38420000000002</v>
      </c>
      <c r="G3586" s="5">
        <v>454.79275000000001</v>
      </c>
    </row>
    <row r="3587" spans="1:7">
      <c r="A3587" s="1">
        <v>33872</v>
      </c>
      <c r="B3587">
        <v>349.7</v>
      </c>
      <c r="C3587" s="5">
        <v>251.15620000000001</v>
      </c>
      <c r="D3587" s="5">
        <v>42106.771900000007</v>
      </c>
      <c r="E3587" s="5">
        <v>203.90689</v>
      </c>
      <c r="F3587" s="5">
        <v>433.50573000000003</v>
      </c>
      <c r="G3587" s="5">
        <v>453.18302000000006</v>
      </c>
    </row>
    <row r="3588" spans="1:7">
      <c r="A3588" s="1">
        <v>33875</v>
      </c>
      <c r="B3588">
        <v>348</v>
      </c>
      <c r="C3588" s="5">
        <v>244.6422</v>
      </c>
      <c r="D3588" s="5">
        <v>41589.028350000001</v>
      </c>
      <c r="E3588" s="5">
        <v>201.15611999999999</v>
      </c>
      <c r="F3588" s="5">
        <v>432.68644000000006</v>
      </c>
      <c r="G3588" s="5">
        <v>442.54343000000006</v>
      </c>
    </row>
    <row r="3589" spans="1:7">
      <c r="A3589" s="1">
        <v>33876</v>
      </c>
      <c r="B3589">
        <v>347.5</v>
      </c>
      <c r="C3589" s="5">
        <v>240.19668999999999</v>
      </c>
      <c r="D3589" s="5">
        <v>41584.139140000007</v>
      </c>
      <c r="E3589" s="5">
        <v>196.38318000000001</v>
      </c>
      <c r="F3589" s="5">
        <v>436.75620000000004</v>
      </c>
      <c r="G3589" s="5">
        <v>432.53365000000002</v>
      </c>
    </row>
    <row r="3590" spans="1:7">
      <c r="A3590" s="1">
        <v>33877</v>
      </c>
      <c r="B3590">
        <v>349</v>
      </c>
      <c r="C3590" s="5">
        <v>241.24886000000001</v>
      </c>
      <c r="D3590" s="5">
        <v>41874.12616</v>
      </c>
      <c r="E3590" s="5">
        <v>195.90234000000001</v>
      </c>
      <c r="F3590" s="5">
        <v>435.49083000000002</v>
      </c>
      <c r="G3590" s="5">
        <v>430.98512000000005</v>
      </c>
    </row>
    <row r="3591" spans="1:7">
      <c r="A3591" s="1">
        <v>33878</v>
      </c>
      <c r="B3591">
        <v>348.55</v>
      </c>
      <c r="C3591" s="5">
        <v>242.93317999999999</v>
      </c>
      <c r="D3591" s="5">
        <v>41850.068080000005</v>
      </c>
      <c r="E3591" s="5">
        <v>200.71975</v>
      </c>
      <c r="F3591" s="5">
        <v>436.46500000000003</v>
      </c>
      <c r="G3591" s="5">
        <v>434.05616000000003</v>
      </c>
    </row>
    <row r="3592" spans="1:7">
      <c r="A3592" s="1">
        <v>33879</v>
      </c>
      <c r="B3592">
        <v>348</v>
      </c>
      <c r="C3592" s="5">
        <v>240.84397000000001</v>
      </c>
      <c r="D3592" s="5">
        <v>41534.187120000002</v>
      </c>
      <c r="E3592" s="5">
        <v>201.62226999999999</v>
      </c>
      <c r="F3592" s="5">
        <v>437.31863000000004</v>
      </c>
      <c r="G3592" s="5">
        <v>433.48780000000005</v>
      </c>
    </row>
    <row r="3593" spans="1:7">
      <c r="A3593" s="1">
        <v>33882</v>
      </c>
      <c r="B3593">
        <v>349.5</v>
      </c>
      <c r="C3593" s="5">
        <v>244.44945000000001</v>
      </c>
      <c r="D3593" s="5">
        <v>41785.81351</v>
      </c>
      <c r="E3593" s="5">
        <v>205.58825999999999</v>
      </c>
      <c r="F3593" s="5">
        <v>438.31416000000002</v>
      </c>
      <c r="G3593" s="5">
        <v>428.65113000000002</v>
      </c>
    </row>
    <row r="3594" spans="1:7">
      <c r="A3594" s="1">
        <v>33883</v>
      </c>
      <c r="B3594">
        <v>350.3</v>
      </c>
      <c r="C3594" s="5">
        <v>247.78989999999999</v>
      </c>
      <c r="D3594" s="5">
        <v>41945.948860000004</v>
      </c>
      <c r="E3594" s="5">
        <v>204.61438000000001</v>
      </c>
      <c r="F3594" s="5">
        <v>437.26057000000003</v>
      </c>
      <c r="G3594" s="5">
        <v>437.36321000000004</v>
      </c>
    </row>
    <row r="3595" spans="1:7">
      <c r="A3595" s="1">
        <v>33884</v>
      </c>
      <c r="B3595">
        <v>350.15</v>
      </c>
      <c r="C3595" s="5">
        <v>248.68182999999999</v>
      </c>
      <c r="D3595" s="5">
        <v>42009.877510000006</v>
      </c>
      <c r="E3595" s="5">
        <v>203.93144000000001</v>
      </c>
      <c r="F3595" s="5">
        <v>437.02501000000001</v>
      </c>
      <c r="G3595" s="5">
        <v>442.02131000000003</v>
      </c>
    </row>
    <row r="3596" spans="1:7">
      <c r="A3596" s="1">
        <v>33885</v>
      </c>
      <c r="B3596">
        <v>350.5</v>
      </c>
      <c r="C3596" s="5">
        <v>253.84295</v>
      </c>
      <c r="D3596" s="5">
        <v>42412.584500000004</v>
      </c>
      <c r="E3596" s="5">
        <v>207.3965</v>
      </c>
      <c r="F3596" s="5">
        <v>437.81363000000005</v>
      </c>
      <c r="G3596" s="5">
        <v>456.27226000000002</v>
      </c>
    </row>
    <row r="3597" spans="1:7">
      <c r="A3597" s="1">
        <v>33886</v>
      </c>
      <c r="B3597">
        <v>350.1</v>
      </c>
      <c r="C3597" s="5">
        <v>254.91542000000001</v>
      </c>
      <c r="D3597" s="5">
        <v>42701.416580000005</v>
      </c>
      <c r="E3597" s="5">
        <v>207.03717</v>
      </c>
      <c r="F3597" s="5">
        <v>438.50434000000001</v>
      </c>
      <c r="G3597" s="5">
        <v>460.14008000000001</v>
      </c>
    </row>
    <row r="3598" spans="1:7">
      <c r="A3598" s="1">
        <v>33889</v>
      </c>
      <c r="B3598">
        <v>346.5</v>
      </c>
      <c r="C3598" s="5">
        <v>250.33174</v>
      </c>
      <c r="D3598" s="5">
        <v>41915.324460000003</v>
      </c>
      <c r="E3598" s="5">
        <v>203.22582</v>
      </c>
      <c r="F3598" s="5">
        <v>430.12742000000003</v>
      </c>
      <c r="G3598" s="5">
        <v>453.70126000000005</v>
      </c>
    </row>
    <row r="3599" spans="1:7">
      <c r="A3599" s="1">
        <v>33890</v>
      </c>
      <c r="B3599">
        <v>343.75</v>
      </c>
      <c r="C3599" s="5">
        <v>247.69449</v>
      </c>
      <c r="D3599" s="5">
        <v>41692.496620000005</v>
      </c>
      <c r="E3599" s="5">
        <v>200.20407</v>
      </c>
      <c r="F3599" s="5">
        <v>427.93615000000005</v>
      </c>
      <c r="G3599" s="5">
        <v>449.45810000000006</v>
      </c>
    </row>
    <row r="3600" spans="1:7">
      <c r="A3600" s="1">
        <v>33891</v>
      </c>
      <c r="B3600">
        <v>343.75</v>
      </c>
      <c r="C3600" s="5">
        <v>246.87208000000001</v>
      </c>
      <c r="D3600" s="5">
        <v>41573.7811</v>
      </c>
      <c r="E3600" s="5">
        <v>201.08238</v>
      </c>
      <c r="F3600" s="5">
        <v>430.31597000000005</v>
      </c>
      <c r="G3600" s="5">
        <v>448.41360000000003</v>
      </c>
    </row>
    <row r="3601" spans="1:7">
      <c r="A3601" s="1">
        <v>33892</v>
      </c>
      <c r="B3601">
        <v>341.85</v>
      </c>
      <c r="C3601" s="5">
        <v>243.40872999999999</v>
      </c>
      <c r="D3601" s="5">
        <v>41086.275380000006</v>
      </c>
      <c r="E3601" s="5">
        <v>200.91087999999999</v>
      </c>
      <c r="F3601" s="5">
        <v>426.73463000000004</v>
      </c>
      <c r="G3601" s="5">
        <v>442.00390000000004</v>
      </c>
    </row>
    <row r="3602" spans="1:7">
      <c r="A3602" s="1">
        <v>33893</v>
      </c>
      <c r="B3602">
        <v>341.75</v>
      </c>
      <c r="C3602" s="5">
        <v>247.499</v>
      </c>
      <c r="D3602" s="5">
        <v>40939.886460000002</v>
      </c>
      <c r="E3602" s="5">
        <v>206.24628000000001</v>
      </c>
      <c r="F3602" s="5">
        <v>426.10481000000004</v>
      </c>
      <c r="G3602" s="5">
        <v>450.64781000000005</v>
      </c>
    </row>
    <row r="3603" spans="1:7">
      <c r="A3603" s="1">
        <v>33896</v>
      </c>
      <c r="B3603">
        <v>342.6</v>
      </c>
      <c r="C3603" s="5">
        <v>248.71174999999999</v>
      </c>
      <c r="D3603" s="5">
        <v>41040.608220000002</v>
      </c>
      <c r="E3603" s="5">
        <v>209.92637999999999</v>
      </c>
      <c r="F3603" s="5">
        <v>427.82959000000005</v>
      </c>
      <c r="G3603" s="5">
        <v>452.39130000000006</v>
      </c>
    </row>
    <row r="3604" spans="1:7">
      <c r="A3604" s="1">
        <v>33897</v>
      </c>
      <c r="B3604">
        <v>343.5</v>
      </c>
      <c r="C3604" s="5">
        <v>255.86861999999999</v>
      </c>
      <c r="D3604" s="5">
        <v>41894.116580000002</v>
      </c>
      <c r="E3604" s="5">
        <v>211.31962999999999</v>
      </c>
      <c r="F3604" s="5">
        <v>424.75210000000004</v>
      </c>
      <c r="G3604" s="5">
        <v>467.54460000000006</v>
      </c>
    </row>
    <row r="3605" spans="1:7">
      <c r="A3605" s="1">
        <v>33898</v>
      </c>
      <c r="B3605">
        <v>343.75</v>
      </c>
      <c r="C3605" s="5">
        <v>253.99526</v>
      </c>
      <c r="D3605" s="5">
        <v>41837.691470000005</v>
      </c>
      <c r="E3605" s="5">
        <v>212.91445999999999</v>
      </c>
      <c r="F3605" s="5">
        <v>426.14791000000002</v>
      </c>
      <c r="G3605" s="5">
        <v>463.08859000000001</v>
      </c>
    </row>
    <row r="3606" spans="1:7">
      <c r="A3606" s="1">
        <v>33899</v>
      </c>
      <c r="B3606">
        <v>342.65</v>
      </c>
      <c r="C3606" s="5">
        <v>253.91201000000001</v>
      </c>
      <c r="D3606" s="5">
        <v>41365.277000000002</v>
      </c>
      <c r="E3606" s="5">
        <v>211.31686999999999</v>
      </c>
      <c r="F3606" s="5">
        <v>427.07137000000006</v>
      </c>
      <c r="G3606" s="5">
        <v>462.78385000000003</v>
      </c>
    </row>
    <row r="3607" spans="1:7">
      <c r="A3607" s="1">
        <v>33900</v>
      </c>
      <c r="B3607">
        <v>342.5</v>
      </c>
      <c r="C3607" s="5">
        <v>257.13339000000002</v>
      </c>
      <c r="D3607" s="5">
        <v>41777.358030000003</v>
      </c>
      <c r="E3607" s="5">
        <v>212.33726999999999</v>
      </c>
      <c r="F3607" s="5">
        <v>427.11609000000004</v>
      </c>
      <c r="G3607" s="5">
        <v>467.14196000000004</v>
      </c>
    </row>
    <row r="3608" spans="1:7">
      <c r="A3608" s="1">
        <v>33903</v>
      </c>
      <c r="B3608">
        <v>341.45</v>
      </c>
      <c r="C3608" s="5">
        <v>256.36966000000001</v>
      </c>
      <c r="D3608" s="5">
        <v>41632.369250000003</v>
      </c>
      <c r="E3608" s="5">
        <v>215.15436</v>
      </c>
      <c r="F3608" s="5">
        <v>427.18865000000005</v>
      </c>
      <c r="G3608" s="5">
        <v>466.88457000000005</v>
      </c>
    </row>
    <row r="3609" spans="1:7">
      <c r="A3609" s="1">
        <v>33904</v>
      </c>
      <c r="B3609">
        <v>338.25</v>
      </c>
      <c r="C3609" s="5">
        <v>253.44198</v>
      </c>
      <c r="D3609" s="5">
        <v>41397.613930000007</v>
      </c>
      <c r="E3609" s="5">
        <v>214.21791999999999</v>
      </c>
      <c r="F3609" s="5">
        <v>417.29651000000001</v>
      </c>
      <c r="G3609" s="5">
        <v>462.17482000000001</v>
      </c>
    </row>
    <row r="3610" spans="1:7">
      <c r="A3610" s="1">
        <v>33905</v>
      </c>
      <c r="B3610">
        <v>338.2</v>
      </c>
      <c r="C3610" s="5">
        <v>254.00373999999999</v>
      </c>
      <c r="D3610" s="5">
        <v>41430.875030000003</v>
      </c>
      <c r="E3610" s="5">
        <v>214.39004</v>
      </c>
      <c r="F3610" s="5">
        <v>419.13251000000002</v>
      </c>
      <c r="G3610" s="5">
        <v>463.08245000000005</v>
      </c>
    </row>
    <row r="3611" spans="1:7">
      <c r="A3611" s="1">
        <v>33906</v>
      </c>
      <c r="B3611">
        <v>339.5</v>
      </c>
      <c r="C3611" s="5">
        <v>254.49503000000001</v>
      </c>
      <c r="D3611" s="5">
        <v>41896.903050000001</v>
      </c>
      <c r="E3611" s="5">
        <v>216.24207999999999</v>
      </c>
      <c r="F3611" s="5">
        <v>421.88793000000004</v>
      </c>
      <c r="G3611" s="5">
        <v>466.54193000000004</v>
      </c>
    </row>
    <row r="3612" spans="1:7">
      <c r="A3612" s="1">
        <v>33907</v>
      </c>
      <c r="B3612">
        <v>339.25</v>
      </c>
      <c r="C3612" s="5">
        <v>254.96970999999999</v>
      </c>
      <c r="D3612" s="5">
        <v>41795.600000000006</v>
      </c>
      <c r="E3612" s="5">
        <v>217.12</v>
      </c>
      <c r="F3612" s="5">
        <v>420.99529000000001</v>
      </c>
      <c r="G3612" s="5">
        <v>467.89354000000003</v>
      </c>
    </row>
    <row r="3613" spans="1:7">
      <c r="A3613" s="1">
        <v>33910</v>
      </c>
      <c r="B3613">
        <v>339.5</v>
      </c>
      <c r="C3613" s="5">
        <v>259.50510000000003</v>
      </c>
      <c r="D3613" s="5">
        <v>42063.421990000003</v>
      </c>
      <c r="E3613" s="5">
        <v>221.67811</v>
      </c>
      <c r="F3613" s="5">
        <v>421.74222000000003</v>
      </c>
      <c r="G3613" s="5">
        <v>474.94534000000004</v>
      </c>
    </row>
    <row r="3614" spans="1:7">
      <c r="A3614" s="1">
        <v>33911</v>
      </c>
      <c r="B3614">
        <v>338.6</v>
      </c>
      <c r="C3614" s="5">
        <v>257.83857999999998</v>
      </c>
      <c r="D3614" s="5">
        <v>41340.72176</v>
      </c>
      <c r="E3614" s="5">
        <v>218.73398</v>
      </c>
      <c r="F3614" s="5">
        <v>421.71879000000001</v>
      </c>
      <c r="G3614" s="5">
        <v>471.37166000000002</v>
      </c>
    </row>
    <row r="3615" spans="1:7">
      <c r="A3615" s="1">
        <v>33912</v>
      </c>
      <c r="B3615">
        <v>337.8</v>
      </c>
      <c r="C3615" s="5">
        <v>257.73917999999998</v>
      </c>
      <c r="D3615" s="5">
        <v>41490.903540000007</v>
      </c>
      <c r="E3615" s="5">
        <v>217.51456999999999</v>
      </c>
      <c r="F3615" s="5">
        <v>420.23776000000004</v>
      </c>
      <c r="G3615" s="5">
        <v>473.09381000000002</v>
      </c>
    </row>
    <row r="3616" spans="1:7">
      <c r="A3616" s="1">
        <v>33913</v>
      </c>
      <c r="B3616">
        <v>338.05</v>
      </c>
      <c r="C3616" s="5">
        <v>260.04604999999998</v>
      </c>
      <c r="D3616" s="5">
        <v>41486.980060000002</v>
      </c>
      <c r="E3616" s="5">
        <v>219.79857000000001</v>
      </c>
      <c r="F3616" s="5">
        <v>422.01285000000001</v>
      </c>
      <c r="G3616" s="5">
        <v>478.61134000000004</v>
      </c>
    </row>
    <row r="3617" spans="1:7">
      <c r="A3617" s="1">
        <v>33914</v>
      </c>
      <c r="B3617">
        <v>337.1</v>
      </c>
      <c r="C3617" s="5">
        <v>261.76593000000003</v>
      </c>
      <c r="D3617" s="5">
        <v>41452.104520000001</v>
      </c>
      <c r="E3617" s="5">
        <v>219.32329999999999</v>
      </c>
      <c r="F3617" s="5">
        <v>422.63560000000001</v>
      </c>
      <c r="G3617" s="5">
        <v>482.51123000000001</v>
      </c>
    </row>
    <row r="3618" spans="1:7">
      <c r="A3618" s="1">
        <v>33917</v>
      </c>
      <c r="B3618">
        <v>334.5</v>
      </c>
      <c r="C3618" s="5">
        <v>258.71381000000002</v>
      </c>
      <c r="D3618" s="5">
        <v>41338.266790000001</v>
      </c>
      <c r="E3618" s="5">
        <v>219.92112</v>
      </c>
      <c r="F3618" s="5">
        <v>421.28798000000006</v>
      </c>
      <c r="G3618" s="5">
        <v>475.96640000000002</v>
      </c>
    </row>
    <row r="3619" spans="1:7">
      <c r="A3619" s="1">
        <v>33918</v>
      </c>
      <c r="B3619">
        <v>330.35</v>
      </c>
      <c r="C3619" s="5">
        <v>256.60383000000002</v>
      </c>
      <c r="D3619" s="5">
        <v>41075.536610000003</v>
      </c>
      <c r="E3619" s="5">
        <v>218.19674000000001</v>
      </c>
      <c r="F3619" s="5">
        <v>417.73730000000006</v>
      </c>
      <c r="G3619" s="5">
        <v>474.57754000000006</v>
      </c>
    </row>
    <row r="3620" spans="1:7">
      <c r="A3620" s="1">
        <v>33919</v>
      </c>
      <c r="B3620">
        <v>331.15</v>
      </c>
      <c r="C3620" s="5">
        <v>255.57830999999999</v>
      </c>
      <c r="D3620" s="5">
        <v>41068.280740000002</v>
      </c>
      <c r="E3620" s="5">
        <v>217.00545</v>
      </c>
      <c r="F3620" s="5">
        <v>419.03746000000001</v>
      </c>
      <c r="G3620" s="5">
        <v>473.61436000000003</v>
      </c>
    </row>
    <row r="3621" spans="1:7">
      <c r="A3621" s="1">
        <v>33920</v>
      </c>
      <c r="B3621">
        <v>333.1</v>
      </c>
      <c r="C3621" s="5">
        <v>257.57492000000002</v>
      </c>
      <c r="D3621" s="5">
        <v>41309.674650000001</v>
      </c>
      <c r="E3621" s="5">
        <v>218.56970999999999</v>
      </c>
      <c r="F3621" s="5">
        <v>420.41843000000006</v>
      </c>
      <c r="G3621" s="5">
        <v>477.57448000000005</v>
      </c>
    </row>
    <row r="3622" spans="1:7">
      <c r="A3622" s="1">
        <v>33921</v>
      </c>
      <c r="B3622">
        <v>334.4</v>
      </c>
      <c r="C3622" s="5">
        <v>255.16228000000001</v>
      </c>
      <c r="D3622" s="5">
        <v>41435.818960000004</v>
      </c>
      <c r="E3622" s="5">
        <v>215.81155999999999</v>
      </c>
      <c r="F3622" s="5">
        <v>422.45102000000003</v>
      </c>
      <c r="G3622" s="5">
        <v>472.62722000000002</v>
      </c>
    </row>
    <row r="3623" spans="1:7">
      <c r="A3623" s="1">
        <v>33924</v>
      </c>
      <c r="B3623">
        <v>335.4</v>
      </c>
      <c r="C3623" s="5">
        <v>259.51375999999999</v>
      </c>
      <c r="D3623" s="5">
        <v>41883.606930000002</v>
      </c>
      <c r="E3623" s="5">
        <v>220.73047</v>
      </c>
      <c r="F3623" s="5">
        <v>425.56803000000002</v>
      </c>
      <c r="G3623" s="5">
        <v>482.29575000000006</v>
      </c>
    </row>
    <row r="3624" spans="1:7">
      <c r="A3624" s="1">
        <v>33925</v>
      </c>
      <c r="B3624">
        <v>334.3</v>
      </c>
      <c r="C3624" s="5">
        <v>259.9649</v>
      </c>
      <c r="D3624" s="5">
        <v>41622.5386</v>
      </c>
      <c r="E3624" s="5">
        <v>219.93414999999999</v>
      </c>
      <c r="F3624" s="5">
        <v>426.12242000000003</v>
      </c>
      <c r="G3624" s="5">
        <v>485.50454000000002</v>
      </c>
    </row>
    <row r="3625" spans="1:7">
      <c r="A3625" s="1">
        <v>33926</v>
      </c>
      <c r="B3625">
        <v>335.1</v>
      </c>
      <c r="C3625" s="5">
        <v>260.61700999999999</v>
      </c>
      <c r="D3625" s="5">
        <v>41694.708150000006</v>
      </c>
      <c r="E3625" s="5">
        <v>220.31549999999999</v>
      </c>
      <c r="F3625" s="5">
        <v>427.19136000000003</v>
      </c>
      <c r="G3625" s="5">
        <v>487.99844000000002</v>
      </c>
    </row>
    <row r="3626" spans="1:7">
      <c r="A3626" s="1">
        <v>33927</v>
      </c>
      <c r="B3626">
        <v>334.25</v>
      </c>
      <c r="C3626" s="5">
        <v>257.50391999999999</v>
      </c>
      <c r="D3626" s="5">
        <v>41276.9202</v>
      </c>
      <c r="E3626" s="5">
        <v>218.1079</v>
      </c>
      <c r="F3626" s="5">
        <v>424.15407000000005</v>
      </c>
      <c r="G3626" s="5">
        <v>478.74678000000006</v>
      </c>
    </row>
    <row r="3627" spans="1:7">
      <c r="A3627" s="1">
        <v>33928</v>
      </c>
      <c r="B3627">
        <v>336.1</v>
      </c>
      <c r="C3627" s="5">
        <v>261.74158999999997</v>
      </c>
      <c r="D3627" s="5">
        <v>41722.406640000001</v>
      </c>
      <c r="E3627" s="5">
        <v>221.04586</v>
      </c>
      <c r="F3627" s="5">
        <v>429.71279000000004</v>
      </c>
      <c r="G3627" s="5">
        <v>481.32732000000004</v>
      </c>
    </row>
    <row r="3628" spans="1:7">
      <c r="A3628" s="1">
        <v>33931</v>
      </c>
      <c r="B3628">
        <v>334.05</v>
      </c>
      <c r="C3628" s="5">
        <v>261.98939999999999</v>
      </c>
      <c r="D3628" s="5">
        <v>41467.536170000007</v>
      </c>
      <c r="E3628" s="5">
        <v>219.98693</v>
      </c>
      <c r="F3628" s="5">
        <v>428.42418000000004</v>
      </c>
      <c r="G3628" s="5">
        <v>480.67111000000006</v>
      </c>
    </row>
    <row r="3629" spans="1:7">
      <c r="A3629" s="1">
        <v>33932</v>
      </c>
      <c r="B3629">
        <v>334.3</v>
      </c>
      <c r="C3629" s="5">
        <v>262.15660000000003</v>
      </c>
      <c r="D3629" s="5">
        <v>41498.570120000004</v>
      </c>
      <c r="E3629" s="5">
        <v>220.15156999999999</v>
      </c>
      <c r="F3629" s="5">
        <v>430.39629000000002</v>
      </c>
      <c r="G3629" s="5">
        <v>479.93006000000003</v>
      </c>
    </row>
    <row r="3630" spans="1:7">
      <c r="A3630" s="1">
        <v>33933</v>
      </c>
      <c r="B3630">
        <v>334.35</v>
      </c>
      <c r="C3630" s="5">
        <v>260.55784</v>
      </c>
      <c r="D3630" s="5">
        <v>41451.050670000004</v>
      </c>
      <c r="E3630" s="5">
        <v>219.31773000000001</v>
      </c>
      <c r="F3630" s="5">
        <v>428.87574000000001</v>
      </c>
      <c r="G3630" s="5">
        <v>478.11230000000006</v>
      </c>
    </row>
    <row r="3631" spans="1:7">
      <c r="A3631" s="1">
        <v>33934</v>
      </c>
      <c r="B3631">
        <v>334.7</v>
      </c>
      <c r="C3631" s="5">
        <v>261.44954000000001</v>
      </c>
      <c r="D3631" s="5">
        <v>41562.652460000005</v>
      </c>
      <c r="E3631" s="5">
        <v>219.90821</v>
      </c>
      <c r="F3631" s="5">
        <v>428.60077000000001</v>
      </c>
      <c r="G3631" s="5">
        <v>479.94965000000002</v>
      </c>
    </row>
    <row r="3632" spans="1:7">
      <c r="A3632" s="1">
        <v>33935</v>
      </c>
      <c r="B3632">
        <v>334.05</v>
      </c>
      <c r="C3632" s="5">
        <v>261.79664000000002</v>
      </c>
      <c r="D3632" s="5">
        <v>41549.075510000002</v>
      </c>
      <c r="E3632" s="5">
        <v>221.00572</v>
      </c>
      <c r="F3632" s="5">
        <v>427.75618000000003</v>
      </c>
      <c r="G3632" s="5">
        <v>481.23991000000007</v>
      </c>
    </row>
    <row r="3633" spans="1:7">
      <c r="A3633" s="1">
        <v>33938</v>
      </c>
      <c r="B3633">
        <v>334.2</v>
      </c>
      <c r="C3633" s="5">
        <v>261.39263</v>
      </c>
      <c r="D3633" s="5">
        <v>41568.028550000003</v>
      </c>
      <c r="E3633" s="5">
        <v>220.81290000000001</v>
      </c>
      <c r="F3633" s="5">
        <v>429.81227000000001</v>
      </c>
      <c r="G3633" s="5">
        <v>480.26768000000004</v>
      </c>
    </row>
    <row r="3634" spans="1:7">
      <c r="A3634" s="1">
        <v>33939</v>
      </c>
      <c r="B3634">
        <v>334.65</v>
      </c>
      <c r="C3634" s="5">
        <v>260.63037000000003</v>
      </c>
      <c r="D3634" s="5">
        <v>41654.275810000006</v>
      </c>
      <c r="E3634" s="5">
        <v>217.80013</v>
      </c>
      <c r="F3634" s="5">
        <v>429.28400000000005</v>
      </c>
      <c r="G3634" s="5">
        <v>473.17072000000002</v>
      </c>
    </row>
    <row r="3635" spans="1:7">
      <c r="A3635" s="1">
        <v>33940</v>
      </c>
      <c r="B3635">
        <v>335.65</v>
      </c>
      <c r="C3635" s="5">
        <v>259.77238999999997</v>
      </c>
      <c r="D3635" s="5">
        <v>41780.17166</v>
      </c>
      <c r="E3635" s="5">
        <v>216.75835000000001</v>
      </c>
      <c r="F3635" s="5">
        <v>429.39828000000006</v>
      </c>
      <c r="G3635" s="5">
        <v>467.65578000000005</v>
      </c>
    </row>
    <row r="3636" spans="1:7">
      <c r="A3636" s="1">
        <v>33941</v>
      </c>
      <c r="B3636">
        <v>335.25</v>
      </c>
      <c r="C3636" s="5">
        <v>260.37466999999998</v>
      </c>
      <c r="D3636" s="5">
        <v>41785.875910000002</v>
      </c>
      <c r="E3636" s="5">
        <v>214.01217</v>
      </c>
      <c r="F3636" s="5">
        <v>428.02434000000005</v>
      </c>
      <c r="G3636" s="5">
        <v>472.96649000000002</v>
      </c>
    </row>
    <row r="3637" spans="1:7">
      <c r="A3637" s="1">
        <v>33942</v>
      </c>
      <c r="B3637">
        <v>335.6</v>
      </c>
      <c r="C3637" s="5">
        <v>262.89269999999999</v>
      </c>
      <c r="D3637" s="5">
        <v>41909.583500000001</v>
      </c>
      <c r="E3637" s="5">
        <v>215.47344000000001</v>
      </c>
      <c r="F3637" s="5">
        <v>429.22301000000004</v>
      </c>
      <c r="G3637" s="5">
        <v>481.04405000000003</v>
      </c>
    </row>
    <row r="3638" spans="1:7">
      <c r="A3638" s="1">
        <v>33945</v>
      </c>
      <c r="B3638">
        <v>334.6</v>
      </c>
      <c r="C3638" s="5">
        <v>257.84930000000003</v>
      </c>
      <c r="D3638" s="5">
        <v>41627.393350000006</v>
      </c>
      <c r="E3638" s="5">
        <v>210.77161000000001</v>
      </c>
      <c r="F3638" s="5">
        <v>425.54749000000004</v>
      </c>
      <c r="G3638" s="5">
        <v>468.43988000000002</v>
      </c>
    </row>
    <row r="3639" spans="1:7">
      <c r="A3639" s="1">
        <v>33946</v>
      </c>
      <c r="B3639">
        <v>335.25</v>
      </c>
      <c r="C3639" s="5">
        <v>256.45024000000001</v>
      </c>
      <c r="D3639" s="5">
        <v>41565.168570000002</v>
      </c>
      <c r="E3639" s="5">
        <v>209.92509000000001</v>
      </c>
      <c r="F3639" s="5">
        <v>427.61735000000004</v>
      </c>
      <c r="G3639" s="5">
        <v>467.08301000000006</v>
      </c>
    </row>
    <row r="3640" spans="1:7">
      <c r="A3640" s="1">
        <v>33947</v>
      </c>
      <c r="B3640">
        <v>333.5</v>
      </c>
      <c r="C3640" s="5">
        <v>257.62297999999998</v>
      </c>
      <c r="D3640" s="5">
        <v>41328.927210000002</v>
      </c>
      <c r="E3640" s="5">
        <v>212.48805999999999</v>
      </c>
      <c r="F3640" s="5">
        <v>425.29447000000005</v>
      </c>
      <c r="G3640" s="5">
        <v>469.59821000000005</v>
      </c>
    </row>
    <row r="3641" spans="1:7">
      <c r="A3641" s="1">
        <v>33948</v>
      </c>
      <c r="B3641">
        <v>333.7</v>
      </c>
      <c r="C3641" s="5">
        <v>258.87765999999999</v>
      </c>
      <c r="D3641" s="5">
        <v>41203.524470000004</v>
      </c>
      <c r="E3641" s="5">
        <v>214.32262</v>
      </c>
      <c r="F3641" s="5">
        <v>425.10882000000004</v>
      </c>
      <c r="G3641" s="5">
        <v>469.90197000000006</v>
      </c>
    </row>
    <row r="3642" spans="1:7">
      <c r="A3642" s="1">
        <v>33949</v>
      </c>
      <c r="B3642">
        <v>335.1</v>
      </c>
      <c r="C3642" s="5">
        <v>260.05660999999998</v>
      </c>
      <c r="D3642" s="5">
        <v>41497.811260000002</v>
      </c>
      <c r="E3642" s="5">
        <v>215.01456999999999</v>
      </c>
      <c r="F3642" s="5">
        <v>427.23384000000004</v>
      </c>
      <c r="G3642" s="5">
        <v>470.88181000000003</v>
      </c>
    </row>
    <row r="3643" spans="1:7">
      <c r="A3643" s="1">
        <v>33952</v>
      </c>
      <c r="B3643">
        <v>335.2</v>
      </c>
      <c r="C3643" s="5">
        <v>258.57006000000001</v>
      </c>
      <c r="D3643" s="5">
        <v>41444.86131</v>
      </c>
      <c r="E3643" s="5">
        <v>214.18532999999999</v>
      </c>
      <c r="F3643" s="5">
        <v>427.51357000000002</v>
      </c>
      <c r="G3643" s="5">
        <v>471.74285000000003</v>
      </c>
    </row>
    <row r="3644" spans="1:7">
      <c r="A3644" s="1">
        <v>33953</v>
      </c>
      <c r="B3644">
        <v>334.9</v>
      </c>
      <c r="C3644" s="5">
        <v>258.76458000000002</v>
      </c>
      <c r="D3644" s="5">
        <v>41542.115860000005</v>
      </c>
      <c r="E3644" s="5">
        <v>213.58413999999999</v>
      </c>
      <c r="F3644" s="5">
        <v>427.91583000000003</v>
      </c>
      <c r="G3644" s="5">
        <v>472.02056000000005</v>
      </c>
    </row>
    <row r="3645" spans="1:7">
      <c r="A3645" s="1">
        <v>33954</v>
      </c>
      <c r="B3645">
        <v>337.3</v>
      </c>
      <c r="C3645" s="5">
        <v>258.87923999999998</v>
      </c>
      <c r="D3645" s="5">
        <v>41440.615770000004</v>
      </c>
      <c r="E3645" s="5">
        <v>213.88704999999999</v>
      </c>
      <c r="F3645" s="5">
        <v>431.73067000000003</v>
      </c>
      <c r="G3645" s="5">
        <v>471.08589000000006</v>
      </c>
    </row>
    <row r="3646" spans="1:7">
      <c r="A3646" s="1">
        <v>33955</v>
      </c>
      <c r="B3646">
        <v>338.65</v>
      </c>
      <c r="C3646" s="5">
        <v>261.05811</v>
      </c>
      <c r="D3646" s="5">
        <v>41699.035230000001</v>
      </c>
      <c r="E3646" s="5">
        <v>215.22083000000001</v>
      </c>
      <c r="F3646" s="5">
        <v>432.05574000000001</v>
      </c>
      <c r="G3646" s="5">
        <v>474.56191000000001</v>
      </c>
    </row>
    <row r="3647" spans="1:7">
      <c r="A3647" s="1">
        <v>33956</v>
      </c>
      <c r="B3647">
        <v>337</v>
      </c>
      <c r="C3647" s="5">
        <v>260.36487</v>
      </c>
      <c r="D3647" s="5">
        <v>41546.514510000001</v>
      </c>
      <c r="E3647" s="5">
        <v>215.26691</v>
      </c>
      <c r="F3647" s="5">
        <v>429.67241000000001</v>
      </c>
      <c r="G3647" s="5">
        <v>475.20161000000002</v>
      </c>
    </row>
    <row r="3648" spans="1:7">
      <c r="A3648" s="1">
        <v>33959</v>
      </c>
      <c r="B3648">
        <v>333.9</v>
      </c>
      <c r="C3648" s="5">
        <v>258.32598000000002</v>
      </c>
      <c r="D3648" s="5">
        <v>41030.528710000006</v>
      </c>
      <c r="E3648" s="5">
        <v>213.42277999999999</v>
      </c>
      <c r="F3648" s="5">
        <v>423.11026000000004</v>
      </c>
      <c r="G3648" s="5">
        <v>472.19781000000006</v>
      </c>
    </row>
    <row r="3649" spans="1:7">
      <c r="A3649" s="1">
        <v>33960</v>
      </c>
      <c r="B3649">
        <v>332.6</v>
      </c>
      <c r="C3649" s="5">
        <v>260.33039000000002</v>
      </c>
      <c r="D3649" s="5">
        <v>41061.722120000006</v>
      </c>
      <c r="E3649" s="5">
        <v>216.11433</v>
      </c>
      <c r="F3649" s="5">
        <v>419.69369000000006</v>
      </c>
      <c r="G3649" s="5">
        <v>477.07227000000006</v>
      </c>
    </row>
    <row r="3650" spans="1:7">
      <c r="A3650" s="1">
        <v>33961</v>
      </c>
      <c r="B3650">
        <v>333</v>
      </c>
      <c r="C3650" s="5">
        <v>261.84582</v>
      </c>
      <c r="D3650" s="5">
        <v>41229.617020000005</v>
      </c>
      <c r="E3650" s="5">
        <v>218.14612</v>
      </c>
      <c r="F3650" s="5">
        <v>419.49465000000004</v>
      </c>
      <c r="G3650" s="5">
        <v>479.92143000000004</v>
      </c>
    </row>
    <row r="3651" spans="1:7">
      <c r="A3651" s="1">
        <v>33962</v>
      </c>
      <c r="B3651">
        <v>333</v>
      </c>
      <c r="C3651" s="5">
        <v>261.29289</v>
      </c>
      <c r="D3651" s="5">
        <v>41232.228110000004</v>
      </c>
      <c r="E3651" s="5">
        <v>217.36297999999999</v>
      </c>
      <c r="F3651" s="5">
        <v>418.84116000000006</v>
      </c>
      <c r="G3651" s="5">
        <v>479.14129000000003</v>
      </c>
    </row>
    <row r="3652" spans="1:7">
      <c r="A3652" s="1">
        <v>33963</v>
      </c>
      <c r="B3652">
        <v>333</v>
      </c>
      <c r="C3652" s="5">
        <v>261.29289</v>
      </c>
      <c r="D3652" s="5">
        <v>41232.228110000004</v>
      </c>
      <c r="E3652" s="5">
        <v>217.36297999999999</v>
      </c>
      <c r="F3652" s="5">
        <v>418.84116000000006</v>
      </c>
      <c r="G3652" s="5">
        <v>479.14129000000003</v>
      </c>
    </row>
    <row r="3653" spans="1:7">
      <c r="A3653" s="1">
        <v>33966</v>
      </c>
      <c r="B3653">
        <v>333</v>
      </c>
      <c r="C3653" s="5">
        <v>261.29289</v>
      </c>
      <c r="D3653" s="5">
        <v>41232.228110000004</v>
      </c>
      <c r="E3653" s="5">
        <v>217.36297999999999</v>
      </c>
      <c r="F3653" s="5">
        <v>418.84116000000006</v>
      </c>
      <c r="G3653" s="5">
        <v>479.14129000000003</v>
      </c>
    </row>
    <row r="3654" spans="1:7">
      <c r="A3654" s="1">
        <v>33967</v>
      </c>
      <c r="B3654">
        <v>332.5</v>
      </c>
      <c r="C3654" s="5">
        <v>265.07722999999999</v>
      </c>
      <c r="D3654" s="5">
        <v>41466.432260000001</v>
      </c>
      <c r="E3654" s="5">
        <v>219.68970999999999</v>
      </c>
      <c r="F3654" s="5">
        <v>419.27774000000005</v>
      </c>
      <c r="G3654" s="5">
        <v>486.61232000000007</v>
      </c>
    </row>
    <row r="3655" spans="1:7">
      <c r="A3655" s="1">
        <v>33968</v>
      </c>
      <c r="B3655">
        <v>332.9</v>
      </c>
      <c r="C3655" s="5">
        <v>265.68016999999998</v>
      </c>
      <c r="D3655" s="5">
        <v>41488.687280000006</v>
      </c>
      <c r="E3655" s="5">
        <v>220.09914000000001</v>
      </c>
      <c r="F3655" s="5">
        <v>422.58994000000001</v>
      </c>
      <c r="G3655" s="5">
        <v>485.86874000000006</v>
      </c>
    </row>
    <row r="3656" spans="1:7">
      <c r="A3656" s="1">
        <v>33969</v>
      </c>
      <c r="B3656">
        <v>332.9</v>
      </c>
      <c r="C3656" s="5">
        <v>266.66694999999999</v>
      </c>
      <c r="D3656" s="5">
        <v>41576.232250000001</v>
      </c>
      <c r="E3656" s="5">
        <v>219.88104999999999</v>
      </c>
      <c r="F3656" s="5">
        <v>425.33110000000005</v>
      </c>
      <c r="G3656" s="5">
        <v>487.80573000000004</v>
      </c>
    </row>
    <row r="3657" spans="1:7">
      <c r="A3657" s="1">
        <v>33970</v>
      </c>
      <c r="B3657">
        <v>332.9</v>
      </c>
      <c r="C3657" s="5">
        <v>266.66694999999999</v>
      </c>
      <c r="D3657" s="5">
        <v>41576.232250000001</v>
      </c>
      <c r="E3657" s="5">
        <v>219.88104999999999</v>
      </c>
      <c r="F3657" s="5">
        <v>425.33110000000005</v>
      </c>
      <c r="G3657" s="5">
        <v>487.80573000000004</v>
      </c>
    </row>
    <row r="3658" spans="1:7">
      <c r="A3658" s="1">
        <v>33973</v>
      </c>
      <c r="B3658">
        <v>328.25</v>
      </c>
      <c r="C3658" s="5">
        <v>267.04016000000001</v>
      </c>
      <c r="D3658" s="5">
        <v>41126.841770000006</v>
      </c>
      <c r="E3658" s="5">
        <v>218.46928</v>
      </c>
      <c r="F3658" s="5">
        <v>419.67938000000004</v>
      </c>
      <c r="G3658" s="5">
        <v>485.54794000000004</v>
      </c>
    </row>
    <row r="3659" spans="1:7">
      <c r="A3659" s="1">
        <v>33974</v>
      </c>
      <c r="B3659">
        <v>328.6</v>
      </c>
      <c r="C3659" s="5">
        <v>265.97903000000002</v>
      </c>
      <c r="D3659" s="5">
        <v>41088.275540000002</v>
      </c>
      <c r="E3659" s="5">
        <v>212.61721</v>
      </c>
      <c r="F3659" s="5">
        <v>417.26119000000006</v>
      </c>
      <c r="G3659" s="5">
        <v>482.64096000000006</v>
      </c>
    </row>
    <row r="3660" spans="1:7">
      <c r="A3660" s="1">
        <v>33975</v>
      </c>
      <c r="B3660">
        <v>329.6</v>
      </c>
      <c r="C3660" s="5">
        <v>267.66356000000002</v>
      </c>
      <c r="D3660" s="5">
        <v>41253.42366</v>
      </c>
      <c r="E3660" s="5">
        <v>213.74831</v>
      </c>
      <c r="F3660" s="5">
        <v>421.08382000000006</v>
      </c>
      <c r="G3660" s="5">
        <v>490.01790000000005</v>
      </c>
    </row>
    <row r="3661" spans="1:7">
      <c r="A3661" s="1">
        <v>33976</v>
      </c>
      <c r="B3661">
        <v>329.15</v>
      </c>
      <c r="C3661" s="5">
        <v>266.95650000000001</v>
      </c>
      <c r="D3661" s="5">
        <v>41197.354770000005</v>
      </c>
      <c r="E3661" s="5">
        <v>214.29052999999999</v>
      </c>
      <c r="F3661" s="5">
        <v>421.40198000000004</v>
      </c>
      <c r="G3661" s="5">
        <v>491.26095000000004</v>
      </c>
    </row>
    <row r="3662" spans="1:7">
      <c r="A3662" s="1">
        <v>33977</v>
      </c>
      <c r="B3662">
        <v>329.1</v>
      </c>
      <c r="C3662" s="5">
        <v>267.01125999999999</v>
      </c>
      <c r="D3662" s="5">
        <v>41244.198600000003</v>
      </c>
      <c r="E3662" s="5">
        <v>213.42404999999999</v>
      </c>
      <c r="F3662" s="5">
        <v>421.40573000000006</v>
      </c>
      <c r="G3662" s="5">
        <v>491.40884000000005</v>
      </c>
    </row>
    <row r="3663" spans="1:7">
      <c r="A3663" s="1">
        <v>33980</v>
      </c>
      <c r="B3663">
        <v>328.4</v>
      </c>
      <c r="C3663" s="5">
        <v>264.61246999999997</v>
      </c>
      <c r="D3663" s="5">
        <v>41063.245670000004</v>
      </c>
      <c r="E3663" s="5">
        <v>211.3938</v>
      </c>
      <c r="F3663" s="5">
        <v>419.29950000000002</v>
      </c>
      <c r="G3663" s="5">
        <v>489.37656000000004</v>
      </c>
    </row>
    <row r="3664" spans="1:7">
      <c r="A3664" s="1">
        <v>33981</v>
      </c>
      <c r="B3664">
        <v>329.2</v>
      </c>
      <c r="C3664" s="5">
        <v>266.05092000000002</v>
      </c>
      <c r="D3664" s="5">
        <v>41256.878020000004</v>
      </c>
      <c r="E3664" s="5">
        <v>213.76621</v>
      </c>
      <c r="F3664" s="5">
        <v>420.15745000000004</v>
      </c>
      <c r="G3664" s="5">
        <v>493.26550000000003</v>
      </c>
    </row>
    <row r="3665" spans="1:7">
      <c r="A3665" s="1">
        <v>33982</v>
      </c>
      <c r="B3665">
        <v>327.55</v>
      </c>
      <c r="C3665" s="5">
        <v>265.16070000000002</v>
      </c>
      <c r="D3665" s="5">
        <v>41276.213750000003</v>
      </c>
      <c r="E3665" s="5">
        <v>212.76399000000001</v>
      </c>
      <c r="F3665" s="5">
        <v>420.42161000000004</v>
      </c>
      <c r="G3665" s="5">
        <v>488.82519000000002</v>
      </c>
    </row>
    <row r="3666" spans="1:7">
      <c r="A3666" s="1">
        <v>33983</v>
      </c>
      <c r="B3666">
        <v>327.64999999999998</v>
      </c>
      <c r="C3666" s="5">
        <v>263.36085000000003</v>
      </c>
      <c r="D3666" s="5">
        <v>41182.703390000002</v>
      </c>
      <c r="E3666" s="5">
        <v>213.10584</v>
      </c>
      <c r="F3666" s="5">
        <v>418.64611000000002</v>
      </c>
      <c r="G3666" s="5">
        <v>485.34817000000004</v>
      </c>
    </row>
    <row r="3667" spans="1:7">
      <c r="A3667" s="1">
        <v>33984</v>
      </c>
      <c r="B3667">
        <v>327.7</v>
      </c>
      <c r="C3667" s="5">
        <v>265.05950000000001</v>
      </c>
      <c r="D3667" s="5">
        <v>41337.321320000003</v>
      </c>
      <c r="E3667" s="5">
        <v>214.18301</v>
      </c>
      <c r="F3667" s="5">
        <v>419.79830000000004</v>
      </c>
      <c r="G3667" s="5">
        <v>490.47909000000004</v>
      </c>
    </row>
    <row r="3668" spans="1:7">
      <c r="A3668" s="1">
        <v>33987</v>
      </c>
      <c r="B3668">
        <v>328.15</v>
      </c>
      <c r="C3668" s="5">
        <v>262.77228000000002</v>
      </c>
      <c r="D3668" s="5">
        <v>41199.762560000003</v>
      </c>
      <c r="E3668" s="5">
        <v>211.77799999999999</v>
      </c>
      <c r="F3668" s="5">
        <v>418.23806000000002</v>
      </c>
      <c r="G3668" s="5">
        <v>485.51158000000004</v>
      </c>
    </row>
    <row r="3669" spans="1:7">
      <c r="A3669" s="1">
        <v>33988</v>
      </c>
      <c r="B3669">
        <v>329</v>
      </c>
      <c r="C3669" s="5">
        <v>262.33933999999999</v>
      </c>
      <c r="D3669" s="5">
        <v>41324.233970000001</v>
      </c>
      <c r="E3669" s="5">
        <v>212.46393</v>
      </c>
      <c r="F3669" s="5">
        <v>420.25358000000006</v>
      </c>
      <c r="G3669" s="5">
        <v>484.94857000000002</v>
      </c>
    </row>
    <row r="3670" spans="1:7">
      <c r="A3670" s="1">
        <v>33989</v>
      </c>
      <c r="B3670">
        <v>329</v>
      </c>
      <c r="C3670" s="5">
        <v>261.23228</v>
      </c>
      <c r="D3670" s="5">
        <v>41098.353890000006</v>
      </c>
      <c r="E3670" s="5">
        <v>213.49794</v>
      </c>
      <c r="F3670" s="5">
        <v>421.12466000000006</v>
      </c>
      <c r="G3670" s="5">
        <v>484.10657000000003</v>
      </c>
    </row>
    <row r="3671" spans="1:7">
      <c r="A3671" s="1">
        <v>33990</v>
      </c>
      <c r="B3671">
        <v>329.75</v>
      </c>
      <c r="C3671" s="5">
        <v>263.48635999999999</v>
      </c>
      <c r="D3671" s="5">
        <v>41218.759530000003</v>
      </c>
      <c r="E3671" s="5">
        <v>217.22666000000001</v>
      </c>
      <c r="F3671" s="5">
        <v>423.70051000000001</v>
      </c>
      <c r="G3671" s="5">
        <v>488.21660000000003</v>
      </c>
    </row>
    <row r="3672" spans="1:7">
      <c r="A3672" s="1">
        <v>33991</v>
      </c>
      <c r="B3672">
        <v>328.75</v>
      </c>
      <c r="C3672" s="5">
        <v>259.03420999999997</v>
      </c>
      <c r="D3672" s="5">
        <v>41026.847990000002</v>
      </c>
      <c r="E3672" s="5">
        <v>214.23942</v>
      </c>
      <c r="F3672" s="5">
        <v>419.15902000000006</v>
      </c>
      <c r="G3672" s="5">
        <v>479.89624000000003</v>
      </c>
    </row>
    <row r="3673" spans="1:7">
      <c r="A3673" s="1">
        <v>33994</v>
      </c>
      <c r="B3673">
        <v>328.45</v>
      </c>
      <c r="C3673" s="5">
        <v>255.81344999999999</v>
      </c>
      <c r="D3673" s="5">
        <v>40490.229960000004</v>
      </c>
      <c r="E3673" s="5">
        <v>210.61238</v>
      </c>
      <c r="F3673" s="5">
        <v>418.69739000000004</v>
      </c>
      <c r="G3673" s="5">
        <v>473.87785000000002</v>
      </c>
    </row>
    <row r="3674" spans="1:7">
      <c r="A3674" s="1">
        <v>33995</v>
      </c>
      <c r="B3674">
        <v>330.9</v>
      </c>
      <c r="C3674" s="5">
        <v>258.47237000000001</v>
      </c>
      <c r="D3674" s="5">
        <v>40932.236750000004</v>
      </c>
      <c r="E3674" s="5">
        <v>215.14973000000001</v>
      </c>
      <c r="F3674" s="5">
        <v>420.94005000000004</v>
      </c>
      <c r="G3674" s="5">
        <v>480.85958000000005</v>
      </c>
    </row>
    <row r="3675" spans="1:7">
      <c r="A3675" s="1">
        <v>33996</v>
      </c>
      <c r="B3675">
        <v>330.6</v>
      </c>
      <c r="C3675" s="5">
        <v>259.95621999999997</v>
      </c>
      <c r="D3675" s="5">
        <v>40983.913010000004</v>
      </c>
      <c r="E3675" s="5">
        <v>218.28981999999999</v>
      </c>
      <c r="F3675" s="5">
        <v>419.44351000000006</v>
      </c>
      <c r="G3675" s="5">
        <v>482.96614000000005</v>
      </c>
    </row>
    <row r="3676" spans="1:7">
      <c r="A3676" s="1">
        <v>33997</v>
      </c>
      <c r="B3676">
        <v>329.95</v>
      </c>
      <c r="C3676" s="5">
        <v>260.04050000000001</v>
      </c>
      <c r="D3676" s="5">
        <v>40958.191890000002</v>
      </c>
      <c r="E3676" s="5">
        <v>217.57339999999999</v>
      </c>
      <c r="F3676" s="5">
        <v>418.17605000000003</v>
      </c>
      <c r="G3676" s="5">
        <v>481.92469000000006</v>
      </c>
    </row>
    <row r="3677" spans="1:7">
      <c r="A3677" s="1">
        <v>33998</v>
      </c>
      <c r="B3677">
        <v>330.45</v>
      </c>
      <c r="C3677" s="5">
        <v>264.27566000000002</v>
      </c>
      <c r="D3677" s="5">
        <v>41222.922710000006</v>
      </c>
      <c r="E3677" s="5">
        <v>222.226</v>
      </c>
      <c r="F3677" s="5">
        <v>419.45153000000005</v>
      </c>
      <c r="G3677" s="5">
        <v>491.11904000000004</v>
      </c>
    </row>
    <row r="3678" spans="1:7">
      <c r="A3678" s="1">
        <v>34001</v>
      </c>
      <c r="B3678">
        <v>329.75</v>
      </c>
      <c r="C3678" s="5">
        <v>268.11369999999999</v>
      </c>
      <c r="D3678" s="5">
        <v>41176.218430000001</v>
      </c>
      <c r="E3678" s="5">
        <v>226.86622</v>
      </c>
      <c r="F3678" s="5">
        <v>417.54725000000002</v>
      </c>
      <c r="G3678" s="5">
        <v>500.23999000000003</v>
      </c>
    </row>
    <row r="3679" spans="1:7">
      <c r="A3679" s="1">
        <v>34002</v>
      </c>
      <c r="B3679">
        <v>329.65</v>
      </c>
      <c r="C3679" s="5">
        <v>268.91701999999998</v>
      </c>
      <c r="D3679" s="5">
        <v>41149.295840000006</v>
      </c>
      <c r="E3679" s="5">
        <v>227.97394</v>
      </c>
      <c r="F3679" s="5">
        <v>416.39438000000001</v>
      </c>
      <c r="G3679" s="5">
        <v>502.11224000000004</v>
      </c>
    </row>
    <row r="3680" spans="1:7">
      <c r="A3680" s="1">
        <v>34003</v>
      </c>
      <c r="B3680">
        <v>328.2</v>
      </c>
      <c r="C3680" s="5">
        <v>269.04538000000002</v>
      </c>
      <c r="D3680" s="5">
        <v>40796.177470000002</v>
      </c>
      <c r="E3680" s="5">
        <v>228.87056000000001</v>
      </c>
      <c r="F3680" s="5">
        <v>415.39997000000005</v>
      </c>
      <c r="G3680" s="5">
        <v>500.65435000000002</v>
      </c>
    </row>
    <row r="3681" spans="1:7">
      <c r="A3681" s="1">
        <v>34004</v>
      </c>
      <c r="B3681">
        <v>328</v>
      </c>
      <c r="C3681" s="5">
        <v>269.54617999999999</v>
      </c>
      <c r="D3681" s="5">
        <v>40858.140120000004</v>
      </c>
      <c r="E3681" s="5">
        <v>226.98966999999999</v>
      </c>
      <c r="F3681" s="5">
        <v>414.82326000000006</v>
      </c>
      <c r="G3681" s="5">
        <v>501.64674000000002</v>
      </c>
    </row>
    <row r="3682" spans="1:7">
      <c r="A3682" s="1">
        <v>34005</v>
      </c>
      <c r="B3682">
        <v>327.75</v>
      </c>
      <c r="C3682" s="5">
        <v>269.16206</v>
      </c>
      <c r="D3682" s="5">
        <v>40770.572460000003</v>
      </c>
      <c r="E3682" s="5">
        <v>226.50317999999999</v>
      </c>
      <c r="F3682" s="5">
        <v>413.02848000000006</v>
      </c>
      <c r="G3682" s="5">
        <v>500.57161000000002</v>
      </c>
    </row>
    <row r="3683" spans="1:7">
      <c r="A3683" s="1">
        <v>34008</v>
      </c>
      <c r="B3683">
        <v>327.95</v>
      </c>
      <c r="C3683" s="5">
        <v>269.37653999999998</v>
      </c>
      <c r="D3683" s="5">
        <v>40666.253680000002</v>
      </c>
      <c r="E3683" s="5">
        <v>227.82214999999999</v>
      </c>
      <c r="F3683" s="5">
        <v>414.40811000000002</v>
      </c>
      <c r="G3683" s="5">
        <v>502.34782000000001</v>
      </c>
    </row>
    <row r="3684" spans="1:7">
      <c r="A3684" s="1">
        <v>34009</v>
      </c>
      <c r="B3684">
        <v>328.05</v>
      </c>
      <c r="C3684" s="5">
        <v>269.24313999999998</v>
      </c>
      <c r="D3684" s="5">
        <v>39787.987270000005</v>
      </c>
      <c r="E3684" s="5">
        <v>229.32558</v>
      </c>
      <c r="F3684" s="5">
        <v>415.76720000000006</v>
      </c>
      <c r="G3684" s="5">
        <v>501.64970000000005</v>
      </c>
    </row>
    <row r="3685" spans="1:7">
      <c r="A3685" s="1">
        <v>34010</v>
      </c>
      <c r="B3685">
        <v>329.85</v>
      </c>
      <c r="C3685" s="5">
        <v>271.86108000000002</v>
      </c>
      <c r="D3685" s="5">
        <v>39859.270650000006</v>
      </c>
      <c r="E3685" s="5">
        <v>231.06824</v>
      </c>
      <c r="F3685" s="5">
        <v>417.30918000000003</v>
      </c>
      <c r="G3685" s="5">
        <v>506.03934000000004</v>
      </c>
    </row>
    <row r="3686" spans="1:7">
      <c r="A3686" s="1">
        <v>34011</v>
      </c>
      <c r="B3686">
        <v>332</v>
      </c>
      <c r="C3686" s="5">
        <v>274.12209000000001</v>
      </c>
      <c r="D3686" s="5">
        <v>39905.535520000005</v>
      </c>
      <c r="E3686" s="5">
        <v>234.05006</v>
      </c>
      <c r="F3686" s="5">
        <v>416.49164000000002</v>
      </c>
      <c r="G3686" s="5">
        <v>509.64396000000005</v>
      </c>
    </row>
    <row r="3687" spans="1:7">
      <c r="A3687" s="1">
        <v>34012</v>
      </c>
      <c r="B3687">
        <v>329.2</v>
      </c>
      <c r="C3687" s="5">
        <v>272.3202</v>
      </c>
      <c r="D3687" s="5">
        <v>39769.152760000004</v>
      </c>
      <c r="E3687" s="5">
        <v>232.15821</v>
      </c>
      <c r="F3687" s="5">
        <v>413.83132000000006</v>
      </c>
      <c r="G3687" s="5">
        <v>507.41921000000002</v>
      </c>
    </row>
    <row r="3688" spans="1:7">
      <c r="A3688" s="1">
        <v>34015</v>
      </c>
      <c r="B3688">
        <v>328.6</v>
      </c>
      <c r="C3688" s="5">
        <v>271.76386000000002</v>
      </c>
      <c r="D3688" s="5">
        <v>39766.73734</v>
      </c>
      <c r="E3688" s="5">
        <v>231.73500999999999</v>
      </c>
      <c r="F3688" s="5">
        <v>412.27553000000006</v>
      </c>
      <c r="G3688" s="5">
        <v>506.64876000000004</v>
      </c>
    </row>
    <row r="3689" spans="1:7">
      <c r="A3689" s="1">
        <v>34016</v>
      </c>
      <c r="B3689">
        <v>329.45</v>
      </c>
      <c r="C3689" s="5">
        <v>268.79163</v>
      </c>
      <c r="D3689" s="5">
        <v>39431.620190000001</v>
      </c>
      <c r="E3689" s="5">
        <v>227.59953999999999</v>
      </c>
      <c r="F3689" s="5">
        <v>413.20659000000001</v>
      </c>
      <c r="G3689" s="5">
        <v>496.16663000000005</v>
      </c>
    </row>
    <row r="3690" spans="1:7">
      <c r="A3690" s="1">
        <v>34017</v>
      </c>
      <c r="B3690">
        <v>330.6</v>
      </c>
      <c r="C3690" s="5">
        <v>269.58625999999998</v>
      </c>
      <c r="D3690" s="5">
        <v>39493.449040000007</v>
      </c>
      <c r="E3690" s="5">
        <v>228.94753</v>
      </c>
      <c r="F3690" s="5">
        <v>416.91304000000002</v>
      </c>
      <c r="G3690" s="5">
        <v>497.38843000000003</v>
      </c>
    </row>
    <row r="3691" spans="1:7">
      <c r="A3691" s="1">
        <v>34018</v>
      </c>
      <c r="B3691">
        <v>329.95</v>
      </c>
      <c r="C3691" s="5">
        <v>269.98766000000001</v>
      </c>
      <c r="D3691" s="5">
        <v>39431.971310000001</v>
      </c>
      <c r="E3691" s="5">
        <v>228.26033000000001</v>
      </c>
      <c r="F3691" s="5">
        <v>416.57505000000003</v>
      </c>
      <c r="G3691" s="5">
        <v>498.17814000000004</v>
      </c>
    </row>
    <row r="3692" spans="1:7">
      <c r="A3692" s="1">
        <v>34019</v>
      </c>
      <c r="B3692">
        <v>330.8</v>
      </c>
      <c r="C3692" s="5">
        <v>271.48099000000002</v>
      </c>
      <c r="D3692" s="5">
        <v>39386.39961</v>
      </c>
      <c r="E3692" s="5">
        <v>227.66704999999999</v>
      </c>
      <c r="F3692" s="5">
        <v>415.71965000000006</v>
      </c>
      <c r="G3692" s="5">
        <v>498.59074000000004</v>
      </c>
    </row>
    <row r="3693" spans="1:7">
      <c r="A3693" s="1">
        <v>34022</v>
      </c>
      <c r="B3693">
        <v>329.7</v>
      </c>
      <c r="C3693" s="5">
        <v>270.48110000000003</v>
      </c>
      <c r="D3693" s="5">
        <v>38351.697360000006</v>
      </c>
      <c r="E3693" s="5">
        <v>226.59791999999999</v>
      </c>
      <c r="F3693" s="5">
        <v>416.26035000000002</v>
      </c>
      <c r="G3693" s="5">
        <v>494.54993000000002</v>
      </c>
    </row>
    <row r="3694" spans="1:7">
      <c r="A3694" s="1">
        <v>34023</v>
      </c>
      <c r="B3694">
        <v>329.6</v>
      </c>
      <c r="C3694" s="5">
        <v>268.18272000000002</v>
      </c>
      <c r="D3694" s="5">
        <v>38460.856170000006</v>
      </c>
      <c r="E3694" s="5">
        <v>225.90810999999999</v>
      </c>
      <c r="F3694" s="5">
        <v>413.52472000000006</v>
      </c>
      <c r="G3694" s="5">
        <v>489.09106000000003</v>
      </c>
    </row>
    <row r="3695" spans="1:7">
      <c r="A3695" s="1">
        <v>34024</v>
      </c>
      <c r="B3695">
        <v>329.9</v>
      </c>
      <c r="C3695" s="5">
        <v>269.72460999999998</v>
      </c>
      <c r="D3695" s="5">
        <v>38568.71716</v>
      </c>
      <c r="E3695" s="5">
        <v>229.57570000000001</v>
      </c>
      <c r="F3695" s="5">
        <v>415.99079000000006</v>
      </c>
      <c r="G3695" s="5">
        <v>494.16129000000006</v>
      </c>
    </row>
    <row r="3696" spans="1:7">
      <c r="A3696" s="1">
        <v>34025</v>
      </c>
      <c r="B3696">
        <v>329.6</v>
      </c>
      <c r="C3696" s="5">
        <v>270.85714000000002</v>
      </c>
      <c r="D3696" s="5">
        <v>38722.263940000004</v>
      </c>
      <c r="E3696" s="5">
        <v>230.48966999999999</v>
      </c>
      <c r="F3696" s="5">
        <v>413.03744000000006</v>
      </c>
      <c r="G3696" s="5">
        <v>500.16215000000005</v>
      </c>
    </row>
    <row r="3697" spans="1:7">
      <c r="A3697" s="1">
        <v>34026</v>
      </c>
      <c r="B3697">
        <v>327.60000000000002</v>
      </c>
      <c r="C3697" s="5">
        <v>270.44934000000001</v>
      </c>
      <c r="D3697" s="5">
        <v>38676.624160000007</v>
      </c>
      <c r="E3697" s="5">
        <v>230.21799999999999</v>
      </c>
      <c r="F3697" s="5">
        <v>409.21209000000005</v>
      </c>
      <c r="G3697" s="5">
        <v>500.14853000000005</v>
      </c>
    </row>
    <row r="3698" spans="1:7">
      <c r="A3698" s="1">
        <v>34029</v>
      </c>
      <c r="B3698">
        <v>328.5</v>
      </c>
      <c r="C3698" s="5">
        <v>270.96884999999997</v>
      </c>
      <c r="D3698" s="5">
        <v>38952.355100000001</v>
      </c>
      <c r="E3698" s="5">
        <v>228.12506999999999</v>
      </c>
      <c r="F3698" s="5">
        <v>410.85316000000006</v>
      </c>
      <c r="G3698" s="5">
        <v>501.30445000000003</v>
      </c>
    </row>
    <row r="3699" spans="1:7">
      <c r="A3699" s="1">
        <v>34030</v>
      </c>
      <c r="B3699">
        <v>329.15</v>
      </c>
      <c r="C3699" s="5">
        <v>270.96708000000001</v>
      </c>
      <c r="D3699" s="5">
        <v>38743.576640000007</v>
      </c>
      <c r="E3699" s="5">
        <v>227.23505</v>
      </c>
      <c r="F3699" s="5">
        <v>410.61334000000005</v>
      </c>
      <c r="G3699" s="5">
        <v>501.05328000000003</v>
      </c>
    </row>
    <row r="3700" spans="1:7">
      <c r="A3700" s="1">
        <v>34031</v>
      </c>
      <c r="B3700">
        <v>329.55</v>
      </c>
      <c r="C3700" s="5">
        <v>271.66498999999999</v>
      </c>
      <c r="D3700" s="5">
        <v>38580.059800000003</v>
      </c>
      <c r="E3700" s="5">
        <v>227.27575999999999</v>
      </c>
      <c r="F3700" s="5">
        <v>410.68690000000004</v>
      </c>
      <c r="G3700" s="5">
        <v>502.84753000000006</v>
      </c>
    </row>
    <row r="3701" spans="1:7">
      <c r="A3701" s="1">
        <v>34032</v>
      </c>
      <c r="B3701">
        <v>328.05</v>
      </c>
      <c r="C3701" s="5">
        <v>269.21503999999999</v>
      </c>
      <c r="D3701" s="5">
        <v>38298.81207</v>
      </c>
      <c r="E3701" s="5">
        <v>225.61892</v>
      </c>
      <c r="F3701" s="5">
        <v>407.35454000000004</v>
      </c>
      <c r="G3701" s="5">
        <v>498.05366000000004</v>
      </c>
    </row>
    <row r="3702" spans="1:7">
      <c r="A3702" s="1">
        <v>34033</v>
      </c>
      <c r="B3702">
        <v>329.75</v>
      </c>
      <c r="C3702" s="5">
        <v>274.79118999999997</v>
      </c>
      <c r="D3702" s="5">
        <v>38824.348340000004</v>
      </c>
      <c r="E3702" s="5">
        <v>228.04316</v>
      </c>
      <c r="F3702" s="5">
        <v>411.84590000000003</v>
      </c>
      <c r="G3702" s="5">
        <v>509.67639000000003</v>
      </c>
    </row>
    <row r="3703" spans="1:7">
      <c r="A3703" s="1">
        <v>34036</v>
      </c>
      <c r="B3703">
        <v>327.5</v>
      </c>
      <c r="C3703" s="5">
        <v>272.22865999999999</v>
      </c>
      <c r="D3703" s="5">
        <v>38176.277100000007</v>
      </c>
      <c r="E3703" s="5">
        <v>226.56544</v>
      </c>
      <c r="F3703" s="5">
        <v>408.38416000000001</v>
      </c>
      <c r="G3703" s="5">
        <v>503.54166000000004</v>
      </c>
    </row>
    <row r="3704" spans="1:7">
      <c r="A3704" s="1">
        <v>34037</v>
      </c>
      <c r="B3704">
        <v>326.95</v>
      </c>
      <c r="C3704" s="5">
        <v>273.63011999999998</v>
      </c>
      <c r="D3704" s="5">
        <v>38391.027100000007</v>
      </c>
      <c r="E3704" s="5">
        <v>227.83992000000001</v>
      </c>
      <c r="F3704" s="5">
        <v>407.03602000000001</v>
      </c>
      <c r="G3704" s="5">
        <v>504.66503000000006</v>
      </c>
    </row>
    <row r="3705" spans="1:7">
      <c r="A3705" s="1">
        <v>34038</v>
      </c>
      <c r="B3705">
        <v>326.10000000000002</v>
      </c>
      <c r="C3705" s="5">
        <v>272.37347</v>
      </c>
      <c r="D3705" s="5">
        <v>38471.818250000004</v>
      </c>
      <c r="E3705" s="5">
        <v>227.64389</v>
      </c>
      <c r="F3705" s="5">
        <v>406.57162000000005</v>
      </c>
      <c r="G3705" s="5">
        <v>500.24708000000004</v>
      </c>
    </row>
    <row r="3706" spans="1:7">
      <c r="A3706" s="1">
        <v>34039</v>
      </c>
      <c r="B3706">
        <v>326.89999999999998</v>
      </c>
      <c r="C3706" s="5">
        <v>272.69200000000001</v>
      </c>
      <c r="D3706" s="5">
        <v>38401.931120000001</v>
      </c>
      <c r="E3706" s="5">
        <v>227.56700000000001</v>
      </c>
      <c r="F3706" s="5">
        <v>406.32078000000001</v>
      </c>
      <c r="G3706" s="5">
        <v>497.80281000000002</v>
      </c>
    </row>
    <row r="3707" spans="1:7">
      <c r="A3707" s="1">
        <v>34040</v>
      </c>
      <c r="B3707">
        <v>327</v>
      </c>
      <c r="C3707" s="5">
        <v>273.62016</v>
      </c>
      <c r="D3707" s="5">
        <v>38480.699310000004</v>
      </c>
      <c r="E3707" s="5">
        <v>228.03377</v>
      </c>
      <c r="F3707" s="5">
        <v>406.81191000000001</v>
      </c>
      <c r="G3707" s="5">
        <v>497.68368000000004</v>
      </c>
    </row>
    <row r="3708" spans="1:7">
      <c r="A3708" s="1">
        <v>34043</v>
      </c>
      <c r="B3708">
        <v>328</v>
      </c>
      <c r="C3708" s="5">
        <v>273.88639000000001</v>
      </c>
      <c r="D3708" s="5">
        <v>38870.693680000004</v>
      </c>
      <c r="E3708" s="5">
        <v>228.65114</v>
      </c>
      <c r="F3708" s="5">
        <v>408.59952000000004</v>
      </c>
      <c r="G3708" s="5">
        <v>499.03109000000006</v>
      </c>
    </row>
    <row r="3709" spans="1:7">
      <c r="A3709" s="1">
        <v>34044</v>
      </c>
      <c r="B3709">
        <v>329</v>
      </c>
      <c r="C3709" s="5">
        <v>274.95006000000001</v>
      </c>
      <c r="D3709" s="5">
        <v>38421.288390000002</v>
      </c>
      <c r="E3709" s="5">
        <v>227.68171000000001</v>
      </c>
      <c r="F3709" s="5">
        <v>410.85156000000001</v>
      </c>
      <c r="G3709" s="5">
        <v>500.89972000000006</v>
      </c>
    </row>
    <row r="3710" spans="1:7">
      <c r="A3710" s="1">
        <v>34045</v>
      </c>
      <c r="B3710">
        <v>328.75</v>
      </c>
      <c r="C3710" s="5">
        <v>274.96467000000001</v>
      </c>
      <c r="D3710" s="5">
        <v>38516.585280000007</v>
      </c>
      <c r="E3710" s="5">
        <v>226.56815</v>
      </c>
      <c r="F3710" s="5">
        <v>411.22109000000006</v>
      </c>
      <c r="G3710" s="5">
        <v>503.54768000000001</v>
      </c>
    </row>
    <row r="3711" spans="1:7">
      <c r="A3711" s="1">
        <v>34046</v>
      </c>
      <c r="B3711">
        <v>330.25</v>
      </c>
      <c r="C3711" s="5">
        <v>274.77418999999998</v>
      </c>
      <c r="D3711" s="5">
        <v>38622.497580000003</v>
      </c>
      <c r="E3711" s="5">
        <v>223.89854</v>
      </c>
      <c r="F3711" s="5">
        <v>412.08523000000002</v>
      </c>
      <c r="G3711" s="5">
        <v>502.09211000000005</v>
      </c>
    </row>
    <row r="3712" spans="1:7">
      <c r="A3712" s="1">
        <v>34047</v>
      </c>
      <c r="B3712">
        <v>331.65</v>
      </c>
      <c r="C3712" s="5">
        <v>272.55036000000001</v>
      </c>
      <c r="D3712" s="5">
        <v>38464.311670000003</v>
      </c>
      <c r="E3712" s="5">
        <v>222.65881999999999</v>
      </c>
      <c r="F3712" s="5">
        <v>413.70005000000003</v>
      </c>
      <c r="G3712" s="5">
        <v>500.98235000000005</v>
      </c>
    </row>
    <row r="3713" spans="1:7">
      <c r="A3713" s="1">
        <v>34050</v>
      </c>
      <c r="B3713">
        <v>332.6</v>
      </c>
      <c r="C3713" s="5">
        <v>273.69071000000002</v>
      </c>
      <c r="D3713" s="5">
        <v>38445.684160000004</v>
      </c>
      <c r="E3713" s="5">
        <v>223.52142000000001</v>
      </c>
      <c r="F3713" s="5">
        <v>414.40831000000003</v>
      </c>
      <c r="G3713" s="5">
        <v>504.04040000000003</v>
      </c>
    </row>
    <row r="3714" spans="1:7">
      <c r="A3714" s="1">
        <v>34051</v>
      </c>
      <c r="B3714">
        <v>331.9</v>
      </c>
      <c r="C3714" s="5">
        <v>272.36243000000002</v>
      </c>
      <c r="D3714" s="5">
        <v>38425.228450000002</v>
      </c>
      <c r="E3714" s="5">
        <v>223.72767999999999</v>
      </c>
      <c r="F3714" s="5">
        <v>414.11989000000005</v>
      </c>
      <c r="G3714" s="5">
        <v>501.70896000000005</v>
      </c>
    </row>
    <row r="3715" spans="1:7">
      <c r="A3715" s="1">
        <v>34052</v>
      </c>
      <c r="B3715">
        <v>331</v>
      </c>
      <c r="C3715" s="5">
        <v>271.74283000000003</v>
      </c>
      <c r="D3715" s="5">
        <v>38681.835300000006</v>
      </c>
      <c r="E3715" s="5">
        <v>223.27178000000001</v>
      </c>
      <c r="F3715" s="5">
        <v>412.27100000000002</v>
      </c>
      <c r="G3715" s="5">
        <v>499.01234000000005</v>
      </c>
    </row>
    <row r="3716" spans="1:7">
      <c r="A3716" s="1">
        <v>34053</v>
      </c>
      <c r="B3716">
        <v>332.6</v>
      </c>
      <c r="C3716" s="5">
        <v>275.04095999999998</v>
      </c>
      <c r="D3716" s="5">
        <v>39036.482740000007</v>
      </c>
      <c r="E3716" s="5">
        <v>225.64440999999999</v>
      </c>
      <c r="F3716" s="5">
        <v>413.83176000000003</v>
      </c>
      <c r="G3716" s="5">
        <v>506.00723000000005</v>
      </c>
    </row>
    <row r="3717" spans="1:7">
      <c r="A3717" s="1">
        <v>34054</v>
      </c>
      <c r="B3717">
        <v>332.7</v>
      </c>
      <c r="C3717" s="5">
        <v>273.30324999999999</v>
      </c>
      <c r="D3717" s="5">
        <v>38714.626810000002</v>
      </c>
      <c r="E3717" s="5">
        <v>223.13906</v>
      </c>
      <c r="F3717" s="5">
        <v>414.03415000000001</v>
      </c>
      <c r="G3717" s="5">
        <v>502.06288000000006</v>
      </c>
    </row>
    <row r="3718" spans="1:7">
      <c r="A3718" s="1">
        <v>34057</v>
      </c>
      <c r="B3718">
        <v>331.7</v>
      </c>
      <c r="C3718" s="5">
        <v>272.65526999999997</v>
      </c>
      <c r="D3718" s="5">
        <v>38765.113100000002</v>
      </c>
      <c r="E3718" s="5">
        <v>222.46836999999999</v>
      </c>
      <c r="F3718" s="5">
        <v>413.45736000000005</v>
      </c>
      <c r="G3718" s="5">
        <v>499.99733000000003</v>
      </c>
    </row>
    <row r="3719" spans="1:7">
      <c r="A3719" s="1">
        <v>34058</v>
      </c>
      <c r="B3719">
        <v>334.4</v>
      </c>
      <c r="C3719" s="5">
        <v>273.59206999999998</v>
      </c>
      <c r="D3719" s="5">
        <v>39031.964830000004</v>
      </c>
      <c r="E3719" s="5">
        <v>223.67887999999999</v>
      </c>
      <c r="F3719" s="5">
        <v>418.50283000000002</v>
      </c>
      <c r="G3719" s="5">
        <v>500.48111000000006</v>
      </c>
    </row>
    <row r="3720" spans="1:7">
      <c r="A3720" s="1">
        <v>34059</v>
      </c>
      <c r="B3720">
        <v>337.8</v>
      </c>
      <c r="C3720" s="5">
        <v>274.97147999999999</v>
      </c>
      <c r="D3720" s="5">
        <v>38817.251700000001</v>
      </c>
      <c r="E3720" s="5">
        <v>224.37718000000001</v>
      </c>
      <c r="F3720" s="5">
        <v>424.52124000000003</v>
      </c>
      <c r="G3720" s="5">
        <v>504.84865000000002</v>
      </c>
    </row>
    <row r="3721" spans="1:7">
      <c r="A3721" s="1">
        <v>34060</v>
      </c>
      <c r="B3721">
        <v>336.35</v>
      </c>
      <c r="C3721" s="5">
        <v>271.96638000000002</v>
      </c>
      <c r="D3721" s="5">
        <v>38364.428890000003</v>
      </c>
      <c r="E3721" s="5">
        <v>220.48522</v>
      </c>
      <c r="F3721" s="5">
        <v>423.88277000000005</v>
      </c>
      <c r="G3721" s="5">
        <v>498.84778000000006</v>
      </c>
    </row>
    <row r="3722" spans="1:7">
      <c r="A3722" s="1">
        <v>34061</v>
      </c>
      <c r="B3722">
        <v>340.1</v>
      </c>
      <c r="C3722" s="5">
        <v>275.88706000000002</v>
      </c>
      <c r="D3722" s="5">
        <v>38828.535480000006</v>
      </c>
      <c r="E3722" s="5">
        <v>224.11852999999999</v>
      </c>
      <c r="F3722" s="5">
        <v>428.40257000000003</v>
      </c>
      <c r="G3722" s="5">
        <v>505.38689000000005</v>
      </c>
    </row>
    <row r="3723" spans="1:7">
      <c r="A3723" s="1">
        <v>34064</v>
      </c>
      <c r="B3723">
        <v>339.25</v>
      </c>
      <c r="C3723" s="5">
        <v>273.52677999999997</v>
      </c>
      <c r="D3723" s="5">
        <v>38633.069800000005</v>
      </c>
      <c r="E3723" s="5">
        <v>223.04406</v>
      </c>
      <c r="F3723" s="5">
        <v>429.15686000000005</v>
      </c>
      <c r="G3723" s="5">
        <v>502.62094000000002</v>
      </c>
    </row>
    <row r="3724" spans="1:7">
      <c r="A3724" s="1">
        <v>34065</v>
      </c>
      <c r="B3724">
        <v>338.4</v>
      </c>
      <c r="C3724" s="5">
        <v>275.45265999999998</v>
      </c>
      <c r="D3724" s="5">
        <v>38556.133100000006</v>
      </c>
      <c r="E3724" s="5">
        <v>223.51382000000001</v>
      </c>
      <c r="F3724" s="5">
        <v>426.12906000000004</v>
      </c>
      <c r="G3724" s="5">
        <v>504.02325000000002</v>
      </c>
    </row>
    <row r="3725" spans="1:7">
      <c r="A3725" s="1">
        <v>34066</v>
      </c>
      <c r="B3725">
        <v>336.75</v>
      </c>
      <c r="C3725" s="5">
        <v>274.30846000000003</v>
      </c>
      <c r="D3725" s="5">
        <v>38274.667020000001</v>
      </c>
      <c r="E3725" s="5">
        <v>222.20416</v>
      </c>
      <c r="F3725" s="5">
        <v>423.74325000000005</v>
      </c>
      <c r="G3725" s="5">
        <v>501.06999000000002</v>
      </c>
    </row>
    <row r="3726" spans="1:7">
      <c r="A3726" s="1">
        <v>34067</v>
      </c>
      <c r="B3726">
        <v>337.5</v>
      </c>
      <c r="C3726" s="5">
        <v>273.13400000000001</v>
      </c>
      <c r="D3726" s="5">
        <v>38342.222710000002</v>
      </c>
      <c r="E3726" s="5">
        <v>221.31153</v>
      </c>
      <c r="F3726" s="5">
        <v>424.36476000000005</v>
      </c>
      <c r="G3726" s="5">
        <v>499.61071000000004</v>
      </c>
    </row>
    <row r="3727" spans="1:7">
      <c r="A3727" s="1">
        <v>34068</v>
      </c>
      <c r="B3727">
        <v>337.5</v>
      </c>
      <c r="C3727" s="5">
        <v>273.13400000000001</v>
      </c>
      <c r="D3727" s="5">
        <v>38342.222710000002</v>
      </c>
      <c r="E3727" s="5">
        <v>221.31153</v>
      </c>
      <c r="F3727" s="5">
        <v>424.36476000000005</v>
      </c>
      <c r="G3727" s="5">
        <v>499.61071000000004</v>
      </c>
    </row>
    <row r="3728" spans="1:7">
      <c r="A3728" s="1">
        <v>34071</v>
      </c>
      <c r="B3728">
        <v>337.5</v>
      </c>
      <c r="C3728" s="5">
        <v>273.13400000000001</v>
      </c>
      <c r="D3728" s="5">
        <v>38342.222710000002</v>
      </c>
      <c r="E3728" s="5">
        <v>221.31153</v>
      </c>
      <c r="F3728" s="5">
        <v>424.36476000000005</v>
      </c>
      <c r="G3728" s="5">
        <v>499.61071000000004</v>
      </c>
    </row>
    <row r="3729" spans="1:7">
      <c r="A3729" s="1">
        <v>34072</v>
      </c>
      <c r="B3729">
        <v>336.7</v>
      </c>
      <c r="C3729" s="5">
        <v>267.03931999999998</v>
      </c>
      <c r="D3729" s="5">
        <v>38173.052340000002</v>
      </c>
      <c r="E3729" s="5">
        <v>215.97201000000001</v>
      </c>
      <c r="F3729" s="5">
        <v>424.38462000000004</v>
      </c>
      <c r="G3729" s="5">
        <v>486.47686000000004</v>
      </c>
    </row>
    <row r="3730" spans="1:7">
      <c r="A3730" s="1">
        <v>34073</v>
      </c>
      <c r="B3730">
        <v>338.25</v>
      </c>
      <c r="C3730" s="5">
        <v>270.26508000000001</v>
      </c>
      <c r="D3730" s="5">
        <v>38563.773800000003</v>
      </c>
      <c r="E3730" s="5">
        <v>217.87442999999999</v>
      </c>
      <c r="F3730" s="5">
        <v>427.25143000000003</v>
      </c>
      <c r="G3730" s="5">
        <v>492.39584000000002</v>
      </c>
    </row>
    <row r="3731" spans="1:7">
      <c r="A3731" s="1">
        <v>34074</v>
      </c>
      <c r="B3731">
        <v>338.9</v>
      </c>
      <c r="C3731" s="5">
        <v>272.29838999999998</v>
      </c>
      <c r="D3731" s="5">
        <v>38242.034610000002</v>
      </c>
      <c r="E3731" s="5">
        <v>219.14017000000001</v>
      </c>
      <c r="F3731" s="5">
        <v>426.01587000000001</v>
      </c>
      <c r="G3731" s="5">
        <v>493.86819000000003</v>
      </c>
    </row>
    <row r="3732" spans="1:7">
      <c r="A3732" s="1">
        <v>34075</v>
      </c>
      <c r="B3732">
        <v>337.85</v>
      </c>
      <c r="C3732" s="5">
        <v>273.04964999999999</v>
      </c>
      <c r="D3732" s="5">
        <v>38012.264600000002</v>
      </c>
      <c r="E3732" s="5">
        <v>221.32323</v>
      </c>
      <c r="F3732" s="5">
        <v>425.16182000000003</v>
      </c>
      <c r="G3732" s="5">
        <v>498.53048000000007</v>
      </c>
    </row>
    <row r="3733" spans="1:7">
      <c r="A3733" s="1">
        <v>34078</v>
      </c>
      <c r="B3733">
        <v>339.6</v>
      </c>
      <c r="C3733" s="5">
        <v>272.02879000000001</v>
      </c>
      <c r="D3733" s="5">
        <v>37721.102940000004</v>
      </c>
      <c r="E3733" s="5">
        <v>220.59125</v>
      </c>
      <c r="F3733" s="5">
        <v>425.96164000000005</v>
      </c>
      <c r="G3733" s="5">
        <v>498.53584000000006</v>
      </c>
    </row>
    <row r="3734" spans="1:7">
      <c r="A3734" s="1">
        <v>34079</v>
      </c>
      <c r="B3734">
        <v>339.9</v>
      </c>
      <c r="C3734" s="5">
        <v>272.50376999999997</v>
      </c>
      <c r="D3734" s="5">
        <v>37638.077310000001</v>
      </c>
      <c r="E3734" s="5">
        <v>220.42797999999999</v>
      </c>
      <c r="F3734" s="5">
        <v>427.29930000000002</v>
      </c>
      <c r="G3734" s="5">
        <v>497.61609000000004</v>
      </c>
    </row>
    <row r="3735" spans="1:7">
      <c r="A3735" s="1">
        <v>34080</v>
      </c>
      <c r="B3735">
        <v>339</v>
      </c>
      <c r="C3735" s="5">
        <v>272.43776000000003</v>
      </c>
      <c r="D3735" s="5">
        <v>37617.638050000001</v>
      </c>
      <c r="E3735" s="5">
        <v>220.63131000000001</v>
      </c>
      <c r="F3735" s="5">
        <v>426.36998000000006</v>
      </c>
      <c r="G3735" s="5">
        <v>494.76536000000004</v>
      </c>
    </row>
    <row r="3736" spans="1:7">
      <c r="A3736" s="1">
        <v>34081</v>
      </c>
      <c r="B3736">
        <v>339.3</v>
      </c>
      <c r="C3736" s="5">
        <v>272.81774000000001</v>
      </c>
      <c r="D3736" s="5">
        <v>37316.440820000003</v>
      </c>
      <c r="E3736" s="5">
        <v>219.18613999999999</v>
      </c>
      <c r="F3736" s="5">
        <v>428.18008000000003</v>
      </c>
      <c r="G3736" s="5">
        <v>494.26436000000007</v>
      </c>
    </row>
    <row r="3737" spans="1:7">
      <c r="A3737" s="1">
        <v>34082</v>
      </c>
      <c r="B3737">
        <v>344.9</v>
      </c>
      <c r="C3737" s="5">
        <v>273.38441</v>
      </c>
      <c r="D3737" s="5">
        <v>38157.977940000004</v>
      </c>
      <c r="E3737" s="5">
        <v>218.98409000000001</v>
      </c>
      <c r="F3737" s="5">
        <v>435.12128000000001</v>
      </c>
      <c r="G3737" s="5">
        <v>493.26157000000006</v>
      </c>
    </row>
    <row r="3738" spans="1:7">
      <c r="A3738" s="1">
        <v>34085</v>
      </c>
      <c r="B3738">
        <v>349.25</v>
      </c>
      <c r="C3738" s="5">
        <v>273.43421000000001</v>
      </c>
      <c r="D3738" s="5">
        <v>38549.335000000006</v>
      </c>
      <c r="E3738" s="5">
        <v>219.65432999999999</v>
      </c>
      <c r="F3738" s="5">
        <v>439.30866000000003</v>
      </c>
      <c r="G3738" s="5">
        <v>495.32012000000003</v>
      </c>
    </row>
    <row r="3739" spans="1:7">
      <c r="A3739" s="1">
        <v>34086</v>
      </c>
      <c r="B3739">
        <v>351.4</v>
      </c>
      <c r="C3739" s="5">
        <v>277.22527000000002</v>
      </c>
      <c r="D3739" s="5">
        <v>39081.593610000004</v>
      </c>
      <c r="E3739" s="5">
        <v>222.68714</v>
      </c>
      <c r="F3739" s="5">
        <v>446.15369000000004</v>
      </c>
      <c r="G3739" s="5">
        <v>501.04607000000004</v>
      </c>
    </row>
    <row r="3740" spans="1:7">
      <c r="A3740" s="1">
        <v>34087</v>
      </c>
      <c r="B3740">
        <v>349.7</v>
      </c>
      <c r="C3740" s="5">
        <v>276.25976000000003</v>
      </c>
      <c r="D3740" s="5">
        <v>39331.513380000004</v>
      </c>
      <c r="E3740" s="5">
        <v>222.52624</v>
      </c>
      <c r="F3740" s="5">
        <v>445.27468000000005</v>
      </c>
      <c r="G3740" s="5">
        <v>501.24027000000007</v>
      </c>
    </row>
    <row r="3741" spans="1:7">
      <c r="A3741" s="1">
        <v>34088</v>
      </c>
      <c r="B3741">
        <v>355.6</v>
      </c>
      <c r="C3741" s="5">
        <v>280.53111999999999</v>
      </c>
      <c r="D3741" s="5">
        <v>39668.329760000001</v>
      </c>
      <c r="E3741" s="5">
        <v>226.35281000000001</v>
      </c>
      <c r="F3741" s="5">
        <v>452.36606000000006</v>
      </c>
      <c r="G3741" s="5">
        <v>508.72760000000005</v>
      </c>
    </row>
    <row r="3742" spans="1:7">
      <c r="A3742" s="1">
        <v>34089</v>
      </c>
      <c r="B3742">
        <v>354.3</v>
      </c>
      <c r="C3742" s="5">
        <v>281.12977999999998</v>
      </c>
      <c r="D3742" s="5">
        <v>39404.32215</v>
      </c>
      <c r="E3742" s="5">
        <v>225.81272999999999</v>
      </c>
      <c r="F3742" s="5">
        <v>450.83470000000005</v>
      </c>
      <c r="G3742" s="5">
        <v>508.07865000000004</v>
      </c>
    </row>
    <row r="3743" spans="1:7">
      <c r="A3743" s="1">
        <v>34092</v>
      </c>
      <c r="B3743">
        <v>354.3</v>
      </c>
      <c r="C3743" s="5">
        <v>281.12977999999998</v>
      </c>
      <c r="D3743" s="5">
        <v>39404.32215</v>
      </c>
      <c r="E3743" s="5">
        <v>225.81272999999999</v>
      </c>
      <c r="F3743" s="5">
        <v>450.83470000000005</v>
      </c>
      <c r="G3743" s="5">
        <v>508.07865000000004</v>
      </c>
    </row>
    <row r="3744" spans="1:7">
      <c r="A3744" s="1">
        <v>34093</v>
      </c>
      <c r="B3744">
        <v>356.15</v>
      </c>
      <c r="C3744" s="5">
        <v>279.21710000000002</v>
      </c>
      <c r="D3744" s="5">
        <v>39288.781170000002</v>
      </c>
      <c r="E3744" s="5">
        <v>226.77507</v>
      </c>
      <c r="F3744" s="5">
        <v>452.52957000000004</v>
      </c>
      <c r="G3744" s="5">
        <v>504.57419000000004</v>
      </c>
    </row>
    <row r="3745" spans="1:7">
      <c r="A3745" s="1">
        <v>34094</v>
      </c>
      <c r="B3745">
        <v>354.25</v>
      </c>
      <c r="C3745" s="5">
        <v>278.60419000000002</v>
      </c>
      <c r="D3745" s="5">
        <v>39016.069150000003</v>
      </c>
      <c r="E3745" s="5">
        <v>225.85279</v>
      </c>
      <c r="F3745" s="5">
        <v>451.02796000000006</v>
      </c>
      <c r="G3745" s="5">
        <v>501.39282000000003</v>
      </c>
    </row>
    <row r="3746" spans="1:7">
      <c r="A3746" s="1">
        <v>34095</v>
      </c>
      <c r="B3746">
        <v>355.5</v>
      </c>
      <c r="C3746" s="5">
        <v>279.44069999999999</v>
      </c>
      <c r="D3746" s="5">
        <v>39172.937550000002</v>
      </c>
      <c r="E3746" s="5">
        <v>226.43316999999999</v>
      </c>
      <c r="F3746" s="5">
        <v>451.73414000000002</v>
      </c>
      <c r="G3746" s="5">
        <v>504.94585000000006</v>
      </c>
    </row>
    <row r="3747" spans="1:7">
      <c r="A3747" s="1">
        <v>34096</v>
      </c>
      <c r="B3747">
        <v>357.5</v>
      </c>
      <c r="C3747" s="5">
        <v>281.37736999999998</v>
      </c>
      <c r="D3747" s="5">
        <v>39438.49684</v>
      </c>
      <c r="E3747" s="5">
        <v>226.98415</v>
      </c>
      <c r="F3747" s="5">
        <v>453.51394000000005</v>
      </c>
      <c r="G3747" s="5">
        <v>510.14655000000005</v>
      </c>
    </row>
    <row r="3748" spans="1:7">
      <c r="A3748" s="1">
        <v>34099</v>
      </c>
      <c r="B3748">
        <v>356.8</v>
      </c>
      <c r="C3748" s="5">
        <v>284.90749</v>
      </c>
      <c r="D3748" s="5">
        <v>39863.956080000004</v>
      </c>
      <c r="E3748" s="5">
        <v>232.44289000000001</v>
      </c>
      <c r="F3748" s="5">
        <v>452.45005000000003</v>
      </c>
      <c r="G3748" s="5">
        <v>518.92833000000007</v>
      </c>
    </row>
    <row r="3749" spans="1:7">
      <c r="A3749" s="1">
        <v>34100</v>
      </c>
      <c r="B3749">
        <v>355.35</v>
      </c>
      <c r="C3749" s="5">
        <v>284.79038000000003</v>
      </c>
      <c r="D3749" s="5">
        <v>39521.729650000001</v>
      </c>
      <c r="E3749" s="5">
        <v>230.44739999999999</v>
      </c>
      <c r="F3749" s="5">
        <v>453.28960000000006</v>
      </c>
      <c r="G3749" s="5">
        <v>518.50666000000001</v>
      </c>
    </row>
    <row r="3750" spans="1:7">
      <c r="A3750" s="1">
        <v>34101</v>
      </c>
      <c r="B3750">
        <v>356.2</v>
      </c>
      <c r="C3750" s="5">
        <v>285.72732000000002</v>
      </c>
      <c r="D3750" s="5">
        <v>39719.727980000003</v>
      </c>
      <c r="E3750" s="5">
        <v>232.27911</v>
      </c>
      <c r="F3750" s="5">
        <v>454.45365000000004</v>
      </c>
      <c r="G3750" s="5">
        <v>520.88553000000002</v>
      </c>
    </row>
    <row r="3751" spans="1:7">
      <c r="A3751" s="1">
        <v>34102</v>
      </c>
      <c r="B3751">
        <v>367</v>
      </c>
      <c r="C3751" s="5">
        <v>296.29615000000001</v>
      </c>
      <c r="D3751" s="5">
        <v>40958.253640000003</v>
      </c>
      <c r="E3751" s="5">
        <v>240.57711</v>
      </c>
      <c r="F3751" s="5">
        <v>466.96017000000006</v>
      </c>
      <c r="G3751" s="5">
        <v>535.28371000000004</v>
      </c>
    </row>
    <row r="3752" spans="1:7">
      <c r="A3752" s="1">
        <v>34103</v>
      </c>
      <c r="B3752">
        <v>368.2</v>
      </c>
      <c r="C3752" s="5">
        <v>294.71991000000003</v>
      </c>
      <c r="D3752" s="5">
        <v>40804.743920000001</v>
      </c>
      <c r="E3752" s="5">
        <v>239.32400999999999</v>
      </c>
      <c r="F3752" s="5">
        <v>468.83565000000004</v>
      </c>
      <c r="G3752" s="5">
        <v>534.29042000000004</v>
      </c>
    </row>
    <row r="3753" spans="1:7">
      <c r="A3753" s="1">
        <v>34106</v>
      </c>
      <c r="B3753">
        <v>369.25</v>
      </c>
      <c r="C3753" s="5">
        <v>297.69376</v>
      </c>
      <c r="D3753" s="5">
        <v>41128.139470000002</v>
      </c>
      <c r="E3753" s="5">
        <v>240.86758</v>
      </c>
      <c r="F3753" s="5">
        <v>471.73914000000002</v>
      </c>
      <c r="G3753" s="5">
        <v>542.5541300000001</v>
      </c>
    </row>
    <row r="3754" spans="1:7">
      <c r="A3754" s="1">
        <v>34107</v>
      </c>
      <c r="B3754">
        <v>367.8</v>
      </c>
      <c r="C3754" s="5">
        <v>297.62995999999998</v>
      </c>
      <c r="D3754" s="5">
        <v>41006.739980000006</v>
      </c>
      <c r="E3754" s="5">
        <v>240.1566</v>
      </c>
      <c r="F3754" s="5">
        <v>467.94506000000001</v>
      </c>
      <c r="G3754" s="5">
        <v>543.95433000000003</v>
      </c>
    </row>
    <row r="3755" spans="1:7">
      <c r="A3755" s="1">
        <v>34108</v>
      </c>
      <c r="B3755">
        <v>381.9</v>
      </c>
      <c r="C3755" s="5">
        <v>308.68261999999999</v>
      </c>
      <c r="D3755" s="5">
        <v>42178.744700000003</v>
      </c>
      <c r="E3755" s="5">
        <v>247.74592999999999</v>
      </c>
      <c r="F3755" s="5">
        <v>483.27794000000006</v>
      </c>
      <c r="G3755" s="5">
        <v>563.00216</v>
      </c>
    </row>
    <row r="3756" spans="1:7">
      <c r="A3756" s="1">
        <v>34109</v>
      </c>
      <c r="B3756">
        <v>373.8</v>
      </c>
      <c r="C3756" s="5">
        <v>300.48029000000002</v>
      </c>
      <c r="D3756" s="5">
        <v>41319.779240000003</v>
      </c>
      <c r="E3756" s="5">
        <v>240.23126999999999</v>
      </c>
      <c r="F3756" s="5">
        <v>473.49577000000005</v>
      </c>
      <c r="G3756" s="5">
        <v>547.72724000000005</v>
      </c>
    </row>
    <row r="3757" spans="1:7">
      <c r="A3757" s="1">
        <v>34110</v>
      </c>
      <c r="B3757">
        <v>373.25</v>
      </c>
      <c r="C3757" s="5">
        <v>302.32229000000001</v>
      </c>
      <c r="D3757" s="5">
        <v>41223.410540000004</v>
      </c>
      <c r="E3757" s="5">
        <v>242.13457</v>
      </c>
      <c r="F3757" s="5">
        <v>473.37307000000004</v>
      </c>
      <c r="G3757" s="5">
        <v>549.64535000000001</v>
      </c>
    </row>
    <row r="3758" spans="1:7">
      <c r="A3758" s="1">
        <v>34113</v>
      </c>
      <c r="B3758">
        <v>379.25</v>
      </c>
      <c r="C3758" s="5">
        <v>308.93481000000003</v>
      </c>
      <c r="D3758" s="5">
        <v>41816.331520000007</v>
      </c>
      <c r="E3758" s="5">
        <v>247.06843000000001</v>
      </c>
      <c r="F3758" s="5">
        <v>479.06524000000002</v>
      </c>
      <c r="G3758" s="5">
        <v>557.75690000000009</v>
      </c>
    </row>
    <row r="3759" spans="1:7">
      <c r="A3759" s="1">
        <v>34114</v>
      </c>
      <c r="B3759">
        <v>377.5</v>
      </c>
      <c r="C3759" s="5">
        <v>306.0462</v>
      </c>
      <c r="D3759" s="5">
        <v>41359.817780000005</v>
      </c>
      <c r="E3759" s="5">
        <v>244.73265000000001</v>
      </c>
      <c r="F3759" s="5">
        <v>476.49436000000003</v>
      </c>
      <c r="G3759" s="5">
        <v>550.64846</v>
      </c>
    </row>
    <row r="3760" spans="1:7">
      <c r="A3760" s="1">
        <v>34115</v>
      </c>
      <c r="B3760">
        <v>374.5</v>
      </c>
      <c r="C3760" s="5">
        <v>305.23924</v>
      </c>
      <c r="D3760" s="5">
        <v>40648.581730000005</v>
      </c>
      <c r="E3760" s="5">
        <v>242.31643</v>
      </c>
      <c r="F3760" s="5">
        <v>473.48619000000002</v>
      </c>
      <c r="G3760" s="5">
        <v>547.63472999999999</v>
      </c>
    </row>
    <row r="3761" spans="1:7">
      <c r="A3761" s="1">
        <v>34116</v>
      </c>
      <c r="B3761">
        <v>374.75</v>
      </c>
      <c r="C3761" s="5">
        <v>302.64643000000001</v>
      </c>
      <c r="D3761" s="5">
        <v>40367.00301</v>
      </c>
      <c r="E3761" s="5">
        <v>240.99703</v>
      </c>
      <c r="F3761" s="5">
        <v>472.23330000000004</v>
      </c>
      <c r="G3761" s="5">
        <v>538.62828999999999</v>
      </c>
    </row>
    <row r="3762" spans="1:7">
      <c r="A3762" s="1">
        <v>34117</v>
      </c>
      <c r="B3762">
        <v>377.45</v>
      </c>
      <c r="C3762" s="5">
        <v>300.65327000000002</v>
      </c>
      <c r="D3762" s="5">
        <v>40441.069560000004</v>
      </c>
      <c r="E3762" s="5">
        <v>241.80011999999999</v>
      </c>
      <c r="F3762" s="5">
        <v>479.85232000000002</v>
      </c>
      <c r="G3762" s="5">
        <v>534.9826700000001</v>
      </c>
    </row>
    <row r="3763" spans="1:7">
      <c r="A3763" s="1">
        <v>34120</v>
      </c>
      <c r="B3763">
        <v>377.45</v>
      </c>
      <c r="C3763" s="5">
        <v>300.65327000000002</v>
      </c>
      <c r="D3763" s="5">
        <v>40441.069560000004</v>
      </c>
      <c r="E3763" s="5">
        <v>241.80011999999999</v>
      </c>
      <c r="F3763" s="5">
        <v>479.85232000000002</v>
      </c>
      <c r="G3763" s="5">
        <v>534.9826700000001</v>
      </c>
    </row>
    <row r="3764" spans="1:7">
      <c r="A3764" s="1">
        <v>34121</v>
      </c>
      <c r="B3764">
        <v>377.35</v>
      </c>
      <c r="C3764" s="5">
        <v>301.64237000000003</v>
      </c>
      <c r="D3764" s="5">
        <v>40544.214720000004</v>
      </c>
      <c r="E3764" s="5">
        <v>243.29461000000001</v>
      </c>
      <c r="F3764" s="5">
        <v>482.26276000000001</v>
      </c>
      <c r="G3764" s="5">
        <v>538.96324000000004</v>
      </c>
    </row>
    <row r="3765" spans="1:7">
      <c r="A3765" s="1">
        <v>34122</v>
      </c>
      <c r="B3765">
        <v>369</v>
      </c>
      <c r="C3765" s="5">
        <v>294.84390000000002</v>
      </c>
      <c r="D3765" s="5">
        <v>39749.553060000006</v>
      </c>
      <c r="E3765" s="5">
        <v>239.45514</v>
      </c>
      <c r="F3765" s="5">
        <v>469.69084000000004</v>
      </c>
      <c r="G3765" s="5">
        <v>525.0049600000001</v>
      </c>
    </row>
    <row r="3766" spans="1:7">
      <c r="A3766" s="1">
        <v>34123</v>
      </c>
      <c r="B3766">
        <v>374.7</v>
      </c>
      <c r="C3766" s="5">
        <v>299.75673</v>
      </c>
      <c r="D3766" s="5">
        <v>40281.201180000004</v>
      </c>
      <c r="E3766" s="5">
        <v>243.39094</v>
      </c>
      <c r="F3766" s="5">
        <v>477.53301000000005</v>
      </c>
      <c r="G3766" s="5">
        <v>535.46003000000007</v>
      </c>
    </row>
    <row r="3767" spans="1:7">
      <c r="A3767" s="1">
        <v>34124</v>
      </c>
      <c r="B3767">
        <v>377.6</v>
      </c>
      <c r="C3767" s="5">
        <v>306.38900000000001</v>
      </c>
      <c r="D3767" s="5">
        <v>40670.34936</v>
      </c>
      <c r="E3767" s="5">
        <v>248.74831</v>
      </c>
      <c r="F3767" s="5">
        <v>484.68601000000007</v>
      </c>
      <c r="G3767" s="5">
        <v>550.97708</v>
      </c>
    </row>
    <row r="3768" spans="1:7">
      <c r="A3768" s="1">
        <v>34127</v>
      </c>
      <c r="B3768">
        <v>372.8</v>
      </c>
      <c r="C3768" s="5">
        <v>301.27280000000002</v>
      </c>
      <c r="D3768" s="5">
        <v>40021.521690000001</v>
      </c>
      <c r="E3768" s="5">
        <v>244.77995000000001</v>
      </c>
      <c r="F3768" s="5">
        <v>476.34134000000006</v>
      </c>
      <c r="G3768" s="5">
        <v>542.18716000000006</v>
      </c>
    </row>
    <row r="3769" spans="1:7">
      <c r="A3769" s="1">
        <v>34128</v>
      </c>
      <c r="B3769">
        <v>375.25</v>
      </c>
      <c r="C3769" s="5">
        <v>303.52454</v>
      </c>
      <c r="D3769" s="5">
        <v>39909.738580000005</v>
      </c>
      <c r="E3769" s="5">
        <v>247.11912000000001</v>
      </c>
      <c r="F3769" s="5">
        <v>481.63479000000007</v>
      </c>
      <c r="G3769" s="5">
        <v>546.75097000000005</v>
      </c>
    </row>
    <row r="3770" spans="1:7">
      <c r="A3770" s="1">
        <v>34129</v>
      </c>
      <c r="B3770">
        <v>371.45</v>
      </c>
      <c r="C3770" s="5">
        <v>302.84163999999998</v>
      </c>
      <c r="D3770" s="5">
        <v>39596.850850000003</v>
      </c>
      <c r="E3770" s="5">
        <v>245.18173999999999</v>
      </c>
      <c r="F3770" s="5">
        <v>476.26509000000004</v>
      </c>
      <c r="G3770" s="5">
        <v>547.98110000000008</v>
      </c>
    </row>
    <row r="3771" spans="1:7">
      <c r="A3771" s="1">
        <v>34130</v>
      </c>
      <c r="B3771">
        <v>370.8</v>
      </c>
      <c r="C3771" s="5">
        <v>301.96758999999997</v>
      </c>
      <c r="D3771" s="5">
        <v>39410.448950000005</v>
      </c>
      <c r="E3771" s="5">
        <v>244.02754999999999</v>
      </c>
      <c r="F3771" s="5">
        <v>473.90113000000002</v>
      </c>
      <c r="G3771" s="5">
        <v>544.18132000000003</v>
      </c>
    </row>
    <row r="3772" spans="1:7">
      <c r="A3772" s="1">
        <v>34131</v>
      </c>
      <c r="B3772">
        <v>370.35</v>
      </c>
      <c r="C3772" s="5">
        <v>299.50610999999998</v>
      </c>
      <c r="D3772" s="5">
        <v>39268.536230000005</v>
      </c>
      <c r="E3772" s="5">
        <v>242.77302</v>
      </c>
      <c r="F3772" s="5">
        <v>474.13526000000002</v>
      </c>
      <c r="G3772" s="5">
        <v>536.52791999999999</v>
      </c>
    </row>
    <row r="3773" spans="1:7">
      <c r="A3773" s="1">
        <v>34134</v>
      </c>
      <c r="B3773">
        <v>363</v>
      </c>
      <c r="C3773" s="5">
        <v>293.60253</v>
      </c>
      <c r="D3773" s="5">
        <v>38141.778680000003</v>
      </c>
      <c r="E3773" s="5">
        <v>237.64348000000001</v>
      </c>
      <c r="F3773" s="5">
        <v>464.94903000000005</v>
      </c>
      <c r="G3773" s="5">
        <v>525.78611000000001</v>
      </c>
    </row>
    <row r="3774" spans="1:7">
      <c r="A3774" s="1">
        <v>34135</v>
      </c>
      <c r="B3774">
        <v>365.35</v>
      </c>
      <c r="C3774" s="5">
        <v>297.94729999999998</v>
      </c>
      <c r="D3774" s="5">
        <v>38587.418190000004</v>
      </c>
      <c r="E3774" s="5">
        <v>240.04615000000001</v>
      </c>
      <c r="F3774" s="5">
        <v>467.48947000000004</v>
      </c>
      <c r="G3774" s="5">
        <v>534.70278000000008</v>
      </c>
    </row>
    <row r="3775" spans="1:7">
      <c r="A3775" s="1">
        <v>34136</v>
      </c>
      <c r="B3775">
        <v>368</v>
      </c>
      <c r="C3775" s="5">
        <v>303.87425999999999</v>
      </c>
      <c r="D3775" s="5">
        <v>39210.113940000003</v>
      </c>
      <c r="E3775" s="5">
        <v>244.68090000000001</v>
      </c>
      <c r="F3775" s="5">
        <v>470.76600000000002</v>
      </c>
      <c r="G3775" s="5">
        <v>546.86171999999999</v>
      </c>
    </row>
    <row r="3776" spans="1:7">
      <c r="A3776" s="1">
        <v>34137</v>
      </c>
      <c r="B3776">
        <v>369.45</v>
      </c>
      <c r="C3776" s="5">
        <v>304.61448999999999</v>
      </c>
      <c r="D3776" s="5">
        <v>39370.662820000005</v>
      </c>
      <c r="E3776" s="5">
        <v>243.78119000000001</v>
      </c>
      <c r="F3776" s="5">
        <v>471.71625000000006</v>
      </c>
      <c r="G3776" s="5">
        <v>546.06982000000005</v>
      </c>
    </row>
    <row r="3777" spans="1:7">
      <c r="A3777" s="1">
        <v>34138</v>
      </c>
      <c r="B3777">
        <v>370.9</v>
      </c>
      <c r="C3777" s="5">
        <v>310.06222000000002</v>
      </c>
      <c r="D3777" s="5">
        <v>40536.229680000004</v>
      </c>
      <c r="E3777" s="5">
        <v>247.92801</v>
      </c>
      <c r="F3777" s="5">
        <v>473.54246000000006</v>
      </c>
      <c r="G3777" s="5">
        <v>556.5983500000001</v>
      </c>
    </row>
    <row r="3778" spans="1:7">
      <c r="A3778" s="1">
        <v>34141</v>
      </c>
      <c r="B3778">
        <v>370.55</v>
      </c>
      <c r="C3778" s="5">
        <v>311.32551999999998</v>
      </c>
      <c r="D3778" s="5">
        <v>41159.795400000003</v>
      </c>
      <c r="E3778" s="5">
        <v>249.10939999999999</v>
      </c>
      <c r="F3778" s="5">
        <v>471.99874000000005</v>
      </c>
      <c r="G3778" s="5">
        <v>556.68459000000007</v>
      </c>
    </row>
    <row r="3779" spans="1:7">
      <c r="A3779" s="1">
        <v>34142</v>
      </c>
      <c r="B3779">
        <v>368.8</v>
      </c>
      <c r="C3779" s="5">
        <v>310.96553999999998</v>
      </c>
      <c r="D3779" s="5">
        <v>41047.07761</v>
      </c>
      <c r="E3779" s="5">
        <v>249.52631</v>
      </c>
      <c r="F3779" s="5">
        <v>470.85569000000004</v>
      </c>
      <c r="G3779" s="5">
        <v>557.69121000000007</v>
      </c>
    </row>
    <row r="3780" spans="1:7">
      <c r="A3780" s="1">
        <v>34143</v>
      </c>
      <c r="B3780">
        <v>367.1</v>
      </c>
      <c r="C3780" s="5">
        <v>308.87263999999999</v>
      </c>
      <c r="D3780" s="5">
        <v>40075.590880000003</v>
      </c>
      <c r="E3780" s="5">
        <v>249.30383</v>
      </c>
      <c r="F3780" s="5">
        <v>469.43873000000002</v>
      </c>
      <c r="G3780" s="5">
        <v>553.45410000000004</v>
      </c>
    </row>
    <row r="3781" spans="1:7">
      <c r="A3781" s="1">
        <v>34144</v>
      </c>
      <c r="B3781">
        <v>373.9</v>
      </c>
      <c r="C3781" s="5">
        <v>317.88497000000001</v>
      </c>
      <c r="D3781" s="5">
        <v>40801.860110000001</v>
      </c>
      <c r="E3781" s="5">
        <v>254.61378999999999</v>
      </c>
      <c r="F3781" s="5">
        <v>479.43738000000002</v>
      </c>
      <c r="G3781" s="5">
        <v>568.42482000000007</v>
      </c>
    </row>
    <row r="3782" spans="1:7">
      <c r="A3782" s="1">
        <v>34145</v>
      </c>
      <c r="B3782">
        <v>376.1</v>
      </c>
      <c r="C3782" s="5">
        <v>318.74883</v>
      </c>
      <c r="D3782" s="5">
        <v>39887.459080000001</v>
      </c>
      <c r="E3782" s="5">
        <v>254.46545</v>
      </c>
      <c r="F3782" s="5">
        <v>482.59363000000002</v>
      </c>
      <c r="G3782" s="5">
        <v>568.73018999999999</v>
      </c>
    </row>
    <row r="3783" spans="1:7">
      <c r="A3783" s="1">
        <v>34148</v>
      </c>
      <c r="B3783">
        <v>375.35</v>
      </c>
      <c r="C3783" s="5">
        <v>318.01722000000001</v>
      </c>
      <c r="D3783" s="5">
        <v>39785.123230000005</v>
      </c>
      <c r="E3783" s="5">
        <v>251.40678</v>
      </c>
      <c r="F3783" s="5">
        <v>481.82064000000003</v>
      </c>
      <c r="G3783" s="5">
        <v>565.03637000000003</v>
      </c>
    </row>
    <row r="3784" spans="1:7">
      <c r="A3784" s="1">
        <v>34149</v>
      </c>
      <c r="B3784">
        <v>375.35</v>
      </c>
      <c r="C3784" s="5">
        <v>316.30667</v>
      </c>
      <c r="D3784" s="5">
        <v>40180.410950000005</v>
      </c>
      <c r="E3784" s="5">
        <v>249.56777</v>
      </c>
      <c r="F3784" s="5">
        <v>480.41753000000006</v>
      </c>
      <c r="G3784" s="5">
        <v>563.39916000000005</v>
      </c>
    </row>
    <row r="3785" spans="1:7">
      <c r="A3785" s="1">
        <v>34150</v>
      </c>
      <c r="B3785">
        <v>378.45</v>
      </c>
      <c r="C3785" s="5">
        <v>321.11628000000002</v>
      </c>
      <c r="D3785" s="5">
        <v>40416.991680000006</v>
      </c>
      <c r="E3785" s="5">
        <v>253.39806999999999</v>
      </c>
      <c r="F3785" s="5">
        <v>485.51031000000006</v>
      </c>
      <c r="G3785" s="5">
        <v>571.41219000000001</v>
      </c>
    </row>
    <row r="3786" spans="1:7">
      <c r="A3786" s="1">
        <v>34151</v>
      </c>
      <c r="B3786">
        <v>379</v>
      </c>
      <c r="C3786" s="5">
        <v>320.75067999999999</v>
      </c>
      <c r="D3786" s="5">
        <v>40701.407750000006</v>
      </c>
      <c r="E3786" s="5">
        <v>251.24325999999999</v>
      </c>
      <c r="F3786" s="5">
        <v>488.16561000000002</v>
      </c>
      <c r="G3786" s="5">
        <v>573.46232000000009</v>
      </c>
    </row>
    <row r="3787" spans="1:7">
      <c r="A3787" s="1">
        <v>34152</v>
      </c>
      <c r="B3787">
        <v>388.1</v>
      </c>
      <c r="C3787" s="5">
        <v>328.34496999999999</v>
      </c>
      <c r="D3787" s="5">
        <v>42156.791960000002</v>
      </c>
      <c r="E3787" s="5">
        <v>257.44605999999999</v>
      </c>
      <c r="F3787" s="5">
        <v>500.60385000000002</v>
      </c>
      <c r="G3787" s="5">
        <v>585.68968000000007</v>
      </c>
    </row>
    <row r="3788" spans="1:7">
      <c r="A3788" s="1">
        <v>34155</v>
      </c>
      <c r="B3788">
        <v>387.6</v>
      </c>
      <c r="C3788" s="5">
        <v>327.70515999999998</v>
      </c>
      <c r="D3788" s="5">
        <v>42247.529800000004</v>
      </c>
      <c r="E3788" s="5">
        <v>256.43416999999999</v>
      </c>
      <c r="F3788" s="5">
        <v>497.61009000000001</v>
      </c>
      <c r="G3788" s="5">
        <v>586.59278000000006</v>
      </c>
    </row>
    <row r="3789" spans="1:7">
      <c r="A3789" s="1">
        <v>34156</v>
      </c>
      <c r="B3789">
        <v>391.65</v>
      </c>
      <c r="C3789" s="5">
        <v>331.90575000000001</v>
      </c>
      <c r="D3789" s="5">
        <v>42342.329550000002</v>
      </c>
      <c r="E3789" s="5">
        <v>259.37108000000001</v>
      </c>
      <c r="F3789" s="5">
        <v>503.30916000000002</v>
      </c>
      <c r="G3789" s="5">
        <v>591.3660000000001</v>
      </c>
    </row>
    <row r="3790" spans="1:7">
      <c r="A3790" s="1">
        <v>34157</v>
      </c>
      <c r="B3790">
        <v>395.8</v>
      </c>
      <c r="C3790" s="5">
        <v>336.68650000000002</v>
      </c>
      <c r="D3790" s="5">
        <v>42629.739970000002</v>
      </c>
      <c r="E3790" s="5">
        <v>265.19278000000003</v>
      </c>
      <c r="F3790" s="5">
        <v>509.03714000000002</v>
      </c>
      <c r="G3790" s="5">
        <v>599.99862000000007</v>
      </c>
    </row>
    <row r="3791" spans="1:7">
      <c r="A3791" s="1">
        <v>34158</v>
      </c>
      <c r="B3791">
        <v>395.2</v>
      </c>
      <c r="C3791" s="5">
        <v>336.90028999999998</v>
      </c>
      <c r="D3791" s="5">
        <v>42942.165680000006</v>
      </c>
      <c r="E3791" s="5">
        <v>264.25948</v>
      </c>
      <c r="F3791" s="5">
        <v>506.71743000000004</v>
      </c>
      <c r="G3791" s="5">
        <v>598.54731000000004</v>
      </c>
    </row>
    <row r="3792" spans="1:7">
      <c r="A3792" s="1">
        <v>34159</v>
      </c>
      <c r="B3792">
        <v>393.1</v>
      </c>
      <c r="C3792" s="5">
        <v>338.58992999999998</v>
      </c>
      <c r="D3792" s="5">
        <v>43117.610760000003</v>
      </c>
      <c r="E3792" s="5">
        <v>265.33913999999999</v>
      </c>
      <c r="F3792" s="5">
        <v>502.68495000000001</v>
      </c>
      <c r="G3792" s="5">
        <v>601.65649000000008</v>
      </c>
    </row>
    <row r="3793" spans="1:7">
      <c r="A3793" s="1">
        <v>34162</v>
      </c>
      <c r="B3793">
        <v>393.4</v>
      </c>
      <c r="C3793" s="5">
        <v>340.94436000000002</v>
      </c>
      <c r="D3793" s="5">
        <v>43119.619530000004</v>
      </c>
      <c r="E3793" s="5">
        <v>266.17048999999997</v>
      </c>
      <c r="F3793" s="5">
        <v>502.52976000000007</v>
      </c>
      <c r="G3793" s="5">
        <v>601.54486000000009</v>
      </c>
    </row>
    <row r="3794" spans="1:7">
      <c r="A3794" s="1">
        <v>34163</v>
      </c>
      <c r="B3794">
        <v>392.45</v>
      </c>
      <c r="C3794" s="5">
        <v>338.72280000000001</v>
      </c>
      <c r="D3794" s="5">
        <v>42503.374610000006</v>
      </c>
      <c r="E3794" s="5">
        <v>262.77202</v>
      </c>
      <c r="F3794" s="5">
        <v>501.23720000000003</v>
      </c>
      <c r="G3794" s="5">
        <v>596.49236000000008</v>
      </c>
    </row>
    <row r="3795" spans="1:7">
      <c r="A3795" s="1">
        <v>34164</v>
      </c>
      <c r="B3795">
        <v>394.4</v>
      </c>
      <c r="C3795" s="5">
        <v>340.67590999999999</v>
      </c>
      <c r="D3795" s="5">
        <v>42327.455580000002</v>
      </c>
      <c r="E3795" s="5">
        <v>262.49585000000002</v>
      </c>
      <c r="F3795" s="5">
        <v>506.09161000000006</v>
      </c>
      <c r="G3795" s="5">
        <v>595.86545000000001</v>
      </c>
    </row>
    <row r="3796" spans="1:7">
      <c r="A3796" s="1">
        <v>34165</v>
      </c>
      <c r="B3796">
        <v>392.7</v>
      </c>
      <c r="C3796" s="5">
        <v>340.7328</v>
      </c>
      <c r="D3796" s="5">
        <v>42489.71486</v>
      </c>
      <c r="E3796" s="5">
        <v>263.91127</v>
      </c>
      <c r="F3796" s="5">
        <v>502.88253000000003</v>
      </c>
      <c r="G3796" s="5">
        <v>595.77962000000002</v>
      </c>
    </row>
    <row r="3797" spans="1:7">
      <c r="A3797" s="1">
        <v>34166</v>
      </c>
      <c r="B3797">
        <v>392</v>
      </c>
      <c r="C3797" s="5">
        <v>340.21857999999997</v>
      </c>
      <c r="D3797" s="5">
        <v>42407.083840000007</v>
      </c>
      <c r="E3797" s="5">
        <v>265.04426999999998</v>
      </c>
      <c r="F3797" s="5">
        <v>501.72872000000007</v>
      </c>
      <c r="G3797" s="5">
        <v>594.3613600000001</v>
      </c>
    </row>
    <row r="3798" spans="1:7">
      <c r="A3798" s="1">
        <v>34169</v>
      </c>
      <c r="B3798">
        <v>394.8</v>
      </c>
      <c r="C3798" s="5">
        <v>338.64332000000002</v>
      </c>
      <c r="D3798" s="5">
        <v>42812.795340000004</v>
      </c>
      <c r="E3798" s="5">
        <v>263.46336000000002</v>
      </c>
      <c r="F3798" s="5">
        <v>505.05921000000006</v>
      </c>
      <c r="G3798" s="5">
        <v>591.47520000000009</v>
      </c>
    </row>
    <row r="3799" spans="1:7">
      <c r="A3799" s="1">
        <v>34170</v>
      </c>
      <c r="B3799">
        <v>392.1</v>
      </c>
      <c r="C3799" s="5">
        <v>337.98336</v>
      </c>
      <c r="D3799" s="5">
        <v>42500.384090000007</v>
      </c>
      <c r="E3799" s="5">
        <v>261.13907</v>
      </c>
      <c r="F3799" s="5">
        <v>501.90928000000002</v>
      </c>
      <c r="G3799" s="5">
        <v>589.52138000000002</v>
      </c>
    </row>
    <row r="3800" spans="1:7">
      <c r="A3800" s="1">
        <v>34171</v>
      </c>
      <c r="B3800">
        <v>392.4</v>
      </c>
      <c r="C3800" s="5">
        <v>336.86991</v>
      </c>
      <c r="D3800" s="5">
        <v>42556.420100000003</v>
      </c>
      <c r="E3800" s="5">
        <v>259.09539999999998</v>
      </c>
      <c r="F3800" s="5">
        <v>500.57187000000005</v>
      </c>
      <c r="G3800" s="5">
        <v>588.7938200000001</v>
      </c>
    </row>
    <row r="3801" spans="1:7">
      <c r="A3801" s="1">
        <v>34172</v>
      </c>
      <c r="B3801">
        <v>389.15</v>
      </c>
      <c r="C3801" s="5">
        <v>336.50761999999997</v>
      </c>
      <c r="D3801" s="5">
        <v>41557.900350000004</v>
      </c>
      <c r="E3801" s="5">
        <v>258.05723</v>
      </c>
      <c r="F3801" s="5">
        <v>496.24254000000002</v>
      </c>
      <c r="G3801" s="5">
        <v>585.29525000000001</v>
      </c>
    </row>
    <row r="3802" spans="1:7">
      <c r="A3802" s="1">
        <v>34173</v>
      </c>
      <c r="B3802">
        <v>391.3</v>
      </c>
      <c r="C3802" s="5">
        <v>339.77269999999999</v>
      </c>
      <c r="D3802" s="5">
        <v>41756.950320000004</v>
      </c>
      <c r="E3802" s="5">
        <v>261.38936000000001</v>
      </c>
      <c r="F3802" s="5">
        <v>501.73647000000005</v>
      </c>
      <c r="G3802" s="5">
        <v>594.00683000000004</v>
      </c>
    </row>
    <row r="3803" spans="1:7">
      <c r="A3803" s="1">
        <v>34176</v>
      </c>
      <c r="B3803">
        <v>391.75</v>
      </c>
      <c r="C3803" s="5">
        <v>341.20898999999997</v>
      </c>
      <c r="D3803" s="5">
        <v>41861.43879</v>
      </c>
      <c r="E3803" s="5">
        <v>260.81893000000002</v>
      </c>
      <c r="F3803" s="5">
        <v>501.55440000000004</v>
      </c>
      <c r="G3803" s="5">
        <v>595.97122000000002</v>
      </c>
    </row>
    <row r="3804" spans="1:7">
      <c r="A3804" s="1">
        <v>34177</v>
      </c>
      <c r="B3804">
        <v>392.35</v>
      </c>
      <c r="C3804" s="5">
        <v>342.37099000000001</v>
      </c>
      <c r="D3804" s="5">
        <v>41736.551230000005</v>
      </c>
      <c r="E3804" s="5">
        <v>263.32209</v>
      </c>
      <c r="F3804" s="5">
        <v>504.12970000000001</v>
      </c>
      <c r="G3804" s="5">
        <v>596.42412000000002</v>
      </c>
    </row>
    <row r="3805" spans="1:7">
      <c r="A3805" s="1">
        <v>34178</v>
      </c>
      <c r="B3805">
        <v>393.15</v>
      </c>
      <c r="C3805" s="5">
        <v>341.35509999999999</v>
      </c>
      <c r="D3805" s="5">
        <v>41422.370860000003</v>
      </c>
      <c r="E3805" s="5">
        <v>263.41730000000001</v>
      </c>
      <c r="F3805" s="5">
        <v>503.91683000000006</v>
      </c>
      <c r="G3805" s="5">
        <v>595.32266000000004</v>
      </c>
    </row>
    <row r="3806" spans="1:7">
      <c r="A3806" s="1">
        <v>34179</v>
      </c>
      <c r="B3806">
        <v>394</v>
      </c>
      <c r="C3806" s="5">
        <v>345.96328999999997</v>
      </c>
      <c r="D3806" s="5">
        <v>41811.980450000003</v>
      </c>
      <c r="E3806" s="5">
        <v>265.05216999999999</v>
      </c>
      <c r="F3806" s="5">
        <v>507.44194000000005</v>
      </c>
      <c r="G3806" s="5">
        <v>600.34276</v>
      </c>
    </row>
    <row r="3807" spans="1:7">
      <c r="A3807" s="1">
        <v>34180</v>
      </c>
      <c r="B3807">
        <v>401.75</v>
      </c>
      <c r="C3807" s="5">
        <v>354.78532000000001</v>
      </c>
      <c r="D3807" s="5">
        <v>42136.41547</v>
      </c>
      <c r="E3807" s="5">
        <v>270.53877999999997</v>
      </c>
      <c r="F3807" s="5">
        <v>515.37630999999999</v>
      </c>
      <c r="G3807" s="5">
        <v>611.41720000000009</v>
      </c>
    </row>
    <row r="3808" spans="1:7">
      <c r="A3808" s="1">
        <v>34183</v>
      </c>
      <c r="B3808">
        <v>405.6</v>
      </c>
      <c r="C3808" s="5">
        <v>355.70675999999997</v>
      </c>
      <c r="D3808" s="5">
        <v>42343.642870000003</v>
      </c>
      <c r="E3808" s="5">
        <v>272.30637999999999</v>
      </c>
      <c r="F3808" s="5">
        <v>519.69666000000007</v>
      </c>
      <c r="G3808" s="5">
        <v>609.28507000000002</v>
      </c>
    </row>
    <row r="3809" spans="1:7">
      <c r="A3809" s="1">
        <v>34184</v>
      </c>
      <c r="B3809">
        <v>403.75</v>
      </c>
      <c r="C3809" s="5">
        <v>350.79127999999997</v>
      </c>
      <c r="D3809" s="5">
        <v>42132.810880000005</v>
      </c>
      <c r="E3809" s="5">
        <v>268.36185</v>
      </c>
      <c r="F3809" s="5">
        <v>520.21905000000004</v>
      </c>
      <c r="G3809" s="5">
        <v>606.49734000000001</v>
      </c>
    </row>
    <row r="3810" spans="1:7">
      <c r="A3810" s="1">
        <v>34185</v>
      </c>
      <c r="B3810">
        <v>402.65</v>
      </c>
      <c r="C3810" s="5">
        <v>349.97631000000001</v>
      </c>
      <c r="D3810" s="5">
        <v>42183.051660000005</v>
      </c>
      <c r="E3810" s="5">
        <v>268.25470000000001</v>
      </c>
      <c r="F3810" s="5">
        <v>518.53623000000005</v>
      </c>
      <c r="G3810" s="5">
        <v>606.92621000000008</v>
      </c>
    </row>
    <row r="3811" spans="1:7">
      <c r="A3811" s="1">
        <v>34186</v>
      </c>
      <c r="B3811">
        <v>387.75</v>
      </c>
      <c r="C3811" s="5">
        <v>338.61126000000002</v>
      </c>
      <c r="D3811" s="5">
        <v>40439.433290000001</v>
      </c>
      <c r="E3811" s="5">
        <v>260.06065999999998</v>
      </c>
      <c r="F3811" s="5">
        <v>500.22621000000004</v>
      </c>
      <c r="G3811" s="5">
        <v>585.78654000000006</v>
      </c>
    </row>
    <row r="3812" spans="1:7">
      <c r="A3812" s="1">
        <v>34187</v>
      </c>
      <c r="B3812">
        <v>379.4</v>
      </c>
      <c r="C3812" s="5">
        <v>329.26969000000003</v>
      </c>
      <c r="D3812" s="5">
        <v>39636.952320000004</v>
      </c>
      <c r="E3812" s="5">
        <v>253.27126000000001</v>
      </c>
      <c r="F3812" s="5">
        <v>488.81313000000006</v>
      </c>
      <c r="G3812" s="5">
        <v>569.22678000000008</v>
      </c>
    </row>
    <row r="3813" spans="1:7">
      <c r="A3813" s="1">
        <v>34190</v>
      </c>
      <c r="B3813">
        <v>381.7</v>
      </c>
      <c r="C3813" s="5">
        <v>332.03043000000002</v>
      </c>
      <c r="D3813" s="5">
        <v>39997.356630000002</v>
      </c>
      <c r="E3813" s="5">
        <v>255.57416000000001</v>
      </c>
      <c r="F3813" s="5">
        <v>493.51365000000004</v>
      </c>
      <c r="G3813" s="5">
        <v>573.76397000000009</v>
      </c>
    </row>
    <row r="3814" spans="1:7">
      <c r="A3814" s="1">
        <v>34191</v>
      </c>
      <c r="B3814">
        <v>380.35</v>
      </c>
      <c r="C3814" s="5">
        <v>333.46190999999999</v>
      </c>
      <c r="D3814" s="5">
        <v>39783.134250000003</v>
      </c>
      <c r="E3814" s="5">
        <v>257.08003000000002</v>
      </c>
      <c r="F3814" s="5">
        <v>491.27951000000002</v>
      </c>
      <c r="G3814" s="5">
        <v>577.14463000000001</v>
      </c>
    </row>
    <row r="3815" spans="1:7">
      <c r="A3815" s="1">
        <v>34192</v>
      </c>
      <c r="B3815">
        <v>376</v>
      </c>
      <c r="C3815" s="5">
        <v>330.57898999999998</v>
      </c>
      <c r="D3815" s="5">
        <v>38991.18578</v>
      </c>
      <c r="E3815" s="5">
        <v>255.26145</v>
      </c>
      <c r="F3815" s="5">
        <v>488.69761000000005</v>
      </c>
      <c r="G3815" s="5">
        <v>574.33825000000002</v>
      </c>
    </row>
    <row r="3816" spans="1:7">
      <c r="A3816" s="1">
        <v>34193</v>
      </c>
      <c r="B3816">
        <v>376.3</v>
      </c>
      <c r="C3816" s="5">
        <v>331.63330000000002</v>
      </c>
      <c r="D3816" s="5">
        <v>38838.915260000002</v>
      </c>
      <c r="E3816" s="5">
        <v>257.21136000000001</v>
      </c>
      <c r="F3816" s="5">
        <v>492.04487000000006</v>
      </c>
      <c r="G3816" s="5">
        <v>575.50998000000004</v>
      </c>
    </row>
    <row r="3817" spans="1:7">
      <c r="A3817" s="1">
        <v>34194</v>
      </c>
      <c r="B3817">
        <v>367.6</v>
      </c>
      <c r="C3817" s="5">
        <v>323.40420999999998</v>
      </c>
      <c r="D3817" s="5">
        <v>37591.187450000005</v>
      </c>
      <c r="E3817" s="5">
        <v>251.86725000000001</v>
      </c>
      <c r="F3817" s="5">
        <v>482.45164000000005</v>
      </c>
      <c r="G3817" s="5">
        <v>561.03430000000003</v>
      </c>
    </row>
    <row r="3818" spans="1:7">
      <c r="A3818" s="1">
        <v>34197</v>
      </c>
      <c r="B3818">
        <v>372.6</v>
      </c>
      <c r="C3818" s="5">
        <v>323.41568000000001</v>
      </c>
      <c r="D3818" s="5">
        <v>37661.75344</v>
      </c>
      <c r="E3818" s="5">
        <v>251.07836</v>
      </c>
      <c r="F3818" s="5">
        <v>489.60275000000001</v>
      </c>
      <c r="G3818" s="5">
        <v>558.6489600000001</v>
      </c>
    </row>
    <row r="3819" spans="1:7">
      <c r="A3819" s="1">
        <v>34198</v>
      </c>
      <c r="B3819">
        <v>371.6</v>
      </c>
      <c r="C3819" s="5">
        <v>322.79154999999997</v>
      </c>
      <c r="D3819" s="5">
        <v>37709.395860000004</v>
      </c>
      <c r="E3819" s="5">
        <v>249.7311</v>
      </c>
      <c r="F3819" s="5">
        <v>489.47249000000005</v>
      </c>
      <c r="G3819" s="5">
        <v>560.02159000000006</v>
      </c>
    </row>
    <row r="3820" spans="1:7">
      <c r="A3820" s="1">
        <v>34199</v>
      </c>
      <c r="B3820">
        <v>373.7</v>
      </c>
      <c r="C3820" s="5">
        <v>322.30126999999999</v>
      </c>
      <c r="D3820" s="5">
        <v>38037.099900000001</v>
      </c>
      <c r="E3820" s="5">
        <v>247.07437999999999</v>
      </c>
      <c r="F3820" s="5">
        <v>492.41877000000005</v>
      </c>
      <c r="G3820" s="5">
        <v>555.91735000000006</v>
      </c>
    </row>
    <row r="3821" spans="1:7">
      <c r="A3821" s="1">
        <v>34200</v>
      </c>
      <c r="B3821">
        <v>373.4</v>
      </c>
      <c r="C3821" s="5">
        <v>321.72185999999999</v>
      </c>
      <c r="D3821" s="5">
        <v>38877.742230000003</v>
      </c>
      <c r="E3821" s="5">
        <v>248.02386999999999</v>
      </c>
      <c r="F3821" s="5">
        <v>492.20336000000003</v>
      </c>
      <c r="G3821" s="5">
        <v>554.33327000000008</v>
      </c>
    </row>
    <row r="3822" spans="1:7">
      <c r="A3822" s="1">
        <v>34201</v>
      </c>
      <c r="B3822">
        <v>373.25</v>
      </c>
      <c r="C3822" s="5">
        <v>319.70699000000002</v>
      </c>
      <c r="D3822" s="5">
        <v>39152.969920000003</v>
      </c>
      <c r="E3822" s="5">
        <v>247.02189000000001</v>
      </c>
      <c r="F3822" s="5">
        <v>491.20294000000001</v>
      </c>
      <c r="G3822" s="5">
        <v>551.47592000000009</v>
      </c>
    </row>
    <row r="3823" spans="1:7">
      <c r="A3823" s="1">
        <v>34204</v>
      </c>
      <c r="B3823">
        <v>373.1</v>
      </c>
      <c r="C3823" s="5">
        <v>321.59778999999997</v>
      </c>
      <c r="D3823" s="5">
        <v>38551.592970000005</v>
      </c>
      <c r="E3823" s="5">
        <v>248.31943999999999</v>
      </c>
      <c r="F3823" s="5">
        <v>493.03786000000002</v>
      </c>
      <c r="G3823" s="5">
        <v>554.37269000000003</v>
      </c>
    </row>
    <row r="3824" spans="1:7">
      <c r="A3824" s="1">
        <v>34205</v>
      </c>
      <c r="B3824">
        <v>373.65</v>
      </c>
      <c r="C3824" s="5">
        <v>320.5652</v>
      </c>
      <c r="D3824" s="5">
        <v>38763.261400000003</v>
      </c>
      <c r="E3824" s="5">
        <v>249.68284</v>
      </c>
      <c r="F3824" s="5">
        <v>492.74868000000004</v>
      </c>
      <c r="G3824" s="5">
        <v>552.42320000000007</v>
      </c>
    </row>
    <row r="3825" spans="1:7">
      <c r="A3825" s="1">
        <v>34206</v>
      </c>
      <c r="B3825">
        <v>371.15</v>
      </c>
      <c r="C3825" s="5">
        <v>319.55504000000002</v>
      </c>
      <c r="D3825" s="5">
        <v>38930.105290000007</v>
      </c>
      <c r="E3825" s="5">
        <v>250.35436999999999</v>
      </c>
      <c r="F3825" s="5">
        <v>487.56472000000002</v>
      </c>
      <c r="G3825" s="5">
        <v>550.77958000000001</v>
      </c>
    </row>
    <row r="3826" spans="1:7">
      <c r="A3826" s="1">
        <v>34207</v>
      </c>
      <c r="B3826">
        <v>371.25</v>
      </c>
      <c r="C3826" s="5">
        <v>317.0684</v>
      </c>
      <c r="D3826" s="5">
        <v>38787.321280000004</v>
      </c>
      <c r="E3826" s="5">
        <v>246.26871</v>
      </c>
      <c r="F3826" s="5">
        <v>486.74999000000003</v>
      </c>
      <c r="G3826" s="5">
        <v>545.48475000000008</v>
      </c>
    </row>
    <row r="3827" spans="1:7">
      <c r="A3827" s="1">
        <v>34208</v>
      </c>
      <c r="B3827">
        <v>369.25</v>
      </c>
      <c r="C3827" s="5">
        <v>315.43423999999999</v>
      </c>
      <c r="D3827" s="5">
        <v>38389.210630000001</v>
      </c>
      <c r="E3827" s="5">
        <v>246.08467999999999</v>
      </c>
      <c r="F3827" s="5">
        <v>486.50901000000005</v>
      </c>
      <c r="G3827" s="5">
        <v>543.23182000000008</v>
      </c>
    </row>
    <row r="3828" spans="1:7">
      <c r="A3828" s="1">
        <v>34211</v>
      </c>
      <c r="B3828">
        <v>369.25</v>
      </c>
      <c r="C3828" s="5">
        <v>315.43423999999999</v>
      </c>
      <c r="D3828" s="5">
        <v>38389.210630000001</v>
      </c>
      <c r="E3828" s="5">
        <v>246.08467999999999</v>
      </c>
      <c r="F3828" s="5">
        <v>486.50901000000005</v>
      </c>
      <c r="G3828" s="5">
        <v>543.23182000000008</v>
      </c>
    </row>
    <row r="3829" spans="1:7">
      <c r="A3829" s="1">
        <v>34212</v>
      </c>
      <c r="B3829">
        <v>371.55</v>
      </c>
      <c r="C3829" s="5">
        <v>318.96552000000003</v>
      </c>
      <c r="D3829" s="5">
        <v>38903.495030000005</v>
      </c>
      <c r="E3829" s="5">
        <v>249.78166999999999</v>
      </c>
      <c r="F3829" s="5">
        <v>490.69572000000005</v>
      </c>
      <c r="G3829" s="5">
        <v>550.14374000000009</v>
      </c>
    </row>
    <row r="3830" spans="1:7">
      <c r="A3830" s="1">
        <v>34213</v>
      </c>
      <c r="B3830">
        <v>369.05</v>
      </c>
      <c r="C3830" s="5">
        <v>314.17216999999999</v>
      </c>
      <c r="D3830" s="5">
        <v>38985.866200000004</v>
      </c>
      <c r="E3830" s="5">
        <v>244.80921000000001</v>
      </c>
      <c r="F3830" s="5">
        <v>486.19063000000006</v>
      </c>
      <c r="G3830" s="5">
        <v>538.58021000000008</v>
      </c>
    </row>
    <row r="3831" spans="1:7">
      <c r="A3831" s="1">
        <v>34214</v>
      </c>
      <c r="B3831">
        <v>369.25</v>
      </c>
      <c r="C3831" s="5">
        <v>313.89305999999999</v>
      </c>
      <c r="D3831" s="5">
        <v>39114.462880000006</v>
      </c>
      <c r="E3831" s="5">
        <v>246.00291000000001</v>
      </c>
      <c r="F3831" s="5">
        <v>489.66844000000003</v>
      </c>
      <c r="G3831" s="5">
        <v>536.28595000000007</v>
      </c>
    </row>
    <row r="3832" spans="1:7">
      <c r="A3832" s="1">
        <v>34215</v>
      </c>
      <c r="B3832">
        <v>362.8</v>
      </c>
      <c r="C3832" s="5">
        <v>304.28593000000001</v>
      </c>
      <c r="D3832" s="5">
        <v>38086.261570000002</v>
      </c>
      <c r="E3832" s="5">
        <v>237.66777999999999</v>
      </c>
      <c r="F3832" s="5">
        <v>481.51447000000002</v>
      </c>
      <c r="G3832" s="5">
        <v>518.70990000000006</v>
      </c>
    </row>
    <row r="3833" spans="1:7">
      <c r="A3833" s="1">
        <v>34218</v>
      </c>
      <c r="B3833">
        <v>364.25</v>
      </c>
      <c r="C3833" s="5">
        <v>302.64927</v>
      </c>
      <c r="D3833" s="5">
        <v>37927.836370000005</v>
      </c>
      <c r="E3833" s="5">
        <v>238.53985</v>
      </c>
      <c r="F3833" s="5">
        <v>485.54777000000001</v>
      </c>
      <c r="G3833" s="5">
        <v>517.03502000000003</v>
      </c>
    </row>
    <row r="3834" spans="1:7">
      <c r="A3834" s="1">
        <v>34219</v>
      </c>
      <c r="B3834">
        <v>354.8</v>
      </c>
      <c r="C3834" s="5">
        <v>294.63445000000002</v>
      </c>
      <c r="D3834" s="5">
        <v>36917.591930000002</v>
      </c>
      <c r="E3834" s="5">
        <v>230.01615000000001</v>
      </c>
      <c r="F3834" s="5">
        <v>469.46261000000004</v>
      </c>
      <c r="G3834" s="5">
        <v>502.58494000000002</v>
      </c>
    </row>
    <row r="3835" spans="1:7">
      <c r="A3835" s="1">
        <v>34220</v>
      </c>
      <c r="B3835">
        <v>351.75</v>
      </c>
      <c r="C3835" s="5">
        <v>293.34368999999998</v>
      </c>
      <c r="D3835" s="5">
        <v>37161.521660000006</v>
      </c>
      <c r="E3835" s="5">
        <v>228.33500000000001</v>
      </c>
      <c r="F3835" s="5">
        <v>463.63388000000003</v>
      </c>
      <c r="G3835" s="5">
        <v>500.62408000000005</v>
      </c>
    </row>
    <row r="3836" spans="1:7">
      <c r="A3836" s="1">
        <v>34221</v>
      </c>
      <c r="B3836">
        <v>353.3</v>
      </c>
      <c r="C3836" s="5">
        <v>290.78958</v>
      </c>
      <c r="D3836" s="5">
        <v>37015.623170000006</v>
      </c>
      <c r="E3836" s="5">
        <v>227.78845000000001</v>
      </c>
      <c r="F3836" s="5">
        <v>464.80226000000005</v>
      </c>
      <c r="G3836" s="5">
        <v>494.87033000000002</v>
      </c>
    </row>
    <row r="3837" spans="1:7">
      <c r="A3837" s="1">
        <v>34222</v>
      </c>
      <c r="B3837">
        <v>351.5</v>
      </c>
      <c r="C3837" s="5">
        <v>288.58884999999998</v>
      </c>
      <c r="D3837" s="5">
        <v>37328.442849999999</v>
      </c>
      <c r="E3837" s="5">
        <v>226.92062999999999</v>
      </c>
      <c r="F3837" s="5">
        <v>460.98922000000005</v>
      </c>
      <c r="G3837" s="5">
        <v>490.14852000000002</v>
      </c>
    </row>
    <row r="3838" spans="1:7">
      <c r="A3838" s="1">
        <v>34225</v>
      </c>
      <c r="B3838">
        <v>344.2</v>
      </c>
      <c r="C3838" s="5">
        <v>283.15287000000001</v>
      </c>
      <c r="D3838" s="5">
        <v>36595.662070000006</v>
      </c>
      <c r="E3838" s="5">
        <v>223.14428000000001</v>
      </c>
      <c r="F3838" s="5">
        <v>453.31758000000002</v>
      </c>
      <c r="G3838" s="5">
        <v>484.22268000000003</v>
      </c>
    </row>
    <row r="3839" spans="1:7">
      <c r="A3839" s="1">
        <v>34226</v>
      </c>
      <c r="B3839">
        <v>343.7</v>
      </c>
      <c r="C3839" s="5">
        <v>282.44409999999999</v>
      </c>
      <c r="D3839" s="5">
        <v>36336.892230000005</v>
      </c>
      <c r="E3839" s="5">
        <v>222.24399</v>
      </c>
      <c r="F3839" s="5">
        <v>453.82219000000003</v>
      </c>
      <c r="G3839" s="5">
        <v>480.04698000000002</v>
      </c>
    </row>
    <row r="3840" spans="1:7">
      <c r="A3840" s="1">
        <v>34227</v>
      </c>
      <c r="B3840">
        <v>348</v>
      </c>
      <c r="C3840" s="5">
        <v>284.38362999999998</v>
      </c>
      <c r="D3840" s="5">
        <v>36953.308820000006</v>
      </c>
      <c r="E3840" s="5">
        <v>224.29929000000001</v>
      </c>
      <c r="F3840" s="5">
        <v>456.56112000000002</v>
      </c>
      <c r="G3840" s="5">
        <v>483.36492000000004</v>
      </c>
    </row>
    <row r="3841" spans="1:7">
      <c r="A3841" s="1">
        <v>34228</v>
      </c>
      <c r="B3841">
        <v>352.75</v>
      </c>
      <c r="C3841" s="5">
        <v>290.66829000000001</v>
      </c>
      <c r="D3841" s="5">
        <v>36804.70192</v>
      </c>
      <c r="E3841" s="5">
        <v>230.02939000000001</v>
      </c>
      <c r="F3841" s="5">
        <v>462.24395000000004</v>
      </c>
      <c r="G3841" s="5">
        <v>494.56309000000005</v>
      </c>
    </row>
    <row r="3842" spans="1:7">
      <c r="A3842" s="1">
        <v>34229</v>
      </c>
      <c r="B3842">
        <v>351.85</v>
      </c>
      <c r="C3842" s="5">
        <v>290.53861000000001</v>
      </c>
      <c r="D3842" s="5">
        <v>36686.896100000005</v>
      </c>
      <c r="E3842" s="5">
        <v>229.29310000000001</v>
      </c>
      <c r="F3842" s="5">
        <v>461.10835000000003</v>
      </c>
      <c r="G3842" s="5">
        <v>492.98008000000004</v>
      </c>
    </row>
    <row r="3843" spans="1:7">
      <c r="A3843" s="1">
        <v>34232</v>
      </c>
      <c r="B3843">
        <v>354</v>
      </c>
      <c r="C3843" s="5">
        <v>292.92835000000002</v>
      </c>
      <c r="D3843" s="5">
        <v>36913.521680000005</v>
      </c>
      <c r="E3843" s="5">
        <v>231.07056</v>
      </c>
      <c r="F3843" s="5">
        <v>467.68641000000002</v>
      </c>
      <c r="G3843" s="5">
        <v>496.80161000000004</v>
      </c>
    </row>
    <row r="3844" spans="1:7">
      <c r="A3844" s="1">
        <v>34233</v>
      </c>
      <c r="B3844">
        <v>354.75</v>
      </c>
      <c r="C3844" s="5">
        <v>294.85595999999998</v>
      </c>
      <c r="D3844" s="5">
        <v>37734.411640000006</v>
      </c>
      <c r="E3844" s="5">
        <v>232.92847</v>
      </c>
      <c r="F3844" s="5">
        <v>470.98099000000002</v>
      </c>
      <c r="G3844" s="5">
        <v>503.12545000000006</v>
      </c>
    </row>
    <row r="3845" spans="1:7">
      <c r="A3845" s="1">
        <v>34234</v>
      </c>
      <c r="B3845">
        <v>354.4</v>
      </c>
      <c r="C3845" s="5">
        <v>295.88112999999998</v>
      </c>
      <c r="D3845" s="5">
        <v>37700.920230000003</v>
      </c>
      <c r="E3845" s="5">
        <v>233.08142000000001</v>
      </c>
      <c r="F3845" s="5">
        <v>467.21136000000001</v>
      </c>
      <c r="G3845" s="5">
        <v>502.87279000000007</v>
      </c>
    </row>
    <row r="3846" spans="1:7">
      <c r="A3846" s="1">
        <v>34235</v>
      </c>
      <c r="B3846">
        <v>357</v>
      </c>
      <c r="C3846" s="5">
        <v>300.98941000000002</v>
      </c>
      <c r="D3846" s="5">
        <v>37809.771870000004</v>
      </c>
      <c r="E3846" s="5">
        <v>237.05186</v>
      </c>
      <c r="F3846" s="5">
        <v>473.03690000000006</v>
      </c>
      <c r="G3846" s="5">
        <v>512.03198000000009</v>
      </c>
    </row>
    <row r="3847" spans="1:7">
      <c r="A3847" s="1">
        <v>34236</v>
      </c>
      <c r="B3847">
        <v>357.6</v>
      </c>
      <c r="C3847" s="5">
        <v>301.98509000000001</v>
      </c>
      <c r="D3847" s="5">
        <v>37927.302090000005</v>
      </c>
      <c r="E3847" s="5">
        <v>238.16202000000001</v>
      </c>
      <c r="F3847" s="5">
        <v>471.79895000000005</v>
      </c>
      <c r="G3847" s="5">
        <v>513.83417000000009</v>
      </c>
    </row>
    <row r="3848" spans="1:7">
      <c r="A3848" s="1">
        <v>34239</v>
      </c>
      <c r="B3848">
        <v>356.65</v>
      </c>
      <c r="C3848" s="5">
        <v>298.54192999999998</v>
      </c>
      <c r="D3848" s="5">
        <v>37740.77592</v>
      </c>
      <c r="E3848" s="5">
        <v>235.87985</v>
      </c>
      <c r="F3848" s="5">
        <v>472.23142000000001</v>
      </c>
      <c r="G3848" s="5">
        <v>508.32101000000006</v>
      </c>
    </row>
    <row r="3849" spans="1:7">
      <c r="A3849" s="1">
        <v>34240</v>
      </c>
      <c r="B3849">
        <v>355.75</v>
      </c>
      <c r="C3849" s="5">
        <v>296.02417000000003</v>
      </c>
      <c r="D3849" s="5">
        <v>37416.51367</v>
      </c>
      <c r="E3849" s="5">
        <v>234.58628999999999</v>
      </c>
      <c r="F3849" s="5">
        <v>471.28382000000005</v>
      </c>
      <c r="G3849" s="5">
        <v>503.18748000000005</v>
      </c>
    </row>
    <row r="3850" spans="1:7">
      <c r="A3850" s="1">
        <v>34241</v>
      </c>
      <c r="B3850">
        <v>353.2</v>
      </c>
      <c r="C3850" s="5">
        <v>293.24088</v>
      </c>
      <c r="D3850" s="5">
        <v>37129.784670000001</v>
      </c>
      <c r="E3850" s="5">
        <v>233.52065999999999</v>
      </c>
      <c r="F3850" s="5">
        <v>469.25966000000005</v>
      </c>
      <c r="G3850" s="5">
        <v>499.15036000000003</v>
      </c>
    </row>
    <row r="3851" spans="1:7">
      <c r="A3851" s="1">
        <v>34242</v>
      </c>
      <c r="B3851">
        <v>355.5</v>
      </c>
      <c r="C3851" s="5">
        <v>298.71149000000003</v>
      </c>
      <c r="D3851" s="5">
        <v>37736.970700000005</v>
      </c>
      <c r="E3851" s="5">
        <v>237.7132</v>
      </c>
      <c r="F3851" s="5">
        <v>474.83177000000006</v>
      </c>
      <c r="G3851" s="5">
        <v>508.11192000000005</v>
      </c>
    </row>
    <row r="3852" spans="1:7">
      <c r="A3852" s="1">
        <v>34243</v>
      </c>
      <c r="B3852">
        <v>354</v>
      </c>
      <c r="C3852" s="5">
        <v>297.00423999999998</v>
      </c>
      <c r="D3852" s="5">
        <v>37504.487550000005</v>
      </c>
      <c r="E3852" s="5">
        <v>235.13784999999999</v>
      </c>
      <c r="F3852" s="5">
        <v>472.97943000000004</v>
      </c>
      <c r="G3852" s="5">
        <v>504.37058000000002</v>
      </c>
    </row>
    <row r="3853" spans="1:7">
      <c r="A3853" s="1">
        <v>34246</v>
      </c>
      <c r="B3853">
        <v>351.75</v>
      </c>
      <c r="C3853" s="5">
        <v>294.06290000000001</v>
      </c>
      <c r="D3853" s="5">
        <v>37206.597820000003</v>
      </c>
      <c r="E3853" s="5">
        <v>232.17846</v>
      </c>
      <c r="F3853" s="5">
        <v>471.32221000000004</v>
      </c>
      <c r="G3853" s="5">
        <v>498.60280000000006</v>
      </c>
    </row>
    <row r="3854" spans="1:7">
      <c r="A3854" s="1">
        <v>34247</v>
      </c>
      <c r="B3854">
        <v>353.8</v>
      </c>
      <c r="C3854" s="5">
        <v>296.01065999999997</v>
      </c>
      <c r="D3854" s="5">
        <v>37315.77622</v>
      </c>
      <c r="E3854" s="5">
        <v>233.2236</v>
      </c>
      <c r="F3854" s="5">
        <v>473.44385000000005</v>
      </c>
      <c r="G3854" s="5">
        <v>503.17954000000003</v>
      </c>
    </row>
    <row r="3855" spans="1:7">
      <c r="A3855" s="1">
        <v>34248</v>
      </c>
      <c r="B3855">
        <v>356.25</v>
      </c>
      <c r="C3855" s="5">
        <v>297.88319000000001</v>
      </c>
      <c r="D3855" s="5">
        <v>37586.055590000004</v>
      </c>
      <c r="E3855" s="5">
        <v>233.45375999999999</v>
      </c>
      <c r="F3855" s="5">
        <v>476.36233000000004</v>
      </c>
      <c r="G3855" s="5">
        <v>506.59423000000004</v>
      </c>
    </row>
    <row r="3856" spans="1:7">
      <c r="A3856" s="1">
        <v>34249</v>
      </c>
      <c r="B3856">
        <v>357.3</v>
      </c>
      <c r="C3856" s="5">
        <v>299.50008000000003</v>
      </c>
      <c r="D3856" s="5">
        <v>37548.794050000004</v>
      </c>
      <c r="E3856" s="5">
        <v>234.67995999999999</v>
      </c>
      <c r="F3856" s="5">
        <v>476.51731000000007</v>
      </c>
      <c r="G3856" s="5">
        <v>509.25509000000005</v>
      </c>
    </row>
    <row r="3857" spans="1:7">
      <c r="A3857" s="1">
        <v>34250</v>
      </c>
      <c r="B3857">
        <v>358.5</v>
      </c>
      <c r="C3857" s="5">
        <v>297.47127</v>
      </c>
      <c r="D3857" s="5">
        <v>37810.587630000002</v>
      </c>
      <c r="E3857" s="5">
        <v>233.39868999999999</v>
      </c>
      <c r="F3857" s="5">
        <v>477.29989000000006</v>
      </c>
      <c r="G3857" s="5">
        <v>503.55729000000002</v>
      </c>
    </row>
    <row r="3858" spans="1:7">
      <c r="A3858" s="1">
        <v>34253</v>
      </c>
      <c r="B3858">
        <v>361.4</v>
      </c>
      <c r="C3858" s="5">
        <v>299.96080999999998</v>
      </c>
      <c r="D3858" s="5">
        <v>38417.963490000002</v>
      </c>
      <c r="E3858" s="5">
        <v>236.05508</v>
      </c>
      <c r="F3858" s="5">
        <v>480.84412000000003</v>
      </c>
      <c r="G3858" s="5">
        <v>508.69862000000006</v>
      </c>
    </row>
    <row r="3859" spans="1:7">
      <c r="A3859" s="1">
        <v>34254</v>
      </c>
      <c r="B3859">
        <v>360.6</v>
      </c>
      <c r="C3859" s="5">
        <v>297.54518999999999</v>
      </c>
      <c r="D3859" s="5">
        <v>38190.171000000002</v>
      </c>
      <c r="E3859" s="5">
        <v>235.37855999999999</v>
      </c>
      <c r="F3859" s="5">
        <v>480.17225000000002</v>
      </c>
      <c r="G3859" s="5">
        <v>504.88689000000005</v>
      </c>
    </row>
    <row r="3860" spans="1:7">
      <c r="A3860" s="1">
        <v>34255</v>
      </c>
      <c r="B3860">
        <v>366.4</v>
      </c>
      <c r="C3860" s="5">
        <v>304.21404999999999</v>
      </c>
      <c r="D3860" s="5">
        <v>38866.112890000004</v>
      </c>
      <c r="E3860" s="5">
        <v>240.65705</v>
      </c>
      <c r="F3860" s="5">
        <v>486.84915000000007</v>
      </c>
      <c r="G3860" s="5">
        <v>515.00570000000005</v>
      </c>
    </row>
    <row r="3861" spans="1:7">
      <c r="A3861" s="1">
        <v>34256</v>
      </c>
      <c r="B3861">
        <v>367.25</v>
      </c>
      <c r="C3861" s="5">
        <v>306.66473000000002</v>
      </c>
      <c r="D3861" s="5">
        <v>39443.584510000001</v>
      </c>
      <c r="E3861" s="5">
        <v>242.72975</v>
      </c>
      <c r="F3861" s="5">
        <v>487.76532000000003</v>
      </c>
      <c r="G3861" s="5">
        <v>522.47536000000002</v>
      </c>
    </row>
    <row r="3862" spans="1:7">
      <c r="A3862" s="1">
        <v>34257</v>
      </c>
      <c r="B3862">
        <v>364.6</v>
      </c>
      <c r="C3862" s="5">
        <v>304.52041000000003</v>
      </c>
      <c r="D3862" s="5">
        <v>39051.361140000001</v>
      </c>
      <c r="E3862" s="5">
        <v>241.05778000000001</v>
      </c>
      <c r="F3862" s="5">
        <v>485.36944000000005</v>
      </c>
      <c r="G3862" s="5">
        <v>520.08178000000009</v>
      </c>
    </row>
    <row r="3863" spans="1:7">
      <c r="A3863" s="1">
        <v>34260</v>
      </c>
      <c r="B3863">
        <v>365.2</v>
      </c>
      <c r="C3863" s="5">
        <v>306.60070999999999</v>
      </c>
      <c r="D3863" s="5">
        <v>39250.508220000003</v>
      </c>
      <c r="E3863" s="5">
        <v>243.79198</v>
      </c>
      <c r="F3863" s="5">
        <v>482.82960000000003</v>
      </c>
      <c r="G3863" s="5">
        <v>523.54281000000003</v>
      </c>
    </row>
    <row r="3864" spans="1:7">
      <c r="A3864" s="1">
        <v>34261</v>
      </c>
      <c r="B3864">
        <v>366.4</v>
      </c>
      <c r="C3864" s="5">
        <v>309.28217999999998</v>
      </c>
      <c r="D3864" s="5">
        <v>39230.830470000001</v>
      </c>
      <c r="E3864" s="5">
        <v>245.57640000000001</v>
      </c>
      <c r="F3864" s="5">
        <v>485.50414000000006</v>
      </c>
      <c r="G3864" s="5">
        <v>529.21708000000001</v>
      </c>
    </row>
    <row r="3865" spans="1:7">
      <c r="A3865" s="1">
        <v>34262</v>
      </c>
      <c r="B3865">
        <v>372.5</v>
      </c>
      <c r="C3865" s="5">
        <v>315.84607</v>
      </c>
      <c r="D3865" s="5">
        <v>40000.006140000005</v>
      </c>
      <c r="E3865" s="5">
        <v>250.00004000000001</v>
      </c>
      <c r="F3865" s="5">
        <v>492.62507000000005</v>
      </c>
      <c r="G3865" s="5">
        <v>541.87497000000008</v>
      </c>
    </row>
    <row r="3866" spans="1:7">
      <c r="A3866" s="1">
        <v>34263</v>
      </c>
      <c r="B3866">
        <v>374.5</v>
      </c>
      <c r="C3866" s="5">
        <v>319.70299</v>
      </c>
      <c r="D3866" s="5">
        <v>40547.760460000005</v>
      </c>
      <c r="E3866" s="5">
        <v>251.84943999999999</v>
      </c>
      <c r="F3866" s="5">
        <v>492.99516000000006</v>
      </c>
      <c r="G3866" s="5">
        <v>549.66138000000001</v>
      </c>
    </row>
    <row r="3867" spans="1:7">
      <c r="A3867" s="1">
        <v>34264</v>
      </c>
      <c r="B3867">
        <v>367.9</v>
      </c>
      <c r="C3867" s="5">
        <v>315.71573999999998</v>
      </c>
      <c r="D3867" s="5">
        <v>39837.102130000007</v>
      </c>
      <c r="E3867" s="5">
        <v>249.76240000000001</v>
      </c>
      <c r="F3867" s="5">
        <v>480.04331000000002</v>
      </c>
      <c r="G3867" s="5">
        <v>542.60872000000006</v>
      </c>
    </row>
    <row r="3868" spans="1:7">
      <c r="A3868" s="1">
        <v>34267</v>
      </c>
      <c r="B3868">
        <v>371.5</v>
      </c>
      <c r="C3868" s="5">
        <v>318.52426000000003</v>
      </c>
      <c r="D3868" s="5">
        <v>40312.550090000004</v>
      </c>
      <c r="E3868" s="5">
        <v>250.00031000000001</v>
      </c>
      <c r="F3868" s="5">
        <v>486.75049000000001</v>
      </c>
      <c r="G3868" s="5">
        <v>547.50058000000001</v>
      </c>
    </row>
    <row r="3869" spans="1:7">
      <c r="A3869" s="1">
        <v>34268</v>
      </c>
      <c r="B3869">
        <v>368.25</v>
      </c>
      <c r="C3869" s="5">
        <v>316.91685000000001</v>
      </c>
      <c r="D3869" s="5">
        <v>39824.26988</v>
      </c>
      <c r="E3869" s="5">
        <v>248.90169</v>
      </c>
      <c r="F3869" s="5">
        <v>486.35378000000003</v>
      </c>
      <c r="G3869" s="5">
        <v>543.22790000000009</v>
      </c>
    </row>
    <row r="3870" spans="1:7">
      <c r="A3870" s="1">
        <v>34269</v>
      </c>
      <c r="B3870">
        <v>371.5</v>
      </c>
      <c r="C3870" s="5">
        <v>320.52118999999999</v>
      </c>
      <c r="D3870" s="5">
        <v>40314.95822</v>
      </c>
      <c r="E3870" s="5">
        <v>251.18353999999999</v>
      </c>
      <c r="F3870" s="5">
        <v>489.17952000000002</v>
      </c>
      <c r="G3870" s="5">
        <v>550.09185000000002</v>
      </c>
    </row>
    <row r="3871" spans="1:7">
      <c r="A3871" s="1">
        <v>34270</v>
      </c>
      <c r="B3871">
        <v>368.55</v>
      </c>
      <c r="C3871" s="5">
        <v>316.90931999999998</v>
      </c>
      <c r="D3871" s="5">
        <v>39893.303200000002</v>
      </c>
      <c r="E3871" s="5">
        <v>247.01736</v>
      </c>
      <c r="F3871" s="5">
        <v>484.64803000000006</v>
      </c>
      <c r="G3871" s="5">
        <v>544.05534</v>
      </c>
    </row>
    <row r="3872" spans="1:7">
      <c r="A3872" s="1">
        <v>34271</v>
      </c>
      <c r="B3872">
        <v>369.6</v>
      </c>
      <c r="C3872" s="5">
        <v>318.85347999999999</v>
      </c>
      <c r="D3872" s="5">
        <v>40092.825390000005</v>
      </c>
      <c r="E3872" s="5">
        <v>248.63767999999999</v>
      </c>
      <c r="F3872" s="5">
        <v>488.82157000000007</v>
      </c>
      <c r="G3872" s="5">
        <v>548.86755000000005</v>
      </c>
    </row>
    <row r="3873" spans="1:7">
      <c r="A3873" s="1">
        <v>34274</v>
      </c>
      <c r="B3873">
        <v>363.25</v>
      </c>
      <c r="C3873" s="5">
        <v>316.12346000000002</v>
      </c>
      <c r="D3873" s="5">
        <v>39305.074000000001</v>
      </c>
      <c r="E3873" s="5">
        <v>245.27347</v>
      </c>
      <c r="F3873" s="5">
        <v>477.79271000000006</v>
      </c>
      <c r="G3873" s="5">
        <v>545.12026000000003</v>
      </c>
    </row>
    <row r="3874" spans="1:7">
      <c r="A3874" s="1">
        <v>34275</v>
      </c>
      <c r="B3874">
        <v>363</v>
      </c>
      <c r="C3874" s="5">
        <v>315.37803000000002</v>
      </c>
      <c r="D3874" s="5">
        <v>38993.471430000005</v>
      </c>
      <c r="E3874" s="5">
        <v>244.85695999999999</v>
      </c>
      <c r="F3874" s="5">
        <v>473.67573000000004</v>
      </c>
      <c r="G3874" s="5">
        <v>544.80637000000002</v>
      </c>
    </row>
    <row r="3875" spans="1:7">
      <c r="A3875" s="1">
        <v>34276</v>
      </c>
      <c r="B3875">
        <v>363.55</v>
      </c>
      <c r="C3875" s="5">
        <v>315.33337</v>
      </c>
      <c r="D3875" s="5">
        <v>38982.504030000004</v>
      </c>
      <c r="E3875" s="5">
        <v>245.55907999999999</v>
      </c>
      <c r="F3875" s="5">
        <v>475.40235000000001</v>
      </c>
      <c r="G3875" s="5">
        <v>545.75502000000006</v>
      </c>
    </row>
    <row r="3876" spans="1:7">
      <c r="A3876" s="1">
        <v>34277</v>
      </c>
      <c r="B3876">
        <v>372</v>
      </c>
      <c r="C3876" s="5">
        <v>323.37459000000001</v>
      </c>
      <c r="D3876" s="5">
        <v>40292.671430000002</v>
      </c>
      <c r="E3876" s="5">
        <v>251.43633</v>
      </c>
      <c r="F3876" s="5">
        <v>486.02632000000006</v>
      </c>
      <c r="G3876" s="5">
        <v>559.44544000000008</v>
      </c>
    </row>
    <row r="3877" spans="1:7">
      <c r="A3877" s="1">
        <v>34278</v>
      </c>
      <c r="B3877">
        <v>377.75</v>
      </c>
      <c r="C3877" s="5">
        <v>327.39738999999997</v>
      </c>
      <c r="D3877" s="5">
        <v>40849.862920000007</v>
      </c>
      <c r="E3877" s="5">
        <v>254.12045000000001</v>
      </c>
      <c r="F3877" s="5">
        <v>488.92770000000002</v>
      </c>
      <c r="G3877" s="5">
        <v>563.51204000000007</v>
      </c>
    </row>
    <row r="3878" spans="1:7">
      <c r="A3878" s="1">
        <v>34281</v>
      </c>
      <c r="B3878">
        <v>375.65</v>
      </c>
      <c r="C3878" s="5">
        <v>324.70112999999998</v>
      </c>
      <c r="D3878" s="5">
        <v>40597.131260000002</v>
      </c>
      <c r="E3878" s="5">
        <v>253.73206999999999</v>
      </c>
      <c r="F3878" s="5">
        <v>487.03831000000002</v>
      </c>
      <c r="G3878" s="5">
        <v>557.57580000000007</v>
      </c>
    </row>
    <row r="3879" spans="1:7">
      <c r="A3879" s="1">
        <v>34282</v>
      </c>
      <c r="B3879">
        <v>376</v>
      </c>
      <c r="C3879" s="5">
        <v>327.19495000000001</v>
      </c>
      <c r="D3879" s="5">
        <v>40710.978590000006</v>
      </c>
      <c r="E3879" s="5">
        <v>256.04388999999998</v>
      </c>
      <c r="F3879" s="5">
        <v>490.32404000000002</v>
      </c>
      <c r="G3879" s="5">
        <v>562.65602000000001</v>
      </c>
    </row>
    <row r="3880" spans="1:7">
      <c r="A3880" s="1">
        <v>34283</v>
      </c>
      <c r="B3880">
        <v>374.9</v>
      </c>
      <c r="C3880" s="5">
        <v>325.61673999999999</v>
      </c>
      <c r="D3880" s="5">
        <v>40195.065240000004</v>
      </c>
      <c r="E3880" s="5">
        <v>253.99725000000001</v>
      </c>
      <c r="F3880" s="5">
        <v>489.32530000000003</v>
      </c>
      <c r="G3880" s="5">
        <v>559.42855000000009</v>
      </c>
    </row>
    <row r="3881" spans="1:7">
      <c r="A3881" s="1">
        <v>34284</v>
      </c>
      <c r="B3881">
        <v>376.75</v>
      </c>
      <c r="C3881" s="5">
        <v>327.46393</v>
      </c>
      <c r="D3881" s="5">
        <v>40134.045890000001</v>
      </c>
      <c r="E3881" s="5">
        <v>254.81934000000001</v>
      </c>
      <c r="F3881" s="5">
        <v>494.47651000000002</v>
      </c>
      <c r="G3881" s="5">
        <v>563.78769</v>
      </c>
    </row>
    <row r="3882" spans="1:7">
      <c r="A3882" s="1">
        <v>34285</v>
      </c>
      <c r="B3882">
        <v>376.75</v>
      </c>
      <c r="C3882" s="5">
        <v>327.48574000000002</v>
      </c>
      <c r="D3882" s="5">
        <v>40012.227200000001</v>
      </c>
      <c r="E3882" s="5">
        <v>254.04589000000001</v>
      </c>
      <c r="F3882" s="5">
        <v>493.86478000000005</v>
      </c>
      <c r="G3882" s="5">
        <v>563.98145</v>
      </c>
    </row>
    <row r="3883" spans="1:7">
      <c r="A3883" s="1">
        <v>34288</v>
      </c>
      <c r="B3883">
        <v>374.7</v>
      </c>
      <c r="C3883" s="5">
        <v>325.96167000000003</v>
      </c>
      <c r="D3883" s="5">
        <v>39935.341790000006</v>
      </c>
      <c r="E3883" s="5">
        <v>251.56120999999999</v>
      </c>
      <c r="F3883" s="5">
        <v>495.82707000000005</v>
      </c>
      <c r="G3883" s="5">
        <v>558.4654700000001</v>
      </c>
    </row>
    <row r="3884" spans="1:7">
      <c r="A3884" s="1">
        <v>34289</v>
      </c>
      <c r="B3884">
        <v>375</v>
      </c>
      <c r="C3884" s="5">
        <v>327.33490999999998</v>
      </c>
      <c r="D3884" s="5">
        <v>39948.712750000006</v>
      </c>
      <c r="E3884" s="5">
        <v>252.44051999999999</v>
      </c>
      <c r="F3884" s="5">
        <v>494.27811000000003</v>
      </c>
      <c r="G3884" s="5">
        <v>561.67978000000005</v>
      </c>
    </row>
    <row r="3885" spans="1:7">
      <c r="A3885" s="1">
        <v>34290</v>
      </c>
      <c r="B3885">
        <v>371.8</v>
      </c>
      <c r="C3885" s="5">
        <v>325.13594999999998</v>
      </c>
      <c r="D3885" s="5">
        <v>39772.806770000003</v>
      </c>
      <c r="E3885" s="5">
        <v>251.72663</v>
      </c>
      <c r="F3885" s="5">
        <v>488.97852000000006</v>
      </c>
      <c r="G3885" s="5">
        <v>556.31537000000003</v>
      </c>
    </row>
    <row r="3886" spans="1:7">
      <c r="A3886" s="1">
        <v>34291</v>
      </c>
      <c r="B3886">
        <v>376.75</v>
      </c>
      <c r="C3886" s="5">
        <v>330.37374</v>
      </c>
      <c r="D3886" s="5">
        <v>40366.11709</v>
      </c>
      <c r="E3886" s="5">
        <v>255.07814999999999</v>
      </c>
      <c r="F3886" s="5">
        <v>498.54981000000004</v>
      </c>
      <c r="G3886" s="5">
        <v>566.91115000000002</v>
      </c>
    </row>
    <row r="3887" spans="1:7">
      <c r="A3887" s="1">
        <v>34292</v>
      </c>
      <c r="B3887">
        <v>377.5</v>
      </c>
      <c r="C3887" s="5">
        <v>332.07776999999999</v>
      </c>
      <c r="D3887" s="5">
        <v>40904.431400000001</v>
      </c>
      <c r="E3887" s="5">
        <v>256.45411999999999</v>
      </c>
      <c r="F3887" s="5">
        <v>500.72626000000002</v>
      </c>
      <c r="G3887" s="5">
        <v>568.68693000000007</v>
      </c>
    </row>
    <row r="3888" spans="1:7">
      <c r="A3888" s="1">
        <v>34295</v>
      </c>
      <c r="B3888">
        <v>378.4</v>
      </c>
      <c r="C3888" s="5">
        <v>331.57906000000003</v>
      </c>
      <c r="D3888" s="5">
        <v>40932.381560000002</v>
      </c>
      <c r="E3888" s="5">
        <v>256.62934999999999</v>
      </c>
      <c r="F3888" s="5">
        <v>503.37803000000002</v>
      </c>
      <c r="G3888" s="5">
        <v>565.22575000000006</v>
      </c>
    </row>
    <row r="3889" spans="1:7">
      <c r="A3889" s="1">
        <v>34296</v>
      </c>
      <c r="B3889">
        <v>377.6</v>
      </c>
      <c r="C3889" s="5">
        <v>330.89087999999998</v>
      </c>
      <c r="D3889" s="5">
        <v>40988.246920000005</v>
      </c>
      <c r="E3889" s="5">
        <v>254.19067999999999</v>
      </c>
      <c r="F3889" s="5">
        <v>500.12009000000006</v>
      </c>
      <c r="G3889" s="5">
        <v>562.39678000000004</v>
      </c>
    </row>
    <row r="3890" spans="1:7">
      <c r="A3890" s="1">
        <v>34297</v>
      </c>
      <c r="B3890">
        <v>376.35</v>
      </c>
      <c r="C3890" s="5">
        <v>329.54838999999998</v>
      </c>
      <c r="D3890" s="5">
        <v>40720.651770000004</v>
      </c>
      <c r="E3890" s="5">
        <v>252.92330000000001</v>
      </c>
      <c r="F3890" s="5">
        <v>500.53476000000006</v>
      </c>
      <c r="G3890" s="5">
        <v>561.48932000000002</v>
      </c>
    </row>
    <row r="3891" spans="1:7">
      <c r="A3891" s="1">
        <v>34298</v>
      </c>
      <c r="B3891">
        <v>377.6</v>
      </c>
      <c r="C3891" s="5">
        <v>331.87714</v>
      </c>
      <c r="D3891" s="5">
        <v>40905.603660000001</v>
      </c>
      <c r="E3891" s="5">
        <v>253.67815999999999</v>
      </c>
      <c r="F3891" s="5">
        <v>502.02862000000005</v>
      </c>
      <c r="G3891" s="5">
        <v>566.33603000000005</v>
      </c>
    </row>
    <row r="3892" spans="1:7">
      <c r="A3892" s="1">
        <v>34299</v>
      </c>
      <c r="B3892">
        <v>376.85</v>
      </c>
      <c r="C3892" s="5">
        <v>331.74536999999998</v>
      </c>
      <c r="D3892" s="5">
        <v>40931.508570000005</v>
      </c>
      <c r="E3892" s="5">
        <v>254.62835999999999</v>
      </c>
      <c r="F3892" s="5">
        <v>500.98123000000004</v>
      </c>
      <c r="G3892" s="5">
        <v>564.63832000000002</v>
      </c>
    </row>
    <row r="3893" spans="1:7">
      <c r="A3893" s="1">
        <v>34302</v>
      </c>
      <c r="B3893">
        <v>371.15</v>
      </c>
      <c r="C3893" s="5">
        <v>326.51729999999998</v>
      </c>
      <c r="D3893" s="5">
        <v>40532.165680000006</v>
      </c>
      <c r="E3893" s="5">
        <v>249.42871</v>
      </c>
      <c r="F3893" s="5">
        <v>495.36496000000005</v>
      </c>
      <c r="G3893" s="5">
        <v>553.73133000000007</v>
      </c>
    </row>
    <row r="3894" spans="1:7">
      <c r="A3894" s="1">
        <v>34303</v>
      </c>
      <c r="B3894">
        <v>370.9</v>
      </c>
      <c r="C3894" s="5">
        <v>327.88907</v>
      </c>
      <c r="D3894" s="5">
        <v>40475.437490000004</v>
      </c>
      <c r="E3894" s="5">
        <v>249.84837999999999</v>
      </c>
      <c r="F3894" s="5">
        <v>496.44861000000003</v>
      </c>
      <c r="G3894" s="5">
        <v>556.53726000000006</v>
      </c>
    </row>
    <row r="3895" spans="1:7">
      <c r="A3895" s="1">
        <v>34304</v>
      </c>
      <c r="B3895">
        <v>373.1</v>
      </c>
      <c r="C3895" s="5">
        <v>330.28268000000003</v>
      </c>
      <c r="D3895" s="5">
        <v>40510.550330000005</v>
      </c>
      <c r="E3895" s="5">
        <v>252.00963999999999</v>
      </c>
      <c r="F3895" s="5">
        <v>497.84460000000001</v>
      </c>
      <c r="G3895" s="5">
        <v>558.20092</v>
      </c>
    </row>
    <row r="3896" spans="1:7">
      <c r="A3896" s="1">
        <v>34305</v>
      </c>
      <c r="B3896">
        <v>374.65</v>
      </c>
      <c r="C3896" s="5">
        <v>332.54235999999997</v>
      </c>
      <c r="D3896" s="5">
        <v>40750.334820000004</v>
      </c>
      <c r="E3896" s="5">
        <v>252.71525</v>
      </c>
      <c r="F3896" s="5">
        <v>498.35403000000002</v>
      </c>
      <c r="G3896" s="5">
        <v>560.39601000000005</v>
      </c>
    </row>
    <row r="3897" spans="1:7">
      <c r="A3897" s="1">
        <v>34306</v>
      </c>
      <c r="B3897">
        <v>376.75</v>
      </c>
      <c r="C3897" s="5">
        <v>333.55475999999999</v>
      </c>
      <c r="D3897" s="5">
        <v>40821.995630000005</v>
      </c>
      <c r="E3897" s="5">
        <v>252.76777000000001</v>
      </c>
      <c r="F3897" s="5">
        <v>500.48008000000004</v>
      </c>
      <c r="G3897" s="5">
        <v>561.14404999999999</v>
      </c>
    </row>
    <row r="3898" spans="1:7">
      <c r="A3898" s="1">
        <v>34309</v>
      </c>
      <c r="B3898">
        <v>377</v>
      </c>
      <c r="C3898" s="5">
        <v>330.43666000000002</v>
      </c>
      <c r="D3898" s="5">
        <v>40829.609650000006</v>
      </c>
      <c r="E3898" s="5">
        <v>251.50107</v>
      </c>
      <c r="F3898" s="5">
        <v>501.17077000000006</v>
      </c>
      <c r="G3898" s="5">
        <v>555.1058700000001</v>
      </c>
    </row>
    <row r="3899" spans="1:7">
      <c r="A3899" s="1">
        <v>34310</v>
      </c>
      <c r="B3899">
        <v>376.9</v>
      </c>
      <c r="C3899" s="5">
        <v>329.73163</v>
      </c>
      <c r="D3899" s="5">
        <v>40544.537190000003</v>
      </c>
      <c r="E3899" s="5">
        <v>252.61394000000001</v>
      </c>
      <c r="F3899" s="5">
        <v>498.40719000000001</v>
      </c>
      <c r="G3899" s="5">
        <v>552.5929900000001</v>
      </c>
    </row>
    <row r="3900" spans="1:7">
      <c r="A3900" s="1">
        <v>34311</v>
      </c>
      <c r="B3900">
        <v>382.3</v>
      </c>
      <c r="C3900" s="5">
        <v>333.66987999999998</v>
      </c>
      <c r="D3900" s="5">
        <v>41490.40004</v>
      </c>
      <c r="E3900" s="5">
        <v>255.71895000000001</v>
      </c>
      <c r="F3900" s="5">
        <v>505.81201000000004</v>
      </c>
      <c r="G3900" s="5">
        <v>560.66334000000006</v>
      </c>
    </row>
    <row r="3901" spans="1:7">
      <c r="A3901" s="1">
        <v>34312</v>
      </c>
      <c r="B3901">
        <v>382.5</v>
      </c>
      <c r="C3901" s="5">
        <v>334.17950000000002</v>
      </c>
      <c r="D3901" s="5">
        <v>41562.197370000002</v>
      </c>
      <c r="E3901" s="5">
        <v>255.76737</v>
      </c>
      <c r="F3901" s="5">
        <v>506.67514000000006</v>
      </c>
      <c r="G3901" s="5">
        <v>561.40930000000003</v>
      </c>
    </row>
    <row r="3902" spans="1:7">
      <c r="A3902" s="1">
        <v>34313</v>
      </c>
      <c r="B3902">
        <v>382.3</v>
      </c>
      <c r="C3902" s="5">
        <v>332.91091999999998</v>
      </c>
      <c r="D3902" s="5">
        <v>41746.118990000003</v>
      </c>
      <c r="E3902" s="5">
        <v>255.71895000000001</v>
      </c>
      <c r="F3902" s="5">
        <v>508.11343000000005</v>
      </c>
      <c r="G3902" s="5">
        <v>556.82796000000008</v>
      </c>
    </row>
    <row r="3903" spans="1:7">
      <c r="A3903" s="1">
        <v>34316</v>
      </c>
      <c r="B3903">
        <v>386.25</v>
      </c>
      <c r="C3903" s="5">
        <v>338.07589999999999</v>
      </c>
      <c r="D3903" s="5">
        <v>42110.490680000003</v>
      </c>
      <c r="E3903" s="5">
        <v>259.14148</v>
      </c>
      <c r="F3903" s="5">
        <v>513.48876000000007</v>
      </c>
      <c r="G3903" s="5">
        <v>566.22375</v>
      </c>
    </row>
    <row r="3904" spans="1:7">
      <c r="A3904" s="1">
        <v>34317</v>
      </c>
      <c r="B3904">
        <v>387</v>
      </c>
      <c r="C3904" s="5">
        <v>339.88060999999999</v>
      </c>
      <c r="D3904" s="5">
        <v>42313.916810000002</v>
      </c>
      <c r="E3904" s="5">
        <v>259.99333999999999</v>
      </c>
      <c r="F3904" s="5">
        <v>516.60665000000006</v>
      </c>
      <c r="G3904" s="5">
        <v>567.43544000000009</v>
      </c>
    </row>
    <row r="3905" spans="1:7">
      <c r="A3905" s="1">
        <v>34318</v>
      </c>
      <c r="B3905">
        <v>385.6</v>
      </c>
      <c r="C3905" s="5">
        <v>339.05232000000001</v>
      </c>
      <c r="D3905" s="5">
        <v>42302.929670000005</v>
      </c>
      <c r="E3905" s="5">
        <v>259.92583999999999</v>
      </c>
      <c r="F3905" s="5">
        <v>514.39276000000007</v>
      </c>
      <c r="G3905" s="5">
        <v>565.33825000000002</v>
      </c>
    </row>
    <row r="3906" spans="1:7">
      <c r="A3906" s="1">
        <v>34319</v>
      </c>
      <c r="B3906">
        <v>386.1</v>
      </c>
      <c r="C3906" s="5">
        <v>338.45289000000002</v>
      </c>
      <c r="D3906" s="5">
        <v>42395.83165</v>
      </c>
      <c r="E3906" s="5">
        <v>259.30171999999999</v>
      </c>
      <c r="F3906" s="5">
        <v>514.06519000000003</v>
      </c>
      <c r="G3906" s="5">
        <v>563.3329</v>
      </c>
    </row>
    <row r="3907" spans="1:7">
      <c r="A3907" s="1">
        <v>34320</v>
      </c>
      <c r="B3907">
        <v>386.5</v>
      </c>
      <c r="C3907" s="5">
        <v>338.07576999999998</v>
      </c>
      <c r="D3907" s="5">
        <v>42577.262740000006</v>
      </c>
      <c r="E3907" s="5">
        <v>259.22230000000002</v>
      </c>
      <c r="F3907" s="5">
        <v>517.27800000000002</v>
      </c>
      <c r="G3907" s="5">
        <v>561.86422000000005</v>
      </c>
    </row>
    <row r="3908" spans="1:7">
      <c r="A3908" s="1">
        <v>34323</v>
      </c>
      <c r="B3908">
        <v>389.75</v>
      </c>
      <c r="C3908" s="5">
        <v>341.58163999999999</v>
      </c>
      <c r="D3908" s="5">
        <v>43094.247880000003</v>
      </c>
      <c r="E3908" s="5">
        <v>262.36984999999999</v>
      </c>
      <c r="F3908" s="5">
        <v>522.90262000000007</v>
      </c>
      <c r="G3908" s="5">
        <v>569.99841000000004</v>
      </c>
    </row>
    <row r="3909" spans="1:7">
      <c r="A3909" s="1">
        <v>34324</v>
      </c>
      <c r="B3909">
        <v>387.5</v>
      </c>
      <c r="C3909" s="5">
        <v>337.99238000000003</v>
      </c>
      <c r="D3909" s="5">
        <v>43004.998820000001</v>
      </c>
      <c r="E3909" s="5">
        <v>260.24205000000001</v>
      </c>
      <c r="F3909" s="5">
        <v>520.74395000000004</v>
      </c>
      <c r="G3909" s="5">
        <v>562.12279000000001</v>
      </c>
    </row>
    <row r="3910" spans="1:7">
      <c r="A3910" s="1">
        <v>34325</v>
      </c>
      <c r="B3910">
        <v>385.65</v>
      </c>
      <c r="C3910" s="5">
        <v>335.33033</v>
      </c>
      <c r="D3910" s="5">
        <v>42627.860360000006</v>
      </c>
      <c r="E3910" s="5">
        <v>257.95981999999998</v>
      </c>
      <c r="F3910" s="5">
        <v>515.40327000000002</v>
      </c>
      <c r="G3910" s="5">
        <v>554.61351999999999</v>
      </c>
    </row>
    <row r="3911" spans="1:7">
      <c r="A3911" s="1">
        <v>34326</v>
      </c>
      <c r="B3911">
        <v>384.95</v>
      </c>
      <c r="C3911" s="5">
        <v>333.38260000000002</v>
      </c>
      <c r="D3911" s="5">
        <v>42551.822950000002</v>
      </c>
      <c r="E3911" s="5">
        <v>255.95080999999999</v>
      </c>
      <c r="F3911" s="5">
        <v>510.23789000000005</v>
      </c>
      <c r="G3911" s="5">
        <v>552.21346000000005</v>
      </c>
    </row>
    <row r="3912" spans="1:7">
      <c r="A3912" s="1">
        <v>34327</v>
      </c>
      <c r="B3912">
        <v>384.95</v>
      </c>
      <c r="C3912" s="5">
        <v>334.029</v>
      </c>
      <c r="D3912" s="5">
        <v>42860.995310000006</v>
      </c>
      <c r="E3912" s="5">
        <v>256.29160000000002</v>
      </c>
      <c r="F3912" s="5">
        <v>515.23247000000003</v>
      </c>
      <c r="G3912" s="5">
        <v>556.03449000000001</v>
      </c>
    </row>
    <row r="3913" spans="1:7">
      <c r="A3913" s="1">
        <v>34330</v>
      </c>
      <c r="B3913">
        <v>384.95</v>
      </c>
      <c r="C3913" s="5">
        <v>334.029</v>
      </c>
      <c r="D3913" s="5">
        <v>42860.995310000006</v>
      </c>
      <c r="E3913" s="5">
        <v>256.29160000000002</v>
      </c>
      <c r="F3913" s="5">
        <v>515.23247000000003</v>
      </c>
      <c r="G3913" s="5">
        <v>556.03449000000001</v>
      </c>
    </row>
    <row r="3914" spans="1:7">
      <c r="A3914" s="1">
        <v>34331</v>
      </c>
      <c r="B3914">
        <v>384.95</v>
      </c>
      <c r="C3914" s="5">
        <v>334.029</v>
      </c>
      <c r="D3914" s="5">
        <v>42860.995310000006</v>
      </c>
      <c r="E3914" s="5">
        <v>256.29160000000002</v>
      </c>
      <c r="F3914" s="5">
        <v>515.23247000000003</v>
      </c>
      <c r="G3914" s="5">
        <v>556.03449000000001</v>
      </c>
    </row>
    <row r="3915" spans="1:7">
      <c r="A3915" s="1">
        <v>34332</v>
      </c>
      <c r="B3915">
        <v>386.1</v>
      </c>
      <c r="C3915" s="5">
        <v>339.70774</v>
      </c>
      <c r="D3915" s="5">
        <v>43166.044150000002</v>
      </c>
      <c r="E3915" s="5">
        <v>258.86682999999999</v>
      </c>
      <c r="F3915" s="5">
        <v>514.44603000000006</v>
      </c>
      <c r="G3915" s="5">
        <v>561.58527000000004</v>
      </c>
    </row>
    <row r="3916" spans="1:7">
      <c r="A3916" s="1">
        <v>34333</v>
      </c>
      <c r="B3916">
        <v>391.75</v>
      </c>
      <c r="C3916" s="5">
        <v>347.45814000000001</v>
      </c>
      <c r="D3916" s="5">
        <v>43816.207500000004</v>
      </c>
      <c r="E3916" s="5">
        <v>265.28750000000002</v>
      </c>
      <c r="F3916" s="5">
        <v>522.51017999999999</v>
      </c>
      <c r="G3916" s="5">
        <v>579.59965</v>
      </c>
    </row>
    <row r="3917" spans="1:7">
      <c r="A3917" s="1">
        <v>34334</v>
      </c>
      <c r="B3917">
        <v>391.75</v>
      </c>
      <c r="C3917" s="5">
        <v>348.19297</v>
      </c>
      <c r="D3917" s="5">
        <v>43592.902280000002</v>
      </c>
      <c r="E3917" s="5">
        <v>264.78543000000002</v>
      </c>
      <c r="F3917" s="5">
        <v>517.13854000000003</v>
      </c>
      <c r="G3917" s="5">
        <v>580.05199000000005</v>
      </c>
    </row>
    <row r="3918" spans="1:7">
      <c r="A3918" s="1">
        <v>34337</v>
      </c>
      <c r="B3918">
        <v>391.75</v>
      </c>
      <c r="C3918" s="5">
        <v>348.19297</v>
      </c>
      <c r="D3918" s="5">
        <v>43592.902280000002</v>
      </c>
      <c r="E3918" s="5">
        <v>264.60667999999998</v>
      </c>
      <c r="F3918" s="5">
        <v>517.13854000000003</v>
      </c>
      <c r="G3918" s="5">
        <v>580.05199000000005</v>
      </c>
    </row>
    <row r="3919" spans="1:7">
      <c r="A3919" s="1">
        <v>34338</v>
      </c>
      <c r="B3919">
        <v>394.1</v>
      </c>
      <c r="C3919" s="5">
        <v>350.13132999999999</v>
      </c>
      <c r="D3919" s="5">
        <v>44596.262700000007</v>
      </c>
      <c r="E3919" s="5">
        <v>265.9513</v>
      </c>
      <c r="F3919" s="5">
        <v>518.79549000000009</v>
      </c>
      <c r="G3919" s="5">
        <v>585.67167000000006</v>
      </c>
    </row>
    <row r="3920" spans="1:7">
      <c r="A3920" s="1">
        <v>34339</v>
      </c>
      <c r="B3920">
        <v>395.25</v>
      </c>
      <c r="C3920" s="5">
        <v>351.08251000000001</v>
      </c>
      <c r="D3920" s="5">
        <v>44566.946990000004</v>
      </c>
      <c r="E3920" s="5">
        <v>265.92003</v>
      </c>
      <c r="F3920" s="5">
        <v>519.8422700000001</v>
      </c>
      <c r="G3920" s="5">
        <v>584.95087000000001</v>
      </c>
    </row>
    <row r="3921" spans="1:7">
      <c r="A3921" s="1">
        <v>34340</v>
      </c>
      <c r="B3921">
        <v>385.65</v>
      </c>
      <c r="C3921" s="5">
        <v>342.50760000000002</v>
      </c>
      <c r="D3921" s="5">
        <v>43406.867280000006</v>
      </c>
      <c r="E3921" s="5">
        <v>259.17334</v>
      </c>
      <c r="F3921" s="5">
        <v>509.83276000000006</v>
      </c>
      <c r="G3921" s="5">
        <v>568.65182000000004</v>
      </c>
    </row>
    <row r="3922" spans="1:7">
      <c r="A3922" s="1">
        <v>34341</v>
      </c>
      <c r="B3922">
        <v>390.5</v>
      </c>
      <c r="C3922" s="5">
        <v>346.33210000000003</v>
      </c>
      <c r="D3922" s="5">
        <v>43667.659420000004</v>
      </c>
      <c r="E3922" s="5">
        <v>261.99270999999999</v>
      </c>
      <c r="F3922" s="5">
        <v>516.44035000000008</v>
      </c>
      <c r="G3922" s="5">
        <v>574.23552000000007</v>
      </c>
    </row>
    <row r="3923" spans="1:7">
      <c r="A3923" s="1">
        <v>34344</v>
      </c>
      <c r="B3923">
        <v>383.7</v>
      </c>
      <c r="C3923" s="5">
        <v>340.37189000000001</v>
      </c>
      <c r="D3923" s="5">
        <v>43006.125590000003</v>
      </c>
      <c r="E3923" s="5">
        <v>256.57841999999999</v>
      </c>
      <c r="F3923" s="5">
        <v>503.63905000000005</v>
      </c>
      <c r="G3923" s="5">
        <v>562.19240000000002</v>
      </c>
    </row>
    <row r="3924" spans="1:7">
      <c r="A3924" s="1">
        <v>34345</v>
      </c>
      <c r="B3924">
        <v>385.45</v>
      </c>
      <c r="C3924" s="5">
        <v>342.87871999999999</v>
      </c>
      <c r="D3924" s="5">
        <v>43358.896930000003</v>
      </c>
      <c r="E3924" s="5">
        <v>258.47456</v>
      </c>
      <c r="F3924" s="5">
        <v>509.27630000000005</v>
      </c>
      <c r="G3924" s="5">
        <v>569.51618000000008</v>
      </c>
    </row>
    <row r="3925" spans="1:7">
      <c r="A3925" s="1">
        <v>34346</v>
      </c>
      <c r="B3925">
        <v>386.1</v>
      </c>
      <c r="C3925" s="5">
        <v>342.43964999999997</v>
      </c>
      <c r="D3925" s="5">
        <v>43403.381630000003</v>
      </c>
      <c r="E3925" s="5">
        <v>257.17703999999998</v>
      </c>
      <c r="F3925" s="5">
        <v>508.59285000000006</v>
      </c>
      <c r="G3925" s="5">
        <v>567.17812000000004</v>
      </c>
    </row>
    <row r="3926" spans="1:7">
      <c r="A3926" s="1">
        <v>34347</v>
      </c>
      <c r="B3926">
        <v>388.75</v>
      </c>
      <c r="C3926" s="5">
        <v>347.15285</v>
      </c>
      <c r="D3926" s="5">
        <v>43605.718790000006</v>
      </c>
      <c r="E3926" s="5">
        <v>259.86836</v>
      </c>
      <c r="F3926" s="5">
        <v>513.89397000000008</v>
      </c>
      <c r="G3926" s="5">
        <v>574.69218000000001</v>
      </c>
    </row>
    <row r="3927" spans="1:7">
      <c r="A3927" s="1">
        <v>34348</v>
      </c>
      <c r="B3927">
        <v>390.1</v>
      </c>
      <c r="C3927" s="5">
        <v>348.49856999999997</v>
      </c>
      <c r="D3927" s="5">
        <v>43386.327840000005</v>
      </c>
      <c r="E3927" s="5">
        <v>261.45240000000001</v>
      </c>
      <c r="F3927" s="5">
        <v>515.23477000000003</v>
      </c>
      <c r="G3927" s="5">
        <v>577.38444000000004</v>
      </c>
    </row>
    <row r="3928" spans="1:7">
      <c r="A3928" s="1">
        <v>34351</v>
      </c>
      <c r="B3928">
        <v>392.3</v>
      </c>
      <c r="C3928" s="5">
        <v>350.74380000000002</v>
      </c>
      <c r="D3928" s="5">
        <v>43578.147650000006</v>
      </c>
      <c r="E3928" s="5">
        <v>262.97962999999999</v>
      </c>
      <c r="F3928" s="5">
        <v>517.75903000000005</v>
      </c>
      <c r="G3928" s="5">
        <v>580.81055000000003</v>
      </c>
    </row>
    <row r="3929" spans="1:7">
      <c r="A3929" s="1">
        <v>34352</v>
      </c>
      <c r="B3929">
        <v>392.55</v>
      </c>
      <c r="C3929" s="5">
        <v>349.49554999999998</v>
      </c>
      <c r="D3929" s="5">
        <v>43476.380910000007</v>
      </c>
      <c r="E3929" s="5">
        <v>262.19814000000002</v>
      </c>
      <c r="F3929" s="5">
        <v>516.53426000000002</v>
      </c>
      <c r="G3929" s="5">
        <v>575.83197000000007</v>
      </c>
    </row>
    <row r="3930" spans="1:7">
      <c r="A3930" s="1">
        <v>34353</v>
      </c>
      <c r="B3930">
        <v>391.7</v>
      </c>
      <c r="C3930" s="5">
        <v>348.27044999999998</v>
      </c>
      <c r="D3930" s="5">
        <v>43439.171720000006</v>
      </c>
      <c r="E3930" s="5">
        <v>262.57751999999999</v>
      </c>
      <c r="F3930" s="5">
        <v>513.67178000000001</v>
      </c>
      <c r="G3930" s="5">
        <v>571.70309000000009</v>
      </c>
    </row>
    <row r="3931" spans="1:7">
      <c r="A3931" s="1">
        <v>34354</v>
      </c>
      <c r="B3931">
        <v>391.8</v>
      </c>
      <c r="C3931" s="5">
        <v>347.22385000000003</v>
      </c>
      <c r="D3931" s="5">
        <v>43691.146540000002</v>
      </c>
      <c r="E3931" s="5">
        <v>261.27828</v>
      </c>
      <c r="F3931" s="5">
        <v>513.21992</v>
      </c>
      <c r="G3931" s="5">
        <v>569.68453</v>
      </c>
    </row>
    <row r="3932" spans="1:7">
      <c r="A3932" s="1">
        <v>34355</v>
      </c>
      <c r="B3932">
        <v>386</v>
      </c>
      <c r="C3932" s="5">
        <v>343.84341999999998</v>
      </c>
      <c r="D3932" s="5">
        <v>42928.530020000006</v>
      </c>
      <c r="E3932" s="5">
        <v>258.20272999999997</v>
      </c>
      <c r="F3932" s="5">
        <v>506.48101000000003</v>
      </c>
      <c r="G3932" s="5">
        <v>565.81802000000005</v>
      </c>
    </row>
    <row r="3933" spans="1:7">
      <c r="A3933" s="1">
        <v>34358</v>
      </c>
      <c r="B3933">
        <v>378.8</v>
      </c>
      <c r="C3933" s="5">
        <v>337.74856999999997</v>
      </c>
      <c r="D3933" s="5">
        <v>42359.409120000004</v>
      </c>
      <c r="E3933" s="5">
        <v>253.20854</v>
      </c>
      <c r="F3933" s="5">
        <v>496.51653000000005</v>
      </c>
      <c r="G3933" s="5">
        <v>554.6532400000001</v>
      </c>
    </row>
    <row r="3934" spans="1:7">
      <c r="A3934" s="1">
        <v>34359</v>
      </c>
      <c r="B3934">
        <v>382</v>
      </c>
      <c r="C3934" s="5">
        <v>340.39015000000001</v>
      </c>
      <c r="D3934" s="5">
        <v>42461.360330000003</v>
      </c>
      <c r="E3934" s="5">
        <v>255.68951000000001</v>
      </c>
      <c r="F3934" s="5">
        <v>501.39464000000004</v>
      </c>
      <c r="G3934" s="5">
        <v>561.34069</v>
      </c>
    </row>
    <row r="3935" spans="1:7">
      <c r="A3935" s="1">
        <v>34360</v>
      </c>
      <c r="B3935">
        <v>383</v>
      </c>
      <c r="C3935" s="5">
        <v>340.61482000000001</v>
      </c>
      <c r="D3935" s="5">
        <v>42292.354030000002</v>
      </c>
      <c r="E3935" s="5">
        <v>256.60784000000001</v>
      </c>
      <c r="F3935" s="5">
        <v>503.17356000000007</v>
      </c>
      <c r="G3935" s="5">
        <v>563.91475000000003</v>
      </c>
    </row>
    <row r="3936" spans="1:7">
      <c r="A3936" s="1">
        <v>34361</v>
      </c>
      <c r="B3936">
        <v>383.6</v>
      </c>
      <c r="C3936" s="5">
        <v>340.48773999999997</v>
      </c>
      <c r="D3936" s="5">
        <v>41971.648520000002</v>
      </c>
      <c r="E3936" s="5">
        <v>257.01844</v>
      </c>
      <c r="F3936" s="5">
        <v>503.07531000000006</v>
      </c>
      <c r="G3936" s="5">
        <v>564.10404000000005</v>
      </c>
    </row>
    <row r="3937" spans="1:7">
      <c r="A3937" s="1">
        <v>34362</v>
      </c>
      <c r="B3937">
        <v>378.25</v>
      </c>
      <c r="C3937" s="5">
        <v>333.11613999999997</v>
      </c>
      <c r="D3937" s="5">
        <v>41274.730820000004</v>
      </c>
      <c r="E3937" s="5">
        <v>251.56306000000001</v>
      </c>
      <c r="F3937" s="5">
        <v>500.93774000000002</v>
      </c>
      <c r="G3937" s="5">
        <v>551.67809</v>
      </c>
    </row>
    <row r="3938" spans="1:7">
      <c r="A3938" s="1">
        <v>34365</v>
      </c>
      <c r="B3938">
        <v>377.9</v>
      </c>
      <c r="C3938" s="5">
        <v>335.17711000000003</v>
      </c>
      <c r="D3938" s="5">
        <v>41194.485540000001</v>
      </c>
      <c r="E3938" s="5">
        <v>252.12658999999999</v>
      </c>
      <c r="F3938" s="5">
        <v>501.23187000000001</v>
      </c>
      <c r="G3938" s="5">
        <v>554.21804000000009</v>
      </c>
    </row>
    <row r="3939" spans="1:7">
      <c r="A3939" s="1">
        <v>34366</v>
      </c>
      <c r="B3939">
        <v>381.65</v>
      </c>
      <c r="C3939" s="5">
        <v>335.45375000000001</v>
      </c>
      <c r="D3939" s="5">
        <v>41080.782570000003</v>
      </c>
      <c r="E3939" s="5">
        <v>253.23477</v>
      </c>
      <c r="F3939" s="5">
        <v>508.15386000000007</v>
      </c>
      <c r="G3939" s="5">
        <v>551.67185000000006</v>
      </c>
    </row>
    <row r="3940" spans="1:7">
      <c r="A3940" s="1">
        <v>34367</v>
      </c>
      <c r="B3940">
        <v>384.7</v>
      </c>
      <c r="C3940" s="5">
        <v>339.63470999999998</v>
      </c>
      <c r="D3940" s="5">
        <v>41566.894250000005</v>
      </c>
      <c r="E3940" s="5">
        <v>257.32440000000003</v>
      </c>
      <c r="F3940" s="5">
        <v>510.77560000000005</v>
      </c>
      <c r="G3940" s="5">
        <v>559.16552000000001</v>
      </c>
    </row>
    <row r="3941" spans="1:7">
      <c r="A3941" s="1">
        <v>34368</v>
      </c>
      <c r="B3941">
        <v>385.65</v>
      </c>
      <c r="C3941" s="5">
        <v>339.75358</v>
      </c>
      <c r="D3941" s="5">
        <v>41667.612340000007</v>
      </c>
      <c r="E3941" s="5">
        <v>257.44333</v>
      </c>
      <c r="F3941" s="5">
        <v>511.65598000000006</v>
      </c>
      <c r="G3941" s="5">
        <v>557.6482400000001</v>
      </c>
    </row>
    <row r="3942" spans="1:7">
      <c r="A3942" s="1">
        <v>34369</v>
      </c>
      <c r="B3942">
        <v>388.5</v>
      </c>
      <c r="C3942" s="5">
        <v>342.75186000000002</v>
      </c>
      <c r="D3942" s="5">
        <v>41992.965060000002</v>
      </c>
      <c r="E3942" s="5">
        <v>260.42376000000002</v>
      </c>
      <c r="F3942" s="5">
        <v>516.25097000000005</v>
      </c>
      <c r="G3942" s="5">
        <v>561.57809000000009</v>
      </c>
    </row>
    <row r="3943" spans="1:7">
      <c r="A3943" s="1">
        <v>34372</v>
      </c>
      <c r="B3943">
        <v>383.5</v>
      </c>
      <c r="C3943" s="5">
        <v>343.05667</v>
      </c>
      <c r="D3943" s="5">
        <v>41689.89183</v>
      </c>
      <c r="E3943" s="5">
        <v>258.93799999999999</v>
      </c>
      <c r="F3943" s="5">
        <v>514.41009000000008</v>
      </c>
      <c r="G3943" s="5">
        <v>564.83991000000003</v>
      </c>
    </row>
    <row r="3944" spans="1:7">
      <c r="A3944" s="1">
        <v>34373</v>
      </c>
      <c r="B3944">
        <v>380.55</v>
      </c>
      <c r="C3944" s="5">
        <v>341.05747000000002</v>
      </c>
      <c r="D3944" s="5">
        <v>41443.319090000005</v>
      </c>
      <c r="E3944" s="5">
        <v>258.88627000000002</v>
      </c>
      <c r="F3944" s="5">
        <v>510.91694000000007</v>
      </c>
      <c r="G3944" s="5">
        <v>564.02898000000005</v>
      </c>
    </row>
    <row r="3945" spans="1:7">
      <c r="A3945" s="1">
        <v>34374</v>
      </c>
      <c r="B3945">
        <v>380.75</v>
      </c>
      <c r="C3945" s="5">
        <v>340.09334000000001</v>
      </c>
      <c r="D3945" s="5">
        <v>41063.467050000007</v>
      </c>
      <c r="E3945" s="5">
        <v>260.70746000000003</v>
      </c>
      <c r="F3945" s="5">
        <v>511.83816000000002</v>
      </c>
      <c r="G3945" s="5">
        <v>563.14719000000002</v>
      </c>
    </row>
    <row r="3946" spans="1:7">
      <c r="A3946" s="1">
        <v>34375</v>
      </c>
      <c r="B3946">
        <v>382.5</v>
      </c>
      <c r="C3946" s="5">
        <v>340.95501999999999</v>
      </c>
      <c r="D3946" s="5">
        <v>41482.127650000002</v>
      </c>
      <c r="E3946" s="5">
        <v>261.71755000000002</v>
      </c>
      <c r="F3946" s="5">
        <v>513.45046000000002</v>
      </c>
      <c r="G3946" s="5">
        <v>565.33645000000001</v>
      </c>
    </row>
    <row r="3947" spans="1:7">
      <c r="A3947" s="1">
        <v>34376</v>
      </c>
      <c r="B3947">
        <v>381.85</v>
      </c>
      <c r="C3947" s="5">
        <v>340.15350999999998</v>
      </c>
      <c r="D3947" s="5">
        <v>41201.709590000006</v>
      </c>
      <c r="E3947" s="5">
        <v>260.41744</v>
      </c>
      <c r="F3947" s="5">
        <v>513.11342000000002</v>
      </c>
      <c r="G3947" s="5">
        <v>563.64741000000004</v>
      </c>
    </row>
    <row r="3948" spans="1:7">
      <c r="A3948" s="1">
        <v>34379</v>
      </c>
      <c r="B3948">
        <v>383.25</v>
      </c>
      <c r="C3948" s="5">
        <v>339.82046000000003</v>
      </c>
      <c r="D3948" s="5">
        <v>39896.465520000005</v>
      </c>
      <c r="E3948" s="5">
        <v>260.83861999999999</v>
      </c>
      <c r="F3948" s="5">
        <v>518.74300000000005</v>
      </c>
      <c r="G3948" s="5">
        <v>563.3331300000001</v>
      </c>
    </row>
    <row r="3949" spans="1:7">
      <c r="A3949" s="1">
        <v>34380</v>
      </c>
      <c r="B3949">
        <v>385</v>
      </c>
      <c r="C3949" s="5">
        <v>338.49286000000001</v>
      </c>
      <c r="D3949" s="5">
        <v>39694.88478</v>
      </c>
      <c r="E3949" s="5">
        <v>260.90199999999999</v>
      </c>
      <c r="F3949" s="5">
        <v>521.5612000000001</v>
      </c>
      <c r="G3949" s="5">
        <v>558.27149000000009</v>
      </c>
    </row>
    <row r="3950" spans="1:7">
      <c r="A3950" s="1">
        <v>34381</v>
      </c>
      <c r="B3950">
        <v>383.5</v>
      </c>
      <c r="C3950" s="5">
        <v>336.87281000000002</v>
      </c>
      <c r="D3950" s="5">
        <v>39712.8505</v>
      </c>
      <c r="E3950" s="5">
        <v>259.25301000000002</v>
      </c>
      <c r="F3950" s="5">
        <v>518.23849000000007</v>
      </c>
      <c r="G3950" s="5">
        <v>556.66113000000007</v>
      </c>
    </row>
    <row r="3951" spans="1:7">
      <c r="A3951" s="1">
        <v>34382</v>
      </c>
      <c r="B3951">
        <v>384.5</v>
      </c>
      <c r="C3951" s="5">
        <v>339.06337000000002</v>
      </c>
      <c r="D3951" s="5">
        <v>40112.948490000002</v>
      </c>
      <c r="E3951" s="5">
        <v>260.85482000000002</v>
      </c>
      <c r="F3951" s="5">
        <v>515.48814000000004</v>
      </c>
      <c r="G3951" s="5">
        <v>561.93335000000002</v>
      </c>
    </row>
    <row r="3952" spans="1:7">
      <c r="A3952" s="1">
        <v>34383</v>
      </c>
      <c r="B3952">
        <v>379.95</v>
      </c>
      <c r="C3952" s="5">
        <v>332.55867999999998</v>
      </c>
      <c r="D3952" s="5">
        <v>39628.825430000004</v>
      </c>
      <c r="E3952" s="5">
        <v>256.93128999999999</v>
      </c>
      <c r="F3952" s="5">
        <v>508.28671000000003</v>
      </c>
      <c r="G3952" s="5">
        <v>550.91167000000007</v>
      </c>
    </row>
    <row r="3953" spans="1:7">
      <c r="A3953" s="1">
        <v>34386</v>
      </c>
      <c r="B3953">
        <v>380</v>
      </c>
      <c r="C3953" s="5">
        <v>334.23638</v>
      </c>
      <c r="D3953" s="5">
        <v>40376.351620000001</v>
      </c>
      <c r="E3953" s="5">
        <v>257.54862000000003</v>
      </c>
      <c r="F3953" s="5">
        <v>509.44821000000002</v>
      </c>
      <c r="G3953" s="5">
        <v>553.10377000000005</v>
      </c>
    </row>
    <row r="3954" spans="1:7">
      <c r="A3954" s="1">
        <v>34387</v>
      </c>
      <c r="B3954">
        <v>379.4</v>
      </c>
      <c r="C3954" s="5">
        <v>333.67259000000001</v>
      </c>
      <c r="D3954" s="5">
        <v>40018.599680000007</v>
      </c>
      <c r="E3954" s="5">
        <v>256.62007</v>
      </c>
      <c r="F3954" s="5">
        <v>509.66475000000003</v>
      </c>
      <c r="G3954" s="5">
        <v>550.13552000000004</v>
      </c>
    </row>
    <row r="3955" spans="1:7">
      <c r="A3955" s="1">
        <v>34388</v>
      </c>
      <c r="B3955">
        <v>375.75</v>
      </c>
      <c r="C3955" s="5">
        <v>330.61281000000002</v>
      </c>
      <c r="D3955" s="5">
        <v>39652.385980000006</v>
      </c>
      <c r="E3955" s="5">
        <v>254.47848999999999</v>
      </c>
      <c r="F3955" s="5">
        <v>503.23500000000001</v>
      </c>
      <c r="G3955" s="5">
        <v>545.90006000000005</v>
      </c>
    </row>
    <row r="3956" spans="1:7">
      <c r="A3956" s="1">
        <v>34389</v>
      </c>
      <c r="B3956">
        <v>376.7</v>
      </c>
      <c r="C3956" s="5">
        <v>332.13578000000001</v>
      </c>
      <c r="D3956" s="5">
        <v>39685.374690000004</v>
      </c>
      <c r="E3956" s="5">
        <v>254.59581</v>
      </c>
      <c r="F3956" s="5">
        <v>506.83621000000005</v>
      </c>
      <c r="G3956" s="5">
        <v>545.39502000000005</v>
      </c>
    </row>
    <row r="3957" spans="1:7">
      <c r="A3957" s="1">
        <v>34390</v>
      </c>
      <c r="B3957">
        <v>378.95</v>
      </c>
      <c r="C3957" s="5">
        <v>330.30781000000002</v>
      </c>
      <c r="D3957" s="5">
        <v>39686.934560000002</v>
      </c>
      <c r="E3957" s="5">
        <v>254.26913999999999</v>
      </c>
      <c r="F3957" s="5">
        <v>511.79781000000003</v>
      </c>
      <c r="G3957" s="5">
        <v>540.77248000000009</v>
      </c>
    </row>
    <row r="3958" spans="1:7">
      <c r="A3958" s="1">
        <v>34393</v>
      </c>
      <c r="B3958">
        <v>381.55</v>
      </c>
      <c r="C3958" s="5">
        <v>332.97985</v>
      </c>
      <c r="D3958" s="5">
        <v>39738.504460000004</v>
      </c>
      <c r="E3958" s="5">
        <v>256.74583999999999</v>
      </c>
      <c r="F3958" s="5">
        <v>515.94348000000002</v>
      </c>
      <c r="G3958" s="5">
        <v>544.91731000000004</v>
      </c>
    </row>
    <row r="3959" spans="1:7">
      <c r="A3959" s="1">
        <v>34394</v>
      </c>
      <c r="B3959">
        <v>381.3</v>
      </c>
      <c r="C3959" s="5">
        <v>333.44189999999998</v>
      </c>
      <c r="D3959" s="5">
        <v>39889.754940000006</v>
      </c>
      <c r="E3959" s="5">
        <v>256.59491000000003</v>
      </c>
      <c r="F3959" s="5">
        <v>515.79457000000002</v>
      </c>
      <c r="G3959" s="5">
        <v>547.90737999999999</v>
      </c>
    </row>
    <row r="3960" spans="1:7">
      <c r="A3960" s="1">
        <v>34395</v>
      </c>
      <c r="B3960">
        <v>376.95</v>
      </c>
      <c r="C3960" s="5">
        <v>328.98163</v>
      </c>
      <c r="D3960" s="5">
        <v>39079.736190000003</v>
      </c>
      <c r="E3960" s="5">
        <v>252.09832</v>
      </c>
      <c r="F3960" s="5">
        <v>511.09650000000005</v>
      </c>
      <c r="G3960" s="5">
        <v>539.25687000000005</v>
      </c>
    </row>
    <row r="3961" spans="1:7">
      <c r="A3961" s="1">
        <v>34396</v>
      </c>
      <c r="B3961">
        <v>377.7</v>
      </c>
      <c r="C3961" s="5">
        <v>329.89148</v>
      </c>
      <c r="D3961" s="5">
        <v>39306.671500000004</v>
      </c>
      <c r="E3961" s="5">
        <v>252.65066999999999</v>
      </c>
      <c r="F3961" s="5">
        <v>511.72291000000007</v>
      </c>
      <c r="G3961" s="5">
        <v>541.06923000000006</v>
      </c>
    </row>
    <row r="3962" spans="1:7">
      <c r="A3962" s="1">
        <v>34397</v>
      </c>
      <c r="B3962">
        <v>375.95</v>
      </c>
      <c r="C3962" s="5">
        <v>330.24173000000002</v>
      </c>
      <c r="D3962" s="5">
        <v>39669.681940000002</v>
      </c>
      <c r="E3962" s="5">
        <v>252.27314000000001</v>
      </c>
      <c r="F3962" s="5">
        <v>510.92119000000002</v>
      </c>
      <c r="G3962" s="5">
        <v>542.07796000000008</v>
      </c>
    </row>
    <row r="3963" spans="1:7">
      <c r="A3963" s="1">
        <v>34400</v>
      </c>
      <c r="B3963">
        <v>377.5</v>
      </c>
      <c r="C3963" s="5">
        <v>331.27981</v>
      </c>
      <c r="D3963" s="5">
        <v>39958.382020000005</v>
      </c>
      <c r="E3963" s="5">
        <v>253.25379000000001</v>
      </c>
      <c r="F3963" s="5">
        <v>512.96514000000002</v>
      </c>
      <c r="G3963" s="5">
        <v>543.10269000000005</v>
      </c>
    </row>
    <row r="3964" spans="1:7">
      <c r="A3964" s="1">
        <v>34401</v>
      </c>
      <c r="B3964">
        <v>376.1</v>
      </c>
      <c r="C3964" s="5">
        <v>329.87524999999999</v>
      </c>
      <c r="D3964" s="5">
        <v>39576.504940000006</v>
      </c>
      <c r="E3964" s="5">
        <v>252.84880000000001</v>
      </c>
      <c r="F3964" s="5">
        <v>509.91245000000004</v>
      </c>
      <c r="G3964" s="5">
        <v>540.48297000000002</v>
      </c>
    </row>
    <row r="3965" spans="1:7">
      <c r="A3965" s="1">
        <v>34402</v>
      </c>
      <c r="B3965">
        <v>375.3</v>
      </c>
      <c r="C3965" s="5">
        <v>328.06155999999999</v>
      </c>
      <c r="D3965" s="5">
        <v>39721.242880000005</v>
      </c>
      <c r="E3965" s="5">
        <v>251.49937</v>
      </c>
      <c r="F3965" s="5">
        <v>507.91980000000007</v>
      </c>
      <c r="G3965" s="5">
        <v>537.99972000000002</v>
      </c>
    </row>
    <row r="3966" spans="1:7">
      <c r="A3966" s="1">
        <v>34403</v>
      </c>
      <c r="B3966">
        <v>380.5</v>
      </c>
      <c r="C3966" s="5">
        <v>329.22167999999999</v>
      </c>
      <c r="D3966" s="5">
        <v>40217.109100000001</v>
      </c>
      <c r="E3966" s="5">
        <v>253.41338999999999</v>
      </c>
      <c r="F3966" s="5">
        <v>516.62143000000003</v>
      </c>
      <c r="G3966" s="5">
        <v>541.06289000000004</v>
      </c>
    </row>
    <row r="3967" spans="1:7">
      <c r="A3967" s="1">
        <v>34404</v>
      </c>
      <c r="B3967">
        <v>386.65</v>
      </c>
      <c r="C3967" s="5">
        <v>332.32969000000003</v>
      </c>
      <c r="D3967" s="5">
        <v>40646.626790000002</v>
      </c>
      <c r="E3967" s="5">
        <v>257.33778000000001</v>
      </c>
      <c r="F3967" s="5">
        <v>526.19098000000008</v>
      </c>
      <c r="G3967" s="5">
        <v>547.87205000000006</v>
      </c>
    </row>
    <row r="3968" spans="1:7">
      <c r="A3968" s="1">
        <v>34407</v>
      </c>
      <c r="B3968">
        <v>386.5</v>
      </c>
      <c r="C3968" s="5">
        <v>334.04757999999998</v>
      </c>
      <c r="D3968" s="5">
        <v>40922.753530000002</v>
      </c>
      <c r="E3968" s="5">
        <v>258.61506000000003</v>
      </c>
      <c r="F3968" s="5">
        <v>525.6224400000001</v>
      </c>
      <c r="G3968" s="5">
        <v>553.64335000000005</v>
      </c>
    </row>
    <row r="3969" spans="1:7">
      <c r="A3969" s="1">
        <v>34408</v>
      </c>
      <c r="B3969">
        <v>387.1</v>
      </c>
      <c r="C3969" s="5">
        <v>335.78476000000001</v>
      </c>
      <c r="D3969" s="5">
        <v>41090.592360000002</v>
      </c>
      <c r="E3969" s="5">
        <v>259.53730000000002</v>
      </c>
      <c r="F3969" s="5">
        <v>527.83387000000005</v>
      </c>
      <c r="G3969" s="5">
        <v>558.00509</v>
      </c>
    </row>
    <row r="3970" spans="1:7">
      <c r="A3970" s="1">
        <v>34409</v>
      </c>
      <c r="B3970">
        <v>385.5</v>
      </c>
      <c r="C3970" s="5">
        <v>333.49741999999998</v>
      </c>
      <c r="D3970" s="5">
        <v>40745.512040000001</v>
      </c>
      <c r="E3970" s="5">
        <v>258.39542</v>
      </c>
      <c r="F3970" s="5">
        <v>524.52845000000002</v>
      </c>
      <c r="G3970" s="5">
        <v>552.49821000000009</v>
      </c>
    </row>
    <row r="3971" spans="1:7">
      <c r="A3971" s="1">
        <v>34410</v>
      </c>
      <c r="B3971">
        <v>383.4</v>
      </c>
      <c r="C3971" s="5">
        <v>329.81907999999999</v>
      </c>
      <c r="D3971" s="5">
        <v>40523.550710000003</v>
      </c>
      <c r="E3971" s="5">
        <v>256.02674000000002</v>
      </c>
      <c r="F3971" s="5">
        <v>524.50945999999999</v>
      </c>
      <c r="G3971" s="5">
        <v>547.82074</v>
      </c>
    </row>
    <row r="3972" spans="1:7">
      <c r="A3972" s="1">
        <v>34411</v>
      </c>
      <c r="B3972">
        <v>386.55</v>
      </c>
      <c r="C3972" s="5">
        <v>335.81466999999998</v>
      </c>
      <c r="D3972" s="5">
        <v>40989.159220000001</v>
      </c>
      <c r="E3972" s="5">
        <v>259.64731</v>
      </c>
      <c r="F3972" s="5">
        <v>529.07487000000003</v>
      </c>
      <c r="G3972" s="5">
        <v>557.03991000000008</v>
      </c>
    </row>
    <row r="3973" spans="1:7">
      <c r="A3973" s="1">
        <v>34414</v>
      </c>
      <c r="B3973">
        <v>386.45</v>
      </c>
      <c r="C3973" s="5">
        <v>335.94342999999998</v>
      </c>
      <c r="D3973" s="5">
        <v>41075.763530000004</v>
      </c>
      <c r="E3973" s="5">
        <v>260.32332000000002</v>
      </c>
      <c r="F3973" s="5">
        <v>527.16729000000009</v>
      </c>
      <c r="G3973" s="5">
        <v>555.50385000000006</v>
      </c>
    </row>
    <row r="3974" spans="1:7">
      <c r="A3974" s="1">
        <v>34415</v>
      </c>
      <c r="B3974">
        <v>389.15</v>
      </c>
      <c r="C3974" s="5">
        <v>336.86754000000002</v>
      </c>
      <c r="D3974" s="5">
        <v>41251.975250000003</v>
      </c>
      <c r="E3974" s="5">
        <v>261.84233</v>
      </c>
      <c r="F3974" s="5">
        <v>531.36964</v>
      </c>
      <c r="G3974" s="5">
        <v>556.38908000000004</v>
      </c>
    </row>
    <row r="3975" spans="1:7">
      <c r="A3975" s="1">
        <v>34416</v>
      </c>
      <c r="B3975">
        <v>388.25</v>
      </c>
      <c r="C3975" s="5">
        <v>335.29104000000001</v>
      </c>
      <c r="D3975" s="5">
        <v>41322.87126</v>
      </c>
      <c r="E3975" s="5">
        <v>259.96866999999997</v>
      </c>
      <c r="F3975" s="5">
        <v>529.14476000000002</v>
      </c>
      <c r="G3975" s="5">
        <v>554.03754000000004</v>
      </c>
    </row>
    <row r="3976" spans="1:7">
      <c r="A3976" s="1">
        <v>34417</v>
      </c>
      <c r="B3976">
        <v>390.4</v>
      </c>
      <c r="C3976" s="5">
        <v>335.30354</v>
      </c>
      <c r="D3976" s="5">
        <v>41489.778910000001</v>
      </c>
      <c r="E3976" s="5">
        <v>261.48703999999998</v>
      </c>
      <c r="F3976" s="5">
        <v>536.08797000000004</v>
      </c>
      <c r="G3976" s="5">
        <v>555.26804000000004</v>
      </c>
    </row>
    <row r="3977" spans="1:7">
      <c r="A3977" s="1">
        <v>34418</v>
      </c>
      <c r="B3977">
        <v>391.3</v>
      </c>
      <c r="C3977" s="5">
        <v>334.95263999999997</v>
      </c>
      <c r="D3977" s="5">
        <v>40984.216040000007</v>
      </c>
      <c r="E3977" s="5">
        <v>261.31079</v>
      </c>
      <c r="F3977" s="5">
        <v>537.96546000000001</v>
      </c>
      <c r="G3977" s="5">
        <v>555.01668000000006</v>
      </c>
    </row>
    <row r="3978" spans="1:7">
      <c r="A3978" s="1">
        <v>34421</v>
      </c>
      <c r="B3978">
        <v>389.25</v>
      </c>
      <c r="C3978" s="5">
        <v>333.24829999999997</v>
      </c>
      <c r="D3978" s="5">
        <v>40723.435170000004</v>
      </c>
      <c r="E3978" s="5">
        <v>260.08967999999999</v>
      </c>
      <c r="F3978" s="5">
        <v>534.57524000000001</v>
      </c>
      <c r="G3978" s="5">
        <v>553.18501000000003</v>
      </c>
    </row>
    <row r="3979" spans="1:7">
      <c r="A3979" s="1">
        <v>34422</v>
      </c>
      <c r="B3979">
        <v>386.8</v>
      </c>
      <c r="C3979" s="5">
        <v>330.06031999999999</v>
      </c>
      <c r="D3979" s="5">
        <v>40073.958720000002</v>
      </c>
      <c r="E3979" s="5">
        <v>259.13646</v>
      </c>
      <c r="F3979" s="5">
        <v>532.16765000000009</v>
      </c>
      <c r="G3979" s="5">
        <v>548.99913000000004</v>
      </c>
    </row>
    <row r="3980" spans="1:7">
      <c r="A3980" s="1">
        <v>34423</v>
      </c>
      <c r="B3980">
        <v>387.15</v>
      </c>
      <c r="C3980" s="5">
        <v>332.01263999999998</v>
      </c>
      <c r="D3980" s="5">
        <v>40066.267570000004</v>
      </c>
      <c r="E3980" s="5">
        <v>261.76479</v>
      </c>
      <c r="F3980" s="5">
        <v>533.55541000000005</v>
      </c>
      <c r="G3980" s="5">
        <v>550.91052999999999</v>
      </c>
    </row>
    <row r="3981" spans="1:7">
      <c r="A3981" s="1">
        <v>34424</v>
      </c>
      <c r="B3981">
        <v>389.2</v>
      </c>
      <c r="C3981" s="5">
        <v>331.03978999999998</v>
      </c>
      <c r="D3981" s="5">
        <v>39991.638080000004</v>
      </c>
      <c r="E3981" s="5">
        <v>262.16703999999999</v>
      </c>
      <c r="F3981" s="5">
        <v>538.10226</v>
      </c>
      <c r="G3981" s="5">
        <v>548.34025000000008</v>
      </c>
    </row>
    <row r="3982" spans="1:7">
      <c r="A3982" s="1">
        <v>34425</v>
      </c>
      <c r="B3982">
        <v>389.2</v>
      </c>
      <c r="C3982" s="5">
        <v>335.51682</v>
      </c>
      <c r="D3982" s="5">
        <v>40262.866040000001</v>
      </c>
      <c r="E3982" s="5">
        <v>263.95389999999998</v>
      </c>
      <c r="F3982" s="5">
        <v>539.91766000000007</v>
      </c>
      <c r="G3982" s="5">
        <v>554.98900000000003</v>
      </c>
    </row>
    <row r="3983" spans="1:7">
      <c r="A3983" s="1">
        <v>34428</v>
      </c>
      <c r="B3983">
        <v>389.2</v>
      </c>
      <c r="C3983" s="5">
        <v>336.22743000000003</v>
      </c>
      <c r="D3983" s="5">
        <v>40179.060590000001</v>
      </c>
      <c r="E3983" s="5">
        <v>265.57488000000001</v>
      </c>
      <c r="F3983" s="5">
        <v>543.04746</v>
      </c>
      <c r="G3983" s="5">
        <v>554.99835000000007</v>
      </c>
    </row>
    <row r="3984" spans="1:7">
      <c r="A3984" s="1">
        <v>34429</v>
      </c>
      <c r="B3984">
        <v>384.75</v>
      </c>
      <c r="C3984" s="5">
        <v>333.97145</v>
      </c>
      <c r="D3984" s="5">
        <v>39917.229850000003</v>
      </c>
      <c r="E3984" s="5">
        <v>262.85228000000001</v>
      </c>
      <c r="F3984" s="5">
        <v>532.95129000000009</v>
      </c>
      <c r="G3984" s="5">
        <v>553.21837000000005</v>
      </c>
    </row>
    <row r="3985" spans="1:7">
      <c r="A3985" s="1">
        <v>34430</v>
      </c>
      <c r="B3985">
        <v>383.9</v>
      </c>
      <c r="C3985" s="5">
        <v>335.11707000000001</v>
      </c>
      <c r="D3985" s="5">
        <v>40147.760890000005</v>
      </c>
      <c r="E3985" s="5">
        <v>261.55680999999998</v>
      </c>
      <c r="F3985" s="5">
        <v>530.42960000000005</v>
      </c>
      <c r="G3985" s="5">
        <v>556.48153000000002</v>
      </c>
    </row>
    <row r="3986" spans="1:7">
      <c r="A3986" s="1">
        <v>34431</v>
      </c>
      <c r="B3986">
        <v>384.3</v>
      </c>
      <c r="C3986" s="5">
        <v>335.25594999999998</v>
      </c>
      <c r="D3986" s="5">
        <v>40284.207120000006</v>
      </c>
      <c r="E3986" s="5">
        <v>261.96323000000001</v>
      </c>
      <c r="F3986" s="5">
        <v>532.76795000000004</v>
      </c>
      <c r="G3986" s="5">
        <v>557.61482000000001</v>
      </c>
    </row>
    <row r="3987" spans="1:7">
      <c r="A3987" s="1">
        <v>34432</v>
      </c>
      <c r="B3987">
        <v>385.45</v>
      </c>
      <c r="C3987" s="5">
        <v>335.27807000000001</v>
      </c>
      <c r="D3987" s="5">
        <v>40553.156640000001</v>
      </c>
      <c r="E3987" s="5">
        <v>261.41066999999998</v>
      </c>
      <c r="F3987" s="5">
        <v>532.14019000000008</v>
      </c>
      <c r="G3987" s="5">
        <v>556.59559000000002</v>
      </c>
    </row>
    <row r="3988" spans="1:7">
      <c r="A3988" s="1">
        <v>34435</v>
      </c>
      <c r="B3988">
        <v>381.75</v>
      </c>
      <c r="C3988" s="5">
        <v>330.86444999999998</v>
      </c>
      <c r="D3988" s="5">
        <v>39444.313820000003</v>
      </c>
      <c r="E3988" s="5">
        <v>259.04194000000001</v>
      </c>
      <c r="F3988" s="5">
        <v>530.34950000000003</v>
      </c>
      <c r="G3988" s="5">
        <v>549.19433000000004</v>
      </c>
    </row>
    <row r="3989" spans="1:7">
      <c r="A3989" s="1">
        <v>34436</v>
      </c>
      <c r="B3989">
        <v>378</v>
      </c>
      <c r="C3989" s="5">
        <v>329.73601000000002</v>
      </c>
      <c r="D3989" s="5">
        <v>39058.127010000004</v>
      </c>
      <c r="E3989" s="5">
        <v>256.22788000000003</v>
      </c>
      <c r="F3989" s="5">
        <v>522.49176</v>
      </c>
      <c r="G3989" s="5">
        <v>547.60257999999999</v>
      </c>
    </row>
    <row r="3990" spans="1:7">
      <c r="A3990" s="1">
        <v>34437</v>
      </c>
      <c r="B3990">
        <v>378.5</v>
      </c>
      <c r="C3990" s="5">
        <v>329.17464000000001</v>
      </c>
      <c r="D3990" s="5">
        <v>39249.974850000006</v>
      </c>
      <c r="E3990" s="5">
        <v>256.60147999999998</v>
      </c>
      <c r="F3990" s="5">
        <v>520.66216000000009</v>
      </c>
      <c r="G3990" s="5">
        <v>545.86126000000002</v>
      </c>
    </row>
    <row r="3991" spans="1:7">
      <c r="A3991" s="1">
        <v>34438</v>
      </c>
      <c r="B3991">
        <v>377.65</v>
      </c>
      <c r="C3991" s="5">
        <v>327.89238999999998</v>
      </c>
      <c r="D3991" s="5">
        <v>39307.209390000004</v>
      </c>
      <c r="E3991" s="5">
        <v>255.67850999999999</v>
      </c>
      <c r="F3991" s="5">
        <v>521.00103000000001</v>
      </c>
      <c r="G3991" s="5">
        <v>544.76763000000005</v>
      </c>
    </row>
    <row r="3992" spans="1:7">
      <c r="A3992" s="1">
        <v>34439</v>
      </c>
      <c r="B3992">
        <v>377</v>
      </c>
      <c r="C3992" s="5">
        <v>328.22415000000001</v>
      </c>
      <c r="D3992" s="5">
        <v>39074.230790000001</v>
      </c>
      <c r="E3992" s="5">
        <v>255.85353000000001</v>
      </c>
      <c r="F3992" s="5">
        <v>522.28655000000003</v>
      </c>
      <c r="G3992" s="5">
        <v>548.34562000000005</v>
      </c>
    </row>
    <row r="3993" spans="1:7">
      <c r="A3993" s="1">
        <v>34442</v>
      </c>
      <c r="B3993">
        <v>378.1</v>
      </c>
      <c r="C3993" s="5">
        <v>330.58634000000001</v>
      </c>
      <c r="D3993" s="5">
        <v>39181.991300000002</v>
      </c>
      <c r="E3993" s="5">
        <v>257.20206000000002</v>
      </c>
      <c r="F3993" s="5">
        <v>524.80060000000003</v>
      </c>
      <c r="G3993" s="5">
        <v>551.64011000000005</v>
      </c>
    </row>
    <row r="3994" spans="1:7">
      <c r="A3994" s="1">
        <v>34443</v>
      </c>
      <c r="B3994">
        <v>373.1</v>
      </c>
      <c r="C3994" s="5">
        <v>323.03370999999999</v>
      </c>
      <c r="D3994" s="5">
        <v>38510.741480000004</v>
      </c>
      <c r="E3994" s="5">
        <v>252.41011</v>
      </c>
      <c r="F3994" s="5">
        <v>517.72269000000006</v>
      </c>
      <c r="G3994" s="5">
        <v>538.10585000000003</v>
      </c>
    </row>
    <row r="3995" spans="1:7">
      <c r="A3995" s="1">
        <v>34444</v>
      </c>
      <c r="B3995">
        <v>371.35</v>
      </c>
      <c r="C3995" s="5">
        <v>320.53543000000002</v>
      </c>
      <c r="D3995" s="5">
        <v>38360.532780000001</v>
      </c>
      <c r="E3995" s="5">
        <v>249.93262999999999</v>
      </c>
      <c r="F3995" s="5">
        <v>514.17344000000003</v>
      </c>
      <c r="G3995" s="5">
        <v>534.88071000000002</v>
      </c>
    </row>
    <row r="3996" spans="1:7">
      <c r="A3996" s="1">
        <v>34445</v>
      </c>
      <c r="B3996">
        <v>373.3</v>
      </c>
      <c r="C3996" s="5">
        <v>320.71093000000002</v>
      </c>
      <c r="D3996" s="5">
        <v>38654.695810000005</v>
      </c>
      <c r="E3996" s="5">
        <v>249.39041</v>
      </c>
      <c r="F3996" s="5">
        <v>516.31783000000007</v>
      </c>
      <c r="G3996" s="5">
        <v>534.77343000000008</v>
      </c>
    </row>
    <row r="3997" spans="1:7">
      <c r="A3997" s="1">
        <v>34446</v>
      </c>
      <c r="B3997">
        <v>369.65</v>
      </c>
      <c r="C3997" s="5">
        <v>318.66413999999997</v>
      </c>
      <c r="D3997" s="5">
        <v>38315.46344</v>
      </c>
      <c r="E3997" s="5">
        <v>248.88067000000001</v>
      </c>
      <c r="F3997" s="5">
        <v>509.60011000000003</v>
      </c>
      <c r="G3997" s="5">
        <v>531.47748999999999</v>
      </c>
    </row>
    <row r="3998" spans="1:7">
      <c r="A3998" s="1">
        <v>34449</v>
      </c>
      <c r="B3998">
        <v>373</v>
      </c>
      <c r="C3998" s="5">
        <v>319.05187000000001</v>
      </c>
      <c r="D3998" s="5">
        <v>38504.155180000002</v>
      </c>
      <c r="E3998" s="5">
        <v>250.07551000000001</v>
      </c>
      <c r="F3998" s="5">
        <v>515.37265000000002</v>
      </c>
      <c r="G3998" s="5">
        <v>534.02895000000001</v>
      </c>
    </row>
    <row r="3999" spans="1:7">
      <c r="A3999" s="1">
        <v>34450</v>
      </c>
      <c r="B3999">
        <v>374.3</v>
      </c>
      <c r="C3999" s="5">
        <v>320.30315999999999</v>
      </c>
      <c r="D3999" s="5">
        <v>38524.879100000006</v>
      </c>
      <c r="E3999" s="5">
        <v>249.28406000000001</v>
      </c>
      <c r="F3999" s="5">
        <v>515.24513000000002</v>
      </c>
      <c r="G3999" s="5">
        <v>536.83346000000006</v>
      </c>
    </row>
    <row r="4000" spans="1:7">
      <c r="A4000" s="1">
        <v>34451</v>
      </c>
      <c r="B4000">
        <v>374.25</v>
      </c>
      <c r="C4000" s="5">
        <v>319.09212000000002</v>
      </c>
      <c r="D4000" s="5">
        <v>38418.113230000003</v>
      </c>
      <c r="E4000" s="5">
        <v>248.41528</v>
      </c>
      <c r="F4000" s="5">
        <v>514.78370000000007</v>
      </c>
      <c r="G4000" s="5">
        <v>533.82506000000001</v>
      </c>
    </row>
    <row r="4001" spans="1:7">
      <c r="A4001" s="1">
        <v>34452</v>
      </c>
      <c r="B4001">
        <v>373.35</v>
      </c>
      <c r="C4001" s="5">
        <v>317.31061999999997</v>
      </c>
      <c r="D4001" s="5">
        <v>38038.844660000002</v>
      </c>
      <c r="E4001" s="5">
        <v>247.69454999999999</v>
      </c>
      <c r="F4001" s="5">
        <v>515.53899000000001</v>
      </c>
      <c r="G4001" s="5">
        <v>531.14368999999999</v>
      </c>
    </row>
    <row r="4002" spans="1:7">
      <c r="A4002" s="1">
        <v>34453</v>
      </c>
      <c r="B4002">
        <v>376.45</v>
      </c>
      <c r="C4002" s="5">
        <v>317.51620000000003</v>
      </c>
      <c r="D4002" s="5">
        <v>38204.011530000003</v>
      </c>
      <c r="E4002" s="5">
        <v>248.2689</v>
      </c>
      <c r="F4002" s="5">
        <v>520.04916000000003</v>
      </c>
      <c r="G4002" s="5">
        <v>529.8433</v>
      </c>
    </row>
    <row r="4003" spans="1:7">
      <c r="A4003" s="1">
        <v>34456</v>
      </c>
      <c r="B4003">
        <v>376.45</v>
      </c>
      <c r="C4003" s="5">
        <v>316.40330999999998</v>
      </c>
      <c r="D4003" s="5">
        <v>38313.270550000001</v>
      </c>
      <c r="E4003" s="5">
        <v>247.90919</v>
      </c>
      <c r="F4003" s="5">
        <v>520.20047</v>
      </c>
      <c r="G4003" s="5">
        <v>527.91052000000002</v>
      </c>
    </row>
    <row r="4004" spans="1:7">
      <c r="A4004" s="1">
        <v>34457</v>
      </c>
      <c r="B4004">
        <v>375.1</v>
      </c>
      <c r="C4004" s="5">
        <v>314.77372000000003</v>
      </c>
      <c r="D4004" s="5">
        <v>38004.472330000004</v>
      </c>
      <c r="E4004" s="5">
        <v>248.66583</v>
      </c>
      <c r="F4004" s="5">
        <v>519.16878000000008</v>
      </c>
      <c r="G4004" s="5">
        <v>526.65383000000008</v>
      </c>
    </row>
    <row r="4005" spans="1:7">
      <c r="A4005" s="1">
        <v>34458</v>
      </c>
      <c r="B4005">
        <v>375.15</v>
      </c>
      <c r="C4005" s="5">
        <v>318.04944999999998</v>
      </c>
      <c r="D4005" s="5">
        <v>38342.273390000002</v>
      </c>
      <c r="E4005" s="5">
        <v>250.30028999999999</v>
      </c>
      <c r="F4005" s="5">
        <v>520.04915000000005</v>
      </c>
      <c r="G4005" s="5">
        <v>530.64909</v>
      </c>
    </row>
    <row r="4006" spans="1:7">
      <c r="A4006" s="1">
        <v>34459</v>
      </c>
      <c r="B4006">
        <v>374.5</v>
      </c>
      <c r="C4006" s="5">
        <v>318.68551000000002</v>
      </c>
      <c r="D4006" s="5">
        <v>38460.668600000005</v>
      </c>
      <c r="E4006" s="5">
        <v>250.20881</v>
      </c>
      <c r="F4006" s="5">
        <v>519.12567999999999</v>
      </c>
      <c r="G4006" s="5">
        <v>531.29871000000003</v>
      </c>
    </row>
    <row r="4007" spans="1:7">
      <c r="A4007" s="1">
        <v>34460</v>
      </c>
      <c r="B4007">
        <v>373.4</v>
      </c>
      <c r="C4007" s="5">
        <v>317.24695000000003</v>
      </c>
      <c r="D4007" s="5">
        <v>38378.109630000006</v>
      </c>
      <c r="E4007" s="5">
        <v>250.26809</v>
      </c>
      <c r="F4007" s="5">
        <v>516.13999000000001</v>
      </c>
      <c r="G4007" s="5">
        <v>528.86611000000005</v>
      </c>
    </row>
    <row r="4008" spans="1:7">
      <c r="A4008" s="1">
        <v>34463</v>
      </c>
      <c r="B4008">
        <v>381</v>
      </c>
      <c r="C4008" s="5">
        <v>321.83721000000003</v>
      </c>
      <c r="D4008" s="5">
        <v>39196.766650000005</v>
      </c>
      <c r="E4008" s="5">
        <v>254.68770000000001</v>
      </c>
      <c r="F4008" s="5">
        <v>525.93547000000001</v>
      </c>
      <c r="G4008" s="5">
        <v>539.02643</v>
      </c>
    </row>
    <row r="4009" spans="1:7">
      <c r="A4009" s="1">
        <v>34464</v>
      </c>
      <c r="B4009">
        <v>380.15</v>
      </c>
      <c r="C4009" s="5">
        <v>323.17534999999998</v>
      </c>
      <c r="D4009" s="5">
        <v>39497.644520000002</v>
      </c>
      <c r="E4009" s="5">
        <v>254.96317999999999</v>
      </c>
      <c r="F4009" s="5">
        <v>523.55438000000004</v>
      </c>
      <c r="G4009" s="5">
        <v>543.23754000000008</v>
      </c>
    </row>
    <row r="4010" spans="1:7">
      <c r="A4010" s="1">
        <v>34465</v>
      </c>
      <c r="B4010">
        <v>380.5</v>
      </c>
      <c r="C4010" s="5">
        <v>324.60115000000002</v>
      </c>
      <c r="D4010" s="5">
        <v>39752.098210000004</v>
      </c>
      <c r="E4010" s="5">
        <v>255.61801</v>
      </c>
      <c r="F4010" s="5">
        <v>523.75310999999999</v>
      </c>
      <c r="G4010" s="5">
        <v>543.69200000000001</v>
      </c>
    </row>
    <row r="4011" spans="1:7">
      <c r="A4011" s="1">
        <v>34466</v>
      </c>
      <c r="B4011">
        <v>379.25</v>
      </c>
      <c r="C4011" s="5">
        <v>322.80000999999999</v>
      </c>
      <c r="D4011" s="5">
        <v>39633.617340000004</v>
      </c>
      <c r="E4011" s="5">
        <v>252.93464</v>
      </c>
      <c r="F4011" s="5">
        <v>524.48557000000005</v>
      </c>
      <c r="G4011" s="5">
        <v>542.43094000000008</v>
      </c>
    </row>
    <row r="4012" spans="1:7">
      <c r="A4012" s="1">
        <v>34467</v>
      </c>
      <c r="B4012">
        <v>381.65</v>
      </c>
      <c r="C4012" s="5">
        <v>324.26643999999999</v>
      </c>
      <c r="D4012" s="5">
        <v>39981.063830000006</v>
      </c>
      <c r="E4012" s="5">
        <v>254.37391</v>
      </c>
      <c r="F4012" s="5">
        <v>526.1777800000001</v>
      </c>
      <c r="G4012" s="5">
        <v>543.57716000000005</v>
      </c>
    </row>
    <row r="4013" spans="1:7">
      <c r="A4013" s="1">
        <v>34470</v>
      </c>
      <c r="B4013">
        <v>379.3</v>
      </c>
      <c r="C4013" s="5">
        <v>323.94251000000003</v>
      </c>
      <c r="D4013" s="5">
        <v>39668.496740000002</v>
      </c>
      <c r="E4013" s="5">
        <v>252.21917999999999</v>
      </c>
      <c r="F4013" s="5">
        <v>521.77065000000005</v>
      </c>
      <c r="G4013" s="5">
        <v>541.09132</v>
      </c>
    </row>
    <row r="4014" spans="1:7">
      <c r="A4014" s="1">
        <v>34471</v>
      </c>
      <c r="B4014">
        <v>382.55</v>
      </c>
      <c r="C4014" s="5">
        <v>325.17304000000001</v>
      </c>
      <c r="D4014" s="5">
        <v>39931.844300000004</v>
      </c>
      <c r="E4014" s="5">
        <v>254.31272000000001</v>
      </c>
      <c r="F4014" s="5">
        <v>527.38567</v>
      </c>
      <c r="G4014" s="5">
        <v>542.84829000000002</v>
      </c>
    </row>
    <row r="4015" spans="1:7">
      <c r="A4015" s="1">
        <v>34472</v>
      </c>
      <c r="B4015">
        <v>379.6</v>
      </c>
      <c r="C4015" s="5">
        <v>320.94146999999998</v>
      </c>
      <c r="D4015" s="5">
        <v>39352.566460000002</v>
      </c>
      <c r="E4015" s="5">
        <v>251.96634</v>
      </c>
      <c r="F4015" s="5">
        <v>523.08733000000007</v>
      </c>
      <c r="G4015" s="5">
        <v>536.20229000000006</v>
      </c>
    </row>
    <row r="4016" spans="1:7">
      <c r="A4016" s="1">
        <v>34473</v>
      </c>
      <c r="B4016">
        <v>383.3</v>
      </c>
      <c r="C4016" s="5">
        <v>323.19080000000002</v>
      </c>
      <c r="D4016" s="5">
        <v>39889.414810000002</v>
      </c>
      <c r="E4016" s="5">
        <v>254.21981</v>
      </c>
      <c r="F4016" s="5">
        <v>527.30690000000004</v>
      </c>
      <c r="G4016" s="5">
        <v>540.51441</v>
      </c>
    </row>
    <row r="4017" spans="1:7">
      <c r="A4017" s="1">
        <v>34474</v>
      </c>
      <c r="B4017">
        <v>383.15</v>
      </c>
      <c r="C4017" s="5">
        <v>321.44662</v>
      </c>
      <c r="D4017" s="5">
        <v>39813.025660000007</v>
      </c>
      <c r="E4017" s="5">
        <v>253.77528000000001</v>
      </c>
      <c r="F4017" s="5">
        <v>527.42104000000006</v>
      </c>
      <c r="G4017" s="5">
        <v>538.34577000000002</v>
      </c>
    </row>
    <row r="4018" spans="1:7">
      <c r="A4018" s="1">
        <v>34477</v>
      </c>
      <c r="B4018">
        <v>386.45</v>
      </c>
      <c r="C4018" s="5">
        <v>324.44508000000002</v>
      </c>
      <c r="D4018" s="5">
        <v>40346.726460000005</v>
      </c>
      <c r="E4018" s="5">
        <v>256.54732999999999</v>
      </c>
      <c r="F4018" s="5">
        <v>532.76324</v>
      </c>
      <c r="G4018" s="5">
        <v>544.33396000000005</v>
      </c>
    </row>
    <row r="4019" spans="1:7">
      <c r="A4019" s="1">
        <v>34478</v>
      </c>
      <c r="B4019">
        <v>388</v>
      </c>
      <c r="C4019" s="5">
        <v>326.18648000000002</v>
      </c>
      <c r="D4019" s="5">
        <v>40524.70218</v>
      </c>
      <c r="E4019" s="5">
        <v>257.22620999999998</v>
      </c>
      <c r="F4019" s="5">
        <v>535.14578000000006</v>
      </c>
      <c r="G4019" s="5">
        <v>546.32236</v>
      </c>
    </row>
    <row r="4020" spans="1:7">
      <c r="A4020" s="1">
        <v>34479</v>
      </c>
      <c r="B4020">
        <v>387.3</v>
      </c>
      <c r="C4020" s="5">
        <v>325.25851</v>
      </c>
      <c r="D4020" s="5">
        <v>40456.821740000007</v>
      </c>
      <c r="E4020" s="5">
        <v>256.34564</v>
      </c>
      <c r="F4020" s="5">
        <v>535.17781000000002</v>
      </c>
      <c r="G4020" s="5">
        <v>543.11237000000006</v>
      </c>
    </row>
    <row r="4021" spans="1:7">
      <c r="A4021" s="1">
        <v>34480</v>
      </c>
      <c r="B4021">
        <v>384.9</v>
      </c>
      <c r="C4021" s="5">
        <v>323.15841</v>
      </c>
      <c r="D4021" s="5">
        <v>40186.896630000003</v>
      </c>
      <c r="E4021" s="5">
        <v>254.90908999999999</v>
      </c>
      <c r="F4021" s="5">
        <v>533.55519000000004</v>
      </c>
      <c r="G4021" s="5">
        <v>540.22171000000003</v>
      </c>
    </row>
    <row r="4022" spans="1:7">
      <c r="A4022" s="1">
        <v>34481</v>
      </c>
      <c r="B4022">
        <v>385.4</v>
      </c>
      <c r="C4022" s="5">
        <v>323.51352000000003</v>
      </c>
      <c r="D4022" s="5">
        <v>40237.099140000006</v>
      </c>
      <c r="E4022" s="5">
        <v>255.47710000000001</v>
      </c>
      <c r="F4022" s="5">
        <v>534.43760000000009</v>
      </c>
      <c r="G4022" s="5">
        <v>541.04223000000002</v>
      </c>
    </row>
    <row r="4023" spans="1:7">
      <c r="A4023" s="1">
        <v>34484</v>
      </c>
      <c r="B4023">
        <v>385.4</v>
      </c>
      <c r="C4023" s="5">
        <v>323.76197999999999</v>
      </c>
      <c r="D4023" s="5">
        <v>40314.14215</v>
      </c>
      <c r="E4023" s="5">
        <v>255.37555</v>
      </c>
      <c r="F4023" s="5">
        <v>533.89253000000008</v>
      </c>
      <c r="G4023" s="5">
        <v>541.50332000000003</v>
      </c>
    </row>
    <row r="4024" spans="1:7">
      <c r="A4024" s="1">
        <v>34485</v>
      </c>
      <c r="B4024">
        <v>387.6</v>
      </c>
      <c r="C4024" s="5">
        <v>325.30518000000001</v>
      </c>
      <c r="D4024" s="5">
        <v>40565.689340000004</v>
      </c>
      <c r="E4024" s="5">
        <v>256.39163000000002</v>
      </c>
      <c r="F4024" s="5">
        <v>537.40120000000002</v>
      </c>
      <c r="G4024" s="5">
        <v>543.63211000000001</v>
      </c>
    </row>
    <row r="4025" spans="1:7">
      <c r="A4025" s="1">
        <v>34486</v>
      </c>
      <c r="B4025">
        <v>386.3</v>
      </c>
      <c r="C4025" s="5">
        <v>324.16645999999997</v>
      </c>
      <c r="D4025" s="5">
        <v>40426.311600000001</v>
      </c>
      <c r="E4025" s="5">
        <v>254.63051999999999</v>
      </c>
      <c r="F4025" s="5">
        <v>535.61524000000009</v>
      </c>
      <c r="G4025" s="5">
        <v>540.27500000000009</v>
      </c>
    </row>
    <row r="4026" spans="1:7">
      <c r="A4026" s="1">
        <v>34487</v>
      </c>
      <c r="B4026">
        <v>383.25</v>
      </c>
      <c r="C4026" s="5">
        <v>322.99880999999999</v>
      </c>
      <c r="D4026" s="5">
        <v>40214.397520000006</v>
      </c>
      <c r="E4026" s="5">
        <v>253.40523999999999</v>
      </c>
      <c r="F4026" s="5">
        <v>530.70618000000002</v>
      </c>
      <c r="G4026" s="5">
        <v>537.87786000000006</v>
      </c>
    </row>
    <row r="4027" spans="1:7">
      <c r="A4027" s="1">
        <v>34488</v>
      </c>
      <c r="B4027">
        <v>382.95</v>
      </c>
      <c r="C4027" s="5">
        <v>325.78233</v>
      </c>
      <c r="D4027" s="5">
        <v>40303.543260000006</v>
      </c>
      <c r="E4027" s="5">
        <v>254.51951</v>
      </c>
      <c r="F4027" s="5">
        <v>529.60373000000004</v>
      </c>
      <c r="G4027" s="5">
        <v>541.6807</v>
      </c>
    </row>
    <row r="4028" spans="1:7">
      <c r="A4028" s="1">
        <v>34491</v>
      </c>
      <c r="B4028">
        <v>378.4</v>
      </c>
      <c r="C4028" s="5">
        <v>322.28471000000002</v>
      </c>
      <c r="D4028" s="5">
        <v>39864.390320000006</v>
      </c>
      <c r="E4028" s="5">
        <v>250.99492000000001</v>
      </c>
      <c r="F4028" s="5">
        <v>519.67239000000006</v>
      </c>
      <c r="G4028" s="5">
        <v>536.22513000000004</v>
      </c>
    </row>
    <row r="4029" spans="1:7">
      <c r="A4029" s="1">
        <v>34492</v>
      </c>
      <c r="B4029">
        <v>380.5</v>
      </c>
      <c r="C4029" s="5">
        <v>323.98068000000001</v>
      </c>
      <c r="D4029" s="5">
        <v>40042.006130000002</v>
      </c>
      <c r="E4029" s="5">
        <v>252.48839000000001</v>
      </c>
      <c r="F4029" s="5">
        <v>521.75418999999999</v>
      </c>
      <c r="G4029" s="5">
        <v>538.59516000000008</v>
      </c>
    </row>
    <row r="4030" spans="1:7">
      <c r="A4030" s="1">
        <v>34493</v>
      </c>
      <c r="B4030">
        <v>381.45</v>
      </c>
      <c r="C4030" s="5">
        <v>324.82884000000001</v>
      </c>
      <c r="D4030" s="5">
        <v>39682.312260000006</v>
      </c>
      <c r="E4030" s="5">
        <v>253.11875000000001</v>
      </c>
      <c r="F4030" s="5">
        <v>524.58819000000005</v>
      </c>
      <c r="G4030" s="5">
        <v>539.37036000000001</v>
      </c>
    </row>
    <row r="4031" spans="1:7">
      <c r="A4031" s="1">
        <v>34494</v>
      </c>
      <c r="B4031">
        <v>382.55</v>
      </c>
      <c r="C4031" s="5">
        <v>326.01747999999998</v>
      </c>
      <c r="D4031" s="5">
        <v>39845.819460000006</v>
      </c>
      <c r="E4031" s="5">
        <v>253.77294000000001</v>
      </c>
      <c r="F4031" s="5">
        <v>525.66942000000006</v>
      </c>
      <c r="G4031" s="5">
        <v>541.12511000000006</v>
      </c>
    </row>
    <row r="4032" spans="1:7">
      <c r="A4032" s="1">
        <v>34495</v>
      </c>
      <c r="B4032">
        <v>383.05</v>
      </c>
      <c r="C4032" s="5">
        <v>325.26600999999999</v>
      </c>
      <c r="D4032" s="5">
        <v>39804.705320000001</v>
      </c>
      <c r="E4032" s="5">
        <v>254.0119</v>
      </c>
      <c r="F4032" s="5">
        <v>526.03358000000003</v>
      </c>
      <c r="G4032" s="5">
        <v>539.29259999999999</v>
      </c>
    </row>
    <row r="4033" spans="1:7">
      <c r="A4033" s="1">
        <v>34498</v>
      </c>
      <c r="B4033">
        <v>382.6</v>
      </c>
      <c r="C4033" s="5">
        <v>321.92498000000001</v>
      </c>
      <c r="D4033" s="5">
        <v>39463.277050000004</v>
      </c>
      <c r="E4033" s="5">
        <v>251.89273</v>
      </c>
      <c r="F4033" s="5">
        <v>528.2315900000001</v>
      </c>
      <c r="G4033" s="5">
        <v>533.53356000000008</v>
      </c>
    </row>
    <row r="4034" spans="1:7">
      <c r="A4034" s="1">
        <v>34499</v>
      </c>
      <c r="B4034">
        <v>383.8</v>
      </c>
      <c r="C4034" s="5">
        <v>322.35198000000003</v>
      </c>
      <c r="D4034" s="5">
        <v>39404.10626</v>
      </c>
      <c r="E4034" s="5">
        <v>252.92429000000001</v>
      </c>
      <c r="F4034" s="5">
        <v>531.41125</v>
      </c>
      <c r="G4034" s="5">
        <v>531.94241</v>
      </c>
    </row>
    <row r="4035" spans="1:7">
      <c r="A4035" s="1">
        <v>34500</v>
      </c>
      <c r="B4035">
        <v>384.1</v>
      </c>
      <c r="C4035" s="5">
        <v>320.91154</v>
      </c>
      <c r="D4035" s="5">
        <v>39467.513960000004</v>
      </c>
      <c r="E4035" s="5">
        <v>252.65582000000001</v>
      </c>
      <c r="F4035" s="5">
        <v>532.09748999999999</v>
      </c>
      <c r="G4035" s="5">
        <v>527.58746000000008</v>
      </c>
    </row>
    <row r="4036" spans="1:7">
      <c r="A4036" s="1">
        <v>34501</v>
      </c>
      <c r="B4036">
        <v>386.85</v>
      </c>
      <c r="C4036" s="5">
        <v>323.2629</v>
      </c>
      <c r="D4036" s="5">
        <v>39976.489860000001</v>
      </c>
      <c r="E4036" s="5">
        <v>254.49825999999999</v>
      </c>
      <c r="F4036" s="5">
        <v>538.95535000000007</v>
      </c>
      <c r="G4036" s="5">
        <v>530.58212000000003</v>
      </c>
    </row>
    <row r="4037" spans="1:7">
      <c r="A4037" s="1">
        <v>34502</v>
      </c>
      <c r="B4037">
        <v>387.85</v>
      </c>
      <c r="C4037" s="5">
        <v>323.91993000000002</v>
      </c>
      <c r="D4037" s="5">
        <v>40141.854890000002</v>
      </c>
      <c r="E4037" s="5">
        <v>255.25686999999999</v>
      </c>
      <c r="F4037" s="5">
        <v>538.83929000000001</v>
      </c>
      <c r="G4037" s="5">
        <v>531.56385</v>
      </c>
    </row>
    <row r="4038" spans="1:7">
      <c r="A4038" s="1">
        <v>34505</v>
      </c>
      <c r="B4038">
        <v>389.3</v>
      </c>
      <c r="C4038" s="5">
        <v>319.64981999999998</v>
      </c>
      <c r="D4038" s="5">
        <v>39698.237140000005</v>
      </c>
      <c r="E4038" s="5">
        <v>252.91534999999999</v>
      </c>
      <c r="F4038" s="5">
        <v>543.19109000000003</v>
      </c>
      <c r="G4038" s="5">
        <v>524.85408000000007</v>
      </c>
    </row>
    <row r="4039" spans="1:7">
      <c r="A4039" s="1">
        <v>34506</v>
      </c>
      <c r="B4039">
        <v>390.3</v>
      </c>
      <c r="C4039" s="5">
        <v>320.67372</v>
      </c>
      <c r="D4039" s="5">
        <v>39508.184700000005</v>
      </c>
      <c r="E4039" s="5">
        <v>253.87016</v>
      </c>
      <c r="F4039" s="5">
        <v>541.96234000000004</v>
      </c>
      <c r="G4039" s="5">
        <v>526.70435000000009</v>
      </c>
    </row>
    <row r="4040" spans="1:7">
      <c r="A4040" s="1">
        <v>34507</v>
      </c>
      <c r="B4040">
        <v>392.45</v>
      </c>
      <c r="C4040" s="5">
        <v>322.14465000000001</v>
      </c>
      <c r="D4040" s="5">
        <v>39517.817990000003</v>
      </c>
      <c r="E4040" s="5">
        <v>255.56787</v>
      </c>
      <c r="F4040" s="5">
        <v>544.14195000000007</v>
      </c>
      <c r="G4040" s="5">
        <v>528.60377000000005</v>
      </c>
    </row>
    <row r="4041" spans="1:7">
      <c r="A4041" s="1">
        <v>34508</v>
      </c>
      <c r="B4041">
        <v>389</v>
      </c>
      <c r="C4041" s="5">
        <v>319.74444999999997</v>
      </c>
      <c r="D4041" s="5">
        <v>39348.674510000004</v>
      </c>
      <c r="E4041" s="5">
        <v>252.83555999999999</v>
      </c>
      <c r="F4041" s="5">
        <v>538.49347</v>
      </c>
      <c r="G4041" s="5">
        <v>524.9662800000001</v>
      </c>
    </row>
    <row r="4042" spans="1:7">
      <c r="A4042" s="1">
        <v>34509</v>
      </c>
      <c r="B4042">
        <v>389.9</v>
      </c>
      <c r="C4042" s="5">
        <v>319.45107999999999</v>
      </c>
      <c r="D4042" s="5">
        <v>39342.19255</v>
      </c>
      <c r="E4042" s="5">
        <v>252.82884999999999</v>
      </c>
      <c r="F4042" s="5">
        <v>541.45028000000002</v>
      </c>
      <c r="G4042" s="5">
        <v>521.89343000000008</v>
      </c>
    </row>
    <row r="4043" spans="1:7">
      <c r="A4043" s="1">
        <v>34512</v>
      </c>
      <c r="B4043">
        <v>389.25</v>
      </c>
      <c r="C4043" s="5">
        <v>314.67698000000001</v>
      </c>
      <c r="D4043" s="5">
        <v>38872.549580000006</v>
      </c>
      <c r="E4043" s="5">
        <v>250.36985999999999</v>
      </c>
      <c r="F4043" s="5">
        <v>540.18546000000003</v>
      </c>
      <c r="G4043" s="5">
        <v>514.02138000000002</v>
      </c>
    </row>
    <row r="4044" spans="1:7">
      <c r="A4044" s="1">
        <v>34513</v>
      </c>
      <c r="B4044">
        <v>386.55</v>
      </c>
      <c r="C4044" s="5">
        <v>314.21913000000001</v>
      </c>
      <c r="D4044" s="5">
        <v>38736.244960000004</v>
      </c>
      <c r="E4044" s="5">
        <v>249.93530999999999</v>
      </c>
      <c r="F4044" s="5">
        <v>535.92411000000004</v>
      </c>
      <c r="G4044" s="5">
        <v>515.26690000000008</v>
      </c>
    </row>
    <row r="4045" spans="1:7">
      <c r="A4045" s="1">
        <v>34514</v>
      </c>
      <c r="B4045">
        <v>385.5</v>
      </c>
      <c r="C4045" s="5">
        <v>313.0958</v>
      </c>
      <c r="D4045" s="5">
        <v>38039.156600000002</v>
      </c>
      <c r="E4045" s="5">
        <v>249.19200000000001</v>
      </c>
      <c r="F4045" s="5">
        <v>533.08393000000001</v>
      </c>
      <c r="G4045" s="5">
        <v>513.67189000000008</v>
      </c>
    </row>
    <row r="4046" spans="1:7">
      <c r="A4046" s="1">
        <v>34515</v>
      </c>
      <c r="B4046">
        <v>388.25</v>
      </c>
      <c r="C4046" s="5">
        <v>317.59035999999998</v>
      </c>
      <c r="D4046" s="5">
        <v>38004.189360000004</v>
      </c>
      <c r="E4046" s="5">
        <v>251.54696000000001</v>
      </c>
      <c r="F4046" s="5">
        <v>532.2586</v>
      </c>
      <c r="G4046" s="5">
        <v>515.47218000000009</v>
      </c>
    </row>
    <row r="4047" spans="1:7">
      <c r="A4047" s="1">
        <v>34516</v>
      </c>
      <c r="B4047">
        <v>384.6</v>
      </c>
      <c r="C4047" s="5">
        <v>315.08425</v>
      </c>
      <c r="D4047" s="5">
        <v>37961.900130000002</v>
      </c>
      <c r="E4047" s="5">
        <v>250.06505999999999</v>
      </c>
      <c r="F4047" s="5">
        <v>531.37571000000003</v>
      </c>
      <c r="G4047" s="5">
        <v>514.40875000000005</v>
      </c>
    </row>
    <row r="4048" spans="1:7">
      <c r="A4048" s="1">
        <v>34519</v>
      </c>
      <c r="B4048">
        <v>386.6</v>
      </c>
      <c r="C4048" s="5">
        <v>316.72611999999998</v>
      </c>
      <c r="D4048" s="5">
        <v>38235.896660000006</v>
      </c>
      <c r="E4048" s="5">
        <v>251.30825999999999</v>
      </c>
      <c r="F4048" s="5">
        <v>535.94429000000002</v>
      </c>
      <c r="G4048" s="5">
        <v>518.01285000000007</v>
      </c>
    </row>
    <row r="4049" spans="1:7">
      <c r="A4049" s="1">
        <v>34520</v>
      </c>
      <c r="B4049">
        <v>387.3</v>
      </c>
      <c r="C4049" s="5">
        <v>314.88535000000002</v>
      </c>
      <c r="D4049" s="5">
        <v>38274.930510000006</v>
      </c>
      <c r="E4049" s="5">
        <v>251.4118</v>
      </c>
      <c r="F4049" s="5">
        <v>537.85783000000004</v>
      </c>
      <c r="G4049" s="5">
        <v>514.36302000000001</v>
      </c>
    </row>
    <row r="4050" spans="1:7">
      <c r="A4050" s="1">
        <v>34521</v>
      </c>
      <c r="B4050">
        <v>385.5</v>
      </c>
      <c r="C4050" s="5">
        <v>311.07089999999999</v>
      </c>
      <c r="D4050" s="5">
        <v>37827.276710000006</v>
      </c>
      <c r="E4050" s="5">
        <v>248.79001</v>
      </c>
      <c r="F4050" s="5">
        <v>534.18901000000005</v>
      </c>
      <c r="G4050" s="5">
        <v>508.41471000000001</v>
      </c>
    </row>
    <row r="4051" spans="1:7">
      <c r="A4051" s="1">
        <v>34522</v>
      </c>
      <c r="B4051">
        <v>383</v>
      </c>
      <c r="C4051" s="5">
        <v>310.48201</v>
      </c>
      <c r="D4051" s="5">
        <v>37923.942710000003</v>
      </c>
      <c r="E4051" s="5">
        <v>248.70947000000001</v>
      </c>
      <c r="F4051" s="5">
        <v>531.90681000000006</v>
      </c>
      <c r="G4051" s="5">
        <v>508.10448000000002</v>
      </c>
    </row>
    <row r="4052" spans="1:7">
      <c r="A4052" s="1">
        <v>34523</v>
      </c>
      <c r="B4052">
        <v>383.15</v>
      </c>
      <c r="C4052" s="5">
        <v>310.03431999999998</v>
      </c>
      <c r="D4052" s="5">
        <v>37770.212350000002</v>
      </c>
      <c r="E4052" s="5">
        <v>248.80681000000001</v>
      </c>
      <c r="F4052" s="5">
        <v>532.68757000000005</v>
      </c>
      <c r="G4052" s="5">
        <v>508.26609000000002</v>
      </c>
    </row>
    <row r="4053" spans="1:7">
      <c r="A4053" s="1">
        <v>34526</v>
      </c>
      <c r="B4053">
        <v>385.75</v>
      </c>
      <c r="C4053" s="5">
        <v>305.42316</v>
      </c>
      <c r="D4053" s="5">
        <v>37559.872530000001</v>
      </c>
      <c r="E4053" s="5">
        <v>246.68276</v>
      </c>
      <c r="F4053" s="5">
        <v>536.26787000000002</v>
      </c>
      <c r="G4053" s="5">
        <v>500.72018000000003</v>
      </c>
    </row>
    <row r="4054" spans="1:7">
      <c r="A4054" s="1">
        <v>34527</v>
      </c>
      <c r="B4054">
        <v>386.3</v>
      </c>
      <c r="C4054" s="5">
        <v>302.23334999999997</v>
      </c>
      <c r="D4054" s="5">
        <v>37398.281030000006</v>
      </c>
      <c r="E4054" s="5">
        <v>245.65977000000001</v>
      </c>
      <c r="F4054" s="5">
        <v>533.96597000000008</v>
      </c>
      <c r="G4054" s="5">
        <v>496.98190000000005</v>
      </c>
    </row>
    <row r="4055" spans="1:7">
      <c r="A4055" s="1">
        <v>34528</v>
      </c>
      <c r="B4055">
        <v>384.65</v>
      </c>
      <c r="C4055" s="5">
        <v>303.76515000000001</v>
      </c>
      <c r="D4055" s="5">
        <v>37756.562460000001</v>
      </c>
      <c r="E4055" s="5">
        <v>245.63367</v>
      </c>
      <c r="F4055" s="5">
        <v>530.69605999999999</v>
      </c>
      <c r="G4055" s="5">
        <v>498.43069000000003</v>
      </c>
    </row>
    <row r="4056" spans="1:7">
      <c r="A4056" s="1">
        <v>34529</v>
      </c>
      <c r="B4056">
        <v>384.2</v>
      </c>
      <c r="C4056" s="5">
        <v>304.81326999999999</v>
      </c>
      <c r="D4056" s="5">
        <v>37760.497490000002</v>
      </c>
      <c r="E4056" s="5">
        <v>245.66005999999999</v>
      </c>
      <c r="F4056" s="5">
        <v>531.0843900000001</v>
      </c>
      <c r="G4056" s="5">
        <v>501.01457000000005</v>
      </c>
    </row>
    <row r="4057" spans="1:7">
      <c r="A4057" s="1">
        <v>34530</v>
      </c>
      <c r="B4057">
        <v>384.9</v>
      </c>
      <c r="C4057" s="5">
        <v>307.767</v>
      </c>
      <c r="D4057" s="5">
        <v>37683.723230000003</v>
      </c>
      <c r="E4057" s="5">
        <v>246.95240999999999</v>
      </c>
      <c r="F4057" s="5">
        <v>529.93545000000006</v>
      </c>
      <c r="G4057" s="5">
        <v>504.99329000000006</v>
      </c>
    </row>
    <row r="4058" spans="1:7">
      <c r="A4058" s="1">
        <v>34533</v>
      </c>
      <c r="B4058">
        <v>386.5</v>
      </c>
      <c r="C4058" s="5">
        <v>307.08539999999999</v>
      </c>
      <c r="D4058" s="5">
        <v>38015.39604</v>
      </c>
      <c r="E4058" s="5">
        <v>247.0676</v>
      </c>
      <c r="F4058" s="5">
        <v>532.43477000000007</v>
      </c>
      <c r="G4058" s="5">
        <v>502.94668000000001</v>
      </c>
    </row>
    <row r="4059" spans="1:7">
      <c r="A4059" s="1">
        <v>34534</v>
      </c>
      <c r="B4059">
        <v>384.65</v>
      </c>
      <c r="C4059" s="5">
        <v>308.13114000000002</v>
      </c>
      <c r="D4059" s="5">
        <v>38090.071780000006</v>
      </c>
      <c r="E4059" s="5">
        <v>246.60219000000001</v>
      </c>
      <c r="F4059" s="5">
        <v>531.31698000000006</v>
      </c>
      <c r="G4059" s="5">
        <v>505.05391000000003</v>
      </c>
    </row>
    <row r="4060" spans="1:7">
      <c r="A4060" s="1">
        <v>34535</v>
      </c>
      <c r="B4060">
        <v>387.45</v>
      </c>
      <c r="C4060" s="5">
        <v>311.81045</v>
      </c>
      <c r="D4060" s="5">
        <v>38265.847380000007</v>
      </c>
      <c r="E4060" s="5">
        <v>250.13728</v>
      </c>
      <c r="F4060" s="5">
        <v>535.29836</v>
      </c>
      <c r="G4060" s="5">
        <v>512.99756000000002</v>
      </c>
    </row>
    <row r="4061" spans="1:7">
      <c r="A4061" s="1">
        <v>34536</v>
      </c>
      <c r="B4061">
        <v>385.9</v>
      </c>
      <c r="C4061" s="5">
        <v>312.67475000000002</v>
      </c>
      <c r="D4061" s="5">
        <v>38082.521800000002</v>
      </c>
      <c r="E4061" s="5">
        <v>250.99189999999999</v>
      </c>
      <c r="F4061" s="5">
        <v>531.82666000000006</v>
      </c>
      <c r="G4061" s="5">
        <v>513.62968000000001</v>
      </c>
    </row>
    <row r="4062" spans="1:7">
      <c r="A4062" s="1">
        <v>34537</v>
      </c>
      <c r="B4062">
        <v>384</v>
      </c>
      <c r="C4062" s="5">
        <v>314.50207</v>
      </c>
      <c r="D4062" s="5">
        <v>37909.794500000004</v>
      </c>
      <c r="E4062" s="5">
        <v>251.31723</v>
      </c>
      <c r="F4062" s="5">
        <v>529.15296000000001</v>
      </c>
      <c r="G4062" s="5">
        <v>519.18792000000008</v>
      </c>
    </row>
    <row r="4063" spans="1:7">
      <c r="A4063" s="1">
        <v>34540</v>
      </c>
      <c r="B4063">
        <v>385</v>
      </c>
      <c r="C4063" s="5">
        <v>313.19434999999999</v>
      </c>
      <c r="D4063" s="5">
        <v>38020.046000000002</v>
      </c>
      <c r="E4063" s="5">
        <v>250.95343</v>
      </c>
      <c r="F4063" s="5">
        <v>530.75848000000008</v>
      </c>
      <c r="G4063" s="5">
        <v>517.25636000000009</v>
      </c>
    </row>
    <row r="4064" spans="1:7">
      <c r="A4064" s="1">
        <v>34541</v>
      </c>
      <c r="B4064">
        <v>386.2</v>
      </c>
      <c r="C4064" s="5">
        <v>314.50373000000002</v>
      </c>
      <c r="D4064" s="5">
        <v>37848.890500000001</v>
      </c>
      <c r="E4064" s="5">
        <v>253.10489999999999</v>
      </c>
      <c r="F4064" s="5">
        <v>532.87906000000009</v>
      </c>
      <c r="G4064" s="5">
        <v>520.41284000000007</v>
      </c>
    </row>
    <row r="4065" spans="1:7">
      <c r="A4065" s="1">
        <v>34542</v>
      </c>
      <c r="B4065">
        <v>388.55</v>
      </c>
      <c r="C4065" s="5">
        <v>315.03679</v>
      </c>
      <c r="D4065" s="5">
        <v>38082.985480000003</v>
      </c>
      <c r="E4065" s="5">
        <v>253.81319999999999</v>
      </c>
      <c r="F4065" s="5">
        <v>535.85505000000001</v>
      </c>
      <c r="G4065" s="5">
        <v>519.50854000000004</v>
      </c>
    </row>
    <row r="4066" spans="1:7">
      <c r="A4066" s="1">
        <v>34543</v>
      </c>
      <c r="B4066">
        <v>387.1</v>
      </c>
      <c r="C4066" s="5">
        <v>314.38184999999999</v>
      </c>
      <c r="D4066" s="5">
        <v>38331.843800000002</v>
      </c>
      <c r="E4066" s="5">
        <v>252.70090999999999</v>
      </c>
      <c r="F4066" s="5">
        <v>534.46732000000009</v>
      </c>
      <c r="G4066" s="5">
        <v>517.56148000000007</v>
      </c>
    </row>
    <row r="4067" spans="1:7">
      <c r="A4067" s="1">
        <v>34544</v>
      </c>
      <c r="B4067">
        <v>384</v>
      </c>
      <c r="C4067" s="5">
        <v>313.36926</v>
      </c>
      <c r="D4067" s="5">
        <v>38468.351430000002</v>
      </c>
      <c r="E4067" s="5">
        <v>249.91058000000001</v>
      </c>
      <c r="F4067" s="5">
        <v>530.72676999999999</v>
      </c>
      <c r="G4067" s="5">
        <v>516.69421</v>
      </c>
    </row>
    <row r="4068" spans="1:7">
      <c r="A4068" s="1">
        <v>34547</v>
      </c>
      <c r="B4068">
        <v>383.85</v>
      </c>
      <c r="C4068" s="5">
        <v>310.64118000000002</v>
      </c>
      <c r="D4068" s="5">
        <v>37944.752260000001</v>
      </c>
      <c r="E4068" s="5">
        <v>249.48814999999999</v>
      </c>
      <c r="F4068" s="5">
        <v>532.78626000000008</v>
      </c>
      <c r="G4068" s="5">
        <v>510.63137000000006</v>
      </c>
    </row>
    <row r="4069" spans="1:7">
      <c r="A4069" s="1">
        <v>34548</v>
      </c>
      <c r="B4069">
        <v>380</v>
      </c>
      <c r="C4069" s="5">
        <v>308.92410999999998</v>
      </c>
      <c r="D4069" s="5">
        <v>38159.000670000001</v>
      </c>
      <c r="E4069" s="5">
        <v>246.8254</v>
      </c>
      <c r="F4069" s="5">
        <v>527.92774000000009</v>
      </c>
      <c r="G4069" s="5">
        <v>506.84777000000003</v>
      </c>
    </row>
    <row r="4070" spans="1:7">
      <c r="A4070" s="1">
        <v>34549</v>
      </c>
      <c r="B4070">
        <v>378.45</v>
      </c>
      <c r="C4070" s="5">
        <v>307.00340999999997</v>
      </c>
      <c r="D4070" s="5">
        <v>37911.230220000005</v>
      </c>
      <c r="E4070" s="5">
        <v>245.76271</v>
      </c>
      <c r="F4070" s="5">
        <v>525.39110000000005</v>
      </c>
      <c r="G4070" s="5">
        <v>504.79658000000006</v>
      </c>
    </row>
    <row r="4071" spans="1:7">
      <c r="A4071" s="1">
        <v>34550</v>
      </c>
      <c r="B4071">
        <v>377.5</v>
      </c>
      <c r="C4071" s="5">
        <v>306.53341</v>
      </c>
      <c r="D4071" s="5">
        <v>37826.785750000003</v>
      </c>
      <c r="E4071" s="5">
        <v>245.28131999999999</v>
      </c>
      <c r="F4071" s="5">
        <v>523.45908000000009</v>
      </c>
      <c r="G4071" s="5">
        <v>503.60321000000005</v>
      </c>
    </row>
    <row r="4072" spans="1:7">
      <c r="A4072" s="1">
        <v>34551</v>
      </c>
      <c r="B4072">
        <v>378.3</v>
      </c>
      <c r="C4072" s="5">
        <v>307.37797</v>
      </c>
      <c r="D4072" s="5">
        <v>38014.661410000001</v>
      </c>
      <c r="E4072" s="5">
        <v>245.41821999999999</v>
      </c>
      <c r="F4072" s="5">
        <v>524.62285000000008</v>
      </c>
      <c r="G4072" s="5">
        <v>504.92699000000005</v>
      </c>
    </row>
    <row r="4073" spans="1:7">
      <c r="A4073" s="1">
        <v>34554</v>
      </c>
      <c r="B4073">
        <v>377.6</v>
      </c>
      <c r="C4073" s="5">
        <v>306.66867000000002</v>
      </c>
      <c r="D4073" s="5">
        <v>38267.860920000006</v>
      </c>
      <c r="E4073" s="5">
        <v>244.87672000000001</v>
      </c>
      <c r="F4073" s="5">
        <v>521.2931900000001</v>
      </c>
      <c r="G4073" s="5">
        <v>503.46647000000002</v>
      </c>
    </row>
    <row r="4074" spans="1:7">
      <c r="A4074" s="1">
        <v>34555</v>
      </c>
      <c r="B4074">
        <v>378.65</v>
      </c>
      <c r="C4074" s="5">
        <v>307.96494999999999</v>
      </c>
      <c r="D4074" s="5">
        <v>38320.625920000006</v>
      </c>
      <c r="E4074" s="5">
        <v>246.01246</v>
      </c>
      <c r="F4074" s="5">
        <v>521.32904000000008</v>
      </c>
      <c r="G4074" s="5">
        <v>505.27658000000002</v>
      </c>
    </row>
    <row r="4075" spans="1:7">
      <c r="A4075" s="1">
        <v>34556</v>
      </c>
      <c r="B4075">
        <v>378.3</v>
      </c>
      <c r="C4075" s="5">
        <v>306.73894999999999</v>
      </c>
      <c r="D4075" s="5">
        <v>38268.170400000003</v>
      </c>
      <c r="E4075" s="5">
        <v>245.59341000000001</v>
      </c>
      <c r="F4075" s="5">
        <v>519.82776000000001</v>
      </c>
      <c r="G4075" s="5">
        <v>501.73911000000004</v>
      </c>
    </row>
    <row r="4076" spans="1:7">
      <c r="A4076" s="1">
        <v>34557</v>
      </c>
      <c r="B4076">
        <v>377.6</v>
      </c>
      <c r="C4076" s="5">
        <v>308.50493999999998</v>
      </c>
      <c r="D4076" s="5">
        <v>38182.259480000001</v>
      </c>
      <c r="E4076" s="5">
        <v>246.35462999999999</v>
      </c>
      <c r="F4076" s="5">
        <v>520.18189000000007</v>
      </c>
      <c r="G4076" s="5">
        <v>504.90781000000004</v>
      </c>
    </row>
    <row r="4077" spans="1:7">
      <c r="A4077" s="1">
        <v>34558</v>
      </c>
      <c r="B4077">
        <v>378.2</v>
      </c>
      <c r="C4077" s="5">
        <v>304.70459</v>
      </c>
      <c r="D4077" s="5">
        <v>37817.463410000004</v>
      </c>
      <c r="E4077" s="5">
        <v>244.52848</v>
      </c>
      <c r="F4077" s="5">
        <v>522.40313000000003</v>
      </c>
      <c r="G4077" s="5">
        <v>494.06133000000005</v>
      </c>
    </row>
    <row r="4078" spans="1:7">
      <c r="A4078" s="1">
        <v>34561</v>
      </c>
      <c r="B4078">
        <v>376.6</v>
      </c>
      <c r="C4078" s="5">
        <v>302.91755999999998</v>
      </c>
      <c r="D4078" s="5">
        <v>37759.89458</v>
      </c>
      <c r="E4078" s="5">
        <v>244.18079</v>
      </c>
      <c r="F4078" s="5">
        <v>519.61664000000007</v>
      </c>
      <c r="G4078" s="5">
        <v>491.21872000000002</v>
      </c>
    </row>
    <row r="4079" spans="1:7">
      <c r="A4079" s="1">
        <v>34562</v>
      </c>
      <c r="B4079">
        <v>376.3</v>
      </c>
      <c r="C4079" s="5">
        <v>302.90598</v>
      </c>
      <c r="D4079" s="5">
        <v>37789.939400000003</v>
      </c>
      <c r="E4079" s="5">
        <v>244.33479</v>
      </c>
      <c r="F4079" s="5">
        <v>519.65146000000004</v>
      </c>
      <c r="G4079" s="5">
        <v>490.92991000000006</v>
      </c>
    </row>
    <row r="4080" spans="1:7">
      <c r="A4080" s="1">
        <v>34563</v>
      </c>
      <c r="B4080">
        <v>377.2</v>
      </c>
      <c r="C4080" s="5">
        <v>304.19335000000001</v>
      </c>
      <c r="D4080" s="5">
        <v>37819.443890000002</v>
      </c>
      <c r="E4080" s="5">
        <v>245.13405</v>
      </c>
      <c r="F4080" s="5">
        <v>519.10095999999999</v>
      </c>
      <c r="G4080" s="5">
        <v>494.46414000000004</v>
      </c>
    </row>
    <row r="4081" spans="1:7">
      <c r="A4081" s="1">
        <v>34564</v>
      </c>
      <c r="B4081">
        <v>380.65</v>
      </c>
      <c r="C4081" s="5">
        <v>304.87389000000002</v>
      </c>
      <c r="D4081" s="5">
        <v>37695.079320000004</v>
      </c>
      <c r="E4081" s="5">
        <v>246.27180999999999</v>
      </c>
      <c r="F4081" s="5">
        <v>525.08054000000004</v>
      </c>
      <c r="G4081" s="5">
        <v>494.50462000000005</v>
      </c>
    </row>
    <row r="4082" spans="1:7">
      <c r="A4082" s="1">
        <v>34565</v>
      </c>
      <c r="B4082">
        <v>381.8</v>
      </c>
      <c r="C4082" s="5">
        <v>304.10251</v>
      </c>
      <c r="D4082" s="5">
        <v>37598.975810000004</v>
      </c>
      <c r="E4082" s="5">
        <v>246.601</v>
      </c>
      <c r="F4082" s="5">
        <v>525.23958000000005</v>
      </c>
      <c r="G4082" s="5">
        <v>493.55034000000006</v>
      </c>
    </row>
    <row r="4083" spans="1:7">
      <c r="A4083" s="1">
        <v>34568</v>
      </c>
      <c r="B4083">
        <v>382.6</v>
      </c>
      <c r="C4083" s="5">
        <v>302.92156999999997</v>
      </c>
      <c r="D4083" s="5">
        <v>37480.754160000004</v>
      </c>
      <c r="E4083" s="5">
        <v>246.83069</v>
      </c>
      <c r="F4083" s="5">
        <v>526.29746</v>
      </c>
      <c r="G4083" s="5">
        <v>493.94920000000002</v>
      </c>
    </row>
    <row r="4084" spans="1:7">
      <c r="A4084" s="1">
        <v>34569</v>
      </c>
      <c r="B4084">
        <v>381.35</v>
      </c>
      <c r="C4084" s="5">
        <v>302.90001000000001</v>
      </c>
      <c r="D4084" s="5">
        <v>37545.098810000003</v>
      </c>
      <c r="E4084" s="5">
        <v>245.42268999999999</v>
      </c>
      <c r="F4084" s="5">
        <v>525.41754000000003</v>
      </c>
      <c r="G4084" s="5">
        <v>494.40706000000006</v>
      </c>
    </row>
    <row r="4085" spans="1:7">
      <c r="A4085" s="1">
        <v>34570</v>
      </c>
      <c r="B4085">
        <v>383.9</v>
      </c>
      <c r="C4085" s="5">
        <v>305.52469000000002</v>
      </c>
      <c r="D4085" s="5">
        <v>37781.530120000003</v>
      </c>
      <c r="E4085" s="5">
        <v>246.75409999999999</v>
      </c>
      <c r="F4085" s="5">
        <v>527.85628000000008</v>
      </c>
      <c r="G4085" s="5">
        <v>499.07272000000006</v>
      </c>
    </row>
    <row r="4086" spans="1:7">
      <c r="A4086" s="1">
        <v>34571</v>
      </c>
      <c r="B4086">
        <v>383.3</v>
      </c>
      <c r="C4086" s="5">
        <v>305.9776</v>
      </c>
      <c r="D4086" s="5">
        <v>38229.622190000002</v>
      </c>
      <c r="E4086" s="5">
        <v>246.88413</v>
      </c>
      <c r="F4086" s="5">
        <v>526.46019000000001</v>
      </c>
      <c r="G4086" s="5">
        <v>500.02994000000007</v>
      </c>
    </row>
    <row r="4087" spans="1:7">
      <c r="A4087" s="1">
        <v>34572</v>
      </c>
      <c r="B4087">
        <v>383.3</v>
      </c>
      <c r="C4087" s="5">
        <v>308.88711999999998</v>
      </c>
      <c r="D4087" s="5">
        <v>38440.484110000005</v>
      </c>
      <c r="E4087" s="5">
        <v>248.58133000000001</v>
      </c>
      <c r="F4087" s="5">
        <v>525.23153000000002</v>
      </c>
      <c r="G4087" s="5">
        <v>505.00918000000001</v>
      </c>
    </row>
    <row r="4088" spans="1:7">
      <c r="A4088" s="1">
        <v>34575</v>
      </c>
      <c r="B4088">
        <v>383.3</v>
      </c>
      <c r="C4088" s="5">
        <v>312.60978999999998</v>
      </c>
      <c r="D4088" s="5">
        <v>38416.27072</v>
      </c>
      <c r="E4088" s="5">
        <v>250.35925</v>
      </c>
      <c r="F4088" s="5">
        <v>524.64055000000008</v>
      </c>
      <c r="G4088" s="5">
        <v>513.04892000000007</v>
      </c>
    </row>
    <row r="4089" spans="1:7">
      <c r="A4089" s="1">
        <v>34576</v>
      </c>
      <c r="B4089">
        <v>386.6</v>
      </c>
      <c r="C4089" s="5">
        <v>314.46895000000001</v>
      </c>
      <c r="D4089" s="5">
        <v>38530.550940000001</v>
      </c>
      <c r="E4089" s="5">
        <v>252.13591</v>
      </c>
      <c r="F4089" s="5">
        <v>528.77938000000006</v>
      </c>
      <c r="G4089" s="5">
        <v>515.54254000000003</v>
      </c>
    </row>
    <row r="4090" spans="1:7">
      <c r="A4090" s="1">
        <v>34577</v>
      </c>
      <c r="B4090">
        <v>385.75</v>
      </c>
      <c r="C4090" s="5">
        <v>313.00231000000002</v>
      </c>
      <c r="D4090" s="5">
        <v>38642.406410000003</v>
      </c>
      <c r="E4090" s="5">
        <v>251.05760000000001</v>
      </c>
      <c r="F4090" s="5">
        <v>529.07878000000005</v>
      </c>
      <c r="G4090" s="5">
        <v>513.04865000000007</v>
      </c>
    </row>
    <row r="4091" spans="1:7">
      <c r="A4091" s="1">
        <v>34578</v>
      </c>
      <c r="B4091">
        <v>386</v>
      </c>
      <c r="C4091" s="5">
        <v>313.06317999999999</v>
      </c>
      <c r="D4091" s="5">
        <v>38470.726610000005</v>
      </c>
      <c r="E4091" s="5">
        <v>250.60063</v>
      </c>
      <c r="F4091" s="5">
        <v>527.91556000000003</v>
      </c>
      <c r="G4091" s="5">
        <v>511.08769000000007</v>
      </c>
    </row>
    <row r="4092" spans="1:7">
      <c r="A4092" s="1">
        <v>34579</v>
      </c>
      <c r="B4092">
        <v>386.7</v>
      </c>
      <c r="C4092" s="5">
        <v>311.03733999999997</v>
      </c>
      <c r="D4092" s="5">
        <v>38437.311680000006</v>
      </c>
      <c r="E4092" s="5">
        <v>250.33186000000001</v>
      </c>
      <c r="F4092" s="5">
        <v>528.57974000000002</v>
      </c>
      <c r="G4092" s="5">
        <v>507.17574000000002</v>
      </c>
    </row>
    <row r="4093" spans="1:7">
      <c r="A4093" s="1">
        <v>34582</v>
      </c>
      <c r="B4093">
        <v>386.9</v>
      </c>
      <c r="C4093" s="5">
        <v>309.93304000000001</v>
      </c>
      <c r="D4093" s="5">
        <v>38401.10327</v>
      </c>
      <c r="E4093" s="5">
        <v>249.92728</v>
      </c>
      <c r="F4093" s="5">
        <v>528.03880000000004</v>
      </c>
      <c r="G4093" s="5">
        <v>505.31931000000003</v>
      </c>
    </row>
    <row r="4094" spans="1:7">
      <c r="A4094" s="1">
        <v>34583</v>
      </c>
      <c r="B4094">
        <v>387.6</v>
      </c>
      <c r="C4094" s="5">
        <v>308.75711999999999</v>
      </c>
      <c r="D4094" s="5">
        <v>38254.230340000002</v>
      </c>
      <c r="E4094" s="5">
        <v>250.12903</v>
      </c>
      <c r="F4094" s="5">
        <v>530.18597</v>
      </c>
      <c r="G4094" s="5">
        <v>501.22105000000005</v>
      </c>
    </row>
    <row r="4095" spans="1:7">
      <c r="A4095" s="1">
        <v>34584</v>
      </c>
      <c r="B4095">
        <v>389.7</v>
      </c>
      <c r="C4095" s="5">
        <v>311.79084</v>
      </c>
      <c r="D4095" s="5">
        <v>38568.009940000004</v>
      </c>
      <c r="E4095" s="5">
        <v>251.94774000000001</v>
      </c>
      <c r="F4095" s="5">
        <v>533.30220000000008</v>
      </c>
      <c r="G4095" s="5">
        <v>504.89417000000003</v>
      </c>
    </row>
    <row r="4096" spans="1:7">
      <c r="A4096" s="1">
        <v>34585</v>
      </c>
      <c r="B4096">
        <v>391.5</v>
      </c>
      <c r="C4096" s="5">
        <v>314.47485</v>
      </c>
      <c r="D4096" s="5">
        <v>38916.43492</v>
      </c>
      <c r="E4096" s="5">
        <v>253.3244</v>
      </c>
      <c r="F4096" s="5">
        <v>535.92459000000008</v>
      </c>
      <c r="G4096" s="5">
        <v>510.13559000000004</v>
      </c>
    </row>
    <row r="4097" spans="1:7">
      <c r="A4097" s="1">
        <v>34586</v>
      </c>
      <c r="B4097">
        <v>390.75</v>
      </c>
      <c r="C4097" s="5">
        <v>311.18858</v>
      </c>
      <c r="D4097" s="5">
        <v>38787.911070000002</v>
      </c>
      <c r="E4097" s="5">
        <v>251.95056</v>
      </c>
      <c r="F4097" s="5">
        <v>535.02924000000007</v>
      </c>
      <c r="G4097" s="5">
        <v>502.57791000000003</v>
      </c>
    </row>
    <row r="4098" spans="1:7">
      <c r="A4098" s="1">
        <v>34589</v>
      </c>
      <c r="B4098">
        <v>391.1</v>
      </c>
      <c r="C4098" s="5">
        <v>311.47926999999999</v>
      </c>
      <c r="D4098" s="5">
        <v>38714.252650000002</v>
      </c>
      <c r="E4098" s="5">
        <v>250.29596000000001</v>
      </c>
      <c r="F4098" s="5">
        <v>533.96039000000007</v>
      </c>
      <c r="G4098" s="5">
        <v>502.38452000000007</v>
      </c>
    </row>
    <row r="4099" spans="1:7">
      <c r="A4099" s="1">
        <v>34590</v>
      </c>
      <c r="B4099">
        <v>389.6</v>
      </c>
      <c r="C4099" s="5">
        <v>311.04232999999999</v>
      </c>
      <c r="D4099" s="5">
        <v>38589.19227</v>
      </c>
      <c r="E4099" s="5">
        <v>249.54357999999999</v>
      </c>
      <c r="F4099" s="5">
        <v>527.27798000000007</v>
      </c>
      <c r="G4099" s="5">
        <v>503.37057000000004</v>
      </c>
    </row>
    <row r="4100" spans="1:7">
      <c r="A4100" s="1">
        <v>34591</v>
      </c>
      <c r="B4100">
        <v>390.3</v>
      </c>
      <c r="C4100" s="5">
        <v>309.65960000000001</v>
      </c>
      <c r="D4100" s="5">
        <v>38592.186800000003</v>
      </c>
      <c r="E4100" s="5">
        <v>248.81265999999999</v>
      </c>
      <c r="F4100" s="5">
        <v>527.44965999999999</v>
      </c>
      <c r="G4100" s="5">
        <v>497.83967000000001</v>
      </c>
    </row>
    <row r="4101" spans="1:7">
      <c r="A4101" s="1">
        <v>34592</v>
      </c>
      <c r="B4101">
        <v>388</v>
      </c>
      <c r="C4101" s="5">
        <v>309.24970999999999</v>
      </c>
      <c r="D4101" s="5">
        <v>38559.44311</v>
      </c>
      <c r="E4101" s="5">
        <v>248.16126</v>
      </c>
      <c r="F4101" s="5">
        <v>525.17113000000006</v>
      </c>
      <c r="G4101" s="5">
        <v>498.19604000000004</v>
      </c>
    </row>
    <row r="4102" spans="1:7">
      <c r="A4102" s="1">
        <v>34593</v>
      </c>
      <c r="B4102">
        <v>390</v>
      </c>
      <c r="C4102" s="5">
        <v>308.85845</v>
      </c>
      <c r="D4102" s="5">
        <v>38553.379760000003</v>
      </c>
      <c r="E4102" s="5">
        <v>246.21217999999999</v>
      </c>
      <c r="F4102" s="5">
        <v>526.69667000000004</v>
      </c>
      <c r="G4102" s="5">
        <v>497.64363000000003</v>
      </c>
    </row>
    <row r="4103" spans="1:7">
      <c r="A4103" s="1">
        <v>34596</v>
      </c>
      <c r="B4103">
        <v>389.9</v>
      </c>
      <c r="C4103" s="5">
        <v>311.60126000000002</v>
      </c>
      <c r="D4103" s="5">
        <v>38508.461540000004</v>
      </c>
      <c r="E4103" s="5">
        <v>248.66068000000001</v>
      </c>
      <c r="F4103" s="5">
        <v>526.88670999999999</v>
      </c>
      <c r="G4103" s="5">
        <v>502.77940000000007</v>
      </c>
    </row>
    <row r="4104" spans="1:7">
      <c r="A4104" s="1">
        <v>34597</v>
      </c>
      <c r="B4104">
        <v>393.9</v>
      </c>
      <c r="C4104" s="5">
        <v>314.13263999999998</v>
      </c>
      <c r="D4104" s="5">
        <v>38504.891170000003</v>
      </c>
      <c r="E4104" s="5">
        <v>249.88111000000001</v>
      </c>
      <c r="F4104" s="5">
        <v>529.32729000000006</v>
      </c>
      <c r="G4104" s="5">
        <v>506.37491000000006</v>
      </c>
    </row>
    <row r="4105" spans="1:7">
      <c r="A4105" s="1">
        <v>34598</v>
      </c>
      <c r="B4105">
        <v>394.9</v>
      </c>
      <c r="C4105" s="5">
        <v>313.74804</v>
      </c>
      <c r="D4105" s="5">
        <v>38581.667670000003</v>
      </c>
      <c r="E4105" s="5">
        <v>250.23768000000001</v>
      </c>
      <c r="F4105" s="5">
        <v>530.60394000000008</v>
      </c>
      <c r="G4105" s="5">
        <v>505.21756000000005</v>
      </c>
    </row>
    <row r="4106" spans="1:7">
      <c r="A4106" s="1">
        <v>34599</v>
      </c>
      <c r="B4106">
        <v>393.7</v>
      </c>
      <c r="C4106" s="5">
        <v>313.92968000000002</v>
      </c>
      <c r="D4106" s="5">
        <v>38613.406390000004</v>
      </c>
      <c r="E4106" s="5">
        <v>249.78585000000001</v>
      </c>
      <c r="F4106" s="5">
        <v>528.85099000000002</v>
      </c>
      <c r="G4106" s="5">
        <v>506.51933000000002</v>
      </c>
    </row>
    <row r="4107" spans="1:7">
      <c r="A4107" s="1">
        <v>34600</v>
      </c>
      <c r="B4107">
        <v>395.7</v>
      </c>
      <c r="C4107" s="5">
        <v>314.54530999999997</v>
      </c>
      <c r="D4107" s="5">
        <v>38663.064790000004</v>
      </c>
      <c r="E4107" s="5">
        <v>250.64134999999999</v>
      </c>
      <c r="F4107" s="5">
        <v>531.95306000000005</v>
      </c>
      <c r="G4107" s="5">
        <v>507.89077000000003</v>
      </c>
    </row>
    <row r="4108" spans="1:7">
      <c r="A4108" s="1">
        <v>34603</v>
      </c>
      <c r="B4108">
        <v>395.8</v>
      </c>
      <c r="C4108" s="5">
        <v>316.38715999999999</v>
      </c>
      <c r="D4108" s="5">
        <v>39065.467790000002</v>
      </c>
      <c r="E4108" s="5">
        <v>251.41323</v>
      </c>
      <c r="F4108" s="5">
        <v>533.17201</v>
      </c>
      <c r="G4108" s="5">
        <v>509.48885000000001</v>
      </c>
    </row>
    <row r="4109" spans="1:7">
      <c r="A4109" s="1">
        <v>34604</v>
      </c>
      <c r="B4109">
        <v>395.8</v>
      </c>
      <c r="C4109" s="5">
        <v>314.80185999999998</v>
      </c>
      <c r="D4109" s="5">
        <v>38841.845300000001</v>
      </c>
      <c r="E4109" s="5">
        <v>250.98281</v>
      </c>
      <c r="F4109" s="5">
        <v>533.63958000000002</v>
      </c>
      <c r="G4109" s="5">
        <v>507.28602000000006</v>
      </c>
    </row>
    <row r="4110" spans="1:7">
      <c r="A4110" s="1">
        <v>34605</v>
      </c>
      <c r="B4110">
        <v>396.25</v>
      </c>
      <c r="C4110" s="5">
        <v>315.07470999999998</v>
      </c>
      <c r="D4110" s="5">
        <v>39117.894850000004</v>
      </c>
      <c r="E4110" s="5">
        <v>251.04542000000001</v>
      </c>
      <c r="F4110" s="5">
        <v>532.01539000000002</v>
      </c>
      <c r="G4110" s="5">
        <v>507.08624000000003</v>
      </c>
    </row>
    <row r="4111" spans="1:7">
      <c r="A4111" s="1">
        <v>34606</v>
      </c>
      <c r="B4111">
        <v>395.7</v>
      </c>
      <c r="C4111" s="5">
        <v>314.37419999999997</v>
      </c>
      <c r="D4111" s="5">
        <v>38979.701610000004</v>
      </c>
      <c r="E4111" s="5">
        <v>250.29255000000001</v>
      </c>
      <c r="F4111" s="5">
        <v>531.3383</v>
      </c>
      <c r="G4111" s="5">
        <v>507.58473000000004</v>
      </c>
    </row>
    <row r="4112" spans="1:7">
      <c r="A4112" s="1">
        <v>34607</v>
      </c>
      <c r="B4112">
        <v>394.85</v>
      </c>
      <c r="C4112" s="5">
        <v>314.77035999999998</v>
      </c>
      <c r="D4112" s="5">
        <v>39077.33279</v>
      </c>
      <c r="E4112" s="5">
        <v>250.38042999999999</v>
      </c>
      <c r="F4112" s="5">
        <v>529.61586</v>
      </c>
      <c r="G4112" s="5">
        <v>508.48425000000003</v>
      </c>
    </row>
    <row r="4113" spans="1:7">
      <c r="A4113" s="1">
        <v>34610</v>
      </c>
      <c r="B4113">
        <v>393.15</v>
      </c>
      <c r="C4113" s="5">
        <v>314.39638000000002</v>
      </c>
      <c r="D4113" s="5">
        <v>39244.276760000001</v>
      </c>
      <c r="E4113" s="5">
        <v>249.14456000000001</v>
      </c>
      <c r="F4113" s="5">
        <v>528.98369000000002</v>
      </c>
      <c r="G4113" s="5">
        <v>509.00223000000005</v>
      </c>
    </row>
    <row r="4114" spans="1:7">
      <c r="A4114" s="1">
        <v>34611</v>
      </c>
      <c r="B4114">
        <v>392.45</v>
      </c>
      <c r="C4114" s="5">
        <v>312.98712</v>
      </c>
      <c r="D4114" s="5">
        <v>39122.105740000006</v>
      </c>
      <c r="E4114" s="5">
        <v>248.63006999999999</v>
      </c>
      <c r="F4114" s="5">
        <v>527.5511600000001</v>
      </c>
      <c r="G4114" s="5">
        <v>506.04507000000007</v>
      </c>
    </row>
    <row r="4115" spans="1:7">
      <c r="A4115" s="1">
        <v>34612</v>
      </c>
      <c r="B4115">
        <v>393.7</v>
      </c>
      <c r="C4115" s="5">
        <v>312.74103000000002</v>
      </c>
      <c r="D4115" s="5">
        <v>39160.133830000006</v>
      </c>
      <c r="E4115" s="5">
        <v>248.02341999999999</v>
      </c>
      <c r="F4115" s="5">
        <v>530.67944</v>
      </c>
      <c r="G4115" s="5">
        <v>503.32328000000007</v>
      </c>
    </row>
    <row r="4116" spans="1:7">
      <c r="A4116" s="1">
        <v>34613</v>
      </c>
      <c r="B4116">
        <v>392</v>
      </c>
      <c r="C4116" s="5">
        <v>311.58346</v>
      </c>
      <c r="D4116" s="5">
        <v>39102.062210000004</v>
      </c>
      <c r="E4116" s="5">
        <v>246.85149000000001</v>
      </c>
      <c r="F4116" s="5">
        <v>528.53402000000006</v>
      </c>
      <c r="G4116" s="5">
        <v>501.99745000000001</v>
      </c>
    </row>
    <row r="4117" spans="1:7">
      <c r="A4117" s="1">
        <v>34614</v>
      </c>
      <c r="B4117">
        <v>392</v>
      </c>
      <c r="C4117" s="5">
        <v>311.07191</v>
      </c>
      <c r="D4117" s="5">
        <v>39286.978230000001</v>
      </c>
      <c r="E4117" s="5">
        <v>246.47122999999999</v>
      </c>
      <c r="F4117" s="5">
        <v>528.22032999999999</v>
      </c>
      <c r="G4117" s="5">
        <v>500.76392000000004</v>
      </c>
    </row>
    <row r="4118" spans="1:7">
      <c r="A4118" s="1">
        <v>34617</v>
      </c>
      <c r="B4118">
        <v>391.2</v>
      </c>
      <c r="C4118" s="5">
        <v>312.15845999999999</v>
      </c>
      <c r="D4118" s="5">
        <v>39365.259590000001</v>
      </c>
      <c r="E4118" s="5">
        <v>246.79052999999999</v>
      </c>
      <c r="F4118" s="5">
        <v>526.63479000000007</v>
      </c>
      <c r="G4118" s="5">
        <v>502.20328000000006</v>
      </c>
    </row>
    <row r="4119" spans="1:7">
      <c r="A4119" s="1">
        <v>34618</v>
      </c>
      <c r="B4119">
        <v>387.65</v>
      </c>
      <c r="C4119" s="5">
        <v>308.94078999999999</v>
      </c>
      <c r="D4119" s="5">
        <v>38891.02173</v>
      </c>
      <c r="E4119" s="5">
        <v>245.11546999999999</v>
      </c>
      <c r="F4119" s="5">
        <v>520.5516100000001</v>
      </c>
      <c r="G4119" s="5">
        <v>499.17796000000004</v>
      </c>
    </row>
    <row r="4120" spans="1:7">
      <c r="A4120" s="1">
        <v>34619</v>
      </c>
      <c r="B4120">
        <v>387.9</v>
      </c>
      <c r="C4120" s="5">
        <v>308.17313000000001</v>
      </c>
      <c r="D4120" s="5">
        <v>38744.174680000004</v>
      </c>
      <c r="E4120" s="5">
        <v>245.42095</v>
      </c>
      <c r="F4120" s="5">
        <v>522.48443000000009</v>
      </c>
      <c r="G4120" s="5">
        <v>499.16989000000007</v>
      </c>
    </row>
    <row r="4121" spans="1:7">
      <c r="A4121" s="1">
        <v>34620</v>
      </c>
      <c r="B4121">
        <v>387.25</v>
      </c>
      <c r="C4121" s="5">
        <v>307.74957000000001</v>
      </c>
      <c r="D4121" s="5">
        <v>38690.866110000003</v>
      </c>
      <c r="E4121" s="5">
        <v>244.91681</v>
      </c>
      <c r="F4121" s="5">
        <v>521.75403000000006</v>
      </c>
      <c r="G4121" s="5">
        <v>497.80163000000005</v>
      </c>
    </row>
    <row r="4122" spans="1:7">
      <c r="A4122" s="1">
        <v>34621</v>
      </c>
      <c r="B4122">
        <v>387.45</v>
      </c>
      <c r="C4122" s="5">
        <v>303.81720000000001</v>
      </c>
      <c r="D4122" s="5">
        <v>38080.531620000002</v>
      </c>
      <c r="E4122" s="5">
        <v>243.29670999999999</v>
      </c>
      <c r="F4122" s="5">
        <v>524.01200000000006</v>
      </c>
      <c r="G4122" s="5">
        <v>489.53691000000003</v>
      </c>
    </row>
    <row r="4123" spans="1:7">
      <c r="A4123" s="1">
        <v>34624</v>
      </c>
      <c r="B4123">
        <v>389</v>
      </c>
      <c r="C4123" s="5">
        <v>301.98244</v>
      </c>
      <c r="D4123" s="5">
        <v>38062.465600000003</v>
      </c>
      <c r="E4123" s="5">
        <v>242.01334</v>
      </c>
      <c r="F4123" s="5">
        <v>527.18484000000001</v>
      </c>
      <c r="G4123" s="5">
        <v>487.23013000000003</v>
      </c>
    </row>
    <row r="4124" spans="1:7">
      <c r="A4124" s="1">
        <v>34625</v>
      </c>
      <c r="B4124">
        <v>389.75</v>
      </c>
      <c r="C4124" s="5">
        <v>301.69515999999999</v>
      </c>
      <c r="D4124" s="5">
        <v>38072.778550000003</v>
      </c>
      <c r="E4124" s="5">
        <v>241.27161000000001</v>
      </c>
      <c r="F4124" s="5">
        <v>528.19175000000007</v>
      </c>
      <c r="G4124" s="5">
        <v>485.82442000000003</v>
      </c>
    </row>
    <row r="4125" spans="1:7">
      <c r="A4125" s="1">
        <v>34626</v>
      </c>
      <c r="B4125">
        <v>391.1</v>
      </c>
      <c r="C4125" s="5">
        <v>303.00560999999999</v>
      </c>
      <c r="D4125" s="5">
        <v>37995.409760000002</v>
      </c>
      <c r="E4125" s="5">
        <v>241.59873999999999</v>
      </c>
      <c r="F4125" s="5">
        <v>529.14984000000004</v>
      </c>
      <c r="G4125" s="5">
        <v>486.53175000000005</v>
      </c>
    </row>
    <row r="4126" spans="1:7">
      <c r="A4126" s="1">
        <v>34627</v>
      </c>
      <c r="B4126">
        <v>391.55</v>
      </c>
      <c r="C4126" s="5">
        <v>303.26387</v>
      </c>
      <c r="D4126" s="5">
        <v>38106.426650000001</v>
      </c>
      <c r="E4126" s="5">
        <v>241.70497</v>
      </c>
      <c r="F4126" s="5">
        <v>530.54998000000001</v>
      </c>
      <c r="G4126" s="5">
        <v>488.37344000000002</v>
      </c>
    </row>
    <row r="4127" spans="1:7">
      <c r="A4127" s="1">
        <v>34628</v>
      </c>
      <c r="B4127">
        <v>390.95</v>
      </c>
      <c r="C4127" s="5">
        <v>301.82515999999998</v>
      </c>
      <c r="D4127" s="5">
        <v>37920.238010000001</v>
      </c>
      <c r="E4127" s="5">
        <v>240.14134999999999</v>
      </c>
      <c r="F4127" s="5">
        <v>529.63197000000002</v>
      </c>
      <c r="G4127" s="5">
        <v>486.93454000000003</v>
      </c>
    </row>
    <row r="4128" spans="1:7">
      <c r="A4128" s="1">
        <v>34631</v>
      </c>
      <c r="B4128">
        <v>389.3</v>
      </c>
      <c r="C4128" s="5">
        <v>300.73791999999997</v>
      </c>
      <c r="D4128" s="5">
        <v>37844.666210000003</v>
      </c>
      <c r="E4128" s="5">
        <v>239.13503</v>
      </c>
      <c r="F4128" s="5">
        <v>526.39214000000004</v>
      </c>
      <c r="G4128" s="5">
        <v>485.26216000000005</v>
      </c>
    </row>
    <row r="4129" spans="1:7">
      <c r="A4129" s="1">
        <v>34632</v>
      </c>
      <c r="B4129">
        <v>389.2</v>
      </c>
      <c r="C4129" s="5">
        <v>299.70958999999999</v>
      </c>
      <c r="D4129" s="5">
        <v>37697.921910000005</v>
      </c>
      <c r="E4129" s="5">
        <v>237.79558</v>
      </c>
      <c r="F4129" s="5">
        <v>525.10008000000005</v>
      </c>
      <c r="G4129" s="5">
        <v>484.55598000000003</v>
      </c>
    </row>
    <row r="4130" spans="1:7">
      <c r="A4130" s="1">
        <v>34633</v>
      </c>
      <c r="B4130">
        <v>388.9</v>
      </c>
      <c r="C4130" s="5">
        <v>299.86545999999998</v>
      </c>
      <c r="D4130" s="5">
        <v>37735.750330000003</v>
      </c>
      <c r="E4130" s="5">
        <v>238.21633</v>
      </c>
      <c r="F4130" s="5">
        <v>523.89291000000003</v>
      </c>
      <c r="G4130" s="5">
        <v>485.89856000000003</v>
      </c>
    </row>
    <row r="4131" spans="1:7">
      <c r="A4131" s="1">
        <v>34634</v>
      </c>
      <c r="B4131">
        <v>389.15</v>
      </c>
      <c r="C4131" s="5">
        <v>300.33021000000002</v>
      </c>
      <c r="D4131" s="5">
        <v>37705.571280000004</v>
      </c>
      <c r="E4131" s="5">
        <v>237.62710000000001</v>
      </c>
      <c r="F4131" s="5">
        <v>524.87855999999999</v>
      </c>
      <c r="G4131" s="5">
        <v>486.81180000000006</v>
      </c>
    </row>
    <row r="4132" spans="1:7">
      <c r="A4132" s="1">
        <v>34635</v>
      </c>
      <c r="B4132">
        <v>387.7</v>
      </c>
      <c r="C4132" s="5">
        <v>301.83321999999998</v>
      </c>
      <c r="D4132" s="5">
        <v>37736.782350000001</v>
      </c>
      <c r="E4132" s="5">
        <v>238.80503999999999</v>
      </c>
      <c r="F4132" s="5">
        <v>523.34118000000001</v>
      </c>
      <c r="G4132" s="5">
        <v>488.59500000000003</v>
      </c>
    </row>
    <row r="4133" spans="1:7">
      <c r="A4133" s="1">
        <v>34638</v>
      </c>
      <c r="B4133">
        <v>383.85</v>
      </c>
      <c r="C4133" s="5">
        <v>298.3723</v>
      </c>
      <c r="D4133" s="5">
        <v>37215.40496</v>
      </c>
      <c r="E4133" s="5">
        <v>235.41136</v>
      </c>
      <c r="F4133" s="5">
        <v>519.19188000000008</v>
      </c>
      <c r="G4133" s="5">
        <v>482.91357000000005</v>
      </c>
    </row>
    <row r="4134" spans="1:7">
      <c r="A4134" s="1">
        <v>34639</v>
      </c>
      <c r="B4134">
        <v>384.5</v>
      </c>
      <c r="C4134" s="5">
        <v>297.65374000000003</v>
      </c>
      <c r="D4134" s="5">
        <v>37201.172610000001</v>
      </c>
      <c r="E4134" s="5">
        <v>235.21865</v>
      </c>
      <c r="F4134" s="5">
        <v>520.78149000000008</v>
      </c>
      <c r="G4134" s="5">
        <v>480.84219000000002</v>
      </c>
    </row>
    <row r="4135" spans="1:7">
      <c r="A4135" s="1">
        <v>34640</v>
      </c>
      <c r="B4135">
        <v>383.85</v>
      </c>
      <c r="C4135" s="5">
        <v>296.53978999999998</v>
      </c>
      <c r="D4135" s="5">
        <v>36928.331819999999</v>
      </c>
      <c r="E4135" s="5">
        <v>233.68444</v>
      </c>
      <c r="F4135" s="5">
        <v>520.15843000000007</v>
      </c>
      <c r="G4135" s="5">
        <v>477.90793000000002</v>
      </c>
    </row>
    <row r="4136" spans="1:7">
      <c r="A4136" s="1">
        <v>34641</v>
      </c>
      <c r="B4136">
        <v>383.8</v>
      </c>
      <c r="C4136" s="5">
        <v>300.23606000000001</v>
      </c>
      <c r="D4136" s="5">
        <v>37460.819680000001</v>
      </c>
      <c r="E4136" s="5">
        <v>237.27973</v>
      </c>
      <c r="F4136" s="5">
        <v>521.61196000000007</v>
      </c>
      <c r="G4136" s="5">
        <v>486.47107000000005</v>
      </c>
    </row>
    <row r="4137" spans="1:7">
      <c r="A4137" s="1">
        <v>34642</v>
      </c>
      <c r="B4137">
        <v>383.8</v>
      </c>
      <c r="C4137" s="5">
        <v>302.10381999999998</v>
      </c>
      <c r="D4137" s="5">
        <v>37534.50376</v>
      </c>
      <c r="E4137" s="5">
        <v>238.65928</v>
      </c>
      <c r="F4137" s="5">
        <v>520.71448000000009</v>
      </c>
      <c r="G4137" s="5">
        <v>489.33213000000006</v>
      </c>
    </row>
    <row r="4138" spans="1:7">
      <c r="A4138" s="1">
        <v>34645</v>
      </c>
      <c r="B4138">
        <v>382.7</v>
      </c>
      <c r="C4138" s="5">
        <v>299.82546000000002</v>
      </c>
      <c r="D4138" s="5">
        <v>37239.421030000005</v>
      </c>
      <c r="E4138" s="5">
        <v>237.25245000000001</v>
      </c>
      <c r="F4138" s="5">
        <v>518.57068000000004</v>
      </c>
      <c r="G4138" s="5">
        <v>486.02031000000005</v>
      </c>
    </row>
    <row r="4139" spans="1:7">
      <c r="A4139" s="1">
        <v>34646</v>
      </c>
      <c r="B4139">
        <v>384.65</v>
      </c>
      <c r="C4139" s="5">
        <v>300.17908</v>
      </c>
      <c r="D4139" s="5">
        <v>37312.971920000004</v>
      </c>
      <c r="E4139" s="5">
        <v>237.67301</v>
      </c>
      <c r="F4139" s="5">
        <v>521.92948999999999</v>
      </c>
      <c r="G4139" s="5">
        <v>485.01929000000001</v>
      </c>
    </row>
    <row r="4140" spans="1:7">
      <c r="A4140" s="1">
        <v>34647</v>
      </c>
      <c r="B4140">
        <v>383.6</v>
      </c>
      <c r="C4140" s="5">
        <v>303.33692000000002</v>
      </c>
      <c r="D4140" s="5">
        <v>37511.078570000005</v>
      </c>
      <c r="E4140" s="5">
        <v>239.21915000000001</v>
      </c>
      <c r="F4140" s="5">
        <v>518.87416000000007</v>
      </c>
      <c r="G4140" s="5">
        <v>491.38836000000003</v>
      </c>
    </row>
    <row r="4141" spans="1:7">
      <c r="A4141" s="1">
        <v>34648</v>
      </c>
      <c r="B4141">
        <v>384.2</v>
      </c>
      <c r="C4141" s="5">
        <v>304.50425000000001</v>
      </c>
      <c r="D4141" s="5">
        <v>37665.793280000005</v>
      </c>
      <c r="E4141" s="5">
        <v>240.61382</v>
      </c>
      <c r="F4141" s="5">
        <v>521.70635000000004</v>
      </c>
      <c r="G4141" s="5">
        <v>494.25285000000002</v>
      </c>
    </row>
    <row r="4142" spans="1:7">
      <c r="A4142" s="1">
        <v>34649</v>
      </c>
      <c r="B4142">
        <v>385.3</v>
      </c>
      <c r="C4142" s="5">
        <v>304.11045999999999</v>
      </c>
      <c r="D4142" s="5">
        <v>37565.582700000006</v>
      </c>
      <c r="E4142" s="5">
        <v>240.91024999999999</v>
      </c>
      <c r="F4142" s="5">
        <v>523.28861000000006</v>
      </c>
      <c r="G4142" s="5">
        <v>493.46524000000005</v>
      </c>
    </row>
    <row r="4143" spans="1:7">
      <c r="A4143" s="1">
        <v>34652</v>
      </c>
      <c r="B4143">
        <v>385.1</v>
      </c>
      <c r="C4143" s="5">
        <v>307.42059</v>
      </c>
      <c r="D4143" s="5">
        <v>37903.457160000005</v>
      </c>
      <c r="E4143" s="5">
        <v>242.98054999999999</v>
      </c>
      <c r="F4143" s="5">
        <v>522.5049600000001</v>
      </c>
      <c r="G4143" s="5">
        <v>499.93246000000005</v>
      </c>
    </row>
    <row r="4144" spans="1:7">
      <c r="A4144" s="1">
        <v>34653</v>
      </c>
      <c r="B4144">
        <v>386.7</v>
      </c>
      <c r="C4144" s="5">
        <v>308.63907999999998</v>
      </c>
      <c r="D4144" s="5">
        <v>37982.417510000007</v>
      </c>
      <c r="E4144" s="5">
        <v>244.35257999999999</v>
      </c>
      <c r="F4144" s="5">
        <v>526.92947000000004</v>
      </c>
      <c r="G4144" s="5">
        <v>502.51937000000004</v>
      </c>
    </row>
    <row r="4145" spans="1:7">
      <c r="A4145" s="1">
        <v>34654</v>
      </c>
      <c r="B4145">
        <v>386.25</v>
      </c>
      <c r="C4145" s="5">
        <v>309.36977000000002</v>
      </c>
      <c r="D4145" s="5">
        <v>37999.310570000001</v>
      </c>
      <c r="E4145" s="5">
        <v>245.81564</v>
      </c>
      <c r="F4145" s="5">
        <v>526.78282000000002</v>
      </c>
      <c r="G4145" s="5">
        <v>503.97110000000004</v>
      </c>
    </row>
    <row r="4146" spans="1:7">
      <c r="A4146" s="1">
        <v>34655</v>
      </c>
      <c r="B4146">
        <v>386.75</v>
      </c>
      <c r="C4146" s="5">
        <v>309.31975999999997</v>
      </c>
      <c r="D4146" s="5">
        <v>37957.594950000006</v>
      </c>
      <c r="E4146" s="5">
        <v>245.68039999999999</v>
      </c>
      <c r="F4146" s="5">
        <v>527.45082000000002</v>
      </c>
      <c r="G4146" s="5">
        <v>503.07973000000004</v>
      </c>
    </row>
    <row r="4147" spans="1:7">
      <c r="A4147" s="1">
        <v>34656</v>
      </c>
      <c r="B4147">
        <v>384</v>
      </c>
      <c r="C4147" s="5">
        <v>308.18991999999997</v>
      </c>
      <c r="D4147" s="5">
        <v>37832.433600000004</v>
      </c>
      <c r="E4147" s="5">
        <v>244.74972</v>
      </c>
      <c r="F4147" s="5">
        <v>524.75119000000007</v>
      </c>
      <c r="G4147" s="5">
        <v>505.14733000000007</v>
      </c>
    </row>
    <row r="4148" spans="1:7">
      <c r="A4148" s="1">
        <v>34659</v>
      </c>
      <c r="B4148">
        <v>383.4</v>
      </c>
      <c r="C4148" s="5">
        <v>308.73077999999998</v>
      </c>
      <c r="D4148" s="5">
        <v>37716.977980000003</v>
      </c>
      <c r="E4148" s="5">
        <v>244.49965</v>
      </c>
      <c r="F4148" s="5">
        <v>523.81601000000001</v>
      </c>
      <c r="G4148" s="5">
        <v>506.57846000000006</v>
      </c>
    </row>
    <row r="4149" spans="1:7">
      <c r="A4149" s="1">
        <v>34660</v>
      </c>
      <c r="B4149">
        <v>383.8</v>
      </c>
      <c r="C4149" s="5">
        <v>308.41759000000002</v>
      </c>
      <c r="D4149" s="5">
        <v>37641.169380000007</v>
      </c>
      <c r="E4149" s="5">
        <v>244.34958</v>
      </c>
      <c r="F4149" s="5">
        <v>527.20828000000006</v>
      </c>
      <c r="G4149" s="5">
        <v>506.04753000000005</v>
      </c>
    </row>
    <row r="4150" spans="1:7">
      <c r="A4150" s="1">
        <v>34661</v>
      </c>
      <c r="B4150">
        <v>384.7</v>
      </c>
      <c r="C4150" s="5">
        <v>309.32596000000001</v>
      </c>
      <c r="D4150" s="5">
        <v>37829.477270000003</v>
      </c>
      <c r="E4150" s="5">
        <v>245.01624000000001</v>
      </c>
      <c r="F4150" s="5">
        <v>528.15690000000006</v>
      </c>
      <c r="G4150" s="5">
        <v>506.57063000000005</v>
      </c>
    </row>
    <row r="4151" spans="1:7">
      <c r="A4151" s="1">
        <v>34662</v>
      </c>
      <c r="B4151">
        <v>384.3</v>
      </c>
      <c r="C4151" s="5">
        <v>309.87277</v>
      </c>
      <c r="D4151" s="5">
        <v>37827.37657</v>
      </c>
      <c r="E4151" s="5">
        <v>246.02275</v>
      </c>
      <c r="F4151" s="5">
        <v>528.31695000000002</v>
      </c>
      <c r="G4151" s="5">
        <v>507.55370000000005</v>
      </c>
    </row>
    <row r="4152" spans="1:7">
      <c r="A4152" s="1">
        <v>34663</v>
      </c>
      <c r="B4152">
        <v>384.85</v>
      </c>
      <c r="C4152" s="5">
        <v>310.74590999999998</v>
      </c>
      <c r="D4152" s="5">
        <v>38008.498480000002</v>
      </c>
      <c r="E4152" s="5">
        <v>246.21735000000001</v>
      </c>
      <c r="F4152" s="5">
        <v>529.59592000000009</v>
      </c>
      <c r="G4152" s="5">
        <v>508.24993000000006</v>
      </c>
    </row>
    <row r="4153" spans="1:7">
      <c r="A4153" s="1">
        <v>34666</v>
      </c>
      <c r="B4153">
        <v>384</v>
      </c>
      <c r="C4153" s="5">
        <v>310.72286000000003</v>
      </c>
      <c r="D4153" s="5">
        <v>37852.814510000004</v>
      </c>
      <c r="E4153" s="5">
        <v>245.64994999999999</v>
      </c>
      <c r="F4153" s="5">
        <v>529.03167000000008</v>
      </c>
      <c r="G4153" s="5">
        <v>509.45302000000004</v>
      </c>
    </row>
    <row r="4154" spans="1:7">
      <c r="A4154" s="1">
        <v>34667</v>
      </c>
      <c r="B4154">
        <v>383.2</v>
      </c>
      <c r="C4154" s="5">
        <v>309.43088</v>
      </c>
      <c r="D4154" s="5">
        <v>37818.725700000003</v>
      </c>
      <c r="E4154" s="5">
        <v>244.42670000000001</v>
      </c>
      <c r="F4154" s="5">
        <v>528.16451000000006</v>
      </c>
      <c r="G4154" s="5">
        <v>506.02015000000006</v>
      </c>
    </row>
    <row r="4155" spans="1:7">
      <c r="A4155" s="1">
        <v>34668</v>
      </c>
      <c r="B4155">
        <v>383.1</v>
      </c>
      <c r="C4155" s="5">
        <v>311.10189000000003</v>
      </c>
      <c r="D4155" s="5">
        <v>37909.046690000003</v>
      </c>
      <c r="E4155" s="5">
        <v>244.76889</v>
      </c>
      <c r="F4155" s="5">
        <v>526.9058</v>
      </c>
      <c r="G4155" s="5">
        <v>508.96405000000004</v>
      </c>
    </row>
    <row r="4156" spans="1:7">
      <c r="A4156" s="1">
        <v>34669</v>
      </c>
      <c r="B4156">
        <v>380.1</v>
      </c>
      <c r="C4156" s="5">
        <v>308.79286999999999</v>
      </c>
      <c r="D4156" s="5">
        <v>37759.138989999999</v>
      </c>
      <c r="E4156" s="5">
        <v>242.53441000000001</v>
      </c>
      <c r="F4156" s="5">
        <v>522.66158000000007</v>
      </c>
      <c r="G4156" s="5">
        <v>505.34424000000001</v>
      </c>
    </row>
    <row r="4157" spans="1:7">
      <c r="A4157" s="1">
        <v>34670</v>
      </c>
      <c r="B4157">
        <v>379</v>
      </c>
      <c r="C4157" s="5">
        <v>308.96176000000003</v>
      </c>
      <c r="D4157" s="5">
        <v>38050.421270000006</v>
      </c>
      <c r="E4157" s="5">
        <v>242.98772</v>
      </c>
      <c r="F4157" s="5">
        <v>520.07468000000006</v>
      </c>
      <c r="G4157" s="5">
        <v>504.25628000000006</v>
      </c>
    </row>
    <row r="4158" spans="1:7">
      <c r="A4158" s="1">
        <v>34673</v>
      </c>
      <c r="B4158">
        <v>376.6</v>
      </c>
      <c r="C4158" s="5">
        <v>306.62434000000002</v>
      </c>
      <c r="D4158" s="5">
        <v>37795.609240000005</v>
      </c>
      <c r="E4158" s="5">
        <v>241.54964000000001</v>
      </c>
      <c r="F4158" s="5">
        <v>517.08526000000006</v>
      </c>
      <c r="G4158" s="5">
        <v>500.20126000000005</v>
      </c>
    </row>
    <row r="4159" spans="1:7">
      <c r="A4159" s="1">
        <v>34674</v>
      </c>
      <c r="B4159">
        <v>375.75</v>
      </c>
      <c r="C4159" s="5">
        <v>305.97859999999997</v>
      </c>
      <c r="D4159" s="5">
        <v>37669.619470000005</v>
      </c>
      <c r="E4159" s="5">
        <v>240.39549</v>
      </c>
      <c r="F4159" s="5">
        <v>516.13611000000003</v>
      </c>
      <c r="G4159" s="5">
        <v>498.41977000000003</v>
      </c>
    </row>
    <row r="4160" spans="1:7">
      <c r="A4160" s="1">
        <v>34675</v>
      </c>
      <c r="B4160">
        <v>377</v>
      </c>
      <c r="C4160" s="5">
        <v>306.53748000000002</v>
      </c>
      <c r="D4160" s="5">
        <v>37756.565900000001</v>
      </c>
      <c r="E4160" s="5">
        <v>240.98699999999999</v>
      </c>
      <c r="F4160" s="5">
        <v>520.04995000000008</v>
      </c>
      <c r="G4160" s="5">
        <v>500.48143000000005</v>
      </c>
    </row>
    <row r="4161" spans="1:7">
      <c r="A4161" s="1">
        <v>34676</v>
      </c>
      <c r="B4161">
        <v>376.2</v>
      </c>
      <c r="C4161" s="5">
        <v>307.21868000000001</v>
      </c>
      <c r="D4161" s="5">
        <v>37793.77779</v>
      </c>
      <c r="E4161" s="5">
        <v>240.54481000000001</v>
      </c>
      <c r="F4161" s="5">
        <v>519.75305000000003</v>
      </c>
      <c r="G4161" s="5">
        <v>502.60239000000001</v>
      </c>
    </row>
    <row r="4162" spans="1:7">
      <c r="A4162" s="1">
        <v>34677</v>
      </c>
      <c r="B4162">
        <v>376.5</v>
      </c>
      <c r="C4162" s="5">
        <v>307.36257000000001</v>
      </c>
      <c r="D4162" s="5">
        <v>37710.972550000006</v>
      </c>
      <c r="E4162" s="5">
        <v>241.40039999999999</v>
      </c>
      <c r="F4162" s="5">
        <v>520.78055000000006</v>
      </c>
      <c r="G4162" s="5">
        <v>503.20722000000006</v>
      </c>
    </row>
    <row r="4163" spans="1:7">
      <c r="A4163" s="1">
        <v>34680</v>
      </c>
      <c r="B4163">
        <v>377.15</v>
      </c>
      <c r="C4163" s="5">
        <v>307.50220000000002</v>
      </c>
      <c r="D4163" s="5">
        <v>37666.70407</v>
      </c>
      <c r="E4163" s="5">
        <v>241.15221</v>
      </c>
      <c r="F4163" s="5">
        <v>522.36760000000004</v>
      </c>
      <c r="G4163" s="5">
        <v>502.59379000000001</v>
      </c>
    </row>
    <row r="4164" spans="1:7">
      <c r="A4164" s="1">
        <v>34681</v>
      </c>
      <c r="B4164">
        <v>379.1</v>
      </c>
      <c r="C4164" s="5">
        <v>309.50538999999998</v>
      </c>
      <c r="D4164" s="5">
        <v>38058.532020000006</v>
      </c>
      <c r="E4164" s="5">
        <v>242.67841000000001</v>
      </c>
      <c r="F4164" s="5">
        <v>525.40560000000005</v>
      </c>
      <c r="G4164" s="5">
        <v>505.07019000000003</v>
      </c>
    </row>
    <row r="4165" spans="1:7">
      <c r="A4165" s="1">
        <v>34682</v>
      </c>
      <c r="B4165">
        <v>380.5</v>
      </c>
      <c r="C4165" s="5">
        <v>310.05218000000002</v>
      </c>
      <c r="D4165" s="5">
        <v>38148.944380000001</v>
      </c>
      <c r="E4165" s="5">
        <v>243.56683000000001</v>
      </c>
      <c r="F4165" s="5">
        <v>527.66317000000004</v>
      </c>
      <c r="G4165" s="5">
        <v>504.74353000000002</v>
      </c>
    </row>
    <row r="4166" spans="1:7">
      <c r="A4166" s="1">
        <v>34683</v>
      </c>
      <c r="B4166">
        <v>379.2</v>
      </c>
      <c r="C4166" s="5">
        <v>309.29138</v>
      </c>
      <c r="D4166" s="5">
        <v>38036.34865</v>
      </c>
      <c r="E4166" s="5">
        <v>242.85131000000001</v>
      </c>
      <c r="F4166" s="5">
        <v>525.53744000000006</v>
      </c>
      <c r="G4166" s="5">
        <v>503.12266000000005</v>
      </c>
    </row>
    <row r="4167" spans="1:7">
      <c r="A4167" s="1">
        <v>34684</v>
      </c>
      <c r="B4167">
        <v>380.35</v>
      </c>
      <c r="C4167" s="5">
        <v>310.15780999999998</v>
      </c>
      <c r="D4167" s="5">
        <v>38092.053010000003</v>
      </c>
      <c r="E4167" s="5">
        <v>243.34608</v>
      </c>
      <c r="F4167" s="5">
        <v>527.86630000000002</v>
      </c>
      <c r="G4167" s="5">
        <v>505.23501000000005</v>
      </c>
    </row>
    <row r="4168" spans="1:7">
      <c r="A4168" s="1">
        <v>34687</v>
      </c>
      <c r="B4168">
        <v>379.2</v>
      </c>
      <c r="C4168" s="5">
        <v>310.09926999999999</v>
      </c>
      <c r="D4168" s="5">
        <v>37977.593370000002</v>
      </c>
      <c r="E4168" s="5">
        <v>242.88231999999999</v>
      </c>
      <c r="F4168" s="5">
        <v>527.93646000000001</v>
      </c>
      <c r="G4168" s="5">
        <v>505.51948000000004</v>
      </c>
    </row>
    <row r="4169" spans="1:7">
      <c r="A4169" s="1">
        <v>34688</v>
      </c>
      <c r="B4169">
        <v>381.9</v>
      </c>
      <c r="C4169" s="5">
        <v>312.18175000000002</v>
      </c>
      <c r="D4169" s="5">
        <v>38303.338970000004</v>
      </c>
      <c r="E4169" s="5">
        <v>244.76850999999999</v>
      </c>
      <c r="F4169" s="5">
        <v>532.23176000000001</v>
      </c>
      <c r="G4169" s="5">
        <v>507.75538000000006</v>
      </c>
    </row>
    <row r="4170" spans="1:7">
      <c r="A4170" s="1">
        <v>34689</v>
      </c>
      <c r="B4170">
        <v>382.05</v>
      </c>
      <c r="C4170" s="5">
        <v>311.87403</v>
      </c>
      <c r="D4170" s="5">
        <v>38268.761730000006</v>
      </c>
      <c r="E4170" s="5">
        <v>244.95876000000001</v>
      </c>
      <c r="F4170" s="5">
        <v>532.35223000000008</v>
      </c>
      <c r="G4170" s="5">
        <v>506.58341000000001</v>
      </c>
    </row>
    <row r="4171" spans="1:7">
      <c r="A4171" s="1">
        <v>34690</v>
      </c>
      <c r="B4171">
        <v>381.55</v>
      </c>
      <c r="C4171" s="5">
        <v>313.10660000000001</v>
      </c>
      <c r="D4171" s="5">
        <v>38342.663500000002</v>
      </c>
      <c r="E4171" s="5">
        <v>246.96587</v>
      </c>
      <c r="F4171" s="5">
        <v>532.95983000000001</v>
      </c>
      <c r="G4171" s="5">
        <v>508.58540000000005</v>
      </c>
    </row>
    <row r="4172" spans="1:7">
      <c r="A4172" s="1">
        <v>34691</v>
      </c>
      <c r="B4172">
        <v>381.55</v>
      </c>
      <c r="C4172" s="5">
        <v>312.49795999999998</v>
      </c>
      <c r="D4172" s="5">
        <v>38231.973720000002</v>
      </c>
      <c r="E4172" s="5">
        <v>246.67852999999999</v>
      </c>
      <c r="F4172" s="5">
        <v>533.86890000000005</v>
      </c>
      <c r="G4172" s="5">
        <v>508.41204000000005</v>
      </c>
    </row>
    <row r="4173" spans="1:7">
      <c r="A4173" s="1">
        <v>34694</v>
      </c>
      <c r="B4173">
        <v>381.55</v>
      </c>
      <c r="C4173" s="5">
        <v>312.49795999999998</v>
      </c>
      <c r="D4173" s="5">
        <v>38231.973720000002</v>
      </c>
      <c r="E4173" s="5">
        <v>246.67852999999999</v>
      </c>
      <c r="F4173" s="5">
        <v>533.86890000000005</v>
      </c>
      <c r="G4173" s="5">
        <v>508.41204000000005</v>
      </c>
    </row>
    <row r="4174" spans="1:7">
      <c r="A4174" s="1">
        <v>34695</v>
      </c>
      <c r="B4174">
        <v>381.55</v>
      </c>
      <c r="C4174" s="5">
        <v>312.41676999999999</v>
      </c>
      <c r="D4174" s="5">
        <v>38319.11346</v>
      </c>
      <c r="E4174" s="5">
        <v>246.71839</v>
      </c>
      <c r="F4174" s="5">
        <v>534.19457</v>
      </c>
      <c r="G4174" s="5">
        <v>507.74666000000002</v>
      </c>
    </row>
    <row r="4175" spans="1:7">
      <c r="A4175" s="1">
        <v>34696</v>
      </c>
      <c r="B4175">
        <v>381.75</v>
      </c>
      <c r="C4175" s="5">
        <v>312.30236000000002</v>
      </c>
      <c r="D4175" s="5">
        <v>38316.937130000006</v>
      </c>
      <c r="E4175" s="5">
        <v>247.14350999999999</v>
      </c>
      <c r="F4175" s="5">
        <v>535.56715000000008</v>
      </c>
      <c r="G4175" s="5">
        <v>507.17091000000005</v>
      </c>
    </row>
    <row r="4176" spans="1:7">
      <c r="A4176" s="1">
        <v>34697</v>
      </c>
      <c r="B4176">
        <v>383.25</v>
      </c>
      <c r="C4176" s="5">
        <v>309.40007000000003</v>
      </c>
      <c r="D4176" s="5">
        <v>38202.373420000004</v>
      </c>
      <c r="E4176" s="5">
        <v>245.75188</v>
      </c>
      <c r="F4176" s="5">
        <v>539.20383000000004</v>
      </c>
      <c r="G4176" s="5">
        <v>503.02948000000004</v>
      </c>
    </row>
    <row r="4177" spans="1:7">
      <c r="A4177" s="1">
        <v>34698</v>
      </c>
      <c r="B4177">
        <v>383.25</v>
      </c>
      <c r="C4177" s="5">
        <v>308.79356999999999</v>
      </c>
      <c r="D4177" s="5">
        <v>38236.848290000002</v>
      </c>
      <c r="E4177" s="5">
        <v>244.96646999999999</v>
      </c>
      <c r="F4177" s="5">
        <v>537.58456999999999</v>
      </c>
      <c r="G4177" s="5">
        <v>501.55912000000001</v>
      </c>
    </row>
    <row r="4178" spans="1:7">
      <c r="A4178" s="1">
        <v>34701</v>
      </c>
      <c r="B4178">
        <v>383.25</v>
      </c>
      <c r="C4178" s="5">
        <v>308.79356999999999</v>
      </c>
      <c r="D4178" s="5">
        <v>38236.848290000002</v>
      </c>
      <c r="E4178" s="5">
        <v>244.96646999999999</v>
      </c>
      <c r="F4178" s="5">
        <v>537.58456999999999</v>
      </c>
      <c r="G4178" s="5">
        <v>501.55912000000001</v>
      </c>
    </row>
    <row r="4179" spans="1:7">
      <c r="A4179" s="1">
        <v>34702</v>
      </c>
      <c r="B4179">
        <v>380.9</v>
      </c>
      <c r="C4179" s="5">
        <v>307.49734999999998</v>
      </c>
      <c r="D4179" s="5">
        <v>38219.494809999997</v>
      </c>
      <c r="E4179" s="5">
        <v>243.73696000000001</v>
      </c>
      <c r="F4179" s="5">
        <v>534.47843999999998</v>
      </c>
      <c r="G4179" s="5">
        <v>499.93112000000002</v>
      </c>
    </row>
    <row r="4180" spans="1:7">
      <c r="A4180" s="1">
        <v>34703</v>
      </c>
      <c r="B4180">
        <v>375.6</v>
      </c>
      <c r="C4180" s="5">
        <v>304.32821000000001</v>
      </c>
      <c r="D4180" s="5">
        <v>38053.894339999999</v>
      </c>
      <c r="E4180" s="5">
        <v>240.40709000000001</v>
      </c>
      <c r="F4180" s="5">
        <v>527.83016999999995</v>
      </c>
      <c r="G4180" s="5">
        <v>493.53753999999998</v>
      </c>
    </row>
    <row r="4181" spans="1:7">
      <c r="A4181" s="1">
        <v>34704</v>
      </c>
      <c r="B4181">
        <v>375.3</v>
      </c>
      <c r="C4181" s="5">
        <v>303.27715000000001</v>
      </c>
      <c r="D4181" s="5">
        <v>37907.152880000001</v>
      </c>
      <c r="E4181" s="5">
        <v>240.06131999999999</v>
      </c>
      <c r="F4181" s="5">
        <v>526.17012999999997</v>
      </c>
      <c r="G4181" s="5">
        <v>489.95319000000001</v>
      </c>
    </row>
    <row r="4182" spans="1:7">
      <c r="A4182" s="1">
        <v>34705</v>
      </c>
      <c r="B4182">
        <v>375.2</v>
      </c>
      <c r="C4182" s="5">
        <v>304.23324000000002</v>
      </c>
      <c r="D4182" s="5">
        <v>38005.878369999999</v>
      </c>
      <c r="E4182" s="5">
        <v>241.52695</v>
      </c>
      <c r="F4182" s="5">
        <v>525.95498999999995</v>
      </c>
      <c r="G4182" s="5">
        <v>490.46082000000001</v>
      </c>
    </row>
    <row r="4183" spans="1:7">
      <c r="A4183" s="1">
        <v>34708</v>
      </c>
      <c r="B4183">
        <v>372.4</v>
      </c>
      <c r="C4183" s="5">
        <v>301.68234000000001</v>
      </c>
      <c r="D4183" s="5">
        <v>37543.491379999999</v>
      </c>
      <c r="E4183" s="5">
        <v>239.57033999999999</v>
      </c>
      <c r="F4183" s="5">
        <v>523.33327999999995</v>
      </c>
      <c r="G4183" s="5">
        <v>485.38533999999999</v>
      </c>
    </row>
    <row r="4184" spans="1:7">
      <c r="A4184" s="1">
        <v>34709</v>
      </c>
      <c r="B4184">
        <v>374.1</v>
      </c>
      <c r="C4184" s="5">
        <v>300.24324999999999</v>
      </c>
      <c r="D4184" s="5">
        <v>37507.249259999997</v>
      </c>
      <c r="E4184" s="5">
        <v>239.78467000000001</v>
      </c>
      <c r="F4184" s="5">
        <v>529.08941000000004</v>
      </c>
      <c r="G4184" s="5">
        <v>480.68079</v>
      </c>
    </row>
    <row r="4185" spans="1:7">
      <c r="A4185" s="1">
        <v>34710</v>
      </c>
      <c r="B4185">
        <v>375.6</v>
      </c>
      <c r="C4185" s="5">
        <v>301.61228999999997</v>
      </c>
      <c r="D4185" s="5">
        <v>37511.15554</v>
      </c>
      <c r="E4185" s="5">
        <v>240.72286</v>
      </c>
      <c r="F4185" s="5">
        <v>530.83510999999999</v>
      </c>
      <c r="G4185" s="5">
        <v>483.58424000000002</v>
      </c>
    </row>
    <row r="4186" spans="1:7">
      <c r="A4186" s="1">
        <v>34711</v>
      </c>
      <c r="B4186">
        <v>380.5</v>
      </c>
      <c r="C4186" s="5">
        <v>304.56432000000001</v>
      </c>
      <c r="D4186" s="5">
        <v>37686.621800000001</v>
      </c>
      <c r="E4186" s="5">
        <v>242.53441000000001</v>
      </c>
      <c r="F4186" s="5">
        <v>538.90207999999996</v>
      </c>
      <c r="G4186" s="5">
        <v>487.99063000000001</v>
      </c>
    </row>
    <row r="4187" spans="1:7">
      <c r="A4187" s="1">
        <v>34712</v>
      </c>
      <c r="B4187">
        <v>378.6</v>
      </c>
      <c r="C4187" s="5">
        <v>303.38297999999998</v>
      </c>
      <c r="D4187" s="5">
        <v>37301.542479999996</v>
      </c>
      <c r="E4187" s="5">
        <v>241.21561</v>
      </c>
      <c r="F4187" s="5">
        <v>534.62079000000006</v>
      </c>
      <c r="G4187" s="5">
        <v>487.33372000000003</v>
      </c>
    </row>
    <row r="4188" spans="1:7">
      <c r="A4188" s="1">
        <v>34715</v>
      </c>
      <c r="B4188">
        <v>377.55</v>
      </c>
      <c r="C4188" s="5">
        <v>301.15347000000003</v>
      </c>
      <c r="D4188" s="5">
        <v>37047.07458</v>
      </c>
      <c r="E4188" s="5">
        <v>240.51590999999999</v>
      </c>
      <c r="F4188" s="5">
        <v>533.44011</v>
      </c>
      <c r="G4188" s="5">
        <v>484.43347999999997</v>
      </c>
    </row>
    <row r="4189" spans="1:7">
      <c r="A4189" s="1">
        <v>34716</v>
      </c>
      <c r="B4189">
        <v>379.8</v>
      </c>
      <c r="C4189" s="5">
        <v>303.67030999999997</v>
      </c>
      <c r="D4189" s="5">
        <v>37628.664490000003</v>
      </c>
      <c r="E4189" s="5">
        <v>242.50542999999999</v>
      </c>
      <c r="F4189" s="5">
        <v>539.50554999999997</v>
      </c>
      <c r="G4189" s="5">
        <v>488.99167</v>
      </c>
    </row>
    <row r="4190" spans="1:7">
      <c r="A4190" s="1">
        <v>34717</v>
      </c>
      <c r="B4190">
        <v>382.6</v>
      </c>
      <c r="C4190" s="5">
        <v>305.98656999999997</v>
      </c>
      <c r="D4190" s="5">
        <v>38039.985769999999</v>
      </c>
      <c r="E4190" s="5">
        <v>243.46159</v>
      </c>
      <c r="F4190" s="5">
        <v>544.05696999999998</v>
      </c>
      <c r="G4190" s="5">
        <v>492.78791999999999</v>
      </c>
    </row>
    <row r="4191" spans="1:7">
      <c r="A4191" s="1">
        <v>34718</v>
      </c>
      <c r="B4191">
        <v>381.9</v>
      </c>
      <c r="C4191" s="5">
        <v>305.43898000000002</v>
      </c>
      <c r="D4191" s="5">
        <v>38063.962570000003</v>
      </c>
      <c r="E4191" s="5">
        <v>243.28711000000001</v>
      </c>
      <c r="F4191" s="5">
        <v>541.95407999999998</v>
      </c>
      <c r="G4191" s="5">
        <v>492.30705</v>
      </c>
    </row>
    <row r="4192" spans="1:7">
      <c r="A4192" s="1">
        <v>34719</v>
      </c>
      <c r="B4192">
        <v>383.85</v>
      </c>
      <c r="C4192" s="5">
        <v>304.34001000000001</v>
      </c>
      <c r="D4192" s="5">
        <v>38066.38927</v>
      </c>
      <c r="E4192" s="5">
        <v>241.40745000000001</v>
      </c>
      <c r="F4192" s="5">
        <v>547.17792999999995</v>
      </c>
      <c r="G4192" s="5">
        <v>486.91293000000002</v>
      </c>
    </row>
    <row r="4193" spans="1:7">
      <c r="A4193" s="1">
        <v>34722</v>
      </c>
      <c r="B4193">
        <v>382.35</v>
      </c>
      <c r="C4193" s="5">
        <v>301.51123999999999</v>
      </c>
      <c r="D4193" s="5">
        <v>38129.829810000003</v>
      </c>
      <c r="E4193" s="5">
        <v>239.79301000000001</v>
      </c>
      <c r="F4193" s="5">
        <v>543.12788999999998</v>
      </c>
      <c r="G4193" s="5">
        <v>483.93961000000002</v>
      </c>
    </row>
    <row r="4194" spans="1:7">
      <c r="A4194" s="1">
        <v>34723</v>
      </c>
      <c r="B4194">
        <v>381.3</v>
      </c>
      <c r="C4194" s="5">
        <v>301.2056</v>
      </c>
      <c r="D4194" s="5">
        <v>38006.053379999998</v>
      </c>
      <c r="E4194" s="5">
        <v>238.8723</v>
      </c>
      <c r="F4194" s="5">
        <v>540.60684000000003</v>
      </c>
      <c r="G4194" s="5">
        <v>484.70765</v>
      </c>
    </row>
    <row r="4195" spans="1:7">
      <c r="A4195" s="1">
        <v>34724</v>
      </c>
      <c r="B4195">
        <v>381.45</v>
      </c>
      <c r="C4195" s="5">
        <v>302.62482999999997</v>
      </c>
      <c r="D4195" s="5">
        <v>38026.740740000001</v>
      </c>
      <c r="E4195" s="5">
        <v>239.85294999999999</v>
      </c>
      <c r="F4195" s="5">
        <v>539.82770000000005</v>
      </c>
      <c r="G4195" s="5">
        <v>487.18777999999998</v>
      </c>
    </row>
    <row r="4196" spans="1:7">
      <c r="A4196" s="1">
        <v>34725</v>
      </c>
      <c r="B4196">
        <v>381.35</v>
      </c>
      <c r="C4196" s="5">
        <v>301.96895999999998</v>
      </c>
      <c r="D4196" s="5">
        <v>37896.641689999997</v>
      </c>
      <c r="E4196" s="5">
        <v>239.57149999999999</v>
      </c>
      <c r="F4196" s="5">
        <v>538.58007999999995</v>
      </c>
      <c r="G4196" s="5">
        <v>486.18236999999999</v>
      </c>
    </row>
    <row r="4197" spans="1:7">
      <c r="A4197" s="1">
        <v>34726</v>
      </c>
      <c r="B4197">
        <v>378.4</v>
      </c>
      <c r="C4197" s="5">
        <v>299.48700000000002</v>
      </c>
      <c r="D4197" s="5">
        <v>37499.42108</v>
      </c>
      <c r="E4197" s="5">
        <v>237.69593</v>
      </c>
      <c r="F4197" s="5">
        <v>535.36005999999998</v>
      </c>
      <c r="G4197" s="5">
        <v>481.05919</v>
      </c>
    </row>
    <row r="4198" spans="1:7">
      <c r="A4198" s="1">
        <v>34729</v>
      </c>
      <c r="B4198">
        <v>375.9</v>
      </c>
      <c r="C4198" s="5">
        <v>297.14483000000001</v>
      </c>
      <c r="D4198" s="5">
        <v>37058.082920000001</v>
      </c>
      <c r="E4198" s="5">
        <v>236.30360999999999</v>
      </c>
      <c r="F4198" s="5">
        <v>532.72501999999997</v>
      </c>
      <c r="G4198" s="5">
        <v>478.14407999999997</v>
      </c>
    </row>
    <row r="4199" spans="1:7">
      <c r="A4199" s="1">
        <v>34730</v>
      </c>
      <c r="B4199">
        <v>374.9</v>
      </c>
      <c r="C4199" s="5">
        <v>297.29759999999999</v>
      </c>
      <c r="D4199" s="5">
        <v>37096.344190000003</v>
      </c>
      <c r="E4199" s="5">
        <v>236.16498999999999</v>
      </c>
      <c r="F4199" s="5">
        <v>529.88341000000003</v>
      </c>
      <c r="G4199" s="5">
        <v>478.37157000000002</v>
      </c>
    </row>
    <row r="4200" spans="1:7">
      <c r="A4200" s="1">
        <v>34731</v>
      </c>
      <c r="B4200">
        <v>376.25</v>
      </c>
      <c r="C4200" s="5">
        <v>299.53653000000003</v>
      </c>
      <c r="D4200" s="5">
        <v>37421.816039999998</v>
      </c>
      <c r="E4200" s="5">
        <v>237.89957999999999</v>
      </c>
      <c r="F4200" s="5">
        <v>530.24906999999996</v>
      </c>
      <c r="G4200" s="5">
        <v>484.00794000000002</v>
      </c>
    </row>
    <row r="4201" spans="1:7">
      <c r="A4201" s="1">
        <v>34732</v>
      </c>
      <c r="B4201">
        <v>375.9</v>
      </c>
      <c r="C4201" s="5">
        <v>298.80786999999998</v>
      </c>
      <c r="D4201" s="5">
        <v>37424.593359999999</v>
      </c>
      <c r="E4201" s="5">
        <v>237.57307</v>
      </c>
      <c r="F4201" s="5">
        <v>528.28947000000005</v>
      </c>
      <c r="G4201" s="5">
        <v>483.21915999999999</v>
      </c>
    </row>
    <row r="4202" spans="1:7">
      <c r="A4202" s="1">
        <v>34733</v>
      </c>
      <c r="B4202">
        <v>375.65</v>
      </c>
      <c r="C4202" s="5">
        <v>299.85251</v>
      </c>
      <c r="D4202" s="5">
        <v>37442.899429999998</v>
      </c>
      <c r="E4202" s="5">
        <v>240.05492000000001</v>
      </c>
      <c r="F4202" s="5">
        <v>526.84869000000003</v>
      </c>
      <c r="G4202" s="5">
        <v>484.62526000000003</v>
      </c>
    </row>
    <row r="4203" spans="1:7">
      <c r="A4203" s="1">
        <v>34736</v>
      </c>
      <c r="B4203">
        <v>374.5</v>
      </c>
      <c r="C4203" s="5">
        <v>299.64272999999997</v>
      </c>
      <c r="D4203" s="5">
        <v>37208.445899999999</v>
      </c>
      <c r="E4203" s="5">
        <v>240.06417999999999</v>
      </c>
      <c r="F4203" s="5">
        <v>523.47591</v>
      </c>
      <c r="G4203" s="5">
        <v>485.42682000000002</v>
      </c>
    </row>
    <row r="4204" spans="1:7">
      <c r="A4204" s="1">
        <v>34737</v>
      </c>
      <c r="B4204">
        <v>374.5</v>
      </c>
      <c r="C4204" s="5">
        <v>300.18437</v>
      </c>
      <c r="D4204" s="5">
        <v>37212.183129999998</v>
      </c>
      <c r="E4204" s="5">
        <v>240.48038</v>
      </c>
      <c r="F4204" s="5">
        <v>522.46482000000003</v>
      </c>
      <c r="G4204" s="5">
        <v>487.14900999999998</v>
      </c>
    </row>
    <row r="4205" spans="1:7">
      <c r="A4205" s="1">
        <v>34738</v>
      </c>
      <c r="B4205">
        <v>374.6</v>
      </c>
      <c r="C4205" s="5">
        <v>299.44614000000001</v>
      </c>
      <c r="D4205" s="5">
        <v>37019.829380000003</v>
      </c>
      <c r="E4205" s="5">
        <v>241.2261</v>
      </c>
      <c r="F4205" s="5">
        <v>523.12855999999999</v>
      </c>
      <c r="G4205" s="5">
        <v>485.10611999999998</v>
      </c>
    </row>
    <row r="4206" spans="1:7">
      <c r="A4206" s="1">
        <v>34739</v>
      </c>
      <c r="B4206">
        <v>376.6</v>
      </c>
      <c r="C4206" s="5">
        <v>300.85097000000002</v>
      </c>
      <c r="D4206" s="5">
        <v>37228.77691</v>
      </c>
      <c r="E4206" s="5">
        <v>242.08525</v>
      </c>
      <c r="F4206" s="5">
        <v>526.78783999999996</v>
      </c>
      <c r="G4206" s="5">
        <v>487.05646999999999</v>
      </c>
    </row>
    <row r="4207" spans="1:7">
      <c r="A4207" s="1">
        <v>34740</v>
      </c>
      <c r="B4207">
        <v>376.4</v>
      </c>
      <c r="C4207" s="5">
        <v>299.76832000000002</v>
      </c>
      <c r="D4207" s="5">
        <v>37235.355739999999</v>
      </c>
      <c r="E4207" s="5">
        <v>241.15837999999999</v>
      </c>
      <c r="F4207" s="5">
        <v>527.75016000000005</v>
      </c>
      <c r="G4207" s="5">
        <v>484.46424999999999</v>
      </c>
    </row>
    <row r="4208" spans="1:7">
      <c r="A4208" s="1">
        <v>34743</v>
      </c>
      <c r="B4208">
        <v>374.5</v>
      </c>
      <c r="C4208" s="5">
        <v>297.43504000000001</v>
      </c>
      <c r="D4208" s="5">
        <v>36914.456310000001</v>
      </c>
      <c r="E4208" s="5">
        <v>239.51145</v>
      </c>
      <c r="F4208" s="5">
        <v>525.34844999999996</v>
      </c>
      <c r="G4208" s="5">
        <v>480.03348999999997</v>
      </c>
    </row>
    <row r="4209" spans="1:7">
      <c r="A4209" s="1">
        <v>34744</v>
      </c>
      <c r="B4209">
        <v>376</v>
      </c>
      <c r="C4209" s="5">
        <v>297.61394000000001</v>
      </c>
      <c r="D4209" s="5">
        <v>37103.67151</v>
      </c>
      <c r="E4209" s="5">
        <v>241.53662</v>
      </c>
      <c r="F4209" s="5">
        <v>526.92624999999998</v>
      </c>
      <c r="G4209" s="5">
        <v>480.90339</v>
      </c>
    </row>
    <row r="4210" spans="1:7">
      <c r="A4210" s="1">
        <v>34745</v>
      </c>
      <c r="B4210">
        <v>376.6</v>
      </c>
      <c r="C4210" s="5">
        <v>297.33440999999999</v>
      </c>
      <c r="D4210" s="5">
        <v>37059.308129999998</v>
      </c>
      <c r="E4210" s="5">
        <v>240.86983000000001</v>
      </c>
      <c r="F4210" s="5">
        <v>528.55775000000006</v>
      </c>
      <c r="G4210" s="5">
        <v>479.93876</v>
      </c>
    </row>
    <row r="4211" spans="1:7">
      <c r="A4211" s="1">
        <v>34746</v>
      </c>
      <c r="B4211">
        <v>376.75</v>
      </c>
      <c r="C4211" s="5">
        <v>294.95830999999998</v>
      </c>
      <c r="D4211" s="5">
        <v>36750.07806</v>
      </c>
      <c r="E4211" s="5">
        <v>239.03949</v>
      </c>
      <c r="F4211" s="5">
        <v>529.82336999999995</v>
      </c>
      <c r="G4211" s="5">
        <v>474.51646</v>
      </c>
    </row>
    <row r="4212" spans="1:7">
      <c r="A4212" s="1">
        <v>34747</v>
      </c>
      <c r="B4212">
        <v>378.25</v>
      </c>
      <c r="C4212" s="5">
        <v>296.09652</v>
      </c>
      <c r="D4212" s="5">
        <v>36879.375</v>
      </c>
      <c r="E4212" s="5">
        <v>239.99876</v>
      </c>
      <c r="F4212" s="5">
        <v>532.68926999999996</v>
      </c>
      <c r="G4212" s="5">
        <v>476.17881</v>
      </c>
    </row>
    <row r="4213" spans="1:7">
      <c r="A4213" s="1">
        <v>34750</v>
      </c>
      <c r="B4213">
        <v>379.2</v>
      </c>
      <c r="C4213" s="5">
        <v>294.02415000000002</v>
      </c>
      <c r="D4213" s="5">
        <v>36753.950640000003</v>
      </c>
      <c r="E4213" s="5">
        <v>239.43172999999999</v>
      </c>
      <c r="F4213" s="5">
        <v>532.92735000000005</v>
      </c>
      <c r="G4213" s="5">
        <v>472.36932999999999</v>
      </c>
    </row>
    <row r="4214" spans="1:7">
      <c r="A4214" s="1">
        <v>34751</v>
      </c>
      <c r="B4214">
        <v>378.65</v>
      </c>
      <c r="C4214" s="5">
        <v>295.40935999999999</v>
      </c>
      <c r="D4214" s="5">
        <v>36889.96211</v>
      </c>
      <c r="E4214" s="5">
        <v>239.52303000000001</v>
      </c>
      <c r="F4214" s="5">
        <v>529.61752999999999</v>
      </c>
      <c r="G4214" s="5">
        <v>473.53951999999998</v>
      </c>
    </row>
    <row r="4215" spans="1:7">
      <c r="A4215" s="1">
        <v>34752</v>
      </c>
      <c r="B4215">
        <v>379.2</v>
      </c>
      <c r="C4215" s="5">
        <v>294.56121999999999</v>
      </c>
      <c r="D4215" s="5">
        <v>36772.906009999999</v>
      </c>
      <c r="E4215" s="5">
        <v>238.90377000000001</v>
      </c>
      <c r="F4215" s="5">
        <v>529.51462000000004</v>
      </c>
      <c r="G4215" s="5">
        <v>471.91368</v>
      </c>
    </row>
    <row r="4216" spans="1:7">
      <c r="A4216" s="1">
        <v>34753</v>
      </c>
      <c r="B4216">
        <v>379.5</v>
      </c>
      <c r="C4216" s="5">
        <v>295.23225000000002</v>
      </c>
      <c r="D4216" s="5">
        <v>36748.873469999999</v>
      </c>
      <c r="E4216" s="5">
        <v>238.46181999999999</v>
      </c>
      <c r="F4216" s="5">
        <v>529.25067000000001</v>
      </c>
      <c r="G4216" s="5">
        <v>475.36158999999998</v>
      </c>
    </row>
    <row r="4217" spans="1:7">
      <c r="A4217" s="1">
        <v>34754</v>
      </c>
      <c r="B4217">
        <v>377.75</v>
      </c>
      <c r="C4217" s="5">
        <v>295.57112999999998</v>
      </c>
      <c r="D4217" s="5">
        <v>36743.73835</v>
      </c>
      <c r="E4217" s="5">
        <v>238.88576</v>
      </c>
      <c r="F4217" s="5">
        <v>526.88540999999998</v>
      </c>
      <c r="G4217" s="5">
        <v>473.50961999999998</v>
      </c>
    </row>
    <row r="4218" spans="1:7">
      <c r="A4218" s="1">
        <v>34757</v>
      </c>
      <c r="B4218">
        <v>375.6</v>
      </c>
      <c r="C4218" s="5">
        <v>292.59791999999999</v>
      </c>
      <c r="D4218" s="5">
        <v>36318.619120000003</v>
      </c>
      <c r="E4218" s="5">
        <v>237.35338999999999</v>
      </c>
      <c r="F4218" s="5">
        <v>524.56267000000003</v>
      </c>
      <c r="G4218" s="5">
        <v>465.02947999999998</v>
      </c>
    </row>
    <row r="4219" spans="1:7">
      <c r="A4219" s="1">
        <v>34758</v>
      </c>
      <c r="B4219">
        <v>376.4</v>
      </c>
      <c r="C4219" s="5">
        <v>293.58434999999997</v>
      </c>
      <c r="D4219" s="5">
        <v>36397.869409999999</v>
      </c>
      <c r="E4219" s="5">
        <v>238.19013000000001</v>
      </c>
      <c r="F4219" s="5">
        <v>523.72258999999997</v>
      </c>
      <c r="G4219" s="5">
        <v>467.18700999999999</v>
      </c>
    </row>
    <row r="4220" spans="1:7">
      <c r="A4220" s="1">
        <v>34759</v>
      </c>
      <c r="B4220">
        <v>375.7</v>
      </c>
      <c r="C4220" s="5">
        <v>292.01889999999997</v>
      </c>
      <c r="D4220" s="5">
        <v>36348.970280000001</v>
      </c>
      <c r="E4220" s="5">
        <v>237.69454999999999</v>
      </c>
      <c r="F4220" s="5">
        <v>524.58960000000002</v>
      </c>
      <c r="G4220" s="5">
        <v>466.05524000000003</v>
      </c>
    </row>
    <row r="4221" spans="1:7">
      <c r="A4221" s="1">
        <v>34760</v>
      </c>
      <c r="B4221">
        <v>374.75</v>
      </c>
      <c r="C4221" s="5">
        <v>291.48840000000001</v>
      </c>
      <c r="D4221" s="5">
        <v>36054.688580000002</v>
      </c>
      <c r="E4221" s="5">
        <v>235.7809</v>
      </c>
      <c r="F4221" s="5">
        <v>526.74845000000005</v>
      </c>
      <c r="G4221" s="5">
        <v>464.42759000000001</v>
      </c>
    </row>
    <row r="4222" spans="1:7">
      <c r="A4222" s="1">
        <v>34761</v>
      </c>
      <c r="B4222">
        <v>377.25</v>
      </c>
      <c r="C4222" s="5">
        <v>288.99241999999998</v>
      </c>
      <c r="D4222" s="5">
        <v>35542.607369999998</v>
      </c>
      <c r="E4222" s="5">
        <v>232.18968000000001</v>
      </c>
      <c r="F4222" s="5">
        <v>528.45171000000005</v>
      </c>
      <c r="G4222" s="5">
        <v>457.33956999999998</v>
      </c>
    </row>
    <row r="4223" spans="1:7">
      <c r="A4223" s="1">
        <v>34764</v>
      </c>
      <c r="B4223">
        <v>378.85</v>
      </c>
      <c r="C4223" s="5">
        <v>286.59440999999998</v>
      </c>
      <c r="D4223" s="5">
        <v>35200.825819999998</v>
      </c>
      <c r="E4223" s="5">
        <v>230.83723000000001</v>
      </c>
      <c r="F4223" s="5">
        <v>536.75429999999994</v>
      </c>
      <c r="G4223" s="5">
        <v>445.33796999999998</v>
      </c>
    </row>
    <row r="4224" spans="1:7">
      <c r="A4224" s="1">
        <v>34765</v>
      </c>
      <c r="B4224">
        <v>382</v>
      </c>
      <c r="C4224" s="5">
        <v>288.04863</v>
      </c>
      <c r="D4224" s="5">
        <v>35019.84534</v>
      </c>
      <c r="E4224" s="5">
        <v>235.27243999999999</v>
      </c>
      <c r="F4224" s="5">
        <v>543.01270999999997</v>
      </c>
      <c r="G4224" s="5">
        <v>444.45693999999997</v>
      </c>
    </row>
    <row r="4225" spans="1:7">
      <c r="A4225" s="1">
        <v>34766</v>
      </c>
      <c r="B4225">
        <v>380</v>
      </c>
      <c r="C4225" s="5">
        <v>285.04485</v>
      </c>
      <c r="D4225" s="5">
        <v>34445.095829999998</v>
      </c>
      <c r="E4225" s="5">
        <v>234.06223</v>
      </c>
      <c r="F4225" s="5">
        <v>536.29389000000003</v>
      </c>
      <c r="G4225" s="5">
        <v>439.01333</v>
      </c>
    </row>
    <row r="4226" spans="1:7">
      <c r="A4226" s="1">
        <v>34767</v>
      </c>
      <c r="B4226">
        <v>380.9</v>
      </c>
      <c r="C4226" s="5">
        <v>286.66994999999997</v>
      </c>
      <c r="D4226" s="5">
        <v>34477.154430000002</v>
      </c>
      <c r="E4226" s="5">
        <v>235.29781</v>
      </c>
      <c r="F4226" s="5">
        <v>538.70672000000002</v>
      </c>
      <c r="G4226" s="5">
        <v>440.92914999999999</v>
      </c>
    </row>
    <row r="4227" spans="1:7">
      <c r="A4227" s="1">
        <v>34768</v>
      </c>
      <c r="B4227">
        <v>381.4</v>
      </c>
      <c r="C4227" s="5">
        <v>291.71924999999999</v>
      </c>
      <c r="D4227" s="5">
        <v>34798.917549999998</v>
      </c>
      <c r="E4227" s="5">
        <v>241.18636000000001</v>
      </c>
      <c r="F4227" s="5">
        <v>536.55312000000004</v>
      </c>
      <c r="G4227" s="5">
        <v>450.73836</v>
      </c>
    </row>
    <row r="4228" spans="1:7">
      <c r="A4228" s="1">
        <v>34771</v>
      </c>
      <c r="B4228">
        <v>385.5</v>
      </c>
      <c r="C4228" s="5">
        <v>294.09388000000001</v>
      </c>
      <c r="D4228" s="5">
        <v>34781.728089999997</v>
      </c>
      <c r="E4228" s="5">
        <v>242.23965999999999</v>
      </c>
      <c r="F4228" s="5">
        <v>544.51853000000006</v>
      </c>
      <c r="G4228" s="5">
        <v>451.03429</v>
      </c>
    </row>
    <row r="4229" spans="1:7">
      <c r="A4229" s="1">
        <v>34772</v>
      </c>
      <c r="B4229">
        <v>384.7</v>
      </c>
      <c r="C4229" s="5">
        <v>293.95778999999999</v>
      </c>
      <c r="D4229" s="5">
        <v>35071.162600000003</v>
      </c>
      <c r="E4229" s="5">
        <v>242.28503000000001</v>
      </c>
      <c r="F4229" s="5">
        <v>544.88899000000004</v>
      </c>
      <c r="G4229" s="5">
        <v>452.59888000000001</v>
      </c>
    </row>
    <row r="4230" spans="1:7">
      <c r="A4230" s="1">
        <v>34773</v>
      </c>
      <c r="B4230">
        <v>386.15</v>
      </c>
      <c r="C4230" s="5">
        <v>291.51803999999998</v>
      </c>
      <c r="D4230" s="5">
        <v>34697.49783</v>
      </c>
      <c r="E4230" s="5">
        <v>241.87287000000001</v>
      </c>
      <c r="F4230" s="5">
        <v>546.51773000000003</v>
      </c>
      <c r="G4230" s="5">
        <v>446.3886</v>
      </c>
    </row>
    <row r="4231" spans="1:7">
      <c r="A4231" s="1">
        <v>34774</v>
      </c>
      <c r="B4231">
        <v>383.7</v>
      </c>
      <c r="C4231" s="5">
        <v>289.56187</v>
      </c>
      <c r="D4231" s="5">
        <v>34369.92196</v>
      </c>
      <c r="E4231" s="5">
        <v>241.04037</v>
      </c>
      <c r="F4231" s="5">
        <v>542.78173000000004</v>
      </c>
      <c r="G4231" s="5">
        <v>442.40600000000001</v>
      </c>
    </row>
    <row r="4232" spans="1:7">
      <c r="A4232" s="1">
        <v>34775</v>
      </c>
      <c r="B4232">
        <v>382.65</v>
      </c>
      <c r="C4232" s="5">
        <v>290.20774</v>
      </c>
      <c r="D4232" s="5">
        <v>34161.061860000002</v>
      </c>
      <c r="E4232" s="5">
        <v>241.56440000000001</v>
      </c>
      <c r="F4232" s="5">
        <v>542.40606000000002</v>
      </c>
      <c r="G4232" s="5">
        <v>441.19529</v>
      </c>
    </row>
    <row r="4233" spans="1:7">
      <c r="A4233" s="1">
        <v>34778</v>
      </c>
      <c r="B4233">
        <v>382.2</v>
      </c>
      <c r="C4233" s="5">
        <v>291.26364000000001</v>
      </c>
      <c r="D4233" s="5">
        <v>34178.22597</v>
      </c>
      <c r="E4233" s="5">
        <v>241.60064</v>
      </c>
      <c r="F4233" s="5">
        <v>538.74878999999999</v>
      </c>
      <c r="G4233" s="5">
        <v>444.30685999999997</v>
      </c>
    </row>
    <row r="4234" spans="1:7">
      <c r="A4234" s="1">
        <v>34779</v>
      </c>
      <c r="B4234">
        <v>382.9</v>
      </c>
      <c r="C4234" s="5">
        <v>292.90314999999998</v>
      </c>
      <c r="D4234" s="5">
        <v>34173.816279999999</v>
      </c>
      <c r="E4234" s="5">
        <v>242.30340000000001</v>
      </c>
      <c r="F4234" s="5">
        <v>538.85503000000006</v>
      </c>
      <c r="G4234" s="5">
        <v>448.75866000000002</v>
      </c>
    </row>
    <row r="4235" spans="1:7">
      <c r="A4235" s="1">
        <v>34780</v>
      </c>
      <c r="B4235">
        <v>382.25</v>
      </c>
      <c r="C4235" s="5">
        <v>291.87297000000001</v>
      </c>
      <c r="D4235" s="5">
        <v>33982.01683</v>
      </c>
      <c r="E4235" s="5">
        <v>240.71169</v>
      </c>
      <c r="F4235" s="5">
        <v>536.41116999999997</v>
      </c>
      <c r="G4235" s="5">
        <v>445.89393000000001</v>
      </c>
    </row>
    <row r="4236" spans="1:7">
      <c r="A4236" s="1">
        <v>34781</v>
      </c>
      <c r="B4236">
        <v>383.45</v>
      </c>
      <c r="C4236" s="5">
        <v>292.53982000000002</v>
      </c>
      <c r="D4236" s="5">
        <v>33801.105000000003</v>
      </c>
      <c r="E4236" s="5">
        <v>240.60368</v>
      </c>
      <c r="F4236" s="5">
        <v>539.24550999999997</v>
      </c>
      <c r="G4236" s="5">
        <v>445.14636000000002</v>
      </c>
    </row>
    <row r="4237" spans="1:7">
      <c r="A4237" s="1">
        <v>34782</v>
      </c>
      <c r="B4237">
        <v>382.1</v>
      </c>
      <c r="C4237" s="5">
        <v>292.47435000000002</v>
      </c>
      <c r="D4237" s="5">
        <v>33901.800170000002</v>
      </c>
      <c r="E4237" s="5">
        <v>239.83172999999999</v>
      </c>
      <c r="F4237" s="5">
        <v>536.20047</v>
      </c>
      <c r="G4237" s="5">
        <v>447.43875000000003</v>
      </c>
    </row>
    <row r="4238" spans="1:7">
      <c r="A4238" s="1">
        <v>34785</v>
      </c>
      <c r="B4238">
        <v>382.2</v>
      </c>
      <c r="C4238" s="5">
        <v>291.20231000000001</v>
      </c>
      <c r="D4238" s="5">
        <v>34132.358010000004</v>
      </c>
      <c r="E4238" s="5">
        <v>239.39874</v>
      </c>
      <c r="F4238" s="5">
        <v>535.27077999999995</v>
      </c>
      <c r="G4238" s="5">
        <v>443.73351000000002</v>
      </c>
    </row>
    <row r="4239" spans="1:7">
      <c r="A4239" s="1">
        <v>34786</v>
      </c>
      <c r="B4239">
        <v>381.7</v>
      </c>
      <c r="C4239" s="5">
        <v>289.65445999999997</v>
      </c>
      <c r="D4239" s="5">
        <v>34081.980250000001</v>
      </c>
      <c r="E4239" s="5">
        <v>238.46562</v>
      </c>
      <c r="F4239" s="5">
        <v>535.63928999999996</v>
      </c>
      <c r="G4239" s="5">
        <v>440.67187000000001</v>
      </c>
    </row>
    <row r="4240" spans="1:7">
      <c r="A4240" s="1">
        <v>34787</v>
      </c>
      <c r="B4240">
        <v>383</v>
      </c>
      <c r="C4240" s="5">
        <v>287.15334000000001</v>
      </c>
      <c r="D4240" s="5">
        <v>33748.03542</v>
      </c>
      <c r="E4240" s="5">
        <v>237.48268999999999</v>
      </c>
      <c r="F4240" s="5">
        <v>537.61704999999995</v>
      </c>
      <c r="G4240" s="5">
        <v>434.89648</v>
      </c>
    </row>
    <row r="4241" spans="1:7">
      <c r="A4241" s="1">
        <v>34788</v>
      </c>
      <c r="B4241">
        <v>383.4</v>
      </c>
      <c r="C4241" s="5">
        <v>292.34708000000001</v>
      </c>
      <c r="D4241" s="5">
        <v>34343.045080000004</v>
      </c>
      <c r="E4241" s="5">
        <v>240.12022999999999</v>
      </c>
      <c r="F4241" s="5">
        <v>536.64454000000001</v>
      </c>
      <c r="G4241" s="5">
        <v>448.61558000000002</v>
      </c>
    </row>
    <row r="4242" spans="1:7">
      <c r="A4242" s="1">
        <v>34789</v>
      </c>
      <c r="B4242">
        <v>392</v>
      </c>
      <c r="C4242" s="5">
        <v>291.34858000000003</v>
      </c>
      <c r="D4242" s="5">
        <v>33868.79163</v>
      </c>
      <c r="E4242" s="5">
        <v>240.66806</v>
      </c>
      <c r="F4242" s="5">
        <v>549.89745000000005</v>
      </c>
      <c r="G4242" s="5">
        <v>441.39141000000001</v>
      </c>
    </row>
    <row r="4243" spans="1:7">
      <c r="A4243" s="1">
        <v>34792</v>
      </c>
      <c r="B4243">
        <v>392.3</v>
      </c>
      <c r="C4243" s="5">
        <v>293.06412999999998</v>
      </c>
      <c r="D4243" s="5">
        <v>33812.315139999999</v>
      </c>
      <c r="E4243" s="5">
        <v>242.63217</v>
      </c>
      <c r="F4243" s="5">
        <v>549.37634000000003</v>
      </c>
      <c r="G4243" s="5">
        <v>440.55198999999999</v>
      </c>
    </row>
    <row r="4244" spans="1:7">
      <c r="A4244" s="1">
        <v>34793</v>
      </c>
      <c r="B4244">
        <v>391.7</v>
      </c>
      <c r="C4244" s="5">
        <v>294.62508000000003</v>
      </c>
      <c r="D4244" s="5">
        <v>33876.164539999998</v>
      </c>
      <c r="E4244" s="5">
        <v>244.05742000000001</v>
      </c>
      <c r="F4244" s="5">
        <v>546.61698000000001</v>
      </c>
      <c r="G4244" s="5">
        <v>445.94972999999999</v>
      </c>
    </row>
    <row r="4245" spans="1:7">
      <c r="A4245" s="1">
        <v>34794</v>
      </c>
      <c r="B4245">
        <v>392.05</v>
      </c>
      <c r="C4245" s="5">
        <v>294.32263</v>
      </c>
      <c r="D4245" s="5">
        <v>33912.308109999998</v>
      </c>
      <c r="E4245" s="5">
        <v>244.49637999999999</v>
      </c>
      <c r="F4245" s="5">
        <v>545.45860000000005</v>
      </c>
      <c r="G4245" s="5">
        <v>444.97586999999999</v>
      </c>
    </row>
    <row r="4246" spans="1:7">
      <c r="A4246" s="1">
        <v>34795</v>
      </c>
      <c r="B4246">
        <v>393.4</v>
      </c>
      <c r="C4246" s="5">
        <v>293.60088000000002</v>
      </c>
      <c r="D4246" s="5">
        <v>33586.516660000001</v>
      </c>
      <c r="E4246" s="5">
        <v>244.58323999999999</v>
      </c>
      <c r="F4246" s="5">
        <v>546.51085</v>
      </c>
      <c r="G4246" s="5">
        <v>443.67640999999998</v>
      </c>
    </row>
    <row r="4247" spans="1:7">
      <c r="A4247" s="1">
        <v>34796</v>
      </c>
      <c r="B4247">
        <v>393.1</v>
      </c>
      <c r="C4247" s="5">
        <v>293.25949000000003</v>
      </c>
      <c r="D4247" s="5">
        <v>33081.317690000003</v>
      </c>
      <c r="E4247" s="5">
        <v>244.64778999999999</v>
      </c>
      <c r="F4247" s="5">
        <v>546.95889</v>
      </c>
      <c r="G4247" s="5">
        <v>445.77516000000003</v>
      </c>
    </row>
    <row r="4248" spans="1:7">
      <c r="A4248" s="1">
        <v>34799</v>
      </c>
      <c r="B4248">
        <v>389.3</v>
      </c>
      <c r="C4248" s="5">
        <v>294.86027999999999</v>
      </c>
      <c r="D4248" s="5">
        <v>32344.96501</v>
      </c>
      <c r="E4248" s="5">
        <v>244.31259</v>
      </c>
      <c r="F4248" s="5">
        <v>539.02439000000004</v>
      </c>
      <c r="G4248" s="5">
        <v>450.41971000000001</v>
      </c>
    </row>
    <row r="4249" spans="1:7">
      <c r="A4249" s="1">
        <v>34800</v>
      </c>
      <c r="B4249">
        <v>390</v>
      </c>
      <c r="C4249" s="5">
        <v>294.97931</v>
      </c>
      <c r="D4249" s="5">
        <v>32617.641909999998</v>
      </c>
      <c r="E4249" s="5">
        <v>244.33802</v>
      </c>
      <c r="F4249" s="5">
        <v>538.43398999999999</v>
      </c>
      <c r="G4249" s="5">
        <v>449.0849</v>
      </c>
    </row>
    <row r="4250" spans="1:7">
      <c r="A4250" s="1">
        <v>34801</v>
      </c>
      <c r="B4250">
        <v>390.05</v>
      </c>
      <c r="C4250" s="5">
        <v>295.79415999999998</v>
      </c>
      <c r="D4250" s="5">
        <v>32795.382339999996</v>
      </c>
      <c r="E4250" s="5">
        <v>245.56927999999999</v>
      </c>
      <c r="F4250" s="5">
        <v>537.05947000000003</v>
      </c>
      <c r="G4250" s="5">
        <v>451.09255000000002</v>
      </c>
    </row>
    <row r="4251" spans="1:7">
      <c r="A4251" s="1">
        <v>34802</v>
      </c>
      <c r="B4251">
        <v>389.2</v>
      </c>
      <c r="C4251" s="5">
        <v>291.69436000000002</v>
      </c>
      <c r="D4251" s="5">
        <v>32521.546969999999</v>
      </c>
      <c r="E4251" s="5">
        <v>242.63585</v>
      </c>
      <c r="F4251" s="5">
        <v>535.26648</v>
      </c>
      <c r="G4251" s="5">
        <v>447.38529999999997</v>
      </c>
    </row>
    <row r="4252" spans="1:7">
      <c r="A4252" s="1">
        <v>34803</v>
      </c>
      <c r="B4252">
        <v>389.2</v>
      </c>
      <c r="C4252" s="5">
        <v>291.90235000000001</v>
      </c>
      <c r="D4252" s="5">
        <v>32428.1309</v>
      </c>
      <c r="E4252" s="5">
        <v>242.79478</v>
      </c>
      <c r="F4252" s="5">
        <v>532.62004000000002</v>
      </c>
      <c r="G4252" s="5">
        <v>447.57979999999998</v>
      </c>
    </row>
    <row r="4253" spans="1:7">
      <c r="A4253" s="1">
        <v>34806</v>
      </c>
      <c r="B4253">
        <v>389.2</v>
      </c>
      <c r="C4253" s="5">
        <v>288.58994000000001</v>
      </c>
      <c r="D4253" s="5">
        <v>31943.584800000001</v>
      </c>
      <c r="E4253" s="5">
        <v>240.91616999999999</v>
      </c>
      <c r="F4253" s="5">
        <v>531.02437999999995</v>
      </c>
      <c r="G4253" s="5">
        <v>439.60075000000001</v>
      </c>
    </row>
    <row r="4254" spans="1:7">
      <c r="A4254" s="1">
        <v>34807</v>
      </c>
      <c r="B4254">
        <v>392.85</v>
      </c>
      <c r="C4254" s="5">
        <v>291.54081000000002</v>
      </c>
      <c r="D4254" s="5">
        <v>32025.115740000001</v>
      </c>
      <c r="E4254" s="5">
        <v>243.58255</v>
      </c>
      <c r="F4254" s="5">
        <v>538.12558000000001</v>
      </c>
      <c r="G4254" s="5">
        <v>443.09465</v>
      </c>
    </row>
    <row r="4255" spans="1:7">
      <c r="A4255" s="1">
        <v>34808</v>
      </c>
      <c r="B4255">
        <v>395.55</v>
      </c>
      <c r="C4255" s="5">
        <v>292.27519999999998</v>
      </c>
      <c r="D4255" s="5">
        <v>32071.172849999999</v>
      </c>
      <c r="E4255" s="5">
        <v>244.64224999999999</v>
      </c>
      <c r="F4255" s="5">
        <v>542.21929999999998</v>
      </c>
      <c r="G4255" s="5">
        <v>441.70978000000002</v>
      </c>
    </row>
    <row r="4256" spans="1:7">
      <c r="A4256" s="1">
        <v>34809</v>
      </c>
      <c r="B4256">
        <v>393.3</v>
      </c>
      <c r="C4256" s="5">
        <v>293.70386999999999</v>
      </c>
      <c r="D4256" s="5">
        <v>32512.119709999999</v>
      </c>
      <c r="E4256" s="5">
        <v>243.91446999999999</v>
      </c>
      <c r="F4256" s="5">
        <v>539.05660999999998</v>
      </c>
      <c r="G4256" s="5">
        <v>445.25400000000002</v>
      </c>
    </row>
    <row r="4257" spans="1:7">
      <c r="A4257" s="1">
        <v>34810</v>
      </c>
      <c r="B4257">
        <v>390.35</v>
      </c>
      <c r="C4257" s="5">
        <v>292.37965000000003</v>
      </c>
      <c r="D4257" s="5">
        <v>32365.84953</v>
      </c>
      <c r="E4257" s="5">
        <v>243.01938999999999</v>
      </c>
      <c r="F4257" s="5">
        <v>533.92043999999999</v>
      </c>
      <c r="G4257" s="5">
        <v>444.21794999999997</v>
      </c>
    </row>
    <row r="4258" spans="1:7">
      <c r="A4258" s="1">
        <v>34813</v>
      </c>
      <c r="B4258">
        <v>390.65</v>
      </c>
      <c r="C4258" s="5">
        <v>290.79622999999998</v>
      </c>
      <c r="D4258" s="5">
        <v>32560.659820000001</v>
      </c>
      <c r="E4258" s="5">
        <v>242.96428</v>
      </c>
      <c r="F4258" s="5">
        <v>533.94002999999998</v>
      </c>
      <c r="G4258" s="5">
        <v>443.38697999999999</v>
      </c>
    </row>
    <row r="4259" spans="1:7">
      <c r="A4259" s="1">
        <v>34814</v>
      </c>
      <c r="B4259">
        <v>389.75</v>
      </c>
      <c r="C4259" s="5">
        <v>288.50529999999998</v>
      </c>
      <c r="D4259" s="5">
        <v>31817.23316</v>
      </c>
      <c r="E4259" s="5">
        <v>241.48831000000001</v>
      </c>
      <c r="F4259" s="5">
        <v>532.12536999999998</v>
      </c>
      <c r="G4259" s="5">
        <v>439.48199</v>
      </c>
    </row>
    <row r="4260" spans="1:7">
      <c r="A4260" s="1">
        <v>34815</v>
      </c>
      <c r="B4260">
        <v>388.9</v>
      </c>
      <c r="C4260" s="5">
        <v>291.13630999999998</v>
      </c>
      <c r="D4260" s="5">
        <v>32716.204280000002</v>
      </c>
      <c r="E4260" s="5">
        <v>241.43279999999999</v>
      </c>
      <c r="F4260" s="5">
        <v>529.95371</v>
      </c>
      <c r="G4260" s="5">
        <v>443.61750999999998</v>
      </c>
    </row>
    <row r="4261" spans="1:7">
      <c r="A4261" s="1">
        <v>34816</v>
      </c>
      <c r="B4261">
        <v>386.35</v>
      </c>
      <c r="C4261" s="5">
        <v>287.75959999999998</v>
      </c>
      <c r="D4261" s="5">
        <v>32300.777849999999</v>
      </c>
      <c r="E4261" s="5">
        <v>238.81191000000001</v>
      </c>
      <c r="F4261" s="5">
        <v>527.05832999999996</v>
      </c>
      <c r="G4261" s="5">
        <v>437.54109</v>
      </c>
    </row>
    <row r="4262" spans="1:7">
      <c r="A4262" s="1">
        <v>34817</v>
      </c>
      <c r="B4262">
        <v>389.75</v>
      </c>
      <c r="C4262" s="5">
        <v>291.50553000000002</v>
      </c>
      <c r="D4262" s="5">
        <v>32746.790720000001</v>
      </c>
      <c r="E4262" s="5">
        <v>242.19370000000001</v>
      </c>
      <c r="F4262" s="5">
        <v>530.37171999999998</v>
      </c>
      <c r="G4262" s="5">
        <v>445.09383000000003</v>
      </c>
    </row>
    <row r="4263" spans="1:7">
      <c r="A4263" s="1">
        <v>34820</v>
      </c>
      <c r="B4263">
        <v>387.2</v>
      </c>
      <c r="C4263" s="5">
        <v>290.50529999999998</v>
      </c>
      <c r="D4263" s="5">
        <v>32358.290939999999</v>
      </c>
      <c r="E4263" s="5">
        <v>239.55950999999999</v>
      </c>
      <c r="F4263" s="5">
        <v>524.77206999999999</v>
      </c>
      <c r="G4263" s="5">
        <v>443.9246</v>
      </c>
    </row>
    <row r="4264" spans="1:7">
      <c r="A4264" s="1">
        <v>34821</v>
      </c>
      <c r="B4264">
        <v>388.55</v>
      </c>
      <c r="C4264" s="5">
        <v>289.37317000000002</v>
      </c>
      <c r="D4264" s="5">
        <v>32381.739300000001</v>
      </c>
      <c r="E4264" s="5">
        <v>240.75220999999999</v>
      </c>
      <c r="F4264" s="5">
        <v>527.68947000000003</v>
      </c>
      <c r="G4264" s="5">
        <v>440.26560999999998</v>
      </c>
    </row>
    <row r="4265" spans="1:7">
      <c r="A4265" s="1">
        <v>34822</v>
      </c>
      <c r="B4265">
        <v>388.7</v>
      </c>
      <c r="C4265" s="5">
        <v>289.13222999999999</v>
      </c>
      <c r="D4265" s="5">
        <v>32363.149870000001</v>
      </c>
      <c r="E4265" s="5">
        <v>240.45776000000001</v>
      </c>
      <c r="F4265" s="5">
        <v>530.10864000000004</v>
      </c>
      <c r="G4265" s="5">
        <v>440.70783</v>
      </c>
    </row>
    <row r="4266" spans="1:7">
      <c r="A4266" s="1">
        <v>34823</v>
      </c>
      <c r="B4266">
        <v>390.1</v>
      </c>
      <c r="C4266" s="5">
        <v>288.86986000000002</v>
      </c>
      <c r="D4266" s="5">
        <v>32598.689259999999</v>
      </c>
      <c r="E4266" s="5">
        <v>241.16712000000001</v>
      </c>
      <c r="F4266" s="5">
        <v>531.94006999999999</v>
      </c>
      <c r="G4266" s="5">
        <v>440.57812999999999</v>
      </c>
    </row>
    <row r="4267" spans="1:7">
      <c r="A4267" s="1">
        <v>34824</v>
      </c>
      <c r="B4267">
        <v>391</v>
      </c>
      <c r="C4267" s="5">
        <v>289.53548999999998</v>
      </c>
      <c r="D4267" s="5">
        <v>32906.555469999999</v>
      </c>
      <c r="E4267" s="5">
        <v>244.24537000000001</v>
      </c>
      <c r="F4267" s="5">
        <v>529.53111999999999</v>
      </c>
      <c r="G4267" s="5">
        <v>442.53368</v>
      </c>
    </row>
    <row r="4268" spans="1:7">
      <c r="A4268" s="1">
        <v>34827</v>
      </c>
      <c r="B4268">
        <v>391</v>
      </c>
      <c r="C4268" s="5">
        <v>287.36223999999999</v>
      </c>
      <c r="D4268" s="5">
        <v>32453</v>
      </c>
      <c r="E4268" s="5">
        <v>243.24247</v>
      </c>
      <c r="F4268" s="5">
        <v>530.89962000000003</v>
      </c>
      <c r="G4268" s="5">
        <v>439.67885999999999</v>
      </c>
    </row>
    <row r="4269" spans="1:7">
      <c r="A4269" s="1">
        <v>34828</v>
      </c>
      <c r="B4269">
        <v>388.1</v>
      </c>
      <c r="C4269" s="5">
        <v>286.23599999999999</v>
      </c>
      <c r="D4269" s="5">
        <v>32183.175620000002</v>
      </c>
      <c r="E4269" s="5">
        <v>244.2724</v>
      </c>
      <c r="F4269" s="5">
        <v>526.22451999999998</v>
      </c>
      <c r="G4269" s="5">
        <v>439.01848999999999</v>
      </c>
    </row>
    <row r="4270" spans="1:7">
      <c r="A4270" s="1">
        <v>34829</v>
      </c>
      <c r="B4270">
        <v>383.2</v>
      </c>
      <c r="C4270" s="5">
        <v>284.81144999999998</v>
      </c>
      <c r="D4270" s="5">
        <v>32006.767739999999</v>
      </c>
      <c r="E4270" s="5">
        <v>242.5164</v>
      </c>
      <c r="F4270" s="5">
        <v>519.61910999999998</v>
      </c>
      <c r="G4270" s="5">
        <v>441.8295</v>
      </c>
    </row>
    <row r="4271" spans="1:7">
      <c r="A4271" s="1">
        <v>34830</v>
      </c>
      <c r="B4271">
        <v>383.65</v>
      </c>
      <c r="C4271" s="5">
        <v>289.56455</v>
      </c>
      <c r="D4271" s="5">
        <v>32767.53371</v>
      </c>
      <c r="E4271" s="5">
        <v>244.38634999999999</v>
      </c>
      <c r="F4271" s="5">
        <v>519.00135999999998</v>
      </c>
      <c r="G4271" s="5">
        <v>452.13074999999998</v>
      </c>
    </row>
    <row r="4272" spans="1:7">
      <c r="A4272" s="1">
        <v>34831</v>
      </c>
      <c r="B4272">
        <v>384.6</v>
      </c>
      <c r="C4272" s="5">
        <v>295.36648000000002</v>
      </c>
      <c r="D4272" s="5">
        <v>33346.725129999999</v>
      </c>
      <c r="E4272" s="5">
        <v>244.59429</v>
      </c>
      <c r="F4272" s="5">
        <v>520.32497000000001</v>
      </c>
      <c r="G4272" s="5">
        <v>462.86583999999999</v>
      </c>
    </row>
    <row r="4273" spans="1:7">
      <c r="A4273" s="1">
        <v>34834</v>
      </c>
      <c r="B4273">
        <v>383.75</v>
      </c>
      <c r="C4273" s="5">
        <v>294.84899000000001</v>
      </c>
      <c r="D4273" s="5">
        <v>33309.495320000002</v>
      </c>
      <c r="E4273" s="5">
        <v>246.00148999999999</v>
      </c>
      <c r="F4273" s="5">
        <v>521.66967</v>
      </c>
      <c r="G4273" s="5">
        <v>464.14501000000001</v>
      </c>
    </row>
    <row r="4274" spans="1:7">
      <c r="A4274" s="1">
        <v>34835</v>
      </c>
      <c r="B4274">
        <v>383.85</v>
      </c>
      <c r="C4274" s="5">
        <v>294.35604000000001</v>
      </c>
      <c r="D4274" s="5">
        <v>33189.576179999996</v>
      </c>
      <c r="E4274" s="5">
        <v>244.68525</v>
      </c>
      <c r="F4274" s="5">
        <v>520.99932999999999</v>
      </c>
      <c r="G4274" s="5">
        <v>462.34649000000002</v>
      </c>
    </row>
    <row r="4275" spans="1:7">
      <c r="A4275" s="1">
        <v>34836</v>
      </c>
      <c r="B4275">
        <v>382.9</v>
      </c>
      <c r="C4275" s="5">
        <v>294.02449000000001</v>
      </c>
      <c r="D4275" s="5">
        <v>33162.95493</v>
      </c>
      <c r="E4275" s="5">
        <v>243.90860000000001</v>
      </c>
      <c r="F4275" s="5">
        <v>519.51824999999997</v>
      </c>
      <c r="G4275" s="5">
        <v>459.09638999999999</v>
      </c>
    </row>
    <row r="4276" spans="1:7">
      <c r="A4276" s="1">
        <v>34837</v>
      </c>
      <c r="B4276">
        <v>383</v>
      </c>
      <c r="C4276" s="5">
        <v>298.00089000000003</v>
      </c>
      <c r="D4276" s="5">
        <v>33531.645320000003</v>
      </c>
      <c r="E4276" s="5">
        <v>244.94762</v>
      </c>
      <c r="F4276" s="5">
        <v>519.65407000000005</v>
      </c>
      <c r="G4276" s="5">
        <v>466.87695000000002</v>
      </c>
    </row>
    <row r="4277" spans="1:7">
      <c r="A4277" s="1">
        <v>34838</v>
      </c>
      <c r="B4277">
        <v>383</v>
      </c>
      <c r="C4277" s="5">
        <v>294.89089000000001</v>
      </c>
      <c r="D4277" s="5">
        <v>33246.306349999999</v>
      </c>
      <c r="E4277" s="5">
        <v>243.39098000000001</v>
      </c>
      <c r="F4277" s="5">
        <v>519.57772999999997</v>
      </c>
      <c r="G4277" s="5">
        <v>459.33183000000002</v>
      </c>
    </row>
    <row r="4278" spans="1:7">
      <c r="A4278" s="1">
        <v>34841</v>
      </c>
      <c r="B4278">
        <v>381.55</v>
      </c>
      <c r="C4278" s="5">
        <v>295.71098000000001</v>
      </c>
      <c r="D4278" s="5">
        <v>33467.639719999999</v>
      </c>
      <c r="E4278" s="5">
        <v>243.46745000000001</v>
      </c>
      <c r="F4278" s="5">
        <v>520.47190000000001</v>
      </c>
      <c r="G4278" s="5">
        <v>460.22523999999999</v>
      </c>
    </row>
    <row r="4279" spans="1:7">
      <c r="A4279" s="1">
        <v>34842</v>
      </c>
      <c r="B4279">
        <v>382</v>
      </c>
      <c r="C4279" s="5">
        <v>294.85525999999999</v>
      </c>
      <c r="D4279" s="5">
        <v>33243.541839999998</v>
      </c>
      <c r="E4279" s="5">
        <v>243.14186000000001</v>
      </c>
      <c r="F4279" s="5">
        <v>521.58255999999994</v>
      </c>
      <c r="G4279" s="5">
        <v>456.10736000000003</v>
      </c>
    </row>
    <row r="4280" spans="1:7">
      <c r="A4280" s="1">
        <v>34843</v>
      </c>
      <c r="B4280">
        <v>383.1</v>
      </c>
      <c r="C4280" s="5">
        <v>295.08575000000002</v>
      </c>
      <c r="D4280" s="5">
        <v>33390.978790000001</v>
      </c>
      <c r="E4280" s="5">
        <v>243.23036999999999</v>
      </c>
      <c r="F4280" s="5">
        <v>523.35245999999995</v>
      </c>
      <c r="G4280" s="5">
        <v>458.79978999999997</v>
      </c>
    </row>
    <row r="4281" spans="1:7">
      <c r="A4281" s="1">
        <v>34844</v>
      </c>
      <c r="B4281">
        <v>385.8</v>
      </c>
      <c r="C4281" s="5">
        <v>290.31193999999999</v>
      </c>
      <c r="D4281" s="5">
        <v>32814.193679999997</v>
      </c>
      <c r="E4281" s="5">
        <v>240.69614000000001</v>
      </c>
      <c r="F4281" s="5">
        <v>527.92831000000001</v>
      </c>
      <c r="G4281" s="5">
        <v>449.07080000000002</v>
      </c>
    </row>
    <row r="4282" spans="1:7">
      <c r="A4282" s="1">
        <v>34845</v>
      </c>
      <c r="B4282">
        <v>385.5</v>
      </c>
      <c r="C4282" s="5">
        <v>286.05700999999999</v>
      </c>
      <c r="D4282" s="5">
        <v>32042.758119999999</v>
      </c>
      <c r="E4282" s="5">
        <v>239.90303</v>
      </c>
      <c r="F4282" s="5">
        <v>528.82870000000003</v>
      </c>
      <c r="G4282" s="5">
        <v>440.24034</v>
      </c>
    </row>
    <row r="4283" spans="1:7">
      <c r="A4283" s="1">
        <v>34848</v>
      </c>
      <c r="B4283">
        <v>385.5</v>
      </c>
      <c r="C4283" s="5">
        <v>287.30173000000002</v>
      </c>
      <c r="D4283" s="5">
        <v>31990.71185</v>
      </c>
      <c r="E4283" s="5">
        <v>241.23911000000001</v>
      </c>
      <c r="F4283" s="5">
        <v>527.36364000000003</v>
      </c>
      <c r="G4283" s="5">
        <v>441.35834</v>
      </c>
    </row>
    <row r="4284" spans="1:7">
      <c r="A4284" s="1">
        <v>34849</v>
      </c>
      <c r="B4284">
        <v>385.75</v>
      </c>
      <c r="C4284" s="5">
        <v>287.12396000000001</v>
      </c>
      <c r="D4284" s="5">
        <v>32023.03601</v>
      </c>
      <c r="E4284" s="5">
        <v>241.05618999999999</v>
      </c>
      <c r="F4284" s="5">
        <v>529.01750000000004</v>
      </c>
      <c r="G4284" s="5">
        <v>441.87596000000002</v>
      </c>
    </row>
    <row r="4285" spans="1:7">
      <c r="A4285" s="1">
        <v>34850</v>
      </c>
      <c r="B4285">
        <v>384.3</v>
      </c>
      <c r="C4285" s="5">
        <v>289.94249000000002</v>
      </c>
      <c r="D4285" s="5">
        <v>32529.052749999999</v>
      </c>
      <c r="E4285" s="5">
        <v>241.91866999999999</v>
      </c>
      <c r="F4285" s="5">
        <v>526.14472000000001</v>
      </c>
      <c r="G4285" s="5">
        <v>448.66985</v>
      </c>
    </row>
    <row r="4286" spans="1:7">
      <c r="A4286" s="1">
        <v>34851</v>
      </c>
      <c r="B4286">
        <v>383.5</v>
      </c>
      <c r="C4286" s="5">
        <v>291.11200000000002</v>
      </c>
      <c r="D4286" s="5">
        <v>32635.840639999999</v>
      </c>
      <c r="E4286" s="5">
        <v>241.03592</v>
      </c>
      <c r="F4286" s="5">
        <v>527.00564999999995</v>
      </c>
      <c r="G4286" s="5">
        <v>450.42056000000002</v>
      </c>
    </row>
    <row r="4287" spans="1:7">
      <c r="A4287" s="1">
        <v>34852</v>
      </c>
      <c r="B4287">
        <v>384.15</v>
      </c>
      <c r="C4287" s="5">
        <v>288.43250999999998</v>
      </c>
      <c r="D4287" s="5">
        <v>32318.527300000002</v>
      </c>
      <c r="E4287" s="5">
        <v>241.45192</v>
      </c>
      <c r="F4287" s="5">
        <v>528.85896000000002</v>
      </c>
      <c r="G4287" s="5">
        <v>444.26931000000002</v>
      </c>
    </row>
    <row r="4288" spans="1:7">
      <c r="A4288" s="1">
        <v>34855</v>
      </c>
      <c r="B4288">
        <v>383.25</v>
      </c>
      <c r="C4288" s="5">
        <v>287.10811999999999</v>
      </c>
      <c r="D4288" s="5">
        <v>32440.192040000002</v>
      </c>
      <c r="E4288" s="5">
        <v>240.34245000000001</v>
      </c>
      <c r="F4288" s="5">
        <v>527.62005999999997</v>
      </c>
      <c r="G4288" s="5">
        <v>443.61124999999998</v>
      </c>
    </row>
    <row r="4289" spans="1:7">
      <c r="A4289" s="1">
        <v>34856</v>
      </c>
      <c r="B4289">
        <v>384.2</v>
      </c>
      <c r="C4289" s="5">
        <v>290.11239</v>
      </c>
      <c r="D4289" s="5">
        <v>32747.27721</v>
      </c>
      <c r="E4289" s="5">
        <v>241.96243000000001</v>
      </c>
      <c r="F4289" s="5">
        <v>530.08055999999999</v>
      </c>
      <c r="G4289" s="5">
        <v>449.89796000000001</v>
      </c>
    </row>
    <row r="4290" spans="1:7">
      <c r="A4290" s="1">
        <v>34857</v>
      </c>
      <c r="B4290">
        <v>385.9</v>
      </c>
      <c r="C4290" s="5">
        <v>290.22622999999999</v>
      </c>
      <c r="D4290" s="5">
        <v>32546.796350000001</v>
      </c>
      <c r="E4290" s="5">
        <v>242.39957999999999</v>
      </c>
      <c r="F4290" s="5">
        <v>532.38733999999999</v>
      </c>
      <c r="G4290" s="5">
        <v>446.83344</v>
      </c>
    </row>
    <row r="4291" spans="1:7">
      <c r="A4291" s="1">
        <v>34858</v>
      </c>
      <c r="B4291">
        <v>385.05</v>
      </c>
      <c r="C4291" s="5">
        <v>291.58684</v>
      </c>
      <c r="D4291" s="5">
        <v>32740.78442</v>
      </c>
      <c r="E4291" s="5">
        <v>242.42893000000001</v>
      </c>
      <c r="F4291" s="5">
        <v>529.28925000000004</v>
      </c>
      <c r="G4291" s="5">
        <v>451.00880999999998</v>
      </c>
    </row>
    <row r="4292" spans="1:7">
      <c r="A4292" s="1">
        <v>34859</v>
      </c>
      <c r="B4292">
        <v>386.4</v>
      </c>
      <c r="C4292" s="5">
        <v>288.51047999999997</v>
      </c>
      <c r="D4292" s="5">
        <v>32554.191770000001</v>
      </c>
      <c r="E4292" s="5">
        <v>241.65861000000001</v>
      </c>
      <c r="F4292" s="5">
        <v>532.18831999999998</v>
      </c>
      <c r="G4292" s="5">
        <v>444.55247000000003</v>
      </c>
    </row>
    <row r="4293" spans="1:7">
      <c r="A4293" s="1">
        <v>34862</v>
      </c>
      <c r="B4293">
        <v>387.5</v>
      </c>
      <c r="C4293" s="5">
        <v>291.12747000000002</v>
      </c>
      <c r="D4293" s="5">
        <v>32604.249759999999</v>
      </c>
      <c r="E4293" s="5">
        <v>242.72606999999999</v>
      </c>
      <c r="F4293" s="5">
        <v>534.51723000000004</v>
      </c>
      <c r="G4293" s="5">
        <v>448.33733999999998</v>
      </c>
    </row>
    <row r="4294" spans="1:7">
      <c r="A4294" s="1">
        <v>34863</v>
      </c>
      <c r="B4294">
        <v>387</v>
      </c>
      <c r="C4294" s="5">
        <v>291.21717999999998</v>
      </c>
      <c r="D4294" s="5">
        <v>32569.915509999999</v>
      </c>
      <c r="E4294" s="5">
        <v>242.69413</v>
      </c>
      <c r="F4294" s="5">
        <v>535.53043000000002</v>
      </c>
      <c r="G4294" s="5">
        <v>448.06849</v>
      </c>
    </row>
    <row r="4295" spans="1:7">
      <c r="A4295" s="1">
        <v>34864</v>
      </c>
      <c r="B4295">
        <v>387.75</v>
      </c>
      <c r="C4295" s="5">
        <v>289.53113999999999</v>
      </c>
      <c r="D4295" s="5">
        <v>32673.753509999999</v>
      </c>
      <c r="E4295" s="5">
        <v>240.86096000000001</v>
      </c>
      <c r="F4295" s="5">
        <v>536.10307999999998</v>
      </c>
      <c r="G4295" s="5">
        <v>447.07569999999998</v>
      </c>
    </row>
    <row r="4296" spans="1:7">
      <c r="A4296" s="1">
        <v>34865</v>
      </c>
      <c r="B4296">
        <v>388.5</v>
      </c>
      <c r="C4296" s="5">
        <v>292.75132000000002</v>
      </c>
      <c r="D4296" s="5">
        <v>32946.73373</v>
      </c>
      <c r="E4296" s="5">
        <v>243.49734000000001</v>
      </c>
      <c r="F4296" s="5">
        <v>535.08078</v>
      </c>
      <c r="G4296" s="5">
        <v>453.18454000000003</v>
      </c>
    </row>
    <row r="4297" spans="1:7">
      <c r="A4297" s="1">
        <v>34866</v>
      </c>
      <c r="B4297">
        <v>391.3</v>
      </c>
      <c r="C4297" s="5">
        <v>293.24864000000002</v>
      </c>
      <c r="D4297" s="5">
        <v>33078.524449999997</v>
      </c>
      <c r="E4297" s="5">
        <v>243.35333</v>
      </c>
      <c r="F4297" s="5">
        <v>540.73713999999995</v>
      </c>
      <c r="G4297" s="5">
        <v>453.86853000000002</v>
      </c>
    </row>
    <row r="4298" spans="1:7">
      <c r="A4298" s="1">
        <v>34869</v>
      </c>
      <c r="B4298">
        <v>390.5</v>
      </c>
      <c r="C4298" s="5">
        <v>292.49112000000002</v>
      </c>
      <c r="D4298" s="5">
        <v>33030.433199999999</v>
      </c>
      <c r="E4298" s="5">
        <v>244.28390999999999</v>
      </c>
      <c r="F4298" s="5">
        <v>539.67098999999996</v>
      </c>
      <c r="G4298" s="5">
        <v>453.29239000000001</v>
      </c>
    </row>
    <row r="4299" spans="1:7">
      <c r="A4299" s="1">
        <v>34870</v>
      </c>
      <c r="B4299">
        <v>390.75</v>
      </c>
      <c r="C4299" s="5">
        <v>291.18209000000002</v>
      </c>
      <c r="D4299" s="5">
        <v>33032.046719999998</v>
      </c>
      <c r="E4299" s="5">
        <v>243.69331</v>
      </c>
      <c r="F4299" s="5">
        <v>539.0394</v>
      </c>
      <c r="G4299" s="5">
        <v>451.39366000000001</v>
      </c>
    </row>
    <row r="4300" spans="1:7">
      <c r="A4300" s="1">
        <v>34871</v>
      </c>
      <c r="B4300">
        <v>390.7</v>
      </c>
      <c r="C4300" s="5">
        <v>290.96100999999999</v>
      </c>
      <c r="D4300" s="5">
        <v>32963.35297</v>
      </c>
      <c r="E4300" s="5">
        <v>243.49511999999999</v>
      </c>
      <c r="F4300" s="5">
        <v>538.26725999999996</v>
      </c>
      <c r="G4300" s="5">
        <v>450.28100999999998</v>
      </c>
    </row>
    <row r="4301" spans="1:7">
      <c r="A4301" s="1">
        <v>34872</v>
      </c>
      <c r="B4301">
        <v>389.65</v>
      </c>
      <c r="C4301" s="5">
        <v>288.50801000000001</v>
      </c>
      <c r="D4301" s="5">
        <v>32822.15382</v>
      </c>
      <c r="E4301" s="5">
        <v>242.50068999999999</v>
      </c>
      <c r="F4301" s="5">
        <v>536.23608999999999</v>
      </c>
      <c r="G4301" s="5">
        <v>445.99324000000001</v>
      </c>
    </row>
    <row r="4302" spans="1:7">
      <c r="A4302" s="1">
        <v>34873</v>
      </c>
      <c r="B4302">
        <v>389.2</v>
      </c>
      <c r="C4302" s="5">
        <v>288.35770000000002</v>
      </c>
      <c r="D4302" s="5">
        <v>32846.525600000001</v>
      </c>
      <c r="E4302" s="5">
        <v>242.63585</v>
      </c>
      <c r="F4302" s="5">
        <v>534.87711999999999</v>
      </c>
      <c r="G4302" s="5">
        <v>446.64519000000001</v>
      </c>
    </row>
    <row r="4303" spans="1:7">
      <c r="A4303" s="1">
        <v>34876</v>
      </c>
      <c r="B4303">
        <v>389</v>
      </c>
      <c r="C4303" s="5">
        <v>289.93657999999999</v>
      </c>
      <c r="D4303" s="5">
        <v>32839.379289999997</v>
      </c>
      <c r="E4303" s="5">
        <v>245.57318000000001</v>
      </c>
      <c r="F4303" s="5">
        <v>533.55209000000002</v>
      </c>
      <c r="G4303" s="5">
        <v>449.09976</v>
      </c>
    </row>
    <row r="4304" spans="1:7">
      <c r="A4304" s="1">
        <v>34877</v>
      </c>
      <c r="B4304">
        <v>389.4</v>
      </c>
      <c r="C4304" s="5">
        <v>288.53152</v>
      </c>
      <c r="D4304" s="5">
        <v>32769.94831</v>
      </c>
      <c r="E4304" s="5">
        <v>245.85657</v>
      </c>
      <c r="F4304" s="5">
        <v>534.84072000000003</v>
      </c>
      <c r="G4304" s="5">
        <v>445.86270000000002</v>
      </c>
    </row>
    <row r="4305" spans="1:7">
      <c r="A4305" s="1">
        <v>34878</v>
      </c>
      <c r="B4305">
        <v>388.25</v>
      </c>
      <c r="C4305" s="5">
        <v>288.66318000000001</v>
      </c>
      <c r="D4305" s="5">
        <v>32768.291709999998</v>
      </c>
      <c r="E4305" s="5">
        <v>245.54927000000001</v>
      </c>
      <c r="F4305" s="5">
        <v>534.34842000000003</v>
      </c>
      <c r="G4305" s="5">
        <v>446.13745</v>
      </c>
    </row>
    <row r="4306" spans="1:7">
      <c r="A4306" s="1">
        <v>34879</v>
      </c>
      <c r="B4306">
        <v>387.3</v>
      </c>
      <c r="C4306" s="5">
        <v>287.90177</v>
      </c>
      <c r="D4306" s="5">
        <v>32980.5144</v>
      </c>
      <c r="E4306" s="5">
        <v>243.80717999999999</v>
      </c>
      <c r="F4306" s="5">
        <v>532.76955999999996</v>
      </c>
      <c r="G4306" s="5">
        <v>447.60228000000001</v>
      </c>
    </row>
    <row r="4307" spans="1:7">
      <c r="A4307" s="1">
        <v>34880</v>
      </c>
      <c r="B4307">
        <v>387.05</v>
      </c>
      <c r="C4307" s="5">
        <v>287.06889000000001</v>
      </c>
      <c r="D4307" s="5">
        <v>32860.520149999997</v>
      </c>
      <c r="E4307" s="5">
        <v>243.28992</v>
      </c>
      <c r="F4307" s="5">
        <v>531.76751999999999</v>
      </c>
      <c r="G4307" s="5">
        <v>445.91993000000002</v>
      </c>
    </row>
    <row r="4308" spans="1:7">
      <c r="A4308" s="1">
        <v>34883</v>
      </c>
      <c r="B4308">
        <v>384.5</v>
      </c>
      <c r="C4308" s="5">
        <v>283.72726</v>
      </c>
      <c r="D4308" s="5">
        <v>32540.23101</v>
      </c>
      <c r="E4308" s="5">
        <v>240.42522</v>
      </c>
      <c r="F4308" s="5">
        <v>527.64904000000001</v>
      </c>
      <c r="G4308" s="5">
        <v>439.98316</v>
      </c>
    </row>
    <row r="4309" spans="1:7">
      <c r="A4309" s="1">
        <v>34884</v>
      </c>
      <c r="B4309">
        <v>384.75</v>
      </c>
      <c r="C4309" s="5">
        <v>284.37725</v>
      </c>
      <c r="D4309" s="5">
        <v>32640.257089999999</v>
      </c>
      <c r="E4309" s="5">
        <v>241.23016999999999</v>
      </c>
      <c r="F4309" s="5">
        <v>528.06916999999999</v>
      </c>
      <c r="G4309" s="5">
        <v>441.65438</v>
      </c>
    </row>
    <row r="4310" spans="1:7">
      <c r="A4310" s="1">
        <v>34885</v>
      </c>
      <c r="B4310">
        <v>384.25</v>
      </c>
      <c r="C4310" s="5">
        <v>284.10701999999998</v>
      </c>
      <c r="D4310" s="5">
        <v>32653.56336</v>
      </c>
      <c r="E4310" s="5">
        <v>241.39343</v>
      </c>
      <c r="F4310" s="5">
        <v>526.57600000000002</v>
      </c>
      <c r="G4310" s="5">
        <v>441.31056000000001</v>
      </c>
    </row>
    <row r="4311" spans="1:7">
      <c r="A4311" s="1">
        <v>34886</v>
      </c>
      <c r="B4311">
        <v>384.15</v>
      </c>
      <c r="C4311" s="5">
        <v>283.73763000000002</v>
      </c>
      <c r="D4311" s="5">
        <v>32739.16605</v>
      </c>
      <c r="E4311" s="5">
        <v>240.29643999999999</v>
      </c>
      <c r="F4311" s="5">
        <v>526.20839000000001</v>
      </c>
      <c r="G4311" s="5">
        <v>440.42772000000002</v>
      </c>
    </row>
    <row r="4312" spans="1:7">
      <c r="A4312" s="1">
        <v>34887</v>
      </c>
      <c r="B4312">
        <v>385.75</v>
      </c>
      <c r="C4312" s="5">
        <v>286.30838999999997</v>
      </c>
      <c r="D4312" s="5">
        <v>33467.661990000001</v>
      </c>
      <c r="E4312" s="5">
        <v>242.09253000000001</v>
      </c>
      <c r="F4312" s="5">
        <v>526.16276000000005</v>
      </c>
      <c r="G4312" s="5">
        <v>446.77501999999998</v>
      </c>
    </row>
    <row r="4313" spans="1:7">
      <c r="A4313" s="1">
        <v>34890</v>
      </c>
      <c r="B4313">
        <v>385.8</v>
      </c>
      <c r="C4313" s="5">
        <v>287.14879999999999</v>
      </c>
      <c r="D4313" s="5">
        <v>33666.81972</v>
      </c>
      <c r="E4313" s="5">
        <v>242.79413</v>
      </c>
      <c r="F4313" s="5">
        <v>521.09956999999997</v>
      </c>
      <c r="G4313" s="5">
        <v>448.29926</v>
      </c>
    </row>
    <row r="4314" spans="1:7">
      <c r="A4314" s="1">
        <v>34891</v>
      </c>
      <c r="B4314">
        <v>384.75</v>
      </c>
      <c r="C4314" s="5">
        <v>286.64420999999999</v>
      </c>
      <c r="D4314" s="5">
        <v>33607.903109999999</v>
      </c>
      <c r="E4314" s="5">
        <v>242.13346000000001</v>
      </c>
      <c r="F4314" s="5">
        <v>520.83595000000003</v>
      </c>
      <c r="G4314" s="5">
        <v>448.23374000000001</v>
      </c>
    </row>
    <row r="4315" spans="1:7">
      <c r="A4315" s="1">
        <v>34892</v>
      </c>
      <c r="B4315">
        <v>386.7</v>
      </c>
      <c r="C4315" s="5">
        <v>288.54543999999999</v>
      </c>
      <c r="D4315" s="5">
        <v>33855.576000000001</v>
      </c>
      <c r="E4315" s="5">
        <v>242.97067999999999</v>
      </c>
      <c r="F4315" s="5">
        <v>523.51432</v>
      </c>
      <c r="G4315" s="5">
        <v>452.40025000000003</v>
      </c>
    </row>
    <row r="4316" spans="1:7">
      <c r="A4316" s="1">
        <v>34893</v>
      </c>
      <c r="B4316">
        <v>389.2</v>
      </c>
      <c r="C4316" s="5">
        <v>288.15985000000001</v>
      </c>
      <c r="D4316" s="5">
        <v>34080.288740000004</v>
      </c>
      <c r="E4316" s="5">
        <v>243.37931</v>
      </c>
      <c r="F4316" s="5">
        <v>528.84487000000001</v>
      </c>
      <c r="G4316" s="5">
        <v>452.44434999999999</v>
      </c>
    </row>
    <row r="4317" spans="1:7">
      <c r="A4317" s="1">
        <v>34894</v>
      </c>
      <c r="B4317">
        <v>388.4</v>
      </c>
      <c r="C4317" s="5">
        <v>287.56599</v>
      </c>
      <c r="D4317" s="5">
        <v>34107.332450000002</v>
      </c>
      <c r="E4317" s="5">
        <v>243.41946999999999</v>
      </c>
      <c r="F4317" s="5">
        <v>527.99075000000005</v>
      </c>
      <c r="G4317" s="5">
        <v>451.82544000000001</v>
      </c>
    </row>
    <row r="4318" spans="1:7">
      <c r="A4318" s="1">
        <v>34897</v>
      </c>
      <c r="B4318">
        <v>388.4</v>
      </c>
      <c r="C4318" s="5">
        <v>288.22694000000001</v>
      </c>
      <c r="D4318" s="5">
        <v>34509.321839999997</v>
      </c>
      <c r="E4318" s="5">
        <v>243.65611999999999</v>
      </c>
      <c r="F4318" s="5">
        <v>526.63135</v>
      </c>
      <c r="G4318" s="5">
        <v>453.68932000000001</v>
      </c>
    </row>
    <row r="4319" spans="1:7">
      <c r="A4319" s="1">
        <v>34898</v>
      </c>
      <c r="B4319">
        <v>389.6</v>
      </c>
      <c r="C4319" s="5">
        <v>288.05549000000002</v>
      </c>
      <c r="D4319" s="5">
        <v>34423.093390000002</v>
      </c>
      <c r="E4319" s="5">
        <v>244.10264000000001</v>
      </c>
      <c r="F4319" s="5">
        <v>529.66097000000002</v>
      </c>
      <c r="G4319" s="5">
        <v>451.81835999999998</v>
      </c>
    </row>
    <row r="4320" spans="1:7">
      <c r="A4320" s="1">
        <v>34899</v>
      </c>
      <c r="B4320">
        <v>390.45</v>
      </c>
      <c r="C4320" s="5">
        <v>288.94743999999997</v>
      </c>
      <c r="D4320" s="5">
        <v>34248.316039999998</v>
      </c>
      <c r="E4320" s="5">
        <v>244.64286999999999</v>
      </c>
      <c r="F4320" s="5">
        <v>531.20691999999997</v>
      </c>
      <c r="G4320" s="5">
        <v>452.72602000000001</v>
      </c>
    </row>
    <row r="4321" spans="1:7">
      <c r="A4321" s="1">
        <v>34900</v>
      </c>
      <c r="B4321">
        <v>386.85</v>
      </c>
      <c r="C4321" s="5">
        <v>284.01539000000002</v>
      </c>
      <c r="D4321" s="5">
        <v>33932.533479999998</v>
      </c>
      <c r="E4321" s="5">
        <v>241.89456999999999</v>
      </c>
      <c r="F4321" s="5">
        <v>527.77917000000002</v>
      </c>
      <c r="G4321" s="5">
        <v>443.79401000000001</v>
      </c>
    </row>
    <row r="4322" spans="1:7">
      <c r="A4322" s="1">
        <v>34901</v>
      </c>
      <c r="B4322">
        <v>385.95</v>
      </c>
      <c r="C4322" s="5">
        <v>284.49383</v>
      </c>
      <c r="D4322" s="5">
        <v>34227.970480000004</v>
      </c>
      <c r="E4322" s="5">
        <v>242.18756999999999</v>
      </c>
      <c r="F4322" s="5">
        <v>524.42876999999999</v>
      </c>
      <c r="G4322" s="5">
        <v>446.11881</v>
      </c>
    </row>
    <row r="4323" spans="1:7">
      <c r="A4323" s="1">
        <v>34904</v>
      </c>
      <c r="B4323">
        <v>386.65</v>
      </c>
      <c r="C4323" s="5">
        <v>284.43941999999998</v>
      </c>
      <c r="D4323" s="5">
        <v>33831.866459999997</v>
      </c>
      <c r="E4323" s="5">
        <v>242.06474</v>
      </c>
      <c r="F4323" s="5">
        <v>525.07048999999995</v>
      </c>
      <c r="G4323" s="5">
        <v>445.22726999999998</v>
      </c>
    </row>
    <row r="4324" spans="1:7">
      <c r="A4324" s="1">
        <v>34905</v>
      </c>
      <c r="B4324">
        <v>386.7</v>
      </c>
      <c r="C4324" s="5">
        <v>286.04777000000001</v>
      </c>
      <c r="D4324" s="5">
        <v>33946.450729999997</v>
      </c>
      <c r="E4324" s="5">
        <v>243.54463999999999</v>
      </c>
      <c r="F4324" s="5">
        <v>524.24895000000004</v>
      </c>
      <c r="G4324" s="5">
        <v>448.14594</v>
      </c>
    </row>
    <row r="4325" spans="1:7">
      <c r="A4325" s="1">
        <v>34906</v>
      </c>
      <c r="B4325">
        <v>386</v>
      </c>
      <c r="C4325" s="5">
        <v>283.69835999999998</v>
      </c>
      <c r="D4325" s="5">
        <v>33892.721279999998</v>
      </c>
      <c r="E4325" s="5">
        <v>241.80165</v>
      </c>
      <c r="F4325" s="5">
        <v>524.18791999999996</v>
      </c>
      <c r="G4325" s="5">
        <v>444.13103000000001</v>
      </c>
    </row>
    <row r="4326" spans="1:7">
      <c r="A4326" s="1">
        <v>34907</v>
      </c>
      <c r="B4326">
        <v>385.7</v>
      </c>
      <c r="C4326" s="5">
        <v>283.78429</v>
      </c>
      <c r="D4326" s="5">
        <v>33974.371019999999</v>
      </c>
      <c r="E4326" s="5">
        <v>241.69701000000001</v>
      </c>
      <c r="F4326" s="5">
        <v>524.51318000000003</v>
      </c>
      <c r="G4326" s="5">
        <v>443.90203000000002</v>
      </c>
    </row>
    <row r="4327" spans="1:7">
      <c r="A4327" s="1">
        <v>34908</v>
      </c>
      <c r="B4327">
        <v>383</v>
      </c>
      <c r="C4327" s="5">
        <v>280.12995000000001</v>
      </c>
      <c r="D4327" s="5">
        <v>33749.958129999999</v>
      </c>
      <c r="E4327" s="5">
        <v>239.09120999999999</v>
      </c>
      <c r="F4327" s="5">
        <v>522.37341000000004</v>
      </c>
      <c r="G4327" s="5">
        <v>438.68749000000003</v>
      </c>
    </row>
    <row r="4328" spans="1:7">
      <c r="A4328" s="1">
        <v>34911</v>
      </c>
      <c r="B4328">
        <v>383.35</v>
      </c>
      <c r="C4328" s="5">
        <v>280.74113999999997</v>
      </c>
      <c r="D4328" s="5">
        <v>33750.112679999998</v>
      </c>
      <c r="E4328" s="5">
        <v>239.57875000000001</v>
      </c>
      <c r="F4328" s="5">
        <v>526.10907999999995</v>
      </c>
      <c r="G4328" s="5">
        <v>439.51047</v>
      </c>
    </row>
    <row r="4329" spans="1:7">
      <c r="A4329" s="1">
        <v>34912</v>
      </c>
      <c r="B4329">
        <v>382.85</v>
      </c>
      <c r="C4329" s="5">
        <v>280.14335999999997</v>
      </c>
      <c r="D4329" s="5">
        <v>33801.80515</v>
      </c>
      <c r="E4329" s="5">
        <v>239.46836999999999</v>
      </c>
      <c r="F4329" s="5">
        <v>523.85325999999998</v>
      </c>
      <c r="G4329" s="5">
        <v>438.36288999999999</v>
      </c>
    </row>
    <row r="4330" spans="1:7">
      <c r="A4330" s="1">
        <v>34913</v>
      </c>
      <c r="B4330">
        <v>382.65</v>
      </c>
      <c r="C4330" s="5">
        <v>282.57022999999998</v>
      </c>
      <c r="D4330" s="5">
        <v>34696.775220000003</v>
      </c>
      <c r="E4330" s="5">
        <v>239.14872</v>
      </c>
      <c r="F4330" s="5">
        <v>519.94466</v>
      </c>
      <c r="G4330" s="5">
        <v>442.91663</v>
      </c>
    </row>
    <row r="4331" spans="1:7">
      <c r="A4331" s="1">
        <v>34914</v>
      </c>
      <c r="B4331">
        <v>384</v>
      </c>
      <c r="C4331" s="5">
        <v>282.10046</v>
      </c>
      <c r="D4331" s="5">
        <v>34750.078130000002</v>
      </c>
      <c r="E4331" s="5">
        <v>239.19284999999999</v>
      </c>
      <c r="F4331" s="5">
        <v>521.70227</v>
      </c>
      <c r="G4331" s="5">
        <v>441.98327999999998</v>
      </c>
    </row>
    <row r="4332" spans="1:7">
      <c r="A4332" s="1">
        <v>34915</v>
      </c>
      <c r="B4332">
        <v>384</v>
      </c>
      <c r="C4332" s="5">
        <v>282.21201000000002</v>
      </c>
      <c r="D4332" s="5">
        <v>35005.435550000002</v>
      </c>
      <c r="E4332" s="5">
        <v>238.65765999999999</v>
      </c>
      <c r="F4332" s="5">
        <v>520.62707999999998</v>
      </c>
      <c r="G4332" s="5">
        <v>441.75292999999999</v>
      </c>
    </row>
    <row r="4333" spans="1:7">
      <c r="A4333" s="1">
        <v>34918</v>
      </c>
      <c r="B4333">
        <v>384.1</v>
      </c>
      <c r="C4333" s="5">
        <v>284.45814000000001</v>
      </c>
      <c r="D4333" s="5">
        <v>34993.415509999999</v>
      </c>
      <c r="E4333" s="5">
        <v>239.56843000000001</v>
      </c>
      <c r="F4333" s="5">
        <v>520.76246000000003</v>
      </c>
      <c r="G4333" s="5">
        <v>446.47703000000001</v>
      </c>
    </row>
    <row r="4334" spans="1:7">
      <c r="A4334" s="1">
        <v>34919</v>
      </c>
      <c r="B4334">
        <v>384.5</v>
      </c>
      <c r="C4334" s="5">
        <v>285.46899999999999</v>
      </c>
      <c r="D4334" s="5">
        <v>35220.190609999998</v>
      </c>
      <c r="E4334" s="5">
        <v>239.93018000000001</v>
      </c>
      <c r="F4334" s="5">
        <v>521.30498</v>
      </c>
      <c r="G4334" s="5">
        <v>448.09613000000002</v>
      </c>
    </row>
    <row r="4335" spans="1:7">
      <c r="A4335" s="1">
        <v>34920</v>
      </c>
      <c r="B4335">
        <v>384.4</v>
      </c>
      <c r="C4335" s="5">
        <v>285.60046</v>
      </c>
      <c r="D4335" s="5">
        <v>35218.71718</v>
      </c>
      <c r="E4335" s="5">
        <v>240.23499000000001</v>
      </c>
      <c r="F4335" s="5">
        <v>522.82222999999999</v>
      </c>
      <c r="G4335" s="5">
        <v>447.71039000000002</v>
      </c>
    </row>
    <row r="4336" spans="1:7">
      <c r="A4336" s="1">
        <v>34921</v>
      </c>
      <c r="B4336">
        <v>384.05</v>
      </c>
      <c r="C4336" s="5">
        <v>287.84753999999998</v>
      </c>
      <c r="D4336" s="5">
        <v>35659.014990000003</v>
      </c>
      <c r="E4336" s="5">
        <v>241.76898</v>
      </c>
      <c r="F4336" s="5">
        <v>521.27071999999998</v>
      </c>
      <c r="G4336" s="5">
        <v>453.17815000000002</v>
      </c>
    </row>
    <row r="4337" spans="1:7">
      <c r="A4337" s="1">
        <v>34922</v>
      </c>
      <c r="B4337">
        <v>383.55</v>
      </c>
      <c r="C4337" s="5">
        <v>289.19029</v>
      </c>
      <c r="D4337" s="5">
        <v>35957.794190000001</v>
      </c>
      <c r="E4337" s="5">
        <v>243.16872000000001</v>
      </c>
      <c r="F4337" s="5">
        <v>520.89896999999996</v>
      </c>
      <c r="G4337" s="5">
        <v>456.99948000000001</v>
      </c>
    </row>
    <row r="4338" spans="1:7">
      <c r="A4338" s="1">
        <v>34925</v>
      </c>
      <c r="B4338">
        <v>383.5</v>
      </c>
      <c r="C4338" s="5">
        <v>289.54885000000002</v>
      </c>
      <c r="D4338" s="5">
        <v>35866.829310000001</v>
      </c>
      <c r="E4338" s="5">
        <v>243.32987</v>
      </c>
      <c r="F4338" s="5">
        <v>522.63365999999996</v>
      </c>
      <c r="G4338" s="5">
        <v>457.55383999999998</v>
      </c>
    </row>
    <row r="4339" spans="1:7">
      <c r="A4339" s="1">
        <v>34926</v>
      </c>
      <c r="B4339">
        <v>386.35</v>
      </c>
      <c r="C4339" s="5">
        <v>299.14585</v>
      </c>
      <c r="D4339" s="5">
        <v>37365.824670000002</v>
      </c>
      <c r="E4339" s="5">
        <v>248.73652999999999</v>
      </c>
      <c r="F4339" s="5">
        <v>525.39697999999999</v>
      </c>
      <c r="G4339" s="5">
        <v>474.4375</v>
      </c>
    </row>
    <row r="4340" spans="1:7">
      <c r="A4340" s="1">
        <v>34927</v>
      </c>
      <c r="B4340">
        <v>382</v>
      </c>
      <c r="C4340" s="5">
        <v>295.22640999999999</v>
      </c>
      <c r="D4340" s="5">
        <v>37325.210910000002</v>
      </c>
      <c r="E4340" s="5">
        <v>246.07866999999999</v>
      </c>
      <c r="F4340" s="5">
        <v>519.59636999999998</v>
      </c>
      <c r="G4340" s="5">
        <v>469.09588000000002</v>
      </c>
    </row>
    <row r="4341" spans="1:7">
      <c r="A4341" s="1">
        <v>34928</v>
      </c>
      <c r="B4341">
        <v>384.35</v>
      </c>
      <c r="C4341" s="5">
        <v>297.61058000000003</v>
      </c>
      <c r="D4341" s="5">
        <v>37656.667509999999</v>
      </c>
      <c r="E4341" s="5">
        <v>249.73202000000001</v>
      </c>
      <c r="F4341" s="5">
        <v>522.56172000000004</v>
      </c>
      <c r="G4341" s="5">
        <v>471.40492999999998</v>
      </c>
    </row>
    <row r="4342" spans="1:7">
      <c r="A4342" s="1">
        <v>34929</v>
      </c>
      <c r="B4342">
        <v>384.5</v>
      </c>
      <c r="C4342" s="5">
        <v>296.40895</v>
      </c>
      <c r="D4342" s="5">
        <v>37256.12328</v>
      </c>
      <c r="E4342" s="5">
        <v>248.86745999999999</v>
      </c>
      <c r="F4342" s="5">
        <v>522.72771999999998</v>
      </c>
      <c r="G4342" s="5">
        <v>468.32042999999999</v>
      </c>
    </row>
    <row r="4343" spans="1:7">
      <c r="A4343" s="1">
        <v>34932</v>
      </c>
      <c r="B4343">
        <v>384.7</v>
      </c>
      <c r="C4343" s="5">
        <v>296.80108000000001</v>
      </c>
      <c r="D4343" s="5">
        <v>37206.254370000002</v>
      </c>
      <c r="E4343" s="5">
        <v>249.59450000000001</v>
      </c>
      <c r="F4343" s="5">
        <v>522.76841999999999</v>
      </c>
      <c r="G4343" s="5">
        <v>470.14118000000002</v>
      </c>
    </row>
    <row r="4344" spans="1:7">
      <c r="A4344" s="1">
        <v>34933</v>
      </c>
      <c r="B4344">
        <v>384.05</v>
      </c>
      <c r="C4344" s="5">
        <v>298.44412999999997</v>
      </c>
      <c r="D4344" s="5">
        <v>37099.201760000004</v>
      </c>
      <c r="E4344" s="5">
        <v>249.75604999999999</v>
      </c>
      <c r="F4344" s="5">
        <v>521.15535</v>
      </c>
      <c r="G4344" s="5">
        <v>473.14875999999998</v>
      </c>
    </row>
    <row r="4345" spans="1:7">
      <c r="A4345" s="1">
        <v>34934</v>
      </c>
      <c r="B4345">
        <v>382.75</v>
      </c>
      <c r="C4345" s="5">
        <v>296.34609</v>
      </c>
      <c r="D4345" s="5">
        <v>36864.56134</v>
      </c>
      <c r="E4345" s="5">
        <v>248.07194999999999</v>
      </c>
      <c r="F4345" s="5">
        <v>519.69776999999999</v>
      </c>
      <c r="G4345" s="5">
        <v>468.63893000000002</v>
      </c>
    </row>
    <row r="4346" spans="1:7">
      <c r="A4346" s="1">
        <v>34935</v>
      </c>
      <c r="B4346">
        <v>384</v>
      </c>
      <c r="C4346" s="5">
        <v>297.45861000000002</v>
      </c>
      <c r="D4346" s="5">
        <v>37142.390630000002</v>
      </c>
      <c r="E4346" s="5">
        <v>249.10814999999999</v>
      </c>
      <c r="F4346" s="5">
        <v>521.54845999999998</v>
      </c>
      <c r="G4346" s="5">
        <v>469.59302000000002</v>
      </c>
    </row>
    <row r="4347" spans="1:7">
      <c r="A4347" s="1">
        <v>34936</v>
      </c>
      <c r="B4347">
        <v>383.1</v>
      </c>
      <c r="C4347" s="5">
        <v>296.79090000000002</v>
      </c>
      <c r="D4347" s="5">
        <v>37024.681129999997</v>
      </c>
      <c r="E4347" s="5">
        <v>248.10562999999999</v>
      </c>
      <c r="F4347" s="5">
        <v>515.07759999999996</v>
      </c>
      <c r="G4347" s="5">
        <v>466.61505</v>
      </c>
    </row>
    <row r="4348" spans="1:7">
      <c r="A4348" s="1">
        <v>34939</v>
      </c>
      <c r="B4348">
        <v>383.1</v>
      </c>
      <c r="C4348" s="5">
        <v>295.13785999999999</v>
      </c>
      <c r="D4348" s="5">
        <v>36969.135860000002</v>
      </c>
      <c r="E4348" s="5">
        <v>246.86664999999999</v>
      </c>
      <c r="F4348" s="5">
        <v>513.88982999999996</v>
      </c>
      <c r="G4348" s="5">
        <v>461.06058999999999</v>
      </c>
    </row>
    <row r="4349" spans="1:7">
      <c r="A4349" s="1">
        <v>34940</v>
      </c>
      <c r="B4349">
        <v>383</v>
      </c>
      <c r="C4349" s="5">
        <v>296.43574000000001</v>
      </c>
      <c r="D4349" s="5">
        <v>37413.354059999998</v>
      </c>
      <c r="E4349" s="5">
        <v>247.56009</v>
      </c>
      <c r="F4349" s="5">
        <v>512.95159000000001</v>
      </c>
      <c r="G4349" s="5">
        <v>464.04219000000001</v>
      </c>
    </row>
    <row r="4350" spans="1:7">
      <c r="A4350" s="1">
        <v>34941</v>
      </c>
      <c r="B4350">
        <v>381.65</v>
      </c>
      <c r="C4350" s="5">
        <v>295.68052999999998</v>
      </c>
      <c r="D4350" s="5">
        <v>37727.999470000002</v>
      </c>
      <c r="E4350" s="5">
        <v>247.19072</v>
      </c>
      <c r="F4350" s="5">
        <v>510.30372999999997</v>
      </c>
      <c r="G4350" s="5">
        <v>462.55964</v>
      </c>
    </row>
    <row r="4351" spans="1:7">
      <c r="A4351" s="1">
        <v>34942</v>
      </c>
      <c r="B4351">
        <v>382.35</v>
      </c>
      <c r="C4351" s="5">
        <v>294.94682999999998</v>
      </c>
      <c r="D4351" s="5">
        <v>37451.166989999998</v>
      </c>
      <c r="E4351" s="5">
        <v>246.82871</v>
      </c>
      <c r="F4351" s="5">
        <v>513.61050999999998</v>
      </c>
      <c r="G4351" s="5">
        <v>461.11331999999999</v>
      </c>
    </row>
    <row r="4352" spans="1:7">
      <c r="A4352" s="1">
        <v>34943</v>
      </c>
      <c r="B4352">
        <v>381.5</v>
      </c>
      <c r="C4352" s="5">
        <v>293.97388000000001</v>
      </c>
      <c r="D4352" s="5">
        <v>37163.814120000003</v>
      </c>
      <c r="E4352" s="5">
        <v>245.73273</v>
      </c>
      <c r="F4352" s="5">
        <v>512.54494</v>
      </c>
      <c r="G4352" s="5">
        <v>456.76992999999999</v>
      </c>
    </row>
    <row r="4353" spans="1:7">
      <c r="A4353" s="1">
        <v>34946</v>
      </c>
      <c r="B4353">
        <v>379.7</v>
      </c>
      <c r="C4353" s="5">
        <v>292.7842</v>
      </c>
      <c r="D4353" s="5">
        <v>37098.578630000004</v>
      </c>
      <c r="E4353" s="5">
        <v>244.54969</v>
      </c>
      <c r="F4353" s="5">
        <v>510.35469999999998</v>
      </c>
      <c r="G4353" s="5">
        <v>455.63986999999997</v>
      </c>
    </row>
    <row r="4354" spans="1:7">
      <c r="A4354" s="1">
        <v>34947</v>
      </c>
      <c r="B4354">
        <v>379.4</v>
      </c>
      <c r="C4354" s="5">
        <v>292.11169000000001</v>
      </c>
      <c r="D4354" s="5">
        <v>37086.340450000003</v>
      </c>
      <c r="E4354" s="5">
        <v>243.61112</v>
      </c>
      <c r="F4354" s="5">
        <v>509.15431000000001</v>
      </c>
      <c r="G4354" s="5">
        <v>455.43105000000003</v>
      </c>
    </row>
    <row r="4355" spans="1:7">
      <c r="A4355" s="1">
        <v>34948</v>
      </c>
      <c r="B4355">
        <v>380.05</v>
      </c>
      <c r="C4355" s="5">
        <v>294.98227000000003</v>
      </c>
      <c r="D4355" s="5">
        <v>37529.918210000003</v>
      </c>
      <c r="E4355" s="5">
        <v>245.53406000000001</v>
      </c>
      <c r="F4355" s="5">
        <v>508.73437000000001</v>
      </c>
      <c r="G4355" s="5">
        <v>461.95049</v>
      </c>
    </row>
    <row r="4356" spans="1:7">
      <c r="A4356" s="1">
        <v>34949</v>
      </c>
      <c r="B4356">
        <v>381.45</v>
      </c>
      <c r="C4356" s="5">
        <v>295.30484999999999</v>
      </c>
      <c r="D4356" s="5">
        <v>37549.9283</v>
      </c>
      <c r="E4356" s="5">
        <v>245.87477999999999</v>
      </c>
      <c r="F4356" s="5">
        <v>510.57040000000001</v>
      </c>
      <c r="G4356" s="5">
        <v>462.65998000000002</v>
      </c>
    </row>
    <row r="4357" spans="1:7">
      <c r="A4357" s="1">
        <v>34950</v>
      </c>
      <c r="B4357">
        <v>382.4</v>
      </c>
      <c r="C4357" s="5">
        <v>296.59476999999998</v>
      </c>
      <c r="D4357" s="5">
        <v>38152.034059999998</v>
      </c>
      <c r="E4357" s="5">
        <v>246.96456000000001</v>
      </c>
      <c r="F4357" s="5">
        <v>513.67773999999997</v>
      </c>
      <c r="G4357" s="5">
        <v>465.41825</v>
      </c>
    </row>
    <row r="4358" spans="1:7">
      <c r="A4358" s="1">
        <v>34953</v>
      </c>
      <c r="B4358">
        <v>382.1</v>
      </c>
      <c r="C4358" s="5">
        <v>295.19797999999997</v>
      </c>
      <c r="D4358" s="5">
        <v>38036.129220000003</v>
      </c>
      <c r="E4358" s="5">
        <v>246.79479000000001</v>
      </c>
      <c r="F4358" s="5">
        <v>513.00720999999999</v>
      </c>
      <c r="G4358" s="5">
        <v>460.54435000000001</v>
      </c>
    </row>
    <row r="4359" spans="1:7">
      <c r="A4359" s="1">
        <v>34954</v>
      </c>
      <c r="B4359">
        <v>383.1</v>
      </c>
      <c r="C4359" s="5">
        <v>295.94265999999999</v>
      </c>
      <c r="D4359" s="5">
        <v>38606.885399999999</v>
      </c>
      <c r="E4359" s="5">
        <v>246.65201999999999</v>
      </c>
      <c r="F4359" s="5">
        <v>515.65228999999999</v>
      </c>
      <c r="G4359" s="5">
        <v>460.98387000000002</v>
      </c>
    </row>
    <row r="4360" spans="1:7">
      <c r="A4360" s="1">
        <v>34955</v>
      </c>
      <c r="B4360">
        <v>384.9</v>
      </c>
      <c r="C4360" s="5">
        <v>300.24015000000003</v>
      </c>
      <c r="D4360" s="5">
        <v>39444.540350000003</v>
      </c>
      <c r="E4360" s="5">
        <v>248.46680000000001</v>
      </c>
      <c r="F4360" s="5">
        <v>521.00032999999996</v>
      </c>
      <c r="G4360" s="5">
        <v>469.46235999999999</v>
      </c>
    </row>
    <row r="4361" spans="1:7">
      <c r="A4361" s="1">
        <v>34956</v>
      </c>
      <c r="B4361">
        <v>385.1</v>
      </c>
      <c r="C4361" s="5">
        <v>300.15476000000001</v>
      </c>
      <c r="D4361" s="5">
        <v>39488.13639</v>
      </c>
      <c r="E4361" s="5">
        <v>248.90127000000001</v>
      </c>
      <c r="F4361" s="5">
        <v>527.54818999999998</v>
      </c>
      <c r="G4361" s="5">
        <v>466.93342999999999</v>
      </c>
    </row>
    <row r="4362" spans="1:7">
      <c r="A4362" s="1">
        <v>34957</v>
      </c>
      <c r="B4362">
        <v>385</v>
      </c>
      <c r="C4362" s="5">
        <v>299.74473999999998</v>
      </c>
      <c r="D4362" s="5">
        <v>39907.174529999997</v>
      </c>
      <c r="E4362" s="5">
        <v>247.96324000000001</v>
      </c>
      <c r="F4362" s="5">
        <v>526.41015000000004</v>
      </c>
      <c r="G4362" s="5">
        <v>465.27246000000002</v>
      </c>
    </row>
    <row r="4363" spans="1:7">
      <c r="A4363" s="1">
        <v>34960</v>
      </c>
      <c r="B4363">
        <v>385.4</v>
      </c>
      <c r="C4363" s="5">
        <v>300.09043000000003</v>
      </c>
      <c r="D4363" s="5">
        <v>39950.54941</v>
      </c>
      <c r="E4363" s="5">
        <v>249.53063</v>
      </c>
      <c r="F4363" s="5">
        <v>526.41737000000001</v>
      </c>
      <c r="G4363" s="5">
        <v>466.25671</v>
      </c>
    </row>
    <row r="4364" spans="1:7">
      <c r="A4364" s="1">
        <v>34961</v>
      </c>
      <c r="B4364">
        <v>384.85</v>
      </c>
      <c r="C4364" s="5">
        <v>299.59832</v>
      </c>
      <c r="D4364" s="5">
        <v>40099.427430000003</v>
      </c>
      <c r="E4364" s="5">
        <v>249.04546999999999</v>
      </c>
      <c r="F4364" s="5">
        <v>524.20384999999999</v>
      </c>
      <c r="G4364" s="5">
        <v>464.05124000000001</v>
      </c>
    </row>
    <row r="4365" spans="1:7">
      <c r="A4365" s="1">
        <v>34962</v>
      </c>
      <c r="B4365">
        <v>384.5</v>
      </c>
      <c r="C4365" s="5">
        <v>296.46960999999999</v>
      </c>
      <c r="D4365" s="5">
        <v>39570.814919999997</v>
      </c>
      <c r="E4365" s="5">
        <v>247.72900999999999</v>
      </c>
      <c r="F4365" s="5">
        <v>523.41966000000002</v>
      </c>
      <c r="G4365" s="5">
        <v>453.90152999999998</v>
      </c>
    </row>
    <row r="4366" spans="1:7">
      <c r="A4366" s="1">
        <v>34963</v>
      </c>
      <c r="B4366">
        <v>383.4</v>
      </c>
      <c r="C4366" s="5">
        <v>291.03629000000001</v>
      </c>
      <c r="D4366" s="5">
        <v>38445.422870000002</v>
      </c>
      <c r="E4366" s="5">
        <v>244.49965</v>
      </c>
      <c r="F4366" s="5">
        <v>519.77507000000003</v>
      </c>
      <c r="G4366" s="5">
        <v>441.48489000000001</v>
      </c>
    </row>
    <row r="4367" spans="1:7">
      <c r="A4367" s="1">
        <v>34964</v>
      </c>
      <c r="B4367">
        <v>383.5</v>
      </c>
      <c r="C4367" s="5">
        <v>288.20157999999998</v>
      </c>
      <c r="D4367" s="5">
        <v>37851.448830000001</v>
      </c>
      <c r="E4367" s="5">
        <v>242.66015999999999</v>
      </c>
      <c r="F4367" s="5">
        <v>518.99022000000002</v>
      </c>
      <c r="G4367" s="5">
        <v>436.53802999999999</v>
      </c>
    </row>
    <row r="4368" spans="1:7">
      <c r="A4368" s="1">
        <v>34967</v>
      </c>
      <c r="B4368">
        <v>382.75</v>
      </c>
      <c r="C4368" s="5">
        <v>289.61838</v>
      </c>
      <c r="D4368" s="5">
        <v>38141.029320000001</v>
      </c>
      <c r="E4368" s="5">
        <v>243.54945000000001</v>
      </c>
      <c r="F4368" s="5">
        <v>514.14801999999997</v>
      </c>
      <c r="G4368" s="5">
        <v>440.92743000000002</v>
      </c>
    </row>
    <row r="4369" spans="1:7">
      <c r="A4369" s="1">
        <v>34968</v>
      </c>
      <c r="B4369">
        <v>383.8</v>
      </c>
      <c r="C4369" s="5">
        <v>291.54396000000003</v>
      </c>
      <c r="D4369" s="5">
        <v>38802.156739999999</v>
      </c>
      <c r="E4369" s="5">
        <v>244.63</v>
      </c>
      <c r="F4369" s="5">
        <v>516.86309000000006</v>
      </c>
      <c r="G4369" s="5">
        <v>447.31855000000002</v>
      </c>
    </row>
    <row r="4370" spans="1:7">
      <c r="A4370" s="1">
        <v>34969</v>
      </c>
      <c r="B4370">
        <v>383.75</v>
      </c>
      <c r="C4370" s="5">
        <v>289.17590999999999</v>
      </c>
      <c r="D4370" s="5">
        <v>38375</v>
      </c>
      <c r="E4370" s="5">
        <v>244.28672</v>
      </c>
      <c r="F4370" s="5">
        <v>517.33326</v>
      </c>
      <c r="G4370" s="5">
        <v>441.84960000000001</v>
      </c>
    </row>
    <row r="4371" spans="1:7">
      <c r="A4371" s="1">
        <v>34970</v>
      </c>
      <c r="B4371">
        <v>383.5</v>
      </c>
      <c r="C4371" s="5">
        <v>288.35261000000003</v>
      </c>
      <c r="D4371" s="5">
        <v>38169.754529999998</v>
      </c>
      <c r="E4371" s="5">
        <v>242.41470000000001</v>
      </c>
      <c r="F4371" s="5">
        <v>518.18487000000005</v>
      </c>
      <c r="G4371" s="5">
        <v>440.06553000000002</v>
      </c>
    </row>
    <row r="4372" spans="1:7">
      <c r="A4372" s="1">
        <v>34971</v>
      </c>
      <c r="B4372">
        <v>384</v>
      </c>
      <c r="C4372" s="5">
        <v>288.98219999999998</v>
      </c>
      <c r="D4372" s="5">
        <v>37881.591800000002</v>
      </c>
      <c r="E4372" s="5">
        <v>242.6234</v>
      </c>
      <c r="F4372" s="5">
        <v>517.24767999999995</v>
      </c>
      <c r="G4372" s="5">
        <v>441.21532999999999</v>
      </c>
    </row>
    <row r="4373" spans="1:7">
      <c r="A4373" s="1">
        <v>34974</v>
      </c>
      <c r="B4373">
        <v>383.25</v>
      </c>
      <c r="C4373" s="5">
        <v>289.32857000000001</v>
      </c>
      <c r="D4373" s="5">
        <v>38549.197979999997</v>
      </c>
      <c r="E4373" s="5">
        <v>241.48585</v>
      </c>
      <c r="F4373" s="5">
        <v>513.13328000000001</v>
      </c>
      <c r="G4373" s="5">
        <v>440.77573000000001</v>
      </c>
    </row>
    <row r="4374" spans="1:7">
      <c r="A4374" s="1">
        <v>34975</v>
      </c>
      <c r="B4374">
        <v>382.2</v>
      </c>
      <c r="C4374" s="5">
        <v>290.49563000000001</v>
      </c>
      <c r="D4374" s="5">
        <v>38718.763250000004</v>
      </c>
      <c r="E4374" s="5">
        <v>241.79931999999999</v>
      </c>
      <c r="F4374" s="5">
        <v>508.05837000000002</v>
      </c>
      <c r="G4374" s="5">
        <v>442.93088999999998</v>
      </c>
    </row>
    <row r="4375" spans="1:7">
      <c r="A4375" s="1">
        <v>34976</v>
      </c>
      <c r="B4375">
        <v>382.5</v>
      </c>
      <c r="C4375" s="5">
        <v>289.99686000000003</v>
      </c>
      <c r="D4375" s="5">
        <v>38651.620329999998</v>
      </c>
      <c r="E4375" s="5">
        <v>241.82850999999999</v>
      </c>
      <c r="F4375" s="5">
        <v>509.26047</v>
      </c>
      <c r="G4375" s="5">
        <v>441.71042999999997</v>
      </c>
    </row>
    <row r="4376" spans="1:7">
      <c r="A4376" s="1">
        <v>34977</v>
      </c>
      <c r="B4376">
        <v>383.25</v>
      </c>
      <c r="C4376" s="5">
        <v>289.93504999999999</v>
      </c>
      <c r="D4376" s="5">
        <v>38503.209849999999</v>
      </c>
      <c r="E4376" s="5">
        <v>242.18017</v>
      </c>
      <c r="F4376" s="5">
        <v>511.67678000000001</v>
      </c>
      <c r="G4376" s="5">
        <v>440.43034</v>
      </c>
    </row>
    <row r="4377" spans="1:7">
      <c r="A4377" s="1">
        <v>34978</v>
      </c>
      <c r="B4377">
        <v>383.05</v>
      </c>
      <c r="C4377" s="5">
        <v>290.47570999999999</v>
      </c>
      <c r="D4377" s="5">
        <v>38592.267820000001</v>
      </c>
      <c r="E4377" s="5">
        <v>242.30627999999999</v>
      </c>
      <c r="F4377" s="5">
        <v>510.22226000000001</v>
      </c>
      <c r="G4377" s="5">
        <v>439.93214</v>
      </c>
    </row>
    <row r="4378" spans="1:7">
      <c r="A4378" s="1">
        <v>34981</v>
      </c>
      <c r="B4378">
        <v>384.5</v>
      </c>
      <c r="C4378" s="5">
        <v>288.74462</v>
      </c>
      <c r="D4378" s="5">
        <v>38565.345309999997</v>
      </c>
      <c r="E4378" s="5">
        <v>242.62513999999999</v>
      </c>
      <c r="F4378" s="5">
        <v>513.53815999999995</v>
      </c>
      <c r="G4378" s="5">
        <v>438.56004999999999</v>
      </c>
    </row>
    <row r="4379" spans="1:7">
      <c r="A4379" s="1">
        <v>34982</v>
      </c>
      <c r="B4379">
        <v>385.1</v>
      </c>
      <c r="C4379" s="5">
        <v>290.10962999999998</v>
      </c>
      <c r="D4379" s="5">
        <v>38721.78557</v>
      </c>
      <c r="E4379" s="5">
        <v>244.11261999999999</v>
      </c>
      <c r="F4379" s="5">
        <v>515.37904000000003</v>
      </c>
      <c r="G4379" s="5">
        <v>441.74748</v>
      </c>
    </row>
    <row r="4380" spans="1:7">
      <c r="A4380" s="1">
        <v>34983</v>
      </c>
      <c r="B4380">
        <v>384.5</v>
      </c>
      <c r="C4380" s="5">
        <v>290.38240999999999</v>
      </c>
      <c r="D4380" s="5">
        <v>38778.745860000003</v>
      </c>
      <c r="E4380" s="5">
        <v>244.42197999999999</v>
      </c>
      <c r="F4380" s="5">
        <v>513.80731000000003</v>
      </c>
      <c r="G4380" s="5">
        <v>444.21217000000001</v>
      </c>
    </row>
    <row r="4381" spans="1:7">
      <c r="A4381" s="1">
        <v>34984</v>
      </c>
      <c r="B4381">
        <v>384.45</v>
      </c>
      <c r="C4381" s="5">
        <v>289.3734</v>
      </c>
      <c r="D4381" s="5">
        <v>38539.18348</v>
      </c>
      <c r="E4381" s="5">
        <v>244.49896000000001</v>
      </c>
      <c r="F4381" s="5">
        <v>514.70138999999995</v>
      </c>
      <c r="G4381" s="5">
        <v>443.69312000000002</v>
      </c>
    </row>
    <row r="4382" spans="1:7">
      <c r="A4382" s="1">
        <v>34985</v>
      </c>
      <c r="B4382">
        <v>383.8</v>
      </c>
      <c r="C4382" s="5">
        <v>290.12754999999999</v>
      </c>
      <c r="D4382" s="5">
        <v>38639.040650000003</v>
      </c>
      <c r="E4382" s="5">
        <v>244.08547999999999</v>
      </c>
      <c r="F4382" s="5">
        <v>513.25522999999998</v>
      </c>
      <c r="G4382" s="5">
        <v>444.05622</v>
      </c>
    </row>
    <row r="4383" spans="1:7">
      <c r="A4383" s="1">
        <v>34988</v>
      </c>
      <c r="B4383">
        <v>383.85</v>
      </c>
      <c r="C4383" s="5">
        <v>288.77888000000002</v>
      </c>
      <c r="D4383" s="5">
        <v>38500.135620000001</v>
      </c>
      <c r="E4383" s="5">
        <v>243.51325</v>
      </c>
      <c r="F4383" s="5">
        <v>513.47591</v>
      </c>
      <c r="G4383" s="5">
        <v>441.19693000000001</v>
      </c>
    </row>
    <row r="4384" spans="1:7">
      <c r="A4384" s="1">
        <v>34989</v>
      </c>
      <c r="B4384">
        <v>383.4</v>
      </c>
      <c r="C4384" s="5">
        <v>288.28323999999998</v>
      </c>
      <c r="D4384" s="5">
        <v>38478.008580000002</v>
      </c>
      <c r="E4384" s="5">
        <v>243.62192999999999</v>
      </c>
      <c r="F4384" s="5">
        <v>513.25720000000001</v>
      </c>
      <c r="G4384" s="5">
        <v>440.18139000000002</v>
      </c>
    </row>
    <row r="4385" spans="1:7">
      <c r="A4385" s="1">
        <v>34990</v>
      </c>
      <c r="B4385">
        <v>383.65</v>
      </c>
      <c r="C4385" s="5">
        <v>289.62491999999997</v>
      </c>
      <c r="D4385" s="5">
        <v>38652.727659999997</v>
      </c>
      <c r="E4385" s="5">
        <v>244.40980999999999</v>
      </c>
      <c r="F4385" s="5">
        <v>513.47699</v>
      </c>
      <c r="G4385" s="5">
        <v>443.49860999999999</v>
      </c>
    </row>
    <row r="4386" spans="1:7">
      <c r="A4386" s="1">
        <v>34991</v>
      </c>
      <c r="B4386">
        <v>381.75</v>
      </c>
      <c r="C4386" s="5">
        <v>286.44549999999998</v>
      </c>
      <c r="D4386" s="5">
        <v>38423.135170000001</v>
      </c>
      <c r="E4386" s="5">
        <v>242.92080000000001</v>
      </c>
      <c r="F4386" s="5">
        <v>510.09426000000002</v>
      </c>
      <c r="G4386" s="5">
        <v>439.96620999999999</v>
      </c>
    </row>
    <row r="4387" spans="1:7">
      <c r="A4387" s="1">
        <v>34992</v>
      </c>
      <c r="B4387">
        <v>381.75</v>
      </c>
      <c r="C4387" s="5">
        <v>284.22286000000003</v>
      </c>
      <c r="D4387" s="5">
        <v>38195.993450000002</v>
      </c>
      <c r="E4387" s="5">
        <v>242.22727</v>
      </c>
      <c r="F4387" s="5">
        <v>514.14084000000003</v>
      </c>
      <c r="G4387" s="5">
        <v>435.6524</v>
      </c>
    </row>
    <row r="4388" spans="1:7">
      <c r="A4388" s="1">
        <v>34995</v>
      </c>
      <c r="B4388">
        <v>382.55</v>
      </c>
      <c r="C4388" s="5">
        <v>283.46825999999999</v>
      </c>
      <c r="D4388" s="5">
        <v>38138.29391</v>
      </c>
      <c r="E4388" s="5">
        <v>241.96708000000001</v>
      </c>
      <c r="F4388" s="5">
        <v>523.44269999999995</v>
      </c>
      <c r="G4388" s="5">
        <v>430.78917999999999</v>
      </c>
    </row>
    <row r="4389" spans="1:7">
      <c r="A4389" s="1">
        <v>34996</v>
      </c>
      <c r="B4389">
        <v>382.5</v>
      </c>
      <c r="C4389" s="5">
        <v>283.50101000000001</v>
      </c>
      <c r="D4389" s="5">
        <v>38316.932829999998</v>
      </c>
      <c r="E4389" s="5">
        <v>241.85912999999999</v>
      </c>
      <c r="F4389" s="5">
        <v>524.1395</v>
      </c>
      <c r="G4389" s="5">
        <v>432.26262000000003</v>
      </c>
    </row>
    <row r="4390" spans="1:7">
      <c r="A4390" s="1">
        <v>34997</v>
      </c>
      <c r="B4390">
        <v>382.65</v>
      </c>
      <c r="C4390" s="5">
        <v>284.64576</v>
      </c>
      <c r="D4390" s="5">
        <v>38762.430439999996</v>
      </c>
      <c r="E4390" s="5">
        <v>242.26025999999999</v>
      </c>
      <c r="F4390" s="5">
        <v>522.81442000000004</v>
      </c>
      <c r="G4390" s="5">
        <v>434.26868000000002</v>
      </c>
    </row>
    <row r="4391" spans="1:7">
      <c r="A4391" s="1">
        <v>34998</v>
      </c>
      <c r="B4391">
        <v>382.9</v>
      </c>
      <c r="C4391" s="5">
        <v>285.80664000000002</v>
      </c>
      <c r="D4391" s="5">
        <v>38979.205379999999</v>
      </c>
      <c r="E4391" s="5">
        <v>243.25778</v>
      </c>
      <c r="F4391" s="5">
        <v>522.84961999999996</v>
      </c>
      <c r="G4391" s="5">
        <v>436.23725999999999</v>
      </c>
    </row>
    <row r="4392" spans="1:7">
      <c r="A4392" s="1">
        <v>34999</v>
      </c>
      <c r="B4392">
        <v>382.6</v>
      </c>
      <c r="C4392" s="5">
        <v>284.39382000000001</v>
      </c>
      <c r="D4392" s="5">
        <v>38910.40393</v>
      </c>
      <c r="E4392" s="5">
        <v>242.14421999999999</v>
      </c>
      <c r="F4392" s="5">
        <v>524.27633000000003</v>
      </c>
      <c r="G4392" s="5">
        <v>433.25590999999997</v>
      </c>
    </row>
    <row r="4393" spans="1:7">
      <c r="A4393" s="1">
        <v>35002</v>
      </c>
      <c r="B4393">
        <v>382.15</v>
      </c>
      <c r="C4393" s="5">
        <v>284.82076000000001</v>
      </c>
      <c r="D4393" s="5">
        <v>38813.049930000001</v>
      </c>
      <c r="E4393" s="5">
        <v>242.31957</v>
      </c>
      <c r="F4393" s="5">
        <v>519.68547000000001</v>
      </c>
      <c r="G4393" s="5">
        <v>433.77776</v>
      </c>
    </row>
    <row r="4394" spans="1:7">
      <c r="A4394" s="1">
        <v>35003</v>
      </c>
      <c r="B4394">
        <v>382.65</v>
      </c>
      <c r="C4394" s="5">
        <v>285.63238000000001</v>
      </c>
      <c r="D4394" s="5">
        <v>39124.037400000001</v>
      </c>
      <c r="E4394" s="5">
        <v>242.50581</v>
      </c>
      <c r="F4394" s="5">
        <v>514.66386</v>
      </c>
      <c r="G4394" s="5">
        <v>434.88101999999998</v>
      </c>
    </row>
    <row r="4395" spans="1:7">
      <c r="A4395" s="1">
        <v>35004</v>
      </c>
      <c r="B4395">
        <v>381.95</v>
      </c>
      <c r="C4395" s="5">
        <v>286.25673</v>
      </c>
      <c r="D4395" s="5">
        <v>39350.391389999997</v>
      </c>
      <c r="E4395" s="5">
        <v>241.97022999999999</v>
      </c>
      <c r="F4395" s="5">
        <v>514.21889999999996</v>
      </c>
      <c r="G4395" s="5">
        <v>435.15498000000002</v>
      </c>
    </row>
    <row r="4396" spans="1:7">
      <c r="A4396" s="1">
        <v>35005</v>
      </c>
      <c r="B4396">
        <v>382.05</v>
      </c>
      <c r="C4396" s="5">
        <v>286.35099000000002</v>
      </c>
      <c r="D4396" s="5">
        <v>39580.356269999997</v>
      </c>
      <c r="E4396" s="5">
        <v>241.65083000000001</v>
      </c>
      <c r="F4396" s="5">
        <v>514.00975000000005</v>
      </c>
      <c r="G4396" s="5">
        <v>436.72104999999999</v>
      </c>
    </row>
    <row r="4397" spans="1:7">
      <c r="A4397" s="1">
        <v>35006</v>
      </c>
      <c r="B4397">
        <v>382.55</v>
      </c>
      <c r="C4397" s="5">
        <v>286.16215</v>
      </c>
      <c r="D4397" s="5">
        <v>39657.022929999999</v>
      </c>
      <c r="E4397" s="5">
        <v>242.13549</v>
      </c>
      <c r="F4397" s="5">
        <v>514.52922000000001</v>
      </c>
      <c r="G4397" s="5">
        <v>435.3415</v>
      </c>
    </row>
    <row r="4398" spans="1:7">
      <c r="A4398" s="1">
        <v>35009</v>
      </c>
      <c r="B4398">
        <v>382.2</v>
      </c>
      <c r="C4398" s="5">
        <v>285.74077999999997</v>
      </c>
      <c r="D4398" s="5">
        <v>39318.81998</v>
      </c>
      <c r="E4398" s="5">
        <v>241.89870999999999</v>
      </c>
      <c r="F4398" s="5">
        <v>516.16070999999999</v>
      </c>
      <c r="G4398" s="5">
        <v>434.94337000000002</v>
      </c>
    </row>
    <row r="4399" spans="1:7">
      <c r="A4399" s="1">
        <v>35010</v>
      </c>
      <c r="B4399">
        <v>384.8</v>
      </c>
      <c r="C4399" s="5">
        <v>287.96845000000002</v>
      </c>
      <c r="D4399" s="5">
        <v>39615.138720000003</v>
      </c>
      <c r="E4399" s="5">
        <v>243.83752000000001</v>
      </c>
      <c r="F4399" s="5">
        <v>522.55805999999995</v>
      </c>
      <c r="G4399" s="5">
        <v>438.63263999999998</v>
      </c>
    </row>
    <row r="4400" spans="1:7">
      <c r="A4400" s="1">
        <v>35011</v>
      </c>
      <c r="B4400">
        <v>384.8</v>
      </c>
      <c r="C4400" s="5">
        <v>287.65989999999999</v>
      </c>
      <c r="D4400" s="5">
        <v>39374.63884</v>
      </c>
      <c r="E4400" s="5">
        <v>243.51347000000001</v>
      </c>
      <c r="F4400" s="5">
        <v>521.86521000000005</v>
      </c>
      <c r="G4400" s="5">
        <v>439.24878999999999</v>
      </c>
    </row>
    <row r="4401" spans="1:7">
      <c r="A4401" s="1">
        <v>35012</v>
      </c>
      <c r="B4401">
        <v>385</v>
      </c>
      <c r="C4401" s="5">
        <v>287.98901000000001</v>
      </c>
      <c r="D4401" s="5">
        <v>39115.996480000002</v>
      </c>
      <c r="E4401" s="5">
        <v>243.90246999999999</v>
      </c>
      <c r="F4401" s="5">
        <v>521.86721999999997</v>
      </c>
      <c r="G4401" s="5">
        <v>439.63078999999999</v>
      </c>
    </row>
    <row r="4402" spans="1:7">
      <c r="A4402" s="1">
        <v>35013</v>
      </c>
      <c r="B4402">
        <v>389.4</v>
      </c>
      <c r="C4402" s="5">
        <v>290.76458000000002</v>
      </c>
      <c r="D4402" s="5">
        <v>39212.568979999996</v>
      </c>
      <c r="E4402" s="5">
        <v>247.19105999999999</v>
      </c>
      <c r="F4402" s="5">
        <v>526.31278999999995</v>
      </c>
      <c r="G4402" s="5">
        <v>442.94231000000002</v>
      </c>
    </row>
    <row r="4403" spans="1:7">
      <c r="A4403" s="1">
        <v>35016</v>
      </c>
      <c r="B4403">
        <v>388.3</v>
      </c>
      <c r="C4403" s="5">
        <v>291.07652000000002</v>
      </c>
      <c r="D4403" s="5">
        <v>39499.79408</v>
      </c>
      <c r="E4403" s="5">
        <v>249.12586999999999</v>
      </c>
      <c r="F4403" s="5">
        <v>524.63184999999999</v>
      </c>
      <c r="G4403" s="5">
        <v>444.29201999999998</v>
      </c>
    </row>
    <row r="4404" spans="1:7">
      <c r="A4404" s="1">
        <v>35017</v>
      </c>
      <c r="B4404">
        <v>385.85</v>
      </c>
      <c r="C4404" s="5">
        <v>288.30430000000001</v>
      </c>
      <c r="D4404" s="5">
        <v>39179.19154</v>
      </c>
      <c r="E4404" s="5">
        <v>246.7072</v>
      </c>
      <c r="F4404" s="5">
        <v>522.51764000000003</v>
      </c>
      <c r="G4404" s="5">
        <v>439.71442000000002</v>
      </c>
    </row>
    <row r="4405" spans="1:7">
      <c r="A4405" s="1">
        <v>35018</v>
      </c>
      <c r="B4405">
        <v>385.3</v>
      </c>
      <c r="C4405" s="5">
        <v>285.84940999999998</v>
      </c>
      <c r="D4405" s="5">
        <v>38928.761299999998</v>
      </c>
      <c r="E4405" s="5">
        <v>247.32006999999999</v>
      </c>
      <c r="F4405" s="5">
        <v>522.11964</v>
      </c>
      <c r="G4405" s="5">
        <v>437.12245000000001</v>
      </c>
    </row>
    <row r="4406" spans="1:7">
      <c r="A4406" s="1">
        <v>35019</v>
      </c>
      <c r="B4406">
        <v>385.2</v>
      </c>
      <c r="C4406" s="5">
        <v>286.74851999999998</v>
      </c>
      <c r="D4406" s="5">
        <v>39375.133600000001</v>
      </c>
      <c r="E4406" s="5">
        <v>247.51021</v>
      </c>
      <c r="F4406" s="5">
        <v>521.67611999999997</v>
      </c>
      <c r="G4406" s="5">
        <v>439.58947000000001</v>
      </c>
    </row>
    <row r="4407" spans="1:7">
      <c r="A4407" s="1">
        <v>35020</v>
      </c>
      <c r="B4407">
        <v>386.35</v>
      </c>
      <c r="C4407" s="5">
        <v>287.01418000000001</v>
      </c>
      <c r="D4407" s="5">
        <v>39504.272519999999</v>
      </c>
      <c r="E4407" s="5">
        <v>248.92085</v>
      </c>
      <c r="F4407" s="5">
        <v>522.76991999999996</v>
      </c>
      <c r="G4407" s="5">
        <v>439.39551</v>
      </c>
    </row>
    <row r="4408" spans="1:7">
      <c r="A4408" s="1">
        <v>35023</v>
      </c>
      <c r="B4408">
        <v>386.3</v>
      </c>
      <c r="C4408" s="5">
        <v>288.20519000000002</v>
      </c>
      <c r="D4408" s="5">
        <v>39143.75402</v>
      </c>
      <c r="E4408" s="5">
        <v>249.82203999999999</v>
      </c>
      <c r="F4408" s="5">
        <v>521.81361000000004</v>
      </c>
      <c r="G4408" s="5">
        <v>440.45891</v>
      </c>
    </row>
    <row r="4409" spans="1:7">
      <c r="A4409" s="1">
        <v>35024</v>
      </c>
      <c r="B4409">
        <v>386.3</v>
      </c>
      <c r="C4409" s="5">
        <v>287.32396</v>
      </c>
      <c r="D4409" s="5">
        <v>39153.415050000003</v>
      </c>
      <c r="E4409" s="5">
        <v>247.79495</v>
      </c>
      <c r="F4409" s="5">
        <v>522.00665000000004</v>
      </c>
      <c r="G4409" s="5">
        <v>439.45463999999998</v>
      </c>
    </row>
    <row r="4410" spans="1:7">
      <c r="A4410" s="1">
        <v>35025</v>
      </c>
      <c r="B4410">
        <v>384.35</v>
      </c>
      <c r="C4410" s="5">
        <v>285.86979000000002</v>
      </c>
      <c r="D4410" s="5">
        <v>38830.865230000003</v>
      </c>
      <c r="E4410" s="5">
        <v>246.17307</v>
      </c>
      <c r="F4410" s="5">
        <v>520.37125000000003</v>
      </c>
      <c r="G4410" s="5">
        <v>436.81301000000002</v>
      </c>
    </row>
    <row r="4411" spans="1:7">
      <c r="A4411" s="1">
        <v>35026</v>
      </c>
      <c r="B4411">
        <v>382.8</v>
      </c>
      <c r="C4411" s="5">
        <v>285.51582999999999</v>
      </c>
      <c r="D4411" s="5">
        <v>38530.71387</v>
      </c>
      <c r="E4411" s="5">
        <v>244.93700999999999</v>
      </c>
      <c r="F4411" s="5">
        <v>518.27264000000002</v>
      </c>
      <c r="G4411" s="5">
        <v>436.23858000000001</v>
      </c>
    </row>
    <row r="4412" spans="1:7">
      <c r="A4412" s="1">
        <v>35027</v>
      </c>
      <c r="B4412">
        <v>383.45</v>
      </c>
      <c r="C4412" s="5">
        <v>286.41311000000002</v>
      </c>
      <c r="D4412" s="5">
        <v>38860.729919999998</v>
      </c>
      <c r="E4412" s="5">
        <v>245.67533</v>
      </c>
      <c r="F4412" s="5">
        <v>519.22929999999997</v>
      </c>
      <c r="G4412" s="5">
        <v>437.59237999999999</v>
      </c>
    </row>
    <row r="4413" spans="1:7">
      <c r="A4413" s="1">
        <v>35030</v>
      </c>
      <c r="B4413">
        <v>384.6</v>
      </c>
      <c r="C4413" s="5">
        <v>290.11827</v>
      </c>
      <c r="D4413" s="5">
        <v>39194.566610000002</v>
      </c>
      <c r="E4413" s="5">
        <v>247.85714999999999</v>
      </c>
      <c r="F4413" s="5">
        <v>520.01724000000002</v>
      </c>
      <c r="G4413" s="5">
        <v>444.86597</v>
      </c>
    </row>
    <row r="4414" spans="1:7">
      <c r="A4414" s="1">
        <v>35031</v>
      </c>
      <c r="B4414">
        <v>388.9</v>
      </c>
      <c r="C4414" s="5">
        <v>293.01587999999998</v>
      </c>
      <c r="D4414" s="5">
        <v>39389.722099999999</v>
      </c>
      <c r="E4414" s="5">
        <v>251.48741000000001</v>
      </c>
      <c r="F4414" s="5">
        <v>526.76485000000002</v>
      </c>
      <c r="G4414" s="5">
        <v>449.64548000000002</v>
      </c>
    </row>
    <row r="4415" spans="1:7">
      <c r="A4415" s="1">
        <v>35032</v>
      </c>
      <c r="B4415">
        <v>388.5</v>
      </c>
      <c r="C4415" s="5">
        <v>293.44303000000002</v>
      </c>
      <c r="D4415" s="5">
        <v>39456.059050000003</v>
      </c>
      <c r="E4415" s="5">
        <v>253.26773</v>
      </c>
      <c r="F4415" s="5">
        <v>527.89377000000002</v>
      </c>
      <c r="G4415" s="5">
        <v>452.09674999999999</v>
      </c>
    </row>
    <row r="4416" spans="1:7">
      <c r="A4416" s="1">
        <v>35033</v>
      </c>
      <c r="B4416">
        <v>387.8</v>
      </c>
      <c r="C4416" s="5">
        <v>294.55399999999997</v>
      </c>
      <c r="D4416" s="5">
        <v>39373.313699999999</v>
      </c>
      <c r="E4416" s="5">
        <v>253.54694000000001</v>
      </c>
      <c r="F4416" s="5">
        <v>526.59322999999995</v>
      </c>
      <c r="G4416" s="5">
        <v>455.16001999999997</v>
      </c>
    </row>
    <row r="4417" spans="1:7">
      <c r="A4417" s="1">
        <v>35034</v>
      </c>
      <c r="B4417">
        <v>386.2</v>
      </c>
      <c r="C4417" s="5">
        <v>293.72008</v>
      </c>
      <c r="D4417" s="5">
        <v>39133.635869999998</v>
      </c>
      <c r="E4417" s="5">
        <v>252.29471000000001</v>
      </c>
      <c r="F4417" s="5">
        <v>527.27849000000003</v>
      </c>
      <c r="G4417" s="5">
        <v>453.70767000000001</v>
      </c>
    </row>
    <row r="4418" spans="1:7">
      <c r="A4418" s="1">
        <v>35037</v>
      </c>
      <c r="B4418">
        <v>385.9</v>
      </c>
      <c r="C4418" s="5">
        <v>292.82832999999999</v>
      </c>
      <c r="D4418" s="5">
        <v>38989.392160000003</v>
      </c>
      <c r="E4418" s="5">
        <v>251.66298</v>
      </c>
      <c r="F4418" s="5">
        <v>526.94611999999995</v>
      </c>
      <c r="G4418" s="5">
        <v>450.61523999999997</v>
      </c>
    </row>
    <row r="4419" spans="1:7">
      <c r="A4419" s="1">
        <v>35038</v>
      </c>
      <c r="B4419">
        <v>386.55</v>
      </c>
      <c r="C4419" s="5">
        <v>292.33</v>
      </c>
      <c r="D4419" s="5">
        <v>39205.809220000003</v>
      </c>
      <c r="E4419" s="5">
        <v>250.92495</v>
      </c>
      <c r="F4419" s="5">
        <v>528.64530999999999</v>
      </c>
      <c r="G4419" s="5">
        <v>450.90965</v>
      </c>
    </row>
    <row r="4420" spans="1:7">
      <c r="A4420" s="1">
        <v>35039</v>
      </c>
      <c r="B4420">
        <v>388.4</v>
      </c>
      <c r="C4420" s="5">
        <v>294.59165999999999</v>
      </c>
      <c r="D4420" s="5">
        <v>39399.28112</v>
      </c>
      <c r="E4420" s="5">
        <v>252.16682</v>
      </c>
      <c r="F4420" s="5">
        <v>530.39876000000004</v>
      </c>
      <c r="G4420" s="5">
        <v>453.96120000000002</v>
      </c>
    </row>
    <row r="4421" spans="1:7">
      <c r="A4421" s="1">
        <v>35040</v>
      </c>
      <c r="B4421">
        <v>387.8</v>
      </c>
      <c r="C4421" s="5">
        <v>293.76317999999998</v>
      </c>
      <c r="D4421" s="5">
        <v>39239.522290000001</v>
      </c>
      <c r="E4421" s="5">
        <v>252.17833999999999</v>
      </c>
      <c r="F4421" s="5">
        <v>530.23832000000004</v>
      </c>
      <c r="G4421" s="5">
        <v>453.02755000000002</v>
      </c>
    </row>
    <row r="4422" spans="1:7">
      <c r="A4422" s="1">
        <v>35041</v>
      </c>
      <c r="B4422">
        <v>388.8</v>
      </c>
      <c r="C4422" s="5">
        <v>295.42840999999999</v>
      </c>
      <c r="D4422" s="5">
        <v>39365.980219999998</v>
      </c>
      <c r="E4422" s="5">
        <v>254.55851000000001</v>
      </c>
      <c r="F4422" s="5">
        <v>534.17183999999997</v>
      </c>
      <c r="G4422" s="5">
        <v>455.47831000000002</v>
      </c>
    </row>
    <row r="4423" spans="1:7">
      <c r="A4423" s="1">
        <v>35044</v>
      </c>
      <c r="B4423">
        <v>389.6</v>
      </c>
      <c r="C4423" s="5">
        <v>295.81632000000002</v>
      </c>
      <c r="D4423" s="5">
        <v>39357.372920000002</v>
      </c>
      <c r="E4423" s="5">
        <v>254.02611999999999</v>
      </c>
      <c r="F4423" s="5">
        <v>537.64747</v>
      </c>
      <c r="G4423" s="5">
        <v>455.40309000000002</v>
      </c>
    </row>
    <row r="4424" spans="1:7">
      <c r="A4424" s="1">
        <v>35045</v>
      </c>
      <c r="B4424">
        <v>388.8</v>
      </c>
      <c r="C4424" s="5">
        <v>295.99101000000002</v>
      </c>
      <c r="D4424" s="5">
        <v>39581.761270000003</v>
      </c>
      <c r="E4424" s="5">
        <v>253.88525000000001</v>
      </c>
      <c r="F4424" s="5">
        <v>535.72693000000004</v>
      </c>
      <c r="G4424" s="5">
        <v>456.95627000000002</v>
      </c>
    </row>
    <row r="4425" spans="1:7">
      <c r="A4425" s="1">
        <v>35046</v>
      </c>
      <c r="B4425">
        <v>387.6</v>
      </c>
      <c r="C4425" s="5">
        <v>295.58544999999998</v>
      </c>
      <c r="D4425" s="5">
        <v>39409.210370000001</v>
      </c>
      <c r="E4425" s="5">
        <v>252.92827</v>
      </c>
      <c r="F4425" s="5">
        <v>533.25955999999996</v>
      </c>
      <c r="G4425" s="5">
        <v>456.32074</v>
      </c>
    </row>
    <row r="4426" spans="1:7">
      <c r="A4426" s="1">
        <v>35047</v>
      </c>
      <c r="B4426">
        <v>385.7</v>
      </c>
      <c r="C4426" s="5">
        <v>292.57459999999998</v>
      </c>
      <c r="D4426" s="5">
        <v>39142.75389</v>
      </c>
      <c r="E4426" s="5">
        <v>250.59294</v>
      </c>
      <c r="F4426" s="5">
        <v>530.14431999999999</v>
      </c>
      <c r="G4426" s="5">
        <v>449.61041999999998</v>
      </c>
    </row>
    <row r="4427" spans="1:7">
      <c r="A4427" s="1">
        <v>35048</v>
      </c>
      <c r="B4427">
        <v>386.2</v>
      </c>
      <c r="C4427" s="5">
        <v>292.85881000000001</v>
      </c>
      <c r="D4427" s="5">
        <v>39434.871359999997</v>
      </c>
      <c r="E4427" s="5">
        <v>250.87707</v>
      </c>
      <c r="F4427" s="5">
        <v>531.37225000000001</v>
      </c>
      <c r="G4427" s="5">
        <v>449.42018999999999</v>
      </c>
    </row>
    <row r="4428" spans="1:7">
      <c r="A4428" s="1">
        <v>35051</v>
      </c>
      <c r="B4428">
        <v>387.2</v>
      </c>
      <c r="C4428" s="5">
        <v>291.93371999999999</v>
      </c>
      <c r="D4428" s="5">
        <v>39331.76584</v>
      </c>
      <c r="E4428" s="5">
        <v>251.66559000000001</v>
      </c>
      <c r="F4428" s="5">
        <v>532.67097000000001</v>
      </c>
      <c r="G4428" s="5">
        <v>445.39537999999999</v>
      </c>
    </row>
    <row r="4429" spans="1:7">
      <c r="A4429" s="1">
        <v>35052</v>
      </c>
      <c r="B4429">
        <v>388.1</v>
      </c>
      <c r="C4429" s="5">
        <v>293.13560999999999</v>
      </c>
      <c r="D4429" s="5">
        <v>39458.111400000002</v>
      </c>
      <c r="E4429" s="5">
        <v>251.47407000000001</v>
      </c>
      <c r="F4429" s="5">
        <v>534.91791999999998</v>
      </c>
      <c r="G4429" s="5">
        <v>447.12968999999998</v>
      </c>
    </row>
    <row r="4430" spans="1:7">
      <c r="A4430" s="1">
        <v>35053</v>
      </c>
      <c r="B4430">
        <v>387.6</v>
      </c>
      <c r="C4430" s="5">
        <v>293.77336000000003</v>
      </c>
      <c r="D4430" s="5">
        <v>39509.990120000002</v>
      </c>
      <c r="E4430" s="5">
        <v>252.01564999999999</v>
      </c>
      <c r="F4430" s="5">
        <v>530.89531999999997</v>
      </c>
      <c r="G4430" s="5">
        <v>449.03431999999998</v>
      </c>
    </row>
    <row r="4431" spans="1:7">
      <c r="A4431" s="1">
        <v>35054</v>
      </c>
      <c r="B4431">
        <v>388.05</v>
      </c>
      <c r="C4431" s="5">
        <v>293.29174999999998</v>
      </c>
      <c r="D4431" s="5">
        <v>39520.926910000002</v>
      </c>
      <c r="E4431" s="5">
        <v>252.13606999999999</v>
      </c>
      <c r="F4431" s="5">
        <v>528.05808999999999</v>
      </c>
      <c r="G4431" s="5">
        <v>449.71028000000001</v>
      </c>
    </row>
    <row r="4432" spans="1:7">
      <c r="A4432" s="1">
        <v>35055</v>
      </c>
      <c r="B4432">
        <v>388.05</v>
      </c>
      <c r="C4432" s="5">
        <v>293.22021000000001</v>
      </c>
      <c r="D4432" s="5">
        <v>39775.104979999996</v>
      </c>
      <c r="E4432" s="5">
        <v>251.73534000000001</v>
      </c>
      <c r="F4432" s="5">
        <v>529.49360999999999</v>
      </c>
      <c r="G4432" s="5">
        <v>450.68097999999998</v>
      </c>
    </row>
    <row r="4433" spans="1:7">
      <c r="A4433" s="1">
        <v>35058</v>
      </c>
      <c r="B4433">
        <v>388.05</v>
      </c>
      <c r="C4433" s="5">
        <v>293.22021000000001</v>
      </c>
      <c r="D4433" s="5">
        <v>39775.104979999996</v>
      </c>
      <c r="E4433" s="5">
        <v>251.73534000000001</v>
      </c>
      <c r="F4433" s="5">
        <v>529.49360999999999</v>
      </c>
      <c r="G4433" s="5">
        <v>450.68097999999998</v>
      </c>
    </row>
    <row r="4434" spans="1:7">
      <c r="A4434" s="1">
        <v>35059</v>
      </c>
      <c r="B4434">
        <v>388.05</v>
      </c>
      <c r="C4434" s="5">
        <v>291.92592000000002</v>
      </c>
      <c r="D4434" s="5">
        <v>39734.355490000002</v>
      </c>
      <c r="E4434" s="5">
        <v>249.54982000000001</v>
      </c>
      <c r="F4434" s="5">
        <v>527.94151999999997</v>
      </c>
      <c r="G4434" s="5">
        <v>448.77954999999997</v>
      </c>
    </row>
    <row r="4435" spans="1:7">
      <c r="A4435" s="1">
        <v>35060</v>
      </c>
      <c r="B4435">
        <v>387.05</v>
      </c>
      <c r="C4435" s="5">
        <v>290.61739</v>
      </c>
      <c r="D4435" s="5">
        <v>39777.104180000002</v>
      </c>
      <c r="E4435" s="5">
        <v>248.03736000000001</v>
      </c>
      <c r="F4435" s="5">
        <v>526.15543000000002</v>
      </c>
      <c r="G4435" s="5">
        <v>446.46179999999998</v>
      </c>
    </row>
    <row r="4436" spans="1:7">
      <c r="A4436" s="1">
        <v>35061</v>
      </c>
      <c r="B4436">
        <v>387</v>
      </c>
      <c r="C4436" s="5">
        <v>290.68549999999999</v>
      </c>
      <c r="D4436" s="5">
        <v>39708.133349999996</v>
      </c>
      <c r="E4436" s="5">
        <v>248.68284</v>
      </c>
      <c r="F4436" s="5">
        <v>526.62951999999996</v>
      </c>
      <c r="G4436" s="5">
        <v>445.32074999999998</v>
      </c>
    </row>
    <row r="4437" spans="1:7">
      <c r="A4437" s="1">
        <v>35062</v>
      </c>
      <c r="B4437">
        <v>387</v>
      </c>
      <c r="C4437" s="5">
        <v>290.67376000000002</v>
      </c>
      <c r="D4437" s="5">
        <v>39920.984530000002</v>
      </c>
      <c r="E4437" s="5">
        <v>249.26743999999999</v>
      </c>
      <c r="F4437" s="5">
        <v>527.82899999999995</v>
      </c>
      <c r="G4437" s="5">
        <v>445.32074999999998</v>
      </c>
    </row>
    <row r="4438" spans="1:7">
      <c r="A4438" s="1">
        <v>35065</v>
      </c>
      <c r="B4438">
        <v>387</v>
      </c>
      <c r="C4438" s="5">
        <v>290.67376000000002</v>
      </c>
      <c r="D4438" s="5">
        <v>39920.984530000002</v>
      </c>
      <c r="E4438" s="5">
        <v>249.26743999999999</v>
      </c>
      <c r="F4438" s="5">
        <v>527.82899999999995</v>
      </c>
      <c r="G4438" s="5">
        <v>445.32074999999998</v>
      </c>
    </row>
    <row r="4439" spans="1:7">
      <c r="A4439" s="1">
        <v>35066</v>
      </c>
      <c r="B4439">
        <v>389.15</v>
      </c>
      <c r="C4439" s="5">
        <v>292.05705999999998</v>
      </c>
      <c r="D4439" s="5">
        <v>40457.96817</v>
      </c>
      <c r="E4439" s="5">
        <v>249.97595000000001</v>
      </c>
      <c r="F4439" s="5">
        <v>528.65995999999996</v>
      </c>
      <c r="G4439" s="5">
        <v>450.20693999999997</v>
      </c>
    </row>
    <row r="4440" spans="1:7">
      <c r="A4440" s="1">
        <v>35067</v>
      </c>
      <c r="B4440">
        <v>393.4</v>
      </c>
      <c r="C4440" s="5">
        <v>296.25715000000002</v>
      </c>
      <c r="D4440" s="5">
        <v>41057.17697</v>
      </c>
      <c r="E4440" s="5">
        <v>253.62643</v>
      </c>
      <c r="F4440" s="5">
        <v>533.05669</v>
      </c>
      <c r="G4440" s="5">
        <v>456.61921000000001</v>
      </c>
    </row>
    <row r="4441" spans="1:7">
      <c r="A4441" s="1">
        <v>35068</v>
      </c>
      <c r="B4441">
        <v>394.25</v>
      </c>
      <c r="C4441" s="5">
        <v>300.02497</v>
      </c>
      <c r="D4441" s="5">
        <v>41829.921390000003</v>
      </c>
      <c r="E4441" s="5">
        <v>254.51093</v>
      </c>
      <c r="F4441" s="5">
        <v>533.93259999999998</v>
      </c>
      <c r="G4441" s="5">
        <v>463.87434999999999</v>
      </c>
    </row>
    <row r="4442" spans="1:7">
      <c r="A4442" s="1">
        <v>35069</v>
      </c>
      <c r="B4442">
        <v>395.9</v>
      </c>
      <c r="C4442" s="5">
        <v>298.09294999999997</v>
      </c>
      <c r="D4442" s="5">
        <v>41516.039389999998</v>
      </c>
      <c r="E4442" s="5">
        <v>254.97529</v>
      </c>
      <c r="F4442" s="5">
        <v>537.43376999999998</v>
      </c>
      <c r="G4442" s="5">
        <v>458.88740999999999</v>
      </c>
    </row>
    <row r="4443" spans="1:7">
      <c r="A4443" s="1">
        <v>35072</v>
      </c>
      <c r="B4443">
        <v>396.6</v>
      </c>
      <c r="C4443" s="5">
        <v>298.94734</v>
      </c>
      <c r="D4443" s="5">
        <v>41754.032090000001</v>
      </c>
      <c r="E4443" s="5">
        <v>255.89572000000001</v>
      </c>
      <c r="F4443" s="5">
        <v>539.73271</v>
      </c>
      <c r="G4443" s="5">
        <v>461.32434000000001</v>
      </c>
    </row>
    <row r="4444" spans="1:7">
      <c r="A4444" s="1">
        <v>35073</v>
      </c>
      <c r="B4444">
        <v>394.55</v>
      </c>
      <c r="C4444" s="5">
        <v>297.84298000000001</v>
      </c>
      <c r="D4444" s="5">
        <v>41506.638250000004</v>
      </c>
      <c r="E4444" s="5">
        <v>255.29781</v>
      </c>
      <c r="F4444" s="5">
        <v>537.25811999999996</v>
      </c>
      <c r="G4444" s="5">
        <v>460.59683000000001</v>
      </c>
    </row>
    <row r="4445" spans="1:7">
      <c r="A4445" s="1">
        <v>35074</v>
      </c>
      <c r="B4445">
        <v>400</v>
      </c>
      <c r="C4445" s="5">
        <v>301.10888</v>
      </c>
      <c r="D4445" s="5">
        <v>41975.994870000002</v>
      </c>
      <c r="E4445" s="5">
        <v>258.90813000000003</v>
      </c>
      <c r="F4445" s="5">
        <v>545.63980000000004</v>
      </c>
      <c r="G4445" s="5">
        <v>464.79987999999997</v>
      </c>
    </row>
    <row r="4446" spans="1:7">
      <c r="A4446" s="1">
        <v>35075</v>
      </c>
      <c r="B4446">
        <v>399</v>
      </c>
      <c r="C4446" s="5">
        <v>300.22023999999999</v>
      </c>
      <c r="D4446" s="5">
        <v>41729.411590000003</v>
      </c>
      <c r="E4446" s="5">
        <v>258.30264</v>
      </c>
      <c r="F4446" s="5">
        <v>545.11360000000002</v>
      </c>
      <c r="G4446" s="5">
        <v>462.24139000000002</v>
      </c>
    </row>
    <row r="4447" spans="1:7">
      <c r="A4447" s="1">
        <v>35076</v>
      </c>
      <c r="B4447">
        <v>399.6</v>
      </c>
      <c r="C4447" s="5">
        <v>301.17658</v>
      </c>
      <c r="D4447" s="5">
        <v>41989.947240000001</v>
      </c>
      <c r="E4447" s="5">
        <v>258.28131999999999</v>
      </c>
      <c r="F4447" s="5">
        <v>544.29481999999996</v>
      </c>
      <c r="G4447" s="5">
        <v>463.85550000000001</v>
      </c>
    </row>
    <row r="4448" spans="1:7">
      <c r="A4448" s="1">
        <v>35079</v>
      </c>
      <c r="B4448">
        <v>395.55</v>
      </c>
      <c r="C4448" s="5">
        <v>299.02787000000001</v>
      </c>
      <c r="D4448" s="5">
        <v>41611.838250000001</v>
      </c>
      <c r="E4448" s="5">
        <v>255.9117</v>
      </c>
      <c r="F4448" s="5">
        <v>539.37162999999998</v>
      </c>
      <c r="G4448" s="5">
        <v>460.97356000000002</v>
      </c>
    </row>
    <row r="4449" spans="1:7">
      <c r="A4449" s="1">
        <v>35080</v>
      </c>
      <c r="B4449">
        <v>397.6</v>
      </c>
      <c r="C4449" s="5">
        <v>302.54770000000002</v>
      </c>
      <c r="D4449" s="5">
        <v>42020.339549999997</v>
      </c>
      <c r="E4449" s="5">
        <v>258.42514</v>
      </c>
      <c r="F4449" s="5">
        <v>543.32015999999999</v>
      </c>
      <c r="G4449" s="5">
        <v>466.82195999999999</v>
      </c>
    </row>
    <row r="4450" spans="1:7">
      <c r="A4450" s="1">
        <v>35081</v>
      </c>
      <c r="B4450">
        <v>397.7</v>
      </c>
      <c r="C4450" s="5">
        <v>304.03223000000003</v>
      </c>
      <c r="D4450" s="5">
        <v>41951.373520000001</v>
      </c>
      <c r="E4450" s="5">
        <v>259.84978000000001</v>
      </c>
      <c r="F4450" s="5">
        <v>544.21245999999996</v>
      </c>
      <c r="G4450" s="5">
        <v>469.88191</v>
      </c>
    </row>
    <row r="4451" spans="1:7">
      <c r="A4451" s="1">
        <v>35082</v>
      </c>
      <c r="B4451">
        <v>397.5</v>
      </c>
      <c r="C4451" s="5">
        <v>304.75376</v>
      </c>
      <c r="D4451" s="5">
        <v>41856.745150000002</v>
      </c>
      <c r="E4451" s="5">
        <v>261.20398999999998</v>
      </c>
      <c r="F4451" s="5">
        <v>541.71285999999998</v>
      </c>
      <c r="G4451" s="5">
        <v>471.83184999999997</v>
      </c>
    </row>
    <row r="4452" spans="1:7">
      <c r="A4452" s="1">
        <v>35083</v>
      </c>
      <c r="B4452">
        <v>399.1</v>
      </c>
      <c r="C4452" s="5">
        <v>307.46102999999999</v>
      </c>
      <c r="D4452" s="5">
        <v>42035.190849999999</v>
      </c>
      <c r="E4452" s="5">
        <v>264.21706</v>
      </c>
      <c r="F4452" s="5">
        <v>544.53179999999998</v>
      </c>
      <c r="G4452" s="5">
        <v>476.32549999999998</v>
      </c>
    </row>
    <row r="4453" spans="1:7">
      <c r="A4453" s="1">
        <v>35086</v>
      </c>
      <c r="B4453">
        <v>402.2</v>
      </c>
      <c r="C4453" s="5">
        <v>309.63646999999997</v>
      </c>
      <c r="D4453" s="5">
        <v>42534.651660000003</v>
      </c>
      <c r="E4453" s="5">
        <v>265.49617000000001</v>
      </c>
      <c r="F4453" s="5">
        <v>550.73235</v>
      </c>
      <c r="G4453" s="5">
        <v>477.37040999999999</v>
      </c>
    </row>
    <row r="4454" spans="1:7">
      <c r="A4454" s="1">
        <v>35087</v>
      </c>
      <c r="B4454">
        <v>403.65</v>
      </c>
      <c r="C4454" s="5">
        <v>311.42374000000001</v>
      </c>
      <c r="D4454" s="5">
        <v>42714.229460000002</v>
      </c>
      <c r="E4454" s="5">
        <v>266.61156999999997</v>
      </c>
      <c r="F4454" s="5">
        <v>553.56542999999999</v>
      </c>
      <c r="G4454" s="5">
        <v>479.53597000000002</v>
      </c>
    </row>
    <row r="4455" spans="1:7">
      <c r="A4455" s="1">
        <v>35088</v>
      </c>
      <c r="B4455">
        <v>402.5</v>
      </c>
      <c r="C4455" s="5">
        <v>310.98750000000001</v>
      </c>
      <c r="D4455" s="5">
        <v>42972.912250000001</v>
      </c>
      <c r="E4455" s="5">
        <v>266.02784000000003</v>
      </c>
      <c r="F4455" s="5">
        <v>550.90138000000002</v>
      </c>
      <c r="G4455" s="5">
        <v>479.01513999999997</v>
      </c>
    </row>
    <row r="4456" spans="1:7">
      <c r="A4456" s="1">
        <v>35089</v>
      </c>
      <c r="B4456">
        <v>406.6</v>
      </c>
      <c r="C4456" s="5">
        <v>313.81805000000003</v>
      </c>
      <c r="D4456" s="5">
        <v>43296.779450000002</v>
      </c>
      <c r="E4456" s="5">
        <v>268.43590999999998</v>
      </c>
      <c r="F4456" s="5">
        <v>559.72508000000005</v>
      </c>
      <c r="G4456" s="5">
        <v>482.99979999999999</v>
      </c>
    </row>
    <row r="4457" spans="1:7">
      <c r="A4457" s="1">
        <v>35090</v>
      </c>
      <c r="B4457">
        <v>406.5</v>
      </c>
      <c r="C4457" s="5">
        <v>316.64627000000002</v>
      </c>
      <c r="D4457" s="5">
        <v>43363.382539999999</v>
      </c>
      <c r="E4457" s="5">
        <v>270.46812999999997</v>
      </c>
      <c r="F4457" s="5">
        <v>561.53876000000002</v>
      </c>
      <c r="G4457" s="5">
        <v>490.23836</v>
      </c>
    </row>
    <row r="4458" spans="1:7">
      <c r="A4458" s="1">
        <v>35093</v>
      </c>
      <c r="B4458">
        <v>404.5</v>
      </c>
      <c r="C4458" s="5">
        <v>314.15222999999997</v>
      </c>
      <c r="D4458" s="5">
        <v>43119.696300000003</v>
      </c>
      <c r="E4458" s="5">
        <v>268.25398999999999</v>
      </c>
      <c r="F4458" s="5">
        <v>558.04803000000004</v>
      </c>
      <c r="G4458" s="5">
        <v>489.24211000000003</v>
      </c>
    </row>
    <row r="4459" spans="1:7">
      <c r="A4459" s="1">
        <v>35094</v>
      </c>
      <c r="B4459">
        <v>406.55</v>
      </c>
      <c r="C4459" s="5">
        <v>316.30986999999999</v>
      </c>
      <c r="D4459" s="5">
        <v>43602.466549999997</v>
      </c>
      <c r="E4459" s="5">
        <v>270.25860999999998</v>
      </c>
      <c r="F4459" s="5">
        <v>560.34748000000002</v>
      </c>
      <c r="G4459" s="5">
        <v>493.34742</v>
      </c>
    </row>
    <row r="4460" spans="1:7">
      <c r="A4460" s="1">
        <v>35095</v>
      </c>
      <c r="B4460">
        <v>405.55</v>
      </c>
      <c r="C4460" s="5">
        <v>314.77913000000001</v>
      </c>
      <c r="D4460" s="5">
        <v>43359.354650000001</v>
      </c>
      <c r="E4460" s="5">
        <v>268.39834000000002</v>
      </c>
      <c r="F4460" s="5">
        <v>558.03630999999996</v>
      </c>
      <c r="G4460" s="5">
        <v>490.75511999999998</v>
      </c>
    </row>
    <row r="4461" spans="1:7">
      <c r="A4461" s="1">
        <v>35096</v>
      </c>
      <c r="B4461">
        <v>409.1</v>
      </c>
      <c r="C4461" s="5">
        <v>317.79597000000001</v>
      </c>
      <c r="D4461" s="5">
        <v>43820.72681</v>
      </c>
      <c r="E4461" s="5">
        <v>270.37205</v>
      </c>
      <c r="F4461" s="5">
        <v>562.43037000000004</v>
      </c>
      <c r="G4461" s="5">
        <v>498.11993000000001</v>
      </c>
    </row>
    <row r="4462" spans="1:7">
      <c r="A4462" s="1">
        <v>35097</v>
      </c>
      <c r="B4462">
        <v>414.5</v>
      </c>
      <c r="C4462" s="5">
        <v>321.07171</v>
      </c>
      <c r="D4462" s="5">
        <v>44218.856959999997</v>
      </c>
      <c r="E4462" s="5">
        <v>272.90395000000001</v>
      </c>
      <c r="F4462" s="5">
        <v>569.52283</v>
      </c>
      <c r="G4462" s="5">
        <v>505.23394000000002</v>
      </c>
    </row>
    <row r="4463" spans="1:7">
      <c r="A4463" s="1">
        <v>35100</v>
      </c>
      <c r="B4463">
        <v>414.8</v>
      </c>
      <c r="C4463" s="5">
        <v>318.07706000000002</v>
      </c>
      <c r="D4463" s="5">
        <v>43603.75344</v>
      </c>
      <c r="E4463" s="5">
        <v>270.63346999999999</v>
      </c>
      <c r="F4463" s="5">
        <v>571.09619999999995</v>
      </c>
      <c r="G4463" s="5">
        <v>497.96697</v>
      </c>
    </row>
    <row r="4464" spans="1:7">
      <c r="A4464" s="1">
        <v>35101</v>
      </c>
      <c r="B4464">
        <v>412.3</v>
      </c>
      <c r="C4464" s="5">
        <v>316.52359999999999</v>
      </c>
      <c r="D4464" s="5">
        <v>43526.487110000002</v>
      </c>
      <c r="E4464" s="5">
        <v>267.66631999999998</v>
      </c>
      <c r="F4464" s="5">
        <v>566.82965999999999</v>
      </c>
      <c r="G4464" s="5">
        <v>495.37819000000002</v>
      </c>
    </row>
    <row r="4465" spans="1:7">
      <c r="A4465" s="1">
        <v>35102</v>
      </c>
      <c r="B4465">
        <v>414.2</v>
      </c>
      <c r="C4465" s="5">
        <v>318.97363000000001</v>
      </c>
      <c r="D4465" s="5">
        <v>43915.547290000002</v>
      </c>
      <c r="E4465" s="5">
        <v>269.33713</v>
      </c>
      <c r="F4465" s="5">
        <v>566.54259000000002</v>
      </c>
      <c r="G4465" s="5">
        <v>499.69078999999999</v>
      </c>
    </row>
    <row r="4466" spans="1:7">
      <c r="A4466" s="1">
        <v>35103</v>
      </c>
      <c r="B4466">
        <v>407.9</v>
      </c>
      <c r="C4466" s="5">
        <v>314.05714999999998</v>
      </c>
      <c r="D4466" s="5">
        <v>43582.05934</v>
      </c>
      <c r="E4466" s="5">
        <v>265.39582999999999</v>
      </c>
      <c r="F4466" s="5">
        <v>557.92538999999999</v>
      </c>
      <c r="G4466" s="5">
        <v>491.55941999999999</v>
      </c>
    </row>
    <row r="4467" spans="1:7">
      <c r="A4467" s="1">
        <v>35104</v>
      </c>
      <c r="B4467">
        <v>408</v>
      </c>
      <c r="C4467" s="5">
        <v>314.01697000000001</v>
      </c>
      <c r="D4467" s="5">
        <v>43641.718509999999</v>
      </c>
      <c r="E4467" s="5">
        <v>266.32722999999999</v>
      </c>
      <c r="F4467" s="5">
        <v>559.81674999999996</v>
      </c>
      <c r="G4467" s="5">
        <v>492.86329999999998</v>
      </c>
    </row>
    <row r="4468" spans="1:7">
      <c r="A4468" s="1">
        <v>35107</v>
      </c>
      <c r="B4468">
        <v>404.5</v>
      </c>
      <c r="C4468" s="5">
        <v>310.65978999999999</v>
      </c>
      <c r="D4468" s="5">
        <v>43101.49454</v>
      </c>
      <c r="E4468" s="5">
        <v>264.23237999999998</v>
      </c>
      <c r="F4468" s="5">
        <v>555.09501999999998</v>
      </c>
      <c r="G4468" s="5">
        <v>486.16836000000001</v>
      </c>
    </row>
    <row r="4469" spans="1:7">
      <c r="A4469" s="1">
        <v>35108</v>
      </c>
      <c r="B4469">
        <v>403.2</v>
      </c>
      <c r="C4469" s="5">
        <v>310.63038</v>
      </c>
      <c r="D4469" s="5">
        <v>43128.281300000002</v>
      </c>
      <c r="E4469" s="5">
        <v>262.94513000000001</v>
      </c>
      <c r="F4469" s="5">
        <v>553.06910000000005</v>
      </c>
      <c r="G4469" s="5">
        <v>486.25850000000003</v>
      </c>
    </row>
    <row r="4470" spans="1:7">
      <c r="A4470" s="1">
        <v>35109</v>
      </c>
      <c r="B4470">
        <v>403.1</v>
      </c>
      <c r="C4470" s="5">
        <v>309.55962</v>
      </c>
      <c r="D4470" s="5">
        <v>43053.0769</v>
      </c>
      <c r="E4470" s="5">
        <v>262.01699000000002</v>
      </c>
      <c r="F4470" s="5">
        <v>555.35060999999996</v>
      </c>
      <c r="G4470" s="5">
        <v>483.43758000000003</v>
      </c>
    </row>
    <row r="4471" spans="1:7">
      <c r="A4471" s="1">
        <v>35110</v>
      </c>
      <c r="B4471">
        <v>404.6</v>
      </c>
      <c r="C4471" s="5">
        <v>311.42178000000001</v>
      </c>
      <c r="D4471" s="5">
        <v>42932.08453</v>
      </c>
      <c r="E4471" s="5">
        <v>263.12885</v>
      </c>
      <c r="F4471" s="5">
        <v>557.86204999999995</v>
      </c>
      <c r="G4471" s="5">
        <v>485.56026000000003</v>
      </c>
    </row>
    <row r="4472" spans="1:7">
      <c r="A4472" s="1">
        <v>35111</v>
      </c>
      <c r="B4472">
        <v>404.85</v>
      </c>
      <c r="C4472" s="5">
        <v>309.71607</v>
      </c>
      <c r="D4472" s="5">
        <v>42646.882089999999</v>
      </c>
      <c r="E4472" s="5">
        <v>261.48881</v>
      </c>
      <c r="F4472" s="5">
        <v>559.58317999999997</v>
      </c>
      <c r="G4472" s="5">
        <v>481.36576000000002</v>
      </c>
    </row>
    <row r="4473" spans="1:7">
      <c r="A4473" s="1">
        <v>35114</v>
      </c>
      <c r="B4473">
        <v>405.35</v>
      </c>
      <c r="C4473" s="5">
        <v>307.09892000000002</v>
      </c>
      <c r="D4473" s="5">
        <v>42180.704769999997</v>
      </c>
      <c r="E4473" s="5">
        <v>262.00639000000001</v>
      </c>
      <c r="F4473" s="5">
        <v>561.61220000000003</v>
      </c>
      <c r="G4473" s="5">
        <v>475.35374000000002</v>
      </c>
    </row>
    <row r="4474" spans="1:7">
      <c r="A4474" s="1">
        <v>35115</v>
      </c>
      <c r="B4474">
        <v>402.2</v>
      </c>
      <c r="C4474" s="5">
        <v>306.48282</v>
      </c>
      <c r="D4474" s="5">
        <v>42677.430930000002</v>
      </c>
      <c r="E4474" s="5">
        <v>260.43322000000001</v>
      </c>
      <c r="F4474" s="5">
        <v>555.15642000000003</v>
      </c>
      <c r="G4474" s="5">
        <v>476.08391999999998</v>
      </c>
    </row>
    <row r="4475" spans="1:7">
      <c r="A4475" s="1">
        <v>35116</v>
      </c>
      <c r="B4475">
        <v>396.8</v>
      </c>
      <c r="C4475" s="5">
        <v>301.52343000000002</v>
      </c>
      <c r="D4475" s="5">
        <v>41723.497040000002</v>
      </c>
      <c r="E4475" s="5">
        <v>256.91160000000002</v>
      </c>
      <c r="F4475" s="5">
        <v>547.94061999999997</v>
      </c>
      <c r="G4475" s="5">
        <v>470.00927000000001</v>
      </c>
    </row>
    <row r="4476" spans="1:7">
      <c r="A4476" s="1">
        <v>35117</v>
      </c>
      <c r="B4476">
        <v>399.65</v>
      </c>
      <c r="C4476" s="5">
        <v>303.51429000000002</v>
      </c>
      <c r="D4476" s="5">
        <v>41971.228349999998</v>
      </c>
      <c r="E4476" s="5">
        <v>258.95807000000002</v>
      </c>
      <c r="F4476" s="5">
        <v>549.67831000000001</v>
      </c>
      <c r="G4476" s="5">
        <v>472.58596</v>
      </c>
    </row>
    <row r="4477" spans="1:7">
      <c r="A4477" s="1">
        <v>35118</v>
      </c>
      <c r="B4477">
        <v>398.25</v>
      </c>
      <c r="C4477" s="5">
        <v>301.92914999999999</v>
      </c>
      <c r="D4477" s="5">
        <v>41766.46875</v>
      </c>
      <c r="E4477" s="5">
        <v>258.54514</v>
      </c>
      <c r="F4477" s="5">
        <v>548.46956999999998</v>
      </c>
      <c r="G4477" s="5">
        <v>469.49682999999999</v>
      </c>
    </row>
    <row r="4478" spans="1:7">
      <c r="A4478" s="1">
        <v>35121</v>
      </c>
      <c r="B4478">
        <v>399</v>
      </c>
      <c r="C4478" s="5">
        <v>301.71289000000002</v>
      </c>
      <c r="D4478" s="5">
        <v>41603.725619999997</v>
      </c>
      <c r="E4478" s="5">
        <v>259.09942000000001</v>
      </c>
      <c r="F4478" s="5">
        <v>549.34303</v>
      </c>
      <c r="G4478" s="5">
        <v>469.62225999999998</v>
      </c>
    </row>
    <row r="4479" spans="1:7">
      <c r="A4479" s="1">
        <v>35122</v>
      </c>
      <c r="B4479">
        <v>399.5</v>
      </c>
      <c r="C4479" s="5">
        <v>302.67932000000002</v>
      </c>
      <c r="D4479" s="5">
        <v>41749.743349999997</v>
      </c>
      <c r="E4479" s="5">
        <v>259.58422000000002</v>
      </c>
      <c r="F4479" s="5">
        <v>548.91283999999996</v>
      </c>
      <c r="G4479" s="5">
        <v>472.60834</v>
      </c>
    </row>
    <row r="4480" spans="1:7">
      <c r="A4480" s="1">
        <v>35123</v>
      </c>
      <c r="B4480">
        <v>397.55</v>
      </c>
      <c r="C4480" s="5">
        <v>302.34708000000001</v>
      </c>
      <c r="D4480" s="5">
        <v>41500.223870000002</v>
      </c>
      <c r="E4480" s="5">
        <v>258.98176000000001</v>
      </c>
      <c r="F4480" s="5">
        <v>547.26679000000001</v>
      </c>
      <c r="G4480" s="5">
        <v>473.48181</v>
      </c>
    </row>
    <row r="4481" spans="1:7">
      <c r="A4481" s="1">
        <v>35124</v>
      </c>
      <c r="B4481">
        <v>400.65</v>
      </c>
      <c r="C4481" s="5">
        <v>306.49903</v>
      </c>
      <c r="D4481" s="5">
        <v>42136.349499999997</v>
      </c>
      <c r="E4481" s="5">
        <v>261.70890000000003</v>
      </c>
      <c r="F4481" s="5">
        <v>549.61131999999998</v>
      </c>
      <c r="G4481" s="5">
        <v>480.17878000000002</v>
      </c>
    </row>
    <row r="4482" spans="1:7">
      <c r="A4482" s="1">
        <v>35125</v>
      </c>
      <c r="B4482">
        <v>398.35</v>
      </c>
      <c r="C4482" s="5">
        <v>305.88306999999998</v>
      </c>
      <c r="D4482" s="5">
        <v>42007.978450000002</v>
      </c>
      <c r="E4482" s="5">
        <v>260.63202999999999</v>
      </c>
      <c r="F4482" s="5">
        <v>545.18156999999997</v>
      </c>
      <c r="G4482" s="5">
        <v>479.37407999999999</v>
      </c>
    </row>
    <row r="4483" spans="1:7">
      <c r="A4483" s="1">
        <v>35128</v>
      </c>
      <c r="B4483">
        <v>393.7</v>
      </c>
      <c r="C4483" s="5">
        <v>302.09996000000001</v>
      </c>
      <c r="D4483" s="5">
        <v>41393.612630000003</v>
      </c>
      <c r="E4483" s="5">
        <v>257.62344999999999</v>
      </c>
      <c r="F4483" s="5">
        <v>539.92007000000001</v>
      </c>
      <c r="G4483" s="5">
        <v>473.03046999999998</v>
      </c>
    </row>
    <row r="4484" spans="1:7">
      <c r="A4484" s="1">
        <v>35129</v>
      </c>
      <c r="B4484">
        <v>393.6</v>
      </c>
      <c r="C4484" s="5">
        <v>302.58443999999997</v>
      </c>
      <c r="D4484" s="5">
        <v>41377.184600000001</v>
      </c>
      <c r="E4484" s="5">
        <v>257.63384000000002</v>
      </c>
      <c r="F4484" s="5">
        <v>539.54630999999995</v>
      </c>
      <c r="G4484" s="5">
        <v>473.14631000000003</v>
      </c>
    </row>
    <row r="4485" spans="1:7">
      <c r="A4485" s="1">
        <v>35130</v>
      </c>
      <c r="B4485">
        <v>393.6</v>
      </c>
      <c r="C4485" s="5">
        <v>301.95629000000002</v>
      </c>
      <c r="D4485" s="5">
        <v>41436.222179999997</v>
      </c>
      <c r="E4485" s="5">
        <v>257.36426</v>
      </c>
      <c r="F4485" s="5">
        <v>539.54630999999995</v>
      </c>
      <c r="G4485" s="5">
        <v>472.24092000000002</v>
      </c>
    </row>
    <row r="4486" spans="1:7">
      <c r="A4486" s="1">
        <v>35131</v>
      </c>
      <c r="B4486">
        <v>393.9</v>
      </c>
      <c r="C4486" s="5">
        <v>302.80903000000001</v>
      </c>
      <c r="D4486" s="5">
        <v>41481.597750000001</v>
      </c>
      <c r="E4486" s="5">
        <v>257.47631999999999</v>
      </c>
      <c r="F4486" s="5">
        <v>540.27278999999999</v>
      </c>
      <c r="G4486" s="5">
        <v>473.19182000000001</v>
      </c>
    </row>
    <row r="4487" spans="1:7">
      <c r="A4487" s="1">
        <v>35132</v>
      </c>
      <c r="B4487">
        <v>396.8</v>
      </c>
      <c r="C4487" s="5">
        <v>305.99846000000002</v>
      </c>
      <c r="D4487" s="5">
        <v>41991.33812</v>
      </c>
      <c r="E4487" s="5">
        <v>260.00056999999998</v>
      </c>
      <c r="F4487" s="5">
        <v>542.34572000000003</v>
      </c>
      <c r="G4487" s="5">
        <v>477.54847999999998</v>
      </c>
    </row>
    <row r="4488" spans="1:7">
      <c r="A4488" s="1">
        <v>35135</v>
      </c>
      <c r="B4488">
        <v>395.75</v>
      </c>
      <c r="C4488" s="5">
        <v>305.02893</v>
      </c>
      <c r="D4488" s="5">
        <v>41690.278189999997</v>
      </c>
      <c r="E4488" s="5">
        <v>259.65294</v>
      </c>
      <c r="F4488" s="5">
        <v>540.99009999999998</v>
      </c>
      <c r="G4488" s="5">
        <v>475.45397000000003</v>
      </c>
    </row>
    <row r="4489" spans="1:7">
      <c r="A4489" s="1">
        <v>35136</v>
      </c>
      <c r="B4489">
        <v>396.25</v>
      </c>
      <c r="C4489" s="5">
        <v>304.88776000000001</v>
      </c>
      <c r="D4489" s="5">
        <v>41861.8269</v>
      </c>
      <c r="E4489" s="5">
        <v>260.71656000000002</v>
      </c>
      <c r="F4489" s="5">
        <v>541.39622999999995</v>
      </c>
      <c r="G4489" s="5">
        <v>475.18286999999998</v>
      </c>
    </row>
    <row r="4490" spans="1:7">
      <c r="A4490" s="1">
        <v>35137</v>
      </c>
      <c r="B4490">
        <v>396.5</v>
      </c>
      <c r="C4490" s="5">
        <v>304.01463999999999</v>
      </c>
      <c r="D4490" s="5">
        <v>41751.445160000003</v>
      </c>
      <c r="E4490" s="5">
        <v>260.27318000000002</v>
      </c>
      <c r="F4490" s="5">
        <v>542.21348999999998</v>
      </c>
      <c r="G4490" s="5">
        <v>471.43779999999998</v>
      </c>
    </row>
    <row r="4491" spans="1:7">
      <c r="A4491" s="1">
        <v>35138</v>
      </c>
      <c r="B4491">
        <v>395.5</v>
      </c>
      <c r="C4491" s="5">
        <v>303.15374000000003</v>
      </c>
      <c r="D4491" s="5">
        <v>41659.989119999998</v>
      </c>
      <c r="E4491" s="5">
        <v>259.43794000000003</v>
      </c>
      <c r="F4491" s="5">
        <v>541.16245000000004</v>
      </c>
      <c r="G4491" s="5">
        <v>469.22061000000002</v>
      </c>
    </row>
    <row r="4492" spans="1:7">
      <c r="A4492" s="1">
        <v>35139</v>
      </c>
      <c r="B4492">
        <v>395.7</v>
      </c>
      <c r="C4492" s="5">
        <v>304.25144</v>
      </c>
      <c r="D4492" s="5">
        <v>41904.622410000004</v>
      </c>
      <c r="E4492" s="5">
        <v>259.67973000000001</v>
      </c>
      <c r="F4492" s="5">
        <v>539.89297999999997</v>
      </c>
      <c r="G4492" s="5">
        <v>471.08013999999997</v>
      </c>
    </row>
    <row r="4493" spans="1:7">
      <c r="A4493" s="1">
        <v>35142</v>
      </c>
      <c r="B4493">
        <v>394</v>
      </c>
      <c r="C4493" s="5">
        <v>302.27100000000002</v>
      </c>
      <c r="D4493" s="5">
        <v>41767.937839999999</v>
      </c>
      <c r="E4493" s="5">
        <v>257.23899</v>
      </c>
      <c r="F4493" s="5">
        <v>535.95785000000001</v>
      </c>
      <c r="G4493" s="5">
        <v>468.46530000000001</v>
      </c>
    </row>
    <row r="4494" spans="1:7">
      <c r="A4494" s="1">
        <v>35143</v>
      </c>
      <c r="B4494">
        <v>395.1</v>
      </c>
      <c r="C4494" s="5">
        <v>303.17577999999997</v>
      </c>
      <c r="D4494" s="5">
        <v>42005.035860000004</v>
      </c>
      <c r="E4494" s="5">
        <v>257.85608999999999</v>
      </c>
      <c r="F4494" s="5">
        <v>537.13822000000005</v>
      </c>
      <c r="G4494" s="5">
        <v>470.60273000000001</v>
      </c>
    </row>
    <row r="4495" spans="1:7">
      <c r="A4495" s="1">
        <v>35144</v>
      </c>
      <c r="B4495">
        <v>394.9</v>
      </c>
      <c r="C4495" s="5">
        <v>303.37992000000003</v>
      </c>
      <c r="D4495" s="5">
        <v>42084.479460000002</v>
      </c>
      <c r="E4495" s="5">
        <v>257.02938</v>
      </c>
      <c r="F4495" s="5">
        <v>537.02418999999998</v>
      </c>
      <c r="G4495" s="5">
        <v>471.50983000000002</v>
      </c>
    </row>
    <row r="4496" spans="1:7">
      <c r="A4496" s="1">
        <v>35145</v>
      </c>
      <c r="B4496">
        <v>395.8</v>
      </c>
      <c r="C4496" s="5">
        <v>303.83280000000002</v>
      </c>
      <c r="D4496" s="5">
        <v>42166.527600000001</v>
      </c>
      <c r="E4496" s="5">
        <v>257.46440000000001</v>
      </c>
      <c r="F4496" s="5">
        <v>538.96024</v>
      </c>
      <c r="G4496" s="5">
        <v>472.70359000000002</v>
      </c>
    </row>
    <row r="4497" spans="1:7">
      <c r="A4497" s="1">
        <v>35146</v>
      </c>
      <c r="B4497">
        <v>397.7</v>
      </c>
      <c r="C4497" s="5">
        <v>305.42617000000001</v>
      </c>
      <c r="D4497" s="5">
        <v>42452.479350000001</v>
      </c>
      <c r="E4497" s="5">
        <v>259.12175000000002</v>
      </c>
      <c r="F4497" s="5">
        <v>541.86587999999995</v>
      </c>
      <c r="G4497" s="5">
        <v>474.65472</v>
      </c>
    </row>
    <row r="4498" spans="1:7">
      <c r="A4498" s="1">
        <v>35149</v>
      </c>
      <c r="B4498">
        <v>397.9</v>
      </c>
      <c r="C4498" s="5">
        <v>305.69837999999999</v>
      </c>
      <c r="D4498" s="5">
        <v>42229.112509999999</v>
      </c>
      <c r="E4498" s="5">
        <v>260.90955000000002</v>
      </c>
      <c r="F4498" s="5">
        <v>541.78048000000001</v>
      </c>
      <c r="G4498" s="5">
        <v>474.33629999999999</v>
      </c>
    </row>
    <row r="4499" spans="1:7">
      <c r="A4499" s="1">
        <v>35150</v>
      </c>
      <c r="B4499">
        <v>399.9</v>
      </c>
      <c r="C4499" s="5">
        <v>307.29789</v>
      </c>
      <c r="D4499" s="5">
        <v>42486.00243</v>
      </c>
      <c r="E4499" s="5">
        <v>262.72059000000002</v>
      </c>
      <c r="F4499" s="5">
        <v>545.28435000000002</v>
      </c>
      <c r="G4499" s="5">
        <v>476.32272999999998</v>
      </c>
    </row>
    <row r="4500" spans="1:7">
      <c r="A4500" s="1">
        <v>35151</v>
      </c>
      <c r="B4500">
        <v>400.35</v>
      </c>
      <c r="C4500" s="5">
        <v>309.79862000000003</v>
      </c>
      <c r="D4500" s="5">
        <v>42733.339449999999</v>
      </c>
      <c r="E4500" s="5">
        <v>263.67435</v>
      </c>
      <c r="F4500" s="5">
        <v>545.65620000000001</v>
      </c>
      <c r="G4500" s="5">
        <v>480.50412999999998</v>
      </c>
    </row>
    <row r="4501" spans="1:7">
      <c r="A4501" s="1">
        <v>35152</v>
      </c>
      <c r="B4501">
        <v>398.7</v>
      </c>
      <c r="C4501" s="5">
        <v>306.75702999999999</v>
      </c>
      <c r="D4501" s="5">
        <v>42431.637439999999</v>
      </c>
      <c r="E4501" s="5">
        <v>261.74302</v>
      </c>
      <c r="F4501" s="5">
        <v>543.51734999999996</v>
      </c>
      <c r="G4501" s="5">
        <v>475.75391999999999</v>
      </c>
    </row>
    <row r="4502" spans="1:7">
      <c r="A4502" s="1">
        <v>35153</v>
      </c>
      <c r="B4502">
        <v>396.35</v>
      </c>
      <c r="C4502" s="5">
        <v>304.47861999999998</v>
      </c>
      <c r="D4502" s="5">
        <v>42330.201849999998</v>
      </c>
      <c r="E4502" s="5">
        <v>259.64620000000002</v>
      </c>
      <c r="F4502" s="5">
        <v>540.01201000000003</v>
      </c>
      <c r="G4502" s="5">
        <v>471.82852000000003</v>
      </c>
    </row>
    <row r="4503" spans="1:7">
      <c r="A4503" s="1">
        <v>35156</v>
      </c>
      <c r="B4503">
        <v>394.2</v>
      </c>
      <c r="C4503" s="5">
        <v>303.73662999999999</v>
      </c>
      <c r="D4503" s="5">
        <v>42386.34734</v>
      </c>
      <c r="E4503" s="5">
        <v>258.43252000000001</v>
      </c>
      <c r="F4503" s="5">
        <v>534.16218000000003</v>
      </c>
      <c r="G4503" s="5">
        <v>471.26204999999999</v>
      </c>
    </row>
    <row r="4504" spans="1:7">
      <c r="A4504" s="1">
        <v>35157</v>
      </c>
      <c r="B4504">
        <v>394.35</v>
      </c>
      <c r="C4504" s="5">
        <v>303.53442000000001</v>
      </c>
      <c r="D4504" s="5">
        <v>42351.198190000003</v>
      </c>
      <c r="E4504" s="5">
        <v>258.70888000000002</v>
      </c>
      <c r="F4504" s="5">
        <v>534.56989999999996</v>
      </c>
      <c r="G4504" s="5">
        <v>470.51308999999998</v>
      </c>
    </row>
    <row r="4505" spans="1:7">
      <c r="A4505" s="1">
        <v>35158</v>
      </c>
      <c r="B4505">
        <v>394.65</v>
      </c>
      <c r="C4505" s="5">
        <v>303.15226000000001</v>
      </c>
      <c r="D4505" s="5">
        <v>42188.07215</v>
      </c>
      <c r="E4505" s="5">
        <v>258.64276999999998</v>
      </c>
      <c r="F4505" s="5">
        <v>535.24310000000003</v>
      </c>
      <c r="G4505" s="5">
        <v>471.23126999999999</v>
      </c>
    </row>
    <row r="4506" spans="1:7">
      <c r="A4506" s="1">
        <v>35159</v>
      </c>
      <c r="B4506">
        <v>393.75</v>
      </c>
      <c r="C4506" s="5">
        <v>302.50491</v>
      </c>
      <c r="D4506" s="5">
        <v>42131.25</v>
      </c>
      <c r="E4506" s="5">
        <v>257.77427999999998</v>
      </c>
      <c r="F4506" s="5">
        <v>534.94862000000001</v>
      </c>
      <c r="G4506" s="5">
        <v>471.12180999999998</v>
      </c>
    </row>
    <row r="4507" spans="1:7">
      <c r="A4507" s="1">
        <v>35160</v>
      </c>
      <c r="B4507">
        <v>393.75</v>
      </c>
      <c r="C4507" s="5">
        <v>302.92525000000001</v>
      </c>
      <c r="D4507" s="5">
        <v>42312.371639999998</v>
      </c>
      <c r="E4507" s="5">
        <v>257.56346000000002</v>
      </c>
      <c r="F4507" s="5">
        <v>534.23965999999996</v>
      </c>
      <c r="G4507" s="5">
        <v>470.72752000000003</v>
      </c>
    </row>
    <row r="4508" spans="1:7">
      <c r="A4508" s="1">
        <v>35163</v>
      </c>
      <c r="B4508">
        <v>393.75</v>
      </c>
      <c r="C4508" s="5">
        <v>302.11552999999998</v>
      </c>
      <c r="D4508" s="5">
        <v>42290.718269999998</v>
      </c>
      <c r="E4508" s="5">
        <v>257.2353</v>
      </c>
      <c r="F4508" s="5">
        <v>534.63355999999999</v>
      </c>
      <c r="G4508" s="5">
        <v>469.54617000000002</v>
      </c>
    </row>
    <row r="4509" spans="1:7">
      <c r="A4509" s="1">
        <v>35164</v>
      </c>
      <c r="B4509">
        <v>396.3</v>
      </c>
      <c r="C4509" s="5">
        <v>306.52541000000002</v>
      </c>
      <c r="D4509" s="5">
        <v>42891.526169999997</v>
      </c>
      <c r="E4509" s="5">
        <v>259.86878999999999</v>
      </c>
      <c r="F4509" s="5">
        <v>537.89765</v>
      </c>
      <c r="G4509" s="5">
        <v>477.77895999999998</v>
      </c>
    </row>
    <row r="4510" spans="1:7">
      <c r="A4510" s="1">
        <v>35165</v>
      </c>
      <c r="B4510">
        <v>394.55</v>
      </c>
      <c r="C4510" s="5">
        <v>306.51567999999997</v>
      </c>
      <c r="D4510" s="5">
        <v>42806.679129999997</v>
      </c>
      <c r="E4510" s="5">
        <v>260.17991000000001</v>
      </c>
      <c r="F4510" s="5">
        <v>535.83807000000002</v>
      </c>
      <c r="G4510" s="5">
        <v>479.9692</v>
      </c>
    </row>
    <row r="4511" spans="1:7">
      <c r="A4511" s="1">
        <v>35166</v>
      </c>
      <c r="B4511">
        <v>394.3</v>
      </c>
      <c r="C4511" s="5">
        <v>306.48284999999998</v>
      </c>
      <c r="D4511" s="5">
        <v>42777.581960000003</v>
      </c>
      <c r="E4511" s="5">
        <v>260.48750000000001</v>
      </c>
      <c r="F4511" s="5">
        <v>534.74910999999997</v>
      </c>
      <c r="G4511" s="5">
        <v>480.17761000000002</v>
      </c>
    </row>
    <row r="4512" spans="1:7">
      <c r="A4512" s="1">
        <v>35167</v>
      </c>
      <c r="B4512">
        <v>394.75</v>
      </c>
      <c r="C4512" s="5">
        <v>307.36514</v>
      </c>
      <c r="D4512" s="5">
        <v>42899.451430000001</v>
      </c>
      <c r="E4512" s="5">
        <v>261.19911999999999</v>
      </c>
      <c r="F4512" s="5">
        <v>535.35965999999996</v>
      </c>
      <c r="G4512" s="5">
        <v>482.81860999999998</v>
      </c>
    </row>
    <row r="4513" spans="1:7">
      <c r="A4513" s="1">
        <v>35170</v>
      </c>
      <c r="B4513">
        <v>393.2</v>
      </c>
      <c r="C4513" s="5">
        <v>307.0283</v>
      </c>
      <c r="D4513" s="5">
        <v>42613.044710000002</v>
      </c>
      <c r="E4513" s="5">
        <v>260.78598</v>
      </c>
      <c r="F4513" s="5">
        <v>533.29686000000004</v>
      </c>
      <c r="G4513" s="5">
        <v>483.75387999999998</v>
      </c>
    </row>
    <row r="4514" spans="1:7">
      <c r="A4514" s="1">
        <v>35171</v>
      </c>
      <c r="B4514">
        <v>393.5</v>
      </c>
      <c r="C4514" s="5">
        <v>307.31403</v>
      </c>
      <c r="D4514" s="5">
        <v>42558.992019999998</v>
      </c>
      <c r="E4514" s="5">
        <v>260.90708999999998</v>
      </c>
      <c r="F4514" s="5">
        <v>534.09747000000004</v>
      </c>
      <c r="G4514" s="5">
        <v>483.96503999999999</v>
      </c>
    </row>
    <row r="4515" spans="1:7">
      <c r="A4515" s="1">
        <v>35172</v>
      </c>
      <c r="B4515">
        <v>391.1</v>
      </c>
      <c r="C4515" s="5">
        <v>305.14156000000003</v>
      </c>
      <c r="D4515" s="5">
        <v>42330.68692</v>
      </c>
      <c r="E4515" s="5">
        <v>259.27274</v>
      </c>
      <c r="F4515" s="5">
        <v>530.37017000000003</v>
      </c>
      <c r="G4515" s="5">
        <v>479.37049000000002</v>
      </c>
    </row>
    <row r="4516" spans="1:7">
      <c r="A4516" s="1">
        <v>35173</v>
      </c>
      <c r="B4516">
        <v>390.5</v>
      </c>
      <c r="C4516" s="5">
        <v>305.22018000000003</v>
      </c>
      <c r="D4516" s="5">
        <v>41967.029519999996</v>
      </c>
      <c r="E4516" s="5">
        <v>259.03820000000002</v>
      </c>
      <c r="F4516" s="5">
        <v>531.35320999999999</v>
      </c>
      <c r="G4516" s="5">
        <v>479.92379</v>
      </c>
    </row>
    <row r="4517" spans="1:7">
      <c r="A4517" s="1">
        <v>35174</v>
      </c>
      <c r="B4517">
        <v>390.9</v>
      </c>
      <c r="C4517" s="5">
        <v>304.38026000000002</v>
      </c>
      <c r="D4517" s="5">
        <v>41812.606619999999</v>
      </c>
      <c r="E4517" s="5">
        <v>257.56925999999999</v>
      </c>
      <c r="F4517" s="5">
        <v>532.52291000000002</v>
      </c>
      <c r="G4517" s="5">
        <v>477.79678000000001</v>
      </c>
    </row>
    <row r="4518" spans="1:7">
      <c r="A4518" s="1">
        <v>35177</v>
      </c>
      <c r="B4518">
        <v>391</v>
      </c>
      <c r="C4518" s="5">
        <v>305.27033</v>
      </c>
      <c r="D4518" s="5">
        <v>41694.282850000003</v>
      </c>
      <c r="E4518" s="5">
        <v>258.72629999999998</v>
      </c>
      <c r="F4518" s="5">
        <v>532.69804999999997</v>
      </c>
      <c r="G4518" s="5">
        <v>479.71719000000002</v>
      </c>
    </row>
    <row r="4519" spans="1:7">
      <c r="A4519" s="1">
        <v>35178</v>
      </c>
      <c r="B4519">
        <v>391.75</v>
      </c>
      <c r="C4519" s="5">
        <v>306.17665</v>
      </c>
      <c r="D4519" s="5">
        <v>41703.740989999998</v>
      </c>
      <c r="E4519" s="5">
        <v>258.69186000000002</v>
      </c>
      <c r="F4519" s="5">
        <v>533.52408000000003</v>
      </c>
      <c r="G4519" s="5">
        <v>480.95082000000002</v>
      </c>
    </row>
    <row r="4520" spans="1:7">
      <c r="A4520" s="1">
        <v>35179</v>
      </c>
      <c r="B4520">
        <v>390.8</v>
      </c>
      <c r="C4520" s="5">
        <v>306.12923000000001</v>
      </c>
      <c r="D4520" s="5">
        <v>41731.552609999999</v>
      </c>
      <c r="E4520" s="5">
        <v>258.32891999999998</v>
      </c>
      <c r="F4520" s="5">
        <v>531.68289000000004</v>
      </c>
      <c r="G4520" s="5">
        <v>481.97273999999999</v>
      </c>
    </row>
    <row r="4521" spans="1:7">
      <c r="A4521" s="1">
        <v>35180</v>
      </c>
      <c r="B4521">
        <v>393.3</v>
      </c>
      <c r="C4521" s="5">
        <v>309.42135999999999</v>
      </c>
      <c r="D4521" s="5">
        <v>41892.328459999997</v>
      </c>
      <c r="E4521" s="5">
        <v>260.23084999999998</v>
      </c>
      <c r="F4521" s="5">
        <v>536.77538000000004</v>
      </c>
      <c r="G4521" s="5">
        <v>486.31511999999998</v>
      </c>
    </row>
    <row r="4522" spans="1:7">
      <c r="A4522" s="1">
        <v>35181</v>
      </c>
      <c r="B4522">
        <v>391.9</v>
      </c>
      <c r="C4522" s="5">
        <v>308.22922</v>
      </c>
      <c r="D4522" s="5">
        <v>41433.613590000001</v>
      </c>
      <c r="E4522" s="5">
        <v>259.54500999999999</v>
      </c>
      <c r="F4522" s="5">
        <v>533.80672000000004</v>
      </c>
      <c r="G4522" s="5">
        <v>484.50565999999998</v>
      </c>
    </row>
    <row r="4523" spans="1:7">
      <c r="A4523" s="1">
        <v>35184</v>
      </c>
      <c r="B4523">
        <v>390.85</v>
      </c>
      <c r="C4523" s="5">
        <v>306.28624000000002</v>
      </c>
      <c r="D4523" s="5">
        <v>40880.934939999999</v>
      </c>
      <c r="E4523" s="5">
        <v>259.05542000000003</v>
      </c>
      <c r="F4523" s="5">
        <v>532.65003999999999</v>
      </c>
      <c r="G4523" s="5">
        <v>481.48727000000002</v>
      </c>
    </row>
    <row r="4524" spans="1:7">
      <c r="A4524" s="1">
        <v>35185</v>
      </c>
      <c r="B4524">
        <v>391.3</v>
      </c>
      <c r="C4524" s="5">
        <v>308.65044999999998</v>
      </c>
      <c r="D4524" s="5">
        <v>40990.606979999997</v>
      </c>
      <c r="E4524" s="5">
        <v>260.77104000000003</v>
      </c>
      <c r="F4524" s="5">
        <v>532.75459999999998</v>
      </c>
      <c r="G4524" s="5">
        <v>487.05029000000002</v>
      </c>
    </row>
    <row r="4525" spans="1:7">
      <c r="A4525" s="1">
        <v>35186</v>
      </c>
      <c r="B4525">
        <v>392.3</v>
      </c>
      <c r="C4525" s="5">
        <v>309.51884999999999</v>
      </c>
      <c r="D4525" s="5">
        <v>41236.59014</v>
      </c>
      <c r="E4525" s="5">
        <v>262.14503999999999</v>
      </c>
      <c r="F4525" s="5">
        <v>534.42998999999998</v>
      </c>
      <c r="G4525" s="5">
        <v>489.78626000000003</v>
      </c>
    </row>
    <row r="4526" spans="1:7">
      <c r="A4526" s="1">
        <v>35187</v>
      </c>
      <c r="B4526">
        <v>392.4</v>
      </c>
      <c r="C4526" s="5">
        <v>309.44119000000001</v>
      </c>
      <c r="D4526" s="5">
        <v>41074.454989999998</v>
      </c>
      <c r="E4526" s="5">
        <v>261.70476000000002</v>
      </c>
      <c r="F4526" s="5">
        <v>534.48776999999995</v>
      </c>
      <c r="G4526" s="5">
        <v>490.02836000000002</v>
      </c>
    </row>
    <row r="4527" spans="1:7">
      <c r="A4527" s="1">
        <v>35188</v>
      </c>
      <c r="B4527">
        <v>394</v>
      </c>
      <c r="C4527" s="5">
        <v>309.93777999999998</v>
      </c>
      <c r="D4527" s="5">
        <v>41261.646390000002</v>
      </c>
      <c r="E4527" s="5">
        <v>262.22969000000001</v>
      </c>
      <c r="F4527" s="5">
        <v>536.94305999999995</v>
      </c>
      <c r="G4527" s="5">
        <v>489.74126000000001</v>
      </c>
    </row>
    <row r="4528" spans="1:7">
      <c r="A4528" s="1">
        <v>35191</v>
      </c>
      <c r="B4528">
        <v>394</v>
      </c>
      <c r="C4528" s="5">
        <v>309.55153000000001</v>
      </c>
      <c r="D4528" s="5">
        <v>41291.195189999999</v>
      </c>
      <c r="E4528" s="5">
        <v>261.53348</v>
      </c>
      <c r="F4528" s="5">
        <v>538.12516000000005</v>
      </c>
      <c r="G4528" s="5">
        <v>490.64756</v>
      </c>
    </row>
    <row r="4529" spans="1:7">
      <c r="A4529" s="1">
        <v>35192</v>
      </c>
      <c r="B4529">
        <v>393.7</v>
      </c>
      <c r="C4529" s="5">
        <v>308.41703000000001</v>
      </c>
      <c r="D4529" s="5">
        <v>41336.524449999997</v>
      </c>
      <c r="E4529" s="5">
        <v>260.50432000000001</v>
      </c>
      <c r="F4529" s="5">
        <v>537.99094000000002</v>
      </c>
      <c r="G4529" s="5">
        <v>488.30536999999998</v>
      </c>
    </row>
    <row r="4530" spans="1:7">
      <c r="A4530" s="1">
        <v>35193</v>
      </c>
      <c r="B4530">
        <v>394.8</v>
      </c>
      <c r="C4530" s="5">
        <v>308.84816999999998</v>
      </c>
      <c r="D4530" s="5">
        <v>41544.781759999998</v>
      </c>
      <c r="E4530" s="5">
        <v>260.39634999999998</v>
      </c>
      <c r="F4530" s="5">
        <v>539.88847999999996</v>
      </c>
      <c r="G4530" s="5">
        <v>487.06443999999999</v>
      </c>
    </row>
    <row r="4531" spans="1:7">
      <c r="A4531" s="1">
        <v>35194</v>
      </c>
      <c r="B4531">
        <v>392.7</v>
      </c>
      <c r="C4531" s="5">
        <v>307.26528000000002</v>
      </c>
      <c r="D4531" s="5">
        <v>41133.354469999998</v>
      </c>
      <c r="E4531" s="5">
        <v>257.82101999999998</v>
      </c>
      <c r="F4531" s="5">
        <v>536.82069000000001</v>
      </c>
      <c r="G4531" s="5">
        <v>485.76965000000001</v>
      </c>
    </row>
    <row r="4532" spans="1:7">
      <c r="A4532" s="1">
        <v>35195</v>
      </c>
      <c r="B4532">
        <v>393.2</v>
      </c>
      <c r="C4532" s="5">
        <v>308.81184999999999</v>
      </c>
      <c r="D4532" s="5">
        <v>41423.611259999998</v>
      </c>
      <c r="E4532" s="5">
        <v>258.25099</v>
      </c>
      <c r="F4532" s="5">
        <v>537.38607000000002</v>
      </c>
      <c r="G4532" s="5">
        <v>489.14015999999998</v>
      </c>
    </row>
    <row r="4533" spans="1:7">
      <c r="A4533" s="1">
        <v>35198</v>
      </c>
      <c r="B4533">
        <v>391</v>
      </c>
      <c r="C4533" s="5">
        <v>308.11424</v>
      </c>
      <c r="D4533" s="5">
        <v>41043.264510000001</v>
      </c>
      <c r="E4533" s="5">
        <v>258.23937000000001</v>
      </c>
      <c r="F4533" s="5">
        <v>535.39625999999998</v>
      </c>
      <c r="G4533" s="5">
        <v>488.82756000000001</v>
      </c>
    </row>
    <row r="4534" spans="1:7">
      <c r="A4534" s="1">
        <v>35199</v>
      </c>
      <c r="B4534">
        <v>390.7</v>
      </c>
      <c r="C4534" s="5">
        <v>308.50385999999997</v>
      </c>
      <c r="D4534" s="5">
        <v>41394.658629999998</v>
      </c>
      <c r="E4534" s="5">
        <v>257.83672999999999</v>
      </c>
      <c r="F4534" s="5">
        <v>534.20367999999996</v>
      </c>
      <c r="G4534" s="5">
        <v>489.50727000000001</v>
      </c>
    </row>
    <row r="4535" spans="1:7">
      <c r="A4535" s="1">
        <v>35200</v>
      </c>
      <c r="B4535">
        <v>392.2</v>
      </c>
      <c r="C4535" s="5">
        <v>309.17729000000003</v>
      </c>
      <c r="D4535" s="5">
        <v>41908.524109999998</v>
      </c>
      <c r="E4535" s="5">
        <v>259.20298000000003</v>
      </c>
      <c r="F4535" s="5">
        <v>536.64698999999996</v>
      </c>
      <c r="G4535" s="5">
        <v>491.62263000000002</v>
      </c>
    </row>
    <row r="4536" spans="1:7">
      <c r="A4536" s="1">
        <v>35201</v>
      </c>
      <c r="B4536">
        <v>391.9</v>
      </c>
      <c r="C4536" s="5">
        <v>309.47663999999997</v>
      </c>
      <c r="D4536" s="5">
        <v>41798.083610000001</v>
      </c>
      <c r="E4536" s="5">
        <v>259.25322</v>
      </c>
      <c r="F4536" s="5">
        <v>536.04058999999995</v>
      </c>
      <c r="G4536" s="5">
        <v>493.32342</v>
      </c>
    </row>
    <row r="4537" spans="1:7">
      <c r="A4537" s="1">
        <v>35202</v>
      </c>
      <c r="B4537">
        <v>391.95</v>
      </c>
      <c r="C4537" s="5">
        <v>307.45659000000001</v>
      </c>
      <c r="D4537" s="5">
        <v>41799.498240000001</v>
      </c>
      <c r="E4537" s="5">
        <v>258.60192000000001</v>
      </c>
      <c r="F4537" s="5">
        <v>537.01026000000002</v>
      </c>
      <c r="G4537" s="5">
        <v>490.3288</v>
      </c>
    </row>
    <row r="4538" spans="1:7">
      <c r="A4538" s="1">
        <v>35205</v>
      </c>
      <c r="B4538">
        <v>390.85</v>
      </c>
      <c r="C4538" s="5">
        <v>307.98268999999999</v>
      </c>
      <c r="D4538" s="5">
        <v>41865.878239999998</v>
      </c>
      <c r="E4538" s="5">
        <v>258.47296999999998</v>
      </c>
      <c r="F4538" s="5">
        <v>536.91012999999998</v>
      </c>
      <c r="G4538" s="5">
        <v>493.56452999999999</v>
      </c>
    </row>
    <row r="4539" spans="1:7">
      <c r="A4539" s="1">
        <v>35206</v>
      </c>
      <c r="B4539">
        <v>391</v>
      </c>
      <c r="C4539" s="5">
        <v>309.38524999999998</v>
      </c>
      <c r="D4539" s="5">
        <v>41860.459049999998</v>
      </c>
      <c r="E4539" s="5">
        <v>258.33309000000003</v>
      </c>
      <c r="F4539" s="5">
        <v>536.13905</v>
      </c>
      <c r="G4539" s="5">
        <v>495.04507000000001</v>
      </c>
    </row>
    <row r="4540" spans="1:7">
      <c r="A4540" s="1">
        <v>35207</v>
      </c>
      <c r="B4540">
        <v>390.8</v>
      </c>
      <c r="C4540" s="5">
        <v>308.98295999999999</v>
      </c>
      <c r="D4540" s="5">
        <v>41796.037920000002</v>
      </c>
      <c r="E4540" s="5">
        <v>258.78212000000002</v>
      </c>
      <c r="F4540" s="5">
        <v>536.45078999999998</v>
      </c>
      <c r="G4540" s="5">
        <v>494.55642999999998</v>
      </c>
    </row>
    <row r="4541" spans="1:7">
      <c r="A4541" s="1">
        <v>35208</v>
      </c>
      <c r="B4541">
        <v>391.4</v>
      </c>
      <c r="C4541" s="5">
        <v>309.70206999999999</v>
      </c>
      <c r="D4541" s="5">
        <v>41791.722179999997</v>
      </c>
      <c r="E4541" s="5">
        <v>258.75970000000001</v>
      </c>
      <c r="F4541" s="5">
        <v>538.56605000000002</v>
      </c>
      <c r="G4541" s="5">
        <v>494.53311000000002</v>
      </c>
    </row>
    <row r="4542" spans="1:7">
      <c r="A4542" s="1">
        <v>35209</v>
      </c>
      <c r="B4542">
        <v>390.85</v>
      </c>
      <c r="C4542" s="5">
        <v>309.42448999999999</v>
      </c>
      <c r="D4542" s="5">
        <v>42084.753210000003</v>
      </c>
      <c r="E4542" s="5">
        <v>258.35336999999998</v>
      </c>
      <c r="F4542" s="5">
        <v>537.26199999999994</v>
      </c>
      <c r="G4542" s="5">
        <v>494.38531999999998</v>
      </c>
    </row>
    <row r="4543" spans="1:7">
      <c r="A4543" s="1">
        <v>35212</v>
      </c>
      <c r="B4543">
        <v>390.85</v>
      </c>
      <c r="C4543" s="5">
        <v>309.42448999999999</v>
      </c>
      <c r="D4543" s="5">
        <v>42084.753210000003</v>
      </c>
      <c r="E4543" s="5">
        <v>258.35336999999998</v>
      </c>
      <c r="F4543" s="5">
        <v>537.26199999999994</v>
      </c>
      <c r="G4543" s="5">
        <v>494.38531999999998</v>
      </c>
    </row>
    <row r="4544" spans="1:7">
      <c r="A4544" s="1">
        <v>35213</v>
      </c>
      <c r="B4544">
        <v>392</v>
      </c>
      <c r="C4544" s="5">
        <v>311.25862000000001</v>
      </c>
      <c r="D4544" s="5">
        <v>42581</v>
      </c>
      <c r="E4544" s="5">
        <v>259.19941</v>
      </c>
      <c r="F4544" s="5">
        <v>539.35253</v>
      </c>
      <c r="G4544" s="5">
        <v>499.52544999999998</v>
      </c>
    </row>
    <row r="4545" spans="1:7">
      <c r="A4545" s="1">
        <v>35214</v>
      </c>
      <c r="B4545">
        <v>391</v>
      </c>
      <c r="C4545" s="5">
        <v>310.15037000000001</v>
      </c>
      <c r="D4545" s="5">
        <v>42519.293089999999</v>
      </c>
      <c r="E4545" s="5">
        <v>257.36385000000001</v>
      </c>
      <c r="F4545" s="5">
        <v>536.64729</v>
      </c>
      <c r="G4545" s="5">
        <v>497.46920999999998</v>
      </c>
    </row>
    <row r="4546" spans="1:7">
      <c r="A4546" s="1">
        <v>35215</v>
      </c>
      <c r="B4546">
        <v>391.3</v>
      </c>
      <c r="C4546" s="5">
        <v>308.31223999999997</v>
      </c>
      <c r="D4546" s="5">
        <v>42103.8554</v>
      </c>
      <c r="E4546" s="5">
        <v>254.98500000000001</v>
      </c>
      <c r="F4546" s="5">
        <v>535.53287</v>
      </c>
      <c r="G4546" s="5">
        <v>492.45010000000002</v>
      </c>
    </row>
    <row r="4547" spans="1:7">
      <c r="A4547" s="1">
        <v>35216</v>
      </c>
      <c r="B4547">
        <v>390.55</v>
      </c>
      <c r="C4547" s="5">
        <v>307.01362999999998</v>
      </c>
      <c r="D4547" s="5">
        <v>42218.430310000003</v>
      </c>
      <c r="E4547" s="5">
        <v>252.06529</v>
      </c>
      <c r="F4547" s="5">
        <v>535.48262999999997</v>
      </c>
      <c r="G4547" s="5">
        <v>489.08488</v>
      </c>
    </row>
    <row r="4548" spans="1:7">
      <c r="A4548" s="1">
        <v>35219</v>
      </c>
      <c r="B4548">
        <v>390.7</v>
      </c>
      <c r="C4548" s="5">
        <v>306.62020000000001</v>
      </c>
      <c r="D4548" s="5">
        <v>42306.939680000003</v>
      </c>
      <c r="E4548" s="5">
        <v>252.17850000000001</v>
      </c>
      <c r="F4548" s="5">
        <v>534.98540000000003</v>
      </c>
      <c r="G4548" s="5">
        <v>488.10070000000002</v>
      </c>
    </row>
    <row r="4549" spans="1:7">
      <c r="A4549" s="1">
        <v>35220</v>
      </c>
      <c r="B4549">
        <v>389.7</v>
      </c>
      <c r="C4549" s="5">
        <v>306.72154999999998</v>
      </c>
      <c r="D4549" s="5">
        <v>42487.034800000001</v>
      </c>
      <c r="E4549" s="5">
        <v>251.44373999999999</v>
      </c>
      <c r="F4549" s="5">
        <v>533.34330999999997</v>
      </c>
      <c r="G4549" s="5">
        <v>489.89111000000003</v>
      </c>
    </row>
    <row r="4550" spans="1:7">
      <c r="A4550" s="1">
        <v>35221</v>
      </c>
      <c r="B4550">
        <v>387.65</v>
      </c>
      <c r="C4550" s="5">
        <v>304.92329000000001</v>
      </c>
      <c r="D4550" s="5">
        <v>42193.748180000002</v>
      </c>
      <c r="E4550" s="5">
        <v>250.39571000000001</v>
      </c>
      <c r="F4550" s="5">
        <v>529.76199999999994</v>
      </c>
      <c r="G4550" s="5">
        <v>486.53874999999999</v>
      </c>
    </row>
    <row r="4551" spans="1:7">
      <c r="A4551" s="1">
        <v>35222</v>
      </c>
      <c r="B4551">
        <v>384.85</v>
      </c>
      <c r="C4551" s="5">
        <v>303.00931000000003</v>
      </c>
      <c r="D4551" s="5">
        <v>42025.602830000003</v>
      </c>
      <c r="E4551" s="5">
        <v>249.75666000000001</v>
      </c>
      <c r="F4551" s="5">
        <v>525.16580999999996</v>
      </c>
      <c r="G4551" s="5">
        <v>483.87112999999999</v>
      </c>
    </row>
    <row r="4552" spans="1:7">
      <c r="A4552" s="1">
        <v>35223</v>
      </c>
      <c r="B4552">
        <v>386.6</v>
      </c>
      <c r="C4552" s="5">
        <v>305.05939999999998</v>
      </c>
      <c r="D4552" s="5">
        <v>42158.709309999998</v>
      </c>
      <c r="E4552" s="5">
        <v>250.76214999999999</v>
      </c>
      <c r="F4552" s="5">
        <v>527.82447999999999</v>
      </c>
      <c r="G4552" s="5">
        <v>489.43533000000002</v>
      </c>
    </row>
    <row r="4553" spans="1:7">
      <c r="A4553" s="1">
        <v>35226</v>
      </c>
      <c r="B4553">
        <v>385.65</v>
      </c>
      <c r="C4553" s="5">
        <v>304.54514</v>
      </c>
      <c r="D4553" s="5">
        <v>42068.616300000002</v>
      </c>
      <c r="E4553" s="5">
        <v>251.84484</v>
      </c>
      <c r="F4553" s="5">
        <v>525.94898999999998</v>
      </c>
      <c r="G4553" s="5">
        <v>488.61777000000001</v>
      </c>
    </row>
    <row r="4554" spans="1:7">
      <c r="A4554" s="1">
        <v>35227</v>
      </c>
      <c r="B4554">
        <v>384.9</v>
      </c>
      <c r="C4554" s="5">
        <v>303.86291999999997</v>
      </c>
      <c r="D4554" s="5">
        <v>42133.066400000003</v>
      </c>
      <c r="E4554" s="5">
        <v>250.66754</v>
      </c>
      <c r="F4554" s="5">
        <v>525.27265</v>
      </c>
      <c r="G4554" s="5">
        <v>487.47554000000002</v>
      </c>
    </row>
    <row r="4555" spans="1:7">
      <c r="A4555" s="1">
        <v>35228</v>
      </c>
      <c r="B4555">
        <v>384.8</v>
      </c>
      <c r="C4555" s="5">
        <v>303.87236000000001</v>
      </c>
      <c r="D4555" s="5">
        <v>42125.955099999999</v>
      </c>
      <c r="E4555" s="5">
        <v>250.76572999999999</v>
      </c>
      <c r="F4555" s="5">
        <v>525.94412</v>
      </c>
      <c r="G4555" s="5">
        <v>486.77114999999998</v>
      </c>
    </row>
    <row r="4556" spans="1:7">
      <c r="A4556" s="1">
        <v>35229</v>
      </c>
      <c r="B4556">
        <v>384.7</v>
      </c>
      <c r="C4556" s="5">
        <v>303.77573000000001</v>
      </c>
      <c r="D4556" s="5">
        <v>41988.071940000002</v>
      </c>
      <c r="E4556" s="5">
        <v>251.52023</v>
      </c>
      <c r="F4556" s="5">
        <v>526.42327</v>
      </c>
      <c r="G4556" s="5">
        <v>485.72214000000002</v>
      </c>
    </row>
    <row r="4557" spans="1:7">
      <c r="A4557" s="1">
        <v>35230</v>
      </c>
      <c r="B4557">
        <v>384.1</v>
      </c>
      <c r="C4557" s="5">
        <v>301.22933</v>
      </c>
      <c r="D4557" s="5">
        <v>41761.253060000003</v>
      </c>
      <c r="E4557" s="5">
        <v>249.91058000000001</v>
      </c>
      <c r="F4557" s="5">
        <v>525.17938000000004</v>
      </c>
      <c r="G4557" s="5">
        <v>480.46987999999999</v>
      </c>
    </row>
    <row r="4558" spans="1:7">
      <c r="A4558" s="1">
        <v>35233</v>
      </c>
      <c r="B4558">
        <v>385</v>
      </c>
      <c r="C4558" s="5">
        <v>300.78179999999998</v>
      </c>
      <c r="D4558" s="5">
        <v>41905.319600000003</v>
      </c>
      <c r="E4558" s="5">
        <v>249.15063000000001</v>
      </c>
      <c r="F4558" s="5">
        <v>526.10245999999995</v>
      </c>
      <c r="G4558" s="5">
        <v>481.17290000000003</v>
      </c>
    </row>
    <row r="4559" spans="1:7">
      <c r="A4559" s="1">
        <v>35234</v>
      </c>
      <c r="B4559">
        <v>384.85</v>
      </c>
      <c r="C4559" s="5">
        <v>300.19592999999998</v>
      </c>
      <c r="D4559" s="5">
        <v>41554.15941</v>
      </c>
      <c r="E4559" s="5">
        <v>249.29548</v>
      </c>
      <c r="F4559" s="5">
        <v>526.39754000000005</v>
      </c>
      <c r="G4559" s="5">
        <v>480.36901</v>
      </c>
    </row>
    <row r="4560" spans="1:7">
      <c r="A4560" s="1">
        <v>35235</v>
      </c>
      <c r="B4560">
        <v>386.3</v>
      </c>
      <c r="C4560" s="5">
        <v>302.02830999999998</v>
      </c>
      <c r="D4560" s="5">
        <v>41772.527260000003</v>
      </c>
      <c r="E4560" s="5">
        <v>250.22667999999999</v>
      </c>
      <c r="F4560" s="5">
        <v>528.22604999999999</v>
      </c>
      <c r="G4560" s="5">
        <v>483.56993</v>
      </c>
    </row>
    <row r="4561" spans="1:7">
      <c r="A4561" s="1">
        <v>35236</v>
      </c>
      <c r="B4561">
        <v>384.4</v>
      </c>
      <c r="C4561" s="5">
        <v>301.03746999999998</v>
      </c>
      <c r="D4561" s="5">
        <v>41607.441680000004</v>
      </c>
      <c r="E4561" s="5">
        <v>249.35138000000001</v>
      </c>
      <c r="F4561" s="5">
        <v>525.62811999999997</v>
      </c>
      <c r="G4561" s="5">
        <v>482.34494000000001</v>
      </c>
    </row>
    <row r="4562" spans="1:7">
      <c r="A4562" s="1">
        <v>35237</v>
      </c>
      <c r="B4562">
        <v>383.2</v>
      </c>
      <c r="C4562" s="5">
        <v>300.87337000000002</v>
      </c>
      <c r="D4562" s="5">
        <v>41764.958939999997</v>
      </c>
      <c r="E4562" s="5">
        <v>248.80695</v>
      </c>
      <c r="F4562" s="5">
        <v>523.45083999999997</v>
      </c>
      <c r="G4562" s="5">
        <v>483.09953000000002</v>
      </c>
    </row>
    <row r="4563" spans="1:7">
      <c r="A4563" s="1">
        <v>35240</v>
      </c>
      <c r="B4563">
        <v>384.2</v>
      </c>
      <c r="C4563" s="5">
        <v>302.07839999999999</v>
      </c>
      <c r="D4563" s="5">
        <v>41918.134030000001</v>
      </c>
      <c r="E4563" s="5">
        <v>249.50491</v>
      </c>
      <c r="F4563" s="5">
        <v>523.97154999999998</v>
      </c>
      <c r="G4563" s="5">
        <v>485.43599</v>
      </c>
    </row>
    <row r="4564" spans="1:7">
      <c r="A4564" s="1">
        <v>35241</v>
      </c>
      <c r="B4564">
        <v>385.1</v>
      </c>
      <c r="C4564" s="5">
        <v>302.69817999999998</v>
      </c>
      <c r="D4564" s="5">
        <v>42008.614229999999</v>
      </c>
      <c r="E4564" s="5">
        <v>249.91890000000001</v>
      </c>
      <c r="F4564" s="5">
        <v>523.50465999999994</v>
      </c>
      <c r="G4564" s="5">
        <v>486.61156999999997</v>
      </c>
    </row>
    <row r="4565" spans="1:7">
      <c r="A4565" s="1">
        <v>35242</v>
      </c>
      <c r="B4565">
        <v>383.8</v>
      </c>
      <c r="C4565" s="5">
        <v>301.02526999999998</v>
      </c>
      <c r="D4565" s="5">
        <v>42033.750390000001</v>
      </c>
      <c r="E4565" s="5">
        <v>248.8168</v>
      </c>
      <c r="F4565" s="5">
        <v>522.08253000000002</v>
      </c>
      <c r="G4565" s="5">
        <v>483.39568000000003</v>
      </c>
    </row>
    <row r="4566" spans="1:7">
      <c r="A4566" s="1">
        <v>35243</v>
      </c>
      <c r="B4566">
        <v>382.95</v>
      </c>
      <c r="C4566" s="5">
        <v>299.26380999999998</v>
      </c>
      <c r="D4566" s="5">
        <v>41854.514210000001</v>
      </c>
      <c r="E4566" s="5">
        <v>247.71173999999999</v>
      </c>
      <c r="F4566" s="5">
        <v>521.99873000000002</v>
      </c>
      <c r="G4566" s="5">
        <v>479.03147000000001</v>
      </c>
    </row>
    <row r="4567" spans="1:7">
      <c r="A4567" s="1">
        <v>35244</v>
      </c>
      <c r="B4567">
        <v>382</v>
      </c>
      <c r="C4567" s="5">
        <v>298.59309999999999</v>
      </c>
      <c r="D4567" s="5">
        <v>41899.669070000004</v>
      </c>
      <c r="E4567" s="5">
        <v>245.85694000000001</v>
      </c>
      <c r="F4567" s="5">
        <v>521.69731000000002</v>
      </c>
      <c r="G4567" s="5">
        <v>478.14882</v>
      </c>
    </row>
    <row r="4568" spans="1:7">
      <c r="A4568" s="1">
        <v>35247</v>
      </c>
      <c r="B4568">
        <v>381.55</v>
      </c>
      <c r="C4568" s="5">
        <v>298.48349999999999</v>
      </c>
      <c r="D4568" s="5">
        <v>41808.318679999997</v>
      </c>
      <c r="E4568" s="5">
        <v>245.25138000000001</v>
      </c>
      <c r="F4568" s="5">
        <v>519.93772999999999</v>
      </c>
      <c r="G4568" s="5">
        <v>476.55554999999998</v>
      </c>
    </row>
    <row r="4569" spans="1:7">
      <c r="A4569" s="1">
        <v>35248</v>
      </c>
      <c r="B4569">
        <v>381.95</v>
      </c>
      <c r="C4569" s="5">
        <v>299.39319999999998</v>
      </c>
      <c r="D4569" s="5">
        <v>42067.967389999998</v>
      </c>
      <c r="E4569" s="5">
        <v>245.44553999999999</v>
      </c>
      <c r="F4569" s="5">
        <v>520.86512000000005</v>
      </c>
      <c r="G4569" s="5">
        <v>478.31529999999998</v>
      </c>
    </row>
    <row r="4570" spans="1:7">
      <c r="A4570" s="1">
        <v>35249</v>
      </c>
      <c r="B4570">
        <v>381.95</v>
      </c>
      <c r="C4570" s="5">
        <v>299.06171000000001</v>
      </c>
      <c r="D4570" s="5">
        <v>42232.203070000003</v>
      </c>
      <c r="E4570" s="5">
        <v>244.99691000000001</v>
      </c>
      <c r="F4570" s="5">
        <v>519.75741000000005</v>
      </c>
      <c r="G4570" s="5">
        <v>479.34649999999999</v>
      </c>
    </row>
    <row r="4571" spans="1:7">
      <c r="A4571" s="1">
        <v>35250</v>
      </c>
      <c r="B4571">
        <v>381</v>
      </c>
      <c r="C4571" s="5">
        <v>297.79172999999997</v>
      </c>
      <c r="D4571" s="5">
        <v>42052.875</v>
      </c>
      <c r="E4571" s="5">
        <v>244.19174000000001</v>
      </c>
      <c r="F4571" s="5">
        <v>517.96947</v>
      </c>
      <c r="G4571" s="5">
        <v>478.11689000000001</v>
      </c>
    </row>
    <row r="4572" spans="1:7">
      <c r="A4572" s="1">
        <v>35251</v>
      </c>
      <c r="B4572">
        <v>381.5</v>
      </c>
      <c r="C4572" s="5">
        <v>298.95692000000003</v>
      </c>
      <c r="D4572" s="5">
        <v>42302.625399999997</v>
      </c>
      <c r="E4572" s="5">
        <v>245.32974999999999</v>
      </c>
      <c r="F4572" s="5">
        <v>522.12085999999999</v>
      </c>
      <c r="G4572" s="5">
        <v>481.41482999999999</v>
      </c>
    </row>
    <row r="4573" spans="1:7">
      <c r="A4573" s="1">
        <v>35254</v>
      </c>
      <c r="B4573">
        <v>381.9</v>
      </c>
      <c r="C4573" s="5">
        <v>299.53023000000002</v>
      </c>
      <c r="D4573" s="5">
        <v>42324.055509999998</v>
      </c>
      <c r="E4573" s="5">
        <v>245.71333999999999</v>
      </c>
      <c r="F4573" s="5">
        <v>523.24069999999995</v>
      </c>
      <c r="G4573" s="5">
        <v>482.45411999999999</v>
      </c>
    </row>
    <row r="4574" spans="1:7">
      <c r="A4574" s="1">
        <v>35255</v>
      </c>
      <c r="B4574">
        <v>382.9</v>
      </c>
      <c r="C4574" s="5">
        <v>299.52782999999999</v>
      </c>
      <c r="D4574" s="5">
        <v>42210.881500000003</v>
      </c>
      <c r="E4574" s="5">
        <v>246.76160999999999</v>
      </c>
      <c r="F4574" s="5">
        <v>524.41944999999998</v>
      </c>
      <c r="G4574" s="5">
        <v>482.75961000000001</v>
      </c>
    </row>
    <row r="4575" spans="1:7">
      <c r="A4575" s="1">
        <v>35256</v>
      </c>
      <c r="B4575">
        <v>383</v>
      </c>
      <c r="C4575" s="5">
        <v>299.86121000000003</v>
      </c>
      <c r="D4575" s="5">
        <v>42177.875</v>
      </c>
      <c r="E4575" s="5">
        <v>246.54805999999999</v>
      </c>
      <c r="F4575" s="5">
        <v>524.21175000000005</v>
      </c>
      <c r="G4575" s="5">
        <v>483.57578000000001</v>
      </c>
    </row>
    <row r="4576" spans="1:7">
      <c r="A4576" s="1">
        <v>35257</v>
      </c>
      <c r="B4576">
        <v>382.7</v>
      </c>
      <c r="C4576" s="5">
        <v>299.08174000000002</v>
      </c>
      <c r="D4576" s="5">
        <v>42186.923510000001</v>
      </c>
      <c r="E4576" s="5">
        <v>245.99866</v>
      </c>
      <c r="F4576" s="5">
        <v>524.52846</v>
      </c>
      <c r="G4576" s="5">
        <v>481.16806000000003</v>
      </c>
    </row>
    <row r="4577" spans="1:7">
      <c r="A4577" s="1">
        <v>35258</v>
      </c>
      <c r="B4577">
        <v>383.6</v>
      </c>
      <c r="C4577" s="5">
        <v>299.94182000000001</v>
      </c>
      <c r="D4577" s="5">
        <v>42449.155339999998</v>
      </c>
      <c r="E4577" s="5">
        <v>247.11716999999999</v>
      </c>
      <c r="F4577" s="5">
        <v>525.45492999999999</v>
      </c>
      <c r="G4577" s="5">
        <v>482.95215000000002</v>
      </c>
    </row>
    <row r="4578" spans="1:7">
      <c r="A4578" s="1">
        <v>35261</v>
      </c>
      <c r="B4578">
        <v>382.75</v>
      </c>
      <c r="C4578" s="5">
        <v>298.90931999999998</v>
      </c>
      <c r="D4578" s="5">
        <v>42226.89258</v>
      </c>
      <c r="E4578" s="5">
        <v>246.83203</v>
      </c>
      <c r="F4578" s="5">
        <v>524.36746000000005</v>
      </c>
      <c r="G4578" s="5">
        <v>479.89136999999999</v>
      </c>
    </row>
    <row r="4579" spans="1:7">
      <c r="A4579" s="1">
        <v>35262</v>
      </c>
      <c r="B4579">
        <v>384.25</v>
      </c>
      <c r="C4579" s="5">
        <v>295.42707000000001</v>
      </c>
      <c r="D4579" s="5">
        <v>41981.229760000002</v>
      </c>
      <c r="E4579" s="5">
        <v>246.69378</v>
      </c>
      <c r="F4579" s="5">
        <v>527.11395000000005</v>
      </c>
      <c r="G4579" s="5">
        <v>469.86027000000001</v>
      </c>
    </row>
    <row r="4580" spans="1:7">
      <c r="A4580" s="1">
        <v>35263</v>
      </c>
      <c r="B4580">
        <v>383.4</v>
      </c>
      <c r="C4580" s="5">
        <v>293.98253999999997</v>
      </c>
      <c r="D4580" s="5">
        <v>41696.652399999999</v>
      </c>
      <c r="E4580" s="5">
        <v>247.60246000000001</v>
      </c>
      <c r="F4580" s="5">
        <v>525.87099999999998</v>
      </c>
      <c r="G4580" s="5">
        <v>465.63861000000003</v>
      </c>
    </row>
    <row r="4581" spans="1:7">
      <c r="A4581" s="1">
        <v>35264</v>
      </c>
      <c r="B4581">
        <v>384</v>
      </c>
      <c r="C4581" s="5">
        <v>295.13553000000002</v>
      </c>
      <c r="D4581" s="5">
        <v>41738.876949999998</v>
      </c>
      <c r="E4581" s="5">
        <v>248.47144</v>
      </c>
      <c r="F4581" s="5">
        <v>525.3501</v>
      </c>
      <c r="G4581" s="5">
        <v>468.13440000000003</v>
      </c>
    </row>
    <row r="4582" spans="1:7">
      <c r="A4582" s="1">
        <v>35265</v>
      </c>
      <c r="B4582">
        <v>384.5</v>
      </c>
      <c r="C4582" s="5">
        <v>294.62241999999998</v>
      </c>
      <c r="D4582" s="5">
        <v>41616.351869999999</v>
      </c>
      <c r="E4582" s="5">
        <v>248.48936</v>
      </c>
      <c r="F4582" s="5">
        <v>525.53435000000002</v>
      </c>
      <c r="G4582" s="5">
        <v>467.74363</v>
      </c>
    </row>
    <row r="4583" spans="1:7">
      <c r="A4583" s="1">
        <v>35268</v>
      </c>
      <c r="B4583">
        <v>384.85</v>
      </c>
      <c r="C4583" s="5">
        <v>294.31763999999998</v>
      </c>
      <c r="D4583" s="5">
        <v>41448.328049999996</v>
      </c>
      <c r="E4583" s="5">
        <v>248.31433999999999</v>
      </c>
      <c r="F4583" s="5">
        <v>526.39754000000005</v>
      </c>
      <c r="G4583" s="5">
        <v>465.32186999999999</v>
      </c>
    </row>
    <row r="4584" spans="1:7">
      <c r="A4584" s="1">
        <v>35269</v>
      </c>
      <c r="B4584">
        <v>385.1</v>
      </c>
      <c r="C4584" s="5">
        <v>295.35746</v>
      </c>
      <c r="D4584" s="5">
        <v>41573.449520000002</v>
      </c>
      <c r="E4584" s="5">
        <v>248.30742000000001</v>
      </c>
      <c r="F4584" s="5">
        <v>528.08732999999995</v>
      </c>
      <c r="G4584" s="5">
        <v>467.04838000000001</v>
      </c>
    </row>
    <row r="4585" spans="1:7">
      <c r="A4585" s="1">
        <v>35270</v>
      </c>
      <c r="B4585">
        <v>384.4</v>
      </c>
      <c r="C4585" s="5">
        <v>294.67086999999998</v>
      </c>
      <c r="D4585" s="5">
        <v>41522.873229999997</v>
      </c>
      <c r="E4585" s="5">
        <v>247.33777000000001</v>
      </c>
      <c r="F4585" s="5">
        <v>527.39657</v>
      </c>
      <c r="G4585" s="5">
        <v>465.96888999999999</v>
      </c>
    </row>
    <row r="4586" spans="1:7">
      <c r="A4586" s="1">
        <v>35271</v>
      </c>
      <c r="B4586">
        <v>384.8</v>
      </c>
      <c r="C4586" s="5">
        <v>293.67041999999998</v>
      </c>
      <c r="D4586" s="5">
        <v>41641.10946</v>
      </c>
      <c r="E4586" s="5">
        <v>247.13391999999999</v>
      </c>
      <c r="F4586" s="5">
        <v>528.44542000000001</v>
      </c>
      <c r="G4586" s="5">
        <v>464.37621000000001</v>
      </c>
    </row>
    <row r="4587" spans="1:7">
      <c r="A4587" s="1">
        <v>35272</v>
      </c>
      <c r="B4587">
        <v>385.2</v>
      </c>
      <c r="C4587" s="5">
        <v>294.89206000000001</v>
      </c>
      <c r="D4587" s="5">
        <v>41707.522360000003</v>
      </c>
      <c r="E4587" s="5">
        <v>247.68521000000001</v>
      </c>
      <c r="F4587" s="5">
        <v>529.18742999999995</v>
      </c>
      <c r="G4587" s="5">
        <v>465.89873</v>
      </c>
    </row>
    <row r="4588" spans="1:7">
      <c r="A4588" s="1">
        <v>35275</v>
      </c>
      <c r="B4588">
        <v>384.5</v>
      </c>
      <c r="C4588" s="5">
        <v>294.21794</v>
      </c>
      <c r="D4588" s="5">
        <v>41614.433360000003</v>
      </c>
      <c r="E4588" s="5">
        <v>246.79883000000001</v>
      </c>
      <c r="F4588" s="5">
        <v>527.72604000000001</v>
      </c>
      <c r="G4588" s="5">
        <v>464.16768999999999</v>
      </c>
    </row>
    <row r="4589" spans="1:7">
      <c r="A4589" s="1">
        <v>35276</v>
      </c>
      <c r="B4589">
        <v>384.8</v>
      </c>
      <c r="C4589" s="5">
        <v>294.03976</v>
      </c>
      <c r="D4589" s="5">
        <v>41525.668339999997</v>
      </c>
      <c r="E4589" s="5">
        <v>247.24507</v>
      </c>
      <c r="F4589" s="5">
        <v>528.52247999999997</v>
      </c>
      <c r="G4589" s="5">
        <v>462.87565999999998</v>
      </c>
    </row>
    <row r="4590" spans="1:7">
      <c r="A4590" s="1">
        <v>35277</v>
      </c>
      <c r="B4590">
        <v>385.3</v>
      </c>
      <c r="C4590" s="5">
        <v>293.51465999999999</v>
      </c>
      <c r="D4590" s="5">
        <v>41121.118130000003</v>
      </c>
      <c r="E4590" s="5">
        <v>247.44716</v>
      </c>
      <c r="F4590" s="5">
        <v>529.55574000000001</v>
      </c>
      <c r="G4590" s="5">
        <v>461.20368999999999</v>
      </c>
    </row>
    <row r="4591" spans="1:7">
      <c r="A4591" s="1">
        <v>35278</v>
      </c>
      <c r="B4591">
        <v>386.25</v>
      </c>
      <c r="C4591" s="5">
        <v>294.05117000000001</v>
      </c>
      <c r="D4591" s="5">
        <v>41234.114739999997</v>
      </c>
      <c r="E4591" s="5">
        <v>248.04934</v>
      </c>
      <c r="F4591" s="5">
        <v>530.24395000000004</v>
      </c>
      <c r="G4591" s="5">
        <v>463.80898000000002</v>
      </c>
    </row>
    <row r="4592" spans="1:7">
      <c r="A4592" s="1">
        <v>35279</v>
      </c>
      <c r="B4592">
        <v>386.35</v>
      </c>
      <c r="C4592" s="5">
        <v>294.92320000000001</v>
      </c>
      <c r="D4592" s="5">
        <v>41318.18202</v>
      </c>
      <c r="E4592" s="5">
        <v>250.50252</v>
      </c>
      <c r="F4592" s="5">
        <v>531.15367000000003</v>
      </c>
      <c r="G4592" s="5">
        <v>464.97197</v>
      </c>
    </row>
    <row r="4593" spans="1:7">
      <c r="A4593" s="1">
        <v>35282</v>
      </c>
      <c r="B4593">
        <v>389.75</v>
      </c>
      <c r="C4593" s="5">
        <v>298.06860999999998</v>
      </c>
      <c r="D4593" s="5">
        <v>41559.038460000003</v>
      </c>
      <c r="E4593" s="5">
        <v>252.44517999999999</v>
      </c>
      <c r="F4593" s="5">
        <v>535.75013999999999</v>
      </c>
      <c r="G4593" s="5">
        <v>468.47937000000002</v>
      </c>
    </row>
    <row r="4594" spans="1:7">
      <c r="A4594" s="1">
        <v>35283</v>
      </c>
      <c r="B4594">
        <v>388.5</v>
      </c>
      <c r="C4594" s="5">
        <v>297.50939</v>
      </c>
      <c r="D4594" s="5">
        <v>41540.357759999999</v>
      </c>
      <c r="E4594" s="5">
        <v>252.68302</v>
      </c>
      <c r="F4594" s="5">
        <v>533.79884000000004</v>
      </c>
      <c r="G4594" s="5">
        <v>468.49148000000002</v>
      </c>
    </row>
    <row r="4595" spans="1:7">
      <c r="A4595" s="1">
        <v>35284</v>
      </c>
      <c r="B4595">
        <v>388</v>
      </c>
      <c r="C4595" s="5">
        <v>297.34527000000003</v>
      </c>
      <c r="D4595" s="5">
        <v>41807</v>
      </c>
      <c r="E4595" s="5">
        <v>251.62129999999999</v>
      </c>
      <c r="F4595" s="5">
        <v>532.33590000000004</v>
      </c>
      <c r="G4595" s="5">
        <v>468.50981000000002</v>
      </c>
    </row>
    <row r="4596" spans="1:7">
      <c r="A4596" s="1">
        <v>35285</v>
      </c>
      <c r="B4596">
        <v>387.6</v>
      </c>
      <c r="C4596" s="5">
        <v>297.15618999999998</v>
      </c>
      <c r="D4596" s="5">
        <v>41924.735549999998</v>
      </c>
      <c r="E4596" s="5">
        <v>250.12903</v>
      </c>
      <c r="F4596" s="5">
        <v>531.51558</v>
      </c>
      <c r="G4596" s="5">
        <v>469.38285000000002</v>
      </c>
    </row>
    <row r="4597" spans="1:7">
      <c r="A4597" s="1">
        <v>35286</v>
      </c>
      <c r="B4597">
        <v>387.5</v>
      </c>
      <c r="C4597" s="5">
        <v>296.39402999999999</v>
      </c>
      <c r="D4597" s="5">
        <v>41894.558720000001</v>
      </c>
      <c r="E4597" s="5">
        <v>250.08074999999999</v>
      </c>
      <c r="F4597" s="5">
        <v>531.76594</v>
      </c>
      <c r="G4597" s="5">
        <v>466.47183999999999</v>
      </c>
    </row>
    <row r="4598" spans="1:7">
      <c r="A4598" s="1">
        <v>35289</v>
      </c>
      <c r="B4598">
        <v>387.15</v>
      </c>
      <c r="C4598" s="5">
        <v>295.52938</v>
      </c>
      <c r="D4598" s="5">
        <v>41647.649559999998</v>
      </c>
      <c r="E4598" s="5">
        <v>249.46834999999999</v>
      </c>
      <c r="F4598" s="5">
        <v>530.89855999999997</v>
      </c>
      <c r="G4598" s="5">
        <v>464.50227000000001</v>
      </c>
    </row>
    <row r="4599" spans="1:7">
      <c r="A4599" s="1">
        <v>35290</v>
      </c>
      <c r="B4599">
        <v>387.6</v>
      </c>
      <c r="C4599" s="5">
        <v>296.16041000000001</v>
      </c>
      <c r="D4599" s="5">
        <v>41713.494339999997</v>
      </c>
      <c r="E4599" s="5">
        <v>249.89526000000001</v>
      </c>
      <c r="F4599" s="5">
        <v>532.63967000000002</v>
      </c>
      <c r="G4599" s="5">
        <v>465.15856000000002</v>
      </c>
    </row>
    <row r="4600" spans="1:7">
      <c r="A4600" s="1">
        <v>35291</v>
      </c>
      <c r="B4600">
        <v>386.7</v>
      </c>
      <c r="C4600" s="5">
        <v>296.33204999999998</v>
      </c>
      <c r="D4600" s="5">
        <v>41690.120790000001</v>
      </c>
      <c r="E4600" s="5">
        <v>249.4034</v>
      </c>
      <c r="F4600" s="5">
        <v>531.44137999999998</v>
      </c>
      <c r="G4600" s="5">
        <v>465.77942999999999</v>
      </c>
    </row>
    <row r="4601" spans="1:7">
      <c r="A4601" s="1">
        <v>35292</v>
      </c>
      <c r="B4601">
        <v>386.2</v>
      </c>
      <c r="C4601" s="5">
        <v>296.09021000000001</v>
      </c>
      <c r="D4601" s="5">
        <v>41680.625019999999</v>
      </c>
      <c r="E4601" s="5">
        <v>249.06498999999999</v>
      </c>
      <c r="F4601" s="5">
        <v>531.7586</v>
      </c>
      <c r="G4601" s="5">
        <v>465.52523000000002</v>
      </c>
    </row>
    <row r="4602" spans="1:7">
      <c r="A4602" s="1">
        <v>35293</v>
      </c>
      <c r="B4602">
        <v>386.2</v>
      </c>
      <c r="C4602" s="5">
        <v>297.45015000000001</v>
      </c>
      <c r="D4602" s="5">
        <v>41667.112500000003</v>
      </c>
      <c r="E4602" s="5">
        <v>249.43486999999999</v>
      </c>
      <c r="F4602" s="5">
        <v>530.40691000000004</v>
      </c>
      <c r="G4602" s="5">
        <v>467.95791000000003</v>
      </c>
    </row>
    <row r="4603" spans="1:7">
      <c r="A4603" s="1">
        <v>35296</v>
      </c>
      <c r="B4603">
        <v>386.4</v>
      </c>
      <c r="C4603" s="5">
        <v>296.81938000000002</v>
      </c>
      <c r="D4603" s="5">
        <v>41711.868280000002</v>
      </c>
      <c r="E4603" s="5">
        <v>250.01614000000001</v>
      </c>
      <c r="F4603" s="5">
        <v>530.91331000000002</v>
      </c>
      <c r="G4603" s="5">
        <v>466.42329000000001</v>
      </c>
    </row>
    <row r="4604" spans="1:7">
      <c r="A4604" s="1">
        <v>35297</v>
      </c>
      <c r="B4604">
        <v>387.1</v>
      </c>
      <c r="C4604" s="5">
        <v>297.45069000000001</v>
      </c>
      <c r="D4604" s="5">
        <v>41934.521930000003</v>
      </c>
      <c r="E4604" s="5">
        <v>250.19392999999999</v>
      </c>
      <c r="F4604" s="5">
        <v>531.60406999999998</v>
      </c>
      <c r="G4604" s="5">
        <v>467.73261000000002</v>
      </c>
    </row>
    <row r="4605" spans="1:7">
      <c r="A4605" s="1">
        <v>35298</v>
      </c>
      <c r="B4605">
        <v>386.8</v>
      </c>
      <c r="C4605" s="5">
        <v>296.07628</v>
      </c>
      <c r="D4605" s="5">
        <v>41886.54825</v>
      </c>
      <c r="E4605" s="5">
        <v>249.45184</v>
      </c>
      <c r="F4605" s="5">
        <v>531.42403999999999</v>
      </c>
      <c r="G4605" s="5">
        <v>463.88893000000002</v>
      </c>
    </row>
    <row r="4606" spans="1:7">
      <c r="A4606" s="1">
        <v>35299</v>
      </c>
      <c r="B4606">
        <v>387</v>
      </c>
      <c r="C4606" s="5">
        <v>298.39013999999997</v>
      </c>
      <c r="D4606" s="5">
        <v>41979.821459999999</v>
      </c>
      <c r="E4606" s="5">
        <v>249.91126</v>
      </c>
      <c r="F4606" s="5">
        <v>530.57673999999997</v>
      </c>
      <c r="G4606" s="5">
        <v>468.65643</v>
      </c>
    </row>
    <row r="4607" spans="1:7">
      <c r="A4607" s="1">
        <v>35300</v>
      </c>
      <c r="B4607">
        <v>387</v>
      </c>
      <c r="C4607" s="5">
        <v>296.90271000000001</v>
      </c>
      <c r="D4607" s="5">
        <v>41981.758349999996</v>
      </c>
      <c r="E4607" s="5">
        <v>249.00282999999999</v>
      </c>
      <c r="F4607" s="5">
        <v>530.11244999999997</v>
      </c>
      <c r="G4607" s="5">
        <v>465.21262000000002</v>
      </c>
    </row>
    <row r="4608" spans="1:7">
      <c r="A4608" s="1">
        <v>35303</v>
      </c>
      <c r="B4608">
        <v>387</v>
      </c>
      <c r="C4608" s="5">
        <v>295.35595000000001</v>
      </c>
      <c r="D4608" s="5">
        <v>41652.805979999997</v>
      </c>
      <c r="E4608" s="5">
        <v>248.55503999999999</v>
      </c>
      <c r="F4608" s="5">
        <v>530.49923999999999</v>
      </c>
      <c r="G4608" s="5">
        <v>461.45879000000002</v>
      </c>
    </row>
    <row r="4609" spans="1:7">
      <c r="A4609" s="1">
        <v>35304</v>
      </c>
      <c r="B4609">
        <v>388.8</v>
      </c>
      <c r="C4609" s="5">
        <v>296.81745000000001</v>
      </c>
      <c r="D4609" s="5">
        <v>41893.178959999997</v>
      </c>
      <c r="E4609" s="5">
        <v>249.92760000000001</v>
      </c>
      <c r="F4609" s="5">
        <v>531.64454999999998</v>
      </c>
      <c r="G4609" s="5">
        <v>464.07132999999999</v>
      </c>
    </row>
    <row r="4610" spans="1:7">
      <c r="A4610" s="1">
        <v>35305</v>
      </c>
      <c r="B4610">
        <v>388.5</v>
      </c>
      <c r="C4610" s="5">
        <v>296.41807</v>
      </c>
      <c r="D4610" s="5">
        <v>42115.34203</v>
      </c>
      <c r="E4610" s="5">
        <v>249.15034</v>
      </c>
      <c r="F4610" s="5">
        <v>531.04044999999996</v>
      </c>
      <c r="G4610" s="5">
        <v>462.89764000000002</v>
      </c>
    </row>
    <row r="4611" spans="1:7">
      <c r="A4611" s="1">
        <v>35306</v>
      </c>
      <c r="B4611">
        <v>388</v>
      </c>
      <c r="C4611" s="5">
        <v>296.75018</v>
      </c>
      <c r="D4611" s="5">
        <v>42059.197630000002</v>
      </c>
      <c r="E4611" s="5">
        <v>249.1413</v>
      </c>
      <c r="F4611" s="5">
        <v>530.24044000000004</v>
      </c>
      <c r="G4611" s="5">
        <v>464.43583000000001</v>
      </c>
    </row>
    <row r="4612" spans="1:7">
      <c r="A4612" s="1">
        <v>35307</v>
      </c>
      <c r="B4612">
        <v>386.45</v>
      </c>
      <c r="C4612" s="5">
        <v>294.90440999999998</v>
      </c>
      <c r="D4612" s="5">
        <v>41968.461159999999</v>
      </c>
      <c r="E4612" s="5">
        <v>247.24888999999999</v>
      </c>
      <c r="F4612" s="5">
        <v>528.77927</v>
      </c>
      <c r="G4612" s="5">
        <v>462.81187</v>
      </c>
    </row>
    <row r="4613" spans="1:7">
      <c r="A4613" s="1">
        <v>35310</v>
      </c>
      <c r="B4613">
        <v>386.55</v>
      </c>
      <c r="C4613" s="5">
        <v>296.51783</v>
      </c>
      <c r="D4613" s="5">
        <v>42197.706830000003</v>
      </c>
      <c r="E4613" s="5">
        <v>247.86781999999999</v>
      </c>
      <c r="F4613" s="5">
        <v>529.30259999999998</v>
      </c>
      <c r="G4613" s="5">
        <v>467.68657000000002</v>
      </c>
    </row>
    <row r="4614" spans="1:7">
      <c r="A4614" s="1">
        <v>35311</v>
      </c>
      <c r="B4614">
        <v>387.5</v>
      </c>
      <c r="C4614" s="5">
        <v>296.93121000000002</v>
      </c>
      <c r="D4614" s="5">
        <v>42349.8724</v>
      </c>
      <c r="E4614" s="5">
        <v>247.14590999999999</v>
      </c>
      <c r="F4614" s="5">
        <v>530.75855000000001</v>
      </c>
      <c r="G4614" s="5">
        <v>468.06053000000003</v>
      </c>
    </row>
    <row r="4615" spans="1:7">
      <c r="A4615" s="1">
        <v>35312</v>
      </c>
      <c r="B4615">
        <v>385.6</v>
      </c>
      <c r="C4615" s="5">
        <v>295.25198999999998</v>
      </c>
      <c r="D4615" s="5">
        <v>41916.626900000003</v>
      </c>
      <c r="E4615" s="5">
        <v>246.31890000000001</v>
      </c>
      <c r="F4615" s="5">
        <v>528.30999999999995</v>
      </c>
      <c r="G4615" s="5">
        <v>464.84048999999999</v>
      </c>
    </row>
    <row r="4616" spans="1:7">
      <c r="A4616" s="1">
        <v>35313</v>
      </c>
      <c r="B4616">
        <v>386</v>
      </c>
      <c r="C4616" s="5">
        <v>295.73412999999999</v>
      </c>
      <c r="D4616" s="5">
        <v>42118.386229999996</v>
      </c>
      <c r="E4616" s="5">
        <v>246.19714999999999</v>
      </c>
      <c r="F4616" s="5">
        <v>528.74265000000003</v>
      </c>
      <c r="G4616" s="5">
        <v>466.05579</v>
      </c>
    </row>
    <row r="4617" spans="1:7">
      <c r="A4617" s="1">
        <v>35314</v>
      </c>
      <c r="B4617">
        <v>385.4</v>
      </c>
      <c r="C4617" s="5">
        <v>295.69745999999998</v>
      </c>
      <c r="D4617" s="5">
        <v>42137.695030000003</v>
      </c>
      <c r="E4617" s="5">
        <v>246.52984000000001</v>
      </c>
      <c r="F4617" s="5">
        <v>529.03833999999995</v>
      </c>
      <c r="G4617" s="5">
        <v>466.48790000000002</v>
      </c>
    </row>
    <row r="4618" spans="1:7">
      <c r="A4618" s="1">
        <v>35317</v>
      </c>
      <c r="B4618">
        <v>384.6</v>
      </c>
      <c r="C4618" s="5">
        <v>295.46420000000001</v>
      </c>
      <c r="D4618" s="5">
        <v>41959.840499999998</v>
      </c>
      <c r="E4618" s="5">
        <v>246.54629</v>
      </c>
      <c r="F4618" s="5">
        <v>527.97862999999995</v>
      </c>
      <c r="G4618" s="5">
        <v>467.82657999999998</v>
      </c>
    </row>
    <row r="4619" spans="1:7">
      <c r="A4619" s="1">
        <v>35318</v>
      </c>
      <c r="B4619">
        <v>383.1</v>
      </c>
      <c r="C4619" s="5">
        <v>297.19907000000001</v>
      </c>
      <c r="D4619" s="5">
        <v>42100.75419</v>
      </c>
      <c r="E4619" s="5">
        <v>246.10544999999999</v>
      </c>
      <c r="F4619" s="5">
        <v>525.11491999999998</v>
      </c>
      <c r="G4619" s="5">
        <v>472.43804</v>
      </c>
    </row>
    <row r="4620" spans="1:7">
      <c r="A4620" s="1">
        <v>35319</v>
      </c>
      <c r="B4620">
        <v>383.5</v>
      </c>
      <c r="C4620" s="5">
        <v>297.98372999999998</v>
      </c>
      <c r="D4620" s="5">
        <v>42280.875</v>
      </c>
      <c r="E4620" s="5">
        <v>246.67140000000001</v>
      </c>
      <c r="F4620" s="5">
        <v>525.96988999999996</v>
      </c>
      <c r="G4620" s="5">
        <v>473.04707000000002</v>
      </c>
    </row>
    <row r="4621" spans="1:7">
      <c r="A4621" s="1">
        <v>35320</v>
      </c>
      <c r="B4621">
        <v>382.1</v>
      </c>
      <c r="C4621" s="5">
        <v>297.42705000000001</v>
      </c>
      <c r="D4621" s="5">
        <v>42023.340259999997</v>
      </c>
      <c r="E4621" s="5">
        <v>245.67601999999999</v>
      </c>
      <c r="F4621" s="5">
        <v>523.85865000000001</v>
      </c>
      <c r="G4621" s="5">
        <v>472.27471000000003</v>
      </c>
    </row>
    <row r="4622" spans="1:7">
      <c r="A4622" s="1">
        <v>35321</v>
      </c>
      <c r="B4622">
        <v>382.8</v>
      </c>
      <c r="C4622" s="5">
        <v>297.99815999999998</v>
      </c>
      <c r="D4622" s="5">
        <v>42270.663760000003</v>
      </c>
      <c r="E4622" s="5">
        <v>246.26861</v>
      </c>
      <c r="F4622" s="5">
        <v>524.16773000000001</v>
      </c>
      <c r="G4622" s="5">
        <v>474.97796</v>
      </c>
    </row>
    <row r="4623" spans="1:7">
      <c r="A4623" s="1">
        <v>35324</v>
      </c>
      <c r="B4623">
        <v>382.8</v>
      </c>
      <c r="C4623" s="5">
        <v>297.23338999999999</v>
      </c>
      <c r="D4623" s="5">
        <v>42247.696709999997</v>
      </c>
      <c r="E4623" s="5">
        <v>245.88890000000001</v>
      </c>
      <c r="F4623" s="5">
        <v>524.62698</v>
      </c>
      <c r="G4623" s="5">
        <v>474.59464000000003</v>
      </c>
    </row>
    <row r="4624" spans="1:7">
      <c r="A4624" s="1">
        <v>35325</v>
      </c>
      <c r="B4624">
        <v>383.45</v>
      </c>
      <c r="C4624" s="5">
        <v>298.37054999999998</v>
      </c>
      <c r="D4624" s="5">
        <v>42256.183449999997</v>
      </c>
      <c r="E4624" s="5">
        <v>246.57583</v>
      </c>
      <c r="F4624" s="5">
        <v>525.55641000000003</v>
      </c>
      <c r="G4624" s="5">
        <v>476.89598000000001</v>
      </c>
    </row>
    <row r="4625" spans="1:7">
      <c r="A4625" s="1">
        <v>35326</v>
      </c>
      <c r="B4625">
        <v>383</v>
      </c>
      <c r="C4625" s="5">
        <v>297.14578</v>
      </c>
      <c r="D4625" s="5">
        <v>41773.806960000002</v>
      </c>
      <c r="E4625" s="5">
        <v>245.44208</v>
      </c>
      <c r="F4625" s="5">
        <v>525.39919999999995</v>
      </c>
      <c r="G4625" s="5">
        <v>475.18801000000002</v>
      </c>
    </row>
    <row r="4626" spans="1:7">
      <c r="A4626" s="1">
        <v>35327</v>
      </c>
      <c r="B4626">
        <v>382.75</v>
      </c>
      <c r="C4626" s="5">
        <v>297.83454999999998</v>
      </c>
      <c r="D4626" s="5">
        <v>41825.003909999999</v>
      </c>
      <c r="E4626" s="5">
        <v>246.80016000000001</v>
      </c>
      <c r="F4626" s="5">
        <v>524.78832</v>
      </c>
      <c r="G4626" s="5">
        <v>475.98786000000001</v>
      </c>
    </row>
    <row r="4627" spans="1:7">
      <c r="A4627" s="1">
        <v>35328</v>
      </c>
      <c r="B4627">
        <v>381.75</v>
      </c>
      <c r="C4627" s="5">
        <v>296.86000999999999</v>
      </c>
      <c r="D4627" s="5">
        <v>41914.240550000002</v>
      </c>
      <c r="E4627" s="5">
        <v>245.48268999999999</v>
      </c>
      <c r="F4627" s="5">
        <v>522.42478000000006</v>
      </c>
      <c r="G4627" s="5">
        <v>473.33168999999998</v>
      </c>
    </row>
    <row r="4628" spans="1:7">
      <c r="A4628" s="1">
        <v>35331</v>
      </c>
      <c r="B4628">
        <v>381</v>
      </c>
      <c r="C4628" s="5">
        <v>295.85642000000001</v>
      </c>
      <c r="D4628" s="5">
        <v>41849.0386</v>
      </c>
      <c r="E4628" s="5">
        <v>244.71720999999999</v>
      </c>
      <c r="F4628" s="5">
        <v>520.75054999999998</v>
      </c>
      <c r="G4628" s="5">
        <v>470.49671999999998</v>
      </c>
    </row>
    <row r="4629" spans="1:7">
      <c r="A4629" s="1">
        <v>35332</v>
      </c>
      <c r="B4629">
        <v>382.3</v>
      </c>
      <c r="C4629" s="5">
        <v>296.85984999999999</v>
      </c>
      <c r="D4629" s="5">
        <v>41963.13783</v>
      </c>
      <c r="E4629" s="5">
        <v>245.37862999999999</v>
      </c>
      <c r="F4629" s="5">
        <v>522.87130000000002</v>
      </c>
      <c r="G4629" s="5">
        <v>472.98124000000001</v>
      </c>
    </row>
    <row r="4630" spans="1:7">
      <c r="A4630" s="1">
        <v>35333</v>
      </c>
      <c r="B4630">
        <v>382.4</v>
      </c>
      <c r="C4630" s="5">
        <v>296.14688999999998</v>
      </c>
      <c r="D4630" s="5">
        <v>42176.79653</v>
      </c>
      <c r="E4630" s="5">
        <v>244.42310000000001</v>
      </c>
      <c r="F4630" s="5">
        <v>522.54943000000003</v>
      </c>
      <c r="G4630" s="5">
        <v>471.69009999999997</v>
      </c>
    </row>
    <row r="4631" spans="1:7">
      <c r="A4631" s="1">
        <v>35334</v>
      </c>
      <c r="B4631">
        <v>380.45</v>
      </c>
      <c r="C4631" s="5">
        <v>296.70834000000002</v>
      </c>
      <c r="D4631" s="5">
        <v>41994.061659999999</v>
      </c>
      <c r="E4631" s="5">
        <v>243.51145</v>
      </c>
      <c r="F4631" s="5">
        <v>520.34124999999995</v>
      </c>
      <c r="G4631" s="5">
        <v>476.17052999999999</v>
      </c>
    </row>
    <row r="4632" spans="1:7">
      <c r="A4632" s="1">
        <v>35335</v>
      </c>
      <c r="B4632">
        <v>380.7</v>
      </c>
      <c r="C4632" s="5">
        <v>297.17516000000001</v>
      </c>
      <c r="D4632" s="5">
        <v>42187.26021</v>
      </c>
      <c r="E4632" s="5">
        <v>243.46889999999999</v>
      </c>
      <c r="F4632" s="5">
        <v>519.19825000000003</v>
      </c>
      <c r="G4632" s="5">
        <v>478.12049000000002</v>
      </c>
    </row>
    <row r="4633" spans="1:7">
      <c r="A4633" s="1">
        <v>35338</v>
      </c>
      <c r="B4633">
        <v>379</v>
      </c>
      <c r="C4633" s="5">
        <v>296.13929000000002</v>
      </c>
      <c r="D4633" s="5">
        <v>42211.125</v>
      </c>
      <c r="E4633" s="5">
        <v>242.42046999999999</v>
      </c>
      <c r="F4633" s="5">
        <v>516.31167000000005</v>
      </c>
      <c r="G4633" s="5">
        <v>475.11372</v>
      </c>
    </row>
    <row r="4634" spans="1:7">
      <c r="A4634" s="1">
        <v>35339</v>
      </c>
      <c r="B4634">
        <v>378.65</v>
      </c>
      <c r="C4634" s="5">
        <v>295.96597000000003</v>
      </c>
      <c r="D4634" s="5">
        <v>42141.840190000003</v>
      </c>
      <c r="E4634" s="5">
        <v>242.01068000000001</v>
      </c>
      <c r="F4634" s="5">
        <v>515.91020000000003</v>
      </c>
      <c r="G4634" s="5">
        <v>474.67484000000002</v>
      </c>
    </row>
    <row r="4635" spans="1:7">
      <c r="A4635" s="1">
        <v>35340</v>
      </c>
      <c r="B4635">
        <v>380.3</v>
      </c>
      <c r="C4635" s="5">
        <v>297.22082</v>
      </c>
      <c r="D4635" s="5">
        <v>42498.503170000004</v>
      </c>
      <c r="E4635" s="5">
        <v>242.61564000000001</v>
      </c>
      <c r="F4635" s="5">
        <v>517.77809999999999</v>
      </c>
      <c r="G4635" s="5">
        <v>476.47694999999999</v>
      </c>
    </row>
    <row r="4636" spans="1:7">
      <c r="A4636" s="1">
        <v>35341</v>
      </c>
      <c r="B4636">
        <v>378.85</v>
      </c>
      <c r="C4636" s="5">
        <v>296.58855999999997</v>
      </c>
      <c r="D4636" s="5">
        <v>42230.387849999999</v>
      </c>
      <c r="E4636" s="5">
        <v>241.90667999999999</v>
      </c>
      <c r="F4636" s="5">
        <v>515.50085999999999</v>
      </c>
      <c r="G4636" s="5">
        <v>475.26657</v>
      </c>
    </row>
    <row r="4637" spans="1:7">
      <c r="A4637" s="1">
        <v>35342</v>
      </c>
      <c r="B4637">
        <v>380.7</v>
      </c>
      <c r="C4637" s="5">
        <v>298.13269000000003</v>
      </c>
      <c r="D4637" s="5">
        <v>42470.885620000001</v>
      </c>
      <c r="E4637" s="5">
        <v>243.56234000000001</v>
      </c>
      <c r="F4637" s="5">
        <v>515.96262000000002</v>
      </c>
      <c r="G4637" s="5">
        <v>478.08237000000003</v>
      </c>
    </row>
    <row r="4638" spans="1:7">
      <c r="A4638" s="1">
        <v>35345</v>
      </c>
      <c r="B4638">
        <v>380.1</v>
      </c>
      <c r="C4638" s="5">
        <v>297.45121</v>
      </c>
      <c r="D4638" s="5">
        <v>42289.907610000002</v>
      </c>
      <c r="E4638" s="5">
        <v>243.06956</v>
      </c>
      <c r="F4638" s="5">
        <v>514.38881000000003</v>
      </c>
      <c r="G4638" s="5">
        <v>477.25337000000002</v>
      </c>
    </row>
    <row r="4639" spans="1:7">
      <c r="A4639" s="1">
        <v>35346</v>
      </c>
      <c r="B4639">
        <v>380.85</v>
      </c>
      <c r="C4639" s="5">
        <v>297.63413000000003</v>
      </c>
      <c r="D4639" s="5">
        <v>42379.065130000003</v>
      </c>
      <c r="E4639" s="5">
        <v>243.63476</v>
      </c>
      <c r="F4639" s="5">
        <v>515.9751</v>
      </c>
      <c r="G4639" s="5">
        <v>476.06232</v>
      </c>
    </row>
    <row r="4640" spans="1:7">
      <c r="A4640" s="1">
        <v>35347</v>
      </c>
      <c r="B4640">
        <v>381.35</v>
      </c>
      <c r="C4640" s="5">
        <v>298.44841000000002</v>
      </c>
      <c r="D4640" s="5">
        <v>42514.782829999996</v>
      </c>
      <c r="E4640" s="5">
        <v>243.75192999999999</v>
      </c>
      <c r="F4640" s="5">
        <v>516.42375000000004</v>
      </c>
      <c r="G4640" s="5">
        <v>477.64053000000001</v>
      </c>
    </row>
    <row r="4641" spans="1:7">
      <c r="A4641" s="1">
        <v>35348</v>
      </c>
      <c r="B4641">
        <v>381.75</v>
      </c>
      <c r="C4641" s="5">
        <v>298.92538000000002</v>
      </c>
      <c r="D4641" s="5">
        <v>42479.228920000001</v>
      </c>
      <c r="E4641" s="5">
        <v>243.73506</v>
      </c>
      <c r="F4641" s="5">
        <v>515.89673000000005</v>
      </c>
      <c r="G4641" s="5">
        <v>477.95094</v>
      </c>
    </row>
    <row r="4642" spans="1:7">
      <c r="A4642" s="1">
        <v>35349</v>
      </c>
      <c r="B4642">
        <v>380.75</v>
      </c>
      <c r="C4642" s="5">
        <v>298.43621000000002</v>
      </c>
      <c r="D4642" s="5">
        <v>42505.024160000001</v>
      </c>
      <c r="E4642" s="5">
        <v>241.70011</v>
      </c>
      <c r="F4642" s="5">
        <v>515.19276000000002</v>
      </c>
      <c r="G4642" s="5">
        <v>477.84057000000001</v>
      </c>
    </row>
    <row r="4643" spans="1:7">
      <c r="A4643" s="1">
        <v>35352</v>
      </c>
      <c r="B4643">
        <v>380.9</v>
      </c>
      <c r="C4643" s="5">
        <v>298.21848999999997</v>
      </c>
      <c r="D4643" s="5">
        <v>42519.852149999999</v>
      </c>
      <c r="E4643" s="5">
        <v>241.15232</v>
      </c>
      <c r="F4643" s="5">
        <v>515.01454000000001</v>
      </c>
      <c r="G4643" s="5">
        <v>477.26695000000001</v>
      </c>
    </row>
    <row r="4644" spans="1:7">
      <c r="A4644" s="1">
        <v>35353</v>
      </c>
      <c r="B4644">
        <v>381</v>
      </c>
      <c r="C4644" s="5">
        <v>300.18909000000002</v>
      </c>
      <c r="D4644" s="5">
        <v>42792.010119999999</v>
      </c>
      <c r="E4644" s="5">
        <v>240.78883999999999</v>
      </c>
      <c r="F4644" s="5">
        <v>515.72143000000005</v>
      </c>
      <c r="G4644" s="5">
        <v>482.7645</v>
      </c>
    </row>
    <row r="4645" spans="1:7">
      <c r="A4645" s="1">
        <v>35354</v>
      </c>
      <c r="B4645">
        <v>381.5</v>
      </c>
      <c r="C4645" s="5">
        <v>300.41908999999998</v>
      </c>
      <c r="D4645" s="5">
        <v>42787.132030000001</v>
      </c>
      <c r="E4645" s="5">
        <v>240.73209</v>
      </c>
      <c r="F4645" s="5">
        <v>516.85591999999997</v>
      </c>
      <c r="G4645" s="5">
        <v>482.78755000000001</v>
      </c>
    </row>
    <row r="4646" spans="1:7">
      <c r="A4646" s="1">
        <v>35355</v>
      </c>
      <c r="B4646">
        <v>380.6</v>
      </c>
      <c r="C4646" s="5">
        <v>300.84334999999999</v>
      </c>
      <c r="D4646" s="5">
        <v>42688.07516</v>
      </c>
      <c r="E4646" s="5">
        <v>239.89918</v>
      </c>
      <c r="F4646" s="5">
        <v>514.87526000000003</v>
      </c>
      <c r="G4646" s="5">
        <v>482.90501</v>
      </c>
    </row>
    <row r="4647" spans="1:7">
      <c r="A4647" s="1">
        <v>35356</v>
      </c>
      <c r="B4647">
        <v>380</v>
      </c>
      <c r="C4647" s="5">
        <v>300.00988999999998</v>
      </c>
      <c r="D4647" s="5">
        <v>42778.49884</v>
      </c>
      <c r="E4647" s="5">
        <v>238.83610999999999</v>
      </c>
      <c r="F4647" s="5">
        <v>512.65768000000003</v>
      </c>
      <c r="G4647" s="5">
        <v>483.70186000000001</v>
      </c>
    </row>
    <row r="4648" spans="1:7">
      <c r="A4648" s="1">
        <v>35359</v>
      </c>
      <c r="B4648">
        <v>381</v>
      </c>
      <c r="C4648" s="5">
        <v>299.68635</v>
      </c>
      <c r="D4648" s="5">
        <v>42952.029419999999</v>
      </c>
      <c r="E4648" s="5">
        <v>239.54732999999999</v>
      </c>
      <c r="F4648" s="5">
        <v>513.70228999999995</v>
      </c>
      <c r="G4648" s="5">
        <v>481.77436999999998</v>
      </c>
    </row>
    <row r="4649" spans="1:7">
      <c r="A4649" s="1">
        <v>35360</v>
      </c>
      <c r="B4649">
        <v>383.35</v>
      </c>
      <c r="C4649" s="5">
        <v>301.28458999999998</v>
      </c>
      <c r="D4649" s="5">
        <v>43276.364730000001</v>
      </c>
      <c r="E4649" s="5">
        <v>239.96862999999999</v>
      </c>
      <c r="F4649" s="5">
        <v>515.75883999999996</v>
      </c>
      <c r="G4649" s="5">
        <v>484.97572000000002</v>
      </c>
    </row>
    <row r="4650" spans="1:7">
      <c r="A4650" s="1">
        <v>35361</v>
      </c>
      <c r="B4650">
        <v>383.5</v>
      </c>
      <c r="C4650" s="5">
        <v>299.50734</v>
      </c>
      <c r="D4650" s="5">
        <v>43343.165789999999</v>
      </c>
      <c r="E4650" s="5">
        <v>240.22811999999999</v>
      </c>
      <c r="F4650" s="5">
        <v>515.00189</v>
      </c>
      <c r="G4650" s="5">
        <v>481.13893999999999</v>
      </c>
    </row>
    <row r="4651" spans="1:7">
      <c r="A4651" s="1">
        <v>35362</v>
      </c>
      <c r="B4651">
        <v>383</v>
      </c>
      <c r="C4651" s="5">
        <v>298.95922999999999</v>
      </c>
      <c r="D4651" s="5">
        <v>43231.125</v>
      </c>
      <c r="E4651" s="5">
        <v>240.67622</v>
      </c>
      <c r="F4651" s="5">
        <v>515.40283999999997</v>
      </c>
      <c r="G4651" s="5">
        <v>481.73671000000002</v>
      </c>
    </row>
    <row r="4652" spans="1:7">
      <c r="A4652" s="1">
        <v>35363</v>
      </c>
      <c r="B4652">
        <v>382.55</v>
      </c>
      <c r="C4652" s="5">
        <v>298.43063000000001</v>
      </c>
      <c r="D4652" s="5">
        <v>43375.407500000001</v>
      </c>
      <c r="E4652" s="5">
        <v>238.49</v>
      </c>
      <c r="F4652" s="5">
        <v>514.10857999999996</v>
      </c>
      <c r="G4652" s="5">
        <v>482.89244000000002</v>
      </c>
    </row>
    <row r="4653" spans="1:7">
      <c r="A4653" s="1">
        <v>35366</v>
      </c>
      <c r="B4653">
        <v>382.9</v>
      </c>
      <c r="C4653" s="5">
        <v>298.18964</v>
      </c>
      <c r="D4653" s="5">
        <v>43744.397470000004</v>
      </c>
      <c r="E4653" s="5">
        <v>237.51626999999999</v>
      </c>
      <c r="F4653" s="5">
        <v>514.73208</v>
      </c>
      <c r="G4653" s="5">
        <v>482.56862999999998</v>
      </c>
    </row>
    <row r="4654" spans="1:7">
      <c r="A4654" s="1">
        <v>35367</v>
      </c>
      <c r="B4654">
        <v>381.7</v>
      </c>
      <c r="C4654" s="5">
        <v>295.69513999999998</v>
      </c>
      <c r="D4654" s="5">
        <v>43551.960930000001</v>
      </c>
      <c r="E4654" s="5">
        <v>237.07346000000001</v>
      </c>
      <c r="F4654" s="5">
        <v>513.53905999999995</v>
      </c>
      <c r="G4654" s="5">
        <v>479.22422999999998</v>
      </c>
    </row>
    <row r="4655" spans="1:7">
      <c r="A4655" s="1">
        <v>35368</v>
      </c>
      <c r="B4655">
        <v>379.7</v>
      </c>
      <c r="C4655" s="5">
        <v>293.50740999999999</v>
      </c>
      <c r="D4655" s="5">
        <v>43240.226499999997</v>
      </c>
      <c r="E4655" s="5">
        <v>232.60939999999999</v>
      </c>
      <c r="F4655" s="5">
        <v>509.29118999999997</v>
      </c>
      <c r="G4655" s="5">
        <v>474.39645000000002</v>
      </c>
    </row>
    <row r="4656" spans="1:7">
      <c r="A4656" s="1">
        <v>35369</v>
      </c>
      <c r="B4656">
        <v>379.5</v>
      </c>
      <c r="C4656" s="5">
        <v>294.24900000000002</v>
      </c>
      <c r="D4656" s="5">
        <v>43164.326289999997</v>
      </c>
      <c r="E4656" s="5">
        <v>233.05087</v>
      </c>
      <c r="F4656" s="5">
        <v>508.94734999999997</v>
      </c>
      <c r="G4656" s="5">
        <v>477.67606999999998</v>
      </c>
    </row>
    <row r="4657" spans="1:7">
      <c r="A4657" s="1">
        <v>35370</v>
      </c>
      <c r="B4657">
        <v>377.6</v>
      </c>
      <c r="C4657" s="5">
        <v>293.49452000000002</v>
      </c>
      <c r="D4657" s="5">
        <v>42891.565979999999</v>
      </c>
      <c r="E4657" s="5">
        <v>230.58837</v>
      </c>
      <c r="F4657" s="5">
        <v>504.20889</v>
      </c>
      <c r="G4657" s="5">
        <v>480.11808000000002</v>
      </c>
    </row>
    <row r="4658" spans="1:7">
      <c r="A4658" s="1">
        <v>35373</v>
      </c>
      <c r="B4658">
        <v>378.7</v>
      </c>
      <c r="C4658" s="5">
        <v>293.85766999999998</v>
      </c>
      <c r="D4658" s="5">
        <v>43092.264900000002</v>
      </c>
      <c r="E4658" s="5">
        <v>229.94725</v>
      </c>
      <c r="F4658" s="5">
        <v>505.86709999999999</v>
      </c>
      <c r="G4658" s="5">
        <v>480.68365999999997</v>
      </c>
    </row>
    <row r="4659" spans="1:7">
      <c r="A4659" s="1">
        <v>35374</v>
      </c>
      <c r="B4659">
        <v>379.3</v>
      </c>
      <c r="C4659" s="5">
        <v>294.88810999999998</v>
      </c>
      <c r="D4659" s="5">
        <v>43259.13809</v>
      </c>
      <c r="E4659" s="5">
        <v>230.47244000000001</v>
      </c>
      <c r="F4659" s="5">
        <v>506.02377999999999</v>
      </c>
      <c r="G4659" s="5">
        <v>483.87261000000001</v>
      </c>
    </row>
    <row r="4660" spans="1:7">
      <c r="A4660" s="1">
        <v>35375</v>
      </c>
      <c r="B4660">
        <v>378</v>
      </c>
      <c r="C4660" s="5">
        <v>293.74696</v>
      </c>
      <c r="D4660" s="5">
        <v>43018.287230000002</v>
      </c>
      <c r="E4660" s="5">
        <v>230.24915999999999</v>
      </c>
      <c r="F4660" s="5">
        <v>503.07990999999998</v>
      </c>
      <c r="G4660" s="5">
        <v>482.55475999999999</v>
      </c>
    </row>
    <row r="4661" spans="1:7">
      <c r="A4661" s="1">
        <v>35376</v>
      </c>
      <c r="B4661">
        <v>378.6</v>
      </c>
      <c r="C4661" s="5">
        <v>292.91674999999998</v>
      </c>
      <c r="D4661" s="5">
        <v>42314.212399999997</v>
      </c>
      <c r="E4661" s="5">
        <v>229.92135999999999</v>
      </c>
      <c r="F4661" s="5">
        <v>504.10536000000002</v>
      </c>
      <c r="G4661" s="5">
        <v>480.25331999999997</v>
      </c>
    </row>
    <row r="4662" spans="1:7">
      <c r="A4662" s="1">
        <v>35377</v>
      </c>
      <c r="B4662">
        <v>378.15</v>
      </c>
      <c r="C4662" s="5">
        <v>292.25758000000002</v>
      </c>
      <c r="D4662" s="5">
        <v>42182.616990000002</v>
      </c>
      <c r="E4662" s="5">
        <v>229.92042000000001</v>
      </c>
      <c r="F4662" s="5">
        <v>503.27942000000002</v>
      </c>
      <c r="G4662" s="5">
        <v>479.83438000000001</v>
      </c>
    </row>
    <row r="4663" spans="1:7">
      <c r="A4663" s="1">
        <v>35380</v>
      </c>
      <c r="B4663">
        <v>380.5</v>
      </c>
      <c r="C4663" s="5">
        <v>292.84219999999999</v>
      </c>
      <c r="D4663" s="5">
        <v>42326.816279999999</v>
      </c>
      <c r="E4663" s="5">
        <v>231.13139000000001</v>
      </c>
      <c r="F4663" s="5">
        <v>507.54876000000002</v>
      </c>
      <c r="G4663" s="5">
        <v>479.65760999999998</v>
      </c>
    </row>
    <row r="4664" spans="1:7">
      <c r="A4664" s="1">
        <v>35381</v>
      </c>
      <c r="B4664">
        <v>381.9</v>
      </c>
      <c r="C4664" s="5">
        <v>293.92986999999999</v>
      </c>
      <c r="D4664" s="5">
        <v>42518.822359999998</v>
      </c>
      <c r="E4664" s="5">
        <v>231.91834</v>
      </c>
      <c r="F4664" s="5">
        <v>509.75990000000002</v>
      </c>
      <c r="G4664" s="5">
        <v>481.38481000000002</v>
      </c>
    </row>
    <row r="4665" spans="1:7">
      <c r="A4665" s="1">
        <v>35382</v>
      </c>
      <c r="B4665">
        <v>383.6</v>
      </c>
      <c r="C4665" s="5">
        <v>296.52042</v>
      </c>
      <c r="D4665" s="5">
        <v>42817.413780000003</v>
      </c>
      <c r="E4665" s="5">
        <v>232.03487000000001</v>
      </c>
      <c r="F4665" s="5">
        <v>511.33830999999998</v>
      </c>
      <c r="G4665" s="5">
        <v>486.86433</v>
      </c>
    </row>
    <row r="4666" spans="1:7">
      <c r="A4666" s="1">
        <v>35383</v>
      </c>
      <c r="B4666">
        <v>383</v>
      </c>
      <c r="C4666" s="5">
        <v>296.42045000000002</v>
      </c>
      <c r="D4666" s="5">
        <v>42652.791259999998</v>
      </c>
      <c r="E4666" s="5">
        <v>230.25133</v>
      </c>
      <c r="F4666" s="5">
        <v>511.03654999999998</v>
      </c>
      <c r="G4666" s="5">
        <v>488.05676</v>
      </c>
    </row>
    <row r="4667" spans="1:7">
      <c r="A4667" s="1">
        <v>35384</v>
      </c>
      <c r="B4667">
        <v>379.25</v>
      </c>
      <c r="C4667" s="5">
        <v>293.29633000000001</v>
      </c>
      <c r="D4667" s="5">
        <v>42134.67153</v>
      </c>
      <c r="E4667" s="5">
        <v>227.57964999999999</v>
      </c>
      <c r="F4667" s="5">
        <v>507.66374999999999</v>
      </c>
      <c r="G4667" s="5">
        <v>484.87097</v>
      </c>
    </row>
    <row r="4668" spans="1:7">
      <c r="A4668" s="1">
        <v>35387</v>
      </c>
      <c r="B4668">
        <v>379.1</v>
      </c>
      <c r="C4668" s="5">
        <v>292.02528000000001</v>
      </c>
      <c r="D4668" s="5">
        <v>42239.304980000001</v>
      </c>
      <c r="E4668" s="5">
        <v>226.80229</v>
      </c>
      <c r="F4668" s="5">
        <v>508.37275</v>
      </c>
      <c r="G4668" s="5">
        <v>481.03976999999998</v>
      </c>
    </row>
    <row r="4669" spans="1:7">
      <c r="A4669" s="1">
        <v>35388</v>
      </c>
      <c r="B4669">
        <v>378.2</v>
      </c>
      <c r="C4669" s="5">
        <v>291.59807999999998</v>
      </c>
      <c r="D4669" s="5">
        <v>42116.34102</v>
      </c>
      <c r="E4669" s="5">
        <v>225.75063</v>
      </c>
      <c r="F4669" s="5">
        <v>507.50646999999998</v>
      </c>
      <c r="G4669" s="5">
        <v>479.59528</v>
      </c>
    </row>
    <row r="4670" spans="1:7">
      <c r="A4670" s="1">
        <v>35389</v>
      </c>
      <c r="B4670">
        <v>379.1</v>
      </c>
      <c r="C4670" s="5">
        <v>290.85386</v>
      </c>
      <c r="D4670" s="5">
        <v>42144.530019999998</v>
      </c>
      <c r="E4670" s="5">
        <v>226.01799</v>
      </c>
      <c r="F4670" s="5">
        <v>508.75164000000001</v>
      </c>
      <c r="G4670" s="5">
        <v>479.90237000000002</v>
      </c>
    </row>
    <row r="4671" spans="1:7">
      <c r="A4671" s="1">
        <v>35390</v>
      </c>
      <c r="B4671">
        <v>377</v>
      </c>
      <c r="C4671" s="5">
        <v>289.55700999999999</v>
      </c>
      <c r="D4671" s="5">
        <v>41967.637009999999</v>
      </c>
      <c r="E4671" s="5">
        <v>223.09674000000001</v>
      </c>
      <c r="F4671" s="5">
        <v>505.10455999999999</v>
      </c>
      <c r="G4671" s="5">
        <v>477.54581999999999</v>
      </c>
    </row>
    <row r="4672" spans="1:7">
      <c r="A4672" s="1">
        <v>35391</v>
      </c>
      <c r="B4672">
        <v>377</v>
      </c>
      <c r="C4672" s="5">
        <v>290.23527999999999</v>
      </c>
      <c r="D4672" s="5">
        <v>41931.821550000001</v>
      </c>
      <c r="E4672" s="5">
        <v>224.25133</v>
      </c>
      <c r="F4672" s="5">
        <v>504.87804999999997</v>
      </c>
      <c r="G4672" s="5">
        <v>477.62060000000002</v>
      </c>
    </row>
    <row r="4673" spans="1:7">
      <c r="A4673" s="1">
        <v>35394</v>
      </c>
      <c r="B4673">
        <v>375.4</v>
      </c>
      <c r="C4673" s="5">
        <v>291.60622999999998</v>
      </c>
      <c r="D4673" s="5">
        <v>42232.489009999998</v>
      </c>
      <c r="E4673" s="5">
        <v>224.42751999999999</v>
      </c>
      <c r="F4673" s="5">
        <v>503.48630000000003</v>
      </c>
      <c r="G4673" s="5">
        <v>481.56288999999998</v>
      </c>
    </row>
    <row r="4674" spans="1:7">
      <c r="A4674" s="1">
        <v>35395</v>
      </c>
      <c r="B4674">
        <v>373.5</v>
      </c>
      <c r="C4674" s="5">
        <v>291.98928999999998</v>
      </c>
      <c r="D4674" s="5">
        <v>42102.784079999998</v>
      </c>
      <c r="E4674" s="5">
        <v>223.29168999999999</v>
      </c>
      <c r="F4674" s="5">
        <v>501.49810000000002</v>
      </c>
      <c r="G4674" s="5">
        <v>483.23372000000001</v>
      </c>
    </row>
    <row r="4675" spans="1:7">
      <c r="A4675" s="1">
        <v>35396</v>
      </c>
      <c r="B4675">
        <v>373</v>
      </c>
      <c r="C4675" s="5">
        <v>291.16672</v>
      </c>
      <c r="D4675" s="5">
        <v>42279.546589999998</v>
      </c>
      <c r="E4675" s="5">
        <v>222.87295</v>
      </c>
      <c r="F4675" s="5">
        <v>501.98318999999998</v>
      </c>
      <c r="G4675" s="5">
        <v>481.39373000000001</v>
      </c>
    </row>
    <row r="4676" spans="1:7">
      <c r="A4676" s="1">
        <v>35397</v>
      </c>
      <c r="B4676">
        <v>372.65</v>
      </c>
      <c r="C4676" s="5">
        <v>291.76954000000001</v>
      </c>
      <c r="D4676" s="5">
        <v>42344.204539999999</v>
      </c>
      <c r="E4676" s="5">
        <v>221.77584999999999</v>
      </c>
      <c r="F4676" s="5">
        <v>502.14569</v>
      </c>
      <c r="G4676" s="5">
        <v>482.35739999999998</v>
      </c>
    </row>
    <row r="4677" spans="1:7">
      <c r="A4677" s="1">
        <v>35398</v>
      </c>
      <c r="B4677">
        <v>371.3</v>
      </c>
      <c r="C4677" s="5">
        <v>291.74768</v>
      </c>
      <c r="D4677" s="5">
        <v>42253.913240000002</v>
      </c>
      <c r="E4677" s="5">
        <v>220.97236000000001</v>
      </c>
      <c r="F4677" s="5">
        <v>500.40044</v>
      </c>
      <c r="G4677" s="5">
        <v>483.54320000000001</v>
      </c>
    </row>
    <row r="4678" spans="1:7">
      <c r="A4678" s="1">
        <v>35401</v>
      </c>
      <c r="B4678">
        <v>370.75</v>
      </c>
      <c r="C4678" s="5">
        <v>292.05928999999998</v>
      </c>
      <c r="D4678" s="5">
        <v>42183.934549999998</v>
      </c>
      <c r="E4678" s="5">
        <v>220.06898000000001</v>
      </c>
      <c r="F4678" s="5">
        <v>501.51326</v>
      </c>
      <c r="G4678" s="5">
        <v>487.05417</v>
      </c>
    </row>
    <row r="4679" spans="1:7">
      <c r="A4679" s="1">
        <v>35402</v>
      </c>
      <c r="B4679">
        <v>367.4</v>
      </c>
      <c r="C4679" s="5">
        <v>293.56963000000002</v>
      </c>
      <c r="D4679" s="5">
        <v>41784.389320000002</v>
      </c>
      <c r="E4679" s="5">
        <v>222.39711</v>
      </c>
      <c r="F4679" s="5">
        <v>495.54888</v>
      </c>
      <c r="G4679" s="5">
        <v>489.26587000000001</v>
      </c>
    </row>
    <row r="4680" spans="1:7">
      <c r="A4680" s="1">
        <v>35403</v>
      </c>
      <c r="B4680">
        <v>370.9</v>
      </c>
      <c r="C4680" s="5">
        <v>295.69763999999998</v>
      </c>
      <c r="D4680" s="5">
        <v>41974.741269999999</v>
      </c>
      <c r="E4680" s="5">
        <v>226.36562000000001</v>
      </c>
      <c r="F4680" s="5">
        <v>501.01143000000002</v>
      </c>
      <c r="G4680" s="5">
        <v>490.66341</v>
      </c>
    </row>
    <row r="4681" spans="1:7">
      <c r="A4681" s="1">
        <v>35404</v>
      </c>
      <c r="B4681">
        <v>369</v>
      </c>
      <c r="C4681" s="5">
        <v>292.90253999999999</v>
      </c>
      <c r="D4681" s="5">
        <v>41527.257519999999</v>
      </c>
      <c r="E4681" s="5">
        <v>226.72817000000001</v>
      </c>
      <c r="F4681" s="5">
        <v>501.43376999999998</v>
      </c>
      <c r="G4681" s="5">
        <v>486.12058999999999</v>
      </c>
    </row>
    <row r="4682" spans="1:7">
      <c r="A4682" s="1">
        <v>35405</v>
      </c>
      <c r="B4682">
        <v>370.25</v>
      </c>
      <c r="C4682" s="5">
        <v>291.27134999999998</v>
      </c>
      <c r="D4682" s="5">
        <v>41730.874340000002</v>
      </c>
      <c r="E4682" s="5">
        <v>225.52843999999999</v>
      </c>
      <c r="F4682" s="5">
        <v>503.68781999999999</v>
      </c>
      <c r="G4682" s="5">
        <v>483.61984999999999</v>
      </c>
    </row>
    <row r="4683" spans="1:7">
      <c r="A4683" s="1">
        <v>35408</v>
      </c>
      <c r="B4683">
        <v>369</v>
      </c>
      <c r="C4683" s="5">
        <v>293.16798999999997</v>
      </c>
      <c r="D4683" s="5">
        <v>41815.077069999999</v>
      </c>
      <c r="E4683" s="5">
        <v>223.98933</v>
      </c>
      <c r="F4683" s="5">
        <v>499.99482999999998</v>
      </c>
      <c r="G4683" s="5">
        <v>490.06826999999998</v>
      </c>
    </row>
    <row r="4684" spans="1:7">
      <c r="A4684" s="1">
        <v>35409</v>
      </c>
      <c r="B4684">
        <v>368.25</v>
      </c>
      <c r="C4684" s="5">
        <v>292.19702999999998</v>
      </c>
      <c r="D4684" s="5">
        <v>41739.291080000003</v>
      </c>
      <c r="E4684" s="5">
        <v>222.95223999999999</v>
      </c>
      <c r="F4684" s="5">
        <v>499.64127999999999</v>
      </c>
      <c r="G4684" s="5">
        <v>488.48360000000002</v>
      </c>
    </row>
    <row r="4685" spans="1:7">
      <c r="A4685" s="1">
        <v>35410</v>
      </c>
      <c r="B4685">
        <v>368.25</v>
      </c>
      <c r="C4685" s="5">
        <v>290.13803999999999</v>
      </c>
      <c r="D4685" s="5">
        <v>41557.009129999999</v>
      </c>
      <c r="E4685" s="5">
        <v>222.41352000000001</v>
      </c>
      <c r="F4685" s="5">
        <v>501.81409000000002</v>
      </c>
      <c r="G4685" s="5">
        <v>483.51215000000002</v>
      </c>
    </row>
    <row r="4686" spans="1:7">
      <c r="A4686" s="1">
        <v>35411</v>
      </c>
      <c r="B4686">
        <v>368.6</v>
      </c>
      <c r="C4686" s="5">
        <v>290.87367999999998</v>
      </c>
      <c r="D4686" s="5">
        <v>41782.634819999999</v>
      </c>
      <c r="E4686" s="5">
        <v>222.28923</v>
      </c>
      <c r="F4686" s="5">
        <v>500.33742000000001</v>
      </c>
      <c r="G4686" s="5">
        <v>484.15535</v>
      </c>
    </row>
    <row r="4687" spans="1:7">
      <c r="A4687" s="1">
        <v>35412</v>
      </c>
      <c r="B4687">
        <v>369</v>
      </c>
      <c r="C4687" s="5">
        <v>291.40447999999998</v>
      </c>
      <c r="D4687" s="5">
        <v>42003.265050000002</v>
      </c>
      <c r="E4687" s="5">
        <v>222.54399000000001</v>
      </c>
      <c r="F4687" s="5">
        <v>502.20866999999998</v>
      </c>
      <c r="G4687" s="5">
        <v>485.56704000000002</v>
      </c>
    </row>
    <row r="4688" spans="1:7">
      <c r="A4688" s="1">
        <v>35415</v>
      </c>
      <c r="B4688">
        <v>368.25</v>
      </c>
      <c r="C4688" s="5">
        <v>291.90010000000001</v>
      </c>
      <c r="D4688" s="5">
        <v>41998.908000000003</v>
      </c>
      <c r="E4688" s="5">
        <v>221.58378999999999</v>
      </c>
      <c r="F4688" s="5">
        <v>502.99234000000001</v>
      </c>
      <c r="G4688" s="5">
        <v>488.66762999999997</v>
      </c>
    </row>
    <row r="4689" spans="1:7">
      <c r="A4689" s="1">
        <v>35416</v>
      </c>
      <c r="B4689">
        <v>368.2</v>
      </c>
      <c r="C4689" s="5">
        <v>290.42646999999999</v>
      </c>
      <c r="D4689" s="5">
        <v>41888.267220000002</v>
      </c>
      <c r="E4689" s="5">
        <v>220.09691000000001</v>
      </c>
      <c r="F4689" s="5">
        <v>503.58693</v>
      </c>
      <c r="G4689" s="5">
        <v>486.13373000000001</v>
      </c>
    </row>
    <row r="4690" spans="1:7">
      <c r="A4690" s="1">
        <v>35417</v>
      </c>
      <c r="B4690">
        <v>368.7</v>
      </c>
      <c r="C4690" s="5">
        <v>292.46044999999998</v>
      </c>
      <c r="D4690" s="5">
        <v>41908.277470000001</v>
      </c>
      <c r="E4690" s="5">
        <v>220.44845000000001</v>
      </c>
      <c r="F4690" s="5">
        <v>503.93885999999998</v>
      </c>
      <c r="G4690" s="5">
        <v>490.99714</v>
      </c>
    </row>
    <row r="4691" spans="1:7">
      <c r="A4691" s="1">
        <v>35418</v>
      </c>
      <c r="B4691">
        <v>369</v>
      </c>
      <c r="C4691" s="5">
        <v>293.75033000000002</v>
      </c>
      <c r="D4691" s="5">
        <v>42080.757519999999</v>
      </c>
      <c r="E4691" s="5">
        <v>221.95496</v>
      </c>
      <c r="F4691" s="5">
        <v>504.34895999999998</v>
      </c>
      <c r="G4691" s="5">
        <v>494.16410000000002</v>
      </c>
    </row>
    <row r="4692" spans="1:7">
      <c r="A4692" s="1">
        <v>35419</v>
      </c>
      <c r="B4692">
        <v>369</v>
      </c>
      <c r="C4692" s="5">
        <v>292.53325999999998</v>
      </c>
      <c r="D4692" s="5">
        <v>42128.729319999999</v>
      </c>
      <c r="E4692" s="5">
        <v>221.39564999999999</v>
      </c>
      <c r="F4692" s="5">
        <v>504.49675999999999</v>
      </c>
      <c r="G4692" s="5">
        <v>492.76245999999998</v>
      </c>
    </row>
    <row r="4693" spans="1:7">
      <c r="A4693" s="1">
        <v>35422</v>
      </c>
      <c r="B4693">
        <v>368.75</v>
      </c>
      <c r="C4693" s="5">
        <v>292.20557000000002</v>
      </c>
      <c r="D4693" s="5">
        <v>42022.746850000003</v>
      </c>
      <c r="E4693" s="5">
        <v>220.3467</v>
      </c>
      <c r="F4693" s="5">
        <v>504.00725999999997</v>
      </c>
      <c r="G4693" s="5">
        <v>492.64945999999998</v>
      </c>
    </row>
    <row r="4694" spans="1:7">
      <c r="A4694" s="1">
        <v>35423</v>
      </c>
      <c r="B4694">
        <v>368.75</v>
      </c>
      <c r="C4694" s="5">
        <v>292.62047000000001</v>
      </c>
      <c r="D4694" s="5">
        <v>42216.338349999998</v>
      </c>
      <c r="E4694" s="5">
        <v>220.37960000000001</v>
      </c>
      <c r="F4694" s="5">
        <v>503.49101000000002</v>
      </c>
      <c r="G4694" s="5">
        <v>495.59994999999998</v>
      </c>
    </row>
    <row r="4695" spans="1:7">
      <c r="A4695" s="1">
        <v>35424</v>
      </c>
      <c r="B4695">
        <v>368.75</v>
      </c>
      <c r="C4695" s="5">
        <v>292.62047000000001</v>
      </c>
      <c r="D4695" s="5">
        <v>42216.338349999998</v>
      </c>
      <c r="E4695" s="5">
        <v>220.37960000000001</v>
      </c>
      <c r="F4695" s="5">
        <v>503.49101000000002</v>
      </c>
      <c r="G4695" s="5">
        <v>495.59994999999998</v>
      </c>
    </row>
    <row r="4696" spans="1:7">
      <c r="A4696" s="1">
        <v>35425</v>
      </c>
      <c r="B4696">
        <v>368.75</v>
      </c>
      <c r="C4696" s="5">
        <v>292.67768000000001</v>
      </c>
      <c r="D4696" s="5">
        <v>42378.589249999997</v>
      </c>
      <c r="E4696" s="5">
        <v>220.47837000000001</v>
      </c>
      <c r="F4696" s="5">
        <v>502.90091999999999</v>
      </c>
      <c r="G4696" s="5">
        <v>496.22627</v>
      </c>
    </row>
    <row r="4697" spans="1:7">
      <c r="A4697" s="1">
        <v>35426</v>
      </c>
      <c r="B4697">
        <v>369.4</v>
      </c>
      <c r="C4697" s="5">
        <v>293.01524999999998</v>
      </c>
      <c r="D4697" s="5">
        <v>42639.828020000001</v>
      </c>
      <c r="E4697" s="5">
        <v>218.37309999999999</v>
      </c>
      <c r="F4697" s="5">
        <v>505.59730000000002</v>
      </c>
      <c r="G4697" s="5">
        <v>498.28347000000002</v>
      </c>
    </row>
    <row r="4698" spans="1:7">
      <c r="A4698" s="1">
        <v>35429</v>
      </c>
      <c r="B4698">
        <v>369.25</v>
      </c>
      <c r="C4698" s="5">
        <v>293.06652000000003</v>
      </c>
      <c r="D4698" s="5">
        <v>42788.686170000001</v>
      </c>
      <c r="E4698" s="5">
        <v>218.46529000000001</v>
      </c>
      <c r="F4698" s="5">
        <v>505.20760999999999</v>
      </c>
      <c r="G4698" s="5">
        <v>498.67146000000002</v>
      </c>
    </row>
    <row r="4699" spans="1:7">
      <c r="A4699" s="1">
        <v>35430</v>
      </c>
      <c r="B4699">
        <v>369.25</v>
      </c>
      <c r="C4699" s="5">
        <v>290.49176999999997</v>
      </c>
      <c r="D4699" s="5">
        <v>42858.844570000001</v>
      </c>
      <c r="E4699" s="5">
        <v>215.77164999999999</v>
      </c>
      <c r="F4699" s="5">
        <v>506.13092999999998</v>
      </c>
      <c r="G4699" s="5">
        <v>495.82825000000003</v>
      </c>
    </row>
    <row r="4700" spans="1:7">
      <c r="A4700" s="1">
        <v>35431</v>
      </c>
      <c r="B4700">
        <v>369.25</v>
      </c>
      <c r="C4700" s="5">
        <v>290.49176999999997</v>
      </c>
      <c r="D4700" s="5">
        <v>42858.844570000001</v>
      </c>
      <c r="E4700" s="5">
        <v>215.77164999999999</v>
      </c>
      <c r="F4700" s="5">
        <v>506.13092999999998</v>
      </c>
      <c r="G4700" s="5">
        <v>495.82825000000003</v>
      </c>
    </row>
    <row r="4701" spans="1:7">
      <c r="A4701" s="1">
        <v>35432</v>
      </c>
      <c r="B4701">
        <v>366.55</v>
      </c>
      <c r="C4701" s="5">
        <v>288.29849000000002</v>
      </c>
      <c r="D4701" s="5">
        <v>42407.976739999998</v>
      </c>
      <c r="E4701" s="5">
        <v>216.79727</v>
      </c>
      <c r="F4701" s="5">
        <v>503.63927999999999</v>
      </c>
      <c r="G4701" s="5">
        <v>492.34960000000001</v>
      </c>
    </row>
    <row r="4702" spans="1:7">
      <c r="A4702" s="1">
        <v>35433</v>
      </c>
      <c r="B4702">
        <v>364</v>
      </c>
      <c r="C4702" s="5">
        <v>289.28116</v>
      </c>
      <c r="D4702" s="5">
        <v>42296.798889999998</v>
      </c>
      <c r="E4702" s="5">
        <v>215.15556000000001</v>
      </c>
      <c r="F4702" s="5">
        <v>500.75479999999999</v>
      </c>
      <c r="G4702" s="5">
        <v>493.18304000000001</v>
      </c>
    </row>
    <row r="4703" spans="1:7">
      <c r="A4703" s="1">
        <v>35436</v>
      </c>
      <c r="B4703">
        <v>358.5</v>
      </c>
      <c r="C4703" s="5">
        <v>286.21276</v>
      </c>
      <c r="D4703" s="5">
        <v>41492.786500000002</v>
      </c>
      <c r="E4703" s="5">
        <v>212.79765</v>
      </c>
      <c r="F4703" s="5">
        <v>491.43146000000002</v>
      </c>
      <c r="G4703" s="5">
        <v>485.94614999999999</v>
      </c>
    </row>
    <row r="4704" spans="1:7">
      <c r="A4704" s="1">
        <v>35437</v>
      </c>
      <c r="B4704">
        <v>359</v>
      </c>
      <c r="C4704" s="5">
        <v>286.14837</v>
      </c>
      <c r="D4704" s="5">
        <v>41392.695619999999</v>
      </c>
      <c r="E4704" s="5">
        <v>211.76822999999999</v>
      </c>
      <c r="F4704" s="5">
        <v>487.66538000000003</v>
      </c>
      <c r="G4704" s="5">
        <v>485.72689000000003</v>
      </c>
    </row>
    <row r="4705" spans="1:7">
      <c r="A4705" s="1">
        <v>35438</v>
      </c>
      <c r="B4705">
        <v>356.6</v>
      </c>
      <c r="C4705" s="5">
        <v>285.61284999999998</v>
      </c>
      <c r="D4705" s="5">
        <v>41276.433040000004</v>
      </c>
      <c r="E4705" s="5">
        <v>211.22461000000001</v>
      </c>
      <c r="F4705" s="5">
        <v>483.33512999999999</v>
      </c>
      <c r="G4705" s="5">
        <v>484.76177000000001</v>
      </c>
    </row>
    <row r="4706" spans="1:7">
      <c r="A4706" s="1">
        <v>35439</v>
      </c>
      <c r="B4706">
        <v>356.5</v>
      </c>
      <c r="C4706" s="5">
        <v>286.08940000000001</v>
      </c>
      <c r="D4706" s="5">
        <v>41393.209779999997</v>
      </c>
      <c r="E4706" s="5">
        <v>210.43001000000001</v>
      </c>
      <c r="F4706" s="5">
        <v>481.59573999999998</v>
      </c>
      <c r="G4706" s="5">
        <v>486.83627000000001</v>
      </c>
    </row>
    <row r="4707" spans="1:7">
      <c r="A4707" s="1">
        <v>35440</v>
      </c>
      <c r="B4707">
        <v>358.25</v>
      </c>
      <c r="C4707" s="5">
        <v>288.51911999999999</v>
      </c>
      <c r="D4707" s="5">
        <v>41526.546340000001</v>
      </c>
      <c r="E4707" s="5">
        <v>213.20600999999999</v>
      </c>
      <c r="F4707" s="5">
        <v>482.88497000000001</v>
      </c>
      <c r="G4707" s="5">
        <v>492.80865</v>
      </c>
    </row>
    <row r="4708" spans="1:7">
      <c r="A4708" s="1">
        <v>35443</v>
      </c>
      <c r="B4708">
        <v>359.6</v>
      </c>
      <c r="C4708" s="5">
        <v>290.57089999999999</v>
      </c>
      <c r="D4708" s="5">
        <v>41830.451860000001</v>
      </c>
      <c r="E4708" s="5">
        <v>215.56806</v>
      </c>
      <c r="F4708" s="5">
        <v>484.84848</v>
      </c>
      <c r="G4708" s="5">
        <v>495.88808999999998</v>
      </c>
    </row>
    <row r="4709" spans="1:7">
      <c r="A4709" s="1">
        <v>35444</v>
      </c>
      <c r="B4709">
        <v>357.4</v>
      </c>
      <c r="C4709" s="5">
        <v>289.69565999999998</v>
      </c>
      <c r="D4709" s="5">
        <v>41767.536099999998</v>
      </c>
      <c r="E4709" s="5">
        <v>214.14018999999999</v>
      </c>
      <c r="F4709" s="5">
        <v>482.63281999999998</v>
      </c>
      <c r="G4709" s="5">
        <v>492.03190999999998</v>
      </c>
    </row>
    <row r="4710" spans="1:7">
      <c r="A4710" s="1">
        <v>35445</v>
      </c>
      <c r="B4710">
        <v>354.45</v>
      </c>
      <c r="C4710" s="5">
        <v>286.55286000000001</v>
      </c>
      <c r="D4710" s="5">
        <v>41518.49308</v>
      </c>
      <c r="E4710" s="5">
        <v>211.37216000000001</v>
      </c>
      <c r="F4710" s="5">
        <v>475.91960999999998</v>
      </c>
      <c r="G4710" s="5">
        <v>485.91482000000002</v>
      </c>
    </row>
    <row r="4711" spans="1:7">
      <c r="A4711" s="1">
        <v>35446</v>
      </c>
      <c r="B4711">
        <v>353.05</v>
      </c>
      <c r="C4711" s="5">
        <v>285.87268</v>
      </c>
      <c r="D4711" s="5">
        <v>41109.114730000001</v>
      </c>
      <c r="E4711" s="5">
        <v>210.7509</v>
      </c>
      <c r="F4711" s="5">
        <v>472.69824999999997</v>
      </c>
      <c r="G4711" s="5">
        <v>485.58456000000001</v>
      </c>
    </row>
    <row r="4712" spans="1:7">
      <c r="A4712" s="1">
        <v>35447</v>
      </c>
      <c r="B4712">
        <v>355.75</v>
      </c>
      <c r="C4712" s="5">
        <v>291.15246999999999</v>
      </c>
      <c r="D4712" s="5">
        <v>41668.99381</v>
      </c>
      <c r="E4712" s="5">
        <v>213.27947</v>
      </c>
      <c r="F4712" s="5">
        <v>476.49131</v>
      </c>
      <c r="G4712" s="5">
        <v>495.77303000000001</v>
      </c>
    </row>
    <row r="4713" spans="1:7">
      <c r="A4713" s="1">
        <v>35450</v>
      </c>
      <c r="B4713">
        <v>353.1</v>
      </c>
      <c r="C4713" s="5">
        <v>291.18558000000002</v>
      </c>
      <c r="D4713" s="5">
        <v>41618.110789999999</v>
      </c>
      <c r="E4713" s="5">
        <v>212.36537999999999</v>
      </c>
      <c r="F4713" s="5">
        <v>471.81193999999999</v>
      </c>
      <c r="G4713" s="5">
        <v>498.43511999999998</v>
      </c>
    </row>
    <row r="4714" spans="1:7">
      <c r="A4714" s="1">
        <v>35451</v>
      </c>
      <c r="B4714">
        <v>354.7</v>
      </c>
      <c r="C4714" s="5">
        <v>292.78435000000002</v>
      </c>
      <c r="D4714" s="5">
        <v>41794.290480000003</v>
      </c>
      <c r="E4714" s="5">
        <v>213.20593</v>
      </c>
      <c r="F4714" s="5">
        <v>474.80106999999998</v>
      </c>
      <c r="G4714" s="5">
        <v>501.72248999999999</v>
      </c>
    </row>
    <row r="4715" spans="1:7">
      <c r="A4715" s="1">
        <v>35452</v>
      </c>
      <c r="B4715">
        <v>351.2</v>
      </c>
      <c r="C4715" s="5">
        <v>292.86696999999998</v>
      </c>
      <c r="D4715" s="5">
        <v>41750.646549999998</v>
      </c>
      <c r="E4715" s="5">
        <v>212.35951</v>
      </c>
      <c r="F4715" s="5">
        <v>469.87013999999999</v>
      </c>
      <c r="G4715" s="5">
        <v>502.04020000000003</v>
      </c>
    </row>
    <row r="4716" spans="1:7">
      <c r="A4716" s="1">
        <v>35453</v>
      </c>
      <c r="B4716">
        <v>348</v>
      </c>
      <c r="C4716" s="5">
        <v>290.40508999999997</v>
      </c>
      <c r="D4716" s="5">
        <v>41599.917659999999</v>
      </c>
      <c r="E4716" s="5">
        <v>213.77244999999999</v>
      </c>
      <c r="F4716" s="5">
        <v>466.94630999999998</v>
      </c>
      <c r="G4716" s="5">
        <v>495.69065000000001</v>
      </c>
    </row>
    <row r="4717" spans="1:7">
      <c r="A4717" s="1">
        <v>35454</v>
      </c>
      <c r="B4717">
        <v>352.5</v>
      </c>
      <c r="C4717" s="5">
        <v>291.95022</v>
      </c>
      <c r="D4717" s="5">
        <v>41905.196340000002</v>
      </c>
      <c r="E4717" s="5">
        <v>216.44368</v>
      </c>
      <c r="F4717" s="5">
        <v>474.99369999999999</v>
      </c>
      <c r="G4717" s="5">
        <v>495.12088</v>
      </c>
    </row>
    <row r="4718" spans="1:7">
      <c r="A4718" s="1">
        <v>35457</v>
      </c>
      <c r="B4718">
        <v>353.6</v>
      </c>
      <c r="C4718" s="5">
        <v>294.61416000000003</v>
      </c>
      <c r="D4718" s="5">
        <v>42202.139280000003</v>
      </c>
      <c r="E4718" s="5">
        <v>217.80097000000001</v>
      </c>
      <c r="F4718" s="5">
        <v>475.69778000000002</v>
      </c>
      <c r="G4718" s="5">
        <v>500.20181000000002</v>
      </c>
    </row>
    <row r="4719" spans="1:7">
      <c r="A4719" s="1">
        <v>35458</v>
      </c>
      <c r="B4719">
        <v>353.7</v>
      </c>
      <c r="C4719" s="5">
        <v>297.57905</v>
      </c>
      <c r="D4719" s="5">
        <v>42850.746930000001</v>
      </c>
      <c r="E4719" s="5">
        <v>219.68946</v>
      </c>
      <c r="F4719" s="5">
        <v>473.67464000000001</v>
      </c>
      <c r="G4719" s="5">
        <v>505.61394999999999</v>
      </c>
    </row>
    <row r="4720" spans="1:7">
      <c r="A4720" s="1">
        <v>35459</v>
      </c>
      <c r="B4720">
        <v>351.1</v>
      </c>
      <c r="C4720" s="5">
        <v>294.35036000000002</v>
      </c>
      <c r="D4720" s="5">
        <v>42800.827210000003</v>
      </c>
      <c r="E4720" s="5">
        <v>216.81537</v>
      </c>
      <c r="F4720" s="5">
        <v>471.56207000000001</v>
      </c>
      <c r="G4720" s="5">
        <v>499.86031000000003</v>
      </c>
    </row>
    <row r="4721" spans="1:7">
      <c r="A4721" s="1">
        <v>35460</v>
      </c>
      <c r="B4721">
        <v>349.25</v>
      </c>
      <c r="C4721" s="5">
        <v>292.01042000000001</v>
      </c>
      <c r="D4721" s="5">
        <v>42517.691590000002</v>
      </c>
      <c r="E4721" s="5">
        <v>216.32760999999999</v>
      </c>
      <c r="F4721" s="5">
        <v>470.47442999999998</v>
      </c>
      <c r="G4721" s="5">
        <v>497.68065000000001</v>
      </c>
    </row>
    <row r="4722" spans="1:7">
      <c r="A4722" s="1">
        <v>35461</v>
      </c>
      <c r="B4722">
        <v>345.5</v>
      </c>
      <c r="C4722" s="5">
        <v>288.68389000000002</v>
      </c>
      <c r="D4722" s="5">
        <v>41943.697890000003</v>
      </c>
      <c r="E4722" s="5">
        <v>215.60063</v>
      </c>
      <c r="F4722" s="5">
        <v>465.76844999999997</v>
      </c>
      <c r="G4722" s="5">
        <v>491.71548000000001</v>
      </c>
    </row>
    <row r="4723" spans="1:7">
      <c r="A4723" s="1">
        <v>35464</v>
      </c>
      <c r="B4723">
        <v>344.3</v>
      </c>
      <c r="C4723" s="5">
        <v>289.1343</v>
      </c>
      <c r="D4723" s="5">
        <v>41925.383430000002</v>
      </c>
      <c r="E4723" s="5">
        <v>213.59881999999999</v>
      </c>
      <c r="F4723" s="5">
        <v>462.60097999999999</v>
      </c>
      <c r="G4723" s="5">
        <v>489.18058000000002</v>
      </c>
    </row>
    <row r="4724" spans="1:7">
      <c r="A4724" s="1">
        <v>35465</v>
      </c>
      <c r="B4724">
        <v>345.7</v>
      </c>
      <c r="C4724" s="5">
        <v>289.97778</v>
      </c>
      <c r="D4724" s="5">
        <v>42235.887309999998</v>
      </c>
      <c r="E4724" s="5">
        <v>213.54011</v>
      </c>
      <c r="F4724" s="5">
        <v>463.99824000000001</v>
      </c>
      <c r="G4724" s="5">
        <v>492.72602000000001</v>
      </c>
    </row>
    <row r="4725" spans="1:7">
      <c r="A4725" s="1">
        <v>35466</v>
      </c>
      <c r="B4725">
        <v>343.4</v>
      </c>
      <c r="C4725" s="5">
        <v>289.00081</v>
      </c>
      <c r="D4725" s="5">
        <v>42365.244279999999</v>
      </c>
      <c r="E4725" s="5">
        <v>210.3844</v>
      </c>
      <c r="F4725" s="5">
        <v>461.56380999999999</v>
      </c>
      <c r="G4725" s="5">
        <v>490.75216</v>
      </c>
    </row>
    <row r="4726" spans="1:7">
      <c r="A4726" s="1">
        <v>35467</v>
      </c>
      <c r="B4726">
        <v>342.8</v>
      </c>
      <c r="C4726" s="5">
        <v>288.63844</v>
      </c>
      <c r="D4726" s="5">
        <v>42347.769899999999</v>
      </c>
      <c r="E4726" s="5">
        <v>210.06829999999999</v>
      </c>
      <c r="F4726" s="5">
        <v>461.85403000000002</v>
      </c>
      <c r="G4726" s="5">
        <v>487.80358000000001</v>
      </c>
    </row>
    <row r="4727" spans="1:7">
      <c r="A4727" s="1">
        <v>35468</v>
      </c>
      <c r="B4727">
        <v>339.75</v>
      </c>
      <c r="C4727" s="5">
        <v>289.49516999999997</v>
      </c>
      <c r="D4727" s="5">
        <v>42351.535839999997</v>
      </c>
      <c r="E4727" s="5">
        <v>209.27663000000001</v>
      </c>
      <c r="F4727" s="5">
        <v>458.32274000000001</v>
      </c>
      <c r="G4727" s="5">
        <v>489.88495999999998</v>
      </c>
    </row>
    <row r="4728" spans="1:7">
      <c r="A4728" s="1">
        <v>35471</v>
      </c>
      <c r="B4728">
        <v>340.4</v>
      </c>
      <c r="C4728" s="5">
        <v>287.60305</v>
      </c>
      <c r="D4728" s="5">
        <v>41811.315430000002</v>
      </c>
      <c r="E4728" s="5">
        <v>208.39959999999999</v>
      </c>
      <c r="F4728" s="5">
        <v>459.98214000000002</v>
      </c>
      <c r="G4728" s="5">
        <v>486.09055999999998</v>
      </c>
    </row>
    <row r="4729" spans="1:7">
      <c r="A4729" s="1">
        <v>35472</v>
      </c>
      <c r="B4729">
        <v>339.4</v>
      </c>
      <c r="C4729" s="5">
        <v>289.24013000000002</v>
      </c>
      <c r="D4729" s="5">
        <v>41769.943290000003</v>
      </c>
      <c r="E4729" s="5">
        <v>206.64877000000001</v>
      </c>
      <c r="F4729" s="5">
        <v>459.58116000000001</v>
      </c>
      <c r="G4729" s="5">
        <v>486.59751</v>
      </c>
    </row>
    <row r="4730" spans="1:7">
      <c r="A4730" s="1">
        <v>35473</v>
      </c>
      <c r="B4730">
        <v>337.7</v>
      </c>
      <c r="C4730" s="5">
        <v>289.80405999999999</v>
      </c>
      <c r="D4730" s="5">
        <v>41822.44571</v>
      </c>
      <c r="E4730" s="5">
        <v>206.73408000000001</v>
      </c>
      <c r="F4730" s="5">
        <v>457.81966999999997</v>
      </c>
      <c r="G4730" s="5">
        <v>488.1789</v>
      </c>
    </row>
    <row r="4731" spans="1:7">
      <c r="A4731" s="1">
        <v>35474</v>
      </c>
      <c r="B4731">
        <v>342.65</v>
      </c>
      <c r="C4731" s="5">
        <v>294.94754999999998</v>
      </c>
      <c r="D4731" s="5">
        <v>42714.73285</v>
      </c>
      <c r="E4731" s="5">
        <v>211.23847000000001</v>
      </c>
      <c r="F4731" s="5">
        <v>463.46796000000001</v>
      </c>
      <c r="G4731" s="5">
        <v>497.76740000000001</v>
      </c>
    </row>
    <row r="4732" spans="1:7">
      <c r="A4732" s="1">
        <v>35475</v>
      </c>
      <c r="B4732">
        <v>342.4</v>
      </c>
      <c r="C4732" s="5">
        <v>294.63788</v>
      </c>
      <c r="D4732" s="5">
        <v>42526.066830000003</v>
      </c>
      <c r="E4732" s="5">
        <v>211.22765999999999</v>
      </c>
      <c r="F4732" s="5">
        <v>462.27395999999999</v>
      </c>
      <c r="G4732" s="5">
        <v>500.75972999999999</v>
      </c>
    </row>
    <row r="4733" spans="1:7">
      <c r="A4733" s="1">
        <v>35478</v>
      </c>
      <c r="B4733">
        <v>344.1</v>
      </c>
      <c r="C4733" s="5">
        <v>298.45105999999998</v>
      </c>
      <c r="D4733" s="5">
        <v>42819.781360000001</v>
      </c>
      <c r="E4733" s="5">
        <v>212.83432999999999</v>
      </c>
      <c r="F4733" s="5">
        <v>465.22275999999999</v>
      </c>
      <c r="G4733" s="5">
        <v>509.43925000000002</v>
      </c>
    </row>
    <row r="4734" spans="1:7">
      <c r="A4734" s="1">
        <v>35479</v>
      </c>
      <c r="B4734">
        <v>345</v>
      </c>
      <c r="C4734" s="5">
        <v>298.41523999999998</v>
      </c>
      <c r="D4734" s="5">
        <v>42814.49684</v>
      </c>
      <c r="E4734" s="5">
        <v>215.42310000000001</v>
      </c>
      <c r="F4734" s="5">
        <v>468.13024999999999</v>
      </c>
      <c r="G4734" s="5">
        <v>508.52999</v>
      </c>
    </row>
    <row r="4735" spans="1:7">
      <c r="A4735" s="1">
        <v>35480</v>
      </c>
      <c r="B4735">
        <v>346.25</v>
      </c>
      <c r="C4735" s="5">
        <v>300.10737999999998</v>
      </c>
      <c r="D4735" s="5">
        <v>42960.967689999998</v>
      </c>
      <c r="E4735" s="5">
        <v>214.76205999999999</v>
      </c>
      <c r="F4735" s="5">
        <v>469.51497999999998</v>
      </c>
      <c r="G4735" s="5">
        <v>513.62671</v>
      </c>
    </row>
    <row r="4736" spans="1:7">
      <c r="A4736" s="1">
        <v>35481</v>
      </c>
      <c r="B4736">
        <v>345</v>
      </c>
      <c r="C4736" s="5">
        <v>297.92908999999997</v>
      </c>
      <c r="D4736" s="5">
        <v>42460.873950000001</v>
      </c>
      <c r="E4736" s="5">
        <v>214.09959000000001</v>
      </c>
      <c r="F4736" s="5">
        <v>468.78598</v>
      </c>
      <c r="G4736" s="5">
        <v>511.28946000000002</v>
      </c>
    </row>
    <row r="4737" spans="1:7">
      <c r="A4737" s="1">
        <v>35482</v>
      </c>
      <c r="B4737">
        <v>353.3</v>
      </c>
      <c r="C4737" s="5">
        <v>303.80921999999998</v>
      </c>
      <c r="D4737" s="5">
        <v>43388.748149999999</v>
      </c>
      <c r="E4737" s="5">
        <v>218.20088999999999</v>
      </c>
      <c r="F4737" s="5">
        <v>481.15877999999998</v>
      </c>
      <c r="G4737" s="5">
        <v>517.97275000000002</v>
      </c>
    </row>
    <row r="4738" spans="1:7">
      <c r="A4738" s="1">
        <v>35485</v>
      </c>
      <c r="B4738">
        <v>353.05</v>
      </c>
      <c r="C4738" s="5">
        <v>301.34516000000002</v>
      </c>
      <c r="D4738" s="5">
        <v>43063.24669</v>
      </c>
      <c r="E4738" s="5">
        <v>216.131</v>
      </c>
      <c r="F4738" s="5">
        <v>480.78296</v>
      </c>
      <c r="G4738" s="5">
        <v>513.33425</v>
      </c>
    </row>
    <row r="4739" spans="1:7">
      <c r="A4739" s="1">
        <v>35486</v>
      </c>
      <c r="B4739">
        <v>353.1</v>
      </c>
      <c r="C4739" s="5">
        <v>302.59958</v>
      </c>
      <c r="D4739" s="5">
        <v>43076.41491</v>
      </c>
      <c r="E4739" s="5">
        <v>216.06905</v>
      </c>
      <c r="F4739" s="5">
        <v>480.53356000000002</v>
      </c>
      <c r="G4739" s="5">
        <v>516.40840000000003</v>
      </c>
    </row>
    <row r="4740" spans="1:7">
      <c r="A4740" s="1">
        <v>35487</v>
      </c>
      <c r="B4740">
        <v>354.75</v>
      </c>
      <c r="C4740" s="5">
        <v>306.36874</v>
      </c>
      <c r="D4740" s="5">
        <v>43300.78413</v>
      </c>
      <c r="E4740" s="5">
        <v>217.11859000000001</v>
      </c>
      <c r="F4740" s="5">
        <v>484.55270000000002</v>
      </c>
      <c r="G4740" s="5">
        <v>523.64646000000005</v>
      </c>
    </row>
    <row r="4741" spans="1:7">
      <c r="A4741" s="1">
        <v>35488</v>
      </c>
      <c r="B4741">
        <v>360</v>
      </c>
      <c r="C4741" s="5">
        <v>311.03595000000001</v>
      </c>
      <c r="D4741" s="5">
        <v>43520.39978</v>
      </c>
      <c r="E4741" s="5">
        <v>221.25941</v>
      </c>
      <c r="F4741" s="5">
        <v>491.75972000000002</v>
      </c>
      <c r="G4741" s="5">
        <v>532.40398000000005</v>
      </c>
    </row>
    <row r="4742" spans="1:7">
      <c r="A4742" s="1">
        <v>35489</v>
      </c>
      <c r="B4742">
        <v>358.6</v>
      </c>
      <c r="C4742" s="5">
        <v>310.06828000000002</v>
      </c>
      <c r="D4742" s="5">
        <v>43279.411719999996</v>
      </c>
      <c r="E4742" s="5">
        <v>219.79774</v>
      </c>
      <c r="F4742" s="5">
        <v>490.16996</v>
      </c>
      <c r="G4742" s="5">
        <v>528.93424000000005</v>
      </c>
    </row>
    <row r="4743" spans="1:7">
      <c r="A4743" s="1">
        <v>35492</v>
      </c>
      <c r="B4743">
        <v>362.15</v>
      </c>
      <c r="C4743" s="5">
        <v>314.15357999999998</v>
      </c>
      <c r="D4743" s="5">
        <v>43756.760849999999</v>
      </c>
      <c r="E4743" s="5">
        <v>223.61845</v>
      </c>
      <c r="F4743" s="5">
        <v>495.27602000000002</v>
      </c>
      <c r="G4743" s="5">
        <v>534.42406000000005</v>
      </c>
    </row>
    <row r="4744" spans="1:7">
      <c r="A4744" s="1">
        <v>35493</v>
      </c>
      <c r="B4744">
        <v>359.4</v>
      </c>
      <c r="C4744" s="5">
        <v>314.24829</v>
      </c>
      <c r="D4744" s="5">
        <v>43783.892010000003</v>
      </c>
      <c r="E4744" s="5">
        <v>222.24286000000001</v>
      </c>
      <c r="F4744" s="5">
        <v>492.12625000000003</v>
      </c>
      <c r="G4744" s="5">
        <v>533.09726000000001</v>
      </c>
    </row>
    <row r="4745" spans="1:7">
      <c r="A4745" s="1">
        <v>35494</v>
      </c>
      <c r="B4745">
        <v>354.5</v>
      </c>
      <c r="C4745" s="5">
        <v>310.27668999999997</v>
      </c>
      <c r="D4745" s="5">
        <v>43029.206319999998</v>
      </c>
      <c r="E4745" s="5">
        <v>220.21378000000001</v>
      </c>
      <c r="F4745" s="5">
        <v>484.99117000000001</v>
      </c>
      <c r="G4745" s="5">
        <v>524.87215000000003</v>
      </c>
    </row>
    <row r="4746" spans="1:7">
      <c r="A4746" s="1">
        <v>35495</v>
      </c>
      <c r="B4746">
        <v>353.1</v>
      </c>
      <c r="C4746" s="5">
        <v>310.05649</v>
      </c>
      <c r="D4746" s="5">
        <v>42931.642670000001</v>
      </c>
      <c r="E4746" s="5">
        <v>219.03790000000001</v>
      </c>
      <c r="F4746" s="5">
        <v>481.80443000000002</v>
      </c>
      <c r="G4746" s="5">
        <v>525.72976000000006</v>
      </c>
    </row>
    <row r="4747" spans="1:7">
      <c r="A4747" s="1">
        <v>35496</v>
      </c>
      <c r="B4747">
        <v>350.3</v>
      </c>
      <c r="C4747" s="5">
        <v>307.57513999999998</v>
      </c>
      <c r="D4747" s="5">
        <v>42717.306900000003</v>
      </c>
      <c r="E4747" s="5">
        <v>218.29624999999999</v>
      </c>
      <c r="F4747" s="5">
        <v>479.17507000000001</v>
      </c>
      <c r="G4747" s="5">
        <v>520.19509000000005</v>
      </c>
    </row>
    <row r="4748" spans="1:7">
      <c r="A4748" s="1">
        <v>35499</v>
      </c>
      <c r="B4748">
        <v>350.25</v>
      </c>
      <c r="C4748" s="5">
        <v>305.07742999999999</v>
      </c>
      <c r="D4748" s="5">
        <v>42618.417430000001</v>
      </c>
      <c r="E4748" s="5">
        <v>218.65349000000001</v>
      </c>
      <c r="F4748" s="5">
        <v>480.15744000000001</v>
      </c>
      <c r="G4748" s="5">
        <v>515.67292999999995</v>
      </c>
    </row>
    <row r="4749" spans="1:7">
      <c r="A4749" s="1">
        <v>35500</v>
      </c>
      <c r="B4749">
        <v>351.95</v>
      </c>
      <c r="C4749" s="5">
        <v>307.04426000000001</v>
      </c>
      <c r="D4749" s="5">
        <v>42886.859799999998</v>
      </c>
      <c r="E4749" s="5">
        <v>219.25615999999999</v>
      </c>
      <c r="F4749" s="5">
        <v>480.86909000000003</v>
      </c>
      <c r="G4749" s="5">
        <v>519.02058</v>
      </c>
    </row>
    <row r="4750" spans="1:7">
      <c r="A4750" s="1">
        <v>35501</v>
      </c>
      <c r="B4750">
        <v>351.4</v>
      </c>
      <c r="C4750" s="5">
        <v>305.99606999999997</v>
      </c>
      <c r="D4750" s="5">
        <v>43092.166380000002</v>
      </c>
      <c r="E4750" s="5">
        <v>220.59010000000001</v>
      </c>
      <c r="F4750" s="5">
        <v>479.52003999999999</v>
      </c>
      <c r="G4750" s="5">
        <v>515.15211999999997</v>
      </c>
    </row>
    <row r="4751" spans="1:7">
      <c r="A4751" s="1">
        <v>35502</v>
      </c>
      <c r="B4751">
        <v>352.9</v>
      </c>
      <c r="C4751" s="5">
        <v>307.06572</v>
      </c>
      <c r="D4751" s="5">
        <v>43336.1037</v>
      </c>
      <c r="E4751" s="5">
        <v>220.93532999999999</v>
      </c>
      <c r="F4751" s="5">
        <v>480.96719999999999</v>
      </c>
      <c r="G4751" s="5">
        <v>515.02151000000003</v>
      </c>
    </row>
    <row r="4752" spans="1:7">
      <c r="A4752" s="1">
        <v>35503</v>
      </c>
      <c r="B4752">
        <v>352.8</v>
      </c>
      <c r="C4752" s="5">
        <v>306.82085000000001</v>
      </c>
      <c r="D4752" s="5">
        <v>43530.201959999999</v>
      </c>
      <c r="E4752" s="5">
        <v>220.37595999999999</v>
      </c>
      <c r="F4752" s="5">
        <v>481.14805000000001</v>
      </c>
      <c r="G4752" s="5">
        <v>515.61630000000002</v>
      </c>
    </row>
    <row r="4753" spans="1:7">
      <c r="A4753" s="1">
        <v>35506</v>
      </c>
      <c r="B4753">
        <v>351.4</v>
      </c>
      <c r="C4753" s="5">
        <v>304.33654999999999</v>
      </c>
      <c r="D4753" s="5">
        <v>43462.896059999999</v>
      </c>
      <c r="E4753" s="5">
        <v>221.38917000000001</v>
      </c>
      <c r="F4753" s="5">
        <v>481.48786999999999</v>
      </c>
      <c r="G4753" s="5">
        <v>512.44635000000005</v>
      </c>
    </row>
    <row r="4754" spans="1:7">
      <c r="A4754" s="1">
        <v>35507</v>
      </c>
      <c r="B4754">
        <v>346.3</v>
      </c>
      <c r="C4754" s="5">
        <v>298.11221999999998</v>
      </c>
      <c r="D4754" s="5">
        <v>42459.813979999999</v>
      </c>
      <c r="E4754" s="5">
        <v>217.93572</v>
      </c>
      <c r="F4754" s="5">
        <v>475.40033</v>
      </c>
      <c r="G4754" s="5">
        <v>498.91397999999998</v>
      </c>
    </row>
    <row r="4755" spans="1:7">
      <c r="A4755" s="1">
        <v>35508</v>
      </c>
      <c r="B4755">
        <v>349.1</v>
      </c>
      <c r="C4755" s="5">
        <v>300.78793999999999</v>
      </c>
      <c r="D4755" s="5">
        <v>42852.007019999997</v>
      </c>
      <c r="E4755" s="5">
        <v>218.56307000000001</v>
      </c>
      <c r="F4755" s="5">
        <v>480.67549000000002</v>
      </c>
      <c r="G4755" s="5">
        <v>504.48414000000002</v>
      </c>
    </row>
    <row r="4756" spans="1:7">
      <c r="A4756" s="1">
        <v>35509</v>
      </c>
      <c r="B4756">
        <v>352</v>
      </c>
      <c r="C4756" s="5">
        <v>304.24707000000001</v>
      </c>
      <c r="D4756" s="5">
        <v>43450.875489999999</v>
      </c>
      <c r="E4756" s="5">
        <v>220.80051</v>
      </c>
      <c r="F4756" s="5">
        <v>485.16149999999999</v>
      </c>
      <c r="G4756" s="5">
        <v>508.95679000000001</v>
      </c>
    </row>
    <row r="4757" spans="1:7">
      <c r="A4757" s="1">
        <v>35510</v>
      </c>
      <c r="B4757">
        <v>352.8</v>
      </c>
      <c r="C4757" s="5">
        <v>304.28057999999999</v>
      </c>
      <c r="D4757" s="5">
        <v>43193.277499999997</v>
      </c>
      <c r="E4757" s="5">
        <v>219.98438999999999</v>
      </c>
      <c r="F4757" s="5">
        <v>486.68713000000002</v>
      </c>
      <c r="G4757" s="5">
        <v>512.26520000000005</v>
      </c>
    </row>
    <row r="4758" spans="1:7">
      <c r="A4758" s="1">
        <v>35513</v>
      </c>
      <c r="B4758">
        <v>350.2</v>
      </c>
      <c r="C4758" s="5">
        <v>302.81356</v>
      </c>
      <c r="D4758" s="5">
        <v>43009.802510000001</v>
      </c>
      <c r="E4758" s="5">
        <v>217.22551999999999</v>
      </c>
      <c r="F4758" s="5">
        <v>482.12007999999997</v>
      </c>
      <c r="G4758" s="5">
        <v>510.48638999999997</v>
      </c>
    </row>
    <row r="4759" spans="1:7">
      <c r="A4759" s="1">
        <v>35514</v>
      </c>
      <c r="B4759">
        <v>349.6</v>
      </c>
      <c r="C4759" s="5">
        <v>302.71481999999997</v>
      </c>
      <c r="D4759" s="5">
        <v>43313.670010000002</v>
      </c>
      <c r="E4759" s="5">
        <v>215.93574000000001</v>
      </c>
      <c r="F4759" s="5">
        <v>481.74835999999999</v>
      </c>
      <c r="G4759" s="5">
        <v>512.44290000000001</v>
      </c>
    </row>
    <row r="4760" spans="1:7">
      <c r="A4760" s="1">
        <v>35515</v>
      </c>
      <c r="B4760">
        <v>346.05</v>
      </c>
      <c r="C4760" s="5">
        <v>299.55898000000002</v>
      </c>
      <c r="D4760" s="5">
        <v>42944.777589999998</v>
      </c>
      <c r="E4760" s="5">
        <v>212.72463999999999</v>
      </c>
      <c r="F4760" s="5">
        <v>475.57592</v>
      </c>
      <c r="G4760" s="5">
        <v>507.86264999999997</v>
      </c>
    </row>
    <row r="4761" spans="1:7">
      <c r="A4761" s="1">
        <v>35516</v>
      </c>
      <c r="B4761">
        <v>348.15</v>
      </c>
      <c r="C4761" s="5">
        <v>298.80614000000003</v>
      </c>
      <c r="D4761" s="5">
        <v>43046.990850000002</v>
      </c>
      <c r="E4761" s="5">
        <v>213.58901</v>
      </c>
      <c r="F4761" s="5">
        <v>479.36750000000001</v>
      </c>
      <c r="G4761" s="5">
        <v>505.68718999999999</v>
      </c>
    </row>
    <row r="4762" spans="1:7">
      <c r="A4762" s="1">
        <v>35517</v>
      </c>
      <c r="B4762">
        <v>348.15</v>
      </c>
      <c r="C4762" s="5">
        <v>298.57600000000002</v>
      </c>
      <c r="D4762" s="5">
        <v>43127.069150000003</v>
      </c>
      <c r="E4762" s="5">
        <v>213.03348</v>
      </c>
      <c r="F4762" s="5">
        <v>480.65575000000001</v>
      </c>
      <c r="G4762" s="5">
        <v>504.64265</v>
      </c>
    </row>
    <row r="4763" spans="1:7">
      <c r="A4763" s="1">
        <v>35520</v>
      </c>
      <c r="B4763">
        <v>348.15</v>
      </c>
      <c r="C4763" s="5">
        <v>297.44788</v>
      </c>
      <c r="D4763" s="5">
        <v>43104.438560000002</v>
      </c>
      <c r="E4763" s="5">
        <v>212.02805000000001</v>
      </c>
      <c r="F4763" s="5">
        <v>480.96884</v>
      </c>
      <c r="G4763" s="5">
        <v>501.54422</v>
      </c>
    </row>
    <row r="4764" spans="1:7">
      <c r="A4764" s="1">
        <v>35521</v>
      </c>
      <c r="B4764">
        <v>350</v>
      </c>
      <c r="C4764" s="5">
        <v>298.97849000000002</v>
      </c>
      <c r="D4764" s="5">
        <v>43063.997649999998</v>
      </c>
      <c r="E4764" s="5">
        <v>212.55923999999999</v>
      </c>
      <c r="F4764" s="5">
        <v>485.83488</v>
      </c>
      <c r="G4764" s="5">
        <v>504.5249</v>
      </c>
    </row>
    <row r="4765" spans="1:7">
      <c r="A4765" s="1">
        <v>35522</v>
      </c>
      <c r="B4765">
        <v>351.05</v>
      </c>
      <c r="C4765" s="5">
        <v>299.76859000000002</v>
      </c>
      <c r="D4765" s="5">
        <v>42977.268049999999</v>
      </c>
      <c r="E4765" s="5">
        <v>213.47560999999999</v>
      </c>
      <c r="F4765" s="5">
        <v>486.73034999999999</v>
      </c>
      <c r="G4765" s="5">
        <v>504.80952000000002</v>
      </c>
    </row>
    <row r="4766" spans="1:7">
      <c r="A4766" s="1">
        <v>35523</v>
      </c>
      <c r="B4766">
        <v>348.75</v>
      </c>
      <c r="C4766" s="5">
        <v>297.35198000000003</v>
      </c>
      <c r="D4766" s="5">
        <v>42810.802629999998</v>
      </c>
      <c r="E4766" s="5">
        <v>212.48410000000001</v>
      </c>
      <c r="F4766" s="5">
        <v>483.78579000000002</v>
      </c>
      <c r="G4766" s="5">
        <v>500.10683999999998</v>
      </c>
    </row>
    <row r="4767" spans="1:7">
      <c r="A4767" s="1">
        <v>35524</v>
      </c>
      <c r="B4767">
        <v>347.4</v>
      </c>
      <c r="C4767" s="5">
        <v>297.19299000000001</v>
      </c>
      <c r="D4767" s="5">
        <v>43124.484969999998</v>
      </c>
      <c r="E4767" s="5">
        <v>211.79049000000001</v>
      </c>
      <c r="F4767" s="5">
        <v>482.95522999999997</v>
      </c>
      <c r="G4767" s="5">
        <v>497.44126999999997</v>
      </c>
    </row>
    <row r="4768" spans="1:7">
      <c r="A4768" s="1">
        <v>35527</v>
      </c>
      <c r="B4768">
        <v>349</v>
      </c>
      <c r="C4768" s="5">
        <v>304.44105000000002</v>
      </c>
      <c r="D4768" s="5">
        <v>43888.491379999999</v>
      </c>
      <c r="E4768" s="5">
        <v>214.14988</v>
      </c>
      <c r="F4768" s="5">
        <v>484.90044</v>
      </c>
      <c r="G4768" s="5">
        <v>512.33148000000006</v>
      </c>
    </row>
    <row r="4769" spans="1:7">
      <c r="A4769" s="1">
        <v>35528</v>
      </c>
      <c r="B4769">
        <v>349.1</v>
      </c>
      <c r="C4769" s="5">
        <v>304.75653999999997</v>
      </c>
      <c r="D4769" s="5">
        <v>44049.416960000002</v>
      </c>
      <c r="E4769" s="5">
        <v>215.04913999999999</v>
      </c>
      <c r="F4769" s="5">
        <v>484.37598000000003</v>
      </c>
      <c r="G4769" s="5">
        <v>513.31637000000001</v>
      </c>
    </row>
    <row r="4770" spans="1:7">
      <c r="A4770" s="1">
        <v>35529</v>
      </c>
      <c r="B4770">
        <v>347.8</v>
      </c>
      <c r="C4770" s="5">
        <v>305.12317999999999</v>
      </c>
      <c r="D4770" s="5">
        <v>44003.627469999999</v>
      </c>
      <c r="E4770" s="5">
        <v>214.25485</v>
      </c>
      <c r="F4770" s="5">
        <v>482.67631</v>
      </c>
      <c r="G4770" s="5">
        <v>512.58725000000004</v>
      </c>
    </row>
    <row r="4771" spans="1:7">
      <c r="A4771" s="1">
        <v>35530</v>
      </c>
      <c r="B4771">
        <v>347.6</v>
      </c>
      <c r="C4771" s="5">
        <v>304.66678000000002</v>
      </c>
      <c r="D4771" s="5">
        <v>43837.552129999996</v>
      </c>
      <c r="E4771" s="5">
        <v>214.02618000000001</v>
      </c>
      <c r="F4771" s="5">
        <v>483.61541</v>
      </c>
      <c r="G4771" s="5">
        <v>510.55452000000002</v>
      </c>
    </row>
    <row r="4772" spans="1:7">
      <c r="A4772" s="1">
        <v>35531</v>
      </c>
      <c r="B4772">
        <v>347.95</v>
      </c>
      <c r="C4772" s="5">
        <v>305.80997000000002</v>
      </c>
      <c r="D4772" s="5">
        <v>43890.406629999998</v>
      </c>
      <c r="E4772" s="5">
        <v>214.12970999999999</v>
      </c>
      <c r="F4772" s="5">
        <v>486.01616999999999</v>
      </c>
      <c r="G4772" s="5">
        <v>510.75517000000002</v>
      </c>
    </row>
    <row r="4773" spans="1:7">
      <c r="A4773" s="1">
        <v>35534</v>
      </c>
      <c r="B4773">
        <v>346.75</v>
      </c>
      <c r="C4773" s="5">
        <v>304.43898000000002</v>
      </c>
      <c r="D4773" s="5">
        <v>43808.393730000003</v>
      </c>
      <c r="E4773" s="5">
        <v>213.69376</v>
      </c>
      <c r="F4773" s="5">
        <v>484.79113999999998</v>
      </c>
      <c r="G4773" s="5">
        <v>509.20175999999998</v>
      </c>
    </row>
    <row r="4774" spans="1:7">
      <c r="A4774" s="1">
        <v>35535</v>
      </c>
      <c r="B4774">
        <v>343</v>
      </c>
      <c r="C4774" s="5">
        <v>303.06020000000001</v>
      </c>
      <c r="D4774" s="5">
        <v>43332.902069999996</v>
      </c>
      <c r="E4774" s="5">
        <v>211.02502999999999</v>
      </c>
      <c r="F4774" s="5">
        <v>478.51918000000001</v>
      </c>
      <c r="G4774" s="5">
        <v>504.65528999999998</v>
      </c>
    </row>
    <row r="4775" spans="1:7">
      <c r="A4775" s="1">
        <v>35536</v>
      </c>
      <c r="B4775">
        <v>339.9</v>
      </c>
      <c r="C4775" s="5">
        <v>299.53721999999999</v>
      </c>
      <c r="D4775" s="5">
        <v>42759.403570000002</v>
      </c>
      <c r="E4775" s="5">
        <v>209.54313999999999</v>
      </c>
      <c r="F4775" s="5">
        <v>475.38387999999998</v>
      </c>
      <c r="G4775" s="5">
        <v>499.65230000000003</v>
      </c>
    </row>
    <row r="4776" spans="1:7">
      <c r="A4776" s="1">
        <v>35537</v>
      </c>
      <c r="B4776">
        <v>340.4</v>
      </c>
      <c r="C4776" s="5">
        <v>299.60485</v>
      </c>
      <c r="D4776" s="5">
        <v>42880.170919999997</v>
      </c>
      <c r="E4776" s="5">
        <v>208.98174</v>
      </c>
      <c r="F4776" s="5">
        <v>475.74263999999999</v>
      </c>
      <c r="G4776" s="5">
        <v>500.72816</v>
      </c>
    </row>
    <row r="4777" spans="1:7">
      <c r="A4777" s="1">
        <v>35538</v>
      </c>
      <c r="B4777">
        <v>342.1</v>
      </c>
      <c r="C4777" s="5">
        <v>299.65764999999999</v>
      </c>
      <c r="D4777" s="5">
        <v>43096.025909999997</v>
      </c>
      <c r="E4777" s="5">
        <v>209.70996</v>
      </c>
      <c r="F4777" s="5">
        <v>478.39220999999998</v>
      </c>
      <c r="G4777" s="5">
        <v>499.63675999999998</v>
      </c>
    </row>
    <row r="4778" spans="1:7">
      <c r="A4778" s="1">
        <v>35541</v>
      </c>
      <c r="B4778">
        <v>342.25</v>
      </c>
      <c r="C4778" s="5">
        <v>298.03170999999998</v>
      </c>
      <c r="D4778" s="5">
        <v>42962.642079999998</v>
      </c>
      <c r="E4778" s="5">
        <v>209.35283000000001</v>
      </c>
      <c r="F4778" s="5">
        <v>478.15730000000002</v>
      </c>
      <c r="G4778" s="5">
        <v>496.02285999999998</v>
      </c>
    </row>
    <row r="4779" spans="1:7">
      <c r="A4779" s="1">
        <v>35542</v>
      </c>
      <c r="B4779">
        <v>341.6</v>
      </c>
      <c r="C4779" s="5">
        <v>299.08868000000001</v>
      </c>
      <c r="D4779" s="5">
        <v>43106.481140000004</v>
      </c>
      <c r="E4779" s="5">
        <v>208.69983999999999</v>
      </c>
      <c r="F4779" s="5">
        <v>476.94144999999997</v>
      </c>
      <c r="G4779" s="5">
        <v>497.19846999999999</v>
      </c>
    </row>
    <row r="4780" spans="1:7">
      <c r="A4780" s="1">
        <v>35543</v>
      </c>
      <c r="B4780">
        <v>341</v>
      </c>
      <c r="C4780" s="5">
        <v>298.5915</v>
      </c>
      <c r="D4780" s="5">
        <v>43005.211669999997</v>
      </c>
      <c r="E4780" s="5">
        <v>210.06596999999999</v>
      </c>
      <c r="F4780" s="5">
        <v>475.35368999999997</v>
      </c>
      <c r="G4780" s="5">
        <v>498.30326000000002</v>
      </c>
    </row>
    <row r="4781" spans="1:7">
      <c r="A4781" s="1">
        <v>35544</v>
      </c>
      <c r="B4781">
        <v>340.9</v>
      </c>
      <c r="C4781" s="5">
        <v>299.26330999999999</v>
      </c>
      <c r="D4781" s="5">
        <v>42992.587850000004</v>
      </c>
      <c r="E4781" s="5">
        <v>209.61688000000001</v>
      </c>
      <c r="F4781" s="5">
        <v>474.63481999999999</v>
      </c>
      <c r="G4781" s="5">
        <v>498.60010999999997</v>
      </c>
    </row>
    <row r="4782" spans="1:7">
      <c r="A4782" s="1">
        <v>35545</v>
      </c>
      <c r="B4782">
        <v>342.25</v>
      </c>
      <c r="C4782" s="5">
        <v>301.70056</v>
      </c>
      <c r="D4782" s="5">
        <v>43150.875399999997</v>
      </c>
      <c r="E4782" s="5">
        <v>210.86202</v>
      </c>
      <c r="F4782" s="5">
        <v>478.12303000000003</v>
      </c>
      <c r="G4782" s="5">
        <v>502.28606000000002</v>
      </c>
    </row>
    <row r="4783" spans="1:7">
      <c r="A4783" s="1">
        <v>35548</v>
      </c>
      <c r="B4783">
        <v>340.2</v>
      </c>
      <c r="C4783" s="5">
        <v>300.30034999999998</v>
      </c>
      <c r="D4783" s="5">
        <v>43060.807780000003</v>
      </c>
      <c r="E4783" s="5">
        <v>209.56019000000001</v>
      </c>
      <c r="F4783" s="5">
        <v>475.83758999999998</v>
      </c>
      <c r="G4783" s="5">
        <v>500.05930000000001</v>
      </c>
    </row>
    <row r="4784" spans="1:7">
      <c r="A4784" s="1">
        <v>35549</v>
      </c>
      <c r="B4784">
        <v>339.25</v>
      </c>
      <c r="C4784" s="5">
        <v>298.95706999999999</v>
      </c>
      <c r="D4784" s="5">
        <v>43001.630230000002</v>
      </c>
      <c r="E4784" s="5">
        <v>207.96297999999999</v>
      </c>
      <c r="F4784" s="5">
        <v>474.27141999999998</v>
      </c>
      <c r="G4784" s="5">
        <v>497.61180999999999</v>
      </c>
    </row>
    <row r="4785" spans="1:7">
      <c r="A4785" s="1">
        <v>35550</v>
      </c>
      <c r="B4785">
        <v>340.15</v>
      </c>
      <c r="C4785" s="5">
        <v>300.81349</v>
      </c>
      <c r="D4785" s="5">
        <v>43168.420160000001</v>
      </c>
      <c r="E4785" s="5">
        <v>209.63267999999999</v>
      </c>
      <c r="F4785" s="5">
        <v>475.4273</v>
      </c>
      <c r="G4785" s="5">
        <v>501.17626000000001</v>
      </c>
    </row>
    <row r="4786" spans="1:7">
      <c r="A4786" s="1">
        <v>35551</v>
      </c>
      <c r="B4786">
        <v>339.25</v>
      </c>
      <c r="C4786" s="5">
        <v>298.12795999999997</v>
      </c>
      <c r="D4786" s="5">
        <v>42837.093769999999</v>
      </c>
      <c r="E4786" s="5">
        <v>208.89784</v>
      </c>
      <c r="F4786" s="5">
        <v>472.67671999999999</v>
      </c>
      <c r="G4786" s="5">
        <v>497.34037000000001</v>
      </c>
    </row>
    <row r="4787" spans="1:7">
      <c r="A4787" s="1">
        <v>35552</v>
      </c>
      <c r="B4787">
        <v>339.65</v>
      </c>
      <c r="C4787" s="5">
        <v>300.04289</v>
      </c>
      <c r="D4787" s="5">
        <v>43045.525399999999</v>
      </c>
      <c r="E4787" s="5">
        <v>209.89373000000001</v>
      </c>
      <c r="F4787" s="5">
        <v>469.53188</v>
      </c>
      <c r="G4787" s="5">
        <v>500.06641000000002</v>
      </c>
    </row>
    <row r="4788" spans="1:7">
      <c r="A4788" s="1">
        <v>35555</v>
      </c>
      <c r="B4788">
        <v>339.65</v>
      </c>
      <c r="C4788" s="5">
        <v>300.55851999999999</v>
      </c>
      <c r="D4788" s="5">
        <v>43052.31985</v>
      </c>
      <c r="E4788" s="5">
        <v>209.53118000000001</v>
      </c>
      <c r="F4788" s="5">
        <v>469.32812999999999</v>
      </c>
      <c r="G4788" s="5">
        <v>501.42457999999999</v>
      </c>
    </row>
    <row r="4789" spans="1:7">
      <c r="A4789" s="1">
        <v>35556</v>
      </c>
      <c r="B4789">
        <v>342.45</v>
      </c>
      <c r="C4789" s="5">
        <v>301.65694000000002</v>
      </c>
      <c r="D4789" s="5">
        <v>42946.644410000001</v>
      </c>
      <c r="E4789" s="5">
        <v>209.2448</v>
      </c>
      <c r="F4789" s="5">
        <v>472.13551000000001</v>
      </c>
      <c r="G4789" s="5">
        <v>501.38092999999998</v>
      </c>
    </row>
    <row r="4790" spans="1:7">
      <c r="A4790" s="1">
        <v>35557</v>
      </c>
      <c r="B4790">
        <v>341.1</v>
      </c>
      <c r="C4790" s="5">
        <v>299.65915999999999</v>
      </c>
      <c r="D4790" s="5">
        <v>42584.606419999996</v>
      </c>
      <c r="E4790" s="5">
        <v>208.43261999999999</v>
      </c>
      <c r="F4790" s="5">
        <v>471.12705999999997</v>
      </c>
      <c r="G4790" s="5">
        <v>497.63008000000002</v>
      </c>
    </row>
    <row r="4791" spans="1:7">
      <c r="A4791" s="1">
        <v>35558</v>
      </c>
      <c r="B4791">
        <v>343.75</v>
      </c>
      <c r="C4791" s="5">
        <v>300.00891000000001</v>
      </c>
      <c r="D4791" s="5">
        <v>42554.530619999998</v>
      </c>
      <c r="E4791" s="5">
        <v>212.10633999999999</v>
      </c>
      <c r="F4791" s="5">
        <v>475.44047</v>
      </c>
      <c r="G4791" s="5">
        <v>495.85876000000002</v>
      </c>
    </row>
    <row r="4792" spans="1:7">
      <c r="A4792" s="1">
        <v>35559</v>
      </c>
      <c r="B4792">
        <v>345.85</v>
      </c>
      <c r="C4792" s="5">
        <v>299.49470000000002</v>
      </c>
      <c r="D4792" s="5">
        <v>42089.926119999996</v>
      </c>
      <c r="E4792" s="5">
        <v>213.56679</v>
      </c>
      <c r="F4792" s="5">
        <v>480.45436000000001</v>
      </c>
      <c r="G4792" s="5">
        <v>493.97730999999999</v>
      </c>
    </row>
    <row r="4793" spans="1:7">
      <c r="A4793" s="1">
        <v>35562</v>
      </c>
      <c r="B4793">
        <v>348.2</v>
      </c>
      <c r="C4793" s="5">
        <v>302.75796000000003</v>
      </c>
      <c r="D4793" s="5">
        <v>41259.951509999999</v>
      </c>
      <c r="E4793" s="5">
        <v>214.30330000000001</v>
      </c>
      <c r="F4793" s="5">
        <v>483.92799000000002</v>
      </c>
      <c r="G4793" s="5">
        <v>499.87527999999998</v>
      </c>
    </row>
    <row r="4794" spans="1:7">
      <c r="A4794" s="1">
        <v>35563</v>
      </c>
      <c r="B4794">
        <v>348.9</v>
      </c>
      <c r="C4794" s="5">
        <v>302.53962999999999</v>
      </c>
      <c r="D4794" s="5">
        <v>41519.088380000001</v>
      </c>
      <c r="E4794" s="5">
        <v>213.79982999999999</v>
      </c>
      <c r="F4794" s="5">
        <v>483.99374</v>
      </c>
      <c r="G4794" s="5">
        <v>501.26443999999998</v>
      </c>
    </row>
    <row r="4795" spans="1:7">
      <c r="A4795" s="1">
        <v>35564</v>
      </c>
      <c r="B4795">
        <v>349.1</v>
      </c>
      <c r="C4795" s="5">
        <v>303.01046000000002</v>
      </c>
      <c r="D4795" s="5">
        <v>41307.239099999999</v>
      </c>
      <c r="E4795" s="5">
        <v>212.80099999999999</v>
      </c>
      <c r="F4795" s="5">
        <v>483.78237000000001</v>
      </c>
      <c r="G4795" s="5">
        <v>502.87776000000002</v>
      </c>
    </row>
    <row r="4796" spans="1:7">
      <c r="A4796" s="1">
        <v>35565</v>
      </c>
      <c r="B4796">
        <v>346.4</v>
      </c>
      <c r="C4796" s="5">
        <v>300.37216999999998</v>
      </c>
      <c r="D4796" s="5">
        <v>40217.02549</v>
      </c>
      <c r="E4796" s="5">
        <v>211.17446000000001</v>
      </c>
      <c r="F4796" s="5">
        <v>479.52113000000003</v>
      </c>
      <c r="G4796" s="5">
        <v>496.84087</v>
      </c>
    </row>
    <row r="4797" spans="1:7">
      <c r="A4797" s="1">
        <v>35566</v>
      </c>
      <c r="B4797">
        <v>344.5</v>
      </c>
      <c r="C4797" s="5">
        <v>297.97246000000001</v>
      </c>
      <c r="D4797" s="5">
        <v>39729.461450000003</v>
      </c>
      <c r="E4797" s="5">
        <v>210.3817</v>
      </c>
      <c r="F4797" s="5">
        <v>472.10262</v>
      </c>
      <c r="G4797" s="5">
        <v>488.94821999999999</v>
      </c>
    </row>
    <row r="4798" spans="1:7">
      <c r="A4798" s="1">
        <v>35569</v>
      </c>
      <c r="B4798">
        <v>340.7</v>
      </c>
      <c r="C4798" s="5">
        <v>296.44691</v>
      </c>
      <c r="D4798" s="5">
        <v>39585.922960000004</v>
      </c>
      <c r="E4798" s="5">
        <v>207.92774</v>
      </c>
      <c r="F4798" s="5">
        <v>467.37200999999999</v>
      </c>
      <c r="G4798" s="5">
        <v>486.62171000000001</v>
      </c>
    </row>
    <row r="4799" spans="1:7">
      <c r="A4799" s="1">
        <v>35570</v>
      </c>
      <c r="B4799">
        <v>343</v>
      </c>
      <c r="C4799" s="5">
        <v>296.55930999999998</v>
      </c>
      <c r="D4799" s="5">
        <v>38988.809370000003</v>
      </c>
      <c r="E4799" s="5">
        <v>208.42201</v>
      </c>
      <c r="F4799" s="5">
        <v>470.97307000000001</v>
      </c>
      <c r="G4799" s="5">
        <v>482.32609000000002</v>
      </c>
    </row>
    <row r="4800" spans="1:7">
      <c r="A4800" s="1">
        <v>35571</v>
      </c>
      <c r="B4800">
        <v>342.7</v>
      </c>
      <c r="C4800" s="5">
        <v>296.37884000000003</v>
      </c>
      <c r="D4800" s="5">
        <v>39150.039080000002</v>
      </c>
      <c r="E4800" s="5">
        <v>207.86073999999999</v>
      </c>
      <c r="F4800" s="5">
        <v>468.29944999999998</v>
      </c>
      <c r="G4800" s="5">
        <v>484.13211999999999</v>
      </c>
    </row>
    <row r="4801" spans="1:7">
      <c r="A4801" s="1">
        <v>35572</v>
      </c>
      <c r="B4801">
        <v>342.75</v>
      </c>
      <c r="C4801" s="5">
        <v>296.13130999999998</v>
      </c>
      <c r="D4801" s="5">
        <v>39736.720410000002</v>
      </c>
      <c r="E4801" s="5">
        <v>209.69721000000001</v>
      </c>
      <c r="F4801" s="5">
        <v>470.04730999999998</v>
      </c>
      <c r="G4801" s="5">
        <v>483.44873000000001</v>
      </c>
    </row>
    <row r="4802" spans="1:7">
      <c r="A4802" s="1">
        <v>35573</v>
      </c>
      <c r="B4802">
        <v>342.55</v>
      </c>
      <c r="C4802" s="5">
        <v>295.64638000000002</v>
      </c>
      <c r="D4802" s="5">
        <v>39528.53095</v>
      </c>
      <c r="E4802" s="5">
        <v>210.14044999999999</v>
      </c>
      <c r="F4802" s="5">
        <v>470.45780999999999</v>
      </c>
      <c r="G4802" s="5">
        <v>482.10399000000001</v>
      </c>
    </row>
    <row r="4803" spans="1:7">
      <c r="A4803" s="1">
        <v>35576</v>
      </c>
      <c r="B4803">
        <v>342.55</v>
      </c>
      <c r="C4803" s="5">
        <v>295.71568000000002</v>
      </c>
      <c r="D4803" s="5">
        <v>39850.528599999998</v>
      </c>
      <c r="E4803" s="5">
        <v>208.89742000000001</v>
      </c>
      <c r="F4803" s="5">
        <v>471.63941999999997</v>
      </c>
      <c r="G4803" s="5">
        <v>479.72379000000001</v>
      </c>
    </row>
    <row r="4804" spans="1:7">
      <c r="A4804" s="1">
        <v>35577</v>
      </c>
      <c r="B4804">
        <v>343.65</v>
      </c>
      <c r="C4804" s="5">
        <v>298.54631999999998</v>
      </c>
      <c r="D4804" s="5">
        <v>40071.295389999999</v>
      </c>
      <c r="E4804" s="5">
        <v>210.97701000000001</v>
      </c>
      <c r="F4804" s="5">
        <v>474.27098999999998</v>
      </c>
      <c r="G4804" s="5">
        <v>487.29498000000001</v>
      </c>
    </row>
    <row r="4805" spans="1:7">
      <c r="A4805" s="1">
        <v>35578</v>
      </c>
      <c r="B4805">
        <v>342.8</v>
      </c>
      <c r="C4805" s="5">
        <v>297.63959</v>
      </c>
      <c r="D4805" s="5">
        <v>39574.520729999997</v>
      </c>
      <c r="E4805" s="5">
        <v>209.25396000000001</v>
      </c>
      <c r="F4805" s="5">
        <v>473.74932000000001</v>
      </c>
      <c r="G4805" s="5">
        <v>485.26733999999999</v>
      </c>
    </row>
    <row r="4806" spans="1:7">
      <c r="A4806" s="1">
        <v>35579</v>
      </c>
      <c r="B4806">
        <v>343.9</v>
      </c>
      <c r="C4806" s="5">
        <v>298.68633</v>
      </c>
      <c r="D4806" s="5">
        <v>39882.066850000003</v>
      </c>
      <c r="E4806" s="5">
        <v>209.73344</v>
      </c>
      <c r="F4806" s="5">
        <v>474.61601000000002</v>
      </c>
      <c r="G4806" s="5">
        <v>484.72629999999998</v>
      </c>
    </row>
    <row r="4807" spans="1:7">
      <c r="A4807" s="1">
        <v>35580</v>
      </c>
      <c r="B4807">
        <v>345.6</v>
      </c>
      <c r="C4807" s="5">
        <v>301.56150000000002</v>
      </c>
      <c r="D4807" s="5">
        <v>40272.750509999998</v>
      </c>
      <c r="E4807" s="5">
        <v>211.24690000000001</v>
      </c>
      <c r="F4807" s="5">
        <v>476.72019999999998</v>
      </c>
      <c r="G4807" s="5">
        <v>488.91996</v>
      </c>
    </row>
    <row r="4808" spans="1:7">
      <c r="A4808" s="1">
        <v>35583</v>
      </c>
      <c r="B4808">
        <v>343.9</v>
      </c>
      <c r="C4808" s="5">
        <v>303.04998999999998</v>
      </c>
      <c r="D4808" s="5">
        <v>40066.054550000001</v>
      </c>
      <c r="E4808" s="5">
        <v>210.61331999999999</v>
      </c>
      <c r="F4808" s="5">
        <v>473.61865999999998</v>
      </c>
      <c r="G4808" s="5">
        <v>491.81074999999998</v>
      </c>
    </row>
    <row r="4809" spans="1:7">
      <c r="A4809" s="1">
        <v>35584</v>
      </c>
      <c r="B4809">
        <v>343.55</v>
      </c>
      <c r="C4809" s="5">
        <v>302.67700000000002</v>
      </c>
      <c r="D4809" s="5">
        <v>39886.129180000004</v>
      </c>
      <c r="E4809" s="5">
        <v>209.98096000000001</v>
      </c>
      <c r="F4809" s="5">
        <v>472.31218000000001</v>
      </c>
      <c r="G4809" s="5">
        <v>493.37121999999999</v>
      </c>
    </row>
    <row r="4810" spans="1:7">
      <c r="A4810" s="1">
        <v>35585</v>
      </c>
      <c r="B4810">
        <v>341.75</v>
      </c>
      <c r="C4810" s="5">
        <v>301.52888000000002</v>
      </c>
      <c r="D4810" s="5">
        <v>39690.844790000003</v>
      </c>
      <c r="E4810" s="5">
        <v>209.86221</v>
      </c>
      <c r="F4810" s="5">
        <v>470.14546999999999</v>
      </c>
      <c r="G4810" s="5">
        <v>493.69143000000003</v>
      </c>
    </row>
    <row r="4811" spans="1:7">
      <c r="A4811" s="1">
        <v>35586</v>
      </c>
      <c r="B4811">
        <v>340.8</v>
      </c>
      <c r="C4811" s="5">
        <v>300.70607999999999</v>
      </c>
      <c r="D4811" s="5">
        <v>39387.936390000003</v>
      </c>
      <c r="E4811" s="5">
        <v>208.96432999999999</v>
      </c>
      <c r="F4811" s="5">
        <v>468.83828999999997</v>
      </c>
      <c r="G4811" s="5">
        <v>493.20542</v>
      </c>
    </row>
    <row r="4812" spans="1:7">
      <c r="A4812" s="1">
        <v>35587</v>
      </c>
      <c r="B4812">
        <v>344</v>
      </c>
      <c r="C4812" s="5">
        <v>303.74162999999999</v>
      </c>
      <c r="D4812" s="5">
        <v>39685.556640000003</v>
      </c>
      <c r="E4812" s="5">
        <v>211.37361999999999</v>
      </c>
      <c r="F4812" s="5">
        <v>476.16451000000001</v>
      </c>
      <c r="G4812" s="5">
        <v>499.04073</v>
      </c>
    </row>
    <row r="4813" spans="1:7">
      <c r="A4813" s="1">
        <v>35590</v>
      </c>
      <c r="B4813">
        <v>344.25</v>
      </c>
      <c r="C4813" s="5">
        <v>300.66663</v>
      </c>
      <c r="D4813" s="5">
        <v>38814.1875</v>
      </c>
      <c r="E4813" s="5">
        <v>210.65364</v>
      </c>
      <c r="F4813" s="5">
        <v>477.30241999999998</v>
      </c>
      <c r="G4813" s="5">
        <v>494.89319</v>
      </c>
    </row>
    <row r="4814" spans="1:7">
      <c r="A4814" s="1">
        <v>35591</v>
      </c>
      <c r="B4814">
        <v>343.75</v>
      </c>
      <c r="C4814" s="5">
        <v>301.82200999999998</v>
      </c>
      <c r="D4814" s="5">
        <v>38733.747479999998</v>
      </c>
      <c r="E4814" s="5">
        <v>209.69324</v>
      </c>
      <c r="F4814" s="5">
        <v>477.15926000000002</v>
      </c>
      <c r="G4814" s="5">
        <v>496.06562000000002</v>
      </c>
    </row>
    <row r="4815" spans="1:7">
      <c r="A4815" s="1">
        <v>35592</v>
      </c>
      <c r="B4815">
        <v>343.8</v>
      </c>
      <c r="C4815" s="5">
        <v>301.20571999999999</v>
      </c>
      <c r="D4815" s="5">
        <v>38280.384429999998</v>
      </c>
      <c r="E4815" s="5">
        <v>210.01183</v>
      </c>
      <c r="F4815" s="5">
        <v>476.71265</v>
      </c>
      <c r="G4815" s="5">
        <v>493.86828000000003</v>
      </c>
    </row>
    <row r="4816" spans="1:7">
      <c r="A4816" s="1">
        <v>35593</v>
      </c>
      <c r="B4816">
        <v>342.2</v>
      </c>
      <c r="C4816" s="5">
        <v>301.06932</v>
      </c>
      <c r="D4816" s="5">
        <v>38990.258049999997</v>
      </c>
      <c r="E4816" s="5">
        <v>209.31586999999999</v>
      </c>
      <c r="F4816" s="5">
        <v>472.57798000000003</v>
      </c>
      <c r="G4816" s="5">
        <v>493.89661999999998</v>
      </c>
    </row>
    <row r="4817" spans="1:7">
      <c r="A4817" s="1">
        <v>35594</v>
      </c>
      <c r="B4817">
        <v>341.4</v>
      </c>
      <c r="C4817" s="5">
        <v>302.62790000000001</v>
      </c>
      <c r="D4817" s="5">
        <v>39158.567759999998</v>
      </c>
      <c r="E4817" s="5">
        <v>208.7499</v>
      </c>
      <c r="F4817" s="5">
        <v>470.75617999999997</v>
      </c>
      <c r="G4817" s="5">
        <v>493.90262000000001</v>
      </c>
    </row>
    <row r="4818" spans="1:7">
      <c r="A4818" s="1">
        <v>35597</v>
      </c>
      <c r="B4818">
        <v>341.5</v>
      </c>
      <c r="C4818" s="5">
        <v>301.24473999999998</v>
      </c>
      <c r="D4818" s="5">
        <v>38746.587079999998</v>
      </c>
      <c r="E4818" s="5">
        <v>208.44779</v>
      </c>
      <c r="F4818" s="5">
        <v>471.74781000000002</v>
      </c>
      <c r="G4818" s="5">
        <v>491.65694000000002</v>
      </c>
    </row>
    <row r="4819" spans="1:7">
      <c r="A4819" s="1">
        <v>35598</v>
      </c>
      <c r="B4819">
        <v>342.15</v>
      </c>
      <c r="C4819" s="5">
        <v>302.39738</v>
      </c>
      <c r="D4819" s="5">
        <v>38806.641300000003</v>
      </c>
      <c r="E4819" s="5">
        <v>208.88910999999999</v>
      </c>
      <c r="F4819" s="5">
        <v>474.18538999999998</v>
      </c>
      <c r="G4819" s="5">
        <v>495.36452000000003</v>
      </c>
    </row>
    <row r="4820" spans="1:7">
      <c r="A4820" s="1">
        <v>35599</v>
      </c>
      <c r="B4820">
        <v>341.6</v>
      </c>
      <c r="C4820" s="5">
        <v>300.80561</v>
      </c>
      <c r="D4820" s="5">
        <v>38665.683040000004</v>
      </c>
      <c r="E4820" s="5">
        <v>208.33071000000001</v>
      </c>
      <c r="F4820" s="5">
        <v>473.69641000000001</v>
      </c>
      <c r="G4820" s="5">
        <v>493.37257</v>
      </c>
    </row>
    <row r="4821" spans="1:7">
      <c r="A4821" s="1">
        <v>35600</v>
      </c>
      <c r="B4821">
        <v>340.2</v>
      </c>
      <c r="C4821" s="5">
        <v>299.11961000000002</v>
      </c>
      <c r="D4821" s="5">
        <v>38741.966910000003</v>
      </c>
      <c r="E4821" s="5">
        <v>206.62011999999999</v>
      </c>
      <c r="F4821" s="5">
        <v>472.50364999999999</v>
      </c>
      <c r="G4821" s="5">
        <v>489.03742999999997</v>
      </c>
    </row>
    <row r="4822" spans="1:7">
      <c r="A4822" s="1">
        <v>35601</v>
      </c>
      <c r="B4822">
        <v>338.2</v>
      </c>
      <c r="C4822" s="5">
        <v>298.56869999999998</v>
      </c>
      <c r="D4822" s="5">
        <v>38778.002480000003</v>
      </c>
      <c r="E4822" s="5">
        <v>204.47406000000001</v>
      </c>
      <c r="F4822" s="5">
        <v>470.46992999999998</v>
      </c>
      <c r="G4822" s="5">
        <v>487.31225999999998</v>
      </c>
    </row>
    <row r="4823" spans="1:7">
      <c r="A4823" s="1">
        <v>35604</v>
      </c>
      <c r="B4823">
        <v>338</v>
      </c>
      <c r="C4823" s="5">
        <v>296.75456000000003</v>
      </c>
      <c r="D4823" s="5">
        <v>39030.546909999997</v>
      </c>
      <c r="E4823" s="5">
        <v>203.08839</v>
      </c>
      <c r="F4823" s="5">
        <v>469.54935</v>
      </c>
      <c r="G4823" s="5">
        <v>484.75905</v>
      </c>
    </row>
    <row r="4824" spans="1:7">
      <c r="A4824" s="1">
        <v>35605</v>
      </c>
      <c r="B4824">
        <v>338.35</v>
      </c>
      <c r="C4824" s="5">
        <v>297.33357000000001</v>
      </c>
      <c r="D4824" s="5">
        <v>38859.477579999999</v>
      </c>
      <c r="E4824" s="5">
        <v>203.09121999999999</v>
      </c>
      <c r="F4824" s="5">
        <v>470.64458000000002</v>
      </c>
      <c r="G4824" s="5">
        <v>486.34402999999998</v>
      </c>
    </row>
    <row r="4825" spans="1:7">
      <c r="A4825" s="1">
        <v>35606</v>
      </c>
      <c r="B4825">
        <v>338.45</v>
      </c>
      <c r="C4825" s="5">
        <v>297.22842000000003</v>
      </c>
      <c r="D4825" s="5">
        <v>38562.983099999998</v>
      </c>
      <c r="E4825" s="5">
        <v>203.39546000000001</v>
      </c>
      <c r="F4825" s="5">
        <v>472.40832</v>
      </c>
      <c r="G4825" s="5">
        <v>486.52179999999998</v>
      </c>
    </row>
    <row r="4826" spans="1:7">
      <c r="A4826" s="1">
        <v>35607</v>
      </c>
      <c r="B4826">
        <v>336.95</v>
      </c>
      <c r="C4826" s="5">
        <v>296.88222000000002</v>
      </c>
      <c r="D4826" s="5">
        <v>38309.522019999997</v>
      </c>
      <c r="E4826" s="5">
        <v>202.22663</v>
      </c>
      <c r="F4826" s="5">
        <v>464.92349000000002</v>
      </c>
      <c r="G4826" s="5">
        <v>485.13999000000001</v>
      </c>
    </row>
    <row r="4827" spans="1:7">
      <c r="A4827" s="1">
        <v>35608</v>
      </c>
      <c r="B4827">
        <v>336.55</v>
      </c>
      <c r="C4827" s="5">
        <v>297.85149000000001</v>
      </c>
      <c r="D4827" s="5">
        <v>38550.09676</v>
      </c>
      <c r="E4827" s="5">
        <v>202.48471000000001</v>
      </c>
      <c r="F4827" s="5">
        <v>465.04442</v>
      </c>
      <c r="G4827" s="5">
        <v>487.52598</v>
      </c>
    </row>
    <row r="4828" spans="1:7">
      <c r="A4828" s="1">
        <v>35611</v>
      </c>
      <c r="B4828">
        <v>334.55</v>
      </c>
      <c r="C4828" s="5">
        <v>296.88812000000001</v>
      </c>
      <c r="D4828" s="5">
        <v>38282.5317</v>
      </c>
      <c r="E4828" s="5">
        <v>201.01533000000001</v>
      </c>
      <c r="F4828" s="5">
        <v>461.54477000000003</v>
      </c>
      <c r="G4828" s="5">
        <v>487.73953999999998</v>
      </c>
    </row>
    <row r="4829" spans="1:7">
      <c r="A4829" s="1">
        <v>35612</v>
      </c>
      <c r="B4829">
        <v>333.7</v>
      </c>
      <c r="C4829" s="5">
        <v>295.61500999999998</v>
      </c>
      <c r="D4829" s="5">
        <v>38305.415150000001</v>
      </c>
      <c r="E4829" s="5">
        <v>201.24236999999999</v>
      </c>
      <c r="F4829" s="5">
        <v>460.63931000000002</v>
      </c>
      <c r="G4829" s="5">
        <v>487.00112999999999</v>
      </c>
    </row>
    <row r="4830" spans="1:7">
      <c r="A4830" s="1">
        <v>35613</v>
      </c>
      <c r="B4830">
        <v>332.15</v>
      </c>
      <c r="C4830" s="5">
        <v>296.06060000000002</v>
      </c>
      <c r="D4830" s="5">
        <v>38002.928849999997</v>
      </c>
      <c r="E4830" s="5">
        <v>201.26649</v>
      </c>
      <c r="F4830" s="5">
        <v>457.43657000000002</v>
      </c>
      <c r="G4830" s="5">
        <v>487.96141999999998</v>
      </c>
    </row>
    <row r="4831" spans="1:7">
      <c r="A4831" s="1">
        <v>35614</v>
      </c>
      <c r="B4831">
        <v>332.55</v>
      </c>
      <c r="C4831" s="5">
        <v>296.05725000000001</v>
      </c>
      <c r="D4831" s="5">
        <v>37762.690640000001</v>
      </c>
      <c r="E4831" s="5">
        <v>197.49961999999999</v>
      </c>
      <c r="F4831" s="5">
        <v>456.7901</v>
      </c>
      <c r="G4831" s="5">
        <v>487.35169999999999</v>
      </c>
    </row>
    <row r="4832" spans="1:7">
      <c r="A4832" s="1">
        <v>35615</v>
      </c>
      <c r="B4832">
        <v>324.45</v>
      </c>
      <c r="C4832" s="5">
        <v>289.64640000000003</v>
      </c>
      <c r="D4832" s="5">
        <v>36870.492250000003</v>
      </c>
      <c r="E4832" s="5">
        <v>192.24393000000001</v>
      </c>
      <c r="F4832" s="5">
        <v>445.82659000000001</v>
      </c>
      <c r="G4832" s="5">
        <v>475.80533000000003</v>
      </c>
    </row>
    <row r="4833" spans="1:7">
      <c r="A4833" s="1">
        <v>35618</v>
      </c>
      <c r="B4833">
        <v>318</v>
      </c>
      <c r="C4833" s="5">
        <v>282.48392999999999</v>
      </c>
      <c r="D4833" s="5">
        <v>35735.25</v>
      </c>
      <c r="E4833" s="5">
        <v>188.76885999999999</v>
      </c>
      <c r="F4833" s="5">
        <v>437.18630999999999</v>
      </c>
      <c r="G4833" s="5">
        <v>463.10333000000003</v>
      </c>
    </row>
    <row r="4834" spans="1:7">
      <c r="A4834" s="1">
        <v>35619</v>
      </c>
      <c r="B4834">
        <v>320.8</v>
      </c>
      <c r="C4834" s="5">
        <v>287.03214000000003</v>
      </c>
      <c r="D4834" s="5">
        <v>36118.848830000003</v>
      </c>
      <c r="E4834" s="5">
        <v>189.69899000000001</v>
      </c>
      <c r="F4834" s="5">
        <v>441.00335999999999</v>
      </c>
      <c r="G4834" s="5">
        <v>469.90751999999998</v>
      </c>
    </row>
    <row r="4835" spans="1:7">
      <c r="A4835" s="1">
        <v>35620</v>
      </c>
      <c r="B4835">
        <v>317.3</v>
      </c>
      <c r="C4835" s="5">
        <v>284.76161000000002</v>
      </c>
      <c r="D4835" s="5">
        <v>35775.55298</v>
      </c>
      <c r="E4835" s="5">
        <v>188.25272000000001</v>
      </c>
      <c r="F4835" s="5">
        <v>436.06482</v>
      </c>
      <c r="G4835" s="5">
        <v>464.46298999999999</v>
      </c>
    </row>
    <row r="4836" spans="1:7">
      <c r="A4836" s="1">
        <v>35621</v>
      </c>
      <c r="B4836">
        <v>319.8</v>
      </c>
      <c r="C4836" s="5">
        <v>285.40915999999999</v>
      </c>
      <c r="D4836" s="5">
        <v>36166.158739999999</v>
      </c>
      <c r="E4836" s="5">
        <v>189.48860999999999</v>
      </c>
      <c r="F4836" s="5">
        <v>439.30873000000003</v>
      </c>
      <c r="G4836" s="5">
        <v>463.77309000000002</v>
      </c>
    </row>
    <row r="4837" spans="1:7">
      <c r="A4837" s="1">
        <v>35622</v>
      </c>
      <c r="B4837">
        <v>319.5</v>
      </c>
      <c r="C4837" s="5">
        <v>287.58792999999997</v>
      </c>
      <c r="D4837" s="5">
        <v>36312.772109999998</v>
      </c>
      <c r="E4837" s="5">
        <v>188.54015999999999</v>
      </c>
      <c r="F4837" s="5">
        <v>437.81063999999998</v>
      </c>
      <c r="G4837" s="5">
        <v>466.40602999999999</v>
      </c>
    </row>
    <row r="4838" spans="1:7">
      <c r="A4838" s="1">
        <v>35625</v>
      </c>
      <c r="B4838">
        <v>321.7</v>
      </c>
      <c r="C4838" s="5">
        <v>293.04074000000003</v>
      </c>
      <c r="D4838" s="5">
        <v>36609.450519999999</v>
      </c>
      <c r="E4838" s="5">
        <v>190.54677000000001</v>
      </c>
      <c r="F4838" s="5">
        <v>440.18187999999998</v>
      </c>
      <c r="G4838" s="5">
        <v>474.31427000000002</v>
      </c>
    </row>
    <row r="4839" spans="1:7">
      <c r="A4839" s="1">
        <v>35626</v>
      </c>
      <c r="B4839">
        <v>319.75</v>
      </c>
      <c r="C4839" s="5">
        <v>292.81752999999998</v>
      </c>
      <c r="D4839" s="5">
        <v>36927.924379999997</v>
      </c>
      <c r="E4839" s="5">
        <v>190.95258000000001</v>
      </c>
      <c r="F4839" s="5">
        <v>437.96141</v>
      </c>
      <c r="G4839" s="5">
        <v>472.27021999999999</v>
      </c>
    </row>
    <row r="4840" spans="1:7">
      <c r="A4840" s="1">
        <v>35627</v>
      </c>
      <c r="B4840">
        <v>319.5</v>
      </c>
      <c r="C4840" s="5">
        <v>292.12061</v>
      </c>
      <c r="D4840" s="5">
        <v>37082.763400000003</v>
      </c>
      <c r="E4840" s="5">
        <v>190.68370999999999</v>
      </c>
      <c r="F4840" s="5">
        <v>438.76922000000002</v>
      </c>
      <c r="G4840" s="5">
        <v>473.78644000000003</v>
      </c>
    </row>
    <row r="4841" spans="1:7">
      <c r="A4841" s="1">
        <v>35628</v>
      </c>
      <c r="B4841">
        <v>319.39999999999998</v>
      </c>
      <c r="C4841" s="5">
        <v>291.29365999999999</v>
      </c>
      <c r="D4841" s="5">
        <v>37077.534930000002</v>
      </c>
      <c r="E4841" s="5">
        <v>191.10866999999999</v>
      </c>
      <c r="F4841" s="5">
        <v>439.71767</v>
      </c>
      <c r="G4841" s="5">
        <v>473.25482</v>
      </c>
    </row>
    <row r="4842" spans="1:7">
      <c r="A4842" s="1">
        <v>35629</v>
      </c>
      <c r="B4842">
        <v>324.2</v>
      </c>
      <c r="C4842" s="5">
        <v>295.54847999999998</v>
      </c>
      <c r="D4842" s="5">
        <v>37449.957159999998</v>
      </c>
      <c r="E4842" s="5">
        <v>193.62164000000001</v>
      </c>
      <c r="F4842" s="5">
        <v>445.80709000000002</v>
      </c>
      <c r="G4842" s="5">
        <v>477.83825999999999</v>
      </c>
    </row>
    <row r="4843" spans="1:7">
      <c r="A4843" s="1">
        <v>35632</v>
      </c>
      <c r="B4843">
        <v>326.2</v>
      </c>
      <c r="C4843" s="5">
        <v>298.15922999999998</v>
      </c>
      <c r="D4843" s="5">
        <v>37787.001149999996</v>
      </c>
      <c r="E4843" s="5">
        <v>194.40387000000001</v>
      </c>
      <c r="F4843" s="5">
        <v>448.36160999999998</v>
      </c>
      <c r="G4843" s="5">
        <v>481.56844000000001</v>
      </c>
    </row>
    <row r="4844" spans="1:7">
      <c r="A4844" s="1">
        <v>35633</v>
      </c>
      <c r="B4844">
        <v>328.25</v>
      </c>
      <c r="C4844" s="5">
        <v>302.52067</v>
      </c>
      <c r="D4844" s="5">
        <v>37950.620540000004</v>
      </c>
      <c r="E4844" s="5">
        <v>195.7715</v>
      </c>
      <c r="F4844" s="5">
        <v>452.91930000000002</v>
      </c>
      <c r="G4844" s="5">
        <v>485.90845999999999</v>
      </c>
    </row>
    <row r="4845" spans="1:7">
      <c r="A4845" s="1">
        <v>35634</v>
      </c>
      <c r="B4845">
        <v>324.89999999999998</v>
      </c>
      <c r="C4845" s="5">
        <v>301.90102000000002</v>
      </c>
      <c r="D4845" s="5">
        <v>37631.530200000001</v>
      </c>
      <c r="E4845" s="5">
        <v>193.26057</v>
      </c>
      <c r="F4845" s="5">
        <v>448.65409</v>
      </c>
      <c r="G4845" s="5">
        <v>482.93110000000001</v>
      </c>
    </row>
    <row r="4846" spans="1:7">
      <c r="A4846" s="1">
        <v>35635</v>
      </c>
      <c r="B4846">
        <v>321.95</v>
      </c>
      <c r="C4846" s="5">
        <v>299.76607000000001</v>
      </c>
      <c r="D4846" s="5">
        <v>37339.753960000002</v>
      </c>
      <c r="E4846" s="5">
        <v>192.40423000000001</v>
      </c>
      <c r="F4846" s="5">
        <v>445.19211999999999</v>
      </c>
      <c r="G4846" s="5">
        <v>482.11957000000001</v>
      </c>
    </row>
    <row r="4847" spans="1:7">
      <c r="A4847" s="1">
        <v>35636</v>
      </c>
      <c r="B4847">
        <v>324.10000000000002</v>
      </c>
      <c r="C4847" s="5">
        <v>302.98009000000002</v>
      </c>
      <c r="D4847" s="5">
        <v>37845.136330000001</v>
      </c>
      <c r="E4847" s="5">
        <v>194.64297999999999</v>
      </c>
      <c r="F4847" s="5">
        <v>448.61874</v>
      </c>
      <c r="G4847" s="5">
        <v>490.78390000000002</v>
      </c>
    </row>
    <row r="4848" spans="1:7">
      <c r="A4848" s="1">
        <v>35639</v>
      </c>
      <c r="B4848">
        <v>325.75</v>
      </c>
      <c r="C4848" s="5">
        <v>305.71312999999998</v>
      </c>
      <c r="D4848" s="5">
        <v>38321.229800000001</v>
      </c>
      <c r="E4848" s="5">
        <v>199.35742999999999</v>
      </c>
      <c r="F4848" s="5">
        <v>451.6848</v>
      </c>
      <c r="G4848" s="5">
        <v>494.32560000000001</v>
      </c>
    </row>
    <row r="4849" spans="1:7">
      <c r="A4849" s="1">
        <v>35640</v>
      </c>
      <c r="B4849">
        <v>326.55</v>
      </c>
      <c r="C4849" s="5">
        <v>304.18052999999998</v>
      </c>
      <c r="D4849" s="5">
        <v>38447.970809999999</v>
      </c>
      <c r="E4849" s="5">
        <v>200.20222999999999</v>
      </c>
      <c r="F4849" s="5">
        <v>452.43473999999998</v>
      </c>
      <c r="G4849" s="5">
        <v>493.71062999999998</v>
      </c>
    </row>
    <row r="4850" spans="1:7">
      <c r="A4850" s="1">
        <v>35641</v>
      </c>
      <c r="B4850">
        <v>327.55</v>
      </c>
      <c r="C4850" s="5">
        <v>306.37058999999999</v>
      </c>
      <c r="D4850" s="5">
        <v>38734.39875</v>
      </c>
      <c r="E4850" s="5">
        <v>200.66772</v>
      </c>
      <c r="F4850" s="5">
        <v>452.24774000000002</v>
      </c>
      <c r="G4850" s="5">
        <v>496.99119999999999</v>
      </c>
    </row>
    <row r="4851" spans="1:7">
      <c r="A4851" s="1">
        <v>35642</v>
      </c>
      <c r="B4851">
        <v>326.35000000000002</v>
      </c>
      <c r="C4851" s="5">
        <v>305.23374999999999</v>
      </c>
      <c r="D4851" s="5">
        <v>38639.820659999998</v>
      </c>
      <c r="E4851" s="5">
        <v>199.29764</v>
      </c>
      <c r="F4851" s="5">
        <v>451.08053000000001</v>
      </c>
      <c r="G4851" s="5">
        <v>493.47305999999998</v>
      </c>
    </row>
    <row r="4852" spans="1:7">
      <c r="A4852" s="1">
        <v>35643</v>
      </c>
      <c r="B4852">
        <v>324.10000000000002</v>
      </c>
      <c r="C4852" s="5">
        <v>306.46172000000001</v>
      </c>
      <c r="D4852" s="5">
        <v>38261.60583</v>
      </c>
      <c r="E4852" s="5">
        <v>197.98412999999999</v>
      </c>
      <c r="F4852" s="5">
        <v>447.54930000000002</v>
      </c>
      <c r="G4852" s="5">
        <v>492.79327000000001</v>
      </c>
    </row>
    <row r="4853" spans="1:7">
      <c r="A4853" s="1">
        <v>35646</v>
      </c>
      <c r="B4853">
        <v>323.55</v>
      </c>
      <c r="C4853" s="5">
        <v>307.31358999999998</v>
      </c>
      <c r="D4853" s="5">
        <v>38248.438979999999</v>
      </c>
      <c r="E4853" s="5">
        <v>198.38733999999999</v>
      </c>
      <c r="F4853" s="5">
        <v>446.30437000000001</v>
      </c>
      <c r="G4853" s="5">
        <v>493.57470999999998</v>
      </c>
    </row>
    <row r="4854" spans="1:7">
      <c r="A4854" s="1">
        <v>35647</v>
      </c>
      <c r="B4854">
        <v>321.10000000000002</v>
      </c>
      <c r="C4854" s="5">
        <v>307.47375</v>
      </c>
      <c r="D4854" s="5">
        <v>38249.412980000001</v>
      </c>
      <c r="E4854" s="5">
        <v>197.31458000000001</v>
      </c>
      <c r="F4854" s="5">
        <v>443.37445000000002</v>
      </c>
      <c r="G4854" s="5">
        <v>492.40652999999998</v>
      </c>
    </row>
    <row r="4855" spans="1:7">
      <c r="A4855" s="1">
        <v>35648</v>
      </c>
      <c r="B4855">
        <v>319.35000000000002</v>
      </c>
      <c r="C4855" s="5">
        <v>305.25675000000001</v>
      </c>
      <c r="D4855" s="5">
        <v>37970.695630000002</v>
      </c>
      <c r="E4855" s="5">
        <v>199.45653999999999</v>
      </c>
      <c r="F4855" s="5">
        <v>441.94815999999997</v>
      </c>
      <c r="G4855" s="5">
        <v>488.22145</v>
      </c>
    </row>
    <row r="4856" spans="1:7">
      <c r="A4856" s="1">
        <v>35649</v>
      </c>
      <c r="B4856">
        <v>321</v>
      </c>
      <c r="C4856" s="5">
        <v>306.42570999999998</v>
      </c>
      <c r="D4856" s="5">
        <v>38038.5</v>
      </c>
      <c r="E4856" s="5">
        <v>202.39603</v>
      </c>
      <c r="F4856" s="5">
        <v>445.3553</v>
      </c>
      <c r="G4856" s="5">
        <v>491.19358999999997</v>
      </c>
    </row>
    <row r="4857" spans="1:7">
      <c r="A4857" s="1">
        <v>35650</v>
      </c>
      <c r="B4857">
        <v>323.7</v>
      </c>
      <c r="C4857" s="5">
        <v>305.47271999999998</v>
      </c>
      <c r="D4857" s="5">
        <v>37510.346980000002</v>
      </c>
      <c r="E4857" s="5">
        <v>205.08111</v>
      </c>
      <c r="F4857" s="5">
        <v>450.36349999999999</v>
      </c>
      <c r="G4857" s="5">
        <v>489.07810999999998</v>
      </c>
    </row>
    <row r="4858" spans="1:7">
      <c r="A4858" s="1">
        <v>35653</v>
      </c>
      <c r="B4858">
        <v>327.7</v>
      </c>
      <c r="C4858" s="5">
        <v>309.44355000000002</v>
      </c>
      <c r="D4858" s="5">
        <v>37926.349049999997</v>
      </c>
      <c r="E4858" s="5">
        <v>206.01000999999999</v>
      </c>
      <c r="F4858" s="5">
        <v>456.64967999999999</v>
      </c>
      <c r="G4858" s="5">
        <v>498.85755999999998</v>
      </c>
    </row>
    <row r="4859" spans="1:7">
      <c r="A4859" s="1">
        <v>35654</v>
      </c>
      <c r="B4859">
        <v>326.14999999999998</v>
      </c>
      <c r="C4859" s="5">
        <v>309.38774000000001</v>
      </c>
      <c r="D4859" s="5">
        <v>37817.080179999997</v>
      </c>
      <c r="E4859" s="5">
        <v>206.64639</v>
      </c>
      <c r="F4859" s="5">
        <v>454.39202</v>
      </c>
      <c r="G4859" s="5">
        <v>497.60678000000001</v>
      </c>
    </row>
    <row r="4860" spans="1:7">
      <c r="A4860" s="1">
        <v>35655</v>
      </c>
      <c r="B4860">
        <v>326.2</v>
      </c>
      <c r="C4860" s="5">
        <v>304.48872999999998</v>
      </c>
      <c r="D4860" s="5">
        <v>37677.721980000002</v>
      </c>
      <c r="E4860" s="5">
        <v>206.42303000000001</v>
      </c>
      <c r="F4860" s="5">
        <v>454.10275000000001</v>
      </c>
      <c r="G4860" s="5">
        <v>491.94200000000001</v>
      </c>
    </row>
    <row r="4861" spans="1:7">
      <c r="A4861" s="1">
        <v>35656</v>
      </c>
      <c r="B4861">
        <v>326.14999999999998</v>
      </c>
      <c r="C4861" s="5">
        <v>306.79638</v>
      </c>
      <c r="D4861" s="5">
        <v>38449.81179</v>
      </c>
      <c r="E4861" s="5">
        <v>205.55241000000001</v>
      </c>
      <c r="F4861" s="5">
        <v>453.70711</v>
      </c>
      <c r="G4861" s="5">
        <v>496.56261999999998</v>
      </c>
    </row>
    <row r="4862" spans="1:7">
      <c r="A4862" s="1">
        <v>35657</v>
      </c>
      <c r="B4862">
        <v>324.64999999999998</v>
      </c>
      <c r="C4862" s="5">
        <v>300.78021000000001</v>
      </c>
      <c r="D4862" s="5">
        <v>38003.516779999998</v>
      </c>
      <c r="E4862" s="5">
        <v>201.63972999999999</v>
      </c>
      <c r="F4862" s="5">
        <v>451.13344000000001</v>
      </c>
      <c r="G4862" s="5">
        <v>487.26650999999998</v>
      </c>
    </row>
    <row r="4863" spans="1:7">
      <c r="A4863" s="1">
        <v>35660</v>
      </c>
      <c r="B4863">
        <v>322.60000000000002</v>
      </c>
      <c r="C4863" s="5">
        <v>299.53483</v>
      </c>
      <c r="D4863" s="5">
        <v>37982.903599999998</v>
      </c>
      <c r="E4863" s="5">
        <v>200.26064</v>
      </c>
      <c r="F4863" s="5">
        <v>448.02656999999999</v>
      </c>
      <c r="G4863" s="5">
        <v>487.22246000000001</v>
      </c>
    </row>
    <row r="4864" spans="1:7">
      <c r="A4864" s="1">
        <v>35661</v>
      </c>
      <c r="B4864">
        <v>323.45</v>
      </c>
      <c r="C4864" s="5">
        <v>302.53523000000001</v>
      </c>
      <c r="D4864" s="5">
        <v>38230.164409999998</v>
      </c>
      <c r="E4864" s="5">
        <v>201.37598</v>
      </c>
      <c r="F4864" s="5">
        <v>450.50089000000003</v>
      </c>
      <c r="G4864" s="5">
        <v>489.73498000000001</v>
      </c>
    </row>
    <row r="4865" spans="1:7">
      <c r="A4865" s="1">
        <v>35662</v>
      </c>
      <c r="B4865">
        <v>322.05</v>
      </c>
      <c r="C4865" s="5">
        <v>304.33004</v>
      </c>
      <c r="D4865" s="5">
        <v>38034.078990000002</v>
      </c>
      <c r="E4865" s="5">
        <v>202.23553000000001</v>
      </c>
      <c r="F4865" s="5">
        <v>448.67975999999999</v>
      </c>
      <c r="G4865" s="5">
        <v>491.64118999999999</v>
      </c>
    </row>
    <row r="4866" spans="1:7">
      <c r="A4866" s="1">
        <v>35663</v>
      </c>
      <c r="B4866">
        <v>323</v>
      </c>
      <c r="C4866" s="5">
        <v>303.01983000000001</v>
      </c>
      <c r="D4866" s="5">
        <v>37979.952239999999</v>
      </c>
      <c r="E4866" s="5">
        <v>203.50313</v>
      </c>
      <c r="F4866" s="5">
        <v>450.55250000000001</v>
      </c>
      <c r="G4866" s="5">
        <v>489.66793000000001</v>
      </c>
    </row>
    <row r="4867" spans="1:7">
      <c r="A4867" s="1">
        <v>35664</v>
      </c>
      <c r="B4867">
        <v>324</v>
      </c>
      <c r="C4867" s="5">
        <v>299.96269999999998</v>
      </c>
      <c r="D4867" s="5">
        <v>38037.598019999998</v>
      </c>
      <c r="E4867" s="5">
        <v>201.84403</v>
      </c>
      <c r="F4867" s="5">
        <v>451.72059999999999</v>
      </c>
      <c r="G4867" s="5">
        <v>485.77258</v>
      </c>
    </row>
    <row r="4868" spans="1:7">
      <c r="A4868" s="1">
        <v>35667</v>
      </c>
      <c r="B4868">
        <v>324</v>
      </c>
      <c r="C4868" s="5">
        <v>300.29126000000002</v>
      </c>
      <c r="D4868" s="5">
        <v>38442.598019999998</v>
      </c>
      <c r="E4868" s="5">
        <v>201.98876000000001</v>
      </c>
      <c r="F4868" s="5">
        <v>450.94317999999998</v>
      </c>
      <c r="G4868" s="5">
        <v>485.93511000000001</v>
      </c>
    </row>
    <row r="4869" spans="1:7">
      <c r="A4869" s="1">
        <v>35668</v>
      </c>
      <c r="B4869">
        <v>325.5</v>
      </c>
      <c r="C4869" s="5">
        <v>298.59705000000002</v>
      </c>
      <c r="D4869" s="5">
        <v>38581.514600000002</v>
      </c>
      <c r="E4869" s="5">
        <v>201.83548999999999</v>
      </c>
      <c r="F4869" s="5">
        <v>453.51886000000002</v>
      </c>
      <c r="G4869" s="5">
        <v>484.73448000000002</v>
      </c>
    </row>
    <row r="4870" spans="1:7">
      <c r="A4870" s="1">
        <v>35669</v>
      </c>
      <c r="B4870">
        <v>324.75</v>
      </c>
      <c r="C4870" s="5">
        <v>299.52996999999999</v>
      </c>
      <c r="D4870" s="5">
        <v>38598.15986</v>
      </c>
      <c r="E4870" s="5">
        <v>201.55160000000001</v>
      </c>
      <c r="F4870" s="5">
        <v>452.05175000000003</v>
      </c>
      <c r="G4870" s="5">
        <v>486.18317999999999</v>
      </c>
    </row>
    <row r="4871" spans="1:7">
      <c r="A4871" s="1">
        <v>35670</v>
      </c>
      <c r="B4871">
        <v>325.85000000000002</v>
      </c>
      <c r="C4871" s="5">
        <v>298.21303</v>
      </c>
      <c r="D4871" s="5">
        <v>38608.315119999999</v>
      </c>
      <c r="E4871" s="5">
        <v>201.75212999999999</v>
      </c>
      <c r="F4871" s="5">
        <v>452.21418999999997</v>
      </c>
      <c r="G4871" s="5">
        <v>483.36516</v>
      </c>
    </row>
    <row r="4872" spans="1:7">
      <c r="A4872" s="1">
        <v>35671</v>
      </c>
      <c r="B4872">
        <v>325.35000000000002</v>
      </c>
      <c r="C4872" s="5">
        <v>298.45103999999998</v>
      </c>
      <c r="D4872" s="5">
        <v>39136.331700000002</v>
      </c>
      <c r="E4872" s="5">
        <v>200.61041</v>
      </c>
      <c r="F4872" s="5">
        <v>451.74803000000003</v>
      </c>
      <c r="G4872" s="5">
        <v>482.85120999999998</v>
      </c>
    </row>
    <row r="4873" spans="1:7">
      <c r="A4873" s="1">
        <v>35674</v>
      </c>
      <c r="B4873">
        <v>324.5</v>
      </c>
      <c r="C4873" s="5">
        <v>299.20639999999997</v>
      </c>
      <c r="D4873" s="5">
        <v>39223.9375</v>
      </c>
      <c r="E4873" s="5">
        <v>201.20922999999999</v>
      </c>
      <c r="F4873" s="5">
        <v>450.27618000000001</v>
      </c>
      <c r="G4873" s="5">
        <v>484.08857999999998</v>
      </c>
    </row>
    <row r="4874" spans="1:7">
      <c r="A4874" s="1">
        <v>35675</v>
      </c>
      <c r="B4874">
        <v>322.39999999999998</v>
      </c>
      <c r="C4874" s="5">
        <v>300.66521999999998</v>
      </c>
      <c r="D4874" s="5">
        <v>39207.047400000003</v>
      </c>
      <c r="E4874" s="5">
        <v>202.30925999999999</v>
      </c>
      <c r="F4874" s="5">
        <v>446.07227</v>
      </c>
      <c r="G4874" s="5">
        <v>485.46924000000001</v>
      </c>
    </row>
    <row r="4875" spans="1:7">
      <c r="A4875" s="1">
        <v>35676</v>
      </c>
      <c r="B4875">
        <v>321.7</v>
      </c>
      <c r="C4875" s="5">
        <v>297.86331999999999</v>
      </c>
      <c r="D4875" s="5">
        <v>38954.645909999999</v>
      </c>
      <c r="E4875" s="5">
        <v>203.15754000000001</v>
      </c>
      <c r="F4875" s="5">
        <v>444.94306</v>
      </c>
      <c r="G4875" s="5">
        <v>483.03190000000001</v>
      </c>
    </row>
    <row r="4876" spans="1:7">
      <c r="A4876" s="1">
        <v>35677</v>
      </c>
      <c r="B4876">
        <v>321.7</v>
      </c>
      <c r="C4876" s="5">
        <v>297.68320999999997</v>
      </c>
      <c r="D4876" s="5">
        <v>38901.562669999999</v>
      </c>
      <c r="E4876" s="5">
        <v>202.78627</v>
      </c>
      <c r="F4876" s="5">
        <v>445.71526999999998</v>
      </c>
      <c r="G4876" s="5">
        <v>482.06734</v>
      </c>
    </row>
    <row r="4877" spans="1:7">
      <c r="A4877" s="1">
        <v>35678</v>
      </c>
      <c r="B4877">
        <v>321.25</v>
      </c>
      <c r="C4877" s="5">
        <v>295.44326000000001</v>
      </c>
      <c r="D4877" s="5">
        <v>38937.10194</v>
      </c>
      <c r="E4877" s="5">
        <v>202.61750000000001</v>
      </c>
      <c r="F4877" s="5">
        <v>444.35289999999998</v>
      </c>
      <c r="G4877" s="5">
        <v>475.48201999999998</v>
      </c>
    </row>
    <row r="4878" spans="1:7">
      <c r="A4878" s="1">
        <v>35681</v>
      </c>
      <c r="B4878">
        <v>321.5</v>
      </c>
      <c r="C4878" s="5">
        <v>296.14069000000001</v>
      </c>
      <c r="D4878" s="5">
        <v>38951.332110000003</v>
      </c>
      <c r="E4878" s="5">
        <v>203.14677</v>
      </c>
      <c r="F4878" s="5">
        <v>444.44146000000001</v>
      </c>
      <c r="G4878" s="5">
        <v>478.00565</v>
      </c>
    </row>
    <row r="4879" spans="1:7">
      <c r="A4879" s="1">
        <v>35682</v>
      </c>
      <c r="B4879">
        <v>321.7</v>
      </c>
      <c r="C4879" s="5">
        <v>296.42115999999999</v>
      </c>
      <c r="D4879" s="5">
        <v>38303.200559999997</v>
      </c>
      <c r="E4879" s="5">
        <v>202.26342</v>
      </c>
      <c r="F4879" s="5">
        <v>445.20046000000002</v>
      </c>
      <c r="G4879" s="5">
        <v>477.49912999999998</v>
      </c>
    </row>
    <row r="4880" spans="1:7">
      <c r="A4880" s="1">
        <v>35683</v>
      </c>
      <c r="B4880">
        <v>320.8</v>
      </c>
      <c r="C4880" s="5">
        <v>294.18218000000002</v>
      </c>
      <c r="D4880" s="5">
        <v>38221.689209999997</v>
      </c>
      <c r="E4880" s="5">
        <v>202.23150000000001</v>
      </c>
      <c r="F4880" s="5">
        <v>444.11506000000003</v>
      </c>
      <c r="G4880" s="5">
        <v>475.45724000000001</v>
      </c>
    </row>
    <row r="4881" spans="1:7">
      <c r="A4881" s="1">
        <v>35684</v>
      </c>
      <c r="B4881">
        <v>321.64999999999998</v>
      </c>
      <c r="C4881" s="5">
        <v>293.22476999999998</v>
      </c>
      <c r="D4881" s="5">
        <v>38524.005270000001</v>
      </c>
      <c r="E4881" s="5">
        <v>202.53763000000001</v>
      </c>
      <c r="F4881" s="5">
        <v>447.51127000000002</v>
      </c>
      <c r="G4881" s="5">
        <v>475.20551</v>
      </c>
    </row>
    <row r="4882" spans="1:7">
      <c r="A4882" s="1">
        <v>35685</v>
      </c>
      <c r="B4882">
        <v>323.35000000000002</v>
      </c>
      <c r="C4882" s="5">
        <v>291.40895999999998</v>
      </c>
      <c r="D4882" s="5">
        <v>39065.508410000002</v>
      </c>
      <c r="E4882" s="5">
        <v>201.01325</v>
      </c>
      <c r="F4882" s="5">
        <v>450.52305999999999</v>
      </c>
      <c r="G4882" s="5">
        <v>473.64283</v>
      </c>
    </row>
    <row r="4883" spans="1:7">
      <c r="A4883" s="1">
        <v>35688</v>
      </c>
      <c r="B4883">
        <v>322.3</v>
      </c>
      <c r="C4883" s="5">
        <v>289.15055000000001</v>
      </c>
      <c r="D4883" s="5">
        <v>38764.607040000003</v>
      </c>
      <c r="E4883" s="5">
        <v>200.80369999999999</v>
      </c>
      <c r="F4883" s="5">
        <v>448.60881000000001</v>
      </c>
      <c r="G4883" s="5">
        <v>467.91435000000001</v>
      </c>
    </row>
    <row r="4884" spans="1:7">
      <c r="A4884" s="1">
        <v>35689</v>
      </c>
      <c r="B4884">
        <v>321</v>
      </c>
      <c r="C4884" s="5">
        <v>288.86572000000001</v>
      </c>
      <c r="D4884" s="5">
        <v>38770.379610000004</v>
      </c>
      <c r="E4884" s="5">
        <v>201.31708</v>
      </c>
      <c r="F4884" s="5">
        <v>446.8639</v>
      </c>
      <c r="G4884" s="5">
        <v>465.03268000000003</v>
      </c>
    </row>
    <row r="4885" spans="1:7">
      <c r="A4885" s="1">
        <v>35690</v>
      </c>
      <c r="B4885">
        <v>320.45</v>
      </c>
      <c r="C4885" s="5">
        <v>288.48498000000001</v>
      </c>
      <c r="D4885" s="5">
        <v>38497.253120000001</v>
      </c>
      <c r="E4885" s="5">
        <v>200.01246</v>
      </c>
      <c r="F4885" s="5">
        <v>444.72021000000001</v>
      </c>
      <c r="G4885" s="5">
        <v>465.77393999999998</v>
      </c>
    </row>
    <row r="4886" spans="1:7">
      <c r="A4886" s="1">
        <v>35691</v>
      </c>
      <c r="B4886">
        <v>320.85000000000002</v>
      </c>
      <c r="C4886" s="5">
        <v>289.14501000000001</v>
      </c>
      <c r="D4886" s="5">
        <v>39172.557439999997</v>
      </c>
      <c r="E4886" s="5">
        <v>198.53349</v>
      </c>
      <c r="F4886" s="5">
        <v>445.69225</v>
      </c>
      <c r="G4886" s="5">
        <v>468.37653999999998</v>
      </c>
    </row>
    <row r="4887" spans="1:7">
      <c r="A4887" s="1">
        <v>35692</v>
      </c>
      <c r="B4887">
        <v>322.05</v>
      </c>
      <c r="C4887" s="5">
        <v>290.28179</v>
      </c>
      <c r="D4887" s="5">
        <v>39225.662279999997</v>
      </c>
      <c r="E4887" s="5">
        <v>200.12427</v>
      </c>
      <c r="F4887" s="5">
        <v>447.42360000000002</v>
      </c>
      <c r="G4887" s="5">
        <v>469.38742999999999</v>
      </c>
    </row>
    <row r="4888" spans="1:7">
      <c r="A4888" s="1">
        <v>35695</v>
      </c>
      <c r="B4888">
        <v>320.85000000000002</v>
      </c>
      <c r="C4888" s="5">
        <v>292.85451999999998</v>
      </c>
      <c r="D4888" s="5">
        <v>39186.9951</v>
      </c>
      <c r="E4888" s="5">
        <v>200.16840999999999</v>
      </c>
      <c r="F4888" s="5">
        <v>445.43583000000001</v>
      </c>
      <c r="G4888" s="5">
        <v>471.87335000000002</v>
      </c>
    </row>
    <row r="4889" spans="1:7">
      <c r="A4889" s="1">
        <v>35696</v>
      </c>
      <c r="B4889">
        <v>320.89999999999998</v>
      </c>
      <c r="C4889" s="5">
        <v>293.23147999999998</v>
      </c>
      <c r="D4889" s="5">
        <v>38989.338129999996</v>
      </c>
      <c r="E4889" s="5">
        <v>199.03863000000001</v>
      </c>
      <c r="F4889" s="5">
        <v>445.66568000000001</v>
      </c>
      <c r="G4889" s="5">
        <v>472.94218000000001</v>
      </c>
    </row>
    <row r="4890" spans="1:7">
      <c r="A4890" s="1">
        <v>35697</v>
      </c>
      <c r="B4890">
        <v>322.7</v>
      </c>
      <c r="C4890" s="5">
        <v>291.07229999999998</v>
      </c>
      <c r="D4890" s="5">
        <v>38707.858160000003</v>
      </c>
      <c r="E4890" s="5">
        <v>200.1241</v>
      </c>
      <c r="F4890" s="5">
        <v>448.06864000000002</v>
      </c>
      <c r="G4890" s="5">
        <v>470.07650999999998</v>
      </c>
    </row>
    <row r="4891" spans="1:7">
      <c r="A4891" s="1">
        <v>35698</v>
      </c>
      <c r="B4891">
        <v>324.60000000000002</v>
      </c>
      <c r="C4891" s="5">
        <v>292.10809</v>
      </c>
      <c r="D4891" s="5">
        <v>39260.351289999999</v>
      </c>
      <c r="E4891" s="5">
        <v>199.58180999999999</v>
      </c>
      <c r="F4891" s="5">
        <v>449.40834999999998</v>
      </c>
      <c r="G4891" s="5">
        <v>472.64969000000002</v>
      </c>
    </row>
    <row r="4892" spans="1:7">
      <c r="A4892" s="1">
        <v>35699</v>
      </c>
      <c r="B4892">
        <v>326.64999999999998</v>
      </c>
      <c r="C4892" s="5">
        <v>293.41975000000002</v>
      </c>
      <c r="D4892" s="5">
        <v>39547.501080000002</v>
      </c>
      <c r="E4892" s="5">
        <v>203.41883999999999</v>
      </c>
      <c r="F4892" s="5">
        <v>452.54072000000002</v>
      </c>
      <c r="G4892" s="5">
        <v>475.76497999999998</v>
      </c>
    </row>
    <row r="4893" spans="1:7">
      <c r="A4893" s="1">
        <v>35702</v>
      </c>
      <c r="B4893">
        <v>327.10000000000002</v>
      </c>
      <c r="C4893" s="5">
        <v>293.13794000000001</v>
      </c>
      <c r="D4893" s="5">
        <v>39569.264690000004</v>
      </c>
      <c r="E4893" s="5">
        <v>202.35068000000001</v>
      </c>
      <c r="F4893" s="5">
        <v>452.93511000000001</v>
      </c>
      <c r="G4893" s="5">
        <v>474.98163</v>
      </c>
    </row>
    <row r="4894" spans="1:7">
      <c r="A4894" s="1">
        <v>35703</v>
      </c>
      <c r="B4894">
        <v>332.1</v>
      </c>
      <c r="C4894" s="5">
        <v>298.74504000000002</v>
      </c>
      <c r="D4894" s="5">
        <v>40094.4139</v>
      </c>
      <c r="E4894" s="5">
        <v>205.58375000000001</v>
      </c>
      <c r="F4894" s="5">
        <v>459.22739000000001</v>
      </c>
      <c r="G4894" s="5">
        <v>482.30801000000002</v>
      </c>
    </row>
    <row r="4895" spans="1:7">
      <c r="A4895" s="1">
        <v>35704</v>
      </c>
      <c r="B4895">
        <v>337.15</v>
      </c>
      <c r="C4895" s="5">
        <v>305.06729999999999</v>
      </c>
      <c r="D4895" s="5">
        <v>40771.535219999998</v>
      </c>
      <c r="E4895" s="5">
        <v>208.98160999999999</v>
      </c>
      <c r="F4895" s="5">
        <v>464.8621</v>
      </c>
      <c r="G4895" s="5">
        <v>492.57551000000001</v>
      </c>
    </row>
    <row r="4896" spans="1:7">
      <c r="A4896" s="1">
        <v>35705</v>
      </c>
      <c r="B4896">
        <v>333.35</v>
      </c>
      <c r="C4896" s="5">
        <v>300.27229</v>
      </c>
      <c r="D4896" s="5">
        <v>40336.995569999999</v>
      </c>
      <c r="E4896" s="5">
        <v>206.26172</v>
      </c>
      <c r="F4896" s="5">
        <v>458.55601000000001</v>
      </c>
      <c r="G4896" s="5">
        <v>483.69006999999999</v>
      </c>
    </row>
    <row r="4897" spans="1:7">
      <c r="A4897" s="1">
        <v>35706</v>
      </c>
      <c r="B4897">
        <v>331.7</v>
      </c>
      <c r="C4897" s="5">
        <v>297.97563000000002</v>
      </c>
      <c r="D4897" s="5">
        <v>40553.634209999997</v>
      </c>
      <c r="E4897" s="5">
        <v>205.76926</v>
      </c>
      <c r="F4897" s="5">
        <v>454.99259999999998</v>
      </c>
      <c r="G4897" s="5">
        <v>481.39603</v>
      </c>
    </row>
    <row r="4898" spans="1:7">
      <c r="A4898" s="1">
        <v>35709</v>
      </c>
      <c r="B4898">
        <v>332.5</v>
      </c>
      <c r="C4898" s="5">
        <v>298.72467999999998</v>
      </c>
      <c r="D4898" s="5">
        <v>40468.572160000003</v>
      </c>
      <c r="E4898" s="5">
        <v>206.14410000000001</v>
      </c>
      <c r="F4898" s="5">
        <v>455.92387000000002</v>
      </c>
      <c r="G4898" s="5">
        <v>482.98934000000003</v>
      </c>
    </row>
    <row r="4899" spans="1:7">
      <c r="A4899" s="1">
        <v>35710</v>
      </c>
      <c r="B4899">
        <v>331.95</v>
      </c>
      <c r="C4899" s="5">
        <v>296.95321999999999</v>
      </c>
      <c r="D4899" s="5">
        <v>40453.077559999998</v>
      </c>
      <c r="E4899" s="5">
        <v>204.46565000000001</v>
      </c>
      <c r="F4899" s="5">
        <v>455.76701000000003</v>
      </c>
      <c r="G4899" s="5">
        <v>479.36842000000001</v>
      </c>
    </row>
    <row r="4900" spans="1:7">
      <c r="A4900" s="1">
        <v>35711</v>
      </c>
      <c r="B4900">
        <v>332.6</v>
      </c>
      <c r="C4900" s="5">
        <v>297.32679999999999</v>
      </c>
      <c r="D4900" s="5">
        <v>40311.10123</v>
      </c>
      <c r="E4900" s="5">
        <v>204.99226999999999</v>
      </c>
      <c r="F4900" s="5">
        <v>456.59303999999997</v>
      </c>
      <c r="G4900" s="5">
        <v>481.20490999999998</v>
      </c>
    </row>
    <row r="4901" spans="1:7">
      <c r="A4901" s="1">
        <v>35712</v>
      </c>
      <c r="B4901">
        <v>333.4</v>
      </c>
      <c r="C4901" s="5">
        <v>295.87936999999999</v>
      </c>
      <c r="D4901" s="5">
        <v>40381.394540000001</v>
      </c>
      <c r="E4901" s="5">
        <v>204.91074</v>
      </c>
      <c r="F4901" s="5">
        <v>458.25794000000002</v>
      </c>
      <c r="G4901" s="5">
        <v>482.5958</v>
      </c>
    </row>
    <row r="4902" spans="1:7">
      <c r="A4902" s="1">
        <v>35713</v>
      </c>
      <c r="B4902">
        <v>328.9</v>
      </c>
      <c r="C4902" s="5">
        <v>293.63884000000002</v>
      </c>
      <c r="D4902" s="5">
        <v>39481.142070000002</v>
      </c>
      <c r="E4902" s="5">
        <v>202.90567999999999</v>
      </c>
      <c r="F4902" s="5">
        <v>453.45407</v>
      </c>
      <c r="G4902" s="5">
        <v>479.07503000000003</v>
      </c>
    </row>
    <row r="4903" spans="1:7">
      <c r="A4903" s="1">
        <v>35716</v>
      </c>
      <c r="B4903">
        <v>328.2</v>
      </c>
      <c r="C4903" s="5">
        <v>292.94434999999999</v>
      </c>
      <c r="D4903" s="5">
        <v>39656.395689999998</v>
      </c>
      <c r="E4903" s="5">
        <v>202.20571000000001</v>
      </c>
      <c r="F4903" s="5">
        <v>453.07997999999998</v>
      </c>
      <c r="G4903" s="5">
        <v>479.79543000000001</v>
      </c>
    </row>
    <row r="4904" spans="1:7">
      <c r="A4904" s="1">
        <v>35717</v>
      </c>
      <c r="B4904">
        <v>327.75</v>
      </c>
      <c r="C4904" s="5">
        <v>293.16399999999999</v>
      </c>
      <c r="D4904" s="5">
        <v>39911.754249999998</v>
      </c>
      <c r="E4904" s="5">
        <v>202.54615000000001</v>
      </c>
      <c r="F4904" s="5">
        <v>452.88484999999997</v>
      </c>
      <c r="G4904" s="5">
        <v>479.66151000000002</v>
      </c>
    </row>
    <row r="4905" spans="1:7">
      <c r="A4905" s="1">
        <v>35718</v>
      </c>
      <c r="B4905">
        <v>326.5</v>
      </c>
      <c r="C4905" s="5">
        <v>291.10115999999999</v>
      </c>
      <c r="D4905" s="5">
        <v>39638.732100000001</v>
      </c>
      <c r="E4905" s="5">
        <v>201.13981000000001</v>
      </c>
      <c r="F4905" s="5">
        <v>452.92059999999998</v>
      </c>
      <c r="G4905" s="5">
        <v>476.78746999999998</v>
      </c>
    </row>
    <row r="4906" spans="1:7">
      <c r="A4906" s="1">
        <v>35719</v>
      </c>
      <c r="B4906">
        <v>327.35000000000002</v>
      </c>
      <c r="C4906" s="5">
        <v>290.81718999999998</v>
      </c>
      <c r="D4906" s="5">
        <v>39272.157330000002</v>
      </c>
      <c r="E4906" s="5">
        <v>202.018</v>
      </c>
      <c r="F4906" s="5">
        <v>454.39422000000002</v>
      </c>
      <c r="G4906" s="5">
        <v>476.19567000000001</v>
      </c>
    </row>
    <row r="4907" spans="1:7">
      <c r="A4907" s="1">
        <v>35720</v>
      </c>
      <c r="B4907">
        <v>324.3</v>
      </c>
      <c r="C4907" s="5">
        <v>292.00042999999999</v>
      </c>
      <c r="D4907" s="5">
        <v>38951.644789999998</v>
      </c>
      <c r="E4907" s="5">
        <v>200.57508000000001</v>
      </c>
      <c r="F4907" s="5">
        <v>449.54437000000001</v>
      </c>
      <c r="G4907" s="5">
        <v>477.72595000000001</v>
      </c>
    </row>
    <row r="4908" spans="1:7">
      <c r="A4908" s="1">
        <v>35723</v>
      </c>
      <c r="B4908">
        <v>323.89999999999998</v>
      </c>
      <c r="C4908" s="5">
        <v>291.99205000000001</v>
      </c>
      <c r="D4908" s="5">
        <v>39289.054199999999</v>
      </c>
      <c r="E4908" s="5">
        <v>198.65067999999999</v>
      </c>
      <c r="F4908" s="5">
        <v>448.666</v>
      </c>
      <c r="G4908" s="5">
        <v>476.65096</v>
      </c>
    </row>
    <row r="4909" spans="1:7">
      <c r="A4909" s="1">
        <v>35724</v>
      </c>
      <c r="B4909">
        <v>323.3</v>
      </c>
      <c r="C4909" s="5">
        <v>293.56545</v>
      </c>
      <c r="D4909" s="5">
        <v>38926.91259</v>
      </c>
      <c r="E4909" s="5">
        <v>197.75507999999999</v>
      </c>
      <c r="F4909" s="5">
        <v>449.12785000000002</v>
      </c>
      <c r="G4909" s="5">
        <v>479.71222999999998</v>
      </c>
    </row>
    <row r="4910" spans="1:7">
      <c r="A4910" s="1">
        <v>35725</v>
      </c>
      <c r="B4910">
        <v>322.45</v>
      </c>
      <c r="C4910" s="5">
        <v>292.32301999999999</v>
      </c>
      <c r="D4910" s="5">
        <v>38911.643920000002</v>
      </c>
      <c r="E4910" s="5">
        <v>197.21718000000001</v>
      </c>
      <c r="F4910" s="5">
        <v>448.62437</v>
      </c>
      <c r="G4910" s="5">
        <v>475.67806999999999</v>
      </c>
    </row>
    <row r="4911" spans="1:7">
      <c r="A4911" s="1">
        <v>35726</v>
      </c>
      <c r="B4911">
        <v>324.3</v>
      </c>
      <c r="C4911" s="5">
        <v>292.85757000000001</v>
      </c>
      <c r="D4911" s="5">
        <v>39483.501219999998</v>
      </c>
      <c r="E4911" s="5">
        <v>198.96914000000001</v>
      </c>
      <c r="F4911" s="5">
        <v>450.32251000000002</v>
      </c>
      <c r="G4911" s="5">
        <v>477.14172000000002</v>
      </c>
    </row>
    <row r="4912" spans="1:7">
      <c r="A4912" s="1">
        <v>35727</v>
      </c>
      <c r="B4912">
        <v>316.64999999999998</v>
      </c>
      <c r="C4912" s="5">
        <v>286.45922999999999</v>
      </c>
      <c r="D4912" s="5">
        <v>38401.714970000001</v>
      </c>
      <c r="E4912" s="5">
        <v>193.77634</v>
      </c>
      <c r="F4912" s="5">
        <v>440.71330999999998</v>
      </c>
      <c r="G4912" s="5">
        <v>465.69648999999998</v>
      </c>
    </row>
    <row r="4913" spans="1:7">
      <c r="A4913" s="1">
        <v>35730</v>
      </c>
      <c r="B4913">
        <v>311.8</v>
      </c>
      <c r="C4913" s="5">
        <v>279.29187999999999</v>
      </c>
      <c r="D4913" s="5">
        <v>37961.626219999998</v>
      </c>
      <c r="E4913" s="5">
        <v>188.27924999999999</v>
      </c>
      <c r="F4913" s="5">
        <v>435.92728</v>
      </c>
      <c r="G4913" s="5">
        <v>453.54351000000003</v>
      </c>
    </row>
    <row r="4914" spans="1:7">
      <c r="A4914" s="1">
        <v>35731</v>
      </c>
      <c r="B4914">
        <v>312.35000000000002</v>
      </c>
      <c r="C4914" s="5">
        <v>274.66014000000001</v>
      </c>
      <c r="D4914" s="5">
        <v>37357.039620000003</v>
      </c>
      <c r="E4914" s="5">
        <v>185.97792000000001</v>
      </c>
      <c r="F4914" s="5">
        <v>440.28814</v>
      </c>
      <c r="G4914" s="5">
        <v>439.32002999999997</v>
      </c>
    </row>
    <row r="4915" spans="1:7">
      <c r="A4915" s="1">
        <v>35732</v>
      </c>
      <c r="B4915">
        <v>313.5</v>
      </c>
      <c r="C4915" s="5">
        <v>278.06137000000001</v>
      </c>
      <c r="D4915" s="5">
        <v>37812.799440000003</v>
      </c>
      <c r="E4915" s="5">
        <v>188.13580999999999</v>
      </c>
      <c r="F4915" s="5">
        <v>438.68043</v>
      </c>
      <c r="G4915" s="5">
        <v>447.17586</v>
      </c>
    </row>
    <row r="4916" spans="1:7">
      <c r="A4916" s="1">
        <v>35733</v>
      </c>
      <c r="B4916">
        <v>316.75</v>
      </c>
      <c r="C4916" s="5">
        <v>278.15946000000002</v>
      </c>
      <c r="D4916" s="5">
        <v>38098.689610000001</v>
      </c>
      <c r="E4916" s="5">
        <v>190.04050000000001</v>
      </c>
      <c r="F4916" s="5">
        <v>446.07884999999999</v>
      </c>
      <c r="G4916" s="5">
        <v>444.30475999999999</v>
      </c>
    </row>
    <row r="4917" spans="1:7">
      <c r="A4917" s="1">
        <v>35734</v>
      </c>
      <c r="B4917">
        <v>311.39999999999998</v>
      </c>
      <c r="C4917" s="5">
        <v>273.01794999999998</v>
      </c>
      <c r="D4917" s="5">
        <v>37452.062830000003</v>
      </c>
      <c r="E4917" s="5">
        <v>185.69974999999999</v>
      </c>
      <c r="F4917" s="5">
        <v>438.76229000000001</v>
      </c>
      <c r="G4917" s="5">
        <v>434.83837</v>
      </c>
    </row>
    <row r="4918" spans="1:7">
      <c r="A4918" s="1">
        <v>35737</v>
      </c>
      <c r="B4918">
        <v>313.8</v>
      </c>
      <c r="C4918" s="5">
        <v>277.36185999999998</v>
      </c>
      <c r="D4918" s="5">
        <v>37903.876300000004</v>
      </c>
      <c r="E4918" s="5">
        <v>187.11984000000001</v>
      </c>
      <c r="F4918" s="5">
        <v>440.54329000000001</v>
      </c>
      <c r="G4918" s="5">
        <v>444.08895999999999</v>
      </c>
    </row>
    <row r="4919" spans="1:7">
      <c r="A4919" s="1">
        <v>35738</v>
      </c>
      <c r="B4919">
        <v>315.35000000000002</v>
      </c>
      <c r="C4919" s="5">
        <v>276.4178</v>
      </c>
      <c r="D4919" s="5">
        <v>38428.528530000003</v>
      </c>
      <c r="E4919" s="5">
        <v>187.08471</v>
      </c>
      <c r="F4919" s="5">
        <v>442.78255999999999</v>
      </c>
      <c r="G4919" s="5">
        <v>443.03487999999999</v>
      </c>
    </row>
    <row r="4920" spans="1:7">
      <c r="A4920" s="1">
        <v>35739</v>
      </c>
      <c r="B4920">
        <v>313.5</v>
      </c>
      <c r="C4920" s="5">
        <v>275.11540000000002</v>
      </c>
      <c r="D4920" s="5">
        <v>38425.692510000001</v>
      </c>
      <c r="E4920" s="5">
        <v>187.11398</v>
      </c>
      <c r="F4920" s="5">
        <v>438.83710000000002</v>
      </c>
      <c r="G4920" s="5">
        <v>441.03129000000001</v>
      </c>
    </row>
    <row r="4921" spans="1:7">
      <c r="A4921" s="1">
        <v>35740</v>
      </c>
      <c r="B4921">
        <v>312.05</v>
      </c>
      <c r="C4921" s="5">
        <v>273.50738000000001</v>
      </c>
      <c r="D4921" s="5">
        <v>38400.8482</v>
      </c>
      <c r="E4921" s="5">
        <v>184.48115000000001</v>
      </c>
      <c r="F4921" s="5">
        <v>437.24398000000002</v>
      </c>
      <c r="G4921" s="5">
        <v>438.89801</v>
      </c>
    </row>
    <row r="4922" spans="1:7">
      <c r="A4922" s="1">
        <v>35741</v>
      </c>
      <c r="B4922">
        <v>308.7</v>
      </c>
      <c r="C4922" s="5">
        <v>268.26483999999999</v>
      </c>
      <c r="D4922" s="5">
        <v>38235.571430000004</v>
      </c>
      <c r="E4922" s="5">
        <v>182.16695000000001</v>
      </c>
      <c r="F4922" s="5">
        <v>435.82242000000002</v>
      </c>
      <c r="G4922" s="5">
        <v>429.86466000000001</v>
      </c>
    </row>
    <row r="4923" spans="1:7">
      <c r="A4923" s="1">
        <v>35744</v>
      </c>
      <c r="B4923">
        <v>310.75</v>
      </c>
      <c r="C4923" s="5">
        <v>270.89780999999999</v>
      </c>
      <c r="D4923" s="5">
        <v>38560.966359999999</v>
      </c>
      <c r="E4923" s="5">
        <v>184.19728000000001</v>
      </c>
      <c r="F4923" s="5">
        <v>437.13177000000002</v>
      </c>
      <c r="G4923" s="5">
        <v>432.71935000000002</v>
      </c>
    </row>
    <row r="4924" spans="1:7">
      <c r="A4924" s="1">
        <v>35745</v>
      </c>
      <c r="B4924">
        <v>312.64999999999998</v>
      </c>
      <c r="C4924" s="5">
        <v>272.49819000000002</v>
      </c>
      <c r="D4924" s="5">
        <v>39112.499920000002</v>
      </c>
      <c r="E4924" s="5">
        <v>183.49082000000001</v>
      </c>
      <c r="F4924" s="5">
        <v>439.74203999999997</v>
      </c>
      <c r="G4924" s="5">
        <v>435.83337999999998</v>
      </c>
    </row>
    <row r="4925" spans="1:7">
      <c r="A4925" s="1">
        <v>35746</v>
      </c>
      <c r="B4925">
        <v>308.14999999999998</v>
      </c>
      <c r="C4925" s="5">
        <v>270.45985000000002</v>
      </c>
      <c r="D4925" s="5">
        <v>38789.906510000001</v>
      </c>
      <c r="E4925" s="5">
        <v>180.61135999999999</v>
      </c>
      <c r="F4925" s="5">
        <v>434.27560999999997</v>
      </c>
      <c r="G4925" s="5">
        <v>431.56344000000001</v>
      </c>
    </row>
    <row r="4926" spans="1:7">
      <c r="A4926" s="1">
        <v>35747</v>
      </c>
      <c r="B4926">
        <v>308.14999999999998</v>
      </c>
      <c r="C4926" s="5">
        <v>270.39922000000001</v>
      </c>
      <c r="D4926" s="5">
        <v>38802.235139999997</v>
      </c>
      <c r="E4926" s="5">
        <v>181.45146</v>
      </c>
      <c r="F4926" s="5">
        <v>433.81335000000001</v>
      </c>
      <c r="G4926" s="5">
        <v>431.62545</v>
      </c>
    </row>
    <row r="4927" spans="1:7">
      <c r="A4927" s="1">
        <v>35748</v>
      </c>
      <c r="B4927">
        <v>301.75</v>
      </c>
      <c r="C4927" s="5">
        <v>265.90357999999998</v>
      </c>
      <c r="D4927" s="5">
        <v>38344.88033</v>
      </c>
      <c r="E4927" s="5">
        <v>178.01311000000001</v>
      </c>
      <c r="F4927" s="5">
        <v>425.92012</v>
      </c>
      <c r="G4927" s="5">
        <v>423.20384999999999</v>
      </c>
    </row>
    <row r="4928" spans="1:7">
      <c r="A4928" s="1">
        <v>35751</v>
      </c>
      <c r="B4928">
        <v>303.75</v>
      </c>
      <c r="C4928" s="5">
        <v>268.11829999999998</v>
      </c>
      <c r="D4928" s="5">
        <v>38202.634160000001</v>
      </c>
      <c r="E4928" s="5">
        <v>179.43123</v>
      </c>
      <c r="F4928" s="5">
        <v>429.35057</v>
      </c>
      <c r="G4928" s="5">
        <v>428.25704000000002</v>
      </c>
    </row>
    <row r="4929" spans="1:7">
      <c r="A4929" s="1">
        <v>35752</v>
      </c>
      <c r="B4929">
        <v>304.10000000000002</v>
      </c>
      <c r="C4929" s="5">
        <v>267.18416000000002</v>
      </c>
      <c r="D4929" s="5">
        <v>38232.951300000001</v>
      </c>
      <c r="E4929" s="5">
        <v>179.50532000000001</v>
      </c>
      <c r="F4929" s="5">
        <v>430.39233999999999</v>
      </c>
      <c r="G4929" s="5">
        <v>426.86493000000002</v>
      </c>
    </row>
    <row r="4930" spans="1:7">
      <c r="A4930" s="1">
        <v>35753</v>
      </c>
      <c r="B4930">
        <v>305.95</v>
      </c>
      <c r="C4930" s="5">
        <v>269.93491999999998</v>
      </c>
      <c r="D4930" s="5">
        <v>38944.367230000003</v>
      </c>
      <c r="E4930" s="5">
        <v>181.01407</v>
      </c>
      <c r="F4930" s="5">
        <v>433.22494999999998</v>
      </c>
      <c r="G4930" s="5">
        <v>429.58386999999999</v>
      </c>
    </row>
    <row r="4931" spans="1:7">
      <c r="A4931" s="1">
        <v>35754</v>
      </c>
      <c r="B4931">
        <v>302.7</v>
      </c>
      <c r="C4931" s="5">
        <v>266.96445999999997</v>
      </c>
      <c r="D4931" s="5">
        <v>38406.566659999997</v>
      </c>
      <c r="E4931" s="5">
        <v>178.48927</v>
      </c>
      <c r="F4931" s="5">
        <v>429.98522000000003</v>
      </c>
      <c r="G4931" s="5">
        <v>425.08145999999999</v>
      </c>
    </row>
    <row r="4932" spans="1:7">
      <c r="A4932" s="1">
        <v>35755</v>
      </c>
      <c r="B4932">
        <v>303.89999999999998</v>
      </c>
      <c r="C4932" s="5">
        <v>270.55275</v>
      </c>
      <c r="D4932" s="5">
        <v>38229.087659999997</v>
      </c>
      <c r="E4932" s="5">
        <v>179.84906000000001</v>
      </c>
      <c r="F4932" s="5">
        <v>430.56524000000002</v>
      </c>
      <c r="G4932" s="5">
        <v>431.56774000000001</v>
      </c>
    </row>
    <row r="4933" spans="1:7">
      <c r="A4933" s="1">
        <v>35758</v>
      </c>
      <c r="B4933">
        <v>305</v>
      </c>
      <c r="C4933" s="5">
        <v>269.59633000000002</v>
      </c>
      <c r="D4933" s="5">
        <v>38649.595719999998</v>
      </c>
      <c r="E4933" s="5">
        <v>180.20688000000001</v>
      </c>
      <c r="F4933" s="5">
        <v>433.34377000000001</v>
      </c>
      <c r="G4933" s="5">
        <v>428.31142</v>
      </c>
    </row>
    <row r="4934" spans="1:7">
      <c r="A4934" s="1">
        <v>35759</v>
      </c>
      <c r="B4934">
        <v>300.7</v>
      </c>
      <c r="C4934" s="5">
        <v>267.07182</v>
      </c>
      <c r="D4934" s="5">
        <v>38349.764790000001</v>
      </c>
      <c r="E4934" s="5">
        <v>178.93491</v>
      </c>
      <c r="F4934" s="5">
        <v>426.45253000000002</v>
      </c>
      <c r="G4934" s="5">
        <v>423.74628999999999</v>
      </c>
    </row>
    <row r="4935" spans="1:7">
      <c r="A4935" s="1">
        <v>35760</v>
      </c>
      <c r="B4935">
        <v>297</v>
      </c>
      <c r="C4935" s="5">
        <v>266.14343000000002</v>
      </c>
      <c r="D4935" s="5">
        <v>37830.375</v>
      </c>
      <c r="E4935" s="5">
        <v>177.73793000000001</v>
      </c>
      <c r="F4935" s="5">
        <v>423.07634999999999</v>
      </c>
      <c r="G4935" s="5">
        <v>421.02710000000002</v>
      </c>
    </row>
    <row r="4936" spans="1:7">
      <c r="A4936" s="1">
        <v>35761</v>
      </c>
      <c r="B4936">
        <v>296</v>
      </c>
      <c r="C4936" s="5">
        <v>265.92255999999998</v>
      </c>
      <c r="D4936" s="5">
        <v>37584.597289999998</v>
      </c>
      <c r="E4936" s="5">
        <v>176.76924</v>
      </c>
      <c r="F4936" s="5">
        <v>421.59258</v>
      </c>
      <c r="G4936" s="5">
        <v>421.35545000000002</v>
      </c>
    </row>
    <row r="4937" spans="1:7">
      <c r="A4937" s="1">
        <v>35762</v>
      </c>
      <c r="B4937">
        <v>296.8</v>
      </c>
      <c r="C4937" s="5">
        <v>266.62475999999998</v>
      </c>
      <c r="D4937" s="5">
        <v>37879.075069999999</v>
      </c>
      <c r="E4937" s="5">
        <v>176.16331</v>
      </c>
      <c r="F4937" s="5">
        <v>422.49426</v>
      </c>
      <c r="G4937" s="5">
        <v>423.14697000000001</v>
      </c>
    </row>
    <row r="4938" spans="1:7">
      <c r="A4938" s="1">
        <v>35765</v>
      </c>
      <c r="B4938">
        <v>294.35000000000002</v>
      </c>
      <c r="C4938" s="5">
        <v>266.42662999999999</v>
      </c>
      <c r="D4938" s="5">
        <v>38050.602330000002</v>
      </c>
      <c r="E4938" s="5">
        <v>174.74546000000001</v>
      </c>
      <c r="F4938" s="5">
        <v>419.12464999999997</v>
      </c>
      <c r="G4938" s="5">
        <v>421.71451999999999</v>
      </c>
    </row>
    <row r="4939" spans="1:7">
      <c r="A4939" s="1">
        <v>35766</v>
      </c>
      <c r="B4939">
        <v>295.10000000000002</v>
      </c>
      <c r="C4939" s="5">
        <v>266.70137999999997</v>
      </c>
      <c r="D4939" s="5">
        <v>37974.923929999997</v>
      </c>
      <c r="E4939" s="5">
        <v>175.41455999999999</v>
      </c>
      <c r="F4939" s="5">
        <v>419.60242</v>
      </c>
      <c r="G4939" s="5">
        <v>422.73050999999998</v>
      </c>
    </row>
    <row r="4940" spans="1:7">
      <c r="A4940" s="1">
        <v>35767</v>
      </c>
      <c r="B4940">
        <v>293</v>
      </c>
      <c r="C4940" s="5">
        <v>263.90760999999998</v>
      </c>
      <c r="D4940" s="5">
        <v>37690.053390000001</v>
      </c>
      <c r="E4940" s="5">
        <v>174.00084000000001</v>
      </c>
      <c r="F4940" s="5">
        <v>415.44445000000002</v>
      </c>
      <c r="G4940" s="5">
        <v>418.31554999999997</v>
      </c>
    </row>
    <row r="4941" spans="1:7">
      <c r="A4941" s="1">
        <v>35768</v>
      </c>
      <c r="B4941">
        <v>289.35000000000002</v>
      </c>
      <c r="C4941" s="5">
        <v>260.97698000000003</v>
      </c>
      <c r="D4941" s="5">
        <v>37434.637300000002</v>
      </c>
      <c r="E4941" s="5">
        <v>172.67921000000001</v>
      </c>
      <c r="F4941" s="5">
        <v>411.68671000000001</v>
      </c>
      <c r="G4941" s="5">
        <v>414.26211000000001</v>
      </c>
    </row>
    <row r="4942" spans="1:7">
      <c r="A4942" s="1">
        <v>35769</v>
      </c>
      <c r="B4942">
        <v>287.39999999999998</v>
      </c>
      <c r="C4942" s="5">
        <v>260.90037000000001</v>
      </c>
      <c r="D4942" s="5">
        <v>37397.91229</v>
      </c>
      <c r="E4942" s="5">
        <v>173.46693999999999</v>
      </c>
      <c r="F4942" s="5">
        <v>408.76870000000002</v>
      </c>
      <c r="G4942" s="5">
        <v>413.74090000000001</v>
      </c>
    </row>
    <row r="4943" spans="1:7">
      <c r="A4943" s="1">
        <v>35772</v>
      </c>
      <c r="B4943">
        <v>287.5</v>
      </c>
      <c r="C4943" s="5">
        <v>261.80651999999998</v>
      </c>
      <c r="D4943" s="5">
        <v>37535.999300000003</v>
      </c>
      <c r="E4943" s="5">
        <v>174.46450999999999</v>
      </c>
      <c r="F4943" s="5">
        <v>408.91107</v>
      </c>
      <c r="G4943" s="5">
        <v>417.67993999999999</v>
      </c>
    </row>
    <row r="4944" spans="1:7">
      <c r="A4944" s="1">
        <v>35773</v>
      </c>
      <c r="B4944">
        <v>283.25</v>
      </c>
      <c r="C4944" s="5">
        <v>258.82188000000002</v>
      </c>
      <c r="D4944" s="5">
        <v>36787.09375</v>
      </c>
      <c r="E4944" s="5">
        <v>172.12045000000001</v>
      </c>
      <c r="F4944" s="5">
        <v>402.69639000000001</v>
      </c>
      <c r="G4944" s="5">
        <v>414.19601999999998</v>
      </c>
    </row>
    <row r="4945" spans="1:7">
      <c r="A4945" s="1">
        <v>35774</v>
      </c>
      <c r="B4945">
        <v>286.3</v>
      </c>
      <c r="C4945" s="5">
        <v>259.92376999999999</v>
      </c>
      <c r="D4945" s="5">
        <v>36939.830549999999</v>
      </c>
      <c r="E4945" s="5">
        <v>173.35746</v>
      </c>
      <c r="F4945" s="5">
        <v>407.40445</v>
      </c>
      <c r="G4945" s="5">
        <v>413.18736000000001</v>
      </c>
    </row>
    <row r="4946" spans="1:7">
      <c r="A4946" s="1">
        <v>35775</v>
      </c>
      <c r="B4946">
        <v>284.8</v>
      </c>
      <c r="C4946" s="5">
        <v>257.23165</v>
      </c>
      <c r="D4946" s="5">
        <v>37068.11823</v>
      </c>
      <c r="E4946" s="5">
        <v>172.19374999999999</v>
      </c>
      <c r="F4946" s="5">
        <v>406.49462</v>
      </c>
      <c r="G4946" s="5">
        <v>409.88344999999998</v>
      </c>
    </row>
    <row r="4947" spans="1:7">
      <c r="A4947" s="1">
        <v>35776</v>
      </c>
      <c r="B4947">
        <v>283</v>
      </c>
      <c r="C4947" s="5">
        <v>255.64051000000001</v>
      </c>
      <c r="D4947" s="5">
        <v>36877.729310000002</v>
      </c>
      <c r="E4947" s="5">
        <v>171.2868</v>
      </c>
      <c r="F4947" s="5">
        <v>402.11453</v>
      </c>
      <c r="G4947" s="5">
        <v>405.84980000000002</v>
      </c>
    </row>
    <row r="4948" spans="1:7">
      <c r="A4948" s="1">
        <v>35779</v>
      </c>
      <c r="B4948">
        <v>283.60000000000002</v>
      </c>
      <c r="C4948" s="5">
        <v>255.89786000000001</v>
      </c>
      <c r="D4948" s="5">
        <v>37092.022940000003</v>
      </c>
      <c r="E4948" s="5">
        <v>173.66807</v>
      </c>
      <c r="F4948" s="5">
        <v>402.62662</v>
      </c>
      <c r="G4948" s="5">
        <v>405.43428</v>
      </c>
    </row>
    <row r="4949" spans="1:7">
      <c r="A4949" s="1">
        <v>35780</v>
      </c>
      <c r="B4949">
        <v>285.5</v>
      </c>
      <c r="C4949" s="5">
        <v>259.61622</v>
      </c>
      <c r="D4949" s="5">
        <v>37356.243490000001</v>
      </c>
      <c r="E4949" s="5">
        <v>174.78879000000001</v>
      </c>
      <c r="F4949" s="5">
        <v>406.38067999999998</v>
      </c>
      <c r="G4949" s="5">
        <v>412.03309000000002</v>
      </c>
    </row>
    <row r="4950" spans="1:7">
      <c r="A4950" s="1">
        <v>35781</v>
      </c>
      <c r="B4950">
        <v>287.85000000000002</v>
      </c>
      <c r="C4950" s="5">
        <v>259.88371000000001</v>
      </c>
      <c r="D4950" s="5">
        <v>36643.28284</v>
      </c>
      <c r="E4950" s="5">
        <v>174.87841</v>
      </c>
      <c r="F4950" s="5">
        <v>409.26481999999999</v>
      </c>
      <c r="G4950" s="5">
        <v>413.35235</v>
      </c>
    </row>
    <row r="4951" spans="1:7">
      <c r="A4951" s="1">
        <v>35782</v>
      </c>
      <c r="B4951">
        <v>290</v>
      </c>
      <c r="C4951" s="5">
        <v>262.00170000000003</v>
      </c>
      <c r="D4951" s="5">
        <v>37231.648410000002</v>
      </c>
      <c r="E4951" s="5">
        <v>174.62517</v>
      </c>
      <c r="F4951" s="5">
        <v>413.04678000000001</v>
      </c>
      <c r="G4951" s="5">
        <v>416.52652999999998</v>
      </c>
    </row>
    <row r="4952" spans="1:7">
      <c r="A4952" s="1">
        <v>35783</v>
      </c>
      <c r="B4952">
        <v>288.89999999999998</v>
      </c>
      <c r="C4952" s="5">
        <v>260.57713999999999</v>
      </c>
      <c r="D4952" s="5">
        <v>37259.41635</v>
      </c>
      <c r="E4952" s="5">
        <v>173.14434</v>
      </c>
      <c r="F4952" s="5">
        <v>413.58899000000002</v>
      </c>
      <c r="G4952" s="5">
        <v>412.86631</v>
      </c>
    </row>
    <row r="4953" spans="1:7">
      <c r="A4953" s="1">
        <v>35786</v>
      </c>
      <c r="B4953">
        <v>290.45</v>
      </c>
      <c r="C4953" s="5">
        <v>263.48746</v>
      </c>
      <c r="D4953" s="5">
        <v>37868.861620000003</v>
      </c>
      <c r="E4953" s="5">
        <v>174.60173</v>
      </c>
      <c r="F4953" s="5">
        <v>416.47615000000002</v>
      </c>
      <c r="G4953" s="5">
        <v>417.46364</v>
      </c>
    </row>
    <row r="4954" spans="1:7">
      <c r="A4954" s="1">
        <v>35787</v>
      </c>
      <c r="B4954">
        <v>292.5</v>
      </c>
      <c r="C4954" s="5">
        <v>264.32011</v>
      </c>
      <c r="D4954" s="5">
        <v>38007.446250000001</v>
      </c>
      <c r="E4954" s="5">
        <v>175.09729999999999</v>
      </c>
      <c r="F4954" s="5">
        <v>420.11754999999999</v>
      </c>
      <c r="G4954" s="5">
        <v>418.83019999999999</v>
      </c>
    </row>
    <row r="4955" spans="1:7">
      <c r="A4955" s="1">
        <v>35788</v>
      </c>
      <c r="B4955">
        <v>292.5</v>
      </c>
      <c r="C4955" s="5">
        <v>264.33145999999999</v>
      </c>
      <c r="D4955" s="5">
        <v>37995.748209999998</v>
      </c>
      <c r="E4955" s="5">
        <v>175.19171</v>
      </c>
      <c r="F4955" s="5">
        <v>419.82521000000003</v>
      </c>
      <c r="G4955" s="5">
        <v>419.06423999999998</v>
      </c>
    </row>
    <row r="4956" spans="1:7">
      <c r="A4956" s="1">
        <v>35789</v>
      </c>
      <c r="B4956">
        <v>292.5</v>
      </c>
      <c r="C4956" s="5">
        <v>264.33145999999999</v>
      </c>
      <c r="D4956" s="5">
        <v>37995.748209999998</v>
      </c>
      <c r="E4956" s="5">
        <v>175.19171</v>
      </c>
      <c r="F4956" s="5">
        <v>419.82521000000003</v>
      </c>
      <c r="G4956" s="5">
        <v>419.06423999999998</v>
      </c>
    </row>
    <row r="4957" spans="1:7">
      <c r="A4957" s="1">
        <v>35790</v>
      </c>
      <c r="B4957">
        <v>292.5</v>
      </c>
      <c r="C4957" s="5">
        <v>264.25632000000002</v>
      </c>
      <c r="D4957" s="5">
        <v>38076.183929999999</v>
      </c>
      <c r="E4957" s="5">
        <v>175.15499</v>
      </c>
      <c r="F4957" s="5">
        <v>419.82521000000003</v>
      </c>
      <c r="G4957" s="5">
        <v>419.50303000000002</v>
      </c>
    </row>
    <row r="4958" spans="1:7">
      <c r="A4958" s="1">
        <v>35793</v>
      </c>
      <c r="B4958">
        <v>293.05</v>
      </c>
      <c r="C4958" s="5">
        <v>266.4667</v>
      </c>
      <c r="D4958" s="5">
        <v>38074.492299999998</v>
      </c>
      <c r="E4958" s="5">
        <v>174.99692999999999</v>
      </c>
      <c r="F4958" s="5">
        <v>421.55198000000001</v>
      </c>
      <c r="G4958" s="5">
        <v>423.60304000000002</v>
      </c>
    </row>
    <row r="4959" spans="1:7">
      <c r="A4959" s="1">
        <v>35794</v>
      </c>
      <c r="B4959">
        <v>290.2</v>
      </c>
      <c r="C4959" s="5">
        <v>264.9667</v>
      </c>
      <c r="D4959" s="5">
        <v>37650.538829999998</v>
      </c>
      <c r="E4959" s="5">
        <v>175.17805000000001</v>
      </c>
      <c r="F4959" s="5">
        <v>417.24932999999999</v>
      </c>
      <c r="G4959" s="5">
        <v>421.97964999999999</v>
      </c>
    </row>
    <row r="4960" spans="1:7">
      <c r="A4960" s="1">
        <v>35795</v>
      </c>
      <c r="B4960">
        <v>290.2</v>
      </c>
      <c r="C4960" s="5">
        <v>266.06079999999997</v>
      </c>
      <c r="D4960" s="5">
        <v>37733.246879999999</v>
      </c>
      <c r="E4960" s="5">
        <v>176.37586999999999</v>
      </c>
      <c r="F4960" s="5">
        <v>415.30511999999999</v>
      </c>
      <c r="G4960" s="5">
        <v>423.28510999999997</v>
      </c>
    </row>
    <row r="4961" spans="1:7">
      <c r="A4961" s="1">
        <v>35796</v>
      </c>
      <c r="B4961">
        <v>290.2</v>
      </c>
      <c r="C4961" s="5">
        <v>266.06079999999997</v>
      </c>
      <c r="D4961" s="5">
        <v>37733.246879999999</v>
      </c>
      <c r="E4961" s="5">
        <v>176.37586999999999</v>
      </c>
      <c r="F4961" s="5">
        <v>415.30511999999999</v>
      </c>
      <c r="G4961" s="5">
        <v>423.28510999999997</v>
      </c>
    </row>
    <row r="4962" spans="1:7">
      <c r="A4962" s="1">
        <v>35797</v>
      </c>
      <c r="B4962">
        <v>288</v>
      </c>
      <c r="C4962" s="5">
        <v>264.82979999999998</v>
      </c>
      <c r="D4962" s="5">
        <v>38109.599119999999</v>
      </c>
      <c r="E4962" s="5">
        <v>175.53489999999999</v>
      </c>
      <c r="F4962" s="5">
        <v>410.60138000000001</v>
      </c>
      <c r="G4962" s="5">
        <v>422.61108000000002</v>
      </c>
    </row>
    <row r="4963" spans="1:7">
      <c r="A4963" s="1">
        <v>35800</v>
      </c>
      <c r="B4963">
        <v>284.39999999999998</v>
      </c>
      <c r="C4963" s="5">
        <v>263.58539000000002</v>
      </c>
      <c r="D4963" s="5">
        <v>38066.924319999998</v>
      </c>
      <c r="E4963" s="5">
        <v>173.56280000000001</v>
      </c>
      <c r="F4963" s="5">
        <v>405.12752</v>
      </c>
      <c r="G4963" s="5">
        <v>420.11541</v>
      </c>
    </row>
    <row r="4964" spans="1:7">
      <c r="A4964" s="1">
        <v>35801</v>
      </c>
      <c r="B4964">
        <v>282.8</v>
      </c>
      <c r="C4964" s="5">
        <v>262.86453999999998</v>
      </c>
      <c r="D4964" s="5">
        <v>37782.051319999999</v>
      </c>
      <c r="E4964" s="5">
        <v>173.19401999999999</v>
      </c>
      <c r="F4964" s="5">
        <v>404.74281999999999</v>
      </c>
      <c r="G4964" s="5">
        <v>417.72316000000001</v>
      </c>
    </row>
    <row r="4965" spans="1:7">
      <c r="A4965" s="1">
        <v>35802</v>
      </c>
      <c r="B4965">
        <v>281.60000000000002</v>
      </c>
      <c r="C4965" s="5">
        <v>262.16077000000001</v>
      </c>
      <c r="D4965" s="5">
        <v>37190.890420000003</v>
      </c>
      <c r="E4965" s="5">
        <v>173.32964999999999</v>
      </c>
      <c r="F4965" s="5">
        <v>403.58888000000002</v>
      </c>
      <c r="G4965" s="5">
        <v>416.2045</v>
      </c>
    </row>
    <row r="4966" spans="1:7">
      <c r="A4966" s="1">
        <v>35803</v>
      </c>
      <c r="B4966">
        <v>281.64999999999998</v>
      </c>
      <c r="C4966" s="5">
        <v>260.99293</v>
      </c>
      <c r="D4966" s="5">
        <v>37355.22363</v>
      </c>
      <c r="E4966" s="5">
        <v>174.256</v>
      </c>
      <c r="F4966" s="5">
        <v>403.40705000000003</v>
      </c>
      <c r="G4966" s="5">
        <v>414.16618</v>
      </c>
    </row>
    <row r="4967" spans="1:7">
      <c r="A4967" s="1">
        <v>35804</v>
      </c>
      <c r="B4967">
        <v>278.7</v>
      </c>
      <c r="C4967" s="5">
        <v>258.76173999999997</v>
      </c>
      <c r="D4967" s="5">
        <v>36656.009380000003</v>
      </c>
      <c r="E4967" s="5">
        <v>172.58035000000001</v>
      </c>
      <c r="F4967" s="5">
        <v>396.72913</v>
      </c>
      <c r="G4967" s="5">
        <v>411.55617000000001</v>
      </c>
    </row>
    <row r="4968" spans="1:7">
      <c r="A4968" s="1">
        <v>35807</v>
      </c>
      <c r="B4968">
        <v>278.89999999999998</v>
      </c>
      <c r="C4968" s="5">
        <v>258.72473000000002</v>
      </c>
      <c r="D4968" s="5">
        <v>37114.603649999997</v>
      </c>
      <c r="E4968" s="5">
        <v>172.32002</v>
      </c>
      <c r="F4968" s="5">
        <v>399.88661000000002</v>
      </c>
      <c r="G4968" s="5">
        <v>411.57216</v>
      </c>
    </row>
    <row r="4969" spans="1:7">
      <c r="A4969" s="1">
        <v>35808</v>
      </c>
      <c r="B4969">
        <v>279.5</v>
      </c>
      <c r="C4969" s="5">
        <v>259.69349</v>
      </c>
      <c r="D4969" s="5">
        <v>36847.880109999998</v>
      </c>
      <c r="E4969" s="5">
        <v>171.17312999999999</v>
      </c>
      <c r="F4969" s="5">
        <v>400.80273999999997</v>
      </c>
      <c r="G4969" s="5">
        <v>413.10091</v>
      </c>
    </row>
    <row r="4970" spans="1:7">
      <c r="A4970" s="1">
        <v>35809</v>
      </c>
      <c r="B4970">
        <v>282.5</v>
      </c>
      <c r="C4970" s="5">
        <v>262.75267000000002</v>
      </c>
      <c r="D4970" s="5">
        <v>37162.871550000003</v>
      </c>
      <c r="E4970" s="5">
        <v>173.23858000000001</v>
      </c>
      <c r="F4970" s="5">
        <v>405.04843</v>
      </c>
      <c r="G4970" s="5">
        <v>418.83402000000001</v>
      </c>
    </row>
    <row r="4971" spans="1:7">
      <c r="A4971" s="1">
        <v>35810</v>
      </c>
      <c r="B4971">
        <v>282.5</v>
      </c>
      <c r="C4971" s="5">
        <v>263.82296000000002</v>
      </c>
      <c r="D4971" s="5">
        <v>36863.42224</v>
      </c>
      <c r="E4971" s="5">
        <v>173.37139999999999</v>
      </c>
      <c r="F4971" s="5">
        <v>405.83942000000002</v>
      </c>
      <c r="G4971" s="5">
        <v>421.29214999999999</v>
      </c>
    </row>
    <row r="4972" spans="1:7">
      <c r="A4972" s="1">
        <v>35811</v>
      </c>
      <c r="B4972">
        <v>290</v>
      </c>
      <c r="C4972" s="5">
        <v>270.36651000000001</v>
      </c>
      <c r="D4972" s="5">
        <v>37405.645750000003</v>
      </c>
      <c r="E4972" s="5">
        <v>177.14795000000001</v>
      </c>
      <c r="F4972" s="5">
        <v>416.55583999999999</v>
      </c>
      <c r="G4972" s="5">
        <v>433.11493000000002</v>
      </c>
    </row>
    <row r="4973" spans="1:7">
      <c r="A4973" s="1">
        <v>35814</v>
      </c>
      <c r="B4973">
        <v>287.25</v>
      </c>
      <c r="C4973" s="5">
        <v>269.12535000000003</v>
      </c>
      <c r="D4973" s="5">
        <v>37012.159870000003</v>
      </c>
      <c r="E4973" s="5">
        <v>175.61296999999999</v>
      </c>
      <c r="F4973" s="5">
        <v>412.83557999999999</v>
      </c>
      <c r="G4973" s="5">
        <v>430.6164</v>
      </c>
    </row>
    <row r="4974" spans="1:7">
      <c r="A4974" s="1">
        <v>35815</v>
      </c>
      <c r="B4974">
        <v>288.39999999999998</v>
      </c>
      <c r="C4974" s="5">
        <v>270.72381000000001</v>
      </c>
      <c r="D4974" s="5">
        <v>37194.931360000002</v>
      </c>
      <c r="E4974" s="5">
        <v>177.10632000000001</v>
      </c>
      <c r="F4974" s="5">
        <v>414.83422000000002</v>
      </c>
      <c r="G4974" s="5">
        <v>432.31133999999997</v>
      </c>
    </row>
    <row r="4975" spans="1:7">
      <c r="A4975" s="1">
        <v>35816</v>
      </c>
      <c r="B4975">
        <v>291</v>
      </c>
      <c r="C4975" s="5">
        <v>271.25258000000002</v>
      </c>
      <c r="D4975" s="5">
        <v>37173.793579999998</v>
      </c>
      <c r="E4975" s="5">
        <v>178.67562000000001</v>
      </c>
      <c r="F4975" s="5">
        <v>419.70925</v>
      </c>
      <c r="G4975" s="5">
        <v>432.60057999999998</v>
      </c>
    </row>
    <row r="4976" spans="1:7">
      <c r="A4976" s="1">
        <v>35817</v>
      </c>
      <c r="B4976">
        <v>293.8</v>
      </c>
      <c r="C4976" s="5">
        <v>270.23016000000001</v>
      </c>
      <c r="D4976" s="5">
        <v>37422.750119999997</v>
      </c>
      <c r="E4976" s="5">
        <v>178.24958000000001</v>
      </c>
      <c r="F4976" s="5">
        <v>425.98023999999998</v>
      </c>
      <c r="G4976" s="5">
        <v>430.85694000000001</v>
      </c>
    </row>
    <row r="4977" spans="1:7">
      <c r="A4977" s="1">
        <v>35818</v>
      </c>
      <c r="B4977">
        <v>291</v>
      </c>
      <c r="C4977" s="5">
        <v>264.46334999999999</v>
      </c>
      <c r="D4977" s="5">
        <v>36680.546450000002</v>
      </c>
      <c r="E4977" s="5">
        <v>174.68043</v>
      </c>
      <c r="F4977" s="5">
        <v>422.73559999999998</v>
      </c>
      <c r="G4977" s="5">
        <v>420.98917</v>
      </c>
    </row>
    <row r="4978" spans="1:7">
      <c r="A4978" s="1">
        <v>35821</v>
      </c>
      <c r="B4978">
        <v>302.75</v>
      </c>
      <c r="C4978" s="5">
        <v>276.48665999999997</v>
      </c>
      <c r="D4978" s="5">
        <v>38200.99278</v>
      </c>
      <c r="E4978" s="5">
        <v>182.51155</v>
      </c>
      <c r="F4978" s="5">
        <v>438.47264999999999</v>
      </c>
      <c r="G4978" s="5">
        <v>439.80482000000001</v>
      </c>
    </row>
    <row r="4979" spans="1:7">
      <c r="A4979" s="1">
        <v>35822</v>
      </c>
      <c r="B4979">
        <v>298.89999999999998</v>
      </c>
      <c r="C4979" s="5">
        <v>273.09478999999999</v>
      </c>
      <c r="D4979" s="5">
        <v>37616.54997</v>
      </c>
      <c r="E4979" s="5">
        <v>181.31089</v>
      </c>
      <c r="F4979" s="5">
        <v>434.24171999999999</v>
      </c>
      <c r="G4979" s="5">
        <v>433.52395000000001</v>
      </c>
    </row>
    <row r="4980" spans="1:7">
      <c r="A4980" s="1">
        <v>35823</v>
      </c>
      <c r="B4980">
        <v>300</v>
      </c>
      <c r="C4980" s="5">
        <v>276.55493999999999</v>
      </c>
      <c r="D4980" s="5">
        <v>37519.496149999999</v>
      </c>
      <c r="E4980" s="5">
        <v>182.68181999999999</v>
      </c>
      <c r="F4980" s="5">
        <v>437.48989</v>
      </c>
      <c r="G4980" s="5">
        <v>438.44947999999999</v>
      </c>
    </row>
    <row r="4981" spans="1:7">
      <c r="A4981" s="1">
        <v>35824</v>
      </c>
      <c r="B4981">
        <v>302.5</v>
      </c>
      <c r="C4981" s="5">
        <v>281.71543000000003</v>
      </c>
      <c r="D4981" s="5">
        <v>37872.999080000001</v>
      </c>
      <c r="E4981" s="5">
        <v>184.62016</v>
      </c>
      <c r="F4981" s="5">
        <v>442.43642999999997</v>
      </c>
      <c r="G4981" s="5">
        <v>444.82625000000002</v>
      </c>
    </row>
    <row r="4982" spans="1:7">
      <c r="A4982" s="1">
        <v>35825</v>
      </c>
      <c r="B4982">
        <v>304.85000000000002</v>
      </c>
      <c r="C4982" s="5">
        <v>284.47906999999998</v>
      </c>
      <c r="D4982" s="5">
        <v>38654.957699999999</v>
      </c>
      <c r="E4982" s="5">
        <v>186.45258999999999</v>
      </c>
      <c r="F4982" s="5">
        <v>445.62939999999998</v>
      </c>
      <c r="G4982" s="5">
        <v>449.83593999999999</v>
      </c>
    </row>
    <row r="4983" spans="1:7">
      <c r="A4983" s="1">
        <v>35828</v>
      </c>
      <c r="B4983">
        <v>301.5</v>
      </c>
      <c r="C4983" s="5">
        <v>280.54034999999999</v>
      </c>
      <c r="D4983" s="5">
        <v>38218.138339999998</v>
      </c>
      <c r="E4983" s="5">
        <v>184.25156999999999</v>
      </c>
      <c r="F4983" s="5">
        <v>438.10942</v>
      </c>
      <c r="G4983" s="5">
        <v>445.16462000000001</v>
      </c>
    </row>
    <row r="4984" spans="1:7">
      <c r="A4984" s="1">
        <v>35829</v>
      </c>
      <c r="B4984">
        <v>298.35000000000002</v>
      </c>
      <c r="C4984" s="5">
        <v>277.10829999999999</v>
      </c>
      <c r="D4984" s="5">
        <v>37656.22567</v>
      </c>
      <c r="E4984" s="5">
        <v>181.64375000000001</v>
      </c>
      <c r="F4984" s="5">
        <v>433.53194999999999</v>
      </c>
      <c r="G4984" s="5">
        <v>438.99148000000002</v>
      </c>
    </row>
    <row r="4985" spans="1:7">
      <c r="A4985" s="1">
        <v>35830</v>
      </c>
      <c r="B4985">
        <v>298.14999999999998</v>
      </c>
      <c r="C4985" s="5">
        <v>275.26664</v>
      </c>
      <c r="D4985" s="5">
        <v>36985.491750000001</v>
      </c>
      <c r="E4985" s="5">
        <v>180.39084</v>
      </c>
      <c r="F4985" s="5">
        <v>431.21406999999999</v>
      </c>
      <c r="G4985" s="5">
        <v>434.70204000000001</v>
      </c>
    </row>
    <row r="4986" spans="1:7">
      <c r="A4986" s="1">
        <v>35831</v>
      </c>
      <c r="B4986">
        <v>298.5</v>
      </c>
      <c r="C4986" s="5">
        <v>272.66255000000001</v>
      </c>
      <c r="D4986" s="5">
        <v>36797.585679999997</v>
      </c>
      <c r="E4986" s="5">
        <v>180.32993999999999</v>
      </c>
      <c r="F4986" s="5">
        <v>429.92955000000001</v>
      </c>
      <c r="G4986" s="5">
        <v>430.73545000000001</v>
      </c>
    </row>
    <row r="4987" spans="1:7">
      <c r="A4987" s="1">
        <v>35832</v>
      </c>
      <c r="B4987">
        <v>299.10000000000002</v>
      </c>
      <c r="C4987" s="5">
        <v>273.96082999999999</v>
      </c>
      <c r="D4987" s="5">
        <v>36965.749799999998</v>
      </c>
      <c r="E4987" s="5">
        <v>181.21780000000001</v>
      </c>
      <c r="F4987" s="5">
        <v>426.90507000000002</v>
      </c>
      <c r="G4987" s="5">
        <v>433.06662</v>
      </c>
    </row>
    <row r="4988" spans="1:7">
      <c r="A4988" s="1">
        <v>35835</v>
      </c>
      <c r="B4988">
        <v>300.60000000000002</v>
      </c>
      <c r="C4988" s="5">
        <v>278.50216999999998</v>
      </c>
      <c r="D4988" s="5">
        <v>37378.084569999999</v>
      </c>
      <c r="E4988" s="5">
        <v>184.0445</v>
      </c>
      <c r="F4988" s="5">
        <v>431.33053000000001</v>
      </c>
      <c r="G4988" s="5">
        <v>439.68736999999999</v>
      </c>
    </row>
    <row r="4989" spans="1:7">
      <c r="A4989" s="1">
        <v>35836</v>
      </c>
      <c r="B4989">
        <v>299.5</v>
      </c>
      <c r="C4989" s="5">
        <v>276.73777999999999</v>
      </c>
      <c r="D4989" s="5">
        <v>36964.289449999997</v>
      </c>
      <c r="E4989" s="5">
        <v>184.38722999999999</v>
      </c>
      <c r="F4989" s="5">
        <v>428.67410999999998</v>
      </c>
      <c r="G4989" s="5">
        <v>437.41968000000003</v>
      </c>
    </row>
    <row r="4990" spans="1:7">
      <c r="A4990" s="1">
        <v>35837</v>
      </c>
      <c r="B4990">
        <v>298.45</v>
      </c>
      <c r="C4990" s="5">
        <v>277.46172000000001</v>
      </c>
      <c r="D4990" s="5">
        <v>36891.394090000002</v>
      </c>
      <c r="E4990" s="5">
        <v>182.79534000000001</v>
      </c>
      <c r="F4990" s="5">
        <v>428.66345999999999</v>
      </c>
      <c r="G4990" s="5">
        <v>437.19877000000002</v>
      </c>
    </row>
    <row r="4991" spans="1:7">
      <c r="A4991" s="1">
        <v>35838</v>
      </c>
      <c r="B4991">
        <v>299.45</v>
      </c>
      <c r="C4991" s="5">
        <v>276.73696999999999</v>
      </c>
      <c r="D4991" s="5">
        <v>37012.01122</v>
      </c>
      <c r="E4991" s="5">
        <v>182.60265000000001</v>
      </c>
      <c r="F4991" s="5">
        <v>430.57896</v>
      </c>
      <c r="G4991" s="5">
        <v>434.83121</v>
      </c>
    </row>
    <row r="4992" spans="1:7">
      <c r="A4992" s="1">
        <v>35839</v>
      </c>
      <c r="B4992">
        <v>299.14999999999998</v>
      </c>
      <c r="C4992" s="5">
        <v>278.74333000000001</v>
      </c>
      <c r="D4992" s="5">
        <v>37502.924590000002</v>
      </c>
      <c r="E4992" s="5">
        <v>182.84896000000001</v>
      </c>
      <c r="F4992" s="5">
        <v>431.52348000000001</v>
      </c>
      <c r="G4992" s="5">
        <v>438.16478999999998</v>
      </c>
    </row>
    <row r="4993" spans="1:7">
      <c r="A4993" s="1">
        <v>35842</v>
      </c>
      <c r="B4993">
        <v>298.2</v>
      </c>
      <c r="C4993" s="5">
        <v>276.96548000000001</v>
      </c>
      <c r="D4993" s="5">
        <v>37585.119839999999</v>
      </c>
      <c r="E4993" s="5">
        <v>182.06795</v>
      </c>
      <c r="F4993" s="5">
        <v>430.77940000000001</v>
      </c>
      <c r="G4993" s="5">
        <v>436.26605000000001</v>
      </c>
    </row>
    <row r="4994" spans="1:7">
      <c r="A4994" s="1">
        <v>35843</v>
      </c>
      <c r="B4994">
        <v>299.3</v>
      </c>
      <c r="C4994" s="5">
        <v>278.92815000000002</v>
      </c>
      <c r="D4994" s="5">
        <v>37873.395279999997</v>
      </c>
      <c r="E4994" s="5">
        <v>183.36085</v>
      </c>
      <c r="F4994" s="5">
        <v>431.32069999999999</v>
      </c>
      <c r="G4994" s="5">
        <v>440.53937999999999</v>
      </c>
    </row>
    <row r="4995" spans="1:7">
      <c r="A4995" s="1">
        <v>35844</v>
      </c>
      <c r="B4995">
        <v>298.14999999999998</v>
      </c>
      <c r="C4995" s="5">
        <v>276.95726999999999</v>
      </c>
      <c r="D4995" s="5">
        <v>37680.181559999997</v>
      </c>
      <c r="E4995" s="5">
        <v>181.65481</v>
      </c>
      <c r="F4995" s="5">
        <v>428.67977000000002</v>
      </c>
      <c r="G4995" s="5">
        <v>437.74360999999999</v>
      </c>
    </row>
    <row r="4996" spans="1:7">
      <c r="A4996" s="1">
        <v>35845</v>
      </c>
      <c r="B4996">
        <v>298</v>
      </c>
      <c r="C4996" s="5">
        <v>277.52879999999999</v>
      </c>
      <c r="D4996" s="5">
        <v>37680.607640000002</v>
      </c>
      <c r="E4996" s="5">
        <v>182.27977000000001</v>
      </c>
      <c r="F4996" s="5">
        <v>424.67961000000003</v>
      </c>
      <c r="G4996" s="5">
        <v>438.74527</v>
      </c>
    </row>
    <row r="4997" spans="1:7">
      <c r="A4997" s="1">
        <v>35846</v>
      </c>
      <c r="B4997">
        <v>296.7</v>
      </c>
      <c r="C4997" s="5">
        <v>275.99689000000001</v>
      </c>
      <c r="D4997" s="5">
        <v>37845.560100000002</v>
      </c>
      <c r="E4997" s="5">
        <v>181.34586999999999</v>
      </c>
      <c r="F4997" s="5">
        <v>421.25452999999999</v>
      </c>
      <c r="G4997" s="5">
        <v>435.85219000000001</v>
      </c>
    </row>
    <row r="4998" spans="1:7">
      <c r="A4998" s="1">
        <v>35849</v>
      </c>
      <c r="B4998">
        <v>292.7</v>
      </c>
      <c r="C4998" s="5">
        <v>268.88945999999999</v>
      </c>
      <c r="D4998" s="5">
        <v>37448.027999999998</v>
      </c>
      <c r="E4998" s="5">
        <v>178.11179000000001</v>
      </c>
      <c r="F4998" s="5">
        <v>416.62909000000002</v>
      </c>
      <c r="G4998" s="5">
        <v>424.85395999999997</v>
      </c>
    </row>
    <row r="4999" spans="1:7">
      <c r="A4999" s="1">
        <v>35850</v>
      </c>
      <c r="B4999">
        <v>291.39999999999998</v>
      </c>
      <c r="C4999" s="5">
        <v>268.14355</v>
      </c>
      <c r="D4999" s="5">
        <v>37259.845670000002</v>
      </c>
      <c r="E4999" s="5">
        <v>176.90625</v>
      </c>
      <c r="F4999" s="5">
        <v>414.74941999999999</v>
      </c>
      <c r="G4999" s="5">
        <v>423.98683999999997</v>
      </c>
    </row>
    <row r="5000" spans="1:7">
      <c r="A5000" s="1">
        <v>35851</v>
      </c>
      <c r="B5000">
        <v>292.25</v>
      </c>
      <c r="C5000" s="5">
        <v>270.40681999999998</v>
      </c>
      <c r="D5000" s="5">
        <v>37574.580179999997</v>
      </c>
      <c r="E5000" s="5">
        <v>177.49776</v>
      </c>
      <c r="F5000" s="5">
        <v>415.66699999999997</v>
      </c>
      <c r="G5000" s="5">
        <v>428.29234000000002</v>
      </c>
    </row>
    <row r="5001" spans="1:7">
      <c r="A5001" s="1">
        <v>35852</v>
      </c>
      <c r="B5001">
        <v>293</v>
      </c>
      <c r="C5001" s="5">
        <v>271.23822000000001</v>
      </c>
      <c r="D5001" s="5">
        <v>37547.948210000002</v>
      </c>
      <c r="E5001" s="5">
        <v>177.99110999999999</v>
      </c>
      <c r="F5001" s="5">
        <v>416.00134000000003</v>
      </c>
      <c r="G5001" s="5">
        <v>429.59656000000001</v>
      </c>
    </row>
    <row r="5002" spans="1:7">
      <c r="A5002" s="1">
        <v>35853</v>
      </c>
      <c r="B5002">
        <v>297.39999999999998</v>
      </c>
      <c r="C5002" s="5">
        <v>275.71386999999999</v>
      </c>
      <c r="D5002" s="5">
        <v>37570.525670000003</v>
      </c>
      <c r="E5002" s="5">
        <v>180.62555</v>
      </c>
      <c r="F5002" s="5">
        <v>423.25943999999998</v>
      </c>
      <c r="G5002" s="5">
        <v>436.46406000000002</v>
      </c>
    </row>
    <row r="5003" spans="1:7">
      <c r="A5003" s="1">
        <v>35856</v>
      </c>
      <c r="B5003">
        <v>298.35000000000002</v>
      </c>
      <c r="C5003" s="5">
        <v>275.94306999999998</v>
      </c>
      <c r="D5003" s="5">
        <v>37432.463280000004</v>
      </c>
      <c r="E5003" s="5">
        <v>180.98812000000001</v>
      </c>
      <c r="F5003" s="5">
        <v>425.68549999999999</v>
      </c>
      <c r="G5003" s="5">
        <v>436.54539</v>
      </c>
    </row>
    <row r="5004" spans="1:7">
      <c r="A5004" s="1">
        <v>35857</v>
      </c>
      <c r="B5004">
        <v>297</v>
      </c>
      <c r="C5004" s="5">
        <v>274.27841999999998</v>
      </c>
      <c r="D5004" s="5">
        <v>37402.69427</v>
      </c>
      <c r="E5004" s="5">
        <v>179.70599000000001</v>
      </c>
      <c r="F5004" s="5">
        <v>421.32393999999999</v>
      </c>
      <c r="G5004" s="5">
        <v>435.78766000000002</v>
      </c>
    </row>
    <row r="5005" spans="1:7">
      <c r="A5005" s="1">
        <v>35858</v>
      </c>
      <c r="B5005">
        <v>296.75</v>
      </c>
      <c r="C5005" s="5">
        <v>275.46008</v>
      </c>
      <c r="D5005" s="5">
        <v>37529.968330000003</v>
      </c>
      <c r="E5005" s="5">
        <v>180.15977000000001</v>
      </c>
      <c r="F5005" s="5">
        <v>422.09706</v>
      </c>
      <c r="G5005" s="5">
        <v>439.27901000000003</v>
      </c>
    </row>
    <row r="5006" spans="1:7">
      <c r="A5006" s="1">
        <v>35859</v>
      </c>
      <c r="B5006">
        <v>293.7</v>
      </c>
      <c r="C5006" s="5">
        <v>274.14576</v>
      </c>
      <c r="D5006" s="5">
        <v>37498.13768</v>
      </c>
      <c r="E5006" s="5">
        <v>178.78017</v>
      </c>
      <c r="F5006" s="5">
        <v>418.16985</v>
      </c>
      <c r="G5006" s="5">
        <v>435.90933000000001</v>
      </c>
    </row>
    <row r="5007" spans="1:7">
      <c r="A5007" s="1">
        <v>35860</v>
      </c>
      <c r="B5007">
        <v>294.89999999999998</v>
      </c>
      <c r="C5007" s="5">
        <v>275.70139</v>
      </c>
      <c r="D5007" s="5">
        <v>37701.473879999998</v>
      </c>
      <c r="E5007" s="5">
        <v>180.13006999999999</v>
      </c>
      <c r="F5007" s="5">
        <v>418.93477999999999</v>
      </c>
      <c r="G5007" s="5">
        <v>439.84318000000002</v>
      </c>
    </row>
    <row r="5008" spans="1:7">
      <c r="A5008" s="1">
        <v>35863</v>
      </c>
      <c r="B5008">
        <v>293.85000000000002</v>
      </c>
      <c r="C5008" s="5">
        <v>274.00601999999998</v>
      </c>
      <c r="D5008" s="5">
        <v>37533.44053</v>
      </c>
      <c r="E5008" s="5">
        <v>179.54902999999999</v>
      </c>
      <c r="F5008" s="5">
        <v>415.41529000000003</v>
      </c>
      <c r="G5008" s="5">
        <v>437.68880999999999</v>
      </c>
    </row>
    <row r="5009" spans="1:7">
      <c r="A5009" s="1">
        <v>35864</v>
      </c>
      <c r="B5009">
        <v>294.39999999999998</v>
      </c>
      <c r="C5009" s="5">
        <v>275.18916000000002</v>
      </c>
      <c r="D5009" s="5">
        <v>37593.393190000003</v>
      </c>
      <c r="E5009" s="5">
        <v>179.65459999999999</v>
      </c>
      <c r="F5009" s="5">
        <v>416.48741000000001</v>
      </c>
      <c r="G5009" s="5">
        <v>439.03847000000002</v>
      </c>
    </row>
    <row r="5010" spans="1:7">
      <c r="A5010" s="1">
        <v>35865</v>
      </c>
      <c r="B5010">
        <v>294.10000000000002</v>
      </c>
      <c r="C5010" s="5">
        <v>275.70952999999997</v>
      </c>
      <c r="D5010" s="5">
        <v>38038.873979999997</v>
      </c>
      <c r="E5010" s="5">
        <v>178.81681</v>
      </c>
      <c r="F5010" s="5">
        <v>413.82781999999997</v>
      </c>
      <c r="G5010" s="5">
        <v>439.00274000000002</v>
      </c>
    </row>
    <row r="5011" spans="1:7">
      <c r="A5011" s="1">
        <v>35866</v>
      </c>
      <c r="B5011">
        <v>293.85000000000002</v>
      </c>
      <c r="C5011" s="5">
        <v>274.19409999999999</v>
      </c>
      <c r="D5011" s="5">
        <v>38077.06007</v>
      </c>
      <c r="E5011" s="5">
        <v>177.3278</v>
      </c>
      <c r="F5011" s="5">
        <v>414.59251</v>
      </c>
      <c r="G5011" s="5">
        <v>436.63148000000001</v>
      </c>
    </row>
    <row r="5012" spans="1:7">
      <c r="A5012" s="1">
        <v>35867</v>
      </c>
      <c r="B5012">
        <v>294.55</v>
      </c>
      <c r="C5012" s="5">
        <v>273.15321</v>
      </c>
      <c r="D5012" s="5">
        <v>37755.391810000001</v>
      </c>
      <c r="E5012" s="5">
        <v>176.32436000000001</v>
      </c>
      <c r="F5012" s="5">
        <v>415.31518</v>
      </c>
      <c r="G5012" s="5">
        <v>434.84339</v>
      </c>
    </row>
    <row r="5013" spans="1:7">
      <c r="A5013" s="1">
        <v>35870</v>
      </c>
      <c r="B5013">
        <v>294.2</v>
      </c>
      <c r="C5013" s="5">
        <v>273.44767999999999</v>
      </c>
      <c r="D5013" s="5">
        <v>38144.494310000002</v>
      </c>
      <c r="E5013" s="5">
        <v>176.64365000000001</v>
      </c>
      <c r="F5013" s="5">
        <v>415.85158000000001</v>
      </c>
      <c r="G5013" s="5">
        <v>435.56252999999998</v>
      </c>
    </row>
    <row r="5014" spans="1:7">
      <c r="A5014" s="1">
        <v>35871</v>
      </c>
      <c r="B5014">
        <v>293.8</v>
      </c>
      <c r="C5014" s="5">
        <v>272.04514999999998</v>
      </c>
      <c r="D5014" s="5">
        <v>37961.87025</v>
      </c>
      <c r="E5014" s="5">
        <v>175.98078000000001</v>
      </c>
      <c r="F5014" s="5">
        <v>416.49050999999997</v>
      </c>
      <c r="G5014" s="5">
        <v>433.61903999999998</v>
      </c>
    </row>
    <row r="5015" spans="1:7">
      <c r="A5015" s="1">
        <v>35872</v>
      </c>
      <c r="B5015">
        <v>290.39999999999998</v>
      </c>
      <c r="C5015" s="5">
        <v>270.72412000000003</v>
      </c>
      <c r="D5015" s="5">
        <v>37817.324619999999</v>
      </c>
      <c r="E5015" s="5">
        <v>173.73617999999999</v>
      </c>
      <c r="F5015" s="5">
        <v>411.93225000000001</v>
      </c>
      <c r="G5015" s="5">
        <v>432.37590999999998</v>
      </c>
    </row>
    <row r="5016" spans="1:7">
      <c r="A5016" s="1">
        <v>35873</v>
      </c>
      <c r="B5016">
        <v>291.5</v>
      </c>
      <c r="C5016" s="5">
        <v>271.93304000000001</v>
      </c>
      <c r="D5016" s="5">
        <v>38008.684820000002</v>
      </c>
      <c r="E5016" s="5">
        <v>174.81263999999999</v>
      </c>
      <c r="F5016" s="5">
        <v>413.14274</v>
      </c>
      <c r="G5016" s="5">
        <v>434.91789</v>
      </c>
    </row>
    <row r="5017" spans="1:7">
      <c r="A5017" s="1">
        <v>35874</v>
      </c>
      <c r="B5017">
        <v>292.39999999999998</v>
      </c>
      <c r="C5017" s="5">
        <v>273.66694000000001</v>
      </c>
      <c r="D5017" s="5">
        <v>38136.253689999998</v>
      </c>
      <c r="E5017" s="5">
        <v>175.69476</v>
      </c>
      <c r="F5017" s="5">
        <v>414.71069</v>
      </c>
      <c r="G5017" s="5">
        <v>438.30734000000001</v>
      </c>
    </row>
    <row r="5018" spans="1:7">
      <c r="A5018" s="1">
        <v>35877</v>
      </c>
      <c r="B5018">
        <v>293</v>
      </c>
      <c r="C5018" s="5">
        <v>273.42223999999999</v>
      </c>
      <c r="D5018" s="5">
        <v>38180.829279999998</v>
      </c>
      <c r="E5018" s="5">
        <v>174.74805000000001</v>
      </c>
      <c r="F5018" s="5">
        <v>415.59114</v>
      </c>
      <c r="G5018" s="5">
        <v>437.18522999999999</v>
      </c>
    </row>
    <row r="5019" spans="1:7">
      <c r="A5019" s="1">
        <v>35878</v>
      </c>
      <c r="B5019">
        <v>300.3</v>
      </c>
      <c r="C5019" s="5">
        <v>280.39765</v>
      </c>
      <c r="D5019" s="5">
        <v>39145.579760000001</v>
      </c>
      <c r="E5019" s="5">
        <v>179.20865000000001</v>
      </c>
      <c r="F5019" s="5">
        <v>426.45553000000001</v>
      </c>
      <c r="G5019" s="5">
        <v>447.83699000000001</v>
      </c>
    </row>
    <row r="5020" spans="1:7">
      <c r="A5020" s="1">
        <v>35879</v>
      </c>
      <c r="B5020">
        <v>299.25</v>
      </c>
      <c r="C5020" s="5">
        <v>279.07083999999998</v>
      </c>
      <c r="D5020" s="5">
        <v>38582.300309999999</v>
      </c>
      <c r="E5020" s="5">
        <v>178.51826</v>
      </c>
      <c r="F5020" s="5">
        <v>422.60084000000001</v>
      </c>
      <c r="G5020" s="5">
        <v>446.77969000000002</v>
      </c>
    </row>
    <row r="5021" spans="1:7">
      <c r="A5021" s="1">
        <v>35880</v>
      </c>
      <c r="B5021">
        <v>299.60000000000002</v>
      </c>
      <c r="C5021" s="5">
        <v>278.88936999999999</v>
      </c>
      <c r="D5021" s="5">
        <v>38597.445110000001</v>
      </c>
      <c r="E5021" s="5">
        <v>177.56704999999999</v>
      </c>
      <c r="F5021" s="5">
        <v>423.12461999999999</v>
      </c>
      <c r="G5021" s="5">
        <v>445.95427000000001</v>
      </c>
    </row>
    <row r="5022" spans="1:7">
      <c r="A5022" s="1">
        <v>35881</v>
      </c>
      <c r="B5022">
        <v>301.95</v>
      </c>
      <c r="C5022" s="5">
        <v>281.87249000000003</v>
      </c>
      <c r="D5022" s="5">
        <v>39354.644310000003</v>
      </c>
      <c r="E5022" s="5">
        <v>179.42245</v>
      </c>
      <c r="F5022" s="5">
        <v>427.10798999999997</v>
      </c>
      <c r="G5022" s="5">
        <v>452.47196000000002</v>
      </c>
    </row>
    <row r="5023" spans="1:7">
      <c r="A5023" s="1">
        <v>35884</v>
      </c>
      <c r="B5023">
        <v>301.85000000000002</v>
      </c>
      <c r="C5023" s="5">
        <v>284.28982000000002</v>
      </c>
      <c r="D5023" s="5">
        <v>39886.439460000001</v>
      </c>
      <c r="E5023" s="5">
        <v>179.95106999999999</v>
      </c>
      <c r="F5023" s="5">
        <v>429.26040999999998</v>
      </c>
      <c r="G5023" s="5">
        <v>458.08677999999998</v>
      </c>
    </row>
    <row r="5024" spans="1:7">
      <c r="A5024" s="1">
        <v>35885</v>
      </c>
      <c r="B5024">
        <v>301</v>
      </c>
      <c r="C5024" s="5">
        <v>284.1909</v>
      </c>
      <c r="D5024" s="5">
        <v>40139.853710000003</v>
      </c>
      <c r="E5024" s="5">
        <v>179.74987999999999</v>
      </c>
      <c r="F5024" s="5">
        <v>428.08197000000001</v>
      </c>
      <c r="G5024" s="5">
        <v>458.87446999999997</v>
      </c>
    </row>
    <row r="5025" spans="1:7">
      <c r="A5025" s="1">
        <v>35886</v>
      </c>
      <c r="B5025">
        <v>301</v>
      </c>
      <c r="C5025" s="5">
        <v>284.22406999999998</v>
      </c>
      <c r="D5025" s="5">
        <v>40093.199079999999</v>
      </c>
      <c r="E5025" s="5">
        <v>179.64787999999999</v>
      </c>
      <c r="F5025" s="5">
        <v>426.60708</v>
      </c>
      <c r="G5025" s="5">
        <v>460.56006000000002</v>
      </c>
    </row>
    <row r="5026" spans="1:7">
      <c r="A5026" s="1">
        <v>35887</v>
      </c>
      <c r="B5026">
        <v>300.3</v>
      </c>
      <c r="C5026" s="5">
        <v>283.48068999999998</v>
      </c>
      <c r="D5026" s="5">
        <v>40075.008020000001</v>
      </c>
      <c r="E5026" s="5">
        <v>179.96041</v>
      </c>
      <c r="F5026" s="5">
        <v>426.57580999999999</v>
      </c>
      <c r="G5026" s="5">
        <v>458.73750000000001</v>
      </c>
    </row>
    <row r="5027" spans="1:7">
      <c r="A5027" s="1">
        <v>35888</v>
      </c>
      <c r="B5027">
        <v>306</v>
      </c>
      <c r="C5027" s="5">
        <v>288.63612000000001</v>
      </c>
      <c r="D5027" s="5">
        <v>41230.437010000001</v>
      </c>
      <c r="E5027" s="5">
        <v>184.34298000000001</v>
      </c>
      <c r="F5027" s="5">
        <v>434.36682000000002</v>
      </c>
      <c r="G5027" s="5">
        <v>467.04734999999999</v>
      </c>
    </row>
    <row r="5028" spans="1:7">
      <c r="A5028" s="1">
        <v>35891</v>
      </c>
      <c r="B5028">
        <v>310.60000000000002</v>
      </c>
      <c r="C5028" s="5">
        <v>292.27764000000002</v>
      </c>
      <c r="D5028" s="5">
        <v>41845.562420000002</v>
      </c>
      <c r="E5028" s="5">
        <v>187.04077000000001</v>
      </c>
      <c r="F5028" s="5">
        <v>440.46147000000002</v>
      </c>
      <c r="G5028" s="5">
        <v>474.87556999999998</v>
      </c>
    </row>
    <row r="5029" spans="1:7">
      <c r="A5029" s="1">
        <v>35892</v>
      </c>
      <c r="B5029">
        <v>309.2</v>
      </c>
      <c r="C5029" s="5">
        <v>290.35660000000001</v>
      </c>
      <c r="D5029" s="5">
        <v>41329.2094</v>
      </c>
      <c r="E5029" s="5">
        <v>185.48289</v>
      </c>
      <c r="F5029" s="5">
        <v>439.65134999999998</v>
      </c>
      <c r="G5029" s="5">
        <v>472.08593999999999</v>
      </c>
    </row>
    <row r="5030" spans="1:7">
      <c r="A5030" s="1">
        <v>35893</v>
      </c>
      <c r="B5030">
        <v>308.8</v>
      </c>
      <c r="C5030" s="5">
        <v>287.82319999999999</v>
      </c>
      <c r="D5030" s="5">
        <v>40971.555820000001</v>
      </c>
      <c r="E5030" s="5">
        <v>185.13185999999999</v>
      </c>
      <c r="F5030" s="5">
        <v>440.10133000000002</v>
      </c>
      <c r="G5030" s="5">
        <v>467.2758</v>
      </c>
    </row>
    <row r="5031" spans="1:7">
      <c r="A5031" s="1">
        <v>35894</v>
      </c>
      <c r="B5031">
        <v>307.64999999999998</v>
      </c>
      <c r="C5031" s="5">
        <v>285.59543000000002</v>
      </c>
      <c r="D5031" s="5">
        <v>40017.560109999999</v>
      </c>
      <c r="E5031" s="5">
        <v>183.72648000000001</v>
      </c>
      <c r="F5031" s="5">
        <v>438.70864999999998</v>
      </c>
      <c r="G5031" s="5">
        <v>464.70515999999998</v>
      </c>
    </row>
    <row r="5032" spans="1:7">
      <c r="A5032" s="1">
        <v>35895</v>
      </c>
      <c r="B5032">
        <v>307.64999999999998</v>
      </c>
      <c r="C5032" s="5">
        <v>285.59543000000002</v>
      </c>
      <c r="D5032" s="5">
        <v>40017.560109999999</v>
      </c>
      <c r="E5032" s="5">
        <v>183.72648000000001</v>
      </c>
      <c r="F5032" s="5">
        <v>438.70864999999998</v>
      </c>
      <c r="G5032" s="5">
        <v>464.70515999999998</v>
      </c>
    </row>
    <row r="5033" spans="1:7">
      <c r="A5033" s="1">
        <v>35898</v>
      </c>
      <c r="B5033">
        <v>307.64999999999998</v>
      </c>
      <c r="C5033" s="5">
        <v>286.43013000000002</v>
      </c>
      <c r="D5033" s="5">
        <v>39825.278919999997</v>
      </c>
      <c r="E5033" s="5">
        <v>184.30431999999999</v>
      </c>
      <c r="F5033" s="5">
        <v>439.50844999999998</v>
      </c>
      <c r="G5033" s="5">
        <v>465.47415999999998</v>
      </c>
    </row>
    <row r="5034" spans="1:7">
      <c r="A5034" s="1">
        <v>35899</v>
      </c>
      <c r="B5034">
        <v>309.5</v>
      </c>
      <c r="C5034" s="5">
        <v>285.21136000000001</v>
      </c>
      <c r="D5034" s="5">
        <v>40058.582730000002</v>
      </c>
      <c r="E5034" s="5">
        <v>183.68499</v>
      </c>
      <c r="F5034" s="5">
        <v>443.66804000000002</v>
      </c>
      <c r="G5034" s="5">
        <v>461.68061</v>
      </c>
    </row>
    <row r="5035" spans="1:7">
      <c r="A5035" s="1">
        <v>35900</v>
      </c>
      <c r="B5035">
        <v>307.2</v>
      </c>
      <c r="C5035" s="5">
        <v>282.13359000000003</v>
      </c>
      <c r="D5035" s="5">
        <v>39730.165560000001</v>
      </c>
      <c r="E5035" s="5">
        <v>182.31457</v>
      </c>
      <c r="F5035" s="5">
        <v>441.84544</v>
      </c>
      <c r="G5035" s="5">
        <v>458.03460000000001</v>
      </c>
    </row>
    <row r="5036" spans="1:7">
      <c r="A5036" s="1">
        <v>35901</v>
      </c>
      <c r="B5036">
        <v>306.3</v>
      </c>
      <c r="C5036" s="5">
        <v>282.85962000000001</v>
      </c>
      <c r="D5036" s="5">
        <v>40365.716209999999</v>
      </c>
      <c r="E5036" s="5">
        <v>180.98546999999999</v>
      </c>
      <c r="F5036" s="5">
        <v>440.24462999999997</v>
      </c>
      <c r="G5036" s="5">
        <v>460.82758999999999</v>
      </c>
    </row>
    <row r="5037" spans="1:7">
      <c r="A5037" s="1">
        <v>35902</v>
      </c>
      <c r="B5037">
        <v>308.45</v>
      </c>
      <c r="C5037" s="5">
        <v>284.79455000000002</v>
      </c>
      <c r="D5037" s="5">
        <v>40613.604509999997</v>
      </c>
      <c r="E5037" s="5">
        <v>183.05641</v>
      </c>
      <c r="F5037" s="5">
        <v>441.17588999999998</v>
      </c>
      <c r="G5037" s="5">
        <v>462.15044</v>
      </c>
    </row>
    <row r="5038" spans="1:7">
      <c r="A5038" s="1">
        <v>35905</v>
      </c>
      <c r="B5038">
        <v>307.45</v>
      </c>
      <c r="C5038" s="5">
        <v>283.12124</v>
      </c>
      <c r="D5038" s="5">
        <v>40654.105730000003</v>
      </c>
      <c r="E5038" s="5">
        <v>183.16404</v>
      </c>
      <c r="F5038" s="5">
        <v>438.66951999999998</v>
      </c>
      <c r="G5038" s="5">
        <v>459.45263</v>
      </c>
    </row>
    <row r="5039" spans="1:7">
      <c r="A5039" s="1">
        <v>35906</v>
      </c>
      <c r="B5039">
        <v>307.5</v>
      </c>
      <c r="C5039" s="5">
        <v>281.30903999999998</v>
      </c>
      <c r="D5039" s="5">
        <v>40400.88581</v>
      </c>
      <c r="E5039" s="5">
        <v>183.53827999999999</v>
      </c>
      <c r="F5039" s="5">
        <v>439.84796999999998</v>
      </c>
      <c r="G5039" s="5">
        <v>457.31393000000003</v>
      </c>
    </row>
    <row r="5040" spans="1:7">
      <c r="A5040" s="1">
        <v>35907</v>
      </c>
      <c r="B5040">
        <v>312.8</v>
      </c>
      <c r="C5040" s="5">
        <v>286.36543999999998</v>
      </c>
      <c r="D5040" s="5">
        <v>40850.0861</v>
      </c>
      <c r="E5040" s="5">
        <v>186.75739999999999</v>
      </c>
      <c r="F5040" s="5">
        <v>447.99171999999999</v>
      </c>
      <c r="G5040" s="5">
        <v>464.22570000000002</v>
      </c>
    </row>
    <row r="5041" spans="1:7">
      <c r="A5041" s="1">
        <v>35908</v>
      </c>
      <c r="B5041">
        <v>312.75</v>
      </c>
      <c r="C5041" s="5">
        <v>287.43633</v>
      </c>
      <c r="D5041" s="5">
        <v>40663.751559999997</v>
      </c>
      <c r="E5041" s="5">
        <v>187.86044000000001</v>
      </c>
      <c r="F5041" s="5">
        <v>448.17063000000002</v>
      </c>
      <c r="G5041" s="5">
        <v>465.93450000000001</v>
      </c>
    </row>
    <row r="5042" spans="1:7">
      <c r="A5042" s="1">
        <v>35909</v>
      </c>
      <c r="B5042">
        <v>313.14999999999998</v>
      </c>
      <c r="C5042" s="5">
        <v>287.21679</v>
      </c>
      <c r="D5042" s="5">
        <v>41032.031320000002</v>
      </c>
      <c r="E5042" s="5">
        <v>187.92000999999999</v>
      </c>
      <c r="F5042" s="5">
        <v>449.71427999999997</v>
      </c>
      <c r="G5042" s="5">
        <v>468.06470000000002</v>
      </c>
    </row>
    <row r="5043" spans="1:7">
      <c r="A5043" s="1">
        <v>35912</v>
      </c>
      <c r="B5043">
        <v>309.64999999999998</v>
      </c>
      <c r="C5043" s="5">
        <v>283.11399999999998</v>
      </c>
      <c r="D5043" s="5">
        <v>40949.649819999999</v>
      </c>
      <c r="E5043" s="5">
        <v>185.45245</v>
      </c>
      <c r="F5043" s="5">
        <v>445.67898000000002</v>
      </c>
      <c r="G5043" s="5">
        <v>461.28496999999999</v>
      </c>
    </row>
    <row r="5044" spans="1:7">
      <c r="A5044" s="1">
        <v>35913</v>
      </c>
      <c r="B5044">
        <v>308.45</v>
      </c>
      <c r="C5044" s="5">
        <v>282.84431999999998</v>
      </c>
      <c r="D5044" s="5">
        <v>40792.50604</v>
      </c>
      <c r="E5044" s="5">
        <v>184.88882000000001</v>
      </c>
      <c r="F5044" s="5">
        <v>443.64330999999999</v>
      </c>
      <c r="G5044" s="5">
        <v>460.48489999999998</v>
      </c>
    </row>
    <row r="5045" spans="1:7">
      <c r="A5045" s="1">
        <v>35914</v>
      </c>
      <c r="B5045">
        <v>308.25</v>
      </c>
      <c r="C5045" s="5">
        <v>282.46739000000002</v>
      </c>
      <c r="D5045" s="5">
        <v>40670.501049999999</v>
      </c>
      <c r="E5045" s="5">
        <v>184.4539</v>
      </c>
      <c r="F5045" s="5">
        <v>442.92417</v>
      </c>
      <c r="G5045" s="5">
        <v>460.43245000000002</v>
      </c>
    </row>
    <row r="5046" spans="1:7">
      <c r="A5046" s="1">
        <v>35915</v>
      </c>
      <c r="B5046">
        <v>310.7</v>
      </c>
      <c r="C5046" s="5">
        <v>284.80727999999999</v>
      </c>
      <c r="D5046" s="5">
        <v>41052.781320000002</v>
      </c>
      <c r="E5046" s="5">
        <v>185.82534000000001</v>
      </c>
      <c r="F5046" s="5">
        <v>444.42518000000001</v>
      </c>
      <c r="G5046" s="5">
        <v>466.01880999999997</v>
      </c>
    </row>
    <row r="5047" spans="1:7">
      <c r="A5047" s="1">
        <v>35916</v>
      </c>
      <c r="B5047">
        <v>306.89999999999998</v>
      </c>
      <c r="C5047" s="5">
        <v>278.83143999999999</v>
      </c>
      <c r="D5047" s="5">
        <v>40833.028259999999</v>
      </c>
      <c r="E5047" s="5">
        <v>184.21369000000001</v>
      </c>
      <c r="F5047" s="5">
        <v>439.26558999999997</v>
      </c>
      <c r="G5047" s="5">
        <v>457.77132</v>
      </c>
    </row>
    <row r="5048" spans="1:7">
      <c r="A5048" s="1">
        <v>35919</v>
      </c>
      <c r="B5048">
        <v>306.89999999999998</v>
      </c>
      <c r="C5048" s="5">
        <v>279.29980999999998</v>
      </c>
      <c r="D5048" s="5">
        <v>40875.994059999997</v>
      </c>
      <c r="E5048" s="5">
        <v>184.23584</v>
      </c>
      <c r="F5048" s="5">
        <v>440.27856000000003</v>
      </c>
      <c r="G5048" s="5">
        <v>457.18830000000003</v>
      </c>
    </row>
    <row r="5049" spans="1:7">
      <c r="A5049" s="1">
        <v>35920</v>
      </c>
      <c r="B5049">
        <v>303.8</v>
      </c>
      <c r="C5049" s="5">
        <v>275.04142999999999</v>
      </c>
      <c r="D5049" s="5">
        <v>40022.583299999998</v>
      </c>
      <c r="E5049" s="5">
        <v>183.11125000000001</v>
      </c>
      <c r="F5049" s="5">
        <v>437.38033000000001</v>
      </c>
      <c r="G5049" s="5">
        <v>450.68687</v>
      </c>
    </row>
    <row r="5050" spans="1:7">
      <c r="A5050" s="1">
        <v>35921</v>
      </c>
      <c r="B5050">
        <v>301</v>
      </c>
      <c r="C5050" s="5">
        <v>271.33800000000002</v>
      </c>
      <c r="D5050" s="5">
        <v>39954.737059999999</v>
      </c>
      <c r="E5050" s="5">
        <v>181.09621999999999</v>
      </c>
      <c r="F5050" s="5">
        <v>433.01848000000001</v>
      </c>
      <c r="G5050" s="5">
        <v>444.09539000000001</v>
      </c>
    </row>
    <row r="5051" spans="1:7">
      <c r="A5051" s="1">
        <v>35922</v>
      </c>
      <c r="B5051">
        <v>298.10000000000002</v>
      </c>
      <c r="C5051" s="5">
        <v>268.51879000000002</v>
      </c>
      <c r="D5051" s="5">
        <v>39657.71056</v>
      </c>
      <c r="E5051" s="5">
        <v>181.12221</v>
      </c>
      <c r="F5051" s="5">
        <v>429.23381000000001</v>
      </c>
      <c r="G5051" s="5">
        <v>437.93849</v>
      </c>
    </row>
    <row r="5052" spans="1:7">
      <c r="A5052" s="1">
        <v>35923</v>
      </c>
      <c r="B5052">
        <v>300.39999999999998</v>
      </c>
      <c r="C5052" s="5">
        <v>271.40075000000002</v>
      </c>
      <c r="D5052" s="5">
        <v>39843.539400000001</v>
      </c>
      <c r="E5052" s="5">
        <v>183.56249</v>
      </c>
      <c r="F5052" s="5">
        <v>430.98345999999998</v>
      </c>
      <c r="G5052" s="5">
        <v>443.78068000000002</v>
      </c>
    </row>
    <row r="5053" spans="1:7">
      <c r="A5053" s="1">
        <v>35926</v>
      </c>
      <c r="B5053">
        <v>298.89999999999998</v>
      </c>
      <c r="C5053" s="5">
        <v>271.18277999999998</v>
      </c>
      <c r="D5053" s="5">
        <v>39667.003490000003</v>
      </c>
      <c r="E5053" s="5">
        <v>183.31796</v>
      </c>
      <c r="F5053" s="5">
        <v>428.35336999999998</v>
      </c>
      <c r="G5053" s="5">
        <v>443.41786000000002</v>
      </c>
    </row>
    <row r="5054" spans="1:7">
      <c r="A5054" s="1">
        <v>35927</v>
      </c>
      <c r="B5054">
        <v>299.35000000000002</v>
      </c>
      <c r="C5054" s="5">
        <v>271.31043</v>
      </c>
      <c r="D5054" s="5">
        <v>40063.485090000002</v>
      </c>
      <c r="E5054" s="5">
        <v>183.17832000000001</v>
      </c>
      <c r="F5054" s="5">
        <v>428.69873000000001</v>
      </c>
      <c r="G5054" s="5">
        <v>443.36651999999998</v>
      </c>
    </row>
    <row r="5055" spans="1:7">
      <c r="A5055" s="1">
        <v>35928</v>
      </c>
      <c r="B5055">
        <v>299.10000000000002</v>
      </c>
      <c r="C5055" s="5">
        <v>271.54455000000002</v>
      </c>
      <c r="D5055" s="5">
        <v>40091.342360000002</v>
      </c>
      <c r="E5055" s="5">
        <v>183.04767000000001</v>
      </c>
      <c r="F5055" s="5">
        <v>431.57109000000003</v>
      </c>
      <c r="G5055" s="5">
        <v>442.06948999999997</v>
      </c>
    </row>
    <row r="5056" spans="1:7">
      <c r="A5056" s="1">
        <v>35929</v>
      </c>
      <c r="B5056">
        <v>296.14999999999998</v>
      </c>
      <c r="C5056" s="5">
        <v>268.90449999999998</v>
      </c>
      <c r="D5056" s="5">
        <v>39701.855190000002</v>
      </c>
      <c r="E5056" s="5">
        <v>181.60916</v>
      </c>
      <c r="F5056" s="5">
        <v>428.91372999999999</v>
      </c>
      <c r="G5056" s="5">
        <v>438.36103000000003</v>
      </c>
    </row>
    <row r="5057" spans="1:7">
      <c r="A5057" s="1">
        <v>35930</v>
      </c>
      <c r="B5057">
        <v>300.89999999999998</v>
      </c>
      <c r="C5057" s="5">
        <v>273.72750000000002</v>
      </c>
      <c r="D5057" s="5">
        <v>40344.654869999998</v>
      </c>
      <c r="E5057" s="5">
        <v>184.67483999999999</v>
      </c>
      <c r="F5057" s="5">
        <v>436.4853</v>
      </c>
      <c r="G5057" s="5">
        <v>445.63274000000001</v>
      </c>
    </row>
    <row r="5058" spans="1:7">
      <c r="A5058" s="1">
        <v>35933</v>
      </c>
      <c r="B5058">
        <v>300.3</v>
      </c>
      <c r="C5058" s="5">
        <v>274.44189999999998</v>
      </c>
      <c r="D5058" s="5">
        <v>40873.802020000003</v>
      </c>
      <c r="E5058" s="5">
        <v>185.22164000000001</v>
      </c>
      <c r="F5058" s="5">
        <v>436.30556999999999</v>
      </c>
      <c r="G5058" s="5">
        <v>447.14593000000002</v>
      </c>
    </row>
    <row r="5059" spans="1:7">
      <c r="A5059" s="1">
        <v>35934</v>
      </c>
      <c r="B5059">
        <v>299.7</v>
      </c>
      <c r="C5059" s="5">
        <v>273.10187999999999</v>
      </c>
      <c r="D5059" s="5">
        <v>40786.165260000002</v>
      </c>
      <c r="E5059" s="5">
        <v>184.49321</v>
      </c>
      <c r="F5059" s="5">
        <v>434.50484999999998</v>
      </c>
      <c r="G5059" s="5">
        <v>444.33463999999998</v>
      </c>
    </row>
    <row r="5060" spans="1:7">
      <c r="A5060" s="1">
        <v>35935</v>
      </c>
      <c r="B5060">
        <v>299.60000000000002</v>
      </c>
      <c r="C5060" s="5">
        <v>270.86340999999999</v>
      </c>
      <c r="D5060" s="5">
        <v>40781.530599999998</v>
      </c>
      <c r="E5060" s="5">
        <v>183.60087999999999</v>
      </c>
      <c r="F5060" s="5">
        <v>434.24000999999998</v>
      </c>
      <c r="G5060" s="5">
        <v>442.14933000000002</v>
      </c>
    </row>
    <row r="5061" spans="1:7">
      <c r="A5061" s="1">
        <v>35936</v>
      </c>
      <c r="B5061">
        <v>300.60000000000002</v>
      </c>
      <c r="C5061" s="5">
        <v>269.84264999999999</v>
      </c>
      <c r="D5061" s="5">
        <v>40716.249239999997</v>
      </c>
      <c r="E5061" s="5">
        <v>184.13471000000001</v>
      </c>
      <c r="F5061" s="5">
        <v>434.96785</v>
      </c>
      <c r="G5061" s="5">
        <v>440.46884999999997</v>
      </c>
    </row>
    <row r="5062" spans="1:7">
      <c r="A5062" s="1">
        <v>35937</v>
      </c>
      <c r="B5062">
        <v>299.8</v>
      </c>
      <c r="C5062" s="5">
        <v>269.08868999999999</v>
      </c>
      <c r="D5062" s="5">
        <v>40684.32847</v>
      </c>
      <c r="E5062" s="5">
        <v>183.52101999999999</v>
      </c>
      <c r="F5062" s="5">
        <v>434.82945999999998</v>
      </c>
      <c r="G5062" s="5">
        <v>438.45710000000003</v>
      </c>
    </row>
    <row r="5063" spans="1:7">
      <c r="A5063" s="1">
        <v>35940</v>
      </c>
      <c r="B5063">
        <v>299.8</v>
      </c>
      <c r="C5063" s="5">
        <v>270.6001</v>
      </c>
      <c r="D5063" s="5">
        <v>41110.048219999997</v>
      </c>
      <c r="E5063" s="5">
        <v>184.16362000000001</v>
      </c>
      <c r="F5063" s="5">
        <v>434.49979999999999</v>
      </c>
      <c r="G5063" s="5">
        <v>441.54466000000002</v>
      </c>
    </row>
    <row r="5064" spans="1:7">
      <c r="A5064" s="1">
        <v>35941</v>
      </c>
      <c r="B5064">
        <v>297.95</v>
      </c>
      <c r="C5064" s="5">
        <v>269.64271000000002</v>
      </c>
      <c r="D5064" s="5">
        <v>41094.74338</v>
      </c>
      <c r="E5064" s="5">
        <v>182.06541999999999</v>
      </c>
      <c r="F5064" s="5">
        <v>433.60638</v>
      </c>
      <c r="G5064" s="5">
        <v>438.70141999999998</v>
      </c>
    </row>
    <row r="5065" spans="1:7">
      <c r="A5065" s="1">
        <v>35942</v>
      </c>
      <c r="B5065">
        <v>292.75</v>
      </c>
      <c r="C5065" s="5">
        <v>266.27033</v>
      </c>
      <c r="D5065" s="5">
        <v>40283.862500000003</v>
      </c>
      <c r="E5065" s="5">
        <v>179.48014000000001</v>
      </c>
      <c r="F5065" s="5">
        <v>426.39010999999999</v>
      </c>
      <c r="G5065" s="5">
        <v>430.86941000000002</v>
      </c>
    </row>
    <row r="5066" spans="1:7">
      <c r="A5066" s="1">
        <v>35943</v>
      </c>
      <c r="B5066">
        <v>294</v>
      </c>
      <c r="C5066" s="5">
        <v>266.90141999999997</v>
      </c>
      <c r="D5066" s="5">
        <v>40726.348209999996</v>
      </c>
      <c r="E5066" s="5">
        <v>180.44568000000001</v>
      </c>
      <c r="F5066" s="5">
        <v>427.97577999999999</v>
      </c>
      <c r="G5066" s="5">
        <v>433.03215</v>
      </c>
    </row>
    <row r="5067" spans="1:7">
      <c r="A5067" s="1">
        <v>35944</v>
      </c>
      <c r="B5067">
        <v>293.60000000000002</v>
      </c>
      <c r="C5067" s="5">
        <v>267.28841999999997</v>
      </c>
      <c r="D5067" s="5">
        <v>40682.659939999998</v>
      </c>
      <c r="E5067" s="5">
        <v>180.04537999999999</v>
      </c>
      <c r="F5067" s="5">
        <v>427.18776000000003</v>
      </c>
      <c r="G5067" s="5">
        <v>434.11660999999998</v>
      </c>
    </row>
    <row r="5068" spans="1:7">
      <c r="A5068" s="1">
        <v>35947</v>
      </c>
      <c r="B5068">
        <v>288.75</v>
      </c>
      <c r="C5068" s="5">
        <v>262.47764999999998</v>
      </c>
      <c r="D5068" s="5">
        <v>40318.159500000002</v>
      </c>
      <c r="E5068" s="5">
        <v>176.37360000000001</v>
      </c>
      <c r="F5068" s="5">
        <v>420.39091000000002</v>
      </c>
      <c r="G5068" s="5">
        <v>426.68538999999998</v>
      </c>
    </row>
    <row r="5069" spans="1:7">
      <c r="A5069" s="1">
        <v>35948</v>
      </c>
      <c r="B5069">
        <v>291.45</v>
      </c>
      <c r="C5069" s="5">
        <v>265.13621999999998</v>
      </c>
      <c r="D5069" s="5">
        <v>40466.364379999999</v>
      </c>
      <c r="E5069" s="5">
        <v>178.00649000000001</v>
      </c>
      <c r="F5069" s="5">
        <v>423.59325999999999</v>
      </c>
      <c r="G5069" s="5">
        <v>431.66599000000002</v>
      </c>
    </row>
    <row r="5070" spans="1:7">
      <c r="A5070" s="1">
        <v>35949</v>
      </c>
      <c r="B5070">
        <v>292.39999999999998</v>
      </c>
      <c r="C5070" s="5">
        <v>264.52122000000003</v>
      </c>
      <c r="D5070" s="5">
        <v>40434.517099999997</v>
      </c>
      <c r="E5070" s="5">
        <v>178.55393000000001</v>
      </c>
      <c r="F5070" s="5">
        <v>425.06148000000002</v>
      </c>
      <c r="G5070" s="5">
        <v>431.66949</v>
      </c>
    </row>
    <row r="5071" spans="1:7">
      <c r="A5071" s="1">
        <v>35950</v>
      </c>
      <c r="B5071">
        <v>292.8</v>
      </c>
      <c r="C5071" s="5">
        <v>263.66340000000002</v>
      </c>
      <c r="D5071" s="5">
        <v>40475.17671</v>
      </c>
      <c r="E5071" s="5">
        <v>178.26472999999999</v>
      </c>
      <c r="F5071" s="5">
        <v>425.96505000000002</v>
      </c>
      <c r="G5071" s="5">
        <v>429.39044000000001</v>
      </c>
    </row>
    <row r="5072" spans="1:7">
      <c r="A5072" s="1">
        <v>35951</v>
      </c>
      <c r="B5072">
        <v>290.7</v>
      </c>
      <c r="C5072" s="5">
        <v>263.13434000000001</v>
      </c>
      <c r="D5072" s="5">
        <v>40570.084479999998</v>
      </c>
      <c r="E5072" s="5">
        <v>177.68411</v>
      </c>
      <c r="F5072" s="5">
        <v>424.39283</v>
      </c>
      <c r="G5072" s="5">
        <v>428.57850000000002</v>
      </c>
    </row>
    <row r="5073" spans="1:7">
      <c r="A5073" s="1">
        <v>35954</v>
      </c>
      <c r="B5073">
        <v>291.7</v>
      </c>
      <c r="C5073" s="5">
        <v>264.73536000000001</v>
      </c>
      <c r="D5073" s="5">
        <v>40957.586759999998</v>
      </c>
      <c r="E5073" s="5">
        <v>178.66109</v>
      </c>
      <c r="F5073" s="5">
        <v>426.08584999999999</v>
      </c>
      <c r="G5073" s="5">
        <v>430.89904000000001</v>
      </c>
    </row>
    <row r="5074" spans="1:7">
      <c r="A5074" s="1">
        <v>35955</v>
      </c>
      <c r="B5074">
        <v>297.60000000000002</v>
      </c>
      <c r="C5074" s="5">
        <v>270.39929000000001</v>
      </c>
      <c r="D5074" s="5">
        <v>41757.71963</v>
      </c>
      <c r="E5074" s="5">
        <v>181.82924</v>
      </c>
      <c r="F5074" s="5">
        <v>434.01956000000001</v>
      </c>
      <c r="G5074" s="5">
        <v>439.52469000000002</v>
      </c>
    </row>
    <row r="5075" spans="1:7">
      <c r="A5075" s="1">
        <v>35956</v>
      </c>
      <c r="B5075">
        <v>293</v>
      </c>
      <c r="C5075" s="5">
        <v>268.76677999999998</v>
      </c>
      <c r="D5075" s="5">
        <v>41387.711960000001</v>
      </c>
      <c r="E5075" s="5">
        <v>179.91469000000001</v>
      </c>
      <c r="F5075" s="5">
        <v>429.59656000000001</v>
      </c>
      <c r="G5075" s="5">
        <v>435.63189999999997</v>
      </c>
    </row>
    <row r="5076" spans="1:7">
      <c r="A5076" s="1">
        <v>35957</v>
      </c>
      <c r="B5076">
        <v>290.3</v>
      </c>
      <c r="C5076" s="5">
        <v>267.36738000000003</v>
      </c>
      <c r="D5076" s="5">
        <v>41393.84809</v>
      </c>
      <c r="E5076" s="5">
        <v>178.06531000000001</v>
      </c>
      <c r="F5076" s="5">
        <v>425.81168000000002</v>
      </c>
      <c r="G5076" s="5">
        <v>432.86558000000002</v>
      </c>
    </row>
    <row r="5077" spans="1:7">
      <c r="A5077" s="1">
        <v>35958</v>
      </c>
      <c r="B5077">
        <v>288.14999999999998</v>
      </c>
      <c r="C5077" s="5">
        <v>265.4393</v>
      </c>
      <c r="D5077" s="5">
        <v>41552.652800000003</v>
      </c>
      <c r="E5077" s="5">
        <v>176.63820999999999</v>
      </c>
      <c r="F5077" s="5">
        <v>422.91734000000002</v>
      </c>
      <c r="G5077" s="5">
        <v>431.04293000000001</v>
      </c>
    </row>
    <row r="5078" spans="1:7">
      <c r="A5078" s="1">
        <v>35961</v>
      </c>
      <c r="B5078">
        <v>285.85000000000002</v>
      </c>
      <c r="C5078" s="5">
        <v>264.57754</v>
      </c>
      <c r="D5078" s="5">
        <v>41828.405229999997</v>
      </c>
      <c r="E5078" s="5">
        <v>174.80508</v>
      </c>
      <c r="F5078" s="5">
        <v>421.11396000000002</v>
      </c>
      <c r="G5078" s="5">
        <v>431.63279999999997</v>
      </c>
    </row>
    <row r="5079" spans="1:7">
      <c r="A5079" s="1">
        <v>35962</v>
      </c>
      <c r="B5079">
        <v>287</v>
      </c>
      <c r="C5079" s="5">
        <v>263.44700999999998</v>
      </c>
      <c r="D5079" s="5">
        <v>41389.703950000003</v>
      </c>
      <c r="E5079" s="5">
        <v>173.608</v>
      </c>
      <c r="F5079" s="5">
        <v>421.83260000000001</v>
      </c>
      <c r="G5079" s="5">
        <v>429.72460000000001</v>
      </c>
    </row>
    <row r="5080" spans="1:7">
      <c r="A5080" s="1">
        <v>35963</v>
      </c>
      <c r="B5080">
        <v>290.89999999999998</v>
      </c>
      <c r="C5080" s="5">
        <v>265.75972999999999</v>
      </c>
      <c r="D5080" s="5">
        <v>40196.54638</v>
      </c>
      <c r="E5080" s="5">
        <v>175.34125</v>
      </c>
      <c r="F5080" s="5">
        <v>426.13898999999998</v>
      </c>
      <c r="G5080" s="5">
        <v>434.02255000000002</v>
      </c>
    </row>
    <row r="5081" spans="1:7">
      <c r="A5081" s="1">
        <v>35964</v>
      </c>
      <c r="B5081">
        <v>292.45</v>
      </c>
      <c r="C5081" s="5">
        <v>267.20900999999998</v>
      </c>
      <c r="D5081" s="5">
        <v>40175.312039999997</v>
      </c>
      <c r="E5081" s="5">
        <v>174.70658</v>
      </c>
      <c r="F5081" s="5">
        <v>429.28708999999998</v>
      </c>
      <c r="G5081" s="5">
        <v>437.03665999999998</v>
      </c>
    </row>
    <row r="5082" spans="1:7">
      <c r="A5082" s="1">
        <v>35965</v>
      </c>
      <c r="B5082">
        <v>297.75</v>
      </c>
      <c r="C5082" s="5">
        <v>271.03793999999999</v>
      </c>
      <c r="D5082" s="5">
        <v>39880.631179999997</v>
      </c>
      <c r="E5082" s="5">
        <v>177.86214000000001</v>
      </c>
      <c r="F5082" s="5">
        <v>437.87090000000001</v>
      </c>
      <c r="G5082" s="5">
        <v>444.12333999999998</v>
      </c>
    </row>
    <row r="5083" spans="1:7">
      <c r="A5083" s="1">
        <v>35968</v>
      </c>
      <c r="B5083">
        <v>295.14999999999998</v>
      </c>
      <c r="C5083" s="5">
        <v>270.37277999999998</v>
      </c>
      <c r="D5083" s="5">
        <v>40754.294549999999</v>
      </c>
      <c r="E5083" s="5">
        <v>176.47232</v>
      </c>
      <c r="F5083" s="5">
        <v>435.08022</v>
      </c>
      <c r="G5083" s="5">
        <v>441.98653999999999</v>
      </c>
    </row>
    <row r="5084" spans="1:7">
      <c r="A5084" s="1">
        <v>35969</v>
      </c>
      <c r="B5084">
        <v>294.45</v>
      </c>
      <c r="C5084" s="5">
        <v>270.67867000000001</v>
      </c>
      <c r="D5084" s="5">
        <v>40932.959779999997</v>
      </c>
      <c r="E5084" s="5">
        <v>176.77250000000001</v>
      </c>
      <c r="F5084" s="5">
        <v>432.75304999999997</v>
      </c>
      <c r="G5084" s="5">
        <v>442.52830999999998</v>
      </c>
    </row>
    <row r="5085" spans="1:7">
      <c r="A5085" s="1">
        <v>35970</v>
      </c>
      <c r="B5085">
        <v>293.85000000000002</v>
      </c>
      <c r="C5085" s="5">
        <v>270.25450999999998</v>
      </c>
      <c r="D5085" s="5">
        <v>41321.164969999998</v>
      </c>
      <c r="E5085" s="5">
        <v>176.28527</v>
      </c>
      <c r="F5085" s="5">
        <v>432.19420000000002</v>
      </c>
      <c r="G5085" s="5">
        <v>442.91942999999998</v>
      </c>
    </row>
    <row r="5086" spans="1:7">
      <c r="A5086" s="1">
        <v>35971</v>
      </c>
      <c r="B5086">
        <v>293.14999999999998</v>
      </c>
      <c r="C5086" s="5">
        <v>268.76715999999999</v>
      </c>
      <c r="D5086" s="5">
        <v>41404.48934</v>
      </c>
      <c r="E5086" s="5">
        <v>175.46540999999999</v>
      </c>
      <c r="F5086" s="5">
        <v>429.78699999999998</v>
      </c>
      <c r="G5086" s="5">
        <v>442.3338</v>
      </c>
    </row>
    <row r="5087" spans="1:7">
      <c r="A5087" s="1">
        <v>35972</v>
      </c>
      <c r="B5087">
        <v>293.64999999999998</v>
      </c>
      <c r="C5087" s="5">
        <v>271.27143000000001</v>
      </c>
      <c r="D5087" s="5">
        <v>41914.114509999999</v>
      </c>
      <c r="E5087" s="5">
        <v>176.56251</v>
      </c>
      <c r="F5087" s="5">
        <v>431.34226000000001</v>
      </c>
      <c r="G5087" s="5">
        <v>447.02318000000002</v>
      </c>
    </row>
    <row r="5088" spans="1:7">
      <c r="A5088" s="1">
        <v>35975</v>
      </c>
      <c r="B5088">
        <v>293.64999999999998</v>
      </c>
      <c r="C5088" s="5">
        <v>271.80534</v>
      </c>
      <c r="D5088" s="5">
        <v>41580.823479999999</v>
      </c>
      <c r="E5088" s="5">
        <v>176.33459999999999</v>
      </c>
      <c r="F5088" s="5">
        <v>431.75337000000002</v>
      </c>
      <c r="G5088" s="5">
        <v>448.08035000000001</v>
      </c>
    </row>
    <row r="5089" spans="1:7">
      <c r="A5089" s="1">
        <v>35976</v>
      </c>
      <c r="B5089">
        <v>296.3</v>
      </c>
      <c r="C5089" s="5">
        <v>272.95242000000002</v>
      </c>
      <c r="D5089" s="5">
        <v>41121.964959999998</v>
      </c>
      <c r="E5089" s="5">
        <v>177.58455000000001</v>
      </c>
      <c r="F5089" s="5">
        <v>435.73824999999999</v>
      </c>
      <c r="G5089" s="5">
        <v>449.42752000000002</v>
      </c>
    </row>
    <row r="5090" spans="1:7">
      <c r="A5090" s="1">
        <v>35977</v>
      </c>
      <c r="B5090">
        <v>296.8</v>
      </c>
      <c r="C5090" s="5">
        <v>275.50456000000003</v>
      </c>
      <c r="D5090" s="5">
        <v>41178.002</v>
      </c>
      <c r="E5090" s="5">
        <v>178.87051</v>
      </c>
      <c r="F5090" s="5">
        <v>435.34588000000002</v>
      </c>
      <c r="G5090" s="5">
        <v>453.62837999999999</v>
      </c>
    </row>
    <row r="5091" spans="1:7">
      <c r="A5091" s="1">
        <v>35978</v>
      </c>
      <c r="B5091">
        <v>294.05</v>
      </c>
      <c r="C5091" s="5">
        <v>273.48746</v>
      </c>
      <c r="D5091" s="5">
        <v>41502.189250000003</v>
      </c>
      <c r="E5091" s="5">
        <v>177.32008999999999</v>
      </c>
      <c r="F5091" s="5">
        <v>431.25328999999999</v>
      </c>
      <c r="G5091" s="5">
        <v>450.42500999999999</v>
      </c>
    </row>
    <row r="5092" spans="1:7">
      <c r="A5092" s="1">
        <v>35979</v>
      </c>
      <c r="B5092">
        <v>294.60000000000002</v>
      </c>
      <c r="C5092" s="5">
        <v>273.50434000000001</v>
      </c>
      <c r="D5092" s="5">
        <v>41059.854579999999</v>
      </c>
      <c r="E5092" s="5">
        <v>178.82715999999999</v>
      </c>
      <c r="F5092" s="5">
        <v>432.26621</v>
      </c>
      <c r="G5092" s="5">
        <v>450.7672</v>
      </c>
    </row>
    <row r="5093" spans="1:7">
      <c r="A5093" s="1">
        <v>35982</v>
      </c>
      <c r="B5093">
        <v>293.25</v>
      </c>
      <c r="C5093" s="5">
        <v>270.68403999999998</v>
      </c>
      <c r="D5093" s="5">
        <v>41040.336609999998</v>
      </c>
      <c r="E5093" s="5">
        <v>178.08892</v>
      </c>
      <c r="F5093" s="5">
        <v>431.45848000000001</v>
      </c>
      <c r="G5093" s="5">
        <v>446.15012000000002</v>
      </c>
    </row>
    <row r="5094" spans="1:7">
      <c r="A5094" s="1">
        <v>35983</v>
      </c>
      <c r="B5094">
        <v>293.75</v>
      </c>
      <c r="C5094" s="5">
        <v>271.79858999999999</v>
      </c>
      <c r="D5094" s="5">
        <v>40644.715880000003</v>
      </c>
      <c r="E5094" s="5">
        <v>179.08312000000001</v>
      </c>
      <c r="F5094" s="5">
        <v>432.37061999999997</v>
      </c>
      <c r="G5094" s="5">
        <v>447.85070000000002</v>
      </c>
    </row>
    <row r="5095" spans="1:7">
      <c r="A5095" s="1">
        <v>35984</v>
      </c>
      <c r="B5095">
        <v>292</v>
      </c>
      <c r="C5095" s="5">
        <v>270.98192999999998</v>
      </c>
      <c r="D5095" s="5">
        <v>40801.158750000002</v>
      </c>
      <c r="E5095" s="5">
        <v>178.35335000000001</v>
      </c>
      <c r="F5095" s="5">
        <v>430.34951000000001</v>
      </c>
      <c r="G5095" s="5">
        <v>445.79584999999997</v>
      </c>
    </row>
    <row r="5096" spans="1:7">
      <c r="A5096" s="1">
        <v>35985</v>
      </c>
      <c r="B5096">
        <v>291.8</v>
      </c>
      <c r="C5096" s="5">
        <v>272.49203999999997</v>
      </c>
      <c r="D5096" s="5">
        <v>41222.555200000003</v>
      </c>
      <c r="E5096" s="5">
        <v>178.97995</v>
      </c>
      <c r="F5096" s="5">
        <v>429.90865000000002</v>
      </c>
      <c r="G5096" s="5">
        <v>449.63382999999999</v>
      </c>
    </row>
    <row r="5097" spans="1:7">
      <c r="A5097" s="1">
        <v>35986</v>
      </c>
      <c r="B5097">
        <v>290.60000000000002</v>
      </c>
      <c r="C5097" s="5">
        <v>269.79771</v>
      </c>
      <c r="D5097" s="5">
        <v>40967.311690000002</v>
      </c>
      <c r="E5097" s="5">
        <v>178.03097</v>
      </c>
      <c r="F5097" s="5">
        <v>429.56468999999998</v>
      </c>
      <c r="G5097" s="5">
        <v>446.56430999999998</v>
      </c>
    </row>
    <row r="5098" spans="1:7">
      <c r="A5098" s="1">
        <v>35989</v>
      </c>
      <c r="B5098">
        <v>291.5</v>
      </c>
      <c r="C5098" s="5">
        <v>268.40264000000002</v>
      </c>
      <c r="D5098" s="5">
        <v>41072.34822</v>
      </c>
      <c r="E5098" s="5">
        <v>177.50584000000001</v>
      </c>
      <c r="F5098" s="5">
        <v>430.89528999999999</v>
      </c>
      <c r="G5098" s="5">
        <v>443.86658</v>
      </c>
    </row>
    <row r="5099" spans="1:7">
      <c r="A5099" s="1">
        <v>35990</v>
      </c>
      <c r="B5099">
        <v>293.35000000000002</v>
      </c>
      <c r="C5099" s="5">
        <v>269.50198999999998</v>
      </c>
      <c r="D5099" s="5">
        <v>40953.105049999998</v>
      </c>
      <c r="E5099" s="5">
        <v>179.12316999999999</v>
      </c>
      <c r="F5099" s="5">
        <v>433.98167999999998</v>
      </c>
      <c r="G5099" s="5">
        <v>444.74768999999998</v>
      </c>
    </row>
    <row r="5100" spans="1:7">
      <c r="A5100" s="1">
        <v>35991</v>
      </c>
      <c r="B5100">
        <v>293.14999999999998</v>
      </c>
      <c r="C5100" s="5">
        <v>269.88589000000002</v>
      </c>
      <c r="D5100" s="5">
        <v>41167.038639999999</v>
      </c>
      <c r="E5100" s="5">
        <v>179.45031</v>
      </c>
      <c r="F5100" s="5">
        <v>435.1223</v>
      </c>
      <c r="G5100" s="5">
        <v>444.41519</v>
      </c>
    </row>
    <row r="5101" spans="1:7">
      <c r="A5101" s="1">
        <v>35992</v>
      </c>
      <c r="B5101">
        <v>294.95</v>
      </c>
      <c r="C5101" s="5">
        <v>269.84571999999997</v>
      </c>
      <c r="D5101" s="5">
        <v>41222.203560000002</v>
      </c>
      <c r="E5101" s="5">
        <v>180.12769</v>
      </c>
      <c r="F5101" s="5">
        <v>438.82643000000002</v>
      </c>
      <c r="G5101" s="5">
        <v>443.92867999999999</v>
      </c>
    </row>
    <row r="5102" spans="1:7">
      <c r="A5102" s="1">
        <v>35993</v>
      </c>
      <c r="B5102">
        <v>293.8</v>
      </c>
      <c r="C5102" s="5">
        <v>268.25447000000003</v>
      </c>
      <c r="D5102" s="5">
        <v>41011.513659999997</v>
      </c>
      <c r="E5102" s="5">
        <v>179.05893</v>
      </c>
      <c r="F5102" s="5">
        <v>437.26206000000002</v>
      </c>
      <c r="G5102" s="5">
        <v>442.96195999999998</v>
      </c>
    </row>
    <row r="5103" spans="1:7">
      <c r="A5103" s="1">
        <v>35996</v>
      </c>
      <c r="B5103">
        <v>294.85000000000002</v>
      </c>
      <c r="C5103" s="5">
        <v>267.77348999999998</v>
      </c>
      <c r="D5103" s="5">
        <v>40967.910559999997</v>
      </c>
      <c r="E5103" s="5">
        <v>178.82157000000001</v>
      </c>
      <c r="F5103" s="5">
        <v>438.38254000000001</v>
      </c>
      <c r="G5103" s="5">
        <v>442.83490999999998</v>
      </c>
    </row>
    <row r="5104" spans="1:7">
      <c r="A5104" s="1">
        <v>35997</v>
      </c>
      <c r="B5104">
        <v>294.89999999999998</v>
      </c>
      <c r="C5104" s="5">
        <v>269.18734000000001</v>
      </c>
      <c r="D5104" s="5">
        <v>41325.796199999997</v>
      </c>
      <c r="E5104" s="5">
        <v>179.04195000000001</v>
      </c>
      <c r="F5104" s="5">
        <v>440.02006999999998</v>
      </c>
      <c r="G5104" s="5">
        <v>445.44628999999998</v>
      </c>
    </row>
    <row r="5105" spans="1:7">
      <c r="A5105" s="1">
        <v>35998</v>
      </c>
      <c r="B5105">
        <v>293.95</v>
      </c>
      <c r="C5105" s="5">
        <v>268.78370999999999</v>
      </c>
      <c r="D5105" s="5">
        <v>41444.000749999999</v>
      </c>
      <c r="E5105" s="5">
        <v>179.16137000000001</v>
      </c>
      <c r="F5105" s="5">
        <v>439.36684000000002</v>
      </c>
      <c r="G5105" s="5">
        <v>444.95190000000002</v>
      </c>
    </row>
    <row r="5106" spans="1:7">
      <c r="A5106" s="1">
        <v>35999</v>
      </c>
      <c r="B5106">
        <v>293.3</v>
      </c>
      <c r="C5106" s="5">
        <v>268.50076000000001</v>
      </c>
      <c r="D5106" s="5">
        <v>41440.327440000001</v>
      </c>
      <c r="E5106" s="5">
        <v>178.50395</v>
      </c>
      <c r="F5106" s="5">
        <v>438.74694</v>
      </c>
      <c r="G5106" s="5">
        <v>443.43995999999999</v>
      </c>
    </row>
    <row r="5107" spans="1:7">
      <c r="A5107" s="1">
        <v>36000</v>
      </c>
      <c r="B5107">
        <v>294.60000000000002</v>
      </c>
      <c r="C5107" s="5">
        <v>267.64915000000002</v>
      </c>
      <c r="D5107" s="5">
        <v>41488.493410000003</v>
      </c>
      <c r="E5107" s="5">
        <v>177.59826000000001</v>
      </c>
      <c r="F5107" s="5">
        <v>441.60505999999998</v>
      </c>
      <c r="G5107" s="5">
        <v>440.33796999999998</v>
      </c>
    </row>
    <row r="5108" spans="1:7">
      <c r="A5108" s="1">
        <v>36003</v>
      </c>
      <c r="B5108">
        <v>290.64999999999998</v>
      </c>
      <c r="C5108" s="5">
        <v>264.51114999999999</v>
      </c>
      <c r="D5108" s="5">
        <v>41339.13437</v>
      </c>
      <c r="E5108" s="5">
        <v>175.55042</v>
      </c>
      <c r="F5108" s="5">
        <v>436.99212</v>
      </c>
      <c r="G5108" s="5">
        <v>435.13193000000001</v>
      </c>
    </row>
    <row r="5109" spans="1:7">
      <c r="A5109" s="1">
        <v>36004</v>
      </c>
      <c r="B5109">
        <v>290.60000000000002</v>
      </c>
      <c r="C5109" s="5">
        <v>263.46105</v>
      </c>
      <c r="D5109" s="5">
        <v>41185.261579999999</v>
      </c>
      <c r="E5109" s="5">
        <v>176.00387000000001</v>
      </c>
      <c r="F5109" s="5">
        <v>436.53886</v>
      </c>
      <c r="G5109" s="5">
        <v>433.95233000000002</v>
      </c>
    </row>
    <row r="5110" spans="1:7">
      <c r="A5110" s="1">
        <v>36005</v>
      </c>
      <c r="B5110">
        <v>290.75</v>
      </c>
      <c r="C5110" s="5">
        <v>263.36912999999998</v>
      </c>
      <c r="D5110" s="5">
        <v>41471.124649999998</v>
      </c>
      <c r="E5110" s="5">
        <v>177.03299000000001</v>
      </c>
      <c r="F5110" s="5">
        <v>436.88087000000002</v>
      </c>
      <c r="G5110" s="5">
        <v>432.46100999999999</v>
      </c>
    </row>
    <row r="5111" spans="1:7">
      <c r="A5111" s="1">
        <v>36006</v>
      </c>
      <c r="B5111">
        <v>290</v>
      </c>
      <c r="C5111" s="5">
        <v>262.80032999999997</v>
      </c>
      <c r="D5111" s="5">
        <v>41409.098050000001</v>
      </c>
      <c r="E5111" s="5">
        <v>176.79695000000001</v>
      </c>
      <c r="F5111" s="5">
        <v>437.40694999999999</v>
      </c>
      <c r="G5111" s="5">
        <v>430.6499</v>
      </c>
    </row>
    <row r="5112" spans="1:7">
      <c r="A5112" s="1">
        <v>36007</v>
      </c>
      <c r="B5112">
        <v>288.85000000000002</v>
      </c>
      <c r="C5112" s="5">
        <v>262.34505000000001</v>
      </c>
      <c r="D5112" s="5">
        <v>41704.138850000003</v>
      </c>
      <c r="E5112" s="5">
        <v>176.56407999999999</v>
      </c>
      <c r="F5112" s="5">
        <v>435.38321999999999</v>
      </c>
      <c r="G5112" s="5">
        <v>430.53028999999998</v>
      </c>
    </row>
    <row r="5113" spans="1:7">
      <c r="A5113" s="1">
        <v>36010</v>
      </c>
      <c r="B5113">
        <v>286.14999999999998</v>
      </c>
      <c r="C5113" s="5">
        <v>260.80408999999997</v>
      </c>
      <c r="D5113" s="5">
        <v>41700.624049999999</v>
      </c>
      <c r="E5113" s="5">
        <v>176.10310000000001</v>
      </c>
      <c r="F5113" s="5">
        <v>433.23093</v>
      </c>
      <c r="G5113" s="5">
        <v>429.51056999999997</v>
      </c>
    </row>
    <row r="5114" spans="1:7">
      <c r="A5114" s="1">
        <v>36011</v>
      </c>
      <c r="B5114">
        <v>286.10000000000002</v>
      </c>
      <c r="C5114" s="5">
        <v>260.57693999999998</v>
      </c>
      <c r="D5114" s="5">
        <v>41505.935380000003</v>
      </c>
      <c r="E5114" s="5">
        <v>175.18825000000001</v>
      </c>
      <c r="F5114" s="5">
        <v>432.98327</v>
      </c>
      <c r="G5114" s="5">
        <v>429.00626</v>
      </c>
    </row>
    <row r="5115" spans="1:7">
      <c r="A5115" s="1">
        <v>36012</v>
      </c>
      <c r="B5115">
        <v>287.89999999999998</v>
      </c>
      <c r="C5115" s="5">
        <v>260.52695999999997</v>
      </c>
      <c r="D5115" s="5">
        <v>41518.042459999997</v>
      </c>
      <c r="E5115" s="5">
        <v>175.92956000000001</v>
      </c>
      <c r="F5115" s="5">
        <v>435.99547999999999</v>
      </c>
      <c r="G5115" s="5">
        <v>429.05673000000002</v>
      </c>
    </row>
    <row r="5116" spans="1:7">
      <c r="A5116" s="1">
        <v>36013</v>
      </c>
      <c r="B5116">
        <v>287.8</v>
      </c>
      <c r="C5116" s="5">
        <v>259.86358000000001</v>
      </c>
      <c r="D5116" s="5">
        <v>41614.408719999999</v>
      </c>
      <c r="E5116" s="5">
        <v>176.26696000000001</v>
      </c>
      <c r="F5116" s="5">
        <v>438.66431</v>
      </c>
      <c r="G5116" s="5">
        <v>428.50463000000002</v>
      </c>
    </row>
    <row r="5117" spans="1:7">
      <c r="A5117" s="1">
        <v>36014</v>
      </c>
      <c r="B5117">
        <v>285.7</v>
      </c>
      <c r="C5117" s="5">
        <v>258.62943999999999</v>
      </c>
      <c r="D5117" s="5">
        <v>41657.909180000002</v>
      </c>
      <c r="E5117" s="5">
        <v>175.01840000000001</v>
      </c>
      <c r="F5117" s="5">
        <v>434.34960999999998</v>
      </c>
      <c r="G5117" s="5">
        <v>426.12144999999998</v>
      </c>
    </row>
    <row r="5118" spans="1:7">
      <c r="A5118" s="1">
        <v>36017</v>
      </c>
      <c r="B5118">
        <v>285.60000000000002</v>
      </c>
      <c r="C5118" s="5">
        <v>259.55685999999997</v>
      </c>
      <c r="D5118" s="5">
        <v>41847.516790000001</v>
      </c>
      <c r="E5118" s="5">
        <v>175.00532999999999</v>
      </c>
      <c r="F5118" s="5">
        <v>433.45468</v>
      </c>
      <c r="G5118" s="5">
        <v>426.88567999999998</v>
      </c>
    </row>
    <row r="5119" spans="1:7">
      <c r="A5119" s="1">
        <v>36018</v>
      </c>
      <c r="B5119">
        <v>284.8</v>
      </c>
      <c r="C5119" s="5">
        <v>259.05561</v>
      </c>
      <c r="D5119" s="5">
        <v>41905.443090000001</v>
      </c>
      <c r="E5119" s="5">
        <v>174.40817999999999</v>
      </c>
      <c r="F5119" s="5">
        <v>433.12344000000002</v>
      </c>
      <c r="G5119" s="5">
        <v>423.95292999999998</v>
      </c>
    </row>
    <row r="5120" spans="1:7">
      <c r="A5120" s="1">
        <v>36019</v>
      </c>
      <c r="B5120">
        <v>285.05</v>
      </c>
      <c r="C5120" s="5">
        <v>258.34602999999998</v>
      </c>
      <c r="D5120" s="5">
        <v>41618.693780000001</v>
      </c>
      <c r="E5120" s="5">
        <v>174.95240000000001</v>
      </c>
      <c r="F5120" s="5">
        <v>432.07835999999998</v>
      </c>
      <c r="G5120" s="5">
        <v>422.6429</v>
      </c>
    </row>
    <row r="5121" spans="1:7">
      <c r="A5121" s="1">
        <v>36020</v>
      </c>
      <c r="B5121">
        <v>283.39999999999998</v>
      </c>
      <c r="C5121" s="5">
        <v>258.25524000000001</v>
      </c>
      <c r="D5121" s="5">
        <v>41142.577360000003</v>
      </c>
      <c r="E5121" s="5">
        <v>174.31421</v>
      </c>
      <c r="F5121" s="5">
        <v>429.69067999999999</v>
      </c>
      <c r="G5121" s="5">
        <v>421.6139</v>
      </c>
    </row>
    <row r="5122" spans="1:7">
      <c r="A5122" s="1">
        <v>36021</v>
      </c>
      <c r="B5122">
        <v>284.39999999999998</v>
      </c>
      <c r="C5122" s="5">
        <v>260.95510000000002</v>
      </c>
      <c r="D5122" s="5">
        <v>41394.402309999998</v>
      </c>
      <c r="E5122" s="5">
        <v>175.24725000000001</v>
      </c>
      <c r="F5122" s="5">
        <v>431.86106999999998</v>
      </c>
      <c r="G5122" s="5">
        <v>427.25351000000001</v>
      </c>
    </row>
    <row r="5123" spans="1:7">
      <c r="A5123" s="1">
        <v>36024</v>
      </c>
      <c r="B5123">
        <v>284.14999999999998</v>
      </c>
      <c r="C5123" s="5">
        <v>260.27238999999997</v>
      </c>
      <c r="D5123" s="5">
        <v>41446.100590000002</v>
      </c>
      <c r="E5123" s="5">
        <v>175.79734999999999</v>
      </c>
      <c r="F5123" s="5">
        <v>433.15804000000003</v>
      </c>
      <c r="G5123" s="5">
        <v>427.27573999999998</v>
      </c>
    </row>
    <row r="5124" spans="1:7">
      <c r="A5124" s="1">
        <v>36025</v>
      </c>
      <c r="B5124">
        <v>284.25</v>
      </c>
      <c r="C5124" s="5">
        <v>260.87752</v>
      </c>
      <c r="D5124" s="5">
        <v>41246.09504</v>
      </c>
      <c r="E5124" s="5">
        <v>175.83749</v>
      </c>
      <c r="F5124" s="5">
        <v>434.19164999999998</v>
      </c>
      <c r="G5124" s="5">
        <v>428.08037999999999</v>
      </c>
    </row>
    <row r="5125" spans="1:7">
      <c r="A5125" s="1">
        <v>36026</v>
      </c>
      <c r="B5125">
        <v>285.5</v>
      </c>
      <c r="C5125" s="5">
        <v>262.49435999999997</v>
      </c>
      <c r="D5125" s="5">
        <v>41089.159480000002</v>
      </c>
      <c r="E5125" s="5">
        <v>176.17483999999999</v>
      </c>
      <c r="F5125" s="5">
        <v>437.78557999999998</v>
      </c>
      <c r="G5125" s="5">
        <v>431.33296000000001</v>
      </c>
    </row>
    <row r="5126" spans="1:7">
      <c r="A5126" s="1">
        <v>36027</v>
      </c>
      <c r="B5126">
        <v>285.3</v>
      </c>
      <c r="C5126" s="5">
        <v>262.18169999999998</v>
      </c>
      <c r="D5126" s="5">
        <v>40565.352030000002</v>
      </c>
      <c r="E5126" s="5">
        <v>175.36410000000001</v>
      </c>
      <c r="F5126" s="5">
        <v>436.39434999999997</v>
      </c>
      <c r="G5126" s="5">
        <v>429.17599000000001</v>
      </c>
    </row>
    <row r="5127" spans="1:7">
      <c r="A5127" s="1">
        <v>36028</v>
      </c>
      <c r="B5127">
        <v>283.5</v>
      </c>
      <c r="C5127" s="5">
        <v>260.94400000000002</v>
      </c>
      <c r="D5127" s="5">
        <v>41175.537230000002</v>
      </c>
      <c r="E5127" s="5">
        <v>173.76655</v>
      </c>
      <c r="F5127" s="5">
        <v>435.71102999999999</v>
      </c>
      <c r="G5127" s="5">
        <v>427.29073</v>
      </c>
    </row>
    <row r="5128" spans="1:7">
      <c r="A5128" s="1">
        <v>36031</v>
      </c>
      <c r="B5128">
        <v>284.5</v>
      </c>
      <c r="C5128" s="5">
        <v>260.97629000000001</v>
      </c>
      <c r="D5128" s="5">
        <v>40916.78774</v>
      </c>
      <c r="E5128" s="5">
        <v>173.53389999999999</v>
      </c>
      <c r="F5128" s="5">
        <v>440.43430999999998</v>
      </c>
      <c r="G5128" s="5">
        <v>426.97710000000001</v>
      </c>
    </row>
    <row r="5129" spans="1:7">
      <c r="A5129" s="1">
        <v>36032</v>
      </c>
      <c r="B5129">
        <v>283.05</v>
      </c>
      <c r="C5129" s="5">
        <v>260.07907999999998</v>
      </c>
      <c r="D5129" s="5">
        <v>40965.797019999998</v>
      </c>
      <c r="E5129" s="5">
        <v>172.74941999999999</v>
      </c>
      <c r="F5129" s="5">
        <v>438.72698000000003</v>
      </c>
      <c r="G5129" s="5">
        <v>425.70681999999999</v>
      </c>
    </row>
    <row r="5130" spans="1:7">
      <c r="A5130" s="1">
        <v>36033</v>
      </c>
      <c r="B5130">
        <v>283.14999999999998</v>
      </c>
      <c r="C5130" s="5">
        <v>261.40866999999997</v>
      </c>
      <c r="D5130" s="5">
        <v>40961.878720000001</v>
      </c>
      <c r="E5130" s="5">
        <v>173.03227999999999</v>
      </c>
      <c r="F5130" s="5">
        <v>441.9119</v>
      </c>
      <c r="G5130" s="5">
        <v>426.14010000000002</v>
      </c>
    </row>
    <row r="5131" spans="1:7">
      <c r="A5131" s="1">
        <v>36034</v>
      </c>
      <c r="B5131">
        <v>278.5</v>
      </c>
      <c r="C5131" s="5">
        <v>257.18320999999997</v>
      </c>
      <c r="D5131" s="5">
        <v>39739.16143</v>
      </c>
      <c r="E5131" s="5">
        <v>169.14671000000001</v>
      </c>
      <c r="F5131" s="5">
        <v>440.16915</v>
      </c>
      <c r="G5131" s="5">
        <v>416.66343999999998</v>
      </c>
    </row>
    <row r="5132" spans="1:7">
      <c r="A5132" s="1">
        <v>36035</v>
      </c>
      <c r="B5132">
        <v>273.39999999999998</v>
      </c>
      <c r="C5132" s="5">
        <v>248.24804</v>
      </c>
      <c r="D5132" s="5">
        <v>39170.00101</v>
      </c>
      <c r="E5132" s="5">
        <v>164.52530999999999</v>
      </c>
      <c r="F5132" s="5">
        <v>431.58906999999999</v>
      </c>
      <c r="G5132" s="5">
        <v>398.91773000000001</v>
      </c>
    </row>
    <row r="5133" spans="1:7">
      <c r="A5133" s="1">
        <v>36038</v>
      </c>
      <c r="B5133">
        <v>273.39999999999998</v>
      </c>
      <c r="C5133" s="5">
        <v>246.34458000000001</v>
      </c>
      <c r="D5133" s="5">
        <v>38601.328710000002</v>
      </c>
      <c r="E5133" s="5">
        <v>163.27260999999999</v>
      </c>
      <c r="F5133" s="5">
        <v>427.65197999999998</v>
      </c>
      <c r="G5133" s="5">
        <v>395.41816</v>
      </c>
    </row>
    <row r="5134" spans="1:7">
      <c r="A5134" s="1">
        <v>36039</v>
      </c>
      <c r="B5134">
        <v>279</v>
      </c>
      <c r="C5134" s="5">
        <v>249.37107</v>
      </c>
      <c r="D5134" s="5">
        <v>38063.967960000002</v>
      </c>
      <c r="E5134" s="5">
        <v>166.27432999999999</v>
      </c>
      <c r="F5134" s="5">
        <v>431.52917000000002</v>
      </c>
      <c r="G5134" s="5">
        <v>401.70373999999998</v>
      </c>
    </row>
    <row r="5135" spans="1:7">
      <c r="A5135" s="1">
        <v>36040</v>
      </c>
      <c r="B5135">
        <v>280.14999999999998</v>
      </c>
      <c r="C5135" s="5">
        <v>250.53002000000001</v>
      </c>
      <c r="D5135" s="5">
        <v>38614.4594</v>
      </c>
      <c r="E5135" s="5">
        <v>167.78460999999999</v>
      </c>
      <c r="F5135" s="5">
        <v>433.25161000000003</v>
      </c>
      <c r="G5135" s="5">
        <v>404.06016</v>
      </c>
    </row>
    <row r="5136" spans="1:7">
      <c r="A5136" s="1">
        <v>36041</v>
      </c>
      <c r="B5136">
        <v>279.14999999999998</v>
      </c>
      <c r="C5136" s="5">
        <v>245.93212</v>
      </c>
      <c r="D5136" s="5">
        <v>37551.241800000003</v>
      </c>
      <c r="E5136" s="5">
        <v>166.03226000000001</v>
      </c>
      <c r="F5136" s="5">
        <v>429.47208000000001</v>
      </c>
      <c r="G5136" s="5">
        <v>395.47124000000002</v>
      </c>
    </row>
    <row r="5137" spans="1:7">
      <c r="A5137" s="1">
        <v>36042</v>
      </c>
      <c r="B5137">
        <v>285</v>
      </c>
      <c r="C5137" s="5">
        <v>252.57692</v>
      </c>
      <c r="D5137" s="5">
        <v>38285.472560000002</v>
      </c>
      <c r="E5137" s="5">
        <v>170.33233000000001</v>
      </c>
      <c r="F5137" s="5">
        <v>436.13526999999999</v>
      </c>
      <c r="G5137" s="5">
        <v>405.66897999999998</v>
      </c>
    </row>
    <row r="5138" spans="1:7">
      <c r="A5138" s="1">
        <v>36045</v>
      </c>
      <c r="B5138">
        <v>288.25</v>
      </c>
      <c r="C5138" s="5">
        <v>254.04240999999999</v>
      </c>
      <c r="D5138" s="5">
        <v>37956.757890000001</v>
      </c>
      <c r="E5138" s="5">
        <v>172.69788</v>
      </c>
      <c r="F5138" s="5">
        <v>438.28390000000002</v>
      </c>
      <c r="G5138" s="5">
        <v>406.69141000000002</v>
      </c>
    </row>
    <row r="5139" spans="1:7">
      <c r="A5139" s="1">
        <v>36046</v>
      </c>
      <c r="B5139">
        <v>285.39999999999998</v>
      </c>
      <c r="C5139" s="5">
        <v>252.09970999999999</v>
      </c>
      <c r="D5139" s="5">
        <v>37752.698729999996</v>
      </c>
      <c r="E5139" s="5">
        <v>172.20259999999999</v>
      </c>
      <c r="F5139" s="5">
        <v>435.83407999999997</v>
      </c>
      <c r="G5139" s="5">
        <v>404.21183000000002</v>
      </c>
    </row>
    <row r="5140" spans="1:7">
      <c r="A5140" s="1">
        <v>36047</v>
      </c>
      <c r="B5140">
        <v>283.45</v>
      </c>
      <c r="C5140" s="5">
        <v>249.77563000000001</v>
      </c>
      <c r="D5140" s="5">
        <v>38856.734129999997</v>
      </c>
      <c r="E5140" s="5">
        <v>170.40398999999999</v>
      </c>
      <c r="F5140" s="5">
        <v>431.60906</v>
      </c>
      <c r="G5140" s="5">
        <v>401.16627999999997</v>
      </c>
    </row>
    <row r="5141" spans="1:7">
      <c r="A5141" s="1">
        <v>36048</v>
      </c>
      <c r="B5141">
        <v>290.5</v>
      </c>
      <c r="C5141" s="5">
        <v>251.16421</v>
      </c>
      <c r="D5141" s="5">
        <v>38960.40466</v>
      </c>
      <c r="E5141" s="5">
        <v>172.79334</v>
      </c>
      <c r="F5141" s="5">
        <v>439.29392999999999</v>
      </c>
      <c r="G5141" s="5">
        <v>403.76546000000002</v>
      </c>
    </row>
    <row r="5142" spans="1:7">
      <c r="A5142" s="1">
        <v>36049</v>
      </c>
      <c r="B5142">
        <v>293.35000000000002</v>
      </c>
      <c r="C5142" s="5">
        <v>253.08318</v>
      </c>
      <c r="D5142" s="5">
        <v>38442.031020000002</v>
      </c>
      <c r="E5142" s="5">
        <v>174.21384</v>
      </c>
      <c r="F5142" s="5">
        <v>443.89693999999997</v>
      </c>
      <c r="G5142" s="5">
        <v>407.02287000000001</v>
      </c>
    </row>
    <row r="5143" spans="1:7">
      <c r="A5143" s="1">
        <v>36052</v>
      </c>
      <c r="B5143">
        <v>290.2</v>
      </c>
      <c r="C5143" s="5">
        <v>252.51208</v>
      </c>
      <c r="D5143" s="5">
        <v>38612.552380000001</v>
      </c>
      <c r="E5143" s="5">
        <v>173.06773999999999</v>
      </c>
      <c r="F5143" s="5">
        <v>439.68180999999998</v>
      </c>
      <c r="G5143" s="5">
        <v>407.52771000000001</v>
      </c>
    </row>
    <row r="5144" spans="1:7">
      <c r="A5144" s="1">
        <v>36053</v>
      </c>
      <c r="B5144">
        <v>290.64999999999998</v>
      </c>
      <c r="C5144" s="5">
        <v>250.52436</v>
      </c>
      <c r="D5144" s="5">
        <v>38585.224770000001</v>
      </c>
      <c r="E5144" s="5">
        <v>173.65192999999999</v>
      </c>
      <c r="F5144" s="5">
        <v>437.19558000000001</v>
      </c>
      <c r="G5144" s="5">
        <v>404.84611000000001</v>
      </c>
    </row>
    <row r="5145" spans="1:7">
      <c r="A5145" s="1">
        <v>36054</v>
      </c>
      <c r="B5145">
        <v>288.25</v>
      </c>
      <c r="C5145" s="5">
        <v>249.19636</v>
      </c>
      <c r="D5145" s="5">
        <v>38884.923239999996</v>
      </c>
      <c r="E5145" s="5">
        <v>172.01255</v>
      </c>
      <c r="F5145" s="5">
        <v>433.78742</v>
      </c>
      <c r="G5145" s="5">
        <v>401.79165</v>
      </c>
    </row>
    <row r="5146" spans="1:7">
      <c r="A5146" s="1">
        <v>36055</v>
      </c>
      <c r="B5146">
        <v>290.5</v>
      </c>
      <c r="C5146" s="5">
        <v>249.58309</v>
      </c>
      <c r="D5146" s="5">
        <v>38420.074489999999</v>
      </c>
      <c r="E5146" s="5">
        <v>172.12782000000001</v>
      </c>
      <c r="F5146" s="5">
        <v>442.51841999999999</v>
      </c>
      <c r="G5146" s="5">
        <v>401.18036999999998</v>
      </c>
    </row>
    <row r="5147" spans="1:7">
      <c r="A5147" s="1">
        <v>36056</v>
      </c>
      <c r="B5147">
        <v>290.10000000000002</v>
      </c>
      <c r="C5147" s="5">
        <v>250.76068000000001</v>
      </c>
      <c r="D5147" s="5">
        <v>38532.512159999998</v>
      </c>
      <c r="E5147" s="5">
        <v>172.16107</v>
      </c>
      <c r="F5147" s="5">
        <v>443.41750999999999</v>
      </c>
      <c r="G5147" s="5">
        <v>403.64447999999999</v>
      </c>
    </row>
    <row r="5148" spans="1:7">
      <c r="A5148" s="1">
        <v>36059</v>
      </c>
      <c r="B5148">
        <v>292.95</v>
      </c>
      <c r="C5148" s="5">
        <v>251.85372000000001</v>
      </c>
      <c r="D5148" s="5">
        <v>39088.309840000002</v>
      </c>
      <c r="E5148" s="5">
        <v>173.97112000000001</v>
      </c>
      <c r="F5148" s="5">
        <v>446.60217</v>
      </c>
      <c r="G5148" s="5">
        <v>405.3544</v>
      </c>
    </row>
    <row r="5149" spans="1:7">
      <c r="A5149" s="1">
        <v>36060</v>
      </c>
      <c r="B5149">
        <v>288.89999999999998</v>
      </c>
      <c r="C5149" s="5">
        <v>248.79428999999999</v>
      </c>
      <c r="D5149" s="5">
        <v>39073.711790000001</v>
      </c>
      <c r="E5149" s="5">
        <v>171.58636999999999</v>
      </c>
      <c r="F5149" s="5">
        <v>441.61232000000001</v>
      </c>
      <c r="G5149" s="5">
        <v>401.62855000000002</v>
      </c>
    </row>
    <row r="5150" spans="1:7">
      <c r="A5150" s="1">
        <v>36061</v>
      </c>
      <c r="B5150">
        <v>288.89999999999998</v>
      </c>
      <c r="C5150" s="5">
        <v>249.09791999999999</v>
      </c>
      <c r="D5150" s="5">
        <v>39392.944949999997</v>
      </c>
      <c r="E5150" s="5">
        <v>171.65773999999999</v>
      </c>
      <c r="F5150" s="5">
        <v>440.57224000000002</v>
      </c>
      <c r="G5150" s="5">
        <v>403.4194</v>
      </c>
    </row>
    <row r="5151" spans="1:7">
      <c r="A5151" s="1">
        <v>36062</v>
      </c>
      <c r="B5151">
        <v>292.7</v>
      </c>
      <c r="C5151" s="5">
        <v>251.12699000000001</v>
      </c>
      <c r="D5151" s="5">
        <v>39738.408689999997</v>
      </c>
      <c r="E5151" s="5">
        <v>172.99564000000001</v>
      </c>
      <c r="F5151" s="5">
        <v>442.21091000000001</v>
      </c>
      <c r="G5151" s="5">
        <v>407.37977000000001</v>
      </c>
    </row>
    <row r="5152" spans="1:7">
      <c r="A5152" s="1">
        <v>36063</v>
      </c>
      <c r="B5152">
        <v>298.10000000000002</v>
      </c>
      <c r="C5152" s="5">
        <v>254.56996000000001</v>
      </c>
      <c r="D5152" s="5">
        <v>40352.283759999998</v>
      </c>
      <c r="E5152" s="5">
        <v>175.09541999999999</v>
      </c>
      <c r="F5152" s="5">
        <v>450.75657000000001</v>
      </c>
      <c r="G5152" s="5">
        <v>410.72197</v>
      </c>
    </row>
    <row r="5153" spans="1:7">
      <c r="A5153" s="1">
        <v>36066</v>
      </c>
      <c r="B5153">
        <v>292.25</v>
      </c>
      <c r="C5153" s="5">
        <v>251.00531000000001</v>
      </c>
      <c r="D5153" s="5">
        <v>39851.205719999998</v>
      </c>
      <c r="E5153" s="5">
        <v>171.50326999999999</v>
      </c>
      <c r="F5153" s="5">
        <v>441.82350000000002</v>
      </c>
      <c r="G5153" s="5">
        <v>406.92883999999998</v>
      </c>
    </row>
    <row r="5154" spans="1:7">
      <c r="A5154" s="1">
        <v>36067</v>
      </c>
      <c r="B5154">
        <v>296</v>
      </c>
      <c r="C5154" s="5">
        <v>253.84294</v>
      </c>
      <c r="D5154" s="5">
        <v>39666.95837</v>
      </c>
      <c r="E5154" s="5">
        <v>173.45453000000001</v>
      </c>
      <c r="F5154" s="5">
        <v>445.15427</v>
      </c>
      <c r="G5154" s="5">
        <v>411.58746000000002</v>
      </c>
    </row>
    <row r="5155" spans="1:7">
      <c r="A5155" s="1">
        <v>36068</v>
      </c>
      <c r="B5155">
        <v>293.85000000000002</v>
      </c>
      <c r="C5155" s="5">
        <v>251.02714</v>
      </c>
      <c r="D5155" s="5">
        <v>39998.840629999999</v>
      </c>
      <c r="E5155" s="5">
        <v>172.91389000000001</v>
      </c>
      <c r="F5155" s="5">
        <v>448.47345000000001</v>
      </c>
      <c r="G5155" s="5">
        <v>406.77586000000002</v>
      </c>
    </row>
    <row r="5156" spans="1:7">
      <c r="A5156" s="1">
        <v>36069</v>
      </c>
      <c r="B5156">
        <v>297.60000000000002</v>
      </c>
      <c r="C5156" s="5">
        <v>250.99025</v>
      </c>
      <c r="D5156" s="5">
        <v>40354.537409999997</v>
      </c>
      <c r="E5156" s="5">
        <v>174.89931999999999</v>
      </c>
      <c r="F5156" s="5">
        <v>456.16097000000002</v>
      </c>
      <c r="G5156" s="5">
        <v>405.47928999999999</v>
      </c>
    </row>
    <row r="5157" spans="1:7">
      <c r="A5157" s="1">
        <v>36070</v>
      </c>
      <c r="B5157">
        <v>300.8</v>
      </c>
      <c r="C5157" s="5">
        <v>251.61709999999999</v>
      </c>
      <c r="D5157" s="5">
        <v>40517.732770000002</v>
      </c>
      <c r="E5157" s="5">
        <v>176.12270000000001</v>
      </c>
      <c r="F5157" s="5">
        <v>466.63046000000003</v>
      </c>
      <c r="G5157" s="5">
        <v>405.59791999999999</v>
      </c>
    </row>
    <row r="5158" spans="1:7">
      <c r="A5158" s="1">
        <v>36073</v>
      </c>
      <c r="B5158">
        <v>298.75</v>
      </c>
      <c r="C5158" s="5">
        <v>249.56764000000001</v>
      </c>
      <c r="D5158" s="5">
        <v>40151.998180000002</v>
      </c>
      <c r="E5158" s="5">
        <v>176.72811999999999</v>
      </c>
      <c r="F5158" s="5">
        <v>463.36113999999998</v>
      </c>
      <c r="G5158" s="5">
        <v>401.84818000000001</v>
      </c>
    </row>
    <row r="5159" spans="1:7">
      <c r="A5159" s="1">
        <v>36074</v>
      </c>
      <c r="B5159">
        <v>294.64999999999998</v>
      </c>
      <c r="C5159" s="5">
        <v>246.78426999999999</v>
      </c>
      <c r="D5159" s="5">
        <v>38879.053720000004</v>
      </c>
      <c r="E5159" s="5">
        <v>174.78346999999999</v>
      </c>
      <c r="F5159" s="5">
        <v>457.00189</v>
      </c>
      <c r="G5159" s="5">
        <v>397.77692000000002</v>
      </c>
    </row>
    <row r="5160" spans="1:7">
      <c r="A5160" s="1">
        <v>36075</v>
      </c>
      <c r="B5160">
        <v>298</v>
      </c>
      <c r="C5160" s="5">
        <v>245.76449</v>
      </c>
      <c r="D5160" s="5">
        <v>36816.409449999999</v>
      </c>
      <c r="E5160" s="5">
        <v>175.70764</v>
      </c>
      <c r="F5160" s="5">
        <v>454.42005</v>
      </c>
      <c r="G5160" s="5">
        <v>392.79379</v>
      </c>
    </row>
    <row r="5161" spans="1:7">
      <c r="A5161" s="1">
        <v>36076</v>
      </c>
      <c r="B5161">
        <v>300.25</v>
      </c>
      <c r="C5161" s="5">
        <v>246.82013000000001</v>
      </c>
      <c r="D5161" s="5">
        <v>35663.694629999998</v>
      </c>
      <c r="E5161" s="5">
        <v>174.72145</v>
      </c>
      <c r="F5161" s="5">
        <v>462.92531000000002</v>
      </c>
      <c r="G5161" s="5">
        <v>389.03336999999999</v>
      </c>
    </row>
    <row r="5162" spans="1:7">
      <c r="A5162" s="1">
        <v>36077</v>
      </c>
      <c r="B5162">
        <v>298.7</v>
      </c>
      <c r="C5162" s="5">
        <v>249.42202</v>
      </c>
      <c r="D5162" s="5">
        <v>34992.697460000003</v>
      </c>
      <c r="E5162" s="5">
        <v>174.24027000000001</v>
      </c>
      <c r="F5162" s="5">
        <v>463.07443000000001</v>
      </c>
      <c r="G5162" s="5">
        <v>394.85100999999997</v>
      </c>
    </row>
    <row r="5163" spans="1:7">
      <c r="A5163" s="1">
        <v>36080</v>
      </c>
      <c r="B5163">
        <v>296.45</v>
      </c>
      <c r="C5163" s="5">
        <v>249.97334000000001</v>
      </c>
      <c r="D5163" s="5">
        <v>35053.723030000001</v>
      </c>
      <c r="E5163" s="5">
        <v>175.05168</v>
      </c>
      <c r="F5163" s="5">
        <v>456.56232</v>
      </c>
      <c r="G5163" s="5">
        <v>397.09426999999999</v>
      </c>
    </row>
    <row r="5164" spans="1:7">
      <c r="A5164" s="1">
        <v>36081</v>
      </c>
      <c r="B5164">
        <v>295.55</v>
      </c>
      <c r="C5164" s="5">
        <v>247.40468000000001</v>
      </c>
      <c r="D5164" s="5">
        <v>35362.532330000002</v>
      </c>
      <c r="E5164" s="5">
        <v>173.67921999999999</v>
      </c>
      <c r="F5164" s="5">
        <v>456.65377999999998</v>
      </c>
      <c r="G5164" s="5">
        <v>392.40138000000002</v>
      </c>
    </row>
    <row r="5165" spans="1:7">
      <c r="A5165" s="1">
        <v>36082</v>
      </c>
      <c r="B5165">
        <v>295.3</v>
      </c>
      <c r="C5165" s="5">
        <v>248.19188</v>
      </c>
      <c r="D5165" s="5">
        <v>35102.286339999999</v>
      </c>
      <c r="E5165" s="5">
        <v>173.12530000000001</v>
      </c>
      <c r="F5165" s="5">
        <v>456.38578999999999</v>
      </c>
      <c r="G5165" s="5">
        <v>394.37281999999999</v>
      </c>
    </row>
    <row r="5166" spans="1:7">
      <c r="A5166" s="1">
        <v>36083</v>
      </c>
      <c r="B5166">
        <v>298.14999999999998</v>
      </c>
      <c r="C5166" s="5">
        <v>247.57378</v>
      </c>
      <c r="D5166" s="5">
        <v>34967.02018</v>
      </c>
      <c r="E5166" s="5">
        <v>175.00149999999999</v>
      </c>
      <c r="F5166" s="5">
        <v>461.17817000000002</v>
      </c>
      <c r="G5166" s="5">
        <v>393.46793000000002</v>
      </c>
    </row>
    <row r="5167" spans="1:7">
      <c r="A5167" s="1">
        <v>36084</v>
      </c>
      <c r="B5167">
        <v>297.95</v>
      </c>
      <c r="C5167" s="5">
        <v>247.18702999999999</v>
      </c>
      <c r="D5167" s="5">
        <v>34532.397519999999</v>
      </c>
      <c r="E5167" s="5">
        <v>175.07416000000001</v>
      </c>
      <c r="F5167" s="5">
        <v>459.79622999999998</v>
      </c>
      <c r="G5167" s="5">
        <v>392.33996000000002</v>
      </c>
    </row>
    <row r="5168" spans="1:7">
      <c r="A5168" s="1">
        <v>36087</v>
      </c>
      <c r="B5168">
        <v>298.55</v>
      </c>
      <c r="C5168" s="5">
        <v>248.55359999999999</v>
      </c>
      <c r="D5168" s="5">
        <v>34228.733289999996</v>
      </c>
      <c r="E5168" s="5">
        <v>175.74681000000001</v>
      </c>
      <c r="F5168" s="5">
        <v>462.45357999999999</v>
      </c>
      <c r="G5168" s="5">
        <v>394.98138</v>
      </c>
    </row>
    <row r="5169" spans="1:7">
      <c r="A5169" s="1">
        <v>36088</v>
      </c>
      <c r="B5169">
        <v>295.39999999999998</v>
      </c>
      <c r="C5169" s="5">
        <v>247.92586</v>
      </c>
      <c r="D5169" s="5">
        <v>34761.179900000003</v>
      </c>
      <c r="E5169" s="5">
        <v>173.23987</v>
      </c>
      <c r="F5169" s="5">
        <v>454.62031999999999</v>
      </c>
      <c r="G5169" s="5">
        <v>397.19463000000002</v>
      </c>
    </row>
    <row r="5170" spans="1:7">
      <c r="A5170" s="1">
        <v>36089</v>
      </c>
      <c r="B5170">
        <v>295.25</v>
      </c>
      <c r="C5170" s="5">
        <v>248.73567</v>
      </c>
      <c r="D5170" s="5">
        <v>34653.49106</v>
      </c>
      <c r="E5170" s="5">
        <v>173.87089</v>
      </c>
      <c r="F5170" s="5">
        <v>456.89927</v>
      </c>
      <c r="G5170" s="5">
        <v>399.62042000000002</v>
      </c>
    </row>
    <row r="5171" spans="1:7">
      <c r="A5171" s="1">
        <v>36090</v>
      </c>
      <c r="B5171">
        <v>292.89999999999998</v>
      </c>
      <c r="C5171" s="5">
        <v>245.35525000000001</v>
      </c>
      <c r="D5171" s="5">
        <v>34490.424959999997</v>
      </c>
      <c r="E5171" s="5">
        <v>172.62925000000001</v>
      </c>
      <c r="F5171" s="5">
        <v>453.02814000000001</v>
      </c>
      <c r="G5171" s="5">
        <v>392.13396</v>
      </c>
    </row>
    <row r="5172" spans="1:7">
      <c r="A5172" s="1">
        <v>36091</v>
      </c>
      <c r="B5172">
        <v>292.25</v>
      </c>
      <c r="C5172" s="5">
        <v>244.27755999999999</v>
      </c>
      <c r="D5172" s="5">
        <v>34541.02375</v>
      </c>
      <c r="E5172" s="5">
        <v>172.65826999999999</v>
      </c>
      <c r="F5172" s="5">
        <v>450.79548999999997</v>
      </c>
      <c r="G5172" s="5">
        <v>389.94862999999998</v>
      </c>
    </row>
    <row r="5173" spans="1:7">
      <c r="A5173" s="1">
        <v>36094</v>
      </c>
      <c r="B5173">
        <v>291.45</v>
      </c>
      <c r="C5173" s="5">
        <v>245.03578999999999</v>
      </c>
      <c r="D5173" s="5">
        <v>34573.250460000003</v>
      </c>
      <c r="E5173" s="5">
        <v>172.81352999999999</v>
      </c>
      <c r="F5173" s="5">
        <v>450.58148999999997</v>
      </c>
      <c r="G5173" s="5">
        <v>391.56249000000003</v>
      </c>
    </row>
    <row r="5174" spans="1:7">
      <c r="A5174" s="1">
        <v>36095</v>
      </c>
      <c r="B5174">
        <v>293</v>
      </c>
      <c r="C5174" s="5">
        <v>248.36742000000001</v>
      </c>
      <c r="D5174" s="5">
        <v>34705.849110000003</v>
      </c>
      <c r="E5174" s="5">
        <v>175.69109</v>
      </c>
      <c r="F5174" s="5">
        <v>451.36640999999997</v>
      </c>
      <c r="G5174" s="5">
        <v>396.72147000000001</v>
      </c>
    </row>
    <row r="5175" spans="1:7">
      <c r="A5175" s="1">
        <v>36096</v>
      </c>
      <c r="B5175">
        <v>293.14999999999998</v>
      </c>
      <c r="C5175" s="5">
        <v>248.31202999999999</v>
      </c>
      <c r="D5175" s="5">
        <v>34571.165840000001</v>
      </c>
      <c r="E5175" s="5">
        <v>175.37091000000001</v>
      </c>
      <c r="F5175" s="5">
        <v>452.33008000000001</v>
      </c>
      <c r="G5175" s="5">
        <v>395.48800999999997</v>
      </c>
    </row>
    <row r="5176" spans="1:7">
      <c r="A5176" s="1">
        <v>36097</v>
      </c>
      <c r="B5176">
        <v>294</v>
      </c>
      <c r="C5176" s="5">
        <v>248.01455000000001</v>
      </c>
      <c r="D5176" s="5">
        <v>34305.389280000003</v>
      </c>
      <c r="E5176" s="5">
        <v>175.16165000000001</v>
      </c>
      <c r="F5176" s="5">
        <v>455.43538000000001</v>
      </c>
      <c r="G5176" s="5">
        <v>394.45967999999999</v>
      </c>
    </row>
    <row r="5177" spans="1:7">
      <c r="A5177" s="1">
        <v>36098</v>
      </c>
      <c r="B5177">
        <v>292.3</v>
      </c>
      <c r="C5177" s="5">
        <v>247.53745000000001</v>
      </c>
      <c r="D5177" s="5">
        <v>34061.695879999999</v>
      </c>
      <c r="E5177" s="5">
        <v>174.54390000000001</v>
      </c>
      <c r="F5177" s="5">
        <v>452.18777999999998</v>
      </c>
      <c r="G5177" s="5">
        <v>395.83193999999997</v>
      </c>
    </row>
    <row r="5178" spans="1:7">
      <c r="A5178" s="1">
        <v>36101</v>
      </c>
      <c r="B5178">
        <v>292.7</v>
      </c>
      <c r="C5178" s="5">
        <v>246.95833999999999</v>
      </c>
      <c r="D5178" s="5">
        <v>33625.36735</v>
      </c>
      <c r="E5178" s="5">
        <v>175.49542</v>
      </c>
      <c r="F5178" s="5">
        <v>450.55302</v>
      </c>
      <c r="G5178" s="5">
        <v>394.55941000000001</v>
      </c>
    </row>
    <row r="5179" spans="1:7">
      <c r="A5179" s="1">
        <v>36102</v>
      </c>
      <c r="B5179">
        <v>288.60000000000002</v>
      </c>
      <c r="C5179" s="5">
        <v>244.71435</v>
      </c>
      <c r="D5179" s="5">
        <v>33271.230770000002</v>
      </c>
      <c r="E5179" s="5">
        <v>174.19640999999999</v>
      </c>
      <c r="F5179" s="5">
        <v>439.97045000000003</v>
      </c>
      <c r="G5179" s="5">
        <v>390.79257999999999</v>
      </c>
    </row>
    <row r="5180" spans="1:7">
      <c r="A5180" s="1">
        <v>36103</v>
      </c>
      <c r="B5180">
        <v>289.39999999999998</v>
      </c>
      <c r="C5180" s="5">
        <v>246.92437000000001</v>
      </c>
      <c r="D5180" s="5">
        <v>33783.093359999999</v>
      </c>
      <c r="E5180" s="5">
        <v>174.79008999999999</v>
      </c>
      <c r="F5180" s="5">
        <v>441.04521999999997</v>
      </c>
      <c r="G5180" s="5">
        <v>396.27525000000003</v>
      </c>
    </row>
    <row r="5181" spans="1:7">
      <c r="A5181" s="1">
        <v>36104</v>
      </c>
      <c r="B5181">
        <v>290.60000000000002</v>
      </c>
      <c r="C5181" s="5">
        <v>246.2878</v>
      </c>
      <c r="D5181" s="5">
        <v>34019.06813</v>
      </c>
      <c r="E5181" s="5">
        <v>174.80749</v>
      </c>
      <c r="F5181" s="5">
        <v>441.42092000000002</v>
      </c>
      <c r="G5181" s="5">
        <v>394.98318</v>
      </c>
    </row>
    <row r="5182" spans="1:7">
      <c r="A5182" s="1">
        <v>36105</v>
      </c>
      <c r="B5182">
        <v>293.3</v>
      </c>
      <c r="C5182" s="5">
        <v>249.20526000000001</v>
      </c>
      <c r="D5182" s="5">
        <v>34700.299180000002</v>
      </c>
      <c r="E5182" s="5">
        <v>176.41037</v>
      </c>
      <c r="F5182" s="5">
        <v>448.60176999999999</v>
      </c>
      <c r="G5182" s="5">
        <v>400.99946</v>
      </c>
    </row>
    <row r="5183" spans="1:7">
      <c r="A5183" s="1">
        <v>36108</v>
      </c>
      <c r="B5183">
        <v>292.05</v>
      </c>
      <c r="C5183" s="5">
        <v>251.88485</v>
      </c>
      <c r="D5183" s="5">
        <v>35425.637739999998</v>
      </c>
      <c r="E5183" s="5">
        <v>175.99197000000001</v>
      </c>
      <c r="F5183" s="5">
        <v>447.97498999999999</v>
      </c>
      <c r="G5183" s="5">
        <v>407.26339000000002</v>
      </c>
    </row>
    <row r="5184" spans="1:7">
      <c r="A5184" s="1">
        <v>36109</v>
      </c>
      <c r="B5184">
        <v>292.25</v>
      </c>
      <c r="C5184" s="5">
        <v>251.58266</v>
      </c>
      <c r="D5184" s="5">
        <v>35791.8534</v>
      </c>
      <c r="E5184" s="5">
        <v>175.80011999999999</v>
      </c>
      <c r="F5184" s="5">
        <v>451.32141999999999</v>
      </c>
      <c r="G5184" s="5">
        <v>405.96393999999998</v>
      </c>
    </row>
    <row r="5185" spans="1:7">
      <c r="A5185" s="1">
        <v>36110</v>
      </c>
      <c r="B5185">
        <v>293.5</v>
      </c>
      <c r="C5185" s="5">
        <v>251.77775</v>
      </c>
      <c r="D5185" s="5">
        <v>35748.296419999999</v>
      </c>
      <c r="E5185" s="5">
        <v>176.67955000000001</v>
      </c>
      <c r="F5185" s="5">
        <v>453.83902999999998</v>
      </c>
      <c r="G5185" s="5">
        <v>406.43878999999998</v>
      </c>
    </row>
    <row r="5186" spans="1:7">
      <c r="A5186" s="1">
        <v>36111</v>
      </c>
      <c r="B5186">
        <v>294.45</v>
      </c>
      <c r="C5186" s="5">
        <v>254.76804000000001</v>
      </c>
      <c r="D5186" s="5">
        <v>36473.514009999999</v>
      </c>
      <c r="E5186" s="5">
        <v>178.13066000000001</v>
      </c>
      <c r="F5186" s="5">
        <v>456.13240000000002</v>
      </c>
      <c r="G5186" s="5">
        <v>410.72777000000002</v>
      </c>
    </row>
    <row r="5187" spans="1:7">
      <c r="A5187" s="1">
        <v>36112</v>
      </c>
      <c r="B5187">
        <v>297.10000000000002</v>
      </c>
      <c r="C5187" s="5">
        <v>256.56961000000001</v>
      </c>
      <c r="D5187" s="5">
        <v>36313.026879999998</v>
      </c>
      <c r="E5187" s="5">
        <v>178.37409</v>
      </c>
      <c r="F5187" s="5">
        <v>461.00974000000002</v>
      </c>
      <c r="G5187" s="5">
        <v>413.47379999999998</v>
      </c>
    </row>
    <row r="5188" spans="1:7">
      <c r="A5188" s="1">
        <v>36115</v>
      </c>
      <c r="B5188">
        <v>294.85000000000002</v>
      </c>
      <c r="C5188" s="5">
        <v>251.24357000000001</v>
      </c>
      <c r="D5188" s="5">
        <v>35320.061970000002</v>
      </c>
      <c r="E5188" s="5">
        <v>175.98255</v>
      </c>
      <c r="F5188" s="5">
        <v>458.93364000000003</v>
      </c>
      <c r="G5188" s="5">
        <v>404.59240999999997</v>
      </c>
    </row>
    <row r="5189" spans="1:7">
      <c r="A5189" s="1">
        <v>36116</v>
      </c>
      <c r="B5189">
        <v>293.8</v>
      </c>
      <c r="C5189" s="5">
        <v>250.71117000000001</v>
      </c>
      <c r="D5189" s="5">
        <v>35533.61505</v>
      </c>
      <c r="E5189" s="5">
        <v>175.30354</v>
      </c>
      <c r="F5189" s="5">
        <v>455.53656999999998</v>
      </c>
      <c r="G5189" s="5">
        <v>403.68081000000001</v>
      </c>
    </row>
    <row r="5190" spans="1:7">
      <c r="A5190" s="1">
        <v>36117</v>
      </c>
      <c r="B5190">
        <v>296.5</v>
      </c>
      <c r="C5190" s="5">
        <v>252.76638</v>
      </c>
      <c r="D5190" s="5">
        <v>35972.861599999997</v>
      </c>
      <c r="E5190" s="5">
        <v>177.17367999999999</v>
      </c>
      <c r="F5190" s="5">
        <v>460.79038000000003</v>
      </c>
      <c r="G5190" s="5">
        <v>407.18333000000001</v>
      </c>
    </row>
    <row r="5191" spans="1:7">
      <c r="A5191" s="1">
        <v>36118</v>
      </c>
      <c r="B5191">
        <v>296.35000000000002</v>
      </c>
      <c r="C5191" s="5">
        <v>254.54114999999999</v>
      </c>
      <c r="D5191" s="5">
        <v>35206.358979999997</v>
      </c>
      <c r="E5191" s="5">
        <v>177.65719000000001</v>
      </c>
      <c r="F5191" s="5">
        <v>458.89747999999997</v>
      </c>
      <c r="G5191" s="5">
        <v>409.40683000000001</v>
      </c>
    </row>
    <row r="5192" spans="1:7">
      <c r="A5192" s="1">
        <v>36119</v>
      </c>
      <c r="B5192">
        <v>295.60000000000002</v>
      </c>
      <c r="C5192" s="5">
        <v>255.20623000000001</v>
      </c>
      <c r="D5192" s="5">
        <v>35545.882389999999</v>
      </c>
      <c r="E5192" s="5">
        <v>178.43768</v>
      </c>
      <c r="F5192" s="5">
        <v>457.14494999999999</v>
      </c>
      <c r="G5192" s="5">
        <v>411.06065000000001</v>
      </c>
    </row>
    <row r="5193" spans="1:7">
      <c r="A5193" s="1">
        <v>36122</v>
      </c>
      <c r="B5193">
        <v>295.5</v>
      </c>
      <c r="C5193" s="5">
        <v>257.51220999999998</v>
      </c>
      <c r="D5193" s="5">
        <v>35752.542110000002</v>
      </c>
      <c r="E5193" s="5">
        <v>178.79302000000001</v>
      </c>
      <c r="F5193" s="5">
        <v>457.16779000000002</v>
      </c>
      <c r="G5193" s="5">
        <v>415.17741999999998</v>
      </c>
    </row>
    <row r="5194" spans="1:7">
      <c r="A5194" s="1">
        <v>36123</v>
      </c>
      <c r="B5194">
        <v>296.45</v>
      </c>
      <c r="C5194" s="5">
        <v>258.35248000000001</v>
      </c>
      <c r="D5194" s="5">
        <v>35766.684800000003</v>
      </c>
      <c r="E5194" s="5">
        <v>178.42308</v>
      </c>
      <c r="F5194" s="5">
        <v>459.05248</v>
      </c>
      <c r="G5194" s="5">
        <v>417.01562000000001</v>
      </c>
    </row>
    <row r="5195" spans="1:7">
      <c r="A5195" s="1">
        <v>36124</v>
      </c>
      <c r="B5195">
        <v>296.3</v>
      </c>
      <c r="C5195" s="5">
        <v>258.22617000000002</v>
      </c>
      <c r="D5195" s="5">
        <v>36127.833019999998</v>
      </c>
      <c r="E5195" s="5">
        <v>178.28451999999999</v>
      </c>
      <c r="F5195" s="5">
        <v>458.76092999999997</v>
      </c>
      <c r="G5195" s="5">
        <v>417.39753000000002</v>
      </c>
    </row>
    <row r="5196" spans="1:7">
      <c r="A5196" s="1">
        <v>36125</v>
      </c>
      <c r="B5196">
        <v>296.39999999999998</v>
      </c>
      <c r="C5196" s="5">
        <v>258.16377999999997</v>
      </c>
      <c r="D5196" s="5">
        <v>36303.058770000003</v>
      </c>
      <c r="E5196" s="5">
        <v>178.43598</v>
      </c>
      <c r="F5196" s="5">
        <v>452.21722</v>
      </c>
      <c r="G5196" s="5">
        <v>417.4495</v>
      </c>
    </row>
    <row r="5197" spans="1:7">
      <c r="A5197" s="1">
        <v>36126</v>
      </c>
      <c r="B5197">
        <v>296.14999999999998</v>
      </c>
      <c r="C5197" s="5">
        <v>258.67482999999999</v>
      </c>
      <c r="D5197" s="5">
        <v>36424.95579</v>
      </c>
      <c r="E5197" s="5">
        <v>178.8561</v>
      </c>
      <c r="F5197" s="5">
        <v>455.68560000000002</v>
      </c>
      <c r="G5197" s="5">
        <v>417.21544999999998</v>
      </c>
    </row>
    <row r="5198" spans="1:7">
      <c r="A5198" s="1">
        <v>36129</v>
      </c>
      <c r="B5198">
        <v>294.7</v>
      </c>
      <c r="C5198" s="5">
        <v>254.79835</v>
      </c>
      <c r="D5198" s="5">
        <v>36224.517460000003</v>
      </c>
      <c r="E5198" s="5">
        <v>178.54115999999999</v>
      </c>
      <c r="F5198" s="5">
        <v>450.74329999999998</v>
      </c>
      <c r="G5198" s="5">
        <v>410.07483999999999</v>
      </c>
    </row>
    <row r="5199" spans="1:7">
      <c r="A5199" s="1">
        <v>36130</v>
      </c>
      <c r="B5199">
        <v>293.3</v>
      </c>
      <c r="C5199" s="5">
        <v>251.62759</v>
      </c>
      <c r="D5199" s="5">
        <v>35759.111649999999</v>
      </c>
      <c r="E5199" s="5">
        <v>177.46710999999999</v>
      </c>
      <c r="F5199" s="5">
        <v>449.56986000000001</v>
      </c>
      <c r="G5199" s="5">
        <v>403.46316999999999</v>
      </c>
    </row>
    <row r="5200" spans="1:7">
      <c r="A5200" s="1">
        <v>36131</v>
      </c>
      <c r="B5200">
        <v>294.14999999999998</v>
      </c>
      <c r="C5200" s="5">
        <v>251.62688</v>
      </c>
      <c r="D5200" s="5">
        <v>35450.942999999999</v>
      </c>
      <c r="E5200" s="5">
        <v>177.09213</v>
      </c>
      <c r="F5200" s="5">
        <v>451.90240999999997</v>
      </c>
      <c r="G5200" s="5">
        <v>403.19123999999999</v>
      </c>
    </row>
    <row r="5201" spans="1:7">
      <c r="A5201" s="1">
        <v>36132</v>
      </c>
      <c r="B5201">
        <v>292.85000000000002</v>
      </c>
      <c r="C5201" s="5">
        <v>250.62209999999999</v>
      </c>
      <c r="D5201" s="5">
        <v>34775.920100000003</v>
      </c>
      <c r="E5201" s="5">
        <v>176.01797999999999</v>
      </c>
      <c r="F5201" s="5">
        <v>449.81716999999998</v>
      </c>
      <c r="G5201" s="5">
        <v>401.20427000000001</v>
      </c>
    </row>
    <row r="5202" spans="1:7">
      <c r="A5202" s="1">
        <v>36133</v>
      </c>
      <c r="B5202">
        <v>292.3</v>
      </c>
      <c r="C5202" s="5">
        <v>250.43388999999999</v>
      </c>
      <c r="D5202" s="5">
        <v>34644.832569999999</v>
      </c>
      <c r="E5202" s="5">
        <v>175.57656</v>
      </c>
      <c r="F5202" s="5">
        <v>446.40019000000001</v>
      </c>
      <c r="G5202" s="5">
        <v>400.07019000000003</v>
      </c>
    </row>
    <row r="5203" spans="1:7">
      <c r="A5203" s="1">
        <v>36136</v>
      </c>
      <c r="B5203">
        <v>295.55</v>
      </c>
      <c r="C5203" s="5">
        <v>253.33520999999999</v>
      </c>
      <c r="D5203" s="5">
        <v>35349.233130000001</v>
      </c>
      <c r="E5203" s="5">
        <v>178.87177</v>
      </c>
      <c r="F5203" s="5">
        <v>453.66890999999998</v>
      </c>
      <c r="G5203" s="5">
        <v>405.93761999999998</v>
      </c>
    </row>
    <row r="5204" spans="1:7">
      <c r="A5204" s="1">
        <v>36137</v>
      </c>
      <c r="B5204">
        <v>294.39999999999998</v>
      </c>
      <c r="C5204" s="5">
        <v>251.53646000000001</v>
      </c>
      <c r="D5204" s="5">
        <v>35201.393989999997</v>
      </c>
      <c r="E5204" s="5">
        <v>178.11116999999999</v>
      </c>
      <c r="F5204" s="5">
        <v>454.75943000000001</v>
      </c>
      <c r="G5204" s="5">
        <v>402.00263999999999</v>
      </c>
    </row>
    <row r="5205" spans="1:7">
      <c r="A5205" s="1">
        <v>36138</v>
      </c>
      <c r="B5205">
        <v>294.2</v>
      </c>
      <c r="C5205" s="5">
        <v>250.90584000000001</v>
      </c>
      <c r="D5205" s="5">
        <v>34650.869890000002</v>
      </c>
      <c r="E5205" s="5">
        <v>177.44808</v>
      </c>
      <c r="F5205" s="5">
        <v>453.80329</v>
      </c>
      <c r="G5205" s="5">
        <v>399.58183000000002</v>
      </c>
    </row>
    <row r="5206" spans="1:7">
      <c r="A5206" s="1">
        <v>36139</v>
      </c>
      <c r="B5206">
        <v>293.95</v>
      </c>
      <c r="C5206" s="5">
        <v>249.44138000000001</v>
      </c>
      <c r="D5206" s="5">
        <v>34475.91661</v>
      </c>
      <c r="E5206" s="5">
        <v>174.74659</v>
      </c>
      <c r="F5206" s="5">
        <v>453.15303</v>
      </c>
      <c r="G5206" s="5">
        <v>396.30327999999997</v>
      </c>
    </row>
    <row r="5207" spans="1:7">
      <c r="A5207" s="1">
        <v>36140</v>
      </c>
      <c r="B5207">
        <v>290.8</v>
      </c>
      <c r="C5207" s="5">
        <v>245.86848000000001</v>
      </c>
      <c r="D5207" s="5">
        <v>34033.751770000003</v>
      </c>
      <c r="E5207" s="5">
        <v>172.35649000000001</v>
      </c>
      <c r="F5207" s="5">
        <v>448.41325000000001</v>
      </c>
      <c r="G5207" s="5">
        <v>387.69414999999998</v>
      </c>
    </row>
    <row r="5208" spans="1:7">
      <c r="A5208" s="1">
        <v>36143</v>
      </c>
      <c r="B5208">
        <v>291.39999999999998</v>
      </c>
      <c r="C5208" s="5">
        <v>246.20114000000001</v>
      </c>
      <c r="D5208" s="5">
        <v>33634.830170000001</v>
      </c>
      <c r="E5208" s="5">
        <v>173.07119</v>
      </c>
      <c r="F5208" s="5">
        <v>448.46431999999999</v>
      </c>
      <c r="G5208" s="5">
        <v>388.98970000000003</v>
      </c>
    </row>
    <row r="5209" spans="1:7">
      <c r="A5209" s="1">
        <v>36144</v>
      </c>
      <c r="B5209">
        <v>292.55</v>
      </c>
      <c r="C5209" s="5">
        <v>248.18598</v>
      </c>
      <c r="D5209" s="5">
        <v>34049.871590000002</v>
      </c>
      <c r="E5209" s="5">
        <v>174.50040000000001</v>
      </c>
      <c r="F5209" s="5">
        <v>451.11174999999997</v>
      </c>
      <c r="G5209" s="5">
        <v>392.51396</v>
      </c>
    </row>
    <row r="5210" spans="1:7">
      <c r="A5210" s="1">
        <v>36145</v>
      </c>
      <c r="B5210">
        <v>294.10000000000002</v>
      </c>
      <c r="C5210" s="5">
        <v>250.63539</v>
      </c>
      <c r="D5210" s="5">
        <v>34050.880680000002</v>
      </c>
      <c r="E5210" s="5">
        <v>175.74988999999999</v>
      </c>
      <c r="F5210" s="5">
        <v>453.00182999999998</v>
      </c>
      <c r="G5210" s="5">
        <v>395.56382000000002</v>
      </c>
    </row>
    <row r="5211" spans="1:7">
      <c r="A5211" s="1">
        <v>36146</v>
      </c>
      <c r="B5211">
        <v>293.3</v>
      </c>
      <c r="C5211" s="5">
        <v>249.66085000000001</v>
      </c>
      <c r="D5211" s="5">
        <v>34022.777340000001</v>
      </c>
      <c r="E5211" s="5">
        <v>174.41200000000001</v>
      </c>
      <c r="F5211" s="5">
        <v>452.18013999999999</v>
      </c>
      <c r="G5211" s="5">
        <v>395.57332000000002</v>
      </c>
    </row>
    <row r="5212" spans="1:7">
      <c r="A5212" s="1">
        <v>36147</v>
      </c>
      <c r="B5212">
        <v>291.60000000000002</v>
      </c>
      <c r="C5212" s="5">
        <v>248.11295999999999</v>
      </c>
      <c r="D5212" s="5">
        <v>33727.895100000002</v>
      </c>
      <c r="E5212" s="5">
        <v>173.46298999999999</v>
      </c>
      <c r="F5212" s="5">
        <v>449.41359999999997</v>
      </c>
      <c r="G5212" s="5">
        <v>392.46411999999998</v>
      </c>
    </row>
    <row r="5213" spans="1:7">
      <c r="A5213" s="1">
        <v>36150</v>
      </c>
      <c r="B5213">
        <v>289.64999999999998</v>
      </c>
      <c r="C5213" s="5">
        <v>247.81442999999999</v>
      </c>
      <c r="D5213" s="5">
        <v>33622.556770000003</v>
      </c>
      <c r="E5213" s="5">
        <v>172.61619999999999</v>
      </c>
      <c r="F5213" s="5">
        <v>448.37786999999997</v>
      </c>
      <c r="G5213" s="5">
        <v>394.27098999999998</v>
      </c>
    </row>
    <row r="5214" spans="1:7">
      <c r="A5214" s="1">
        <v>36151</v>
      </c>
      <c r="B5214">
        <v>287.25</v>
      </c>
      <c r="C5214" s="5">
        <v>246.08278000000001</v>
      </c>
      <c r="D5214" s="5">
        <v>33592.448969999998</v>
      </c>
      <c r="E5214" s="5">
        <v>171.1146</v>
      </c>
      <c r="F5214" s="5">
        <v>445.78325000000001</v>
      </c>
      <c r="G5214" s="5">
        <v>392.41176999999999</v>
      </c>
    </row>
    <row r="5215" spans="1:7">
      <c r="A5215" s="1">
        <v>36152</v>
      </c>
      <c r="B5215">
        <v>285.8</v>
      </c>
      <c r="C5215" s="5">
        <v>244.63124999999999</v>
      </c>
      <c r="D5215" s="5">
        <v>33137.056089999998</v>
      </c>
      <c r="E5215" s="5">
        <v>170.7287</v>
      </c>
      <c r="F5215" s="5">
        <v>443.98977000000002</v>
      </c>
      <c r="G5215" s="5">
        <v>389.51648999999998</v>
      </c>
    </row>
    <row r="5216" spans="1:7">
      <c r="A5216" s="1">
        <v>36153</v>
      </c>
      <c r="B5216">
        <v>285.8</v>
      </c>
      <c r="C5216" s="5">
        <v>245.50230999999999</v>
      </c>
      <c r="D5216" s="5">
        <v>33182.785100000001</v>
      </c>
      <c r="E5216" s="5">
        <v>169.83593999999999</v>
      </c>
      <c r="F5216" s="5">
        <v>442.93250999999998</v>
      </c>
      <c r="G5216" s="5">
        <v>392.25981000000002</v>
      </c>
    </row>
    <row r="5217" spans="1:7">
      <c r="A5217" s="1">
        <v>36154</v>
      </c>
      <c r="B5217">
        <v>285.8</v>
      </c>
      <c r="C5217" s="5">
        <v>245.50230999999999</v>
      </c>
      <c r="D5217" s="5">
        <v>33182.785100000001</v>
      </c>
      <c r="E5217" s="5">
        <v>169.83593999999999</v>
      </c>
      <c r="F5217" s="5">
        <v>442.93250999999998</v>
      </c>
      <c r="G5217" s="5">
        <v>392.25981000000002</v>
      </c>
    </row>
    <row r="5218" spans="1:7">
      <c r="A5218" s="1">
        <v>36157</v>
      </c>
      <c r="B5218">
        <v>285.8</v>
      </c>
      <c r="C5218" s="5">
        <v>245.38606999999999</v>
      </c>
      <c r="D5218" s="5">
        <v>33072.749389999997</v>
      </c>
      <c r="E5218" s="5">
        <v>171.05573999999999</v>
      </c>
      <c r="F5218" s="5">
        <v>443.27539000000002</v>
      </c>
      <c r="G5218" s="5">
        <v>392.28870000000001</v>
      </c>
    </row>
    <row r="5219" spans="1:7">
      <c r="A5219" s="1">
        <v>36158</v>
      </c>
      <c r="B5219">
        <v>286.95</v>
      </c>
      <c r="C5219" s="5">
        <v>245.32608999999999</v>
      </c>
      <c r="D5219" s="5">
        <v>33052.329429999998</v>
      </c>
      <c r="E5219" s="5">
        <v>171.30323999999999</v>
      </c>
      <c r="F5219" s="5">
        <v>445.31760000000003</v>
      </c>
      <c r="G5219" s="5">
        <v>391.14094999999998</v>
      </c>
    </row>
    <row r="5220" spans="1:7">
      <c r="A5220" s="1">
        <v>36159</v>
      </c>
      <c r="B5220">
        <v>287.8</v>
      </c>
      <c r="C5220" s="5">
        <v>246.01061999999999</v>
      </c>
      <c r="D5220" s="5">
        <v>33014.953540000002</v>
      </c>
      <c r="E5220" s="5">
        <v>172.98263</v>
      </c>
      <c r="F5220" s="5">
        <v>446.40620999999999</v>
      </c>
      <c r="G5220" s="5">
        <v>394.37160999999998</v>
      </c>
    </row>
    <row r="5221" spans="1:7">
      <c r="A5221" s="1">
        <v>36160</v>
      </c>
      <c r="B5221">
        <v>287.8</v>
      </c>
      <c r="C5221" s="5">
        <v>245.08221</v>
      </c>
      <c r="D5221" s="5">
        <v>32463.814460000001</v>
      </c>
      <c r="E5221" s="5">
        <v>172.98263</v>
      </c>
      <c r="F5221" s="5">
        <v>442.06029999999998</v>
      </c>
      <c r="G5221" s="5">
        <v>395.29298999999997</v>
      </c>
    </row>
    <row r="5222" spans="1:7">
      <c r="A5222" s="1">
        <v>36161</v>
      </c>
      <c r="B5222">
        <v>287.8</v>
      </c>
      <c r="C5222" s="5">
        <v>245.08221</v>
      </c>
      <c r="D5222" s="5">
        <v>32463.814460000001</v>
      </c>
      <c r="E5222" s="5">
        <v>172.97757999999999</v>
      </c>
      <c r="F5222" s="5">
        <v>442.06029999999998</v>
      </c>
      <c r="G5222" s="5">
        <v>395.29298999999997</v>
      </c>
    </row>
    <row r="5223" spans="1:7">
      <c r="A5223" s="1">
        <v>36164</v>
      </c>
      <c r="B5223">
        <v>287.14999999999998</v>
      </c>
      <c r="C5223" s="5">
        <v>243.36819</v>
      </c>
      <c r="D5223" s="5">
        <v>32345.997589999999</v>
      </c>
      <c r="E5223" s="5">
        <v>172.99232000000001</v>
      </c>
      <c r="F5223" s="5">
        <v>437.93225000000001</v>
      </c>
      <c r="G5223" s="5">
        <v>392.90679</v>
      </c>
    </row>
    <row r="5224" spans="1:7">
      <c r="A5224" s="1">
        <v>36165</v>
      </c>
      <c r="B5224">
        <v>287.14999999999998</v>
      </c>
      <c r="C5224" s="5">
        <v>243.67797999999999</v>
      </c>
      <c r="D5224" s="5">
        <v>32048.79639</v>
      </c>
      <c r="E5224" s="5">
        <v>173.44164000000001</v>
      </c>
      <c r="F5224" s="5">
        <v>436.75497999999999</v>
      </c>
      <c r="G5224" s="5">
        <v>392.73480999999998</v>
      </c>
    </row>
    <row r="5225" spans="1:7">
      <c r="A5225" s="1">
        <v>36166</v>
      </c>
      <c r="B5225">
        <v>287.64999999999998</v>
      </c>
      <c r="C5225" s="5">
        <v>245.43505999999999</v>
      </c>
      <c r="D5225" s="5">
        <v>32386.50145</v>
      </c>
      <c r="E5225" s="5">
        <v>173.67021</v>
      </c>
      <c r="F5225" s="5">
        <v>434.29381000000001</v>
      </c>
      <c r="G5225" s="5">
        <v>396.69794000000002</v>
      </c>
    </row>
    <row r="5226" spans="1:7">
      <c r="A5226" s="1">
        <v>36167</v>
      </c>
      <c r="B5226">
        <v>289.95</v>
      </c>
      <c r="C5226" s="5">
        <v>248.43624</v>
      </c>
      <c r="D5226" s="5">
        <v>32225.037400000001</v>
      </c>
      <c r="E5226" s="5">
        <v>175.75927999999999</v>
      </c>
      <c r="F5226" s="5">
        <v>438.49117999999999</v>
      </c>
      <c r="G5226" s="5">
        <v>401.75412999999998</v>
      </c>
    </row>
    <row r="5227" spans="1:7">
      <c r="A5227" s="1">
        <v>36168</v>
      </c>
      <c r="B5227">
        <v>290.89999999999998</v>
      </c>
      <c r="C5227" s="5">
        <v>251.79619</v>
      </c>
      <c r="D5227" s="5">
        <v>32417.881389999999</v>
      </c>
      <c r="E5227" s="5">
        <v>177.34557000000001</v>
      </c>
      <c r="F5227" s="5">
        <v>440.45128999999997</v>
      </c>
      <c r="G5227" s="5">
        <v>406.09624000000002</v>
      </c>
    </row>
    <row r="5228" spans="1:7">
      <c r="A5228" s="1">
        <v>36171</v>
      </c>
      <c r="B5228">
        <v>291.14999999999998</v>
      </c>
      <c r="C5228" s="5">
        <v>252.42771999999999</v>
      </c>
      <c r="D5228" s="5">
        <v>31828.505010000001</v>
      </c>
      <c r="E5228" s="5">
        <v>177.51965999999999</v>
      </c>
      <c r="F5228" s="5">
        <v>438.90839</v>
      </c>
      <c r="G5228" s="5">
        <v>406.91059999999999</v>
      </c>
    </row>
    <row r="5229" spans="1:7">
      <c r="A5229" s="1">
        <v>36172</v>
      </c>
      <c r="B5229">
        <v>289.8</v>
      </c>
      <c r="C5229" s="5">
        <v>251.06106</v>
      </c>
      <c r="D5229" s="5">
        <v>32399.61463</v>
      </c>
      <c r="E5229" s="5">
        <v>177.73679000000001</v>
      </c>
      <c r="F5229" s="5">
        <v>436.87311999999997</v>
      </c>
      <c r="G5229" s="5">
        <v>403.08244999999999</v>
      </c>
    </row>
    <row r="5230" spans="1:7">
      <c r="A5230" s="1">
        <v>36173</v>
      </c>
      <c r="B5230">
        <v>285.45</v>
      </c>
      <c r="C5230" s="5">
        <v>243.89093</v>
      </c>
      <c r="D5230" s="5">
        <v>32442.813849999999</v>
      </c>
      <c r="E5230" s="5">
        <v>172.72785999999999</v>
      </c>
      <c r="F5230" s="5">
        <v>436.16748999999999</v>
      </c>
      <c r="G5230" s="5">
        <v>386.98437000000001</v>
      </c>
    </row>
    <row r="5231" spans="1:7">
      <c r="A5231" s="1">
        <v>36174</v>
      </c>
      <c r="B5231">
        <v>285.64999999999998</v>
      </c>
      <c r="C5231" s="5">
        <v>244.12455</v>
      </c>
      <c r="D5231" s="5">
        <v>32372.6996</v>
      </c>
      <c r="E5231" s="5">
        <v>172.27552</v>
      </c>
      <c r="F5231" s="5">
        <v>436.04450000000003</v>
      </c>
      <c r="G5231" s="5">
        <v>388.42628999999999</v>
      </c>
    </row>
    <row r="5232" spans="1:7">
      <c r="A5232" s="1">
        <v>36175</v>
      </c>
      <c r="B5232">
        <v>285.95</v>
      </c>
      <c r="C5232" s="5">
        <v>246.72147000000001</v>
      </c>
      <c r="D5232" s="5">
        <v>32553.96818</v>
      </c>
      <c r="E5232" s="5">
        <v>173.10893999999999</v>
      </c>
      <c r="F5232" s="5">
        <v>436.55952000000002</v>
      </c>
      <c r="G5232" s="5">
        <v>394.55369999999999</v>
      </c>
    </row>
    <row r="5233" spans="1:7">
      <c r="A5233" s="1">
        <v>36178</v>
      </c>
      <c r="B5233">
        <v>286.75</v>
      </c>
      <c r="C5233" s="5">
        <v>247.26242999999999</v>
      </c>
      <c r="D5233" s="5">
        <v>32775.521500000003</v>
      </c>
      <c r="E5233" s="5">
        <v>173.60379</v>
      </c>
      <c r="F5233" s="5">
        <v>438.0104</v>
      </c>
      <c r="G5233" s="5">
        <v>396.48921999999999</v>
      </c>
    </row>
    <row r="5234" spans="1:7">
      <c r="A5234" s="1">
        <v>36179</v>
      </c>
      <c r="B5234">
        <v>286.5</v>
      </c>
      <c r="C5234" s="5">
        <v>246.83378999999999</v>
      </c>
      <c r="D5234" s="5">
        <v>32572.181329999999</v>
      </c>
      <c r="E5234" s="5">
        <v>172.74648999999999</v>
      </c>
      <c r="F5234" s="5">
        <v>437.82907</v>
      </c>
      <c r="G5234" s="5">
        <v>394.05198000000001</v>
      </c>
    </row>
    <row r="5235" spans="1:7">
      <c r="A5235" s="1">
        <v>36180</v>
      </c>
      <c r="B5235">
        <v>286</v>
      </c>
      <c r="C5235" s="5">
        <v>247.16963999999999</v>
      </c>
      <c r="D5235" s="5">
        <v>32462.427029999999</v>
      </c>
      <c r="E5235" s="5">
        <v>173.60691</v>
      </c>
      <c r="F5235" s="5">
        <v>436.29280999999997</v>
      </c>
      <c r="G5235" s="5">
        <v>396.99651</v>
      </c>
    </row>
    <row r="5236" spans="1:7">
      <c r="A5236" s="1">
        <v>36181</v>
      </c>
      <c r="B5236">
        <v>287.75</v>
      </c>
      <c r="C5236" s="5">
        <v>248.42462</v>
      </c>
      <c r="D5236" s="5">
        <v>32574.73489</v>
      </c>
      <c r="E5236" s="5">
        <v>174.19864999999999</v>
      </c>
      <c r="F5236" s="5">
        <v>436.37274000000002</v>
      </c>
      <c r="G5236" s="5">
        <v>398.59116999999998</v>
      </c>
    </row>
    <row r="5237" spans="1:7">
      <c r="A5237" s="1">
        <v>36182</v>
      </c>
      <c r="B5237">
        <v>287</v>
      </c>
      <c r="C5237" s="5">
        <v>247.79850999999999</v>
      </c>
      <c r="D5237" s="5">
        <v>32753.875</v>
      </c>
      <c r="E5237" s="5">
        <v>173.50310999999999</v>
      </c>
      <c r="F5237" s="5">
        <v>436.21111999999999</v>
      </c>
      <c r="G5237" s="5">
        <v>396.57650999999998</v>
      </c>
    </row>
    <row r="5238" spans="1:7">
      <c r="A5238" s="1">
        <v>36185</v>
      </c>
      <c r="B5238">
        <v>287.7</v>
      </c>
      <c r="C5238" s="5">
        <v>248.83253999999999</v>
      </c>
      <c r="D5238" s="5">
        <v>32779.093229999999</v>
      </c>
      <c r="E5238" s="5">
        <v>173.58519000000001</v>
      </c>
      <c r="F5238" s="5">
        <v>436.06664000000001</v>
      </c>
      <c r="G5238" s="5">
        <v>397.74509</v>
      </c>
    </row>
    <row r="5239" spans="1:7">
      <c r="A5239" s="1">
        <v>36186</v>
      </c>
      <c r="B5239">
        <v>287.10000000000002</v>
      </c>
      <c r="C5239" s="5">
        <v>248.05606</v>
      </c>
      <c r="D5239" s="5">
        <v>32768.140200000002</v>
      </c>
      <c r="E5239" s="5">
        <v>173.00391999999999</v>
      </c>
      <c r="F5239" s="5">
        <v>436.10442</v>
      </c>
      <c r="G5239" s="5">
        <v>398.00599999999997</v>
      </c>
    </row>
    <row r="5240" spans="1:7">
      <c r="A5240" s="1">
        <v>36187</v>
      </c>
      <c r="B5240">
        <v>283.8</v>
      </c>
      <c r="C5240" s="5">
        <v>246.71829</v>
      </c>
      <c r="D5240" s="5">
        <v>32756.17294</v>
      </c>
      <c r="E5240" s="5">
        <v>171.78129000000001</v>
      </c>
      <c r="F5240" s="5">
        <v>431.37556000000001</v>
      </c>
      <c r="G5240" s="5">
        <v>396.66653000000002</v>
      </c>
    </row>
    <row r="5241" spans="1:7">
      <c r="A5241" s="1">
        <v>36188</v>
      </c>
      <c r="B5241">
        <v>283.55</v>
      </c>
      <c r="C5241" s="5">
        <v>248.33578</v>
      </c>
      <c r="D5241" s="5">
        <v>32955.573450000004</v>
      </c>
      <c r="E5241" s="5">
        <v>172.07785999999999</v>
      </c>
      <c r="F5241" s="5">
        <v>432.72512999999998</v>
      </c>
      <c r="G5241" s="5">
        <v>400.17376000000002</v>
      </c>
    </row>
    <row r="5242" spans="1:7">
      <c r="A5242" s="1">
        <v>36189</v>
      </c>
      <c r="B5242">
        <v>285.39999999999998</v>
      </c>
      <c r="C5242" s="5">
        <v>251.29889</v>
      </c>
      <c r="D5242" s="5">
        <v>33186.300300000003</v>
      </c>
      <c r="E5242" s="5">
        <v>173.72779</v>
      </c>
      <c r="F5242" s="5">
        <v>431.15341999999998</v>
      </c>
      <c r="G5242" s="5">
        <v>405.06756000000001</v>
      </c>
    </row>
    <row r="5243" spans="1:7">
      <c r="A5243" s="1">
        <v>36192</v>
      </c>
      <c r="B5243">
        <v>286.89999999999998</v>
      </c>
      <c r="C5243" s="5">
        <v>253.78142</v>
      </c>
      <c r="D5243" s="5">
        <v>33025.043559999998</v>
      </c>
      <c r="E5243" s="5">
        <v>174.88574</v>
      </c>
      <c r="F5243" s="5">
        <v>432.55896999999999</v>
      </c>
      <c r="G5243" s="5">
        <v>408.37329999999997</v>
      </c>
    </row>
    <row r="5244" spans="1:7">
      <c r="A5244" s="1">
        <v>36193</v>
      </c>
      <c r="B5244">
        <v>288.55</v>
      </c>
      <c r="C5244" s="5">
        <v>254.11695</v>
      </c>
      <c r="D5244" s="5">
        <v>32476.276999999998</v>
      </c>
      <c r="E5244" s="5">
        <v>175.30366000000001</v>
      </c>
      <c r="F5244" s="5">
        <v>436.48903999999999</v>
      </c>
      <c r="G5244" s="5">
        <v>406.65320000000003</v>
      </c>
    </row>
    <row r="5245" spans="1:7">
      <c r="A5245" s="1">
        <v>36194</v>
      </c>
      <c r="B5245">
        <v>286.85000000000002</v>
      </c>
      <c r="C5245" s="5">
        <v>252.82024000000001</v>
      </c>
      <c r="D5245" s="5">
        <v>32203.198629999999</v>
      </c>
      <c r="E5245" s="5">
        <v>175.12736000000001</v>
      </c>
      <c r="F5245" s="5">
        <v>433.86034999999998</v>
      </c>
      <c r="G5245" s="5">
        <v>404.54387000000003</v>
      </c>
    </row>
    <row r="5246" spans="1:7">
      <c r="A5246" s="1">
        <v>36195</v>
      </c>
      <c r="B5246">
        <v>287.25</v>
      </c>
      <c r="C5246" s="5">
        <v>254.42868999999999</v>
      </c>
      <c r="D5246" s="5">
        <v>32235.19097</v>
      </c>
      <c r="E5246" s="5">
        <v>175.36635000000001</v>
      </c>
      <c r="F5246" s="5">
        <v>429.58226000000002</v>
      </c>
      <c r="G5246" s="5">
        <v>407.23426999999998</v>
      </c>
    </row>
    <row r="5247" spans="1:7">
      <c r="A5247" s="1">
        <v>36196</v>
      </c>
      <c r="B5247">
        <v>289.39999999999998</v>
      </c>
      <c r="C5247" s="5">
        <v>256.40129999999999</v>
      </c>
      <c r="D5247" s="5">
        <v>32687.718089999998</v>
      </c>
      <c r="E5247" s="5">
        <v>176.62497999999999</v>
      </c>
      <c r="F5247" s="5">
        <v>430.71368999999999</v>
      </c>
      <c r="G5247" s="5">
        <v>410.07961</v>
      </c>
    </row>
    <row r="5248" spans="1:7">
      <c r="A5248" s="1">
        <v>36199</v>
      </c>
      <c r="B5248">
        <v>288.85000000000002</v>
      </c>
      <c r="C5248" s="5">
        <v>256.77823999999998</v>
      </c>
      <c r="D5248" s="5">
        <v>32845.114379999999</v>
      </c>
      <c r="E5248" s="5">
        <v>176.91007999999999</v>
      </c>
      <c r="F5248" s="5">
        <v>429.54852</v>
      </c>
      <c r="G5248" s="5">
        <v>410.48442999999997</v>
      </c>
    </row>
    <row r="5249" spans="1:7">
      <c r="A5249" s="1">
        <v>36200</v>
      </c>
      <c r="B5249">
        <v>287</v>
      </c>
      <c r="C5249" s="5">
        <v>253.98250999999999</v>
      </c>
      <c r="D5249" s="5">
        <v>32827.05702</v>
      </c>
      <c r="E5249" s="5">
        <v>175.34215</v>
      </c>
      <c r="F5249" s="5">
        <v>428.77785</v>
      </c>
      <c r="G5249" s="5">
        <v>406.59246000000002</v>
      </c>
    </row>
    <row r="5250" spans="1:7">
      <c r="A5250" s="1">
        <v>36201</v>
      </c>
      <c r="B5250">
        <v>288.2</v>
      </c>
      <c r="C5250" s="5">
        <v>254.54884000000001</v>
      </c>
      <c r="D5250" s="5">
        <v>33004.65524</v>
      </c>
      <c r="E5250" s="5">
        <v>176.92384999999999</v>
      </c>
      <c r="F5250" s="5">
        <v>430.31112000000002</v>
      </c>
      <c r="G5250" s="5">
        <v>406.41906</v>
      </c>
    </row>
    <row r="5251" spans="1:7">
      <c r="A5251" s="1">
        <v>36202</v>
      </c>
      <c r="B5251">
        <v>287.3</v>
      </c>
      <c r="C5251" s="5">
        <v>254.29262</v>
      </c>
      <c r="D5251" s="5">
        <v>32838.364170000001</v>
      </c>
      <c r="E5251" s="5">
        <v>176.74553</v>
      </c>
      <c r="F5251" s="5">
        <v>427.41577999999998</v>
      </c>
      <c r="G5251" s="5">
        <v>406.58620000000002</v>
      </c>
    </row>
    <row r="5252" spans="1:7">
      <c r="A5252" s="1">
        <v>36203</v>
      </c>
      <c r="B5252">
        <v>289.14999999999998</v>
      </c>
      <c r="C5252" s="5">
        <v>256.38402000000002</v>
      </c>
      <c r="D5252" s="5">
        <v>33051.277470000001</v>
      </c>
      <c r="E5252" s="5">
        <v>177.45797999999999</v>
      </c>
      <c r="F5252" s="5">
        <v>431.90294</v>
      </c>
      <c r="G5252" s="5">
        <v>409.26263999999998</v>
      </c>
    </row>
    <row r="5253" spans="1:7">
      <c r="A5253" s="1">
        <v>36206</v>
      </c>
      <c r="B5253">
        <v>289.2</v>
      </c>
      <c r="C5253" s="5">
        <v>257.36425000000003</v>
      </c>
      <c r="D5253" s="5">
        <v>33409.822590000003</v>
      </c>
      <c r="E5253" s="5">
        <v>177.59222</v>
      </c>
      <c r="F5253" s="5">
        <v>431.80421999999999</v>
      </c>
      <c r="G5253" s="5">
        <v>411.21334999999999</v>
      </c>
    </row>
    <row r="5254" spans="1:7">
      <c r="A5254" s="1">
        <v>36207</v>
      </c>
      <c r="B5254">
        <v>285.3</v>
      </c>
      <c r="C5254" s="5">
        <v>255.18788000000001</v>
      </c>
      <c r="D5254" s="5">
        <v>33715.300940000001</v>
      </c>
      <c r="E5254" s="5">
        <v>174.65562</v>
      </c>
      <c r="F5254" s="5">
        <v>427.69286</v>
      </c>
      <c r="G5254" s="5">
        <v>408.00682999999998</v>
      </c>
    </row>
    <row r="5255" spans="1:7">
      <c r="A5255" s="1">
        <v>36208</v>
      </c>
      <c r="B5255">
        <v>285.75</v>
      </c>
      <c r="C5255" s="5">
        <v>254.3844</v>
      </c>
      <c r="D5255" s="5">
        <v>33974.243110000003</v>
      </c>
      <c r="E5255" s="5">
        <v>174.69053</v>
      </c>
      <c r="F5255" s="5">
        <v>428.05327</v>
      </c>
      <c r="G5255" s="5">
        <v>406.50788999999997</v>
      </c>
    </row>
    <row r="5256" spans="1:7">
      <c r="A5256" s="1">
        <v>36209</v>
      </c>
      <c r="B5256">
        <v>285.7</v>
      </c>
      <c r="C5256" s="5">
        <v>254.58937</v>
      </c>
      <c r="D5256" s="5">
        <v>34232.565880000002</v>
      </c>
      <c r="E5256" s="5">
        <v>174.90589</v>
      </c>
      <c r="F5256" s="5">
        <v>425.17845</v>
      </c>
      <c r="G5256" s="5">
        <v>406.92194999999998</v>
      </c>
    </row>
    <row r="5257" spans="1:7">
      <c r="A5257" s="1">
        <v>36210</v>
      </c>
      <c r="B5257">
        <v>286.35000000000002</v>
      </c>
      <c r="C5257" s="5">
        <v>258.06607000000002</v>
      </c>
      <c r="D5257" s="5">
        <v>34513.747490000002</v>
      </c>
      <c r="E5257" s="5">
        <v>175.72872000000001</v>
      </c>
      <c r="F5257" s="5">
        <v>427.09078</v>
      </c>
      <c r="G5257" s="5">
        <v>412.88738000000001</v>
      </c>
    </row>
    <row r="5258" spans="1:7">
      <c r="A5258" s="1">
        <v>36213</v>
      </c>
      <c r="B5258">
        <v>287.2</v>
      </c>
      <c r="C5258" s="5">
        <v>260.33352000000002</v>
      </c>
      <c r="D5258" s="5">
        <v>34558.76627</v>
      </c>
      <c r="E5258" s="5">
        <v>176.98896999999999</v>
      </c>
      <c r="F5258" s="5">
        <v>428.90429999999998</v>
      </c>
      <c r="G5258" s="5">
        <v>416.38236000000001</v>
      </c>
    </row>
    <row r="5259" spans="1:7">
      <c r="A5259" s="1">
        <v>36214</v>
      </c>
      <c r="B5259">
        <v>286.7</v>
      </c>
      <c r="C5259" s="5">
        <v>261.08728000000002</v>
      </c>
      <c r="D5259" s="5">
        <v>34746.598310000001</v>
      </c>
      <c r="E5259" s="5">
        <v>177.93089000000001</v>
      </c>
      <c r="F5259" s="5">
        <v>429.61984000000001</v>
      </c>
      <c r="G5259" s="5">
        <v>416.20182999999997</v>
      </c>
    </row>
    <row r="5260" spans="1:7">
      <c r="A5260" s="1">
        <v>36215</v>
      </c>
      <c r="B5260">
        <v>287.39999999999998</v>
      </c>
      <c r="C5260" s="5">
        <v>262.36980999999997</v>
      </c>
      <c r="D5260" s="5">
        <v>35028.297120000003</v>
      </c>
      <c r="E5260" s="5">
        <v>179.75979000000001</v>
      </c>
      <c r="F5260" s="5">
        <v>430.89839999999998</v>
      </c>
      <c r="G5260" s="5">
        <v>417.79271</v>
      </c>
    </row>
    <row r="5261" spans="1:7">
      <c r="A5261" s="1">
        <v>36216</v>
      </c>
      <c r="B5261">
        <v>286.45</v>
      </c>
      <c r="C5261" s="5">
        <v>259.20726999999999</v>
      </c>
      <c r="D5261" s="5">
        <v>34402.636509999997</v>
      </c>
      <c r="E5261" s="5">
        <v>178.59038000000001</v>
      </c>
      <c r="F5261" s="5">
        <v>430.82064000000003</v>
      </c>
      <c r="G5261" s="5">
        <v>412.77438000000001</v>
      </c>
    </row>
    <row r="5262" spans="1:7">
      <c r="A5262" s="1">
        <v>36217</v>
      </c>
      <c r="B5262">
        <v>287.05</v>
      </c>
      <c r="C5262" s="5">
        <v>261.47755000000001</v>
      </c>
      <c r="D5262" s="5">
        <v>34058.457569999999</v>
      </c>
      <c r="E5262" s="5">
        <v>179.18223</v>
      </c>
      <c r="F5262" s="5">
        <v>433.30155000000002</v>
      </c>
      <c r="G5262" s="5">
        <v>415.96373999999997</v>
      </c>
    </row>
    <row r="5263" spans="1:7">
      <c r="A5263" s="1">
        <v>36220</v>
      </c>
      <c r="B5263">
        <v>286.7</v>
      </c>
      <c r="C5263" s="5">
        <v>262.20981999999998</v>
      </c>
      <c r="D5263" s="5">
        <v>34239.138169999998</v>
      </c>
      <c r="E5263" s="5">
        <v>178.31822</v>
      </c>
      <c r="F5263" s="5">
        <v>435.81249000000003</v>
      </c>
      <c r="G5263" s="5">
        <v>417.37725999999998</v>
      </c>
    </row>
    <row r="5264" spans="1:7">
      <c r="A5264" s="1">
        <v>36221</v>
      </c>
      <c r="B5264">
        <v>288.25</v>
      </c>
      <c r="C5264" s="5">
        <v>263.77219000000002</v>
      </c>
      <c r="D5264" s="5">
        <v>34672.14791</v>
      </c>
      <c r="E5264" s="5">
        <v>178.39461</v>
      </c>
      <c r="F5264" s="5">
        <v>438.42822000000001</v>
      </c>
      <c r="G5264" s="5">
        <v>420.21082000000001</v>
      </c>
    </row>
    <row r="5265" spans="1:7">
      <c r="A5265" s="1">
        <v>36222</v>
      </c>
      <c r="B5265">
        <v>285.95</v>
      </c>
      <c r="C5265" s="5">
        <v>261.90688999999998</v>
      </c>
      <c r="D5265" s="5">
        <v>34692.876949999998</v>
      </c>
      <c r="E5265" s="5">
        <v>176.76331999999999</v>
      </c>
      <c r="F5265" s="5">
        <v>436.87421999999998</v>
      </c>
      <c r="G5265" s="5">
        <v>416.14251000000002</v>
      </c>
    </row>
    <row r="5266" spans="1:7">
      <c r="A5266" s="1">
        <v>36223</v>
      </c>
      <c r="B5266">
        <v>287.7</v>
      </c>
      <c r="C5266" s="5">
        <v>265.67568999999997</v>
      </c>
      <c r="D5266" s="5">
        <v>35502.17222</v>
      </c>
      <c r="E5266" s="5">
        <v>178.94019</v>
      </c>
      <c r="F5266" s="5">
        <v>438.88609000000002</v>
      </c>
      <c r="G5266" s="5">
        <v>422.45805999999999</v>
      </c>
    </row>
    <row r="5267" spans="1:7">
      <c r="A5267" s="1">
        <v>36224</v>
      </c>
      <c r="B5267">
        <v>287.89999999999998</v>
      </c>
      <c r="C5267" s="5">
        <v>265.32132000000001</v>
      </c>
      <c r="D5267" s="5">
        <v>35201.517899999999</v>
      </c>
      <c r="E5267" s="5">
        <v>178.85874000000001</v>
      </c>
      <c r="F5267" s="5">
        <v>436.31205</v>
      </c>
      <c r="G5267" s="5">
        <v>422.43509999999998</v>
      </c>
    </row>
    <row r="5268" spans="1:7">
      <c r="A5268" s="1">
        <v>36227</v>
      </c>
      <c r="B5268">
        <v>289.5</v>
      </c>
      <c r="C5268" s="5">
        <v>266.01119999999997</v>
      </c>
      <c r="D5268" s="5">
        <v>35297.283969999997</v>
      </c>
      <c r="E5268" s="5">
        <v>180.08219</v>
      </c>
      <c r="F5268" s="5">
        <v>438.38967000000002</v>
      </c>
      <c r="G5268" s="5">
        <v>423.79894000000002</v>
      </c>
    </row>
    <row r="5269" spans="1:7">
      <c r="A5269" s="1">
        <v>36228</v>
      </c>
      <c r="B5269">
        <v>292.95</v>
      </c>
      <c r="C5269" s="5">
        <v>269.05786999999998</v>
      </c>
      <c r="D5269" s="5">
        <v>35555.334139999999</v>
      </c>
      <c r="E5269" s="5">
        <v>181.42124999999999</v>
      </c>
      <c r="F5269" s="5">
        <v>444.19979000000001</v>
      </c>
      <c r="G5269" s="5">
        <v>429.14183000000003</v>
      </c>
    </row>
    <row r="5270" spans="1:7">
      <c r="A5270" s="1">
        <v>36229</v>
      </c>
      <c r="B5270">
        <v>291.8</v>
      </c>
      <c r="C5270" s="5">
        <v>266.36221</v>
      </c>
      <c r="D5270" s="5">
        <v>34976.580739999998</v>
      </c>
      <c r="E5270" s="5">
        <v>179.30435</v>
      </c>
      <c r="F5270" s="5">
        <v>443.91485999999998</v>
      </c>
      <c r="G5270" s="5">
        <v>426.08560999999997</v>
      </c>
    </row>
    <row r="5271" spans="1:7">
      <c r="A5271" s="1">
        <v>36230</v>
      </c>
      <c r="B5271">
        <v>294</v>
      </c>
      <c r="C5271" s="5">
        <v>271.41802000000001</v>
      </c>
      <c r="D5271" s="5">
        <v>35300.577669999999</v>
      </c>
      <c r="E5271" s="5">
        <v>180.73406</v>
      </c>
      <c r="F5271" s="5">
        <v>447.49725000000001</v>
      </c>
      <c r="G5271" s="5">
        <v>432.67971999999997</v>
      </c>
    </row>
    <row r="5272" spans="1:7">
      <c r="A5272" s="1">
        <v>36231</v>
      </c>
      <c r="B5272">
        <v>292.5</v>
      </c>
      <c r="C5272" s="5">
        <v>267.26997</v>
      </c>
      <c r="D5272" s="5">
        <v>34865.999109999997</v>
      </c>
      <c r="E5272" s="5">
        <v>179.00859</v>
      </c>
      <c r="F5272" s="5">
        <v>445.62360000000001</v>
      </c>
      <c r="G5272" s="5">
        <v>427.34206999999998</v>
      </c>
    </row>
    <row r="5273" spans="1:7">
      <c r="A5273" s="1">
        <v>36234</v>
      </c>
      <c r="B5273">
        <v>289.7</v>
      </c>
      <c r="C5273" s="5">
        <v>264.71145000000001</v>
      </c>
      <c r="D5273" s="5">
        <v>34203.421020000002</v>
      </c>
      <c r="E5273" s="5">
        <v>178.63973999999999</v>
      </c>
      <c r="F5273" s="5">
        <v>442.92201999999997</v>
      </c>
      <c r="G5273" s="5">
        <v>423.83055999999999</v>
      </c>
    </row>
    <row r="5274" spans="1:7">
      <c r="A5274" s="1">
        <v>36235</v>
      </c>
      <c r="B5274">
        <v>283</v>
      </c>
      <c r="C5274" s="5">
        <v>259.41905000000003</v>
      </c>
      <c r="D5274" s="5">
        <v>33357.208619999998</v>
      </c>
      <c r="E5274" s="5">
        <v>174.22900000000001</v>
      </c>
      <c r="F5274" s="5">
        <v>432.62205999999998</v>
      </c>
      <c r="G5274" s="5">
        <v>414.93455999999998</v>
      </c>
    </row>
    <row r="5275" spans="1:7">
      <c r="A5275" s="1">
        <v>36236</v>
      </c>
      <c r="B5275">
        <v>284.7</v>
      </c>
      <c r="C5275" s="5">
        <v>258.63004000000001</v>
      </c>
      <c r="D5275" s="5">
        <v>33714.167699999998</v>
      </c>
      <c r="E5275" s="5">
        <v>174.71078</v>
      </c>
      <c r="F5275" s="5">
        <v>432.82931000000002</v>
      </c>
      <c r="G5275" s="5">
        <v>413.21345000000002</v>
      </c>
    </row>
    <row r="5276" spans="1:7">
      <c r="A5276" s="1">
        <v>36237</v>
      </c>
      <c r="B5276">
        <v>283.7</v>
      </c>
      <c r="C5276" s="5">
        <v>258.21418999999997</v>
      </c>
      <c r="D5276" s="5">
        <v>33409.924579999999</v>
      </c>
      <c r="E5276" s="5">
        <v>174.03845000000001</v>
      </c>
      <c r="F5276" s="5">
        <v>430.51465000000002</v>
      </c>
      <c r="G5276" s="5">
        <v>412.52800000000002</v>
      </c>
    </row>
    <row r="5277" spans="1:7">
      <c r="A5277" s="1">
        <v>36238</v>
      </c>
      <c r="B5277">
        <v>283.7</v>
      </c>
      <c r="C5277" s="5">
        <v>259.65580999999997</v>
      </c>
      <c r="D5277" s="5">
        <v>33228.356780000002</v>
      </c>
      <c r="E5277" s="5">
        <v>174.13991999999999</v>
      </c>
      <c r="F5277" s="5">
        <v>430.40102000000002</v>
      </c>
      <c r="G5277" s="5">
        <v>414.82557000000003</v>
      </c>
    </row>
    <row r="5278" spans="1:7">
      <c r="A5278" s="1">
        <v>36241</v>
      </c>
      <c r="B5278">
        <v>284.3</v>
      </c>
      <c r="C5278" s="5">
        <v>260.70589999999999</v>
      </c>
      <c r="D5278" s="5">
        <v>33527.473879999998</v>
      </c>
      <c r="E5278" s="5">
        <v>174.65279000000001</v>
      </c>
      <c r="F5278" s="5">
        <v>428.86601000000002</v>
      </c>
      <c r="G5278" s="5">
        <v>416.41385000000002</v>
      </c>
    </row>
    <row r="5279" spans="1:7">
      <c r="A5279" s="1">
        <v>36242</v>
      </c>
      <c r="B5279">
        <v>284.10000000000002</v>
      </c>
      <c r="C5279" s="5">
        <v>260.71381000000002</v>
      </c>
      <c r="D5279" s="5">
        <v>33518.099499999997</v>
      </c>
      <c r="E5279" s="5">
        <v>174.14491000000001</v>
      </c>
      <c r="F5279" s="5">
        <v>428.22354999999999</v>
      </c>
      <c r="G5279" s="5">
        <v>415.32551000000001</v>
      </c>
    </row>
    <row r="5280" spans="1:7">
      <c r="A5280" s="1">
        <v>36243</v>
      </c>
      <c r="B5280">
        <v>284.25</v>
      </c>
      <c r="C5280" s="5">
        <v>260.27859999999998</v>
      </c>
      <c r="D5280" s="5">
        <v>33426.374759999999</v>
      </c>
      <c r="E5280" s="5">
        <v>173.00673</v>
      </c>
      <c r="F5280" s="5">
        <v>427.36986999999999</v>
      </c>
      <c r="G5280" s="5">
        <v>414.29423000000003</v>
      </c>
    </row>
    <row r="5281" spans="1:7">
      <c r="A5281" s="1">
        <v>36244</v>
      </c>
      <c r="B5281">
        <v>283.39999999999998</v>
      </c>
      <c r="C5281" s="5">
        <v>260.64577000000003</v>
      </c>
      <c r="D5281" s="5">
        <v>33478.027520000003</v>
      </c>
      <c r="E5281" s="5">
        <v>173.67859999999999</v>
      </c>
      <c r="F5281" s="5">
        <v>427.96203000000003</v>
      </c>
      <c r="G5281" s="5">
        <v>416.00225</v>
      </c>
    </row>
    <row r="5282" spans="1:7">
      <c r="A5282" s="1">
        <v>36245</v>
      </c>
      <c r="B5282">
        <v>279.8</v>
      </c>
      <c r="C5282" s="5">
        <v>260.66683999999998</v>
      </c>
      <c r="D5282" s="5">
        <v>33601.157520000001</v>
      </c>
      <c r="E5282" s="5">
        <v>172.71593999999999</v>
      </c>
      <c r="F5282" s="5">
        <v>423.47680000000003</v>
      </c>
      <c r="G5282" s="5">
        <v>415.44630999999998</v>
      </c>
    </row>
    <row r="5283" spans="1:7">
      <c r="A5283" s="1">
        <v>36248</v>
      </c>
      <c r="B5283">
        <v>280.14999999999998</v>
      </c>
      <c r="C5283" s="5">
        <v>261.40724999999998</v>
      </c>
      <c r="D5283" s="5">
        <v>33536.742420000002</v>
      </c>
      <c r="E5283" s="5">
        <v>173.08162999999999</v>
      </c>
      <c r="F5283" s="5">
        <v>423.67057</v>
      </c>
      <c r="G5283" s="5">
        <v>416.61081999999999</v>
      </c>
    </row>
    <row r="5284" spans="1:7">
      <c r="A5284" s="1">
        <v>36249</v>
      </c>
      <c r="B5284">
        <v>279.60000000000002</v>
      </c>
      <c r="C5284" s="5">
        <v>259.80286999999998</v>
      </c>
      <c r="D5284" s="5">
        <v>33675.002769999999</v>
      </c>
      <c r="E5284" s="5">
        <v>173.27175</v>
      </c>
      <c r="F5284" s="5">
        <v>422.89472999999998</v>
      </c>
      <c r="G5284" s="5">
        <v>415.00997000000001</v>
      </c>
    </row>
    <row r="5285" spans="1:7">
      <c r="A5285" s="1">
        <v>36250</v>
      </c>
      <c r="B5285">
        <v>279.45</v>
      </c>
      <c r="C5285" s="5">
        <v>258.84606000000002</v>
      </c>
      <c r="D5285" s="5">
        <v>33095.255669999999</v>
      </c>
      <c r="E5285" s="5">
        <v>173.10908000000001</v>
      </c>
      <c r="F5285" s="5">
        <v>422.75168000000002</v>
      </c>
      <c r="G5285" s="5">
        <v>413.61378000000002</v>
      </c>
    </row>
    <row r="5286" spans="1:7">
      <c r="A5286" s="1">
        <v>36251</v>
      </c>
      <c r="B5286">
        <v>280.55</v>
      </c>
      <c r="C5286" s="5">
        <v>259.48000999999999</v>
      </c>
      <c r="D5286" s="5">
        <v>33534.117810000003</v>
      </c>
      <c r="E5286" s="5">
        <v>174.79743999999999</v>
      </c>
      <c r="F5286" s="5">
        <v>422.08702</v>
      </c>
      <c r="G5286" s="5">
        <v>414.23165999999998</v>
      </c>
    </row>
    <row r="5287" spans="1:7">
      <c r="A5287" s="1">
        <v>36252</v>
      </c>
      <c r="B5287">
        <v>280.55</v>
      </c>
      <c r="C5287" s="5">
        <v>260.05752000000001</v>
      </c>
      <c r="D5287" s="5">
        <v>33827.291839999998</v>
      </c>
      <c r="E5287" s="5">
        <v>174.91727</v>
      </c>
      <c r="F5287" s="5">
        <v>420.17937000000001</v>
      </c>
      <c r="G5287" s="5">
        <v>415.29786000000001</v>
      </c>
    </row>
    <row r="5288" spans="1:7">
      <c r="A5288" s="1">
        <v>36255</v>
      </c>
      <c r="B5288">
        <v>280.55</v>
      </c>
      <c r="C5288" s="5">
        <v>261.65807999999998</v>
      </c>
      <c r="D5288" s="5">
        <v>34206.031510000001</v>
      </c>
      <c r="E5288" s="5">
        <v>175.21231</v>
      </c>
      <c r="F5288" s="5">
        <v>419.84251999999998</v>
      </c>
      <c r="G5288" s="5">
        <v>418.15908000000002</v>
      </c>
    </row>
    <row r="5289" spans="1:7">
      <c r="A5289" s="1">
        <v>36256</v>
      </c>
      <c r="B5289">
        <v>278.5</v>
      </c>
      <c r="C5289" s="5">
        <v>258.78089</v>
      </c>
      <c r="D5289" s="5">
        <v>33712.421600000001</v>
      </c>
      <c r="E5289" s="5">
        <v>175.17382000000001</v>
      </c>
      <c r="F5289" s="5">
        <v>419.00308999999999</v>
      </c>
      <c r="G5289" s="5">
        <v>413.09858000000003</v>
      </c>
    </row>
    <row r="5290" spans="1:7">
      <c r="A5290" s="1">
        <v>36257</v>
      </c>
      <c r="B5290">
        <v>280.14999999999998</v>
      </c>
      <c r="C5290" s="5">
        <v>259.49439999999998</v>
      </c>
      <c r="D5290" s="5">
        <v>33931.754800000002</v>
      </c>
      <c r="E5290" s="5">
        <v>175.58752999999999</v>
      </c>
      <c r="F5290" s="5">
        <v>420.25263999999999</v>
      </c>
      <c r="G5290" s="5">
        <v>414.11757</v>
      </c>
    </row>
    <row r="5291" spans="1:7">
      <c r="A5291" s="1">
        <v>36258</v>
      </c>
      <c r="B5291">
        <v>281</v>
      </c>
      <c r="C5291" s="5">
        <v>259.36864000000003</v>
      </c>
      <c r="D5291" s="5">
        <v>33981.327940000003</v>
      </c>
      <c r="E5291" s="5">
        <v>174.45298</v>
      </c>
      <c r="F5291" s="5">
        <v>420.88175999999999</v>
      </c>
      <c r="G5291" s="5">
        <v>413.57576</v>
      </c>
    </row>
    <row r="5292" spans="1:7">
      <c r="A5292" s="1">
        <v>36259</v>
      </c>
      <c r="B5292">
        <v>280.60000000000002</v>
      </c>
      <c r="C5292" s="5">
        <v>260.36916000000002</v>
      </c>
      <c r="D5292" s="5">
        <v>33979.23532</v>
      </c>
      <c r="E5292" s="5">
        <v>174.75239999999999</v>
      </c>
      <c r="F5292" s="5">
        <v>421.93779999999998</v>
      </c>
      <c r="G5292" s="5">
        <v>416.69069000000002</v>
      </c>
    </row>
    <row r="5293" spans="1:7">
      <c r="A5293" s="1">
        <v>36262</v>
      </c>
      <c r="B5293">
        <v>283.2</v>
      </c>
      <c r="C5293" s="5">
        <v>261.08596</v>
      </c>
      <c r="D5293" s="5">
        <v>34022.224580000002</v>
      </c>
      <c r="E5293" s="5">
        <v>175.37778</v>
      </c>
      <c r="F5293" s="5">
        <v>423.12894</v>
      </c>
      <c r="G5293" s="5">
        <v>418.54108000000002</v>
      </c>
    </row>
    <row r="5294" spans="1:7">
      <c r="A5294" s="1">
        <v>36263</v>
      </c>
      <c r="B5294">
        <v>283.45</v>
      </c>
      <c r="C5294" s="5">
        <v>262.67254000000003</v>
      </c>
      <c r="D5294" s="5">
        <v>34066.431689999998</v>
      </c>
      <c r="E5294" s="5">
        <v>175.32633999999999</v>
      </c>
      <c r="F5294" s="5">
        <v>421.91514999999998</v>
      </c>
      <c r="G5294" s="5">
        <v>421.23448999999999</v>
      </c>
    </row>
    <row r="5295" spans="1:7">
      <c r="A5295" s="1">
        <v>36264</v>
      </c>
      <c r="B5295">
        <v>283.39999999999998</v>
      </c>
      <c r="C5295" s="5">
        <v>262.14031999999997</v>
      </c>
      <c r="D5295" s="5">
        <v>33648.069190000002</v>
      </c>
      <c r="E5295" s="5">
        <v>175.18697</v>
      </c>
      <c r="F5295" s="5">
        <v>423.20093000000003</v>
      </c>
      <c r="G5295" s="5">
        <v>420.59334999999999</v>
      </c>
    </row>
    <row r="5296" spans="1:7">
      <c r="A5296" s="1">
        <v>36265</v>
      </c>
      <c r="B5296">
        <v>283.64999999999998</v>
      </c>
      <c r="C5296" s="5">
        <v>264.40147000000002</v>
      </c>
      <c r="D5296" s="5">
        <v>33785.535709999996</v>
      </c>
      <c r="E5296" s="5">
        <v>175.91792000000001</v>
      </c>
      <c r="F5296" s="5">
        <v>423.20555000000002</v>
      </c>
      <c r="G5296" s="5">
        <v>424.59543000000002</v>
      </c>
    </row>
    <row r="5297" spans="1:7">
      <c r="A5297" s="1">
        <v>36266</v>
      </c>
      <c r="B5297">
        <v>284.2</v>
      </c>
      <c r="C5297" s="5">
        <v>265.45855999999998</v>
      </c>
      <c r="D5297" s="5">
        <v>33565.434020000001</v>
      </c>
      <c r="E5297" s="5">
        <v>176.06245000000001</v>
      </c>
      <c r="F5297" s="5">
        <v>422.63364999999999</v>
      </c>
      <c r="G5297" s="5">
        <v>425.47570999999999</v>
      </c>
    </row>
    <row r="5298" spans="1:7">
      <c r="A5298" s="1">
        <v>36269</v>
      </c>
      <c r="B5298">
        <v>284.2</v>
      </c>
      <c r="C5298" s="5">
        <v>267.78498999999999</v>
      </c>
      <c r="D5298" s="5">
        <v>33552.645539999998</v>
      </c>
      <c r="E5298" s="5">
        <v>176.30817999999999</v>
      </c>
      <c r="F5298" s="5">
        <v>421.32618000000002</v>
      </c>
      <c r="G5298" s="5">
        <v>428.77202999999997</v>
      </c>
    </row>
    <row r="5299" spans="1:7">
      <c r="A5299" s="1">
        <v>36270</v>
      </c>
      <c r="B5299">
        <v>284.35000000000002</v>
      </c>
      <c r="C5299" s="5">
        <v>266.81979000000001</v>
      </c>
      <c r="D5299" s="5">
        <v>33625.788979999998</v>
      </c>
      <c r="E5299" s="5">
        <v>175.92644999999999</v>
      </c>
      <c r="F5299" s="5">
        <v>423.11255999999997</v>
      </c>
      <c r="G5299" s="5">
        <v>427.40582999999998</v>
      </c>
    </row>
    <row r="5300" spans="1:7">
      <c r="A5300" s="1">
        <v>36271</v>
      </c>
      <c r="B5300">
        <v>283.25</v>
      </c>
      <c r="C5300" s="5">
        <v>267.01544000000001</v>
      </c>
      <c r="D5300" s="5">
        <v>33933.346539999999</v>
      </c>
      <c r="E5300" s="5">
        <v>176.30956</v>
      </c>
      <c r="F5300" s="5">
        <v>421.90062</v>
      </c>
      <c r="G5300" s="5">
        <v>427.33884</v>
      </c>
    </row>
    <row r="5301" spans="1:7">
      <c r="A5301" s="1">
        <v>36272</v>
      </c>
      <c r="B5301">
        <v>283.39999999999998</v>
      </c>
      <c r="C5301" s="5">
        <v>267.43432000000001</v>
      </c>
      <c r="D5301" s="5">
        <v>33893.207340000001</v>
      </c>
      <c r="E5301" s="5">
        <v>175.89915999999999</v>
      </c>
      <c r="F5301" s="5">
        <v>419.80011000000002</v>
      </c>
      <c r="G5301" s="5">
        <v>428.01877999999999</v>
      </c>
    </row>
    <row r="5302" spans="1:7">
      <c r="A5302" s="1">
        <v>36273</v>
      </c>
      <c r="B5302">
        <v>283.3</v>
      </c>
      <c r="C5302" s="5">
        <v>266.13414</v>
      </c>
      <c r="D5302" s="5">
        <v>33824.577069999999</v>
      </c>
      <c r="E5302" s="5">
        <v>175.21176</v>
      </c>
      <c r="F5302" s="5">
        <v>418.2353</v>
      </c>
      <c r="G5302" s="5">
        <v>426.33787000000001</v>
      </c>
    </row>
    <row r="5303" spans="1:7">
      <c r="A5303" s="1">
        <v>36276</v>
      </c>
      <c r="B5303">
        <v>281.5</v>
      </c>
      <c r="C5303" s="5">
        <v>265.49090000000001</v>
      </c>
      <c r="D5303" s="5">
        <v>33485.828719999998</v>
      </c>
      <c r="E5303" s="5">
        <v>174.53584000000001</v>
      </c>
      <c r="F5303" s="5">
        <v>416.81691999999998</v>
      </c>
      <c r="G5303" s="5">
        <v>425.59983999999997</v>
      </c>
    </row>
    <row r="5304" spans="1:7">
      <c r="A5304" s="1">
        <v>36277</v>
      </c>
      <c r="B5304">
        <v>281.05</v>
      </c>
      <c r="C5304" s="5">
        <v>263.92155000000002</v>
      </c>
      <c r="D5304" s="5">
        <v>33775.156849999999</v>
      </c>
      <c r="E5304" s="5">
        <v>173.88471999999999</v>
      </c>
      <c r="F5304" s="5">
        <v>415.75684999999999</v>
      </c>
      <c r="G5304" s="5">
        <v>423.68248999999997</v>
      </c>
    </row>
    <row r="5305" spans="1:7">
      <c r="A5305" s="1">
        <v>36278</v>
      </c>
      <c r="B5305">
        <v>283</v>
      </c>
      <c r="C5305" s="5">
        <v>266.15278999999998</v>
      </c>
      <c r="D5305" s="5">
        <v>33720.864650000003</v>
      </c>
      <c r="E5305" s="5">
        <v>175.22136</v>
      </c>
      <c r="F5305" s="5">
        <v>417.87770999999998</v>
      </c>
      <c r="G5305" s="5">
        <v>428.00911000000002</v>
      </c>
    </row>
    <row r="5306" spans="1:7">
      <c r="A5306" s="1">
        <v>36279</v>
      </c>
      <c r="B5306">
        <v>283</v>
      </c>
      <c r="C5306" s="5">
        <v>267.20826</v>
      </c>
      <c r="D5306" s="5">
        <v>33712.375</v>
      </c>
      <c r="E5306" s="5">
        <v>175.62923000000001</v>
      </c>
      <c r="F5306" s="5">
        <v>415.30241999999998</v>
      </c>
      <c r="G5306" s="5">
        <v>429.84868</v>
      </c>
    </row>
    <row r="5307" spans="1:7">
      <c r="A5307" s="1">
        <v>36280</v>
      </c>
      <c r="B5307">
        <v>286.60000000000002</v>
      </c>
      <c r="C5307" s="5">
        <v>270.88833</v>
      </c>
      <c r="D5307" s="5">
        <v>34209.988720000001</v>
      </c>
      <c r="E5307" s="5">
        <v>178.00689</v>
      </c>
      <c r="F5307" s="5">
        <v>417.37529999999998</v>
      </c>
      <c r="G5307" s="5">
        <v>436.34773999999999</v>
      </c>
    </row>
    <row r="5308" spans="1:7">
      <c r="A5308" s="1">
        <v>36283</v>
      </c>
      <c r="B5308">
        <v>286.60000000000002</v>
      </c>
      <c r="C5308" s="5">
        <v>271.19592</v>
      </c>
      <c r="D5308" s="5">
        <v>34427.807399999998</v>
      </c>
      <c r="E5308" s="5">
        <v>178.00689</v>
      </c>
      <c r="F5308" s="5">
        <v>417.48982999999998</v>
      </c>
      <c r="G5308" s="5">
        <v>436.83508</v>
      </c>
    </row>
    <row r="5309" spans="1:7">
      <c r="A5309" s="1">
        <v>36284</v>
      </c>
      <c r="B5309">
        <v>285.3</v>
      </c>
      <c r="C5309" s="5">
        <v>268.92243000000002</v>
      </c>
      <c r="D5309" s="5">
        <v>34501.303290000003</v>
      </c>
      <c r="E5309" s="5">
        <v>176.07846000000001</v>
      </c>
      <c r="F5309" s="5">
        <v>414.54036000000002</v>
      </c>
      <c r="G5309" s="5">
        <v>432.3999</v>
      </c>
    </row>
    <row r="5310" spans="1:7">
      <c r="A5310" s="1">
        <v>36285</v>
      </c>
      <c r="B5310">
        <v>286</v>
      </c>
      <c r="C5310" s="5">
        <v>267.81533000000002</v>
      </c>
      <c r="D5310" s="5">
        <v>34620.29651</v>
      </c>
      <c r="E5310" s="5">
        <v>175.76749000000001</v>
      </c>
      <c r="F5310" s="5">
        <v>416.41582</v>
      </c>
      <c r="G5310" s="5">
        <v>429.85753</v>
      </c>
    </row>
    <row r="5311" spans="1:7">
      <c r="A5311" s="1">
        <v>36286</v>
      </c>
      <c r="B5311">
        <v>287.95</v>
      </c>
      <c r="C5311" s="5">
        <v>267.13976000000002</v>
      </c>
      <c r="D5311" s="5">
        <v>34780.031510000001</v>
      </c>
      <c r="E5311" s="5">
        <v>175.81516999999999</v>
      </c>
      <c r="F5311" s="5">
        <v>418.44869</v>
      </c>
      <c r="G5311" s="5">
        <v>428.90091999999999</v>
      </c>
    </row>
    <row r="5312" spans="1:7">
      <c r="A5312" s="1">
        <v>36287</v>
      </c>
      <c r="B5312">
        <v>282.39999999999998</v>
      </c>
      <c r="C5312" s="5">
        <v>261.77249</v>
      </c>
      <c r="D5312" s="5">
        <v>34087.076419999998</v>
      </c>
      <c r="E5312" s="5">
        <v>172.83797000000001</v>
      </c>
      <c r="F5312" s="5">
        <v>411.93651999999997</v>
      </c>
      <c r="G5312" s="5">
        <v>420.91663999999997</v>
      </c>
    </row>
    <row r="5313" spans="1:7">
      <c r="A5313" s="1">
        <v>36290</v>
      </c>
      <c r="B5313">
        <v>278</v>
      </c>
      <c r="C5313" s="5">
        <v>257.33614999999998</v>
      </c>
      <c r="D5313" s="5">
        <v>33543.476779999997</v>
      </c>
      <c r="E5313" s="5">
        <v>170.43198000000001</v>
      </c>
      <c r="F5313" s="5">
        <v>405.90758</v>
      </c>
      <c r="G5313" s="5">
        <v>413.83073999999999</v>
      </c>
    </row>
    <row r="5314" spans="1:7">
      <c r="A5314" s="1">
        <v>36291</v>
      </c>
      <c r="B5314">
        <v>279.45</v>
      </c>
      <c r="C5314" s="5">
        <v>260.53532999999999</v>
      </c>
      <c r="D5314" s="5">
        <v>33805.056669999998</v>
      </c>
      <c r="E5314" s="5">
        <v>172.36706000000001</v>
      </c>
      <c r="F5314" s="5">
        <v>406.01281999999998</v>
      </c>
      <c r="G5314" s="5">
        <v>418.95132999999998</v>
      </c>
    </row>
    <row r="5315" spans="1:7">
      <c r="A5315" s="1">
        <v>36292</v>
      </c>
      <c r="B5315">
        <v>277.55</v>
      </c>
      <c r="C5315" s="5">
        <v>260.02415999999999</v>
      </c>
      <c r="D5315" s="5">
        <v>33555.769690000001</v>
      </c>
      <c r="E5315" s="5">
        <v>171.44352000000001</v>
      </c>
      <c r="F5315" s="5">
        <v>404.63961</v>
      </c>
      <c r="G5315" s="5">
        <v>417.10183999999998</v>
      </c>
    </row>
    <row r="5316" spans="1:7">
      <c r="A5316" s="1">
        <v>36293</v>
      </c>
      <c r="B5316">
        <v>277.85000000000002</v>
      </c>
      <c r="C5316" s="5">
        <v>261.43216000000001</v>
      </c>
      <c r="D5316" s="5">
        <v>33805.991170000001</v>
      </c>
      <c r="E5316" s="5">
        <v>171.60238000000001</v>
      </c>
      <c r="F5316" s="5">
        <v>405.71618000000001</v>
      </c>
      <c r="G5316" s="5">
        <v>418.83075000000002</v>
      </c>
    </row>
    <row r="5317" spans="1:7">
      <c r="A5317" s="1">
        <v>36294</v>
      </c>
      <c r="B5317">
        <v>276</v>
      </c>
      <c r="C5317" s="5">
        <v>257.94391999999999</v>
      </c>
      <c r="D5317" s="5">
        <v>33689.936459999997</v>
      </c>
      <c r="E5317" s="5">
        <v>170.26003</v>
      </c>
      <c r="F5317" s="5">
        <v>403.48433</v>
      </c>
      <c r="G5317" s="5">
        <v>413.44751000000002</v>
      </c>
    </row>
    <row r="5318" spans="1:7">
      <c r="A5318" s="1">
        <v>36297</v>
      </c>
      <c r="B5318">
        <v>276.10000000000002</v>
      </c>
      <c r="C5318" s="5">
        <v>258.64179000000001</v>
      </c>
      <c r="D5318" s="5">
        <v>34004.454760000001</v>
      </c>
      <c r="E5318" s="5">
        <v>170.43201999999999</v>
      </c>
      <c r="F5318" s="5">
        <v>403.02285000000001</v>
      </c>
      <c r="G5318" s="5">
        <v>414.37016999999997</v>
      </c>
    </row>
    <row r="5319" spans="1:7">
      <c r="A5319" s="1">
        <v>36298</v>
      </c>
      <c r="B5319">
        <v>275.05</v>
      </c>
      <c r="C5319" s="5">
        <v>257.89947000000001</v>
      </c>
      <c r="D5319" s="5">
        <v>33887.507490000004</v>
      </c>
      <c r="E5319" s="5">
        <v>169.73678000000001</v>
      </c>
      <c r="F5319" s="5">
        <v>401.35264999999998</v>
      </c>
      <c r="G5319" s="5">
        <v>413.31729999999999</v>
      </c>
    </row>
    <row r="5320" spans="1:7">
      <c r="A5320" s="1">
        <v>36299</v>
      </c>
      <c r="B5320">
        <v>272.5</v>
      </c>
      <c r="C5320" s="5">
        <v>255.67646999999999</v>
      </c>
      <c r="D5320" s="5">
        <v>33938.512000000002</v>
      </c>
      <c r="E5320" s="5">
        <v>168.34505999999999</v>
      </c>
      <c r="F5320" s="5">
        <v>399.83909999999997</v>
      </c>
      <c r="G5320" s="5">
        <v>409.43114000000003</v>
      </c>
    </row>
    <row r="5321" spans="1:7">
      <c r="A5321" s="1">
        <v>36300</v>
      </c>
      <c r="B5321">
        <v>274</v>
      </c>
      <c r="C5321" s="5">
        <v>257.88234</v>
      </c>
      <c r="D5321" s="5">
        <v>34007.507319999997</v>
      </c>
      <c r="E5321" s="5">
        <v>170.11241000000001</v>
      </c>
      <c r="F5321" s="5">
        <v>401.71132999999998</v>
      </c>
      <c r="G5321" s="5">
        <v>413.46595000000002</v>
      </c>
    </row>
    <row r="5322" spans="1:7">
      <c r="A5322" s="1">
        <v>36301</v>
      </c>
      <c r="B5322">
        <v>273.3</v>
      </c>
      <c r="C5322" s="5">
        <v>258.90494000000001</v>
      </c>
      <c r="D5322" s="5">
        <v>33864.575629999999</v>
      </c>
      <c r="E5322" s="5">
        <v>170.66310999999999</v>
      </c>
      <c r="F5322" s="5">
        <v>398.82616000000002</v>
      </c>
      <c r="G5322" s="5">
        <v>415.52451000000002</v>
      </c>
    </row>
    <row r="5323" spans="1:7">
      <c r="A5323" s="1">
        <v>36304</v>
      </c>
      <c r="B5323">
        <v>272.2</v>
      </c>
      <c r="C5323" s="5">
        <v>257.44815999999997</v>
      </c>
      <c r="D5323" s="5">
        <v>33703.795789999996</v>
      </c>
      <c r="E5323" s="5">
        <v>170.6155</v>
      </c>
      <c r="F5323" s="5">
        <v>396.24144999999999</v>
      </c>
      <c r="G5323" s="5">
        <v>412.60055999999997</v>
      </c>
    </row>
    <row r="5324" spans="1:7">
      <c r="A5324" s="1">
        <v>36305</v>
      </c>
      <c r="B5324">
        <v>271.7</v>
      </c>
      <c r="C5324" s="5">
        <v>256.07911000000001</v>
      </c>
      <c r="D5324" s="5">
        <v>33343.014190000002</v>
      </c>
      <c r="E5324" s="5">
        <v>169.64821000000001</v>
      </c>
      <c r="F5324" s="5">
        <v>396.41012999999998</v>
      </c>
      <c r="G5324" s="5">
        <v>408.44646</v>
      </c>
    </row>
    <row r="5325" spans="1:7">
      <c r="A5325" s="1">
        <v>36306</v>
      </c>
      <c r="B5325">
        <v>269.5</v>
      </c>
      <c r="C5325" s="5">
        <v>257.20580999999999</v>
      </c>
      <c r="D5325" s="5">
        <v>32843.963680000001</v>
      </c>
      <c r="E5325" s="5">
        <v>168.75399999999999</v>
      </c>
      <c r="F5325" s="5">
        <v>397.05434000000002</v>
      </c>
      <c r="G5325" s="5">
        <v>409.66685000000001</v>
      </c>
    </row>
    <row r="5326" spans="1:7">
      <c r="A5326" s="1">
        <v>36307</v>
      </c>
      <c r="B5326">
        <v>268.95</v>
      </c>
      <c r="C5326" s="5">
        <v>257.14715000000001</v>
      </c>
      <c r="D5326" s="5">
        <v>32786.34347</v>
      </c>
      <c r="E5326" s="5">
        <v>168.42003</v>
      </c>
      <c r="F5326" s="5">
        <v>396.97008</v>
      </c>
      <c r="G5326" s="5">
        <v>409.63763999999998</v>
      </c>
    </row>
    <row r="5327" spans="1:7">
      <c r="A5327" s="1">
        <v>36308</v>
      </c>
      <c r="B5327">
        <v>268.60000000000002</v>
      </c>
      <c r="C5327" s="5">
        <v>256.86153000000002</v>
      </c>
      <c r="D5327" s="5">
        <v>32452.232169999999</v>
      </c>
      <c r="E5327" s="5">
        <v>167.62349</v>
      </c>
      <c r="F5327" s="5">
        <v>395.35212000000001</v>
      </c>
      <c r="G5327" s="5">
        <v>409.21147999999999</v>
      </c>
    </row>
    <row r="5328" spans="1:7">
      <c r="A5328" s="1">
        <v>36311</v>
      </c>
      <c r="B5328">
        <v>268.60000000000002</v>
      </c>
      <c r="C5328" s="5">
        <v>257.55115999999998</v>
      </c>
      <c r="D5328" s="5">
        <v>32714.11867</v>
      </c>
      <c r="E5328" s="5">
        <v>167.53465</v>
      </c>
      <c r="F5328" s="5">
        <v>396.64136000000002</v>
      </c>
      <c r="G5328" s="5">
        <v>409.80268999999998</v>
      </c>
    </row>
    <row r="5329" spans="1:7">
      <c r="A5329" s="1">
        <v>36312</v>
      </c>
      <c r="B5329">
        <v>266.85000000000002</v>
      </c>
      <c r="C5329" s="5">
        <v>254.99293</v>
      </c>
      <c r="D5329" s="5">
        <v>32191.430609999999</v>
      </c>
      <c r="E5329" s="5">
        <v>165.89985999999999</v>
      </c>
      <c r="F5329" s="5">
        <v>395.87162999999998</v>
      </c>
      <c r="G5329" s="5">
        <v>406.09161</v>
      </c>
    </row>
    <row r="5330" spans="1:7">
      <c r="A5330" s="1">
        <v>36313</v>
      </c>
      <c r="B5330">
        <v>267.14999999999998</v>
      </c>
      <c r="C5330" s="5">
        <v>257.89183000000003</v>
      </c>
      <c r="D5330" s="5">
        <v>32281.05617</v>
      </c>
      <c r="E5330" s="5">
        <v>165.98317</v>
      </c>
      <c r="F5330" s="5">
        <v>395.59548999999998</v>
      </c>
      <c r="G5330" s="5">
        <v>410.60932000000003</v>
      </c>
    </row>
    <row r="5331" spans="1:7">
      <c r="A5331" s="1">
        <v>36314</v>
      </c>
      <c r="B5331">
        <v>264.75</v>
      </c>
      <c r="C5331" s="5">
        <v>255.72323</v>
      </c>
      <c r="D5331" s="5">
        <v>32172.417089999999</v>
      </c>
      <c r="E5331" s="5">
        <v>165.01499000000001</v>
      </c>
      <c r="F5331" s="5">
        <v>391.30041999999997</v>
      </c>
      <c r="G5331" s="5">
        <v>406.97368999999998</v>
      </c>
    </row>
    <row r="5332" spans="1:7">
      <c r="A5332" s="1">
        <v>36315</v>
      </c>
      <c r="B5332">
        <v>265.3</v>
      </c>
      <c r="C5332" s="5">
        <v>257.44788999999997</v>
      </c>
      <c r="D5332" s="5">
        <v>32316.168559999998</v>
      </c>
      <c r="E5332" s="5">
        <v>165.16211000000001</v>
      </c>
      <c r="F5332" s="5">
        <v>389.85795000000002</v>
      </c>
      <c r="G5332" s="5">
        <v>408.56169</v>
      </c>
    </row>
    <row r="5333" spans="1:7">
      <c r="A5333" s="1">
        <v>36318</v>
      </c>
      <c r="B5333">
        <v>265.60000000000002</v>
      </c>
      <c r="C5333" s="5">
        <v>257.9393</v>
      </c>
      <c r="D5333" s="5">
        <v>32161.485290000001</v>
      </c>
      <c r="E5333" s="5">
        <v>165.65309999999999</v>
      </c>
      <c r="F5333" s="5">
        <v>390.61752000000001</v>
      </c>
      <c r="G5333" s="5">
        <v>409.42169000000001</v>
      </c>
    </row>
    <row r="5334" spans="1:7">
      <c r="A5334" s="1">
        <v>36319</v>
      </c>
      <c r="B5334">
        <v>262.35000000000002</v>
      </c>
      <c r="C5334" s="5">
        <v>251.60624999999999</v>
      </c>
      <c r="D5334" s="5">
        <v>31500.344829999998</v>
      </c>
      <c r="E5334" s="5">
        <v>163.59554</v>
      </c>
      <c r="F5334" s="5">
        <v>385.86401999999998</v>
      </c>
      <c r="G5334" s="5">
        <v>400.42419000000001</v>
      </c>
    </row>
    <row r="5335" spans="1:7">
      <c r="A5335" s="1">
        <v>36320</v>
      </c>
      <c r="B5335">
        <v>261.3</v>
      </c>
      <c r="C5335" s="5">
        <v>250.50335999999999</v>
      </c>
      <c r="D5335" s="5">
        <v>31089.449649999999</v>
      </c>
      <c r="E5335" s="5">
        <v>163.292</v>
      </c>
      <c r="F5335" s="5">
        <v>384.89449999999999</v>
      </c>
      <c r="G5335" s="5">
        <v>398.61243000000002</v>
      </c>
    </row>
    <row r="5336" spans="1:7">
      <c r="A5336" s="1">
        <v>36321</v>
      </c>
      <c r="B5336">
        <v>258.60000000000002</v>
      </c>
      <c r="C5336" s="5">
        <v>246.52034</v>
      </c>
      <c r="D5336" s="5">
        <v>30746.226739999998</v>
      </c>
      <c r="E5336" s="5">
        <v>161.24706</v>
      </c>
      <c r="F5336" s="5">
        <v>377.81425000000002</v>
      </c>
      <c r="G5336" s="5">
        <v>393.89881000000003</v>
      </c>
    </row>
    <row r="5337" spans="1:7">
      <c r="A5337" s="1">
        <v>36322</v>
      </c>
      <c r="B5337">
        <v>259.7</v>
      </c>
      <c r="C5337" s="5">
        <v>247.49851000000001</v>
      </c>
      <c r="D5337" s="5">
        <v>30669.26209</v>
      </c>
      <c r="E5337" s="5">
        <v>161.3595</v>
      </c>
      <c r="F5337" s="5">
        <v>379.23971</v>
      </c>
      <c r="G5337" s="5">
        <v>395.21089999999998</v>
      </c>
    </row>
    <row r="5338" spans="1:7">
      <c r="A5338" s="1">
        <v>36325</v>
      </c>
      <c r="B5338">
        <v>260.35000000000002</v>
      </c>
      <c r="C5338" s="5">
        <v>249.52064999999999</v>
      </c>
      <c r="D5338" s="5">
        <v>31346.120770000001</v>
      </c>
      <c r="E5338" s="5">
        <v>161.74825999999999</v>
      </c>
      <c r="F5338" s="5">
        <v>379.87641000000002</v>
      </c>
      <c r="G5338" s="5">
        <v>397.73608999999999</v>
      </c>
    </row>
    <row r="5339" spans="1:7">
      <c r="A5339" s="1">
        <v>36326</v>
      </c>
      <c r="B5339">
        <v>260</v>
      </c>
      <c r="C5339" s="5">
        <v>249.61619999999999</v>
      </c>
      <c r="D5339" s="5">
        <v>31354.696349999998</v>
      </c>
      <c r="E5339" s="5">
        <v>163.09128999999999</v>
      </c>
      <c r="F5339" s="5">
        <v>379.72994</v>
      </c>
      <c r="G5339" s="5">
        <v>398.08557999999999</v>
      </c>
    </row>
    <row r="5340" spans="1:7">
      <c r="A5340" s="1">
        <v>36327</v>
      </c>
      <c r="B5340">
        <v>258.7</v>
      </c>
      <c r="C5340" s="5">
        <v>250.79974999999999</v>
      </c>
      <c r="D5340" s="5">
        <v>31112.549470000002</v>
      </c>
      <c r="E5340" s="5">
        <v>162.74028000000001</v>
      </c>
      <c r="F5340" s="5">
        <v>377.5206</v>
      </c>
      <c r="G5340" s="5">
        <v>400.26011999999997</v>
      </c>
    </row>
    <row r="5341" spans="1:7">
      <c r="A5341" s="1">
        <v>36328</v>
      </c>
      <c r="B5341">
        <v>258.14999999999998</v>
      </c>
      <c r="C5341" s="5">
        <v>250.21823000000001</v>
      </c>
      <c r="D5341" s="5">
        <v>30887.634239999999</v>
      </c>
      <c r="E5341" s="5">
        <v>162.19526999999999</v>
      </c>
      <c r="F5341" s="5">
        <v>376.92446999999999</v>
      </c>
      <c r="G5341" s="5">
        <v>399.33202999999997</v>
      </c>
    </row>
    <row r="5342" spans="1:7">
      <c r="A5342" s="1">
        <v>36329</v>
      </c>
      <c r="B5342">
        <v>258.95</v>
      </c>
      <c r="C5342" s="5">
        <v>249.32596000000001</v>
      </c>
      <c r="D5342" s="5">
        <v>31261.730479999998</v>
      </c>
      <c r="E5342" s="5">
        <v>162.57023000000001</v>
      </c>
      <c r="F5342" s="5">
        <v>379.30986000000001</v>
      </c>
      <c r="G5342" s="5">
        <v>398.67894999999999</v>
      </c>
    </row>
    <row r="5343" spans="1:7">
      <c r="A5343" s="1">
        <v>36332</v>
      </c>
      <c r="B5343">
        <v>259.3</v>
      </c>
      <c r="C5343" s="5">
        <v>251.30843999999999</v>
      </c>
      <c r="D5343" s="5">
        <v>31681.248240000001</v>
      </c>
      <c r="E5343" s="5">
        <v>163.40024</v>
      </c>
      <c r="F5343" s="5">
        <v>381.55952000000002</v>
      </c>
      <c r="G5343" s="5">
        <v>401.08485000000002</v>
      </c>
    </row>
    <row r="5344" spans="1:7">
      <c r="A5344" s="1">
        <v>36333</v>
      </c>
      <c r="B5344">
        <v>258.55</v>
      </c>
      <c r="C5344" s="5">
        <v>250.87307999999999</v>
      </c>
      <c r="D5344" s="5">
        <v>31497.829170000001</v>
      </c>
      <c r="E5344" s="5">
        <v>162.80454</v>
      </c>
      <c r="F5344" s="5">
        <v>379.93883</v>
      </c>
      <c r="G5344" s="5">
        <v>400.38979</v>
      </c>
    </row>
    <row r="5345" spans="1:7">
      <c r="A5345" s="1">
        <v>36334</v>
      </c>
      <c r="B5345">
        <v>259.14999999999998</v>
      </c>
      <c r="C5345" s="5">
        <v>251.33367999999999</v>
      </c>
      <c r="D5345" s="5">
        <v>31607.21689</v>
      </c>
      <c r="E5345" s="5">
        <v>164.29978</v>
      </c>
      <c r="F5345" s="5">
        <v>382.11644999999999</v>
      </c>
      <c r="G5345" s="5">
        <v>401.18984</v>
      </c>
    </row>
    <row r="5346" spans="1:7">
      <c r="A5346" s="1">
        <v>36335</v>
      </c>
      <c r="B5346">
        <v>260.14999999999998</v>
      </c>
      <c r="C5346" s="5">
        <v>251.44998000000001</v>
      </c>
      <c r="D5346" s="5">
        <v>31802.023539999998</v>
      </c>
      <c r="E5346" s="5">
        <v>164.52691999999999</v>
      </c>
      <c r="F5346" s="5">
        <v>383.07069000000001</v>
      </c>
      <c r="G5346" s="5">
        <v>401.74901999999997</v>
      </c>
    </row>
    <row r="5347" spans="1:7">
      <c r="A5347" s="1">
        <v>36336</v>
      </c>
      <c r="B5347">
        <v>260.7</v>
      </c>
      <c r="C5347" s="5">
        <v>249.09247999999999</v>
      </c>
      <c r="D5347" s="5">
        <v>31664.613840000002</v>
      </c>
      <c r="E5347" s="5">
        <v>164.09647000000001</v>
      </c>
      <c r="F5347" s="5">
        <v>381.95132999999998</v>
      </c>
      <c r="G5347" s="5">
        <v>398.14089999999999</v>
      </c>
    </row>
    <row r="5348" spans="1:7">
      <c r="A5348" s="1">
        <v>36339</v>
      </c>
      <c r="B5348">
        <v>260.3</v>
      </c>
      <c r="C5348" s="5">
        <v>250.93998999999999</v>
      </c>
      <c r="D5348" s="5">
        <v>31557.443009999999</v>
      </c>
      <c r="E5348" s="5">
        <v>164.58013</v>
      </c>
      <c r="F5348" s="5">
        <v>382.25004999999999</v>
      </c>
      <c r="G5348" s="5">
        <v>401.30381</v>
      </c>
    </row>
    <row r="5349" spans="1:7">
      <c r="A5349" s="1">
        <v>36340</v>
      </c>
      <c r="B5349">
        <v>262</v>
      </c>
      <c r="C5349" s="5">
        <v>253.43418</v>
      </c>
      <c r="D5349" s="5">
        <v>31695.4476</v>
      </c>
      <c r="E5349" s="5">
        <v>165.84380999999999</v>
      </c>
      <c r="F5349" s="5">
        <v>386.76418000000001</v>
      </c>
      <c r="G5349" s="5">
        <v>405.86417999999998</v>
      </c>
    </row>
    <row r="5350" spans="1:7">
      <c r="A5350" s="1">
        <v>36341</v>
      </c>
      <c r="B5350">
        <v>261</v>
      </c>
      <c r="C5350" s="5">
        <v>253.07863</v>
      </c>
      <c r="D5350" s="5">
        <v>31591.438249999999</v>
      </c>
      <c r="E5350" s="5">
        <v>165.58296000000001</v>
      </c>
      <c r="F5350" s="5">
        <v>386.30601999999999</v>
      </c>
      <c r="G5350" s="5">
        <v>405.75054</v>
      </c>
    </row>
    <row r="5351" spans="1:7">
      <c r="A5351" s="1">
        <v>36342</v>
      </c>
      <c r="B5351">
        <v>262.60000000000002</v>
      </c>
      <c r="C5351" s="5">
        <v>256.27023000000003</v>
      </c>
      <c r="D5351" s="5">
        <v>31732.565340000001</v>
      </c>
      <c r="E5351" s="5">
        <v>166.47647000000001</v>
      </c>
      <c r="F5351" s="5">
        <v>385.78543999999999</v>
      </c>
      <c r="G5351" s="5">
        <v>411.49356999999998</v>
      </c>
    </row>
    <row r="5352" spans="1:7">
      <c r="A5352" s="1">
        <v>36343</v>
      </c>
      <c r="B5352">
        <v>263.10000000000002</v>
      </c>
      <c r="C5352" s="5">
        <v>257.43650000000002</v>
      </c>
      <c r="D5352" s="5">
        <v>31882.438320000001</v>
      </c>
      <c r="E5352" s="5">
        <v>166.87808999999999</v>
      </c>
      <c r="F5352" s="5">
        <v>385.67793999999998</v>
      </c>
      <c r="G5352" s="5">
        <v>413.43502999999998</v>
      </c>
    </row>
    <row r="5353" spans="1:7">
      <c r="A5353" s="1">
        <v>36346</v>
      </c>
      <c r="B5353">
        <v>261.8</v>
      </c>
      <c r="C5353" s="5">
        <v>255.88875999999999</v>
      </c>
      <c r="D5353" s="5">
        <v>32023.350030000001</v>
      </c>
      <c r="E5353" s="5">
        <v>166.16416000000001</v>
      </c>
      <c r="F5353" s="5">
        <v>383.11779999999999</v>
      </c>
      <c r="G5353" s="5">
        <v>410.73723999999999</v>
      </c>
    </row>
    <row r="5354" spans="1:7">
      <c r="A5354" s="1">
        <v>36347</v>
      </c>
      <c r="B5354">
        <v>257.60000000000002</v>
      </c>
      <c r="C5354" s="5">
        <v>251.31692000000001</v>
      </c>
      <c r="D5354" s="5">
        <v>31445.212070000001</v>
      </c>
      <c r="E5354" s="5">
        <v>164.26476</v>
      </c>
      <c r="F5354" s="5">
        <v>378.59447</v>
      </c>
      <c r="G5354" s="5">
        <v>402.91151000000002</v>
      </c>
    </row>
    <row r="5355" spans="1:7">
      <c r="A5355" s="1">
        <v>36348</v>
      </c>
      <c r="B5355">
        <v>257.10000000000002</v>
      </c>
      <c r="C5355" s="5">
        <v>251.46699000000001</v>
      </c>
      <c r="D5355" s="5">
        <v>31412.45822</v>
      </c>
      <c r="E5355" s="5">
        <v>164.88164</v>
      </c>
      <c r="F5355" s="5">
        <v>378.09082999999998</v>
      </c>
      <c r="G5355" s="5">
        <v>403.20927</v>
      </c>
    </row>
    <row r="5356" spans="1:7">
      <c r="A5356" s="1">
        <v>36349</v>
      </c>
      <c r="B5356">
        <v>257.2</v>
      </c>
      <c r="C5356" s="5">
        <v>252.65219999999999</v>
      </c>
      <c r="D5356" s="5">
        <v>31570.00675</v>
      </c>
      <c r="E5356" s="5">
        <v>165.11528999999999</v>
      </c>
      <c r="F5356" s="5">
        <v>378.08375000000001</v>
      </c>
      <c r="G5356" s="5">
        <v>405.52672999999999</v>
      </c>
    </row>
    <row r="5357" spans="1:7">
      <c r="A5357" s="1">
        <v>36350</v>
      </c>
      <c r="B5357">
        <v>257.3</v>
      </c>
      <c r="C5357" s="5">
        <v>252.5025</v>
      </c>
      <c r="D5357" s="5">
        <v>31483.20033</v>
      </c>
      <c r="E5357" s="5">
        <v>165.70062999999999</v>
      </c>
      <c r="F5357" s="5">
        <v>378.82238999999998</v>
      </c>
      <c r="G5357" s="5">
        <v>405.78746999999998</v>
      </c>
    </row>
    <row r="5358" spans="1:7">
      <c r="A5358" s="1">
        <v>36353</v>
      </c>
      <c r="B5358">
        <v>256</v>
      </c>
      <c r="C5358" s="5">
        <v>252.49037000000001</v>
      </c>
      <c r="D5358" s="5">
        <v>31299.839840000001</v>
      </c>
      <c r="E5358" s="5">
        <v>164.52445</v>
      </c>
      <c r="F5358" s="5">
        <v>379.36621000000002</v>
      </c>
      <c r="G5358" s="5">
        <v>405.55518000000001</v>
      </c>
    </row>
    <row r="5359" spans="1:7">
      <c r="A5359" s="1">
        <v>36354</v>
      </c>
      <c r="B5359">
        <v>254.65</v>
      </c>
      <c r="C5359" s="5">
        <v>250.14733000000001</v>
      </c>
      <c r="D5359" s="5">
        <v>30897.954829999999</v>
      </c>
      <c r="E5359" s="5">
        <v>163.63056</v>
      </c>
      <c r="F5359" s="5">
        <v>377.67138999999997</v>
      </c>
      <c r="G5359" s="5">
        <v>401.35345999999998</v>
      </c>
    </row>
    <row r="5360" spans="1:7">
      <c r="A5360" s="1">
        <v>36355</v>
      </c>
      <c r="B5360">
        <v>255.25</v>
      </c>
      <c r="C5360" s="5">
        <v>250.07346999999999</v>
      </c>
      <c r="D5360" s="5">
        <v>30795.910940000002</v>
      </c>
      <c r="E5360" s="5">
        <v>163.36528000000001</v>
      </c>
      <c r="F5360" s="5">
        <v>378.20391000000001</v>
      </c>
      <c r="G5360" s="5">
        <v>401.53330999999997</v>
      </c>
    </row>
    <row r="5361" spans="1:7">
      <c r="A5361" s="1">
        <v>36356</v>
      </c>
      <c r="B5361">
        <v>253.3</v>
      </c>
      <c r="C5361" s="5">
        <v>247.21865</v>
      </c>
      <c r="D5361" s="5">
        <v>30494.785380000001</v>
      </c>
      <c r="E5361" s="5">
        <v>161.45078000000001</v>
      </c>
      <c r="F5361" s="5">
        <v>375.11189999999999</v>
      </c>
      <c r="G5361" s="5">
        <v>396.97167000000002</v>
      </c>
    </row>
    <row r="5362" spans="1:7">
      <c r="A5362" s="1">
        <v>36357</v>
      </c>
      <c r="B5362">
        <v>255.65</v>
      </c>
      <c r="C5362" s="5">
        <v>250.19596000000001</v>
      </c>
      <c r="D5362" s="5">
        <v>30918.306990000001</v>
      </c>
      <c r="E5362" s="5">
        <v>163.27119999999999</v>
      </c>
      <c r="F5362" s="5">
        <v>379.05209000000002</v>
      </c>
      <c r="G5362" s="5">
        <v>402.03478999999999</v>
      </c>
    </row>
    <row r="5363" spans="1:7">
      <c r="A5363" s="1">
        <v>36360</v>
      </c>
      <c r="B5363">
        <v>253.95</v>
      </c>
      <c r="C5363" s="5">
        <v>249.60684000000001</v>
      </c>
      <c r="D5363" s="5">
        <v>30267.029770000001</v>
      </c>
      <c r="E5363" s="5">
        <v>162.69989000000001</v>
      </c>
      <c r="F5363" s="5">
        <v>379.04563999999999</v>
      </c>
      <c r="G5363" s="5">
        <v>400.70767999999998</v>
      </c>
    </row>
    <row r="5364" spans="1:7">
      <c r="A5364" s="1">
        <v>36361</v>
      </c>
      <c r="B5364">
        <v>252.8</v>
      </c>
      <c r="C5364" s="5">
        <v>242.84363999999999</v>
      </c>
      <c r="D5364" s="5">
        <v>30166.619149999999</v>
      </c>
      <c r="E5364" s="5">
        <v>160.86543</v>
      </c>
      <c r="F5364" s="5">
        <v>376.92459000000002</v>
      </c>
      <c r="G5364" s="5">
        <v>389.76691</v>
      </c>
    </row>
    <row r="5365" spans="1:7">
      <c r="A5365" s="1">
        <v>36362</v>
      </c>
      <c r="B5365">
        <v>254.5</v>
      </c>
      <c r="C5365" s="5">
        <v>242.35809</v>
      </c>
      <c r="D5365" s="5">
        <v>30123.890009999999</v>
      </c>
      <c r="E5365" s="5">
        <v>161.70031</v>
      </c>
      <c r="F5365" s="5">
        <v>382.02983999999998</v>
      </c>
      <c r="G5365" s="5">
        <v>389.18130000000002</v>
      </c>
    </row>
    <row r="5366" spans="1:7">
      <c r="A5366" s="1">
        <v>36363</v>
      </c>
      <c r="B5366">
        <v>253.95</v>
      </c>
      <c r="C5366" s="5">
        <v>242.04177999999999</v>
      </c>
      <c r="D5366" s="5">
        <v>29821.346280000002</v>
      </c>
      <c r="E5366" s="5">
        <v>160.43347</v>
      </c>
      <c r="F5366" s="5">
        <v>381.55975999999998</v>
      </c>
      <c r="G5366" s="5">
        <v>389.00018999999998</v>
      </c>
    </row>
    <row r="5367" spans="1:7">
      <c r="A5367" s="1">
        <v>36364</v>
      </c>
      <c r="B5367">
        <v>255.3</v>
      </c>
      <c r="C5367" s="5">
        <v>243.90941000000001</v>
      </c>
      <c r="D5367" s="5">
        <v>29713.087680000001</v>
      </c>
      <c r="E5367" s="5">
        <v>161.96158</v>
      </c>
      <c r="F5367" s="5">
        <v>384.40498000000002</v>
      </c>
      <c r="G5367" s="5">
        <v>391.55358999999999</v>
      </c>
    </row>
    <row r="5368" spans="1:7">
      <c r="A5368" s="1">
        <v>36367</v>
      </c>
      <c r="B5368">
        <v>253.5</v>
      </c>
      <c r="C5368" s="5">
        <v>237.87182000000001</v>
      </c>
      <c r="D5368" s="5">
        <v>29459.232830000001</v>
      </c>
      <c r="E5368" s="5">
        <v>159.24368000000001</v>
      </c>
      <c r="F5368" s="5">
        <v>383.03841999999997</v>
      </c>
      <c r="G5368" s="5">
        <v>381.61882000000003</v>
      </c>
    </row>
    <row r="5369" spans="1:7">
      <c r="A5369" s="1">
        <v>36368</v>
      </c>
      <c r="B5369">
        <v>254.6</v>
      </c>
      <c r="C5369" s="5">
        <v>239.57865000000001</v>
      </c>
      <c r="D5369" s="5">
        <v>29639.256219999999</v>
      </c>
      <c r="E5369" s="5">
        <v>160.3124</v>
      </c>
      <c r="F5369" s="5">
        <v>385.38789000000003</v>
      </c>
      <c r="G5369" s="5">
        <v>382.99430999999998</v>
      </c>
    </row>
    <row r="5370" spans="1:7">
      <c r="A5370" s="1">
        <v>36369</v>
      </c>
      <c r="B5370">
        <v>254.1</v>
      </c>
      <c r="C5370" s="5">
        <v>239.40100000000001</v>
      </c>
      <c r="D5370" s="5">
        <v>29526.418160000001</v>
      </c>
      <c r="E5370" s="5">
        <v>159.97229999999999</v>
      </c>
      <c r="F5370" s="5">
        <v>383.86867000000001</v>
      </c>
      <c r="G5370" s="5">
        <v>383.08109999999999</v>
      </c>
    </row>
    <row r="5371" spans="1:7">
      <c r="A5371" s="1">
        <v>36370</v>
      </c>
      <c r="B5371">
        <v>253.9</v>
      </c>
      <c r="C5371" s="5">
        <v>236.95752999999999</v>
      </c>
      <c r="D5371" s="5">
        <v>29239.120350000001</v>
      </c>
      <c r="E5371" s="5">
        <v>157.44766000000001</v>
      </c>
      <c r="F5371" s="5">
        <v>383.31277999999998</v>
      </c>
      <c r="G5371" s="5">
        <v>378.33636000000001</v>
      </c>
    </row>
    <row r="5372" spans="1:7">
      <c r="A5372" s="1">
        <v>36371</v>
      </c>
      <c r="B5372">
        <v>255.6</v>
      </c>
      <c r="C5372" s="5">
        <v>238.81174999999999</v>
      </c>
      <c r="D5372" s="5">
        <v>29333.932789999999</v>
      </c>
      <c r="E5372" s="5">
        <v>157.78271000000001</v>
      </c>
      <c r="F5372" s="5">
        <v>383.57891000000001</v>
      </c>
      <c r="G5372" s="5">
        <v>381.61031000000003</v>
      </c>
    </row>
    <row r="5373" spans="1:7">
      <c r="A5373" s="1">
        <v>36374</v>
      </c>
      <c r="B5373">
        <v>255.35</v>
      </c>
      <c r="C5373" s="5">
        <v>239.49562</v>
      </c>
      <c r="D5373" s="5">
        <v>29264.384610000001</v>
      </c>
      <c r="E5373" s="5">
        <v>158.21929</v>
      </c>
      <c r="F5373" s="5">
        <v>385.14434999999997</v>
      </c>
      <c r="G5373" s="5">
        <v>382.84575999999998</v>
      </c>
    </row>
    <row r="5374" spans="1:7">
      <c r="A5374" s="1">
        <v>36375</v>
      </c>
      <c r="B5374">
        <v>256</v>
      </c>
      <c r="C5374" s="5">
        <v>240.06001000000001</v>
      </c>
      <c r="D5374" s="5">
        <v>29459.199219999999</v>
      </c>
      <c r="E5374" s="5">
        <v>158.44528</v>
      </c>
      <c r="F5374" s="5">
        <v>382.59179999999998</v>
      </c>
      <c r="G5374" s="5">
        <v>383.79516999999998</v>
      </c>
    </row>
    <row r="5375" spans="1:7">
      <c r="A5375" s="1">
        <v>36376</v>
      </c>
      <c r="B5375">
        <v>255.85</v>
      </c>
      <c r="C5375" s="5">
        <v>237.71252000000001</v>
      </c>
      <c r="D5375" s="5">
        <v>29235.975640000001</v>
      </c>
      <c r="E5375" s="5">
        <v>157.63534000000001</v>
      </c>
      <c r="F5375" s="5">
        <v>381.44652000000002</v>
      </c>
      <c r="G5375" s="5">
        <v>380.42295000000001</v>
      </c>
    </row>
    <row r="5376" spans="1:7">
      <c r="A5376" s="1">
        <v>36377</v>
      </c>
      <c r="B5376">
        <v>256</v>
      </c>
      <c r="C5376" s="5">
        <v>237.0153</v>
      </c>
      <c r="D5376" s="5">
        <v>29152</v>
      </c>
      <c r="E5376" s="5">
        <v>158.15169</v>
      </c>
      <c r="F5376" s="5">
        <v>382.77100000000002</v>
      </c>
      <c r="G5376" s="5">
        <v>378.95679000000001</v>
      </c>
    </row>
    <row r="5377" spans="1:7">
      <c r="A5377" s="1">
        <v>36378</v>
      </c>
      <c r="B5377">
        <v>255.75</v>
      </c>
      <c r="C5377" s="5">
        <v>237.2011</v>
      </c>
      <c r="D5377" s="5">
        <v>29284.651099999999</v>
      </c>
      <c r="E5377" s="5">
        <v>158.18774999999999</v>
      </c>
      <c r="F5377" s="5">
        <v>383.90622000000002</v>
      </c>
      <c r="G5377" s="5">
        <v>379.58402999999998</v>
      </c>
    </row>
    <row r="5378" spans="1:7">
      <c r="A5378" s="1">
        <v>36381</v>
      </c>
      <c r="B5378">
        <v>256.5</v>
      </c>
      <c r="C5378" s="5">
        <v>239.71961999999999</v>
      </c>
      <c r="D5378" s="5">
        <v>29605.229530000001</v>
      </c>
      <c r="E5378" s="5">
        <v>159.90281999999999</v>
      </c>
      <c r="F5378" s="5">
        <v>385.39114000000001</v>
      </c>
      <c r="G5378" s="5">
        <v>383.87745000000001</v>
      </c>
    </row>
    <row r="5379" spans="1:7">
      <c r="A5379" s="1">
        <v>36382</v>
      </c>
      <c r="B5379">
        <v>256.5</v>
      </c>
      <c r="C5379" s="5">
        <v>239.00506999999999</v>
      </c>
      <c r="D5379" s="5">
        <v>29392.334060000001</v>
      </c>
      <c r="E5379" s="5">
        <v>159.01069000000001</v>
      </c>
      <c r="F5379" s="5">
        <v>384.82681000000002</v>
      </c>
      <c r="G5379" s="5">
        <v>382.62060000000002</v>
      </c>
    </row>
    <row r="5380" spans="1:7">
      <c r="A5380" s="1">
        <v>36383</v>
      </c>
      <c r="B5380">
        <v>257.75</v>
      </c>
      <c r="C5380" s="5">
        <v>241.79174</v>
      </c>
      <c r="D5380" s="5">
        <v>29717.285779999998</v>
      </c>
      <c r="E5380" s="5">
        <v>160.08826999999999</v>
      </c>
      <c r="F5380" s="5">
        <v>384.58870999999999</v>
      </c>
      <c r="G5380" s="5">
        <v>387.32089000000002</v>
      </c>
    </row>
    <row r="5381" spans="1:7">
      <c r="A5381" s="1">
        <v>36384</v>
      </c>
      <c r="B5381">
        <v>260.3</v>
      </c>
      <c r="C5381" s="5">
        <v>244.50479000000001</v>
      </c>
      <c r="D5381" s="5">
        <v>30112.78227</v>
      </c>
      <c r="E5381" s="5">
        <v>161.74726000000001</v>
      </c>
      <c r="F5381" s="5">
        <v>386.15463999999997</v>
      </c>
      <c r="G5381" s="5">
        <v>391.67304000000001</v>
      </c>
    </row>
    <row r="5382" spans="1:7">
      <c r="A5382" s="1">
        <v>36385</v>
      </c>
      <c r="B5382">
        <v>260.45</v>
      </c>
      <c r="C5382" s="5">
        <v>246.45150000000001</v>
      </c>
      <c r="D5382" s="5">
        <v>30186.14775</v>
      </c>
      <c r="E5382" s="5">
        <v>162.26915</v>
      </c>
      <c r="F5382" s="5">
        <v>384.65830999999997</v>
      </c>
      <c r="G5382" s="5">
        <v>395.10212999999999</v>
      </c>
    </row>
    <row r="5383" spans="1:7">
      <c r="A5383" s="1">
        <v>36388</v>
      </c>
      <c r="B5383">
        <v>259</v>
      </c>
      <c r="C5383" s="5">
        <v>245.05653000000001</v>
      </c>
      <c r="D5383" s="5">
        <v>29717.657469999998</v>
      </c>
      <c r="E5383" s="5">
        <v>161.53681</v>
      </c>
      <c r="F5383" s="5">
        <v>383.65654000000001</v>
      </c>
      <c r="G5383" s="5">
        <v>392.61801000000003</v>
      </c>
    </row>
    <row r="5384" spans="1:7">
      <c r="A5384" s="1">
        <v>36389</v>
      </c>
      <c r="B5384">
        <v>259.64999999999998</v>
      </c>
      <c r="C5384" s="5">
        <v>247.12110999999999</v>
      </c>
      <c r="D5384" s="5">
        <v>29670.191490000001</v>
      </c>
      <c r="E5384" s="5">
        <v>162.30155999999999</v>
      </c>
      <c r="F5384" s="5">
        <v>383.84023000000002</v>
      </c>
      <c r="G5384" s="5">
        <v>395.70600000000002</v>
      </c>
    </row>
    <row r="5385" spans="1:7">
      <c r="A5385" s="1">
        <v>36390</v>
      </c>
      <c r="B5385">
        <v>261.3</v>
      </c>
      <c r="C5385" s="5">
        <v>247.95957999999999</v>
      </c>
      <c r="D5385" s="5">
        <v>29299.544389999999</v>
      </c>
      <c r="E5385" s="5">
        <v>162.82901000000001</v>
      </c>
      <c r="F5385" s="5">
        <v>387.11556999999999</v>
      </c>
      <c r="G5385" s="5">
        <v>396.86209000000002</v>
      </c>
    </row>
    <row r="5386" spans="1:7">
      <c r="A5386" s="1">
        <v>36391</v>
      </c>
      <c r="B5386">
        <v>258</v>
      </c>
      <c r="C5386" s="5">
        <v>242.77806000000001</v>
      </c>
      <c r="D5386" s="5">
        <v>28759.256379999999</v>
      </c>
      <c r="E5386" s="5">
        <v>159.45123000000001</v>
      </c>
      <c r="F5386" s="5">
        <v>383.72338000000002</v>
      </c>
      <c r="G5386" s="5">
        <v>387.98000999999999</v>
      </c>
    </row>
    <row r="5387" spans="1:7">
      <c r="A5387" s="1">
        <v>36392</v>
      </c>
      <c r="B5387">
        <v>258.25</v>
      </c>
      <c r="C5387" s="5">
        <v>242.53403</v>
      </c>
      <c r="D5387" s="5">
        <v>28762.59375</v>
      </c>
      <c r="E5387" s="5">
        <v>159.69949</v>
      </c>
      <c r="F5387" s="5">
        <v>386.05786000000001</v>
      </c>
      <c r="G5387" s="5">
        <v>387.50405000000001</v>
      </c>
    </row>
    <row r="5388" spans="1:7">
      <c r="A5388" s="1">
        <v>36395</v>
      </c>
      <c r="B5388">
        <v>255.9</v>
      </c>
      <c r="C5388" s="5">
        <v>241.87145000000001</v>
      </c>
      <c r="D5388" s="5">
        <v>28589.14373</v>
      </c>
      <c r="E5388" s="5">
        <v>158.90958000000001</v>
      </c>
      <c r="F5388" s="5">
        <v>382.44234</v>
      </c>
      <c r="G5388" s="5">
        <v>386.38294000000002</v>
      </c>
    </row>
    <row r="5389" spans="1:7">
      <c r="A5389" s="1">
        <v>36396</v>
      </c>
      <c r="B5389">
        <v>253.4</v>
      </c>
      <c r="C5389" s="5">
        <v>240.78296</v>
      </c>
      <c r="D5389" s="5">
        <v>28273.10355</v>
      </c>
      <c r="E5389" s="5">
        <v>158.63782</v>
      </c>
      <c r="F5389" s="5">
        <v>378.95958999999999</v>
      </c>
      <c r="G5389" s="5">
        <v>385.44626</v>
      </c>
    </row>
    <row r="5390" spans="1:7">
      <c r="A5390" s="1">
        <v>36397</v>
      </c>
      <c r="B5390">
        <v>252.85</v>
      </c>
      <c r="C5390" s="5">
        <v>241.82285999999999</v>
      </c>
      <c r="D5390" s="5">
        <v>28049.913120000001</v>
      </c>
      <c r="E5390" s="5">
        <v>159.15534</v>
      </c>
      <c r="F5390" s="5">
        <v>378.23809999999997</v>
      </c>
      <c r="G5390" s="5">
        <v>387.3152</v>
      </c>
    </row>
    <row r="5391" spans="1:7">
      <c r="A5391" s="1">
        <v>36398</v>
      </c>
      <c r="B5391">
        <v>253.15</v>
      </c>
      <c r="C5391" s="5">
        <v>242.78314</v>
      </c>
      <c r="D5391" s="5">
        <v>28266.72538</v>
      </c>
      <c r="E5391" s="5">
        <v>159.58022</v>
      </c>
      <c r="F5391" s="5">
        <v>380.45891999999998</v>
      </c>
      <c r="G5391" s="5">
        <v>388.83796999999998</v>
      </c>
    </row>
    <row r="5392" spans="1:7">
      <c r="A5392" s="1">
        <v>36399</v>
      </c>
      <c r="B5392">
        <v>253.8</v>
      </c>
      <c r="C5392" s="5">
        <v>242.75465</v>
      </c>
      <c r="D5392" s="5">
        <v>28349.457859999999</v>
      </c>
      <c r="E5392" s="5">
        <v>159.84388999999999</v>
      </c>
      <c r="F5392" s="5">
        <v>379.15163999999999</v>
      </c>
      <c r="G5392" s="5">
        <v>388.77041000000003</v>
      </c>
    </row>
    <row r="5393" spans="1:7">
      <c r="A5393" s="1">
        <v>36402</v>
      </c>
      <c r="B5393">
        <v>253.8</v>
      </c>
      <c r="C5393" s="5">
        <v>242.91729000000001</v>
      </c>
      <c r="D5393" s="5">
        <v>28204.790010000001</v>
      </c>
      <c r="E5393" s="5">
        <v>159.87914000000001</v>
      </c>
      <c r="F5393" s="5">
        <v>378.33958000000001</v>
      </c>
      <c r="G5393" s="5">
        <v>389.27796999999998</v>
      </c>
    </row>
    <row r="5394" spans="1:7">
      <c r="A5394" s="1">
        <v>36403</v>
      </c>
      <c r="B5394">
        <v>254.8</v>
      </c>
      <c r="C5394" s="5">
        <v>241.21955</v>
      </c>
      <c r="D5394" s="5">
        <v>27937.541860000001</v>
      </c>
      <c r="E5394" s="5">
        <v>158.46270000000001</v>
      </c>
      <c r="F5394" s="5">
        <v>380.21251999999998</v>
      </c>
      <c r="G5394" s="5">
        <v>386.04734000000002</v>
      </c>
    </row>
    <row r="5395" spans="1:7">
      <c r="A5395" s="1">
        <v>36404</v>
      </c>
      <c r="B5395">
        <v>254.7</v>
      </c>
      <c r="C5395" s="5">
        <v>240.41909999999999</v>
      </c>
      <c r="D5395" s="5">
        <v>27857.812170000001</v>
      </c>
      <c r="E5395" s="5">
        <v>158.78068999999999</v>
      </c>
      <c r="F5395" s="5">
        <v>378.96807000000001</v>
      </c>
      <c r="G5395" s="5">
        <v>384.97865000000002</v>
      </c>
    </row>
    <row r="5396" spans="1:7">
      <c r="A5396" s="1">
        <v>36405</v>
      </c>
      <c r="B5396">
        <v>254.2</v>
      </c>
      <c r="C5396" s="5">
        <v>237.34848</v>
      </c>
      <c r="D5396" s="5">
        <v>27729.404490000001</v>
      </c>
      <c r="E5396" s="5">
        <v>157.79028</v>
      </c>
      <c r="F5396" s="5">
        <v>379.90168999999997</v>
      </c>
      <c r="G5396" s="5">
        <v>379.06265999999999</v>
      </c>
    </row>
    <row r="5397" spans="1:7">
      <c r="A5397" s="1">
        <v>36406</v>
      </c>
      <c r="B5397">
        <v>254.4</v>
      </c>
      <c r="C5397" s="5">
        <v>239.93208999999999</v>
      </c>
      <c r="D5397" s="5">
        <v>28031.062709999998</v>
      </c>
      <c r="E5397" s="5">
        <v>158.54418999999999</v>
      </c>
      <c r="F5397" s="5">
        <v>379.28471999999999</v>
      </c>
      <c r="G5397" s="5">
        <v>383.55885999999998</v>
      </c>
    </row>
    <row r="5398" spans="1:7">
      <c r="A5398" s="1">
        <v>36409</v>
      </c>
      <c r="B5398">
        <v>254.6</v>
      </c>
      <c r="C5398" s="5">
        <v>240.68844000000001</v>
      </c>
      <c r="D5398" s="5">
        <v>27938.526269999998</v>
      </c>
      <c r="E5398" s="5">
        <v>158.73806999999999</v>
      </c>
      <c r="F5398" s="5">
        <v>379.45566000000002</v>
      </c>
      <c r="G5398" s="5">
        <v>384.87871999999999</v>
      </c>
    </row>
    <row r="5399" spans="1:7">
      <c r="A5399" s="1">
        <v>36410</v>
      </c>
      <c r="B5399">
        <v>255.6</v>
      </c>
      <c r="C5399" s="5">
        <v>241.22309000000001</v>
      </c>
      <c r="D5399" s="5">
        <v>28329.4228</v>
      </c>
      <c r="E5399" s="5">
        <v>159.09876</v>
      </c>
      <c r="F5399" s="5">
        <v>381.22735999999998</v>
      </c>
      <c r="G5399" s="5">
        <v>385.72593999999998</v>
      </c>
    </row>
    <row r="5400" spans="1:7">
      <c r="A5400" s="1">
        <v>36411</v>
      </c>
      <c r="B5400">
        <v>256.14999999999998</v>
      </c>
      <c r="C5400" s="5">
        <v>241.65108000000001</v>
      </c>
      <c r="D5400" s="5">
        <v>28424.951069999999</v>
      </c>
      <c r="E5400" s="5">
        <v>158.11723000000001</v>
      </c>
      <c r="F5400" s="5">
        <v>381.09973000000002</v>
      </c>
      <c r="G5400" s="5">
        <v>386.73511000000002</v>
      </c>
    </row>
    <row r="5401" spans="1:7">
      <c r="A5401" s="1">
        <v>36412</v>
      </c>
      <c r="B5401">
        <v>256.89999999999998</v>
      </c>
      <c r="C5401" s="5">
        <v>243.20755</v>
      </c>
      <c r="D5401" s="5">
        <v>27873.6394</v>
      </c>
      <c r="E5401" s="5">
        <v>157.58802</v>
      </c>
      <c r="F5401" s="5">
        <v>380.34012000000001</v>
      </c>
      <c r="G5401" s="5">
        <v>389.28037</v>
      </c>
    </row>
    <row r="5402" spans="1:7">
      <c r="A5402" s="1">
        <v>36413</v>
      </c>
      <c r="B5402">
        <v>256</v>
      </c>
      <c r="C5402" s="5">
        <v>244.46163999999999</v>
      </c>
      <c r="D5402" s="5">
        <v>27808</v>
      </c>
      <c r="E5402" s="5">
        <v>157.70348000000001</v>
      </c>
      <c r="F5402" s="5">
        <v>377.47192000000001</v>
      </c>
      <c r="G5402" s="5">
        <v>392.21753000000001</v>
      </c>
    </row>
    <row r="5403" spans="1:7">
      <c r="A5403" s="1">
        <v>36416</v>
      </c>
      <c r="B5403">
        <v>256.3</v>
      </c>
      <c r="C5403" s="5">
        <v>246.72703999999999</v>
      </c>
      <c r="D5403" s="5">
        <v>27222.882819999999</v>
      </c>
      <c r="E5403" s="5">
        <v>159.28643</v>
      </c>
      <c r="F5403" s="5">
        <v>377.09368999999998</v>
      </c>
      <c r="G5403" s="5">
        <v>396.05997000000002</v>
      </c>
    </row>
    <row r="5404" spans="1:7">
      <c r="A5404" s="1">
        <v>36417</v>
      </c>
      <c r="B5404">
        <v>256.75</v>
      </c>
      <c r="C5404" s="5">
        <v>246.16514000000001</v>
      </c>
      <c r="D5404" s="5">
        <v>27055.03125</v>
      </c>
      <c r="E5404" s="5">
        <v>159.81458000000001</v>
      </c>
      <c r="F5404" s="5">
        <v>378.55209000000002</v>
      </c>
      <c r="G5404" s="5">
        <v>394.77868999999998</v>
      </c>
    </row>
    <row r="5405" spans="1:7">
      <c r="A5405" s="1">
        <v>36418</v>
      </c>
      <c r="B5405">
        <v>257.14999999999998</v>
      </c>
      <c r="C5405" s="5">
        <v>247.35488000000001</v>
      </c>
      <c r="D5405" s="5">
        <v>26825.875769999999</v>
      </c>
      <c r="E5405" s="5">
        <v>159.46297999999999</v>
      </c>
      <c r="F5405" s="5">
        <v>379.06445000000002</v>
      </c>
      <c r="G5405" s="5">
        <v>396.80761999999999</v>
      </c>
    </row>
    <row r="5406" spans="1:7">
      <c r="A5406" s="1">
        <v>36419</v>
      </c>
      <c r="B5406">
        <v>255.9</v>
      </c>
      <c r="C5406" s="5">
        <v>246.01061000000001</v>
      </c>
      <c r="D5406" s="5">
        <v>26810.63955</v>
      </c>
      <c r="E5406" s="5">
        <v>157.58364</v>
      </c>
      <c r="F5406" s="5">
        <v>378.04097999999999</v>
      </c>
      <c r="G5406" s="5">
        <v>394.31587000000002</v>
      </c>
    </row>
    <row r="5407" spans="1:7">
      <c r="A5407" s="1">
        <v>36420</v>
      </c>
      <c r="B5407">
        <v>255.1</v>
      </c>
      <c r="C5407" s="5">
        <v>245.19414</v>
      </c>
      <c r="D5407" s="5">
        <v>27266.361120000001</v>
      </c>
      <c r="E5407" s="5">
        <v>157.15394000000001</v>
      </c>
      <c r="F5407" s="5">
        <v>375.88965999999999</v>
      </c>
      <c r="G5407" s="5">
        <v>393.26172000000003</v>
      </c>
    </row>
    <row r="5408" spans="1:7">
      <c r="A5408" s="1">
        <v>36423</v>
      </c>
      <c r="B5408">
        <v>255.4</v>
      </c>
      <c r="C5408" s="5">
        <v>245.31743</v>
      </c>
      <c r="D5408" s="5">
        <v>27283.103569999999</v>
      </c>
      <c r="E5408" s="5">
        <v>157.51820000000001</v>
      </c>
      <c r="F5408" s="5">
        <v>376.74041999999997</v>
      </c>
      <c r="G5408" s="5">
        <v>393.85232000000002</v>
      </c>
    </row>
    <row r="5409" spans="1:7">
      <c r="A5409" s="1">
        <v>36424</v>
      </c>
      <c r="B5409">
        <v>258.85000000000002</v>
      </c>
      <c r="C5409" s="5">
        <v>247.08843999999999</v>
      </c>
      <c r="D5409" s="5">
        <v>27038.15797</v>
      </c>
      <c r="E5409" s="5">
        <v>158.6917</v>
      </c>
      <c r="F5409" s="5">
        <v>380.69029999999998</v>
      </c>
      <c r="G5409" s="5">
        <v>396.24732</v>
      </c>
    </row>
    <row r="5410" spans="1:7">
      <c r="A5410" s="1">
        <v>36425</v>
      </c>
      <c r="B5410">
        <v>263.39999999999998</v>
      </c>
      <c r="C5410" s="5">
        <v>250.78540000000001</v>
      </c>
      <c r="D5410" s="5">
        <v>27350.126609999999</v>
      </c>
      <c r="E5410" s="5">
        <v>160.79602</v>
      </c>
      <c r="F5410" s="5">
        <v>387.32954999999998</v>
      </c>
      <c r="G5410" s="5">
        <v>402.02688000000001</v>
      </c>
    </row>
    <row r="5411" spans="1:7">
      <c r="A5411" s="1">
        <v>36426</v>
      </c>
      <c r="B5411">
        <v>264.35000000000002</v>
      </c>
      <c r="C5411" s="5">
        <v>253.40282999999999</v>
      </c>
      <c r="D5411" s="5">
        <v>27497.668860000002</v>
      </c>
      <c r="E5411" s="5">
        <v>161.25782000000001</v>
      </c>
      <c r="F5411" s="5">
        <v>389.36075</v>
      </c>
      <c r="G5411" s="5">
        <v>406.06741</v>
      </c>
    </row>
    <row r="5412" spans="1:7">
      <c r="A5412" s="1">
        <v>36427</v>
      </c>
      <c r="B5412">
        <v>270</v>
      </c>
      <c r="C5412" s="5">
        <v>257.95355999999998</v>
      </c>
      <c r="D5412" s="5">
        <v>28086.748350000002</v>
      </c>
      <c r="E5412" s="5">
        <v>164.43369000000001</v>
      </c>
      <c r="F5412" s="5">
        <v>398.41181</v>
      </c>
      <c r="G5412" s="5">
        <v>413.01855999999998</v>
      </c>
    </row>
    <row r="5413" spans="1:7">
      <c r="A5413" s="1">
        <v>36430</v>
      </c>
      <c r="B5413">
        <v>281.10000000000002</v>
      </c>
      <c r="C5413" s="5">
        <v>269.14985000000001</v>
      </c>
      <c r="D5413" s="5">
        <v>29864.045689999999</v>
      </c>
      <c r="E5413" s="5">
        <v>170.90737999999999</v>
      </c>
      <c r="F5413" s="5">
        <v>413.24473999999998</v>
      </c>
      <c r="G5413" s="5">
        <v>431.29145999999997</v>
      </c>
    </row>
    <row r="5414" spans="1:7">
      <c r="A5414" s="1">
        <v>36431</v>
      </c>
      <c r="B5414">
        <v>301.5</v>
      </c>
      <c r="C5414" s="5">
        <v>287.14312999999999</v>
      </c>
      <c r="D5414" s="5">
        <v>32029.84808</v>
      </c>
      <c r="E5414" s="5">
        <v>182.76059000000001</v>
      </c>
      <c r="F5414" s="5">
        <v>441.42612000000003</v>
      </c>
      <c r="G5414" s="5">
        <v>459.90757000000002</v>
      </c>
    </row>
    <row r="5415" spans="1:7">
      <c r="A5415" s="1">
        <v>36432</v>
      </c>
      <c r="B5415">
        <v>307</v>
      </c>
      <c r="C5415" s="5">
        <v>289.40420999999998</v>
      </c>
      <c r="D5415" s="5">
        <v>32727.733690000001</v>
      </c>
      <c r="E5415" s="5">
        <v>186.76814999999999</v>
      </c>
      <c r="F5415" s="5">
        <v>449.38643999999999</v>
      </c>
      <c r="G5415" s="5">
        <v>463.20146</v>
      </c>
    </row>
    <row r="5416" spans="1:7">
      <c r="A5416" s="1">
        <v>36433</v>
      </c>
      <c r="B5416">
        <v>299</v>
      </c>
      <c r="C5416" s="5">
        <v>280.75117</v>
      </c>
      <c r="D5416" s="5">
        <v>31834.525799999999</v>
      </c>
      <c r="E5416" s="5">
        <v>181.55877000000001</v>
      </c>
      <c r="F5416" s="5">
        <v>439.38038</v>
      </c>
      <c r="G5416" s="5">
        <v>448.67935999999997</v>
      </c>
    </row>
    <row r="5417" spans="1:7">
      <c r="A5417" s="1">
        <v>36434</v>
      </c>
      <c r="B5417">
        <v>307.5</v>
      </c>
      <c r="C5417" s="5">
        <v>287.41003000000001</v>
      </c>
      <c r="D5417" s="5">
        <v>32313.634870000002</v>
      </c>
      <c r="E5417" s="5">
        <v>185.73898</v>
      </c>
      <c r="F5417" s="5">
        <v>452.02479</v>
      </c>
      <c r="G5417" s="5">
        <v>458.72800999999998</v>
      </c>
    </row>
    <row r="5418" spans="1:7">
      <c r="A5418" s="1">
        <v>36437</v>
      </c>
      <c r="B5418">
        <v>312.75</v>
      </c>
      <c r="C5418" s="5">
        <v>292.28971999999999</v>
      </c>
      <c r="D5418" s="5">
        <v>33271.907030000002</v>
      </c>
      <c r="E5418" s="5">
        <v>189.06424999999999</v>
      </c>
      <c r="F5418" s="5">
        <v>460.43036999999998</v>
      </c>
      <c r="G5418" s="5">
        <v>465.40269000000001</v>
      </c>
    </row>
    <row r="5419" spans="1:7">
      <c r="A5419" s="1">
        <v>36438</v>
      </c>
      <c r="B5419">
        <v>325.5</v>
      </c>
      <c r="C5419" s="5">
        <v>304.71850000000001</v>
      </c>
      <c r="D5419" s="5">
        <v>34841.517809999998</v>
      </c>
      <c r="E5419" s="5">
        <v>196.92074</v>
      </c>
      <c r="F5419" s="5">
        <v>477.96388999999999</v>
      </c>
      <c r="G5419" s="5">
        <v>485.19018</v>
      </c>
    </row>
    <row r="5420" spans="1:7">
      <c r="A5420" s="1">
        <v>36439</v>
      </c>
      <c r="B5420">
        <v>318.25</v>
      </c>
      <c r="C5420" s="5">
        <v>297.23545000000001</v>
      </c>
      <c r="D5420" s="5">
        <v>34218.236499999999</v>
      </c>
      <c r="E5420" s="5">
        <v>192.11035000000001</v>
      </c>
      <c r="F5420" s="5">
        <v>467.92289</v>
      </c>
      <c r="G5420" s="5">
        <v>473.07855999999998</v>
      </c>
    </row>
    <row r="5421" spans="1:7">
      <c r="A5421" s="1">
        <v>36440</v>
      </c>
      <c r="B5421">
        <v>323.5</v>
      </c>
      <c r="C5421" s="5">
        <v>301.40715</v>
      </c>
      <c r="D5421" s="5">
        <v>34813.449339999999</v>
      </c>
      <c r="E5421" s="5">
        <v>195.71664999999999</v>
      </c>
      <c r="F5421" s="5">
        <v>475.70675</v>
      </c>
      <c r="G5421" s="5">
        <v>480.17093999999997</v>
      </c>
    </row>
    <row r="5422" spans="1:7">
      <c r="A5422" s="1">
        <v>36441</v>
      </c>
      <c r="B5422">
        <v>323.25</v>
      </c>
      <c r="C5422" s="5">
        <v>304.14969000000002</v>
      </c>
      <c r="D5422" s="5">
        <v>34713.817300000002</v>
      </c>
      <c r="E5422" s="5">
        <v>195.48858999999999</v>
      </c>
      <c r="F5422" s="5">
        <v>476.14711</v>
      </c>
      <c r="G5422" s="5">
        <v>484.97149000000002</v>
      </c>
    </row>
    <row r="5423" spans="1:7">
      <c r="A5423" s="1">
        <v>36444</v>
      </c>
      <c r="B5423">
        <v>317.75</v>
      </c>
      <c r="C5423" s="5">
        <v>298.63747999999998</v>
      </c>
      <c r="D5423" s="5">
        <v>33911.865839999999</v>
      </c>
      <c r="E5423" s="5">
        <v>192.30770999999999</v>
      </c>
      <c r="F5423" s="5">
        <v>467.75954999999999</v>
      </c>
      <c r="G5423" s="5">
        <v>476.37076000000002</v>
      </c>
    </row>
    <row r="5424" spans="1:7">
      <c r="A5424" s="1">
        <v>36445</v>
      </c>
      <c r="B5424">
        <v>320.25</v>
      </c>
      <c r="C5424" s="5">
        <v>298.49006000000003</v>
      </c>
      <c r="D5424" s="5">
        <v>34034.566800000001</v>
      </c>
      <c r="E5424" s="5">
        <v>193.54549</v>
      </c>
      <c r="F5424" s="5">
        <v>472.59273999999999</v>
      </c>
      <c r="G5424" s="5">
        <v>475.73086999999998</v>
      </c>
    </row>
    <row r="5425" spans="1:7">
      <c r="A5425" s="1">
        <v>36446</v>
      </c>
      <c r="B5425">
        <v>321.75</v>
      </c>
      <c r="C5425" s="5">
        <v>298.96857999999997</v>
      </c>
      <c r="D5425" s="5">
        <v>34565.600140000002</v>
      </c>
      <c r="E5425" s="5">
        <v>194.65206000000001</v>
      </c>
      <c r="F5425" s="5">
        <v>476.15762999999998</v>
      </c>
      <c r="G5425" s="5">
        <v>475.70688000000001</v>
      </c>
    </row>
    <row r="5426" spans="1:7">
      <c r="A5426" s="1">
        <v>36447</v>
      </c>
      <c r="B5426">
        <v>321</v>
      </c>
      <c r="C5426" s="5">
        <v>297.71868000000001</v>
      </c>
      <c r="D5426" s="5">
        <v>34335.76382</v>
      </c>
      <c r="E5426" s="5">
        <v>193.71785</v>
      </c>
      <c r="F5426" s="5">
        <v>475.30455000000001</v>
      </c>
      <c r="G5426" s="5">
        <v>473.57125000000002</v>
      </c>
    </row>
    <row r="5427" spans="1:7">
      <c r="A5427" s="1">
        <v>36448</v>
      </c>
      <c r="B5427">
        <v>315.75</v>
      </c>
      <c r="C5427" s="5">
        <v>290.10473999999999</v>
      </c>
      <c r="D5427" s="5">
        <v>33344.777399999999</v>
      </c>
      <c r="E5427" s="5">
        <v>189.07757000000001</v>
      </c>
      <c r="F5427" s="5">
        <v>469.48847999999998</v>
      </c>
      <c r="G5427" s="5">
        <v>460.71075000000002</v>
      </c>
    </row>
    <row r="5428" spans="1:7">
      <c r="A5428" s="1">
        <v>36451</v>
      </c>
      <c r="B5428">
        <v>311.75</v>
      </c>
      <c r="C5428" s="5">
        <v>287.38015000000001</v>
      </c>
      <c r="D5428" s="5">
        <v>32757.130300000001</v>
      </c>
      <c r="E5428" s="5">
        <v>186.76057</v>
      </c>
      <c r="F5428" s="5">
        <v>465.44245999999998</v>
      </c>
      <c r="G5428" s="5">
        <v>456.52620000000002</v>
      </c>
    </row>
    <row r="5429" spans="1:7">
      <c r="A5429" s="1">
        <v>36452</v>
      </c>
      <c r="B5429">
        <v>309.5</v>
      </c>
      <c r="C5429" s="5">
        <v>286.65368999999998</v>
      </c>
      <c r="D5429" s="5">
        <v>32697.124100000001</v>
      </c>
      <c r="E5429" s="5">
        <v>185.38490999999999</v>
      </c>
      <c r="F5429" s="5">
        <v>461.37157999999999</v>
      </c>
      <c r="G5429" s="5">
        <v>456.17200000000003</v>
      </c>
    </row>
    <row r="5430" spans="1:7">
      <c r="A5430" s="1">
        <v>36453</v>
      </c>
      <c r="B5430">
        <v>307</v>
      </c>
      <c r="C5430" s="5">
        <v>284.86590999999999</v>
      </c>
      <c r="D5430" s="5">
        <v>32514.366440000002</v>
      </c>
      <c r="E5430" s="5">
        <v>184.15771000000001</v>
      </c>
      <c r="F5430" s="5">
        <v>456.96938999999998</v>
      </c>
      <c r="G5430" s="5">
        <v>453.37759</v>
      </c>
    </row>
    <row r="5431" spans="1:7">
      <c r="A5431" s="1">
        <v>36454</v>
      </c>
      <c r="B5431">
        <v>302.85000000000002</v>
      </c>
      <c r="C5431" s="5">
        <v>280.18329999999997</v>
      </c>
      <c r="D5431" s="5">
        <v>32111.169600000001</v>
      </c>
      <c r="E5431" s="5">
        <v>180.70348999999999</v>
      </c>
      <c r="F5431" s="5">
        <v>450.06493999999998</v>
      </c>
      <c r="G5431" s="5">
        <v>446.18867999999998</v>
      </c>
    </row>
    <row r="5432" spans="1:7">
      <c r="A5432" s="1">
        <v>36455</v>
      </c>
      <c r="B5432">
        <v>302.39999999999998</v>
      </c>
      <c r="C5432" s="5">
        <v>282.82817</v>
      </c>
      <c r="D5432" s="5">
        <v>32004.49108</v>
      </c>
      <c r="E5432" s="5">
        <v>181.80181999999999</v>
      </c>
      <c r="F5432" s="5">
        <v>446.79584</v>
      </c>
      <c r="G5432" s="5">
        <v>451.96641</v>
      </c>
    </row>
    <row r="5433" spans="1:7">
      <c r="A5433" s="1">
        <v>36458</v>
      </c>
      <c r="B5433">
        <v>302</v>
      </c>
      <c r="C5433" s="5">
        <v>282.85124999999999</v>
      </c>
      <c r="D5433" s="5">
        <v>31780.96558</v>
      </c>
      <c r="E5433" s="5">
        <v>181.6542</v>
      </c>
      <c r="F5433" s="5">
        <v>445.78219000000001</v>
      </c>
      <c r="G5433" s="5">
        <v>452.24455</v>
      </c>
    </row>
    <row r="5434" spans="1:7">
      <c r="A5434" s="1">
        <v>36459</v>
      </c>
      <c r="B5434">
        <v>296.39999999999998</v>
      </c>
      <c r="C5434" s="5">
        <v>279.91302000000002</v>
      </c>
      <c r="D5434" s="5">
        <v>31105.685399999998</v>
      </c>
      <c r="E5434" s="5">
        <v>179.20732000000001</v>
      </c>
      <c r="F5434" s="5">
        <v>436.15228999999999</v>
      </c>
      <c r="G5434" s="5">
        <v>447.97831000000002</v>
      </c>
    </row>
    <row r="5435" spans="1:7">
      <c r="A5435" s="1">
        <v>36460</v>
      </c>
      <c r="B5435">
        <v>290.60000000000002</v>
      </c>
      <c r="C5435" s="5">
        <v>275.99973999999997</v>
      </c>
      <c r="D5435" s="5">
        <v>30276.14503</v>
      </c>
      <c r="E5435" s="5">
        <v>176.42053999999999</v>
      </c>
      <c r="F5435" s="5">
        <v>427.87914000000001</v>
      </c>
      <c r="G5435" s="5">
        <v>441.21722</v>
      </c>
    </row>
    <row r="5436" spans="1:7">
      <c r="A5436" s="1">
        <v>36461</v>
      </c>
      <c r="B5436">
        <v>296.25</v>
      </c>
      <c r="C5436" s="5">
        <v>281.74063000000001</v>
      </c>
      <c r="D5436" s="5">
        <v>31045.518209999998</v>
      </c>
      <c r="E5436" s="5">
        <v>180.67886999999999</v>
      </c>
      <c r="F5436" s="5">
        <v>436.19841000000002</v>
      </c>
      <c r="G5436" s="5">
        <v>451.81079999999997</v>
      </c>
    </row>
    <row r="5437" spans="1:7">
      <c r="A5437" s="1">
        <v>36462</v>
      </c>
      <c r="B5437">
        <v>299.10000000000002</v>
      </c>
      <c r="C5437" s="5">
        <v>284.55889000000002</v>
      </c>
      <c r="D5437" s="5">
        <v>31214.056329999999</v>
      </c>
      <c r="E5437" s="5">
        <v>182.27797000000001</v>
      </c>
      <c r="F5437" s="5">
        <v>439.94585000000001</v>
      </c>
      <c r="G5437" s="5">
        <v>455.73838000000001</v>
      </c>
    </row>
    <row r="5438" spans="1:7">
      <c r="A5438" s="1">
        <v>36465</v>
      </c>
      <c r="B5438">
        <v>291.35000000000002</v>
      </c>
      <c r="C5438" s="5">
        <v>277.66140999999999</v>
      </c>
      <c r="D5438" s="5">
        <v>30424.204900000001</v>
      </c>
      <c r="E5438" s="5">
        <v>177.41441</v>
      </c>
      <c r="F5438" s="5">
        <v>427.43912999999998</v>
      </c>
      <c r="G5438" s="5">
        <v>445.44427999999999</v>
      </c>
    </row>
    <row r="5439" spans="1:7">
      <c r="A5439" s="1">
        <v>36466</v>
      </c>
      <c r="B5439">
        <v>290.75</v>
      </c>
      <c r="C5439" s="5">
        <v>277.08974000000001</v>
      </c>
      <c r="D5439" s="5">
        <v>30271.433410000001</v>
      </c>
      <c r="E5439" s="5">
        <v>176.57599999999999</v>
      </c>
      <c r="F5439" s="5">
        <v>426.90818999999999</v>
      </c>
      <c r="G5439" s="5">
        <v>445.51621999999998</v>
      </c>
    </row>
    <row r="5440" spans="1:7">
      <c r="A5440" s="1">
        <v>36467</v>
      </c>
      <c r="B5440">
        <v>291</v>
      </c>
      <c r="C5440" s="5">
        <v>277.64524999999998</v>
      </c>
      <c r="D5440" s="5">
        <v>30563.729640000001</v>
      </c>
      <c r="E5440" s="5">
        <v>176.97506000000001</v>
      </c>
      <c r="F5440" s="5">
        <v>427.10041999999999</v>
      </c>
      <c r="G5440" s="5">
        <v>446.39355999999998</v>
      </c>
    </row>
    <row r="5441" spans="1:7">
      <c r="A5441" s="1">
        <v>36468</v>
      </c>
      <c r="B5441">
        <v>290.60000000000002</v>
      </c>
      <c r="C5441" s="5">
        <v>278.21935000000002</v>
      </c>
      <c r="D5441" s="5">
        <v>30379.30674</v>
      </c>
      <c r="E5441" s="5">
        <v>177.31397999999999</v>
      </c>
      <c r="F5441" s="5">
        <v>425.81585000000001</v>
      </c>
      <c r="G5441" s="5">
        <v>448.51175999999998</v>
      </c>
    </row>
    <row r="5442" spans="1:7">
      <c r="A5442" s="1">
        <v>36469</v>
      </c>
      <c r="B5442">
        <v>289.7</v>
      </c>
      <c r="C5442" s="5">
        <v>278.23660000000001</v>
      </c>
      <c r="D5442" s="5">
        <v>30803.79192</v>
      </c>
      <c r="E5442" s="5">
        <v>178.39770999999999</v>
      </c>
      <c r="F5442" s="5">
        <v>422.75887</v>
      </c>
      <c r="G5442" s="5">
        <v>449.06344000000001</v>
      </c>
    </row>
    <row r="5443" spans="1:7">
      <c r="A5443" s="1">
        <v>36472</v>
      </c>
      <c r="B5443">
        <v>288.25</v>
      </c>
      <c r="C5443" s="5">
        <v>277.93847</v>
      </c>
      <c r="D5443" s="5">
        <v>30505.493630000001</v>
      </c>
      <c r="E5443" s="5">
        <v>178.25121999999999</v>
      </c>
      <c r="F5443" s="5">
        <v>422.97793000000001</v>
      </c>
      <c r="G5443" s="5">
        <v>447.62297000000001</v>
      </c>
    </row>
    <row r="5444" spans="1:7">
      <c r="A5444" s="1">
        <v>36473</v>
      </c>
      <c r="B5444">
        <v>290.75</v>
      </c>
      <c r="C5444" s="5">
        <v>279.45981999999998</v>
      </c>
      <c r="D5444" s="5">
        <v>30549.100190000001</v>
      </c>
      <c r="E5444" s="5">
        <v>179.27617000000001</v>
      </c>
      <c r="F5444" s="5">
        <v>427.86757999999998</v>
      </c>
      <c r="G5444" s="5">
        <v>449.46996999999999</v>
      </c>
    </row>
    <row r="5445" spans="1:7">
      <c r="A5445" s="1">
        <v>36474</v>
      </c>
      <c r="B5445">
        <v>295.75</v>
      </c>
      <c r="C5445" s="5">
        <v>283.42117000000002</v>
      </c>
      <c r="D5445" s="5">
        <v>30956.151959999999</v>
      </c>
      <c r="E5445" s="5">
        <v>181.92162999999999</v>
      </c>
      <c r="F5445" s="5">
        <v>434.95931999999999</v>
      </c>
      <c r="G5445" s="5">
        <v>455.57317</v>
      </c>
    </row>
    <row r="5446" spans="1:7">
      <c r="A5446" s="1">
        <v>36475</v>
      </c>
      <c r="B5446">
        <v>296</v>
      </c>
      <c r="C5446" s="5">
        <v>284.45125999999999</v>
      </c>
      <c r="D5446" s="5">
        <v>31050.39819</v>
      </c>
      <c r="E5446" s="5">
        <v>182.43457000000001</v>
      </c>
      <c r="F5446" s="5">
        <v>433.72868</v>
      </c>
      <c r="G5446" s="5">
        <v>457.49758000000003</v>
      </c>
    </row>
    <row r="5447" spans="1:7">
      <c r="A5447" s="1">
        <v>36476</v>
      </c>
      <c r="B5447">
        <v>291.25</v>
      </c>
      <c r="C5447" s="5">
        <v>282.24660999999998</v>
      </c>
      <c r="D5447" s="5">
        <v>30622.024819999999</v>
      </c>
      <c r="E5447" s="5">
        <v>180.45236</v>
      </c>
      <c r="F5447" s="5">
        <v>425.7783</v>
      </c>
      <c r="G5447" s="5">
        <v>453.27186999999998</v>
      </c>
    </row>
    <row r="5448" spans="1:7">
      <c r="A5448" s="1">
        <v>36479</v>
      </c>
      <c r="B5448">
        <v>290.89999999999998</v>
      </c>
      <c r="C5448" s="5">
        <v>282.23525999999998</v>
      </c>
      <c r="D5448" s="5">
        <v>30531.395339999999</v>
      </c>
      <c r="E5448" s="5">
        <v>179.56236000000001</v>
      </c>
      <c r="F5448" s="5">
        <v>425.93536999999998</v>
      </c>
      <c r="G5448" s="5">
        <v>453.10514000000001</v>
      </c>
    </row>
    <row r="5449" spans="1:7">
      <c r="A5449" s="1">
        <v>36480</v>
      </c>
      <c r="B5449">
        <v>294.25</v>
      </c>
      <c r="C5449" s="5">
        <v>285.45787999999999</v>
      </c>
      <c r="D5449" s="5">
        <v>31178.727490000001</v>
      </c>
      <c r="E5449" s="5">
        <v>181.85473999999999</v>
      </c>
      <c r="F5449" s="5">
        <v>432.04723999999999</v>
      </c>
      <c r="G5449" s="5">
        <v>458.05889999999999</v>
      </c>
    </row>
    <row r="5450" spans="1:7">
      <c r="A5450" s="1">
        <v>36481</v>
      </c>
      <c r="B5450">
        <v>293.64999999999998</v>
      </c>
      <c r="C5450" s="5">
        <v>282.54584</v>
      </c>
      <c r="D5450" s="5">
        <v>30990.339039999999</v>
      </c>
      <c r="E5450" s="5">
        <v>180.71324999999999</v>
      </c>
      <c r="F5450" s="5">
        <v>430.57857000000001</v>
      </c>
      <c r="G5450" s="5">
        <v>452.77868999999998</v>
      </c>
    </row>
    <row r="5451" spans="1:7">
      <c r="A5451" s="1">
        <v>36482</v>
      </c>
      <c r="B5451">
        <v>293.60000000000002</v>
      </c>
      <c r="C5451" s="5">
        <v>284.57898</v>
      </c>
      <c r="D5451" s="5">
        <v>31042.311259999999</v>
      </c>
      <c r="E5451" s="5">
        <v>181.59325000000001</v>
      </c>
      <c r="F5451" s="5">
        <v>429.74191000000002</v>
      </c>
      <c r="G5451" s="5">
        <v>456.25414000000001</v>
      </c>
    </row>
    <row r="5452" spans="1:7">
      <c r="A5452" s="1">
        <v>36483</v>
      </c>
      <c r="B5452">
        <v>293.75</v>
      </c>
      <c r="C5452" s="5">
        <v>285.38812000000001</v>
      </c>
      <c r="D5452" s="5">
        <v>31181.560710000002</v>
      </c>
      <c r="E5452" s="5">
        <v>181.63554999999999</v>
      </c>
      <c r="F5452" s="5">
        <v>429.78546999999998</v>
      </c>
      <c r="G5452" s="5">
        <v>457.51558999999997</v>
      </c>
    </row>
    <row r="5453" spans="1:7">
      <c r="A5453" s="1">
        <v>36486</v>
      </c>
      <c r="B5453">
        <v>294.89999999999998</v>
      </c>
      <c r="C5453" s="5">
        <v>285.53435999999999</v>
      </c>
      <c r="D5453" s="5">
        <v>30901.082849999999</v>
      </c>
      <c r="E5453" s="5">
        <v>181.89104</v>
      </c>
      <c r="F5453" s="5">
        <v>431.05504000000002</v>
      </c>
      <c r="G5453" s="5">
        <v>457.12387000000001</v>
      </c>
    </row>
    <row r="5454" spans="1:7">
      <c r="A5454" s="1">
        <v>36487</v>
      </c>
      <c r="B5454">
        <v>297.25</v>
      </c>
      <c r="C5454" s="5">
        <v>288.78849000000002</v>
      </c>
      <c r="D5454" s="5">
        <v>30955.614819999999</v>
      </c>
      <c r="E5454" s="5">
        <v>182.77687</v>
      </c>
      <c r="F5454" s="5">
        <v>435.56031000000002</v>
      </c>
      <c r="G5454" s="5">
        <v>462.37182000000001</v>
      </c>
    </row>
    <row r="5455" spans="1:7">
      <c r="A5455" s="1">
        <v>36488</v>
      </c>
      <c r="B5455">
        <v>297.5</v>
      </c>
      <c r="C5455" s="5">
        <v>291.75276000000002</v>
      </c>
      <c r="D5455" s="5">
        <v>31108.083689999999</v>
      </c>
      <c r="E5455" s="5">
        <v>184.44471999999999</v>
      </c>
      <c r="F5455" s="5">
        <v>436.81921</v>
      </c>
      <c r="G5455" s="5">
        <v>466.80680000000001</v>
      </c>
    </row>
    <row r="5456" spans="1:7">
      <c r="A5456" s="1">
        <v>36489</v>
      </c>
      <c r="B5456">
        <v>298.39999999999998</v>
      </c>
      <c r="C5456" s="5">
        <v>292.69238999999999</v>
      </c>
      <c r="D5456" s="5">
        <v>31138.02708</v>
      </c>
      <c r="E5456" s="5">
        <v>184.75064</v>
      </c>
      <c r="F5456" s="5">
        <v>438.17012999999997</v>
      </c>
      <c r="G5456" s="5">
        <v>468.48775999999998</v>
      </c>
    </row>
    <row r="5457" spans="1:7">
      <c r="A5457" s="1">
        <v>36490</v>
      </c>
      <c r="B5457">
        <v>296.85000000000002</v>
      </c>
      <c r="C5457" s="5">
        <v>293.41685999999999</v>
      </c>
      <c r="D5457" s="5">
        <v>30303.91476</v>
      </c>
      <c r="E5457" s="5">
        <v>184.89565999999999</v>
      </c>
      <c r="F5457" s="5">
        <v>435.53789999999998</v>
      </c>
      <c r="G5457" s="5">
        <v>470.12060000000002</v>
      </c>
    </row>
    <row r="5458" spans="1:7">
      <c r="A5458" s="1">
        <v>36493</v>
      </c>
      <c r="B5458">
        <v>292.25</v>
      </c>
      <c r="C5458" s="5">
        <v>290.36291999999997</v>
      </c>
      <c r="D5458" s="5">
        <v>29786.119460000002</v>
      </c>
      <c r="E5458" s="5">
        <v>182.53653</v>
      </c>
      <c r="F5458" s="5">
        <v>431.09784999999999</v>
      </c>
      <c r="G5458" s="5">
        <v>465.55381</v>
      </c>
    </row>
    <row r="5459" spans="1:7">
      <c r="A5459" s="1">
        <v>36494</v>
      </c>
      <c r="B5459">
        <v>291.35000000000002</v>
      </c>
      <c r="C5459" s="5">
        <v>289.35331000000002</v>
      </c>
      <c r="D5459" s="5">
        <v>29771.584070000001</v>
      </c>
      <c r="E5459" s="5">
        <v>182.92838</v>
      </c>
      <c r="F5459" s="5">
        <v>429.18738000000002</v>
      </c>
      <c r="G5459" s="5">
        <v>463.50805000000003</v>
      </c>
    </row>
    <row r="5460" spans="1:7">
      <c r="A5460" s="1">
        <v>36495</v>
      </c>
      <c r="B5460">
        <v>289.14999999999998</v>
      </c>
      <c r="C5460" s="5">
        <v>286.88380000000001</v>
      </c>
      <c r="D5460" s="5">
        <v>29555.45621</v>
      </c>
      <c r="E5460" s="5">
        <v>181.01286999999999</v>
      </c>
      <c r="F5460" s="5">
        <v>426.29354000000001</v>
      </c>
      <c r="G5460" s="5">
        <v>459.45911999999998</v>
      </c>
    </row>
    <row r="5461" spans="1:7">
      <c r="A5461" s="1">
        <v>36496</v>
      </c>
      <c r="B5461">
        <v>286</v>
      </c>
      <c r="C5461" s="5">
        <v>285.00247999999999</v>
      </c>
      <c r="D5461" s="5">
        <v>29355.039830000002</v>
      </c>
      <c r="E5461" s="5">
        <v>178.85069999999999</v>
      </c>
      <c r="F5461" s="5">
        <v>422.90811000000002</v>
      </c>
      <c r="G5461" s="5">
        <v>456.05552</v>
      </c>
    </row>
    <row r="5462" spans="1:7">
      <c r="A5462" s="1">
        <v>36497</v>
      </c>
      <c r="B5462">
        <v>282.75</v>
      </c>
      <c r="C5462" s="5">
        <v>282.35469000000001</v>
      </c>
      <c r="D5462" s="5">
        <v>28962.080430000002</v>
      </c>
      <c r="E5462" s="5">
        <v>176.55875</v>
      </c>
      <c r="F5462" s="5">
        <v>418.61117000000002</v>
      </c>
      <c r="G5462" s="5">
        <v>450.56162</v>
      </c>
    </row>
    <row r="5463" spans="1:7">
      <c r="A5463" s="1">
        <v>36500</v>
      </c>
      <c r="B5463">
        <v>276.10000000000002</v>
      </c>
      <c r="C5463" s="5">
        <v>269.99815000000001</v>
      </c>
      <c r="D5463" s="5">
        <v>28492.122189999998</v>
      </c>
      <c r="E5463" s="5">
        <v>170.66380000000001</v>
      </c>
      <c r="F5463" s="5">
        <v>407.49569000000002</v>
      </c>
      <c r="G5463" s="5">
        <v>431.37837000000002</v>
      </c>
    </row>
    <row r="5464" spans="1:7">
      <c r="A5464" s="1">
        <v>36501</v>
      </c>
      <c r="B5464">
        <v>279.25</v>
      </c>
      <c r="C5464" s="5">
        <v>273.02528999999998</v>
      </c>
      <c r="D5464" s="5">
        <v>28614.743579999998</v>
      </c>
      <c r="E5464" s="5">
        <v>171.95737</v>
      </c>
      <c r="F5464" s="5">
        <v>411.78199999999998</v>
      </c>
      <c r="G5464" s="5">
        <v>436.94198</v>
      </c>
    </row>
    <row r="5465" spans="1:7">
      <c r="A5465" s="1">
        <v>36502</v>
      </c>
      <c r="B5465">
        <v>280.95</v>
      </c>
      <c r="C5465" s="5">
        <v>274.17802</v>
      </c>
      <c r="D5465" s="5">
        <v>28977.177790000002</v>
      </c>
      <c r="E5465" s="5">
        <v>172.81255999999999</v>
      </c>
      <c r="F5465" s="5">
        <v>415.77767</v>
      </c>
      <c r="G5465" s="5">
        <v>439.12470000000002</v>
      </c>
    </row>
    <row r="5466" spans="1:7">
      <c r="A5466" s="1">
        <v>36503</v>
      </c>
      <c r="B5466">
        <v>279</v>
      </c>
      <c r="C5466" s="5">
        <v>274.12090999999998</v>
      </c>
      <c r="D5466" s="5">
        <v>28688.174149999999</v>
      </c>
      <c r="E5466" s="5">
        <v>171.80341999999999</v>
      </c>
      <c r="F5466" s="5">
        <v>411.72014000000001</v>
      </c>
      <c r="G5466" s="5">
        <v>438.39258000000001</v>
      </c>
    </row>
    <row r="5467" spans="1:7">
      <c r="A5467" s="1">
        <v>36504</v>
      </c>
      <c r="B5467">
        <v>280.64999999999998</v>
      </c>
      <c r="C5467" s="5">
        <v>276.12177000000003</v>
      </c>
      <c r="D5467" s="5">
        <v>28711.886200000001</v>
      </c>
      <c r="E5467" s="5">
        <v>172.95784</v>
      </c>
      <c r="F5467" s="5">
        <v>415.02503000000002</v>
      </c>
      <c r="G5467" s="5">
        <v>441.46228000000002</v>
      </c>
    </row>
    <row r="5468" spans="1:7">
      <c r="A5468" s="1">
        <v>36507</v>
      </c>
      <c r="B5468">
        <v>279.5</v>
      </c>
      <c r="C5468" s="5">
        <v>276.29496</v>
      </c>
      <c r="D5468" s="5">
        <v>28836.014490000001</v>
      </c>
      <c r="E5468" s="5">
        <v>172.15367000000001</v>
      </c>
      <c r="F5468" s="5">
        <v>413.79955000000001</v>
      </c>
      <c r="G5468" s="5">
        <v>442.56024000000002</v>
      </c>
    </row>
    <row r="5469" spans="1:7">
      <c r="A5469" s="1">
        <v>36508</v>
      </c>
      <c r="B5469">
        <v>279.25</v>
      </c>
      <c r="C5469" s="5">
        <v>277.69490000000002</v>
      </c>
      <c r="D5469" s="5">
        <v>28930.297439999998</v>
      </c>
      <c r="E5469" s="5">
        <v>172.90493000000001</v>
      </c>
      <c r="F5469" s="5">
        <v>413.62488999999999</v>
      </c>
      <c r="G5469" s="5">
        <v>444.56547</v>
      </c>
    </row>
    <row r="5470" spans="1:7">
      <c r="A5470" s="1">
        <v>36509</v>
      </c>
      <c r="B5470">
        <v>280.05</v>
      </c>
      <c r="C5470" s="5">
        <v>279.04550999999998</v>
      </c>
      <c r="D5470" s="5">
        <v>28975.352019999998</v>
      </c>
      <c r="E5470" s="5">
        <v>174.16034999999999</v>
      </c>
      <c r="F5470" s="5">
        <v>415.78973000000002</v>
      </c>
      <c r="G5470" s="5">
        <v>446.48295000000002</v>
      </c>
    </row>
    <row r="5471" spans="1:7">
      <c r="A5471" s="1">
        <v>36510</v>
      </c>
      <c r="B5471">
        <v>280.3</v>
      </c>
      <c r="C5471" s="5">
        <v>275.31657000000001</v>
      </c>
      <c r="D5471" s="5">
        <v>28856.86404</v>
      </c>
      <c r="E5471" s="5">
        <v>173.80783</v>
      </c>
      <c r="F5471" s="5">
        <v>414.00261</v>
      </c>
      <c r="G5471" s="5">
        <v>441.16338999999999</v>
      </c>
    </row>
    <row r="5472" spans="1:7">
      <c r="A5472" s="1">
        <v>36511</v>
      </c>
      <c r="B5472">
        <v>284.14999999999998</v>
      </c>
      <c r="C5472" s="5">
        <v>281.47588000000002</v>
      </c>
      <c r="D5472" s="5">
        <v>29361.205590000001</v>
      </c>
      <c r="E5472" s="5">
        <v>176.59485000000001</v>
      </c>
      <c r="F5472" s="5">
        <v>420.00191999999998</v>
      </c>
      <c r="G5472" s="5">
        <v>450.86023</v>
      </c>
    </row>
    <row r="5473" spans="1:7">
      <c r="A5473" s="1">
        <v>36514</v>
      </c>
      <c r="B5473">
        <v>284.25</v>
      </c>
      <c r="C5473" s="5">
        <v>281.85451999999998</v>
      </c>
      <c r="D5473" s="5">
        <v>29213.792020000001</v>
      </c>
      <c r="E5473" s="5">
        <v>177.12495999999999</v>
      </c>
      <c r="F5473" s="5">
        <v>420.88884000000002</v>
      </c>
      <c r="G5473" s="5">
        <v>451.21803</v>
      </c>
    </row>
    <row r="5474" spans="1:7">
      <c r="A5474" s="1">
        <v>36515</v>
      </c>
      <c r="B5474">
        <v>282.75</v>
      </c>
      <c r="C5474" s="5">
        <v>280.25571000000002</v>
      </c>
      <c r="D5474" s="5">
        <v>28861.705389999999</v>
      </c>
      <c r="E5474" s="5">
        <v>175.57758000000001</v>
      </c>
      <c r="F5474" s="5">
        <v>418.38493</v>
      </c>
      <c r="G5474" s="5">
        <v>448.38445999999999</v>
      </c>
    </row>
    <row r="5475" spans="1:7">
      <c r="A5475" s="1">
        <v>36516</v>
      </c>
      <c r="B5475">
        <v>285.75</v>
      </c>
      <c r="C5475" s="5">
        <v>283.48241999999999</v>
      </c>
      <c r="D5475" s="5">
        <v>29022.195090000001</v>
      </c>
      <c r="E5475" s="5">
        <v>177.81586999999999</v>
      </c>
      <c r="F5475" s="5">
        <v>422.10977000000003</v>
      </c>
      <c r="G5475" s="5">
        <v>453.57051999999999</v>
      </c>
    </row>
    <row r="5476" spans="1:7">
      <c r="A5476" s="1">
        <v>36517</v>
      </c>
      <c r="B5476">
        <v>287.3</v>
      </c>
      <c r="C5476" s="5">
        <v>282.91489999999999</v>
      </c>
      <c r="D5476" s="5">
        <v>29252.863829999998</v>
      </c>
      <c r="E5476" s="5">
        <v>177.79563999999999</v>
      </c>
      <c r="F5476" s="5">
        <v>423.76704999999998</v>
      </c>
      <c r="G5476" s="5">
        <v>453.35856000000001</v>
      </c>
    </row>
    <row r="5477" spans="1:7">
      <c r="A5477" s="1">
        <v>36518</v>
      </c>
      <c r="B5477">
        <v>287.3</v>
      </c>
      <c r="C5477" s="5">
        <v>282.91489999999999</v>
      </c>
      <c r="D5477" s="5">
        <v>29252.863829999998</v>
      </c>
      <c r="E5477" s="5">
        <v>177.79563999999999</v>
      </c>
      <c r="F5477" s="5">
        <v>423.76704999999998</v>
      </c>
      <c r="G5477" s="5">
        <v>453.35856000000001</v>
      </c>
    </row>
    <row r="5478" spans="1:7">
      <c r="A5478" s="1">
        <v>36521</v>
      </c>
      <c r="B5478">
        <v>287.3</v>
      </c>
      <c r="C5478" s="5">
        <v>283.86532</v>
      </c>
      <c r="D5478" s="5">
        <v>29324.68878</v>
      </c>
      <c r="E5478" s="5">
        <v>177.61973</v>
      </c>
      <c r="F5478" s="5">
        <v>420.40573000000001</v>
      </c>
      <c r="G5478" s="5">
        <v>456.14587</v>
      </c>
    </row>
    <row r="5479" spans="1:7">
      <c r="A5479" s="1">
        <v>36522</v>
      </c>
      <c r="B5479">
        <v>287.3</v>
      </c>
      <c r="C5479" s="5">
        <v>285.21798999999999</v>
      </c>
      <c r="D5479" s="5">
        <v>29349.111199999999</v>
      </c>
      <c r="E5479" s="5">
        <v>177.92774</v>
      </c>
      <c r="F5479" s="5">
        <v>417.47512999999998</v>
      </c>
      <c r="G5479" s="5">
        <v>458.15696000000003</v>
      </c>
    </row>
    <row r="5480" spans="1:7">
      <c r="A5480" s="1">
        <v>36523</v>
      </c>
      <c r="B5480">
        <v>290.89999999999998</v>
      </c>
      <c r="C5480" s="5">
        <v>289.53904999999997</v>
      </c>
      <c r="D5480" s="5">
        <v>29677.60484</v>
      </c>
      <c r="E5480" s="5">
        <v>179.88989000000001</v>
      </c>
      <c r="F5480" s="5">
        <v>421.89191</v>
      </c>
      <c r="G5480" s="5">
        <v>464.74167999999997</v>
      </c>
    </row>
    <row r="5481" spans="1:7">
      <c r="A5481" s="1">
        <v>36524</v>
      </c>
      <c r="B5481">
        <v>290.25</v>
      </c>
      <c r="C5481" s="5">
        <v>289.55534</v>
      </c>
      <c r="D5481" s="5">
        <v>29708.537509999998</v>
      </c>
      <c r="E5481" s="5">
        <v>180.08945</v>
      </c>
      <c r="F5481" s="5">
        <v>421.23973000000001</v>
      </c>
      <c r="G5481" s="5">
        <v>464.60273000000001</v>
      </c>
    </row>
    <row r="5482" spans="1:7">
      <c r="A5482" s="1">
        <v>36525</v>
      </c>
      <c r="B5482">
        <v>290.25</v>
      </c>
      <c r="C5482" s="5">
        <v>289.55534</v>
      </c>
      <c r="D5482" s="5">
        <v>29708.537509999998</v>
      </c>
      <c r="E5482" s="5">
        <v>180.08945</v>
      </c>
      <c r="F5482" s="5">
        <v>421.23973000000001</v>
      </c>
      <c r="G5482" s="5">
        <v>464.60273000000001</v>
      </c>
    </row>
    <row r="5483" spans="1:7">
      <c r="A5483" s="1">
        <v>36528</v>
      </c>
      <c r="B5483">
        <v>290.25</v>
      </c>
      <c r="C5483" s="5">
        <v>285.87608</v>
      </c>
      <c r="D5483" s="5">
        <v>29442.956279999999</v>
      </c>
      <c r="E5483" s="5">
        <v>178.75847999999999</v>
      </c>
      <c r="F5483" s="5">
        <v>419.14985999999999</v>
      </c>
      <c r="G5483" s="5">
        <v>459.11730999999997</v>
      </c>
    </row>
    <row r="5484" spans="1:7">
      <c r="A5484" s="1">
        <v>36529</v>
      </c>
      <c r="B5484">
        <v>281.5</v>
      </c>
      <c r="C5484" s="5">
        <v>273.24815999999998</v>
      </c>
      <c r="D5484" s="5">
        <v>28990.273379999999</v>
      </c>
      <c r="E5484" s="5">
        <v>172.11861999999999</v>
      </c>
      <c r="F5484" s="5">
        <v>408.17495000000002</v>
      </c>
      <c r="G5484" s="5">
        <v>438.29500999999999</v>
      </c>
    </row>
    <row r="5485" spans="1:7">
      <c r="A5485" s="1">
        <v>36530</v>
      </c>
      <c r="B5485">
        <v>280.45</v>
      </c>
      <c r="C5485" s="5">
        <v>271.30689999999998</v>
      </c>
      <c r="D5485" s="5">
        <v>29128.93144</v>
      </c>
      <c r="E5485" s="5">
        <v>171.08959999999999</v>
      </c>
      <c r="F5485" s="5">
        <v>407.60586000000001</v>
      </c>
      <c r="G5485" s="5">
        <v>435.28588999999999</v>
      </c>
    </row>
    <row r="5486" spans="1:7">
      <c r="A5486" s="1">
        <v>36531</v>
      </c>
      <c r="B5486">
        <v>279.39999999999998</v>
      </c>
      <c r="C5486" s="5">
        <v>269.97766999999999</v>
      </c>
      <c r="D5486" s="5">
        <v>29406.83972</v>
      </c>
      <c r="E5486" s="5">
        <v>169.55941000000001</v>
      </c>
      <c r="F5486" s="5">
        <v>407.16926000000001</v>
      </c>
      <c r="G5486" s="5">
        <v>433.46053000000001</v>
      </c>
    </row>
    <row r="5487" spans="1:7">
      <c r="A5487" s="1">
        <v>36532</v>
      </c>
      <c r="B5487">
        <v>282.10000000000002</v>
      </c>
      <c r="C5487" s="5">
        <v>274.17642999999998</v>
      </c>
      <c r="D5487" s="5">
        <v>29747.428690000001</v>
      </c>
      <c r="E5487" s="5">
        <v>172.22218000000001</v>
      </c>
      <c r="F5487" s="5">
        <v>411.16039999999998</v>
      </c>
      <c r="G5487" s="5">
        <v>440.72451999999998</v>
      </c>
    </row>
    <row r="5488" spans="1:7">
      <c r="A5488" s="1">
        <v>36535</v>
      </c>
      <c r="B5488">
        <v>281.60000000000002</v>
      </c>
      <c r="C5488" s="5">
        <v>274.33010000000002</v>
      </c>
      <c r="D5488" s="5">
        <v>29667.951359999999</v>
      </c>
      <c r="E5488" s="5">
        <v>171.97990999999999</v>
      </c>
      <c r="F5488" s="5">
        <v>409.78388999999999</v>
      </c>
      <c r="G5488" s="5">
        <v>441.40726999999998</v>
      </c>
    </row>
    <row r="5489" spans="1:7">
      <c r="A5489" s="1">
        <v>36536</v>
      </c>
      <c r="B5489">
        <v>282.25</v>
      </c>
      <c r="C5489" s="5">
        <v>274.08260000000001</v>
      </c>
      <c r="D5489" s="5">
        <v>29854.992030000001</v>
      </c>
      <c r="E5489" s="5">
        <v>171.35141999999999</v>
      </c>
      <c r="F5489" s="5">
        <v>411.23818999999997</v>
      </c>
      <c r="G5489" s="5">
        <v>441.18493999999998</v>
      </c>
    </row>
    <row r="5490" spans="1:7">
      <c r="A5490" s="1">
        <v>36537</v>
      </c>
      <c r="B5490">
        <v>282.25</v>
      </c>
      <c r="C5490" s="5">
        <v>274.74932999999999</v>
      </c>
      <c r="D5490" s="5">
        <v>29873.338970000001</v>
      </c>
      <c r="E5490" s="5">
        <v>171.45554999999999</v>
      </c>
      <c r="F5490" s="5">
        <v>410.92756000000003</v>
      </c>
      <c r="G5490" s="5">
        <v>442.28532000000001</v>
      </c>
    </row>
    <row r="5491" spans="1:7">
      <c r="A5491" s="1">
        <v>36538</v>
      </c>
      <c r="B5491">
        <v>282.10000000000002</v>
      </c>
      <c r="C5491" s="5">
        <v>274.62991</v>
      </c>
      <c r="D5491" s="5">
        <v>29956.179830000001</v>
      </c>
      <c r="E5491" s="5">
        <v>171.06298000000001</v>
      </c>
      <c r="F5491" s="5">
        <v>409.12921</v>
      </c>
      <c r="G5491" s="5">
        <v>442.83992000000001</v>
      </c>
    </row>
    <row r="5492" spans="1:7">
      <c r="A5492" s="1">
        <v>36539</v>
      </c>
      <c r="B5492">
        <v>283.3</v>
      </c>
      <c r="C5492" s="5">
        <v>279.82990000000001</v>
      </c>
      <c r="D5492" s="5">
        <v>30035.442179999998</v>
      </c>
      <c r="E5492" s="5">
        <v>173.22969000000001</v>
      </c>
      <c r="F5492" s="5">
        <v>410.98297000000002</v>
      </c>
      <c r="G5492" s="5">
        <v>451.91973000000002</v>
      </c>
    </row>
    <row r="5493" spans="1:7">
      <c r="A5493" s="1">
        <v>36542</v>
      </c>
      <c r="B5493">
        <v>285.35000000000002</v>
      </c>
      <c r="C5493" s="5">
        <v>283.00094000000001</v>
      </c>
      <c r="D5493" s="5">
        <v>29901.809229999999</v>
      </c>
      <c r="E5493" s="5">
        <v>174.89497</v>
      </c>
      <c r="F5493" s="5">
        <v>414.18529000000001</v>
      </c>
      <c r="G5493" s="5">
        <v>456.75907000000001</v>
      </c>
    </row>
    <row r="5494" spans="1:7">
      <c r="A5494" s="1">
        <v>36543</v>
      </c>
      <c r="B5494">
        <v>285.8</v>
      </c>
      <c r="C5494" s="5">
        <v>282.71816999999999</v>
      </c>
      <c r="D5494" s="5">
        <v>30150.449000000001</v>
      </c>
      <c r="E5494" s="5">
        <v>174.52358000000001</v>
      </c>
      <c r="F5494" s="5">
        <v>414.20960000000002</v>
      </c>
      <c r="G5494" s="5">
        <v>456.4504</v>
      </c>
    </row>
    <row r="5495" spans="1:7">
      <c r="A5495" s="1">
        <v>36544</v>
      </c>
      <c r="B5495">
        <v>287.64999999999998</v>
      </c>
      <c r="C5495" s="5">
        <v>284.83035999999998</v>
      </c>
      <c r="D5495" s="5">
        <v>30417.537520000002</v>
      </c>
      <c r="E5495" s="5">
        <v>175.35892000000001</v>
      </c>
      <c r="F5495" s="5">
        <v>417.40859999999998</v>
      </c>
      <c r="G5495" s="5">
        <v>459.69323000000003</v>
      </c>
    </row>
    <row r="5496" spans="1:7">
      <c r="A5496" s="1">
        <v>36545</v>
      </c>
      <c r="B5496">
        <v>288.10000000000002</v>
      </c>
      <c r="C5496" s="5">
        <v>285.36039</v>
      </c>
      <c r="D5496" s="5">
        <v>30381.566180000002</v>
      </c>
      <c r="E5496" s="5">
        <v>174.79140000000001</v>
      </c>
      <c r="F5496" s="5">
        <v>416.64983999999998</v>
      </c>
      <c r="G5496" s="5">
        <v>460.18176999999997</v>
      </c>
    </row>
    <row r="5497" spans="1:7">
      <c r="A5497" s="1">
        <v>36546</v>
      </c>
      <c r="B5497">
        <v>287.75</v>
      </c>
      <c r="C5497" s="5">
        <v>285.74973999999997</v>
      </c>
      <c r="D5497" s="5">
        <v>30177.78125</v>
      </c>
      <c r="E5497" s="5">
        <v>174.32003</v>
      </c>
      <c r="F5497" s="5">
        <v>415.39580999999998</v>
      </c>
      <c r="G5497" s="5">
        <v>460.42865</v>
      </c>
    </row>
    <row r="5498" spans="1:7">
      <c r="A5498" s="1">
        <v>36549</v>
      </c>
      <c r="B5498">
        <v>287.2</v>
      </c>
      <c r="C5498" s="5">
        <v>286.54118</v>
      </c>
      <c r="D5498" s="5">
        <v>30332.620040000002</v>
      </c>
      <c r="E5498" s="5">
        <v>173.83414999999999</v>
      </c>
      <c r="F5498" s="5">
        <v>414.05615999999998</v>
      </c>
      <c r="G5498" s="5">
        <v>462.27650999999997</v>
      </c>
    </row>
    <row r="5499" spans="1:7">
      <c r="A5499" s="1">
        <v>36550</v>
      </c>
      <c r="B5499">
        <v>288</v>
      </c>
      <c r="C5499" s="5">
        <v>286.14035999999999</v>
      </c>
      <c r="D5499" s="5">
        <v>30480.47754</v>
      </c>
      <c r="E5499" s="5">
        <v>174.59836999999999</v>
      </c>
      <c r="F5499" s="5">
        <v>414.4606</v>
      </c>
      <c r="G5499" s="5">
        <v>461.95148</v>
      </c>
    </row>
    <row r="5500" spans="1:7">
      <c r="A5500" s="1">
        <v>36551</v>
      </c>
      <c r="B5500">
        <v>285.89999999999998</v>
      </c>
      <c r="C5500" s="5">
        <v>285.55723</v>
      </c>
      <c r="D5500" s="5">
        <v>30283.943670000001</v>
      </c>
      <c r="E5500" s="5">
        <v>174.27617000000001</v>
      </c>
      <c r="F5500" s="5">
        <v>411.20958999999999</v>
      </c>
      <c r="G5500" s="5">
        <v>460.49887000000001</v>
      </c>
    </row>
    <row r="5501" spans="1:7">
      <c r="A5501" s="1">
        <v>36552</v>
      </c>
      <c r="B5501">
        <v>285.55</v>
      </c>
      <c r="C5501" s="5">
        <v>288.90098999999998</v>
      </c>
      <c r="D5501" s="5">
        <v>29981.300350000001</v>
      </c>
      <c r="E5501" s="5">
        <v>174.40290999999999</v>
      </c>
      <c r="F5501" s="5">
        <v>409.42124000000001</v>
      </c>
      <c r="G5501" s="5">
        <v>466.21715999999998</v>
      </c>
    </row>
    <row r="5502" spans="1:7">
      <c r="A5502" s="1">
        <v>36553</v>
      </c>
      <c r="B5502">
        <v>286.75</v>
      </c>
      <c r="C5502" s="5">
        <v>292.63171</v>
      </c>
      <c r="D5502" s="5">
        <v>30300.87197</v>
      </c>
      <c r="E5502" s="5">
        <v>177.06091000000001</v>
      </c>
      <c r="F5502" s="5">
        <v>413.35003999999998</v>
      </c>
      <c r="G5502" s="5">
        <v>471.93304999999998</v>
      </c>
    </row>
    <row r="5503" spans="1:7">
      <c r="A5503" s="1">
        <v>36556</v>
      </c>
      <c r="B5503">
        <v>283.3</v>
      </c>
      <c r="C5503" s="5">
        <v>289.55410000000001</v>
      </c>
      <c r="D5503" s="5">
        <v>30325.827069999999</v>
      </c>
      <c r="E5503" s="5">
        <v>174.78476000000001</v>
      </c>
      <c r="F5503" s="5">
        <v>410.47287999999998</v>
      </c>
      <c r="G5503" s="5">
        <v>465.68815999999998</v>
      </c>
    </row>
    <row r="5504" spans="1:7">
      <c r="A5504" s="1">
        <v>36557</v>
      </c>
      <c r="B5504">
        <v>283</v>
      </c>
      <c r="C5504" s="5">
        <v>290.88267000000002</v>
      </c>
      <c r="D5504" s="5">
        <v>30535.698270000001</v>
      </c>
      <c r="E5504" s="5">
        <v>175.23770999999999</v>
      </c>
      <c r="F5504" s="5">
        <v>409.55754999999999</v>
      </c>
      <c r="G5504" s="5">
        <v>467.94038999999998</v>
      </c>
    </row>
    <row r="5505" spans="1:7">
      <c r="A5505" s="1">
        <v>36558</v>
      </c>
      <c r="B5505">
        <v>285.60000000000002</v>
      </c>
      <c r="C5505" s="5">
        <v>293.7663</v>
      </c>
      <c r="D5505" s="5">
        <v>30963.306199999999</v>
      </c>
      <c r="E5505" s="5">
        <v>178.06587999999999</v>
      </c>
      <c r="F5505" s="5">
        <v>413.26285999999999</v>
      </c>
      <c r="G5505" s="5">
        <v>473.23883999999998</v>
      </c>
    </row>
    <row r="5506" spans="1:7">
      <c r="A5506" s="1">
        <v>36559</v>
      </c>
      <c r="B5506">
        <v>285.05</v>
      </c>
      <c r="C5506" s="5">
        <v>289.62576999999999</v>
      </c>
      <c r="D5506" s="5">
        <v>30840.961360000001</v>
      </c>
      <c r="E5506" s="5">
        <v>177.86158</v>
      </c>
      <c r="F5506" s="5">
        <v>410.67113000000001</v>
      </c>
      <c r="G5506" s="5">
        <v>465.48588999999998</v>
      </c>
    </row>
    <row r="5507" spans="1:7">
      <c r="A5507" s="1">
        <v>36560</v>
      </c>
      <c r="B5507">
        <v>293.64999999999998</v>
      </c>
      <c r="C5507" s="5">
        <v>299.70366000000001</v>
      </c>
      <c r="D5507" s="5">
        <v>31517.44008</v>
      </c>
      <c r="E5507" s="5">
        <v>184.85409999999999</v>
      </c>
      <c r="F5507" s="5">
        <v>424.03025000000002</v>
      </c>
      <c r="G5507" s="5">
        <v>482.02616999999998</v>
      </c>
    </row>
    <row r="5508" spans="1:7">
      <c r="A5508" s="1">
        <v>36563</v>
      </c>
      <c r="B5508">
        <v>312.7</v>
      </c>
      <c r="C5508" s="5">
        <v>319.66861</v>
      </c>
      <c r="D5508" s="5">
        <v>33896.6728</v>
      </c>
      <c r="E5508" s="5">
        <v>196.68526</v>
      </c>
      <c r="F5508" s="5">
        <v>452.00760000000002</v>
      </c>
      <c r="G5508" s="5">
        <v>513.35943999999995</v>
      </c>
    </row>
    <row r="5509" spans="1:7">
      <c r="A5509" s="1">
        <v>36564</v>
      </c>
      <c r="B5509">
        <v>296.25</v>
      </c>
      <c r="C5509" s="5">
        <v>300.33447999999999</v>
      </c>
      <c r="D5509" s="5">
        <v>32426.039769999999</v>
      </c>
      <c r="E5509" s="5">
        <v>183.8749</v>
      </c>
      <c r="F5509" s="5">
        <v>428.43657999999999</v>
      </c>
      <c r="G5509" s="5">
        <v>483.09433999999999</v>
      </c>
    </row>
    <row r="5510" spans="1:7">
      <c r="A5510" s="1">
        <v>36565</v>
      </c>
      <c r="B5510">
        <v>308.60000000000002</v>
      </c>
      <c r="C5510" s="5">
        <v>311.74831999999998</v>
      </c>
      <c r="D5510" s="5">
        <v>33691.385240000003</v>
      </c>
      <c r="E5510" s="5">
        <v>191.59367</v>
      </c>
      <c r="F5510" s="5">
        <v>445.55646000000002</v>
      </c>
      <c r="G5510" s="5">
        <v>501.72109</v>
      </c>
    </row>
    <row r="5511" spans="1:7">
      <c r="A5511" s="1">
        <v>36566</v>
      </c>
      <c r="B5511">
        <v>309</v>
      </c>
      <c r="C5511" s="5">
        <v>313.57823000000002</v>
      </c>
      <c r="D5511" s="5">
        <v>33531.134810000003</v>
      </c>
      <c r="E5511" s="5">
        <v>192.43355</v>
      </c>
      <c r="F5511" s="5">
        <v>447.83364</v>
      </c>
      <c r="G5511" s="5">
        <v>503.48408999999998</v>
      </c>
    </row>
    <row r="5512" spans="1:7">
      <c r="A5512" s="1">
        <v>36567</v>
      </c>
      <c r="B5512">
        <v>311.5</v>
      </c>
      <c r="C5512" s="5">
        <v>316.11527000000001</v>
      </c>
      <c r="D5512" s="5">
        <v>33927.020409999997</v>
      </c>
      <c r="E5512" s="5">
        <v>195.31621999999999</v>
      </c>
      <c r="F5512" s="5">
        <v>452.11104</v>
      </c>
      <c r="G5512" s="5">
        <v>507.43340999999998</v>
      </c>
    </row>
    <row r="5513" spans="1:7">
      <c r="A5513" s="1">
        <v>36570</v>
      </c>
      <c r="B5513">
        <v>308.35000000000002</v>
      </c>
      <c r="C5513" s="5">
        <v>314.6105</v>
      </c>
      <c r="D5513" s="5">
        <v>33516.084880000002</v>
      </c>
      <c r="E5513" s="5">
        <v>194.03451999999999</v>
      </c>
      <c r="F5513" s="5">
        <v>448.18644999999998</v>
      </c>
      <c r="G5513" s="5">
        <v>505.44655999999998</v>
      </c>
    </row>
    <row r="5514" spans="1:7">
      <c r="A5514" s="1">
        <v>36571</v>
      </c>
      <c r="B5514">
        <v>304.25</v>
      </c>
      <c r="C5514" s="5">
        <v>309.35412000000002</v>
      </c>
      <c r="D5514" s="5">
        <v>33078.05573</v>
      </c>
      <c r="E5514" s="5">
        <v>190.48966999999999</v>
      </c>
      <c r="F5514" s="5">
        <v>443.41376000000002</v>
      </c>
      <c r="G5514" s="5">
        <v>496.80932000000001</v>
      </c>
    </row>
    <row r="5515" spans="1:7">
      <c r="A5515" s="1">
        <v>36572</v>
      </c>
      <c r="B5515">
        <v>302.5</v>
      </c>
      <c r="C5515" s="5">
        <v>307.51245</v>
      </c>
      <c r="D5515" s="5">
        <v>33126.77334</v>
      </c>
      <c r="E5515" s="5">
        <v>188.74992</v>
      </c>
      <c r="F5515" s="5">
        <v>439.44164999999998</v>
      </c>
      <c r="G5515" s="5">
        <v>493.16561999999999</v>
      </c>
    </row>
    <row r="5516" spans="1:7">
      <c r="A5516" s="1">
        <v>36573</v>
      </c>
      <c r="B5516">
        <v>304.75</v>
      </c>
      <c r="C5516" s="5">
        <v>309.07693</v>
      </c>
      <c r="D5516" s="5">
        <v>33629.15971</v>
      </c>
      <c r="E5516" s="5">
        <v>189.68631999999999</v>
      </c>
      <c r="F5516" s="5">
        <v>443.1979</v>
      </c>
      <c r="G5516" s="5">
        <v>495.79768999999999</v>
      </c>
    </row>
    <row r="5517" spans="1:7">
      <c r="A5517" s="1">
        <v>36574</v>
      </c>
      <c r="B5517">
        <v>303.55</v>
      </c>
      <c r="C5517" s="5">
        <v>308.14107999999999</v>
      </c>
      <c r="D5517" s="5">
        <v>33631.800049999998</v>
      </c>
      <c r="E5517" s="5">
        <v>190.05718999999999</v>
      </c>
      <c r="F5517" s="5">
        <v>440.17756000000003</v>
      </c>
      <c r="G5517" s="5">
        <v>494.30045999999999</v>
      </c>
    </row>
    <row r="5518" spans="1:7">
      <c r="A5518" s="1">
        <v>36577</v>
      </c>
      <c r="B5518">
        <v>305.25</v>
      </c>
      <c r="C5518" s="5">
        <v>309.23907000000003</v>
      </c>
      <c r="D5518" s="5">
        <v>33989.584710000003</v>
      </c>
      <c r="E5518" s="5">
        <v>191.04401999999999</v>
      </c>
      <c r="F5518" s="5">
        <v>443.80279000000002</v>
      </c>
      <c r="G5518" s="5">
        <v>495.97012000000001</v>
      </c>
    </row>
    <row r="5519" spans="1:7">
      <c r="A5519" s="1">
        <v>36578</v>
      </c>
      <c r="B5519">
        <v>302.25</v>
      </c>
      <c r="C5519" s="5">
        <v>300.14893999999998</v>
      </c>
      <c r="D5519" s="5">
        <v>33442.447930000002</v>
      </c>
      <c r="E5519" s="5">
        <v>187.16918999999999</v>
      </c>
      <c r="F5519" s="5">
        <v>441.82893999999999</v>
      </c>
      <c r="G5519" s="5">
        <v>482.48113999999998</v>
      </c>
    </row>
    <row r="5520" spans="1:7">
      <c r="A5520" s="1">
        <v>36579</v>
      </c>
      <c r="B5520">
        <v>302</v>
      </c>
      <c r="C5520" s="5">
        <v>300.85703000000001</v>
      </c>
      <c r="D5520" s="5">
        <v>33553.708709999999</v>
      </c>
      <c r="E5520" s="5">
        <v>188.16785999999999</v>
      </c>
      <c r="F5520" s="5">
        <v>442.03719999999998</v>
      </c>
      <c r="G5520" s="5">
        <v>484.74009999999998</v>
      </c>
    </row>
    <row r="5521" spans="1:7">
      <c r="A5521" s="1">
        <v>36580</v>
      </c>
      <c r="B5521">
        <v>298.75</v>
      </c>
      <c r="C5521" s="5">
        <v>299.91955999999999</v>
      </c>
      <c r="D5521" s="5">
        <v>33171.702790000003</v>
      </c>
      <c r="E5521" s="5">
        <v>186.55557999999999</v>
      </c>
      <c r="F5521" s="5">
        <v>435.90606000000002</v>
      </c>
      <c r="G5521" s="5">
        <v>482.80939999999998</v>
      </c>
    </row>
    <row r="5522" spans="1:7">
      <c r="A5522" s="1">
        <v>36581</v>
      </c>
      <c r="B5522">
        <v>294</v>
      </c>
      <c r="C5522" s="5">
        <v>300.36772000000002</v>
      </c>
      <c r="D5522" s="5">
        <v>32619.2991</v>
      </c>
      <c r="E5522" s="5">
        <v>184.3896</v>
      </c>
      <c r="F5522" s="5">
        <v>426.8879</v>
      </c>
      <c r="G5522" s="5">
        <v>483.39433000000002</v>
      </c>
    </row>
    <row r="5523" spans="1:7">
      <c r="A5523" s="1">
        <v>36584</v>
      </c>
      <c r="B5523">
        <v>292.5</v>
      </c>
      <c r="C5523" s="5">
        <v>302.51317999999998</v>
      </c>
      <c r="D5523" s="5">
        <v>31879.57214</v>
      </c>
      <c r="E5523" s="5">
        <v>183.96808999999999</v>
      </c>
      <c r="F5523" s="5">
        <v>424.50515000000001</v>
      </c>
      <c r="G5523" s="5">
        <v>486.04676000000001</v>
      </c>
    </row>
    <row r="5524" spans="1:7">
      <c r="A5524" s="1">
        <v>36585</v>
      </c>
      <c r="B5524">
        <v>293.64999999999998</v>
      </c>
      <c r="C5524" s="5">
        <v>304.9957</v>
      </c>
      <c r="D5524" s="5">
        <v>32258.908769999998</v>
      </c>
      <c r="E5524" s="5">
        <v>186.01336000000001</v>
      </c>
      <c r="F5524" s="5">
        <v>426.08578999999997</v>
      </c>
      <c r="G5524" s="5">
        <v>489.92543999999998</v>
      </c>
    </row>
    <row r="5525" spans="1:7">
      <c r="A5525" s="1">
        <v>36586</v>
      </c>
      <c r="B5525">
        <v>292.89999999999998</v>
      </c>
      <c r="C5525" s="5">
        <v>302.55106999999998</v>
      </c>
      <c r="D5525" s="5">
        <v>31492.594280000001</v>
      </c>
      <c r="E5525" s="5">
        <v>184.85906</v>
      </c>
      <c r="F5525" s="5">
        <v>424.55815000000001</v>
      </c>
      <c r="G5525" s="5">
        <v>486.09618999999998</v>
      </c>
    </row>
    <row r="5526" spans="1:7">
      <c r="A5526" s="1">
        <v>36587</v>
      </c>
      <c r="B5526">
        <v>289.89999999999998</v>
      </c>
      <c r="C5526" s="5">
        <v>300.01013999999998</v>
      </c>
      <c r="D5526" s="5">
        <v>31222.2186</v>
      </c>
      <c r="E5526" s="5">
        <v>183.53325000000001</v>
      </c>
      <c r="F5526" s="5">
        <v>421.07943</v>
      </c>
      <c r="G5526" s="5">
        <v>482.24844000000002</v>
      </c>
    </row>
    <row r="5527" spans="1:7">
      <c r="A5527" s="1">
        <v>36588</v>
      </c>
      <c r="B5527">
        <v>288.5</v>
      </c>
      <c r="C5527" s="5">
        <v>299.95827000000003</v>
      </c>
      <c r="D5527" s="5">
        <v>31035.386620000001</v>
      </c>
      <c r="E5527" s="5">
        <v>182.44485</v>
      </c>
      <c r="F5527" s="5">
        <v>418.75772999999998</v>
      </c>
      <c r="G5527" s="5">
        <v>482.17003</v>
      </c>
    </row>
    <row r="5528" spans="1:7">
      <c r="A5528" s="1">
        <v>36591</v>
      </c>
      <c r="B5528">
        <v>288.8</v>
      </c>
      <c r="C5528" s="5">
        <v>300.42615000000001</v>
      </c>
      <c r="D5528" s="5">
        <v>31070.524519999999</v>
      </c>
      <c r="E5528" s="5">
        <v>183.58653000000001</v>
      </c>
      <c r="F5528" s="5">
        <v>420.00153</v>
      </c>
      <c r="G5528" s="5">
        <v>483.04649000000001</v>
      </c>
    </row>
    <row r="5529" spans="1:7">
      <c r="A5529" s="1">
        <v>36592</v>
      </c>
      <c r="B5529">
        <v>289.75</v>
      </c>
      <c r="C5529" s="5">
        <v>302.61081999999999</v>
      </c>
      <c r="D5529" s="5">
        <v>30940.950390000002</v>
      </c>
      <c r="E5529" s="5">
        <v>183.25280000000001</v>
      </c>
      <c r="F5529" s="5">
        <v>421.09354000000002</v>
      </c>
      <c r="G5529" s="5">
        <v>486.40289999999999</v>
      </c>
    </row>
    <row r="5530" spans="1:7">
      <c r="A5530" s="1">
        <v>36593</v>
      </c>
      <c r="B5530">
        <v>291.2</v>
      </c>
      <c r="C5530" s="5">
        <v>304.22037999999998</v>
      </c>
      <c r="D5530" s="5">
        <v>31139.466069999999</v>
      </c>
      <c r="E5530" s="5">
        <v>184.04172</v>
      </c>
      <c r="F5530" s="5">
        <v>425.29746</v>
      </c>
      <c r="G5530" s="5">
        <v>488.45868999999999</v>
      </c>
    </row>
    <row r="5531" spans="1:7">
      <c r="A5531" s="1">
        <v>36594</v>
      </c>
      <c r="B5531">
        <v>290.5</v>
      </c>
      <c r="C5531" s="5">
        <v>299.79338999999999</v>
      </c>
      <c r="D5531" s="5">
        <v>30858.359840000001</v>
      </c>
      <c r="E5531" s="5">
        <v>183.62834000000001</v>
      </c>
      <c r="F5531" s="5">
        <v>423.34543000000002</v>
      </c>
      <c r="G5531" s="5">
        <v>481.93905999999998</v>
      </c>
    </row>
    <row r="5532" spans="1:7">
      <c r="A5532" s="1">
        <v>36595</v>
      </c>
      <c r="B5532">
        <v>290.25</v>
      </c>
      <c r="C5532" s="5">
        <v>300.93297000000001</v>
      </c>
      <c r="D5532" s="5">
        <v>30860.83036</v>
      </c>
      <c r="E5532" s="5">
        <v>183.86546000000001</v>
      </c>
      <c r="F5532" s="5">
        <v>423.35838999999999</v>
      </c>
      <c r="G5532" s="5">
        <v>484.10744999999997</v>
      </c>
    </row>
    <row r="5533" spans="1:7">
      <c r="A5533" s="1">
        <v>36598</v>
      </c>
      <c r="B5533">
        <v>290.64999999999998</v>
      </c>
      <c r="C5533" s="5">
        <v>300.63078999999999</v>
      </c>
      <c r="D5533" s="5">
        <v>30622.869449999998</v>
      </c>
      <c r="E5533" s="5">
        <v>184.09554</v>
      </c>
      <c r="F5533" s="5">
        <v>424.29066</v>
      </c>
      <c r="G5533" s="5">
        <v>484.36781000000002</v>
      </c>
    </row>
    <row r="5534" spans="1:7">
      <c r="A5534" s="1">
        <v>36599</v>
      </c>
      <c r="B5534">
        <v>288.75</v>
      </c>
      <c r="C5534" s="5">
        <v>299.90647999999999</v>
      </c>
      <c r="D5534" s="5">
        <v>30308.642690000001</v>
      </c>
      <c r="E5534" s="5">
        <v>183.83527000000001</v>
      </c>
      <c r="F5534" s="5">
        <v>422.35458999999997</v>
      </c>
      <c r="G5534" s="5">
        <v>483.39634999999998</v>
      </c>
    </row>
    <row r="5535" spans="1:7">
      <c r="A5535" s="1">
        <v>36600</v>
      </c>
      <c r="B5535">
        <v>289.14999999999998</v>
      </c>
      <c r="C5535" s="5">
        <v>298.40010000000001</v>
      </c>
      <c r="D5535" s="5">
        <v>30486.519250000001</v>
      </c>
      <c r="E5535" s="5">
        <v>183.92013</v>
      </c>
      <c r="F5535" s="5">
        <v>423.98023000000001</v>
      </c>
      <c r="G5535" s="5">
        <v>481.02976999999998</v>
      </c>
    </row>
    <row r="5536" spans="1:7">
      <c r="A5536" s="1">
        <v>36601</v>
      </c>
      <c r="B5536">
        <v>287.35000000000002</v>
      </c>
      <c r="C5536" s="5">
        <v>295.26271000000003</v>
      </c>
      <c r="D5536" s="5">
        <v>30354.200199999999</v>
      </c>
      <c r="E5536" s="5">
        <v>182.23615000000001</v>
      </c>
      <c r="F5536" s="5">
        <v>423.03629000000001</v>
      </c>
      <c r="G5536" s="5">
        <v>475.82234999999997</v>
      </c>
    </row>
    <row r="5537" spans="1:7">
      <c r="A5537" s="1">
        <v>36602</v>
      </c>
      <c r="B5537">
        <v>283.89999999999998</v>
      </c>
      <c r="C5537" s="5">
        <v>293.16381999999999</v>
      </c>
      <c r="D5537" s="5">
        <v>30123.197929999998</v>
      </c>
      <c r="E5537" s="5">
        <v>180.62096</v>
      </c>
      <c r="F5537" s="5">
        <v>418.44002</v>
      </c>
      <c r="G5537" s="5">
        <v>472.49459999999999</v>
      </c>
    </row>
    <row r="5538" spans="1:7">
      <c r="A5538" s="1">
        <v>36605</v>
      </c>
      <c r="B5538">
        <v>285.75</v>
      </c>
      <c r="C5538" s="5">
        <v>294.73937000000001</v>
      </c>
      <c r="D5538" s="5">
        <v>30456.66131</v>
      </c>
      <c r="E5538" s="5">
        <v>182.47716</v>
      </c>
      <c r="F5538" s="5">
        <v>419.79532</v>
      </c>
      <c r="G5538" s="5">
        <v>475.40203000000002</v>
      </c>
    </row>
    <row r="5539" spans="1:7">
      <c r="A5539" s="1">
        <v>36606</v>
      </c>
      <c r="B5539">
        <v>285.14999999999998</v>
      </c>
      <c r="C5539" s="5">
        <v>293.57542000000001</v>
      </c>
      <c r="D5539" s="5">
        <v>30481.095679999999</v>
      </c>
      <c r="E5539" s="5">
        <v>180.8065</v>
      </c>
      <c r="F5539" s="5">
        <v>418.54279000000002</v>
      </c>
      <c r="G5539" s="5">
        <v>473.03498000000002</v>
      </c>
    </row>
    <row r="5540" spans="1:7">
      <c r="A5540" s="1">
        <v>36607</v>
      </c>
      <c r="B5540">
        <v>287.8</v>
      </c>
      <c r="C5540" s="5">
        <v>299.32359000000002</v>
      </c>
      <c r="D5540" s="5">
        <v>30777.307420000001</v>
      </c>
      <c r="E5540" s="5">
        <v>183.57507000000001</v>
      </c>
      <c r="F5540" s="5">
        <v>423.06551999999999</v>
      </c>
      <c r="G5540" s="5">
        <v>481.77681000000001</v>
      </c>
    </row>
    <row r="5541" spans="1:7">
      <c r="A5541" s="1">
        <v>36608</v>
      </c>
      <c r="B5541">
        <v>284.75</v>
      </c>
      <c r="C5541" s="5">
        <v>293.43554</v>
      </c>
      <c r="D5541" s="5">
        <v>30600.657709999999</v>
      </c>
      <c r="E5541" s="5">
        <v>180.01085</v>
      </c>
      <c r="F5541" s="5">
        <v>418.89568000000003</v>
      </c>
      <c r="G5541" s="5">
        <v>469.86590999999999</v>
      </c>
    </row>
    <row r="5542" spans="1:7">
      <c r="A5542" s="1">
        <v>36609</v>
      </c>
      <c r="B5542">
        <v>284.85000000000002</v>
      </c>
      <c r="C5542" s="5">
        <v>293.17604999999998</v>
      </c>
      <c r="D5542" s="5">
        <v>30514.540560000001</v>
      </c>
      <c r="E5542" s="5">
        <v>179.29751999999999</v>
      </c>
      <c r="F5542" s="5">
        <v>417.50420000000003</v>
      </c>
      <c r="G5542" s="5">
        <v>466.55540000000002</v>
      </c>
    </row>
    <row r="5543" spans="1:7">
      <c r="A5543" s="1">
        <v>36612</v>
      </c>
      <c r="B5543">
        <v>284.14999999999998</v>
      </c>
      <c r="C5543" s="5">
        <v>292.75670000000002</v>
      </c>
      <c r="D5543" s="5">
        <v>30345.7883</v>
      </c>
      <c r="E5543" s="5">
        <v>178.54783</v>
      </c>
      <c r="F5543" s="5">
        <v>414.2337</v>
      </c>
      <c r="G5543" s="5">
        <v>465.57940000000002</v>
      </c>
    </row>
    <row r="5544" spans="1:7">
      <c r="A5544" s="1">
        <v>36613</v>
      </c>
      <c r="B5544">
        <v>280.64999999999998</v>
      </c>
      <c r="C5544" s="5">
        <v>290.16721999999999</v>
      </c>
      <c r="D5544" s="5">
        <v>29737.661250000001</v>
      </c>
      <c r="E5544" s="5">
        <v>177.01036999999999</v>
      </c>
      <c r="F5544" s="5">
        <v>408.31747999999999</v>
      </c>
      <c r="G5544" s="5">
        <v>461.66895</v>
      </c>
    </row>
    <row r="5545" spans="1:7">
      <c r="A5545" s="1">
        <v>36614</v>
      </c>
      <c r="B5545">
        <v>279.75</v>
      </c>
      <c r="C5545" s="5">
        <v>293.45422000000002</v>
      </c>
      <c r="D5545" s="5">
        <v>29529.0092</v>
      </c>
      <c r="E5545" s="5">
        <v>176.53751</v>
      </c>
      <c r="F5545" s="5">
        <v>407.00821999999999</v>
      </c>
      <c r="G5545" s="5">
        <v>467.32231999999999</v>
      </c>
    </row>
    <row r="5546" spans="1:7">
      <c r="A5546" s="1">
        <v>36615</v>
      </c>
      <c r="B5546">
        <v>275.75</v>
      </c>
      <c r="C5546" s="5">
        <v>288.56191000000001</v>
      </c>
      <c r="D5546" s="5">
        <v>29041.987809999999</v>
      </c>
      <c r="E5546" s="5">
        <v>172.97623999999999</v>
      </c>
      <c r="F5546" s="5">
        <v>402.07089999999999</v>
      </c>
      <c r="G5546" s="5">
        <v>459.34411</v>
      </c>
    </row>
    <row r="5547" spans="1:7">
      <c r="A5547" s="1">
        <v>36616</v>
      </c>
      <c r="B5547">
        <v>276.75</v>
      </c>
      <c r="C5547" s="5">
        <v>289.21512000000001</v>
      </c>
      <c r="D5547" s="5">
        <v>28384.860199999999</v>
      </c>
      <c r="E5547" s="5">
        <v>173.47837000000001</v>
      </c>
      <c r="F5547" s="5">
        <v>401.78548000000001</v>
      </c>
      <c r="G5547" s="5">
        <v>460.15213999999997</v>
      </c>
    </row>
    <row r="5548" spans="1:7">
      <c r="A5548" s="1">
        <v>36619</v>
      </c>
      <c r="B5548">
        <v>277.5</v>
      </c>
      <c r="C5548" s="5">
        <v>290.15053999999998</v>
      </c>
      <c r="D5548" s="5">
        <v>29073.67195</v>
      </c>
      <c r="E5548" s="5">
        <v>173.90494000000001</v>
      </c>
      <c r="F5548" s="5">
        <v>403.29061999999999</v>
      </c>
      <c r="G5548" s="5">
        <v>460.06720999999999</v>
      </c>
    </row>
    <row r="5549" spans="1:7">
      <c r="A5549" s="1">
        <v>36620</v>
      </c>
      <c r="B5549">
        <v>276.85000000000002</v>
      </c>
      <c r="C5549" s="5">
        <v>289.98613</v>
      </c>
      <c r="D5549" s="5">
        <v>29256.104889999999</v>
      </c>
      <c r="E5549" s="5">
        <v>173.48661999999999</v>
      </c>
      <c r="F5549" s="5">
        <v>402.29030999999998</v>
      </c>
      <c r="G5549" s="5">
        <v>458.98933</v>
      </c>
    </row>
    <row r="5550" spans="1:7">
      <c r="A5550" s="1">
        <v>36621</v>
      </c>
      <c r="B5550">
        <v>281.3</v>
      </c>
      <c r="C5550" s="5">
        <v>291.29092000000003</v>
      </c>
      <c r="D5550" s="5">
        <v>29570.234100000001</v>
      </c>
      <c r="E5550" s="5">
        <v>176.75694999999999</v>
      </c>
      <c r="F5550" s="5">
        <v>409.34726000000001</v>
      </c>
      <c r="G5550" s="5">
        <v>459.33425</v>
      </c>
    </row>
    <row r="5551" spans="1:7">
      <c r="A5551" s="1">
        <v>36622</v>
      </c>
      <c r="B5551">
        <v>279.35000000000002</v>
      </c>
      <c r="C5551" s="5">
        <v>291.26231999999999</v>
      </c>
      <c r="D5551" s="5">
        <v>29289.829580000001</v>
      </c>
      <c r="E5551" s="5">
        <v>176.50774999999999</v>
      </c>
      <c r="F5551" s="5">
        <v>405.36439999999999</v>
      </c>
      <c r="G5551" s="5">
        <v>457.23979000000003</v>
      </c>
    </row>
    <row r="5552" spans="1:7">
      <c r="A5552" s="1">
        <v>36623</v>
      </c>
      <c r="B5552">
        <v>280.14999999999998</v>
      </c>
      <c r="C5552" s="5">
        <v>292.24878000000001</v>
      </c>
      <c r="D5552" s="5">
        <v>29516.589609999999</v>
      </c>
      <c r="E5552" s="5">
        <v>177.03001</v>
      </c>
      <c r="F5552" s="5">
        <v>408.40249999999997</v>
      </c>
      <c r="G5552" s="5">
        <v>460.39814000000001</v>
      </c>
    </row>
    <row r="5553" spans="1:7">
      <c r="A5553" s="1">
        <v>36626</v>
      </c>
      <c r="B5553">
        <v>282.25</v>
      </c>
      <c r="C5553" s="5">
        <v>294.10228999999998</v>
      </c>
      <c r="D5553" s="5">
        <v>30135.829399999999</v>
      </c>
      <c r="E5553" s="5">
        <v>178.2895</v>
      </c>
      <c r="F5553" s="5">
        <v>411.71785999999997</v>
      </c>
      <c r="G5553" s="5">
        <v>463.48255</v>
      </c>
    </row>
    <row r="5554" spans="1:7">
      <c r="A5554" s="1">
        <v>36627</v>
      </c>
      <c r="B5554">
        <v>282.5</v>
      </c>
      <c r="C5554" s="5">
        <v>293.38454999999999</v>
      </c>
      <c r="D5554" s="5">
        <v>30216.19759</v>
      </c>
      <c r="E5554" s="5">
        <v>177.84639000000001</v>
      </c>
      <c r="F5554" s="5">
        <v>413.66451999999998</v>
      </c>
      <c r="G5554" s="5">
        <v>461.52008999999998</v>
      </c>
    </row>
    <row r="5555" spans="1:7">
      <c r="A5555" s="1">
        <v>36628</v>
      </c>
      <c r="B5555">
        <v>280.39999999999998</v>
      </c>
      <c r="C5555" s="5">
        <v>292.7235</v>
      </c>
      <c r="D5555" s="5">
        <v>29694.347949999999</v>
      </c>
      <c r="E5555" s="5">
        <v>176.68</v>
      </c>
      <c r="F5555" s="5">
        <v>410.02859000000001</v>
      </c>
      <c r="G5555" s="5">
        <v>460.72501999999997</v>
      </c>
    </row>
    <row r="5556" spans="1:7">
      <c r="A5556" s="1">
        <v>36629</v>
      </c>
      <c r="B5556">
        <v>281.39999999999998</v>
      </c>
      <c r="C5556" s="5">
        <v>294.50518</v>
      </c>
      <c r="D5556" s="5">
        <v>29801.656309999998</v>
      </c>
      <c r="E5556" s="5">
        <v>177.12033</v>
      </c>
      <c r="F5556" s="5">
        <v>412.02546999999998</v>
      </c>
      <c r="G5556" s="5">
        <v>463.52181999999999</v>
      </c>
    </row>
    <row r="5557" spans="1:7">
      <c r="A5557" s="1">
        <v>36630</v>
      </c>
      <c r="B5557">
        <v>282</v>
      </c>
      <c r="C5557" s="5">
        <v>294.94819999999999</v>
      </c>
      <c r="D5557" s="5">
        <v>29570.515869999999</v>
      </c>
      <c r="E5557" s="5">
        <v>177.66024999999999</v>
      </c>
      <c r="F5557" s="5">
        <v>415.80892</v>
      </c>
      <c r="G5557" s="5">
        <v>463.12849999999997</v>
      </c>
    </row>
    <row r="5558" spans="1:7">
      <c r="A5558" s="1">
        <v>36633</v>
      </c>
      <c r="B5558">
        <v>281.75</v>
      </c>
      <c r="C5558" s="5">
        <v>295.05698999999998</v>
      </c>
      <c r="D5558" s="5">
        <v>29372.4375</v>
      </c>
      <c r="E5558" s="5">
        <v>177.61458999999999</v>
      </c>
      <c r="F5558" s="5">
        <v>418.08857999999998</v>
      </c>
      <c r="G5558" s="5">
        <v>463.02773999999999</v>
      </c>
    </row>
    <row r="5559" spans="1:7">
      <c r="A5559" s="1">
        <v>36634</v>
      </c>
      <c r="B5559">
        <v>281.10000000000002</v>
      </c>
      <c r="C5559" s="5">
        <v>296.14384000000001</v>
      </c>
      <c r="D5559" s="5">
        <v>29338.390340000002</v>
      </c>
      <c r="E5559" s="5">
        <v>178.18200999999999</v>
      </c>
      <c r="F5559" s="5">
        <v>416.61795999999998</v>
      </c>
      <c r="G5559" s="5">
        <v>465.67002000000002</v>
      </c>
    </row>
    <row r="5560" spans="1:7">
      <c r="A5560" s="1">
        <v>36635</v>
      </c>
      <c r="B5560">
        <v>281.35000000000002</v>
      </c>
      <c r="C5560" s="5">
        <v>299.11721</v>
      </c>
      <c r="D5560" s="5">
        <v>29422.160070000002</v>
      </c>
      <c r="E5560" s="5">
        <v>178.07523</v>
      </c>
      <c r="F5560" s="5">
        <v>415.13146999999998</v>
      </c>
      <c r="G5560" s="5">
        <v>470.13547</v>
      </c>
    </row>
    <row r="5561" spans="1:7">
      <c r="A5561" s="1">
        <v>36636</v>
      </c>
      <c r="B5561">
        <v>279.85000000000002</v>
      </c>
      <c r="C5561" s="5">
        <v>297.87103999999999</v>
      </c>
      <c r="D5561" s="5">
        <v>29487.777699999999</v>
      </c>
      <c r="E5561" s="5">
        <v>177.09782999999999</v>
      </c>
      <c r="F5561" s="5">
        <v>411.96677</v>
      </c>
      <c r="G5561" s="5">
        <v>468.38452999999998</v>
      </c>
    </row>
    <row r="5562" spans="1:7">
      <c r="A5562" s="1">
        <v>36637</v>
      </c>
      <c r="B5562">
        <v>279.85000000000002</v>
      </c>
      <c r="C5562" s="5">
        <v>297.87103999999999</v>
      </c>
      <c r="D5562" s="5">
        <v>29487.777699999999</v>
      </c>
      <c r="E5562" s="5">
        <v>177.09782999999999</v>
      </c>
      <c r="F5562" s="5">
        <v>411.96677</v>
      </c>
      <c r="G5562" s="5">
        <v>468.38452999999998</v>
      </c>
    </row>
    <row r="5563" spans="1:7">
      <c r="A5563" s="1">
        <v>36640</v>
      </c>
      <c r="B5563">
        <v>279.85000000000002</v>
      </c>
      <c r="C5563" s="5">
        <v>297.80752000000001</v>
      </c>
      <c r="D5563" s="5">
        <v>29504.568009999999</v>
      </c>
      <c r="E5563" s="5">
        <v>177.13140000000001</v>
      </c>
      <c r="F5563" s="5">
        <v>413.08636000000001</v>
      </c>
      <c r="G5563" s="5">
        <v>467.62896999999998</v>
      </c>
    </row>
    <row r="5564" spans="1:7">
      <c r="A5564" s="1">
        <v>36641</v>
      </c>
      <c r="B5564">
        <v>279.5</v>
      </c>
      <c r="C5564" s="5">
        <v>301.38019000000003</v>
      </c>
      <c r="D5564" s="5">
        <v>29548.736079999999</v>
      </c>
      <c r="E5564" s="5">
        <v>176.9436</v>
      </c>
      <c r="F5564" s="5">
        <v>411.25610999999998</v>
      </c>
      <c r="G5564" s="5">
        <v>474.14371</v>
      </c>
    </row>
    <row r="5565" spans="1:7">
      <c r="A5565" s="1">
        <v>36642</v>
      </c>
      <c r="B5565">
        <v>276.2</v>
      </c>
      <c r="C5565" s="5">
        <v>299.04689000000002</v>
      </c>
      <c r="D5565" s="5">
        <v>29422.198110000001</v>
      </c>
      <c r="E5565" s="5">
        <v>174.74376000000001</v>
      </c>
      <c r="F5565" s="5">
        <v>407.25675000000001</v>
      </c>
      <c r="G5565" s="5">
        <v>470.50655999999998</v>
      </c>
    </row>
    <row r="5566" spans="1:7">
      <c r="A5566" s="1">
        <v>36643</v>
      </c>
      <c r="B5566">
        <v>276</v>
      </c>
      <c r="C5566" s="5">
        <v>302.76414</v>
      </c>
      <c r="D5566" s="5">
        <v>29362.25848</v>
      </c>
      <c r="E5566" s="5">
        <v>175.18805</v>
      </c>
      <c r="F5566" s="5">
        <v>408.34195</v>
      </c>
      <c r="G5566" s="5">
        <v>475.74108000000001</v>
      </c>
    </row>
    <row r="5567" spans="1:7">
      <c r="A5567" s="1">
        <v>36644</v>
      </c>
      <c r="B5567">
        <v>275.05</v>
      </c>
      <c r="C5567" s="5">
        <v>301.82121000000001</v>
      </c>
      <c r="D5567" s="5">
        <v>29726.006799999999</v>
      </c>
      <c r="E5567" s="5">
        <v>175.77878999999999</v>
      </c>
      <c r="F5567" s="5">
        <v>407.54127999999997</v>
      </c>
      <c r="G5567" s="5">
        <v>473.22318999999999</v>
      </c>
    </row>
    <row r="5568" spans="1:7">
      <c r="A5568" s="1">
        <v>36647</v>
      </c>
      <c r="B5568">
        <v>275.05</v>
      </c>
      <c r="C5568" s="5">
        <v>302.78467000000001</v>
      </c>
      <c r="D5568" s="5">
        <v>29940.545310000001</v>
      </c>
      <c r="E5568" s="5">
        <v>177.06885</v>
      </c>
      <c r="F5568" s="5">
        <v>406.49597999999997</v>
      </c>
      <c r="G5568" s="5">
        <v>473.14055999999999</v>
      </c>
    </row>
    <row r="5569" spans="1:7">
      <c r="A5569" s="1">
        <v>36648</v>
      </c>
      <c r="B5569">
        <v>275.45</v>
      </c>
      <c r="C5569" s="5">
        <v>303.39224000000002</v>
      </c>
      <c r="D5569" s="5">
        <v>29992.366419999998</v>
      </c>
      <c r="E5569" s="5">
        <v>176.36708999999999</v>
      </c>
      <c r="F5569" s="5">
        <v>409.23590000000002</v>
      </c>
      <c r="G5569" s="5">
        <v>472.53435999999999</v>
      </c>
    </row>
    <row r="5570" spans="1:7">
      <c r="A5570" s="1">
        <v>36649</v>
      </c>
      <c r="B5570">
        <v>275.60000000000002</v>
      </c>
      <c r="C5570" s="5">
        <v>309.10705999999999</v>
      </c>
      <c r="D5570" s="5">
        <v>30058.29449</v>
      </c>
      <c r="E5570" s="5">
        <v>176.38390999999999</v>
      </c>
      <c r="F5570" s="5">
        <v>410.50573000000003</v>
      </c>
      <c r="G5570" s="5">
        <v>477.31117999999998</v>
      </c>
    </row>
    <row r="5571" spans="1:7">
      <c r="A5571" s="1">
        <v>36650</v>
      </c>
      <c r="B5571">
        <v>280</v>
      </c>
      <c r="C5571" s="5">
        <v>313.83094999999997</v>
      </c>
      <c r="D5571" s="5">
        <v>30255.397949999999</v>
      </c>
      <c r="E5571" s="5">
        <v>181.3296</v>
      </c>
      <c r="F5571" s="5">
        <v>419.41174000000001</v>
      </c>
      <c r="G5571" s="5">
        <v>485.37986999999998</v>
      </c>
    </row>
    <row r="5572" spans="1:7">
      <c r="A5572" s="1">
        <v>36651</v>
      </c>
      <c r="B5572">
        <v>280.75</v>
      </c>
      <c r="C5572" s="5">
        <v>314.46005000000002</v>
      </c>
      <c r="D5572" s="5">
        <v>30490.85255</v>
      </c>
      <c r="E5572" s="5">
        <v>183.79106999999999</v>
      </c>
      <c r="F5572" s="5">
        <v>419.74905999999999</v>
      </c>
      <c r="G5572" s="5">
        <v>487.35390000000001</v>
      </c>
    </row>
    <row r="5573" spans="1:7">
      <c r="A5573" s="1">
        <v>36654</v>
      </c>
      <c r="B5573">
        <v>277.89999999999998</v>
      </c>
      <c r="C5573" s="5">
        <v>310.91949</v>
      </c>
      <c r="D5573" s="5">
        <v>30248.010969999999</v>
      </c>
      <c r="E5573" s="5">
        <v>181.64583999999999</v>
      </c>
      <c r="F5573" s="5">
        <v>414.29315000000003</v>
      </c>
      <c r="G5573" s="5">
        <v>481.18358999999998</v>
      </c>
    </row>
    <row r="5574" spans="1:7">
      <c r="A5574" s="1">
        <v>36655</v>
      </c>
      <c r="B5574">
        <v>276.3</v>
      </c>
      <c r="C5574" s="5">
        <v>306.18308000000002</v>
      </c>
      <c r="D5574" s="5">
        <v>30241.012780000001</v>
      </c>
      <c r="E5574" s="5">
        <v>180.31120999999999</v>
      </c>
      <c r="F5574" s="5">
        <v>413.34431999999998</v>
      </c>
      <c r="G5574" s="5">
        <v>475.56722000000002</v>
      </c>
    </row>
    <row r="5575" spans="1:7">
      <c r="A5575" s="1">
        <v>36656</v>
      </c>
      <c r="B5575">
        <v>277.60000000000002</v>
      </c>
      <c r="C5575" s="5">
        <v>304.61946999999998</v>
      </c>
      <c r="D5575" s="5">
        <v>30384.688239999999</v>
      </c>
      <c r="E5575" s="5">
        <v>182.45148</v>
      </c>
      <c r="F5575" s="5">
        <v>414.87276000000003</v>
      </c>
      <c r="G5575" s="5">
        <v>474.83447999999999</v>
      </c>
    </row>
    <row r="5576" spans="1:7">
      <c r="A5576" s="1">
        <v>36657</v>
      </c>
      <c r="B5576">
        <v>276.75</v>
      </c>
      <c r="C5576" s="5">
        <v>306.24094000000002</v>
      </c>
      <c r="D5576" s="5">
        <v>30052.281490000001</v>
      </c>
      <c r="E5576" s="5">
        <v>184.32186999999999</v>
      </c>
      <c r="F5576" s="5">
        <v>412.24659000000003</v>
      </c>
      <c r="G5576" s="5">
        <v>476.20353</v>
      </c>
    </row>
    <row r="5577" spans="1:7">
      <c r="A5577" s="1">
        <v>36658</v>
      </c>
      <c r="B5577">
        <v>276.64999999999998</v>
      </c>
      <c r="C5577" s="5">
        <v>305.11732000000001</v>
      </c>
      <c r="D5577" s="5">
        <v>30095.35642</v>
      </c>
      <c r="E5577" s="5">
        <v>182.50491</v>
      </c>
      <c r="F5577" s="5">
        <v>411.01866000000001</v>
      </c>
      <c r="G5577" s="5">
        <v>473.8734</v>
      </c>
    </row>
    <row r="5578" spans="1:7">
      <c r="A5578" s="1">
        <v>36661</v>
      </c>
      <c r="B5578">
        <v>275.05</v>
      </c>
      <c r="C5578" s="5">
        <v>300.14139</v>
      </c>
      <c r="D5578" s="5">
        <v>30115.200430000001</v>
      </c>
      <c r="E5578" s="5">
        <v>181.59305000000001</v>
      </c>
      <c r="F5578" s="5">
        <v>409.76906000000002</v>
      </c>
      <c r="G5578" s="5">
        <v>467.17201</v>
      </c>
    </row>
    <row r="5579" spans="1:7">
      <c r="A5579" s="1">
        <v>36662</v>
      </c>
      <c r="B5579">
        <v>276</v>
      </c>
      <c r="C5579" s="5">
        <v>304.93855000000002</v>
      </c>
      <c r="D5579" s="5">
        <v>30299.27966</v>
      </c>
      <c r="E5579" s="5">
        <v>184.35643999999999</v>
      </c>
      <c r="F5579" s="5">
        <v>409.94254999999998</v>
      </c>
      <c r="G5579" s="5">
        <v>473.61588999999998</v>
      </c>
    </row>
    <row r="5580" spans="1:7">
      <c r="A5580" s="1">
        <v>36663</v>
      </c>
      <c r="B5580">
        <v>273.10000000000002</v>
      </c>
      <c r="C5580" s="5">
        <v>306.50912</v>
      </c>
      <c r="D5580" s="5">
        <v>29897.60396</v>
      </c>
      <c r="E5580" s="5">
        <v>183.20866000000001</v>
      </c>
      <c r="F5580" s="5">
        <v>408.74837000000002</v>
      </c>
      <c r="G5580" s="5">
        <v>474.78399999999999</v>
      </c>
    </row>
    <row r="5581" spans="1:7">
      <c r="A5581" s="1">
        <v>36664</v>
      </c>
      <c r="B5581">
        <v>272.8</v>
      </c>
      <c r="C5581" s="5">
        <v>305.24749000000003</v>
      </c>
      <c r="D5581" s="5">
        <v>29695.621569999999</v>
      </c>
      <c r="E5581" s="5">
        <v>184.17495</v>
      </c>
      <c r="F5581" s="5">
        <v>409.71794999999997</v>
      </c>
      <c r="G5581" s="5">
        <v>474.69891000000001</v>
      </c>
    </row>
    <row r="5582" spans="1:7">
      <c r="A5582" s="1">
        <v>36665</v>
      </c>
      <c r="B5582">
        <v>273.14999999999998</v>
      </c>
      <c r="C5582" s="5">
        <v>305.94740000000002</v>
      </c>
      <c r="D5582" s="5">
        <v>29203.81998</v>
      </c>
      <c r="E5582" s="5">
        <v>184.0137</v>
      </c>
      <c r="F5582" s="5">
        <v>407.94931000000003</v>
      </c>
      <c r="G5582" s="5">
        <v>475.08956000000001</v>
      </c>
    </row>
    <row r="5583" spans="1:7">
      <c r="A5583" s="1">
        <v>36668</v>
      </c>
      <c r="B5583">
        <v>274</v>
      </c>
      <c r="C5583" s="5">
        <v>303.09728999999999</v>
      </c>
      <c r="D5583" s="5">
        <v>29359.098330000001</v>
      </c>
      <c r="E5583" s="5">
        <v>183.4863</v>
      </c>
      <c r="F5583" s="5">
        <v>410.31484999999998</v>
      </c>
      <c r="G5583" s="5">
        <v>470.48518000000001</v>
      </c>
    </row>
    <row r="5584" spans="1:7">
      <c r="A5584" s="1">
        <v>36669</v>
      </c>
      <c r="B5584">
        <v>274.05</v>
      </c>
      <c r="C5584" s="5">
        <v>301.55106999999998</v>
      </c>
      <c r="D5584" s="5">
        <v>29231.52058</v>
      </c>
      <c r="E5584" s="5">
        <v>185.44452000000001</v>
      </c>
      <c r="F5584" s="5">
        <v>410.9375</v>
      </c>
      <c r="G5584" s="5">
        <v>471.33803</v>
      </c>
    </row>
    <row r="5585" spans="1:7">
      <c r="A5585" s="1">
        <v>36670</v>
      </c>
      <c r="B5585">
        <v>273.7</v>
      </c>
      <c r="C5585" s="5">
        <v>301.63072</v>
      </c>
      <c r="D5585" s="5">
        <v>29370.74109</v>
      </c>
      <c r="E5585" s="5">
        <v>185.86809</v>
      </c>
      <c r="F5585" s="5">
        <v>412.54777999999999</v>
      </c>
      <c r="G5585" s="5">
        <v>471.88585999999998</v>
      </c>
    </row>
    <row r="5586" spans="1:7">
      <c r="A5586" s="1">
        <v>36671</v>
      </c>
      <c r="B5586">
        <v>273.35000000000002</v>
      </c>
      <c r="C5586" s="5">
        <v>301.41122000000001</v>
      </c>
      <c r="D5586" s="5">
        <v>29419.277979999999</v>
      </c>
      <c r="E5586" s="5">
        <v>185.67447000000001</v>
      </c>
      <c r="F5586" s="5">
        <v>411.71949999999998</v>
      </c>
      <c r="G5586" s="5">
        <v>469.91573</v>
      </c>
    </row>
    <row r="5587" spans="1:7">
      <c r="A5587" s="1">
        <v>36672</v>
      </c>
      <c r="B5587">
        <v>271.3</v>
      </c>
      <c r="C5587" s="5">
        <v>293.01179000000002</v>
      </c>
      <c r="D5587" s="5">
        <v>29012.797640000001</v>
      </c>
      <c r="E5587" s="5">
        <v>182.82277999999999</v>
      </c>
      <c r="F5587" s="5">
        <v>407.73624999999998</v>
      </c>
      <c r="G5587" s="5">
        <v>458.36097999999998</v>
      </c>
    </row>
    <row r="5588" spans="1:7">
      <c r="A5588" s="1">
        <v>36675</v>
      </c>
      <c r="B5588">
        <v>271.3</v>
      </c>
      <c r="C5588" s="5">
        <v>292.44335999999998</v>
      </c>
      <c r="D5588" s="5">
        <v>29076.553260000001</v>
      </c>
      <c r="E5588" s="5">
        <v>182.06819999999999</v>
      </c>
      <c r="F5588" s="5">
        <v>406.86820999999998</v>
      </c>
      <c r="G5588" s="5">
        <v>458.52372000000003</v>
      </c>
    </row>
    <row r="5589" spans="1:7">
      <c r="A5589" s="1">
        <v>36676</v>
      </c>
      <c r="B5589">
        <v>273.14999999999998</v>
      </c>
      <c r="C5589" s="5">
        <v>292.92207000000002</v>
      </c>
      <c r="D5589" s="5">
        <v>29016.712960000001</v>
      </c>
      <c r="E5589" s="5">
        <v>182.40401</v>
      </c>
      <c r="F5589" s="5">
        <v>410.89917000000003</v>
      </c>
      <c r="G5589" s="5">
        <v>461.02226000000002</v>
      </c>
    </row>
    <row r="5590" spans="1:7">
      <c r="A5590" s="1">
        <v>36677</v>
      </c>
      <c r="B5590">
        <v>272.25</v>
      </c>
      <c r="C5590" s="5">
        <v>293.56263000000001</v>
      </c>
      <c r="D5590" s="5">
        <v>29314.515429999999</v>
      </c>
      <c r="E5590" s="5">
        <v>182.14364</v>
      </c>
      <c r="F5590" s="5">
        <v>407.74874999999997</v>
      </c>
      <c r="G5590" s="5">
        <v>461.46366999999998</v>
      </c>
    </row>
    <row r="5591" spans="1:7">
      <c r="A5591" s="1">
        <v>36678</v>
      </c>
      <c r="B5591">
        <v>272.5</v>
      </c>
      <c r="C5591" s="5">
        <v>292.66458</v>
      </c>
      <c r="D5591" s="5">
        <v>29612.574499999999</v>
      </c>
      <c r="E5591" s="5">
        <v>182.57346000000001</v>
      </c>
      <c r="F5591" s="5">
        <v>406.24297000000001</v>
      </c>
      <c r="G5591" s="5">
        <v>460.49759999999998</v>
      </c>
    </row>
    <row r="5592" spans="1:7">
      <c r="A5592" s="1">
        <v>36679</v>
      </c>
      <c r="B5592">
        <v>281.60000000000002</v>
      </c>
      <c r="C5592" s="5">
        <v>298.24164000000002</v>
      </c>
      <c r="D5592" s="5">
        <v>30450.798610000002</v>
      </c>
      <c r="E5592" s="5">
        <v>186.83651</v>
      </c>
      <c r="F5592" s="5">
        <v>416.68306000000001</v>
      </c>
      <c r="G5592" s="5">
        <v>469.31411000000003</v>
      </c>
    </row>
    <row r="5593" spans="1:7">
      <c r="A5593" s="1">
        <v>36682</v>
      </c>
      <c r="B5593">
        <v>283.25</v>
      </c>
      <c r="C5593" s="5">
        <v>299.89395000000002</v>
      </c>
      <c r="D5593" s="5">
        <v>30399.805390000001</v>
      </c>
      <c r="E5593" s="5">
        <v>187.53313</v>
      </c>
      <c r="F5593" s="5">
        <v>417.65204</v>
      </c>
      <c r="G5593" s="5">
        <v>472.26251999999999</v>
      </c>
    </row>
    <row r="5594" spans="1:7">
      <c r="A5594" s="1">
        <v>36683</v>
      </c>
      <c r="B5594">
        <v>288.39999999999998</v>
      </c>
      <c r="C5594" s="5">
        <v>300.76101</v>
      </c>
      <c r="D5594" s="5">
        <v>30378.60125</v>
      </c>
      <c r="E5594" s="5">
        <v>189.20786000000001</v>
      </c>
      <c r="F5594" s="5">
        <v>425.76456999999999</v>
      </c>
      <c r="G5594" s="5">
        <v>473.11977999999999</v>
      </c>
    </row>
    <row r="5595" spans="1:7">
      <c r="A5595" s="1">
        <v>36684</v>
      </c>
      <c r="B5595">
        <v>284.10000000000002</v>
      </c>
      <c r="C5595" s="5">
        <v>296.83397000000002</v>
      </c>
      <c r="D5595" s="5">
        <v>29979.635310000001</v>
      </c>
      <c r="E5595" s="5">
        <v>186.99396999999999</v>
      </c>
      <c r="F5595" s="5">
        <v>419.98457000000002</v>
      </c>
      <c r="G5595" s="5">
        <v>465.89514000000003</v>
      </c>
    </row>
    <row r="5596" spans="1:7">
      <c r="A5596" s="1">
        <v>36685</v>
      </c>
      <c r="B5596">
        <v>285.75</v>
      </c>
      <c r="C5596" s="5">
        <v>299.68520000000001</v>
      </c>
      <c r="D5596" s="5">
        <v>30338.076980000002</v>
      </c>
      <c r="E5596" s="5">
        <v>189.30736999999999</v>
      </c>
      <c r="F5596" s="5">
        <v>422.16699999999997</v>
      </c>
      <c r="G5596" s="5">
        <v>469.77274</v>
      </c>
    </row>
    <row r="5597" spans="1:7">
      <c r="A5597" s="1">
        <v>36686</v>
      </c>
      <c r="B5597">
        <v>284.39999999999998</v>
      </c>
      <c r="C5597" s="5">
        <v>299.05336999999997</v>
      </c>
      <c r="D5597" s="5">
        <v>30396.658609999999</v>
      </c>
      <c r="E5597" s="5">
        <v>189.03290999999999</v>
      </c>
      <c r="F5597" s="5">
        <v>419.68876999999998</v>
      </c>
      <c r="G5597" s="5">
        <v>468.09372999999999</v>
      </c>
    </row>
    <row r="5598" spans="1:7">
      <c r="A5598" s="1">
        <v>36689</v>
      </c>
      <c r="B5598">
        <v>284.60000000000002</v>
      </c>
      <c r="C5598" s="5">
        <v>298.35383999999999</v>
      </c>
      <c r="D5598" s="5">
        <v>30314.15322</v>
      </c>
      <c r="E5598" s="5">
        <v>188.19013000000001</v>
      </c>
      <c r="F5598" s="5">
        <v>419.84161999999998</v>
      </c>
      <c r="G5598" s="5">
        <v>465.94671</v>
      </c>
    </row>
    <row r="5599" spans="1:7">
      <c r="A5599" s="1">
        <v>36690</v>
      </c>
      <c r="B5599">
        <v>291.5</v>
      </c>
      <c r="C5599" s="5">
        <v>303.42435999999998</v>
      </c>
      <c r="D5599" s="5">
        <v>31120.538400000001</v>
      </c>
      <c r="E5599" s="5">
        <v>192.60633999999999</v>
      </c>
      <c r="F5599" s="5">
        <v>428.44670000000002</v>
      </c>
      <c r="G5599" s="5">
        <v>474.44531999999998</v>
      </c>
    </row>
    <row r="5600" spans="1:7">
      <c r="A5600" s="1">
        <v>36691</v>
      </c>
      <c r="B5600">
        <v>287.14999999999998</v>
      </c>
      <c r="C5600" s="5">
        <v>299.42621000000003</v>
      </c>
      <c r="D5600" s="5">
        <v>30600.125660000002</v>
      </c>
      <c r="E5600" s="5">
        <v>190.9496</v>
      </c>
      <c r="F5600" s="5">
        <v>421.96665999999999</v>
      </c>
      <c r="G5600" s="5">
        <v>468.57112000000001</v>
      </c>
    </row>
    <row r="5601" spans="1:7">
      <c r="A5601" s="1">
        <v>36692</v>
      </c>
      <c r="B5601">
        <v>287.39999999999998</v>
      </c>
      <c r="C5601" s="5">
        <v>301.70033000000001</v>
      </c>
      <c r="D5601" s="5">
        <v>30600.901969999999</v>
      </c>
      <c r="E5601" s="5">
        <v>190.75425999999999</v>
      </c>
      <c r="F5601" s="5">
        <v>424.57578999999998</v>
      </c>
      <c r="G5601" s="5">
        <v>471.33566000000002</v>
      </c>
    </row>
    <row r="5602" spans="1:7">
      <c r="A5602" s="1">
        <v>36693</v>
      </c>
      <c r="B5602">
        <v>290.10000000000002</v>
      </c>
      <c r="C5602" s="5">
        <v>301.93567999999999</v>
      </c>
      <c r="D5602" s="5">
        <v>30881.128519999998</v>
      </c>
      <c r="E5602" s="5">
        <v>191.45982000000001</v>
      </c>
      <c r="F5602" s="5">
        <v>427.22980999999999</v>
      </c>
      <c r="G5602" s="5">
        <v>471.41226</v>
      </c>
    </row>
    <row r="5603" spans="1:7">
      <c r="A5603" s="1">
        <v>36696</v>
      </c>
      <c r="B5603">
        <v>285.89999999999998</v>
      </c>
      <c r="C5603" s="5">
        <v>297.71924000000001</v>
      </c>
      <c r="D5603" s="5">
        <v>30261.07115</v>
      </c>
      <c r="E5603" s="5">
        <v>189.03727000000001</v>
      </c>
      <c r="F5603" s="5">
        <v>418.70026000000001</v>
      </c>
      <c r="G5603" s="5">
        <v>464.55871000000002</v>
      </c>
    </row>
    <row r="5604" spans="1:7">
      <c r="A5604" s="1">
        <v>36697</v>
      </c>
      <c r="B5604">
        <v>286.2</v>
      </c>
      <c r="C5604" s="5">
        <v>299.56017000000003</v>
      </c>
      <c r="D5604" s="5">
        <v>30195.52288</v>
      </c>
      <c r="E5604" s="5">
        <v>189.83814000000001</v>
      </c>
      <c r="F5604" s="5">
        <v>420.91406999999998</v>
      </c>
      <c r="G5604" s="5">
        <v>465.90465999999998</v>
      </c>
    </row>
    <row r="5605" spans="1:7">
      <c r="A5605" s="1">
        <v>36698</v>
      </c>
      <c r="B5605">
        <v>286.05</v>
      </c>
      <c r="C5605" s="5">
        <v>302.31403999999998</v>
      </c>
      <c r="D5605" s="5">
        <v>30175.391100000001</v>
      </c>
      <c r="E5605" s="5">
        <v>190.82083</v>
      </c>
      <c r="F5605" s="5">
        <v>421.43716999999998</v>
      </c>
      <c r="G5605" s="5">
        <v>468.80696999999998</v>
      </c>
    </row>
    <row r="5606" spans="1:7">
      <c r="A5606" s="1">
        <v>36699</v>
      </c>
      <c r="B5606">
        <v>287.64999999999998</v>
      </c>
      <c r="C5606" s="5">
        <v>306.17338000000001</v>
      </c>
      <c r="D5606" s="5">
        <v>30049.345990000002</v>
      </c>
      <c r="E5606" s="5">
        <v>190.32025999999999</v>
      </c>
      <c r="F5606" s="5">
        <v>423.88073000000003</v>
      </c>
      <c r="G5606" s="5">
        <v>473.73039999999997</v>
      </c>
    </row>
    <row r="5607" spans="1:7">
      <c r="A5607" s="1">
        <v>36700</v>
      </c>
      <c r="B5607">
        <v>285.8</v>
      </c>
      <c r="C5607" s="5">
        <v>305.17854</v>
      </c>
      <c r="D5607" s="5">
        <v>29804.62932</v>
      </c>
      <c r="E5607" s="5">
        <v>190.26683</v>
      </c>
      <c r="F5607" s="5">
        <v>422.86937999999998</v>
      </c>
      <c r="G5607" s="5">
        <v>473.62740000000002</v>
      </c>
    </row>
    <row r="5608" spans="1:7">
      <c r="A5608" s="1">
        <v>36703</v>
      </c>
      <c r="B5608">
        <v>284.05</v>
      </c>
      <c r="C5608" s="5">
        <v>303.11565999999999</v>
      </c>
      <c r="D5608" s="5">
        <v>29982.875049999999</v>
      </c>
      <c r="E5608" s="5">
        <v>189.39182</v>
      </c>
      <c r="F5608" s="5">
        <v>421.16046999999998</v>
      </c>
      <c r="G5608" s="5">
        <v>469.47741000000002</v>
      </c>
    </row>
    <row r="5609" spans="1:7">
      <c r="A5609" s="1">
        <v>36704</v>
      </c>
      <c r="B5609">
        <v>283.8</v>
      </c>
      <c r="C5609" s="5">
        <v>300.85822999999999</v>
      </c>
      <c r="D5609" s="5">
        <v>29945.13622</v>
      </c>
      <c r="E5609" s="5">
        <v>189.28832</v>
      </c>
      <c r="F5609" s="5">
        <v>420.3075</v>
      </c>
      <c r="G5609" s="5">
        <v>465.11944</v>
      </c>
    </row>
    <row r="5610" spans="1:7">
      <c r="A5610" s="1">
        <v>36705</v>
      </c>
      <c r="B5610">
        <v>288</v>
      </c>
      <c r="C5610" s="5">
        <v>304.47179999999997</v>
      </c>
      <c r="D5610" s="5">
        <v>30385.437010000001</v>
      </c>
      <c r="E5610" s="5">
        <v>190.61492000000001</v>
      </c>
      <c r="F5610" s="5">
        <v>427.47829999999999</v>
      </c>
      <c r="G5610" s="5">
        <v>472.11822999999998</v>
      </c>
    </row>
    <row r="5611" spans="1:7">
      <c r="A5611" s="1">
        <v>36706</v>
      </c>
      <c r="B5611">
        <v>289.75</v>
      </c>
      <c r="C5611" s="5">
        <v>304.19941999999998</v>
      </c>
      <c r="D5611" s="5">
        <v>30409.261620000001</v>
      </c>
      <c r="E5611" s="5">
        <v>190.60629</v>
      </c>
      <c r="F5611" s="5">
        <v>428.97465999999997</v>
      </c>
      <c r="G5611" s="5">
        <v>473.88610999999997</v>
      </c>
    </row>
    <row r="5612" spans="1:7">
      <c r="A5612" s="1">
        <v>36707</v>
      </c>
      <c r="B5612">
        <v>288.14999999999998</v>
      </c>
      <c r="C5612" s="5">
        <v>300.59426999999999</v>
      </c>
      <c r="D5612" s="5">
        <v>30487.69831</v>
      </c>
      <c r="E5612" s="5">
        <v>190.34253000000001</v>
      </c>
      <c r="F5612" s="5">
        <v>426.95168999999999</v>
      </c>
      <c r="G5612" s="5">
        <v>468.56044000000003</v>
      </c>
    </row>
    <row r="5613" spans="1:7">
      <c r="A5613" s="1">
        <v>36710</v>
      </c>
      <c r="B5613">
        <v>287.64999999999998</v>
      </c>
      <c r="C5613" s="5">
        <v>302.28017</v>
      </c>
      <c r="D5613" s="5">
        <v>30459.24798</v>
      </c>
      <c r="E5613" s="5">
        <v>190.03103999999999</v>
      </c>
      <c r="F5613" s="5">
        <v>425.46276</v>
      </c>
      <c r="G5613" s="5">
        <v>469.87587000000002</v>
      </c>
    </row>
    <row r="5614" spans="1:7">
      <c r="A5614" s="1">
        <v>36711</v>
      </c>
      <c r="B5614">
        <v>286.5</v>
      </c>
      <c r="C5614" s="5">
        <v>301.61058000000003</v>
      </c>
      <c r="D5614" s="5">
        <v>30440.625</v>
      </c>
      <c r="E5614" s="5">
        <v>189.09030000000001</v>
      </c>
      <c r="F5614" s="5">
        <v>425.25184999999999</v>
      </c>
      <c r="G5614" s="5">
        <v>468.48466999999999</v>
      </c>
    </row>
    <row r="5615" spans="1:7">
      <c r="A5615" s="1">
        <v>36712</v>
      </c>
      <c r="B5615">
        <v>286.85000000000002</v>
      </c>
      <c r="C5615" s="5">
        <v>299.89517000000001</v>
      </c>
      <c r="D5615" s="5">
        <v>30677.155309999998</v>
      </c>
      <c r="E5615" s="5">
        <v>189.67171999999999</v>
      </c>
      <c r="F5615" s="5">
        <v>427.26260000000002</v>
      </c>
      <c r="G5615" s="5">
        <v>465.04086999999998</v>
      </c>
    </row>
    <row r="5616" spans="1:7">
      <c r="A5616" s="1">
        <v>36713</v>
      </c>
      <c r="B5616">
        <v>284.89999999999998</v>
      </c>
      <c r="C5616" s="5">
        <v>298.10595999999998</v>
      </c>
      <c r="D5616" s="5">
        <v>30605.36853</v>
      </c>
      <c r="E5616" s="5">
        <v>188.10871</v>
      </c>
      <c r="F5616" s="5">
        <v>423.36099999999999</v>
      </c>
      <c r="G5616" s="5">
        <v>461.33837999999997</v>
      </c>
    </row>
    <row r="5617" spans="1:7">
      <c r="A5617" s="1">
        <v>36714</v>
      </c>
      <c r="B5617">
        <v>282.85000000000002</v>
      </c>
      <c r="C5617" s="5">
        <v>297.98750000000001</v>
      </c>
      <c r="D5617" s="5">
        <v>30505.35411</v>
      </c>
      <c r="E5617" s="5">
        <v>186.62575000000001</v>
      </c>
      <c r="F5617" s="5">
        <v>419.26828</v>
      </c>
      <c r="G5617" s="5">
        <v>460.39465999999999</v>
      </c>
    </row>
    <row r="5618" spans="1:7">
      <c r="A5618" s="1">
        <v>36717</v>
      </c>
      <c r="B5618">
        <v>284.10000000000002</v>
      </c>
      <c r="C5618" s="5">
        <v>298.20492000000002</v>
      </c>
      <c r="D5618" s="5">
        <v>30417.14718</v>
      </c>
      <c r="E5618" s="5">
        <v>187.69818000000001</v>
      </c>
      <c r="F5618" s="5">
        <v>420.69497000000001</v>
      </c>
      <c r="G5618" s="5">
        <v>461.52001999999999</v>
      </c>
    </row>
    <row r="5619" spans="1:7">
      <c r="A5619" s="1">
        <v>36718</v>
      </c>
      <c r="B5619">
        <v>282.85000000000002</v>
      </c>
      <c r="C5619" s="5">
        <v>297.42345999999998</v>
      </c>
      <c r="D5619" s="5">
        <v>30242.305820000001</v>
      </c>
      <c r="E5619" s="5">
        <v>186.76124999999999</v>
      </c>
      <c r="F5619" s="5">
        <v>418.13670000000002</v>
      </c>
      <c r="G5619" s="5">
        <v>461.38463000000002</v>
      </c>
    </row>
    <row r="5620" spans="1:7">
      <c r="A5620" s="1">
        <v>36719</v>
      </c>
      <c r="B5620">
        <v>279.95</v>
      </c>
      <c r="C5620" s="5">
        <v>296.43149</v>
      </c>
      <c r="D5620" s="5">
        <v>30352.173190000001</v>
      </c>
      <c r="E5620" s="5">
        <v>184.90145000000001</v>
      </c>
      <c r="F5620" s="5">
        <v>414.04574000000002</v>
      </c>
      <c r="G5620" s="5">
        <v>460.48950000000002</v>
      </c>
    </row>
    <row r="5621" spans="1:7">
      <c r="A5621" s="1">
        <v>36720</v>
      </c>
      <c r="B5621">
        <v>280.8</v>
      </c>
      <c r="C5621" s="5">
        <v>300.25619999999998</v>
      </c>
      <c r="D5621" s="5">
        <v>30320.761709999999</v>
      </c>
      <c r="E5621" s="5">
        <v>187.18749</v>
      </c>
      <c r="F5621" s="5">
        <v>415.80826000000002</v>
      </c>
      <c r="G5621" s="5">
        <v>465.8186</v>
      </c>
    </row>
    <row r="5622" spans="1:7">
      <c r="A5622" s="1">
        <v>36721</v>
      </c>
      <c r="B5622">
        <v>280.25</v>
      </c>
      <c r="C5622" s="5">
        <v>299.029</v>
      </c>
      <c r="D5622" s="5">
        <v>30257.19022</v>
      </c>
      <c r="E5622" s="5">
        <v>186.62190000000001</v>
      </c>
      <c r="F5622" s="5">
        <v>416.25508000000002</v>
      </c>
      <c r="G5622" s="5">
        <v>463.33713999999998</v>
      </c>
    </row>
    <row r="5623" spans="1:7">
      <c r="A5623" s="1">
        <v>36724</v>
      </c>
      <c r="B5623">
        <v>282.45</v>
      </c>
      <c r="C5623" s="5">
        <v>302.14998000000003</v>
      </c>
      <c r="D5623" s="5">
        <v>30628.86908</v>
      </c>
      <c r="E5623" s="5">
        <v>189.18922000000001</v>
      </c>
      <c r="F5623" s="5">
        <v>418.44950999999998</v>
      </c>
      <c r="G5623" s="5">
        <v>467.93459999999999</v>
      </c>
    </row>
    <row r="5624" spans="1:7">
      <c r="A5624" s="1">
        <v>36725</v>
      </c>
      <c r="B5624">
        <v>282.75</v>
      </c>
      <c r="C5624" s="5">
        <v>303.28206999999998</v>
      </c>
      <c r="D5624" s="5">
        <v>30583.651849999998</v>
      </c>
      <c r="E5624" s="5">
        <v>189.07991000000001</v>
      </c>
      <c r="F5624" s="5">
        <v>417.96104000000003</v>
      </c>
      <c r="G5624" s="5">
        <v>469.70418000000001</v>
      </c>
    </row>
    <row r="5625" spans="1:7">
      <c r="A5625" s="1">
        <v>36726</v>
      </c>
      <c r="B5625">
        <v>279.2</v>
      </c>
      <c r="C5625" s="5">
        <v>302.06632999999999</v>
      </c>
      <c r="D5625" s="5">
        <v>30178.721699999998</v>
      </c>
      <c r="E5625" s="5">
        <v>186.83091999999999</v>
      </c>
      <c r="F5625" s="5">
        <v>411.62432999999999</v>
      </c>
      <c r="G5625" s="5">
        <v>467.96697999999998</v>
      </c>
    </row>
    <row r="5626" spans="1:7">
      <c r="A5626" s="1">
        <v>36727</v>
      </c>
      <c r="B5626">
        <v>279.35000000000002</v>
      </c>
      <c r="C5626" s="5">
        <v>302.16296999999997</v>
      </c>
      <c r="D5626" s="5">
        <v>30214.476920000001</v>
      </c>
      <c r="E5626" s="5">
        <v>185.76883000000001</v>
      </c>
      <c r="F5626" s="5">
        <v>412.18047000000001</v>
      </c>
      <c r="G5626" s="5">
        <v>467.99471</v>
      </c>
    </row>
    <row r="5627" spans="1:7">
      <c r="A5627" s="1">
        <v>36728</v>
      </c>
      <c r="B5627">
        <v>279.3</v>
      </c>
      <c r="C5627" s="5">
        <v>299.51713999999998</v>
      </c>
      <c r="D5627" s="5">
        <v>30461.82962</v>
      </c>
      <c r="E5627" s="5">
        <v>184.42337000000001</v>
      </c>
      <c r="F5627" s="5">
        <v>410.84992999999997</v>
      </c>
      <c r="G5627" s="5">
        <v>465.45287999999999</v>
      </c>
    </row>
    <row r="5628" spans="1:7">
      <c r="A5628" s="1">
        <v>36731</v>
      </c>
      <c r="B5628">
        <v>279.75</v>
      </c>
      <c r="C5628" s="5">
        <v>299.80703</v>
      </c>
      <c r="D5628" s="5">
        <v>30460.577209999999</v>
      </c>
      <c r="E5628" s="5">
        <v>184.62913</v>
      </c>
      <c r="F5628" s="5">
        <v>410.30921000000001</v>
      </c>
      <c r="G5628" s="5">
        <v>466.37121000000002</v>
      </c>
    </row>
    <row r="5629" spans="1:7">
      <c r="A5629" s="1">
        <v>36732</v>
      </c>
      <c r="B5629">
        <v>279.7</v>
      </c>
      <c r="C5629" s="5">
        <v>297.14199000000002</v>
      </c>
      <c r="D5629" s="5">
        <v>30558.615259999999</v>
      </c>
      <c r="E5629" s="5">
        <v>184.19497000000001</v>
      </c>
      <c r="F5629" s="5">
        <v>410.20780000000002</v>
      </c>
      <c r="G5629" s="5">
        <v>461.53282000000002</v>
      </c>
    </row>
    <row r="5630" spans="1:7">
      <c r="A5630" s="1">
        <v>36733</v>
      </c>
      <c r="B5630">
        <v>279.39999999999998</v>
      </c>
      <c r="C5630" s="5">
        <v>296.50828000000001</v>
      </c>
      <c r="D5630" s="5">
        <v>30532.82099</v>
      </c>
      <c r="E5630" s="5">
        <v>184.149</v>
      </c>
      <c r="F5630" s="5">
        <v>409.43254000000002</v>
      </c>
      <c r="G5630" s="5">
        <v>460.22742</v>
      </c>
    </row>
    <row r="5631" spans="1:7">
      <c r="A5631" s="1">
        <v>36734</v>
      </c>
      <c r="B5631">
        <v>279.85000000000002</v>
      </c>
      <c r="C5631" s="5">
        <v>297.96605</v>
      </c>
      <c r="D5631" s="5">
        <v>30548.406760000002</v>
      </c>
      <c r="E5631" s="5">
        <v>184.65853999999999</v>
      </c>
      <c r="F5631" s="5">
        <v>411.74286000000001</v>
      </c>
      <c r="G5631" s="5">
        <v>461.92002000000002</v>
      </c>
    </row>
    <row r="5632" spans="1:7">
      <c r="A5632" s="1">
        <v>36735</v>
      </c>
      <c r="B5632">
        <v>278.10000000000002</v>
      </c>
      <c r="C5632" s="5">
        <v>299.96722999999997</v>
      </c>
      <c r="D5632" s="5">
        <v>30488.084060000001</v>
      </c>
      <c r="E5632" s="5">
        <v>184.88845000000001</v>
      </c>
      <c r="F5632" s="5">
        <v>410.83683000000002</v>
      </c>
      <c r="G5632" s="5">
        <v>464.51004999999998</v>
      </c>
    </row>
    <row r="5633" spans="1:7">
      <c r="A5633" s="1">
        <v>36738</v>
      </c>
      <c r="B5633">
        <v>276.75</v>
      </c>
      <c r="C5633" s="5">
        <v>298.67250000000001</v>
      </c>
      <c r="D5633" s="5">
        <v>30326.261279999999</v>
      </c>
      <c r="E5633" s="5">
        <v>184.78960000000001</v>
      </c>
      <c r="F5633" s="5">
        <v>411.19508999999999</v>
      </c>
      <c r="G5633" s="5">
        <v>461.92336999999998</v>
      </c>
    </row>
    <row r="5634" spans="1:7">
      <c r="A5634" s="1">
        <v>36739</v>
      </c>
      <c r="B5634">
        <v>277.60000000000002</v>
      </c>
      <c r="C5634" s="5">
        <v>299.91318999999999</v>
      </c>
      <c r="D5634" s="5">
        <v>30374.975460000001</v>
      </c>
      <c r="E5634" s="5">
        <v>185.02340000000001</v>
      </c>
      <c r="F5634" s="5">
        <v>412.62432999999999</v>
      </c>
      <c r="G5634" s="5">
        <v>463.67489999999998</v>
      </c>
    </row>
    <row r="5635" spans="1:7">
      <c r="A5635" s="1">
        <v>36740</v>
      </c>
      <c r="B5635">
        <v>277.60000000000002</v>
      </c>
      <c r="C5635" s="5">
        <v>303.75297</v>
      </c>
      <c r="D5635" s="5">
        <v>30284.752120000001</v>
      </c>
      <c r="E5635" s="5">
        <v>185.79124999999999</v>
      </c>
      <c r="F5635" s="5">
        <v>411.31968999999998</v>
      </c>
      <c r="G5635" s="5">
        <v>469.08803999999998</v>
      </c>
    </row>
    <row r="5636" spans="1:7">
      <c r="A5636" s="1">
        <v>36741</v>
      </c>
      <c r="B5636">
        <v>275.5</v>
      </c>
      <c r="C5636" s="5">
        <v>304.62180000000001</v>
      </c>
      <c r="D5636" s="5">
        <v>29766.397000000001</v>
      </c>
      <c r="E5636" s="5">
        <v>184.15161000000001</v>
      </c>
      <c r="F5636" s="5">
        <v>408.48367999999999</v>
      </c>
      <c r="G5636" s="5">
        <v>470.9119</v>
      </c>
    </row>
    <row r="5637" spans="1:7">
      <c r="A5637" s="1">
        <v>36742</v>
      </c>
      <c r="B5637">
        <v>273.95</v>
      </c>
      <c r="C5637" s="5">
        <v>301.50754999999998</v>
      </c>
      <c r="D5637" s="5">
        <v>29704.391199999998</v>
      </c>
      <c r="E5637" s="5">
        <v>181.86347000000001</v>
      </c>
      <c r="F5637" s="5">
        <v>407.50033999999999</v>
      </c>
      <c r="G5637" s="5">
        <v>466.92005</v>
      </c>
    </row>
    <row r="5638" spans="1:7">
      <c r="A5638" s="1">
        <v>36745</v>
      </c>
      <c r="B5638">
        <v>273.2</v>
      </c>
      <c r="C5638" s="5">
        <v>300.74829</v>
      </c>
      <c r="D5638" s="5">
        <v>29784.255679999998</v>
      </c>
      <c r="E5638" s="5">
        <v>181.11904000000001</v>
      </c>
      <c r="F5638" s="5">
        <v>407.66894000000002</v>
      </c>
      <c r="G5638" s="5">
        <v>465.25927999999999</v>
      </c>
    </row>
    <row r="5639" spans="1:7">
      <c r="A5639" s="1">
        <v>36746</v>
      </c>
      <c r="B5639">
        <v>273.10000000000002</v>
      </c>
      <c r="C5639" s="5">
        <v>303.51161999999999</v>
      </c>
      <c r="D5639" s="5">
        <v>29688.68274</v>
      </c>
      <c r="E5639" s="5">
        <v>181.52805000000001</v>
      </c>
      <c r="F5639" s="5">
        <v>407.00049999999999</v>
      </c>
      <c r="G5639" s="5">
        <v>468.85775999999998</v>
      </c>
    </row>
    <row r="5640" spans="1:7">
      <c r="A5640" s="1">
        <v>36747</v>
      </c>
      <c r="B5640">
        <v>272</v>
      </c>
      <c r="C5640" s="5">
        <v>302.99641000000003</v>
      </c>
      <c r="D5640" s="5">
        <v>29396.399170000001</v>
      </c>
      <c r="E5640" s="5">
        <v>181.16425000000001</v>
      </c>
      <c r="F5640" s="5">
        <v>403.67502999999999</v>
      </c>
      <c r="G5640" s="5">
        <v>468.16640000000001</v>
      </c>
    </row>
    <row r="5641" spans="1:7">
      <c r="A5641" s="1">
        <v>36748</v>
      </c>
      <c r="B5641">
        <v>272.2</v>
      </c>
      <c r="C5641" s="5">
        <v>299.48261000000002</v>
      </c>
      <c r="D5641" s="5">
        <v>29541.860369999999</v>
      </c>
      <c r="E5641" s="5">
        <v>181.46663000000001</v>
      </c>
      <c r="F5641" s="5">
        <v>403.75398000000001</v>
      </c>
      <c r="G5641" s="5">
        <v>463.85584</v>
      </c>
    </row>
    <row r="5642" spans="1:7">
      <c r="A5642" s="1">
        <v>36749</v>
      </c>
      <c r="B5642">
        <v>272.7</v>
      </c>
      <c r="C5642" s="5">
        <v>301.39236</v>
      </c>
      <c r="D5642" s="5">
        <v>29557.947540000001</v>
      </c>
      <c r="E5642" s="5">
        <v>181.38883999999999</v>
      </c>
      <c r="F5642" s="5">
        <v>404.65922</v>
      </c>
      <c r="G5642" s="5">
        <v>468.93475999999998</v>
      </c>
    </row>
    <row r="5643" spans="1:7">
      <c r="A5643" s="1">
        <v>36752</v>
      </c>
      <c r="B5643">
        <v>275.45</v>
      </c>
      <c r="C5643" s="5">
        <v>304.66732999999999</v>
      </c>
      <c r="D5643" s="5">
        <v>30131.469990000001</v>
      </c>
      <c r="E5643" s="5">
        <v>182.85323</v>
      </c>
      <c r="F5643" s="5">
        <v>408.68504000000001</v>
      </c>
      <c r="G5643" s="5">
        <v>473.52600999999999</v>
      </c>
    </row>
    <row r="5644" spans="1:7">
      <c r="A5644" s="1">
        <v>36753</v>
      </c>
      <c r="B5644">
        <v>274.14999999999998</v>
      </c>
      <c r="C5644" s="5">
        <v>300.20780999999999</v>
      </c>
      <c r="D5644" s="5">
        <v>29893.303510000002</v>
      </c>
      <c r="E5644" s="5">
        <v>181.97811999999999</v>
      </c>
      <c r="F5644" s="5">
        <v>407.79777000000001</v>
      </c>
      <c r="G5644" s="5">
        <v>468.54953</v>
      </c>
    </row>
    <row r="5645" spans="1:7">
      <c r="A5645" s="1">
        <v>36754</v>
      </c>
      <c r="B5645">
        <v>276.35000000000002</v>
      </c>
      <c r="C5645" s="5">
        <v>303.11471</v>
      </c>
      <c r="D5645" s="5">
        <v>30003.3014</v>
      </c>
      <c r="E5645" s="5">
        <v>184.27635000000001</v>
      </c>
      <c r="F5645" s="5">
        <v>408.25155000000001</v>
      </c>
      <c r="G5645" s="5">
        <v>473.35944999999998</v>
      </c>
    </row>
    <row r="5646" spans="1:7">
      <c r="A5646" s="1">
        <v>36755</v>
      </c>
      <c r="B5646">
        <v>277.2</v>
      </c>
      <c r="C5646" s="5">
        <v>303.08301999999998</v>
      </c>
      <c r="D5646" s="5">
        <v>30087.280839999999</v>
      </c>
      <c r="E5646" s="5">
        <v>184.95412999999999</v>
      </c>
      <c r="F5646" s="5">
        <v>409.00828999999999</v>
      </c>
      <c r="G5646" s="5">
        <v>473.48505999999998</v>
      </c>
    </row>
    <row r="5647" spans="1:7">
      <c r="A5647" s="1">
        <v>36756</v>
      </c>
      <c r="B5647">
        <v>275.60000000000002</v>
      </c>
      <c r="C5647" s="5">
        <v>303.25666999999999</v>
      </c>
      <c r="D5647" s="5">
        <v>29884.669440000001</v>
      </c>
      <c r="E5647" s="5">
        <v>184.45882</v>
      </c>
      <c r="F5647" s="5">
        <v>406.26150999999999</v>
      </c>
      <c r="G5647" s="5">
        <v>473.81103999999999</v>
      </c>
    </row>
    <row r="5648" spans="1:7">
      <c r="A5648" s="1">
        <v>36759</v>
      </c>
      <c r="B5648">
        <v>274.60000000000002</v>
      </c>
      <c r="C5648" s="5">
        <v>303.82789000000002</v>
      </c>
      <c r="D5648" s="5">
        <v>29792.709770000001</v>
      </c>
      <c r="E5648" s="5">
        <v>184.04821000000001</v>
      </c>
      <c r="F5648" s="5">
        <v>404.8974</v>
      </c>
      <c r="G5648" s="5">
        <v>474.17901999999998</v>
      </c>
    </row>
    <row r="5649" spans="1:7">
      <c r="A5649" s="1">
        <v>36760</v>
      </c>
      <c r="B5649">
        <v>273.39999999999998</v>
      </c>
      <c r="C5649" s="5">
        <v>304.38637</v>
      </c>
      <c r="D5649" s="5">
        <v>29632.446909999999</v>
      </c>
      <c r="E5649" s="5">
        <v>184.16970000000001</v>
      </c>
      <c r="F5649" s="5">
        <v>403.18283000000002</v>
      </c>
      <c r="G5649" s="5">
        <v>475.16901000000001</v>
      </c>
    </row>
    <row r="5650" spans="1:7">
      <c r="A5650" s="1">
        <v>36761</v>
      </c>
      <c r="B5650">
        <v>273.14999999999998</v>
      </c>
      <c r="C5650" s="5">
        <v>305.57098000000002</v>
      </c>
      <c r="D5650" s="5">
        <v>29210.647059999999</v>
      </c>
      <c r="E5650" s="5">
        <v>184.5608</v>
      </c>
      <c r="F5650" s="5">
        <v>406.31027</v>
      </c>
      <c r="G5650" s="5">
        <v>473.31402000000003</v>
      </c>
    </row>
    <row r="5651" spans="1:7">
      <c r="A5651" s="1">
        <v>36762</v>
      </c>
      <c r="B5651">
        <v>272.60000000000002</v>
      </c>
      <c r="C5651" s="5">
        <v>301.94907000000001</v>
      </c>
      <c r="D5651" s="5">
        <v>29153.189170000001</v>
      </c>
      <c r="E5651" s="5">
        <v>184.02124000000001</v>
      </c>
      <c r="F5651" s="5">
        <v>404.86527999999998</v>
      </c>
      <c r="G5651" s="5">
        <v>467.07256000000001</v>
      </c>
    </row>
    <row r="5652" spans="1:7">
      <c r="A5652" s="1">
        <v>36763</v>
      </c>
      <c r="B5652">
        <v>273.64999999999998</v>
      </c>
      <c r="C5652" s="5">
        <v>302.40884999999997</v>
      </c>
      <c r="D5652" s="5">
        <v>29225.806229999998</v>
      </c>
      <c r="E5652" s="5">
        <v>185.61976000000001</v>
      </c>
      <c r="F5652" s="5">
        <v>405.74054000000001</v>
      </c>
      <c r="G5652" s="5">
        <v>467.64017999999999</v>
      </c>
    </row>
    <row r="5653" spans="1:7">
      <c r="A5653" s="1">
        <v>36766</v>
      </c>
      <c r="B5653">
        <v>273.64999999999998</v>
      </c>
      <c r="C5653" s="5">
        <v>304.32569999999998</v>
      </c>
      <c r="D5653" s="5">
        <v>29151.923760000001</v>
      </c>
      <c r="E5653" s="5">
        <v>185.86564000000001</v>
      </c>
      <c r="F5653" s="5">
        <v>405.95949999999999</v>
      </c>
      <c r="G5653" s="5">
        <v>469.28196000000003</v>
      </c>
    </row>
    <row r="5654" spans="1:7">
      <c r="A5654" s="1">
        <v>36767</v>
      </c>
      <c r="B5654">
        <v>274</v>
      </c>
      <c r="C5654" s="5">
        <v>305.66698000000002</v>
      </c>
      <c r="D5654" s="5">
        <v>29082.359830000001</v>
      </c>
      <c r="E5654" s="5">
        <v>187.66485</v>
      </c>
      <c r="F5654" s="5">
        <v>407.46530000000001</v>
      </c>
      <c r="G5654" s="5">
        <v>472.48548</v>
      </c>
    </row>
    <row r="5655" spans="1:7">
      <c r="A5655" s="1">
        <v>36768</v>
      </c>
      <c r="B5655">
        <v>273.3</v>
      </c>
      <c r="C5655" s="5">
        <v>305.90965</v>
      </c>
      <c r="D5655" s="5">
        <v>29113.260030000001</v>
      </c>
      <c r="E5655" s="5">
        <v>187.78335999999999</v>
      </c>
      <c r="F5655" s="5">
        <v>403.93702999999999</v>
      </c>
      <c r="G5655" s="5">
        <v>473.92901999999998</v>
      </c>
    </row>
    <row r="5656" spans="1:7">
      <c r="A5656" s="1">
        <v>36769</v>
      </c>
      <c r="B5656">
        <v>277</v>
      </c>
      <c r="C5656" s="5">
        <v>311.55077</v>
      </c>
      <c r="D5656" s="5">
        <v>29539.279829999999</v>
      </c>
      <c r="E5656" s="5">
        <v>190.38462999999999</v>
      </c>
      <c r="F5656" s="5">
        <v>408.49189000000001</v>
      </c>
      <c r="G5656" s="5">
        <v>482.70006000000001</v>
      </c>
    </row>
    <row r="5657" spans="1:7">
      <c r="A5657" s="1">
        <v>36770</v>
      </c>
      <c r="B5657">
        <v>277</v>
      </c>
      <c r="C5657" s="5">
        <v>307.77766000000003</v>
      </c>
      <c r="D5657" s="5">
        <v>29292.75</v>
      </c>
      <c r="E5657" s="5">
        <v>189.69355999999999</v>
      </c>
      <c r="F5657" s="5">
        <v>408.15931</v>
      </c>
      <c r="G5657" s="5">
        <v>476.93856</v>
      </c>
    </row>
    <row r="5658" spans="1:7">
      <c r="A5658" s="1">
        <v>36773</v>
      </c>
      <c r="B5658">
        <v>276.64999999999998</v>
      </c>
      <c r="C5658" s="5">
        <v>307.49103000000002</v>
      </c>
      <c r="D5658" s="5">
        <v>29243.27421</v>
      </c>
      <c r="E5658" s="5">
        <v>189.35659999999999</v>
      </c>
      <c r="F5658" s="5">
        <v>407.80939000000001</v>
      </c>
      <c r="G5658" s="5">
        <v>477.27632999999997</v>
      </c>
    </row>
    <row r="5659" spans="1:7">
      <c r="A5659" s="1">
        <v>36774</v>
      </c>
      <c r="B5659">
        <v>275</v>
      </c>
      <c r="C5659" s="5">
        <v>310.31362999999999</v>
      </c>
      <c r="D5659" s="5">
        <v>29105.99899</v>
      </c>
      <c r="E5659" s="5">
        <v>189.64870999999999</v>
      </c>
      <c r="F5659" s="5">
        <v>405.70744999999999</v>
      </c>
      <c r="G5659" s="5">
        <v>481.46976999999998</v>
      </c>
    </row>
    <row r="5660" spans="1:7">
      <c r="A5660" s="1">
        <v>36775</v>
      </c>
      <c r="B5660">
        <v>274.14999999999998</v>
      </c>
      <c r="C5660" s="5">
        <v>312.20783</v>
      </c>
      <c r="D5660" s="5">
        <v>29037.957149999998</v>
      </c>
      <c r="E5660" s="5">
        <v>188.96465000000001</v>
      </c>
      <c r="F5660" s="5">
        <v>406.37234999999998</v>
      </c>
      <c r="G5660" s="5">
        <v>483.4357</v>
      </c>
    </row>
    <row r="5661" spans="1:7">
      <c r="A5661" s="1">
        <v>36776</v>
      </c>
      <c r="B5661">
        <v>272.7</v>
      </c>
      <c r="C5661" s="5">
        <v>313.08834999999999</v>
      </c>
      <c r="D5661" s="5">
        <v>28649.856199999998</v>
      </c>
      <c r="E5661" s="5">
        <v>190.07467</v>
      </c>
      <c r="F5661" s="5">
        <v>403.78669000000002</v>
      </c>
      <c r="G5661" s="5">
        <v>484.91482999999999</v>
      </c>
    </row>
    <row r="5662" spans="1:7">
      <c r="A5662" s="1">
        <v>36777</v>
      </c>
      <c r="B5662">
        <v>272.75</v>
      </c>
      <c r="C5662" s="5">
        <v>314.8082</v>
      </c>
      <c r="D5662" s="5">
        <v>28941.498500000002</v>
      </c>
      <c r="E5662" s="5">
        <v>191.65244000000001</v>
      </c>
      <c r="F5662" s="5">
        <v>403.28802999999999</v>
      </c>
      <c r="G5662" s="5">
        <v>487.34953999999999</v>
      </c>
    </row>
    <row r="5663" spans="1:7">
      <c r="A5663" s="1">
        <v>36780</v>
      </c>
      <c r="B5663">
        <v>272.55</v>
      </c>
      <c r="C5663" s="5">
        <v>316.25623999999999</v>
      </c>
      <c r="D5663" s="5">
        <v>28907.991539999999</v>
      </c>
      <c r="E5663" s="5">
        <v>192.30895000000001</v>
      </c>
      <c r="F5663" s="5">
        <v>402.71935999999999</v>
      </c>
      <c r="G5663" s="5">
        <v>482.82188000000002</v>
      </c>
    </row>
    <row r="5664" spans="1:7">
      <c r="A5664" s="1">
        <v>36781</v>
      </c>
      <c r="B5664">
        <v>274.64999999999998</v>
      </c>
      <c r="C5664" s="5">
        <v>319.10041000000001</v>
      </c>
      <c r="D5664" s="5">
        <v>29365.567060000001</v>
      </c>
      <c r="E5664" s="5">
        <v>195.29971</v>
      </c>
      <c r="F5664" s="5">
        <v>406.78372999999999</v>
      </c>
      <c r="G5664" s="5">
        <v>486.21269999999998</v>
      </c>
    </row>
    <row r="5665" spans="1:7">
      <c r="A5665" s="1">
        <v>36782</v>
      </c>
      <c r="B5665">
        <v>272.5</v>
      </c>
      <c r="C5665" s="5">
        <v>315.17453999999998</v>
      </c>
      <c r="D5665" s="5">
        <v>29195.649829999998</v>
      </c>
      <c r="E5665" s="5">
        <v>193.07073</v>
      </c>
      <c r="F5665" s="5">
        <v>404.25362000000001</v>
      </c>
      <c r="G5665" s="5">
        <v>480.06315999999998</v>
      </c>
    </row>
    <row r="5666" spans="1:7">
      <c r="A5666" s="1">
        <v>36783</v>
      </c>
      <c r="B5666">
        <v>273.10000000000002</v>
      </c>
      <c r="C5666" s="5">
        <v>317.04165</v>
      </c>
      <c r="D5666" s="5">
        <v>29289.959289999999</v>
      </c>
      <c r="E5666" s="5">
        <v>193.92171999999999</v>
      </c>
      <c r="F5666" s="5">
        <v>406.53638000000001</v>
      </c>
      <c r="G5666" s="5">
        <v>484.17863</v>
      </c>
    </row>
    <row r="5667" spans="1:7">
      <c r="A5667" s="1">
        <v>36784</v>
      </c>
      <c r="B5667">
        <v>272.60000000000002</v>
      </c>
      <c r="C5667" s="5">
        <v>315.83805000000001</v>
      </c>
      <c r="D5667" s="5">
        <v>29215.885969999999</v>
      </c>
      <c r="E5667" s="5">
        <v>193.80054999999999</v>
      </c>
      <c r="F5667" s="5">
        <v>404.89231999999998</v>
      </c>
      <c r="G5667" s="5">
        <v>483.23757999999998</v>
      </c>
    </row>
    <row r="5668" spans="1:7">
      <c r="A5668" s="1">
        <v>36787</v>
      </c>
      <c r="B5668">
        <v>273</v>
      </c>
      <c r="C5668" s="5">
        <v>319.52222999999998</v>
      </c>
      <c r="D5668" s="5">
        <v>29168.68117</v>
      </c>
      <c r="E5668" s="5">
        <v>194.74972</v>
      </c>
      <c r="F5668" s="5">
        <v>405.97820000000002</v>
      </c>
      <c r="G5668" s="5">
        <v>487.03185000000002</v>
      </c>
    </row>
    <row r="5669" spans="1:7">
      <c r="A5669" s="1">
        <v>36788</v>
      </c>
      <c r="B5669">
        <v>271.85000000000002</v>
      </c>
      <c r="C5669" s="5">
        <v>318.47449</v>
      </c>
      <c r="D5669" s="5">
        <v>29096.089489999998</v>
      </c>
      <c r="E5669" s="5">
        <v>193.23997</v>
      </c>
      <c r="F5669" s="5">
        <v>404.32227</v>
      </c>
      <c r="G5669" s="5">
        <v>482.23419999999999</v>
      </c>
    </row>
    <row r="5670" spans="1:7">
      <c r="A5670" s="1">
        <v>36789</v>
      </c>
      <c r="B5670">
        <v>271.39999999999998</v>
      </c>
      <c r="C5670" s="5">
        <v>320.23566</v>
      </c>
      <c r="D5670" s="5">
        <v>28969.22293</v>
      </c>
      <c r="E5670" s="5">
        <v>192.01921999999999</v>
      </c>
      <c r="F5670" s="5">
        <v>402.29602</v>
      </c>
      <c r="G5670" s="5">
        <v>483.71604000000002</v>
      </c>
    </row>
    <row r="5671" spans="1:7">
      <c r="A5671" s="1">
        <v>36790</v>
      </c>
      <c r="B5671">
        <v>269.5</v>
      </c>
      <c r="C5671" s="5">
        <v>315.98068999999998</v>
      </c>
      <c r="D5671" s="5">
        <v>28668.0625</v>
      </c>
      <c r="E5671" s="5">
        <v>189.50185999999999</v>
      </c>
      <c r="F5671" s="5">
        <v>400.77336000000003</v>
      </c>
      <c r="G5671" s="5">
        <v>478.76668000000001</v>
      </c>
    </row>
    <row r="5672" spans="1:7">
      <c r="A5672" s="1">
        <v>36791</v>
      </c>
      <c r="B5672">
        <v>273.95</v>
      </c>
      <c r="C5672" s="5">
        <v>310.70648</v>
      </c>
      <c r="D5672" s="5">
        <v>29481.121319999998</v>
      </c>
      <c r="E5672" s="5">
        <v>187.86224999999999</v>
      </c>
      <c r="F5672" s="5">
        <v>408.51402999999999</v>
      </c>
      <c r="G5672" s="5">
        <v>473.19367</v>
      </c>
    </row>
    <row r="5673" spans="1:7">
      <c r="A5673" s="1">
        <v>36794</v>
      </c>
      <c r="B5673">
        <v>272.85000000000002</v>
      </c>
      <c r="C5673" s="5">
        <v>312.43533000000002</v>
      </c>
      <c r="D5673" s="5">
        <v>29317.715929999998</v>
      </c>
      <c r="E5673" s="5">
        <v>187.91317000000001</v>
      </c>
      <c r="F5673" s="5">
        <v>406.35523000000001</v>
      </c>
      <c r="G5673" s="5">
        <v>474.21301999999997</v>
      </c>
    </row>
    <row r="5674" spans="1:7">
      <c r="A5674" s="1">
        <v>36795</v>
      </c>
      <c r="B5674">
        <v>274.85000000000002</v>
      </c>
      <c r="C5674" s="5">
        <v>312.29383000000001</v>
      </c>
      <c r="D5674" s="5">
        <v>29554.60441</v>
      </c>
      <c r="E5674" s="5">
        <v>188.70581999999999</v>
      </c>
      <c r="F5674" s="5">
        <v>409.11390999999998</v>
      </c>
      <c r="G5674" s="5">
        <v>475.40755000000001</v>
      </c>
    </row>
    <row r="5675" spans="1:7">
      <c r="A5675" s="1">
        <v>36796</v>
      </c>
      <c r="B5675">
        <v>276.14999999999998</v>
      </c>
      <c r="C5675" s="5">
        <v>313.34356000000002</v>
      </c>
      <c r="D5675" s="5">
        <v>29666.781989999999</v>
      </c>
      <c r="E5675" s="5">
        <v>188.83983000000001</v>
      </c>
      <c r="F5675" s="5">
        <v>413.00972000000002</v>
      </c>
      <c r="G5675" s="5">
        <v>478.40206999999998</v>
      </c>
    </row>
    <row r="5676" spans="1:7">
      <c r="A5676" s="1">
        <v>36797</v>
      </c>
      <c r="B5676">
        <v>276.39999999999998</v>
      </c>
      <c r="C5676" s="5">
        <v>313.05892</v>
      </c>
      <c r="D5676" s="5">
        <v>29739.243610000001</v>
      </c>
      <c r="E5676" s="5">
        <v>188.69465</v>
      </c>
      <c r="F5676" s="5">
        <v>415.37376999999998</v>
      </c>
      <c r="G5676" s="5">
        <v>478.22705999999999</v>
      </c>
    </row>
    <row r="5677" spans="1:7">
      <c r="A5677" s="1">
        <v>36798</v>
      </c>
      <c r="B5677">
        <v>273.64999999999998</v>
      </c>
      <c r="C5677" s="5">
        <v>310.08485000000002</v>
      </c>
      <c r="D5677" s="5">
        <v>29570.607779999998</v>
      </c>
      <c r="E5677" s="5">
        <v>185.08624</v>
      </c>
      <c r="F5677" s="5">
        <v>411.73352999999997</v>
      </c>
      <c r="G5677" s="5">
        <v>472.97629000000001</v>
      </c>
    </row>
    <row r="5678" spans="1:7">
      <c r="A5678" s="1">
        <v>36801</v>
      </c>
      <c r="B5678">
        <v>273.10000000000002</v>
      </c>
      <c r="C5678" s="5">
        <v>309.74232999999998</v>
      </c>
      <c r="D5678" s="5">
        <v>29702.33857</v>
      </c>
      <c r="E5678" s="5">
        <v>185.86442</v>
      </c>
      <c r="F5678" s="5">
        <v>412.27145000000002</v>
      </c>
      <c r="G5678" s="5">
        <v>472.32614999999998</v>
      </c>
    </row>
    <row r="5679" spans="1:7">
      <c r="A5679" s="1">
        <v>36802</v>
      </c>
      <c r="B5679">
        <v>272.10000000000002</v>
      </c>
      <c r="C5679" s="5">
        <v>310.47444000000002</v>
      </c>
      <c r="D5679" s="5">
        <v>29569.09058</v>
      </c>
      <c r="E5679" s="5">
        <v>186.68315000000001</v>
      </c>
      <c r="F5679" s="5">
        <v>409.86399999999998</v>
      </c>
      <c r="G5679" s="5">
        <v>471.52175</v>
      </c>
    </row>
    <row r="5680" spans="1:7">
      <c r="A5680" s="1">
        <v>36803</v>
      </c>
      <c r="B5680">
        <v>271.35000000000002</v>
      </c>
      <c r="C5680" s="5">
        <v>310.89573999999999</v>
      </c>
      <c r="D5680" s="5">
        <v>29666.67584</v>
      </c>
      <c r="E5680" s="5">
        <v>186.12388999999999</v>
      </c>
      <c r="F5680" s="5">
        <v>406.97044</v>
      </c>
      <c r="G5680" s="5">
        <v>471.98590999999999</v>
      </c>
    </row>
    <row r="5681" spans="1:7">
      <c r="A5681" s="1">
        <v>36804</v>
      </c>
      <c r="B5681">
        <v>270.39999999999998</v>
      </c>
      <c r="C5681" s="5">
        <v>310.98298999999997</v>
      </c>
      <c r="D5681" s="5">
        <v>29606.08267</v>
      </c>
      <c r="E5681" s="5">
        <v>186.10413</v>
      </c>
      <c r="F5681" s="5">
        <v>404.3288</v>
      </c>
      <c r="G5681" s="5">
        <v>472.49660999999998</v>
      </c>
    </row>
    <row r="5682" spans="1:7">
      <c r="A5682" s="1">
        <v>36805</v>
      </c>
      <c r="B5682">
        <v>270</v>
      </c>
      <c r="C5682" s="5">
        <v>310.45175</v>
      </c>
      <c r="D5682" s="5">
        <v>29365.198520000002</v>
      </c>
      <c r="E5682" s="5">
        <v>186.65107</v>
      </c>
      <c r="F5682" s="5">
        <v>405.08085</v>
      </c>
      <c r="G5682" s="5">
        <v>472.06792999999999</v>
      </c>
    </row>
    <row r="5683" spans="1:7">
      <c r="A5683" s="1">
        <v>36808</v>
      </c>
      <c r="B5683">
        <v>270</v>
      </c>
      <c r="C5683" s="5">
        <v>310.70177000000001</v>
      </c>
      <c r="D5683" s="5">
        <v>29402.998350000002</v>
      </c>
      <c r="E5683" s="5">
        <v>186.43843000000001</v>
      </c>
      <c r="F5683" s="5">
        <v>405.94499999999999</v>
      </c>
      <c r="G5683" s="5">
        <v>472.76985000000002</v>
      </c>
    </row>
    <row r="5684" spans="1:7">
      <c r="A5684" s="1">
        <v>36809</v>
      </c>
      <c r="B5684">
        <v>270.5</v>
      </c>
      <c r="C5684" s="5">
        <v>311.56401</v>
      </c>
      <c r="D5684" s="5">
        <v>29214</v>
      </c>
      <c r="E5684" s="5">
        <v>186.73856000000001</v>
      </c>
      <c r="F5684" s="5">
        <v>406.23678999999998</v>
      </c>
      <c r="G5684" s="5">
        <v>473.64535000000001</v>
      </c>
    </row>
    <row r="5685" spans="1:7">
      <c r="A5685" s="1">
        <v>36810</v>
      </c>
      <c r="B5685">
        <v>272.75</v>
      </c>
      <c r="C5685" s="5">
        <v>312.10638999999998</v>
      </c>
      <c r="D5685" s="5">
        <v>29326.077000000001</v>
      </c>
      <c r="E5685" s="5">
        <v>186.15213</v>
      </c>
      <c r="F5685" s="5">
        <v>410.24322999999998</v>
      </c>
      <c r="G5685" s="5">
        <v>471.93930999999998</v>
      </c>
    </row>
    <row r="5686" spans="1:7">
      <c r="A5686" s="1">
        <v>36811</v>
      </c>
      <c r="B5686">
        <v>274</v>
      </c>
      <c r="C5686" s="5">
        <v>317.68108000000001</v>
      </c>
      <c r="D5686" s="5">
        <v>29548.159</v>
      </c>
      <c r="E5686" s="5">
        <v>186.57863</v>
      </c>
      <c r="F5686" s="5">
        <v>413.05491999999998</v>
      </c>
      <c r="G5686" s="5">
        <v>478.40382</v>
      </c>
    </row>
    <row r="5687" spans="1:7">
      <c r="A5687" s="1">
        <v>36812</v>
      </c>
      <c r="B5687">
        <v>273.25</v>
      </c>
      <c r="C5687" s="5">
        <v>317.91721000000001</v>
      </c>
      <c r="D5687" s="5">
        <v>29418.091830000001</v>
      </c>
      <c r="E5687" s="5">
        <v>187.02950000000001</v>
      </c>
      <c r="F5687" s="5">
        <v>414.32877000000002</v>
      </c>
      <c r="G5687" s="5">
        <v>479.03442000000001</v>
      </c>
    </row>
    <row r="5688" spans="1:7">
      <c r="A5688" s="1">
        <v>36815</v>
      </c>
      <c r="B5688">
        <v>271.60000000000002</v>
      </c>
      <c r="C5688" s="5">
        <v>320.05639000000002</v>
      </c>
      <c r="D5688" s="5">
        <v>29414.26082</v>
      </c>
      <c r="E5688" s="5">
        <v>187.84795</v>
      </c>
      <c r="F5688" s="5">
        <v>411.60933999999997</v>
      </c>
      <c r="G5688" s="5">
        <v>483.17595999999998</v>
      </c>
    </row>
    <row r="5689" spans="1:7">
      <c r="A5689" s="1">
        <v>36816</v>
      </c>
      <c r="B5689">
        <v>270.25</v>
      </c>
      <c r="C5689" s="5">
        <v>317.97834</v>
      </c>
      <c r="D5689" s="5">
        <v>29230.236870000001</v>
      </c>
      <c r="E5689" s="5">
        <v>187.69318000000001</v>
      </c>
      <c r="F5689" s="5">
        <v>410.26647000000003</v>
      </c>
      <c r="G5689" s="5">
        <v>480.26116999999999</v>
      </c>
    </row>
    <row r="5690" spans="1:7">
      <c r="A5690" s="1">
        <v>36817</v>
      </c>
      <c r="B5690">
        <v>272</v>
      </c>
      <c r="C5690" s="5">
        <v>320.90586999999999</v>
      </c>
      <c r="D5690" s="5">
        <v>29303.916020000001</v>
      </c>
      <c r="E5690" s="5">
        <v>187.2054</v>
      </c>
      <c r="F5690" s="5">
        <v>412.78696000000002</v>
      </c>
      <c r="G5690" s="5">
        <v>482.31015000000002</v>
      </c>
    </row>
    <row r="5691" spans="1:7">
      <c r="A5691" s="1">
        <v>36818</v>
      </c>
      <c r="B5691">
        <v>270.3</v>
      </c>
      <c r="C5691" s="5">
        <v>321.93866000000003</v>
      </c>
      <c r="D5691" s="5">
        <v>29330.230319999999</v>
      </c>
      <c r="E5691" s="5">
        <v>187.44136</v>
      </c>
      <c r="F5691" s="5">
        <v>408.77427</v>
      </c>
      <c r="G5691" s="5">
        <v>483.40409</v>
      </c>
    </row>
    <row r="5692" spans="1:7">
      <c r="A5692" s="1">
        <v>36819</v>
      </c>
      <c r="B5692">
        <v>270.45</v>
      </c>
      <c r="C5692" s="5">
        <v>322.88661999999999</v>
      </c>
      <c r="D5692" s="5">
        <v>29453.351600000002</v>
      </c>
      <c r="E5692" s="5">
        <v>187.14323999999999</v>
      </c>
      <c r="F5692" s="5">
        <v>409.59636</v>
      </c>
      <c r="G5692" s="5">
        <v>484.83557999999999</v>
      </c>
    </row>
    <row r="5693" spans="1:7">
      <c r="A5693" s="1">
        <v>36822</v>
      </c>
      <c r="B5693">
        <v>271.45</v>
      </c>
      <c r="C5693" s="5">
        <v>324.70076999999998</v>
      </c>
      <c r="D5693" s="5">
        <v>29429.244630000001</v>
      </c>
      <c r="E5693" s="5">
        <v>186.93615</v>
      </c>
      <c r="F5693" s="5">
        <v>409.34636999999998</v>
      </c>
      <c r="G5693" s="5">
        <v>487.49680000000001</v>
      </c>
    </row>
    <row r="5694" spans="1:7">
      <c r="A5694" s="1">
        <v>36823</v>
      </c>
      <c r="B5694">
        <v>270.2</v>
      </c>
      <c r="C5694" s="5">
        <v>322.74223999999998</v>
      </c>
      <c r="D5694" s="5">
        <v>29209.96457</v>
      </c>
      <c r="E5694" s="5">
        <v>186.51853</v>
      </c>
      <c r="F5694" s="5">
        <v>408.62326000000002</v>
      </c>
      <c r="G5694" s="5">
        <v>485.60315000000003</v>
      </c>
    </row>
    <row r="5695" spans="1:7">
      <c r="A5695" s="1">
        <v>36824</v>
      </c>
      <c r="B5695">
        <v>266.8</v>
      </c>
      <c r="C5695" s="5">
        <v>321.94970000000001</v>
      </c>
      <c r="D5695" s="5">
        <v>28765.017520000001</v>
      </c>
      <c r="E5695" s="5">
        <v>185.89733000000001</v>
      </c>
      <c r="F5695" s="5">
        <v>405.34881000000001</v>
      </c>
      <c r="G5695" s="5">
        <v>483.22759000000002</v>
      </c>
    </row>
    <row r="5696" spans="1:7">
      <c r="A5696" s="1">
        <v>36825</v>
      </c>
      <c r="B5696">
        <v>266.39999999999998</v>
      </c>
      <c r="C5696" s="5">
        <v>321.35077999999999</v>
      </c>
      <c r="D5696" s="5">
        <v>28889.7353</v>
      </c>
      <c r="E5696" s="5">
        <v>186.07247000000001</v>
      </c>
      <c r="F5696" s="5">
        <v>404.52809000000002</v>
      </c>
      <c r="G5696" s="5">
        <v>485.24738000000002</v>
      </c>
    </row>
    <row r="5697" spans="1:7">
      <c r="A5697" s="1">
        <v>36826</v>
      </c>
      <c r="B5697">
        <v>263.8</v>
      </c>
      <c r="C5697" s="5">
        <v>313.04113000000001</v>
      </c>
      <c r="D5697" s="5">
        <v>28624.915359999999</v>
      </c>
      <c r="E5697" s="5">
        <v>181.93091999999999</v>
      </c>
      <c r="F5697" s="5">
        <v>402.84858000000003</v>
      </c>
      <c r="G5697" s="5">
        <v>476.34314000000001</v>
      </c>
    </row>
    <row r="5698" spans="1:7">
      <c r="A5698" s="1">
        <v>36829</v>
      </c>
      <c r="B5698">
        <v>264.75</v>
      </c>
      <c r="C5698" s="5">
        <v>313.31351999999998</v>
      </c>
      <c r="D5698" s="5">
        <v>28824.65625</v>
      </c>
      <c r="E5698" s="5">
        <v>182.21555000000001</v>
      </c>
      <c r="F5698" s="5">
        <v>404.51146</v>
      </c>
      <c r="G5698" s="5">
        <v>476.78814</v>
      </c>
    </row>
    <row r="5699" spans="1:7">
      <c r="A5699" s="1">
        <v>36830</v>
      </c>
      <c r="B5699">
        <v>264.5</v>
      </c>
      <c r="C5699" s="5">
        <v>312.05736000000002</v>
      </c>
      <c r="D5699" s="5">
        <v>28880.751609999999</v>
      </c>
      <c r="E5699" s="5">
        <v>182.15636000000001</v>
      </c>
      <c r="F5699" s="5">
        <v>403.97082</v>
      </c>
      <c r="G5699" s="5">
        <v>475.59732000000002</v>
      </c>
    </row>
    <row r="5700" spans="1:7">
      <c r="A5700" s="1">
        <v>36831</v>
      </c>
      <c r="B5700">
        <v>265.5</v>
      </c>
      <c r="C5700" s="5">
        <v>309.58474000000001</v>
      </c>
      <c r="D5700" s="5">
        <v>28800.110069999999</v>
      </c>
      <c r="E5700" s="5">
        <v>183.40069</v>
      </c>
      <c r="F5700" s="5">
        <v>405.28568000000001</v>
      </c>
      <c r="G5700" s="5">
        <v>472.16505999999998</v>
      </c>
    </row>
    <row r="5701" spans="1:7">
      <c r="A5701" s="1">
        <v>36832</v>
      </c>
      <c r="B5701">
        <v>264.85000000000002</v>
      </c>
      <c r="C5701" s="5">
        <v>307.92896999999999</v>
      </c>
      <c r="D5701" s="5">
        <v>28703.102869999999</v>
      </c>
      <c r="E5701" s="5">
        <v>182.96423999999999</v>
      </c>
      <c r="F5701" s="5">
        <v>407.60381000000001</v>
      </c>
      <c r="G5701" s="5">
        <v>470.08186999999998</v>
      </c>
    </row>
    <row r="5702" spans="1:7">
      <c r="A5702" s="1">
        <v>36833</v>
      </c>
      <c r="B5702">
        <v>264.64999999999998</v>
      </c>
      <c r="C5702" s="5">
        <v>306.44943999999998</v>
      </c>
      <c r="D5702" s="5">
        <v>28419.428309999999</v>
      </c>
      <c r="E5702" s="5">
        <v>182.71260000000001</v>
      </c>
      <c r="F5702" s="5">
        <v>405.99930000000001</v>
      </c>
      <c r="G5702" s="5">
        <v>467.08042</v>
      </c>
    </row>
    <row r="5703" spans="1:7">
      <c r="A5703" s="1">
        <v>36836</v>
      </c>
      <c r="B5703">
        <v>265.7</v>
      </c>
      <c r="C5703" s="5">
        <v>308.52280999999999</v>
      </c>
      <c r="D5703" s="5">
        <v>28510.93131</v>
      </c>
      <c r="E5703" s="5">
        <v>185.31828999999999</v>
      </c>
      <c r="F5703" s="5">
        <v>406.91944000000001</v>
      </c>
      <c r="G5703" s="5">
        <v>469.46501000000001</v>
      </c>
    </row>
    <row r="5704" spans="1:7">
      <c r="A5704" s="1">
        <v>36837</v>
      </c>
      <c r="B5704">
        <v>265.5</v>
      </c>
      <c r="C5704" s="5">
        <v>308.46965</v>
      </c>
      <c r="D5704" s="5">
        <v>28425.754099999998</v>
      </c>
      <c r="E5704" s="5">
        <v>185.60598999999999</v>
      </c>
      <c r="F5704" s="5">
        <v>406.56004000000001</v>
      </c>
      <c r="G5704" s="5">
        <v>469.85511000000002</v>
      </c>
    </row>
    <row r="5705" spans="1:7">
      <c r="A5705" s="1">
        <v>36838</v>
      </c>
      <c r="B5705">
        <v>264.10000000000002</v>
      </c>
      <c r="C5705" s="5">
        <v>308.41957000000002</v>
      </c>
      <c r="D5705" s="5">
        <v>28384.12934</v>
      </c>
      <c r="E5705" s="5">
        <v>185.32031000000001</v>
      </c>
      <c r="F5705" s="5">
        <v>406.52890000000002</v>
      </c>
      <c r="G5705" s="5">
        <v>469.33175</v>
      </c>
    </row>
    <row r="5706" spans="1:7">
      <c r="A5706" s="1">
        <v>36839</v>
      </c>
      <c r="B5706">
        <v>264.64999999999998</v>
      </c>
      <c r="C5706" s="5">
        <v>308.12632000000002</v>
      </c>
      <c r="D5706" s="5">
        <v>28451.185010000001</v>
      </c>
      <c r="E5706" s="5">
        <v>185.79754</v>
      </c>
      <c r="F5706" s="5">
        <v>407.50783999999999</v>
      </c>
      <c r="G5706" s="5">
        <v>468.74770000000001</v>
      </c>
    </row>
    <row r="5707" spans="1:7">
      <c r="A5707" s="1">
        <v>36840</v>
      </c>
      <c r="B5707">
        <v>264.85000000000002</v>
      </c>
      <c r="C5707" s="5">
        <v>306.71659</v>
      </c>
      <c r="D5707" s="5">
        <v>28581.27016</v>
      </c>
      <c r="E5707" s="5">
        <v>185.20322999999999</v>
      </c>
      <c r="F5707" s="5">
        <v>408.90156999999999</v>
      </c>
      <c r="G5707" s="5">
        <v>466.66521</v>
      </c>
    </row>
    <row r="5708" spans="1:7">
      <c r="A5708" s="1">
        <v>36843</v>
      </c>
      <c r="B5708">
        <v>264.85000000000002</v>
      </c>
      <c r="C5708" s="5">
        <v>307.92896999999999</v>
      </c>
      <c r="D5708" s="5">
        <v>28492.543679999999</v>
      </c>
      <c r="E5708" s="5">
        <v>184.02582000000001</v>
      </c>
      <c r="F5708" s="5">
        <v>409.74896999999999</v>
      </c>
      <c r="G5708" s="5">
        <v>467.91018000000003</v>
      </c>
    </row>
    <row r="5709" spans="1:7">
      <c r="A5709" s="1">
        <v>36844</v>
      </c>
      <c r="B5709">
        <v>264.95</v>
      </c>
      <c r="C5709" s="5">
        <v>308.76346000000001</v>
      </c>
      <c r="D5709" s="5">
        <v>28638.439249999999</v>
      </c>
      <c r="E5709" s="5">
        <v>185.46134000000001</v>
      </c>
      <c r="F5709" s="5">
        <v>409.10917000000001</v>
      </c>
      <c r="G5709" s="5">
        <v>469.30568</v>
      </c>
    </row>
    <row r="5710" spans="1:7">
      <c r="A5710" s="1">
        <v>36845</v>
      </c>
      <c r="B5710">
        <v>264.60000000000002</v>
      </c>
      <c r="C5710" s="5">
        <v>307.88889</v>
      </c>
      <c r="D5710" s="5">
        <v>28742.159090000001</v>
      </c>
      <c r="E5710" s="5">
        <v>185.24868000000001</v>
      </c>
      <c r="F5710" s="5">
        <v>409.86511999999999</v>
      </c>
      <c r="G5710" s="5">
        <v>469.61165</v>
      </c>
    </row>
    <row r="5711" spans="1:7">
      <c r="A5711" s="1">
        <v>36846</v>
      </c>
      <c r="B5711">
        <v>266.7</v>
      </c>
      <c r="C5711" s="5">
        <v>312.18520999999998</v>
      </c>
      <c r="D5711" s="5">
        <v>29083.626420000001</v>
      </c>
      <c r="E5711" s="5">
        <v>187.51976999999999</v>
      </c>
      <c r="F5711" s="5">
        <v>414.26501000000002</v>
      </c>
      <c r="G5711" s="5">
        <v>476.29921999999999</v>
      </c>
    </row>
    <row r="5712" spans="1:7">
      <c r="A5712" s="1">
        <v>36847</v>
      </c>
      <c r="B5712">
        <v>265.25</v>
      </c>
      <c r="C5712" s="5">
        <v>311.07055000000003</v>
      </c>
      <c r="D5712" s="5">
        <v>28877.766199999998</v>
      </c>
      <c r="E5712" s="5">
        <v>186.38892999999999</v>
      </c>
      <c r="F5712" s="5">
        <v>413.81641999999999</v>
      </c>
      <c r="G5712" s="5">
        <v>474.66467999999998</v>
      </c>
    </row>
    <row r="5713" spans="1:7">
      <c r="A5713" s="1">
        <v>36850</v>
      </c>
      <c r="B5713">
        <v>266.14999999999998</v>
      </c>
      <c r="C5713" s="5">
        <v>313.52318000000002</v>
      </c>
      <c r="D5713" s="5">
        <v>29196.643469999999</v>
      </c>
      <c r="E5713" s="5">
        <v>186.81121999999999</v>
      </c>
      <c r="F5713" s="5">
        <v>414.79444999999998</v>
      </c>
      <c r="G5713" s="5">
        <v>478.48406</v>
      </c>
    </row>
    <row r="5714" spans="1:7">
      <c r="A5714" s="1">
        <v>36851</v>
      </c>
      <c r="B5714">
        <v>266.14999999999998</v>
      </c>
      <c r="C5714" s="5">
        <v>314.7466</v>
      </c>
      <c r="D5714" s="5">
        <v>29356.330979999999</v>
      </c>
      <c r="E5714" s="5">
        <v>187.77996999999999</v>
      </c>
      <c r="F5714" s="5">
        <v>413.57026999999999</v>
      </c>
      <c r="G5714" s="5">
        <v>479.30923000000001</v>
      </c>
    </row>
    <row r="5715" spans="1:7">
      <c r="A5715" s="1">
        <v>36852</v>
      </c>
      <c r="B5715">
        <v>266.14999999999998</v>
      </c>
      <c r="C5715" s="5">
        <v>315.60502000000002</v>
      </c>
      <c r="D5715" s="5">
        <v>29317.742170000001</v>
      </c>
      <c r="E5715" s="5">
        <v>188.28482</v>
      </c>
      <c r="F5715" s="5">
        <v>411.99988000000002</v>
      </c>
      <c r="G5715" s="5">
        <v>479.68184000000002</v>
      </c>
    </row>
    <row r="5716" spans="1:7">
      <c r="A5716" s="1">
        <v>36853</v>
      </c>
      <c r="B5716">
        <v>265.7</v>
      </c>
      <c r="C5716" s="5">
        <v>315.52046999999999</v>
      </c>
      <c r="D5716" s="5">
        <v>29319.98718</v>
      </c>
      <c r="E5716" s="5">
        <v>189.76544000000001</v>
      </c>
      <c r="F5716" s="5">
        <v>410.53280000000001</v>
      </c>
      <c r="G5716" s="5">
        <v>480.09298999999999</v>
      </c>
    </row>
    <row r="5717" spans="1:7">
      <c r="A5717" s="1">
        <v>36854</v>
      </c>
      <c r="B5717">
        <v>265.55</v>
      </c>
      <c r="C5717" s="5">
        <v>316.20598999999999</v>
      </c>
      <c r="D5717" s="5">
        <v>29529.137470000001</v>
      </c>
      <c r="E5717" s="5">
        <v>189.46875</v>
      </c>
      <c r="F5717" s="5">
        <v>409.34478999999999</v>
      </c>
      <c r="G5717" s="5">
        <v>480.37934999999999</v>
      </c>
    </row>
    <row r="5718" spans="1:7">
      <c r="A5718" s="1">
        <v>36857</v>
      </c>
      <c r="B5718">
        <v>268.14999999999998</v>
      </c>
      <c r="C5718" s="5">
        <v>315.87916999999999</v>
      </c>
      <c r="D5718" s="5">
        <v>29652.012599999998</v>
      </c>
      <c r="E5718" s="5">
        <v>189.26453000000001</v>
      </c>
      <c r="F5718" s="5">
        <v>411.71721000000002</v>
      </c>
      <c r="G5718" s="5">
        <v>477.97701999999998</v>
      </c>
    </row>
    <row r="5719" spans="1:7">
      <c r="A5719" s="1">
        <v>36858</v>
      </c>
      <c r="B5719">
        <v>269.95</v>
      </c>
      <c r="C5719" s="5">
        <v>315.73075999999998</v>
      </c>
      <c r="D5719" s="5">
        <v>29728.238369999999</v>
      </c>
      <c r="E5719" s="5">
        <v>190.21277000000001</v>
      </c>
      <c r="F5719" s="5">
        <v>413.96816999999999</v>
      </c>
      <c r="G5719" s="5">
        <v>477.59528</v>
      </c>
    </row>
    <row r="5720" spans="1:7">
      <c r="A5720" s="1">
        <v>36859</v>
      </c>
      <c r="B5720">
        <v>269.10000000000002</v>
      </c>
      <c r="C5720" s="5">
        <v>312.87025999999997</v>
      </c>
      <c r="D5720" s="5">
        <v>29847.208449999998</v>
      </c>
      <c r="E5720" s="5">
        <v>189.15402</v>
      </c>
      <c r="F5720" s="5">
        <v>414.81718999999998</v>
      </c>
      <c r="G5720" s="5">
        <v>473.10433</v>
      </c>
    </row>
    <row r="5721" spans="1:7">
      <c r="A5721" s="1">
        <v>36860</v>
      </c>
      <c r="B5721">
        <v>269.10000000000002</v>
      </c>
      <c r="C5721" s="5">
        <v>309.13238999999999</v>
      </c>
      <c r="D5721" s="5">
        <v>29809.534629999998</v>
      </c>
      <c r="E5721" s="5">
        <v>189.83458999999999</v>
      </c>
      <c r="F5721" s="5">
        <v>413.57945000000001</v>
      </c>
      <c r="G5721" s="5">
        <v>467.10347000000002</v>
      </c>
    </row>
    <row r="5722" spans="1:7">
      <c r="A5722" s="1">
        <v>36861</v>
      </c>
      <c r="B5722">
        <v>269.2</v>
      </c>
      <c r="C5722" s="5">
        <v>308.36165999999997</v>
      </c>
      <c r="D5722" s="5">
        <v>29924.263449999999</v>
      </c>
      <c r="E5722" s="5">
        <v>187.93633</v>
      </c>
      <c r="F5722" s="5">
        <v>413.14100999999999</v>
      </c>
      <c r="G5722" s="5">
        <v>466.60406999999998</v>
      </c>
    </row>
    <row r="5723" spans="1:7">
      <c r="A5723" s="1">
        <v>36864</v>
      </c>
      <c r="B5723">
        <v>270.7</v>
      </c>
      <c r="C5723" s="5">
        <v>304.36241000000001</v>
      </c>
      <c r="D5723" s="5">
        <v>30076.11692</v>
      </c>
      <c r="E5723" s="5">
        <v>186.36838</v>
      </c>
      <c r="F5723" s="5">
        <v>418.39382999999998</v>
      </c>
      <c r="G5723" s="5">
        <v>460.81229000000002</v>
      </c>
    </row>
    <row r="5724" spans="1:7">
      <c r="A5724" s="1">
        <v>36865</v>
      </c>
      <c r="B5724">
        <v>270.8</v>
      </c>
      <c r="C5724" s="5">
        <v>305.98831000000001</v>
      </c>
      <c r="D5724" s="5">
        <v>29981.59938</v>
      </c>
      <c r="E5724" s="5">
        <v>187.47613999999999</v>
      </c>
      <c r="F5724" s="5">
        <v>418.60214000000002</v>
      </c>
      <c r="G5724" s="5">
        <v>463.17588999999998</v>
      </c>
    </row>
    <row r="5725" spans="1:7">
      <c r="A5725" s="1">
        <v>36866</v>
      </c>
      <c r="B5725">
        <v>271.60000000000002</v>
      </c>
      <c r="C5725" s="5">
        <v>307.03116</v>
      </c>
      <c r="D5725" s="5">
        <v>29987.33668</v>
      </c>
      <c r="E5725" s="5">
        <v>188.97852</v>
      </c>
      <c r="F5725" s="5">
        <v>416.85133999999999</v>
      </c>
      <c r="G5725" s="5">
        <v>464.38137</v>
      </c>
    </row>
    <row r="5726" spans="1:7">
      <c r="A5726" s="1">
        <v>36867</v>
      </c>
      <c r="B5726">
        <v>273.89999999999998</v>
      </c>
      <c r="C5726" s="5">
        <v>307.82184999999998</v>
      </c>
      <c r="D5726" s="5">
        <v>30313.868350000001</v>
      </c>
      <c r="E5726" s="5">
        <v>189.95106000000001</v>
      </c>
      <c r="F5726" s="5">
        <v>418.62846000000002</v>
      </c>
      <c r="G5726" s="5">
        <v>466.12268999999998</v>
      </c>
    </row>
    <row r="5727" spans="1:7">
      <c r="A5727" s="1">
        <v>36868</v>
      </c>
      <c r="B5727">
        <v>272.95</v>
      </c>
      <c r="C5727" s="5">
        <v>307.34123</v>
      </c>
      <c r="D5727" s="5">
        <v>30386.152480000001</v>
      </c>
      <c r="E5727" s="5">
        <v>188.24136999999999</v>
      </c>
      <c r="F5727" s="5">
        <v>415.83911000000001</v>
      </c>
      <c r="G5727" s="5">
        <v>464.45139999999998</v>
      </c>
    </row>
    <row r="5728" spans="1:7">
      <c r="A5728" s="1">
        <v>36871</v>
      </c>
      <c r="B5728">
        <v>270.7</v>
      </c>
      <c r="C5728" s="5">
        <v>308.34917000000002</v>
      </c>
      <c r="D5728" s="5">
        <v>29989.490949999999</v>
      </c>
      <c r="E5728" s="5">
        <v>185.93950000000001</v>
      </c>
      <c r="F5728" s="5">
        <v>410.70582999999999</v>
      </c>
      <c r="G5728" s="5">
        <v>464.22309000000001</v>
      </c>
    </row>
    <row r="5729" spans="1:7">
      <c r="A5729" s="1">
        <v>36872</v>
      </c>
      <c r="B5729">
        <v>270.75</v>
      </c>
      <c r="C5729" s="5">
        <v>308.65251000000001</v>
      </c>
      <c r="D5729" s="5">
        <v>30191.331010000002</v>
      </c>
      <c r="E5729" s="5">
        <v>186.94338999999999</v>
      </c>
      <c r="F5729" s="5">
        <v>412.86653000000001</v>
      </c>
      <c r="G5729" s="5">
        <v>464.30892</v>
      </c>
    </row>
    <row r="5730" spans="1:7">
      <c r="A5730" s="1">
        <v>36873</v>
      </c>
      <c r="B5730">
        <v>269.60000000000002</v>
      </c>
      <c r="C5730" s="5">
        <v>307.90287999999998</v>
      </c>
      <c r="D5730" s="5">
        <v>30282.80272</v>
      </c>
      <c r="E5730" s="5">
        <v>185.77090000000001</v>
      </c>
      <c r="F5730" s="5">
        <v>410.54651999999999</v>
      </c>
      <c r="G5730" s="5">
        <v>462.98367999999999</v>
      </c>
    </row>
    <row r="5731" spans="1:7">
      <c r="A5731" s="1">
        <v>36874</v>
      </c>
      <c r="B5731">
        <v>269.3</v>
      </c>
      <c r="C5731" s="5">
        <v>303.47054000000003</v>
      </c>
      <c r="D5731" s="5">
        <v>30195.240600000001</v>
      </c>
      <c r="E5731" s="5">
        <v>183.20340999999999</v>
      </c>
      <c r="F5731" s="5">
        <v>408.06993999999997</v>
      </c>
      <c r="G5731" s="5">
        <v>457.02861000000001</v>
      </c>
    </row>
    <row r="5732" spans="1:7">
      <c r="A5732" s="1">
        <v>36875</v>
      </c>
      <c r="B5732">
        <v>270.35000000000002</v>
      </c>
      <c r="C5732" s="5">
        <v>301.22525999999999</v>
      </c>
      <c r="D5732" s="5">
        <v>30381.91373</v>
      </c>
      <c r="E5732" s="5">
        <v>183.36268000000001</v>
      </c>
      <c r="F5732" s="5">
        <v>410.33684</v>
      </c>
      <c r="G5732" s="5">
        <v>454.24171999999999</v>
      </c>
    </row>
    <row r="5733" spans="1:7">
      <c r="A5733" s="1">
        <v>36878</v>
      </c>
      <c r="B5733">
        <v>270.2</v>
      </c>
      <c r="C5733" s="5">
        <v>301.62952000000001</v>
      </c>
      <c r="D5733" s="5">
        <v>30266.447370000002</v>
      </c>
      <c r="E5733" s="5">
        <v>184.16658000000001</v>
      </c>
      <c r="F5733" s="5">
        <v>412.21690000000001</v>
      </c>
      <c r="G5733" s="5">
        <v>454.28696000000002</v>
      </c>
    </row>
    <row r="5734" spans="1:7">
      <c r="A5734" s="1">
        <v>36879</v>
      </c>
      <c r="B5734">
        <v>269.55</v>
      </c>
      <c r="C5734" s="5">
        <v>302.49085000000002</v>
      </c>
      <c r="D5734" s="5">
        <v>30300.09042</v>
      </c>
      <c r="E5734" s="5">
        <v>184.20683</v>
      </c>
      <c r="F5734" s="5">
        <v>410.47030999999998</v>
      </c>
      <c r="G5734" s="5">
        <v>456.75214</v>
      </c>
    </row>
    <row r="5735" spans="1:7">
      <c r="A5735" s="1">
        <v>36880</v>
      </c>
      <c r="B5735">
        <v>272.45</v>
      </c>
      <c r="C5735" s="5">
        <v>300.45193</v>
      </c>
      <c r="D5735" s="5">
        <v>30679.225589999998</v>
      </c>
      <c r="E5735" s="5">
        <v>184.86225999999999</v>
      </c>
      <c r="F5735" s="5">
        <v>414.8048</v>
      </c>
      <c r="G5735" s="5">
        <v>455.72701000000001</v>
      </c>
    </row>
    <row r="5736" spans="1:7">
      <c r="A5736" s="1">
        <v>36881</v>
      </c>
      <c r="B5736">
        <v>273.10000000000002</v>
      </c>
      <c r="C5736" s="5">
        <v>298.76364999999998</v>
      </c>
      <c r="D5736" s="5">
        <v>30654.09172</v>
      </c>
      <c r="E5736" s="5">
        <v>185.15873999999999</v>
      </c>
      <c r="F5736" s="5">
        <v>415.65780000000001</v>
      </c>
      <c r="G5736" s="5">
        <v>454.95684999999997</v>
      </c>
    </row>
    <row r="5737" spans="1:7">
      <c r="A5737" s="1">
        <v>36882</v>
      </c>
      <c r="B5737">
        <v>273.10000000000002</v>
      </c>
      <c r="C5737" s="5">
        <v>295.72239000000002</v>
      </c>
      <c r="D5737" s="5">
        <v>30776.985830000001</v>
      </c>
      <c r="E5737" s="5">
        <v>184.96440000000001</v>
      </c>
      <c r="F5737" s="5">
        <v>414.18313999999998</v>
      </c>
      <c r="G5737" s="5">
        <v>449.98644999999999</v>
      </c>
    </row>
    <row r="5738" spans="1:7">
      <c r="A5738" s="1">
        <v>36885</v>
      </c>
      <c r="B5738">
        <v>273.10000000000002</v>
      </c>
      <c r="C5738" s="5">
        <v>295.72239000000002</v>
      </c>
      <c r="D5738" s="5">
        <v>30776.985830000001</v>
      </c>
      <c r="E5738" s="5">
        <v>184.96440000000001</v>
      </c>
      <c r="F5738" s="5">
        <v>414.18313999999998</v>
      </c>
      <c r="G5738" s="5">
        <v>449.98644999999999</v>
      </c>
    </row>
    <row r="5739" spans="1:7">
      <c r="A5739" s="1">
        <v>36886</v>
      </c>
      <c r="B5739">
        <v>273.10000000000002</v>
      </c>
      <c r="C5739" s="5">
        <v>294.00344000000001</v>
      </c>
      <c r="D5739" s="5">
        <v>31017.315030000002</v>
      </c>
      <c r="E5739" s="5">
        <v>184.53946999999999</v>
      </c>
      <c r="F5739" s="5">
        <v>413.17259999999999</v>
      </c>
      <c r="G5739" s="5">
        <v>446.54541</v>
      </c>
    </row>
    <row r="5740" spans="1:7">
      <c r="A5740" s="1">
        <v>36887</v>
      </c>
      <c r="B5740">
        <v>275.05</v>
      </c>
      <c r="C5740" s="5">
        <v>295.56175999999999</v>
      </c>
      <c r="D5740" s="5">
        <v>31402.435700000002</v>
      </c>
      <c r="E5740" s="5">
        <v>184.77709999999999</v>
      </c>
      <c r="F5740" s="5">
        <v>415.51754</v>
      </c>
      <c r="G5740" s="5">
        <v>450.44882999999999</v>
      </c>
    </row>
    <row r="5741" spans="1:7">
      <c r="A5741" s="1">
        <v>36888</v>
      </c>
      <c r="B5741">
        <v>274.45</v>
      </c>
      <c r="C5741" s="5">
        <v>296.47816999999998</v>
      </c>
      <c r="D5741" s="5">
        <v>31526.064549999999</v>
      </c>
      <c r="E5741" s="5">
        <v>184.2379</v>
      </c>
      <c r="F5741" s="5">
        <v>413.92532999999997</v>
      </c>
      <c r="G5741" s="5">
        <v>451.71710999999999</v>
      </c>
    </row>
    <row r="5742" spans="1:7">
      <c r="A5742" s="1">
        <v>36889</v>
      </c>
      <c r="B5742">
        <v>274.45</v>
      </c>
      <c r="C5742" s="5">
        <v>292.31002000000001</v>
      </c>
      <c r="D5742" s="5">
        <v>31342.183590000001</v>
      </c>
      <c r="E5742" s="5">
        <v>183.72613000000001</v>
      </c>
      <c r="F5742" s="5">
        <v>412.22379000000001</v>
      </c>
      <c r="G5742" s="5">
        <v>444.74603999999999</v>
      </c>
    </row>
    <row r="5743" spans="1:7">
      <c r="A5743" s="1">
        <v>36892</v>
      </c>
      <c r="B5743">
        <v>274.45</v>
      </c>
      <c r="C5743" s="5">
        <v>292.31002000000001</v>
      </c>
      <c r="D5743" s="5">
        <v>31342.183590000001</v>
      </c>
      <c r="E5743" s="5">
        <v>183.72613000000001</v>
      </c>
      <c r="F5743" s="5">
        <v>412.22379000000001</v>
      </c>
      <c r="G5743" s="5">
        <v>444.74603999999999</v>
      </c>
    </row>
    <row r="5744" spans="1:7">
      <c r="A5744" s="1">
        <v>36893</v>
      </c>
      <c r="B5744">
        <v>271.10000000000002</v>
      </c>
      <c r="C5744" s="5">
        <v>286.12108000000001</v>
      </c>
      <c r="D5744" s="5">
        <v>31039.576400000002</v>
      </c>
      <c r="E5744" s="5">
        <v>181.26498000000001</v>
      </c>
      <c r="F5744" s="5">
        <v>404.99588999999997</v>
      </c>
      <c r="G5744" s="5">
        <v>435.84706999999997</v>
      </c>
    </row>
    <row r="5745" spans="1:7">
      <c r="A5745" s="1">
        <v>36894</v>
      </c>
      <c r="B5745">
        <v>267.14999999999998</v>
      </c>
      <c r="C5745" s="5">
        <v>282.45902000000001</v>
      </c>
      <c r="D5745" s="5">
        <v>30557.94011</v>
      </c>
      <c r="E5745" s="5">
        <v>177.52600000000001</v>
      </c>
      <c r="F5745" s="5">
        <v>399.89657999999997</v>
      </c>
      <c r="G5745" s="5">
        <v>429.12272999999999</v>
      </c>
    </row>
    <row r="5746" spans="1:7">
      <c r="A5746" s="1">
        <v>36895</v>
      </c>
      <c r="B5746">
        <v>267.10000000000002</v>
      </c>
      <c r="C5746" s="5">
        <v>282.76501000000002</v>
      </c>
      <c r="D5746" s="5">
        <v>30832.67094</v>
      </c>
      <c r="E5746" s="5">
        <v>178.8835</v>
      </c>
      <c r="F5746" s="5">
        <v>400.40931999999998</v>
      </c>
      <c r="G5746" s="5">
        <v>429.22930000000002</v>
      </c>
    </row>
    <row r="5747" spans="1:7">
      <c r="A5747" s="1">
        <v>36896</v>
      </c>
      <c r="B5747">
        <v>267.39999999999998</v>
      </c>
      <c r="C5747" s="5">
        <v>280.97064</v>
      </c>
      <c r="D5747" s="5">
        <v>31062.507860000002</v>
      </c>
      <c r="E5747" s="5">
        <v>178.76122000000001</v>
      </c>
      <c r="F5747" s="5">
        <v>401.68790999999999</v>
      </c>
      <c r="G5747" s="5">
        <v>429.06986999999998</v>
      </c>
    </row>
    <row r="5748" spans="1:7">
      <c r="A5748" s="1">
        <v>36899</v>
      </c>
      <c r="B5748">
        <v>268.3</v>
      </c>
      <c r="C5748" s="5">
        <v>282.45047</v>
      </c>
      <c r="D5748" s="5">
        <v>31173.75087</v>
      </c>
      <c r="E5748" s="5">
        <v>179.03375</v>
      </c>
      <c r="F5748" s="5">
        <v>401.77881000000002</v>
      </c>
      <c r="G5748" s="5">
        <v>431.13076000000001</v>
      </c>
    </row>
    <row r="5749" spans="1:7">
      <c r="A5749" s="1">
        <v>36900</v>
      </c>
      <c r="B5749">
        <v>267</v>
      </c>
      <c r="C5749" s="5">
        <v>283.86115999999998</v>
      </c>
      <c r="D5749" s="5">
        <v>31088.144349999999</v>
      </c>
      <c r="E5749" s="5">
        <v>179.04454000000001</v>
      </c>
      <c r="F5749" s="5">
        <v>399.27166</v>
      </c>
      <c r="G5749" s="5">
        <v>432.59318999999999</v>
      </c>
    </row>
    <row r="5750" spans="1:7">
      <c r="A5750" s="1">
        <v>36901</v>
      </c>
      <c r="B5750">
        <v>266.3</v>
      </c>
      <c r="C5750" s="5">
        <v>283.05655999999999</v>
      </c>
      <c r="D5750" s="5">
        <v>30964.008160000001</v>
      </c>
      <c r="E5750" s="5">
        <v>178.64080000000001</v>
      </c>
      <c r="F5750" s="5">
        <v>398.73048</v>
      </c>
      <c r="G5750" s="5">
        <v>432.07128999999998</v>
      </c>
    </row>
    <row r="5751" spans="1:7">
      <c r="A5751" s="1">
        <v>36902</v>
      </c>
      <c r="B5751">
        <v>264.14999999999998</v>
      </c>
      <c r="C5751" s="5">
        <v>278.08170000000001</v>
      </c>
      <c r="D5751" s="5">
        <v>31058.741969999999</v>
      </c>
      <c r="E5751" s="5">
        <v>176.81908000000001</v>
      </c>
      <c r="F5751" s="5">
        <v>395.48498999999998</v>
      </c>
      <c r="G5751" s="5">
        <v>426.28487000000001</v>
      </c>
    </row>
    <row r="5752" spans="1:7">
      <c r="A5752" s="1">
        <v>36903</v>
      </c>
      <c r="B5752">
        <v>263.7</v>
      </c>
      <c r="C5752" s="5">
        <v>277.92991000000001</v>
      </c>
      <c r="D5752" s="5">
        <v>31111.31911</v>
      </c>
      <c r="E5752" s="5">
        <v>178.30816999999999</v>
      </c>
      <c r="F5752" s="5">
        <v>394.94335000000001</v>
      </c>
      <c r="G5752" s="5">
        <v>427.85302999999999</v>
      </c>
    </row>
    <row r="5753" spans="1:7">
      <c r="A5753" s="1">
        <v>36906</v>
      </c>
      <c r="B5753">
        <v>263.5</v>
      </c>
      <c r="C5753" s="5">
        <v>279.72399000000001</v>
      </c>
      <c r="D5753" s="5">
        <v>31339.371859999999</v>
      </c>
      <c r="E5753" s="5">
        <v>178.11886999999999</v>
      </c>
      <c r="F5753" s="5">
        <v>396.64643999999998</v>
      </c>
      <c r="G5753" s="5">
        <v>430.74340000000001</v>
      </c>
    </row>
    <row r="5754" spans="1:7">
      <c r="A5754" s="1">
        <v>36907</v>
      </c>
      <c r="B5754">
        <v>264.45</v>
      </c>
      <c r="C5754" s="5">
        <v>281.06054</v>
      </c>
      <c r="D5754" s="5">
        <v>31142.948339999999</v>
      </c>
      <c r="E5754" s="5">
        <v>179.81845000000001</v>
      </c>
      <c r="F5754" s="5">
        <v>396.99218999999999</v>
      </c>
      <c r="G5754" s="5">
        <v>432.16388000000001</v>
      </c>
    </row>
    <row r="5755" spans="1:7">
      <c r="A5755" s="1">
        <v>36908</v>
      </c>
      <c r="B5755">
        <v>263.5</v>
      </c>
      <c r="C5755" s="5">
        <v>283.21143999999998</v>
      </c>
      <c r="D5755" s="5">
        <v>30979.692910000002</v>
      </c>
      <c r="E5755" s="5">
        <v>178.87451999999999</v>
      </c>
      <c r="F5755" s="5">
        <v>398.20119</v>
      </c>
      <c r="G5755" s="5">
        <v>435.01211999999998</v>
      </c>
    </row>
    <row r="5756" spans="1:7">
      <c r="A5756" s="1">
        <v>36909</v>
      </c>
      <c r="B5756">
        <v>264.89999999999998</v>
      </c>
      <c r="C5756" s="5">
        <v>280.46559000000002</v>
      </c>
      <c r="D5756" s="5">
        <v>31263.483560000001</v>
      </c>
      <c r="E5756" s="5">
        <v>179.50802999999999</v>
      </c>
      <c r="F5756" s="5">
        <v>401.11124000000001</v>
      </c>
      <c r="G5756" s="5">
        <v>428.47541999999999</v>
      </c>
    </row>
    <row r="5757" spans="1:7">
      <c r="A5757" s="1">
        <v>36910</v>
      </c>
      <c r="B5757">
        <v>264.89999999999998</v>
      </c>
      <c r="C5757" s="5">
        <v>283.28492</v>
      </c>
      <c r="D5757" s="5">
        <v>31082.02778</v>
      </c>
      <c r="E5757" s="5">
        <v>180.339</v>
      </c>
      <c r="F5757" s="5">
        <v>400.76690000000002</v>
      </c>
      <c r="G5757" s="5">
        <v>432.84638999999999</v>
      </c>
    </row>
    <row r="5758" spans="1:7">
      <c r="A5758" s="1">
        <v>36913</v>
      </c>
      <c r="B5758">
        <v>266.14999999999998</v>
      </c>
      <c r="C5758" s="5">
        <v>284.53055999999998</v>
      </c>
      <c r="D5758" s="5">
        <v>31066.34491</v>
      </c>
      <c r="E5758" s="5">
        <v>182.21958000000001</v>
      </c>
      <c r="F5758" s="5">
        <v>401.43385000000001</v>
      </c>
      <c r="G5758" s="5">
        <v>436.08641999999998</v>
      </c>
    </row>
    <row r="5759" spans="1:7">
      <c r="A5759" s="1">
        <v>36914</v>
      </c>
      <c r="B5759">
        <v>266.10000000000002</v>
      </c>
      <c r="C5759" s="5">
        <v>283.29574000000002</v>
      </c>
      <c r="D5759" s="5">
        <v>31146.98461</v>
      </c>
      <c r="E5759" s="5">
        <v>180.89118999999999</v>
      </c>
      <c r="F5759" s="5">
        <v>401.11880000000002</v>
      </c>
      <c r="G5759" s="5">
        <v>434.08868000000001</v>
      </c>
    </row>
    <row r="5760" spans="1:7">
      <c r="A5760" s="1">
        <v>36915</v>
      </c>
      <c r="B5760">
        <v>264.25</v>
      </c>
      <c r="C5760" s="5">
        <v>286.32569000000001</v>
      </c>
      <c r="D5760" s="5">
        <v>31217.172299999998</v>
      </c>
      <c r="E5760" s="5">
        <v>181.29750000000001</v>
      </c>
      <c r="F5760" s="5">
        <v>400.02156000000002</v>
      </c>
      <c r="G5760" s="5">
        <v>438.15271000000001</v>
      </c>
    </row>
    <row r="5761" spans="1:7">
      <c r="A5761" s="1">
        <v>36916</v>
      </c>
      <c r="B5761">
        <v>264.89999999999998</v>
      </c>
      <c r="C5761" s="5">
        <v>287.87189000000001</v>
      </c>
      <c r="D5761" s="5">
        <v>30900.57199</v>
      </c>
      <c r="E5761" s="5">
        <v>181.59379000000001</v>
      </c>
      <c r="F5761" s="5">
        <v>399.81322999999998</v>
      </c>
      <c r="G5761" s="5">
        <v>439.01861000000002</v>
      </c>
    </row>
    <row r="5762" spans="1:7">
      <c r="A5762" s="1">
        <v>36917</v>
      </c>
      <c r="B5762">
        <v>263.55</v>
      </c>
      <c r="C5762" s="5">
        <v>285.84573</v>
      </c>
      <c r="D5762" s="5">
        <v>30830.05503</v>
      </c>
      <c r="E5762" s="5">
        <v>180.84810999999999</v>
      </c>
      <c r="F5762" s="5">
        <v>396.95866999999998</v>
      </c>
      <c r="G5762" s="5">
        <v>436.83362</v>
      </c>
    </row>
    <row r="5763" spans="1:7">
      <c r="A5763" s="1">
        <v>36920</v>
      </c>
      <c r="B5763">
        <v>262.85000000000002</v>
      </c>
      <c r="C5763" s="5">
        <v>286.17273</v>
      </c>
      <c r="D5763" s="5">
        <v>30723.203679999999</v>
      </c>
      <c r="E5763" s="5">
        <v>180.38019</v>
      </c>
      <c r="F5763" s="5">
        <v>394.90546999999998</v>
      </c>
      <c r="G5763" s="5">
        <v>435.51578000000001</v>
      </c>
    </row>
    <row r="5764" spans="1:7">
      <c r="A5764" s="1">
        <v>36921</v>
      </c>
      <c r="B5764">
        <v>264.95</v>
      </c>
      <c r="C5764" s="5">
        <v>286.58710000000002</v>
      </c>
      <c r="D5764" s="5">
        <v>30914.358359999998</v>
      </c>
      <c r="E5764" s="5">
        <v>181.40431000000001</v>
      </c>
      <c r="F5764" s="5">
        <v>397.29226999999997</v>
      </c>
      <c r="G5764" s="5">
        <v>436.42545999999999</v>
      </c>
    </row>
    <row r="5765" spans="1:7">
      <c r="A5765" s="1">
        <v>36922</v>
      </c>
      <c r="B5765">
        <v>264.5</v>
      </c>
      <c r="C5765" s="5">
        <v>284.40857999999997</v>
      </c>
      <c r="D5765" s="5">
        <v>30757.379430000001</v>
      </c>
      <c r="E5765" s="5">
        <v>181.02804</v>
      </c>
      <c r="F5765" s="5">
        <v>397.14652999999998</v>
      </c>
      <c r="G5765" s="5">
        <v>434.83776</v>
      </c>
    </row>
    <row r="5766" spans="1:7">
      <c r="A5766" s="1">
        <v>36923</v>
      </c>
      <c r="B5766">
        <v>267.64999999999998</v>
      </c>
      <c r="C5766" s="5">
        <v>284.64296999999999</v>
      </c>
      <c r="D5766" s="5">
        <v>30868.059639999999</v>
      </c>
      <c r="E5766" s="5">
        <v>181.02807000000001</v>
      </c>
      <c r="F5766" s="5">
        <v>399.57450999999998</v>
      </c>
      <c r="G5766" s="5">
        <v>436.34951999999998</v>
      </c>
    </row>
    <row r="5767" spans="1:7">
      <c r="A5767" s="1">
        <v>36924</v>
      </c>
      <c r="B5767">
        <v>266.7</v>
      </c>
      <c r="C5767" s="5">
        <v>285.72953000000001</v>
      </c>
      <c r="D5767" s="5">
        <v>30853.183199999999</v>
      </c>
      <c r="E5767" s="5">
        <v>181.59532999999999</v>
      </c>
      <c r="F5767" s="5">
        <v>398.47629000000001</v>
      </c>
      <c r="G5767" s="5">
        <v>439.14807999999999</v>
      </c>
    </row>
    <row r="5768" spans="1:7">
      <c r="A5768" s="1">
        <v>36927</v>
      </c>
      <c r="B5768">
        <v>265.45</v>
      </c>
      <c r="C5768" s="5">
        <v>282.39346999999998</v>
      </c>
      <c r="D5768" s="5">
        <v>30505.507900000001</v>
      </c>
      <c r="E5768" s="5">
        <v>179.93566000000001</v>
      </c>
      <c r="F5768" s="5">
        <v>399.13033000000001</v>
      </c>
      <c r="G5768" s="5">
        <v>434.16971000000001</v>
      </c>
    </row>
    <row r="5769" spans="1:7">
      <c r="A5769" s="1">
        <v>36928</v>
      </c>
      <c r="B5769">
        <v>262.7</v>
      </c>
      <c r="C5769" s="5">
        <v>282.01808</v>
      </c>
      <c r="D5769" s="5">
        <v>30207.864819999999</v>
      </c>
      <c r="E5769" s="5">
        <v>179.92536000000001</v>
      </c>
      <c r="F5769" s="5">
        <v>396.65042999999997</v>
      </c>
      <c r="G5769" s="5">
        <v>433.76999000000001</v>
      </c>
    </row>
    <row r="5770" spans="1:7">
      <c r="A5770" s="1">
        <v>36929</v>
      </c>
      <c r="B5770">
        <v>263.14999999999998</v>
      </c>
      <c r="C5770" s="5">
        <v>282.16784999999999</v>
      </c>
      <c r="D5770" s="5">
        <v>30534.595870000001</v>
      </c>
      <c r="E5770" s="5">
        <v>180.04243</v>
      </c>
      <c r="F5770" s="5">
        <v>398.48773999999997</v>
      </c>
      <c r="G5770" s="5">
        <v>433.67097999999999</v>
      </c>
    </row>
    <row r="5771" spans="1:7">
      <c r="A5771" s="1">
        <v>36930</v>
      </c>
      <c r="B5771">
        <v>262.95</v>
      </c>
      <c r="C5771" s="5">
        <v>286.21951999999999</v>
      </c>
      <c r="D5771" s="5">
        <v>30539.007170000001</v>
      </c>
      <c r="E5771" s="5">
        <v>181.92825999999999</v>
      </c>
      <c r="F5771" s="5">
        <v>397.52769000000001</v>
      </c>
      <c r="G5771" s="5">
        <v>438.88970999999998</v>
      </c>
    </row>
    <row r="5772" spans="1:7">
      <c r="A5772" s="1">
        <v>36931</v>
      </c>
      <c r="B5772">
        <v>259.89999999999998</v>
      </c>
      <c r="C5772" s="5">
        <v>281.18561</v>
      </c>
      <c r="D5772" s="5">
        <v>30578.522690000002</v>
      </c>
      <c r="E5772" s="5">
        <v>179.62540999999999</v>
      </c>
      <c r="F5772" s="5">
        <v>392.44866000000002</v>
      </c>
      <c r="G5772" s="5">
        <v>431.25187</v>
      </c>
    </row>
    <row r="5773" spans="1:7">
      <c r="A5773" s="1">
        <v>36934</v>
      </c>
      <c r="B5773">
        <v>261.10000000000002</v>
      </c>
      <c r="C5773" s="5">
        <v>280.84289999999999</v>
      </c>
      <c r="D5773" s="5">
        <v>30719.702949999999</v>
      </c>
      <c r="E5773" s="5">
        <v>179.75275999999999</v>
      </c>
      <c r="F5773" s="5">
        <v>396.84550000000002</v>
      </c>
      <c r="G5773" s="5">
        <v>431.54574000000002</v>
      </c>
    </row>
    <row r="5774" spans="1:7">
      <c r="A5774" s="1">
        <v>36935</v>
      </c>
      <c r="B5774">
        <v>260.75</v>
      </c>
      <c r="C5774" s="5">
        <v>283.02391999999998</v>
      </c>
      <c r="D5774" s="5">
        <v>30608.137320000002</v>
      </c>
      <c r="E5774" s="5">
        <v>179.59232</v>
      </c>
      <c r="F5774" s="5">
        <v>397.27859999999998</v>
      </c>
      <c r="G5774" s="5">
        <v>435.11333000000002</v>
      </c>
    </row>
    <row r="5775" spans="1:7">
      <c r="A5775" s="1">
        <v>36936</v>
      </c>
      <c r="B5775">
        <v>260.25</v>
      </c>
      <c r="C5775" s="5">
        <v>283.34219000000002</v>
      </c>
      <c r="D5775" s="5">
        <v>30321.726070000001</v>
      </c>
      <c r="E5775" s="5">
        <v>178.21687</v>
      </c>
      <c r="F5775" s="5">
        <v>397.40161000000001</v>
      </c>
      <c r="G5775" s="5">
        <v>434.69544999999999</v>
      </c>
    </row>
    <row r="5776" spans="1:7">
      <c r="A5776" s="1">
        <v>36937</v>
      </c>
      <c r="B5776">
        <v>258.55</v>
      </c>
      <c r="C5776" s="5">
        <v>286.13285999999999</v>
      </c>
      <c r="D5776" s="5">
        <v>29919.37977</v>
      </c>
      <c r="E5776" s="5">
        <v>178.29182</v>
      </c>
      <c r="F5776" s="5">
        <v>395.50346000000002</v>
      </c>
      <c r="G5776" s="5">
        <v>438.52614</v>
      </c>
    </row>
    <row r="5777" spans="1:7">
      <c r="A5777" s="1">
        <v>36938</v>
      </c>
      <c r="B5777">
        <v>257.45</v>
      </c>
      <c r="C5777" s="5">
        <v>281.12013000000002</v>
      </c>
      <c r="D5777" s="5">
        <v>29717.44598</v>
      </c>
      <c r="E5777" s="5">
        <v>177.34992</v>
      </c>
      <c r="F5777" s="5">
        <v>395.05673999999999</v>
      </c>
      <c r="G5777" s="5">
        <v>432.46418999999997</v>
      </c>
    </row>
    <row r="5778" spans="1:7">
      <c r="A5778" s="1">
        <v>36941</v>
      </c>
      <c r="B5778">
        <v>259.45</v>
      </c>
      <c r="C5778" s="5">
        <v>281.79615999999999</v>
      </c>
      <c r="D5778" s="5">
        <v>30094.895820000002</v>
      </c>
      <c r="E5778" s="5">
        <v>179.43838</v>
      </c>
      <c r="F5778" s="5">
        <v>398.80047999999999</v>
      </c>
      <c r="G5778" s="5">
        <v>433.41109</v>
      </c>
    </row>
    <row r="5779" spans="1:7">
      <c r="A5779" s="1">
        <v>36942</v>
      </c>
      <c r="B5779">
        <v>256.25</v>
      </c>
      <c r="C5779" s="5">
        <v>281.93398999999999</v>
      </c>
      <c r="D5779" s="5">
        <v>29604.562190000001</v>
      </c>
      <c r="E5779" s="5">
        <v>177.38485</v>
      </c>
      <c r="F5779" s="5">
        <v>393.98423000000003</v>
      </c>
      <c r="G5779" s="5">
        <v>432.52427</v>
      </c>
    </row>
    <row r="5780" spans="1:7">
      <c r="A5780" s="1">
        <v>36943</v>
      </c>
      <c r="B5780">
        <v>257.5</v>
      </c>
      <c r="C5780" s="5">
        <v>282.28451000000001</v>
      </c>
      <c r="D5780" s="5">
        <v>30016.772959999998</v>
      </c>
      <c r="E5780" s="5">
        <v>178.18226999999999</v>
      </c>
      <c r="F5780" s="5">
        <v>395.93189000000001</v>
      </c>
      <c r="G5780" s="5">
        <v>432.57405</v>
      </c>
    </row>
    <row r="5781" spans="1:7">
      <c r="A5781" s="1">
        <v>36944</v>
      </c>
      <c r="B5781">
        <v>258.85000000000002</v>
      </c>
      <c r="C5781" s="5">
        <v>285.13954000000001</v>
      </c>
      <c r="D5781" s="5">
        <v>30115.882570000002</v>
      </c>
      <c r="E5781" s="5">
        <v>178.91207</v>
      </c>
      <c r="F5781" s="5">
        <v>397.95558</v>
      </c>
      <c r="G5781" s="5">
        <v>436.86072000000001</v>
      </c>
    </row>
    <row r="5782" spans="1:7">
      <c r="A5782" s="1">
        <v>36945</v>
      </c>
      <c r="B5782">
        <v>260.45</v>
      </c>
      <c r="C5782" s="5">
        <v>286.74417999999997</v>
      </c>
      <c r="D5782" s="5">
        <v>30315.069210000001</v>
      </c>
      <c r="E5782" s="5">
        <v>179.75711000000001</v>
      </c>
      <c r="F5782" s="5">
        <v>400.51988999999998</v>
      </c>
      <c r="G5782" s="5">
        <v>439.79568</v>
      </c>
    </row>
    <row r="5783" spans="1:7">
      <c r="A5783" s="1">
        <v>36948</v>
      </c>
      <c r="B5783">
        <v>263.2</v>
      </c>
      <c r="C5783" s="5">
        <v>289.32602000000003</v>
      </c>
      <c r="D5783" s="5">
        <v>30722.011890000002</v>
      </c>
      <c r="E5783" s="5">
        <v>182.59398999999999</v>
      </c>
      <c r="F5783" s="5">
        <v>403.35374000000002</v>
      </c>
      <c r="G5783" s="5">
        <v>444.36025999999998</v>
      </c>
    </row>
    <row r="5784" spans="1:7">
      <c r="A5784" s="1">
        <v>36949</v>
      </c>
      <c r="B5784">
        <v>268.3</v>
      </c>
      <c r="C5784" s="5">
        <v>292.04280999999997</v>
      </c>
      <c r="D5784" s="5">
        <v>31185.82387</v>
      </c>
      <c r="E5784" s="5">
        <v>186.04803999999999</v>
      </c>
      <c r="F5784" s="5">
        <v>409.74739</v>
      </c>
      <c r="G5784" s="5">
        <v>449.34849000000003</v>
      </c>
    </row>
    <row r="5785" spans="1:7">
      <c r="A5785" s="1">
        <v>36950</v>
      </c>
      <c r="B5785">
        <v>266.7</v>
      </c>
      <c r="C5785" s="5">
        <v>290.01727</v>
      </c>
      <c r="D5785" s="5">
        <v>31282.57028</v>
      </c>
      <c r="E5785" s="5">
        <v>184.91945000000001</v>
      </c>
      <c r="F5785" s="5">
        <v>408.26425</v>
      </c>
      <c r="G5785" s="5">
        <v>446.69551000000001</v>
      </c>
    </row>
    <row r="5786" spans="1:7">
      <c r="A5786" s="1">
        <v>36951</v>
      </c>
      <c r="B5786">
        <v>266.35000000000002</v>
      </c>
      <c r="C5786" s="5">
        <v>286.48988000000003</v>
      </c>
      <c r="D5786" s="5">
        <v>31220.197100000001</v>
      </c>
      <c r="E5786" s="5">
        <v>183.11498</v>
      </c>
      <c r="F5786" s="5">
        <v>410.36520999999999</v>
      </c>
      <c r="G5786" s="5">
        <v>440.64915999999999</v>
      </c>
    </row>
    <row r="5787" spans="1:7">
      <c r="A5787" s="1">
        <v>36952</v>
      </c>
      <c r="B5787">
        <v>263.10000000000002</v>
      </c>
      <c r="C5787" s="5">
        <v>281.23975999999999</v>
      </c>
      <c r="D5787" s="5">
        <v>31324.66792</v>
      </c>
      <c r="E5787" s="5">
        <v>178.48178999999999</v>
      </c>
      <c r="F5787" s="5">
        <v>407.27841000000001</v>
      </c>
      <c r="G5787" s="5">
        <v>432.66764999999998</v>
      </c>
    </row>
    <row r="5788" spans="1:7">
      <c r="A5788" s="1">
        <v>36955</v>
      </c>
      <c r="B5788">
        <v>262.5</v>
      </c>
      <c r="C5788" s="5">
        <v>282.56171000000001</v>
      </c>
      <c r="D5788" s="5">
        <v>31262.433819999998</v>
      </c>
      <c r="E5788" s="5">
        <v>178.71736999999999</v>
      </c>
      <c r="F5788" s="5">
        <v>405.98234000000002</v>
      </c>
      <c r="G5788" s="5">
        <v>434.09622000000002</v>
      </c>
    </row>
    <row r="5789" spans="1:7">
      <c r="A5789" s="1">
        <v>36956</v>
      </c>
      <c r="B5789">
        <v>261.85000000000002</v>
      </c>
      <c r="C5789" s="5">
        <v>281.43785000000003</v>
      </c>
      <c r="D5789" s="5">
        <v>31132.635460000001</v>
      </c>
      <c r="E5789" s="5">
        <v>178.46303</v>
      </c>
      <c r="F5789" s="5">
        <v>403.32718</v>
      </c>
      <c r="G5789" s="5">
        <v>432.70666999999997</v>
      </c>
    </row>
    <row r="5790" spans="1:7">
      <c r="A5790" s="1">
        <v>36957</v>
      </c>
      <c r="B5790">
        <v>260.64999999999998</v>
      </c>
      <c r="C5790" s="5">
        <v>281.08452</v>
      </c>
      <c r="D5790" s="5">
        <v>31212.825809999998</v>
      </c>
      <c r="E5790" s="5">
        <v>178.36247</v>
      </c>
      <c r="F5790" s="5">
        <v>404.1635</v>
      </c>
      <c r="G5790" s="5">
        <v>432.39193999999998</v>
      </c>
    </row>
    <row r="5791" spans="1:7">
      <c r="A5791" s="1">
        <v>36958</v>
      </c>
      <c r="B5791">
        <v>263.64999999999998</v>
      </c>
      <c r="C5791" s="5">
        <v>282.91645</v>
      </c>
      <c r="D5791" s="5">
        <v>31552.298839999999</v>
      </c>
      <c r="E5791" s="5">
        <v>179.56135</v>
      </c>
      <c r="F5791" s="5">
        <v>408.39364</v>
      </c>
      <c r="G5791" s="5">
        <v>436.07675999999998</v>
      </c>
    </row>
    <row r="5792" spans="1:7">
      <c r="A5792" s="1">
        <v>36959</v>
      </c>
      <c r="B5792">
        <v>269.8</v>
      </c>
      <c r="C5792" s="5">
        <v>289.51576</v>
      </c>
      <c r="D5792" s="5">
        <v>32281.544979999999</v>
      </c>
      <c r="E5792" s="5">
        <v>183.81247999999999</v>
      </c>
      <c r="F5792" s="5">
        <v>417.91984000000002</v>
      </c>
      <c r="G5792" s="5">
        <v>446.84228999999999</v>
      </c>
    </row>
    <row r="5793" spans="1:7">
      <c r="A5793" s="1">
        <v>36962</v>
      </c>
      <c r="B5793">
        <v>272.5</v>
      </c>
      <c r="C5793" s="5">
        <v>293.26281</v>
      </c>
      <c r="D5793" s="5">
        <v>32838.9735</v>
      </c>
      <c r="E5793" s="5">
        <v>185.87370999999999</v>
      </c>
      <c r="F5793" s="5">
        <v>422.62011999999999</v>
      </c>
      <c r="G5793" s="5">
        <v>451.64127999999999</v>
      </c>
    </row>
    <row r="5794" spans="1:7">
      <c r="A5794" s="1">
        <v>36963</v>
      </c>
      <c r="B5794">
        <v>269.3</v>
      </c>
      <c r="C5794" s="5">
        <v>293.57868999999999</v>
      </c>
      <c r="D5794" s="5">
        <v>32341.556260000001</v>
      </c>
      <c r="E5794" s="5">
        <v>185.39796999999999</v>
      </c>
      <c r="F5794" s="5">
        <v>416.822</v>
      </c>
      <c r="G5794" s="5">
        <v>452.31589000000002</v>
      </c>
    </row>
    <row r="5795" spans="1:7">
      <c r="A5795" s="1">
        <v>36964</v>
      </c>
      <c r="B5795">
        <v>263.85000000000002</v>
      </c>
      <c r="C5795" s="5">
        <v>289.40406999999999</v>
      </c>
      <c r="D5795" s="5">
        <v>31898.12514</v>
      </c>
      <c r="E5795" s="5">
        <v>182.17272</v>
      </c>
      <c r="F5795" s="5">
        <v>409.36288000000002</v>
      </c>
      <c r="G5795" s="5">
        <v>445.35205999999999</v>
      </c>
    </row>
    <row r="5796" spans="1:7">
      <c r="A5796" s="1">
        <v>36965</v>
      </c>
      <c r="B5796">
        <v>262.05</v>
      </c>
      <c r="C5796" s="5">
        <v>289.04660000000001</v>
      </c>
      <c r="D5796" s="5">
        <v>31917.66301</v>
      </c>
      <c r="E5796" s="5">
        <v>181.47502</v>
      </c>
      <c r="F5796" s="5">
        <v>408.29973000000001</v>
      </c>
      <c r="G5796" s="5">
        <v>444.72464000000002</v>
      </c>
    </row>
    <row r="5797" spans="1:7">
      <c r="A5797" s="1">
        <v>36966</v>
      </c>
      <c r="B5797">
        <v>260.7</v>
      </c>
      <c r="C5797" s="5">
        <v>290.73259999999999</v>
      </c>
      <c r="D5797" s="5">
        <v>32033.5065</v>
      </c>
      <c r="E5797" s="5">
        <v>182.32683</v>
      </c>
      <c r="F5797" s="5">
        <v>408.82943999999998</v>
      </c>
      <c r="G5797" s="5">
        <v>446.31828999999999</v>
      </c>
    </row>
    <row r="5798" spans="1:7">
      <c r="A5798" s="1">
        <v>36969</v>
      </c>
      <c r="B5798">
        <v>260.55</v>
      </c>
      <c r="C5798" s="5">
        <v>290.14447999999999</v>
      </c>
      <c r="D5798" s="5">
        <v>31830.065139999999</v>
      </c>
      <c r="E5798" s="5">
        <v>182.70743999999999</v>
      </c>
      <c r="F5798" s="5">
        <v>408.62007</v>
      </c>
      <c r="G5798" s="5">
        <v>444.83647999999999</v>
      </c>
    </row>
    <row r="5799" spans="1:7">
      <c r="A5799" s="1">
        <v>36970</v>
      </c>
      <c r="B5799">
        <v>261.55</v>
      </c>
      <c r="C5799" s="5">
        <v>289.67739999999998</v>
      </c>
      <c r="D5799" s="5">
        <v>32062.080569999998</v>
      </c>
      <c r="E5799" s="5">
        <v>183.10695000000001</v>
      </c>
      <c r="F5799" s="5">
        <v>408.48824000000002</v>
      </c>
      <c r="G5799" s="5">
        <v>444.47771999999998</v>
      </c>
    </row>
    <row r="5800" spans="1:7">
      <c r="A5800" s="1">
        <v>36971</v>
      </c>
      <c r="B5800">
        <v>262</v>
      </c>
      <c r="C5800" s="5">
        <v>291.92180000000002</v>
      </c>
      <c r="D5800" s="5">
        <v>32287.566159999998</v>
      </c>
      <c r="E5800" s="5">
        <v>183.31296</v>
      </c>
      <c r="F5800" s="5">
        <v>412.33537000000001</v>
      </c>
      <c r="G5800" s="5">
        <v>447.49579999999997</v>
      </c>
    </row>
    <row r="5801" spans="1:7">
      <c r="A5801" s="1">
        <v>36972</v>
      </c>
      <c r="B5801">
        <v>261.14999999999998</v>
      </c>
      <c r="C5801" s="5">
        <v>295.51857000000001</v>
      </c>
      <c r="D5801" s="5">
        <v>32447.875370000002</v>
      </c>
      <c r="E5801" s="5">
        <v>183.9992</v>
      </c>
      <c r="F5801" s="5">
        <v>410.47523000000001</v>
      </c>
      <c r="G5801" s="5">
        <v>451.97201999999999</v>
      </c>
    </row>
    <row r="5802" spans="1:7">
      <c r="A5802" s="1">
        <v>36973</v>
      </c>
      <c r="B5802">
        <v>262.85000000000002</v>
      </c>
      <c r="C5802" s="5">
        <v>294.31159000000002</v>
      </c>
      <c r="D5802" s="5">
        <v>32249.045160000001</v>
      </c>
      <c r="E5802" s="5">
        <v>183.88830999999999</v>
      </c>
      <c r="F5802" s="5">
        <v>412.06957</v>
      </c>
      <c r="G5802" s="5">
        <v>450.70857999999998</v>
      </c>
    </row>
    <row r="5803" spans="1:7">
      <c r="A5803" s="1">
        <v>36976</v>
      </c>
      <c r="B5803">
        <v>262.2</v>
      </c>
      <c r="C5803" s="5">
        <v>292.79723000000001</v>
      </c>
      <c r="D5803" s="5">
        <v>32291.234670000002</v>
      </c>
      <c r="E5803" s="5">
        <v>182.90900999999999</v>
      </c>
      <c r="F5803" s="5">
        <v>408.14033999999998</v>
      </c>
      <c r="G5803" s="5">
        <v>449.33188000000001</v>
      </c>
    </row>
    <row r="5804" spans="1:7">
      <c r="A5804" s="1">
        <v>36977</v>
      </c>
      <c r="B5804">
        <v>262</v>
      </c>
      <c r="C5804" s="5">
        <v>291.69443000000001</v>
      </c>
      <c r="D5804" s="5">
        <v>32263.987120000002</v>
      </c>
      <c r="E5804" s="5">
        <v>182.31796</v>
      </c>
      <c r="F5804" s="5">
        <v>410.05613</v>
      </c>
      <c r="G5804" s="5">
        <v>447.39111000000003</v>
      </c>
    </row>
    <row r="5805" spans="1:7">
      <c r="A5805" s="1">
        <v>36978</v>
      </c>
      <c r="B5805">
        <v>260.14999999999998</v>
      </c>
      <c r="C5805" s="5">
        <v>292.56617999999997</v>
      </c>
      <c r="D5805" s="5">
        <v>31690.157019999999</v>
      </c>
      <c r="E5805" s="5">
        <v>181.33968999999999</v>
      </c>
      <c r="F5805" s="5">
        <v>408.90343000000001</v>
      </c>
      <c r="G5805" s="5">
        <v>447.95211</v>
      </c>
    </row>
    <row r="5806" spans="1:7">
      <c r="A5806" s="1">
        <v>36979</v>
      </c>
      <c r="B5806">
        <v>260.14999999999998</v>
      </c>
      <c r="C5806" s="5">
        <v>294.95436999999998</v>
      </c>
      <c r="D5806" s="5">
        <v>32001.038059999999</v>
      </c>
      <c r="E5806" s="5">
        <v>181.13775999999999</v>
      </c>
      <c r="F5806" s="5">
        <v>408.74736999999999</v>
      </c>
      <c r="G5806" s="5">
        <v>450.05921000000001</v>
      </c>
    </row>
    <row r="5807" spans="1:7">
      <c r="A5807" s="1">
        <v>36980</v>
      </c>
      <c r="B5807">
        <v>257.7</v>
      </c>
      <c r="C5807" s="5">
        <v>291.51555000000002</v>
      </c>
      <c r="D5807" s="5">
        <v>32294.955839999999</v>
      </c>
      <c r="E5807" s="5">
        <v>181.26822000000001</v>
      </c>
      <c r="F5807" s="5">
        <v>405.77415000000002</v>
      </c>
      <c r="G5807" s="5">
        <v>444.79007000000001</v>
      </c>
    </row>
    <row r="5808" spans="1:7">
      <c r="A5808" s="1">
        <v>36983</v>
      </c>
      <c r="B5808">
        <v>255.95</v>
      </c>
      <c r="C5808" s="5">
        <v>290.19256999999999</v>
      </c>
      <c r="D5808" s="5">
        <v>32362.314330000001</v>
      </c>
      <c r="E5808" s="5">
        <v>180.13866999999999</v>
      </c>
      <c r="F5808" s="5">
        <v>402.96766000000002</v>
      </c>
      <c r="G5808" s="5">
        <v>442.97253999999998</v>
      </c>
    </row>
    <row r="5809" spans="1:7">
      <c r="A5809" s="1">
        <v>36984</v>
      </c>
      <c r="B5809">
        <v>257.10000000000002</v>
      </c>
      <c r="C5809" s="5">
        <v>289.95132999999998</v>
      </c>
      <c r="D5809" s="5">
        <v>32374.013080000001</v>
      </c>
      <c r="E5809" s="5">
        <v>180.13654</v>
      </c>
      <c r="F5809" s="5">
        <v>406.37196999999998</v>
      </c>
      <c r="G5809" s="5">
        <v>442.82871</v>
      </c>
    </row>
    <row r="5810" spans="1:7">
      <c r="A5810" s="1">
        <v>36985</v>
      </c>
      <c r="B5810">
        <v>259.45</v>
      </c>
      <c r="C5810" s="5">
        <v>287.38339999999999</v>
      </c>
      <c r="D5810" s="5">
        <v>32494.807870000001</v>
      </c>
      <c r="E5810" s="5">
        <v>181.01591999999999</v>
      </c>
      <c r="F5810" s="5">
        <v>406.63587000000001</v>
      </c>
      <c r="G5810" s="5">
        <v>439.17079000000001</v>
      </c>
    </row>
    <row r="5811" spans="1:7">
      <c r="A5811" s="1">
        <v>36986</v>
      </c>
      <c r="B5811">
        <v>258.10000000000002</v>
      </c>
      <c r="C5811" s="5">
        <v>287.86497000000003</v>
      </c>
      <c r="D5811" s="5">
        <v>32164.402480000001</v>
      </c>
      <c r="E5811" s="5">
        <v>180.63477</v>
      </c>
      <c r="F5811" s="5">
        <v>407.30718999999999</v>
      </c>
      <c r="G5811" s="5">
        <v>439.82787000000002</v>
      </c>
    </row>
    <row r="5812" spans="1:7">
      <c r="A5812" s="1">
        <v>36987</v>
      </c>
      <c r="B5812">
        <v>258.8</v>
      </c>
      <c r="C5812" s="5">
        <v>287.10849999999999</v>
      </c>
      <c r="D5812" s="5">
        <v>32069.176060000002</v>
      </c>
      <c r="E5812" s="5">
        <v>179.86580000000001</v>
      </c>
      <c r="F5812" s="5">
        <v>405.82396999999997</v>
      </c>
      <c r="G5812" s="5">
        <v>439.46771999999999</v>
      </c>
    </row>
    <row r="5813" spans="1:7">
      <c r="A5813" s="1">
        <v>36990</v>
      </c>
      <c r="B5813">
        <v>259</v>
      </c>
      <c r="C5813" s="5">
        <v>287.13965999999999</v>
      </c>
      <c r="D5813" s="5">
        <v>32381.473419999998</v>
      </c>
      <c r="E5813" s="5">
        <v>178.64538999999999</v>
      </c>
      <c r="F5813" s="5">
        <v>405.05009999999999</v>
      </c>
      <c r="G5813" s="5">
        <v>439.23809</v>
      </c>
    </row>
    <row r="5814" spans="1:7">
      <c r="A5814" s="1">
        <v>36991</v>
      </c>
      <c r="B5814">
        <v>256.64999999999998</v>
      </c>
      <c r="C5814" s="5">
        <v>288.30574999999999</v>
      </c>
      <c r="D5814" s="5">
        <v>31951.628339999999</v>
      </c>
      <c r="E5814" s="5">
        <v>178.35919999999999</v>
      </c>
      <c r="F5814" s="5">
        <v>399.44974000000002</v>
      </c>
      <c r="G5814" s="5">
        <v>439.82076999999998</v>
      </c>
    </row>
    <row r="5815" spans="1:7">
      <c r="A5815" s="1">
        <v>36992</v>
      </c>
      <c r="B5815">
        <v>257.7</v>
      </c>
      <c r="C5815" s="5">
        <v>291.28501999999997</v>
      </c>
      <c r="D5815" s="5">
        <v>32133.893370000002</v>
      </c>
      <c r="E5815" s="5">
        <v>179.7072</v>
      </c>
      <c r="F5815" s="5">
        <v>402.19218000000001</v>
      </c>
      <c r="G5815" s="5">
        <v>442.98617999999999</v>
      </c>
    </row>
    <row r="5816" spans="1:7">
      <c r="A5816" s="1">
        <v>36993</v>
      </c>
      <c r="B5816">
        <v>259.25</v>
      </c>
      <c r="C5816" s="5">
        <v>290.15105</v>
      </c>
      <c r="D5816" s="5">
        <v>32001.81668</v>
      </c>
      <c r="E5816" s="5">
        <v>179.99102999999999</v>
      </c>
      <c r="F5816" s="5">
        <v>404.50774000000001</v>
      </c>
      <c r="G5816" s="5">
        <v>441.50252</v>
      </c>
    </row>
    <row r="5817" spans="1:7">
      <c r="A5817" s="1">
        <v>36994</v>
      </c>
      <c r="B5817">
        <v>259.25</v>
      </c>
      <c r="C5817" s="5">
        <v>290.15105</v>
      </c>
      <c r="D5817" s="5">
        <v>32001.81668</v>
      </c>
      <c r="E5817" s="5">
        <v>179.99102999999999</v>
      </c>
      <c r="F5817" s="5">
        <v>404.50774000000001</v>
      </c>
      <c r="G5817" s="5">
        <v>441.50252</v>
      </c>
    </row>
    <row r="5818" spans="1:7">
      <c r="A5818" s="1">
        <v>36997</v>
      </c>
      <c r="B5818">
        <v>259.25</v>
      </c>
      <c r="C5818" s="5">
        <v>293.16960999999998</v>
      </c>
      <c r="D5818" s="5">
        <v>32294.77044</v>
      </c>
      <c r="E5818" s="5">
        <v>180.75026</v>
      </c>
      <c r="F5818" s="5">
        <v>405.57062999999999</v>
      </c>
      <c r="G5818" s="5">
        <v>446.03962000000001</v>
      </c>
    </row>
    <row r="5819" spans="1:7">
      <c r="A5819" s="1">
        <v>36998</v>
      </c>
      <c r="B5819">
        <v>260.55</v>
      </c>
      <c r="C5819" s="5">
        <v>295.37423000000001</v>
      </c>
      <c r="D5819" s="5">
        <v>32244.338380000001</v>
      </c>
      <c r="E5819" s="5">
        <v>181.99277000000001</v>
      </c>
      <c r="F5819" s="5">
        <v>405.49346000000003</v>
      </c>
      <c r="G5819" s="5">
        <v>450.20389</v>
      </c>
    </row>
    <row r="5820" spans="1:7">
      <c r="A5820" s="1">
        <v>36999</v>
      </c>
      <c r="B5820">
        <v>258.85000000000002</v>
      </c>
      <c r="C5820" s="5">
        <v>296.57402000000002</v>
      </c>
      <c r="D5820" s="5">
        <v>31734.989669999999</v>
      </c>
      <c r="E5820" s="5">
        <v>182.05154999999999</v>
      </c>
      <c r="F5820" s="5">
        <v>405.66941000000003</v>
      </c>
      <c r="G5820" s="5">
        <v>453.45307000000003</v>
      </c>
    </row>
    <row r="5821" spans="1:7">
      <c r="A5821" s="1">
        <v>37000</v>
      </c>
      <c r="B5821">
        <v>263.10000000000002</v>
      </c>
      <c r="C5821" s="5">
        <v>295.9502</v>
      </c>
      <c r="D5821" s="5">
        <v>32038.983059999999</v>
      </c>
      <c r="E5821" s="5">
        <v>183.13435999999999</v>
      </c>
      <c r="F5821" s="5">
        <v>407.19961999999998</v>
      </c>
      <c r="G5821" s="5">
        <v>452.74207999999999</v>
      </c>
    </row>
    <row r="5822" spans="1:7">
      <c r="A5822" s="1">
        <v>37001</v>
      </c>
      <c r="B5822">
        <v>263.85000000000002</v>
      </c>
      <c r="C5822" s="5">
        <v>292.77611999999999</v>
      </c>
      <c r="D5822" s="5">
        <v>32370.41863</v>
      </c>
      <c r="E5822" s="5">
        <v>183.04486</v>
      </c>
      <c r="F5822" s="5">
        <v>407.75348000000002</v>
      </c>
      <c r="G5822" s="5">
        <v>448.06963000000002</v>
      </c>
    </row>
    <row r="5823" spans="1:7">
      <c r="A5823" s="1">
        <v>37004</v>
      </c>
      <c r="B5823">
        <v>262.60000000000002</v>
      </c>
      <c r="C5823" s="5">
        <v>292.65553</v>
      </c>
      <c r="D5823" s="5">
        <v>31980.720120000002</v>
      </c>
      <c r="E5823" s="5">
        <v>182.45604</v>
      </c>
      <c r="F5823" s="5">
        <v>405.48038000000003</v>
      </c>
      <c r="G5823" s="5">
        <v>447.83766000000003</v>
      </c>
    </row>
    <row r="5824" spans="1:7">
      <c r="A5824" s="1">
        <v>37005</v>
      </c>
      <c r="B5824">
        <v>263.39999999999998</v>
      </c>
      <c r="C5824" s="5">
        <v>294.66372000000001</v>
      </c>
      <c r="D5824" s="5">
        <v>32194.050650000001</v>
      </c>
      <c r="E5824" s="5">
        <v>183.41980000000001</v>
      </c>
      <c r="F5824" s="5">
        <v>408.13801999999998</v>
      </c>
      <c r="G5824" s="5">
        <v>451.09861000000001</v>
      </c>
    </row>
    <row r="5825" spans="1:7">
      <c r="A5825" s="1">
        <v>37006</v>
      </c>
      <c r="B5825">
        <v>263.5</v>
      </c>
      <c r="C5825" s="5">
        <v>293.69137000000001</v>
      </c>
      <c r="D5825" s="5">
        <v>32169.395250000001</v>
      </c>
      <c r="E5825" s="5">
        <v>183.01792</v>
      </c>
      <c r="F5825" s="5">
        <v>406.50139999999999</v>
      </c>
      <c r="G5825" s="5">
        <v>449.84696000000002</v>
      </c>
    </row>
    <row r="5826" spans="1:7">
      <c r="A5826" s="1">
        <v>37007</v>
      </c>
      <c r="B5826">
        <v>263.5</v>
      </c>
      <c r="C5826" s="5">
        <v>292.19315999999998</v>
      </c>
      <c r="D5826" s="5">
        <v>32232.636699999999</v>
      </c>
      <c r="E5826" s="5">
        <v>182.95442</v>
      </c>
      <c r="F5826" s="5">
        <v>406.79113999999998</v>
      </c>
      <c r="G5826" s="5">
        <v>448.66136</v>
      </c>
    </row>
    <row r="5827" spans="1:7">
      <c r="A5827" s="1">
        <v>37008</v>
      </c>
      <c r="B5827">
        <v>264.60000000000002</v>
      </c>
      <c r="C5827" s="5">
        <v>296.43709999999999</v>
      </c>
      <c r="D5827" s="5">
        <v>32753.489799999999</v>
      </c>
      <c r="E5827" s="5">
        <v>184.17197999999999</v>
      </c>
      <c r="F5827" s="5">
        <v>407.61599000000001</v>
      </c>
      <c r="G5827" s="5">
        <v>455.50850000000003</v>
      </c>
    </row>
    <row r="5828" spans="1:7">
      <c r="A5828" s="1">
        <v>37011</v>
      </c>
      <c r="B5828">
        <v>263.14999999999998</v>
      </c>
      <c r="C5828" s="5">
        <v>296.80781000000002</v>
      </c>
      <c r="D5828" s="5">
        <v>32508.220130000002</v>
      </c>
      <c r="E5828" s="5">
        <v>183.91809000000001</v>
      </c>
      <c r="F5828" s="5">
        <v>404.32981999999998</v>
      </c>
      <c r="G5828" s="5">
        <v>456.53863999999999</v>
      </c>
    </row>
    <row r="5829" spans="1:7">
      <c r="A5829" s="1">
        <v>37012</v>
      </c>
      <c r="B5829">
        <v>264</v>
      </c>
      <c r="C5829" s="5">
        <v>296.19635</v>
      </c>
      <c r="D5829" s="5">
        <v>32226.477910000001</v>
      </c>
      <c r="E5829" s="5">
        <v>184.28045</v>
      </c>
      <c r="F5829" s="5">
        <v>404.97584999999998</v>
      </c>
      <c r="G5829" s="5">
        <v>456.64057000000003</v>
      </c>
    </row>
    <row r="5830" spans="1:7">
      <c r="A5830" s="1">
        <v>37013</v>
      </c>
      <c r="B5830">
        <v>263.95</v>
      </c>
      <c r="C5830" s="5">
        <v>296.04077000000001</v>
      </c>
      <c r="D5830" s="5">
        <v>32199.251970000001</v>
      </c>
      <c r="E5830" s="5">
        <v>184.10408000000001</v>
      </c>
      <c r="F5830" s="5">
        <v>404.10716000000002</v>
      </c>
      <c r="G5830" s="5">
        <v>456.94995999999998</v>
      </c>
    </row>
    <row r="5831" spans="1:7">
      <c r="A5831" s="1">
        <v>37014</v>
      </c>
      <c r="B5831">
        <v>266.39999999999998</v>
      </c>
      <c r="C5831" s="5">
        <v>298.11964</v>
      </c>
      <c r="D5831" s="5">
        <v>32245.042389999999</v>
      </c>
      <c r="E5831" s="5">
        <v>185.8777</v>
      </c>
      <c r="F5831" s="5">
        <v>408.41746999999998</v>
      </c>
      <c r="G5831" s="5">
        <v>460.04575999999997</v>
      </c>
    </row>
    <row r="5832" spans="1:7">
      <c r="A5832" s="1">
        <v>37015</v>
      </c>
      <c r="B5832">
        <v>266.60000000000002</v>
      </c>
      <c r="C5832" s="5">
        <v>297.84354999999999</v>
      </c>
      <c r="D5832" s="5">
        <v>32263.911339999999</v>
      </c>
      <c r="E5832" s="5">
        <v>185.47369</v>
      </c>
      <c r="F5832" s="5">
        <v>408.75071000000003</v>
      </c>
      <c r="G5832" s="5">
        <v>460.44445000000002</v>
      </c>
    </row>
    <row r="5833" spans="1:7">
      <c r="A5833" s="1">
        <v>37018</v>
      </c>
      <c r="B5833">
        <v>266.60000000000002</v>
      </c>
      <c r="C5833" s="5">
        <v>299.07970999999998</v>
      </c>
      <c r="D5833" s="5">
        <v>32325.232240000001</v>
      </c>
      <c r="E5833" s="5">
        <v>185.11958999999999</v>
      </c>
      <c r="F5833" s="5">
        <v>410.21697</v>
      </c>
      <c r="G5833" s="5">
        <v>461.48433</v>
      </c>
    </row>
    <row r="5834" spans="1:7">
      <c r="A5834" s="1">
        <v>37019</v>
      </c>
      <c r="B5834">
        <v>265.2</v>
      </c>
      <c r="C5834" s="5">
        <v>299.59302000000002</v>
      </c>
      <c r="D5834" s="5">
        <v>32307.983240000001</v>
      </c>
      <c r="E5834" s="5">
        <v>185.15035</v>
      </c>
      <c r="F5834" s="5">
        <v>409.73369000000002</v>
      </c>
      <c r="G5834" s="5">
        <v>461.79257999999999</v>
      </c>
    </row>
    <row r="5835" spans="1:7">
      <c r="A5835" s="1">
        <v>37020</v>
      </c>
      <c r="B5835">
        <v>267.85000000000002</v>
      </c>
      <c r="C5835" s="5">
        <v>302.89463999999998</v>
      </c>
      <c r="D5835" s="5">
        <v>32712.499830000001</v>
      </c>
      <c r="E5835" s="5">
        <v>188.37463</v>
      </c>
      <c r="F5835" s="5">
        <v>412.78329000000002</v>
      </c>
      <c r="G5835" s="5">
        <v>466.70137</v>
      </c>
    </row>
    <row r="5836" spans="1:7">
      <c r="A5836" s="1">
        <v>37021</v>
      </c>
      <c r="B5836">
        <v>268.45</v>
      </c>
      <c r="C5836" s="5">
        <v>303.95139</v>
      </c>
      <c r="D5836" s="5">
        <v>32929.411460000003</v>
      </c>
      <c r="E5836" s="5">
        <v>188.68392</v>
      </c>
      <c r="F5836" s="5">
        <v>413.46642000000003</v>
      </c>
      <c r="G5836" s="5">
        <v>467.63970999999998</v>
      </c>
    </row>
    <row r="5837" spans="1:7">
      <c r="A5837" s="1">
        <v>37022</v>
      </c>
      <c r="B5837">
        <v>269.05</v>
      </c>
      <c r="C5837" s="5">
        <v>307.09917999999999</v>
      </c>
      <c r="D5837" s="5">
        <v>32895.374210000002</v>
      </c>
      <c r="E5837" s="5">
        <v>189.47181</v>
      </c>
      <c r="F5837" s="5">
        <v>416.38141999999999</v>
      </c>
      <c r="G5837" s="5">
        <v>470.99855000000002</v>
      </c>
    </row>
    <row r="5838" spans="1:7">
      <c r="A5838" s="1">
        <v>37025</v>
      </c>
      <c r="B5838">
        <v>268.35000000000002</v>
      </c>
      <c r="C5838" s="5">
        <v>307.03626000000003</v>
      </c>
      <c r="D5838" s="5">
        <v>33067.408239999997</v>
      </c>
      <c r="E5838" s="5">
        <v>189.17860999999999</v>
      </c>
      <c r="F5838" s="5">
        <v>416.66656999999998</v>
      </c>
      <c r="G5838" s="5">
        <v>470.30988000000002</v>
      </c>
    </row>
    <row r="5839" spans="1:7">
      <c r="A5839" s="1">
        <v>37026</v>
      </c>
      <c r="B5839">
        <v>266.60000000000002</v>
      </c>
      <c r="C5839" s="5">
        <v>303.43704000000002</v>
      </c>
      <c r="D5839" s="5">
        <v>32894.421459999998</v>
      </c>
      <c r="E5839" s="5">
        <v>187.49553</v>
      </c>
      <c r="F5839" s="5">
        <v>412.72309999999999</v>
      </c>
      <c r="G5839" s="5">
        <v>464.92331000000001</v>
      </c>
    </row>
    <row r="5840" spans="1:7">
      <c r="A5840" s="1">
        <v>37027</v>
      </c>
      <c r="B5840">
        <v>270.89999999999998</v>
      </c>
      <c r="C5840" s="5">
        <v>306.34375</v>
      </c>
      <c r="D5840" s="5">
        <v>33491.352120000003</v>
      </c>
      <c r="E5840" s="5">
        <v>189.53993</v>
      </c>
      <c r="F5840" s="5">
        <v>417.34834000000001</v>
      </c>
      <c r="G5840" s="5">
        <v>469.41521999999998</v>
      </c>
    </row>
    <row r="5841" spans="1:7">
      <c r="A5841" s="1">
        <v>37028</v>
      </c>
      <c r="B5841">
        <v>274</v>
      </c>
      <c r="C5841" s="5">
        <v>310.90409</v>
      </c>
      <c r="D5841" s="5">
        <v>33710.219669999999</v>
      </c>
      <c r="E5841" s="5">
        <v>191.63532000000001</v>
      </c>
      <c r="F5841" s="5">
        <v>420.72687999999999</v>
      </c>
      <c r="G5841" s="5">
        <v>477.19815</v>
      </c>
    </row>
    <row r="5842" spans="1:7">
      <c r="A5842" s="1">
        <v>37029</v>
      </c>
      <c r="B5842">
        <v>273</v>
      </c>
      <c r="C5842" s="5">
        <v>311.32396999999997</v>
      </c>
      <c r="D5842" s="5">
        <v>33776.922500000001</v>
      </c>
      <c r="E5842" s="5">
        <v>190.96253999999999</v>
      </c>
      <c r="F5842" s="5">
        <v>418.75450999999998</v>
      </c>
      <c r="G5842" s="5">
        <v>477.53156000000001</v>
      </c>
    </row>
    <row r="5843" spans="1:7">
      <c r="A5843" s="1">
        <v>37032</v>
      </c>
      <c r="B5843">
        <v>291.25</v>
      </c>
      <c r="C5843" s="5">
        <v>332.81893000000002</v>
      </c>
      <c r="D5843" s="5">
        <v>35801.902690000003</v>
      </c>
      <c r="E5843" s="5">
        <v>202.73566</v>
      </c>
      <c r="F5843" s="5">
        <v>446.16572000000002</v>
      </c>
      <c r="G5843" s="5">
        <v>509.86221</v>
      </c>
    </row>
    <row r="5844" spans="1:7">
      <c r="A5844" s="1">
        <v>37033</v>
      </c>
      <c r="B5844">
        <v>284.14999999999998</v>
      </c>
      <c r="C5844" s="5">
        <v>327.92831000000001</v>
      </c>
      <c r="D5844" s="5">
        <v>34859.507940000003</v>
      </c>
      <c r="E5844" s="5">
        <v>198.95669000000001</v>
      </c>
      <c r="F5844" s="5">
        <v>438.358</v>
      </c>
      <c r="G5844" s="5">
        <v>501.83712000000003</v>
      </c>
    </row>
    <row r="5845" spans="1:7">
      <c r="A5845" s="1">
        <v>37034</v>
      </c>
      <c r="B5845">
        <v>283.14999999999998</v>
      </c>
      <c r="C5845" s="5">
        <v>328.93801000000002</v>
      </c>
      <c r="D5845" s="5">
        <v>34132.304459999999</v>
      </c>
      <c r="E5845" s="5">
        <v>198.74356</v>
      </c>
      <c r="F5845" s="5">
        <v>437.66455000000002</v>
      </c>
      <c r="G5845" s="5">
        <v>502.39276000000001</v>
      </c>
    </row>
    <row r="5846" spans="1:7">
      <c r="A5846" s="1">
        <v>37035</v>
      </c>
      <c r="B5846">
        <v>286.05</v>
      </c>
      <c r="C5846" s="5">
        <v>333.54673000000003</v>
      </c>
      <c r="D5846" s="5">
        <v>34293.079259999999</v>
      </c>
      <c r="E5846" s="5">
        <v>202.85068000000001</v>
      </c>
      <c r="F5846" s="5">
        <v>442.83355999999998</v>
      </c>
      <c r="G5846" s="5">
        <v>508.79674999999997</v>
      </c>
    </row>
    <row r="5847" spans="1:7">
      <c r="A5847" s="1">
        <v>37036</v>
      </c>
      <c r="B5847">
        <v>276.25</v>
      </c>
      <c r="C5847" s="5">
        <v>322.42057999999997</v>
      </c>
      <c r="D5847" s="5">
        <v>33339.230580000003</v>
      </c>
      <c r="E5847" s="5">
        <v>194.45330999999999</v>
      </c>
      <c r="F5847" s="5">
        <v>427.05471</v>
      </c>
      <c r="G5847" s="5">
        <v>492.00101999999998</v>
      </c>
    </row>
    <row r="5848" spans="1:7">
      <c r="A5848" s="1">
        <v>37039</v>
      </c>
      <c r="B5848">
        <v>276.25</v>
      </c>
      <c r="C5848" s="5">
        <v>321.18340999999998</v>
      </c>
      <c r="D5848" s="5">
        <v>33433.154560000003</v>
      </c>
      <c r="E5848" s="5">
        <v>194.48750999999999</v>
      </c>
      <c r="F5848" s="5">
        <v>426.75094999999999</v>
      </c>
      <c r="G5848" s="5">
        <v>490.89609999999999</v>
      </c>
    </row>
    <row r="5849" spans="1:7">
      <c r="A5849" s="1">
        <v>37040</v>
      </c>
      <c r="B5849">
        <v>275.75</v>
      </c>
      <c r="C5849" s="5">
        <v>322.81659999999999</v>
      </c>
      <c r="D5849" s="5">
        <v>33109.300309999999</v>
      </c>
      <c r="E5849" s="5">
        <v>194.4504</v>
      </c>
      <c r="F5849" s="5">
        <v>424.84800999999999</v>
      </c>
      <c r="G5849" s="5">
        <v>492.46168999999998</v>
      </c>
    </row>
    <row r="5850" spans="1:7">
      <c r="A5850" s="1">
        <v>37041</v>
      </c>
      <c r="B5850">
        <v>271</v>
      </c>
      <c r="C5850" s="5">
        <v>316.10860000000002</v>
      </c>
      <c r="D5850" s="5">
        <v>32605.361529999998</v>
      </c>
      <c r="E5850" s="5">
        <v>190.43604999999999</v>
      </c>
      <c r="F5850" s="5">
        <v>418.01738</v>
      </c>
      <c r="G5850" s="5">
        <v>481.89197999999999</v>
      </c>
    </row>
    <row r="5851" spans="1:7">
      <c r="A5851" s="1">
        <v>37042</v>
      </c>
      <c r="B5851">
        <v>267.5</v>
      </c>
      <c r="C5851" s="5">
        <v>315.59676000000002</v>
      </c>
      <c r="D5851" s="5">
        <v>31784.347880000001</v>
      </c>
      <c r="E5851" s="5">
        <v>188.30072999999999</v>
      </c>
      <c r="F5851" s="5">
        <v>413.55486999999999</v>
      </c>
      <c r="G5851" s="5">
        <v>479.89490999999998</v>
      </c>
    </row>
    <row r="5852" spans="1:7">
      <c r="A5852" s="1">
        <v>37043</v>
      </c>
      <c r="B5852">
        <v>265.39999999999998</v>
      </c>
      <c r="C5852" s="5">
        <v>313.52605999999997</v>
      </c>
      <c r="D5852" s="5">
        <v>31556.046770000001</v>
      </c>
      <c r="E5852" s="5">
        <v>187.56177</v>
      </c>
      <c r="F5852" s="5">
        <v>406.45990999999998</v>
      </c>
      <c r="G5852" s="5">
        <v>476.84388000000001</v>
      </c>
    </row>
    <row r="5853" spans="1:7">
      <c r="A5853" s="1">
        <v>37046</v>
      </c>
      <c r="B5853">
        <v>266.5</v>
      </c>
      <c r="C5853" s="5">
        <v>314.41696000000002</v>
      </c>
      <c r="D5853" s="5">
        <v>31890.720710000001</v>
      </c>
      <c r="E5853" s="5">
        <v>188.41923</v>
      </c>
      <c r="F5853" s="5">
        <v>408.43774999999999</v>
      </c>
      <c r="G5853" s="5">
        <v>477.72780999999998</v>
      </c>
    </row>
    <row r="5854" spans="1:7">
      <c r="A5854" s="1">
        <v>37047</v>
      </c>
      <c r="B5854">
        <v>265.7</v>
      </c>
      <c r="C5854" s="5">
        <v>313.32533999999998</v>
      </c>
      <c r="D5854" s="5">
        <v>31937.133320000001</v>
      </c>
      <c r="E5854" s="5">
        <v>188.47986</v>
      </c>
      <c r="F5854" s="5">
        <v>407.53035999999997</v>
      </c>
      <c r="G5854" s="5">
        <v>474.48696999999999</v>
      </c>
    </row>
    <row r="5855" spans="1:7">
      <c r="A5855" s="1">
        <v>37048</v>
      </c>
      <c r="B5855">
        <v>265.5</v>
      </c>
      <c r="C5855" s="5">
        <v>313.53314999999998</v>
      </c>
      <c r="D5855" s="5">
        <v>31976.816599999998</v>
      </c>
      <c r="E5855" s="5">
        <v>190.50707</v>
      </c>
      <c r="F5855" s="5">
        <v>405.33859999999999</v>
      </c>
      <c r="G5855" s="5">
        <v>476.81128999999999</v>
      </c>
    </row>
    <row r="5856" spans="1:7">
      <c r="A5856" s="1">
        <v>37049</v>
      </c>
      <c r="B5856">
        <v>266.10000000000002</v>
      </c>
      <c r="C5856" s="5">
        <v>312.94805000000002</v>
      </c>
      <c r="D5856" s="5">
        <v>31914.685280000002</v>
      </c>
      <c r="E5856" s="5">
        <v>191.60419999999999</v>
      </c>
      <c r="F5856" s="5">
        <v>404.95051000000001</v>
      </c>
      <c r="G5856" s="5">
        <v>476.58467999999999</v>
      </c>
    </row>
    <row r="5857" spans="1:7">
      <c r="A5857" s="1">
        <v>37050</v>
      </c>
      <c r="B5857">
        <v>267</v>
      </c>
      <c r="C5857" s="5">
        <v>314.70996000000002</v>
      </c>
      <c r="D5857" s="5">
        <v>32246.92337</v>
      </c>
      <c r="E5857" s="5">
        <v>193.52037000000001</v>
      </c>
      <c r="F5857" s="5">
        <v>406.18693000000002</v>
      </c>
      <c r="G5857" s="5">
        <v>479.53187000000003</v>
      </c>
    </row>
    <row r="5858" spans="1:7">
      <c r="A5858" s="1">
        <v>37053</v>
      </c>
      <c r="B5858">
        <v>268.5</v>
      </c>
      <c r="C5858" s="5">
        <v>318.95922999999999</v>
      </c>
      <c r="D5858" s="5">
        <v>32724.77721</v>
      </c>
      <c r="E5858" s="5">
        <v>195.59995000000001</v>
      </c>
      <c r="F5858" s="5">
        <v>407.42183999999997</v>
      </c>
      <c r="G5858" s="5">
        <v>484.53503999999998</v>
      </c>
    </row>
    <row r="5859" spans="1:7">
      <c r="A5859" s="1">
        <v>37054</v>
      </c>
      <c r="B5859">
        <v>269.89999999999998</v>
      </c>
      <c r="C5859" s="5">
        <v>317.86576000000002</v>
      </c>
      <c r="D5859" s="5">
        <v>32910.243929999997</v>
      </c>
      <c r="E5859" s="5">
        <v>195.74276</v>
      </c>
      <c r="F5859" s="5">
        <v>411.19236000000001</v>
      </c>
      <c r="G5859" s="5">
        <v>484.01141000000001</v>
      </c>
    </row>
    <row r="5860" spans="1:7">
      <c r="A5860" s="1">
        <v>37055</v>
      </c>
      <c r="B5860">
        <v>271.95</v>
      </c>
      <c r="C5860" s="5">
        <v>319.37732999999997</v>
      </c>
      <c r="D5860" s="5">
        <v>33104.466390000001</v>
      </c>
      <c r="E5860" s="5">
        <v>195.99999</v>
      </c>
      <c r="F5860" s="5">
        <v>412.49367000000001</v>
      </c>
      <c r="G5860" s="5">
        <v>487.79642999999999</v>
      </c>
    </row>
    <row r="5861" spans="1:7">
      <c r="A5861" s="1">
        <v>37056</v>
      </c>
      <c r="B5861">
        <v>272.39999999999998</v>
      </c>
      <c r="C5861" s="5">
        <v>317.18662999999998</v>
      </c>
      <c r="D5861" s="5">
        <v>33048.91732</v>
      </c>
      <c r="E5861" s="5">
        <v>194.5575</v>
      </c>
      <c r="F5861" s="5">
        <v>413.63907999999998</v>
      </c>
      <c r="G5861" s="5">
        <v>484.49040000000002</v>
      </c>
    </row>
    <row r="5862" spans="1:7">
      <c r="A5862" s="1">
        <v>37057</v>
      </c>
      <c r="B5862">
        <v>272.2</v>
      </c>
      <c r="C5862" s="5">
        <v>315.70388000000003</v>
      </c>
      <c r="D5862" s="5">
        <v>33280.526859999998</v>
      </c>
      <c r="E5862" s="5">
        <v>193.96441999999999</v>
      </c>
      <c r="F5862" s="5">
        <v>414.77825999999999</v>
      </c>
      <c r="G5862" s="5">
        <v>482.06608999999997</v>
      </c>
    </row>
    <row r="5863" spans="1:7">
      <c r="A5863" s="1">
        <v>37060</v>
      </c>
      <c r="B5863">
        <v>272</v>
      </c>
      <c r="C5863" s="5">
        <v>315.80167</v>
      </c>
      <c r="D5863" s="5">
        <v>33457.357179999999</v>
      </c>
      <c r="E5863" s="5">
        <v>193.77361999999999</v>
      </c>
      <c r="F5863" s="5">
        <v>416.40454</v>
      </c>
      <c r="G5863" s="5">
        <v>482.99029999999999</v>
      </c>
    </row>
    <row r="5864" spans="1:7">
      <c r="A5864" s="1">
        <v>37061</v>
      </c>
      <c r="B5864">
        <v>273.39999999999998</v>
      </c>
      <c r="C5864" s="5">
        <v>318.87069000000002</v>
      </c>
      <c r="D5864" s="5">
        <v>33596.745499999997</v>
      </c>
      <c r="E5864" s="5">
        <v>195.02107000000001</v>
      </c>
      <c r="F5864" s="5">
        <v>419.03992</v>
      </c>
      <c r="G5864" s="5">
        <v>487.49914000000001</v>
      </c>
    </row>
    <row r="5865" spans="1:7">
      <c r="A5865" s="1">
        <v>37062</v>
      </c>
      <c r="B5865">
        <v>271.5</v>
      </c>
      <c r="C5865" s="5">
        <v>318.69925999999998</v>
      </c>
      <c r="D5865" s="5">
        <v>33474.591999999997</v>
      </c>
      <c r="E5865" s="5">
        <v>194.60283999999999</v>
      </c>
      <c r="F5865" s="5">
        <v>415.55779000000001</v>
      </c>
      <c r="G5865" s="5">
        <v>485.82186999999999</v>
      </c>
    </row>
    <row r="5866" spans="1:7">
      <c r="A5866" s="1">
        <v>37063</v>
      </c>
      <c r="B5866">
        <v>271.7</v>
      </c>
      <c r="C5866" s="5">
        <v>318.29888</v>
      </c>
      <c r="D5866" s="5">
        <v>33800.832090000004</v>
      </c>
      <c r="E5866" s="5">
        <v>192.12273999999999</v>
      </c>
      <c r="F5866" s="5">
        <v>414.94009999999997</v>
      </c>
      <c r="G5866" s="5">
        <v>484.14199000000002</v>
      </c>
    </row>
    <row r="5867" spans="1:7">
      <c r="A5867" s="1">
        <v>37064</v>
      </c>
      <c r="B5867">
        <v>273.3</v>
      </c>
      <c r="C5867" s="5">
        <v>319.87313</v>
      </c>
      <c r="D5867" s="5">
        <v>33986.196040000003</v>
      </c>
      <c r="E5867" s="5">
        <v>193.65808000000001</v>
      </c>
      <c r="F5867" s="5">
        <v>417.38339000000002</v>
      </c>
      <c r="G5867" s="5">
        <v>485.81754999999998</v>
      </c>
    </row>
    <row r="5868" spans="1:7">
      <c r="A5868" s="1">
        <v>37067</v>
      </c>
      <c r="B5868">
        <v>272.89999999999998</v>
      </c>
      <c r="C5868" s="5">
        <v>316.84647999999999</v>
      </c>
      <c r="D5868" s="5">
        <v>33798.650410000002</v>
      </c>
      <c r="E5868" s="5">
        <v>192.98491000000001</v>
      </c>
      <c r="F5868" s="5">
        <v>414.61669000000001</v>
      </c>
      <c r="G5868" s="5">
        <v>481.64082999999999</v>
      </c>
    </row>
    <row r="5869" spans="1:7">
      <c r="A5869" s="1">
        <v>37068</v>
      </c>
      <c r="B5869">
        <v>274</v>
      </c>
      <c r="C5869" s="5">
        <v>317.97584000000001</v>
      </c>
      <c r="D5869" s="5">
        <v>33940.378660000002</v>
      </c>
      <c r="E5869" s="5">
        <v>193.53028</v>
      </c>
      <c r="F5869" s="5">
        <v>415.57574</v>
      </c>
      <c r="G5869" s="5">
        <v>484.07574</v>
      </c>
    </row>
    <row r="5870" spans="1:7">
      <c r="A5870" s="1">
        <v>37069</v>
      </c>
      <c r="B5870">
        <v>274.8</v>
      </c>
      <c r="C5870" s="5">
        <v>319.57175999999998</v>
      </c>
      <c r="D5870" s="5">
        <v>34095.784930000002</v>
      </c>
      <c r="E5870" s="5">
        <v>194.41786999999999</v>
      </c>
      <c r="F5870" s="5">
        <v>416.78881000000001</v>
      </c>
      <c r="G5870" s="5">
        <v>485.73588999999998</v>
      </c>
    </row>
    <row r="5871" spans="1:7">
      <c r="A5871" s="1">
        <v>37070</v>
      </c>
      <c r="B5871">
        <v>269.5</v>
      </c>
      <c r="C5871" s="5">
        <v>317.61916000000002</v>
      </c>
      <c r="D5871" s="5">
        <v>33664.590689999997</v>
      </c>
      <c r="E5871" s="5">
        <v>191.28407000000001</v>
      </c>
      <c r="F5871" s="5">
        <v>410.87945000000002</v>
      </c>
      <c r="G5871" s="5">
        <v>482.67433999999997</v>
      </c>
    </row>
    <row r="5872" spans="1:7">
      <c r="A5872" s="1">
        <v>37071</v>
      </c>
      <c r="B5872">
        <v>270.60000000000002</v>
      </c>
      <c r="C5872" s="5">
        <v>319.63126</v>
      </c>
      <c r="D5872" s="5">
        <v>33749.209929999997</v>
      </c>
      <c r="E5872" s="5">
        <v>192.41299000000001</v>
      </c>
      <c r="F5872" s="5">
        <v>410.66210000000001</v>
      </c>
      <c r="G5872" s="5">
        <v>486.40314000000001</v>
      </c>
    </row>
    <row r="5873" spans="1:7">
      <c r="A5873" s="1">
        <v>37074</v>
      </c>
      <c r="B5873">
        <v>268.35000000000002</v>
      </c>
      <c r="C5873" s="5">
        <v>317.08591999999999</v>
      </c>
      <c r="D5873" s="5">
        <v>33361.251660000002</v>
      </c>
      <c r="E5873" s="5">
        <v>189.59965</v>
      </c>
      <c r="F5873" s="5">
        <v>406.63047999999998</v>
      </c>
      <c r="G5873" s="5">
        <v>482.35876999999999</v>
      </c>
    </row>
    <row r="5874" spans="1:7">
      <c r="A5874" s="1">
        <v>37075</v>
      </c>
      <c r="B5874">
        <v>268.5</v>
      </c>
      <c r="C5874" s="5">
        <v>317.11329000000001</v>
      </c>
      <c r="D5874" s="5">
        <v>33434.960859999999</v>
      </c>
      <c r="E5874" s="5">
        <v>190.79773</v>
      </c>
      <c r="F5874" s="5">
        <v>405.00538999999998</v>
      </c>
      <c r="G5874" s="5">
        <v>482.68243000000001</v>
      </c>
    </row>
    <row r="5875" spans="1:7">
      <c r="A5875" s="1">
        <v>37076</v>
      </c>
      <c r="B5875">
        <v>267.60000000000002</v>
      </c>
      <c r="C5875" s="5">
        <v>316.38652000000002</v>
      </c>
      <c r="D5875" s="5">
        <v>33302.800949999997</v>
      </c>
      <c r="E5875" s="5">
        <v>190.30007000000001</v>
      </c>
      <c r="F5875" s="5">
        <v>404.55741</v>
      </c>
      <c r="G5875" s="5">
        <v>481.06423999999998</v>
      </c>
    </row>
    <row r="5876" spans="1:7">
      <c r="A5876" s="1">
        <v>37077</v>
      </c>
      <c r="B5876">
        <v>266.3</v>
      </c>
      <c r="C5876" s="5">
        <v>318.19770999999997</v>
      </c>
      <c r="D5876" s="5">
        <v>33480.540509999999</v>
      </c>
      <c r="E5876" s="5">
        <v>190.29572999999999</v>
      </c>
      <c r="F5876" s="5">
        <v>402.24583999999999</v>
      </c>
      <c r="G5876" s="5">
        <v>484.18608</v>
      </c>
    </row>
    <row r="5877" spans="1:7">
      <c r="A5877" s="1">
        <v>37078</v>
      </c>
      <c r="B5877">
        <v>265.10000000000002</v>
      </c>
      <c r="C5877" s="5">
        <v>313.91336999999999</v>
      </c>
      <c r="D5877" s="5">
        <v>33413.18376</v>
      </c>
      <c r="E5877" s="5">
        <v>188.50880000000001</v>
      </c>
      <c r="F5877" s="5">
        <v>402.23592000000002</v>
      </c>
      <c r="G5877" s="5">
        <v>477.04705999999999</v>
      </c>
    </row>
    <row r="5878" spans="1:7">
      <c r="A5878" s="1">
        <v>37081</v>
      </c>
      <c r="B5878">
        <v>266.10000000000002</v>
      </c>
      <c r="C5878" s="5">
        <v>313.35333000000003</v>
      </c>
      <c r="D5878" s="5">
        <v>33378.234479999999</v>
      </c>
      <c r="E5878" s="5">
        <v>188.78359</v>
      </c>
      <c r="F5878" s="5">
        <v>405.11039</v>
      </c>
      <c r="G5878" s="5">
        <v>477.14348999999999</v>
      </c>
    </row>
    <row r="5879" spans="1:7">
      <c r="A5879" s="1">
        <v>37082</v>
      </c>
      <c r="B5879">
        <v>267.45</v>
      </c>
      <c r="C5879" s="5">
        <v>312.47800999999998</v>
      </c>
      <c r="D5879" s="5">
        <v>33551.595560000002</v>
      </c>
      <c r="E5879" s="5">
        <v>189.50613000000001</v>
      </c>
      <c r="F5879" s="5">
        <v>406.55056999999999</v>
      </c>
      <c r="G5879" s="5">
        <v>475.95371999999998</v>
      </c>
    </row>
    <row r="5880" spans="1:7">
      <c r="A5880" s="1">
        <v>37083</v>
      </c>
      <c r="B5880">
        <v>267.55</v>
      </c>
      <c r="C5880" s="5">
        <v>310.63483000000002</v>
      </c>
      <c r="D5880" s="5">
        <v>33214.967559999997</v>
      </c>
      <c r="E5880" s="5">
        <v>189.16809000000001</v>
      </c>
      <c r="F5880" s="5">
        <v>408.89618999999999</v>
      </c>
      <c r="G5880" s="5">
        <v>471.39598999999998</v>
      </c>
    </row>
    <row r="5881" spans="1:7">
      <c r="A5881" s="1">
        <v>37084</v>
      </c>
      <c r="B5881">
        <v>266.3</v>
      </c>
      <c r="C5881" s="5">
        <v>312.37509</v>
      </c>
      <c r="D5881" s="5">
        <v>32994.544179999997</v>
      </c>
      <c r="E5881" s="5">
        <v>189.39572000000001</v>
      </c>
      <c r="F5881" s="5">
        <v>406.71965999999998</v>
      </c>
      <c r="G5881" s="5">
        <v>472.38898</v>
      </c>
    </row>
    <row r="5882" spans="1:7">
      <c r="A5882" s="1">
        <v>37085</v>
      </c>
      <c r="B5882">
        <v>266.35000000000002</v>
      </c>
      <c r="C5882" s="5">
        <v>312.72717999999998</v>
      </c>
      <c r="D5882" s="5">
        <v>33239.129480000003</v>
      </c>
      <c r="E5882" s="5">
        <v>190.15486999999999</v>
      </c>
      <c r="F5882" s="5">
        <v>409.85896000000002</v>
      </c>
      <c r="G5882" s="5">
        <v>472.74421999999998</v>
      </c>
    </row>
    <row r="5883" spans="1:7">
      <c r="A5883" s="1">
        <v>37088</v>
      </c>
      <c r="B5883">
        <v>268.25</v>
      </c>
      <c r="C5883" s="5">
        <v>313.74252000000001</v>
      </c>
      <c r="D5883" s="5">
        <v>33626.477599999998</v>
      </c>
      <c r="E5883" s="5">
        <v>191.62090000000001</v>
      </c>
      <c r="F5883" s="5">
        <v>413.34622999999999</v>
      </c>
      <c r="G5883" s="5">
        <v>474.39996000000002</v>
      </c>
    </row>
    <row r="5884" spans="1:7">
      <c r="A5884" s="1">
        <v>37089</v>
      </c>
      <c r="B5884">
        <v>267.60000000000002</v>
      </c>
      <c r="C5884" s="5">
        <v>314.26859000000002</v>
      </c>
      <c r="D5884" s="5">
        <v>33470.050860000003</v>
      </c>
      <c r="E5884" s="5">
        <v>191.08825999999999</v>
      </c>
      <c r="F5884" s="5">
        <v>411.91645</v>
      </c>
      <c r="G5884" s="5">
        <v>475.60518999999999</v>
      </c>
    </row>
    <row r="5885" spans="1:7">
      <c r="A5885" s="1">
        <v>37090</v>
      </c>
      <c r="B5885">
        <v>268.55</v>
      </c>
      <c r="C5885" s="5">
        <v>308.21726000000001</v>
      </c>
      <c r="D5885" s="5">
        <v>33403.565979999999</v>
      </c>
      <c r="E5885" s="5">
        <v>189.75434999999999</v>
      </c>
      <c r="F5885" s="5">
        <v>412.22390999999999</v>
      </c>
      <c r="G5885" s="5">
        <v>464.13440000000003</v>
      </c>
    </row>
    <row r="5886" spans="1:7">
      <c r="A5886" s="1">
        <v>37091</v>
      </c>
      <c r="B5886">
        <v>270.3</v>
      </c>
      <c r="C5886" s="5">
        <v>310.79647</v>
      </c>
      <c r="D5886" s="5">
        <v>33380.673060000001</v>
      </c>
      <c r="E5886" s="5">
        <v>190.76848000000001</v>
      </c>
      <c r="F5886" s="5">
        <v>415.91007999999999</v>
      </c>
      <c r="G5886" s="5">
        <v>468.10496999999998</v>
      </c>
    </row>
    <row r="5887" spans="1:7">
      <c r="A5887" s="1">
        <v>37092</v>
      </c>
      <c r="B5887">
        <v>269.7</v>
      </c>
      <c r="C5887" s="5">
        <v>308.96989000000002</v>
      </c>
      <c r="D5887" s="5">
        <v>33200.061520000003</v>
      </c>
      <c r="E5887" s="5">
        <v>188.83253999999999</v>
      </c>
      <c r="F5887" s="5">
        <v>416.22784999999999</v>
      </c>
      <c r="G5887" s="5">
        <v>464.82767999999999</v>
      </c>
    </row>
    <row r="5888" spans="1:7">
      <c r="A5888" s="1">
        <v>37095</v>
      </c>
      <c r="B5888">
        <v>268.7</v>
      </c>
      <c r="C5888" s="5">
        <v>309.56193000000002</v>
      </c>
      <c r="D5888" s="5">
        <v>33377.904159999998</v>
      </c>
      <c r="E5888" s="5">
        <v>189.30539999999999</v>
      </c>
      <c r="F5888" s="5">
        <v>415.59809000000001</v>
      </c>
      <c r="G5888" s="5">
        <v>466.43623000000002</v>
      </c>
    </row>
    <row r="5889" spans="1:7">
      <c r="A5889" s="1">
        <v>37096</v>
      </c>
      <c r="B5889">
        <v>268.75</v>
      </c>
      <c r="C5889" s="5">
        <v>307.35338999999999</v>
      </c>
      <c r="D5889" s="5">
        <v>33341.124340000002</v>
      </c>
      <c r="E5889" s="5">
        <v>189.25394</v>
      </c>
      <c r="F5889" s="5">
        <v>413.71352000000002</v>
      </c>
      <c r="G5889" s="5">
        <v>463.32499000000001</v>
      </c>
    </row>
    <row r="5890" spans="1:7">
      <c r="A5890" s="1">
        <v>37097</v>
      </c>
      <c r="B5890">
        <v>268.39999999999998</v>
      </c>
      <c r="C5890" s="5">
        <v>305.27719000000002</v>
      </c>
      <c r="D5890" s="5">
        <v>33167.517110000001</v>
      </c>
      <c r="E5890" s="5">
        <v>188.01445000000001</v>
      </c>
      <c r="F5890" s="5">
        <v>412.39643999999998</v>
      </c>
      <c r="G5890" s="5">
        <v>460.09086000000002</v>
      </c>
    </row>
    <row r="5891" spans="1:7">
      <c r="A5891" s="1">
        <v>37098</v>
      </c>
      <c r="B5891">
        <v>267.5</v>
      </c>
      <c r="C5891" s="5">
        <v>305.08656999999999</v>
      </c>
      <c r="D5891" s="5">
        <v>33121.847880000001</v>
      </c>
      <c r="E5891" s="5">
        <v>187.41036</v>
      </c>
      <c r="F5891" s="5">
        <v>410.47852999999998</v>
      </c>
      <c r="G5891" s="5">
        <v>460.98273999999998</v>
      </c>
    </row>
    <row r="5892" spans="1:7">
      <c r="A5892" s="1">
        <v>37099</v>
      </c>
      <c r="B5892">
        <v>266.14999999999998</v>
      </c>
      <c r="C5892" s="5">
        <v>304.72831000000002</v>
      </c>
      <c r="D5892" s="5">
        <v>32938.710449999999</v>
      </c>
      <c r="E5892" s="5">
        <v>186.95563999999999</v>
      </c>
      <c r="F5892" s="5">
        <v>408.54005999999998</v>
      </c>
      <c r="G5892" s="5">
        <v>459.88029999999998</v>
      </c>
    </row>
    <row r="5893" spans="1:7">
      <c r="A5893" s="1">
        <v>37102</v>
      </c>
      <c r="B5893">
        <v>266.3</v>
      </c>
      <c r="C5893" s="5">
        <v>304.27289999999999</v>
      </c>
      <c r="D5893" s="5">
        <v>33331.413269999997</v>
      </c>
      <c r="E5893" s="5">
        <v>186.92957000000001</v>
      </c>
      <c r="F5893" s="5">
        <v>407.54503999999997</v>
      </c>
      <c r="G5893" s="5">
        <v>459.79316</v>
      </c>
    </row>
    <row r="5894" spans="1:7">
      <c r="A5894" s="1">
        <v>37103</v>
      </c>
      <c r="B5894">
        <v>265.89999999999998</v>
      </c>
      <c r="C5894" s="5">
        <v>303.88546000000002</v>
      </c>
      <c r="D5894" s="5">
        <v>33206.90784</v>
      </c>
      <c r="E5894" s="5">
        <v>186.57678999999999</v>
      </c>
      <c r="F5894" s="5">
        <v>406.40127000000001</v>
      </c>
      <c r="G5894" s="5">
        <v>459.31545</v>
      </c>
    </row>
    <row r="5895" spans="1:7">
      <c r="A5895" s="1">
        <v>37104</v>
      </c>
      <c r="B5895">
        <v>267.35000000000002</v>
      </c>
      <c r="C5895" s="5">
        <v>304.15222</v>
      </c>
      <c r="D5895" s="5">
        <v>33353.228199999998</v>
      </c>
      <c r="E5895" s="5">
        <v>186.69693000000001</v>
      </c>
      <c r="F5895" s="5">
        <v>410.91665</v>
      </c>
      <c r="G5895" s="5">
        <v>459.09298999999999</v>
      </c>
    </row>
    <row r="5896" spans="1:7">
      <c r="A5896" s="1">
        <v>37105</v>
      </c>
      <c r="B5896">
        <v>267</v>
      </c>
      <c r="C5896" s="5">
        <v>302.75529</v>
      </c>
      <c r="D5896" s="5">
        <v>33022.558040000004</v>
      </c>
      <c r="E5896" s="5">
        <v>186.45907</v>
      </c>
      <c r="F5896" s="5">
        <v>410.80619000000002</v>
      </c>
      <c r="G5896" s="5">
        <v>456.94355000000002</v>
      </c>
    </row>
    <row r="5897" spans="1:7">
      <c r="A5897" s="1">
        <v>37106</v>
      </c>
      <c r="B5897">
        <v>267.85000000000002</v>
      </c>
      <c r="C5897" s="5">
        <v>302.41595000000001</v>
      </c>
      <c r="D5897" s="5">
        <v>33059.3649</v>
      </c>
      <c r="E5897" s="5">
        <v>187.39940999999999</v>
      </c>
      <c r="F5897" s="5">
        <v>411.28334000000001</v>
      </c>
      <c r="G5897" s="5">
        <v>455.98739</v>
      </c>
    </row>
    <row r="5898" spans="1:7">
      <c r="A5898" s="1">
        <v>37109</v>
      </c>
      <c r="B5898">
        <v>267.2</v>
      </c>
      <c r="C5898" s="5">
        <v>303.49829</v>
      </c>
      <c r="D5898" s="5">
        <v>33094.04881</v>
      </c>
      <c r="E5898" s="5">
        <v>188.32149999999999</v>
      </c>
      <c r="F5898" s="5">
        <v>408.0677</v>
      </c>
      <c r="G5898" s="5">
        <v>457.55306000000002</v>
      </c>
    </row>
    <row r="5899" spans="1:7">
      <c r="A5899" s="1">
        <v>37110</v>
      </c>
      <c r="B5899">
        <v>266.45</v>
      </c>
      <c r="C5899" s="5">
        <v>303.88898</v>
      </c>
      <c r="D5899" s="5">
        <v>32983.837670000001</v>
      </c>
      <c r="E5899" s="5">
        <v>187.93198000000001</v>
      </c>
      <c r="F5899" s="5">
        <v>408.62761</v>
      </c>
      <c r="G5899" s="5">
        <v>457.73419000000001</v>
      </c>
    </row>
    <row r="5900" spans="1:7">
      <c r="A5900" s="1">
        <v>37111</v>
      </c>
      <c r="B5900">
        <v>266.39999999999998</v>
      </c>
      <c r="C5900" s="5">
        <v>303.97062</v>
      </c>
      <c r="D5900" s="5">
        <v>32789.829700000002</v>
      </c>
      <c r="E5900" s="5">
        <v>188.40828999999999</v>
      </c>
      <c r="F5900" s="5">
        <v>407.93806000000001</v>
      </c>
      <c r="G5900" s="5">
        <v>457.56844000000001</v>
      </c>
    </row>
    <row r="5901" spans="1:7">
      <c r="A5901" s="1">
        <v>37112</v>
      </c>
      <c r="B5901">
        <v>270</v>
      </c>
      <c r="C5901" s="5">
        <v>303.81437</v>
      </c>
      <c r="D5901" s="5">
        <v>33227.546540000003</v>
      </c>
      <c r="E5901" s="5">
        <v>189.96030999999999</v>
      </c>
      <c r="F5901" s="5">
        <v>414.93585000000002</v>
      </c>
      <c r="G5901" s="5">
        <v>457.91977000000003</v>
      </c>
    </row>
    <row r="5902" spans="1:7">
      <c r="A5902" s="1">
        <v>37113</v>
      </c>
      <c r="B5902">
        <v>275.8</v>
      </c>
      <c r="C5902" s="5">
        <v>308.01830000000001</v>
      </c>
      <c r="D5902" s="5">
        <v>33608.960160000002</v>
      </c>
      <c r="E5902" s="5">
        <v>193.32</v>
      </c>
      <c r="F5902" s="5">
        <v>424.84190000000001</v>
      </c>
      <c r="G5902" s="5">
        <v>465.99135000000001</v>
      </c>
    </row>
    <row r="5903" spans="1:7">
      <c r="A5903" s="1">
        <v>37116</v>
      </c>
      <c r="B5903">
        <v>275.60000000000002</v>
      </c>
      <c r="C5903" s="5">
        <v>306.73315000000002</v>
      </c>
      <c r="D5903" s="5">
        <v>33685.189570000002</v>
      </c>
      <c r="E5903" s="5">
        <v>193.82508999999999</v>
      </c>
      <c r="F5903" s="5">
        <v>424.12045999999998</v>
      </c>
      <c r="G5903" s="5">
        <v>464.74385000000001</v>
      </c>
    </row>
    <row r="5904" spans="1:7">
      <c r="A5904" s="1">
        <v>37117</v>
      </c>
      <c r="B5904">
        <v>274.5</v>
      </c>
      <c r="C5904" s="5">
        <v>305.88339999999999</v>
      </c>
      <c r="D5904" s="5">
        <v>33432.726999999999</v>
      </c>
      <c r="E5904" s="5">
        <v>193.20111</v>
      </c>
      <c r="F5904" s="5">
        <v>422.83967999999999</v>
      </c>
      <c r="G5904" s="5">
        <v>463.95985999999999</v>
      </c>
    </row>
    <row r="5905" spans="1:7">
      <c r="A5905" s="1">
        <v>37118</v>
      </c>
      <c r="B5905">
        <v>275.35000000000002</v>
      </c>
      <c r="C5905" s="5">
        <v>302.21690000000001</v>
      </c>
      <c r="D5905" s="5">
        <v>33022.70592</v>
      </c>
      <c r="E5905" s="5">
        <v>191.46782999999999</v>
      </c>
      <c r="F5905" s="5">
        <v>421.53282999999999</v>
      </c>
      <c r="G5905" s="5">
        <v>458.76026999999999</v>
      </c>
    </row>
    <row r="5906" spans="1:7">
      <c r="A5906" s="1">
        <v>37119</v>
      </c>
      <c r="B5906">
        <v>275.89999999999998</v>
      </c>
      <c r="C5906" s="5">
        <v>302.25650000000002</v>
      </c>
      <c r="D5906" s="5">
        <v>33156.267399999997</v>
      </c>
      <c r="E5906" s="5">
        <v>191.18557999999999</v>
      </c>
      <c r="F5906" s="5">
        <v>422.26465000000002</v>
      </c>
      <c r="G5906" s="5">
        <v>459.01443</v>
      </c>
    </row>
    <row r="5907" spans="1:7">
      <c r="A5907" s="1">
        <v>37120</v>
      </c>
      <c r="B5907">
        <v>277.45</v>
      </c>
      <c r="C5907" s="5">
        <v>302.69461000000001</v>
      </c>
      <c r="D5907" s="5">
        <v>33371.679790000002</v>
      </c>
      <c r="E5907" s="5">
        <v>192.13321999999999</v>
      </c>
      <c r="F5907" s="5">
        <v>427.63355999999999</v>
      </c>
      <c r="G5907" s="5">
        <v>459.70666999999997</v>
      </c>
    </row>
    <row r="5908" spans="1:7">
      <c r="A5908" s="1">
        <v>37123</v>
      </c>
      <c r="B5908">
        <v>276.64999999999998</v>
      </c>
      <c r="C5908" s="5">
        <v>303.17786999999998</v>
      </c>
      <c r="D5908" s="5">
        <v>33386.108189999999</v>
      </c>
      <c r="E5908" s="5">
        <v>191.52619999999999</v>
      </c>
      <c r="F5908" s="5">
        <v>427.61750999999998</v>
      </c>
      <c r="G5908" s="5">
        <v>460.01341000000002</v>
      </c>
    </row>
    <row r="5909" spans="1:7">
      <c r="A5909" s="1">
        <v>37124</v>
      </c>
      <c r="B5909">
        <v>276.3</v>
      </c>
      <c r="C5909" s="5">
        <v>302.76100000000002</v>
      </c>
      <c r="D5909" s="5">
        <v>33099.334600000002</v>
      </c>
      <c r="E5909" s="5">
        <v>190.80171999999999</v>
      </c>
      <c r="F5909" s="5">
        <v>427.71193</v>
      </c>
      <c r="G5909" s="5">
        <v>459.34827000000001</v>
      </c>
    </row>
    <row r="5910" spans="1:7">
      <c r="A5910" s="1">
        <v>37125</v>
      </c>
      <c r="B5910">
        <v>275.85000000000002</v>
      </c>
      <c r="C5910" s="5">
        <v>299.51123999999999</v>
      </c>
      <c r="D5910" s="5">
        <v>33039.914519999998</v>
      </c>
      <c r="E5910" s="5">
        <v>189.48992000000001</v>
      </c>
      <c r="F5910" s="5">
        <v>426.13279999999997</v>
      </c>
      <c r="G5910" s="5">
        <v>455.29</v>
      </c>
    </row>
    <row r="5911" spans="1:7">
      <c r="A5911" s="1">
        <v>37126</v>
      </c>
      <c r="B5911">
        <v>274.85000000000002</v>
      </c>
      <c r="C5911" s="5">
        <v>301.00731999999999</v>
      </c>
      <c r="D5911" s="5">
        <v>33030.077790000003</v>
      </c>
      <c r="E5911" s="5">
        <v>189.97095999999999</v>
      </c>
      <c r="F5911" s="5">
        <v>424.06560000000002</v>
      </c>
      <c r="G5911" s="5">
        <v>457.04781000000003</v>
      </c>
    </row>
    <row r="5912" spans="1:7">
      <c r="A5912" s="1">
        <v>37127</v>
      </c>
      <c r="B5912">
        <v>272.8</v>
      </c>
      <c r="C5912" s="5">
        <v>298.79494999999997</v>
      </c>
      <c r="D5912" s="5">
        <v>32735.976559999999</v>
      </c>
      <c r="E5912" s="5">
        <v>188.6061</v>
      </c>
      <c r="F5912" s="5">
        <v>420.22070000000002</v>
      </c>
      <c r="G5912" s="5">
        <v>453.99338999999998</v>
      </c>
    </row>
    <row r="5913" spans="1:7">
      <c r="A5913" s="1">
        <v>37130</v>
      </c>
      <c r="B5913">
        <v>272.8</v>
      </c>
      <c r="C5913" s="5">
        <v>299.94459999999998</v>
      </c>
      <c r="D5913" s="5">
        <v>32753.70505</v>
      </c>
      <c r="E5913" s="5">
        <v>189.06359</v>
      </c>
      <c r="F5913" s="5">
        <v>420.90258</v>
      </c>
      <c r="G5913" s="5">
        <v>455.76639</v>
      </c>
    </row>
    <row r="5914" spans="1:7">
      <c r="A5914" s="1">
        <v>37131</v>
      </c>
      <c r="B5914">
        <v>271.05</v>
      </c>
      <c r="C5914" s="5">
        <v>298.05329999999998</v>
      </c>
      <c r="D5914" s="5">
        <v>32715.710599999999</v>
      </c>
      <c r="E5914" s="5">
        <v>187.15038999999999</v>
      </c>
      <c r="F5914" s="5">
        <v>417.33526000000001</v>
      </c>
      <c r="G5914" s="5">
        <v>452.11088000000001</v>
      </c>
    </row>
    <row r="5915" spans="1:7">
      <c r="A5915" s="1">
        <v>37132</v>
      </c>
      <c r="B5915">
        <v>272.85000000000002</v>
      </c>
      <c r="C5915" s="5">
        <v>299.73604</v>
      </c>
      <c r="D5915" s="5">
        <v>32605.557499999999</v>
      </c>
      <c r="E5915" s="5">
        <v>187.92613</v>
      </c>
      <c r="F5915" s="5">
        <v>421.33472999999998</v>
      </c>
      <c r="G5915" s="5">
        <v>455.00432999999998</v>
      </c>
    </row>
    <row r="5916" spans="1:7">
      <c r="A5916" s="1">
        <v>37133</v>
      </c>
      <c r="B5916">
        <v>272.3</v>
      </c>
      <c r="C5916" s="5">
        <v>299.49378999999999</v>
      </c>
      <c r="D5916" s="5">
        <v>32673.250909999999</v>
      </c>
      <c r="E5916" s="5">
        <v>187.87727000000001</v>
      </c>
      <c r="F5916" s="5">
        <v>420.94810000000001</v>
      </c>
      <c r="G5916" s="5">
        <v>454.41374999999999</v>
      </c>
    </row>
    <row r="5917" spans="1:7">
      <c r="A5917" s="1">
        <v>37134</v>
      </c>
      <c r="B5917">
        <v>273</v>
      </c>
      <c r="C5917" s="5">
        <v>300.52816999999999</v>
      </c>
      <c r="D5917" s="5">
        <v>32488.36217</v>
      </c>
      <c r="E5917" s="5">
        <v>188.21745999999999</v>
      </c>
      <c r="F5917" s="5">
        <v>423.17712999999998</v>
      </c>
      <c r="G5917" s="5">
        <v>455.66424999999998</v>
      </c>
    </row>
    <row r="5918" spans="1:7">
      <c r="A5918" s="1">
        <v>37137</v>
      </c>
      <c r="B5918">
        <v>273.35000000000002</v>
      </c>
      <c r="C5918" s="5">
        <v>301.57727</v>
      </c>
      <c r="D5918" s="5">
        <v>32461.659019999999</v>
      </c>
      <c r="E5918" s="5">
        <v>188.25752</v>
      </c>
      <c r="F5918" s="5">
        <v>424.12950000000001</v>
      </c>
      <c r="G5918" s="5">
        <v>457.36887999999999</v>
      </c>
    </row>
    <row r="5919" spans="1:7">
      <c r="A5919" s="1">
        <v>37138</v>
      </c>
      <c r="B5919">
        <v>272.3</v>
      </c>
      <c r="C5919" s="5">
        <v>305.68002000000001</v>
      </c>
      <c r="D5919" s="5">
        <v>32362.829290000001</v>
      </c>
      <c r="E5919" s="5">
        <v>188.29952</v>
      </c>
      <c r="F5919" s="5">
        <v>422.14629000000002</v>
      </c>
      <c r="G5919" s="5">
        <v>462.96388999999999</v>
      </c>
    </row>
    <row r="5920" spans="1:7">
      <c r="A5920" s="1">
        <v>37139</v>
      </c>
      <c r="B5920">
        <v>271.3</v>
      </c>
      <c r="C5920" s="5">
        <v>305.34579000000002</v>
      </c>
      <c r="D5920" s="5">
        <v>32663.136999999999</v>
      </c>
      <c r="E5920" s="5">
        <v>186.7621</v>
      </c>
      <c r="F5920" s="5">
        <v>423.14605</v>
      </c>
      <c r="G5920" s="5">
        <v>461.56227000000001</v>
      </c>
    </row>
    <row r="5921" spans="1:7">
      <c r="A5921" s="1">
        <v>37140</v>
      </c>
      <c r="B5921">
        <v>272.05</v>
      </c>
      <c r="C5921" s="5">
        <v>305.29637000000002</v>
      </c>
      <c r="D5921" s="5">
        <v>32986.038820000002</v>
      </c>
      <c r="E5921" s="5">
        <v>187.32354000000001</v>
      </c>
      <c r="F5921" s="5">
        <v>423.77175999999997</v>
      </c>
      <c r="G5921" s="5">
        <v>461.85883000000001</v>
      </c>
    </row>
    <row r="5922" spans="1:7">
      <c r="A5922" s="1">
        <v>37141</v>
      </c>
      <c r="B5922">
        <v>273.60000000000002</v>
      </c>
      <c r="C5922" s="5">
        <v>302.85556000000003</v>
      </c>
      <c r="D5922" s="5">
        <v>32890.805390000001</v>
      </c>
      <c r="E5922" s="5">
        <v>187.16011</v>
      </c>
      <c r="F5922" s="5">
        <v>428.01952999999997</v>
      </c>
      <c r="G5922" s="5">
        <v>458.90890000000002</v>
      </c>
    </row>
    <row r="5923" spans="1:7">
      <c r="A5923" s="1">
        <v>37144</v>
      </c>
      <c r="B5923">
        <v>271.5</v>
      </c>
      <c r="C5923" s="5">
        <v>301.86772999999999</v>
      </c>
      <c r="D5923" s="5">
        <v>32825.707170000001</v>
      </c>
      <c r="E5923" s="5">
        <v>186.18217999999999</v>
      </c>
      <c r="F5923" s="5">
        <v>425.25029999999998</v>
      </c>
      <c r="G5923" s="5">
        <v>457.53172999999998</v>
      </c>
    </row>
    <row r="5924" spans="1:7">
      <c r="A5924" s="1">
        <v>37145</v>
      </c>
      <c r="B5924">
        <v>287</v>
      </c>
      <c r="C5924" s="5">
        <v>316.28802999999999</v>
      </c>
      <c r="D5924" s="5">
        <v>34062.594299999997</v>
      </c>
      <c r="E5924" s="5">
        <v>195.33779000000001</v>
      </c>
      <c r="F5924" s="5">
        <v>451.07765000000001</v>
      </c>
      <c r="G5924" s="5">
        <v>475.38672000000003</v>
      </c>
    </row>
    <row r="5925" spans="1:7">
      <c r="A5925" s="1">
        <v>37146</v>
      </c>
      <c r="B5925">
        <v>279</v>
      </c>
      <c r="C5925" s="5">
        <v>308.04901999999998</v>
      </c>
      <c r="D5925" s="5">
        <v>33327.941250000003</v>
      </c>
      <c r="E5925" s="5">
        <v>190.67155</v>
      </c>
      <c r="F5925" s="5">
        <v>434.87718999999998</v>
      </c>
      <c r="G5925" s="5">
        <v>463.39087000000001</v>
      </c>
    </row>
    <row r="5926" spans="1:7">
      <c r="A5926" s="1">
        <v>37147</v>
      </c>
      <c r="B5926">
        <v>280.25</v>
      </c>
      <c r="C5926" s="5">
        <v>308.54318000000001</v>
      </c>
      <c r="D5926" s="5">
        <v>33328.727830000003</v>
      </c>
      <c r="E5926" s="5">
        <v>190.78906000000001</v>
      </c>
      <c r="F5926" s="5">
        <v>438.36689999999999</v>
      </c>
      <c r="G5926" s="5">
        <v>463.92565999999999</v>
      </c>
    </row>
    <row r="5927" spans="1:7">
      <c r="A5927" s="1">
        <v>37148</v>
      </c>
      <c r="B5927">
        <v>285.75</v>
      </c>
      <c r="C5927" s="5">
        <v>310.39521000000002</v>
      </c>
      <c r="D5927" s="5">
        <v>33515.615579999998</v>
      </c>
      <c r="E5927" s="5">
        <v>194.50684000000001</v>
      </c>
      <c r="F5927" s="5">
        <v>447.54145</v>
      </c>
      <c r="G5927" s="5">
        <v>464.60073</v>
      </c>
    </row>
    <row r="5928" spans="1:7">
      <c r="A5928" s="1">
        <v>37151</v>
      </c>
      <c r="B5928">
        <v>293.25</v>
      </c>
      <c r="C5928" s="5">
        <v>318.92325</v>
      </c>
      <c r="D5928" s="5">
        <v>34509.657850000003</v>
      </c>
      <c r="E5928" s="5">
        <v>200.04782</v>
      </c>
      <c r="F5928" s="5">
        <v>459.37603999999999</v>
      </c>
      <c r="G5928" s="5">
        <v>473.83332000000001</v>
      </c>
    </row>
    <row r="5929" spans="1:7">
      <c r="A5929" s="1">
        <v>37152</v>
      </c>
      <c r="B5929">
        <v>289.39999999999998</v>
      </c>
      <c r="C5929" s="5">
        <v>313.95060999999998</v>
      </c>
      <c r="D5929" s="5">
        <v>33982.78</v>
      </c>
      <c r="E5929" s="5">
        <v>197.92097999999999</v>
      </c>
      <c r="F5929" s="5">
        <v>454.70496000000003</v>
      </c>
      <c r="G5929" s="5">
        <v>464.83391</v>
      </c>
    </row>
    <row r="5930" spans="1:7">
      <c r="A5930" s="1">
        <v>37153</v>
      </c>
      <c r="B5930">
        <v>288.10000000000002</v>
      </c>
      <c r="C5930" s="5">
        <v>309.95127000000002</v>
      </c>
      <c r="D5930" s="5">
        <v>33792.67179</v>
      </c>
      <c r="E5930" s="5">
        <v>196.23999000000001</v>
      </c>
      <c r="F5930" s="5">
        <v>451.97104000000002</v>
      </c>
      <c r="G5930" s="5">
        <v>458.56842</v>
      </c>
    </row>
    <row r="5931" spans="1:7">
      <c r="A5931" s="1">
        <v>37154</v>
      </c>
      <c r="B5931">
        <v>288.5</v>
      </c>
      <c r="C5931" s="5">
        <v>311.18516</v>
      </c>
      <c r="D5931" s="5">
        <v>33519.371800000001</v>
      </c>
      <c r="E5931" s="5">
        <v>196.83439000000001</v>
      </c>
      <c r="F5931" s="5">
        <v>453.00268999999997</v>
      </c>
      <c r="G5931" s="5">
        <v>458.91672</v>
      </c>
    </row>
    <row r="5932" spans="1:7">
      <c r="A5932" s="1">
        <v>37155</v>
      </c>
      <c r="B5932">
        <v>292.5</v>
      </c>
      <c r="C5932" s="5">
        <v>319.32297</v>
      </c>
      <c r="D5932" s="5">
        <v>34106.96125</v>
      </c>
      <c r="E5932" s="5">
        <v>200.69996</v>
      </c>
      <c r="F5932" s="5">
        <v>459.45895000000002</v>
      </c>
      <c r="G5932" s="5">
        <v>460.95049</v>
      </c>
    </row>
    <row r="5933" spans="1:7">
      <c r="A5933" s="1">
        <v>37158</v>
      </c>
      <c r="B5933">
        <v>288.2</v>
      </c>
      <c r="C5933" s="5">
        <v>314.93808000000001</v>
      </c>
      <c r="D5933" s="5">
        <v>33856.286630000002</v>
      </c>
      <c r="E5933" s="5">
        <v>196.7773</v>
      </c>
      <c r="F5933" s="5">
        <v>452.15665999999999</v>
      </c>
      <c r="G5933" s="5">
        <v>460.774</v>
      </c>
    </row>
    <row r="5934" spans="1:7">
      <c r="A5934" s="1">
        <v>37159</v>
      </c>
      <c r="B5934">
        <v>288</v>
      </c>
      <c r="C5934" s="5">
        <v>311.85681</v>
      </c>
      <c r="D5934" s="5">
        <v>33808.319819999997</v>
      </c>
      <c r="E5934" s="5">
        <v>195.95838000000001</v>
      </c>
      <c r="F5934" s="5">
        <v>451.81439</v>
      </c>
      <c r="G5934" s="5">
        <v>456.68133999999998</v>
      </c>
    </row>
    <row r="5935" spans="1:7">
      <c r="A5935" s="1">
        <v>37160</v>
      </c>
      <c r="B5935">
        <v>291.45</v>
      </c>
      <c r="C5935" s="5">
        <v>316.38053000000002</v>
      </c>
      <c r="D5935" s="5">
        <v>34357.57589</v>
      </c>
      <c r="E5935" s="5">
        <v>197.60668000000001</v>
      </c>
      <c r="F5935" s="5">
        <v>458.36320999999998</v>
      </c>
      <c r="G5935" s="5">
        <v>467.48547000000002</v>
      </c>
    </row>
    <row r="5936" spans="1:7">
      <c r="A5936" s="1">
        <v>37161</v>
      </c>
      <c r="B5936">
        <v>289.8</v>
      </c>
      <c r="C5936" s="5">
        <v>314.86284000000001</v>
      </c>
      <c r="D5936" s="5">
        <v>34677.441270000003</v>
      </c>
      <c r="E5936" s="5">
        <v>196.38131999999999</v>
      </c>
      <c r="F5936" s="5">
        <v>457.27508999999998</v>
      </c>
      <c r="G5936" s="5">
        <v>466.25864999999999</v>
      </c>
    </row>
    <row r="5937" spans="1:7">
      <c r="A5937" s="1">
        <v>37162</v>
      </c>
      <c r="B5937">
        <v>293.10000000000002</v>
      </c>
      <c r="C5937" s="5">
        <v>321.84001000000001</v>
      </c>
      <c r="D5937" s="5">
        <v>34916.982510000002</v>
      </c>
      <c r="E5937" s="5">
        <v>199.42837</v>
      </c>
      <c r="F5937" s="5">
        <v>463.00970000000001</v>
      </c>
      <c r="G5937" s="5">
        <v>473.79588000000001</v>
      </c>
    </row>
    <row r="5938" spans="1:7">
      <c r="A5938" s="1">
        <v>37165</v>
      </c>
      <c r="B5938">
        <v>290.60000000000002</v>
      </c>
      <c r="C5938" s="5">
        <v>317.35250000000002</v>
      </c>
      <c r="D5938" s="5">
        <v>34903.944150000003</v>
      </c>
      <c r="E5938" s="5">
        <v>196.57043999999999</v>
      </c>
      <c r="F5938" s="5">
        <v>458.07245</v>
      </c>
      <c r="G5938" s="5">
        <v>470.48101000000003</v>
      </c>
    </row>
    <row r="5939" spans="1:7">
      <c r="A5939" s="1">
        <v>37166</v>
      </c>
      <c r="B5939">
        <v>291.64999999999998</v>
      </c>
      <c r="C5939" s="5">
        <v>318.36014999999998</v>
      </c>
      <c r="D5939" s="5">
        <v>35235.679210000002</v>
      </c>
      <c r="E5939" s="5">
        <v>198.90879000000001</v>
      </c>
      <c r="F5939" s="5">
        <v>457.68610000000001</v>
      </c>
      <c r="G5939" s="5">
        <v>472.4144</v>
      </c>
    </row>
    <row r="5940" spans="1:7">
      <c r="A5940" s="1">
        <v>37167</v>
      </c>
      <c r="B5940">
        <v>290.10000000000002</v>
      </c>
      <c r="C5940" s="5">
        <v>315.18884000000003</v>
      </c>
      <c r="D5940" s="5">
        <v>35019.402750000001</v>
      </c>
      <c r="E5940" s="5">
        <v>196.48472000000001</v>
      </c>
      <c r="F5940" s="5">
        <v>455.02148999999997</v>
      </c>
      <c r="G5940" s="5">
        <v>467.08971000000003</v>
      </c>
    </row>
    <row r="5941" spans="1:7">
      <c r="A5941" s="1">
        <v>37168</v>
      </c>
      <c r="B5941">
        <v>290.35000000000002</v>
      </c>
      <c r="C5941" s="5">
        <v>317.91268000000002</v>
      </c>
      <c r="D5941" s="5">
        <v>35014.736510000002</v>
      </c>
      <c r="E5941" s="5">
        <v>196.59423000000001</v>
      </c>
      <c r="F5941" s="5">
        <v>455.15222999999997</v>
      </c>
      <c r="G5941" s="5">
        <v>471.87637999999998</v>
      </c>
    </row>
    <row r="5942" spans="1:7">
      <c r="A5942" s="1">
        <v>37169</v>
      </c>
      <c r="B5942">
        <v>291.2</v>
      </c>
      <c r="C5942" s="5">
        <v>316.90034000000003</v>
      </c>
      <c r="D5942" s="5">
        <v>35021.161950000002</v>
      </c>
      <c r="E5942" s="5">
        <v>196.67706999999999</v>
      </c>
      <c r="F5942" s="5">
        <v>455.34928000000002</v>
      </c>
      <c r="G5942" s="5">
        <v>470.37506000000002</v>
      </c>
    </row>
    <row r="5943" spans="1:7">
      <c r="A5943" s="1">
        <v>37172</v>
      </c>
      <c r="B5943">
        <v>291.85000000000002</v>
      </c>
      <c r="C5943" s="5">
        <v>317.57308999999998</v>
      </c>
      <c r="D5943" s="5">
        <v>34978.202270000002</v>
      </c>
      <c r="E5943" s="5">
        <v>197.98522</v>
      </c>
      <c r="F5943" s="5">
        <v>455.72343000000001</v>
      </c>
      <c r="G5943" s="5">
        <v>469.64465000000001</v>
      </c>
    </row>
    <row r="5944" spans="1:7">
      <c r="A5944" s="1">
        <v>37173</v>
      </c>
      <c r="B5944">
        <v>290</v>
      </c>
      <c r="C5944" s="5">
        <v>315.83508999999998</v>
      </c>
      <c r="D5944" s="5">
        <v>34823.196109999997</v>
      </c>
      <c r="E5944" s="5">
        <v>197.73633000000001</v>
      </c>
      <c r="F5944" s="5">
        <v>453.125</v>
      </c>
      <c r="G5944" s="5">
        <v>468.03077999999999</v>
      </c>
    </row>
    <row r="5945" spans="1:7">
      <c r="A5945" s="1">
        <v>37174</v>
      </c>
      <c r="B5945">
        <v>287.14999999999998</v>
      </c>
      <c r="C5945" s="5">
        <v>315.06455</v>
      </c>
      <c r="D5945" s="5">
        <v>34545.566899999998</v>
      </c>
      <c r="E5945" s="5">
        <v>197.97988000000001</v>
      </c>
      <c r="F5945" s="5">
        <v>450.22224999999997</v>
      </c>
      <c r="G5945" s="5">
        <v>467.39384999999999</v>
      </c>
    </row>
    <row r="5946" spans="1:7">
      <c r="A5946" s="1">
        <v>37175</v>
      </c>
      <c r="B5946">
        <v>281.85000000000002</v>
      </c>
      <c r="C5946" s="5">
        <v>312.50677000000002</v>
      </c>
      <c r="D5946" s="5">
        <v>34203.887770000001</v>
      </c>
      <c r="E5946" s="5">
        <v>195.26809</v>
      </c>
      <c r="F5946" s="5">
        <v>441.43304000000001</v>
      </c>
      <c r="G5946" s="5">
        <v>463.58641999999998</v>
      </c>
    </row>
    <row r="5947" spans="1:7">
      <c r="A5947" s="1">
        <v>37176</v>
      </c>
      <c r="B5947">
        <v>281.8</v>
      </c>
      <c r="C5947" s="5">
        <v>311.07154000000003</v>
      </c>
      <c r="D5947" s="5">
        <v>34220.358590000003</v>
      </c>
      <c r="E5947" s="5">
        <v>194.28441000000001</v>
      </c>
      <c r="F5947" s="5">
        <v>441.55192</v>
      </c>
      <c r="G5947" s="5">
        <v>461.36246999999997</v>
      </c>
    </row>
    <row r="5948" spans="1:7">
      <c r="A5948" s="1">
        <v>37179</v>
      </c>
      <c r="B5948">
        <v>281.85000000000002</v>
      </c>
      <c r="C5948" s="5">
        <v>310.61230999999998</v>
      </c>
      <c r="D5948" s="5">
        <v>34108.059849999998</v>
      </c>
      <c r="E5948" s="5">
        <v>194.76879</v>
      </c>
      <c r="F5948" s="5">
        <v>439.06551999999999</v>
      </c>
      <c r="G5948" s="5">
        <v>459.38706999999999</v>
      </c>
    </row>
    <row r="5949" spans="1:7">
      <c r="A5949" s="1">
        <v>37180</v>
      </c>
      <c r="B5949">
        <v>281.10000000000002</v>
      </c>
      <c r="C5949" s="5">
        <v>309.27454999999998</v>
      </c>
      <c r="D5949" s="5">
        <v>34077.734040000003</v>
      </c>
      <c r="E5949" s="5">
        <v>194.18344999999999</v>
      </c>
      <c r="F5949" s="5">
        <v>439.02148</v>
      </c>
      <c r="G5949" s="5">
        <v>458.13650000000001</v>
      </c>
    </row>
    <row r="5950" spans="1:7">
      <c r="A5950" s="1">
        <v>37181</v>
      </c>
      <c r="B5950">
        <v>281.60000000000002</v>
      </c>
      <c r="C5950" s="5">
        <v>310.57661999999999</v>
      </c>
      <c r="D5950" s="5">
        <v>34055.277600000001</v>
      </c>
      <c r="E5950" s="5">
        <v>194.04626999999999</v>
      </c>
      <c r="F5950" s="5">
        <v>441.43572999999998</v>
      </c>
      <c r="G5950" s="5">
        <v>460.13411000000002</v>
      </c>
    </row>
    <row r="5951" spans="1:7">
      <c r="A5951" s="1">
        <v>37182</v>
      </c>
      <c r="B5951">
        <v>281</v>
      </c>
      <c r="C5951" s="5">
        <v>311.21931000000001</v>
      </c>
      <c r="D5951" s="5">
        <v>34006.616909999997</v>
      </c>
      <c r="E5951" s="5">
        <v>194.52431000000001</v>
      </c>
      <c r="F5951" s="5">
        <v>442.71537000000001</v>
      </c>
      <c r="G5951" s="5">
        <v>459.88447000000002</v>
      </c>
    </row>
    <row r="5952" spans="1:7">
      <c r="A5952" s="1">
        <v>37183</v>
      </c>
      <c r="B5952">
        <v>279.14999999999998</v>
      </c>
      <c r="C5952" s="5">
        <v>311.06493</v>
      </c>
      <c r="D5952" s="5">
        <v>33852.505590000001</v>
      </c>
      <c r="E5952" s="5">
        <v>194.09672</v>
      </c>
      <c r="F5952" s="5">
        <v>440.27521000000002</v>
      </c>
      <c r="G5952" s="5">
        <v>458.75474000000003</v>
      </c>
    </row>
    <row r="5953" spans="1:7">
      <c r="A5953" s="1">
        <v>37186</v>
      </c>
      <c r="B5953">
        <v>275.89999999999998</v>
      </c>
      <c r="C5953" s="5">
        <v>309.37412</v>
      </c>
      <c r="D5953" s="5">
        <v>33655.645550000001</v>
      </c>
      <c r="E5953" s="5">
        <v>193.24794</v>
      </c>
      <c r="F5953" s="5">
        <v>435.56292999999999</v>
      </c>
      <c r="G5953" s="5">
        <v>457.24891000000002</v>
      </c>
    </row>
    <row r="5954" spans="1:7">
      <c r="A5954" s="1">
        <v>37187</v>
      </c>
      <c r="B5954">
        <v>276.05</v>
      </c>
      <c r="C5954" s="5">
        <v>310.76190000000003</v>
      </c>
      <c r="D5954" s="5">
        <v>33956.884960000003</v>
      </c>
      <c r="E5954" s="5">
        <v>194.29191</v>
      </c>
      <c r="F5954" s="5">
        <v>433.59134</v>
      </c>
      <c r="G5954" s="5">
        <v>459.92644999999999</v>
      </c>
    </row>
    <row r="5955" spans="1:7">
      <c r="A5955" s="1">
        <v>37188</v>
      </c>
      <c r="B5955">
        <v>275.5</v>
      </c>
      <c r="C5955" s="5">
        <v>308.96037999999999</v>
      </c>
      <c r="D5955" s="5">
        <v>33863.080650000004</v>
      </c>
      <c r="E5955" s="5">
        <v>193.65951999999999</v>
      </c>
      <c r="F5955" s="5">
        <v>433.60924999999997</v>
      </c>
      <c r="G5955" s="5">
        <v>457.90850999999998</v>
      </c>
    </row>
    <row r="5956" spans="1:7">
      <c r="A5956" s="1">
        <v>37189</v>
      </c>
      <c r="B5956">
        <v>276.7</v>
      </c>
      <c r="C5956" s="5">
        <v>308.74785000000003</v>
      </c>
      <c r="D5956" s="5">
        <v>33945.547980000003</v>
      </c>
      <c r="E5956" s="5">
        <v>193.57104000000001</v>
      </c>
      <c r="F5956" s="5">
        <v>436.57713000000001</v>
      </c>
      <c r="G5956" s="5">
        <v>456.47169000000002</v>
      </c>
    </row>
    <row r="5957" spans="1:7">
      <c r="A5957" s="1">
        <v>37190</v>
      </c>
      <c r="B5957">
        <v>277.25</v>
      </c>
      <c r="C5957" s="5">
        <v>310.71377999999999</v>
      </c>
      <c r="D5957" s="5">
        <v>34135.018649999998</v>
      </c>
      <c r="E5957" s="5">
        <v>193.4888</v>
      </c>
      <c r="F5957" s="5">
        <v>436.6687</v>
      </c>
      <c r="G5957" s="5">
        <v>458.51578999999998</v>
      </c>
    </row>
    <row r="5958" spans="1:7">
      <c r="A5958" s="1">
        <v>37193</v>
      </c>
      <c r="B5958">
        <v>278.60000000000002</v>
      </c>
      <c r="C5958" s="5">
        <v>308.08332999999999</v>
      </c>
      <c r="D5958" s="5">
        <v>33986.393409999997</v>
      </c>
      <c r="E5958" s="5">
        <v>191.91292999999999</v>
      </c>
      <c r="F5958" s="5">
        <v>438.82261</v>
      </c>
      <c r="G5958" s="5">
        <v>454.42414000000002</v>
      </c>
    </row>
    <row r="5959" spans="1:7">
      <c r="A5959" s="1">
        <v>37194</v>
      </c>
      <c r="B5959">
        <v>280.39999999999998</v>
      </c>
      <c r="C5959" s="5">
        <v>308.53841</v>
      </c>
      <c r="D5959" s="5">
        <v>34100.831389999999</v>
      </c>
      <c r="E5959" s="5">
        <v>192.53614999999999</v>
      </c>
      <c r="F5959" s="5">
        <v>442.58310999999998</v>
      </c>
      <c r="G5959" s="5">
        <v>453.60282000000001</v>
      </c>
    </row>
    <row r="5960" spans="1:7">
      <c r="A5960" s="1">
        <v>37195</v>
      </c>
      <c r="B5960">
        <v>278.75</v>
      </c>
      <c r="C5960" s="5">
        <v>309.48126000000002</v>
      </c>
      <c r="D5960" s="5">
        <v>34120.393409999997</v>
      </c>
      <c r="E5960" s="5">
        <v>191.67298</v>
      </c>
      <c r="F5960" s="5">
        <v>442.26456999999999</v>
      </c>
      <c r="G5960" s="5">
        <v>455.17068</v>
      </c>
    </row>
    <row r="5961" spans="1:7">
      <c r="A5961" s="1">
        <v>37196</v>
      </c>
      <c r="B5961">
        <v>280.60000000000002</v>
      </c>
      <c r="C5961" s="5">
        <v>309.54196000000002</v>
      </c>
      <c r="D5961" s="5">
        <v>34141.983749999999</v>
      </c>
      <c r="E5961" s="5">
        <v>191.85668999999999</v>
      </c>
      <c r="F5961" s="5">
        <v>446.32186000000002</v>
      </c>
      <c r="G5961" s="5">
        <v>455.77807999999999</v>
      </c>
    </row>
    <row r="5962" spans="1:7">
      <c r="A5962" s="1">
        <v>37197</v>
      </c>
      <c r="B5962">
        <v>279.89999999999998</v>
      </c>
      <c r="C5962" s="5">
        <v>309.55513000000002</v>
      </c>
      <c r="D5962" s="5">
        <v>34037.226430000002</v>
      </c>
      <c r="E5962" s="5">
        <v>191.29303999999999</v>
      </c>
      <c r="F5962" s="5">
        <v>445.74052</v>
      </c>
      <c r="G5962" s="5">
        <v>456.06869999999998</v>
      </c>
    </row>
    <row r="5963" spans="1:7">
      <c r="A5963" s="1">
        <v>37200</v>
      </c>
      <c r="B5963">
        <v>278.25</v>
      </c>
      <c r="C5963" s="5">
        <v>310.26965000000001</v>
      </c>
      <c r="D5963" s="5">
        <v>33849.110800000002</v>
      </c>
      <c r="E5963" s="5">
        <v>191.00089</v>
      </c>
      <c r="F5963" s="5">
        <v>443.58591999999999</v>
      </c>
      <c r="G5963" s="5">
        <v>456.77510000000001</v>
      </c>
    </row>
    <row r="5964" spans="1:7">
      <c r="A5964" s="1">
        <v>37201</v>
      </c>
      <c r="B5964">
        <v>278.95</v>
      </c>
      <c r="C5964" s="5">
        <v>311.05014999999997</v>
      </c>
      <c r="D5964" s="5">
        <v>33761.312250000003</v>
      </c>
      <c r="E5964" s="5">
        <v>191.26474999999999</v>
      </c>
      <c r="F5964" s="5">
        <v>444.78557999999998</v>
      </c>
      <c r="G5964" s="5">
        <v>457.78474999999997</v>
      </c>
    </row>
    <row r="5965" spans="1:7">
      <c r="A5965" s="1">
        <v>37202</v>
      </c>
      <c r="B5965">
        <v>280.3</v>
      </c>
      <c r="C5965" s="5">
        <v>311.51334000000003</v>
      </c>
      <c r="D5965" s="5">
        <v>33928.889349999998</v>
      </c>
      <c r="E5965" s="5">
        <v>191.34411</v>
      </c>
      <c r="F5965" s="5">
        <v>446.04081000000002</v>
      </c>
      <c r="G5965" s="5">
        <v>457.95370000000003</v>
      </c>
    </row>
    <row r="5966" spans="1:7">
      <c r="A5966" s="1">
        <v>37203</v>
      </c>
      <c r="B5966">
        <v>279.95</v>
      </c>
      <c r="C5966" s="5">
        <v>313.73961000000003</v>
      </c>
      <c r="D5966" s="5">
        <v>33816.55384</v>
      </c>
      <c r="E5966" s="5">
        <v>192.36588</v>
      </c>
      <c r="F5966" s="5">
        <v>446.96796999999998</v>
      </c>
      <c r="G5966" s="5">
        <v>460.15364</v>
      </c>
    </row>
    <row r="5967" spans="1:7">
      <c r="A5967" s="1">
        <v>37204</v>
      </c>
      <c r="B5967">
        <v>277.14999999999998</v>
      </c>
      <c r="C5967" s="5">
        <v>310.18452000000002</v>
      </c>
      <c r="D5967" s="5">
        <v>33318.957369999996</v>
      </c>
      <c r="E5967" s="5">
        <v>190.10872000000001</v>
      </c>
      <c r="F5967" s="5">
        <v>444.27121</v>
      </c>
      <c r="G5967" s="5">
        <v>454.77517999999998</v>
      </c>
    </row>
    <row r="5968" spans="1:7">
      <c r="A5968" s="1">
        <v>37207</v>
      </c>
      <c r="B5968">
        <v>280</v>
      </c>
      <c r="C5968" s="5">
        <v>313.02399000000003</v>
      </c>
      <c r="D5968" s="5">
        <v>33664.398800000003</v>
      </c>
      <c r="E5968" s="5">
        <v>192.20214999999999</v>
      </c>
      <c r="F5968" s="5">
        <v>448.97984000000002</v>
      </c>
      <c r="G5968" s="5">
        <v>457.63184000000001</v>
      </c>
    </row>
    <row r="5969" spans="1:7">
      <c r="A5969" s="1">
        <v>37208</v>
      </c>
      <c r="B5969">
        <v>276.5</v>
      </c>
      <c r="C5969" s="5">
        <v>313.52748000000003</v>
      </c>
      <c r="D5969" s="5">
        <v>33586.451119999998</v>
      </c>
      <c r="E5969" s="5">
        <v>191.60812999999999</v>
      </c>
      <c r="F5969" s="5">
        <v>441.65332999999998</v>
      </c>
      <c r="G5969" s="5">
        <v>460.56603999999999</v>
      </c>
    </row>
    <row r="5970" spans="1:7">
      <c r="A5970" s="1">
        <v>37209</v>
      </c>
      <c r="B5970">
        <v>278.25</v>
      </c>
      <c r="C5970" s="5">
        <v>314.86912999999998</v>
      </c>
      <c r="D5970" s="5">
        <v>33835.19745</v>
      </c>
      <c r="E5970" s="5">
        <v>192.881</v>
      </c>
      <c r="F5970" s="5">
        <v>443.16851000000003</v>
      </c>
      <c r="G5970" s="5">
        <v>462.53474</v>
      </c>
    </row>
    <row r="5971" spans="1:7">
      <c r="A5971" s="1">
        <v>37210</v>
      </c>
      <c r="B5971">
        <v>275.45</v>
      </c>
      <c r="C5971" s="5">
        <v>312.62052</v>
      </c>
      <c r="D5971" s="5">
        <v>33721.956910000001</v>
      </c>
      <c r="E5971" s="5">
        <v>192.3802</v>
      </c>
      <c r="F5971" s="5">
        <v>437.46951000000001</v>
      </c>
      <c r="G5971" s="5">
        <v>459.20260000000002</v>
      </c>
    </row>
    <row r="5972" spans="1:7">
      <c r="A5972" s="1">
        <v>37211</v>
      </c>
      <c r="B5972">
        <v>274.5</v>
      </c>
      <c r="C5972" s="5">
        <v>310.06434999999999</v>
      </c>
      <c r="D5972" s="5">
        <v>33692.12732</v>
      </c>
      <c r="E5972" s="5">
        <v>192.07905</v>
      </c>
      <c r="F5972" s="5">
        <v>436.48227000000003</v>
      </c>
      <c r="G5972" s="5">
        <v>454.48957999999999</v>
      </c>
    </row>
    <row r="5973" spans="1:7">
      <c r="A5973" s="1">
        <v>37214</v>
      </c>
      <c r="B5973">
        <v>273.60000000000002</v>
      </c>
      <c r="C5973" s="5">
        <v>311.15638000000001</v>
      </c>
      <c r="D5973" s="5">
        <v>33737.597269999998</v>
      </c>
      <c r="E5973" s="5">
        <v>193.43893</v>
      </c>
      <c r="F5973" s="5">
        <v>433.19054999999997</v>
      </c>
      <c r="G5973" s="5">
        <v>454.91439000000003</v>
      </c>
    </row>
    <row r="5974" spans="1:7">
      <c r="A5974" s="1">
        <v>37215</v>
      </c>
      <c r="B5974">
        <v>272.95</v>
      </c>
      <c r="C5974" s="5">
        <v>309.15140000000002</v>
      </c>
      <c r="D5974" s="5">
        <v>33474.581850000002</v>
      </c>
      <c r="E5974" s="5">
        <v>192.57768999999999</v>
      </c>
      <c r="F5974" s="5">
        <v>434.45433000000003</v>
      </c>
      <c r="G5974" s="5">
        <v>450.33998000000003</v>
      </c>
    </row>
    <row r="5975" spans="1:7">
      <c r="A5975" s="1">
        <v>37216</v>
      </c>
      <c r="B5975">
        <v>272.8</v>
      </c>
      <c r="C5975" s="5">
        <v>311.34413000000001</v>
      </c>
      <c r="D5975" s="5">
        <v>33593.928950000001</v>
      </c>
      <c r="E5975" s="5">
        <v>193.02333999999999</v>
      </c>
      <c r="F5975" s="5">
        <v>436.86144999999999</v>
      </c>
      <c r="G5975" s="5">
        <v>453.12027999999998</v>
      </c>
    </row>
    <row r="5976" spans="1:7">
      <c r="A5976" s="1">
        <v>37217</v>
      </c>
      <c r="B5976">
        <v>272.75</v>
      </c>
      <c r="C5976" s="5">
        <v>310.22498000000002</v>
      </c>
      <c r="D5976" s="5">
        <v>33782.811000000002</v>
      </c>
      <c r="E5976" s="5">
        <v>193.02223000000001</v>
      </c>
      <c r="F5976" s="5">
        <v>436.45447000000001</v>
      </c>
      <c r="G5976" s="5">
        <v>452.38310999999999</v>
      </c>
    </row>
    <row r="5977" spans="1:7">
      <c r="A5977" s="1">
        <v>37218</v>
      </c>
      <c r="B5977">
        <v>273.10000000000002</v>
      </c>
      <c r="C5977" s="5">
        <v>311.54437000000001</v>
      </c>
      <c r="D5977" s="5">
        <v>33981.812769999997</v>
      </c>
      <c r="E5977" s="5">
        <v>193.93550999999999</v>
      </c>
      <c r="F5977" s="5">
        <v>436.52258</v>
      </c>
      <c r="G5977" s="5">
        <v>456.04942999999997</v>
      </c>
    </row>
    <row r="5978" spans="1:7">
      <c r="A5978" s="1">
        <v>37221</v>
      </c>
      <c r="B5978">
        <v>272.60000000000002</v>
      </c>
      <c r="C5978" s="5">
        <v>310.05419999999998</v>
      </c>
      <c r="D5978" s="5">
        <v>33877.345130000002</v>
      </c>
      <c r="E5978" s="5">
        <v>193.02527000000001</v>
      </c>
      <c r="F5978" s="5">
        <v>436.45961999999997</v>
      </c>
      <c r="G5978" s="5">
        <v>453.98766999999998</v>
      </c>
    </row>
    <row r="5979" spans="1:7">
      <c r="A5979" s="1">
        <v>37222</v>
      </c>
      <c r="B5979">
        <v>273.3</v>
      </c>
      <c r="C5979" s="5">
        <v>309.96911</v>
      </c>
      <c r="D5979" s="5">
        <v>33874.142119999997</v>
      </c>
      <c r="E5979" s="5">
        <v>193.30186</v>
      </c>
      <c r="F5979" s="5">
        <v>435.94036999999997</v>
      </c>
      <c r="G5979" s="5">
        <v>453.40422000000001</v>
      </c>
    </row>
    <row r="5980" spans="1:7">
      <c r="A5980" s="1">
        <v>37223</v>
      </c>
      <c r="B5980">
        <v>274.39999999999998</v>
      </c>
      <c r="C5980" s="5">
        <v>309.74115</v>
      </c>
      <c r="D5980" s="5">
        <v>33804.693789999998</v>
      </c>
      <c r="E5980" s="5">
        <v>192.73724999999999</v>
      </c>
      <c r="F5980" s="5">
        <v>435.00603000000001</v>
      </c>
      <c r="G5980" s="5">
        <v>452.21096999999997</v>
      </c>
    </row>
    <row r="5981" spans="1:7">
      <c r="A5981" s="1">
        <v>37224</v>
      </c>
      <c r="B5981">
        <v>274.8</v>
      </c>
      <c r="C5981" s="5">
        <v>309.94778000000002</v>
      </c>
      <c r="D5981" s="5">
        <v>34036.699780000003</v>
      </c>
      <c r="E5981" s="5">
        <v>193.19452999999999</v>
      </c>
      <c r="F5981" s="5">
        <v>434.12864000000002</v>
      </c>
      <c r="G5981" s="5">
        <v>455.34316000000001</v>
      </c>
    </row>
    <row r="5982" spans="1:7">
      <c r="A5982" s="1">
        <v>37225</v>
      </c>
      <c r="B5982">
        <v>275.5</v>
      </c>
      <c r="C5982" s="5">
        <v>307.68347999999997</v>
      </c>
      <c r="D5982" s="5">
        <v>33919.558649999999</v>
      </c>
      <c r="E5982" s="5">
        <v>193.19109</v>
      </c>
      <c r="F5982" s="5">
        <v>433.00310999999999</v>
      </c>
      <c r="G5982" s="5">
        <v>453.69315</v>
      </c>
    </row>
    <row r="5983" spans="1:7">
      <c r="A5983" s="1">
        <v>37228</v>
      </c>
      <c r="B5983">
        <v>276.35000000000002</v>
      </c>
      <c r="C5983" s="5">
        <v>310.29611999999997</v>
      </c>
      <c r="D5983" s="5">
        <v>34216.253570000001</v>
      </c>
      <c r="E5983" s="5">
        <v>194.46889999999999</v>
      </c>
      <c r="F5983" s="5">
        <v>435.80363</v>
      </c>
      <c r="G5983" s="5">
        <v>457.16548999999998</v>
      </c>
    </row>
    <row r="5984" spans="1:7">
      <c r="A5984" s="1">
        <v>37229</v>
      </c>
      <c r="B5984">
        <v>276.60000000000002</v>
      </c>
      <c r="C5984" s="5">
        <v>310.26319000000001</v>
      </c>
      <c r="D5984" s="5">
        <v>34338.485780000003</v>
      </c>
      <c r="E5984" s="5">
        <v>194.50111000000001</v>
      </c>
      <c r="F5984" s="5">
        <v>434.78715</v>
      </c>
      <c r="G5984" s="5">
        <v>457.10872999999998</v>
      </c>
    </row>
    <row r="5985" spans="1:7">
      <c r="A5985" s="1">
        <v>37230</v>
      </c>
      <c r="B5985">
        <v>275</v>
      </c>
      <c r="C5985" s="5">
        <v>309.61471</v>
      </c>
      <c r="D5985" s="5">
        <v>34170.122150000003</v>
      </c>
      <c r="E5985" s="5">
        <v>194.00359</v>
      </c>
      <c r="F5985" s="5">
        <v>431.99749000000003</v>
      </c>
      <c r="G5985" s="5">
        <v>456.66492</v>
      </c>
    </row>
    <row r="5986" spans="1:7">
      <c r="A5986" s="1">
        <v>37231</v>
      </c>
      <c r="B5986">
        <v>274.55</v>
      </c>
      <c r="C5986" s="5">
        <v>308.06733000000003</v>
      </c>
      <c r="D5986" s="5">
        <v>34193.804920000002</v>
      </c>
      <c r="E5986" s="5">
        <v>192.61249000000001</v>
      </c>
      <c r="F5986" s="5">
        <v>432.63556999999997</v>
      </c>
      <c r="G5986" s="5">
        <v>454.65424999999999</v>
      </c>
    </row>
    <row r="5987" spans="1:7">
      <c r="A5987" s="1">
        <v>37232</v>
      </c>
      <c r="B5987">
        <v>274.10000000000002</v>
      </c>
      <c r="C5987" s="5">
        <v>307.70073000000002</v>
      </c>
      <c r="D5987" s="5">
        <v>34428.31093</v>
      </c>
      <c r="E5987" s="5">
        <v>191.47744</v>
      </c>
      <c r="F5987" s="5">
        <v>431.13161000000002</v>
      </c>
      <c r="G5987" s="5">
        <v>454.95082000000002</v>
      </c>
    </row>
    <row r="5988" spans="1:7">
      <c r="A5988" s="1">
        <v>37235</v>
      </c>
      <c r="B5988">
        <v>272.64999999999998</v>
      </c>
      <c r="C5988" s="5">
        <v>306.83073000000002</v>
      </c>
      <c r="D5988" s="5">
        <v>34402.962679999997</v>
      </c>
      <c r="E5988" s="5">
        <v>190.07946000000001</v>
      </c>
      <c r="F5988" s="5">
        <v>430.59597000000002</v>
      </c>
      <c r="G5988" s="5">
        <v>454.34379000000001</v>
      </c>
    </row>
    <row r="5989" spans="1:7">
      <c r="A5989" s="1">
        <v>37236</v>
      </c>
      <c r="B5989">
        <v>272.2</v>
      </c>
      <c r="C5989" s="5">
        <v>306.28984000000003</v>
      </c>
      <c r="D5989" s="5">
        <v>34374.767679999997</v>
      </c>
      <c r="E5989" s="5">
        <v>189.65342999999999</v>
      </c>
      <c r="F5989" s="5">
        <v>429.15019999999998</v>
      </c>
      <c r="G5989" s="5">
        <v>452.50501000000003</v>
      </c>
    </row>
    <row r="5990" spans="1:7">
      <c r="A5990" s="1">
        <v>37237</v>
      </c>
      <c r="B5990">
        <v>273.5</v>
      </c>
      <c r="C5990" s="5">
        <v>305.51817999999997</v>
      </c>
      <c r="D5990" s="5">
        <v>34529.375</v>
      </c>
      <c r="E5990" s="5">
        <v>189.23418000000001</v>
      </c>
      <c r="F5990" s="5">
        <v>428.43767000000003</v>
      </c>
      <c r="G5990" s="5">
        <v>450.86461000000003</v>
      </c>
    </row>
    <row r="5991" spans="1:7">
      <c r="A5991" s="1">
        <v>37238</v>
      </c>
      <c r="B5991">
        <v>274.35000000000002</v>
      </c>
      <c r="C5991" s="5">
        <v>305.64805999999999</v>
      </c>
      <c r="D5991" s="5">
        <v>34672.331639999997</v>
      </c>
      <c r="E5991" s="5">
        <v>189.65813</v>
      </c>
      <c r="F5991" s="5">
        <v>429.98847999999998</v>
      </c>
      <c r="G5991" s="5">
        <v>450.56466999999998</v>
      </c>
    </row>
    <row r="5992" spans="1:7">
      <c r="A5992" s="1">
        <v>37239</v>
      </c>
      <c r="B5992">
        <v>277.05</v>
      </c>
      <c r="C5992" s="5">
        <v>306.91221000000002</v>
      </c>
      <c r="D5992" s="5">
        <v>35285.059070000003</v>
      </c>
      <c r="E5992" s="5">
        <v>190.92407</v>
      </c>
      <c r="F5992" s="5">
        <v>433.74901999999997</v>
      </c>
      <c r="G5992" s="5">
        <v>452.67158999999998</v>
      </c>
    </row>
    <row r="5993" spans="1:7">
      <c r="A5993" s="1">
        <v>37242</v>
      </c>
      <c r="B5993">
        <v>277.75</v>
      </c>
      <c r="C5993" s="5">
        <v>306.90593999999999</v>
      </c>
      <c r="D5993" s="5">
        <v>35445.063540000003</v>
      </c>
      <c r="E5993" s="5">
        <v>190.53992</v>
      </c>
      <c r="F5993" s="5">
        <v>433.8175</v>
      </c>
      <c r="G5993" s="5">
        <v>453.12112000000002</v>
      </c>
    </row>
    <row r="5994" spans="1:7">
      <c r="A5994" s="1">
        <v>37243</v>
      </c>
      <c r="B5994">
        <v>278.85000000000002</v>
      </c>
      <c r="C5994" s="5">
        <v>309.24880000000002</v>
      </c>
      <c r="D5994" s="5">
        <v>35652.346830000002</v>
      </c>
      <c r="E5994" s="5">
        <v>191.39948999999999</v>
      </c>
      <c r="F5994" s="5">
        <v>438.88157999999999</v>
      </c>
      <c r="G5994" s="5">
        <v>455.91931</v>
      </c>
    </row>
    <row r="5995" spans="1:7">
      <c r="A5995" s="1">
        <v>37244</v>
      </c>
      <c r="B5995">
        <v>278.64999999999998</v>
      </c>
      <c r="C5995" s="5">
        <v>310.16230000000002</v>
      </c>
      <c r="D5995" s="5">
        <v>35695.049939999997</v>
      </c>
      <c r="E5995" s="5">
        <v>192.21218999999999</v>
      </c>
      <c r="F5995" s="5">
        <v>438.78982999999999</v>
      </c>
      <c r="G5995" s="5">
        <v>456.98567000000003</v>
      </c>
    </row>
    <row r="5996" spans="1:7">
      <c r="A5996" s="1">
        <v>37245</v>
      </c>
      <c r="B5996">
        <v>276.10000000000002</v>
      </c>
      <c r="C5996" s="5">
        <v>307.66617000000002</v>
      </c>
      <c r="D5996" s="5">
        <v>35509.198120000001</v>
      </c>
      <c r="E5996" s="5">
        <v>190.78211999999999</v>
      </c>
      <c r="F5996" s="5">
        <v>435.29879</v>
      </c>
      <c r="G5996" s="5">
        <v>451.36802999999998</v>
      </c>
    </row>
    <row r="5997" spans="1:7">
      <c r="A5997" s="1">
        <v>37246</v>
      </c>
      <c r="B5997">
        <v>277.5</v>
      </c>
      <c r="C5997" s="5">
        <v>312.85228999999998</v>
      </c>
      <c r="D5997" s="5">
        <v>35954.283940000001</v>
      </c>
      <c r="E5997" s="5">
        <v>192.85565</v>
      </c>
      <c r="F5997" s="5">
        <v>439.86502999999999</v>
      </c>
      <c r="G5997" s="5">
        <v>458.42984999999999</v>
      </c>
    </row>
    <row r="5998" spans="1:7">
      <c r="A5998" s="1">
        <v>37249</v>
      </c>
      <c r="B5998">
        <v>277.5</v>
      </c>
      <c r="C5998" s="5">
        <v>316.02298999999999</v>
      </c>
      <c r="D5998" s="5">
        <v>36066.6711</v>
      </c>
      <c r="E5998" s="5">
        <v>192.78870000000001</v>
      </c>
      <c r="F5998" s="5">
        <v>443.55577</v>
      </c>
      <c r="G5998" s="5">
        <v>468.50301999999999</v>
      </c>
    </row>
    <row r="5999" spans="1:7">
      <c r="A5999" s="1">
        <v>37250</v>
      </c>
      <c r="B5999">
        <v>277.5</v>
      </c>
      <c r="C5999" s="5">
        <v>316.02298999999999</v>
      </c>
      <c r="D5999" s="5">
        <v>36066.6711</v>
      </c>
      <c r="E5999" s="5">
        <v>192.78870000000001</v>
      </c>
      <c r="F5999" s="5">
        <v>443.55577</v>
      </c>
      <c r="G5999" s="5">
        <v>468.50301999999999</v>
      </c>
    </row>
    <row r="6000" spans="1:7">
      <c r="A6000" s="1">
        <v>37251</v>
      </c>
      <c r="B6000">
        <v>277.5</v>
      </c>
      <c r="C6000" s="5">
        <v>315.73532999999998</v>
      </c>
      <c r="D6000" s="5">
        <v>36234.561650000003</v>
      </c>
      <c r="E6000" s="5">
        <v>191.67016000000001</v>
      </c>
      <c r="F6000" s="5">
        <v>443.66692</v>
      </c>
      <c r="G6000" s="5">
        <v>468.58638999999999</v>
      </c>
    </row>
    <row r="6001" spans="1:7">
      <c r="A6001" s="1">
        <v>37252</v>
      </c>
      <c r="B6001">
        <v>277.7</v>
      </c>
      <c r="C6001" s="5">
        <v>313.14816000000002</v>
      </c>
      <c r="D6001" s="5">
        <v>36470.330860000002</v>
      </c>
      <c r="E6001" s="5">
        <v>191.06923</v>
      </c>
      <c r="F6001" s="5">
        <v>443.57001000000002</v>
      </c>
      <c r="G6001" s="5">
        <v>464.92500999999999</v>
      </c>
    </row>
    <row r="6002" spans="1:7">
      <c r="A6002" s="1">
        <v>37253</v>
      </c>
      <c r="B6002">
        <v>276.5</v>
      </c>
      <c r="C6002" s="5">
        <v>313.56308000000001</v>
      </c>
      <c r="D6002" s="5">
        <v>36276.799160000002</v>
      </c>
      <c r="E6002" s="5">
        <v>190.90036000000001</v>
      </c>
      <c r="F6002" s="5">
        <v>441.51515999999998</v>
      </c>
      <c r="G6002" s="5">
        <v>464.18810000000002</v>
      </c>
    </row>
    <row r="6003" spans="1:7">
      <c r="A6003" s="1">
        <v>37256</v>
      </c>
      <c r="B6003">
        <v>276.5</v>
      </c>
      <c r="C6003" s="5">
        <v>310.53458999999998</v>
      </c>
      <c r="D6003" s="5">
        <v>36238.089319999999</v>
      </c>
      <c r="E6003" s="5">
        <v>189.98220000000001</v>
      </c>
      <c r="F6003" s="5">
        <v>441.37671999999998</v>
      </c>
      <c r="G6003" s="5">
        <v>459.07276000000002</v>
      </c>
    </row>
    <row r="6004" spans="1:7">
      <c r="A6004" s="1">
        <v>37257</v>
      </c>
      <c r="B6004">
        <v>276.5</v>
      </c>
      <c r="C6004" s="5">
        <v>310.53458999999998</v>
      </c>
      <c r="D6004" s="5">
        <v>36238.089319999999</v>
      </c>
      <c r="E6004" s="5">
        <v>189.98220000000001</v>
      </c>
      <c r="F6004" s="5">
        <v>441.37671999999998</v>
      </c>
      <c r="G6004" s="5">
        <v>459.07276000000002</v>
      </c>
    </row>
    <row r="6005" spans="1:7">
      <c r="A6005" s="1">
        <v>37258</v>
      </c>
      <c r="B6005">
        <v>278.35000000000002</v>
      </c>
      <c r="C6005" s="5">
        <v>307.80687999999998</v>
      </c>
      <c r="D6005" s="5">
        <v>36775.581290000002</v>
      </c>
      <c r="E6005" s="5">
        <v>192.45657</v>
      </c>
      <c r="F6005" s="5">
        <v>444.49687999999998</v>
      </c>
      <c r="G6005" s="5">
        <v>456.60507999999999</v>
      </c>
    </row>
    <row r="6006" spans="1:7">
      <c r="A6006" s="1">
        <v>37259</v>
      </c>
      <c r="B6006">
        <v>278.8</v>
      </c>
      <c r="C6006" s="5">
        <v>309.63970999999998</v>
      </c>
      <c r="D6006" s="5">
        <v>36716.538070000002</v>
      </c>
      <c r="E6006" s="5">
        <v>193.38267999999999</v>
      </c>
      <c r="F6006" s="5">
        <v>445.13164999999998</v>
      </c>
      <c r="G6006" s="5">
        <v>459.32242000000002</v>
      </c>
    </row>
    <row r="6007" spans="1:7">
      <c r="A6007" s="1">
        <v>37260</v>
      </c>
      <c r="B6007">
        <v>277.75</v>
      </c>
      <c r="C6007" s="5">
        <v>310.43921999999998</v>
      </c>
      <c r="D6007" s="5">
        <v>36408.856379999997</v>
      </c>
      <c r="E6007" s="5">
        <v>192.69466</v>
      </c>
      <c r="F6007" s="5">
        <v>443.67777000000001</v>
      </c>
      <c r="G6007" s="5">
        <v>458.50963000000002</v>
      </c>
    </row>
    <row r="6008" spans="1:7">
      <c r="A6008" s="1">
        <v>37263</v>
      </c>
      <c r="B6008">
        <v>278.60000000000002</v>
      </c>
      <c r="C6008" s="5">
        <v>312.19148999999999</v>
      </c>
      <c r="D6008" s="5">
        <v>36594.088210000002</v>
      </c>
      <c r="E6008" s="5">
        <v>193.72774999999999</v>
      </c>
      <c r="F6008" s="5">
        <v>444.84030999999999</v>
      </c>
      <c r="G6008" s="5">
        <v>459.96809999999999</v>
      </c>
    </row>
    <row r="6009" spans="1:7">
      <c r="A6009" s="1">
        <v>37264</v>
      </c>
      <c r="B6009">
        <v>278.60000000000002</v>
      </c>
      <c r="C6009" s="5">
        <v>312.64688000000001</v>
      </c>
      <c r="D6009" s="5">
        <v>36925.622710000003</v>
      </c>
      <c r="E6009" s="5">
        <v>193.17703</v>
      </c>
      <c r="F6009" s="5">
        <v>445.00743</v>
      </c>
      <c r="G6009" s="5">
        <v>461.30560000000003</v>
      </c>
    </row>
    <row r="6010" spans="1:7">
      <c r="A6010" s="1">
        <v>37265</v>
      </c>
      <c r="B6010">
        <v>281.10000000000002</v>
      </c>
      <c r="C6010" s="5">
        <v>316.23331000000002</v>
      </c>
      <c r="D6010" s="5">
        <v>37259.782149999999</v>
      </c>
      <c r="E6010" s="5">
        <v>195.22859</v>
      </c>
      <c r="F6010" s="5">
        <v>448.80390999999997</v>
      </c>
      <c r="G6010" s="5">
        <v>467.13157999999999</v>
      </c>
    </row>
    <row r="6011" spans="1:7">
      <c r="A6011" s="1">
        <v>37266</v>
      </c>
      <c r="B6011">
        <v>286.85000000000002</v>
      </c>
      <c r="C6011" s="5">
        <v>321.11232000000001</v>
      </c>
      <c r="D6011" s="5">
        <v>38043.461819999997</v>
      </c>
      <c r="E6011" s="5">
        <v>198.51204999999999</v>
      </c>
      <c r="F6011" s="5">
        <v>459.0745</v>
      </c>
      <c r="G6011" s="5">
        <v>476.31405999999998</v>
      </c>
    </row>
    <row r="6012" spans="1:7">
      <c r="A6012" s="1">
        <v>37267</v>
      </c>
      <c r="B6012">
        <v>285.75</v>
      </c>
      <c r="C6012" s="5">
        <v>320.81499000000002</v>
      </c>
      <c r="D6012" s="5">
        <v>37721.855929999998</v>
      </c>
      <c r="E6012" s="5">
        <v>198.02497</v>
      </c>
      <c r="F6012" s="5">
        <v>456.17110000000002</v>
      </c>
      <c r="G6012" s="5">
        <v>474.60194000000001</v>
      </c>
    </row>
    <row r="6013" spans="1:7">
      <c r="A6013" s="1">
        <v>37270</v>
      </c>
      <c r="B6013">
        <v>286.35000000000002</v>
      </c>
      <c r="C6013" s="5">
        <v>320.12276000000003</v>
      </c>
      <c r="D6013" s="5">
        <v>37692.22825</v>
      </c>
      <c r="E6013" s="5">
        <v>197.57807</v>
      </c>
      <c r="F6013" s="5">
        <v>457.44385</v>
      </c>
      <c r="G6013" s="5">
        <v>473.93759999999997</v>
      </c>
    </row>
    <row r="6014" spans="1:7">
      <c r="A6014" s="1">
        <v>37271</v>
      </c>
      <c r="B6014">
        <v>284.2</v>
      </c>
      <c r="C6014" s="5">
        <v>318.85980000000001</v>
      </c>
      <c r="D6014" s="5">
        <v>37311.187290000002</v>
      </c>
      <c r="E6014" s="5">
        <v>196.75989000000001</v>
      </c>
      <c r="F6014" s="5">
        <v>452.30403000000001</v>
      </c>
      <c r="G6014" s="5">
        <v>471.71496000000002</v>
      </c>
    </row>
    <row r="6015" spans="1:7">
      <c r="A6015" s="1">
        <v>37272</v>
      </c>
      <c r="B6015">
        <v>284.60000000000002</v>
      </c>
      <c r="C6015" s="5">
        <v>322.09102999999999</v>
      </c>
      <c r="D6015" s="5">
        <v>37534.450120000001</v>
      </c>
      <c r="E6015" s="5">
        <v>197.86555000000001</v>
      </c>
      <c r="F6015" s="5">
        <v>452.96897000000001</v>
      </c>
      <c r="G6015" s="5">
        <v>473.63103000000001</v>
      </c>
    </row>
    <row r="6016" spans="1:7">
      <c r="A6016" s="1">
        <v>37273</v>
      </c>
      <c r="B6016">
        <v>285</v>
      </c>
      <c r="C6016" s="5">
        <v>323.64276000000001</v>
      </c>
      <c r="D6016" s="5">
        <v>37642.796170000001</v>
      </c>
      <c r="E6016" s="5">
        <v>198.37128999999999</v>
      </c>
      <c r="F6016" s="5">
        <v>459.33424000000002</v>
      </c>
      <c r="G6016" s="5">
        <v>475.35124999999999</v>
      </c>
    </row>
    <row r="6017" spans="1:7">
      <c r="A6017" s="1">
        <v>37274</v>
      </c>
      <c r="B6017">
        <v>283.2</v>
      </c>
      <c r="C6017" s="5">
        <v>320.50671</v>
      </c>
      <c r="D6017" s="5">
        <v>37601.871789999997</v>
      </c>
      <c r="E6017" s="5">
        <v>197.24198000000001</v>
      </c>
      <c r="F6017" s="5">
        <v>457.16962000000001</v>
      </c>
      <c r="G6017" s="5">
        <v>471.38612000000001</v>
      </c>
    </row>
    <row r="6018" spans="1:7">
      <c r="A6018" s="1">
        <v>37277</v>
      </c>
      <c r="B6018">
        <v>282.3</v>
      </c>
      <c r="C6018" s="5">
        <v>319.59647999999999</v>
      </c>
      <c r="D6018" s="5">
        <v>37435.772960000002</v>
      </c>
      <c r="E6018" s="5">
        <v>196.54664</v>
      </c>
      <c r="F6018" s="5">
        <v>456.05518999999998</v>
      </c>
      <c r="G6018" s="5">
        <v>469.23872999999998</v>
      </c>
    </row>
    <row r="6019" spans="1:7">
      <c r="A6019" s="1">
        <v>37278</v>
      </c>
      <c r="B6019">
        <v>282.05</v>
      </c>
      <c r="C6019" s="5">
        <v>319.60315000000003</v>
      </c>
      <c r="D6019" s="5">
        <v>37846.852350000001</v>
      </c>
      <c r="E6019" s="5">
        <v>197.48624000000001</v>
      </c>
      <c r="F6019" s="5">
        <v>453.50779</v>
      </c>
      <c r="G6019" s="5">
        <v>469.41548</v>
      </c>
    </row>
    <row r="6020" spans="1:7">
      <c r="A6020" s="1">
        <v>37279</v>
      </c>
      <c r="B6020">
        <v>280.75</v>
      </c>
      <c r="C6020" s="5">
        <v>317.51848999999999</v>
      </c>
      <c r="D6020" s="5">
        <v>37640.150269999998</v>
      </c>
      <c r="E6020" s="5">
        <v>196.93475000000001</v>
      </c>
      <c r="F6020" s="5">
        <v>451.13697000000002</v>
      </c>
      <c r="G6020" s="5">
        <v>467.42063000000002</v>
      </c>
    </row>
    <row r="6021" spans="1:7">
      <c r="A6021" s="1">
        <v>37280</v>
      </c>
      <c r="B6021">
        <v>279.2</v>
      </c>
      <c r="C6021" s="5">
        <v>317.88650999999999</v>
      </c>
      <c r="D6021" s="5">
        <v>37516.096080000003</v>
      </c>
      <c r="E6021" s="5">
        <v>196.27418</v>
      </c>
      <c r="F6021" s="5">
        <v>447.02703000000002</v>
      </c>
      <c r="G6021" s="5">
        <v>467.65971000000002</v>
      </c>
    </row>
    <row r="6022" spans="1:7">
      <c r="A6022" s="1">
        <v>37281</v>
      </c>
      <c r="B6022">
        <v>279</v>
      </c>
      <c r="C6022" s="5">
        <v>322.69245999999998</v>
      </c>
      <c r="D6022" s="5">
        <v>37490.625</v>
      </c>
      <c r="E6022" s="5">
        <v>197.87235999999999</v>
      </c>
      <c r="F6022" s="5">
        <v>448.49225999999999</v>
      </c>
      <c r="G6022" s="5">
        <v>474.74615</v>
      </c>
    </row>
    <row r="6023" spans="1:7">
      <c r="A6023" s="1">
        <v>37284</v>
      </c>
      <c r="B6023">
        <v>279.10000000000002</v>
      </c>
      <c r="C6023" s="5">
        <v>324.00704999999999</v>
      </c>
      <c r="D6023" s="5">
        <v>37192.844949999999</v>
      </c>
      <c r="E6023" s="5">
        <v>198.11188000000001</v>
      </c>
      <c r="F6023" s="5">
        <v>449.85293000000001</v>
      </c>
      <c r="G6023" s="5">
        <v>477.0095</v>
      </c>
    </row>
    <row r="6024" spans="1:7">
      <c r="A6024" s="1">
        <v>37285</v>
      </c>
      <c r="B6024">
        <v>277.89999999999998</v>
      </c>
      <c r="C6024" s="5">
        <v>322.50166000000002</v>
      </c>
      <c r="D6024" s="5">
        <v>37105.191910000001</v>
      </c>
      <c r="E6024" s="5">
        <v>197.00140999999999</v>
      </c>
      <c r="F6024" s="5">
        <v>441.36052000000001</v>
      </c>
      <c r="G6024" s="5">
        <v>474.51395000000002</v>
      </c>
    </row>
    <row r="6025" spans="1:7">
      <c r="A6025" s="1">
        <v>37286</v>
      </c>
      <c r="B6025">
        <v>281.5</v>
      </c>
      <c r="C6025" s="5">
        <v>326.56599999999997</v>
      </c>
      <c r="D6025" s="5">
        <v>37438.091130000001</v>
      </c>
      <c r="E6025" s="5">
        <v>199.17230000000001</v>
      </c>
      <c r="F6025" s="5">
        <v>447.97886999999997</v>
      </c>
      <c r="G6025" s="5">
        <v>480.97064</v>
      </c>
    </row>
    <row r="6026" spans="1:7">
      <c r="A6026" s="1">
        <v>37287</v>
      </c>
      <c r="B6026">
        <v>282.3</v>
      </c>
      <c r="C6026" s="5">
        <v>327.91221999999999</v>
      </c>
      <c r="D6026" s="5">
        <v>37764.654649999997</v>
      </c>
      <c r="E6026" s="5">
        <v>199.75220999999999</v>
      </c>
      <c r="F6026" s="5">
        <v>448.91300000000001</v>
      </c>
      <c r="G6026" s="5">
        <v>483.26897000000002</v>
      </c>
    </row>
    <row r="6027" spans="1:7">
      <c r="A6027" s="1">
        <v>37288</v>
      </c>
      <c r="B6027">
        <v>283.89999999999998</v>
      </c>
      <c r="C6027" s="5">
        <v>329.69423</v>
      </c>
      <c r="D6027" s="5">
        <v>38008.515979999996</v>
      </c>
      <c r="E6027" s="5">
        <v>200.81341</v>
      </c>
      <c r="F6027" s="5">
        <v>451.62777</v>
      </c>
      <c r="G6027" s="5">
        <v>487.79674</v>
      </c>
    </row>
    <row r="6028" spans="1:7">
      <c r="A6028" s="1">
        <v>37291</v>
      </c>
      <c r="B6028">
        <v>287.39999999999998</v>
      </c>
      <c r="C6028" s="5">
        <v>331.75549999999998</v>
      </c>
      <c r="D6028" s="5">
        <v>38216.999380000001</v>
      </c>
      <c r="E6028" s="5">
        <v>202.91596000000001</v>
      </c>
      <c r="F6028" s="5">
        <v>458.00029000000001</v>
      </c>
      <c r="G6028" s="5">
        <v>490.85003</v>
      </c>
    </row>
    <row r="6029" spans="1:7">
      <c r="A6029" s="1">
        <v>37292</v>
      </c>
      <c r="B6029">
        <v>291.95</v>
      </c>
      <c r="C6029" s="5">
        <v>336.15411999999998</v>
      </c>
      <c r="D6029" s="5">
        <v>39074.580399999999</v>
      </c>
      <c r="E6029" s="5">
        <v>205.84504000000001</v>
      </c>
      <c r="F6029" s="5">
        <v>466.39</v>
      </c>
      <c r="G6029" s="5">
        <v>494.9425</v>
      </c>
    </row>
    <row r="6030" spans="1:7">
      <c r="A6030" s="1">
        <v>37293</v>
      </c>
      <c r="B6030">
        <v>299.5</v>
      </c>
      <c r="C6030" s="5">
        <v>344.72822000000002</v>
      </c>
      <c r="D6030" s="5">
        <v>40005.711589999999</v>
      </c>
      <c r="E6030" s="5">
        <v>211.84054</v>
      </c>
      <c r="F6030" s="5">
        <v>480.21807999999999</v>
      </c>
      <c r="G6030" s="5">
        <v>507.56243999999998</v>
      </c>
    </row>
    <row r="6031" spans="1:7">
      <c r="A6031" s="1">
        <v>37294</v>
      </c>
      <c r="B6031">
        <v>299.5</v>
      </c>
      <c r="C6031" s="5">
        <v>344.45058999999998</v>
      </c>
      <c r="D6031" s="5">
        <v>40014.696219999998</v>
      </c>
      <c r="E6031" s="5">
        <v>212.14806999999999</v>
      </c>
      <c r="F6031" s="5">
        <v>480.24806999999998</v>
      </c>
      <c r="G6031" s="5">
        <v>507.23311000000001</v>
      </c>
    </row>
    <row r="6032" spans="1:7">
      <c r="A6032" s="1">
        <v>37295</v>
      </c>
      <c r="B6032">
        <v>304.3</v>
      </c>
      <c r="C6032" s="5">
        <v>348.84739999999999</v>
      </c>
      <c r="D6032" s="5">
        <v>41028.738579999997</v>
      </c>
      <c r="E6032" s="5">
        <v>214.75702000000001</v>
      </c>
      <c r="F6032" s="5">
        <v>485.96654000000001</v>
      </c>
      <c r="G6032" s="5">
        <v>514.23607000000004</v>
      </c>
    </row>
    <row r="6033" spans="1:7">
      <c r="A6033" s="1">
        <v>37298</v>
      </c>
      <c r="B6033">
        <v>297.75</v>
      </c>
      <c r="C6033" s="5">
        <v>339.23889000000003</v>
      </c>
      <c r="D6033" s="5">
        <v>39791.309820000002</v>
      </c>
      <c r="E6033" s="5">
        <v>209.47669999999999</v>
      </c>
      <c r="F6033" s="5">
        <v>473.54151999999999</v>
      </c>
      <c r="G6033" s="5">
        <v>501.35136999999997</v>
      </c>
    </row>
    <row r="6034" spans="1:7">
      <c r="A6034" s="1">
        <v>37299</v>
      </c>
      <c r="B6034">
        <v>298.89999999999998</v>
      </c>
      <c r="C6034" s="5">
        <v>341.05412999999999</v>
      </c>
      <c r="D6034" s="5">
        <v>39716.324520000002</v>
      </c>
      <c r="E6034" s="5">
        <v>208.94059999999999</v>
      </c>
      <c r="F6034" s="5">
        <v>475.34039999999999</v>
      </c>
      <c r="G6034" s="5">
        <v>503.76560999999998</v>
      </c>
    </row>
    <row r="6035" spans="1:7">
      <c r="A6035" s="1">
        <v>37300</v>
      </c>
      <c r="B6035">
        <v>297.39999999999998</v>
      </c>
      <c r="C6035" s="5">
        <v>340.85939999999999</v>
      </c>
      <c r="D6035" s="5">
        <v>39576.491099999999</v>
      </c>
      <c r="E6035" s="5">
        <v>207.72505000000001</v>
      </c>
      <c r="F6035" s="5">
        <v>473.07378999999997</v>
      </c>
      <c r="G6035" s="5">
        <v>505.19319999999999</v>
      </c>
    </row>
    <row r="6036" spans="1:7">
      <c r="A6036" s="1">
        <v>37301</v>
      </c>
      <c r="B6036">
        <v>299</v>
      </c>
      <c r="C6036" s="5">
        <v>343.59895999999998</v>
      </c>
      <c r="D6036" s="5">
        <v>39560.689270000003</v>
      </c>
      <c r="E6036" s="5">
        <v>209.33251999999999</v>
      </c>
      <c r="F6036" s="5">
        <v>474.93157000000002</v>
      </c>
      <c r="G6036" s="5">
        <v>509.34643999999997</v>
      </c>
    </row>
    <row r="6037" spans="1:7">
      <c r="A6037" s="1">
        <v>37302</v>
      </c>
      <c r="B6037">
        <v>299.85000000000002</v>
      </c>
      <c r="C6037" s="5">
        <v>343.35253</v>
      </c>
      <c r="D6037" s="5">
        <v>39778.078090000003</v>
      </c>
      <c r="E6037" s="5">
        <v>209.31929</v>
      </c>
      <c r="F6037" s="5">
        <v>477.12105000000003</v>
      </c>
      <c r="G6037" s="5">
        <v>508.93513999999999</v>
      </c>
    </row>
    <row r="6038" spans="1:7">
      <c r="A6038" s="1">
        <v>37305</v>
      </c>
      <c r="B6038">
        <v>297.35000000000002</v>
      </c>
      <c r="C6038" s="5">
        <v>341.66354000000001</v>
      </c>
      <c r="D6038" s="5">
        <v>39422.639589999999</v>
      </c>
      <c r="E6038" s="5">
        <v>208.11165</v>
      </c>
      <c r="F6038" s="5">
        <v>473.08350000000002</v>
      </c>
      <c r="G6038" s="5">
        <v>505.79187999999999</v>
      </c>
    </row>
    <row r="6039" spans="1:7">
      <c r="A6039" s="1">
        <v>37306</v>
      </c>
      <c r="B6039">
        <v>296.5</v>
      </c>
      <c r="C6039" s="5">
        <v>339.24464999999998</v>
      </c>
      <c r="D6039" s="5">
        <v>39606.46602</v>
      </c>
      <c r="E6039" s="5">
        <v>207.50230999999999</v>
      </c>
      <c r="F6039" s="5">
        <v>471.01965999999999</v>
      </c>
      <c r="G6039" s="5">
        <v>501.61845</v>
      </c>
    </row>
    <row r="6040" spans="1:7">
      <c r="A6040" s="1">
        <v>37307</v>
      </c>
      <c r="B6040">
        <v>291.3</v>
      </c>
      <c r="C6040" s="5">
        <v>334.13596999999999</v>
      </c>
      <c r="D6040" s="5">
        <v>38991.934110000002</v>
      </c>
      <c r="E6040" s="5">
        <v>204.02014</v>
      </c>
      <c r="F6040" s="5">
        <v>463.22480000000002</v>
      </c>
      <c r="G6040" s="5">
        <v>494.65595000000002</v>
      </c>
    </row>
    <row r="6041" spans="1:7">
      <c r="A6041" s="1">
        <v>37308</v>
      </c>
      <c r="B6041">
        <v>292.14999999999998</v>
      </c>
      <c r="C6041" s="5">
        <v>335.49583999999999</v>
      </c>
      <c r="D6041" s="5">
        <v>39264.945090000001</v>
      </c>
      <c r="E6041" s="5">
        <v>205.04626999999999</v>
      </c>
      <c r="F6041" s="5">
        <v>464.83963</v>
      </c>
      <c r="G6041" s="5">
        <v>496.12875000000003</v>
      </c>
    </row>
    <row r="6042" spans="1:7">
      <c r="A6042" s="1">
        <v>37309</v>
      </c>
      <c r="B6042">
        <v>292.75</v>
      </c>
      <c r="C6042" s="5">
        <v>333.73230999999998</v>
      </c>
      <c r="D6042" s="5">
        <v>39133.352680000004</v>
      </c>
      <c r="E6042" s="5">
        <v>204.70604</v>
      </c>
      <c r="F6042" s="5">
        <v>466.17498000000001</v>
      </c>
      <c r="G6042" s="5">
        <v>493.89837</v>
      </c>
    </row>
    <row r="6043" spans="1:7">
      <c r="A6043" s="1">
        <v>37312</v>
      </c>
      <c r="B6043">
        <v>291.95</v>
      </c>
      <c r="C6043" s="5">
        <v>335.03541000000001</v>
      </c>
      <c r="D6043" s="5">
        <v>39077.498290000003</v>
      </c>
      <c r="E6043" s="5">
        <v>204.46115</v>
      </c>
      <c r="F6043" s="5">
        <v>466.94463000000002</v>
      </c>
      <c r="G6043" s="5">
        <v>494.85507999999999</v>
      </c>
    </row>
    <row r="6044" spans="1:7">
      <c r="A6044" s="1">
        <v>37313</v>
      </c>
      <c r="B6044">
        <v>294.2</v>
      </c>
      <c r="C6044" s="5">
        <v>338.62779999999998</v>
      </c>
      <c r="D6044" s="5">
        <v>39521.347930000004</v>
      </c>
      <c r="E6044" s="5">
        <v>206.32587000000001</v>
      </c>
      <c r="F6044" s="5">
        <v>473.16156000000001</v>
      </c>
      <c r="G6044" s="5">
        <v>499.55149999999998</v>
      </c>
    </row>
    <row r="6045" spans="1:7">
      <c r="A6045" s="1">
        <v>37314</v>
      </c>
      <c r="B6045">
        <v>297.39999999999998</v>
      </c>
      <c r="C6045" s="5">
        <v>344.17295999999999</v>
      </c>
      <c r="D6045" s="5">
        <v>40015.153230000004</v>
      </c>
      <c r="E6045" s="5">
        <v>209.93933000000001</v>
      </c>
      <c r="F6045" s="5">
        <v>478.63533999999999</v>
      </c>
      <c r="G6045" s="5">
        <v>508.19675999999998</v>
      </c>
    </row>
    <row r="6046" spans="1:7">
      <c r="A6046" s="1">
        <v>37315</v>
      </c>
      <c r="B6046">
        <v>296.85000000000002</v>
      </c>
      <c r="C6046" s="5">
        <v>343.17885000000001</v>
      </c>
      <c r="D6046" s="5">
        <v>39725.930740000003</v>
      </c>
      <c r="E6046" s="5">
        <v>209.87700000000001</v>
      </c>
      <c r="F6046" s="5">
        <v>476.29554000000002</v>
      </c>
      <c r="G6046" s="5">
        <v>505.95062999999999</v>
      </c>
    </row>
    <row r="6047" spans="1:7">
      <c r="A6047" s="1">
        <v>37316</v>
      </c>
      <c r="B6047">
        <v>295.39999999999998</v>
      </c>
      <c r="C6047" s="5">
        <v>341.22653000000003</v>
      </c>
      <c r="D6047" s="5">
        <v>39350.21847</v>
      </c>
      <c r="E6047" s="5">
        <v>208.27749</v>
      </c>
      <c r="F6047" s="5">
        <v>471.13306</v>
      </c>
      <c r="G6047" s="5">
        <v>503.74527</v>
      </c>
    </row>
    <row r="6048" spans="1:7">
      <c r="A6048" s="1">
        <v>37319</v>
      </c>
      <c r="B6048">
        <v>297.39999999999998</v>
      </c>
      <c r="C6048" s="5">
        <v>342.07472000000001</v>
      </c>
      <c r="D6048" s="5">
        <v>39268.681109999998</v>
      </c>
      <c r="E6048" s="5">
        <v>209.18619000000001</v>
      </c>
      <c r="F6048" s="5">
        <v>472.30063000000001</v>
      </c>
      <c r="G6048" s="5">
        <v>505.52021999999999</v>
      </c>
    </row>
    <row r="6049" spans="1:7">
      <c r="A6049" s="1">
        <v>37320</v>
      </c>
      <c r="B6049">
        <v>297.8</v>
      </c>
      <c r="C6049" s="5">
        <v>342.57418000000001</v>
      </c>
      <c r="D6049" s="5">
        <v>39354.24237</v>
      </c>
      <c r="E6049" s="5">
        <v>209.58543</v>
      </c>
      <c r="F6049" s="5">
        <v>473.70990999999998</v>
      </c>
      <c r="G6049" s="5">
        <v>505.87250999999998</v>
      </c>
    </row>
    <row r="6050" spans="1:7">
      <c r="A6050" s="1">
        <v>37321</v>
      </c>
      <c r="B6050">
        <v>292.7</v>
      </c>
      <c r="C6050" s="5">
        <v>334.51407</v>
      </c>
      <c r="D6050" s="5">
        <v>38329.057710000001</v>
      </c>
      <c r="E6050" s="5">
        <v>205.80797999999999</v>
      </c>
      <c r="F6050" s="5">
        <v>463.90012000000002</v>
      </c>
      <c r="G6050" s="5">
        <v>493.87254999999999</v>
      </c>
    </row>
    <row r="6051" spans="1:7">
      <c r="A6051" s="1">
        <v>37322</v>
      </c>
      <c r="B6051">
        <v>291</v>
      </c>
      <c r="C6051" s="5">
        <v>330.41883000000001</v>
      </c>
      <c r="D6051" s="5">
        <v>37074.854639999998</v>
      </c>
      <c r="E6051" s="5">
        <v>204.19629</v>
      </c>
      <c r="F6051" s="5">
        <v>459.16888</v>
      </c>
      <c r="G6051" s="5">
        <v>485.76605000000001</v>
      </c>
    </row>
    <row r="6052" spans="1:7">
      <c r="A6052" s="1">
        <v>37323</v>
      </c>
      <c r="B6052">
        <v>289.14999999999998</v>
      </c>
      <c r="C6052" s="5">
        <v>330.00436000000002</v>
      </c>
      <c r="D6052" s="5">
        <v>37038.652679999999</v>
      </c>
      <c r="E6052" s="5">
        <v>203.27610000000001</v>
      </c>
      <c r="F6052" s="5">
        <v>458.33127999999999</v>
      </c>
      <c r="G6052" s="5">
        <v>485.45370000000003</v>
      </c>
    </row>
    <row r="6053" spans="1:7">
      <c r="A6053" s="1">
        <v>37326</v>
      </c>
      <c r="B6053">
        <v>291.2</v>
      </c>
      <c r="C6053" s="5">
        <v>332.30601999999999</v>
      </c>
      <c r="D6053" s="5">
        <v>37256.118020000002</v>
      </c>
      <c r="E6053" s="5">
        <v>204.81082000000001</v>
      </c>
      <c r="F6053" s="5">
        <v>461.17313999999999</v>
      </c>
      <c r="G6053" s="5">
        <v>488.54588999999999</v>
      </c>
    </row>
    <row r="6054" spans="1:7">
      <c r="A6054" s="1">
        <v>37327</v>
      </c>
      <c r="B6054">
        <v>293.60000000000002</v>
      </c>
      <c r="C6054" s="5">
        <v>336.19576999999998</v>
      </c>
      <c r="D6054" s="5">
        <v>37803.915529999998</v>
      </c>
      <c r="E6054" s="5">
        <v>208.08669</v>
      </c>
      <c r="F6054" s="5">
        <v>465.67862000000002</v>
      </c>
      <c r="G6054" s="5">
        <v>493.42367999999999</v>
      </c>
    </row>
    <row r="6055" spans="1:7">
      <c r="A6055" s="1">
        <v>37328</v>
      </c>
      <c r="B6055">
        <v>293.14999999999998</v>
      </c>
      <c r="C6055" s="5">
        <v>334.72217000000001</v>
      </c>
      <c r="D6055" s="5">
        <v>37961.445169999999</v>
      </c>
      <c r="E6055" s="5">
        <v>207.46644000000001</v>
      </c>
      <c r="F6055" s="5">
        <v>466.19617</v>
      </c>
      <c r="G6055" s="5">
        <v>491.40692000000001</v>
      </c>
    </row>
    <row r="6056" spans="1:7">
      <c r="A6056" s="1">
        <v>37329</v>
      </c>
      <c r="B6056">
        <v>291.2</v>
      </c>
      <c r="C6056" s="5">
        <v>329.97158999999999</v>
      </c>
      <c r="D6056" s="5">
        <v>37506.550159999999</v>
      </c>
      <c r="E6056" s="5">
        <v>204.92614</v>
      </c>
      <c r="F6056" s="5">
        <v>463.99772000000002</v>
      </c>
      <c r="G6056" s="5">
        <v>482.54736000000003</v>
      </c>
    </row>
    <row r="6057" spans="1:7">
      <c r="A6057" s="1">
        <v>37330</v>
      </c>
      <c r="B6057">
        <v>290.3</v>
      </c>
      <c r="C6057" s="5">
        <v>328.50475</v>
      </c>
      <c r="D6057" s="5">
        <v>37464.639170000002</v>
      </c>
      <c r="E6057" s="5">
        <v>203.70496</v>
      </c>
      <c r="F6057" s="5">
        <v>460.85082999999997</v>
      </c>
      <c r="G6057" s="5">
        <v>480.64931000000001</v>
      </c>
    </row>
    <row r="6058" spans="1:7">
      <c r="A6058" s="1">
        <v>37333</v>
      </c>
      <c r="B6058">
        <v>292.05</v>
      </c>
      <c r="C6058" s="5">
        <v>331.38495999999998</v>
      </c>
      <c r="D6058" s="5">
        <v>38362.200850000001</v>
      </c>
      <c r="E6058" s="5">
        <v>204.99042</v>
      </c>
      <c r="F6058" s="5">
        <v>463.30754000000002</v>
      </c>
      <c r="G6058" s="5">
        <v>484.97782000000001</v>
      </c>
    </row>
    <row r="6059" spans="1:7">
      <c r="A6059" s="1">
        <v>37334</v>
      </c>
      <c r="B6059">
        <v>293.10000000000002</v>
      </c>
      <c r="C6059" s="5">
        <v>331.97379000000001</v>
      </c>
      <c r="D6059" s="5">
        <v>38621.764479999998</v>
      </c>
      <c r="E6059" s="5">
        <v>205.77083999999999</v>
      </c>
      <c r="F6059" s="5">
        <v>463.24421999999998</v>
      </c>
      <c r="G6059" s="5">
        <v>486.60413</v>
      </c>
    </row>
    <row r="6060" spans="1:7">
      <c r="A6060" s="1">
        <v>37335</v>
      </c>
      <c r="B6060">
        <v>291.85000000000002</v>
      </c>
      <c r="C6060" s="5">
        <v>329.96015</v>
      </c>
      <c r="D6060" s="5">
        <v>38381.172630000001</v>
      </c>
      <c r="E6060" s="5">
        <v>204.73509000000001</v>
      </c>
      <c r="F6060" s="5">
        <v>460.88923</v>
      </c>
      <c r="G6060" s="5">
        <v>483.27388999999999</v>
      </c>
    </row>
    <row r="6061" spans="1:7">
      <c r="A6061" s="1">
        <v>37336</v>
      </c>
      <c r="B6061">
        <v>292.75</v>
      </c>
      <c r="C6061" s="5">
        <v>331.87822</v>
      </c>
      <c r="D6061" s="5">
        <v>38659.099110000003</v>
      </c>
      <c r="E6061" s="5">
        <v>205.23706999999999</v>
      </c>
      <c r="F6061" s="5">
        <v>462.66196000000002</v>
      </c>
      <c r="G6061" s="5">
        <v>485.49648000000002</v>
      </c>
    </row>
    <row r="6062" spans="1:7">
      <c r="A6062" s="1">
        <v>37337</v>
      </c>
      <c r="B6062">
        <v>294.25</v>
      </c>
      <c r="C6062" s="5">
        <v>334.67901000000001</v>
      </c>
      <c r="D6062" s="5">
        <v>39102.882319999997</v>
      </c>
      <c r="E6062" s="5">
        <v>206.25254000000001</v>
      </c>
      <c r="F6062" s="5">
        <v>463.94376</v>
      </c>
      <c r="G6062" s="5">
        <v>488.80797000000001</v>
      </c>
    </row>
    <row r="6063" spans="1:7">
      <c r="A6063" s="1">
        <v>37340</v>
      </c>
      <c r="B6063">
        <v>297.7</v>
      </c>
      <c r="C6063" s="5">
        <v>339.52994000000001</v>
      </c>
      <c r="D6063" s="5">
        <v>39689.355130000004</v>
      </c>
      <c r="E6063" s="5">
        <v>208.80238</v>
      </c>
      <c r="F6063" s="5">
        <v>471.91377</v>
      </c>
      <c r="G6063" s="5">
        <v>495.81918000000002</v>
      </c>
    </row>
    <row r="6064" spans="1:7">
      <c r="A6064" s="1">
        <v>37341</v>
      </c>
      <c r="B6064">
        <v>296.10000000000002</v>
      </c>
      <c r="C6064" s="5">
        <v>337.74340999999998</v>
      </c>
      <c r="D6064" s="5">
        <v>39317.615619999997</v>
      </c>
      <c r="E6064" s="5">
        <v>207.50549000000001</v>
      </c>
      <c r="F6064" s="5">
        <v>471.33166999999997</v>
      </c>
      <c r="G6064" s="5">
        <v>494.54579999999999</v>
      </c>
    </row>
    <row r="6065" spans="1:7">
      <c r="A6065" s="1">
        <v>37342</v>
      </c>
      <c r="B6065">
        <v>299</v>
      </c>
      <c r="C6065" s="5">
        <v>342.57556</v>
      </c>
      <c r="D6065" s="5">
        <v>39671.31781</v>
      </c>
      <c r="E6065" s="5">
        <v>210.22297</v>
      </c>
      <c r="F6065" s="5">
        <v>476.12747999999999</v>
      </c>
      <c r="G6065" s="5">
        <v>501.93115</v>
      </c>
    </row>
    <row r="6066" spans="1:7">
      <c r="A6066" s="1">
        <v>37343</v>
      </c>
      <c r="B6066">
        <v>301.39999999999998</v>
      </c>
      <c r="C6066" s="5">
        <v>345.48358999999999</v>
      </c>
      <c r="D6066" s="5">
        <v>39946.03256</v>
      </c>
      <c r="E6066" s="5">
        <v>211.65727000000001</v>
      </c>
      <c r="F6066" s="5">
        <v>480.85336000000001</v>
      </c>
      <c r="G6066" s="5">
        <v>506.89431999999999</v>
      </c>
    </row>
    <row r="6067" spans="1:7">
      <c r="A6067" s="1">
        <v>37344</v>
      </c>
      <c r="B6067">
        <v>301.39999999999998</v>
      </c>
      <c r="C6067" s="5">
        <v>345.48358999999999</v>
      </c>
      <c r="D6067" s="5">
        <v>39946.03256</v>
      </c>
      <c r="E6067" s="5">
        <v>211.65727000000001</v>
      </c>
      <c r="F6067" s="5">
        <v>480.85336000000001</v>
      </c>
      <c r="G6067" s="5">
        <v>506.89431999999999</v>
      </c>
    </row>
    <row r="6068" spans="1:7">
      <c r="A6068" s="1">
        <v>37347</v>
      </c>
      <c r="B6068">
        <v>301.39999999999998</v>
      </c>
      <c r="C6068" s="5">
        <v>342.65550000000002</v>
      </c>
      <c r="D6068" s="5">
        <v>40224.828390000002</v>
      </c>
      <c r="E6068" s="5">
        <v>209.53841</v>
      </c>
      <c r="F6068" s="5">
        <v>482.20949000000002</v>
      </c>
      <c r="G6068" s="5">
        <v>501.10735</v>
      </c>
    </row>
    <row r="6069" spans="1:7">
      <c r="A6069" s="1">
        <v>37348</v>
      </c>
      <c r="B6069">
        <v>304</v>
      </c>
      <c r="C6069" s="5">
        <v>344.90555000000001</v>
      </c>
      <c r="D6069" s="5">
        <v>40524.717770000003</v>
      </c>
      <c r="E6069" s="5">
        <v>210.97201000000001</v>
      </c>
      <c r="F6069" s="5">
        <v>485.60951</v>
      </c>
      <c r="G6069" s="5">
        <v>504.70055000000002</v>
      </c>
    </row>
    <row r="6070" spans="1:7">
      <c r="A6070" s="1">
        <v>37349</v>
      </c>
      <c r="B6070">
        <v>303.75</v>
      </c>
      <c r="C6070" s="5">
        <v>344.89594</v>
      </c>
      <c r="D6070" s="5">
        <v>40287.879580000001</v>
      </c>
      <c r="E6070" s="5">
        <v>211.37797</v>
      </c>
      <c r="F6070" s="5">
        <v>483.41791999999998</v>
      </c>
      <c r="G6070" s="5">
        <v>504.52854000000002</v>
      </c>
    </row>
    <row r="6071" spans="1:7">
      <c r="A6071" s="1">
        <v>37350</v>
      </c>
      <c r="B6071">
        <v>301.7</v>
      </c>
      <c r="C6071" s="5">
        <v>341.86959999999999</v>
      </c>
      <c r="D6071" s="5">
        <v>39804.782319999998</v>
      </c>
      <c r="E6071" s="5">
        <v>209.85637</v>
      </c>
      <c r="F6071" s="5">
        <v>480.51722999999998</v>
      </c>
      <c r="G6071" s="5">
        <v>500.00733000000002</v>
      </c>
    </row>
    <row r="6072" spans="1:7">
      <c r="A6072" s="1">
        <v>37351</v>
      </c>
      <c r="B6072">
        <v>301</v>
      </c>
      <c r="C6072" s="5">
        <v>342.35644000000002</v>
      </c>
      <c r="D6072" s="5">
        <v>39653.737059999999</v>
      </c>
      <c r="E6072" s="5">
        <v>209.71966</v>
      </c>
      <c r="F6072" s="5">
        <v>478.37905999999998</v>
      </c>
      <c r="G6072" s="5">
        <v>501.73680000000002</v>
      </c>
    </row>
    <row r="6073" spans="1:7">
      <c r="A6073" s="1">
        <v>37354</v>
      </c>
      <c r="B6073">
        <v>300.45</v>
      </c>
      <c r="C6073" s="5">
        <v>343.37121000000002</v>
      </c>
      <c r="D6073" s="5">
        <v>39479.121749999998</v>
      </c>
      <c r="E6073" s="5">
        <v>209.67971</v>
      </c>
      <c r="F6073" s="5">
        <v>479.18738000000002</v>
      </c>
      <c r="G6073" s="5">
        <v>502.74284</v>
      </c>
    </row>
    <row r="6074" spans="1:7">
      <c r="A6074" s="1">
        <v>37355</v>
      </c>
      <c r="B6074">
        <v>298.7</v>
      </c>
      <c r="C6074" s="5">
        <v>340.86471999999998</v>
      </c>
      <c r="D6074" s="5">
        <v>39159.560859999998</v>
      </c>
      <c r="E6074" s="5">
        <v>208.5821</v>
      </c>
      <c r="F6074" s="5">
        <v>476.03795000000002</v>
      </c>
      <c r="G6074" s="5">
        <v>499.69492000000002</v>
      </c>
    </row>
    <row r="6075" spans="1:7">
      <c r="A6075" s="1">
        <v>37356</v>
      </c>
      <c r="B6075">
        <v>298</v>
      </c>
      <c r="C6075" s="5">
        <v>338.98289999999997</v>
      </c>
      <c r="D6075" s="5">
        <v>38984.357640000002</v>
      </c>
      <c r="E6075" s="5">
        <v>207.50658000000001</v>
      </c>
      <c r="F6075" s="5">
        <v>474.89260000000002</v>
      </c>
      <c r="G6075" s="5">
        <v>497.71942000000001</v>
      </c>
    </row>
    <row r="6076" spans="1:7">
      <c r="A6076" s="1">
        <v>37357</v>
      </c>
      <c r="B6076">
        <v>301.3</v>
      </c>
      <c r="C6076" s="5">
        <v>340.99090999999999</v>
      </c>
      <c r="D6076" s="5">
        <v>39626.947</v>
      </c>
      <c r="E6076" s="5">
        <v>209.42508000000001</v>
      </c>
      <c r="F6076" s="5">
        <v>478.61446000000001</v>
      </c>
      <c r="G6076" s="5">
        <v>500.12745999999999</v>
      </c>
    </row>
    <row r="6077" spans="1:7">
      <c r="A6077" s="1">
        <v>37358</v>
      </c>
      <c r="B6077">
        <v>300.35000000000002</v>
      </c>
      <c r="C6077" s="5">
        <v>341.38409000000001</v>
      </c>
      <c r="D6077" s="5">
        <v>39665.699549999998</v>
      </c>
      <c r="E6077" s="5">
        <v>209.04096000000001</v>
      </c>
      <c r="F6077" s="5">
        <v>477.10545999999999</v>
      </c>
      <c r="G6077" s="5">
        <v>500.68315000000001</v>
      </c>
    </row>
    <row r="6078" spans="1:7">
      <c r="A6078" s="1">
        <v>37361</v>
      </c>
      <c r="B6078">
        <v>300.10000000000002</v>
      </c>
      <c r="C6078" s="5">
        <v>340.67408</v>
      </c>
      <c r="D6078" s="5">
        <v>39473.630749999997</v>
      </c>
      <c r="E6078" s="5">
        <v>208.68537000000001</v>
      </c>
      <c r="F6078" s="5">
        <v>477.51884999999999</v>
      </c>
      <c r="G6078" s="5">
        <v>499.99623000000003</v>
      </c>
    </row>
    <row r="6079" spans="1:7">
      <c r="A6079" s="1">
        <v>37362</v>
      </c>
      <c r="B6079">
        <v>297.75</v>
      </c>
      <c r="C6079" s="5">
        <v>337.24068999999997</v>
      </c>
      <c r="D6079" s="5">
        <v>39036.512479999998</v>
      </c>
      <c r="E6079" s="5">
        <v>206.88585</v>
      </c>
      <c r="F6079" s="5">
        <v>470.56396000000001</v>
      </c>
      <c r="G6079" s="5">
        <v>495.57485000000003</v>
      </c>
    </row>
    <row r="6080" spans="1:7">
      <c r="A6080" s="1">
        <v>37363</v>
      </c>
      <c r="B6080">
        <v>300.85000000000002</v>
      </c>
      <c r="C6080" s="5">
        <v>338.90911999999997</v>
      </c>
      <c r="D6080" s="5">
        <v>39339.125189999999</v>
      </c>
      <c r="E6080" s="5">
        <v>208.55423999999999</v>
      </c>
      <c r="F6080" s="5">
        <v>473.95868000000002</v>
      </c>
      <c r="G6080" s="5">
        <v>498.50808000000001</v>
      </c>
    </row>
    <row r="6081" spans="1:7">
      <c r="A6081" s="1">
        <v>37364</v>
      </c>
      <c r="B6081">
        <v>304.25</v>
      </c>
      <c r="C6081" s="5">
        <v>341.58517000000001</v>
      </c>
      <c r="D6081" s="5">
        <v>39519.032310000002</v>
      </c>
      <c r="E6081" s="5">
        <v>210.20463000000001</v>
      </c>
      <c r="F6081" s="5">
        <v>479.13276000000002</v>
      </c>
      <c r="G6081" s="5">
        <v>501.43439000000001</v>
      </c>
    </row>
    <row r="6082" spans="1:7">
      <c r="A6082" s="1">
        <v>37365</v>
      </c>
      <c r="B6082">
        <v>301.8</v>
      </c>
      <c r="C6082" s="5">
        <v>339.48218000000003</v>
      </c>
      <c r="D6082" s="5">
        <v>39389.401319999997</v>
      </c>
      <c r="E6082" s="5">
        <v>208.55494999999999</v>
      </c>
      <c r="F6082" s="5">
        <v>475.15359999999998</v>
      </c>
      <c r="G6082" s="5">
        <v>498.42230000000001</v>
      </c>
    </row>
    <row r="6083" spans="1:7">
      <c r="A6083" s="1">
        <v>37368</v>
      </c>
      <c r="B6083">
        <v>303.7</v>
      </c>
      <c r="C6083" s="5">
        <v>341.69632999999999</v>
      </c>
      <c r="D6083" s="5">
        <v>39464.287750000003</v>
      </c>
      <c r="E6083" s="5">
        <v>209.49884</v>
      </c>
      <c r="F6083" s="5">
        <v>477.93259999999998</v>
      </c>
      <c r="G6083" s="5">
        <v>501.5908</v>
      </c>
    </row>
    <row r="6084" spans="1:7">
      <c r="A6084" s="1">
        <v>37369</v>
      </c>
      <c r="B6084">
        <v>302.7</v>
      </c>
      <c r="C6084" s="5">
        <v>340.30333000000002</v>
      </c>
      <c r="D6084" s="5">
        <v>39310.126199999999</v>
      </c>
      <c r="E6084" s="5">
        <v>208.94592</v>
      </c>
      <c r="F6084" s="5">
        <v>476.72205000000002</v>
      </c>
      <c r="G6084" s="5">
        <v>499.48511999999999</v>
      </c>
    </row>
    <row r="6085" spans="1:7">
      <c r="A6085" s="1">
        <v>37370</v>
      </c>
      <c r="B6085">
        <v>304.2</v>
      </c>
      <c r="C6085" s="5">
        <v>341.03115000000003</v>
      </c>
      <c r="D6085" s="5">
        <v>39466.898690000002</v>
      </c>
      <c r="E6085" s="5">
        <v>209.96696</v>
      </c>
      <c r="F6085" s="5">
        <v>477.13749000000001</v>
      </c>
      <c r="G6085" s="5">
        <v>499.92196999999999</v>
      </c>
    </row>
    <row r="6086" spans="1:7">
      <c r="A6086" s="1">
        <v>37371</v>
      </c>
      <c r="B6086">
        <v>307.25</v>
      </c>
      <c r="C6086" s="5">
        <v>341.92057999999997</v>
      </c>
      <c r="D6086" s="5">
        <v>39403.274749999997</v>
      </c>
      <c r="E6086" s="5">
        <v>211.19027</v>
      </c>
      <c r="F6086" s="5">
        <v>480.38520999999997</v>
      </c>
      <c r="G6086" s="5">
        <v>500.66370000000001</v>
      </c>
    </row>
    <row r="6087" spans="1:7">
      <c r="A6087" s="1">
        <v>37372</v>
      </c>
      <c r="B6087">
        <v>306.60000000000002</v>
      </c>
      <c r="C6087" s="5">
        <v>341.15906000000001</v>
      </c>
      <c r="D6087" s="5">
        <v>39250.909879999999</v>
      </c>
      <c r="E6087" s="5">
        <v>210.80127999999999</v>
      </c>
      <c r="F6087" s="5">
        <v>479.03156999999999</v>
      </c>
      <c r="G6087" s="5">
        <v>499.32826999999997</v>
      </c>
    </row>
    <row r="6088" spans="1:7">
      <c r="A6088" s="1">
        <v>37375</v>
      </c>
      <c r="B6088">
        <v>309.7</v>
      </c>
      <c r="C6088" s="5">
        <v>343.53823999999997</v>
      </c>
      <c r="D6088" s="5">
        <v>39720.564019999998</v>
      </c>
      <c r="E6088" s="5">
        <v>212.53098</v>
      </c>
      <c r="F6088" s="5">
        <v>485.33066000000002</v>
      </c>
      <c r="G6088" s="5">
        <v>502.67378000000002</v>
      </c>
    </row>
    <row r="6089" spans="1:7">
      <c r="A6089" s="1">
        <v>37376</v>
      </c>
      <c r="B6089">
        <v>308.2</v>
      </c>
      <c r="C6089" s="5">
        <v>342.02629999999999</v>
      </c>
      <c r="D6089" s="5">
        <v>39572.871850000003</v>
      </c>
      <c r="E6089" s="5">
        <v>211.48706999999999</v>
      </c>
      <c r="F6089" s="5">
        <v>483.78124000000003</v>
      </c>
      <c r="G6089" s="5">
        <v>499.31445000000002</v>
      </c>
    </row>
    <row r="6090" spans="1:7">
      <c r="A6090" s="1">
        <v>37377</v>
      </c>
      <c r="B6090">
        <v>308.35000000000002</v>
      </c>
      <c r="C6090" s="5">
        <v>340.26682</v>
      </c>
      <c r="D6090" s="5">
        <v>39300.726439999999</v>
      </c>
      <c r="E6090" s="5">
        <v>210.90246999999999</v>
      </c>
      <c r="F6090" s="5">
        <v>481.02560999999997</v>
      </c>
      <c r="G6090" s="5">
        <v>494.77816000000001</v>
      </c>
    </row>
    <row r="6091" spans="1:7">
      <c r="A6091" s="1">
        <v>37378</v>
      </c>
      <c r="B6091">
        <v>307.60000000000002</v>
      </c>
      <c r="C6091" s="5">
        <v>340.67977000000002</v>
      </c>
      <c r="D6091" s="5">
        <v>39362.014130000003</v>
      </c>
      <c r="E6091" s="5">
        <v>210.20260999999999</v>
      </c>
      <c r="F6091" s="5">
        <v>480.47075999999998</v>
      </c>
      <c r="G6091" s="5">
        <v>494.98953999999998</v>
      </c>
    </row>
    <row r="6092" spans="1:7">
      <c r="A6092" s="1">
        <v>37379</v>
      </c>
      <c r="B6092">
        <v>310.45</v>
      </c>
      <c r="C6092" s="5">
        <v>340.06979000000001</v>
      </c>
      <c r="D6092" s="5">
        <v>39420.933470000004</v>
      </c>
      <c r="E6092" s="5">
        <v>211.46382</v>
      </c>
      <c r="F6092" s="5">
        <v>485.97809999999998</v>
      </c>
      <c r="G6092" s="5">
        <v>494.48442999999997</v>
      </c>
    </row>
    <row r="6093" spans="1:7">
      <c r="A6093" s="1">
        <v>37382</v>
      </c>
      <c r="B6093">
        <v>310.45</v>
      </c>
      <c r="C6093" s="5">
        <v>338.91897999999998</v>
      </c>
      <c r="D6093" s="5">
        <v>39545.111559999998</v>
      </c>
      <c r="E6093" s="5">
        <v>211.57914</v>
      </c>
      <c r="F6093" s="5">
        <v>487.00279</v>
      </c>
      <c r="G6093" s="5">
        <v>493.86356999999998</v>
      </c>
    </row>
    <row r="6094" spans="1:7">
      <c r="A6094" s="1">
        <v>37383</v>
      </c>
      <c r="B6094">
        <v>312</v>
      </c>
      <c r="C6094" s="5">
        <v>341.91768999999999</v>
      </c>
      <c r="D6094" s="5">
        <v>39918.837520000001</v>
      </c>
      <c r="E6094" s="5">
        <v>213.05663999999999</v>
      </c>
      <c r="F6094" s="5">
        <v>490.12079</v>
      </c>
      <c r="G6094" s="5">
        <v>498.70053999999999</v>
      </c>
    </row>
    <row r="6095" spans="1:7">
      <c r="A6095" s="1">
        <v>37384</v>
      </c>
      <c r="B6095">
        <v>310.5</v>
      </c>
      <c r="C6095" s="5">
        <v>341.77190999999999</v>
      </c>
      <c r="D6095" s="5">
        <v>39928.743139999999</v>
      </c>
      <c r="E6095" s="5">
        <v>212.84627</v>
      </c>
      <c r="F6095" s="5">
        <v>488.07477</v>
      </c>
      <c r="G6095" s="5">
        <v>497.42077999999998</v>
      </c>
    </row>
    <row r="6096" spans="1:7">
      <c r="A6096" s="1">
        <v>37385</v>
      </c>
      <c r="B6096">
        <v>308.85000000000002</v>
      </c>
      <c r="C6096" s="5">
        <v>340.03037999999998</v>
      </c>
      <c r="D6096" s="5">
        <v>39671.762739999998</v>
      </c>
      <c r="E6096" s="5">
        <v>211.91113000000001</v>
      </c>
      <c r="F6096" s="5">
        <v>484.43086</v>
      </c>
      <c r="G6096" s="5">
        <v>494.59197999999998</v>
      </c>
    </row>
    <row r="6097" spans="1:7">
      <c r="A6097" s="1">
        <v>37386</v>
      </c>
      <c r="B6097">
        <v>311.14999999999998</v>
      </c>
      <c r="C6097" s="5">
        <v>340.87391000000002</v>
      </c>
      <c r="D6097" s="5">
        <v>39760.286659999998</v>
      </c>
      <c r="E6097" s="5">
        <v>212.98517000000001</v>
      </c>
      <c r="F6097" s="5">
        <v>484.83373999999998</v>
      </c>
      <c r="G6097" s="5">
        <v>495.53728999999998</v>
      </c>
    </row>
    <row r="6098" spans="1:7">
      <c r="A6098" s="1">
        <v>37389</v>
      </c>
      <c r="B6098">
        <v>310.75</v>
      </c>
      <c r="C6098" s="5">
        <v>341.14587</v>
      </c>
      <c r="D6098" s="5">
        <v>39657.913480000003</v>
      </c>
      <c r="E6098" s="5">
        <v>212.88625999999999</v>
      </c>
      <c r="F6098" s="5">
        <v>484.67648000000003</v>
      </c>
      <c r="G6098" s="5">
        <v>496.08107999999999</v>
      </c>
    </row>
    <row r="6099" spans="1:7">
      <c r="A6099" s="1">
        <v>37390</v>
      </c>
      <c r="B6099">
        <v>308.39999999999998</v>
      </c>
      <c r="C6099" s="5">
        <v>342.13407999999998</v>
      </c>
      <c r="D6099" s="5">
        <v>39706.487430000001</v>
      </c>
      <c r="E6099" s="5">
        <v>213.02755999999999</v>
      </c>
      <c r="F6099" s="5">
        <v>480.45605</v>
      </c>
      <c r="G6099" s="5">
        <v>498.49752999999998</v>
      </c>
    </row>
    <row r="6100" spans="1:7">
      <c r="A6100" s="1">
        <v>37391</v>
      </c>
      <c r="B6100">
        <v>308.3</v>
      </c>
      <c r="C6100" s="5">
        <v>339.94904000000002</v>
      </c>
      <c r="D6100" s="5">
        <v>39417.670209999997</v>
      </c>
      <c r="E6100" s="5">
        <v>211.80994999999999</v>
      </c>
      <c r="F6100" s="5">
        <v>479.62180999999998</v>
      </c>
      <c r="G6100" s="5">
        <v>494.88279</v>
      </c>
    </row>
    <row r="6101" spans="1:7">
      <c r="A6101" s="1">
        <v>37392</v>
      </c>
      <c r="B6101">
        <v>310.10000000000002</v>
      </c>
      <c r="C6101" s="5">
        <v>341.14366999999999</v>
      </c>
      <c r="D6101" s="5">
        <v>39719.137089999997</v>
      </c>
      <c r="E6101" s="5">
        <v>213.07579999999999</v>
      </c>
      <c r="F6101" s="5">
        <v>482.08116000000001</v>
      </c>
      <c r="G6101" s="5">
        <v>496.65582999999998</v>
      </c>
    </row>
    <row r="6102" spans="1:7">
      <c r="A6102" s="1">
        <v>37393</v>
      </c>
      <c r="B6102">
        <v>310.60000000000002</v>
      </c>
      <c r="C6102" s="5">
        <v>337.24196999999998</v>
      </c>
      <c r="D6102" s="5">
        <v>39081.225619999997</v>
      </c>
      <c r="E6102" s="5">
        <v>212.61588</v>
      </c>
      <c r="F6102" s="5">
        <v>479.47277000000003</v>
      </c>
      <c r="G6102" s="5">
        <v>490.65444000000002</v>
      </c>
    </row>
    <row r="6103" spans="1:7">
      <c r="A6103" s="1">
        <v>37396</v>
      </c>
      <c r="B6103">
        <v>311.5</v>
      </c>
      <c r="C6103" s="5">
        <v>338.10910999999999</v>
      </c>
      <c r="D6103" s="5">
        <v>39143.086389999997</v>
      </c>
      <c r="E6103" s="5">
        <v>213.53175999999999</v>
      </c>
      <c r="F6103" s="5">
        <v>480.33294000000001</v>
      </c>
      <c r="G6103" s="5">
        <v>491.54671999999999</v>
      </c>
    </row>
    <row r="6104" spans="1:7">
      <c r="A6104" s="1">
        <v>37397</v>
      </c>
      <c r="B6104">
        <v>315.2</v>
      </c>
      <c r="C6104" s="5">
        <v>343.28001999999998</v>
      </c>
      <c r="D6104" s="5">
        <v>39122.616399999999</v>
      </c>
      <c r="E6104" s="5">
        <v>216.49847</v>
      </c>
      <c r="F6104" s="5">
        <v>484.93507</v>
      </c>
      <c r="G6104" s="5">
        <v>498.70907999999997</v>
      </c>
    </row>
    <row r="6105" spans="1:7">
      <c r="A6105" s="1">
        <v>37398</v>
      </c>
      <c r="B6105">
        <v>317.10000000000002</v>
      </c>
      <c r="C6105" s="5">
        <v>342.14483999999999</v>
      </c>
      <c r="D6105" s="5">
        <v>39361.60153</v>
      </c>
      <c r="E6105" s="5">
        <v>217.37044</v>
      </c>
      <c r="F6105" s="5">
        <v>487.00195000000002</v>
      </c>
      <c r="G6105" s="5">
        <v>497.11725999999999</v>
      </c>
    </row>
    <row r="6106" spans="1:7">
      <c r="A6106" s="1">
        <v>37399</v>
      </c>
      <c r="B6106">
        <v>317.14999999999998</v>
      </c>
      <c r="C6106" s="5">
        <v>344.24164000000002</v>
      </c>
      <c r="D6106" s="5">
        <v>39683.381529999999</v>
      </c>
      <c r="E6106" s="5">
        <v>218.3477</v>
      </c>
      <c r="F6106" s="5">
        <v>487.36403000000001</v>
      </c>
      <c r="G6106" s="5">
        <v>501.00155000000001</v>
      </c>
    </row>
    <row r="6107" spans="1:7">
      <c r="A6107" s="1">
        <v>37400</v>
      </c>
      <c r="B6107">
        <v>320.95</v>
      </c>
      <c r="C6107" s="5">
        <v>347.80005</v>
      </c>
      <c r="D6107" s="5">
        <v>40064.178099999997</v>
      </c>
      <c r="E6107" s="5">
        <v>220.23614000000001</v>
      </c>
      <c r="F6107" s="5">
        <v>492.2088</v>
      </c>
      <c r="G6107" s="5">
        <v>507.26128999999997</v>
      </c>
    </row>
    <row r="6108" spans="1:7">
      <c r="A6108" s="1">
        <v>37403</v>
      </c>
      <c r="B6108">
        <v>320.05</v>
      </c>
      <c r="C6108" s="5">
        <v>347.99360999999999</v>
      </c>
      <c r="D6108" s="5">
        <v>39975.820460000003</v>
      </c>
      <c r="E6108" s="5">
        <v>219.66359</v>
      </c>
      <c r="F6108" s="5">
        <v>491.18025999999998</v>
      </c>
      <c r="G6108" s="5">
        <v>507.72672</v>
      </c>
    </row>
    <row r="6109" spans="1:7">
      <c r="A6109" s="1">
        <v>37404</v>
      </c>
      <c r="B6109">
        <v>320.2</v>
      </c>
      <c r="C6109" s="5">
        <v>344.67140999999998</v>
      </c>
      <c r="D6109" s="5">
        <v>39877.699769999999</v>
      </c>
      <c r="E6109" s="5">
        <v>218.96261000000001</v>
      </c>
      <c r="F6109" s="5">
        <v>489.96965999999998</v>
      </c>
      <c r="G6109" s="5">
        <v>503.93040999999999</v>
      </c>
    </row>
    <row r="6110" spans="1:7">
      <c r="A6110" s="1">
        <v>37405</v>
      </c>
      <c r="B6110">
        <v>327.05</v>
      </c>
      <c r="C6110" s="5">
        <v>350.83647000000002</v>
      </c>
      <c r="D6110" s="5">
        <v>40644.112480000003</v>
      </c>
      <c r="E6110" s="5">
        <v>224.01446000000001</v>
      </c>
      <c r="F6110" s="5">
        <v>501.72696999999999</v>
      </c>
      <c r="G6110" s="5">
        <v>514.80894999999998</v>
      </c>
    </row>
    <row r="6111" spans="1:7">
      <c r="A6111" s="1">
        <v>37406</v>
      </c>
      <c r="B6111">
        <v>326</v>
      </c>
      <c r="C6111" s="5">
        <v>347.65901000000002</v>
      </c>
      <c r="D6111" s="5">
        <v>40124.075620000003</v>
      </c>
      <c r="E6111" s="5">
        <v>222.57121000000001</v>
      </c>
      <c r="F6111" s="5">
        <v>499.92090999999999</v>
      </c>
      <c r="G6111" s="5">
        <v>509.11416000000003</v>
      </c>
    </row>
    <row r="6112" spans="1:7">
      <c r="A6112" s="1">
        <v>37407</v>
      </c>
      <c r="B6112">
        <v>326.60000000000002</v>
      </c>
      <c r="C6112" s="5">
        <v>349.56608999999997</v>
      </c>
      <c r="D6112" s="5">
        <v>40532.673430000003</v>
      </c>
      <c r="E6112" s="5">
        <v>223.21707000000001</v>
      </c>
      <c r="F6112" s="5">
        <v>499.04453999999998</v>
      </c>
      <c r="G6112" s="5">
        <v>511.71638000000002</v>
      </c>
    </row>
    <row r="6113" spans="1:7">
      <c r="A6113" s="1">
        <v>37410</v>
      </c>
      <c r="B6113">
        <v>326.60000000000002</v>
      </c>
      <c r="C6113" s="5">
        <v>348.18720999999999</v>
      </c>
      <c r="D6113" s="5">
        <v>40434.692470000002</v>
      </c>
      <c r="E6113" s="5">
        <v>223.45375000000001</v>
      </c>
      <c r="F6113" s="5">
        <v>499.10962999999998</v>
      </c>
      <c r="G6113" s="5">
        <v>511.19403999999997</v>
      </c>
    </row>
    <row r="6114" spans="1:7">
      <c r="A6114" s="1">
        <v>37411</v>
      </c>
      <c r="B6114">
        <v>326.60000000000002</v>
      </c>
      <c r="C6114" s="5">
        <v>346.12092000000001</v>
      </c>
      <c r="D6114" s="5">
        <v>40480.416250000002</v>
      </c>
      <c r="E6114" s="5">
        <v>223.20179999999999</v>
      </c>
      <c r="F6114" s="5">
        <v>499.20774999999998</v>
      </c>
      <c r="G6114" s="5">
        <v>508.38520999999997</v>
      </c>
    </row>
    <row r="6115" spans="1:7">
      <c r="A6115" s="1">
        <v>37412</v>
      </c>
      <c r="B6115">
        <v>322</v>
      </c>
      <c r="C6115" s="5">
        <v>343.39325000000002</v>
      </c>
      <c r="D6115" s="5">
        <v>40140.51627</v>
      </c>
      <c r="E6115" s="5">
        <v>221.25263000000001</v>
      </c>
      <c r="F6115" s="5">
        <v>494.78492999999997</v>
      </c>
      <c r="G6115" s="5">
        <v>505.47541000000001</v>
      </c>
    </row>
    <row r="6116" spans="1:7">
      <c r="A6116" s="1">
        <v>37413</v>
      </c>
      <c r="B6116">
        <v>324.10000000000002</v>
      </c>
      <c r="C6116" s="5">
        <v>342.96274</v>
      </c>
      <c r="D6116" s="5">
        <v>40288.851999999999</v>
      </c>
      <c r="E6116" s="5">
        <v>222.17645999999999</v>
      </c>
      <c r="F6116" s="5">
        <v>496.52084000000002</v>
      </c>
      <c r="G6116" s="5">
        <v>505.62804999999997</v>
      </c>
    </row>
    <row r="6117" spans="1:7">
      <c r="A6117" s="1">
        <v>37414</v>
      </c>
      <c r="B6117">
        <v>326.39999999999998</v>
      </c>
      <c r="C6117" s="5">
        <v>345.32350000000002</v>
      </c>
      <c r="D6117" s="5">
        <v>40669.42484</v>
      </c>
      <c r="E6117" s="5">
        <v>223.46216999999999</v>
      </c>
      <c r="F6117" s="5">
        <v>500.43610999999999</v>
      </c>
      <c r="G6117" s="5">
        <v>507.35584</v>
      </c>
    </row>
    <row r="6118" spans="1:7">
      <c r="A6118" s="1">
        <v>37417</v>
      </c>
      <c r="B6118">
        <v>322.5</v>
      </c>
      <c r="C6118" s="5">
        <v>341.52258</v>
      </c>
      <c r="D6118" s="5">
        <v>40130.28671</v>
      </c>
      <c r="E6118" s="5">
        <v>220.76192</v>
      </c>
      <c r="F6118" s="5">
        <v>495.94045</v>
      </c>
      <c r="G6118" s="5">
        <v>502.45487000000003</v>
      </c>
    </row>
    <row r="6119" spans="1:7">
      <c r="A6119" s="1">
        <v>37418</v>
      </c>
      <c r="B6119">
        <v>316.8</v>
      </c>
      <c r="C6119" s="5">
        <v>336.09132</v>
      </c>
      <c r="D6119" s="5">
        <v>39791.63811</v>
      </c>
      <c r="E6119" s="5">
        <v>216.18661</v>
      </c>
      <c r="F6119" s="5">
        <v>487.36471999999998</v>
      </c>
      <c r="G6119" s="5">
        <v>496.13990999999999</v>
      </c>
    </row>
    <row r="6120" spans="1:7">
      <c r="A6120" s="1">
        <v>37419</v>
      </c>
      <c r="B6120">
        <v>319.75</v>
      </c>
      <c r="C6120" s="5">
        <v>337.82333</v>
      </c>
      <c r="D6120" s="5">
        <v>40152.60527</v>
      </c>
      <c r="E6120" s="5">
        <v>217.37665000000001</v>
      </c>
      <c r="F6120" s="5">
        <v>491.32758000000001</v>
      </c>
      <c r="G6120" s="5">
        <v>499.19344000000001</v>
      </c>
    </row>
    <row r="6121" spans="1:7">
      <c r="A6121" s="1">
        <v>37420</v>
      </c>
      <c r="B6121">
        <v>318.75</v>
      </c>
      <c r="C6121" s="5">
        <v>337.01607999999999</v>
      </c>
      <c r="D6121" s="5">
        <v>39827.811529999999</v>
      </c>
      <c r="E6121" s="5">
        <v>216.39517000000001</v>
      </c>
      <c r="F6121" s="5">
        <v>490.46035000000001</v>
      </c>
      <c r="G6121" s="5">
        <v>497.63224000000002</v>
      </c>
    </row>
    <row r="6122" spans="1:7">
      <c r="A6122" s="1">
        <v>37421</v>
      </c>
      <c r="B6122">
        <v>322.10000000000002</v>
      </c>
      <c r="C6122" s="5">
        <v>339.62437999999997</v>
      </c>
      <c r="D6122" s="5">
        <v>39985.475619999997</v>
      </c>
      <c r="E6122" s="5">
        <v>218.04761999999999</v>
      </c>
      <c r="F6122" s="5">
        <v>499.48</v>
      </c>
      <c r="G6122" s="5">
        <v>500.86506000000003</v>
      </c>
    </row>
    <row r="6123" spans="1:7">
      <c r="A6123" s="1">
        <v>37424</v>
      </c>
      <c r="B6123">
        <v>317.8</v>
      </c>
      <c r="C6123" s="5">
        <v>336.83064999999999</v>
      </c>
      <c r="D6123" s="5">
        <v>39554.951529999998</v>
      </c>
      <c r="E6123" s="5">
        <v>215.042</v>
      </c>
      <c r="F6123" s="5">
        <v>491.73144000000002</v>
      </c>
      <c r="G6123" s="5">
        <v>497.38837999999998</v>
      </c>
    </row>
    <row r="6124" spans="1:7">
      <c r="A6124" s="1">
        <v>37425</v>
      </c>
      <c r="B6124">
        <v>318.35000000000002</v>
      </c>
      <c r="C6124" s="5">
        <v>335.70557000000002</v>
      </c>
      <c r="D6124" s="5">
        <v>39647.288619999999</v>
      </c>
      <c r="E6124" s="5">
        <v>214.15357</v>
      </c>
      <c r="F6124" s="5">
        <v>491.75491</v>
      </c>
      <c r="G6124" s="5">
        <v>495.63859000000002</v>
      </c>
    </row>
    <row r="6125" spans="1:7">
      <c r="A6125" s="1">
        <v>37426</v>
      </c>
      <c r="B6125">
        <v>320.64999999999998</v>
      </c>
      <c r="C6125" s="5">
        <v>335.58312000000001</v>
      </c>
      <c r="D6125" s="5">
        <v>39720.506650000003</v>
      </c>
      <c r="E6125" s="5">
        <v>215.21576999999999</v>
      </c>
      <c r="F6125" s="5">
        <v>493.57637999999997</v>
      </c>
      <c r="G6125" s="5">
        <v>494.02528999999998</v>
      </c>
    </row>
    <row r="6126" spans="1:7">
      <c r="A6126" s="1">
        <v>37427</v>
      </c>
      <c r="B6126">
        <v>322.35000000000002</v>
      </c>
      <c r="C6126" s="5">
        <v>334.24903</v>
      </c>
      <c r="D6126" s="5">
        <v>39771.521580000001</v>
      </c>
      <c r="E6126" s="5">
        <v>214.99312</v>
      </c>
      <c r="F6126" s="5">
        <v>494.19429000000002</v>
      </c>
      <c r="G6126" s="5">
        <v>490.97102999999998</v>
      </c>
    </row>
    <row r="6127" spans="1:7">
      <c r="A6127" s="1">
        <v>37428</v>
      </c>
      <c r="B6127">
        <v>322.7</v>
      </c>
      <c r="C6127" s="5">
        <v>332.98928999999998</v>
      </c>
      <c r="D6127" s="5">
        <v>39172.546880000002</v>
      </c>
      <c r="E6127" s="5">
        <v>215.22662</v>
      </c>
      <c r="F6127" s="5">
        <v>492.56907999999999</v>
      </c>
      <c r="G6127" s="5">
        <v>489.34201000000002</v>
      </c>
    </row>
    <row r="6128" spans="1:7">
      <c r="A6128" s="1">
        <v>37431</v>
      </c>
      <c r="B6128">
        <v>326.39999999999998</v>
      </c>
      <c r="C6128" s="5">
        <v>333.84446000000003</v>
      </c>
      <c r="D6128" s="5">
        <v>39613.520960000002</v>
      </c>
      <c r="E6128" s="5">
        <v>216.94188</v>
      </c>
      <c r="F6128" s="5">
        <v>495.37688000000003</v>
      </c>
      <c r="G6128" s="5">
        <v>490.38303000000002</v>
      </c>
    </row>
    <row r="6129" spans="1:7">
      <c r="A6129" s="1">
        <v>37432</v>
      </c>
      <c r="B6129">
        <v>321.7</v>
      </c>
      <c r="C6129" s="5">
        <v>331.58096</v>
      </c>
      <c r="D6129" s="5">
        <v>39203.961410000004</v>
      </c>
      <c r="E6129" s="5">
        <v>214.47386</v>
      </c>
      <c r="F6129" s="5">
        <v>489.82008999999999</v>
      </c>
      <c r="G6129" s="5">
        <v>486.73187999999999</v>
      </c>
    </row>
    <row r="6130" spans="1:7">
      <c r="A6130" s="1">
        <v>37433</v>
      </c>
      <c r="B6130">
        <v>321.55</v>
      </c>
      <c r="C6130" s="5">
        <v>324.69914</v>
      </c>
      <c r="D6130" s="5">
        <v>38298.188110000003</v>
      </c>
      <c r="E6130" s="5">
        <v>210.70045999999999</v>
      </c>
      <c r="F6130" s="5">
        <v>488.69114999999999</v>
      </c>
      <c r="G6130" s="5">
        <v>476.95459</v>
      </c>
    </row>
    <row r="6131" spans="1:7">
      <c r="A6131" s="1">
        <v>37434</v>
      </c>
      <c r="B6131">
        <v>318.8</v>
      </c>
      <c r="C6131" s="5">
        <v>324.04921000000002</v>
      </c>
      <c r="D6131" s="5">
        <v>38198.590069999998</v>
      </c>
      <c r="E6131" s="5">
        <v>209.38549</v>
      </c>
      <c r="F6131" s="5">
        <v>482.15271999999999</v>
      </c>
      <c r="G6131" s="5">
        <v>476.95621999999997</v>
      </c>
    </row>
    <row r="6132" spans="1:7">
      <c r="A6132" s="1">
        <v>37435</v>
      </c>
      <c r="B6132">
        <v>318.5</v>
      </c>
      <c r="C6132" s="5">
        <v>322.49880999999999</v>
      </c>
      <c r="D6132" s="5">
        <v>38175.405330000001</v>
      </c>
      <c r="E6132" s="5">
        <v>208.95535000000001</v>
      </c>
      <c r="F6132" s="5">
        <v>484.40658000000002</v>
      </c>
      <c r="G6132" s="5">
        <v>474.02334999999999</v>
      </c>
    </row>
    <row r="6133" spans="1:7">
      <c r="A6133" s="1">
        <v>37438</v>
      </c>
      <c r="B6133">
        <v>312.10000000000002</v>
      </c>
      <c r="C6133" s="5">
        <v>316.11444</v>
      </c>
      <c r="D6133" s="5">
        <v>37466.026339999997</v>
      </c>
      <c r="E6133" s="5">
        <v>204.10696999999999</v>
      </c>
      <c r="F6133" s="5">
        <v>473.89218</v>
      </c>
      <c r="G6133" s="5">
        <v>464.68522999999999</v>
      </c>
    </row>
    <row r="6134" spans="1:7">
      <c r="A6134" s="1">
        <v>37439</v>
      </c>
      <c r="B6134">
        <v>314.45</v>
      </c>
      <c r="C6134" s="5">
        <v>318.91460999999998</v>
      </c>
      <c r="D6134" s="5">
        <v>37787.450060000003</v>
      </c>
      <c r="E6134" s="5">
        <v>205.35507000000001</v>
      </c>
      <c r="F6134" s="5">
        <v>479.94479999999999</v>
      </c>
      <c r="G6134" s="5">
        <v>467.55543999999998</v>
      </c>
    </row>
    <row r="6135" spans="1:7">
      <c r="A6135" s="1">
        <v>37440</v>
      </c>
      <c r="B6135">
        <v>310.85000000000002</v>
      </c>
      <c r="C6135" s="5">
        <v>316.96708999999998</v>
      </c>
      <c r="D6135" s="5">
        <v>37253.796329999997</v>
      </c>
      <c r="E6135" s="5">
        <v>203.66243</v>
      </c>
      <c r="F6135" s="5">
        <v>476.68815999999998</v>
      </c>
      <c r="G6135" s="5">
        <v>463.85012</v>
      </c>
    </row>
    <row r="6136" spans="1:7">
      <c r="A6136" s="1">
        <v>37441</v>
      </c>
      <c r="B6136">
        <v>310.60000000000002</v>
      </c>
      <c r="C6136" s="5">
        <v>317.16507999999999</v>
      </c>
      <c r="D6136" s="5">
        <v>37290.61765</v>
      </c>
      <c r="E6136" s="5">
        <v>203.779</v>
      </c>
      <c r="F6136" s="5">
        <v>476.24257999999998</v>
      </c>
      <c r="G6136" s="5">
        <v>464.78158000000002</v>
      </c>
    </row>
    <row r="6137" spans="1:7">
      <c r="A6137" s="1">
        <v>37442</v>
      </c>
      <c r="B6137">
        <v>311.3</v>
      </c>
      <c r="C6137" s="5">
        <v>319.80655999999999</v>
      </c>
      <c r="D6137" s="5">
        <v>37416.67755</v>
      </c>
      <c r="E6137" s="5">
        <v>204.63425000000001</v>
      </c>
      <c r="F6137" s="5">
        <v>474.73208</v>
      </c>
      <c r="G6137" s="5">
        <v>468.94175999999999</v>
      </c>
    </row>
    <row r="6138" spans="1:7">
      <c r="A6138" s="1">
        <v>37445</v>
      </c>
      <c r="B6138">
        <v>311.7</v>
      </c>
      <c r="C6138" s="5">
        <v>315.80540999999999</v>
      </c>
      <c r="D6138" s="5">
        <v>36983.1973</v>
      </c>
      <c r="E6138" s="5">
        <v>203.08837</v>
      </c>
      <c r="F6138" s="5">
        <v>473.87741</v>
      </c>
      <c r="G6138" s="5">
        <v>464.08981999999997</v>
      </c>
    </row>
    <row r="6139" spans="1:7">
      <c r="A6139" s="1">
        <v>37446</v>
      </c>
      <c r="B6139">
        <v>313.8</v>
      </c>
      <c r="C6139" s="5">
        <v>315.94821000000002</v>
      </c>
      <c r="D6139" s="5">
        <v>37081.722349999996</v>
      </c>
      <c r="E6139" s="5">
        <v>202.81134</v>
      </c>
      <c r="F6139" s="5">
        <v>475.81441000000001</v>
      </c>
      <c r="G6139" s="5">
        <v>465.05112000000003</v>
      </c>
    </row>
    <row r="6140" spans="1:7">
      <c r="A6140" s="1">
        <v>37447</v>
      </c>
      <c r="B6140">
        <v>314.8</v>
      </c>
      <c r="C6140" s="5">
        <v>318.78458000000001</v>
      </c>
      <c r="D6140" s="5">
        <v>37163.68864</v>
      </c>
      <c r="E6140" s="5">
        <v>203.58262999999999</v>
      </c>
      <c r="F6140" s="5">
        <v>478.71591000000001</v>
      </c>
      <c r="G6140" s="5">
        <v>469.36626000000001</v>
      </c>
    </row>
    <row r="6141" spans="1:7">
      <c r="A6141" s="1">
        <v>37448</v>
      </c>
      <c r="B6141">
        <v>314.14999999999998</v>
      </c>
      <c r="C6141" s="5">
        <v>317.54763000000003</v>
      </c>
      <c r="D6141" s="5">
        <v>36686.425210000001</v>
      </c>
      <c r="E6141" s="5">
        <v>202.74931000000001</v>
      </c>
      <c r="F6141" s="5">
        <v>479.20400999999998</v>
      </c>
      <c r="G6141" s="5">
        <v>466.13560000000001</v>
      </c>
    </row>
    <row r="6142" spans="1:7">
      <c r="A6142" s="1">
        <v>37449</v>
      </c>
      <c r="B6142">
        <v>316.7</v>
      </c>
      <c r="C6142" s="5">
        <v>320.22221000000002</v>
      </c>
      <c r="D6142" s="5">
        <v>36965.21385</v>
      </c>
      <c r="E6142" s="5">
        <v>204.27652</v>
      </c>
      <c r="F6142" s="5">
        <v>484.29743999999999</v>
      </c>
      <c r="G6142" s="5">
        <v>470.29932000000002</v>
      </c>
    </row>
    <row r="6143" spans="1:7">
      <c r="A6143" s="1">
        <v>37452</v>
      </c>
      <c r="B6143">
        <v>319</v>
      </c>
      <c r="C6143" s="5">
        <v>317.03438</v>
      </c>
      <c r="D6143" s="5">
        <v>36976.882859999998</v>
      </c>
      <c r="E6143" s="5">
        <v>203.78834000000001</v>
      </c>
      <c r="F6143" s="5">
        <v>490.07961</v>
      </c>
      <c r="G6143" s="5">
        <v>465.89942000000002</v>
      </c>
    </row>
    <row r="6144" spans="1:7">
      <c r="A6144" s="1">
        <v>37453</v>
      </c>
      <c r="B6144">
        <v>318.25</v>
      </c>
      <c r="C6144" s="5">
        <v>314.88076999999998</v>
      </c>
      <c r="D6144" s="5">
        <v>36867.66678</v>
      </c>
      <c r="E6144" s="5">
        <v>202.50715</v>
      </c>
      <c r="F6144" s="5">
        <v>488.13159000000002</v>
      </c>
      <c r="G6144" s="5">
        <v>462.13076000000001</v>
      </c>
    </row>
    <row r="6145" spans="1:7">
      <c r="A6145" s="1">
        <v>37454</v>
      </c>
      <c r="B6145">
        <v>316.14999999999998</v>
      </c>
      <c r="C6145" s="5">
        <v>313.79642000000001</v>
      </c>
      <c r="D6145" s="5">
        <v>36782.455950000003</v>
      </c>
      <c r="E6145" s="5">
        <v>201.79352</v>
      </c>
      <c r="F6145" s="5">
        <v>487.02883000000003</v>
      </c>
      <c r="G6145" s="5">
        <v>459.42883999999998</v>
      </c>
    </row>
    <row r="6146" spans="1:7">
      <c r="A6146" s="1">
        <v>37455</v>
      </c>
      <c r="B6146">
        <v>317.64999999999998</v>
      </c>
      <c r="C6146" s="5">
        <v>315.12885999999997</v>
      </c>
      <c r="D6146" s="5">
        <v>37122.152739999998</v>
      </c>
      <c r="E6146" s="5">
        <v>202.35063</v>
      </c>
      <c r="F6146" s="5">
        <v>490.89605</v>
      </c>
      <c r="G6146" s="5">
        <v>461.32267000000002</v>
      </c>
    </row>
    <row r="6147" spans="1:7">
      <c r="A6147" s="1">
        <v>37456</v>
      </c>
      <c r="B6147">
        <v>322.89999999999998</v>
      </c>
      <c r="C6147" s="5">
        <v>318.25339000000002</v>
      </c>
      <c r="D6147" s="5">
        <v>37428.940009999998</v>
      </c>
      <c r="E6147" s="5">
        <v>204.69098</v>
      </c>
      <c r="F6147" s="5">
        <v>496.49074999999999</v>
      </c>
      <c r="G6147" s="5">
        <v>465.46012000000002</v>
      </c>
    </row>
    <row r="6148" spans="1:7">
      <c r="A6148" s="1">
        <v>37459</v>
      </c>
      <c r="B6148">
        <v>322.89999999999998</v>
      </c>
      <c r="C6148" s="5">
        <v>320.75085999999999</v>
      </c>
      <c r="D6148" s="5">
        <v>37645.282359999997</v>
      </c>
      <c r="E6148" s="5">
        <v>205.08103</v>
      </c>
      <c r="F6148" s="5">
        <v>502.14147000000003</v>
      </c>
      <c r="G6148" s="5">
        <v>467.10699</v>
      </c>
    </row>
    <row r="6149" spans="1:7">
      <c r="A6149" s="1">
        <v>37460</v>
      </c>
      <c r="B6149">
        <v>319.7</v>
      </c>
      <c r="C6149" s="5">
        <v>322.27809999999999</v>
      </c>
      <c r="D6149" s="5">
        <v>37540.762860000003</v>
      </c>
      <c r="E6149" s="5">
        <v>204.52296000000001</v>
      </c>
      <c r="F6149" s="5">
        <v>505.06187</v>
      </c>
      <c r="G6149" s="5">
        <v>468.93579999999997</v>
      </c>
    </row>
    <row r="6150" spans="1:7">
      <c r="A6150" s="1">
        <v>37461</v>
      </c>
      <c r="B6150">
        <v>311.25</v>
      </c>
      <c r="C6150" s="5">
        <v>313.41241000000002</v>
      </c>
      <c r="D6150" s="5">
        <v>36181.254730000001</v>
      </c>
      <c r="E6150" s="5">
        <v>197.87667999999999</v>
      </c>
      <c r="F6150" s="5">
        <v>492.36626000000001</v>
      </c>
      <c r="G6150" s="5">
        <v>453.08659999999998</v>
      </c>
    </row>
    <row r="6151" spans="1:7">
      <c r="A6151" s="1">
        <v>37462</v>
      </c>
      <c r="B6151">
        <v>309.45</v>
      </c>
      <c r="C6151" s="5">
        <v>309.01731000000001</v>
      </c>
      <c r="D6151" s="5">
        <v>36091.144590000004</v>
      </c>
      <c r="E6151" s="5">
        <v>196.21456000000001</v>
      </c>
      <c r="F6151" s="5">
        <v>487.19799</v>
      </c>
      <c r="G6151" s="5">
        <v>448.02154000000002</v>
      </c>
    </row>
    <row r="6152" spans="1:7">
      <c r="A6152" s="1">
        <v>37463</v>
      </c>
      <c r="B6152">
        <v>304.95</v>
      </c>
      <c r="C6152" s="5">
        <v>308.40406000000002</v>
      </c>
      <c r="D6152" s="5">
        <v>36225.002650000002</v>
      </c>
      <c r="E6152" s="5">
        <v>194.69453999999999</v>
      </c>
      <c r="F6152" s="5">
        <v>483.13193000000001</v>
      </c>
      <c r="G6152" s="5">
        <v>447.20890000000003</v>
      </c>
    </row>
    <row r="6153" spans="1:7">
      <c r="A6153" s="1">
        <v>37466</v>
      </c>
      <c r="B6153">
        <v>303</v>
      </c>
      <c r="C6153" s="5">
        <v>309.91084999999998</v>
      </c>
      <c r="D6153" s="5">
        <v>36331.214630000002</v>
      </c>
      <c r="E6153" s="5">
        <v>194.49265</v>
      </c>
      <c r="F6153" s="5">
        <v>477.04318000000001</v>
      </c>
      <c r="G6153" s="5">
        <v>451.25783000000001</v>
      </c>
    </row>
    <row r="6154" spans="1:7">
      <c r="A6154" s="1">
        <v>37467</v>
      </c>
      <c r="B6154">
        <v>305.39999999999998</v>
      </c>
      <c r="C6154" s="5">
        <v>309.45355000000001</v>
      </c>
      <c r="D6154" s="5">
        <v>36673.944660000001</v>
      </c>
      <c r="E6154" s="5">
        <v>194.33045000000001</v>
      </c>
      <c r="F6154" s="5">
        <v>480.21053999999998</v>
      </c>
      <c r="G6154" s="5">
        <v>450.40352000000001</v>
      </c>
    </row>
    <row r="6155" spans="1:7">
      <c r="A6155" s="1">
        <v>37468</v>
      </c>
      <c r="B6155">
        <v>304.64999999999998</v>
      </c>
      <c r="C6155" s="5">
        <v>310.74013000000002</v>
      </c>
      <c r="D6155" s="5">
        <v>36484.870629999998</v>
      </c>
      <c r="E6155" s="5">
        <v>195.01974000000001</v>
      </c>
      <c r="F6155" s="5">
        <v>482.65656000000001</v>
      </c>
      <c r="G6155" s="5">
        <v>451.46046999999999</v>
      </c>
    </row>
    <row r="6156" spans="1:7">
      <c r="A6156" s="1">
        <v>37469</v>
      </c>
      <c r="B6156">
        <v>302.25</v>
      </c>
      <c r="C6156" s="5">
        <v>307.69616000000002</v>
      </c>
      <c r="D6156" s="5">
        <v>36121.895839999997</v>
      </c>
      <c r="E6156" s="5">
        <v>194.33553000000001</v>
      </c>
      <c r="F6156" s="5">
        <v>479.09624000000002</v>
      </c>
      <c r="G6156" s="5">
        <v>446.03014999999999</v>
      </c>
    </row>
    <row r="6157" spans="1:7">
      <c r="A6157" s="1">
        <v>37470</v>
      </c>
      <c r="B6157">
        <v>305.05</v>
      </c>
      <c r="C6157" s="5">
        <v>309.66377</v>
      </c>
      <c r="D6157" s="5">
        <v>36398.540269999998</v>
      </c>
      <c r="E6157" s="5">
        <v>194.36114000000001</v>
      </c>
      <c r="F6157" s="5">
        <v>485.05948999999998</v>
      </c>
      <c r="G6157" s="5">
        <v>449.76530000000002</v>
      </c>
    </row>
    <row r="6158" spans="1:7">
      <c r="A6158" s="1">
        <v>37473</v>
      </c>
      <c r="B6158">
        <v>309.5</v>
      </c>
      <c r="C6158" s="5">
        <v>313.76715999999999</v>
      </c>
      <c r="D6158" s="5">
        <v>36856.804859999997</v>
      </c>
      <c r="E6158" s="5">
        <v>197.57425000000001</v>
      </c>
      <c r="F6158" s="5">
        <v>493.93092000000001</v>
      </c>
      <c r="G6158" s="5">
        <v>456.07902000000001</v>
      </c>
    </row>
    <row r="6159" spans="1:7">
      <c r="A6159" s="1">
        <v>37474</v>
      </c>
      <c r="B6159">
        <v>305.75</v>
      </c>
      <c r="C6159" s="5">
        <v>317.06936999999999</v>
      </c>
      <c r="D6159" s="5">
        <v>36989.633690000002</v>
      </c>
      <c r="E6159" s="5">
        <v>198.74548999999999</v>
      </c>
      <c r="F6159" s="5">
        <v>487.94630000000001</v>
      </c>
      <c r="G6159" s="5">
        <v>462.07970999999998</v>
      </c>
    </row>
    <row r="6160" spans="1:7">
      <c r="A6160" s="1">
        <v>37475</v>
      </c>
      <c r="B6160">
        <v>312.2</v>
      </c>
      <c r="C6160" s="5">
        <v>321.65638000000001</v>
      </c>
      <c r="D6160" s="5">
        <v>37610.723729999998</v>
      </c>
      <c r="E6160" s="5">
        <v>203.52682999999999</v>
      </c>
      <c r="F6160" s="5">
        <v>494.33733000000001</v>
      </c>
      <c r="G6160" s="5">
        <v>469.29883000000001</v>
      </c>
    </row>
    <row r="6161" spans="1:7">
      <c r="A6161" s="1">
        <v>37476</v>
      </c>
      <c r="B6161">
        <v>312.14999999999998</v>
      </c>
      <c r="C6161" s="5">
        <v>322.23561999999998</v>
      </c>
      <c r="D6161" s="5">
        <v>37657.764029999998</v>
      </c>
      <c r="E6161" s="5">
        <v>203.88639000000001</v>
      </c>
      <c r="F6161" s="5">
        <v>494.38281999999998</v>
      </c>
      <c r="G6161" s="5">
        <v>471.09636</v>
      </c>
    </row>
    <row r="6162" spans="1:7">
      <c r="A6162" s="1">
        <v>37477</v>
      </c>
      <c r="B6162">
        <v>312.95</v>
      </c>
      <c r="C6162" s="5">
        <v>321.83249000000001</v>
      </c>
      <c r="D6162" s="5">
        <v>37596.240660000003</v>
      </c>
      <c r="E6162" s="5">
        <v>205.27372</v>
      </c>
      <c r="F6162" s="5">
        <v>492.33264000000003</v>
      </c>
      <c r="G6162" s="5">
        <v>469.95677000000001</v>
      </c>
    </row>
    <row r="6163" spans="1:7">
      <c r="A6163" s="1">
        <v>37480</v>
      </c>
      <c r="B6163">
        <v>316.7</v>
      </c>
      <c r="C6163" s="5">
        <v>323.85712000000001</v>
      </c>
      <c r="D6163" s="5">
        <v>37671.458229999997</v>
      </c>
      <c r="E6163" s="5">
        <v>206.89211</v>
      </c>
      <c r="F6163" s="5">
        <v>498.39069999999998</v>
      </c>
      <c r="G6163" s="5">
        <v>473.65636999999998</v>
      </c>
    </row>
    <row r="6164" spans="1:7">
      <c r="A6164" s="1">
        <v>37481</v>
      </c>
      <c r="B6164">
        <v>313.8</v>
      </c>
      <c r="C6164" s="5">
        <v>320.95697000000001</v>
      </c>
      <c r="D6164" s="5">
        <v>37397.087890000003</v>
      </c>
      <c r="E6164" s="5">
        <v>204.81683000000001</v>
      </c>
      <c r="F6164" s="5">
        <v>491.97519999999997</v>
      </c>
      <c r="G6164" s="5">
        <v>469.75823000000003</v>
      </c>
    </row>
    <row r="6165" spans="1:7">
      <c r="A6165" s="1">
        <v>37482</v>
      </c>
      <c r="B6165">
        <v>315.64999999999998</v>
      </c>
      <c r="C6165" s="5">
        <v>319.83960000000002</v>
      </c>
      <c r="D6165" s="5">
        <v>36798.461380000001</v>
      </c>
      <c r="E6165" s="5">
        <v>204.39017999999999</v>
      </c>
      <c r="F6165" s="5">
        <v>492.91879999999998</v>
      </c>
      <c r="G6165" s="5">
        <v>467.22492999999997</v>
      </c>
    </row>
    <row r="6166" spans="1:7">
      <c r="A6166" s="1">
        <v>37483</v>
      </c>
      <c r="B6166">
        <v>312.64999999999998</v>
      </c>
      <c r="C6166" s="5">
        <v>319.19315999999998</v>
      </c>
      <c r="D6166" s="5">
        <v>36772.315210000001</v>
      </c>
      <c r="E6166" s="5">
        <v>203.82015999999999</v>
      </c>
      <c r="F6166" s="5">
        <v>487.70236999999997</v>
      </c>
      <c r="G6166" s="5">
        <v>467.22372000000001</v>
      </c>
    </row>
    <row r="6167" spans="1:7">
      <c r="A6167" s="1">
        <v>37484</v>
      </c>
      <c r="B6167">
        <v>314.2</v>
      </c>
      <c r="C6167" s="5">
        <v>319.34125</v>
      </c>
      <c r="D6167" s="5">
        <v>36943.626040000003</v>
      </c>
      <c r="E6167" s="5">
        <v>204.37766999999999</v>
      </c>
      <c r="F6167" s="5">
        <v>490.68601999999998</v>
      </c>
      <c r="G6167" s="5">
        <v>468.56626999999997</v>
      </c>
    </row>
    <row r="6168" spans="1:7">
      <c r="A6168" s="1">
        <v>37487</v>
      </c>
      <c r="B6168">
        <v>310.10000000000002</v>
      </c>
      <c r="C6168" s="5">
        <v>317.62747000000002</v>
      </c>
      <c r="D6168" s="5">
        <v>36793.345730000001</v>
      </c>
      <c r="E6168" s="5">
        <v>202.88531</v>
      </c>
      <c r="F6168" s="5">
        <v>485.89524</v>
      </c>
      <c r="G6168" s="5">
        <v>466.11092000000002</v>
      </c>
    </row>
    <row r="6169" spans="1:7">
      <c r="A6169" s="1">
        <v>37488</v>
      </c>
      <c r="B6169">
        <v>308</v>
      </c>
      <c r="C6169" s="5">
        <v>315.70310999999998</v>
      </c>
      <c r="D6169" s="5">
        <v>36675.09906</v>
      </c>
      <c r="E6169" s="5">
        <v>201.88129000000001</v>
      </c>
      <c r="F6169" s="5">
        <v>484.82265999999998</v>
      </c>
      <c r="G6169" s="5">
        <v>464.06347</v>
      </c>
    </row>
    <row r="6170" spans="1:7">
      <c r="A6170" s="1">
        <v>37489</v>
      </c>
      <c r="B6170">
        <v>306.55</v>
      </c>
      <c r="C6170" s="5">
        <v>312.55054999999999</v>
      </c>
      <c r="D6170" s="5">
        <v>36344.544099999999</v>
      </c>
      <c r="E6170" s="5">
        <v>200.22198</v>
      </c>
      <c r="F6170" s="5">
        <v>478.49351000000001</v>
      </c>
      <c r="G6170" s="5">
        <v>458.99678</v>
      </c>
    </row>
    <row r="6171" spans="1:7">
      <c r="A6171" s="1">
        <v>37490</v>
      </c>
      <c r="B6171">
        <v>305.39999999999998</v>
      </c>
      <c r="C6171" s="5">
        <v>314.06815</v>
      </c>
      <c r="D6171" s="5">
        <v>36564.000509999998</v>
      </c>
      <c r="E6171" s="5">
        <v>200.41995</v>
      </c>
      <c r="F6171" s="5">
        <v>474.37763999999999</v>
      </c>
      <c r="G6171" s="5">
        <v>461.70352000000003</v>
      </c>
    </row>
    <row r="6172" spans="1:7">
      <c r="A6172" s="1">
        <v>37491</v>
      </c>
      <c r="B6172">
        <v>305.95</v>
      </c>
      <c r="C6172" s="5">
        <v>314.53665000000001</v>
      </c>
      <c r="D6172" s="5">
        <v>36591.611360000003</v>
      </c>
      <c r="E6172" s="5">
        <v>201.16378</v>
      </c>
      <c r="F6172" s="5">
        <v>476.14967000000001</v>
      </c>
      <c r="G6172" s="5">
        <v>463.11630000000002</v>
      </c>
    </row>
    <row r="6173" spans="1:7">
      <c r="A6173" s="1">
        <v>37494</v>
      </c>
      <c r="B6173">
        <v>305.95</v>
      </c>
      <c r="C6173" s="5">
        <v>314.53665000000001</v>
      </c>
      <c r="D6173" s="5">
        <v>36590.080119999999</v>
      </c>
      <c r="E6173" s="5">
        <v>200.79411999999999</v>
      </c>
      <c r="F6173" s="5">
        <v>476.48638</v>
      </c>
      <c r="G6173" s="5">
        <v>462.81022000000002</v>
      </c>
    </row>
    <row r="6174" spans="1:7">
      <c r="A6174" s="1">
        <v>37495</v>
      </c>
      <c r="B6174">
        <v>310.5</v>
      </c>
      <c r="C6174" s="5">
        <v>316.86885999999998</v>
      </c>
      <c r="D6174" s="5">
        <v>36696.441740000002</v>
      </c>
      <c r="E6174" s="5">
        <v>202.86838</v>
      </c>
      <c r="F6174" s="5">
        <v>482.14416</v>
      </c>
      <c r="G6174" s="5">
        <v>465.28420999999997</v>
      </c>
    </row>
    <row r="6175" spans="1:7">
      <c r="A6175" s="1">
        <v>37496</v>
      </c>
      <c r="B6175">
        <v>311.10000000000002</v>
      </c>
      <c r="C6175" s="5">
        <v>317.02827000000002</v>
      </c>
      <c r="D6175" s="5">
        <v>36831.111470000003</v>
      </c>
      <c r="E6175" s="5">
        <v>202.44014000000001</v>
      </c>
      <c r="F6175" s="5">
        <v>484.59998999999999</v>
      </c>
      <c r="G6175" s="5">
        <v>466.64978000000002</v>
      </c>
    </row>
    <row r="6176" spans="1:7">
      <c r="A6176" s="1">
        <v>37497</v>
      </c>
      <c r="B6176">
        <v>312.10000000000002</v>
      </c>
      <c r="C6176" s="5">
        <v>317.1422</v>
      </c>
      <c r="D6176" s="5">
        <v>36885.520429999997</v>
      </c>
      <c r="E6176" s="5">
        <v>201.45884000000001</v>
      </c>
      <c r="F6176" s="5">
        <v>487.25004000000001</v>
      </c>
      <c r="G6176" s="5">
        <v>465.84008</v>
      </c>
    </row>
    <row r="6177" spans="1:7">
      <c r="A6177" s="1">
        <v>37498</v>
      </c>
      <c r="B6177">
        <v>312.8</v>
      </c>
      <c r="C6177" s="5">
        <v>318.95540999999997</v>
      </c>
      <c r="D6177" s="5">
        <v>37087.104829999997</v>
      </c>
      <c r="E6177" s="5">
        <v>202.21077</v>
      </c>
      <c r="F6177" s="5">
        <v>487.96753000000001</v>
      </c>
      <c r="G6177" s="5">
        <v>469.41867000000002</v>
      </c>
    </row>
    <row r="6178" spans="1:7">
      <c r="A6178" s="1">
        <v>37501</v>
      </c>
      <c r="B6178">
        <v>312</v>
      </c>
      <c r="C6178" s="5">
        <v>316.94432999999998</v>
      </c>
      <c r="D6178" s="5">
        <v>36850.315430000002</v>
      </c>
      <c r="E6178" s="5">
        <v>201.26442</v>
      </c>
      <c r="F6178" s="5">
        <v>485.31571000000002</v>
      </c>
      <c r="G6178" s="5">
        <v>466.40872000000002</v>
      </c>
    </row>
    <row r="6179" spans="1:7">
      <c r="A6179" s="1">
        <v>37502</v>
      </c>
      <c r="B6179">
        <v>313.5</v>
      </c>
      <c r="C6179" s="5">
        <v>314.53775000000002</v>
      </c>
      <c r="D6179" s="5">
        <v>36724.954059999996</v>
      </c>
      <c r="E6179" s="5">
        <v>200.46687</v>
      </c>
      <c r="F6179" s="5">
        <v>487.05340000000001</v>
      </c>
      <c r="G6179" s="5">
        <v>461.56592000000001</v>
      </c>
    </row>
    <row r="6180" spans="1:7">
      <c r="A6180" s="1">
        <v>37503</v>
      </c>
      <c r="B6180">
        <v>313</v>
      </c>
      <c r="C6180" s="5">
        <v>314.95249000000001</v>
      </c>
      <c r="D6180" s="5">
        <v>36932.433470000004</v>
      </c>
      <c r="E6180" s="5">
        <v>200.05760000000001</v>
      </c>
      <c r="F6180" s="5">
        <v>489.31263999999999</v>
      </c>
      <c r="G6180" s="5">
        <v>461.23662000000002</v>
      </c>
    </row>
    <row r="6181" spans="1:7">
      <c r="A6181" s="1">
        <v>37504</v>
      </c>
      <c r="B6181">
        <v>317.55</v>
      </c>
      <c r="C6181" s="5">
        <v>320.17511999999999</v>
      </c>
      <c r="D6181" s="5">
        <v>37567.727319999998</v>
      </c>
      <c r="E6181" s="5">
        <v>202.71297000000001</v>
      </c>
      <c r="F6181" s="5">
        <v>498.29901000000001</v>
      </c>
      <c r="G6181" s="5">
        <v>467.49664000000001</v>
      </c>
    </row>
    <row r="6182" spans="1:7">
      <c r="A6182" s="1">
        <v>37505</v>
      </c>
      <c r="B6182">
        <v>319.25</v>
      </c>
      <c r="C6182" s="5">
        <v>324.11162999999999</v>
      </c>
      <c r="D6182" s="5">
        <v>37874.222000000002</v>
      </c>
      <c r="E6182" s="5">
        <v>204.64099999999999</v>
      </c>
      <c r="F6182" s="5">
        <v>500.07306</v>
      </c>
      <c r="G6182" s="5">
        <v>472.48984999999999</v>
      </c>
    </row>
    <row r="6183" spans="1:7">
      <c r="A6183" s="1">
        <v>37508</v>
      </c>
      <c r="B6183">
        <v>322.5</v>
      </c>
      <c r="C6183" s="5">
        <v>328.54509000000002</v>
      </c>
      <c r="D6183" s="5">
        <v>38335.573429999997</v>
      </c>
      <c r="E6183" s="5">
        <v>206.92983000000001</v>
      </c>
      <c r="F6183" s="5">
        <v>504.29316</v>
      </c>
      <c r="G6183" s="5">
        <v>478.58976000000001</v>
      </c>
    </row>
    <row r="6184" spans="1:7">
      <c r="A6184" s="1">
        <v>37509</v>
      </c>
      <c r="B6184">
        <v>319.10000000000002</v>
      </c>
      <c r="C6184" s="5">
        <v>327.65147000000002</v>
      </c>
      <c r="D6184" s="5">
        <v>38221.780059999997</v>
      </c>
      <c r="E6184" s="5">
        <v>205.47325000000001</v>
      </c>
      <c r="F6184" s="5">
        <v>500.98667</v>
      </c>
      <c r="G6184" s="5">
        <v>478.29860000000002</v>
      </c>
    </row>
    <row r="6185" spans="1:7">
      <c r="A6185" s="1">
        <v>37510</v>
      </c>
      <c r="B6185">
        <v>315.5</v>
      </c>
      <c r="C6185" s="5">
        <v>324.65499999999997</v>
      </c>
      <c r="D6185" s="5">
        <v>38031.946920000002</v>
      </c>
      <c r="E6185" s="5">
        <v>203.83781999999999</v>
      </c>
      <c r="F6185" s="5">
        <v>497.00691999999998</v>
      </c>
      <c r="G6185" s="5">
        <v>475.42689999999999</v>
      </c>
    </row>
    <row r="6186" spans="1:7">
      <c r="A6186" s="1">
        <v>37511</v>
      </c>
      <c r="B6186">
        <v>318.85000000000002</v>
      </c>
      <c r="C6186" s="5">
        <v>326.58987999999999</v>
      </c>
      <c r="D6186" s="5">
        <v>38368.794399999999</v>
      </c>
      <c r="E6186" s="5">
        <v>205.10093000000001</v>
      </c>
      <c r="F6186" s="5">
        <v>504.64359000000002</v>
      </c>
      <c r="G6186" s="5">
        <v>479.00790999999998</v>
      </c>
    </row>
    <row r="6187" spans="1:7">
      <c r="A6187" s="1">
        <v>37512</v>
      </c>
      <c r="B6187">
        <v>318.8</v>
      </c>
      <c r="C6187" s="5">
        <v>325.77123999999998</v>
      </c>
      <c r="D6187" s="5">
        <v>38576.367059999997</v>
      </c>
      <c r="E6187" s="5">
        <v>204.22794999999999</v>
      </c>
      <c r="F6187" s="5">
        <v>505.26578000000001</v>
      </c>
      <c r="G6187" s="5">
        <v>477.17937999999998</v>
      </c>
    </row>
    <row r="6188" spans="1:7">
      <c r="A6188" s="1">
        <v>37515</v>
      </c>
      <c r="B6188">
        <v>315.35000000000002</v>
      </c>
      <c r="C6188" s="5">
        <v>324.43374</v>
      </c>
      <c r="D6188" s="5">
        <v>38523.134449999998</v>
      </c>
      <c r="E6188" s="5">
        <v>204.16285999999999</v>
      </c>
      <c r="F6188" s="5">
        <v>498.75709000000001</v>
      </c>
      <c r="G6188" s="5">
        <v>476.30435999999997</v>
      </c>
    </row>
    <row r="6189" spans="1:7">
      <c r="A6189" s="1">
        <v>37516</v>
      </c>
      <c r="B6189">
        <v>315.89999999999998</v>
      </c>
      <c r="C6189" s="5">
        <v>325.93867999999998</v>
      </c>
      <c r="D6189" s="5">
        <v>38686.680379999998</v>
      </c>
      <c r="E6189" s="5">
        <v>205.81820999999999</v>
      </c>
      <c r="F6189" s="5">
        <v>498.77415999999999</v>
      </c>
      <c r="G6189" s="5">
        <v>480.00983000000002</v>
      </c>
    </row>
    <row r="6190" spans="1:7">
      <c r="A6190" s="1">
        <v>37517</v>
      </c>
      <c r="B6190">
        <v>318.7</v>
      </c>
      <c r="C6190" s="5">
        <v>326.03575000000001</v>
      </c>
      <c r="D6190" s="5">
        <v>38715.668709999998</v>
      </c>
      <c r="E6190" s="5">
        <v>205.68586999999999</v>
      </c>
      <c r="F6190" s="5">
        <v>505.36221999999998</v>
      </c>
      <c r="G6190" s="5">
        <v>478.43227999999999</v>
      </c>
    </row>
    <row r="6191" spans="1:7">
      <c r="A6191" s="1">
        <v>37518</v>
      </c>
      <c r="B6191">
        <v>322.25</v>
      </c>
      <c r="C6191" s="5">
        <v>327.88965999999999</v>
      </c>
      <c r="D6191" s="5">
        <v>39014.804940000002</v>
      </c>
      <c r="E6191" s="5">
        <v>207.35486</v>
      </c>
      <c r="F6191" s="5">
        <v>506.96346999999997</v>
      </c>
      <c r="G6191" s="5">
        <v>480.50677000000002</v>
      </c>
    </row>
    <row r="6192" spans="1:7">
      <c r="A6192" s="1">
        <v>37519</v>
      </c>
      <c r="B6192">
        <v>322.3</v>
      </c>
      <c r="C6192" s="5">
        <v>327.70672999999999</v>
      </c>
      <c r="D6192" s="5">
        <v>39726.672160000002</v>
      </c>
      <c r="E6192" s="5">
        <v>207.38691</v>
      </c>
      <c r="F6192" s="5">
        <v>507.29969999999997</v>
      </c>
      <c r="G6192" s="5">
        <v>479.90420999999998</v>
      </c>
    </row>
    <row r="6193" spans="1:7">
      <c r="A6193" s="1">
        <v>37522</v>
      </c>
      <c r="B6193">
        <v>322.5</v>
      </c>
      <c r="C6193" s="5">
        <v>327.81033000000002</v>
      </c>
      <c r="D6193" s="5">
        <v>39917.435530000002</v>
      </c>
      <c r="E6193" s="5">
        <v>206.77065999999999</v>
      </c>
      <c r="F6193" s="5">
        <v>511.09791999999999</v>
      </c>
      <c r="G6193" s="5">
        <v>480.17</v>
      </c>
    </row>
    <row r="6194" spans="1:7">
      <c r="A6194" s="1">
        <v>37523</v>
      </c>
      <c r="B6194">
        <v>326.3</v>
      </c>
      <c r="C6194" s="5">
        <v>332.68716000000001</v>
      </c>
      <c r="D6194" s="5">
        <v>40250.711009999999</v>
      </c>
      <c r="E6194" s="5">
        <v>209.55618999999999</v>
      </c>
      <c r="F6194" s="5">
        <v>517.57667000000004</v>
      </c>
      <c r="G6194" s="5">
        <v>486.74115999999998</v>
      </c>
    </row>
    <row r="6195" spans="1:7">
      <c r="A6195" s="1">
        <v>37524</v>
      </c>
      <c r="B6195">
        <v>325.14999999999998</v>
      </c>
      <c r="C6195" s="5">
        <v>332.05646999999999</v>
      </c>
      <c r="D6195" s="5">
        <v>39926.781660000001</v>
      </c>
      <c r="E6195" s="5">
        <v>208.28269</v>
      </c>
      <c r="F6195" s="5">
        <v>514.32195999999999</v>
      </c>
      <c r="G6195" s="5">
        <v>486.22899000000001</v>
      </c>
    </row>
    <row r="6196" spans="1:7">
      <c r="A6196" s="1">
        <v>37525</v>
      </c>
      <c r="B6196">
        <v>319.60000000000002</v>
      </c>
      <c r="C6196" s="5">
        <v>327.29102999999998</v>
      </c>
      <c r="D6196" s="5">
        <v>39155.775860000002</v>
      </c>
      <c r="E6196" s="5">
        <v>205.04927000000001</v>
      </c>
      <c r="F6196" s="5">
        <v>503.94484999999997</v>
      </c>
      <c r="G6196" s="5">
        <v>480.07094000000001</v>
      </c>
    </row>
    <row r="6197" spans="1:7">
      <c r="A6197" s="1">
        <v>37526</v>
      </c>
      <c r="B6197">
        <v>320.05</v>
      </c>
      <c r="C6197" s="5">
        <v>328.05428999999998</v>
      </c>
      <c r="D6197" s="5">
        <v>39369.324719999997</v>
      </c>
      <c r="E6197" s="5">
        <v>206.16457</v>
      </c>
      <c r="F6197" s="5">
        <v>504.71843000000001</v>
      </c>
      <c r="G6197" s="5">
        <v>481.32276999999999</v>
      </c>
    </row>
    <row r="6198" spans="1:7">
      <c r="A6198" s="1">
        <v>37529</v>
      </c>
      <c r="B6198">
        <v>323.7</v>
      </c>
      <c r="C6198" s="5">
        <v>327.53190000000001</v>
      </c>
      <c r="D6198" s="5">
        <v>39407.228889999999</v>
      </c>
      <c r="E6198" s="5">
        <v>205.83751000000001</v>
      </c>
      <c r="F6198" s="5">
        <v>513.45279000000005</v>
      </c>
      <c r="G6198" s="5">
        <v>476.87472000000002</v>
      </c>
    </row>
    <row r="6199" spans="1:7">
      <c r="A6199" s="1">
        <v>37530</v>
      </c>
      <c r="B6199">
        <v>321.75</v>
      </c>
      <c r="C6199" s="5">
        <v>326.78224999999998</v>
      </c>
      <c r="D6199" s="5">
        <v>39454.59375</v>
      </c>
      <c r="E6199" s="5">
        <v>205.0016</v>
      </c>
      <c r="F6199" s="5">
        <v>510.74578000000002</v>
      </c>
      <c r="G6199" s="5">
        <v>476.67252000000002</v>
      </c>
    </row>
    <row r="6200" spans="1:7">
      <c r="A6200" s="1">
        <v>37531</v>
      </c>
      <c r="B6200">
        <v>322.2</v>
      </c>
      <c r="C6200" s="5">
        <v>327.23924</v>
      </c>
      <c r="D6200" s="5">
        <v>39664.423609999998</v>
      </c>
      <c r="E6200" s="5">
        <v>205.76025000000001</v>
      </c>
      <c r="F6200" s="5">
        <v>510.39686999999998</v>
      </c>
      <c r="G6200" s="5">
        <v>477.79020000000003</v>
      </c>
    </row>
    <row r="6201" spans="1:7">
      <c r="A6201" s="1">
        <v>37532</v>
      </c>
      <c r="B6201">
        <v>322.10000000000002</v>
      </c>
      <c r="C6201" s="5">
        <v>326.11099000000002</v>
      </c>
      <c r="D6201" s="5">
        <v>39586.070030000003</v>
      </c>
      <c r="E6201" s="5">
        <v>205.20492999999999</v>
      </c>
      <c r="F6201" s="5">
        <v>512.55718999999999</v>
      </c>
      <c r="G6201" s="5">
        <v>476.48217</v>
      </c>
    </row>
    <row r="6202" spans="1:7">
      <c r="A6202" s="1">
        <v>37533</v>
      </c>
      <c r="B6202">
        <v>320.3</v>
      </c>
      <c r="C6202" s="5">
        <v>326.07119999999998</v>
      </c>
      <c r="D6202" s="5">
        <v>39425.701789999999</v>
      </c>
      <c r="E6202" s="5">
        <v>204.31200000000001</v>
      </c>
      <c r="F6202" s="5">
        <v>509.88522</v>
      </c>
      <c r="G6202" s="5">
        <v>476.76614000000001</v>
      </c>
    </row>
    <row r="6203" spans="1:7">
      <c r="A6203" s="1">
        <v>37536</v>
      </c>
      <c r="B6203">
        <v>321.75</v>
      </c>
      <c r="C6203" s="5">
        <v>327.48063000000002</v>
      </c>
      <c r="D6203" s="5">
        <v>39987.089610000003</v>
      </c>
      <c r="E6203" s="5">
        <v>205.31560999999999</v>
      </c>
      <c r="F6203" s="5">
        <v>512.22569999999996</v>
      </c>
      <c r="G6203" s="5">
        <v>478.79588000000001</v>
      </c>
    </row>
    <row r="6204" spans="1:7">
      <c r="A6204" s="1">
        <v>37537</v>
      </c>
      <c r="B6204">
        <v>319</v>
      </c>
      <c r="C6204" s="5">
        <v>325.97581000000002</v>
      </c>
      <c r="D6204" s="5">
        <v>39643.723050000001</v>
      </c>
      <c r="E6204" s="5">
        <v>204.94054</v>
      </c>
      <c r="F6204" s="5">
        <v>507.56081999999998</v>
      </c>
      <c r="G6204" s="5">
        <v>478.08503999999999</v>
      </c>
    </row>
    <row r="6205" spans="1:7">
      <c r="A6205" s="1">
        <v>37538</v>
      </c>
      <c r="B6205">
        <v>319.35000000000002</v>
      </c>
      <c r="C6205" s="5">
        <v>323.65444000000002</v>
      </c>
      <c r="D6205" s="5">
        <v>39511.557699999998</v>
      </c>
      <c r="E6205" s="5">
        <v>204.94793999999999</v>
      </c>
      <c r="F6205" s="5">
        <v>508.78809999999999</v>
      </c>
      <c r="G6205" s="5">
        <v>474.13848999999999</v>
      </c>
    </row>
    <row r="6206" spans="1:7">
      <c r="A6206" s="1">
        <v>37539</v>
      </c>
      <c r="B6206">
        <v>318.95</v>
      </c>
      <c r="C6206" s="5">
        <v>323.74131</v>
      </c>
      <c r="D6206" s="5">
        <v>39428.591410000001</v>
      </c>
      <c r="E6206" s="5">
        <v>204.16721999999999</v>
      </c>
      <c r="F6206" s="5">
        <v>507.57668999999999</v>
      </c>
      <c r="G6206" s="5">
        <v>473.76801999999998</v>
      </c>
    </row>
    <row r="6207" spans="1:7">
      <c r="A6207" s="1">
        <v>37540</v>
      </c>
      <c r="B6207">
        <v>316.85000000000002</v>
      </c>
      <c r="C6207" s="5">
        <v>321.41385000000002</v>
      </c>
      <c r="D6207" s="5">
        <v>39309.973019999998</v>
      </c>
      <c r="E6207" s="5">
        <v>203.02430000000001</v>
      </c>
      <c r="F6207" s="5">
        <v>503.18909000000002</v>
      </c>
      <c r="G6207" s="5">
        <v>470.90206000000001</v>
      </c>
    </row>
    <row r="6208" spans="1:7">
      <c r="A6208" s="1">
        <v>37543</v>
      </c>
      <c r="B6208">
        <v>317.75</v>
      </c>
      <c r="C6208" s="5">
        <v>321.93515000000002</v>
      </c>
      <c r="D6208" s="5">
        <v>39447.07026</v>
      </c>
      <c r="E6208" s="5">
        <v>204.01947999999999</v>
      </c>
      <c r="F6208" s="5">
        <v>503.63346000000001</v>
      </c>
      <c r="G6208" s="5">
        <v>470.81016</v>
      </c>
    </row>
    <row r="6209" spans="1:7">
      <c r="A6209" s="1">
        <v>37544</v>
      </c>
      <c r="B6209">
        <v>316.2</v>
      </c>
      <c r="C6209" s="5">
        <v>321.79915999999997</v>
      </c>
      <c r="D6209" s="5">
        <v>39433.293210000003</v>
      </c>
      <c r="E6209" s="5">
        <v>203.35720000000001</v>
      </c>
      <c r="F6209" s="5">
        <v>501.36660999999998</v>
      </c>
      <c r="G6209" s="5">
        <v>472.18122</v>
      </c>
    </row>
    <row r="6210" spans="1:7">
      <c r="A6210" s="1">
        <v>37545</v>
      </c>
      <c r="B6210">
        <v>314.05</v>
      </c>
      <c r="C6210" s="5">
        <v>319.70857999999998</v>
      </c>
      <c r="D6210" s="5">
        <v>39041.097439999998</v>
      </c>
      <c r="E6210" s="5">
        <v>202.18892</v>
      </c>
      <c r="F6210" s="5">
        <v>497.64316000000002</v>
      </c>
      <c r="G6210" s="5">
        <v>469.15879999999999</v>
      </c>
    </row>
    <row r="6211" spans="1:7">
      <c r="A6211" s="1">
        <v>37546</v>
      </c>
      <c r="B6211">
        <v>310.75</v>
      </c>
      <c r="C6211" s="5">
        <v>319.53719999999998</v>
      </c>
      <c r="D6211" s="5">
        <v>38795.579389999999</v>
      </c>
      <c r="E6211" s="5">
        <v>200.25135</v>
      </c>
      <c r="F6211" s="5">
        <v>488.87166999999999</v>
      </c>
      <c r="G6211" s="5">
        <v>469.13922000000002</v>
      </c>
    </row>
    <row r="6212" spans="1:7">
      <c r="A6212" s="1">
        <v>37547</v>
      </c>
      <c r="B6212">
        <v>312.75</v>
      </c>
      <c r="C6212" s="5">
        <v>321.85831000000002</v>
      </c>
      <c r="D6212" s="5">
        <v>39212.59175</v>
      </c>
      <c r="E6212" s="5">
        <v>202.07405</v>
      </c>
      <c r="F6212" s="5">
        <v>492.20567999999997</v>
      </c>
      <c r="G6212" s="5">
        <v>472.78406999999999</v>
      </c>
    </row>
    <row r="6213" spans="1:7">
      <c r="A6213" s="1">
        <v>37550</v>
      </c>
      <c r="B6213">
        <v>312.60000000000002</v>
      </c>
      <c r="C6213" s="5">
        <v>321.04316</v>
      </c>
      <c r="D6213" s="5">
        <v>39012.457900000001</v>
      </c>
      <c r="E6213" s="5">
        <v>202.4152</v>
      </c>
      <c r="F6213" s="5">
        <v>489.84379000000001</v>
      </c>
      <c r="G6213" s="5">
        <v>471.77542999999997</v>
      </c>
    </row>
    <row r="6214" spans="1:7">
      <c r="A6214" s="1">
        <v>37551</v>
      </c>
      <c r="B6214">
        <v>312.55</v>
      </c>
      <c r="C6214" s="5">
        <v>319.87488999999999</v>
      </c>
      <c r="D6214" s="5">
        <v>39095.289649999999</v>
      </c>
      <c r="E6214" s="5">
        <v>202.06224</v>
      </c>
      <c r="F6214" s="5">
        <v>489.54658000000001</v>
      </c>
      <c r="G6214" s="5">
        <v>470.10611</v>
      </c>
    </row>
    <row r="6215" spans="1:7">
      <c r="A6215" s="1">
        <v>37552</v>
      </c>
      <c r="B6215">
        <v>312.10000000000002</v>
      </c>
      <c r="C6215" s="5">
        <v>319.70875999999998</v>
      </c>
      <c r="D6215" s="5">
        <v>38750.314189999997</v>
      </c>
      <c r="E6215" s="5">
        <v>201.52384000000001</v>
      </c>
      <c r="F6215" s="5">
        <v>488.77931999999998</v>
      </c>
      <c r="G6215" s="5">
        <v>469.02366000000001</v>
      </c>
    </row>
    <row r="6216" spans="1:7">
      <c r="A6216" s="1">
        <v>37553</v>
      </c>
      <c r="B6216">
        <v>311.75</v>
      </c>
      <c r="C6216" s="5">
        <v>320.07164999999998</v>
      </c>
      <c r="D6216" s="5">
        <v>38778.582309999998</v>
      </c>
      <c r="E6216" s="5">
        <v>201.51262</v>
      </c>
      <c r="F6216" s="5">
        <v>486.64170999999999</v>
      </c>
      <c r="G6216" s="5">
        <v>469.80723999999998</v>
      </c>
    </row>
    <row r="6217" spans="1:7">
      <c r="A6217" s="1">
        <v>37554</v>
      </c>
      <c r="B6217">
        <v>313</v>
      </c>
      <c r="C6217" s="5">
        <v>320.30279999999999</v>
      </c>
      <c r="D6217" s="5">
        <v>38804.172129999999</v>
      </c>
      <c r="E6217" s="5">
        <v>201.29267999999999</v>
      </c>
      <c r="F6217" s="5">
        <v>490.87768</v>
      </c>
      <c r="G6217" s="5">
        <v>469.59372999999999</v>
      </c>
    </row>
    <row r="6218" spans="1:7">
      <c r="A6218" s="1">
        <v>37557</v>
      </c>
      <c r="B6218">
        <v>314.45</v>
      </c>
      <c r="C6218" s="5">
        <v>319.85534000000001</v>
      </c>
      <c r="D6218" s="5">
        <v>38897.457999999999</v>
      </c>
      <c r="E6218" s="5">
        <v>202.32281</v>
      </c>
      <c r="F6218" s="5">
        <v>490.29014999999998</v>
      </c>
      <c r="G6218" s="5">
        <v>469.03325999999998</v>
      </c>
    </row>
    <row r="6219" spans="1:7">
      <c r="A6219" s="1">
        <v>37558</v>
      </c>
      <c r="B6219">
        <v>317.14999999999998</v>
      </c>
      <c r="C6219" s="5">
        <v>321.84888999999998</v>
      </c>
      <c r="D6219" s="5">
        <v>38836.587030000002</v>
      </c>
      <c r="E6219" s="5">
        <v>203.41209000000001</v>
      </c>
      <c r="F6219" s="5">
        <v>495.45145000000002</v>
      </c>
      <c r="G6219" s="5">
        <v>471.37975</v>
      </c>
    </row>
    <row r="6220" spans="1:7">
      <c r="A6220" s="1">
        <v>37559</v>
      </c>
      <c r="B6220">
        <v>316.55</v>
      </c>
      <c r="C6220" s="5">
        <v>321.79505999999998</v>
      </c>
      <c r="D6220" s="5">
        <v>38875.480739999999</v>
      </c>
      <c r="E6220" s="5">
        <v>203.26193000000001</v>
      </c>
      <c r="F6220" s="5">
        <v>495.65359000000001</v>
      </c>
      <c r="G6220" s="5">
        <v>471.37416000000002</v>
      </c>
    </row>
    <row r="6221" spans="1:7">
      <c r="A6221" s="1">
        <v>37560</v>
      </c>
      <c r="B6221">
        <v>316.89999999999998</v>
      </c>
      <c r="C6221" s="5">
        <v>320.00369000000001</v>
      </c>
      <c r="D6221" s="5">
        <v>38823.405299999999</v>
      </c>
      <c r="E6221" s="5">
        <v>202.56323</v>
      </c>
      <c r="F6221" s="5">
        <v>496.10658000000001</v>
      </c>
      <c r="G6221" s="5">
        <v>467.80736999999999</v>
      </c>
    </row>
    <row r="6222" spans="1:7">
      <c r="A6222" s="1">
        <v>37561</v>
      </c>
      <c r="B6222">
        <v>319.85000000000002</v>
      </c>
      <c r="C6222" s="5">
        <v>320.97298000000001</v>
      </c>
      <c r="D6222" s="5">
        <v>39112.835630000001</v>
      </c>
      <c r="E6222" s="5">
        <v>204.46193</v>
      </c>
      <c r="F6222" s="5">
        <v>498.6139</v>
      </c>
      <c r="G6222" s="5">
        <v>469.44333</v>
      </c>
    </row>
    <row r="6223" spans="1:7">
      <c r="A6223" s="1">
        <v>37564</v>
      </c>
      <c r="B6223">
        <v>317.55</v>
      </c>
      <c r="C6223" s="5">
        <v>319.11336</v>
      </c>
      <c r="D6223" s="5">
        <v>38901.435530000002</v>
      </c>
      <c r="E6223" s="5">
        <v>204.36332999999999</v>
      </c>
      <c r="F6223" s="5">
        <v>494.48838999999998</v>
      </c>
      <c r="G6223" s="5">
        <v>466.82979</v>
      </c>
    </row>
    <row r="6224" spans="1:7">
      <c r="A6224" s="1">
        <v>37565</v>
      </c>
      <c r="B6224">
        <v>318.5</v>
      </c>
      <c r="C6224" s="5">
        <v>318.34082000000001</v>
      </c>
      <c r="D6224" s="5">
        <v>38815.593439999997</v>
      </c>
      <c r="E6224" s="5">
        <v>203.85306</v>
      </c>
      <c r="F6224" s="5">
        <v>495.52213999999998</v>
      </c>
      <c r="G6224" s="5">
        <v>465.20107000000002</v>
      </c>
    </row>
    <row r="6225" spans="1:7">
      <c r="A6225" s="1">
        <v>37566</v>
      </c>
      <c r="B6225">
        <v>317.3</v>
      </c>
      <c r="C6225" s="5">
        <v>318.15859</v>
      </c>
      <c r="D6225" s="5">
        <v>38754.997949999997</v>
      </c>
      <c r="E6225" s="5">
        <v>203.49516</v>
      </c>
      <c r="F6225" s="5">
        <v>493.94053000000002</v>
      </c>
      <c r="G6225" s="5">
        <v>465.35172</v>
      </c>
    </row>
    <row r="6226" spans="1:7">
      <c r="A6226" s="1">
        <v>37567</v>
      </c>
      <c r="B6226">
        <v>319.25</v>
      </c>
      <c r="C6226" s="5">
        <v>316.74768</v>
      </c>
      <c r="D6226" s="5">
        <v>38721.83036</v>
      </c>
      <c r="E6226" s="5">
        <v>202.09540000000001</v>
      </c>
      <c r="F6226" s="5">
        <v>495.69918000000001</v>
      </c>
      <c r="G6226" s="5">
        <v>463.23151000000001</v>
      </c>
    </row>
    <row r="6227" spans="1:7">
      <c r="A6227" s="1">
        <v>37568</v>
      </c>
      <c r="B6227">
        <v>321.7</v>
      </c>
      <c r="C6227" s="5">
        <v>317.63422000000003</v>
      </c>
      <c r="D6227" s="5">
        <v>38554.126129999997</v>
      </c>
      <c r="E6227" s="5">
        <v>202.43530000000001</v>
      </c>
      <c r="F6227" s="5">
        <v>503.26731000000001</v>
      </c>
      <c r="G6227" s="5">
        <v>464.7919</v>
      </c>
    </row>
    <row r="6228" spans="1:7">
      <c r="A6228" s="1">
        <v>37571</v>
      </c>
      <c r="B6228">
        <v>320.7</v>
      </c>
      <c r="C6228" s="5">
        <v>317.27339999999998</v>
      </c>
      <c r="D6228" s="5">
        <v>38280.346539999999</v>
      </c>
      <c r="E6228" s="5">
        <v>201.92042000000001</v>
      </c>
      <c r="F6228" s="5">
        <v>503.01772999999997</v>
      </c>
      <c r="G6228" s="5">
        <v>464.30928999999998</v>
      </c>
    </row>
    <row r="6229" spans="1:7">
      <c r="A6229" s="1">
        <v>37572</v>
      </c>
      <c r="B6229">
        <v>321.75</v>
      </c>
      <c r="C6229" s="5">
        <v>318.53280999999998</v>
      </c>
      <c r="D6229" s="5">
        <v>38516.689749999998</v>
      </c>
      <c r="E6229" s="5">
        <v>202.63899000000001</v>
      </c>
      <c r="F6229" s="5">
        <v>506.04829999999998</v>
      </c>
      <c r="G6229" s="5">
        <v>465.79732999999999</v>
      </c>
    </row>
    <row r="6230" spans="1:7">
      <c r="A6230" s="1">
        <v>37573</v>
      </c>
      <c r="B6230">
        <v>324</v>
      </c>
      <c r="C6230" s="5">
        <v>321.23734999999999</v>
      </c>
      <c r="D6230" s="5">
        <v>38912.39703</v>
      </c>
      <c r="E6230" s="5">
        <v>204.19746000000001</v>
      </c>
      <c r="F6230" s="5">
        <v>511.43392999999998</v>
      </c>
      <c r="G6230" s="5">
        <v>470.28598</v>
      </c>
    </row>
    <row r="6231" spans="1:7">
      <c r="A6231" s="1">
        <v>37574</v>
      </c>
      <c r="B6231">
        <v>318.60000000000002</v>
      </c>
      <c r="C6231" s="5">
        <v>317.23572000000001</v>
      </c>
      <c r="D6231" s="5">
        <v>38362.604670000001</v>
      </c>
      <c r="E6231" s="5">
        <v>201.56896</v>
      </c>
      <c r="F6231" s="5">
        <v>502.17694</v>
      </c>
      <c r="G6231" s="5">
        <v>465.25119999999998</v>
      </c>
    </row>
    <row r="6232" spans="1:7">
      <c r="A6232" s="1">
        <v>37575</v>
      </c>
      <c r="B6232">
        <v>319.10000000000002</v>
      </c>
      <c r="C6232" s="5">
        <v>317.03908999999999</v>
      </c>
      <c r="D6232" s="5">
        <v>38446.741179999997</v>
      </c>
      <c r="E6232" s="5">
        <v>202.10272000000001</v>
      </c>
      <c r="F6232" s="5">
        <v>504.33721000000003</v>
      </c>
      <c r="G6232" s="5">
        <v>464.73700000000002</v>
      </c>
    </row>
    <row r="6233" spans="1:7">
      <c r="A6233" s="1">
        <v>37578</v>
      </c>
      <c r="B6233">
        <v>318.75</v>
      </c>
      <c r="C6233" s="5">
        <v>316.00078999999999</v>
      </c>
      <c r="D6233" s="5">
        <v>38605.403140000002</v>
      </c>
      <c r="E6233" s="5">
        <v>201.58112</v>
      </c>
      <c r="F6233" s="5">
        <v>505.85622000000001</v>
      </c>
      <c r="G6233" s="5">
        <v>463.84476000000001</v>
      </c>
    </row>
    <row r="6234" spans="1:7">
      <c r="A6234" s="1">
        <v>37579</v>
      </c>
      <c r="B6234">
        <v>319.7</v>
      </c>
      <c r="C6234" s="5">
        <v>315.87781999999999</v>
      </c>
      <c r="D6234" s="5">
        <v>38872.315889999998</v>
      </c>
      <c r="E6234" s="5">
        <v>201.14514</v>
      </c>
      <c r="F6234" s="5">
        <v>506.43662</v>
      </c>
      <c r="G6234" s="5">
        <v>463.69261999999998</v>
      </c>
    </row>
    <row r="6235" spans="1:7">
      <c r="A6235" s="1">
        <v>37580</v>
      </c>
      <c r="B6235">
        <v>318.85000000000002</v>
      </c>
      <c r="C6235" s="5">
        <v>317.64278999999999</v>
      </c>
      <c r="D6235" s="5">
        <v>39067.076359999999</v>
      </c>
      <c r="E6235" s="5">
        <v>202.35444000000001</v>
      </c>
      <c r="F6235" s="5">
        <v>505.05804999999998</v>
      </c>
      <c r="G6235" s="5">
        <v>466.38164999999998</v>
      </c>
    </row>
    <row r="6236" spans="1:7">
      <c r="A6236" s="1">
        <v>37581</v>
      </c>
      <c r="B6236">
        <v>317.64999999999998</v>
      </c>
      <c r="C6236" s="5">
        <v>317.45940999999999</v>
      </c>
      <c r="D6236" s="5">
        <v>38989.935709999998</v>
      </c>
      <c r="E6236" s="5">
        <v>201.20347000000001</v>
      </c>
      <c r="F6236" s="5">
        <v>501.34669000000002</v>
      </c>
      <c r="G6236" s="5">
        <v>466.27807999999999</v>
      </c>
    </row>
    <row r="6237" spans="1:7">
      <c r="A6237" s="1">
        <v>37582</v>
      </c>
      <c r="B6237">
        <v>317.7</v>
      </c>
      <c r="C6237" s="5">
        <v>317.98597000000001</v>
      </c>
      <c r="D6237" s="5">
        <v>38965.897069999999</v>
      </c>
      <c r="E6237" s="5">
        <v>200.89792</v>
      </c>
      <c r="F6237" s="5">
        <v>502.15647000000001</v>
      </c>
      <c r="G6237" s="5">
        <v>468.28971999999999</v>
      </c>
    </row>
    <row r="6238" spans="1:7">
      <c r="A6238" s="1">
        <v>37585</v>
      </c>
      <c r="B6238">
        <v>317.45</v>
      </c>
      <c r="C6238" s="5">
        <v>319.91307999999998</v>
      </c>
      <c r="D6238" s="5">
        <v>38870.156750000002</v>
      </c>
      <c r="E6238" s="5">
        <v>202.69451000000001</v>
      </c>
      <c r="F6238" s="5">
        <v>499.28518000000003</v>
      </c>
      <c r="G6238" s="5">
        <v>471.47663999999997</v>
      </c>
    </row>
    <row r="6239" spans="1:7">
      <c r="A6239" s="1">
        <v>37586</v>
      </c>
      <c r="B6239">
        <v>317.5</v>
      </c>
      <c r="C6239" s="5">
        <v>319.80243000000002</v>
      </c>
      <c r="D6239" s="5">
        <v>38666.733820000001</v>
      </c>
      <c r="E6239" s="5">
        <v>203.40186</v>
      </c>
      <c r="F6239" s="5">
        <v>499.17344000000003</v>
      </c>
      <c r="G6239" s="5">
        <v>471.07468999999998</v>
      </c>
    </row>
    <row r="6240" spans="1:7">
      <c r="A6240" s="1">
        <v>37587</v>
      </c>
      <c r="B6240">
        <v>317.85000000000002</v>
      </c>
      <c r="C6240" s="5">
        <v>321.15755999999999</v>
      </c>
      <c r="D6240" s="5">
        <v>38718.875829999997</v>
      </c>
      <c r="E6240" s="5">
        <v>205.86809</v>
      </c>
      <c r="F6240" s="5">
        <v>500.93113</v>
      </c>
      <c r="G6240" s="5">
        <v>473.69139000000001</v>
      </c>
    </row>
    <row r="6241" spans="1:7">
      <c r="A6241" s="1">
        <v>37588</v>
      </c>
      <c r="B6241">
        <v>317.60000000000002</v>
      </c>
      <c r="C6241" s="5">
        <v>319.19576000000001</v>
      </c>
      <c r="D6241" s="5">
        <v>38782.11346</v>
      </c>
      <c r="E6241" s="5">
        <v>204.52055999999999</v>
      </c>
      <c r="F6241" s="5">
        <v>499.33042999999998</v>
      </c>
      <c r="G6241" s="5">
        <v>470.8415</v>
      </c>
    </row>
    <row r="6242" spans="1:7">
      <c r="A6242" s="1">
        <v>37589</v>
      </c>
      <c r="B6242">
        <v>319.05</v>
      </c>
      <c r="C6242" s="5">
        <v>320.71751</v>
      </c>
      <c r="D6242" s="5">
        <v>39088.386630000001</v>
      </c>
      <c r="E6242" s="5">
        <v>205.04489000000001</v>
      </c>
      <c r="F6242" s="5">
        <v>499.82337000000001</v>
      </c>
      <c r="G6242" s="5">
        <v>473.27829000000003</v>
      </c>
    </row>
    <row r="6243" spans="1:7">
      <c r="A6243" s="1">
        <v>37592</v>
      </c>
      <c r="B6243">
        <v>316.45</v>
      </c>
      <c r="C6243" s="5">
        <v>318.29599999999999</v>
      </c>
      <c r="D6243" s="5">
        <v>39382.195460000003</v>
      </c>
      <c r="E6243" s="5">
        <v>203.47218000000001</v>
      </c>
      <c r="F6243" s="5">
        <v>493.37686000000002</v>
      </c>
      <c r="G6243" s="5">
        <v>469.61149</v>
      </c>
    </row>
    <row r="6244" spans="1:7">
      <c r="A6244" s="1">
        <v>37593</v>
      </c>
      <c r="B6244">
        <v>319.7</v>
      </c>
      <c r="C6244" s="5">
        <v>320.56522999999999</v>
      </c>
      <c r="D6244" s="5">
        <v>39778.662519999998</v>
      </c>
      <c r="E6244" s="5">
        <v>204.01388</v>
      </c>
      <c r="F6244" s="5">
        <v>497.90062</v>
      </c>
      <c r="G6244" s="5">
        <v>471.90908999999999</v>
      </c>
    </row>
    <row r="6245" spans="1:7">
      <c r="A6245" s="1">
        <v>37594</v>
      </c>
      <c r="B6245">
        <v>322.10000000000002</v>
      </c>
      <c r="C6245" s="5">
        <v>322.09985</v>
      </c>
      <c r="D6245" s="5">
        <v>40185.17596</v>
      </c>
      <c r="E6245" s="5">
        <v>204.95027999999999</v>
      </c>
      <c r="F6245" s="5">
        <v>501.67048</v>
      </c>
      <c r="G6245" s="5">
        <v>474.45294999999999</v>
      </c>
    </row>
    <row r="6246" spans="1:7">
      <c r="A6246" s="1">
        <v>37595</v>
      </c>
      <c r="B6246">
        <v>322.45</v>
      </c>
      <c r="C6246" s="5">
        <v>322.25657999999999</v>
      </c>
      <c r="D6246" s="5">
        <v>40383.62874</v>
      </c>
      <c r="E6246" s="5">
        <v>205.27755999999999</v>
      </c>
      <c r="F6246" s="5">
        <v>503.21517999999998</v>
      </c>
      <c r="G6246" s="5">
        <v>474.58179000000001</v>
      </c>
    </row>
    <row r="6247" spans="1:7">
      <c r="A6247" s="1">
        <v>37596</v>
      </c>
      <c r="B6247">
        <v>325.75</v>
      </c>
      <c r="C6247" s="5">
        <v>323.19673</v>
      </c>
      <c r="D6247" s="5">
        <v>40324.59031</v>
      </c>
      <c r="E6247" s="5">
        <v>206.87138999999999</v>
      </c>
      <c r="F6247" s="5">
        <v>510.05925999999999</v>
      </c>
      <c r="G6247" s="5">
        <v>475.69256000000001</v>
      </c>
    </row>
    <row r="6248" spans="1:7">
      <c r="A6248" s="1">
        <v>37599</v>
      </c>
      <c r="B6248">
        <v>325.10000000000002</v>
      </c>
      <c r="C6248" s="5">
        <v>322.67973999999998</v>
      </c>
      <c r="D6248" s="5">
        <v>40130.321750000003</v>
      </c>
      <c r="E6248" s="5">
        <v>206.25551999999999</v>
      </c>
      <c r="F6248" s="5">
        <v>507.67583999999999</v>
      </c>
      <c r="G6248" s="5">
        <v>475.19828999999999</v>
      </c>
    </row>
    <row r="6249" spans="1:7">
      <c r="A6249" s="1">
        <v>37600</v>
      </c>
      <c r="B6249">
        <v>323.10000000000002</v>
      </c>
      <c r="C6249" s="5">
        <v>320.09098</v>
      </c>
      <c r="D6249" s="5">
        <v>39918.982960000001</v>
      </c>
      <c r="E6249" s="5">
        <v>205.58009000000001</v>
      </c>
      <c r="F6249" s="5">
        <v>503.77708000000001</v>
      </c>
      <c r="G6249" s="5">
        <v>471.59638000000001</v>
      </c>
    </row>
    <row r="6250" spans="1:7">
      <c r="A6250" s="1">
        <v>37601</v>
      </c>
      <c r="B6250">
        <v>324.25</v>
      </c>
      <c r="C6250" s="5">
        <v>321.45335</v>
      </c>
      <c r="D6250" s="5">
        <v>39999.475250000003</v>
      </c>
      <c r="E6250" s="5">
        <v>205.76203000000001</v>
      </c>
      <c r="F6250" s="5">
        <v>504.56538999999998</v>
      </c>
      <c r="G6250" s="5">
        <v>473.85865000000001</v>
      </c>
    </row>
    <row r="6251" spans="1:7">
      <c r="A6251" s="1">
        <v>37602</v>
      </c>
      <c r="B6251">
        <v>326.39999999999998</v>
      </c>
      <c r="C6251" s="5">
        <v>321.35462999999999</v>
      </c>
      <c r="D6251" s="5">
        <v>40191.250180000003</v>
      </c>
      <c r="E6251" s="5">
        <v>206.92282</v>
      </c>
      <c r="F6251" s="5">
        <v>507.51895000000002</v>
      </c>
      <c r="G6251" s="5">
        <v>474.78109999999998</v>
      </c>
    </row>
    <row r="6252" spans="1:7">
      <c r="A6252" s="1">
        <v>37603</v>
      </c>
      <c r="B6252">
        <v>332.2</v>
      </c>
      <c r="C6252" s="5">
        <v>325.08067999999997</v>
      </c>
      <c r="D6252" s="5">
        <v>40056.665650000003</v>
      </c>
      <c r="E6252" s="5">
        <v>208.99657999999999</v>
      </c>
      <c r="F6252" s="5">
        <v>518.59703000000002</v>
      </c>
      <c r="G6252" s="5">
        <v>479.63028000000003</v>
      </c>
    </row>
    <row r="6253" spans="1:7">
      <c r="A6253" s="1">
        <v>37606</v>
      </c>
      <c r="B6253">
        <v>333</v>
      </c>
      <c r="C6253" s="5">
        <v>326.53460000000001</v>
      </c>
      <c r="D6253" s="5">
        <v>40352.937559999998</v>
      </c>
      <c r="E6253" s="5">
        <v>209.66482999999999</v>
      </c>
      <c r="F6253" s="5">
        <v>520.41222000000005</v>
      </c>
      <c r="G6253" s="5">
        <v>481.78415999999999</v>
      </c>
    </row>
    <row r="6254" spans="1:7">
      <c r="A6254" s="1">
        <v>37607</v>
      </c>
      <c r="B6254">
        <v>339</v>
      </c>
      <c r="C6254" s="5">
        <v>329.28606000000002</v>
      </c>
      <c r="D6254" s="5">
        <v>40898.651279999998</v>
      </c>
      <c r="E6254" s="5">
        <v>212.0872</v>
      </c>
      <c r="F6254" s="5">
        <v>526.19557999999995</v>
      </c>
      <c r="G6254" s="5">
        <v>484.53248000000002</v>
      </c>
    </row>
    <row r="6255" spans="1:7">
      <c r="A6255" s="1">
        <v>37608</v>
      </c>
      <c r="B6255">
        <v>338</v>
      </c>
      <c r="C6255" s="5">
        <v>329.04982999999999</v>
      </c>
      <c r="D6255" s="5">
        <v>40923.348969999999</v>
      </c>
      <c r="E6255" s="5">
        <v>211.13793999999999</v>
      </c>
      <c r="F6255" s="5">
        <v>525.55592999999999</v>
      </c>
      <c r="G6255" s="5">
        <v>482.52877000000001</v>
      </c>
    </row>
    <row r="6256" spans="1:7">
      <c r="A6256" s="1">
        <v>37609</v>
      </c>
      <c r="B6256">
        <v>345</v>
      </c>
      <c r="C6256" s="5">
        <v>336.45405</v>
      </c>
      <c r="D6256" s="5">
        <v>41598.373950000001</v>
      </c>
      <c r="E6256" s="5">
        <v>215.40962999999999</v>
      </c>
      <c r="F6256" s="5">
        <v>534.68097</v>
      </c>
      <c r="G6256" s="5">
        <v>492.10773</v>
      </c>
    </row>
    <row r="6257" spans="1:7">
      <c r="A6257" s="1">
        <v>37610</v>
      </c>
      <c r="B6257">
        <v>341.6</v>
      </c>
      <c r="C6257" s="5">
        <v>332.65152999999998</v>
      </c>
      <c r="D6257" s="5">
        <v>41178.153720000002</v>
      </c>
      <c r="E6257" s="5">
        <v>213.02067</v>
      </c>
      <c r="F6257" s="5">
        <v>531.08525999999995</v>
      </c>
      <c r="G6257" s="5">
        <v>486.47232000000002</v>
      </c>
    </row>
    <row r="6258" spans="1:7">
      <c r="A6258" s="1">
        <v>37613</v>
      </c>
      <c r="B6258">
        <v>343.95</v>
      </c>
      <c r="C6258" s="5">
        <v>334.97268000000003</v>
      </c>
      <c r="D6258" s="5">
        <v>41337.624040000002</v>
      </c>
      <c r="E6258" s="5">
        <v>215.98116999999999</v>
      </c>
      <c r="F6258" s="5">
        <v>532.81284000000005</v>
      </c>
      <c r="G6258" s="5">
        <v>487.78966000000003</v>
      </c>
    </row>
    <row r="6259" spans="1:7">
      <c r="A6259" s="1">
        <v>37614</v>
      </c>
      <c r="B6259">
        <v>343.95</v>
      </c>
      <c r="C6259" s="5">
        <v>333.57574</v>
      </c>
      <c r="D6259" s="5">
        <v>41323.863100000002</v>
      </c>
      <c r="E6259" s="5">
        <v>215.41305</v>
      </c>
      <c r="F6259" s="5">
        <v>532.67507999999998</v>
      </c>
      <c r="G6259" s="5">
        <v>484.38452999999998</v>
      </c>
    </row>
    <row r="6260" spans="1:7">
      <c r="A6260" s="1">
        <v>37615</v>
      </c>
      <c r="B6260">
        <v>343.95</v>
      </c>
      <c r="C6260" s="5">
        <v>333.57574</v>
      </c>
      <c r="D6260" s="5">
        <v>41323.863100000002</v>
      </c>
      <c r="E6260" s="5">
        <v>215.41305</v>
      </c>
      <c r="F6260" s="5">
        <v>532.67507999999998</v>
      </c>
      <c r="G6260" s="5">
        <v>484.38452999999998</v>
      </c>
    </row>
    <row r="6261" spans="1:7">
      <c r="A6261" s="1">
        <v>37616</v>
      </c>
      <c r="B6261">
        <v>343.95</v>
      </c>
      <c r="C6261" s="5">
        <v>332.73671999999999</v>
      </c>
      <c r="D6261" s="5">
        <v>41365.140670000001</v>
      </c>
      <c r="E6261" s="5">
        <v>215.45357999999999</v>
      </c>
      <c r="F6261" s="5">
        <v>533.91333999999995</v>
      </c>
      <c r="G6261" s="5">
        <v>483.62779</v>
      </c>
    </row>
    <row r="6262" spans="1:7">
      <c r="A6262" s="1">
        <v>37617</v>
      </c>
      <c r="B6262">
        <v>349.3</v>
      </c>
      <c r="C6262" s="5">
        <v>335.67151999999999</v>
      </c>
      <c r="D6262" s="5">
        <v>41915.976560000003</v>
      </c>
      <c r="E6262" s="5">
        <v>218.10121000000001</v>
      </c>
      <c r="F6262" s="5">
        <v>548.47054000000003</v>
      </c>
      <c r="G6262" s="5">
        <v>488.39067</v>
      </c>
    </row>
    <row r="6263" spans="1:7">
      <c r="A6263" s="1">
        <v>37620</v>
      </c>
      <c r="B6263">
        <v>347.2</v>
      </c>
      <c r="C6263" s="5">
        <v>332.15339</v>
      </c>
      <c r="D6263" s="5">
        <v>41151.872089999997</v>
      </c>
      <c r="E6263" s="5">
        <v>216.43861000000001</v>
      </c>
      <c r="F6263" s="5">
        <v>548.36729000000003</v>
      </c>
      <c r="G6263" s="5">
        <v>483.51033999999999</v>
      </c>
    </row>
    <row r="6264" spans="1:7">
      <c r="A6264" s="1">
        <v>37621</v>
      </c>
      <c r="B6264">
        <v>347.2</v>
      </c>
      <c r="C6264" s="5">
        <v>330.85566999999998</v>
      </c>
      <c r="D6264" s="5">
        <v>41202.217570000001</v>
      </c>
      <c r="E6264" s="5">
        <v>215.66560000000001</v>
      </c>
      <c r="F6264" s="5">
        <v>548.50635999999997</v>
      </c>
      <c r="G6264" s="5">
        <v>480.07335999999998</v>
      </c>
    </row>
    <row r="6265" spans="1:7">
      <c r="A6265" s="1">
        <v>37622</v>
      </c>
      <c r="B6265">
        <v>347.2</v>
      </c>
      <c r="C6265" s="5">
        <v>330.85566999999998</v>
      </c>
      <c r="D6265" s="5">
        <v>41202.217570000001</v>
      </c>
      <c r="E6265" s="5">
        <v>215.66560000000001</v>
      </c>
      <c r="F6265" s="5">
        <v>548.50635999999997</v>
      </c>
      <c r="G6265" s="5">
        <v>480.07335999999998</v>
      </c>
    </row>
    <row r="6266" spans="1:7">
      <c r="A6266" s="1">
        <v>37623</v>
      </c>
      <c r="B6266">
        <v>343.8</v>
      </c>
      <c r="C6266" s="5">
        <v>331.46913000000001</v>
      </c>
      <c r="D6266" s="5">
        <v>41185.49697</v>
      </c>
      <c r="E6266" s="5">
        <v>215.17083</v>
      </c>
      <c r="F6266" s="5">
        <v>540.93445999999994</v>
      </c>
      <c r="G6266" s="5">
        <v>481.73205999999999</v>
      </c>
    </row>
    <row r="6267" spans="1:7">
      <c r="A6267" s="1">
        <v>37624</v>
      </c>
      <c r="B6267">
        <v>344.5</v>
      </c>
      <c r="C6267" s="5">
        <v>330.70940000000002</v>
      </c>
      <c r="D6267" s="5">
        <v>41264.209580000002</v>
      </c>
      <c r="E6267" s="5">
        <v>214.93644</v>
      </c>
      <c r="F6267" s="5">
        <v>539.45249999999999</v>
      </c>
      <c r="G6267" s="5">
        <v>481.26627999999999</v>
      </c>
    </row>
    <row r="6268" spans="1:7">
      <c r="A6268" s="1">
        <v>37627</v>
      </c>
      <c r="B6268">
        <v>351.75</v>
      </c>
      <c r="C6268" s="5">
        <v>335.60728</v>
      </c>
      <c r="D6268" s="5">
        <v>41779.104099999997</v>
      </c>
      <c r="E6268" s="5">
        <v>218.34277</v>
      </c>
      <c r="F6268" s="5">
        <v>548.51881000000003</v>
      </c>
      <c r="G6268" s="5">
        <v>488.89706000000001</v>
      </c>
    </row>
    <row r="6269" spans="1:7">
      <c r="A6269" s="1">
        <v>37628</v>
      </c>
      <c r="B6269">
        <v>349</v>
      </c>
      <c r="C6269" s="5">
        <v>334.61167999999998</v>
      </c>
      <c r="D6269" s="5">
        <v>41904.427230000001</v>
      </c>
      <c r="E6269" s="5">
        <v>217.20871</v>
      </c>
      <c r="F6269" s="5">
        <v>544.89346</v>
      </c>
      <c r="G6269" s="5">
        <v>487.37837000000002</v>
      </c>
    </row>
    <row r="6270" spans="1:7">
      <c r="A6270" s="1">
        <v>37629</v>
      </c>
      <c r="B6270">
        <v>349.75</v>
      </c>
      <c r="C6270" s="5">
        <v>336.62173000000001</v>
      </c>
      <c r="D6270" s="5">
        <v>41929.776830000003</v>
      </c>
      <c r="E6270" s="5">
        <v>218.66211999999999</v>
      </c>
      <c r="F6270" s="5">
        <v>546.86896000000002</v>
      </c>
      <c r="G6270" s="5">
        <v>491.46836999999999</v>
      </c>
    </row>
    <row r="6271" spans="1:7">
      <c r="A6271" s="1">
        <v>37630</v>
      </c>
      <c r="B6271">
        <v>352.4</v>
      </c>
      <c r="C6271" s="5">
        <v>336.29153000000002</v>
      </c>
      <c r="D6271" s="5">
        <v>42101.211389999997</v>
      </c>
      <c r="E6271" s="5">
        <v>219.39295999999999</v>
      </c>
      <c r="F6271" s="5">
        <v>548.61613</v>
      </c>
      <c r="G6271" s="5">
        <v>490.82236</v>
      </c>
    </row>
    <row r="6272" spans="1:7">
      <c r="A6272" s="1">
        <v>37631</v>
      </c>
      <c r="B6272">
        <v>353</v>
      </c>
      <c r="C6272" s="5">
        <v>335.16901000000001</v>
      </c>
      <c r="D6272" s="5">
        <v>42201.145689999998</v>
      </c>
      <c r="E6272" s="5">
        <v>219.52739</v>
      </c>
      <c r="F6272" s="5">
        <v>546.37309000000005</v>
      </c>
      <c r="G6272" s="5">
        <v>489.89314000000002</v>
      </c>
    </row>
    <row r="6273" spans="1:7">
      <c r="A6273" s="1">
        <v>37634</v>
      </c>
      <c r="B6273">
        <v>352.55</v>
      </c>
      <c r="C6273" s="5">
        <v>334.07542000000001</v>
      </c>
      <c r="D6273" s="5">
        <v>41937.557280000001</v>
      </c>
      <c r="E6273" s="5">
        <v>219.60258999999999</v>
      </c>
      <c r="F6273" s="5">
        <v>543.49051999999995</v>
      </c>
      <c r="G6273" s="5">
        <v>488.03444000000002</v>
      </c>
    </row>
    <row r="6274" spans="1:7">
      <c r="A6274" s="1">
        <v>37635</v>
      </c>
      <c r="B6274">
        <v>353.1</v>
      </c>
      <c r="C6274" s="5">
        <v>333.42761999999999</v>
      </c>
      <c r="D6274" s="5">
        <v>41676.37528</v>
      </c>
      <c r="E6274" s="5">
        <v>219.35766000000001</v>
      </c>
      <c r="F6274" s="5">
        <v>543.91485999999998</v>
      </c>
      <c r="G6274" s="5">
        <v>487.73682000000002</v>
      </c>
    </row>
    <row r="6275" spans="1:7">
      <c r="A6275" s="1">
        <v>37636</v>
      </c>
      <c r="B6275">
        <v>351</v>
      </c>
      <c r="C6275" s="5">
        <v>331.47606000000002</v>
      </c>
      <c r="D6275" s="5">
        <v>41370.611570000001</v>
      </c>
      <c r="E6275" s="5">
        <v>218.69841</v>
      </c>
      <c r="F6275" s="5">
        <v>539.69745</v>
      </c>
      <c r="G6275" s="5">
        <v>484.90625</v>
      </c>
    </row>
    <row r="6276" spans="1:7">
      <c r="A6276" s="1">
        <v>37637</v>
      </c>
      <c r="B6276">
        <v>352.3</v>
      </c>
      <c r="C6276" s="5">
        <v>333.11250999999999</v>
      </c>
      <c r="D6276" s="5">
        <v>41534.381600000001</v>
      </c>
      <c r="E6276" s="5">
        <v>219.31020000000001</v>
      </c>
      <c r="F6276" s="5">
        <v>541.09697000000006</v>
      </c>
      <c r="G6276" s="5">
        <v>487.15987000000001</v>
      </c>
    </row>
    <row r="6277" spans="1:7">
      <c r="A6277" s="1">
        <v>37638</v>
      </c>
      <c r="B6277">
        <v>357</v>
      </c>
      <c r="C6277" s="5">
        <v>334.99108999999999</v>
      </c>
      <c r="D6277" s="5">
        <v>42084.943039999998</v>
      </c>
      <c r="E6277" s="5">
        <v>220.69063</v>
      </c>
      <c r="F6277" s="5">
        <v>547.35215000000005</v>
      </c>
      <c r="G6277" s="5">
        <v>488.87547000000001</v>
      </c>
    </row>
    <row r="6278" spans="1:7">
      <c r="A6278" s="1">
        <v>37641</v>
      </c>
      <c r="B6278">
        <v>355.85</v>
      </c>
      <c r="C6278" s="5">
        <v>333.47375</v>
      </c>
      <c r="D6278" s="5">
        <v>42057.889629999998</v>
      </c>
      <c r="E6278" s="5">
        <v>221.28591</v>
      </c>
      <c r="F6278" s="5">
        <v>545.80220999999995</v>
      </c>
      <c r="G6278" s="5">
        <v>487.12263000000002</v>
      </c>
    </row>
    <row r="6279" spans="1:7">
      <c r="A6279" s="1">
        <v>37642</v>
      </c>
      <c r="B6279">
        <v>353.8</v>
      </c>
      <c r="C6279" s="5">
        <v>331.30423000000002</v>
      </c>
      <c r="D6279" s="5">
        <v>41958.882870000001</v>
      </c>
      <c r="E6279" s="5">
        <v>219.83338000000001</v>
      </c>
      <c r="F6279" s="5">
        <v>541.91486999999995</v>
      </c>
      <c r="G6279" s="5">
        <v>484.17495000000002</v>
      </c>
    </row>
    <row r="6280" spans="1:7">
      <c r="A6280" s="1">
        <v>37643</v>
      </c>
      <c r="B6280">
        <v>358.5</v>
      </c>
      <c r="C6280" s="5">
        <v>334.89022999999997</v>
      </c>
      <c r="D6280" s="5">
        <v>42462.52966</v>
      </c>
      <c r="E6280" s="5">
        <v>222.18783999999999</v>
      </c>
      <c r="F6280" s="5">
        <v>549.58050000000003</v>
      </c>
      <c r="G6280" s="5">
        <v>489.78251999999998</v>
      </c>
    </row>
    <row r="6281" spans="1:7">
      <c r="A6281" s="1">
        <v>37644</v>
      </c>
      <c r="B6281">
        <v>364.7</v>
      </c>
      <c r="C6281" s="5">
        <v>339.00346999999999</v>
      </c>
      <c r="D6281" s="5">
        <v>42950.709239999996</v>
      </c>
      <c r="E6281" s="5">
        <v>224.72815</v>
      </c>
      <c r="F6281" s="5">
        <v>556.05772999999999</v>
      </c>
      <c r="G6281" s="5">
        <v>496.10102000000001</v>
      </c>
    </row>
    <row r="6282" spans="1:7">
      <c r="A6282" s="1">
        <v>37645</v>
      </c>
      <c r="B6282">
        <v>366</v>
      </c>
      <c r="C6282" s="5">
        <v>338.45015999999998</v>
      </c>
      <c r="D6282" s="5">
        <v>43167.867100000003</v>
      </c>
      <c r="E6282" s="5">
        <v>224.42982000000001</v>
      </c>
      <c r="F6282" s="5">
        <v>557.01512000000002</v>
      </c>
      <c r="G6282" s="5">
        <v>496.51553000000001</v>
      </c>
    </row>
    <row r="6283" spans="1:7">
      <c r="A6283" s="1">
        <v>37648</v>
      </c>
      <c r="B6283">
        <v>368.5</v>
      </c>
      <c r="C6283" s="5">
        <v>340.3528</v>
      </c>
      <c r="D6283" s="5">
        <v>43820.175029999999</v>
      </c>
      <c r="E6283" s="5">
        <v>225.67907</v>
      </c>
      <c r="F6283" s="5">
        <v>561.44646</v>
      </c>
      <c r="G6283" s="5">
        <v>499.90703000000002</v>
      </c>
    </row>
    <row r="6284" spans="1:7">
      <c r="A6284" s="1">
        <v>37649</v>
      </c>
      <c r="B6284">
        <v>368.4</v>
      </c>
      <c r="C6284" s="5">
        <v>339.94639000000001</v>
      </c>
      <c r="D6284" s="5">
        <v>43690.381249999999</v>
      </c>
      <c r="E6284" s="5">
        <v>224.66839999999999</v>
      </c>
      <c r="F6284" s="5">
        <v>565.01493000000005</v>
      </c>
      <c r="G6284" s="5">
        <v>499.10791999999998</v>
      </c>
    </row>
    <row r="6285" spans="1:7">
      <c r="A6285" s="1">
        <v>37650</v>
      </c>
      <c r="B6285">
        <v>369.9</v>
      </c>
      <c r="C6285" s="5">
        <v>340.41957000000002</v>
      </c>
      <c r="D6285" s="5">
        <v>43674.078529999999</v>
      </c>
      <c r="E6285" s="5">
        <v>224.56289000000001</v>
      </c>
      <c r="F6285" s="5">
        <v>564.17129</v>
      </c>
      <c r="G6285" s="5">
        <v>499.66063000000003</v>
      </c>
    </row>
    <row r="6286" spans="1:7">
      <c r="A6286" s="1">
        <v>37651</v>
      </c>
      <c r="B6286">
        <v>367.6</v>
      </c>
      <c r="C6286" s="5">
        <v>341.82614999999998</v>
      </c>
      <c r="D6286" s="5">
        <v>43803.194280000003</v>
      </c>
      <c r="E6286" s="5">
        <v>223.18011000000001</v>
      </c>
      <c r="F6286" s="5">
        <v>562.31724999999994</v>
      </c>
      <c r="G6286" s="5">
        <v>502.21472999999997</v>
      </c>
    </row>
    <row r="6287" spans="1:7">
      <c r="A6287" s="1">
        <v>37652</v>
      </c>
      <c r="B6287">
        <v>367.5</v>
      </c>
      <c r="C6287" s="5">
        <v>342.33812999999998</v>
      </c>
      <c r="D6287" s="5">
        <v>44077.945290000003</v>
      </c>
      <c r="E6287" s="5">
        <v>223.58099000000001</v>
      </c>
      <c r="F6287" s="5">
        <v>562.86300000000006</v>
      </c>
      <c r="G6287" s="5">
        <v>502.59280999999999</v>
      </c>
    </row>
    <row r="6288" spans="1:7">
      <c r="A6288" s="1">
        <v>37655</v>
      </c>
      <c r="B6288">
        <v>369.5</v>
      </c>
      <c r="C6288" s="5">
        <v>344.20119</v>
      </c>
      <c r="D6288" s="5">
        <v>44576.479769999998</v>
      </c>
      <c r="E6288" s="5">
        <v>225.41494</v>
      </c>
      <c r="F6288" s="5">
        <v>561.34416999999996</v>
      </c>
      <c r="G6288" s="5">
        <v>505.21701000000002</v>
      </c>
    </row>
    <row r="6289" spans="1:7">
      <c r="A6289" s="1">
        <v>37656</v>
      </c>
      <c r="B6289">
        <v>376.55</v>
      </c>
      <c r="C6289" s="5">
        <v>346.47570000000002</v>
      </c>
      <c r="D6289" s="5">
        <v>45161.499909999999</v>
      </c>
      <c r="E6289" s="5">
        <v>228.64856</v>
      </c>
      <c r="F6289" s="5">
        <v>570.43502000000001</v>
      </c>
      <c r="G6289" s="5">
        <v>508.37973</v>
      </c>
    </row>
    <row r="6290" spans="1:7">
      <c r="A6290" s="1">
        <v>37657</v>
      </c>
      <c r="B6290">
        <v>382.1</v>
      </c>
      <c r="C6290" s="5">
        <v>352.78354000000002</v>
      </c>
      <c r="D6290" s="5">
        <v>45792.751579999996</v>
      </c>
      <c r="E6290" s="5">
        <v>232.21607</v>
      </c>
      <c r="F6290" s="5">
        <v>580.02743999999996</v>
      </c>
      <c r="G6290" s="5">
        <v>517.36287000000004</v>
      </c>
    </row>
    <row r="6291" spans="1:7">
      <c r="A6291" s="1">
        <v>37658</v>
      </c>
      <c r="B6291">
        <v>375.8</v>
      </c>
      <c r="C6291" s="5">
        <v>346.90278999999998</v>
      </c>
      <c r="D6291" s="5">
        <v>45015.17525</v>
      </c>
      <c r="E6291" s="5">
        <v>229.22322</v>
      </c>
      <c r="F6291" s="5">
        <v>571.17789000000005</v>
      </c>
      <c r="G6291" s="5">
        <v>508.68245000000002</v>
      </c>
    </row>
    <row r="6292" spans="1:7">
      <c r="A6292" s="1">
        <v>37659</v>
      </c>
      <c r="B6292">
        <v>373.25</v>
      </c>
      <c r="C6292" s="5">
        <v>344.93113</v>
      </c>
      <c r="D6292" s="5">
        <v>44834.788180000003</v>
      </c>
      <c r="E6292" s="5">
        <v>228.70711</v>
      </c>
      <c r="F6292" s="5">
        <v>568.08626000000004</v>
      </c>
      <c r="G6292" s="5">
        <v>505.90273000000002</v>
      </c>
    </row>
    <row r="6293" spans="1:7">
      <c r="A6293" s="1">
        <v>37662</v>
      </c>
      <c r="B6293">
        <v>370.5</v>
      </c>
      <c r="C6293" s="5">
        <v>343.97919000000002</v>
      </c>
      <c r="D6293" s="5">
        <v>44843.463199999998</v>
      </c>
      <c r="E6293" s="5">
        <v>227.42621</v>
      </c>
      <c r="F6293" s="5">
        <v>566.82780000000002</v>
      </c>
      <c r="G6293" s="5">
        <v>504.39857000000001</v>
      </c>
    </row>
    <row r="6294" spans="1:7">
      <c r="A6294" s="1">
        <v>37663</v>
      </c>
      <c r="B6294">
        <v>364</v>
      </c>
      <c r="C6294" s="5">
        <v>339.80581999999998</v>
      </c>
      <c r="D6294" s="5">
        <v>44193.235780000003</v>
      </c>
      <c r="E6294" s="5">
        <v>225.05956</v>
      </c>
      <c r="F6294" s="5">
        <v>557.17470000000003</v>
      </c>
      <c r="G6294" s="5">
        <v>498.42516000000001</v>
      </c>
    </row>
    <row r="6295" spans="1:7">
      <c r="A6295" s="1">
        <v>37664</v>
      </c>
      <c r="B6295">
        <v>356.3</v>
      </c>
      <c r="C6295" s="5">
        <v>331.90478000000002</v>
      </c>
      <c r="D6295" s="5">
        <v>43206.695599999999</v>
      </c>
      <c r="E6295" s="5">
        <v>220.44167999999999</v>
      </c>
      <c r="F6295" s="5">
        <v>544.60410999999999</v>
      </c>
      <c r="G6295" s="5">
        <v>487.02602000000002</v>
      </c>
    </row>
    <row r="6296" spans="1:7">
      <c r="A6296" s="1">
        <v>37665</v>
      </c>
      <c r="B6296">
        <v>352.8</v>
      </c>
      <c r="C6296" s="5">
        <v>325.79167000000001</v>
      </c>
      <c r="D6296" s="5">
        <v>42574.112119999998</v>
      </c>
      <c r="E6296" s="5">
        <v>217.58297999999999</v>
      </c>
      <c r="F6296" s="5">
        <v>536.18487000000005</v>
      </c>
      <c r="G6296" s="5">
        <v>478.36119000000002</v>
      </c>
    </row>
    <row r="6297" spans="1:7">
      <c r="A6297" s="1">
        <v>37666</v>
      </c>
      <c r="B6297">
        <v>354.25</v>
      </c>
      <c r="C6297" s="5">
        <v>328.19157999999999</v>
      </c>
      <c r="D6297" s="5">
        <v>42720.773780000003</v>
      </c>
      <c r="E6297" s="5">
        <v>219.65599</v>
      </c>
      <c r="F6297" s="5">
        <v>538.42435</v>
      </c>
      <c r="G6297" s="5">
        <v>482.45285000000001</v>
      </c>
    </row>
    <row r="6298" spans="1:7">
      <c r="A6298" s="1">
        <v>37669</v>
      </c>
      <c r="B6298">
        <v>347</v>
      </c>
      <c r="C6298" s="5">
        <v>323.21161999999998</v>
      </c>
      <c r="D6298" s="5">
        <v>41763.183519999999</v>
      </c>
      <c r="E6298" s="5">
        <v>216.84120999999999</v>
      </c>
      <c r="F6298" s="5">
        <v>527.82137999999998</v>
      </c>
      <c r="G6298" s="5">
        <v>475.45911999999998</v>
      </c>
    </row>
    <row r="6299" spans="1:7">
      <c r="A6299" s="1">
        <v>37670</v>
      </c>
      <c r="B6299">
        <v>344.1</v>
      </c>
      <c r="C6299" s="5">
        <v>321.94970000000001</v>
      </c>
      <c r="D6299" s="5">
        <v>40984.011579999999</v>
      </c>
      <c r="E6299" s="5">
        <v>216.14999</v>
      </c>
      <c r="F6299" s="5">
        <v>522.37791000000004</v>
      </c>
      <c r="G6299" s="5">
        <v>473.72208000000001</v>
      </c>
    </row>
    <row r="6300" spans="1:7">
      <c r="A6300" s="1">
        <v>37671</v>
      </c>
      <c r="B6300">
        <v>346</v>
      </c>
      <c r="C6300" s="5">
        <v>322.13013999999998</v>
      </c>
      <c r="D6300" s="5">
        <v>41085.768309999999</v>
      </c>
      <c r="E6300" s="5">
        <v>216.94161</v>
      </c>
      <c r="F6300" s="5">
        <v>523.70538999999997</v>
      </c>
      <c r="G6300" s="5">
        <v>473.74311</v>
      </c>
    </row>
    <row r="6301" spans="1:7">
      <c r="A6301" s="1">
        <v>37672</v>
      </c>
      <c r="B6301">
        <v>351.55</v>
      </c>
      <c r="C6301" s="5">
        <v>324.90737999999999</v>
      </c>
      <c r="D6301" s="5">
        <v>41634.040789999999</v>
      </c>
      <c r="E6301" s="5">
        <v>220.54569000000001</v>
      </c>
      <c r="F6301" s="5">
        <v>529.11735999999996</v>
      </c>
      <c r="G6301" s="5">
        <v>477.36935999999997</v>
      </c>
    </row>
    <row r="6302" spans="1:7">
      <c r="A6302" s="1">
        <v>37673</v>
      </c>
      <c r="B6302">
        <v>352.3</v>
      </c>
      <c r="C6302" s="5">
        <v>325.87160999999998</v>
      </c>
      <c r="D6302" s="5">
        <v>41803.890740000003</v>
      </c>
      <c r="E6302" s="5">
        <v>221.25912</v>
      </c>
      <c r="F6302" s="5">
        <v>530.10541000000001</v>
      </c>
      <c r="G6302" s="5">
        <v>478.31723</v>
      </c>
    </row>
    <row r="6303" spans="1:7">
      <c r="A6303" s="1">
        <v>37676</v>
      </c>
      <c r="B6303">
        <v>355.2</v>
      </c>
      <c r="C6303" s="5">
        <v>329.83559000000002</v>
      </c>
      <c r="D6303" s="5">
        <v>41817.688730000002</v>
      </c>
      <c r="E6303" s="5">
        <v>224.03028</v>
      </c>
      <c r="F6303" s="5">
        <v>530.73968000000002</v>
      </c>
      <c r="G6303" s="5">
        <v>484.13749999999999</v>
      </c>
    </row>
    <row r="6304" spans="1:7">
      <c r="A6304" s="1">
        <v>37677</v>
      </c>
      <c r="B6304">
        <v>357.6</v>
      </c>
      <c r="C6304" s="5">
        <v>332.58913999999999</v>
      </c>
      <c r="D6304" s="5">
        <v>41960.765500000001</v>
      </c>
      <c r="E6304" s="5">
        <v>227.50255999999999</v>
      </c>
      <c r="F6304" s="5">
        <v>534.28980000000001</v>
      </c>
      <c r="G6304" s="5">
        <v>486.12117000000001</v>
      </c>
    </row>
    <row r="6305" spans="1:7">
      <c r="A6305" s="1">
        <v>37678</v>
      </c>
      <c r="B6305">
        <v>351.9</v>
      </c>
      <c r="C6305" s="5">
        <v>326.07476000000003</v>
      </c>
      <c r="D6305" s="5">
        <v>41216.276059999997</v>
      </c>
      <c r="E6305" s="5">
        <v>222.32747000000001</v>
      </c>
      <c r="F6305" s="5">
        <v>526.26616999999999</v>
      </c>
      <c r="G6305" s="5">
        <v>476.85944000000001</v>
      </c>
    </row>
    <row r="6306" spans="1:7">
      <c r="A6306" s="1">
        <v>37679</v>
      </c>
      <c r="B6306">
        <v>351.25</v>
      </c>
      <c r="C6306" s="5">
        <v>326.83539000000002</v>
      </c>
      <c r="D6306" s="5">
        <v>41343.876530000001</v>
      </c>
      <c r="E6306" s="5">
        <v>222.48618999999999</v>
      </c>
      <c r="F6306" s="5">
        <v>524.90767000000005</v>
      </c>
      <c r="G6306" s="5">
        <v>478.47266999999999</v>
      </c>
    </row>
    <row r="6307" spans="1:7">
      <c r="A6307" s="1">
        <v>37680</v>
      </c>
      <c r="B6307">
        <v>347.45</v>
      </c>
      <c r="C6307" s="5">
        <v>322.36959000000002</v>
      </c>
      <c r="D6307" s="5">
        <v>41077.2673</v>
      </c>
      <c r="E6307" s="5">
        <v>220.58914999999999</v>
      </c>
      <c r="F6307" s="5">
        <v>517.63076000000001</v>
      </c>
      <c r="G6307" s="5">
        <v>471.14211999999998</v>
      </c>
    </row>
    <row r="6308" spans="1:7">
      <c r="A6308" s="1">
        <v>37683</v>
      </c>
      <c r="B6308">
        <v>345.5</v>
      </c>
      <c r="C6308" s="5">
        <v>318.55061000000001</v>
      </c>
      <c r="D6308" s="5">
        <v>40732.718699999998</v>
      </c>
      <c r="E6308" s="5">
        <v>218.58790999999999</v>
      </c>
      <c r="F6308" s="5">
        <v>513.08452</v>
      </c>
      <c r="G6308" s="5">
        <v>464.92198000000002</v>
      </c>
    </row>
    <row r="6309" spans="1:7">
      <c r="A6309" s="1">
        <v>37684</v>
      </c>
      <c r="B6309">
        <v>353.4</v>
      </c>
      <c r="C6309" s="5">
        <v>324.04172</v>
      </c>
      <c r="D6309" s="5">
        <v>41641.105750000002</v>
      </c>
      <c r="E6309" s="5">
        <v>223.44466</v>
      </c>
      <c r="F6309" s="5">
        <v>522.50154999999995</v>
      </c>
      <c r="G6309" s="5">
        <v>472.60145999999997</v>
      </c>
    </row>
    <row r="6310" spans="1:7">
      <c r="A6310" s="1">
        <v>37685</v>
      </c>
      <c r="B6310">
        <v>353.95</v>
      </c>
      <c r="C6310" s="5">
        <v>322.41750000000002</v>
      </c>
      <c r="D6310" s="5">
        <v>41467.006099999999</v>
      </c>
      <c r="E6310" s="5">
        <v>221.12890999999999</v>
      </c>
      <c r="F6310" s="5">
        <v>520.51850999999999</v>
      </c>
      <c r="G6310" s="5">
        <v>470.29298999999997</v>
      </c>
    </row>
    <row r="6311" spans="1:7">
      <c r="A6311" s="1">
        <v>37686</v>
      </c>
      <c r="B6311">
        <v>354.7</v>
      </c>
      <c r="C6311" s="5">
        <v>323.07126</v>
      </c>
      <c r="D6311" s="5">
        <v>41606.299939999997</v>
      </c>
      <c r="E6311" s="5">
        <v>221.35545999999999</v>
      </c>
      <c r="F6311" s="5">
        <v>522.41976999999997</v>
      </c>
      <c r="G6311" s="5">
        <v>473.22271000000001</v>
      </c>
    </row>
    <row r="6312" spans="1:7">
      <c r="A6312" s="1">
        <v>37687</v>
      </c>
      <c r="B6312">
        <v>350.75</v>
      </c>
      <c r="C6312" s="5">
        <v>317.69394</v>
      </c>
      <c r="D6312" s="5">
        <v>40857.108610000003</v>
      </c>
      <c r="E6312" s="5">
        <v>218.57679999999999</v>
      </c>
      <c r="F6312" s="5">
        <v>514.07659999999998</v>
      </c>
      <c r="G6312" s="5">
        <v>466.53226000000001</v>
      </c>
    </row>
    <row r="6313" spans="1:7">
      <c r="A6313" s="1">
        <v>37690</v>
      </c>
      <c r="B6313">
        <v>354.45</v>
      </c>
      <c r="C6313" s="5">
        <v>320.5951</v>
      </c>
      <c r="D6313" s="5">
        <v>41327.087079999998</v>
      </c>
      <c r="E6313" s="5">
        <v>221.64901</v>
      </c>
      <c r="F6313" s="5">
        <v>519.41087000000005</v>
      </c>
      <c r="G6313" s="5">
        <v>469.9828</v>
      </c>
    </row>
    <row r="6314" spans="1:7">
      <c r="A6314" s="1">
        <v>37691</v>
      </c>
      <c r="B6314">
        <v>348.7</v>
      </c>
      <c r="C6314" s="5">
        <v>315.38002999999998</v>
      </c>
      <c r="D6314" s="5">
        <v>40761.276960000003</v>
      </c>
      <c r="E6314" s="5">
        <v>217.10986</v>
      </c>
      <c r="F6314" s="5">
        <v>513.32096000000001</v>
      </c>
      <c r="G6314" s="5">
        <v>462.56776000000002</v>
      </c>
    </row>
    <row r="6315" spans="1:7">
      <c r="A6315" s="1">
        <v>37692</v>
      </c>
      <c r="B6315">
        <v>346.1</v>
      </c>
      <c r="C6315" s="5">
        <v>313.99394999999998</v>
      </c>
      <c r="D6315" s="5">
        <v>40561.169589999998</v>
      </c>
      <c r="E6315" s="5">
        <v>214.68887000000001</v>
      </c>
      <c r="F6315" s="5">
        <v>510.75684999999999</v>
      </c>
      <c r="G6315" s="5">
        <v>460.84913999999998</v>
      </c>
    </row>
    <row r="6316" spans="1:7">
      <c r="A6316" s="1">
        <v>37693</v>
      </c>
      <c r="B6316">
        <v>334.5</v>
      </c>
      <c r="C6316" s="5">
        <v>307.34598</v>
      </c>
      <c r="D6316" s="5">
        <v>39566.32862</v>
      </c>
      <c r="E6316" s="5">
        <v>208.18428</v>
      </c>
      <c r="F6316" s="5">
        <v>496.24718000000001</v>
      </c>
      <c r="G6316" s="5">
        <v>450.87236000000001</v>
      </c>
    </row>
    <row r="6317" spans="1:7">
      <c r="A6317" s="1">
        <v>37694</v>
      </c>
      <c r="B6317">
        <v>335.2</v>
      </c>
      <c r="C6317" s="5">
        <v>311.42282</v>
      </c>
      <c r="D6317" s="5">
        <v>39732.922319999998</v>
      </c>
      <c r="E6317" s="5">
        <v>211.28937999999999</v>
      </c>
      <c r="F6317" s="5">
        <v>497.67111999999997</v>
      </c>
      <c r="G6317" s="5">
        <v>456.827</v>
      </c>
    </row>
    <row r="6318" spans="1:7">
      <c r="A6318" s="1">
        <v>37697</v>
      </c>
      <c r="B6318">
        <v>340.75</v>
      </c>
      <c r="C6318" s="5">
        <v>318.72602000000001</v>
      </c>
      <c r="D6318" s="5">
        <v>40303.90958</v>
      </c>
      <c r="E6318" s="5">
        <v>216.09539000000001</v>
      </c>
      <c r="F6318" s="5">
        <v>503.33884999999998</v>
      </c>
      <c r="G6318" s="5">
        <v>467.79845</v>
      </c>
    </row>
    <row r="6319" spans="1:7">
      <c r="A6319" s="1">
        <v>37698</v>
      </c>
      <c r="B6319">
        <v>338.8</v>
      </c>
      <c r="C6319" s="5">
        <v>318.63047999999998</v>
      </c>
      <c r="D6319" s="5">
        <v>40262.967550000001</v>
      </c>
      <c r="E6319" s="5">
        <v>216.62403</v>
      </c>
      <c r="F6319" s="5">
        <v>501.40674999999999</v>
      </c>
      <c r="G6319" s="5">
        <v>468.74635999999998</v>
      </c>
    </row>
    <row r="6320" spans="1:7">
      <c r="A6320" s="1">
        <v>37699</v>
      </c>
      <c r="B6320">
        <v>335.8</v>
      </c>
      <c r="C6320" s="5">
        <v>317.09141</v>
      </c>
      <c r="D6320" s="5">
        <v>40170.051639999998</v>
      </c>
      <c r="E6320" s="5">
        <v>214.79506000000001</v>
      </c>
      <c r="F6320" s="5">
        <v>497.73901000000001</v>
      </c>
      <c r="G6320" s="5">
        <v>466.61036999999999</v>
      </c>
    </row>
    <row r="6321" spans="1:7">
      <c r="A6321" s="1">
        <v>37700</v>
      </c>
      <c r="B6321">
        <v>335.8</v>
      </c>
      <c r="C6321" s="5">
        <v>316.27010999999999</v>
      </c>
      <c r="D6321" s="5">
        <v>40353.061909999997</v>
      </c>
      <c r="E6321" s="5">
        <v>214.51384999999999</v>
      </c>
      <c r="F6321" s="5">
        <v>496.71487000000002</v>
      </c>
      <c r="G6321" s="5">
        <v>465.41842000000003</v>
      </c>
    </row>
    <row r="6322" spans="1:7">
      <c r="A6322" s="1">
        <v>37701</v>
      </c>
      <c r="B6322">
        <v>333.5</v>
      </c>
      <c r="C6322" s="5">
        <v>316.32360999999997</v>
      </c>
      <c r="D6322" s="5">
        <v>40508.576280000001</v>
      </c>
      <c r="E6322" s="5">
        <v>213.28989999999999</v>
      </c>
      <c r="F6322" s="5">
        <v>496.96485999999999</v>
      </c>
      <c r="G6322" s="5">
        <v>466.66642000000002</v>
      </c>
    </row>
    <row r="6323" spans="1:7">
      <c r="A6323" s="1">
        <v>37704</v>
      </c>
      <c r="B6323">
        <v>329.45</v>
      </c>
      <c r="C6323" s="5">
        <v>309.05248</v>
      </c>
      <c r="D6323" s="5">
        <v>39680.596749999997</v>
      </c>
      <c r="E6323" s="5">
        <v>209.03523999999999</v>
      </c>
      <c r="F6323" s="5">
        <v>487.73406999999997</v>
      </c>
      <c r="G6323" s="5">
        <v>455.61275000000001</v>
      </c>
    </row>
    <row r="6324" spans="1:7">
      <c r="A6324" s="1">
        <v>37705</v>
      </c>
      <c r="B6324">
        <v>331.9</v>
      </c>
      <c r="C6324" s="5">
        <v>310.43340999999998</v>
      </c>
      <c r="D6324" s="5">
        <v>39784.839670000001</v>
      </c>
      <c r="E6324" s="5">
        <v>211.15243000000001</v>
      </c>
      <c r="F6324" s="5">
        <v>490.08328999999998</v>
      </c>
      <c r="G6324" s="5">
        <v>457.17552000000001</v>
      </c>
    </row>
    <row r="6325" spans="1:7">
      <c r="A6325" s="1">
        <v>37706</v>
      </c>
      <c r="B6325">
        <v>329.95</v>
      </c>
      <c r="C6325" s="5">
        <v>309.04316999999998</v>
      </c>
      <c r="D6325" s="5">
        <v>39618.739379999999</v>
      </c>
      <c r="E6325" s="5">
        <v>209.67183</v>
      </c>
      <c r="F6325" s="5">
        <v>485.71908999999999</v>
      </c>
      <c r="G6325" s="5">
        <v>456.17207000000002</v>
      </c>
    </row>
    <row r="6326" spans="1:7">
      <c r="A6326" s="1">
        <v>37707</v>
      </c>
      <c r="B6326">
        <v>332.75</v>
      </c>
      <c r="C6326" s="5">
        <v>310.41559999999998</v>
      </c>
      <c r="D6326" s="5">
        <v>39821.852189999998</v>
      </c>
      <c r="E6326" s="5">
        <v>211.76739000000001</v>
      </c>
      <c r="F6326" s="5">
        <v>488.07760999999999</v>
      </c>
      <c r="G6326" s="5">
        <v>458.92878999999999</v>
      </c>
    </row>
    <row r="6327" spans="1:7">
      <c r="A6327" s="1">
        <v>37708</v>
      </c>
      <c r="B6327">
        <v>330.75</v>
      </c>
      <c r="C6327" s="5">
        <v>307.58857</v>
      </c>
      <c r="D6327" s="5">
        <v>39728.033020000003</v>
      </c>
      <c r="E6327" s="5">
        <v>210.95098999999999</v>
      </c>
      <c r="F6327" s="5">
        <v>485.22665000000001</v>
      </c>
      <c r="G6327" s="5">
        <v>454.11948000000001</v>
      </c>
    </row>
    <row r="6328" spans="1:7">
      <c r="A6328" s="1">
        <v>37711</v>
      </c>
      <c r="B6328">
        <v>334.85</v>
      </c>
      <c r="C6328" s="5">
        <v>306.86385999999999</v>
      </c>
      <c r="D6328" s="5">
        <v>39706.491130000002</v>
      </c>
      <c r="E6328" s="5">
        <v>211.84322</v>
      </c>
      <c r="F6328" s="5">
        <v>492.54712000000001</v>
      </c>
      <c r="G6328" s="5">
        <v>452.53282000000002</v>
      </c>
    </row>
    <row r="6329" spans="1:7">
      <c r="A6329" s="1">
        <v>37712</v>
      </c>
      <c r="B6329">
        <v>334.35</v>
      </c>
      <c r="C6329" s="5">
        <v>306.70076999999998</v>
      </c>
      <c r="D6329" s="5">
        <v>39548.568550000004</v>
      </c>
      <c r="E6329" s="5">
        <v>212.46099000000001</v>
      </c>
      <c r="F6329" s="5">
        <v>491.81164000000001</v>
      </c>
      <c r="G6329" s="5">
        <v>452.84332999999998</v>
      </c>
    </row>
    <row r="6330" spans="1:7">
      <c r="A6330" s="1">
        <v>37713</v>
      </c>
      <c r="B6330">
        <v>329.3</v>
      </c>
      <c r="C6330" s="5">
        <v>305.17565000000002</v>
      </c>
      <c r="D6330" s="5">
        <v>39201.494650000001</v>
      </c>
      <c r="E6330" s="5">
        <v>209.84546</v>
      </c>
      <c r="F6330" s="5">
        <v>486.88621000000001</v>
      </c>
      <c r="G6330" s="5">
        <v>452.70463999999998</v>
      </c>
    </row>
    <row r="6331" spans="1:7">
      <c r="A6331" s="1">
        <v>37714</v>
      </c>
      <c r="B6331">
        <v>323.7</v>
      </c>
      <c r="C6331" s="5">
        <v>301.49484999999999</v>
      </c>
      <c r="D6331" s="5">
        <v>38680.524080000003</v>
      </c>
      <c r="E6331" s="5">
        <v>206.15206000000001</v>
      </c>
      <c r="F6331" s="5">
        <v>477.14976999999999</v>
      </c>
      <c r="G6331" s="5">
        <v>447.36937999999998</v>
      </c>
    </row>
    <row r="6332" spans="1:7">
      <c r="A6332" s="1">
        <v>37715</v>
      </c>
      <c r="B6332">
        <v>323.8</v>
      </c>
      <c r="C6332" s="5">
        <v>302.61664000000002</v>
      </c>
      <c r="D6332" s="5">
        <v>38883.496780000001</v>
      </c>
      <c r="E6332" s="5">
        <v>207.42444</v>
      </c>
      <c r="F6332" s="5">
        <v>477.39422999999999</v>
      </c>
      <c r="G6332" s="5">
        <v>449.67669000000001</v>
      </c>
    </row>
    <row r="6333" spans="1:7">
      <c r="A6333" s="1">
        <v>37718</v>
      </c>
      <c r="B6333">
        <v>319.89999999999998</v>
      </c>
      <c r="C6333" s="5">
        <v>300.99725999999998</v>
      </c>
      <c r="D6333" s="5">
        <v>38507.95074</v>
      </c>
      <c r="E6333" s="5">
        <v>206.40707</v>
      </c>
      <c r="F6333" s="5">
        <v>474.47525000000002</v>
      </c>
      <c r="G6333" s="5">
        <v>447.26789000000002</v>
      </c>
    </row>
    <row r="6334" spans="1:7">
      <c r="A6334" s="1">
        <v>37719</v>
      </c>
      <c r="B6334">
        <v>323.39999999999998</v>
      </c>
      <c r="C6334" s="5">
        <v>303.13531</v>
      </c>
      <c r="D6334" s="5">
        <v>38825.77291</v>
      </c>
      <c r="E6334" s="5">
        <v>208.69232</v>
      </c>
      <c r="F6334" s="5">
        <v>476.07677000000001</v>
      </c>
      <c r="G6334" s="5">
        <v>450.30196000000001</v>
      </c>
    </row>
    <row r="6335" spans="1:7">
      <c r="A6335" s="1">
        <v>37720</v>
      </c>
      <c r="B6335">
        <v>321.35000000000002</v>
      </c>
      <c r="C6335" s="5">
        <v>300.53762</v>
      </c>
      <c r="D6335" s="5">
        <v>38729.080820000003</v>
      </c>
      <c r="E6335" s="5">
        <v>206.73569000000001</v>
      </c>
      <c r="F6335" s="5">
        <v>471.64488</v>
      </c>
      <c r="G6335" s="5">
        <v>447.04568999999998</v>
      </c>
    </row>
    <row r="6336" spans="1:7">
      <c r="A6336" s="1">
        <v>37721</v>
      </c>
      <c r="B6336">
        <v>324.60000000000002</v>
      </c>
      <c r="C6336" s="5">
        <v>299.94441999999998</v>
      </c>
      <c r="D6336" s="5">
        <v>38745.858339999999</v>
      </c>
      <c r="E6336" s="5">
        <v>206.46885</v>
      </c>
      <c r="F6336" s="5">
        <v>472.61718000000002</v>
      </c>
      <c r="G6336" s="5">
        <v>448.15865000000002</v>
      </c>
    </row>
    <row r="6337" spans="1:7">
      <c r="A6337" s="1">
        <v>37722</v>
      </c>
      <c r="B6337">
        <v>324.8</v>
      </c>
      <c r="C6337" s="5">
        <v>302.02695999999997</v>
      </c>
      <c r="D6337" s="5">
        <v>39104.268920000002</v>
      </c>
      <c r="E6337" s="5">
        <v>206.76698999999999</v>
      </c>
      <c r="F6337" s="5">
        <v>472.29127999999997</v>
      </c>
      <c r="G6337" s="5">
        <v>452.28370000000001</v>
      </c>
    </row>
    <row r="6338" spans="1:7">
      <c r="A6338" s="1">
        <v>37725</v>
      </c>
      <c r="B6338">
        <v>325.95</v>
      </c>
      <c r="C6338" s="5">
        <v>302.0992</v>
      </c>
      <c r="D6338" s="5">
        <v>39177.551789999998</v>
      </c>
      <c r="E6338" s="5">
        <v>206.98521</v>
      </c>
      <c r="F6338" s="5">
        <v>473.27922000000001</v>
      </c>
      <c r="G6338" s="5">
        <v>451.96204999999998</v>
      </c>
    </row>
    <row r="6339" spans="1:7">
      <c r="A6339" s="1">
        <v>37726</v>
      </c>
      <c r="B6339">
        <v>325.45</v>
      </c>
      <c r="C6339" s="5">
        <v>301.63578999999999</v>
      </c>
      <c r="D6339" s="5">
        <v>39123.964690000001</v>
      </c>
      <c r="E6339" s="5">
        <v>207.16113000000001</v>
      </c>
      <c r="F6339" s="5">
        <v>472.66712999999999</v>
      </c>
      <c r="G6339" s="5">
        <v>452.83085999999997</v>
      </c>
    </row>
    <row r="6340" spans="1:7">
      <c r="A6340" s="1">
        <v>37727</v>
      </c>
      <c r="B6340">
        <v>324.10000000000002</v>
      </c>
      <c r="C6340" s="5">
        <v>298.68200000000002</v>
      </c>
      <c r="D6340" s="5">
        <v>38995.691800000001</v>
      </c>
      <c r="E6340" s="5">
        <v>205.65368000000001</v>
      </c>
      <c r="F6340" s="5">
        <v>470.17158999999998</v>
      </c>
      <c r="G6340" s="5">
        <v>448.24628999999999</v>
      </c>
    </row>
    <row r="6341" spans="1:7">
      <c r="A6341" s="1">
        <v>37728</v>
      </c>
      <c r="B6341">
        <v>327</v>
      </c>
      <c r="C6341" s="5">
        <v>299.90368999999998</v>
      </c>
      <c r="D6341" s="5">
        <v>39038.893199999999</v>
      </c>
      <c r="E6341" s="5">
        <v>207.11279999999999</v>
      </c>
      <c r="F6341" s="5">
        <v>474.36230999999998</v>
      </c>
      <c r="G6341" s="5">
        <v>450.03352999999998</v>
      </c>
    </row>
    <row r="6342" spans="1:7">
      <c r="A6342" s="1">
        <v>37729</v>
      </c>
      <c r="B6342">
        <v>327</v>
      </c>
      <c r="C6342" s="5">
        <v>299.90368999999998</v>
      </c>
      <c r="D6342" s="5">
        <v>39038.893199999999</v>
      </c>
      <c r="E6342" s="5">
        <v>207.11279999999999</v>
      </c>
      <c r="F6342" s="5">
        <v>474.36230999999998</v>
      </c>
      <c r="G6342" s="5">
        <v>450.03352999999998</v>
      </c>
    </row>
    <row r="6343" spans="1:7">
      <c r="A6343" s="1">
        <v>37732</v>
      </c>
      <c r="B6343">
        <v>327</v>
      </c>
      <c r="C6343" s="5">
        <v>301.20202999999998</v>
      </c>
      <c r="D6343" s="5">
        <v>39424.750809999998</v>
      </c>
      <c r="E6343" s="5">
        <v>209.09264999999999</v>
      </c>
      <c r="F6343" s="5">
        <v>475.37614000000002</v>
      </c>
      <c r="G6343" s="5">
        <v>454.46431000000001</v>
      </c>
    </row>
    <row r="6344" spans="1:7">
      <c r="A6344" s="1">
        <v>37733</v>
      </c>
      <c r="B6344">
        <v>334.9</v>
      </c>
      <c r="C6344" s="5">
        <v>305.57954000000001</v>
      </c>
      <c r="D6344" s="5">
        <v>40112.633759999997</v>
      </c>
      <c r="E6344" s="5">
        <v>212.34506999999999</v>
      </c>
      <c r="F6344" s="5">
        <v>484.58339999999998</v>
      </c>
      <c r="G6344" s="5">
        <v>459.64994000000002</v>
      </c>
    </row>
    <row r="6345" spans="1:7">
      <c r="A6345" s="1">
        <v>37734</v>
      </c>
      <c r="B6345">
        <v>333.3</v>
      </c>
      <c r="C6345" s="5">
        <v>304.57808</v>
      </c>
      <c r="D6345" s="5">
        <v>40137.624909999999</v>
      </c>
      <c r="E6345" s="5">
        <v>210.71587</v>
      </c>
      <c r="F6345" s="5">
        <v>484.61775999999998</v>
      </c>
      <c r="G6345" s="5">
        <v>459.03706</v>
      </c>
    </row>
    <row r="6346" spans="1:7">
      <c r="A6346" s="1">
        <v>37735</v>
      </c>
      <c r="B6346">
        <v>333.7</v>
      </c>
      <c r="C6346" s="5">
        <v>302.85424</v>
      </c>
      <c r="D6346" s="5">
        <v>40047.329310000001</v>
      </c>
      <c r="E6346" s="5">
        <v>209.39352</v>
      </c>
      <c r="F6346" s="5">
        <v>486.43434000000002</v>
      </c>
      <c r="G6346" s="5">
        <v>455.45006999999998</v>
      </c>
    </row>
    <row r="6347" spans="1:7">
      <c r="A6347" s="1">
        <v>37736</v>
      </c>
      <c r="B6347">
        <v>333.25</v>
      </c>
      <c r="C6347" s="5">
        <v>302.45960000000002</v>
      </c>
      <c r="D6347" s="5">
        <v>40131.627180000003</v>
      </c>
      <c r="E6347" s="5">
        <v>209.49241000000001</v>
      </c>
      <c r="F6347" s="5">
        <v>484.66198000000003</v>
      </c>
      <c r="G6347" s="5">
        <v>454.55279000000002</v>
      </c>
    </row>
    <row r="6348" spans="1:7">
      <c r="A6348" s="1">
        <v>37739</v>
      </c>
      <c r="B6348">
        <v>332.6</v>
      </c>
      <c r="C6348" s="5">
        <v>302.44598000000002</v>
      </c>
      <c r="D6348" s="5">
        <v>40001.780729999999</v>
      </c>
      <c r="E6348" s="5">
        <v>209.14954</v>
      </c>
      <c r="F6348" s="5">
        <v>481.97028999999998</v>
      </c>
      <c r="G6348" s="5">
        <v>455.46193</v>
      </c>
    </row>
    <row r="6349" spans="1:7">
      <c r="A6349" s="1">
        <v>37740</v>
      </c>
      <c r="B6349">
        <v>331.4</v>
      </c>
      <c r="C6349" s="5">
        <v>300.72584999999998</v>
      </c>
      <c r="D6349" s="5">
        <v>39802.783860000003</v>
      </c>
      <c r="E6349" s="5">
        <v>208.34911</v>
      </c>
      <c r="F6349" s="5">
        <v>479.38634000000002</v>
      </c>
      <c r="G6349" s="5">
        <v>453.22233999999997</v>
      </c>
    </row>
    <row r="6350" spans="1:7">
      <c r="A6350" s="1">
        <v>37741</v>
      </c>
      <c r="B6350">
        <v>336.75</v>
      </c>
      <c r="C6350" s="5">
        <v>301.7473</v>
      </c>
      <c r="D6350" s="5">
        <v>40160.80315</v>
      </c>
      <c r="E6350" s="5">
        <v>210.69927999999999</v>
      </c>
      <c r="F6350" s="5">
        <v>483.10151000000002</v>
      </c>
      <c r="G6350" s="5">
        <v>456.73381999999998</v>
      </c>
    </row>
    <row r="6351" spans="1:7">
      <c r="A6351" s="1">
        <v>37742</v>
      </c>
      <c r="B6351">
        <v>341.2</v>
      </c>
      <c r="C6351" s="5">
        <v>302.95222999999999</v>
      </c>
      <c r="D6351" s="5">
        <v>40375.893309999999</v>
      </c>
      <c r="E6351" s="5">
        <v>211.80052000000001</v>
      </c>
      <c r="F6351" s="5">
        <v>483.88961</v>
      </c>
      <c r="G6351" s="5">
        <v>457.39541000000003</v>
      </c>
    </row>
    <row r="6352" spans="1:7">
      <c r="A6352" s="1">
        <v>37743</v>
      </c>
      <c r="B6352">
        <v>340.5</v>
      </c>
      <c r="C6352" s="5">
        <v>303.46240999999998</v>
      </c>
      <c r="D6352" s="5">
        <v>40482.04479</v>
      </c>
      <c r="E6352" s="5">
        <v>212.37459000000001</v>
      </c>
      <c r="F6352" s="5">
        <v>484.58226999999999</v>
      </c>
      <c r="G6352" s="5">
        <v>458.24471</v>
      </c>
    </row>
    <row r="6353" spans="1:7">
      <c r="A6353" s="1">
        <v>37746</v>
      </c>
      <c r="B6353">
        <v>340.5</v>
      </c>
      <c r="C6353" s="5">
        <v>301.90183999999999</v>
      </c>
      <c r="D6353" s="5">
        <v>40386.70001</v>
      </c>
      <c r="E6353" s="5">
        <v>211.97792000000001</v>
      </c>
      <c r="F6353" s="5">
        <v>480.92196000000001</v>
      </c>
      <c r="G6353" s="5">
        <v>457.3082</v>
      </c>
    </row>
    <row r="6354" spans="1:7">
      <c r="A6354" s="1">
        <v>37747</v>
      </c>
      <c r="B6354">
        <v>342.85</v>
      </c>
      <c r="C6354" s="5">
        <v>302.25677000000002</v>
      </c>
      <c r="D6354" s="5">
        <v>40435.707329999997</v>
      </c>
      <c r="E6354" s="5">
        <v>212.33045999999999</v>
      </c>
      <c r="F6354" s="5">
        <v>482.61259000000001</v>
      </c>
      <c r="G6354" s="5">
        <v>457.53291000000002</v>
      </c>
    </row>
    <row r="6355" spans="1:7">
      <c r="A6355" s="1">
        <v>37748</v>
      </c>
      <c r="B6355">
        <v>341.85</v>
      </c>
      <c r="C6355" s="5">
        <v>301.06990999999999</v>
      </c>
      <c r="D6355" s="5">
        <v>39765.683169999997</v>
      </c>
      <c r="E6355" s="5">
        <v>214.79053999999999</v>
      </c>
      <c r="F6355" s="5">
        <v>479.35872999999998</v>
      </c>
      <c r="G6355" s="5">
        <v>453.68581999999998</v>
      </c>
    </row>
    <row r="6356" spans="1:7">
      <c r="A6356" s="1">
        <v>37749</v>
      </c>
      <c r="B6356">
        <v>346.45</v>
      </c>
      <c r="C6356" s="5">
        <v>302.53674000000001</v>
      </c>
      <c r="D6356" s="5">
        <v>40408.188150000002</v>
      </c>
      <c r="E6356" s="5">
        <v>216.51775000000001</v>
      </c>
      <c r="F6356" s="5">
        <v>483.12437999999997</v>
      </c>
      <c r="G6356" s="5">
        <v>455.80687</v>
      </c>
    </row>
    <row r="6357" spans="1:7">
      <c r="A6357" s="1">
        <v>37750</v>
      </c>
      <c r="B6357">
        <v>347.9</v>
      </c>
      <c r="C6357" s="5">
        <v>302.82445999999999</v>
      </c>
      <c r="D6357" s="5">
        <v>40779.085780000001</v>
      </c>
      <c r="E6357" s="5">
        <v>217.11864</v>
      </c>
      <c r="F6357" s="5">
        <v>483.77208999999999</v>
      </c>
      <c r="G6357" s="5">
        <v>456.46202</v>
      </c>
    </row>
    <row r="6358" spans="1:7">
      <c r="A6358" s="1">
        <v>37753</v>
      </c>
      <c r="B6358">
        <v>351.1</v>
      </c>
      <c r="C6358" s="5">
        <v>304.07470000000001</v>
      </c>
      <c r="D6358" s="5">
        <v>41026.014669999997</v>
      </c>
      <c r="E6358" s="5">
        <v>217.97971999999999</v>
      </c>
      <c r="F6358" s="5">
        <v>486.81747999999999</v>
      </c>
      <c r="G6358" s="5">
        <v>460.16897999999998</v>
      </c>
    </row>
    <row r="6359" spans="1:7">
      <c r="A6359" s="1">
        <v>37754</v>
      </c>
      <c r="B6359">
        <v>350.4</v>
      </c>
      <c r="C6359" s="5">
        <v>304.25900999999999</v>
      </c>
      <c r="D6359" s="5">
        <v>40863.634899999997</v>
      </c>
      <c r="E6359" s="5">
        <v>217.88341</v>
      </c>
      <c r="F6359" s="5">
        <v>487.59867000000003</v>
      </c>
      <c r="G6359" s="5">
        <v>460.91574000000003</v>
      </c>
    </row>
    <row r="6360" spans="1:7">
      <c r="A6360" s="1">
        <v>37755</v>
      </c>
      <c r="B6360">
        <v>353.55</v>
      </c>
      <c r="C6360" s="5">
        <v>307.5951</v>
      </c>
      <c r="D6360" s="5">
        <v>41105.467830000001</v>
      </c>
      <c r="E6360" s="5">
        <v>218.18682000000001</v>
      </c>
      <c r="F6360" s="5">
        <v>487.61588</v>
      </c>
      <c r="G6360" s="5">
        <v>464.59956</v>
      </c>
    </row>
    <row r="6361" spans="1:7">
      <c r="A6361" s="1">
        <v>37756</v>
      </c>
      <c r="B6361">
        <v>354.25</v>
      </c>
      <c r="C6361" s="5">
        <v>308.97037</v>
      </c>
      <c r="D6361" s="5">
        <v>41084.140509999997</v>
      </c>
      <c r="E6361" s="5">
        <v>218.12763000000001</v>
      </c>
      <c r="F6361" s="5">
        <v>487.11131999999998</v>
      </c>
      <c r="G6361" s="5">
        <v>465.92712</v>
      </c>
    </row>
    <row r="6362" spans="1:7">
      <c r="A6362" s="1">
        <v>37757</v>
      </c>
      <c r="B6362">
        <v>355</v>
      </c>
      <c r="C6362" s="5">
        <v>307.61230999999998</v>
      </c>
      <c r="D6362" s="5">
        <v>41197.745669999997</v>
      </c>
      <c r="E6362" s="5">
        <v>218.50873000000001</v>
      </c>
      <c r="F6362" s="5">
        <v>485.37356999999997</v>
      </c>
      <c r="G6362" s="5">
        <v>463.94916999999998</v>
      </c>
    </row>
    <row r="6363" spans="1:7">
      <c r="A6363" s="1">
        <v>37760</v>
      </c>
      <c r="B6363">
        <v>359</v>
      </c>
      <c r="C6363" s="5">
        <v>307.19204999999999</v>
      </c>
      <c r="D6363" s="5">
        <v>41854.011930000001</v>
      </c>
      <c r="E6363" s="5">
        <v>219.34384</v>
      </c>
      <c r="F6363" s="5">
        <v>488.25767999999999</v>
      </c>
      <c r="G6363" s="5">
        <v>464.88688000000002</v>
      </c>
    </row>
    <row r="6364" spans="1:7">
      <c r="A6364" s="1">
        <v>37761</v>
      </c>
      <c r="B6364">
        <v>366.3</v>
      </c>
      <c r="C6364" s="5">
        <v>314.35297000000003</v>
      </c>
      <c r="D6364" s="5">
        <v>42796.634550000002</v>
      </c>
      <c r="E6364" s="5">
        <v>224.00244000000001</v>
      </c>
      <c r="F6364" s="5">
        <v>495.45679999999999</v>
      </c>
      <c r="G6364" s="5">
        <v>475.75000999999997</v>
      </c>
    </row>
    <row r="6365" spans="1:7">
      <c r="A6365" s="1">
        <v>37762</v>
      </c>
      <c r="B6365">
        <v>367.8</v>
      </c>
      <c r="C6365" s="5">
        <v>314.42597999999998</v>
      </c>
      <c r="D6365" s="5">
        <v>43153.946150000003</v>
      </c>
      <c r="E6365" s="5">
        <v>223.75664</v>
      </c>
      <c r="F6365" s="5">
        <v>496.58460000000002</v>
      </c>
      <c r="G6365" s="5">
        <v>474.84791999999999</v>
      </c>
    </row>
    <row r="6366" spans="1:7">
      <c r="A6366" s="1">
        <v>37763</v>
      </c>
      <c r="B6366">
        <v>369.6</v>
      </c>
      <c r="C6366" s="5">
        <v>316.38404000000003</v>
      </c>
      <c r="D6366" s="5">
        <v>43372.539429999997</v>
      </c>
      <c r="E6366" s="5">
        <v>226.37341000000001</v>
      </c>
      <c r="F6366" s="5">
        <v>505.26119</v>
      </c>
      <c r="G6366" s="5">
        <v>479.11227000000002</v>
      </c>
    </row>
    <row r="6367" spans="1:7">
      <c r="A6367" s="1">
        <v>37764</v>
      </c>
      <c r="B6367">
        <v>370.5</v>
      </c>
      <c r="C6367" s="5">
        <v>314.35599999999999</v>
      </c>
      <c r="D6367" s="5">
        <v>43296.62457</v>
      </c>
      <c r="E6367" s="5">
        <v>226.24573000000001</v>
      </c>
      <c r="F6367" s="5">
        <v>511.25294000000002</v>
      </c>
      <c r="G6367" s="5">
        <v>478.46368000000001</v>
      </c>
    </row>
    <row r="6368" spans="1:7">
      <c r="A6368" s="1">
        <v>37767</v>
      </c>
      <c r="B6368">
        <v>370.5</v>
      </c>
      <c r="C6368" s="5">
        <v>312.18400000000003</v>
      </c>
      <c r="D6368" s="5">
        <v>43305.890460000002</v>
      </c>
      <c r="E6368" s="5">
        <v>226.14222000000001</v>
      </c>
      <c r="F6368" s="5">
        <v>509.77069999999998</v>
      </c>
      <c r="G6368" s="5">
        <v>477.11111</v>
      </c>
    </row>
    <row r="6369" spans="1:7">
      <c r="A6369" s="1">
        <v>37768</v>
      </c>
      <c r="B6369">
        <v>371.4</v>
      </c>
      <c r="C6369" s="5">
        <v>312.82364999999999</v>
      </c>
      <c r="D6369" s="5">
        <v>43422.217089999998</v>
      </c>
      <c r="E6369" s="5">
        <v>226.27028000000001</v>
      </c>
      <c r="F6369" s="5">
        <v>510.11772000000002</v>
      </c>
      <c r="G6369" s="5">
        <v>476.71008999999998</v>
      </c>
    </row>
    <row r="6370" spans="1:7">
      <c r="A6370" s="1">
        <v>37769</v>
      </c>
      <c r="B6370">
        <v>359.5</v>
      </c>
      <c r="C6370" s="5">
        <v>306.20501000000002</v>
      </c>
      <c r="D6370" s="5">
        <v>42636.696709999997</v>
      </c>
      <c r="E6370" s="5">
        <v>220.07289</v>
      </c>
      <c r="F6370" s="5">
        <v>498.30288000000002</v>
      </c>
      <c r="G6370" s="5">
        <v>467.11624999999998</v>
      </c>
    </row>
    <row r="6371" spans="1:7">
      <c r="A6371" s="1">
        <v>37770</v>
      </c>
      <c r="B6371">
        <v>363.1</v>
      </c>
      <c r="C6371" s="5">
        <v>306.99626999999998</v>
      </c>
      <c r="D6371" s="5">
        <v>42987.391439999999</v>
      </c>
      <c r="E6371" s="5">
        <v>220.14734999999999</v>
      </c>
      <c r="F6371" s="5">
        <v>499.51647000000003</v>
      </c>
      <c r="G6371" s="5">
        <v>468.97951</v>
      </c>
    </row>
    <row r="6372" spans="1:7">
      <c r="A6372" s="1">
        <v>37771</v>
      </c>
      <c r="B6372">
        <v>361.4</v>
      </c>
      <c r="C6372" s="5">
        <v>307.27363000000003</v>
      </c>
      <c r="D6372" s="5">
        <v>43225.233780000002</v>
      </c>
      <c r="E6372" s="5">
        <v>220.58779000000001</v>
      </c>
      <c r="F6372" s="5">
        <v>496.31034</v>
      </c>
      <c r="G6372" s="5">
        <v>470.70501999999999</v>
      </c>
    </row>
    <row r="6373" spans="1:7">
      <c r="A6373" s="1">
        <v>37774</v>
      </c>
      <c r="B6373">
        <v>364.75</v>
      </c>
      <c r="C6373" s="5">
        <v>311.28652</v>
      </c>
      <c r="D6373" s="5">
        <v>43208.281880000002</v>
      </c>
      <c r="E6373" s="5">
        <v>223.34151</v>
      </c>
      <c r="F6373" s="5">
        <v>499.79860000000002</v>
      </c>
      <c r="G6373" s="5">
        <v>474.86799000000002</v>
      </c>
    </row>
    <row r="6374" spans="1:7">
      <c r="A6374" s="1">
        <v>37775</v>
      </c>
      <c r="B6374">
        <v>365</v>
      </c>
      <c r="C6374" s="5">
        <v>311.57965000000002</v>
      </c>
      <c r="D6374" s="5">
        <v>43361.995540000004</v>
      </c>
      <c r="E6374" s="5">
        <v>223.96082999999999</v>
      </c>
      <c r="F6374" s="5">
        <v>503.02474000000001</v>
      </c>
      <c r="G6374" s="5">
        <v>478.04016000000001</v>
      </c>
    </row>
    <row r="6375" spans="1:7">
      <c r="A6375" s="1">
        <v>37776</v>
      </c>
      <c r="B6375">
        <v>364.2</v>
      </c>
      <c r="C6375" s="5">
        <v>311.88175999999999</v>
      </c>
      <c r="D6375" s="5">
        <v>43254.206980000003</v>
      </c>
      <c r="E6375" s="5">
        <v>223.11389</v>
      </c>
      <c r="F6375" s="5">
        <v>494.98392999999999</v>
      </c>
      <c r="G6375" s="5">
        <v>478.68590999999998</v>
      </c>
    </row>
    <row r="6376" spans="1:7">
      <c r="A6376" s="1">
        <v>37777</v>
      </c>
      <c r="B6376">
        <v>366.75</v>
      </c>
      <c r="C6376" s="5">
        <v>309.57202999999998</v>
      </c>
      <c r="D6376" s="5">
        <v>43115.129099999998</v>
      </c>
      <c r="E6376" s="5">
        <v>221.68159</v>
      </c>
      <c r="F6376" s="5">
        <v>492.30651</v>
      </c>
      <c r="G6376" s="5">
        <v>477.10489000000001</v>
      </c>
    </row>
    <row r="6377" spans="1:7">
      <c r="A6377" s="1">
        <v>37778</v>
      </c>
      <c r="B6377">
        <v>363</v>
      </c>
      <c r="C6377" s="5">
        <v>310.36250000000001</v>
      </c>
      <c r="D6377" s="5">
        <v>43142.546679999999</v>
      </c>
      <c r="E6377" s="5">
        <v>218.28032999999999</v>
      </c>
      <c r="F6377" s="5">
        <v>491.64708000000002</v>
      </c>
      <c r="G6377" s="5">
        <v>480.50308000000001</v>
      </c>
    </row>
    <row r="6378" spans="1:7">
      <c r="A6378" s="1">
        <v>37781</v>
      </c>
      <c r="B6378">
        <v>362.75</v>
      </c>
      <c r="C6378" s="5">
        <v>308.47397999999998</v>
      </c>
      <c r="D6378" s="5">
        <v>42857.09476</v>
      </c>
      <c r="E6378" s="5">
        <v>220.12870000000001</v>
      </c>
      <c r="F6378" s="5">
        <v>492.12457000000001</v>
      </c>
      <c r="G6378" s="5">
        <v>475.38357999999999</v>
      </c>
    </row>
    <row r="6379" spans="1:7">
      <c r="A6379" s="1">
        <v>37782</v>
      </c>
      <c r="B6379">
        <v>354.25</v>
      </c>
      <c r="C6379" s="5">
        <v>303.23131000000001</v>
      </c>
      <c r="D6379" s="5">
        <v>41689.910389999997</v>
      </c>
      <c r="E6379" s="5">
        <v>214.84031999999999</v>
      </c>
      <c r="F6379" s="5">
        <v>483.48021999999997</v>
      </c>
      <c r="G6379" s="5">
        <v>467.30887999999999</v>
      </c>
    </row>
    <row r="6380" spans="1:7">
      <c r="A6380" s="1">
        <v>37783</v>
      </c>
      <c r="B6380">
        <v>354.25</v>
      </c>
      <c r="C6380" s="5">
        <v>301.34829999999999</v>
      </c>
      <c r="D6380" s="5">
        <v>41702.305030000003</v>
      </c>
      <c r="E6380" s="5">
        <v>212.40557000000001</v>
      </c>
      <c r="F6380" s="5">
        <v>479.37108999999998</v>
      </c>
      <c r="G6380" s="5">
        <v>462.93385999999998</v>
      </c>
    </row>
    <row r="6381" spans="1:7">
      <c r="A6381" s="1">
        <v>37784</v>
      </c>
      <c r="B6381">
        <v>352.25</v>
      </c>
      <c r="C6381" s="5">
        <v>300.28557000000001</v>
      </c>
      <c r="D6381" s="5">
        <v>41507.375740000003</v>
      </c>
      <c r="E6381" s="5">
        <v>211.09255999999999</v>
      </c>
      <c r="F6381" s="5">
        <v>476.01298000000003</v>
      </c>
      <c r="G6381" s="5">
        <v>462.89148</v>
      </c>
    </row>
    <row r="6382" spans="1:7">
      <c r="A6382" s="1">
        <v>37785</v>
      </c>
      <c r="B6382">
        <v>353.05</v>
      </c>
      <c r="C6382" s="5">
        <v>299.22009000000003</v>
      </c>
      <c r="D6382" s="5">
        <v>41499.238649999999</v>
      </c>
      <c r="E6382" s="5">
        <v>211.73038</v>
      </c>
      <c r="F6382" s="5">
        <v>473.51035000000002</v>
      </c>
      <c r="G6382" s="5">
        <v>462.01830000000001</v>
      </c>
    </row>
    <row r="6383" spans="1:7">
      <c r="A6383" s="1">
        <v>37788</v>
      </c>
      <c r="B6383">
        <v>358.3</v>
      </c>
      <c r="C6383" s="5">
        <v>302.18418000000003</v>
      </c>
      <c r="D6383" s="5">
        <v>42119.930919999999</v>
      </c>
      <c r="E6383" s="5">
        <v>213.17224999999999</v>
      </c>
      <c r="F6383" s="5">
        <v>480.06779999999998</v>
      </c>
      <c r="G6383" s="5">
        <v>465.78946999999999</v>
      </c>
    </row>
    <row r="6384" spans="1:7">
      <c r="A6384" s="1">
        <v>37789</v>
      </c>
      <c r="B6384">
        <v>362.75</v>
      </c>
      <c r="C6384" s="5">
        <v>307.02494999999999</v>
      </c>
      <c r="D6384" s="5">
        <v>42851.653740000002</v>
      </c>
      <c r="E6384" s="5">
        <v>214.80394000000001</v>
      </c>
      <c r="F6384" s="5">
        <v>486.75583999999998</v>
      </c>
      <c r="G6384" s="5">
        <v>472.98964000000001</v>
      </c>
    </row>
    <row r="6385" spans="1:7">
      <c r="A6385" s="1">
        <v>37790</v>
      </c>
      <c r="B6385">
        <v>359.75</v>
      </c>
      <c r="C6385" s="5">
        <v>307.70218</v>
      </c>
      <c r="D6385" s="5">
        <v>42635.771030000004</v>
      </c>
      <c r="E6385" s="5">
        <v>214.48167000000001</v>
      </c>
      <c r="F6385" s="5">
        <v>480.67968000000002</v>
      </c>
      <c r="G6385" s="5">
        <v>475.58933999999999</v>
      </c>
    </row>
    <row r="6386" spans="1:7">
      <c r="A6386" s="1">
        <v>37791</v>
      </c>
      <c r="B6386">
        <v>357.65</v>
      </c>
      <c r="C6386" s="5">
        <v>306.07607000000002</v>
      </c>
      <c r="D6386" s="5">
        <v>42460.19139</v>
      </c>
      <c r="E6386" s="5">
        <v>213.44598999999999</v>
      </c>
      <c r="F6386" s="5">
        <v>483.50659999999999</v>
      </c>
      <c r="G6386" s="5">
        <v>474.38675999999998</v>
      </c>
    </row>
    <row r="6387" spans="1:7">
      <c r="A6387" s="1">
        <v>37792</v>
      </c>
      <c r="B6387">
        <v>358</v>
      </c>
      <c r="C6387" s="5">
        <v>308.02323000000001</v>
      </c>
      <c r="D6387" s="5">
        <v>42397.937380000003</v>
      </c>
      <c r="E6387" s="5">
        <v>214.85381000000001</v>
      </c>
      <c r="F6387" s="5">
        <v>484.32029</v>
      </c>
      <c r="G6387" s="5">
        <v>475.31648000000001</v>
      </c>
    </row>
    <row r="6388" spans="1:7">
      <c r="A6388" s="1">
        <v>37795</v>
      </c>
      <c r="B6388">
        <v>355</v>
      </c>
      <c r="C6388" s="5">
        <v>307.90579000000002</v>
      </c>
      <c r="D6388" s="5">
        <v>41842.071530000001</v>
      </c>
      <c r="E6388" s="5">
        <v>213.02775</v>
      </c>
      <c r="F6388" s="5">
        <v>482.58693</v>
      </c>
      <c r="G6388" s="5">
        <v>471.79482999999999</v>
      </c>
    </row>
    <row r="6389" spans="1:7">
      <c r="A6389" s="1">
        <v>37796</v>
      </c>
      <c r="B6389">
        <v>348.25</v>
      </c>
      <c r="C6389" s="5">
        <v>302.36595</v>
      </c>
      <c r="D6389" s="5">
        <v>41034.292820000002</v>
      </c>
      <c r="E6389" s="5">
        <v>209.23466999999999</v>
      </c>
      <c r="F6389" s="5">
        <v>474.59498000000002</v>
      </c>
      <c r="G6389" s="5">
        <v>462.99811</v>
      </c>
    </row>
    <row r="6390" spans="1:7">
      <c r="A6390" s="1">
        <v>37797</v>
      </c>
      <c r="B6390">
        <v>348.1</v>
      </c>
      <c r="C6390" s="5">
        <v>300.91618</v>
      </c>
      <c r="D6390" s="5">
        <v>40919.133529999999</v>
      </c>
      <c r="E6390" s="5">
        <v>207.90151</v>
      </c>
      <c r="F6390" s="5">
        <v>467.9504</v>
      </c>
      <c r="G6390" s="5">
        <v>461.89353</v>
      </c>
    </row>
    <row r="6391" spans="1:7">
      <c r="A6391" s="1">
        <v>37798</v>
      </c>
      <c r="B6391">
        <v>343.85</v>
      </c>
      <c r="C6391" s="5">
        <v>300.38423999999998</v>
      </c>
      <c r="D6391" s="5">
        <v>41041.913480000003</v>
      </c>
      <c r="E6391" s="5">
        <v>206.71511000000001</v>
      </c>
      <c r="F6391" s="5">
        <v>465.10840000000002</v>
      </c>
      <c r="G6391" s="5">
        <v>462.71850999999998</v>
      </c>
    </row>
    <row r="6392" spans="1:7">
      <c r="A6392" s="1">
        <v>37799</v>
      </c>
      <c r="B6392">
        <v>345.5</v>
      </c>
      <c r="C6392" s="5">
        <v>302.42021999999997</v>
      </c>
      <c r="D6392" s="5">
        <v>41316.614549999998</v>
      </c>
      <c r="E6392" s="5">
        <v>209.31789000000001</v>
      </c>
      <c r="F6392" s="5">
        <v>467.65150999999997</v>
      </c>
      <c r="G6392" s="5">
        <v>467.42680000000001</v>
      </c>
    </row>
    <row r="6393" spans="1:7">
      <c r="A6393" s="1">
        <v>37802</v>
      </c>
      <c r="B6393">
        <v>346</v>
      </c>
      <c r="C6393" s="5">
        <v>301.30185999999998</v>
      </c>
      <c r="D6393" s="5">
        <v>41545.948940000002</v>
      </c>
      <c r="E6393" s="5">
        <v>209.67798999999999</v>
      </c>
      <c r="F6393" s="5">
        <v>470.12729000000002</v>
      </c>
      <c r="G6393" s="5">
        <v>468.67410000000001</v>
      </c>
    </row>
    <row r="6394" spans="1:7">
      <c r="A6394" s="1">
        <v>37803</v>
      </c>
      <c r="B6394">
        <v>350.2</v>
      </c>
      <c r="C6394" s="5">
        <v>302.00063999999998</v>
      </c>
      <c r="D6394" s="5">
        <v>41749.085899999998</v>
      </c>
      <c r="E6394" s="5">
        <v>210.71639999999999</v>
      </c>
      <c r="F6394" s="5">
        <v>472.47215999999997</v>
      </c>
      <c r="G6394" s="5">
        <v>469.00515000000001</v>
      </c>
    </row>
    <row r="6395" spans="1:7">
      <c r="A6395" s="1">
        <v>37804</v>
      </c>
      <c r="B6395">
        <v>351.5</v>
      </c>
      <c r="C6395" s="5">
        <v>305.21424999999999</v>
      </c>
      <c r="D6395" s="5">
        <v>41795.107069999998</v>
      </c>
      <c r="E6395" s="5">
        <v>211.16191000000001</v>
      </c>
      <c r="F6395" s="5">
        <v>471.22057000000001</v>
      </c>
      <c r="G6395" s="5">
        <v>473.94486999999998</v>
      </c>
    </row>
    <row r="6396" spans="1:7">
      <c r="A6396" s="1">
        <v>37805</v>
      </c>
      <c r="B6396">
        <v>349.4</v>
      </c>
      <c r="C6396" s="5">
        <v>303.21953999999999</v>
      </c>
      <c r="D6396" s="5">
        <v>41237.921340000001</v>
      </c>
      <c r="E6396" s="5">
        <v>208.94002</v>
      </c>
      <c r="F6396" s="5">
        <v>467.26992000000001</v>
      </c>
      <c r="G6396" s="5">
        <v>469.75069999999999</v>
      </c>
    </row>
    <row r="6397" spans="1:7">
      <c r="A6397" s="1">
        <v>37806</v>
      </c>
      <c r="B6397">
        <v>351.3</v>
      </c>
      <c r="C6397" s="5">
        <v>305.83710000000002</v>
      </c>
      <c r="D6397" s="5">
        <v>41467.426590000003</v>
      </c>
      <c r="E6397" s="5">
        <v>210.68726000000001</v>
      </c>
      <c r="F6397" s="5">
        <v>470.93477000000001</v>
      </c>
      <c r="G6397" s="5">
        <v>473.63976000000002</v>
      </c>
    </row>
    <row r="6398" spans="1:7">
      <c r="A6398" s="1">
        <v>37809</v>
      </c>
      <c r="B6398">
        <v>348.15</v>
      </c>
      <c r="C6398" s="5">
        <v>306.91575999999998</v>
      </c>
      <c r="D6398" s="5">
        <v>41149.574950000002</v>
      </c>
      <c r="E6398" s="5">
        <v>210.96804</v>
      </c>
      <c r="F6398" s="5">
        <v>468.92309999999998</v>
      </c>
      <c r="G6398" s="5">
        <v>476.37333000000001</v>
      </c>
    </row>
    <row r="6399" spans="1:7">
      <c r="A6399" s="1">
        <v>37810</v>
      </c>
      <c r="B6399">
        <v>347.2</v>
      </c>
      <c r="C6399" s="5">
        <v>307.33818000000002</v>
      </c>
      <c r="D6399" s="5">
        <v>41082.43316</v>
      </c>
      <c r="E6399" s="5">
        <v>212.28335999999999</v>
      </c>
      <c r="F6399" s="5">
        <v>472.59114</v>
      </c>
      <c r="G6399" s="5">
        <v>476.98306000000002</v>
      </c>
    </row>
    <row r="6400" spans="1:7">
      <c r="A6400" s="1">
        <v>37811</v>
      </c>
      <c r="B6400">
        <v>344.15</v>
      </c>
      <c r="C6400" s="5">
        <v>303.89852000000002</v>
      </c>
      <c r="D6400" s="5">
        <v>40516.766530000001</v>
      </c>
      <c r="E6400" s="5">
        <v>211.16084000000001</v>
      </c>
      <c r="F6400" s="5">
        <v>473.75652000000002</v>
      </c>
      <c r="G6400" s="5">
        <v>469.78160000000003</v>
      </c>
    </row>
    <row r="6401" spans="1:7">
      <c r="A6401" s="1">
        <v>37812</v>
      </c>
      <c r="B6401">
        <v>343.4</v>
      </c>
      <c r="C6401" s="5">
        <v>302.71499999999997</v>
      </c>
      <c r="D6401" s="5">
        <v>40483.414279999997</v>
      </c>
      <c r="E6401" s="5">
        <v>210.86241999999999</v>
      </c>
      <c r="F6401" s="5">
        <v>475.41998000000001</v>
      </c>
      <c r="G6401" s="5">
        <v>468.94677999999999</v>
      </c>
    </row>
    <row r="6402" spans="1:7">
      <c r="A6402" s="1">
        <v>37813</v>
      </c>
      <c r="B6402">
        <v>343.7</v>
      </c>
      <c r="C6402" s="5">
        <v>304.05162000000001</v>
      </c>
      <c r="D6402" s="5">
        <v>40505.036099999998</v>
      </c>
      <c r="E6402" s="5">
        <v>210.69083000000001</v>
      </c>
      <c r="F6402" s="5">
        <v>474.13389000000001</v>
      </c>
      <c r="G6402" s="5">
        <v>471.69358</v>
      </c>
    </row>
    <row r="6403" spans="1:7">
      <c r="A6403" s="1">
        <v>37816</v>
      </c>
      <c r="B6403">
        <v>347.5</v>
      </c>
      <c r="C6403" s="5">
        <v>308.08102000000002</v>
      </c>
      <c r="D6403" s="5">
        <v>40841.674579999999</v>
      </c>
      <c r="E6403" s="5">
        <v>213.8331</v>
      </c>
      <c r="F6403" s="5">
        <v>477.27364</v>
      </c>
      <c r="G6403" s="5">
        <v>477.44729999999998</v>
      </c>
    </row>
    <row r="6404" spans="1:7">
      <c r="A6404" s="1">
        <v>37817</v>
      </c>
      <c r="B6404">
        <v>348.25</v>
      </c>
      <c r="C6404" s="5">
        <v>309.83094999999997</v>
      </c>
      <c r="D6404" s="5">
        <v>40874.1008</v>
      </c>
      <c r="E6404" s="5">
        <v>217.35072</v>
      </c>
      <c r="F6404" s="5">
        <v>485.49506000000002</v>
      </c>
      <c r="G6404" s="5">
        <v>480.27152000000001</v>
      </c>
    </row>
    <row r="6405" spans="1:7">
      <c r="A6405" s="1">
        <v>37818</v>
      </c>
      <c r="B6405">
        <v>343.2</v>
      </c>
      <c r="C6405" s="5">
        <v>306.04595</v>
      </c>
      <c r="D6405" s="5">
        <v>40581.676549999996</v>
      </c>
      <c r="E6405" s="5">
        <v>215.15897000000001</v>
      </c>
      <c r="F6405" s="5">
        <v>476.61863</v>
      </c>
      <c r="G6405" s="5">
        <v>472.60329999999999</v>
      </c>
    </row>
    <row r="6406" spans="1:7">
      <c r="A6406" s="1">
        <v>37819</v>
      </c>
      <c r="B6406">
        <v>342.5</v>
      </c>
      <c r="C6406" s="5">
        <v>306.25473</v>
      </c>
      <c r="D6406" s="5">
        <v>40673.58395</v>
      </c>
      <c r="E6406" s="5">
        <v>215.36151000000001</v>
      </c>
      <c r="F6406" s="5">
        <v>477.94150000000002</v>
      </c>
      <c r="G6406" s="5">
        <v>470.86891000000003</v>
      </c>
    </row>
    <row r="6407" spans="1:7">
      <c r="A6407" s="1">
        <v>37820</v>
      </c>
      <c r="B6407">
        <v>344.35</v>
      </c>
      <c r="C6407" s="5">
        <v>307.11246</v>
      </c>
      <c r="D6407" s="5">
        <v>40944.91891</v>
      </c>
      <c r="E6407" s="5">
        <v>217.39957000000001</v>
      </c>
      <c r="F6407" s="5">
        <v>485.75688000000002</v>
      </c>
      <c r="G6407" s="5">
        <v>472.00029999999998</v>
      </c>
    </row>
    <row r="6408" spans="1:7">
      <c r="A6408" s="1">
        <v>37823</v>
      </c>
      <c r="B6408">
        <v>350</v>
      </c>
      <c r="C6408" s="5">
        <v>309.13265999999999</v>
      </c>
      <c r="D6408" s="5">
        <v>41466.246800000001</v>
      </c>
      <c r="E6408" s="5">
        <v>219.1884</v>
      </c>
      <c r="F6408" s="5">
        <v>492.48489999999998</v>
      </c>
      <c r="G6408" s="5">
        <v>475.22984000000002</v>
      </c>
    </row>
    <row r="6409" spans="1:7">
      <c r="A6409" s="1">
        <v>37824</v>
      </c>
      <c r="B6409">
        <v>352</v>
      </c>
      <c r="C6409" s="5">
        <v>310.02289000000002</v>
      </c>
      <c r="D6409" s="5">
        <v>41974.238279999998</v>
      </c>
      <c r="E6409" s="5">
        <v>219.96573000000001</v>
      </c>
      <c r="F6409" s="5">
        <v>496.31995000000001</v>
      </c>
      <c r="G6409" s="5">
        <v>478.43822999999998</v>
      </c>
    </row>
    <row r="6410" spans="1:7">
      <c r="A6410" s="1">
        <v>37825</v>
      </c>
      <c r="B6410">
        <v>354.75</v>
      </c>
      <c r="C6410" s="5">
        <v>310.00130999999999</v>
      </c>
      <c r="D6410" s="5">
        <v>42195.735939999999</v>
      </c>
      <c r="E6410" s="5">
        <v>220.76679999999999</v>
      </c>
      <c r="F6410" s="5">
        <v>499.52318000000002</v>
      </c>
      <c r="G6410" s="5">
        <v>478.78814</v>
      </c>
    </row>
    <row r="6411" spans="1:7">
      <c r="A6411" s="1">
        <v>37826</v>
      </c>
      <c r="B6411">
        <v>357.3</v>
      </c>
      <c r="C6411" s="5">
        <v>311.10126000000002</v>
      </c>
      <c r="D6411" s="5">
        <v>42515.100270000003</v>
      </c>
      <c r="E6411" s="5">
        <v>221.49204</v>
      </c>
      <c r="F6411" s="5">
        <v>497.64695</v>
      </c>
      <c r="G6411" s="5">
        <v>481.56842999999998</v>
      </c>
    </row>
    <row r="6412" spans="1:7">
      <c r="A6412" s="1">
        <v>37827</v>
      </c>
      <c r="B6412">
        <v>363</v>
      </c>
      <c r="C6412" s="5">
        <v>314.54442</v>
      </c>
      <c r="D6412" s="5">
        <v>43073.575790000003</v>
      </c>
      <c r="E6412" s="5">
        <v>223.74270000000001</v>
      </c>
      <c r="F6412" s="5">
        <v>500.90368999999998</v>
      </c>
      <c r="G6412" s="5">
        <v>486.22030999999998</v>
      </c>
    </row>
    <row r="6413" spans="1:7">
      <c r="A6413" s="1">
        <v>37830</v>
      </c>
      <c r="B6413">
        <v>365.6</v>
      </c>
      <c r="C6413" s="5">
        <v>318.24498999999997</v>
      </c>
      <c r="D6413" s="5">
        <v>43680.039149999997</v>
      </c>
      <c r="E6413" s="5">
        <v>224.98453000000001</v>
      </c>
      <c r="F6413" s="5">
        <v>505.89877999999999</v>
      </c>
      <c r="G6413" s="5">
        <v>492.59066000000001</v>
      </c>
    </row>
    <row r="6414" spans="1:7">
      <c r="A6414" s="1">
        <v>37831</v>
      </c>
      <c r="B6414">
        <v>363.5</v>
      </c>
      <c r="C6414" s="5">
        <v>315.99077</v>
      </c>
      <c r="D6414" s="5">
        <v>43447.335279999999</v>
      </c>
      <c r="E6414" s="5">
        <v>223.60293999999999</v>
      </c>
      <c r="F6414" s="5">
        <v>503.50200999999998</v>
      </c>
      <c r="G6414" s="5">
        <v>488.6164</v>
      </c>
    </row>
    <row r="6415" spans="1:7">
      <c r="A6415" s="1">
        <v>37832</v>
      </c>
      <c r="B6415">
        <v>357.75</v>
      </c>
      <c r="C6415" s="5">
        <v>314.14645000000002</v>
      </c>
      <c r="D6415" s="5">
        <v>43135.705159999998</v>
      </c>
      <c r="E6415" s="5">
        <v>221.22939</v>
      </c>
      <c r="F6415" s="5">
        <v>500.24153999999999</v>
      </c>
      <c r="G6415" s="5">
        <v>487.07655</v>
      </c>
    </row>
    <row r="6416" spans="1:7">
      <c r="A6416" s="1">
        <v>37833</v>
      </c>
      <c r="B6416">
        <v>354.75</v>
      </c>
      <c r="C6416" s="5">
        <v>315.17923000000002</v>
      </c>
      <c r="D6416" s="5">
        <v>42763.338100000001</v>
      </c>
      <c r="E6416" s="5">
        <v>220.69121999999999</v>
      </c>
      <c r="F6416" s="5">
        <v>499.57664</v>
      </c>
      <c r="G6416" s="5">
        <v>487.07146</v>
      </c>
    </row>
    <row r="6417" spans="1:7">
      <c r="A6417" s="1">
        <v>37834</v>
      </c>
      <c r="B6417">
        <v>352.35</v>
      </c>
      <c r="C6417" s="5">
        <v>313.10244999999998</v>
      </c>
      <c r="D6417" s="5">
        <v>42276.692009999999</v>
      </c>
      <c r="E6417" s="5">
        <v>219.09591</v>
      </c>
      <c r="F6417" s="5">
        <v>491.42201999999997</v>
      </c>
      <c r="G6417" s="5">
        <v>480.76357999999999</v>
      </c>
    </row>
    <row r="6418" spans="1:7">
      <c r="A6418" s="1">
        <v>37837</v>
      </c>
      <c r="B6418">
        <v>347.5</v>
      </c>
      <c r="C6418" s="5">
        <v>306.49142999999998</v>
      </c>
      <c r="D6418" s="5">
        <v>41809.458050000001</v>
      </c>
      <c r="E6418" s="5">
        <v>215.81171000000001</v>
      </c>
      <c r="F6418" s="5">
        <v>487.62927999999999</v>
      </c>
      <c r="G6418" s="5">
        <v>469.36804999999998</v>
      </c>
    </row>
    <row r="6419" spans="1:7">
      <c r="A6419" s="1">
        <v>37838</v>
      </c>
      <c r="B6419">
        <v>348.4</v>
      </c>
      <c r="C6419" s="5">
        <v>307.04142000000002</v>
      </c>
      <c r="D6419" s="5">
        <v>41794.049310000002</v>
      </c>
      <c r="E6419" s="5">
        <v>216.71379999999999</v>
      </c>
      <c r="F6419" s="5">
        <v>488.97912000000002</v>
      </c>
      <c r="G6419" s="5">
        <v>470.32238999999998</v>
      </c>
    </row>
    <row r="6420" spans="1:7">
      <c r="A6420" s="1">
        <v>37839</v>
      </c>
      <c r="B6420">
        <v>352</v>
      </c>
      <c r="C6420" s="5">
        <v>309.45053000000001</v>
      </c>
      <c r="D6420" s="5">
        <v>42306.875489999999</v>
      </c>
      <c r="E6420" s="5">
        <v>218.36906999999999</v>
      </c>
      <c r="F6420" s="5">
        <v>494.61261000000002</v>
      </c>
      <c r="G6420" s="5">
        <v>474.53109999999998</v>
      </c>
    </row>
    <row r="6421" spans="1:7">
      <c r="A6421" s="1">
        <v>37840</v>
      </c>
      <c r="B6421">
        <v>351.6</v>
      </c>
      <c r="C6421" s="5">
        <v>308.23165999999998</v>
      </c>
      <c r="D6421" s="5">
        <v>41801.70637</v>
      </c>
      <c r="E6421" s="5">
        <v>217.34557000000001</v>
      </c>
      <c r="F6421" s="5">
        <v>490.28814999999997</v>
      </c>
      <c r="G6421" s="5">
        <v>474.14992999999998</v>
      </c>
    </row>
    <row r="6422" spans="1:7">
      <c r="A6422" s="1">
        <v>37841</v>
      </c>
      <c r="B6422">
        <v>353.95</v>
      </c>
      <c r="C6422" s="5">
        <v>312.55237</v>
      </c>
      <c r="D6422" s="5">
        <v>42137.737370000003</v>
      </c>
      <c r="E6422" s="5">
        <v>219.89944</v>
      </c>
      <c r="F6422" s="5">
        <v>493.76001000000002</v>
      </c>
      <c r="G6422" s="5">
        <v>480.59307999999999</v>
      </c>
    </row>
    <row r="6423" spans="1:7">
      <c r="A6423" s="1">
        <v>37844</v>
      </c>
      <c r="B6423">
        <v>359.15</v>
      </c>
      <c r="C6423" s="5">
        <v>317.10214000000002</v>
      </c>
      <c r="D6423" s="5">
        <v>42546.691870000002</v>
      </c>
      <c r="E6423" s="5">
        <v>224.07664</v>
      </c>
      <c r="F6423" s="5">
        <v>497.44051000000002</v>
      </c>
      <c r="G6423" s="5">
        <v>488.49752000000001</v>
      </c>
    </row>
    <row r="6424" spans="1:7">
      <c r="A6424" s="1">
        <v>37845</v>
      </c>
      <c r="B6424">
        <v>360.1</v>
      </c>
      <c r="C6424" s="5">
        <v>318.78528</v>
      </c>
      <c r="D6424" s="5">
        <v>42691.635499999997</v>
      </c>
      <c r="E6424" s="5">
        <v>224.75344000000001</v>
      </c>
      <c r="F6424" s="5">
        <v>498.12607000000003</v>
      </c>
      <c r="G6424" s="5">
        <v>492.16638999999998</v>
      </c>
    </row>
    <row r="6425" spans="1:7">
      <c r="A6425" s="1">
        <v>37846</v>
      </c>
      <c r="B6425">
        <v>358.65</v>
      </c>
      <c r="C6425" s="5">
        <v>317.40332000000001</v>
      </c>
      <c r="D6425" s="5">
        <v>42777.964910000002</v>
      </c>
      <c r="E6425" s="5">
        <v>222.95784</v>
      </c>
      <c r="F6425" s="5">
        <v>496.29957000000002</v>
      </c>
      <c r="G6425" s="5">
        <v>490.57904000000002</v>
      </c>
    </row>
    <row r="6426" spans="1:7">
      <c r="A6426" s="1">
        <v>37847</v>
      </c>
      <c r="B6426">
        <v>363.6</v>
      </c>
      <c r="C6426" s="5">
        <v>322.84115000000003</v>
      </c>
      <c r="D6426" s="5">
        <v>43330.193879999999</v>
      </c>
      <c r="E6426" s="5">
        <v>227.19310999999999</v>
      </c>
      <c r="F6426" s="5">
        <v>504.36747000000003</v>
      </c>
      <c r="G6426" s="5">
        <v>498.73165</v>
      </c>
    </row>
    <row r="6427" spans="1:7">
      <c r="A6427" s="1">
        <v>37848</v>
      </c>
      <c r="B6427">
        <v>364.5</v>
      </c>
      <c r="C6427" s="5">
        <v>323.87045000000001</v>
      </c>
      <c r="D6427" s="5">
        <v>43470.267999999996</v>
      </c>
      <c r="E6427" s="5">
        <v>228.68440000000001</v>
      </c>
      <c r="F6427" s="5">
        <v>505.74367999999998</v>
      </c>
      <c r="G6427" s="5">
        <v>499.74768</v>
      </c>
    </row>
    <row r="6428" spans="1:7">
      <c r="A6428" s="1">
        <v>37851</v>
      </c>
      <c r="B6428">
        <v>360.25</v>
      </c>
      <c r="C6428" s="5">
        <v>322.79019</v>
      </c>
      <c r="D6428" s="5">
        <v>43042.668460000001</v>
      </c>
      <c r="E6428" s="5">
        <v>226.44423</v>
      </c>
      <c r="F6428" s="5">
        <v>500.36901999999998</v>
      </c>
      <c r="G6428" s="5">
        <v>500.31508000000002</v>
      </c>
    </row>
    <row r="6429" spans="1:7">
      <c r="A6429" s="1">
        <v>37852</v>
      </c>
      <c r="B6429">
        <v>360.4</v>
      </c>
      <c r="C6429" s="5">
        <v>325.03597000000002</v>
      </c>
      <c r="D6429" s="5">
        <v>43046.159720000003</v>
      </c>
      <c r="E6429" s="5">
        <v>227.42474000000001</v>
      </c>
      <c r="F6429" s="5">
        <v>505.29835000000003</v>
      </c>
      <c r="G6429" s="5">
        <v>503.40625</v>
      </c>
    </row>
    <row r="6430" spans="1:7">
      <c r="A6430" s="1">
        <v>37853</v>
      </c>
      <c r="B6430">
        <v>363.7</v>
      </c>
      <c r="C6430" s="5">
        <v>327.02418</v>
      </c>
      <c r="D6430" s="5">
        <v>43018.429779999999</v>
      </c>
      <c r="E6430" s="5">
        <v>228.39741000000001</v>
      </c>
      <c r="F6430" s="5">
        <v>509.99802</v>
      </c>
      <c r="G6430" s="5">
        <v>504.61523</v>
      </c>
    </row>
    <row r="6431" spans="1:7">
      <c r="A6431" s="1">
        <v>37854</v>
      </c>
      <c r="B6431">
        <v>363.3</v>
      </c>
      <c r="C6431" s="5">
        <v>331.38720000000001</v>
      </c>
      <c r="D6431" s="5">
        <v>42787.632279999998</v>
      </c>
      <c r="E6431" s="5">
        <v>229.60247000000001</v>
      </c>
      <c r="F6431" s="5">
        <v>511.79845</v>
      </c>
      <c r="G6431" s="5">
        <v>510.72681999999998</v>
      </c>
    </row>
    <row r="6432" spans="1:7">
      <c r="A6432" s="1">
        <v>37855</v>
      </c>
      <c r="B6432">
        <v>358.75</v>
      </c>
      <c r="C6432" s="5">
        <v>330.37112000000002</v>
      </c>
      <c r="D6432" s="5">
        <v>42142.357459999999</v>
      </c>
      <c r="E6432" s="5">
        <v>228.02397999999999</v>
      </c>
      <c r="F6432" s="5">
        <v>506.10636</v>
      </c>
      <c r="G6432" s="5">
        <v>509.56837999999999</v>
      </c>
    </row>
    <row r="6433" spans="1:7">
      <c r="A6433" s="1">
        <v>37858</v>
      </c>
      <c r="B6433">
        <v>358.75</v>
      </c>
      <c r="C6433" s="5">
        <v>329.09823999999998</v>
      </c>
      <c r="D6433" s="5">
        <v>42072.404060000001</v>
      </c>
      <c r="E6433" s="5">
        <v>227.83574999999999</v>
      </c>
      <c r="F6433" s="5">
        <v>502.01652999999999</v>
      </c>
      <c r="G6433" s="5">
        <v>506.93158</v>
      </c>
    </row>
    <row r="6434" spans="1:7">
      <c r="A6434" s="1">
        <v>37859</v>
      </c>
      <c r="B6434">
        <v>360.5</v>
      </c>
      <c r="C6434" s="5">
        <v>331.26578000000001</v>
      </c>
      <c r="D6434" s="5">
        <v>42337.115380000003</v>
      </c>
      <c r="E6434" s="5">
        <v>229.45716999999999</v>
      </c>
      <c r="F6434" s="5">
        <v>502.26645000000002</v>
      </c>
      <c r="G6434" s="5">
        <v>508.62914999999998</v>
      </c>
    </row>
    <row r="6435" spans="1:7">
      <c r="A6435" s="1">
        <v>37860</v>
      </c>
      <c r="B6435">
        <v>371.25</v>
      </c>
      <c r="C6435" s="5">
        <v>340.75263999999999</v>
      </c>
      <c r="D6435" s="5">
        <v>43716.539900000003</v>
      </c>
      <c r="E6435" s="5">
        <v>236.05162999999999</v>
      </c>
      <c r="F6435" s="5">
        <v>520.69659000000001</v>
      </c>
      <c r="G6435" s="5">
        <v>524.22329999999999</v>
      </c>
    </row>
    <row r="6436" spans="1:7">
      <c r="A6436" s="1">
        <v>37861</v>
      </c>
      <c r="B6436">
        <v>369.8</v>
      </c>
      <c r="C6436" s="5">
        <v>339.04811999999998</v>
      </c>
      <c r="D6436" s="5">
        <v>43431.135130000002</v>
      </c>
      <c r="E6436" s="5">
        <v>234.30268000000001</v>
      </c>
      <c r="F6436" s="5">
        <v>516.40660000000003</v>
      </c>
      <c r="G6436" s="5">
        <v>521.95371999999998</v>
      </c>
    </row>
    <row r="6437" spans="1:7">
      <c r="A6437" s="1">
        <v>37862</v>
      </c>
      <c r="B6437">
        <v>375.6</v>
      </c>
      <c r="C6437" s="5">
        <v>342.10750999999999</v>
      </c>
      <c r="D6437" s="5">
        <v>43824.988160000001</v>
      </c>
      <c r="E6437" s="5">
        <v>237.45842999999999</v>
      </c>
      <c r="F6437" s="5">
        <v>521.01327000000003</v>
      </c>
      <c r="G6437" s="5">
        <v>526.04633000000001</v>
      </c>
    </row>
    <row r="6438" spans="1:7">
      <c r="A6438" s="1">
        <v>37865</v>
      </c>
      <c r="B6438">
        <v>376.25</v>
      </c>
      <c r="C6438" s="5">
        <v>342.88708000000003</v>
      </c>
      <c r="D6438" s="5">
        <v>43836.885430000002</v>
      </c>
      <c r="E6438" s="5">
        <v>239.42866000000001</v>
      </c>
      <c r="F6438" s="5">
        <v>519.78911000000005</v>
      </c>
      <c r="G6438" s="5">
        <v>527.35195999999996</v>
      </c>
    </row>
    <row r="6439" spans="1:7">
      <c r="A6439" s="1">
        <v>37866</v>
      </c>
      <c r="B6439">
        <v>373.7</v>
      </c>
      <c r="C6439" s="5">
        <v>343.94841000000002</v>
      </c>
      <c r="D6439" s="5">
        <v>43448.224589999998</v>
      </c>
      <c r="E6439" s="5">
        <v>237.79077000000001</v>
      </c>
      <c r="F6439" s="5">
        <v>518.52714000000003</v>
      </c>
      <c r="G6439" s="5">
        <v>528.01918000000001</v>
      </c>
    </row>
    <row r="6440" spans="1:7">
      <c r="A6440" s="1">
        <v>37867</v>
      </c>
      <c r="B6440">
        <v>370</v>
      </c>
      <c r="C6440" s="5">
        <v>341.76981000000001</v>
      </c>
      <c r="D6440" s="5">
        <v>42936.649319999997</v>
      </c>
      <c r="E6440" s="5">
        <v>235.69890000000001</v>
      </c>
      <c r="F6440" s="5">
        <v>512.57923000000005</v>
      </c>
      <c r="G6440" s="5">
        <v>524.12338</v>
      </c>
    </row>
    <row r="6441" spans="1:7">
      <c r="A6441" s="1">
        <v>37868</v>
      </c>
      <c r="B6441">
        <v>370.75</v>
      </c>
      <c r="C6441" s="5">
        <v>340.16881000000001</v>
      </c>
      <c r="D6441" s="5">
        <v>43320.278550000003</v>
      </c>
      <c r="E6441" s="5">
        <v>234.51843</v>
      </c>
      <c r="F6441" s="5">
        <v>509.11369999999999</v>
      </c>
      <c r="G6441" s="5">
        <v>523.66578000000004</v>
      </c>
    </row>
    <row r="6442" spans="1:7">
      <c r="A6442" s="1">
        <v>37869</v>
      </c>
      <c r="B6442">
        <v>375.8</v>
      </c>
      <c r="C6442" s="5">
        <v>340.70697999999999</v>
      </c>
      <c r="D6442" s="5">
        <v>43870.865530000003</v>
      </c>
      <c r="E6442" s="5">
        <v>237.01552000000001</v>
      </c>
      <c r="F6442" s="5">
        <v>515.63486999999998</v>
      </c>
      <c r="G6442" s="5">
        <v>524.07137999999998</v>
      </c>
    </row>
    <row r="6443" spans="1:7">
      <c r="A6443" s="1">
        <v>37872</v>
      </c>
      <c r="B6443">
        <v>374.65</v>
      </c>
      <c r="C6443" s="5">
        <v>337.53762</v>
      </c>
      <c r="D6443" s="5">
        <v>43695.414219999999</v>
      </c>
      <c r="E6443" s="5">
        <v>236.16372000000001</v>
      </c>
      <c r="F6443" s="5">
        <v>514.20678999999996</v>
      </c>
      <c r="G6443" s="5">
        <v>519.63909000000001</v>
      </c>
    </row>
    <row r="6444" spans="1:7">
      <c r="A6444" s="1">
        <v>37873</v>
      </c>
      <c r="B6444">
        <v>382.25</v>
      </c>
      <c r="C6444" s="5">
        <v>341.76760999999999</v>
      </c>
      <c r="D6444" s="5">
        <v>44480.517520000001</v>
      </c>
      <c r="E6444" s="5">
        <v>240.5753</v>
      </c>
      <c r="F6444" s="5">
        <v>522.47837000000004</v>
      </c>
      <c r="G6444" s="5">
        <v>528.72807999999998</v>
      </c>
    </row>
    <row r="6445" spans="1:7">
      <c r="A6445" s="1">
        <v>37874</v>
      </c>
      <c r="B6445">
        <v>380</v>
      </c>
      <c r="C6445" s="5">
        <v>338.96791000000002</v>
      </c>
      <c r="D6445" s="5">
        <v>44499.898379999999</v>
      </c>
      <c r="E6445" s="5">
        <v>238.97118</v>
      </c>
      <c r="F6445" s="5">
        <v>518.98476000000005</v>
      </c>
      <c r="G6445" s="5">
        <v>526.64183000000003</v>
      </c>
    </row>
    <row r="6446" spans="1:7">
      <c r="A6446" s="1">
        <v>37875</v>
      </c>
      <c r="B6446">
        <v>376.3</v>
      </c>
      <c r="C6446" s="5">
        <v>336.40246999999999</v>
      </c>
      <c r="D6446" s="5">
        <v>44062.820350000002</v>
      </c>
      <c r="E6446" s="5">
        <v>235.90245999999999</v>
      </c>
      <c r="F6446" s="5">
        <v>516.28323</v>
      </c>
      <c r="G6446" s="5">
        <v>521.57006999999999</v>
      </c>
    </row>
    <row r="6447" spans="1:7">
      <c r="A6447" s="1">
        <v>37876</v>
      </c>
      <c r="B6447">
        <v>378.25</v>
      </c>
      <c r="C6447" s="5">
        <v>334.70488999999998</v>
      </c>
      <c r="D6447" s="5">
        <v>44406.547689999999</v>
      </c>
      <c r="E6447" s="5">
        <v>235.73596000000001</v>
      </c>
      <c r="F6447" s="5">
        <v>515.83825000000002</v>
      </c>
      <c r="G6447" s="5">
        <v>521.07709</v>
      </c>
    </row>
    <row r="6448" spans="1:7">
      <c r="A6448" s="1">
        <v>37879</v>
      </c>
      <c r="B6448">
        <v>373.5</v>
      </c>
      <c r="C6448" s="5">
        <v>330.63335999999998</v>
      </c>
      <c r="D6448" s="5">
        <v>43893.715900000003</v>
      </c>
      <c r="E6448" s="5">
        <v>233.16795999999999</v>
      </c>
      <c r="F6448" s="5">
        <v>510.87320999999997</v>
      </c>
      <c r="G6448" s="5">
        <v>514.44016999999997</v>
      </c>
    </row>
    <row r="6449" spans="1:7">
      <c r="A6449" s="1">
        <v>37880</v>
      </c>
      <c r="B6449">
        <v>374.6</v>
      </c>
      <c r="C6449" s="5">
        <v>334.74806999999998</v>
      </c>
      <c r="D6449" s="5">
        <v>43620.276969999999</v>
      </c>
      <c r="E6449" s="5">
        <v>235.73084</v>
      </c>
      <c r="F6449" s="5">
        <v>511.98426000000001</v>
      </c>
      <c r="G6449" s="5">
        <v>520.76859000000002</v>
      </c>
    </row>
    <row r="6450" spans="1:7">
      <c r="A6450" s="1">
        <v>37881</v>
      </c>
      <c r="B6450">
        <v>374.25</v>
      </c>
      <c r="C6450" s="5">
        <v>333.05151000000001</v>
      </c>
      <c r="D6450" s="5">
        <v>43551.470670000002</v>
      </c>
      <c r="E6450" s="5">
        <v>233.38843</v>
      </c>
      <c r="F6450" s="5">
        <v>511.65564999999998</v>
      </c>
      <c r="G6450" s="5">
        <v>517.30700000000002</v>
      </c>
    </row>
    <row r="6451" spans="1:7">
      <c r="A6451" s="1">
        <v>37882</v>
      </c>
      <c r="B6451">
        <v>378.3</v>
      </c>
      <c r="C6451" s="5">
        <v>335.90818000000002</v>
      </c>
      <c r="D6451" s="5">
        <v>43549.87167</v>
      </c>
      <c r="E6451" s="5">
        <v>234.02402000000001</v>
      </c>
      <c r="F6451" s="5">
        <v>516.20885999999996</v>
      </c>
      <c r="G6451" s="5">
        <v>524.03948000000003</v>
      </c>
    </row>
    <row r="6452" spans="1:7">
      <c r="A6452" s="1">
        <v>37883</v>
      </c>
      <c r="B6452">
        <v>379.75</v>
      </c>
      <c r="C6452" s="5">
        <v>334.64046000000002</v>
      </c>
      <c r="D6452" s="5">
        <v>43236.434630000003</v>
      </c>
      <c r="E6452" s="5">
        <v>232.88973999999999</v>
      </c>
      <c r="F6452" s="5">
        <v>512.09261000000004</v>
      </c>
      <c r="G6452" s="5">
        <v>520.06732</v>
      </c>
    </row>
    <row r="6453" spans="1:7">
      <c r="A6453" s="1">
        <v>37886</v>
      </c>
      <c r="B6453">
        <v>385.5</v>
      </c>
      <c r="C6453" s="5">
        <v>335.85989999999998</v>
      </c>
      <c r="D6453" s="5">
        <v>43147.08279</v>
      </c>
      <c r="E6453" s="5">
        <v>233.93414999999999</v>
      </c>
      <c r="F6453" s="5">
        <v>518.80569000000003</v>
      </c>
      <c r="G6453" s="5">
        <v>521.83173999999997</v>
      </c>
    </row>
    <row r="6454" spans="1:7">
      <c r="A6454" s="1">
        <v>37887</v>
      </c>
      <c r="B6454">
        <v>384.6</v>
      </c>
      <c r="C6454" s="5">
        <v>334.9006</v>
      </c>
      <c r="D6454" s="5">
        <v>42871.340270000001</v>
      </c>
      <c r="E6454" s="5">
        <v>232.55537000000001</v>
      </c>
      <c r="F6454" s="5">
        <v>520.97893999999997</v>
      </c>
      <c r="G6454" s="5">
        <v>520.19036000000006</v>
      </c>
    </row>
    <row r="6455" spans="1:7">
      <c r="A6455" s="1">
        <v>37888</v>
      </c>
      <c r="B6455">
        <v>385</v>
      </c>
      <c r="C6455" s="5">
        <v>335.67286000000001</v>
      </c>
      <c r="D6455" s="5">
        <v>43077.649770000004</v>
      </c>
      <c r="E6455" s="5">
        <v>232.43890999999999</v>
      </c>
      <c r="F6455" s="5">
        <v>521.79048</v>
      </c>
      <c r="G6455" s="5">
        <v>521.80957000000001</v>
      </c>
    </row>
    <row r="6456" spans="1:7">
      <c r="A6456" s="1">
        <v>37889</v>
      </c>
      <c r="B6456">
        <v>390.7</v>
      </c>
      <c r="C6456" s="5">
        <v>339.13452999999998</v>
      </c>
      <c r="D6456" s="5">
        <v>43617.742310000001</v>
      </c>
      <c r="E6456" s="5">
        <v>235.07122000000001</v>
      </c>
      <c r="F6456" s="5">
        <v>526.13576</v>
      </c>
      <c r="G6456" s="5">
        <v>524.72919999999999</v>
      </c>
    </row>
    <row r="6457" spans="1:7">
      <c r="A6457" s="1">
        <v>37890</v>
      </c>
      <c r="B6457">
        <v>382.7</v>
      </c>
      <c r="C6457" s="5">
        <v>333.56571000000002</v>
      </c>
      <c r="D6457" s="5">
        <v>42856.648430000001</v>
      </c>
      <c r="E6457" s="5">
        <v>230.60469000000001</v>
      </c>
      <c r="F6457" s="5">
        <v>518.53927999999996</v>
      </c>
      <c r="G6457" s="5">
        <v>514.76949000000002</v>
      </c>
    </row>
    <row r="6458" spans="1:7">
      <c r="A6458" s="1">
        <v>37893</v>
      </c>
      <c r="B6458">
        <v>381.95</v>
      </c>
      <c r="C6458" s="5">
        <v>331.07956999999999</v>
      </c>
      <c r="D6458" s="5">
        <v>42448.005729999997</v>
      </c>
      <c r="E6458" s="5">
        <v>230.04884999999999</v>
      </c>
      <c r="F6458" s="5">
        <v>517.71393999999998</v>
      </c>
      <c r="G6458" s="5">
        <v>510.20845000000003</v>
      </c>
    </row>
    <row r="6459" spans="1:7">
      <c r="A6459" s="1">
        <v>37894</v>
      </c>
      <c r="B6459">
        <v>388</v>
      </c>
      <c r="C6459" s="5">
        <v>333.17588999999998</v>
      </c>
      <c r="D6459" s="5">
        <v>43345.418579999998</v>
      </c>
      <c r="E6459" s="5">
        <v>233.53800000000001</v>
      </c>
      <c r="F6459" s="5">
        <v>523.58627000000001</v>
      </c>
      <c r="G6459" s="5">
        <v>512.39263000000005</v>
      </c>
    </row>
    <row r="6460" spans="1:7">
      <c r="A6460" s="1">
        <v>37895</v>
      </c>
      <c r="B6460">
        <v>383.5</v>
      </c>
      <c r="C6460" s="5">
        <v>327.37204000000003</v>
      </c>
      <c r="D6460" s="5">
        <v>42434.272660000002</v>
      </c>
      <c r="E6460" s="5">
        <v>229.97126</v>
      </c>
      <c r="F6460" s="5">
        <v>516.30573000000004</v>
      </c>
      <c r="G6460" s="5">
        <v>504.22552999999999</v>
      </c>
    </row>
    <row r="6461" spans="1:7">
      <c r="A6461" s="1">
        <v>37896</v>
      </c>
      <c r="B6461">
        <v>382.2</v>
      </c>
      <c r="C6461" s="5">
        <v>326.97403000000003</v>
      </c>
      <c r="D6461" s="5">
        <v>42336.284390000001</v>
      </c>
      <c r="E6461" s="5">
        <v>228.84172000000001</v>
      </c>
      <c r="F6461" s="5">
        <v>512.68271000000004</v>
      </c>
      <c r="G6461" s="5">
        <v>503.47194000000002</v>
      </c>
    </row>
    <row r="6462" spans="1:7">
      <c r="A6462" s="1">
        <v>37897</v>
      </c>
      <c r="B6462">
        <v>384.25</v>
      </c>
      <c r="C6462" s="5">
        <v>330.45235000000002</v>
      </c>
      <c r="D6462" s="5">
        <v>42532.627569999997</v>
      </c>
      <c r="E6462" s="5">
        <v>230.45554000000001</v>
      </c>
      <c r="F6462" s="5">
        <v>515.95153000000005</v>
      </c>
      <c r="G6462" s="5">
        <v>511.26355000000001</v>
      </c>
    </row>
    <row r="6463" spans="1:7">
      <c r="A6463" s="1">
        <v>37900</v>
      </c>
      <c r="B6463">
        <v>371.3</v>
      </c>
      <c r="C6463" s="5">
        <v>318.34338000000002</v>
      </c>
      <c r="D6463" s="5">
        <v>41204.992429999998</v>
      </c>
      <c r="E6463" s="5">
        <v>222.07597999999999</v>
      </c>
      <c r="F6463" s="5">
        <v>498.72980000000001</v>
      </c>
      <c r="G6463" s="5">
        <v>492.71472</v>
      </c>
    </row>
    <row r="6464" spans="1:7">
      <c r="A6464" s="1">
        <v>37901</v>
      </c>
      <c r="B6464">
        <v>376.1</v>
      </c>
      <c r="C6464" s="5">
        <v>319.52749</v>
      </c>
      <c r="D6464" s="5">
        <v>41224.299429999999</v>
      </c>
      <c r="E6464" s="5">
        <v>225.50657000000001</v>
      </c>
      <c r="F6464" s="5">
        <v>500.28773999999999</v>
      </c>
      <c r="G6464" s="5">
        <v>494.38319999999999</v>
      </c>
    </row>
    <row r="6465" spans="1:7">
      <c r="A6465" s="1">
        <v>37902</v>
      </c>
      <c r="B6465">
        <v>375.25</v>
      </c>
      <c r="C6465" s="5">
        <v>317.72575000000001</v>
      </c>
      <c r="D6465" s="5">
        <v>41093.625440000003</v>
      </c>
      <c r="E6465" s="5">
        <v>226.03385</v>
      </c>
      <c r="F6465" s="5">
        <v>499.28859999999997</v>
      </c>
      <c r="G6465" s="5">
        <v>492.34670999999997</v>
      </c>
    </row>
    <row r="6466" spans="1:7">
      <c r="A6466" s="1">
        <v>37903</v>
      </c>
      <c r="B6466">
        <v>370.6</v>
      </c>
      <c r="C6466" s="5">
        <v>315.79381999999998</v>
      </c>
      <c r="D6466" s="5">
        <v>40423.177889999999</v>
      </c>
      <c r="E6466" s="5">
        <v>222.83688000000001</v>
      </c>
      <c r="F6466" s="5">
        <v>494.50977999999998</v>
      </c>
      <c r="G6466" s="5">
        <v>489.02487000000002</v>
      </c>
    </row>
    <row r="6467" spans="1:7">
      <c r="A6467" s="1">
        <v>37904</v>
      </c>
      <c r="B6467">
        <v>372.3</v>
      </c>
      <c r="C6467" s="5">
        <v>315.38801999999998</v>
      </c>
      <c r="D6467" s="5">
        <v>40439.202969999998</v>
      </c>
      <c r="E6467" s="5">
        <v>223.38213999999999</v>
      </c>
      <c r="F6467" s="5">
        <v>492.60836999999998</v>
      </c>
      <c r="G6467" s="5">
        <v>488.32679000000002</v>
      </c>
    </row>
    <row r="6468" spans="1:7">
      <c r="A6468" s="1">
        <v>37907</v>
      </c>
      <c r="B6468">
        <v>370.25</v>
      </c>
      <c r="C6468" s="5">
        <v>317.0763</v>
      </c>
      <c r="D6468" s="5">
        <v>40355.396939999999</v>
      </c>
      <c r="E6468" s="5">
        <v>222.27231</v>
      </c>
      <c r="F6468" s="5">
        <v>489.24822999999998</v>
      </c>
      <c r="G6468" s="5">
        <v>491.15496000000002</v>
      </c>
    </row>
    <row r="6469" spans="1:7">
      <c r="A6469" s="1">
        <v>37908</v>
      </c>
      <c r="B6469">
        <v>373.95</v>
      </c>
      <c r="C6469" s="5">
        <v>319.65631000000002</v>
      </c>
      <c r="D6469" s="5">
        <v>40910.122380000001</v>
      </c>
      <c r="E6469" s="5">
        <v>224.32513</v>
      </c>
      <c r="F6469" s="5">
        <v>495.46471000000003</v>
      </c>
      <c r="G6469" s="5">
        <v>494.45510000000002</v>
      </c>
    </row>
    <row r="6470" spans="1:7">
      <c r="A6470" s="1">
        <v>37909</v>
      </c>
      <c r="B6470">
        <v>373.5</v>
      </c>
      <c r="C6470" s="5">
        <v>320.959</v>
      </c>
      <c r="D6470" s="5">
        <v>41004.693169999999</v>
      </c>
      <c r="E6470" s="5">
        <v>223.94105999999999</v>
      </c>
      <c r="F6470" s="5">
        <v>495.48477000000003</v>
      </c>
      <c r="G6470" s="5">
        <v>496.96014000000002</v>
      </c>
    </row>
    <row r="6471" spans="1:7">
      <c r="A6471" s="1">
        <v>37910</v>
      </c>
      <c r="B6471">
        <v>373.4</v>
      </c>
      <c r="C6471" s="5">
        <v>319.30896000000001</v>
      </c>
      <c r="D6471" s="5">
        <v>40801.403230000004</v>
      </c>
      <c r="E6471" s="5">
        <v>222.14957000000001</v>
      </c>
      <c r="F6471" s="5">
        <v>490.87151</v>
      </c>
      <c r="G6471" s="5">
        <v>493.89587999999998</v>
      </c>
    </row>
    <row r="6472" spans="1:7">
      <c r="A6472" s="1">
        <v>37911</v>
      </c>
      <c r="B6472">
        <v>370.5</v>
      </c>
      <c r="C6472" s="5">
        <v>318.46312</v>
      </c>
      <c r="D6472" s="5">
        <v>40567.895689999998</v>
      </c>
      <c r="E6472" s="5">
        <v>221.58435</v>
      </c>
      <c r="F6472" s="5">
        <v>486.52186999999998</v>
      </c>
      <c r="G6472" s="5">
        <v>494.33944000000002</v>
      </c>
    </row>
    <row r="6473" spans="1:7">
      <c r="A6473" s="1">
        <v>37914</v>
      </c>
      <c r="B6473">
        <v>373.8</v>
      </c>
      <c r="C6473" s="5">
        <v>320.47307000000001</v>
      </c>
      <c r="D6473" s="5">
        <v>41250.67585</v>
      </c>
      <c r="E6473" s="5">
        <v>223.00431</v>
      </c>
      <c r="F6473" s="5">
        <v>492.89231000000001</v>
      </c>
      <c r="G6473" s="5">
        <v>497.07884999999999</v>
      </c>
    </row>
    <row r="6474" spans="1:7">
      <c r="A6474" s="1">
        <v>37915</v>
      </c>
      <c r="B6474">
        <v>378.2</v>
      </c>
      <c r="C6474" s="5">
        <v>323.64891999999998</v>
      </c>
      <c r="D6474" s="5">
        <v>41469.622340000002</v>
      </c>
      <c r="E6474" s="5">
        <v>225.57561000000001</v>
      </c>
      <c r="F6474" s="5">
        <v>497.50301999999999</v>
      </c>
      <c r="G6474" s="5">
        <v>502.43856</v>
      </c>
    </row>
    <row r="6475" spans="1:7">
      <c r="A6475" s="1">
        <v>37916</v>
      </c>
      <c r="B6475">
        <v>384.75</v>
      </c>
      <c r="C6475" s="5">
        <v>326.40508999999997</v>
      </c>
      <c r="D6475" s="5">
        <v>41931.973109999999</v>
      </c>
      <c r="E6475" s="5">
        <v>227.75042999999999</v>
      </c>
      <c r="F6475" s="5">
        <v>501.57929999999999</v>
      </c>
      <c r="G6475" s="5">
        <v>506.83111000000002</v>
      </c>
    </row>
    <row r="6476" spans="1:7">
      <c r="A6476" s="1">
        <v>37917</v>
      </c>
      <c r="B6476">
        <v>384.5</v>
      </c>
      <c r="C6476" s="5">
        <v>326.17916000000002</v>
      </c>
      <c r="D6476" s="5">
        <v>42118.127419999997</v>
      </c>
      <c r="E6476" s="5">
        <v>227.17205999999999</v>
      </c>
      <c r="F6476" s="5">
        <v>503.19499999999999</v>
      </c>
      <c r="G6476" s="5">
        <v>504.88690000000003</v>
      </c>
    </row>
    <row r="6477" spans="1:7">
      <c r="A6477" s="1">
        <v>37918</v>
      </c>
      <c r="B6477">
        <v>388.25</v>
      </c>
      <c r="C6477" s="5">
        <v>328.37144999999998</v>
      </c>
      <c r="D6477" s="5">
        <v>42422.136010000002</v>
      </c>
      <c r="E6477" s="5">
        <v>228.69182000000001</v>
      </c>
      <c r="F6477" s="5">
        <v>507.57832999999999</v>
      </c>
      <c r="G6477" s="5">
        <v>507.83085</v>
      </c>
    </row>
    <row r="6478" spans="1:7">
      <c r="A6478" s="1">
        <v>37921</v>
      </c>
      <c r="B6478">
        <v>386</v>
      </c>
      <c r="C6478" s="5">
        <v>327.85491000000002</v>
      </c>
      <c r="D6478" s="5">
        <v>41846.255519999999</v>
      </c>
      <c r="E6478" s="5">
        <v>227.54750000000001</v>
      </c>
      <c r="F6478" s="5">
        <v>505.98779000000002</v>
      </c>
      <c r="G6478" s="5">
        <v>507.64762999999999</v>
      </c>
    </row>
    <row r="6479" spans="1:7">
      <c r="A6479" s="1">
        <v>37922</v>
      </c>
      <c r="B6479">
        <v>384.4</v>
      </c>
      <c r="C6479" s="5">
        <v>328.91237999999998</v>
      </c>
      <c r="D6479" s="5">
        <v>41649.725899999998</v>
      </c>
      <c r="E6479" s="5">
        <v>226.85829000000001</v>
      </c>
      <c r="F6479" s="5">
        <v>504.67847</v>
      </c>
      <c r="G6479" s="5">
        <v>510.75180999999998</v>
      </c>
    </row>
    <row r="6480" spans="1:7">
      <c r="A6480" s="1">
        <v>37923</v>
      </c>
      <c r="B6480">
        <v>385.4</v>
      </c>
      <c r="C6480" s="5">
        <v>329.62700000000001</v>
      </c>
      <c r="D6480" s="5">
        <v>41646.312510000003</v>
      </c>
      <c r="E6480" s="5">
        <v>226.57925</v>
      </c>
      <c r="F6480" s="5">
        <v>504.37270000000001</v>
      </c>
      <c r="G6480" s="5">
        <v>511.40606000000002</v>
      </c>
    </row>
    <row r="6481" spans="1:7">
      <c r="A6481" s="1">
        <v>37924</v>
      </c>
      <c r="B6481">
        <v>386.5</v>
      </c>
      <c r="C6481" s="5">
        <v>330.70933000000002</v>
      </c>
      <c r="D6481" s="5">
        <v>41852.148020000001</v>
      </c>
      <c r="E6481" s="5">
        <v>227.25275999999999</v>
      </c>
      <c r="F6481" s="5">
        <v>506.14082000000002</v>
      </c>
      <c r="G6481" s="5">
        <v>512.61482000000001</v>
      </c>
    </row>
    <row r="6482" spans="1:7">
      <c r="A6482" s="1">
        <v>37925</v>
      </c>
      <c r="B6482">
        <v>386.25</v>
      </c>
      <c r="C6482" s="5">
        <v>332.25805000000003</v>
      </c>
      <c r="D6482" s="5">
        <v>42462.392809999998</v>
      </c>
      <c r="E6482" s="5">
        <v>227.61425</v>
      </c>
      <c r="F6482" s="5">
        <v>509.09658999999999</v>
      </c>
      <c r="G6482" s="5">
        <v>515.77858000000003</v>
      </c>
    </row>
    <row r="6483" spans="1:7">
      <c r="A6483" s="1">
        <v>37928</v>
      </c>
      <c r="B6483">
        <v>383.25</v>
      </c>
      <c r="C6483" s="5">
        <v>334.07425000000001</v>
      </c>
      <c r="D6483" s="5">
        <v>42621.229229999997</v>
      </c>
      <c r="E6483" s="5">
        <v>227.98933</v>
      </c>
      <c r="F6483" s="5">
        <v>509.77985000000001</v>
      </c>
      <c r="G6483" s="5">
        <v>520.49180000000001</v>
      </c>
    </row>
    <row r="6484" spans="1:7">
      <c r="A6484" s="1">
        <v>37929</v>
      </c>
      <c r="B6484">
        <v>377.9</v>
      </c>
      <c r="C6484" s="5">
        <v>328.58001999999999</v>
      </c>
      <c r="D6484" s="5">
        <v>41378.147960000002</v>
      </c>
      <c r="E6484" s="5">
        <v>225.16828000000001</v>
      </c>
      <c r="F6484" s="5">
        <v>504.04264999999998</v>
      </c>
      <c r="G6484" s="5">
        <v>513.69794999999999</v>
      </c>
    </row>
    <row r="6485" spans="1:7">
      <c r="A6485" s="1">
        <v>37930</v>
      </c>
      <c r="B6485">
        <v>378.75</v>
      </c>
      <c r="C6485" s="5">
        <v>329.76361000000003</v>
      </c>
      <c r="D6485" s="5">
        <v>41645.451159999997</v>
      </c>
      <c r="E6485" s="5">
        <v>225.09818999999999</v>
      </c>
      <c r="F6485" s="5">
        <v>503.60491000000002</v>
      </c>
      <c r="G6485" s="5">
        <v>516.72853999999995</v>
      </c>
    </row>
    <row r="6486" spans="1:7">
      <c r="A6486" s="1">
        <v>37931</v>
      </c>
      <c r="B6486">
        <v>380.25</v>
      </c>
      <c r="C6486" s="5">
        <v>332.58985999999999</v>
      </c>
      <c r="D6486" s="5">
        <v>41838.907039999998</v>
      </c>
      <c r="E6486" s="5">
        <v>227.57204999999999</v>
      </c>
      <c r="F6486" s="5">
        <v>507.55761000000001</v>
      </c>
      <c r="G6486" s="5">
        <v>521.30363999999997</v>
      </c>
    </row>
    <row r="6487" spans="1:7">
      <c r="A6487" s="1">
        <v>37932</v>
      </c>
      <c r="B6487">
        <v>378.95</v>
      </c>
      <c r="C6487" s="5">
        <v>330.26837</v>
      </c>
      <c r="D6487" s="5">
        <v>41523.439740000002</v>
      </c>
      <c r="E6487" s="5">
        <v>227.03178</v>
      </c>
      <c r="F6487" s="5">
        <v>501.69155999999998</v>
      </c>
      <c r="G6487" s="5">
        <v>518.36559999999997</v>
      </c>
    </row>
    <row r="6488" spans="1:7">
      <c r="A6488" s="1">
        <v>37935</v>
      </c>
      <c r="B6488">
        <v>383.5</v>
      </c>
      <c r="C6488" s="5">
        <v>333.31884000000002</v>
      </c>
      <c r="D6488" s="5">
        <v>41462.098749999997</v>
      </c>
      <c r="E6488" s="5">
        <v>229.32497000000001</v>
      </c>
      <c r="F6488" s="5">
        <v>502.97910999999999</v>
      </c>
      <c r="G6488" s="5">
        <v>524.26337000000001</v>
      </c>
    </row>
    <row r="6489" spans="1:7">
      <c r="A6489" s="1">
        <v>37936</v>
      </c>
      <c r="B6489">
        <v>387.8</v>
      </c>
      <c r="C6489" s="5">
        <v>336.51492000000002</v>
      </c>
      <c r="D6489" s="5">
        <v>42161.589319999999</v>
      </c>
      <c r="E6489" s="5">
        <v>232.76600999999999</v>
      </c>
      <c r="F6489" s="5">
        <v>509.04530999999997</v>
      </c>
      <c r="G6489" s="5">
        <v>527.4076</v>
      </c>
    </row>
    <row r="6490" spans="1:7">
      <c r="A6490" s="1">
        <v>37937</v>
      </c>
      <c r="B6490">
        <v>389.7</v>
      </c>
      <c r="C6490" s="5">
        <v>334.92325</v>
      </c>
      <c r="D6490" s="5">
        <v>42385.714950000001</v>
      </c>
      <c r="E6490" s="5">
        <v>232.48326</v>
      </c>
      <c r="F6490" s="5">
        <v>506.99950000000001</v>
      </c>
      <c r="G6490" s="5">
        <v>525.47109</v>
      </c>
    </row>
    <row r="6491" spans="1:7">
      <c r="A6491" s="1">
        <v>37938</v>
      </c>
      <c r="B6491">
        <v>395.4</v>
      </c>
      <c r="C6491" s="5">
        <v>337.77542</v>
      </c>
      <c r="D6491" s="5">
        <v>42782.268230000001</v>
      </c>
      <c r="E6491" s="5">
        <v>234.49870999999999</v>
      </c>
      <c r="F6491" s="5">
        <v>513.74279000000001</v>
      </c>
      <c r="G6491" s="5">
        <v>531.29863</v>
      </c>
    </row>
    <row r="6492" spans="1:7">
      <c r="A6492" s="1">
        <v>37939</v>
      </c>
      <c r="B6492">
        <v>396.7</v>
      </c>
      <c r="C6492" s="5">
        <v>337.05759</v>
      </c>
      <c r="D6492" s="5">
        <v>42954.670230000003</v>
      </c>
      <c r="E6492" s="5">
        <v>235.33947000000001</v>
      </c>
      <c r="F6492" s="5">
        <v>516.38418000000001</v>
      </c>
      <c r="G6492" s="5">
        <v>527.82881999999995</v>
      </c>
    </row>
    <row r="6493" spans="1:7">
      <c r="A6493" s="1">
        <v>37942</v>
      </c>
      <c r="B6493">
        <v>393.7</v>
      </c>
      <c r="C6493" s="5">
        <v>333.98365999999999</v>
      </c>
      <c r="D6493" s="5">
        <v>42871.951860000001</v>
      </c>
      <c r="E6493" s="5">
        <v>232.94480999999999</v>
      </c>
      <c r="F6493" s="5">
        <v>514.68379000000004</v>
      </c>
      <c r="G6493" s="5">
        <v>519.90045999999995</v>
      </c>
    </row>
    <row r="6494" spans="1:7">
      <c r="A6494" s="1">
        <v>37943</v>
      </c>
      <c r="B6494">
        <v>393.9</v>
      </c>
      <c r="C6494" s="5">
        <v>331.18920000000003</v>
      </c>
      <c r="D6494" s="5">
        <v>42631.784749999999</v>
      </c>
      <c r="E6494" s="5">
        <v>231.80819</v>
      </c>
      <c r="F6494" s="5">
        <v>513.60599000000002</v>
      </c>
      <c r="G6494" s="5">
        <v>515.35878000000002</v>
      </c>
    </row>
    <row r="6495" spans="1:7">
      <c r="A6495" s="1">
        <v>37944</v>
      </c>
      <c r="B6495">
        <v>395.15</v>
      </c>
      <c r="C6495" s="5">
        <v>331.40428000000003</v>
      </c>
      <c r="D6495" s="5">
        <v>43087.142699999997</v>
      </c>
      <c r="E6495" s="5">
        <v>232.53011000000001</v>
      </c>
      <c r="F6495" s="5">
        <v>514.70225000000005</v>
      </c>
      <c r="G6495" s="5">
        <v>514.56394999999998</v>
      </c>
    </row>
    <row r="6496" spans="1:7">
      <c r="A6496" s="1">
        <v>37945</v>
      </c>
      <c r="B6496">
        <v>394.3</v>
      </c>
      <c r="C6496" s="5">
        <v>330.87168000000003</v>
      </c>
      <c r="D6496" s="5">
        <v>42931.358639999999</v>
      </c>
      <c r="E6496" s="5">
        <v>231.417</v>
      </c>
      <c r="F6496" s="5">
        <v>513.57541000000003</v>
      </c>
      <c r="G6496" s="5">
        <v>512.49091999999996</v>
      </c>
    </row>
    <row r="6497" spans="1:7">
      <c r="A6497" s="1">
        <v>37946</v>
      </c>
      <c r="B6497">
        <v>395.5</v>
      </c>
      <c r="C6497" s="5">
        <v>331.47548999999998</v>
      </c>
      <c r="D6497" s="5">
        <v>43048.19195</v>
      </c>
      <c r="E6497" s="5">
        <v>232.01933</v>
      </c>
      <c r="F6497" s="5">
        <v>515.43511999999998</v>
      </c>
      <c r="G6497" s="5">
        <v>512.56781000000001</v>
      </c>
    </row>
    <row r="6498" spans="1:7">
      <c r="A6498" s="1">
        <v>37949</v>
      </c>
      <c r="B6498">
        <v>391.9</v>
      </c>
      <c r="C6498" s="5">
        <v>332.85194999999999</v>
      </c>
      <c r="D6498" s="5">
        <v>42818.981180000002</v>
      </c>
      <c r="E6498" s="5">
        <v>231.15493000000001</v>
      </c>
      <c r="F6498" s="5">
        <v>516.87644999999998</v>
      </c>
      <c r="G6498" s="5">
        <v>516.95493999999997</v>
      </c>
    </row>
    <row r="6499" spans="1:7">
      <c r="A6499" s="1">
        <v>37950</v>
      </c>
      <c r="B6499">
        <v>391.75</v>
      </c>
      <c r="C6499" s="5">
        <v>332.16039999999998</v>
      </c>
      <c r="D6499" s="5">
        <v>42965.176469999999</v>
      </c>
      <c r="E6499" s="5">
        <v>230.82825</v>
      </c>
      <c r="F6499" s="5">
        <v>514.62207000000001</v>
      </c>
      <c r="G6499" s="5">
        <v>516.07164</v>
      </c>
    </row>
    <row r="6500" spans="1:7">
      <c r="A6500" s="1">
        <v>37951</v>
      </c>
      <c r="B6500">
        <v>396</v>
      </c>
      <c r="C6500" s="5">
        <v>332.14510000000001</v>
      </c>
      <c r="D6500" s="5">
        <v>43183.795169999998</v>
      </c>
      <c r="E6500" s="5">
        <v>231.74839</v>
      </c>
      <c r="F6500" s="5">
        <v>515.86883999999998</v>
      </c>
      <c r="G6500" s="5">
        <v>514.26531999999997</v>
      </c>
    </row>
    <row r="6501" spans="1:7">
      <c r="A6501" s="1">
        <v>37952</v>
      </c>
      <c r="B6501">
        <v>395.45</v>
      </c>
      <c r="C6501" s="5">
        <v>332.35277000000002</v>
      </c>
      <c r="D6501" s="5">
        <v>43196.969620000003</v>
      </c>
      <c r="E6501" s="5">
        <v>230.67732000000001</v>
      </c>
      <c r="F6501" s="5">
        <v>517.10997999999995</v>
      </c>
      <c r="G6501" s="5">
        <v>514.73707000000002</v>
      </c>
    </row>
    <row r="6502" spans="1:7">
      <c r="A6502" s="1">
        <v>37953</v>
      </c>
      <c r="B6502">
        <v>398.35</v>
      </c>
      <c r="C6502" s="5">
        <v>332.31819999999999</v>
      </c>
      <c r="D6502" s="5">
        <v>43627.271580000001</v>
      </c>
      <c r="E6502" s="5">
        <v>231.61901</v>
      </c>
      <c r="F6502" s="5">
        <v>517.81461999999999</v>
      </c>
      <c r="G6502" s="5">
        <v>514.96654000000001</v>
      </c>
    </row>
    <row r="6503" spans="1:7">
      <c r="A6503" s="1">
        <v>37956</v>
      </c>
      <c r="B6503">
        <v>400.25</v>
      </c>
      <c r="C6503" s="5">
        <v>334.58722999999998</v>
      </c>
      <c r="D6503" s="5">
        <v>43837.378810000002</v>
      </c>
      <c r="E6503" s="5">
        <v>232.47376</v>
      </c>
      <c r="F6503" s="5">
        <v>521.58547999999996</v>
      </c>
      <c r="G6503" s="5">
        <v>519.56433000000004</v>
      </c>
    </row>
    <row r="6504" spans="1:7">
      <c r="A6504" s="1">
        <v>37957</v>
      </c>
      <c r="B6504">
        <v>401.35</v>
      </c>
      <c r="C6504" s="5">
        <v>332.09204999999997</v>
      </c>
      <c r="D6504" s="5">
        <v>43735.087899999999</v>
      </c>
      <c r="E6504" s="5">
        <v>232.13508999999999</v>
      </c>
      <c r="F6504" s="5">
        <v>520.34978999999998</v>
      </c>
      <c r="G6504" s="5">
        <v>515.91516000000001</v>
      </c>
    </row>
    <row r="6505" spans="1:7">
      <c r="A6505" s="1">
        <v>37958</v>
      </c>
      <c r="B6505">
        <v>401.8</v>
      </c>
      <c r="C6505" s="5">
        <v>331.86023999999998</v>
      </c>
      <c r="D6505" s="5">
        <v>43466.699930000002</v>
      </c>
      <c r="E6505" s="5">
        <v>232.52987999999999</v>
      </c>
      <c r="F6505" s="5">
        <v>522.37967000000003</v>
      </c>
      <c r="G6505" s="5">
        <v>517.17638999999997</v>
      </c>
    </row>
    <row r="6506" spans="1:7">
      <c r="A6506" s="1">
        <v>37959</v>
      </c>
      <c r="B6506">
        <v>402.25</v>
      </c>
      <c r="C6506" s="5">
        <v>333.51296000000002</v>
      </c>
      <c r="D6506" s="5">
        <v>43545.569580000003</v>
      </c>
      <c r="E6506" s="5">
        <v>233.89348000000001</v>
      </c>
      <c r="F6506" s="5">
        <v>527.89251000000002</v>
      </c>
      <c r="G6506" s="5">
        <v>520.02877999999998</v>
      </c>
    </row>
    <row r="6507" spans="1:7">
      <c r="A6507" s="1">
        <v>37960</v>
      </c>
      <c r="B6507">
        <v>402.4</v>
      </c>
      <c r="C6507" s="5">
        <v>331.43884000000003</v>
      </c>
      <c r="D6507" s="5">
        <v>43445.10398</v>
      </c>
      <c r="E6507" s="5">
        <v>233.17393000000001</v>
      </c>
      <c r="F6507" s="5">
        <v>525.41328999999996</v>
      </c>
      <c r="G6507" s="5">
        <v>514.85033999999996</v>
      </c>
    </row>
    <row r="6508" spans="1:7">
      <c r="A6508" s="1">
        <v>37963</v>
      </c>
      <c r="B6508">
        <v>406.15</v>
      </c>
      <c r="C6508" s="5">
        <v>332.43288999999999</v>
      </c>
      <c r="D6508" s="5">
        <v>43588.004300000001</v>
      </c>
      <c r="E6508" s="5">
        <v>234.40969000000001</v>
      </c>
      <c r="F6508" s="5">
        <v>528.58370000000002</v>
      </c>
      <c r="G6508" s="5">
        <v>514.49014</v>
      </c>
    </row>
    <row r="6509" spans="1:7">
      <c r="A6509" s="1">
        <v>37964</v>
      </c>
      <c r="B6509">
        <v>407.75</v>
      </c>
      <c r="C6509" s="5">
        <v>334.13913000000002</v>
      </c>
      <c r="D6509" s="5">
        <v>43820.886780000001</v>
      </c>
      <c r="E6509" s="5">
        <v>234.13058000000001</v>
      </c>
      <c r="F6509" s="5">
        <v>535.21231999999998</v>
      </c>
      <c r="G6509" s="5">
        <v>517.33249999999998</v>
      </c>
    </row>
    <row r="6510" spans="1:7">
      <c r="A6510" s="1">
        <v>37965</v>
      </c>
      <c r="B6510">
        <v>410</v>
      </c>
      <c r="C6510" s="5">
        <v>335.00835999999998</v>
      </c>
      <c r="D6510" s="5">
        <v>44364.04449</v>
      </c>
      <c r="E6510" s="5">
        <v>234.79561000000001</v>
      </c>
      <c r="F6510" s="5">
        <v>536.52578000000005</v>
      </c>
      <c r="G6510" s="5">
        <v>518.23996999999997</v>
      </c>
    </row>
    <row r="6511" spans="1:7">
      <c r="A6511" s="1">
        <v>37966</v>
      </c>
      <c r="B6511">
        <v>404.1</v>
      </c>
      <c r="C6511" s="5">
        <v>332.74308000000002</v>
      </c>
      <c r="D6511" s="5">
        <v>43749.870389999996</v>
      </c>
      <c r="E6511" s="5">
        <v>231.96136999999999</v>
      </c>
      <c r="F6511" s="5">
        <v>536.82614999999998</v>
      </c>
      <c r="G6511" s="5">
        <v>516.37867000000006</v>
      </c>
    </row>
    <row r="6512" spans="1:7">
      <c r="A6512" s="1">
        <v>37967</v>
      </c>
      <c r="B6512">
        <v>407.1</v>
      </c>
      <c r="C6512" s="5">
        <v>332.00117</v>
      </c>
      <c r="D6512" s="5">
        <v>43867.040489999999</v>
      </c>
      <c r="E6512" s="5">
        <v>233.14814999999999</v>
      </c>
      <c r="F6512" s="5">
        <v>536.43525</v>
      </c>
      <c r="G6512" s="5">
        <v>514.85915999999997</v>
      </c>
    </row>
    <row r="6513" spans="1:7">
      <c r="A6513" s="1">
        <v>37970</v>
      </c>
      <c r="B6513">
        <v>407.5</v>
      </c>
      <c r="C6513" s="5">
        <v>331.50294000000002</v>
      </c>
      <c r="D6513" s="5">
        <v>43920.349499999997</v>
      </c>
      <c r="E6513" s="5">
        <v>233.31716</v>
      </c>
      <c r="F6513" s="5">
        <v>536.24940000000004</v>
      </c>
      <c r="G6513" s="5">
        <v>515.10018000000002</v>
      </c>
    </row>
    <row r="6514" spans="1:7">
      <c r="A6514" s="1">
        <v>37971</v>
      </c>
      <c r="B6514">
        <v>408</v>
      </c>
      <c r="C6514" s="5">
        <v>330.83316000000002</v>
      </c>
      <c r="D6514" s="5">
        <v>43906.916019999997</v>
      </c>
      <c r="E6514" s="5">
        <v>233.16292999999999</v>
      </c>
      <c r="F6514" s="5">
        <v>537.78479000000004</v>
      </c>
      <c r="G6514" s="5">
        <v>513.77386999999999</v>
      </c>
    </row>
    <row r="6515" spans="1:7">
      <c r="A6515" s="1">
        <v>37972</v>
      </c>
      <c r="B6515">
        <v>408.25</v>
      </c>
      <c r="C6515" s="5">
        <v>329.73910999999998</v>
      </c>
      <c r="D6515" s="5">
        <v>43825.633759999997</v>
      </c>
      <c r="E6515" s="5">
        <v>231.71673999999999</v>
      </c>
      <c r="F6515" s="5">
        <v>540.76765</v>
      </c>
      <c r="G6515" s="5">
        <v>512.39428999999996</v>
      </c>
    </row>
    <row r="6516" spans="1:7">
      <c r="A6516" s="1">
        <v>37973</v>
      </c>
      <c r="B6516">
        <v>407.5</v>
      </c>
      <c r="C6516" s="5">
        <v>329.33283</v>
      </c>
      <c r="D6516" s="5">
        <v>44007.960509999997</v>
      </c>
      <c r="E6516" s="5">
        <v>230.59729999999999</v>
      </c>
      <c r="F6516" s="5">
        <v>542.09699999999998</v>
      </c>
      <c r="G6516" s="5">
        <v>511.92164000000002</v>
      </c>
    </row>
    <row r="6517" spans="1:7">
      <c r="A6517" s="1">
        <v>37974</v>
      </c>
      <c r="B6517">
        <v>409.75</v>
      </c>
      <c r="C6517" s="5">
        <v>331.70080000000002</v>
      </c>
      <c r="D6517" s="5">
        <v>44236.606500000002</v>
      </c>
      <c r="E6517" s="5">
        <v>232.42959999999999</v>
      </c>
      <c r="F6517" s="5">
        <v>548.08150000000001</v>
      </c>
      <c r="G6517" s="5">
        <v>516.12097000000006</v>
      </c>
    </row>
    <row r="6518" spans="1:7">
      <c r="A6518" s="1">
        <v>37977</v>
      </c>
      <c r="B6518">
        <v>410.45</v>
      </c>
      <c r="C6518" s="5">
        <v>330.44837000000001</v>
      </c>
      <c r="D6518" s="5">
        <v>44098.73749</v>
      </c>
      <c r="E6518" s="5">
        <v>232.97196</v>
      </c>
      <c r="F6518" s="5">
        <v>546.55484000000001</v>
      </c>
      <c r="G6518" s="5">
        <v>514.58082000000002</v>
      </c>
    </row>
    <row r="6519" spans="1:7">
      <c r="A6519" s="1">
        <v>37978</v>
      </c>
      <c r="B6519">
        <v>409.25</v>
      </c>
      <c r="C6519" s="5">
        <v>329.52211999999997</v>
      </c>
      <c r="D6519" s="5">
        <v>43947.309000000001</v>
      </c>
      <c r="E6519" s="5">
        <v>231.72528</v>
      </c>
      <c r="F6519" s="5">
        <v>541.94901000000004</v>
      </c>
      <c r="G6519" s="5">
        <v>514.24302</v>
      </c>
    </row>
    <row r="6520" spans="1:7">
      <c r="A6520" s="1">
        <v>37979</v>
      </c>
      <c r="B6520">
        <v>409.25</v>
      </c>
      <c r="C6520" s="5">
        <v>328.59607999999997</v>
      </c>
      <c r="D6520" s="5">
        <v>43847.044750000001</v>
      </c>
      <c r="E6520" s="5">
        <v>230.71937</v>
      </c>
      <c r="F6520" s="5">
        <v>537.67259000000001</v>
      </c>
      <c r="G6520" s="5">
        <v>510.88691</v>
      </c>
    </row>
    <row r="6521" spans="1:7">
      <c r="A6521" s="1">
        <v>37980</v>
      </c>
      <c r="B6521">
        <v>409.25</v>
      </c>
      <c r="C6521" s="5">
        <v>328.59607999999997</v>
      </c>
      <c r="D6521" s="5">
        <v>43847.044750000001</v>
      </c>
      <c r="E6521" s="5">
        <v>230.71937</v>
      </c>
      <c r="F6521" s="5">
        <v>537.67259000000001</v>
      </c>
      <c r="G6521" s="5">
        <v>510.88691</v>
      </c>
    </row>
    <row r="6522" spans="1:7">
      <c r="A6522" s="1">
        <v>37981</v>
      </c>
      <c r="B6522">
        <v>409.25</v>
      </c>
      <c r="C6522" s="5">
        <v>328.72804000000002</v>
      </c>
      <c r="D6522" s="5">
        <v>43836.80975</v>
      </c>
      <c r="E6522" s="5">
        <v>230.46610000000001</v>
      </c>
      <c r="F6522" s="5">
        <v>534.15295000000003</v>
      </c>
      <c r="G6522" s="5">
        <v>511.86926999999997</v>
      </c>
    </row>
    <row r="6523" spans="1:7">
      <c r="A6523" s="1">
        <v>37984</v>
      </c>
      <c r="B6523">
        <v>412</v>
      </c>
      <c r="C6523" s="5">
        <v>330.03561999999999</v>
      </c>
      <c r="D6523" s="5">
        <v>44051.039250000002</v>
      </c>
      <c r="E6523" s="5">
        <v>232.63042999999999</v>
      </c>
      <c r="F6523" s="5">
        <v>540.29657999999995</v>
      </c>
      <c r="G6523" s="5">
        <v>515.04085999999995</v>
      </c>
    </row>
    <row r="6524" spans="1:7">
      <c r="A6524" s="1">
        <v>37985</v>
      </c>
      <c r="B6524">
        <v>416.25</v>
      </c>
      <c r="C6524" s="5">
        <v>332.18945000000002</v>
      </c>
      <c r="D6524" s="5">
        <v>44511.692730000002</v>
      </c>
      <c r="E6524" s="5">
        <v>233.79587000000001</v>
      </c>
      <c r="F6524" s="5">
        <v>544.37147000000004</v>
      </c>
      <c r="G6524" s="5">
        <v>518.14783999999997</v>
      </c>
    </row>
    <row r="6525" spans="1:7">
      <c r="A6525" s="1">
        <v>37986</v>
      </c>
      <c r="B6525">
        <v>416.25</v>
      </c>
      <c r="C6525" s="5">
        <v>330.00355000000002</v>
      </c>
      <c r="D6525" s="5">
        <v>44609.511740000002</v>
      </c>
      <c r="E6525" s="5">
        <v>232.52244999999999</v>
      </c>
      <c r="F6525" s="5">
        <v>537.89892999999995</v>
      </c>
      <c r="G6525" s="5">
        <v>514.79704000000004</v>
      </c>
    </row>
    <row r="6526" spans="1:7">
      <c r="A6526" s="1">
        <v>37987</v>
      </c>
      <c r="B6526">
        <v>416.25</v>
      </c>
      <c r="C6526" s="5">
        <v>330.00355000000002</v>
      </c>
      <c r="D6526" s="5">
        <v>44609.511740000002</v>
      </c>
      <c r="E6526" s="5">
        <v>232.52244999999999</v>
      </c>
      <c r="F6526" s="5">
        <v>537.89892999999995</v>
      </c>
      <c r="G6526" s="5">
        <v>514.79704000000004</v>
      </c>
    </row>
    <row r="6527" spans="1:7">
      <c r="A6527" s="1">
        <v>37988</v>
      </c>
      <c r="B6527">
        <v>415.25</v>
      </c>
      <c r="C6527" s="5">
        <v>329.90384999999998</v>
      </c>
      <c r="D6527" s="5">
        <v>44440.050439999999</v>
      </c>
      <c r="E6527" s="5">
        <v>232.15839</v>
      </c>
      <c r="F6527" s="5">
        <v>536.00433999999996</v>
      </c>
      <c r="G6527" s="5">
        <v>514.63981999999999</v>
      </c>
    </row>
    <row r="6528" spans="1:7">
      <c r="A6528" s="1">
        <v>37991</v>
      </c>
      <c r="B6528">
        <v>420.6</v>
      </c>
      <c r="C6528" s="5">
        <v>331.92585000000003</v>
      </c>
      <c r="D6528" s="5">
        <v>44640.363140000001</v>
      </c>
      <c r="E6528" s="5">
        <v>232.83228</v>
      </c>
      <c r="F6528" s="5">
        <v>538.47279000000003</v>
      </c>
      <c r="G6528" s="5">
        <v>518.78886</v>
      </c>
    </row>
    <row r="6529" spans="1:7">
      <c r="A6529" s="1">
        <v>37992</v>
      </c>
      <c r="B6529">
        <v>424.4</v>
      </c>
      <c r="C6529" s="5">
        <v>332.92793999999998</v>
      </c>
      <c r="D6529" s="5">
        <v>45100.972959999999</v>
      </c>
      <c r="E6529" s="5">
        <v>232.94364999999999</v>
      </c>
      <c r="F6529" s="5">
        <v>544.42007999999998</v>
      </c>
      <c r="G6529" s="5">
        <v>521.69356000000005</v>
      </c>
    </row>
    <row r="6530" spans="1:7">
      <c r="A6530" s="1">
        <v>37993</v>
      </c>
      <c r="B6530">
        <v>421.75</v>
      </c>
      <c r="C6530" s="5">
        <v>332.25664</v>
      </c>
      <c r="D6530" s="5">
        <v>44772.975109999999</v>
      </c>
      <c r="E6530" s="5">
        <v>231.65446</v>
      </c>
      <c r="F6530" s="5">
        <v>542.05407000000002</v>
      </c>
      <c r="G6530" s="5">
        <v>520.86111000000005</v>
      </c>
    </row>
    <row r="6531" spans="1:7">
      <c r="A6531" s="1">
        <v>37994</v>
      </c>
      <c r="B6531">
        <v>421</v>
      </c>
      <c r="C6531" s="5">
        <v>330.92279000000002</v>
      </c>
      <c r="D6531" s="5">
        <v>44695.462169999999</v>
      </c>
      <c r="E6531" s="5">
        <v>230.19309000000001</v>
      </c>
      <c r="F6531" s="5">
        <v>539.46929</v>
      </c>
      <c r="G6531" s="5">
        <v>518.29273000000001</v>
      </c>
    </row>
    <row r="6532" spans="1:7">
      <c r="A6532" s="1">
        <v>37995</v>
      </c>
      <c r="B6532">
        <v>423.35</v>
      </c>
      <c r="C6532" s="5">
        <v>329.58337</v>
      </c>
      <c r="D6532" s="5">
        <v>45063.471799999999</v>
      </c>
      <c r="E6532" s="5">
        <v>229.24672000000001</v>
      </c>
      <c r="F6532" s="5">
        <v>537.92944999999997</v>
      </c>
      <c r="G6532" s="5">
        <v>516.25397999999996</v>
      </c>
    </row>
    <row r="6533" spans="1:7">
      <c r="A6533" s="1">
        <v>37998</v>
      </c>
      <c r="B6533">
        <v>425.25</v>
      </c>
      <c r="C6533" s="5">
        <v>332.18763000000001</v>
      </c>
      <c r="D6533" s="5">
        <v>45291.24684</v>
      </c>
      <c r="E6533" s="5">
        <v>229.81518</v>
      </c>
      <c r="F6533" s="5">
        <v>542.8741</v>
      </c>
      <c r="G6533" s="5">
        <v>519.65515000000005</v>
      </c>
    </row>
    <row r="6534" spans="1:7">
      <c r="A6534" s="1">
        <v>37999</v>
      </c>
      <c r="B6534">
        <v>425.5</v>
      </c>
      <c r="C6534" s="5">
        <v>332.79885000000002</v>
      </c>
      <c r="D6534" s="5">
        <v>45202.986270000001</v>
      </c>
      <c r="E6534" s="5">
        <v>230.08083999999999</v>
      </c>
      <c r="F6534" s="5">
        <v>540.25697000000002</v>
      </c>
      <c r="G6534" s="5">
        <v>519.74801000000002</v>
      </c>
    </row>
    <row r="6535" spans="1:7">
      <c r="A6535" s="1">
        <v>38000</v>
      </c>
      <c r="B6535">
        <v>419.5</v>
      </c>
      <c r="C6535" s="5">
        <v>330.74464999999998</v>
      </c>
      <c r="D6535" s="5">
        <v>44469.093150000001</v>
      </c>
      <c r="E6535" s="5">
        <v>228.20626999999999</v>
      </c>
      <c r="F6535" s="5">
        <v>541.53224999999998</v>
      </c>
      <c r="G6535" s="5">
        <v>516.19443999999999</v>
      </c>
    </row>
    <row r="6536" spans="1:7">
      <c r="A6536" s="1">
        <v>38001</v>
      </c>
      <c r="B6536">
        <v>412.5</v>
      </c>
      <c r="C6536" s="5">
        <v>327.30302</v>
      </c>
      <c r="D6536" s="5">
        <v>43739.432719999997</v>
      </c>
      <c r="E6536" s="5">
        <v>226.39345</v>
      </c>
      <c r="F6536" s="5">
        <v>535.28036999999995</v>
      </c>
      <c r="G6536" s="5">
        <v>512.03610000000003</v>
      </c>
    </row>
    <row r="6537" spans="1:7">
      <c r="A6537" s="1">
        <v>38002</v>
      </c>
      <c r="B6537">
        <v>408.4</v>
      </c>
      <c r="C6537" s="5">
        <v>329.51418000000001</v>
      </c>
      <c r="D6537" s="5">
        <v>43586.475839999999</v>
      </c>
      <c r="E6537" s="5">
        <v>226.71260000000001</v>
      </c>
      <c r="F6537" s="5">
        <v>531.38927000000001</v>
      </c>
      <c r="G6537" s="5">
        <v>516.87061000000006</v>
      </c>
    </row>
    <row r="6538" spans="1:7">
      <c r="A6538" s="1">
        <v>38005</v>
      </c>
      <c r="B6538">
        <v>406.6</v>
      </c>
      <c r="C6538" s="5">
        <v>328.56553000000002</v>
      </c>
      <c r="D6538" s="5">
        <v>43630.194300000003</v>
      </c>
      <c r="E6538" s="5">
        <v>227.77427</v>
      </c>
      <c r="F6538" s="5">
        <v>529.92155000000002</v>
      </c>
      <c r="G6538" s="5">
        <v>515.83253999999999</v>
      </c>
    </row>
    <row r="6539" spans="1:7">
      <c r="A6539" s="1">
        <v>38006</v>
      </c>
      <c r="B6539">
        <v>409.25</v>
      </c>
      <c r="C6539" s="5">
        <v>325.58971000000003</v>
      </c>
      <c r="D6539" s="5">
        <v>43918.658499999998</v>
      </c>
      <c r="E6539" s="5">
        <v>225.20914999999999</v>
      </c>
      <c r="F6539" s="5">
        <v>527.44110999999998</v>
      </c>
      <c r="G6539" s="5">
        <v>511.00984999999997</v>
      </c>
    </row>
    <row r="6540" spans="1:7">
      <c r="A6540" s="1">
        <v>38007</v>
      </c>
      <c r="B6540">
        <v>407.6</v>
      </c>
      <c r="C6540" s="5">
        <v>322.85135000000002</v>
      </c>
      <c r="D6540" s="5">
        <v>43499.050649999997</v>
      </c>
      <c r="E6540" s="5">
        <v>222.53767999999999</v>
      </c>
      <c r="F6540" s="5">
        <v>530.95974000000001</v>
      </c>
      <c r="G6540" s="5">
        <v>506.17784</v>
      </c>
    </row>
    <row r="6541" spans="1:7">
      <c r="A6541" s="1">
        <v>38008</v>
      </c>
      <c r="B6541">
        <v>409.25</v>
      </c>
      <c r="C6541" s="5">
        <v>322.07924000000003</v>
      </c>
      <c r="D6541" s="5">
        <v>43515.546999999999</v>
      </c>
      <c r="E6541" s="5">
        <v>222.02030999999999</v>
      </c>
      <c r="F6541" s="5">
        <v>532.16791999999998</v>
      </c>
      <c r="G6541" s="5">
        <v>505.25968999999998</v>
      </c>
    </row>
    <row r="6542" spans="1:7">
      <c r="A6542" s="1">
        <v>38009</v>
      </c>
      <c r="B6542">
        <v>409</v>
      </c>
      <c r="C6542" s="5">
        <v>322.47890000000001</v>
      </c>
      <c r="D6542" s="5">
        <v>43366.269500000002</v>
      </c>
      <c r="E6542" s="5">
        <v>223.11938000000001</v>
      </c>
      <c r="F6542" s="5">
        <v>534.91060000000004</v>
      </c>
      <c r="G6542" s="5">
        <v>505.11486000000002</v>
      </c>
    </row>
    <row r="6543" spans="1:7">
      <c r="A6543" s="1">
        <v>38012</v>
      </c>
      <c r="B6543">
        <v>408.2</v>
      </c>
      <c r="C6543" s="5">
        <v>324.96113000000003</v>
      </c>
      <c r="D6543" s="5">
        <v>43307.968090000002</v>
      </c>
      <c r="E6543" s="5">
        <v>224.27960999999999</v>
      </c>
      <c r="F6543" s="5">
        <v>535.55805999999995</v>
      </c>
      <c r="G6543" s="5">
        <v>508.98435999999998</v>
      </c>
    </row>
    <row r="6544" spans="1:7">
      <c r="A6544" s="1">
        <v>38013</v>
      </c>
      <c r="B6544">
        <v>405.7</v>
      </c>
      <c r="C6544" s="5">
        <v>321.74149999999997</v>
      </c>
      <c r="D6544" s="5">
        <v>42852.057339999999</v>
      </c>
      <c r="E6544" s="5">
        <v>222.80806999999999</v>
      </c>
      <c r="F6544" s="5">
        <v>529.70204000000001</v>
      </c>
      <c r="G6544" s="5">
        <v>505.01513999999997</v>
      </c>
    </row>
    <row r="6545" spans="1:7">
      <c r="A6545" s="1">
        <v>38014</v>
      </c>
      <c r="B6545">
        <v>411</v>
      </c>
      <c r="C6545" s="5">
        <v>326.50143000000003</v>
      </c>
      <c r="D6545" s="5">
        <v>43374.880230000002</v>
      </c>
      <c r="E6545" s="5">
        <v>224.51050000000001</v>
      </c>
      <c r="F6545" s="5">
        <v>544.20491000000004</v>
      </c>
      <c r="G6545" s="5">
        <v>512.59880999999996</v>
      </c>
    </row>
    <row r="6546" spans="1:7">
      <c r="A6546" s="1">
        <v>38015</v>
      </c>
      <c r="B6546">
        <v>405.7</v>
      </c>
      <c r="C6546" s="5">
        <v>327.93106999999998</v>
      </c>
      <c r="D6546" s="5">
        <v>43012.304369999998</v>
      </c>
      <c r="E6546" s="5">
        <v>223.74804</v>
      </c>
      <c r="F6546" s="5">
        <v>541.60906</v>
      </c>
      <c r="G6546" s="5">
        <v>512.15548999999999</v>
      </c>
    </row>
    <row r="6547" spans="1:7">
      <c r="A6547" s="1">
        <v>38016</v>
      </c>
      <c r="B6547">
        <v>399.75</v>
      </c>
      <c r="C6547" s="5">
        <v>321.78217000000001</v>
      </c>
      <c r="D6547" s="5">
        <v>42313.533839999996</v>
      </c>
      <c r="E6547" s="5">
        <v>219.61274</v>
      </c>
      <c r="F6547" s="5">
        <v>531.82721000000004</v>
      </c>
      <c r="G6547" s="5">
        <v>503.84483</v>
      </c>
    </row>
    <row r="6548" spans="1:7">
      <c r="A6548" s="1">
        <v>38019</v>
      </c>
      <c r="B6548">
        <v>398.35</v>
      </c>
      <c r="C6548" s="5">
        <v>320.19119000000001</v>
      </c>
      <c r="D6548" s="5">
        <v>42023.915849999998</v>
      </c>
      <c r="E6548" s="5">
        <v>218.98786999999999</v>
      </c>
      <c r="F6548" s="5">
        <v>532.95195000000001</v>
      </c>
      <c r="G6548" s="5">
        <v>502.2989</v>
      </c>
    </row>
    <row r="6549" spans="1:7">
      <c r="A6549" s="1">
        <v>38020</v>
      </c>
      <c r="B6549">
        <v>401.45</v>
      </c>
      <c r="C6549" s="5">
        <v>319.71483999999998</v>
      </c>
      <c r="D6549" s="5">
        <v>42318.843910000003</v>
      </c>
      <c r="E6549" s="5">
        <v>218.46430000000001</v>
      </c>
      <c r="F6549" s="5">
        <v>536.89895999999999</v>
      </c>
      <c r="G6549" s="5">
        <v>501.31052</v>
      </c>
    </row>
    <row r="6550" spans="1:7">
      <c r="A6550" s="1">
        <v>38021</v>
      </c>
      <c r="B6550">
        <v>399.25</v>
      </c>
      <c r="C6550" s="5">
        <v>318.95344999999998</v>
      </c>
      <c r="D6550" s="5">
        <v>42152.809639999999</v>
      </c>
      <c r="E6550" s="5">
        <v>218.33644000000001</v>
      </c>
      <c r="F6550" s="5">
        <v>533.37800000000004</v>
      </c>
      <c r="G6550" s="5">
        <v>500.49946999999997</v>
      </c>
    </row>
    <row r="6551" spans="1:7">
      <c r="A6551" s="1">
        <v>38022</v>
      </c>
      <c r="B6551">
        <v>399.55</v>
      </c>
      <c r="C6551" s="5">
        <v>317.06524999999999</v>
      </c>
      <c r="D6551" s="5">
        <v>42160.491000000002</v>
      </c>
      <c r="E6551" s="5">
        <v>217.34161</v>
      </c>
      <c r="F6551" s="5">
        <v>532.55957000000001</v>
      </c>
      <c r="G6551" s="5">
        <v>497.11977000000002</v>
      </c>
    </row>
    <row r="6552" spans="1:7">
      <c r="A6552" s="1">
        <v>38023</v>
      </c>
      <c r="B6552">
        <v>404.25</v>
      </c>
      <c r="C6552" s="5">
        <v>317.98158000000001</v>
      </c>
      <c r="D6552" s="5">
        <v>42648.375</v>
      </c>
      <c r="E6552" s="5">
        <v>218.82107999999999</v>
      </c>
      <c r="F6552" s="5">
        <v>536.78312000000005</v>
      </c>
      <c r="G6552" s="5">
        <v>498.13675999999998</v>
      </c>
    </row>
    <row r="6553" spans="1:7">
      <c r="A6553" s="1">
        <v>38026</v>
      </c>
      <c r="B6553">
        <v>405.95</v>
      </c>
      <c r="C6553" s="5">
        <v>320.21292999999997</v>
      </c>
      <c r="D6553" s="5">
        <v>42923.112139999997</v>
      </c>
      <c r="E6553" s="5">
        <v>218.58175</v>
      </c>
      <c r="F6553" s="5">
        <v>538.51271999999994</v>
      </c>
      <c r="G6553" s="5">
        <v>502.46418999999997</v>
      </c>
    </row>
    <row r="6554" spans="1:7">
      <c r="A6554" s="1">
        <v>38027</v>
      </c>
      <c r="B6554">
        <v>408.55</v>
      </c>
      <c r="C6554" s="5">
        <v>321.88283999999999</v>
      </c>
      <c r="D6554" s="5">
        <v>43159.201119999998</v>
      </c>
      <c r="E6554" s="5">
        <v>219.13207</v>
      </c>
      <c r="F6554" s="5">
        <v>544.41267000000005</v>
      </c>
      <c r="G6554" s="5">
        <v>505.04901000000001</v>
      </c>
    </row>
    <row r="6555" spans="1:7">
      <c r="A6555" s="1">
        <v>38028</v>
      </c>
      <c r="B6555">
        <v>405.75</v>
      </c>
      <c r="C6555" s="5">
        <v>320.13096000000002</v>
      </c>
      <c r="D6555" s="5">
        <v>42863.429750000003</v>
      </c>
      <c r="E6555" s="5">
        <v>217.27492000000001</v>
      </c>
      <c r="F6555" s="5">
        <v>540.66166999999996</v>
      </c>
      <c r="G6555" s="5">
        <v>503.43405000000001</v>
      </c>
    </row>
    <row r="6556" spans="1:7">
      <c r="A6556" s="1">
        <v>38029</v>
      </c>
      <c r="B6556">
        <v>411.6</v>
      </c>
      <c r="C6556" s="5">
        <v>320.98561000000001</v>
      </c>
      <c r="D6556" s="5">
        <v>43384.682059999999</v>
      </c>
      <c r="E6556" s="5">
        <v>217.61076</v>
      </c>
      <c r="F6556" s="5">
        <v>543.18803000000003</v>
      </c>
      <c r="G6556" s="5">
        <v>505.75301999999999</v>
      </c>
    </row>
    <row r="6557" spans="1:7">
      <c r="A6557" s="1">
        <v>38030</v>
      </c>
      <c r="B6557">
        <v>416</v>
      </c>
      <c r="C6557" s="5">
        <v>325.26679999999999</v>
      </c>
      <c r="D6557" s="5">
        <v>43850.555180000003</v>
      </c>
      <c r="E6557" s="5">
        <v>220.33904000000001</v>
      </c>
      <c r="F6557" s="5">
        <v>546.06228999999996</v>
      </c>
      <c r="G6557" s="5">
        <v>513.59322999999995</v>
      </c>
    </row>
    <row r="6558" spans="1:7">
      <c r="A6558" s="1">
        <v>38033</v>
      </c>
      <c r="B6558">
        <v>411.7</v>
      </c>
      <c r="C6558" s="5">
        <v>322.04313000000002</v>
      </c>
      <c r="D6558" s="5">
        <v>43403.462330000002</v>
      </c>
      <c r="E6558" s="5">
        <v>217.87108000000001</v>
      </c>
      <c r="F6558" s="5">
        <v>541.46771000000001</v>
      </c>
      <c r="G6558" s="5">
        <v>507.54351000000003</v>
      </c>
    </row>
    <row r="6559" spans="1:7">
      <c r="A6559" s="1">
        <v>38034</v>
      </c>
      <c r="B6559">
        <v>414.5</v>
      </c>
      <c r="C6559" s="5">
        <v>323.27247999999997</v>
      </c>
      <c r="D6559" s="5">
        <v>43874.821210000002</v>
      </c>
      <c r="E6559" s="5">
        <v>217.96867</v>
      </c>
      <c r="F6559" s="5">
        <v>543.51301000000001</v>
      </c>
      <c r="G6559" s="5">
        <v>509.27507000000003</v>
      </c>
    </row>
    <row r="6560" spans="1:7">
      <c r="A6560" s="1">
        <v>38035</v>
      </c>
      <c r="B6560">
        <v>414.5</v>
      </c>
      <c r="C6560" s="5">
        <v>323.15908000000002</v>
      </c>
      <c r="D6560" s="5">
        <v>44048.910450000003</v>
      </c>
      <c r="E6560" s="5">
        <v>217.60254</v>
      </c>
      <c r="F6560" s="5">
        <v>544.17632000000003</v>
      </c>
      <c r="G6560" s="5">
        <v>509.33753000000002</v>
      </c>
    </row>
    <row r="6561" spans="1:7">
      <c r="A6561" s="1">
        <v>38036</v>
      </c>
      <c r="B6561">
        <v>409.8</v>
      </c>
      <c r="C6561" s="5">
        <v>323.26245</v>
      </c>
      <c r="D6561" s="5">
        <v>43971.514040000002</v>
      </c>
      <c r="E6561" s="5">
        <v>216.88271</v>
      </c>
      <c r="F6561" s="5">
        <v>546.07835999999998</v>
      </c>
      <c r="G6561" s="5">
        <v>509.79074000000003</v>
      </c>
    </row>
    <row r="6562" spans="1:7">
      <c r="A6562" s="1">
        <v>38037</v>
      </c>
      <c r="B6562">
        <v>405.25</v>
      </c>
      <c r="C6562" s="5">
        <v>322.35610000000003</v>
      </c>
      <c r="D6562" s="5">
        <v>44113.48702</v>
      </c>
      <c r="E6562" s="5">
        <v>216.73445000000001</v>
      </c>
      <c r="F6562" s="5">
        <v>545.24338999999998</v>
      </c>
      <c r="G6562" s="5">
        <v>508.60888999999997</v>
      </c>
    </row>
    <row r="6563" spans="1:7">
      <c r="A6563" s="1">
        <v>38040</v>
      </c>
      <c r="B6563">
        <v>399.5</v>
      </c>
      <c r="C6563" s="5">
        <v>318.08589000000001</v>
      </c>
      <c r="D6563" s="5">
        <v>43249.867810000003</v>
      </c>
      <c r="E6563" s="5">
        <v>213.94537</v>
      </c>
      <c r="F6563" s="5">
        <v>535.32968000000005</v>
      </c>
      <c r="G6563" s="5">
        <v>501.93146000000002</v>
      </c>
    </row>
    <row r="6564" spans="1:7">
      <c r="A6564" s="1">
        <v>38041</v>
      </c>
      <c r="B6564">
        <v>402.25</v>
      </c>
      <c r="C6564" s="5">
        <v>317.48221999999998</v>
      </c>
      <c r="D6564" s="5">
        <v>43505.348259999999</v>
      </c>
      <c r="E6564" s="5">
        <v>213.25386</v>
      </c>
      <c r="F6564" s="5">
        <v>535.03237000000001</v>
      </c>
      <c r="G6564" s="5">
        <v>499.65458000000001</v>
      </c>
    </row>
    <row r="6565" spans="1:7">
      <c r="A6565" s="1">
        <v>38042</v>
      </c>
      <c r="B6565">
        <v>400.25</v>
      </c>
      <c r="C6565" s="5">
        <v>319.10228000000001</v>
      </c>
      <c r="D6565" s="5">
        <v>43485.156849999999</v>
      </c>
      <c r="E6565" s="5">
        <v>212.60493</v>
      </c>
      <c r="F6565" s="5">
        <v>535.1739</v>
      </c>
      <c r="G6565" s="5">
        <v>502.59359000000001</v>
      </c>
    </row>
    <row r="6566" spans="1:7">
      <c r="A6566" s="1">
        <v>38043</v>
      </c>
      <c r="B6566">
        <v>393.25</v>
      </c>
      <c r="C6566" s="5">
        <v>316.63914999999997</v>
      </c>
      <c r="D6566" s="5">
        <v>43137.555630000003</v>
      </c>
      <c r="E6566" s="5">
        <v>211.54993999999999</v>
      </c>
      <c r="F6566" s="5">
        <v>528.88160000000005</v>
      </c>
      <c r="G6566" s="5">
        <v>498.58197999999999</v>
      </c>
    </row>
    <row r="6567" spans="1:7">
      <c r="A6567" s="1">
        <v>38044</v>
      </c>
      <c r="B6567">
        <v>395.85</v>
      </c>
      <c r="C6567" s="5">
        <v>318.59142000000003</v>
      </c>
      <c r="D6567" s="5">
        <v>43250.552819999997</v>
      </c>
      <c r="E6567" s="5">
        <v>213.30419000000001</v>
      </c>
      <c r="F6567" s="5">
        <v>531.13121999999998</v>
      </c>
      <c r="G6567" s="5">
        <v>502.74874999999997</v>
      </c>
    </row>
    <row r="6568" spans="1:7">
      <c r="A6568" s="1">
        <v>38047</v>
      </c>
      <c r="B6568">
        <v>400</v>
      </c>
      <c r="C6568" s="5">
        <v>321.41421000000003</v>
      </c>
      <c r="D6568" s="5">
        <v>43579.998780000002</v>
      </c>
      <c r="E6568" s="5">
        <v>214.01257000000001</v>
      </c>
      <c r="F6568" s="5">
        <v>535.49995000000001</v>
      </c>
      <c r="G6568" s="5">
        <v>507.11975000000001</v>
      </c>
    </row>
    <row r="6569" spans="1:7">
      <c r="A6569" s="1">
        <v>38048</v>
      </c>
      <c r="B6569">
        <v>395.75</v>
      </c>
      <c r="C6569" s="5">
        <v>321.78719999999998</v>
      </c>
      <c r="D6569" s="5">
        <v>43619.559439999997</v>
      </c>
      <c r="E6569" s="5">
        <v>214.11568</v>
      </c>
      <c r="F6569" s="5">
        <v>531.92756999999995</v>
      </c>
      <c r="G6569" s="5">
        <v>510.22046</v>
      </c>
    </row>
    <row r="6570" spans="1:7">
      <c r="A6570" s="1">
        <v>38049</v>
      </c>
      <c r="B6570">
        <v>390.5</v>
      </c>
      <c r="C6570" s="5">
        <v>321.84948000000003</v>
      </c>
      <c r="D6570" s="5">
        <v>42999.903689999999</v>
      </c>
      <c r="E6570" s="5">
        <v>214.0958</v>
      </c>
      <c r="F6570" s="5">
        <v>526.02291000000002</v>
      </c>
      <c r="G6570" s="5">
        <v>507.74727000000001</v>
      </c>
    </row>
    <row r="6571" spans="1:7">
      <c r="A6571" s="1">
        <v>38050</v>
      </c>
      <c r="B6571">
        <v>392</v>
      </c>
      <c r="C6571" s="5">
        <v>321.68061</v>
      </c>
      <c r="D6571" s="5">
        <v>43410.07617</v>
      </c>
      <c r="E6571" s="5">
        <v>215.08924999999999</v>
      </c>
      <c r="F6571" s="5">
        <v>523.96676000000002</v>
      </c>
      <c r="G6571" s="5">
        <v>507.32637999999997</v>
      </c>
    </row>
    <row r="6572" spans="1:7">
      <c r="A6572" s="1">
        <v>38051</v>
      </c>
      <c r="B6572">
        <v>399.25</v>
      </c>
      <c r="C6572" s="5">
        <v>321.43142999999998</v>
      </c>
      <c r="D6572" s="5">
        <v>44352.681040000003</v>
      </c>
      <c r="E6572" s="5">
        <v>216.06783999999999</v>
      </c>
      <c r="F6572" s="5">
        <v>526.19126000000006</v>
      </c>
      <c r="G6572" s="5">
        <v>507.28680000000003</v>
      </c>
    </row>
    <row r="6573" spans="1:7">
      <c r="A6573" s="1">
        <v>38054</v>
      </c>
      <c r="B6573">
        <v>399.85</v>
      </c>
      <c r="C6573" s="5">
        <v>323.63402000000002</v>
      </c>
      <c r="D6573" s="5">
        <v>44841.157429999999</v>
      </c>
      <c r="E6573" s="5">
        <v>216.73263</v>
      </c>
      <c r="F6573" s="5">
        <v>528.96130000000005</v>
      </c>
      <c r="G6573" s="5">
        <v>511.94765000000001</v>
      </c>
    </row>
    <row r="6574" spans="1:7">
      <c r="A6574" s="1">
        <v>38055</v>
      </c>
      <c r="B6574">
        <v>401.5</v>
      </c>
      <c r="C6574" s="5">
        <v>323.55545999999998</v>
      </c>
      <c r="D6574" s="5">
        <v>44616.6875</v>
      </c>
      <c r="E6574" s="5">
        <v>218.40244999999999</v>
      </c>
      <c r="F6574" s="5">
        <v>530.60208999999998</v>
      </c>
      <c r="G6574" s="5">
        <v>511.08911000000001</v>
      </c>
    </row>
    <row r="6575" spans="1:7">
      <c r="A6575" s="1">
        <v>38056</v>
      </c>
      <c r="B6575">
        <v>400.25</v>
      </c>
      <c r="C6575" s="5">
        <v>327.42962999999997</v>
      </c>
      <c r="D6575" s="5">
        <v>44459.764629999998</v>
      </c>
      <c r="E6575" s="5">
        <v>222.15135000000001</v>
      </c>
      <c r="F6575" s="5">
        <v>532.09199000000001</v>
      </c>
      <c r="G6575" s="5">
        <v>515.84190999999998</v>
      </c>
    </row>
    <row r="6576" spans="1:7">
      <c r="A6576" s="1">
        <v>38057</v>
      </c>
      <c r="B6576">
        <v>398.45</v>
      </c>
      <c r="C6576" s="5">
        <v>325.26524999999998</v>
      </c>
      <c r="D6576" s="5">
        <v>44164.191129999999</v>
      </c>
      <c r="E6576" s="5">
        <v>221.49648999999999</v>
      </c>
      <c r="F6576" s="5">
        <v>527.44794000000002</v>
      </c>
      <c r="G6576" s="5">
        <v>510.3544</v>
      </c>
    </row>
    <row r="6577" spans="1:7">
      <c r="A6577" s="1">
        <v>38058</v>
      </c>
      <c r="B6577">
        <v>398</v>
      </c>
      <c r="C6577" s="5">
        <v>326.48372999999998</v>
      </c>
      <c r="D6577" s="5">
        <v>44211.8266</v>
      </c>
      <c r="E6577" s="5">
        <v>222.00537</v>
      </c>
      <c r="F6577" s="5">
        <v>532.18555000000003</v>
      </c>
      <c r="G6577" s="5">
        <v>512.00687000000005</v>
      </c>
    </row>
    <row r="6578" spans="1:7">
      <c r="A6578" s="1">
        <v>38061</v>
      </c>
      <c r="B6578">
        <v>398.1</v>
      </c>
      <c r="C6578" s="5">
        <v>325.65735999999998</v>
      </c>
      <c r="D6578" s="5">
        <v>44083.581449999998</v>
      </c>
      <c r="E6578" s="5">
        <v>221.78888000000001</v>
      </c>
      <c r="F6578" s="5">
        <v>530.42799000000002</v>
      </c>
      <c r="G6578" s="5">
        <v>509.32889999999998</v>
      </c>
    </row>
    <row r="6579" spans="1:7">
      <c r="A6579" s="1">
        <v>38062</v>
      </c>
      <c r="B6579">
        <v>402.5</v>
      </c>
      <c r="C6579" s="5">
        <v>326.09575000000001</v>
      </c>
      <c r="D6579" s="5">
        <v>43852.373769999998</v>
      </c>
      <c r="E6579" s="5">
        <v>221.38497000000001</v>
      </c>
      <c r="F6579" s="5">
        <v>533.77535</v>
      </c>
      <c r="G6579" s="5">
        <v>511.43659000000002</v>
      </c>
    </row>
    <row r="6580" spans="1:7">
      <c r="A6580" s="1">
        <v>38063</v>
      </c>
      <c r="B6580">
        <v>402.75</v>
      </c>
      <c r="C6580" s="5">
        <v>330.25828999999999</v>
      </c>
      <c r="D6580" s="5">
        <v>43605.738080000003</v>
      </c>
      <c r="E6580" s="5">
        <v>222.40947</v>
      </c>
      <c r="F6580" s="5">
        <v>540.77203999999995</v>
      </c>
      <c r="G6580" s="5">
        <v>517.05011999999999</v>
      </c>
    </row>
    <row r="6581" spans="1:7">
      <c r="A6581" s="1">
        <v>38064</v>
      </c>
      <c r="B6581">
        <v>410.75</v>
      </c>
      <c r="C6581" s="5">
        <v>331.86554000000001</v>
      </c>
      <c r="D6581" s="5">
        <v>43767.463239999997</v>
      </c>
      <c r="E6581" s="5">
        <v>224.04956999999999</v>
      </c>
      <c r="F6581" s="5">
        <v>546.85175000000004</v>
      </c>
      <c r="G6581" s="5">
        <v>517.11342000000002</v>
      </c>
    </row>
    <row r="6582" spans="1:7">
      <c r="A6582" s="1">
        <v>38065</v>
      </c>
      <c r="B6582">
        <v>412</v>
      </c>
      <c r="C6582" s="5">
        <v>333.92768000000001</v>
      </c>
      <c r="D6582" s="5">
        <v>44026.313959999999</v>
      </c>
      <c r="E6582" s="5">
        <v>224.51709</v>
      </c>
      <c r="F6582" s="5">
        <v>547.79494</v>
      </c>
      <c r="G6582" s="5">
        <v>520.54125999999997</v>
      </c>
    </row>
    <row r="6583" spans="1:7">
      <c r="A6583" s="1">
        <v>38068</v>
      </c>
      <c r="B6583">
        <v>417.65</v>
      </c>
      <c r="C6583" s="5">
        <v>337.49486000000002</v>
      </c>
      <c r="D6583" s="5">
        <v>44617.533459999999</v>
      </c>
      <c r="E6583" s="5">
        <v>226.09279000000001</v>
      </c>
      <c r="F6583" s="5">
        <v>554.47181</v>
      </c>
      <c r="G6583" s="5">
        <v>524.52626999999995</v>
      </c>
    </row>
    <row r="6584" spans="1:7">
      <c r="A6584" s="1">
        <v>38069</v>
      </c>
      <c r="B6584">
        <v>416.25</v>
      </c>
      <c r="C6584" s="5">
        <v>338.37335000000002</v>
      </c>
      <c r="D6584" s="5">
        <v>44428.43765</v>
      </c>
      <c r="E6584" s="5">
        <v>225.30448000000001</v>
      </c>
      <c r="F6584" s="5">
        <v>554.88197000000002</v>
      </c>
      <c r="G6584" s="5">
        <v>524.84943999999996</v>
      </c>
    </row>
    <row r="6585" spans="1:7">
      <c r="A6585" s="1">
        <v>38070</v>
      </c>
      <c r="B6585">
        <v>415.25</v>
      </c>
      <c r="C6585" s="5">
        <v>340.02044999999998</v>
      </c>
      <c r="D6585" s="5">
        <v>44126.540999999997</v>
      </c>
      <c r="E6585" s="5">
        <v>226.30662000000001</v>
      </c>
      <c r="F6585" s="5">
        <v>556.80849999999998</v>
      </c>
      <c r="G6585" s="5">
        <v>527.55421000000001</v>
      </c>
    </row>
    <row r="6586" spans="1:7">
      <c r="A6586" s="1">
        <v>38071</v>
      </c>
      <c r="B6586">
        <v>416.1</v>
      </c>
      <c r="C6586" s="5">
        <v>341.77983</v>
      </c>
      <c r="D6586" s="5">
        <v>44129.466919999999</v>
      </c>
      <c r="E6586" s="5">
        <v>229.62935999999999</v>
      </c>
      <c r="F6586" s="5">
        <v>553.57903999999996</v>
      </c>
      <c r="G6586" s="5">
        <v>530.13192000000004</v>
      </c>
    </row>
    <row r="6587" spans="1:7">
      <c r="A6587" s="1">
        <v>38072</v>
      </c>
      <c r="B6587">
        <v>421.5</v>
      </c>
      <c r="C6587" s="5">
        <v>348.39028000000002</v>
      </c>
      <c r="D6587" s="5">
        <v>44653.704599999997</v>
      </c>
      <c r="E6587" s="5">
        <v>232.76372000000001</v>
      </c>
      <c r="F6587" s="5">
        <v>556.59050999999999</v>
      </c>
      <c r="G6587" s="5">
        <v>541.16355999999996</v>
      </c>
    </row>
    <row r="6588" spans="1:7">
      <c r="A6588" s="1">
        <v>38075</v>
      </c>
      <c r="B6588">
        <v>421.25</v>
      </c>
      <c r="C6588" s="5">
        <v>346.66500000000002</v>
      </c>
      <c r="D6588" s="5">
        <v>44452.403680000003</v>
      </c>
      <c r="E6588" s="5">
        <v>231.63426000000001</v>
      </c>
      <c r="F6588" s="5">
        <v>552.13215000000002</v>
      </c>
      <c r="G6588" s="5">
        <v>541.17963999999995</v>
      </c>
    </row>
    <row r="6589" spans="1:7">
      <c r="A6589" s="1">
        <v>38076</v>
      </c>
      <c r="B6589">
        <v>420</v>
      </c>
      <c r="C6589" s="5">
        <v>344.78512000000001</v>
      </c>
      <c r="D6589" s="5">
        <v>44379.297180000001</v>
      </c>
      <c r="E6589" s="5">
        <v>229.91654</v>
      </c>
      <c r="F6589" s="5">
        <v>549.27571999999998</v>
      </c>
      <c r="G6589" s="5">
        <v>537.32672000000002</v>
      </c>
    </row>
    <row r="6590" spans="1:7">
      <c r="A6590" s="1">
        <v>38077</v>
      </c>
      <c r="B6590">
        <v>423.7</v>
      </c>
      <c r="C6590" s="5">
        <v>344.77983999999998</v>
      </c>
      <c r="D6590" s="5">
        <v>44079.619509999997</v>
      </c>
      <c r="E6590" s="5">
        <v>230.54114000000001</v>
      </c>
      <c r="F6590" s="5">
        <v>556.84766000000002</v>
      </c>
      <c r="G6590" s="5">
        <v>536.76408000000004</v>
      </c>
    </row>
    <row r="6591" spans="1:7">
      <c r="A6591" s="1">
        <v>38078</v>
      </c>
      <c r="B6591">
        <v>427.25</v>
      </c>
      <c r="C6591" s="5">
        <v>345.51774999999998</v>
      </c>
      <c r="D6591" s="5">
        <v>44297.276870000002</v>
      </c>
      <c r="E6591" s="5">
        <v>230.02584999999999</v>
      </c>
      <c r="F6591" s="5">
        <v>561.66285000000005</v>
      </c>
      <c r="G6591" s="5">
        <v>538.91165000000001</v>
      </c>
    </row>
    <row r="6592" spans="1:7">
      <c r="A6592" s="1">
        <v>38079</v>
      </c>
      <c r="B6592">
        <v>419</v>
      </c>
      <c r="C6592" s="5">
        <v>344.78501</v>
      </c>
      <c r="D6592" s="5">
        <v>43737.312700000002</v>
      </c>
      <c r="E6592" s="5">
        <v>228.73681999999999</v>
      </c>
      <c r="F6592" s="5">
        <v>551.27811999999994</v>
      </c>
      <c r="G6592" s="5">
        <v>540.48880999999994</v>
      </c>
    </row>
    <row r="6593" spans="1:7">
      <c r="A6593" s="1">
        <v>38082</v>
      </c>
      <c r="B6593">
        <v>417.7</v>
      </c>
      <c r="C6593" s="5">
        <v>347.69213000000002</v>
      </c>
      <c r="D6593" s="5">
        <v>43944.117749999998</v>
      </c>
      <c r="E6593" s="5">
        <v>230.04903999999999</v>
      </c>
      <c r="F6593" s="5">
        <v>549.29597000000001</v>
      </c>
      <c r="G6593" s="5">
        <v>545.24436000000003</v>
      </c>
    </row>
    <row r="6594" spans="1:7">
      <c r="A6594" s="1">
        <v>38083</v>
      </c>
      <c r="B6594">
        <v>418.5</v>
      </c>
      <c r="C6594" s="5">
        <v>347.01492000000002</v>
      </c>
      <c r="D6594" s="5">
        <v>44434.232389999997</v>
      </c>
      <c r="E6594" s="5">
        <v>228.3766</v>
      </c>
      <c r="F6594" s="5">
        <v>548.33933999999999</v>
      </c>
      <c r="G6594" s="5">
        <v>542.98244999999997</v>
      </c>
    </row>
    <row r="6595" spans="1:7">
      <c r="A6595" s="1">
        <v>38084</v>
      </c>
      <c r="B6595">
        <v>419</v>
      </c>
      <c r="C6595" s="5">
        <v>344.31751000000003</v>
      </c>
      <c r="D6595" s="5">
        <v>44036.896159999997</v>
      </c>
      <c r="E6595" s="5">
        <v>227.47638000000001</v>
      </c>
      <c r="F6595" s="5">
        <v>551.61338000000001</v>
      </c>
      <c r="G6595" s="5">
        <v>535.35608000000002</v>
      </c>
    </row>
    <row r="6596" spans="1:7">
      <c r="A6596" s="1">
        <v>38085</v>
      </c>
      <c r="B6596">
        <v>419.5</v>
      </c>
      <c r="C6596" s="5">
        <v>346.56531999999999</v>
      </c>
      <c r="D6596" s="5">
        <v>44429.240140000002</v>
      </c>
      <c r="E6596" s="5">
        <v>228.60417000000001</v>
      </c>
      <c r="F6596" s="5">
        <v>556.84398999999996</v>
      </c>
      <c r="G6596" s="5">
        <v>537.94565</v>
      </c>
    </row>
    <row r="6597" spans="1:7">
      <c r="A6597" s="1">
        <v>38086</v>
      </c>
      <c r="B6597">
        <v>419.5</v>
      </c>
      <c r="C6597" s="5">
        <v>346.56531999999999</v>
      </c>
      <c r="D6597" s="5">
        <v>44429.240140000002</v>
      </c>
      <c r="E6597" s="5">
        <v>228.60417000000001</v>
      </c>
      <c r="F6597" s="5">
        <v>556.84398999999996</v>
      </c>
      <c r="G6597" s="5">
        <v>537.94565</v>
      </c>
    </row>
    <row r="6598" spans="1:7">
      <c r="A6598" s="1">
        <v>38089</v>
      </c>
      <c r="B6598">
        <v>419.5</v>
      </c>
      <c r="C6598" s="5">
        <v>347.54151000000002</v>
      </c>
      <c r="D6598" s="5">
        <v>44387.293980000002</v>
      </c>
      <c r="E6598" s="5">
        <v>228.60417000000001</v>
      </c>
      <c r="F6598" s="5">
        <v>558.92073000000005</v>
      </c>
      <c r="G6598" s="5">
        <v>538.67976999999996</v>
      </c>
    </row>
    <row r="6599" spans="1:7">
      <c r="A6599" s="1">
        <v>38090</v>
      </c>
      <c r="B6599">
        <v>407.9</v>
      </c>
      <c r="C6599" s="5">
        <v>342.49959000000001</v>
      </c>
      <c r="D6599" s="5">
        <v>43575.94109</v>
      </c>
      <c r="E6599" s="5">
        <v>224.83741000000001</v>
      </c>
      <c r="F6599" s="5">
        <v>544.70938000000001</v>
      </c>
      <c r="G6599" s="5">
        <v>532.14612</v>
      </c>
    </row>
    <row r="6600" spans="1:7">
      <c r="A6600" s="1">
        <v>38091</v>
      </c>
      <c r="B6600">
        <v>397.75</v>
      </c>
      <c r="C6600" s="5">
        <v>333.58492999999999</v>
      </c>
      <c r="D6600" s="5">
        <v>43141.952290000001</v>
      </c>
      <c r="E6600" s="5">
        <v>222.66082</v>
      </c>
      <c r="F6600" s="5">
        <v>535.78902000000005</v>
      </c>
      <c r="G6600" s="5">
        <v>516.83609999999999</v>
      </c>
    </row>
    <row r="6601" spans="1:7">
      <c r="A6601" s="1">
        <v>38092</v>
      </c>
      <c r="B6601">
        <v>398.25</v>
      </c>
      <c r="C6601" s="5">
        <v>333.72438</v>
      </c>
      <c r="D6601" s="5">
        <v>43257.913059999999</v>
      </c>
      <c r="E6601" s="5">
        <v>223.57894999999999</v>
      </c>
      <c r="F6601" s="5">
        <v>536.80094999999994</v>
      </c>
      <c r="G6601" s="5">
        <v>517.92408999999998</v>
      </c>
    </row>
    <row r="6602" spans="1:7">
      <c r="A6602" s="1">
        <v>38093</v>
      </c>
      <c r="B6602">
        <v>400.85</v>
      </c>
      <c r="C6602" s="5">
        <v>333.18081000000001</v>
      </c>
      <c r="D6602" s="5">
        <v>43385.978020000002</v>
      </c>
      <c r="E6602" s="5">
        <v>222.30542</v>
      </c>
      <c r="F6602" s="5">
        <v>537.96038999999996</v>
      </c>
      <c r="G6602" s="5">
        <v>517.17619000000002</v>
      </c>
    </row>
    <row r="6603" spans="1:7">
      <c r="A6603" s="1">
        <v>38096</v>
      </c>
      <c r="B6603">
        <v>403.1</v>
      </c>
      <c r="C6603" s="5">
        <v>335.07882000000001</v>
      </c>
      <c r="D6603" s="5">
        <v>43772.611620000003</v>
      </c>
      <c r="E6603" s="5">
        <v>222.79333</v>
      </c>
      <c r="F6603" s="5">
        <v>542.91480999999999</v>
      </c>
      <c r="G6603" s="5">
        <v>519.51480000000004</v>
      </c>
    </row>
    <row r="6604" spans="1:7">
      <c r="A6604" s="1">
        <v>38097</v>
      </c>
      <c r="B6604">
        <v>396.85</v>
      </c>
      <c r="C6604" s="5">
        <v>333.02550000000002</v>
      </c>
      <c r="D6604" s="5">
        <v>42957.010459999998</v>
      </c>
      <c r="E6604" s="5">
        <v>221.30213000000001</v>
      </c>
      <c r="F6604" s="5">
        <v>536.60050999999999</v>
      </c>
      <c r="G6604" s="5">
        <v>518.56361000000004</v>
      </c>
    </row>
    <row r="6605" spans="1:7">
      <c r="A6605" s="1">
        <v>38098</v>
      </c>
      <c r="B6605">
        <v>392.75</v>
      </c>
      <c r="C6605" s="5">
        <v>330.77861000000001</v>
      </c>
      <c r="D6605" s="5">
        <v>42884.367469999997</v>
      </c>
      <c r="E6605" s="5">
        <v>221.54226</v>
      </c>
      <c r="F6605" s="5">
        <v>533.04016999999999</v>
      </c>
      <c r="G6605" s="5">
        <v>514.34535000000005</v>
      </c>
    </row>
    <row r="6606" spans="1:7">
      <c r="A6606" s="1">
        <v>38099</v>
      </c>
      <c r="B6606">
        <v>392.3</v>
      </c>
      <c r="C6606" s="5">
        <v>330.66403000000003</v>
      </c>
      <c r="D6606" s="5">
        <v>43056.860990000001</v>
      </c>
      <c r="E6606" s="5">
        <v>221.92678000000001</v>
      </c>
      <c r="F6606" s="5">
        <v>533.64508000000001</v>
      </c>
      <c r="G6606" s="5">
        <v>514.95222999999999</v>
      </c>
    </row>
    <row r="6607" spans="1:7">
      <c r="A6607" s="1">
        <v>38100</v>
      </c>
      <c r="B6607">
        <v>394.5</v>
      </c>
      <c r="C6607" s="5">
        <v>333.61520999999999</v>
      </c>
      <c r="D6607" s="5">
        <v>43075.449939999999</v>
      </c>
      <c r="E6607" s="5">
        <v>223.30409</v>
      </c>
      <c r="F6607" s="5">
        <v>537.54544999999996</v>
      </c>
      <c r="G6607" s="5">
        <v>519.75342000000001</v>
      </c>
    </row>
    <row r="6608" spans="1:7">
      <c r="A6608" s="1">
        <v>38103</v>
      </c>
      <c r="B6608">
        <v>397</v>
      </c>
      <c r="C6608" s="5">
        <v>334.89389999999997</v>
      </c>
      <c r="D6608" s="5">
        <v>43100.299910000002</v>
      </c>
      <c r="E6608" s="5">
        <v>222.25343000000001</v>
      </c>
      <c r="F6608" s="5">
        <v>537.49828000000002</v>
      </c>
      <c r="G6608" s="5">
        <v>521.36009000000001</v>
      </c>
    </row>
    <row r="6609" spans="1:7">
      <c r="A6609" s="1">
        <v>38104</v>
      </c>
      <c r="B6609">
        <v>396.25</v>
      </c>
      <c r="C6609" s="5">
        <v>332.88528000000002</v>
      </c>
      <c r="D6609" s="5">
        <v>43454.75359</v>
      </c>
      <c r="E6609" s="5">
        <v>221.39974000000001</v>
      </c>
      <c r="F6609" s="5">
        <v>536.16579999999999</v>
      </c>
      <c r="G6609" s="5">
        <v>515.28341</v>
      </c>
    </row>
    <row r="6610" spans="1:7">
      <c r="A6610" s="1">
        <v>38105</v>
      </c>
      <c r="B6610">
        <v>392.25</v>
      </c>
      <c r="C6610" s="5">
        <v>331.19432</v>
      </c>
      <c r="D6610" s="5">
        <v>43049.4375</v>
      </c>
      <c r="E6610" s="5">
        <v>221.02337</v>
      </c>
      <c r="F6610" s="5">
        <v>535.97031000000004</v>
      </c>
      <c r="G6610" s="5">
        <v>512.96483999999998</v>
      </c>
    </row>
    <row r="6611" spans="1:7">
      <c r="A6611" s="1">
        <v>38106</v>
      </c>
      <c r="B6611">
        <v>386</v>
      </c>
      <c r="C6611" s="5">
        <v>323.21539999999999</v>
      </c>
      <c r="D6611" s="5">
        <v>42454.20435</v>
      </c>
      <c r="E6611" s="5">
        <v>217.25683000000001</v>
      </c>
      <c r="F6611" s="5">
        <v>529.68835000000001</v>
      </c>
      <c r="G6611" s="5">
        <v>499.63810999999998</v>
      </c>
    </row>
    <row r="6612" spans="1:7">
      <c r="A6612" s="1">
        <v>38107</v>
      </c>
      <c r="B6612">
        <v>388.5</v>
      </c>
      <c r="C6612" s="5">
        <v>324.08758999999998</v>
      </c>
      <c r="D6612" s="5">
        <v>42872.915840000001</v>
      </c>
      <c r="E6612" s="5">
        <v>219.07692</v>
      </c>
      <c r="F6612" s="5">
        <v>534.28457000000003</v>
      </c>
      <c r="G6612" s="5">
        <v>503.72886</v>
      </c>
    </row>
    <row r="6613" spans="1:7">
      <c r="A6613" s="1">
        <v>38110</v>
      </c>
      <c r="B6613">
        <v>388.5</v>
      </c>
      <c r="C6613" s="5">
        <v>324.98221000000001</v>
      </c>
      <c r="D6613" s="5">
        <v>42890.397629999999</v>
      </c>
      <c r="E6613" s="5">
        <v>218.91645</v>
      </c>
      <c r="F6613" s="5">
        <v>533.54615999999999</v>
      </c>
      <c r="G6613" s="5">
        <v>504.58361000000002</v>
      </c>
    </row>
    <row r="6614" spans="1:7">
      <c r="A6614" s="1">
        <v>38111</v>
      </c>
      <c r="B6614">
        <v>391.25</v>
      </c>
      <c r="C6614" s="5">
        <v>323.73505</v>
      </c>
      <c r="D6614" s="5">
        <v>42980.767079999998</v>
      </c>
      <c r="E6614" s="5">
        <v>218.07594</v>
      </c>
      <c r="F6614" s="5">
        <v>535.99267999999995</v>
      </c>
      <c r="G6614" s="5">
        <v>501.66070000000002</v>
      </c>
    </row>
    <row r="6615" spans="1:7">
      <c r="A6615" s="1">
        <v>38112</v>
      </c>
      <c r="B6615">
        <v>392.55</v>
      </c>
      <c r="C6615" s="5">
        <v>323.71235999999999</v>
      </c>
      <c r="D6615" s="5">
        <v>42648.569219999998</v>
      </c>
      <c r="E6615" s="5">
        <v>219.41192000000001</v>
      </c>
      <c r="F6615" s="5">
        <v>539.10796000000005</v>
      </c>
      <c r="G6615" s="5">
        <v>501.54120999999998</v>
      </c>
    </row>
    <row r="6616" spans="1:7">
      <c r="A6616" s="1">
        <v>38113</v>
      </c>
      <c r="B6616">
        <v>387.5</v>
      </c>
      <c r="C6616" s="5">
        <v>320.84453000000002</v>
      </c>
      <c r="D6616" s="5">
        <v>42473.869319999998</v>
      </c>
      <c r="E6616" s="5">
        <v>215.96176</v>
      </c>
      <c r="F6616" s="5">
        <v>533.45182</v>
      </c>
      <c r="G6616" s="5">
        <v>497.66618999999997</v>
      </c>
    </row>
    <row r="6617" spans="1:7">
      <c r="A6617" s="1">
        <v>38114</v>
      </c>
      <c r="B6617">
        <v>380.8</v>
      </c>
      <c r="C6617" s="5">
        <v>319.74455999999998</v>
      </c>
      <c r="D6617" s="5">
        <v>42624.825210000003</v>
      </c>
      <c r="E6617" s="5">
        <v>213.20191</v>
      </c>
      <c r="F6617" s="5">
        <v>526.98873000000003</v>
      </c>
      <c r="G6617" s="5">
        <v>494.98244</v>
      </c>
    </row>
    <row r="6618" spans="1:7">
      <c r="A6618" s="1">
        <v>38117</v>
      </c>
      <c r="B6618">
        <v>375</v>
      </c>
      <c r="C6618" s="5">
        <v>316.29554000000002</v>
      </c>
      <c r="D6618" s="5">
        <v>42628.120419999999</v>
      </c>
      <c r="E6618" s="5">
        <v>211.08336</v>
      </c>
      <c r="F6618" s="5">
        <v>521.92497000000003</v>
      </c>
      <c r="G6618" s="5">
        <v>487.81871999999998</v>
      </c>
    </row>
    <row r="6619" spans="1:7">
      <c r="A6619" s="1">
        <v>38118</v>
      </c>
      <c r="B6619">
        <v>375.25</v>
      </c>
      <c r="C6619" s="5">
        <v>317.83339999999998</v>
      </c>
      <c r="D6619" s="5">
        <v>42679.053249999997</v>
      </c>
      <c r="E6619" s="5">
        <v>213.68992</v>
      </c>
      <c r="F6619" s="5">
        <v>521.71</v>
      </c>
      <c r="G6619" s="5">
        <v>489.66343000000001</v>
      </c>
    </row>
    <row r="6620" spans="1:7">
      <c r="A6620" s="1">
        <v>38119</v>
      </c>
      <c r="B6620">
        <v>382.2</v>
      </c>
      <c r="C6620" s="5">
        <v>321.24391000000003</v>
      </c>
      <c r="D6620" s="5">
        <v>43265.033309999999</v>
      </c>
      <c r="E6620" s="5">
        <v>215.3058</v>
      </c>
      <c r="F6620" s="5">
        <v>529.90105000000005</v>
      </c>
      <c r="G6620" s="5">
        <v>493.91672</v>
      </c>
    </row>
    <row r="6621" spans="1:7">
      <c r="A6621" s="1">
        <v>38120</v>
      </c>
      <c r="B6621">
        <v>375.15</v>
      </c>
      <c r="C6621" s="5">
        <v>316.91647999999998</v>
      </c>
      <c r="D6621" s="5">
        <v>42892.760880000002</v>
      </c>
      <c r="E6621" s="5">
        <v>212.77262999999999</v>
      </c>
      <c r="F6621" s="5">
        <v>524.57181000000003</v>
      </c>
      <c r="G6621" s="5">
        <v>487.65701999999999</v>
      </c>
    </row>
    <row r="6622" spans="1:7">
      <c r="A6622" s="1">
        <v>38121</v>
      </c>
      <c r="B6622">
        <v>376.5</v>
      </c>
      <c r="C6622" s="5">
        <v>317.57411999999999</v>
      </c>
      <c r="D6622" s="5">
        <v>43081.007899999997</v>
      </c>
      <c r="E6622" s="5">
        <v>213.95092</v>
      </c>
      <c r="F6622" s="5">
        <v>524.18178999999998</v>
      </c>
      <c r="G6622" s="5">
        <v>488.88490999999999</v>
      </c>
    </row>
    <row r="6623" spans="1:7">
      <c r="A6623" s="1">
        <v>38124</v>
      </c>
      <c r="B6623">
        <v>382.95</v>
      </c>
      <c r="C6623" s="5">
        <v>319.19144</v>
      </c>
      <c r="D6623" s="5">
        <v>43696.502540000001</v>
      </c>
      <c r="E6623" s="5">
        <v>216.68040999999999</v>
      </c>
      <c r="F6623" s="5">
        <v>529.7346</v>
      </c>
      <c r="G6623" s="5">
        <v>490.61628000000002</v>
      </c>
    </row>
    <row r="6624" spans="1:7">
      <c r="A6624" s="1">
        <v>38125</v>
      </c>
      <c r="B6624">
        <v>377.7</v>
      </c>
      <c r="C6624" s="5">
        <v>315.78942999999998</v>
      </c>
      <c r="D6624" s="5">
        <v>43171.09981</v>
      </c>
      <c r="E6624" s="5">
        <v>213.38986</v>
      </c>
      <c r="F6624" s="5">
        <v>526.04152999999997</v>
      </c>
      <c r="G6624" s="5">
        <v>484.75869</v>
      </c>
    </row>
    <row r="6625" spans="1:7">
      <c r="A6625" s="1">
        <v>38126</v>
      </c>
      <c r="B6625">
        <v>380.75</v>
      </c>
      <c r="C6625" s="5">
        <v>316.40834000000001</v>
      </c>
      <c r="D6625" s="5">
        <v>42887.679770000002</v>
      </c>
      <c r="E6625" s="5">
        <v>213.59851</v>
      </c>
      <c r="F6625" s="5">
        <v>523.79777000000001</v>
      </c>
      <c r="G6625" s="5">
        <v>485.81776000000002</v>
      </c>
    </row>
    <row r="6626" spans="1:7">
      <c r="A6626" s="1">
        <v>38127</v>
      </c>
      <c r="B6626">
        <v>379.5</v>
      </c>
      <c r="C6626" s="5">
        <v>318.19895000000002</v>
      </c>
      <c r="D6626" s="5">
        <v>42966.984669999998</v>
      </c>
      <c r="E6626" s="5">
        <v>214.24338</v>
      </c>
      <c r="F6626" s="5">
        <v>520.46506999999997</v>
      </c>
      <c r="G6626" s="5">
        <v>488.9665</v>
      </c>
    </row>
    <row r="6627" spans="1:7">
      <c r="A6627" s="1">
        <v>38128</v>
      </c>
      <c r="B6627">
        <v>385.3</v>
      </c>
      <c r="C6627" s="5">
        <v>320.60226</v>
      </c>
      <c r="D6627" s="5">
        <v>43167.059150000001</v>
      </c>
      <c r="E6627" s="5">
        <v>215.18526</v>
      </c>
      <c r="F6627" s="5">
        <v>528.95862999999997</v>
      </c>
      <c r="G6627" s="5">
        <v>492.37452000000002</v>
      </c>
    </row>
    <row r="6628" spans="1:7">
      <c r="A6628" s="1">
        <v>38131</v>
      </c>
      <c r="B6628">
        <v>384</v>
      </c>
      <c r="C6628" s="5">
        <v>321.00310999999999</v>
      </c>
      <c r="D6628" s="5">
        <v>43236.474609999997</v>
      </c>
      <c r="E6628" s="5">
        <v>214.35749000000001</v>
      </c>
      <c r="F6628" s="5">
        <v>525.52295000000004</v>
      </c>
      <c r="G6628" s="5">
        <v>493.68932999999998</v>
      </c>
    </row>
    <row r="6629" spans="1:7">
      <c r="A6629" s="1">
        <v>38132</v>
      </c>
      <c r="B6629">
        <v>388.9</v>
      </c>
      <c r="C6629" s="5">
        <v>321.31193000000002</v>
      </c>
      <c r="D6629" s="5">
        <v>43642.34158</v>
      </c>
      <c r="E6629" s="5">
        <v>214.77882</v>
      </c>
      <c r="F6629" s="5">
        <v>534.42619000000002</v>
      </c>
      <c r="G6629" s="5">
        <v>493.76657</v>
      </c>
    </row>
    <row r="6630" spans="1:7">
      <c r="A6630" s="1">
        <v>38133</v>
      </c>
      <c r="B6630">
        <v>389.65</v>
      </c>
      <c r="C6630" s="5">
        <v>322.22442999999998</v>
      </c>
      <c r="D6630" s="5">
        <v>43488.819889999999</v>
      </c>
      <c r="E6630" s="5">
        <v>214.75416999999999</v>
      </c>
      <c r="F6630" s="5">
        <v>534.65791000000002</v>
      </c>
      <c r="G6630" s="5">
        <v>495.98522000000003</v>
      </c>
    </row>
    <row r="6631" spans="1:7">
      <c r="A6631" s="1">
        <v>38134</v>
      </c>
      <c r="B6631">
        <v>393.6</v>
      </c>
      <c r="C6631" s="5">
        <v>320.95227999999997</v>
      </c>
      <c r="D6631" s="5">
        <v>43608.895049999999</v>
      </c>
      <c r="E6631" s="5">
        <v>214.46663000000001</v>
      </c>
      <c r="F6631" s="5">
        <v>534.13466000000005</v>
      </c>
      <c r="G6631" s="5">
        <v>492.03885000000002</v>
      </c>
    </row>
    <row r="6632" spans="1:7">
      <c r="A6632" s="1">
        <v>38135</v>
      </c>
      <c r="B6632">
        <v>393.25</v>
      </c>
      <c r="C6632" s="5">
        <v>322.03249</v>
      </c>
      <c r="D6632" s="5">
        <v>43463.953849999998</v>
      </c>
      <c r="E6632" s="5">
        <v>214.48643000000001</v>
      </c>
      <c r="F6632" s="5">
        <v>536.62864999999999</v>
      </c>
      <c r="G6632" s="5">
        <v>493.29252000000002</v>
      </c>
    </row>
    <row r="6633" spans="1:7">
      <c r="A6633" s="1">
        <v>38138</v>
      </c>
      <c r="B6633">
        <v>393.25</v>
      </c>
      <c r="C6633" s="5">
        <v>322.03249</v>
      </c>
      <c r="D6633" s="5">
        <v>43463.953849999998</v>
      </c>
      <c r="E6633" s="5">
        <v>214.48643000000001</v>
      </c>
      <c r="F6633" s="5">
        <v>536.62864999999999</v>
      </c>
      <c r="G6633" s="5">
        <v>493.29252000000002</v>
      </c>
    </row>
    <row r="6634" spans="1:7">
      <c r="A6634" s="1">
        <v>38139</v>
      </c>
      <c r="B6634">
        <v>397.2</v>
      </c>
      <c r="C6634" s="5">
        <v>325.00098000000003</v>
      </c>
      <c r="D6634" s="5">
        <v>43662.199780000003</v>
      </c>
      <c r="E6634" s="5">
        <v>216.18090000000001</v>
      </c>
      <c r="F6634" s="5">
        <v>543.82600000000002</v>
      </c>
      <c r="G6634" s="5">
        <v>497.29428000000001</v>
      </c>
    </row>
    <row r="6635" spans="1:7">
      <c r="A6635" s="1">
        <v>38140</v>
      </c>
      <c r="B6635">
        <v>394.85</v>
      </c>
      <c r="C6635" s="5">
        <v>321.70924000000002</v>
      </c>
      <c r="D6635" s="5">
        <v>43516.398979999998</v>
      </c>
      <c r="E6635" s="5">
        <v>214.20814999999999</v>
      </c>
      <c r="F6635" s="5">
        <v>537.13386000000003</v>
      </c>
      <c r="G6635" s="5">
        <v>490.83753999999999</v>
      </c>
    </row>
    <row r="6636" spans="1:7">
      <c r="A6636" s="1">
        <v>38141</v>
      </c>
      <c r="B6636">
        <v>390.35</v>
      </c>
      <c r="C6636" s="5">
        <v>318.82209999999998</v>
      </c>
      <c r="D6636" s="5">
        <v>43387.383840000002</v>
      </c>
      <c r="E6636" s="5">
        <v>211.93935999999999</v>
      </c>
      <c r="F6636" s="5">
        <v>530.54398000000003</v>
      </c>
      <c r="G6636" s="5">
        <v>486.45382999999998</v>
      </c>
    </row>
    <row r="6637" spans="1:7">
      <c r="A6637" s="1">
        <v>38142</v>
      </c>
      <c r="B6637">
        <v>388.3</v>
      </c>
      <c r="C6637" s="5">
        <v>317.22541999999999</v>
      </c>
      <c r="D6637" s="5">
        <v>43252.71501</v>
      </c>
      <c r="E6637" s="5">
        <v>211.37145000000001</v>
      </c>
      <c r="F6637" s="5">
        <v>524.65111000000002</v>
      </c>
      <c r="G6637" s="5">
        <v>483.72428000000002</v>
      </c>
    </row>
    <row r="6638" spans="1:7">
      <c r="A6638" s="1">
        <v>38145</v>
      </c>
      <c r="B6638">
        <v>393.6</v>
      </c>
      <c r="C6638" s="5">
        <v>319.75290999999999</v>
      </c>
      <c r="D6638" s="5">
        <v>43215.2952</v>
      </c>
      <c r="E6638" s="5">
        <v>214.38486</v>
      </c>
      <c r="F6638" s="5">
        <v>529.84421999999995</v>
      </c>
      <c r="G6638" s="5">
        <v>487.70938000000001</v>
      </c>
    </row>
    <row r="6639" spans="1:7">
      <c r="A6639" s="1">
        <v>38146</v>
      </c>
      <c r="B6639">
        <v>392.35</v>
      </c>
      <c r="C6639" s="5">
        <v>319.88083999999998</v>
      </c>
      <c r="D6639" s="5">
        <v>43064.317770000001</v>
      </c>
      <c r="E6639" s="5">
        <v>213.77396999999999</v>
      </c>
      <c r="F6639" s="5">
        <v>527.90671999999995</v>
      </c>
      <c r="G6639" s="5">
        <v>486.57247000000001</v>
      </c>
    </row>
    <row r="6640" spans="1:7">
      <c r="A6640" s="1">
        <v>38147</v>
      </c>
      <c r="B6640">
        <v>386.85</v>
      </c>
      <c r="C6640" s="5">
        <v>319.93535000000003</v>
      </c>
      <c r="D6640" s="5">
        <v>42273.015379999997</v>
      </c>
      <c r="E6640" s="5">
        <v>211.64783</v>
      </c>
      <c r="F6640" s="5">
        <v>523.62059999999997</v>
      </c>
      <c r="G6640" s="5">
        <v>484.93547000000001</v>
      </c>
    </row>
    <row r="6641" spans="1:7">
      <c r="A6641" s="1">
        <v>38148</v>
      </c>
      <c r="B6641">
        <v>384.95</v>
      </c>
      <c r="C6641" s="5">
        <v>318.33776</v>
      </c>
      <c r="D6641" s="5">
        <v>42119.296320000001</v>
      </c>
      <c r="E6641" s="5">
        <v>210.32646</v>
      </c>
      <c r="F6641" s="5">
        <v>522.99287000000004</v>
      </c>
      <c r="G6641" s="5">
        <v>480.12867</v>
      </c>
    </row>
    <row r="6642" spans="1:7">
      <c r="A6642" s="1">
        <v>38149</v>
      </c>
      <c r="B6642">
        <v>384.85</v>
      </c>
      <c r="C6642" s="5">
        <v>320.42782</v>
      </c>
      <c r="D6642" s="5">
        <v>42402.75404</v>
      </c>
      <c r="E6642" s="5">
        <v>211.72936999999999</v>
      </c>
      <c r="F6642" s="5">
        <v>524.49233000000004</v>
      </c>
      <c r="G6642" s="5">
        <v>484.91054000000003</v>
      </c>
    </row>
    <row r="6643" spans="1:7">
      <c r="A6643" s="1">
        <v>38152</v>
      </c>
      <c r="B6643">
        <v>385.1</v>
      </c>
      <c r="C6643" s="5">
        <v>318.67255999999998</v>
      </c>
      <c r="D6643" s="5">
        <v>42722.972809999999</v>
      </c>
      <c r="E6643" s="5">
        <v>211.87858</v>
      </c>
      <c r="F6643" s="5">
        <v>526.73949000000005</v>
      </c>
      <c r="G6643" s="5">
        <v>483.33855999999997</v>
      </c>
    </row>
    <row r="6644" spans="1:7">
      <c r="A6644" s="1">
        <v>38153</v>
      </c>
      <c r="B6644">
        <v>386.5</v>
      </c>
      <c r="C6644" s="5">
        <v>320.01654000000002</v>
      </c>
      <c r="D6644" s="5">
        <v>42540.117550000003</v>
      </c>
      <c r="E6644" s="5">
        <v>212.45027999999999</v>
      </c>
      <c r="F6644" s="5">
        <v>531.97860000000003</v>
      </c>
      <c r="G6644" s="5">
        <v>486.08150000000001</v>
      </c>
    </row>
    <row r="6645" spans="1:7">
      <c r="A6645" s="1">
        <v>38154</v>
      </c>
      <c r="B6645">
        <v>385.25</v>
      </c>
      <c r="C6645" s="5">
        <v>320.78769</v>
      </c>
      <c r="D6645" s="5">
        <v>42364.014840000003</v>
      </c>
      <c r="E6645" s="5">
        <v>210.84173000000001</v>
      </c>
      <c r="F6645" s="5">
        <v>530.58545000000004</v>
      </c>
      <c r="G6645" s="5">
        <v>488.41971000000001</v>
      </c>
    </row>
    <row r="6646" spans="1:7">
      <c r="A6646" s="1">
        <v>38155</v>
      </c>
      <c r="B6646">
        <v>386.1</v>
      </c>
      <c r="C6646" s="5">
        <v>320.81414999999998</v>
      </c>
      <c r="D6646" s="5">
        <v>42252.83653</v>
      </c>
      <c r="E6646" s="5">
        <v>210.63249999999999</v>
      </c>
      <c r="F6646" s="5">
        <v>531.56296999999995</v>
      </c>
      <c r="G6646" s="5">
        <v>484.67097999999999</v>
      </c>
    </row>
    <row r="6647" spans="1:7">
      <c r="A6647" s="1">
        <v>38156</v>
      </c>
      <c r="B6647">
        <v>395.1</v>
      </c>
      <c r="C6647" s="5">
        <v>325.84210000000002</v>
      </c>
      <c r="D6647" s="5">
        <v>42990.814100000003</v>
      </c>
      <c r="E6647" s="5">
        <v>214.93269000000001</v>
      </c>
      <c r="F6647" s="5">
        <v>538.91594999999995</v>
      </c>
      <c r="G6647" s="5">
        <v>490.99043999999998</v>
      </c>
    </row>
    <row r="6648" spans="1:7">
      <c r="A6648" s="1">
        <v>38159</v>
      </c>
      <c r="B6648">
        <v>395.25</v>
      </c>
      <c r="C6648" s="5">
        <v>326.82846000000001</v>
      </c>
      <c r="D6648" s="5">
        <v>42894.503839999998</v>
      </c>
      <c r="E6648" s="5">
        <v>215.99543</v>
      </c>
      <c r="F6648" s="5">
        <v>539.43700000000001</v>
      </c>
      <c r="G6648" s="5">
        <v>493.27168</v>
      </c>
    </row>
    <row r="6649" spans="1:7">
      <c r="A6649" s="1">
        <v>38160</v>
      </c>
      <c r="B6649">
        <v>395.75</v>
      </c>
      <c r="C6649" s="5">
        <v>327.29602</v>
      </c>
      <c r="D6649" s="5">
        <v>43138.72464</v>
      </c>
      <c r="E6649" s="5">
        <v>217.40328</v>
      </c>
      <c r="F6649" s="5">
        <v>537.25027999999998</v>
      </c>
      <c r="G6649" s="5">
        <v>494.96451999999999</v>
      </c>
    </row>
    <row r="6650" spans="1:7">
      <c r="A6650" s="1">
        <v>38161</v>
      </c>
      <c r="B6650">
        <v>393.9</v>
      </c>
      <c r="C6650" s="5">
        <v>325.79289</v>
      </c>
      <c r="D6650" s="5">
        <v>42779.497210000001</v>
      </c>
      <c r="E6650" s="5">
        <v>216.51183</v>
      </c>
      <c r="F6650" s="5">
        <v>536.47194000000002</v>
      </c>
      <c r="G6650" s="5">
        <v>493.63519000000002</v>
      </c>
    </row>
    <row r="6651" spans="1:7">
      <c r="A6651" s="1">
        <v>38162</v>
      </c>
      <c r="B6651">
        <v>400</v>
      </c>
      <c r="C6651" s="5">
        <v>328.47464000000002</v>
      </c>
      <c r="D6651" s="5">
        <v>42825.994870000002</v>
      </c>
      <c r="E6651" s="5">
        <v>219.65962999999999</v>
      </c>
      <c r="F6651" s="5">
        <v>536.51962000000003</v>
      </c>
      <c r="G6651" s="5">
        <v>496.63963000000001</v>
      </c>
    </row>
    <row r="6652" spans="1:7">
      <c r="A6652" s="1">
        <v>38163</v>
      </c>
      <c r="B6652">
        <v>401.5</v>
      </c>
      <c r="C6652" s="5">
        <v>330.79300000000001</v>
      </c>
      <c r="D6652" s="5">
        <v>43263.62833</v>
      </c>
      <c r="E6652" s="5">
        <v>220.44699</v>
      </c>
      <c r="F6652" s="5">
        <v>541.62348999999995</v>
      </c>
      <c r="G6652" s="5">
        <v>502.07564000000002</v>
      </c>
    </row>
    <row r="6653" spans="1:7">
      <c r="A6653" s="1">
        <v>38166</v>
      </c>
      <c r="B6653">
        <v>404.25</v>
      </c>
      <c r="C6653" s="5">
        <v>331.61068</v>
      </c>
      <c r="D6653" s="5">
        <v>43600.382019999997</v>
      </c>
      <c r="E6653" s="5">
        <v>221.03458000000001</v>
      </c>
      <c r="F6653" s="5">
        <v>543.12998000000005</v>
      </c>
      <c r="G6653" s="5">
        <v>504.05916999999999</v>
      </c>
    </row>
    <row r="6654" spans="1:7">
      <c r="A6654" s="1">
        <v>38167</v>
      </c>
      <c r="B6654">
        <v>394.4</v>
      </c>
      <c r="C6654" s="5">
        <v>325.50646</v>
      </c>
      <c r="D6654" s="5">
        <v>42739.14157</v>
      </c>
      <c r="E6654" s="5">
        <v>218.15367000000001</v>
      </c>
      <c r="F6654" s="5">
        <v>531.23677999999995</v>
      </c>
      <c r="G6654" s="5">
        <v>497.77183000000002</v>
      </c>
    </row>
    <row r="6655" spans="1:7">
      <c r="A6655" s="1">
        <v>38168</v>
      </c>
      <c r="B6655">
        <v>395.8</v>
      </c>
      <c r="C6655" s="5">
        <v>325.31934999999999</v>
      </c>
      <c r="D6655" s="5">
        <v>43187.69182</v>
      </c>
      <c r="E6655" s="5">
        <v>218.25196</v>
      </c>
      <c r="F6655" s="5">
        <v>530.66849000000002</v>
      </c>
      <c r="G6655" s="5">
        <v>495.69945999999999</v>
      </c>
    </row>
    <row r="6656" spans="1:7">
      <c r="A6656" s="1">
        <v>38169</v>
      </c>
      <c r="B6656">
        <v>394.8</v>
      </c>
      <c r="C6656" s="5">
        <v>324.73764</v>
      </c>
      <c r="D6656" s="5">
        <v>42707.464050000002</v>
      </c>
      <c r="E6656" s="5">
        <v>217.48461</v>
      </c>
      <c r="F6656" s="5">
        <v>525.97190000000001</v>
      </c>
      <c r="G6656" s="5">
        <v>494.68387999999999</v>
      </c>
    </row>
    <row r="6657" spans="1:7">
      <c r="A6657" s="1">
        <v>38170</v>
      </c>
      <c r="B6657">
        <v>397.75</v>
      </c>
      <c r="C6657" s="5">
        <v>323.36083000000002</v>
      </c>
      <c r="D6657" s="5">
        <v>43157.859620000003</v>
      </c>
      <c r="E6657" s="5">
        <v>217.62327999999999</v>
      </c>
      <c r="F6657" s="5">
        <v>527.35664999999995</v>
      </c>
      <c r="G6657" s="5">
        <v>490.24662999999998</v>
      </c>
    </row>
    <row r="6658" spans="1:7">
      <c r="A6658" s="1">
        <v>38173</v>
      </c>
      <c r="B6658">
        <v>398.25</v>
      </c>
      <c r="C6658" s="5">
        <v>324.50599999999997</v>
      </c>
      <c r="D6658" s="5">
        <v>43478.938889999998</v>
      </c>
      <c r="E6658" s="5">
        <v>217.86116000000001</v>
      </c>
      <c r="F6658" s="5">
        <v>528.27859999999998</v>
      </c>
      <c r="G6658" s="5">
        <v>492.81432000000001</v>
      </c>
    </row>
    <row r="6659" spans="1:7">
      <c r="A6659" s="1">
        <v>38174</v>
      </c>
      <c r="B6659">
        <v>394.5</v>
      </c>
      <c r="C6659" s="5">
        <v>321.45039000000003</v>
      </c>
      <c r="D6659" s="5">
        <v>43093.201719999997</v>
      </c>
      <c r="E6659" s="5">
        <v>214.45473000000001</v>
      </c>
      <c r="F6659" s="5">
        <v>524.01415999999995</v>
      </c>
      <c r="G6659" s="5">
        <v>487.87779999999998</v>
      </c>
    </row>
    <row r="6660" spans="1:7">
      <c r="A6660" s="1">
        <v>38175</v>
      </c>
      <c r="B6660">
        <v>399.65</v>
      </c>
      <c r="C6660" s="5">
        <v>323.27595000000002</v>
      </c>
      <c r="D6660" s="5">
        <v>43336.036180000003</v>
      </c>
      <c r="E6660" s="5">
        <v>215.54935</v>
      </c>
      <c r="F6660" s="5">
        <v>528.39683000000002</v>
      </c>
      <c r="G6660" s="5">
        <v>490.92964999999998</v>
      </c>
    </row>
    <row r="6661" spans="1:7">
      <c r="A6661" s="1">
        <v>38176</v>
      </c>
      <c r="B6661">
        <v>405.35</v>
      </c>
      <c r="C6661" s="5">
        <v>326.88184999999999</v>
      </c>
      <c r="D6661" s="5">
        <v>44065.579109999999</v>
      </c>
      <c r="E6661" s="5">
        <v>218.19991999999999</v>
      </c>
      <c r="F6661" s="5">
        <v>533.62248</v>
      </c>
      <c r="G6661" s="5">
        <v>496.12772000000001</v>
      </c>
    </row>
    <row r="6662" spans="1:7">
      <c r="A6662" s="1">
        <v>38177</v>
      </c>
      <c r="B6662">
        <v>406.5</v>
      </c>
      <c r="C6662" s="5">
        <v>328.11363</v>
      </c>
      <c r="D6662" s="5">
        <v>43993.458780000001</v>
      </c>
      <c r="E6662" s="5">
        <v>219.30889999999999</v>
      </c>
      <c r="F6662" s="5">
        <v>536.76286000000005</v>
      </c>
      <c r="G6662" s="5">
        <v>498.49065999999999</v>
      </c>
    </row>
    <row r="6663" spans="1:7">
      <c r="A6663" s="1">
        <v>38180</v>
      </c>
      <c r="B6663">
        <v>406.35</v>
      </c>
      <c r="C6663" s="5">
        <v>327.52980000000002</v>
      </c>
      <c r="D6663" s="5">
        <v>43967.052909999999</v>
      </c>
      <c r="E6663" s="5">
        <v>218.02815000000001</v>
      </c>
      <c r="F6663" s="5">
        <v>535.83294999999998</v>
      </c>
      <c r="G6663" s="5">
        <v>497.45319999999998</v>
      </c>
    </row>
    <row r="6664" spans="1:7">
      <c r="A6664" s="1">
        <v>38181</v>
      </c>
      <c r="B6664">
        <v>400.9</v>
      </c>
      <c r="C6664" s="5">
        <v>325.31333000000001</v>
      </c>
      <c r="D6664" s="5">
        <v>43748.201840000002</v>
      </c>
      <c r="E6664" s="5">
        <v>215.94985</v>
      </c>
      <c r="F6664" s="5">
        <v>532.09420999999998</v>
      </c>
      <c r="G6664" s="5">
        <v>495.81281000000001</v>
      </c>
    </row>
    <row r="6665" spans="1:7">
      <c r="A6665" s="1">
        <v>38182</v>
      </c>
      <c r="B6665">
        <v>403.8</v>
      </c>
      <c r="C6665" s="5">
        <v>325.92097000000001</v>
      </c>
      <c r="D6665" s="5">
        <v>44040.42052</v>
      </c>
      <c r="E6665" s="5">
        <v>217.57048</v>
      </c>
      <c r="F6665" s="5">
        <v>532.73296000000005</v>
      </c>
      <c r="G6665" s="5">
        <v>496.0478</v>
      </c>
    </row>
    <row r="6666" spans="1:7">
      <c r="A6666" s="1">
        <v>38183</v>
      </c>
      <c r="B6666">
        <v>403.15</v>
      </c>
      <c r="C6666" s="5">
        <v>325.86984999999999</v>
      </c>
      <c r="D6666" s="5">
        <v>44159.01988</v>
      </c>
      <c r="E6666" s="5">
        <v>217.57785000000001</v>
      </c>
      <c r="F6666" s="5">
        <v>533.89134000000001</v>
      </c>
      <c r="G6666" s="5">
        <v>497.56742000000003</v>
      </c>
    </row>
    <row r="6667" spans="1:7">
      <c r="A6667" s="1">
        <v>38184</v>
      </c>
      <c r="B6667">
        <v>406.3</v>
      </c>
      <c r="C6667" s="5">
        <v>326.46319999999997</v>
      </c>
      <c r="D6667" s="5">
        <v>44138.377050000003</v>
      </c>
      <c r="E6667" s="5">
        <v>216.90726000000001</v>
      </c>
      <c r="F6667" s="5">
        <v>532.39472999999998</v>
      </c>
      <c r="G6667" s="5">
        <v>497.79840000000002</v>
      </c>
    </row>
    <row r="6668" spans="1:7">
      <c r="A6668" s="1">
        <v>38187</v>
      </c>
      <c r="B6668">
        <v>406.35</v>
      </c>
      <c r="C6668" s="5">
        <v>327.10793000000001</v>
      </c>
      <c r="D6668" s="5">
        <v>43975.175439999999</v>
      </c>
      <c r="E6668" s="5">
        <v>217.17169999999999</v>
      </c>
      <c r="F6668" s="5">
        <v>531.89143000000001</v>
      </c>
      <c r="G6668" s="5">
        <v>499.52569</v>
      </c>
    </row>
    <row r="6669" spans="1:7">
      <c r="A6669" s="1">
        <v>38188</v>
      </c>
      <c r="B6669">
        <v>400</v>
      </c>
      <c r="C6669" s="5">
        <v>323.16701</v>
      </c>
      <c r="D6669" s="5">
        <v>43337.994379999996</v>
      </c>
      <c r="E6669" s="5">
        <v>215.77891</v>
      </c>
      <c r="F6669" s="5">
        <v>525.53977999999995</v>
      </c>
      <c r="G6669" s="5">
        <v>495.07979999999998</v>
      </c>
    </row>
    <row r="6670" spans="1:7">
      <c r="A6670" s="1">
        <v>38189</v>
      </c>
      <c r="B6670">
        <v>398.5</v>
      </c>
      <c r="C6670" s="5">
        <v>325.98469</v>
      </c>
      <c r="D6670" s="5">
        <v>43825.03385</v>
      </c>
      <c r="E6670" s="5">
        <v>217.09523999999999</v>
      </c>
      <c r="F6670" s="5">
        <v>528.03219000000001</v>
      </c>
      <c r="G6670" s="5">
        <v>500.39611000000002</v>
      </c>
    </row>
    <row r="6671" spans="1:7">
      <c r="A6671" s="1">
        <v>38190</v>
      </c>
      <c r="B6671">
        <v>397.75</v>
      </c>
      <c r="C6671" s="5">
        <v>324.125</v>
      </c>
      <c r="D6671" s="5">
        <v>43561.575629999999</v>
      </c>
      <c r="E6671" s="5">
        <v>215.30261999999999</v>
      </c>
      <c r="F6671" s="5">
        <v>522.60371999999995</v>
      </c>
      <c r="G6671" s="5">
        <v>495.71571999999998</v>
      </c>
    </row>
    <row r="6672" spans="1:7">
      <c r="A6672" s="1">
        <v>38191</v>
      </c>
      <c r="B6672">
        <v>391.5</v>
      </c>
      <c r="C6672" s="5">
        <v>323.08643999999998</v>
      </c>
      <c r="D6672" s="5">
        <v>43156.996769999998</v>
      </c>
      <c r="E6672" s="5">
        <v>213.56682000000001</v>
      </c>
      <c r="F6672" s="5">
        <v>517.56281999999999</v>
      </c>
      <c r="G6672" s="5">
        <v>494.69916000000001</v>
      </c>
    </row>
    <row r="6673" spans="1:7">
      <c r="A6673" s="1">
        <v>38194</v>
      </c>
      <c r="B6673">
        <v>390.75</v>
      </c>
      <c r="C6673" s="5">
        <v>321.56522000000001</v>
      </c>
      <c r="D6673" s="5">
        <v>42984.449699999997</v>
      </c>
      <c r="E6673" s="5">
        <v>212.28917999999999</v>
      </c>
      <c r="F6673" s="5">
        <v>520.12712999999997</v>
      </c>
      <c r="G6673" s="5">
        <v>493.28267</v>
      </c>
    </row>
    <row r="6674" spans="1:7">
      <c r="A6674" s="1">
        <v>38195</v>
      </c>
      <c r="B6674">
        <v>389.85</v>
      </c>
      <c r="C6674" s="5">
        <v>323.05768</v>
      </c>
      <c r="D6674" s="5">
        <v>43236.297530000003</v>
      </c>
      <c r="E6674" s="5">
        <v>213.67500000000001</v>
      </c>
      <c r="F6674" s="5">
        <v>521.22920999999997</v>
      </c>
      <c r="G6674" s="5">
        <v>496.86360000000002</v>
      </c>
    </row>
    <row r="6675" spans="1:7">
      <c r="A6675" s="1">
        <v>38196</v>
      </c>
      <c r="B6675">
        <v>387.3</v>
      </c>
      <c r="C6675" s="5">
        <v>321.69092999999998</v>
      </c>
      <c r="D6675" s="5">
        <v>43267.196259999997</v>
      </c>
      <c r="E6675" s="5">
        <v>212.51605000000001</v>
      </c>
      <c r="F6675" s="5">
        <v>515.61215000000004</v>
      </c>
      <c r="G6675" s="5">
        <v>494.40731</v>
      </c>
    </row>
    <row r="6676" spans="1:7">
      <c r="A6676" s="1">
        <v>38197</v>
      </c>
      <c r="B6676">
        <v>387.3</v>
      </c>
      <c r="C6676" s="5">
        <v>320.87804</v>
      </c>
      <c r="D6676" s="5">
        <v>43381.449000000001</v>
      </c>
      <c r="E6676" s="5">
        <v>213.24741</v>
      </c>
      <c r="F6676" s="5">
        <v>513.24936000000002</v>
      </c>
      <c r="G6676" s="5">
        <v>493.61356000000001</v>
      </c>
    </row>
    <row r="6677" spans="1:7">
      <c r="A6677" s="1">
        <v>38198</v>
      </c>
      <c r="B6677">
        <v>391.4</v>
      </c>
      <c r="C6677" s="5">
        <v>325.09645999999998</v>
      </c>
      <c r="D6677" s="5">
        <v>43623.470860000001</v>
      </c>
      <c r="E6677" s="5">
        <v>215.23820000000001</v>
      </c>
      <c r="F6677" s="5">
        <v>520.17028000000005</v>
      </c>
      <c r="G6677" s="5">
        <v>500.73719999999997</v>
      </c>
    </row>
    <row r="6678" spans="1:7">
      <c r="A6678" s="1">
        <v>38201</v>
      </c>
      <c r="B6678">
        <v>391.5</v>
      </c>
      <c r="C6678" s="5">
        <v>325.28766999999999</v>
      </c>
      <c r="D6678" s="5">
        <v>43384.067479999998</v>
      </c>
      <c r="E6678" s="5">
        <v>214.35031000000001</v>
      </c>
      <c r="F6678" s="5">
        <v>521.67355999999995</v>
      </c>
      <c r="G6678" s="5">
        <v>500.25855000000001</v>
      </c>
    </row>
    <row r="6679" spans="1:7">
      <c r="A6679" s="1">
        <v>38202</v>
      </c>
      <c r="B6679">
        <v>390.95</v>
      </c>
      <c r="C6679" s="5">
        <v>324.10356999999999</v>
      </c>
      <c r="D6679" s="5">
        <v>43250.789040000003</v>
      </c>
      <c r="E6679" s="5">
        <v>214.45417</v>
      </c>
      <c r="F6679" s="5">
        <v>515.74099999999999</v>
      </c>
      <c r="G6679" s="5">
        <v>499.18434999999999</v>
      </c>
    </row>
    <row r="6680" spans="1:7">
      <c r="A6680" s="1">
        <v>38203</v>
      </c>
      <c r="B6680">
        <v>391.5</v>
      </c>
      <c r="C6680" s="5">
        <v>324.74802</v>
      </c>
      <c r="D6680" s="5">
        <v>43568.072959999998</v>
      </c>
      <c r="E6680" s="5">
        <v>214.60883000000001</v>
      </c>
      <c r="F6680" s="5">
        <v>514.17642000000001</v>
      </c>
      <c r="G6680" s="5">
        <v>499.26017000000002</v>
      </c>
    </row>
    <row r="6681" spans="1:7">
      <c r="A6681" s="1">
        <v>38204</v>
      </c>
      <c r="B6681">
        <v>390.85</v>
      </c>
      <c r="C6681" s="5">
        <v>324.45096000000001</v>
      </c>
      <c r="D6681" s="5">
        <v>43593.433879999997</v>
      </c>
      <c r="E6681" s="5">
        <v>214.49936</v>
      </c>
      <c r="F6681" s="5">
        <v>515.58956999999998</v>
      </c>
      <c r="G6681" s="5">
        <v>498.91973999999999</v>
      </c>
    </row>
    <row r="6682" spans="1:7">
      <c r="A6682" s="1">
        <v>38205</v>
      </c>
      <c r="B6682">
        <v>399</v>
      </c>
      <c r="C6682" s="5">
        <v>325.51497999999998</v>
      </c>
      <c r="D6682" s="5">
        <v>43927.899400000002</v>
      </c>
      <c r="E6682" s="5">
        <v>216.35989000000001</v>
      </c>
      <c r="F6682" s="5">
        <v>522.25104999999996</v>
      </c>
      <c r="G6682" s="5">
        <v>500.12633</v>
      </c>
    </row>
    <row r="6683" spans="1:7">
      <c r="A6683" s="1">
        <v>38208</v>
      </c>
      <c r="B6683">
        <v>399</v>
      </c>
      <c r="C6683" s="5">
        <v>325.54154</v>
      </c>
      <c r="D6683" s="5">
        <v>44103.460370000001</v>
      </c>
      <c r="E6683" s="5">
        <v>216.95396</v>
      </c>
      <c r="F6683" s="5">
        <v>525.50293999999997</v>
      </c>
      <c r="G6683" s="5">
        <v>500.86453</v>
      </c>
    </row>
    <row r="6684" spans="1:7">
      <c r="A6684" s="1">
        <v>38209</v>
      </c>
      <c r="B6684">
        <v>399.5</v>
      </c>
      <c r="C6684" s="5">
        <v>324.41430000000003</v>
      </c>
      <c r="D6684" s="5">
        <v>44262.601770000001</v>
      </c>
      <c r="E6684" s="5">
        <v>217.22583</v>
      </c>
      <c r="F6684" s="5">
        <v>524.62339999999995</v>
      </c>
      <c r="G6684" s="5">
        <v>499.375</v>
      </c>
    </row>
    <row r="6685" spans="1:7">
      <c r="A6685" s="1">
        <v>38210</v>
      </c>
      <c r="B6685">
        <v>393.85</v>
      </c>
      <c r="C6685" s="5">
        <v>322.70870000000002</v>
      </c>
      <c r="D6685" s="5">
        <v>43772.472479999997</v>
      </c>
      <c r="E6685" s="5">
        <v>215.48937000000001</v>
      </c>
      <c r="F6685" s="5">
        <v>522.08723999999995</v>
      </c>
      <c r="G6685" s="5">
        <v>497.74731000000003</v>
      </c>
    </row>
    <row r="6686" spans="1:7">
      <c r="A6686" s="1">
        <v>38211</v>
      </c>
      <c r="B6686">
        <v>394.15</v>
      </c>
      <c r="C6686" s="5">
        <v>322.26801</v>
      </c>
      <c r="D6686" s="5">
        <v>43817.643920000002</v>
      </c>
      <c r="E6686" s="5">
        <v>216.35199</v>
      </c>
      <c r="F6686" s="5">
        <v>524.53434000000004</v>
      </c>
      <c r="G6686" s="5">
        <v>495.93883</v>
      </c>
    </row>
    <row r="6687" spans="1:7">
      <c r="A6687" s="1">
        <v>38212</v>
      </c>
      <c r="B6687">
        <v>396.75</v>
      </c>
      <c r="C6687" s="5">
        <v>321.19002</v>
      </c>
      <c r="D6687" s="5">
        <v>43930.140119999996</v>
      </c>
      <c r="E6687" s="5">
        <v>215.35006999999999</v>
      </c>
      <c r="F6687" s="5">
        <v>521.01210000000003</v>
      </c>
      <c r="G6687" s="5">
        <v>492.08872000000002</v>
      </c>
    </row>
    <row r="6688" spans="1:7">
      <c r="A6688" s="1">
        <v>38215</v>
      </c>
      <c r="B6688">
        <v>401.65</v>
      </c>
      <c r="C6688" s="5">
        <v>325.39382999999998</v>
      </c>
      <c r="D6688" s="5">
        <v>44448.583749999998</v>
      </c>
      <c r="E6688" s="5">
        <v>218.25245000000001</v>
      </c>
      <c r="F6688" s="5">
        <v>524.99631999999997</v>
      </c>
      <c r="G6688" s="5">
        <v>498.98961000000003</v>
      </c>
    </row>
    <row r="6689" spans="1:7">
      <c r="A6689" s="1">
        <v>38216</v>
      </c>
      <c r="B6689">
        <v>401.3</v>
      </c>
      <c r="C6689" s="5">
        <v>325.47937000000002</v>
      </c>
      <c r="D6689" s="5">
        <v>44155.017019999999</v>
      </c>
      <c r="E6689" s="5">
        <v>219.49941999999999</v>
      </c>
      <c r="F6689" s="5">
        <v>524.94016999999997</v>
      </c>
      <c r="G6689" s="5">
        <v>500.19992999999999</v>
      </c>
    </row>
    <row r="6690" spans="1:7">
      <c r="A6690" s="1">
        <v>38217</v>
      </c>
      <c r="B6690">
        <v>402.45</v>
      </c>
      <c r="C6690" s="5">
        <v>327.39470999999998</v>
      </c>
      <c r="D6690" s="5">
        <v>44126.620470000002</v>
      </c>
      <c r="E6690" s="5">
        <v>220.81097</v>
      </c>
      <c r="F6690" s="5">
        <v>526.80660999999998</v>
      </c>
      <c r="G6690" s="5">
        <v>503.34415000000001</v>
      </c>
    </row>
    <row r="6691" spans="1:7">
      <c r="A6691" s="1">
        <v>38218</v>
      </c>
      <c r="B6691">
        <v>406.5</v>
      </c>
      <c r="C6691" s="5">
        <v>328.92338999999998</v>
      </c>
      <c r="D6691" s="5">
        <v>44454.834049999998</v>
      </c>
      <c r="E6691" s="5">
        <v>221.84629000000001</v>
      </c>
      <c r="F6691" s="5">
        <v>526.84397000000001</v>
      </c>
      <c r="G6691" s="5">
        <v>505.25896999999998</v>
      </c>
    </row>
    <row r="6692" spans="1:7">
      <c r="A6692" s="1">
        <v>38219</v>
      </c>
      <c r="B6692">
        <v>410.55</v>
      </c>
      <c r="C6692" s="5">
        <v>333.08976999999999</v>
      </c>
      <c r="D6692" s="5">
        <v>44866.930639999999</v>
      </c>
      <c r="E6692" s="5">
        <v>225.44065000000001</v>
      </c>
      <c r="F6692" s="5">
        <v>532.25716</v>
      </c>
      <c r="G6692" s="5">
        <v>512.92022999999995</v>
      </c>
    </row>
    <row r="6693" spans="1:7">
      <c r="A6693" s="1">
        <v>38222</v>
      </c>
      <c r="B6693">
        <v>410.6</v>
      </c>
      <c r="C6693" s="5">
        <v>336.35046999999997</v>
      </c>
      <c r="D6693" s="5">
        <v>44938.097710000002</v>
      </c>
      <c r="E6693" s="5">
        <v>226.21969000000001</v>
      </c>
      <c r="F6693" s="5">
        <v>535.70959000000005</v>
      </c>
      <c r="G6693" s="5">
        <v>518.69002</v>
      </c>
    </row>
    <row r="6694" spans="1:7">
      <c r="A6694" s="1">
        <v>38223</v>
      </c>
      <c r="B6694">
        <v>406.2</v>
      </c>
      <c r="C6694" s="5">
        <v>335.10699</v>
      </c>
      <c r="D6694" s="5">
        <v>44487.014190000002</v>
      </c>
      <c r="E6694" s="5">
        <v>226.23860999999999</v>
      </c>
      <c r="F6694" s="5">
        <v>529.62348999999995</v>
      </c>
      <c r="G6694" s="5">
        <v>515.89387999999997</v>
      </c>
    </row>
    <row r="6695" spans="1:7">
      <c r="A6695" s="1">
        <v>38224</v>
      </c>
      <c r="B6695">
        <v>406</v>
      </c>
      <c r="C6695" s="5">
        <v>335.63425999999998</v>
      </c>
      <c r="D6695" s="5">
        <v>44735.10901</v>
      </c>
      <c r="E6695" s="5">
        <v>225.66839999999999</v>
      </c>
      <c r="F6695" s="5">
        <v>529.36278000000004</v>
      </c>
      <c r="G6695" s="5">
        <v>516.67528000000004</v>
      </c>
    </row>
    <row r="6696" spans="1:7">
      <c r="A6696" s="1">
        <v>38225</v>
      </c>
      <c r="B6696">
        <v>406.05</v>
      </c>
      <c r="C6696" s="5">
        <v>335.82812999999999</v>
      </c>
      <c r="D6696" s="5">
        <v>44492.906110000004</v>
      </c>
      <c r="E6696" s="5">
        <v>226.25582</v>
      </c>
      <c r="F6696" s="5">
        <v>532.27005999999994</v>
      </c>
      <c r="G6696" s="5">
        <v>517.16502000000003</v>
      </c>
    </row>
    <row r="6697" spans="1:7">
      <c r="A6697" s="1">
        <v>38226</v>
      </c>
      <c r="B6697">
        <v>405.1</v>
      </c>
      <c r="C6697" s="5">
        <v>336.55948999999998</v>
      </c>
      <c r="D6697" s="5">
        <v>44380.711479999998</v>
      </c>
      <c r="E6697" s="5">
        <v>225.77676</v>
      </c>
      <c r="F6697" s="5">
        <v>530.94407000000001</v>
      </c>
      <c r="G6697" s="5">
        <v>518.66949</v>
      </c>
    </row>
    <row r="6698" spans="1:7">
      <c r="A6698" s="1">
        <v>38229</v>
      </c>
      <c r="B6698">
        <v>405.1</v>
      </c>
      <c r="C6698" s="5">
        <v>336.40577999999999</v>
      </c>
      <c r="D6698" s="5">
        <v>44573.13639</v>
      </c>
      <c r="E6698" s="5">
        <v>225.83966000000001</v>
      </c>
      <c r="F6698" s="5">
        <v>533.67854</v>
      </c>
      <c r="G6698" s="5">
        <v>518.18309999999997</v>
      </c>
    </row>
    <row r="6699" spans="1:7">
      <c r="A6699" s="1">
        <v>38230</v>
      </c>
      <c r="B6699">
        <v>407.25</v>
      </c>
      <c r="C6699" s="5">
        <v>335.10243000000003</v>
      </c>
      <c r="D6699" s="5">
        <v>44693.649259999998</v>
      </c>
      <c r="E6699" s="5">
        <v>226.38215</v>
      </c>
      <c r="F6699" s="5">
        <v>536.59231</v>
      </c>
      <c r="G6699" s="5">
        <v>516.41305</v>
      </c>
    </row>
    <row r="6700" spans="1:7">
      <c r="A6700" s="1">
        <v>38231</v>
      </c>
      <c r="B6700">
        <v>407.65</v>
      </c>
      <c r="C6700" s="5">
        <v>334.94916999999998</v>
      </c>
      <c r="D6700" s="5">
        <v>44629.509570000002</v>
      </c>
      <c r="E6700" s="5">
        <v>227.28666999999999</v>
      </c>
      <c r="F6700" s="5">
        <v>532.96137999999996</v>
      </c>
      <c r="G6700" s="5">
        <v>515.00431000000003</v>
      </c>
    </row>
    <row r="6701" spans="1:7">
      <c r="A6701" s="1">
        <v>38232</v>
      </c>
      <c r="B6701">
        <v>406.1</v>
      </c>
      <c r="C6701" s="5">
        <v>334.08731999999998</v>
      </c>
      <c r="D6701" s="5">
        <v>44407.01526</v>
      </c>
      <c r="E6701" s="5">
        <v>226.9539</v>
      </c>
      <c r="F6701" s="5">
        <v>527.34082000000001</v>
      </c>
      <c r="G6701" s="5">
        <v>512.61965999999995</v>
      </c>
    </row>
    <row r="6702" spans="1:7">
      <c r="A6702" s="1">
        <v>38233</v>
      </c>
      <c r="B6702">
        <v>401.15</v>
      </c>
      <c r="C6702" s="5">
        <v>332.80779000000001</v>
      </c>
      <c r="D6702" s="5">
        <v>44220.75361</v>
      </c>
      <c r="E6702" s="5">
        <v>225.88543000000001</v>
      </c>
      <c r="F6702" s="5">
        <v>522.33698000000004</v>
      </c>
      <c r="G6702" s="5">
        <v>510.12202000000002</v>
      </c>
    </row>
    <row r="6703" spans="1:7">
      <c r="A6703" s="1">
        <v>38236</v>
      </c>
      <c r="B6703">
        <v>401.6</v>
      </c>
      <c r="C6703" s="5">
        <v>332.51900999999998</v>
      </c>
      <c r="D6703" s="5">
        <v>44182.007640000003</v>
      </c>
      <c r="E6703" s="5">
        <v>225.66871</v>
      </c>
      <c r="F6703" s="5">
        <v>521.51727000000005</v>
      </c>
      <c r="G6703" s="5">
        <v>510.11203999999998</v>
      </c>
    </row>
    <row r="6704" spans="1:7">
      <c r="A6704" s="1">
        <v>38237</v>
      </c>
      <c r="B6704">
        <v>398.1</v>
      </c>
      <c r="C6704" s="5">
        <v>329.62106</v>
      </c>
      <c r="D6704" s="5">
        <v>43548.14273</v>
      </c>
      <c r="E6704" s="5">
        <v>224.62332000000001</v>
      </c>
      <c r="F6704" s="5">
        <v>512.23479999999995</v>
      </c>
      <c r="G6704" s="5">
        <v>505.84554000000003</v>
      </c>
    </row>
    <row r="6705" spans="1:7">
      <c r="A6705" s="1">
        <v>38238</v>
      </c>
      <c r="B6705">
        <v>396.3</v>
      </c>
      <c r="C6705" s="5">
        <v>326.77780000000001</v>
      </c>
      <c r="D6705" s="5">
        <v>43305.658739999999</v>
      </c>
      <c r="E6705" s="5">
        <v>222.19098</v>
      </c>
      <c r="F6705" s="5">
        <v>511.66250000000002</v>
      </c>
      <c r="G6705" s="5">
        <v>502.48797999999999</v>
      </c>
    </row>
    <row r="6706" spans="1:7">
      <c r="A6706" s="1">
        <v>38239</v>
      </c>
      <c r="B6706">
        <v>398.7</v>
      </c>
      <c r="C6706" s="5">
        <v>327.70307000000003</v>
      </c>
      <c r="D6706" s="5">
        <v>43779.245219999997</v>
      </c>
      <c r="E6706" s="5">
        <v>223.56175999999999</v>
      </c>
      <c r="F6706" s="5">
        <v>513.54534999999998</v>
      </c>
      <c r="G6706" s="5">
        <v>504.61451</v>
      </c>
    </row>
    <row r="6707" spans="1:7">
      <c r="A6707" s="1">
        <v>38240</v>
      </c>
      <c r="B6707">
        <v>401.35</v>
      </c>
      <c r="C6707" s="5">
        <v>326.39355999999998</v>
      </c>
      <c r="D6707" s="5">
        <v>43873.554089999998</v>
      </c>
      <c r="E6707" s="5">
        <v>222.89795000000001</v>
      </c>
      <c r="F6707" s="5">
        <v>516.11572999999999</v>
      </c>
      <c r="G6707" s="5">
        <v>503.23250999999999</v>
      </c>
    </row>
    <row r="6708" spans="1:7">
      <c r="A6708" s="1">
        <v>38243</v>
      </c>
      <c r="B6708">
        <v>399.3</v>
      </c>
      <c r="C6708" s="5">
        <v>326.10543000000001</v>
      </c>
      <c r="D6708" s="5">
        <v>43988.8603</v>
      </c>
      <c r="E6708" s="5">
        <v>222.35828000000001</v>
      </c>
      <c r="F6708" s="5">
        <v>519.38913000000002</v>
      </c>
      <c r="G6708" s="5">
        <v>502.99788999999998</v>
      </c>
    </row>
    <row r="6709" spans="1:7">
      <c r="A6709" s="1">
        <v>38244</v>
      </c>
      <c r="B6709">
        <v>405.25</v>
      </c>
      <c r="C6709" s="5">
        <v>329.96782999999999</v>
      </c>
      <c r="D6709" s="5">
        <v>44403.239280000002</v>
      </c>
      <c r="E6709" s="5">
        <v>225.12646000000001</v>
      </c>
      <c r="F6709" s="5">
        <v>524.06911000000002</v>
      </c>
      <c r="G6709" s="5">
        <v>509.27749999999997</v>
      </c>
    </row>
    <row r="6710" spans="1:7">
      <c r="A6710" s="1">
        <v>38245</v>
      </c>
      <c r="B6710">
        <v>404.45</v>
      </c>
      <c r="C6710" s="5">
        <v>332.97653000000003</v>
      </c>
      <c r="D6710" s="5">
        <v>44576.449890000004</v>
      </c>
      <c r="E6710" s="5">
        <v>227.71811</v>
      </c>
      <c r="F6710" s="5">
        <v>526.63396999999998</v>
      </c>
      <c r="G6710" s="5">
        <v>513.79278999999997</v>
      </c>
    </row>
    <row r="6711" spans="1:7">
      <c r="A6711" s="1">
        <v>38246</v>
      </c>
      <c r="B6711">
        <v>403.4</v>
      </c>
      <c r="C6711" s="5">
        <v>332.33093000000002</v>
      </c>
      <c r="D6711" s="5">
        <v>44240.866549999999</v>
      </c>
      <c r="E6711" s="5">
        <v>225.44499999999999</v>
      </c>
      <c r="F6711" s="5">
        <v>521.17220999999995</v>
      </c>
      <c r="G6711" s="5">
        <v>513.18481999999995</v>
      </c>
    </row>
    <row r="6712" spans="1:7">
      <c r="A6712" s="1">
        <v>38247</v>
      </c>
      <c r="B6712">
        <v>405.7</v>
      </c>
      <c r="C6712" s="5">
        <v>333.51139000000001</v>
      </c>
      <c r="D6712" s="5">
        <v>44689.877630000003</v>
      </c>
      <c r="E6712" s="5">
        <v>226.57848999999999</v>
      </c>
      <c r="F6712" s="5">
        <v>529.51941999999997</v>
      </c>
      <c r="G6712" s="5">
        <v>515.84734000000003</v>
      </c>
    </row>
    <row r="6713" spans="1:7">
      <c r="A6713" s="1">
        <v>38250</v>
      </c>
      <c r="B6713">
        <v>404.3</v>
      </c>
      <c r="C6713" s="5">
        <v>332.82551999999998</v>
      </c>
      <c r="D6713" s="5">
        <v>44450.738819999999</v>
      </c>
      <c r="E6713" s="5">
        <v>226.74625</v>
      </c>
      <c r="F6713" s="5">
        <v>525.62991999999997</v>
      </c>
      <c r="G6713" s="5">
        <v>515.56307000000004</v>
      </c>
    </row>
    <row r="6714" spans="1:7">
      <c r="A6714" s="1">
        <v>38251</v>
      </c>
      <c r="B6714">
        <v>408.5</v>
      </c>
      <c r="C6714" s="5">
        <v>333.31972999999999</v>
      </c>
      <c r="D6714" s="5">
        <v>44961.547259999999</v>
      </c>
      <c r="E6714" s="5">
        <v>227.90037000000001</v>
      </c>
      <c r="F6714" s="5">
        <v>527.04641000000004</v>
      </c>
      <c r="G6714" s="5">
        <v>515.07745999999997</v>
      </c>
    </row>
    <row r="6715" spans="1:7">
      <c r="A6715" s="1">
        <v>38252</v>
      </c>
      <c r="B6715">
        <v>405.35</v>
      </c>
      <c r="C6715" s="5">
        <v>331.20875000000001</v>
      </c>
      <c r="D6715" s="5">
        <v>44856.010090000003</v>
      </c>
      <c r="E6715" s="5">
        <v>226.14291</v>
      </c>
      <c r="F6715" s="5">
        <v>520.24593000000004</v>
      </c>
      <c r="G6715" s="5">
        <v>512.19983000000002</v>
      </c>
    </row>
    <row r="6716" spans="1:7">
      <c r="A6716" s="1">
        <v>38253</v>
      </c>
      <c r="B6716">
        <v>411.5</v>
      </c>
      <c r="C6716" s="5">
        <v>334.64805999999999</v>
      </c>
      <c r="D6716" s="5">
        <v>45411.080739999998</v>
      </c>
      <c r="E6716" s="5">
        <v>228.72548</v>
      </c>
      <c r="F6716" s="5">
        <v>525.83493999999996</v>
      </c>
      <c r="G6716" s="5">
        <v>517.79038000000003</v>
      </c>
    </row>
    <row r="6717" spans="1:7">
      <c r="A6717" s="1">
        <v>38254</v>
      </c>
      <c r="B6717">
        <v>407.85</v>
      </c>
      <c r="C6717" s="5">
        <v>332.46370000000002</v>
      </c>
      <c r="D6717" s="5">
        <v>45175.48878</v>
      </c>
      <c r="E6717" s="5">
        <v>226.25022000000001</v>
      </c>
      <c r="F6717" s="5">
        <v>520.21222</v>
      </c>
      <c r="G6717" s="5">
        <v>514.84891000000005</v>
      </c>
    </row>
    <row r="6718" spans="1:7">
      <c r="A6718" s="1">
        <v>38257</v>
      </c>
      <c r="B6718">
        <v>409.2</v>
      </c>
      <c r="C6718" s="5">
        <v>332.72345000000001</v>
      </c>
      <c r="D6718" s="5">
        <v>45503.033320000002</v>
      </c>
      <c r="E6718" s="5">
        <v>226.49028999999999</v>
      </c>
      <c r="F6718" s="5">
        <v>520.84978000000001</v>
      </c>
      <c r="G6718" s="5">
        <v>515.48940000000005</v>
      </c>
    </row>
    <row r="6719" spans="1:7">
      <c r="A6719" s="1">
        <v>38258</v>
      </c>
      <c r="B6719">
        <v>411.7</v>
      </c>
      <c r="C6719" s="5">
        <v>334.37558999999999</v>
      </c>
      <c r="D6719" s="5">
        <v>45881.897790000003</v>
      </c>
      <c r="E6719" s="5">
        <v>227.25146000000001</v>
      </c>
      <c r="F6719" s="5">
        <v>525.04057</v>
      </c>
      <c r="G6719" s="5">
        <v>518.78287</v>
      </c>
    </row>
    <row r="6720" spans="1:7">
      <c r="A6720" s="1">
        <v>38259</v>
      </c>
      <c r="B6720">
        <v>412.95</v>
      </c>
      <c r="C6720" s="5">
        <v>335.33634999999998</v>
      </c>
      <c r="D6720" s="5">
        <v>45756.916319999997</v>
      </c>
      <c r="E6720" s="5">
        <v>229.45491000000001</v>
      </c>
      <c r="F6720" s="5">
        <v>524.77665000000002</v>
      </c>
      <c r="G6720" s="5">
        <v>520.48203999999998</v>
      </c>
    </row>
    <row r="6721" spans="1:7">
      <c r="A6721" s="1">
        <v>38260</v>
      </c>
      <c r="B6721">
        <v>415.65</v>
      </c>
      <c r="C6721" s="5">
        <v>334.66174999999998</v>
      </c>
      <c r="D6721" s="5">
        <v>45810.852460000002</v>
      </c>
      <c r="E6721" s="5">
        <v>229.69802000000001</v>
      </c>
      <c r="F6721" s="5">
        <v>526.02558999999997</v>
      </c>
      <c r="G6721" s="5">
        <v>519.02170000000001</v>
      </c>
    </row>
    <row r="6722" spans="1:7">
      <c r="A6722" s="1">
        <v>38261</v>
      </c>
      <c r="B6722">
        <v>418.1</v>
      </c>
      <c r="C6722" s="5">
        <v>337.32690000000002</v>
      </c>
      <c r="D6722" s="5">
        <v>46164.49252</v>
      </c>
      <c r="E6722" s="5">
        <v>232.76911999999999</v>
      </c>
      <c r="F6722" s="5">
        <v>527.55831999999998</v>
      </c>
      <c r="G6722" s="5">
        <v>522.68741999999997</v>
      </c>
    </row>
    <row r="6723" spans="1:7">
      <c r="A6723" s="1">
        <v>38264</v>
      </c>
      <c r="B6723">
        <v>412.55</v>
      </c>
      <c r="C6723" s="5">
        <v>336.47320000000002</v>
      </c>
      <c r="D6723" s="5">
        <v>45861.096270000002</v>
      </c>
      <c r="E6723" s="5">
        <v>231.36016000000001</v>
      </c>
      <c r="F6723" s="5">
        <v>525.91822000000002</v>
      </c>
      <c r="G6723" s="5">
        <v>522.92729999999995</v>
      </c>
    </row>
    <row r="6724" spans="1:7">
      <c r="A6724" s="1">
        <v>38265</v>
      </c>
      <c r="B6724">
        <v>415.4</v>
      </c>
      <c r="C6724" s="5">
        <v>337.54509999999999</v>
      </c>
      <c r="D6724" s="5">
        <v>46163.386839999999</v>
      </c>
      <c r="E6724" s="5">
        <v>233.14156</v>
      </c>
      <c r="F6724" s="5">
        <v>524.13052000000005</v>
      </c>
      <c r="G6724" s="5">
        <v>524.71208000000001</v>
      </c>
    </row>
    <row r="6725" spans="1:7">
      <c r="A6725" s="1">
        <v>38266</v>
      </c>
      <c r="B6725">
        <v>418.45</v>
      </c>
      <c r="C6725" s="5">
        <v>340.10640999999998</v>
      </c>
      <c r="D6725" s="5">
        <v>46565.110059999999</v>
      </c>
      <c r="E6725" s="5">
        <v>235.14374000000001</v>
      </c>
      <c r="F6725" s="5">
        <v>526.47244999999998</v>
      </c>
      <c r="G6725" s="5">
        <v>528.66930000000002</v>
      </c>
    </row>
    <row r="6726" spans="1:7">
      <c r="A6726" s="1">
        <v>38267</v>
      </c>
      <c r="B6726">
        <v>418.1</v>
      </c>
      <c r="C6726" s="5">
        <v>340.31975</v>
      </c>
      <c r="D6726" s="5">
        <v>46494.7886</v>
      </c>
      <c r="E6726" s="5">
        <v>234.61745999999999</v>
      </c>
      <c r="F6726" s="5">
        <v>525.17510000000004</v>
      </c>
      <c r="G6726" s="5">
        <v>528.58266000000003</v>
      </c>
    </row>
    <row r="6727" spans="1:7">
      <c r="A6727" s="1">
        <v>38268</v>
      </c>
      <c r="B6727">
        <v>421.75</v>
      </c>
      <c r="C6727" s="5">
        <v>339.69632999999999</v>
      </c>
      <c r="D6727" s="5">
        <v>46284.951690000002</v>
      </c>
      <c r="E6727" s="5">
        <v>235.07611</v>
      </c>
      <c r="F6727" s="5">
        <v>527.29287999999997</v>
      </c>
      <c r="G6727" s="5">
        <v>526.70243000000005</v>
      </c>
    </row>
    <row r="6728" spans="1:7">
      <c r="A6728" s="1">
        <v>38271</v>
      </c>
      <c r="B6728">
        <v>421.7</v>
      </c>
      <c r="C6728" s="5">
        <v>340.61624</v>
      </c>
      <c r="D6728" s="5">
        <v>46058.062749999997</v>
      </c>
      <c r="E6728" s="5">
        <v>234.87155000000001</v>
      </c>
      <c r="F6728" s="5">
        <v>528.93790000000001</v>
      </c>
      <c r="G6728" s="5">
        <v>527.56772000000001</v>
      </c>
    </row>
    <row r="6729" spans="1:7">
      <c r="A6729" s="1">
        <v>38272</v>
      </c>
      <c r="B6729">
        <v>414.7</v>
      </c>
      <c r="C6729" s="5">
        <v>336.93527999999998</v>
      </c>
      <c r="D6729" s="5">
        <v>45521.609080000002</v>
      </c>
      <c r="E6729" s="5">
        <v>232.06492</v>
      </c>
      <c r="F6729" s="5">
        <v>521.98258999999996</v>
      </c>
      <c r="G6729" s="5">
        <v>523.04012</v>
      </c>
    </row>
    <row r="6730" spans="1:7">
      <c r="A6730" s="1">
        <v>38273</v>
      </c>
      <c r="B6730">
        <v>411.25</v>
      </c>
      <c r="C6730" s="5">
        <v>335.26271000000003</v>
      </c>
      <c r="D6730" s="5">
        <v>45175.808729999997</v>
      </c>
      <c r="E6730" s="5">
        <v>230.05072999999999</v>
      </c>
      <c r="F6730" s="5">
        <v>520.37494000000004</v>
      </c>
      <c r="G6730" s="5">
        <v>518.07195000000002</v>
      </c>
    </row>
    <row r="6731" spans="1:7">
      <c r="A6731" s="1">
        <v>38274</v>
      </c>
      <c r="B6731">
        <v>415.35</v>
      </c>
      <c r="C6731" s="5">
        <v>335.13520999999997</v>
      </c>
      <c r="D6731" s="5">
        <v>45484.960180000002</v>
      </c>
      <c r="E6731" s="5">
        <v>231.30259000000001</v>
      </c>
      <c r="F6731" s="5">
        <v>519.89318000000003</v>
      </c>
      <c r="G6731" s="5">
        <v>517.17271000000005</v>
      </c>
    </row>
    <row r="6732" spans="1:7">
      <c r="A6732" s="1">
        <v>38275</v>
      </c>
      <c r="B6732">
        <v>420.4</v>
      </c>
      <c r="C6732" s="5">
        <v>336.8184</v>
      </c>
      <c r="D6732" s="5">
        <v>45871.931239999998</v>
      </c>
      <c r="E6732" s="5">
        <v>232.86346</v>
      </c>
      <c r="F6732" s="5">
        <v>526.48775999999998</v>
      </c>
      <c r="G6732" s="5">
        <v>518.43678999999997</v>
      </c>
    </row>
    <row r="6733" spans="1:7">
      <c r="A6733" s="1">
        <v>38278</v>
      </c>
      <c r="B6733">
        <v>419.1</v>
      </c>
      <c r="C6733" s="5">
        <v>334.78438</v>
      </c>
      <c r="D6733" s="5">
        <v>45780.36636</v>
      </c>
      <c r="E6733" s="5">
        <v>232.76859999999999</v>
      </c>
      <c r="F6733" s="5">
        <v>525.21576000000005</v>
      </c>
      <c r="G6733" s="5">
        <v>515.28318999999999</v>
      </c>
    </row>
    <row r="6734" spans="1:7">
      <c r="A6734" s="1">
        <v>38279</v>
      </c>
      <c r="B6734">
        <v>419.35</v>
      </c>
      <c r="C6734" s="5">
        <v>335.01085</v>
      </c>
      <c r="D6734" s="5">
        <v>45495.261509999997</v>
      </c>
      <c r="E6734" s="5">
        <v>232.37832</v>
      </c>
      <c r="F6734" s="5">
        <v>526.03215999999998</v>
      </c>
      <c r="G6734" s="5">
        <v>515.46459000000004</v>
      </c>
    </row>
    <row r="6735" spans="1:7">
      <c r="A6735" s="1">
        <v>38280</v>
      </c>
      <c r="B6735">
        <v>423.6</v>
      </c>
      <c r="C6735" s="5">
        <v>336.07033000000001</v>
      </c>
      <c r="D6735" s="5">
        <v>45844.090270000001</v>
      </c>
      <c r="E6735" s="5">
        <v>233.61365000000001</v>
      </c>
      <c r="F6735" s="5">
        <v>526.64047000000005</v>
      </c>
      <c r="G6735" s="5">
        <v>516.93979000000002</v>
      </c>
    </row>
    <row r="6736" spans="1:7">
      <c r="A6736" s="1">
        <v>38281</v>
      </c>
      <c r="B6736">
        <v>422.5</v>
      </c>
      <c r="C6736" s="5">
        <v>335.11797000000001</v>
      </c>
      <c r="D6736" s="5">
        <v>45412.406309999998</v>
      </c>
      <c r="E6736" s="5">
        <v>231.2029</v>
      </c>
      <c r="F6736" s="5">
        <v>526.32915000000003</v>
      </c>
      <c r="G6736" s="5">
        <v>515.02743999999996</v>
      </c>
    </row>
    <row r="6737" spans="1:7">
      <c r="A6737" s="1">
        <v>38282</v>
      </c>
      <c r="B6737">
        <v>422.8</v>
      </c>
      <c r="C6737" s="5">
        <v>334.71859000000001</v>
      </c>
      <c r="D6737" s="5">
        <v>45444.630810000002</v>
      </c>
      <c r="E6737" s="5">
        <v>231.49357000000001</v>
      </c>
      <c r="F6737" s="5">
        <v>524.33497</v>
      </c>
      <c r="G6737" s="5">
        <v>514.71631000000002</v>
      </c>
    </row>
    <row r="6738" spans="1:7">
      <c r="A6738" s="1">
        <v>38285</v>
      </c>
      <c r="B6738">
        <v>429.15</v>
      </c>
      <c r="C6738" s="5">
        <v>335.91631999999998</v>
      </c>
      <c r="D6738" s="5">
        <v>45762.39748</v>
      </c>
      <c r="E6738" s="5">
        <v>233.37321</v>
      </c>
      <c r="F6738" s="5">
        <v>525.49392999999998</v>
      </c>
      <c r="G6738" s="5">
        <v>514.85087999999996</v>
      </c>
    </row>
    <row r="6739" spans="1:7">
      <c r="A6739" s="1">
        <v>38286</v>
      </c>
      <c r="B6739">
        <v>427.5</v>
      </c>
      <c r="C6739" s="5">
        <v>334.65105999999997</v>
      </c>
      <c r="D6739" s="5">
        <v>45556.532019999999</v>
      </c>
      <c r="E6739" s="5">
        <v>232.65951000000001</v>
      </c>
      <c r="F6739" s="5">
        <v>523.73005999999998</v>
      </c>
      <c r="G6739" s="5">
        <v>513.14954</v>
      </c>
    </row>
    <row r="6740" spans="1:7">
      <c r="A6740" s="1">
        <v>38287</v>
      </c>
      <c r="B6740">
        <v>428.25</v>
      </c>
      <c r="C6740" s="5">
        <v>335.34314999999998</v>
      </c>
      <c r="D6740" s="5">
        <v>45535.816749999998</v>
      </c>
      <c r="E6740" s="5">
        <v>233.13738000000001</v>
      </c>
      <c r="F6740" s="5">
        <v>522.91436999999996</v>
      </c>
      <c r="G6740" s="5">
        <v>513.89991999999995</v>
      </c>
    </row>
    <row r="6741" spans="1:7">
      <c r="A6741" s="1">
        <v>38288</v>
      </c>
      <c r="B6741">
        <v>424.2</v>
      </c>
      <c r="C6741" s="5">
        <v>333.08463</v>
      </c>
      <c r="D6741" s="5">
        <v>45022.459490000001</v>
      </c>
      <c r="E6741" s="5">
        <v>231.77802</v>
      </c>
      <c r="F6741" s="5">
        <v>517.35414000000003</v>
      </c>
      <c r="G6741" s="5">
        <v>508.86995000000002</v>
      </c>
    </row>
    <row r="6742" spans="1:7">
      <c r="A6742" s="1">
        <v>38289</v>
      </c>
      <c r="B6742">
        <v>425.55</v>
      </c>
      <c r="C6742" s="5">
        <v>334.53856000000002</v>
      </c>
      <c r="D6742" s="5">
        <v>45189.12831</v>
      </c>
      <c r="E6742" s="5">
        <v>232.24907999999999</v>
      </c>
      <c r="F6742" s="5">
        <v>519.06413999999995</v>
      </c>
      <c r="G6742" s="5">
        <v>511.27656000000002</v>
      </c>
    </row>
    <row r="6743" spans="1:7">
      <c r="A6743" s="1">
        <v>38292</v>
      </c>
      <c r="B6743">
        <v>428.85</v>
      </c>
      <c r="C6743" s="5">
        <v>336.48478</v>
      </c>
      <c r="D6743" s="5">
        <v>45618.903169999998</v>
      </c>
      <c r="E6743" s="5">
        <v>233.92240000000001</v>
      </c>
      <c r="F6743" s="5">
        <v>523.75396999999998</v>
      </c>
      <c r="G6743" s="5">
        <v>515.56326999999999</v>
      </c>
    </row>
    <row r="6744" spans="1:7">
      <c r="A6744" s="1">
        <v>38293</v>
      </c>
      <c r="B6744">
        <v>424.2</v>
      </c>
      <c r="C6744" s="5">
        <v>334.02884999999998</v>
      </c>
      <c r="D6744" s="5">
        <v>45060.635929999997</v>
      </c>
      <c r="E6744" s="5">
        <v>230.83201</v>
      </c>
      <c r="F6744" s="5">
        <v>520.11154999999997</v>
      </c>
      <c r="G6744" s="5">
        <v>512.17875000000004</v>
      </c>
    </row>
    <row r="6745" spans="1:7">
      <c r="A6745" s="1">
        <v>38294</v>
      </c>
      <c r="B6745">
        <v>423.5</v>
      </c>
      <c r="C6745" s="5">
        <v>330.84645</v>
      </c>
      <c r="D6745" s="5">
        <v>44948.170169999998</v>
      </c>
      <c r="E6745" s="5">
        <v>229.17913999999999</v>
      </c>
      <c r="F6745" s="5">
        <v>512.90069000000005</v>
      </c>
      <c r="G6745" s="5">
        <v>506.39981999999998</v>
      </c>
    </row>
    <row r="6746" spans="1:7">
      <c r="A6746" s="1">
        <v>38295</v>
      </c>
      <c r="B6746">
        <v>430.5</v>
      </c>
      <c r="C6746" s="5">
        <v>334.17426999999998</v>
      </c>
      <c r="D6746" s="5">
        <v>45665.286189999999</v>
      </c>
      <c r="E6746" s="5">
        <v>233.65638000000001</v>
      </c>
      <c r="F6746" s="5">
        <v>518.62314000000003</v>
      </c>
      <c r="G6746" s="5">
        <v>510.70186000000001</v>
      </c>
    </row>
    <row r="6747" spans="1:7">
      <c r="A6747" s="1">
        <v>38296</v>
      </c>
      <c r="B6747">
        <v>431</v>
      </c>
      <c r="C6747" s="5">
        <v>333.81092000000001</v>
      </c>
      <c r="D6747" s="5">
        <v>45554.541579999997</v>
      </c>
      <c r="E6747" s="5">
        <v>233.18726000000001</v>
      </c>
      <c r="F6747" s="5">
        <v>517.47982999999999</v>
      </c>
      <c r="G6747" s="5">
        <v>510.43306999999999</v>
      </c>
    </row>
    <row r="6748" spans="1:7">
      <c r="A6748" s="1">
        <v>38299</v>
      </c>
      <c r="B6748">
        <v>431.9</v>
      </c>
      <c r="C6748" s="5">
        <v>333.50054</v>
      </c>
      <c r="D6748" s="5">
        <v>45597.830869999998</v>
      </c>
      <c r="E6748" s="5">
        <v>232.47927999999999</v>
      </c>
      <c r="F6748" s="5">
        <v>514.41420000000005</v>
      </c>
      <c r="G6748" s="5">
        <v>509.38252</v>
      </c>
    </row>
    <row r="6749" spans="1:7">
      <c r="A6749" s="1">
        <v>38300</v>
      </c>
      <c r="B6749">
        <v>433.65</v>
      </c>
      <c r="C6749" s="5">
        <v>335.81126999999998</v>
      </c>
      <c r="D6749" s="5">
        <v>45851.966070000002</v>
      </c>
      <c r="E6749" s="5">
        <v>233.57209</v>
      </c>
      <c r="F6749" s="5">
        <v>519.03530999999998</v>
      </c>
      <c r="G6749" s="5">
        <v>512.61725999999999</v>
      </c>
    </row>
    <row r="6750" spans="1:7">
      <c r="A6750" s="1">
        <v>38301</v>
      </c>
      <c r="B6750">
        <v>433.4</v>
      </c>
      <c r="C6750" s="5">
        <v>335.53971000000001</v>
      </c>
      <c r="D6750" s="5">
        <v>46354.280740000002</v>
      </c>
      <c r="E6750" s="5">
        <v>234.78431</v>
      </c>
      <c r="F6750" s="5">
        <v>519.45114000000001</v>
      </c>
      <c r="G6750" s="5">
        <v>511.28181999999998</v>
      </c>
    </row>
    <row r="6751" spans="1:7">
      <c r="A6751" s="1">
        <v>38302</v>
      </c>
      <c r="B6751">
        <v>433.8</v>
      </c>
      <c r="C6751" s="5">
        <v>336.40929</v>
      </c>
      <c r="D6751" s="5">
        <v>46295.109069999999</v>
      </c>
      <c r="E6751" s="5">
        <v>235.49209999999999</v>
      </c>
      <c r="F6751" s="5">
        <v>519.75710000000004</v>
      </c>
      <c r="G6751" s="5">
        <v>510.77724000000001</v>
      </c>
    </row>
    <row r="6752" spans="1:7">
      <c r="A6752" s="1">
        <v>38303</v>
      </c>
      <c r="B6752">
        <v>436.05</v>
      </c>
      <c r="C6752" s="5">
        <v>337.17363</v>
      </c>
      <c r="D6752" s="5">
        <v>46070.84158</v>
      </c>
      <c r="E6752" s="5">
        <v>235.71543</v>
      </c>
      <c r="F6752" s="5">
        <v>520.49054000000001</v>
      </c>
      <c r="G6752" s="5">
        <v>513.38283999999999</v>
      </c>
    </row>
    <row r="6753" spans="1:7">
      <c r="A6753" s="1">
        <v>38306</v>
      </c>
      <c r="B6753">
        <v>437.6</v>
      </c>
      <c r="C6753" s="5">
        <v>338.16302000000002</v>
      </c>
      <c r="D6753" s="5">
        <v>46173.348279999998</v>
      </c>
      <c r="E6753" s="5">
        <v>236.61725999999999</v>
      </c>
      <c r="F6753" s="5">
        <v>527.00147000000004</v>
      </c>
      <c r="G6753" s="5">
        <v>515.75491</v>
      </c>
    </row>
    <row r="6754" spans="1:7">
      <c r="A6754" s="1">
        <v>38307</v>
      </c>
      <c r="B6754">
        <v>439.4</v>
      </c>
      <c r="C6754" s="5">
        <v>338.58593999999999</v>
      </c>
      <c r="D6754" s="5">
        <v>46301.764710000003</v>
      </c>
      <c r="E6754" s="5">
        <v>237.12262000000001</v>
      </c>
      <c r="F6754" s="5">
        <v>524.29159000000004</v>
      </c>
      <c r="G6754" s="5">
        <v>516.16296999999997</v>
      </c>
    </row>
    <row r="6755" spans="1:7">
      <c r="A6755" s="1">
        <v>38308</v>
      </c>
      <c r="B6755">
        <v>443.45</v>
      </c>
      <c r="C6755" s="5">
        <v>340.47367000000003</v>
      </c>
      <c r="D6755" s="5">
        <v>46196.393250000001</v>
      </c>
      <c r="E6755" s="5">
        <v>238.90851000000001</v>
      </c>
      <c r="F6755" s="5">
        <v>528.28168000000005</v>
      </c>
      <c r="G6755" s="5">
        <v>516.88517999999999</v>
      </c>
    </row>
    <row r="6756" spans="1:7">
      <c r="A6756" s="1">
        <v>38309</v>
      </c>
      <c r="B6756">
        <v>442</v>
      </c>
      <c r="C6756" s="5">
        <v>340.30103000000003</v>
      </c>
      <c r="D6756" s="5">
        <v>46058.604059999998</v>
      </c>
      <c r="E6756" s="5">
        <v>238.76415</v>
      </c>
      <c r="F6756" s="5">
        <v>534.11270000000002</v>
      </c>
      <c r="G6756" s="5">
        <v>516.56506999999999</v>
      </c>
    </row>
    <row r="6757" spans="1:7">
      <c r="A6757" s="1">
        <v>38310</v>
      </c>
      <c r="B6757">
        <v>445.6</v>
      </c>
      <c r="C6757" s="5">
        <v>341.23354</v>
      </c>
      <c r="D6757" s="5">
        <v>45872.273379999999</v>
      </c>
      <c r="E6757" s="5">
        <v>239.80198999999999</v>
      </c>
      <c r="F6757" s="5">
        <v>534.36320000000001</v>
      </c>
      <c r="G6757" s="5">
        <v>516.53922</v>
      </c>
    </row>
    <row r="6758" spans="1:7">
      <c r="A6758" s="1">
        <v>38313</v>
      </c>
      <c r="B6758">
        <v>447.8</v>
      </c>
      <c r="C6758" s="5">
        <v>343.33893</v>
      </c>
      <c r="D6758" s="5">
        <v>46219.655200000001</v>
      </c>
      <c r="E6758" s="5">
        <v>241.07015999999999</v>
      </c>
      <c r="F6758" s="5">
        <v>530.19455000000005</v>
      </c>
      <c r="G6758" s="5">
        <v>520.61185999999998</v>
      </c>
    </row>
    <row r="6759" spans="1:7">
      <c r="A6759" s="1">
        <v>38314</v>
      </c>
      <c r="B6759">
        <v>448.15</v>
      </c>
      <c r="C6759" s="5">
        <v>342.39972</v>
      </c>
      <c r="D6759" s="5">
        <v>46399.194940000001</v>
      </c>
      <c r="E6759" s="5">
        <v>239.53717</v>
      </c>
      <c r="F6759" s="5">
        <v>532.78276000000005</v>
      </c>
      <c r="G6759" s="5">
        <v>518.86783000000003</v>
      </c>
    </row>
    <row r="6760" spans="1:7">
      <c r="A6760" s="1">
        <v>38315</v>
      </c>
      <c r="B6760">
        <v>448.6</v>
      </c>
      <c r="C6760" s="5">
        <v>340.89427999999998</v>
      </c>
      <c r="D6760" s="5">
        <v>46127.278570000002</v>
      </c>
      <c r="E6760" s="5">
        <v>238.52824000000001</v>
      </c>
      <c r="F6760" s="5">
        <v>529.52722000000006</v>
      </c>
      <c r="G6760" s="5">
        <v>515.86698999999999</v>
      </c>
    </row>
    <row r="6761" spans="1:7">
      <c r="A6761" s="1">
        <v>38316</v>
      </c>
      <c r="B6761">
        <v>451.15</v>
      </c>
      <c r="C6761" s="5">
        <v>340.76051000000001</v>
      </c>
      <c r="D6761" s="5">
        <v>46260.907959999997</v>
      </c>
      <c r="E6761" s="5">
        <v>238.86174</v>
      </c>
      <c r="F6761" s="5">
        <v>531.40917999999999</v>
      </c>
      <c r="G6761" s="5">
        <v>514.85186999999996</v>
      </c>
    </row>
    <row r="6762" spans="1:7">
      <c r="A6762" s="1">
        <v>38317</v>
      </c>
      <c r="B6762">
        <v>451</v>
      </c>
      <c r="C6762" s="5">
        <v>340.12063999999998</v>
      </c>
      <c r="D6762" s="5">
        <v>46328.970869999997</v>
      </c>
      <c r="E6762" s="5">
        <v>238.15815000000001</v>
      </c>
      <c r="F6762" s="5">
        <v>531.84163999999998</v>
      </c>
      <c r="G6762" s="5">
        <v>515.10961999999995</v>
      </c>
    </row>
    <row r="6763" spans="1:7">
      <c r="A6763" s="1">
        <v>38320</v>
      </c>
      <c r="B6763">
        <v>451.25</v>
      </c>
      <c r="C6763" s="5">
        <v>339.65600000000001</v>
      </c>
      <c r="D6763" s="5">
        <v>46300.50432</v>
      </c>
      <c r="E6763" s="5">
        <v>238.24612999999999</v>
      </c>
      <c r="F6763" s="5">
        <v>533.69302000000005</v>
      </c>
      <c r="G6763" s="5">
        <v>514.74059999999997</v>
      </c>
    </row>
    <row r="6764" spans="1:7">
      <c r="A6764" s="1">
        <v>38321</v>
      </c>
      <c r="B6764">
        <v>453.4</v>
      </c>
      <c r="C6764" s="5">
        <v>341.14582999999999</v>
      </c>
      <c r="D6764" s="5">
        <v>46607.242129999999</v>
      </c>
      <c r="E6764" s="5">
        <v>237.19587000000001</v>
      </c>
      <c r="F6764" s="5">
        <v>539.11503000000005</v>
      </c>
      <c r="G6764" s="5">
        <v>515.92348000000004</v>
      </c>
    </row>
    <row r="6765" spans="1:7">
      <c r="A6765" s="1">
        <v>38322</v>
      </c>
      <c r="B6765">
        <v>452.85</v>
      </c>
      <c r="C6765" s="5">
        <v>340.34784999999999</v>
      </c>
      <c r="D6765" s="5">
        <v>46602.77317</v>
      </c>
      <c r="E6765" s="5">
        <v>234.88673</v>
      </c>
      <c r="F6765" s="5">
        <v>536.46834000000001</v>
      </c>
      <c r="G6765" s="5">
        <v>518.17340999999999</v>
      </c>
    </row>
    <row r="6766" spans="1:7">
      <c r="A6766" s="1">
        <v>38323</v>
      </c>
      <c r="B6766">
        <v>454.2</v>
      </c>
      <c r="C6766" s="5">
        <v>342.28865999999999</v>
      </c>
      <c r="D6766" s="5">
        <v>46857.534910000002</v>
      </c>
      <c r="E6766" s="5">
        <v>236.08918</v>
      </c>
      <c r="F6766" s="5">
        <v>539.58942000000002</v>
      </c>
      <c r="G6766" s="5">
        <v>523.64701000000002</v>
      </c>
    </row>
    <row r="6767" spans="1:7">
      <c r="A6767" s="1">
        <v>38324</v>
      </c>
      <c r="B6767">
        <v>448.65</v>
      </c>
      <c r="C6767" s="5">
        <v>335.55205999999998</v>
      </c>
      <c r="D6767" s="5">
        <v>45993.34446</v>
      </c>
      <c r="E6767" s="5">
        <v>231.59121999999999</v>
      </c>
      <c r="F6767" s="5">
        <v>537.84110999999996</v>
      </c>
      <c r="G6767" s="5">
        <v>512.08871999999997</v>
      </c>
    </row>
    <row r="6768" spans="1:7">
      <c r="A6768" s="1">
        <v>38327</v>
      </c>
      <c r="B6768">
        <v>453.05</v>
      </c>
      <c r="C6768" s="5">
        <v>337.42955999999998</v>
      </c>
      <c r="D6768" s="5">
        <v>46498.764219999997</v>
      </c>
      <c r="E6768" s="5">
        <v>233.44664</v>
      </c>
      <c r="F6768" s="5">
        <v>544.52035000000001</v>
      </c>
      <c r="G6768" s="5">
        <v>515.97833000000003</v>
      </c>
    </row>
    <row r="6769" spans="1:7">
      <c r="A6769" s="1">
        <v>38328</v>
      </c>
      <c r="B6769">
        <v>451.8</v>
      </c>
      <c r="C6769" s="5">
        <v>336.4735</v>
      </c>
      <c r="D6769" s="5">
        <v>46420.168729999998</v>
      </c>
      <c r="E6769" s="5">
        <v>232.67666</v>
      </c>
      <c r="F6769" s="5">
        <v>546.83547999999996</v>
      </c>
      <c r="G6769" s="5">
        <v>514.71284000000003</v>
      </c>
    </row>
    <row r="6770" spans="1:7">
      <c r="A6770" s="1">
        <v>38329</v>
      </c>
      <c r="B6770">
        <v>436.9</v>
      </c>
      <c r="C6770" s="5">
        <v>329.31322999999998</v>
      </c>
      <c r="D6770" s="5">
        <v>45741.231809999997</v>
      </c>
      <c r="E6770" s="5">
        <v>226.71376000000001</v>
      </c>
      <c r="F6770" s="5">
        <v>536.03211999999996</v>
      </c>
      <c r="G6770" s="5">
        <v>505.64591999999999</v>
      </c>
    </row>
    <row r="6771" spans="1:7">
      <c r="A6771" s="1">
        <v>38330</v>
      </c>
      <c r="B6771">
        <v>437.1</v>
      </c>
      <c r="C6771" s="5">
        <v>329.70004</v>
      </c>
      <c r="D6771" s="5">
        <v>45864.884429999998</v>
      </c>
      <c r="E6771" s="5">
        <v>228.09575000000001</v>
      </c>
      <c r="F6771" s="5">
        <v>536.3433</v>
      </c>
      <c r="G6771" s="5">
        <v>505.06864000000002</v>
      </c>
    </row>
    <row r="6772" spans="1:7">
      <c r="A6772" s="1">
        <v>38331</v>
      </c>
      <c r="B6772">
        <v>434</v>
      </c>
      <c r="C6772" s="5">
        <v>328.22838999999999</v>
      </c>
      <c r="D6772" s="5">
        <v>45795.675230000001</v>
      </c>
      <c r="E6772" s="5">
        <v>226.79766000000001</v>
      </c>
      <c r="F6772" s="5">
        <v>532.58308</v>
      </c>
      <c r="G6772" s="5">
        <v>503.85217</v>
      </c>
    </row>
    <row r="6773" spans="1:7">
      <c r="A6773" s="1">
        <v>38334</v>
      </c>
      <c r="B6773">
        <v>435.1</v>
      </c>
      <c r="C6773" s="5">
        <v>327.20423</v>
      </c>
      <c r="D6773" s="5">
        <v>45548.427100000001</v>
      </c>
      <c r="E6773" s="5">
        <v>226.54372000000001</v>
      </c>
      <c r="F6773" s="5">
        <v>534.71577000000002</v>
      </c>
      <c r="G6773" s="5">
        <v>502.19207999999998</v>
      </c>
    </row>
    <row r="6774" spans="1:7">
      <c r="A6774" s="1">
        <v>38335</v>
      </c>
      <c r="B6774">
        <v>437.1</v>
      </c>
      <c r="C6774" s="5">
        <v>329.05473000000001</v>
      </c>
      <c r="D6774" s="5">
        <v>46129.327969999998</v>
      </c>
      <c r="E6774" s="5">
        <v>227.26559</v>
      </c>
      <c r="F6774" s="5">
        <v>542.04749000000004</v>
      </c>
      <c r="G6774" s="5">
        <v>505.02487000000002</v>
      </c>
    </row>
    <row r="6775" spans="1:7">
      <c r="A6775" s="1">
        <v>38336</v>
      </c>
      <c r="B6775">
        <v>439</v>
      </c>
      <c r="C6775" s="5">
        <v>327.08713</v>
      </c>
      <c r="D6775" s="5">
        <v>45715.262589999998</v>
      </c>
      <c r="E6775" s="5">
        <v>225.81726</v>
      </c>
      <c r="F6775" s="5">
        <v>538.47726999999998</v>
      </c>
      <c r="G6775" s="5">
        <v>500.39400000000001</v>
      </c>
    </row>
    <row r="6776" spans="1:7">
      <c r="A6776" s="1">
        <v>38337</v>
      </c>
      <c r="B6776">
        <v>439.5</v>
      </c>
      <c r="C6776" s="5">
        <v>330.78688</v>
      </c>
      <c r="D6776" s="5">
        <v>45842.044280000002</v>
      </c>
      <c r="E6776" s="5">
        <v>227.26693</v>
      </c>
      <c r="F6776" s="5">
        <v>543.61728000000005</v>
      </c>
      <c r="G6776" s="5">
        <v>508.01763</v>
      </c>
    </row>
    <row r="6777" spans="1:7">
      <c r="A6777" s="1">
        <v>38338</v>
      </c>
      <c r="B6777">
        <v>438.9</v>
      </c>
      <c r="C6777" s="5">
        <v>331.14523000000003</v>
      </c>
      <c r="D6777" s="5">
        <v>45825.533710000003</v>
      </c>
      <c r="E6777" s="5">
        <v>226.76315</v>
      </c>
      <c r="F6777" s="5">
        <v>540.74659999999994</v>
      </c>
      <c r="G6777" s="5">
        <v>509.16777000000002</v>
      </c>
    </row>
    <row r="6778" spans="1:7">
      <c r="A6778" s="1">
        <v>38341</v>
      </c>
      <c r="B6778">
        <v>442.45</v>
      </c>
      <c r="C6778" s="5">
        <v>330.00180999999998</v>
      </c>
      <c r="D6778" s="5">
        <v>45977.183709999998</v>
      </c>
      <c r="E6778" s="5">
        <v>227.01966999999999</v>
      </c>
      <c r="F6778" s="5">
        <v>543.21785</v>
      </c>
      <c r="G6778" s="5">
        <v>507.06954999999999</v>
      </c>
    </row>
    <row r="6779" spans="1:7">
      <c r="A6779" s="1">
        <v>38342</v>
      </c>
      <c r="B6779">
        <v>440.95</v>
      </c>
      <c r="C6779" s="5">
        <v>329.94121999999999</v>
      </c>
      <c r="D6779" s="5">
        <v>46090.290950000002</v>
      </c>
      <c r="E6779" s="5">
        <v>228.95203000000001</v>
      </c>
      <c r="F6779" s="5">
        <v>542.85310000000004</v>
      </c>
      <c r="G6779" s="5">
        <v>508.59143999999998</v>
      </c>
    </row>
    <row r="6780" spans="1:7">
      <c r="A6780" s="1">
        <v>38343</v>
      </c>
      <c r="B6780">
        <v>441</v>
      </c>
      <c r="C6780" s="5">
        <v>329.44868000000002</v>
      </c>
      <c r="D6780" s="5">
        <v>45905.888809999997</v>
      </c>
      <c r="E6780" s="5">
        <v>230.54002</v>
      </c>
      <c r="F6780" s="5">
        <v>546.02399000000003</v>
      </c>
      <c r="G6780" s="5">
        <v>508.27444000000003</v>
      </c>
    </row>
    <row r="6781" spans="1:7">
      <c r="A6781" s="1">
        <v>38344</v>
      </c>
      <c r="B6781">
        <v>441.1</v>
      </c>
      <c r="C6781" s="5">
        <v>326.68011999999999</v>
      </c>
      <c r="D6781" s="5">
        <v>45708.972320000001</v>
      </c>
      <c r="E6781" s="5">
        <v>229.82934</v>
      </c>
      <c r="F6781" s="5">
        <v>545.08880999999997</v>
      </c>
      <c r="G6781" s="5">
        <v>504.35324000000003</v>
      </c>
    </row>
    <row r="6782" spans="1:7">
      <c r="A6782" s="1">
        <v>38345</v>
      </c>
      <c r="B6782">
        <v>441.1</v>
      </c>
      <c r="C6782" s="5">
        <v>325.83553000000001</v>
      </c>
      <c r="D6782" s="5">
        <v>45689.116900000001</v>
      </c>
      <c r="E6782" s="5">
        <v>228.97633999999999</v>
      </c>
      <c r="F6782" s="5">
        <v>541.53796999999997</v>
      </c>
      <c r="G6782" s="5">
        <v>503.62549000000001</v>
      </c>
    </row>
    <row r="6783" spans="1:7">
      <c r="A6783" s="1">
        <v>38348</v>
      </c>
      <c r="B6783">
        <v>441.1</v>
      </c>
      <c r="C6783" s="5">
        <v>323.81429000000003</v>
      </c>
      <c r="D6783" s="5">
        <v>45508.271079999999</v>
      </c>
      <c r="E6783" s="5">
        <v>228.08825999999999</v>
      </c>
      <c r="F6783" s="5">
        <v>538.31820000000005</v>
      </c>
      <c r="G6783" s="5">
        <v>500.67030999999997</v>
      </c>
    </row>
    <row r="6784" spans="1:7">
      <c r="A6784" s="1">
        <v>38349</v>
      </c>
      <c r="B6784">
        <v>441.1</v>
      </c>
      <c r="C6784" s="5">
        <v>324.27848999999998</v>
      </c>
      <c r="D6784" s="5">
        <v>45543.559880000001</v>
      </c>
      <c r="E6784" s="5">
        <v>228.64989</v>
      </c>
      <c r="F6784" s="5">
        <v>538.47257999999999</v>
      </c>
      <c r="G6784" s="5">
        <v>501.02325000000002</v>
      </c>
    </row>
    <row r="6785" spans="1:7">
      <c r="A6785" s="1">
        <v>38350</v>
      </c>
      <c r="B6785">
        <v>440.25</v>
      </c>
      <c r="C6785" s="5">
        <v>324.05871999999999</v>
      </c>
      <c r="D6785" s="5">
        <v>45865.241779999997</v>
      </c>
      <c r="E6785" s="5">
        <v>229.80561</v>
      </c>
      <c r="F6785" s="5">
        <v>535.76199999999994</v>
      </c>
      <c r="G6785" s="5">
        <v>500.10160999999999</v>
      </c>
    </row>
    <row r="6786" spans="1:7">
      <c r="A6786" s="1">
        <v>38351</v>
      </c>
      <c r="B6786">
        <v>435.6</v>
      </c>
      <c r="C6786" s="5">
        <v>319.58900999999997</v>
      </c>
      <c r="D6786" s="5">
        <v>44882.025860000002</v>
      </c>
      <c r="E6786" s="5">
        <v>226.72739000000001</v>
      </c>
      <c r="F6786" s="5">
        <v>525.26792999999998</v>
      </c>
      <c r="G6786" s="5">
        <v>493.68684000000002</v>
      </c>
    </row>
    <row r="6787" spans="1:7">
      <c r="A6787" s="1">
        <v>38352</v>
      </c>
      <c r="B6787">
        <v>435.6</v>
      </c>
      <c r="C6787" s="5">
        <v>320.47073999999998</v>
      </c>
      <c r="D6787" s="5">
        <v>44635.91087</v>
      </c>
      <c r="E6787" s="5">
        <v>226.88675000000001</v>
      </c>
      <c r="F6787" s="5">
        <v>521.91382999999996</v>
      </c>
      <c r="G6787" s="5">
        <v>495.32026999999999</v>
      </c>
    </row>
    <row r="6788" spans="1:7">
      <c r="A6788" s="1">
        <v>38355</v>
      </c>
      <c r="B6788">
        <v>435.6</v>
      </c>
      <c r="C6788" s="5">
        <v>323.60140000000001</v>
      </c>
      <c r="D6788" s="5">
        <v>44812.334929999997</v>
      </c>
      <c r="E6788" s="5">
        <v>228.88365999999999</v>
      </c>
      <c r="F6788" s="5">
        <v>527.68525999999997</v>
      </c>
      <c r="G6788" s="5">
        <v>500.06853000000001</v>
      </c>
    </row>
    <row r="6789" spans="1:7">
      <c r="A6789" s="1">
        <v>38356</v>
      </c>
      <c r="B6789">
        <v>427.75</v>
      </c>
      <c r="C6789" s="5">
        <v>321.79799000000003</v>
      </c>
      <c r="D6789" s="5">
        <v>44637.849419999999</v>
      </c>
      <c r="E6789" s="5">
        <v>227.11586</v>
      </c>
      <c r="F6789" s="5">
        <v>523.48032000000001</v>
      </c>
      <c r="G6789" s="5">
        <v>499.03446000000002</v>
      </c>
    </row>
    <row r="6790" spans="1:7">
      <c r="A6790" s="1">
        <v>38357</v>
      </c>
      <c r="B6790">
        <v>426</v>
      </c>
      <c r="C6790" s="5">
        <v>320.86768999999998</v>
      </c>
      <c r="D6790" s="5">
        <v>44242.228179999998</v>
      </c>
      <c r="E6790" s="5">
        <v>225.65959000000001</v>
      </c>
      <c r="F6790" s="5">
        <v>521.67953</v>
      </c>
      <c r="G6790" s="5">
        <v>497.48277999999999</v>
      </c>
    </row>
    <row r="6791" spans="1:7">
      <c r="A6791" s="1">
        <v>38358</v>
      </c>
      <c r="B6791">
        <v>424.35</v>
      </c>
      <c r="C6791" s="5">
        <v>322.16052999999999</v>
      </c>
      <c r="D6791" s="5">
        <v>44588.559560000002</v>
      </c>
      <c r="E6791" s="5">
        <v>226.29587000000001</v>
      </c>
      <c r="F6791" s="5">
        <v>523.64739999999995</v>
      </c>
      <c r="G6791" s="5">
        <v>498.99277999999998</v>
      </c>
    </row>
    <row r="6792" spans="1:7">
      <c r="A6792" s="1">
        <v>38359</v>
      </c>
      <c r="B6792">
        <v>422.2</v>
      </c>
      <c r="C6792" s="5">
        <v>323.58684</v>
      </c>
      <c r="D6792" s="5">
        <v>44267.66102</v>
      </c>
      <c r="E6792" s="5">
        <v>226.04133999999999</v>
      </c>
      <c r="F6792" s="5">
        <v>520.44561999999996</v>
      </c>
      <c r="G6792" s="5">
        <v>501.25655</v>
      </c>
    </row>
    <row r="6793" spans="1:7">
      <c r="A6793" s="1">
        <v>38362</v>
      </c>
      <c r="B6793">
        <v>420</v>
      </c>
      <c r="C6793" s="5">
        <v>320.72082999999998</v>
      </c>
      <c r="D6793" s="5">
        <v>43879.496149999999</v>
      </c>
      <c r="E6793" s="5">
        <v>224.02393000000001</v>
      </c>
      <c r="F6793" s="5">
        <v>513.49198999999999</v>
      </c>
      <c r="G6793" s="5">
        <v>496.01990000000001</v>
      </c>
    </row>
    <row r="6794" spans="1:7">
      <c r="A6794" s="1">
        <v>38363</v>
      </c>
      <c r="B6794">
        <v>421.35</v>
      </c>
      <c r="C6794" s="5">
        <v>320.40595000000002</v>
      </c>
      <c r="D6794" s="5">
        <v>43763.498420000004</v>
      </c>
      <c r="E6794" s="5">
        <v>224.48653999999999</v>
      </c>
      <c r="F6794" s="5">
        <v>512.29817000000003</v>
      </c>
      <c r="G6794" s="5">
        <v>495.88659999999999</v>
      </c>
    </row>
    <row r="6795" spans="1:7">
      <c r="A6795" s="1">
        <v>38364</v>
      </c>
      <c r="B6795">
        <v>426.6</v>
      </c>
      <c r="C6795" s="5">
        <v>321.10181999999998</v>
      </c>
      <c r="D6795" s="5">
        <v>43677.42366</v>
      </c>
      <c r="E6795" s="5">
        <v>225.33872</v>
      </c>
      <c r="F6795" s="5">
        <v>510.29849999999999</v>
      </c>
      <c r="G6795" s="5">
        <v>496.28458000000001</v>
      </c>
    </row>
    <row r="6796" spans="1:7">
      <c r="A6796" s="1">
        <v>38365</v>
      </c>
      <c r="B6796">
        <v>423.6</v>
      </c>
      <c r="C6796" s="5">
        <v>320.84820000000002</v>
      </c>
      <c r="D6796" s="5">
        <v>43368.148609999997</v>
      </c>
      <c r="E6796" s="5">
        <v>225.23531</v>
      </c>
      <c r="F6796" s="5">
        <v>509.03962999999999</v>
      </c>
      <c r="G6796" s="5">
        <v>496.54343</v>
      </c>
    </row>
    <row r="6797" spans="1:7">
      <c r="A6797" s="1">
        <v>38366</v>
      </c>
      <c r="B6797">
        <v>422.5</v>
      </c>
      <c r="C6797" s="5">
        <v>322.65454</v>
      </c>
      <c r="D6797" s="5">
        <v>43340.044329999997</v>
      </c>
      <c r="E6797" s="5">
        <v>226.13547</v>
      </c>
      <c r="F6797" s="5">
        <v>513.92866000000004</v>
      </c>
      <c r="G6797" s="5">
        <v>499.66946000000002</v>
      </c>
    </row>
    <row r="6798" spans="1:7">
      <c r="A6798" s="1">
        <v>38369</v>
      </c>
      <c r="B6798">
        <v>422.25</v>
      </c>
      <c r="C6798" s="5">
        <v>322.73473000000001</v>
      </c>
      <c r="D6798" s="5">
        <v>43090.607349999998</v>
      </c>
      <c r="E6798" s="5">
        <v>227.08940999999999</v>
      </c>
      <c r="F6798" s="5">
        <v>512.78012000000001</v>
      </c>
      <c r="G6798" s="5">
        <v>498.76130999999998</v>
      </c>
    </row>
    <row r="6799" spans="1:7">
      <c r="A6799" s="1">
        <v>38370</v>
      </c>
      <c r="B6799">
        <v>421.75</v>
      </c>
      <c r="C6799" s="5">
        <v>323.83766000000003</v>
      </c>
      <c r="D6799" s="5">
        <v>43273.656949999997</v>
      </c>
      <c r="E6799" s="5">
        <v>225.91532000000001</v>
      </c>
      <c r="F6799" s="5">
        <v>515.63153999999997</v>
      </c>
      <c r="G6799" s="5">
        <v>500.21636000000001</v>
      </c>
    </row>
    <row r="6800" spans="1:7">
      <c r="A6800" s="1">
        <v>38371</v>
      </c>
      <c r="B6800">
        <v>424.95</v>
      </c>
      <c r="C6800" s="5">
        <v>326.04437000000001</v>
      </c>
      <c r="D6800" s="5">
        <v>43567.991150000002</v>
      </c>
      <c r="E6800" s="5">
        <v>226.44682</v>
      </c>
      <c r="F6800" s="5">
        <v>521.60456999999997</v>
      </c>
      <c r="G6800" s="5">
        <v>502.58796999999998</v>
      </c>
    </row>
    <row r="6801" spans="1:7">
      <c r="A6801" s="1">
        <v>38372</v>
      </c>
      <c r="B6801">
        <v>422.9</v>
      </c>
      <c r="C6801" s="5">
        <v>326.51319000000001</v>
      </c>
      <c r="D6801" s="5">
        <v>43624.23891</v>
      </c>
      <c r="E6801" s="5">
        <v>226.09539000000001</v>
      </c>
      <c r="F6801" s="5">
        <v>521.56213000000002</v>
      </c>
      <c r="G6801" s="5">
        <v>504.05410000000001</v>
      </c>
    </row>
    <row r="6802" spans="1:7">
      <c r="A6802" s="1">
        <v>38373</v>
      </c>
      <c r="B6802">
        <v>423.3</v>
      </c>
      <c r="C6802" s="5">
        <v>325.65280999999999</v>
      </c>
      <c r="D6802" s="5">
        <v>43703.58627</v>
      </c>
      <c r="E6802" s="5">
        <v>226.46044000000001</v>
      </c>
      <c r="F6802" s="5">
        <v>519.26179999999999</v>
      </c>
      <c r="G6802" s="5">
        <v>504.19204000000002</v>
      </c>
    </row>
    <row r="6803" spans="1:7">
      <c r="A6803" s="1">
        <v>38376</v>
      </c>
      <c r="B6803">
        <v>427.35</v>
      </c>
      <c r="C6803" s="5">
        <v>327.63432</v>
      </c>
      <c r="D6803" s="5">
        <v>43912.329760000001</v>
      </c>
      <c r="E6803" s="5">
        <v>227.82282000000001</v>
      </c>
      <c r="F6803" s="5">
        <v>522.49911999999995</v>
      </c>
      <c r="G6803" s="5">
        <v>506.34536000000003</v>
      </c>
    </row>
    <row r="6804" spans="1:7">
      <c r="A6804" s="1">
        <v>38377</v>
      </c>
      <c r="B6804">
        <v>424.5</v>
      </c>
      <c r="C6804" s="5">
        <v>327.63476000000003</v>
      </c>
      <c r="D6804" s="5">
        <v>44179.836199999998</v>
      </c>
      <c r="E6804" s="5">
        <v>227.65669</v>
      </c>
      <c r="F6804" s="5">
        <v>526.14630999999997</v>
      </c>
      <c r="G6804" s="5">
        <v>507.46845000000002</v>
      </c>
    </row>
    <row r="6805" spans="1:7">
      <c r="A6805" s="1">
        <v>38378</v>
      </c>
      <c r="B6805">
        <v>425.8</v>
      </c>
      <c r="C6805" s="5">
        <v>325.74669</v>
      </c>
      <c r="D6805" s="5">
        <v>43808.41057</v>
      </c>
      <c r="E6805" s="5">
        <v>226.30878000000001</v>
      </c>
      <c r="F6805" s="5">
        <v>523.20119999999997</v>
      </c>
      <c r="G6805" s="5">
        <v>504.14657</v>
      </c>
    </row>
    <row r="6806" spans="1:7">
      <c r="A6806" s="1">
        <v>38379</v>
      </c>
      <c r="B6806">
        <v>424.5</v>
      </c>
      <c r="C6806" s="5">
        <v>325.57425000000001</v>
      </c>
      <c r="D6806" s="5">
        <v>43823.251279999997</v>
      </c>
      <c r="E6806" s="5">
        <v>225.01994999999999</v>
      </c>
      <c r="F6806" s="5">
        <v>525.12734</v>
      </c>
      <c r="G6806" s="5">
        <v>503.35046999999997</v>
      </c>
    </row>
    <row r="6807" spans="1:7">
      <c r="A6807" s="1">
        <v>38380</v>
      </c>
      <c r="B6807">
        <v>426.8</v>
      </c>
      <c r="C6807" s="5">
        <v>328.06778000000003</v>
      </c>
      <c r="D6807" s="5">
        <v>44197.250650000002</v>
      </c>
      <c r="E6807" s="5">
        <v>226.65955</v>
      </c>
      <c r="F6807" s="5">
        <v>530.44785999999999</v>
      </c>
      <c r="G6807" s="5">
        <v>507.89159000000001</v>
      </c>
    </row>
    <row r="6808" spans="1:7">
      <c r="A6808" s="1">
        <v>38383</v>
      </c>
      <c r="B6808">
        <v>422.15</v>
      </c>
      <c r="C6808" s="5">
        <v>323.84633000000002</v>
      </c>
      <c r="D6808" s="5">
        <v>43673.512479999998</v>
      </c>
      <c r="E6808" s="5">
        <v>223.82160999999999</v>
      </c>
      <c r="F6808" s="5">
        <v>523.78222000000005</v>
      </c>
      <c r="G6808" s="5">
        <v>501.72492999999997</v>
      </c>
    </row>
    <row r="6809" spans="1:7">
      <c r="A6809" s="1">
        <v>38384</v>
      </c>
      <c r="B6809">
        <v>420.9</v>
      </c>
      <c r="C6809" s="5">
        <v>323.60735</v>
      </c>
      <c r="D6809" s="5">
        <v>43805.156049999998</v>
      </c>
      <c r="E6809" s="5">
        <v>223.92471</v>
      </c>
      <c r="F6809" s="5">
        <v>522.86269000000004</v>
      </c>
      <c r="G6809" s="5">
        <v>502.95398</v>
      </c>
    </row>
    <row r="6810" spans="1:7">
      <c r="A6810" s="1">
        <v>38385</v>
      </c>
      <c r="B6810">
        <v>421.6</v>
      </c>
      <c r="C6810" s="5">
        <v>323.47399999999999</v>
      </c>
      <c r="D6810" s="5">
        <v>43793.684780000003</v>
      </c>
      <c r="E6810" s="5">
        <v>223.69602</v>
      </c>
      <c r="F6810" s="5">
        <v>522.84685000000002</v>
      </c>
      <c r="G6810" s="5">
        <v>502.589</v>
      </c>
    </row>
    <row r="6811" spans="1:7">
      <c r="A6811" s="1">
        <v>38386</v>
      </c>
      <c r="B6811">
        <v>416.5</v>
      </c>
      <c r="C6811" s="5">
        <v>321.50988000000001</v>
      </c>
      <c r="D6811" s="5">
        <v>43597.132420000002</v>
      </c>
      <c r="E6811" s="5">
        <v>221.59559999999999</v>
      </c>
      <c r="F6811" s="5">
        <v>517.77187000000004</v>
      </c>
      <c r="G6811" s="5">
        <v>501.27832000000001</v>
      </c>
    </row>
    <row r="6812" spans="1:7">
      <c r="A6812" s="1">
        <v>38387</v>
      </c>
      <c r="B6812">
        <v>415.9</v>
      </c>
      <c r="C6812" s="5">
        <v>321.34431999999998</v>
      </c>
      <c r="D6812" s="5">
        <v>43118.417300000001</v>
      </c>
      <c r="E6812" s="5">
        <v>220.57804999999999</v>
      </c>
      <c r="F6812" s="5">
        <v>519.18831</v>
      </c>
      <c r="G6812" s="5">
        <v>500.86822000000001</v>
      </c>
    </row>
    <row r="6813" spans="1:7">
      <c r="A6813" s="1">
        <v>38390</v>
      </c>
      <c r="B6813">
        <v>414.4</v>
      </c>
      <c r="C6813" s="5">
        <v>322.95515</v>
      </c>
      <c r="D6813" s="5">
        <v>43263.347280000002</v>
      </c>
      <c r="E6813" s="5">
        <v>222.13293999999999</v>
      </c>
      <c r="F6813" s="5">
        <v>519.88539000000003</v>
      </c>
      <c r="G6813" s="5">
        <v>503.95161000000002</v>
      </c>
    </row>
    <row r="6814" spans="1:7">
      <c r="A6814" s="1">
        <v>38391</v>
      </c>
      <c r="B6814">
        <v>411.1</v>
      </c>
      <c r="C6814" s="5">
        <v>321.93887000000001</v>
      </c>
      <c r="D6814" s="5">
        <v>43508.749479999999</v>
      </c>
      <c r="E6814" s="5">
        <v>221.49185</v>
      </c>
      <c r="F6814" s="5">
        <v>514.05947000000003</v>
      </c>
      <c r="G6814" s="5">
        <v>502.15823999999998</v>
      </c>
    </row>
    <row r="6815" spans="1:7">
      <c r="A6815" s="1">
        <v>38392</v>
      </c>
      <c r="B6815">
        <v>411.15</v>
      </c>
      <c r="C6815" s="5">
        <v>321.47455000000002</v>
      </c>
      <c r="D6815" s="5">
        <v>43462.65266</v>
      </c>
      <c r="E6815" s="5">
        <v>221.31016</v>
      </c>
      <c r="F6815" s="5">
        <v>513.48488999999995</v>
      </c>
      <c r="G6815" s="5">
        <v>500.65685000000002</v>
      </c>
    </row>
    <row r="6816" spans="1:7">
      <c r="A6816" s="1">
        <v>38393</v>
      </c>
      <c r="B6816">
        <v>415.5</v>
      </c>
      <c r="C6816" s="5">
        <v>322.28037999999998</v>
      </c>
      <c r="D6816" s="5">
        <v>43866.411229999998</v>
      </c>
      <c r="E6816" s="5">
        <v>222.07972000000001</v>
      </c>
      <c r="F6816" s="5">
        <v>515.26151000000004</v>
      </c>
      <c r="G6816" s="5">
        <v>501.81986000000001</v>
      </c>
    </row>
    <row r="6817" spans="1:7">
      <c r="A6817" s="1">
        <v>38394</v>
      </c>
      <c r="B6817">
        <v>418.85</v>
      </c>
      <c r="C6817" s="5">
        <v>325.28237000000001</v>
      </c>
      <c r="D6817" s="5">
        <v>44257.766960000001</v>
      </c>
      <c r="E6817" s="5">
        <v>224.55430999999999</v>
      </c>
      <c r="F6817" s="5">
        <v>519.39449000000002</v>
      </c>
      <c r="G6817" s="5">
        <v>505.88682</v>
      </c>
    </row>
    <row r="6818" spans="1:7">
      <c r="A6818" s="1">
        <v>38397</v>
      </c>
      <c r="B6818">
        <v>424.2</v>
      </c>
      <c r="C6818" s="5">
        <v>327.20116000000002</v>
      </c>
      <c r="D6818" s="5">
        <v>44560.08309</v>
      </c>
      <c r="E6818" s="5">
        <v>224.82509999999999</v>
      </c>
      <c r="F6818" s="5">
        <v>524.14125999999999</v>
      </c>
      <c r="G6818" s="5">
        <v>508.65796999999998</v>
      </c>
    </row>
    <row r="6819" spans="1:7">
      <c r="A6819" s="1">
        <v>38398</v>
      </c>
      <c r="B6819">
        <v>424.4</v>
      </c>
      <c r="C6819" s="5">
        <v>327.27965</v>
      </c>
      <c r="D6819" s="5">
        <v>44424.054600000003</v>
      </c>
      <c r="E6819" s="5">
        <v>224.91913</v>
      </c>
      <c r="F6819" s="5">
        <v>524.53684999999996</v>
      </c>
      <c r="G6819" s="5">
        <v>507.41233</v>
      </c>
    </row>
    <row r="6820" spans="1:7">
      <c r="A6820" s="1">
        <v>38399</v>
      </c>
      <c r="B6820">
        <v>423.1</v>
      </c>
      <c r="C6820" s="5">
        <v>325.84992999999997</v>
      </c>
      <c r="D6820" s="5">
        <v>44613.760699999999</v>
      </c>
      <c r="E6820" s="5">
        <v>225.20286999999999</v>
      </c>
      <c r="F6820" s="5">
        <v>525.82839999999999</v>
      </c>
      <c r="G6820" s="5">
        <v>504.46188999999998</v>
      </c>
    </row>
    <row r="6821" spans="1:7">
      <c r="A6821" s="1">
        <v>38400</v>
      </c>
      <c r="B6821">
        <v>426.25</v>
      </c>
      <c r="C6821" s="5">
        <v>326.26582000000002</v>
      </c>
      <c r="D6821" s="5">
        <v>44962.975010000002</v>
      </c>
      <c r="E6821" s="5">
        <v>225.45159000000001</v>
      </c>
      <c r="F6821" s="5">
        <v>524.54300000000001</v>
      </c>
      <c r="G6821" s="5">
        <v>504.97797000000003</v>
      </c>
    </row>
    <row r="6822" spans="1:7">
      <c r="A6822" s="1">
        <v>38401</v>
      </c>
      <c r="B6822">
        <v>427.1</v>
      </c>
      <c r="C6822" s="5">
        <v>326.8913</v>
      </c>
      <c r="D6822" s="5">
        <v>45163.671920000001</v>
      </c>
      <c r="E6822" s="5">
        <v>225.45393000000001</v>
      </c>
      <c r="F6822" s="5">
        <v>525.14036999999996</v>
      </c>
      <c r="G6822" s="5">
        <v>505.23737</v>
      </c>
    </row>
    <row r="6823" spans="1:7">
      <c r="A6823" s="1">
        <v>38404</v>
      </c>
      <c r="B6823">
        <v>427.15</v>
      </c>
      <c r="C6823" s="5">
        <v>326.77954999999997</v>
      </c>
      <c r="D6823" s="5">
        <v>45028.004090000002</v>
      </c>
      <c r="E6823" s="5">
        <v>225.15946</v>
      </c>
      <c r="F6823" s="5">
        <v>526.73969999999997</v>
      </c>
      <c r="G6823" s="5">
        <v>504.84807000000001</v>
      </c>
    </row>
    <row r="6824" spans="1:7">
      <c r="A6824" s="1">
        <v>38405</v>
      </c>
      <c r="B6824">
        <v>432.85</v>
      </c>
      <c r="C6824" s="5">
        <v>327.38330000000002</v>
      </c>
      <c r="D6824" s="5">
        <v>45105.113169999997</v>
      </c>
      <c r="E6824" s="5">
        <v>227.12843000000001</v>
      </c>
      <c r="F6824" s="5">
        <v>533.01111000000003</v>
      </c>
      <c r="G6824" s="5">
        <v>503.55551000000003</v>
      </c>
    </row>
    <row r="6825" spans="1:7">
      <c r="A6825" s="1">
        <v>38406</v>
      </c>
      <c r="B6825">
        <v>432.6</v>
      </c>
      <c r="C6825" s="5">
        <v>327.8886</v>
      </c>
      <c r="D6825" s="5">
        <v>45459.751909999999</v>
      </c>
      <c r="E6825" s="5">
        <v>226.97942</v>
      </c>
      <c r="F6825" s="5">
        <v>538.19731000000002</v>
      </c>
      <c r="G6825" s="5">
        <v>504.56258000000003</v>
      </c>
    </row>
    <row r="6826" spans="1:7">
      <c r="A6826" s="1">
        <v>38407</v>
      </c>
      <c r="B6826">
        <v>433.75</v>
      </c>
      <c r="C6826" s="5">
        <v>328.48647999999997</v>
      </c>
      <c r="D6826" s="5">
        <v>45719.41822</v>
      </c>
      <c r="E6826" s="5">
        <v>227.39787000000001</v>
      </c>
      <c r="F6826" s="5">
        <v>540.97258999999997</v>
      </c>
      <c r="G6826" s="5">
        <v>506.57625000000002</v>
      </c>
    </row>
    <row r="6827" spans="1:7">
      <c r="A6827" s="1">
        <v>38408</v>
      </c>
      <c r="B6827">
        <v>434.25</v>
      </c>
      <c r="C6827" s="5">
        <v>329.21420999999998</v>
      </c>
      <c r="D6827" s="5">
        <v>45683.098669999999</v>
      </c>
      <c r="E6827" s="5">
        <v>226.72694999999999</v>
      </c>
      <c r="F6827" s="5">
        <v>537.99198999999999</v>
      </c>
      <c r="G6827" s="5">
        <v>507.85511000000002</v>
      </c>
    </row>
    <row r="6828" spans="1:7">
      <c r="A6828" s="1">
        <v>38411</v>
      </c>
      <c r="B6828">
        <v>435.45</v>
      </c>
      <c r="C6828" s="5">
        <v>328.05962</v>
      </c>
      <c r="D6828" s="5">
        <v>45410.893109999997</v>
      </c>
      <c r="E6828" s="5">
        <v>226.12563</v>
      </c>
      <c r="F6828" s="5">
        <v>535.25482</v>
      </c>
      <c r="G6828" s="5">
        <v>504.25103999999999</v>
      </c>
    </row>
    <row r="6829" spans="1:7">
      <c r="A6829" s="1">
        <v>38412</v>
      </c>
      <c r="B6829">
        <v>433.45</v>
      </c>
      <c r="C6829" s="5">
        <v>328.73228</v>
      </c>
      <c r="D6829" s="5">
        <v>45276.008829999999</v>
      </c>
      <c r="E6829" s="5">
        <v>225.75529</v>
      </c>
      <c r="F6829" s="5">
        <v>538.53979000000004</v>
      </c>
      <c r="G6829" s="5">
        <v>505.27258999999998</v>
      </c>
    </row>
    <row r="6830" spans="1:7">
      <c r="A6830" s="1">
        <v>38413</v>
      </c>
      <c r="B6830">
        <v>431.75</v>
      </c>
      <c r="C6830" s="5">
        <v>329.20319000000001</v>
      </c>
      <c r="D6830" s="5">
        <v>45275.45953</v>
      </c>
      <c r="E6830" s="5">
        <v>226.04127</v>
      </c>
      <c r="F6830" s="5">
        <v>536.03899000000001</v>
      </c>
      <c r="G6830" s="5">
        <v>507.58672999999999</v>
      </c>
    </row>
    <row r="6831" spans="1:7">
      <c r="A6831" s="1">
        <v>38414</v>
      </c>
      <c r="B6831">
        <v>430.2</v>
      </c>
      <c r="C6831" s="5">
        <v>327.70895999999999</v>
      </c>
      <c r="D6831" s="5">
        <v>45179.594149999997</v>
      </c>
      <c r="E6831" s="5">
        <v>225.43031999999999</v>
      </c>
      <c r="F6831" s="5">
        <v>536.37306999999998</v>
      </c>
      <c r="G6831" s="5">
        <v>506.8184</v>
      </c>
    </row>
    <row r="6832" spans="1:7">
      <c r="A6832" s="1">
        <v>38415</v>
      </c>
      <c r="B6832">
        <v>433.45</v>
      </c>
      <c r="C6832" s="5">
        <v>327.26785999999998</v>
      </c>
      <c r="D6832" s="5">
        <v>45280.347560000002</v>
      </c>
      <c r="E6832" s="5">
        <v>225.07534000000001</v>
      </c>
      <c r="F6832" s="5">
        <v>533.40324999999996</v>
      </c>
      <c r="G6832" s="5">
        <v>506.09602000000001</v>
      </c>
    </row>
    <row r="6833" spans="1:7">
      <c r="A6833" s="1">
        <v>38418</v>
      </c>
      <c r="B6833">
        <v>433</v>
      </c>
      <c r="C6833" s="5">
        <v>328.26655</v>
      </c>
      <c r="D6833" s="5">
        <v>45575.410510000002</v>
      </c>
      <c r="E6833" s="5">
        <v>226.24555000000001</v>
      </c>
      <c r="F6833" s="5">
        <v>533.91039000000001</v>
      </c>
      <c r="G6833" s="5">
        <v>509.68396999999999</v>
      </c>
    </row>
    <row r="6834" spans="1:7">
      <c r="A6834" s="1">
        <v>38419</v>
      </c>
      <c r="B6834">
        <v>437.25</v>
      </c>
      <c r="C6834" s="5">
        <v>327.63852000000003</v>
      </c>
      <c r="D6834" s="5">
        <v>45699.18348</v>
      </c>
      <c r="E6834" s="5">
        <v>226.43128999999999</v>
      </c>
      <c r="F6834" s="5">
        <v>531.45522000000005</v>
      </c>
      <c r="G6834" s="5">
        <v>507.12236000000001</v>
      </c>
    </row>
    <row r="6835" spans="1:7">
      <c r="A6835" s="1">
        <v>38420</v>
      </c>
      <c r="B6835">
        <v>439.5</v>
      </c>
      <c r="C6835" s="5">
        <v>328.95474000000002</v>
      </c>
      <c r="D6835" s="5">
        <v>45679.431429999997</v>
      </c>
      <c r="E6835" s="5">
        <v>228.75738999999999</v>
      </c>
      <c r="F6835" s="5">
        <v>531.06948999999997</v>
      </c>
      <c r="G6835" s="5">
        <v>510.98430000000002</v>
      </c>
    </row>
    <row r="6836" spans="1:7">
      <c r="A6836" s="1">
        <v>38421</v>
      </c>
      <c r="B6836">
        <v>440.9</v>
      </c>
      <c r="C6836" s="5">
        <v>328.79667000000001</v>
      </c>
      <c r="D6836" s="5">
        <v>45930.74194</v>
      </c>
      <c r="E6836" s="5">
        <v>229.2116</v>
      </c>
      <c r="F6836" s="5">
        <v>530.97572000000002</v>
      </c>
      <c r="G6836" s="5">
        <v>509.10682000000003</v>
      </c>
    </row>
    <row r="6837" spans="1:7">
      <c r="A6837" s="1">
        <v>38422</v>
      </c>
      <c r="B6837">
        <v>443.7</v>
      </c>
      <c r="C6837" s="5">
        <v>329.64334000000002</v>
      </c>
      <c r="D6837" s="5">
        <v>46118.167240000002</v>
      </c>
      <c r="E6837" s="5">
        <v>230.27817999999999</v>
      </c>
      <c r="F6837" s="5">
        <v>534.08123999999998</v>
      </c>
      <c r="G6837" s="5">
        <v>510.67622999999998</v>
      </c>
    </row>
    <row r="6838" spans="1:7">
      <c r="A6838" s="1">
        <v>38425</v>
      </c>
      <c r="B6838">
        <v>441.95</v>
      </c>
      <c r="C6838" s="5">
        <v>330.54106000000002</v>
      </c>
      <c r="D6838" s="5">
        <v>46349.501129999997</v>
      </c>
      <c r="E6838" s="5">
        <v>231.17562000000001</v>
      </c>
      <c r="F6838" s="5">
        <v>533.25647000000004</v>
      </c>
      <c r="G6838" s="5">
        <v>512.92697999999996</v>
      </c>
    </row>
    <row r="6839" spans="1:7">
      <c r="A6839" s="1">
        <v>38426</v>
      </c>
      <c r="B6839">
        <v>440.65</v>
      </c>
      <c r="C6839" s="5">
        <v>331.00461000000001</v>
      </c>
      <c r="D6839" s="5">
        <v>45992.833559999999</v>
      </c>
      <c r="E6839" s="5">
        <v>230.01436000000001</v>
      </c>
      <c r="F6839" s="5">
        <v>530.69650000000001</v>
      </c>
      <c r="G6839" s="5">
        <v>513.70928000000004</v>
      </c>
    </row>
    <row r="6840" spans="1:7">
      <c r="A6840" s="1">
        <v>38427</v>
      </c>
      <c r="B6840">
        <v>443</v>
      </c>
      <c r="C6840" s="5">
        <v>329.87079</v>
      </c>
      <c r="D6840" s="5">
        <v>46118.51311</v>
      </c>
      <c r="E6840" s="5">
        <v>229.73605000000001</v>
      </c>
      <c r="F6840" s="5">
        <v>532.55218000000002</v>
      </c>
      <c r="G6840" s="5">
        <v>510.11439000000001</v>
      </c>
    </row>
    <row r="6841" spans="1:7">
      <c r="A6841" s="1">
        <v>38428</v>
      </c>
      <c r="B6841">
        <v>438.6</v>
      </c>
      <c r="C6841" s="5">
        <v>327.81482999999997</v>
      </c>
      <c r="D6841" s="5">
        <v>45838.06828</v>
      </c>
      <c r="E6841" s="5">
        <v>227.99813</v>
      </c>
      <c r="F6841" s="5">
        <v>526.67067999999995</v>
      </c>
      <c r="G6841" s="5">
        <v>507.02107000000001</v>
      </c>
    </row>
    <row r="6842" spans="1:7">
      <c r="A6842" s="1">
        <v>38429</v>
      </c>
      <c r="B6842">
        <v>437.15</v>
      </c>
      <c r="C6842" s="5">
        <v>328.99331999999998</v>
      </c>
      <c r="D6842" s="5">
        <v>45846.096010000001</v>
      </c>
      <c r="E6842" s="5">
        <v>228.21125000000001</v>
      </c>
      <c r="F6842" s="5">
        <v>526.83105</v>
      </c>
      <c r="G6842" s="5">
        <v>510.24099000000001</v>
      </c>
    </row>
    <row r="6843" spans="1:7">
      <c r="A6843" s="1">
        <v>38432</v>
      </c>
      <c r="B6843">
        <v>432.7</v>
      </c>
      <c r="C6843" s="5">
        <v>328.23813000000001</v>
      </c>
      <c r="D6843" s="5">
        <v>45452.965579999996</v>
      </c>
      <c r="E6843" s="5">
        <v>228.19329999999999</v>
      </c>
      <c r="F6843" s="5">
        <v>524.30231000000003</v>
      </c>
      <c r="G6843" s="5">
        <v>509.28744999999998</v>
      </c>
    </row>
    <row r="6844" spans="1:7">
      <c r="A6844" s="1">
        <v>38433</v>
      </c>
      <c r="B6844">
        <v>432.15</v>
      </c>
      <c r="C6844" s="5">
        <v>327.29948000000002</v>
      </c>
      <c r="D6844" s="5">
        <v>45373.576889999997</v>
      </c>
      <c r="E6844" s="5">
        <v>227.54319000000001</v>
      </c>
      <c r="F6844" s="5">
        <v>519.05498999999998</v>
      </c>
      <c r="G6844" s="5">
        <v>508.31610999999998</v>
      </c>
    </row>
    <row r="6845" spans="1:7">
      <c r="A6845" s="1">
        <v>38434</v>
      </c>
      <c r="B6845">
        <v>426.15</v>
      </c>
      <c r="C6845" s="5">
        <v>327.49270999999999</v>
      </c>
      <c r="D6845" s="5">
        <v>45067.478499999997</v>
      </c>
      <c r="E6845" s="5">
        <v>227.41945000000001</v>
      </c>
      <c r="F6845" s="5">
        <v>517.26053000000002</v>
      </c>
      <c r="G6845" s="5">
        <v>509.18520000000001</v>
      </c>
    </row>
    <row r="6846" spans="1:7">
      <c r="A6846" s="1">
        <v>38435</v>
      </c>
      <c r="B6846">
        <v>425.15</v>
      </c>
      <c r="C6846" s="5">
        <v>327.88330999999999</v>
      </c>
      <c r="D6846" s="5">
        <v>45208.311229999999</v>
      </c>
      <c r="E6846" s="5">
        <v>227.34084999999999</v>
      </c>
      <c r="F6846" s="5">
        <v>517.21605999999997</v>
      </c>
      <c r="G6846" s="5">
        <v>509.73340000000002</v>
      </c>
    </row>
    <row r="6847" spans="1:7">
      <c r="A6847" s="1">
        <v>38436</v>
      </c>
      <c r="B6847">
        <v>425.15</v>
      </c>
      <c r="C6847" s="5">
        <v>327.88330999999999</v>
      </c>
      <c r="D6847" s="5">
        <v>45208.311229999999</v>
      </c>
      <c r="E6847" s="5">
        <v>227.34084999999999</v>
      </c>
      <c r="F6847" s="5">
        <v>517.21605999999997</v>
      </c>
      <c r="G6847" s="5">
        <v>509.73340000000002</v>
      </c>
    </row>
    <row r="6848" spans="1:7">
      <c r="A6848" s="1">
        <v>38439</v>
      </c>
      <c r="B6848">
        <v>425.15</v>
      </c>
      <c r="C6848" s="5">
        <v>330.20067999999998</v>
      </c>
      <c r="D6848" s="5">
        <v>45486.783900000002</v>
      </c>
      <c r="E6848" s="5">
        <v>227.85863000000001</v>
      </c>
      <c r="F6848" s="5">
        <v>519.87300000000005</v>
      </c>
      <c r="G6848" s="5">
        <v>512.77309000000002</v>
      </c>
    </row>
    <row r="6849" spans="1:7">
      <c r="A6849" s="1">
        <v>38440</v>
      </c>
      <c r="B6849">
        <v>426.1</v>
      </c>
      <c r="C6849" s="5">
        <v>329.96463999999997</v>
      </c>
      <c r="D6849" s="5">
        <v>45801.469089999999</v>
      </c>
      <c r="E6849" s="5">
        <v>227.35026999999999</v>
      </c>
      <c r="F6849" s="5">
        <v>516.73125000000005</v>
      </c>
      <c r="G6849" s="5">
        <v>513.00288999999998</v>
      </c>
    </row>
    <row r="6850" spans="1:7">
      <c r="A6850" s="1">
        <v>38441</v>
      </c>
      <c r="B6850">
        <v>426.45</v>
      </c>
      <c r="C6850" s="5">
        <v>328.98743000000002</v>
      </c>
      <c r="D6850" s="5">
        <v>45798.587820000001</v>
      </c>
      <c r="E6850" s="5">
        <v>226.45574999999999</v>
      </c>
      <c r="F6850" s="5">
        <v>518.77607999999998</v>
      </c>
      <c r="G6850" s="5">
        <v>509.56486000000001</v>
      </c>
    </row>
    <row r="6851" spans="1:7">
      <c r="A6851" s="1">
        <v>38442</v>
      </c>
      <c r="B6851">
        <v>427.5</v>
      </c>
      <c r="C6851" s="5">
        <v>328.93471</v>
      </c>
      <c r="D6851" s="5">
        <v>45725.396350000003</v>
      </c>
      <c r="E6851" s="5">
        <v>226.23838000000001</v>
      </c>
      <c r="F6851" s="5">
        <v>517.2106</v>
      </c>
      <c r="G6851" s="5">
        <v>509.53694999999999</v>
      </c>
    </row>
    <row r="6852" spans="1:7">
      <c r="A6852" s="1">
        <v>38443</v>
      </c>
      <c r="B6852">
        <v>427.15</v>
      </c>
      <c r="C6852" s="5">
        <v>329.57825000000003</v>
      </c>
      <c r="D6852" s="5">
        <v>45839.586300000003</v>
      </c>
      <c r="E6852" s="5">
        <v>226.16086000000001</v>
      </c>
      <c r="F6852" s="5">
        <v>518.81610000000001</v>
      </c>
      <c r="G6852" s="5">
        <v>511.78951999999998</v>
      </c>
    </row>
    <row r="6853" spans="1:7">
      <c r="A6853" s="1">
        <v>38446</v>
      </c>
      <c r="B6853">
        <v>423.9</v>
      </c>
      <c r="C6853" s="5">
        <v>330.51333</v>
      </c>
      <c r="D6853" s="5">
        <v>45923.192300000002</v>
      </c>
      <c r="E6853" s="5">
        <v>226.43017</v>
      </c>
      <c r="F6853" s="5">
        <v>517.83594000000005</v>
      </c>
      <c r="G6853" s="5">
        <v>513.76664000000005</v>
      </c>
    </row>
    <row r="6854" spans="1:7">
      <c r="A6854" s="1">
        <v>38447</v>
      </c>
      <c r="B6854">
        <v>424.6</v>
      </c>
      <c r="C6854" s="5">
        <v>330.72386999999998</v>
      </c>
      <c r="D6854" s="5">
        <v>46054.221559999998</v>
      </c>
      <c r="E6854" s="5">
        <v>226.22405000000001</v>
      </c>
      <c r="F6854" s="5">
        <v>518.09657000000004</v>
      </c>
      <c r="G6854" s="5">
        <v>513.17100000000005</v>
      </c>
    </row>
    <row r="6855" spans="1:7">
      <c r="A6855" s="1">
        <v>38448</v>
      </c>
      <c r="B6855">
        <v>425.75</v>
      </c>
      <c r="C6855" s="5">
        <v>331.32294999999999</v>
      </c>
      <c r="D6855" s="5">
        <v>46276.892870000003</v>
      </c>
      <c r="E6855" s="5">
        <v>226.81874999999999</v>
      </c>
      <c r="F6855" s="5">
        <v>521.18173999999999</v>
      </c>
      <c r="G6855" s="5">
        <v>514.02917000000002</v>
      </c>
    </row>
    <row r="6856" spans="1:7">
      <c r="A6856" s="1">
        <v>38449</v>
      </c>
      <c r="B6856">
        <v>428</v>
      </c>
      <c r="C6856" s="5">
        <v>331.69295</v>
      </c>
      <c r="D6856" s="5">
        <v>46410.178959999997</v>
      </c>
      <c r="E6856" s="5">
        <v>228.02346</v>
      </c>
      <c r="F6856" s="5">
        <v>522.2242</v>
      </c>
      <c r="G6856" s="5">
        <v>514.37013999999999</v>
      </c>
    </row>
    <row r="6857" spans="1:7">
      <c r="A6857" s="1">
        <v>38450</v>
      </c>
      <c r="B6857">
        <v>425.2</v>
      </c>
      <c r="C6857" s="5">
        <v>330.95927</v>
      </c>
      <c r="D6857" s="5">
        <v>46200.100180000001</v>
      </c>
      <c r="E6857" s="5">
        <v>226.80365</v>
      </c>
      <c r="F6857" s="5">
        <v>522.52819999999997</v>
      </c>
      <c r="G6857" s="5">
        <v>512.62097000000006</v>
      </c>
    </row>
    <row r="6858" spans="1:7">
      <c r="A6858" s="1">
        <v>38453</v>
      </c>
      <c r="B6858">
        <v>429</v>
      </c>
      <c r="C6858" s="5">
        <v>331.03129000000001</v>
      </c>
      <c r="D6858" s="5">
        <v>46261.211329999998</v>
      </c>
      <c r="E6858" s="5">
        <v>226.97217000000001</v>
      </c>
      <c r="F6858" s="5">
        <v>529.19257000000005</v>
      </c>
      <c r="G6858" s="5">
        <v>512.78332999999998</v>
      </c>
    </row>
    <row r="6859" spans="1:7">
      <c r="A6859" s="1">
        <v>38454</v>
      </c>
      <c r="B6859">
        <v>427.3</v>
      </c>
      <c r="C6859" s="5">
        <v>331.65149000000002</v>
      </c>
      <c r="D6859" s="5">
        <v>46259.47451</v>
      </c>
      <c r="E6859" s="5">
        <v>226.60019</v>
      </c>
      <c r="F6859" s="5">
        <v>529.87284999999997</v>
      </c>
      <c r="G6859" s="5">
        <v>514.16965000000005</v>
      </c>
    </row>
    <row r="6860" spans="1:7">
      <c r="A6860" s="1">
        <v>38455</v>
      </c>
      <c r="B6860">
        <v>427.5</v>
      </c>
      <c r="C6860" s="5">
        <v>331.45956999999999</v>
      </c>
      <c r="D6860" s="5">
        <v>45889.981500000002</v>
      </c>
      <c r="E6860" s="5">
        <v>225.92755</v>
      </c>
      <c r="F6860" s="5">
        <v>529.33016999999995</v>
      </c>
      <c r="G6860" s="5">
        <v>514.00447999999994</v>
      </c>
    </row>
    <row r="6861" spans="1:7">
      <c r="A6861" s="1">
        <v>38456</v>
      </c>
      <c r="B6861">
        <v>423.45</v>
      </c>
      <c r="C6861" s="5">
        <v>330.61363999999998</v>
      </c>
      <c r="D6861" s="5">
        <v>45836.337899999999</v>
      </c>
      <c r="E6861" s="5">
        <v>225.07776000000001</v>
      </c>
      <c r="F6861" s="5">
        <v>526.00949000000003</v>
      </c>
      <c r="G6861" s="5">
        <v>514.38554999999997</v>
      </c>
    </row>
    <row r="6862" spans="1:7">
      <c r="A6862" s="1">
        <v>38457</v>
      </c>
      <c r="B6862">
        <v>424.6</v>
      </c>
      <c r="C6862" s="5">
        <v>328.37078000000002</v>
      </c>
      <c r="D6862" s="5">
        <v>45661.465400000001</v>
      </c>
      <c r="E6862" s="5">
        <v>224.27041</v>
      </c>
      <c r="F6862" s="5">
        <v>526.75842</v>
      </c>
      <c r="G6862" s="5">
        <v>509.71087</v>
      </c>
    </row>
    <row r="6863" spans="1:7">
      <c r="A6863" s="1">
        <v>38460</v>
      </c>
      <c r="B6863">
        <v>425.75</v>
      </c>
      <c r="C6863" s="5">
        <v>327.18538999999998</v>
      </c>
      <c r="D6863" s="5">
        <v>45768.125</v>
      </c>
      <c r="E6863" s="5">
        <v>223.62003000000001</v>
      </c>
      <c r="F6863" s="5">
        <v>531.10177999999996</v>
      </c>
      <c r="G6863" s="5">
        <v>505.70562000000001</v>
      </c>
    </row>
    <row r="6864" spans="1:7">
      <c r="A6864" s="1">
        <v>38461</v>
      </c>
      <c r="B6864">
        <v>427.45</v>
      </c>
      <c r="C6864" s="5">
        <v>327.91219000000001</v>
      </c>
      <c r="D6864" s="5">
        <v>45786.297350000001</v>
      </c>
      <c r="E6864" s="5">
        <v>223.07759999999999</v>
      </c>
      <c r="F6864" s="5">
        <v>531.08509000000004</v>
      </c>
      <c r="G6864" s="5">
        <v>506.31436000000002</v>
      </c>
    </row>
    <row r="6865" spans="1:7">
      <c r="A6865" s="1">
        <v>38462</v>
      </c>
      <c r="B6865">
        <v>433.2</v>
      </c>
      <c r="C6865" s="5">
        <v>331.52210000000002</v>
      </c>
      <c r="D6865" s="5">
        <v>46324.235719999997</v>
      </c>
      <c r="E6865" s="5">
        <v>225.99584999999999</v>
      </c>
      <c r="F6865" s="5">
        <v>537.27607999999998</v>
      </c>
      <c r="G6865" s="5">
        <v>511.19756000000001</v>
      </c>
    </row>
    <row r="6866" spans="1:7">
      <c r="A6866" s="1">
        <v>38463</v>
      </c>
      <c r="B6866">
        <v>434</v>
      </c>
      <c r="C6866" s="5">
        <v>331.08287000000001</v>
      </c>
      <c r="D6866" s="5">
        <v>46509.607089999998</v>
      </c>
      <c r="E6866" s="5">
        <v>226.92218</v>
      </c>
      <c r="F6866" s="5">
        <v>537.00968999999998</v>
      </c>
      <c r="G6866" s="5">
        <v>510.68763999999999</v>
      </c>
    </row>
    <row r="6867" spans="1:7">
      <c r="A6867" s="1">
        <v>38464</v>
      </c>
      <c r="B6867">
        <v>434.6</v>
      </c>
      <c r="C6867" s="5">
        <v>332.25017000000003</v>
      </c>
      <c r="D6867" s="5">
        <v>46017.6031</v>
      </c>
      <c r="E6867" s="5">
        <v>226.90961999999999</v>
      </c>
      <c r="F6867" s="5">
        <v>536.10027000000002</v>
      </c>
      <c r="G6867" s="5">
        <v>513.04472999999996</v>
      </c>
    </row>
    <row r="6868" spans="1:7">
      <c r="A6868" s="1">
        <v>38467</v>
      </c>
      <c r="B6868">
        <v>432.9</v>
      </c>
      <c r="C6868" s="5">
        <v>333.55153999999999</v>
      </c>
      <c r="D6868" s="5">
        <v>45725.052190000002</v>
      </c>
      <c r="E6868" s="5">
        <v>226.47730000000001</v>
      </c>
      <c r="F6868" s="5">
        <v>536.29789000000005</v>
      </c>
      <c r="G6868" s="5">
        <v>514.76098000000002</v>
      </c>
    </row>
    <row r="6869" spans="1:7">
      <c r="A6869" s="1">
        <v>38468</v>
      </c>
      <c r="B6869">
        <v>437</v>
      </c>
      <c r="C6869" s="5">
        <v>337.23038000000003</v>
      </c>
      <c r="D6869" s="5">
        <v>46341.664199999999</v>
      </c>
      <c r="E6869" s="5">
        <v>229.55909</v>
      </c>
      <c r="F6869" s="5">
        <v>544.8297</v>
      </c>
      <c r="G6869" s="5">
        <v>520.02981999999997</v>
      </c>
    </row>
    <row r="6870" spans="1:7">
      <c r="A6870" s="1">
        <v>38469</v>
      </c>
      <c r="B6870">
        <v>434.35</v>
      </c>
      <c r="C6870" s="5">
        <v>335.04307</v>
      </c>
      <c r="D6870" s="5">
        <v>46006.33569</v>
      </c>
      <c r="E6870" s="5">
        <v>227.74822</v>
      </c>
      <c r="F6870" s="5">
        <v>541.09109999999998</v>
      </c>
      <c r="G6870" s="5">
        <v>516.28959999999995</v>
      </c>
    </row>
    <row r="6871" spans="1:7">
      <c r="A6871" s="1">
        <v>38470</v>
      </c>
      <c r="B6871">
        <v>432.5</v>
      </c>
      <c r="C6871" s="5">
        <v>334.86894000000001</v>
      </c>
      <c r="D6871" s="5">
        <v>45834.183539999998</v>
      </c>
      <c r="E6871" s="5">
        <v>226.46942999999999</v>
      </c>
      <c r="F6871" s="5">
        <v>540.90589</v>
      </c>
      <c r="G6871" s="5">
        <v>515.38837999999998</v>
      </c>
    </row>
    <row r="6872" spans="1:7">
      <c r="A6872" s="1">
        <v>38471</v>
      </c>
      <c r="B6872">
        <v>435.7</v>
      </c>
      <c r="C6872" s="5">
        <v>337.50335000000001</v>
      </c>
      <c r="D6872" s="5">
        <v>45711.457450000002</v>
      </c>
      <c r="E6872" s="5">
        <v>228.12714</v>
      </c>
      <c r="F6872" s="5">
        <v>546.78147000000001</v>
      </c>
      <c r="G6872" s="5">
        <v>518.67888000000005</v>
      </c>
    </row>
    <row r="6873" spans="1:7">
      <c r="A6873" s="1">
        <v>38474</v>
      </c>
      <c r="B6873">
        <v>435.7</v>
      </c>
      <c r="C6873" s="5">
        <v>339.36982</v>
      </c>
      <c r="D6873" s="5">
        <v>45807.311970000002</v>
      </c>
      <c r="E6873" s="5">
        <v>230.15774999999999</v>
      </c>
      <c r="F6873" s="5">
        <v>547.84893</v>
      </c>
      <c r="G6873" s="5">
        <v>523.27531999999997</v>
      </c>
    </row>
    <row r="6874" spans="1:7">
      <c r="A6874" s="1">
        <v>38475</v>
      </c>
      <c r="B6874">
        <v>427.9</v>
      </c>
      <c r="C6874" s="5">
        <v>332.02706999999998</v>
      </c>
      <c r="D6874" s="5">
        <v>44993.672120000003</v>
      </c>
      <c r="E6874" s="5">
        <v>226.33029999999999</v>
      </c>
      <c r="F6874" s="5">
        <v>537.14256</v>
      </c>
      <c r="G6874" s="5">
        <v>512.23883999999998</v>
      </c>
    </row>
    <row r="6875" spans="1:7">
      <c r="A6875" s="1">
        <v>38476</v>
      </c>
      <c r="B6875">
        <v>428.8</v>
      </c>
      <c r="C6875" s="5">
        <v>330.97895999999997</v>
      </c>
      <c r="D6875" s="5">
        <v>44717.382660000003</v>
      </c>
      <c r="E6875" s="5">
        <v>225.47059999999999</v>
      </c>
      <c r="F6875" s="5">
        <v>535.63499000000002</v>
      </c>
      <c r="G6875" s="5">
        <v>510.18570999999997</v>
      </c>
    </row>
    <row r="6876" spans="1:7">
      <c r="A6876" s="1">
        <v>38477</v>
      </c>
      <c r="B6876">
        <v>429.15</v>
      </c>
      <c r="C6876" s="5">
        <v>331.64598000000001</v>
      </c>
      <c r="D6876" s="5">
        <v>44822.558149999997</v>
      </c>
      <c r="E6876" s="5">
        <v>225.32294999999999</v>
      </c>
      <c r="F6876" s="5">
        <v>534.11968999999999</v>
      </c>
      <c r="G6876" s="5">
        <v>513.37054999999998</v>
      </c>
    </row>
    <row r="6877" spans="1:7">
      <c r="A6877" s="1">
        <v>38478</v>
      </c>
      <c r="B6877">
        <v>425.15</v>
      </c>
      <c r="C6877" s="5">
        <v>330.95895999999999</v>
      </c>
      <c r="D6877" s="5">
        <v>44549.327590000001</v>
      </c>
      <c r="E6877" s="5">
        <v>224.63811999999999</v>
      </c>
      <c r="F6877" s="5">
        <v>529.05614000000003</v>
      </c>
      <c r="G6877" s="5">
        <v>512.22045000000003</v>
      </c>
    </row>
    <row r="6878" spans="1:7">
      <c r="A6878" s="1">
        <v>38481</v>
      </c>
      <c r="B6878">
        <v>425.5</v>
      </c>
      <c r="C6878" s="5">
        <v>331.73507999999998</v>
      </c>
      <c r="D6878" s="5">
        <v>44947.690159999998</v>
      </c>
      <c r="E6878" s="5">
        <v>225.99925999999999</v>
      </c>
      <c r="F6878" s="5">
        <v>526.59852999999998</v>
      </c>
      <c r="G6878" s="5">
        <v>513.28056000000004</v>
      </c>
    </row>
    <row r="6879" spans="1:7">
      <c r="A6879" s="1">
        <v>38482</v>
      </c>
      <c r="B6879">
        <v>427.4</v>
      </c>
      <c r="C6879" s="5">
        <v>331.87085000000002</v>
      </c>
      <c r="D6879" s="5">
        <v>45114.19356</v>
      </c>
      <c r="E6879" s="5">
        <v>226.88781</v>
      </c>
      <c r="F6879" s="5">
        <v>528.58668</v>
      </c>
      <c r="G6879" s="5">
        <v>513.09338000000002</v>
      </c>
    </row>
    <row r="6880" spans="1:7">
      <c r="A6880" s="1">
        <v>38483</v>
      </c>
      <c r="B6880">
        <v>426.1</v>
      </c>
      <c r="C6880" s="5">
        <v>332.51380999999998</v>
      </c>
      <c r="D6880" s="5">
        <v>45036.620640000001</v>
      </c>
      <c r="E6880" s="5">
        <v>227.35641000000001</v>
      </c>
      <c r="F6880" s="5">
        <v>532.13475000000005</v>
      </c>
      <c r="G6880" s="5">
        <v>513.51409000000001</v>
      </c>
    </row>
    <row r="6881" spans="1:7">
      <c r="A6881" s="1">
        <v>38484</v>
      </c>
      <c r="B6881">
        <v>424.25</v>
      </c>
      <c r="C6881" s="5">
        <v>333.72663</v>
      </c>
      <c r="D6881" s="5">
        <v>45256.863570000001</v>
      </c>
      <c r="E6881" s="5">
        <v>227.63857999999999</v>
      </c>
      <c r="F6881" s="5">
        <v>530.16360999999995</v>
      </c>
      <c r="G6881" s="5">
        <v>515.52733999999998</v>
      </c>
    </row>
    <row r="6882" spans="1:7">
      <c r="A6882" s="1">
        <v>38485</v>
      </c>
      <c r="B6882">
        <v>420</v>
      </c>
      <c r="C6882" s="5">
        <v>332.10768000000002</v>
      </c>
      <c r="D6882" s="5">
        <v>44988.295899999997</v>
      </c>
      <c r="E6882" s="5">
        <v>226.37849</v>
      </c>
      <c r="F6882" s="5">
        <v>530.24991999999997</v>
      </c>
      <c r="G6882" s="5">
        <v>513.02976999999998</v>
      </c>
    </row>
    <row r="6883" spans="1:7">
      <c r="A6883" s="1">
        <v>38488</v>
      </c>
      <c r="B6883">
        <v>419.25</v>
      </c>
      <c r="C6883" s="5">
        <v>332.17129</v>
      </c>
      <c r="D6883" s="5">
        <v>44920.536639999998</v>
      </c>
      <c r="E6883" s="5">
        <v>228.49905000000001</v>
      </c>
      <c r="F6883" s="5">
        <v>532.76156000000003</v>
      </c>
      <c r="G6883" s="5">
        <v>513.03603999999996</v>
      </c>
    </row>
    <row r="6884" spans="1:7">
      <c r="A6884" s="1">
        <v>38489</v>
      </c>
      <c r="B6884">
        <v>420</v>
      </c>
      <c r="C6884" s="5">
        <v>332.47575000000001</v>
      </c>
      <c r="D6884" s="5">
        <v>45030.298459999998</v>
      </c>
      <c r="E6884" s="5">
        <v>228.35400000000001</v>
      </c>
      <c r="F6884" s="5">
        <v>533.06374000000005</v>
      </c>
      <c r="G6884" s="5">
        <v>512.86194</v>
      </c>
    </row>
    <row r="6885" spans="1:7">
      <c r="A6885" s="1">
        <v>38490</v>
      </c>
      <c r="B6885">
        <v>419.75</v>
      </c>
      <c r="C6885" s="5">
        <v>332.14636999999999</v>
      </c>
      <c r="D6885" s="5">
        <v>44978.310740000001</v>
      </c>
      <c r="E6885" s="5">
        <v>228.82150999999999</v>
      </c>
      <c r="F6885" s="5">
        <v>529.74535000000003</v>
      </c>
      <c r="G6885" s="5">
        <v>512.57748000000004</v>
      </c>
    </row>
    <row r="6886" spans="1:7">
      <c r="A6886" s="1">
        <v>38491</v>
      </c>
      <c r="B6886">
        <v>420.8</v>
      </c>
      <c r="C6886" s="5">
        <v>333.45202</v>
      </c>
      <c r="D6886" s="5">
        <v>45275.949079999999</v>
      </c>
      <c r="E6886" s="5">
        <v>229.20005</v>
      </c>
      <c r="F6886" s="5">
        <v>531.70150999999998</v>
      </c>
      <c r="G6886" s="5">
        <v>515.03768000000002</v>
      </c>
    </row>
    <row r="6887" spans="1:7">
      <c r="A6887" s="1">
        <v>38492</v>
      </c>
      <c r="B6887">
        <v>418</v>
      </c>
      <c r="C6887" s="5">
        <v>333.18718000000001</v>
      </c>
      <c r="D6887" s="5">
        <v>45204.605409999996</v>
      </c>
      <c r="E6887" s="5">
        <v>229.07248000000001</v>
      </c>
      <c r="F6887" s="5">
        <v>528.22640000000001</v>
      </c>
      <c r="G6887" s="5">
        <v>516.20872999999995</v>
      </c>
    </row>
    <row r="6888" spans="1:7">
      <c r="A6888" s="1">
        <v>38495</v>
      </c>
      <c r="B6888">
        <v>418</v>
      </c>
      <c r="C6888" s="5">
        <v>332.23381999999998</v>
      </c>
      <c r="D6888" s="5">
        <v>44993.519740000003</v>
      </c>
      <c r="E6888" s="5">
        <v>228.51522</v>
      </c>
      <c r="F6888" s="5">
        <v>525.32114999999999</v>
      </c>
      <c r="G6888" s="5">
        <v>514.24424999999997</v>
      </c>
    </row>
    <row r="6889" spans="1:7">
      <c r="A6889" s="1">
        <v>38496</v>
      </c>
      <c r="B6889">
        <v>418.3</v>
      </c>
      <c r="C6889" s="5">
        <v>332.44567999999998</v>
      </c>
      <c r="D6889" s="5">
        <v>44965.135459999998</v>
      </c>
      <c r="E6889" s="5">
        <v>228.76045999999999</v>
      </c>
      <c r="F6889" s="5">
        <v>526.80652999999995</v>
      </c>
      <c r="G6889" s="5">
        <v>514.21576000000005</v>
      </c>
    </row>
    <row r="6890" spans="1:7">
      <c r="A6890" s="1">
        <v>38497</v>
      </c>
      <c r="B6890">
        <v>418.4</v>
      </c>
      <c r="C6890" s="5">
        <v>332.20841000000001</v>
      </c>
      <c r="D6890" s="5">
        <v>45080.495439999999</v>
      </c>
      <c r="E6890" s="5">
        <v>228.54022000000001</v>
      </c>
      <c r="F6890" s="5">
        <v>529.65228999999999</v>
      </c>
      <c r="G6890" s="5">
        <v>513.43942000000004</v>
      </c>
    </row>
    <row r="6891" spans="1:7">
      <c r="A6891" s="1">
        <v>38498</v>
      </c>
      <c r="B6891">
        <v>418</v>
      </c>
      <c r="C6891" s="5">
        <v>333.79915999999997</v>
      </c>
      <c r="D6891" s="5">
        <v>45171.164640000003</v>
      </c>
      <c r="E6891" s="5">
        <v>229.47497000000001</v>
      </c>
      <c r="F6891" s="5">
        <v>529.54309999999998</v>
      </c>
      <c r="G6891" s="5">
        <v>516.37616000000003</v>
      </c>
    </row>
    <row r="6892" spans="1:7">
      <c r="A6892" s="1">
        <v>38499</v>
      </c>
      <c r="B6892">
        <v>418.25</v>
      </c>
      <c r="C6892" s="5">
        <v>333.41302999999999</v>
      </c>
      <c r="D6892" s="5">
        <v>45181.453699999998</v>
      </c>
      <c r="E6892" s="5">
        <v>229.38548</v>
      </c>
      <c r="F6892" s="5">
        <v>527.87302</v>
      </c>
      <c r="G6892" s="5">
        <v>516.16206999999997</v>
      </c>
    </row>
    <row r="6893" spans="1:7">
      <c r="A6893" s="1">
        <v>38502</v>
      </c>
      <c r="B6893">
        <v>418.25</v>
      </c>
      <c r="C6893" s="5">
        <v>335.28397000000001</v>
      </c>
      <c r="D6893" s="5">
        <v>45129.172449999998</v>
      </c>
      <c r="E6893" s="5">
        <v>229.32898</v>
      </c>
      <c r="F6893" s="5">
        <v>525.19617000000005</v>
      </c>
      <c r="G6893" s="5">
        <v>517.98132999999996</v>
      </c>
    </row>
    <row r="6894" spans="1:7">
      <c r="A6894" s="1">
        <v>38503</v>
      </c>
      <c r="B6894">
        <v>414.45</v>
      </c>
      <c r="C6894" s="5">
        <v>335.65492999999998</v>
      </c>
      <c r="D6894" s="5">
        <v>44667.340960000001</v>
      </c>
      <c r="E6894" s="5">
        <v>227.40116</v>
      </c>
      <c r="F6894" s="5">
        <v>519.78216999999995</v>
      </c>
      <c r="G6894" s="5">
        <v>515.99014</v>
      </c>
    </row>
    <row r="6895" spans="1:7">
      <c r="A6895" s="1">
        <v>38504</v>
      </c>
      <c r="B6895">
        <v>415.35</v>
      </c>
      <c r="C6895" s="5">
        <v>338.70164999999997</v>
      </c>
      <c r="D6895" s="5">
        <v>44963.694080000001</v>
      </c>
      <c r="E6895" s="5">
        <v>228.76733999999999</v>
      </c>
      <c r="F6895" s="5">
        <v>517.33867999999995</v>
      </c>
      <c r="G6895" s="5">
        <v>519.60244</v>
      </c>
    </row>
    <row r="6896" spans="1:7">
      <c r="A6896" s="1">
        <v>38505</v>
      </c>
      <c r="B6896">
        <v>420.4</v>
      </c>
      <c r="C6896" s="5">
        <v>342.23370999999997</v>
      </c>
      <c r="D6896" s="5">
        <v>45518.796860000002</v>
      </c>
      <c r="E6896" s="5">
        <v>231.36396999999999</v>
      </c>
      <c r="F6896" s="5">
        <v>524.36446000000001</v>
      </c>
      <c r="G6896" s="5">
        <v>525.33149000000003</v>
      </c>
    </row>
    <row r="6897" spans="1:7">
      <c r="A6897" s="1">
        <v>38506</v>
      </c>
      <c r="B6897">
        <v>423.55</v>
      </c>
      <c r="C6897" s="5">
        <v>345.09291999999999</v>
      </c>
      <c r="D6897" s="5">
        <v>45550.662969999998</v>
      </c>
      <c r="E6897" s="5">
        <v>233.18096</v>
      </c>
      <c r="F6897" s="5">
        <v>527.93343000000004</v>
      </c>
      <c r="G6897" s="5">
        <v>529.58550000000002</v>
      </c>
    </row>
    <row r="6898" spans="1:7">
      <c r="A6898" s="1">
        <v>38509</v>
      </c>
      <c r="B6898">
        <v>425.85</v>
      </c>
      <c r="C6898" s="5">
        <v>346.71267999999998</v>
      </c>
      <c r="D6898" s="5">
        <v>45453.077879999997</v>
      </c>
      <c r="E6898" s="5">
        <v>234.0735</v>
      </c>
      <c r="F6898" s="5">
        <v>529.65058999999997</v>
      </c>
      <c r="G6898" s="5">
        <v>531.22635000000002</v>
      </c>
    </row>
    <row r="6899" spans="1:7">
      <c r="A6899" s="1">
        <v>38510</v>
      </c>
      <c r="B6899">
        <v>424.1</v>
      </c>
      <c r="C6899" s="5">
        <v>345.62556000000001</v>
      </c>
      <c r="D6899" s="5">
        <v>45257.814310000002</v>
      </c>
      <c r="E6899" s="5">
        <v>231.74856</v>
      </c>
      <c r="F6899" s="5">
        <v>529.87000999999998</v>
      </c>
      <c r="G6899" s="5">
        <v>529.06434000000002</v>
      </c>
    </row>
    <row r="6900" spans="1:7">
      <c r="A6900" s="1">
        <v>38511</v>
      </c>
      <c r="B6900">
        <v>424.55</v>
      </c>
      <c r="C6900" s="5">
        <v>344.36452000000003</v>
      </c>
      <c r="D6900" s="5">
        <v>45352.531589999999</v>
      </c>
      <c r="E6900" s="5">
        <v>230.89045999999999</v>
      </c>
      <c r="F6900" s="5">
        <v>528.60657000000003</v>
      </c>
      <c r="G6900" s="5">
        <v>528.28832999999997</v>
      </c>
    </row>
    <row r="6901" spans="1:7">
      <c r="A6901" s="1">
        <v>38512</v>
      </c>
      <c r="B6901">
        <v>422.5</v>
      </c>
      <c r="C6901" s="5">
        <v>346.52449000000001</v>
      </c>
      <c r="D6901" s="5">
        <v>45499.01958</v>
      </c>
      <c r="E6901" s="5">
        <v>232.32805999999999</v>
      </c>
      <c r="F6901" s="5">
        <v>531.18804999999998</v>
      </c>
      <c r="G6901" s="5">
        <v>531.27227000000005</v>
      </c>
    </row>
    <row r="6902" spans="1:7">
      <c r="A6902" s="1">
        <v>38513</v>
      </c>
      <c r="B6902">
        <v>422.55</v>
      </c>
      <c r="C6902" s="5">
        <v>348.56653999999997</v>
      </c>
      <c r="D6902" s="5">
        <v>45827.633390000003</v>
      </c>
      <c r="E6902" s="5">
        <v>233.02817999999999</v>
      </c>
      <c r="F6902" s="5">
        <v>527.87010999999995</v>
      </c>
      <c r="G6902" s="5">
        <v>535.47586000000001</v>
      </c>
    </row>
    <row r="6903" spans="1:7">
      <c r="A6903" s="1">
        <v>38516</v>
      </c>
      <c r="B6903">
        <v>429.1</v>
      </c>
      <c r="C6903" s="5">
        <v>356.46922999999998</v>
      </c>
      <c r="D6903" s="5">
        <v>47018.615140000002</v>
      </c>
      <c r="E6903" s="5">
        <v>238.23</v>
      </c>
      <c r="F6903" s="5">
        <v>540.00052000000005</v>
      </c>
      <c r="G6903" s="5">
        <v>548.17471999999998</v>
      </c>
    </row>
    <row r="6904" spans="1:7">
      <c r="A6904" s="1">
        <v>38517</v>
      </c>
      <c r="B6904">
        <v>426.85</v>
      </c>
      <c r="C6904" s="5">
        <v>354.36457000000001</v>
      </c>
      <c r="D6904" s="5">
        <v>46650.41762</v>
      </c>
      <c r="E6904" s="5">
        <v>236.21367000000001</v>
      </c>
      <c r="F6904" s="5">
        <v>536.44318999999996</v>
      </c>
      <c r="G6904" s="5">
        <v>545.23644000000002</v>
      </c>
    </row>
    <row r="6905" spans="1:7">
      <c r="A6905" s="1">
        <v>38518</v>
      </c>
      <c r="B6905">
        <v>428.7</v>
      </c>
      <c r="C6905" s="5">
        <v>354.01952999999997</v>
      </c>
      <c r="D6905" s="5">
        <v>46869.759910000001</v>
      </c>
      <c r="E6905" s="5">
        <v>235.64663999999999</v>
      </c>
      <c r="F6905" s="5">
        <v>531.54490999999996</v>
      </c>
      <c r="G6905" s="5">
        <v>544.98470999999995</v>
      </c>
    </row>
    <row r="6906" spans="1:7">
      <c r="A6906" s="1">
        <v>38519</v>
      </c>
      <c r="B6906">
        <v>433</v>
      </c>
      <c r="C6906" s="5">
        <v>358.31022999999999</v>
      </c>
      <c r="D6906" s="5">
        <v>47233.801299999999</v>
      </c>
      <c r="E6906" s="5">
        <v>237.99056999999999</v>
      </c>
      <c r="F6906" s="5">
        <v>536.18362999999999</v>
      </c>
      <c r="G6906" s="5">
        <v>552.03147999999999</v>
      </c>
    </row>
    <row r="6907" spans="1:7">
      <c r="A6907" s="1">
        <v>38520</v>
      </c>
      <c r="B6907">
        <v>437.5</v>
      </c>
      <c r="C6907" s="5">
        <v>357.71226000000001</v>
      </c>
      <c r="D6907" s="5">
        <v>47676.558490000003</v>
      </c>
      <c r="E6907" s="5">
        <v>239.91674</v>
      </c>
      <c r="F6907" s="5">
        <v>540.09371999999996</v>
      </c>
      <c r="G6907" s="5">
        <v>552.51849000000004</v>
      </c>
    </row>
    <row r="6908" spans="1:7">
      <c r="A6908" s="1">
        <v>38523</v>
      </c>
      <c r="B6908">
        <v>439.35</v>
      </c>
      <c r="C6908" s="5">
        <v>361.99212</v>
      </c>
      <c r="D6908" s="5">
        <v>48062.672400000003</v>
      </c>
      <c r="E6908" s="5">
        <v>240.87826000000001</v>
      </c>
      <c r="F6908" s="5">
        <v>541.32275000000004</v>
      </c>
      <c r="G6908" s="5">
        <v>559.11627999999996</v>
      </c>
    </row>
    <row r="6909" spans="1:7">
      <c r="A6909" s="1">
        <v>38524</v>
      </c>
      <c r="B6909">
        <v>435.2</v>
      </c>
      <c r="C6909" s="5">
        <v>358.64677999999998</v>
      </c>
      <c r="D6909" s="5">
        <v>47177.850180000001</v>
      </c>
      <c r="E6909" s="5">
        <v>238.30909</v>
      </c>
      <c r="F6909" s="5">
        <v>536.34038999999996</v>
      </c>
      <c r="G6909" s="5">
        <v>552.85604000000001</v>
      </c>
    </row>
    <row r="6910" spans="1:7">
      <c r="A6910" s="1">
        <v>38525</v>
      </c>
      <c r="B6910">
        <v>437</v>
      </c>
      <c r="C6910" s="5">
        <v>360.18955999999997</v>
      </c>
      <c r="D6910" s="5">
        <v>47547.781799999997</v>
      </c>
      <c r="E6910" s="5">
        <v>239.78062</v>
      </c>
      <c r="F6910" s="5">
        <v>540.08826999999997</v>
      </c>
      <c r="G6910" s="5">
        <v>555.31735000000003</v>
      </c>
    </row>
    <row r="6911" spans="1:7">
      <c r="A6911" s="1">
        <v>38526</v>
      </c>
      <c r="B6911">
        <v>439.15</v>
      </c>
      <c r="C6911" s="5">
        <v>364.39436999999998</v>
      </c>
      <c r="D6911" s="5">
        <v>47814.636810000004</v>
      </c>
      <c r="E6911" s="5">
        <v>241.38404</v>
      </c>
      <c r="F6911" s="5">
        <v>541.69119999999998</v>
      </c>
      <c r="G6911" s="5">
        <v>561.16735000000006</v>
      </c>
    </row>
    <row r="6912" spans="1:7">
      <c r="A6912" s="1">
        <v>38527</v>
      </c>
      <c r="B6912">
        <v>440.55</v>
      </c>
      <c r="C6912" s="5">
        <v>364.45218</v>
      </c>
      <c r="D6912" s="5">
        <v>48163.106050000002</v>
      </c>
      <c r="E6912" s="5">
        <v>241.83456000000001</v>
      </c>
      <c r="F6912" s="5">
        <v>543.17555000000004</v>
      </c>
      <c r="G6912" s="5">
        <v>561.61260000000004</v>
      </c>
    </row>
    <row r="6913" spans="1:7">
      <c r="A6913" s="1">
        <v>38530</v>
      </c>
      <c r="B6913">
        <v>439.3</v>
      </c>
      <c r="C6913" s="5">
        <v>361.2217</v>
      </c>
      <c r="D6913" s="5">
        <v>48039.628259999998</v>
      </c>
      <c r="E6913" s="5">
        <v>240.54758000000001</v>
      </c>
      <c r="F6913" s="5">
        <v>540.47053000000005</v>
      </c>
      <c r="G6913" s="5">
        <v>557.22973999999999</v>
      </c>
    </row>
    <row r="6914" spans="1:7">
      <c r="A6914" s="1">
        <v>38531</v>
      </c>
      <c r="B6914">
        <v>437</v>
      </c>
      <c r="C6914" s="5">
        <v>361.76992000000001</v>
      </c>
      <c r="D6914" s="5">
        <v>47978.227070000001</v>
      </c>
      <c r="E6914" s="5">
        <v>240.48659000000001</v>
      </c>
      <c r="F6914" s="5">
        <v>538.18703000000005</v>
      </c>
      <c r="G6914" s="5">
        <v>558.94479000000001</v>
      </c>
    </row>
    <row r="6915" spans="1:7">
      <c r="A6915" s="1">
        <v>38532</v>
      </c>
      <c r="B6915">
        <v>435.8</v>
      </c>
      <c r="C6915" s="5">
        <v>361.10518999999999</v>
      </c>
      <c r="D6915" s="5">
        <v>48070.894260000001</v>
      </c>
      <c r="E6915" s="5">
        <v>241.49387999999999</v>
      </c>
      <c r="F6915" s="5">
        <v>534.48666000000003</v>
      </c>
      <c r="G6915" s="5">
        <v>558.25918999999999</v>
      </c>
    </row>
    <row r="6916" spans="1:7">
      <c r="A6916" s="1">
        <v>38533</v>
      </c>
      <c r="B6916">
        <v>437.1</v>
      </c>
      <c r="C6916" s="5">
        <v>361.04559</v>
      </c>
      <c r="D6916" s="5">
        <v>48435.0337</v>
      </c>
      <c r="E6916" s="5">
        <v>243.8561</v>
      </c>
      <c r="F6916" s="5">
        <v>535.35952999999995</v>
      </c>
      <c r="G6916" s="5">
        <v>559.96831999999995</v>
      </c>
    </row>
    <row r="6917" spans="1:7">
      <c r="A6917" s="1">
        <v>38534</v>
      </c>
      <c r="B6917">
        <v>432.6</v>
      </c>
      <c r="C6917" s="5">
        <v>361.47886999999997</v>
      </c>
      <c r="D6917" s="5">
        <v>48306.259740000001</v>
      </c>
      <c r="E6917" s="5">
        <v>244.20677000000001</v>
      </c>
      <c r="F6917" s="5">
        <v>536.76985999999999</v>
      </c>
      <c r="G6917" s="5">
        <v>560.60589000000004</v>
      </c>
    </row>
    <row r="6918" spans="1:7">
      <c r="A6918" s="1">
        <v>38537</v>
      </c>
      <c r="B6918">
        <v>427.4</v>
      </c>
      <c r="C6918" s="5">
        <v>358.96350000000001</v>
      </c>
      <c r="D6918" s="5">
        <v>47697.825190000003</v>
      </c>
      <c r="E6918" s="5">
        <v>242.66856999999999</v>
      </c>
      <c r="F6918" s="5">
        <v>530.98010999999997</v>
      </c>
      <c r="G6918" s="5">
        <v>556.53868999999997</v>
      </c>
    </row>
    <row r="6919" spans="1:7">
      <c r="A6919" s="1">
        <v>38538</v>
      </c>
      <c r="B6919">
        <v>423.75</v>
      </c>
      <c r="C6919" s="5">
        <v>355.86813000000001</v>
      </c>
      <c r="D6919" s="5">
        <v>47345.58569</v>
      </c>
      <c r="E6919" s="5">
        <v>241.54248999999999</v>
      </c>
      <c r="F6919" s="5">
        <v>528.07708000000002</v>
      </c>
      <c r="G6919" s="5">
        <v>552.46366999999998</v>
      </c>
    </row>
    <row r="6920" spans="1:7">
      <c r="A6920" s="1">
        <v>38539</v>
      </c>
      <c r="B6920">
        <v>423.5</v>
      </c>
      <c r="C6920" s="5">
        <v>355.06182000000001</v>
      </c>
      <c r="D6920" s="5">
        <v>47357.886209999997</v>
      </c>
      <c r="E6920" s="5">
        <v>240.92626999999999</v>
      </c>
      <c r="F6920" s="5">
        <v>523.31880000000001</v>
      </c>
      <c r="G6920" s="5">
        <v>551.65106000000003</v>
      </c>
    </row>
    <row r="6921" spans="1:7">
      <c r="A6921" s="1">
        <v>38540</v>
      </c>
      <c r="B6921">
        <v>425.2</v>
      </c>
      <c r="C6921" s="5">
        <v>355.77120000000002</v>
      </c>
      <c r="D6921" s="5">
        <v>47603.254820000002</v>
      </c>
      <c r="E6921" s="5">
        <v>244.19945000000001</v>
      </c>
      <c r="F6921" s="5">
        <v>523.71875999999997</v>
      </c>
      <c r="G6921" s="5">
        <v>550.88903000000005</v>
      </c>
    </row>
    <row r="6922" spans="1:7">
      <c r="A6922" s="1">
        <v>38541</v>
      </c>
      <c r="B6922">
        <v>424.4</v>
      </c>
      <c r="C6922" s="5">
        <v>355.63740000000001</v>
      </c>
      <c r="D6922" s="5">
        <v>47579.466829999998</v>
      </c>
      <c r="E6922" s="5">
        <v>244.45600999999999</v>
      </c>
      <c r="F6922" s="5">
        <v>517.38592000000006</v>
      </c>
      <c r="G6922" s="5">
        <v>552.63224000000002</v>
      </c>
    </row>
    <row r="6923" spans="1:7">
      <c r="A6923" s="1">
        <v>38544</v>
      </c>
      <c r="B6923">
        <v>424.2</v>
      </c>
      <c r="C6923" s="5">
        <v>351.49351999999999</v>
      </c>
      <c r="D6923" s="5">
        <v>47438.274839999998</v>
      </c>
      <c r="E6923" s="5">
        <v>241.65433999999999</v>
      </c>
      <c r="F6923" s="5">
        <v>515.69953999999996</v>
      </c>
      <c r="G6923" s="5">
        <v>546.47556999999995</v>
      </c>
    </row>
    <row r="6924" spans="1:7">
      <c r="A6924" s="1">
        <v>38545</v>
      </c>
      <c r="B6924">
        <v>426.25</v>
      </c>
      <c r="C6924" s="5">
        <v>349.39956999999998</v>
      </c>
      <c r="D6924" s="5">
        <v>47281.77605</v>
      </c>
      <c r="E6924" s="5">
        <v>240.35758999999999</v>
      </c>
      <c r="F6924" s="5">
        <v>513.60967000000005</v>
      </c>
      <c r="G6924" s="5">
        <v>543.55394999999999</v>
      </c>
    </row>
    <row r="6925" spans="1:7">
      <c r="A6925" s="1">
        <v>38546</v>
      </c>
      <c r="B6925">
        <v>424.5</v>
      </c>
      <c r="C6925" s="5">
        <v>351.04403000000002</v>
      </c>
      <c r="D6925" s="5">
        <v>47614.039649999999</v>
      </c>
      <c r="E6925" s="5">
        <v>241.91489999999999</v>
      </c>
      <c r="F6925" s="5">
        <v>512.37140999999997</v>
      </c>
      <c r="G6925" s="5">
        <v>547.22281999999996</v>
      </c>
    </row>
    <row r="6926" spans="1:7">
      <c r="A6926" s="1">
        <v>38547</v>
      </c>
      <c r="B6926">
        <v>424.3</v>
      </c>
      <c r="C6926" s="5">
        <v>350.55959000000001</v>
      </c>
      <c r="D6926" s="5">
        <v>47591.584739999998</v>
      </c>
      <c r="E6926" s="5">
        <v>240.96306999999999</v>
      </c>
      <c r="F6926" s="5">
        <v>513.33884999999998</v>
      </c>
      <c r="G6926" s="5">
        <v>546.68877999999995</v>
      </c>
    </row>
    <row r="6927" spans="1:7">
      <c r="A6927" s="1">
        <v>38548</v>
      </c>
      <c r="B6927">
        <v>418.35</v>
      </c>
      <c r="C6927" s="5">
        <v>347.39449999999999</v>
      </c>
      <c r="D6927" s="5">
        <v>46961.858469999999</v>
      </c>
      <c r="E6927" s="5">
        <v>238.52555000000001</v>
      </c>
      <c r="F6927" s="5">
        <v>509.36158</v>
      </c>
      <c r="G6927" s="5">
        <v>541.82573000000002</v>
      </c>
    </row>
    <row r="6928" spans="1:7">
      <c r="A6928" s="1">
        <v>38551</v>
      </c>
      <c r="B6928">
        <v>420.9</v>
      </c>
      <c r="C6928" s="5">
        <v>349.04829000000001</v>
      </c>
      <c r="D6928" s="5">
        <v>47037.664219999999</v>
      </c>
      <c r="E6928" s="5">
        <v>240.43876</v>
      </c>
      <c r="F6928" s="5">
        <v>512.23478</v>
      </c>
      <c r="G6928" s="5">
        <v>544.56003999999996</v>
      </c>
    </row>
    <row r="6929" spans="1:7">
      <c r="A6929" s="1">
        <v>38552</v>
      </c>
      <c r="B6929">
        <v>419.25</v>
      </c>
      <c r="C6929" s="5">
        <v>349.65179999999998</v>
      </c>
      <c r="D6929" s="5">
        <v>47360.574710000001</v>
      </c>
      <c r="E6929" s="5">
        <v>241.31586999999999</v>
      </c>
      <c r="F6929" s="5">
        <v>510.81380000000001</v>
      </c>
      <c r="G6929" s="5">
        <v>547.05821000000003</v>
      </c>
    </row>
    <row r="6930" spans="1:7">
      <c r="A6930" s="1">
        <v>38553</v>
      </c>
      <c r="B6930">
        <v>422.15</v>
      </c>
      <c r="C6930" s="5">
        <v>351.39625999999998</v>
      </c>
      <c r="D6930" s="5">
        <v>47979.446640000002</v>
      </c>
      <c r="E6930" s="5">
        <v>244.10199</v>
      </c>
      <c r="F6930" s="5">
        <v>515.95137</v>
      </c>
      <c r="G6930" s="5">
        <v>549.23780999999997</v>
      </c>
    </row>
    <row r="6931" spans="1:7">
      <c r="A6931" s="1">
        <v>38554</v>
      </c>
      <c r="B6931">
        <v>424.25</v>
      </c>
      <c r="C6931" s="5">
        <v>350.05568</v>
      </c>
      <c r="D6931" s="5">
        <v>46911.442459999998</v>
      </c>
      <c r="E6931" s="5">
        <v>242.97012000000001</v>
      </c>
      <c r="F6931" s="5">
        <v>516.18480999999997</v>
      </c>
      <c r="G6931" s="5">
        <v>546.73060999999996</v>
      </c>
    </row>
    <row r="6932" spans="1:7">
      <c r="A6932" s="1">
        <v>38555</v>
      </c>
      <c r="B6932">
        <v>425</v>
      </c>
      <c r="C6932" s="5">
        <v>350.81927000000002</v>
      </c>
      <c r="D6932" s="5">
        <v>47130.370329999998</v>
      </c>
      <c r="E6932" s="5">
        <v>243.72072</v>
      </c>
      <c r="F6932" s="5">
        <v>516.26846999999998</v>
      </c>
      <c r="G6932" s="5">
        <v>548.58963000000006</v>
      </c>
    </row>
    <row r="6933" spans="1:7">
      <c r="A6933" s="1">
        <v>38558</v>
      </c>
      <c r="B6933">
        <v>425.4</v>
      </c>
      <c r="C6933" s="5">
        <v>352.57542999999998</v>
      </c>
      <c r="D6933" s="5">
        <v>47493.767419999996</v>
      </c>
      <c r="E6933" s="5">
        <v>243.90110000000001</v>
      </c>
      <c r="F6933" s="5">
        <v>518.47722999999996</v>
      </c>
      <c r="G6933" s="5">
        <v>551.21177999999998</v>
      </c>
    </row>
    <row r="6934" spans="1:7">
      <c r="A6934" s="1">
        <v>38559</v>
      </c>
      <c r="B6934">
        <v>423.25</v>
      </c>
      <c r="C6934" s="5">
        <v>352.04822000000001</v>
      </c>
      <c r="D6934" s="5">
        <v>47503.457549999999</v>
      </c>
      <c r="E6934" s="5">
        <v>243.00980999999999</v>
      </c>
      <c r="F6934" s="5">
        <v>520.70306000000005</v>
      </c>
      <c r="G6934" s="5">
        <v>549.86503000000005</v>
      </c>
    </row>
    <row r="6935" spans="1:7">
      <c r="A6935" s="1">
        <v>38560</v>
      </c>
      <c r="B6935">
        <v>424</v>
      </c>
      <c r="C6935" s="5">
        <v>352.20335</v>
      </c>
      <c r="D6935" s="5">
        <v>47634.27405</v>
      </c>
      <c r="E6935" s="5">
        <v>243.31466</v>
      </c>
      <c r="F6935" s="5">
        <v>524.40287999999998</v>
      </c>
      <c r="G6935" s="5">
        <v>550.50013999999999</v>
      </c>
    </row>
    <row r="6936" spans="1:7">
      <c r="A6936" s="1">
        <v>38561</v>
      </c>
      <c r="B6936">
        <v>426.4</v>
      </c>
      <c r="C6936" s="5">
        <v>352.87781000000001</v>
      </c>
      <c r="D6936" s="5">
        <v>47942.271979999998</v>
      </c>
      <c r="E6936" s="5">
        <v>243.35816</v>
      </c>
      <c r="F6936" s="5">
        <v>527.17913999999996</v>
      </c>
      <c r="G6936" s="5">
        <v>550.80205000000001</v>
      </c>
    </row>
    <row r="6937" spans="1:7">
      <c r="A6937" s="1">
        <v>38562</v>
      </c>
      <c r="B6937">
        <v>429</v>
      </c>
      <c r="C6937" s="5">
        <v>353.18815999999998</v>
      </c>
      <c r="D6937" s="5">
        <v>48088.748979999997</v>
      </c>
      <c r="E6937" s="5">
        <v>243.66704999999999</v>
      </c>
      <c r="F6937" s="5">
        <v>525.93223999999998</v>
      </c>
      <c r="G6937" s="5">
        <v>551.32916999999998</v>
      </c>
    </row>
    <row r="6938" spans="1:7">
      <c r="A6938" s="1">
        <v>38565</v>
      </c>
      <c r="B6938">
        <v>431.65</v>
      </c>
      <c r="C6938" s="5">
        <v>353.56504000000001</v>
      </c>
      <c r="D6938" s="5">
        <v>48403.059430000001</v>
      </c>
      <c r="E6938" s="5">
        <v>243.82185999999999</v>
      </c>
      <c r="F6938" s="5">
        <v>523.56964000000005</v>
      </c>
      <c r="G6938" s="5">
        <v>551.02239999999995</v>
      </c>
    </row>
    <row r="6939" spans="1:7">
      <c r="A6939" s="1">
        <v>38566</v>
      </c>
      <c r="B6939">
        <v>431</v>
      </c>
      <c r="C6939" s="5">
        <v>353.03269999999998</v>
      </c>
      <c r="D6939" s="5">
        <v>47972.451840000002</v>
      </c>
      <c r="E6939" s="5">
        <v>243.35853</v>
      </c>
      <c r="F6939" s="5">
        <v>520.97114999999997</v>
      </c>
      <c r="G6939" s="5">
        <v>549.65390000000002</v>
      </c>
    </row>
    <row r="6940" spans="1:7">
      <c r="A6940" s="1">
        <v>38567</v>
      </c>
      <c r="B6940">
        <v>434.6</v>
      </c>
      <c r="C6940" s="5">
        <v>352.85984000000002</v>
      </c>
      <c r="D6940" s="5">
        <v>48292.7336</v>
      </c>
      <c r="E6940" s="5">
        <v>244.13672</v>
      </c>
      <c r="F6940" s="5">
        <v>527.32145000000003</v>
      </c>
      <c r="G6940" s="5">
        <v>549.50784999999996</v>
      </c>
    </row>
    <row r="6941" spans="1:7">
      <c r="A6941" s="1">
        <v>38568</v>
      </c>
      <c r="B6941">
        <v>438.6</v>
      </c>
      <c r="C6941" s="5">
        <v>354.58170000000001</v>
      </c>
      <c r="D6941" s="5">
        <v>48813.96989</v>
      </c>
      <c r="E6941" s="5">
        <v>246.62617</v>
      </c>
      <c r="F6941" s="5">
        <v>531.01243999999997</v>
      </c>
      <c r="G6941" s="5">
        <v>552.61374999999998</v>
      </c>
    </row>
    <row r="6942" spans="1:7">
      <c r="A6942" s="1">
        <v>38569</v>
      </c>
      <c r="B6942">
        <v>438.25</v>
      </c>
      <c r="C6942" s="5">
        <v>355.21782999999999</v>
      </c>
      <c r="D6942" s="5">
        <v>49116.867409999999</v>
      </c>
      <c r="E6942" s="5">
        <v>247.01971</v>
      </c>
      <c r="F6942" s="5">
        <v>533.76652999999999</v>
      </c>
      <c r="G6942" s="5">
        <v>554.69276000000002</v>
      </c>
    </row>
    <row r="6943" spans="1:7">
      <c r="A6943" s="1">
        <v>38572</v>
      </c>
      <c r="B6943">
        <v>436.2</v>
      </c>
      <c r="C6943" s="5">
        <v>352.75558999999998</v>
      </c>
      <c r="D6943" s="5">
        <v>48754.063750000001</v>
      </c>
      <c r="E6943" s="5">
        <v>244.08949000000001</v>
      </c>
      <c r="F6943" s="5">
        <v>528.87022999999999</v>
      </c>
      <c r="G6943" s="5">
        <v>549.89532999999994</v>
      </c>
    </row>
    <row r="6944" spans="1:7">
      <c r="A6944" s="1">
        <v>38573</v>
      </c>
      <c r="B6944">
        <v>433.3</v>
      </c>
      <c r="C6944" s="5">
        <v>350.9495</v>
      </c>
      <c r="D6944" s="5">
        <v>48544.738590000001</v>
      </c>
      <c r="E6944" s="5">
        <v>242.79948999999999</v>
      </c>
      <c r="F6944" s="5">
        <v>526.48081999999999</v>
      </c>
      <c r="G6944" s="5">
        <v>546.54256999999996</v>
      </c>
    </row>
    <row r="6945" spans="1:7">
      <c r="A6945" s="1">
        <v>38574</v>
      </c>
      <c r="B6945">
        <v>436.55</v>
      </c>
      <c r="C6945" s="5">
        <v>352.53960000000001</v>
      </c>
      <c r="D6945" s="5">
        <v>48245.301399999997</v>
      </c>
      <c r="E6945" s="5">
        <v>242.96647999999999</v>
      </c>
      <c r="F6945" s="5">
        <v>529.16368</v>
      </c>
      <c r="G6945" s="5">
        <v>548.59029999999996</v>
      </c>
    </row>
    <row r="6946" spans="1:7">
      <c r="A6946" s="1">
        <v>38575</v>
      </c>
      <c r="B6946">
        <v>440.75</v>
      </c>
      <c r="C6946" s="5">
        <v>354.28638000000001</v>
      </c>
      <c r="D6946" s="5">
        <v>48453.850169999998</v>
      </c>
      <c r="E6946" s="5">
        <v>243.74402000000001</v>
      </c>
      <c r="F6946" s="5">
        <v>529.14202999999998</v>
      </c>
      <c r="G6946" s="5">
        <v>550.45244000000002</v>
      </c>
    </row>
    <row r="6947" spans="1:7">
      <c r="A6947" s="1">
        <v>38576</v>
      </c>
      <c r="B6947">
        <v>447.25</v>
      </c>
      <c r="C6947" s="5">
        <v>359.74259000000001</v>
      </c>
      <c r="D6947" s="5">
        <v>48953.742740000002</v>
      </c>
      <c r="E6947" s="5">
        <v>246.42552000000001</v>
      </c>
      <c r="F6947" s="5">
        <v>533.97140000000002</v>
      </c>
      <c r="G6947" s="5">
        <v>558.10067000000004</v>
      </c>
    </row>
    <row r="6948" spans="1:7">
      <c r="A6948" s="1">
        <v>38579</v>
      </c>
      <c r="B6948">
        <v>443.5</v>
      </c>
      <c r="C6948" s="5">
        <v>358.64465999999999</v>
      </c>
      <c r="D6948" s="5">
        <v>48547.725879999998</v>
      </c>
      <c r="E6948" s="5">
        <v>245.19707</v>
      </c>
      <c r="F6948" s="5">
        <v>531.80065000000002</v>
      </c>
      <c r="G6948" s="5">
        <v>556.28168000000005</v>
      </c>
    </row>
    <row r="6949" spans="1:7">
      <c r="A6949" s="1">
        <v>38580</v>
      </c>
      <c r="B6949">
        <v>443</v>
      </c>
      <c r="C6949" s="5">
        <v>359.38830999999999</v>
      </c>
      <c r="D6949" s="5">
        <v>48404.39473</v>
      </c>
      <c r="E6949" s="5">
        <v>244.83259000000001</v>
      </c>
      <c r="F6949" s="5">
        <v>531.24545999999998</v>
      </c>
      <c r="G6949" s="5">
        <v>557.86958000000004</v>
      </c>
    </row>
    <row r="6950" spans="1:7">
      <c r="A6950" s="1">
        <v>38581</v>
      </c>
      <c r="B6950">
        <v>442</v>
      </c>
      <c r="C6950" s="5">
        <v>359.21816000000001</v>
      </c>
      <c r="D6950" s="5">
        <v>48447.613530000002</v>
      </c>
      <c r="E6950" s="5">
        <v>244.21916999999999</v>
      </c>
      <c r="F6950" s="5">
        <v>533.91373999999996</v>
      </c>
      <c r="G6950" s="5">
        <v>556.23469999999998</v>
      </c>
    </row>
    <row r="6951" spans="1:7">
      <c r="A6951" s="1">
        <v>38582</v>
      </c>
      <c r="B6951">
        <v>439.65</v>
      </c>
      <c r="C6951" s="5">
        <v>361.12358</v>
      </c>
      <c r="D6951" s="5">
        <v>48592.302770000002</v>
      </c>
      <c r="E6951" s="5">
        <v>245.01231000000001</v>
      </c>
      <c r="F6951" s="5">
        <v>536.39480000000003</v>
      </c>
      <c r="G6951" s="5">
        <v>559.25662</v>
      </c>
    </row>
    <row r="6952" spans="1:7">
      <c r="A6952" s="1">
        <v>38583</v>
      </c>
      <c r="B6952">
        <v>439.65</v>
      </c>
      <c r="C6952" s="5">
        <v>362.04545000000002</v>
      </c>
      <c r="D6952" s="5">
        <v>48662.648370000003</v>
      </c>
      <c r="E6952" s="5">
        <v>245.33358000000001</v>
      </c>
      <c r="F6952" s="5">
        <v>534.37217999999996</v>
      </c>
      <c r="G6952" s="5">
        <v>561.01508999999999</v>
      </c>
    </row>
    <row r="6953" spans="1:7">
      <c r="A6953" s="1">
        <v>38586</v>
      </c>
      <c r="B6953">
        <v>439.65</v>
      </c>
      <c r="C6953" s="5">
        <v>359.41129999999998</v>
      </c>
      <c r="D6953" s="5">
        <v>48275.754309999997</v>
      </c>
      <c r="E6953" s="5">
        <v>243.85031000000001</v>
      </c>
      <c r="F6953" s="5">
        <v>529.90975000000003</v>
      </c>
      <c r="G6953" s="5">
        <v>557.91533000000004</v>
      </c>
    </row>
    <row r="6954" spans="1:7">
      <c r="A6954" s="1">
        <v>38587</v>
      </c>
      <c r="B6954">
        <v>439.35</v>
      </c>
      <c r="C6954" s="5">
        <v>360.01954000000001</v>
      </c>
      <c r="D6954" s="5">
        <v>48352.644910000003</v>
      </c>
      <c r="E6954" s="5">
        <v>244.19863000000001</v>
      </c>
      <c r="F6954" s="5">
        <v>526.36288999999999</v>
      </c>
      <c r="G6954" s="5">
        <v>559.53359999999998</v>
      </c>
    </row>
    <row r="6955" spans="1:7">
      <c r="A6955" s="1">
        <v>38588</v>
      </c>
      <c r="B6955">
        <v>440</v>
      </c>
      <c r="C6955" s="5">
        <v>359.08105999999998</v>
      </c>
      <c r="D6955" s="5">
        <v>48538.594360000003</v>
      </c>
      <c r="E6955" s="5">
        <v>244.64843999999999</v>
      </c>
      <c r="F6955" s="5">
        <v>526.43768</v>
      </c>
      <c r="G6955" s="5">
        <v>557.50190999999995</v>
      </c>
    </row>
    <row r="6956" spans="1:7">
      <c r="A6956" s="1">
        <v>38589</v>
      </c>
      <c r="B6956">
        <v>438.85</v>
      </c>
      <c r="C6956" s="5">
        <v>357.12236999999999</v>
      </c>
      <c r="D6956" s="5">
        <v>48280.06637</v>
      </c>
      <c r="E6956" s="5">
        <v>243.50793999999999</v>
      </c>
      <c r="F6956" s="5">
        <v>521.55105000000003</v>
      </c>
      <c r="G6956" s="5">
        <v>552.38004999999998</v>
      </c>
    </row>
    <row r="6957" spans="1:7">
      <c r="A6957" s="1">
        <v>38590</v>
      </c>
      <c r="B6957">
        <v>436.75</v>
      </c>
      <c r="C6957" s="5">
        <v>354.17426</v>
      </c>
      <c r="D6957" s="5">
        <v>47889.634830000003</v>
      </c>
      <c r="E6957" s="5">
        <v>241.52530999999999</v>
      </c>
      <c r="F6957" s="5">
        <v>521.58831999999995</v>
      </c>
      <c r="G6957" s="5">
        <v>547.26952000000006</v>
      </c>
    </row>
    <row r="6958" spans="1:7">
      <c r="A6958" s="1">
        <v>38593</v>
      </c>
      <c r="B6958">
        <v>436.75</v>
      </c>
      <c r="C6958" s="5">
        <v>355.96395000000001</v>
      </c>
      <c r="D6958" s="5">
        <v>48280.527950000003</v>
      </c>
      <c r="E6958" s="5">
        <v>242.30918</v>
      </c>
      <c r="F6958" s="5">
        <v>522.15644999999995</v>
      </c>
      <c r="G6958" s="5">
        <v>550.52336000000003</v>
      </c>
    </row>
    <row r="6959" spans="1:7">
      <c r="A6959" s="1">
        <v>38594</v>
      </c>
      <c r="B6959">
        <v>430.65</v>
      </c>
      <c r="C6959" s="5">
        <v>353.23782</v>
      </c>
      <c r="D6959" s="5">
        <v>48015.30876</v>
      </c>
      <c r="E6959" s="5">
        <v>241.36196000000001</v>
      </c>
      <c r="F6959" s="5">
        <v>513.89422000000002</v>
      </c>
      <c r="G6959" s="5">
        <v>547.95889</v>
      </c>
    </row>
    <row r="6960" spans="1:7">
      <c r="A6960" s="1">
        <v>38595</v>
      </c>
      <c r="B6960">
        <v>433.25</v>
      </c>
      <c r="C6960" s="5">
        <v>352.27872000000002</v>
      </c>
      <c r="D6960" s="5">
        <v>48149.236369999999</v>
      </c>
      <c r="E6960" s="5">
        <v>240.88854000000001</v>
      </c>
      <c r="F6960" s="5">
        <v>514.74426000000005</v>
      </c>
      <c r="G6960" s="5">
        <v>545.22326999999996</v>
      </c>
    </row>
    <row r="6961" spans="1:7">
      <c r="A6961" s="1">
        <v>38596</v>
      </c>
      <c r="B6961">
        <v>439.6</v>
      </c>
      <c r="C6961" s="5">
        <v>352.62490000000003</v>
      </c>
      <c r="D6961" s="5">
        <v>48384.552239999997</v>
      </c>
      <c r="E6961" s="5">
        <v>240.33673999999999</v>
      </c>
      <c r="F6961" s="5">
        <v>521.32135000000005</v>
      </c>
      <c r="G6961" s="5">
        <v>544.46605999999997</v>
      </c>
    </row>
    <row r="6962" spans="1:7">
      <c r="A6962" s="1">
        <v>38597</v>
      </c>
      <c r="B6962">
        <v>443.6</v>
      </c>
      <c r="C6962" s="5">
        <v>353.53644000000003</v>
      </c>
      <c r="D6962" s="5">
        <v>48665.115969999999</v>
      </c>
      <c r="E6962" s="5">
        <v>240.92328000000001</v>
      </c>
      <c r="F6962" s="5">
        <v>527.08533999999997</v>
      </c>
      <c r="G6962" s="5">
        <v>544.85131999999999</v>
      </c>
    </row>
    <row r="6963" spans="1:7">
      <c r="A6963" s="1">
        <v>38600</v>
      </c>
      <c r="B6963">
        <v>446.05</v>
      </c>
      <c r="C6963" s="5">
        <v>356.36943000000002</v>
      </c>
      <c r="D6963" s="5">
        <v>48688.565889999998</v>
      </c>
      <c r="E6963" s="5">
        <v>241.96474000000001</v>
      </c>
      <c r="F6963" s="5">
        <v>530.64296000000002</v>
      </c>
      <c r="G6963" s="5">
        <v>550.24689000000001</v>
      </c>
    </row>
    <row r="6964" spans="1:7">
      <c r="A6964" s="1">
        <v>38601</v>
      </c>
      <c r="B6964">
        <v>444.15</v>
      </c>
      <c r="C6964" s="5">
        <v>355.84656000000001</v>
      </c>
      <c r="D6964" s="5">
        <v>48732.121050000002</v>
      </c>
      <c r="E6964" s="5">
        <v>241.01254</v>
      </c>
      <c r="F6964" s="5">
        <v>526.89472999999998</v>
      </c>
      <c r="G6964" s="5">
        <v>549.01336000000003</v>
      </c>
    </row>
    <row r="6965" spans="1:7">
      <c r="A6965" s="1">
        <v>38602</v>
      </c>
      <c r="B6965">
        <v>445.05</v>
      </c>
      <c r="C6965" s="5">
        <v>357.54151999999999</v>
      </c>
      <c r="D6965" s="5">
        <v>48986.628470000003</v>
      </c>
      <c r="E6965" s="5">
        <v>241.94722999999999</v>
      </c>
      <c r="F6965" s="5">
        <v>527.29465000000005</v>
      </c>
      <c r="G6965" s="5">
        <v>551.61676</v>
      </c>
    </row>
    <row r="6966" spans="1:7">
      <c r="A6966" s="1">
        <v>38603</v>
      </c>
      <c r="B6966">
        <v>448.55</v>
      </c>
      <c r="C6966" s="5">
        <v>361.36941999999999</v>
      </c>
      <c r="D6966" s="5">
        <v>49566.99151</v>
      </c>
      <c r="E6966" s="5">
        <v>243.62488999999999</v>
      </c>
      <c r="F6966" s="5">
        <v>530.11834999999996</v>
      </c>
      <c r="G6966" s="5">
        <v>557.47982999999999</v>
      </c>
    </row>
    <row r="6967" spans="1:7">
      <c r="A6967" s="1">
        <v>38604</v>
      </c>
      <c r="B6967">
        <v>448.25</v>
      </c>
      <c r="C6967" s="5">
        <v>360.66298999999998</v>
      </c>
      <c r="D6967" s="5">
        <v>49108.02547</v>
      </c>
      <c r="E6967" s="5">
        <v>243.56121999999999</v>
      </c>
      <c r="F6967" s="5">
        <v>525.86409000000003</v>
      </c>
      <c r="G6967" s="5">
        <v>556.81610000000001</v>
      </c>
    </row>
    <row r="6968" spans="1:7">
      <c r="A6968" s="1">
        <v>38607</v>
      </c>
      <c r="B6968">
        <v>448.35</v>
      </c>
      <c r="C6968" s="5">
        <v>364.97199000000001</v>
      </c>
      <c r="D6968" s="5">
        <v>49240.021289999997</v>
      </c>
      <c r="E6968" s="5">
        <v>246.04867999999999</v>
      </c>
      <c r="F6968" s="5">
        <v>531.63040999999998</v>
      </c>
      <c r="G6968" s="5">
        <v>563.59798999999998</v>
      </c>
    </row>
    <row r="6969" spans="1:7">
      <c r="A6969" s="1">
        <v>38608</v>
      </c>
      <c r="B6969">
        <v>445.4</v>
      </c>
      <c r="C6969" s="5">
        <v>362.77733000000001</v>
      </c>
      <c r="D6969" s="5">
        <v>49350.303740000003</v>
      </c>
      <c r="E6969" s="5">
        <v>244.38283999999999</v>
      </c>
      <c r="F6969" s="5">
        <v>525.30442000000005</v>
      </c>
      <c r="G6969" s="5">
        <v>561.55993000000001</v>
      </c>
    </row>
    <row r="6970" spans="1:7">
      <c r="A6970" s="1">
        <v>38609</v>
      </c>
      <c r="B6970">
        <v>449.3</v>
      </c>
      <c r="C6970" s="5">
        <v>365.15078999999997</v>
      </c>
      <c r="D6970" s="5">
        <v>49452.177239999997</v>
      </c>
      <c r="E6970" s="5">
        <v>245.89526000000001</v>
      </c>
      <c r="F6970" s="5">
        <v>530.44299999999998</v>
      </c>
      <c r="G6970" s="5">
        <v>564.14081999999996</v>
      </c>
    </row>
    <row r="6971" spans="1:7">
      <c r="A6971" s="1">
        <v>38610</v>
      </c>
      <c r="B6971">
        <v>454.8</v>
      </c>
      <c r="C6971" s="5">
        <v>372.25274000000002</v>
      </c>
      <c r="D6971" s="5">
        <v>50207.619440000002</v>
      </c>
      <c r="E6971" s="5">
        <v>252.08541</v>
      </c>
      <c r="F6971" s="5">
        <v>540.91576999999995</v>
      </c>
      <c r="G6971" s="5">
        <v>576.48126999999999</v>
      </c>
    </row>
    <row r="6972" spans="1:7">
      <c r="A6972" s="1">
        <v>38611</v>
      </c>
      <c r="B6972">
        <v>457.2</v>
      </c>
      <c r="C6972" s="5">
        <v>374.24788000000001</v>
      </c>
      <c r="D6972" s="5">
        <v>50897.783170000002</v>
      </c>
      <c r="E6972" s="5">
        <v>253.37370999999999</v>
      </c>
      <c r="F6972" s="5">
        <v>540.82158000000004</v>
      </c>
      <c r="G6972" s="5">
        <v>580.94108000000006</v>
      </c>
    </row>
    <row r="6973" spans="1:7">
      <c r="A6973" s="1">
        <v>38614</v>
      </c>
      <c r="B6973">
        <v>464.5</v>
      </c>
      <c r="C6973" s="5">
        <v>382.38319999999999</v>
      </c>
      <c r="D6973" s="5">
        <v>51677.94268</v>
      </c>
      <c r="E6973" s="5">
        <v>257.36216000000002</v>
      </c>
      <c r="F6973" s="5">
        <v>544.32398000000001</v>
      </c>
      <c r="G6973" s="5">
        <v>593.46837000000005</v>
      </c>
    </row>
    <row r="6974" spans="1:7">
      <c r="A6974" s="1">
        <v>38615</v>
      </c>
      <c r="B6974">
        <v>464.8</v>
      </c>
      <c r="C6974" s="5">
        <v>381.84415000000001</v>
      </c>
      <c r="D6974" s="5">
        <v>51799.610549999998</v>
      </c>
      <c r="E6974" s="5">
        <v>257.56393000000003</v>
      </c>
      <c r="F6974" s="5">
        <v>543.37387000000001</v>
      </c>
      <c r="G6974" s="5">
        <v>593.52606000000003</v>
      </c>
    </row>
    <row r="6975" spans="1:7">
      <c r="A6975" s="1">
        <v>38616</v>
      </c>
      <c r="B6975">
        <v>469.1</v>
      </c>
      <c r="C6975" s="5">
        <v>383.67466999999999</v>
      </c>
      <c r="D6975" s="5">
        <v>52147.482069999998</v>
      </c>
      <c r="E6975" s="5">
        <v>258.80662999999998</v>
      </c>
      <c r="F6975" s="5">
        <v>547.65060000000005</v>
      </c>
      <c r="G6975" s="5">
        <v>595.63936999999999</v>
      </c>
    </row>
    <row r="6976" spans="1:7">
      <c r="A6976" s="1">
        <v>38617</v>
      </c>
      <c r="B6976">
        <v>466.25</v>
      </c>
      <c r="C6976" s="5">
        <v>383.88702999999998</v>
      </c>
      <c r="D6976" s="5">
        <v>51998.528400000003</v>
      </c>
      <c r="E6976" s="5">
        <v>260.45308</v>
      </c>
      <c r="F6976" s="5">
        <v>544.23015999999996</v>
      </c>
      <c r="G6976" s="5">
        <v>596.42681000000005</v>
      </c>
    </row>
    <row r="6977" spans="1:7">
      <c r="A6977" s="1">
        <v>38618</v>
      </c>
      <c r="B6977">
        <v>462.65</v>
      </c>
      <c r="C6977" s="5">
        <v>383.33739000000003</v>
      </c>
      <c r="D6977" s="5">
        <v>51888.499230000001</v>
      </c>
      <c r="E6977" s="5">
        <v>260.34728999999999</v>
      </c>
      <c r="F6977" s="5">
        <v>542.78071</v>
      </c>
      <c r="G6977" s="5">
        <v>596.54039</v>
      </c>
    </row>
    <row r="6978" spans="1:7">
      <c r="A6978" s="1">
        <v>38621</v>
      </c>
      <c r="B6978">
        <v>461.7</v>
      </c>
      <c r="C6978" s="5">
        <v>383.74263000000002</v>
      </c>
      <c r="D6978" s="5">
        <v>51871.985289999997</v>
      </c>
      <c r="E6978" s="5">
        <v>260.28136000000001</v>
      </c>
      <c r="F6978" s="5">
        <v>542.40507000000002</v>
      </c>
      <c r="G6978" s="5">
        <v>597.43958999999995</v>
      </c>
    </row>
    <row r="6979" spans="1:7">
      <c r="A6979" s="1">
        <v>38622</v>
      </c>
      <c r="B6979">
        <v>464.1</v>
      </c>
      <c r="C6979" s="5">
        <v>386.60489000000001</v>
      </c>
      <c r="D6979" s="5">
        <v>52580.192049999998</v>
      </c>
      <c r="E6979" s="5">
        <v>262.87175999999999</v>
      </c>
      <c r="F6979" s="5">
        <v>547.10374999999999</v>
      </c>
      <c r="G6979" s="5">
        <v>602.12293</v>
      </c>
    </row>
    <row r="6980" spans="1:7">
      <c r="A6980" s="1">
        <v>38623</v>
      </c>
      <c r="B6980">
        <v>464</v>
      </c>
      <c r="C6980" s="5">
        <v>386.39296999999999</v>
      </c>
      <c r="D6980" s="5">
        <v>52601.355470000002</v>
      </c>
      <c r="E6980" s="5">
        <v>263.42693000000003</v>
      </c>
      <c r="F6980" s="5">
        <v>548.23877000000005</v>
      </c>
      <c r="G6980" s="5">
        <v>601.55264</v>
      </c>
    </row>
    <row r="6981" spans="1:7">
      <c r="A6981" s="1">
        <v>38624</v>
      </c>
      <c r="B6981">
        <v>472.4</v>
      </c>
      <c r="C6981" s="5">
        <v>393.28966000000003</v>
      </c>
      <c r="D6981" s="5">
        <v>53426.060319999997</v>
      </c>
      <c r="E6981" s="5">
        <v>268.21861000000001</v>
      </c>
      <c r="F6981" s="5">
        <v>553.41612999999995</v>
      </c>
      <c r="G6981" s="5">
        <v>612.77337</v>
      </c>
    </row>
    <row r="6982" spans="1:7">
      <c r="A6982" s="1">
        <v>38625</v>
      </c>
      <c r="B6982">
        <v>473.25</v>
      </c>
      <c r="C6982" s="5">
        <v>392.52683999999999</v>
      </c>
      <c r="D6982" s="5">
        <v>53638.153270000003</v>
      </c>
      <c r="E6982" s="5">
        <v>267.50902000000002</v>
      </c>
      <c r="F6982" s="5">
        <v>549.25381000000004</v>
      </c>
      <c r="G6982" s="5">
        <v>610.13729000000001</v>
      </c>
    </row>
    <row r="6983" spans="1:7">
      <c r="A6983" s="1">
        <v>38628</v>
      </c>
      <c r="B6983">
        <v>466.1</v>
      </c>
      <c r="C6983" s="5">
        <v>391.36809</v>
      </c>
      <c r="D6983" s="5">
        <v>53263.557919999999</v>
      </c>
      <c r="E6983" s="5">
        <v>265.66723999999999</v>
      </c>
      <c r="F6983" s="5">
        <v>542.47023999999999</v>
      </c>
      <c r="G6983" s="5">
        <v>607.53768000000002</v>
      </c>
    </row>
    <row r="6984" spans="1:7">
      <c r="A6984" s="1">
        <v>38629</v>
      </c>
      <c r="B6984">
        <v>467.45</v>
      </c>
      <c r="C6984" s="5">
        <v>391.58109999999999</v>
      </c>
      <c r="D6984" s="5">
        <v>53375.771529999998</v>
      </c>
      <c r="E6984" s="5">
        <v>265.42322000000001</v>
      </c>
      <c r="F6984" s="5">
        <v>548.06128000000001</v>
      </c>
      <c r="G6984" s="5">
        <v>608.01179000000002</v>
      </c>
    </row>
    <row r="6985" spans="1:7">
      <c r="A6985" s="1">
        <v>38630</v>
      </c>
      <c r="B6985">
        <v>463.5</v>
      </c>
      <c r="C6985" s="5">
        <v>387.72009000000003</v>
      </c>
      <c r="D6985" s="5">
        <v>52781.0625</v>
      </c>
      <c r="E6985" s="5">
        <v>263.19535999999999</v>
      </c>
      <c r="F6985" s="5">
        <v>547.50919999999996</v>
      </c>
      <c r="G6985" s="5">
        <v>600.78860999999995</v>
      </c>
    </row>
    <row r="6986" spans="1:7">
      <c r="A6986" s="1">
        <v>38631</v>
      </c>
      <c r="B6986">
        <v>471.8</v>
      </c>
      <c r="C6986" s="5">
        <v>388.84062999999998</v>
      </c>
      <c r="D6986" s="5">
        <v>53537.478519999997</v>
      </c>
      <c r="E6986" s="5">
        <v>266.04262</v>
      </c>
      <c r="F6986" s="5">
        <v>558.30411000000004</v>
      </c>
      <c r="G6986" s="5">
        <v>601.75693999999999</v>
      </c>
    </row>
    <row r="6987" spans="1:7">
      <c r="A6987" s="1">
        <v>38632</v>
      </c>
      <c r="B6987">
        <v>472.7</v>
      </c>
      <c r="C6987" s="5">
        <v>390.16129999999998</v>
      </c>
      <c r="D6987" s="5">
        <v>53805.070500000002</v>
      </c>
      <c r="E6987" s="5">
        <v>268.5872</v>
      </c>
      <c r="F6987" s="5">
        <v>554.66609000000005</v>
      </c>
      <c r="G6987" s="5">
        <v>604.91381000000001</v>
      </c>
    </row>
    <row r="6988" spans="1:7">
      <c r="A6988" s="1">
        <v>38635</v>
      </c>
      <c r="B6988">
        <v>473.2</v>
      </c>
      <c r="C6988" s="5">
        <v>392.87635999999998</v>
      </c>
      <c r="D6988" s="5">
        <v>54079.650930000003</v>
      </c>
      <c r="E6988" s="5">
        <v>270.07587999999998</v>
      </c>
      <c r="F6988" s="5">
        <v>555.25279</v>
      </c>
      <c r="G6988" s="5">
        <v>608.81866000000002</v>
      </c>
    </row>
    <row r="6989" spans="1:7">
      <c r="A6989" s="1">
        <v>38636</v>
      </c>
      <c r="B6989">
        <v>475.5</v>
      </c>
      <c r="C6989" s="5">
        <v>396.39864</v>
      </c>
      <c r="D6989" s="5">
        <v>54385.3125</v>
      </c>
      <c r="E6989" s="5">
        <v>272.26668000000001</v>
      </c>
      <c r="F6989" s="5">
        <v>559.54426000000001</v>
      </c>
      <c r="G6989" s="5">
        <v>613.51378999999997</v>
      </c>
    </row>
    <row r="6990" spans="1:7">
      <c r="A6990" s="1">
        <v>38637</v>
      </c>
      <c r="B6990">
        <v>475.1</v>
      </c>
      <c r="C6990" s="5">
        <v>394.97847000000002</v>
      </c>
      <c r="D6990" s="5">
        <v>54330.041720000001</v>
      </c>
      <c r="E6990" s="5">
        <v>271.22991999999999</v>
      </c>
      <c r="F6990" s="5">
        <v>556.31813999999997</v>
      </c>
      <c r="G6990" s="5">
        <v>611.16837999999996</v>
      </c>
    </row>
    <row r="6991" spans="1:7">
      <c r="A6991" s="1">
        <v>38638</v>
      </c>
      <c r="B6991">
        <v>469.5</v>
      </c>
      <c r="C6991" s="5">
        <v>393.44673999999998</v>
      </c>
      <c r="D6991" s="5">
        <v>53952.589350000002</v>
      </c>
      <c r="E6991" s="5">
        <v>268.50065999999998</v>
      </c>
      <c r="F6991" s="5">
        <v>555.27728000000002</v>
      </c>
      <c r="G6991" s="5">
        <v>609.95069999999998</v>
      </c>
    </row>
    <row r="6992" spans="1:7">
      <c r="A6992" s="1">
        <v>38639</v>
      </c>
      <c r="B6992">
        <v>466</v>
      </c>
      <c r="C6992" s="5">
        <v>386.04917999999998</v>
      </c>
      <c r="D6992" s="5">
        <v>53184.57516</v>
      </c>
      <c r="E6992" s="5">
        <v>263.81349999999998</v>
      </c>
      <c r="F6992" s="5">
        <v>553.09501999999998</v>
      </c>
      <c r="G6992" s="5">
        <v>598.69349</v>
      </c>
    </row>
    <row r="6993" spans="1:7">
      <c r="A6993" s="1">
        <v>38642</v>
      </c>
      <c r="B6993">
        <v>474.5</v>
      </c>
      <c r="C6993" s="5">
        <v>394.44697000000002</v>
      </c>
      <c r="D6993" s="5">
        <v>54479.71142</v>
      </c>
      <c r="E6993" s="5">
        <v>270.67113999999998</v>
      </c>
      <c r="F6993" s="5">
        <v>559.29291000000001</v>
      </c>
      <c r="G6993" s="5">
        <v>612.98242000000005</v>
      </c>
    </row>
    <row r="6994" spans="1:7">
      <c r="A6994" s="1">
        <v>38643</v>
      </c>
      <c r="B6994">
        <v>472</v>
      </c>
      <c r="C6994" s="5">
        <v>395.69099</v>
      </c>
      <c r="D6994" s="5">
        <v>54671.753660000002</v>
      </c>
      <c r="E6994" s="5">
        <v>270.10023000000001</v>
      </c>
      <c r="F6994" s="5">
        <v>558.47033999999996</v>
      </c>
      <c r="G6994" s="5">
        <v>615.36956999999995</v>
      </c>
    </row>
    <row r="6995" spans="1:7">
      <c r="A6995" s="1">
        <v>38644</v>
      </c>
      <c r="B6995">
        <v>465.9</v>
      </c>
      <c r="C6995" s="5">
        <v>388.75204000000002</v>
      </c>
      <c r="D6995" s="5">
        <v>53827.739809999999</v>
      </c>
      <c r="E6995" s="5">
        <v>264.49797000000001</v>
      </c>
      <c r="F6995" s="5">
        <v>547.87456999999995</v>
      </c>
      <c r="G6995" s="5">
        <v>603.59634000000005</v>
      </c>
    </row>
    <row r="6996" spans="1:7">
      <c r="A6996" s="1">
        <v>38645</v>
      </c>
      <c r="B6996">
        <v>464.3</v>
      </c>
      <c r="C6996" s="5">
        <v>387.54624999999999</v>
      </c>
      <c r="D6996" s="5">
        <v>53615.015700000004</v>
      </c>
      <c r="E6996" s="5">
        <v>262.21265</v>
      </c>
      <c r="F6996" s="5">
        <v>545.01791000000003</v>
      </c>
      <c r="G6996" s="5">
        <v>600.26978999999994</v>
      </c>
    </row>
    <row r="6997" spans="1:7">
      <c r="A6997" s="1">
        <v>38646</v>
      </c>
      <c r="B6997">
        <v>462.85</v>
      </c>
      <c r="C6997" s="5">
        <v>385.21062000000001</v>
      </c>
      <c r="D6997" s="5">
        <v>53549.410129999997</v>
      </c>
      <c r="E6997" s="5">
        <v>260.78253000000001</v>
      </c>
      <c r="F6997" s="5">
        <v>548.08353</v>
      </c>
      <c r="G6997" s="5">
        <v>595.15529000000004</v>
      </c>
    </row>
    <row r="6998" spans="1:7">
      <c r="A6998" s="1">
        <v>38649</v>
      </c>
      <c r="B6998">
        <v>466.1</v>
      </c>
      <c r="C6998" s="5">
        <v>389.08121</v>
      </c>
      <c r="D6998" s="5">
        <v>53752.964180000003</v>
      </c>
      <c r="E6998" s="5">
        <v>263.46733</v>
      </c>
      <c r="F6998" s="5">
        <v>554.54217000000006</v>
      </c>
      <c r="G6998" s="5">
        <v>600.49935000000005</v>
      </c>
    </row>
    <row r="6999" spans="1:7">
      <c r="A6999" s="1">
        <v>38650</v>
      </c>
      <c r="B6999">
        <v>472.25</v>
      </c>
      <c r="C6999" s="5">
        <v>390.30536000000001</v>
      </c>
      <c r="D6999" s="5">
        <v>54141.096060000003</v>
      </c>
      <c r="E6999" s="5">
        <v>264.50664</v>
      </c>
      <c r="F6999" s="5">
        <v>556.02697999999998</v>
      </c>
      <c r="G6999" s="5">
        <v>602.96842000000004</v>
      </c>
    </row>
    <row r="7000" spans="1:7">
      <c r="A7000" s="1">
        <v>38651</v>
      </c>
      <c r="B7000">
        <v>473.2</v>
      </c>
      <c r="C7000" s="5">
        <v>391.77044000000001</v>
      </c>
      <c r="D7000" s="5">
        <v>54789.450859999997</v>
      </c>
      <c r="E7000" s="5">
        <v>266.42653000000001</v>
      </c>
      <c r="F7000" s="5">
        <v>553.17058999999995</v>
      </c>
      <c r="G7000" s="5">
        <v>606.42913999999996</v>
      </c>
    </row>
    <row r="7001" spans="1:7">
      <c r="A7001" s="1">
        <v>38652</v>
      </c>
      <c r="B7001">
        <v>474.4</v>
      </c>
      <c r="C7001" s="5">
        <v>390.59724999999997</v>
      </c>
      <c r="D7001" s="5">
        <v>54648.492989999999</v>
      </c>
      <c r="E7001" s="5">
        <v>265.97149000000002</v>
      </c>
      <c r="F7001" s="5">
        <v>554.54935</v>
      </c>
      <c r="G7001" s="5">
        <v>604.45659000000001</v>
      </c>
    </row>
    <row r="7002" spans="1:7">
      <c r="A7002" s="1">
        <v>38653</v>
      </c>
      <c r="B7002">
        <v>470.75</v>
      </c>
      <c r="C7002" s="5">
        <v>389.03348999999997</v>
      </c>
      <c r="D7002" s="5">
        <v>54435.17366</v>
      </c>
      <c r="E7002" s="5">
        <v>264.92777999999998</v>
      </c>
      <c r="F7002" s="5">
        <v>554.00184000000002</v>
      </c>
      <c r="G7002" s="5">
        <v>600.93560000000002</v>
      </c>
    </row>
    <row r="7003" spans="1:7">
      <c r="A7003" s="1">
        <v>38656</v>
      </c>
      <c r="B7003">
        <v>470.75</v>
      </c>
      <c r="C7003" s="5">
        <v>393.02857</v>
      </c>
      <c r="D7003" s="5">
        <v>54797.653180000001</v>
      </c>
      <c r="E7003" s="5">
        <v>265.92299000000003</v>
      </c>
      <c r="F7003" s="5">
        <v>555.27278999999999</v>
      </c>
      <c r="G7003" s="5">
        <v>607.78511000000003</v>
      </c>
    </row>
    <row r="7004" spans="1:7">
      <c r="A7004" s="1">
        <v>38657</v>
      </c>
      <c r="B7004">
        <v>459.5</v>
      </c>
      <c r="C7004" s="5">
        <v>383.22003999999998</v>
      </c>
      <c r="D7004" s="5">
        <v>53607.564409999999</v>
      </c>
      <c r="E7004" s="5">
        <v>260.87214</v>
      </c>
      <c r="F7004" s="5">
        <v>542.30173000000002</v>
      </c>
      <c r="G7004" s="5">
        <v>593.16822000000002</v>
      </c>
    </row>
    <row r="7005" spans="1:7">
      <c r="A7005" s="1">
        <v>38658</v>
      </c>
      <c r="B7005">
        <v>460.8</v>
      </c>
      <c r="C7005" s="5">
        <v>381.91520000000003</v>
      </c>
      <c r="D7005" s="5">
        <v>53828.323279999997</v>
      </c>
      <c r="E7005" s="5">
        <v>259.64952</v>
      </c>
      <c r="F7005" s="5">
        <v>544.04318000000001</v>
      </c>
      <c r="G7005" s="5">
        <v>589.10907999999995</v>
      </c>
    </row>
    <row r="7006" spans="1:7">
      <c r="A7006" s="1">
        <v>38659</v>
      </c>
      <c r="B7006">
        <v>461.85</v>
      </c>
      <c r="C7006" s="5">
        <v>384.71456999999998</v>
      </c>
      <c r="D7006" s="5">
        <v>54089.541080000003</v>
      </c>
      <c r="E7006" s="5">
        <v>260.07265999999998</v>
      </c>
      <c r="F7006" s="5">
        <v>544.65922999999998</v>
      </c>
      <c r="G7006" s="5">
        <v>593.54614000000004</v>
      </c>
    </row>
    <row r="7007" spans="1:7">
      <c r="A7007" s="1">
        <v>38660</v>
      </c>
      <c r="B7007">
        <v>460.5</v>
      </c>
      <c r="C7007" s="5">
        <v>389.80824999999999</v>
      </c>
      <c r="D7007" s="5">
        <v>54451.820249999997</v>
      </c>
      <c r="E7007" s="5">
        <v>263.18804</v>
      </c>
      <c r="F7007" s="5">
        <v>542.05418999999995</v>
      </c>
      <c r="G7007" s="5">
        <v>601.71195999999998</v>
      </c>
    </row>
    <row r="7008" spans="1:7">
      <c r="A7008" s="1">
        <v>38663</v>
      </c>
      <c r="B7008">
        <v>456.5</v>
      </c>
      <c r="C7008" s="5">
        <v>387.04478999999998</v>
      </c>
      <c r="D7008" s="5">
        <v>53759.722220000003</v>
      </c>
      <c r="E7008" s="5">
        <v>262.03264000000001</v>
      </c>
      <c r="F7008" s="5">
        <v>543.21217000000001</v>
      </c>
      <c r="G7008" s="5">
        <v>597.07875000000001</v>
      </c>
    </row>
    <row r="7009" spans="1:7">
      <c r="A7009" s="1">
        <v>38664</v>
      </c>
      <c r="B7009">
        <v>461.6</v>
      </c>
      <c r="C7009" s="5">
        <v>392.56695000000002</v>
      </c>
      <c r="D7009" s="5">
        <v>54138.733469999999</v>
      </c>
      <c r="E7009" s="5">
        <v>265.41707000000002</v>
      </c>
      <c r="F7009" s="5">
        <v>549.46519000000001</v>
      </c>
      <c r="G7009" s="5">
        <v>605.31890999999996</v>
      </c>
    </row>
    <row r="7010" spans="1:7">
      <c r="A7010" s="1">
        <v>38665</v>
      </c>
      <c r="B7010">
        <v>462.55</v>
      </c>
      <c r="C7010" s="5">
        <v>394.21296999999998</v>
      </c>
      <c r="D7010" s="5">
        <v>54307.967199999999</v>
      </c>
      <c r="E7010" s="5">
        <v>265.77222</v>
      </c>
      <c r="F7010" s="5">
        <v>549.50904000000003</v>
      </c>
      <c r="G7010" s="5">
        <v>607.69786999999997</v>
      </c>
    </row>
    <row r="7011" spans="1:7">
      <c r="A7011" s="1">
        <v>38666</v>
      </c>
      <c r="B7011">
        <v>467</v>
      </c>
      <c r="C7011" s="5">
        <v>397.56522999999999</v>
      </c>
      <c r="D7011" s="5">
        <v>55094.320720000003</v>
      </c>
      <c r="E7011" s="5">
        <v>267.29253</v>
      </c>
      <c r="F7011" s="5">
        <v>554.63242000000002</v>
      </c>
      <c r="G7011" s="5">
        <v>611.53638000000001</v>
      </c>
    </row>
    <row r="7012" spans="1:7">
      <c r="A7012" s="1">
        <v>38667</v>
      </c>
      <c r="B7012">
        <v>466.75</v>
      </c>
      <c r="C7012" s="5">
        <v>398.74417</v>
      </c>
      <c r="D7012" s="5">
        <v>55060.162040000003</v>
      </c>
      <c r="E7012" s="5">
        <v>268.19322</v>
      </c>
      <c r="F7012" s="5">
        <v>555.82890999999995</v>
      </c>
      <c r="G7012" s="5">
        <v>613.33271000000002</v>
      </c>
    </row>
    <row r="7013" spans="1:7">
      <c r="A7013" s="1">
        <v>38670</v>
      </c>
      <c r="B7013">
        <v>467.5</v>
      </c>
      <c r="C7013" s="5">
        <v>399.52141</v>
      </c>
      <c r="D7013" s="5">
        <v>55550.686070000003</v>
      </c>
      <c r="E7013" s="5">
        <v>268.94101999999998</v>
      </c>
      <c r="F7013" s="5">
        <v>559.22322999999994</v>
      </c>
      <c r="G7013" s="5">
        <v>615.43997999999999</v>
      </c>
    </row>
    <row r="7014" spans="1:7">
      <c r="A7014" s="1">
        <v>38671</v>
      </c>
      <c r="B7014">
        <v>468.25</v>
      </c>
      <c r="C7014" s="5">
        <v>401.12216999999998</v>
      </c>
      <c r="D7014" s="5">
        <v>55799.008110000002</v>
      </c>
      <c r="E7014" s="5">
        <v>270.21184</v>
      </c>
      <c r="F7014" s="5">
        <v>559.74571000000003</v>
      </c>
      <c r="G7014" s="5">
        <v>619.19018000000005</v>
      </c>
    </row>
    <row r="7015" spans="1:7">
      <c r="A7015" s="1">
        <v>38672</v>
      </c>
      <c r="B7015">
        <v>475.75</v>
      </c>
      <c r="C7015" s="5">
        <v>407.93139000000002</v>
      </c>
      <c r="D7015" s="5">
        <v>56780.758139999998</v>
      </c>
      <c r="E7015" s="5">
        <v>277.3972</v>
      </c>
      <c r="F7015" s="5">
        <v>567.33148000000006</v>
      </c>
      <c r="G7015" s="5">
        <v>631.17717000000005</v>
      </c>
    </row>
    <row r="7016" spans="1:7">
      <c r="A7016" s="1">
        <v>38673</v>
      </c>
      <c r="B7016">
        <v>486.15</v>
      </c>
      <c r="C7016" s="5">
        <v>414.57371999999998</v>
      </c>
      <c r="D7016" s="5">
        <v>57693.833729999998</v>
      </c>
      <c r="E7016" s="5">
        <v>282.55500999999998</v>
      </c>
      <c r="F7016" s="5">
        <v>577.10828000000004</v>
      </c>
      <c r="G7016" s="5">
        <v>641.37742000000003</v>
      </c>
    </row>
    <row r="7017" spans="1:7">
      <c r="A7017" s="1">
        <v>38674</v>
      </c>
      <c r="B7017">
        <v>485.85</v>
      </c>
      <c r="C7017" s="5">
        <v>415.02569</v>
      </c>
      <c r="D7017" s="5">
        <v>57974.032290000003</v>
      </c>
      <c r="E7017" s="5">
        <v>283.49281999999999</v>
      </c>
      <c r="F7017" s="5">
        <v>578.76855999999998</v>
      </c>
      <c r="G7017" s="5">
        <v>642.02593999999999</v>
      </c>
    </row>
    <row r="7018" spans="1:7">
      <c r="A7018" s="1">
        <v>38677</v>
      </c>
      <c r="B7018">
        <v>488.95</v>
      </c>
      <c r="C7018" s="5">
        <v>416.49979000000002</v>
      </c>
      <c r="D7018" s="5">
        <v>58026.129489999999</v>
      </c>
      <c r="E7018" s="5">
        <v>284.46355999999997</v>
      </c>
      <c r="F7018" s="5">
        <v>578.32968000000005</v>
      </c>
      <c r="G7018" s="5">
        <v>644.38699999999994</v>
      </c>
    </row>
    <row r="7019" spans="1:7">
      <c r="A7019" s="1">
        <v>38678</v>
      </c>
      <c r="B7019">
        <v>492.6</v>
      </c>
      <c r="C7019" s="5">
        <v>420.39668999999998</v>
      </c>
      <c r="D7019" s="5">
        <v>58720.358919999999</v>
      </c>
      <c r="E7019" s="5">
        <v>287.82609000000002</v>
      </c>
      <c r="F7019" s="5">
        <v>579.98689000000002</v>
      </c>
      <c r="G7019" s="5">
        <v>650.67512999999997</v>
      </c>
    </row>
    <row r="7020" spans="1:7">
      <c r="A7020" s="1">
        <v>38679</v>
      </c>
      <c r="B7020">
        <v>487.6</v>
      </c>
      <c r="C7020" s="5">
        <v>413.51805999999999</v>
      </c>
      <c r="D7020" s="5">
        <v>57865.906660000001</v>
      </c>
      <c r="E7020" s="5">
        <v>283.26600000000002</v>
      </c>
      <c r="F7020" s="5">
        <v>571.19867999999997</v>
      </c>
      <c r="G7020" s="5">
        <v>641.19359999999995</v>
      </c>
    </row>
    <row r="7021" spans="1:7">
      <c r="A7021" s="1">
        <v>38680</v>
      </c>
      <c r="B7021">
        <v>493.4</v>
      </c>
      <c r="C7021" s="5">
        <v>418.57891999999998</v>
      </c>
      <c r="D7021" s="5">
        <v>58625.77248</v>
      </c>
      <c r="E7021" s="5">
        <v>286.22809000000001</v>
      </c>
      <c r="F7021" s="5">
        <v>577.91926999999998</v>
      </c>
      <c r="G7021" s="5">
        <v>648.87007000000006</v>
      </c>
    </row>
    <row r="7022" spans="1:7">
      <c r="A7022" s="1">
        <v>38681</v>
      </c>
      <c r="B7022">
        <v>495.9</v>
      </c>
      <c r="C7022" s="5">
        <v>422.67196999999999</v>
      </c>
      <c r="D7022" s="5">
        <v>59344.340409999997</v>
      </c>
      <c r="E7022" s="5">
        <v>289.00288999999998</v>
      </c>
      <c r="F7022" s="5">
        <v>579.13647000000003</v>
      </c>
      <c r="G7022" s="5">
        <v>653.99278000000004</v>
      </c>
    </row>
    <row r="7023" spans="1:7">
      <c r="A7023" s="1">
        <v>38684</v>
      </c>
      <c r="B7023">
        <v>496</v>
      </c>
      <c r="C7023" s="5">
        <v>420.57062999999999</v>
      </c>
      <c r="D7023" s="5">
        <v>59138.077879999997</v>
      </c>
      <c r="E7023" s="5">
        <v>288.36372999999998</v>
      </c>
      <c r="F7023" s="5">
        <v>579.00550999999996</v>
      </c>
      <c r="G7023" s="5">
        <v>650.55346999999995</v>
      </c>
    </row>
    <row r="7024" spans="1:7">
      <c r="A7024" s="1">
        <v>38685</v>
      </c>
      <c r="B7024">
        <v>496</v>
      </c>
      <c r="C7024" s="5">
        <v>421.67903999999999</v>
      </c>
      <c r="D7024" s="5">
        <v>59299.27637</v>
      </c>
      <c r="E7024" s="5">
        <v>288.83391</v>
      </c>
      <c r="F7024" s="5">
        <v>579.92317000000003</v>
      </c>
      <c r="G7024" s="5">
        <v>652.83484999999996</v>
      </c>
    </row>
    <row r="7025" spans="1:7">
      <c r="A7025" s="1">
        <v>38686</v>
      </c>
      <c r="B7025">
        <v>495.65</v>
      </c>
      <c r="C7025" s="5">
        <v>420.41636999999997</v>
      </c>
      <c r="D7025" s="5">
        <v>59306.98846</v>
      </c>
      <c r="E7025" s="5">
        <v>286.43675000000002</v>
      </c>
      <c r="F7025" s="5">
        <v>579.19146000000001</v>
      </c>
      <c r="G7025" s="5">
        <v>651.60594000000003</v>
      </c>
    </row>
    <row r="7026" spans="1:7">
      <c r="A7026" s="1">
        <v>38687</v>
      </c>
      <c r="B7026">
        <v>499.75</v>
      </c>
      <c r="C7026" s="5">
        <v>426.66266000000002</v>
      </c>
      <c r="D7026" s="5">
        <v>60199.880729999997</v>
      </c>
      <c r="E7026" s="5">
        <v>288.87290999999999</v>
      </c>
      <c r="F7026" s="5">
        <v>584.65750000000003</v>
      </c>
      <c r="G7026" s="5">
        <v>660.24463000000003</v>
      </c>
    </row>
    <row r="7027" spans="1:7">
      <c r="A7027" s="1">
        <v>38688</v>
      </c>
      <c r="B7027">
        <v>502.5</v>
      </c>
      <c r="C7027" s="5">
        <v>429.76265000000001</v>
      </c>
      <c r="D7027" s="5">
        <v>60661.792950000003</v>
      </c>
      <c r="E7027" s="5">
        <v>290.44569000000001</v>
      </c>
      <c r="F7027" s="5">
        <v>584.63327000000004</v>
      </c>
      <c r="G7027" s="5">
        <v>663.52603999999997</v>
      </c>
    </row>
    <row r="7028" spans="1:7">
      <c r="A7028" s="1">
        <v>38691</v>
      </c>
      <c r="B7028">
        <v>505.65</v>
      </c>
      <c r="C7028" s="5">
        <v>429.95611000000002</v>
      </c>
      <c r="D7028" s="5">
        <v>61170.992310000001</v>
      </c>
      <c r="E7028" s="5">
        <v>291.13047</v>
      </c>
      <c r="F7028" s="5">
        <v>585.61829</v>
      </c>
      <c r="G7028" s="5">
        <v>663.41233</v>
      </c>
    </row>
    <row r="7029" spans="1:7">
      <c r="A7029" s="1">
        <v>38692</v>
      </c>
      <c r="B7029">
        <v>504.25</v>
      </c>
      <c r="C7029" s="5">
        <v>428.16503999999998</v>
      </c>
      <c r="D7029" s="5">
        <v>61026.853170000002</v>
      </c>
      <c r="E7029" s="5">
        <v>290.10736000000003</v>
      </c>
      <c r="F7029" s="5">
        <v>583.19006000000002</v>
      </c>
      <c r="G7029" s="5">
        <v>659.05435</v>
      </c>
    </row>
    <row r="7030" spans="1:7">
      <c r="A7030" s="1">
        <v>38693</v>
      </c>
      <c r="B7030">
        <v>515.4</v>
      </c>
      <c r="C7030" s="5">
        <v>439.66719999999998</v>
      </c>
      <c r="D7030" s="5">
        <v>62278.342799999999</v>
      </c>
      <c r="E7030" s="5">
        <v>297.42919000000001</v>
      </c>
      <c r="F7030" s="5">
        <v>597.11620000000005</v>
      </c>
      <c r="G7030" s="5">
        <v>676.7971</v>
      </c>
    </row>
    <row r="7031" spans="1:7">
      <c r="A7031" s="1">
        <v>38694</v>
      </c>
      <c r="B7031">
        <v>515.70000000000005</v>
      </c>
      <c r="C7031" s="5">
        <v>436.09143999999998</v>
      </c>
      <c r="D7031" s="5">
        <v>62136.682079999999</v>
      </c>
      <c r="E7031" s="5">
        <v>294.70254999999997</v>
      </c>
      <c r="F7031" s="5">
        <v>597.20610999999997</v>
      </c>
      <c r="G7031" s="5">
        <v>670.84824000000003</v>
      </c>
    </row>
    <row r="7032" spans="1:7">
      <c r="A7032" s="1">
        <v>38695</v>
      </c>
      <c r="B7032">
        <v>525.5</v>
      </c>
      <c r="C7032" s="5">
        <v>444.07823999999999</v>
      </c>
      <c r="D7032" s="5">
        <v>63356.900759999997</v>
      </c>
      <c r="E7032" s="5">
        <v>299.29388999999998</v>
      </c>
      <c r="F7032" s="5">
        <v>608.58112000000006</v>
      </c>
      <c r="G7032" s="5">
        <v>683.85924</v>
      </c>
    </row>
    <row r="7033" spans="1:7">
      <c r="A7033" s="1">
        <v>38698</v>
      </c>
      <c r="B7033">
        <v>536.5</v>
      </c>
      <c r="C7033" s="5">
        <v>448.82249999999999</v>
      </c>
      <c r="D7033" s="5">
        <v>64371.944640000002</v>
      </c>
      <c r="E7033" s="5">
        <v>302.70555999999999</v>
      </c>
      <c r="F7033" s="5">
        <v>618.42327</v>
      </c>
      <c r="G7033" s="5">
        <v>692.03125999999997</v>
      </c>
    </row>
    <row r="7034" spans="1:7">
      <c r="A7034" s="1">
        <v>38699</v>
      </c>
      <c r="B7034">
        <v>522.5</v>
      </c>
      <c r="C7034" s="5">
        <v>437.87973</v>
      </c>
      <c r="D7034" s="5">
        <v>62728.733670000001</v>
      </c>
      <c r="E7034" s="5">
        <v>295.28962000000001</v>
      </c>
      <c r="F7034" s="5">
        <v>601.52806999999996</v>
      </c>
      <c r="G7034" s="5">
        <v>676.40233999999998</v>
      </c>
    </row>
    <row r="7035" spans="1:7">
      <c r="A7035" s="1">
        <v>38700</v>
      </c>
      <c r="B7035">
        <v>509.5</v>
      </c>
      <c r="C7035" s="5">
        <v>423.52449000000001</v>
      </c>
      <c r="D7035" s="5">
        <v>59634.426570000003</v>
      </c>
      <c r="E7035" s="5">
        <v>287.22843</v>
      </c>
      <c r="F7035" s="5">
        <v>586.53606000000002</v>
      </c>
      <c r="G7035" s="5">
        <v>652.59280000000001</v>
      </c>
    </row>
    <row r="7036" spans="1:7">
      <c r="A7036" s="1">
        <v>38701</v>
      </c>
      <c r="B7036">
        <v>506.25</v>
      </c>
      <c r="C7036" s="5">
        <v>423.69333</v>
      </c>
      <c r="D7036" s="5">
        <v>59016.092210000003</v>
      </c>
      <c r="E7036" s="5">
        <v>287.13634999999999</v>
      </c>
      <c r="F7036" s="5">
        <v>586.13611000000003</v>
      </c>
      <c r="G7036" s="5">
        <v>653.36616000000004</v>
      </c>
    </row>
    <row r="7037" spans="1:7">
      <c r="A7037" s="1">
        <v>38702</v>
      </c>
      <c r="B7037">
        <v>507</v>
      </c>
      <c r="C7037" s="5">
        <v>422.30642999999998</v>
      </c>
      <c r="D7037" s="5">
        <v>58697.921909999997</v>
      </c>
      <c r="E7037" s="5">
        <v>286.07715000000002</v>
      </c>
      <c r="F7037" s="5">
        <v>586.39620000000002</v>
      </c>
      <c r="G7037" s="5">
        <v>653.97920999999997</v>
      </c>
    </row>
    <row r="7038" spans="1:7">
      <c r="A7038" s="1">
        <v>38705</v>
      </c>
      <c r="B7038">
        <v>508.75</v>
      </c>
      <c r="C7038" s="5">
        <v>424.15273000000002</v>
      </c>
      <c r="D7038" s="5">
        <v>59037.892820000001</v>
      </c>
      <c r="E7038" s="5">
        <v>288.66079000000002</v>
      </c>
      <c r="F7038" s="5">
        <v>590.91310999999996</v>
      </c>
      <c r="G7038" s="5">
        <v>658.09333000000004</v>
      </c>
    </row>
    <row r="7039" spans="1:7">
      <c r="A7039" s="1">
        <v>38706</v>
      </c>
      <c r="B7039">
        <v>502.5</v>
      </c>
      <c r="C7039" s="5">
        <v>422.67736000000002</v>
      </c>
      <c r="D7039" s="5">
        <v>58744.761890000002</v>
      </c>
      <c r="E7039" s="5">
        <v>285.56826999999998</v>
      </c>
      <c r="F7039" s="5">
        <v>589.30663000000004</v>
      </c>
      <c r="G7039" s="5">
        <v>656.61662999999999</v>
      </c>
    </row>
    <row r="7040" spans="1:7">
      <c r="A7040" s="1">
        <v>38707</v>
      </c>
      <c r="B7040">
        <v>489</v>
      </c>
      <c r="C7040" s="5">
        <v>413.95073000000002</v>
      </c>
      <c r="D7040" s="5">
        <v>57423.26642</v>
      </c>
      <c r="E7040" s="5">
        <v>281.18</v>
      </c>
      <c r="F7040" s="5">
        <v>573.37657999999999</v>
      </c>
      <c r="G7040" s="5">
        <v>643.32812999999999</v>
      </c>
    </row>
    <row r="7041" spans="1:7">
      <c r="A7041" s="1">
        <v>38708</v>
      </c>
      <c r="B7041">
        <v>500</v>
      </c>
      <c r="C7041" s="5">
        <v>421.38972999999999</v>
      </c>
      <c r="D7041" s="5">
        <v>58319.999689999997</v>
      </c>
      <c r="E7041" s="5">
        <v>287.97696999999999</v>
      </c>
      <c r="F7041" s="5">
        <v>584.27476999999999</v>
      </c>
      <c r="G7041" s="5">
        <v>655.99965999999995</v>
      </c>
    </row>
    <row r="7042" spans="1:7">
      <c r="A7042" s="1">
        <v>38709</v>
      </c>
      <c r="B7042">
        <v>500</v>
      </c>
      <c r="C7042" s="5">
        <v>421.28321999999997</v>
      </c>
      <c r="D7042" s="5">
        <v>58162.498469999999</v>
      </c>
      <c r="E7042" s="5">
        <v>288.67527999999999</v>
      </c>
      <c r="F7042" s="5">
        <v>583.44983999999999</v>
      </c>
      <c r="G7042" s="5">
        <v>656.25</v>
      </c>
    </row>
    <row r="7043" spans="1:7">
      <c r="A7043" s="1">
        <v>38712</v>
      </c>
      <c r="B7043">
        <v>500</v>
      </c>
      <c r="C7043" s="5">
        <v>421.28321999999997</v>
      </c>
      <c r="D7043" s="5">
        <v>58162.498469999999</v>
      </c>
      <c r="E7043" s="5">
        <v>288.67527999999999</v>
      </c>
      <c r="F7043" s="5">
        <v>583.44983999999999</v>
      </c>
      <c r="G7043" s="5">
        <v>656.25</v>
      </c>
    </row>
    <row r="7044" spans="1:7">
      <c r="A7044" s="1">
        <v>38713</v>
      </c>
      <c r="B7044">
        <v>500</v>
      </c>
      <c r="C7044" s="5">
        <v>421.49630000000002</v>
      </c>
      <c r="D7044" s="5">
        <v>58542.495730000002</v>
      </c>
      <c r="E7044" s="5">
        <v>288.75875000000002</v>
      </c>
      <c r="F7044" s="5">
        <v>586.57455000000004</v>
      </c>
      <c r="G7044" s="5">
        <v>656.87465999999995</v>
      </c>
    </row>
    <row r="7045" spans="1:7">
      <c r="A7045" s="1">
        <v>38714</v>
      </c>
      <c r="B7045">
        <v>518</v>
      </c>
      <c r="C7045" s="5">
        <v>434.72787</v>
      </c>
      <c r="D7045" s="5">
        <v>60800.25</v>
      </c>
      <c r="E7045" s="5">
        <v>299.98561999999998</v>
      </c>
      <c r="F7045" s="5">
        <v>602.20088999999996</v>
      </c>
      <c r="G7045" s="5">
        <v>677.95826999999997</v>
      </c>
    </row>
    <row r="7046" spans="1:7">
      <c r="A7046" s="1">
        <v>38715</v>
      </c>
      <c r="B7046">
        <v>513</v>
      </c>
      <c r="C7046" s="5">
        <v>433.13069000000002</v>
      </c>
      <c r="D7046" s="5">
        <v>60413.444689999997</v>
      </c>
      <c r="E7046" s="5">
        <v>297.24498</v>
      </c>
      <c r="F7046" s="5">
        <v>597.69586000000004</v>
      </c>
      <c r="G7046" s="5">
        <v>674.72295999999994</v>
      </c>
    </row>
    <row r="7047" spans="1:7">
      <c r="A7047" s="1">
        <v>38716</v>
      </c>
      <c r="B7047">
        <v>513</v>
      </c>
      <c r="C7047" s="5">
        <v>434.91158999999999</v>
      </c>
      <c r="D7047" s="5">
        <v>60549.389369999997</v>
      </c>
      <c r="E7047" s="5">
        <v>298.82058999999998</v>
      </c>
      <c r="F7047" s="5">
        <v>599.26092000000006</v>
      </c>
      <c r="G7047" s="5">
        <v>676.10798999999997</v>
      </c>
    </row>
    <row r="7048" spans="1:7">
      <c r="A7048" s="1">
        <v>38719</v>
      </c>
      <c r="B7048">
        <v>513</v>
      </c>
      <c r="C7048" s="5">
        <v>434.91158999999999</v>
      </c>
      <c r="D7048" s="5">
        <v>60549.389369999997</v>
      </c>
      <c r="E7048" s="5">
        <v>298.82058999999998</v>
      </c>
      <c r="F7048" s="5">
        <v>599.26092000000006</v>
      </c>
      <c r="G7048" s="5">
        <v>676.10798999999997</v>
      </c>
    </row>
    <row r="7049" spans="1:7">
      <c r="A7049" s="1">
        <v>38720</v>
      </c>
      <c r="B7049">
        <v>530</v>
      </c>
      <c r="C7049" s="5">
        <v>442.49632000000003</v>
      </c>
      <c r="D7049" s="5">
        <v>61821.84418</v>
      </c>
      <c r="E7049" s="5">
        <v>304.81677000000002</v>
      </c>
      <c r="F7049" s="5">
        <v>612.25549999999998</v>
      </c>
      <c r="G7049" s="5">
        <v>686.19082000000003</v>
      </c>
    </row>
    <row r="7050" spans="1:7">
      <c r="A7050" s="1">
        <v>38721</v>
      </c>
      <c r="B7050">
        <v>529.5</v>
      </c>
      <c r="C7050" s="5">
        <v>438.01960000000003</v>
      </c>
      <c r="D7050" s="5">
        <v>61594.085879999999</v>
      </c>
      <c r="E7050" s="5">
        <v>300.90359000000001</v>
      </c>
      <c r="F7050" s="5">
        <v>609.21617000000003</v>
      </c>
      <c r="G7050" s="5">
        <v>678.26280999999994</v>
      </c>
    </row>
    <row r="7051" spans="1:7">
      <c r="A7051" s="1">
        <v>38722</v>
      </c>
      <c r="B7051">
        <v>524.75</v>
      </c>
      <c r="C7051" s="5">
        <v>433.94664999999998</v>
      </c>
      <c r="D7051" s="5">
        <v>60800.153630000001</v>
      </c>
      <c r="E7051" s="5">
        <v>298.89222000000001</v>
      </c>
      <c r="F7051" s="5">
        <v>610.07411999999999</v>
      </c>
      <c r="G7051" s="5">
        <v>670.81410000000005</v>
      </c>
    </row>
    <row r="7052" spans="1:7">
      <c r="A7052" s="1">
        <v>38723</v>
      </c>
      <c r="B7052">
        <v>535.25</v>
      </c>
      <c r="C7052" s="5">
        <v>440.66192000000001</v>
      </c>
      <c r="D7052" s="5">
        <v>61353.03125</v>
      </c>
      <c r="E7052" s="5">
        <v>302.15375999999998</v>
      </c>
      <c r="F7052" s="5">
        <v>624.02103999999997</v>
      </c>
      <c r="G7052" s="5">
        <v>679.60644000000002</v>
      </c>
    </row>
    <row r="7053" spans="1:7">
      <c r="A7053" s="1">
        <v>38726</v>
      </c>
      <c r="B7053">
        <v>541.5</v>
      </c>
      <c r="C7053" s="5">
        <v>448.42862000000002</v>
      </c>
      <c r="D7053" s="5">
        <v>61896.153530000003</v>
      </c>
      <c r="E7053" s="5">
        <v>306.99023</v>
      </c>
      <c r="F7053" s="5">
        <v>633.74405000000002</v>
      </c>
      <c r="G7053" s="5">
        <v>691.84740999999997</v>
      </c>
    </row>
    <row r="7054" spans="1:7">
      <c r="A7054" s="1">
        <v>38727</v>
      </c>
      <c r="B7054">
        <v>543.5</v>
      </c>
      <c r="C7054" s="5">
        <v>450.30862000000002</v>
      </c>
      <c r="D7054" s="5">
        <v>62222.589540000001</v>
      </c>
      <c r="E7054" s="5">
        <v>307.94076999999999</v>
      </c>
      <c r="F7054" s="5">
        <v>633.20443</v>
      </c>
      <c r="G7054" s="5">
        <v>695.46216000000004</v>
      </c>
    </row>
    <row r="7055" spans="1:7">
      <c r="A7055" s="1">
        <v>38728</v>
      </c>
      <c r="B7055">
        <v>544.4</v>
      </c>
      <c r="C7055" s="5">
        <v>449.97302999999999</v>
      </c>
      <c r="D7055" s="5">
        <v>62194.964189999999</v>
      </c>
      <c r="E7055" s="5">
        <v>309.21285999999998</v>
      </c>
      <c r="F7055" s="5">
        <v>632.12992999999994</v>
      </c>
      <c r="G7055" s="5">
        <v>696.09657000000004</v>
      </c>
    </row>
    <row r="7056" spans="1:7">
      <c r="A7056" s="1">
        <v>38729</v>
      </c>
      <c r="B7056">
        <v>542.5</v>
      </c>
      <c r="C7056" s="5">
        <v>450.63754</v>
      </c>
      <c r="D7056" s="5">
        <v>61912.8125</v>
      </c>
      <c r="E7056" s="5">
        <v>307.91507999999999</v>
      </c>
      <c r="F7056" s="5">
        <v>631.14434000000006</v>
      </c>
      <c r="G7056" s="5">
        <v>697.38351999999998</v>
      </c>
    </row>
    <row r="7057" spans="1:7">
      <c r="A7057" s="1">
        <v>38730</v>
      </c>
      <c r="B7057">
        <v>548.25</v>
      </c>
      <c r="C7057" s="5">
        <v>454.01844999999997</v>
      </c>
      <c r="D7057" s="5">
        <v>62711.573239999998</v>
      </c>
      <c r="E7057" s="5">
        <v>309.69328999999999</v>
      </c>
      <c r="F7057" s="5">
        <v>636.90164000000004</v>
      </c>
      <c r="G7057" s="5">
        <v>703.45911999999998</v>
      </c>
    </row>
    <row r="7058" spans="1:7">
      <c r="A7058" s="1">
        <v>38733</v>
      </c>
      <c r="B7058">
        <v>561.75</v>
      </c>
      <c r="C7058" s="5">
        <v>463.47095999999999</v>
      </c>
      <c r="D7058" s="5">
        <v>64564.734880000004</v>
      </c>
      <c r="E7058" s="5">
        <v>317.92077</v>
      </c>
      <c r="F7058" s="5">
        <v>650.89972</v>
      </c>
      <c r="G7058" s="5">
        <v>719.01146000000006</v>
      </c>
    </row>
    <row r="7059" spans="1:7">
      <c r="A7059" s="1">
        <v>38734</v>
      </c>
      <c r="B7059">
        <v>553.25</v>
      </c>
      <c r="C7059" s="5">
        <v>458.53879000000001</v>
      </c>
      <c r="D7059" s="5">
        <v>64096.776389999999</v>
      </c>
      <c r="E7059" s="5">
        <v>314.44486000000001</v>
      </c>
      <c r="F7059" s="5">
        <v>644.61906999999997</v>
      </c>
      <c r="G7059" s="5">
        <v>710.73253</v>
      </c>
    </row>
    <row r="7060" spans="1:7">
      <c r="A7060" s="1">
        <v>38735</v>
      </c>
      <c r="B7060">
        <v>545</v>
      </c>
      <c r="C7060" s="5">
        <v>450.39458000000002</v>
      </c>
      <c r="D7060" s="5">
        <v>62813.969349999999</v>
      </c>
      <c r="E7060" s="5">
        <v>309.17606000000001</v>
      </c>
      <c r="F7060" s="5">
        <v>638.87613999999996</v>
      </c>
      <c r="G7060" s="5">
        <v>697.62688000000003</v>
      </c>
    </row>
    <row r="7061" spans="1:7">
      <c r="A7061" s="1">
        <v>38736</v>
      </c>
      <c r="B7061">
        <v>554.75</v>
      </c>
      <c r="C7061" s="5">
        <v>457.8845</v>
      </c>
      <c r="D7061" s="5">
        <v>63826.757189999997</v>
      </c>
      <c r="E7061" s="5">
        <v>314.79642999999999</v>
      </c>
      <c r="F7061" s="5">
        <v>648.80782999999997</v>
      </c>
      <c r="G7061" s="5">
        <v>710.88400999999999</v>
      </c>
    </row>
    <row r="7062" spans="1:7">
      <c r="A7062" s="1">
        <v>38737</v>
      </c>
      <c r="B7062">
        <v>567.25</v>
      </c>
      <c r="C7062" s="5">
        <v>469.03420999999997</v>
      </c>
      <c r="D7062" s="5">
        <v>65426.61292</v>
      </c>
      <c r="E7062" s="5">
        <v>321.79838999999998</v>
      </c>
      <c r="F7062" s="5">
        <v>653.67024000000004</v>
      </c>
      <c r="G7062" s="5">
        <v>728.09334999999999</v>
      </c>
    </row>
    <row r="7063" spans="1:7">
      <c r="A7063" s="1">
        <v>38740</v>
      </c>
      <c r="B7063">
        <v>554.5</v>
      </c>
      <c r="C7063" s="5">
        <v>451.45531999999997</v>
      </c>
      <c r="D7063" s="5">
        <v>63559.5625</v>
      </c>
      <c r="E7063" s="5">
        <v>310.57476000000003</v>
      </c>
      <c r="F7063" s="5">
        <v>637.73031000000003</v>
      </c>
      <c r="G7063" s="5">
        <v>698.55907999999999</v>
      </c>
    </row>
    <row r="7064" spans="1:7">
      <c r="A7064" s="1">
        <v>38741</v>
      </c>
      <c r="B7064">
        <v>557.25</v>
      </c>
      <c r="C7064" s="5">
        <v>453.95298000000003</v>
      </c>
      <c r="D7064" s="5">
        <v>63885.920129999999</v>
      </c>
      <c r="E7064" s="5">
        <v>312.25497000000001</v>
      </c>
      <c r="F7064" s="5">
        <v>644.51535000000001</v>
      </c>
      <c r="G7064" s="5">
        <v>702.66390999999999</v>
      </c>
    </row>
    <row r="7065" spans="1:7">
      <c r="A7065" s="1">
        <v>38742</v>
      </c>
      <c r="B7065">
        <v>561.75</v>
      </c>
      <c r="C7065" s="5">
        <v>458.06659000000002</v>
      </c>
      <c r="D7065" s="5">
        <v>65030.988409999998</v>
      </c>
      <c r="E7065" s="5">
        <v>314.30104999999998</v>
      </c>
      <c r="F7065" s="5">
        <v>645.59067000000005</v>
      </c>
      <c r="G7065" s="5">
        <v>708.78764999999999</v>
      </c>
    </row>
    <row r="7066" spans="1:7">
      <c r="A7066" s="1">
        <v>38743</v>
      </c>
      <c r="B7066">
        <v>556.5</v>
      </c>
      <c r="C7066" s="5">
        <v>454.32278000000002</v>
      </c>
      <c r="D7066" s="5">
        <v>64612.430119999997</v>
      </c>
      <c r="E7066" s="5">
        <v>311.38974000000002</v>
      </c>
      <c r="F7066" s="5">
        <v>639.33474000000001</v>
      </c>
      <c r="G7066" s="5">
        <v>704.58461</v>
      </c>
    </row>
    <row r="7067" spans="1:7">
      <c r="A7067" s="1">
        <v>38744</v>
      </c>
      <c r="B7067">
        <v>561.75</v>
      </c>
      <c r="C7067" s="5">
        <v>462.85993999999999</v>
      </c>
      <c r="D7067" s="5">
        <v>65699.463709999996</v>
      </c>
      <c r="E7067" s="5">
        <v>316.88056999999998</v>
      </c>
      <c r="F7067" s="5">
        <v>644.94511999999997</v>
      </c>
      <c r="G7067" s="5">
        <v>717.91642999999999</v>
      </c>
    </row>
    <row r="7068" spans="1:7">
      <c r="A7068" s="1">
        <v>38747</v>
      </c>
      <c r="B7068">
        <v>565</v>
      </c>
      <c r="C7068" s="5">
        <v>467.57976000000002</v>
      </c>
      <c r="D7068" s="5">
        <v>66475.074309999996</v>
      </c>
      <c r="E7068" s="5">
        <v>319.51607999999999</v>
      </c>
      <c r="F7068" s="5">
        <v>647.26364000000001</v>
      </c>
      <c r="G7068" s="5">
        <v>727.15482999999995</v>
      </c>
    </row>
    <row r="7069" spans="1:7">
      <c r="A7069" s="1">
        <v>38748</v>
      </c>
      <c r="B7069">
        <v>568.75</v>
      </c>
      <c r="C7069" s="5">
        <v>468.37682999999998</v>
      </c>
      <c r="D7069" s="5">
        <v>66580.711460000006</v>
      </c>
      <c r="E7069" s="5">
        <v>319.99896999999999</v>
      </c>
      <c r="F7069" s="5">
        <v>650.25135999999998</v>
      </c>
      <c r="G7069" s="5">
        <v>728.62523999999996</v>
      </c>
    </row>
    <row r="7070" spans="1:7">
      <c r="A7070" s="1">
        <v>38749</v>
      </c>
      <c r="B7070">
        <v>568.25</v>
      </c>
      <c r="C7070" s="5">
        <v>469.64747999999997</v>
      </c>
      <c r="D7070" s="5">
        <v>66931.319659999994</v>
      </c>
      <c r="E7070" s="5">
        <v>319.30441000000002</v>
      </c>
      <c r="F7070" s="5">
        <v>648.40130999999997</v>
      </c>
      <c r="G7070" s="5">
        <v>729.66141000000005</v>
      </c>
    </row>
    <row r="7071" spans="1:7">
      <c r="A7071" s="1">
        <v>38750</v>
      </c>
      <c r="B7071">
        <v>572.15</v>
      </c>
      <c r="C7071" s="5">
        <v>473.34012999999999</v>
      </c>
      <c r="D7071" s="5">
        <v>67762.572289999996</v>
      </c>
      <c r="E7071" s="5">
        <v>321.63144</v>
      </c>
      <c r="F7071" s="5">
        <v>654.45330999999999</v>
      </c>
      <c r="G7071" s="5">
        <v>735.87058000000002</v>
      </c>
    </row>
    <row r="7072" spans="1:7">
      <c r="A7072" s="1">
        <v>38751</v>
      </c>
      <c r="B7072">
        <v>569</v>
      </c>
      <c r="C7072" s="5">
        <v>474.14688000000001</v>
      </c>
      <c r="D7072" s="5">
        <v>67793.498749999999</v>
      </c>
      <c r="E7072" s="5">
        <v>323.25880000000001</v>
      </c>
      <c r="F7072" s="5">
        <v>652.81357000000003</v>
      </c>
      <c r="G7072" s="5">
        <v>737.30978000000005</v>
      </c>
    </row>
    <row r="7073" spans="1:7">
      <c r="A7073" s="1">
        <v>38754</v>
      </c>
      <c r="B7073">
        <v>569.75</v>
      </c>
      <c r="C7073" s="5">
        <v>475.62396999999999</v>
      </c>
      <c r="D7073" s="5">
        <v>67689.144579999993</v>
      </c>
      <c r="E7073" s="5">
        <v>325.47849000000002</v>
      </c>
      <c r="F7073" s="5">
        <v>652.96169999999995</v>
      </c>
      <c r="G7073" s="5">
        <v>740.24748999999997</v>
      </c>
    </row>
    <row r="7074" spans="1:7">
      <c r="A7074" s="1">
        <v>38755</v>
      </c>
      <c r="B7074">
        <v>558.70000000000005</v>
      </c>
      <c r="C7074" s="5">
        <v>467.43351999999999</v>
      </c>
      <c r="D7074" s="5">
        <v>65957.318639999998</v>
      </c>
      <c r="E7074" s="5">
        <v>320.92610000000002</v>
      </c>
      <c r="F7074" s="5">
        <v>643.03542000000004</v>
      </c>
      <c r="G7074" s="5">
        <v>727.25951999999995</v>
      </c>
    </row>
    <row r="7075" spans="1:7">
      <c r="A7075" s="1">
        <v>38756</v>
      </c>
      <c r="B7075">
        <v>548.75</v>
      </c>
      <c r="C7075" s="5">
        <v>459.18578000000002</v>
      </c>
      <c r="D7075" s="5">
        <v>65068.029580000002</v>
      </c>
      <c r="E7075" s="5">
        <v>315.11108999999999</v>
      </c>
      <c r="F7075" s="5">
        <v>632.92795999999998</v>
      </c>
      <c r="G7075" s="5">
        <v>713.67654000000005</v>
      </c>
    </row>
    <row r="7076" spans="1:7">
      <c r="A7076" s="1">
        <v>38757</v>
      </c>
      <c r="B7076">
        <v>560.25</v>
      </c>
      <c r="C7076" s="5">
        <v>468.76960000000003</v>
      </c>
      <c r="D7076" s="5">
        <v>66428.838050000006</v>
      </c>
      <c r="E7076" s="5">
        <v>322.12175000000002</v>
      </c>
      <c r="F7076" s="5">
        <v>641.99035000000003</v>
      </c>
      <c r="G7076" s="5">
        <v>729.6694</v>
      </c>
    </row>
    <row r="7077" spans="1:7">
      <c r="A7077" s="1">
        <v>38758</v>
      </c>
      <c r="B7077">
        <v>557</v>
      </c>
      <c r="C7077" s="5">
        <v>467.61532</v>
      </c>
      <c r="D7077" s="5">
        <v>65536.613540000006</v>
      </c>
      <c r="E7077" s="5">
        <v>319.21605</v>
      </c>
      <c r="F7077" s="5">
        <v>642.94494999999995</v>
      </c>
      <c r="G7077" s="5">
        <v>727.24690999999996</v>
      </c>
    </row>
    <row r="7078" spans="1:7">
      <c r="A7078" s="1">
        <v>38761</v>
      </c>
      <c r="B7078">
        <v>549.29999999999995</v>
      </c>
      <c r="C7078" s="5">
        <v>461.34447</v>
      </c>
      <c r="D7078" s="5">
        <v>64710.259469999997</v>
      </c>
      <c r="E7078" s="5">
        <v>315.15532000000002</v>
      </c>
      <c r="F7078" s="5">
        <v>634.71563000000003</v>
      </c>
      <c r="G7078" s="5">
        <v>717.90716999999995</v>
      </c>
    </row>
    <row r="7079" spans="1:7">
      <c r="A7079" s="1">
        <v>38762</v>
      </c>
      <c r="B7079">
        <v>539.70000000000005</v>
      </c>
      <c r="C7079" s="5">
        <v>454.54156</v>
      </c>
      <c r="D7079" s="5">
        <v>63385.056479999999</v>
      </c>
      <c r="E7079" s="5">
        <v>312.15483</v>
      </c>
      <c r="F7079" s="5">
        <v>623.46087</v>
      </c>
      <c r="G7079" s="5">
        <v>708.32890999999995</v>
      </c>
    </row>
    <row r="7080" spans="1:7">
      <c r="A7080" s="1">
        <v>38763</v>
      </c>
      <c r="B7080">
        <v>540.5</v>
      </c>
      <c r="C7080" s="5">
        <v>454.25893000000002</v>
      </c>
      <c r="D7080" s="5">
        <v>63500.634579999998</v>
      </c>
      <c r="E7080" s="5">
        <v>309.94643000000002</v>
      </c>
      <c r="F7080" s="5">
        <v>623.46654000000001</v>
      </c>
      <c r="G7080" s="5">
        <v>707.67636000000005</v>
      </c>
    </row>
    <row r="7081" spans="1:7">
      <c r="A7081" s="1">
        <v>38764</v>
      </c>
      <c r="B7081">
        <v>538.75</v>
      </c>
      <c r="C7081" s="5">
        <v>453.32154000000003</v>
      </c>
      <c r="D7081" s="5">
        <v>63494.378949999998</v>
      </c>
      <c r="E7081" s="5">
        <v>310.48295000000002</v>
      </c>
      <c r="F7081" s="5">
        <v>624.54556000000002</v>
      </c>
      <c r="G7081" s="5">
        <v>706.59712000000002</v>
      </c>
    </row>
    <row r="7082" spans="1:7">
      <c r="A7082" s="1">
        <v>38765</v>
      </c>
      <c r="B7082">
        <v>551.70000000000005</v>
      </c>
      <c r="C7082" s="5">
        <v>462.77726999999999</v>
      </c>
      <c r="D7082" s="5">
        <v>65354.371500000001</v>
      </c>
      <c r="E7082" s="5">
        <v>316.96890999999999</v>
      </c>
      <c r="F7082" s="5">
        <v>635.08925999999997</v>
      </c>
      <c r="G7082" s="5">
        <v>723.71947</v>
      </c>
    </row>
    <row r="7083" spans="1:7">
      <c r="A7083" s="1">
        <v>38768</v>
      </c>
      <c r="B7083">
        <v>554.5</v>
      </c>
      <c r="C7083" s="5">
        <v>464.15266000000003</v>
      </c>
      <c r="D7083" s="5">
        <v>65577.942160000006</v>
      </c>
      <c r="E7083" s="5">
        <v>317.80153999999999</v>
      </c>
      <c r="F7083" s="5">
        <v>636.87045999999998</v>
      </c>
      <c r="G7083" s="5">
        <v>724.37094000000002</v>
      </c>
    </row>
    <row r="7084" spans="1:7">
      <c r="A7084" s="1">
        <v>38769</v>
      </c>
      <c r="B7084">
        <v>554</v>
      </c>
      <c r="C7084" s="5">
        <v>465.56576999999999</v>
      </c>
      <c r="D7084" s="5">
        <v>65901.062560000006</v>
      </c>
      <c r="E7084" s="5">
        <v>317.92489999999998</v>
      </c>
      <c r="F7084" s="5">
        <v>634.91142000000002</v>
      </c>
      <c r="G7084" s="5">
        <v>725.51832999999999</v>
      </c>
    </row>
    <row r="7085" spans="1:7">
      <c r="A7085" s="1">
        <v>38770</v>
      </c>
      <c r="B7085">
        <v>553</v>
      </c>
      <c r="C7085" s="5">
        <v>465.58618999999999</v>
      </c>
      <c r="D7085" s="5">
        <v>65583.027239999996</v>
      </c>
      <c r="E7085" s="5">
        <v>317.80707999999998</v>
      </c>
      <c r="F7085" s="5">
        <v>635.23096999999996</v>
      </c>
      <c r="G7085" s="5">
        <v>727.08402000000001</v>
      </c>
    </row>
    <row r="7086" spans="1:7">
      <c r="A7086" s="1">
        <v>38771</v>
      </c>
      <c r="B7086">
        <v>551.20000000000005</v>
      </c>
      <c r="C7086" s="5">
        <v>462.35786000000002</v>
      </c>
      <c r="D7086" s="5">
        <v>64559.294280000002</v>
      </c>
      <c r="E7086" s="5">
        <v>314.78253000000001</v>
      </c>
      <c r="F7086" s="5">
        <v>634.89952000000005</v>
      </c>
      <c r="G7086" s="5">
        <v>721.27263000000005</v>
      </c>
    </row>
    <row r="7087" spans="1:7">
      <c r="A7087" s="1">
        <v>38772</v>
      </c>
      <c r="B7087">
        <v>554.15</v>
      </c>
      <c r="C7087" s="5">
        <v>466.90811000000002</v>
      </c>
      <c r="D7087" s="5">
        <v>64766.269840000001</v>
      </c>
      <c r="E7087" s="5">
        <v>317.69188000000003</v>
      </c>
      <c r="F7087" s="5">
        <v>639.07322999999997</v>
      </c>
      <c r="G7087" s="5">
        <v>729.92609000000004</v>
      </c>
    </row>
    <row r="7088" spans="1:7">
      <c r="A7088" s="1">
        <v>38775</v>
      </c>
      <c r="B7088">
        <v>553.25</v>
      </c>
      <c r="C7088" s="5">
        <v>466.58233000000001</v>
      </c>
      <c r="D7088" s="5">
        <v>64190.827870000001</v>
      </c>
      <c r="E7088" s="5">
        <v>318.02377999999999</v>
      </c>
      <c r="F7088" s="5">
        <v>631.94931999999994</v>
      </c>
      <c r="G7088" s="5">
        <v>730.56629999999996</v>
      </c>
    </row>
    <row r="7089" spans="1:7">
      <c r="A7089" s="1">
        <v>38776</v>
      </c>
      <c r="B7089">
        <v>556</v>
      </c>
      <c r="C7089" s="5">
        <v>466.34514000000001</v>
      </c>
      <c r="D7089" s="5">
        <v>64398.698299999996</v>
      </c>
      <c r="E7089" s="5">
        <v>317.48763000000002</v>
      </c>
      <c r="F7089" s="5">
        <v>632.70016999999996</v>
      </c>
      <c r="G7089" s="5">
        <v>729.27701999999999</v>
      </c>
    </row>
    <row r="7090" spans="1:7">
      <c r="A7090" s="1">
        <v>38777</v>
      </c>
      <c r="B7090">
        <v>564.25</v>
      </c>
      <c r="C7090" s="5">
        <v>472.90782000000002</v>
      </c>
      <c r="D7090" s="5">
        <v>65436.064579999998</v>
      </c>
      <c r="E7090" s="5">
        <v>321.89530000000002</v>
      </c>
      <c r="F7090" s="5">
        <v>641.41076999999996</v>
      </c>
      <c r="G7090" s="5">
        <v>739.70316000000003</v>
      </c>
    </row>
    <row r="7091" spans="1:7">
      <c r="A7091" s="1">
        <v>38778</v>
      </c>
      <c r="B7091">
        <v>563.75</v>
      </c>
      <c r="C7091" s="5">
        <v>470.43849999999998</v>
      </c>
      <c r="D7091" s="5">
        <v>65468.281649999997</v>
      </c>
      <c r="E7091" s="5">
        <v>322.77010000000001</v>
      </c>
      <c r="F7091" s="5">
        <v>638.05208000000005</v>
      </c>
      <c r="G7091" s="5">
        <v>736.62348999999995</v>
      </c>
    </row>
    <row r="7092" spans="1:7">
      <c r="A7092" s="1">
        <v>38779</v>
      </c>
      <c r="B7092">
        <v>565</v>
      </c>
      <c r="C7092" s="5">
        <v>470.38252999999997</v>
      </c>
      <c r="D7092" s="5">
        <v>65839.449309999996</v>
      </c>
      <c r="E7092" s="5">
        <v>322.58992999999998</v>
      </c>
      <c r="F7092" s="5">
        <v>642.12216000000001</v>
      </c>
      <c r="G7092" s="5">
        <v>735.31912</v>
      </c>
    </row>
    <row r="7093" spans="1:7">
      <c r="A7093" s="1">
        <v>38782</v>
      </c>
      <c r="B7093">
        <v>565.25</v>
      </c>
      <c r="C7093" s="5">
        <v>470.66903000000002</v>
      </c>
      <c r="D7093" s="5">
        <v>66425.353400000007</v>
      </c>
      <c r="E7093" s="5">
        <v>322.80632000000003</v>
      </c>
      <c r="F7093" s="5">
        <v>643.67794000000004</v>
      </c>
      <c r="G7093" s="5">
        <v>734.5421</v>
      </c>
    </row>
    <row r="7094" spans="1:7">
      <c r="A7094" s="1">
        <v>38783</v>
      </c>
      <c r="B7094">
        <v>553</v>
      </c>
      <c r="C7094" s="5">
        <v>465.27278999999999</v>
      </c>
      <c r="D7094" s="5">
        <v>65132.339319999999</v>
      </c>
      <c r="E7094" s="5">
        <v>318.68615999999997</v>
      </c>
      <c r="F7094" s="5">
        <v>634.76053999999999</v>
      </c>
      <c r="G7094" s="5">
        <v>726.03346999999997</v>
      </c>
    </row>
    <row r="7095" spans="1:7">
      <c r="A7095" s="1">
        <v>38784</v>
      </c>
      <c r="B7095">
        <v>544.75</v>
      </c>
      <c r="C7095" s="5">
        <v>457.02420000000001</v>
      </c>
      <c r="D7095" s="5">
        <v>64206.953430000001</v>
      </c>
      <c r="E7095" s="5">
        <v>313.91368</v>
      </c>
      <c r="F7095" s="5">
        <v>628.88634000000002</v>
      </c>
      <c r="G7095" s="5">
        <v>713.15931999999998</v>
      </c>
    </row>
    <row r="7096" spans="1:7">
      <c r="A7096" s="1">
        <v>38785</v>
      </c>
      <c r="B7096">
        <v>550.1</v>
      </c>
      <c r="C7096" s="5">
        <v>461.43508000000003</v>
      </c>
      <c r="D7096" s="5">
        <v>64694.490919999997</v>
      </c>
      <c r="E7096" s="5">
        <v>316.64990999999998</v>
      </c>
      <c r="F7096" s="5">
        <v>637.97829999999999</v>
      </c>
      <c r="G7096" s="5">
        <v>722.22586999999999</v>
      </c>
    </row>
    <row r="7097" spans="1:7">
      <c r="A7097" s="1">
        <v>38786</v>
      </c>
      <c r="B7097">
        <v>535</v>
      </c>
      <c r="C7097" s="5">
        <v>450.29879</v>
      </c>
      <c r="D7097" s="5">
        <v>63721.172709999999</v>
      </c>
      <c r="E7097" s="5">
        <v>309.97435000000002</v>
      </c>
      <c r="F7097" s="5">
        <v>621.64279999999997</v>
      </c>
      <c r="G7097" s="5">
        <v>706.41362000000004</v>
      </c>
    </row>
    <row r="7098" spans="1:7">
      <c r="A7098" s="1">
        <v>38789</v>
      </c>
      <c r="B7098">
        <v>543.5</v>
      </c>
      <c r="C7098" s="5">
        <v>455.70785000000001</v>
      </c>
      <c r="D7098" s="5">
        <v>64760.741840000002</v>
      </c>
      <c r="E7098" s="5">
        <v>314.33452</v>
      </c>
      <c r="F7098" s="5">
        <v>631.79148999999995</v>
      </c>
      <c r="G7098" s="5">
        <v>715.21852000000001</v>
      </c>
    </row>
    <row r="7099" spans="1:7">
      <c r="A7099" s="1">
        <v>38790</v>
      </c>
      <c r="B7099">
        <v>545.79999999999995</v>
      </c>
      <c r="C7099" s="5">
        <v>454.13303000000002</v>
      </c>
      <c r="D7099" s="5">
        <v>64117.827060000003</v>
      </c>
      <c r="E7099" s="5">
        <v>312.73450000000003</v>
      </c>
      <c r="F7099" s="5">
        <v>630.75310000000002</v>
      </c>
      <c r="G7099" s="5">
        <v>711.01291000000003</v>
      </c>
    </row>
    <row r="7100" spans="1:7">
      <c r="A7100" s="1">
        <v>38791</v>
      </c>
      <c r="B7100">
        <v>556.5</v>
      </c>
      <c r="C7100" s="5">
        <v>462.42054000000002</v>
      </c>
      <c r="D7100" s="5">
        <v>65411.006260000002</v>
      </c>
      <c r="E7100" s="5">
        <v>318.93874</v>
      </c>
      <c r="F7100" s="5">
        <v>642.20063000000005</v>
      </c>
      <c r="G7100" s="5">
        <v>724.31253000000004</v>
      </c>
    </row>
    <row r="7101" spans="1:7">
      <c r="A7101" s="1">
        <v>38792</v>
      </c>
      <c r="B7101">
        <v>552.75</v>
      </c>
      <c r="C7101" s="5">
        <v>454.76981000000001</v>
      </c>
      <c r="D7101" s="5">
        <v>64729.786390000001</v>
      </c>
      <c r="E7101" s="5">
        <v>315.02913999999998</v>
      </c>
      <c r="F7101" s="5">
        <v>637.07186999999999</v>
      </c>
      <c r="G7101" s="5">
        <v>714.65</v>
      </c>
    </row>
    <row r="7102" spans="1:7">
      <c r="A7102" s="1">
        <v>38793</v>
      </c>
      <c r="B7102">
        <v>552.75</v>
      </c>
      <c r="C7102" s="5">
        <v>454.13463000000002</v>
      </c>
      <c r="D7102" s="5">
        <v>64193.618210000001</v>
      </c>
      <c r="E7102" s="5">
        <v>315.25378000000001</v>
      </c>
      <c r="F7102" s="5">
        <v>640.55417999999997</v>
      </c>
      <c r="G7102" s="5">
        <v>714.42912000000001</v>
      </c>
    </row>
    <row r="7103" spans="1:7">
      <c r="A7103" s="1">
        <v>38796</v>
      </c>
      <c r="B7103">
        <v>555.75</v>
      </c>
      <c r="C7103" s="5">
        <v>456.52440999999999</v>
      </c>
      <c r="D7103" s="5">
        <v>64625.382310000001</v>
      </c>
      <c r="E7103" s="5">
        <v>316.58562000000001</v>
      </c>
      <c r="F7103" s="5">
        <v>647.86531000000002</v>
      </c>
      <c r="G7103" s="5">
        <v>717.16710999999998</v>
      </c>
    </row>
    <row r="7104" spans="1:7">
      <c r="A7104" s="1">
        <v>38797</v>
      </c>
      <c r="B7104">
        <v>547.5</v>
      </c>
      <c r="C7104" s="5">
        <v>452.79739000000001</v>
      </c>
      <c r="D7104" s="5">
        <v>64082.136500000001</v>
      </c>
      <c r="E7104" s="5">
        <v>313.33166</v>
      </c>
      <c r="F7104" s="5">
        <v>638.30269999999996</v>
      </c>
      <c r="G7104" s="5">
        <v>712.89932999999996</v>
      </c>
    </row>
    <row r="7105" spans="1:7">
      <c r="A7105" s="1">
        <v>38798</v>
      </c>
      <c r="B7105">
        <v>550.75</v>
      </c>
      <c r="C7105" s="5">
        <v>455.63596999999999</v>
      </c>
      <c r="D7105" s="5">
        <v>64357.888899999998</v>
      </c>
      <c r="E7105" s="5">
        <v>315.27283999999997</v>
      </c>
      <c r="F7105" s="5">
        <v>642.11902999999995</v>
      </c>
      <c r="G7105" s="5">
        <v>717.46151999999995</v>
      </c>
    </row>
    <row r="7106" spans="1:7">
      <c r="A7106" s="1">
        <v>38799</v>
      </c>
      <c r="B7106">
        <v>546.5</v>
      </c>
      <c r="C7106" s="5">
        <v>456.0437</v>
      </c>
      <c r="D7106" s="5">
        <v>64320.313159999998</v>
      </c>
      <c r="E7106" s="5">
        <v>315.03102000000001</v>
      </c>
      <c r="F7106" s="5">
        <v>638.55759999999998</v>
      </c>
      <c r="G7106" s="5">
        <v>719.54891999999995</v>
      </c>
    </row>
    <row r="7107" spans="1:7">
      <c r="A7107" s="1">
        <v>38800</v>
      </c>
      <c r="B7107">
        <v>556.75</v>
      </c>
      <c r="C7107" s="5">
        <v>463.43695000000002</v>
      </c>
      <c r="D7107" s="5">
        <v>65540.602180000002</v>
      </c>
      <c r="E7107" s="5">
        <v>319.85192000000001</v>
      </c>
      <c r="F7107" s="5">
        <v>649.89386999999999</v>
      </c>
      <c r="G7107" s="5">
        <v>730.42800999999997</v>
      </c>
    </row>
    <row r="7108" spans="1:7">
      <c r="A7108" s="1">
        <v>38803</v>
      </c>
      <c r="B7108">
        <v>565</v>
      </c>
      <c r="C7108" s="5">
        <v>469.63965000000002</v>
      </c>
      <c r="D7108" s="5">
        <v>65830.974660000007</v>
      </c>
      <c r="E7108" s="5">
        <v>323.22669000000002</v>
      </c>
      <c r="F7108" s="5">
        <v>661.41697999999997</v>
      </c>
      <c r="G7108" s="5">
        <v>739.13292999999999</v>
      </c>
    </row>
    <row r="7109" spans="1:7">
      <c r="A7109" s="1">
        <v>38804</v>
      </c>
      <c r="B7109">
        <v>567.5</v>
      </c>
      <c r="C7109" s="5">
        <v>469.60982999999999</v>
      </c>
      <c r="D7109" s="5">
        <v>66292.505229999995</v>
      </c>
      <c r="E7109" s="5">
        <v>324.35995000000003</v>
      </c>
      <c r="F7109" s="5">
        <v>663.91822000000002</v>
      </c>
      <c r="G7109" s="5">
        <v>737.94818999999995</v>
      </c>
    </row>
    <row r="7110" spans="1:7">
      <c r="A7110" s="1">
        <v>38805</v>
      </c>
      <c r="B7110">
        <v>565</v>
      </c>
      <c r="C7110" s="5">
        <v>470.85291999999998</v>
      </c>
      <c r="D7110" s="5">
        <v>66740.625</v>
      </c>
      <c r="E7110" s="5">
        <v>325.89263999999997</v>
      </c>
      <c r="F7110" s="5">
        <v>663.25329999999997</v>
      </c>
      <c r="G7110" s="5">
        <v>741.08186999999998</v>
      </c>
    </row>
    <row r="7111" spans="1:7">
      <c r="A7111" s="1">
        <v>38806</v>
      </c>
      <c r="B7111">
        <v>584</v>
      </c>
      <c r="C7111" s="5">
        <v>480.99493000000001</v>
      </c>
      <c r="D7111" s="5">
        <v>68500.27893</v>
      </c>
      <c r="E7111" s="5">
        <v>334.49811999999997</v>
      </c>
      <c r="F7111" s="5">
        <v>677.76071000000002</v>
      </c>
      <c r="G7111" s="5">
        <v>758.17755999999997</v>
      </c>
    </row>
    <row r="7112" spans="1:7">
      <c r="A7112" s="1">
        <v>38807</v>
      </c>
      <c r="B7112">
        <v>582</v>
      </c>
      <c r="C7112" s="5">
        <v>480.93211000000002</v>
      </c>
      <c r="D7112" s="5">
        <v>68670.174320000006</v>
      </c>
      <c r="E7112" s="5">
        <v>335.53379999999999</v>
      </c>
      <c r="F7112" s="5">
        <v>678.96078</v>
      </c>
      <c r="G7112" s="5">
        <v>760.58640000000003</v>
      </c>
    </row>
    <row r="7113" spans="1:7">
      <c r="A7113" s="1">
        <v>38810</v>
      </c>
      <c r="B7113">
        <v>587</v>
      </c>
      <c r="C7113" s="5">
        <v>484.54331999999999</v>
      </c>
      <c r="D7113" s="5">
        <v>69251.319629999998</v>
      </c>
      <c r="E7113" s="5">
        <v>337.93907000000002</v>
      </c>
      <c r="F7113" s="5">
        <v>688.46275000000003</v>
      </c>
      <c r="G7113" s="5">
        <v>766.50429999999994</v>
      </c>
    </row>
    <row r="7114" spans="1:7">
      <c r="A7114" s="1">
        <v>38811</v>
      </c>
      <c r="B7114">
        <v>588</v>
      </c>
      <c r="C7114" s="5">
        <v>479.5498</v>
      </c>
      <c r="D7114" s="5">
        <v>69081.171390000003</v>
      </c>
      <c r="E7114" s="5">
        <v>334.96645000000001</v>
      </c>
      <c r="F7114" s="5">
        <v>685.31381999999996</v>
      </c>
      <c r="G7114" s="5">
        <v>758.13753999999994</v>
      </c>
    </row>
    <row r="7115" spans="1:7">
      <c r="A7115" s="1">
        <v>38812</v>
      </c>
      <c r="B7115">
        <v>586.5</v>
      </c>
      <c r="C7115" s="5">
        <v>478.01456000000002</v>
      </c>
      <c r="D7115" s="5">
        <v>69004.656780000005</v>
      </c>
      <c r="E7115" s="5">
        <v>335.28665999999998</v>
      </c>
      <c r="F7115" s="5">
        <v>681.68845999999996</v>
      </c>
      <c r="G7115" s="5">
        <v>754.35604999999998</v>
      </c>
    </row>
    <row r="7116" spans="1:7">
      <c r="A7116" s="1">
        <v>38813</v>
      </c>
      <c r="B7116">
        <v>592.5</v>
      </c>
      <c r="C7116" s="5">
        <v>484.46442000000002</v>
      </c>
      <c r="D7116" s="5">
        <v>69737.248189999998</v>
      </c>
      <c r="E7116" s="5">
        <v>338.19472000000002</v>
      </c>
      <c r="F7116" s="5">
        <v>683.53723000000002</v>
      </c>
      <c r="G7116" s="5">
        <v>763.88027999999997</v>
      </c>
    </row>
    <row r="7117" spans="1:7">
      <c r="A7117" s="1">
        <v>38814</v>
      </c>
      <c r="B7117">
        <v>589.75</v>
      </c>
      <c r="C7117" s="5">
        <v>486.8535</v>
      </c>
      <c r="D7117" s="5">
        <v>69617.037670000005</v>
      </c>
      <c r="E7117" s="5">
        <v>338.70328999999998</v>
      </c>
      <c r="F7117" s="5">
        <v>676.38382000000001</v>
      </c>
      <c r="G7117" s="5">
        <v>767.73641999999995</v>
      </c>
    </row>
    <row r="7118" spans="1:7">
      <c r="A7118" s="1">
        <v>38817</v>
      </c>
      <c r="B7118">
        <v>597.25</v>
      </c>
      <c r="C7118" s="5">
        <v>493.41154</v>
      </c>
      <c r="D7118" s="5">
        <v>70687.521200000003</v>
      </c>
      <c r="E7118" s="5">
        <v>342.57780000000002</v>
      </c>
      <c r="F7118" s="5">
        <v>684.98555999999996</v>
      </c>
      <c r="G7118" s="5">
        <v>777.88779999999997</v>
      </c>
    </row>
    <row r="7119" spans="1:7">
      <c r="A7119" s="1">
        <v>38818</v>
      </c>
      <c r="B7119">
        <v>597.75</v>
      </c>
      <c r="C7119" s="5">
        <v>492.88803999999999</v>
      </c>
      <c r="D7119" s="5">
        <v>70896.136199999994</v>
      </c>
      <c r="E7119" s="5">
        <v>342.14832000000001</v>
      </c>
      <c r="F7119" s="5">
        <v>683.91552999999999</v>
      </c>
      <c r="G7119" s="5">
        <v>776.77583000000004</v>
      </c>
    </row>
    <row r="7120" spans="1:7">
      <c r="A7120" s="1">
        <v>38819</v>
      </c>
      <c r="B7120">
        <v>597.25</v>
      </c>
      <c r="C7120" s="5">
        <v>493.16708</v>
      </c>
      <c r="D7120" s="5">
        <v>70705.437969999999</v>
      </c>
      <c r="E7120" s="5">
        <v>341.08107000000001</v>
      </c>
      <c r="F7120" s="5">
        <v>685.58304999999996</v>
      </c>
      <c r="G7120" s="5">
        <v>776.15570000000002</v>
      </c>
    </row>
    <row r="7121" spans="1:7">
      <c r="A7121" s="1">
        <v>38820</v>
      </c>
      <c r="B7121">
        <v>593</v>
      </c>
      <c r="C7121" s="5">
        <v>490.54885999999999</v>
      </c>
      <c r="D7121" s="5">
        <v>70220.091020000007</v>
      </c>
      <c r="E7121" s="5">
        <v>338.48969</v>
      </c>
      <c r="F7121" s="5">
        <v>683.43201999999997</v>
      </c>
      <c r="G7121" s="5">
        <v>770.98889999999994</v>
      </c>
    </row>
    <row r="7122" spans="1:7">
      <c r="A7122" s="1">
        <v>38821</v>
      </c>
      <c r="B7122">
        <v>593</v>
      </c>
      <c r="C7122" s="5">
        <v>490.54885999999999</v>
      </c>
      <c r="D7122" s="5">
        <v>70220.091020000007</v>
      </c>
      <c r="E7122" s="5">
        <v>338.48969</v>
      </c>
      <c r="F7122" s="5">
        <v>683.43201999999997</v>
      </c>
      <c r="G7122" s="5">
        <v>770.98889999999994</v>
      </c>
    </row>
    <row r="7123" spans="1:7">
      <c r="A7123" s="1">
        <v>38824</v>
      </c>
      <c r="B7123">
        <v>593</v>
      </c>
      <c r="C7123" s="5">
        <v>482.87932999999998</v>
      </c>
      <c r="D7123" s="5">
        <v>69739.762470000001</v>
      </c>
      <c r="E7123" s="5">
        <v>334.44252</v>
      </c>
      <c r="F7123" s="5">
        <v>678.39147000000003</v>
      </c>
      <c r="G7123" s="5">
        <v>757.23127999999997</v>
      </c>
    </row>
    <row r="7124" spans="1:7">
      <c r="A7124" s="1">
        <v>38825</v>
      </c>
      <c r="B7124">
        <v>614.75</v>
      </c>
      <c r="C7124" s="5">
        <v>500.50885</v>
      </c>
      <c r="D7124" s="5">
        <v>72309.96875</v>
      </c>
      <c r="E7124" s="5">
        <v>345.80246</v>
      </c>
      <c r="F7124" s="5">
        <v>702.90467999999998</v>
      </c>
      <c r="G7124" s="5">
        <v>783.52930000000003</v>
      </c>
    </row>
    <row r="7125" spans="1:7">
      <c r="A7125" s="1">
        <v>38826</v>
      </c>
      <c r="B7125">
        <v>624.75</v>
      </c>
      <c r="C7125" s="5">
        <v>506.56772000000001</v>
      </c>
      <c r="D7125" s="5">
        <v>73598.669169999994</v>
      </c>
      <c r="E7125" s="5">
        <v>349.20785000000001</v>
      </c>
      <c r="F7125" s="5">
        <v>710.90264999999999</v>
      </c>
      <c r="G7125" s="5">
        <v>794.18172000000004</v>
      </c>
    </row>
    <row r="7126" spans="1:7">
      <c r="A7126" s="1">
        <v>38827</v>
      </c>
      <c r="B7126">
        <v>625</v>
      </c>
      <c r="C7126" s="5">
        <v>507.86167</v>
      </c>
      <c r="D7126" s="5">
        <v>73465.623860000007</v>
      </c>
      <c r="E7126" s="5">
        <v>351.72629999999998</v>
      </c>
      <c r="F7126" s="5">
        <v>713.28103999999996</v>
      </c>
      <c r="G7126" s="5">
        <v>799.71849999999995</v>
      </c>
    </row>
    <row r="7127" spans="1:7">
      <c r="A7127" s="1">
        <v>38828</v>
      </c>
      <c r="B7127">
        <v>623.5</v>
      </c>
      <c r="C7127" s="5">
        <v>505.32882000000001</v>
      </c>
      <c r="D7127" s="5">
        <v>72908.970979999998</v>
      </c>
      <c r="E7127" s="5">
        <v>349.84852999999998</v>
      </c>
      <c r="F7127" s="5">
        <v>709.38692000000003</v>
      </c>
      <c r="G7127" s="5">
        <v>795.49206000000004</v>
      </c>
    </row>
    <row r="7128" spans="1:7">
      <c r="A7128" s="1">
        <v>38831</v>
      </c>
      <c r="B7128">
        <v>622.5</v>
      </c>
      <c r="C7128" s="5">
        <v>503.37603000000001</v>
      </c>
      <c r="D7128" s="5">
        <v>71559.479139999996</v>
      </c>
      <c r="E7128" s="5">
        <v>349.25808000000001</v>
      </c>
      <c r="F7128" s="5">
        <v>709.05832999999996</v>
      </c>
      <c r="G7128" s="5">
        <v>791.38385000000005</v>
      </c>
    </row>
    <row r="7129" spans="1:7">
      <c r="A7129" s="1">
        <v>38832</v>
      </c>
      <c r="B7129">
        <v>634.75</v>
      </c>
      <c r="C7129" s="5">
        <v>511.70943999999997</v>
      </c>
      <c r="D7129" s="5">
        <v>72859.771389999994</v>
      </c>
      <c r="E7129" s="5">
        <v>355.03548999999998</v>
      </c>
      <c r="F7129" s="5">
        <v>718.31482000000005</v>
      </c>
      <c r="G7129" s="5">
        <v>805.65638000000001</v>
      </c>
    </row>
    <row r="7130" spans="1:7">
      <c r="A7130" s="1">
        <v>38833</v>
      </c>
      <c r="B7130">
        <v>635.5</v>
      </c>
      <c r="C7130" s="5">
        <v>510.79050000000001</v>
      </c>
      <c r="D7130" s="5">
        <v>73003.0625</v>
      </c>
      <c r="E7130" s="5">
        <v>355.60408000000001</v>
      </c>
      <c r="F7130" s="5">
        <v>716.68476999999996</v>
      </c>
      <c r="G7130" s="5">
        <v>806.79862000000003</v>
      </c>
    </row>
    <row r="7131" spans="1:7">
      <c r="A7131" s="1">
        <v>38834</v>
      </c>
      <c r="B7131">
        <v>638</v>
      </c>
      <c r="C7131" s="5">
        <v>508.79219000000001</v>
      </c>
      <c r="D7131" s="5">
        <v>72728.806880000004</v>
      </c>
      <c r="E7131" s="5">
        <v>353.83512999999999</v>
      </c>
      <c r="F7131" s="5">
        <v>716.63289999999995</v>
      </c>
      <c r="G7131" s="5">
        <v>803.78400999999997</v>
      </c>
    </row>
    <row r="7132" spans="1:7">
      <c r="A7132" s="1">
        <v>38835</v>
      </c>
      <c r="B7132">
        <v>644</v>
      </c>
      <c r="C7132" s="5">
        <v>511.25310999999999</v>
      </c>
      <c r="D7132" s="5">
        <v>73544.798030000005</v>
      </c>
      <c r="E7132" s="5">
        <v>354.30365999999998</v>
      </c>
      <c r="F7132" s="5">
        <v>721.63369</v>
      </c>
      <c r="G7132" s="5">
        <v>800.97474999999997</v>
      </c>
    </row>
    <row r="7133" spans="1:7">
      <c r="A7133" s="1">
        <v>38838</v>
      </c>
      <c r="B7133">
        <v>644</v>
      </c>
      <c r="C7133" s="5">
        <v>510.36176</v>
      </c>
      <c r="D7133" s="5">
        <v>72762.330570000006</v>
      </c>
      <c r="E7133" s="5">
        <v>351.55734000000001</v>
      </c>
      <c r="F7133" s="5">
        <v>717.35109999999997</v>
      </c>
      <c r="G7133" s="5">
        <v>796.24136999999996</v>
      </c>
    </row>
    <row r="7134" spans="1:7">
      <c r="A7134" s="1">
        <v>38839</v>
      </c>
      <c r="B7134">
        <v>661</v>
      </c>
      <c r="C7134" s="5">
        <v>522.79825000000005</v>
      </c>
      <c r="D7134" s="5">
        <v>74828.496119999996</v>
      </c>
      <c r="E7134" s="5">
        <v>359.29775999999998</v>
      </c>
      <c r="F7134" s="5">
        <v>731.49525000000006</v>
      </c>
      <c r="G7134" s="5">
        <v>816.76405999999997</v>
      </c>
    </row>
    <row r="7135" spans="1:7">
      <c r="A7135" s="1">
        <v>38840</v>
      </c>
      <c r="B7135">
        <v>673.6</v>
      </c>
      <c r="C7135" s="5">
        <v>534.15788999999995</v>
      </c>
      <c r="D7135" s="5">
        <v>76537.783360000001</v>
      </c>
      <c r="E7135" s="5">
        <v>366.06711000000001</v>
      </c>
      <c r="F7135" s="5">
        <v>746.85343</v>
      </c>
      <c r="G7135" s="5">
        <v>833.94997000000001</v>
      </c>
    </row>
    <row r="7136" spans="1:7">
      <c r="A7136" s="1">
        <v>38841</v>
      </c>
      <c r="B7136">
        <v>673.5</v>
      </c>
      <c r="C7136" s="5">
        <v>530.83741999999995</v>
      </c>
      <c r="D7136" s="5">
        <v>76469.18548</v>
      </c>
      <c r="E7136" s="5">
        <v>364.34960999999998</v>
      </c>
      <c r="F7136" s="5">
        <v>745.42921000000001</v>
      </c>
      <c r="G7136" s="5">
        <v>828.40468999999996</v>
      </c>
    </row>
    <row r="7137" spans="1:7">
      <c r="A7137" s="1">
        <v>38842</v>
      </c>
      <c r="B7137">
        <v>678</v>
      </c>
      <c r="C7137" s="5">
        <v>532.24477000000002</v>
      </c>
      <c r="D7137" s="5">
        <v>76169.900479999997</v>
      </c>
      <c r="E7137" s="5">
        <v>364.70244000000002</v>
      </c>
      <c r="F7137" s="5">
        <v>751.18960000000004</v>
      </c>
      <c r="G7137" s="5">
        <v>830.31231000000002</v>
      </c>
    </row>
    <row r="7138" spans="1:7">
      <c r="A7138" s="1">
        <v>38845</v>
      </c>
      <c r="B7138">
        <v>675.5</v>
      </c>
      <c r="C7138" s="5">
        <v>531.15785000000005</v>
      </c>
      <c r="D7138" s="5">
        <v>75294.605030000006</v>
      </c>
      <c r="E7138" s="5">
        <v>363.48484000000002</v>
      </c>
      <c r="F7138" s="5">
        <v>751.79729999999995</v>
      </c>
      <c r="G7138" s="5">
        <v>829.61492999999996</v>
      </c>
    </row>
    <row r="7139" spans="1:7">
      <c r="A7139" s="1">
        <v>38846</v>
      </c>
      <c r="B7139">
        <v>691.25</v>
      </c>
      <c r="C7139" s="5">
        <v>541.66826000000003</v>
      </c>
      <c r="D7139" s="5">
        <v>76815.15625</v>
      </c>
      <c r="E7139" s="5">
        <v>370.54419000000001</v>
      </c>
      <c r="F7139" s="5">
        <v>761.34235000000001</v>
      </c>
      <c r="G7139" s="5">
        <v>843.91255999999998</v>
      </c>
    </row>
    <row r="7140" spans="1:7">
      <c r="A7140" s="1">
        <v>38847</v>
      </c>
      <c r="B7140">
        <v>699.9</v>
      </c>
      <c r="C7140" s="5">
        <v>546.94631000000004</v>
      </c>
      <c r="D7140" s="5">
        <v>77398.424719999995</v>
      </c>
      <c r="E7140" s="5">
        <v>375.58359999999999</v>
      </c>
      <c r="F7140" s="5">
        <v>771.07960000000003</v>
      </c>
      <c r="G7140" s="5">
        <v>853.35275999999999</v>
      </c>
    </row>
    <row r="7141" spans="1:7">
      <c r="A7141" s="1">
        <v>38848</v>
      </c>
      <c r="B7141">
        <v>715.5</v>
      </c>
      <c r="C7141" s="5">
        <v>558.09052999999994</v>
      </c>
      <c r="D7141" s="5">
        <v>79202.266820000004</v>
      </c>
      <c r="E7141" s="5">
        <v>380.72703999999999</v>
      </c>
      <c r="F7141" s="5">
        <v>787.65756999999996</v>
      </c>
      <c r="G7141" s="5">
        <v>869.26027999999997</v>
      </c>
    </row>
    <row r="7142" spans="1:7">
      <c r="A7142" s="1">
        <v>38849</v>
      </c>
      <c r="B7142">
        <v>725</v>
      </c>
      <c r="C7142" s="5">
        <v>562.77895999999998</v>
      </c>
      <c r="D7142" s="5">
        <v>80094.368359999993</v>
      </c>
      <c r="E7142" s="5">
        <v>383.53705000000002</v>
      </c>
      <c r="F7142" s="5">
        <v>801.70475999999996</v>
      </c>
      <c r="G7142" s="5">
        <v>872.06581000000006</v>
      </c>
    </row>
    <row r="7143" spans="1:7">
      <c r="A7143" s="1">
        <v>38852</v>
      </c>
      <c r="B7143">
        <v>687.5</v>
      </c>
      <c r="C7143" s="5">
        <v>535.79082000000005</v>
      </c>
      <c r="D7143" s="5">
        <v>75814.058300000004</v>
      </c>
      <c r="E7143" s="5">
        <v>365.28361999999998</v>
      </c>
      <c r="F7143" s="5">
        <v>765.94340999999997</v>
      </c>
      <c r="G7143" s="5">
        <v>830.77484000000004</v>
      </c>
    </row>
    <row r="7144" spans="1:7">
      <c r="A7144" s="1">
        <v>38853</v>
      </c>
      <c r="B7144">
        <v>692</v>
      </c>
      <c r="C7144" s="5">
        <v>538.58425</v>
      </c>
      <c r="D7144" s="5">
        <v>76171.897889999993</v>
      </c>
      <c r="E7144" s="5">
        <v>366.93365</v>
      </c>
      <c r="F7144" s="5">
        <v>768.74275</v>
      </c>
      <c r="G7144" s="5">
        <v>836.14335000000005</v>
      </c>
    </row>
    <row r="7145" spans="1:7">
      <c r="A7145" s="1">
        <v>38854</v>
      </c>
      <c r="B7145">
        <v>699.5</v>
      </c>
      <c r="C7145" s="5">
        <v>547.06133</v>
      </c>
      <c r="D7145" s="5">
        <v>76801.601219999997</v>
      </c>
      <c r="E7145" s="5">
        <v>370.97937999999999</v>
      </c>
      <c r="F7145" s="5">
        <v>775.5702</v>
      </c>
      <c r="G7145" s="5">
        <v>848.14347999999995</v>
      </c>
    </row>
    <row r="7146" spans="1:7">
      <c r="A7146" s="1">
        <v>38855</v>
      </c>
      <c r="B7146">
        <v>693.5</v>
      </c>
      <c r="C7146" s="5">
        <v>541.35275999999999</v>
      </c>
      <c r="D7146" s="5">
        <v>76718.4375</v>
      </c>
      <c r="E7146" s="5">
        <v>366.82454000000001</v>
      </c>
      <c r="F7146" s="5">
        <v>778.31448999999998</v>
      </c>
      <c r="G7146" s="5">
        <v>839.37708999999995</v>
      </c>
    </row>
    <row r="7147" spans="1:7">
      <c r="A7147" s="1">
        <v>38856</v>
      </c>
      <c r="B7147">
        <v>651.5</v>
      </c>
      <c r="C7147" s="5">
        <v>512.77003000000002</v>
      </c>
      <c r="D7147" s="5">
        <v>73059.209600000002</v>
      </c>
      <c r="E7147" s="5">
        <v>348.22827000000001</v>
      </c>
      <c r="F7147" s="5">
        <v>734.20748000000003</v>
      </c>
      <c r="G7147" s="5">
        <v>796.94700999999998</v>
      </c>
    </row>
    <row r="7148" spans="1:7">
      <c r="A7148" s="1">
        <v>38859</v>
      </c>
      <c r="B7148">
        <v>652.5</v>
      </c>
      <c r="C7148" s="5">
        <v>509.18878000000001</v>
      </c>
      <c r="D7148" s="5">
        <v>73148.509709999998</v>
      </c>
      <c r="E7148" s="5">
        <v>347.00069000000002</v>
      </c>
      <c r="F7148" s="5">
        <v>731.09302000000002</v>
      </c>
      <c r="G7148" s="5">
        <v>788.77455999999995</v>
      </c>
    </row>
    <row r="7149" spans="1:7">
      <c r="A7149" s="1">
        <v>38860</v>
      </c>
      <c r="B7149">
        <v>666.75</v>
      </c>
      <c r="C7149" s="5">
        <v>518.89178000000004</v>
      </c>
      <c r="D7149" s="5">
        <v>74199.266019999995</v>
      </c>
      <c r="E7149" s="5">
        <v>354.13632000000001</v>
      </c>
      <c r="F7149" s="5">
        <v>745.52634999999998</v>
      </c>
      <c r="G7149" s="5">
        <v>805.66684999999995</v>
      </c>
    </row>
    <row r="7150" spans="1:7">
      <c r="A7150" s="1">
        <v>38861</v>
      </c>
      <c r="B7150">
        <v>648.5</v>
      </c>
      <c r="C7150" s="5">
        <v>508.16906999999998</v>
      </c>
      <c r="D7150" s="5">
        <v>73066.49381</v>
      </c>
      <c r="E7150" s="5">
        <v>347.31150000000002</v>
      </c>
      <c r="F7150" s="5">
        <v>729.52972</v>
      </c>
      <c r="G7150" s="5">
        <v>789.87265000000002</v>
      </c>
    </row>
    <row r="7151" spans="1:7">
      <c r="A7151" s="1">
        <v>38862</v>
      </c>
      <c r="B7151">
        <v>642.5</v>
      </c>
      <c r="C7151" s="5">
        <v>502.75830000000002</v>
      </c>
      <c r="D7151" s="5">
        <v>71934.294510000007</v>
      </c>
      <c r="E7151" s="5">
        <v>343.43612999999999</v>
      </c>
      <c r="F7151" s="5">
        <v>711.15090999999995</v>
      </c>
      <c r="G7151" s="5">
        <v>782.56465000000003</v>
      </c>
    </row>
    <row r="7152" spans="1:7">
      <c r="A7152" s="1">
        <v>38863</v>
      </c>
      <c r="B7152">
        <v>642.25</v>
      </c>
      <c r="C7152" s="5">
        <v>504.89364999999998</v>
      </c>
      <c r="D7152" s="5">
        <v>72333.40625</v>
      </c>
      <c r="E7152" s="5">
        <v>346.23576000000003</v>
      </c>
      <c r="F7152" s="5">
        <v>712.99343999999996</v>
      </c>
      <c r="G7152" s="5">
        <v>788.84326999999996</v>
      </c>
    </row>
    <row r="7153" spans="1:7">
      <c r="A7153" s="1">
        <v>38866</v>
      </c>
      <c r="B7153">
        <v>642.25</v>
      </c>
      <c r="C7153" s="5">
        <v>503.50824999999998</v>
      </c>
      <c r="D7153" s="5">
        <v>72285.229659999997</v>
      </c>
      <c r="E7153" s="5">
        <v>345.51862999999997</v>
      </c>
      <c r="F7153" s="5">
        <v>709.97505000000001</v>
      </c>
      <c r="G7153" s="5">
        <v>786.14584000000002</v>
      </c>
    </row>
    <row r="7154" spans="1:7">
      <c r="A7154" s="1">
        <v>38867</v>
      </c>
      <c r="B7154">
        <v>660.5</v>
      </c>
      <c r="C7154" s="5">
        <v>512.47235000000001</v>
      </c>
      <c r="D7154" s="5">
        <v>73909.945970000001</v>
      </c>
      <c r="E7154" s="5">
        <v>350.27715000000001</v>
      </c>
      <c r="F7154" s="5">
        <v>725.69106999999997</v>
      </c>
      <c r="G7154" s="5">
        <v>798.64314999999999</v>
      </c>
    </row>
    <row r="7155" spans="1:7">
      <c r="A7155" s="1">
        <v>38868</v>
      </c>
      <c r="B7155">
        <v>653</v>
      </c>
      <c r="C7155" s="5">
        <v>508.38877000000002</v>
      </c>
      <c r="D7155" s="5">
        <v>73207.820430000007</v>
      </c>
      <c r="E7155" s="5">
        <v>348.95531999999997</v>
      </c>
      <c r="F7155" s="5">
        <v>718.91988000000003</v>
      </c>
      <c r="G7155" s="5">
        <v>793.39448000000004</v>
      </c>
    </row>
    <row r="7156" spans="1:7">
      <c r="A7156" s="1">
        <v>38869</v>
      </c>
      <c r="B7156">
        <v>625</v>
      </c>
      <c r="C7156" s="5">
        <v>487.59554000000003</v>
      </c>
      <c r="D7156" s="5">
        <v>70256.242750000005</v>
      </c>
      <c r="E7156" s="5">
        <v>334.57355000000001</v>
      </c>
      <c r="F7156" s="5">
        <v>689.28123000000005</v>
      </c>
      <c r="G7156" s="5">
        <v>761.46840999999995</v>
      </c>
    </row>
    <row r="7157" spans="1:7">
      <c r="A7157" s="1">
        <v>38870</v>
      </c>
      <c r="B7157">
        <v>632.25</v>
      </c>
      <c r="C7157" s="5">
        <v>488.96019000000001</v>
      </c>
      <c r="D7157" s="5">
        <v>70467.415259999994</v>
      </c>
      <c r="E7157" s="5">
        <v>335.27776999999998</v>
      </c>
      <c r="F7157" s="5">
        <v>694.46286999999995</v>
      </c>
      <c r="G7157" s="5">
        <v>762.84100999999998</v>
      </c>
    </row>
    <row r="7158" spans="1:7">
      <c r="A7158" s="1">
        <v>38873</v>
      </c>
      <c r="B7158">
        <v>641.79999999999995</v>
      </c>
      <c r="C7158" s="5">
        <v>495.92380000000003</v>
      </c>
      <c r="D7158" s="5">
        <v>71750.007989999998</v>
      </c>
      <c r="E7158" s="5">
        <v>341.94677000000001</v>
      </c>
      <c r="F7158" s="5">
        <v>707.42328999999995</v>
      </c>
      <c r="G7158" s="5">
        <v>772.91945999999996</v>
      </c>
    </row>
    <row r="7159" spans="1:7">
      <c r="A7159" s="1">
        <v>38874</v>
      </c>
      <c r="B7159">
        <v>627</v>
      </c>
      <c r="C7159" s="5">
        <v>489.28944999999999</v>
      </c>
      <c r="D7159" s="5">
        <v>71167.628490000003</v>
      </c>
      <c r="E7159" s="5">
        <v>337.11498999999998</v>
      </c>
      <c r="F7159" s="5">
        <v>700.54651999999999</v>
      </c>
      <c r="G7159" s="5">
        <v>763.37233000000003</v>
      </c>
    </row>
    <row r="7160" spans="1:7">
      <c r="A7160" s="1">
        <v>38875</v>
      </c>
      <c r="B7160">
        <v>617.75</v>
      </c>
      <c r="C7160" s="5">
        <v>483.54271</v>
      </c>
      <c r="D7160" s="5">
        <v>70198.017860000007</v>
      </c>
      <c r="E7160" s="5">
        <v>333.05491000000001</v>
      </c>
      <c r="F7160" s="5">
        <v>687.33948999999996</v>
      </c>
      <c r="G7160" s="5">
        <v>755.50798999999995</v>
      </c>
    </row>
    <row r="7161" spans="1:7">
      <c r="A7161" s="1">
        <v>38876</v>
      </c>
      <c r="B7161">
        <v>614</v>
      </c>
      <c r="C7161" s="5">
        <v>485.85556000000003</v>
      </c>
      <c r="D7161" s="5">
        <v>70192.475130000006</v>
      </c>
      <c r="E7161" s="5">
        <v>333.88632999999999</v>
      </c>
      <c r="F7161" s="5">
        <v>689.98234000000002</v>
      </c>
      <c r="G7161" s="5">
        <v>758.25874999999996</v>
      </c>
    </row>
    <row r="7162" spans="1:7">
      <c r="A7162" s="1">
        <v>38877</v>
      </c>
      <c r="B7162">
        <v>616</v>
      </c>
      <c r="C7162" s="5">
        <v>487.12977000000001</v>
      </c>
      <c r="D7162" s="5">
        <v>70103.875490000006</v>
      </c>
      <c r="E7162" s="5">
        <v>334.24675000000002</v>
      </c>
      <c r="F7162" s="5">
        <v>681.54210999999998</v>
      </c>
      <c r="G7162" s="5">
        <v>757.83362999999997</v>
      </c>
    </row>
    <row r="7163" spans="1:7">
      <c r="A7163" s="1">
        <v>38880</v>
      </c>
      <c r="B7163">
        <v>609.20000000000005</v>
      </c>
      <c r="C7163" s="5">
        <v>484.08749999999998</v>
      </c>
      <c r="D7163" s="5">
        <v>69677.244420000003</v>
      </c>
      <c r="E7163" s="5">
        <v>330.67367999999999</v>
      </c>
      <c r="F7163" s="5">
        <v>670.27180999999996</v>
      </c>
      <c r="G7163" s="5">
        <v>752.17872</v>
      </c>
    </row>
    <row r="7164" spans="1:7">
      <c r="A7164" s="1">
        <v>38881</v>
      </c>
      <c r="B7164">
        <v>586.5</v>
      </c>
      <c r="C7164" s="5">
        <v>466.86563999999998</v>
      </c>
      <c r="D7164" s="5">
        <v>67567.724619999994</v>
      </c>
      <c r="E7164" s="5">
        <v>319.34881999999999</v>
      </c>
      <c r="F7164" s="5">
        <v>651.92371000000003</v>
      </c>
      <c r="G7164" s="5">
        <v>724.85531000000003</v>
      </c>
    </row>
    <row r="7165" spans="1:7">
      <c r="A7165" s="1">
        <v>38882</v>
      </c>
      <c r="B7165">
        <v>567.75</v>
      </c>
      <c r="C7165" s="5">
        <v>449.97028</v>
      </c>
      <c r="D7165" s="5">
        <v>65203.24078</v>
      </c>
      <c r="E7165" s="5">
        <v>307.48194999999998</v>
      </c>
      <c r="F7165" s="5">
        <v>631.50828000000001</v>
      </c>
      <c r="G7165" s="5">
        <v>697.96297000000004</v>
      </c>
    </row>
    <row r="7166" spans="1:7">
      <c r="A7166" s="1">
        <v>38883</v>
      </c>
      <c r="B7166">
        <v>569.5</v>
      </c>
      <c r="C7166" s="5">
        <v>451.17842000000002</v>
      </c>
      <c r="D7166" s="5">
        <v>65421.3125</v>
      </c>
      <c r="E7166" s="5">
        <v>307.89618000000002</v>
      </c>
      <c r="F7166" s="5">
        <v>636.38764000000003</v>
      </c>
      <c r="G7166" s="5">
        <v>700.68406000000004</v>
      </c>
    </row>
    <row r="7167" spans="1:7">
      <c r="A7167" s="1">
        <v>38884</v>
      </c>
      <c r="B7167">
        <v>574</v>
      </c>
      <c r="C7167" s="5">
        <v>454.13184999999999</v>
      </c>
      <c r="D7167" s="5">
        <v>65989.907900000006</v>
      </c>
      <c r="E7167" s="5">
        <v>310.27037000000001</v>
      </c>
      <c r="F7167" s="5">
        <v>644.17127000000005</v>
      </c>
      <c r="G7167" s="5">
        <v>707.25360000000001</v>
      </c>
    </row>
    <row r="7168" spans="1:7">
      <c r="A7168" s="1">
        <v>38887</v>
      </c>
      <c r="B7168">
        <v>571</v>
      </c>
      <c r="C7168" s="5">
        <v>454.85320999999999</v>
      </c>
      <c r="D7168" s="5">
        <v>65944.784419999996</v>
      </c>
      <c r="E7168" s="5">
        <v>310.72304000000003</v>
      </c>
      <c r="F7168" s="5">
        <v>641.26139999999998</v>
      </c>
      <c r="G7168" s="5">
        <v>709.43880999999999</v>
      </c>
    </row>
    <row r="7169" spans="1:7">
      <c r="A7169" s="1">
        <v>38888</v>
      </c>
      <c r="B7169">
        <v>567</v>
      </c>
      <c r="C7169" s="5">
        <v>450.94842</v>
      </c>
      <c r="D7169" s="5">
        <v>65173.8105</v>
      </c>
      <c r="E7169" s="5">
        <v>307.89283</v>
      </c>
      <c r="F7169" s="5">
        <v>632.68665999999996</v>
      </c>
      <c r="G7169" s="5">
        <v>702.82464000000004</v>
      </c>
    </row>
    <row r="7170" spans="1:7">
      <c r="A7170" s="1">
        <v>38889</v>
      </c>
      <c r="B7170">
        <v>574.6</v>
      </c>
      <c r="C7170" s="5">
        <v>454.53451999999999</v>
      </c>
      <c r="D7170" s="5">
        <v>66064.612899999993</v>
      </c>
      <c r="E7170" s="5">
        <v>311.69815999999997</v>
      </c>
      <c r="F7170" s="5">
        <v>635.67947000000004</v>
      </c>
      <c r="G7170" s="5">
        <v>709.80268999999998</v>
      </c>
    </row>
    <row r="7171" spans="1:7">
      <c r="A7171" s="1">
        <v>38890</v>
      </c>
      <c r="B7171">
        <v>584.5</v>
      </c>
      <c r="C7171" s="5">
        <v>464.82958000000002</v>
      </c>
      <c r="D7171" s="5">
        <v>67670.483930000002</v>
      </c>
      <c r="E7171" s="5">
        <v>319.65228999999999</v>
      </c>
      <c r="F7171" s="5">
        <v>653.44146999999998</v>
      </c>
      <c r="G7171" s="5">
        <v>726.38692000000003</v>
      </c>
    </row>
    <row r="7172" spans="1:7">
      <c r="A7172" s="1">
        <v>38891</v>
      </c>
      <c r="B7172">
        <v>579.6</v>
      </c>
      <c r="C7172" s="5">
        <v>463.06862000000001</v>
      </c>
      <c r="D7172" s="5">
        <v>67349.501210000002</v>
      </c>
      <c r="E7172" s="5">
        <v>318.58404000000002</v>
      </c>
      <c r="F7172" s="5">
        <v>651.87572</v>
      </c>
      <c r="G7172" s="5">
        <v>723.13729000000001</v>
      </c>
    </row>
    <row r="7173" spans="1:7">
      <c r="A7173" s="1">
        <v>38894</v>
      </c>
      <c r="B7173">
        <v>583.5</v>
      </c>
      <c r="C7173" s="5">
        <v>464.88463999999999</v>
      </c>
      <c r="D7173" s="5">
        <v>67887.299310000002</v>
      </c>
      <c r="E7173" s="5">
        <v>320.96605</v>
      </c>
      <c r="F7173" s="5">
        <v>655.47424999999998</v>
      </c>
      <c r="G7173" s="5">
        <v>727.36170000000004</v>
      </c>
    </row>
    <row r="7174" spans="1:7">
      <c r="A7174" s="1">
        <v>38895</v>
      </c>
      <c r="B7174">
        <v>588.75</v>
      </c>
      <c r="C7174" s="5">
        <v>467.42881</v>
      </c>
      <c r="D7174" s="5">
        <v>68403.917310000004</v>
      </c>
      <c r="E7174" s="5">
        <v>322.84165999999999</v>
      </c>
      <c r="F7174" s="5">
        <v>660.48862999999994</v>
      </c>
      <c r="G7174" s="5">
        <v>731.93362000000002</v>
      </c>
    </row>
    <row r="7175" spans="1:7">
      <c r="A7175" s="1">
        <v>38896</v>
      </c>
      <c r="B7175">
        <v>582.75</v>
      </c>
      <c r="C7175" s="5">
        <v>465.17658999999998</v>
      </c>
      <c r="D7175" s="5">
        <v>67770.910180000006</v>
      </c>
      <c r="E7175" s="5">
        <v>320.84467000000001</v>
      </c>
      <c r="F7175" s="5">
        <v>656.14728000000002</v>
      </c>
      <c r="G7175" s="5">
        <v>727.38824</v>
      </c>
    </row>
    <row r="7176" spans="1:7">
      <c r="A7176" s="1">
        <v>38897</v>
      </c>
      <c r="B7176">
        <v>589.25</v>
      </c>
      <c r="C7176" s="5">
        <v>469.95251999999999</v>
      </c>
      <c r="D7176" s="5">
        <v>68429.596390000006</v>
      </c>
      <c r="E7176" s="5">
        <v>325.05864000000003</v>
      </c>
      <c r="F7176" s="5">
        <v>656.45390999999995</v>
      </c>
      <c r="G7176" s="5">
        <v>735.53075999999999</v>
      </c>
    </row>
    <row r="7177" spans="1:7">
      <c r="A7177" s="1">
        <v>38898</v>
      </c>
      <c r="B7177">
        <v>613.5</v>
      </c>
      <c r="C7177" s="5">
        <v>479.80290000000002</v>
      </c>
      <c r="D7177" s="5">
        <v>70132.244640000004</v>
      </c>
      <c r="E7177" s="5">
        <v>331.70242999999999</v>
      </c>
      <c r="F7177" s="5">
        <v>682.27313000000004</v>
      </c>
      <c r="G7177" s="5">
        <v>751.53715</v>
      </c>
    </row>
    <row r="7178" spans="1:7">
      <c r="A7178" s="1">
        <v>38901</v>
      </c>
      <c r="B7178">
        <v>622.95000000000005</v>
      </c>
      <c r="C7178" s="5">
        <v>486.58458999999999</v>
      </c>
      <c r="D7178" s="5">
        <v>71458.583580000006</v>
      </c>
      <c r="E7178" s="5">
        <v>337.79795000000001</v>
      </c>
      <c r="F7178" s="5">
        <v>692.40873999999997</v>
      </c>
      <c r="G7178" s="5">
        <v>762.39685999999995</v>
      </c>
    </row>
    <row r="7179" spans="1:7">
      <c r="A7179" s="1">
        <v>38902</v>
      </c>
      <c r="B7179">
        <v>622</v>
      </c>
      <c r="C7179" s="5">
        <v>485.99444999999997</v>
      </c>
      <c r="D7179" s="5">
        <v>71284.307339999999</v>
      </c>
      <c r="E7179" s="5">
        <v>336.80802999999997</v>
      </c>
      <c r="F7179" s="5">
        <v>688.21136000000001</v>
      </c>
      <c r="G7179" s="5">
        <v>761.98108000000002</v>
      </c>
    </row>
    <row r="7180" spans="1:7">
      <c r="A7180" s="1">
        <v>38903</v>
      </c>
      <c r="B7180">
        <v>623</v>
      </c>
      <c r="C7180" s="5">
        <v>489.87615</v>
      </c>
      <c r="D7180" s="5">
        <v>72087.324680000005</v>
      </c>
      <c r="E7180" s="5">
        <v>339.80587000000003</v>
      </c>
      <c r="F7180" s="5">
        <v>693.92832999999996</v>
      </c>
      <c r="G7180" s="5">
        <v>769.09346000000005</v>
      </c>
    </row>
    <row r="7181" spans="1:7">
      <c r="A7181" s="1">
        <v>38904</v>
      </c>
      <c r="B7181">
        <v>626</v>
      </c>
      <c r="C7181" s="5">
        <v>490.88413000000003</v>
      </c>
      <c r="D7181" s="5">
        <v>72074.506559999994</v>
      </c>
      <c r="E7181" s="5">
        <v>340.87513000000001</v>
      </c>
      <c r="F7181" s="5">
        <v>694.73442</v>
      </c>
      <c r="G7181" s="5">
        <v>770.44896000000006</v>
      </c>
    </row>
    <row r="7182" spans="1:7">
      <c r="A7182" s="1">
        <v>38905</v>
      </c>
      <c r="B7182">
        <v>631.5</v>
      </c>
      <c r="C7182" s="5">
        <v>492.49365</v>
      </c>
      <c r="D7182" s="5">
        <v>71987.839420000004</v>
      </c>
      <c r="E7182" s="5">
        <v>341.21303</v>
      </c>
      <c r="F7182" s="5">
        <v>703.08046999999999</v>
      </c>
      <c r="G7182" s="5">
        <v>771.59792000000004</v>
      </c>
    </row>
    <row r="7183" spans="1:7">
      <c r="A7183" s="1">
        <v>38908</v>
      </c>
      <c r="B7183">
        <v>626</v>
      </c>
      <c r="C7183" s="5">
        <v>491.42363999999998</v>
      </c>
      <c r="D7183" s="5">
        <v>71417.20465</v>
      </c>
      <c r="E7183" s="5">
        <v>340.05115999999998</v>
      </c>
      <c r="F7183" s="5">
        <v>704.59387000000004</v>
      </c>
      <c r="G7183" s="5">
        <v>770.51164000000006</v>
      </c>
    </row>
    <row r="7184" spans="1:7">
      <c r="A7184" s="1">
        <v>38909</v>
      </c>
      <c r="B7184">
        <v>630.75</v>
      </c>
      <c r="C7184" s="5">
        <v>494.68644999999998</v>
      </c>
      <c r="D7184" s="5">
        <v>72078.952399999995</v>
      </c>
      <c r="E7184" s="5">
        <v>342.31522999999999</v>
      </c>
      <c r="F7184" s="5">
        <v>714.13469999999995</v>
      </c>
      <c r="G7184" s="5">
        <v>775.09676999999999</v>
      </c>
    </row>
    <row r="7185" spans="1:7">
      <c r="A7185" s="1">
        <v>38910</v>
      </c>
      <c r="B7185">
        <v>650</v>
      </c>
      <c r="C7185" s="5">
        <v>512.31524999999999</v>
      </c>
      <c r="D7185" s="5">
        <v>75123.748019999999</v>
      </c>
      <c r="E7185" s="5">
        <v>354.75515000000001</v>
      </c>
      <c r="F7185" s="5">
        <v>740.15470000000005</v>
      </c>
      <c r="G7185" s="5">
        <v>803.56245000000001</v>
      </c>
    </row>
    <row r="7186" spans="1:7">
      <c r="A7186" s="1">
        <v>38911</v>
      </c>
      <c r="B7186">
        <v>649.5</v>
      </c>
      <c r="C7186" s="5">
        <v>511.67917</v>
      </c>
      <c r="D7186" s="5">
        <v>74851.624330000006</v>
      </c>
      <c r="E7186" s="5">
        <v>352.48158000000001</v>
      </c>
      <c r="F7186" s="5">
        <v>735.29840000000002</v>
      </c>
      <c r="G7186" s="5">
        <v>799.14423999999997</v>
      </c>
    </row>
    <row r="7187" spans="1:7">
      <c r="A7187" s="1">
        <v>38912</v>
      </c>
      <c r="B7187">
        <v>663.25</v>
      </c>
      <c r="C7187" s="5">
        <v>524.95149000000004</v>
      </c>
      <c r="D7187" s="5">
        <v>77152.554229999994</v>
      </c>
      <c r="E7187" s="5">
        <v>361.57229000000001</v>
      </c>
      <c r="F7187" s="5">
        <v>748.11265000000003</v>
      </c>
      <c r="G7187" s="5">
        <v>820.27419999999995</v>
      </c>
    </row>
    <row r="7188" spans="1:7">
      <c r="A7188" s="1">
        <v>38915</v>
      </c>
      <c r="B7188">
        <v>652.5</v>
      </c>
      <c r="C7188" s="5">
        <v>521.22855000000004</v>
      </c>
      <c r="D7188" s="5">
        <v>76424.0625</v>
      </c>
      <c r="E7188" s="5">
        <v>358.64470999999998</v>
      </c>
      <c r="F7188" s="5">
        <v>739.83657000000005</v>
      </c>
      <c r="G7188" s="5">
        <v>814.54785000000004</v>
      </c>
    </row>
    <row r="7189" spans="1:7">
      <c r="A7189" s="1">
        <v>38916</v>
      </c>
      <c r="B7189">
        <v>645</v>
      </c>
      <c r="C7189" s="5">
        <v>516.30975999999998</v>
      </c>
      <c r="D7189" s="5">
        <v>75681.069489999994</v>
      </c>
      <c r="E7189" s="5">
        <v>353.29897</v>
      </c>
      <c r="F7189" s="5">
        <v>730.91380000000004</v>
      </c>
      <c r="G7189" s="5">
        <v>808.50748999999996</v>
      </c>
    </row>
    <row r="7190" spans="1:7">
      <c r="A7190" s="1">
        <v>38917</v>
      </c>
      <c r="B7190">
        <v>641.6</v>
      </c>
      <c r="C7190" s="5">
        <v>510.60430000000002</v>
      </c>
      <c r="D7190" s="5">
        <v>75108.878630000007</v>
      </c>
      <c r="E7190" s="5">
        <v>348.77147000000002</v>
      </c>
      <c r="F7190" s="5">
        <v>726.61163999999997</v>
      </c>
      <c r="G7190" s="5">
        <v>801.22946000000002</v>
      </c>
    </row>
    <row r="7191" spans="1:7">
      <c r="A7191" s="1">
        <v>38918</v>
      </c>
      <c r="B7191">
        <v>642.5</v>
      </c>
      <c r="C7191" s="5">
        <v>508.04566999999997</v>
      </c>
      <c r="D7191" s="5">
        <v>75002.228090000004</v>
      </c>
      <c r="E7191" s="5">
        <v>347.10039999999998</v>
      </c>
      <c r="F7191" s="5">
        <v>728.33753999999999</v>
      </c>
      <c r="G7191" s="5">
        <v>798.37017000000003</v>
      </c>
    </row>
    <row r="7192" spans="1:7">
      <c r="A7192" s="1">
        <v>38919</v>
      </c>
      <c r="B7192">
        <v>634</v>
      </c>
      <c r="C7192" s="5">
        <v>499.74378999999999</v>
      </c>
      <c r="D7192" s="5">
        <v>73610.567290000006</v>
      </c>
      <c r="E7192" s="5">
        <v>341.00697000000002</v>
      </c>
      <c r="F7192" s="5">
        <v>721.30124999999998</v>
      </c>
      <c r="G7192" s="5">
        <v>784.32118000000003</v>
      </c>
    </row>
    <row r="7193" spans="1:7">
      <c r="A7193" s="1">
        <v>38922</v>
      </c>
      <c r="B7193">
        <v>605.70000000000005</v>
      </c>
      <c r="C7193" s="5">
        <v>479.74331000000001</v>
      </c>
      <c r="D7193" s="5">
        <v>70682.150999999998</v>
      </c>
      <c r="E7193" s="5">
        <v>327.34354999999999</v>
      </c>
      <c r="F7193" s="5">
        <v>692.52683000000002</v>
      </c>
      <c r="G7193" s="5">
        <v>755.12572999999998</v>
      </c>
    </row>
    <row r="7194" spans="1:7">
      <c r="A7194" s="1">
        <v>38923</v>
      </c>
      <c r="B7194">
        <v>618.75</v>
      </c>
      <c r="C7194" s="5">
        <v>490.02138000000002</v>
      </c>
      <c r="D7194" s="5">
        <v>72310.212710000007</v>
      </c>
      <c r="E7194" s="5">
        <v>334.97552999999999</v>
      </c>
      <c r="F7194" s="5">
        <v>705.74579000000006</v>
      </c>
      <c r="G7194" s="5">
        <v>772.19949999999994</v>
      </c>
    </row>
    <row r="7195" spans="1:7">
      <c r="A7195" s="1">
        <v>38924</v>
      </c>
      <c r="B7195">
        <v>614.29999999999995</v>
      </c>
      <c r="C7195" s="5">
        <v>486.94051000000002</v>
      </c>
      <c r="D7195" s="5">
        <v>71777.852060000005</v>
      </c>
      <c r="E7195" s="5">
        <v>332.61130000000003</v>
      </c>
      <c r="F7195" s="5">
        <v>700.17837999999995</v>
      </c>
      <c r="G7195" s="5">
        <v>767.41369999999995</v>
      </c>
    </row>
    <row r="7196" spans="1:7">
      <c r="A7196" s="1">
        <v>38925</v>
      </c>
      <c r="B7196">
        <v>639</v>
      </c>
      <c r="C7196" s="5">
        <v>501.82587000000001</v>
      </c>
      <c r="D7196" s="5">
        <v>73804.5</v>
      </c>
      <c r="E7196" s="5">
        <v>342.74691999999999</v>
      </c>
      <c r="F7196" s="5">
        <v>723.15602000000001</v>
      </c>
      <c r="G7196" s="5">
        <v>789.29274999999996</v>
      </c>
    </row>
    <row r="7197" spans="1:7">
      <c r="A7197" s="1">
        <v>38926</v>
      </c>
      <c r="B7197">
        <v>637.1</v>
      </c>
      <c r="C7197" s="5">
        <v>499.07942000000003</v>
      </c>
      <c r="D7197" s="5">
        <v>73075.351250000007</v>
      </c>
      <c r="E7197" s="5">
        <v>341.50794999999999</v>
      </c>
      <c r="F7197" s="5">
        <v>719.82691</v>
      </c>
      <c r="G7197" s="5">
        <v>784.74744999999996</v>
      </c>
    </row>
    <row r="7198" spans="1:7">
      <c r="A7198" s="1">
        <v>38929</v>
      </c>
      <c r="B7198">
        <v>632.5</v>
      </c>
      <c r="C7198" s="5">
        <v>495.63135999999997</v>
      </c>
      <c r="D7198" s="5">
        <v>72380.13596</v>
      </c>
      <c r="E7198" s="5">
        <v>338.76985999999999</v>
      </c>
      <c r="F7198" s="5">
        <v>714.88310999999999</v>
      </c>
      <c r="G7198" s="5">
        <v>778.82884000000001</v>
      </c>
    </row>
    <row r="7199" spans="1:7">
      <c r="A7199" s="1">
        <v>38930</v>
      </c>
      <c r="B7199">
        <v>637.25</v>
      </c>
      <c r="C7199" s="5">
        <v>500.09807000000001</v>
      </c>
      <c r="D7199" s="5">
        <v>73382.522970000005</v>
      </c>
      <c r="E7199" s="5">
        <v>341.25000999999997</v>
      </c>
      <c r="F7199" s="5">
        <v>723.62895000000003</v>
      </c>
      <c r="G7199" s="5">
        <v>787.51342</v>
      </c>
    </row>
    <row r="7200" spans="1:7">
      <c r="A7200" s="1">
        <v>38931</v>
      </c>
      <c r="B7200">
        <v>654.4</v>
      </c>
      <c r="C7200" s="5">
        <v>510.83085</v>
      </c>
      <c r="D7200" s="5">
        <v>74977.866810000007</v>
      </c>
      <c r="E7200" s="5">
        <v>348.37238000000002</v>
      </c>
      <c r="F7200" s="5">
        <v>736.23234000000002</v>
      </c>
      <c r="G7200" s="5">
        <v>803.60288000000003</v>
      </c>
    </row>
    <row r="7201" spans="1:7">
      <c r="A7201" s="1">
        <v>38932</v>
      </c>
      <c r="B7201">
        <v>644.4</v>
      </c>
      <c r="C7201" s="5">
        <v>503.75225999999998</v>
      </c>
      <c r="D7201" s="5">
        <v>74138.200899999996</v>
      </c>
      <c r="E7201" s="5">
        <v>341.20517999999998</v>
      </c>
      <c r="F7201" s="5">
        <v>725.49744999999996</v>
      </c>
      <c r="G7201" s="5">
        <v>793.93286000000001</v>
      </c>
    </row>
    <row r="7202" spans="1:7">
      <c r="A7202" s="1">
        <v>38933</v>
      </c>
      <c r="B7202">
        <v>652.25</v>
      </c>
      <c r="C7202" s="5">
        <v>505.83580999999998</v>
      </c>
      <c r="D7202" s="5">
        <v>74483.683569999994</v>
      </c>
      <c r="E7202" s="5">
        <v>341.34032000000002</v>
      </c>
      <c r="F7202" s="5">
        <v>735.70519999999999</v>
      </c>
      <c r="G7202" s="5">
        <v>796.72301000000004</v>
      </c>
    </row>
    <row r="7203" spans="1:7">
      <c r="A7203" s="1">
        <v>38936</v>
      </c>
      <c r="B7203">
        <v>649.75</v>
      </c>
      <c r="C7203" s="5">
        <v>505.26844</v>
      </c>
      <c r="D7203" s="5">
        <v>74717.998080000005</v>
      </c>
      <c r="E7203" s="5">
        <v>340.21010999999999</v>
      </c>
      <c r="F7203" s="5">
        <v>727.52473999999995</v>
      </c>
      <c r="G7203" s="5">
        <v>794.35149999999999</v>
      </c>
    </row>
    <row r="7204" spans="1:7">
      <c r="A7204" s="1">
        <v>38937</v>
      </c>
      <c r="B7204">
        <v>646</v>
      </c>
      <c r="C7204" s="5">
        <v>503.21323999999998</v>
      </c>
      <c r="D7204" s="5">
        <v>74338.44803</v>
      </c>
      <c r="E7204" s="5">
        <v>338.73424999999997</v>
      </c>
      <c r="F7204" s="5">
        <v>723.29382999999996</v>
      </c>
      <c r="G7204" s="5">
        <v>792.22199000000001</v>
      </c>
    </row>
    <row r="7205" spans="1:7">
      <c r="A7205" s="1">
        <v>38938</v>
      </c>
      <c r="B7205">
        <v>649</v>
      </c>
      <c r="C7205" s="5">
        <v>503.70598999999999</v>
      </c>
      <c r="D7205" s="5">
        <v>74742.08064</v>
      </c>
      <c r="E7205" s="5">
        <v>340.01317</v>
      </c>
      <c r="F7205" s="5">
        <v>726.74995000000001</v>
      </c>
      <c r="G7205" s="5">
        <v>793.36959999999999</v>
      </c>
    </row>
    <row r="7206" spans="1:7">
      <c r="A7206" s="1">
        <v>38939</v>
      </c>
      <c r="B7206">
        <v>644.75</v>
      </c>
      <c r="C7206" s="5">
        <v>504.71642000000003</v>
      </c>
      <c r="D7206" s="5">
        <v>74426.714680000005</v>
      </c>
      <c r="E7206" s="5">
        <v>340.82209999999998</v>
      </c>
      <c r="F7206" s="5">
        <v>725.92358000000002</v>
      </c>
      <c r="G7206" s="5">
        <v>796.87845000000004</v>
      </c>
    </row>
    <row r="7207" spans="1:7">
      <c r="A7207" s="1">
        <v>38940</v>
      </c>
      <c r="B7207">
        <v>644.5</v>
      </c>
      <c r="C7207" s="5">
        <v>504.87641000000002</v>
      </c>
      <c r="D7207" s="5">
        <v>74791.001319999996</v>
      </c>
      <c r="E7207" s="5">
        <v>339.82772</v>
      </c>
      <c r="F7207" s="5">
        <v>721.96839</v>
      </c>
      <c r="G7207" s="5">
        <v>797.14968999999996</v>
      </c>
    </row>
    <row r="7208" spans="1:7">
      <c r="A7208" s="1">
        <v>38943</v>
      </c>
      <c r="B7208">
        <v>624.6</v>
      </c>
      <c r="C7208" s="5">
        <v>490.09363000000002</v>
      </c>
      <c r="D7208" s="5">
        <v>72731.524990000005</v>
      </c>
      <c r="E7208" s="5">
        <v>330.08330999999998</v>
      </c>
      <c r="F7208" s="5">
        <v>702.39368000000002</v>
      </c>
      <c r="G7208" s="5">
        <v>774.75325999999995</v>
      </c>
    </row>
    <row r="7209" spans="1:7">
      <c r="A7209" s="1">
        <v>38944</v>
      </c>
      <c r="B7209">
        <v>625.5</v>
      </c>
      <c r="C7209" s="5">
        <v>489.18779000000001</v>
      </c>
      <c r="D7209" s="5">
        <v>72567.382119999995</v>
      </c>
      <c r="E7209" s="5">
        <v>330.00965000000002</v>
      </c>
      <c r="F7209" s="5">
        <v>702.96808999999996</v>
      </c>
      <c r="G7209" s="5">
        <v>773.52427</v>
      </c>
    </row>
    <row r="7210" spans="1:7">
      <c r="A7210" s="1">
        <v>38945</v>
      </c>
      <c r="B7210">
        <v>629.75</v>
      </c>
      <c r="C7210" s="5">
        <v>489.98246999999998</v>
      </c>
      <c r="D7210" s="5">
        <v>72912.454230000003</v>
      </c>
      <c r="E7210" s="5">
        <v>331.43878000000001</v>
      </c>
      <c r="F7210" s="5">
        <v>703.30439000000001</v>
      </c>
      <c r="G7210" s="5">
        <v>773.36402999999996</v>
      </c>
    </row>
    <row r="7211" spans="1:7">
      <c r="A7211" s="1">
        <v>38946</v>
      </c>
      <c r="B7211">
        <v>625.5</v>
      </c>
      <c r="C7211" s="5">
        <v>486.31628000000001</v>
      </c>
      <c r="D7211" s="5">
        <v>72260.883679999999</v>
      </c>
      <c r="E7211" s="5">
        <v>330.41930000000002</v>
      </c>
      <c r="F7211" s="5">
        <v>698.71429000000001</v>
      </c>
      <c r="G7211" s="5">
        <v>768.20745999999997</v>
      </c>
    </row>
    <row r="7212" spans="1:7">
      <c r="A7212" s="1">
        <v>38947</v>
      </c>
      <c r="B7212">
        <v>613.9</v>
      </c>
      <c r="C7212" s="5">
        <v>478.84237999999999</v>
      </c>
      <c r="D7212" s="5">
        <v>71052.768700000001</v>
      </c>
      <c r="E7212" s="5">
        <v>326.61207000000002</v>
      </c>
      <c r="F7212" s="5">
        <v>690.23811000000001</v>
      </c>
      <c r="G7212" s="5">
        <v>756.81551000000002</v>
      </c>
    </row>
    <row r="7213" spans="1:7">
      <c r="A7213" s="1">
        <v>38950</v>
      </c>
      <c r="B7213">
        <v>625</v>
      </c>
      <c r="C7213" s="5">
        <v>483.76481999999999</v>
      </c>
      <c r="D7213" s="5">
        <v>72415.618900000001</v>
      </c>
      <c r="E7213" s="5">
        <v>329.45891</v>
      </c>
      <c r="F7213" s="5">
        <v>698.03119000000004</v>
      </c>
      <c r="G7213" s="5">
        <v>763.68749000000003</v>
      </c>
    </row>
    <row r="7214" spans="1:7">
      <c r="A7214" s="1">
        <v>38951</v>
      </c>
      <c r="B7214">
        <v>622.75</v>
      </c>
      <c r="C7214" s="5">
        <v>486.01083</v>
      </c>
      <c r="D7214" s="5">
        <v>72522.34289</v>
      </c>
      <c r="E7214" s="5">
        <v>329.74171000000001</v>
      </c>
      <c r="F7214" s="5">
        <v>694.64643000000001</v>
      </c>
      <c r="G7214" s="5">
        <v>767.94386999999995</v>
      </c>
    </row>
    <row r="7215" spans="1:7">
      <c r="A7215" s="1">
        <v>38952</v>
      </c>
      <c r="B7215">
        <v>628.1</v>
      </c>
      <c r="C7215" s="5">
        <v>490.87556000000001</v>
      </c>
      <c r="D7215" s="5">
        <v>73189.331600000005</v>
      </c>
      <c r="E7215" s="5">
        <v>331.63495</v>
      </c>
      <c r="F7215" s="5">
        <v>695.71468000000004</v>
      </c>
      <c r="G7215" s="5">
        <v>775.16939000000002</v>
      </c>
    </row>
    <row r="7216" spans="1:7">
      <c r="A7216" s="1">
        <v>38953</v>
      </c>
      <c r="B7216">
        <v>623.75</v>
      </c>
      <c r="C7216" s="5">
        <v>487.51414999999997</v>
      </c>
      <c r="D7216" s="5">
        <v>72557.716849999997</v>
      </c>
      <c r="E7216" s="5">
        <v>329.75617999999997</v>
      </c>
      <c r="F7216" s="5">
        <v>693.07968000000005</v>
      </c>
      <c r="G7216" s="5">
        <v>770.17517999999995</v>
      </c>
    </row>
    <row r="7217" spans="1:7">
      <c r="A7217" s="1">
        <v>38954</v>
      </c>
      <c r="B7217">
        <v>621.25</v>
      </c>
      <c r="C7217" s="5">
        <v>487.38866000000002</v>
      </c>
      <c r="D7217" s="5">
        <v>72869.517609999995</v>
      </c>
      <c r="E7217" s="5">
        <v>329.38342</v>
      </c>
      <c r="F7217" s="5">
        <v>688.84195999999997</v>
      </c>
      <c r="G7217" s="5">
        <v>770.56728999999996</v>
      </c>
    </row>
    <row r="7218" spans="1:7">
      <c r="A7218" s="1">
        <v>38957</v>
      </c>
      <c r="B7218">
        <v>621.25</v>
      </c>
      <c r="C7218" s="5">
        <v>485.71204</v>
      </c>
      <c r="D7218" s="5">
        <v>72788.752080000006</v>
      </c>
      <c r="E7218" s="5">
        <v>327.47359999999998</v>
      </c>
      <c r="F7218" s="5">
        <v>689.80471999999997</v>
      </c>
      <c r="G7218" s="5">
        <v>767.39876000000004</v>
      </c>
    </row>
    <row r="7219" spans="1:7">
      <c r="A7219" s="1">
        <v>38958</v>
      </c>
      <c r="B7219">
        <v>613.4</v>
      </c>
      <c r="C7219" s="5">
        <v>480.89048000000003</v>
      </c>
      <c r="D7219" s="5">
        <v>71709.51483</v>
      </c>
      <c r="E7219" s="5">
        <v>324.08735999999999</v>
      </c>
      <c r="F7219" s="5">
        <v>682.00855000000001</v>
      </c>
      <c r="G7219" s="5">
        <v>758.77538000000004</v>
      </c>
    </row>
    <row r="7220" spans="1:7">
      <c r="A7220" s="1">
        <v>38959</v>
      </c>
      <c r="B7220">
        <v>617.75</v>
      </c>
      <c r="C7220" s="5">
        <v>481.43241</v>
      </c>
      <c r="D7220" s="5">
        <v>72304.547619999998</v>
      </c>
      <c r="E7220" s="5">
        <v>324.12524999999999</v>
      </c>
      <c r="F7220" s="5">
        <v>686.04222000000004</v>
      </c>
      <c r="G7220" s="5">
        <v>759.12171999999998</v>
      </c>
    </row>
    <row r="7221" spans="1:7">
      <c r="A7221" s="1">
        <v>38960</v>
      </c>
      <c r="B7221">
        <v>623.5</v>
      </c>
      <c r="C7221" s="5">
        <v>487.09035</v>
      </c>
      <c r="D7221" s="5">
        <v>73127.190270000006</v>
      </c>
      <c r="E7221" s="5">
        <v>327.78712000000002</v>
      </c>
      <c r="F7221" s="5">
        <v>691.92899999999997</v>
      </c>
      <c r="G7221" s="5">
        <v>768.74386000000004</v>
      </c>
    </row>
    <row r="7222" spans="1:7">
      <c r="A7222" s="1">
        <v>38961</v>
      </c>
      <c r="B7222">
        <v>621.04999999999995</v>
      </c>
      <c r="C7222" s="5">
        <v>485.06249000000003</v>
      </c>
      <c r="D7222" s="5">
        <v>72864.666440000001</v>
      </c>
      <c r="E7222" s="5">
        <v>326.29302999999999</v>
      </c>
      <c r="F7222" s="5">
        <v>686.78746999999998</v>
      </c>
      <c r="G7222" s="5">
        <v>766.21982000000003</v>
      </c>
    </row>
    <row r="7223" spans="1:7">
      <c r="A7223" s="1">
        <v>38964</v>
      </c>
      <c r="B7223">
        <v>626.75</v>
      </c>
      <c r="C7223" s="5">
        <v>487.19342999999998</v>
      </c>
      <c r="D7223" s="5">
        <v>72668.523780000003</v>
      </c>
      <c r="E7223" s="5">
        <v>329.06313</v>
      </c>
      <c r="F7223" s="5">
        <v>693.46699000000001</v>
      </c>
      <c r="G7223" s="5">
        <v>770.27521000000002</v>
      </c>
    </row>
    <row r="7224" spans="1:7">
      <c r="A7224" s="1">
        <v>38965</v>
      </c>
      <c r="B7224">
        <v>637.75</v>
      </c>
      <c r="C7224" s="5">
        <v>497.98928999999998</v>
      </c>
      <c r="D7224" s="5">
        <v>74039.577300000004</v>
      </c>
      <c r="E7224" s="5">
        <v>336.97046</v>
      </c>
      <c r="F7224" s="5">
        <v>709.52862000000005</v>
      </c>
      <c r="G7224" s="5">
        <v>787.65265999999997</v>
      </c>
    </row>
    <row r="7225" spans="1:7">
      <c r="A7225" s="1">
        <v>38966</v>
      </c>
      <c r="B7225">
        <v>635.4</v>
      </c>
      <c r="C7225" s="5">
        <v>496.85253999999998</v>
      </c>
      <c r="D7225" s="5">
        <v>74113.044219999996</v>
      </c>
      <c r="E7225" s="5">
        <v>337.87083999999999</v>
      </c>
      <c r="F7225" s="5">
        <v>702.40261999999996</v>
      </c>
      <c r="G7225" s="5">
        <v>786.52927999999997</v>
      </c>
    </row>
    <row r="7226" spans="1:7">
      <c r="A7226" s="1">
        <v>38967</v>
      </c>
      <c r="B7226">
        <v>621.5</v>
      </c>
      <c r="C7226" s="5">
        <v>488.15928000000002</v>
      </c>
      <c r="D7226" s="5">
        <v>72370.562569999995</v>
      </c>
      <c r="E7226" s="5">
        <v>331.67905999999999</v>
      </c>
      <c r="F7226" s="5">
        <v>689.86478999999997</v>
      </c>
      <c r="G7226" s="5">
        <v>772.49311</v>
      </c>
    </row>
    <row r="7227" spans="1:7">
      <c r="A7227" s="1">
        <v>38968</v>
      </c>
      <c r="B7227">
        <v>610</v>
      </c>
      <c r="C7227" s="5">
        <v>481.50923</v>
      </c>
      <c r="D7227" s="5">
        <v>71208.341060000006</v>
      </c>
      <c r="E7227" s="5">
        <v>327.08665000000002</v>
      </c>
      <c r="F7227" s="5">
        <v>683.38260000000002</v>
      </c>
      <c r="G7227" s="5">
        <v>761.85892000000001</v>
      </c>
    </row>
    <row r="7228" spans="1:7">
      <c r="A7228" s="1">
        <v>38971</v>
      </c>
      <c r="B7228">
        <v>588</v>
      </c>
      <c r="C7228" s="5">
        <v>463.26569999999998</v>
      </c>
      <c r="D7228" s="5">
        <v>69222.294620000001</v>
      </c>
      <c r="E7228" s="5">
        <v>315.68785000000003</v>
      </c>
      <c r="F7228" s="5">
        <v>659.47117000000003</v>
      </c>
      <c r="G7228" s="5">
        <v>732.11824999999999</v>
      </c>
    </row>
    <row r="7229" spans="1:7">
      <c r="A7229" s="1">
        <v>38972</v>
      </c>
      <c r="B7229">
        <v>590.70000000000005</v>
      </c>
      <c r="C7229" s="5">
        <v>465.50292000000002</v>
      </c>
      <c r="D7229" s="5">
        <v>69557.866620000001</v>
      </c>
      <c r="E7229" s="5">
        <v>314.9477</v>
      </c>
      <c r="F7229" s="5">
        <v>659.78177000000005</v>
      </c>
      <c r="G7229" s="5">
        <v>737.28206999999998</v>
      </c>
    </row>
    <row r="7230" spans="1:7">
      <c r="A7230" s="1">
        <v>38973</v>
      </c>
      <c r="B7230">
        <v>589</v>
      </c>
      <c r="C7230" s="5">
        <v>464.60264000000001</v>
      </c>
      <c r="D7230" s="5">
        <v>69298.794280000002</v>
      </c>
      <c r="E7230" s="5">
        <v>314.19213999999999</v>
      </c>
      <c r="F7230" s="5">
        <v>660.29837999999995</v>
      </c>
      <c r="G7230" s="5">
        <v>737.45712000000003</v>
      </c>
    </row>
    <row r="7231" spans="1:7">
      <c r="A7231" s="1">
        <v>38974</v>
      </c>
      <c r="B7231">
        <v>584.4</v>
      </c>
      <c r="C7231" s="5">
        <v>458.37081000000001</v>
      </c>
      <c r="D7231" s="5">
        <v>68611.469819999998</v>
      </c>
      <c r="E7231" s="5">
        <v>309.04282000000001</v>
      </c>
      <c r="F7231" s="5">
        <v>652.33586000000003</v>
      </c>
      <c r="G7231" s="5">
        <v>728.54199000000006</v>
      </c>
    </row>
    <row r="7232" spans="1:7">
      <c r="A7232" s="1">
        <v>38975</v>
      </c>
      <c r="B7232">
        <v>573.6</v>
      </c>
      <c r="C7232" s="5">
        <v>453.42068999999998</v>
      </c>
      <c r="D7232" s="5">
        <v>67446.733869999996</v>
      </c>
      <c r="E7232" s="5">
        <v>305.36622</v>
      </c>
      <c r="F7232" s="5">
        <v>643.43556999999998</v>
      </c>
      <c r="G7232" s="5">
        <v>721.84648000000004</v>
      </c>
    </row>
    <row r="7233" spans="1:7">
      <c r="A7233" s="1">
        <v>38978</v>
      </c>
      <c r="B7233">
        <v>580.5</v>
      </c>
      <c r="C7233" s="5">
        <v>457.60906999999997</v>
      </c>
      <c r="D7233" s="5">
        <v>68501.896479999996</v>
      </c>
      <c r="E7233" s="5">
        <v>309.31130999999999</v>
      </c>
      <c r="F7233" s="5">
        <v>648.85342000000003</v>
      </c>
      <c r="G7233" s="5">
        <v>727.04722000000004</v>
      </c>
    </row>
    <row r="7234" spans="1:7">
      <c r="A7234" s="1">
        <v>38979</v>
      </c>
      <c r="B7234">
        <v>583.5</v>
      </c>
      <c r="C7234" s="5">
        <v>459.30412999999999</v>
      </c>
      <c r="D7234" s="5">
        <v>68368.693929999994</v>
      </c>
      <c r="E7234" s="5">
        <v>309.24567000000002</v>
      </c>
      <c r="F7234" s="5">
        <v>654.80314999999996</v>
      </c>
      <c r="G7234" s="5">
        <v>729.14128000000005</v>
      </c>
    </row>
    <row r="7235" spans="1:7">
      <c r="A7235" s="1">
        <v>38980</v>
      </c>
      <c r="B7235">
        <v>580.25</v>
      </c>
      <c r="C7235" s="5">
        <v>456.79982999999999</v>
      </c>
      <c r="D7235" s="5">
        <v>68025.600250000003</v>
      </c>
      <c r="E7235" s="5">
        <v>307.14877000000001</v>
      </c>
      <c r="F7235" s="5">
        <v>654.20285999999999</v>
      </c>
      <c r="G7235" s="5">
        <v>725.10886000000005</v>
      </c>
    </row>
    <row r="7236" spans="1:7">
      <c r="A7236" s="1">
        <v>38981</v>
      </c>
      <c r="B7236">
        <v>578.75</v>
      </c>
      <c r="C7236" s="5">
        <v>454.95636000000002</v>
      </c>
      <c r="D7236" s="5">
        <v>67586.424289999995</v>
      </c>
      <c r="E7236" s="5">
        <v>305.11115999999998</v>
      </c>
      <c r="F7236" s="5">
        <v>648.98092999999994</v>
      </c>
      <c r="G7236" s="5">
        <v>724.13184000000001</v>
      </c>
    </row>
    <row r="7237" spans="1:7">
      <c r="A7237" s="1">
        <v>38982</v>
      </c>
      <c r="B7237">
        <v>589</v>
      </c>
      <c r="C7237" s="5">
        <v>460.06637999999998</v>
      </c>
      <c r="D7237" s="5">
        <v>68544.875</v>
      </c>
      <c r="E7237" s="5">
        <v>309.60906999999997</v>
      </c>
      <c r="F7237" s="5">
        <v>658.20712000000003</v>
      </c>
      <c r="G7237" s="5">
        <v>727.14967000000001</v>
      </c>
    </row>
    <row r="7238" spans="1:7">
      <c r="A7238" s="1">
        <v>38985</v>
      </c>
      <c r="B7238">
        <v>584.75</v>
      </c>
      <c r="C7238" s="5">
        <v>459.00545</v>
      </c>
      <c r="D7238" s="5">
        <v>68120.448390000005</v>
      </c>
      <c r="E7238" s="5">
        <v>307.88484</v>
      </c>
      <c r="F7238" s="5">
        <v>652.87332000000004</v>
      </c>
      <c r="G7238" s="5">
        <v>724.06655999999998</v>
      </c>
    </row>
    <row r="7239" spans="1:7">
      <c r="A7239" s="1">
        <v>38986</v>
      </c>
      <c r="B7239">
        <v>591</v>
      </c>
      <c r="C7239" s="5">
        <v>466.29057</v>
      </c>
      <c r="D7239" s="5">
        <v>69167.678150000007</v>
      </c>
      <c r="E7239" s="5">
        <v>311.85694999999998</v>
      </c>
      <c r="F7239" s="5">
        <v>660.05829000000006</v>
      </c>
      <c r="G7239" s="5">
        <v>735.52890000000002</v>
      </c>
    </row>
    <row r="7240" spans="1:7">
      <c r="A7240" s="1">
        <v>38987</v>
      </c>
      <c r="B7240">
        <v>593.75</v>
      </c>
      <c r="C7240" s="5">
        <v>467.20697000000001</v>
      </c>
      <c r="D7240" s="5">
        <v>69685.462950000001</v>
      </c>
      <c r="E7240" s="5">
        <v>314.43628000000001</v>
      </c>
      <c r="F7240" s="5">
        <v>661.79328999999996</v>
      </c>
      <c r="G7240" s="5">
        <v>738.95141000000001</v>
      </c>
    </row>
    <row r="7241" spans="1:7">
      <c r="A7241" s="1">
        <v>38988</v>
      </c>
      <c r="B7241">
        <v>603</v>
      </c>
      <c r="C7241" s="5">
        <v>475.23347000000001</v>
      </c>
      <c r="D7241" s="5">
        <v>71066.562420000002</v>
      </c>
      <c r="E7241" s="5">
        <v>321.83179000000001</v>
      </c>
      <c r="F7241" s="5">
        <v>670.08370000000002</v>
      </c>
      <c r="G7241" s="5">
        <v>752.69417999999996</v>
      </c>
    </row>
    <row r="7242" spans="1:7">
      <c r="A7242" s="1">
        <v>38989</v>
      </c>
      <c r="B7242">
        <v>599.25</v>
      </c>
      <c r="C7242" s="5">
        <v>473.06097999999997</v>
      </c>
      <c r="D7242" s="5">
        <v>70750.443570000003</v>
      </c>
      <c r="E7242" s="5">
        <v>320.80632000000003</v>
      </c>
      <c r="F7242" s="5">
        <v>668.55280000000005</v>
      </c>
      <c r="G7242" s="5">
        <v>751.42903999999999</v>
      </c>
    </row>
    <row r="7243" spans="1:7">
      <c r="A7243" s="1">
        <v>38992</v>
      </c>
      <c r="B7243">
        <v>600.6</v>
      </c>
      <c r="C7243" s="5">
        <v>471.26197999999999</v>
      </c>
      <c r="D7243" s="5">
        <v>70705.612259999994</v>
      </c>
      <c r="E7243" s="5">
        <v>318.64604000000003</v>
      </c>
      <c r="F7243" s="5">
        <v>670.56967999999995</v>
      </c>
      <c r="G7243" s="5">
        <v>746.15499999999997</v>
      </c>
    </row>
    <row r="7244" spans="1:7">
      <c r="A7244" s="1">
        <v>38993</v>
      </c>
      <c r="B7244">
        <v>582.25</v>
      </c>
      <c r="C7244" s="5">
        <v>457.06099</v>
      </c>
      <c r="D7244" s="5">
        <v>68638.538050000003</v>
      </c>
      <c r="E7244" s="5">
        <v>308.19936000000001</v>
      </c>
      <c r="F7244" s="5">
        <v>651.91615000000002</v>
      </c>
      <c r="G7244" s="5">
        <v>724.55136000000005</v>
      </c>
    </row>
    <row r="7245" spans="1:7">
      <c r="A7245" s="1">
        <v>38994</v>
      </c>
      <c r="B7245">
        <v>573.6</v>
      </c>
      <c r="C7245" s="5">
        <v>452.09838999999999</v>
      </c>
      <c r="D7245" s="5">
        <v>67699.119210000004</v>
      </c>
      <c r="E7245" s="5">
        <v>304.45053999999999</v>
      </c>
      <c r="F7245" s="5">
        <v>646.99179000000004</v>
      </c>
      <c r="G7245" s="5">
        <v>717.77386000000001</v>
      </c>
    </row>
    <row r="7246" spans="1:7">
      <c r="A7246" s="1">
        <v>38995</v>
      </c>
      <c r="B7246">
        <v>573.29999999999995</v>
      </c>
      <c r="C7246" s="5">
        <v>451.82628999999997</v>
      </c>
      <c r="D7246" s="5">
        <v>67468.786110000001</v>
      </c>
      <c r="E7246" s="5">
        <v>305.46672000000001</v>
      </c>
      <c r="F7246" s="5">
        <v>646.25203999999997</v>
      </c>
      <c r="G7246" s="5">
        <v>718.37323000000004</v>
      </c>
    </row>
    <row r="7247" spans="1:7">
      <c r="A7247" s="1">
        <v>38996</v>
      </c>
      <c r="B7247">
        <v>560.75</v>
      </c>
      <c r="C7247" s="5">
        <v>445.51701000000003</v>
      </c>
      <c r="D7247" s="5">
        <v>66704.008719999998</v>
      </c>
      <c r="E7247" s="5">
        <v>299.92246</v>
      </c>
      <c r="F7247" s="5">
        <v>632.02131999999995</v>
      </c>
      <c r="G7247" s="5">
        <v>707.30183</v>
      </c>
    </row>
    <row r="7248" spans="1:7">
      <c r="A7248" s="1">
        <v>38999</v>
      </c>
      <c r="B7248">
        <v>575.25</v>
      </c>
      <c r="C7248" s="5">
        <v>456.45704000000001</v>
      </c>
      <c r="D7248" s="5">
        <v>68520.898130000001</v>
      </c>
      <c r="E7248" s="5">
        <v>308.38720000000001</v>
      </c>
      <c r="F7248" s="5">
        <v>645.51648</v>
      </c>
      <c r="G7248" s="5">
        <v>725.24632999999994</v>
      </c>
    </row>
    <row r="7249" spans="1:7">
      <c r="A7249" s="1">
        <v>39000</v>
      </c>
      <c r="B7249">
        <v>571.4</v>
      </c>
      <c r="C7249" s="5">
        <v>455.71629000000001</v>
      </c>
      <c r="D7249" s="5">
        <v>68359.424180000002</v>
      </c>
      <c r="E7249" s="5">
        <v>307.94101999999998</v>
      </c>
      <c r="F7249" s="5">
        <v>646.45303000000001</v>
      </c>
      <c r="G7249" s="5">
        <v>724.96319000000005</v>
      </c>
    </row>
    <row r="7250" spans="1:7">
      <c r="A7250" s="1">
        <v>39001</v>
      </c>
      <c r="B7250">
        <v>574.1</v>
      </c>
      <c r="C7250" s="5">
        <v>457.50474000000003</v>
      </c>
      <c r="D7250" s="5">
        <v>68653.726079999993</v>
      </c>
      <c r="E7250" s="5">
        <v>309.25447000000003</v>
      </c>
      <c r="F7250" s="5">
        <v>652.34916999999996</v>
      </c>
      <c r="G7250" s="5">
        <v>729.24998000000005</v>
      </c>
    </row>
    <row r="7251" spans="1:7">
      <c r="A7251" s="1">
        <v>39002</v>
      </c>
      <c r="B7251">
        <v>573</v>
      </c>
      <c r="C7251" s="5">
        <v>457.08359999999999</v>
      </c>
      <c r="D7251" s="5">
        <v>68482.094649999999</v>
      </c>
      <c r="E7251" s="5">
        <v>308.65375999999998</v>
      </c>
      <c r="F7251" s="5">
        <v>651.09939999999995</v>
      </c>
      <c r="G7251" s="5">
        <v>728.05344000000002</v>
      </c>
    </row>
    <row r="7252" spans="1:7">
      <c r="A7252" s="1">
        <v>39003</v>
      </c>
      <c r="B7252">
        <v>586.1</v>
      </c>
      <c r="C7252" s="5">
        <v>469.08625000000001</v>
      </c>
      <c r="D7252" s="5">
        <v>70252.853220000005</v>
      </c>
      <c r="E7252" s="5">
        <v>315.89726999999999</v>
      </c>
      <c r="F7252" s="5">
        <v>666.98136</v>
      </c>
      <c r="G7252" s="5">
        <v>747.54091000000005</v>
      </c>
    </row>
    <row r="7253" spans="1:7">
      <c r="A7253" s="1">
        <v>39006</v>
      </c>
      <c r="B7253">
        <v>595.1</v>
      </c>
      <c r="C7253" s="5">
        <v>475.45227</v>
      </c>
      <c r="D7253" s="5">
        <v>70962.679130000004</v>
      </c>
      <c r="E7253" s="5">
        <v>319.86881</v>
      </c>
      <c r="F7253" s="5">
        <v>677.28295000000003</v>
      </c>
      <c r="G7253" s="5">
        <v>756.84744999999998</v>
      </c>
    </row>
    <row r="7254" spans="1:7">
      <c r="A7254" s="1">
        <v>39007</v>
      </c>
      <c r="B7254">
        <v>590</v>
      </c>
      <c r="C7254" s="5">
        <v>470.51316000000003</v>
      </c>
      <c r="D7254" s="5">
        <v>70035.942079999993</v>
      </c>
      <c r="E7254" s="5">
        <v>315.62619000000001</v>
      </c>
      <c r="F7254" s="5">
        <v>672.33406000000002</v>
      </c>
      <c r="G7254" s="5">
        <v>747.73604999999998</v>
      </c>
    </row>
    <row r="7255" spans="1:7">
      <c r="A7255" s="1">
        <v>39008</v>
      </c>
      <c r="B7255">
        <v>594</v>
      </c>
      <c r="C7255" s="5">
        <v>474.68729999999999</v>
      </c>
      <c r="D7255" s="5">
        <v>70730.548190000001</v>
      </c>
      <c r="E7255" s="5">
        <v>318.15753999999998</v>
      </c>
      <c r="F7255" s="5">
        <v>675.46699000000001</v>
      </c>
      <c r="G7255" s="5">
        <v>755.65656000000001</v>
      </c>
    </row>
    <row r="7256" spans="1:7">
      <c r="A7256" s="1">
        <v>39009</v>
      </c>
      <c r="B7256">
        <v>597.25</v>
      </c>
      <c r="C7256" s="5">
        <v>474.13961999999998</v>
      </c>
      <c r="D7256" s="5">
        <v>70675.573650000006</v>
      </c>
      <c r="E7256" s="5">
        <v>318.40604000000002</v>
      </c>
      <c r="F7256" s="5">
        <v>677.40044</v>
      </c>
      <c r="G7256" s="5">
        <v>753.63955999999996</v>
      </c>
    </row>
    <row r="7257" spans="1:7">
      <c r="A7257" s="1">
        <v>39010</v>
      </c>
      <c r="B7257">
        <v>596.6</v>
      </c>
      <c r="C7257" s="5">
        <v>473.36045000000001</v>
      </c>
      <c r="D7257" s="5">
        <v>70855.181240000005</v>
      </c>
      <c r="E7257" s="5">
        <v>317.24763000000002</v>
      </c>
      <c r="F7257" s="5">
        <v>670.93587000000002</v>
      </c>
      <c r="G7257" s="5">
        <v>751.68579999999997</v>
      </c>
    </row>
    <row r="7258" spans="1:7">
      <c r="A7258" s="1">
        <v>39013</v>
      </c>
      <c r="B7258">
        <v>582.75</v>
      </c>
      <c r="C7258" s="5">
        <v>464.32413000000003</v>
      </c>
      <c r="D7258" s="5">
        <v>69524.984479999999</v>
      </c>
      <c r="E7258" s="5">
        <v>311.30653000000001</v>
      </c>
      <c r="F7258" s="5">
        <v>656.96312999999998</v>
      </c>
      <c r="G7258" s="5">
        <v>738.57722999999999</v>
      </c>
    </row>
    <row r="7259" spans="1:7">
      <c r="A7259" s="1">
        <v>39014</v>
      </c>
      <c r="B7259">
        <v>575.6</v>
      </c>
      <c r="C7259" s="5">
        <v>458.77321999999998</v>
      </c>
      <c r="D7259" s="5">
        <v>68764.034390000001</v>
      </c>
      <c r="E7259" s="5">
        <v>307.50335000000001</v>
      </c>
      <c r="F7259" s="5">
        <v>649.93825000000004</v>
      </c>
      <c r="G7259" s="5">
        <v>730.23424</v>
      </c>
    </row>
    <row r="7260" spans="1:7">
      <c r="A7260" s="1">
        <v>39015</v>
      </c>
      <c r="B7260">
        <v>580.75</v>
      </c>
      <c r="C7260" s="5">
        <v>461.37038999999999</v>
      </c>
      <c r="D7260" s="5">
        <v>69176.030580000006</v>
      </c>
      <c r="E7260" s="5">
        <v>309.41982999999999</v>
      </c>
      <c r="F7260" s="5">
        <v>653.37255000000005</v>
      </c>
      <c r="G7260" s="5">
        <v>734.96795999999995</v>
      </c>
    </row>
    <row r="7261" spans="1:7">
      <c r="A7261" s="1">
        <v>39016</v>
      </c>
      <c r="B7261">
        <v>596.25</v>
      </c>
      <c r="C7261" s="5">
        <v>470.61840000000001</v>
      </c>
      <c r="D7261" s="5">
        <v>70712.260380000007</v>
      </c>
      <c r="E7261" s="5">
        <v>315.91928999999999</v>
      </c>
      <c r="F7261" s="5">
        <v>671.85424999999998</v>
      </c>
      <c r="G7261" s="5">
        <v>749.69492000000002</v>
      </c>
    </row>
    <row r="7262" spans="1:7">
      <c r="A7262" s="1">
        <v>39017</v>
      </c>
      <c r="B7262">
        <v>596.25</v>
      </c>
      <c r="C7262" s="5">
        <v>468.62101999999999</v>
      </c>
      <c r="D7262" s="5">
        <v>70121.978700000007</v>
      </c>
      <c r="E7262" s="5">
        <v>314.37018</v>
      </c>
      <c r="F7262" s="5">
        <v>666.99474999999995</v>
      </c>
      <c r="G7262" s="5">
        <v>745.34207000000004</v>
      </c>
    </row>
    <row r="7263" spans="1:7">
      <c r="A7263" s="1">
        <v>39020</v>
      </c>
      <c r="B7263">
        <v>608.5</v>
      </c>
      <c r="C7263" s="5">
        <v>478.51215000000002</v>
      </c>
      <c r="D7263" s="5">
        <v>71483.531929999997</v>
      </c>
      <c r="E7263" s="5">
        <v>319.86761999999999</v>
      </c>
      <c r="F7263" s="5">
        <v>683.34501</v>
      </c>
      <c r="G7263" s="5">
        <v>760.04642999999999</v>
      </c>
    </row>
    <row r="7264" spans="1:7">
      <c r="A7264" s="1">
        <v>39021</v>
      </c>
      <c r="B7264">
        <v>603.75</v>
      </c>
      <c r="C7264" s="5">
        <v>473.02852999999999</v>
      </c>
      <c r="D7264" s="5">
        <v>70732.33051</v>
      </c>
      <c r="E7264" s="5">
        <v>316.55534</v>
      </c>
      <c r="F7264" s="5">
        <v>676.47112000000004</v>
      </c>
      <c r="G7264" s="5">
        <v>750.97429</v>
      </c>
    </row>
    <row r="7265" spans="1:7">
      <c r="A7265" s="1">
        <v>39022</v>
      </c>
      <c r="B7265">
        <v>614.1</v>
      </c>
      <c r="C7265" s="5">
        <v>480.79845</v>
      </c>
      <c r="D7265" s="5">
        <v>71834.324739999996</v>
      </c>
      <c r="E7265" s="5">
        <v>322.01573999999999</v>
      </c>
      <c r="F7265" s="5">
        <v>694.23978999999997</v>
      </c>
      <c r="G7265" s="5">
        <v>763.32555000000002</v>
      </c>
    </row>
    <row r="7266" spans="1:7">
      <c r="A7266" s="1">
        <v>39023</v>
      </c>
      <c r="B7266">
        <v>620.75</v>
      </c>
      <c r="C7266" s="5">
        <v>486.19538999999997</v>
      </c>
      <c r="D7266" s="5">
        <v>72692.926099999997</v>
      </c>
      <c r="E7266" s="5">
        <v>325.47716000000003</v>
      </c>
      <c r="F7266" s="5">
        <v>705.32690000000002</v>
      </c>
      <c r="G7266" s="5">
        <v>772.83367999999996</v>
      </c>
    </row>
    <row r="7267" spans="1:7">
      <c r="A7267" s="1">
        <v>39024</v>
      </c>
      <c r="B7267">
        <v>622.75</v>
      </c>
      <c r="C7267" s="5">
        <v>490.21920999999998</v>
      </c>
      <c r="D7267" s="5">
        <v>73524.97077</v>
      </c>
      <c r="E7267" s="5">
        <v>327.65123</v>
      </c>
      <c r="F7267" s="5">
        <v>703.27104999999995</v>
      </c>
      <c r="G7267" s="5">
        <v>781.58219999999994</v>
      </c>
    </row>
    <row r="7268" spans="1:7">
      <c r="A7268" s="1">
        <v>39027</v>
      </c>
      <c r="B7268">
        <v>626.1</v>
      </c>
      <c r="C7268" s="5">
        <v>492.50722999999999</v>
      </c>
      <c r="D7268" s="5">
        <v>74145.867509999996</v>
      </c>
      <c r="E7268" s="5">
        <v>330.15188000000001</v>
      </c>
      <c r="F7268" s="5">
        <v>707.39856999999995</v>
      </c>
      <c r="G7268" s="5">
        <v>786.97585000000004</v>
      </c>
    </row>
    <row r="7269" spans="1:7">
      <c r="A7269" s="1">
        <v>39028</v>
      </c>
      <c r="B7269">
        <v>625.75</v>
      </c>
      <c r="C7269" s="5">
        <v>488.84809000000001</v>
      </c>
      <c r="D7269" s="5">
        <v>73497.457850000006</v>
      </c>
      <c r="E7269" s="5">
        <v>327.79802999999998</v>
      </c>
      <c r="F7269" s="5">
        <v>705.62654999999995</v>
      </c>
      <c r="G7269" s="5">
        <v>780.15373999999997</v>
      </c>
    </row>
    <row r="7270" spans="1:7">
      <c r="A7270" s="1">
        <v>39029</v>
      </c>
      <c r="B7270">
        <v>623.20000000000005</v>
      </c>
      <c r="C7270" s="5">
        <v>488.49689000000001</v>
      </c>
      <c r="D7270" s="5">
        <v>73484.618059999993</v>
      </c>
      <c r="E7270" s="5">
        <v>327.45715000000001</v>
      </c>
      <c r="F7270" s="5">
        <v>703.62347</v>
      </c>
      <c r="G7270" s="5">
        <v>779.65430000000003</v>
      </c>
    </row>
    <row r="7271" spans="1:7">
      <c r="A7271" s="1">
        <v>39030</v>
      </c>
      <c r="B7271">
        <v>625.25</v>
      </c>
      <c r="C7271" s="5">
        <v>488.72473000000002</v>
      </c>
      <c r="D7271" s="5">
        <v>73951.439929999993</v>
      </c>
      <c r="E7271" s="5">
        <v>329.24360999999999</v>
      </c>
      <c r="F7271" s="5">
        <v>707.72037</v>
      </c>
      <c r="G7271" s="5">
        <v>779.78020000000004</v>
      </c>
    </row>
    <row r="7272" spans="1:7">
      <c r="A7272" s="1">
        <v>39031</v>
      </c>
      <c r="B7272">
        <v>629.29999999999995</v>
      </c>
      <c r="C7272" s="5">
        <v>489.36565000000002</v>
      </c>
      <c r="D7272" s="5">
        <v>73917.549679999996</v>
      </c>
      <c r="E7272" s="5">
        <v>329.12320999999997</v>
      </c>
      <c r="F7272" s="5">
        <v>711.98927000000003</v>
      </c>
      <c r="G7272" s="5">
        <v>779.54481999999996</v>
      </c>
    </row>
    <row r="7273" spans="1:7">
      <c r="A7273" s="1">
        <v>39034</v>
      </c>
      <c r="B7273">
        <v>623.5</v>
      </c>
      <c r="C7273" s="5">
        <v>486.59615000000002</v>
      </c>
      <c r="D7273" s="5">
        <v>73644.696410000004</v>
      </c>
      <c r="E7273" s="5">
        <v>327.61480999999998</v>
      </c>
      <c r="F7273" s="5">
        <v>709.26205000000004</v>
      </c>
      <c r="G7273" s="5">
        <v>775.32209999999998</v>
      </c>
    </row>
    <row r="7274" spans="1:7">
      <c r="A7274" s="1">
        <v>39035</v>
      </c>
      <c r="B7274">
        <v>627</v>
      </c>
      <c r="C7274" s="5">
        <v>489.40402999999998</v>
      </c>
      <c r="D7274" s="5">
        <v>73788.493470000001</v>
      </c>
      <c r="E7274" s="5">
        <v>331.03672999999998</v>
      </c>
      <c r="F7274" s="5">
        <v>714.12126999999998</v>
      </c>
      <c r="G7274" s="5">
        <v>780.20712000000003</v>
      </c>
    </row>
    <row r="7275" spans="1:7">
      <c r="A7275" s="1">
        <v>39036</v>
      </c>
      <c r="B7275">
        <v>617.75</v>
      </c>
      <c r="C7275" s="5">
        <v>482.33454999999998</v>
      </c>
      <c r="D7275" s="5">
        <v>72947.003469999996</v>
      </c>
      <c r="E7275" s="5">
        <v>327.29356999999999</v>
      </c>
      <c r="F7275" s="5">
        <v>704.88325999999995</v>
      </c>
      <c r="G7275" s="5">
        <v>770.67343000000005</v>
      </c>
    </row>
    <row r="7276" spans="1:7">
      <c r="A7276" s="1">
        <v>39037</v>
      </c>
      <c r="B7276">
        <v>624.75</v>
      </c>
      <c r="C7276" s="5">
        <v>487.83819</v>
      </c>
      <c r="D7276" s="5">
        <v>73792.340150000004</v>
      </c>
      <c r="E7276" s="5">
        <v>330.69565999999998</v>
      </c>
      <c r="F7276" s="5">
        <v>712.99572000000001</v>
      </c>
      <c r="G7276" s="5">
        <v>779.43785000000003</v>
      </c>
    </row>
    <row r="7277" spans="1:7">
      <c r="A7277" s="1">
        <v>39038</v>
      </c>
      <c r="B7277">
        <v>620.5</v>
      </c>
      <c r="C7277" s="5">
        <v>483.72636</v>
      </c>
      <c r="D7277" s="5">
        <v>73017.329930000007</v>
      </c>
      <c r="E7277" s="5">
        <v>327.53582999999998</v>
      </c>
      <c r="F7277" s="5">
        <v>710.28579000000002</v>
      </c>
      <c r="G7277" s="5">
        <v>771.93245000000002</v>
      </c>
    </row>
    <row r="7278" spans="1:7">
      <c r="A7278" s="1">
        <v>39041</v>
      </c>
      <c r="B7278">
        <v>625.5</v>
      </c>
      <c r="C7278" s="5">
        <v>488.04273000000001</v>
      </c>
      <c r="D7278" s="5">
        <v>73918.454859999998</v>
      </c>
      <c r="E7278" s="5">
        <v>329.68783999999999</v>
      </c>
      <c r="F7278" s="5">
        <v>718.35541000000001</v>
      </c>
      <c r="G7278" s="5">
        <v>777.18334000000004</v>
      </c>
    </row>
    <row r="7279" spans="1:7">
      <c r="A7279" s="1">
        <v>39042</v>
      </c>
      <c r="B7279">
        <v>624.5</v>
      </c>
      <c r="C7279" s="5">
        <v>486.88261999999997</v>
      </c>
      <c r="D7279" s="5">
        <v>73631.671740000005</v>
      </c>
      <c r="E7279" s="5">
        <v>328.81416999999999</v>
      </c>
      <c r="F7279" s="5">
        <v>717.26890000000003</v>
      </c>
      <c r="G7279" s="5">
        <v>775.09811000000002</v>
      </c>
    </row>
    <row r="7280" spans="1:7">
      <c r="A7280" s="1">
        <v>39043</v>
      </c>
      <c r="B7280">
        <v>631.79999999999995</v>
      </c>
      <c r="C7280" s="5">
        <v>488.46093000000002</v>
      </c>
      <c r="D7280" s="5">
        <v>73671.013529999997</v>
      </c>
      <c r="E7280" s="5">
        <v>330.09402</v>
      </c>
      <c r="F7280" s="5">
        <v>721.07263999999998</v>
      </c>
      <c r="G7280" s="5">
        <v>776.03916000000004</v>
      </c>
    </row>
    <row r="7281" spans="1:7">
      <c r="A7281" s="1">
        <v>39044</v>
      </c>
      <c r="B7281">
        <v>630.25</v>
      </c>
      <c r="C7281" s="5">
        <v>486.66070999999999</v>
      </c>
      <c r="D7281" s="5">
        <v>73194.080289999998</v>
      </c>
      <c r="E7281" s="5">
        <v>329.08654999999999</v>
      </c>
      <c r="F7281" s="5">
        <v>719.58754999999996</v>
      </c>
      <c r="G7281" s="5">
        <v>771.04732000000001</v>
      </c>
    </row>
    <row r="7282" spans="1:7">
      <c r="A7282" s="1">
        <v>39045</v>
      </c>
      <c r="B7282">
        <v>639.5</v>
      </c>
      <c r="C7282" s="5">
        <v>488.44756000000001</v>
      </c>
      <c r="D7282" s="5">
        <v>74089.269769999999</v>
      </c>
      <c r="E7282" s="5">
        <v>331.03843000000001</v>
      </c>
      <c r="F7282" s="5">
        <v>725.09653000000003</v>
      </c>
      <c r="G7282" s="5">
        <v>773.7627</v>
      </c>
    </row>
    <row r="7283" spans="1:7">
      <c r="A7283" s="1">
        <v>39048</v>
      </c>
      <c r="B7283">
        <v>638.75</v>
      </c>
      <c r="C7283" s="5">
        <v>486.72226000000001</v>
      </c>
      <c r="D7283" s="5">
        <v>74149.288289999997</v>
      </c>
      <c r="E7283" s="5">
        <v>329.77967999999998</v>
      </c>
      <c r="F7283" s="5">
        <v>722.07448999999997</v>
      </c>
      <c r="G7283" s="5">
        <v>771.86535000000003</v>
      </c>
    </row>
    <row r="7284" spans="1:7">
      <c r="A7284" s="1">
        <v>39049</v>
      </c>
      <c r="B7284">
        <v>637</v>
      </c>
      <c r="C7284" s="5">
        <v>484.39222999999998</v>
      </c>
      <c r="D7284" s="5">
        <v>74041.685670000006</v>
      </c>
      <c r="E7284" s="5">
        <v>327.10295000000002</v>
      </c>
      <c r="F7284" s="5">
        <v>720.92421000000002</v>
      </c>
      <c r="G7284" s="5">
        <v>769.68687</v>
      </c>
    </row>
    <row r="7285" spans="1:7">
      <c r="A7285" s="1">
        <v>39050</v>
      </c>
      <c r="B7285">
        <v>637.5</v>
      </c>
      <c r="C7285" s="5">
        <v>484.69871999999998</v>
      </c>
      <c r="D7285" s="5">
        <v>74051.992610000001</v>
      </c>
      <c r="E7285" s="5">
        <v>327.01539000000002</v>
      </c>
      <c r="F7285" s="5">
        <v>725.09229000000005</v>
      </c>
      <c r="G7285" s="5">
        <v>770.89655000000005</v>
      </c>
    </row>
    <row r="7286" spans="1:7">
      <c r="A7286" s="1">
        <v>39051</v>
      </c>
      <c r="B7286">
        <v>646.70000000000005</v>
      </c>
      <c r="C7286" s="5">
        <v>487.87292000000002</v>
      </c>
      <c r="D7286" s="5">
        <v>74794.082060000001</v>
      </c>
      <c r="E7286" s="5">
        <v>328.76647000000003</v>
      </c>
      <c r="F7286" s="5">
        <v>738.53085999999996</v>
      </c>
      <c r="G7286" s="5">
        <v>774.77858000000003</v>
      </c>
    </row>
    <row r="7287" spans="1:7">
      <c r="A7287" s="1">
        <v>39052</v>
      </c>
      <c r="B7287">
        <v>648.75</v>
      </c>
      <c r="C7287" s="5">
        <v>486.48342000000002</v>
      </c>
      <c r="D7287" s="5">
        <v>74719.773329999996</v>
      </c>
      <c r="E7287" s="5">
        <v>327.53579999999999</v>
      </c>
      <c r="F7287" s="5">
        <v>742.23437999999999</v>
      </c>
      <c r="G7287" s="5">
        <v>773.34241999999995</v>
      </c>
    </row>
    <row r="7288" spans="1:7">
      <c r="A7288" s="1">
        <v>39055</v>
      </c>
      <c r="B7288">
        <v>646</v>
      </c>
      <c r="C7288" s="5">
        <v>484.82117</v>
      </c>
      <c r="D7288" s="5">
        <v>74564.542109999995</v>
      </c>
      <c r="E7288" s="5">
        <v>326.46884999999997</v>
      </c>
      <c r="F7288" s="5">
        <v>740.63876000000005</v>
      </c>
      <c r="G7288" s="5">
        <v>771.93714999999997</v>
      </c>
    </row>
    <row r="7289" spans="1:7">
      <c r="A7289" s="1">
        <v>39056</v>
      </c>
      <c r="B7289">
        <v>645.9</v>
      </c>
      <c r="C7289" s="5">
        <v>485.36529000000002</v>
      </c>
      <c r="D7289" s="5">
        <v>74320.46398</v>
      </c>
      <c r="E7289" s="5">
        <v>327.71008</v>
      </c>
      <c r="F7289" s="5">
        <v>738.29539</v>
      </c>
      <c r="G7289" s="5">
        <v>770.29976999999997</v>
      </c>
    </row>
    <row r="7290" spans="1:7">
      <c r="A7290" s="1">
        <v>39057</v>
      </c>
      <c r="B7290">
        <v>636</v>
      </c>
      <c r="C7290" s="5">
        <v>477.60297000000003</v>
      </c>
      <c r="D7290" s="5">
        <v>73085.935729999997</v>
      </c>
      <c r="E7290" s="5">
        <v>322.81806</v>
      </c>
      <c r="F7290" s="5">
        <v>729.36422000000005</v>
      </c>
      <c r="G7290" s="5">
        <v>758.20686999999998</v>
      </c>
    </row>
    <row r="7291" spans="1:7">
      <c r="A7291" s="1">
        <v>39058</v>
      </c>
      <c r="B7291">
        <v>627.75</v>
      </c>
      <c r="C7291" s="5">
        <v>472.11669999999998</v>
      </c>
      <c r="D7291" s="5">
        <v>72288.550480000005</v>
      </c>
      <c r="E7291" s="5">
        <v>319.57961999999998</v>
      </c>
      <c r="F7291" s="5">
        <v>721.25313000000006</v>
      </c>
      <c r="G7291" s="5">
        <v>749.94135000000006</v>
      </c>
    </row>
    <row r="7292" spans="1:7">
      <c r="A7292" s="1">
        <v>39059</v>
      </c>
      <c r="B7292">
        <v>637.4</v>
      </c>
      <c r="C7292" s="5">
        <v>478.61824999999999</v>
      </c>
      <c r="D7292" s="5">
        <v>73613.308499999999</v>
      </c>
      <c r="E7292" s="5">
        <v>324.11272000000002</v>
      </c>
      <c r="F7292" s="5">
        <v>731.73494000000005</v>
      </c>
      <c r="G7292" s="5">
        <v>760.73650999999995</v>
      </c>
    </row>
    <row r="7293" spans="1:7">
      <c r="A7293" s="1">
        <v>39062</v>
      </c>
      <c r="B7293">
        <v>626.75</v>
      </c>
      <c r="C7293" s="5">
        <v>474.25367999999997</v>
      </c>
      <c r="D7293" s="5">
        <v>73364.216660000006</v>
      </c>
      <c r="E7293" s="5">
        <v>320.76051999999999</v>
      </c>
      <c r="F7293" s="5">
        <v>719.85314000000005</v>
      </c>
      <c r="G7293" s="5">
        <v>754.41841999999997</v>
      </c>
    </row>
    <row r="7294" spans="1:7">
      <c r="A7294" s="1">
        <v>39063</v>
      </c>
      <c r="B7294">
        <v>628</v>
      </c>
      <c r="C7294" s="5">
        <v>474.3023</v>
      </c>
      <c r="D7294" s="5">
        <v>73535.651180000001</v>
      </c>
      <c r="E7294" s="5">
        <v>319.37351999999998</v>
      </c>
      <c r="F7294" s="5">
        <v>724.08392000000003</v>
      </c>
      <c r="G7294" s="5">
        <v>755.13846999999998</v>
      </c>
    </row>
    <row r="7295" spans="1:7">
      <c r="A7295" s="1">
        <v>39064</v>
      </c>
      <c r="B7295">
        <v>624</v>
      </c>
      <c r="C7295" s="5">
        <v>471.95852000000002</v>
      </c>
      <c r="D7295" s="5">
        <v>73173.359620000003</v>
      </c>
      <c r="E7295" s="5">
        <v>317.22636999999997</v>
      </c>
      <c r="F7295" s="5">
        <v>720.96918000000005</v>
      </c>
      <c r="G7295" s="5">
        <v>752.26273000000003</v>
      </c>
    </row>
    <row r="7296" spans="1:7">
      <c r="A7296" s="1">
        <v>39065</v>
      </c>
      <c r="B7296">
        <v>627.4</v>
      </c>
      <c r="C7296" s="5">
        <v>476.36754000000002</v>
      </c>
      <c r="D7296" s="5">
        <v>73804.184070000003</v>
      </c>
      <c r="E7296" s="5">
        <v>319.65357999999998</v>
      </c>
      <c r="F7296" s="5">
        <v>726.05818999999997</v>
      </c>
      <c r="G7296" s="5">
        <v>761.44372999999996</v>
      </c>
    </row>
    <row r="7297" spans="1:7">
      <c r="A7297" s="1">
        <v>39066</v>
      </c>
      <c r="B7297">
        <v>623.75</v>
      </c>
      <c r="C7297" s="5">
        <v>476.52697000000001</v>
      </c>
      <c r="D7297" s="5">
        <v>73418.485369999995</v>
      </c>
      <c r="E7297" s="5">
        <v>319.53599000000003</v>
      </c>
      <c r="F7297" s="5">
        <v>722.83250999999996</v>
      </c>
      <c r="G7297" s="5">
        <v>761.66102999999998</v>
      </c>
    </row>
    <row r="7298" spans="1:7">
      <c r="A7298" s="1">
        <v>39069</v>
      </c>
      <c r="B7298">
        <v>614</v>
      </c>
      <c r="C7298" s="5">
        <v>469.90392000000003</v>
      </c>
      <c r="D7298" s="5">
        <v>72525.676999999996</v>
      </c>
      <c r="E7298" s="5">
        <v>315.58395000000002</v>
      </c>
      <c r="F7298" s="5">
        <v>710.33626000000004</v>
      </c>
      <c r="G7298" s="5">
        <v>751.96578</v>
      </c>
    </row>
    <row r="7299" spans="1:7">
      <c r="A7299" s="1">
        <v>39070</v>
      </c>
      <c r="B7299">
        <v>620.5</v>
      </c>
      <c r="C7299" s="5">
        <v>471.14652999999998</v>
      </c>
      <c r="D7299" s="5">
        <v>73290.351439999999</v>
      </c>
      <c r="E7299" s="5">
        <v>316.12203</v>
      </c>
      <c r="F7299" s="5">
        <v>717.08032000000003</v>
      </c>
      <c r="G7299" s="5">
        <v>755.11713999999995</v>
      </c>
    </row>
    <row r="7300" spans="1:7">
      <c r="A7300" s="1">
        <v>39071</v>
      </c>
      <c r="B7300">
        <v>619.25</v>
      </c>
      <c r="C7300" s="5">
        <v>469.69808999999998</v>
      </c>
      <c r="D7300" s="5">
        <v>73285.132559999998</v>
      </c>
      <c r="E7300" s="5">
        <v>315.0598</v>
      </c>
      <c r="F7300" s="5">
        <v>710.03191000000004</v>
      </c>
      <c r="G7300" s="5">
        <v>753.65796</v>
      </c>
    </row>
    <row r="7301" spans="1:7">
      <c r="A7301" s="1">
        <v>39072</v>
      </c>
      <c r="B7301">
        <v>620.5</v>
      </c>
      <c r="C7301" s="5">
        <v>471.34336999999999</v>
      </c>
      <c r="D7301" s="5">
        <v>73495.117580000006</v>
      </c>
      <c r="E7301" s="5">
        <v>316.28323</v>
      </c>
      <c r="F7301" s="5">
        <v>716.64597000000003</v>
      </c>
      <c r="G7301" s="5">
        <v>755.39644999999996</v>
      </c>
    </row>
    <row r="7302" spans="1:7">
      <c r="A7302" s="1">
        <v>39073</v>
      </c>
      <c r="B7302">
        <v>620.5</v>
      </c>
      <c r="C7302" s="5">
        <v>471.66584</v>
      </c>
      <c r="D7302" s="5">
        <v>73712.296359999993</v>
      </c>
      <c r="E7302" s="5">
        <v>316.58177999999998</v>
      </c>
      <c r="F7302" s="5">
        <v>718.13541999999995</v>
      </c>
      <c r="G7302" s="5">
        <v>755.92370000000005</v>
      </c>
    </row>
    <row r="7303" spans="1:7">
      <c r="A7303" s="1">
        <v>39076</v>
      </c>
      <c r="B7303">
        <v>620.5</v>
      </c>
      <c r="C7303" s="5">
        <v>471.66584</v>
      </c>
      <c r="D7303" s="5">
        <v>73712.296359999993</v>
      </c>
      <c r="E7303" s="5">
        <v>316.58177999999998</v>
      </c>
      <c r="F7303" s="5">
        <v>718.13541999999995</v>
      </c>
      <c r="G7303" s="5">
        <v>755.92370000000005</v>
      </c>
    </row>
    <row r="7304" spans="1:7">
      <c r="A7304" s="1">
        <v>39077</v>
      </c>
      <c r="B7304">
        <v>620.5</v>
      </c>
      <c r="C7304" s="5">
        <v>472.40197999999998</v>
      </c>
      <c r="D7304" s="5">
        <v>73811.569170000002</v>
      </c>
      <c r="E7304" s="5">
        <v>317.09942999999998</v>
      </c>
      <c r="F7304" s="5">
        <v>719.71776999999997</v>
      </c>
      <c r="G7304" s="5">
        <v>757.04093999999998</v>
      </c>
    </row>
    <row r="7305" spans="1:7">
      <c r="A7305" s="1">
        <v>39078</v>
      </c>
      <c r="B7305">
        <v>628.5</v>
      </c>
      <c r="C7305" s="5">
        <v>478.83886999999999</v>
      </c>
      <c r="D7305" s="5">
        <v>74593.520969999998</v>
      </c>
      <c r="E7305" s="5">
        <v>321.45877000000002</v>
      </c>
      <c r="F7305" s="5">
        <v>729.71983</v>
      </c>
      <c r="G7305" s="5">
        <v>770.13211000000001</v>
      </c>
    </row>
    <row r="7306" spans="1:7">
      <c r="A7306" s="1">
        <v>39079</v>
      </c>
      <c r="B7306">
        <v>632</v>
      </c>
      <c r="C7306" s="5">
        <v>480.84602000000001</v>
      </c>
      <c r="D7306" s="5">
        <v>75198.510739999998</v>
      </c>
      <c r="E7306" s="5">
        <v>322.47376000000003</v>
      </c>
      <c r="F7306" s="5">
        <v>733.15125</v>
      </c>
      <c r="G7306" s="5">
        <v>772.36676</v>
      </c>
    </row>
    <row r="7307" spans="1:7">
      <c r="A7307" s="1">
        <v>39080</v>
      </c>
      <c r="B7307">
        <v>632</v>
      </c>
      <c r="C7307" s="5">
        <v>479.27803999999998</v>
      </c>
      <c r="D7307" s="5">
        <v>75305.959229999993</v>
      </c>
      <c r="E7307" s="5">
        <v>322.91861</v>
      </c>
      <c r="F7307" s="5">
        <v>735.45785999999998</v>
      </c>
      <c r="G7307" s="5">
        <v>771.48195999999996</v>
      </c>
    </row>
    <row r="7308" spans="1:7">
      <c r="A7308" s="1">
        <v>39083</v>
      </c>
      <c r="B7308">
        <v>632</v>
      </c>
      <c r="C7308" s="5">
        <v>479.27803999999998</v>
      </c>
      <c r="D7308" s="5">
        <v>75305.959229999993</v>
      </c>
      <c r="E7308" s="5">
        <v>322.91861</v>
      </c>
      <c r="F7308" s="5">
        <v>735.45785999999998</v>
      </c>
      <c r="G7308" s="5">
        <v>771.48195999999996</v>
      </c>
    </row>
    <row r="7309" spans="1:7">
      <c r="A7309" s="1">
        <v>39084</v>
      </c>
      <c r="B7309">
        <v>639.75</v>
      </c>
      <c r="C7309" s="5">
        <v>481.83013999999997</v>
      </c>
      <c r="D7309" s="5">
        <v>76018.291800000006</v>
      </c>
      <c r="E7309" s="5">
        <v>324.29354999999998</v>
      </c>
      <c r="F7309" s="5">
        <v>745.56435999999997</v>
      </c>
      <c r="G7309" s="5">
        <v>776.36837000000003</v>
      </c>
    </row>
    <row r="7310" spans="1:7">
      <c r="A7310" s="1">
        <v>39085</v>
      </c>
      <c r="B7310">
        <v>642.6</v>
      </c>
      <c r="C7310" s="5">
        <v>486.98406999999997</v>
      </c>
      <c r="D7310" s="5">
        <v>76703.925239999997</v>
      </c>
      <c r="E7310" s="5">
        <v>329.12490000000003</v>
      </c>
      <c r="F7310" s="5">
        <v>752.03431</v>
      </c>
      <c r="G7310" s="5">
        <v>786.34915999999998</v>
      </c>
    </row>
    <row r="7311" spans="1:7">
      <c r="A7311" s="1">
        <v>39086</v>
      </c>
      <c r="B7311">
        <v>628.70000000000005</v>
      </c>
      <c r="C7311" s="5">
        <v>480.30858999999998</v>
      </c>
      <c r="D7311" s="5">
        <v>74963.029469999994</v>
      </c>
      <c r="E7311" s="5">
        <v>323.29728</v>
      </c>
      <c r="F7311" s="5">
        <v>739.16205000000002</v>
      </c>
      <c r="G7311" s="5">
        <v>773.80370000000005</v>
      </c>
    </row>
    <row r="7312" spans="1:7">
      <c r="A7312" s="1">
        <v>39087</v>
      </c>
      <c r="B7312">
        <v>609.5</v>
      </c>
      <c r="C7312" s="5">
        <v>469.08067</v>
      </c>
      <c r="D7312" s="5">
        <v>72362.88192</v>
      </c>
      <c r="E7312" s="5">
        <v>316.19632000000001</v>
      </c>
      <c r="F7312" s="5">
        <v>716.55845999999997</v>
      </c>
      <c r="G7312" s="5">
        <v>754.77427</v>
      </c>
    </row>
    <row r="7313" spans="1:7">
      <c r="A7313" s="1">
        <v>39090</v>
      </c>
      <c r="B7313">
        <v>609.5</v>
      </c>
      <c r="C7313" s="5">
        <v>468.53980000000001</v>
      </c>
      <c r="D7313" s="5">
        <v>72277.552290000007</v>
      </c>
      <c r="E7313" s="5">
        <v>315.04415</v>
      </c>
      <c r="F7313" s="5">
        <v>717.47279000000003</v>
      </c>
      <c r="G7313" s="5">
        <v>753.95119999999997</v>
      </c>
    </row>
    <row r="7314" spans="1:7">
      <c r="A7314" s="1">
        <v>39091</v>
      </c>
      <c r="B7314">
        <v>609.6</v>
      </c>
      <c r="C7314" s="5">
        <v>468.86883</v>
      </c>
      <c r="D7314" s="5">
        <v>72789.269759999996</v>
      </c>
      <c r="E7314" s="5">
        <v>314.12148000000002</v>
      </c>
      <c r="F7314" s="5">
        <v>718.74839999999995</v>
      </c>
      <c r="G7314" s="5">
        <v>756.54376000000002</v>
      </c>
    </row>
    <row r="7315" spans="1:7">
      <c r="A7315" s="1">
        <v>39092</v>
      </c>
      <c r="B7315">
        <v>608.4</v>
      </c>
      <c r="C7315" s="5">
        <v>469.93385999999998</v>
      </c>
      <c r="D7315" s="5">
        <v>72785.918969999999</v>
      </c>
      <c r="E7315" s="5">
        <v>314.41057999999998</v>
      </c>
      <c r="F7315" s="5">
        <v>716.29907000000003</v>
      </c>
      <c r="G7315" s="5">
        <v>758.03570000000002</v>
      </c>
    </row>
    <row r="7316" spans="1:7">
      <c r="A7316" s="1">
        <v>39093</v>
      </c>
      <c r="B7316">
        <v>612</v>
      </c>
      <c r="C7316" s="5">
        <v>474.76821999999999</v>
      </c>
      <c r="D7316" s="5">
        <v>73712.335139999996</v>
      </c>
      <c r="E7316" s="5">
        <v>315.19592999999998</v>
      </c>
      <c r="F7316" s="5">
        <v>720.72149000000002</v>
      </c>
      <c r="G7316" s="5">
        <v>764.72451999999998</v>
      </c>
    </row>
    <row r="7317" spans="1:7">
      <c r="A7317" s="1">
        <v>39094</v>
      </c>
      <c r="B7317">
        <v>619.75</v>
      </c>
      <c r="C7317" s="5">
        <v>479.21902</v>
      </c>
      <c r="D7317" s="5">
        <v>74583.805049999995</v>
      </c>
      <c r="E7317" s="5">
        <v>316.19096999999999</v>
      </c>
      <c r="F7317" s="5">
        <v>725.41724999999997</v>
      </c>
      <c r="G7317" s="5">
        <v>772.82808999999997</v>
      </c>
    </row>
    <row r="7318" spans="1:7">
      <c r="A7318" s="1">
        <v>39097</v>
      </c>
      <c r="B7318">
        <v>627</v>
      </c>
      <c r="C7318" s="5">
        <v>484.75008000000003</v>
      </c>
      <c r="D7318" s="5">
        <v>75556.628490000003</v>
      </c>
      <c r="E7318" s="5">
        <v>318.85692999999998</v>
      </c>
      <c r="F7318" s="5">
        <v>732.17888000000005</v>
      </c>
      <c r="G7318" s="5">
        <v>782.24495000000002</v>
      </c>
    </row>
    <row r="7319" spans="1:7">
      <c r="A7319" s="1">
        <v>39098</v>
      </c>
      <c r="B7319">
        <v>627.04999999999995</v>
      </c>
      <c r="C7319" s="5">
        <v>484.93853000000001</v>
      </c>
      <c r="D7319" s="5">
        <v>75706.848979999995</v>
      </c>
      <c r="E7319" s="5">
        <v>319.76839999999999</v>
      </c>
      <c r="F7319" s="5">
        <v>735.37235999999996</v>
      </c>
      <c r="G7319" s="5">
        <v>782.68322999999998</v>
      </c>
    </row>
    <row r="7320" spans="1:7">
      <c r="A7320" s="1">
        <v>39099</v>
      </c>
      <c r="B7320">
        <v>626.5</v>
      </c>
      <c r="C7320" s="5">
        <v>483.83978999999999</v>
      </c>
      <c r="D7320" s="5">
        <v>75508.908679999993</v>
      </c>
      <c r="E7320" s="5">
        <v>317.82670999999999</v>
      </c>
      <c r="F7320" s="5">
        <v>735.79287999999997</v>
      </c>
      <c r="G7320" s="5">
        <v>780.39931000000001</v>
      </c>
    </row>
    <row r="7321" spans="1:7">
      <c r="A7321" s="1">
        <v>39100</v>
      </c>
      <c r="B7321">
        <v>635</v>
      </c>
      <c r="C7321" s="5">
        <v>490.36640999999997</v>
      </c>
      <c r="D7321" s="5">
        <v>77028.67035</v>
      </c>
      <c r="E7321" s="5">
        <v>321.97555</v>
      </c>
      <c r="F7321" s="5">
        <v>745.96585000000005</v>
      </c>
      <c r="G7321" s="5">
        <v>792.89248999999995</v>
      </c>
    </row>
    <row r="7322" spans="1:7">
      <c r="A7322" s="1">
        <v>39101</v>
      </c>
      <c r="B7322">
        <v>629</v>
      </c>
      <c r="C7322" s="5">
        <v>485.92063000000002</v>
      </c>
      <c r="D7322" s="5">
        <v>76335.430789999999</v>
      </c>
      <c r="E7322" s="5">
        <v>318.61018000000001</v>
      </c>
      <c r="F7322" s="5">
        <v>738.09974999999997</v>
      </c>
      <c r="G7322" s="5">
        <v>786.25</v>
      </c>
    </row>
    <row r="7323" spans="1:7">
      <c r="A7323" s="1">
        <v>39104</v>
      </c>
      <c r="B7323">
        <v>639</v>
      </c>
      <c r="C7323" s="5">
        <v>493.18871999999999</v>
      </c>
      <c r="D7323" s="5">
        <v>77692.809540000002</v>
      </c>
      <c r="E7323" s="5">
        <v>323.35608999999999</v>
      </c>
      <c r="F7323" s="5">
        <v>750.72883999999999</v>
      </c>
      <c r="G7323" s="5">
        <v>797.79142000000002</v>
      </c>
    </row>
    <row r="7324" spans="1:7">
      <c r="A7324" s="1">
        <v>39105</v>
      </c>
      <c r="B7324">
        <v>642.5</v>
      </c>
      <c r="C7324" s="5">
        <v>492.99826000000002</v>
      </c>
      <c r="D7324" s="5">
        <v>77983.4375</v>
      </c>
      <c r="E7324" s="5">
        <v>323.42513000000002</v>
      </c>
      <c r="F7324" s="5">
        <v>759.33829000000003</v>
      </c>
      <c r="G7324" s="5">
        <v>796.41063999999994</v>
      </c>
    </row>
    <row r="7325" spans="1:7">
      <c r="A7325" s="1">
        <v>39106</v>
      </c>
      <c r="B7325">
        <v>642.1</v>
      </c>
      <c r="C7325" s="5">
        <v>495.27542999999997</v>
      </c>
      <c r="D7325" s="5">
        <v>77681.237529999999</v>
      </c>
      <c r="E7325" s="5">
        <v>326.70191</v>
      </c>
      <c r="F7325" s="5">
        <v>759.70001999999999</v>
      </c>
      <c r="G7325" s="5">
        <v>801.43685000000005</v>
      </c>
    </row>
    <row r="7326" spans="1:7">
      <c r="A7326" s="1">
        <v>39107</v>
      </c>
      <c r="B7326">
        <v>651.75</v>
      </c>
      <c r="C7326" s="5">
        <v>502.25405999999998</v>
      </c>
      <c r="D7326" s="5">
        <v>78825.898579999994</v>
      </c>
      <c r="E7326" s="5">
        <v>330.70335999999998</v>
      </c>
      <c r="F7326" s="5">
        <v>767.40252999999996</v>
      </c>
      <c r="G7326" s="5">
        <v>811.26521000000002</v>
      </c>
    </row>
    <row r="7327" spans="1:7">
      <c r="A7327" s="1">
        <v>39108</v>
      </c>
      <c r="B7327">
        <v>645.5</v>
      </c>
      <c r="C7327" s="5">
        <v>500.21307999999999</v>
      </c>
      <c r="D7327" s="5">
        <v>78431.470799999996</v>
      </c>
      <c r="E7327" s="5">
        <v>329.42088000000001</v>
      </c>
      <c r="F7327" s="5">
        <v>762.52864</v>
      </c>
      <c r="G7327" s="5">
        <v>809.19826</v>
      </c>
    </row>
    <row r="7328" spans="1:7">
      <c r="A7328" s="1">
        <v>39111</v>
      </c>
      <c r="B7328">
        <v>644.75</v>
      </c>
      <c r="C7328" s="5">
        <v>498.43452000000002</v>
      </c>
      <c r="D7328" s="5">
        <v>78598.247959999993</v>
      </c>
      <c r="E7328" s="5">
        <v>329.29856000000001</v>
      </c>
      <c r="F7328" s="5">
        <v>762.60987</v>
      </c>
      <c r="G7328" s="5">
        <v>808.87109999999996</v>
      </c>
    </row>
    <row r="7329" spans="1:7">
      <c r="A7329" s="1">
        <v>39112</v>
      </c>
      <c r="B7329">
        <v>645.20000000000005</v>
      </c>
      <c r="C7329" s="5">
        <v>497.97392000000002</v>
      </c>
      <c r="D7329" s="5">
        <v>78407.920129999999</v>
      </c>
      <c r="E7329" s="5">
        <v>328.94036</v>
      </c>
      <c r="F7329" s="5">
        <v>762.59383000000003</v>
      </c>
      <c r="G7329" s="5">
        <v>808.27387999999996</v>
      </c>
    </row>
    <row r="7330" spans="1:7">
      <c r="A7330" s="1">
        <v>39113</v>
      </c>
      <c r="B7330">
        <v>650.5</v>
      </c>
      <c r="C7330" s="5">
        <v>500.59640000000002</v>
      </c>
      <c r="D7330" s="5">
        <v>78684.474440000005</v>
      </c>
      <c r="E7330" s="5">
        <v>332.32871</v>
      </c>
      <c r="F7330" s="5">
        <v>767.85013000000004</v>
      </c>
      <c r="G7330" s="5">
        <v>811.69381999999996</v>
      </c>
    </row>
    <row r="7331" spans="1:7">
      <c r="A7331" s="1">
        <v>39114</v>
      </c>
      <c r="B7331">
        <v>660.2</v>
      </c>
      <c r="C7331" s="5">
        <v>506.96863999999999</v>
      </c>
      <c r="D7331" s="5">
        <v>79557.388269999996</v>
      </c>
      <c r="E7331" s="5">
        <v>335.03341</v>
      </c>
      <c r="F7331" s="5">
        <v>776.95588999999995</v>
      </c>
      <c r="G7331" s="5">
        <v>820.56245000000001</v>
      </c>
    </row>
    <row r="7332" spans="1:7">
      <c r="A7332" s="1">
        <v>39115</v>
      </c>
      <c r="B7332">
        <v>645.70000000000005</v>
      </c>
      <c r="C7332" s="5">
        <v>497.66845999999998</v>
      </c>
      <c r="D7332" s="5">
        <v>78216.86004</v>
      </c>
      <c r="E7332" s="5">
        <v>328.03305</v>
      </c>
      <c r="F7332" s="5">
        <v>764.41146000000003</v>
      </c>
      <c r="G7332" s="5">
        <v>804.70304999999996</v>
      </c>
    </row>
    <row r="7333" spans="1:7">
      <c r="A7333" s="1">
        <v>39118</v>
      </c>
      <c r="B7333">
        <v>649.4</v>
      </c>
      <c r="C7333" s="5">
        <v>502.41759999999999</v>
      </c>
      <c r="D7333" s="5">
        <v>78126.050499999998</v>
      </c>
      <c r="E7333" s="5">
        <v>331.30117000000001</v>
      </c>
      <c r="F7333" s="5">
        <v>768.43430000000001</v>
      </c>
      <c r="G7333" s="5">
        <v>810.61280999999997</v>
      </c>
    </row>
    <row r="7334" spans="1:7">
      <c r="A7334" s="1">
        <v>39119</v>
      </c>
      <c r="B7334">
        <v>653.25</v>
      </c>
      <c r="C7334" s="5">
        <v>504.38170000000002</v>
      </c>
      <c r="D7334" s="5">
        <v>78700.287769999995</v>
      </c>
      <c r="E7334" s="5">
        <v>331.80952000000002</v>
      </c>
      <c r="F7334" s="5">
        <v>773.08855000000005</v>
      </c>
      <c r="G7334" s="5">
        <v>812.83889999999997</v>
      </c>
    </row>
    <row r="7335" spans="1:7">
      <c r="A7335" s="1">
        <v>39120</v>
      </c>
      <c r="B7335">
        <v>653.75</v>
      </c>
      <c r="C7335" s="5">
        <v>502.24713000000003</v>
      </c>
      <c r="D7335" s="5">
        <v>78878.205449999994</v>
      </c>
      <c r="E7335" s="5">
        <v>331.84438999999998</v>
      </c>
      <c r="F7335" s="5">
        <v>774.66098</v>
      </c>
      <c r="G7335" s="5">
        <v>810.35558000000003</v>
      </c>
    </row>
    <row r="7336" spans="1:7">
      <c r="A7336" s="1">
        <v>39121</v>
      </c>
      <c r="B7336">
        <v>656</v>
      </c>
      <c r="C7336" s="5">
        <v>503.12535000000003</v>
      </c>
      <c r="D7336" s="5">
        <v>79477.679199999999</v>
      </c>
      <c r="E7336" s="5">
        <v>334.98448999999999</v>
      </c>
      <c r="F7336" s="5">
        <v>778.01590999999996</v>
      </c>
      <c r="G7336" s="5">
        <v>817.14597000000003</v>
      </c>
    </row>
    <row r="7337" spans="1:7">
      <c r="A7337" s="1">
        <v>39122</v>
      </c>
      <c r="B7337">
        <v>664.5</v>
      </c>
      <c r="C7337" s="5">
        <v>511.25216</v>
      </c>
      <c r="D7337" s="5">
        <v>80866.322230000005</v>
      </c>
      <c r="E7337" s="5">
        <v>341.04047000000003</v>
      </c>
      <c r="F7337" s="5">
        <v>781.15264999999999</v>
      </c>
      <c r="G7337" s="5">
        <v>830.39179000000001</v>
      </c>
    </row>
    <row r="7338" spans="1:7">
      <c r="A7338" s="1">
        <v>39125</v>
      </c>
      <c r="B7338">
        <v>664.55</v>
      </c>
      <c r="C7338" s="5">
        <v>512.67102</v>
      </c>
      <c r="D7338" s="5">
        <v>80945.484089999998</v>
      </c>
      <c r="E7338" s="5">
        <v>341.21483000000001</v>
      </c>
      <c r="F7338" s="5">
        <v>780.81255999999996</v>
      </c>
      <c r="G7338" s="5">
        <v>832.34834999999998</v>
      </c>
    </row>
    <row r="7339" spans="1:7">
      <c r="A7339" s="1">
        <v>39126</v>
      </c>
      <c r="B7339">
        <v>667.8</v>
      </c>
      <c r="C7339" s="5">
        <v>513.15922999999998</v>
      </c>
      <c r="D7339" s="5">
        <v>81000.776089999999</v>
      </c>
      <c r="E7339" s="5">
        <v>343.71296000000001</v>
      </c>
      <c r="F7339" s="5">
        <v>780.45713999999998</v>
      </c>
      <c r="G7339" s="5">
        <v>834.58226000000002</v>
      </c>
    </row>
    <row r="7340" spans="1:7">
      <c r="A7340" s="1">
        <v>39127</v>
      </c>
      <c r="B7340">
        <v>668.25</v>
      </c>
      <c r="C7340" s="5">
        <v>509.12342999999998</v>
      </c>
      <c r="D7340" s="5">
        <v>80707.889670000004</v>
      </c>
      <c r="E7340" s="5">
        <v>340.77872000000002</v>
      </c>
      <c r="F7340" s="5">
        <v>779.81385</v>
      </c>
      <c r="G7340" s="5">
        <v>829.06384000000003</v>
      </c>
    </row>
    <row r="7341" spans="1:7">
      <c r="A7341" s="1">
        <v>39128</v>
      </c>
      <c r="B7341">
        <v>664.75</v>
      </c>
      <c r="C7341" s="5">
        <v>505.80175000000003</v>
      </c>
      <c r="D7341" s="5">
        <v>79414.356320000006</v>
      </c>
      <c r="E7341" s="5">
        <v>340.18223999999998</v>
      </c>
      <c r="F7341" s="5">
        <v>773.27041999999994</v>
      </c>
      <c r="G7341" s="5">
        <v>821.26525000000004</v>
      </c>
    </row>
    <row r="7342" spans="1:7">
      <c r="A7342" s="1">
        <v>39129</v>
      </c>
      <c r="B7342">
        <v>665.1</v>
      </c>
      <c r="C7342" s="5">
        <v>506.83929000000001</v>
      </c>
      <c r="D7342" s="5">
        <v>79349.73315</v>
      </c>
      <c r="E7342" s="5">
        <v>341.10324000000003</v>
      </c>
      <c r="F7342" s="5">
        <v>774.07635000000005</v>
      </c>
      <c r="G7342" s="5">
        <v>821.96324000000004</v>
      </c>
    </row>
    <row r="7343" spans="1:7">
      <c r="A7343" s="1">
        <v>39132</v>
      </c>
      <c r="B7343">
        <v>670.75</v>
      </c>
      <c r="C7343" s="5">
        <v>510.44477000000001</v>
      </c>
      <c r="D7343" s="5">
        <v>80285.415930000003</v>
      </c>
      <c r="E7343" s="5">
        <v>344.40710999999999</v>
      </c>
      <c r="F7343" s="5">
        <v>780.58510999999999</v>
      </c>
      <c r="G7343" s="5">
        <v>827.47023999999999</v>
      </c>
    </row>
    <row r="7344" spans="1:7">
      <c r="A7344" s="1">
        <v>39133</v>
      </c>
      <c r="B7344">
        <v>663.9</v>
      </c>
      <c r="C7344" s="5">
        <v>504.73248999999998</v>
      </c>
      <c r="D7344" s="5">
        <v>79737.694929999998</v>
      </c>
      <c r="E7344" s="5">
        <v>339.24373000000003</v>
      </c>
      <c r="F7344" s="5">
        <v>774.77106000000003</v>
      </c>
      <c r="G7344" s="5">
        <v>820.31439999999998</v>
      </c>
    </row>
    <row r="7345" spans="1:7">
      <c r="A7345" s="1">
        <v>39134</v>
      </c>
      <c r="B7345">
        <v>661.25</v>
      </c>
      <c r="C7345" s="5">
        <v>503.59847000000002</v>
      </c>
      <c r="D7345" s="5">
        <v>80007.940520000004</v>
      </c>
      <c r="E7345" s="5">
        <v>338.71181999999999</v>
      </c>
      <c r="F7345" s="5">
        <v>767.81042000000002</v>
      </c>
      <c r="G7345" s="5">
        <v>819.05688999999995</v>
      </c>
    </row>
    <row r="7346" spans="1:7">
      <c r="A7346" s="1">
        <v>39135</v>
      </c>
      <c r="B7346">
        <v>676.6</v>
      </c>
      <c r="C7346" s="5">
        <v>516.19290999999998</v>
      </c>
      <c r="D7346" s="5">
        <v>82162.901559999998</v>
      </c>
      <c r="E7346" s="5">
        <v>346.50355000000002</v>
      </c>
      <c r="F7346" s="5">
        <v>785.76876000000004</v>
      </c>
      <c r="G7346" s="5">
        <v>840.33677</v>
      </c>
    </row>
    <row r="7347" spans="1:7">
      <c r="A7347" s="1">
        <v>39136</v>
      </c>
      <c r="B7347">
        <v>683</v>
      </c>
      <c r="C7347" s="5">
        <v>518.74072000000001</v>
      </c>
      <c r="D7347" s="5">
        <v>82694.22292</v>
      </c>
      <c r="E7347" s="5">
        <v>347.96348999999998</v>
      </c>
      <c r="F7347" s="5">
        <v>791.28917999999999</v>
      </c>
      <c r="G7347" s="5">
        <v>841.79690000000005</v>
      </c>
    </row>
    <row r="7348" spans="1:7">
      <c r="A7348" s="1">
        <v>39139</v>
      </c>
      <c r="B7348">
        <v>685.75</v>
      </c>
      <c r="C7348" s="5">
        <v>520.67116999999996</v>
      </c>
      <c r="D7348" s="5">
        <v>82663.732489999995</v>
      </c>
      <c r="E7348" s="5">
        <v>349.31121999999999</v>
      </c>
      <c r="F7348" s="5">
        <v>795.19521999999995</v>
      </c>
      <c r="G7348" s="5">
        <v>844.26089000000002</v>
      </c>
    </row>
    <row r="7349" spans="1:7">
      <c r="A7349" s="1">
        <v>39140</v>
      </c>
      <c r="B7349">
        <v>676.2</v>
      </c>
      <c r="C7349" s="5">
        <v>510.55146999999999</v>
      </c>
      <c r="D7349" s="5">
        <v>80285.217310000007</v>
      </c>
      <c r="E7349" s="5">
        <v>344.02591000000001</v>
      </c>
      <c r="F7349" s="5">
        <v>788.00959</v>
      </c>
      <c r="G7349" s="5">
        <v>825.80890999999997</v>
      </c>
    </row>
    <row r="7350" spans="1:7">
      <c r="A7350" s="1">
        <v>39141</v>
      </c>
      <c r="B7350">
        <v>664.2</v>
      </c>
      <c r="C7350" s="5">
        <v>502.81988999999999</v>
      </c>
      <c r="D7350" s="5">
        <v>78697.721489999996</v>
      </c>
      <c r="E7350" s="5">
        <v>338.92088999999999</v>
      </c>
      <c r="F7350" s="5">
        <v>778.80714999999998</v>
      </c>
      <c r="G7350" s="5">
        <v>811.12097000000006</v>
      </c>
    </row>
    <row r="7351" spans="1:7">
      <c r="A7351" s="1">
        <v>39142</v>
      </c>
      <c r="B7351">
        <v>670.4</v>
      </c>
      <c r="C7351" s="5">
        <v>509.24826000000002</v>
      </c>
      <c r="D7351" s="5">
        <v>78855.788509999998</v>
      </c>
      <c r="E7351" s="5">
        <v>342.46017000000001</v>
      </c>
      <c r="F7351" s="5">
        <v>786.17791999999997</v>
      </c>
      <c r="G7351" s="5">
        <v>819.79841999999996</v>
      </c>
    </row>
    <row r="7352" spans="1:7">
      <c r="A7352" s="1">
        <v>39143</v>
      </c>
      <c r="B7352">
        <v>651.9</v>
      </c>
      <c r="C7352" s="5">
        <v>494.93214</v>
      </c>
      <c r="D7352" s="5">
        <v>76288.582089999996</v>
      </c>
      <c r="E7352" s="5">
        <v>335.29647999999997</v>
      </c>
      <c r="F7352" s="5">
        <v>766.30827999999997</v>
      </c>
      <c r="G7352" s="5">
        <v>795.21983</v>
      </c>
    </row>
    <row r="7353" spans="1:7">
      <c r="A7353" s="1">
        <v>39146</v>
      </c>
      <c r="B7353">
        <v>636.75</v>
      </c>
      <c r="C7353" s="5">
        <v>486.10577999999998</v>
      </c>
      <c r="D7353" s="5">
        <v>73847.075419999994</v>
      </c>
      <c r="E7353" s="5">
        <v>330.63324</v>
      </c>
      <c r="F7353" s="5">
        <v>751.23706000000004</v>
      </c>
      <c r="G7353" s="5">
        <v>778.04481999999996</v>
      </c>
    </row>
    <row r="7354" spans="1:7">
      <c r="A7354" s="1">
        <v>39147</v>
      </c>
      <c r="B7354">
        <v>643.75</v>
      </c>
      <c r="C7354" s="5">
        <v>491.13103000000001</v>
      </c>
      <c r="D7354" s="5">
        <v>74839.149569999994</v>
      </c>
      <c r="E7354" s="5">
        <v>334.32015000000001</v>
      </c>
      <c r="F7354" s="5">
        <v>756.63107000000002</v>
      </c>
      <c r="G7354" s="5">
        <v>787.20959000000005</v>
      </c>
    </row>
    <row r="7355" spans="1:7">
      <c r="A7355" s="1">
        <v>39148</v>
      </c>
      <c r="B7355">
        <v>646.4</v>
      </c>
      <c r="C7355" s="5">
        <v>491.72710999999998</v>
      </c>
      <c r="D7355" s="5">
        <v>75341.135880000002</v>
      </c>
      <c r="E7355" s="5">
        <v>334.85284999999999</v>
      </c>
      <c r="F7355" s="5">
        <v>761.26458000000002</v>
      </c>
      <c r="G7355" s="5">
        <v>789.28615000000002</v>
      </c>
    </row>
    <row r="7356" spans="1:7">
      <c r="A7356" s="1">
        <v>39149</v>
      </c>
      <c r="B7356">
        <v>654.25</v>
      </c>
      <c r="C7356" s="5">
        <v>498.45717000000002</v>
      </c>
      <c r="D7356" s="5">
        <v>76759.879249999998</v>
      </c>
      <c r="E7356" s="5">
        <v>338.98975000000002</v>
      </c>
      <c r="F7356" s="5">
        <v>772.27662999999995</v>
      </c>
      <c r="G7356" s="5">
        <v>803.90921000000003</v>
      </c>
    </row>
    <row r="7357" spans="1:7">
      <c r="A7357" s="1">
        <v>39150</v>
      </c>
      <c r="B7357">
        <v>652.25</v>
      </c>
      <c r="C7357" s="5">
        <v>497.38816000000003</v>
      </c>
      <c r="D7357" s="5">
        <v>77040.502380000005</v>
      </c>
      <c r="E7357" s="5">
        <v>337.59483</v>
      </c>
      <c r="F7357" s="5">
        <v>765.44776000000002</v>
      </c>
      <c r="G7357" s="5">
        <v>804.15881000000002</v>
      </c>
    </row>
    <row r="7358" spans="1:7">
      <c r="A7358" s="1">
        <v>39153</v>
      </c>
      <c r="B7358">
        <v>647.75</v>
      </c>
      <c r="C7358" s="5">
        <v>491.25932999999998</v>
      </c>
      <c r="D7358" s="5">
        <v>76120.340849999993</v>
      </c>
      <c r="E7358" s="5">
        <v>335.80457000000001</v>
      </c>
      <c r="F7358" s="5">
        <v>757.34925999999996</v>
      </c>
      <c r="G7358" s="5">
        <v>793.55823999999996</v>
      </c>
    </row>
    <row r="7359" spans="1:7">
      <c r="A7359" s="1">
        <v>39154</v>
      </c>
      <c r="B7359">
        <v>650.79999999999995</v>
      </c>
      <c r="C7359" s="5">
        <v>493.04881</v>
      </c>
      <c r="D7359" s="5">
        <v>76124.044020000001</v>
      </c>
      <c r="E7359" s="5">
        <v>336.82677000000001</v>
      </c>
      <c r="F7359" s="5">
        <v>760.55697999999995</v>
      </c>
      <c r="G7359" s="5">
        <v>795.08194000000003</v>
      </c>
    </row>
    <row r="7360" spans="1:7">
      <c r="A7360" s="1">
        <v>39155</v>
      </c>
      <c r="B7360">
        <v>643.25</v>
      </c>
      <c r="C7360" s="5">
        <v>486.33422000000002</v>
      </c>
      <c r="D7360" s="5">
        <v>74832.483250000005</v>
      </c>
      <c r="E7360" s="5">
        <v>332.61804999999998</v>
      </c>
      <c r="F7360" s="5">
        <v>756.10780999999997</v>
      </c>
      <c r="G7360" s="5">
        <v>780.84092999999996</v>
      </c>
    </row>
    <row r="7361" spans="1:7">
      <c r="A7361" s="1">
        <v>39156</v>
      </c>
      <c r="B7361">
        <v>648.5</v>
      </c>
      <c r="C7361" s="5">
        <v>489.52631000000002</v>
      </c>
      <c r="D7361" s="5">
        <v>76036.625</v>
      </c>
      <c r="E7361" s="5">
        <v>334.88258999999999</v>
      </c>
      <c r="F7361" s="5">
        <v>762.47373000000005</v>
      </c>
      <c r="G7361" s="5">
        <v>787.53796999999997</v>
      </c>
    </row>
    <row r="7362" spans="1:7">
      <c r="A7362" s="1">
        <v>39157</v>
      </c>
      <c r="B7362">
        <v>653.20000000000005</v>
      </c>
      <c r="C7362" s="5">
        <v>490.88787000000002</v>
      </c>
      <c r="D7362" s="5">
        <v>76270.891900000002</v>
      </c>
      <c r="E7362" s="5">
        <v>336.30232000000001</v>
      </c>
      <c r="F7362" s="5">
        <v>766.88900000000001</v>
      </c>
      <c r="G7362" s="5">
        <v>789.06503999999995</v>
      </c>
    </row>
    <row r="7363" spans="1:7">
      <c r="A7363" s="1">
        <v>39160</v>
      </c>
      <c r="B7363">
        <v>655</v>
      </c>
      <c r="C7363" s="5">
        <v>492.53671000000003</v>
      </c>
      <c r="D7363" s="5">
        <v>77018.169399999999</v>
      </c>
      <c r="E7363" s="5">
        <v>336.60518000000002</v>
      </c>
      <c r="F7363" s="5">
        <v>769.69009000000005</v>
      </c>
      <c r="G7363" s="5">
        <v>794.25283999999999</v>
      </c>
    </row>
    <row r="7364" spans="1:7">
      <c r="A7364" s="1">
        <v>39161</v>
      </c>
      <c r="B7364">
        <v>659</v>
      </c>
      <c r="C7364" s="5">
        <v>495.84285999999997</v>
      </c>
      <c r="D7364" s="5">
        <v>77320.461150000003</v>
      </c>
      <c r="E7364" s="5">
        <v>336.55937</v>
      </c>
      <c r="F7364" s="5">
        <v>766.97703999999999</v>
      </c>
      <c r="G7364" s="5">
        <v>799.82786999999996</v>
      </c>
    </row>
    <row r="7365" spans="1:7">
      <c r="A7365" s="1">
        <v>39162</v>
      </c>
      <c r="B7365">
        <v>658.75</v>
      </c>
      <c r="C7365" s="5">
        <v>495.13321000000002</v>
      </c>
      <c r="D7365" s="5">
        <v>77623.800619999995</v>
      </c>
      <c r="E7365" s="5">
        <v>336.16563000000002</v>
      </c>
      <c r="F7365" s="5">
        <v>762.73323000000005</v>
      </c>
      <c r="G7365" s="5">
        <v>800.44668999999999</v>
      </c>
    </row>
    <row r="7366" spans="1:7">
      <c r="A7366" s="1">
        <v>39163</v>
      </c>
      <c r="B7366">
        <v>663</v>
      </c>
      <c r="C7366" s="5">
        <v>496.31319000000002</v>
      </c>
      <c r="D7366" s="5">
        <v>78078.194600000003</v>
      </c>
      <c r="E7366" s="5">
        <v>337.01870000000002</v>
      </c>
      <c r="F7366" s="5">
        <v>767.45555999999999</v>
      </c>
      <c r="G7366" s="5">
        <v>803.22397999999998</v>
      </c>
    </row>
    <row r="7367" spans="1:7">
      <c r="A7367" s="1">
        <v>39164</v>
      </c>
      <c r="B7367">
        <v>656.25</v>
      </c>
      <c r="C7367" s="5">
        <v>493.36538999999999</v>
      </c>
      <c r="D7367" s="5">
        <v>77322.654250000007</v>
      </c>
      <c r="E7367" s="5">
        <v>334.29279000000002</v>
      </c>
      <c r="F7367" s="5">
        <v>761.31560999999999</v>
      </c>
      <c r="G7367" s="5">
        <v>798.75450999999998</v>
      </c>
    </row>
    <row r="7368" spans="1:7">
      <c r="A7368" s="1">
        <v>39167</v>
      </c>
      <c r="B7368">
        <v>663</v>
      </c>
      <c r="C7368" s="5">
        <v>497.28106000000002</v>
      </c>
      <c r="D7368" s="5">
        <v>78151.125</v>
      </c>
      <c r="E7368" s="5">
        <v>336.79617000000002</v>
      </c>
      <c r="F7368" s="5">
        <v>769.17917</v>
      </c>
      <c r="G7368" s="5">
        <v>805.04749000000004</v>
      </c>
    </row>
    <row r="7369" spans="1:7">
      <c r="A7369" s="1">
        <v>39168</v>
      </c>
      <c r="B7369">
        <v>664</v>
      </c>
      <c r="C7369" s="5">
        <v>497.47140000000002</v>
      </c>
      <c r="D7369" s="5">
        <v>78302.191890000002</v>
      </c>
      <c r="E7369" s="5">
        <v>337.87065999999999</v>
      </c>
      <c r="F7369" s="5">
        <v>769.27674000000002</v>
      </c>
      <c r="G7369" s="5">
        <v>806.16232000000002</v>
      </c>
    </row>
    <row r="7370" spans="1:7">
      <c r="A7370" s="1">
        <v>39169</v>
      </c>
      <c r="B7370">
        <v>666.75</v>
      </c>
      <c r="C7370" s="5">
        <v>498.78433999999999</v>
      </c>
      <c r="D7370" s="5">
        <v>77659.700150000004</v>
      </c>
      <c r="E7370" s="5">
        <v>339.24396000000002</v>
      </c>
      <c r="F7370" s="5">
        <v>771.59607000000005</v>
      </c>
      <c r="G7370" s="5">
        <v>806.10050999999999</v>
      </c>
    </row>
    <row r="7371" spans="1:7">
      <c r="A7371" s="1">
        <v>39170</v>
      </c>
      <c r="B7371">
        <v>661</v>
      </c>
      <c r="C7371" s="5">
        <v>495.74378000000002</v>
      </c>
      <c r="D7371" s="5">
        <v>77935.204190000004</v>
      </c>
      <c r="E7371" s="5">
        <v>336.73811999999998</v>
      </c>
      <c r="F7371" s="5">
        <v>765.80109000000004</v>
      </c>
      <c r="G7371" s="5">
        <v>804.86629000000005</v>
      </c>
    </row>
    <row r="7372" spans="1:7">
      <c r="A7372" s="1">
        <v>39171</v>
      </c>
      <c r="B7372">
        <v>661.75</v>
      </c>
      <c r="C7372" s="5">
        <v>497.12653</v>
      </c>
      <c r="D7372" s="5">
        <v>78136.129230000006</v>
      </c>
      <c r="E7372" s="5">
        <v>337.39524999999998</v>
      </c>
      <c r="F7372" s="5">
        <v>763.42744000000005</v>
      </c>
      <c r="G7372" s="5">
        <v>807.86402999999996</v>
      </c>
    </row>
    <row r="7373" spans="1:7">
      <c r="A7373" s="1">
        <v>39174</v>
      </c>
      <c r="B7373">
        <v>658.25</v>
      </c>
      <c r="C7373" s="5">
        <v>492.16789999999997</v>
      </c>
      <c r="D7373" s="5">
        <v>77545.136429999999</v>
      </c>
      <c r="E7373" s="5">
        <v>332.80254000000002</v>
      </c>
      <c r="F7373" s="5">
        <v>760.90382</v>
      </c>
      <c r="G7373" s="5">
        <v>798.81903</v>
      </c>
    </row>
    <row r="7374" spans="1:7">
      <c r="A7374" s="1">
        <v>39175</v>
      </c>
      <c r="B7374">
        <v>664.25</v>
      </c>
      <c r="C7374" s="5">
        <v>496.72832</v>
      </c>
      <c r="D7374" s="5">
        <v>78902.928549999997</v>
      </c>
      <c r="E7374" s="5">
        <v>335.70884000000001</v>
      </c>
      <c r="F7374" s="5">
        <v>768.23797000000002</v>
      </c>
      <c r="G7374" s="5">
        <v>808.95668000000001</v>
      </c>
    </row>
    <row r="7375" spans="1:7">
      <c r="A7375" s="1">
        <v>39176</v>
      </c>
      <c r="B7375">
        <v>672.25</v>
      </c>
      <c r="C7375" s="5">
        <v>502.63558</v>
      </c>
      <c r="D7375" s="5">
        <v>79738.927190000002</v>
      </c>
      <c r="E7375" s="5">
        <v>340.00108999999998</v>
      </c>
      <c r="F7375" s="5">
        <v>778.09558000000004</v>
      </c>
      <c r="G7375" s="5">
        <v>818.86744999999996</v>
      </c>
    </row>
    <row r="7376" spans="1:7">
      <c r="A7376" s="1">
        <v>39177</v>
      </c>
      <c r="B7376">
        <v>673.5</v>
      </c>
      <c r="C7376" s="5">
        <v>501.24659000000003</v>
      </c>
      <c r="D7376" s="5">
        <v>79840.056270000001</v>
      </c>
      <c r="E7376" s="5">
        <v>341.54876000000002</v>
      </c>
      <c r="F7376" s="5">
        <v>774.32241999999997</v>
      </c>
      <c r="G7376" s="5">
        <v>817.05589999999995</v>
      </c>
    </row>
    <row r="7377" spans="1:7">
      <c r="A7377" s="1">
        <v>39178</v>
      </c>
      <c r="B7377">
        <v>673.5</v>
      </c>
      <c r="C7377" s="5">
        <v>501.24659000000003</v>
      </c>
      <c r="D7377" s="5">
        <v>79840.056270000001</v>
      </c>
      <c r="E7377" s="5">
        <v>341.54876000000002</v>
      </c>
      <c r="F7377" s="5">
        <v>774.32241999999997</v>
      </c>
      <c r="G7377" s="5">
        <v>817.05589999999995</v>
      </c>
    </row>
    <row r="7378" spans="1:7">
      <c r="A7378" s="1">
        <v>39181</v>
      </c>
      <c r="B7378">
        <v>673.5</v>
      </c>
      <c r="C7378" s="5">
        <v>503.87159000000003</v>
      </c>
      <c r="D7378" s="5">
        <v>80328.337599999999</v>
      </c>
      <c r="E7378" s="5">
        <v>343.28102999999999</v>
      </c>
      <c r="F7378" s="5">
        <v>775.70335999999998</v>
      </c>
      <c r="G7378" s="5">
        <v>824.70055000000002</v>
      </c>
    </row>
    <row r="7379" spans="1:7">
      <c r="A7379" s="1">
        <v>39182</v>
      </c>
      <c r="B7379">
        <v>677.4</v>
      </c>
      <c r="C7379" s="5">
        <v>503.92405000000002</v>
      </c>
      <c r="D7379" s="5">
        <v>80661.391300000003</v>
      </c>
      <c r="E7379" s="5">
        <v>343.41340000000002</v>
      </c>
      <c r="F7379" s="5">
        <v>776.80799999999999</v>
      </c>
      <c r="G7379" s="5">
        <v>823.65017999999998</v>
      </c>
    </row>
    <row r="7380" spans="1:7">
      <c r="A7380" s="1">
        <v>39183</v>
      </c>
      <c r="B7380">
        <v>678.2</v>
      </c>
      <c r="C7380" s="5">
        <v>504.66933999999998</v>
      </c>
      <c r="D7380" s="5">
        <v>80926.2071</v>
      </c>
      <c r="E7380" s="5">
        <v>342.72439000000003</v>
      </c>
      <c r="F7380" s="5">
        <v>775.86013000000003</v>
      </c>
      <c r="G7380" s="5">
        <v>826.21663000000001</v>
      </c>
    </row>
    <row r="7381" spans="1:7">
      <c r="A7381" s="1">
        <v>39184</v>
      </c>
      <c r="B7381">
        <v>677.25</v>
      </c>
      <c r="C7381" s="5">
        <v>501.79674999999997</v>
      </c>
      <c r="D7381" s="5">
        <v>80558.885429999995</v>
      </c>
      <c r="E7381" s="5">
        <v>342.15793000000002</v>
      </c>
      <c r="F7381" s="5">
        <v>769.49141999999995</v>
      </c>
      <c r="G7381" s="5">
        <v>822.65539999999999</v>
      </c>
    </row>
    <row r="7382" spans="1:7">
      <c r="A7382" s="1">
        <v>39185</v>
      </c>
      <c r="B7382">
        <v>681.75</v>
      </c>
      <c r="C7382" s="5">
        <v>504.49549000000002</v>
      </c>
      <c r="D7382" s="5">
        <v>81329.365000000005</v>
      </c>
      <c r="E7382" s="5">
        <v>343.81466999999998</v>
      </c>
      <c r="F7382" s="5">
        <v>774.91054999999994</v>
      </c>
      <c r="G7382" s="5">
        <v>828.76912000000004</v>
      </c>
    </row>
    <row r="7383" spans="1:7">
      <c r="A7383" s="1">
        <v>39188</v>
      </c>
      <c r="B7383">
        <v>686.5</v>
      </c>
      <c r="C7383" s="5">
        <v>506.69815999999997</v>
      </c>
      <c r="D7383" s="5">
        <v>82239.266239999997</v>
      </c>
      <c r="E7383" s="5">
        <v>344.96632</v>
      </c>
      <c r="F7383" s="5">
        <v>776.32840999999996</v>
      </c>
      <c r="G7383" s="5">
        <v>832.72405000000003</v>
      </c>
    </row>
    <row r="7384" spans="1:7">
      <c r="A7384" s="1">
        <v>39189</v>
      </c>
      <c r="B7384">
        <v>688</v>
      </c>
      <c r="C7384" s="5">
        <v>506.98205000000002</v>
      </c>
      <c r="D7384" s="5">
        <v>82057.752439999997</v>
      </c>
      <c r="E7384" s="5">
        <v>343.09088000000003</v>
      </c>
      <c r="F7384" s="5">
        <v>776.85481000000004</v>
      </c>
      <c r="G7384" s="5">
        <v>832.27335000000005</v>
      </c>
    </row>
    <row r="7385" spans="1:7">
      <c r="A7385" s="1">
        <v>39190</v>
      </c>
      <c r="B7385">
        <v>688.75</v>
      </c>
      <c r="C7385" s="5">
        <v>507.04899</v>
      </c>
      <c r="D7385" s="5">
        <v>81434.346160000001</v>
      </c>
      <c r="E7385" s="5">
        <v>343.4221</v>
      </c>
      <c r="F7385" s="5">
        <v>777.08160999999996</v>
      </c>
      <c r="G7385" s="5">
        <v>829.94370000000004</v>
      </c>
    </row>
    <row r="7386" spans="1:7">
      <c r="A7386" s="1">
        <v>39191</v>
      </c>
      <c r="B7386">
        <v>681.9</v>
      </c>
      <c r="C7386" s="5">
        <v>501.12060000000002</v>
      </c>
      <c r="D7386" s="5">
        <v>80644.891529999994</v>
      </c>
      <c r="E7386" s="5">
        <v>340.51593000000003</v>
      </c>
      <c r="F7386" s="5">
        <v>769.01224000000002</v>
      </c>
      <c r="G7386" s="5">
        <v>820.76849000000004</v>
      </c>
    </row>
    <row r="7387" spans="1:7">
      <c r="A7387" s="1">
        <v>39192</v>
      </c>
      <c r="B7387">
        <v>691.4</v>
      </c>
      <c r="C7387" s="5">
        <v>508.62536999999998</v>
      </c>
      <c r="D7387" s="5">
        <v>82186.703020000001</v>
      </c>
      <c r="E7387" s="5">
        <v>345.10473999999999</v>
      </c>
      <c r="F7387" s="5">
        <v>776.40724</v>
      </c>
      <c r="G7387" s="5">
        <v>835.55672000000004</v>
      </c>
    </row>
    <row r="7388" spans="1:7">
      <c r="A7388" s="1">
        <v>39195</v>
      </c>
      <c r="B7388">
        <v>688.7</v>
      </c>
      <c r="C7388" s="5">
        <v>507.66618999999997</v>
      </c>
      <c r="D7388" s="5">
        <v>81765.895399999994</v>
      </c>
      <c r="E7388" s="5">
        <v>344.28973000000002</v>
      </c>
      <c r="F7388" s="5">
        <v>772.82428000000004</v>
      </c>
      <c r="G7388" s="5">
        <v>833.70528000000002</v>
      </c>
    </row>
    <row r="7389" spans="1:7">
      <c r="A7389" s="1">
        <v>39196</v>
      </c>
      <c r="B7389">
        <v>688.4</v>
      </c>
      <c r="C7389" s="5">
        <v>505.34032000000002</v>
      </c>
      <c r="D7389" s="5">
        <v>81503.098880000005</v>
      </c>
      <c r="E7389" s="5">
        <v>343.72742</v>
      </c>
      <c r="F7389" s="5">
        <v>772.21250999999995</v>
      </c>
      <c r="G7389" s="5">
        <v>827.93832999999995</v>
      </c>
    </row>
    <row r="7390" spans="1:7">
      <c r="A7390" s="1">
        <v>39197</v>
      </c>
      <c r="B7390">
        <v>684</v>
      </c>
      <c r="C7390" s="5">
        <v>500.71372000000002</v>
      </c>
      <c r="D7390" s="5">
        <v>81036.89374</v>
      </c>
      <c r="E7390" s="5">
        <v>341.01961999999997</v>
      </c>
      <c r="F7390" s="5">
        <v>763.68592999999998</v>
      </c>
      <c r="G7390" s="5">
        <v>822.16777000000002</v>
      </c>
    </row>
    <row r="7391" spans="1:7">
      <c r="A7391" s="1">
        <v>39198</v>
      </c>
      <c r="B7391">
        <v>673</v>
      </c>
      <c r="C7391" s="5">
        <v>494.65287999999998</v>
      </c>
      <c r="D7391" s="5">
        <v>80346.101299999995</v>
      </c>
      <c r="E7391" s="5">
        <v>337.87687</v>
      </c>
      <c r="F7391" s="5">
        <v>754.60071000000005</v>
      </c>
      <c r="G7391" s="5">
        <v>812.78195000000005</v>
      </c>
    </row>
    <row r="7392" spans="1:7">
      <c r="A7392" s="1">
        <v>39199</v>
      </c>
      <c r="B7392">
        <v>677.5</v>
      </c>
      <c r="C7392" s="5">
        <v>496.10073</v>
      </c>
      <c r="D7392" s="5">
        <v>80934.144209999999</v>
      </c>
      <c r="E7392" s="5">
        <v>338.40323000000001</v>
      </c>
      <c r="F7392" s="5">
        <v>755.24306000000001</v>
      </c>
      <c r="G7392" s="5">
        <v>815.98040000000003</v>
      </c>
    </row>
    <row r="7393" spans="1:7">
      <c r="A7393" s="1">
        <v>39202</v>
      </c>
      <c r="B7393">
        <v>677</v>
      </c>
      <c r="C7393" s="5">
        <v>496.06153999999998</v>
      </c>
      <c r="D7393" s="5">
        <v>80904.877980000005</v>
      </c>
      <c r="E7393" s="5">
        <v>338.52550000000002</v>
      </c>
      <c r="F7393" s="5">
        <v>748.18606</v>
      </c>
      <c r="G7393" s="5">
        <v>816.93547000000001</v>
      </c>
    </row>
    <row r="7394" spans="1:7">
      <c r="A7394" s="1">
        <v>39203</v>
      </c>
      <c r="B7394">
        <v>673.6</v>
      </c>
      <c r="C7394" s="5">
        <v>495.42147999999997</v>
      </c>
      <c r="D7394" s="5">
        <v>80660.211169999995</v>
      </c>
      <c r="E7394" s="5">
        <v>336.94324</v>
      </c>
      <c r="F7394" s="5">
        <v>747.25748999999996</v>
      </c>
      <c r="G7394" s="5">
        <v>817.95176000000004</v>
      </c>
    </row>
    <row r="7395" spans="1:7">
      <c r="A7395" s="1">
        <v>39204</v>
      </c>
      <c r="B7395">
        <v>669.5</v>
      </c>
      <c r="C7395" s="5">
        <v>492.44234</v>
      </c>
      <c r="D7395" s="5">
        <v>80416.985960000005</v>
      </c>
      <c r="E7395" s="5">
        <v>336.38995999999997</v>
      </c>
      <c r="F7395" s="5">
        <v>741.77202999999997</v>
      </c>
      <c r="G7395" s="5">
        <v>812.70578999999998</v>
      </c>
    </row>
    <row r="7396" spans="1:7">
      <c r="A7396" s="1">
        <v>39205</v>
      </c>
      <c r="B7396">
        <v>674.2</v>
      </c>
      <c r="C7396" s="5">
        <v>496.99599000000001</v>
      </c>
      <c r="D7396" s="5">
        <v>81129.845360000007</v>
      </c>
      <c r="E7396" s="5">
        <v>339.13479999999998</v>
      </c>
      <c r="F7396" s="5">
        <v>745.39505999999994</v>
      </c>
      <c r="G7396" s="5">
        <v>818.81548999999995</v>
      </c>
    </row>
    <row r="7397" spans="1:7">
      <c r="A7397" s="1">
        <v>39206</v>
      </c>
      <c r="B7397">
        <v>688.8</v>
      </c>
      <c r="C7397" s="5">
        <v>506.93637999999999</v>
      </c>
      <c r="D7397" s="5">
        <v>82810.950209999995</v>
      </c>
      <c r="E7397" s="5">
        <v>345.78309999999999</v>
      </c>
      <c r="F7397" s="5">
        <v>762.77686000000006</v>
      </c>
      <c r="G7397" s="5">
        <v>834.06723999999997</v>
      </c>
    </row>
    <row r="7398" spans="1:7">
      <c r="A7398" s="1">
        <v>39209</v>
      </c>
      <c r="B7398">
        <v>688.8</v>
      </c>
      <c r="C7398" s="5">
        <v>505.67099999999999</v>
      </c>
      <c r="D7398" s="5">
        <v>82590.539739999993</v>
      </c>
      <c r="E7398" s="5">
        <v>345.11608999999999</v>
      </c>
      <c r="F7398" s="5">
        <v>759.64283999999998</v>
      </c>
      <c r="G7398" s="5">
        <v>832.86184000000003</v>
      </c>
    </row>
    <row r="7399" spans="1:7">
      <c r="A7399" s="1">
        <v>39210</v>
      </c>
      <c r="B7399">
        <v>684.25</v>
      </c>
      <c r="C7399" s="5">
        <v>505.85885999999999</v>
      </c>
      <c r="D7399" s="5">
        <v>82010.780830000003</v>
      </c>
      <c r="E7399" s="5">
        <v>343.80108999999999</v>
      </c>
      <c r="F7399" s="5">
        <v>756.40394000000003</v>
      </c>
      <c r="G7399" s="5">
        <v>833.72412999999995</v>
      </c>
    </row>
    <row r="7400" spans="1:7">
      <c r="A7400" s="1">
        <v>39211</v>
      </c>
      <c r="B7400">
        <v>683</v>
      </c>
      <c r="C7400" s="5">
        <v>504.00322</v>
      </c>
      <c r="D7400" s="5">
        <v>81765.342499999999</v>
      </c>
      <c r="E7400" s="5">
        <v>342.00457</v>
      </c>
      <c r="F7400" s="5">
        <v>755.26117999999997</v>
      </c>
      <c r="G7400" s="5">
        <v>830.52773000000002</v>
      </c>
    </row>
    <row r="7401" spans="1:7">
      <c r="A7401" s="1">
        <v>39212</v>
      </c>
      <c r="B7401">
        <v>673.5</v>
      </c>
      <c r="C7401" s="5">
        <v>498.40890999999999</v>
      </c>
      <c r="D7401" s="5">
        <v>81112.970860000001</v>
      </c>
      <c r="E7401" s="5">
        <v>339.66275999999999</v>
      </c>
      <c r="F7401" s="5">
        <v>745.59813999999994</v>
      </c>
      <c r="G7401" s="5">
        <v>821.90526</v>
      </c>
    </row>
    <row r="7402" spans="1:7">
      <c r="A7402" s="1">
        <v>39213</v>
      </c>
      <c r="B7402">
        <v>669</v>
      </c>
      <c r="C7402" s="5">
        <v>494.73099000000002</v>
      </c>
      <c r="D7402" s="5">
        <v>80350.242140000002</v>
      </c>
      <c r="E7402" s="5">
        <v>337.46129999999999</v>
      </c>
      <c r="F7402" s="5">
        <v>745.23239999999998</v>
      </c>
      <c r="G7402" s="5">
        <v>814.80845999999997</v>
      </c>
    </row>
    <row r="7403" spans="1:7">
      <c r="A7403" s="1">
        <v>39216</v>
      </c>
      <c r="B7403">
        <v>670.2</v>
      </c>
      <c r="C7403" s="5">
        <v>495.03262000000001</v>
      </c>
      <c r="D7403" s="5">
        <v>80668.610579999993</v>
      </c>
      <c r="E7403" s="5">
        <v>338.40796999999998</v>
      </c>
      <c r="F7403" s="5">
        <v>742.01129000000003</v>
      </c>
      <c r="G7403" s="5">
        <v>817.50990000000002</v>
      </c>
    </row>
    <row r="7404" spans="1:7">
      <c r="A7404" s="1">
        <v>39217</v>
      </c>
      <c r="B7404">
        <v>668.25</v>
      </c>
      <c r="C7404" s="5">
        <v>491.48674999999997</v>
      </c>
      <c r="D7404" s="5">
        <v>80357.0625</v>
      </c>
      <c r="E7404" s="5">
        <v>336.81110000000001</v>
      </c>
      <c r="F7404" s="5">
        <v>733.77134999999998</v>
      </c>
      <c r="G7404" s="5">
        <v>811.85630000000003</v>
      </c>
    </row>
    <row r="7405" spans="1:7">
      <c r="A7405" s="1">
        <v>39218</v>
      </c>
      <c r="B7405">
        <v>667.75</v>
      </c>
      <c r="C7405" s="5">
        <v>491.95121</v>
      </c>
      <c r="D7405" s="5">
        <v>80587.407120000003</v>
      </c>
      <c r="E7405" s="5">
        <v>336.77974</v>
      </c>
      <c r="F7405" s="5">
        <v>736.42805999999996</v>
      </c>
      <c r="G7405" s="5">
        <v>813.61972000000003</v>
      </c>
    </row>
    <row r="7406" spans="1:7">
      <c r="A7406" s="1">
        <v>39219</v>
      </c>
      <c r="B7406">
        <v>656.75</v>
      </c>
      <c r="C7406" s="5">
        <v>486.78796999999997</v>
      </c>
      <c r="D7406" s="5">
        <v>79640.788350000003</v>
      </c>
      <c r="E7406" s="5">
        <v>332.52323000000001</v>
      </c>
      <c r="F7406" s="5">
        <v>720.97969000000001</v>
      </c>
      <c r="G7406" s="5">
        <v>805.47101999999995</v>
      </c>
    </row>
    <row r="7407" spans="1:7">
      <c r="A7407" s="1">
        <v>39220</v>
      </c>
      <c r="B7407">
        <v>657</v>
      </c>
      <c r="C7407" s="5">
        <v>486.86500000000001</v>
      </c>
      <c r="D7407" s="5">
        <v>79631.676179999995</v>
      </c>
      <c r="E7407" s="5">
        <v>332.77627000000001</v>
      </c>
      <c r="F7407" s="5">
        <v>716.19525999999996</v>
      </c>
      <c r="G7407" s="5">
        <v>806.17174</v>
      </c>
    </row>
    <row r="7408" spans="1:7">
      <c r="A7408" s="1">
        <v>39223</v>
      </c>
      <c r="B7408">
        <v>658</v>
      </c>
      <c r="C7408" s="5">
        <v>488.94664999999998</v>
      </c>
      <c r="D7408" s="5">
        <v>80009.500759999995</v>
      </c>
      <c r="E7408" s="5">
        <v>334.11201</v>
      </c>
      <c r="F7408" s="5">
        <v>713.46879999999999</v>
      </c>
      <c r="G7408" s="5">
        <v>809.63589000000002</v>
      </c>
    </row>
    <row r="7409" spans="1:7">
      <c r="A7409" s="1">
        <v>39224</v>
      </c>
      <c r="B7409">
        <v>662</v>
      </c>
      <c r="C7409" s="5">
        <v>491.73628000000002</v>
      </c>
      <c r="D7409" s="5">
        <v>80376.725560000006</v>
      </c>
      <c r="E7409" s="5">
        <v>335.25779999999997</v>
      </c>
      <c r="F7409" s="5">
        <v>719.09707000000003</v>
      </c>
      <c r="G7409" s="5">
        <v>814.32599000000005</v>
      </c>
    </row>
    <row r="7410" spans="1:7">
      <c r="A7410" s="1">
        <v>39225</v>
      </c>
      <c r="B7410">
        <v>662.05</v>
      </c>
      <c r="C7410" s="5">
        <v>490.78895999999997</v>
      </c>
      <c r="D7410" s="5">
        <v>80396.01642</v>
      </c>
      <c r="E7410" s="5">
        <v>332.84726000000001</v>
      </c>
      <c r="F7410" s="5">
        <v>716.17232000000001</v>
      </c>
      <c r="G7410" s="5">
        <v>811.40777000000003</v>
      </c>
    </row>
    <row r="7411" spans="1:7">
      <c r="A7411" s="1">
        <v>39226</v>
      </c>
      <c r="B7411">
        <v>659</v>
      </c>
      <c r="C7411" s="5">
        <v>490.49158</v>
      </c>
      <c r="D7411" s="5">
        <v>80012.480580000003</v>
      </c>
      <c r="E7411" s="5">
        <v>331.89798000000002</v>
      </c>
      <c r="F7411" s="5">
        <v>713.59781999999996</v>
      </c>
      <c r="G7411" s="5">
        <v>809.67978000000005</v>
      </c>
    </row>
    <row r="7412" spans="1:7">
      <c r="A7412" s="1">
        <v>39227</v>
      </c>
      <c r="B7412">
        <v>655.29999999999995</v>
      </c>
      <c r="C7412" s="5">
        <v>486.97640000000001</v>
      </c>
      <c r="D7412" s="5">
        <v>79707.388139999995</v>
      </c>
      <c r="E7412" s="5">
        <v>330.13431000000003</v>
      </c>
      <c r="F7412" s="5">
        <v>707.82186000000002</v>
      </c>
      <c r="G7412" s="5">
        <v>804.15112999999997</v>
      </c>
    </row>
    <row r="7413" spans="1:7">
      <c r="A7413" s="1">
        <v>39230</v>
      </c>
      <c r="B7413">
        <v>655.29999999999995</v>
      </c>
      <c r="C7413" s="5">
        <v>486.97640000000001</v>
      </c>
      <c r="D7413" s="5">
        <v>79707.388139999995</v>
      </c>
      <c r="E7413" s="5">
        <v>330.13431000000003</v>
      </c>
      <c r="F7413" s="5">
        <v>707.82186000000002</v>
      </c>
      <c r="G7413" s="5">
        <v>804.15112999999997</v>
      </c>
    </row>
    <row r="7414" spans="1:7">
      <c r="A7414" s="1">
        <v>39231</v>
      </c>
      <c r="B7414">
        <v>660.15</v>
      </c>
      <c r="C7414" s="5">
        <v>489.59832</v>
      </c>
      <c r="D7414" s="5">
        <v>80363.338690000004</v>
      </c>
      <c r="E7414" s="5">
        <v>333.12304</v>
      </c>
      <c r="F7414" s="5">
        <v>707.44934999999998</v>
      </c>
      <c r="G7414" s="5">
        <v>807.66020000000003</v>
      </c>
    </row>
    <row r="7415" spans="1:7">
      <c r="A7415" s="1">
        <v>39232</v>
      </c>
      <c r="B7415">
        <v>652.65</v>
      </c>
      <c r="C7415" s="5">
        <v>485.94607999999999</v>
      </c>
      <c r="D7415" s="5">
        <v>79313.275399999999</v>
      </c>
      <c r="E7415" s="5">
        <v>330.48079999999999</v>
      </c>
      <c r="F7415" s="5">
        <v>701.56552999999997</v>
      </c>
      <c r="G7415" s="5">
        <v>799.59348</v>
      </c>
    </row>
    <row r="7416" spans="1:7">
      <c r="A7416" s="1">
        <v>39233</v>
      </c>
      <c r="B7416">
        <v>659.1</v>
      </c>
      <c r="C7416" s="5">
        <v>489.80034999999998</v>
      </c>
      <c r="D7416" s="5">
        <v>80288.240210000004</v>
      </c>
      <c r="E7416" s="5">
        <v>333.19848000000002</v>
      </c>
      <c r="F7416" s="5">
        <v>704.64328</v>
      </c>
      <c r="G7416" s="5">
        <v>807.69362999999998</v>
      </c>
    </row>
    <row r="7417" spans="1:7">
      <c r="A7417" s="1">
        <v>39234</v>
      </c>
      <c r="B7417">
        <v>666.5</v>
      </c>
      <c r="C7417" s="5">
        <v>496.70227999999997</v>
      </c>
      <c r="D7417" s="5">
        <v>81336.319770000002</v>
      </c>
      <c r="E7417" s="5">
        <v>336.77780000000001</v>
      </c>
      <c r="F7417" s="5">
        <v>709.12239999999997</v>
      </c>
      <c r="G7417" s="5">
        <v>820.42777999999998</v>
      </c>
    </row>
    <row r="7418" spans="1:7">
      <c r="A7418" s="1">
        <v>39237</v>
      </c>
      <c r="B7418">
        <v>671.1</v>
      </c>
      <c r="C7418" s="5">
        <v>497.73775999999998</v>
      </c>
      <c r="D7418" s="5">
        <v>81709.755699999994</v>
      </c>
      <c r="E7418" s="5">
        <v>337.05829999999997</v>
      </c>
      <c r="F7418" s="5">
        <v>709.31872999999996</v>
      </c>
      <c r="G7418" s="5">
        <v>821.39228000000003</v>
      </c>
    </row>
    <row r="7419" spans="1:7">
      <c r="A7419" s="1">
        <v>39238</v>
      </c>
      <c r="B7419">
        <v>671.5</v>
      </c>
      <c r="C7419" s="5">
        <v>496.57976000000002</v>
      </c>
      <c r="D7419" s="5">
        <v>81684.610119999998</v>
      </c>
      <c r="E7419" s="5">
        <v>336.95472000000001</v>
      </c>
      <c r="F7419" s="5">
        <v>712.36023</v>
      </c>
      <c r="G7419" s="5">
        <v>819.12900000000002</v>
      </c>
    </row>
    <row r="7420" spans="1:7">
      <c r="A7420" s="1">
        <v>39239</v>
      </c>
      <c r="B7420">
        <v>669.7</v>
      </c>
      <c r="C7420" s="5">
        <v>496.34976999999998</v>
      </c>
      <c r="D7420" s="5">
        <v>81057.125820000001</v>
      </c>
      <c r="E7420" s="5">
        <v>336.25389999999999</v>
      </c>
      <c r="F7420" s="5">
        <v>708.64256</v>
      </c>
      <c r="G7420" s="5">
        <v>815.42656999999997</v>
      </c>
    </row>
    <row r="7421" spans="1:7">
      <c r="A7421" s="1">
        <v>39240</v>
      </c>
      <c r="B7421">
        <v>668.75</v>
      </c>
      <c r="C7421" s="5">
        <v>496.89785000000001</v>
      </c>
      <c r="D7421" s="5">
        <v>81216.338440000007</v>
      </c>
      <c r="E7421" s="5">
        <v>337.65875999999997</v>
      </c>
      <c r="F7421" s="5">
        <v>709.64378999999997</v>
      </c>
      <c r="G7421" s="5">
        <v>818.61631</v>
      </c>
    </row>
    <row r="7422" spans="1:7">
      <c r="A7422" s="1">
        <v>39241</v>
      </c>
      <c r="B7422">
        <v>655.25</v>
      </c>
      <c r="C7422" s="5">
        <v>490.47492999999997</v>
      </c>
      <c r="D7422" s="5">
        <v>79694.78125</v>
      </c>
      <c r="E7422" s="5">
        <v>333.04545000000002</v>
      </c>
      <c r="F7422" s="5">
        <v>695.31826999999998</v>
      </c>
      <c r="G7422" s="5">
        <v>808.44740999999999</v>
      </c>
    </row>
    <row r="7423" spans="1:7">
      <c r="A7423" s="1">
        <v>39244</v>
      </c>
      <c r="B7423">
        <v>650.29999999999995</v>
      </c>
      <c r="C7423" s="5">
        <v>487.31670000000003</v>
      </c>
      <c r="D7423" s="5">
        <v>79164.237200000003</v>
      </c>
      <c r="E7423" s="5">
        <v>330.56288999999998</v>
      </c>
      <c r="F7423" s="5">
        <v>690.55282999999997</v>
      </c>
      <c r="G7423" s="5">
        <v>806.20911999999998</v>
      </c>
    </row>
    <row r="7424" spans="1:7">
      <c r="A7424" s="1">
        <v>39245</v>
      </c>
      <c r="B7424">
        <v>647.25</v>
      </c>
      <c r="C7424" s="5">
        <v>486.05113999999998</v>
      </c>
      <c r="D7424" s="5">
        <v>78805.917029999997</v>
      </c>
      <c r="E7424" s="5">
        <v>327.97897</v>
      </c>
      <c r="F7424" s="5">
        <v>689.02963</v>
      </c>
      <c r="G7424" s="5">
        <v>804.04597999999999</v>
      </c>
    </row>
    <row r="7425" spans="1:7">
      <c r="A7425" s="1">
        <v>39246</v>
      </c>
      <c r="B7425">
        <v>647.65</v>
      </c>
      <c r="C7425" s="5">
        <v>486.79009000000002</v>
      </c>
      <c r="D7425" s="5">
        <v>79223.772330000007</v>
      </c>
      <c r="E7425" s="5">
        <v>328.26472999999999</v>
      </c>
      <c r="F7425" s="5">
        <v>691.00995999999998</v>
      </c>
      <c r="G7425" s="5">
        <v>805.44947000000002</v>
      </c>
    </row>
    <row r="7426" spans="1:7">
      <c r="A7426" s="1">
        <v>39247</v>
      </c>
      <c r="B7426">
        <v>653.25</v>
      </c>
      <c r="C7426" s="5">
        <v>490.70420000000001</v>
      </c>
      <c r="D7426" s="5">
        <v>80294.219360000003</v>
      </c>
      <c r="E7426" s="5">
        <v>331.69159000000002</v>
      </c>
      <c r="F7426" s="5">
        <v>697.96495000000004</v>
      </c>
      <c r="G7426" s="5">
        <v>813.45939999999996</v>
      </c>
    </row>
    <row r="7427" spans="1:7">
      <c r="A7427" s="1">
        <v>39248</v>
      </c>
      <c r="B7427">
        <v>653.1</v>
      </c>
      <c r="C7427" s="5">
        <v>488.70085</v>
      </c>
      <c r="D7427" s="5">
        <v>80667.62801</v>
      </c>
      <c r="E7427" s="5">
        <v>330.37407999999999</v>
      </c>
      <c r="F7427" s="5">
        <v>694.73451999999997</v>
      </c>
      <c r="G7427" s="5">
        <v>811.60694000000001</v>
      </c>
    </row>
    <row r="7428" spans="1:7">
      <c r="A7428" s="1">
        <v>39251</v>
      </c>
      <c r="B7428">
        <v>656</v>
      </c>
      <c r="C7428" s="5">
        <v>489.71668</v>
      </c>
      <c r="D7428" s="5">
        <v>81111.112789999999</v>
      </c>
      <c r="E7428" s="5">
        <v>331.15433999999999</v>
      </c>
      <c r="F7428" s="5">
        <v>704.21578999999997</v>
      </c>
      <c r="G7428" s="5">
        <v>814.32509000000005</v>
      </c>
    </row>
    <row r="7429" spans="1:7">
      <c r="A7429" s="1">
        <v>39252</v>
      </c>
      <c r="B7429">
        <v>656.3</v>
      </c>
      <c r="C7429" s="5">
        <v>489.46546999999998</v>
      </c>
      <c r="D7429" s="5">
        <v>80970.988400000002</v>
      </c>
      <c r="E7429" s="5">
        <v>330.22210000000001</v>
      </c>
      <c r="F7429" s="5">
        <v>697.77795000000003</v>
      </c>
      <c r="G7429" s="5">
        <v>814.20529999999997</v>
      </c>
    </row>
    <row r="7430" spans="1:7">
      <c r="A7430" s="1">
        <v>39253</v>
      </c>
      <c r="B7430">
        <v>657.7</v>
      </c>
      <c r="C7430" s="5">
        <v>490.18067000000002</v>
      </c>
      <c r="D7430" s="5">
        <v>81314.729850000003</v>
      </c>
      <c r="E7430" s="5">
        <v>330.02994000000001</v>
      </c>
      <c r="F7430" s="5">
        <v>699.92391999999995</v>
      </c>
      <c r="G7430" s="5">
        <v>813.96905000000004</v>
      </c>
    </row>
    <row r="7431" spans="1:7">
      <c r="A7431" s="1">
        <v>39254</v>
      </c>
      <c r="B7431">
        <v>650.5</v>
      </c>
      <c r="C7431" s="5">
        <v>485.50209999999998</v>
      </c>
      <c r="D7431" s="5">
        <v>80437.576709999994</v>
      </c>
      <c r="E7431" s="5">
        <v>326.46609999999998</v>
      </c>
      <c r="F7431" s="5">
        <v>696.75008000000003</v>
      </c>
      <c r="G7431" s="5">
        <v>807.01005999999995</v>
      </c>
    </row>
    <row r="7432" spans="1:7">
      <c r="A7432" s="1">
        <v>39255</v>
      </c>
      <c r="B7432">
        <v>652.85</v>
      </c>
      <c r="C7432" s="5">
        <v>486.16732999999999</v>
      </c>
      <c r="D7432" s="5">
        <v>81008.868489999993</v>
      </c>
      <c r="E7432" s="5">
        <v>327.12826999999999</v>
      </c>
      <c r="F7432" s="5">
        <v>696.78655000000003</v>
      </c>
      <c r="G7432" s="5">
        <v>805.25761</v>
      </c>
    </row>
    <row r="7433" spans="1:7">
      <c r="A7433" s="1">
        <v>39258</v>
      </c>
      <c r="B7433">
        <v>650.75</v>
      </c>
      <c r="C7433" s="5">
        <v>483.73907000000003</v>
      </c>
      <c r="D7433" s="5">
        <v>80520.541719999994</v>
      </c>
      <c r="E7433" s="5">
        <v>325.92921000000001</v>
      </c>
      <c r="F7433" s="5">
        <v>696.39973999999995</v>
      </c>
      <c r="G7433" s="5">
        <v>800.35703999999998</v>
      </c>
    </row>
    <row r="7434" spans="1:7">
      <c r="A7434" s="1">
        <v>39259</v>
      </c>
      <c r="B7434">
        <v>647</v>
      </c>
      <c r="C7434" s="5">
        <v>480.66564</v>
      </c>
      <c r="D7434" s="5">
        <v>79635.98947</v>
      </c>
      <c r="E7434" s="5">
        <v>323.58902999999998</v>
      </c>
      <c r="F7434" s="5">
        <v>691.44879000000003</v>
      </c>
      <c r="G7434" s="5">
        <v>794.61266999999998</v>
      </c>
    </row>
    <row r="7435" spans="1:7">
      <c r="A7435" s="1">
        <v>39260</v>
      </c>
      <c r="B7435">
        <v>642.1</v>
      </c>
      <c r="C7435" s="5">
        <v>478.05518999999998</v>
      </c>
      <c r="D7435" s="5">
        <v>78641.173680000007</v>
      </c>
      <c r="E7435" s="5">
        <v>321.54041000000001</v>
      </c>
      <c r="F7435" s="5">
        <v>688.26646000000005</v>
      </c>
      <c r="G7435" s="5">
        <v>788.85175000000004</v>
      </c>
    </row>
    <row r="7436" spans="1:7">
      <c r="A7436" s="1">
        <v>39261</v>
      </c>
      <c r="B7436">
        <v>647.25</v>
      </c>
      <c r="C7436" s="5">
        <v>480.70850999999999</v>
      </c>
      <c r="D7436" s="5">
        <v>79589.09388</v>
      </c>
      <c r="E7436" s="5">
        <v>323.21303999999998</v>
      </c>
      <c r="F7436" s="5">
        <v>687.60559999999998</v>
      </c>
      <c r="G7436" s="5">
        <v>795.30796999999995</v>
      </c>
    </row>
    <row r="7437" spans="1:7">
      <c r="A7437" s="1">
        <v>39262</v>
      </c>
      <c r="B7437">
        <v>650.5</v>
      </c>
      <c r="C7437" s="5">
        <v>481.65561000000002</v>
      </c>
      <c r="D7437" s="5">
        <v>80333.494319999998</v>
      </c>
      <c r="E7437" s="5">
        <v>324.22066999999998</v>
      </c>
      <c r="F7437" s="5">
        <v>691.96893</v>
      </c>
      <c r="G7437" s="5">
        <v>797.25234</v>
      </c>
    </row>
    <row r="7438" spans="1:7">
      <c r="A7438" s="1">
        <v>39265</v>
      </c>
      <c r="B7438">
        <v>654.75</v>
      </c>
      <c r="C7438" s="5">
        <v>480.42702000000003</v>
      </c>
      <c r="D7438" s="5">
        <v>80085.737859999994</v>
      </c>
      <c r="E7438" s="5">
        <v>325.15582000000001</v>
      </c>
      <c r="F7438" s="5">
        <v>689.74614999999994</v>
      </c>
      <c r="G7438" s="5">
        <v>793.03304000000003</v>
      </c>
    </row>
    <row r="7439" spans="1:7">
      <c r="A7439" s="1">
        <v>39266</v>
      </c>
      <c r="B7439">
        <v>654.25</v>
      </c>
      <c r="C7439" s="5">
        <v>480.65971000000002</v>
      </c>
      <c r="D7439" s="5">
        <v>80031.129249999998</v>
      </c>
      <c r="E7439" s="5">
        <v>324.45636000000002</v>
      </c>
      <c r="F7439" s="5">
        <v>695.17307000000005</v>
      </c>
      <c r="G7439" s="5">
        <v>795.24080000000004</v>
      </c>
    </row>
    <row r="7440" spans="1:7">
      <c r="A7440" s="1">
        <v>39267</v>
      </c>
      <c r="B7440">
        <v>654.15</v>
      </c>
      <c r="C7440" s="5">
        <v>480.16284999999999</v>
      </c>
      <c r="D7440" s="5">
        <v>80208.583889999994</v>
      </c>
      <c r="E7440" s="5">
        <v>324.55162000000001</v>
      </c>
      <c r="F7440" s="5">
        <v>691.27247999999997</v>
      </c>
      <c r="G7440" s="5">
        <v>795.67497000000003</v>
      </c>
    </row>
    <row r="7441" spans="1:7">
      <c r="A7441" s="1">
        <v>39268</v>
      </c>
      <c r="B7441">
        <v>651</v>
      </c>
      <c r="C7441" s="5">
        <v>478.69403999999997</v>
      </c>
      <c r="D7441" s="5">
        <v>79949.308409999998</v>
      </c>
      <c r="E7441" s="5">
        <v>323.8082</v>
      </c>
      <c r="F7441" s="5">
        <v>688.59509000000003</v>
      </c>
      <c r="G7441" s="5">
        <v>792.85245999999995</v>
      </c>
    </row>
    <row r="7442" spans="1:7">
      <c r="A7442" s="1">
        <v>39269</v>
      </c>
      <c r="B7442">
        <v>648.75</v>
      </c>
      <c r="C7442" s="5">
        <v>475.91973000000002</v>
      </c>
      <c r="D7442" s="5">
        <v>79922.751099999994</v>
      </c>
      <c r="E7442" s="5">
        <v>322.27231</v>
      </c>
      <c r="F7442" s="5">
        <v>679.01414</v>
      </c>
      <c r="G7442" s="5">
        <v>790.08001000000002</v>
      </c>
    </row>
    <row r="7443" spans="1:7">
      <c r="A7443" s="1">
        <v>39272</v>
      </c>
      <c r="B7443">
        <v>661.25</v>
      </c>
      <c r="C7443" s="5">
        <v>485.23205999999999</v>
      </c>
      <c r="D7443" s="5">
        <v>81515.58971</v>
      </c>
      <c r="E7443" s="5">
        <v>328.17194999999998</v>
      </c>
      <c r="F7443" s="5">
        <v>693.25445000000002</v>
      </c>
      <c r="G7443" s="5">
        <v>804.44359999999995</v>
      </c>
    </row>
    <row r="7444" spans="1:7">
      <c r="A7444" s="1">
        <v>39273</v>
      </c>
      <c r="B7444">
        <v>661.7</v>
      </c>
      <c r="C7444" s="5">
        <v>482.30615999999998</v>
      </c>
      <c r="D7444" s="5">
        <v>80783.632880000005</v>
      </c>
      <c r="E7444" s="5">
        <v>326.94315999999998</v>
      </c>
      <c r="F7444" s="5">
        <v>695.57893000000001</v>
      </c>
      <c r="G7444" s="5">
        <v>798.90328999999997</v>
      </c>
    </row>
    <row r="7445" spans="1:7">
      <c r="A7445" s="1">
        <v>39274</v>
      </c>
      <c r="B7445">
        <v>663</v>
      </c>
      <c r="C7445" s="5">
        <v>481.27177999999998</v>
      </c>
      <c r="D7445" s="5">
        <v>80776.599329999997</v>
      </c>
      <c r="E7445" s="5">
        <v>325.91874999999999</v>
      </c>
      <c r="F7445" s="5">
        <v>700.89038000000005</v>
      </c>
      <c r="G7445" s="5">
        <v>796.62734</v>
      </c>
    </row>
    <row r="7446" spans="1:7">
      <c r="A7446" s="1">
        <v>39275</v>
      </c>
      <c r="B7446">
        <v>667.25</v>
      </c>
      <c r="C7446" s="5">
        <v>484.55029999999999</v>
      </c>
      <c r="D7446" s="5">
        <v>81708.089789999998</v>
      </c>
      <c r="E7446" s="5">
        <v>328.88914999999997</v>
      </c>
      <c r="F7446" s="5">
        <v>698.47707000000003</v>
      </c>
      <c r="G7446" s="5">
        <v>803.16822999999999</v>
      </c>
    </row>
    <row r="7447" spans="1:7">
      <c r="A7447" s="1">
        <v>39276</v>
      </c>
      <c r="B7447">
        <v>666.5</v>
      </c>
      <c r="C7447" s="5">
        <v>483.86509999999998</v>
      </c>
      <c r="D7447" s="5">
        <v>81469.617740000002</v>
      </c>
      <c r="E7447" s="5">
        <v>327.89708000000002</v>
      </c>
      <c r="F7447" s="5">
        <v>698.39179999999999</v>
      </c>
      <c r="G7447" s="5">
        <v>802.06587000000002</v>
      </c>
    </row>
    <row r="7448" spans="1:7">
      <c r="A7448" s="1">
        <v>39279</v>
      </c>
      <c r="B7448">
        <v>666</v>
      </c>
      <c r="C7448" s="5">
        <v>483.53721000000002</v>
      </c>
      <c r="D7448" s="5">
        <v>81295.281459999998</v>
      </c>
      <c r="E7448" s="5">
        <v>327.07195999999999</v>
      </c>
      <c r="F7448" s="5">
        <v>694.80391999999995</v>
      </c>
      <c r="G7448" s="5">
        <v>801.43051000000003</v>
      </c>
    </row>
    <row r="7449" spans="1:7">
      <c r="A7449" s="1">
        <v>39280</v>
      </c>
      <c r="B7449">
        <v>666.5</v>
      </c>
      <c r="C7449" s="5">
        <v>483.47899999999998</v>
      </c>
      <c r="D7449" s="5">
        <v>81469.617740000002</v>
      </c>
      <c r="E7449" s="5">
        <v>325.98860999999999</v>
      </c>
      <c r="F7449" s="5">
        <v>695.12595999999996</v>
      </c>
      <c r="G7449" s="5">
        <v>801.26625999999999</v>
      </c>
    </row>
    <row r="7450" spans="1:7">
      <c r="A7450" s="1">
        <v>39281</v>
      </c>
      <c r="B7450">
        <v>666.75</v>
      </c>
      <c r="C7450" s="5">
        <v>482.85475000000002</v>
      </c>
      <c r="D7450" s="5">
        <v>81230.143549999993</v>
      </c>
      <c r="E7450" s="5">
        <v>324.85577999999998</v>
      </c>
      <c r="F7450" s="5">
        <v>694.85320999999999</v>
      </c>
      <c r="G7450" s="5">
        <v>799.49962000000005</v>
      </c>
    </row>
    <row r="7451" spans="1:7">
      <c r="A7451" s="1">
        <v>39282</v>
      </c>
      <c r="B7451">
        <v>674.5</v>
      </c>
      <c r="C7451" s="5">
        <v>487.97250000000003</v>
      </c>
      <c r="D7451" s="5">
        <v>82292.3655</v>
      </c>
      <c r="E7451" s="5">
        <v>329.04854999999998</v>
      </c>
      <c r="F7451" s="5">
        <v>702.45771999999999</v>
      </c>
      <c r="G7451" s="5">
        <v>809.83793000000003</v>
      </c>
    </row>
    <row r="7452" spans="1:7">
      <c r="A7452" s="1">
        <v>39283</v>
      </c>
      <c r="B7452">
        <v>681.6</v>
      </c>
      <c r="C7452" s="5">
        <v>492.68123000000003</v>
      </c>
      <c r="D7452" s="5">
        <v>82626.936000000002</v>
      </c>
      <c r="E7452" s="5">
        <v>331.63853999999998</v>
      </c>
      <c r="F7452" s="5">
        <v>710.32898</v>
      </c>
      <c r="G7452" s="5">
        <v>818.12379999999996</v>
      </c>
    </row>
    <row r="7453" spans="1:7">
      <c r="A7453" s="1">
        <v>39286</v>
      </c>
      <c r="B7453">
        <v>682</v>
      </c>
      <c r="C7453" s="5">
        <v>493.57697000000002</v>
      </c>
      <c r="D7453" s="5">
        <v>82757.280429999999</v>
      </c>
      <c r="E7453" s="5">
        <v>331.38177999999999</v>
      </c>
      <c r="F7453" s="5">
        <v>711.76908000000003</v>
      </c>
      <c r="G7453" s="5">
        <v>822.52603999999997</v>
      </c>
    </row>
    <row r="7454" spans="1:7">
      <c r="A7454" s="1">
        <v>39287</v>
      </c>
      <c r="B7454">
        <v>684.3</v>
      </c>
      <c r="C7454" s="5">
        <v>494.99061999999998</v>
      </c>
      <c r="D7454" s="5">
        <v>82564.1921</v>
      </c>
      <c r="E7454" s="5">
        <v>331.95886000000002</v>
      </c>
      <c r="F7454" s="5">
        <v>710.47424999999998</v>
      </c>
      <c r="G7454" s="5">
        <v>824.23860000000002</v>
      </c>
    </row>
    <row r="7455" spans="1:7">
      <c r="A7455" s="1">
        <v>39288</v>
      </c>
      <c r="B7455">
        <v>674.75</v>
      </c>
      <c r="C7455" s="5">
        <v>492.32056999999998</v>
      </c>
      <c r="D7455" s="5">
        <v>81142.054250000001</v>
      </c>
      <c r="E7455" s="5">
        <v>329.21875</v>
      </c>
      <c r="F7455" s="5">
        <v>704.81007</v>
      </c>
      <c r="G7455" s="5">
        <v>819.55109000000004</v>
      </c>
    </row>
    <row r="7456" spans="1:7">
      <c r="A7456" s="1">
        <v>39289</v>
      </c>
      <c r="B7456">
        <v>670</v>
      </c>
      <c r="C7456" s="5">
        <v>488.35597999999999</v>
      </c>
      <c r="D7456" s="5">
        <v>79941.041410000005</v>
      </c>
      <c r="E7456" s="5">
        <v>327.41230000000002</v>
      </c>
      <c r="F7456" s="5">
        <v>704.03557999999998</v>
      </c>
      <c r="G7456" s="5">
        <v>809.82848000000001</v>
      </c>
    </row>
    <row r="7457" spans="1:7">
      <c r="A7457" s="1">
        <v>39290</v>
      </c>
      <c r="B7457">
        <v>660.5</v>
      </c>
      <c r="C7457" s="5">
        <v>483.68788000000001</v>
      </c>
      <c r="D7457" s="5">
        <v>78431.069270000007</v>
      </c>
      <c r="E7457" s="5">
        <v>325.24939999999998</v>
      </c>
      <c r="F7457" s="5">
        <v>698.41252999999995</v>
      </c>
      <c r="G7457" s="5">
        <v>798.11467000000005</v>
      </c>
    </row>
    <row r="7458" spans="1:7">
      <c r="A7458" s="1">
        <v>39293</v>
      </c>
      <c r="B7458">
        <v>661.5</v>
      </c>
      <c r="C7458" s="5">
        <v>483.42890999999997</v>
      </c>
      <c r="D7458" s="5">
        <v>78357.973620000004</v>
      </c>
      <c r="E7458" s="5">
        <v>326.78784999999999</v>
      </c>
      <c r="F7458" s="5">
        <v>706.44845999999995</v>
      </c>
      <c r="G7458" s="5">
        <v>794.99030000000005</v>
      </c>
    </row>
    <row r="7459" spans="1:7">
      <c r="A7459" s="1">
        <v>39294</v>
      </c>
      <c r="B7459">
        <v>665.5</v>
      </c>
      <c r="C7459" s="5">
        <v>486.17451</v>
      </c>
      <c r="D7459" s="5">
        <v>79237.748970000001</v>
      </c>
      <c r="E7459" s="5">
        <v>327.50191999999998</v>
      </c>
      <c r="F7459" s="5">
        <v>710.58761000000004</v>
      </c>
      <c r="G7459" s="5">
        <v>800.86247000000003</v>
      </c>
    </row>
    <row r="7460" spans="1:7">
      <c r="A7460" s="1">
        <v>39295</v>
      </c>
      <c r="B7460">
        <v>665.75</v>
      </c>
      <c r="C7460" s="5">
        <v>486.81948</v>
      </c>
      <c r="D7460" s="5">
        <v>78924.654370000004</v>
      </c>
      <c r="E7460" s="5">
        <v>328.07700999999997</v>
      </c>
      <c r="F7460" s="5">
        <v>705.12893999999994</v>
      </c>
      <c r="G7460" s="5">
        <v>799.56525999999997</v>
      </c>
    </row>
    <row r="7461" spans="1:7">
      <c r="A7461" s="1">
        <v>39296</v>
      </c>
      <c r="B7461">
        <v>666.25</v>
      </c>
      <c r="C7461" s="5">
        <v>487.25634000000002</v>
      </c>
      <c r="D7461" s="5">
        <v>79273.746490000005</v>
      </c>
      <c r="E7461" s="5">
        <v>327.77409</v>
      </c>
      <c r="F7461" s="5">
        <v>702.12703999999997</v>
      </c>
      <c r="G7461" s="5">
        <v>803.46403999999995</v>
      </c>
    </row>
    <row r="7462" spans="1:7">
      <c r="A7462" s="1">
        <v>39297</v>
      </c>
      <c r="B7462">
        <v>670.5</v>
      </c>
      <c r="C7462" s="5">
        <v>487.08726000000001</v>
      </c>
      <c r="D7462" s="5">
        <v>79363.725949999993</v>
      </c>
      <c r="E7462" s="5">
        <v>328.84573</v>
      </c>
      <c r="F7462" s="5">
        <v>706.57264999999995</v>
      </c>
      <c r="G7462" s="5">
        <v>801.18015000000003</v>
      </c>
    </row>
    <row r="7463" spans="1:7">
      <c r="A7463" s="1">
        <v>39300</v>
      </c>
      <c r="B7463">
        <v>671.5</v>
      </c>
      <c r="C7463" s="5">
        <v>486.75290000000001</v>
      </c>
      <c r="D7463" s="5">
        <v>79112.763890000002</v>
      </c>
      <c r="E7463" s="5">
        <v>330.57654000000002</v>
      </c>
      <c r="F7463" s="5">
        <v>706.88743999999997</v>
      </c>
      <c r="G7463" s="5">
        <v>796.16389000000004</v>
      </c>
    </row>
    <row r="7464" spans="1:7">
      <c r="A7464" s="1">
        <v>39301</v>
      </c>
      <c r="B7464">
        <v>668</v>
      </c>
      <c r="C7464" s="5">
        <v>485.3064</v>
      </c>
      <c r="D7464" s="5">
        <v>79081.176330000002</v>
      </c>
      <c r="E7464" s="5">
        <v>330.50497000000001</v>
      </c>
      <c r="F7464" s="5">
        <v>705.64164000000005</v>
      </c>
      <c r="G7464" s="5">
        <v>796.65633000000003</v>
      </c>
    </row>
    <row r="7465" spans="1:7">
      <c r="A7465" s="1">
        <v>39302</v>
      </c>
      <c r="B7465">
        <v>675.5</v>
      </c>
      <c r="C7465" s="5">
        <v>488.87279000000001</v>
      </c>
      <c r="D7465" s="5">
        <v>80820.19008</v>
      </c>
      <c r="E7465" s="5">
        <v>331.35485999999997</v>
      </c>
      <c r="F7465" s="5">
        <v>708.49757</v>
      </c>
      <c r="G7465" s="5">
        <v>806.34424000000001</v>
      </c>
    </row>
    <row r="7466" spans="1:7">
      <c r="A7466" s="1">
        <v>39303</v>
      </c>
      <c r="B7466">
        <v>662.6</v>
      </c>
      <c r="C7466" s="5">
        <v>483.45540999999997</v>
      </c>
      <c r="D7466" s="5">
        <v>78620.784809999997</v>
      </c>
      <c r="E7466" s="5">
        <v>326.44409000000002</v>
      </c>
      <c r="F7466" s="5">
        <v>699.34067000000005</v>
      </c>
      <c r="G7466" s="5">
        <v>792.53521000000001</v>
      </c>
    </row>
    <row r="7467" spans="1:7">
      <c r="A7467" s="1">
        <v>39304</v>
      </c>
      <c r="B7467">
        <v>668.5</v>
      </c>
      <c r="C7467" s="5">
        <v>488.72314999999998</v>
      </c>
      <c r="D7467" s="5">
        <v>78739.264750000002</v>
      </c>
      <c r="E7467" s="5">
        <v>330.98989999999998</v>
      </c>
      <c r="F7467" s="5">
        <v>706.03593000000001</v>
      </c>
      <c r="G7467" s="5">
        <v>799.25829999999996</v>
      </c>
    </row>
    <row r="7468" spans="1:7">
      <c r="A7468" s="1">
        <v>39307</v>
      </c>
      <c r="B7468">
        <v>668.75</v>
      </c>
      <c r="C7468" s="5">
        <v>491.16813000000002</v>
      </c>
      <c r="D7468" s="5">
        <v>79156.587220000001</v>
      </c>
      <c r="E7468" s="5">
        <v>332.43034</v>
      </c>
      <c r="F7468" s="5">
        <v>703.22400000000005</v>
      </c>
      <c r="G7468" s="5">
        <v>806.51207999999997</v>
      </c>
    </row>
    <row r="7469" spans="1:7">
      <c r="A7469" s="1">
        <v>39308</v>
      </c>
      <c r="B7469">
        <v>668.35</v>
      </c>
      <c r="C7469" s="5">
        <v>492.46571999999998</v>
      </c>
      <c r="D7469" s="5">
        <v>78815.148319999993</v>
      </c>
      <c r="E7469" s="5">
        <v>334.18337000000002</v>
      </c>
      <c r="F7469" s="5">
        <v>711.52525000000003</v>
      </c>
      <c r="G7469" s="5">
        <v>807.70074</v>
      </c>
    </row>
    <row r="7470" spans="1:7">
      <c r="A7470" s="1">
        <v>39309</v>
      </c>
      <c r="B7470">
        <v>667.25</v>
      </c>
      <c r="C7470" s="5">
        <v>495.37844000000001</v>
      </c>
      <c r="D7470" s="5">
        <v>78231.722989999995</v>
      </c>
      <c r="E7470" s="5">
        <v>335.14157999999998</v>
      </c>
      <c r="F7470" s="5">
        <v>717.92741999999998</v>
      </c>
      <c r="G7470" s="5">
        <v>812.50968999999998</v>
      </c>
    </row>
    <row r="7471" spans="1:7">
      <c r="A7471" s="1">
        <v>39310</v>
      </c>
      <c r="B7471">
        <v>662.25</v>
      </c>
      <c r="C7471" s="5">
        <v>494.16109999999998</v>
      </c>
      <c r="D7471" s="5">
        <v>75645.500190000006</v>
      </c>
      <c r="E7471" s="5">
        <v>334.25033999999999</v>
      </c>
      <c r="F7471" s="5">
        <v>711.58704999999998</v>
      </c>
      <c r="G7471" s="5">
        <v>806.91823999999997</v>
      </c>
    </row>
    <row r="7472" spans="1:7">
      <c r="A7472" s="1">
        <v>39311</v>
      </c>
      <c r="B7472">
        <v>657.5</v>
      </c>
      <c r="C7472" s="5">
        <v>486.47847999999999</v>
      </c>
      <c r="D7472" s="5">
        <v>74826.782680000004</v>
      </c>
      <c r="E7472" s="5">
        <v>330.95922999999999</v>
      </c>
      <c r="F7472" s="5">
        <v>697.40989999999999</v>
      </c>
      <c r="G7472" s="5">
        <v>790.93930999999998</v>
      </c>
    </row>
    <row r="7473" spans="1:7">
      <c r="A7473" s="1">
        <v>39314</v>
      </c>
      <c r="B7473">
        <v>659.5</v>
      </c>
      <c r="C7473" s="5">
        <v>489.26145000000002</v>
      </c>
      <c r="D7473" s="5">
        <v>75720.484049999999</v>
      </c>
      <c r="E7473" s="5">
        <v>332.12475000000001</v>
      </c>
      <c r="F7473" s="5">
        <v>697.88282000000004</v>
      </c>
      <c r="G7473" s="5">
        <v>795.95030999999994</v>
      </c>
    </row>
    <row r="7474" spans="1:7">
      <c r="A7474" s="1">
        <v>39315</v>
      </c>
      <c r="B7474">
        <v>657.5</v>
      </c>
      <c r="C7474" s="5">
        <v>487.41611</v>
      </c>
      <c r="D7474" s="5">
        <v>75175.256880000001</v>
      </c>
      <c r="E7474" s="5">
        <v>331.51830000000001</v>
      </c>
      <c r="F7474" s="5">
        <v>696.12760000000003</v>
      </c>
      <c r="G7474" s="5">
        <v>791.13683000000003</v>
      </c>
    </row>
    <row r="7475" spans="1:7">
      <c r="A7475" s="1">
        <v>39316</v>
      </c>
      <c r="B7475">
        <v>659.5</v>
      </c>
      <c r="C7475" s="5">
        <v>487.95827000000003</v>
      </c>
      <c r="D7475" s="5">
        <v>75865.574850000005</v>
      </c>
      <c r="E7475" s="5">
        <v>331.19914999999997</v>
      </c>
      <c r="F7475" s="5">
        <v>700.28980999999999</v>
      </c>
      <c r="G7475" s="5">
        <v>796.34591999999998</v>
      </c>
    </row>
    <row r="7476" spans="1:7">
      <c r="A7476" s="1">
        <v>39317</v>
      </c>
      <c r="B7476">
        <v>660.75</v>
      </c>
      <c r="C7476" s="5">
        <v>486.75826000000001</v>
      </c>
      <c r="D7476" s="5">
        <v>76835.306089999998</v>
      </c>
      <c r="E7476" s="5">
        <v>329.42793999999998</v>
      </c>
      <c r="F7476" s="5">
        <v>695.53815999999995</v>
      </c>
      <c r="G7476" s="5">
        <v>797.75636999999995</v>
      </c>
    </row>
    <row r="7477" spans="1:7">
      <c r="A7477" s="1">
        <v>39318</v>
      </c>
      <c r="B7477">
        <v>660.85</v>
      </c>
      <c r="C7477" s="5">
        <v>484.54728999999998</v>
      </c>
      <c r="D7477" s="5">
        <v>76602.406329999998</v>
      </c>
      <c r="E7477" s="5">
        <v>328.84652</v>
      </c>
      <c r="F7477" s="5">
        <v>695.04831999999999</v>
      </c>
      <c r="G7477" s="5">
        <v>793.28377</v>
      </c>
    </row>
    <row r="7478" spans="1:7">
      <c r="A7478" s="1">
        <v>39321</v>
      </c>
      <c r="B7478">
        <v>660.85</v>
      </c>
      <c r="C7478" s="5">
        <v>484.44074000000001</v>
      </c>
      <c r="D7478" s="5">
        <v>76701.529779999997</v>
      </c>
      <c r="E7478" s="5">
        <v>328.06295</v>
      </c>
      <c r="F7478" s="5">
        <v>694.78426000000002</v>
      </c>
      <c r="G7478" s="5">
        <v>795.39883999999995</v>
      </c>
    </row>
    <row r="7479" spans="1:7">
      <c r="A7479" s="1">
        <v>39322</v>
      </c>
      <c r="B7479">
        <v>666</v>
      </c>
      <c r="C7479" s="5">
        <v>488.18029000000001</v>
      </c>
      <c r="D7479" s="5">
        <v>76553.364719999998</v>
      </c>
      <c r="E7479" s="5">
        <v>331.40111000000002</v>
      </c>
      <c r="F7479" s="5">
        <v>706.12604999999996</v>
      </c>
      <c r="G7479" s="5">
        <v>798.99980000000005</v>
      </c>
    </row>
    <row r="7480" spans="1:7">
      <c r="A7480" s="1">
        <v>39323</v>
      </c>
      <c r="B7480">
        <v>664.25</v>
      </c>
      <c r="C7480" s="5">
        <v>486.71917000000002</v>
      </c>
      <c r="D7480" s="5">
        <v>76445.205570000006</v>
      </c>
      <c r="E7480" s="5">
        <v>329.78366</v>
      </c>
      <c r="F7480" s="5">
        <v>705.06753000000003</v>
      </c>
      <c r="G7480" s="5">
        <v>796.86739</v>
      </c>
    </row>
    <row r="7481" spans="1:7">
      <c r="A7481" s="1">
        <v>39324</v>
      </c>
      <c r="B7481">
        <v>666</v>
      </c>
      <c r="C7481" s="5">
        <v>488.39508999999998</v>
      </c>
      <c r="D7481" s="5">
        <v>77119.468779999996</v>
      </c>
      <c r="E7481" s="5">
        <v>330.47192000000001</v>
      </c>
      <c r="F7481" s="5">
        <v>704.16153999999995</v>
      </c>
      <c r="G7481" s="5">
        <v>801.93037000000004</v>
      </c>
    </row>
    <row r="7482" spans="1:7">
      <c r="A7482" s="1">
        <v>39325</v>
      </c>
      <c r="B7482">
        <v>672</v>
      </c>
      <c r="C7482" s="5">
        <v>492.93964</v>
      </c>
      <c r="D7482" s="5">
        <v>77894.875490000006</v>
      </c>
      <c r="E7482" s="5">
        <v>333.15985000000001</v>
      </c>
      <c r="F7482" s="5">
        <v>710.87512000000004</v>
      </c>
      <c r="G7482" s="5">
        <v>811.97735999999998</v>
      </c>
    </row>
    <row r="7483" spans="1:7">
      <c r="A7483" s="1">
        <v>39328</v>
      </c>
      <c r="B7483">
        <v>672</v>
      </c>
      <c r="C7483" s="5">
        <v>493.7183</v>
      </c>
      <c r="D7483" s="5">
        <v>77861.273440000004</v>
      </c>
      <c r="E7483" s="5">
        <v>332.99484999999999</v>
      </c>
      <c r="F7483" s="5">
        <v>707.04465000000005</v>
      </c>
      <c r="G7483" s="5">
        <v>812.44775000000004</v>
      </c>
    </row>
    <row r="7484" spans="1:7">
      <c r="A7484" s="1">
        <v>39329</v>
      </c>
      <c r="B7484">
        <v>678.75</v>
      </c>
      <c r="C7484" s="5">
        <v>499.54002000000003</v>
      </c>
      <c r="D7484" s="5">
        <v>78867.350860000006</v>
      </c>
      <c r="E7484" s="5">
        <v>337.66138000000001</v>
      </c>
      <c r="F7484" s="5">
        <v>714.07869000000005</v>
      </c>
      <c r="G7484" s="5">
        <v>823.22167999999999</v>
      </c>
    </row>
    <row r="7485" spans="1:7">
      <c r="A7485" s="1">
        <v>39330</v>
      </c>
      <c r="B7485">
        <v>680.25</v>
      </c>
      <c r="C7485" s="5">
        <v>498.33337</v>
      </c>
      <c r="D7485" s="5">
        <v>78460.032510000005</v>
      </c>
      <c r="E7485" s="5">
        <v>336.78246999999999</v>
      </c>
      <c r="F7485" s="5">
        <v>715.45240999999999</v>
      </c>
      <c r="G7485" s="5">
        <v>820.07487000000003</v>
      </c>
    </row>
    <row r="7486" spans="1:7">
      <c r="A7486" s="1">
        <v>39331</v>
      </c>
      <c r="B7486">
        <v>688.15</v>
      </c>
      <c r="C7486" s="5">
        <v>502.61101000000002</v>
      </c>
      <c r="D7486" s="5">
        <v>79298.943920000005</v>
      </c>
      <c r="E7486" s="5">
        <v>340.42406</v>
      </c>
      <c r="F7486" s="5">
        <v>724.27760999999998</v>
      </c>
      <c r="G7486" s="5">
        <v>826.46752000000004</v>
      </c>
    </row>
    <row r="7487" spans="1:7">
      <c r="A7487" s="1">
        <v>39332</v>
      </c>
      <c r="B7487">
        <v>701</v>
      </c>
      <c r="C7487" s="5">
        <v>509.31810000000002</v>
      </c>
      <c r="D7487" s="5">
        <v>79531.945590000003</v>
      </c>
      <c r="E7487" s="5">
        <v>346.13866999999999</v>
      </c>
      <c r="F7487" s="5">
        <v>736.92589999999996</v>
      </c>
      <c r="G7487" s="5">
        <v>833.73377000000005</v>
      </c>
    </row>
    <row r="7488" spans="1:7">
      <c r="A7488" s="1">
        <v>39335</v>
      </c>
      <c r="B7488">
        <v>703.5</v>
      </c>
      <c r="C7488" s="5">
        <v>510.05977999999999</v>
      </c>
      <c r="D7488" s="5">
        <v>79703.031210000001</v>
      </c>
      <c r="E7488" s="5">
        <v>346.82517000000001</v>
      </c>
      <c r="F7488" s="5">
        <v>742.15715999999998</v>
      </c>
      <c r="G7488" s="5">
        <v>834.70246999999995</v>
      </c>
    </row>
    <row r="7489" spans="1:7">
      <c r="A7489" s="1">
        <v>39336</v>
      </c>
      <c r="B7489">
        <v>704.15</v>
      </c>
      <c r="C7489" s="5">
        <v>508.98108999999999</v>
      </c>
      <c r="D7489" s="5">
        <v>80347.021599999993</v>
      </c>
      <c r="E7489" s="5">
        <v>346.89767000000001</v>
      </c>
      <c r="F7489" s="5">
        <v>735.62517000000003</v>
      </c>
      <c r="G7489" s="5">
        <v>834.80472999999995</v>
      </c>
    </row>
    <row r="7490" spans="1:7">
      <c r="A7490" s="1">
        <v>39337</v>
      </c>
      <c r="B7490">
        <v>706</v>
      </c>
      <c r="C7490" s="5">
        <v>508.44403</v>
      </c>
      <c r="D7490" s="5">
        <v>80628.720520000003</v>
      </c>
      <c r="E7490" s="5">
        <v>347.70620000000002</v>
      </c>
      <c r="F7490" s="5">
        <v>732.68668000000002</v>
      </c>
      <c r="G7490" s="5">
        <v>836.32750999999996</v>
      </c>
    </row>
    <row r="7491" spans="1:7">
      <c r="A7491" s="1">
        <v>39338</v>
      </c>
      <c r="B7491">
        <v>704.5</v>
      </c>
      <c r="C7491" s="5">
        <v>507.52825000000001</v>
      </c>
      <c r="D7491" s="5">
        <v>81323.955780000004</v>
      </c>
      <c r="E7491" s="5">
        <v>347.49806000000001</v>
      </c>
      <c r="F7491" s="5">
        <v>727.81836999999996</v>
      </c>
      <c r="G7491" s="5">
        <v>837.12183000000005</v>
      </c>
    </row>
    <row r="7492" spans="1:7">
      <c r="A7492" s="1">
        <v>39339</v>
      </c>
      <c r="B7492">
        <v>716.35</v>
      </c>
      <c r="C7492" s="5">
        <v>516.53013999999996</v>
      </c>
      <c r="D7492" s="5">
        <v>82426.78671</v>
      </c>
      <c r="E7492" s="5">
        <v>356.11835000000002</v>
      </c>
      <c r="F7492" s="5">
        <v>739.80971999999997</v>
      </c>
      <c r="G7492" s="5">
        <v>852.31255999999996</v>
      </c>
    </row>
    <row r="7493" spans="1:7">
      <c r="A7493" s="1">
        <v>39342</v>
      </c>
      <c r="B7493">
        <v>719</v>
      </c>
      <c r="C7493" s="5">
        <v>518.47842000000003</v>
      </c>
      <c r="D7493" s="5">
        <v>82695.78456</v>
      </c>
      <c r="E7493" s="5">
        <v>359.47309000000001</v>
      </c>
      <c r="F7493" s="5">
        <v>739.13190999999995</v>
      </c>
      <c r="G7493" s="5">
        <v>854.35145</v>
      </c>
    </row>
    <row r="7494" spans="1:7">
      <c r="A7494" s="1">
        <v>39343</v>
      </c>
      <c r="B7494">
        <v>714.75</v>
      </c>
      <c r="C7494" s="5">
        <v>515.33939999999996</v>
      </c>
      <c r="D7494" s="5">
        <v>82768.041280000005</v>
      </c>
      <c r="E7494" s="5">
        <v>357.95670000000001</v>
      </c>
      <c r="F7494" s="5">
        <v>730.7242</v>
      </c>
      <c r="G7494" s="5">
        <v>850.05187999999998</v>
      </c>
    </row>
    <row r="7495" spans="1:7">
      <c r="A7495" s="1">
        <v>39344</v>
      </c>
      <c r="B7495">
        <v>725.15</v>
      </c>
      <c r="C7495" s="5">
        <v>519.54137000000003</v>
      </c>
      <c r="D7495" s="5">
        <v>84316.800470000002</v>
      </c>
      <c r="E7495" s="5">
        <v>362.70206999999999</v>
      </c>
      <c r="F7495" s="5">
        <v>736.75215000000003</v>
      </c>
      <c r="G7495" s="5">
        <v>859.95507999999995</v>
      </c>
    </row>
    <row r="7496" spans="1:7">
      <c r="A7496" s="1">
        <v>39345</v>
      </c>
      <c r="B7496">
        <v>734.5</v>
      </c>
      <c r="C7496" s="5">
        <v>521.42121999999995</v>
      </c>
      <c r="D7496" s="5">
        <v>84133.301160000003</v>
      </c>
      <c r="E7496" s="5">
        <v>364.70627999999999</v>
      </c>
      <c r="F7496" s="5">
        <v>734.97702000000004</v>
      </c>
      <c r="G7496" s="5">
        <v>860.02560000000005</v>
      </c>
    </row>
    <row r="7497" spans="1:7">
      <c r="A7497" s="1">
        <v>39346</v>
      </c>
      <c r="B7497">
        <v>737</v>
      </c>
      <c r="C7497" s="5">
        <v>522.93607999999995</v>
      </c>
      <c r="D7497" s="5">
        <v>85060.850049999994</v>
      </c>
      <c r="E7497" s="5">
        <v>364.75220999999999</v>
      </c>
      <c r="F7497" s="5">
        <v>737.11035000000004</v>
      </c>
      <c r="G7497" s="5">
        <v>863.83704999999998</v>
      </c>
    </row>
    <row r="7498" spans="1:7">
      <c r="A7498" s="1">
        <v>39349</v>
      </c>
      <c r="B7498">
        <v>730</v>
      </c>
      <c r="C7498" s="5">
        <v>518.00602000000003</v>
      </c>
      <c r="D7498" s="5">
        <v>83931.743319999994</v>
      </c>
      <c r="E7498" s="5">
        <v>361.01976999999999</v>
      </c>
      <c r="F7498" s="5">
        <v>730.6934</v>
      </c>
      <c r="G7498" s="5">
        <v>856.58195000000001</v>
      </c>
    </row>
    <row r="7499" spans="1:7">
      <c r="A7499" s="1">
        <v>39350</v>
      </c>
      <c r="B7499">
        <v>728.5</v>
      </c>
      <c r="C7499" s="5">
        <v>515.80696999999998</v>
      </c>
      <c r="D7499" s="5">
        <v>83314.895390000005</v>
      </c>
      <c r="E7499" s="5">
        <v>361.36822000000001</v>
      </c>
      <c r="F7499" s="5">
        <v>729.19196999999997</v>
      </c>
      <c r="G7499" s="5">
        <v>851.03336000000002</v>
      </c>
    </row>
    <row r="7500" spans="1:7">
      <c r="A7500" s="1">
        <v>39351</v>
      </c>
      <c r="B7500">
        <v>734.75</v>
      </c>
      <c r="C7500" s="5">
        <v>520.30588</v>
      </c>
      <c r="D7500" s="5">
        <v>85006.895420000001</v>
      </c>
      <c r="E7500" s="5">
        <v>364.57697999999999</v>
      </c>
      <c r="F7500" s="5">
        <v>739.26819</v>
      </c>
      <c r="G7500" s="5">
        <v>860.31832999999995</v>
      </c>
    </row>
    <row r="7501" spans="1:7">
      <c r="A7501" s="1">
        <v>39352</v>
      </c>
      <c r="B7501">
        <v>731.75</v>
      </c>
      <c r="C7501" s="5">
        <v>517.08294999999998</v>
      </c>
      <c r="D7501" s="5">
        <v>84630.545360000004</v>
      </c>
      <c r="E7501" s="5">
        <v>361.54556000000002</v>
      </c>
      <c r="F7501" s="5">
        <v>733.06685000000004</v>
      </c>
      <c r="G7501" s="5">
        <v>858.26901999999995</v>
      </c>
    </row>
    <row r="7502" spans="1:7">
      <c r="A7502" s="1">
        <v>39353</v>
      </c>
      <c r="B7502">
        <v>743</v>
      </c>
      <c r="C7502" s="5">
        <v>522.44839999999999</v>
      </c>
      <c r="D7502" s="5">
        <v>85456.144549999997</v>
      </c>
      <c r="E7502" s="5">
        <v>364.68948</v>
      </c>
      <c r="F7502" s="5">
        <v>738.31907999999999</v>
      </c>
      <c r="G7502" s="5">
        <v>867.97226000000001</v>
      </c>
    </row>
    <row r="7503" spans="1:7">
      <c r="A7503" s="1">
        <v>39356</v>
      </c>
      <c r="B7503">
        <v>742.5</v>
      </c>
      <c r="C7503" s="5">
        <v>521.32698000000005</v>
      </c>
      <c r="D7503" s="5">
        <v>85873.836590000006</v>
      </c>
      <c r="E7503" s="5">
        <v>363.41843999999998</v>
      </c>
      <c r="F7503" s="5">
        <v>737.41386999999997</v>
      </c>
      <c r="G7503" s="5">
        <v>866.19996000000003</v>
      </c>
    </row>
    <row r="7504" spans="1:7">
      <c r="A7504" s="1">
        <v>39357</v>
      </c>
      <c r="B7504">
        <v>731</v>
      </c>
      <c r="C7504" s="5">
        <v>516.47999000000004</v>
      </c>
      <c r="D7504" s="5">
        <v>84711.930980000005</v>
      </c>
      <c r="E7504" s="5">
        <v>358.149</v>
      </c>
      <c r="F7504" s="5">
        <v>731.18264999999997</v>
      </c>
      <c r="G7504" s="5">
        <v>859.14404000000002</v>
      </c>
    </row>
    <row r="7505" spans="1:7">
      <c r="A7505" s="1">
        <v>39358</v>
      </c>
      <c r="B7505">
        <v>730.25</v>
      </c>
      <c r="C7505" s="5">
        <v>516.24189000000001</v>
      </c>
      <c r="D7505" s="5">
        <v>85260.331170000005</v>
      </c>
      <c r="E7505" s="5">
        <v>358.49293</v>
      </c>
      <c r="F7505" s="5">
        <v>727.80364999999995</v>
      </c>
      <c r="G7505" s="5">
        <v>860.16101000000003</v>
      </c>
    </row>
    <row r="7506" spans="1:7">
      <c r="A7506" s="1">
        <v>39359</v>
      </c>
      <c r="B7506">
        <v>725.5</v>
      </c>
      <c r="C7506" s="5">
        <v>513.24677999999994</v>
      </c>
      <c r="D7506" s="5">
        <v>84484.47279</v>
      </c>
      <c r="E7506" s="5">
        <v>355.41079999999999</v>
      </c>
      <c r="F7506" s="5">
        <v>724.91958999999997</v>
      </c>
      <c r="G7506" s="5">
        <v>852.75253999999995</v>
      </c>
    </row>
    <row r="7507" spans="1:7">
      <c r="A7507" s="1">
        <v>39360</v>
      </c>
      <c r="B7507">
        <v>737</v>
      </c>
      <c r="C7507" s="5">
        <v>521.12424999999996</v>
      </c>
      <c r="D7507" s="5">
        <v>86004.209149999995</v>
      </c>
      <c r="E7507" s="5">
        <v>360.96487000000002</v>
      </c>
      <c r="F7507" s="5">
        <v>723.03381999999999</v>
      </c>
      <c r="G7507" s="5">
        <v>867.52212999999995</v>
      </c>
    </row>
    <row r="7508" spans="1:7">
      <c r="A7508" s="1">
        <v>39363</v>
      </c>
      <c r="B7508">
        <v>733.75</v>
      </c>
      <c r="C7508" s="5">
        <v>521.70357000000001</v>
      </c>
      <c r="D7508" s="5">
        <v>86270.654009999998</v>
      </c>
      <c r="E7508" s="5">
        <v>360.09634</v>
      </c>
      <c r="F7508" s="5">
        <v>723.14729999999997</v>
      </c>
      <c r="G7508" s="5">
        <v>869.12667999999996</v>
      </c>
    </row>
    <row r="7509" spans="1:7">
      <c r="A7509" s="1">
        <v>39364</v>
      </c>
      <c r="B7509">
        <v>736</v>
      </c>
      <c r="C7509" s="5">
        <v>522.41188</v>
      </c>
      <c r="D7509" s="5">
        <v>86100.949219999995</v>
      </c>
      <c r="E7509" s="5">
        <v>361.93759999999997</v>
      </c>
      <c r="F7509" s="5">
        <v>724.51837999999998</v>
      </c>
      <c r="G7509" s="5">
        <v>870.76140999999996</v>
      </c>
    </row>
    <row r="7510" spans="1:7">
      <c r="A7510" s="1">
        <v>39365</v>
      </c>
      <c r="B7510">
        <v>741.25</v>
      </c>
      <c r="C7510" s="5">
        <v>523.35226</v>
      </c>
      <c r="D7510" s="5">
        <v>86789.249920000002</v>
      </c>
      <c r="E7510" s="5">
        <v>362.69117</v>
      </c>
      <c r="F7510" s="5">
        <v>728.31515999999999</v>
      </c>
      <c r="G7510" s="5">
        <v>874.60028999999997</v>
      </c>
    </row>
    <row r="7511" spans="1:7">
      <c r="A7511" s="1">
        <v>39366</v>
      </c>
      <c r="B7511">
        <v>749</v>
      </c>
      <c r="C7511" s="5">
        <v>526.07547999999997</v>
      </c>
      <c r="D7511" s="5">
        <v>88071.158599999995</v>
      </c>
      <c r="E7511" s="5">
        <v>367.40901000000002</v>
      </c>
      <c r="F7511" s="5">
        <v>729.45106999999996</v>
      </c>
      <c r="G7511" s="5">
        <v>882.69592</v>
      </c>
    </row>
    <row r="7512" spans="1:7">
      <c r="A7512" s="1">
        <v>39367</v>
      </c>
      <c r="B7512">
        <v>749.5</v>
      </c>
      <c r="C7512" s="5">
        <v>528.87834999999995</v>
      </c>
      <c r="D7512" s="5">
        <v>88010.028349999993</v>
      </c>
      <c r="E7512" s="5">
        <v>368.34095000000002</v>
      </c>
      <c r="F7512" s="5">
        <v>730.35027000000002</v>
      </c>
      <c r="G7512" s="5">
        <v>887.63244999999995</v>
      </c>
    </row>
    <row r="7513" spans="1:7">
      <c r="A7513" s="1">
        <v>39370</v>
      </c>
      <c r="B7513">
        <v>758.85</v>
      </c>
      <c r="C7513" s="5">
        <v>533.48086000000001</v>
      </c>
      <c r="D7513" s="5">
        <v>89130.699359999999</v>
      </c>
      <c r="E7513" s="5">
        <v>371.56643000000003</v>
      </c>
      <c r="F7513" s="5">
        <v>738.93003999999996</v>
      </c>
      <c r="G7513" s="5">
        <v>895.32871</v>
      </c>
    </row>
    <row r="7514" spans="1:7">
      <c r="A7514" s="1">
        <v>39371</v>
      </c>
      <c r="B7514">
        <v>756.75</v>
      </c>
      <c r="C7514" s="5">
        <v>534.57896000000005</v>
      </c>
      <c r="D7514" s="5">
        <v>88225.692280000003</v>
      </c>
      <c r="E7514" s="5">
        <v>372.43477000000001</v>
      </c>
      <c r="F7514" s="5">
        <v>741.19878000000006</v>
      </c>
      <c r="G7514" s="5">
        <v>895.57559000000003</v>
      </c>
    </row>
    <row r="7515" spans="1:7">
      <c r="A7515" s="1">
        <v>39372</v>
      </c>
      <c r="B7515">
        <v>762.5</v>
      </c>
      <c r="C7515" s="5">
        <v>537.10418000000004</v>
      </c>
      <c r="D7515" s="5">
        <v>88960.873600000006</v>
      </c>
      <c r="E7515" s="5">
        <v>374.15967999999998</v>
      </c>
      <c r="F7515" s="5">
        <v>743.09433999999999</v>
      </c>
      <c r="G7515" s="5">
        <v>901.12242000000003</v>
      </c>
    </row>
    <row r="7516" spans="1:7">
      <c r="A7516" s="1">
        <v>39373</v>
      </c>
      <c r="B7516">
        <v>764.15</v>
      </c>
      <c r="C7516" s="5">
        <v>535.13770999999997</v>
      </c>
      <c r="D7516" s="5">
        <v>88389.217799999999</v>
      </c>
      <c r="E7516" s="5">
        <v>373.42101000000002</v>
      </c>
      <c r="F7516" s="5">
        <v>745.96312</v>
      </c>
      <c r="G7516" s="5">
        <v>894.43731000000002</v>
      </c>
    </row>
    <row r="7517" spans="1:7">
      <c r="A7517" s="1">
        <v>39374</v>
      </c>
      <c r="B7517">
        <v>763</v>
      </c>
      <c r="C7517" s="5">
        <v>535.41976999999997</v>
      </c>
      <c r="D7517" s="5">
        <v>87710.654750000002</v>
      </c>
      <c r="E7517" s="5">
        <v>372.85908000000001</v>
      </c>
      <c r="F7517" s="5">
        <v>736.06609000000003</v>
      </c>
      <c r="G7517" s="5">
        <v>894.42659000000003</v>
      </c>
    </row>
    <row r="7518" spans="1:7">
      <c r="A7518" s="1">
        <v>39377</v>
      </c>
      <c r="B7518">
        <v>751.25</v>
      </c>
      <c r="C7518" s="5">
        <v>531.08759999999995</v>
      </c>
      <c r="D7518" s="5">
        <v>85668.785040000002</v>
      </c>
      <c r="E7518" s="5">
        <v>370.49376000000001</v>
      </c>
      <c r="F7518" s="5">
        <v>736.03716999999995</v>
      </c>
      <c r="G7518" s="5">
        <v>884.14606000000003</v>
      </c>
    </row>
    <row r="7519" spans="1:7">
      <c r="A7519" s="1">
        <v>39378</v>
      </c>
      <c r="B7519">
        <v>758.25</v>
      </c>
      <c r="C7519" s="5">
        <v>532.42281000000003</v>
      </c>
      <c r="D7519" s="5">
        <v>86952.30949</v>
      </c>
      <c r="E7519" s="5">
        <v>370.18507</v>
      </c>
      <c r="F7519" s="5">
        <v>733.22771</v>
      </c>
      <c r="G7519" s="5">
        <v>890.03348000000005</v>
      </c>
    </row>
    <row r="7520" spans="1:7">
      <c r="A7520" s="1">
        <v>39379</v>
      </c>
      <c r="B7520">
        <v>757.5</v>
      </c>
      <c r="C7520" s="5">
        <v>532.38217999999995</v>
      </c>
      <c r="D7520" s="5">
        <v>86411.810190000004</v>
      </c>
      <c r="E7520" s="5">
        <v>370.07184999999998</v>
      </c>
      <c r="F7520" s="5">
        <v>735.68398999999999</v>
      </c>
      <c r="G7520" s="5">
        <v>888.58532000000002</v>
      </c>
    </row>
    <row r="7521" spans="1:7">
      <c r="A7521" s="1">
        <v>39380</v>
      </c>
      <c r="B7521">
        <v>767.5</v>
      </c>
      <c r="C7521" s="5">
        <v>536.46942000000001</v>
      </c>
      <c r="D7521" s="5">
        <v>87683.033750000002</v>
      </c>
      <c r="E7521" s="5">
        <v>374.46337</v>
      </c>
      <c r="F7521" s="5">
        <v>742.2876</v>
      </c>
      <c r="G7521" s="5">
        <v>896.36257999999998</v>
      </c>
    </row>
    <row r="7522" spans="1:7">
      <c r="A7522" s="1">
        <v>39381</v>
      </c>
      <c r="B7522">
        <v>779.15</v>
      </c>
      <c r="C7522" s="5">
        <v>541.58403999999996</v>
      </c>
      <c r="D7522" s="5">
        <v>88959.430590000004</v>
      </c>
      <c r="E7522" s="5">
        <v>379.67496999999997</v>
      </c>
      <c r="F7522" s="5">
        <v>749.69803000000002</v>
      </c>
      <c r="G7522" s="5">
        <v>906.2287</v>
      </c>
    </row>
    <row r="7523" spans="1:7">
      <c r="A7523" s="1">
        <v>39384</v>
      </c>
      <c r="B7523">
        <v>788.5</v>
      </c>
      <c r="C7523" s="5">
        <v>547.43637000000001</v>
      </c>
      <c r="D7523" s="5">
        <v>90437.001239999998</v>
      </c>
      <c r="E7523" s="5">
        <v>382.60926999999998</v>
      </c>
      <c r="F7523" s="5">
        <v>752.85976000000005</v>
      </c>
      <c r="G7523" s="5">
        <v>918.91755000000001</v>
      </c>
    </row>
    <row r="7524" spans="1:7">
      <c r="A7524" s="1">
        <v>39385</v>
      </c>
      <c r="B7524">
        <v>783.25</v>
      </c>
      <c r="C7524" s="5">
        <v>543.03736000000004</v>
      </c>
      <c r="D7524" s="5">
        <v>89858.34908</v>
      </c>
      <c r="E7524" s="5">
        <v>378.92165999999997</v>
      </c>
      <c r="F7524" s="5">
        <v>746.86802</v>
      </c>
      <c r="G7524" s="5">
        <v>909.74486000000002</v>
      </c>
    </row>
    <row r="7525" spans="1:7">
      <c r="A7525" s="1">
        <v>39386</v>
      </c>
      <c r="B7525">
        <v>789.5</v>
      </c>
      <c r="C7525" s="5">
        <v>545.70585000000005</v>
      </c>
      <c r="D7525" s="5">
        <v>91017.498340000006</v>
      </c>
      <c r="E7525" s="5">
        <v>380.05157000000003</v>
      </c>
      <c r="F7525" s="5">
        <v>749.86706000000004</v>
      </c>
      <c r="G7525" s="5">
        <v>915.06997000000001</v>
      </c>
    </row>
    <row r="7526" spans="1:7">
      <c r="A7526" s="1">
        <v>39387</v>
      </c>
      <c r="B7526">
        <v>790.25</v>
      </c>
      <c r="C7526" s="5">
        <v>547.47303999999997</v>
      </c>
      <c r="D7526" s="5">
        <v>90779.96875</v>
      </c>
      <c r="E7526" s="5">
        <v>379.61772999999999</v>
      </c>
      <c r="F7526" s="5">
        <v>750.61892999999998</v>
      </c>
      <c r="G7526" s="5">
        <v>916.29422</v>
      </c>
    </row>
    <row r="7527" spans="1:7">
      <c r="A7527" s="1">
        <v>39388</v>
      </c>
      <c r="B7527">
        <v>796.5</v>
      </c>
      <c r="C7527" s="5">
        <v>550.01207999999997</v>
      </c>
      <c r="D7527" s="5">
        <v>91406.335619999998</v>
      </c>
      <c r="E7527" s="5">
        <v>382.58328</v>
      </c>
      <c r="F7527" s="5">
        <v>745.48415999999997</v>
      </c>
      <c r="G7527" s="5">
        <v>919.39973999999995</v>
      </c>
    </row>
    <row r="7528" spans="1:7">
      <c r="A7528" s="1">
        <v>39391</v>
      </c>
      <c r="B7528">
        <v>804.75</v>
      </c>
      <c r="C7528" s="5">
        <v>556.13139999999999</v>
      </c>
      <c r="D7528" s="5">
        <v>92131.791960000002</v>
      </c>
      <c r="E7528" s="5">
        <v>386.78751</v>
      </c>
      <c r="F7528" s="5">
        <v>751.99860999999999</v>
      </c>
      <c r="G7528" s="5">
        <v>928.07772999999997</v>
      </c>
    </row>
    <row r="7529" spans="1:7">
      <c r="A7529" s="1">
        <v>39392</v>
      </c>
      <c r="B7529">
        <v>822.5</v>
      </c>
      <c r="C7529" s="5">
        <v>565.25324000000001</v>
      </c>
      <c r="D7529" s="5">
        <v>94015.856480000002</v>
      </c>
      <c r="E7529" s="5">
        <v>394.00268999999997</v>
      </c>
      <c r="F7529" s="5">
        <v>760.85359000000005</v>
      </c>
      <c r="G7529" s="5">
        <v>941.80287999999996</v>
      </c>
    </row>
    <row r="7530" spans="1:7">
      <c r="A7530" s="1">
        <v>39393</v>
      </c>
      <c r="B7530">
        <v>834.5</v>
      </c>
      <c r="C7530" s="5">
        <v>569.04188999999997</v>
      </c>
      <c r="D7530" s="5">
        <v>94477.914439999993</v>
      </c>
      <c r="E7530" s="5">
        <v>396.62563999999998</v>
      </c>
      <c r="F7530" s="5">
        <v>764.48541999999998</v>
      </c>
      <c r="G7530" s="5">
        <v>946.23928999999998</v>
      </c>
    </row>
    <row r="7531" spans="1:7">
      <c r="A7531" s="1">
        <v>39394</v>
      </c>
      <c r="B7531">
        <v>841.1</v>
      </c>
      <c r="C7531" s="5">
        <v>572.62471000000005</v>
      </c>
      <c r="D7531" s="5">
        <v>94829.798880000002</v>
      </c>
      <c r="E7531" s="5">
        <v>398.96604000000002</v>
      </c>
      <c r="F7531" s="5">
        <v>779.74161000000004</v>
      </c>
      <c r="G7531" s="5">
        <v>948.71834000000001</v>
      </c>
    </row>
    <row r="7532" spans="1:7">
      <c r="A7532" s="1">
        <v>39395</v>
      </c>
      <c r="B7532">
        <v>831.5</v>
      </c>
      <c r="C7532" s="5">
        <v>566.47477000000003</v>
      </c>
      <c r="D7532" s="5">
        <v>92017.941919999997</v>
      </c>
      <c r="E7532" s="5">
        <v>396.95424000000003</v>
      </c>
      <c r="F7532" s="5">
        <v>782.73251000000005</v>
      </c>
      <c r="G7532" s="5">
        <v>932.27746999999999</v>
      </c>
    </row>
    <row r="7533" spans="1:7">
      <c r="A7533" s="1">
        <v>39398</v>
      </c>
      <c r="B7533">
        <v>803.5</v>
      </c>
      <c r="C7533" s="5">
        <v>552.74653000000001</v>
      </c>
      <c r="D7533" s="5">
        <v>87882.8125</v>
      </c>
      <c r="E7533" s="5">
        <v>390.22858000000002</v>
      </c>
      <c r="F7533" s="5">
        <v>775.85955999999999</v>
      </c>
      <c r="G7533" s="5">
        <v>905.74514999999997</v>
      </c>
    </row>
    <row r="7534" spans="1:7">
      <c r="A7534" s="1">
        <v>39399</v>
      </c>
      <c r="B7534">
        <v>804.25</v>
      </c>
      <c r="C7534" s="5">
        <v>550.76183000000003</v>
      </c>
      <c r="D7534" s="5">
        <v>88648.44889</v>
      </c>
      <c r="E7534" s="5">
        <v>388.04856999999998</v>
      </c>
      <c r="F7534" s="5">
        <v>774.45253000000002</v>
      </c>
      <c r="G7534" s="5">
        <v>904.29804000000001</v>
      </c>
    </row>
    <row r="7535" spans="1:7">
      <c r="A7535" s="1">
        <v>39400</v>
      </c>
      <c r="B7535">
        <v>813.5</v>
      </c>
      <c r="C7535" s="5">
        <v>553.75919999999996</v>
      </c>
      <c r="D7535" s="5">
        <v>90611.693029999995</v>
      </c>
      <c r="E7535" s="5">
        <v>393.86095999999998</v>
      </c>
      <c r="F7535" s="5">
        <v>777.90934000000004</v>
      </c>
      <c r="G7535" s="5">
        <v>911.85149999999999</v>
      </c>
    </row>
    <row r="7536" spans="1:7">
      <c r="A7536" s="1">
        <v>39401</v>
      </c>
      <c r="B7536">
        <v>794</v>
      </c>
      <c r="C7536" s="5">
        <v>542.81318999999996</v>
      </c>
      <c r="D7536" s="5">
        <v>88058.569029999999</v>
      </c>
      <c r="E7536" s="5">
        <v>388.17878000000002</v>
      </c>
      <c r="F7536" s="5">
        <v>776.69077000000004</v>
      </c>
      <c r="G7536" s="5">
        <v>892.73357999999996</v>
      </c>
    </row>
    <row r="7537" spans="1:7">
      <c r="A7537" s="1">
        <v>39402</v>
      </c>
      <c r="B7537">
        <v>789.75</v>
      </c>
      <c r="C7537" s="5">
        <v>539.72317999999996</v>
      </c>
      <c r="D7537" s="5">
        <v>87366.09375</v>
      </c>
      <c r="E7537" s="5">
        <v>386.03494000000001</v>
      </c>
      <c r="F7537" s="5">
        <v>770.75647000000004</v>
      </c>
      <c r="G7537" s="5">
        <v>883.25609999999995</v>
      </c>
    </row>
    <row r="7538" spans="1:7">
      <c r="A7538" s="1">
        <v>39405</v>
      </c>
      <c r="B7538">
        <v>778.85</v>
      </c>
      <c r="C7538" s="5">
        <v>531.47483</v>
      </c>
      <c r="D7538" s="5">
        <v>85809.773100000006</v>
      </c>
      <c r="E7538" s="5">
        <v>379.56580000000002</v>
      </c>
      <c r="F7538" s="5">
        <v>765.02525000000003</v>
      </c>
      <c r="G7538" s="5">
        <v>870.13098000000002</v>
      </c>
    </row>
    <row r="7539" spans="1:7">
      <c r="A7539" s="1">
        <v>39406</v>
      </c>
      <c r="B7539">
        <v>795.5</v>
      </c>
      <c r="C7539" s="5">
        <v>538.20911000000001</v>
      </c>
      <c r="D7539" s="5">
        <v>87660.116190000001</v>
      </c>
      <c r="E7539" s="5">
        <v>385.30466000000001</v>
      </c>
      <c r="F7539" s="5">
        <v>783.12995999999998</v>
      </c>
      <c r="G7539" s="5">
        <v>883.28314999999998</v>
      </c>
    </row>
    <row r="7540" spans="1:7">
      <c r="A7540" s="1">
        <v>39407</v>
      </c>
      <c r="B7540">
        <v>798</v>
      </c>
      <c r="C7540" s="5">
        <v>538.33437000000004</v>
      </c>
      <c r="D7540" s="5">
        <v>86523.14026</v>
      </c>
      <c r="E7540" s="5">
        <v>388.31173999999999</v>
      </c>
      <c r="F7540" s="5">
        <v>790.21948999999995</v>
      </c>
      <c r="G7540" s="5">
        <v>881.31095000000005</v>
      </c>
    </row>
    <row r="7541" spans="1:7">
      <c r="A7541" s="1">
        <v>39408</v>
      </c>
      <c r="B7541">
        <v>803.25</v>
      </c>
      <c r="C7541" s="5">
        <v>540.96369000000004</v>
      </c>
      <c r="D7541" s="5">
        <v>87196.797869999995</v>
      </c>
      <c r="E7541" s="5">
        <v>389.74757</v>
      </c>
      <c r="F7541" s="5">
        <v>793.57081000000005</v>
      </c>
      <c r="G7541" s="5">
        <v>884.45854999999995</v>
      </c>
    </row>
    <row r="7542" spans="1:7">
      <c r="A7542" s="1">
        <v>39409</v>
      </c>
      <c r="B7542">
        <v>815.25</v>
      </c>
      <c r="C7542" s="5">
        <v>550.82595000000003</v>
      </c>
      <c r="D7542" s="5">
        <v>88047</v>
      </c>
      <c r="E7542" s="5">
        <v>396.81195000000002</v>
      </c>
      <c r="F7542" s="5">
        <v>806.73063000000002</v>
      </c>
      <c r="G7542" s="5">
        <v>898.97559000000001</v>
      </c>
    </row>
    <row r="7543" spans="1:7">
      <c r="A7543" s="1">
        <v>39412</v>
      </c>
      <c r="B7543">
        <v>830</v>
      </c>
      <c r="C7543" s="5">
        <v>559.31800999999996</v>
      </c>
      <c r="D7543" s="5">
        <v>89843.345950000003</v>
      </c>
      <c r="E7543" s="5">
        <v>401.38324</v>
      </c>
      <c r="F7543" s="5">
        <v>819.62495999999999</v>
      </c>
      <c r="G7543" s="5">
        <v>915.69713000000002</v>
      </c>
    </row>
    <row r="7544" spans="1:7">
      <c r="A7544" s="1">
        <v>39413</v>
      </c>
      <c r="B7544">
        <v>810.75</v>
      </c>
      <c r="C7544" s="5">
        <v>545.57380000000001</v>
      </c>
      <c r="D7544" s="5">
        <v>88027.178780000002</v>
      </c>
      <c r="E7544" s="5">
        <v>391.68567000000002</v>
      </c>
      <c r="F7544" s="5">
        <v>806.16922999999997</v>
      </c>
      <c r="G7544" s="5">
        <v>892.91938000000005</v>
      </c>
    </row>
    <row r="7545" spans="1:7">
      <c r="A7545" s="1">
        <v>39414</v>
      </c>
      <c r="B7545">
        <v>801.75</v>
      </c>
      <c r="C7545" s="5">
        <v>543.31987000000004</v>
      </c>
      <c r="D7545" s="5">
        <v>88164.435809999995</v>
      </c>
      <c r="E7545" s="5">
        <v>387.07583</v>
      </c>
      <c r="F7545" s="5">
        <v>795.09546999999998</v>
      </c>
      <c r="G7545" s="5">
        <v>895.39387999999997</v>
      </c>
    </row>
    <row r="7546" spans="1:7">
      <c r="A7546" s="1">
        <v>39415</v>
      </c>
      <c r="B7546">
        <v>794.5</v>
      </c>
      <c r="C7546" s="5">
        <v>537.86005999999998</v>
      </c>
      <c r="D7546" s="5">
        <v>87136.777799999996</v>
      </c>
      <c r="E7546" s="5">
        <v>385.1936</v>
      </c>
      <c r="F7546" s="5">
        <v>789.13708999999994</v>
      </c>
      <c r="G7546" s="5">
        <v>887.17813000000001</v>
      </c>
    </row>
    <row r="7547" spans="1:7">
      <c r="A7547" s="1">
        <v>39416</v>
      </c>
      <c r="B7547">
        <v>783.5</v>
      </c>
      <c r="C7547" s="5">
        <v>533.77387999999996</v>
      </c>
      <c r="D7547" s="5">
        <v>86909.727939999997</v>
      </c>
      <c r="E7547" s="5">
        <v>381.05205999999998</v>
      </c>
      <c r="F7547" s="5">
        <v>783.18659000000002</v>
      </c>
      <c r="G7547" s="5">
        <v>884.61013000000003</v>
      </c>
    </row>
    <row r="7548" spans="1:7">
      <c r="A7548" s="1">
        <v>39419</v>
      </c>
      <c r="B7548">
        <v>784.25</v>
      </c>
      <c r="C7548" s="5">
        <v>535.01377000000002</v>
      </c>
      <c r="D7548" s="5">
        <v>86632.173379999993</v>
      </c>
      <c r="E7548" s="5">
        <v>379.36885999999998</v>
      </c>
      <c r="F7548" s="5">
        <v>785.15124000000003</v>
      </c>
      <c r="G7548" s="5">
        <v>885.10389999999995</v>
      </c>
    </row>
    <row r="7549" spans="1:7">
      <c r="A7549" s="1">
        <v>39420</v>
      </c>
      <c r="B7549">
        <v>797.5</v>
      </c>
      <c r="C7549" s="5">
        <v>540.54967999999997</v>
      </c>
      <c r="D7549" s="5">
        <v>87433.908119999993</v>
      </c>
      <c r="E7549" s="5">
        <v>387.38997000000001</v>
      </c>
      <c r="F7549" s="5">
        <v>805.67368999999997</v>
      </c>
      <c r="G7549" s="5">
        <v>891.72442999999998</v>
      </c>
    </row>
    <row r="7550" spans="1:7">
      <c r="A7550" s="1">
        <v>39421</v>
      </c>
      <c r="B7550">
        <v>793</v>
      </c>
      <c r="C7550" s="5">
        <v>541.05682999999999</v>
      </c>
      <c r="D7550" s="5">
        <v>87963.515320000006</v>
      </c>
      <c r="E7550" s="5">
        <v>391.09316000000001</v>
      </c>
      <c r="F7550" s="5">
        <v>803.03107999999997</v>
      </c>
      <c r="G7550" s="5">
        <v>892.36247000000003</v>
      </c>
    </row>
    <row r="7551" spans="1:7">
      <c r="A7551" s="1">
        <v>39422</v>
      </c>
      <c r="B7551">
        <v>801.5</v>
      </c>
      <c r="C7551" s="5">
        <v>548.18412000000001</v>
      </c>
      <c r="D7551" s="5">
        <v>89251.029079999993</v>
      </c>
      <c r="E7551" s="5">
        <v>395.73415</v>
      </c>
      <c r="F7551" s="5">
        <v>812.19965000000002</v>
      </c>
      <c r="G7551" s="5">
        <v>904.45222999999999</v>
      </c>
    </row>
    <row r="7552" spans="1:7">
      <c r="A7552" s="1">
        <v>39423</v>
      </c>
      <c r="B7552">
        <v>792.5</v>
      </c>
      <c r="C7552" s="5">
        <v>540.82641000000001</v>
      </c>
      <c r="D7552" s="5">
        <v>88494.507180000001</v>
      </c>
      <c r="E7552" s="5">
        <v>390.50952999999998</v>
      </c>
      <c r="F7552" s="5">
        <v>797.61139000000003</v>
      </c>
      <c r="G7552" s="5">
        <v>895.24695999999994</v>
      </c>
    </row>
    <row r="7553" spans="1:7">
      <c r="A7553" s="1">
        <v>39426</v>
      </c>
      <c r="B7553">
        <v>809.5</v>
      </c>
      <c r="C7553" s="5">
        <v>550.17498999999998</v>
      </c>
      <c r="D7553" s="5">
        <v>90425.186629999997</v>
      </c>
      <c r="E7553" s="5">
        <v>395.61142000000001</v>
      </c>
      <c r="F7553" s="5">
        <v>815.36874</v>
      </c>
      <c r="G7553" s="5">
        <v>912.79196999999999</v>
      </c>
    </row>
    <row r="7554" spans="1:7">
      <c r="A7554" s="1">
        <v>39427</v>
      </c>
      <c r="B7554">
        <v>808.75</v>
      </c>
      <c r="C7554" s="5">
        <v>550.41340000000002</v>
      </c>
      <c r="D7554" s="5">
        <v>90268.623349999994</v>
      </c>
      <c r="E7554" s="5">
        <v>396.65024</v>
      </c>
      <c r="F7554" s="5">
        <v>818.17124000000001</v>
      </c>
      <c r="G7554" s="5">
        <v>916.35415999999998</v>
      </c>
    </row>
    <row r="7555" spans="1:7">
      <c r="A7555" s="1">
        <v>39428</v>
      </c>
      <c r="B7555">
        <v>814</v>
      </c>
      <c r="C7555" s="5">
        <v>554.55256999999995</v>
      </c>
      <c r="D7555" s="5">
        <v>91359.278080000004</v>
      </c>
      <c r="E7555" s="5">
        <v>397.93709999999999</v>
      </c>
      <c r="F7555" s="5">
        <v>822.42430999999999</v>
      </c>
      <c r="G7555" s="5">
        <v>925.02900999999997</v>
      </c>
    </row>
    <row r="7556" spans="1:7">
      <c r="A7556" s="1">
        <v>39429</v>
      </c>
      <c r="B7556">
        <v>800.7</v>
      </c>
      <c r="C7556" s="5">
        <v>548.33070999999995</v>
      </c>
      <c r="D7556" s="5">
        <v>89794.487229999999</v>
      </c>
      <c r="E7556" s="5">
        <v>392.96237000000002</v>
      </c>
      <c r="F7556" s="5">
        <v>815.79264000000001</v>
      </c>
      <c r="G7556" s="5">
        <v>914.55909999999994</v>
      </c>
    </row>
    <row r="7557" spans="1:7">
      <c r="A7557" s="1">
        <v>39430</v>
      </c>
      <c r="B7557">
        <v>789.5</v>
      </c>
      <c r="C7557" s="5">
        <v>546.91557</v>
      </c>
      <c r="D7557" s="5">
        <v>89493.769130000001</v>
      </c>
      <c r="E7557" s="5">
        <v>390.92878999999999</v>
      </c>
      <c r="F7557" s="5">
        <v>803.59250999999995</v>
      </c>
      <c r="G7557" s="5">
        <v>910.29340000000002</v>
      </c>
    </row>
    <row r="7558" spans="1:7">
      <c r="A7558" s="1">
        <v>39433</v>
      </c>
      <c r="B7558">
        <v>790.75</v>
      </c>
      <c r="C7558" s="5">
        <v>549.99129000000005</v>
      </c>
      <c r="D7558" s="5">
        <v>89556.383050000004</v>
      </c>
      <c r="E7558" s="5">
        <v>392.41237999999998</v>
      </c>
      <c r="F7558" s="5">
        <v>796.28522999999996</v>
      </c>
      <c r="G7558" s="5">
        <v>911.93223</v>
      </c>
    </row>
    <row r="7559" spans="1:7">
      <c r="A7559" s="1">
        <v>39434</v>
      </c>
      <c r="B7559">
        <v>804.25</v>
      </c>
      <c r="C7559" s="5">
        <v>558.40998999999999</v>
      </c>
      <c r="D7559" s="5">
        <v>91049.135630000004</v>
      </c>
      <c r="E7559" s="5">
        <v>398.55799999999999</v>
      </c>
      <c r="F7559" s="5">
        <v>812.81501000000003</v>
      </c>
      <c r="G7559" s="5">
        <v>926.89747999999997</v>
      </c>
    </row>
    <row r="7560" spans="1:7">
      <c r="A7560" s="1">
        <v>39435</v>
      </c>
      <c r="B7560">
        <v>799.75</v>
      </c>
      <c r="C7560" s="5">
        <v>555.86442999999997</v>
      </c>
      <c r="D7560" s="5">
        <v>90655.657829999996</v>
      </c>
      <c r="E7560" s="5">
        <v>399.20647000000002</v>
      </c>
      <c r="F7560" s="5">
        <v>801.70938000000001</v>
      </c>
      <c r="G7560" s="5">
        <v>923.63094999999998</v>
      </c>
    </row>
    <row r="7561" spans="1:7">
      <c r="A7561" s="1">
        <v>39436</v>
      </c>
      <c r="B7561">
        <v>795.25</v>
      </c>
      <c r="C7561" s="5">
        <v>554.39364999999998</v>
      </c>
      <c r="D7561" s="5">
        <v>89795.648409999994</v>
      </c>
      <c r="E7561" s="5">
        <v>401.34766999999999</v>
      </c>
      <c r="F7561" s="5">
        <v>794.25590999999997</v>
      </c>
      <c r="G7561" s="5">
        <v>919.62688000000003</v>
      </c>
    </row>
    <row r="7562" spans="1:7">
      <c r="A7562" s="1">
        <v>39437</v>
      </c>
      <c r="B7562">
        <v>810.5</v>
      </c>
      <c r="C7562" s="5">
        <v>563.96339</v>
      </c>
      <c r="D7562" s="5">
        <v>92320.001510000002</v>
      </c>
      <c r="E7562" s="5">
        <v>408.50788999999997</v>
      </c>
      <c r="F7562" s="5">
        <v>804.86701000000005</v>
      </c>
      <c r="G7562" s="5">
        <v>937.22100999999998</v>
      </c>
    </row>
    <row r="7563" spans="1:7">
      <c r="A7563" s="1">
        <v>39440</v>
      </c>
      <c r="B7563">
        <v>810.5</v>
      </c>
      <c r="C7563" s="5">
        <v>562.71043999999995</v>
      </c>
      <c r="D7563" s="5">
        <v>92700.9375</v>
      </c>
      <c r="E7563" s="5">
        <v>410.04761999999999</v>
      </c>
      <c r="F7563" s="5">
        <v>800.85504000000003</v>
      </c>
      <c r="G7563" s="5">
        <v>938.47783000000004</v>
      </c>
    </row>
    <row r="7564" spans="1:7">
      <c r="A7564" s="1">
        <v>39441</v>
      </c>
      <c r="B7564">
        <v>810.5</v>
      </c>
      <c r="C7564" s="5">
        <v>562.71043999999995</v>
      </c>
      <c r="D7564" s="5">
        <v>92700.9375</v>
      </c>
      <c r="E7564" s="5">
        <v>410.04761999999999</v>
      </c>
      <c r="F7564" s="5">
        <v>800.85504000000003</v>
      </c>
      <c r="G7564" s="5">
        <v>938.47783000000004</v>
      </c>
    </row>
    <row r="7565" spans="1:7">
      <c r="A7565" s="1">
        <v>39442</v>
      </c>
      <c r="B7565">
        <v>810.5</v>
      </c>
      <c r="C7565" s="5">
        <v>558.86914999999999</v>
      </c>
      <c r="D7565" s="5">
        <v>92473.986120000001</v>
      </c>
      <c r="E7565" s="5">
        <v>408.69333999999998</v>
      </c>
      <c r="F7565" s="5">
        <v>796.92408999999998</v>
      </c>
      <c r="G7565" s="5">
        <v>932.35835999999995</v>
      </c>
    </row>
    <row r="7566" spans="1:7">
      <c r="A7566" s="1">
        <v>39443</v>
      </c>
      <c r="B7566">
        <v>829</v>
      </c>
      <c r="C7566" s="5">
        <v>569.03592000000003</v>
      </c>
      <c r="D7566" s="5">
        <v>94630.344939999995</v>
      </c>
      <c r="E7566" s="5">
        <v>416.91822999999999</v>
      </c>
      <c r="F7566" s="5">
        <v>813.24896000000001</v>
      </c>
      <c r="G7566" s="5">
        <v>947.96097999999995</v>
      </c>
    </row>
    <row r="7567" spans="1:7">
      <c r="A7567" s="1">
        <v>39444</v>
      </c>
      <c r="B7567">
        <v>833.75</v>
      </c>
      <c r="C7567" s="5">
        <v>567.00328000000002</v>
      </c>
      <c r="D7567" s="5">
        <v>94309.62311</v>
      </c>
      <c r="E7567" s="5">
        <v>418.36020000000002</v>
      </c>
      <c r="F7567" s="5">
        <v>814.07347000000004</v>
      </c>
      <c r="G7567" s="5">
        <v>941.30350999999996</v>
      </c>
    </row>
    <row r="7568" spans="1:7">
      <c r="A7568" s="1">
        <v>39447</v>
      </c>
      <c r="B7568">
        <v>833.75</v>
      </c>
      <c r="C7568" s="5">
        <v>570.26090999999997</v>
      </c>
      <c r="D7568" s="5">
        <v>93142.378200000006</v>
      </c>
      <c r="E7568" s="5">
        <v>418.84363999999999</v>
      </c>
      <c r="F7568" s="5">
        <v>822.86955</v>
      </c>
      <c r="G7568" s="5">
        <v>943.92980999999997</v>
      </c>
    </row>
    <row r="7569" spans="1:7">
      <c r="A7569" s="1">
        <v>39448</v>
      </c>
      <c r="B7569">
        <v>833.75</v>
      </c>
      <c r="C7569" s="5">
        <v>570.26090999999997</v>
      </c>
      <c r="D7569" s="5">
        <v>93142.378200000006</v>
      </c>
      <c r="E7569" s="5">
        <v>418.84363999999999</v>
      </c>
      <c r="F7569" s="5">
        <v>822.86955</v>
      </c>
      <c r="G7569" s="5">
        <v>943.92980999999997</v>
      </c>
    </row>
    <row r="7570" spans="1:7">
      <c r="A7570" s="1">
        <v>39449</v>
      </c>
      <c r="B7570">
        <v>846.75</v>
      </c>
      <c r="C7570" s="5">
        <v>575.02291000000002</v>
      </c>
      <c r="D7570" s="5">
        <v>92935.037460000007</v>
      </c>
      <c r="E7570" s="5">
        <v>427.74885999999998</v>
      </c>
      <c r="F7570" s="5">
        <v>843.06663000000003</v>
      </c>
      <c r="G7570" s="5">
        <v>946.62373000000002</v>
      </c>
    </row>
    <row r="7571" spans="1:7">
      <c r="A7571" s="1">
        <v>39450</v>
      </c>
      <c r="B7571">
        <v>858.85</v>
      </c>
      <c r="C7571" s="5">
        <v>583.35865999999999</v>
      </c>
      <c r="D7571" s="5">
        <v>94056.941179999994</v>
      </c>
      <c r="E7571" s="5">
        <v>435.64377000000002</v>
      </c>
      <c r="F7571" s="5">
        <v>852.45137999999997</v>
      </c>
      <c r="G7571" s="5">
        <v>957.31678999999997</v>
      </c>
    </row>
    <row r="7572" spans="1:7">
      <c r="A7572" s="1">
        <v>39451</v>
      </c>
      <c r="B7572">
        <v>855</v>
      </c>
      <c r="C7572" s="5">
        <v>578.69979000000001</v>
      </c>
      <c r="D7572" s="5">
        <v>92528.088000000003</v>
      </c>
      <c r="E7572" s="5">
        <v>433.08697000000001</v>
      </c>
      <c r="F7572" s="5">
        <v>857.05152999999996</v>
      </c>
      <c r="G7572" s="5">
        <v>946.44208000000003</v>
      </c>
    </row>
    <row r="7573" spans="1:7">
      <c r="A7573" s="1">
        <v>39454</v>
      </c>
      <c r="B7573">
        <v>859.25</v>
      </c>
      <c r="C7573" s="5">
        <v>583.82875999999999</v>
      </c>
      <c r="D7573" s="5">
        <v>93387.584149999995</v>
      </c>
      <c r="E7573" s="5">
        <v>434.94223</v>
      </c>
      <c r="F7573" s="5">
        <v>864.10438999999997</v>
      </c>
      <c r="G7573" s="5">
        <v>956.47383000000002</v>
      </c>
    </row>
    <row r="7574" spans="1:7">
      <c r="A7574" s="1">
        <v>39455</v>
      </c>
      <c r="B7574">
        <v>873.5</v>
      </c>
      <c r="C7574" s="5">
        <v>593.63211000000001</v>
      </c>
      <c r="D7574" s="5">
        <v>95827.305770000006</v>
      </c>
      <c r="E7574" s="5">
        <v>442.60347000000002</v>
      </c>
      <c r="F7574" s="5">
        <v>872.14606000000003</v>
      </c>
      <c r="G7574" s="5">
        <v>973.99562000000003</v>
      </c>
    </row>
    <row r="7575" spans="1:7">
      <c r="A7575" s="1">
        <v>39456</v>
      </c>
      <c r="B7575">
        <v>877</v>
      </c>
      <c r="C7575" s="5">
        <v>597.87980000000005</v>
      </c>
      <c r="D7575" s="5">
        <v>96053.419649999996</v>
      </c>
      <c r="E7575" s="5">
        <v>447.84904999999998</v>
      </c>
      <c r="F7575" s="5">
        <v>884.49807999999996</v>
      </c>
      <c r="G7575" s="5">
        <v>977.63567</v>
      </c>
    </row>
    <row r="7576" spans="1:7">
      <c r="A7576" s="1">
        <v>39457</v>
      </c>
      <c r="B7576">
        <v>884.25</v>
      </c>
      <c r="C7576" s="5">
        <v>600.08141999999998</v>
      </c>
      <c r="D7576" s="5">
        <v>96803.260649999997</v>
      </c>
      <c r="E7576" s="5">
        <v>451.73570000000001</v>
      </c>
      <c r="F7576" s="5">
        <v>895.52390000000003</v>
      </c>
      <c r="G7576" s="5">
        <v>979.30610000000001</v>
      </c>
    </row>
    <row r="7577" spans="1:7">
      <c r="A7577" s="1">
        <v>39458</v>
      </c>
      <c r="B7577">
        <v>891</v>
      </c>
      <c r="C7577" s="5">
        <v>602.37297999999998</v>
      </c>
      <c r="D7577" s="5">
        <v>97132.364459999997</v>
      </c>
      <c r="E7577" s="5">
        <v>454.98655000000002</v>
      </c>
      <c r="F7577" s="5">
        <v>909.22063000000003</v>
      </c>
      <c r="G7577" s="5">
        <v>981.70376999999996</v>
      </c>
    </row>
    <row r="7578" spans="1:7">
      <c r="A7578" s="1">
        <v>39461</v>
      </c>
      <c r="B7578">
        <v>902</v>
      </c>
      <c r="C7578" s="5">
        <v>606.16237999999998</v>
      </c>
      <c r="D7578" s="5">
        <v>97420.500639999998</v>
      </c>
      <c r="E7578" s="5">
        <v>460.56846000000002</v>
      </c>
      <c r="F7578" s="5">
        <v>918.01031</v>
      </c>
      <c r="G7578" s="5">
        <v>986.06615999999997</v>
      </c>
    </row>
    <row r="7579" spans="1:7">
      <c r="A7579" s="1">
        <v>39462</v>
      </c>
      <c r="B7579">
        <v>913</v>
      </c>
      <c r="C7579" s="5">
        <v>614.66992000000005</v>
      </c>
      <c r="D7579" s="5">
        <v>97522.083299999998</v>
      </c>
      <c r="E7579" s="5">
        <v>463.12281999999999</v>
      </c>
      <c r="F7579" s="5">
        <v>928.33833000000004</v>
      </c>
      <c r="G7579" s="5">
        <v>995.12399000000005</v>
      </c>
    </row>
    <row r="7580" spans="1:7">
      <c r="A7580" s="1">
        <v>39463</v>
      </c>
      <c r="B7580">
        <v>889.75</v>
      </c>
      <c r="C7580" s="5">
        <v>605.95225000000005</v>
      </c>
      <c r="D7580" s="5">
        <v>95056.433650000006</v>
      </c>
      <c r="E7580" s="5">
        <v>452.8451</v>
      </c>
      <c r="F7580" s="5">
        <v>911.86018999999999</v>
      </c>
      <c r="G7580" s="5">
        <v>976.36641999999995</v>
      </c>
    </row>
    <row r="7581" spans="1:7">
      <c r="A7581" s="1">
        <v>39464</v>
      </c>
      <c r="B7581">
        <v>888.25</v>
      </c>
      <c r="C7581" s="5">
        <v>604.72474999999997</v>
      </c>
      <c r="D7581" s="5">
        <v>95149.335659999997</v>
      </c>
      <c r="E7581" s="5">
        <v>449.31477999999998</v>
      </c>
      <c r="F7581" s="5">
        <v>912.18822999999998</v>
      </c>
      <c r="G7581" s="5">
        <v>977.38538000000005</v>
      </c>
    </row>
    <row r="7582" spans="1:7">
      <c r="A7582" s="1">
        <v>39465</v>
      </c>
      <c r="B7582">
        <v>882</v>
      </c>
      <c r="C7582" s="5">
        <v>603.09749999999997</v>
      </c>
      <c r="D7582" s="5">
        <v>94431.318700000003</v>
      </c>
      <c r="E7582" s="5">
        <v>451.34730999999999</v>
      </c>
      <c r="F7582" s="5">
        <v>905.15239999999994</v>
      </c>
      <c r="G7582" s="5">
        <v>971.69925000000001</v>
      </c>
    </row>
    <row r="7583" spans="1:7">
      <c r="A7583" s="1">
        <v>39468</v>
      </c>
      <c r="B7583">
        <v>871.25</v>
      </c>
      <c r="C7583" s="5">
        <v>601.73352999999997</v>
      </c>
      <c r="D7583" s="5">
        <v>92208.736309999993</v>
      </c>
      <c r="E7583" s="5">
        <v>447.97800000000001</v>
      </c>
      <c r="F7583" s="5">
        <v>899.73951</v>
      </c>
      <c r="G7583" s="5">
        <v>962.29547000000002</v>
      </c>
    </row>
    <row r="7584" spans="1:7">
      <c r="A7584" s="1">
        <v>39469</v>
      </c>
      <c r="B7584">
        <v>875</v>
      </c>
      <c r="C7584" s="5">
        <v>598.72041999999999</v>
      </c>
      <c r="D7584" s="5">
        <v>93463.11378</v>
      </c>
      <c r="E7584" s="5">
        <v>446.29196999999999</v>
      </c>
      <c r="F7584" s="5">
        <v>897.79340999999999</v>
      </c>
      <c r="G7584" s="5">
        <v>960.53099999999995</v>
      </c>
    </row>
    <row r="7585" spans="1:7">
      <c r="A7585" s="1">
        <v>39470</v>
      </c>
      <c r="B7585">
        <v>888.25</v>
      </c>
      <c r="C7585" s="5">
        <v>610.20845999999995</v>
      </c>
      <c r="D7585" s="5">
        <v>93910.223119999995</v>
      </c>
      <c r="E7585" s="5">
        <v>455.59464000000003</v>
      </c>
      <c r="F7585" s="5">
        <v>912.98704999999995</v>
      </c>
      <c r="G7585" s="5">
        <v>969.39128000000005</v>
      </c>
    </row>
    <row r="7586" spans="1:7">
      <c r="A7586" s="1">
        <v>39471</v>
      </c>
      <c r="B7586">
        <v>909.25</v>
      </c>
      <c r="C7586" s="5">
        <v>618.01188000000002</v>
      </c>
      <c r="D7586" s="5">
        <v>96980.594459999993</v>
      </c>
      <c r="E7586" s="5">
        <v>461.15034000000003</v>
      </c>
      <c r="F7586" s="5">
        <v>920.70650000000001</v>
      </c>
      <c r="G7586" s="5">
        <v>989.30935999999997</v>
      </c>
    </row>
    <row r="7587" spans="1:7">
      <c r="A7587" s="1">
        <v>39472</v>
      </c>
      <c r="B7587">
        <v>918.25</v>
      </c>
      <c r="C7587" s="5">
        <v>624.76608999999996</v>
      </c>
      <c r="D7587" s="5">
        <v>98528.213789999994</v>
      </c>
      <c r="E7587" s="5">
        <v>463.01452999999998</v>
      </c>
      <c r="F7587" s="5">
        <v>922.42801999999995</v>
      </c>
      <c r="G7587" s="5">
        <v>1006.53923</v>
      </c>
    </row>
    <row r="7588" spans="1:7">
      <c r="A7588" s="1">
        <v>39475</v>
      </c>
      <c r="B7588">
        <v>921.75</v>
      </c>
      <c r="C7588" s="5">
        <v>622.99345000000005</v>
      </c>
      <c r="D7588" s="5">
        <v>98410.638189999998</v>
      </c>
      <c r="E7588" s="5">
        <v>463.77375999999998</v>
      </c>
      <c r="F7588" s="5">
        <v>925.11411999999996</v>
      </c>
      <c r="G7588" s="5">
        <v>1003.55521</v>
      </c>
    </row>
    <row r="7589" spans="1:7">
      <c r="A7589" s="1">
        <v>39476</v>
      </c>
      <c r="B7589">
        <v>924.5</v>
      </c>
      <c r="C7589" s="5">
        <v>626.03687000000002</v>
      </c>
      <c r="D7589" s="5">
        <v>98861.405239999993</v>
      </c>
      <c r="E7589" s="5">
        <v>465.22751</v>
      </c>
      <c r="F7589" s="5">
        <v>923.25188000000003</v>
      </c>
      <c r="G7589" s="5">
        <v>1010.89415</v>
      </c>
    </row>
    <row r="7590" spans="1:7">
      <c r="A7590" s="1">
        <v>39477</v>
      </c>
      <c r="B7590">
        <v>919</v>
      </c>
      <c r="C7590" s="5">
        <v>621.55485999999996</v>
      </c>
      <c r="D7590" s="5">
        <v>98650.042100000006</v>
      </c>
      <c r="E7590" s="5">
        <v>462.15749</v>
      </c>
      <c r="F7590" s="5">
        <v>915.55372999999997</v>
      </c>
      <c r="G7590" s="5">
        <v>1004.23688</v>
      </c>
    </row>
    <row r="7591" spans="1:7">
      <c r="A7591" s="1">
        <v>39478</v>
      </c>
      <c r="B7591">
        <v>923.25</v>
      </c>
      <c r="C7591" s="5">
        <v>623.56471999999997</v>
      </c>
      <c r="D7591" s="5">
        <v>98164.55343</v>
      </c>
      <c r="E7591" s="5">
        <v>464.41149000000001</v>
      </c>
      <c r="F7591" s="5">
        <v>930.82037000000003</v>
      </c>
      <c r="G7591" s="5">
        <v>1001.26403</v>
      </c>
    </row>
    <row r="7592" spans="1:7">
      <c r="A7592" s="1">
        <v>39479</v>
      </c>
      <c r="B7592">
        <v>914.75</v>
      </c>
      <c r="C7592" s="5">
        <v>617.13610000000006</v>
      </c>
      <c r="D7592" s="5">
        <v>97192.1875</v>
      </c>
      <c r="E7592" s="5">
        <v>464.65854999999999</v>
      </c>
      <c r="F7592" s="5">
        <v>912.69179999999994</v>
      </c>
      <c r="G7592" s="5">
        <v>989.98785999999996</v>
      </c>
    </row>
    <row r="7593" spans="1:7">
      <c r="A7593" s="1">
        <v>39482</v>
      </c>
      <c r="B7593">
        <v>893.75</v>
      </c>
      <c r="C7593" s="5">
        <v>603.25334999999995</v>
      </c>
      <c r="D7593" s="5">
        <v>95434.623909999995</v>
      </c>
      <c r="E7593" s="5">
        <v>452.37144000000001</v>
      </c>
      <c r="F7593" s="5">
        <v>889.59401000000003</v>
      </c>
      <c r="G7593" s="5">
        <v>974.18678</v>
      </c>
    </row>
    <row r="7594" spans="1:7">
      <c r="A7594" s="1">
        <v>39483</v>
      </c>
      <c r="B7594">
        <v>887.5</v>
      </c>
      <c r="C7594" s="5">
        <v>606.11231999999995</v>
      </c>
      <c r="D7594" s="5">
        <v>94887.056540000005</v>
      </c>
      <c r="E7594" s="5">
        <v>451.74599000000001</v>
      </c>
      <c r="F7594" s="5">
        <v>893.62360000000001</v>
      </c>
      <c r="G7594" s="5">
        <v>977.09249</v>
      </c>
    </row>
    <row r="7595" spans="1:7">
      <c r="A7595" s="1">
        <v>39484</v>
      </c>
      <c r="B7595">
        <v>903</v>
      </c>
      <c r="C7595" s="5">
        <v>616.06682000000001</v>
      </c>
      <c r="D7595" s="5">
        <v>96381.691770000005</v>
      </c>
      <c r="E7595" s="5">
        <v>460.64389999999997</v>
      </c>
      <c r="F7595" s="5">
        <v>905.52838999999994</v>
      </c>
      <c r="G7595" s="5">
        <v>990.18463999999994</v>
      </c>
    </row>
    <row r="7596" spans="1:7">
      <c r="A7596" s="1">
        <v>39485</v>
      </c>
      <c r="B7596">
        <v>899.75</v>
      </c>
      <c r="C7596" s="5">
        <v>620.36747000000003</v>
      </c>
      <c r="D7596" s="5">
        <v>95926.837459999995</v>
      </c>
      <c r="E7596" s="5">
        <v>463.34688</v>
      </c>
      <c r="F7596" s="5">
        <v>909.19732999999997</v>
      </c>
      <c r="G7596" s="5">
        <v>992.28925000000004</v>
      </c>
    </row>
    <row r="7597" spans="1:7">
      <c r="A7597" s="1">
        <v>39486</v>
      </c>
      <c r="B7597">
        <v>916.25</v>
      </c>
      <c r="C7597" s="5">
        <v>632.04909999999995</v>
      </c>
      <c r="D7597" s="5">
        <v>98451.059699999998</v>
      </c>
      <c r="E7597" s="5">
        <v>470.77713999999997</v>
      </c>
      <c r="F7597" s="5">
        <v>913.59286999999995</v>
      </c>
      <c r="G7597" s="5">
        <v>1012.68477</v>
      </c>
    </row>
    <row r="7598" spans="1:7">
      <c r="A7598" s="1">
        <v>39489</v>
      </c>
      <c r="B7598">
        <v>918</v>
      </c>
      <c r="C7598" s="5">
        <v>633.25627999999995</v>
      </c>
      <c r="D7598" s="5">
        <v>98001.080470000001</v>
      </c>
      <c r="E7598" s="5">
        <v>471.34949999999998</v>
      </c>
      <c r="F7598" s="5">
        <v>920.43205999999998</v>
      </c>
      <c r="G7598" s="5">
        <v>1013.19631</v>
      </c>
    </row>
    <row r="7599" spans="1:7">
      <c r="A7599" s="1">
        <v>39490</v>
      </c>
      <c r="B7599">
        <v>917</v>
      </c>
      <c r="C7599" s="5">
        <v>628.44802000000004</v>
      </c>
      <c r="D7599" s="5">
        <v>98499.548840000003</v>
      </c>
      <c r="E7599" s="5">
        <v>467.76177000000001</v>
      </c>
      <c r="F7599" s="5">
        <v>914.11140999999998</v>
      </c>
      <c r="G7599" s="5">
        <v>1008.9286</v>
      </c>
    </row>
    <row r="7600" spans="1:7">
      <c r="A7600" s="1">
        <v>39491</v>
      </c>
      <c r="B7600">
        <v>899</v>
      </c>
      <c r="C7600" s="5">
        <v>617.25423000000001</v>
      </c>
      <c r="D7600" s="5">
        <v>97294.266770000002</v>
      </c>
      <c r="E7600" s="5">
        <v>458.03095000000002</v>
      </c>
      <c r="F7600" s="5">
        <v>899.35923000000003</v>
      </c>
      <c r="G7600" s="5">
        <v>996.0018</v>
      </c>
    </row>
    <row r="7601" spans="1:7">
      <c r="A7601" s="1">
        <v>39492</v>
      </c>
      <c r="B7601">
        <v>906</v>
      </c>
      <c r="C7601" s="5">
        <v>619.59303999999997</v>
      </c>
      <c r="D7601" s="5">
        <v>97997.483919999999</v>
      </c>
      <c r="E7601" s="5">
        <v>459.47868</v>
      </c>
      <c r="F7601" s="5">
        <v>901.01697999999999</v>
      </c>
      <c r="G7601" s="5">
        <v>997.73221999999998</v>
      </c>
    </row>
    <row r="7602" spans="1:7">
      <c r="A7602" s="1">
        <v>39493</v>
      </c>
      <c r="B7602">
        <v>912.5</v>
      </c>
      <c r="C7602" s="5">
        <v>621.23425999999995</v>
      </c>
      <c r="D7602" s="5">
        <v>98198.678589999996</v>
      </c>
      <c r="E7602" s="5">
        <v>464.95648999999997</v>
      </c>
      <c r="F7602" s="5">
        <v>914.55286999999998</v>
      </c>
      <c r="G7602" s="5">
        <v>995.62851000000001</v>
      </c>
    </row>
    <row r="7603" spans="1:7">
      <c r="A7603" s="1">
        <v>39496</v>
      </c>
      <c r="B7603">
        <v>903.25</v>
      </c>
      <c r="C7603" s="5">
        <v>616.51076999999998</v>
      </c>
      <c r="D7603" s="5">
        <v>97731.647240000006</v>
      </c>
      <c r="E7603" s="5">
        <v>462.78985</v>
      </c>
      <c r="F7603" s="5">
        <v>910.06889000000001</v>
      </c>
      <c r="G7603" s="5">
        <v>995.29039999999998</v>
      </c>
    </row>
    <row r="7604" spans="1:7">
      <c r="A7604" s="1">
        <v>39497</v>
      </c>
      <c r="B7604">
        <v>924</v>
      </c>
      <c r="C7604" s="5">
        <v>626.67431999999997</v>
      </c>
      <c r="D7604" s="5">
        <v>99362.329280000005</v>
      </c>
      <c r="E7604" s="5">
        <v>473.51850999999999</v>
      </c>
      <c r="F7604" s="5">
        <v>935.31894999999997</v>
      </c>
      <c r="G7604" s="5">
        <v>1010.16237</v>
      </c>
    </row>
    <row r="7605" spans="1:7">
      <c r="A7605" s="1">
        <v>39498</v>
      </c>
      <c r="B7605">
        <v>920</v>
      </c>
      <c r="C7605" s="5">
        <v>628.09352000000001</v>
      </c>
      <c r="D7605" s="5">
        <v>99392.189329999994</v>
      </c>
      <c r="E7605" s="5">
        <v>474.08031999999997</v>
      </c>
      <c r="F7605" s="5">
        <v>937.34141999999997</v>
      </c>
      <c r="G7605" s="5">
        <v>1012.87334</v>
      </c>
    </row>
    <row r="7606" spans="1:7">
      <c r="A7606" s="1">
        <v>39499</v>
      </c>
      <c r="B7606">
        <v>945</v>
      </c>
      <c r="C7606" s="5">
        <v>638.92358000000002</v>
      </c>
      <c r="D7606" s="5">
        <v>101601.67442</v>
      </c>
      <c r="E7606" s="5">
        <v>482.13065</v>
      </c>
      <c r="F7606" s="5">
        <v>956.76454999999999</v>
      </c>
      <c r="G7606" s="5">
        <v>1034.4436000000001</v>
      </c>
    </row>
    <row r="7607" spans="1:7">
      <c r="A7607" s="1">
        <v>39500</v>
      </c>
      <c r="B7607">
        <v>943</v>
      </c>
      <c r="C7607" s="5">
        <v>636.5385</v>
      </c>
      <c r="D7607" s="5">
        <v>100858.55233999999</v>
      </c>
      <c r="E7607" s="5">
        <v>479.447</v>
      </c>
      <c r="F7607" s="5">
        <v>955.63536999999997</v>
      </c>
      <c r="G7607" s="5">
        <v>1024.2387100000001</v>
      </c>
    </row>
    <row r="7608" spans="1:7">
      <c r="A7608" s="1">
        <v>39503</v>
      </c>
      <c r="B7608">
        <v>937.75</v>
      </c>
      <c r="C7608" s="5">
        <v>632.31176000000005</v>
      </c>
      <c r="D7608" s="5">
        <v>101366.07309000001</v>
      </c>
      <c r="E7608" s="5">
        <v>476.54761000000002</v>
      </c>
      <c r="F7608" s="5">
        <v>935.73378000000002</v>
      </c>
      <c r="G7608" s="5">
        <v>1021.20951</v>
      </c>
    </row>
    <row r="7609" spans="1:7">
      <c r="A7609" s="1">
        <v>39504</v>
      </c>
      <c r="B7609">
        <v>937</v>
      </c>
      <c r="C7609" s="5">
        <v>629.59848</v>
      </c>
      <c r="D7609" s="5">
        <v>100877.40913</v>
      </c>
      <c r="E7609" s="5">
        <v>475.07996000000003</v>
      </c>
      <c r="F7609" s="5">
        <v>924.86585000000002</v>
      </c>
      <c r="G7609" s="5">
        <v>1016.4573799999999</v>
      </c>
    </row>
    <row r="7610" spans="1:7">
      <c r="A7610" s="1">
        <v>39505</v>
      </c>
      <c r="B7610">
        <v>959.5</v>
      </c>
      <c r="C7610" s="5">
        <v>635.45145000000002</v>
      </c>
      <c r="D7610" s="5">
        <v>102210.73164</v>
      </c>
      <c r="E7610" s="5">
        <v>482.46397999999999</v>
      </c>
      <c r="F7610" s="5">
        <v>940.45390999999995</v>
      </c>
      <c r="G7610" s="5">
        <v>1023.25797</v>
      </c>
    </row>
    <row r="7611" spans="1:7">
      <c r="A7611" s="1">
        <v>39506</v>
      </c>
      <c r="B7611">
        <v>959.75</v>
      </c>
      <c r="C7611" s="5">
        <v>632.30881999999997</v>
      </c>
      <c r="D7611" s="5">
        <v>101527.14262</v>
      </c>
      <c r="E7611" s="5">
        <v>482.34705000000002</v>
      </c>
      <c r="F7611" s="5">
        <v>934.50855999999999</v>
      </c>
      <c r="G7611" s="5">
        <v>1010.61627</v>
      </c>
    </row>
    <row r="7612" spans="1:7">
      <c r="A7612" s="1">
        <v>39507</v>
      </c>
      <c r="B7612">
        <v>971.5</v>
      </c>
      <c r="C7612" s="5">
        <v>639.94464000000005</v>
      </c>
      <c r="D7612" s="5">
        <v>101138.00335</v>
      </c>
      <c r="E7612" s="5">
        <v>488.38738000000001</v>
      </c>
      <c r="F7612" s="5">
        <v>951.48707999999999</v>
      </c>
      <c r="G7612" s="5">
        <v>1014.05112</v>
      </c>
    </row>
    <row r="7613" spans="1:7">
      <c r="A7613" s="1">
        <v>39510</v>
      </c>
      <c r="B7613">
        <v>988.5</v>
      </c>
      <c r="C7613" s="5">
        <v>650.26472000000001</v>
      </c>
      <c r="D7613" s="5">
        <v>102196.06707</v>
      </c>
      <c r="E7613" s="5">
        <v>498.63803000000001</v>
      </c>
      <c r="F7613" s="5">
        <v>978.26898000000006</v>
      </c>
      <c r="G7613" s="5">
        <v>1030.16482</v>
      </c>
    </row>
    <row r="7614" spans="1:7">
      <c r="A7614" s="1">
        <v>39511</v>
      </c>
      <c r="B7614">
        <v>984.75</v>
      </c>
      <c r="C7614" s="5">
        <v>646.39467999999999</v>
      </c>
      <c r="D7614" s="5">
        <v>101217.51733</v>
      </c>
      <c r="E7614" s="5">
        <v>495.79615000000001</v>
      </c>
      <c r="F7614" s="5">
        <v>977.51206000000002</v>
      </c>
      <c r="G7614" s="5">
        <v>1018.2807299999999</v>
      </c>
    </row>
    <row r="7615" spans="1:7">
      <c r="A7615" s="1">
        <v>39512</v>
      </c>
      <c r="B7615">
        <v>974.5</v>
      </c>
      <c r="C7615" s="5">
        <v>638.24212</v>
      </c>
      <c r="D7615" s="5">
        <v>101323.62858</v>
      </c>
      <c r="E7615" s="5">
        <v>489.80934000000002</v>
      </c>
      <c r="F7615" s="5">
        <v>965.29096000000004</v>
      </c>
      <c r="G7615" s="5">
        <v>1009.48373</v>
      </c>
    </row>
    <row r="7616" spans="1:7">
      <c r="A7616" s="1">
        <v>39513</v>
      </c>
      <c r="B7616">
        <v>976.5</v>
      </c>
      <c r="C7616" s="5">
        <v>635.88707999999997</v>
      </c>
      <c r="D7616" s="5">
        <v>100662.49416</v>
      </c>
      <c r="E7616" s="5">
        <v>485.97809999999998</v>
      </c>
      <c r="F7616" s="5">
        <v>961.75485000000003</v>
      </c>
      <c r="G7616" s="5">
        <v>1004.8672</v>
      </c>
    </row>
    <row r="7617" spans="1:7">
      <c r="A7617" s="1">
        <v>39514</v>
      </c>
      <c r="B7617">
        <v>972.5</v>
      </c>
      <c r="C7617" s="5">
        <v>633.32353000000001</v>
      </c>
      <c r="D7617" s="5">
        <v>100152.89825</v>
      </c>
      <c r="E7617" s="5">
        <v>482.84615000000002</v>
      </c>
      <c r="F7617" s="5">
        <v>960.00333000000001</v>
      </c>
      <c r="G7617" s="5">
        <v>996.90950999999995</v>
      </c>
    </row>
    <row r="7618" spans="1:7">
      <c r="A7618" s="1">
        <v>39517</v>
      </c>
      <c r="B7618">
        <v>969.25</v>
      </c>
      <c r="C7618" s="5">
        <v>630.63207999999997</v>
      </c>
      <c r="D7618" s="5">
        <v>98684.176330000002</v>
      </c>
      <c r="E7618" s="5">
        <v>480.64785000000001</v>
      </c>
      <c r="F7618" s="5">
        <v>967.11764000000005</v>
      </c>
      <c r="G7618" s="5">
        <v>987.90797999999995</v>
      </c>
    </row>
    <row r="7619" spans="1:7">
      <c r="A7619" s="1">
        <v>39518</v>
      </c>
      <c r="B7619">
        <v>970</v>
      </c>
      <c r="C7619" s="5">
        <v>632.84941000000003</v>
      </c>
      <c r="D7619" s="5">
        <v>99783.895260000005</v>
      </c>
      <c r="E7619" s="5">
        <v>484.09235999999999</v>
      </c>
      <c r="F7619" s="5">
        <v>965.53795000000002</v>
      </c>
      <c r="G7619" s="5">
        <v>998.56597999999997</v>
      </c>
    </row>
    <row r="7620" spans="1:7">
      <c r="A7620" s="1">
        <v>39519</v>
      </c>
      <c r="B7620">
        <v>975.5</v>
      </c>
      <c r="C7620" s="5">
        <v>629.57821000000001</v>
      </c>
      <c r="D7620" s="5">
        <v>99871.679879999996</v>
      </c>
      <c r="E7620" s="5">
        <v>482.67002000000002</v>
      </c>
      <c r="F7620" s="5">
        <v>965.35473999999999</v>
      </c>
      <c r="G7620" s="5">
        <v>996.66826000000003</v>
      </c>
    </row>
    <row r="7621" spans="1:7">
      <c r="A7621" s="1">
        <v>39520</v>
      </c>
      <c r="B7621">
        <v>995</v>
      </c>
      <c r="C7621" s="5">
        <v>638.57776000000001</v>
      </c>
      <c r="D7621" s="5">
        <v>100092.01102999999</v>
      </c>
      <c r="E7621" s="5">
        <v>489.93079999999998</v>
      </c>
      <c r="F7621" s="5">
        <v>979.22924</v>
      </c>
      <c r="G7621" s="5">
        <v>1006.79016</v>
      </c>
    </row>
    <row r="7622" spans="1:7">
      <c r="A7622" s="1">
        <v>39521</v>
      </c>
      <c r="B7622">
        <v>1003.5</v>
      </c>
      <c r="C7622" s="5">
        <v>643.04250000000002</v>
      </c>
      <c r="D7622" s="5">
        <v>100555.70402999999</v>
      </c>
      <c r="E7622" s="5">
        <v>494.54228000000001</v>
      </c>
      <c r="F7622" s="5">
        <v>990.30394000000001</v>
      </c>
      <c r="G7622" s="5">
        <v>1010.47375</v>
      </c>
    </row>
    <row r="7623" spans="1:7">
      <c r="A7623" s="1">
        <v>39524</v>
      </c>
      <c r="B7623">
        <v>1011.25</v>
      </c>
      <c r="C7623" s="5">
        <v>641.47288000000003</v>
      </c>
      <c r="D7623" s="5">
        <v>97985.057639999999</v>
      </c>
      <c r="E7623" s="5">
        <v>505.43556999999998</v>
      </c>
      <c r="F7623" s="5">
        <v>1009.22747</v>
      </c>
      <c r="G7623" s="5">
        <v>997.04192999999998</v>
      </c>
    </row>
    <row r="7624" spans="1:7">
      <c r="A7624" s="1">
        <v>39525</v>
      </c>
      <c r="B7624">
        <v>1006.75</v>
      </c>
      <c r="C7624" s="5">
        <v>637.80922999999996</v>
      </c>
      <c r="D7624" s="5">
        <v>98898.071500000005</v>
      </c>
      <c r="E7624" s="5">
        <v>498.03381000000002</v>
      </c>
      <c r="F7624" s="5">
        <v>1000.5081300000001</v>
      </c>
      <c r="G7624" s="5">
        <v>996.63210000000004</v>
      </c>
    </row>
    <row r="7625" spans="1:7">
      <c r="A7625" s="1">
        <v>39526</v>
      </c>
      <c r="B7625">
        <v>958.5</v>
      </c>
      <c r="C7625" s="5">
        <v>612.75367000000006</v>
      </c>
      <c r="D7625" s="5">
        <v>95222.169039999993</v>
      </c>
      <c r="E7625" s="5">
        <v>482.65271999999999</v>
      </c>
      <c r="F7625" s="5">
        <v>961.23131999999998</v>
      </c>
      <c r="G7625" s="5">
        <v>959.21848</v>
      </c>
    </row>
    <row r="7626" spans="1:7">
      <c r="A7626" s="1">
        <v>39527</v>
      </c>
      <c r="B7626">
        <v>925.75</v>
      </c>
      <c r="C7626" s="5">
        <v>600.49297000000001</v>
      </c>
      <c r="D7626" s="5">
        <v>91445.583870000002</v>
      </c>
      <c r="E7626" s="5">
        <v>467.03165999999999</v>
      </c>
      <c r="F7626" s="5">
        <v>950.88337000000001</v>
      </c>
      <c r="G7626" s="5">
        <v>935.74755000000005</v>
      </c>
    </row>
    <row r="7627" spans="1:7">
      <c r="A7627" s="1">
        <v>39528</v>
      </c>
      <c r="B7627">
        <v>925.75</v>
      </c>
      <c r="C7627" s="5">
        <v>600.49297000000001</v>
      </c>
      <c r="D7627" s="5">
        <v>91445.583870000002</v>
      </c>
      <c r="E7627" s="5">
        <v>467.03165999999999</v>
      </c>
      <c r="F7627" s="5">
        <v>950.88337000000001</v>
      </c>
      <c r="G7627" s="5">
        <v>935.74755000000005</v>
      </c>
    </row>
    <row r="7628" spans="1:7">
      <c r="A7628" s="1">
        <v>39531</v>
      </c>
      <c r="B7628">
        <v>925.75</v>
      </c>
      <c r="C7628" s="5">
        <v>601.35110999999995</v>
      </c>
      <c r="D7628" s="5">
        <v>93292.450599999996</v>
      </c>
      <c r="E7628" s="5">
        <v>466.32583</v>
      </c>
      <c r="F7628" s="5">
        <v>944.58855000000005</v>
      </c>
      <c r="G7628" s="5">
        <v>946.90254000000004</v>
      </c>
    </row>
    <row r="7629" spans="1:7">
      <c r="A7629" s="1">
        <v>39532</v>
      </c>
      <c r="B7629">
        <v>926.75</v>
      </c>
      <c r="C7629" s="5">
        <v>594.28</v>
      </c>
      <c r="D7629" s="5">
        <v>92744.503419999994</v>
      </c>
      <c r="E7629" s="5">
        <v>463.45632999999998</v>
      </c>
      <c r="F7629" s="5">
        <v>943.19961000000001</v>
      </c>
      <c r="G7629" s="5">
        <v>934.85902999999996</v>
      </c>
    </row>
    <row r="7630" spans="1:7">
      <c r="A7630" s="1">
        <v>39533</v>
      </c>
      <c r="B7630">
        <v>946.75</v>
      </c>
      <c r="C7630" s="5">
        <v>600.74873000000002</v>
      </c>
      <c r="D7630" s="5">
        <v>93865.518349999998</v>
      </c>
      <c r="E7630" s="5">
        <v>472.99677000000003</v>
      </c>
      <c r="F7630" s="5">
        <v>963.79116999999997</v>
      </c>
      <c r="G7630" s="5">
        <v>942.67891999999995</v>
      </c>
    </row>
    <row r="7631" spans="1:7">
      <c r="A7631" s="1">
        <v>39534</v>
      </c>
      <c r="B7631">
        <v>946.75</v>
      </c>
      <c r="C7631" s="5">
        <v>599.26574000000005</v>
      </c>
      <c r="D7631" s="5">
        <v>94556.65625</v>
      </c>
      <c r="E7631" s="5">
        <v>471.13720000000001</v>
      </c>
      <c r="F7631" s="5">
        <v>960.61931000000004</v>
      </c>
      <c r="G7631" s="5">
        <v>940.35938999999996</v>
      </c>
    </row>
    <row r="7632" spans="1:7">
      <c r="A7632" s="1">
        <v>39535</v>
      </c>
      <c r="B7632">
        <v>934.25</v>
      </c>
      <c r="C7632" s="5">
        <v>592.8546</v>
      </c>
      <c r="D7632" s="5">
        <v>93158.735329999996</v>
      </c>
      <c r="E7632" s="5">
        <v>469.66126000000003</v>
      </c>
      <c r="F7632" s="5">
        <v>951.11249999999995</v>
      </c>
      <c r="G7632" s="5">
        <v>932.61500999999998</v>
      </c>
    </row>
    <row r="7633" spans="1:7">
      <c r="A7633" s="1">
        <v>39538</v>
      </c>
      <c r="B7633">
        <v>933.5</v>
      </c>
      <c r="C7633" s="5">
        <v>589.12622999999996</v>
      </c>
      <c r="D7633" s="5">
        <v>92915.911670000001</v>
      </c>
      <c r="E7633" s="5">
        <v>469.68570999999997</v>
      </c>
      <c r="F7633" s="5">
        <v>957.81731000000002</v>
      </c>
      <c r="G7633" s="5">
        <v>923.27814999999998</v>
      </c>
    </row>
    <row r="7634" spans="1:7">
      <c r="A7634" s="1">
        <v>39539</v>
      </c>
      <c r="B7634">
        <v>887.75</v>
      </c>
      <c r="C7634" s="5">
        <v>569.23467000000005</v>
      </c>
      <c r="D7634" s="5">
        <v>90439.53125</v>
      </c>
      <c r="E7634" s="5">
        <v>449.40266000000003</v>
      </c>
      <c r="F7634" s="5">
        <v>915.66913</v>
      </c>
      <c r="G7634" s="5">
        <v>898.58001999999999</v>
      </c>
    </row>
    <row r="7635" spans="1:7">
      <c r="A7635" s="1">
        <v>39540</v>
      </c>
      <c r="B7635">
        <v>890</v>
      </c>
      <c r="C7635" s="5">
        <v>570.14733999999999</v>
      </c>
      <c r="D7635" s="5">
        <v>91394.088589999999</v>
      </c>
      <c r="E7635" s="5">
        <v>449.21140000000003</v>
      </c>
      <c r="F7635" s="5">
        <v>906.86505999999997</v>
      </c>
      <c r="G7635" s="5">
        <v>903.30532000000005</v>
      </c>
    </row>
    <row r="7636" spans="1:7">
      <c r="A7636" s="1">
        <v>39541</v>
      </c>
      <c r="B7636">
        <v>896.5</v>
      </c>
      <c r="C7636" s="5">
        <v>573.39299000000005</v>
      </c>
      <c r="D7636" s="5">
        <v>91680.571949999998</v>
      </c>
      <c r="E7636" s="5">
        <v>449.33974000000001</v>
      </c>
      <c r="F7636" s="5">
        <v>905.50966000000005</v>
      </c>
      <c r="G7636" s="5">
        <v>906.54075999999998</v>
      </c>
    </row>
    <row r="7637" spans="1:7">
      <c r="A7637" s="1">
        <v>39542</v>
      </c>
      <c r="B7637">
        <v>905.5</v>
      </c>
      <c r="C7637" s="5">
        <v>575.19451000000004</v>
      </c>
      <c r="D7637" s="5">
        <v>91976.159740000003</v>
      </c>
      <c r="E7637" s="5">
        <v>454.00995999999998</v>
      </c>
      <c r="F7637" s="5">
        <v>913.24174000000005</v>
      </c>
      <c r="G7637" s="5">
        <v>908.30654000000004</v>
      </c>
    </row>
    <row r="7638" spans="1:7">
      <c r="A7638" s="1">
        <v>39545</v>
      </c>
      <c r="B7638">
        <v>926.5</v>
      </c>
      <c r="C7638" s="5">
        <v>589.65788999999995</v>
      </c>
      <c r="D7638" s="5">
        <v>95007.940799999997</v>
      </c>
      <c r="E7638" s="5">
        <v>465.68328000000002</v>
      </c>
      <c r="F7638" s="5">
        <v>938.31257000000005</v>
      </c>
      <c r="G7638" s="5">
        <v>939.60967000000005</v>
      </c>
    </row>
    <row r="7639" spans="1:7">
      <c r="A7639" s="1">
        <v>39546</v>
      </c>
      <c r="B7639">
        <v>915</v>
      </c>
      <c r="C7639" s="5">
        <v>582.52425000000005</v>
      </c>
      <c r="D7639" s="5">
        <v>93856.122210000001</v>
      </c>
      <c r="E7639" s="5">
        <v>464.91550000000001</v>
      </c>
      <c r="F7639" s="5">
        <v>929.04468999999995</v>
      </c>
      <c r="G7639" s="5">
        <v>928.17556999999999</v>
      </c>
    </row>
    <row r="7640" spans="1:7">
      <c r="A7640" s="1">
        <v>39547</v>
      </c>
      <c r="B7640">
        <v>917</v>
      </c>
      <c r="C7640" s="5">
        <v>581.22577999999999</v>
      </c>
      <c r="D7640" s="5">
        <v>93809.088810000001</v>
      </c>
      <c r="E7640" s="5">
        <v>464.50378000000001</v>
      </c>
      <c r="F7640" s="5">
        <v>936.62333999999998</v>
      </c>
      <c r="G7640" s="5">
        <v>922.73072999999999</v>
      </c>
    </row>
    <row r="7641" spans="1:7">
      <c r="A7641" s="1">
        <v>39548</v>
      </c>
      <c r="B7641">
        <v>928</v>
      </c>
      <c r="C7641" s="5">
        <v>587.75091999999995</v>
      </c>
      <c r="D7641" s="5">
        <v>93723.355469999995</v>
      </c>
      <c r="E7641" s="5">
        <v>469.00684999999999</v>
      </c>
      <c r="F7641" s="5">
        <v>946.14182000000005</v>
      </c>
      <c r="G7641" s="5">
        <v>927.67515000000003</v>
      </c>
    </row>
    <row r="7642" spans="1:7">
      <c r="A7642" s="1">
        <v>39549</v>
      </c>
      <c r="B7642">
        <v>927.75</v>
      </c>
      <c r="C7642" s="5">
        <v>586.44120999999996</v>
      </c>
      <c r="D7642" s="5">
        <v>93800.159790000005</v>
      </c>
      <c r="E7642" s="5">
        <v>470.55700999999999</v>
      </c>
      <c r="F7642" s="5">
        <v>947.69628999999998</v>
      </c>
      <c r="G7642" s="5">
        <v>929.00194999999997</v>
      </c>
    </row>
    <row r="7643" spans="1:7">
      <c r="A7643" s="1">
        <v>39552</v>
      </c>
      <c r="B7643">
        <v>926.5</v>
      </c>
      <c r="C7643" s="5">
        <v>584.85617999999999</v>
      </c>
      <c r="D7643" s="5">
        <v>93321.704020000005</v>
      </c>
      <c r="E7643" s="5">
        <v>467.06846000000002</v>
      </c>
      <c r="F7643" s="5">
        <v>945.49253999999996</v>
      </c>
      <c r="G7643" s="5">
        <v>923.21087999999997</v>
      </c>
    </row>
    <row r="7644" spans="1:7">
      <c r="A7644" s="1">
        <v>39553</v>
      </c>
      <c r="B7644">
        <v>929.75</v>
      </c>
      <c r="C7644" s="5">
        <v>588.31902000000002</v>
      </c>
      <c r="D7644" s="5">
        <v>94216.208310000002</v>
      </c>
      <c r="E7644" s="5">
        <v>473.77026000000001</v>
      </c>
      <c r="F7644" s="5">
        <v>946.06665999999996</v>
      </c>
      <c r="G7644" s="5">
        <v>931.37706000000003</v>
      </c>
    </row>
    <row r="7645" spans="1:7">
      <c r="A7645" s="1">
        <v>39554</v>
      </c>
      <c r="B7645">
        <v>945</v>
      </c>
      <c r="C7645" s="5">
        <v>592.45785999999998</v>
      </c>
      <c r="D7645" s="5">
        <v>95733.218080000006</v>
      </c>
      <c r="E7645" s="5">
        <v>478.27537999999998</v>
      </c>
      <c r="F7645" s="5">
        <v>948.35434999999995</v>
      </c>
      <c r="G7645" s="5">
        <v>943.72420999999997</v>
      </c>
    </row>
    <row r="7646" spans="1:7">
      <c r="A7646" s="1">
        <v>39555</v>
      </c>
      <c r="B7646">
        <v>946</v>
      </c>
      <c r="C7646" s="5">
        <v>594.83756000000005</v>
      </c>
      <c r="D7646" s="5">
        <v>96837.280759999994</v>
      </c>
      <c r="E7646" s="5">
        <v>476.41852</v>
      </c>
      <c r="F7646" s="5">
        <v>957.87172999999996</v>
      </c>
      <c r="G7646" s="5">
        <v>950.68228999999997</v>
      </c>
    </row>
    <row r="7647" spans="1:7">
      <c r="A7647" s="1">
        <v>39556</v>
      </c>
      <c r="B7647">
        <v>908.75</v>
      </c>
      <c r="C7647" s="5">
        <v>577.66263000000004</v>
      </c>
      <c r="D7647" s="5">
        <v>94923.46905</v>
      </c>
      <c r="E7647" s="5">
        <v>455.03483</v>
      </c>
      <c r="F7647" s="5">
        <v>918.60988999999995</v>
      </c>
      <c r="G7647" s="5">
        <v>931.74053000000004</v>
      </c>
    </row>
    <row r="7648" spans="1:7">
      <c r="A7648" s="1">
        <v>39559</v>
      </c>
      <c r="B7648">
        <v>918.5</v>
      </c>
      <c r="C7648" s="5">
        <v>577.00158999999996</v>
      </c>
      <c r="D7648" s="5">
        <v>94734.089439999996</v>
      </c>
      <c r="E7648" s="5">
        <v>463.70161000000002</v>
      </c>
      <c r="F7648" s="5">
        <v>924.79106999999999</v>
      </c>
      <c r="G7648" s="5">
        <v>926.76634000000001</v>
      </c>
    </row>
    <row r="7649" spans="1:7">
      <c r="A7649" s="1">
        <v>39560</v>
      </c>
      <c r="B7649">
        <v>918</v>
      </c>
      <c r="C7649" s="5">
        <v>574.52200000000005</v>
      </c>
      <c r="D7649" s="5">
        <v>94700.869349999994</v>
      </c>
      <c r="E7649" s="5">
        <v>460.27735999999999</v>
      </c>
      <c r="F7649" s="5">
        <v>925.89413999999999</v>
      </c>
      <c r="G7649" s="5">
        <v>922.63562999999999</v>
      </c>
    </row>
    <row r="7650" spans="1:7">
      <c r="A7650" s="1">
        <v>39561</v>
      </c>
      <c r="B7650">
        <v>898.5</v>
      </c>
      <c r="C7650" s="5">
        <v>565.89508000000001</v>
      </c>
      <c r="D7650" s="5">
        <v>93098.068729999999</v>
      </c>
      <c r="E7650" s="5">
        <v>453.71915000000001</v>
      </c>
      <c r="F7650" s="5">
        <v>915.79605000000004</v>
      </c>
      <c r="G7650" s="5">
        <v>912.69587000000001</v>
      </c>
    </row>
    <row r="7651" spans="1:7">
      <c r="A7651" s="1">
        <v>39562</v>
      </c>
      <c r="B7651">
        <v>895.5</v>
      </c>
      <c r="C7651" s="5">
        <v>570.36396999999999</v>
      </c>
      <c r="D7651" s="5">
        <v>93145.431949999998</v>
      </c>
      <c r="E7651" s="5">
        <v>453.96938</v>
      </c>
      <c r="F7651" s="5">
        <v>910.8125</v>
      </c>
      <c r="G7651" s="5">
        <v>923.93187999999998</v>
      </c>
    </row>
    <row r="7652" spans="1:7">
      <c r="A7652" s="1">
        <v>39563</v>
      </c>
      <c r="B7652">
        <v>891.5</v>
      </c>
      <c r="C7652" s="5">
        <v>569.30296999999996</v>
      </c>
      <c r="D7652" s="5">
        <v>92845.257710000005</v>
      </c>
      <c r="E7652" s="5">
        <v>448.30538999999999</v>
      </c>
      <c r="F7652" s="5">
        <v>902.68778999999995</v>
      </c>
      <c r="G7652" s="5">
        <v>920.20617000000004</v>
      </c>
    </row>
    <row r="7653" spans="1:7">
      <c r="A7653" s="1">
        <v>39566</v>
      </c>
      <c r="B7653">
        <v>890.5</v>
      </c>
      <c r="C7653" s="5">
        <v>569.28236000000004</v>
      </c>
      <c r="D7653" s="5">
        <v>93043.879459999996</v>
      </c>
      <c r="E7653" s="5">
        <v>446.39965999999998</v>
      </c>
      <c r="F7653" s="5">
        <v>905.68284000000006</v>
      </c>
      <c r="G7653" s="5">
        <v>920.37566000000004</v>
      </c>
    </row>
    <row r="7654" spans="1:7">
      <c r="A7654" s="1">
        <v>39567</v>
      </c>
      <c r="B7654">
        <v>880</v>
      </c>
      <c r="C7654" s="5">
        <v>563.81340999999998</v>
      </c>
      <c r="D7654" s="5">
        <v>90961.191409999999</v>
      </c>
      <c r="E7654" s="5">
        <v>446.39467000000002</v>
      </c>
      <c r="F7654" s="5">
        <v>893.06769999999995</v>
      </c>
      <c r="G7654" s="5">
        <v>908.59939999999995</v>
      </c>
    </row>
    <row r="7655" spans="1:7">
      <c r="A7655" s="1">
        <v>39568</v>
      </c>
      <c r="B7655">
        <v>871</v>
      </c>
      <c r="C7655" s="5">
        <v>559.44502</v>
      </c>
      <c r="D7655" s="5">
        <v>91028.205220000003</v>
      </c>
      <c r="E7655" s="5">
        <v>439.77686999999997</v>
      </c>
      <c r="F7655" s="5">
        <v>877.18335999999999</v>
      </c>
      <c r="G7655" s="5">
        <v>907.18976999999995</v>
      </c>
    </row>
    <row r="7656" spans="1:7">
      <c r="A7656" s="1">
        <v>39569</v>
      </c>
      <c r="B7656">
        <v>853</v>
      </c>
      <c r="C7656" s="5">
        <v>552.08569</v>
      </c>
      <c r="D7656" s="5">
        <v>88780.22855</v>
      </c>
      <c r="E7656" s="5">
        <v>431.96435000000002</v>
      </c>
      <c r="F7656" s="5">
        <v>871.33919000000003</v>
      </c>
      <c r="G7656" s="5">
        <v>894.07119</v>
      </c>
    </row>
    <row r="7657" spans="1:7">
      <c r="A7657" s="1">
        <v>39570</v>
      </c>
      <c r="B7657">
        <v>853.5</v>
      </c>
      <c r="C7657" s="5">
        <v>554.05885000000001</v>
      </c>
      <c r="D7657" s="5">
        <v>89886.341560000001</v>
      </c>
      <c r="E7657" s="5">
        <v>432.17394000000002</v>
      </c>
      <c r="F7657" s="5">
        <v>870.48410999999999</v>
      </c>
      <c r="G7657" s="5">
        <v>903.21592999999996</v>
      </c>
    </row>
    <row r="7658" spans="1:7">
      <c r="A7658" s="1">
        <v>39573</v>
      </c>
      <c r="B7658">
        <v>853.5</v>
      </c>
      <c r="C7658" s="5">
        <v>551.30313000000001</v>
      </c>
      <c r="D7658" s="5">
        <v>89766.852079999997</v>
      </c>
      <c r="E7658" s="5">
        <v>433.45787999999999</v>
      </c>
      <c r="F7658" s="5">
        <v>866.13104999999996</v>
      </c>
      <c r="G7658" s="5">
        <v>899.97229000000004</v>
      </c>
    </row>
    <row r="7659" spans="1:7">
      <c r="A7659" s="1">
        <v>39574</v>
      </c>
      <c r="B7659">
        <v>880</v>
      </c>
      <c r="C7659" s="5">
        <v>565.75266999999997</v>
      </c>
      <c r="D7659" s="5">
        <v>91902.797850000003</v>
      </c>
      <c r="E7659" s="5">
        <v>445.22039999999998</v>
      </c>
      <c r="F7659" s="5">
        <v>886.37985000000003</v>
      </c>
      <c r="G7659" s="5">
        <v>921.71158000000003</v>
      </c>
    </row>
    <row r="7660" spans="1:7">
      <c r="A7660" s="1">
        <v>39575</v>
      </c>
      <c r="B7660">
        <v>868.25</v>
      </c>
      <c r="C7660" s="5">
        <v>563.87192000000005</v>
      </c>
      <c r="D7660" s="5">
        <v>91478.807279999994</v>
      </c>
      <c r="E7660" s="5">
        <v>444.91417999999999</v>
      </c>
      <c r="F7660" s="5">
        <v>870.81109000000004</v>
      </c>
      <c r="G7660" s="5">
        <v>917.39261999999997</v>
      </c>
    </row>
    <row r="7661" spans="1:7">
      <c r="A7661" s="1">
        <v>39576</v>
      </c>
      <c r="B7661">
        <v>877</v>
      </c>
      <c r="C7661" s="5">
        <v>568.72343999999998</v>
      </c>
      <c r="D7661" s="5">
        <v>90865.957150000002</v>
      </c>
      <c r="E7661" s="5">
        <v>448.27235999999999</v>
      </c>
      <c r="F7661" s="5">
        <v>887.87450999999999</v>
      </c>
      <c r="G7661" s="5">
        <v>920.36757999999998</v>
      </c>
    </row>
    <row r="7662" spans="1:7">
      <c r="A7662" s="1">
        <v>39577</v>
      </c>
      <c r="B7662">
        <v>876</v>
      </c>
      <c r="C7662" s="5">
        <v>567.63323000000003</v>
      </c>
      <c r="D7662" s="5">
        <v>90425.091979999997</v>
      </c>
      <c r="E7662" s="5">
        <v>450.09634999999997</v>
      </c>
      <c r="F7662" s="5">
        <v>881.73766000000001</v>
      </c>
      <c r="G7662" s="5">
        <v>914.58714999999995</v>
      </c>
    </row>
    <row r="7663" spans="1:7">
      <c r="A7663" s="1">
        <v>39580</v>
      </c>
      <c r="B7663">
        <v>883.5</v>
      </c>
      <c r="C7663" s="5">
        <v>569.94479000000001</v>
      </c>
      <c r="D7663" s="5">
        <v>91579.191420000003</v>
      </c>
      <c r="E7663" s="5">
        <v>450.50116000000003</v>
      </c>
      <c r="F7663" s="5">
        <v>889.41905999999994</v>
      </c>
      <c r="G7663" s="5">
        <v>923.74288999999999</v>
      </c>
    </row>
    <row r="7664" spans="1:7">
      <c r="A7664" s="1">
        <v>39581</v>
      </c>
      <c r="B7664">
        <v>865</v>
      </c>
      <c r="C7664" s="5">
        <v>558.60509000000002</v>
      </c>
      <c r="D7664" s="5">
        <v>90340.588910000006</v>
      </c>
      <c r="E7664" s="5">
        <v>444.42180999999999</v>
      </c>
      <c r="F7664" s="5">
        <v>867.16214000000002</v>
      </c>
      <c r="G7664" s="5">
        <v>909.11469</v>
      </c>
    </row>
    <row r="7665" spans="1:7">
      <c r="A7665" s="1">
        <v>39582</v>
      </c>
      <c r="B7665">
        <v>866.5</v>
      </c>
      <c r="C7665" s="5">
        <v>560.56926999999996</v>
      </c>
      <c r="D7665" s="5">
        <v>91194.788270000005</v>
      </c>
      <c r="E7665" s="5">
        <v>446.27005000000003</v>
      </c>
      <c r="F7665" s="5">
        <v>868.44938000000002</v>
      </c>
      <c r="G7665" s="5">
        <v>914.97999000000004</v>
      </c>
    </row>
    <row r="7666" spans="1:7">
      <c r="A7666" s="1">
        <v>39583</v>
      </c>
      <c r="B7666">
        <v>881.25</v>
      </c>
      <c r="C7666" s="5">
        <v>569.37487999999996</v>
      </c>
      <c r="D7666" s="5">
        <v>92359.399799999999</v>
      </c>
      <c r="E7666" s="5">
        <v>452.78231</v>
      </c>
      <c r="F7666" s="5">
        <v>881.95428000000004</v>
      </c>
      <c r="G7666" s="5">
        <v>929.80642</v>
      </c>
    </row>
    <row r="7667" spans="1:7">
      <c r="A7667" s="1">
        <v>39584</v>
      </c>
      <c r="B7667">
        <v>897</v>
      </c>
      <c r="C7667" s="5">
        <v>576.77463999999998</v>
      </c>
      <c r="D7667" s="5">
        <v>93355.272259999998</v>
      </c>
      <c r="E7667" s="5">
        <v>459.14069999999998</v>
      </c>
      <c r="F7667" s="5">
        <v>894.89202</v>
      </c>
      <c r="G7667" s="5">
        <v>939.92114000000004</v>
      </c>
    </row>
    <row r="7668" spans="1:7">
      <c r="A7668" s="1">
        <v>39587</v>
      </c>
      <c r="B7668">
        <v>906.5</v>
      </c>
      <c r="C7668" s="5">
        <v>584.29210999999998</v>
      </c>
      <c r="D7668" s="5">
        <v>94706.579199999993</v>
      </c>
      <c r="E7668" s="5">
        <v>465.13434999999998</v>
      </c>
      <c r="F7668" s="5">
        <v>899.61059</v>
      </c>
      <c r="G7668" s="5">
        <v>955.04286000000002</v>
      </c>
    </row>
    <row r="7669" spans="1:7">
      <c r="A7669" s="1">
        <v>39588</v>
      </c>
      <c r="B7669">
        <v>914.5</v>
      </c>
      <c r="C7669" s="5">
        <v>584.81214</v>
      </c>
      <c r="D7669" s="5">
        <v>94970.816630000001</v>
      </c>
      <c r="E7669" s="5">
        <v>464.61417</v>
      </c>
      <c r="F7669" s="5">
        <v>906.04083000000003</v>
      </c>
      <c r="G7669" s="5">
        <v>950.75989000000004</v>
      </c>
    </row>
    <row r="7670" spans="1:7">
      <c r="A7670" s="1">
        <v>39589</v>
      </c>
      <c r="B7670">
        <v>923</v>
      </c>
      <c r="C7670" s="5">
        <v>585.38126999999997</v>
      </c>
      <c r="D7670" s="5">
        <v>95304.355420000007</v>
      </c>
      <c r="E7670" s="5">
        <v>469.88767999999999</v>
      </c>
      <c r="F7670" s="5">
        <v>907.40129999999999</v>
      </c>
      <c r="G7670" s="5">
        <v>949.90458000000001</v>
      </c>
    </row>
    <row r="7671" spans="1:7">
      <c r="A7671" s="1">
        <v>39590</v>
      </c>
      <c r="B7671">
        <v>922.75</v>
      </c>
      <c r="C7671" s="5">
        <v>587.15916000000004</v>
      </c>
      <c r="D7671" s="5">
        <v>95915.241429999995</v>
      </c>
      <c r="E7671" s="5">
        <v>465.71782999999999</v>
      </c>
      <c r="F7671" s="5">
        <v>908.90871000000004</v>
      </c>
      <c r="G7671" s="5">
        <v>952.55481999999995</v>
      </c>
    </row>
    <row r="7672" spans="1:7">
      <c r="A7672" s="1">
        <v>39591</v>
      </c>
      <c r="B7672">
        <v>927.5</v>
      </c>
      <c r="C7672" s="5">
        <v>588.19798000000003</v>
      </c>
      <c r="D7672" s="5">
        <v>95884.94038</v>
      </c>
      <c r="E7672" s="5">
        <v>467.99714999999998</v>
      </c>
      <c r="F7672" s="5">
        <v>915.85982000000001</v>
      </c>
      <c r="G7672" s="5">
        <v>950.40851999999995</v>
      </c>
    </row>
    <row r="7673" spans="1:7">
      <c r="A7673" s="1">
        <v>39594</v>
      </c>
      <c r="B7673">
        <v>927.5</v>
      </c>
      <c r="C7673" s="5">
        <v>587.91836000000001</v>
      </c>
      <c r="D7673" s="5">
        <v>95982.323910000006</v>
      </c>
      <c r="E7673" s="5">
        <v>467.96179999999998</v>
      </c>
      <c r="F7673" s="5">
        <v>917.99310000000003</v>
      </c>
      <c r="G7673" s="5">
        <v>950.45540000000005</v>
      </c>
    </row>
    <row r="7674" spans="1:7">
      <c r="A7674" s="1">
        <v>39595</v>
      </c>
      <c r="B7674">
        <v>906.75</v>
      </c>
      <c r="C7674" s="5">
        <v>576.79458999999997</v>
      </c>
      <c r="D7674" s="5">
        <v>94392.666700000002</v>
      </c>
      <c r="E7674" s="5">
        <v>459.14886999999999</v>
      </c>
      <c r="F7674" s="5">
        <v>901.71750999999995</v>
      </c>
      <c r="G7674" s="5">
        <v>933.58906999999999</v>
      </c>
    </row>
    <row r="7675" spans="1:7">
      <c r="A7675" s="1">
        <v>39596</v>
      </c>
      <c r="B7675">
        <v>902.5</v>
      </c>
      <c r="C7675" s="5">
        <v>577.50756999999999</v>
      </c>
      <c r="D7675" s="5">
        <v>94550.411949999994</v>
      </c>
      <c r="E7675" s="5">
        <v>455.63569000000001</v>
      </c>
      <c r="F7675" s="5">
        <v>896.09221000000002</v>
      </c>
      <c r="G7675" s="5">
        <v>937.51635999999996</v>
      </c>
    </row>
    <row r="7676" spans="1:7">
      <c r="A7676" s="1">
        <v>39597</v>
      </c>
      <c r="B7676">
        <v>883</v>
      </c>
      <c r="C7676" s="5">
        <v>568.48541999999998</v>
      </c>
      <c r="D7676" s="5">
        <v>93068.194610000006</v>
      </c>
      <c r="E7676" s="5">
        <v>446.67030999999997</v>
      </c>
      <c r="F7676" s="5">
        <v>869.26932999999997</v>
      </c>
      <c r="G7676" s="5">
        <v>924.98599000000002</v>
      </c>
    </row>
    <row r="7677" spans="1:7">
      <c r="A7677" s="1">
        <v>39598</v>
      </c>
      <c r="B7677">
        <v>885.75</v>
      </c>
      <c r="C7677" s="5">
        <v>569.96231</v>
      </c>
      <c r="D7677" s="5">
        <v>93504.187399999995</v>
      </c>
      <c r="E7677" s="5">
        <v>448.20888000000002</v>
      </c>
      <c r="F7677" s="5">
        <v>880.16975000000002</v>
      </c>
      <c r="G7677" s="5">
        <v>925.38666000000001</v>
      </c>
    </row>
    <row r="7678" spans="1:7">
      <c r="A7678" s="1">
        <v>39601</v>
      </c>
      <c r="B7678">
        <v>888.25</v>
      </c>
      <c r="C7678" s="5">
        <v>572.01271999999994</v>
      </c>
      <c r="D7678" s="5">
        <v>92862.094620000003</v>
      </c>
      <c r="E7678" s="5">
        <v>452.33503000000002</v>
      </c>
      <c r="F7678" s="5">
        <v>888.64898000000005</v>
      </c>
      <c r="G7678" s="5">
        <v>924.75666999999999</v>
      </c>
    </row>
    <row r="7679" spans="1:7">
      <c r="A7679" s="1">
        <v>39602</v>
      </c>
      <c r="B7679">
        <v>879.25</v>
      </c>
      <c r="C7679" s="5">
        <v>568.70731999999998</v>
      </c>
      <c r="D7679" s="5">
        <v>92545.449630000003</v>
      </c>
      <c r="E7679" s="5">
        <v>447.13708000000003</v>
      </c>
      <c r="F7679" s="5">
        <v>884.52512000000002</v>
      </c>
      <c r="G7679" s="5">
        <v>917.67258000000004</v>
      </c>
    </row>
    <row r="7680" spans="1:7">
      <c r="A7680" s="1">
        <v>39603</v>
      </c>
      <c r="B7680">
        <v>883.5</v>
      </c>
      <c r="C7680" s="5">
        <v>571.90013999999996</v>
      </c>
      <c r="D7680" s="5">
        <v>92807.255879999997</v>
      </c>
      <c r="E7680" s="5">
        <v>452.24203</v>
      </c>
      <c r="F7680" s="5">
        <v>895.82429000000002</v>
      </c>
      <c r="G7680" s="5">
        <v>919.54603999999995</v>
      </c>
    </row>
    <row r="7681" spans="1:7">
      <c r="A7681" s="1">
        <v>39604</v>
      </c>
      <c r="B7681">
        <v>878.75</v>
      </c>
      <c r="C7681" s="5">
        <v>565.60356000000002</v>
      </c>
      <c r="D7681" s="5">
        <v>93248.54767</v>
      </c>
      <c r="E7681" s="5">
        <v>449.55759</v>
      </c>
      <c r="F7681" s="5">
        <v>897.51122999999995</v>
      </c>
      <c r="G7681" s="5">
        <v>914.82264999999995</v>
      </c>
    </row>
    <row r="7682" spans="1:7">
      <c r="A7682" s="1">
        <v>39605</v>
      </c>
      <c r="B7682">
        <v>890.5</v>
      </c>
      <c r="C7682" s="5">
        <v>565.95379000000003</v>
      </c>
      <c r="D7682" s="5">
        <v>93782.996090000001</v>
      </c>
      <c r="E7682" s="5">
        <v>452.06497000000002</v>
      </c>
      <c r="F7682" s="5">
        <v>906.12783999999999</v>
      </c>
      <c r="G7682" s="5">
        <v>910.98128999999994</v>
      </c>
    </row>
    <row r="7683" spans="1:7">
      <c r="A7683" s="1">
        <v>39608</v>
      </c>
      <c r="B7683">
        <v>896.25</v>
      </c>
      <c r="C7683" s="5">
        <v>569.78922</v>
      </c>
      <c r="D7683" s="5">
        <v>95060.744760000001</v>
      </c>
      <c r="E7683" s="5">
        <v>453.4418</v>
      </c>
      <c r="F7683" s="5">
        <v>917.04218000000003</v>
      </c>
      <c r="G7683" s="5">
        <v>917.35586000000001</v>
      </c>
    </row>
    <row r="7684" spans="1:7">
      <c r="A7684" s="1">
        <v>39609</v>
      </c>
      <c r="B7684">
        <v>878</v>
      </c>
      <c r="C7684" s="5">
        <v>567.09184000000005</v>
      </c>
      <c r="D7684" s="5">
        <v>94108.427859999996</v>
      </c>
      <c r="E7684" s="5">
        <v>449.63391999999999</v>
      </c>
      <c r="F7684" s="5">
        <v>896.78876000000002</v>
      </c>
      <c r="G7684" s="5">
        <v>912.81267000000003</v>
      </c>
    </row>
    <row r="7685" spans="1:7">
      <c r="A7685" s="1">
        <v>39610</v>
      </c>
      <c r="B7685">
        <v>876.25</v>
      </c>
      <c r="C7685" s="5">
        <v>564.01256999999998</v>
      </c>
      <c r="D7685" s="5">
        <v>93570.346090000006</v>
      </c>
      <c r="E7685" s="5">
        <v>446.33769999999998</v>
      </c>
      <c r="F7685" s="5">
        <v>890.31326999999999</v>
      </c>
      <c r="G7685" s="5">
        <v>906.61193000000003</v>
      </c>
    </row>
    <row r="7686" spans="1:7">
      <c r="A7686" s="1">
        <v>39611</v>
      </c>
      <c r="B7686">
        <v>862.25</v>
      </c>
      <c r="C7686" s="5">
        <v>559.19448</v>
      </c>
      <c r="D7686" s="5">
        <v>93135.933220000006</v>
      </c>
      <c r="E7686" s="5">
        <v>443.14548000000002</v>
      </c>
      <c r="F7686" s="5">
        <v>882.46966999999995</v>
      </c>
      <c r="G7686" s="5">
        <v>900.74870999999996</v>
      </c>
    </row>
    <row r="7687" spans="1:7">
      <c r="A7687" s="1">
        <v>39612</v>
      </c>
      <c r="B7687">
        <v>866</v>
      </c>
      <c r="C7687" s="5">
        <v>564.40835000000004</v>
      </c>
      <c r="D7687" s="5">
        <v>93540.98947</v>
      </c>
      <c r="E7687" s="5">
        <v>445.32441999999998</v>
      </c>
      <c r="F7687" s="5">
        <v>888.81829000000005</v>
      </c>
      <c r="G7687" s="5">
        <v>909.81881999999996</v>
      </c>
    </row>
    <row r="7688" spans="1:7">
      <c r="A7688" s="1">
        <v>39615</v>
      </c>
      <c r="B7688">
        <v>888.25</v>
      </c>
      <c r="C7688" s="5">
        <v>574.51002000000005</v>
      </c>
      <c r="D7688" s="5">
        <v>96188.586540000004</v>
      </c>
      <c r="E7688" s="5">
        <v>452.40402</v>
      </c>
      <c r="F7688" s="5">
        <v>907.74688000000003</v>
      </c>
      <c r="G7688" s="5">
        <v>927.42165</v>
      </c>
    </row>
    <row r="7689" spans="1:7">
      <c r="A7689" s="1">
        <v>39616</v>
      </c>
      <c r="B7689">
        <v>881.5</v>
      </c>
      <c r="C7689" s="5">
        <v>568.54458</v>
      </c>
      <c r="D7689" s="5">
        <v>95320.997659999994</v>
      </c>
      <c r="E7689" s="5">
        <v>451.43799000000001</v>
      </c>
      <c r="F7689" s="5">
        <v>897.32213999999999</v>
      </c>
      <c r="G7689" s="5">
        <v>920.72622000000001</v>
      </c>
    </row>
    <row r="7690" spans="1:7">
      <c r="A7690" s="1">
        <v>39617</v>
      </c>
      <c r="B7690">
        <v>887.5</v>
      </c>
      <c r="C7690" s="5">
        <v>571.97176000000002</v>
      </c>
      <c r="D7690" s="5">
        <v>95756.802750000003</v>
      </c>
      <c r="E7690" s="5">
        <v>453.11829999999998</v>
      </c>
      <c r="F7690" s="5">
        <v>905.51616999999999</v>
      </c>
      <c r="G7690" s="5">
        <v>922.51160000000004</v>
      </c>
    </row>
    <row r="7691" spans="1:7">
      <c r="A7691" s="1">
        <v>39618</v>
      </c>
      <c r="B7691">
        <v>903</v>
      </c>
      <c r="C7691" s="5">
        <v>583.01319999999998</v>
      </c>
      <c r="D7691" s="5">
        <v>97505.936140000005</v>
      </c>
      <c r="E7691" s="5">
        <v>458.09658999999999</v>
      </c>
      <c r="F7691" s="5">
        <v>914.46731</v>
      </c>
      <c r="G7691" s="5">
        <v>944.67277999999999</v>
      </c>
    </row>
    <row r="7692" spans="1:7">
      <c r="A7692" s="1">
        <v>39619</v>
      </c>
      <c r="B7692">
        <v>907.5</v>
      </c>
      <c r="C7692" s="5">
        <v>580.52130999999997</v>
      </c>
      <c r="D7692" s="5">
        <v>97442.8125</v>
      </c>
      <c r="E7692" s="5">
        <v>459.37756999999999</v>
      </c>
      <c r="F7692" s="5">
        <v>924.65168000000006</v>
      </c>
      <c r="G7692" s="5">
        <v>938.35449000000006</v>
      </c>
    </row>
    <row r="7693" spans="1:7">
      <c r="A7693" s="1">
        <v>39622</v>
      </c>
      <c r="B7693">
        <v>881</v>
      </c>
      <c r="C7693" s="5">
        <v>568.91929000000005</v>
      </c>
      <c r="D7693" s="5">
        <v>95081.914250000002</v>
      </c>
      <c r="E7693" s="5">
        <v>449.61601999999999</v>
      </c>
      <c r="F7693" s="5">
        <v>895.75621000000001</v>
      </c>
      <c r="G7693" s="5">
        <v>923.33199000000002</v>
      </c>
    </row>
    <row r="7694" spans="1:7">
      <c r="A7694" s="1">
        <v>39623</v>
      </c>
      <c r="B7694">
        <v>889.5</v>
      </c>
      <c r="C7694" s="5">
        <v>570.46654000000001</v>
      </c>
      <c r="D7694" s="5">
        <v>95794.695439999996</v>
      </c>
      <c r="E7694" s="5">
        <v>451.25954000000002</v>
      </c>
      <c r="F7694" s="5">
        <v>902.17520000000002</v>
      </c>
      <c r="G7694" s="5">
        <v>923.52335000000005</v>
      </c>
    </row>
    <row r="7695" spans="1:7">
      <c r="A7695" s="1">
        <v>39624</v>
      </c>
      <c r="B7695">
        <v>882.75</v>
      </c>
      <c r="C7695" s="5">
        <v>567.11955999999998</v>
      </c>
      <c r="D7695" s="5">
        <v>95473.825169999996</v>
      </c>
      <c r="E7695" s="5">
        <v>448.51783</v>
      </c>
      <c r="F7695" s="5">
        <v>893.07789000000002</v>
      </c>
      <c r="G7695" s="5">
        <v>920.44326000000001</v>
      </c>
    </row>
    <row r="7696" spans="1:7">
      <c r="A7696" s="1">
        <v>39625</v>
      </c>
      <c r="B7696">
        <v>909.5</v>
      </c>
      <c r="C7696" s="5">
        <v>577.51531</v>
      </c>
      <c r="D7696" s="5">
        <v>97484.755279999998</v>
      </c>
      <c r="E7696" s="5">
        <v>457.25348000000002</v>
      </c>
      <c r="F7696" s="5">
        <v>919.09481000000005</v>
      </c>
      <c r="G7696" s="5">
        <v>933.91984000000002</v>
      </c>
    </row>
    <row r="7697" spans="1:7">
      <c r="A7697" s="1">
        <v>39626</v>
      </c>
      <c r="B7697">
        <v>919.5</v>
      </c>
      <c r="C7697" s="5">
        <v>583.79096000000004</v>
      </c>
      <c r="D7697" s="5">
        <v>97600.3174</v>
      </c>
      <c r="E7697" s="5">
        <v>461.70080000000002</v>
      </c>
      <c r="F7697" s="5">
        <v>929.10823000000005</v>
      </c>
      <c r="G7697" s="5">
        <v>937.84394999999995</v>
      </c>
    </row>
    <row r="7698" spans="1:7">
      <c r="A7698" s="1">
        <v>39629</v>
      </c>
      <c r="B7698">
        <v>930.25</v>
      </c>
      <c r="C7698" s="5">
        <v>590.42872999999997</v>
      </c>
      <c r="D7698" s="5">
        <v>98611.141600000003</v>
      </c>
      <c r="E7698" s="5">
        <v>467.42720000000003</v>
      </c>
      <c r="F7698" s="5">
        <v>943.78444000000002</v>
      </c>
      <c r="G7698" s="5">
        <v>947.55219</v>
      </c>
    </row>
    <row r="7699" spans="1:7">
      <c r="A7699" s="1">
        <v>39630</v>
      </c>
      <c r="B7699">
        <v>937.5</v>
      </c>
      <c r="C7699" s="5">
        <v>595.06807000000003</v>
      </c>
      <c r="D7699" s="5">
        <v>99360.923769999994</v>
      </c>
      <c r="E7699" s="5">
        <v>470.78633000000002</v>
      </c>
      <c r="F7699" s="5">
        <v>959.10877000000005</v>
      </c>
      <c r="G7699" s="5">
        <v>957.04615000000001</v>
      </c>
    </row>
    <row r="7700" spans="1:7">
      <c r="A7700" s="1">
        <v>39631</v>
      </c>
      <c r="B7700">
        <v>935.25</v>
      </c>
      <c r="C7700" s="5">
        <v>589.48661000000004</v>
      </c>
      <c r="D7700" s="5">
        <v>99244.044620000001</v>
      </c>
      <c r="E7700" s="5">
        <v>469.47949999999997</v>
      </c>
      <c r="F7700" s="5">
        <v>949.79282000000001</v>
      </c>
      <c r="G7700" s="5">
        <v>950.72756000000004</v>
      </c>
    </row>
    <row r="7701" spans="1:7">
      <c r="A7701" s="1">
        <v>39632</v>
      </c>
      <c r="B7701">
        <v>934</v>
      </c>
      <c r="C7701" s="5">
        <v>594.35550000000001</v>
      </c>
      <c r="D7701" s="5">
        <v>99634.438599999994</v>
      </c>
      <c r="E7701" s="5">
        <v>471.06292999999999</v>
      </c>
      <c r="F7701" s="5">
        <v>953.09996000000001</v>
      </c>
      <c r="G7701" s="5">
        <v>958.33033999999998</v>
      </c>
    </row>
    <row r="7702" spans="1:7">
      <c r="A7702" s="1">
        <v>39633</v>
      </c>
      <c r="B7702">
        <v>931.25</v>
      </c>
      <c r="C7702" s="5">
        <v>593.45522000000005</v>
      </c>
      <c r="D7702" s="5">
        <v>99378.340339999995</v>
      </c>
      <c r="E7702" s="5">
        <v>469.75889000000001</v>
      </c>
      <c r="F7702" s="5">
        <v>946.33542</v>
      </c>
      <c r="G7702" s="5">
        <v>953.41364999999996</v>
      </c>
    </row>
    <row r="7703" spans="1:7">
      <c r="A7703" s="1">
        <v>39636</v>
      </c>
      <c r="B7703">
        <v>916.75</v>
      </c>
      <c r="C7703" s="5">
        <v>585.27786000000003</v>
      </c>
      <c r="D7703" s="5">
        <v>98564.375690000001</v>
      </c>
      <c r="E7703" s="5">
        <v>465.48529000000002</v>
      </c>
      <c r="F7703" s="5">
        <v>932.10500000000002</v>
      </c>
      <c r="G7703" s="5">
        <v>945.94835999999998</v>
      </c>
    </row>
    <row r="7704" spans="1:7">
      <c r="A7704" s="1">
        <v>39637</v>
      </c>
      <c r="B7704">
        <v>921</v>
      </c>
      <c r="C7704" s="5">
        <v>587.39116000000001</v>
      </c>
      <c r="D7704" s="5">
        <v>98754.216570000004</v>
      </c>
      <c r="E7704" s="5">
        <v>467.06223</v>
      </c>
      <c r="F7704" s="5">
        <v>941.07695999999999</v>
      </c>
      <c r="G7704" s="5">
        <v>948.12296000000003</v>
      </c>
    </row>
    <row r="7705" spans="1:7">
      <c r="A7705" s="1">
        <v>39638</v>
      </c>
      <c r="B7705">
        <v>927.25</v>
      </c>
      <c r="C7705" s="5">
        <v>589.45993999999996</v>
      </c>
      <c r="D7705" s="5">
        <v>99331.65625</v>
      </c>
      <c r="E7705" s="5">
        <v>468.62779999999998</v>
      </c>
      <c r="F7705" s="5">
        <v>938.42305999999996</v>
      </c>
      <c r="G7705" s="5">
        <v>955.99399000000005</v>
      </c>
    </row>
    <row r="7706" spans="1:7">
      <c r="A7706" s="1">
        <v>39639</v>
      </c>
      <c r="B7706">
        <v>939.5</v>
      </c>
      <c r="C7706" s="5">
        <v>594.84613999999999</v>
      </c>
      <c r="D7706" s="5">
        <v>100399.65833000001</v>
      </c>
      <c r="E7706" s="5">
        <v>474.96289000000002</v>
      </c>
      <c r="F7706" s="5">
        <v>947.43835999999999</v>
      </c>
      <c r="G7706" s="5">
        <v>963.97361000000001</v>
      </c>
    </row>
    <row r="7707" spans="1:7">
      <c r="A7707" s="1">
        <v>39640</v>
      </c>
      <c r="B7707">
        <v>962.75</v>
      </c>
      <c r="C7707" s="5">
        <v>605.14156000000003</v>
      </c>
      <c r="D7707" s="5">
        <v>102094.82199</v>
      </c>
      <c r="E7707" s="5">
        <v>484.13461999999998</v>
      </c>
      <c r="F7707" s="5">
        <v>972.23265000000004</v>
      </c>
      <c r="G7707" s="5">
        <v>979.11602000000005</v>
      </c>
    </row>
    <row r="7708" spans="1:7">
      <c r="A7708" s="1">
        <v>39643</v>
      </c>
      <c r="B7708">
        <v>968</v>
      </c>
      <c r="C7708" s="5">
        <v>608.90074000000004</v>
      </c>
      <c r="D7708" s="5">
        <v>103048.427</v>
      </c>
      <c r="E7708" s="5">
        <v>485.9683</v>
      </c>
      <c r="F7708" s="5">
        <v>974.43717000000004</v>
      </c>
      <c r="G7708" s="5">
        <v>986.48806000000002</v>
      </c>
    </row>
    <row r="7709" spans="1:7">
      <c r="A7709" s="1">
        <v>39644</v>
      </c>
      <c r="B7709">
        <v>986</v>
      </c>
      <c r="C7709" s="5">
        <v>617.34965</v>
      </c>
      <c r="D7709" s="5">
        <v>102903.88037</v>
      </c>
      <c r="E7709" s="5">
        <v>491.81966999999997</v>
      </c>
      <c r="F7709" s="5">
        <v>984.27445</v>
      </c>
      <c r="G7709" s="5">
        <v>990.73265000000004</v>
      </c>
    </row>
    <row r="7710" spans="1:7">
      <c r="A7710" s="1">
        <v>39645</v>
      </c>
      <c r="B7710">
        <v>977.5</v>
      </c>
      <c r="C7710" s="5">
        <v>617.83014000000003</v>
      </c>
      <c r="D7710" s="5">
        <v>102446.88034</v>
      </c>
      <c r="E7710" s="5">
        <v>489.65593000000001</v>
      </c>
      <c r="F7710" s="5">
        <v>982.14243999999997</v>
      </c>
      <c r="G7710" s="5">
        <v>993.53039999999999</v>
      </c>
    </row>
    <row r="7711" spans="1:7">
      <c r="A7711" s="1">
        <v>39646</v>
      </c>
      <c r="B7711">
        <v>965.5</v>
      </c>
      <c r="C7711" s="5">
        <v>607.90174999999999</v>
      </c>
      <c r="D7711" s="5">
        <v>101951.95895</v>
      </c>
      <c r="E7711" s="5">
        <v>481.09028000000001</v>
      </c>
      <c r="F7711" s="5">
        <v>965.83792000000005</v>
      </c>
      <c r="G7711" s="5">
        <v>981.72032999999999</v>
      </c>
    </row>
    <row r="7712" spans="1:7">
      <c r="A7712" s="1">
        <v>39647</v>
      </c>
      <c r="B7712">
        <v>959.75</v>
      </c>
      <c r="C7712" s="5">
        <v>605.44406000000004</v>
      </c>
      <c r="D7712" s="5">
        <v>102438.90218999999</v>
      </c>
      <c r="E7712" s="5">
        <v>480.72842000000003</v>
      </c>
      <c r="F7712" s="5">
        <v>964.97996000000001</v>
      </c>
      <c r="G7712" s="5">
        <v>980.09595999999999</v>
      </c>
    </row>
    <row r="7713" spans="1:7">
      <c r="A7713" s="1">
        <v>39650</v>
      </c>
      <c r="B7713">
        <v>960.5</v>
      </c>
      <c r="C7713" s="5">
        <v>605.59245999999996</v>
      </c>
      <c r="D7713" s="5">
        <v>102634.2234</v>
      </c>
      <c r="E7713" s="5">
        <v>481.24869000000001</v>
      </c>
      <c r="F7713" s="5">
        <v>963.90936999999997</v>
      </c>
      <c r="G7713" s="5">
        <v>981.77419999999995</v>
      </c>
    </row>
    <row r="7714" spans="1:7">
      <c r="A7714" s="1">
        <v>39651</v>
      </c>
      <c r="B7714">
        <v>961.5</v>
      </c>
      <c r="C7714" s="5">
        <v>607.14169000000004</v>
      </c>
      <c r="D7714" s="5">
        <v>102769.92221999999</v>
      </c>
      <c r="E7714" s="5">
        <v>481.56885999999997</v>
      </c>
      <c r="F7714" s="5">
        <v>967.50882000000001</v>
      </c>
      <c r="G7714" s="5">
        <v>984.72011999999995</v>
      </c>
    </row>
    <row r="7715" spans="1:7">
      <c r="A7715" s="1">
        <v>39652</v>
      </c>
      <c r="B7715">
        <v>926.5</v>
      </c>
      <c r="C7715" s="5">
        <v>590.25894000000005</v>
      </c>
      <c r="D7715" s="5">
        <v>99890.585619999998</v>
      </c>
      <c r="E7715" s="5">
        <v>464.02731</v>
      </c>
      <c r="F7715" s="5">
        <v>934.88427999999999</v>
      </c>
      <c r="G7715" s="5">
        <v>962.17008999999996</v>
      </c>
    </row>
    <row r="7716" spans="1:7">
      <c r="A7716" s="1">
        <v>39653</v>
      </c>
      <c r="B7716">
        <v>928</v>
      </c>
      <c r="C7716" s="5">
        <v>592.15770999999995</v>
      </c>
      <c r="D7716" s="5">
        <v>99880.630369999999</v>
      </c>
      <c r="E7716" s="5">
        <v>468.03683000000001</v>
      </c>
      <c r="F7716" s="5">
        <v>936.67664000000002</v>
      </c>
      <c r="G7716" s="5">
        <v>963.68093999999996</v>
      </c>
    </row>
    <row r="7717" spans="1:7">
      <c r="A7717" s="1">
        <v>39654</v>
      </c>
      <c r="B7717">
        <v>920.5</v>
      </c>
      <c r="C7717" s="5">
        <v>587.40943000000004</v>
      </c>
      <c r="D7717" s="5">
        <v>99317.337390000001</v>
      </c>
      <c r="E7717" s="5">
        <v>463.15638999999999</v>
      </c>
      <c r="F7717" s="5">
        <v>935.50346000000002</v>
      </c>
      <c r="G7717" s="5">
        <v>956.99779000000001</v>
      </c>
    </row>
    <row r="7718" spans="1:7">
      <c r="A7718" s="1">
        <v>39657</v>
      </c>
      <c r="B7718">
        <v>923.5</v>
      </c>
      <c r="C7718" s="5">
        <v>586.81491000000005</v>
      </c>
      <c r="D7718" s="5">
        <v>99391.6875</v>
      </c>
      <c r="E7718" s="5">
        <v>463.74414999999999</v>
      </c>
      <c r="F7718" s="5">
        <v>943.26243999999997</v>
      </c>
      <c r="G7718" s="5">
        <v>955.59160999999995</v>
      </c>
    </row>
    <row r="7719" spans="1:7">
      <c r="A7719" s="1">
        <v>39658</v>
      </c>
      <c r="B7719">
        <v>916.75</v>
      </c>
      <c r="C7719" s="5">
        <v>587.90517999999997</v>
      </c>
      <c r="D7719" s="5">
        <v>99187.758979999999</v>
      </c>
      <c r="E7719" s="5">
        <v>462.82994000000002</v>
      </c>
      <c r="F7719" s="5">
        <v>941.63903000000005</v>
      </c>
      <c r="G7719" s="5">
        <v>958.23288000000002</v>
      </c>
    </row>
    <row r="7720" spans="1:7">
      <c r="A7720" s="1">
        <v>39659</v>
      </c>
      <c r="B7720">
        <v>897.5</v>
      </c>
      <c r="C7720" s="5">
        <v>576.89216999999996</v>
      </c>
      <c r="D7720" s="5">
        <v>97105.005380000002</v>
      </c>
      <c r="E7720" s="5">
        <v>453.45460000000003</v>
      </c>
      <c r="F7720" s="5">
        <v>918.36653999999999</v>
      </c>
      <c r="G7720" s="5">
        <v>941.61168999999995</v>
      </c>
    </row>
    <row r="7721" spans="1:7">
      <c r="A7721" s="1">
        <v>39660</v>
      </c>
      <c r="B7721">
        <v>918</v>
      </c>
      <c r="C7721" s="5">
        <v>588.36722999999995</v>
      </c>
      <c r="D7721" s="5">
        <v>99222.022159999993</v>
      </c>
      <c r="E7721" s="5">
        <v>463.42576000000003</v>
      </c>
      <c r="F7721" s="5">
        <v>941.45479999999998</v>
      </c>
      <c r="G7721" s="5">
        <v>962.06343000000004</v>
      </c>
    </row>
    <row r="7722" spans="1:7">
      <c r="A7722" s="1">
        <v>39661</v>
      </c>
      <c r="B7722">
        <v>912.5</v>
      </c>
      <c r="C7722" s="5">
        <v>586.38305000000003</v>
      </c>
      <c r="D7722" s="5">
        <v>98116.556930000006</v>
      </c>
      <c r="E7722" s="5">
        <v>462.28282999999999</v>
      </c>
      <c r="F7722" s="5">
        <v>937.82101999999998</v>
      </c>
      <c r="G7722" s="5">
        <v>956.84681</v>
      </c>
    </row>
    <row r="7723" spans="1:7">
      <c r="A7723" s="1">
        <v>39664</v>
      </c>
      <c r="B7723">
        <v>905.75</v>
      </c>
      <c r="C7723" s="5">
        <v>580.25559999999996</v>
      </c>
      <c r="D7723" s="5">
        <v>97798.347959999999</v>
      </c>
      <c r="E7723" s="5">
        <v>460.77751999999998</v>
      </c>
      <c r="F7723" s="5">
        <v>934.32592</v>
      </c>
      <c r="G7723" s="5">
        <v>946.82497000000001</v>
      </c>
    </row>
    <row r="7724" spans="1:7">
      <c r="A7724" s="1">
        <v>39665</v>
      </c>
      <c r="B7724">
        <v>882</v>
      </c>
      <c r="C7724" s="5">
        <v>569.52824999999996</v>
      </c>
      <c r="D7724" s="5">
        <v>95304.503540000005</v>
      </c>
      <c r="E7724" s="5">
        <v>451.16257999999999</v>
      </c>
      <c r="F7724" s="5">
        <v>918.86720000000003</v>
      </c>
      <c r="G7724" s="5">
        <v>929.14256999999998</v>
      </c>
    </row>
    <row r="7725" spans="1:7">
      <c r="A7725" s="1">
        <v>39666</v>
      </c>
      <c r="B7725">
        <v>879.5</v>
      </c>
      <c r="C7725" s="5">
        <v>570.41863000000001</v>
      </c>
      <c r="D7725" s="5">
        <v>95984.227669999993</v>
      </c>
      <c r="E7725" s="5">
        <v>450.86383999999998</v>
      </c>
      <c r="F7725" s="5">
        <v>920.00019999999995</v>
      </c>
      <c r="G7725" s="5">
        <v>931.08185000000003</v>
      </c>
    </row>
    <row r="7726" spans="1:7">
      <c r="A7726" s="1">
        <v>39667</v>
      </c>
      <c r="B7726">
        <v>871.5</v>
      </c>
      <c r="C7726" s="5">
        <v>566.77392999999995</v>
      </c>
      <c r="D7726" s="5">
        <v>95503.320049999995</v>
      </c>
      <c r="E7726" s="5">
        <v>448.24502000000001</v>
      </c>
      <c r="F7726" s="5">
        <v>916.12072000000001</v>
      </c>
      <c r="G7726" s="5">
        <v>923.57177999999999</v>
      </c>
    </row>
    <row r="7727" spans="1:7">
      <c r="A7727" s="1">
        <v>39668</v>
      </c>
      <c r="B7727">
        <v>852.5</v>
      </c>
      <c r="C7727" s="5">
        <v>567.14229</v>
      </c>
      <c r="D7727" s="5">
        <v>93932.710420000003</v>
      </c>
      <c r="E7727" s="5">
        <v>444.94902000000002</v>
      </c>
      <c r="F7727" s="5">
        <v>911.57799</v>
      </c>
      <c r="G7727" s="5">
        <v>921.97798</v>
      </c>
    </row>
    <row r="7728" spans="1:7">
      <c r="A7728" s="1">
        <v>39671</v>
      </c>
      <c r="B7728">
        <v>852.5</v>
      </c>
      <c r="C7728" s="5">
        <v>568.35225000000003</v>
      </c>
      <c r="D7728" s="5">
        <v>93694.011459999994</v>
      </c>
      <c r="E7728" s="5">
        <v>444.58942000000002</v>
      </c>
      <c r="F7728" s="5">
        <v>910.17148999999995</v>
      </c>
      <c r="G7728" s="5">
        <v>920.91294000000005</v>
      </c>
    </row>
    <row r="7729" spans="1:7">
      <c r="A7729" s="1">
        <v>39672</v>
      </c>
      <c r="B7729">
        <v>817.75</v>
      </c>
      <c r="C7729" s="5">
        <v>548.47576000000004</v>
      </c>
      <c r="D7729" s="5">
        <v>89727.611260000005</v>
      </c>
      <c r="E7729" s="5">
        <v>430.12322999999998</v>
      </c>
      <c r="F7729" s="5">
        <v>869.43179999999995</v>
      </c>
      <c r="G7729" s="5">
        <v>889.09848999999997</v>
      </c>
    </row>
    <row r="7730" spans="1:7">
      <c r="A7730" s="1">
        <v>39673</v>
      </c>
      <c r="B7730">
        <v>818.5</v>
      </c>
      <c r="C7730" s="5">
        <v>550.51112000000001</v>
      </c>
      <c r="D7730" s="5">
        <v>88921.839500000002</v>
      </c>
      <c r="E7730" s="5">
        <v>438.89760999999999</v>
      </c>
      <c r="F7730" s="5">
        <v>873.83001999999999</v>
      </c>
      <c r="G7730" s="5">
        <v>890.52746000000002</v>
      </c>
    </row>
    <row r="7731" spans="1:7">
      <c r="A7731" s="1">
        <v>39674</v>
      </c>
      <c r="B7731">
        <v>818</v>
      </c>
      <c r="C7731" s="5">
        <v>549.08541000000002</v>
      </c>
      <c r="D7731" s="5">
        <v>89632.347500000003</v>
      </c>
      <c r="E7731" s="5">
        <v>436.197</v>
      </c>
      <c r="F7731" s="5">
        <v>868.75679000000002</v>
      </c>
      <c r="G7731" s="5">
        <v>889.69716000000005</v>
      </c>
    </row>
    <row r="7732" spans="1:7">
      <c r="A7732" s="1">
        <v>39675</v>
      </c>
      <c r="B7732">
        <v>786.5</v>
      </c>
      <c r="C7732" s="5">
        <v>535.41645000000005</v>
      </c>
      <c r="D7732" s="5">
        <v>86888.580300000001</v>
      </c>
      <c r="E7732" s="5">
        <v>422.11194999999998</v>
      </c>
      <c r="F7732" s="5">
        <v>837.26814000000002</v>
      </c>
      <c r="G7732" s="5">
        <v>862.39680999999996</v>
      </c>
    </row>
    <row r="7733" spans="1:7">
      <c r="A7733" s="1">
        <v>39678</v>
      </c>
      <c r="B7733">
        <v>796.25</v>
      </c>
      <c r="C7733" s="5">
        <v>541.57453999999996</v>
      </c>
      <c r="D7733" s="5">
        <v>87798.50576</v>
      </c>
      <c r="E7733" s="5">
        <v>426.77222</v>
      </c>
      <c r="F7733" s="5">
        <v>845.57746999999995</v>
      </c>
      <c r="G7733" s="5">
        <v>875.19794999999999</v>
      </c>
    </row>
    <row r="7734" spans="1:7">
      <c r="A7734" s="1">
        <v>39679</v>
      </c>
      <c r="B7734">
        <v>788.75</v>
      </c>
      <c r="C7734" s="5">
        <v>536.47337000000005</v>
      </c>
      <c r="D7734" s="5">
        <v>86553.469700000001</v>
      </c>
      <c r="E7734" s="5">
        <v>423.58098000000001</v>
      </c>
      <c r="F7734" s="5">
        <v>838.91417000000001</v>
      </c>
      <c r="G7734" s="5">
        <v>864.39080000000001</v>
      </c>
    </row>
    <row r="7735" spans="1:7">
      <c r="A7735" s="1">
        <v>39680</v>
      </c>
      <c r="B7735">
        <v>815.75</v>
      </c>
      <c r="C7735" s="5">
        <v>553.87696000000005</v>
      </c>
      <c r="D7735" s="5">
        <v>89655.00275</v>
      </c>
      <c r="E7735" s="5">
        <v>438.90571</v>
      </c>
      <c r="F7735" s="5">
        <v>867.67182000000003</v>
      </c>
      <c r="G7735" s="5">
        <v>895.44808999999998</v>
      </c>
    </row>
    <row r="7736" spans="1:7">
      <c r="A7736" s="1">
        <v>39681</v>
      </c>
      <c r="B7736">
        <v>833.5</v>
      </c>
      <c r="C7736" s="5">
        <v>560.05372</v>
      </c>
      <c r="D7736" s="5">
        <v>90238.876990000004</v>
      </c>
      <c r="E7736" s="5">
        <v>444.32022000000001</v>
      </c>
      <c r="F7736" s="5">
        <v>871.0489</v>
      </c>
      <c r="G7736" s="5">
        <v>905.13923999999997</v>
      </c>
    </row>
    <row r="7737" spans="1:7">
      <c r="A7737" s="1">
        <v>39682</v>
      </c>
      <c r="B7737">
        <v>824</v>
      </c>
      <c r="C7737" s="5">
        <v>556.17426999999998</v>
      </c>
      <c r="D7737" s="5">
        <v>90586.437990000006</v>
      </c>
      <c r="E7737" s="5">
        <v>443.40413999999998</v>
      </c>
      <c r="F7737" s="5">
        <v>862.43953999999997</v>
      </c>
      <c r="G7737" s="5">
        <v>903.30965000000003</v>
      </c>
    </row>
    <row r="7738" spans="1:7">
      <c r="A7738" s="1">
        <v>39685</v>
      </c>
      <c r="B7738">
        <v>824</v>
      </c>
      <c r="C7738" s="5">
        <v>557.58556999999996</v>
      </c>
      <c r="D7738" s="5">
        <v>90273.313959999999</v>
      </c>
      <c r="E7738" s="5">
        <v>444.70839999999998</v>
      </c>
      <c r="F7738" s="5">
        <v>863.09807000000001</v>
      </c>
      <c r="G7738" s="5">
        <v>902.65034000000003</v>
      </c>
    </row>
    <row r="7739" spans="1:7">
      <c r="A7739" s="1">
        <v>39686</v>
      </c>
      <c r="B7739">
        <v>827</v>
      </c>
      <c r="C7739" s="5">
        <v>564.48581999999999</v>
      </c>
      <c r="D7739" s="5">
        <v>90833.537930000006</v>
      </c>
      <c r="E7739" s="5">
        <v>449.77445999999998</v>
      </c>
      <c r="F7739" s="5">
        <v>863.75999000000002</v>
      </c>
      <c r="G7739" s="5">
        <v>910.44404999999995</v>
      </c>
    </row>
    <row r="7740" spans="1:7">
      <c r="A7740" s="1">
        <v>39687</v>
      </c>
      <c r="B7740">
        <v>827</v>
      </c>
      <c r="C7740" s="5">
        <v>562.29813999999999</v>
      </c>
      <c r="D7740" s="5">
        <v>90750.832890000005</v>
      </c>
      <c r="E7740" s="5">
        <v>449.87223</v>
      </c>
      <c r="F7740" s="5">
        <v>866.15839000000005</v>
      </c>
      <c r="G7740" s="5">
        <v>909.16242999999997</v>
      </c>
    </row>
    <row r="7741" spans="1:7">
      <c r="A7741" s="1">
        <v>39688</v>
      </c>
      <c r="B7741">
        <v>838.25</v>
      </c>
      <c r="C7741" s="5">
        <v>569.36657000000002</v>
      </c>
      <c r="D7741" s="5">
        <v>91708.740229999996</v>
      </c>
      <c r="E7741" s="5">
        <v>458.24806999999998</v>
      </c>
      <c r="F7741" s="5">
        <v>881.71272999999997</v>
      </c>
      <c r="G7741" s="5">
        <v>918.67939000000001</v>
      </c>
    </row>
    <row r="7742" spans="1:7">
      <c r="A7742" s="1">
        <v>39689</v>
      </c>
      <c r="B7742">
        <v>833</v>
      </c>
      <c r="C7742" s="5">
        <v>565.80060000000003</v>
      </c>
      <c r="D7742" s="5">
        <v>90401.319919999994</v>
      </c>
      <c r="E7742" s="5">
        <v>456.70116000000002</v>
      </c>
      <c r="F7742" s="5">
        <v>882.85482999999999</v>
      </c>
      <c r="G7742" s="5">
        <v>914.92519000000004</v>
      </c>
    </row>
    <row r="7743" spans="1:7">
      <c r="A7743" s="1">
        <v>39692</v>
      </c>
      <c r="B7743">
        <v>822.25</v>
      </c>
      <c r="C7743" s="5">
        <v>563.59024999999997</v>
      </c>
      <c r="D7743" s="5">
        <v>88913.999230000001</v>
      </c>
      <c r="E7743" s="5">
        <v>457.13587000000001</v>
      </c>
      <c r="F7743" s="5">
        <v>878.90233000000001</v>
      </c>
      <c r="G7743" s="5">
        <v>906.85915999999997</v>
      </c>
    </row>
    <row r="7744" spans="1:7">
      <c r="A7744" s="1">
        <v>39693</v>
      </c>
      <c r="B7744">
        <v>798.5</v>
      </c>
      <c r="C7744" s="5">
        <v>549.87428</v>
      </c>
      <c r="D7744" s="5">
        <v>86908.737080000006</v>
      </c>
      <c r="E7744" s="5">
        <v>447.02609999999999</v>
      </c>
      <c r="F7744" s="5">
        <v>855.63220999999999</v>
      </c>
      <c r="G7744" s="5">
        <v>883.89941999999996</v>
      </c>
    </row>
    <row r="7745" spans="1:7">
      <c r="A7745" s="1">
        <v>39694</v>
      </c>
      <c r="B7745">
        <v>803.5</v>
      </c>
      <c r="C7745" s="5">
        <v>555.72844999999995</v>
      </c>
      <c r="D7745" s="5">
        <v>87135.551120000004</v>
      </c>
      <c r="E7745" s="5">
        <v>452.26841000000002</v>
      </c>
      <c r="F7745" s="5">
        <v>854.20074</v>
      </c>
      <c r="G7745" s="5">
        <v>891.52304000000004</v>
      </c>
    </row>
    <row r="7746" spans="1:7">
      <c r="A7746" s="1">
        <v>39695</v>
      </c>
      <c r="B7746">
        <v>805.75</v>
      </c>
      <c r="C7746" s="5">
        <v>560.15151000000003</v>
      </c>
      <c r="D7746" s="5">
        <v>87073.363419999994</v>
      </c>
      <c r="E7746" s="5">
        <v>454.59687000000002</v>
      </c>
      <c r="F7746" s="5">
        <v>857.55939000000001</v>
      </c>
      <c r="G7746" s="5">
        <v>895.02692999999999</v>
      </c>
    </row>
    <row r="7747" spans="1:7">
      <c r="A7747" s="1">
        <v>39696</v>
      </c>
      <c r="B7747">
        <v>808.5</v>
      </c>
      <c r="C7747" s="5">
        <v>566.79168000000004</v>
      </c>
      <c r="D7747" s="5">
        <v>86060.776079999996</v>
      </c>
      <c r="E7747" s="5">
        <v>457.63292999999999</v>
      </c>
      <c r="F7747" s="5">
        <v>861.41609000000005</v>
      </c>
      <c r="G7747" s="5">
        <v>896.54494</v>
      </c>
    </row>
    <row r="7748" spans="1:7">
      <c r="A7748" s="1">
        <v>39699</v>
      </c>
      <c r="B7748">
        <v>808</v>
      </c>
      <c r="C7748" s="5">
        <v>568.79376000000002</v>
      </c>
      <c r="D7748" s="5">
        <v>87247.836550000007</v>
      </c>
      <c r="E7748" s="5">
        <v>457.97215999999997</v>
      </c>
      <c r="F7748" s="5">
        <v>860.64063999999996</v>
      </c>
      <c r="G7748" s="5">
        <v>909.28279999999995</v>
      </c>
    </row>
    <row r="7749" spans="1:7">
      <c r="A7749" s="1">
        <v>39700</v>
      </c>
      <c r="B7749">
        <v>781.75</v>
      </c>
      <c r="C7749" s="5">
        <v>553.11843999999996</v>
      </c>
      <c r="D7749" s="5">
        <v>83995.12255</v>
      </c>
      <c r="E7749" s="5">
        <v>443.09372999999999</v>
      </c>
      <c r="F7749" s="5">
        <v>834.16632000000004</v>
      </c>
      <c r="G7749" s="5">
        <v>882.67380000000003</v>
      </c>
    </row>
    <row r="7750" spans="1:7">
      <c r="A7750" s="1">
        <v>39701</v>
      </c>
      <c r="B7750">
        <v>775.75</v>
      </c>
      <c r="C7750" s="5">
        <v>551.91916000000003</v>
      </c>
      <c r="D7750" s="5">
        <v>83435.785569999993</v>
      </c>
      <c r="E7750" s="5">
        <v>441.92214000000001</v>
      </c>
      <c r="F7750" s="5">
        <v>829.74153999999999</v>
      </c>
      <c r="G7750" s="5">
        <v>879.66115000000002</v>
      </c>
    </row>
    <row r="7751" spans="1:7">
      <c r="A7751" s="1">
        <v>39702</v>
      </c>
      <c r="B7751">
        <v>740.75</v>
      </c>
      <c r="C7751" s="5">
        <v>532.05241000000001</v>
      </c>
      <c r="D7751" s="5">
        <v>78900.985799999995</v>
      </c>
      <c r="E7751" s="5">
        <v>423.14067</v>
      </c>
      <c r="F7751" s="5">
        <v>798.41692999999998</v>
      </c>
      <c r="G7751" s="5">
        <v>844.86216000000002</v>
      </c>
    </row>
    <row r="7752" spans="1:7">
      <c r="A7752" s="1">
        <v>39703</v>
      </c>
      <c r="B7752">
        <v>750.25</v>
      </c>
      <c r="C7752" s="5">
        <v>529.29552000000001</v>
      </c>
      <c r="D7752" s="5">
        <v>80475.565789999993</v>
      </c>
      <c r="E7752" s="5">
        <v>420.13173</v>
      </c>
      <c r="F7752" s="5">
        <v>797.77813000000003</v>
      </c>
      <c r="G7752" s="5">
        <v>849.54556000000002</v>
      </c>
    </row>
    <row r="7753" spans="1:7">
      <c r="A7753" s="1">
        <v>39706</v>
      </c>
      <c r="B7753">
        <v>775</v>
      </c>
      <c r="C7753" s="5">
        <v>546.17848000000004</v>
      </c>
      <c r="D7753" s="5">
        <v>82347.616959999999</v>
      </c>
      <c r="E7753" s="5">
        <v>432.12817000000001</v>
      </c>
      <c r="F7753" s="5">
        <v>828.04872999999998</v>
      </c>
      <c r="G7753" s="5">
        <v>868.73604999999998</v>
      </c>
    </row>
    <row r="7754" spans="1:7">
      <c r="A7754" s="1">
        <v>39707</v>
      </c>
      <c r="B7754">
        <v>779.5</v>
      </c>
      <c r="C7754" s="5">
        <v>551.99513999999999</v>
      </c>
      <c r="D7754" s="5">
        <v>81738.35858</v>
      </c>
      <c r="E7754" s="5">
        <v>439.32828000000001</v>
      </c>
      <c r="F7754" s="5">
        <v>836.05258000000003</v>
      </c>
      <c r="G7754" s="5">
        <v>874.98833000000002</v>
      </c>
    </row>
    <row r="7755" spans="1:7">
      <c r="A7755" s="1">
        <v>39708</v>
      </c>
      <c r="B7755">
        <v>813</v>
      </c>
      <c r="C7755" s="5">
        <v>572.79737999999998</v>
      </c>
      <c r="D7755" s="5">
        <v>85145.486529999995</v>
      </c>
      <c r="E7755" s="5">
        <v>452.74844999999999</v>
      </c>
      <c r="F7755" s="5">
        <v>875.35649999999998</v>
      </c>
      <c r="G7755" s="5">
        <v>908.81151999999997</v>
      </c>
    </row>
    <row r="7756" spans="1:7">
      <c r="A7756" s="1">
        <v>39709</v>
      </c>
      <c r="B7756">
        <v>863</v>
      </c>
      <c r="C7756" s="5">
        <v>600.30601999999999</v>
      </c>
      <c r="D7756" s="5">
        <v>90511.431049999999</v>
      </c>
      <c r="E7756" s="5">
        <v>474.38445999999999</v>
      </c>
      <c r="F7756" s="5">
        <v>923.66817000000003</v>
      </c>
      <c r="G7756" s="5">
        <v>948.69541000000004</v>
      </c>
    </row>
    <row r="7757" spans="1:7">
      <c r="A7757" s="1">
        <v>39710</v>
      </c>
      <c r="B7757">
        <v>869</v>
      </c>
      <c r="C7757" s="5">
        <v>603.17898000000002</v>
      </c>
      <c r="D7757" s="5">
        <v>92791.818939999997</v>
      </c>
      <c r="E7757" s="5">
        <v>474.17694</v>
      </c>
      <c r="F7757" s="5">
        <v>913.79687000000001</v>
      </c>
      <c r="G7757" s="5">
        <v>962.50376000000006</v>
      </c>
    </row>
    <row r="7758" spans="1:7">
      <c r="A7758" s="1">
        <v>39713</v>
      </c>
      <c r="B7758">
        <v>889</v>
      </c>
      <c r="C7758" s="5">
        <v>607.38562999999999</v>
      </c>
      <c r="D7758" s="5">
        <v>94922.969570000001</v>
      </c>
      <c r="E7758" s="5">
        <v>482.07798000000003</v>
      </c>
      <c r="F7758" s="5">
        <v>921.31452000000002</v>
      </c>
      <c r="G7758" s="5">
        <v>967.98681999999997</v>
      </c>
    </row>
    <row r="7759" spans="1:7">
      <c r="A7759" s="1">
        <v>39714</v>
      </c>
      <c r="B7759">
        <v>899</v>
      </c>
      <c r="C7759" s="5">
        <v>610.46410000000003</v>
      </c>
      <c r="D7759" s="5">
        <v>95046.766770000002</v>
      </c>
      <c r="E7759" s="5">
        <v>484.63623999999999</v>
      </c>
      <c r="F7759" s="5">
        <v>930.73406999999997</v>
      </c>
      <c r="G7759" s="5">
        <v>972.49316999999996</v>
      </c>
    </row>
    <row r="7760" spans="1:7">
      <c r="A7760" s="1">
        <v>39715</v>
      </c>
      <c r="B7760">
        <v>896</v>
      </c>
      <c r="C7760" s="5">
        <v>610.99935000000005</v>
      </c>
      <c r="D7760" s="5">
        <v>94998.394530000005</v>
      </c>
      <c r="E7760" s="5">
        <v>483.72302000000002</v>
      </c>
      <c r="F7760" s="5">
        <v>927.13598999999999</v>
      </c>
      <c r="G7760" s="5">
        <v>975.25072999999998</v>
      </c>
    </row>
    <row r="7761" spans="1:7">
      <c r="A7761" s="1">
        <v>39716</v>
      </c>
      <c r="B7761">
        <v>888.5</v>
      </c>
      <c r="C7761" s="5">
        <v>605.71973000000003</v>
      </c>
      <c r="D7761" s="5">
        <v>94545.274699999994</v>
      </c>
      <c r="E7761" s="5">
        <v>481.02449000000001</v>
      </c>
      <c r="F7761" s="5">
        <v>918.04250000000002</v>
      </c>
      <c r="G7761" s="5">
        <v>964.86648000000002</v>
      </c>
    </row>
    <row r="7762" spans="1:7">
      <c r="A7762" s="1">
        <v>39717</v>
      </c>
      <c r="B7762">
        <v>902</v>
      </c>
      <c r="C7762" s="5">
        <v>617.53327999999999</v>
      </c>
      <c r="D7762" s="5">
        <v>95634.54449</v>
      </c>
      <c r="E7762" s="5">
        <v>489.37981000000002</v>
      </c>
      <c r="F7762" s="5">
        <v>933.74964999999997</v>
      </c>
      <c r="G7762" s="5">
        <v>981.33068000000003</v>
      </c>
    </row>
    <row r="7763" spans="1:7">
      <c r="A7763" s="1">
        <v>39720</v>
      </c>
      <c r="B7763">
        <v>905</v>
      </c>
      <c r="C7763" s="5">
        <v>626.97006999999996</v>
      </c>
      <c r="D7763" s="5">
        <v>94893.771129999994</v>
      </c>
      <c r="E7763" s="5">
        <v>500.16591</v>
      </c>
      <c r="F7763" s="5">
        <v>937.21774000000005</v>
      </c>
      <c r="G7763" s="5">
        <v>989.20938999999998</v>
      </c>
    </row>
    <row r="7764" spans="1:7">
      <c r="A7764" s="1">
        <v>39721</v>
      </c>
      <c r="B7764">
        <v>884.5</v>
      </c>
      <c r="C7764" s="5">
        <v>629.69421</v>
      </c>
      <c r="D7764" s="5">
        <v>93902.936560000002</v>
      </c>
      <c r="E7764" s="5">
        <v>496.22717999999998</v>
      </c>
      <c r="F7764" s="5">
        <v>940.40039999999999</v>
      </c>
      <c r="G7764" s="5">
        <v>991.74491999999998</v>
      </c>
    </row>
    <row r="7765" spans="1:7">
      <c r="A7765" s="1">
        <v>39722</v>
      </c>
      <c r="B7765">
        <v>880</v>
      </c>
      <c r="C7765" s="5">
        <v>628.48158999999998</v>
      </c>
      <c r="D7765" s="5">
        <v>92901.59302</v>
      </c>
      <c r="E7765" s="5">
        <v>497.03494999999998</v>
      </c>
      <c r="F7765" s="5">
        <v>934.77927999999997</v>
      </c>
      <c r="G7765" s="5">
        <v>986.43578000000002</v>
      </c>
    </row>
    <row r="7766" spans="1:7">
      <c r="A7766" s="1">
        <v>39723</v>
      </c>
      <c r="B7766">
        <v>852</v>
      </c>
      <c r="C7766" s="5">
        <v>617.27943000000005</v>
      </c>
      <c r="D7766" s="5">
        <v>89702.810119999995</v>
      </c>
      <c r="E7766" s="5">
        <v>484.60052999999999</v>
      </c>
      <c r="F7766" s="5">
        <v>916.66605000000004</v>
      </c>
      <c r="G7766" s="5">
        <v>969.23514999999998</v>
      </c>
    </row>
    <row r="7767" spans="1:7">
      <c r="A7767" s="1">
        <v>39724</v>
      </c>
      <c r="B7767">
        <v>828</v>
      </c>
      <c r="C7767" s="5">
        <v>599.67408</v>
      </c>
      <c r="D7767" s="5">
        <v>87635.516969999997</v>
      </c>
      <c r="E7767" s="5">
        <v>466.50529</v>
      </c>
      <c r="F7767" s="5">
        <v>895.31622000000004</v>
      </c>
      <c r="G7767" s="5">
        <v>937.79265999999996</v>
      </c>
    </row>
    <row r="7768" spans="1:7">
      <c r="A7768" s="1">
        <v>39727</v>
      </c>
      <c r="B7768">
        <v>875.5</v>
      </c>
      <c r="C7768" s="5">
        <v>648.56655999999998</v>
      </c>
      <c r="D7768" s="5">
        <v>88561.201430000001</v>
      </c>
      <c r="E7768" s="5">
        <v>504.82943</v>
      </c>
      <c r="F7768" s="5">
        <v>969.70315000000005</v>
      </c>
      <c r="G7768" s="5">
        <v>1003.45401</v>
      </c>
    </row>
    <row r="7769" spans="1:7">
      <c r="A7769" s="1">
        <v>39728</v>
      </c>
      <c r="B7769">
        <v>876.75</v>
      </c>
      <c r="C7769" s="5">
        <v>642.89639999999997</v>
      </c>
      <c r="D7769" s="5">
        <v>89901.939110000007</v>
      </c>
      <c r="E7769" s="5">
        <v>498.13931000000002</v>
      </c>
      <c r="F7769" s="5">
        <v>967.84429</v>
      </c>
      <c r="G7769" s="5">
        <v>1000.67843</v>
      </c>
    </row>
    <row r="7770" spans="1:7">
      <c r="A7770" s="1">
        <v>39729</v>
      </c>
      <c r="B7770">
        <v>903.5</v>
      </c>
      <c r="C7770" s="5">
        <v>662.12303999999995</v>
      </c>
      <c r="D7770" s="5">
        <v>90345.478090000004</v>
      </c>
      <c r="E7770" s="5">
        <v>521.3202</v>
      </c>
      <c r="F7770" s="5">
        <v>1009.57019</v>
      </c>
      <c r="G7770" s="5">
        <v>1022.85158</v>
      </c>
    </row>
    <row r="7771" spans="1:7">
      <c r="A7771" s="1">
        <v>39730</v>
      </c>
      <c r="B7771">
        <v>883.5</v>
      </c>
      <c r="C7771" s="5">
        <v>647.27641000000006</v>
      </c>
      <c r="D7771" s="5">
        <v>88937.521569999997</v>
      </c>
      <c r="E7771" s="5">
        <v>512.50076999999999</v>
      </c>
      <c r="F7771" s="5">
        <v>1008.51483</v>
      </c>
      <c r="G7771" s="5">
        <v>1000.0335</v>
      </c>
    </row>
    <row r="7772" spans="1:7">
      <c r="A7772" s="1">
        <v>39731</v>
      </c>
      <c r="B7772">
        <v>900.5</v>
      </c>
      <c r="C7772" s="5">
        <v>666.74068</v>
      </c>
      <c r="D7772" s="5">
        <v>89833.875050000002</v>
      </c>
      <c r="E7772" s="5">
        <v>529.05241000000001</v>
      </c>
      <c r="F7772" s="5">
        <v>1066.3715</v>
      </c>
      <c r="G7772" s="5">
        <v>1011.03577</v>
      </c>
    </row>
    <row r="7773" spans="1:7">
      <c r="A7773" s="1">
        <v>39734</v>
      </c>
      <c r="B7773">
        <v>831.5</v>
      </c>
      <c r="C7773" s="5">
        <v>612.00451999999996</v>
      </c>
      <c r="D7773" s="5">
        <v>83811.040980000005</v>
      </c>
      <c r="E7773" s="5">
        <v>477.40735000000001</v>
      </c>
      <c r="F7773" s="5">
        <v>959.63369999999998</v>
      </c>
      <c r="G7773" s="5">
        <v>940.80043000000001</v>
      </c>
    </row>
    <row r="7774" spans="1:7">
      <c r="A7774" s="1">
        <v>39735</v>
      </c>
      <c r="B7774">
        <v>832.5</v>
      </c>
      <c r="C7774" s="5">
        <v>610.71780000000001</v>
      </c>
      <c r="D7774" s="5">
        <v>85260.481910000002</v>
      </c>
      <c r="E7774" s="5">
        <v>474.61608000000001</v>
      </c>
      <c r="F7774" s="5">
        <v>955.45970999999997</v>
      </c>
      <c r="G7774" s="5">
        <v>945.80309999999997</v>
      </c>
    </row>
    <row r="7775" spans="1:7">
      <c r="A7775" s="1">
        <v>39736</v>
      </c>
      <c r="B7775">
        <v>847</v>
      </c>
      <c r="C7775" s="5">
        <v>623.64241000000004</v>
      </c>
      <c r="D7775" s="5">
        <v>85834.976899999994</v>
      </c>
      <c r="E7775" s="5">
        <v>485.16464999999999</v>
      </c>
      <c r="F7775" s="5">
        <v>996.36814000000004</v>
      </c>
      <c r="G7775" s="5">
        <v>960.41304000000002</v>
      </c>
    </row>
    <row r="7776" spans="1:7">
      <c r="A7776" s="1">
        <v>39737</v>
      </c>
      <c r="B7776">
        <v>802.5</v>
      </c>
      <c r="C7776" s="5">
        <v>598.65719999999999</v>
      </c>
      <c r="D7776" s="5">
        <v>80579.01569</v>
      </c>
      <c r="E7776" s="5">
        <v>465.77091999999999</v>
      </c>
      <c r="F7776" s="5">
        <v>954.01188999999999</v>
      </c>
      <c r="G7776" s="5">
        <v>907.50699999999995</v>
      </c>
    </row>
    <row r="7777" spans="1:7">
      <c r="A7777" s="1">
        <v>39738</v>
      </c>
      <c r="B7777">
        <v>784.5</v>
      </c>
      <c r="C7777" s="5">
        <v>583.20631000000003</v>
      </c>
      <c r="D7777" s="5">
        <v>79540.454519999999</v>
      </c>
      <c r="E7777" s="5">
        <v>454.65105</v>
      </c>
      <c r="F7777" s="5">
        <v>926.25864000000001</v>
      </c>
      <c r="G7777" s="5">
        <v>889.38719000000003</v>
      </c>
    </row>
    <row r="7778" spans="1:7">
      <c r="A7778" s="1">
        <v>39741</v>
      </c>
      <c r="B7778">
        <v>795</v>
      </c>
      <c r="C7778" s="5">
        <v>597.40743999999995</v>
      </c>
      <c r="D7778" s="5">
        <v>80752.122570000007</v>
      </c>
      <c r="E7778" s="5">
        <v>464.00344999999999</v>
      </c>
      <c r="F7778" s="5">
        <v>947.95798000000002</v>
      </c>
      <c r="G7778" s="5">
        <v>915.32250999999997</v>
      </c>
    </row>
    <row r="7779" spans="1:7">
      <c r="A7779" s="1">
        <v>39742</v>
      </c>
      <c r="B7779">
        <v>772</v>
      </c>
      <c r="C7779" s="5">
        <v>585.44722000000002</v>
      </c>
      <c r="D7779" s="5">
        <v>77956.556700000001</v>
      </c>
      <c r="E7779" s="5">
        <v>455.29617999999999</v>
      </c>
      <c r="F7779" s="5">
        <v>935.74049000000002</v>
      </c>
      <c r="G7779" s="5">
        <v>891.35056999999995</v>
      </c>
    </row>
    <row r="7780" spans="1:7">
      <c r="A7780" s="1">
        <v>39743</v>
      </c>
      <c r="B7780">
        <v>744</v>
      </c>
      <c r="C7780" s="5">
        <v>576.43137999999999</v>
      </c>
      <c r="D7780" s="5">
        <v>73600.190919999994</v>
      </c>
      <c r="E7780" s="5">
        <v>455.44986999999998</v>
      </c>
      <c r="F7780" s="5">
        <v>929.55299000000002</v>
      </c>
      <c r="G7780" s="5">
        <v>863.74657999999999</v>
      </c>
    </row>
    <row r="7781" spans="1:7">
      <c r="A7781" s="1">
        <v>39744</v>
      </c>
      <c r="B7781">
        <v>720</v>
      </c>
      <c r="C7781" s="5">
        <v>558.85433999999998</v>
      </c>
      <c r="D7781" s="5">
        <v>70239.594729999997</v>
      </c>
      <c r="E7781" s="5">
        <v>444.54052000000001</v>
      </c>
      <c r="F7781" s="5">
        <v>904.85938999999996</v>
      </c>
      <c r="G7781" s="5">
        <v>836.85539000000006</v>
      </c>
    </row>
    <row r="7782" spans="1:7">
      <c r="A7782" s="1">
        <v>39745</v>
      </c>
      <c r="B7782">
        <v>712.5</v>
      </c>
      <c r="C7782" s="5">
        <v>559.43780000000004</v>
      </c>
      <c r="D7782" s="5">
        <v>66376.491739999998</v>
      </c>
      <c r="E7782" s="5">
        <v>450.29408999999998</v>
      </c>
      <c r="F7782" s="5">
        <v>906.01484000000005</v>
      </c>
      <c r="G7782" s="5">
        <v>820.90630999999996</v>
      </c>
    </row>
    <row r="7783" spans="1:7">
      <c r="A7783" s="1">
        <v>39748</v>
      </c>
      <c r="B7783">
        <v>730.5</v>
      </c>
      <c r="C7783" s="5">
        <v>586.79408000000001</v>
      </c>
      <c r="D7783" s="5">
        <v>68151.996159999995</v>
      </c>
      <c r="E7783" s="5">
        <v>472.12803000000002</v>
      </c>
      <c r="F7783" s="5">
        <v>944.75540999999998</v>
      </c>
      <c r="G7783" s="5">
        <v>845.88207</v>
      </c>
    </row>
    <row r="7784" spans="1:7">
      <c r="A7784" s="1">
        <v>39749</v>
      </c>
      <c r="B7784">
        <v>730.5</v>
      </c>
      <c r="C7784" s="5">
        <v>585.57114000000001</v>
      </c>
      <c r="D7784" s="5">
        <v>69901.535640000002</v>
      </c>
      <c r="E7784" s="5">
        <v>468.50968999999998</v>
      </c>
      <c r="F7784" s="5">
        <v>945.59558000000004</v>
      </c>
      <c r="G7784" s="5">
        <v>848.29250999999999</v>
      </c>
    </row>
    <row r="7785" spans="1:7">
      <c r="A7785" s="1">
        <v>39750</v>
      </c>
      <c r="B7785">
        <v>764</v>
      </c>
      <c r="C7785" s="5">
        <v>594.50625000000002</v>
      </c>
      <c r="D7785" s="5">
        <v>74486.176269999996</v>
      </c>
      <c r="E7785" s="5">
        <v>468.55372</v>
      </c>
      <c r="F7785" s="5">
        <v>940.29233999999997</v>
      </c>
      <c r="G7785" s="5">
        <v>868.78246000000001</v>
      </c>
    </row>
    <row r="7786" spans="1:7">
      <c r="A7786" s="1">
        <v>39751</v>
      </c>
      <c r="B7786">
        <v>755.25</v>
      </c>
      <c r="C7786" s="5">
        <v>587.72031000000004</v>
      </c>
      <c r="D7786" s="5">
        <v>73625.535189999995</v>
      </c>
      <c r="E7786" s="5">
        <v>464.42635000000001</v>
      </c>
      <c r="F7786" s="5">
        <v>923.17921000000001</v>
      </c>
      <c r="G7786" s="5">
        <v>863.06178</v>
      </c>
    </row>
    <row r="7787" spans="1:7">
      <c r="A7787" s="1">
        <v>39752</v>
      </c>
      <c r="B7787">
        <v>730.75</v>
      </c>
      <c r="C7787" s="5">
        <v>576.27853000000005</v>
      </c>
      <c r="D7787" s="5">
        <v>71869.255810000002</v>
      </c>
      <c r="E7787" s="5">
        <v>452.26693</v>
      </c>
      <c r="F7787" s="5">
        <v>888.48230000000001</v>
      </c>
      <c r="G7787" s="5">
        <v>853.55240000000003</v>
      </c>
    </row>
    <row r="7788" spans="1:7">
      <c r="A7788" s="1">
        <v>39755</v>
      </c>
      <c r="B7788">
        <v>729.5</v>
      </c>
      <c r="C7788" s="5">
        <v>571.75323000000003</v>
      </c>
      <c r="D7788" s="5">
        <v>72180.371710000007</v>
      </c>
      <c r="E7788" s="5">
        <v>460.29611</v>
      </c>
      <c r="F7788" s="5">
        <v>869.92813999999998</v>
      </c>
      <c r="G7788" s="5">
        <v>849.8306</v>
      </c>
    </row>
    <row r="7789" spans="1:7">
      <c r="A7789" s="1">
        <v>39756</v>
      </c>
      <c r="B7789">
        <v>741.25</v>
      </c>
      <c r="C7789" s="5">
        <v>571.62134000000003</v>
      </c>
      <c r="D7789" s="5">
        <v>73906.321299999996</v>
      </c>
      <c r="E7789" s="5">
        <v>461.17719</v>
      </c>
      <c r="F7789" s="5">
        <v>855.95834000000002</v>
      </c>
      <c r="G7789" s="5">
        <v>857.92214000000001</v>
      </c>
    </row>
    <row r="7790" spans="1:7">
      <c r="A7790" s="1">
        <v>39757</v>
      </c>
      <c r="B7790">
        <v>753.75</v>
      </c>
      <c r="C7790" s="5">
        <v>577.25441000000001</v>
      </c>
      <c r="D7790" s="5">
        <v>74922.7454</v>
      </c>
      <c r="E7790" s="5">
        <v>466.25659999999999</v>
      </c>
      <c r="F7790" s="5">
        <v>873.03083000000004</v>
      </c>
      <c r="G7790" s="5">
        <v>873.74677999999994</v>
      </c>
    </row>
    <row r="7791" spans="1:7">
      <c r="A7791" s="1">
        <v>39758</v>
      </c>
      <c r="B7791">
        <v>754.5</v>
      </c>
      <c r="C7791" s="5">
        <v>590.16777000000002</v>
      </c>
      <c r="D7791" s="5">
        <v>74016.443090000001</v>
      </c>
      <c r="E7791" s="5">
        <v>474.70762999999999</v>
      </c>
      <c r="F7791" s="5">
        <v>889.06469000000004</v>
      </c>
      <c r="G7791" s="5">
        <v>885.33024</v>
      </c>
    </row>
    <row r="7792" spans="1:7">
      <c r="A7792" s="1">
        <v>39759</v>
      </c>
      <c r="B7792">
        <v>735.25</v>
      </c>
      <c r="C7792" s="5">
        <v>575.06547</v>
      </c>
      <c r="D7792" s="5">
        <v>72219.92452</v>
      </c>
      <c r="E7792" s="5">
        <v>466.47012999999998</v>
      </c>
      <c r="F7792" s="5">
        <v>865.13125000000002</v>
      </c>
      <c r="G7792" s="5">
        <v>864.39639999999997</v>
      </c>
    </row>
    <row r="7793" spans="1:7">
      <c r="A7793" s="1">
        <v>39762</v>
      </c>
      <c r="B7793">
        <v>753</v>
      </c>
      <c r="C7793" s="5">
        <v>587.43221000000005</v>
      </c>
      <c r="D7793" s="5">
        <v>74249.561780000004</v>
      </c>
      <c r="E7793" s="5">
        <v>479.63337000000001</v>
      </c>
      <c r="F7793" s="5">
        <v>896.70952999999997</v>
      </c>
      <c r="G7793" s="5">
        <v>885.30151999999998</v>
      </c>
    </row>
    <row r="7794" spans="1:7">
      <c r="A7794" s="1">
        <v>39763</v>
      </c>
      <c r="B7794">
        <v>733.75</v>
      </c>
      <c r="C7794" s="5">
        <v>584.84772999999996</v>
      </c>
      <c r="D7794" s="5">
        <v>71507.596399999995</v>
      </c>
      <c r="E7794" s="5">
        <v>475.84312</v>
      </c>
      <c r="F7794" s="5">
        <v>884.79218000000003</v>
      </c>
      <c r="G7794" s="5">
        <v>867.98887999999999</v>
      </c>
    </row>
    <row r="7795" spans="1:7">
      <c r="A7795" s="1">
        <v>39764</v>
      </c>
      <c r="B7795">
        <v>724.75</v>
      </c>
      <c r="C7795" s="5">
        <v>578.75823000000003</v>
      </c>
      <c r="D7795" s="5">
        <v>69275.222559999995</v>
      </c>
      <c r="E7795" s="5">
        <v>481.65757000000002</v>
      </c>
      <c r="F7795" s="5">
        <v>891.36959000000002</v>
      </c>
      <c r="G7795" s="5">
        <v>854.91493000000003</v>
      </c>
    </row>
    <row r="7796" spans="1:7">
      <c r="A7796" s="1">
        <v>39765</v>
      </c>
      <c r="B7796">
        <v>713.5</v>
      </c>
      <c r="C7796" s="5">
        <v>567.68904999999995</v>
      </c>
      <c r="D7796" s="5">
        <v>68446.049769999998</v>
      </c>
      <c r="E7796" s="5">
        <v>481.78554000000003</v>
      </c>
      <c r="F7796" s="5">
        <v>878.49674000000005</v>
      </c>
      <c r="G7796" s="5">
        <v>851.59731999999997</v>
      </c>
    </row>
    <row r="7797" spans="1:7">
      <c r="A7797" s="1">
        <v>39766</v>
      </c>
      <c r="B7797">
        <v>747.5</v>
      </c>
      <c r="C7797" s="5">
        <v>589.58077000000003</v>
      </c>
      <c r="D7797" s="5">
        <v>72365.473180000001</v>
      </c>
      <c r="E7797" s="5">
        <v>504.16491000000002</v>
      </c>
      <c r="F7797" s="5">
        <v>914.11733000000004</v>
      </c>
      <c r="G7797" s="5">
        <v>891.13149999999996</v>
      </c>
    </row>
    <row r="7798" spans="1:7">
      <c r="A7798" s="1">
        <v>39769</v>
      </c>
      <c r="B7798">
        <v>734</v>
      </c>
      <c r="C7798" s="5">
        <v>580.60433</v>
      </c>
      <c r="D7798" s="5">
        <v>70893.383730000001</v>
      </c>
      <c r="E7798" s="5">
        <v>489.92140999999998</v>
      </c>
      <c r="F7798" s="5">
        <v>904.91125</v>
      </c>
      <c r="G7798" s="5">
        <v>879.88216</v>
      </c>
    </row>
    <row r="7799" spans="1:7">
      <c r="A7799" s="1">
        <v>39770</v>
      </c>
      <c r="B7799">
        <v>738</v>
      </c>
      <c r="C7799" s="5">
        <v>583.62986999999998</v>
      </c>
      <c r="D7799" s="5">
        <v>71870.125950000001</v>
      </c>
      <c r="E7799" s="5">
        <v>491.70519999999999</v>
      </c>
      <c r="F7799" s="5">
        <v>904.04957999999999</v>
      </c>
      <c r="G7799" s="5">
        <v>885.78426000000002</v>
      </c>
    </row>
    <row r="7800" spans="1:7">
      <c r="A7800" s="1">
        <v>39771</v>
      </c>
      <c r="B7800">
        <v>762</v>
      </c>
      <c r="C7800" s="5">
        <v>602.18109000000004</v>
      </c>
      <c r="D7800" s="5">
        <v>73833.981629999995</v>
      </c>
      <c r="E7800" s="5">
        <v>504.26848000000001</v>
      </c>
      <c r="F7800" s="5">
        <v>943.69821000000002</v>
      </c>
      <c r="G7800" s="5">
        <v>919.42862000000002</v>
      </c>
    </row>
    <row r="7801" spans="1:7">
      <c r="A7801" s="1">
        <v>39772</v>
      </c>
      <c r="B7801">
        <v>738</v>
      </c>
      <c r="C7801" s="5">
        <v>589.29211999999995</v>
      </c>
      <c r="D7801" s="5">
        <v>70117.375950000001</v>
      </c>
      <c r="E7801" s="5">
        <v>499.54334</v>
      </c>
      <c r="F7801" s="5">
        <v>954.49176</v>
      </c>
      <c r="G7801" s="5">
        <v>900.13850000000002</v>
      </c>
    </row>
    <row r="7802" spans="1:7">
      <c r="A7802" s="1">
        <v>39773</v>
      </c>
      <c r="B7802">
        <v>774.5</v>
      </c>
      <c r="C7802" s="5">
        <v>619.12941999999998</v>
      </c>
      <c r="D7802" s="5">
        <v>73531.020069999999</v>
      </c>
      <c r="E7802" s="5">
        <v>523.73551999999995</v>
      </c>
      <c r="F7802" s="5">
        <v>996.08401000000003</v>
      </c>
      <c r="G7802" s="5">
        <v>948.49098000000004</v>
      </c>
    </row>
    <row r="7803" spans="1:7">
      <c r="A7803" s="1">
        <v>39776</v>
      </c>
      <c r="B7803">
        <v>822.5</v>
      </c>
      <c r="C7803" s="5">
        <v>641.12557000000004</v>
      </c>
      <c r="D7803" s="5">
        <v>79276.657980000004</v>
      </c>
      <c r="E7803" s="5">
        <v>545.29804999999999</v>
      </c>
      <c r="F7803" s="5">
        <v>1010.93415</v>
      </c>
      <c r="G7803" s="5">
        <v>989.42597999999998</v>
      </c>
    </row>
    <row r="7804" spans="1:7">
      <c r="A7804" s="1">
        <v>39777</v>
      </c>
      <c r="B7804">
        <v>820.5</v>
      </c>
      <c r="C7804" s="5">
        <v>631.73695999999995</v>
      </c>
      <c r="D7804" s="5">
        <v>78386.457980000007</v>
      </c>
      <c r="E7804" s="5">
        <v>536.41503</v>
      </c>
      <c r="F7804" s="5">
        <v>1005.97355</v>
      </c>
      <c r="G7804" s="5">
        <v>976.06678999999997</v>
      </c>
    </row>
    <row r="7805" spans="1:7">
      <c r="A7805" s="1">
        <v>39778</v>
      </c>
      <c r="B7805">
        <v>812.5</v>
      </c>
      <c r="C7805" s="5">
        <v>630.21132999999998</v>
      </c>
      <c r="D7805" s="5">
        <v>77215.928079999998</v>
      </c>
      <c r="E7805" s="5">
        <v>527.51183000000003</v>
      </c>
      <c r="F7805" s="5">
        <v>999.45599000000004</v>
      </c>
      <c r="G7805" s="5">
        <v>976.21870000000001</v>
      </c>
    </row>
    <row r="7806" spans="1:7">
      <c r="A7806" s="1">
        <v>39779</v>
      </c>
      <c r="B7806">
        <v>814</v>
      </c>
      <c r="C7806" s="5">
        <v>632.20844</v>
      </c>
      <c r="D7806" s="5">
        <v>77793.973540000006</v>
      </c>
      <c r="E7806" s="5">
        <v>528.1943</v>
      </c>
      <c r="F7806" s="5">
        <v>1005.08633</v>
      </c>
      <c r="G7806" s="5">
        <v>977.97981000000004</v>
      </c>
    </row>
    <row r="7807" spans="1:7">
      <c r="A7807" s="1">
        <v>39780</v>
      </c>
      <c r="B7807">
        <v>814.5</v>
      </c>
      <c r="C7807" s="5">
        <v>641.89454000000001</v>
      </c>
      <c r="D7807" s="5">
        <v>77577.048519999997</v>
      </c>
      <c r="E7807" s="5">
        <v>530.80922999999996</v>
      </c>
      <c r="F7807" s="5">
        <v>1010.95699</v>
      </c>
      <c r="G7807" s="5">
        <v>989.33177000000001</v>
      </c>
    </row>
    <row r="7808" spans="1:7">
      <c r="A7808" s="1">
        <v>39783</v>
      </c>
      <c r="B7808">
        <v>778</v>
      </c>
      <c r="C7808" s="5">
        <v>617.68087000000003</v>
      </c>
      <c r="D7808" s="5">
        <v>73003.623349999994</v>
      </c>
      <c r="E7808" s="5">
        <v>524.25901999999996</v>
      </c>
      <c r="F7808" s="5">
        <v>968.88220999999999</v>
      </c>
      <c r="G7808" s="5">
        <v>941.69091000000003</v>
      </c>
    </row>
    <row r="7809" spans="1:7">
      <c r="A7809" s="1">
        <v>39784</v>
      </c>
      <c r="B7809">
        <v>780</v>
      </c>
      <c r="C7809" s="5">
        <v>613.37630000000001</v>
      </c>
      <c r="D7809" s="5">
        <v>72988.497619999995</v>
      </c>
      <c r="E7809" s="5">
        <v>522.19353999999998</v>
      </c>
      <c r="F7809" s="5">
        <v>970.86559</v>
      </c>
      <c r="G7809" s="5">
        <v>939.66561999999999</v>
      </c>
    </row>
    <row r="7810" spans="1:7">
      <c r="A7810" s="1">
        <v>39785</v>
      </c>
      <c r="B7810">
        <v>766.25</v>
      </c>
      <c r="C7810" s="5">
        <v>603.79809</v>
      </c>
      <c r="D7810" s="5">
        <v>71494.950639999995</v>
      </c>
      <c r="E7810" s="5">
        <v>517.07293000000004</v>
      </c>
      <c r="F7810" s="5">
        <v>962.98404000000005</v>
      </c>
      <c r="G7810" s="5">
        <v>929.46074999999996</v>
      </c>
    </row>
    <row r="7811" spans="1:7">
      <c r="A7811" s="1">
        <v>39786</v>
      </c>
      <c r="B7811">
        <v>773.25</v>
      </c>
      <c r="C7811" s="5">
        <v>607.04192</v>
      </c>
      <c r="D7811" s="5">
        <v>71761.460590000002</v>
      </c>
      <c r="E7811" s="5">
        <v>526.53988000000004</v>
      </c>
      <c r="F7811" s="5">
        <v>979.01176999999996</v>
      </c>
      <c r="G7811" s="5">
        <v>933.58321999999998</v>
      </c>
    </row>
    <row r="7812" spans="1:7">
      <c r="A7812" s="1">
        <v>39787</v>
      </c>
      <c r="B7812">
        <v>749</v>
      </c>
      <c r="C7812" s="5">
        <v>590.83379000000002</v>
      </c>
      <c r="D7812" s="5">
        <v>68941.703630000004</v>
      </c>
      <c r="E7812" s="5">
        <v>514.08792000000005</v>
      </c>
      <c r="F7812" s="5">
        <v>973.73729000000003</v>
      </c>
      <c r="G7812" s="5">
        <v>915.24023</v>
      </c>
    </row>
    <row r="7813" spans="1:7">
      <c r="A7813" s="1">
        <v>39790</v>
      </c>
      <c r="B7813">
        <v>767.25</v>
      </c>
      <c r="C7813" s="5">
        <v>593.41040999999996</v>
      </c>
      <c r="D7813" s="5">
        <v>71384.934850000005</v>
      </c>
      <c r="E7813" s="5">
        <v>516.21492999999998</v>
      </c>
      <c r="F7813" s="5">
        <v>964.93151999999998</v>
      </c>
      <c r="G7813" s="5">
        <v>923.61496999999997</v>
      </c>
    </row>
    <row r="7814" spans="1:7">
      <c r="A7814" s="1">
        <v>39791</v>
      </c>
      <c r="B7814">
        <v>767.75</v>
      </c>
      <c r="C7814" s="5">
        <v>595.38577999999995</v>
      </c>
      <c r="D7814" s="5">
        <v>71089.800470000002</v>
      </c>
      <c r="E7814" s="5">
        <v>518.82037000000003</v>
      </c>
      <c r="F7814" s="5">
        <v>969.70596999999998</v>
      </c>
      <c r="G7814" s="5">
        <v>928.93871999999999</v>
      </c>
    </row>
    <row r="7815" spans="1:7">
      <c r="A7815" s="1">
        <v>39792</v>
      </c>
      <c r="B7815">
        <v>802.25</v>
      </c>
      <c r="C7815" s="5">
        <v>617.70929000000001</v>
      </c>
      <c r="D7815" s="5">
        <v>74444.787280000004</v>
      </c>
      <c r="E7815" s="5">
        <v>541.29292999999996</v>
      </c>
      <c r="F7815" s="5">
        <v>1011.7173299999999</v>
      </c>
      <c r="G7815" s="5">
        <v>962.05794000000003</v>
      </c>
    </row>
    <row r="7816" spans="1:7">
      <c r="A7816" s="1">
        <v>39793</v>
      </c>
      <c r="B7816">
        <v>827.75</v>
      </c>
      <c r="C7816" s="5">
        <v>625.61405000000002</v>
      </c>
      <c r="D7816" s="5">
        <v>75983.309729999994</v>
      </c>
      <c r="E7816" s="5">
        <v>554.01259000000005</v>
      </c>
      <c r="F7816" s="5">
        <v>1015.56577</v>
      </c>
      <c r="G7816" s="5">
        <v>985.35290999999995</v>
      </c>
    </row>
    <row r="7817" spans="1:7">
      <c r="A7817" s="1">
        <v>39794</v>
      </c>
      <c r="B7817">
        <v>826.5</v>
      </c>
      <c r="C7817" s="5">
        <v>618.12877000000003</v>
      </c>
      <c r="D7817" s="5">
        <v>75496.630900000004</v>
      </c>
      <c r="E7817" s="5">
        <v>553.80624</v>
      </c>
      <c r="F7817" s="5">
        <v>1026.51269</v>
      </c>
      <c r="G7817" s="5">
        <v>973.36829999999998</v>
      </c>
    </row>
    <row r="7818" spans="1:7">
      <c r="A7818" s="1">
        <v>39797</v>
      </c>
      <c r="B7818">
        <v>826</v>
      </c>
      <c r="C7818" s="5">
        <v>604.17654000000005</v>
      </c>
      <c r="D7818" s="5">
        <v>74736.476469999994</v>
      </c>
      <c r="E7818" s="5">
        <v>537.72560999999996</v>
      </c>
      <c r="F7818" s="5">
        <v>1019.82062</v>
      </c>
      <c r="G7818" s="5">
        <v>956.63166999999999</v>
      </c>
    </row>
    <row r="7819" spans="1:7">
      <c r="A7819" s="1">
        <v>39798</v>
      </c>
      <c r="B7819">
        <v>838.25</v>
      </c>
      <c r="C7819" s="5">
        <v>609.17116999999996</v>
      </c>
      <c r="D7819" s="5">
        <v>75513.744089999993</v>
      </c>
      <c r="E7819" s="5">
        <v>548.23437999999999</v>
      </c>
      <c r="F7819" s="5">
        <v>1027.52648</v>
      </c>
      <c r="G7819" s="5">
        <v>960.63441999999998</v>
      </c>
    </row>
    <row r="7820" spans="1:7">
      <c r="A7820" s="1">
        <v>39799</v>
      </c>
      <c r="B7820">
        <v>870</v>
      </c>
      <c r="C7820" s="5">
        <v>607.28743999999995</v>
      </c>
      <c r="D7820" s="5">
        <v>76512.143100000001</v>
      </c>
      <c r="E7820" s="5">
        <v>563.96487000000002</v>
      </c>
      <c r="F7820" s="5">
        <v>1047.6098400000001</v>
      </c>
      <c r="G7820" s="5">
        <v>944.12343999999996</v>
      </c>
    </row>
    <row r="7821" spans="1:7">
      <c r="A7821" s="1">
        <v>39800</v>
      </c>
      <c r="B7821">
        <v>855.25</v>
      </c>
      <c r="C7821" s="5">
        <v>590.70343000000003</v>
      </c>
      <c r="D7821" s="5">
        <v>76288.297390000007</v>
      </c>
      <c r="E7821" s="5">
        <v>557.60234000000003</v>
      </c>
      <c r="F7821" s="5">
        <v>1020.91179</v>
      </c>
      <c r="G7821" s="5">
        <v>906.86387999999999</v>
      </c>
    </row>
    <row r="7822" spans="1:7">
      <c r="A7822" s="1">
        <v>39801</v>
      </c>
      <c r="B7822">
        <v>835.75</v>
      </c>
      <c r="C7822" s="5">
        <v>599.85643000000005</v>
      </c>
      <c r="D7822" s="5">
        <v>74820.513649999994</v>
      </c>
      <c r="E7822" s="5">
        <v>560.24811999999997</v>
      </c>
      <c r="F7822" s="5">
        <v>1019.28047</v>
      </c>
      <c r="G7822" s="5">
        <v>926.46992999999998</v>
      </c>
    </row>
    <row r="7823" spans="1:7">
      <c r="A7823" s="1">
        <v>39804</v>
      </c>
      <c r="B7823">
        <v>849</v>
      </c>
      <c r="C7823" s="5">
        <v>609.84807000000001</v>
      </c>
      <c r="D7823" s="5">
        <v>76736.860339999999</v>
      </c>
      <c r="E7823" s="5">
        <v>576.23798999999997</v>
      </c>
      <c r="F7823" s="5">
        <v>1035.5251800000001</v>
      </c>
      <c r="G7823" s="5">
        <v>932.32875999999999</v>
      </c>
    </row>
    <row r="7824" spans="1:7">
      <c r="A7824" s="1">
        <v>39805</v>
      </c>
      <c r="B7824">
        <v>843.5</v>
      </c>
      <c r="C7824" s="5">
        <v>605.00644999999997</v>
      </c>
      <c r="D7824" s="5">
        <v>76395.788310000004</v>
      </c>
      <c r="E7824" s="5">
        <v>574.04404</v>
      </c>
      <c r="F7824" s="5">
        <v>1025.6956700000001</v>
      </c>
      <c r="G7824" s="5">
        <v>915.53458999999998</v>
      </c>
    </row>
    <row r="7825" spans="1:7">
      <c r="A7825" s="1">
        <v>39806</v>
      </c>
      <c r="B7825">
        <v>843.5</v>
      </c>
      <c r="C7825" s="5">
        <v>603.08150999999998</v>
      </c>
      <c r="D7825" s="5">
        <v>76408.440289999999</v>
      </c>
      <c r="E7825" s="5">
        <v>573.03021999999999</v>
      </c>
      <c r="F7825" s="5">
        <v>1025.2315100000001</v>
      </c>
      <c r="G7825" s="5">
        <v>906.59340999999995</v>
      </c>
    </row>
    <row r="7826" spans="1:7">
      <c r="A7826" s="1">
        <v>39807</v>
      </c>
      <c r="B7826">
        <v>843.5</v>
      </c>
      <c r="C7826" s="5">
        <v>603.08150999999998</v>
      </c>
      <c r="D7826" s="5">
        <v>76408.440289999999</v>
      </c>
      <c r="E7826" s="5">
        <v>573.03021999999999</v>
      </c>
      <c r="F7826" s="5">
        <v>1025.2315100000001</v>
      </c>
      <c r="G7826" s="5">
        <v>906.59340999999995</v>
      </c>
    </row>
    <row r="7827" spans="1:7">
      <c r="A7827" s="1">
        <v>39808</v>
      </c>
      <c r="B7827">
        <v>843.5</v>
      </c>
      <c r="C7827" s="5">
        <v>600.18498</v>
      </c>
      <c r="D7827" s="5">
        <v>76475.921839999995</v>
      </c>
      <c r="E7827" s="5">
        <v>573.51697000000001</v>
      </c>
      <c r="F7827" s="5">
        <v>1029.99773</v>
      </c>
      <c r="G7827" s="5">
        <v>902.79732999999999</v>
      </c>
    </row>
    <row r="7828" spans="1:7">
      <c r="A7828" s="1">
        <v>39811</v>
      </c>
      <c r="B7828">
        <v>880.25</v>
      </c>
      <c r="C7828" s="5">
        <v>618.32677000000001</v>
      </c>
      <c r="D7828" s="5">
        <v>79314.922489999997</v>
      </c>
      <c r="E7828" s="5">
        <v>604.58816000000002</v>
      </c>
      <c r="F7828" s="5">
        <v>1075.4448299999999</v>
      </c>
      <c r="G7828" s="5">
        <v>916.47153000000003</v>
      </c>
    </row>
    <row r="7829" spans="1:7">
      <c r="A7829" s="1">
        <v>39812</v>
      </c>
      <c r="B7829">
        <v>869.75</v>
      </c>
      <c r="C7829" s="5">
        <v>614.90331000000003</v>
      </c>
      <c r="D7829" s="5">
        <v>78434.048630000005</v>
      </c>
      <c r="E7829" s="5">
        <v>602.80037000000004</v>
      </c>
      <c r="F7829" s="5">
        <v>1065.2690700000001</v>
      </c>
      <c r="G7829" s="5">
        <v>915.23748999999998</v>
      </c>
    </row>
    <row r="7830" spans="1:7">
      <c r="A7830" s="1">
        <v>39813</v>
      </c>
      <c r="B7830">
        <v>869.75</v>
      </c>
      <c r="C7830" s="5">
        <v>625.69690000000003</v>
      </c>
      <c r="D7830" s="5">
        <v>78842.832190000001</v>
      </c>
      <c r="E7830" s="5">
        <v>604.93832999999995</v>
      </c>
      <c r="F7830" s="5">
        <v>1073.70632</v>
      </c>
      <c r="G7830" s="5">
        <v>925.71768999999995</v>
      </c>
    </row>
    <row r="7831" spans="1:7">
      <c r="A7831" s="1">
        <v>39814</v>
      </c>
      <c r="B7831">
        <v>869.75</v>
      </c>
      <c r="C7831" s="5">
        <v>625.69690000000003</v>
      </c>
      <c r="D7831" s="5">
        <v>78842.832190000001</v>
      </c>
      <c r="E7831" s="5">
        <v>604.93832999999995</v>
      </c>
      <c r="F7831" s="5">
        <v>1073.70632</v>
      </c>
      <c r="G7831" s="5">
        <v>925.71768999999995</v>
      </c>
    </row>
    <row r="7832" spans="1:7">
      <c r="A7832" s="1">
        <v>39815</v>
      </c>
      <c r="B7832">
        <v>874.5</v>
      </c>
      <c r="C7832" s="5">
        <v>627.60154999999997</v>
      </c>
      <c r="D7832" s="5">
        <v>79557.629490000007</v>
      </c>
      <c r="E7832" s="5">
        <v>602.97900000000004</v>
      </c>
      <c r="F7832" s="5">
        <v>1062.7795100000001</v>
      </c>
      <c r="G7832" s="5">
        <v>936.58875</v>
      </c>
    </row>
    <row r="7833" spans="1:7">
      <c r="A7833" s="1">
        <v>39818</v>
      </c>
      <c r="B7833">
        <v>853.5</v>
      </c>
      <c r="C7833" s="5">
        <v>626.03142000000003</v>
      </c>
      <c r="D7833" s="5">
        <v>79452.311870000005</v>
      </c>
      <c r="E7833" s="5">
        <v>585.93357000000003</v>
      </c>
      <c r="F7833" s="5">
        <v>1013.78683</v>
      </c>
      <c r="G7833" s="5">
        <v>940.42859999999996</v>
      </c>
    </row>
    <row r="7834" spans="1:7">
      <c r="A7834" s="1">
        <v>39819</v>
      </c>
      <c r="B7834">
        <v>848.25</v>
      </c>
      <c r="C7834" s="5">
        <v>633.85013000000004</v>
      </c>
      <c r="D7834" s="5">
        <v>80146.888819999993</v>
      </c>
      <c r="E7834" s="5">
        <v>577.47304999999994</v>
      </c>
      <c r="F7834" s="5">
        <v>1000.00173</v>
      </c>
      <c r="G7834" s="5">
        <v>954.95915000000002</v>
      </c>
    </row>
    <row r="7835" spans="1:7">
      <c r="A7835" s="1">
        <v>39820</v>
      </c>
      <c r="B7835">
        <v>848.5</v>
      </c>
      <c r="C7835" s="5">
        <v>621.72558000000004</v>
      </c>
      <c r="D7835" s="5">
        <v>78753.516619999995</v>
      </c>
      <c r="E7835" s="5">
        <v>559.71531000000004</v>
      </c>
      <c r="F7835" s="5">
        <v>1008.73876</v>
      </c>
      <c r="G7835" s="5">
        <v>932.58564000000001</v>
      </c>
    </row>
    <row r="7836" spans="1:7">
      <c r="A7836" s="1">
        <v>39821</v>
      </c>
      <c r="B7836">
        <v>855.75</v>
      </c>
      <c r="C7836" s="5">
        <v>623.81541000000004</v>
      </c>
      <c r="D7836" s="5">
        <v>78100.023230000006</v>
      </c>
      <c r="E7836" s="5">
        <v>563.08617000000004</v>
      </c>
      <c r="F7836" s="5">
        <v>1013.2071999999999</v>
      </c>
      <c r="G7836" s="5">
        <v>934.94907999999998</v>
      </c>
    </row>
    <row r="7837" spans="1:7">
      <c r="A7837" s="1">
        <v>39822</v>
      </c>
      <c r="B7837">
        <v>847.25</v>
      </c>
      <c r="C7837" s="5">
        <v>627.17443000000003</v>
      </c>
      <c r="D7837" s="5">
        <v>76434.655650000001</v>
      </c>
      <c r="E7837" s="5">
        <v>556.37660000000005</v>
      </c>
      <c r="F7837" s="5">
        <v>1010.51459</v>
      </c>
      <c r="G7837" s="5">
        <v>939.13421000000005</v>
      </c>
    </row>
    <row r="7838" spans="1:7">
      <c r="A7838" s="1">
        <v>39825</v>
      </c>
      <c r="B7838">
        <v>827</v>
      </c>
      <c r="C7838" s="5">
        <v>619.40605000000005</v>
      </c>
      <c r="D7838" s="5">
        <v>73776.662930000006</v>
      </c>
      <c r="E7838" s="5">
        <v>557.24031000000002</v>
      </c>
      <c r="F7838" s="5">
        <v>995.79040999999995</v>
      </c>
      <c r="G7838" s="5">
        <v>922.97316000000001</v>
      </c>
    </row>
    <row r="7839" spans="1:7">
      <c r="A7839" s="1">
        <v>39826</v>
      </c>
      <c r="B7839">
        <v>826.5</v>
      </c>
      <c r="C7839" s="5">
        <v>627.27684999999997</v>
      </c>
      <c r="D7839" s="5">
        <v>74029.598440000002</v>
      </c>
      <c r="E7839" s="5">
        <v>567.69038999999998</v>
      </c>
      <c r="F7839" s="5">
        <v>1014.36319</v>
      </c>
      <c r="G7839" s="5">
        <v>929.02665000000002</v>
      </c>
    </row>
    <row r="7840" spans="1:7">
      <c r="A7840" s="1">
        <v>39827</v>
      </c>
      <c r="B7840">
        <v>821.5</v>
      </c>
      <c r="C7840" s="5">
        <v>624.05041000000006</v>
      </c>
      <c r="D7840" s="5">
        <v>72957.412989999997</v>
      </c>
      <c r="E7840" s="5">
        <v>564.68257000000006</v>
      </c>
      <c r="F7840" s="5">
        <v>1021.53505</v>
      </c>
      <c r="G7840" s="5">
        <v>918.56002999999998</v>
      </c>
    </row>
    <row r="7841" spans="1:7">
      <c r="A7841" s="1">
        <v>39828</v>
      </c>
      <c r="B7841">
        <v>810</v>
      </c>
      <c r="C7841" s="5">
        <v>620.02449000000001</v>
      </c>
      <c r="D7841" s="5">
        <v>72661.039120000001</v>
      </c>
      <c r="E7841" s="5">
        <v>556.10874999999999</v>
      </c>
      <c r="F7841" s="5">
        <v>1024.5684000000001</v>
      </c>
      <c r="G7841" s="5">
        <v>911.93827999999996</v>
      </c>
    </row>
    <row r="7842" spans="1:7">
      <c r="A7842" s="1">
        <v>39829</v>
      </c>
      <c r="B7842">
        <v>833.75</v>
      </c>
      <c r="C7842" s="5">
        <v>629.19777999999997</v>
      </c>
      <c r="D7842" s="5">
        <v>75575.259590000001</v>
      </c>
      <c r="E7842" s="5">
        <v>561.97775000000001</v>
      </c>
      <c r="F7842" s="5">
        <v>1040.6863000000001</v>
      </c>
      <c r="G7842" s="5">
        <v>933.21627999999998</v>
      </c>
    </row>
    <row r="7843" spans="1:7">
      <c r="A7843" s="1">
        <v>39832</v>
      </c>
      <c r="B7843">
        <v>833</v>
      </c>
      <c r="C7843" s="5">
        <v>633.36374999999998</v>
      </c>
      <c r="D7843" s="5">
        <v>75299.025850000005</v>
      </c>
      <c r="E7843" s="5">
        <v>573.61248000000001</v>
      </c>
      <c r="F7843" s="5">
        <v>1044.8733099999999</v>
      </c>
      <c r="G7843" s="5">
        <v>942.24735999999996</v>
      </c>
    </row>
    <row r="7844" spans="1:7">
      <c r="A7844" s="1">
        <v>39833</v>
      </c>
      <c r="B7844">
        <v>853.25</v>
      </c>
      <c r="C7844" s="5">
        <v>660.79376999999999</v>
      </c>
      <c r="D7844" s="5">
        <v>76920.48229</v>
      </c>
      <c r="E7844" s="5">
        <v>611.03574000000003</v>
      </c>
      <c r="F7844" s="5">
        <v>1074.8811900000001</v>
      </c>
      <c r="G7844" s="5">
        <v>977.65354000000002</v>
      </c>
    </row>
    <row r="7845" spans="1:7">
      <c r="A7845" s="1">
        <v>39834</v>
      </c>
      <c r="B7845">
        <v>849.25</v>
      </c>
      <c r="C7845" s="5">
        <v>659.58601999999996</v>
      </c>
      <c r="D7845" s="5">
        <v>74419.768689999997</v>
      </c>
      <c r="E7845" s="5">
        <v>618.40111000000002</v>
      </c>
      <c r="F7845" s="5">
        <v>1080.66985</v>
      </c>
      <c r="G7845" s="5">
        <v>974.21636000000001</v>
      </c>
    </row>
    <row r="7846" spans="1:7">
      <c r="A7846" s="1">
        <v>39835</v>
      </c>
      <c r="B7846">
        <v>860</v>
      </c>
      <c r="C7846" s="5">
        <v>663.58020999999997</v>
      </c>
      <c r="D7846" s="5">
        <v>76264.793699999995</v>
      </c>
      <c r="E7846" s="5">
        <v>625.54566</v>
      </c>
      <c r="F7846" s="5">
        <v>1086.56672</v>
      </c>
      <c r="G7846" s="5">
        <v>991.88089000000002</v>
      </c>
    </row>
    <row r="7847" spans="1:7">
      <c r="A7847" s="1">
        <v>39836</v>
      </c>
      <c r="B7847">
        <v>875.75</v>
      </c>
      <c r="C7847" s="5">
        <v>684.68784000000005</v>
      </c>
      <c r="D7847" s="5">
        <v>78296.427679999993</v>
      </c>
      <c r="E7847" s="5">
        <v>640.68353999999999</v>
      </c>
      <c r="F7847" s="5">
        <v>1094.0736400000001</v>
      </c>
      <c r="G7847" s="5">
        <v>1023.97028</v>
      </c>
    </row>
    <row r="7848" spans="1:7">
      <c r="A7848" s="1">
        <v>39839</v>
      </c>
      <c r="B7848">
        <v>910.25</v>
      </c>
      <c r="C7848" s="5">
        <v>693.12770999999998</v>
      </c>
      <c r="D7848" s="5">
        <v>81540.182780000003</v>
      </c>
      <c r="E7848" s="5">
        <v>653.04760999999996</v>
      </c>
      <c r="F7848" s="5">
        <v>1108.8203000000001</v>
      </c>
      <c r="G7848" s="5">
        <v>1043.2366999999999</v>
      </c>
    </row>
    <row r="7849" spans="1:7">
      <c r="A7849" s="1">
        <v>39840</v>
      </c>
      <c r="B7849">
        <v>897.5</v>
      </c>
      <c r="C7849" s="5">
        <v>681.39540999999997</v>
      </c>
      <c r="D7849" s="5">
        <v>79756.328739999997</v>
      </c>
      <c r="E7849" s="5">
        <v>633.33570999999995</v>
      </c>
      <c r="F7849" s="5">
        <v>1102.0398499999999</v>
      </c>
      <c r="G7849" s="5">
        <v>1022.25245</v>
      </c>
    </row>
    <row r="7850" spans="1:7">
      <c r="A7850" s="1">
        <v>39841</v>
      </c>
      <c r="B7850">
        <v>895.25</v>
      </c>
      <c r="C7850" s="5">
        <v>676.98875999999996</v>
      </c>
      <c r="D7850" s="5">
        <v>80312.869850000003</v>
      </c>
      <c r="E7850" s="5">
        <v>625.63367000000005</v>
      </c>
      <c r="F7850" s="5">
        <v>1081.9983400000001</v>
      </c>
      <c r="G7850" s="5">
        <v>1025.6430800000001</v>
      </c>
    </row>
    <row r="7851" spans="1:7">
      <c r="A7851" s="1">
        <v>39842</v>
      </c>
      <c r="B7851">
        <v>892.25</v>
      </c>
      <c r="C7851" s="5">
        <v>682.17439000000002</v>
      </c>
      <c r="D7851" s="5">
        <v>80226.652759999997</v>
      </c>
      <c r="E7851" s="5">
        <v>622.94926999999996</v>
      </c>
      <c r="F7851" s="5">
        <v>1084.66336</v>
      </c>
      <c r="G7851" s="5">
        <v>1021.8045</v>
      </c>
    </row>
    <row r="7852" spans="1:7">
      <c r="A7852" s="1">
        <v>39843</v>
      </c>
      <c r="B7852">
        <v>919.5</v>
      </c>
      <c r="C7852" s="5">
        <v>717.51847999999995</v>
      </c>
      <c r="D7852" s="5">
        <v>82580.292759999997</v>
      </c>
      <c r="E7852" s="5">
        <v>637.78872999999999</v>
      </c>
      <c r="F7852" s="5">
        <v>1140.04124</v>
      </c>
      <c r="G7852" s="5">
        <v>1067.26351</v>
      </c>
    </row>
    <row r="7853" spans="1:7">
      <c r="A7853" s="1">
        <v>39846</v>
      </c>
      <c r="B7853">
        <v>918.25</v>
      </c>
      <c r="C7853" s="5">
        <v>717.07466999999997</v>
      </c>
      <c r="D7853" s="5">
        <v>82504.754090000002</v>
      </c>
      <c r="E7853" s="5">
        <v>648.39020000000005</v>
      </c>
      <c r="F7853" s="5">
        <v>1135.8748000000001</v>
      </c>
      <c r="G7853" s="5">
        <v>1069.16398</v>
      </c>
    </row>
    <row r="7854" spans="1:7">
      <c r="A7854" s="1">
        <v>39847</v>
      </c>
      <c r="B7854">
        <v>904.5</v>
      </c>
      <c r="C7854" s="5">
        <v>697.45917999999995</v>
      </c>
      <c r="D7854" s="5">
        <v>80613.5625</v>
      </c>
      <c r="E7854" s="5">
        <v>630.11617000000001</v>
      </c>
      <c r="F7854" s="5">
        <v>1121.30807</v>
      </c>
      <c r="G7854" s="5">
        <v>1035.47091</v>
      </c>
    </row>
    <row r="7855" spans="1:7">
      <c r="A7855" s="1">
        <v>39848</v>
      </c>
      <c r="B7855">
        <v>905</v>
      </c>
      <c r="C7855" s="5">
        <v>702.53063999999995</v>
      </c>
      <c r="D7855" s="5">
        <v>81183.012849999999</v>
      </c>
      <c r="E7855" s="5">
        <v>622.22847999999999</v>
      </c>
      <c r="F7855" s="5">
        <v>1110.7511</v>
      </c>
      <c r="G7855" s="5">
        <v>1047.0397499999999</v>
      </c>
    </row>
    <row r="7856" spans="1:7">
      <c r="A7856" s="1">
        <v>39849</v>
      </c>
      <c r="B7856">
        <v>920</v>
      </c>
      <c r="C7856" s="5">
        <v>716.59460999999999</v>
      </c>
      <c r="D7856" s="5">
        <v>83030</v>
      </c>
      <c r="E7856" s="5">
        <v>628.88816999999995</v>
      </c>
      <c r="F7856" s="5">
        <v>1131.7838300000001</v>
      </c>
      <c r="G7856" s="5">
        <v>1070.8339699999999</v>
      </c>
    </row>
    <row r="7857" spans="1:7">
      <c r="A7857" s="1">
        <v>39850</v>
      </c>
      <c r="B7857">
        <v>913</v>
      </c>
      <c r="C7857" s="5">
        <v>710.36760000000004</v>
      </c>
      <c r="D7857" s="5">
        <v>83612.527740000005</v>
      </c>
      <c r="E7857" s="5">
        <v>619.67642999999998</v>
      </c>
      <c r="F7857" s="5">
        <v>1135.4972499999999</v>
      </c>
      <c r="G7857" s="5">
        <v>1067.7529500000001</v>
      </c>
    </row>
    <row r="7858" spans="1:7">
      <c r="A7858" s="1">
        <v>39853</v>
      </c>
      <c r="B7858">
        <v>895</v>
      </c>
      <c r="C7858" s="5">
        <v>684.80046000000004</v>
      </c>
      <c r="D7858" s="5">
        <v>82044.648360000007</v>
      </c>
      <c r="E7858" s="5">
        <v>600.22828000000004</v>
      </c>
      <c r="F7858" s="5">
        <v>1092.66074</v>
      </c>
      <c r="G7858" s="5">
        <v>1035.06738</v>
      </c>
    </row>
    <row r="7859" spans="1:7">
      <c r="A7859" s="1">
        <v>39854</v>
      </c>
      <c r="B7859">
        <v>909.75</v>
      </c>
      <c r="C7859" s="5">
        <v>697.74129000000005</v>
      </c>
      <c r="D7859" s="5">
        <v>82955.551529999997</v>
      </c>
      <c r="E7859" s="5">
        <v>619.36243000000002</v>
      </c>
      <c r="F7859" s="5">
        <v>1112.76008</v>
      </c>
      <c r="G7859" s="5">
        <v>1050.0330899999999</v>
      </c>
    </row>
    <row r="7860" spans="1:7">
      <c r="A7860" s="1">
        <v>39855</v>
      </c>
      <c r="B7860">
        <v>938</v>
      </c>
      <c r="C7860" s="5">
        <v>727.04719999999998</v>
      </c>
      <c r="D7860" s="5">
        <v>84696.708280000006</v>
      </c>
      <c r="E7860" s="5">
        <v>653.49938999999995</v>
      </c>
      <c r="F7860" s="5">
        <v>1171.23332</v>
      </c>
      <c r="G7860" s="5">
        <v>1089.2991199999999</v>
      </c>
    </row>
    <row r="7861" spans="1:7">
      <c r="A7861" s="1">
        <v>39856</v>
      </c>
      <c r="B7861">
        <v>943.25</v>
      </c>
      <c r="C7861" s="5">
        <v>738.32726000000002</v>
      </c>
      <c r="D7861" s="5">
        <v>85510.327600000004</v>
      </c>
      <c r="E7861" s="5">
        <v>661.76764000000003</v>
      </c>
      <c r="F7861" s="5">
        <v>1178.7791400000001</v>
      </c>
      <c r="G7861" s="5">
        <v>1100.7725800000001</v>
      </c>
    </row>
    <row r="7862" spans="1:7">
      <c r="A7862" s="1">
        <v>39857</v>
      </c>
      <c r="B7862">
        <v>935.5</v>
      </c>
      <c r="C7862" s="5">
        <v>724.66012999999998</v>
      </c>
      <c r="D7862" s="5">
        <v>86033.254069999995</v>
      </c>
      <c r="E7862" s="5">
        <v>648.30222000000003</v>
      </c>
      <c r="F7862" s="5">
        <v>1159.8788199999999</v>
      </c>
      <c r="G7862" s="5">
        <v>1083.9638399999999</v>
      </c>
    </row>
    <row r="7863" spans="1:7">
      <c r="A7863" s="1">
        <v>39860</v>
      </c>
      <c r="B7863">
        <v>942.5</v>
      </c>
      <c r="C7863" s="5">
        <v>736.50070000000005</v>
      </c>
      <c r="D7863" s="5">
        <v>86596.890220000001</v>
      </c>
      <c r="E7863" s="5">
        <v>661.79849000000002</v>
      </c>
      <c r="F7863" s="5">
        <v>1171.5266300000001</v>
      </c>
      <c r="G7863" s="5">
        <v>1093.4409700000001</v>
      </c>
    </row>
    <row r="7864" spans="1:7">
      <c r="A7864" s="1">
        <v>39861</v>
      </c>
      <c r="B7864">
        <v>968</v>
      </c>
      <c r="C7864" s="5">
        <v>769.81186000000002</v>
      </c>
      <c r="D7864" s="5">
        <v>89457.713499999998</v>
      </c>
      <c r="E7864" s="5">
        <v>679.08410000000003</v>
      </c>
      <c r="F7864" s="5">
        <v>1221.5671500000001</v>
      </c>
      <c r="G7864" s="5">
        <v>1139.0452499999999</v>
      </c>
    </row>
    <row r="7865" spans="1:7">
      <c r="A7865" s="1">
        <v>39862</v>
      </c>
      <c r="B7865">
        <v>964</v>
      </c>
      <c r="C7865" s="5">
        <v>769.32282999999995</v>
      </c>
      <c r="D7865" s="5">
        <v>90235.215880000003</v>
      </c>
      <c r="E7865" s="5">
        <v>679.35181</v>
      </c>
      <c r="F7865" s="5">
        <v>1216.6636900000001</v>
      </c>
      <c r="G7865" s="5">
        <v>1137.08545</v>
      </c>
    </row>
    <row r="7866" spans="1:7">
      <c r="A7866" s="1">
        <v>39863</v>
      </c>
      <c r="B7866">
        <v>980.5</v>
      </c>
      <c r="C7866" s="5">
        <v>772.62516000000005</v>
      </c>
      <c r="D7866" s="5">
        <v>92250.33412</v>
      </c>
      <c r="E7866" s="5">
        <v>685.11361999999997</v>
      </c>
      <c r="F7866" s="5">
        <v>1234.7925</v>
      </c>
      <c r="G7866" s="5">
        <v>1150.12589</v>
      </c>
    </row>
    <row r="7867" spans="1:7">
      <c r="A7867" s="1">
        <v>39864</v>
      </c>
      <c r="B7867">
        <v>989</v>
      </c>
      <c r="C7867" s="5">
        <v>783.95623999999998</v>
      </c>
      <c r="D7867" s="5">
        <v>93124.228529999993</v>
      </c>
      <c r="E7867" s="5">
        <v>690.44971999999996</v>
      </c>
      <c r="F7867" s="5">
        <v>1248.16713</v>
      </c>
      <c r="G7867" s="5">
        <v>1165.0415</v>
      </c>
    </row>
    <row r="7868" spans="1:7">
      <c r="A7868" s="1">
        <v>39867</v>
      </c>
      <c r="B7868">
        <v>985.75</v>
      </c>
      <c r="C7868" s="5">
        <v>774.13905</v>
      </c>
      <c r="D7868" s="5">
        <v>93109.00301</v>
      </c>
      <c r="E7868" s="5">
        <v>677.21225000000004</v>
      </c>
      <c r="F7868" s="5">
        <v>1234.25757</v>
      </c>
      <c r="G7868" s="5">
        <v>1148.25018</v>
      </c>
    </row>
    <row r="7869" spans="1:7">
      <c r="A7869" s="1">
        <v>39868</v>
      </c>
      <c r="B7869">
        <v>984.25</v>
      </c>
      <c r="C7869" s="5">
        <v>771.93047000000001</v>
      </c>
      <c r="D7869" s="5">
        <v>95231.098540000006</v>
      </c>
      <c r="E7869" s="5">
        <v>682.46442999999999</v>
      </c>
      <c r="F7869" s="5">
        <v>1225.8332399999999</v>
      </c>
      <c r="G7869" s="5">
        <v>1148.81575</v>
      </c>
    </row>
    <row r="7870" spans="1:7">
      <c r="A7870" s="1">
        <v>39869</v>
      </c>
      <c r="B7870">
        <v>978.5</v>
      </c>
      <c r="C7870" s="5">
        <v>770.74549000000002</v>
      </c>
      <c r="D7870" s="5">
        <v>94938.956529999996</v>
      </c>
      <c r="E7870" s="5">
        <v>687.31790999999998</v>
      </c>
      <c r="F7870" s="5">
        <v>1233.2032400000001</v>
      </c>
      <c r="G7870" s="5">
        <v>1142.5942700000001</v>
      </c>
    </row>
    <row r="7871" spans="1:7">
      <c r="A7871" s="1">
        <v>39870</v>
      </c>
      <c r="B7871">
        <v>936.5</v>
      </c>
      <c r="C7871" s="5">
        <v>734.48095999999998</v>
      </c>
      <c r="D7871" s="5">
        <v>92193.735069999995</v>
      </c>
      <c r="E7871" s="5">
        <v>652.04538000000002</v>
      </c>
      <c r="F7871" s="5">
        <v>1164.4437399999999</v>
      </c>
      <c r="G7871" s="5">
        <v>1093.4571000000001</v>
      </c>
    </row>
    <row r="7872" spans="1:7">
      <c r="A7872" s="1">
        <v>39871</v>
      </c>
      <c r="B7872">
        <v>952</v>
      </c>
      <c r="C7872" s="5">
        <v>749.57677999999999</v>
      </c>
      <c r="D7872" s="5">
        <v>93148.426640000005</v>
      </c>
      <c r="E7872" s="5">
        <v>667.90648999999996</v>
      </c>
      <c r="F7872" s="5">
        <v>1207.9446</v>
      </c>
      <c r="G7872" s="5">
        <v>1109.07996</v>
      </c>
    </row>
    <row r="7873" spans="1:7">
      <c r="A7873" s="1">
        <v>39874</v>
      </c>
      <c r="B7873">
        <v>937.25</v>
      </c>
      <c r="C7873" s="5">
        <v>744.46959000000004</v>
      </c>
      <c r="D7873" s="5">
        <v>91442.784239999994</v>
      </c>
      <c r="E7873" s="5">
        <v>669.20144000000005</v>
      </c>
      <c r="F7873" s="5">
        <v>1206.66236</v>
      </c>
      <c r="G7873" s="5">
        <v>1099.76908</v>
      </c>
    </row>
    <row r="7874" spans="1:7">
      <c r="A7874" s="1">
        <v>39875</v>
      </c>
      <c r="B7874">
        <v>913.75</v>
      </c>
      <c r="C7874" s="5">
        <v>727.24734999999998</v>
      </c>
      <c r="D7874" s="5">
        <v>89999.801789999998</v>
      </c>
      <c r="E7874" s="5">
        <v>650.68017999999995</v>
      </c>
      <c r="F7874" s="5">
        <v>1183.3969500000001</v>
      </c>
      <c r="G7874" s="5">
        <v>1075.8942300000001</v>
      </c>
    </row>
    <row r="7875" spans="1:7">
      <c r="A7875" s="1">
        <v>39876</v>
      </c>
      <c r="B7875">
        <v>908.5</v>
      </c>
      <c r="C7875" s="5">
        <v>723.41439000000003</v>
      </c>
      <c r="D7875" s="5">
        <v>90300.347519999996</v>
      </c>
      <c r="E7875" s="5">
        <v>644.02967000000001</v>
      </c>
      <c r="F7875" s="5">
        <v>1167.42236</v>
      </c>
      <c r="G7875" s="5">
        <v>1071.84746</v>
      </c>
    </row>
    <row r="7876" spans="1:7">
      <c r="A7876" s="1">
        <v>39877</v>
      </c>
      <c r="B7876">
        <v>913</v>
      </c>
      <c r="C7876" s="5">
        <v>727.60596999999996</v>
      </c>
      <c r="D7876" s="5">
        <v>89697.680540000001</v>
      </c>
      <c r="E7876" s="5">
        <v>646.55484999999999</v>
      </c>
      <c r="F7876" s="5">
        <v>1174.02594</v>
      </c>
      <c r="G7876" s="5">
        <v>1072.8204499999999</v>
      </c>
    </row>
    <row r="7877" spans="1:7">
      <c r="A7877" s="1">
        <v>39878</v>
      </c>
      <c r="B7877">
        <v>936</v>
      </c>
      <c r="C7877" s="5">
        <v>739.30723999999998</v>
      </c>
      <c r="D7877" s="5">
        <v>91526.749150000003</v>
      </c>
      <c r="E7877" s="5">
        <v>661.43775000000005</v>
      </c>
      <c r="F7877" s="5">
        <v>1204.44427</v>
      </c>
      <c r="G7877" s="5">
        <v>1078.9267</v>
      </c>
    </row>
    <row r="7878" spans="1:7">
      <c r="A7878" s="1">
        <v>39881</v>
      </c>
      <c r="B7878">
        <v>923.75</v>
      </c>
      <c r="C7878" s="5">
        <v>731.04618000000005</v>
      </c>
      <c r="D7878" s="5">
        <v>91326.534729999999</v>
      </c>
      <c r="E7878" s="5">
        <v>671.42792999999995</v>
      </c>
      <c r="F7878" s="5">
        <v>1200.78179</v>
      </c>
      <c r="G7878" s="5">
        <v>1074.55216</v>
      </c>
    </row>
    <row r="7879" spans="1:7">
      <c r="A7879" s="1">
        <v>39882</v>
      </c>
      <c r="B7879">
        <v>901.5</v>
      </c>
      <c r="C7879" s="5">
        <v>706.97559999999999</v>
      </c>
      <c r="D7879" s="5">
        <v>88703.082599999994</v>
      </c>
      <c r="E7879" s="5">
        <v>651.27912000000003</v>
      </c>
      <c r="F7879" s="5">
        <v>1153.73921</v>
      </c>
      <c r="G7879" s="5">
        <v>1040.4653699999999</v>
      </c>
    </row>
    <row r="7880" spans="1:7">
      <c r="A7880" s="1">
        <v>39883</v>
      </c>
      <c r="B7880">
        <v>899.5</v>
      </c>
      <c r="C7880" s="5">
        <v>704.19226000000003</v>
      </c>
      <c r="D7880" s="5">
        <v>87921.62311</v>
      </c>
      <c r="E7880" s="5">
        <v>653.01826000000005</v>
      </c>
      <c r="F7880" s="5">
        <v>1152.16869</v>
      </c>
      <c r="G7880" s="5">
        <v>1042.02503</v>
      </c>
    </row>
    <row r="7881" spans="1:7">
      <c r="A7881" s="1">
        <v>39884</v>
      </c>
      <c r="B7881">
        <v>925.25</v>
      </c>
      <c r="C7881" s="5">
        <v>722.99274000000003</v>
      </c>
      <c r="D7881" s="5">
        <v>90572.721940000003</v>
      </c>
      <c r="E7881" s="5">
        <v>670.03431</v>
      </c>
      <c r="F7881" s="5">
        <v>1194.3119099999999</v>
      </c>
      <c r="G7881" s="5">
        <v>1100.21414</v>
      </c>
    </row>
    <row r="7882" spans="1:7">
      <c r="A7882" s="1">
        <v>39885</v>
      </c>
      <c r="B7882">
        <v>928</v>
      </c>
      <c r="C7882" s="5">
        <v>719.88203999999996</v>
      </c>
      <c r="D7882" s="5">
        <v>90976.469240000006</v>
      </c>
      <c r="E7882" s="5">
        <v>664.23329000000001</v>
      </c>
      <c r="F7882" s="5">
        <v>1183.2925700000001</v>
      </c>
      <c r="G7882" s="5">
        <v>1102.69562</v>
      </c>
    </row>
    <row r="7883" spans="1:7">
      <c r="A7883" s="1">
        <v>39888</v>
      </c>
      <c r="B7883">
        <v>919.5</v>
      </c>
      <c r="C7883" s="5">
        <v>707.49815999999998</v>
      </c>
      <c r="D7883" s="5">
        <v>90281.105259999997</v>
      </c>
      <c r="E7883" s="5">
        <v>652.72946999999999</v>
      </c>
      <c r="F7883" s="5">
        <v>1170.1093800000001</v>
      </c>
      <c r="G7883" s="5">
        <v>1087.1244999999999</v>
      </c>
    </row>
    <row r="7884" spans="1:7">
      <c r="A7884" s="1">
        <v>39889</v>
      </c>
      <c r="B7884">
        <v>915.5</v>
      </c>
      <c r="C7884" s="5">
        <v>705.77800000000002</v>
      </c>
      <c r="D7884" s="5">
        <v>90478.852710000006</v>
      </c>
      <c r="E7884" s="5">
        <v>653.04260999999997</v>
      </c>
      <c r="F7884" s="5">
        <v>1164.24126</v>
      </c>
      <c r="G7884" s="5">
        <v>1082.8073899999999</v>
      </c>
    </row>
    <row r="7885" spans="1:7">
      <c r="A7885" s="1">
        <v>39890</v>
      </c>
      <c r="B7885">
        <v>893.25</v>
      </c>
      <c r="C7885" s="5">
        <v>681.3501</v>
      </c>
      <c r="D7885" s="5">
        <v>87632.287429999997</v>
      </c>
      <c r="E7885" s="5">
        <v>639.40616</v>
      </c>
      <c r="F7885" s="5">
        <v>1135.9007899999999</v>
      </c>
      <c r="G7885" s="5">
        <v>1042.1994</v>
      </c>
    </row>
    <row r="7886" spans="1:7">
      <c r="A7886" s="1">
        <v>39891</v>
      </c>
      <c r="B7886">
        <v>956.5</v>
      </c>
      <c r="C7886" s="5">
        <v>696.67502999999999</v>
      </c>
      <c r="D7886" s="5">
        <v>89772.303409999993</v>
      </c>
      <c r="E7886" s="5">
        <v>655.69847000000004</v>
      </c>
      <c r="F7886" s="5">
        <v>1179.22018</v>
      </c>
      <c r="G7886" s="5">
        <v>1069.84502</v>
      </c>
    </row>
    <row r="7887" spans="1:7">
      <c r="A7887" s="1">
        <v>39892</v>
      </c>
      <c r="B7887">
        <v>954</v>
      </c>
      <c r="C7887" s="5">
        <v>703.25453000000005</v>
      </c>
      <c r="D7887" s="5">
        <v>91765.247770000002</v>
      </c>
      <c r="E7887" s="5">
        <v>661.00828000000001</v>
      </c>
      <c r="F7887" s="5">
        <v>1180.002</v>
      </c>
      <c r="G7887" s="5">
        <v>1072.4384500000001</v>
      </c>
    </row>
    <row r="7888" spans="1:7">
      <c r="A7888" s="1">
        <v>39895</v>
      </c>
      <c r="B7888">
        <v>949.25</v>
      </c>
      <c r="C7888" s="5">
        <v>699.62410999999997</v>
      </c>
      <c r="D7888" s="5">
        <v>92385.753349999999</v>
      </c>
      <c r="E7888" s="5">
        <v>654.83614999999998</v>
      </c>
      <c r="F7888" s="5">
        <v>1169.7605900000001</v>
      </c>
      <c r="G7888" s="5">
        <v>1071.98723</v>
      </c>
    </row>
    <row r="7889" spans="1:7">
      <c r="A7889" s="1">
        <v>39896</v>
      </c>
      <c r="B7889">
        <v>923.75</v>
      </c>
      <c r="C7889" s="5">
        <v>683.07016999999996</v>
      </c>
      <c r="D7889" s="5">
        <v>90402.784729999999</v>
      </c>
      <c r="E7889" s="5">
        <v>627.20698000000004</v>
      </c>
      <c r="F7889" s="5">
        <v>1132.8406600000001</v>
      </c>
      <c r="G7889" s="5">
        <v>1042.49767</v>
      </c>
    </row>
    <row r="7890" spans="1:7">
      <c r="A7890" s="1">
        <v>39897</v>
      </c>
      <c r="B7890">
        <v>929</v>
      </c>
      <c r="C7890" s="5">
        <v>686.14053000000001</v>
      </c>
      <c r="D7890" s="5">
        <v>90781.866959999999</v>
      </c>
      <c r="E7890" s="5">
        <v>636.91250000000002</v>
      </c>
      <c r="F7890" s="5">
        <v>1137.6532500000001</v>
      </c>
      <c r="G7890" s="5">
        <v>1043.9635000000001</v>
      </c>
    </row>
    <row r="7891" spans="1:7">
      <c r="A7891" s="1">
        <v>39898</v>
      </c>
      <c r="B7891">
        <v>938.25</v>
      </c>
      <c r="C7891" s="5">
        <v>691.95027000000005</v>
      </c>
      <c r="D7891" s="5">
        <v>92403.537509999995</v>
      </c>
      <c r="E7891" s="5">
        <v>647.18056999999999</v>
      </c>
      <c r="F7891" s="5">
        <v>1156.76811</v>
      </c>
      <c r="G7891" s="5">
        <v>1057.3601900000001</v>
      </c>
    </row>
    <row r="7892" spans="1:7">
      <c r="A7892" s="1">
        <v>39899</v>
      </c>
      <c r="B7892">
        <v>924</v>
      </c>
      <c r="C7892" s="5">
        <v>694.42352000000005</v>
      </c>
      <c r="D7892" s="5">
        <v>90575.094360000003</v>
      </c>
      <c r="E7892" s="5">
        <v>645.09409000000005</v>
      </c>
      <c r="F7892" s="5">
        <v>1145.06629</v>
      </c>
      <c r="G7892" s="5">
        <v>1056.8243</v>
      </c>
    </row>
    <row r="7893" spans="1:7">
      <c r="A7893" s="1">
        <v>39902</v>
      </c>
      <c r="B7893">
        <v>928</v>
      </c>
      <c r="C7893" s="5">
        <v>704.89932999999996</v>
      </c>
      <c r="D7893" s="5">
        <v>89937.113769999996</v>
      </c>
      <c r="E7893" s="5">
        <v>654.02797999999996</v>
      </c>
      <c r="F7893" s="5">
        <v>1165.2428</v>
      </c>
      <c r="G7893" s="5">
        <v>1068.77673</v>
      </c>
    </row>
    <row r="7894" spans="1:7">
      <c r="A7894" s="1">
        <v>39903</v>
      </c>
      <c r="B7894">
        <v>916.5</v>
      </c>
      <c r="C7894" s="5">
        <v>690.29146000000003</v>
      </c>
      <c r="D7894" s="5">
        <v>90522.694929999998</v>
      </c>
      <c r="E7894" s="5">
        <v>639.41134</v>
      </c>
      <c r="F7894" s="5">
        <v>1153.0936899999999</v>
      </c>
      <c r="G7894" s="5">
        <v>1042.1060299999999</v>
      </c>
    </row>
    <row r="7895" spans="1:7">
      <c r="A7895" s="1">
        <v>39904</v>
      </c>
      <c r="B7895">
        <v>924.5</v>
      </c>
      <c r="C7895" s="5">
        <v>698.86985000000004</v>
      </c>
      <c r="D7895" s="5">
        <v>91363.70968</v>
      </c>
      <c r="E7895" s="5">
        <v>642.84</v>
      </c>
      <c r="F7895" s="5">
        <v>1172.12725</v>
      </c>
      <c r="G7895" s="5">
        <v>1059.7537600000001</v>
      </c>
    </row>
    <row r="7896" spans="1:7">
      <c r="A7896" s="1">
        <v>39905</v>
      </c>
      <c r="B7896">
        <v>897.75</v>
      </c>
      <c r="C7896" s="5">
        <v>667.84451999999999</v>
      </c>
      <c r="D7896" s="5">
        <v>89303.673030000005</v>
      </c>
      <c r="E7896" s="5">
        <v>609.13976000000002</v>
      </c>
      <c r="F7896" s="5">
        <v>1117.1592700000001</v>
      </c>
      <c r="G7896" s="5">
        <v>1017.5988599999999</v>
      </c>
    </row>
    <row r="7897" spans="1:7">
      <c r="A7897" s="1">
        <v>39906</v>
      </c>
      <c r="B7897">
        <v>905</v>
      </c>
      <c r="C7897" s="5">
        <v>674.14053000000001</v>
      </c>
      <c r="D7897" s="5">
        <v>90219.438399999999</v>
      </c>
      <c r="E7897" s="5">
        <v>611.28027999999995</v>
      </c>
      <c r="F7897" s="5">
        <v>1117.9008200000001</v>
      </c>
      <c r="G7897" s="5">
        <v>1026.63147</v>
      </c>
    </row>
    <row r="7898" spans="1:7">
      <c r="A7898" s="1">
        <v>39909</v>
      </c>
      <c r="B7898">
        <v>870.25</v>
      </c>
      <c r="C7898" s="5">
        <v>649.14958999999999</v>
      </c>
      <c r="D7898" s="5">
        <v>87725.544880000001</v>
      </c>
      <c r="E7898" s="5">
        <v>588.14603</v>
      </c>
      <c r="F7898" s="5">
        <v>1078.5877700000001</v>
      </c>
      <c r="G7898" s="5">
        <v>989.16890999999998</v>
      </c>
    </row>
    <row r="7899" spans="1:7">
      <c r="A7899" s="1">
        <v>39910</v>
      </c>
      <c r="B7899">
        <v>879.75</v>
      </c>
      <c r="C7899" s="5">
        <v>662.83666000000005</v>
      </c>
      <c r="D7899" s="5">
        <v>88436.863379999995</v>
      </c>
      <c r="E7899" s="5">
        <v>596.40042000000005</v>
      </c>
      <c r="F7899" s="5">
        <v>1088.90977</v>
      </c>
      <c r="G7899" s="5">
        <v>1006.6094000000001</v>
      </c>
    </row>
    <row r="7900" spans="1:7">
      <c r="A7900" s="1">
        <v>39911</v>
      </c>
      <c r="B7900">
        <v>880</v>
      </c>
      <c r="C7900" s="5">
        <v>665.15494000000001</v>
      </c>
      <c r="D7900" s="5">
        <v>88048.393549999993</v>
      </c>
      <c r="E7900" s="5">
        <v>600.94933000000003</v>
      </c>
      <c r="F7900" s="5">
        <v>1089.6153300000001</v>
      </c>
      <c r="G7900" s="5">
        <v>1010.76767</v>
      </c>
    </row>
    <row r="7901" spans="1:7">
      <c r="A7901" s="1">
        <v>39912</v>
      </c>
      <c r="B7901">
        <v>880.5</v>
      </c>
      <c r="C7901" s="5">
        <v>666.66663000000005</v>
      </c>
      <c r="D7901" s="5">
        <v>88336.159809999997</v>
      </c>
      <c r="E7901" s="5">
        <v>600.63478999999995</v>
      </c>
      <c r="F7901" s="5">
        <v>1079.0965100000001</v>
      </c>
      <c r="G7901" s="5">
        <v>1014.6437100000001</v>
      </c>
    </row>
    <row r="7902" spans="1:7">
      <c r="A7902" s="1">
        <v>39913</v>
      </c>
      <c r="B7902">
        <v>880.5</v>
      </c>
      <c r="C7902" s="5">
        <v>666.66663000000005</v>
      </c>
      <c r="D7902" s="5">
        <v>88336.159809999997</v>
      </c>
      <c r="E7902" s="5">
        <v>600.63478999999995</v>
      </c>
      <c r="F7902" s="5">
        <v>1079.0965100000001</v>
      </c>
      <c r="G7902" s="5">
        <v>1014.6437100000001</v>
      </c>
    </row>
    <row r="7903" spans="1:7">
      <c r="A7903" s="1">
        <v>39916</v>
      </c>
      <c r="B7903">
        <v>880.5</v>
      </c>
      <c r="C7903" s="5">
        <v>661.06083000000001</v>
      </c>
      <c r="D7903" s="5">
        <v>88327.346210000003</v>
      </c>
      <c r="E7903" s="5">
        <v>595.05340000000001</v>
      </c>
      <c r="F7903" s="5">
        <v>1078.8320000000001</v>
      </c>
      <c r="G7903" s="5">
        <v>1002.71311</v>
      </c>
    </row>
    <row r="7904" spans="1:7">
      <c r="A7904" s="1">
        <v>39917</v>
      </c>
      <c r="B7904">
        <v>887.5</v>
      </c>
      <c r="C7904" s="5">
        <v>669.48288000000002</v>
      </c>
      <c r="D7904" s="5">
        <v>88062.179369999998</v>
      </c>
      <c r="E7904" s="5">
        <v>595.77761999999996</v>
      </c>
      <c r="F7904" s="5">
        <v>1075.9156700000001</v>
      </c>
      <c r="G7904" s="5">
        <v>1013.21371</v>
      </c>
    </row>
    <row r="7905" spans="1:7">
      <c r="A7905" s="1">
        <v>39918</v>
      </c>
      <c r="B7905">
        <v>891</v>
      </c>
      <c r="C7905" s="5">
        <v>676.15247999999997</v>
      </c>
      <c r="D7905" s="5">
        <v>88583.218370000002</v>
      </c>
      <c r="E7905" s="5">
        <v>594.71387000000004</v>
      </c>
      <c r="F7905" s="5">
        <v>1076.8176000000001</v>
      </c>
      <c r="G7905" s="5">
        <v>1022.15487</v>
      </c>
    </row>
    <row r="7906" spans="1:7">
      <c r="A7906" s="1">
        <v>39919</v>
      </c>
      <c r="B7906">
        <v>880.5</v>
      </c>
      <c r="C7906" s="5">
        <v>667.57646</v>
      </c>
      <c r="D7906" s="5">
        <v>87301.569629999998</v>
      </c>
      <c r="E7906" s="5">
        <v>590.50391000000002</v>
      </c>
      <c r="F7906" s="5">
        <v>1062.3224600000001</v>
      </c>
      <c r="G7906" s="5">
        <v>1010.46111</v>
      </c>
    </row>
    <row r="7907" spans="1:7">
      <c r="A7907" s="1">
        <v>39920</v>
      </c>
      <c r="B7907">
        <v>870.5</v>
      </c>
      <c r="C7907" s="5">
        <v>667.35659999999996</v>
      </c>
      <c r="D7907" s="5">
        <v>86140.31581</v>
      </c>
      <c r="E7907" s="5">
        <v>588.01710000000003</v>
      </c>
      <c r="F7907" s="5">
        <v>1058.04864</v>
      </c>
      <c r="G7907" s="5">
        <v>1014.30597</v>
      </c>
    </row>
    <row r="7908" spans="1:7">
      <c r="A7908" s="1">
        <v>39923</v>
      </c>
      <c r="B7908">
        <v>877</v>
      </c>
      <c r="C7908" s="5">
        <v>678.76625999999999</v>
      </c>
      <c r="D7908" s="5">
        <v>86248.552689999997</v>
      </c>
      <c r="E7908" s="5">
        <v>603.20542999999998</v>
      </c>
      <c r="F7908" s="5">
        <v>1082.2616700000001</v>
      </c>
      <c r="G7908" s="5">
        <v>1026.87877</v>
      </c>
    </row>
    <row r="7909" spans="1:7">
      <c r="A7909" s="1">
        <v>39924</v>
      </c>
      <c r="B7909">
        <v>888.75</v>
      </c>
      <c r="C7909" s="5">
        <v>686.00207</v>
      </c>
      <c r="D7909" s="5">
        <v>87390.775569999998</v>
      </c>
      <c r="E7909" s="5">
        <v>607.85893999999996</v>
      </c>
      <c r="F7909" s="5">
        <v>1104.1822999999999</v>
      </c>
      <c r="G7909" s="5">
        <v>1036.4599700000001</v>
      </c>
    </row>
    <row r="7910" spans="1:7">
      <c r="A7910" s="1">
        <v>39925</v>
      </c>
      <c r="B7910">
        <v>886</v>
      </c>
      <c r="C7910" s="5">
        <v>680.77912000000003</v>
      </c>
      <c r="D7910" s="5">
        <v>86903.302429999996</v>
      </c>
      <c r="E7910" s="5">
        <v>609.47963000000004</v>
      </c>
      <c r="F7910" s="5">
        <v>1095.2287100000001</v>
      </c>
      <c r="G7910" s="5">
        <v>1029.7531100000001</v>
      </c>
    </row>
    <row r="7911" spans="1:7">
      <c r="A7911" s="1">
        <v>39926</v>
      </c>
      <c r="B7911">
        <v>897.5</v>
      </c>
      <c r="C7911" s="5">
        <v>687.92395999999997</v>
      </c>
      <c r="D7911" s="5">
        <v>87910.122260000004</v>
      </c>
      <c r="E7911" s="5">
        <v>614.24253999999996</v>
      </c>
      <c r="F7911" s="5">
        <v>1101.3217299999999</v>
      </c>
      <c r="G7911" s="5">
        <v>1040.2473600000001</v>
      </c>
    </row>
    <row r="7912" spans="1:7">
      <c r="A7912" s="1">
        <v>39927</v>
      </c>
      <c r="B7912">
        <v>907.5</v>
      </c>
      <c r="C7912" s="5">
        <v>684.82809999999995</v>
      </c>
      <c r="D7912" s="5">
        <v>88372.340580000004</v>
      </c>
      <c r="E7912" s="5">
        <v>616.71786999999995</v>
      </c>
      <c r="F7912" s="5">
        <v>1098.7552900000001</v>
      </c>
      <c r="G7912" s="5">
        <v>1034.5953199999999</v>
      </c>
    </row>
    <row r="7913" spans="1:7">
      <c r="A7913" s="1">
        <v>39930</v>
      </c>
      <c r="B7913">
        <v>907.5</v>
      </c>
      <c r="C7913" s="5">
        <v>691.27053000000001</v>
      </c>
      <c r="D7913" s="5">
        <v>87700.799450000006</v>
      </c>
      <c r="E7913" s="5">
        <v>618.90512000000001</v>
      </c>
      <c r="F7913" s="5">
        <v>1097.7565500000001</v>
      </c>
      <c r="G7913" s="5">
        <v>1040.85691</v>
      </c>
    </row>
    <row r="7914" spans="1:7">
      <c r="A7914" s="1">
        <v>39931</v>
      </c>
      <c r="B7914">
        <v>891</v>
      </c>
      <c r="C7914" s="5">
        <v>681.32284000000004</v>
      </c>
      <c r="D7914" s="5">
        <v>86061.686740000005</v>
      </c>
      <c r="E7914" s="5">
        <v>607.92156</v>
      </c>
      <c r="F7914" s="5">
        <v>1087.5096799999999</v>
      </c>
      <c r="G7914" s="5">
        <v>1026.1638700000001</v>
      </c>
    </row>
    <row r="7915" spans="1:7">
      <c r="A7915" s="1">
        <v>39932</v>
      </c>
      <c r="B7915">
        <v>898.25</v>
      </c>
      <c r="C7915" s="5">
        <v>677.03031999999996</v>
      </c>
      <c r="D7915" s="5">
        <v>87116.763089999993</v>
      </c>
      <c r="E7915" s="5">
        <v>608.36455999999998</v>
      </c>
      <c r="F7915" s="5">
        <v>1080.05513</v>
      </c>
      <c r="G7915" s="5">
        <v>1020.50166</v>
      </c>
    </row>
    <row r="7916" spans="1:7">
      <c r="A7916" s="1">
        <v>39933</v>
      </c>
      <c r="B7916">
        <v>883.25</v>
      </c>
      <c r="C7916" s="5">
        <v>666.55345</v>
      </c>
      <c r="D7916" s="5">
        <v>86898.546400000007</v>
      </c>
      <c r="E7916" s="5">
        <v>596.06595000000004</v>
      </c>
      <c r="F7916" s="5">
        <v>1049.3892000000001</v>
      </c>
      <c r="G7916" s="5">
        <v>1005.97705</v>
      </c>
    </row>
    <row r="7917" spans="1:7">
      <c r="A7917" s="1">
        <v>39934</v>
      </c>
      <c r="B7917">
        <v>884.5</v>
      </c>
      <c r="C7917" s="5">
        <v>667.39603</v>
      </c>
      <c r="D7917" s="5">
        <v>87861.799939999997</v>
      </c>
      <c r="E7917" s="5">
        <v>595.38252999999997</v>
      </c>
      <c r="F7917" s="5">
        <v>1052.90807</v>
      </c>
      <c r="G7917" s="5">
        <v>1005.7204400000001</v>
      </c>
    </row>
    <row r="7918" spans="1:7">
      <c r="A7918" s="1">
        <v>39937</v>
      </c>
      <c r="B7918">
        <v>884.5</v>
      </c>
      <c r="C7918" s="5">
        <v>662.89435000000003</v>
      </c>
      <c r="D7918" s="5">
        <v>87914.86778</v>
      </c>
      <c r="E7918" s="5">
        <v>590.92751999999996</v>
      </c>
      <c r="F7918" s="5">
        <v>1042.5597</v>
      </c>
      <c r="G7918" s="5">
        <v>1000.76726</v>
      </c>
    </row>
    <row r="7919" spans="1:7">
      <c r="A7919" s="1">
        <v>39938</v>
      </c>
      <c r="B7919">
        <v>910</v>
      </c>
      <c r="C7919" s="5">
        <v>681.72452999999996</v>
      </c>
      <c r="D7919" s="5">
        <v>89971.695559999993</v>
      </c>
      <c r="E7919" s="5">
        <v>603.74861999999996</v>
      </c>
      <c r="F7919" s="5">
        <v>1071.02405</v>
      </c>
      <c r="G7919" s="5">
        <v>1030.11997</v>
      </c>
    </row>
    <row r="7920" spans="1:7">
      <c r="A7920" s="1">
        <v>39939</v>
      </c>
      <c r="B7920">
        <v>910</v>
      </c>
      <c r="C7920" s="5">
        <v>684.21051999999997</v>
      </c>
      <c r="D7920" s="5">
        <v>89835.187229999996</v>
      </c>
      <c r="E7920" s="5">
        <v>604.73158999999998</v>
      </c>
      <c r="F7920" s="5">
        <v>1069.6589300000001</v>
      </c>
      <c r="G7920" s="5">
        <v>1032.2583400000001</v>
      </c>
    </row>
    <row r="7921" spans="1:7">
      <c r="A7921" s="1">
        <v>39940</v>
      </c>
      <c r="B7921">
        <v>912.25</v>
      </c>
      <c r="C7921" s="5">
        <v>680.07304999999997</v>
      </c>
      <c r="D7921" s="5">
        <v>90235.20263</v>
      </c>
      <c r="E7921" s="5">
        <v>606.42858000000001</v>
      </c>
      <c r="F7921" s="5">
        <v>1067.05852</v>
      </c>
      <c r="G7921" s="5">
        <v>1029.33665</v>
      </c>
    </row>
    <row r="7922" spans="1:7">
      <c r="A7922" s="1">
        <v>39941</v>
      </c>
      <c r="B7922">
        <v>907</v>
      </c>
      <c r="C7922" s="5">
        <v>672.6241</v>
      </c>
      <c r="D7922" s="5">
        <v>89729.503360000002</v>
      </c>
      <c r="E7922" s="5">
        <v>602.11788000000001</v>
      </c>
      <c r="F7922" s="5">
        <v>1053.25299</v>
      </c>
      <c r="G7922" s="5">
        <v>1016.7464</v>
      </c>
    </row>
    <row r="7923" spans="1:7">
      <c r="A7923" s="1">
        <v>39944</v>
      </c>
      <c r="B7923">
        <v>913</v>
      </c>
      <c r="C7923" s="5">
        <v>670.21466999999996</v>
      </c>
      <c r="D7923" s="5">
        <v>89149.874970000004</v>
      </c>
      <c r="E7923" s="5">
        <v>604.23572999999999</v>
      </c>
      <c r="F7923" s="5">
        <v>1058.9884400000001</v>
      </c>
      <c r="G7923" s="5">
        <v>1009.8685</v>
      </c>
    </row>
    <row r="7924" spans="1:7">
      <c r="A7924" s="1">
        <v>39945</v>
      </c>
      <c r="B7924">
        <v>917</v>
      </c>
      <c r="C7924" s="5">
        <v>672.01640999999995</v>
      </c>
      <c r="D7924" s="5">
        <v>88540.928279999993</v>
      </c>
      <c r="E7924" s="5">
        <v>600.58299999999997</v>
      </c>
      <c r="F7924" s="5">
        <v>1067.6630700000001</v>
      </c>
      <c r="G7924" s="5">
        <v>1013.05546</v>
      </c>
    </row>
    <row r="7925" spans="1:7">
      <c r="A7925" s="1">
        <v>39946</v>
      </c>
      <c r="B7925">
        <v>924</v>
      </c>
      <c r="C7925" s="5">
        <v>679.26188999999999</v>
      </c>
      <c r="D7925" s="5">
        <v>88768.67267</v>
      </c>
      <c r="E7925" s="5">
        <v>609.59924000000001</v>
      </c>
      <c r="F7925" s="5">
        <v>1078.1686</v>
      </c>
      <c r="G7925" s="5">
        <v>1022.54404</v>
      </c>
    </row>
    <row r="7926" spans="1:7">
      <c r="A7926" s="1">
        <v>39947</v>
      </c>
      <c r="B7926">
        <v>925.25</v>
      </c>
      <c r="C7926" s="5">
        <v>680.90662999999995</v>
      </c>
      <c r="D7926" s="5">
        <v>88481.647899999996</v>
      </c>
      <c r="E7926" s="5">
        <v>611.04903999999999</v>
      </c>
      <c r="F7926" s="5">
        <v>1088.8339900000001</v>
      </c>
      <c r="G7926" s="5">
        <v>1026.1015600000001</v>
      </c>
    </row>
    <row r="7927" spans="1:7">
      <c r="A7927" s="1">
        <v>39948</v>
      </c>
      <c r="B7927">
        <v>929.5</v>
      </c>
      <c r="C7927" s="5">
        <v>683.70722999999998</v>
      </c>
      <c r="D7927" s="5">
        <v>88613.874559999997</v>
      </c>
      <c r="E7927" s="5">
        <v>609.18871999999999</v>
      </c>
      <c r="F7927" s="5">
        <v>1086.4460200000001</v>
      </c>
      <c r="G7927" s="5">
        <v>1026.86483</v>
      </c>
    </row>
    <row r="7928" spans="1:7">
      <c r="A7928" s="1">
        <v>39951</v>
      </c>
      <c r="B7928">
        <v>921</v>
      </c>
      <c r="C7928" s="5">
        <v>682.62672999999995</v>
      </c>
      <c r="D7928" s="5">
        <v>88208.769379999998</v>
      </c>
      <c r="E7928" s="5">
        <v>601.64625000000001</v>
      </c>
      <c r="F7928" s="5">
        <v>1073.3786600000001</v>
      </c>
      <c r="G7928" s="5">
        <v>1031.0587700000001</v>
      </c>
    </row>
    <row r="7929" spans="1:7">
      <c r="A7929" s="1">
        <v>39952</v>
      </c>
      <c r="B7929">
        <v>924.75</v>
      </c>
      <c r="C7929" s="5">
        <v>679.38870999999995</v>
      </c>
      <c r="D7929" s="5">
        <v>88914.706860000006</v>
      </c>
      <c r="E7929" s="5">
        <v>596.51703999999995</v>
      </c>
      <c r="F7929" s="5">
        <v>1070.81375</v>
      </c>
      <c r="G7929" s="5">
        <v>1029.3383899999999</v>
      </c>
    </row>
    <row r="7930" spans="1:7">
      <c r="A7930" s="1">
        <v>39953</v>
      </c>
      <c r="B7930">
        <v>939.5</v>
      </c>
      <c r="C7930" s="5">
        <v>681.66150000000005</v>
      </c>
      <c r="D7930" s="5">
        <v>89571.926560000007</v>
      </c>
      <c r="E7930" s="5">
        <v>600.37708999999995</v>
      </c>
      <c r="F7930" s="5">
        <v>1073.66002</v>
      </c>
      <c r="G7930" s="5">
        <v>1031.9460099999999</v>
      </c>
    </row>
    <row r="7931" spans="1:7">
      <c r="A7931" s="1">
        <v>39954</v>
      </c>
      <c r="B7931">
        <v>937.5</v>
      </c>
      <c r="C7931" s="5">
        <v>680.90200000000004</v>
      </c>
      <c r="D7931" s="5">
        <v>88664.059640000007</v>
      </c>
      <c r="E7931" s="5">
        <v>596.50702999999999</v>
      </c>
      <c r="F7931" s="5">
        <v>1073.2966699999999</v>
      </c>
      <c r="G7931" s="5">
        <v>1034.4368199999999</v>
      </c>
    </row>
    <row r="7932" spans="1:7">
      <c r="A7932" s="1">
        <v>39955</v>
      </c>
      <c r="B7932">
        <v>959.75</v>
      </c>
      <c r="C7932" s="5">
        <v>686.05024000000003</v>
      </c>
      <c r="D7932" s="5">
        <v>90849.923869999999</v>
      </c>
      <c r="E7932" s="5">
        <v>604.45306000000005</v>
      </c>
      <c r="F7932" s="5">
        <v>1080.0061499999999</v>
      </c>
      <c r="G7932" s="5">
        <v>1043.39185</v>
      </c>
    </row>
    <row r="7933" spans="1:7">
      <c r="A7933" s="1">
        <v>39958</v>
      </c>
      <c r="B7933">
        <v>959.75</v>
      </c>
      <c r="C7933" s="5">
        <v>685.16863999999998</v>
      </c>
      <c r="D7933" s="5">
        <v>91229.029219999997</v>
      </c>
      <c r="E7933" s="5">
        <v>603.63548000000003</v>
      </c>
      <c r="F7933" s="5">
        <v>1081.0623900000001</v>
      </c>
      <c r="G7933" s="5">
        <v>1040.1288400000001</v>
      </c>
    </row>
    <row r="7934" spans="1:7">
      <c r="A7934" s="1">
        <v>39959</v>
      </c>
      <c r="B7934">
        <v>945</v>
      </c>
      <c r="C7934" s="5">
        <v>675.65148999999997</v>
      </c>
      <c r="D7934" s="5">
        <v>89562.369229999997</v>
      </c>
      <c r="E7934" s="5">
        <v>592.73688000000004</v>
      </c>
      <c r="F7934" s="5">
        <v>1059.9112399999999</v>
      </c>
      <c r="G7934" s="5">
        <v>1024.04891</v>
      </c>
    </row>
    <row r="7935" spans="1:7">
      <c r="A7935" s="1">
        <v>39960</v>
      </c>
      <c r="B7935">
        <v>951</v>
      </c>
      <c r="C7935" s="5">
        <v>682.72366999999997</v>
      </c>
      <c r="D7935" s="5">
        <v>90468.620129999996</v>
      </c>
      <c r="E7935" s="5">
        <v>593.11490000000003</v>
      </c>
      <c r="F7935" s="5">
        <v>1056.84584</v>
      </c>
      <c r="G7935" s="5">
        <v>1032.7855099999999</v>
      </c>
    </row>
    <row r="7936" spans="1:7">
      <c r="A7936" s="1">
        <v>39961</v>
      </c>
      <c r="B7936">
        <v>957.75</v>
      </c>
      <c r="C7936" s="5">
        <v>686.95308</v>
      </c>
      <c r="D7936" s="5">
        <v>92647.932220000002</v>
      </c>
      <c r="E7936" s="5">
        <v>599.79339000000004</v>
      </c>
      <c r="F7936" s="5">
        <v>1065.68795</v>
      </c>
      <c r="G7936" s="5">
        <v>1038.82266</v>
      </c>
    </row>
    <row r="7937" spans="1:7">
      <c r="A7937" s="1">
        <v>39962</v>
      </c>
      <c r="B7937">
        <v>975.5</v>
      </c>
      <c r="C7937" s="5">
        <v>689.18010000000004</v>
      </c>
      <c r="D7937" s="5">
        <v>93116.339399999997</v>
      </c>
      <c r="E7937" s="5">
        <v>604.94255999999996</v>
      </c>
      <c r="F7937" s="5">
        <v>1068.95236</v>
      </c>
      <c r="G7937" s="5">
        <v>1040.32116</v>
      </c>
    </row>
    <row r="7938" spans="1:7">
      <c r="A7938" s="1">
        <v>39965</v>
      </c>
      <c r="B7938">
        <v>981.75</v>
      </c>
      <c r="C7938" s="5">
        <v>693.47317999999996</v>
      </c>
      <c r="D7938" s="5">
        <v>94861.59375</v>
      </c>
      <c r="E7938" s="5">
        <v>597.60797000000002</v>
      </c>
      <c r="F7938" s="5">
        <v>1065.24747</v>
      </c>
      <c r="G7938" s="5">
        <v>1052.23894</v>
      </c>
    </row>
    <row r="7939" spans="1:7">
      <c r="A7939" s="1">
        <v>39966</v>
      </c>
      <c r="B7939">
        <v>980</v>
      </c>
      <c r="C7939" s="5">
        <v>685.38653999999997</v>
      </c>
      <c r="D7939" s="5">
        <v>94050.586240000004</v>
      </c>
      <c r="E7939" s="5">
        <v>591.71617000000003</v>
      </c>
      <c r="F7939" s="5">
        <v>1059.1831199999999</v>
      </c>
      <c r="G7939" s="5">
        <v>1040.0733399999999</v>
      </c>
    </row>
    <row r="7940" spans="1:7">
      <c r="A7940" s="1">
        <v>39967</v>
      </c>
      <c r="B7940">
        <v>976.75</v>
      </c>
      <c r="C7940" s="5">
        <v>688.40962999999999</v>
      </c>
      <c r="D7940" s="5">
        <v>93518.923980000007</v>
      </c>
      <c r="E7940" s="5">
        <v>596.08834000000002</v>
      </c>
      <c r="F7940" s="5">
        <v>1071.64111</v>
      </c>
      <c r="G7940" s="5">
        <v>1044.34067</v>
      </c>
    </row>
    <row r="7941" spans="1:7">
      <c r="A7941" s="1">
        <v>39968</v>
      </c>
      <c r="B7941">
        <v>970.75</v>
      </c>
      <c r="C7941" s="5">
        <v>684.18084999999996</v>
      </c>
      <c r="D7941" s="5">
        <v>93536.612099999998</v>
      </c>
      <c r="E7941" s="5">
        <v>598.96961999999996</v>
      </c>
      <c r="F7941" s="5">
        <v>1067.33934</v>
      </c>
      <c r="G7941" s="5">
        <v>1037.3913</v>
      </c>
    </row>
    <row r="7942" spans="1:7">
      <c r="A7942" s="1">
        <v>39969</v>
      </c>
      <c r="B7942">
        <v>962</v>
      </c>
      <c r="C7942" s="5">
        <v>686.75037999999995</v>
      </c>
      <c r="D7942" s="5">
        <v>94266.370609999998</v>
      </c>
      <c r="E7942" s="5">
        <v>600.83694000000003</v>
      </c>
      <c r="F7942" s="5">
        <v>1069.45454</v>
      </c>
      <c r="G7942" s="5">
        <v>1042.27829</v>
      </c>
    </row>
    <row r="7943" spans="1:7">
      <c r="A7943" s="1">
        <v>39972</v>
      </c>
      <c r="B7943">
        <v>943.75</v>
      </c>
      <c r="C7943" s="5">
        <v>680.98996999999997</v>
      </c>
      <c r="D7943" s="5">
        <v>93105.655100000004</v>
      </c>
      <c r="E7943" s="5">
        <v>590.41582000000005</v>
      </c>
      <c r="F7943" s="5">
        <v>1059.8304900000001</v>
      </c>
      <c r="G7943" s="5">
        <v>1032.65048</v>
      </c>
    </row>
    <row r="7944" spans="1:7">
      <c r="A7944" s="1">
        <v>39973</v>
      </c>
      <c r="B7944">
        <v>956</v>
      </c>
      <c r="C7944" s="5">
        <v>682.63771999999994</v>
      </c>
      <c r="D7944" s="5">
        <v>93186.091249999998</v>
      </c>
      <c r="E7944" s="5">
        <v>587.49433999999997</v>
      </c>
      <c r="F7944" s="5">
        <v>1056.1406899999999</v>
      </c>
      <c r="G7944" s="5">
        <v>1035.63445</v>
      </c>
    </row>
    <row r="7945" spans="1:7">
      <c r="A7945" s="1">
        <v>39974</v>
      </c>
      <c r="B7945">
        <v>953.75</v>
      </c>
      <c r="C7945" s="5">
        <v>680.93382999999994</v>
      </c>
      <c r="D7945" s="5">
        <v>93586.71875</v>
      </c>
      <c r="E7945" s="5">
        <v>582.94120999999996</v>
      </c>
      <c r="F7945" s="5">
        <v>1059.2342900000001</v>
      </c>
      <c r="G7945" s="5">
        <v>1030.9076500000001</v>
      </c>
    </row>
    <row r="7946" spans="1:7">
      <c r="A7946" s="1">
        <v>39975</v>
      </c>
      <c r="B7946">
        <v>947.5</v>
      </c>
      <c r="C7946" s="5">
        <v>673.34682999999995</v>
      </c>
      <c r="D7946" s="5">
        <v>92774.456139999995</v>
      </c>
      <c r="E7946" s="5">
        <v>573.54740000000004</v>
      </c>
      <c r="F7946" s="5">
        <v>1041.5862099999999</v>
      </c>
      <c r="G7946" s="5">
        <v>1017.56745</v>
      </c>
    </row>
    <row r="7947" spans="1:7">
      <c r="A7947" s="1">
        <v>39976</v>
      </c>
      <c r="B7947">
        <v>937.25</v>
      </c>
      <c r="C7947" s="5">
        <v>669.63166999999999</v>
      </c>
      <c r="D7947" s="5">
        <v>92098.870680000007</v>
      </c>
      <c r="E7947" s="5">
        <v>569.41071999999997</v>
      </c>
      <c r="F7947" s="5">
        <v>1047.6578199999999</v>
      </c>
      <c r="G7947" s="5">
        <v>1012.18256</v>
      </c>
    </row>
    <row r="7948" spans="1:7">
      <c r="A7948" s="1">
        <v>39979</v>
      </c>
      <c r="B7948">
        <v>932.25</v>
      </c>
      <c r="C7948" s="5">
        <v>673.85882000000004</v>
      </c>
      <c r="D7948" s="5">
        <v>91355.834199999998</v>
      </c>
      <c r="E7948" s="5">
        <v>570.63741000000005</v>
      </c>
      <c r="F7948" s="5">
        <v>1055.3994299999999</v>
      </c>
      <c r="G7948" s="5">
        <v>1016.99103</v>
      </c>
    </row>
    <row r="7949" spans="1:7">
      <c r="A7949" s="1">
        <v>39980</v>
      </c>
      <c r="B7949">
        <v>934</v>
      </c>
      <c r="C7949" s="5">
        <v>672.40197999999998</v>
      </c>
      <c r="D7949" s="5">
        <v>90303.787719999993</v>
      </c>
      <c r="E7949" s="5">
        <v>568.19572000000005</v>
      </c>
      <c r="F7949" s="5">
        <v>1056.3535899999999</v>
      </c>
      <c r="G7949" s="5">
        <v>1013.34283</v>
      </c>
    </row>
    <row r="7950" spans="1:7">
      <c r="A7950" s="1">
        <v>39981</v>
      </c>
      <c r="B7950">
        <v>930.5</v>
      </c>
      <c r="C7950" s="5">
        <v>671.13849000000005</v>
      </c>
      <c r="D7950" s="5">
        <v>89030.233179999996</v>
      </c>
      <c r="E7950" s="5">
        <v>571.34992</v>
      </c>
      <c r="F7950" s="5">
        <v>1062.81665</v>
      </c>
      <c r="G7950" s="5">
        <v>1010.4763799999999</v>
      </c>
    </row>
    <row r="7951" spans="1:7">
      <c r="A7951" s="1">
        <v>39982</v>
      </c>
      <c r="B7951">
        <v>940.5</v>
      </c>
      <c r="C7951" s="5">
        <v>673.63816999999995</v>
      </c>
      <c r="D7951" s="5">
        <v>90593.659629999995</v>
      </c>
      <c r="E7951" s="5">
        <v>575.40548000000001</v>
      </c>
      <c r="F7951" s="5">
        <v>1060.03754</v>
      </c>
      <c r="G7951" s="5">
        <v>1017.3858</v>
      </c>
    </row>
    <row r="7952" spans="1:7">
      <c r="A7952" s="1">
        <v>39983</v>
      </c>
      <c r="B7952">
        <v>935.25</v>
      </c>
      <c r="C7952" s="5">
        <v>671.56138999999996</v>
      </c>
      <c r="D7952" s="5">
        <v>90462.047690000007</v>
      </c>
      <c r="E7952" s="5">
        <v>569.09482000000003</v>
      </c>
      <c r="F7952" s="5">
        <v>1060.1523500000001</v>
      </c>
      <c r="G7952" s="5">
        <v>1014.2316499999999</v>
      </c>
    </row>
    <row r="7953" spans="1:7">
      <c r="A7953" s="1">
        <v>39986</v>
      </c>
      <c r="B7953">
        <v>919.25</v>
      </c>
      <c r="C7953" s="5">
        <v>662.28384000000005</v>
      </c>
      <c r="D7953" s="5">
        <v>88197.433959999995</v>
      </c>
      <c r="E7953" s="5">
        <v>560.65511000000004</v>
      </c>
      <c r="F7953" s="5">
        <v>1060.5842</v>
      </c>
      <c r="G7953" s="5">
        <v>997.66156000000001</v>
      </c>
    </row>
    <row r="7954" spans="1:7">
      <c r="A7954" s="1">
        <v>39987</v>
      </c>
      <c r="B7954">
        <v>920.75</v>
      </c>
      <c r="C7954" s="5">
        <v>657.27949000000001</v>
      </c>
      <c r="D7954" s="5">
        <v>87733.65307</v>
      </c>
      <c r="E7954" s="5">
        <v>564.46180000000004</v>
      </c>
      <c r="F7954" s="5">
        <v>1063.0515399999999</v>
      </c>
      <c r="G7954" s="5">
        <v>987.68811000000005</v>
      </c>
    </row>
    <row r="7955" spans="1:7">
      <c r="A7955" s="1">
        <v>39988</v>
      </c>
      <c r="B7955">
        <v>933.5</v>
      </c>
      <c r="C7955" s="5">
        <v>665.28877</v>
      </c>
      <c r="D7955" s="5">
        <v>89013.888510000004</v>
      </c>
      <c r="E7955" s="5">
        <v>566.13531999999998</v>
      </c>
      <c r="F7955" s="5">
        <v>1069.3235299999999</v>
      </c>
      <c r="G7955" s="5">
        <v>1011.7738900000001</v>
      </c>
    </row>
    <row r="7956" spans="1:7">
      <c r="A7956" s="1">
        <v>39989</v>
      </c>
      <c r="B7956">
        <v>937.25</v>
      </c>
      <c r="C7956" s="5">
        <v>674.01385000000005</v>
      </c>
      <c r="D7956" s="5">
        <v>90294.661569999997</v>
      </c>
      <c r="E7956" s="5">
        <v>575.17663000000005</v>
      </c>
      <c r="F7956" s="5">
        <v>1089.1780699999999</v>
      </c>
      <c r="G7956" s="5">
        <v>1029.5684699999999</v>
      </c>
    </row>
    <row r="7957" spans="1:7">
      <c r="A7957" s="1">
        <v>39990</v>
      </c>
      <c r="B7957">
        <v>942</v>
      </c>
      <c r="C7957" s="5">
        <v>669.53332999999998</v>
      </c>
      <c r="D7957" s="5">
        <v>89824.405979999996</v>
      </c>
      <c r="E7957" s="5">
        <v>570.35605999999996</v>
      </c>
      <c r="F7957" s="5">
        <v>1083.95904</v>
      </c>
      <c r="G7957" s="5">
        <v>1022.44645</v>
      </c>
    </row>
    <row r="7958" spans="1:7">
      <c r="A7958" s="1">
        <v>39993</v>
      </c>
      <c r="B7958">
        <v>935.5</v>
      </c>
      <c r="C7958" s="5">
        <v>665.43371000000002</v>
      </c>
      <c r="D7958" s="5">
        <v>89522.665080000006</v>
      </c>
      <c r="E7958" s="5">
        <v>565.30835999999999</v>
      </c>
      <c r="F7958" s="5">
        <v>1082.6541500000001</v>
      </c>
      <c r="G7958" s="5">
        <v>1014.50276</v>
      </c>
    </row>
    <row r="7959" spans="1:7">
      <c r="A7959" s="1">
        <v>39994</v>
      </c>
      <c r="B7959">
        <v>934.5</v>
      </c>
      <c r="C7959" s="5">
        <v>666.23889999999994</v>
      </c>
      <c r="D7959" s="5">
        <v>90165.218810000006</v>
      </c>
      <c r="E7959" s="5">
        <v>567.44707000000005</v>
      </c>
      <c r="F7959" s="5">
        <v>1085.2809199999999</v>
      </c>
      <c r="G7959" s="5">
        <v>1016.31474</v>
      </c>
    </row>
    <row r="7960" spans="1:7">
      <c r="A7960" s="1">
        <v>39995</v>
      </c>
      <c r="B7960">
        <v>938.25</v>
      </c>
      <c r="C7960" s="5">
        <v>663.96569999999997</v>
      </c>
      <c r="D7960" s="5">
        <v>90695.929950000005</v>
      </c>
      <c r="E7960" s="5">
        <v>569.29195000000004</v>
      </c>
      <c r="F7960" s="5">
        <v>1077.1573100000001</v>
      </c>
      <c r="G7960" s="5">
        <v>1011.71453</v>
      </c>
    </row>
    <row r="7961" spans="1:7">
      <c r="A7961" s="1">
        <v>39996</v>
      </c>
      <c r="B7961">
        <v>929.5</v>
      </c>
      <c r="C7961" s="5">
        <v>663.09965</v>
      </c>
      <c r="D7961" s="5">
        <v>89190.160019999996</v>
      </c>
      <c r="E7961" s="5">
        <v>567.87640999999996</v>
      </c>
      <c r="F7961" s="5">
        <v>1079.1958299999999</v>
      </c>
      <c r="G7961" s="5">
        <v>1007.856</v>
      </c>
    </row>
    <row r="7962" spans="1:7">
      <c r="A7962" s="1">
        <v>39997</v>
      </c>
      <c r="B7962">
        <v>932.5</v>
      </c>
      <c r="C7962" s="5">
        <v>665.95249999999999</v>
      </c>
      <c r="D7962" s="5">
        <v>89580.600550000003</v>
      </c>
      <c r="E7962" s="5">
        <v>570.54597000000001</v>
      </c>
      <c r="F7962" s="5">
        <v>1081.23297</v>
      </c>
      <c r="G7962" s="5">
        <v>1012.46153</v>
      </c>
    </row>
    <row r="7963" spans="1:7">
      <c r="A7963" s="1">
        <v>40000</v>
      </c>
      <c r="B7963">
        <v>924.5</v>
      </c>
      <c r="C7963" s="5">
        <v>664.08073000000002</v>
      </c>
      <c r="D7963" s="5">
        <v>87637.975810000004</v>
      </c>
      <c r="E7963" s="5">
        <v>570.78489999999999</v>
      </c>
      <c r="F7963" s="5">
        <v>1074.77745</v>
      </c>
      <c r="G7963" s="5">
        <v>1007.14969</v>
      </c>
    </row>
    <row r="7964" spans="1:7">
      <c r="A7964" s="1">
        <v>40001</v>
      </c>
      <c r="B7964">
        <v>924</v>
      </c>
      <c r="C7964" s="5">
        <v>659.92924000000005</v>
      </c>
      <c r="D7964" s="5">
        <v>87849.297179999994</v>
      </c>
      <c r="E7964" s="5">
        <v>570.88157000000001</v>
      </c>
      <c r="F7964" s="5">
        <v>1070.5920900000001</v>
      </c>
      <c r="G7964" s="5">
        <v>1001.33809</v>
      </c>
    </row>
    <row r="7965" spans="1:7">
      <c r="A7965" s="1">
        <v>40002</v>
      </c>
      <c r="B7965">
        <v>918</v>
      </c>
      <c r="C7965" s="5">
        <v>660.50292000000002</v>
      </c>
      <c r="D7965" s="5">
        <v>86406.75</v>
      </c>
      <c r="E7965" s="5">
        <v>570.62959000000001</v>
      </c>
      <c r="F7965" s="5">
        <v>1066.1650500000001</v>
      </c>
      <c r="G7965" s="5">
        <v>1000.98696</v>
      </c>
    </row>
    <row r="7966" spans="1:7">
      <c r="A7966" s="1">
        <v>40003</v>
      </c>
      <c r="B7966">
        <v>911.75</v>
      </c>
      <c r="C7966" s="5">
        <v>652.25163999999995</v>
      </c>
      <c r="D7966" s="5">
        <v>84624.064559999999</v>
      </c>
      <c r="E7966" s="5">
        <v>561.64748999999995</v>
      </c>
      <c r="F7966" s="5">
        <v>1058.6324099999999</v>
      </c>
      <c r="G7966" s="5">
        <v>987.06021999999996</v>
      </c>
    </row>
    <row r="7967" spans="1:7">
      <c r="A7967" s="1">
        <v>40004</v>
      </c>
      <c r="B7967">
        <v>913</v>
      </c>
      <c r="C7967" s="5">
        <v>654.87927999999999</v>
      </c>
      <c r="D7967" s="5">
        <v>84201.416639999996</v>
      </c>
      <c r="E7967" s="5">
        <v>563.45854999999995</v>
      </c>
      <c r="F7967" s="5">
        <v>1062.5487499999999</v>
      </c>
      <c r="G7967" s="5">
        <v>990.87843999999996</v>
      </c>
    </row>
    <row r="7968" spans="1:7">
      <c r="A7968" s="1">
        <v>40007</v>
      </c>
      <c r="B7968">
        <v>908.5</v>
      </c>
      <c r="C7968" s="5">
        <v>651.30115000000001</v>
      </c>
      <c r="D7968" s="5">
        <v>84095.290859999994</v>
      </c>
      <c r="E7968" s="5">
        <v>564.07566999999995</v>
      </c>
      <c r="F7968" s="5">
        <v>1054.63184</v>
      </c>
      <c r="G7968" s="5">
        <v>986.67559000000006</v>
      </c>
    </row>
    <row r="7969" spans="1:7">
      <c r="A7969" s="1">
        <v>40008</v>
      </c>
      <c r="B7969">
        <v>924.75</v>
      </c>
      <c r="C7969" s="5">
        <v>663.16465000000005</v>
      </c>
      <c r="D7969" s="5">
        <v>85987.8652</v>
      </c>
      <c r="E7969" s="5">
        <v>568.30781000000002</v>
      </c>
      <c r="F7969" s="5">
        <v>1053.52125</v>
      </c>
      <c r="G7969" s="5">
        <v>1006.31259</v>
      </c>
    </row>
    <row r="7970" spans="1:7">
      <c r="A7970" s="1">
        <v>40009</v>
      </c>
      <c r="B7970">
        <v>938</v>
      </c>
      <c r="C7970" s="5">
        <v>665.98032000000001</v>
      </c>
      <c r="D7970" s="5">
        <v>88054.75</v>
      </c>
      <c r="E7970" s="5">
        <v>571.37662</v>
      </c>
      <c r="F7970" s="5">
        <v>1051.3569299999999</v>
      </c>
      <c r="G7970" s="5">
        <v>1010.2722</v>
      </c>
    </row>
    <row r="7971" spans="1:7">
      <c r="A7971" s="1">
        <v>40010</v>
      </c>
      <c r="B7971">
        <v>935</v>
      </c>
      <c r="C7971" s="5">
        <v>662.43933000000004</v>
      </c>
      <c r="D7971" s="5">
        <v>87539.375</v>
      </c>
      <c r="E7971" s="5">
        <v>569.04638999999997</v>
      </c>
      <c r="F7971" s="5">
        <v>1045.00189</v>
      </c>
      <c r="G7971" s="5">
        <v>1005.26482</v>
      </c>
    </row>
    <row r="7972" spans="1:7">
      <c r="A7972" s="1">
        <v>40011</v>
      </c>
      <c r="B7972">
        <v>937.5</v>
      </c>
      <c r="C7972" s="5">
        <v>664.39882</v>
      </c>
      <c r="D7972" s="5">
        <v>88204.679489999995</v>
      </c>
      <c r="E7972" s="5">
        <v>574.37838999999997</v>
      </c>
      <c r="F7972" s="5">
        <v>1046.24927</v>
      </c>
      <c r="G7972" s="5">
        <v>1010.81192</v>
      </c>
    </row>
    <row r="7973" spans="1:7">
      <c r="A7973" s="1">
        <v>40014</v>
      </c>
      <c r="B7973">
        <v>952.75</v>
      </c>
      <c r="C7973" s="5">
        <v>670.36057000000005</v>
      </c>
      <c r="D7973" s="5">
        <v>90082.500870000003</v>
      </c>
      <c r="E7973" s="5">
        <v>578.45848999999998</v>
      </c>
      <c r="F7973" s="5">
        <v>1055.5986499999999</v>
      </c>
      <c r="G7973" s="5">
        <v>1019.29956</v>
      </c>
    </row>
    <row r="7974" spans="1:7">
      <c r="A7974" s="1">
        <v>40015</v>
      </c>
      <c r="B7974">
        <v>947.75</v>
      </c>
      <c r="C7974" s="5">
        <v>666.18628999999999</v>
      </c>
      <c r="D7974" s="5">
        <v>88761.525089999996</v>
      </c>
      <c r="E7974" s="5">
        <v>575.89493000000004</v>
      </c>
      <c r="F7974" s="5">
        <v>1044.0411099999999</v>
      </c>
      <c r="G7974" s="5">
        <v>1010.20658</v>
      </c>
    </row>
    <row r="7975" spans="1:7">
      <c r="A7975" s="1">
        <v>40016</v>
      </c>
      <c r="B7975">
        <v>948.25</v>
      </c>
      <c r="C7975" s="5">
        <v>667.40566999999999</v>
      </c>
      <c r="D7975" s="5">
        <v>88836.798930000004</v>
      </c>
      <c r="E7975" s="5">
        <v>576.95236</v>
      </c>
      <c r="F7975" s="5">
        <v>1042.4106899999999</v>
      </c>
      <c r="G7975" s="5">
        <v>1011.54528</v>
      </c>
    </row>
    <row r="7976" spans="1:7">
      <c r="A7976" s="1">
        <v>40017</v>
      </c>
      <c r="B7976">
        <v>950</v>
      </c>
      <c r="C7976" s="5">
        <v>666.73683000000005</v>
      </c>
      <c r="D7976" s="5">
        <v>90093.241880000001</v>
      </c>
      <c r="E7976" s="5">
        <v>574.71268999999995</v>
      </c>
      <c r="F7976" s="5">
        <v>1034.73911</v>
      </c>
      <c r="G7976" s="5">
        <v>1014.4567</v>
      </c>
    </row>
    <row r="7977" spans="1:7">
      <c r="A7977" s="1">
        <v>40018</v>
      </c>
      <c r="B7977">
        <v>951.5</v>
      </c>
      <c r="C7977" s="5">
        <v>670.04678000000001</v>
      </c>
      <c r="D7977" s="5">
        <v>90111.794720000005</v>
      </c>
      <c r="E7977" s="5">
        <v>579.68829000000005</v>
      </c>
      <c r="F7977" s="5">
        <v>1028.3803499999999</v>
      </c>
      <c r="G7977" s="5">
        <v>1020.24532</v>
      </c>
    </row>
    <row r="7978" spans="1:7">
      <c r="A7978" s="1">
        <v>40021</v>
      </c>
      <c r="B7978">
        <v>955</v>
      </c>
      <c r="C7978" s="5">
        <v>671.54204000000004</v>
      </c>
      <c r="D7978" s="5">
        <v>91025.812760000001</v>
      </c>
      <c r="E7978" s="5">
        <v>578.94595000000004</v>
      </c>
      <c r="F7978" s="5">
        <v>1032.49739</v>
      </c>
      <c r="G7978" s="5">
        <v>1023.95083</v>
      </c>
    </row>
    <row r="7979" spans="1:7">
      <c r="A7979" s="1">
        <v>40022</v>
      </c>
      <c r="B7979">
        <v>944.25</v>
      </c>
      <c r="C7979" s="5">
        <v>665.97307999999998</v>
      </c>
      <c r="D7979" s="5">
        <v>89259.951350000003</v>
      </c>
      <c r="E7979" s="5">
        <v>573.33259999999996</v>
      </c>
      <c r="F7979" s="5">
        <v>1024.4167299999999</v>
      </c>
      <c r="G7979" s="5">
        <v>1015.1154</v>
      </c>
    </row>
    <row r="7980" spans="1:7">
      <c r="A7980" s="1">
        <v>40023</v>
      </c>
      <c r="B7980">
        <v>931</v>
      </c>
      <c r="C7980" s="5">
        <v>662.09151999999995</v>
      </c>
      <c r="D7980" s="5">
        <v>88468.269320000007</v>
      </c>
      <c r="E7980" s="5">
        <v>567.33705999999995</v>
      </c>
      <c r="F7980" s="5">
        <v>1012.5083100000001</v>
      </c>
      <c r="G7980" s="5">
        <v>1009.62273</v>
      </c>
    </row>
    <row r="7981" spans="1:7">
      <c r="A7981" s="1">
        <v>40024</v>
      </c>
      <c r="B7981">
        <v>932.5</v>
      </c>
      <c r="C7981" s="5">
        <v>663.11107000000004</v>
      </c>
      <c r="D7981" s="5">
        <v>89151.658519999997</v>
      </c>
      <c r="E7981" s="5">
        <v>565.46016999999995</v>
      </c>
      <c r="F7981" s="5">
        <v>1009.5241600000001</v>
      </c>
      <c r="G7981" s="5">
        <v>1016.47139</v>
      </c>
    </row>
    <row r="7982" spans="1:7">
      <c r="A7982" s="1">
        <v>40025</v>
      </c>
      <c r="B7982">
        <v>939</v>
      </c>
      <c r="C7982" s="5">
        <v>662.31703000000005</v>
      </c>
      <c r="D7982" s="5">
        <v>89388.097550000006</v>
      </c>
      <c r="E7982" s="5">
        <v>566.39647000000002</v>
      </c>
      <c r="F7982" s="5">
        <v>1015.15244</v>
      </c>
      <c r="G7982" s="5">
        <v>1010.59793</v>
      </c>
    </row>
    <row r="7983" spans="1:7">
      <c r="A7983" s="1">
        <v>40028</v>
      </c>
      <c r="B7983">
        <v>959.75</v>
      </c>
      <c r="C7983" s="5">
        <v>665.75331000000006</v>
      </c>
      <c r="D7983" s="5">
        <v>91363.393630000006</v>
      </c>
      <c r="E7983" s="5">
        <v>567.04390999999998</v>
      </c>
      <c r="F7983" s="5">
        <v>1022.70906</v>
      </c>
      <c r="G7983" s="5">
        <v>1015.03071</v>
      </c>
    </row>
    <row r="7984" spans="1:7">
      <c r="A7984" s="1">
        <v>40029</v>
      </c>
      <c r="B7984">
        <v>960.5</v>
      </c>
      <c r="C7984" s="5">
        <v>667.12968000000001</v>
      </c>
      <c r="D7984" s="5">
        <v>91521.231360000005</v>
      </c>
      <c r="E7984" s="5">
        <v>568.20898999999997</v>
      </c>
      <c r="F7984" s="5">
        <v>1026.1976500000001</v>
      </c>
      <c r="G7984" s="5">
        <v>1018.94565</v>
      </c>
    </row>
    <row r="7985" spans="1:7">
      <c r="A7985" s="1">
        <v>40030</v>
      </c>
      <c r="B7985">
        <v>960.5</v>
      </c>
      <c r="C7985" s="5">
        <v>667.66296999999997</v>
      </c>
      <c r="D7985" s="5">
        <v>91156.251329999999</v>
      </c>
      <c r="E7985" s="5">
        <v>566.18255999999997</v>
      </c>
      <c r="F7985" s="5">
        <v>1029.6079400000001</v>
      </c>
      <c r="G7985" s="5">
        <v>1020.91506</v>
      </c>
    </row>
    <row r="7986" spans="1:7">
      <c r="A7986" s="1">
        <v>40031</v>
      </c>
      <c r="B7986">
        <v>964</v>
      </c>
      <c r="C7986" s="5">
        <v>671.00545999999997</v>
      </c>
      <c r="D7986" s="5">
        <v>92124.647639999996</v>
      </c>
      <c r="E7986" s="5">
        <v>573.74135000000001</v>
      </c>
      <c r="F7986" s="5">
        <v>1035.2876200000001</v>
      </c>
      <c r="G7986" s="5">
        <v>1027.47873</v>
      </c>
    </row>
    <row r="7987" spans="1:7">
      <c r="A7987" s="1">
        <v>40032</v>
      </c>
      <c r="B7987">
        <v>956</v>
      </c>
      <c r="C7987" s="5">
        <v>672.86033999999995</v>
      </c>
      <c r="D7987" s="5">
        <v>93147.857669999998</v>
      </c>
      <c r="E7987" s="5">
        <v>573.22761000000003</v>
      </c>
      <c r="F7987" s="5">
        <v>1038.5027</v>
      </c>
      <c r="G7987" s="5">
        <v>1032.47993</v>
      </c>
    </row>
    <row r="7988" spans="1:7">
      <c r="A7988" s="1">
        <v>40035</v>
      </c>
      <c r="B7988">
        <v>945</v>
      </c>
      <c r="C7988" s="5">
        <v>667.20794000000001</v>
      </c>
      <c r="D7988" s="5">
        <v>92005.186159999997</v>
      </c>
      <c r="E7988" s="5">
        <v>571.53258000000005</v>
      </c>
      <c r="F7988" s="5">
        <v>1024.0011400000001</v>
      </c>
      <c r="G7988" s="5">
        <v>1024.2381600000001</v>
      </c>
    </row>
    <row r="7989" spans="1:7">
      <c r="A7989" s="1">
        <v>40036</v>
      </c>
      <c r="B7989">
        <v>942.75</v>
      </c>
      <c r="C7989" s="5">
        <v>666.65485999999999</v>
      </c>
      <c r="D7989" s="5">
        <v>90395.578569999998</v>
      </c>
      <c r="E7989" s="5">
        <v>571.36377000000005</v>
      </c>
      <c r="F7989" s="5">
        <v>1037.54323</v>
      </c>
      <c r="G7989" s="5">
        <v>1019.67768</v>
      </c>
    </row>
    <row r="7990" spans="1:7">
      <c r="A7990" s="1">
        <v>40037</v>
      </c>
      <c r="B7990">
        <v>947.25</v>
      </c>
      <c r="C7990" s="5">
        <v>666.49073999999996</v>
      </c>
      <c r="D7990" s="5">
        <v>91149.122579999996</v>
      </c>
      <c r="E7990" s="5">
        <v>572.84115999999995</v>
      </c>
      <c r="F7990" s="5">
        <v>1031.1756</v>
      </c>
      <c r="G7990" s="5">
        <v>1020.23491</v>
      </c>
    </row>
    <row r="7991" spans="1:7">
      <c r="A7991" s="1">
        <v>40038</v>
      </c>
      <c r="B7991">
        <v>953.5</v>
      </c>
      <c r="C7991" s="5">
        <v>667.08642999999995</v>
      </c>
      <c r="D7991" s="5">
        <v>91030.631609999997</v>
      </c>
      <c r="E7991" s="5">
        <v>574.63995999999997</v>
      </c>
      <c r="F7991" s="5">
        <v>1033.2599299999999</v>
      </c>
      <c r="G7991" s="5">
        <v>1020.76939</v>
      </c>
    </row>
    <row r="7992" spans="1:7">
      <c r="A7992" s="1">
        <v>40039</v>
      </c>
      <c r="B7992">
        <v>953.5</v>
      </c>
      <c r="C7992" s="5">
        <v>669.80435</v>
      </c>
      <c r="D7992" s="5">
        <v>90129.581680000003</v>
      </c>
      <c r="E7992" s="5">
        <v>576.81273999999996</v>
      </c>
      <c r="F7992" s="5">
        <v>1041.5548200000001</v>
      </c>
      <c r="G7992" s="5">
        <v>1021.5314100000001</v>
      </c>
    </row>
    <row r="7993" spans="1:7">
      <c r="A7993" s="1">
        <v>40042</v>
      </c>
      <c r="B7993">
        <v>932.75</v>
      </c>
      <c r="C7993" s="5">
        <v>662.86464999999998</v>
      </c>
      <c r="D7993" s="5">
        <v>88074.907359999997</v>
      </c>
      <c r="E7993" s="5">
        <v>571.88855999999998</v>
      </c>
      <c r="F7993" s="5">
        <v>1035.3521800000001</v>
      </c>
      <c r="G7993" s="5">
        <v>1006.99632</v>
      </c>
    </row>
    <row r="7994" spans="1:7">
      <c r="A7994" s="1">
        <v>40043</v>
      </c>
      <c r="B7994">
        <v>935</v>
      </c>
      <c r="C7994" s="5">
        <v>662.95595000000003</v>
      </c>
      <c r="D7994" s="5">
        <v>88558.521580000001</v>
      </c>
      <c r="E7994" s="5">
        <v>565.74108999999999</v>
      </c>
      <c r="F7994" s="5">
        <v>1033.3618300000001</v>
      </c>
      <c r="G7994" s="5">
        <v>1007.3683</v>
      </c>
    </row>
    <row r="7995" spans="1:7">
      <c r="A7995" s="1">
        <v>40044</v>
      </c>
      <c r="B7995">
        <v>943</v>
      </c>
      <c r="C7995" s="5">
        <v>663.22044000000005</v>
      </c>
      <c r="D7995" s="5">
        <v>88392.091190000006</v>
      </c>
      <c r="E7995" s="5">
        <v>571.54997000000003</v>
      </c>
      <c r="F7995" s="5">
        <v>1040.08104</v>
      </c>
      <c r="G7995" s="5">
        <v>1005.28475</v>
      </c>
    </row>
    <row r="7996" spans="1:7">
      <c r="A7996" s="1">
        <v>40045</v>
      </c>
      <c r="B7996">
        <v>940.5</v>
      </c>
      <c r="C7996" s="5">
        <v>660.67224999999996</v>
      </c>
      <c r="D7996" s="5">
        <v>88712.659629999995</v>
      </c>
      <c r="E7996" s="5">
        <v>570.48418000000004</v>
      </c>
      <c r="F7996" s="5">
        <v>1029.8002100000001</v>
      </c>
      <c r="G7996" s="5">
        <v>1002.61963</v>
      </c>
    </row>
    <row r="7997" spans="1:7">
      <c r="A7997" s="1">
        <v>40046</v>
      </c>
      <c r="B7997">
        <v>952.5</v>
      </c>
      <c r="C7997" s="5">
        <v>666.03731000000005</v>
      </c>
      <c r="D7997" s="5">
        <v>90092.204360000003</v>
      </c>
      <c r="E7997" s="5">
        <v>576.95806000000005</v>
      </c>
      <c r="F7997" s="5">
        <v>1028.98516</v>
      </c>
      <c r="G7997" s="5">
        <v>1011.41174</v>
      </c>
    </row>
    <row r="7998" spans="1:7">
      <c r="A7998" s="1">
        <v>40049</v>
      </c>
      <c r="B7998">
        <v>951.5</v>
      </c>
      <c r="C7998" s="5">
        <v>664.45524999999998</v>
      </c>
      <c r="D7998" s="5">
        <v>90273.5625</v>
      </c>
      <c r="E7998" s="5">
        <v>579.75903000000005</v>
      </c>
      <c r="F7998" s="5">
        <v>1021.33967</v>
      </c>
      <c r="G7998" s="5">
        <v>1010.44517</v>
      </c>
    </row>
    <row r="7999" spans="1:7">
      <c r="A7999" s="1">
        <v>40050</v>
      </c>
      <c r="B7999">
        <v>950.5</v>
      </c>
      <c r="C7999" s="5">
        <v>663.36318000000006</v>
      </c>
      <c r="D7999" s="5">
        <v>89674.909159999996</v>
      </c>
      <c r="E7999" s="5">
        <v>580.49357999999995</v>
      </c>
      <c r="F7999" s="5">
        <v>1025.7793999999999</v>
      </c>
      <c r="G7999" s="5">
        <v>1006.81701</v>
      </c>
    </row>
    <row r="8000" spans="1:7">
      <c r="A8000" s="1">
        <v>40051</v>
      </c>
      <c r="B8000">
        <v>940.5</v>
      </c>
      <c r="C8000" s="5">
        <v>660.85792000000004</v>
      </c>
      <c r="D8000" s="5">
        <v>88731.459300000002</v>
      </c>
      <c r="E8000" s="5">
        <v>580.09014000000002</v>
      </c>
      <c r="F8000" s="5">
        <v>1032.5277799999999</v>
      </c>
      <c r="G8000" s="5">
        <v>1005.25301</v>
      </c>
    </row>
    <row r="8001" spans="1:7">
      <c r="A8001" s="1">
        <v>40052</v>
      </c>
      <c r="B8001">
        <v>943</v>
      </c>
      <c r="C8001" s="5">
        <v>662.80091000000004</v>
      </c>
      <c r="D8001" s="5">
        <v>88198.788849999997</v>
      </c>
      <c r="E8001" s="5">
        <v>583.05265999999995</v>
      </c>
      <c r="F8001" s="5">
        <v>1036.7805599999999</v>
      </c>
      <c r="G8001" s="5">
        <v>1008.9152800000001</v>
      </c>
    </row>
    <row r="8002" spans="1:7">
      <c r="A8002" s="1">
        <v>40053</v>
      </c>
      <c r="B8002">
        <v>955.5</v>
      </c>
      <c r="C8002" s="5">
        <v>664.76498000000004</v>
      </c>
      <c r="D8002" s="5">
        <v>89315.353749999995</v>
      </c>
      <c r="E8002" s="5">
        <v>585.80110000000002</v>
      </c>
      <c r="F8002" s="5">
        <v>1035.0927999999999</v>
      </c>
      <c r="G8002" s="5">
        <v>1008.48198</v>
      </c>
    </row>
    <row r="8003" spans="1:7">
      <c r="A8003" s="1">
        <v>40056</v>
      </c>
      <c r="B8003">
        <v>955.5</v>
      </c>
      <c r="C8003" s="5">
        <v>665.83043999999995</v>
      </c>
      <c r="D8003" s="5">
        <v>88636.956919999997</v>
      </c>
      <c r="E8003" s="5">
        <v>586.26831000000004</v>
      </c>
      <c r="F8003" s="5">
        <v>1049.37734</v>
      </c>
      <c r="G8003" s="5">
        <v>1009.8196799999999</v>
      </c>
    </row>
    <row r="8004" spans="1:7">
      <c r="A8004" s="1">
        <v>40057</v>
      </c>
      <c r="B8004">
        <v>955</v>
      </c>
      <c r="C8004" s="5">
        <v>667.66875000000005</v>
      </c>
      <c r="D8004" s="5">
        <v>88915.270919999995</v>
      </c>
      <c r="E8004" s="5">
        <v>588.56170999999995</v>
      </c>
      <c r="F8004" s="5">
        <v>1045.72434</v>
      </c>
      <c r="G8004" s="5">
        <v>1011.58363</v>
      </c>
    </row>
    <row r="8005" spans="1:7">
      <c r="A8005" s="1">
        <v>40058</v>
      </c>
      <c r="B8005">
        <v>964.75</v>
      </c>
      <c r="C8005" s="5">
        <v>677.58810000000005</v>
      </c>
      <c r="D8005" s="5">
        <v>89224.889620000002</v>
      </c>
      <c r="E8005" s="5">
        <v>593.63761</v>
      </c>
      <c r="F8005" s="5">
        <v>1066.6270199999999</v>
      </c>
      <c r="G8005" s="5">
        <v>1026.39752</v>
      </c>
    </row>
    <row r="8006" spans="1:7">
      <c r="A8006" s="1">
        <v>40059</v>
      </c>
      <c r="B8006">
        <v>983</v>
      </c>
      <c r="C8006" s="5">
        <v>689.41331000000002</v>
      </c>
      <c r="D8006" s="5">
        <v>90952.069000000003</v>
      </c>
      <c r="E8006" s="5">
        <v>601.70186999999999</v>
      </c>
      <c r="F8006" s="5">
        <v>1087.5419999999999</v>
      </c>
      <c r="G8006" s="5">
        <v>1042.9628700000001</v>
      </c>
    </row>
    <row r="8007" spans="1:7">
      <c r="A8007" s="1">
        <v>40060</v>
      </c>
      <c r="B8007">
        <v>989</v>
      </c>
      <c r="C8007" s="5">
        <v>694.83963000000006</v>
      </c>
      <c r="D8007" s="5">
        <v>91912.712589999996</v>
      </c>
      <c r="E8007" s="5">
        <v>605.04110000000003</v>
      </c>
      <c r="F8007" s="5">
        <v>1078.7014999999999</v>
      </c>
      <c r="G8007" s="5">
        <v>1054.1749500000001</v>
      </c>
    </row>
    <row r="8008" spans="1:7">
      <c r="A8008" s="1">
        <v>40063</v>
      </c>
      <c r="B8008">
        <v>993</v>
      </c>
      <c r="C8008" s="5">
        <v>692.66182000000003</v>
      </c>
      <c r="D8008" s="5">
        <v>92413.532269999996</v>
      </c>
      <c r="E8008" s="5">
        <v>606.41228000000001</v>
      </c>
      <c r="F8008" s="5">
        <v>1068.61689</v>
      </c>
      <c r="G8008" s="5">
        <v>1052.4800299999999</v>
      </c>
    </row>
    <row r="8009" spans="1:7">
      <c r="A8009" s="1">
        <v>40064</v>
      </c>
      <c r="B8009">
        <v>1000.75</v>
      </c>
      <c r="C8009" s="5">
        <v>689.48288000000002</v>
      </c>
      <c r="D8009" s="5">
        <v>92234.117029999994</v>
      </c>
      <c r="E8009" s="5">
        <v>604.13526999999999</v>
      </c>
      <c r="F8009" s="5">
        <v>1073.4038599999999</v>
      </c>
      <c r="G8009" s="5">
        <v>1045.0823499999999</v>
      </c>
    </row>
    <row r="8010" spans="1:7">
      <c r="A8010" s="1">
        <v>40065</v>
      </c>
      <c r="B8010">
        <v>999.5</v>
      </c>
      <c r="C8010" s="5">
        <v>685.45758999999998</v>
      </c>
      <c r="D8010" s="5">
        <v>91709.112129999994</v>
      </c>
      <c r="E8010" s="5">
        <v>603.32614000000001</v>
      </c>
      <c r="F8010" s="5">
        <v>1075.31161</v>
      </c>
      <c r="G8010" s="5">
        <v>1039.52953</v>
      </c>
    </row>
    <row r="8011" spans="1:7">
      <c r="A8011" s="1">
        <v>40066</v>
      </c>
      <c r="B8011">
        <v>990.75</v>
      </c>
      <c r="C8011" s="5">
        <v>680.24986000000001</v>
      </c>
      <c r="D8011" s="5">
        <v>90921.116620000001</v>
      </c>
      <c r="E8011" s="5">
        <v>594.26014999999995</v>
      </c>
      <c r="F8011" s="5">
        <v>1071.99128</v>
      </c>
      <c r="G8011" s="5">
        <v>1030.7267199999999</v>
      </c>
    </row>
    <row r="8012" spans="1:7">
      <c r="A8012" s="1">
        <v>40067</v>
      </c>
      <c r="B8012">
        <v>1008.25</v>
      </c>
      <c r="C8012" s="5">
        <v>689.99139000000002</v>
      </c>
      <c r="D8012" s="5">
        <v>91322.240669999999</v>
      </c>
      <c r="E8012" s="5">
        <v>603.59806000000003</v>
      </c>
      <c r="F8012" s="5">
        <v>1082.8099</v>
      </c>
      <c r="G8012" s="5">
        <v>1044.2443699999999</v>
      </c>
    </row>
    <row r="8013" spans="1:7">
      <c r="A8013" s="1">
        <v>40070</v>
      </c>
      <c r="B8013">
        <v>999.25</v>
      </c>
      <c r="C8013" s="5">
        <v>682.99099999999999</v>
      </c>
      <c r="D8013" s="5">
        <v>90626.970820000002</v>
      </c>
      <c r="E8013" s="5">
        <v>601.45064000000002</v>
      </c>
      <c r="F8013" s="5">
        <v>1085.28505</v>
      </c>
      <c r="G8013" s="5">
        <v>1033.67374</v>
      </c>
    </row>
    <row r="8014" spans="1:7">
      <c r="A8014" s="1">
        <v>40071</v>
      </c>
      <c r="B8014">
        <v>996</v>
      </c>
      <c r="C8014" s="5">
        <v>682.26184000000001</v>
      </c>
      <c r="D8014" s="5">
        <v>90899.93939</v>
      </c>
      <c r="E8014" s="5">
        <v>606.15305000000001</v>
      </c>
      <c r="F8014" s="5">
        <v>1077.1237100000001</v>
      </c>
      <c r="G8014" s="5">
        <v>1034.84356</v>
      </c>
    </row>
    <row r="8015" spans="1:7">
      <c r="A8015" s="1">
        <v>40072</v>
      </c>
      <c r="B8015">
        <v>1015.75</v>
      </c>
      <c r="C8015" s="5">
        <v>691.57444999999996</v>
      </c>
      <c r="D8015" s="5">
        <v>92509.428150000007</v>
      </c>
      <c r="E8015" s="5">
        <v>615.51298999999995</v>
      </c>
      <c r="F8015" s="5">
        <v>1086.19154</v>
      </c>
      <c r="G8015" s="5">
        <v>1050.13285</v>
      </c>
    </row>
    <row r="8016" spans="1:7">
      <c r="A8016" s="1">
        <v>40073</v>
      </c>
      <c r="B8016">
        <v>1018.5</v>
      </c>
      <c r="C8016" s="5">
        <v>690.76601000000005</v>
      </c>
      <c r="D8016" s="5">
        <v>92831.171310000005</v>
      </c>
      <c r="E8016" s="5">
        <v>615.87320999999997</v>
      </c>
      <c r="F8016" s="5">
        <v>1079.71144</v>
      </c>
      <c r="G8016" s="5">
        <v>1048.0358200000001</v>
      </c>
    </row>
    <row r="8017" spans="1:7">
      <c r="A8017" s="1">
        <v>40074</v>
      </c>
      <c r="B8017">
        <v>1012</v>
      </c>
      <c r="C8017" s="5">
        <v>687.38320999999996</v>
      </c>
      <c r="D8017" s="5">
        <v>92415.831969999999</v>
      </c>
      <c r="E8017" s="5">
        <v>621.20195000000001</v>
      </c>
      <c r="F8017" s="5">
        <v>1083.4467500000001</v>
      </c>
      <c r="G8017" s="5">
        <v>1040.8917799999999</v>
      </c>
    </row>
    <row r="8018" spans="1:7">
      <c r="A8018" s="1">
        <v>40077</v>
      </c>
      <c r="B8018">
        <v>997</v>
      </c>
      <c r="C8018" s="5">
        <v>680.24422000000004</v>
      </c>
      <c r="D8018" s="5">
        <v>91958.280400000003</v>
      </c>
      <c r="E8018" s="5">
        <v>616.13580000000002</v>
      </c>
      <c r="F8018" s="5">
        <v>1079.80062</v>
      </c>
      <c r="G8018" s="5">
        <v>1031.8948499999999</v>
      </c>
    </row>
    <row r="8019" spans="1:7">
      <c r="A8019" s="1">
        <v>40078</v>
      </c>
      <c r="B8019">
        <v>1014</v>
      </c>
      <c r="C8019" s="5">
        <v>685.48248999999998</v>
      </c>
      <c r="D8019" s="5">
        <v>92421.018859999996</v>
      </c>
      <c r="E8019" s="5">
        <v>619.29369999999994</v>
      </c>
      <c r="F8019" s="5">
        <v>1084.9796899999999</v>
      </c>
      <c r="G8019" s="5">
        <v>1038.6901</v>
      </c>
    </row>
    <row r="8020" spans="1:7">
      <c r="A8020" s="1">
        <v>40079</v>
      </c>
      <c r="B8020">
        <v>1010.25</v>
      </c>
      <c r="C8020" s="5">
        <v>683.52500999999995</v>
      </c>
      <c r="D8020" s="5">
        <v>92321.690700000006</v>
      </c>
      <c r="E8020" s="5">
        <v>615.29358999999999</v>
      </c>
      <c r="F8020" s="5">
        <v>1083.9982</v>
      </c>
      <c r="G8020" s="5">
        <v>1034.49521</v>
      </c>
    </row>
    <row r="8021" spans="1:7">
      <c r="A8021" s="1">
        <v>40080</v>
      </c>
      <c r="B8021">
        <v>1009.75</v>
      </c>
      <c r="C8021" s="5">
        <v>686.57776999999999</v>
      </c>
      <c r="D8021" s="5">
        <v>92033.652660000007</v>
      </c>
      <c r="E8021" s="5">
        <v>628.42328999999995</v>
      </c>
      <c r="F8021" s="5">
        <v>1096.2846500000001</v>
      </c>
      <c r="G8021" s="5">
        <v>1037.11383</v>
      </c>
    </row>
    <row r="8022" spans="1:7">
      <c r="A8022" s="1">
        <v>40081</v>
      </c>
      <c r="B8022">
        <v>991.5</v>
      </c>
      <c r="C8022" s="5">
        <v>674.90293999999994</v>
      </c>
      <c r="D8022" s="5">
        <v>89165.587740000003</v>
      </c>
      <c r="E8022" s="5">
        <v>621.84451999999999</v>
      </c>
      <c r="F8022" s="5">
        <v>1079.6439700000001</v>
      </c>
      <c r="G8022" s="5">
        <v>1019.11248</v>
      </c>
    </row>
    <row r="8023" spans="1:7">
      <c r="A8023" s="1">
        <v>40084</v>
      </c>
      <c r="B8023">
        <v>991.75</v>
      </c>
      <c r="C8023" s="5">
        <v>677.91107</v>
      </c>
      <c r="D8023" s="5">
        <v>88731.85858</v>
      </c>
      <c r="E8023" s="5">
        <v>624.48859000000004</v>
      </c>
      <c r="F8023" s="5">
        <v>1081.9988599999999</v>
      </c>
      <c r="G8023" s="5">
        <v>1022.98999</v>
      </c>
    </row>
    <row r="8024" spans="1:7">
      <c r="A8024" s="1">
        <v>40085</v>
      </c>
      <c r="B8024">
        <v>989.5</v>
      </c>
      <c r="C8024" s="5">
        <v>680.37266999999997</v>
      </c>
      <c r="D8024" s="5">
        <v>89327.106459999995</v>
      </c>
      <c r="E8024" s="5">
        <v>620.92145000000005</v>
      </c>
      <c r="F8024" s="5">
        <v>1076.82259</v>
      </c>
      <c r="G8024" s="5">
        <v>1028.5845400000001</v>
      </c>
    </row>
    <row r="8025" spans="1:7">
      <c r="A8025" s="1">
        <v>40086</v>
      </c>
      <c r="B8025">
        <v>995.75</v>
      </c>
      <c r="C8025" s="5">
        <v>681.22733000000005</v>
      </c>
      <c r="D8025" s="5">
        <v>89154.464699999997</v>
      </c>
      <c r="E8025" s="5">
        <v>622.59668999999997</v>
      </c>
      <c r="F8025" s="5">
        <v>1068.7378900000001</v>
      </c>
      <c r="G8025" s="5">
        <v>1033.2391500000001</v>
      </c>
    </row>
    <row r="8026" spans="1:7">
      <c r="A8026" s="1">
        <v>40087</v>
      </c>
      <c r="B8026">
        <v>1004.75</v>
      </c>
      <c r="C8026" s="5">
        <v>690.00445000000002</v>
      </c>
      <c r="D8026" s="5">
        <v>90040.661439999996</v>
      </c>
      <c r="E8026" s="5">
        <v>628.38135</v>
      </c>
      <c r="F8026" s="5">
        <v>1078.2969700000001</v>
      </c>
      <c r="G8026" s="5">
        <v>1045.8943300000001</v>
      </c>
    </row>
    <row r="8027" spans="1:7">
      <c r="A8027" s="1">
        <v>40088</v>
      </c>
      <c r="B8027">
        <v>1003.5</v>
      </c>
      <c r="C8027" s="5">
        <v>687.09340999999995</v>
      </c>
      <c r="D8027" s="5">
        <v>89537.278309999994</v>
      </c>
      <c r="E8027" s="5">
        <v>631.37058999999999</v>
      </c>
      <c r="F8027" s="5">
        <v>1085.88726</v>
      </c>
      <c r="G8027" s="5">
        <v>1038.1199200000001</v>
      </c>
    </row>
    <row r="8028" spans="1:7">
      <c r="A8028" s="1">
        <v>40091</v>
      </c>
      <c r="B8028">
        <v>1005.5</v>
      </c>
      <c r="C8028" s="5">
        <v>687.38036999999997</v>
      </c>
      <c r="D8028" s="5">
        <v>90057.59461</v>
      </c>
      <c r="E8028" s="5">
        <v>630.62498000000005</v>
      </c>
      <c r="F8028" s="5">
        <v>1081.9680800000001</v>
      </c>
      <c r="G8028" s="5">
        <v>1039.0832800000001</v>
      </c>
    </row>
    <row r="8029" spans="1:7">
      <c r="A8029" s="1">
        <v>40092</v>
      </c>
      <c r="B8029">
        <v>1038.75</v>
      </c>
      <c r="C8029" s="5">
        <v>704.35661000000005</v>
      </c>
      <c r="D8029" s="5">
        <v>92183.863679999995</v>
      </c>
      <c r="E8029" s="5">
        <v>651.96951999999999</v>
      </c>
      <c r="F8029" s="5">
        <v>1098.21747</v>
      </c>
      <c r="G8029" s="5">
        <v>1064.8738800000001</v>
      </c>
    </row>
    <row r="8030" spans="1:7">
      <c r="A8030" s="1">
        <v>40093</v>
      </c>
      <c r="B8030">
        <v>1040.25</v>
      </c>
      <c r="C8030" s="5">
        <v>708.54472999999996</v>
      </c>
      <c r="D8030" s="5">
        <v>92639.456130000006</v>
      </c>
      <c r="E8030" s="5">
        <v>653.73155999999994</v>
      </c>
      <c r="F8030" s="5">
        <v>1103.28845</v>
      </c>
      <c r="G8030" s="5">
        <v>1074.52566</v>
      </c>
    </row>
    <row r="8031" spans="1:7">
      <c r="A8031" s="1">
        <v>40094</v>
      </c>
      <c r="B8031">
        <v>1045</v>
      </c>
      <c r="C8031" s="5">
        <v>707.82668999999999</v>
      </c>
      <c r="D8031" s="5">
        <v>92377.993619999994</v>
      </c>
      <c r="E8031" s="5">
        <v>649.10883000000001</v>
      </c>
      <c r="F8031" s="5">
        <v>1104.1984199999999</v>
      </c>
      <c r="G8031" s="5">
        <v>1074.6774399999999</v>
      </c>
    </row>
    <row r="8032" spans="1:7">
      <c r="A8032" s="1">
        <v>40095</v>
      </c>
      <c r="B8032">
        <v>1051.5</v>
      </c>
      <c r="C8032" s="5">
        <v>712.51904999999999</v>
      </c>
      <c r="D8032" s="5">
        <v>94035.637300000002</v>
      </c>
      <c r="E8032" s="5">
        <v>659.99257999999998</v>
      </c>
      <c r="F8032" s="5">
        <v>1096.1361199999999</v>
      </c>
      <c r="G8032" s="5">
        <v>1081.6247699999999</v>
      </c>
    </row>
    <row r="8033" spans="1:7">
      <c r="A8033" s="1">
        <v>40098</v>
      </c>
      <c r="B8033">
        <v>1058.75</v>
      </c>
      <c r="C8033" s="5">
        <v>714.91265999999996</v>
      </c>
      <c r="D8033" s="5">
        <v>94996.334059999994</v>
      </c>
      <c r="E8033" s="5">
        <v>670.64711</v>
      </c>
      <c r="F8033" s="5">
        <v>1095.38201</v>
      </c>
      <c r="G8033" s="5">
        <v>1084.3187</v>
      </c>
    </row>
    <row r="8034" spans="1:7">
      <c r="A8034" s="1">
        <v>40099</v>
      </c>
      <c r="B8034">
        <v>1057.5</v>
      </c>
      <c r="C8034" s="5">
        <v>713.32205999999996</v>
      </c>
      <c r="D8034" s="5">
        <v>94778.4375</v>
      </c>
      <c r="E8034" s="5">
        <v>667.25585000000001</v>
      </c>
      <c r="F8034" s="5">
        <v>1090.9169999999999</v>
      </c>
      <c r="G8034" s="5">
        <v>1083.46108</v>
      </c>
    </row>
    <row r="8035" spans="1:7">
      <c r="A8035" s="1">
        <v>40100</v>
      </c>
      <c r="B8035">
        <v>1059.5</v>
      </c>
      <c r="C8035" s="5">
        <v>711.00224000000003</v>
      </c>
      <c r="D8035" s="5">
        <v>94629.228919999994</v>
      </c>
      <c r="E8035" s="5">
        <v>664.13851999999997</v>
      </c>
      <c r="F8035" s="5">
        <v>1089.7478699999999</v>
      </c>
      <c r="G8035" s="5">
        <v>1078.4119900000001</v>
      </c>
    </row>
    <row r="8036" spans="1:7">
      <c r="A8036" s="1">
        <v>40101</v>
      </c>
      <c r="B8036">
        <v>1053.5</v>
      </c>
      <c r="C8036" s="5">
        <v>705.17751999999996</v>
      </c>
      <c r="D8036" s="5">
        <v>95188.987999999998</v>
      </c>
      <c r="E8036" s="5">
        <v>647.67025999999998</v>
      </c>
      <c r="F8036" s="5">
        <v>1085.8421699999999</v>
      </c>
      <c r="G8036" s="5">
        <v>1067.5637300000001</v>
      </c>
    </row>
    <row r="8037" spans="1:7">
      <c r="A8037" s="1">
        <v>40102</v>
      </c>
      <c r="B8037">
        <v>1047.5</v>
      </c>
      <c r="C8037" s="5">
        <v>704.13064999999995</v>
      </c>
      <c r="D8037" s="5">
        <v>95191.5625</v>
      </c>
      <c r="E8037" s="5">
        <v>640.82968000000005</v>
      </c>
      <c r="F8037" s="5">
        <v>1089.6087500000001</v>
      </c>
      <c r="G8037" s="5">
        <v>1068.2926399999999</v>
      </c>
    </row>
    <row r="8038" spans="1:7">
      <c r="A8038" s="1">
        <v>40105</v>
      </c>
      <c r="B8038">
        <v>1050.5</v>
      </c>
      <c r="C8038" s="5">
        <v>702.93417999999997</v>
      </c>
      <c r="D8038" s="5">
        <v>95107.005319999997</v>
      </c>
      <c r="E8038" s="5">
        <v>640.95938999999998</v>
      </c>
      <c r="F8038" s="5">
        <v>1086.4789000000001</v>
      </c>
      <c r="G8038" s="5">
        <v>1063.99872</v>
      </c>
    </row>
    <row r="8039" spans="1:7">
      <c r="A8039" s="1">
        <v>40106</v>
      </c>
      <c r="B8039">
        <v>1061.75</v>
      </c>
      <c r="C8039" s="5">
        <v>710.53336000000002</v>
      </c>
      <c r="D8039" s="5">
        <v>96306.019490000006</v>
      </c>
      <c r="E8039" s="5">
        <v>645.59775000000002</v>
      </c>
      <c r="F8039" s="5">
        <v>1113.35025</v>
      </c>
      <c r="G8039" s="5">
        <v>1074.8090299999999</v>
      </c>
    </row>
    <row r="8040" spans="1:7">
      <c r="A8040" s="1">
        <v>40107</v>
      </c>
      <c r="B8040">
        <v>1053.75</v>
      </c>
      <c r="C8040" s="5">
        <v>702.52338999999995</v>
      </c>
      <c r="D8040" s="5">
        <v>96022.96875</v>
      </c>
      <c r="E8040" s="5">
        <v>633.98719000000006</v>
      </c>
      <c r="F8040" s="5">
        <v>1100.11465</v>
      </c>
      <c r="G8040" s="5">
        <v>1060.54637</v>
      </c>
    </row>
    <row r="8041" spans="1:7">
      <c r="A8041" s="1">
        <v>40108</v>
      </c>
      <c r="B8041">
        <v>1053</v>
      </c>
      <c r="C8041" s="5">
        <v>701.64917000000003</v>
      </c>
      <c r="D8041" s="5">
        <v>96381.088709999996</v>
      </c>
      <c r="E8041" s="5">
        <v>635.39016000000004</v>
      </c>
      <c r="F8041" s="5">
        <v>1101.54294</v>
      </c>
      <c r="G8041" s="5">
        <v>1060.42319</v>
      </c>
    </row>
    <row r="8042" spans="1:7">
      <c r="A8042" s="1">
        <v>40109</v>
      </c>
      <c r="B8042">
        <v>1061.75</v>
      </c>
      <c r="C8042" s="5">
        <v>706.98488999999995</v>
      </c>
      <c r="D8042" s="5">
        <v>97622.595329999996</v>
      </c>
      <c r="E8042" s="5">
        <v>649.80597</v>
      </c>
      <c r="F8042" s="5">
        <v>1115.7399</v>
      </c>
      <c r="G8042" s="5">
        <v>1070.2433799999999</v>
      </c>
    </row>
    <row r="8043" spans="1:7">
      <c r="A8043" s="1">
        <v>40112</v>
      </c>
      <c r="B8043">
        <v>1054</v>
      </c>
      <c r="C8043" s="5">
        <v>705.41777999999999</v>
      </c>
      <c r="D8043" s="5">
        <v>96920.555850000004</v>
      </c>
      <c r="E8043" s="5">
        <v>644.64859999999999</v>
      </c>
      <c r="F8043" s="5">
        <v>1119.1361999999999</v>
      </c>
      <c r="G8043" s="5">
        <v>1068.2814900000001</v>
      </c>
    </row>
    <row r="8044" spans="1:7">
      <c r="A8044" s="1">
        <v>40113</v>
      </c>
      <c r="B8044">
        <v>1036.5</v>
      </c>
      <c r="C8044" s="5">
        <v>699.36908000000005</v>
      </c>
      <c r="D8044" s="5">
        <v>95404.640599999999</v>
      </c>
      <c r="E8044" s="5">
        <v>634.46889999999996</v>
      </c>
      <c r="F8044" s="5">
        <v>1103.50929</v>
      </c>
      <c r="G8044" s="5">
        <v>1059.30234</v>
      </c>
    </row>
    <row r="8045" spans="1:7">
      <c r="A8045" s="1">
        <v>40114</v>
      </c>
      <c r="B8045">
        <v>1031.75</v>
      </c>
      <c r="C8045" s="5">
        <v>698.85185000000001</v>
      </c>
      <c r="D8045" s="5">
        <v>93956.300529999993</v>
      </c>
      <c r="E8045" s="5">
        <v>630.11494000000005</v>
      </c>
      <c r="F8045" s="5">
        <v>1109.95659</v>
      </c>
      <c r="G8045" s="5">
        <v>1055.6344899999999</v>
      </c>
    </row>
    <row r="8046" spans="1:7">
      <c r="A8046" s="1">
        <v>40115</v>
      </c>
      <c r="B8046">
        <v>1040.5</v>
      </c>
      <c r="C8046" s="5">
        <v>702.16281000000004</v>
      </c>
      <c r="D8046" s="5">
        <v>95117.300510000001</v>
      </c>
      <c r="E8046" s="5">
        <v>628.3972</v>
      </c>
      <c r="F8046" s="5">
        <v>1113.80305</v>
      </c>
      <c r="G8046" s="5">
        <v>1060.73693</v>
      </c>
    </row>
    <row r="8047" spans="1:7">
      <c r="A8047" s="1">
        <v>40116</v>
      </c>
      <c r="B8047">
        <v>1040</v>
      </c>
      <c r="C8047" s="5">
        <v>704.86965999999995</v>
      </c>
      <c r="D8047" s="5">
        <v>94140.788570000004</v>
      </c>
      <c r="E8047" s="5">
        <v>630.93406000000004</v>
      </c>
      <c r="F8047" s="5">
        <v>1120.28793</v>
      </c>
      <c r="G8047" s="5">
        <v>1065.2190399999999</v>
      </c>
    </row>
    <row r="8048" spans="1:7">
      <c r="A8048" s="1">
        <v>40119</v>
      </c>
      <c r="B8048">
        <v>1062</v>
      </c>
      <c r="C8048" s="5">
        <v>716.72005999999999</v>
      </c>
      <c r="D8048" s="5">
        <v>96111</v>
      </c>
      <c r="E8048" s="5">
        <v>648.43110999999999</v>
      </c>
      <c r="F8048" s="5">
        <v>1141.6497999999999</v>
      </c>
      <c r="G8048" s="5">
        <v>1081.70001</v>
      </c>
    </row>
    <row r="8049" spans="1:7">
      <c r="A8049" s="1">
        <v>40120</v>
      </c>
      <c r="B8049">
        <v>1061</v>
      </c>
      <c r="C8049" s="5">
        <v>722.87509</v>
      </c>
      <c r="D8049" s="5">
        <v>95845.425929999998</v>
      </c>
      <c r="E8049" s="5">
        <v>647.20776000000001</v>
      </c>
      <c r="F8049" s="5">
        <v>1134.3681200000001</v>
      </c>
      <c r="G8049" s="5">
        <v>1092.35212</v>
      </c>
    </row>
    <row r="8050" spans="1:7">
      <c r="A8050" s="1">
        <v>40121</v>
      </c>
      <c r="B8050">
        <v>1090</v>
      </c>
      <c r="C8050" s="5">
        <v>734.72409000000005</v>
      </c>
      <c r="D8050" s="5">
        <v>98977.442020000002</v>
      </c>
      <c r="E8050" s="5">
        <v>657.49800000000005</v>
      </c>
      <c r="F8050" s="5">
        <v>1157.19776</v>
      </c>
      <c r="G8050" s="5">
        <v>1110.0011199999999</v>
      </c>
    </row>
    <row r="8051" spans="1:7">
      <c r="A8051" s="1">
        <v>40122</v>
      </c>
      <c r="B8051">
        <v>1089</v>
      </c>
      <c r="C8051" s="5">
        <v>731.43696999999997</v>
      </c>
      <c r="D8051" s="5">
        <v>98652.506009999997</v>
      </c>
      <c r="E8051" s="5">
        <v>655.94539999999995</v>
      </c>
      <c r="F8051" s="5">
        <v>1156.35421</v>
      </c>
      <c r="G8051" s="5">
        <v>1105.3893800000001</v>
      </c>
    </row>
    <row r="8052" spans="1:7">
      <c r="A8052" s="1">
        <v>40123</v>
      </c>
      <c r="B8052">
        <v>1096.75</v>
      </c>
      <c r="C8052" s="5">
        <v>737.50922000000003</v>
      </c>
      <c r="D8052" s="5">
        <v>98532.015979999996</v>
      </c>
      <c r="E8052" s="5">
        <v>660.33509000000004</v>
      </c>
      <c r="F8052" s="5">
        <v>1172.3151499999999</v>
      </c>
      <c r="G8052" s="5">
        <v>1113.74865</v>
      </c>
    </row>
    <row r="8053" spans="1:7">
      <c r="A8053" s="1">
        <v>40126</v>
      </c>
      <c r="B8053">
        <v>1106.75</v>
      </c>
      <c r="C8053" s="5">
        <v>737.51373999999998</v>
      </c>
      <c r="D8053" s="5">
        <v>99424.876789999995</v>
      </c>
      <c r="E8053" s="5">
        <v>660.84514999999999</v>
      </c>
      <c r="F8053" s="5">
        <v>1169.3356900000001</v>
      </c>
      <c r="G8053" s="5">
        <v>1114.3863899999999</v>
      </c>
    </row>
    <row r="8054" spans="1:7">
      <c r="A8054" s="1">
        <v>40127</v>
      </c>
      <c r="B8054">
        <v>1101.5</v>
      </c>
      <c r="C8054" s="5">
        <v>735.90322000000003</v>
      </c>
      <c r="D8054" s="5">
        <v>98876.146829999998</v>
      </c>
      <c r="E8054" s="5">
        <v>658.53610000000003</v>
      </c>
      <c r="F8054" s="5">
        <v>1158.777</v>
      </c>
      <c r="G8054" s="5">
        <v>1111.19271</v>
      </c>
    </row>
    <row r="8055" spans="1:7">
      <c r="A8055" s="1">
        <v>40128</v>
      </c>
      <c r="B8055">
        <v>1115.25</v>
      </c>
      <c r="C8055" s="5">
        <v>744.07043999999996</v>
      </c>
      <c r="D8055" s="5">
        <v>100188.47422</v>
      </c>
      <c r="E8055" s="5">
        <v>672.62765000000002</v>
      </c>
      <c r="F8055" s="5">
        <v>1166.2723100000001</v>
      </c>
      <c r="G8055" s="5">
        <v>1123.9480000000001</v>
      </c>
    </row>
    <row r="8056" spans="1:7">
      <c r="A8056" s="1">
        <v>40129</v>
      </c>
      <c r="B8056">
        <v>1114.75</v>
      </c>
      <c r="C8056" s="5">
        <v>749.03404999999998</v>
      </c>
      <c r="D8056" s="5">
        <v>100879.29581</v>
      </c>
      <c r="E8056" s="5">
        <v>673.76890000000003</v>
      </c>
      <c r="F8056" s="5">
        <v>1168.7591</v>
      </c>
      <c r="G8056" s="5">
        <v>1131.52691</v>
      </c>
    </row>
    <row r="8057" spans="1:7">
      <c r="A8057" s="1">
        <v>40130</v>
      </c>
      <c r="B8057">
        <v>1104</v>
      </c>
      <c r="C8057" s="5">
        <v>741.56167000000005</v>
      </c>
      <c r="D8057" s="5">
        <v>98979.118650000004</v>
      </c>
      <c r="E8057" s="5">
        <v>662.08884</v>
      </c>
      <c r="F8057" s="5">
        <v>1158.3716099999999</v>
      </c>
      <c r="G8057" s="5">
        <v>1119.62123</v>
      </c>
    </row>
    <row r="8058" spans="1:7">
      <c r="A8058" s="1">
        <v>40133</v>
      </c>
      <c r="B8058">
        <v>1130</v>
      </c>
      <c r="C8058" s="5">
        <v>754.41490999999996</v>
      </c>
      <c r="D8058" s="5">
        <v>100920.29724</v>
      </c>
      <c r="E8058" s="5">
        <v>673.72190000000001</v>
      </c>
      <c r="F8058" s="5">
        <v>1179.7196300000001</v>
      </c>
      <c r="G8058" s="5">
        <v>1138.1923099999999</v>
      </c>
    </row>
    <row r="8059" spans="1:7">
      <c r="A8059" s="1">
        <v>40134</v>
      </c>
      <c r="B8059">
        <v>1134.75</v>
      </c>
      <c r="C8059" s="5">
        <v>764.63052000000005</v>
      </c>
      <c r="D8059" s="5">
        <v>101463.66363</v>
      </c>
      <c r="E8059" s="5">
        <v>675.62771999999995</v>
      </c>
      <c r="F8059" s="5">
        <v>1201.8128099999999</v>
      </c>
      <c r="G8059" s="5">
        <v>1155.68589</v>
      </c>
    </row>
    <row r="8060" spans="1:7">
      <c r="A8060" s="1">
        <v>40135</v>
      </c>
      <c r="B8060">
        <v>1149</v>
      </c>
      <c r="C8060" s="5">
        <v>767.61197000000004</v>
      </c>
      <c r="D8060" s="5">
        <v>102536.74877999999</v>
      </c>
      <c r="E8060" s="5">
        <v>685.54071999999996</v>
      </c>
      <c r="F8060" s="5">
        <v>1203.6921600000001</v>
      </c>
      <c r="G8060" s="5">
        <v>1159.91498</v>
      </c>
    </row>
    <row r="8061" spans="1:7">
      <c r="A8061" s="1">
        <v>40136</v>
      </c>
      <c r="B8061">
        <v>1135.5</v>
      </c>
      <c r="C8061" s="5">
        <v>764.20899999999995</v>
      </c>
      <c r="D8061" s="5">
        <v>100826.72042</v>
      </c>
      <c r="E8061" s="5">
        <v>683.17196000000001</v>
      </c>
      <c r="F8061" s="5">
        <v>1212.5427199999999</v>
      </c>
      <c r="G8061" s="5">
        <v>1156.33602</v>
      </c>
    </row>
    <row r="8062" spans="1:7">
      <c r="A8062" s="1">
        <v>40137</v>
      </c>
      <c r="B8062">
        <v>1140</v>
      </c>
      <c r="C8062" s="5">
        <v>767.85767999999996</v>
      </c>
      <c r="D8062" s="5">
        <v>101420.09583000001</v>
      </c>
      <c r="E8062" s="5">
        <v>690.34465</v>
      </c>
      <c r="F8062" s="5">
        <v>1220.65418</v>
      </c>
      <c r="G8062" s="5">
        <v>1162.28628</v>
      </c>
    </row>
    <row r="8063" spans="1:7">
      <c r="A8063" s="1">
        <v>40140</v>
      </c>
      <c r="B8063">
        <v>1169.5</v>
      </c>
      <c r="C8063" s="5">
        <v>780.70755999999994</v>
      </c>
      <c r="D8063" s="5">
        <v>104050.39857999999</v>
      </c>
      <c r="E8063" s="5">
        <v>703.81862000000001</v>
      </c>
      <c r="F8063" s="5">
        <v>1234.5232800000001</v>
      </c>
      <c r="G8063" s="5">
        <v>1180.08329</v>
      </c>
    </row>
    <row r="8064" spans="1:7">
      <c r="A8064" s="1">
        <v>40141</v>
      </c>
      <c r="B8064">
        <v>1163.25</v>
      </c>
      <c r="C8064" s="5">
        <v>778.22370999999998</v>
      </c>
      <c r="D8064" s="5">
        <v>102965.07304</v>
      </c>
      <c r="E8064" s="5">
        <v>701.49260000000004</v>
      </c>
      <c r="F8064" s="5">
        <v>1232.6949300000001</v>
      </c>
      <c r="G8064" s="5">
        <v>1176.569</v>
      </c>
    </row>
    <row r="8065" spans="1:7">
      <c r="A8065" s="1">
        <v>40142</v>
      </c>
      <c r="B8065">
        <v>1179.75</v>
      </c>
      <c r="C8065" s="5">
        <v>783.65268000000003</v>
      </c>
      <c r="D8065" s="5">
        <v>103422.77583</v>
      </c>
      <c r="E8065" s="5">
        <v>708.45226000000002</v>
      </c>
      <c r="F8065" s="5">
        <v>1239.9168299999999</v>
      </c>
      <c r="G8065" s="5">
        <v>1183.1117899999999</v>
      </c>
    </row>
    <row r="8066" spans="1:7">
      <c r="A8066" s="1">
        <v>40143</v>
      </c>
      <c r="B8066">
        <v>1182.75</v>
      </c>
      <c r="C8066" s="5">
        <v>789.18391999999994</v>
      </c>
      <c r="D8066" s="5">
        <v>102384.73858999999</v>
      </c>
      <c r="E8066" s="5">
        <v>717.23123999999996</v>
      </c>
      <c r="F8066" s="5">
        <v>1253.00488</v>
      </c>
      <c r="G8066" s="5">
        <v>1190.1415099999999</v>
      </c>
    </row>
    <row r="8067" spans="1:7">
      <c r="A8067" s="1">
        <v>40144</v>
      </c>
      <c r="B8067">
        <v>1166.5</v>
      </c>
      <c r="C8067" s="5">
        <v>778.83491000000004</v>
      </c>
      <c r="D8067" s="5">
        <v>101141.36684</v>
      </c>
      <c r="E8067" s="5">
        <v>707.39876000000004</v>
      </c>
      <c r="F8067" s="5">
        <v>1237.53954</v>
      </c>
      <c r="G8067" s="5">
        <v>1172.9734100000001</v>
      </c>
    </row>
    <row r="8068" spans="1:7">
      <c r="A8068" s="1">
        <v>40147</v>
      </c>
      <c r="B8068">
        <v>1175.75</v>
      </c>
      <c r="C8068" s="5">
        <v>783.12849000000006</v>
      </c>
      <c r="D8068" s="5">
        <v>101284.97083000001</v>
      </c>
      <c r="E8068" s="5">
        <v>716.44021999999995</v>
      </c>
      <c r="F8068" s="5">
        <v>1239.5341599999999</v>
      </c>
      <c r="G8068" s="5">
        <v>1180.7464399999999</v>
      </c>
    </row>
    <row r="8069" spans="1:7">
      <c r="A8069" s="1">
        <v>40148</v>
      </c>
      <c r="B8069">
        <v>1192.5</v>
      </c>
      <c r="C8069" s="5">
        <v>790.07512999999994</v>
      </c>
      <c r="D8069" s="5">
        <v>103371.85958999999</v>
      </c>
      <c r="E8069" s="5">
        <v>717.20708000000002</v>
      </c>
      <c r="F8069" s="5">
        <v>1244.0154500000001</v>
      </c>
      <c r="G8069" s="5">
        <v>1191.36708</v>
      </c>
    </row>
    <row r="8070" spans="1:7">
      <c r="A8070" s="1">
        <v>40149</v>
      </c>
      <c r="B8070">
        <v>1212.5</v>
      </c>
      <c r="C8070" s="5">
        <v>804.28504999999996</v>
      </c>
      <c r="D8070" s="5">
        <v>105869.42196000001</v>
      </c>
      <c r="E8070" s="5">
        <v>727.87887000000001</v>
      </c>
      <c r="F8070" s="5">
        <v>1267.4858099999999</v>
      </c>
      <c r="G8070" s="5">
        <v>1211.95436</v>
      </c>
    </row>
    <row r="8071" spans="1:7">
      <c r="A8071" s="1">
        <v>40150</v>
      </c>
      <c r="B8071">
        <v>1208.75</v>
      </c>
      <c r="C8071" s="5">
        <v>801.15988000000004</v>
      </c>
      <c r="D8071" s="5">
        <v>106581.51648999999</v>
      </c>
      <c r="E8071" s="5">
        <v>729.04102</v>
      </c>
      <c r="F8071" s="5">
        <v>1274.44544</v>
      </c>
      <c r="G8071" s="5">
        <v>1207.1181300000001</v>
      </c>
    </row>
    <row r="8072" spans="1:7">
      <c r="A8072" s="1">
        <v>40151</v>
      </c>
      <c r="B8072">
        <v>1190.25</v>
      </c>
      <c r="C8072" s="5">
        <v>799.41607999999997</v>
      </c>
      <c r="D8072" s="5">
        <v>107062.98387</v>
      </c>
      <c r="E8072" s="5">
        <v>719.83687999999995</v>
      </c>
      <c r="F8072" s="5">
        <v>1250.2383400000001</v>
      </c>
      <c r="G8072" s="5">
        <v>1205.6636699999999</v>
      </c>
    </row>
    <row r="8073" spans="1:7">
      <c r="A8073" s="1">
        <v>40154</v>
      </c>
      <c r="B8073">
        <v>1142.5</v>
      </c>
      <c r="C8073" s="5">
        <v>770.47574999999995</v>
      </c>
      <c r="D8073" s="5">
        <v>102436.53675</v>
      </c>
      <c r="E8073" s="5">
        <v>695.41684999999995</v>
      </c>
      <c r="F8073" s="5">
        <v>1200.82375</v>
      </c>
      <c r="G8073" s="5">
        <v>1164.5496900000001</v>
      </c>
    </row>
    <row r="8074" spans="1:7">
      <c r="A8074" s="1">
        <v>40155</v>
      </c>
      <c r="B8074">
        <v>1146.75</v>
      </c>
      <c r="C8074" s="5">
        <v>778.24901999999997</v>
      </c>
      <c r="D8074" s="5">
        <v>101395.6329</v>
      </c>
      <c r="E8074" s="5">
        <v>703.46294</v>
      </c>
      <c r="F8074" s="5">
        <v>1216.18541</v>
      </c>
      <c r="G8074" s="5">
        <v>1175.3603499999999</v>
      </c>
    </row>
    <row r="8075" spans="1:7">
      <c r="A8075" s="1">
        <v>40156</v>
      </c>
      <c r="B8075">
        <v>1141</v>
      </c>
      <c r="C8075" s="5">
        <v>773.79533000000004</v>
      </c>
      <c r="D8075" s="5">
        <v>100333.83220999999</v>
      </c>
      <c r="E8075" s="5">
        <v>703.51800000000003</v>
      </c>
      <c r="F8075" s="5">
        <v>1203.4691700000001</v>
      </c>
      <c r="G8075" s="5">
        <v>1169.41031</v>
      </c>
    </row>
    <row r="8076" spans="1:7">
      <c r="A8076" s="1">
        <v>40157</v>
      </c>
      <c r="B8076">
        <v>1128.5</v>
      </c>
      <c r="C8076" s="5">
        <v>766.64400999999998</v>
      </c>
      <c r="D8076" s="5">
        <v>99669.111050000007</v>
      </c>
      <c r="E8076" s="5">
        <v>694.37636999999995</v>
      </c>
      <c r="F8076" s="5">
        <v>1187.23802</v>
      </c>
      <c r="G8076" s="5">
        <v>1158.6298999999999</v>
      </c>
    </row>
    <row r="8077" spans="1:7">
      <c r="A8077" s="1">
        <v>40158</v>
      </c>
      <c r="B8077">
        <v>1124</v>
      </c>
      <c r="C8077" s="5">
        <v>768.70466999999996</v>
      </c>
      <c r="D8077" s="5">
        <v>100699.15588000001</v>
      </c>
      <c r="E8077" s="5">
        <v>692.43840999999998</v>
      </c>
      <c r="F8077" s="5">
        <v>1185.7067199999999</v>
      </c>
      <c r="G8077" s="5">
        <v>1162.44048</v>
      </c>
    </row>
    <row r="8078" spans="1:7">
      <c r="A8078" s="1">
        <v>40161</v>
      </c>
      <c r="B8078">
        <v>1123.75</v>
      </c>
      <c r="C8078" s="5">
        <v>766.82924000000003</v>
      </c>
      <c r="D8078" s="5">
        <v>99423.770959999994</v>
      </c>
      <c r="E8078" s="5">
        <v>690.94318999999996</v>
      </c>
      <c r="F8078" s="5">
        <v>1192.1292800000001</v>
      </c>
      <c r="G8078" s="5">
        <v>1159.0911699999999</v>
      </c>
    </row>
    <row r="8079" spans="1:7">
      <c r="A8079" s="1">
        <v>40162</v>
      </c>
      <c r="B8079">
        <v>1122</v>
      </c>
      <c r="C8079" s="5">
        <v>770.78962999999999</v>
      </c>
      <c r="D8079" s="5">
        <v>100648.99493</v>
      </c>
      <c r="E8079" s="5">
        <v>689.90967000000001</v>
      </c>
      <c r="F8079" s="5">
        <v>1189.26376</v>
      </c>
      <c r="G8079" s="5">
        <v>1165.86986</v>
      </c>
    </row>
    <row r="8080" spans="1:7">
      <c r="A8080" s="1">
        <v>40163</v>
      </c>
      <c r="B8080">
        <v>1137.5</v>
      </c>
      <c r="C8080" s="5">
        <v>780.20505000000003</v>
      </c>
      <c r="D8080" s="5">
        <v>101880.17292</v>
      </c>
      <c r="E8080" s="5">
        <v>693.70351000000005</v>
      </c>
      <c r="F8080" s="5">
        <v>1204.72534</v>
      </c>
      <c r="G8080" s="5">
        <v>1178.3927900000001</v>
      </c>
    </row>
    <row r="8081" spans="1:7">
      <c r="A8081" s="1">
        <v>40164</v>
      </c>
      <c r="B8081">
        <v>1117</v>
      </c>
      <c r="C8081" s="5">
        <v>778.50568999999996</v>
      </c>
      <c r="D8081" s="5">
        <v>100703.13364</v>
      </c>
      <c r="E8081" s="5">
        <v>692.58447999999999</v>
      </c>
      <c r="F8081" s="5">
        <v>1194.3513</v>
      </c>
      <c r="G8081" s="5">
        <v>1169.72156</v>
      </c>
    </row>
    <row r="8082" spans="1:7">
      <c r="A8082" s="1">
        <v>40165</v>
      </c>
      <c r="B8082">
        <v>1104.5</v>
      </c>
      <c r="C8082" s="5">
        <v>773.62188000000003</v>
      </c>
      <c r="D8082" s="5">
        <v>100249.94183</v>
      </c>
      <c r="E8082" s="5">
        <v>686.81424000000004</v>
      </c>
      <c r="F8082" s="5">
        <v>1178.83268</v>
      </c>
      <c r="G8082" s="5">
        <v>1156.4662000000001</v>
      </c>
    </row>
    <row r="8083" spans="1:7">
      <c r="A8083" s="1">
        <v>40168</v>
      </c>
      <c r="B8083">
        <v>1105.5</v>
      </c>
      <c r="C8083" s="5">
        <v>772.29378999999994</v>
      </c>
      <c r="D8083" s="5">
        <v>100517.57401</v>
      </c>
      <c r="E8083" s="5">
        <v>687.90643999999998</v>
      </c>
      <c r="F8083" s="5">
        <v>1169.5078699999999</v>
      </c>
      <c r="G8083" s="5">
        <v>1154.0857599999999</v>
      </c>
    </row>
    <row r="8084" spans="1:7">
      <c r="A8084" s="1">
        <v>40169</v>
      </c>
      <c r="B8084">
        <v>1084</v>
      </c>
      <c r="C8084" s="5">
        <v>761.66381999999999</v>
      </c>
      <c r="D8084" s="5">
        <v>99494.927429999996</v>
      </c>
      <c r="E8084" s="5">
        <v>680.24234000000001</v>
      </c>
      <c r="F8084" s="5">
        <v>1149.3650600000001</v>
      </c>
      <c r="G8084" s="5">
        <v>1137.3318300000001</v>
      </c>
    </row>
    <row r="8085" spans="1:7">
      <c r="A8085" s="1">
        <v>40170</v>
      </c>
      <c r="B8085">
        <v>1085.25</v>
      </c>
      <c r="C8085" s="5">
        <v>757.19511999999997</v>
      </c>
      <c r="D8085" s="5">
        <v>99218.967999999993</v>
      </c>
      <c r="E8085" s="5">
        <v>679.51315999999997</v>
      </c>
      <c r="F8085" s="5">
        <v>1138.9693500000001</v>
      </c>
      <c r="G8085" s="5">
        <v>1127.6280899999999</v>
      </c>
    </row>
    <row r="8086" spans="1:7">
      <c r="A8086" s="1">
        <v>40171</v>
      </c>
      <c r="B8086">
        <v>1085.25</v>
      </c>
      <c r="C8086" s="5">
        <v>755.90301999999997</v>
      </c>
      <c r="D8086" s="5">
        <v>99598.812130000006</v>
      </c>
      <c r="E8086" s="5">
        <v>681.28321000000005</v>
      </c>
      <c r="F8086" s="5">
        <v>1137.93851</v>
      </c>
      <c r="G8086" s="5">
        <v>1126.92327</v>
      </c>
    </row>
    <row r="8087" spans="1:7">
      <c r="A8087" s="1">
        <v>40172</v>
      </c>
      <c r="B8087">
        <v>1085.25</v>
      </c>
      <c r="C8087" s="5">
        <v>755.90301999999997</v>
      </c>
      <c r="D8087" s="5">
        <v>99598.812130000006</v>
      </c>
      <c r="E8087" s="5">
        <v>681.28321000000005</v>
      </c>
      <c r="F8087" s="5">
        <v>1137.93851</v>
      </c>
      <c r="G8087" s="5">
        <v>1126.92327</v>
      </c>
    </row>
    <row r="8088" spans="1:7">
      <c r="A8088" s="1">
        <v>40175</v>
      </c>
      <c r="B8088">
        <v>1085.25</v>
      </c>
      <c r="C8088" s="5">
        <v>754.14329999999995</v>
      </c>
      <c r="D8088" s="5">
        <v>99463.155880000006</v>
      </c>
      <c r="E8088" s="5">
        <v>678.17559000000006</v>
      </c>
      <c r="F8088" s="5">
        <v>1132.3496399999999</v>
      </c>
      <c r="G8088" s="5">
        <v>1122.2027499999999</v>
      </c>
    </row>
    <row r="8089" spans="1:7">
      <c r="A8089" s="1">
        <v>40176</v>
      </c>
      <c r="B8089">
        <v>1106</v>
      </c>
      <c r="C8089" s="5">
        <v>767.70897000000002</v>
      </c>
      <c r="D8089" s="5">
        <v>101635.85785</v>
      </c>
      <c r="E8089" s="5">
        <v>692.76567</v>
      </c>
      <c r="F8089" s="5">
        <v>1152.1195499999999</v>
      </c>
      <c r="G8089" s="5">
        <v>1141.77864</v>
      </c>
    </row>
    <row r="8090" spans="1:7">
      <c r="A8090" s="1">
        <v>40177</v>
      </c>
      <c r="B8090">
        <v>1087.5</v>
      </c>
      <c r="C8090" s="5">
        <v>760.43629999999996</v>
      </c>
      <c r="D8090" s="5">
        <v>100789.49202999999</v>
      </c>
      <c r="E8090" s="5">
        <v>679.24198999999999</v>
      </c>
      <c r="F8090" s="5">
        <v>1142.9621099999999</v>
      </c>
      <c r="G8090" s="5">
        <v>1132.0868599999999</v>
      </c>
    </row>
    <row r="8091" spans="1:7">
      <c r="A8091" s="1">
        <v>40178</v>
      </c>
      <c r="B8091">
        <v>1087.5</v>
      </c>
      <c r="C8091" s="5">
        <v>757.97171000000003</v>
      </c>
      <c r="D8091" s="5">
        <v>101240.79723</v>
      </c>
      <c r="E8091" s="5">
        <v>673.43754000000001</v>
      </c>
      <c r="F8091" s="5">
        <v>1140.0799500000001</v>
      </c>
      <c r="G8091" s="5">
        <v>1124.2026699999999</v>
      </c>
    </row>
    <row r="8092" spans="1:7">
      <c r="A8092" s="1">
        <v>40179</v>
      </c>
      <c r="B8092">
        <v>1087.5</v>
      </c>
      <c r="C8092" s="5">
        <v>757.97171000000003</v>
      </c>
      <c r="D8092" s="5">
        <v>101240.79723</v>
      </c>
      <c r="E8092" s="5">
        <v>673.43754000000001</v>
      </c>
      <c r="F8092" s="5">
        <v>1140.0799500000001</v>
      </c>
      <c r="G8092" s="5">
        <v>1124.2026699999999</v>
      </c>
    </row>
    <row r="8093" spans="1:7">
      <c r="A8093" s="1">
        <v>40182</v>
      </c>
      <c r="B8093">
        <v>1121.5</v>
      </c>
      <c r="C8093" s="5">
        <v>776.74269000000004</v>
      </c>
      <c r="D8093" s="5">
        <v>103570.51473</v>
      </c>
      <c r="E8093" s="5">
        <v>695.74122</v>
      </c>
      <c r="F8093" s="5">
        <v>1161.2571499999999</v>
      </c>
      <c r="G8093" s="5">
        <v>1152.73287</v>
      </c>
    </row>
    <row r="8094" spans="1:7">
      <c r="A8094" s="1">
        <v>40183</v>
      </c>
      <c r="B8094">
        <v>1123.25</v>
      </c>
      <c r="C8094" s="5">
        <v>779.14189999999996</v>
      </c>
      <c r="D8094" s="5">
        <v>102822.29746</v>
      </c>
      <c r="E8094" s="5">
        <v>700.63000999999997</v>
      </c>
      <c r="F8094" s="5">
        <v>1164.5849599999999</v>
      </c>
      <c r="G8094" s="5">
        <v>1158.2390800000001</v>
      </c>
    </row>
    <row r="8095" spans="1:7">
      <c r="A8095" s="1">
        <v>40184</v>
      </c>
      <c r="B8095">
        <v>1130</v>
      </c>
      <c r="C8095" s="5">
        <v>785.40394000000003</v>
      </c>
      <c r="D8095" s="5">
        <v>104700.14862000001</v>
      </c>
      <c r="E8095" s="5">
        <v>706.33866</v>
      </c>
      <c r="F8095" s="5">
        <v>1168.8148699999999</v>
      </c>
      <c r="G8095" s="5">
        <v>1163.5042000000001</v>
      </c>
    </row>
    <row r="8096" spans="1:7">
      <c r="A8096" s="1">
        <v>40185</v>
      </c>
      <c r="B8096">
        <v>1130.25</v>
      </c>
      <c r="C8096" s="5">
        <v>788.92259999999999</v>
      </c>
      <c r="D8096" s="5">
        <v>105333.63978</v>
      </c>
      <c r="E8096" s="5">
        <v>709.22103000000004</v>
      </c>
      <c r="F8096" s="5">
        <v>1169.75145</v>
      </c>
      <c r="G8096" s="5">
        <v>1166.69994</v>
      </c>
    </row>
    <row r="8097" spans="1:7">
      <c r="A8097" s="1">
        <v>40186</v>
      </c>
      <c r="B8097">
        <v>1126.75</v>
      </c>
      <c r="C8097" s="5">
        <v>786.53444000000002</v>
      </c>
      <c r="D8097" s="5">
        <v>104731.40906000001</v>
      </c>
      <c r="E8097" s="5">
        <v>705.91760999999997</v>
      </c>
      <c r="F8097" s="5">
        <v>1165.4532300000001</v>
      </c>
      <c r="G8097" s="5">
        <v>1162.69271</v>
      </c>
    </row>
    <row r="8098" spans="1:7">
      <c r="A8098" s="1">
        <v>40189</v>
      </c>
      <c r="B8098">
        <v>1153</v>
      </c>
      <c r="C8098" s="5">
        <v>792.63053000000002</v>
      </c>
      <c r="D8098" s="5">
        <v>105995.28156</v>
      </c>
      <c r="E8098" s="5">
        <v>712.98299999999995</v>
      </c>
      <c r="F8098" s="5">
        <v>1187.24332</v>
      </c>
      <c r="G8098" s="5">
        <v>1170.52521</v>
      </c>
    </row>
    <row r="8099" spans="1:7">
      <c r="A8099" s="1">
        <v>40190</v>
      </c>
      <c r="B8099">
        <v>1151.25</v>
      </c>
      <c r="C8099" s="5">
        <v>791.78121999999996</v>
      </c>
      <c r="D8099" s="5">
        <v>104683.15407</v>
      </c>
      <c r="E8099" s="5">
        <v>711.04333999999994</v>
      </c>
      <c r="F8099" s="5">
        <v>1192.0036</v>
      </c>
      <c r="G8099" s="5">
        <v>1168.5180499999999</v>
      </c>
    </row>
    <row r="8100" spans="1:7">
      <c r="A8100" s="1">
        <v>40191</v>
      </c>
      <c r="B8100">
        <v>1127.25</v>
      </c>
      <c r="C8100" s="5">
        <v>776.98506999999995</v>
      </c>
      <c r="D8100" s="5">
        <v>102861.5625</v>
      </c>
      <c r="E8100" s="5">
        <v>693.09518000000003</v>
      </c>
      <c r="F8100" s="5">
        <v>1166.42192</v>
      </c>
      <c r="G8100" s="5">
        <v>1148.77961</v>
      </c>
    </row>
    <row r="8101" spans="1:7">
      <c r="A8101" s="1">
        <v>40192</v>
      </c>
      <c r="B8101">
        <v>1138.25</v>
      </c>
      <c r="C8101" s="5">
        <v>786.41010000000006</v>
      </c>
      <c r="D8101" s="5">
        <v>103705.94083000001</v>
      </c>
      <c r="E8101" s="5">
        <v>697.64954</v>
      </c>
      <c r="F8101" s="5">
        <v>1168.86817</v>
      </c>
      <c r="G8101" s="5">
        <v>1163.0628099999999</v>
      </c>
    </row>
    <row r="8102" spans="1:7">
      <c r="A8102" s="1">
        <v>40193</v>
      </c>
      <c r="B8102">
        <v>1128</v>
      </c>
      <c r="C8102" s="5">
        <v>785.05060000000003</v>
      </c>
      <c r="D8102" s="5">
        <v>102490.06348</v>
      </c>
      <c r="E8102" s="5">
        <v>694.00436999999999</v>
      </c>
      <c r="F8102" s="5">
        <v>1159.92165</v>
      </c>
      <c r="G8102" s="5">
        <v>1157.60987</v>
      </c>
    </row>
    <row r="8103" spans="1:7">
      <c r="A8103" s="1">
        <v>40196</v>
      </c>
      <c r="B8103">
        <v>1134.5</v>
      </c>
      <c r="C8103" s="5">
        <v>788.69610999999998</v>
      </c>
      <c r="D8103" s="5">
        <v>103040.95904</v>
      </c>
      <c r="E8103" s="5">
        <v>694.47875999999997</v>
      </c>
      <c r="F8103" s="5">
        <v>1164.56396</v>
      </c>
      <c r="G8103" s="5">
        <v>1162.6348599999999</v>
      </c>
    </row>
    <row r="8104" spans="1:7">
      <c r="A8104" s="1">
        <v>40197</v>
      </c>
      <c r="B8104">
        <v>1133</v>
      </c>
      <c r="C8104" s="5">
        <v>793.33398999999997</v>
      </c>
      <c r="D8104" s="5">
        <v>103318.25548000001</v>
      </c>
      <c r="E8104" s="5">
        <v>692.03543000000002</v>
      </c>
      <c r="F8104" s="5">
        <v>1168.85898</v>
      </c>
      <c r="G8104" s="5">
        <v>1171.2382700000001</v>
      </c>
    </row>
    <row r="8105" spans="1:7">
      <c r="A8105" s="1">
        <v>40198</v>
      </c>
      <c r="B8105">
        <v>1120.25</v>
      </c>
      <c r="C8105" s="5">
        <v>793.63104999999996</v>
      </c>
      <c r="D8105" s="5">
        <v>102177.99292999999</v>
      </c>
      <c r="E8105" s="5">
        <v>688.24113999999997</v>
      </c>
      <c r="F8105" s="5">
        <v>1173.29376</v>
      </c>
      <c r="G8105" s="5">
        <v>1170.3248000000001</v>
      </c>
    </row>
    <row r="8106" spans="1:7">
      <c r="A8106" s="1">
        <v>40199</v>
      </c>
      <c r="B8106">
        <v>1108.25</v>
      </c>
      <c r="C8106" s="5">
        <v>788.50942999999995</v>
      </c>
      <c r="D8106" s="5">
        <v>101072.39662</v>
      </c>
      <c r="E8106" s="5">
        <v>685.16255999999998</v>
      </c>
      <c r="F8106" s="5">
        <v>1161.7222300000001</v>
      </c>
      <c r="G8106" s="5">
        <v>1159.9497899999999</v>
      </c>
    </row>
    <row r="8107" spans="1:7">
      <c r="A8107" s="1">
        <v>40200</v>
      </c>
      <c r="B8107">
        <v>1084</v>
      </c>
      <c r="C8107" s="5">
        <v>767.21633999999995</v>
      </c>
      <c r="D8107" s="5">
        <v>97652.130739999993</v>
      </c>
      <c r="E8107" s="5">
        <v>672.26905999999997</v>
      </c>
      <c r="F8107" s="5">
        <v>1142.2640100000001</v>
      </c>
      <c r="G8107" s="5">
        <v>1127.6308100000001</v>
      </c>
    </row>
    <row r="8108" spans="1:7">
      <c r="A8108" s="1">
        <v>40203</v>
      </c>
      <c r="B8108">
        <v>1095.25</v>
      </c>
      <c r="C8108" s="5">
        <v>773.70018000000005</v>
      </c>
      <c r="D8108" s="5">
        <v>98709.40625</v>
      </c>
      <c r="E8108" s="5">
        <v>675.76760999999999</v>
      </c>
      <c r="F8108" s="5">
        <v>1160.4714100000001</v>
      </c>
      <c r="G8108" s="5">
        <v>1139.11427</v>
      </c>
    </row>
    <row r="8109" spans="1:7">
      <c r="A8109" s="1">
        <v>40204</v>
      </c>
      <c r="B8109">
        <v>1093.25</v>
      </c>
      <c r="C8109" s="5">
        <v>777.69872999999995</v>
      </c>
      <c r="D8109" s="5">
        <v>97851.32991</v>
      </c>
      <c r="E8109" s="5">
        <v>677.01904000000002</v>
      </c>
      <c r="F8109" s="5">
        <v>1162.0149799999999</v>
      </c>
      <c r="G8109" s="5">
        <v>1145.39795</v>
      </c>
    </row>
    <row r="8110" spans="1:7">
      <c r="A8110" s="1">
        <v>40205</v>
      </c>
      <c r="B8110">
        <v>1094.75</v>
      </c>
      <c r="C8110" s="5">
        <v>779.68087000000003</v>
      </c>
      <c r="D8110" s="5">
        <v>97903.484479999999</v>
      </c>
      <c r="E8110" s="5">
        <v>676.16850999999997</v>
      </c>
      <c r="F8110" s="5">
        <v>1167.49522</v>
      </c>
      <c r="G8110" s="5">
        <v>1146.9694999999999</v>
      </c>
    </row>
    <row r="8111" spans="1:7">
      <c r="A8111" s="1">
        <v>40206</v>
      </c>
      <c r="B8111">
        <v>1088</v>
      </c>
      <c r="C8111" s="5">
        <v>779.36963000000003</v>
      </c>
      <c r="D8111" s="5">
        <v>97843.832030000005</v>
      </c>
      <c r="E8111" s="5">
        <v>674.22697000000005</v>
      </c>
      <c r="F8111" s="5">
        <v>1154.8565699999999</v>
      </c>
      <c r="G8111" s="5">
        <v>1145.9902999999999</v>
      </c>
    </row>
    <row r="8112" spans="1:7">
      <c r="A8112" s="1">
        <v>40207</v>
      </c>
      <c r="B8112">
        <v>1078.5</v>
      </c>
      <c r="C8112" s="5">
        <v>775.92714000000001</v>
      </c>
      <c r="D8112" s="5">
        <v>97771.41618</v>
      </c>
      <c r="E8112" s="5">
        <v>673.05299000000002</v>
      </c>
      <c r="F8112" s="5">
        <v>1149.1410000000001</v>
      </c>
      <c r="G8112" s="5">
        <v>1136.8458599999999</v>
      </c>
    </row>
    <row r="8113" spans="1:7">
      <c r="A8113" s="1">
        <v>40210</v>
      </c>
      <c r="B8113">
        <v>1086.5</v>
      </c>
      <c r="C8113" s="5">
        <v>781.90778999999998</v>
      </c>
      <c r="D8113" s="5">
        <v>98627.030870000002</v>
      </c>
      <c r="E8113" s="5">
        <v>683.20460000000003</v>
      </c>
      <c r="F8113" s="5">
        <v>1158.58926</v>
      </c>
      <c r="G8113" s="5">
        <v>1151.2552700000001</v>
      </c>
    </row>
    <row r="8114" spans="1:7">
      <c r="A8114" s="1">
        <v>40211</v>
      </c>
      <c r="B8114">
        <v>1111</v>
      </c>
      <c r="C8114" s="5">
        <v>796.33014000000003</v>
      </c>
      <c r="D8114" s="5">
        <v>100378.83983</v>
      </c>
      <c r="E8114" s="5">
        <v>695.72297000000003</v>
      </c>
      <c r="F8114" s="5">
        <v>1177.7706599999999</v>
      </c>
      <c r="G8114" s="5">
        <v>1173.82602</v>
      </c>
    </row>
    <row r="8115" spans="1:7">
      <c r="A8115" s="1">
        <v>40212</v>
      </c>
      <c r="B8115">
        <v>1115.25</v>
      </c>
      <c r="C8115" s="5">
        <v>801.55961000000002</v>
      </c>
      <c r="D8115" s="5">
        <v>101454.27684000001</v>
      </c>
      <c r="E8115" s="5">
        <v>699.98460999999998</v>
      </c>
      <c r="F8115" s="5">
        <v>1183.5023900000001</v>
      </c>
      <c r="G8115" s="5">
        <v>1180.9380900000001</v>
      </c>
    </row>
    <row r="8116" spans="1:7">
      <c r="A8116" s="1">
        <v>40213</v>
      </c>
      <c r="B8116">
        <v>1083.25</v>
      </c>
      <c r="C8116" s="5">
        <v>786.10298999999998</v>
      </c>
      <c r="D8116" s="5">
        <v>97844.552939999994</v>
      </c>
      <c r="E8116" s="5">
        <v>686.33993999999996</v>
      </c>
      <c r="F8116" s="5">
        <v>1159.1308899999999</v>
      </c>
      <c r="G8116" s="5">
        <v>1152.3064400000001</v>
      </c>
    </row>
    <row r="8117" spans="1:7">
      <c r="A8117" s="1">
        <v>40214</v>
      </c>
      <c r="B8117">
        <v>1058</v>
      </c>
      <c r="C8117" s="5">
        <v>773.92924000000005</v>
      </c>
      <c r="D8117" s="5">
        <v>94542.864499999996</v>
      </c>
      <c r="E8117" s="5">
        <v>676.27630999999997</v>
      </c>
      <c r="F8117" s="5">
        <v>1130.1022399999999</v>
      </c>
      <c r="G8117" s="5">
        <v>1135.9745499999999</v>
      </c>
    </row>
    <row r="8118" spans="1:7">
      <c r="A8118" s="1">
        <v>40217</v>
      </c>
      <c r="B8118">
        <v>1064</v>
      </c>
      <c r="C8118" s="5">
        <v>776.58563000000004</v>
      </c>
      <c r="D8118" s="5">
        <v>94956.674799999993</v>
      </c>
      <c r="E8118" s="5">
        <v>680.24172999999996</v>
      </c>
      <c r="F8118" s="5">
        <v>1136.6176800000001</v>
      </c>
      <c r="G8118" s="5">
        <v>1137.73488</v>
      </c>
    </row>
    <row r="8119" spans="1:7">
      <c r="A8119" s="1">
        <v>40218</v>
      </c>
      <c r="B8119">
        <v>1071.25</v>
      </c>
      <c r="C8119" s="5">
        <v>779.91333999999995</v>
      </c>
      <c r="D8119" s="5">
        <v>95759.036850000004</v>
      </c>
      <c r="E8119" s="5">
        <v>686.43499999999995</v>
      </c>
      <c r="F8119" s="5">
        <v>1149.66472</v>
      </c>
      <c r="G8119" s="5">
        <v>1143.3449599999999</v>
      </c>
    </row>
    <row r="8120" spans="1:7">
      <c r="A8120" s="1">
        <v>40219</v>
      </c>
      <c r="B8120">
        <v>1069.5</v>
      </c>
      <c r="C8120" s="5">
        <v>780.74242000000004</v>
      </c>
      <c r="D8120" s="5">
        <v>96083.876080000002</v>
      </c>
      <c r="E8120" s="5">
        <v>686.06074000000001</v>
      </c>
      <c r="F8120" s="5">
        <v>1142.3859600000001</v>
      </c>
      <c r="G8120" s="5">
        <v>1144.20454</v>
      </c>
    </row>
    <row r="8121" spans="1:7">
      <c r="A8121" s="1">
        <v>40220</v>
      </c>
      <c r="B8121">
        <v>1076.25</v>
      </c>
      <c r="C8121" s="5">
        <v>791.01130999999998</v>
      </c>
      <c r="D8121" s="5">
        <v>96625.723689999999</v>
      </c>
      <c r="E8121" s="5">
        <v>689.50617</v>
      </c>
      <c r="F8121" s="5">
        <v>1139.10214</v>
      </c>
      <c r="G8121" s="5">
        <v>1159.7131199999999</v>
      </c>
    </row>
    <row r="8122" spans="1:7">
      <c r="A8122" s="1">
        <v>40221</v>
      </c>
      <c r="B8122">
        <v>1082</v>
      </c>
      <c r="C8122" s="5">
        <v>795.00365999999997</v>
      </c>
      <c r="D8122" s="5">
        <v>97380</v>
      </c>
      <c r="E8122" s="5">
        <v>691.72763999999995</v>
      </c>
      <c r="F8122" s="5">
        <v>1141.8879999999999</v>
      </c>
      <c r="G8122" s="5">
        <v>1167.74783</v>
      </c>
    </row>
    <row r="8123" spans="1:7">
      <c r="A8123" s="1">
        <v>40224</v>
      </c>
      <c r="B8123">
        <v>1098.25</v>
      </c>
      <c r="C8123" s="5">
        <v>807.80403000000001</v>
      </c>
      <c r="D8123" s="5">
        <v>98826.010160000005</v>
      </c>
      <c r="E8123" s="5">
        <v>701.57824000000005</v>
      </c>
      <c r="F8123" s="5">
        <v>1153.3816099999999</v>
      </c>
      <c r="G8123" s="5">
        <v>1184.13248</v>
      </c>
    </row>
    <row r="8124" spans="1:7">
      <c r="A8124" s="1">
        <v>40225</v>
      </c>
      <c r="B8124">
        <v>1115.25</v>
      </c>
      <c r="C8124" s="5">
        <v>813.93269999999995</v>
      </c>
      <c r="D8124" s="5">
        <v>100656.87718</v>
      </c>
      <c r="E8124" s="5">
        <v>711.39274</v>
      </c>
      <c r="F8124" s="5">
        <v>1162.9826399999999</v>
      </c>
      <c r="G8124" s="5">
        <v>1194.82213</v>
      </c>
    </row>
    <row r="8125" spans="1:7">
      <c r="A8125" s="1">
        <v>40226</v>
      </c>
      <c r="B8125">
        <v>1119</v>
      </c>
      <c r="C8125" s="5">
        <v>819.51004999999998</v>
      </c>
      <c r="D8125" s="5">
        <v>101672.32361000001</v>
      </c>
      <c r="E8125" s="5">
        <v>711.69626000000005</v>
      </c>
      <c r="F8125" s="5">
        <v>1170.5855200000001</v>
      </c>
      <c r="G8125" s="5">
        <v>1202.98028</v>
      </c>
    </row>
    <row r="8126" spans="1:7">
      <c r="A8126" s="1">
        <v>40227</v>
      </c>
      <c r="B8126">
        <v>1118</v>
      </c>
      <c r="C8126" s="5">
        <v>820.52047000000005</v>
      </c>
      <c r="D8126" s="5">
        <v>101693.27045</v>
      </c>
      <c r="E8126" s="5">
        <v>714.78836999999999</v>
      </c>
      <c r="F8126" s="5">
        <v>1164.34059</v>
      </c>
      <c r="G8126" s="5">
        <v>1203.91823</v>
      </c>
    </row>
    <row r="8127" spans="1:7">
      <c r="A8127" s="1">
        <v>40228</v>
      </c>
      <c r="B8127">
        <v>1112.75</v>
      </c>
      <c r="C8127" s="5">
        <v>823.49689000000001</v>
      </c>
      <c r="D8127" s="5">
        <v>102356.29244999999</v>
      </c>
      <c r="E8127" s="5">
        <v>721.79166999999995</v>
      </c>
      <c r="F8127" s="5">
        <v>1164.27025</v>
      </c>
      <c r="G8127" s="5">
        <v>1205.99774</v>
      </c>
    </row>
    <row r="8128" spans="1:7">
      <c r="A8128" s="1">
        <v>40231</v>
      </c>
      <c r="B8128">
        <v>1115.25</v>
      </c>
      <c r="C8128" s="5">
        <v>820.58010999999999</v>
      </c>
      <c r="D8128" s="5">
        <v>101671.75876</v>
      </c>
      <c r="E8128" s="5">
        <v>719.81808999999998</v>
      </c>
      <c r="F8128" s="5">
        <v>1163.0932600000001</v>
      </c>
      <c r="G8128" s="5">
        <v>1201.90455</v>
      </c>
    </row>
    <row r="8129" spans="1:7">
      <c r="A8129" s="1">
        <v>40232</v>
      </c>
      <c r="B8129">
        <v>1107</v>
      </c>
      <c r="C8129" s="5">
        <v>815.74001999999996</v>
      </c>
      <c r="D8129" s="5">
        <v>99851.39662</v>
      </c>
      <c r="E8129" s="5">
        <v>716.55125999999996</v>
      </c>
      <c r="F8129" s="5">
        <v>1162.01766</v>
      </c>
      <c r="G8129" s="5">
        <v>1195.39311</v>
      </c>
    </row>
    <row r="8130" spans="1:7">
      <c r="A8130" s="1">
        <v>40233</v>
      </c>
      <c r="B8130">
        <v>1103</v>
      </c>
      <c r="C8130" s="5">
        <v>810.61238000000003</v>
      </c>
      <c r="D8130" s="5">
        <v>99203.805859999993</v>
      </c>
      <c r="E8130" s="5">
        <v>713.96209999999996</v>
      </c>
      <c r="F8130" s="5">
        <v>1161.34799</v>
      </c>
      <c r="G8130" s="5">
        <v>1186.33069</v>
      </c>
    </row>
    <row r="8131" spans="1:7">
      <c r="A8131" s="1">
        <v>40234</v>
      </c>
      <c r="B8131">
        <v>1094.5</v>
      </c>
      <c r="C8131" s="5">
        <v>809.36198999999999</v>
      </c>
      <c r="D8131" s="5">
        <v>97322.937999999995</v>
      </c>
      <c r="E8131" s="5">
        <v>717.56419000000005</v>
      </c>
      <c r="F8131" s="5">
        <v>1166.68166</v>
      </c>
      <c r="G8131" s="5">
        <v>1183.8103599999999</v>
      </c>
    </row>
    <row r="8132" spans="1:7">
      <c r="A8132" s="1">
        <v>40235</v>
      </c>
      <c r="B8132">
        <v>1108.25</v>
      </c>
      <c r="C8132" s="5">
        <v>812.08360000000005</v>
      </c>
      <c r="D8132" s="5">
        <v>98484.62543</v>
      </c>
      <c r="E8132" s="5">
        <v>727.96247000000005</v>
      </c>
      <c r="F8132" s="5">
        <v>1171.3644099999999</v>
      </c>
      <c r="G8132" s="5">
        <v>1188.9302499999999</v>
      </c>
    </row>
    <row r="8133" spans="1:7">
      <c r="A8133" s="1">
        <v>40238</v>
      </c>
      <c r="B8133">
        <v>1114</v>
      </c>
      <c r="C8133" s="5">
        <v>826.50153</v>
      </c>
      <c r="D8133" s="5">
        <v>99580.459319999994</v>
      </c>
      <c r="E8133" s="5">
        <v>745.62477000000001</v>
      </c>
      <c r="F8133" s="5">
        <v>1165.9117200000001</v>
      </c>
      <c r="G8133" s="5">
        <v>1209.3582899999999</v>
      </c>
    </row>
    <row r="8134" spans="1:7">
      <c r="A8134" s="1">
        <v>40239</v>
      </c>
      <c r="B8134">
        <v>1126.5</v>
      </c>
      <c r="C8134" s="5">
        <v>830.75220000000002</v>
      </c>
      <c r="D8134" s="5">
        <v>100292.29362</v>
      </c>
      <c r="E8134" s="5">
        <v>754.69848999999999</v>
      </c>
      <c r="F8134" s="5">
        <v>1163.2802200000001</v>
      </c>
      <c r="G8134" s="5">
        <v>1215.88723</v>
      </c>
    </row>
    <row r="8135" spans="1:7">
      <c r="A8135" s="1">
        <v>40240</v>
      </c>
      <c r="B8135">
        <v>1136.5</v>
      </c>
      <c r="C8135" s="5">
        <v>830.16831999999999</v>
      </c>
      <c r="D8135" s="5">
        <v>100614.34361</v>
      </c>
      <c r="E8135" s="5">
        <v>754.37266</v>
      </c>
      <c r="F8135" s="5">
        <v>1169.28757</v>
      </c>
      <c r="G8135" s="5">
        <v>1214.51992</v>
      </c>
    </row>
    <row r="8136" spans="1:7">
      <c r="A8136" s="1">
        <v>40241</v>
      </c>
      <c r="B8136">
        <v>1134.5</v>
      </c>
      <c r="C8136" s="5">
        <v>833.76224000000002</v>
      </c>
      <c r="D8136" s="5">
        <v>100925.11031</v>
      </c>
      <c r="E8136" s="5">
        <v>753.64575000000002</v>
      </c>
      <c r="F8136" s="5">
        <v>1170.1792499999999</v>
      </c>
      <c r="G8136" s="5">
        <v>1219.9843599999999</v>
      </c>
    </row>
    <row r="8137" spans="1:7">
      <c r="A8137" s="1">
        <v>40242</v>
      </c>
      <c r="B8137">
        <v>1135</v>
      </c>
      <c r="C8137" s="5">
        <v>834.06826999999998</v>
      </c>
      <c r="D8137" s="5">
        <v>102785.59723</v>
      </c>
      <c r="E8137" s="5">
        <v>751.65598999999997</v>
      </c>
      <c r="F8137" s="5">
        <v>1165.4744599999999</v>
      </c>
      <c r="G8137" s="5">
        <v>1220.4083800000001</v>
      </c>
    </row>
    <row r="8138" spans="1:7">
      <c r="A8138" s="1">
        <v>40245</v>
      </c>
      <c r="B8138">
        <v>1125.75</v>
      </c>
      <c r="C8138" s="5">
        <v>824.57444999999996</v>
      </c>
      <c r="D8138" s="5">
        <v>101756.54181</v>
      </c>
      <c r="E8138" s="5">
        <v>747.06358999999998</v>
      </c>
      <c r="F8138" s="5">
        <v>1156.4259400000001</v>
      </c>
      <c r="G8138" s="5">
        <v>1206.2409299999999</v>
      </c>
    </row>
    <row r="8139" spans="1:7">
      <c r="A8139" s="1">
        <v>40246</v>
      </c>
      <c r="B8139">
        <v>1115.75</v>
      </c>
      <c r="C8139" s="5">
        <v>821.49220000000003</v>
      </c>
      <c r="D8139" s="5">
        <v>100160.86524</v>
      </c>
      <c r="E8139" s="5">
        <v>744.57798000000003</v>
      </c>
      <c r="F8139" s="5">
        <v>1145.0936400000001</v>
      </c>
      <c r="G8139" s="5">
        <v>1201.49532</v>
      </c>
    </row>
    <row r="8140" spans="1:7">
      <c r="A8140" s="1">
        <v>40247</v>
      </c>
      <c r="B8140">
        <v>1120.5</v>
      </c>
      <c r="C8140" s="5">
        <v>820.00837000000001</v>
      </c>
      <c r="D8140" s="5">
        <v>101556.51134</v>
      </c>
      <c r="E8140" s="5">
        <v>748.44705999999996</v>
      </c>
      <c r="F8140" s="5">
        <v>1145.5990899999999</v>
      </c>
      <c r="G8140" s="5">
        <v>1198.8224600000001</v>
      </c>
    </row>
    <row r="8141" spans="1:7">
      <c r="A8141" s="1">
        <v>40248</v>
      </c>
      <c r="B8141">
        <v>1104</v>
      </c>
      <c r="C8141" s="5">
        <v>807.37211000000002</v>
      </c>
      <c r="D8141" s="5">
        <v>99934.067869999999</v>
      </c>
      <c r="E8141" s="5">
        <v>733.89657</v>
      </c>
      <c r="F8141" s="5">
        <v>1135.84996</v>
      </c>
      <c r="G8141" s="5">
        <v>1180.5068699999999</v>
      </c>
    </row>
    <row r="8142" spans="1:7">
      <c r="A8142" s="1">
        <v>40249</v>
      </c>
      <c r="B8142">
        <v>1106.25</v>
      </c>
      <c r="C8142" s="5">
        <v>804.16561000000002</v>
      </c>
      <c r="D8142" s="5">
        <v>100370.05777</v>
      </c>
      <c r="E8142" s="5">
        <v>728.89936</v>
      </c>
      <c r="F8142" s="5">
        <v>1124.4477300000001</v>
      </c>
      <c r="G8142" s="5">
        <v>1172.8459600000001</v>
      </c>
    </row>
    <row r="8143" spans="1:7">
      <c r="A8143" s="1">
        <v>40252</v>
      </c>
      <c r="B8143">
        <v>1104.25</v>
      </c>
      <c r="C8143" s="5">
        <v>808.88571999999999</v>
      </c>
      <c r="D8143" s="5">
        <v>99895.972210000007</v>
      </c>
      <c r="E8143" s="5">
        <v>734.11116000000004</v>
      </c>
      <c r="F8143" s="5">
        <v>1128.2121199999999</v>
      </c>
      <c r="G8143" s="5">
        <v>1174.2586899999999</v>
      </c>
    </row>
    <row r="8144" spans="1:7">
      <c r="A8144" s="1">
        <v>40253</v>
      </c>
      <c r="B8144">
        <v>1124.75</v>
      </c>
      <c r="C8144" s="5">
        <v>817.52477999999996</v>
      </c>
      <c r="D8144" s="5">
        <v>101711.13426000001</v>
      </c>
      <c r="E8144" s="5">
        <v>740.30827999999997</v>
      </c>
      <c r="F8144" s="5">
        <v>1141.45216</v>
      </c>
      <c r="G8144" s="5">
        <v>1187.3420599999999</v>
      </c>
    </row>
    <row r="8145" spans="1:7">
      <c r="A8145" s="1">
        <v>40254</v>
      </c>
      <c r="B8145">
        <v>1121.75</v>
      </c>
      <c r="C8145" s="5">
        <v>816.47163999999998</v>
      </c>
      <c r="D8145" s="5">
        <v>101445.45851</v>
      </c>
      <c r="E8145" s="5">
        <v>733.38583000000006</v>
      </c>
      <c r="F8145" s="5">
        <v>1134.3135500000001</v>
      </c>
      <c r="G8145" s="5">
        <v>1183.5022200000001</v>
      </c>
    </row>
    <row r="8146" spans="1:7">
      <c r="A8146" s="1">
        <v>40255</v>
      </c>
      <c r="B8146">
        <v>1122.75</v>
      </c>
      <c r="C8146" s="5">
        <v>825.43012999999996</v>
      </c>
      <c r="D8146" s="5">
        <v>101575.17674</v>
      </c>
      <c r="E8146" s="5">
        <v>736.42310999999995</v>
      </c>
      <c r="F8146" s="5">
        <v>1138.29925</v>
      </c>
      <c r="G8146" s="5">
        <v>1193.6510499999999</v>
      </c>
    </row>
    <row r="8147" spans="1:7">
      <c r="A8147" s="1">
        <v>40256</v>
      </c>
      <c r="B8147">
        <v>1105.5</v>
      </c>
      <c r="C8147" s="5">
        <v>817.19429000000002</v>
      </c>
      <c r="D8147" s="5">
        <v>100058.79893</v>
      </c>
      <c r="E8147" s="5">
        <v>736.23936000000003</v>
      </c>
      <c r="F8147" s="5">
        <v>1122.57945</v>
      </c>
      <c r="G8147" s="5">
        <v>1173.6533300000001</v>
      </c>
    </row>
    <row r="8148" spans="1:7">
      <c r="A8148" s="1">
        <v>40259</v>
      </c>
      <c r="B8148">
        <v>1097.25</v>
      </c>
      <c r="C8148" s="5">
        <v>810.94605999999999</v>
      </c>
      <c r="D8148" s="5">
        <v>98790.891029999999</v>
      </c>
      <c r="E8148" s="5">
        <v>728.12662999999998</v>
      </c>
      <c r="F8148" s="5">
        <v>1118.4808</v>
      </c>
      <c r="G8148" s="5">
        <v>1160.9999499999999</v>
      </c>
    </row>
    <row r="8149" spans="1:7">
      <c r="A8149" s="1">
        <v>40260</v>
      </c>
      <c r="B8149">
        <v>1101.5</v>
      </c>
      <c r="C8149" s="5">
        <v>813.96663999999998</v>
      </c>
      <c r="D8149" s="5">
        <v>99410.375</v>
      </c>
      <c r="E8149" s="5">
        <v>731.04404999999997</v>
      </c>
      <c r="F8149" s="5">
        <v>1121.0513900000001</v>
      </c>
      <c r="G8149" s="5">
        <v>1163.40328</v>
      </c>
    </row>
    <row r="8150" spans="1:7">
      <c r="A8150" s="1">
        <v>40261</v>
      </c>
      <c r="B8150">
        <v>1090.75</v>
      </c>
      <c r="C8150" s="5">
        <v>817.16375000000005</v>
      </c>
      <c r="D8150" s="5">
        <v>100229.01682999999</v>
      </c>
      <c r="E8150" s="5">
        <v>731.40902000000006</v>
      </c>
      <c r="F8150" s="5">
        <v>1119.87201</v>
      </c>
      <c r="G8150" s="5">
        <v>1165.90175</v>
      </c>
    </row>
    <row r="8151" spans="1:7">
      <c r="A8151" s="1">
        <v>40262</v>
      </c>
      <c r="B8151">
        <v>1093</v>
      </c>
      <c r="C8151" s="5">
        <v>819.15662999999995</v>
      </c>
      <c r="D8151" s="5">
        <v>101310.15599</v>
      </c>
      <c r="E8151" s="5">
        <v>734.37031999999999</v>
      </c>
      <c r="F8151" s="5">
        <v>1113.4929199999999</v>
      </c>
      <c r="G8151" s="5">
        <v>1169.23657</v>
      </c>
    </row>
    <row r="8152" spans="1:7">
      <c r="A8152" s="1">
        <v>40263</v>
      </c>
      <c r="B8152">
        <v>1096.5</v>
      </c>
      <c r="C8152" s="5">
        <v>818.37550999999996</v>
      </c>
      <c r="D8152" s="5">
        <v>101497.50844999999</v>
      </c>
      <c r="E8152" s="5">
        <v>735.68389999999999</v>
      </c>
      <c r="F8152" s="5">
        <v>1127.58564</v>
      </c>
      <c r="G8152" s="5">
        <v>1169.1429599999999</v>
      </c>
    </row>
    <row r="8153" spans="1:7">
      <c r="A8153" s="1">
        <v>40266</v>
      </c>
      <c r="B8153">
        <v>1107.5</v>
      </c>
      <c r="C8153" s="5">
        <v>822.13683000000003</v>
      </c>
      <c r="D8153" s="5">
        <v>102637.54898000001</v>
      </c>
      <c r="E8153" s="5">
        <v>739.22065999999995</v>
      </c>
      <c r="F8153" s="5">
        <v>1128.3756800000001</v>
      </c>
      <c r="G8153" s="5">
        <v>1177.0504000000001</v>
      </c>
    </row>
    <row r="8154" spans="1:7">
      <c r="A8154" s="1">
        <v>40267</v>
      </c>
      <c r="B8154">
        <v>1107</v>
      </c>
      <c r="C8154" s="5">
        <v>824.76567999999997</v>
      </c>
      <c r="D8154" s="5">
        <v>102951</v>
      </c>
      <c r="E8154" s="5">
        <v>732.79729999999995</v>
      </c>
      <c r="F8154" s="5">
        <v>1128.2537</v>
      </c>
      <c r="G8154" s="5">
        <v>1180.6700800000001</v>
      </c>
    </row>
    <row r="8155" spans="1:7">
      <c r="A8155" s="1">
        <v>40268</v>
      </c>
      <c r="B8155">
        <v>1115.5</v>
      </c>
      <c r="C8155" s="5">
        <v>824.40332999999998</v>
      </c>
      <c r="D8155" s="5">
        <v>104232.3057</v>
      </c>
      <c r="E8155" s="5">
        <v>735.3818</v>
      </c>
      <c r="F8155" s="5">
        <v>1131.7296899999999</v>
      </c>
      <c r="G8155" s="5">
        <v>1174.1188099999999</v>
      </c>
    </row>
    <row r="8156" spans="1:7">
      <c r="A8156" s="1">
        <v>40269</v>
      </c>
      <c r="B8156">
        <v>1123.5</v>
      </c>
      <c r="C8156" s="5">
        <v>829.91729999999995</v>
      </c>
      <c r="D8156" s="5">
        <v>105575.27923</v>
      </c>
      <c r="E8156" s="5">
        <v>735.15471000000002</v>
      </c>
      <c r="F8156" s="5">
        <v>1133.5545199999999</v>
      </c>
      <c r="G8156" s="5">
        <v>1176.1351299999999</v>
      </c>
    </row>
    <row r="8157" spans="1:7">
      <c r="A8157" s="1">
        <v>40270</v>
      </c>
      <c r="B8157">
        <v>1123.5</v>
      </c>
      <c r="C8157" s="5">
        <v>829.91729999999995</v>
      </c>
      <c r="D8157" s="5">
        <v>105575.27923</v>
      </c>
      <c r="E8157" s="5">
        <v>735.15471000000002</v>
      </c>
      <c r="F8157" s="5">
        <v>1133.5545199999999</v>
      </c>
      <c r="G8157" s="5">
        <v>1176.1351299999999</v>
      </c>
    </row>
    <row r="8158" spans="1:7">
      <c r="A8158" s="1">
        <v>40273</v>
      </c>
      <c r="B8158">
        <v>1123.5</v>
      </c>
      <c r="C8158" s="5">
        <v>831.82181000000003</v>
      </c>
      <c r="D8158" s="5">
        <v>106153.88103999999</v>
      </c>
      <c r="E8158" s="5">
        <v>734.62613999999996</v>
      </c>
      <c r="F8158" s="5">
        <v>1127.1504399999999</v>
      </c>
      <c r="G8158" s="5">
        <v>1191.5833399999999</v>
      </c>
    </row>
    <row r="8159" spans="1:7">
      <c r="A8159" s="1">
        <v>40274</v>
      </c>
      <c r="B8159">
        <v>1132.75</v>
      </c>
      <c r="C8159" s="5">
        <v>846.37838999999997</v>
      </c>
      <c r="D8159" s="5">
        <v>106450.17088000001</v>
      </c>
      <c r="E8159" s="5">
        <v>745.20618999999999</v>
      </c>
      <c r="F8159" s="5">
        <v>1131.7304899999999</v>
      </c>
      <c r="G8159" s="5">
        <v>1212.04215</v>
      </c>
    </row>
    <row r="8160" spans="1:7">
      <c r="A8160" s="1">
        <v>40275</v>
      </c>
      <c r="B8160">
        <v>1142</v>
      </c>
      <c r="C8160" s="5">
        <v>855.78336999999999</v>
      </c>
      <c r="D8160" s="5">
        <v>106954.00861</v>
      </c>
      <c r="E8160" s="5">
        <v>751.11856999999998</v>
      </c>
      <c r="F8160" s="5">
        <v>1144.56918</v>
      </c>
      <c r="G8160" s="5">
        <v>1225.53694</v>
      </c>
    </row>
    <row r="8161" spans="1:7">
      <c r="A8161" s="1">
        <v>40276</v>
      </c>
      <c r="B8161">
        <v>1148</v>
      </c>
      <c r="C8161" s="5">
        <v>859.50687000000005</v>
      </c>
      <c r="D8161" s="5">
        <v>106930.44739</v>
      </c>
      <c r="E8161" s="5">
        <v>752.95988</v>
      </c>
      <c r="F8161" s="5">
        <v>1154.94443</v>
      </c>
      <c r="G8161" s="5">
        <v>1231.1722400000001</v>
      </c>
    </row>
    <row r="8162" spans="1:7">
      <c r="A8162" s="1">
        <v>40277</v>
      </c>
      <c r="B8162">
        <v>1152.5</v>
      </c>
      <c r="C8162" s="5">
        <v>857.16457000000003</v>
      </c>
      <c r="D8162" s="5">
        <v>107678.06656000001</v>
      </c>
      <c r="E8162" s="5">
        <v>750.64324999999997</v>
      </c>
      <c r="F8162" s="5">
        <v>1158.08897</v>
      </c>
      <c r="G8162" s="5">
        <v>1232.2525000000001</v>
      </c>
    </row>
    <row r="8163" spans="1:7">
      <c r="A8163" s="1">
        <v>40280</v>
      </c>
      <c r="B8163">
        <v>1158.75</v>
      </c>
      <c r="C8163" s="5">
        <v>851.52124000000003</v>
      </c>
      <c r="D8163" s="5">
        <v>108117.16026</v>
      </c>
      <c r="E8163" s="5">
        <v>752.87521000000004</v>
      </c>
      <c r="F8163" s="5">
        <v>1160.7192299999999</v>
      </c>
      <c r="G8163" s="5">
        <v>1226.0730799999999</v>
      </c>
    </row>
    <row r="8164" spans="1:7">
      <c r="A8164" s="1">
        <v>40281</v>
      </c>
      <c r="B8164">
        <v>1148.25</v>
      </c>
      <c r="C8164" s="5">
        <v>846.63604999999995</v>
      </c>
      <c r="D8164" s="5">
        <v>106942.25744</v>
      </c>
      <c r="E8164" s="5">
        <v>747.26710000000003</v>
      </c>
      <c r="F8164" s="5">
        <v>1155.54089</v>
      </c>
      <c r="G8164" s="5">
        <v>1214.56115</v>
      </c>
    </row>
    <row r="8165" spans="1:7">
      <c r="A8165" s="1">
        <v>40282</v>
      </c>
      <c r="B8165">
        <v>1153.75</v>
      </c>
      <c r="C8165" s="5">
        <v>846.69581000000005</v>
      </c>
      <c r="D8165" s="5">
        <v>107777.5485</v>
      </c>
      <c r="E8165" s="5">
        <v>746.28094999999996</v>
      </c>
      <c r="F8165" s="5">
        <v>1150.92326</v>
      </c>
      <c r="G8165" s="5">
        <v>1215.5902599999999</v>
      </c>
    </row>
    <row r="8166" spans="1:7">
      <c r="A8166" s="1">
        <v>40283</v>
      </c>
      <c r="B8166">
        <v>1154.5</v>
      </c>
      <c r="C8166" s="5">
        <v>851.02468999999996</v>
      </c>
      <c r="D8166" s="5">
        <v>107507.03436000001</v>
      </c>
      <c r="E8166" s="5">
        <v>744.91102999999998</v>
      </c>
      <c r="F8166" s="5">
        <v>1153.2877100000001</v>
      </c>
      <c r="G8166" s="5">
        <v>1220.42119</v>
      </c>
    </row>
    <row r="8167" spans="1:7">
      <c r="A8167" s="1">
        <v>40284</v>
      </c>
      <c r="B8167">
        <v>1151.5</v>
      </c>
      <c r="C8167" s="5">
        <v>852.48936000000003</v>
      </c>
      <c r="D8167" s="5">
        <v>106220.11188</v>
      </c>
      <c r="E8167" s="5">
        <v>747.46067000000005</v>
      </c>
      <c r="F8167" s="5">
        <v>1166.1812500000001</v>
      </c>
      <c r="G8167" s="5">
        <v>1221.5678399999999</v>
      </c>
    </row>
    <row r="8168" spans="1:7">
      <c r="A8168" s="1">
        <v>40287</v>
      </c>
      <c r="B8168">
        <v>1136.25</v>
      </c>
      <c r="C8168" s="5">
        <v>843.79201</v>
      </c>
      <c r="D8168" s="5">
        <v>104807.68889999999</v>
      </c>
      <c r="E8168" s="5">
        <v>742.57452000000001</v>
      </c>
      <c r="F8168" s="5">
        <v>1154.59989</v>
      </c>
      <c r="G8168" s="5">
        <v>1209.42418</v>
      </c>
    </row>
    <row r="8169" spans="1:7">
      <c r="A8169" s="1">
        <v>40288</v>
      </c>
      <c r="B8169">
        <v>1144.75</v>
      </c>
      <c r="C8169" s="5">
        <v>850.38846000000001</v>
      </c>
      <c r="D8169" s="5">
        <v>106644.89672</v>
      </c>
      <c r="E8169" s="5">
        <v>745.62009</v>
      </c>
      <c r="F8169" s="5">
        <v>1144.6927499999999</v>
      </c>
      <c r="G8169" s="5">
        <v>1220.58951</v>
      </c>
    </row>
    <row r="8170" spans="1:7">
      <c r="A8170" s="1">
        <v>40289</v>
      </c>
      <c r="B8170">
        <v>1143</v>
      </c>
      <c r="C8170" s="5">
        <v>853.43134999999995</v>
      </c>
      <c r="D8170" s="5">
        <v>106561.88512000001</v>
      </c>
      <c r="E8170" s="5">
        <v>742.11176</v>
      </c>
      <c r="F8170" s="5">
        <v>1140.7711200000001</v>
      </c>
      <c r="G8170" s="5">
        <v>1222.72406</v>
      </c>
    </row>
    <row r="8171" spans="1:7">
      <c r="A8171" s="1">
        <v>40290</v>
      </c>
      <c r="B8171">
        <v>1133.75</v>
      </c>
      <c r="C8171" s="5">
        <v>852.34763999999996</v>
      </c>
      <c r="D8171" s="5">
        <v>105529.43478</v>
      </c>
      <c r="E8171" s="5">
        <v>736.87120000000004</v>
      </c>
      <c r="F8171" s="5">
        <v>1132.89968</v>
      </c>
      <c r="G8171" s="5">
        <v>1221.5014000000001</v>
      </c>
    </row>
    <row r="8172" spans="1:7">
      <c r="A8172" s="1">
        <v>40291</v>
      </c>
      <c r="B8172">
        <v>1139.5</v>
      </c>
      <c r="C8172" s="5">
        <v>852.88782000000003</v>
      </c>
      <c r="D8172" s="5">
        <v>107409.26373999999</v>
      </c>
      <c r="E8172" s="5">
        <v>742.20056</v>
      </c>
      <c r="F8172" s="5">
        <v>1142.6329900000001</v>
      </c>
      <c r="G8172" s="5">
        <v>1224.05053</v>
      </c>
    </row>
    <row r="8173" spans="1:7">
      <c r="A8173" s="1">
        <v>40294</v>
      </c>
      <c r="B8173">
        <v>1154.5</v>
      </c>
      <c r="C8173" s="5">
        <v>866.48194000000001</v>
      </c>
      <c r="D8173" s="5">
        <v>108655.75623</v>
      </c>
      <c r="E8173" s="5">
        <v>746.52476999999999</v>
      </c>
      <c r="F8173" s="5">
        <v>1155.3081500000001</v>
      </c>
      <c r="G8173" s="5">
        <v>1242.81918</v>
      </c>
    </row>
    <row r="8174" spans="1:7">
      <c r="A8174" s="1">
        <v>40295</v>
      </c>
      <c r="B8174">
        <v>1149.5</v>
      </c>
      <c r="C8174" s="5">
        <v>863.27982999999995</v>
      </c>
      <c r="D8174" s="5">
        <v>107478.25</v>
      </c>
      <c r="E8174" s="5">
        <v>749.22635000000002</v>
      </c>
      <c r="F8174" s="5">
        <v>1156.1092799999999</v>
      </c>
      <c r="G8174" s="5">
        <v>1238.81576</v>
      </c>
    </row>
    <row r="8175" spans="1:7">
      <c r="A8175" s="1">
        <v>40296</v>
      </c>
      <c r="B8175">
        <v>1161</v>
      </c>
      <c r="C8175" s="5">
        <v>879.27944000000002</v>
      </c>
      <c r="D8175" s="5">
        <v>109203.65717000001</v>
      </c>
      <c r="E8175" s="5">
        <v>763.58991000000003</v>
      </c>
      <c r="F8175" s="5">
        <v>1174.29323</v>
      </c>
      <c r="G8175" s="5">
        <v>1260.3227999999999</v>
      </c>
    </row>
    <row r="8176" spans="1:7">
      <c r="A8176" s="1">
        <v>40297</v>
      </c>
      <c r="B8176">
        <v>1166.75</v>
      </c>
      <c r="C8176" s="5">
        <v>880.96495000000004</v>
      </c>
      <c r="D8176" s="5">
        <v>109925.34698</v>
      </c>
      <c r="E8176" s="5">
        <v>763.80490999999995</v>
      </c>
      <c r="F8176" s="5">
        <v>1171.7081900000001</v>
      </c>
      <c r="G8176" s="5">
        <v>1263.29782</v>
      </c>
    </row>
    <row r="8177" spans="1:7">
      <c r="A8177" s="1">
        <v>40298</v>
      </c>
      <c r="B8177">
        <v>1179.25</v>
      </c>
      <c r="C8177" s="5">
        <v>886.88756000000001</v>
      </c>
      <c r="D8177" s="5">
        <v>110861.28602</v>
      </c>
      <c r="E8177" s="5">
        <v>770.42474000000004</v>
      </c>
      <c r="F8177" s="5">
        <v>1194.4031399999999</v>
      </c>
      <c r="G8177" s="5">
        <v>1271.23046</v>
      </c>
    </row>
    <row r="8178" spans="1:7">
      <c r="A8178" s="1">
        <v>40301</v>
      </c>
      <c r="B8178">
        <v>1179.25</v>
      </c>
      <c r="C8178" s="5">
        <v>895.06691999999998</v>
      </c>
      <c r="D8178" s="5">
        <v>111450.91102</v>
      </c>
      <c r="E8178" s="5">
        <v>774.44703000000004</v>
      </c>
      <c r="F8178" s="5">
        <v>1196.3487299999999</v>
      </c>
      <c r="G8178" s="5">
        <v>1282.2573600000001</v>
      </c>
    </row>
    <row r="8179" spans="1:7">
      <c r="A8179" s="1">
        <v>40302</v>
      </c>
      <c r="B8179">
        <v>1185</v>
      </c>
      <c r="C8179" s="5">
        <v>909.23045000000002</v>
      </c>
      <c r="D8179" s="5">
        <v>112000.27428</v>
      </c>
      <c r="E8179" s="5">
        <v>784.14508000000001</v>
      </c>
      <c r="F8179" s="5">
        <v>1213.2028800000001</v>
      </c>
      <c r="G8179" s="5">
        <v>1302.4924000000001</v>
      </c>
    </row>
    <row r="8180" spans="1:7">
      <c r="A8180" s="1">
        <v>40303</v>
      </c>
      <c r="B8180">
        <v>1165</v>
      </c>
      <c r="C8180" s="5">
        <v>905.55768999999998</v>
      </c>
      <c r="D8180" s="5">
        <v>109946.875</v>
      </c>
      <c r="E8180" s="5">
        <v>770.73206000000005</v>
      </c>
      <c r="F8180" s="5">
        <v>1197.2698800000001</v>
      </c>
      <c r="G8180" s="5">
        <v>1297.28486</v>
      </c>
    </row>
    <row r="8181" spans="1:7">
      <c r="A8181" s="1">
        <v>40304</v>
      </c>
      <c r="B8181">
        <v>1185.25</v>
      </c>
      <c r="C8181" s="5">
        <v>932.57056</v>
      </c>
      <c r="D8181" s="5">
        <v>110643.07665</v>
      </c>
      <c r="E8181" s="5">
        <v>791.67111999999997</v>
      </c>
      <c r="F8181" s="5">
        <v>1228.27423</v>
      </c>
      <c r="G8181" s="5">
        <v>1311.95235</v>
      </c>
    </row>
    <row r="8182" spans="1:7">
      <c r="A8182" s="1">
        <v>40305</v>
      </c>
      <c r="B8182">
        <v>1202.25</v>
      </c>
      <c r="C8182" s="5">
        <v>950.35767999999996</v>
      </c>
      <c r="D8182" s="5">
        <v>109434.79891</v>
      </c>
      <c r="E8182" s="5">
        <v>818.74883</v>
      </c>
      <c r="F8182" s="5">
        <v>1262.24119</v>
      </c>
      <c r="G8182" s="5">
        <v>1336.8417899999999</v>
      </c>
    </row>
    <row r="8183" spans="1:7">
      <c r="A8183" s="1">
        <v>40308</v>
      </c>
      <c r="B8183">
        <v>1196.5</v>
      </c>
      <c r="C8183" s="5">
        <v>931.88990999999999</v>
      </c>
      <c r="D8183" s="5">
        <v>111603.53019999999</v>
      </c>
      <c r="E8183" s="5">
        <v>798.30566999999996</v>
      </c>
      <c r="F8183" s="5">
        <v>1230.4206300000001</v>
      </c>
      <c r="G8183" s="5">
        <v>1325.4821400000001</v>
      </c>
    </row>
    <row r="8184" spans="1:7">
      <c r="A8184" s="1">
        <v>40309</v>
      </c>
      <c r="B8184">
        <v>1222.5</v>
      </c>
      <c r="C8184" s="5">
        <v>963.31926999999996</v>
      </c>
      <c r="D8184" s="5">
        <v>113313.50933</v>
      </c>
      <c r="E8184" s="5">
        <v>822.07</v>
      </c>
      <c r="F8184" s="5">
        <v>1250.433</v>
      </c>
      <c r="G8184" s="5">
        <v>1355.3237099999999</v>
      </c>
    </row>
    <row r="8185" spans="1:7">
      <c r="A8185" s="1">
        <v>40310</v>
      </c>
      <c r="B8185">
        <v>1237.5</v>
      </c>
      <c r="C8185" s="5">
        <v>975.90846999999997</v>
      </c>
      <c r="D8185" s="5">
        <v>115186.48338000001</v>
      </c>
      <c r="E8185" s="5">
        <v>832.85695999999996</v>
      </c>
      <c r="F8185" s="5">
        <v>1257.4850300000001</v>
      </c>
      <c r="G8185" s="5">
        <v>1370.8405499999999</v>
      </c>
    </row>
    <row r="8186" spans="1:7">
      <c r="A8186" s="1">
        <v>40311</v>
      </c>
      <c r="B8186">
        <v>1237.5</v>
      </c>
      <c r="C8186" s="5">
        <v>984.80069000000003</v>
      </c>
      <c r="D8186" s="5">
        <v>114604.85687</v>
      </c>
      <c r="E8186" s="5">
        <v>843.18498999999997</v>
      </c>
      <c r="F8186" s="5">
        <v>1259.83593</v>
      </c>
      <c r="G8186" s="5">
        <v>1379.2551800000001</v>
      </c>
    </row>
    <row r="8187" spans="1:7">
      <c r="A8187" s="1">
        <v>40312</v>
      </c>
      <c r="B8187">
        <v>1236.5</v>
      </c>
      <c r="C8187" s="5">
        <v>995.17150000000004</v>
      </c>
      <c r="D8187" s="5">
        <v>113758</v>
      </c>
      <c r="E8187" s="5">
        <v>849.50750000000005</v>
      </c>
      <c r="F8187" s="5">
        <v>1275.9436700000001</v>
      </c>
      <c r="G8187" s="5">
        <v>1394.46219</v>
      </c>
    </row>
    <row r="8188" spans="1:7">
      <c r="A8188" s="1">
        <v>40315</v>
      </c>
      <c r="B8188">
        <v>1236</v>
      </c>
      <c r="C8188" s="5">
        <v>1001.987</v>
      </c>
      <c r="D8188" s="5">
        <v>114317.62793</v>
      </c>
      <c r="E8188" s="5">
        <v>856.46007999999995</v>
      </c>
      <c r="F8188" s="5">
        <v>1277.46695</v>
      </c>
      <c r="G8188" s="5">
        <v>1403.2917</v>
      </c>
    </row>
    <row r="8189" spans="1:7">
      <c r="A8189" s="1">
        <v>40316</v>
      </c>
      <c r="B8189">
        <v>1216.75</v>
      </c>
      <c r="C8189" s="5">
        <v>983.3519</v>
      </c>
      <c r="D8189" s="5">
        <v>112616.28734</v>
      </c>
      <c r="E8189" s="5">
        <v>842.74139000000002</v>
      </c>
      <c r="F8189" s="5">
        <v>1254.6515999999999</v>
      </c>
      <c r="G8189" s="5">
        <v>1378.7592199999999</v>
      </c>
    </row>
    <row r="8190" spans="1:7">
      <c r="A8190" s="1">
        <v>40317</v>
      </c>
      <c r="B8190">
        <v>1195</v>
      </c>
      <c r="C8190" s="5">
        <v>968.67075</v>
      </c>
      <c r="D8190" s="5">
        <v>109169.21988999999</v>
      </c>
      <c r="E8190" s="5">
        <v>831.76732000000004</v>
      </c>
      <c r="F8190" s="5">
        <v>1253.1957600000001</v>
      </c>
      <c r="G8190" s="5">
        <v>1378.1334400000001</v>
      </c>
    </row>
    <row r="8191" spans="1:7">
      <c r="A8191" s="1">
        <v>40318</v>
      </c>
      <c r="B8191">
        <v>1192</v>
      </c>
      <c r="C8191" s="5">
        <v>966.39511000000005</v>
      </c>
      <c r="D8191" s="5">
        <v>106749.55127</v>
      </c>
      <c r="E8191" s="5">
        <v>833.33339000000001</v>
      </c>
      <c r="F8191" s="5">
        <v>1275.26116</v>
      </c>
      <c r="G8191" s="5">
        <v>1375.15</v>
      </c>
    </row>
    <row r="8192" spans="1:7">
      <c r="A8192" s="1">
        <v>40319</v>
      </c>
      <c r="B8192">
        <v>1179.75</v>
      </c>
      <c r="C8192" s="5">
        <v>939.51642000000004</v>
      </c>
      <c r="D8192" s="5">
        <v>106047.72678</v>
      </c>
      <c r="E8192" s="5">
        <v>817.08650999999998</v>
      </c>
      <c r="F8192" s="5">
        <v>1253.3662400000001</v>
      </c>
      <c r="G8192" s="5">
        <v>1354.8837699999999</v>
      </c>
    </row>
    <row r="8193" spans="1:7">
      <c r="A8193" s="1">
        <v>40322</v>
      </c>
      <c r="B8193">
        <v>1187</v>
      </c>
      <c r="C8193" s="5">
        <v>958.9597</v>
      </c>
      <c r="D8193" s="5">
        <v>107411.61841</v>
      </c>
      <c r="E8193" s="5">
        <v>823.79076999999995</v>
      </c>
      <c r="F8193" s="5">
        <v>1258.6936800000001</v>
      </c>
      <c r="G8193" s="5">
        <v>1374.72372</v>
      </c>
    </row>
    <row r="8194" spans="1:7">
      <c r="A8194" s="1">
        <v>40323</v>
      </c>
      <c r="B8194">
        <v>1198.25</v>
      </c>
      <c r="C8194" s="5">
        <v>978.72295999999994</v>
      </c>
      <c r="D8194" s="5">
        <v>107471.02714000001</v>
      </c>
      <c r="E8194" s="5">
        <v>835.80426</v>
      </c>
      <c r="F8194" s="5">
        <v>1295.54748</v>
      </c>
      <c r="G8194" s="5">
        <v>1393.0255</v>
      </c>
    </row>
    <row r="8195" spans="1:7">
      <c r="A8195" s="1">
        <v>40324</v>
      </c>
      <c r="B8195">
        <v>1212</v>
      </c>
      <c r="C8195" s="5">
        <v>991.77629000000002</v>
      </c>
      <c r="D8195" s="5">
        <v>109649.62299</v>
      </c>
      <c r="E8195" s="5">
        <v>840.32456999999999</v>
      </c>
      <c r="F8195" s="5">
        <v>1288.47703</v>
      </c>
      <c r="G8195" s="5">
        <v>1404.16176</v>
      </c>
    </row>
    <row r="8196" spans="1:7">
      <c r="A8196" s="1">
        <v>40325</v>
      </c>
      <c r="B8196">
        <v>1211</v>
      </c>
      <c r="C8196" s="5">
        <v>987.36271999999997</v>
      </c>
      <c r="D8196" s="5">
        <v>109946.68187</v>
      </c>
      <c r="E8196" s="5">
        <v>836.70182</v>
      </c>
      <c r="F8196" s="5">
        <v>1276.87778</v>
      </c>
      <c r="G8196" s="5">
        <v>1405.60751</v>
      </c>
    </row>
    <row r="8197" spans="1:7">
      <c r="A8197" s="1">
        <v>40326</v>
      </c>
      <c r="B8197">
        <v>1207.5</v>
      </c>
      <c r="C8197" s="5">
        <v>979.19992999999999</v>
      </c>
      <c r="D8197" s="5">
        <v>109810.03452</v>
      </c>
      <c r="E8197" s="5">
        <v>835.14921000000004</v>
      </c>
      <c r="F8197" s="5">
        <v>1269.8063999999999</v>
      </c>
      <c r="G8197" s="5">
        <v>1397.6205399999999</v>
      </c>
    </row>
    <row r="8198" spans="1:7">
      <c r="A8198" s="1">
        <v>40329</v>
      </c>
      <c r="B8198">
        <v>1207.5</v>
      </c>
      <c r="C8198" s="5">
        <v>984.06759</v>
      </c>
      <c r="D8198" s="5">
        <v>109924.7485</v>
      </c>
      <c r="E8198" s="5">
        <v>831.06809999999996</v>
      </c>
      <c r="F8198" s="5">
        <v>1267.08987</v>
      </c>
      <c r="G8198" s="5">
        <v>1395.0848000000001</v>
      </c>
    </row>
    <row r="8199" spans="1:7">
      <c r="A8199" s="1">
        <v>40330</v>
      </c>
      <c r="B8199">
        <v>1227.75</v>
      </c>
      <c r="C8199" s="5">
        <v>999.18668000000002</v>
      </c>
      <c r="D8199" s="5">
        <v>112081.28926000001</v>
      </c>
      <c r="E8199" s="5">
        <v>835.20447000000001</v>
      </c>
      <c r="F8199" s="5">
        <v>1284.1650299999999</v>
      </c>
      <c r="G8199" s="5">
        <v>1415.4726599999999</v>
      </c>
    </row>
    <row r="8200" spans="1:7">
      <c r="A8200" s="1">
        <v>40331</v>
      </c>
      <c r="B8200">
        <v>1215</v>
      </c>
      <c r="C8200" s="5">
        <v>995.77914999999996</v>
      </c>
      <c r="D8200" s="5">
        <v>112120.19852000001</v>
      </c>
      <c r="E8200" s="5">
        <v>833.93434000000002</v>
      </c>
      <c r="F8200" s="5">
        <v>1269.4920199999999</v>
      </c>
      <c r="G8200" s="5">
        <v>1408.4276500000001</v>
      </c>
    </row>
    <row r="8201" spans="1:7">
      <c r="A8201" s="1">
        <v>40332</v>
      </c>
      <c r="B8201">
        <v>1215</v>
      </c>
      <c r="C8201" s="5">
        <v>995.53488000000004</v>
      </c>
      <c r="D8201" s="5">
        <v>112278.13591</v>
      </c>
      <c r="E8201" s="5">
        <v>830.99703999999997</v>
      </c>
      <c r="F8201" s="5">
        <v>1265.1792800000001</v>
      </c>
      <c r="G8201" s="5">
        <v>1401.7453499999999</v>
      </c>
    </row>
    <row r="8202" spans="1:7">
      <c r="A8202" s="1">
        <v>40333</v>
      </c>
      <c r="B8202">
        <v>1203.5</v>
      </c>
      <c r="C8202" s="5">
        <v>999.91692999999998</v>
      </c>
      <c r="D8202" s="5">
        <v>110619.69442</v>
      </c>
      <c r="E8202" s="5">
        <v>826.69374000000005</v>
      </c>
      <c r="F8202" s="5">
        <v>1263.8554300000001</v>
      </c>
      <c r="G8202" s="5">
        <v>1395.8784700000001</v>
      </c>
    </row>
    <row r="8203" spans="1:7">
      <c r="A8203" s="1">
        <v>40336</v>
      </c>
      <c r="B8203">
        <v>1215</v>
      </c>
      <c r="C8203" s="5">
        <v>1018.4409900000001</v>
      </c>
      <c r="D8203" s="5">
        <v>111415.49629</v>
      </c>
      <c r="E8203" s="5">
        <v>838.22058000000004</v>
      </c>
      <c r="F8203" s="5">
        <v>1285.8333600000001</v>
      </c>
      <c r="G8203" s="5">
        <v>1411.0393999999999</v>
      </c>
    </row>
    <row r="8204" spans="1:7">
      <c r="A8204" s="1">
        <v>40337</v>
      </c>
      <c r="B8204">
        <v>1246</v>
      </c>
      <c r="C8204" s="5">
        <v>1042.85285</v>
      </c>
      <c r="D8204" s="5">
        <v>113386</v>
      </c>
      <c r="E8204" s="5">
        <v>867.14503999999999</v>
      </c>
      <c r="F8204" s="5">
        <v>1316.27358</v>
      </c>
      <c r="G8204" s="5">
        <v>1434.7686900000001</v>
      </c>
    </row>
    <row r="8205" spans="1:7">
      <c r="A8205" s="1">
        <v>40338</v>
      </c>
      <c r="B8205">
        <v>1233.5</v>
      </c>
      <c r="C8205" s="5">
        <v>1023.05718</v>
      </c>
      <c r="D8205" s="5">
        <v>112828.22768</v>
      </c>
      <c r="E8205" s="5">
        <v>845.21081000000004</v>
      </c>
      <c r="F8205" s="5">
        <v>1280.4342999999999</v>
      </c>
      <c r="G8205" s="5">
        <v>1409.7665500000001</v>
      </c>
    </row>
    <row r="8206" spans="1:7">
      <c r="A8206" s="1">
        <v>40339</v>
      </c>
      <c r="B8206">
        <v>1217.5</v>
      </c>
      <c r="C8206" s="5">
        <v>1005.69967</v>
      </c>
      <c r="D8206" s="5">
        <v>111127.30507</v>
      </c>
      <c r="E8206" s="5">
        <v>830.20835999999997</v>
      </c>
      <c r="F8206" s="5">
        <v>1256.9459999999999</v>
      </c>
      <c r="G8206" s="5">
        <v>1391.1144099999999</v>
      </c>
    </row>
    <row r="8207" spans="1:7">
      <c r="A8207" s="1">
        <v>40340</v>
      </c>
      <c r="B8207">
        <v>1220</v>
      </c>
      <c r="C8207" s="5">
        <v>1008.80666</v>
      </c>
      <c r="D8207" s="5">
        <v>111837.39777</v>
      </c>
      <c r="E8207" s="5">
        <v>838.37316999999996</v>
      </c>
      <c r="F8207" s="5">
        <v>1263.7969800000001</v>
      </c>
      <c r="G8207" s="5">
        <v>1402.45037</v>
      </c>
    </row>
    <row r="8208" spans="1:7">
      <c r="A8208" s="1">
        <v>40343</v>
      </c>
      <c r="B8208">
        <v>1223.75</v>
      </c>
      <c r="C8208" s="5">
        <v>996.78314999999998</v>
      </c>
      <c r="D8208" s="5">
        <v>112303.52406</v>
      </c>
      <c r="E8208" s="5">
        <v>827.58522000000005</v>
      </c>
      <c r="F8208" s="5">
        <v>1252.1398799999999</v>
      </c>
      <c r="G8208" s="5">
        <v>1390.36284</v>
      </c>
    </row>
    <row r="8209" spans="1:7">
      <c r="A8209" s="1">
        <v>40344</v>
      </c>
      <c r="B8209">
        <v>1225</v>
      </c>
      <c r="C8209" s="5">
        <v>995.28782000000001</v>
      </c>
      <c r="D8209" s="5">
        <v>111738.37050999999</v>
      </c>
      <c r="E8209" s="5">
        <v>826.92074000000002</v>
      </c>
      <c r="F8209" s="5">
        <v>1260.34076</v>
      </c>
      <c r="G8209" s="5">
        <v>1385.29105</v>
      </c>
    </row>
    <row r="8210" spans="1:7">
      <c r="A8210" s="1">
        <v>40345</v>
      </c>
      <c r="B8210">
        <v>1234.5</v>
      </c>
      <c r="C8210" s="5">
        <v>1002.31441</v>
      </c>
      <c r="D8210" s="5">
        <v>112808.59719</v>
      </c>
      <c r="E8210" s="5">
        <v>832.04163000000005</v>
      </c>
      <c r="F8210" s="5">
        <v>1265.4232500000001</v>
      </c>
      <c r="G8210" s="5">
        <v>1392.8235999999999</v>
      </c>
    </row>
    <row r="8211" spans="1:7">
      <c r="A8211" s="1">
        <v>40346</v>
      </c>
      <c r="B8211">
        <v>1245</v>
      </c>
      <c r="C8211" s="5">
        <v>1007.68967</v>
      </c>
      <c r="D8211" s="5">
        <v>113052.21588</v>
      </c>
      <c r="E8211" s="5">
        <v>841.84193000000005</v>
      </c>
      <c r="F8211" s="5">
        <v>1284.27907</v>
      </c>
      <c r="G8211" s="5">
        <v>1386.6181300000001</v>
      </c>
    </row>
    <row r="8212" spans="1:7">
      <c r="A8212" s="1">
        <v>40347</v>
      </c>
      <c r="B8212">
        <v>1256</v>
      </c>
      <c r="C8212" s="5">
        <v>1014.29427</v>
      </c>
      <c r="D8212" s="5">
        <v>114076.19617</v>
      </c>
      <c r="E8212" s="5">
        <v>848.5915</v>
      </c>
      <c r="F8212" s="5">
        <v>1287.0222100000001</v>
      </c>
      <c r="G8212" s="5">
        <v>1393.6564900000001</v>
      </c>
    </row>
    <row r="8213" spans="1:7">
      <c r="A8213" s="1">
        <v>40350</v>
      </c>
      <c r="B8213">
        <v>1254.5</v>
      </c>
      <c r="C8213" s="5">
        <v>1013.3279700000001</v>
      </c>
      <c r="D8213" s="5">
        <v>114353.94597</v>
      </c>
      <c r="E8213" s="5">
        <v>846.57709999999997</v>
      </c>
      <c r="F8213" s="5">
        <v>1278.14654</v>
      </c>
      <c r="G8213" s="5">
        <v>1390.8639000000001</v>
      </c>
    </row>
    <row r="8214" spans="1:7">
      <c r="A8214" s="1">
        <v>40351</v>
      </c>
      <c r="B8214">
        <v>1236</v>
      </c>
      <c r="C8214" s="5">
        <v>1006.35074</v>
      </c>
      <c r="D8214" s="5">
        <v>112031.03925</v>
      </c>
      <c r="E8214" s="5">
        <v>835.55858999999998</v>
      </c>
      <c r="F8214" s="5">
        <v>1261.7083500000001</v>
      </c>
      <c r="G8214" s="5">
        <v>1368.3137300000001</v>
      </c>
    </row>
    <row r="8215" spans="1:7">
      <c r="A8215" s="1">
        <v>40352</v>
      </c>
      <c r="B8215">
        <v>1226.5</v>
      </c>
      <c r="C8215" s="5">
        <v>1002.08387</v>
      </c>
      <c r="D8215" s="5">
        <v>110513.77726</v>
      </c>
      <c r="E8215" s="5">
        <v>823.23774000000003</v>
      </c>
      <c r="F8215" s="5">
        <v>1280.95569</v>
      </c>
      <c r="G8215" s="5">
        <v>1362.8860400000001</v>
      </c>
    </row>
    <row r="8216" spans="1:7">
      <c r="A8216" s="1">
        <v>40353</v>
      </c>
      <c r="B8216">
        <v>1236.25</v>
      </c>
      <c r="C8216" s="5">
        <v>1003.77573</v>
      </c>
      <c r="D8216" s="5">
        <v>110428.02748</v>
      </c>
      <c r="E8216" s="5">
        <v>825.84632999999997</v>
      </c>
      <c r="F8216" s="5">
        <v>1292.25154</v>
      </c>
      <c r="G8216" s="5">
        <v>1364.5725299999999</v>
      </c>
    </row>
    <row r="8217" spans="1:7">
      <c r="A8217" s="1">
        <v>40354</v>
      </c>
      <c r="B8217">
        <v>1254</v>
      </c>
      <c r="C8217" s="5">
        <v>1020.17615</v>
      </c>
      <c r="D8217" s="5">
        <v>111963.37546</v>
      </c>
      <c r="E8217" s="5">
        <v>837.22801000000004</v>
      </c>
      <c r="F8217" s="5">
        <v>1305.41326</v>
      </c>
      <c r="G8217" s="5">
        <v>1374.94811</v>
      </c>
    </row>
    <row r="8218" spans="1:7">
      <c r="A8218" s="1">
        <v>40357</v>
      </c>
      <c r="B8218">
        <v>1261</v>
      </c>
      <c r="C8218" s="5">
        <v>1022.46061</v>
      </c>
      <c r="D8218" s="5">
        <v>112531.62768999999</v>
      </c>
      <c r="E8218" s="5">
        <v>834.57474999999999</v>
      </c>
      <c r="F8218" s="5">
        <v>1303.8107600000001</v>
      </c>
      <c r="G8218" s="5">
        <v>1365.85204</v>
      </c>
    </row>
    <row r="8219" spans="1:7">
      <c r="A8219" s="1">
        <v>40358</v>
      </c>
      <c r="B8219">
        <v>1234.5</v>
      </c>
      <c r="C8219" s="5">
        <v>1013.71388</v>
      </c>
      <c r="D8219" s="5">
        <v>109185.34269999999</v>
      </c>
      <c r="E8219" s="5">
        <v>819.88490000000002</v>
      </c>
      <c r="F8219" s="5">
        <v>1297.1505999999999</v>
      </c>
      <c r="G8219" s="5">
        <v>1338.5672199999999</v>
      </c>
    </row>
    <row r="8220" spans="1:7">
      <c r="A8220" s="1">
        <v>40359</v>
      </c>
      <c r="B8220">
        <v>1244</v>
      </c>
      <c r="C8220" s="5">
        <v>1015.59366</v>
      </c>
      <c r="D8220" s="5">
        <v>110081.54785</v>
      </c>
      <c r="E8220" s="5">
        <v>831.49550999999997</v>
      </c>
      <c r="F8220" s="5">
        <v>1321.9362599999999</v>
      </c>
      <c r="G8220" s="5">
        <v>1341.4663</v>
      </c>
    </row>
    <row r="8221" spans="1:7">
      <c r="A8221" s="1">
        <v>40360</v>
      </c>
      <c r="B8221">
        <v>1234</v>
      </c>
      <c r="C8221" s="5">
        <v>990.76700000000005</v>
      </c>
      <c r="D8221" s="5">
        <v>107432.03698999999</v>
      </c>
      <c r="E8221" s="5">
        <v>816.40786000000003</v>
      </c>
      <c r="F8221" s="5">
        <v>1312.72902</v>
      </c>
      <c r="G8221" s="5">
        <v>1310.81549</v>
      </c>
    </row>
    <row r="8222" spans="1:7">
      <c r="A8222" s="1">
        <v>40361</v>
      </c>
      <c r="B8222">
        <v>1201.5</v>
      </c>
      <c r="C8222" s="5">
        <v>953.45793000000003</v>
      </c>
      <c r="D8222" s="5">
        <v>105365.53297</v>
      </c>
      <c r="E8222" s="5">
        <v>791.05934999999999</v>
      </c>
      <c r="F8222" s="5">
        <v>1278.6963699999999</v>
      </c>
      <c r="G8222" s="5">
        <v>1280.0771</v>
      </c>
    </row>
    <row r="8223" spans="1:7">
      <c r="A8223" s="1">
        <v>40364</v>
      </c>
      <c r="B8223">
        <v>1208</v>
      </c>
      <c r="C8223" s="5">
        <v>963.97080000000005</v>
      </c>
      <c r="D8223" s="5">
        <v>105989.90820000001</v>
      </c>
      <c r="E8223" s="5">
        <v>799.52369999999996</v>
      </c>
      <c r="F8223" s="5">
        <v>1289.05628</v>
      </c>
      <c r="G8223" s="5">
        <v>1284.04261</v>
      </c>
    </row>
    <row r="8224" spans="1:7">
      <c r="A8224" s="1">
        <v>40365</v>
      </c>
      <c r="B8224">
        <v>1195</v>
      </c>
      <c r="C8224" s="5">
        <v>944.85104999999999</v>
      </c>
      <c r="D8224" s="5">
        <v>104472.86040999999</v>
      </c>
      <c r="E8224" s="5">
        <v>785.20311000000004</v>
      </c>
      <c r="F8224" s="5">
        <v>1254.68983</v>
      </c>
      <c r="G8224" s="5">
        <v>1263.71236</v>
      </c>
    </row>
    <row r="8225" spans="1:7">
      <c r="A8225" s="1">
        <v>40366</v>
      </c>
      <c r="B8225">
        <v>1193.25</v>
      </c>
      <c r="C8225" s="5">
        <v>944.55002000000002</v>
      </c>
      <c r="D8225" s="5">
        <v>104146.85854</v>
      </c>
      <c r="E8225" s="5">
        <v>784.90413000000001</v>
      </c>
      <c r="F8225" s="5">
        <v>1255.1192599999999</v>
      </c>
      <c r="G8225" s="5">
        <v>1257.8640399999999</v>
      </c>
    </row>
    <row r="8226" spans="1:7">
      <c r="A8226" s="1">
        <v>40367</v>
      </c>
      <c r="B8226">
        <v>1193.5</v>
      </c>
      <c r="C8226" s="5">
        <v>941.24627999999996</v>
      </c>
      <c r="D8226" s="5">
        <v>105696.35709</v>
      </c>
      <c r="E8226" s="5">
        <v>787.29548999999997</v>
      </c>
      <c r="F8226" s="5">
        <v>1242.85052</v>
      </c>
      <c r="G8226" s="5">
        <v>1254.36807</v>
      </c>
    </row>
    <row r="8227" spans="1:7">
      <c r="A8227" s="1">
        <v>40368</v>
      </c>
      <c r="B8227">
        <v>1208.75</v>
      </c>
      <c r="C8227" s="5">
        <v>956.78186000000005</v>
      </c>
      <c r="D8227" s="5">
        <v>106956.22603999999</v>
      </c>
      <c r="E8227" s="5">
        <v>799.99383999999998</v>
      </c>
      <c r="F8227" s="5">
        <v>1247.0064400000001</v>
      </c>
      <c r="G8227" s="5">
        <v>1278.1918900000001</v>
      </c>
    </row>
    <row r="8228" spans="1:7">
      <c r="A8228" s="1">
        <v>40371</v>
      </c>
      <c r="B8228">
        <v>1205.5</v>
      </c>
      <c r="C8228" s="5">
        <v>957.88701000000003</v>
      </c>
      <c r="D8228" s="5">
        <v>106716.88013999999</v>
      </c>
      <c r="E8228" s="5">
        <v>799.64218000000005</v>
      </c>
      <c r="F8228" s="5">
        <v>1248.9580900000001</v>
      </c>
      <c r="G8228" s="5">
        <v>1281.2047399999999</v>
      </c>
    </row>
    <row r="8229" spans="1:7">
      <c r="A8229" s="1">
        <v>40372</v>
      </c>
      <c r="B8229">
        <v>1216</v>
      </c>
      <c r="C8229" s="5">
        <v>959.78557000000001</v>
      </c>
      <c r="D8229" s="5">
        <v>107105.26367</v>
      </c>
      <c r="E8229" s="5">
        <v>801.60866999999996</v>
      </c>
      <c r="F8229" s="5">
        <v>1253.8167699999999</v>
      </c>
      <c r="G8229" s="5">
        <v>1281.78448</v>
      </c>
    </row>
    <row r="8230" spans="1:7">
      <c r="A8230" s="1">
        <v>40373</v>
      </c>
      <c r="B8230">
        <v>1207</v>
      </c>
      <c r="C8230" s="5">
        <v>948.19173000000001</v>
      </c>
      <c r="D8230" s="5">
        <v>106777.25058000001</v>
      </c>
      <c r="E8230" s="5">
        <v>790.64594</v>
      </c>
      <c r="F8230" s="5">
        <v>1246.22667</v>
      </c>
      <c r="G8230" s="5">
        <v>1273.4452200000001</v>
      </c>
    </row>
    <row r="8231" spans="1:7">
      <c r="A8231" s="1">
        <v>40374</v>
      </c>
      <c r="B8231">
        <v>1208</v>
      </c>
      <c r="C8231" s="5">
        <v>936.90646000000004</v>
      </c>
      <c r="D8231" s="5">
        <v>105639.59630999999</v>
      </c>
      <c r="E8231" s="5">
        <v>785.76787000000002</v>
      </c>
      <c r="F8231" s="5">
        <v>1258.07105</v>
      </c>
      <c r="G8231" s="5">
        <v>1258.8567399999999</v>
      </c>
    </row>
    <row r="8232" spans="1:7">
      <c r="A8232" s="1">
        <v>40375</v>
      </c>
      <c r="B8232">
        <v>1189.25</v>
      </c>
      <c r="C8232" s="5">
        <v>918.19834000000003</v>
      </c>
      <c r="D8232" s="5">
        <v>102769.03077</v>
      </c>
      <c r="E8232" s="5">
        <v>775.03360999999995</v>
      </c>
      <c r="F8232" s="5">
        <v>1251.9825000000001</v>
      </c>
      <c r="G8232" s="5">
        <v>1246.6905200000001</v>
      </c>
    </row>
    <row r="8233" spans="1:7">
      <c r="A8233" s="1">
        <v>40378</v>
      </c>
      <c r="B8233">
        <v>1181</v>
      </c>
      <c r="C8233" s="5">
        <v>910.73897999999997</v>
      </c>
      <c r="D8233" s="5">
        <v>102363.16058</v>
      </c>
      <c r="E8233" s="5">
        <v>776.36116000000004</v>
      </c>
      <c r="F8233" s="5">
        <v>1246.3675800000001</v>
      </c>
      <c r="G8233" s="5">
        <v>1242.3523600000001</v>
      </c>
    </row>
    <row r="8234" spans="1:7">
      <c r="A8234" s="1">
        <v>40379</v>
      </c>
      <c r="B8234">
        <v>1183</v>
      </c>
      <c r="C8234" s="5">
        <v>918.19326000000001</v>
      </c>
      <c r="D8234" s="5">
        <v>102944.647</v>
      </c>
      <c r="E8234" s="5">
        <v>776.19611999999995</v>
      </c>
      <c r="F8234" s="5">
        <v>1249.66176</v>
      </c>
      <c r="G8234" s="5">
        <v>1239.8430599999999</v>
      </c>
    </row>
    <row r="8235" spans="1:7">
      <c r="A8235" s="1">
        <v>40380</v>
      </c>
      <c r="B8235">
        <v>1191.5</v>
      </c>
      <c r="C8235" s="5">
        <v>929.55263000000002</v>
      </c>
      <c r="D8235" s="5">
        <v>103874.96127</v>
      </c>
      <c r="E8235" s="5">
        <v>783.26360999999997</v>
      </c>
      <c r="F8235" s="5">
        <v>1241.9598100000001</v>
      </c>
      <c r="G8235" s="5">
        <v>1252.0876699999999</v>
      </c>
    </row>
    <row r="8236" spans="1:7">
      <c r="A8236" s="1">
        <v>40381</v>
      </c>
      <c r="B8236">
        <v>1199.5</v>
      </c>
      <c r="C8236" s="5">
        <v>929.30497000000003</v>
      </c>
      <c r="D8236" s="5">
        <v>104434.45213000001</v>
      </c>
      <c r="E8236" s="5">
        <v>786.09351000000004</v>
      </c>
      <c r="F8236" s="5">
        <v>1246.3394499999999</v>
      </c>
      <c r="G8236" s="5">
        <v>1250.1178600000001</v>
      </c>
    </row>
    <row r="8237" spans="1:7">
      <c r="A8237" s="1">
        <v>40382</v>
      </c>
      <c r="B8237">
        <v>1190.5</v>
      </c>
      <c r="C8237" s="5">
        <v>928.77247</v>
      </c>
      <c r="D8237" s="5">
        <v>103918.73701</v>
      </c>
      <c r="E8237" s="5">
        <v>772.87630999999999</v>
      </c>
      <c r="F8237" s="5">
        <v>1237.2866100000001</v>
      </c>
      <c r="G8237" s="5">
        <v>1254.07161</v>
      </c>
    </row>
    <row r="8238" spans="1:7">
      <c r="A8238" s="1">
        <v>40385</v>
      </c>
      <c r="B8238">
        <v>1183.5</v>
      </c>
      <c r="C8238" s="5">
        <v>914.88923999999997</v>
      </c>
      <c r="D8238" s="5">
        <v>103248.52843999999</v>
      </c>
      <c r="E8238" s="5">
        <v>764.85608000000002</v>
      </c>
      <c r="F8238" s="5">
        <v>1220.9572900000001</v>
      </c>
      <c r="G8238" s="5">
        <v>1240.1300699999999</v>
      </c>
    </row>
    <row r="8239" spans="1:7">
      <c r="A8239" s="1">
        <v>40386</v>
      </c>
      <c r="B8239">
        <v>1168</v>
      </c>
      <c r="C8239" s="5">
        <v>899.53436999999997</v>
      </c>
      <c r="D8239" s="5">
        <v>102620.46289</v>
      </c>
      <c r="E8239" s="5">
        <v>750.90835000000004</v>
      </c>
      <c r="F8239" s="5">
        <v>1207.59439</v>
      </c>
      <c r="G8239" s="5">
        <v>1240.70705</v>
      </c>
    </row>
    <row r="8240" spans="1:7">
      <c r="A8240" s="1">
        <v>40387</v>
      </c>
      <c r="B8240">
        <v>1157</v>
      </c>
      <c r="C8240" s="5">
        <v>888.97468000000003</v>
      </c>
      <c r="D8240" s="5">
        <v>101295.33588</v>
      </c>
      <c r="E8240" s="5">
        <v>740.69338000000005</v>
      </c>
      <c r="F8240" s="5">
        <v>1199.8660299999999</v>
      </c>
      <c r="G8240" s="5">
        <v>1221.7917199999999</v>
      </c>
    </row>
    <row r="8241" spans="1:7">
      <c r="A8241" s="1">
        <v>40388</v>
      </c>
      <c r="B8241">
        <v>1162.5</v>
      </c>
      <c r="C8241" s="5">
        <v>888.42223999999999</v>
      </c>
      <c r="D8241" s="5">
        <v>101265.35797</v>
      </c>
      <c r="E8241" s="5">
        <v>744.64355999999998</v>
      </c>
      <c r="F8241" s="5">
        <v>1201.50107</v>
      </c>
      <c r="G8241" s="5">
        <v>1209.29042</v>
      </c>
    </row>
    <row r="8242" spans="1:7">
      <c r="A8242" s="1">
        <v>40389</v>
      </c>
      <c r="B8242">
        <v>1169</v>
      </c>
      <c r="C8242" s="5">
        <v>897.29862000000003</v>
      </c>
      <c r="D8242" s="5">
        <v>101305.52644</v>
      </c>
      <c r="E8242" s="5">
        <v>746.44060000000002</v>
      </c>
      <c r="F8242" s="5">
        <v>1204.0106000000001</v>
      </c>
      <c r="G8242" s="5">
        <v>1223.0655400000001</v>
      </c>
    </row>
    <row r="8243" spans="1:7">
      <c r="A8243" s="1">
        <v>40392</v>
      </c>
      <c r="B8243">
        <v>1188.5</v>
      </c>
      <c r="C8243" s="5">
        <v>901.36947999999995</v>
      </c>
      <c r="D8243" s="5">
        <v>102757.69984</v>
      </c>
      <c r="E8243" s="5">
        <v>747.67255</v>
      </c>
      <c r="F8243" s="5">
        <v>1214.5872999999999</v>
      </c>
      <c r="G8243" s="5">
        <v>1232.3551299999999</v>
      </c>
    </row>
    <row r="8244" spans="1:7">
      <c r="A8244" s="1">
        <v>40393</v>
      </c>
      <c r="B8244">
        <v>1187.5</v>
      </c>
      <c r="C8244" s="5">
        <v>898.15873999999997</v>
      </c>
      <c r="D8244" s="5">
        <v>101923.10905</v>
      </c>
      <c r="E8244" s="5">
        <v>744.39781000000005</v>
      </c>
      <c r="F8244" s="5">
        <v>1216.1780000000001</v>
      </c>
      <c r="G8244" s="5">
        <v>1233.0996399999999</v>
      </c>
    </row>
    <row r="8245" spans="1:7">
      <c r="A8245" s="1">
        <v>40394</v>
      </c>
      <c r="B8245">
        <v>1199.5</v>
      </c>
      <c r="C8245" s="5">
        <v>912.58381999999995</v>
      </c>
      <c r="D8245" s="5">
        <v>103522.83871</v>
      </c>
      <c r="E8245" s="5">
        <v>755.49541999999997</v>
      </c>
      <c r="F8245" s="5">
        <v>1224.02934</v>
      </c>
      <c r="G8245" s="5">
        <v>1260.1341299999999</v>
      </c>
    </row>
    <row r="8246" spans="1:7">
      <c r="A8246" s="1">
        <v>40395</v>
      </c>
      <c r="B8246">
        <v>1192.5</v>
      </c>
      <c r="C8246" s="5">
        <v>906.46502999999996</v>
      </c>
      <c r="D8246" s="5">
        <v>102423.82427</v>
      </c>
      <c r="E8246" s="5">
        <v>753.19797000000005</v>
      </c>
      <c r="F8246" s="5">
        <v>1211.99713</v>
      </c>
      <c r="G8246" s="5">
        <v>1249.3821600000001</v>
      </c>
    </row>
    <row r="8247" spans="1:7">
      <c r="A8247" s="1">
        <v>40396</v>
      </c>
      <c r="B8247">
        <v>1207.75</v>
      </c>
      <c r="C8247" s="5">
        <v>908.62936999999999</v>
      </c>
      <c r="D8247" s="5">
        <v>102803.6741</v>
      </c>
      <c r="E8247" s="5">
        <v>756.07249999999999</v>
      </c>
      <c r="F8247" s="5">
        <v>1240.66039</v>
      </c>
      <c r="G8247" s="5">
        <v>1250.7455500000001</v>
      </c>
    </row>
    <row r="8248" spans="1:7">
      <c r="A8248" s="1">
        <v>40399</v>
      </c>
      <c r="B8248">
        <v>1203</v>
      </c>
      <c r="C8248" s="5">
        <v>908.26786000000004</v>
      </c>
      <c r="D8248" s="5">
        <v>103175.29427</v>
      </c>
      <c r="E8248" s="5">
        <v>753.87756000000002</v>
      </c>
      <c r="F8248" s="5">
        <v>1235.30025</v>
      </c>
      <c r="G8248" s="5">
        <v>1257.07429</v>
      </c>
    </row>
    <row r="8249" spans="1:7">
      <c r="A8249" s="1">
        <v>40400</v>
      </c>
      <c r="B8249">
        <v>1192.5</v>
      </c>
      <c r="C8249" s="5">
        <v>911.17534000000001</v>
      </c>
      <c r="D8249" s="5">
        <v>102358.22731</v>
      </c>
      <c r="E8249" s="5">
        <v>757.64805000000001</v>
      </c>
      <c r="F8249" s="5">
        <v>1237.2180699999999</v>
      </c>
      <c r="G8249" s="5">
        <v>1262.26046</v>
      </c>
    </row>
    <row r="8250" spans="1:7">
      <c r="A8250" s="1">
        <v>40401</v>
      </c>
      <c r="B8250">
        <v>1205.5</v>
      </c>
      <c r="C8250" s="5">
        <v>934.49613999999997</v>
      </c>
      <c r="D8250" s="5">
        <v>102805.03853000001</v>
      </c>
      <c r="E8250" s="5">
        <v>769.69770000000005</v>
      </c>
      <c r="F8250" s="5">
        <v>1260.0488</v>
      </c>
      <c r="G8250" s="5">
        <v>1274.39419</v>
      </c>
    </row>
    <row r="8251" spans="1:7">
      <c r="A8251" s="1">
        <v>40402</v>
      </c>
      <c r="B8251">
        <v>1213</v>
      </c>
      <c r="C8251" s="5">
        <v>944.37338</v>
      </c>
      <c r="D8251" s="5">
        <v>104251.27538000001</v>
      </c>
      <c r="E8251" s="5">
        <v>778.43760999999995</v>
      </c>
      <c r="F8251" s="5">
        <v>1269.2821300000001</v>
      </c>
      <c r="G8251" s="5">
        <v>1274.1950899999999</v>
      </c>
    </row>
    <row r="8252" spans="1:7">
      <c r="A8252" s="1">
        <v>40403</v>
      </c>
      <c r="B8252">
        <v>1214.25</v>
      </c>
      <c r="C8252" s="5">
        <v>951.53259000000003</v>
      </c>
      <c r="D8252" s="5">
        <v>104850.47637999999</v>
      </c>
      <c r="E8252" s="5">
        <v>779.08960000000002</v>
      </c>
      <c r="F8252" s="5">
        <v>1260.51206</v>
      </c>
      <c r="G8252" s="5">
        <v>1278.42283</v>
      </c>
    </row>
    <row r="8253" spans="1:7">
      <c r="A8253" s="1">
        <v>40406</v>
      </c>
      <c r="B8253">
        <v>1223.5</v>
      </c>
      <c r="C8253" s="5">
        <v>952.51125999999999</v>
      </c>
      <c r="D8253" s="5">
        <v>104425.7138</v>
      </c>
      <c r="E8253" s="5">
        <v>780.61725000000001</v>
      </c>
      <c r="F8253" s="5">
        <v>1278.00685</v>
      </c>
      <c r="G8253" s="5">
        <v>1271.21596</v>
      </c>
    </row>
    <row r="8254" spans="1:7">
      <c r="A8254" s="1">
        <v>40407</v>
      </c>
      <c r="B8254">
        <v>1226</v>
      </c>
      <c r="C8254" s="5">
        <v>952.60311000000002</v>
      </c>
      <c r="D8254" s="5">
        <v>104908.81027</v>
      </c>
      <c r="E8254" s="5">
        <v>786.88144</v>
      </c>
      <c r="F8254" s="5">
        <v>1266.9478899999999</v>
      </c>
      <c r="G8254" s="5">
        <v>1278.5335399999999</v>
      </c>
    </row>
    <row r="8255" spans="1:7">
      <c r="A8255" s="1">
        <v>40408</v>
      </c>
      <c r="B8255">
        <v>1218</v>
      </c>
      <c r="C8255" s="5">
        <v>947.56537000000003</v>
      </c>
      <c r="D8255" s="5">
        <v>103956.28885</v>
      </c>
      <c r="E8255" s="5">
        <v>781.06984</v>
      </c>
      <c r="F8255" s="5">
        <v>1256.9755</v>
      </c>
      <c r="G8255" s="5">
        <v>1268.60751</v>
      </c>
    </row>
    <row r="8256" spans="1:7">
      <c r="A8256" s="1">
        <v>40409</v>
      </c>
      <c r="B8256">
        <v>1233.5</v>
      </c>
      <c r="C8256" s="5">
        <v>958.72904000000005</v>
      </c>
      <c r="D8256" s="5">
        <v>104909.15994</v>
      </c>
      <c r="E8256" s="5">
        <v>789.03643</v>
      </c>
      <c r="F8256" s="5">
        <v>1279.57086</v>
      </c>
      <c r="G8256" s="5">
        <v>1269.9494299999999</v>
      </c>
    </row>
    <row r="8257" spans="1:7">
      <c r="A8257" s="1">
        <v>40410</v>
      </c>
      <c r="B8257">
        <v>1223.5</v>
      </c>
      <c r="C8257" s="5">
        <v>964.48706000000004</v>
      </c>
      <c r="D8257" s="5">
        <v>104902.87805</v>
      </c>
      <c r="E8257" s="5">
        <v>788.94795999999997</v>
      </c>
      <c r="F8257" s="5">
        <v>1285.10229</v>
      </c>
      <c r="G8257" s="5">
        <v>1268.2184</v>
      </c>
    </row>
    <row r="8258" spans="1:7">
      <c r="A8258" s="1">
        <v>40413</v>
      </c>
      <c r="B8258">
        <v>1226</v>
      </c>
      <c r="C8258" s="5">
        <v>968.67237</v>
      </c>
      <c r="D8258" s="5">
        <v>104442.92429</v>
      </c>
      <c r="E8258" s="5">
        <v>790.68742999999995</v>
      </c>
      <c r="F8258" s="5">
        <v>1288.15726</v>
      </c>
      <c r="G8258" s="5">
        <v>1275.1007500000001</v>
      </c>
    </row>
    <row r="8259" spans="1:7">
      <c r="A8259" s="1">
        <v>40414</v>
      </c>
      <c r="B8259">
        <v>1222</v>
      </c>
      <c r="C8259" s="5">
        <v>963.49508000000003</v>
      </c>
      <c r="D8259" s="5">
        <v>102641.88403</v>
      </c>
      <c r="E8259" s="5">
        <v>790.78520000000003</v>
      </c>
      <c r="F8259" s="5">
        <v>1292.9361200000001</v>
      </c>
      <c r="G8259" s="5">
        <v>1260.9811299999999</v>
      </c>
    </row>
    <row r="8260" spans="1:7">
      <c r="A8260" s="1">
        <v>40415</v>
      </c>
      <c r="B8260">
        <v>1237.5</v>
      </c>
      <c r="C8260" s="5">
        <v>980.04341999999997</v>
      </c>
      <c r="D8260" s="5">
        <v>104704.85687</v>
      </c>
      <c r="E8260" s="5">
        <v>802.19141000000002</v>
      </c>
      <c r="F8260" s="5">
        <v>1317.9983500000001</v>
      </c>
      <c r="G8260" s="5">
        <v>1274.4382000000001</v>
      </c>
    </row>
    <row r="8261" spans="1:7">
      <c r="A8261" s="1">
        <v>40416</v>
      </c>
      <c r="B8261">
        <v>1237</v>
      </c>
      <c r="C8261" s="5">
        <v>971.07231000000002</v>
      </c>
      <c r="D8261" s="5">
        <v>104687.29716</v>
      </c>
      <c r="E8261" s="5">
        <v>793.91579999999999</v>
      </c>
      <c r="F8261" s="5">
        <v>1303.1171899999999</v>
      </c>
      <c r="G8261" s="5">
        <v>1267.4290599999999</v>
      </c>
    </row>
    <row r="8262" spans="1:7">
      <c r="A8262" s="1">
        <v>40417</v>
      </c>
      <c r="B8262">
        <v>1235</v>
      </c>
      <c r="C8262" s="5">
        <v>970.98886000000005</v>
      </c>
      <c r="D8262" s="5">
        <v>104950.29472000001</v>
      </c>
      <c r="E8262" s="5">
        <v>798.13878999999997</v>
      </c>
      <c r="F8262" s="5">
        <v>1309.9638399999999</v>
      </c>
      <c r="G8262" s="5">
        <v>1269.88843</v>
      </c>
    </row>
    <row r="8263" spans="1:7">
      <c r="A8263" s="1">
        <v>40420</v>
      </c>
      <c r="B8263">
        <v>1235</v>
      </c>
      <c r="C8263" s="5">
        <v>973.43763000000001</v>
      </c>
      <c r="D8263" s="5">
        <v>104623.02048000001</v>
      </c>
      <c r="E8263" s="5">
        <v>798.06156999999996</v>
      </c>
      <c r="F8263" s="5">
        <v>1302.3682799999999</v>
      </c>
      <c r="G8263" s="5">
        <v>1265.0712799999999</v>
      </c>
    </row>
    <row r="8264" spans="1:7">
      <c r="A8264" s="1">
        <v>40421</v>
      </c>
      <c r="B8264">
        <v>1246</v>
      </c>
      <c r="C8264" s="5">
        <v>980.36946999999998</v>
      </c>
      <c r="D8264" s="5">
        <v>104626.60251</v>
      </c>
      <c r="E8264" s="5">
        <v>810.72311000000002</v>
      </c>
      <c r="F8264" s="5">
        <v>1328.6720800000001</v>
      </c>
      <c r="G8264" s="5">
        <v>1263.4439199999999</v>
      </c>
    </row>
    <row r="8265" spans="1:7">
      <c r="A8265" s="1">
        <v>40422</v>
      </c>
      <c r="B8265">
        <v>1246.5</v>
      </c>
      <c r="C8265" s="5">
        <v>972.30918999999994</v>
      </c>
      <c r="D8265" s="5">
        <v>105397.79837</v>
      </c>
      <c r="E8265" s="5">
        <v>806.24864000000002</v>
      </c>
      <c r="F8265" s="5">
        <v>1308.88705</v>
      </c>
      <c r="G8265" s="5">
        <v>1267.6277399999999</v>
      </c>
    </row>
    <row r="8266" spans="1:7">
      <c r="A8266" s="1">
        <v>40423</v>
      </c>
      <c r="B8266">
        <v>1248.5</v>
      </c>
      <c r="C8266" s="5">
        <v>973.26179999999999</v>
      </c>
      <c r="D8266" s="5">
        <v>105267.26149999999</v>
      </c>
      <c r="E8266" s="5">
        <v>810.66210000000001</v>
      </c>
      <c r="F8266" s="5">
        <v>1313.35895</v>
      </c>
      <c r="G8266" s="5">
        <v>1264.29295</v>
      </c>
    </row>
    <row r="8267" spans="1:7">
      <c r="A8267" s="1">
        <v>40424</v>
      </c>
      <c r="B8267">
        <v>1240.5</v>
      </c>
      <c r="C8267" s="5">
        <v>964.43208000000004</v>
      </c>
      <c r="D8267" s="5">
        <v>104629.95509</v>
      </c>
      <c r="E8267" s="5">
        <v>803.48491999999999</v>
      </c>
      <c r="F8267" s="5">
        <v>1294.9573700000001</v>
      </c>
      <c r="G8267" s="5">
        <v>1261.2160899999999</v>
      </c>
    </row>
    <row r="8268" spans="1:7">
      <c r="A8268" s="1">
        <v>40427</v>
      </c>
      <c r="B8268">
        <v>1249</v>
      </c>
      <c r="C8268" s="5">
        <v>969.79578000000004</v>
      </c>
      <c r="D8268" s="5">
        <v>105203.26466</v>
      </c>
      <c r="E8268" s="5">
        <v>810.43421999999998</v>
      </c>
      <c r="F8268" s="5">
        <v>1292.7148099999999</v>
      </c>
      <c r="G8268" s="5">
        <v>1264.92434</v>
      </c>
    </row>
    <row r="8269" spans="1:7">
      <c r="A8269" s="1">
        <v>40428</v>
      </c>
      <c r="B8269">
        <v>1256.75</v>
      </c>
      <c r="C8269" s="5">
        <v>987.50656000000004</v>
      </c>
      <c r="D8269" s="5">
        <v>105227.67213000001</v>
      </c>
      <c r="E8269" s="5">
        <v>821.13716999999997</v>
      </c>
      <c r="F8269" s="5">
        <v>1312.61229</v>
      </c>
      <c r="G8269" s="5">
        <v>1270.57385</v>
      </c>
    </row>
    <row r="8270" spans="1:7">
      <c r="A8270" s="1">
        <v>40429</v>
      </c>
      <c r="B8270">
        <v>1255</v>
      </c>
      <c r="C8270" s="5">
        <v>984.69994999999994</v>
      </c>
      <c r="D8270" s="5">
        <v>105313.31657</v>
      </c>
      <c r="E8270" s="5">
        <v>810.48815999999999</v>
      </c>
      <c r="F8270" s="5">
        <v>1301.2467200000001</v>
      </c>
      <c r="G8270" s="5">
        <v>1267.1098400000001</v>
      </c>
    </row>
    <row r="8271" spans="1:7">
      <c r="A8271" s="1">
        <v>40430</v>
      </c>
      <c r="B8271">
        <v>1255</v>
      </c>
      <c r="C8271" s="5">
        <v>985.24108000000001</v>
      </c>
      <c r="D8271" s="5">
        <v>105125.07423</v>
      </c>
      <c r="E8271" s="5">
        <v>811.01212999999996</v>
      </c>
      <c r="F8271" s="5">
        <v>1294.34322</v>
      </c>
      <c r="G8271" s="5">
        <v>1268.99251</v>
      </c>
    </row>
    <row r="8272" spans="1:7">
      <c r="A8272" s="1">
        <v>40431</v>
      </c>
      <c r="B8272">
        <v>1246.5</v>
      </c>
      <c r="C8272" s="5">
        <v>979.49135000000001</v>
      </c>
      <c r="D8272" s="5">
        <v>105017.625</v>
      </c>
      <c r="E8272" s="5">
        <v>810.28418999999997</v>
      </c>
      <c r="F8272" s="5">
        <v>1287.0734</v>
      </c>
      <c r="G8272" s="5">
        <v>1274.1088400000001</v>
      </c>
    </row>
    <row r="8273" spans="1:7">
      <c r="A8273" s="1">
        <v>40434</v>
      </c>
      <c r="B8273">
        <v>1243.75</v>
      </c>
      <c r="C8273" s="5">
        <v>966.43282999999997</v>
      </c>
      <c r="D8273" s="5">
        <v>104213.80415</v>
      </c>
      <c r="E8273" s="5">
        <v>805.87720999999999</v>
      </c>
      <c r="F8273" s="5">
        <v>1277.5168200000001</v>
      </c>
      <c r="G8273" s="5">
        <v>1253.8855000000001</v>
      </c>
    </row>
    <row r="8274" spans="1:7">
      <c r="A8274" s="1">
        <v>40435</v>
      </c>
      <c r="B8274">
        <v>1265.5</v>
      </c>
      <c r="C8274" s="5">
        <v>975.22487999999998</v>
      </c>
      <c r="D8274" s="5">
        <v>105093.44518</v>
      </c>
      <c r="E8274" s="5">
        <v>816.53089</v>
      </c>
      <c r="F8274" s="5">
        <v>1296.25117</v>
      </c>
      <c r="G8274" s="5">
        <v>1259.6786400000001</v>
      </c>
    </row>
    <row r="8275" spans="1:7">
      <c r="A8275" s="1">
        <v>40436</v>
      </c>
      <c r="B8275">
        <v>1267</v>
      </c>
      <c r="C8275" s="5">
        <v>972.40881000000002</v>
      </c>
      <c r="D8275" s="5">
        <v>108505.87923000001</v>
      </c>
      <c r="E8275" s="5">
        <v>810.33546000000001</v>
      </c>
      <c r="F8275" s="5">
        <v>1299.6242400000001</v>
      </c>
      <c r="G8275" s="5">
        <v>1268.8994600000001</v>
      </c>
    </row>
    <row r="8276" spans="1:7">
      <c r="A8276" s="1">
        <v>40437</v>
      </c>
      <c r="B8276">
        <v>1272.5</v>
      </c>
      <c r="C8276" s="5">
        <v>971.26337999999998</v>
      </c>
      <c r="D8276" s="5">
        <v>109015.07266999999</v>
      </c>
      <c r="E8276" s="5">
        <v>813.69725000000005</v>
      </c>
      <c r="F8276" s="5">
        <v>1306.15661</v>
      </c>
      <c r="G8276" s="5">
        <v>1289.5503900000001</v>
      </c>
    </row>
    <row r="8277" spans="1:7">
      <c r="A8277" s="1">
        <v>40438</v>
      </c>
      <c r="B8277">
        <v>1274</v>
      </c>
      <c r="C8277" s="5">
        <v>976.58249999999998</v>
      </c>
      <c r="D8277" s="5">
        <v>109379.26456</v>
      </c>
      <c r="E8277" s="5">
        <v>814.86464000000001</v>
      </c>
      <c r="F8277" s="5">
        <v>1315.8500200000001</v>
      </c>
      <c r="G8277" s="5">
        <v>1287.63087</v>
      </c>
    </row>
    <row r="8278" spans="1:7">
      <c r="A8278" s="1">
        <v>40441</v>
      </c>
      <c r="B8278">
        <v>1279.25</v>
      </c>
      <c r="C8278" s="5">
        <v>977.68363999999997</v>
      </c>
      <c r="D8278" s="5">
        <v>109695.6875</v>
      </c>
      <c r="E8278" s="5">
        <v>821.32222000000002</v>
      </c>
      <c r="F8278" s="5">
        <v>1315.70812</v>
      </c>
      <c r="G8278" s="5">
        <v>1285.2620999999999</v>
      </c>
    </row>
    <row r="8279" spans="1:7">
      <c r="A8279" s="1">
        <v>40442</v>
      </c>
      <c r="B8279">
        <v>1275</v>
      </c>
      <c r="C8279" s="5">
        <v>970.87405000000001</v>
      </c>
      <c r="D8279" s="5">
        <v>108795.73288</v>
      </c>
      <c r="E8279" s="5">
        <v>820.35815000000002</v>
      </c>
      <c r="F8279" s="5">
        <v>1313.3128899999999</v>
      </c>
      <c r="G8279" s="5">
        <v>1279.9719600000001</v>
      </c>
    </row>
    <row r="8280" spans="1:7">
      <c r="A8280" s="1">
        <v>40443</v>
      </c>
      <c r="B8280">
        <v>1293.5</v>
      </c>
      <c r="C8280" s="5">
        <v>964.47119999999995</v>
      </c>
      <c r="D8280" s="5">
        <v>109274.87447</v>
      </c>
      <c r="E8280" s="5">
        <v>825.80521999999996</v>
      </c>
      <c r="F8280" s="5">
        <v>1329.9756600000001</v>
      </c>
      <c r="G8280" s="5">
        <v>1274.35618</v>
      </c>
    </row>
    <row r="8281" spans="1:7">
      <c r="A8281" s="1">
        <v>40444</v>
      </c>
      <c r="B8281">
        <v>1290.75</v>
      </c>
      <c r="C8281" s="5">
        <v>968.08696999999995</v>
      </c>
      <c r="D8281" s="5">
        <v>108803.76889000001</v>
      </c>
      <c r="E8281" s="5">
        <v>821.19263999999998</v>
      </c>
      <c r="F8281" s="5">
        <v>1335.92605</v>
      </c>
      <c r="G8281" s="5">
        <v>1270.6788200000001</v>
      </c>
    </row>
    <row r="8282" spans="1:7">
      <c r="A8282" s="1">
        <v>40445</v>
      </c>
      <c r="B8282">
        <v>1297</v>
      </c>
      <c r="C8282" s="5">
        <v>962.45174999999995</v>
      </c>
      <c r="D8282" s="5">
        <v>109233.32179</v>
      </c>
      <c r="E8282" s="5">
        <v>820.15940000000001</v>
      </c>
      <c r="F8282" s="5">
        <v>1331.5643700000001</v>
      </c>
      <c r="G8282" s="5">
        <v>1275.2103400000001</v>
      </c>
    </row>
    <row r="8283" spans="1:7">
      <c r="A8283" s="1">
        <v>40448</v>
      </c>
      <c r="B8283">
        <v>1297</v>
      </c>
      <c r="C8283" s="5">
        <v>962.84492999999998</v>
      </c>
      <c r="D8283" s="5">
        <v>109239.81312999999</v>
      </c>
      <c r="E8283" s="5">
        <v>819.07172000000003</v>
      </c>
      <c r="F8283" s="5">
        <v>1331.5643700000001</v>
      </c>
      <c r="G8283" s="5">
        <v>1275.7291499999999</v>
      </c>
    </row>
    <row r="8284" spans="1:7">
      <c r="A8284" s="1">
        <v>40449</v>
      </c>
      <c r="B8284">
        <v>1294</v>
      </c>
      <c r="C8284" s="5">
        <v>955.26351</v>
      </c>
      <c r="D8284" s="5">
        <v>108605.41052</v>
      </c>
      <c r="E8284" s="5">
        <v>818.72843</v>
      </c>
      <c r="F8284" s="5">
        <v>1335.60121</v>
      </c>
      <c r="G8284" s="5">
        <v>1264.62618</v>
      </c>
    </row>
    <row r="8285" spans="1:7">
      <c r="A8285" s="1">
        <v>40450</v>
      </c>
      <c r="B8285">
        <v>1307.5</v>
      </c>
      <c r="C8285" s="5">
        <v>961.46803999999997</v>
      </c>
      <c r="D8285" s="5">
        <v>109359.29919999999</v>
      </c>
      <c r="E8285" s="5">
        <v>827.61060999999995</v>
      </c>
      <c r="F8285" s="5">
        <v>1349.66616</v>
      </c>
      <c r="G8285" s="5">
        <v>1275.7930899999999</v>
      </c>
    </row>
    <row r="8286" spans="1:7">
      <c r="A8286" s="1">
        <v>40451</v>
      </c>
      <c r="B8286">
        <v>1307</v>
      </c>
      <c r="C8286" s="5">
        <v>957.36950000000002</v>
      </c>
      <c r="D8286" s="5">
        <v>109186.77122</v>
      </c>
      <c r="E8286" s="5">
        <v>829.42001000000005</v>
      </c>
      <c r="F8286" s="5">
        <v>1340.7850900000001</v>
      </c>
      <c r="G8286" s="5">
        <v>1276.87364</v>
      </c>
    </row>
    <row r="8287" spans="1:7">
      <c r="A8287" s="1">
        <v>40452</v>
      </c>
      <c r="B8287">
        <v>1316.25</v>
      </c>
      <c r="C8287" s="5">
        <v>957.51706000000001</v>
      </c>
      <c r="D8287" s="5">
        <v>109623.86599000001</v>
      </c>
      <c r="E8287" s="5">
        <v>832.51640999999995</v>
      </c>
      <c r="F8287" s="5">
        <v>1347.3130100000001</v>
      </c>
      <c r="G8287" s="5">
        <v>1283.80439</v>
      </c>
    </row>
    <row r="8288" spans="1:7">
      <c r="A8288" s="1">
        <v>40455</v>
      </c>
      <c r="B8288">
        <v>1313.5</v>
      </c>
      <c r="C8288" s="5">
        <v>960.05569000000003</v>
      </c>
      <c r="D8288" s="5">
        <v>109545.89198</v>
      </c>
      <c r="E8288" s="5">
        <v>829.22999000000004</v>
      </c>
      <c r="F8288" s="5">
        <v>1342.65921</v>
      </c>
      <c r="G8288" s="5">
        <v>1278.1011699999999</v>
      </c>
    </row>
    <row r="8289" spans="1:7">
      <c r="A8289" s="1">
        <v>40456</v>
      </c>
      <c r="B8289">
        <v>1330.5</v>
      </c>
      <c r="C8289" s="5">
        <v>961.37914999999998</v>
      </c>
      <c r="D8289" s="5">
        <v>110511.32674999999</v>
      </c>
      <c r="E8289" s="5">
        <v>835.63657999999998</v>
      </c>
      <c r="F8289" s="5">
        <v>1352.2534000000001</v>
      </c>
      <c r="G8289" s="5">
        <v>1284.5312100000001</v>
      </c>
    </row>
    <row r="8290" spans="1:7">
      <c r="A8290" s="1">
        <v>40457</v>
      </c>
      <c r="B8290">
        <v>1346.5</v>
      </c>
      <c r="C8290" s="5">
        <v>969.43773999999996</v>
      </c>
      <c r="D8290" s="5">
        <v>111584.44843</v>
      </c>
      <c r="E8290" s="5">
        <v>847.38842999999997</v>
      </c>
      <c r="F8290" s="5">
        <v>1360.1669199999999</v>
      </c>
      <c r="G8290" s="5">
        <v>1297.0161000000001</v>
      </c>
    </row>
    <row r="8291" spans="1:7">
      <c r="A8291" s="1">
        <v>40458</v>
      </c>
      <c r="B8291">
        <v>1345</v>
      </c>
      <c r="C8291" s="5">
        <v>964.81491000000005</v>
      </c>
      <c r="D8291" s="5">
        <v>110693.48358</v>
      </c>
      <c r="E8291" s="5">
        <v>843.71002999999996</v>
      </c>
      <c r="F8291" s="5">
        <v>1364.70343</v>
      </c>
      <c r="G8291" s="5">
        <v>1300.07692</v>
      </c>
    </row>
    <row r="8292" spans="1:7">
      <c r="A8292" s="1">
        <v>40459</v>
      </c>
      <c r="B8292">
        <v>1341.5</v>
      </c>
      <c r="C8292" s="5">
        <v>962.85691999999995</v>
      </c>
      <c r="D8292" s="5">
        <v>109801.76272</v>
      </c>
      <c r="E8292" s="5">
        <v>842.01621</v>
      </c>
      <c r="F8292" s="5">
        <v>1363.8349599999999</v>
      </c>
      <c r="G8292" s="5">
        <v>1289.7851499999999</v>
      </c>
    </row>
    <row r="8293" spans="1:7">
      <c r="A8293" s="1">
        <v>40462</v>
      </c>
      <c r="B8293">
        <v>1351.5</v>
      </c>
      <c r="C8293" s="5">
        <v>972.72229000000004</v>
      </c>
      <c r="D8293" s="5">
        <v>110924.35838000001</v>
      </c>
      <c r="E8293" s="5">
        <v>849.70636000000002</v>
      </c>
      <c r="F8293" s="5">
        <v>1369.9478899999999</v>
      </c>
      <c r="G8293" s="5">
        <v>1304.6029000000001</v>
      </c>
    </row>
    <row r="8294" spans="1:7">
      <c r="A8294" s="1">
        <v>40463</v>
      </c>
      <c r="B8294">
        <v>1348.5</v>
      </c>
      <c r="C8294" s="5">
        <v>974.73738000000003</v>
      </c>
      <c r="D8294" s="5">
        <v>110307.28354</v>
      </c>
      <c r="E8294" s="5">
        <v>854.26531999999997</v>
      </c>
      <c r="F8294" s="5">
        <v>1363.80504</v>
      </c>
      <c r="G8294" s="5">
        <v>1294.088</v>
      </c>
    </row>
    <row r="8295" spans="1:7">
      <c r="A8295" s="1">
        <v>40464</v>
      </c>
      <c r="B8295">
        <v>1365.5</v>
      </c>
      <c r="C8295" s="5">
        <v>978.11711000000003</v>
      </c>
      <c r="D8295" s="5">
        <v>111697.88333</v>
      </c>
      <c r="E8295" s="5">
        <v>862.19428000000005</v>
      </c>
      <c r="F8295" s="5">
        <v>1368.50297</v>
      </c>
      <c r="G8295" s="5">
        <v>1309.1730600000001</v>
      </c>
    </row>
    <row r="8296" spans="1:7">
      <c r="A8296" s="1">
        <v>40465</v>
      </c>
      <c r="B8296">
        <v>1373.25</v>
      </c>
      <c r="C8296" s="5">
        <v>975.00852999999995</v>
      </c>
      <c r="D8296" s="5">
        <v>111755.07075</v>
      </c>
      <c r="E8296" s="5">
        <v>857.50414999999998</v>
      </c>
      <c r="F8296" s="5">
        <v>1377.43821</v>
      </c>
      <c r="G8296" s="5">
        <v>1309.1878200000001</v>
      </c>
    </row>
    <row r="8297" spans="1:7">
      <c r="A8297" s="1">
        <v>40466</v>
      </c>
      <c r="B8297">
        <v>1367.5</v>
      </c>
      <c r="C8297" s="5">
        <v>975.98416999999995</v>
      </c>
      <c r="D8297" s="5">
        <v>111246.11248</v>
      </c>
      <c r="E8297" s="5">
        <v>854.02045999999996</v>
      </c>
      <c r="F8297" s="5">
        <v>1381.7895699999999</v>
      </c>
      <c r="G8297" s="5">
        <v>1309.3128400000001</v>
      </c>
    </row>
    <row r="8298" spans="1:7">
      <c r="A8298" s="1">
        <v>40469</v>
      </c>
      <c r="B8298">
        <v>1367.25</v>
      </c>
      <c r="C8298" s="5">
        <v>978.91459999999995</v>
      </c>
      <c r="D8298" s="5">
        <v>111000.18790999999</v>
      </c>
      <c r="E8298" s="5">
        <v>859.93290999999999</v>
      </c>
      <c r="F8298" s="5">
        <v>1386.0484899999999</v>
      </c>
      <c r="G8298" s="5">
        <v>1305.5186100000001</v>
      </c>
    </row>
    <row r="8299" spans="1:7">
      <c r="A8299" s="1">
        <v>40470</v>
      </c>
      <c r="B8299">
        <v>1339</v>
      </c>
      <c r="C8299" s="5">
        <v>971.02922999999998</v>
      </c>
      <c r="D8299" s="5">
        <v>109556.96937999999</v>
      </c>
      <c r="E8299" s="5">
        <v>851.48335999999995</v>
      </c>
      <c r="F8299" s="5">
        <v>1381.7133699999999</v>
      </c>
      <c r="G8299" s="5">
        <v>1304.3867700000001</v>
      </c>
    </row>
    <row r="8300" spans="1:7">
      <c r="A8300" s="1">
        <v>40471</v>
      </c>
      <c r="B8300">
        <v>1339</v>
      </c>
      <c r="C8300" s="5">
        <v>958.58564000000001</v>
      </c>
      <c r="D8300" s="5">
        <v>108365.26019</v>
      </c>
      <c r="E8300" s="5">
        <v>844.52867000000003</v>
      </c>
      <c r="F8300" s="5">
        <v>1372.00584</v>
      </c>
      <c r="G8300" s="5">
        <v>1284.3687500000001</v>
      </c>
    </row>
    <row r="8301" spans="1:7">
      <c r="A8301" s="1">
        <v>40472</v>
      </c>
      <c r="B8301">
        <v>1343.5</v>
      </c>
      <c r="C8301" s="5">
        <v>959.50579000000005</v>
      </c>
      <c r="D8301" s="5">
        <v>109078.74778000001</v>
      </c>
      <c r="E8301" s="5">
        <v>852.09654999999998</v>
      </c>
      <c r="F8301" s="5">
        <v>1370.9740899999999</v>
      </c>
      <c r="G8301" s="5">
        <v>1295.26827</v>
      </c>
    </row>
    <row r="8302" spans="1:7">
      <c r="A8302" s="1">
        <v>40473</v>
      </c>
      <c r="B8302">
        <v>1322.5</v>
      </c>
      <c r="C8302" s="5">
        <v>949.76522999999997</v>
      </c>
      <c r="D8302" s="5">
        <v>107677.94757999999</v>
      </c>
      <c r="E8302" s="5">
        <v>843.99638000000004</v>
      </c>
      <c r="F8302" s="5">
        <v>1356.8837699999999</v>
      </c>
      <c r="G8302" s="5">
        <v>1290.2970600000001</v>
      </c>
    </row>
    <row r="8303" spans="1:7">
      <c r="A8303" s="1">
        <v>40476</v>
      </c>
      <c r="B8303">
        <v>1337.5</v>
      </c>
      <c r="C8303" s="5">
        <v>956.82714999999996</v>
      </c>
      <c r="D8303" s="5">
        <v>107795.79372</v>
      </c>
      <c r="E8303" s="5">
        <v>850.66465000000005</v>
      </c>
      <c r="F8303" s="5">
        <v>1362.0426500000001</v>
      </c>
      <c r="G8303" s="5">
        <v>1299.3143399999999</v>
      </c>
    </row>
    <row r="8304" spans="1:7">
      <c r="A8304" s="1">
        <v>40477</v>
      </c>
      <c r="B8304">
        <v>1329.5</v>
      </c>
      <c r="C8304" s="5">
        <v>958.64765999999997</v>
      </c>
      <c r="D8304" s="5">
        <v>108061.75838</v>
      </c>
      <c r="E8304" s="5">
        <v>837.90283999999997</v>
      </c>
      <c r="F8304" s="5">
        <v>1358.14969</v>
      </c>
      <c r="G8304" s="5">
        <v>1308.8262500000001</v>
      </c>
    </row>
    <row r="8305" spans="1:7">
      <c r="A8305" s="1">
        <v>40478</v>
      </c>
      <c r="B8305">
        <v>1324.5</v>
      </c>
      <c r="C8305" s="5">
        <v>961.24589000000003</v>
      </c>
      <c r="D8305" s="5">
        <v>108165.28361</v>
      </c>
      <c r="E8305" s="5">
        <v>839.27394000000004</v>
      </c>
      <c r="F8305" s="5">
        <v>1367.08177</v>
      </c>
      <c r="G8305" s="5">
        <v>1311.6523500000001</v>
      </c>
    </row>
    <row r="8306" spans="1:7">
      <c r="A8306" s="1">
        <v>40479</v>
      </c>
      <c r="B8306">
        <v>1333.5</v>
      </c>
      <c r="C8306" s="5">
        <v>959.31798000000003</v>
      </c>
      <c r="D8306" s="5">
        <v>107920.14522999999</v>
      </c>
      <c r="E8306" s="5">
        <v>836.57473000000005</v>
      </c>
      <c r="F8306" s="5">
        <v>1365.36942</v>
      </c>
      <c r="G8306" s="5">
        <v>1311.16382</v>
      </c>
    </row>
    <row r="8307" spans="1:7">
      <c r="A8307" s="1">
        <v>40480</v>
      </c>
      <c r="B8307">
        <v>1346.75</v>
      </c>
      <c r="C8307" s="5">
        <v>968.95507999999995</v>
      </c>
      <c r="D8307" s="5">
        <v>108480.69606</v>
      </c>
      <c r="E8307" s="5">
        <v>842.35067000000004</v>
      </c>
      <c r="F8307" s="5">
        <v>1370.4516000000001</v>
      </c>
      <c r="G8307" s="5">
        <v>1324.52855</v>
      </c>
    </row>
    <row r="8308" spans="1:7">
      <c r="A8308" s="1">
        <v>40483</v>
      </c>
      <c r="B8308">
        <v>1354.5</v>
      </c>
      <c r="C8308" s="5">
        <v>975.30260999999996</v>
      </c>
      <c r="D8308" s="5">
        <v>109267.51252</v>
      </c>
      <c r="E8308" s="5">
        <v>844.16223000000002</v>
      </c>
      <c r="F8308" s="5">
        <v>1372.71758</v>
      </c>
      <c r="G8308" s="5">
        <v>1345.89887</v>
      </c>
    </row>
    <row r="8309" spans="1:7">
      <c r="A8309" s="1">
        <v>40484</v>
      </c>
      <c r="B8309">
        <v>1351</v>
      </c>
      <c r="C8309" s="5">
        <v>963.24568999999997</v>
      </c>
      <c r="D8309" s="5">
        <v>109167.5451</v>
      </c>
      <c r="E8309" s="5">
        <v>843.87432999999999</v>
      </c>
      <c r="F8309" s="5">
        <v>1364.44202</v>
      </c>
      <c r="G8309" s="5">
        <v>1321.75083</v>
      </c>
    </row>
    <row r="8310" spans="1:7">
      <c r="A8310" s="1">
        <v>40485</v>
      </c>
      <c r="B8310">
        <v>1345.5</v>
      </c>
      <c r="C8310" s="5">
        <v>960.11156000000005</v>
      </c>
      <c r="D8310" s="5">
        <v>109537.1394</v>
      </c>
      <c r="E8310" s="5">
        <v>836.83225000000004</v>
      </c>
      <c r="F8310" s="5">
        <v>1357.8107199999999</v>
      </c>
      <c r="G8310" s="5">
        <v>1317.9844499999999</v>
      </c>
    </row>
    <row r="8311" spans="1:7">
      <c r="A8311" s="1">
        <v>40486</v>
      </c>
      <c r="B8311">
        <v>1381</v>
      </c>
      <c r="C8311" s="5">
        <v>970.86071000000004</v>
      </c>
      <c r="D8311" s="5">
        <v>111336.21326</v>
      </c>
      <c r="E8311" s="5">
        <v>848.20195000000001</v>
      </c>
      <c r="F8311" s="5">
        <v>1384.24515</v>
      </c>
      <c r="G8311" s="5">
        <v>1329.6958099999999</v>
      </c>
    </row>
    <row r="8312" spans="1:7">
      <c r="A8312" s="1">
        <v>40487</v>
      </c>
      <c r="B8312">
        <v>1395.5</v>
      </c>
      <c r="C8312" s="5">
        <v>994.51306</v>
      </c>
      <c r="D8312" s="5">
        <v>113523.91222</v>
      </c>
      <c r="E8312" s="5">
        <v>860.96821999999997</v>
      </c>
      <c r="F8312" s="5">
        <v>1397.3831600000001</v>
      </c>
      <c r="G8312" s="5">
        <v>1337.1680699999999</v>
      </c>
    </row>
    <row r="8313" spans="1:7">
      <c r="A8313" s="1">
        <v>40490</v>
      </c>
      <c r="B8313">
        <v>1388.5</v>
      </c>
      <c r="C8313" s="5">
        <v>998.88490000000002</v>
      </c>
      <c r="D8313" s="5">
        <v>112704.54246</v>
      </c>
      <c r="E8313" s="5">
        <v>860.23197000000005</v>
      </c>
      <c r="F8313" s="5">
        <v>1393.8457000000001</v>
      </c>
      <c r="G8313" s="5">
        <v>1341.3603800000001</v>
      </c>
    </row>
    <row r="8314" spans="1:7">
      <c r="A8314" s="1">
        <v>40491</v>
      </c>
      <c r="B8314">
        <v>1421</v>
      </c>
      <c r="C8314" s="5">
        <v>1021.3839</v>
      </c>
      <c r="D8314" s="5">
        <v>114845.20872</v>
      </c>
      <c r="E8314" s="5">
        <v>881.78727000000003</v>
      </c>
      <c r="F8314" s="5">
        <v>1418.9395500000001</v>
      </c>
      <c r="G8314" s="5">
        <v>1366.2204200000001</v>
      </c>
    </row>
    <row r="8315" spans="1:7">
      <c r="A8315" s="1">
        <v>40492</v>
      </c>
      <c r="B8315">
        <v>1390.5</v>
      </c>
      <c r="C8315" s="5">
        <v>1015.0752199999999</v>
      </c>
      <c r="D8315" s="5">
        <v>115091.66972000001</v>
      </c>
      <c r="E8315" s="5">
        <v>867.65302999999994</v>
      </c>
      <c r="F8315" s="5">
        <v>1397.24314</v>
      </c>
      <c r="G8315" s="5">
        <v>1354.97271</v>
      </c>
    </row>
    <row r="8316" spans="1:7">
      <c r="A8316" s="1">
        <v>40493</v>
      </c>
      <c r="B8316">
        <v>1398.5</v>
      </c>
      <c r="C8316" s="5">
        <v>1023.08123</v>
      </c>
      <c r="D8316" s="5">
        <v>115348.27402</v>
      </c>
      <c r="E8316" s="5">
        <v>865.81043999999997</v>
      </c>
      <c r="F8316" s="5">
        <v>1405.2819300000001</v>
      </c>
      <c r="G8316" s="5">
        <v>1360.95021</v>
      </c>
    </row>
    <row r="8317" spans="1:7">
      <c r="A8317" s="1">
        <v>40494</v>
      </c>
      <c r="B8317">
        <v>1388.5</v>
      </c>
      <c r="C8317" s="5">
        <v>1013.31892</v>
      </c>
      <c r="D8317" s="5">
        <v>114370.73822</v>
      </c>
      <c r="E8317" s="5">
        <v>859.67273999999998</v>
      </c>
      <c r="F8317" s="5">
        <v>1402.0370600000001</v>
      </c>
      <c r="G8317" s="5">
        <v>1356.7032899999999</v>
      </c>
    </row>
    <row r="8318" spans="1:7">
      <c r="A8318" s="1">
        <v>40497</v>
      </c>
      <c r="B8318">
        <v>1368.5</v>
      </c>
      <c r="C8318" s="5">
        <v>1006.62006</v>
      </c>
      <c r="D8318" s="5">
        <v>113558.12415</v>
      </c>
      <c r="E8318" s="5">
        <v>851.66647999999998</v>
      </c>
      <c r="F8318" s="5">
        <v>1379.10527</v>
      </c>
      <c r="G8318" s="5">
        <v>1348.5198499999999</v>
      </c>
    </row>
    <row r="8319" spans="1:7">
      <c r="A8319" s="1">
        <v>40498</v>
      </c>
      <c r="B8319">
        <v>1349</v>
      </c>
      <c r="C8319" s="5">
        <v>995.27877000000001</v>
      </c>
      <c r="D8319" s="5">
        <v>112391.91770999999</v>
      </c>
      <c r="E8319" s="5">
        <v>847.84126000000003</v>
      </c>
      <c r="F8319" s="5">
        <v>1380.09358</v>
      </c>
      <c r="G8319" s="5">
        <v>1333.6887999999999</v>
      </c>
    </row>
    <row r="8320" spans="1:7">
      <c r="A8320" s="1">
        <v>40499</v>
      </c>
      <c r="B8320">
        <v>1337.5</v>
      </c>
      <c r="C8320" s="5">
        <v>987.70452999999998</v>
      </c>
      <c r="D8320" s="5">
        <v>111132.8701</v>
      </c>
      <c r="E8320" s="5">
        <v>840.11202000000003</v>
      </c>
      <c r="F8320" s="5">
        <v>1364.85139</v>
      </c>
      <c r="G8320" s="5">
        <v>1322.78745</v>
      </c>
    </row>
    <row r="8321" spans="1:7">
      <c r="A8321" s="1">
        <v>40500</v>
      </c>
      <c r="B8321">
        <v>1350.25</v>
      </c>
      <c r="C8321" s="5">
        <v>992.68494999999996</v>
      </c>
      <c r="D8321" s="5">
        <v>112941.64642</v>
      </c>
      <c r="E8321" s="5">
        <v>844.35496999999998</v>
      </c>
      <c r="F8321" s="5">
        <v>1375.9717800000001</v>
      </c>
      <c r="G8321" s="5">
        <v>1344.1063099999999</v>
      </c>
    </row>
    <row r="8322" spans="1:7">
      <c r="A8322" s="1">
        <v>40501</v>
      </c>
      <c r="B8322">
        <v>1342.5</v>
      </c>
      <c r="C8322" s="5">
        <v>982.68862999999999</v>
      </c>
      <c r="D8322" s="5">
        <v>112045.03853000001</v>
      </c>
      <c r="E8322" s="5">
        <v>841.58748000000003</v>
      </c>
      <c r="F8322" s="5">
        <v>1370.7589499999999</v>
      </c>
      <c r="G8322" s="5">
        <v>1341.2245700000001</v>
      </c>
    </row>
    <row r="8323" spans="1:7">
      <c r="A8323" s="1">
        <v>40504</v>
      </c>
      <c r="B8323">
        <v>1356.5</v>
      </c>
      <c r="C8323" s="5">
        <v>996.76684999999998</v>
      </c>
      <c r="D8323" s="5">
        <v>113233.82508</v>
      </c>
      <c r="E8323" s="5">
        <v>850.81701999999996</v>
      </c>
      <c r="F8323" s="5">
        <v>1382.2722799999999</v>
      </c>
      <c r="G8323" s="5">
        <v>1345.0375300000001</v>
      </c>
    </row>
    <row r="8324" spans="1:7">
      <c r="A8324" s="1">
        <v>40505</v>
      </c>
      <c r="B8324">
        <v>1377.5</v>
      </c>
      <c r="C8324" s="5">
        <v>1025.4218699999999</v>
      </c>
      <c r="D8324" s="5">
        <v>114277.38823</v>
      </c>
      <c r="E8324" s="5">
        <v>867.77148</v>
      </c>
      <c r="F8324" s="5">
        <v>1406.49569</v>
      </c>
      <c r="G8324" s="5">
        <v>1367.03099</v>
      </c>
    </row>
    <row r="8325" spans="1:7">
      <c r="A8325" s="1">
        <v>40506</v>
      </c>
      <c r="B8325">
        <v>1372.5</v>
      </c>
      <c r="C8325" s="5">
        <v>1024.78961</v>
      </c>
      <c r="D8325" s="5">
        <v>114425.3183</v>
      </c>
      <c r="E8325" s="5">
        <v>869.71716000000004</v>
      </c>
      <c r="F8325" s="5">
        <v>1386.7043799999999</v>
      </c>
      <c r="G8325" s="5">
        <v>1361.9317100000001</v>
      </c>
    </row>
    <row r="8326" spans="1:7">
      <c r="A8326" s="1">
        <v>40507</v>
      </c>
      <c r="B8326">
        <v>1373.25</v>
      </c>
      <c r="C8326" s="5">
        <v>1026.92109</v>
      </c>
      <c r="D8326" s="5">
        <v>114803.68743000001</v>
      </c>
      <c r="E8326" s="5">
        <v>871.32398999999998</v>
      </c>
      <c r="F8326" s="5">
        <v>1384.2352000000001</v>
      </c>
      <c r="G8326" s="5">
        <v>1371.2587799999999</v>
      </c>
    </row>
    <row r="8327" spans="1:7">
      <c r="A8327" s="1">
        <v>40508</v>
      </c>
      <c r="B8327">
        <v>1355</v>
      </c>
      <c r="C8327" s="5">
        <v>1025.31159</v>
      </c>
      <c r="D8327" s="5">
        <v>113874.1909</v>
      </c>
      <c r="E8327" s="5">
        <v>867.92255999999998</v>
      </c>
      <c r="F8327" s="5">
        <v>1381.4222</v>
      </c>
      <c r="G8327" s="5">
        <v>1359.6068</v>
      </c>
    </row>
    <row r="8328" spans="1:7">
      <c r="A8328" s="1">
        <v>40511</v>
      </c>
      <c r="B8328">
        <v>1357</v>
      </c>
      <c r="C8328" s="5">
        <v>1036.8278299999999</v>
      </c>
      <c r="D8328" s="5">
        <v>114503.64592</v>
      </c>
      <c r="E8328" s="5">
        <v>873.76504</v>
      </c>
      <c r="F8328" s="5">
        <v>1389.7714100000001</v>
      </c>
      <c r="G8328" s="5">
        <v>1359.37474</v>
      </c>
    </row>
    <row r="8329" spans="1:7">
      <c r="A8329" s="1">
        <v>40512</v>
      </c>
      <c r="B8329">
        <v>1383.5</v>
      </c>
      <c r="C8329" s="5">
        <v>1062.80063</v>
      </c>
      <c r="D8329" s="5">
        <v>115895.7798</v>
      </c>
      <c r="E8329" s="5">
        <v>888.36851000000001</v>
      </c>
      <c r="F8329" s="5">
        <v>1420.9923100000001</v>
      </c>
      <c r="G8329" s="5">
        <v>1378.93443</v>
      </c>
    </row>
    <row r="8330" spans="1:7">
      <c r="A8330" s="1">
        <v>40513</v>
      </c>
      <c r="B8330">
        <v>1385.5</v>
      </c>
      <c r="C8330" s="5">
        <v>1060.6298300000001</v>
      </c>
      <c r="D8330" s="5">
        <v>116700.65908</v>
      </c>
      <c r="E8330" s="5">
        <v>889.82384999999999</v>
      </c>
      <c r="F8330" s="5">
        <v>1412.6556800000001</v>
      </c>
      <c r="G8330" s="5">
        <v>1390.69541</v>
      </c>
    </row>
    <row r="8331" spans="1:7">
      <c r="A8331" s="1">
        <v>40514</v>
      </c>
      <c r="B8331">
        <v>1389</v>
      </c>
      <c r="C8331" s="5">
        <v>1054.70983</v>
      </c>
      <c r="D8331" s="5">
        <v>116571.80804</v>
      </c>
      <c r="E8331" s="5">
        <v>893.07542999999998</v>
      </c>
      <c r="F8331" s="5">
        <v>1395.5278900000001</v>
      </c>
      <c r="G8331" s="5">
        <v>1382.6105299999999</v>
      </c>
    </row>
    <row r="8332" spans="1:7">
      <c r="A8332" s="1">
        <v>40515</v>
      </c>
      <c r="B8332">
        <v>1403.5</v>
      </c>
      <c r="C8332" s="5">
        <v>1048.75829</v>
      </c>
      <c r="D8332" s="5">
        <v>116006.29079</v>
      </c>
      <c r="E8332" s="5">
        <v>892.86883999999998</v>
      </c>
      <c r="F8332" s="5">
        <v>1407.7095300000001</v>
      </c>
      <c r="G8332" s="5">
        <v>1370.0966800000001</v>
      </c>
    </row>
    <row r="8333" spans="1:7">
      <c r="A8333" s="1">
        <v>40518</v>
      </c>
      <c r="B8333">
        <v>1415.25</v>
      </c>
      <c r="C8333" s="5">
        <v>1065.1792600000001</v>
      </c>
      <c r="D8333" s="5">
        <v>116949.17598</v>
      </c>
      <c r="E8333" s="5">
        <v>902.26691000000005</v>
      </c>
      <c r="F8333" s="5">
        <v>1423.4574500000001</v>
      </c>
      <c r="G8333" s="5">
        <v>1392.25217</v>
      </c>
    </row>
    <row r="8334" spans="1:7">
      <c r="A8334" s="1">
        <v>40519</v>
      </c>
      <c r="B8334">
        <v>1420</v>
      </c>
      <c r="C8334" s="5">
        <v>1064.1089199999999</v>
      </c>
      <c r="D8334" s="5">
        <v>117945.19653</v>
      </c>
      <c r="E8334" s="5">
        <v>897.79673000000003</v>
      </c>
      <c r="F8334" s="5">
        <v>1429.7977599999999</v>
      </c>
      <c r="G8334" s="5">
        <v>1394.22696</v>
      </c>
    </row>
    <row r="8335" spans="1:7">
      <c r="A8335" s="1">
        <v>40520</v>
      </c>
      <c r="B8335">
        <v>1385.5</v>
      </c>
      <c r="C8335" s="5">
        <v>1048.47001</v>
      </c>
      <c r="D8335" s="5">
        <v>116735.28812</v>
      </c>
      <c r="E8335" s="5">
        <v>878.37213999999994</v>
      </c>
      <c r="F8335" s="5">
        <v>1401.3637200000001</v>
      </c>
      <c r="G8335" s="5">
        <v>1371.36787</v>
      </c>
    </row>
    <row r="8336" spans="1:7">
      <c r="A8336" s="1">
        <v>40521</v>
      </c>
      <c r="B8336">
        <v>1391.25</v>
      </c>
      <c r="C8336" s="5">
        <v>1055.81737</v>
      </c>
      <c r="D8336" s="5">
        <v>116788.47021</v>
      </c>
      <c r="E8336" s="5">
        <v>884.59753000000001</v>
      </c>
      <c r="F8336" s="5">
        <v>1405.92705</v>
      </c>
      <c r="G8336" s="5">
        <v>1370.7290599999999</v>
      </c>
    </row>
    <row r="8337" spans="1:7">
      <c r="A8337" s="1">
        <v>40522</v>
      </c>
      <c r="B8337">
        <v>1375.25</v>
      </c>
      <c r="C8337" s="5">
        <v>1040.20138</v>
      </c>
      <c r="D8337" s="5">
        <v>115424.72242999999</v>
      </c>
      <c r="E8337" s="5">
        <v>870.79723000000001</v>
      </c>
      <c r="F8337" s="5">
        <v>1389.0710099999999</v>
      </c>
      <c r="G8337" s="5">
        <v>1349.46405</v>
      </c>
    </row>
    <row r="8338" spans="1:7">
      <c r="A8338" s="1">
        <v>40525</v>
      </c>
      <c r="B8338">
        <v>1399</v>
      </c>
      <c r="C8338" s="5">
        <v>1045.00469</v>
      </c>
      <c r="D8338" s="5">
        <v>117075.31157999999</v>
      </c>
      <c r="E8338" s="5">
        <v>882.17687999999998</v>
      </c>
      <c r="F8338" s="5">
        <v>1404.24604</v>
      </c>
      <c r="G8338" s="5">
        <v>1353.6024199999999</v>
      </c>
    </row>
    <row r="8339" spans="1:7">
      <c r="A8339" s="1">
        <v>40526</v>
      </c>
      <c r="B8339">
        <v>1394.5</v>
      </c>
      <c r="C8339" s="5">
        <v>1041.9551200000001</v>
      </c>
      <c r="D8339" s="5">
        <v>116489.54132999999</v>
      </c>
      <c r="E8339" s="5">
        <v>883.40599999999995</v>
      </c>
      <c r="F8339" s="5">
        <v>1403.7733800000001</v>
      </c>
      <c r="G8339" s="5">
        <v>1342.4850799999999</v>
      </c>
    </row>
    <row r="8340" spans="1:7">
      <c r="A8340" s="1">
        <v>40527</v>
      </c>
      <c r="B8340">
        <v>1388.75</v>
      </c>
      <c r="C8340" s="5">
        <v>1041.9018000000001</v>
      </c>
      <c r="D8340" s="5">
        <v>116655</v>
      </c>
      <c r="E8340" s="5">
        <v>889.02790000000005</v>
      </c>
      <c r="F8340" s="5">
        <v>1393.4013500000001</v>
      </c>
      <c r="G8340" s="5">
        <v>1335.35256</v>
      </c>
    </row>
    <row r="8341" spans="1:7">
      <c r="A8341" s="1">
        <v>40528</v>
      </c>
      <c r="B8341">
        <v>1363</v>
      </c>
      <c r="C8341" s="5">
        <v>1033.00657</v>
      </c>
      <c r="D8341" s="5">
        <v>114955.41501</v>
      </c>
      <c r="E8341" s="5">
        <v>874.16660999999999</v>
      </c>
      <c r="F8341" s="5">
        <v>1371.5179700000001</v>
      </c>
      <c r="G8341" s="5">
        <v>1323.4729400000001</v>
      </c>
    </row>
    <row r="8342" spans="1:7">
      <c r="A8342" s="1">
        <v>40529</v>
      </c>
      <c r="B8342">
        <v>1368.5</v>
      </c>
      <c r="C8342" s="5">
        <v>1040.68472</v>
      </c>
      <c r="D8342" s="5">
        <v>115138.73998</v>
      </c>
      <c r="E8342" s="5">
        <v>884.67268999999999</v>
      </c>
      <c r="F8342" s="5">
        <v>1383.62093</v>
      </c>
      <c r="G8342" s="5">
        <v>1329.15562</v>
      </c>
    </row>
    <row r="8343" spans="1:7">
      <c r="A8343" s="1">
        <v>40532</v>
      </c>
      <c r="B8343">
        <v>1380</v>
      </c>
      <c r="C8343" s="5">
        <v>1053.39562</v>
      </c>
      <c r="D8343" s="5">
        <v>115478.38989000001</v>
      </c>
      <c r="E8343" s="5">
        <v>890.40903000000003</v>
      </c>
      <c r="F8343" s="5">
        <v>1407.59932</v>
      </c>
      <c r="G8343" s="5">
        <v>1331.56194</v>
      </c>
    </row>
    <row r="8344" spans="1:7">
      <c r="A8344" s="1">
        <v>40533</v>
      </c>
      <c r="B8344">
        <v>1383</v>
      </c>
      <c r="C8344" s="5">
        <v>1053.0325</v>
      </c>
      <c r="D8344" s="5">
        <v>115770.91817999999</v>
      </c>
      <c r="E8344" s="5">
        <v>893.61324999999999</v>
      </c>
      <c r="F8344" s="5">
        <v>1407.8236099999999</v>
      </c>
      <c r="G8344" s="5">
        <v>1325.39797</v>
      </c>
    </row>
    <row r="8345" spans="1:7">
      <c r="A8345" s="1">
        <v>40534</v>
      </c>
      <c r="B8345">
        <v>1387</v>
      </c>
      <c r="C8345" s="5">
        <v>1059.0218400000001</v>
      </c>
      <c r="D8345" s="5">
        <v>115765.94992</v>
      </c>
      <c r="E8345" s="5">
        <v>900.85410999999999</v>
      </c>
      <c r="F8345" s="5">
        <v>1408.2896000000001</v>
      </c>
      <c r="G8345" s="5">
        <v>1321.67229</v>
      </c>
    </row>
    <row r="8346" spans="1:7">
      <c r="A8346" s="1">
        <v>40535</v>
      </c>
      <c r="B8346">
        <v>1373.5</v>
      </c>
      <c r="C8346" s="5">
        <v>1051.04079</v>
      </c>
      <c r="D8346" s="5">
        <v>114076.03244</v>
      </c>
      <c r="E8346" s="5">
        <v>891.59382000000005</v>
      </c>
      <c r="F8346" s="5">
        <v>1387.9898000000001</v>
      </c>
      <c r="G8346" s="5">
        <v>1319.7960800000001</v>
      </c>
    </row>
    <row r="8347" spans="1:7">
      <c r="A8347" s="1">
        <v>40536</v>
      </c>
      <c r="B8347">
        <v>1373.5</v>
      </c>
      <c r="C8347" s="5">
        <v>1046.9150999999999</v>
      </c>
      <c r="D8347" s="5">
        <v>113918.0724</v>
      </c>
      <c r="E8347" s="5">
        <v>889.11197000000004</v>
      </c>
      <c r="F8347" s="5">
        <v>1381.46533</v>
      </c>
      <c r="G8347" s="5">
        <v>1321.1696400000001</v>
      </c>
    </row>
    <row r="8348" spans="1:7">
      <c r="A8348" s="1">
        <v>40539</v>
      </c>
      <c r="B8348">
        <v>1373.5</v>
      </c>
      <c r="C8348" s="5">
        <v>1044.4476299999999</v>
      </c>
      <c r="D8348" s="5">
        <v>113870.01582</v>
      </c>
      <c r="E8348" s="5">
        <v>892.69467999999995</v>
      </c>
      <c r="F8348" s="5">
        <v>1384.6928499999999</v>
      </c>
      <c r="G8348" s="5">
        <v>1321.37562</v>
      </c>
    </row>
    <row r="8349" spans="1:7">
      <c r="A8349" s="1">
        <v>40540</v>
      </c>
      <c r="B8349">
        <v>1373.5</v>
      </c>
      <c r="C8349" s="5">
        <v>1045.9183700000001</v>
      </c>
      <c r="D8349" s="5">
        <v>112771.21163000001</v>
      </c>
      <c r="E8349" s="5">
        <v>893.13035000000002</v>
      </c>
      <c r="F8349" s="5">
        <v>1371.9891399999999</v>
      </c>
      <c r="G8349" s="5">
        <v>1307.0225399999999</v>
      </c>
    </row>
    <row r="8350" spans="1:7">
      <c r="A8350" s="1">
        <v>40541</v>
      </c>
      <c r="B8350">
        <v>1412.5</v>
      </c>
      <c r="C8350" s="5">
        <v>1075.2489800000001</v>
      </c>
      <c r="D8350" s="5">
        <v>115909.74655</v>
      </c>
      <c r="E8350" s="5">
        <v>915.75094000000001</v>
      </c>
      <c r="F8350" s="5">
        <v>1412.0055400000001</v>
      </c>
      <c r="G8350" s="5">
        <v>1342.5811799999999</v>
      </c>
    </row>
    <row r="8351" spans="1:7">
      <c r="A8351" s="1">
        <v>40542</v>
      </c>
      <c r="B8351">
        <v>1405.5</v>
      </c>
      <c r="C8351" s="5">
        <v>1058.1995300000001</v>
      </c>
      <c r="D8351" s="5">
        <v>114892.59063999999</v>
      </c>
      <c r="E8351" s="5">
        <v>913.19620999999995</v>
      </c>
      <c r="F8351" s="5">
        <v>1405.1485700000001</v>
      </c>
      <c r="G8351" s="5">
        <v>1316.6723199999999</v>
      </c>
    </row>
    <row r="8352" spans="1:7">
      <c r="A8352" s="1">
        <v>40543</v>
      </c>
      <c r="B8352">
        <v>1405.5</v>
      </c>
      <c r="C8352" s="5">
        <v>1047.66876</v>
      </c>
      <c r="D8352" s="5">
        <v>113993.07150000001</v>
      </c>
      <c r="E8352" s="5">
        <v>897.71022000000005</v>
      </c>
      <c r="F8352" s="5">
        <v>1396.57502</v>
      </c>
      <c r="G8352" s="5">
        <v>1310.06655</v>
      </c>
    </row>
    <row r="8353" spans="1:7">
      <c r="A8353" s="1">
        <v>40546</v>
      </c>
      <c r="B8353">
        <v>1405.5</v>
      </c>
      <c r="C8353" s="5">
        <v>1051.8636799999999</v>
      </c>
      <c r="D8353" s="5">
        <v>114822.31135</v>
      </c>
      <c r="E8353" s="5">
        <v>908.76797999999997</v>
      </c>
      <c r="F8353" s="5">
        <v>1391.93685</v>
      </c>
      <c r="G8353" s="5">
        <v>1313.0180800000001</v>
      </c>
    </row>
    <row r="8354" spans="1:7">
      <c r="A8354" s="1">
        <v>40547</v>
      </c>
      <c r="B8354">
        <v>1388.5</v>
      </c>
      <c r="C8354" s="5">
        <v>1042.61311</v>
      </c>
      <c r="D8354" s="5">
        <v>113891.70402999999</v>
      </c>
      <c r="E8354" s="5">
        <v>890.32131000000004</v>
      </c>
      <c r="F8354" s="5">
        <v>1386.83377</v>
      </c>
      <c r="G8354" s="5">
        <v>1315.46486</v>
      </c>
    </row>
    <row r="8355" spans="1:7">
      <c r="A8355" s="1">
        <v>40548</v>
      </c>
      <c r="B8355">
        <v>1368</v>
      </c>
      <c r="C8355" s="5">
        <v>1040.74</v>
      </c>
      <c r="D8355" s="5">
        <v>113968.07666000001</v>
      </c>
      <c r="E8355" s="5">
        <v>884.66416000000004</v>
      </c>
      <c r="F8355" s="5">
        <v>1362.1859300000001</v>
      </c>
      <c r="G8355" s="5">
        <v>1321.2143799999999</v>
      </c>
    </row>
    <row r="8356" spans="1:7">
      <c r="A8356" s="1">
        <v>40549</v>
      </c>
      <c r="B8356">
        <v>1368.5</v>
      </c>
      <c r="C8356" s="5">
        <v>1049.8255899999999</v>
      </c>
      <c r="D8356" s="5">
        <v>113886.55078999999</v>
      </c>
      <c r="E8356" s="5">
        <v>884.07259999999997</v>
      </c>
      <c r="F8356" s="5">
        <v>1364.73657</v>
      </c>
      <c r="G8356" s="5">
        <v>1319.9181799999999</v>
      </c>
    </row>
    <row r="8357" spans="1:7">
      <c r="A8357" s="1">
        <v>40550</v>
      </c>
      <c r="B8357">
        <v>1367</v>
      </c>
      <c r="C8357" s="5">
        <v>1052.9564700000001</v>
      </c>
      <c r="D8357" s="5">
        <v>113426.81247999999</v>
      </c>
      <c r="E8357" s="5">
        <v>877.91444000000001</v>
      </c>
      <c r="F8357" s="5">
        <v>1354.49191</v>
      </c>
      <c r="G8357" s="5">
        <v>1317.7879800000001</v>
      </c>
    </row>
    <row r="8358" spans="1:7">
      <c r="A8358" s="1">
        <v>40553</v>
      </c>
      <c r="B8358">
        <v>1368.25</v>
      </c>
      <c r="C8358" s="5">
        <v>1057.4217200000001</v>
      </c>
      <c r="D8358" s="5">
        <v>113181.62079</v>
      </c>
      <c r="E8358" s="5">
        <v>878.83024999999998</v>
      </c>
      <c r="F8358" s="5">
        <v>1361.68237</v>
      </c>
      <c r="G8358" s="5">
        <v>1326.86042</v>
      </c>
    </row>
    <row r="8359" spans="1:7">
      <c r="A8359" s="1">
        <v>40554</v>
      </c>
      <c r="B8359">
        <v>1374</v>
      </c>
      <c r="C8359" s="5">
        <v>1062.3987099999999</v>
      </c>
      <c r="D8359" s="5">
        <v>114653.4191</v>
      </c>
      <c r="E8359" s="5">
        <v>882.57970999999998</v>
      </c>
      <c r="F8359" s="5">
        <v>1362.6644200000001</v>
      </c>
      <c r="G8359" s="5">
        <v>1341.9170999999999</v>
      </c>
    </row>
    <row r="8360" spans="1:7">
      <c r="A8360" s="1">
        <v>40555</v>
      </c>
      <c r="B8360">
        <v>1378.75</v>
      </c>
      <c r="C8360" s="5">
        <v>1055.5836099999999</v>
      </c>
      <c r="D8360" s="5">
        <v>114849.85817000001</v>
      </c>
      <c r="E8360" s="5">
        <v>878.32466999999997</v>
      </c>
      <c r="F8360" s="5">
        <v>1358.75809</v>
      </c>
      <c r="G8360" s="5">
        <v>1339.66236</v>
      </c>
    </row>
    <row r="8361" spans="1:7">
      <c r="A8361" s="1">
        <v>40556</v>
      </c>
      <c r="B8361">
        <v>1381.5</v>
      </c>
      <c r="C8361" s="5">
        <v>1036.0348300000001</v>
      </c>
      <c r="D8361" s="5">
        <v>114408.90479</v>
      </c>
      <c r="E8361" s="5">
        <v>871.38913000000002</v>
      </c>
      <c r="F8361" s="5">
        <v>1365.3363999999999</v>
      </c>
      <c r="G8361" s="5">
        <v>1332.8021100000001</v>
      </c>
    </row>
    <row r="8362" spans="1:7">
      <c r="A8362" s="1">
        <v>40557</v>
      </c>
      <c r="B8362">
        <v>1367</v>
      </c>
      <c r="C8362" s="5">
        <v>1023.05062</v>
      </c>
      <c r="D8362" s="5">
        <v>113214.92915</v>
      </c>
      <c r="E8362" s="5">
        <v>860.77731000000006</v>
      </c>
      <c r="F8362" s="5">
        <v>1355.03872</v>
      </c>
      <c r="G8362" s="5">
        <v>1317.7196200000001</v>
      </c>
    </row>
    <row r="8363" spans="1:7">
      <c r="A8363" s="1">
        <v>40560</v>
      </c>
      <c r="B8363">
        <v>1360.5</v>
      </c>
      <c r="C8363" s="5">
        <v>1023.85669</v>
      </c>
      <c r="D8363" s="5">
        <v>112424.91003</v>
      </c>
      <c r="E8363" s="5">
        <v>855.25708999999995</v>
      </c>
      <c r="F8363" s="5">
        <v>1341.3849700000001</v>
      </c>
      <c r="G8363" s="5">
        <v>1311.65797</v>
      </c>
    </row>
    <row r="8364" spans="1:7">
      <c r="A8364" s="1">
        <v>40561</v>
      </c>
      <c r="B8364">
        <v>1369.5</v>
      </c>
      <c r="C8364" s="5">
        <v>1022.70187</v>
      </c>
      <c r="D8364" s="5">
        <v>113243.93745</v>
      </c>
      <c r="E8364" s="5">
        <v>856.66031999999996</v>
      </c>
      <c r="F8364" s="5">
        <v>1358.6124600000001</v>
      </c>
      <c r="G8364" s="5">
        <v>1317.3904500000001</v>
      </c>
    </row>
    <row r="8365" spans="1:7">
      <c r="A8365" s="1">
        <v>40562</v>
      </c>
      <c r="B8365">
        <v>1372</v>
      </c>
      <c r="C8365" s="5">
        <v>1016.82397</v>
      </c>
      <c r="D8365" s="5">
        <v>112593.16241</v>
      </c>
      <c r="E8365" s="5">
        <v>858.35880999999995</v>
      </c>
      <c r="F8365" s="5">
        <v>1363.28774</v>
      </c>
      <c r="G8365" s="5">
        <v>1316.63977</v>
      </c>
    </row>
    <row r="8366" spans="1:7">
      <c r="A8366" s="1">
        <v>40563</v>
      </c>
      <c r="B8366">
        <v>1345.5</v>
      </c>
      <c r="C8366" s="5">
        <v>1003.20614</v>
      </c>
      <c r="D8366" s="5">
        <v>111676.5</v>
      </c>
      <c r="E8366" s="5">
        <v>849.21779000000004</v>
      </c>
      <c r="F8366" s="5">
        <v>1348.3922600000001</v>
      </c>
      <c r="G8366" s="5">
        <v>1302.9149199999999</v>
      </c>
    </row>
    <row r="8367" spans="1:7">
      <c r="A8367" s="1">
        <v>40564</v>
      </c>
      <c r="B8367">
        <v>1343.5</v>
      </c>
      <c r="C8367" s="5">
        <v>988.99482</v>
      </c>
      <c r="D8367" s="5">
        <v>111053.69442</v>
      </c>
      <c r="E8367" s="5">
        <v>840.16052999999999</v>
      </c>
      <c r="F8367" s="5">
        <v>1334.02827</v>
      </c>
      <c r="G8367" s="5">
        <v>1289.2225599999999</v>
      </c>
    </row>
    <row r="8368" spans="1:7">
      <c r="A8368" s="1">
        <v>40567</v>
      </c>
      <c r="B8368">
        <v>1343</v>
      </c>
      <c r="C8368" s="5">
        <v>982.08457999999996</v>
      </c>
      <c r="D8368" s="5">
        <v>110784.05688</v>
      </c>
      <c r="E8368" s="5">
        <v>839.21772999999996</v>
      </c>
      <c r="F8368" s="5">
        <v>1334.4719</v>
      </c>
      <c r="G8368" s="5">
        <v>1272.89537</v>
      </c>
    </row>
    <row r="8369" spans="1:7">
      <c r="A8369" s="1">
        <v>40568</v>
      </c>
      <c r="B8369">
        <v>1324</v>
      </c>
      <c r="C8369" s="5">
        <v>968.33241999999996</v>
      </c>
      <c r="D8369" s="5">
        <v>109064.5</v>
      </c>
      <c r="E8369" s="5">
        <v>836.70407999999998</v>
      </c>
      <c r="F8369" s="5">
        <v>1320.0279700000001</v>
      </c>
      <c r="G8369" s="5">
        <v>1248.7967900000001</v>
      </c>
    </row>
    <row r="8370" spans="1:7">
      <c r="A8370" s="1">
        <v>40569</v>
      </c>
      <c r="B8370">
        <v>1328</v>
      </c>
      <c r="C8370" s="5">
        <v>969.90957000000003</v>
      </c>
      <c r="D8370" s="5">
        <v>109254.54541000001</v>
      </c>
      <c r="E8370" s="5">
        <v>836.03539999999998</v>
      </c>
      <c r="F8370" s="5">
        <v>1321.9575500000001</v>
      </c>
      <c r="G8370" s="5">
        <v>1250.2456</v>
      </c>
    </row>
    <row r="8371" spans="1:7">
      <c r="A8371" s="1">
        <v>40570</v>
      </c>
      <c r="B8371">
        <v>1334.5</v>
      </c>
      <c r="C8371" s="5">
        <v>971.85316</v>
      </c>
      <c r="D8371" s="5">
        <v>110630.04184999999</v>
      </c>
      <c r="E8371" s="5">
        <v>837.22862999999995</v>
      </c>
      <c r="F8371" s="5">
        <v>1326.6931500000001</v>
      </c>
      <c r="G8371" s="5">
        <v>1262.10337</v>
      </c>
    </row>
    <row r="8372" spans="1:7">
      <c r="A8372" s="1">
        <v>40571</v>
      </c>
      <c r="B8372">
        <v>1319</v>
      </c>
      <c r="C8372" s="5">
        <v>968.07393999999999</v>
      </c>
      <c r="D8372" s="5">
        <v>108540.50113999999</v>
      </c>
      <c r="E8372" s="5">
        <v>832.49220000000003</v>
      </c>
      <c r="F8372" s="5">
        <v>1316.95553</v>
      </c>
      <c r="G8372" s="5">
        <v>1242.4979599999999</v>
      </c>
    </row>
    <row r="8373" spans="1:7">
      <c r="A8373" s="1">
        <v>40574</v>
      </c>
      <c r="B8373">
        <v>1327</v>
      </c>
      <c r="C8373" s="5">
        <v>967.90713000000005</v>
      </c>
      <c r="D8373" s="5">
        <v>108721.10028</v>
      </c>
      <c r="E8373" s="5">
        <v>828.46915999999999</v>
      </c>
      <c r="F8373" s="5">
        <v>1327.3315700000001</v>
      </c>
      <c r="G8373" s="5">
        <v>1246.9155499999999</v>
      </c>
    </row>
    <row r="8374" spans="1:7">
      <c r="A8374" s="1">
        <v>40575</v>
      </c>
      <c r="B8374">
        <v>1331.5</v>
      </c>
      <c r="C8374" s="5">
        <v>965.41475000000003</v>
      </c>
      <c r="D8374" s="5">
        <v>108517.25</v>
      </c>
      <c r="E8374" s="5">
        <v>824.25437999999997</v>
      </c>
      <c r="F8374" s="5">
        <v>1321.2474199999999</v>
      </c>
      <c r="G8374" s="5">
        <v>1253.3409200000001</v>
      </c>
    </row>
    <row r="8375" spans="1:7">
      <c r="A8375" s="1">
        <v>40576</v>
      </c>
      <c r="B8375">
        <v>1337</v>
      </c>
      <c r="C8375" s="5">
        <v>968.20951000000002</v>
      </c>
      <c r="D8375" s="5">
        <v>109125.93347</v>
      </c>
      <c r="E8375" s="5">
        <v>825.84397000000001</v>
      </c>
      <c r="F8375" s="5">
        <v>1321.1564699999999</v>
      </c>
      <c r="G8375" s="5">
        <v>1253.7048600000001</v>
      </c>
    </row>
    <row r="8376" spans="1:7">
      <c r="A8376" s="1">
        <v>40577</v>
      </c>
      <c r="B8376">
        <v>1328</v>
      </c>
      <c r="C8376" s="5">
        <v>974.25050999999996</v>
      </c>
      <c r="D8376" s="5">
        <v>108656.94946</v>
      </c>
      <c r="E8376" s="5">
        <v>822.52039000000002</v>
      </c>
      <c r="F8376" s="5">
        <v>1315.31755</v>
      </c>
      <c r="G8376" s="5">
        <v>1258.4791399999999</v>
      </c>
    </row>
    <row r="8377" spans="1:7">
      <c r="A8377" s="1">
        <v>40578</v>
      </c>
      <c r="B8377">
        <v>1355</v>
      </c>
      <c r="C8377" s="5">
        <v>999.70551999999998</v>
      </c>
      <c r="D8377" s="5">
        <v>111082.89421</v>
      </c>
      <c r="E8377" s="5">
        <v>843.79028000000005</v>
      </c>
      <c r="F8377" s="5">
        <v>1341.3821700000001</v>
      </c>
      <c r="G8377" s="5">
        <v>1296.7349400000001</v>
      </c>
    </row>
    <row r="8378" spans="1:7">
      <c r="A8378" s="1">
        <v>40581</v>
      </c>
      <c r="B8378">
        <v>1347.5</v>
      </c>
      <c r="C8378" s="5">
        <v>994.97928000000002</v>
      </c>
      <c r="D8378" s="5">
        <v>110959.86857999999</v>
      </c>
      <c r="E8378" s="5">
        <v>836.28152</v>
      </c>
      <c r="F8378" s="5">
        <v>1330.1845599999999</v>
      </c>
      <c r="G8378" s="5">
        <v>1290.02907</v>
      </c>
    </row>
    <row r="8379" spans="1:7">
      <c r="A8379" s="1">
        <v>40582</v>
      </c>
      <c r="B8379">
        <v>1363.5</v>
      </c>
      <c r="C8379" s="5">
        <v>997.29382999999996</v>
      </c>
      <c r="D8379" s="5">
        <v>111588.83501</v>
      </c>
      <c r="E8379" s="5">
        <v>847.10533999999996</v>
      </c>
      <c r="F8379" s="5">
        <v>1351.4329700000001</v>
      </c>
      <c r="G8379" s="5">
        <v>1305.8920700000001</v>
      </c>
    </row>
    <row r="8380" spans="1:7">
      <c r="A8380" s="1">
        <v>40583</v>
      </c>
      <c r="B8380">
        <v>1365</v>
      </c>
      <c r="C8380" s="5">
        <v>995.84160999999995</v>
      </c>
      <c r="D8380" s="5">
        <v>112585.19417</v>
      </c>
      <c r="E8380" s="5">
        <v>847.06359999999995</v>
      </c>
      <c r="F8380" s="5">
        <v>1356.7416800000001</v>
      </c>
      <c r="G8380" s="5">
        <v>1311.56017</v>
      </c>
    </row>
    <row r="8381" spans="1:7">
      <c r="A8381" s="1">
        <v>40584</v>
      </c>
      <c r="B8381">
        <v>1353.25</v>
      </c>
      <c r="C8381" s="5">
        <v>994.96375</v>
      </c>
      <c r="D8381" s="5">
        <v>112576.85015</v>
      </c>
      <c r="E8381" s="5">
        <v>841.59993999999995</v>
      </c>
      <c r="F8381" s="5">
        <v>1347.3633500000001</v>
      </c>
      <c r="G8381" s="5">
        <v>1307.98378</v>
      </c>
    </row>
    <row r="8382" spans="1:7">
      <c r="A8382" s="1">
        <v>40585</v>
      </c>
      <c r="B8382">
        <v>1364</v>
      </c>
      <c r="C8382" s="5">
        <v>1006.56798</v>
      </c>
      <c r="D8382" s="5">
        <v>113743.95917</v>
      </c>
      <c r="E8382" s="5">
        <v>852.47337000000005</v>
      </c>
      <c r="F8382" s="5">
        <v>1349.33692</v>
      </c>
      <c r="G8382" s="5">
        <v>1326.0125599999999</v>
      </c>
    </row>
    <row r="8383" spans="1:7">
      <c r="A8383" s="1">
        <v>40588</v>
      </c>
      <c r="B8383">
        <v>1365</v>
      </c>
      <c r="C8383" s="5">
        <v>1014.0407</v>
      </c>
      <c r="D8383" s="5">
        <v>113813.68584000001</v>
      </c>
      <c r="E8383" s="5">
        <v>853.39184</v>
      </c>
      <c r="F8383" s="5">
        <v>1348.96119</v>
      </c>
      <c r="G8383" s="5">
        <v>1324.5277100000001</v>
      </c>
    </row>
    <row r="8384" spans="1:7">
      <c r="A8384" s="1">
        <v>40589</v>
      </c>
      <c r="B8384">
        <v>1372.75</v>
      </c>
      <c r="C8384" s="5">
        <v>1015.8361599999999</v>
      </c>
      <c r="D8384" s="5">
        <v>115050.17415000001</v>
      </c>
      <c r="E8384" s="5">
        <v>849.44785000000002</v>
      </c>
      <c r="F8384" s="5">
        <v>1356.0023699999999</v>
      </c>
      <c r="G8384" s="5">
        <v>1328.4101000000001</v>
      </c>
    </row>
    <row r="8385" spans="1:7">
      <c r="A8385" s="1">
        <v>40590</v>
      </c>
      <c r="B8385">
        <v>1371.25</v>
      </c>
      <c r="C8385" s="5">
        <v>1014.4262</v>
      </c>
      <c r="D8385" s="5">
        <v>114993.00491</v>
      </c>
      <c r="E8385" s="5">
        <v>854.81416999999999</v>
      </c>
      <c r="F8385" s="5">
        <v>1352.53244</v>
      </c>
      <c r="G8385" s="5">
        <v>1327.30142</v>
      </c>
    </row>
    <row r="8386" spans="1:7">
      <c r="A8386" s="1">
        <v>40591</v>
      </c>
      <c r="B8386">
        <v>1379</v>
      </c>
      <c r="C8386" s="5">
        <v>1015.5389300000001</v>
      </c>
      <c r="D8386" s="5">
        <v>114877.5849</v>
      </c>
      <c r="E8386" s="5">
        <v>853.73801000000003</v>
      </c>
      <c r="F8386" s="5">
        <v>1356.03962</v>
      </c>
      <c r="G8386" s="5">
        <v>1312.04954</v>
      </c>
    </row>
    <row r="8387" spans="1:7">
      <c r="A8387" s="1">
        <v>40592</v>
      </c>
      <c r="B8387">
        <v>1383.5</v>
      </c>
      <c r="C8387" s="5">
        <v>1014.51935</v>
      </c>
      <c r="D8387" s="5">
        <v>115314.71232999999</v>
      </c>
      <c r="E8387" s="5">
        <v>853.56469000000004</v>
      </c>
      <c r="F8387" s="5">
        <v>1359.4962499999999</v>
      </c>
      <c r="G8387" s="5">
        <v>1316.1926900000001</v>
      </c>
    </row>
    <row r="8388" spans="1:7">
      <c r="A8388" s="1">
        <v>40595</v>
      </c>
      <c r="B8388">
        <v>1403</v>
      </c>
      <c r="C8388" s="5">
        <v>1026.3353500000001</v>
      </c>
      <c r="D8388" s="5">
        <v>116673.46373</v>
      </c>
      <c r="E8388" s="5">
        <v>865.0086</v>
      </c>
      <c r="F8388" s="5">
        <v>1380.2713900000001</v>
      </c>
      <c r="G8388" s="5">
        <v>1328.9916800000001</v>
      </c>
    </row>
    <row r="8389" spans="1:7">
      <c r="A8389" s="1">
        <v>40596</v>
      </c>
      <c r="B8389">
        <v>1401</v>
      </c>
      <c r="C8389" s="5">
        <v>1023.0387500000001</v>
      </c>
      <c r="D8389" s="5">
        <v>116212.94572</v>
      </c>
      <c r="E8389" s="5">
        <v>865.91084000000001</v>
      </c>
      <c r="F8389" s="5">
        <v>1379.77484</v>
      </c>
      <c r="G8389" s="5">
        <v>1316.65975</v>
      </c>
    </row>
    <row r="8390" spans="1:7">
      <c r="A8390" s="1">
        <v>40597</v>
      </c>
      <c r="B8390">
        <v>1409.25</v>
      </c>
      <c r="C8390" s="5">
        <v>1024.0156400000001</v>
      </c>
      <c r="D8390" s="5">
        <v>116354.70819</v>
      </c>
      <c r="E8390" s="5">
        <v>867.87202000000002</v>
      </c>
      <c r="F8390" s="5">
        <v>1398.46921</v>
      </c>
      <c r="G8390" s="5">
        <v>1316.2394400000001</v>
      </c>
    </row>
    <row r="8391" spans="1:7">
      <c r="A8391" s="1">
        <v>40598</v>
      </c>
      <c r="B8391">
        <v>1411.5</v>
      </c>
      <c r="C8391" s="5">
        <v>1023.53121</v>
      </c>
      <c r="D8391" s="5">
        <v>115418.33949</v>
      </c>
      <c r="E8391" s="5">
        <v>876.00100999999995</v>
      </c>
      <c r="F8391" s="5">
        <v>1387.9984999999999</v>
      </c>
      <c r="G8391" s="5">
        <v>1309.0250900000001</v>
      </c>
    </row>
    <row r="8392" spans="1:7">
      <c r="A8392" s="1">
        <v>40599</v>
      </c>
      <c r="B8392">
        <v>1402.5</v>
      </c>
      <c r="C8392" s="5">
        <v>1020.18611</v>
      </c>
      <c r="D8392" s="5">
        <v>114633.31696</v>
      </c>
      <c r="E8392" s="5">
        <v>872.63581999999997</v>
      </c>
      <c r="F8392" s="5">
        <v>1373.6786099999999</v>
      </c>
      <c r="G8392" s="5">
        <v>1303.20299</v>
      </c>
    </row>
    <row r="8393" spans="1:7">
      <c r="A8393" s="1">
        <v>40602</v>
      </c>
      <c r="B8393">
        <v>1411</v>
      </c>
      <c r="C8393" s="5">
        <v>1021.57557</v>
      </c>
      <c r="D8393" s="5">
        <v>115603.21967000001</v>
      </c>
      <c r="E8393" s="5">
        <v>867.50735999999995</v>
      </c>
      <c r="F8393" s="5">
        <v>1375.08998</v>
      </c>
      <c r="G8393" s="5">
        <v>1311.4539199999999</v>
      </c>
    </row>
    <row r="8394" spans="1:7">
      <c r="A8394" s="1">
        <v>40603</v>
      </c>
      <c r="B8394">
        <v>1420.75</v>
      </c>
      <c r="C8394" s="5">
        <v>1027.37059</v>
      </c>
      <c r="D8394" s="5">
        <v>116565.43115</v>
      </c>
      <c r="E8394" s="5">
        <v>871.14507000000003</v>
      </c>
      <c r="F8394" s="5">
        <v>1383.17111</v>
      </c>
      <c r="G8394" s="5">
        <v>1322.14993</v>
      </c>
    </row>
    <row r="8395" spans="1:7">
      <c r="A8395" s="1">
        <v>40604</v>
      </c>
      <c r="B8395">
        <v>1435.5</v>
      </c>
      <c r="C8395" s="5">
        <v>1034.2222099999999</v>
      </c>
      <c r="D8395" s="5">
        <v>117230.09785999999</v>
      </c>
      <c r="E8395" s="5">
        <v>879.38028999999995</v>
      </c>
      <c r="F8395" s="5">
        <v>1396.3108500000001</v>
      </c>
      <c r="G8395" s="5">
        <v>1324.1052</v>
      </c>
    </row>
    <row r="8396" spans="1:7">
      <c r="A8396" s="1">
        <v>40605</v>
      </c>
      <c r="B8396">
        <v>1421.5</v>
      </c>
      <c r="C8396" s="5">
        <v>1019.76438</v>
      </c>
      <c r="D8396" s="5">
        <v>117088.94806</v>
      </c>
      <c r="E8396" s="5">
        <v>873.21132999999998</v>
      </c>
      <c r="F8396" s="5">
        <v>1384.61205</v>
      </c>
      <c r="G8396" s="5">
        <v>1322.7768000000001</v>
      </c>
    </row>
    <row r="8397" spans="1:7">
      <c r="A8397" s="1">
        <v>40606</v>
      </c>
      <c r="B8397">
        <v>1427</v>
      </c>
      <c r="C8397" s="5">
        <v>1020.01484</v>
      </c>
      <c r="D8397" s="5">
        <v>117549.125</v>
      </c>
      <c r="E8397" s="5">
        <v>877.34442999999999</v>
      </c>
      <c r="F8397" s="5">
        <v>1385.8310200000001</v>
      </c>
      <c r="G8397" s="5">
        <v>1321.402</v>
      </c>
    </row>
    <row r="8398" spans="1:7">
      <c r="A8398" s="1">
        <v>40609</v>
      </c>
      <c r="B8398">
        <v>1437.5</v>
      </c>
      <c r="C8398" s="5">
        <v>1025.7602099999999</v>
      </c>
      <c r="D8398" s="5">
        <v>117918.12325</v>
      </c>
      <c r="E8398" s="5">
        <v>885.73298999999997</v>
      </c>
      <c r="F8398" s="5">
        <v>1396.1718699999999</v>
      </c>
      <c r="G8398" s="5">
        <v>1329.04062</v>
      </c>
    </row>
    <row r="8399" spans="1:7">
      <c r="A8399" s="1">
        <v>40610</v>
      </c>
      <c r="B8399">
        <v>1426.25</v>
      </c>
      <c r="C8399" s="5">
        <v>1026.15347</v>
      </c>
      <c r="D8399" s="5">
        <v>117943.73243</v>
      </c>
      <c r="E8399" s="5">
        <v>882.71735000000001</v>
      </c>
      <c r="F8399" s="5">
        <v>1387.2420500000001</v>
      </c>
      <c r="G8399" s="5">
        <v>1329.5501899999999</v>
      </c>
    </row>
    <row r="8400" spans="1:7">
      <c r="A8400" s="1">
        <v>40611</v>
      </c>
      <c r="B8400">
        <v>1431</v>
      </c>
      <c r="C8400" s="5">
        <v>1027.9438299999999</v>
      </c>
      <c r="D8400" s="5">
        <v>118336.53365</v>
      </c>
      <c r="E8400" s="5">
        <v>882.59820000000002</v>
      </c>
      <c r="F8400" s="5">
        <v>1387.85527</v>
      </c>
      <c r="G8400" s="5">
        <v>1329.1127799999999</v>
      </c>
    </row>
    <row r="8401" spans="1:7">
      <c r="A8401" s="1">
        <v>40612</v>
      </c>
      <c r="B8401">
        <v>1413.25</v>
      </c>
      <c r="C8401" s="5">
        <v>1024.16842</v>
      </c>
      <c r="D8401" s="5">
        <v>117370.39525</v>
      </c>
      <c r="E8401" s="5">
        <v>880.80408999999997</v>
      </c>
      <c r="F8401" s="5">
        <v>1377.98937</v>
      </c>
      <c r="G8401" s="5">
        <v>1319.9754399999999</v>
      </c>
    </row>
    <row r="8402" spans="1:7">
      <c r="A8402" s="1">
        <v>40613</v>
      </c>
      <c r="B8402">
        <v>1411.5</v>
      </c>
      <c r="C8402" s="5">
        <v>1019.9073100000001</v>
      </c>
      <c r="D8402" s="5">
        <v>115481.85441</v>
      </c>
      <c r="E8402" s="5">
        <v>881.38876000000005</v>
      </c>
      <c r="F8402" s="5">
        <v>1378.6119799999999</v>
      </c>
      <c r="G8402" s="5">
        <v>1309.7307900000001</v>
      </c>
    </row>
    <row r="8403" spans="1:7">
      <c r="A8403" s="1">
        <v>40616</v>
      </c>
      <c r="B8403">
        <v>1422.25</v>
      </c>
      <c r="C8403" s="5">
        <v>1017.71083</v>
      </c>
      <c r="D8403" s="5">
        <v>116126.70382</v>
      </c>
      <c r="E8403" s="5">
        <v>879.01781000000005</v>
      </c>
      <c r="F8403" s="5">
        <v>1387.90264</v>
      </c>
      <c r="G8403" s="5">
        <v>1316.00784</v>
      </c>
    </row>
    <row r="8404" spans="1:7">
      <c r="A8404" s="1">
        <v>40617</v>
      </c>
      <c r="B8404">
        <v>1400.5</v>
      </c>
      <c r="C8404" s="5">
        <v>1002.64959</v>
      </c>
      <c r="D8404" s="5">
        <v>113202.39619</v>
      </c>
      <c r="E8404" s="5">
        <v>871.82545000000005</v>
      </c>
      <c r="F8404" s="5">
        <v>1376.76151</v>
      </c>
      <c r="G8404" s="5">
        <v>1286.84935</v>
      </c>
    </row>
    <row r="8405" spans="1:7">
      <c r="A8405" s="1">
        <v>40618</v>
      </c>
      <c r="B8405">
        <v>1402</v>
      </c>
      <c r="C8405" s="5">
        <v>1007.11198</v>
      </c>
      <c r="D8405" s="5">
        <v>112440.39572</v>
      </c>
      <c r="E8405" s="5">
        <v>874.58321999999998</v>
      </c>
      <c r="F8405" s="5">
        <v>1390.85409</v>
      </c>
      <c r="G8405" s="5">
        <v>1279.04459</v>
      </c>
    </row>
    <row r="8406" spans="1:7">
      <c r="A8406" s="1">
        <v>40619</v>
      </c>
      <c r="B8406">
        <v>1403.75</v>
      </c>
      <c r="C8406" s="5">
        <v>1001.17705</v>
      </c>
      <c r="D8406" s="5">
        <v>110545.3125</v>
      </c>
      <c r="E8406" s="5">
        <v>869.57207000000005</v>
      </c>
      <c r="F8406" s="5">
        <v>1387.6769899999999</v>
      </c>
      <c r="G8406" s="5">
        <v>1263.7960800000001</v>
      </c>
    </row>
    <row r="8407" spans="1:7">
      <c r="A8407" s="1">
        <v>40620</v>
      </c>
      <c r="B8407">
        <v>1420</v>
      </c>
      <c r="C8407" s="5">
        <v>1004.38582</v>
      </c>
      <c r="D8407" s="5">
        <v>115211.6922</v>
      </c>
      <c r="E8407" s="5">
        <v>877.40998999999999</v>
      </c>
      <c r="F8407" s="5">
        <v>1398.0609999999999</v>
      </c>
      <c r="G8407" s="5">
        <v>1281.97595</v>
      </c>
    </row>
    <row r="8408" spans="1:7">
      <c r="A8408" s="1">
        <v>40623</v>
      </c>
      <c r="B8408">
        <v>1432</v>
      </c>
      <c r="C8408" s="5">
        <v>1009.55315</v>
      </c>
      <c r="D8408" s="5">
        <v>116171</v>
      </c>
      <c r="E8408" s="5">
        <v>879.85053000000005</v>
      </c>
      <c r="F8408" s="5">
        <v>1399.63672</v>
      </c>
      <c r="G8408" s="5">
        <v>1296.8907400000001</v>
      </c>
    </row>
    <row r="8409" spans="1:7">
      <c r="A8409" s="1">
        <v>40624</v>
      </c>
      <c r="B8409">
        <v>1426</v>
      </c>
      <c r="C8409" s="5">
        <v>1003.41323</v>
      </c>
      <c r="D8409" s="5">
        <v>115513.1152</v>
      </c>
      <c r="E8409" s="5">
        <v>870.22856999999999</v>
      </c>
      <c r="F8409" s="5">
        <v>1393.13069</v>
      </c>
      <c r="G8409" s="5">
        <v>1289.38914</v>
      </c>
    </row>
    <row r="8410" spans="1:7">
      <c r="A8410" s="1">
        <v>40625</v>
      </c>
      <c r="B8410">
        <v>1439.5</v>
      </c>
      <c r="C8410" s="5">
        <v>1019.22349</v>
      </c>
      <c r="D8410" s="5">
        <v>116513.11155</v>
      </c>
      <c r="E8410" s="5">
        <v>886.09160999999995</v>
      </c>
      <c r="F8410" s="5">
        <v>1413.6608900000001</v>
      </c>
      <c r="G8410" s="5">
        <v>1304.9787100000001</v>
      </c>
    </row>
    <row r="8411" spans="1:7">
      <c r="A8411" s="1">
        <v>40626</v>
      </c>
      <c r="B8411">
        <v>1447</v>
      </c>
      <c r="C8411" s="5">
        <v>1019.0146999999999</v>
      </c>
      <c r="D8411" s="5">
        <v>116960.99056999999</v>
      </c>
      <c r="E8411" s="5">
        <v>895.39322000000004</v>
      </c>
      <c r="F8411" s="5">
        <v>1410.53559</v>
      </c>
      <c r="G8411" s="5">
        <v>1311.0543</v>
      </c>
    </row>
    <row r="8412" spans="1:7">
      <c r="A8412" s="1">
        <v>40627</v>
      </c>
      <c r="B8412">
        <v>1436</v>
      </c>
      <c r="C8412" s="5">
        <v>1015.27214</v>
      </c>
      <c r="D8412" s="5">
        <v>116502.6651</v>
      </c>
      <c r="E8412" s="5">
        <v>892.72996999999998</v>
      </c>
      <c r="F8412" s="5">
        <v>1404.19254</v>
      </c>
      <c r="G8412" s="5">
        <v>1312.86294</v>
      </c>
    </row>
    <row r="8413" spans="1:7">
      <c r="A8413" s="1">
        <v>40630</v>
      </c>
      <c r="B8413">
        <v>1417</v>
      </c>
      <c r="C8413" s="5">
        <v>1004.53728</v>
      </c>
      <c r="D8413" s="5">
        <v>115797.22010999999</v>
      </c>
      <c r="E8413" s="5">
        <v>884.98915999999997</v>
      </c>
      <c r="F8413" s="5">
        <v>1381.64581</v>
      </c>
      <c r="G8413" s="5">
        <v>1297.8302900000001</v>
      </c>
    </row>
    <row r="8414" spans="1:7">
      <c r="A8414" s="1">
        <v>40631</v>
      </c>
      <c r="B8414">
        <v>1417.5</v>
      </c>
      <c r="C8414" s="5">
        <v>1007.57023</v>
      </c>
      <c r="D8414" s="5">
        <v>116738.20643999999</v>
      </c>
      <c r="E8414" s="5">
        <v>887.40773000000002</v>
      </c>
      <c r="F8414" s="5">
        <v>1384.1178299999999</v>
      </c>
      <c r="G8414" s="5">
        <v>1304.66695</v>
      </c>
    </row>
    <row r="8415" spans="1:7">
      <c r="A8415" s="1">
        <v>40632</v>
      </c>
      <c r="B8415">
        <v>1425.5</v>
      </c>
      <c r="C8415" s="5">
        <v>1011.35217</v>
      </c>
      <c r="D8415" s="5">
        <v>118387.7576</v>
      </c>
      <c r="E8415" s="5">
        <v>887.52625</v>
      </c>
      <c r="F8415" s="5">
        <v>1384.5168699999999</v>
      </c>
      <c r="G8415" s="5">
        <v>1315.4513199999999</v>
      </c>
    </row>
    <row r="8416" spans="1:7">
      <c r="A8416" s="1">
        <v>40633</v>
      </c>
      <c r="B8416">
        <v>1439</v>
      </c>
      <c r="C8416" s="5">
        <v>1014.02315</v>
      </c>
      <c r="D8416" s="5">
        <v>119264.30507</v>
      </c>
      <c r="E8416" s="5">
        <v>897.72031000000004</v>
      </c>
      <c r="F8416" s="5">
        <v>1399.78718</v>
      </c>
      <c r="G8416" s="5">
        <v>1316.4691499999999</v>
      </c>
    </row>
    <row r="8417" spans="1:7">
      <c r="A8417" s="1">
        <v>40634</v>
      </c>
      <c r="B8417">
        <v>1418</v>
      </c>
      <c r="C8417" s="5">
        <v>1002.40389</v>
      </c>
      <c r="D8417" s="5">
        <v>119601.19009</v>
      </c>
      <c r="E8417" s="5">
        <v>884.53630999999996</v>
      </c>
      <c r="F8417" s="5">
        <v>1367.5900200000001</v>
      </c>
      <c r="G8417" s="5">
        <v>1316.1875199999999</v>
      </c>
    </row>
    <row r="8418" spans="1:7">
      <c r="A8418" s="1">
        <v>40637</v>
      </c>
      <c r="B8418">
        <v>1435.5</v>
      </c>
      <c r="C8418" s="5">
        <v>1008.46568</v>
      </c>
      <c r="D8418" s="5">
        <v>120438.44124</v>
      </c>
      <c r="E8418" s="5">
        <v>889.32304999999997</v>
      </c>
      <c r="F8418" s="5">
        <v>1388.63085</v>
      </c>
      <c r="G8418" s="5">
        <v>1320.3010899999999</v>
      </c>
    </row>
    <row r="8419" spans="1:7">
      <c r="A8419" s="1">
        <v>40638</v>
      </c>
      <c r="B8419">
        <v>1433.5</v>
      </c>
      <c r="C8419" s="5">
        <v>1009.08069</v>
      </c>
      <c r="D8419" s="5">
        <v>121180.90588000001</v>
      </c>
      <c r="E8419" s="5">
        <v>880.74481000000003</v>
      </c>
      <c r="F8419" s="5">
        <v>1383.18409</v>
      </c>
      <c r="G8419" s="5">
        <v>1323.83717</v>
      </c>
    </row>
    <row r="8420" spans="1:7">
      <c r="A8420" s="1">
        <v>40639</v>
      </c>
      <c r="B8420">
        <v>1461.5</v>
      </c>
      <c r="C8420" s="5">
        <v>1018.68052</v>
      </c>
      <c r="D8420" s="5">
        <v>124855.93429999999</v>
      </c>
      <c r="E8420" s="5">
        <v>895.66462999999999</v>
      </c>
      <c r="F8420" s="5">
        <v>1399.82466</v>
      </c>
      <c r="G8420" s="5">
        <v>1339.46471</v>
      </c>
    </row>
    <row r="8421" spans="1:7">
      <c r="A8421" s="1">
        <v>40640</v>
      </c>
      <c r="B8421">
        <v>1459.5</v>
      </c>
      <c r="C8421" s="5">
        <v>1021.30819</v>
      </c>
      <c r="D8421" s="5">
        <v>124342.09092</v>
      </c>
      <c r="E8421" s="5">
        <v>894.76787999999999</v>
      </c>
      <c r="F8421" s="5">
        <v>1399.7334699999999</v>
      </c>
      <c r="G8421" s="5">
        <v>1339.2371700000001</v>
      </c>
    </row>
    <row r="8422" spans="1:7">
      <c r="A8422" s="1">
        <v>40641</v>
      </c>
      <c r="B8422">
        <v>1469.5</v>
      </c>
      <c r="C8422" s="5">
        <v>1018.01212</v>
      </c>
      <c r="D8422" s="5">
        <v>124951.58321</v>
      </c>
      <c r="E8422" s="5">
        <v>896.91210000000001</v>
      </c>
      <c r="F8422" s="5">
        <v>1405.28279</v>
      </c>
      <c r="G8422" s="5">
        <v>1339.00838</v>
      </c>
    </row>
    <row r="8423" spans="1:7">
      <c r="A8423" s="1">
        <v>40644</v>
      </c>
      <c r="B8423">
        <v>1468</v>
      </c>
      <c r="C8423" s="5">
        <v>1015.7415099999999</v>
      </c>
      <c r="D8423" s="5">
        <v>124302.88208</v>
      </c>
      <c r="E8423" s="5">
        <v>894.33127000000002</v>
      </c>
      <c r="F8423" s="5">
        <v>1401.4995899999999</v>
      </c>
      <c r="G8423" s="5">
        <v>1334.11832</v>
      </c>
    </row>
    <row r="8424" spans="1:7">
      <c r="A8424" s="1">
        <v>40645</v>
      </c>
      <c r="B8424">
        <v>1450.5</v>
      </c>
      <c r="C8424" s="5">
        <v>1000.6905</v>
      </c>
      <c r="D8424" s="5">
        <v>121232.77052000001</v>
      </c>
      <c r="E8424" s="5">
        <v>891.87473999999997</v>
      </c>
      <c r="F8424" s="5">
        <v>1398.7896499999999</v>
      </c>
      <c r="G8424" s="5">
        <v>1298.4875300000001</v>
      </c>
    </row>
    <row r="8425" spans="1:7">
      <c r="A8425" s="1">
        <v>40646</v>
      </c>
      <c r="B8425">
        <v>1457.5</v>
      </c>
      <c r="C8425" s="5">
        <v>1004.96498</v>
      </c>
      <c r="D8425" s="5">
        <v>122284.2411</v>
      </c>
      <c r="E8425" s="5">
        <v>894.80309</v>
      </c>
      <c r="F8425" s="5">
        <v>1402.33359</v>
      </c>
      <c r="G8425" s="5">
        <v>1303.15068</v>
      </c>
    </row>
    <row r="8426" spans="1:7">
      <c r="A8426" s="1">
        <v>40647</v>
      </c>
      <c r="B8426">
        <v>1465.75</v>
      </c>
      <c r="C8426" s="5">
        <v>1013.6936899999999</v>
      </c>
      <c r="D8426" s="5">
        <v>121877.10355</v>
      </c>
      <c r="E8426" s="5">
        <v>895.90823</v>
      </c>
      <c r="F8426" s="5">
        <v>1410.5644400000001</v>
      </c>
      <c r="G8426" s="5">
        <v>1307.8153500000001</v>
      </c>
    </row>
    <row r="8427" spans="1:7">
      <c r="A8427" s="1">
        <v>40648</v>
      </c>
      <c r="B8427">
        <v>1476.75</v>
      </c>
      <c r="C8427" s="5">
        <v>1024.2411400000001</v>
      </c>
      <c r="D8427" s="5">
        <v>122872.96391999999</v>
      </c>
      <c r="E8427" s="5">
        <v>905.73194000000001</v>
      </c>
      <c r="F8427" s="5">
        <v>1420.2642699999999</v>
      </c>
      <c r="G8427" s="5">
        <v>1322.5033900000001</v>
      </c>
    </row>
    <row r="8428" spans="1:7">
      <c r="A8428" s="1">
        <v>40651</v>
      </c>
      <c r="B8428">
        <v>1493</v>
      </c>
      <c r="C8428" s="5">
        <v>1051.03853</v>
      </c>
      <c r="D8428" s="5">
        <v>122739.51724</v>
      </c>
      <c r="E8428" s="5">
        <v>921.66197</v>
      </c>
      <c r="F8428" s="5">
        <v>1450.0762500000001</v>
      </c>
      <c r="G8428" s="5">
        <v>1340.7139099999999</v>
      </c>
    </row>
    <row r="8429" spans="1:7">
      <c r="A8429" s="1">
        <v>40652</v>
      </c>
      <c r="B8429">
        <v>1490.5</v>
      </c>
      <c r="C8429" s="5">
        <v>1041.3247699999999</v>
      </c>
      <c r="D8429" s="5">
        <v>122921.51407999999</v>
      </c>
      <c r="E8429" s="5">
        <v>913.54855999999995</v>
      </c>
      <c r="F8429" s="5">
        <v>1426.93011</v>
      </c>
      <c r="G8429" s="5">
        <v>1338.24539</v>
      </c>
    </row>
    <row r="8430" spans="1:7">
      <c r="A8430" s="1">
        <v>40653</v>
      </c>
      <c r="B8430">
        <v>1501</v>
      </c>
      <c r="C8430" s="5">
        <v>1034.4235100000001</v>
      </c>
      <c r="D8430" s="5">
        <v>123764.93484</v>
      </c>
      <c r="E8430" s="5">
        <v>914.85375999999997</v>
      </c>
      <c r="F8430" s="5">
        <v>1431.2785200000001</v>
      </c>
      <c r="G8430" s="5">
        <v>1339.1171300000001</v>
      </c>
    </row>
    <row r="8431" spans="1:7">
      <c r="A8431" s="1">
        <v>40654</v>
      </c>
      <c r="B8431">
        <v>1504</v>
      </c>
      <c r="C8431" s="5">
        <v>1032.2230500000001</v>
      </c>
      <c r="D8431" s="5">
        <v>122936.94531</v>
      </c>
      <c r="E8431" s="5">
        <v>907.66467999999998</v>
      </c>
      <c r="F8431" s="5">
        <v>1430.22875</v>
      </c>
      <c r="G8431" s="5">
        <v>1327.35511</v>
      </c>
    </row>
    <row r="8432" spans="1:7">
      <c r="A8432" s="1">
        <v>40655</v>
      </c>
      <c r="B8432">
        <v>1504</v>
      </c>
      <c r="C8432" s="5">
        <v>1032.2230500000001</v>
      </c>
      <c r="D8432" s="5">
        <v>122936.94531</v>
      </c>
      <c r="E8432" s="5">
        <v>907.66467999999998</v>
      </c>
      <c r="F8432" s="5">
        <v>1430.22875</v>
      </c>
      <c r="G8432" s="5">
        <v>1327.35511</v>
      </c>
    </row>
    <row r="8433" spans="1:7">
      <c r="A8433" s="1">
        <v>40658</v>
      </c>
      <c r="B8433">
        <v>1504</v>
      </c>
      <c r="C8433" s="5">
        <v>1032.9674600000001</v>
      </c>
      <c r="D8433" s="5">
        <v>123230.23633</v>
      </c>
      <c r="E8433" s="5">
        <v>913.14779999999996</v>
      </c>
      <c r="F8433" s="5">
        <v>1435.6431500000001</v>
      </c>
      <c r="G8433" s="5">
        <v>1326.9039299999999</v>
      </c>
    </row>
    <row r="8434" spans="1:7">
      <c r="A8434" s="1">
        <v>40659</v>
      </c>
      <c r="B8434">
        <v>1497.5</v>
      </c>
      <c r="C8434" s="5">
        <v>1023.86176</v>
      </c>
      <c r="D8434" s="5">
        <v>122353.21739000001</v>
      </c>
      <c r="E8434" s="5">
        <v>910.33461999999997</v>
      </c>
      <c r="F8434" s="5">
        <v>1424.79636</v>
      </c>
      <c r="G8434" s="5">
        <v>1317.0512100000001</v>
      </c>
    </row>
    <row r="8435" spans="1:7">
      <c r="A8435" s="1">
        <v>40660</v>
      </c>
      <c r="B8435">
        <v>1511</v>
      </c>
      <c r="C8435" s="5">
        <v>1031.96351</v>
      </c>
      <c r="D8435" s="5">
        <v>124974.79708999999</v>
      </c>
      <c r="E8435" s="5">
        <v>914.62175000000002</v>
      </c>
      <c r="F8435" s="5">
        <v>1446.1025</v>
      </c>
      <c r="G8435" s="5">
        <v>1333.30636</v>
      </c>
    </row>
    <row r="8436" spans="1:7">
      <c r="A8436" s="1">
        <v>40661</v>
      </c>
      <c r="B8436">
        <v>1535.5</v>
      </c>
      <c r="C8436" s="5">
        <v>1035.89032</v>
      </c>
      <c r="D8436" s="5">
        <v>125081.81688</v>
      </c>
      <c r="E8436" s="5">
        <v>922.38867000000005</v>
      </c>
      <c r="F8436" s="5">
        <v>1458.2643499999999</v>
      </c>
      <c r="G8436" s="5">
        <v>1340.6450199999999</v>
      </c>
    </row>
    <row r="8437" spans="1:7">
      <c r="A8437" s="1">
        <v>40662</v>
      </c>
      <c r="B8437">
        <v>1535.5</v>
      </c>
      <c r="C8437" s="5">
        <v>1034.9826800000001</v>
      </c>
      <c r="D8437" s="5">
        <v>124590.46906</v>
      </c>
      <c r="E8437" s="5">
        <v>920.59132</v>
      </c>
      <c r="F8437" s="5">
        <v>1456.9591399999999</v>
      </c>
      <c r="G8437" s="5">
        <v>1333.50495</v>
      </c>
    </row>
    <row r="8438" spans="1:7">
      <c r="A8438" s="1">
        <v>40665</v>
      </c>
      <c r="B8438">
        <v>1535.5</v>
      </c>
      <c r="C8438" s="5">
        <v>1031.12572</v>
      </c>
      <c r="D8438" s="5">
        <v>124482.97282</v>
      </c>
      <c r="E8438" s="5">
        <v>919.24108000000001</v>
      </c>
      <c r="F8438" s="5">
        <v>1456.0378700000001</v>
      </c>
      <c r="G8438" s="5">
        <v>1325.2900400000001</v>
      </c>
    </row>
    <row r="8439" spans="1:7">
      <c r="A8439" s="1">
        <v>40666</v>
      </c>
      <c r="B8439">
        <v>1540.25</v>
      </c>
      <c r="C8439" s="5">
        <v>1037.83485</v>
      </c>
      <c r="D8439" s="5">
        <v>124513.80435999999</v>
      </c>
      <c r="E8439" s="5">
        <v>934.10811000000001</v>
      </c>
      <c r="F8439" s="5">
        <v>1465.8558800000001</v>
      </c>
      <c r="G8439" s="5">
        <v>1325.4621199999999</v>
      </c>
    </row>
    <row r="8440" spans="1:7">
      <c r="A8440" s="1">
        <v>40667</v>
      </c>
      <c r="B8440">
        <v>1541</v>
      </c>
      <c r="C8440" s="5">
        <v>1035.44443</v>
      </c>
      <c r="D8440" s="5">
        <v>124289.35312</v>
      </c>
      <c r="E8440" s="5">
        <v>931.54043000000001</v>
      </c>
      <c r="F8440" s="5">
        <v>1475.4304099999999</v>
      </c>
      <c r="G8440" s="5">
        <v>1323.1795999999999</v>
      </c>
    </row>
    <row r="8441" spans="1:7">
      <c r="A8441" s="1">
        <v>40668</v>
      </c>
      <c r="B8441">
        <v>1511</v>
      </c>
      <c r="C8441" s="5">
        <v>1034.04666</v>
      </c>
      <c r="D8441" s="5">
        <v>120849.77353999999</v>
      </c>
      <c r="E8441" s="5">
        <v>920.47199999999998</v>
      </c>
      <c r="F8441" s="5">
        <v>1460.68364</v>
      </c>
      <c r="G8441" s="5">
        <v>1310.86798</v>
      </c>
    </row>
    <row r="8442" spans="1:7">
      <c r="A8442" s="1">
        <v>40669</v>
      </c>
      <c r="B8442">
        <v>1486.5</v>
      </c>
      <c r="C8442" s="5">
        <v>1024.7135599999999</v>
      </c>
      <c r="D8442" s="5">
        <v>119834.18298</v>
      </c>
      <c r="E8442" s="5">
        <v>905.13324</v>
      </c>
      <c r="F8442" s="5">
        <v>1427.93184</v>
      </c>
      <c r="G8442" s="5">
        <v>1299.4239399999999</v>
      </c>
    </row>
    <row r="8443" spans="1:7">
      <c r="A8443" s="1">
        <v>40672</v>
      </c>
      <c r="B8443">
        <v>1502</v>
      </c>
      <c r="C8443" s="5">
        <v>1052.8532600000001</v>
      </c>
      <c r="D8443" s="5">
        <v>121241.41890999999</v>
      </c>
      <c r="E8443" s="5">
        <v>921.44429000000002</v>
      </c>
      <c r="F8443" s="5">
        <v>1453.56043</v>
      </c>
      <c r="G8443" s="5">
        <v>1316.8784900000001</v>
      </c>
    </row>
    <row r="8444" spans="1:7">
      <c r="A8444" s="1">
        <v>40673</v>
      </c>
      <c r="B8444">
        <v>1513.5</v>
      </c>
      <c r="C8444" s="5">
        <v>1054.2635299999999</v>
      </c>
      <c r="D8444" s="5">
        <v>122071.34065</v>
      </c>
      <c r="E8444" s="5">
        <v>925.85806000000002</v>
      </c>
      <c r="F8444" s="5">
        <v>1455.00317</v>
      </c>
      <c r="G8444" s="5">
        <v>1329.08</v>
      </c>
    </row>
    <row r="8445" spans="1:7">
      <c r="A8445" s="1">
        <v>40674</v>
      </c>
      <c r="B8445">
        <v>1508</v>
      </c>
      <c r="C8445" s="5">
        <v>1054.8407299999999</v>
      </c>
      <c r="D8445" s="5">
        <v>122306.33356</v>
      </c>
      <c r="E8445" s="5">
        <v>916.27192000000002</v>
      </c>
      <c r="F8445" s="5">
        <v>1442.47731</v>
      </c>
      <c r="G8445" s="5">
        <v>1331.7147600000001</v>
      </c>
    </row>
    <row r="8446" spans="1:7">
      <c r="A8446" s="1">
        <v>40675</v>
      </c>
      <c r="B8446">
        <v>1489.5</v>
      </c>
      <c r="C8446" s="5">
        <v>1049.2762499999999</v>
      </c>
      <c r="D8446" s="5">
        <v>120254.76068000001</v>
      </c>
      <c r="E8446" s="5">
        <v>915.62932999999998</v>
      </c>
      <c r="F8446" s="5">
        <v>1442.65518</v>
      </c>
      <c r="G8446" s="5">
        <v>1319.2501299999999</v>
      </c>
    </row>
    <row r="8447" spans="1:7">
      <c r="A8447" s="1">
        <v>40676</v>
      </c>
      <c r="B8447">
        <v>1505.75</v>
      </c>
      <c r="C8447" s="5">
        <v>1060.0142499999999</v>
      </c>
      <c r="D8447" s="5">
        <v>121604.36173</v>
      </c>
      <c r="E8447" s="5">
        <v>929.01706999999999</v>
      </c>
      <c r="F8447" s="5">
        <v>1457.5659900000001</v>
      </c>
      <c r="G8447" s="5">
        <v>1336.35311</v>
      </c>
    </row>
    <row r="8448" spans="1:7">
      <c r="A8448" s="1">
        <v>40679</v>
      </c>
      <c r="B8448">
        <v>1500.75</v>
      </c>
      <c r="C8448" s="5">
        <v>1054.1941099999999</v>
      </c>
      <c r="D8448" s="5">
        <v>121358.13409000001</v>
      </c>
      <c r="E8448" s="5">
        <v>924.47762</v>
      </c>
      <c r="F8448" s="5">
        <v>1457.52838</v>
      </c>
      <c r="G8448" s="5">
        <v>1321.1102000000001</v>
      </c>
    </row>
    <row r="8449" spans="1:7">
      <c r="A8449" s="1">
        <v>40680</v>
      </c>
      <c r="B8449">
        <v>1478.5</v>
      </c>
      <c r="C8449" s="5">
        <v>1043.58566</v>
      </c>
      <c r="D8449" s="5">
        <v>120386.84445</v>
      </c>
      <c r="E8449" s="5">
        <v>911.97900000000004</v>
      </c>
      <c r="F8449" s="5">
        <v>1443.23774</v>
      </c>
      <c r="G8449" s="5">
        <v>1307.5853300000001</v>
      </c>
    </row>
    <row r="8450" spans="1:7">
      <c r="A8450" s="1">
        <v>40681</v>
      </c>
      <c r="B8450">
        <v>1496.5</v>
      </c>
      <c r="C8450" s="5">
        <v>1050.13879</v>
      </c>
      <c r="D8450" s="5">
        <v>121755.21808000001</v>
      </c>
      <c r="E8450" s="5">
        <v>926.85539000000006</v>
      </c>
      <c r="F8450" s="5">
        <v>1456.61826</v>
      </c>
      <c r="G8450" s="5">
        <v>1315.4982600000001</v>
      </c>
    </row>
    <row r="8451" spans="1:7">
      <c r="A8451" s="1">
        <v>40682</v>
      </c>
      <c r="B8451">
        <v>1493</v>
      </c>
      <c r="C8451" s="5">
        <v>1047.60905</v>
      </c>
      <c r="D8451" s="5">
        <v>122187.11453000001</v>
      </c>
      <c r="E8451" s="5">
        <v>923.57209</v>
      </c>
      <c r="F8451" s="5">
        <v>1448.95649</v>
      </c>
      <c r="G8451" s="5">
        <v>1318.99081</v>
      </c>
    </row>
    <row r="8452" spans="1:7">
      <c r="A8452" s="1">
        <v>40683</v>
      </c>
      <c r="B8452">
        <v>1490.75</v>
      </c>
      <c r="C8452" s="5">
        <v>1053.34762</v>
      </c>
      <c r="D8452" s="5">
        <v>121712.26737</v>
      </c>
      <c r="E8452" s="5">
        <v>920.50061000000005</v>
      </c>
      <c r="F8452" s="5">
        <v>1452.43768</v>
      </c>
      <c r="G8452" s="5">
        <v>1308.87844</v>
      </c>
    </row>
    <row r="8453" spans="1:7">
      <c r="A8453" s="1">
        <v>40686</v>
      </c>
      <c r="B8453">
        <v>1510.5</v>
      </c>
      <c r="C8453" s="5">
        <v>1077.2359799999999</v>
      </c>
      <c r="D8453" s="5">
        <v>123551.34473</v>
      </c>
      <c r="E8453" s="5">
        <v>937.03502000000003</v>
      </c>
      <c r="F8453" s="5">
        <v>1479.76127</v>
      </c>
      <c r="G8453" s="5">
        <v>1333.9225100000001</v>
      </c>
    </row>
    <row r="8454" spans="1:7">
      <c r="A8454" s="1">
        <v>40687</v>
      </c>
      <c r="B8454">
        <v>1527</v>
      </c>
      <c r="C8454" s="5">
        <v>1082.7100700000001</v>
      </c>
      <c r="D8454" s="5">
        <v>125473.58719999999</v>
      </c>
      <c r="E8454" s="5">
        <v>943.72878000000003</v>
      </c>
      <c r="F8454" s="5">
        <v>1493.17689</v>
      </c>
      <c r="G8454" s="5">
        <v>1342.3092799999999</v>
      </c>
    </row>
    <row r="8455" spans="1:7">
      <c r="A8455" s="1">
        <v>40688</v>
      </c>
      <c r="B8455">
        <v>1526.25</v>
      </c>
      <c r="C8455" s="5">
        <v>1084.75514</v>
      </c>
      <c r="D8455" s="5">
        <v>125129.58388999999</v>
      </c>
      <c r="E8455" s="5">
        <v>938.13404000000003</v>
      </c>
      <c r="F8455" s="5">
        <v>1491.2224799999999</v>
      </c>
      <c r="G8455" s="5">
        <v>1333.7898700000001</v>
      </c>
    </row>
    <row r="8456" spans="1:7">
      <c r="A8456" s="1">
        <v>40689</v>
      </c>
      <c r="B8456">
        <v>1518.5</v>
      </c>
      <c r="C8456" s="5">
        <v>1076.98912</v>
      </c>
      <c r="D8456" s="5">
        <v>123507.18452</v>
      </c>
      <c r="E8456" s="5">
        <v>928.88854000000003</v>
      </c>
      <c r="F8456" s="5">
        <v>1489.4206999999999</v>
      </c>
      <c r="G8456" s="5">
        <v>1318.51349</v>
      </c>
    </row>
    <row r="8457" spans="1:7">
      <c r="A8457" s="1">
        <v>40690</v>
      </c>
      <c r="B8457">
        <v>1533</v>
      </c>
      <c r="C8457" s="5">
        <v>1075.0353700000001</v>
      </c>
      <c r="D8457" s="5">
        <v>124126.98848</v>
      </c>
      <c r="E8457" s="5">
        <v>931.12273000000005</v>
      </c>
      <c r="F8457" s="5">
        <v>1497.6643300000001</v>
      </c>
      <c r="G8457" s="5">
        <v>1308.79874</v>
      </c>
    </row>
    <row r="8458" spans="1:7">
      <c r="A8458" s="1">
        <v>40693</v>
      </c>
      <c r="B8458">
        <v>1533</v>
      </c>
      <c r="C8458" s="5">
        <v>1074.2443499999999</v>
      </c>
      <c r="D8458" s="5">
        <v>124050.35719</v>
      </c>
      <c r="E8458" s="5">
        <v>931.46211000000005</v>
      </c>
      <c r="F8458" s="5">
        <v>1497.5876699999999</v>
      </c>
      <c r="G8458" s="5">
        <v>1305.9626699999999</v>
      </c>
    </row>
    <row r="8459" spans="1:7">
      <c r="A8459" s="1">
        <v>40694</v>
      </c>
      <c r="B8459">
        <v>1536.5</v>
      </c>
      <c r="C8459" s="5">
        <v>1068.7958599999999</v>
      </c>
      <c r="D8459" s="5">
        <v>124825.245</v>
      </c>
      <c r="E8459" s="5">
        <v>933.50381000000004</v>
      </c>
      <c r="F8459" s="5">
        <v>1488.63796</v>
      </c>
      <c r="G8459" s="5">
        <v>1310.4808</v>
      </c>
    </row>
    <row r="8460" spans="1:7">
      <c r="A8460" s="1">
        <v>40695</v>
      </c>
      <c r="B8460">
        <v>1533.75</v>
      </c>
      <c r="C8460" s="5">
        <v>1063.22163</v>
      </c>
      <c r="D8460" s="5">
        <v>124003.67346000001</v>
      </c>
      <c r="E8460" s="5">
        <v>935.09956999999997</v>
      </c>
      <c r="F8460" s="5">
        <v>1491.49512</v>
      </c>
      <c r="G8460" s="5">
        <v>1290.1137900000001</v>
      </c>
    </row>
    <row r="8461" spans="1:7">
      <c r="A8461" s="1">
        <v>40696</v>
      </c>
      <c r="B8461">
        <v>1539.5</v>
      </c>
      <c r="C8461" s="5">
        <v>1066.1362300000001</v>
      </c>
      <c r="D8461" s="5">
        <v>124537.83559</v>
      </c>
      <c r="E8461" s="5">
        <v>942.51256999999998</v>
      </c>
      <c r="F8461" s="5">
        <v>1507.3244299999999</v>
      </c>
      <c r="G8461" s="5">
        <v>1298.64517</v>
      </c>
    </row>
    <row r="8462" spans="1:7">
      <c r="A8462" s="1">
        <v>40697</v>
      </c>
      <c r="B8462">
        <v>1540</v>
      </c>
      <c r="C8462" s="5">
        <v>1057.22048</v>
      </c>
      <c r="D8462" s="5">
        <v>124016.19812</v>
      </c>
      <c r="E8462" s="5">
        <v>941.14820999999995</v>
      </c>
      <c r="F8462" s="5">
        <v>1508.3529799999999</v>
      </c>
      <c r="G8462" s="5">
        <v>1287.36293</v>
      </c>
    </row>
    <row r="8463" spans="1:7">
      <c r="A8463" s="1">
        <v>40700</v>
      </c>
      <c r="B8463">
        <v>1549</v>
      </c>
      <c r="C8463" s="5">
        <v>1060.7412999999999</v>
      </c>
      <c r="D8463" s="5">
        <v>124183.32716</v>
      </c>
      <c r="E8463" s="5">
        <v>947.48779999999999</v>
      </c>
      <c r="F8463" s="5">
        <v>1518.40716</v>
      </c>
      <c r="G8463" s="5">
        <v>1296.1257000000001</v>
      </c>
    </row>
    <row r="8464" spans="1:7">
      <c r="A8464" s="1">
        <v>40701</v>
      </c>
      <c r="B8464">
        <v>1545</v>
      </c>
      <c r="C8464" s="5">
        <v>1052.2736399999999</v>
      </c>
      <c r="D8464" s="5">
        <v>123986.25</v>
      </c>
      <c r="E8464" s="5">
        <v>939.12453000000005</v>
      </c>
      <c r="F8464" s="5">
        <v>1505.67967</v>
      </c>
      <c r="G8464" s="5">
        <v>1294.9417000000001</v>
      </c>
    </row>
    <row r="8465" spans="1:7">
      <c r="A8465" s="1">
        <v>40702</v>
      </c>
      <c r="B8465">
        <v>1537.75</v>
      </c>
      <c r="C8465" s="5">
        <v>1052.7493300000001</v>
      </c>
      <c r="D8465" s="5">
        <v>122850.84656000001</v>
      </c>
      <c r="E8465" s="5">
        <v>939.22739000000001</v>
      </c>
      <c r="F8465" s="5">
        <v>1505.45721</v>
      </c>
      <c r="G8465" s="5">
        <v>1288.0193899999999</v>
      </c>
    </row>
    <row r="8466" spans="1:7">
      <c r="A8466" s="1">
        <v>40703</v>
      </c>
      <c r="B8466">
        <v>1537.75</v>
      </c>
      <c r="C8466" s="5">
        <v>1060.0056300000001</v>
      </c>
      <c r="D8466" s="5">
        <v>123189.12996999999</v>
      </c>
      <c r="E8466" s="5">
        <v>939.42822000000001</v>
      </c>
      <c r="F8466" s="5">
        <v>1501.2284299999999</v>
      </c>
      <c r="G8466" s="5">
        <v>1293.6321</v>
      </c>
    </row>
    <row r="8467" spans="1:7">
      <c r="A8467" s="1">
        <v>40704</v>
      </c>
      <c r="B8467">
        <v>1529.25</v>
      </c>
      <c r="C8467" s="5">
        <v>1065.0117</v>
      </c>
      <c r="D8467" s="5">
        <v>122630.5379</v>
      </c>
      <c r="E8467" s="5">
        <v>942.38215000000002</v>
      </c>
      <c r="F8467" s="5">
        <v>1494.61248</v>
      </c>
      <c r="G8467" s="5">
        <v>1288.08727</v>
      </c>
    </row>
    <row r="8468" spans="1:7">
      <c r="A8468" s="1">
        <v>40707</v>
      </c>
      <c r="B8468">
        <v>1526.25</v>
      </c>
      <c r="C8468" s="5">
        <v>1061.6659199999999</v>
      </c>
      <c r="D8468" s="5">
        <v>122367.07511999999</v>
      </c>
      <c r="E8468" s="5">
        <v>935.94824000000006</v>
      </c>
      <c r="F8468" s="5">
        <v>1491.5277799999999</v>
      </c>
      <c r="G8468" s="5">
        <v>1277.01332</v>
      </c>
    </row>
    <row r="8469" spans="1:7">
      <c r="A8469" s="1">
        <v>40708</v>
      </c>
      <c r="B8469">
        <v>1516</v>
      </c>
      <c r="C8469" s="5">
        <v>1047.10616</v>
      </c>
      <c r="D8469" s="5">
        <v>122007.67352</v>
      </c>
      <c r="E8469" s="5">
        <v>925.03931999999998</v>
      </c>
      <c r="F8469" s="5">
        <v>1467.6395299999999</v>
      </c>
      <c r="G8469" s="5">
        <v>1277.9879900000001</v>
      </c>
    </row>
    <row r="8470" spans="1:7">
      <c r="A8470" s="1">
        <v>40709</v>
      </c>
      <c r="B8470">
        <v>1529.75</v>
      </c>
      <c r="C8470" s="5">
        <v>1070.4296200000001</v>
      </c>
      <c r="D8470" s="5">
        <v>123343.72663</v>
      </c>
      <c r="E8470" s="5">
        <v>941.09520999999995</v>
      </c>
      <c r="F8470" s="5">
        <v>1485.31068</v>
      </c>
      <c r="G8470" s="5">
        <v>1297.8398999999999</v>
      </c>
    </row>
    <row r="8471" spans="1:7">
      <c r="A8471" s="1">
        <v>40710</v>
      </c>
      <c r="B8471">
        <v>1523.25</v>
      </c>
      <c r="C8471" s="5">
        <v>1077.1108300000001</v>
      </c>
      <c r="D8471" s="5">
        <v>122911.02297999999</v>
      </c>
      <c r="E8471" s="5">
        <v>944.79800999999998</v>
      </c>
      <c r="F8471" s="5">
        <v>1499.25874</v>
      </c>
      <c r="G8471" s="5">
        <v>1294.2293099999999</v>
      </c>
    </row>
    <row r="8472" spans="1:7">
      <c r="A8472" s="1">
        <v>40711</v>
      </c>
      <c r="B8472">
        <v>1537.5</v>
      </c>
      <c r="C8472" s="5">
        <v>1074.61133</v>
      </c>
      <c r="D8472" s="5">
        <v>123122.97934999999</v>
      </c>
      <c r="E8472" s="5">
        <v>951.12904000000003</v>
      </c>
      <c r="F8472" s="5">
        <v>1505.90436</v>
      </c>
      <c r="G8472" s="5">
        <v>1302.6468500000001</v>
      </c>
    </row>
    <row r="8473" spans="1:7">
      <c r="A8473" s="1">
        <v>40714</v>
      </c>
      <c r="B8473">
        <v>1544</v>
      </c>
      <c r="C8473" s="5">
        <v>1078.81564</v>
      </c>
      <c r="D8473" s="5">
        <v>123882.81737999999</v>
      </c>
      <c r="E8473" s="5">
        <v>952.35204999999996</v>
      </c>
      <c r="F8473" s="5">
        <v>1513.81476</v>
      </c>
      <c r="G8473" s="5">
        <v>1299.35319</v>
      </c>
    </row>
    <row r="8474" spans="1:7">
      <c r="A8474" s="1">
        <v>40715</v>
      </c>
      <c r="B8474">
        <v>1544.75</v>
      </c>
      <c r="C8474" s="5">
        <v>1074.7584300000001</v>
      </c>
      <c r="D8474" s="5">
        <v>123834.87338</v>
      </c>
      <c r="E8474" s="5">
        <v>952.63814000000002</v>
      </c>
      <c r="F8474" s="5">
        <v>1502.1920700000001</v>
      </c>
      <c r="G8474" s="5">
        <v>1303.7689700000001</v>
      </c>
    </row>
    <row r="8475" spans="1:7">
      <c r="A8475" s="1">
        <v>40716</v>
      </c>
      <c r="B8475">
        <v>1552.5</v>
      </c>
      <c r="C8475" s="5">
        <v>1075.5858599999999</v>
      </c>
      <c r="D8475" s="5">
        <v>124316.43276</v>
      </c>
      <c r="E8475" s="5">
        <v>962.16462999999999</v>
      </c>
      <c r="F8475" s="5">
        <v>1509.4181000000001</v>
      </c>
      <c r="G8475" s="5">
        <v>1297.96758</v>
      </c>
    </row>
    <row r="8476" spans="1:7">
      <c r="A8476" s="1">
        <v>40717</v>
      </c>
      <c r="B8476">
        <v>1523</v>
      </c>
      <c r="C8476" s="5">
        <v>1076.43976</v>
      </c>
      <c r="D8476" s="5">
        <v>122677.63141</v>
      </c>
      <c r="E8476" s="5">
        <v>953.09617000000003</v>
      </c>
      <c r="F8476" s="5">
        <v>1492.3115399999999</v>
      </c>
      <c r="G8476" s="5">
        <v>1276.35007</v>
      </c>
    </row>
    <row r="8477" spans="1:7">
      <c r="A8477" s="1">
        <v>40718</v>
      </c>
      <c r="B8477">
        <v>1514.75</v>
      </c>
      <c r="C8477" s="5">
        <v>1069.3617200000001</v>
      </c>
      <c r="D8477" s="5">
        <v>121831.33141</v>
      </c>
      <c r="E8477" s="5">
        <v>948.64610000000005</v>
      </c>
      <c r="F8477" s="5">
        <v>1490.7411999999999</v>
      </c>
      <c r="G8477" s="5">
        <v>1269.89066</v>
      </c>
    </row>
    <row r="8478" spans="1:7">
      <c r="A8478" s="1">
        <v>40721</v>
      </c>
      <c r="B8478">
        <v>1498</v>
      </c>
      <c r="C8478" s="5">
        <v>1048.9099900000001</v>
      </c>
      <c r="D8478" s="5">
        <v>121173.21909</v>
      </c>
      <c r="E8478" s="5">
        <v>936.07457999999997</v>
      </c>
      <c r="F8478" s="5">
        <v>1478.0016900000001</v>
      </c>
      <c r="G8478" s="5">
        <v>1249.6315500000001</v>
      </c>
    </row>
    <row r="8479" spans="1:7">
      <c r="A8479" s="1">
        <v>40722</v>
      </c>
      <c r="B8479">
        <v>1499</v>
      </c>
      <c r="C8479" s="5">
        <v>1043.6542999999999</v>
      </c>
      <c r="D8479" s="5">
        <v>121096.69762000001</v>
      </c>
      <c r="E8479" s="5">
        <v>936.69947000000002</v>
      </c>
      <c r="F8479" s="5">
        <v>1475.5406</v>
      </c>
      <c r="G8479" s="5">
        <v>1244.3199</v>
      </c>
    </row>
    <row r="8480" spans="1:7">
      <c r="A8480" s="1">
        <v>40723</v>
      </c>
      <c r="B8480">
        <v>1504.25</v>
      </c>
      <c r="C8480" s="5">
        <v>1044.90834</v>
      </c>
      <c r="D8480" s="5">
        <v>121663.72439</v>
      </c>
      <c r="E8480" s="5">
        <v>938.71918000000005</v>
      </c>
      <c r="F8480" s="5">
        <v>1459.7993899999999</v>
      </c>
      <c r="G8480" s="5">
        <v>1257.7034000000001</v>
      </c>
    </row>
    <row r="8481" spans="1:7">
      <c r="A8481" s="1">
        <v>40724</v>
      </c>
      <c r="B8481">
        <v>1505.5</v>
      </c>
      <c r="C8481" s="5">
        <v>1038.38392</v>
      </c>
      <c r="D8481" s="5">
        <v>121584.17173</v>
      </c>
      <c r="E8481" s="5">
        <v>937.74350000000004</v>
      </c>
      <c r="F8481" s="5">
        <v>1452.95804</v>
      </c>
      <c r="G8481" s="5">
        <v>1267.6309200000001</v>
      </c>
    </row>
    <row r="8482" spans="1:7">
      <c r="A8482" s="1">
        <v>40725</v>
      </c>
      <c r="B8482">
        <v>1483</v>
      </c>
      <c r="C8482" s="5">
        <v>1023.99465</v>
      </c>
      <c r="D8482" s="5">
        <v>119959.86908999999</v>
      </c>
      <c r="E8482" s="5">
        <v>924.21789999999999</v>
      </c>
      <c r="F8482" s="5">
        <v>1427.2391399999999</v>
      </c>
      <c r="G8482" s="5">
        <v>1258.39959</v>
      </c>
    </row>
    <row r="8483" spans="1:7">
      <c r="A8483" s="1">
        <v>40728</v>
      </c>
      <c r="B8483">
        <v>1495</v>
      </c>
      <c r="C8483" s="5">
        <v>1030.18226</v>
      </c>
      <c r="D8483" s="5">
        <v>120810.94635</v>
      </c>
      <c r="E8483" s="5">
        <v>930.59465</v>
      </c>
      <c r="F8483" s="5">
        <v>1437.0686700000001</v>
      </c>
      <c r="G8483" s="5">
        <v>1269.0306800000001</v>
      </c>
    </row>
    <row r="8484" spans="1:7">
      <c r="A8484" s="1">
        <v>40729</v>
      </c>
      <c r="B8484">
        <v>1510</v>
      </c>
      <c r="C8484" s="5">
        <v>1043.9715100000001</v>
      </c>
      <c r="D8484" s="5">
        <v>122385.48157</v>
      </c>
      <c r="E8484" s="5">
        <v>937.91783999999996</v>
      </c>
      <c r="F8484" s="5">
        <v>1452.5444199999999</v>
      </c>
      <c r="G8484" s="5">
        <v>1276.70499</v>
      </c>
    </row>
    <row r="8485" spans="1:7">
      <c r="A8485" s="1">
        <v>40730</v>
      </c>
      <c r="B8485">
        <v>1527.25</v>
      </c>
      <c r="C8485" s="5">
        <v>1067.5596800000001</v>
      </c>
      <c r="D8485" s="5">
        <v>123554.51568</v>
      </c>
      <c r="E8485" s="5">
        <v>955.93552999999997</v>
      </c>
      <c r="F8485" s="5">
        <v>1475.3998200000001</v>
      </c>
      <c r="G8485" s="5">
        <v>1280.75182</v>
      </c>
    </row>
    <row r="8486" spans="1:7">
      <c r="A8486" s="1">
        <v>40731</v>
      </c>
      <c r="B8486">
        <v>1527.5</v>
      </c>
      <c r="C8486" s="5">
        <v>1063.23794</v>
      </c>
      <c r="D8486" s="5">
        <v>124109.375</v>
      </c>
      <c r="E8486" s="5">
        <v>955.82271000000003</v>
      </c>
      <c r="F8486" s="5">
        <v>1462.3520599999999</v>
      </c>
      <c r="G8486" s="5">
        <v>1289.2863600000001</v>
      </c>
    </row>
    <row r="8487" spans="1:7">
      <c r="A8487" s="1">
        <v>40732</v>
      </c>
      <c r="B8487">
        <v>1541.5</v>
      </c>
      <c r="C8487" s="5">
        <v>1081.1095800000001</v>
      </c>
      <c r="D8487" s="5">
        <v>124345.08715000001</v>
      </c>
      <c r="E8487" s="5">
        <v>960.37648999999999</v>
      </c>
      <c r="F8487" s="5">
        <v>1486.3913299999999</v>
      </c>
      <c r="G8487" s="5">
        <v>1291.854</v>
      </c>
    </row>
    <row r="8488" spans="1:7">
      <c r="A8488" s="1">
        <v>40735</v>
      </c>
      <c r="B8488">
        <v>1555.5</v>
      </c>
      <c r="C8488" s="5">
        <v>1111.8662099999999</v>
      </c>
      <c r="D8488" s="5">
        <v>125031.07386</v>
      </c>
      <c r="E8488" s="5">
        <v>979.04111</v>
      </c>
      <c r="F8488" s="5">
        <v>1507.04611</v>
      </c>
      <c r="G8488" s="5">
        <v>1298.2202600000001</v>
      </c>
    </row>
    <row r="8489" spans="1:7">
      <c r="A8489" s="1">
        <v>40736</v>
      </c>
      <c r="B8489">
        <v>1550.5</v>
      </c>
      <c r="C8489" s="5">
        <v>1108.64895</v>
      </c>
      <c r="D8489" s="5">
        <v>123256.98993</v>
      </c>
      <c r="E8489" s="5">
        <v>974.60590000000002</v>
      </c>
      <c r="F8489" s="5">
        <v>1502.5120099999999</v>
      </c>
      <c r="G8489" s="5">
        <v>1291.9540999999999</v>
      </c>
    </row>
    <row r="8490" spans="1:7">
      <c r="A8490" s="1">
        <v>40737</v>
      </c>
      <c r="B8490">
        <v>1579</v>
      </c>
      <c r="C8490" s="5">
        <v>1114.9956</v>
      </c>
      <c r="D8490" s="5">
        <v>124788.36807</v>
      </c>
      <c r="E8490" s="5">
        <v>981.75161000000003</v>
      </c>
      <c r="F8490" s="5">
        <v>1512.68191</v>
      </c>
      <c r="G8490" s="5">
        <v>1299.43796</v>
      </c>
    </row>
    <row r="8491" spans="1:7">
      <c r="A8491" s="1">
        <v>40738</v>
      </c>
      <c r="B8491">
        <v>1590.5</v>
      </c>
      <c r="C8491" s="5">
        <v>1123.59211</v>
      </c>
      <c r="D8491" s="5">
        <v>125975.53114000001</v>
      </c>
      <c r="E8491" s="5">
        <v>986.66282999999999</v>
      </c>
      <c r="F8491" s="5">
        <v>1523.77845</v>
      </c>
      <c r="G8491" s="5">
        <v>1301.82422</v>
      </c>
    </row>
    <row r="8492" spans="1:7">
      <c r="A8492" s="1">
        <v>40739</v>
      </c>
      <c r="B8492">
        <v>1587</v>
      </c>
      <c r="C8492" s="5">
        <v>1123.6593800000001</v>
      </c>
      <c r="D8492" s="5">
        <v>125468.21613</v>
      </c>
      <c r="E8492" s="5">
        <v>984.58306000000005</v>
      </c>
      <c r="F8492" s="5">
        <v>1518.1241199999999</v>
      </c>
      <c r="G8492" s="5">
        <v>1294.9126100000001</v>
      </c>
    </row>
    <row r="8493" spans="1:7">
      <c r="A8493" s="1">
        <v>40742</v>
      </c>
      <c r="B8493">
        <v>1599</v>
      </c>
      <c r="C8493" s="5">
        <v>1140.0665100000001</v>
      </c>
      <c r="D8493" s="5">
        <v>126504.86938</v>
      </c>
      <c r="E8493" s="5">
        <v>998.25198999999998</v>
      </c>
      <c r="F8493" s="5">
        <v>1537.6782800000001</v>
      </c>
      <c r="G8493" s="5">
        <v>1308.30179</v>
      </c>
    </row>
    <row r="8494" spans="1:7">
      <c r="A8494" s="1">
        <v>40743</v>
      </c>
      <c r="B8494">
        <v>1601</v>
      </c>
      <c r="C8494" s="5">
        <v>1128.2202</v>
      </c>
      <c r="D8494" s="5">
        <v>126382.91948</v>
      </c>
      <c r="E8494" s="5">
        <v>990.44241</v>
      </c>
      <c r="F8494" s="5">
        <v>1521.1900800000001</v>
      </c>
      <c r="G8494" s="5">
        <v>1311.61923</v>
      </c>
    </row>
    <row r="8495" spans="1:7">
      <c r="A8495" s="1">
        <v>40744</v>
      </c>
      <c r="B8495">
        <v>1586</v>
      </c>
      <c r="C8495" s="5">
        <v>1117.1774600000001</v>
      </c>
      <c r="D8495" s="5">
        <v>125079.87450999999</v>
      </c>
      <c r="E8495" s="5">
        <v>982.74334999999996</v>
      </c>
      <c r="F8495" s="5">
        <v>1501.54548</v>
      </c>
      <c r="G8495" s="5">
        <v>1300.4406799999999</v>
      </c>
    </row>
    <row r="8496" spans="1:7">
      <c r="A8496" s="1">
        <v>40745</v>
      </c>
      <c r="B8496">
        <v>1601</v>
      </c>
      <c r="C8496" s="5">
        <v>1113.39122</v>
      </c>
      <c r="D8496" s="5">
        <v>125702.51402</v>
      </c>
      <c r="E8496" s="5">
        <v>982.17863999999997</v>
      </c>
      <c r="F8496" s="5">
        <v>1511.98432</v>
      </c>
      <c r="G8496" s="5">
        <v>1310.2583500000001</v>
      </c>
    </row>
    <row r="8497" spans="1:7">
      <c r="A8497" s="1">
        <v>40746</v>
      </c>
      <c r="B8497">
        <v>1602</v>
      </c>
      <c r="C8497" s="5">
        <v>1115.1724400000001</v>
      </c>
      <c r="D8497" s="5">
        <v>125524.70316</v>
      </c>
      <c r="E8497" s="5">
        <v>982.12959999999998</v>
      </c>
      <c r="F8497" s="5">
        <v>1522.14023</v>
      </c>
      <c r="G8497" s="5">
        <v>1307.79267</v>
      </c>
    </row>
    <row r="8498" spans="1:7">
      <c r="A8498" s="1">
        <v>40749</v>
      </c>
      <c r="B8498">
        <v>1613.5</v>
      </c>
      <c r="C8498" s="5">
        <v>1125.4498000000001</v>
      </c>
      <c r="D8498" s="5">
        <v>126441.91174</v>
      </c>
      <c r="E8498" s="5">
        <v>990.91093999999998</v>
      </c>
      <c r="F8498" s="5">
        <v>1526.1288999999999</v>
      </c>
      <c r="G8498" s="5">
        <v>1300.7229600000001</v>
      </c>
    </row>
    <row r="8499" spans="1:7">
      <c r="A8499" s="1">
        <v>40750</v>
      </c>
      <c r="B8499">
        <v>1612.75</v>
      </c>
      <c r="C8499" s="5">
        <v>1113.3553199999999</v>
      </c>
      <c r="D8499" s="5">
        <v>125907.3797</v>
      </c>
      <c r="E8499" s="5">
        <v>984.07464000000004</v>
      </c>
      <c r="F8499" s="5">
        <v>1521.7102500000001</v>
      </c>
      <c r="G8499" s="5">
        <v>1294.7962500000001</v>
      </c>
    </row>
    <row r="8500" spans="1:7">
      <c r="A8500" s="1">
        <v>40751</v>
      </c>
      <c r="B8500">
        <v>1625</v>
      </c>
      <c r="C8500" s="5">
        <v>1129.7669699999999</v>
      </c>
      <c r="D8500" s="5">
        <v>126693.11904999999</v>
      </c>
      <c r="E8500" s="5">
        <v>994.52291000000002</v>
      </c>
      <c r="F8500" s="5">
        <v>1540.66245</v>
      </c>
      <c r="G8500" s="5">
        <v>1301.5437300000001</v>
      </c>
    </row>
    <row r="8501" spans="1:7">
      <c r="A8501" s="1">
        <v>40752</v>
      </c>
      <c r="B8501">
        <v>1613.5</v>
      </c>
      <c r="C8501" s="5">
        <v>1128.3221699999999</v>
      </c>
      <c r="D8501" s="5">
        <v>125530.2803</v>
      </c>
      <c r="E8501" s="5">
        <v>987.96855000000005</v>
      </c>
      <c r="F8501" s="5">
        <v>1530.9694400000001</v>
      </c>
      <c r="G8501" s="5">
        <v>1295.23711</v>
      </c>
    </row>
    <row r="8502" spans="1:7">
      <c r="A8502" s="1">
        <v>40753</v>
      </c>
      <c r="B8502">
        <v>1628.5</v>
      </c>
      <c r="C8502" s="5">
        <v>1133.2642599999999</v>
      </c>
      <c r="D8502" s="5">
        <v>125703.89413</v>
      </c>
      <c r="E8502" s="5">
        <v>992.08069999999998</v>
      </c>
      <c r="F8502" s="5">
        <v>1553.83321</v>
      </c>
      <c r="G8502" s="5">
        <v>1283.5836400000001</v>
      </c>
    </row>
    <row r="8503" spans="1:7">
      <c r="A8503" s="1">
        <v>40756</v>
      </c>
      <c r="B8503">
        <v>1623</v>
      </c>
      <c r="C8503" s="5">
        <v>1142.8778600000001</v>
      </c>
      <c r="D8503" s="5">
        <v>124346.12914999999</v>
      </c>
      <c r="E8503" s="5">
        <v>998.21678999999995</v>
      </c>
      <c r="F8503" s="5">
        <v>1558.16113</v>
      </c>
      <c r="G8503" s="5">
        <v>1267.6441</v>
      </c>
    </row>
    <row r="8504" spans="1:7">
      <c r="A8504" s="1">
        <v>40757</v>
      </c>
      <c r="B8504">
        <v>1637.75</v>
      </c>
      <c r="C8504" s="5">
        <v>1151.8852199999999</v>
      </c>
      <c r="D8504" s="5">
        <v>126344.20576</v>
      </c>
      <c r="E8504" s="5">
        <v>1004.97091</v>
      </c>
      <c r="F8504" s="5">
        <v>1571.74866</v>
      </c>
      <c r="G8504" s="5">
        <v>1263.19651</v>
      </c>
    </row>
    <row r="8505" spans="1:7">
      <c r="A8505" s="1">
        <v>40758</v>
      </c>
      <c r="B8505">
        <v>1669.25</v>
      </c>
      <c r="C8505" s="5">
        <v>1167.9617800000001</v>
      </c>
      <c r="D8505" s="5">
        <v>128348.63148</v>
      </c>
      <c r="E8505" s="5">
        <v>1017.1845</v>
      </c>
      <c r="F8505" s="5">
        <v>1610.07502</v>
      </c>
      <c r="G8505" s="5">
        <v>1279.0627400000001</v>
      </c>
    </row>
    <row r="8506" spans="1:7">
      <c r="A8506" s="1">
        <v>40759</v>
      </c>
      <c r="B8506">
        <v>1679.5</v>
      </c>
      <c r="C8506" s="5">
        <v>1186.3813399999999</v>
      </c>
      <c r="D8506" s="5">
        <v>132714.07154999999</v>
      </c>
      <c r="E8506" s="5">
        <v>1028.91662</v>
      </c>
      <c r="F8506" s="5">
        <v>1637.8484000000001</v>
      </c>
      <c r="G8506" s="5">
        <v>1292.79512</v>
      </c>
    </row>
    <row r="8507" spans="1:7">
      <c r="A8507" s="1">
        <v>40760</v>
      </c>
      <c r="B8507">
        <v>1658.75</v>
      </c>
      <c r="C8507" s="5">
        <v>1168.7106200000001</v>
      </c>
      <c r="D8507" s="5">
        <v>130195.27129999999</v>
      </c>
      <c r="E8507" s="5">
        <v>1012.38996</v>
      </c>
      <c r="F8507" s="5">
        <v>1629.1412399999999</v>
      </c>
      <c r="G8507" s="5">
        <v>1265.2115100000001</v>
      </c>
    </row>
    <row r="8508" spans="1:7">
      <c r="A8508" s="1">
        <v>40763</v>
      </c>
      <c r="B8508">
        <v>1693</v>
      </c>
      <c r="C8508" s="5">
        <v>1193.2198599999999</v>
      </c>
      <c r="D8508" s="5">
        <v>131495.3069</v>
      </c>
      <c r="E8508" s="5">
        <v>1037.8863200000001</v>
      </c>
      <c r="F8508" s="5">
        <v>1676.66246</v>
      </c>
      <c r="G8508" s="5">
        <v>1287.6110900000001</v>
      </c>
    </row>
    <row r="8509" spans="1:7">
      <c r="A8509" s="1">
        <v>40764</v>
      </c>
      <c r="B8509">
        <v>1736</v>
      </c>
      <c r="C8509" s="5">
        <v>1220.73065</v>
      </c>
      <c r="D8509" s="5">
        <v>134175.42834000001</v>
      </c>
      <c r="E8509" s="5">
        <v>1070.4159400000001</v>
      </c>
      <c r="F8509" s="5">
        <v>1723.24035</v>
      </c>
      <c r="G8509" s="5">
        <v>1284.8135400000001</v>
      </c>
    </row>
    <row r="8510" spans="1:7">
      <c r="A8510" s="1">
        <v>40765</v>
      </c>
      <c r="B8510">
        <v>1772</v>
      </c>
      <c r="C8510" s="5">
        <v>1249.4279100000001</v>
      </c>
      <c r="D8510" s="5">
        <v>135558</v>
      </c>
      <c r="E8510" s="5">
        <v>1097.7239199999999</v>
      </c>
      <c r="F8510" s="5">
        <v>1752.86239</v>
      </c>
      <c r="G8510" s="5">
        <v>1289.1299300000001</v>
      </c>
    </row>
    <row r="8511" spans="1:7">
      <c r="A8511" s="1">
        <v>40766</v>
      </c>
      <c r="B8511">
        <v>1760</v>
      </c>
      <c r="C8511" s="5">
        <v>1233.44325</v>
      </c>
      <c r="D8511" s="5">
        <v>135132.79785</v>
      </c>
      <c r="E8511" s="5">
        <v>1085.0471500000001</v>
      </c>
      <c r="F8511" s="5">
        <v>1743.8959500000001</v>
      </c>
      <c r="G8511" s="5">
        <v>1341.3839800000001</v>
      </c>
    </row>
    <row r="8512" spans="1:7">
      <c r="A8512" s="1">
        <v>40767</v>
      </c>
      <c r="B8512">
        <v>1736</v>
      </c>
      <c r="C8512" s="5">
        <v>1221.2023799999999</v>
      </c>
      <c r="D8512" s="5">
        <v>133272.70092999999</v>
      </c>
      <c r="E8512" s="5">
        <v>1066.6669400000001</v>
      </c>
      <c r="F8512" s="5">
        <v>1720.02874</v>
      </c>
      <c r="G8512" s="5">
        <v>1341.7543700000001</v>
      </c>
    </row>
    <row r="8513" spans="1:7">
      <c r="A8513" s="1">
        <v>40770</v>
      </c>
      <c r="B8513">
        <v>1739</v>
      </c>
      <c r="C8513" s="5">
        <v>1203.8354200000001</v>
      </c>
      <c r="D8513" s="5">
        <v>133372.5912</v>
      </c>
      <c r="E8513" s="5">
        <v>1060.1400000000001</v>
      </c>
      <c r="F8513" s="5">
        <v>1711.08898</v>
      </c>
      <c r="G8513" s="5">
        <v>1358.85454</v>
      </c>
    </row>
    <row r="8514" spans="1:7">
      <c r="A8514" s="1">
        <v>40771</v>
      </c>
      <c r="B8514">
        <v>1782.5</v>
      </c>
      <c r="C8514" s="5">
        <v>1237.9762599999999</v>
      </c>
      <c r="D8514" s="5">
        <v>136753.37497999999</v>
      </c>
      <c r="E8514" s="5">
        <v>1085.4344900000001</v>
      </c>
      <c r="F8514" s="5">
        <v>1749.4345599999999</v>
      </c>
      <c r="G8514" s="5">
        <v>1410.04655</v>
      </c>
    </row>
    <row r="8515" spans="1:7">
      <c r="A8515" s="1">
        <v>40772</v>
      </c>
      <c r="B8515">
        <v>1790</v>
      </c>
      <c r="C8515" s="5">
        <v>1238.45462</v>
      </c>
      <c r="D8515" s="5">
        <v>137051.32706000001</v>
      </c>
      <c r="E8515" s="5">
        <v>1080.5916999999999</v>
      </c>
      <c r="F8515" s="5">
        <v>1753.2154800000001</v>
      </c>
      <c r="G8515" s="5">
        <v>1419.2014200000001</v>
      </c>
    </row>
    <row r="8516" spans="1:7">
      <c r="A8516" s="1">
        <v>40773</v>
      </c>
      <c r="B8516">
        <v>1824</v>
      </c>
      <c r="C8516" s="5">
        <v>1274.0551499999999</v>
      </c>
      <c r="D8516" s="5">
        <v>139663.66553</v>
      </c>
      <c r="E8516" s="5">
        <v>1107.8720599999999</v>
      </c>
      <c r="F8516" s="5">
        <v>1808.95189</v>
      </c>
      <c r="G8516" s="5">
        <v>1442.7839100000001</v>
      </c>
    </row>
    <row r="8517" spans="1:7">
      <c r="A8517" s="1">
        <v>40774</v>
      </c>
      <c r="B8517">
        <v>1848</v>
      </c>
      <c r="C8517" s="5">
        <v>1281.6869899999999</v>
      </c>
      <c r="D8517" s="5">
        <v>140900.75098000001</v>
      </c>
      <c r="E8517" s="5">
        <v>1115.1680699999999</v>
      </c>
      <c r="F8517" s="5">
        <v>1820.1875</v>
      </c>
      <c r="G8517" s="5">
        <v>1453.0823</v>
      </c>
    </row>
    <row r="8518" spans="1:7">
      <c r="A8518" s="1">
        <v>40777</v>
      </c>
      <c r="B8518">
        <v>1877.5</v>
      </c>
      <c r="C8518" s="5">
        <v>1305.49712</v>
      </c>
      <c r="D8518" s="5">
        <v>144135.65437</v>
      </c>
      <c r="E8518" s="5">
        <v>1141.9627</v>
      </c>
      <c r="F8518" s="5">
        <v>1854.59439</v>
      </c>
      <c r="G8518" s="5">
        <v>1474.9639</v>
      </c>
    </row>
    <row r="8519" spans="1:7">
      <c r="A8519" s="1">
        <v>40778</v>
      </c>
      <c r="B8519">
        <v>1876</v>
      </c>
      <c r="C8519" s="5">
        <v>1303.59311</v>
      </c>
      <c r="D8519" s="5">
        <v>143532.74969</v>
      </c>
      <c r="E8519" s="5">
        <v>1137.38346</v>
      </c>
      <c r="F8519" s="5">
        <v>1858.08413</v>
      </c>
      <c r="G8519" s="5">
        <v>1480.4454000000001</v>
      </c>
    </row>
    <row r="8520" spans="1:7">
      <c r="A8520" s="1">
        <v>40779</v>
      </c>
      <c r="B8520">
        <v>1770</v>
      </c>
      <c r="C8520" s="5">
        <v>1228.3989999999999</v>
      </c>
      <c r="D8520" s="5">
        <v>135803.23379999999</v>
      </c>
      <c r="E8520" s="5">
        <v>1079.2686900000001</v>
      </c>
      <c r="F8520" s="5">
        <v>1749.0254</v>
      </c>
      <c r="G8520" s="5">
        <v>1405.0259900000001</v>
      </c>
    </row>
    <row r="8521" spans="1:7">
      <c r="A8521" s="1">
        <v>40780</v>
      </c>
      <c r="B8521">
        <v>1729</v>
      </c>
      <c r="C8521" s="5">
        <v>1204.7103999999999</v>
      </c>
      <c r="D8521" s="5">
        <v>133911.04472000001</v>
      </c>
      <c r="E8521" s="5">
        <v>1062.92082</v>
      </c>
      <c r="F8521" s="5">
        <v>1703.4107799999999</v>
      </c>
      <c r="G8521" s="5">
        <v>1379.91489</v>
      </c>
    </row>
    <row r="8522" spans="1:7">
      <c r="A8522" s="1">
        <v>40781</v>
      </c>
      <c r="B8522">
        <v>1788</v>
      </c>
      <c r="C8522" s="5">
        <v>1245.1692499999999</v>
      </c>
      <c r="D8522" s="5">
        <v>137416.73235999999</v>
      </c>
      <c r="E8522" s="5">
        <v>1101.93544</v>
      </c>
      <c r="F8522" s="5">
        <v>1767.8849700000001</v>
      </c>
      <c r="G8522" s="5">
        <v>1449.6209100000001</v>
      </c>
    </row>
    <row r="8523" spans="1:7">
      <c r="A8523" s="1">
        <v>40784</v>
      </c>
      <c r="B8523">
        <v>1788</v>
      </c>
      <c r="C8523" s="5">
        <v>1230.1343400000001</v>
      </c>
      <c r="D8523" s="5">
        <v>137649.15380999999</v>
      </c>
      <c r="E8523" s="5">
        <v>1090.0116800000001</v>
      </c>
      <c r="F8523" s="5">
        <v>1747.50179</v>
      </c>
      <c r="G8523" s="5">
        <v>1467.1433400000001</v>
      </c>
    </row>
    <row r="8524" spans="1:7">
      <c r="A8524" s="1">
        <v>40785</v>
      </c>
      <c r="B8524">
        <v>1825</v>
      </c>
      <c r="C8524" s="5">
        <v>1264.4196899999999</v>
      </c>
      <c r="D8524" s="5">
        <v>140041.34826999999</v>
      </c>
      <c r="E8524" s="5">
        <v>1121.28307</v>
      </c>
      <c r="F8524" s="5">
        <v>1789.41247</v>
      </c>
      <c r="G8524" s="5">
        <v>1493.6712</v>
      </c>
    </row>
    <row r="8525" spans="1:7">
      <c r="A8525" s="1">
        <v>40786</v>
      </c>
      <c r="B8525">
        <v>1813.5</v>
      </c>
      <c r="C8525" s="5">
        <v>1259.5505000000001</v>
      </c>
      <c r="D8525" s="5">
        <v>138678.31954</v>
      </c>
      <c r="E8525" s="5">
        <v>1113.7730200000001</v>
      </c>
      <c r="F8525" s="5">
        <v>1773.3308999999999</v>
      </c>
      <c r="G8525" s="5">
        <v>1462.4969799999999</v>
      </c>
    </row>
    <row r="8526" spans="1:7">
      <c r="A8526" s="1">
        <v>40787</v>
      </c>
      <c r="B8526">
        <v>1821</v>
      </c>
      <c r="C8526" s="5">
        <v>1277.85014</v>
      </c>
      <c r="D8526" s="5">
        <v>140180.57222</v>
      </c>
      <c r="E8526" s="5">
        <v>1126.89156</v>
      </c>
      <c r="F8526" s="5">
        <v>1776.9317599999999</v>
      </c>
      <c r="G8526" s="5">
        <v>1449.4249400000001</v>
      </c>
    </row>
    <row r="8527" spans="1:7">
      <c r="A8527" s="1">
        <v>40788</v>
      </c>
      <c r="B8527">
        <v>1875.25</v>
      </c>
      <c r="C8527" s="5">
        <v>1319.8087</v>
      </c>
      <c r="D8527" s="5">
        <v>143962.92189999999</v>
      </c>
      <c r="E8527" s="5">
        <v>1157.2048400000001</v>
      </c>
      <c r="F8527" s="5">
        <v>1838.12004</v>
      </c>
      <c r="G8527" s="5">
        <v>1467.94562</v>
      </c>
    </row>
    <row r="8528" spans="1:7">
      <c r="A8528" s="1">
        <v>40791</v>
      </c>
      <c r="B8528">
        <v>1895</v>
      </c>
      <c r="C8528" s="5">
        <v>1342.82916</v>
      </c>
      <c r="D8528" s="5">
        <v>145858.12340000001</v>
      </c>
      <c r="E8528" s="5">
        <v>1176.87249</v>
      </c>
      <c r="F8528" s="5">
        <v>1876.80792</v>
      </c>
      <c r="G8528" s="5">
        <v>1491.2702400000001</v>
      </c>
    </row>
    <row r="8529" spans="1:7">
      <c r="A8529" s="1">
        <v>40792</v>
      </c>
      <c r="B8529">
        <v>1895</v>
      </c>
      <c r="C8529" s="5">
        <v>1350.29261</v>
      </c>
      <c r="D8529" s="5">
        <v>146132.90648999999</v>
      </c>
      <c r="E8529" s="5">
        <v>1184.1904999999999</v>
      </c>
      <c r="F8529" s="5">
        <v>1877.94499</v>
      </c>
      <c r="G8529" s="5">
        <v>1623.16221</v>
      </c>
    </row>
    <row r="8530" spans="1:7">
      <c r="A8530" s="1">
        <v>40793</v>
      </c>
      <c r="B8530">
        <v>1810</v>
      </c>
      <c r="C8530" s="5">
        <v>1289.5414499999999</v>
      </c>
      <c r="D8530" s="5">
        <v>139958.24447999999</v>
      </c>
      <c r="E8530" s="5">
        <v>1135.15238</v>
      </c>
      <c r="F8530" s="5">
        <v>1789.9994200000001</v>
      </c>
      <c r="G8530" s="5">
        <v>1556.5999200000001</v>
      </c>
    </row>
    <row r="8531" spans="1:7">
      <c r="A8531" s="1">
        <v>40794</v>
      </c>
      <c r="B8531">
        <v>1855</v>
      </c>
      <c r="C8531" s="5">
        <v>1324.6223399999999</v>
      </c>
      <c r="D8531" s="5">
        <v>143512.05687999999</v>
      </c>
      <c r="E8531" s="5">
        <v>1154.3252600000001</v>
      </c>
      <c r="F8531" s="5">
        <v>1825.7836600000001</v>
      </c>
      <c r="G8531" s="5">
        <v>1613.20065</v>
      </c>
    </row>
    <row r="8532" spans="1:7">
      <c r="A8532" s="1">
        <v>40795</v>
      </c>
      <c r="B8532">
        <v>1851</v>
      </c>
      <c r="C8532" s="5">
        <v>1349.8640600000001</v>
      </c>
      <c r="D8532" s="5">
        <v>143915.25</v>
      </c>
      <c r="E8532" s="5">
        <v>1164.5175300000001</v>
      </c>
      <c r="F8532" s="5">
        <v>1842.7630099999999</v>
      </c>
      <c r="G8532" s="5">
        <v>1635.2659000000001</v>
      </c>
    </row>
    <row r="8533" spans="1:7">
      <c r="A8533" s="1">
        <v>40798</v>
      </c>
      <c r="B8533">
        <v>1834</v>
      </c>
      <c r="C8533" s="5">
        <v>1347.58851</v>
      </c>
      <c r="D8533" s="5">
        <v>141218</v>
      </c>
      <c r="E8533" s="5">
        <v>1160.6131399999999</v>
      </c>
      <c r="F8533" s="5">
        <v>1829.5066099999999</v>
      </c>
      <c r="G8533" s="5">
        <v>1621.9895100000001</v>
      </c>
    </row>
    <row r="8534" spans="1:7">
      <c r="A8534" s="1">
        <v>40799</v>
      </c>
      <c r="B8534">
        <v>1820</v>
      </c>
      <c r="C8534" s="5">
        <v>1330.6041</v>
      </c>
      <c r="D8534" s="5">
        <v>139921.58111999999</v>
      </c>
      <c r="E8534" s="5">
        <v>1152.6286</v>
      </c>
      <c r="F8534" s="5">
        <v>1804.4389100000001</v>
      </c>
      <c r="G8534" s="5">
        <v>1601.14492</v>
      </c>
    </row>
    <row r="8535" spans="1:7">
      <c r="A8535" s="1">
        <v>40800</v>
      </c>
      <c r="B8535">
        <v>1818.5</v>
      </c>
      <c r="C8535" s="5">
        <v>1330.14002</v>
      </c>
      <c r="D8535" s="5">
        <v>139515.29446999999</v>
      </c>
      <c r="E8535" s="5">
        <v>1155.5205900000001</v>
      </c>
      <c r="F8535" s="5">
        <v>1806.4069199999999</v>
      </c>
      <c r="G8535" s="5">
        <v>1599.55258</v>
      </c>
    </row>
    <row r="8536" spans="1:7">
      <c r="A8536" s="1">
        <v>40801</v>
      </c>
      <c r="B8536">
        <v>1782</v>
      </c>
      <c r="C8536" s="5">
        <v>1286.6893</v>
      </c>
      <c r="D8536" s="5">
        <v>136652.66565000001</v>
      </c>
      <c r="E8536" s="5">
        <v>1127.42012</v>
      </c>
      <c r="F8536" s="5">
        <v>1759.6358</v>
      </c>
      <c r="G8536" s="5">
        <v>1550.25089</v>
      </c>
    </row>
    <row r="8537" spans="1:7">
      <c r="A8537" s="1">
        <v>40802</v>
      </c>
      <c r="B8537">
        <v>1794</v>
      </c>
      <c r="C8537" s="5">
        <v>1301.4622899999999</v>
      </c>
      <c r="D8537" s="5">
        <v>137913.75</v>
      </c>
      <c r="E8537" s="5">
        <v>1135.8386700000001</v>
      </c>
      <c r="F8537" s="5">
        <v>1764.4886100000001</v>
      </c>
      <c r="G8537" s="5">
        <v>1570.1087500000001</v>
      </c>
    </row>
    <row r="8538" spans="1:7">
      <c r="A8538" s="1">
        <v>40805</v>
      </c>
      <c r="B8538">
        <v>1794</v>
      </c>
      <c r="C8538" s="5">
        <v>1317.85841</v>
      </c>
      <c r="D8538" s="5">
        <v>137070.56781000001</v>
      </c>
      <c r="E8538" s="5">
        <v>1146.91256</v>
      </c>
      <c r="F8538" s="5">
        <v>1778.8406399999999</v>
      </c>
      <c r="G8538" s="5">
        <v>1588.3178800000001</v>
      </c>
    </row>
    <row r="8539" spans="1:7">
      <c r="A8539" s="1">
        <v>40806</v>
      </c>
      <c r="B8539">
        <v>1799</v>
      </c>
      <c r="C8539" s="5">
        <v>1312.0856900000001</v>
      </c>
      <c r="D8539" s="5">
        <v>137533.54451000001</v>
      </c>
      <c r="E8539" s="5">
        <v>1144.0386800000001</v>
      </c>
      <c r="F8539" s="5">
        <v>1784.8777600000001</v>
      </c>
      <c r="G8539" s="5">
        <v>1592.4747400000001</v>
      </c>
    </row>
    <row r="8540" spans="1:7">
      <c r="A8540" s="1">
        <v>40807</v>
      </c>
      <c r="B8540">
        <v>1793</v>
      </c>
      <c r="C8540" s="5">
        <v>1309.61986</v>
      </c>
      <c r="D8540" s="5">
        <v>137021.05671999999</v>
      </c>
      <c r="E8540" s="5">
        <v>1148.80736</v>
      </c>
      <c r="F8540" s="5">
        <v>1790.66903</v>
      </c>
      <c r="G8540" s="5">
        <v>1606.5279399999999</v>
      </c>
    </row>
    <row r="8541" spans="1:7">
      <c r="A8541" s="1">
        <v>40808</v>
      </c>
      <c r="B8541">
        <v>1722</v>
      </c>
      <c r="C8541" s="5">
        <v>1278.87168</v>
      </c>
      <c r="D8541" s="5">
        <v>131405.81580000001</v>
      </c>
      <c r="E8541" s="5">
        <v>1122.4825499999999</v>
      </c>
      <c r="F8541" s="5">
        <v>1771.3341499999999</v>
      </c>
      <c r="G8541" s="5">
        <v>1559.78757</v>
      </c>
    </row>
    <row r="8542" spans="1:7">
      <c r="A8542" s="1">
        <v>40809</v>
      </c>
      <c r="B8542">
        <v>1689</v>
      </c>
      <c r="C8542" s="5">
        <v>1249.3993399999999</v>
      </c>
      <c r="D8542" s="5">
        <v>128803.13072</v>
      </c>
      <c r="E8542" s="5">
        <v>1094.0540599999999</v>
      </c>
      <c r="F8542" s="5">
        <v>1733.7580700000001</v>
      </c>
      <c r="G8542" s="5">
        <v>1524.9980700000001</v>
      </c>
    </row>
    <row r="8543" spans="1:7">
      <c r="A8543" s="1">
        <v>40812</v>
      </c>
      <c r="B8543">
        <v>1598</v>
      </c>
      <c r="C8543" s="5">
        <v>1186.20803</v>
      </c>
      <c r="D8543" s="5">
        <v>122055.22341999999</v>
      </c>
      <c r="E8543" s="5">
        <v>1027.8511000000001</v>
      </c>
      <c r="F8543" s="5">
        <v>1655.6076499999999</v>
      </c>
      <c r="G8543" s="5">
        <v>1443.4733799999999</v>
      </c>
    </row>
    <row r="8544" spans="1:7">
      <c r="A8544" s="1">
        <v>40813</v>
      </c>
      <c r="B8544">
        <v>1659</v>
      </c>
      <c r="C8544" s="5">
        <v>1216.7219500000001</v>
      </c>
      <c r="D8544" s="5">
        <v>127170.64297</v>
      </c>
      <c r="E8544" s="5">
        <v>1056.7221199999999</v>
      </c>
      <c r="F8544" s="5">
        <v>1687.36787</v>
      </c>
      <c r="G8544" s="5">
        <v>1482.4823799999999</v>
      </c>
    </row>
    <row r="8545" spans="1:7">
      <c r="A8545" s="1">
        <v>40814</v>
      </c>
      <c r="B8545">
        <v>1643</v>
      </c>
      <c r="C8545" s="5">
        <v>1207.9995899999999</v>
      </c>
      <c r="D8545" s="5">
        <v>125566.25494</v>
      </c>
      <c r="E8545" s="5">
        <v>1049.6058</v>
      </c>
      <c r="F8545" s="5">
        <v>1679.7199900000001</v>
      </c>
      <c r="G8545" s="5">
        <v>1475.2496799999999</v>
      </c>
    </row>
    <row r="8546" spans="1:7">
      <c r="A8546" s="1">
        <v>40815</v>
      </c>
      <c r="B8546">
        <v>1613</v>
      </c>
      <c r="C8546" s="5">
        <v>1181.81566</v>
      </c>
      <c r="D8546" s="5">
        <v>123942.91409000001</v>
      </c>
      <c r="E8546" s="5">
        <v>1028.76478</v>
      </c>
      <c r="F8546" s="5">
        <v>1664.13078</v>
      </c>
      <c r="G8546" s="5">
        <v>1441.1347900000001</v>
      </c>
    </row>
    <row r="8547" spans="1:7">
      <c r="A8547" s="1">
        <v>40816</v>
      </c>
      <c r="B8547">
        <v>1620</v>
      </c>
      <c r="C8547" s="5">
        <v>1207.4237499999999</v>
      </c>
      <c r="D8547" s="5">
        <v>124869.57825000001</v>
      </c>
      <c r="E8547" s="5">
        <v>1039.9285400000001</v>
      </c>
      <c r="F8547" s="5">
        <v>1688.12004</v>
      </c>
      <c r="G8547" s="5">
        <v>1471.44597</v>
      </c>
    </row>
    <row r="8548" spans="1:7">
      <c r="A8548" s="1">
        <v>40819</v>
      </c>
      <c r="B8548">
        <v>1655.5</v>
      </c>
      <c r="C8548" s="5">
        <v>1247.1755900000001</v>
      </c>
      <c r="D8548" s="5">
        <v>126894.0649</v>
      </c>
      <c r="E8548" s="5">
        <v>1069.6517899999999</v>
      </c>
      <c r="F8548" s="5">
        <v>1736.1218200000001</v>
      </c>
      <c r="G8548" s="5">
        <v>1515.61023</v>
      </c>
    </row>
    <row r="8549" spans="1:7">
      <c r="A8549" s="1">
        <v>40820</v>
      </c>
      <c r="B8549">
        <v>1638</v>
      </c>
      <c r="C8549" s="5">
        <v>1233.6197500000001</v>
      </c>
      <c r="D8549" s="5">
        <v>125650.966</v>
      </c>
      <c r="E8549" s="5">
        <v>1063.1531399999999</v>
      </c>
      <c r="F8549" s="5">
        <v>1740.2109800000001</v>
      </c>
      <c r="G8549" s="5">
        <v>1507.69705</v>
      </c>
    </row>
    <row r="8550" spans="1:7">
      <c r="A8550" s="1">
        <v>40821</v>
      </c>
      <c r="B8550">
        <v>1617</v>
      </c>
      <c r="C8550" s="5">
        <v>1214.92184</v>
      </c>
      <c r="D8550" s="5">
        <v>124428.14507</v>
      </c>
      <c r="E8550" s="5">
        <v>1048.29853</v>
      </c>
      <c r="F8550" s="5">
        <v>1695.50479</v>
      </c>
      <c r="G8550" s="5">
        <v>1492.0058799999999</v>
      </c>
    </row>
    <row r="8551" spans="1:7">
      <c r="A8551" s="1">
        <v>40822</v>
      </c>
      <c r="B8551">
        <v>1635</v>
      </c>
      <c r="C8551" s="5">
        <v>1219.83141</v>
      </c>
      <c r="D8551" s="5">
        <v>125404.49501</v>
      </c>
      <c r="E8551" s="5">
        <v>1062.9311</v>
      </c>
      <c r="F8551" s="5">
        <v>1708.0013200000001</v>
      </c>
      <c r="G8551" s="5">
        <v>1504.4452200000001</v>
      </c>
    </row>
    <row r="8552" spans="1:7">
      <c r="A8552" s="1">
        <v>40823</v>
      </c>
      <c r="B8552">
        <v>1652</v>
      </c>
      <c r="C8552" s="5">
        <v>1224.4299599999999</v>
      </c>
      <c r="D8552" s="5">
        <v>126807.51093</v>
      </c>
      <c r="E8552" s="5">
        <v>1057.82169</v>
      </c>
      <c r="F8552" s="5">
        <v>1703.37608</v>
      </c>
      <c r="G8552" s="5">
        <v>1511.5799400000001</v>
      </c>
    </row>
    <row r="8553" spans="1:7">
      <c r="A8553" s="1">
        <v>40826</v>
      </c>
      <c r="B8553">
        <v>1661</v>
      </c>
      <c r="C8553" s="5">
        <v>1216.40472</v>
      </c>
      <c r="D8553" s="5">
        <v>127448.5229</v>
      </c>
      <c r="E8553" s="5">
        <v>1059.9198899999999</v>
      </c>
      <c r="F8553" s="5">
        <v>1704.9321299999999</v>
      </c>
      <c r="G8553" s="5">
        <v>1501.46091</v>
      </c>
    </row>
    <row r="8554" spans="1:7">
      <c r="A8554" s="1">
        <v>40827</v>
      </c>
      <c r="B8554">
        <v>1663</v>
      </c>
      <c r="C8554" s="5">
        <v>1219.4764600000001</v>
      </c>
      <c r="D8554" s="5">
        <v>127552.09492</v>
      </c>
      <c r="E8554" s="5">
        <v>1064.7294099999999</v>
      </c>
      <c r="F8554" s="5">
        <v>1714.6357</v>
      </c>
      <c r="G8554" s="5">
        <v>1510.8354300000001</v>
      </c>
    </row>
    <row r="8555" spans="1:7">
      <c r="A8555" s="1">
        <v>40828</v>
      </c>
      <c r="B8555">
        <v>1682</v>
      </c>
      <c r="C8555" s="5">
        <v>1219.1943900000001</v>
      </c>
      <c r="D8555" s="5">
        <v>130085.87384</v>
      </c>
      <c r="E8555" s="5">
        <v>1066.3121599999999</v>
      </c>
      <c r="F8555" s="5">
        <v>1709.66878</v>
      </c>
      <c r="G8555" s="5">
        <v>1504.3806999999999</v>
      </c>
    </row>
    <row r="8556" spans="1:7">
      <c r="A8556" s="1">
        <v>40829</v>
      </c>
      <c r="B8556">
        <v>1656</v>
      </c>
      <c r="C8556" s="5">
        <v>1208.27477</v>
      </c>
      <c r="D8556" s="5">
        <v>127222.19495</v>
      </c>
      <c r="E8556" s="5">
        <v>1052.8662999999999</v>
      </c>
      <c r="F8556" s="5">
        <v>1700.46318</v>
      </c>
      <c r="G8556" s="5">
        <v>1493.0495100000001</v>
      </c>
    </row>
    <row r="8557" spans="1:7">
      <c r="A8557" s="1">
        <v>40830</v>
      </c>
      <c r="B8557">
        <v>1678</v>
      </c>
      <c r="C8557" s="5">
        <v>1210.24209</v>
      </c>
      <c r="D8557" s="5">
        <v>129818.45361</v>
      </c>
      <c r="E8557" s="5">
        <v>1062.09268</v>
      </c>
      <c r="F8557" s="5">
        <v>1699.89643</v>
      </c>
      <c r="G8557" s="5">
        <v>1499.96416</v>
      </c>
    </row>
    <row r="8558" spans="1:7">
      <c r="A8558" s="1">
        <v>40833</v>
      </c>
      <c r="B8558">
        <v>1682</v>
      </c>
      <c r="C8558" s="5">
        <v>1222.0284999999999</v>
      </c>
      <c r="D8558" s="5">
        <v>129043.01639</v>
      </c>
      <c r="E8558" s="5">
        <v>1066.0756100000001</v>
      </c>
      <c r="F8558" s="5">
        <v>1711.1814300000001</v>
      </c>
      <c r="G8558" s="5">
        <v>1510.2677799999999</v>
      </c>
    </row>
    <row r="8559" spans="1:7">
      <c r="A8559" s="1">
        <v>40834</v>
      </c>
      <c r="B8559">
        <v>1631</v>
      </c>
      <c r="C8559" s="5">
        <v>1191.90326</v>
      </c>
      <c r="D8559" s="5">
        <v>125187.38808</v>
      </c>
      <c r="E8559" s="5">
        <v>1042.83942</v>
      </c>
      <c r="F8559" s="5">
        <v>1661.3358000000001</v>
      </c>
      <c r="G8559" s="5">
        <v>1472.9560300000001</v>
      </c>
    </row>
    <row r="8560" spans="1:7">
      <c r="A8560" s="1">
        <v>40835</v>
      </c>
      <c r="B8560">
        <v>1652.5</v>
      </c>
      <c r="C8560" s="5">
        <v>1197.29072</v>
      </c>
      <c r="D8560" s="5">
        <v>126878.94798</v>
      </c>
      <c r="E8560" s="5">
        <v>1043.80513</v>
      </c>
      <c r="F8560" s="5">
        <v>1671.17182</v>
      </c>
      <c r="G8560" s="5">
        <v>1486.34103</v>
      </c>
    </row>
    <row r="8561" spans="1:7">
      <c r="A8561" s="1">
        <v>40836</v>
      </c>
      <c r="B8561">
        <v>1620</v>
      </c>
      <c r="C8561" s="5">
        <v>1182.6547800000001</v>
      </c>
      <c r="D8561" s="5">
        <v>124529.39208999999</v>
      </c>
      <c r="E8561" s="5">
        <v>1032.8342</v>
      </c>
      <c r="F8561" s="5">
        <v>1653.4528499999999</v>
      </c>
      <c r="G8561" s="5">
        <v>1454.2739200000001</v>
      </c>
    </row>
    <row r="8562" spans="1:7">
      <c r="A8562" s="1">
        <v>40837</v>
      </c>
      <c r="B8562">
        <v>1642.5</v>
      </c>
      <c r="C8562" s="5">
        <v>1181.8676499999999</v>
      </c>
      <c r="D8562" s="5">
        <v>125043.50796</v>
      </c>
      <c r="E8562" s="5">
        <v>1029.8776800000001</v>
      </c>
      <c r="F8562" s="5">
        <v>1656.2139199999999</v>
      </c>
      <c r="G8562" s="5">
        <v>1449.9989700000001</v>
      </c>
    </row>
    <row r="8563" spans="1:7">
      <c r="A8563" s="1">
        <v>40840</v>
      </c>
      <c r="B8563">
        <v>1652</v>
      </c>
      <c r="C8563" s="5">
        <v>1189.85961</v>
      </c>
      <c r="D8563" s="5">
        <v>125733.6958</v>
      </c>
      <c r="E8563" s="5">
        <v>1035.3799200000001</v>
      </c>
      <c r="F8563" s="5">
        <v>1659.51657</v>
      </c>
      <c r="G8563" s="5">
        <v>1461.3591699999999</v>
      </c>
    </row>
    <row r="8564" spans="1:7">
      <c r="A8564" s="1">
        <v>40841</v>
      </c>
      <c r="B8564">
        <v>1656</v>
      </c>
      <c r="C8564" s="5">
        <v>1190.9392600000001</v>
      </c>
      <c r="D8564" s="5">
        <v>125475.10180999999</v>
      </c>
      <c r="E8564" s="5">
        <v>1036.8797999999999</v>
      </c>
      <c r="F8564" s="5">
        <v>1683.24108</v>
      </c>
      <c r="G8564" s="5">
        <v>1458.77034</v>
      </c>
    </row>
    <row r="8565" spans="1:7">
      <c r="A8565" s="1">
        <v>40842</v>
      </c>
      <c r="B8565">
        <v>1715</v>
      </c>
      <c r="C8565" s="5">
        <v>1240.95514</v>
      </c>
      <c r="D8565" s="5">
        <v>130322.83325</v>
      </c>
      <c r="E8565" s="5">
        <v>1077.7694100000001</v>
      </c>
      <c r="F8565" s="5">
        <v>1739.3517300000001</v>
      </c>
      <c r="G8565" s="5">
        <v>1516.9174399999999</v>
      </c>
    </row>
    <row r="8566" spans="1:7">
      <c r="A8566" s="1">
        <v>40843</v>
      </c>
      <c r="B8566">
        <v>1718</v>
      </c>
      <c r="C8566" s="5">
        <v>1214.7786100000001</v>
      </c>
      <c r="D8566" s="5">
        <v>130293.11371000001</v>
      </c>
      <c r="E8566" s="5">
        <v>1069.80522</v>
      </c>
      <c r="F8566" s="5">
        <v>1708.55097</v>
      </c>
      <c r="G8566" s="5">
        <v>1484.52376</v>
      </c>
    </row>
    <row r="8567" spans="1:7">
      <c r="A8567" s="1">
        <v>40844</v>
      </c>
      <c r="B8567">
        <v>1741</v>
      </c>
      <c r="C8567" s="5">
        <v>1228.13231</v>
      </c>
      <c r="D8567" s="5">
        <v>131898.15044</v>
      </c>
      <c r="E8567" s="5">
        <v>1078.41929</v>
      </c>
      <c r="F8567" s="5">
        <v>1728.11654</v>
      </c>
      <c r="G8567" s="5">
        <v>1501.5253499999999</v>
      </c>
    </row>
    <row r="8568" spans="1:7">
      <c r="A8568" s="1">
        <v>40847</v>
      </c>
      <c r="B8568">
        <v>1722</v>
      </c>
      <c r="C8568" s="5">
        <v>1234.58626</v>
      </c>
      <c r="D8568" s="5">
        <v>134272.93423000001</v>
      </c>
      <c r="E8568" s="5">
        <v>1066.8487299999999</v>
      </c>
      <c r="F8568" s="5">
        <v>1710.3764200000001</v>
      </c>
      <c r="G8568" s="5">
        <v>1499.5175300000001</v>
      </c>
    </row>
    <row r="8569" spans="1:7">
      <c r="A8569" s="1">
        <v>40848</v>
      </c>
      <c r="B8569">
        <v>1699</v>
      </c>
      <c r="C8569" s="5">
        <v>1242.3227400000001</v>
      </c>
      <c r="D8569" s="5">
        <v>132997.71793000001</v>
      </c>
      <c r="E8569" s="5">
        <v>1065.5712000000001</v>
      </c>
      <c r="F8569" s="5">
        <v>1732.5546400000001</v>
      </c>
      <c r="G8569" s="5">
        <v>1512.70462</v>
      </c>
    </row>
    <row r="8570" spans="1:7">
      <c r="A8570" s="1">
        <v>40849</v>
      </c>
      <c r="B8570">
        <v>1743</v>
      </c>
      <c r="C8570" s="5">
        <v>1262.9525799999999</v>
      </c>
      <c r="D8570" s="5">
        <v>136032.43181000001</v>
      </c>
      <c r="E8570" s="5">
        <v>1091.28513</v>
      </c>
      <c r="F8570" s="5">
        <v>1764.9617000000001</v>
      </c>
      <c r="G8570" s="5">
        <v>1535.7573</v>
      </c>
    </row>
    <row r="8571" spans="1:7">
      <c r="A8571" s="1">
        <v>40850</v>
      </c>
      <c r="B8571">
        <v>1758</v>
      </c>
      <c r="C8571" s="5">
        <v>1279.19757</v>
      </c>
      <c r="D8571" s="5">
        <v>137088.83249</v>
      </c>
      <c r="E8571" s="5">
        <v>1101.67643</v>
      </c>
      <c r="F8571" s="5">
        <v>1780.58996</v>
      </c>
      <c r="G8571" s="5">
        <v>1553.1929600000001</v>
      </c>
    </row>
    <row r="8572" spans="1:7">
      <c r="A8572" s="1">
        <v>40851</v>
      </c>
      <c r="B8572">
        <v>1749</v>
      </c>
      <c r="C8572" s="5">
        <v>1271.1685500000001</v>
      </c>
      <c r="D8572" s="5">
        <v>136736.80718999999</v>
      </c>
      <c r="E8572" s="5">
        <v>1091.38591</v>
      </c>
      <c r="F8572" s="5">
        <v>1780.5681199999999</v>
      </c>
      <c r="G8572" s="5">
        <v>1553.1119200000001</v>
      </c>
    </row>
    <row r="8573" spans="1:7">
      <c r="A8573" s="1">
        <v>40854</v>
      </c>
      <c r="B8573">
        <v>1782</v>
      </c>
      <c r="C8573" s="5">
        <v>1295.9065700000001</v>
      </c>
      <c r="D8573" s="5">
        <v>139049.45782000001</v>
      </c>
      <c r="E8573" s="5">
        <v>1111.5620200000001</v>
      </c>
      <c r="F8573" s="5">
        <v>1812.4711</v>
      </c>
      <c r="G8573" s="5">
        <v>1602.7307900000001</v>
      </c>
    </row>
    <row r="8574" spans="1:7">
      <c r="A8574" s="1">
        <v>40855</v>
      </c>
      <c r="B8574">
        <v>1795</v>
      </c>
      <c r="C8574" s="5">
        <v>1300.06602</v>
      </c>
      <c r="D8574" s="5">
        <v>139525.34233000001</v>
      </c>
      <c r="E8574" s="5">
        <v>1115.7735399999999</v>
      </c>
      <c r="F8574" s="5">
        <v>1819.23117</v>
      </c>
      <c r="G8574" s="5">
        <v>1607.24298</v>
      </c>
    </row>
    <row r="8575" spans="1:7">
      <c r="A8575" s="1">
        <v>40856</v>
      </c>
      <c r="B8575">
        <v>1784</v>
      </c>
      <c r="C8575" s="5">
        <v>1313.1656399999999</v>
      </c>
      <c r="D8575" s="5">
        <v>138679.21387000001</v>
      </c>
      <c r="E8575" s="5">
        <v>1118.49578</v>
      </c>
      <c r="F8575" s="5">
        <v>1817.0930599999999</v>
      </c>
      <c r="G8575" s="5">
        <v>1617.46351</v>
      </c>
    </row>
    <row r="8576" spans="1:7">
      <c r="A8576" s="1">
        <v>40857</v>
      </c>
      <c r="B8576">
        <v>1756</v>
      </c>
      <c r="C8576" s="5">
        <v>1292.41203</v>
      </c>
      <c r="D8576" s="5">
        <v>136125.10071</v>
      </c>
      <c r="E8576" s="5">
        <v>1105.68966</v>
      </c>
      <c r="F8576" s="5">
        <v>1794.2791999999999</v>
      </c>
      <c r="G8576" s="5">
        <v>1591.9017799999999</v>
      </c>
    </row>
    <row r="8577" spans="1:7">
      <c r="A8577" s="1">
        <v>40858</v>
      </c>
      <c r="B8577">
        <v>1773</v>
      </c>
      <c r="C8577" s="5">
        <v>1290.86286</v>
      </c>
      <c r="D8577" s="5">
        <v>136645.09593000001</v>
      </c>
      <c r="E8577" s="5">
        <v>1102.68074</v>
      </c>
      <c r="F8577" s="5">
        <v>1795.60517</v>
      </c>
      <c r="G8577" s="5">
        <v>1593.21777</v>
      </c>
    </row>
    <row r="8578" spans="1:7">
      <c r="A8578" s="1">
        <v>40861</v>
      </c>
      <c r="B8578">
        <v>1776</v>
      </c>
      <c r="C8578" s="5">
        <v>1302.7219399999999</v>
      </c>
      <c r="D8578" s="5">
        <v>136663.19458000001</v>
      </c>
      <c r="E8578" s="5">
        <v>1116.9113500000001</v>
      </c>
      <c r="F8578" s="5">
        <v>1805.30315</v>
      </c>
      <c r="G8578" s="5">
        <v>1611.1871599999999</v>
      </c>
    </row>
    <row r="8579" spans="1:7">
      <c r="A8579" s="1">
        <v>40862</v>
      </c>
      <c r="B8579">
        <v>1785</v>
      </c>
      <c r="C8579" s="5">
        <v>1319.9736399999999</v>
      </c>
      <c r="D8579" s="5">
        <v>137355.74455</v>
      </c>
      <c r="E8579" s="5">
        <v>1128.4262200000001</v>
      </c>
      <c r="F8579" s="5">
        <v>1825.7856099999999</v>
      </c>
      <c r="G8579" s="5">
        <v>1637.2019499999999</v>
      </c>
    </row>
    <row r="8580" spans="1:7">
      <c r="A8580" s="1">
        <v>40863</v>
      </c>
      <c r="B8580">
        <v>1756</v>
      </c>
      <c r="C8580" s="5">
        <v>1297.8569500000001</v>
      </c>
      <c r="D8580" s="5">
        <v>135124.19464</v>
      </c>
      <c r="E8580" s="5">
        <v>1112.1315300000001</v>
      </c>
      <c r="F8580" s="5">
        <v>1794.4550400000001</v>
      </c>
      <c r="G8580" s="5">
        <v>1609.5495800000001</v>
      </c>
    </row>
    <row r="8581" spans="1:7">
      <c r="A8581" s="1">
        <v>40864</v>
      </c>
      <c r="B8581">
        <v>1742.5</v>
      </c>
      <c r="C8581" s="5">
        <v>1289.4041099999999</v>
      </c>
      <c r="D8581" s="5">
        <v>134146.33697999999</v>
      </c>
      <c r="E8581" s="5">
        <v>1103.4422500000001</v>
      </c>
      <c r="F8581" s="5">
        <v>1781.96722</v>
      </c>
      <c r="G8581" s="5">
        <v>1597.87249</v>
      </c>
    </row>
    <row r="8582" spans="1:7">
      <c r="A8582" s="1">
        <v>40865</v>
      </c>
      <c r="B8582">
        <v>1719</v>
      </c>
      <c r="C8582" s="5">
        <v>1271.1678899999999</v>
      </c>
      <c r="D8582" s="5">
        <v>132191.08950999999</v>
      </c>
      <c r="E8582" s="5">
        <v>1088.69823</v>
      </c>
      <c r="F8582" s="5">
        <v>1761.0284300000001</v>
      </c>
      <c r="G8582" s="5">
        <v>1574.77584</v>
      </c>
    </row>
    <row r="8583" spans="1:7">
      <c r="A8583" s="1">
        <v>40868</v>
      </c>
      <c r="B8583">
        <v>1702</v>
      </c>
      <c r="C8583" s="5">
        <v>1263.7838099999999</v>
      </c>
      <c r="D8583" s="5">
        <v>131019.95273</v>
      </c>
      <c r="E8583" s="5">
        <v>1089.2454299999999</v>
      </c>
      <c r="F8583" s="5">
        <v>1771.1853000000001</v>
      </c>
      <c r="G8583" s="5">
        <v>1563.1167800000001</v>
      </c>
    </row>
    <row r="8584" spans="1:7">
      <c r="A8584" s="1">
        <v>40869</v>
      </c>
      <c r="B8584">
        <v>1699</v>
      </c>
      <c r="C8584" s="5">
        <v>1258.9851200000001</v>
      </c>
      <c r="D8584" s="5">
        <v>130924.93584999999</v>
      </c>
      <c r="E8584" s="5">
        <v>1085.8317199999999</v>
      </c>
      <c r="F8584" s="5">
        <v>1762.3712700000001</v>
      </c>
      <c r="G8584" s="5">
        <v>1553.7355</v>
      </c>
    </row>
    <row r="8585" spans="1:7">
      <c r="A8585" s="1">
        <v>40870</v>
      </c>
      <c r="B8585">
        <v>1681</v>
      </c>
      <c r="C8585" s="5">
        <v>1259.03475</v>
      </c>
      <c r="D8585" s="5">
        <v>130235.45961000001</v>
      </c>
      <c r="E8585" s="5">
        <v>1083.4327599999999</v>
      </c>
      <c r="F8585" s="5">
        <v>1759.5852600000001</v>
      </c>
      <c r="G8585" s="5">
        <v>1545.3432299999999</v>
      </c>
    </row>
    <row r="8586" spans="1:7">
      <c r="A8586" s="1">
        <v>40871</v>
      </c>
      <c r="B8586">
        <v>1692.5</v>
      </c>
      <c r="C8586" s="5">
        <v>1270.40752</v>
      </c>
      <c r="D8586" s="5">
        <v>130508.65021000001</v>
      </c>
      <c r="E8586" s="5">
        <v>1091.5136</v>
      </c>
      <c r="F8586" s="5">
        <v>1774.67029</v>
      </c>
      <c r="G8586" s="5">
        <v>1558.28467</v>
      </c>
    </row>
    <row r="8587" spans="1:7">
      <c r="A8587" s="1">
        <v>40872</v>
      </c>
      <c r="B8587">
        <v>1688.5</v>
      </c>
      <c r="C8587" s="5">
        <v>1272.5153</v>
      </c>
      <c r="D8587" s="5">
        <v>131162.66763000001</v>
      </c>
      <c r="E8587" s="5">
        <v>1090.48055</v>
      </c>
      <c r="F8587" s="5">
        <v>1767.8593800000001</v>
      </c>
      <c r="G8587" s="5">
        <v>1575.03279</v>
      </c>
    </row>
    <row r="8588" spans="1:7">
      <c r="A8588" s="1">
        <v>40875</v>
      </c>
      <c r="B8588">
        <v>1714</v>
      </c>
      <c r="C8588" s="5">
        <v>1283.75108</v>
      </c>
      <c r="D8588" s="5">
        <v>133897.67163</v>
      </c>
      <c r="E8588" s="5">
        <v>1102.57043</v>
      </c>
      <c r="F8588" s="5">
        <v>1767.5625</v>
      </c>
      <c r="G8588" s="5">
        <v>1581.1649199999999</v>
      </c>
    </row>
    <row r="8589" spans="1:7">
      <c r="A8589" s="1">
        <v>40876</v>
      </c>
      <c r="B8589">
        <v>1717</v>
      </c>
      <c r="C8589" s="5">
        <v>1287.5891200000001</v>
      </c>
      <c r="D8589" s="5">
        <v>133591.17241999999</v>
      </c>
      <c r="E8589" s="5">
        <v>1099.7955999999999</v>
      </c>
      <c r="F8589" s="5">
        <v>1766.7067</v>
      </c>
      <c r="G8589" s="5">
        <v>1580.8418200000001</v>
      </c>
    </row>
    <row r="8590" spans="1:7">
      <c r="A8590" s="1">
        <v>40877</v>
      </c>
      <c r="B8590">
        <v>1746</v>
      </c>
      <c r="C8590" s="5">
        <v>1297.0327600000001</v>
      </c>
      <c r="D8590" s="5">
        <v>135541.96187999999</v>
      </c>
      <c r="E8590" s="5">
        <v>1110.1223</v>
      </c>
      <c r="F8590" s="5">
        <v>1775.24442</v>
      </c>
      <c r="G8590" s="5">
        <v>1589.1218899999999</v>
      </c>
    </row>
    <row r="8591" spans="1:7">
      <c r="A8591" s="1">
        <v>40878</v>
      </c>
      <c r="B8591">
        <v>1752</v>
      </c>
      <c r="C8591" s="5">
        <v>1300.6689100000001</v>
      </c>
      <c r="D8591" s="5">
        <v>136147.90502999999</v>
      </c>
      <c r="E8591" s="5">
        <v>1117.16903</v>
      </c>
      <c r="F8591" s="5">
        <v>1782.3958700000001</v>
      </c>
      <c r="G8591" s="5">
        <v>1596.0719200000001</v>
      </c>
    </row>
    <row r="8592" spans="1:7">
      <c r="A8592" s="1">
        <v>40879</v>
      </c>
      <c r="B8592">
        <v>1747</v>
      </c>
      <c r="C8592" s="5">
        <v>1300.77153</v>
      </c>
      <c r="D8592" s="5">
        <v>136178.64467000001</v>
      </c>
      <c r="E8592" s="5">
        <v>1117.9728700000001</v>
      </c>
      <c r="F8592" s="5">
        <v>1773.81538</v>
      </c>
      <c r="G8592" s="5">
        <v>1605.2308499999999</v>
      </c>
    </row>
    <row r="8593" spans="1:7">
      <c r="A8593" s="1">
        <v>40882</v>
      </c>
      <c r="B8593">
        <v>1744</v>
      </c>
      <c r="C8593" s="5">
        <v>1294.92147</v>
      </c>
      <c r="D8593" s="5">
        <v>135718.06615999999</v>
      </c>
      <c r="E8593" s="5">
        <v>1110.26241</v>
      </c>
      <c r="F8593" s="5">
        <v>1766.84583</v>
      </c>
      <c r="G8593" s="5">
        <v>1601.3407199999999</v>
      </c>
    </row>
    <row r="8594" spans="1:7">
      <c r="A8594" s="1">
        <v>40883</v>
      </c>
      <c r="B8594">
        <v>1708</v>
      </c>
      <c r="C8594" s="5">
        <v>1276.29438</v>
      </c>
      <c r="D8594" s="5">
        <v>132814.07062000001</v>
      </c>
      <c r="E8594" s="5">
        <v>1094.83737</v>
      </c>
      <c r="F8594" s="5">
        <v>1730.62997</v>
      </c>
      <c r="G8594" s="5">
        <v>1583.57212</v>
      </c>
    </row>
    <row r="8595" spans="1:7">
      <c r="A8595" s="1">
        <v>40884</v>
      </c>
      <c r="B8595">
        <v>1735.5</v>
      </c>
      <c r="C8595" s="5">
        <v>1296.06872</v>
      </c>
      <c r="D8595" s="5">
        <v>134900.40758999999</v>
      </c>
      <c r="E8595" s="5">
        <v>1107.2126599999999</v>
      </c>
      <c r="F8595" s="5">
        <v>1755.6310000000001</v>
      </c>
      <c r="G8595" s="5">
        <v>1606.2919999999999</v>
      </c>
    </row>
    <row r="8596" spans="1:7">
      <c r="A8596" s="1">
        <v>40885</v>
      </c>
      <c r="B8596">
        <v>1715</v>
      </c>
      <c r="C8596" s="5">
        <v>1288.31161</v>
      </c>
      <c r="D8596" s="5">
        <v>132929.64058000001</v>
      </c>
      <c r="E8596" s="5">
        <v>1097.17878</v>
      </c>
      <c r="F8596" s="5">
        <v>1743.3817200000001</v>
      </c>
      <c r="G8596" s="5">
        <v>1591.34843</v>
      </c>
    </row>
    <row r="8597" spans="1:7">
      <c r="A8597" s="1">
        <v>40886</v>
      </c>
      <c r="B8597">
        <v>1709</v>
      </c>
      <c r="C8597" s="5">
        <v>1278.7138299999999</v>
      </c>
      <c r="D8597" s="5">
        <v>132652.57165999999</v>
      </c>
      <c r="E8597" s="5">
        <v>1094.04045</v>
      </c>
      <c r="F8597" s="5">
        <v>1746.8527899999999</v>
      </c>
      <c r="G8597" s="5">
        <v>1578.7741900000001</v>
      </c>
    </row>
    <row r="8598" spans="1:7">
      <c r="A8598" s="1">
        <v>40889</v>
      </c>
      <c r="B8598">
        <v>1659.5</v>
      </c>
      <c r="C8598" s="5">
        <v>1255.67497</v>
      </c>
      <c r="D8598" s="5">
        <v>129125.69095</v>
      </c>
      <c r="E8598" s="5">
        <v>1062.4204400000001</v>
      </c>
      <c r="F8598" s="5">
        <v>1700.4060400000001</v>
      </c>
      <c r="G8598" s="5">
        <v>1550.4707599999999</v>
      </c>
    </row>
    <row r="8599" spans="1:7">
      <c r="A8599" s="1">
        <v>40890</v>
      </c>
      <c r="B8599">
        <v>1672.5</v>
      </c>
      <c r="C8599" s="5">
        <v>1277.9861900000001</v>
      </c>
      <c r="D8599" s="5">
        <v>130195.73901999999</v>
      </c>
      <c r="E8599" s="5">
        <v>1076.3936200000001</v>
      </c>
      <c r="F8599" s="5">
        <v>1721.5867499999999</v>
      </c>
      <c r="G8599" s="5">
        <v>1575.1605</v>
      </c>
    </row>
    <row r="8600" spans="1:7">
      <c r="A8600" s="1">
        <v>40891</v>
      </c>
      <c r="B8600">
        <v>1603</v>
      </c>
      <c r="C8600" s="5">
        <v>1237.7429500000001</v>
      </c>
      <c r="D8600" s="5">
        <v>125210.30652</v>
      </c>
      <c r="E8600" s="5">
        <v>1040.06537</v>
      </c>
      <c r="F8600" s="5">
        <v>1670.0841700000001</v>
      </c>
      <c r="G8600" s="5">
        <v>1527.89941</v>
      </c>
    </row>
    <row r="8601" spans="1:7">
      <c r="A8601" s="1">
        <v>40892</v>
      </c>
      <c r="B8601">
        <v>1574</v>
      </c>
      <c r="C8601" s="5">
        <v>1211.0026700000001</v>
      </c>
      <c r="D8601" s="5">
        <v>122716.90424</v>
      </c>
      <c r="E8601" s="5">
        <v>1016.9930000000001</v>
      </c>
      <c r="F8601" s="5">
        <v>1630.9000699999999</v>
      </c>
      <c r="G8601" s="5">
        <v>1482.23577</v>
      </c>
    </row>
    <row r="8602" spans="1:7">
      <c r="A8602" s="1">
        <v>40893</v>
      </c>
      <c r="B8602">
        <v>1594</v>
      </c>
      <c r="C8602" s="5">
        <v>1221.73686</v>
      </c>
      <c r="D8602" s="5">
        <v>123869.72637999999</v>
      </c>
      <c r="E8602" s="5">
        <v>1026.59943</v>
      </c>
      <c r="F8602" s="5">
        <v>1651.46345</v>
      </c>
      <c r="G8602" s="5">
        <v>1491.5057999999999</v>
      </c>
    </row>
    <row r="8603" spans="1:7">
      <c r="A8603" s="1">
        <v>40896</v>
      </c>
      <c r="B8603">
        <v>1598</v>
      </c>
      <c r="C8603" s="5">
        <v>1227.5312799999999</v>
      </c>
      <c r="D8603" s="5">
        <v>124548.09952</v>
      </c>
      <c r="E8603" s="5">
        <v>1028.9101700000001</v>
      </c>
      <c r="F8603" s="5">
        <v>1656.08618</v>
      </c>
      <c r="G8603" s="5">
        <v>1496.6867500000001</v>
      </c>
    </row>
    <row r="8604" spans="1:7">
      <c r="A8604" s="1">
        <v>40897</v>
      </c>
      <c r="B8604">
        <v>1613.5</v>
      </c>
      <c r="C8604" s="5">
        <v>1230.7399700000001</v>
      </c>
      <c r="D8604" s="5">
        <v>125433.47424</v>
      </c>
      <c r="E8604" s="5">
        <v>1028.16562</v>
      </c>
      <c r="F8604" s="5">
        <v>1658.8378299999999</v>
      </c>
      <c r="G8604" s="5">
        <v>1499.5868499999999</v>
      </c>
    </row>
    <row r="8605" spans="1:7">
      <c r="A8605" s="1">
        <v>40898</v>
      </c>
      <c r="B8605">
        <v>1608</v>
      </c>
      <c r="C8605" s="5">
        <v>1232.4205300000001</v>
      </c>
      <c r="D8605" s="5">
        <v>125383.78528</v>
      </c>
      <c r="E8605" s="5">
        <v>1026.55799</v>
      </c>
      <c r="F8605" s="5">
        <v>1653.7460900000001</v>
      </c>
      <c r="G8605" s="5">
        <v>1504.20353</v>
      </c>
    </row>
    <row r="8606" spans="1:7">
      <c r="A8606" s="1">
        <v>40899</v>
      </c>
      <c r="B8606">
        <v>1606.5</v>
      </c>
      <c r="C8606" s="5">
        <v>1229.6215999999999</v>
      </c>
      <c r="D8606" s="5">
        <v>125451.57911999999</v>
      </c>
      <c r="E8606" s="5">
        <v>1024.2272499999999</v>
      </c>
      <c r="F8606" s="5">
        <v>1641.7623000000001</v>
      </c>
      <c r="G8606" s="5">
        <v>1503.9249</v>
      </c>
    </row>
    <row r="8607" spans="1:7">
      <c r="A8607" s="1">
        <v>40900</v>
      </c>
      <c r="B8607">
        <v>1606.5</v>
      </c>
      <c r="C8607" s="5">
        <v>1232.07321</v>
      </c>
      <c r="D8607" s="5">
        <v>125467.63529000001</v>
      </c>
      <c r="E8607" s="5">
        <v>1027.1412600000001</v>
      </c>
      <c r="F8607" s="5">
        <v>1638.7088699999999</v>
      </c>
      <c r="G8607" s="5">
        <v>1507.37888</v>
      </c>
    </row>
    <row r="8608" spans="1:7">
      <c r="A8608" s="1">
        <v>40903</v>
      </c>
      <c r="B8608">
        <v>1606.5</v>
      </c>
      <c r="C8608" s="5">
        <v>1232.07321</v>
      </c>
      <c r="D8608" s="5">
        <v>125467.63529000001</v>
      </c>
      <c r="E8608" s="5">
        <v>1027.1412600000001</v>
      </c>
      <c r="F8608" s="5">
        <v>1638.7088699999999</v>
      </c>
      <c r="G8608" s="5">
        <v>1507.37888</v>
      </c>
    </row>
    <row r="8609" spans="1:7">
      <c r="A8609" s="1">
        <v>40904</v>
      </c>
      <c r="B8609">
        <v>1606.5</v>
      </c>
      <c r="C8609" s="5">
        <v>1229.52738</v>
      </c>
      <c r="D8609" s="5">
        <v>125049.95411999999</v>
      </c>
      <c r="E8609" s="5">
        <v>1025.30574</v>
      </c>
      <c r="F8609" s="5">
        <v>1640.79863</v>
      </c>
      <c r="G8609" s="5">
        <v>1501.35455</v>
      </c>
    </row>
    <row r="8610" spans="1:7">
      <c r="A8610" s="1">
        <v>40905</v>
      </c>
      <c r="B8610">
        <v>1571</v>
      </c>
      <c r="C8610" s="5">
        <v>1213.4561699999999</v>
      </c>
      <c r="D8610" s="5">
        <v>122443.71986</v>
      </c>
      <c r="E8610" s="5">
        <v>1015.5796800000001</v>
      </c>
      <c r="F8610" s="5">
        <v>1605.6404</v>
      </c>
      <c r="G8610" s="5">
        <v>1480.66749</v>
      </c>
    </row>
    <row r="8611" spans="1:7">
      <c r="A8611" s="1">
        <v>40906</v>
      </c>
      <c r="B8611">
        <v>1531</v>
      </c>
      <c r="C8611" s="5">
        <v>1185.4895899999999</v>
      </c>
      <c r="D8611" s="5">
        <v>118996.96098</v>
      </c>
      <c r="E8611" s="5">
        <v>994.73738000000003</v>
      </c>
      <c r="F8611" s="5">
        <v>1564.3743999999999</v>
      </c>
      <c r="G8611" s="5">
        <v>1444.8046300000001</v>
      </c>
    </row>
    <row r="8612" spans="1:7">
      <c r="A8612" s="1">
        <v>40907</v>
      </c>
      <c r="B8612">
        <v>1531</v>
      </c>
      <c r="C8612" s="5">
        <v>1179.3714199999999</v>
      </c>
      <c r="D8612" s="5">
        <v>117795.12037999999</v>
      </c>
      <c r="E8612" s="5">
        <v>985.13666999999998</v>
      </c>
      <c r="F8612" s="5">
        <v>1558.94</v>
      </c>
      <c r="G8612" s="5">
        <v>1431.63804</v>
      </c>
    </row>
    <row r="8613" spans="1:7">
      <c r="A8613" s="1">
        <v>40910</v>
      </c>
      <c r="B8613">
        <v>1531</v>
      </c>
      <c r="C8613" s="5">
        <v>1179.3714199999999</v>
      </c>
      <c r="D8613" s="5">
        <v>117795.12037999999</v>
      </c>
      <c r="E8613" s="5">
        <v>985.13666999999998</v>
      </c>
      <c r="F8613" s="5">
        <v>1558.94</v>
      </c>
      <c r="G8613" s="5">
        <v>1431.63804</v>
      </c>
    </row>
    <row r="8614" spans="1:7">
      <c r="A8614" s="1">
        <v>40911</v>
      </c>
      <c r="B8614">
        <v>1598</v>
      </c>
      <c r="C8614" s="5">
        <v>1224.2398800000001</v>
      </c>
      <c r="D8614" s="5">
        <v>122646.5</v>
      </c>
      <c r="E8614" s="5">
        <v>1022.06624</v>
      </c>
      <c r="F8614" s="5">
        <v>1612.5417399999999</v>
      </c>
      <c r="G8614" s="5">
        <v>1489.7354399999999</v>
      </c>
    </row>
    <row r="8615" spans="1:7">
      <c r="A8615" s="1">
        <v>40912</v>
      </c>
      <c r="B8615">
        <v>1613</v>
      </c>
      <c r="C8615" s="5">
        <v>1249.51657</v>
      </c>
      <c r="D8615" s="5">
        <v>123781.60425</v>
      </c>
      <c r="E8615" s="5">
        <v>1033.3455200000001</v>
      </c>
      <c r="F8615" s="5">
        <v>1636.3064300000001</v>
      </c>
      <c r="G8615" s="5">
        <v>1522.43002</v>
      </c>
    </row>
    <row r="8616" spans="1:7">
      <c r="A8616" s="1">
        <v>40913</v>
      </c>
      <c r="B8616">
        <v>1599</v>
      </c>
      <c r="C8616" s="5">
        <v>1249.9025799999999</v>
      </c>
      <c r="D8616" s="5">
        <v>123298.86658</v>
      </c>
      <c r="E8616" s="5">
        <v>1032.9792399999999</v>
      </c>
      <c r="F8616" s="5">
        <v>1632.97838</v>
      </c>
      <c r="G8616" s="5">
        <v>1522.5677900000001</v>
      </c>
    </row>
    <row r="8617" spans="1:7">
      <c r="A8617" s="1">
        <v>40914</v>
      </c>
      <c r="B8617">
        <v>1616.5</v>
      </c>
      <c r="C8617" s="5">
        <v>1271.4335799999999</v>
      </c>
      <c r="D8617" s="5">
        <v>124656.38171</v>
      </c>
      <c r="E8617" s="5">
        <v>1049.1646699999999</v>
      </c>
      <c r="F8617" s="5">
        <v>1655.6986300000001</v>
      </c>
      <c r="G8617" s="5">
        <v>1545.9397200000001</v>
      </c>
    </row>
    <row r="8618" spans="1:7">
      <c r="A8618" s="1">
        <v>40917</v>
      </c>
      <c r="B8618">
        <v>1615</v>
      </c>
      <c r="C8618" s="5">
        <v>1267.91039</v>
      </c>
      <c r="D8618" s="5">
        <v>124112.73521</v>
      </c>
      <c r="E8618" s="5">
        <v>1045.61203</v>
      </c>
      <c r="F8618" s="5">
        <v>1657.87718</v>
      </c>
      <c r="G8618" s="5">
        <v>1538.9334899999999</v>
      </c>
    </row>
    <row r="8619" spans="1:7">
      <c r="A8619" s="1">
        <v>40918</v>
      </c>
      <c r="B8619">
        <v>1637</v>
      </c>
      <c r="C8619" s="5">
        <v>1281.1085700000001</v>
      </c>
      <c r="D8619" s="5">
        <v>125713.412</v>
      </c>
      <c r="E8619" s="5">
        <v>1057.0498299999999</v>
      </c>
      <c r="F8619" s="5">
        <v>1667.5285799999999</v>
      </c>
      <c r="G8619" s="5">
        <v>1554.9862499999999</v>
      </c>
    </row>
    <row r="8620" spans="1:7">
      <c r="A8620" s="1">
        <v>40919</v>
      </c>
      <c r="B8620">
        <v>1634.5</v>
      </c>
      <c r="C8620" s="5">
        <v>1288.3783100000001</v>
      </c>
      <c r="D8620" s="5">
        <v>125725.73701</v>
      </c>
      <c r="E8620" s="5">
        <v>1064.47441</v>
      </c>
      <c r="F8620" s="5">
        <v>1668.74173</v>
      </c>
      <c r="G8620" s="5">
        <v>1561.11095</v>
      </c>
    </row>
    <row r="8621" spans="1:7">
      <c r="A8621" s="1">
        <v>40920</v>
      </c>
      <c r="B8621">
        <v>1661</v>
      </c>
      <c r="C8621" s="5">
        <v>1297.96118</v>
      </c>
      <c r="D8621" s="5">
        <v>127490.03777</v>
      </c>
      <c r="E8621" s="5">
        <v>1084.2748200000001</v>
      </c>
      <c r="F8621" s="5">
        <v>1695.2155499999999</v>
      </c>
      <c r="G8621" s="5">
        <v>1571.3059699999999</v>
      </c>
    </row>
    <row r="8622" spans="1:7">
      <c r="A8622" s="1">
        <v>40921</v>
      </c>
      <c r="B8622">
        <v>1635.5</v>
      </c>
      <c r="C8622" s="5">
        <v>1291.202</v>
      </c>
      <c r="D8622" s="5">
        <v>125900.78301</v>
      </c>
      <c r="E8622" s="5">
        <v>1070.0035499999999</v>
      </c>
      <c r="F8622" s="5">
        <v>1675.8144500000001</v>
      </c>
      <c r="G8622" s="5">
        <v>1562.1477400000001</v>
      </c>
    </row>
    <row r="8623" spans="1:7">
      <c r="A8623" s="1">
        <v>40924</v>
      </c>
      <c r="B8623">
        <v>1641</v>
      </c>
      <c r="C8623" s="5">
        <v>1294.9308900000001</v>
      </c>
      <c r="D8623" s="5">
        <v>125881.09598</v>
      </c>
      <c r="E8623" s="5">
        <v>1070.62527</v>
      </c>
      <c r="F8623" s="5">
        <v>1670.78313</v>
      </c>
      <c r="G8623" s="5">
        <v>1564.93965</v>
      </c>
    </row>
    <row r="8624" spans="1:7">
      <c r="A8624" s="1">
        <v>40925</v>
      </c>
      <c r="B8624">
        <v>1656</v>
      </c>
      <c r="C8624" s="5">
        <v>1300.1494600000001</v>
      </c>
      <c r="D8624" s="5">
        <v>127197.35596</v>
      </c>
      <c r="E8624" s="5">
        <v>1078.5111999999999</v>
      </c>
      <c r="F8624" s="5">
        <v>1679.51397</v>
      </c>
      <c r="G8624" s="5">
        <v>1572.04079</v>
      </c>
    </row>
    <row r="8625" spans="1:7">
      <c r="A8625" s="1">
        <v>40926</v>
      </c>
      <c r="B8625">
        <v>1647</v>
      </c>
      <c r="C8625" s="5">
        <v>1285.0626400000001</v>
      </c>
      <c r="D8625" s="5">
        <v>126489.5799</v>
      </c>
      <c r="E8625" s="5">
        <v>1068.9602299999999</v>
      </c>
      <c r="F8625" s="5">
        <v>1669.8097299999999</v>
      </c>
      <c r="G8625" s="5">
        <v>1554.1092000000001</v>
      </c>
    </row>
    <row r="8626" spans="1:7">
      <c r="A8626" s="1">
        <v>40927</v>
      </c>
      <c r="B8626">
        <v>1655</v>
      </c>
      <c r="C8626" s="5">
        <v>1283.6926000000001</v>
      </c>
      <c r="D8626" s="5">
        <v>127550.83687</v>
      </c>
      <c r="E8626" s="5">
        <v>1069.7090599999999</v>
      </c>
      <c r="F8626" s="5">
        <v>1669.6453300000001</v>
      </c>
      <c r="G8626" s="5">
        <v>1550.40391</v>
      </c>
    </row>
    <row r="8627" spans="1:7">
      <c r="A8627" s="1">
        <v>40928</v>
      </c>
      <c r="B8627">
        <v>1653</v>
      </c>
      <c r="C8627" s="5">
        <v>1279.46198</v>
      </c>
      <c r="D8627" s="5">
        <v>127479.35193</v>
      </c>
      <c r="E8627" s="5">
        <v>1064.5977800000001</v>
      </c>
      <c r="F8627" s="5">
        <v>1676.22387</v>
      </c>
      <c r="G8627" s="5">
        <v>1544.56314</v>
      </c>
    </row>
    <row r="8628" spans="1:7">
      <c r="A8628" s="1">
        <v>40931</v>
      </c>
      <c r="B8628">
        <v>1675.5</v>
      </c>
      <c r="C8628" s="5">
        <v>1284.2033300000001</v>
      </c>
      <c r="D8628" s="5">
        <v>129030.2458</v>
      </c>
      <c r="E8628" s="5">
        <v>1074.3829900000001</v>
      </c>
      <c r="F8628" s="5">
        <v>1686.47425</v>
      </c>
      <c r="G8628" s="5">
        <v>1551.5129999999999</v>
      </c>
    </row>
    <row r="8629" spans="1:7">
      <c r="A8629" s="1">
        <v>40932</v>
      </c>
      <c r="B8629">
        <v>1665.5</v>
      </c>
      <c r="C8629" s="5">
        <v>1283.07855</v>
      </c>
      <c r="D8629" s="5">
        <v>129425.99077</v>
      </c>
      <c r="E8629" s="5">
        <v>1068.51891</v>
      </c>
      <c r="F8629" s="5">
        <v>1683.48641</v>
      </c>
      <c r="G8629" s="5">
        <v>1548.7484300000001</v>
      </c>
    </row>
    <row r="8630" spans="1:7">
      <c r="A8630" s="1">
        <v>40933</v>
      </c>
      <c r="B8630">
        <v>1650</v>
      </c>
      <c r="C8630" s="5">
        <v>1271.8234299999999</v>
      </c>
      <c r="D8630" s="5">
        <v>129071.23489000001</v>
      </c>
      <c r="E8630" s="5">
        <v>1058.67641</v>
      </c>
      <c r="F8630" s="5">
        <v>1669.8819599999999</v>
      </c>
      <c r="G8630" s="5">
        <v>1536.4799499999999</v>
      </c>
    </row>
    <row r="8631" spans="1:7">
      <c r="A8631" s="1">
        <v>40934</v>
      </c>
      <c r="B8631">
        <v>1727</v>
      </c>
      <c r="C8631" s="5">
        <v>1312.6096399999999</v>
      </c>
      <c r="D8631" s="5">
        <v>133514.36577999999</v>
      </c>
      <c r="E8631" s="5">
        <v>1100.0703799999999</v>
      </c>
      <c r="F8631" s="5">
        <v>1726.3091899999999</v>
      </c>
      <c r="G8631" s="5">
        <v>1583.8316199999999</v>
      </c>
    </row>
    <row r="8632" spans="1:7">
      <c r="A8632" s="1">
        <v>40935</v>
      </c>
      <c r="B8632">
        <v>1726</v>
      </c>
      <c r="C8632" s="5">
        <v>1314.34664</v>
      </c>
      <c r="D8632" s="5">
        <v>132444.58472000001</v>
      </c>
      <c r="E8632" s="5">
        <v>1101.71424</v>
      </c>
      <c r="F8632" s="5">
        <v>1728.67482</v>
      </c>
      <c r="G8632" s="5">
        <v>1585.84879</v>
      </c>
    </row>
    <row r="8633" spans="1:7">
      <c r="A8633" s="1">
        <v>40938</v>
      </c>
      <c r="B8633">
        <v>1729</v>
      </c>
      <c r="C8633" s="5">
        <v>1318.43884</v>
      </c>
      <c r="D8633" s="5">
        <v>132078.30893999999</v>
      </c>
      <c r="E8633" s="5">
        <v>1102.6082699999999</v>
      </c>
      <c r="F8633" s="5">
        <v>1736.8669199999999</v>
      </c>
      <c r="G8633" s="5">
        <v>1587.65419</v>
      </c>
    </row>
    <row r="8634" spans="1:7">
      <c r="A8634" s="1">
        <v>40939</v>
      </c>
      <c r="B8634">
        <v>1744</v>
      </c>
      <c r="C8634" s="5">
        <v>1332.26423</v>
      </c>
      <c r="D8634" s="5">
        <v>132980</v>
      </c>
      <c r="E8634" s="5">
        <v>1105.16167</v>
      </c>
      <c r="F8634" s="5">
        <v>1748.96967</v>
      </c>
      <c r="G8634" s="5">
        <v>1603.7823100000001</v>
      </c>
    </row>
    <row r="8635" spans="1:7">
      <c r="A8635" s="1">
        <v>40940</v>
      </c>
      <c r="B8635">
        <v>1740</v>
      </c>
      <c r="C8635" s="5">
        <v>1318.3821800000001</v>
      </c>
      <c r="D8635" s="5">
        <v>132466.18195</v>
      </c>
      <c r="E8635" s="5">
        <v>1097.2035599999999</v>
      </c>
      <c r="F8635" s="5">
        <v>1735.5629899999999</v>
      </c>
      <c r="G8635" s="5">
        <v>1588.6199799999999</v>
      </c>
    </row>
    <row r="8636" spans="1:7">
      <c r="A8636" s="1">
        <v>40941</v>
      </c>
      <c r="B8636">
        <v>1751</v>
      </c>
      <c r="C8636" s="5">
        <v>1329.3352600000001</v>
      </c>
      <c r="D8636" s="5">
        <v>133338.63931</v>
      </c>
      <c r="E8636" s="5">
        <v>1106.86232</v>
      </c>
      <c r="F8636" s="5">
        <v>1746.88509</v>
      </c>
      <c r="G8636" s="5">
        <v>1601.5520899999999</v>
      </c>
    </row>
    <row r="8637" spans="1:7">
      <c r="A8637" s="1">
        <v>40942</v>
      </c>
      <c r="B8637">
        <v>1734</v>
      </c>
      <c r="C8637" s="5">
        <v>1321.4453000000001</v>
      </c>
      <c r="D8637" s="5">
        <v>132798.37518</v>
      </c>
      <c r="E8637" s="5">
        <v>1097.4684099999999</v>
      </c>
      <c r="F8637" s="5">
        <v>1725.7634800000001</v>
      </c>
      <c r="G8637" s="5">
        <v>1593.63266</v>
      </c>
    </row>
    <row r="8638" spans="1:7">
      <c r="A8638" s="1">
        <v>40945</v>
      </c>
      <c r="B8638">
        <v>1719</v>
      </c>
      <c r="C8638" s="5">
        <v>1314.4218499999999</v>
      </c>
      <c r="D8638" s="5">
        <v>131675.38425999999</v>
      </c>
      <c r="E8638" s="5">
        <v>1088.28478</v>
      </c>
      <c r="F8638" s="5">
        <v>1711.6081999999999</v>
      </c>
      <c r="G8638" s="5">
        <v>1586.03531</v>
      </c>
    </row>
    <row r="8639" spans="1:7">
      <c r="A8639" s="1">
        <v>40946</v>
      </c>
      <c r="B8639">
        <v>1724</v>
      </c>
      <c r="C8639" s="5">
        <v>1301.9185</v>
      </c>
      <c r="D8639" s="5">
        <v>132541.10211000001</v>
      </c>
      <c r="E8639" s="5">
        <v>1086.1215299999999</v>
      </c>
      <c r="F8639" s="5">
        <v>1715.1213700000001</v>
      </c>
      <c r="G8639" s="5">
        <v>1573.8395499999999</v>
      </c>
    </row>
    <row r="8640" spans="1:7">
      <c r="A8640" s="1">
        <v>40947</v>
      </c>
      <c r="B8640">
        <v>1746</v>
      </c>
      <c r="C8640" s="5">
        <v>1317.3387399999999</v>
      </c>
      <c r="D8640" s="5">
        <v>134258.65082000001</v>
      </c>
      <c r="E8640" s="5">
        <v>1103.77153</v>
      </c>
      <c r="F8640" s="5">
        <v>1737.8810000000001</v>
      </c>
      <c r="G8640" s="5">
        <v>1593.6614099999999</v>
      </c>
    </row>
    <row r="8641" spans="1:7">
      <c r="A8641" s="1">
        <v>40948</v>
      </c>
      <c r="B8641">
        <v>1748</v>
      </c>
      <c r="C8641" s="5">
        <v>1313.89103</v>
      </c>
      <c r="D8641" s="5">
        <v>135146.59760000001</v>
      </c>
      <c r="E8641" s="5">
        <v>1103.3615600000001</v>
      </c>
      <c r="F8641" s="5">
        <v>1737.3371</v>
      </c>
      <c r="G8641" s="5">
        <v>1590.94219</v>
      </c>
    </row>
    <row r="8642" spans="1:7">
      <c r="A8642" s="1">
        <v>40949</v>
      </c>
      <c r="B8642">
        <v>1711.5</v>
      </c>
      <c r="C8642" s="5">
        <v>1297.6731600000001</v>
      </c>
      <c r="D8642" s="5">
        <v>132880.85896000001</v>
      </c>
      <c r="E8642" s="5">
        <v>1086.5292999999999</v>
      </c>
      <c r="F8642" s="5">
        <v>1713.4668200000001</v>
      </c>
      <c r="G8642" s="5">
        <v>1569.8733400000001</v>
      </c>
    </row>
    <row r="8643" spans="1:7">
      <c r="A8643" s="1">
        <v>40952</v>
      </c>
      <c r="B8643">
        <v>1720</v>
      </c>
      <c r="C8643" s="5">
        <v>1301.4040199999999</v>
      </c>
      <c r="D8643" s="5">
        <v>133145.18005</v>
      </c>
      <c r="E8643" s="5">
        <v>1089.0559599999999</v>
      </c>
      <c r="F8643" s="5">
        <v>1719.5699300000001</v>
      </c>
      <c r="G8643" s="5">
        <v>1572.94</v>
      </c>
    </row>
    <row r="8644" spans="1:7">
      <c r="A8644" s="1">
        <v>40953</v>
      </c>
      <c r="B8644">
        <v>1722</v>
      </c>
      <c r="C8644" s="5">
        <v>1311.4006099999999</v>
      </c>
      <c r="D8644" s="5">
        <v>135047.82897999999</v>
      </c>
      <c r="E8644" s="5">
        <v>1099.02053</v>
      </c>
      <c r="F8644" s="5">
        <v>1723.29079</v>
      </c>
      <c r="G8644" s="5">
        <v>1584.58438</v>
      </c>
    </row>
    <row r="8645" spans="1:7">
      <c r="A8645" s="1">
        <v>40954</v>
      </c>
      <c r="B8645">
        <v>1733</v>
      </c>
      <c r="C8645" s="5">
        <v>1326.34357</v>
      </c>
      <c r="D8645" s="5">
        <v>135754.54019</v>
      </c>
      <c r="E8645" s="5">
        <v>1104.27934</v>
      </c>
      <c r="F8645" s="5">
        <v>1728.75407</v>
      </c>
      <c r="G8645" s="5">
        <v>1600.51206</v>
      </c>
    </row>
    <row r="8646" spans="1:7">
      <c r="A8646" s="1">
        <v>40955</v>
      </c>
      <c r="B8646">
        <v>1713</v>
      </c>
      <c r="C8646" s="5">
        <v>1313.44966</v>
      </c>
      <c r="D8646" s="5">
        <v>135052.91373</v>
      </c>
      <c r="E8646" s="5">
        <v>1087.72324</v>
      </c>
      <c r="F8646" s="5">
        <v>1713.4280100000001</v>
      </c>
      <c r="G8646" s="5">
        <v>1586.0666699999999</v>
      </c>
    </row>
    <row r="8647" spans="1:7">
      <c r="A8647" s="1">
        <v>40956</v>
      </c>
      <c r="B8647">
        <v>1723</v>
      </c>
      <c r="C8647" s="5">
        <v>1308.9726499999999</v>
      </c>
      <c r="D8647" s="5">
        <v>136737.25476000001</v>
      </c>
      <c r="E8647" s="5">
        <v>1089.5068000000001</v>
      </c>
      <c r="F8647" s="5">
        <v>1717.7447999999999</v>
      </c>
      <c r="G8647" s="5">
        <v>1581.4554800000001</v>
      </c>
    </row>
    <row r="8648" spans="1:7">
      <c r="A8648" s="1">
        <v>40959</v>
      </c>
      <c r="B8648">
        <v>1733</v>
      </c>
      <c r="C8648" s="5">
        <v>1306.2493099999999</v>
      </c>
      <c r="D8648" s="5">
        <v>137721.48566999999</v>
      </c>
      <c r="E8648" s="5">
        <v>1092.03233</v>
      </c>
      <c r="F8648" s="5">
        <v>1719.5691899999999</v>
      </c>
      <c r="G8648" s="5">
        <v>1577.46316</v>
      </c>
    </row>
    <row r="8649" spans="1:7">
      <c r="A8649" s="1">
        <v>40960</v>
      </c>
      <c r="B8649">
        <v>1748</v>
      </c>
      <c r="C8649" s="5">
        <v>1317.8037400000001</v>
      </c>
      <c r="D8649" s="5">
        <v>139403</v>
      </c>
      <c r="E8649" s="5">
        <v>1104.9659300000001</v>
      </c>
      <c r="F8649" s="5">
        <v>1740.4835</v>
      </c>
      <c r="G8649" s="5">
        <v>1591.90354</v>
      </c>
    </row>
    <row r="8650" spans="1:7">
      <c r="A8650" s="1">
        <v>40961</v>
      </c>
      <c r="B8650">
        <v>1752</v>
      </c>
      <c r="C8650" s="5">
        <v>1323.1633899999999</v>
      </c>
      <c r="D8650" s="5">
        <v>140720.62609999999</v>
      </c>
      <c r="E8650" s="5">
        <v>1118.31017</v>
      </c>
      <c r="F8650" s="5">
        <v>1751.2115699999999</v>
      </c>
      <c r="G8650" s="5">
        <v>1597.03557</v>
      </c>
    </row>
    <row r="8651" spans="1:7">
      <c r="A8651" s="1">
        <v>40962</v>
      </c>
      <c r="B8651">
        <v>1777</v>
      </c>
      <c r="C8651" s="5">
        <v>1334.68532</v>
      </c>
      <c r="D8651" s="5">
        <v>142506.50090000001</v>
      </c>
      <c r="E8651" s="5">
        <v>1131.7394200000001</v>
      </c>
      <c r="F8651" s="5">
        <v>1772.1131800000001</v>
      </c>
      <c r="G8651" s="5">
        <v>1608.8957600000001</v>
      </c>
    </row>
    <row r="8652" spans="1:7">
      <c r="A8652" s="1">
        <v>40963</v>
      </c>
      <c r="B8652">
        <v>1777.5</v>
      </c>
      <c r="C8652" s="5">
        <v>1320.2859900000001</v>
      </c>
      <c r="D8652" s="5">
        <v>143417.58316000001</v>
      </c>
      <c r="E8652" s="5">
        <v>1120.9209599999999</v>
      </c>
      <c r="F8652" s="5">
        <v>1774.9226200000001</v>
      </c>
      <c r="G8652" s="5">
        <v>1591.30681</v>
      </c>
    </row>
    <row r="8653" spans="1:7">
      <c r="A8653" s="1">
        <v>40966</v>
      </c>
      <c r="B8653">
        <v>1772</v>
      </c>
      <c r="C8653" s="5">
        <v>1322.88221</v>
      </c>
      <c r="D8653" s="5">
        <v>142575.10485999999</v>
      </c>
      <c r="E8653" s="5">
        <v>1118.6164100000001</v>
      </c>
      <c r="F8653" s="5">
        <v>1772.26532</v>
      </c>
      <c r="G8653" s="5">
        <v>1593.91392</v>
      </c>
    </row>
    <row r="8654" spans="1:7">
      <c r="A8654" s="1">
        <v>40967</v>
      </c>
      <c r="B8654">
        <v>1781</v>
      </c>
      <c r="C8654" s="5">
        <v>1326.77855</v>
      </c>
      <c r="D8654" s="5">
        <v>143397.21390999999</v>
      </c>
      <c r="E8654" s="5">
        <v>1124.47524</v>
      </c>
      <c r="F8654" s="5">
        <v>1773.43066</v>
      </c>
      <c r="G8654" s="5">
        <v>1598.8036099999999</v>
      </c>
    </row>
    <row r="8655" spans="1:7">
      <c r="A8655" s="1">
        <v>40968</v>
      </c>
      <c r="B8655">
        <v>1770</v>
      </c>
      <c r="C8655" s="5">
        <v>1323.16679</v>
      </c>
      <c r="D8655" s="5">
        <v>143263.77731</v>
      </c>
      <c r="E8655" s="5">
        <v>1108.01638</v>
      </c>
      <c r="F8655" s="5">
        <v>1743.36141</v>
      </c>
      <c r="G8655" s="5">
        <v>1594.5045</v>
      </c>
    </row>
    <row r="8656" spans="1:7">
      <c r="A8656" s="1">
        <v>40969</v>
      </c>
      <c r="B8656">
        <v>1714</v>
      </c>
      <c r="C8656" s="5">
        <v>1285.6290300000001</v>
      </c>
      <c r="D8656" s="5">
        <v>138799.71268</v>
      </c>
      <c r="E8656" s="5">
        <v>1074.0024100000001</v>
      </c>
      <c r="F8656" s="5">
        <v>1690.2610400000001</v>
      </c>
      <c r="G8656" s="5">
        <v>1549.6273000000001</v>
      </c>
    </row>
    <row r="8657" spans="1:7">
      <c r="A8657" s="1">
        <v>40970</v>
      </c>
      <c r="B8657">
        <v>1707</v>
      </c>
      <c r="C8657" s="5">
        <v>1292.69272</v>
      </c>
      <c r="D8657" s="5">
        <v>139205.82915999999</v>
      </c>
      <c r="E8657" s="5">
        <v>1076.5641499999999</v>
      </c>
      <c r="F8657" s="5">
        <v>1686.2598700000001</v>
      </c>
      <c r="G8657" s="5">
        <v>1558.9177</v>
      </c>
    </row>
    <row r="8658" spans="1:7">
      <c r="A8658" s="1">
        <v>40973</v>
      </c>
      <c r="B8658">
        <v>1705</v>
      </c>
      <c r="C8658" s="5">
        <v>1288.4944</v>
      </c>
      <c r="D8658" s="5">
        <v>138804.03023</v>
      </c>
      <c r="E8658" s="5">
        <v>1074.38842</v>
      </c>
      <c r="F8658" s="5">
        <v>1694.3437100000001</v>
      </c>
      <c r="G8658" s="5">
        <v>1553.85167</v>
      </c>
    </row>
    <row r="8659" spans="1:7">
      <c r="A8659" s="1">
        <v>40974</v>
      </c>
      <c r="B8659">
        <v>1669</v>
      </c>
      <c r="C8659" s="5">
        <v>1272.5409500000001</v>
      </c>
      <c r="D8659" s="5">
        <v>134746.69055</v>
      </c>
      <c r="E8659" s="5">
        <v>1060.5245299999999</v>
      </c>
      <c r="F8659" s="5">
        <v>1671.75361</v>
      </c>
      <c r="G8659" s="5">
        <v>1533.72749</v>
      </c>
    </row>
    <row r="8660" spans="1:7">
      <c r="A8660" s="1">
        <v>40975</v>
      </c>
      <c r="B8660">
        <v>1677.5</v>
      </c>
      <c r="C8660" s="5">
        <v>1278.5337</v>
      </c>
      <c r="D8660" s="5">
        <v>135600.69816999999</v>
      </c>
      <c r="E8660" s="5">
        <v>1068.09719</v>
      </c>
      <c r="F8660" s="5">
        <v>1681.2738999999999</v>
      </c>
      <c r="G8660" s="5">
        <v>1540.95144</v>
      </c>
    </row>
    <row r="8661" spans="1:7">
      <c r="A8661" s="1">
        <v>40976</v>
      </c>
      <c r="B8661">
        <v>1690</v>
      </c>
      <c r="C8661" s="5">
        <v>1273.2623699999999</v>
      </c>
      <c r="D8661" s="5">
        <v>137565.98968999999</v>
      </c>
      <c r="E8661" s="5">
        <v>1068.53871</v>
      </c>
      <c r="F8661" s="5">
        <v>1678.76145</v>
      </c>
      <c r="G8661" s="5">
        <v>1534.94246</v>
      </c>
    </row>
    <row r="8662" spans="1:7">
      <c r="A8662" s="1">
        <v>40977</v>
      </c>
      <c r="B8662">
        <v>1687.5</v>
      </c>
      <c r="C8662" s="5">
        <v>1286.25353</v>
      </c>
      <c r="D8662" s="5">
        <v>138974.05528999999</v>
      </c>
      <c r="E8662" s="5">
        <v>1075.32041</v>
      </c>
      <c r="F8662" s="5">
        <v>1668.6843699999999</v>
      </c>
      <c r="G8662" s="5">
        <v>1550.8124499999999</v>
      </c>
    </row>
    <row r="8663" spans="1:7">
      <c r="A8663" s="1">
        <v>40980</v>
      </c>
      <c r="B8663">
        <v>1697.5</v>
      </c>
      <c r="C8663" s="5">
        <v>1291.8577600000001</v>
      </c>
      <c r="D8663" s="5">
        <v>139568.42616999999</v>
      </c>
      <c r="E8663" s="5">
        <v>1087.13121</v>
      </c>
      <c r="F8663" s="5">
        <v>1686.3813500000001</v>
      </c>
      <c r="G8663" s="5">
        <v>1557.8805299999999</v>
      </c>
    </row>
    <row r="8664" spans="1:7">
      <c r="A8664" s="1">
        <v>40981</v>
      </c>
      <c r="B8664">
        <v>1690</v>
      </c>
      <c r="C8664" s="5">
        <v>1289.1908900000001</v>
      </c>
      <c r="D8664" s="5">
        <v>139712.29691</v>
      </c>
      <c r="E8664" s="5">
        <v>1074.00514</v>
      </c>
      <c r="F8664" s="5">
        <v>1674.0294699999999</v>
      </c>
      <c r="G8664" s="5">
        <v>1554.5464899999999</v>
      </c>
    </row>
    <row r="8665" spans="1:7">
      <c r="A8665" s="1">
        <v>40982</v>
      </c>
      <c r="B8665">
        <v>1644.25</v>
      </c>
      <c r="C8665" s="5">
        <v>1262.2832100000001</v>
      </c>
      <c r="D8665" s="5">
        <v>137763.46718000001</v>
      </c>
      <c r="E8665" s="5">
        <v>1048.29484</v>
      </c>
      <c r="F8665" s="5">
        <v>1630.3560399999999</v>
      </c>
      <c r="G8665" s="5">
        <v>1531.04332</v>
      </c>
    </row>
    <row r="8666" spans="1:7">
      <c r="A8666" s="1">
        <v>40983</v>
      </c>
      <c r="B8666">
        <v>1648</v>
      </c>
      <c r="C8666" s="5">
        <v>1260.85484</v>
      </c>
      <c r="D8666" s="5">
        <v>137261.90893999999</v>
      </c>
      <c r="E8666" s="5">
        <v>1051.72479</v>
      </c>
      <c r="F8666" s="5">
        <v>1636.2167099999999</v>
      </c>
      <c r="G8666" s="5">
        <v>1522.0103200000001</v>
      </c>
    </row>
    <row r="8667" spans="1:7">
      <c r="A8667" s="1">
        <v>40984</v>
      </c>
      <c r="B8667">
        <v>1658</v>
      </c>
      <c r="C8667" s="5">
        <v>1258.8265899999999</v>
      </c>
      <c r="D8667" s="5">
        <v>138177.71393</v>
      </c>
      <c r="E8667" s="5">
        <v>1046.45343</v>
      </c>
      <c r="F8667" s="5">
        <v>1643.6582900000001</v>
      </c>
      <c r="G8667" s="5">
        <v>1518.8108299999999</v>
      </c>
    </row>
    <row r="8668" spans="1:7">
      <c r="A8668" s="1">
        <v>40987</v>
      </c>
      <c r="B8668">
        <v>1661.5</v>
      </c>
      <c r="C8668" s="5">
        <v>1254.72018</v>
      </c>
      <c r="D8668" s="5">
        <v>138402.92971999999</v>
      </c>
      <c r="E8668" s="5">
        <v>1045.4619499999999</v>
      </c>
      <c r="F8668" s="5">
        <v>1641.31269</v>
      </c>
      <c r="G8668" s="5">
        <v>1513.6264200000001</v>
      </c>
    </row>
    <row r="8669" spans="1:7">
      <c r="A8669" s="1">
        <v>40988</v>
      </c>
      <c r="B8669">
        <v>1656.75</v>
      </c>
      <c r="C8669" s="5">
        <v>1253.1682499999999</v>
      </c>
      <c r="D8669" s="5">
        <v>138545.71875</v>
      </c>
      <c r="E8669" s="5">
        <v>1044.93866</v>
      </c>
      <c r="F8669" s="5">
        <v>1645.7325599999999</v>
      </c>
      <c r="G8669" s="5">
        <v>1511.4530099999999</v>
      </c>
    </row>
    <row r="8670" spans="1:7">
      <c r="A8670" s="1">
        <v>40989</v>
      </c>
      <c r="B8670">
        <v>1649.25</v>
      </c>
      <c r="C8670" s="5">
        <v>1250.3797400000001</v>
      </c>
      <c r="D8670" s="5">
        <v>137926.76039000001</v>
      </c>
      <c r="E8670" s="5">
        <v>1040.7335</v>
      </c>
      <c r="F8670" s="5">
        <v>1637.7876799999999</v>
      </c>
      <c r="G8670" s="5">
        <v>1507.7442599999999</v>
      </c>
    </row>
    <row r="8671" spans="1:7">
      <c r="A8671" s="1">
        <v>40990</v>
      </c>
      <c r="B8671">
        <v>1635.5</v>
      </c>
      <c r="C8671" s="5">
        <v>1239.5321899999999</v>
      </c>
      <c r="D8671" s="5">
        <v>134920.56451</v>
      </c>
      <c r="E8671" s="5">
        <v>1034.6033199999999</v>
      </c>
      <c r="F8671" s="5">
        <v>1635.9086500000001</v>
      </c>
      <c r="G8671" s="5">
        <v>1494.02917</v>
      </c>
    </row>
    <row r="8672" spans="1:7">
      <c r="A8672" s="1">
        <v>40991</v>
      </c>
      <c r="B8672">
        <v>1664</v>
      </c>
      <c r="C8672" s="5">
        <v>1254.61842</v>
      </c>
      <c r="D8672" s="5">
        <v>137030.38477</v>
      </c>
      <c r="E8672" s="5">
        <v>1048.9163900000001</v>
      </c>
      <c r="F8672" s="5">
        <v>1661.08791</v>
      </c>
      <c r="G8672" s="5">
        <v>1511.9103500000001</v>
      </c>
    </row>
    <row r="8673" spans="1:7">
      <c r="A8673" s="1">
        <v>40994</v>
      </c>
      <c r="B8673">
        <v>1680.25</v>
      </c>
      <c r="C8673" s="5">
        <v>1260.8813399999999</v>
      </c>
      <c r="D8673" s="5">
        <v>139175.08494</v>
      </c>
      <c r="E8673" s="5">
        <v>1054.4070099999999</v>
      </c>
      <c r="F8673" s="5">
        <v>1665.8837799999999</v>
      </c>
      <c r="G8673" s="5">
        <v>1519.45003</v>
      </c>
    </row>
    <row r="8674" spans="1:7">
      <c r="A8674" s="1">
        <v>40995</v>
      </c>
      <c r="B8674">
        <v>1692</v>
      </c>
      <c r="C8674" s="5">
        <v>1270.08042</v>
      </c>
      <c r="D8674" s="5">
        <v>140672.87896999999</v>
      </c>
      <c r="E8674" s="5">
        <v>1059.68579</v>
      </c>
      <c r="F8674" s="5">
        <v>1679.56375</v>
      </c>
      <c r="G8674" s="5">
        <v>1531.2599499999999</v>
      </c>
    </row>
    <row r="8675" spans="1:7">
      <c r="A8675" s="1">
        <v>40996</v>
      </c>
      <c r="B8675">
        <v>1676</v>
      </c>
      <c r="C8675" s="5">
        <v>1261.2411400000001</v>
      </c>
      <c r="D8675" s="5">
        <v>138923.63897999999</v>
      </c>
      <c r="E8675" s="5">
        <v>1057.38014</v>
      </c>
      <c r="F8675" s="5">
        <v>1670.21774</v>
      </c>
      <c r="G8675" s="5">
        <v>1520.3833500000001</v>
      </c>
    </row>
    <row r="8676" spans="1:7">
      <c r="A8676" s="1">
        <v>40997</v>
      </c>
      <c r="B8676">
        <v>1657.5</v>
      </c>
      <c r="C8676" s="5">
        <v>1248.39985</v>
      </c>
      <c r="D8676" s="5">
        <v>136337.6453</v>
      </c>
      <c r="E8676" s="5">
        <v>1041.7978700000001</v>
      </c>
      <c r="F8676" s="5">
        <v>1656.0082</v>
      </c>
      <c r="G8676" s="5">
        <v>1503.8497400000001</v>
      </c>
    </row>
    <row r="8677" spans="1:7">
      <c r="A8677" s="1">
        <v>40998</v>
      </c>
      <c r="B8677">
        <v>1662.5</v>
      </c>
      <c r="C8677" s="5">
        <v>1248.40489</v>
      </c>
      <c r="D8677" s="5">
        <v>136815.43445999999</v>
      </c>
      <c r="E8677" s="5">
        <v>1040.52593</v>
      </c>
      <c r="F8677" s="5">
        <v>1661.58557</v>
      </c>
      <c r="G8677" s="5">
        <v>1502.65056</v>
      </c>
    </row>
    <row r="8678" spans="1:7">
      <c r="A8678" s="1">
        <v>41001</v>
      </c>
      <c r="B8678">
        <v>1677.5</v>
      </c>
      <c r="C8678" s="5">
        <v>1261.1841999999999</v>
      </c>
      <c r="D8678" s="5">
        <v>137622.08874000001</v>
      </c>
      <c r="E8678" s="5">
        <v>1047.4882399999999</v>
      </c>
      <c r="F8678" s="5">
        <v>1666.34457</v>
      </c>
      <c r="G8678" s="5">
        <v>1518.3052299999999</v>
      </c>
    </row>
    <row r="8679" spans="1:7">
      <c r="A8679" s="1">
        <v>41002</v>
      </c>
      <c r="B8679">
        <v>1676.25</v>
      </c>
      <c r="C8679" s="5">
        <v>1256.6538700000001</v>
      </c>
      <c r="D8679" s="5">
        <v>137879.92636000001</v>
      </c>
      <c r="E8679" s="5">
        <v>1049.5916199999999</v>
      </c>
      <c r="F8679" s="5">
        <v>1658.7331799999999</v>
      </c>
      <c r="G8679" s="5">
        <v>1512.3127199999999</v>
      </c>
    </row>
    <row r="8680" spans="1:7">
      <c r="A8680" s="1">
        <v>41003</v>
      </c>
      <c r="B8680">
        <v>1621</v>
      </c>
      <c r="C8680" s="5">
        <v>1235.75431</v>
      </c>
      <c r="D8680" s="5">
        <v>133667.64614999999</v>
      </c>
      <c r="E8680" s="5">
        <v>1021.16702</v>
      </c>
      <c r="F8680" s="5">
        <v>1616.29909</v>
      </c>
      <c r="G8680" s="5">
        <v>1487.1053099999999</v>
      </c>
    </row>
    <row r="8681" spans="1:7">
      <c r="A8681" s="1">
        <v>41004</v>
      </c>
      <c r="B8681">
        <v>1631</v>
      </c>
      <c r="C8681" s="5">
        <v>1248.5654199999999</v>
      </c>
      <c r="D8681" s="5">
        <v>134345.46204000001</v>
      </c>
      <c r="E8681" s="5">
        <v>1030.2897800000001</v>
      </c>
      <c r="F8681" s="5">
        <v>1617.2180000000001</v>
      </c>
      <c r="G8681" s="5">
        <v>1501.09078</v>
      </c>
    </row>
    <row r="8682" spans="1:7">
      <c r="A8682" s="1">
        <v>41005</v>
      </c>
      <c r="B8682">
        <v>1631</v>
      </c>
      <c r="C8682" s="5">
        <v>1248.5654199999999</v>
      </c>
      <c r="D8682" s="5">
        <v>134345.46204000001</v>
      </c>
      <c r="E8682" s="5">
        <v>1030.2897800000001</v>
      </c>
      <c r="F8682" s="5">
        <v>1617.2180000000001</v>
      </c>
      <c r="G8682" s="5">
        <v>1501.09078</v>
      </c>
    </row>
    <row r="8683" spans="1:7">
      <c r="A8683" s="1">
        <v>41008</v>
      </c>
      <c r="B8683">
        <v>1631</v>
      </c>
      <c r="C8683" s="5">
        <v>1247.84845</v>
      </c>
      <c r="D8683" s="5">
        <v>132747.08900000001</v>
      </c>
      <c r="E8683" s="5">
        <v>1028.4057499999999</v>
      </c>
      <c r="F8683" s="5">
        <v>1627.9826399999999</v>
      </c>
      <c r="G8683" s="5">
        <v>1499.0520799999999</v>
      </c>
    </row>
    <row r="8684" spans="1:7">
      <c r="A8684" s="1">
        <v>41009</v>
      </c>
      <c r="B8684">
        <v>1644</v>
      </c>
      <c r="C8684" s="5">
        <v>1256.5934500000001</v>
      </c>
      <c r="D8684" s="5">
        <v>133016.02093999999</v>
      </c>
      <c r="E8684" s="5">
        <v>1038.04277</v>
      </c>
      <c r="F8684" s="5">
        <v>1648.35546</v>
      </c>
      <c r="G8684" s="5">
        <v>1510.6715200000001</v>
      </c>
    </row>
    <row r="8685" spans="1:7">
      <c r="A8685" s="1">
        <v>41010</v>
      </c>
      <c r="B8685">
        <v>1658</v>
      </c>
      <c r="C8685" s="5">
        <v>1263.67146</v>
      </c>
      <c r="D8685" s="5">
        <v>134289.70189999999</v>
      </c>
      <c r="E8685" s="5">
        <v>1042.4726900000001</v>
      </c>
      <c r="F8685" s="5">
        <v>1661.31576</v>
      </c>
      <c r="G8685" s="5">
        <v>1518.23053</v>
      </c>
    </row>
    <row r="8686" spans="1:7">
      <c r="A8686" s="1">
        <v>41011</v>
      </c>
      <c r="B8686">
        <v>1668.5</v>
      </c>
      <c r="C8686" s="5">
        <v>1266.4621199999999</v>
      </c>
      <c r="D8686" s="5">
        <v>134981.63982000001</v>
      </c>
      <c r="E8686" s="5">
        <v>1045.9181100000001</v>
      </c>
      <c r="F8686" s="5">
        <v>1662.74361</v>
      </c>
      <c r="G8686" s="5">
        <v>1522.6730700000001</v>
      </c>
    </row>
    <row r="8687" spans="1:7">
      <c r="A8687" s="1">
        <v>41012</v>
      </c>
      <c r="B8687">
        <v>1666.5</v>
      </c>
      <c r="C8687" s="5">
        <v>1273.7913599999999</v>
      </c>
      <c r="D8687" s="5">
        <v>134944.82224000001</v>
      </c>
      <c r="E8687" s="5">
        <v>1049.1035400000001</v>
      </c>
      <c r="F8687" s="5">
        <v>1662.2504200000001</v>
      </c>
      <c r="G8687" s="5">
        <v>1531.7634700000001</v>
      </c>
    </row>
    <row r="8688" spans="1:7">
      <c r="A8688" s="1">
        <v>41015</v>
      </c>
      <c r="B8688">
        <v>1653</v>
      </c>
      <c r="C8688" s="5">
        <v>1265.5038400000001</v>
      </c>
      <c r="D8688" s="5">
        <v>132868.12285000001</v>
      </c>
      <c r="E8688" s="5">
        <v>1043.4289200000001</v>
      </c>
      <c r="F8688" s="5">
        <v>1655.56169</v>
      </c>
      <c r="G8688" s="5">
        <v>1521.1732500000001</v>
      </c>
    </row>
    <row r="8689" spans="1:7">
      <c r="A8689" s="1">
        <v>41016</v>
      </c>
      <c r="B8689">
        <v>1635.5</v>
      </c>
      <c r="C8689" s="5">
        <v>1244.57871</v>
      </c>
      <c r="D8689" s="5">
        <v>132099.31703000001</v>
      </c>
      <c r="E8689" s="5">
        <v>1026.8732199999999</v>
      </c>
      <c r="F8689" s="5">
        <v>1615.13796</v>
      </c>
      <c r="G8689" s="5">
        <v>1495.6647499999999</v>
      </c>
    </row>
    <row r="8690" spans="1:7">
      <c r="A8690" s="1">
        <v>41017</v>
      </c>
      <c r="B8690">
        <v>1644</v>
      </c>
      <c r="C8690" s="5">
        <v>1252.8108400000001</v>
      </c>
      <c r="D8690" s="5">
        <v>133673.63599000001</v>
      </c>
      <c r="E8690" s="5">
        <v>1025.5455199999999</v>
      </c>
      <c r="F8690" s="5">
        <v>1625.50497</v>
      </c>
      <c r="G8690" s="5">
        <v>1506.06834</v>
      </c>
    </row>
    <row r="8691" spans="1:7">
      <c r="A8691" s="1">
        <v>41018</v>
      </c>
      <c r="B8691">
        <v>1650</v>
      </c>
      <c r="C8691" s="5">
        <v>1255.4214999999999</v>
      </c>
      <c r="D8691" s="5">
        <v>134549.24698</v>
      </c>
      <c r="E8691" s="5">
        <v>1027.30152</v>
      </c>
      <c r="F8691" s="5">
        <v>1638.5324700000001</v>
      </c>
      <c r="G8691" s="5">
        <v>1508.925</v>
      </c>
    </row>
    <row r="8692" spans="1:7">
      <c r="A8692" s="1">
        <v>41019</v>
      </c>
      <c r="B8692">
        <v>1641.5</v>
      </c>
      <c r="C8692" s="5">
        <v>1242.8075100000001</v>
      </c>
      <c r="D8692" s="5">
        <v>133954.60049000001</v>
      </c>
      <c r="E8692" s="5">
        <v>1018.5217</v>
      </c>
      <c r="F8692" s="5">
        <v>1626.6444100000001</v>
      </c>
      <c r="G8692" s="5">
        <v>1493.27251</v>
      </c>
    </row>
    <row r="8693" spans="1:7">
      <c r="A8693" s="1">
        <v>41022</v>
      </c>
      <c r="B8693">
        <v>1629</v>
      </c>
      <c r="C8693" s="5">
        <v>1241.19065</v>
      </c>
      <c r="D8693" s="5">
        <v>132071.17003000001</v>
      </c>
      <c r="E8693" s="5">
        <v>1012.08442</v>
      </c>
      <c r="F8693" s="5">
        <v>1620.7735399999999</v>
      </c>
      <c r="G8693" s="5">
        <v>1492.00109</v>
      </c>
    </row>
    <row r="8694" spans="1:7">
      <c r="A8694" s="1">
        <v>41023</v>
      </c>
      <c r="B8694">
        <v>1649.5</v>
      </c>
      <c r="C8694" s="5">
        <v>1249.3380400000001</v>
      </c>
      <c r="D8694" s="5">
        <v>133856.91493</v>
      </c>
      <c r="E8694" s="5">
        <v>1021.3943400000001</v>
      </c>
      <c r="F8694" s="5">
        <v>1630.4482599999999</v>
      </c>
      <c r="G8694" s="5">
        <v>1501.29241</v>
      </c>
    </row>
    <row r="8695" spans="1:7">
      <c r="A8695" s="1">
        <v>41024</v>
      </c>
      <c r="B8695">
        <v>1637.75</v>
      </c>
      <c r="C8695" s="5">
        <v>1242.2259200000001</v>
      </c>
      <c r="D8695" s="5">
        <v>133329.20851</v>
      </c>
      <c r="E8695" s="5">
        <v>1016.41562</v>
      </c>
      <c r="F8695" s="5">
        <v>1613.5112799999999</v>
      </c>
      <c r="G8695" s="5">
        <v>1493.0546899999999</v>
      </c>
    </row>
    <row r="8696" spans="1:7">
      <c r="A8696" s="1">
        <v>41025</v>
      </c>
      <c r="B8696">
        <v>1653.5</v>
      </c>
      <c r="C8696" s="5">
        <v>1249.8588099999999</v>
      </c>
      <c r="D8696" s="5">
        <v>133586.25390000001</v>
      </c>
      <c r="E8696" s="5">
        <v>1021.53061</v>
      </c>
      <c r="F8696" s="5">
        <v>1626.96126</v>
      </c>
      <c r="G8696" s="5">
        <v>1501.7086400000001</v>
      </c>
    </row>
    <row r="8697" spans="1:7">
      <c r="A8697" s="1">
        <v>41026</v>
      </c>
      <c r="B8697">
        <v>1663.5</v>
      </c>
      <c r="C8697" s="5">
        <v>1254.5725</v>
      </c>
      <c r="D8697" s="5">
        <v>133828.56992000001</v>
      </c>
      <c r="E8697" s="5">
        <v>1024.48054</v>
      </c>
      <c r="F8697" s="5">
        <v>1631.81032</v>
      </c>
      <c r="G8697" s="5">
        <v>1506.8814600000001</v>
      </c>
    </row>
    <row r="8698" spans="1:7">
      <c r="A8698" s="1">
        <v>41029</v>
      </c>
      <c r="B8698">
        <v>1651.25</v>
      </c>
      <c r="C8698" s="5">
        <v>1247.5924299999999</v>
      </c>
      <c r="D8698" s="5">
        <v>131844.03307</v>
      </c>
      <c r="E8698" s="5">
        <v>1016.87356</v>
      </c>
      <c r="F8698" s="5">
        <v>1631.35238</v>
      </c>
      <c r="G8698" s="5">
        <v>1498.7570499999999</v>
      </c>
    </row>
    <row r="8699" spans="1:7">
      <c r="A8699" s="1">
        <v>41030</v>
      </c>
      <c r="B8699">
        <v>1664</v>
      </c>
      <c r="C8699" s="5">
        <v>1258.22379</v>
      </c>
      <c r="D8699" s="5">
        <v>133394.54883000001</v>
      </c>
      <c r="E8699" s="5">
        <v>1025.86276</v>
      </c>
      <c r="F8699" s="5">
        <v>1637.7919199999999</v>
      </c>
      <c r="G8699" s="5">
        <v>1511.9103500000001</v>
      </c>
    </row>
    <row r="8700" spans="1:7">
      <c r="A8700" s="1">
        <v>41031</v>
      </c>
      <c r="B8700">
        <v>1648</v>
      </c>
      <c r="C8700" s="5">
        <v>1253.0414599999999</v>
      </c>
      <c r="D8700" s="5">
        <v>132136.62792999999</v>
      </c>
      <c r="E8700" s="5">
        <v>1017.03316</v>
      </c>
      <c r="F8700" s="5">
        <v>1629.87194</v>
      </c>
      <c r="G8700" s="5">
        <v>1505.69516</v>
      </c>
    </row>
    <row r="8701" spans="1:7">
      <c r="A8701" s="1">
        <v>41032</v>
      </c>
      <c r="B8701">
        <v>1637.75</v>
      </c>
      <c r="C8701" s="5">
        <v>1245.20101</v>
      </c>
      <c r="D8701" s="5">
        <v>131642.32801</v>
      </c>
      <c r="E8701" s="5">
        <v>1010.80096</v>
      </c>
      <c r="F8701" s="5">
        <v>1615.8860199999999</v>
      </c>
      <c r="G8701" s="5">
        <v>1496.0026399999999</v>
      </c>
    </row>
    <row r="8702" spans="1:7">
      <c r="A8702" s="1">
        <v>41033</v>
      </c>
      <c r="B8702">
        <v>1643.75</v>
      </c>
      <c r="C8702" s="5">
        <v>1253.4319499999999</v>
      </c>
      <c r="D8702" s="5">
        <v>131302.73293999999</v>
      </c>
      <c r="E8702" s="5">
        <v>1017.26677</v>
      </c>
      <c r="F8702" s="5">
        <v>1634.29844</v>
      </c>
      <c r="G8702" s="5">
        <v>1505.6749199999999</v>
      </c>
    </row>
    <row r="8703" spans="1:7">
      <c r="A8703" s="1">
        <v>41036</v>
      </c>
      <c r="B8703">
        <v>1643.75</v>
      </c>
      <c r="C8703" s="5">
        <v>1259.67581</v>
      </c>
      <c r="D8703" s="5">
        <v>131368.49699000001</v>
      </c>
      <c r="E8703" s="5">
        <v>1015.82069</v>
      </c>
      <c r="F8703" s="5">
        <v>1637.0927899999999</v>
      </c>
      <c r="G8703" s="5">
        <v>1513.31835</v>
      </c>
    </row>
    <row r="8704" spans="1:7">
      <c r="A8704" s="1">
        <v>41037</v>
      </c>
      <c r="B8704">
        <v>1602.5</v>
      </c>
      <c r="C8704" s="5">
        <v>1233.16705</v>
      </c>
      <c r="D8704" s="5">
        <v>127839.42772000001</v>
      </c>
      <c r="E8704" s="5">
        <v>992.96735000000001</v>
      </c>
      <c r="F8704" s="5">
        <v>1604.3415600000001</v>
      </c>
      <c r="G8704" s="5">
        <v>1481.1906799999999</v>
      </c>
    </row>
    <row r="8705" spans="1:7">
      <c r="A8705" s="1">
        <v>41038</v>
      </c>
      <c r="B8705">
        <v>1582.5</v>
      </c>
      <c r="C8705" s="5">
        <v>1223.7560100000001</v>
      </c>
      <c r="D8705" s="5">
        <v>125887.85567999999</v>
      </c>
      <c r="E8705" s="5">
        <v>983.04174999999998</v>
      </c>
      <c r="F8705" s="5">
        <v>1589.3834099999999</v>
      </c>
      <c r="G8705" s="5">
        <v>1469.9051199999999</v>
      </c>
    </row>
    <row r="8706" spans="1:7">
      <c r="A8706" s="1">
        <v>41039</v>
      </c>
      <c r="B8706">
        <v>1598.5</v>
      </c>
      <c r="C8706" s="5">
        <v>1233.4109000000001</v>
      </c>
      <c r="D8706" s="5">
        <v>127800.07012</v>
      </c>
      <c r="E8706" s="5">
        <v>989.10997999999995</v>
      </c>
      <c r="F8706" s="5">
        <v>1601.8568399999999</v>
      </c>
      <c r="G8706" s="5">
        <v>1481.5696600000001</v>
      </c>
    </row>
    <row r="8707" spans="1:7">
      <c r="A8707" s="1">
        <v>41040</v>
      </c>
      <c r="B8707">
        <v>1583</v>
      </c>
      <c r="C8707" s="5">
        <v>1222.9611600000001</v>
      </c>
      <c r="D8707" s="5">
        <v>126450.02357</v>
      </c>
      <c r="E8707" s="5">
        <v>983.41351999999995</v>
      </c>
      <c r="F8707" s="5">
        <v>1577.8552500000001</v>
      </c>
      <c r="G8707" s="5">
        <v>1468.94479</v>
      </c>
    </row>
    <row r="8708" spans="1:7">
      <c r="A8708" s="1">
        <v>41043</v>
      </c>
      <c r="B8708">
        <v>1558.5</v>
      </c>
      <c r="C8708" s="5">
        <v>1213.97496</v>
      </c>
      <c r="D8708" s="5">
        <v>124391.65751999999</v>
      </c>
      <c r="E8708" s="5">
        <v>967.77243999999996</v>
      </c>
      <c r="F8708" s="5">
        <v>1562.1622500000001</v>
      </c>
      <c r="G8708" s="5">
        <v>1458.13257</v>
      </c>
    </row>
    <row r="8709" spans="1:7">
      <c r="A8709" s="1">
        <v>41044</v>
      </c>
      <c r="B8709">
        <v>1556.5</v>
      </c>
      <c r="C8709" s="5">
        <v>1218.3960400000001</v>
      </c>
      <c r="D8709" s="5">
        <v>124691.1922</v>
      </c>
      <c r="E8709" s="5">
        <v>970.41705999999999</v>
      </c>
      <c r="F8709" s="5">
        <v>1562.4925000000001</v>
      </c>
      <c r="G8709" s="5">
        <v>1463.26558</v>
      </c>
    </row>
    <row r="8710" spans="1:7">
      <c r="A8710" s="1">
        <v>41045</v>
      </c>
      <c r="B8710">
        <v>1548.5</v>
      </c>
      <c r="C8710" s="5">
        <v>1215.3682899999999</v>
      </c>
      <c r="D8710" s="5">
        <v>124429.71088</v>
      </c>
      <c r="E8710" s="5">
        <v>972.82914000000005</v>
      </c>
      <c r="F8710" s="5">
        <v>1562.0493200000001</v>
      </c>
      <c r="G8710" s="5">
        <v>1459.6160299999999</v>
      </c>
    </row>
    <row r="8711" spans="1:7">
      <c r="A8711" s="1">
        <v>41046</v>
      </c>
      <c r="B8711">
        <v>1554</v>
      </c>
      <c r="C8711" s="5">
        <v>1222.85212</v>
      </c>
      <c r="D8711" s="5">
        <v>123605.14956999999</v>
      </c>
      <c r="E8711" s="5">
        <v>982.73586</v>
      </c>
      <c r="F8711" s="5">
        <v>1579.4075800000001</v>
      </c>
      <c r="G8711" s="5">
        <v>1468.68532</v>
      </c>
    </row>
    <row r="8712" spans="1:7">
      <c r="A8712" s="1">
        <v>41047</v>
      </c>
      <c r="B8712">
        <v>1589.5</v>
      </c>
      <c r="C8712" s="5">
        <v>1249.4108799999999</v>
      </c>
      <c r="D8712" s="5">
        <v>125983.76127</v>
      </c>
      <c r="E8712" s="5">
        <v>1005.5672</v>
      </c>
      <c r="F8712" s="5">
        <v>1617.8724500000001</v>
      </c>
      <c r="G8712" s="5">
        <v>1500.4879100000001</v>
      </c>
    </row>
    <row r="8713" spans="1:7">
      <c r="A8713" s="1">
        <v>41050</v>
      </c>
      <c r="B8713">
        <v>1592.5</v>
      </c>
      <c r="C8713" s="5">
        <v>1247.2595200000001</v>
      </c>
      <c r="D8713" s="5">
        <v>126364.86042</v>
      </c>
      <c r="E8713" s="5">
        <v>1007.75207</v>
      </c>
      <c r="F8713" s="5">
        <v>1627.0571</v>
      </c>
      <c r="G8713" s="5">
        <v>1497.9054599999999</v>
      </c>
    </row>
    <row r="8714" spans="1:7">
      <c r="A8714" s="1">
        <v>41051</v>
      </c>
      <c r="B8714">
        <v>1582.5</v>
      </c>
      <c r="C8714" s="5">
        <v>1240.39841</v>
      </c>
      <c r="D8714" s="5">
        <v>126457.55665</v>
      </c>
      <c r="E8714" s="5">
        <v>1001.67785</v>
      </c>
      <c r="F8714" s="5">
        <v>1609.3228300000001</v>
      </c>
      <c r="G8714" s="5">
        <v>1489.6863499999999</v>
      </c>
    </row>
    <row r="8715" spans="1:7">
      <c r="A8715" s="1">
        <v>41052</v>
      </c>
      <c r="B8715">
        <v>1549</v>
      </c>
      <c r="C8715" s="5">
        <v>1230.9775999999999</v>
      </c>
      <c r="D8715" s="5">
        <v>122727.26338</v>
      </c>
      <c r="E8715" s="5">
        <v>985.65147999999999</v>
      </c>
      <c r="F8715" s="5">
        <v>1592.7588499999999</v>
      </c>
      <c r="G8715" s="5">
        <v>1478.44298</v>
      </c>
    </row>
    <row r="8716" spans="1:7">
      <c r="A8716" s="1">
        <v>41053</v>
      </c>
      <c r="B8716">
        <v>1568.5</v>
      </c>
      <c r="C8716" s="5">
        <v>1246.57338</v>
      </c>
      <c r="D8716" s="5">
        <v>124562.41697000001</v>
      </c>
      <c r="E8716" s="5">
        <v>1000.22347</v>
      </c>
      <c r="F8716" s="5">
        <v>1609.4366</v>
      </c>
      <c r="G8716" s="5">
        <v>1498.7016699999999</v>
      </c>
    </row>
    <row r="8717" spans="1:7">
      <c r="A8717" s="1">
        <v>41054</v>
      </c>
      <c r="B8717">
        <v>1569.5</v>
      </c>
      <c r="C8717" s="5">
        <v>1254.3960400000001</v>
      </c>
      <c r="D8717" s="5">
        <v>124932.18563000001</v>
      </c>
      <c r="E8717" s="5">
        <v>1003.80545</v>
      </c>
      <c r="F8717" s="5">
        <v>1614.77945</v>
      </c>
      <c r="G8717" s="5">
        <v>1506.64148</v>
      </c>
    </row>
    <row r="8718" spans="1:7">
      <c r="A8718" s="1">
        <v>41057</v>
      </c>
      <c r="B8718">
        <v>1574.6</v>
      </c>
      <c r="C8718" s="5">
        <v>1255.8625999999999</v>
      </c>
      <c r="D8718" s="5">
        <v>125157.04629</v>
      </c>
      <c r="E8718" s="5">
        <v>1002.73878</v>
      </c>
      <c r="F8718" s="5">
        <v>1614.3576800000001</v>
      </c>
      <c r="G8718" s="5">
        <v>1509.80502</v>
      </c>
    </row>
    <row r="8719" spans="1:7">
      <c r="A8719" s="1">
        <v>41058</v>
      </c>
      <c r="B8719">
        <v>1579.5</v>
      </c>
      <c r="C8719" s="5">
        <v>1259.9721199999999</v>
      </c>
      <c r="D8719" s="5">
        <v>125554.43958000001</v>
      </c>
      <c r="E8719" s="5">
        <v>1007.36676</v>
      </c>
      <c r="F8719" s="5">
        <v>1614.32782</v>
      </c>
      <c r="G8719" s="5">
        <v>1513.7137399999999</v>
      </c>
    </row>
    <row r="8720" spans="1:7">
      <c r="A8720" s="1">
        <v>41059</v>
      </c>
      <c r="B8720">
        <v>1540</v>
      </c>
      <c r="C8720" s="5">
        <v>1242.6878999999999</v>
      </c>
      <c r="D8720" s="5">
        <v>121582.9953</v>
      </c>
      <c r="E8720" s="5">
        <v>991.43764999999996</v>
      </c>
      <c r="F8720" s="5">
        <v>1585.73696</v>
      </c>
      <c r="G8720" s="5">
        <v>1492.5679299999999</v>
      </c>
    </row>
    <row r="8721" spans="1:7">
      <c r="A8721" s="1">
        <v>41060</v>
      </c>
      <c r="B8721">
        <v>1558</v>
      </c>
      <c r="C8721" s="5">
        <v>1260.0598500000001</v>
      </c>
      <c r="D8721" s="5">
        <v>122170.55954</v>
      </c>
      <c r="E8721" s="5">
        <v>1012.24749</v>
      </c>
      <c r="F8721" s="5">
        <v>1613.77637</v>
      </c>
      <c r="G8721" s="5">
        <v>1513.9864399999999</v>
      </c>
    </row>
    <row r="8722" spans="1:7">
      <c r="A8722" s="1">
        <v>41061</v>
      </c>
      <c r="B8722">
        <v>1606</v>
      </c>
      <c r="C8722" s="5">
        <v>1299.0379700000001</v>
      </c>
      <c r="D8722" s="5">
        <v>125460.71216</v>
      </c>
      <c r="E8722" s="5">
        <v>1047.2438</v>
      </c>
      <c r="F8722" s="5">
        <v>1671.76541</v>
      </c>
      <c r="G8722" s="5">
        <v>1559.90771</v>
      </c>
    </row>
    <row r="8723" spans="1:7">
      <c r="A8723" s="1">
        <v>41064</v>
      </c>
      <c r="B8723">
        <v>1606</v>
      </c>
      <c r="C8723" s="5">
        <v>1285.21183</v>
      </c>
      <c r="D8723" s="5">
        <v>125717.67804</v>
      </c>
      <c r="E8723" s="5">
        <v>1044.1115500000001</v>
      </c>
      <c r="F8723" s="5">
        <v>1672.00587</v>
      </c>
      <c r="G8723" s="5">
        <v>1543.20532</v>
      </c>
    </row>
    <row r="8724" spans="1:7">
      <c r="A8724" s="1">
        <v>41065</v>
      </c>
      <c r="B8724">
        <v>1606</v>
      </c>
      <c r="C8724" s="5">
        <v>1288.51099</v>
      </c>
      <c r="D8724" s="5">
        <v>126335.97921999999</v>
      </c>
      <c r="E8724" s="5">
        <v>1044.85914</v>
      </c>
      <c r="F8724" s="5">
        <v>1669.3561999999999</v>
      </c>
      <c r="G8724" s="5">
        <v>1547.6218799999999</v>
      </c>
    </row>
    <row r="8725" spans="1:7">
      <c r="A8725" s="1">
        <v>41066</v>
      </c>
      <c r="B8725">
        <v>1635</v>
      </c>
      <c r="C8725" s="5">
        <v>1308.20964</v>
      </c>
      <c r="D8725" s="5">
        <v>129295.77804999999</v>
      </c>
      <c r="E8725" s="5">
        <v>1057.6021699999999</v>
      </c>
      <c r="F8725" s="5">
        <v>1689.3635099999999</v>
      </c>
      <c r="G8725" s="5">
        <v>1570.7444599999999</v>
      </c>
    </row>
    <row r="8726" spans="1:7">
      <c r="A8726" s="1">
        <v>41067</v>
      </c>
      <c r="B8726">
        <v>1606</v>
      </c>
      <c r="C8726" s="5">
        <v>1278.35715</v>
      </c>
      <c r="D8726" s="5">
        <v>127789.40726000001</v>
      </c>
      <c r="E8726" s="5">
        <v>1031.04061</v>
      </c>
      <c r="F8726" s="5">
        <v>1644.9440199999999</v>
      </c>
      <c r="G8726" s="5">
        <v>1535.4162699999999</v>
      </c>
    </row>
    <row r="8727" spans="1:7">
      <c r="A8727" s="1">
        <v>41068</v>
      </c>
      <c r="B8727">
        <v>1576.5</v>
      </c>
      <c r="C8727" s="5">
        <v>1264.5390299999999</v>
      </c>
      <c r="D8727" s="5">
        <v>125513.0321</v>
      </c>
      <c r="E8727" s="5">
        <v>1022.53935</v>
      </c>
      <c r="F8727" s="5">
        <v>1625.9219900000001</v>
      </c>
      <c r="G8727" s="5">
        <v>1518.5636</v>
      </c>
    </row>
    <row r="8728" spans="1:7">
      <c r="A8728" s="1">
        <v>41071</v>
      </c>
      <c r="B8728">
        <v>1584</v>
      </c>
      <c r="C8728" s="5">
        <v>1266.0862199999999</v>
      </c>
      <c r="D8728" s="5">
        <v>125801.27710000001</v>
      </c>
      <c r="E8728" s="5">
        <v>1021.2109</v>
      </c>
      <c r="F8728" s="5">
        <v>1629.69777</v>
      </c>
      <c r="G8728" s="5">
        <v>1520.5607500000001</v>
      </c>
    </row>
    <row r="8729" spans="1:7">
      <c r="A8729" s="1">
        <v>41072</v>
      </c>
      <c r="B8729">
        <v>1603.5</v>
      </c>
      <c r="C8729" s="5">
        <v>1287.2281499999999</v>
      </c>
      <c r="D8729" s="5">
        <v>127486.25086</v>
      </c>
      <c r="E8729" s="5">
        <v>1031.38876</v>
      </c>
      <c r="F8729" s="5">
        <v>1650.4010800000001</v>
      </c>
      <c r="G8729" s="5">
        <v>1545.69379</v>
      </c>
    </row>
    <row r="8730" spans="1:7">
      <c r="A8730" s="1">
        <v>41073</v>
      </c>
      <c r="B8730">
        <v>1619.5</v>
      </c>
      <c r="C8730" s="5">
        <v>1287.9756199999999</v>
      </c>
      <c r="D8730" s="5">
        <v>128612.58163</v>
      </c>
      <c r="E8730" s="5">
        <v>1039.30727</v>
      </c>
      <c r="F8730" s="5">
        <v>1659.9050299999999</v>
      </c>
      <c r="G8730" s="5">
        <v>1546.70346</v>
      </c>
    </row>
    <row r="8731" spans="1:7">
      <c r="A8731" s="1">
        <v>41074</v>
      </c>
      <c r="B8731">
        <v>1613.5</v>
      </c>
      <c r="C8731" s="5">
        <v>1280.91209</v>
      </c>
      <c r="D8731" s="5">
        <v>127894.07652</v>
      </c>
      <c r="E8731" s="5">
        <v>1038.05456</v>
      </c>
      <c r="F8731" s="5">
        <v>1654.0784699999999</v>
      </c>
      <c r="G8731" s="5">
        <v>1538.3915199999999</v>
      </c>
    </row>
    <row r="8732" spans="1:7">
      <c r="A8732" s="1">
        <v>41075</v>
      </c>
      <c r="B8732">
        <v>1627.25</v>
      </c>
      <c r="C8732" s="5">
        <v>1288.9110900000001</v>
      </c>
      <c r="D8732" s="5">
        <v>128113.38555000001</v>
      </c>
      <c r="E8732" s="5">
        <v>1040.2419199999999</v>
      </c>
      <c r="F8732" s="5">
        <v>1665.40885</v>
      </c>
      <c r="G8732" s="5">
        <v>1548.00287</v>
      </c>
    </row>
    <row r="8733" spans="1:7">
      <c r="A8733" s="1">
        <v>41078</v>
      </c>
      <c r="B8733">
        <v>1615.5</v>
      </c>
      <c r="C8733" s="5">
        <v>1284.2324900000001</v>
      </c>
      <c r="D8733" s="5">
        <v>127479.08627</v>
      </c>
      <c r="E8733" s="5">
        <v>1030.98386</v>
      </c>
      <c r="F8733" s="5">
        <v>1656.4523099999999</v>
      </c>
      <c r="G8733" s="5">
        <v>1542.3178399999999</v>
      </c>
    </row>
    <row r="8734" spans="1:7">
      <c r="A8734" s="1">
        <v>41079</v>
      </c>
      <c r="B8734">
        <v>1625.5</v>
      </c>
      <c r="C8734" s="5">
        <v>1282.29439</v>
      </c>
      <c r="D8734" s="5">
        <v>128463.26302</v>
      </c>
      <c r="E8734" s="5">
        <v>1034.46138</v>
      </c>
      <c r="F8734" s="5">
        <v>1654.6762699999999</v>
      </c>
      <c r="G8734" s="5">
        <v>1539.9173699999999</v>
      </c>
    </row>
    <row r="8735" spans="1:7">
      <c r="A8735" s="1">
        <v>41080</v>
      </c>
      <c r="B8735">
        <v>1601</v>
      </c>
      <c r="C8735" s="5">
        <v>1260.3824500000001</v>
      </c>
      <c r="D8735" s="5">
        <v>127055.33655000001</v>
      </c>
      <c r="E8735" s="5">
        <v>1017.21885</v>
      </c>
      <c r="F8735" s="5">
        <v>1633.25892</v>
      </c>
      <c r="G8735" s="5">
        <v>1513.5053399999999</v>
      </c>
    </row>
    <row r="8736" spans="1:7">
      <c r="A8736" s="1">
        <v>41081</v>
      </c>
      <c r="B8736">
        <v>1582</v>
      </c>
      <c r="C8736" s="5">
        <v>1254.9587799999999</v>
      </c>
      <c r="D8736" s="5">
        <v>126995.04034000001</v>
      </c>
      <c r="E8736" s="5">
        <v>1010.24973</v>
      </c>
      <c r="F8736" s="5">
        <v>1618.62249</v>
      </c>
      <c r="G8736" s="5">
        <v>1507.25045</v>
      </c>
    </row>
    <row r="8737" spans="1:7">
      <c r="A8737" s="1">
        <v>41082</v>
      </c>
      <c r="B8737">
        <v>1565.5</v>
      </c>
      <c r="C8737" s="5">
        <v>1248.85364</v>
      </c>
      <c r="D8737" s="5">
        <v>126014.91486</v>
      </c>
      <c r="E8737" s="5">
        <v>1006.17031</v>
      </c>
      <c r="F8737" s="5">
        <v>1607.92444</v>
      </c>
      <c r="G8737" s="5">
        <v>1499.8271999999999</v>
      </c>
    </row>
    <row r="8738" spans="1:7">
      <c r="A8738" s="1">
        <v>41085</v>
      </c>
      <c r="B8738">
        <v>1570</v>
      </c>
      <c r="C8738" s="5">
        <v>1258.0136600000001</v>
      </c>
      <c r="D8738" s="5">
        <v>124987.677</v>
      </c>
      <c r="E8738" s="5">
        <v>1009.06253</v>
      </c>
      <c r="F8738" s="5">
        <v>1617.4918700000001</v>
      </c>
      <c r="G8738" s="5">
        <v>1510.57546</v>
      </c>
    </row>
    <row r="8739" spans="1:7">
      <c r="A8739" s="1">
        <v>41086</v>
      </c>
      <c r="B8739">
        <v>1576</v>
      </c>
      <c r="C8739" s="5">
        <v>1263.73198</v>
      </c>
      <c r="D8739" s="5">
        <v>125236.83422999999</v>
      </c>
      <c r="E8739" s="5">
        <v>1010.41859</v>
      </c>
      <c r="F8739" s="5">
        <v>1620.5215900000001</v>
      </c>
      <c r="G8739" s="5">
        <v>1517.6880000000001</v>
      </c>
    </row>
    <row r="8740" spans="1:7">
      <c r="A8740" s="1">
        <v>41087</v>
      </c>
      <c r="B8740">
        <v>1573.5</v>
      </c>
      <c r="C8740" s="5">
        <v>1263.1453100000001</v>
      </c>
      <c r="D8740" s="5">
        <v>125502.35136</v>
      </c>
      <c r="E8740" s="5">
        <v>1011.66982</v>
      </c>
      <c r="F8740" s="5">
        <v>1614.4890700000001</v>
      </c>
      <c r="G8740" s="5">
        <v>1517.2473299999999</v>
      </c>
    </row>
    <row r="8741" spans="1:7">
      <c r="A8741" s="1">
        <v>41088</v>
      </c>
      <c r="B8741">
        <v>1558.5</v>
      </c>
      <c r="C8741" s="5">
        <v>1254.17551</v>
      </c>
      <c r="D8741" s="5">
        <v>123604.6312</v>
      </c>
      <c r="E8741" s="5">
        <v>1005.09539</v>
      </c>
      <c r="F8741" s="5">
        <v>1611.09872</v>
      </c>
      <c r="G8741" s="5">
        <v>1506.4460099999999</v>
      </c>
    </row>
    <row r="8742" spans="1:7">
      <c r="A8742" s="1">
        <v>41089</v>
      </c>
      <c r="B8742">
        <v>1598.5</v>
      </c>
      <c r="C8742" s="5">
        <v>1259.6039699999999</v>
      </c>
      <c r="D8742" s="5">
        <v>127544.30426999999</v>
      </c>
      <c r="E8742" s="5">
        <v>1019.15906</v>
      </c>
      <c r="F8742" s="5">
        <v>1629.5896</v>
      </c>
      <c r="G8742" s="5">
        <v>1512.9801600000001</v>
      </c>
    </row>
    <row r="8743" spans="1:7">
      <c r="A8743" s="1">
        <v>41092</v>
      </c>
      <c r="B8743">
        <v>1592</v>
      </c>
      <c r="C8743" s="5">
        <v>1265.0985800000001</v>
      </c>
      <c r="D8743" s="5">
        <v>126309.27417</v>
      </c>
      <c r="E8743" s="5">
        <v>1014.69155</v>
      </c>
      <c r="F8743" s="5">
        <v>1622.3270299999999</v>
      </c>
      <c r="G8743" s="5">
        <v>1519.72316</v>
      </c>
    </row>
    <row r="8744" spans="1:7">
      <c r="A8744" s="1">
        <v>41093</v>
      </c>
      <c r="B8744">
        <v>1617.5</v>
      </c>
      <c r="C8744" s="5">
        <v>1283.1199999999999</v>
      </c>
      <c r="D8744" s="5">
        <v>129189.71709999999</v>
      </c>
      <c r="E8744" s="5">
        <v>1031.66812</v>
      </c>
      <c r="F8744" s="5">
        <v>1638.6069600000001</v>
      </c>
      <c r="G8744" s="5">
        <v>1541.2348500000001</v>
      </c>
    </row>
    <row r="8745" spans="1:7">
      <c r="A8745" s="1">
        <v>41094</v>
      </c>
      <c r="B8745">
        <v>1613.5</v>
      </c>
      <c r="C8745" s="5">
        <v>1289.7687699999999</v>
      </c>
      <c r="D8745" s="5">
        <v>128749.22955</v>
      </c>
      <c r="E8745" s="5">
        <v>1035.7559900000001</v>
      </c>
      <c r="F8745" s="5">
        <v>1633.74846</v>
      </c>
      <c r="G8745" s="5">
        <v>1549.28262</v>
      </c>
    </row>
    <row r="8746" spans="1:7">
      <c r="A8746" s="1">
        <v>41095</v>
      </c>
      <c r="B8746">
        <v>1604</v>
      </c>
      <c r="C8746" s="5">
        <v>1295.53442</v>
      </c>
      <c r="D8746" s="5">
        <v>128239.7951</v>
      </c>
      <c r="E8746" s="5">
        <v>1033.40543</v>
      </c>
      <c r="F8746" s="5">
        <v>1626.2142100000001</v>
      </c>
      <c r="G8746" s="5">
        <v>1555.9601600000001</v>
      </c>
    </row>
    <row r="8747" spans="1:7">
      <c r="A8747" s="1">
        <v>41096</v>
      </c>
      <c r="B8747">
        <v>1587</v>
      </c>
      <c r="C8747" s="5">
        <v>1289.51053</v>
      </c>
      <c r="D8747" s="5">
        <v>126214.10806</v>
      </c>
      <c r="E8747" s="5">
        <v>1023.37593</v>
      </c>
      <c r="F8747" s="5">
        <v>1616.9139500000001</v>
      </c>
      <c r="G8747" s="5">
        <v>1548.6739299999999</v>
      </c>
    </row>
    <row r="8748" spans="1:7">
      <c r="A8748" s="1">
        <v>41099</v>
      </c>
      <c r="B8748">
        <v>1585</v>
      </c>
      <c r="C8748" s="5">
        <v>1288.6703199999999</v>
      </c>
      <c r="D8748" s="5">
        <v>126173.91823</v>
      </c>
      <c r="E8748" s="5">
        <v>1021.09847</v>
      </c>
      <c r="F8748" s="5">
        <v>1616.4619</v>
      </c>
      <c r="G8748" s="5">
        <v>1547.59393</v>
      </c>
    </row>
    <row r="8749" spans="1:7">
      <c r="A8749" s="1">
        <v>41100</v>
      </c>
      <c r="B8749">
        <v>1595.25</v>
      </c>
      <c r="C8749" s="5">
        <v>1301.66084</v>
      </c>
      <c r="D8749" s="5">
        <v>126774.49511</v>
      </c>
      <c r="E8749" s="5">
        <v>1029.5259799999999</v>
      </c>
      <c r="F8749" s="5">
        <v>1628.50973</v>
      </c>
      <c r="G8749" s="5">
        <v>1563.1853799999999</v>
      </c>
    </row>
    <row r="8750" spans="1:7">
      <c r="A8750" s="1">
        <v>41101</v>
      </c>
      <c r="B8750">
        <v>1577</v>
      </c>
      <c r="C8750" s="5">
        <v>1287.3996199999999</v>
      </c>
      <c r="D8750" s="5">
        <v>125623.80171</v>
      </c>
      <c r="E8750" s="5">
        <v>1013.43108</v>
      </c>
      <c r="F8750" s="5">
        <v>1609.40699</v>
      </c>
      <c r="G8750" s="5">
        <v>1545.9330199999999</v>
      </c>
    </row>
    <row r="8751" spans="1:7">
      <c r="A8751" s="1">
        <v>41102</v>
      </c>
      <c r="B8751">
        <v>1556.25</v>
      </c>
      <c r="C8751" s="5">
        <v>1277.29089</v>
      </c>
      <c r="D8751" s="5">
        <v>123332.8125</v>
      </c>
      <c r="E8751" s="5">
        <v>1010.2898300000001</v>
      </c>
      <c r="F8751" s="5">
        <v>1594.7668100000001</v>
      </c>
      <c r="G8751" s="5">
        <v>1533.76217</v>
      </c>
    </row>
    <row r="8752" spans="1:7">
      <c r="A8752" s="1">
        <v>41103</v>
      </c>
      <c r="B8752">
        <v>1595.5</v>
      </c>
      <c r="C8752" s="5">
        <v>1303.08771</v>
      </c>
      <c r="D8752" s="5">
        <v>126379.54137000001</v>
      </c>
      <c r="E8752" s="5">
        <v>1026.2764400000001</v>
      </c>
      <c r="F8752" s="5">
        <v>1617.7562600000001</v>
      </c>
      <c r="G8752" s="5">
        <v>1564.86636</v>
      </c>
    </row>
    <row r="8753" spans="1:7">
      <c r="A8753" s="1">
        <v>41106</v>
      </c>
      <c r="B8753">
        <v>1589.75</v>
      </c>
      <c r="C8753" s="5">
        <v>1298.81538</v>
      </c>
      <c r="D8753" s="5">
        <v>125176.89947999999</v>
      </c>
      <c r="E8753" s="5">
        <v>1017.8637</v>
      </c>
      <c r="F8753" s="5">
        <v>1614.94613</v>
      </c>
      <c r="G8753" s="5">
        <v>1559.86267</v>
      </c>
    </row>
    <row r="8754" spans="1:7">
      <c r="A8754" s="1">
        <v>41107</v>
      </c>
      <c r="B8754">
        <v>1585.25</v>
      </c>
      <c r="C8754" s="5">
        <v>1298.0030300000001</v>
      </c>
      <c r="D8754" s="5">
        <v>125226.81601</v>
      </c>
      <c r="E8754" s="5">
        <v>1018.11133</v>
      </c>
      <c r="F8754" s="5">
        <v>1611.6432199999999</v>
      </c>
      <c r="G8754" s="5">
        <v>1558.85555</v>
      </c>
    </row>
    <row r="8755" spans="1:7">
      <c r="A8755" s="1">
        <v>41108</v>
      </c>
      <c r="B8755">
        <v>1575.25</v>
      </c>
      <c r="C8755" s="5">
        <v>1284.3981100000001</v>
      </c>
      <c r="D8755" s="5">
        <v>124247.84375</v>
      </c>
      <c r="E8755" s="5">
        <v>1008.32186</v>
      </c>
      <c r="F8755" s="5">
        <v>1592.34139</v>
      </c>
      <c r="G8755" s="5">
        <v>1542.48471</v>
      </c>
    </row>
    <row r="8756" spans="1:7">
      <c r="A8756" s="1">
        <v>41109</v>
      </c>
      <c r="B8756">
        <v>1584</v>
      </c>
      <c r="C8756" s="5">
        <v>1291.90121</v>
      </c>
      <c r="D8756" s="5">
        <v>124549.90356000001</v>
      </c>
      <c r="E8756" s="5">
        <v>1008.33919</v>
      </c>
      <c r="F8756" s="5">
        <v>1595.4837299999999</v>
      </c>
      <c r="G8756" s="5">
        <v>1551.52799</v>
      </c>
    </row>
    <row r="8757" spans="1:7">
      <c r="A8757" s="1">
        <v>41110</v>
      </c>
      <c r="B8757">
        <v>1576.25</v>
      </c>
      <c r="C8757" s="5">
        <v>1295.4600399999999</v>
      </c>
      <c r="D8757" s="5">
        <v>123838.06105</v>
      </c>
      <c r="E8757" s="5">
        <v>1008.31627</v>
      </c>
      <c r="F8757" s="5">
        <v>1592.4051999999999</v>
      </c>
      <c r="G8757" s="5">
        <v>1555.6799100000001</v>
      </c>
    </row>
    <row r="8758" spans="1:7">
      <c r="A8758" s="1">
        <v>41113</v>
      </c>
      <c r="B8758">
        <v>1572.25</v>
      </c>
      <c r="C8758" s="5">
        <v>1297.55774</v>
      </c>
      <c r="D8758" s="5">
        <v>123264.3904</v>
      </c>
      <c r="E8758" s="5">
        <v>1013.63563</v>
      </c>
      <c r="F8758" s="5">
        <v>1599.84222</v>
      </c>
      <c r="G8758" s="5">
        <v>1558.3355300000001</v>
      </c>
    </row>
    <row r="8759" spans="1:7">
      <c r="A8759" s="1">
        <v>41114</v>
      </c>
      <c r="B8759">
        <v>1583.25</v>
      </c>
      <c r="C8759" s="5">
        <v>1310.09528</v>
      </c>
      <c r="D8759" s="5">
        <v>123841.79277</v>
      </c>
      <c r="E8759" s="5">
        <v>1019.70857</v>
      </c>
      <c r="F8759" s="5">
        <v>1614.3600799999999</v>
      </c>
      <c r="G8759" s="5">
        <v>1573.35465</v>
      </c>
    </row>
    <row r="8760" spans="1:7">
      <c r="A8760" s="1">
        <v>41115</v>
      </c>
      <c r="B8760">
        <v>1601</v>
      </c>
      <c r="C8760" s="5">
        <v>1320.57582</v>
      </c>
      <c r="D8760" s="5">
        <v>125230.19753</v>
      </c>
      <c r="E8760" s="5">
        <v>1034.6722299999999</v>
      </c>
      <c r="F8760" s="5">
        <v>1632.13822</v>
      </c>
      <c r="G8760" s="5">
        <v>1585.9505799999999</v>
      </c>
    </row>
    <row r="8761" spans="1:7">
      <c r="A8761" s="1">
        <v>41116</v>
      </c>
      <c r="B8761">
        <v>1618</v>
      </c>
      <c r="C8761" s="5">
        <v>1315.4476400000001</v>
      </c>
      <c r="D8761" s="5">
        <v>126592.3042</v>
      </c>
      <c r="E8761" s="5">
        <v>1030.67174</v>
      </c>
      <c r="F8761" s="5">
        <v>1633.7745500000001</v>
      </c>
      <c r="G8761" s="5">
        <v>1579.81513</v>
      </c>
    </row>
    <row r="8762" spans="1:7">
      <c r="A8762" s="1">
        <v>41117</v>
      </c>
      <c r="B8762">
        <v>1618.25</v>
      </c>
      <c r="C8762" s="5">
        <v>1308.2058999999999</v>
      </c>
      <c r="D8762" s="5">
        <v>127242.98071</v>
      </c>
      <c r="E8762" s="5">
        <v>1029.78188</v>
      </c>
      <c r="F8762" s="5">
        <v>1627.5544600000001</v>
      </c>
      <c r="G8762" s="5">
        <v>1570.91615</v>
      </c>
    </row>
    <row r="8763" spans="1:7">
      <c r="A8763" s="1">
        <v>41120</v>
      </c>
      <c r="B8763">
        <v>1617.75</v>
      </c>
      <c r="C8763" s="5">
        <v>1321.4214899999999</v>
      </c>
      <c r="D8763" s="5">
        <v>126491.85176000001</v>
      </c>
      <c r="E8763" s="5">
        <v>1030.8080600000001</v>
      </c>
      <c r="F8763" s="5">
        <v>1622.1979100000001</v>
      </c>
      <c r="G8763" s="5">
        <v>1587.1744699999999</v>
      </c>
    </row>
    <row r="8764" spans="1:7">
      <c r="A8764" s="1">
        <v>41121</v>
      </c>
      <c r="B8764">
        <v>1622</v>
      </c>
      <c r="C8764" s="5">
        <v>1317.0402799999999</v>
      </c>
      <c r="D8764" s="5">
        <v>126678.18515</v>
      </c>
      <c r="E8764" s="5">
        <v>1035.2316000000001</v>
      </c>
      <c r="F8764" s="5">
        <v>1625.72948</v>
      </c>
      <c r="G8764" s="5">
        <v>1582.1798699999999</v>
      </c>
    </row>
    <row r="8765" spans="1:7">
      <c r="A8765" s="1">
        <v>41122</v>
      </c>
      <c r="B8765">
        <v>1599</v>
      </c>
      <c r="C8765" s="5">
        <v>1300.3180400000001</v>
      </c>
      <c r="D8765" s="5">
        <v>125105.74438</v>
      </c>
      <c r="E8765" s="5">
        <v>1025.7565999999999</v>
      </c>
      <c r="F8765" s="5">
        <v>1600.51883</v>
      </c>
      <c r="G8765" s="5">
        <v>1562.38283</v>
      </c>
    </row>
    <row r="8766" spans="1:7">
      <c r="A8766" s="1">
        <v>41123</v>
      </c>
      <c r="B8766">
        <v>1597</v>
      </c>
      <c r="C8766" s="5">
        <v>1313.37742</v>
      </c>
      <c r="D8766" s="5">
        <v>124909.34914999999</v>
      </c>
      <c r="E8766" s="5">
        <v>1029.12761</v>
      </c>
      <c r="F8766" s="5">
        <v>1603.4667300000001</v>
      </c>
      <c r="G8766" s="5">
        <v>1577.67623</v>
      </c>
    </row>
    <row r="8767" spans="1:7">
      <c r="A8767" s="1">
        <v>41124</v>
      </c>
      <c r="B8767">
        <v>1602</v>
      </c>
      <c r="C8767" s="5">
        <v>1298.21794</v>
      </c>
      <c r="D8767" s="5">
        <v>125909.16751</v>
      </c>
      <c r="E8767" s="5">
        <v>1026.95607</v>
      </c>
      <c r="F8767" s="5">
        <v>1601.3591899999999</v>
      </c>
      <c r="G8767" s="5">
        <v>1559.54693</v>
      </c>
    </row>
    <row r="8768" spans="1:7">
      <c r="A8768" s="1">
        <v>41127</v>
      </c>
      <c r="B8768">
        <v>1610</v>
      </c>
      <c r="C8768" s="5">
        <v>1297.0276899999999</v>
      </c>
      <c r="D8768" s="5">
        <v>125966.38428</v>
      </c>
      <c r="E8768" s="5">
        <v>1030.9940300000001</v>
      </c>
      <c r="F8768" s="5">
        <v>1609.11445</v>
      </c>
      <c r="G8768" s="5">
        <v>1557.9969100000001</v>
      </c>
    </row>
    <row r="8769" spans="1:7">
      <c r="A8769" s="1">
        <v>41128</v>
      </c>
      <c r="B8769">
        <v>1611</v>
      </c>
      <c r="C8769" s="5">
        <v>1297.1018899999999</v>
      </c>
      <c r="D8769" s="5">
        <v>126721.24132</v>
      </c>
      <c r="E8769" s="5">
        <v>1029.3606299999999</v>
      </c>
      <c r="F8769" s="5">
        <v>1605.7642499999999</v>
      </c>
      <c r="G8769" s="5">
        <v>1558.4813300000001</v>
      </c>
    </row>
    <row r="8770" spans="1:7">
      <c r="A8770" s="1">
        <v>41129</v>
      </c>
      <c r="B8770">
        <v>1613.25</v>
      </c>
      <c r="C8770" s="5">
        <v>1305.5357300000001</v>
      </c>
      <c r="D8770" s="5">
        <v>126414.24636999999</v>
      </c>
      <c r="E8770" s="5">
        <v>1030.1724200000001</v>
      </c>
      <c r="F8770" s="5">
        <v>1605.1030800000001</v>
      </c>
      <c r="G8770" s="5">
        <v>1568.15958</v>
      </c>
    </row>
    <row r="8771" spans="1:7">
      <c r="A8771" s="1">
        <v>41130</v>
      </c>
      <c r="B8771">
        <v>1615</v>
      </c>
      <c r="C8771" s="5">
        <v>1312.0483099999999</v>
      </c>
      <c r="D8771" s="5">
        <v>127060.10529000001</v>
      </c>
      <c r="E8771" s="5">
        <v>1032.9720500000001</v>
      </c>
      <c r="F8771" s="5">
        <v>1601.67616</v>
      </c>
      <c r="G8771" s="5">
        <v>1575.7554399999999</v>
      </c>
    </row>
    <row r="8772" spans="1:7">
      <c r="A8772" s="1">
        <v>41131</v>
      </c>
      <c r="B8772">
        <v>1618.5</v>
      </c>
      <c r="C8772" s="5">
        <v>1314.3581799999999</v>
      </c>
      <c r="D8772" s="5">
        <v>126550.49426000001</v>
      </c>
      <c r="E8772" s="5">
        <v>1031.4833900000001</v>
      </c>
      <c r="F8772" s="5">
        <v>1604.0143399999999</v>
      </c>
      <c r="G8772" s="5">
        <v>1578.28026</v>
      </c>
    </row>
    <row r="8773" spans="1:7">
      <c r="A8773" s="1">
        <v>41134</v>
      </c>
      <c r="B8773">
        <v>1622.5</v>
      </c>
      <c r="C8773" s="5">
        <v>1313.60626</v>
      </c>
      <c r="D8773" s="5">
        <v>127074.18713000001</v>
      </c>
      <c r="E8773" s="5">
        <v>1033.2093600000001</v>
      </c>
      <c r="F8773" s="5">
        <v>1611.3858700000001</v>
      </c>
      <c r="G8773" s="5">
        <v>1577.63778</v>
      </c>
    </row>
    <row r="8774" spans="1:7">
      <c r="A8774" s="1">
        <v>41135</v>
      </c>
      <c r="B8774">
        <v>1597.75</v>
      </c>
      <c r="C8774" s="5">
        <v>1296.71804</v>
      </c>
      <c r="D8774" s="5">
        <v>125886.71176999999</v>
      </c>
      <c r="E8774" s="5">
        <v>1018.61647</v>
      </c>
      <c r="F8774" s="5">
        <v>1584.7282700000001</v>
      </c>
      <c r="G8774" s="5">
        <v>1557.3268800000001</v>
      </c>
    </row>
    <row r="8775" spans="1:7">
      <c r="A8775" s="1">
        <v>41136</v>
      </c>
      <c r="B8775">
        <v>1601.75</v>
      </c>
      <c r="C8775" s="5">
        <v>1304.14435</v>
      </c>
      <c r="D8775" s="5">
        <v>126313.98153999999</v>
      </c>
      <c r="E8775" s="5">
        <v>1020.51572</v>
      </c>
      <c r="F8775" s="5">
        <v>1585.1718100000001</v>
      </c>
      <c r="G8775" s="5">
        <v>1566.27117</v>
      </c>
    </row>
    <row r="8776" spans="1:7">
      <c r="A8776" s="1">
        <v>41137</v>
      </c>
      <c r="B8776">
        <v>1604.5</v>
      </c>
      <c r="C8776" s="5">
        <v>1297.82467</v>
      </c>
      <c r="D8776" s="5">
        <v>127180.69151999999</v>
      </c>
      <c r="E8776" s="5">
        <v>1019.24808</v>
      </c>
      <c r="F8776" s="5">
        <v>1585.64706</v>
      </c>
      <c r="G8776" s="5">
        <v>1558.69148</v>
      </c>
    </row>
    <row r="8777" spans="1:7">
      <c r="A8777" s="1">
        <v>41138</v>
      </c>
      <c r="B8777">
        <v>1614.75</v>
      </c>
      <c r="C8777" s="5">
        <v>1313.1260500000001</v>
      </c>
      <c r="D8777" s="5">
        <v>128404.90226</v>
      </c>
      <c r="E8777" s="5">
        <v>1030.0450800000001</v>
      </c>
      <c r="F8777" s="5">
        <v>1595.7766200000001</v>
      </c>
      <c r="G8777" s="5">
        <v>1577.0455899999999</v>
      </c>
    </row>
    <row r="8778" spans="1:7">
      <c r="A8778" s="1">
        <v>41141</v>
      </c>
      <c r="B8778">
        <v>1615</v>
      </c>
      <c r="C8778" s="5">
        <v>1308.64662</v>
      </c>
      <c r="D8778" s="5">
        <v>128182.54210999999</v>
      </c>
      <c r="E8778" s="5">
        <v>1028.43335</v>
      </c>
      <c r="F8778" s="5">
        <v>1597.6386600000001</v>
      </c>
      <c r="G8778" s="5">
        <v>1571.71794</v>
      </c>
    </row>
    <row r="8779" spans="1:7">
      <c r="A8779" s="1">
        <v>41142</v>
      </c>
      <c r="B8779">
        <v>1639.5</v>
      </c>
      <c r="C8779" s="5">
        <v>1313.7028</v>
      </c>
      <c r="D8779" s="5">
        <v>130127.10699</v>
      </c>
      <c r="E8779" s="5">
        <v>1038.7435700000001</v>
      </c>
      <c r="F8779" s="5">
        <v>1615.6452300000001</v>
      </c>
      <c r="G8779" s="5">
        <v>1577.85473</v>
      </c>
    </row>
    <row r="8780" spans="1:7">
      <c r="A8780" s="1">
        <v>41143</v>
      </c>
      <c r="B8780">
        <v>1642</v>
      </c>
      <c r="C8780" s="5">
        <v>1317.02442</v>
      </c>
      <c r="D8780" s="5">
        <v>130128.5</v>
      </c>
      <c r="E8780" s="5">
        <v>1039.0103999999999</v>
      </c>
      <c r="F8780" s="5">
        <v>1630.50595</v>
      </c>
      <c r="G8780" s="5">
        <v>1581.5743600000001</v>
      </c>
    </row>
    <row r="8781" spans="1:7">
      <c r="A8781" s="1">
        <v>41144</v>
      </c>
      <c r="B8781">
        <v>1665.25</v>
      </c>
      <c r="C8781" s="5">
        <v>1323.41273</v>
      </c>
      <c r="D8781" s="5">
        <v>130522.27772</v>
      </c>
      <c r="E8781" s="5">
        <v>1048.1511399999999</v>
      </c>
      <c r="F8781" s="5">
        <v>1651.17859</v>
      </c>
      <c r="G8781" s="5">
        <v>1589.3145099999999</v>
      </c>
    </row>
    <row r="8782" spans="1:7">
      <c r="A8782" s="1">
        <v>41145</v>
      </c>
      <c r="B8782">
        <v>1667</v>
      </c>
      <c r="C8782" s="5">
        <v>1331.78937</v>
      </c>
      <c r="D8782" s="5">
        <v>131109.53982999999</v>
      </c>
      <c r="E8782" s="5">
        <v>1054.0962500000001</v>
      </c>
      <c r="F8782" s="5">
        <v>1654.2474199999999</v>
      </c>
      <c r="G8782" s="5">
        <v>1599.2364299999999</v>
      </c>
    </row>
    <row r="8783" spans="1:7">
      <c r="A8783" s="1">
        <v>41148</v>
      </c>
      <c r="B8783">
        <v>1667</v>
      </c>
      <c r="C8783" s="5">
        <v>1331.84213</v>
      </c>
      <c r="D8783" s="5">
        <v>131134.54381</v>
      </c>
      <c r="E8783" s="5">
        <v>1055.13021</v>
      </c>
      <c r="F8783" s="5">
        <v>1650.0799199999999</v>
      </c>
      <c r="G8783" s="5">
        <v>1599.6531500000001</v>
      </c>
    </row>
    <row r="8784" spans="1:7">
      <c r="A8784" s="1">
        <v>41149</v>
      </c>
      <c r="B8784">
        <v>1668</v>
      </c>
      <c r="C8784" s="5">
        <v>1327.3385800000001</v>
      </c>
      <c r="D8784" s="5">
        <v>130938</v>
      </c>
      <c r="E8784" s="5">
        <v>1053.7290399999999</v>
      </c>
      <c r="F8784" s="5">
        <v>1643.81396</v>
      </c>
      <c r="G8784" s="5">
        <v>1593.94074</v>
      </c>
    </row>
    <row r="8785" spans="1:7">
      <c r="A8785" s="1">
        <v>41150</v>
      </c>
      <c r="B8785">
        <v>1660</v>
      </c>
      <c r="C8785" s="5">
        <v>1325.0854300000001</v>
      </c>
      <c r="D8785" s="5">
        <v>130708.38379000001</v>
      </c>
      <c r="E8785" s="5">
        <v>1048.74152</v>
      </c>
      <c r="F8785" s="5">
        <v>1640.82698</v>
      </c>
      <c r="G8785" s="5">
        <v>1591.4419</v>
      </c>
    </row>
    <row r="8786" spans="1:7">
      <c r="A8786" s="1">
        <v>41151</v>
      </c>
      <c r="B8786">
        <v>1660.5</v>
      </c>
      <c r="C8786" s="5">
        <v>1328.6129100000001</v>
      </c>
      <c r="D8786" s="5">
        <v>130432.25473</v>
      </c>
      <c r="E8786" s="5">
        <v>1050.1190799999999</v>
      </c>
      <c r="F8786" s="5">
        <v>1647.9632200000001</v>
      </c>
      <c r="G8786" s="5">
        <v>1595.6574000000001</v>
      </c>
    </row>
    <row r="8787" spans="1:7">
      <c r="A8787" s="1">
        <v>41152</v>
      </c>
      <c r="B8787">
        <v>1648.5</v>
      </c>
      <c r="C8787" s="5">
        <v>1307.8144500000001</v>
      </c>
      <c r="D8787" s="5">
        <v>129077.52988</v>
      </c>
      <c r="E8787" s="5">
        <v>1037.8699200000001</v>
      </c>
      <c r="F8787" s="5">
        <v>1626.8221699999999</v>
      </c>
      <c r="G8787" s="5">
        <v>1570.3610100000001</v>
      </c>
    </row>
    <row r="8788" spans="1:7">
      <c r="A8788" s="1">
        <v>41155</v>
      </c>
      <c r="B8788">
        <v>1691.5</v>
      </c>
      <c r="C8788" s="5">
        <v>1344.27421</v>
      </c>
      <c r="D8788" s="5">
        <v>132376.78070999999</v>
      </c>
      <c r="E8788" s="5">
        <v>1064.2046800000001</v>
      </c>
      <c r="F8788" s="5">
        <v>1669.9333200000001</v>
      </c>
      <c r="G8788" s="5">
        <v>1614.1984299999999</v>
      </c>
    </row>
    <row r="8789" spans="1:7">
      <c r="A8789" s="1">
        <v>41156</v>
      </c>
      <c r="B8789">
        <v>1697</v>
      </c>
      <c r="C8789" s="5">
        <v>1350.8996999999999</v>
      </c>
      <c r="D8789" s="5">
        <v>133027.82896000001</v>
      </c>
      <c r="E8789" s="5">
        <v>1068.3040599999999</v>
      </c>
      <c r="F8789" s="5">
        <v>1674.00558</v>
      </c>
      <c r="G8789" s="5">
        <v>1622.5016800000001</v>
      </c>
    </row>
    <row r="8790" spans="1:7">
      <c r="A8790" s="1">
        <v>41157</v>
      </c>
      <c r="B8790">
        <v>1690</v>
      </c>
      <c r="C8790" s="5">
        <v>1340.9509499999999</v>
      </c>
      <c r="D8790" s="5">
        <v>132352.32834000001</v>
      </c>
      <c r="E8790" s="5">
        <v>1061.9916599999999</v>
      </c>
      <c r="F8790" s="5">
        <v>1675.80396</v>
      </c>
      <c r="G8790" s="5">
        <v>1614.45696</v>
      </c>
    </row>
    <row r="8791" spans="1:7">
      <c r="A8791" s="1">
        <v>41158</v>
      </c>
      <c r="B8791">
        <v>1701</v>
      </c>
      <c r="C8791" s="5">
        <v>1346.26115</v>
      </c>
      <c r="D8791" s="5">
        <v>134327.94612000001</v>
      </c>
      <c r="E8791" s="5">
        <v>1067.4282499999999</v>
      </c>
      <c r="F8791" s="5">
        <v>1670.1268</v>
      </c>
      <c r="G8791" s="5">
        <v>1623.8596199999999</v>
      </c>
    </row>
    <row r="8792" spans="1:7">
      <c r="A8792" s="1">
        <v>41159</v>
      </c>
      <c r="B8792">
        <v>1728</v>
      </c>
      <c r="C8792" s="5">
        <v>1349.89463</v>
      </c>
      <c r="D8792" s="5">
        <v>134887.67577999999</v>
      </c>
      <c r="E8792" s="5">
        <v>1078.1810499999999</v>
      </c>
      <c r="F8792" s="5">
        <v>1688.34231</v>
      </c>
      <c r="G8792" s="5">
        <v>1631.23191</v>
      </c>
    </row>
    <row r="8793" spans="1:7">
      <c r="A8793" s="1">
        <v>41162</v>
      </c>
      <c r="B8793">
        <v>1732</v>
      </c>
      <c r="C8793" s="5">
        <v>1354.6068399999999</v>
      </c>
      <c r="D8793" s="5">
        <v>135598.26837000001</v>
      </c>
      <c r="E8793" s="5">
        <v>1081.8239699999999</v>
      </c>
      <c r="F8793" s="5">
        <v>1689.82572</v>
      </c>
      <c r="G8793" s="5">
        <v>1637.4328</v>
      </c>
    </row>
    <row r="8794" spans="1:7">
      <c r="A8794" s="1">
        <v>41163</v>
      </c>
      <c r="B8794">
        <v>1736.75</v>
      </c>
      <c r="C8794" s="5">
        <v>1351.97803</v>
      </c>
      <c r="D8794" s="5">
        <v>135119.12880000001</v>
      </c>
      <c r="E8794" s="5">
        <v>1081.2118800000001</v>
      </c>
      <c r="F8794" s="5">
        <v>1689.07617</v>
      </c>
      <c r="G8794" s="5">
        <v>1632.7185999999999</v>
      </c>
    </row>
    <row r="8795" spans="1:7">
      <c r="A8795" s="1">
        <v>41164</v>
      </c>
      <c r="B8795">
        <v>1737</v>
      </c>
      <c r="C8795" s="5">
        <v>1347.71326</v>
      </c>
      <c r="D8795" s="5">
        <v>135260.18152000001</v>
      </c>
      <c r="E8795" s="5">
        <v>1078.84899</v>
      </c>
      <c r="F8795" s="5">
        <v>1695.1382900000001</v>
      </c>
      <c r="G8795" s="5">
        <v>1629.4796699999999</v>
      </c>
    </row>
    <row r="8796" spans="1:7">
      <c r="A8796" s="1">
        <v>41165</v>
      </c>
      <c r="B8796">
        <v>1733.25</v>
      </c>
      <c r="C8796" s="5">
        <v>1342.8760299999999</v>
      </c>
      <c r="D8796" s="5">
        <v>134222.85777999999</v>
      </c>
      <c r="E8796" s="5">
        <v>1075.41786</v>
      </c>
      <c r="F8796" s="5">
        <v>1690.0053600000001</v>
      </c>
      <c r="G8796" s="5">
        <v>1628.1283000000001</v>
      </c>
    </row>
    <row r="8797" spans="1:7">
      <c r="A8797" s="1">
        <v>41166</v>
      </c>
      <c r="B8797">
        <v>1775.5</v>
      </c>
      <c r="C8797" s="5">
        <v>1350.44715</v>
      </c>
      <c r="D8797" s="5">
        <v>139066.03208</v>
      </c>
      <c r="E8797" s="5">
        <v>1092.8847699999999</v>
      </c>
      <c r="F8797" s="5">
        <v>1719.57168</v>
      </c>
      <c r="G8797" s="5">
        <v>1642.6037799999999</v>
      </c>
    </row>
    <row r="8798" spans="1:7">
      <c r="A8798" s="1">
        <v>41169</v>
      </c>
      <c r="B8798">
        <v>1770</v>
      </c>
      <c r="C8798" s="5">
        <v>1347.3398400000001</v>
      </c>
      <c r="D8798" s="5">
        <v>139502.52731</v>
      </c>
      <c r="E8798" s="5">
        <v>1087.9926800000001</v>
      </c>
      <c r="F8798" s="5">
        <v>1720.0859499999999</v>
      </c>
      <c r="G8798" s="5">
        <v>1638.8429699999999</v>
      </c>
    </row>
    <row r="8799" spans="1:7">
      <c r="A8799" s="1">
        <v>41170</v>
      </c>
      <c r="B8799">
        <v>1769.5</v>
      </c>
      <c r="C8799" s="5">
        <v>1355.36787</v>
      </c>
      <c r="D8799" s="5">
        <v>139100.36908</v>
      </c>
      <c r="E8799" s="5">
        <v>1088.6221599999999</v>
      </c>
      <c r="F8799" s="5">
        <v>1724.1122800000001</v>
      </c>
      <c r="G8799" s="5">
        <v>1642.8922500000001</v>
      </c>
    </row>
    <row r="8800" spans="1:7">
      <c r="A8800" s="1">
        <v>41171</v>
      </c>
      <c r="B8800">
        <v>1766.75</v>
      </c>
      <c r="C8800" s="5">
        <v>1353.0539200000001</v>
      </c>
      <c r="D8800" s="5">
        <v>138283.50309000001</v>
      </c>
      <c r="E8800" s="5">
        <v>1089.04079</v>
      </c>
      <c r="F8800" s="5">
        <v>1724.34791</v>
      </c>
      <c r="G8800" s="5">
        <v>1638.3072299999999</v>
      </c>
    </row>
    <row r="8801" spans="1:7">
      <c r="A8801" s="1">
        <v>41172</v>
      </c>
      <c r="B8801">
        <v>1758.5</v>
      </c>
      <c r="C8801" s="5">
        <v>1357.70604</v>
      </c>
      <c r="D8801" s="5">
        <v>137593.82391000001</v>
      </c>
      <c r="E8801" s="5">
        <v>1085.4606799999999</v>
      </c>
      <c r="F8801" s="5">
        <v>1719.1975</v>
      </c>
      <c r="G8801" s="5">
        <v>1642.08727</v>
      </c>
    </row>
    <row r="8802" spans="1:7">
      <c r="A8802" s="1">
        <v>41173</v>
      </c>
      <c r="B8802">
        <v>1784.5</v>
      </c>
      <c r="C8802" s="5">
        <v>1373.8552199999999</v>
      </c>
      <c r="D8802" s="5">
        <v>139476.49931000001</v>
      </c>
      <c r="E8802" s="5">
        <v>1097.8503800000001</v>
      </c>
      <c r="F8802" s="5">
        <v>1742.1181099999999</v>
      </c>
      <c r="G8802" s="5">
        <v>1664.31387</v>
      </c>
    </row>
    <row r="8803" spans="1:7">
      <c r="A8803" s="1">
        <v>41176</v>
      </c>
      <c r="B8803">
        <v>1762.5</v>
      </c>
      <c r="C8803" s="5">
        <v>1364.6397400000001</v>
      </c>
      <c r="D8803" s="5">
        <v>137254.6875</v>
      </c>
      <c r="E8803" s="5">
        <v>1088.2320999999999</v>
      </c>
      <c r="F8803" s="5">
        <v>1726.2806</v>
      </c>
      <c r="G8803" s="5">
        <v>1650.4930300000001</v>
      </c>
    </row>
    <row r="8804" spans="1:7">
      <c r="A8804" s="1">
        <v>41177</v>
      </c>
      <c r="B8804">
        <v>1771.5</v>
      </c>
      <c r="C8804" s="5">
        <v>1366.6351500000001</v>
      </c>
      <c r="D8804" s="5">
        <v>137964.40161999999</v>
      </c>
      <c r="E8804" s="5">
        <v>1089.85259</v>
      </c>
      <c r="F8804" s="5">
        <v>1730.48973</v>
      </c>
      <c r="G8804" s="5">
        <v>1653.9609</v>
      </c>
    </row>
    <row r="8805" spans="1:7">
      <c r="A8805" s="1">
        <v>41178</v>
      </c>
      <c r="B8805">
        <v>1744.75</v>
      </c>
      <c r="C8805" s="5">
        <v>1358.84013</v>
      </c>
      <c r="D8805" s="5">
        <v>135706.65286999999</v>
      </c>
      <c r="E8805" s="5">
        <v>1080.5748900000001</v>
      </c>
      <c r="F8805" s="5">
        <v>1719.01493</v>
      </c>
      <c r="G8805" s="5">
        <v>1642.2458799999999</v>
      </c>
    </row>
    <row r="8806" spans="1:7">
      <c r="A8806" s="1">
        <v>41179</v>
      </c>
      <c r="B8806">
        <v>1763</v>
      </c>
      <c r="C8806" s="5">
        <v>1370.75767</v>
      </c>
      <c r="D8806" s="5">
        <v>136976.27101</v>
      </c>
      <c r="E8806" s="5">
        <v>1088.8434400000001</v>
      </c>
      <c r="F8806" s="5">
        <v>1734.8801100000001</v>
      </c>
      <c r="G8806" s="5">
        <v>1656.33845</v>
      </c>
    </row>
    <row r="8807" spans="1:7">
      <c r="A8807" s="1">
        <v>41180</v>
      </c>
      <c r="B8807">
        <v>1776</v>
      </c>
      <c r="C8807" s="5">
        <v>1380.4897800000001</v>
      </c>
      <c r="D8807" s="5">
        <v>138172.77832000001</v>
      </c>
      <c r="E8807" s="5">
        <v>1099.8269399999999</v>
      </c>
      <c r="F8807" s="5">
        <v>1747.49513</v>
      </c>
      <c r="G8807" s="5">
        <v>1669.08474</v>
      </c>
    </row>
    <row r="8808" spans="1:7">
      <c r="A8808" s="1">
        <v>41183</v>
      </c>
      <c r="B8808">
        <v>1787</v>
      </c>
      <c r="C8808" s="5">
        <v>1384.7349400000001</v>
      </c>
      <c r="D8808" s="5">
        <v>139493.21564000001</v>
      </c>
      <c r="E8808" s="5">
        <v>1106.5017</v>
      </c>
      <c r="F8808" s="5">
        <v>1751.88537</v>
      </c>
      <c r="G8808" s="5">
        <v>1674.5976900000001</v>
      </c>
    </row>
    <row r="8809" spans="1:7">
      <c r="A8809" s="1">
        <v>41184</v>
      </c>
      <c r="B8809">
        <v>1775.5</v>
      </c>
      <c r="C8809" s="5">
        <v>1372.6324199999999</v>
      </c>
      <c r="D8809" s="5">
        <v>138560.00808</v>
      </c>
      <c r="E8809" s="5">
        <v>1100.16445</v>
      </c>
      <c r="F8809" s="5">
        <v>1745.6715200000001</v>
      </c>
      <c r="G8809" s="5">
        <v>1660.80261</v>
      </c>
    </row>
    <row r="8810" spans="1:7">
      <c r="A8810" s="1">
        <v>41185</v>
      </c>
      <c r="B8810">
        <v>1775.25</v>
      </c>
      <c r="C8810" s="5">
        <v>1376.00314</v>
      </c>
      <c r="D8810" s="5">
        <v>139410.38033000001</v>
      </c>
      <c r="E8810" s="5">
        <v>1104.5268699999999</v>
      </c>
      <c r="F8810" s="5">
        <v>1753.8581799999999</v>
      </c>
      <c r="G8810" s="5">
        <v>1664.82943</v>
      </c>
    </row>
    <row r="8811" spans="1:7">
      <c r="A8811" s="1">
        <v>41186</v>
      </c>
      <c r="B8811">
        <v>1791.75</v>
      </c>
      <c r="C8811" s="5">
        <v>1377.7394400000001</v>
      </c>
      <c r="D8811" s="5">
        <v>140562.78203</v>
      </c>
      <c r="E8811" s="5">
        <v>1108.4479699999999</v>
      </c>
      <c r="F8811" s="5">
        <v>1758.87138</v>
      </c>
      <c r="G8811" s="5">
        <v>1669.6421600000001</v>
      </c>
    </row>
    <row r="8812" spans="1:7">
      <c r="A8812" s="1">
        <v>41187</v>
      </c>
      <c r="B8812">
        <v>1784</v>
      </c>
      <c r="C8812" s="5">
        <v>1366.00335</v>
      </c>
      <c r="D8812" s="5">
        <v>140391.86584000001</v>
      </c>
      <c r="E8812" s="5">
        <v>1101.7106900000001</v>
      </c>
      <c r="F8812" s="5">
        <v>1740.3811900000001</v>
      </c>
      <c r="G8812" s="5">
        <v>1656.17635</v>
      </c>
    </row>
    <row r="8813" spans="1:7">
      <c r="A8813" s="1">
        <v>41190</v>
      </c>
      <c r="B8813">
        <v>1773.5</v>
      </c>
      <c r="C8813" s="5">
        <v>1367.49191</v>
      </c>
      <c r="D8813" s="5">
        <v>138616.73942999999</v>
      </c>
      <c r="E8813" s="5">
        <v>1106.6740500000001</v>
      </c>
      <c r="F8813" s="5">
        <v>1731.0246</v>
      </c>
      <c r="G8813" s="5">
        <v>1655.56224</v>
      </c>
    </row>
    <row r="8814" spans="1:7">
      <c r="A8814" s="1">
        <v>41191</v>
      </c>
      <c r="B8814">
        <v>1774</v>
      </c>
      <c r="C8814" s="5">
        <v>1375.6210000000001</v>
      </c>
      <c r="D8814" s="5">
        <v>138700.18567000001</v>
      </c>
      <c r="E8814" s="5">
        <v>1108.8541600000001</v>
      </c>
      <c r="F8814" s="5">
        <v>1735.23801</v>
      </c>
      <c r="G8814" s="5">
        <v>1665.3424500000001</v>
      </c>
    </row>
    <row r="8815" spans="1:7">
      <c r="A8815" s="1">
        <v>41192</v>
      </c>
      <c r="B8815">
        <v>1761.25</v>
      </c>
      <c r="C8815" s="5">
        <v>1365.1516899999999</v>
      </c>
      <c r="D8815" s="5">
        <v>137941.08603000001</v>
      </c>
      <c r="E8815" s="5">
        <v>1099.3728000000001</v>
      </c>
      <c r="F8815" s="5">
        <v>1723.8234199999999</v>
      </c>
      <c r="G8815" s="5">
        <v>1653.28531</v>
      </c>
    </row>
    <row r="8816" spans="1:7">
      <c r="A8816" s="1">
        <v>41193</v>
      </c>
      <c r="B8816">
        <v>1769</v>
      </c>
      <c r="C8816" s="5">
        <v>1366.7629199999999</v>
      </c>
      <c r="D8816" s="5">
        <v>138884.18028</v>
      </c>
      <c r="E8816" s="5">
        <v>1102.86842</v>
      </c>
      <c r="F8816" s="5">
        <v>1728.13607</v>
      </c>
      <c r="G8816" s="5">
        <v>1653.7496100000001</v>
      </c>
    </row>
    <row r="8817" spans="1:7">
      <c r="A8817" s="1">
        <v>41194</v>
      </c>
      <c r="B8817">
        <v>1766.75</v>
      </c>
      <c r="C8817" s="5">
        <v>1362.4975899999999</v>
      </c>
      <c r="D8817" s="5">
        <v>138433.6887</v>
      </c>
      <c r="E8817" s="5">
        <v>1098.2133100000001</v>
      </c>
      <c r="F8817" s="5">
        <v>1729.0298399999999</v>
      </c>
      <c r="G8817" s="5">
        <v>1647.0526199999999</v>
      </c>
    </row>
    <row r="8818" spans="1:7">
      <c r="A8818" s="1">
        <v>41197</v>
      </c>
      <c r="B8818">
        <v>1736</v>
      </c>
      <c r="C8818" s="5">
        <v>1341.99226</v>
      </c>
      <c r="D8818" s="5">
        <v>136727.35045999999</v>
      </c>
      <c r="E8818" s="5">
        <v>1081.51935</v>
      </c>
      <c r="F8818" s="5">
        <v>1702.23478</v>
      </c>
      <c r="G8818" s="5">
        <v>1621.5107399999999</v>
      </c>
    </row>
    <row r="8819" spans="1:7">
      <c r="A8819" s="1">
        <v>41198</v>
      </c>
      <c r="B8819">
        <v>1746.5</v>
      </c>
      <c r="C8819" s="5">
        <v>1341.08934</v>
      </c>
      <c r="D8819" s="5">
        <v>137798.83934000001</v>
      </c>
      <c r="E8819" s="5">
        <v>1084.6819700000001</v>
      </c>
      <c r="F8819" s="5">
        <v>1722.13624</v>
      </c>
      <c r="G8819" s="5">
        <v>1621.45057</v>
      </c>
    </row>
    <row r="8820" spans="1:7">
      <c r="A8820" s="1">
        <v>41199</v>
      </c>
      <c r="B8820">
        <v>1749</v>
      </c>
      <c r="C8820" s="5">
        <v>1332.9782299999999</v>
      </c>
      <c r="D8820" s="5">
        <v>137698.76253000001</v>
      </c>
      <c r="E8820" s="5">
        <v>1081.86707</v>
      </c>
      <c r="F8820" s="5">
        <v>1717.0806700000001</v>
      </c>
      <c r="G8820" s="5">
        <v>1614.15203</v>
      </c>
    </row>
    <row r="8821" spans="1:7">
      <c r="A8821" s="1">
        <v>41200</v>
      </c>
      <c r="B8821">
        <v>1743</v>
      </c>
      <c r="C8821" s="5">
        <v>1331.3481200000001</v>
      </c>
      <c r="D8821" s="5">
        <v>138115.30298000001</v>
      </c>
      <c r="E8821" s="5">
        <v>1080.42786</v>
      </c>
      <c r="F8821" s="5">
        <v>1712.0617099999999</v>
      </c>
      <c r="G8821" s="5">
        <v>1609.4861699999999</v>
      </c>
    </row>
    <row r="8822" spans="1:7">
      <c r="A8822" s="1">
        <v>41201</v>
      </c>
      <c r="B8822">
        <v>1737</v>
      </c>
      <c r="C8822" s="5">
        <v>1332.97561</v>
      </c>
      <c r="D8822" s="5">
        <v>137883.04198000001</v>
      </c>
      <c r="E8822" s="5">
        <v>1084.0668599999999</v>
      </c>
      <c r="F8822" s="5">
        <v>1721.01954</v>
      </c>
      <c r="G8822" s="5">
        <v>1611.67536</v>
      </c>
    </row>
    <row r="8823" spans="1:7">
      <c r="A8823" s="1">
        <v>41204</v>
      </c>
      <c r="B8823">
        <v>1726.75</v>
      </c>
      <c r="C8823" s="5">
        <v>1321.1050399999999</v>
      </c>
      <c r="D8823" s="5">
        <v>137829.17129999999</v>
      </c>
      <c r="E8823" s="5">
        <v>1076.96407</v>
      </c>
      <c r="F8823" s="5">
        <v>1715.2670599999999</v>
      </c>
      <c r="G8823" s="5">
        <v>1598.71144</v>
      </c>
    </row>
    <row r="8824" spans="1:7">
      <c r="A8824" s="1">
        <v>41205</v>
      </c>
      <c r="B8824">
        <v>1711</v>
      </c>
      <c r="C8824" s="5">
        <v>1319.8095699999999</v>
      </c>
      <c r="D8824" s="5">
        <v>136503.57790999999</v>
      </c>
      <c r="E8824" s="5">
        <v>1073.4003399999999</v>
      </c>
      <c r="F8824" s="5">
        <v>1698.25297</v>
      </c>
      <c r="G8824" s="5">
        <v>1596.5340699999999</v>
      </c>
    </row>
    <row r="8825" spans="1:7">
      <c r="A8825" s="1">
        <v>41206</v>
      </c>
      <c r="B8825">
        <v>1706.5</v>
      </c>
      <c r="C8825" s="5">
        <v>1315.83025</v>
      </c>
      <c r="D8825" s="5">
        <v>136221.35729000001</v>
      </c>
      <c r="E8825" s="5">
        <v>1064.6002100000001</v>
      </c>
      <c r="F8825" s="5">
        <v>1692.2507000000001</v>
      </c>
      <c r="G8825" s="5">
        <v>1591.99377</v>
      </c>
    </row>
    <row r="8826" spans="1:7">
      <c r="A8826" s="1">
        <v>41207</v>
      </c>
      <c r="B8826">
        <v>1715.5</v>
      </c>
      <c r="C8826" s="5">
        <v>1323.7394300000001</v>
      </c>
      <c r="D8826" s="5">
        <v>137523.04598</v>
      </c>
      <c r="E8826" s="5">
        <v>1062.8217099999999</v>
      </c>
      <c r="F8826" s="5">
        <v>1704.94966</v>
      </c>
      <c r="G8826" s="5">
        <v>1601.3334500000001</v>
      </c>
    </row>
    <row r="8827" spans="1:7">
      <c r="A8827" s="1">
        <v>41208</v>
      </c>
      <c r="B8827">
        <v>1716</v>
      </c>
      <c r="C8827" s="5">
        <v>1326.9922999999999</v>
      </c>
      <c r="D8827" s="5">
        <v>136524.95581000001</v>
      </c>
      <c r="E8827" s="5">
        <v>1065.9713400000001</v>
      </c>
      <c r="F8827" s="5">
        <v>1711.7957200000001</v>
      </c>
      <c r="G8827" s="5">
        <v>1604.88897</v>
      </c>
    </row>
    <row r="8828" spans="1:7">
      <c r="A8828" s="1">
        <v>41211</v>
      </c>
      <c r="B8828">
        <v>1707</v>
      </c>
      <c r="C8828" s="5">
        <v>1322.7434499999999</v>
      </c>
      <c r="D8828" s="5">
        <v>136244.18312</v>
      </c>
      <c r="E8828" s="5">
        <v>1065.2772</v>
      </c>
      <c r="F8828" s="5">
        <v>1707.76675</v>
      </c>
      <c r="G8828" s="5">
        <v>1598.7761499999999</v>
      </c>
    </row>
    <row r="8829" spans="1:7">
      <c r="A8829" s="1">
        <v>41212</v>
      </c>
      <c r="B8829">
        <v>1710</v>
      </c>
      <c r="C8829" s="5">
        <v>1317.61535</v>
      </c>
      <c r="D8829" s="5">
        <v>136081.77703999999</v>
      </c>
      <c r="E8829" s="5">
        <v>1063.26775</v>
      </c>
      <c r="F8829" s="5">
        <v>1708.88842</v>
      </c>
      <c r="G8829" s="5">
        <v>1591.9244799999999</v>
      </c>
    </row>
    <row r="8830" spans="1:7">
      <c r="A8830" s="1">
        <v>41213</v>
      </c>
      <c r="B8830">
        <v>1719</v>
      </c>
      <c r="C8830" s="5">
        <v>1326.5943500000001</v>
      </c>
      <c r="D8830" s="5">
        <v>137399.65741000001</v>
      </c>
      <c r="E8830" s="5">
        <v>1067.00622</v>
      </c>
      <c r="F8830" s="5">
        <v>1718.1404600000001</v>
      </c>
      <c r="G8830" s="5">
        <v>1600.7327399999999</v>
      </c>
    </row>
    <row r="8831" spans="1:7">
      <c r="A8831" s="1">
        <v>41214</v>
      </c>
      <c r="B8831">
        <v>1716.25</v>
      </c>
      <c r="C8831" s="5">
        <v>1326.6220699999999</v>
      </c>
      <c r="D8831" s="5">
        <v>137540.27395</v>
      </c>
      <c r="E8831" s="5">
        <v>1063.3190400000001</v>
      </c>
      <c r="F8831" s="5">
        <v>1711.7019</v>
      </c>
      <c r="G8831" s="5">
        <v>1600.7463399999999</v>
      </c>
    </row>
    <row r="8832" spans="1:7">
      <c r="A8832" s="1">
        <v>41215</v>
      </c>
      <c r="B8832">
        <v>1685</v>
      </c>
      <c r="C8832" s="5">
        <v>1311.7953299999999</v>
      </c>
      <c r="D8832" s="5">
        <v>135693.04793999999</v>
      </c>
      <c r="E8832" s="5">
        <v>1050.5318</v>
      </c>
      <c r="F8832" s="5">
        <v>1679.0181600000001</v>
      </c>
      <c r="G8832" s="5">
        <v>1583.2259799999999</v>
      </c>
    </row>
    <row r="8833" spans="1:7">
      <c r="A8833" s="1">
        <v>41218</v>
      </c>
      <c r="B8833">
        <v>1683.5</v>
      </c>
      <c r="C8833" s="5">
        <v>1316.9841799999999</v>
      </c>
      <c r="D8833" s="5">
        <v>134974.59195</v>
      </c>
      <c r="E8833" s="5">
        <v>1053.93363</v>
      </c>
      <c r="F8833" s="5">
        <v>1677.52349</v>
      </c>
      <c r="G8833" s="5">
        <v>1589.6448499999999</v>
      </c>
    </row>
    <row r="8834" spans="1:7">
      <c r="A8834" s="1">
        <v>41219</v>
      </c>
      <c r="B8834">
        <v>1691</v>
      </c>
      <c r="C8834" s="5">
        <v>1320.9395400000001</v>
      </c>
      <c r="D8834" s="5">
        <v>135770.37865</v>
      </c>
      <c r="E8834" s="5">
        <v>1058.09889</v>
      </c>
      <c r="F8834" s="5">
        <v>1682.29132</v>
      </c>
      <c r="G8834" s="5">
        <v>1595.7966300000001</v>
      </c>
    </row>
    <row r="8835" spans="1:7">
      <c r="A8835" s="1">
        <v>41220</v>
      </c>
      <c r="B8835">
        <v>1715.25</v>
      </c>
      <c r="C8835" s="5">
        <v>1344.7674199999999</v>
      </c>
      <c r="D8835" s="5">
        <v>136997.00912</v>
      </c>
      <c r="E8835" s="5">
        <v>1072.8699899999999</v>
      </c>
      <c r="F8835" s="5">
        <v>1707.9601</v>
      </c>
      <c r="G8835" s="5">
        <v>1621.9403500000001</v>
      </c>
    </row>
    <row r="8836" spans="1:7">
      <c r="A8836" s="1">
        <v>41221</v>
      </c>
      <c r="B8836">
        <v>1717</v>
      </c>
      <c r="C8836" s="5">
        <v>1349.1009799999999</v>
      </c>
      <c r="D8836" s="5">
        <v>137068.08694000001</v>
      </c>
      <c r="E8836" s="5">
        <v>1075.10742</v>
      </c>
      <c r="F8836" s="5">
        <v>1713.48008</v>
      </c>
      <c r="G8836" s="5">
        <v>1627.1149700000001</v>
      </c>
    </row>
    <row r="8837" spans="1:7">
      <c r="A8837" s="1">
        <v>41222</v>
      </c>
      <c r="B8837">
        <v>1738.25</v>
      </c>
      <c r="C8837" s="5">
        <v>1367.73182</v>
      </c>
      <c r="D8837" s="5">
        <v>138103.9572</v>
      </c>
      <c r="E8837" s="5">
        <v>1092.5868399999999</v>
      </c>
      <c r="F8837" s="5">
        <v>1741.1178600000001</v>
      </c>
      <c r="G8837" s="5">
        <v>1649.3384699999999</v>
      </c>
    </row>
    <row r="8838" spans="1:7">
      <c r="A8838" s="1">
        <v>41225</v>
      </c>
      <c r="B8838">
        <v>1735.25</v>
      </c>
      <c r="C8838" s="5">
        <v>1365.1571899999999</v>
      </c>
      <c r="D8838" s="5">
        <v>137813.55181999999</v>
      </c>
      <c r="E8838" s="5">
        <v>1093.58816</v>
      </c>
      <c r="F8838" s="5">
        <v>1735.85733</v>
      </c>
      <c r="G8838" s="5">
        <v>1645.2772500000001</v>
      </c>
    </row>
    <row r="8839" spans="1:7">
      <c r="A8839" s="1">
        <v>41226</v>
      </c>
      <c r="B8839">
        <v>1726.25</v>
      </c>
      <c r="C8839" s="5">
        <v>1358.0767000000001</v>
      </c>
      <c r="D8839" s="5">
        <v>137133.27786999999</v>
      </c>
      <c r="E8839" s="5">
        <v>1086.3067900000001</v>
      </c>
      <c r="F8839" s="5">
        <v>1728.40663</v>
      </c>
      <c r="G8839" s="5">
        <v>1635.62186</v>
      </c>
    </row>
    <row r="8840" spans="1:7">
      <c r="A8840" s="1">
        <v>41227</v>
      </c>
      <c r="B8840">
        <v>1725.75</v>
      </c>
      <c r="C8840" s="5">
        <v>1355.8166900000001</v>
      </c>
      <c r="D8840" s="5">
        <v>138439.64077</v>
      </c>
      <c r="E8840" s="5">
        <v>1088.9735599999999</v>
      </c>
      <c r="F8840" s="5">
        <v>1731.1860899999999</v>
      </c>
      <c r="G8840" s="5">
        <v>1632.6457700000001</v>
      </c>
    </row>
    <row r="8841" spans="1:7">
      <c r="A8841" s="1">
        <v>41228</v>
      </c>
      <c r="B8841">
        <v>1710</v>
      </c>
      <c r="C8841" s="5">
        <v>1336.7733800000001</v>
      </c>
      <c r="D8841" s="5">
        <v>138680.98434</v>
      </c>
      <c r="E8841" s="5">
        <v>1077.33518</v>
      </c>
      <c r="F8841" s="5">
        <v>1714.70155</v>
      </c>
      <c r="G8841" s="5">
        <v>1609.5374400000001</v>
      </c>
    </row>
    <row r="8842" spans="1:7">
      <c r="A8842" s="1">
        <v>41229</v>
      </c>
      <c r="B8842">
        <v>1713.5</v>
      </c>
      <c r="C8842" s="5">
        <v>1348.62878</v>
      </c>
      <c r="D8842" s="5">
        <v>139256.12617</v>
      </c>
      <c r="E8842" s="5">
        <v>1081.3796400000001</v>
      </c>
      <c r="F8842" s="5">
        <v>1719.23903</v>
      </c>
      <c r="G8842" s="5">
        <v>1624.3979200000001</v>
      </c>
    </row>
    <row r="8843" spans="1:7">
      <c r="A8843" s="1">
        <v>41232</v>
      </c>
      <c r="B8843">
        <v>1730.5</v>
      </c>
      <c r="C8843" s="5">
        <v>1350.37076</v>
      </c>
      <c r="D8843" s="5">
        <v>140404.10798999999</v>
      </c>
      <c r="E8843" s="5">
        <v>1087.44175</v>
      </c>
      <c r="F8843" s="5">
        <v>1722.9723100000001</v>
      </c>
      <c r="G8843" s="5">
        <v>1626.41038</v>
      </c>
    </row>
    <row r="8844" spans="1:7">
      <c r="A8844" s="1">
        <v>41233</v>
      </c>
      <c r="B8844">
        <v>1732.25</v>
      </c>
      <c r="C8844" s="5">
        <v>1353.0565099999999</v>
      </c>
      <c r="D8844" s="5">
        <v>141594.09808</v>
      </c>
      <c r="E8844" s="5">
        <v>1088.4729600000001</v>
      </c>
      <c r="F8844" s="5">
        <v>1728.6988100000001</v>
      </c>
      <c r="G8844" s="5">
        <v>1630.5668800000001</v>
      </c>
    </row>
    <row r="8845" spans="1:7">
      <c r="A8845" s="1">
        <v>41234</v>
      </c>
      <c r="B8845">
        <v>1724</v>
      </c>
      <c r="C8845" s="5">
        <v>1344.87923</v>
      </c>
      <c r="D8845" s="5">
        <v>142031.73053</v>
      </c>
      <c r="E8845" s="5">
        <v>1081.9294199999999</v>
      </c>
      <c r="F8845" s="5">
        <v>1719.9485400000001</v>
      </c>
      <c r="G8845" s="5">
        <v>1619.43931</v>
      </c>
    </row>
    <row r="8846" spans="1:7">
      <c r="A8846" s="1">
        <v>41235</v>
      </c>
      <c r="B8846">
        <v>1731</v>
      </c>
      <c r="C8846" s="5">
        <v>1343.4227699999999</v>
      </c>
      <c r="D8846" s="5">
        <v>142885.39183000001</v>
      </c>
      <c r="E8846" s="5">
        <v>1085.43696</v>
      </c>
      <c r="F8846" s="5">
        <v>1727.6245100000001</v>
      </c>
      <c r="G8846" s="5">
        <v>1618.4848999999999</v>
      </c>
    </row>
    <row r="8847" spans="1:7">
      <c r="A8847" s="1">
        <v>41236</v>
      </c>
      <c r="B8847">
        <v>1734.5</v>
      </c>
      <c r="C8847" s="5">
        <v>1338.50387</v>
      </c>
      <c r="D8847" s="5">
        <v>142870.75653000001</v>
      </c>
      <c r="E8847" s="5">
        <v>1083.2841900000001</v>
      </c>
      <c r="F8847" s="5">
        <v>1721.8381199999999</v>
      </c>
      <c r="G8847" s="5">
        <v>1612.47784</v>
      </c>
    </row>
    <row r="8848" spans="1:7">
      <c r="A8848" s="1">
        <v>41239</v>
      </c>
      <c r="B8848">
        <v>1750.5</v>
      </c>
      <c r="C8848" s="5">
        <v>1350.17435</v>
      </c>
      <c r="D8848" s="5">
        <v>143751.05145</v>
      </c>
      <c r="E8848" s="5">
        <v>1092.42398</v>
      </c>
      <c r="F8848" s="5">
        <v>1741.83494</v>
      </c>
      <c r="G8848" s="5">
        <v>1625.60176</v>
      </c>
    </row>
    <row r="8849" spans="1:7">
      <c r="A8849" s="1">
        <v>41240</v>
      </c>
      <c r="B8849">
        <v>1746.25</v>
      </c>
      <c r="C8849" s="5">
        <v>1350.4375600000001</v>
      </c>
      <c r="D8849" s="5">
        <v>143585.39025999999</v>
      </c>
      <c r="E8849" s="5">
        <v>1089.5000199999999</v>
      </c>
      <c r="F8849" s="5">
        <v>1736.2090599999999</v>
      </c>
      <c r="G8849" s="5">
        <v>1626.54447</v>
      </c>
    </row>
    <row r="8850" spans="1:7">
      <c r="A8850" s="1">
        <v>41241</v>
      </c>
      <c r="B8850">
        <v>1708</v>
      </c>
      <c r="C8850" s="5">
        <v>1323.0568599999999</v>
      </c>
      <c r="D8850" s="5">
        <v>139757.09479</v>
      </c>
      <c r="E8850" s="5">
        <v>1068.6022800000001</v>
      </c>
      <c r="F8850" s="5">
        <v>1696.9833000000001</v>
      </c>
      <c r="G8850" s="5">
        <v>1592.11211</v>
      </c>
    </row>
    <row r="8851" spans="1:7">
      <c r="A8851" s="1">
        <v>41242</v>
      </c>
      <c r="B8851">
        <v>1725</v>
      </c>
      <c r="C8851" s="5">
        <v>1329.12156</v>
      </c>
      <c r="D8851" s="5">
        <v>141717.37289</v>
      </c>
      <c r="E8851" s="5">
        <v>1075.6378</v>
      </c>
      <c r="F8851" s="5">
        <v>1710.76865</v>
      </c>
      <c r="G8851" s="5">
        <v>1600.1962100000001</v>
      </c>
    </row>
    <row r="8852" spans="1:7">
      <c r="A8852" s="1">
        <v>41243</v>
      </c>
      <c r="B8852">
        <v>1726</v>
      </c>
      <c r="C8852" s="5">
        <v>1327.0807199999999</v>
      </c>
      <c r="D8852" s="5">
        <v>142343.19576999999</v>
      </c>
      <c r="E8852" s="5">
        <v>1076.96648</v>
      </c>
      <c r="F8852" s="5">
        <v>1714.52205</v>
      </c>
      <c r="G8852" s="5">
        <v>1598.96631</v>
      </c>
    </row>
    <row r="8853" spans="1:7">
      <c r="A8853" s="1">
        <v>41246</v>
      </c>
      <c r="B8853">
        <v>1720</v>
      </c>
      <c r="C8853" s="5">
        <v>1315.83996</v>
      </c>
      <c r="D8853" s="5">
        <v>141530.18005</v>
      </c>
      <c r="E8853" s="5">
        <v>1068.5554999999999</v>
      </c>
      <c r="F8853" s="5">
        <v>1709.0779299999999</v>
      </c>
      <c r="G8853" s="5">
        <v>1590.3119099999999</v>
      </c>
    </row>
    <row r="8854" spans="1:7">
      <c r="A8854" s="1">
        <v>41247</v>
      </c>
      <c r="B8854">
        <v>1697.75</v>
      </c>
      <c r="C8854" s="5">
        <v>1297.33024</v>
      </c>
      <c r="D8854" s="5">
        <v>138901.39449000001</v>
      </c>
      <c r="E8854" s="5">
        <v>1054.0781300000001</v>
      </c>
      <c r="F8854" s="5">
        <v>1685.2714900000001</v>
      </c>
      <c r="G8854" s="5">
        <v>1572.2862</v>
      </c>
    </row>
    <row r="8855" spans="1:7">
      <c r="A8855" s="1">
        <v>41248</v>
      </c>
      <c r="B8855">
        <v>1694</v>
      </c>
      <c r="C8855" s="5">
        <v>1296.29639</v>
      </c>
      <c r="D8855" s="5">
        <v>139390.77035999999</v>
      </c>
      <c r="E8855" s="5">
        <v>1052.6648600000001</v>
      </c>
      <c r="F8855" s="5">
        <v>1682.0572400000001</v>
      </c>
      <c r="G8855" s="5">
        <v>1571.1002000000001</v>
      </c>
    </row>
    <row r="8856" spans="1:7">
      <c r="A8856" s="1">
        <v>41249</v>
      </c>
      <c r="B8856">
        <v>1694.25</v>
      </c>
      <c r="C8856" s="5">
        <v>1304.62427</v>
      </c>
      <c r="D8856" s="5">
        <v>139521.47198999999</v>
      </c>
      <c r="E8856" s="5">
        <v>1053.6057000000001</v>
      </c>
      <c r="F8856" s="5">
        <v>1676.2061699999999</v>
      </c>
      <c r="G8856" s="5">
        <v>1577.855</v>
      </c>
    </row>
    <row r="8857" spans="1:7">
      <c r="A8857" s="1">
        <v>41250</v>
      </c>
      <c r="B8857">
        <v>1701.5</v>
      </c>
      <c r="C8857" s="5">
        <v>1316.13555</v>
      </c>
      <c r="D8857" s="5">
        <v>140152.54668999999</v>
      </c>
      <c r="E8857" s="5">
        <v>1062.07683</v>
      </c>
      <c r="F8857" s="5">
        <v>1682.1879100000001</v>
      </c>
      <c r="G8857" s="5">
        <v>1589.8815400000001</v>
      </c>
    </row>
    <row r="8858" spans="1:7">
      <c r="A8858" s="1">
        <v>41253</v>
      </c>
      <c r="B8858">
        <v>1712.5</v>
      </c>
      <c r="C8858" s="5">
        <v>1324.8494800000001</v>
      </c>
      <c r="D8858" s="5">
        <v>141007.24372999999</v>
      </c>
      <c r="E8858" s="5">
        <v>1065.3522700000001</v>
      </c>
      <c r="F8858" s="5">
        <v>1690.4943000000001</v>
      </c>
      <c r="G8858" s="5">
        <v>1598.6187399999999</v>
      </c>
    </row>
    <row r="8859" spans="1:7">
      <c r="A8859" s="1">
        <v>41254</v>
      </c>
      <c r="B8859">
        <v>1710</v>
      </c>
      <c r="C8859" s="5">
        <v>1315.48677</v>
      </c>
      <c r="D8859" s="5">
        <v>140886.89895999999</v>
      </c>
      <c r="E8859" s="5">
        <v>1061.8484900000001</v>
      </c>
      <c r="F8859" s="5">
        <v>1687.34241</v>
      </c>
      <c r="G8859" s="5">
        <v>1594.57491</v>
      </c>
    </row>
    <row r="8860" spans="1:7">
      <c r="A8860" s="1">
        <v>41255</v>
      </c>
      <c r="B8860">
        <v>1716.25</v>
      </c>
      <c r="C8860" s="5">
        <v>1316.1427200000001</v>
      </c>
      <c r="D8860" s="5">
        <v>142328.59993</v>
      </c>
      <c r="E8860" s="5">
        <v>1064.90275</v>
      </c>
      <c r="F8860" s="5">
        <v>1690.7636500000001</v>
      </c>
      <c r="G8860" s="5">
        <v>1594.4820099999999</v>
      </c>
    </row>
    <row r="8861" spans="1:7">
      <c r="A8861" s="1">
        <v>41256</v>
      </c>
      <c r="B8861">
        <v>1692.75</v>
      </c>
      <c r="C8861" s="5">
        <v>1293.4105300000001</v>
      </c>
      <c r="D8861" s="5">
        <v>141530.8027</v>
      </c>
      <c r="E8861" s="5">
        <v>1049.08482</v>
      </c>
      <c r="F8861" s="5">
        <v>1665.7506000000001</v>
      </c>
      <c r="G8861" s="5">
        <v>1563.0853199999999</v>
      </c>
    </row>
    <row r="8862" spans="1:7">
      <c r="A8862" s="1">
        <v>41257</v>
      </c>
      <c r="B8862">
        <v>1696.25</v>
      </c>
      <c r="C8862" s="5">
        <v>1293.9586099999999</v>
      </c>
      <c r="D8862" s="5">
        <v>141636.875</v>
      </c>
      <c r="E8862" s="5">
        <v>1052.26459</v>
      </c>
      <c r="F8862" s="5">
        <v>1673.4353900000001</v>
      </c>
      <c r="G8862" s="5">
        <v>1563.5183500000001</v>
      </c>
    </row>
    <row r="8863" spans="1:7">
      <c r="A8863" s="1">
        <v>41260</v>
      </c>
      <c r="B8863">
        <v>1695.75</v>
      </c>
      <c r="C8863" s="5">
        <v>1288.41723</v>
      </c>
      <c r="D8863" s="5">
        <v>142036.01068000001</v>
      </c>
      <c r="E8863" s="5">
        <v>1046.8567</v>
      </c>
      <c r="F8863" s="5">
        <v>1669.3810599999999</v>
      </c>
      <c r="G8863" s="5">
        <v>1556.5288700000001</v>
      </c>
    </row>
    <row r="8864" spans="1:7">
      <c r="A8864" s="1">
        <v>41261</v>
      </c>
      <c r="B8864">
        <v>1694</v>
      </c>
      <c r="C8864" s="5">
        <v>1282.0710899999999</v>
      </c>
      <c r="D8864" s="5">
        <v>142270.56518999999</v>
      </c>
      <c r="E8864" s="5">
        <v>1042.6867299999999</v>
      </c>
      <c r="F8864" s="5">
        <v>1667.8277</v>
      </c>
      <c r="G8864" s="5">
        <v>1547.0454500000001</v>
      </c>
    </row>
    <row r="8865" spans="1:7">
      <c r="A8865" s="1">
        <v>41262</v>
      </c>
      <c r="B8865">
        <v>1665</v>
      </c>
      <c r="C8865" s="5">
        <v>1255.7037700000001</v>
      </c>
      <c r="D8865" s="5">
        <v>140292.89085</v>
      </c>
      <c r="E8865" s="5">
        <v>1023.38775</v>
      </c>
      <c r="F8865" s="5">
        <v>1643.10519</v>
      </c>
      <c r="G8865" s="5">
        <v>1518.1469500000001</v>
      </c>
    </row>
    <row r="8866" spans="1:7">
      <c r="A8866" s="1">
        <v>41263</v>
      </c>
      <c r="B8866">
        <v>1650.5</v>
      </c>
      <c r="C8866" s="5">
        <v>1246.88382</v>
      </c>
      <c r="D8866" s="5">
        <v>139285.69399</v>
      </c>
      <c r="E8866" s="5">
        <v>1015.03644</v>
      </c>
      <c r="F8866" s="5">
        <v>1631.76677</v>
      </c>
      <c r="G8866" s="5">
        <v>1505.4209800000001</v>
      </c>
    </row>
    <row r="8867" spans="1:7">
      <c r="A8867" s="1">
        <v>41264</v>
      </c>
      <c r="B8867">
        <v>1651.5</v>
      </c>
      <c r="C8867" s="5">
        <v>1253.5583999999999</v>
      </c>
      <c r="D8867" s="5">
        <v>138924.17194</v>
      </c>
      <c r="E8867" s="5">
        <v>1020.61011</v>
      </c>
      <c r="F8867" s="5">
        <v>1642.6643899999999</v>
      </c>
      <c r="G8867" s="5">
        <v>1513.43453</v>
      </c>
    </row>
    <row r="8868" spans="1:7">
      <c r="A8868" s="1">
        <v>41267</v>
      </c>
      <c r="B8868">
        <v>1651.5</v>
      </c>
      <c r="C8868" s="5">
        <v>1251.61052</v>
      </c>
      <c r="D8868" s="5">
        <v>140038.93948</v>
      </c>
      <c r="E8868" s="5">
        <v>1024.3767700000001</v>
      </c>
      <c r="F8868" s="5">
        <v>1638.70082</v>
      </c>
      <c r="G8868" s="5">
        <v>1511.1224400000001</v>
      </c>
    </row>
    <row r="8869" spans="1:7">
      <c r="A8869" s="1">
        <v>41268</v>
      </c>
      <c r="B8869">
        <v>1651.5</v>
      </c>
      <c r="C8869" s="5">
        <v>1251.61052</v>
      </c>
      <c r="D8869" s="5">
        <v>140038.93948</v>
      </c>
      <c r="E8869" s="5">
        <v>1024.3767700000001</v>
      </c>
      <c r="F8869" s="5">
        <v>1638.70082</v>
      </c>
      <c r="G8869" s="5">
        <v>1511.1224400000001</v>
      </c>
    </row>
    <row r="8870" spans="1:7">
      <c r="A8870" s="1">
        <v>41269</v>
      </c>
      <c r="B8870">
        <v>1651.5</v>
      </c>
      <c r="C8870" s="5">
        <v>1249.0547999999999</v>
      </c>
      <c r="D8870" s="5">
        <v>141484.00198</v>
      </c>
      <c r="E8870" s="5">
        <v>1024.2501400000001</v>
      </c>
      <c r="F8870" s="5">
        <v>1642.08636</v>
      </c>
      <c r="G8870" s="5">
        <v>1508.64517</v>
      </c>
    </row>
    <row r="8871" spans="1:7">
      <c r="A8871" s="1">
        <v>41270</v>
      </c>
      <c r="B8871">
        <v>1655.5</v>
      </c>
      <c r="C8871" s="5">
        <v>1252.0330899999999</v>
      </c>
      <c r="D8871" s="5">
        <v>142248.81729000001</v>
      </c>
      <c r="E8871" s="5">
        <v>1026.4759200000001</v>
      </c>
      <c r="F8871" s="5">
        <v>1644.8219300000001</v>
      </c>
      <c r="G8871" s="5">
        <v>1513.1269600000001</v>
      </c>
    </row>
    <row r="8872" spans="1:7">
      <c r="A8872" s="1">
        <v>41271</v>
      </c>
      <c r="B8872">
        <v>1657.5</v>
      </c>
      <c r="C8872" s="5">
        <v>1253.6876400000001</v>
      </c>
      <c r="D8872" s="5">
        <v>142702.43922999999</v>
      </c>
      <c r="E8872" s="5">
        <v>1026.0299600000001</v>
      </c>
      <c r="F8872" s="5">
        <v>1650.2898600000001</v>
      </c>
      <c r="G8872" s="5">
        <v>1513.6289400000001</v>
      </c>
    </row>
    <row r="8873" spans="1:7">
      <c r="A8873" s="1">
        <v>41274</v>
      </c>
      <c r="B8873">
        <v>1657.5</v>
      </c>
      <c r="C8873" s="5">
        <v>1257.2062100000001</v>
      </c>
      <c r="D8873" s="5">
        <v>143315.73143000001</v>
      </c>
      <c r="E8873" s="5">
        <v>1019.68642</v>
      </c>
      <c r="F8873" s="5">
        <v>1650.37265</v>
      </c>
      <c r="G8873" s="5">
        <v>1517.19256</v>
      </c>
    </row>
    <row r="8874" spans="1:7">
      <c r="A8874" s="1">
        <v>41275</v>
      </c>
      <c r="B8874">
        <v>1657.5</v>
      </c>
      <c r="C8874" s="5">
        <v>1257.2062100000001</v>
      </c>
      <c r="D8874" s="5">
        <v>143315.73143000001</v>
      </c>
      <c r="E8874" s="5">
        <v>1019.68642</v>
      </c>
      <c r="F8874" s="5">
        <v>1650.37265</v>
      </c>
      <c r="G8874" s="5">
        <v>1517.19256</v>
      </c>
    </row>
    <row r="8875" spans="1:7">
      <c r="A8875" s="1">
        <v>41276</v>
      </c>
      <c r="B8875">
        <v>1693.75</v>
      </c>
      <c r="C8875" s="5">
        <v>1279.3159000000001</v>
      </c>
      <c r="D8875" s="5">
        <v>147644.1844</v>
      </c>
      <c r="E8875" s="5">
        <v>1040.1315099999999</v>
      </c>
      <c r="F8875" s="5">
        <v>1666.3958399999999</v>
      </c>
      <c r="G8875" s="5">
        <v>1547.74865</v>
      </c>
    </row>
    <row r="8876" spans="1:7">
      <c r="A8876" s="1">
        <v>41277</v>
      </c>
      <c r="B8876">
        <v>1679.5</v>
      </c>
      <c r="C8876" s="5">
        <v>1282.5023200000001</v>
      </c>
      <c r="D8876" s="5">
        <v>145847.77385</v>
      </c>
      <c r="E8876" s="5">
        <v>1039.3913600000001</v>
      </c>
      <c r="F8876" s="5">
        <v>1654.39141</v>
      </c>
      <c r="G8876" s="5">
        <v>1550.76629</v>
      </c>
    </row>
    <row r="8877" spans="1:7">
      <c r="A8877" s="1">
        <v>41278</v>
      </c>
      <c r="B8877">
        <v>1648</v>
      </c>
      <c r="C8877" s="5">
        <v>1263.3195900000001</v>
      </c>
      <c r="D8877" s="5">
        <v>145089.90893999999</v>
      </c>
      <c r="E8877" s="5">
        <v>1027.6562100000001</v>
      </c>
      <c r="F8877" s="5">
        <v>1624.0215499999999</v>
      </c>
      <c r="G8877" s="5">
        <v>1526.5423800000001</v>
      </c>
    </row>
    <row r="8878" spans="1:7">
      <c r="A8878" s="1">
        <v>41281</v>
      </c>
      <c r="B8878">
        <v>1645.25</v>
      </c>
      <c r="C8878" s="5">
        <v>1256.01251</v>
      </c>
      <c r="D8878" s="5">
        <v>144337.77546999999</v>
      </c>
      <c r="E8878" s="5">
        <v>1022.94289</v>
      </c>
      <c r="F8878" s="5">
        <v>1622.05195</v>
      </c>
      <c r="G8878" s="5">
        <v>1518.15443</v>
      </c>
    </row>
    <row r="8879" spans="1:7">
      <c r="A8879" s="1">
        <v>41282</v>
      </c>
      <c r="B8879">
        <v>1656</v>
      </c>
      <c r="C8879" s="5">
        <v>1267.4119700000001</v>
      </c>
      <c r="D8879" s="5">
        <v>144287.26282</v>
      </c>
      <c r="E8879" s="5">
        <v>1032.5803599999999</v>
      </c>
      <c r="F8879" s="5">
        <v>1634.7203199999999</v>
      </c>
      <c r="G8879" s="5">
        <v>1531.88273</v>
      </c>
    </row>
    <row r="8880" spans="1:7">
      <c r="A8880" s="1">
        <v>41283</v>
      </c>
      <c r="B8880">
        <v>1657.75</v>
      </c>
      <c r="C8880" s="5">
        <v>1270.9888699999999</v>
      </c>
      <c r="D8880" s="5">
        <v>145625.02548000001</v>
      </c>
      <c r="E8880" s="5">
        <v>1035.5441699999999</v>
      </c>
      <c r="F8880" s="5">
        <v>1636.61364</v>
      </c>
      <c r="G8880" s="5">
        <v>1536.89993</v>
      </c>
    </row>
    <row r="8881" spans="1:7">
      <c r="A8881" s="1">
        <v>41284</v>
      </c>
      <c r="B8881">
        <v>1675</v>
      </c>
      <c r="C8881" s="5">
        <v>1267.6437900000001</v>
      </c>
      <c r="D8881" s="5">
        <v>147734.99489</v>
      </c>
      <c r="E8881" s="5">
        <v>1039.92076</v>
      </c>
      <c r="F8881" s="5">
        <v>1652.4712099999999</v>
      </c>
      <c r="G8881" s="5">
        <v>1535.3887500000001</v>
      </c>
    </row>
    <row r="8882" spans="1:7">
      <c r="A8882" s="1">
        <v>41285</v>
      </c>
      <c r="B8882">
        <v>1657.5</v>
      </c>
      <c r="C8882" s="5">
        <v>1241.99173</v>
      </c>
      <c r="D8882" s="5">
        <v>147650.07774000001</v>
      </c>
      <c r="E8882" s="5">
        <v>1027.9390800000001</v>
      </c>
      <c r="F8882" s="5">
        <v>1630.3998200000001</v>
      </c>
      <c r="G8882" s="5">
        <v>1512.0543500000001</v>
      </c>
    </row>
    <row r="8883" spans="1:7">
      <c r="A8883" s="1">
        <v>41288</v>
      </c>
      <c r="B8883">
        <v>1666.5</v>
      </c>
      <c r="C8883" s="5">
        <v>1246.82087</v>
      </c>
      <c r="D8883" s="5">
        <v>148735.125</v>
      </c>
      <c r="E8883" s="5">
        <v>1037.2838300000001</v>
      </c>
      <c r="F8883" s="5">
        <v>1642.58563</v>
      </c>
      <c r="G8883" s="5">
        <v>1528.4304099999999</v>
      </c>
    </row>
    <row r="8884" spans="1:7">
      <c r="A8884" s="1">
        <v>41289</v>
      </c>
      <c r="B8884">
        <v>1680.5</v>
      </c>
      <c r="C8884" s="5">
        <v>1258.9903099999999</v>
      </c>
      <c r="D8884" s="5">
        <v>148976.31474</v>
      </c>
      <c r="E8884" s="5">
        <v>1044.4380200000001</v>
      </c>
      <c r="F8884" s="5">
        <v>1653.02377</v>
      </c>
      <c r="G8884" s="5">
        <v>1558.99982</v>
      </c>
    </row>
    <row r="8885" spans="1:7">
      <c r="A8885" s="1">
        <v>41290</v>
      </c>
      <c r="B8885">
        <v>1676.25</v>
      </c>
      <c r="C8885" s="5">
        <v>1260.6701399999999</v>
      </c>
      <c r="D8885" s="5">
        <v>148339.73556999999</v>
      </c>
      <c r="E8885" s="5">
        <v>1048.0170599999999</v>
      </c>
      <c r="F8885" s="5">
        <v>1652.1957199999999</v>
      </c>
      <c r="G8885" s="5">
        <v>1559.5829200000001</v>
      </c>
    </row>
    <row r="8886" spans="1:7">
      <c r="A8886" s="1">
        <v>41291</v>
      </c>
      <c r="B8886">
        <v>1675</v>
      </c>
      <c r="C8886" s="5">
        <v>1253.9309699999999</v>
      </c>
      <c r="D8886" s="5">
        <v>149761.73058</v>
      </c>
      <c r="E8886" s="5">
        <v>1048.94047</v>
      </c>
      <c r="F8886" s="5">
        <v>1650.6287</v>
      </c>
      <c r="G8886" s="5">
        <v>1562.3562300000001</v>
      </c>
    </row>
    <row r="8887" spans="1:7">
      <c r="A8887" s="1">
        <v>41292</v>
      </c>
      <c r="B8887">
        <v>1688.5</v>
      </c>
      <c r="C8887" s="5">
        <v>1270.3614500000001</v>
      </c>
      <c r="D8887" s="5">
        <v>151880.56985</v>
      </c>
      <c r="E8887" s="5">
        <v>1064.4267199999999</v>
      </c>
      <c r="F8887" s="5">
        <v>1677.9468300000001</v>
      </c>
      <c r="G8887" s="5">
        <v>1579.42281</v>
      </c>
    </row>
    <row r="8888" spans="1:7">
      <c r="A8888" s="1">
        <v>41295</v>
      </c>
      <c r="B8888">
        <v>1687.5</v>
      </c>
      <c r="C8888" s="5">
        <v>1267.3685</v>
      </c>
      <c r="D8888" s="5">
        <v>151529.05940999999</v>
      </c>
      <c r="E8888" s="5">
        <v>1065.7787699999999</v>
      </c>
      <c r="F8888" s="5">
        <v>1677.12186</v>
      </c>
      <c r="G8888" s="5">
        <v>1572.8343600000001</v>
      </c>
    </row>
    <row r="8889" spans="1:7">
      <c r="A8889" s="1">
        <v>41296</v>
      </c>
      <c r="B8889">
        <v>1690.5</v>
      </c>
      <c r="C8889" s="5">
        <v>1272.3445899999999</v>
      </c>
      <c r="D8889" s="5">
        <v>149676.85865000001</v>
      </c>
      <c r="E8889" s="5">
        <v>1065.3858399999999</v>
      </c>
      <c r="F8889" s="5">
        <v>1679.4272000000001</v>
      </c>
      <c r="G8889" s="5">
        <v>1571.40426</v>
      </c>
    </row>
    <row r="8890" spans="1:7">
      <c r="A8890" s="1">
        <v>41297</v>
      </c>
      <c r="B8890">
        <v>1690.25</v>
      </c>
      <c r="C8890" s="5">
        <v>1272.68353</v>
      </c>
      <c r="D8890" s="5">
        <v>149654.72365</v>
      </c>
      <c r="E8890" s="5">
        <v>1066.97641</v>
      </c>
      <c r="F8890" s="5">
        <v>1687.9680900000001</v>
      </c>
      <c r="G8890" s="5">
        <v>1569.6505999999999</v>
      </c>
    </row>
    <row r="8891" spans="1:7">
      <c r="A8891" s="1">
        <v>41298</v>
      </c>
      <c r="B8891">
        <v>1671</v>
      </c>
      <c r="C8891" s="5">
        <v>1249.4397300000001</v>
      </c>
      <c r="D8891" s="5">
        <v>150390</v>
      </c>
      <c r="E8891" s="5">
        <v>1058.7011399999999</v>
      </c>
      <c r="F8891" s="5">
        <v>1676.4293600000001</v>
      </c>
      <c r="G8891" s="5">
        <v>1554.3641700000001</v>
      </c>
    </row>
    <row r="8892" spans="1:7">
      <c r="A8892" s="1">
        <v>41299</v>
      </c>
      <c r="B8892">
        <v>1660</v>
      </c>
      <c r="C8892" s="5">
        <v>1231.91113</v>
      </c>
      <c r="D8892" s="5">
        <v>151026.79290999999</v>
      </c>
      <c r="E8892" s="5">
        <v>1050.23423</v>
      </c>
      <c r="F8892" s="5">
        <v>1674.35871</v>
      </c>
      <c r="G8892" s="5">
        <v>1532.4289100000001</v>
      </c>
    </row>
    <row r="8893" spans="1:7">
      <c r="A8893" s="1">
        <v>41302</v>
      </c>
      <c r="B8893">
        <v>1656.5</v>
      </c>
      <c r="C8893" s="5">
        <v>1230.5922499999999</v>
      </c>
      <c r="D8893" s="5">
        <v>150136.86840000001</v>
      </c>
      <c r="E8893" s="5">
        <v>1054.6594700000001</v>
      </c>
      <c r="F8893" s="5">
        <v>1671.6562300000001</v>
      </c>
      <c r="G8893" s="5">
        <v>1535.7410600000001</v>
      </c>
    </row>
    <row r="8894" spans="1:7">
      <c r="A8894" s="1">
        <v>41303</v>
      </c>
      <c r="B8894">
        <v>1663.5</v>
      </c>
      <c r="C8894" s="5">
        <v>1234.2341799999999</v>
      </c>
      <c r="D8894" s="5">
        <v>150796.26485000001</v>
      </c>
      <c r="E8894" s="5">
        <v>1056.25776</v>
      </c>
      <c r="F8894" s="5">
        <v>1670.4025899999999</v>
      </c>
      <c r="G8894" s="5">
        <v>1533.83017</v>
      </c>
    </row>
    <row r="8895" spans="1:7">
      <c r="A8895" s="1">
        <v>41304</v>
      </c>
      <c r="B8895">
        <v>1677.5</v>
      </c>
      <c r="C8895" s="5">
        <v>1236.22849</v>
      </c>
      <c r="D8895" s="5">
        <v>152761.516</v>
      </c>
      <c r="E8895" s="5">
        <v>1062.2134900000001</v>
      </c>
      <c r="F8895" s="5">
        <v>1682.3633600000001</v>
      </c>
      <c r="G8895" s="5">
        <v>1530.3832299999999</v>
      </c>
    </row>
    <row r="8896" spans="1:7">
      <c r="A8896" s="1">
        <v>41305</v>
      </c>
      <c r="B8896">
        <v>1664.75</v>
      </c>
      <c r="C8896" s="5">
        <v>1226.4255900000001</v>
      </c>
      <c r="D8896" s="5">
        <v>151925.07586000001</v>
      </c>
      <c r="E8896" s="5">
        <v>1050.0178599999999</v>
      </c>
      <c r="F8896" s="5">
        <v>1662.8355200000001</v>
      </c>
      <c r="G8896" s="5">
        <v>1515.75486</v>
      </c>
    </row>
    <row r="8897" spans="1:7">
      <c r="A8897" s="1">
        <v>41306</v>
      </c>
      <c r="B8897">
        <v>1669</v>
      </c>
      <c r="C8897" s="5">
        <v>1218.6046100000001</v>
      </c>
      <c r="D8897" s="5">
        <v>154566.06555</v>
      </c>
      <c r="E8897" s="5">
        <v>1060.05303</v>
      </c>
      <c r="F8897" s="5">
        <v>1667.24746</v>
      </c>
      <c r="G8897" s="5">
        <v>1506.9400700000001</v>
      </c>
    </row>
    <row r="8898" spans="1:7">
      <c r="A8898" s="1">
        <v>41309</v>
      </c>
      <c r="B8898">
        <v>1666</v>
      </c>
      <c r="C8898" s="5">
        <v>1228.75019</v>
      </c>
      <c r="D8898" s="5">
        <v>154429.85678</v>
      </c>
      <c r="E8898" s="5">
        <v>1058.51755</v>
      </c>
      <c r="F8898" s="5">
        <v>1664.41724</v>
      </c>
      <c r="G8898" s="5">
        <v>1513.6442400000001</v>
      </c>
    </row>
    <row r="8899" spans="1:7">
      <c r="A8899" s="1">
        <v>41310</v>
      </c>
      <c r="B8899">
        <v>1673.5</v>
      </c>
      <c r="C8899" s="5">
        <v>1237.01818</v>
      </c>
      <c r="D8899" s="5">
        <v>156296.51410999999</v>
      </c>
      <c r="E8899" s="5">
        <v>1068.1011599999999</v>
      </c>
      <c r="F8899" s="5">
        <v>1670.40401</v>
      </c>
      <c r="G8899" s="5">
        <v>1521.9645700000001</v>
      </c>
    </row>
    <row r="8900" spans="1:7">
      <c r="A8900" s="1">
        <v>41311</v>
      </c>
      <c r="B8900">
        <v>1674.25</v>
      </c>
      <c r="C8900" s="5">
        <v>1236.70426</v>
      </c>
      <c r="D8900" s="5">
        <v>156617.71317999999</v>
      </c>
      <c r="E8900" s="5">
        <v>1069.6378199999999</v>
      </c>
      <c r="F8900" s="5">
        <v>1668.8086800000001</v>
      </c>
      <c r="G8900" s="5">
        <v>1524.40461</v>
      </c>
    </row>
    <row r="8901" spans="1:7">
      <c r="A8901" s="1">
        <v>41312</v>
      </c>
      <c r="B8901">
        <v>1668</v>
      </c>
      <c r="C8901" s="5">
        <v>1245.75298</v>
      </c>
      <c r="D8901" s="5">
        <v>155474.26574999999</v>
      </c>
      <c r="E8901" s="5">
        <v>1062.25153</v>
      </c>
      <c r="F8901" s="5">
        <v>1664.4137000000001</v>
      </c>
      <c r="G8901" s="5">
        <v>1530.5567599999999</v>
      </c>
    </row>
    <row r="8902" spans="1:7">
      <c r="A8902" s="1">
        <v>41313</v>
      </c>
      <c r="B8902">
        <v>1668.25</v>
      </c>
      <c r="C8902" s="5">
        <v>1246.7771399999999</v>
      </c>
      <c r="D8902" s="5">
        <v>154705.13931</v>
      </c>
      <c r="E8902" s="5">
        <v>1053.4211399999999</v>
      </c>
      <c r="F8902" s="5">
        <v>1671.5019400000001</v>
      </c>
      <c r="G8902" s="5">
        <v>1530.20228</v>
      </c>
    </row>
    <row r="8903" spans="1:7">
      <c r="A8903" s="1">
        <v>41316</v>
      </c>
      <c r="B8903">
        <v>1652</v>
      </c>
      <c r="C8903" s="5">
        <v>1234.7716399999999</v>
      </c>
      <c r="D8903" s="5">
        <v>154346.34789999999</v>
      </c>
      <c r="E8903" s="5">
        <v>1054.71531</v>
      </c>
      <c r="F8903" s="5">
        <v>1663.0676800000001</v>
      </c>
      <c r="G8903" s="5">
        <v>1519.0139899999999</v>
      </c>
    </row>
    <row r="8904" spans="1:7">
      <c r="A8904" s="1">
        <v>41317</v>
      </c>
      <c r="B8904">
        <v>1647.5</v>
      </c>
      <c r="C8904" s="5">
        <v>1223.5880999999999</v>
      </c>
      <c r="D8904" s="5">
        <v>153308.10042999999</v>
      </c>
      <c r="E8904" s="5">
        <v>1051.9768099999999</v>
      </c>
      <c r="F8904" s="5">
        <v>1651.5363600000001</v>
      </c>
      <c r="G8904" s="5">
        <v>1508.6156800000001</v>
      </c>
    </row>
    <row r="8905" spans="1:7">
      <c r="A8905" s="1">
        <v>41318</v>
      </c>
      <c r="B8905">
        <v>1645</v>
      </c>
      <c r="C8905" s="5">
        <v>1224.2773299999999</v>
      </c>
      <c r="D8905" s="5">
        <v>153741.68594</v>
      </c>
      <c r="E8905" s="5">
        <v>1058.1845699999999</v>
      </c>
      <c r="F8905" s="5">
        <v>1649.0302300000001</v>
      </c>
      <c r="G8905" s="5">
        <v>1512.16617</v>
      </c>
    </row>
    <row r="8906" spans="1:7">
      <c r="A8906" s="1">
        <v>41319</v>
      </c>
      <c r="B8906">
        <v>1646</v>
      </c>
      <c r="C8906" s="5">
        <v>1233.74495</v>
      </c>
      <c r="D8906" s="5">
        <v>153176.75597999999</v>
      </c>
      <c r="E8906" s="5">
        <v>1060.1572200000001</v>
      </c>
      <c r="F8906" s="5">
        <v>1647.72829</v>
      </c>
      <c r="G8906" s="5">
        <v>1517.6943000000001</v>
      </c>
    </row>
    <row r="8907" spans="1:7">
      <c r="A8907" s="1">
        <v>41320</v>
      </c>
      <c r="B8907">
        <v>1612.25</v>
      </c>
      <c r="C8907" s="5">
        <v>1207.63303</v>
      </c>
      <c r="D8907" s="5">
        <v>151245.16855999999</v>
      </c>
      <c r="E8907" s="5">
        <v>1038.58727</v>
      </c>
      <c r="F8907" s="5">
        <v>1621.6813999999999</v>
      </c>
      <c r="G8907" s="5">
        <v>1489.31591</v>
      </c>
    </row>
    <row r="8908" spans="1:7">
      <c r="A8908" s="1">
        <v>41323</v>
      </c>
      <c r="B8908">
        <v>1610.75</v>
      </c>
      <c r="C8908" s="5">
        <v>1206.4646399999999</v>
      </c>
      <c r="D8908" s="5">
        <v>151394.37677</v>
      </c>
      <c r="E8908" s="5">
        <v>1040.5699300000001</v>
      </c>
      <c r="F8908" s="5">
        <v>1626.6151600000001</v>
      </c>
      <c r="G8908" s="5">
        <v>1487.20542</v>
      </c>
    </row>
    <row r="8909" spans="1:7">
      <c r="A8909" s="1">
        <v>41324</v>
      </c>
      <c r="B8909">
        <v>1607.75</v>
      </c>
      <c r="C8909" s="5">
        <v>1203.7215000000001</v>
      </c>
      <c r="D8909" s="5">
        <v>150356.76233999999</v>
      </c>
      <c r="E8909" s="5">
        <v>1041.08717</v>
      </c>
      <c r="F8909" s="5">
        <v>1626.80088</v>
      </c>
      <c r="G8909" s="5">
        <v>1485.5609400000001</v>
      </c>
    </row>
    <row r="8910" spans="1:7">
      <c r="A8910" s="1">
        <v>41325</v>
      </c>
      <c r="B8910">
        <v>1588.5</v>
      </c>
      <c r="C8910" s="5">
        <v>1188.10781</v>
      </c>
      <c r="D8910" s="5">
        <v>148826.54464000001</v>
      </c>
      <c r="E8910" s="5">
        <v>1038.1338800000001</v>
      </c>
      <c r="F8910" s="5">
        <v>1611.9296200000001</v>
      </c>
      <c r="G8910" s="5">
        <v>1467.2179699999999</v>
      </c>
    </row>
    <row r="8911" spans="1:7">
      <c r="A8911" s="1">
        <v>41326</v>
      </c>
      <c r="B8911">
        <v>1577</v>
      </c>
      <c r="C8911" s="5">
        <v>1192.6645699999999</v>
      </c>
      <c r="D8911" s="5">
        <v>146487.52903999999</v>
      </c>
      <c r="E8911" s="5">
        <v>1033.7598700000001</v>
      </c>
      <c r="F8911" s="5">
        <v>1606.7254600000001</v>
      </c>
      <c r="G8911" s="5">
        <v>1465.5848900000001</v>
      </c>
    </row>
    <row r="8912" spans="1:7">
      <c r="A8912" s="1">
        <v>41327</v>
      </c>
      <c r="B8912">
        <v>1576.5</v>
      </c>
      <c r="C8912" s="5">
        <v>1197.76694</v>
      </c>
      <c r="D8912" s="5">
        <v>146961.30786999999</v>
      </c>
      <c r="E8912" s="5">
        <v>1032.6871000000001</v>
      </c>
      <c r="F8912" s="5">
        <v>1614.02054</v>
      </c>
      <c r="G8912" s="5">
        <v>1468.58852</v>
      </c>
    </row>
    <row r="8913" spans="1:7">
      <c r="A8913" s="1">
        <v>41330</v>
      </c>
      <c r="B8913">
        <v>1586.25</v>
      </c>
      <c r="C8913" s="5">
        <v>1200.38663</v>
      </c>
      <c r="D8913" s="5">
        <v>148790.23063999999</v>
      </c>
      <c r="E8913" s="5">
        <v>1049.8368</v>
      </c>
      <c r="F8913" s="5">
        <v>1627.5712000000001</v>
      </c>
      <c r="G8913" s="5">
        <v>1475.45039</v>
      </c>
    </row>
    <row r="8914" spans="1:7">
      <c r="A8914" s="1">
        <v>41331</v>
      </c>
      <c r="B8914">
        <v>1590.5</v>
      </c>
      <c r="C8914" s="5">
        <v>1216.6300900000001</v>
      </c>
      <c r="D8914" s="5">
        <v>145840.88488</v>
      </c>
      <c r="E8914" s="5">
        <v>1051.0494900000001</v>
      </c>
      <c r="F8914" s="5">
        <v>1636.0667599999999</v>
      </c>
      <c r="G8914" s="5">
        <v>1481.5506800000001</v>
      </c>
    </row>
    <row r="8915" spans="1:7">
      <c r="A8915" s="1">
        <v>41332</v>
      </c>
      <c r="B8915">
        <v>1604.25</v>
      </c>
      <c r="C8915" s="5">
        <v>1223.7778000000001</v>
      </c>
      <c r="D8915" s="5">
        <v>146957.3144</v>
      </c>
      <c r="E8915" s="5">
        <v>1060.0310099999999</v>
      </c>
      <c r="F8915" s="5">
        <v>1647.00242</v>
      </c>
      <c r="G8915" s="5">
        <v>1491.87229</v>
      </c>
    </row>
    <row r="8916" spans="1:7">
      <c r="A8916" s="1">
        <v>41333</v>
      </c>
      <c r="B8916">
        <v>1588.5</v>
      </c>
      <c r="C8916" s="5">
        <v>1215.05411</v>
      </c>
      <c r="D8916" s="5">
        <v>146555.00127000001</v>
      </c>
      <c r="E8916" s="5">
        <v>1046.47777</v>
      </c>
      <c r="F8916" s="5">
        <v>1633.0565799999999</v>
      </c>
      <c r="G8916" s="5">
        <v>1482.3881100000001</v>
      </c>
    </row>
    <row r="8917" spans="1:7">
      <c r="A8917" s="1">
        <v>41334</v>
      </c>
      <c r="B8917">
        <v>1582.25</v>
      </c>
      <c r="C8917" s="5">
        <v>1218.6152999999999</v>
      </c>
      <c r="D8917" s="5">
        <v>147853.33869999999</v>
      </c>
      <c r="E8917" s="5">
        <v>1054.09547</v>
      </c>
      <c r="F8917" s="5">
        <v>1626.4728299999999</v>
      </c>
      <c r="G8917" s="5">
        <v>1495.62177</v>
      </c>
    </row>
    <row r="8918" spans="1:7">
      <c r="A8918" s="1">
        <v>41337</v>
      </c>
      <c r="B8918">
        <v>1574.25</v>
      </c>
      <c r="C8918" s="5">
        <v>1210.0781300000001</v>
      </c>
      <c r="D8918" s="5">
        <v>146830.28020000001</v>
      </c>
      <c r="E8918" s="5">
        <v>1044.55636</v>
      </c>
      <c r="F8918" s="5">
        <v>1620.2955400000001</v>
      </c>
      <c r="G8918" s="5">
        <v>1482.4712</v>
      </c>
    </row>
    <row r="8919" spans="1:7">
      <c r="A8919" s="1">
        <v>41338</v>
      </c>
      <c r="B8919">
        <v>1579.75</v>
      </c>
      <c r="C8919" s="5">
        <v>1212.7207100000001</v>
      </c>
      <c r="D8919" s="5">
        <v>147469.64804</v>
      </c>
      <c r="E8919" s="5">
        <v>1044.8088</v>
      </c>
      <c r="F8919" s="5">
        <v>1625.3251600000001</v>
      </c>
      <c r="G8919" s="5">
        <v>1488.2824599999999</v>
      </c>
    </row>
    <row r="8920" spans="1:7">
      <c r="A8920" s="1">
        <v>41339</v>
      </c>
      <c r="B8920">
        <v>1574</v>
      </c>
      <c r="C8920" s="5">
        <v>1210.76991</v>
      </c>
      <c r="D8920" s="5">
        <v>147200.46270999999</v>
      </c>
      <c r="E8920" s="5">
        <v>1045.53505</v>
      </c>
      <c r="F8920" s="5">
        <v>1622.5570399999999</v>
      </c>
      <c r="G8920" s="5">
        <v>1489.7909099999999</v>
      </c>
    </row>
    <row r="8921" spans="1:7">
      <c r="A8921" s="1">
        <v>41340</v>
      </c>
      <c r="B8921">
        <v>1579.5</v>
      </c>
      <c r="C8921" s="5">
        <v>1207.3385499999999</v>
      </c>
      <c r="D8921" s="5">
        <v>149523.35690000001</v>
      </c>
      <c r="E8921" s="5">
        <v>1049.6066699999999</v>
      </c>
      <c r="F8921" s="5">
        <v>1626.96291</v>
      </c>
      <c r="G8921" s="5">
        <v>1491.8377</v>
      </c>
    </row>
    <row r="8922" spans="1:7">
      <c r="A8922" s="1">
        <v>41341</v>
      </c>
      <c r="B8922">
        <v>1581.75</v>
      </c>
      <c r="C8922" s="5">
        <v>1218.4655399999999</v>
      </c>
      <c r="D8922" s="5">
        <v>152140.61989</v>
      </c>
      <c r="E8922" s="5">
        <v>1059.58618</v>
      </c>
      <c r="F8922" s="5">
        <v>1624.2195899999999</v>
      </c>
      <c r="G8922" s="5">
        <v>1507.0913599999999</v>
      </c>
    </row>
    <row r="8923" spans="1:7">
      <c r="A8923" s="1">
        <v>41344</v>
      </c>
      <c r="B8923">
        <v>1579</v>
      </c>
      <c r="C8923" s="5">
        <v>1213.2623000000001</v>
      </c>
      <c r="D8923" s="5">
        <v>151773.47229000001</v>
      </c>
      <c r="E8923" s="5">
        <v>1059.6964399999999</v>
      </c>
      <c r="F8923" s="5">
        <v>1621.2376400000001</v>
      </c>
      <c r="G8923" s="5">
        <v>1499.4183700000001</v>
      </c>
    </row>
    <row r="8924" spans="1:7">
      <c r="A8924" s="1">
        <v>41345</v>
      </c>
      <c r="B8924">
        <v>1594</v>
      </c>
      <c r="C8924" s="5">
        <v>1224.1770899999999</v>
      </c>
      <c r="D8924" s="5">
        <v>153008.04443000001</v>
      </c>
      <c r="E8924" s="5">
        <v>1070.8413</v>
      </c>
      <c r="F8924" s="5">
        <v>1634.4072900000001</v>
      </c>
      <c r="G8924" s="5">
        <v>1509.6773700000001</v>
      </c>
    </row>
    <row r="8925" spans="1:7">
      <c r="A8925" s="1">
        <v>41346</v>
      </c>
      <c r="B8925">
        <v>1589.25</v>
      </c>
      <c r="C8925" s="5">
        <v>1227.2679000000001</v>
      </c>
      <c r="D8925" s="5">
        <v>152583.88376999999</v>
      </c>
      <c r="E8925" s="5">
        <v>1064.82458</v>
      </c>
      <c r="F8925" s="5">
        <v>1632.55601</v>
      </c>
      <c r="G8925" s="5">
        <v>1512.64813</v>
      </c>
    </row>
    <row r="8926" spans="1:7">
      <c r="A8926" s="1">
        <v>41347</v>
      </c>
      <c r="B8926">
        <v>1586</v>
      </c>
      <c r="C8926" s="5">
        <v>1221.8328300000001</v>
      </c>
      <c r="D8926" s="5">
        <v>152446.31226000001</v>
      </c>
      <c r="E8926" s="5">
        <v>1053.6455900000001</v>
      </c>
      <c r="F8926" s="5">
        <v>1627.3146899999999</v>
      </c>
      <c r="G8926" s="5">
        <v>1506.1448800000001</v>
      </c>
    </row>
    <row r="8927" spans="1:7">
      <c r="A8927" s="1">
        <v>41348</v>
      </c>
      <c r="B8927">
        <v>1595.5</v>
      </c>
      <c r="C8927" s="5">
        <v>1221.1085800000001</v>
      </c>
      <c r="D8927" s="5">
        <v>151732.03539</v>
      </c>
      <c r="E8927" s="5">
        <v>1054.4579699999999</v>
      </c>
      <c r="F8927" s="5">
        <v>1626.0534700000001</v>
      </c>
      <c r="G8927" s="5">
        <v>1497.77558</v>
      </c>
    </row>
    <row r="8928" spans="1:7">
      <c r="A8928" s="1">
        <v>41351</v>
      </c>
      <c r="B8928">
        <v>1603.75</v>
      </c>
      <c r="C8928" s="5">
        <v>1237.65311</v>
      </c>
      <c r="D8928" s="5">
        <v>152187.83863000001</v>
      </c>
      <c r="E8928" s="5">
        <v>1061.4885999999999</v>
      </c>
      <c r="F8928" s="5">
        <v>1638.63075</v>
      </c>
      <c r="G8928" s="5">
        <v>1515.7040400000001</v>
      </c>
    </row>
    <row r="8929" spans="1:7">
      <c r="A8929" s="1">
        <v>41352</v>
      </c>
      <c r="B8929">
        <v>1610.75</v>
      </c>
      <c r="C8929" s="5">
        <v>1249.9519299999999</v>
      </c>
      <c r="D8929" s="5">
        <v>152779.62275000001</v>
      </c>
      <c r="E8929" s="5">
        <v>1065.5581199999999</v>
      </c>
      <c r="F8929" s="5">
        <v>1654.9644599999999</v>
      </c>
      <c r="G8929" s="5">
        <v>1524.0110199999999</v>
      </c>
    </row>
    <row r="8930" spans="1:7">
      <c r="A8930" s="1">
        <v>41353</v>
      </c>
      <c r="B8930">
        <v>1607.5</v>
      </c>
      <c r="C8930" s="5">
        <v>1241.31359</v>
      </c>
      <c r="D8930" s="5">
        <v>153524.27082000001</v>
      </c>
      <c r="E8930" s="5">
        <v>1062.28359</v>
      </c>
      <c r="F8930" s="5">
        <v>1650.5</v>
      </c>
      <c r="G8930" s="5">
        <v>1517.3192300000001</v>
      </c>
    </row>
    <row r="8931" spans="1:7">
      <c r="A8931" s="1">
        <v>41354</v>
      </c>
      <c r="B8931">
        <v>1613.75</v>
      </c>
      <c r="C8931" s="5">
        <v>1248.50182</v>
      </c>
      <c r="D8931" s="5">
        <v>153394.99442999999</v>
      </c>
      <c r="E8931" s="5">
        <v>1063.1120599999999</v>
      </c>
      <c r="F8931" s="5">
        <v>1652.5603000000001</v>
      </c>
      <c r="G8931" s="5">
        <v>1525.8812600000001</v>
      </c>
    </row>
    <row r="8932" spans="1:7">
      <c r="A8932" s="1">
        <v>41355</v>
      </c>
      <c r="B8932">
        <v>1607.75</v>
      </c>
      <c r="C8932" s="5">
        <v>1237.0164600000001</v>
      </c>
      <c r="D8932" s="5">
        <v>151916.2818</v>
      </c>
      <c r="E8932" s="5">
        <v>1055.0239300000001</v>
      </c>
      <c r="F8932" s="5">
        <v>1643.8431700000001</v>
      </c>
      <c r="G8932" s="5">
        <v>1511.6065000000001</v>
      </c>
    </row>
    <row r="8933" spans="1:7">
      <c r="A8933" s="1">
        <v>41358</v>
      </c>
      <c r="B8933">
        <v>1599.25</v>
      </c>
      <c r="C8933" s="5">
        <v>1241.4127699999999</v>
      </c>
      <c r="D8933" s="5">
        <v>150873.23913999999</v>
      </c>
      <c r="E8933" s="5">
        <v>1053.31683</v>
      </c>
      <c r="F8933" s="5">
        <v>1634.1121900000001</v>
      </c>
      <c r="G8933" s="5">
        <v>1514.88948</v>
      </c>
    </row>
    <row r="8934" spans="1:7">
      <c r="A8934" s="1">
        <v>41359</v>
      </c>
      <c r="B8934">
        <v>1598</v>
      </c>
      <c r="C8934" s="5">
        <v>1242.7102199999999</v>
      </c>
      <c r="D8934" s="5">
        <v>150563.53756999999</v>
      </c>
      <c r="E8934" s="5">
        <v>1054.4726000000001</v>
      </c>
      <c r="F8934" s="5">
        <v>1624.6054999999999</v>
      </c>
      <c r="G8934" s="5">
        <v>1515.6230499999999</v>
      </c>
    </row>
    <row r="8935" spans="1:7">
      <c r="A8935" s="1">
        <v>41360</v>
      </c>
      <c r="B8935">
        <v>1603</v>
      </c>
      <c r="C8935" s="5">
        <v>1254.20642</v>
      </c>
      <c r="D8935" s="5">
        <v>151275.10217</v>
      </c>
      <c r="E8935" s="5">
        <v>1060.6413700000001</v>
      </c>
      <c r="F8935" s="5">
        <v>1630.17029</v>
      </c>
      <c r="G8935" s="5">
        <v>1528.3802900000001</v>
      </c>
    </row>
    <row r="8936" spans="1:7">
      <c r="A8936" s="1">
        <v>41361</v>
      </c>
      <c r="B8936">
        <v>1598.25</v>
      </c>
      <c r="C8936" s="5">
        <v>1244.64643</v>
      </c>
      <c r="D8936" s="5">
        <v>150267.44743999999</v>
      </c>
      <c r="E8936" s="5">
        <v>1052.5537400000001</v>
      </c>
      <c r="F8936" s="5">
        <v>1623.74089</v>
      </c>
      <c r="G8936" s="5">
        <v>1513.4627700000001</v>
      </c>
    </row>
    <row r="8937" spans="1:7">
      <c r="A8937" s="1">
        <v>41362</v>
      </c>
      <c r="B8937">
        <v>1598.25</v>
      </c>
      <c r="C8937" s="5">
        <v>1244.64643</v>
      </c>
      <c r="D8937" s="5">
        <v>150267.44743999999</v>
      </c>
      <c r="E8937" s="5">
        <v>1052.5537400000001</v>
      </c>
      <c r="F8937" s="5">
        <v>1623.74089</v>
      </c>
      <c r="G8937" s="5">
        <v>1513.4627700000001</v>
      </c>
    </row>
    <row r="8938" spans="1:7">
      <c r="A8938" s="1">
        <v>41365</v>
      </c>
      <c r="B8938">
        <v>1598.25</v>
      </c>
      <c r="C8938" s="5">
        <v>1244.0653299999999</v>
      </c>
      <c r="D8938" s="5">
        <v>149052.78622000001</v>
      </c>
      <c r="E8938" s="5">
        <v>1049.2370900000001</v>
      </c>
      <c r="F8938" s="5">
        <v>1625.1004800000001</v>
      </c>
      <c r="G8938" s="5">
        <v>1514.9012399999999</v>
      </c>
    </row>
    <row r="8939" spans="1:7">
      <c r="A8939" s="1">
        <v>41366</v>
      </c>
      <c r="B8939">
        <v>1583.5</v>
      </c>
      <c r="C8939" s="5">
        <v>1233.3997999999999</v>
      </c>
      <c r="D8939" s="5">
        <v>148009.72276999999</v>
      </c>
      <c r="E8939" s="5">
        <v>1046.7000700000001</v>
      </c>
      <c r="F8939" s="5">
        <v>1607.6471899999999</v>
      </c>
      <c r="G8939" s="5">
        <v>1501.79134</v>
      </c>
    </row>
    <row r="8940" spans="1:7">
      <c r="A8940" s="1">
        <v>41367</v>
      </c>
      <c r="B8940">
        <v>1574.75</v>
      </c>
      <c r="C8940" s="5">
        <v>1225.6775600000001</v>
      </c>
      <c r="D8940" s="5">
        <v>146231.26193000001</v>
      </c>
      <c r="E8940" s="5">
        <v>1040.43487</v>
      </c>
      <c r="F8940" s="5">
        <v>1595.14292</v>
      </c>
      <c r="G8940" s="5">
        <v>1488.5324000000001</v>
      </c>
    </row>
    <row r="8941" spans="1:7">
      <c r="A8941" s="1">
        <v>41368</v>
      </c>
      <c r="B8941">
        <v>1546.5</v>
      </c>
      <c r="C8941" s="5">
        <v>1203.12796</v>
      </c>
      <c r="D8941" s="5">
        <v>149036.19745000001</v>
      </c>
      <c r="E8941" s="5">
        <v>1018.74166</v>
      </c>
      <c r="F8941" s="5">
        <v>1569.31014</v>
      </c>
      <c r="G8941" s="5">
        <v>1463.14364</v>
      </c>
    </row>
    <row r="8942" spans="1:7">
      <c r="A8942" s="1">
        <v>41369</v>
      </c>
      <c r="B8942">
        <v>1568</v>
      </c>
      <c r="C8942" s="5">
        <v>1204.11672</v>
      </c>
      <c r="D8942" s="5">
        <v>152362.55713</v>
      </c>
      <c r="E8942" s="5">
        <v>1021.39884</v>
      </c>
      <c r="F8942" s="5">
        <v>1599.75101</v>
      </c>
      <c r="G8942" s="5">
        <v>1463.1791900000001</v>
      </c>
    </row>
    <row r="8943" spans="1:7">
      <c r="A8943" s="1">
        <v>41372</v>
      </c>
      <c r="B8943">
        <v>1575</v>
      </c>
      <c r="C8943" s="5">
        <v>1209.9565600000001</v>
      </c>
      <c r="D8943" s="5">
        <v>155743.86635</v>
      </c>
      <c r="E8943" s="5">
        <v>1030.65825</v>
      </c>
      <c r="F8943" s="5">
        <v>1605.6325400000001</v>
      </c>
      <c r="G8943" s="5">
        <v>1472.46748</v>
      </c>
    </row>
    <row r="8944" spans="1:7">
      <c r="A8944" s="1">
        <v>41373</v>
      </c>
      <c r="B8944">
        <v>1577.25</v>
      </c>
      <c r="C8944" s="5">
        <v>1207.9265800000001</v>
      </c>
      <c r="D8944" s="5">
        <v>156155.61988000001</v>
      </c>
      <c r="E8944" s="5">
        <v>1031.1859099999999</v>
      </c>
      <c r="F8944" s="5">
        <v>1602.24801</v>
      </c>
      <c r="G8944" s="5">
        <v>1473.0725500000001</v>
      </c>
    </row>
    <row r="8945" spans="1:7">
      <c r="A8945" s="1">
        <v>41374</v>
      </c>
      <c r="B8945">
        <v>1575</v>
      </c>
      <c r="C8945" s="5">
        <v>1203.66894</v>
      </c>
      <c r="D8945" s="5">
        <v>156720.35866</v>
      </c>
      <c r="E8945" s="5">
        <v>1027.6657700000001</v>
      </c>
      <c r="F8945" s="5">
        <v>1597.91508</v>
      </c>
      <c r="G8945" s="5">
        <v>1467.1124299999999</v>
      </c>
    </row>
    <row r="8946" spans="1:7">
      <c r="A8946" s="1">
        <v>41375</v>
      </c>
      <c r="B8946">
        <v>1565</v>
      </c>
      <c r="C8946" s="5">
        <v>1192.24497</v>
      </c>
      <c r="D8946" s="5">
        <v>155795.7309</v>
      </c>
      <c r="E8946" s="5">
        <v>1016.63042</v>
      </c>
      <c r="F8946" s="5">
        <v>1582.4488200000001</v>
      </c>
      <c r="G8946" s="5">
        <v>1454.3544199999999</v>
      </c>
    </row>
    <row r="8947" spans="1:7">
      <c r="A8947" s="1">
        <v>41376</v>
      </c>
      <c r="B8947">
        <v>1535.5</v>
      </c>
      <c r="C8947" s="5">
        <v>1172.3615299999999</v>
      </c>
      <c r="D8947" s="5">
        <v>151615.255</v>
      </c>
      <c r="E8947" s="5">
        <v>999.15445999999997</v>
      </c>
      <c r="F8947" s="5">
        <v>1556.1519699999999</v>
      </c>
      <c r="G8947" s="5">
        <v>1426.63301</v>
      </c>
    </row>
    <row r="8948" spans="1:7">
      <c r="A8948" s="1">
        <v>41379</v>
      </c>
      <c r="B8948">
        <v>1395</v>
      </c>
      <c r="C8948" s="5">
        <v>1066.1883399999999</v>
      </c>
      <c r="D8948" s="5">
        <v>136654.18807999999</v>
      </c>
      <c r="E8948" s="5">
        <v>911.07998999999995</v>
      </c>
      <c r="F8948" s="5">
        <v>1424.6434300000001</v>
      </c>
      <c r="G8948" s="5">
        <v>1297.07096</v>
      </c>
    </row>
    <row r="8949" spans="1:7">
      <c r="A8949" s="1">
        <v>41380</v>
      </c>
      <c r="B8949">
        <v>1380</v>
      </c>
      <c r="C8949" s="5">
        <v>1051.0284200000001</v>
      </c>
      <c r="D8949" s="5">
        <v>134874.27979</v>
      </c>
      <c r="E8949" s="5">
        <v>902.46271000000002</v>
      </c>
      <c r="F8949" s="5">
        <v>1412.6359199999999</v>
      </c>
      <c r="G8949" s="5">
        <v>1278.7769800000001</v>
      </c>
    </row>
    <row r="8950" spans="1:7">
      <c r="A8950" s="1">
        <v>41381</v>
      </c>
      <c r="B8950">
        <v>1392</v>
      </c>
      <c r="C8950" s="5">
        <v>1067.32161</v>
      </c>
      <c r="D8950" s="5">
        <v>135838.30811000001</v>
      </c>
      <c r="E8950" s="5">
        <v>913.71564000000001</v>
      </c>
      <c r="F8950" s="5">
        <v>1431.18425</v>
      </c>
      <c r="G8950" s="5">
        <v>1296.23036</v>
      </c>
    </row>
    <row r="8951" spans="1:7">
      <c r="A8951" s="1">
        <v>41382</v>
      </c>
      <c r="B8951">
        <v>1393.75</v>
      </c>
      <c r="C8951" s="5">
        <v>1065.3952999999999</v>
      </c>
      <c r="D8951" s="5">
        <v>136901.08098999999</v>
      </c>
      <c r="E8951" s="5">
        <v>911.42451000000005</v>
      </c>
      <c r="F8951" s="5">
        <v>1428.38454</v>
      </c>
      <c r="G8951" s="5">
        <v>1295.8390099999999</v>
      </c>
    </row>
    <row r="8952" spans="1:7">
      <c r="A8952" s="1">
        <v>41383</v>
      </c>
      <c r="B8952">
        <v>1405.5</v>
      </c>
      <c r="C8952" s="5">
        <v>1074.41858</v>
      </c>
      <c r="D8952" s="5">
        <v>139481.80627</v>
      </c>
      <c r="E8952" s="5">
        <v>921.21672000000001</v>
      </c>
      <c r="F8952" s="5">
        <v>1441.97199</v>
      </c>
      <c r="G8952" s="5">
        <v>1307.9582800000001</v>
      </c>
    </row>
    <row r="8953" spans="1:7">
      <c r="A8953" s="1">
        <v>41386</v>
      </c>
      <c r="B8953">
        <v>1424.5</v>
      </c>
      <c r="C8953" s="5">
        <v>1093.20515</v>
      </c>
      <c r="D8953" s="5">
        <v>141438.59544</v>
      </c>
      <c r="E8953" s="5">
        <v>934.46617000000003</v>
      </c>
      <c r="F8953" s="5">
        <v>1462.74746</v>
      </c>
      <c r="G8953" s="5">
        <v>1333.4743699999999</v>
      </c>
    </row>
    <row r="8954" spans="1:7">
      <c r="A8954" s="1">
        <v>41387</v>
      </c>
      <c r="B8954">
        <v>1408</v>
      </c>
      <c r="C8954" s="5">
        <v>1081.82917</v>
      </c>
      <c r="D8954" s="5">
        <v>139898.85938000001</v>
      </c>
      <c r="E8954" s="5">
        <v>921.13489000000004</v>
      </c>
      <c r="F8954" s="5">
        <v>1444.5368699999999</v>
      </c>
      <c r="G8954" s="5">
        <v>1325.9839899999999</v>
      </c>
    </row>
    <row r="8955" spans="1:7">
      <c r="A8955" s="1">
        <v>41388</v>
      </c>
      <c r="B8955">
        <v>1428.5</v>
      </c>
      <c r="C8955" s="5">
        <v>1099.2274500000001</v>
      </c>
      <c r="D8955" s="5">
        <v>141957.1875</v>
      </c>
      <c r="E8955" s="5">
        <v>935.70923000000005</v>
      </c>
      <c r="F8955" s="5">
        <v>1467.4256800000001</v>
      </c>
      <c r="G8955" s="5">
        <v>1353.7893999999999</v>
      </c>
    </row>
    <row r="8956" spans="1:7">
      <c r="A8956" s="1">
        <v>41389</v>
      </c>
      <c r="B8956">
        <v>1451</v>
      </c>
      <c r="C8956" s="5">
        <v>1115.6396999999999</v>
      </c>
      <c r="D8956" s="5">
        <v>144359.97583000001</v>
      </c>
      <c r="E8956" s="5">
        <v>939.76703999999995</v>
      </c>
      <c r="F8956" s="5">
        <v>1479.6567299999999</v>
      </c>
      <c r="G8956" s="5">
        <v>1374.6773599999999</v>
      </c>
    </row>
    <row r="8957" spans="1:7">
      <c r="A8957" s="1">
        <v>41390</v>
      </c>
      <c r="B8957">
        <v>1471.5</v>
      </c>
      <c r="C8957" s="5">
        <v>1129.5777800000001</v>
      </c>
      <c r="D8957" s="5">
        <v>143736.10922000001</v>
      </c>
      <c r="E8957" s="5">
        <v>949.87603999999999</v>
      </c>
      <c r="F8957" s="5">
        <v>1496.7361100000001</v>
      </c>
      <c r="G8957" s="5">
        <v>1385.7115200000001</v>
      </c>
    </row>
    <row r="8958" spans="1:7">
      <c r="A8958" s="1">
        <v>41393</v>
      </c>
      <c r="B8958">
        <v>1467.5</v>
      </c>
      <c r="C8958" s="5">
        <v>1120.2294300000001</v>
      </c>
      <c r="D8958" s="5">
        <v>144035.11603999999</v>
      </c>
      <c r="E8958" s="5">
        <v>947.17152999999996</v>
      </c>
      <c r="F8958" s="5">
        <v>1487.97074</v>
      </c>
      <c r="G8958" s="5">
        <v>1374.7539200000001</v>
      </c>
    </row>
    <row r="8959" spans="1:7">
      <c r="A8959" s="1">
        <v>41394</v>
      </c>
      <c r="B8959">
        <v>1469</v>
      </c>
      <c r="C8959" s="5">
        <v>1114.22982</v>
      </c>
      <c r="D8959" s="5">
        <v>143095.27296</v>
      </c>
      <c r="E8959" s="5">
        <v>943.84517000000005</v>
      </c>
      <c r="F8959" s="5">
        <v>1477.5934099999999</v>
      </c>
      <c r="G8959" s="5">
        <v>1364.6274800000001</v>
      </c>
    </row>
    <row r="8960" spans="1:7">
      <c r="A8960" s="1">
        <v>41395</v>
      </c>
      <c r="B8960">
        <v>1454.75</v>
      </c>
      <c r="C8960" s="5">
        <v>1102.6683499999999</v>
      </c>
      <c r="D8960" s="5">
        <v>141612.61833</v>
      </c>
      <c r="E8960" s="5">
        <v>935.44087000000002</v>
      </c>
      <c r="F8960" s="5">
        <v>1466.6049700000001</v>
      </c>
      <c r="G8960" s="5">
        <v>1349.78971</v>
      </c>
    </row>
    <row r="8961" spans="1:7">
      <c r="A8961" s="1">
        <v>41396</v>
      </c>
      <c r="B8961">
        <v>1469.25</v>
      </c>
      <c r="C8961" s="5">
        <v>1123.88165</v>
      </c>
      <c r="D8961" s="5">
        <v>144015.86885999999</v>
      </c>
      <c r="E8961" s="5">
        <v>947.20084999999995</v>
      </c>
      <c r="F8961" s="5">
        <v>1481.51738</v>
      </c>
      <c r="G8961" s="5">
        <v>1372.0590999999999</v>
      </c>
    </row>
    <row r="8962" spans="1:7">
      <c r="A8962" s="1">
        <v>41397</v>
      </c>
      <c r="B8962">
        <v>1469.25</v>
      </c>
      <c r="C8962" s="5">
        <v>1120.1545799999999</v>
      </c>
      <c r="D8962" s="5">
        <v>145367.57616999999</v>
      </c>
      <c r="E8962" s="5">
        <v>943.70279000000005</v>
      </c>
      <c r="F8962" s="5">
        <v>1481.51738</v>
      </c>
      <c r="G8962" s="5">
        <v>1372.8671400000001</v>
      </c>
    </row>
    <row r="8963" spans="1:7">
      <c r="A8963" s="1">
        <v>41400</v>
      </c>
      <c r="B8963">
        <v>1469.25</v>
      </c>
      <c r="C8963" s="5">
        <v>1125.3017500000001</v>
      </c>
      <c r="D8963" s="5">
        <v>145911.21390999999</v>
      </c>
      <c r="E8963" s="5">
        <v>945.98122000000001</v>
      </c>
      <c r="F8963" s="5">
        <v>1482.2516000000001</v>
      </c>
      <c r="G8963" s="5">
        <v>1380.0664400000001</v>
      </c>
    </row>
    <row r="8964" spans="1:7">
      <c r="A8964" s="1">
        <v>41401</v>
      </c>
      <c r="B8964">
        <v>1444.25</v>
      </c>
      <c r="C8964" s="5">
        <v>1103.74531</v>
      </c>
      <c r="D8964" s="5">
        <v>143089.06434000001</v>
      </c>
      <c r="E8964" s="5">
        <v>933.61167</v>
      </c>
      <c r="F8964" s="5">
        <v>1451.3267900000001</v>
      </c>
      <c r="G8964" s="5">
        <v>1359.3280400000001</v>
      </c>
    </row>
    <row r="8965" spans="1:7">
      <c r="A8965" s="1">
        <v>41402</v>
      </c>
      <c r="B8965">
        <v>1468</v>
      </c>
      <c r="C8965" s="5">
        <v>1114.3588299999999</v>
      </c>
      <c r="D8965" s="5">
        <v>145067.74835000001</v>
      </c>
      <c r="E8965" s="5">
        <v>943.11193000000003</v>
      </c>
      <c r="F8965" s="5">
        <v>1472.18318</v>
      </c>
      <c r="G8965" s="5">
        <v>1373.3873599999999</v>
      </c>
    </row>
    <row r="8966" spans="1:7">
      <c r="A8966" s="1">
        <v>41403</v>
      </c>
      <c r="B8966">
        <v>1465.5</v>
      </c>
      <c r="C8966" s="5">
        <v>1119.12969</v>
      </c>
      <c r="D8966" s="5">
        <v>145531.46677</v>
      </c>
      <c r="E8966" s="5">
        <v>945.66704000000004</v>
      </c>
      <c r="F8966" s="5">
        <v>1468.94371</v>
      </c>
      <c r="G8966" s="5">
        <v>1378.66904</v>
      </c>
    </row>
    <row r="8967" spans="1:7">
      <c r="A8967" s="1">
        <v>41404</v>
      </c>
      <c r="B8967">
        <v>1426.5</v>
      </c>
      <c r="C8967" s="5">
        <v>1099.67688</v>
      </c>
      <c r="D8967" s="5">
        <v>145189.16826000001</v>
      </c>
      <c r="E8967" s="5">
        <v>929.04360999999994</v>
      </c>
      <c r="F8967" s="5">
        <v>1443.2603300000001</v>
      </c>
      <c r="G8967" s="5">
        <v>1365.5883799999999</v>
      </c>
    </row>
    <row r="8968" spans="1:7">
      <c r="A8968" s="1">
        <v>41407</v>
      </c>
      <c r="B8968">
        <v>1430.75</v>
      </c>
      <c r="C8968" s="5">
        <v>1102.06114</v>
      </c>
      <c r="D8968" s="5">
        <v>145571.65176000001</v>
      </c>
      <c r="E8968" s="5">
        <v>932.47988999999995</v>
      </c>
      <c r="F8968" s="5">
        <v>1445.84376</v>
      </c>
      <c r="G8968" s="5">
        <v>1369.6569</v>
      </c>
    </row>
    <row r="8969" spans="1:7">
      <c r="A8969" s="1">
        <v>41408</v>
      </c>
      <c r="B8969">
        <v>1433.75</v>
      </c>
      <c r="C8969" s="5">
        <v>1104.7119</v>
      </c>
      <c r="D8969" s="5">
        <v>146292.66462</v>
      </c>
      <c r="E8969" s="5">
        <v>939.73281999999995</v>
      </c>
      <c r="F8969" s="5">
        <v>1456.61724</v>
      </c>
      <c r="G8969" s="5">
        <v>1372.6005</v>
      </c>
    </row>
    <row r="8970" spans="1:7">
      <c r="A8970" s="1">
        <v>41409</v>
      </c>
      <c r="B8970">
        <v>1410</v>
      </c>
      <c r="C8970" s="5">
        <v>1096.2528600000001</v>
      </c>
      <c r="D8970" s="5">
        <v>144419.23279000001</v>
      </c>
      <c r="E8970" s="5">
        <v>926.07818999999995</v>
      </c>
      <c r="F8970" s="5">
        <v>1434.8860099999999</v>
      </c>
      <c r="G8970" s="5">
        <v>1364.4569200000001</v>
      </c>
    </row>
    <row r="8971" spans="1:7">
      <c r="A8971" s="1">
        <v>41410</v>
      </c>
      <c r="B8971">
        <v>1381</v>
      </c>
      <c r="C8971" s="5">
        <v>1069.13418</v>
      </c>
      <c r="D8971" s="5">
        <v>140806.7482</v>
      </c>
      <c r="E8971" s="5">
        <v>902.14274999999998</v>
      </c>
      <c r="F8971" s="5">
        <v>1402.8876299999999</v>
      </c>
      <c r="G8971" s="5">
        <v>1324.8623399999999</v>
      </c>
    </row>
    <row r="8972" spans="1:7">
      <c r="A8972" s="1">
        <v>41411</v>
      </c>
      <c r="B8972">
        <v>1368.75</v>
      </c>
      <c r="C8972" s="5">
        <v>1067.3353400000001</v>
      </c>
      <c r="D8972" s="5">
        <v>140947.01871999999</v>
      </c>
      <c r="E8972" s="5">
        <v>900.96798999999999</v>
      </c>
      <c r="F8972" s="5">
        <v>1406.1845900000001</v>
      </c>
      <c r="G8972" s="5">
        <v>1331.5883899999999</v>
      </c>
    </row>
    <row r="8973" spans="1:7">
      <c r="A8973" s="1">
        <v>41414</v>
      </c>
      <c r="B8973">
        <v>1354.75</v>
      </c>
      <c r="C8973" s="5">
        <v>1053.7476799999999</v>
      </c>
      <c r="D8973" s="5">
        <v>138814.45379</v>
      </c>
      <c r="E8973" s="5">
        <v>890.05350999999996</v>
      </c>
      <c r="F8973" s="5">
        <v>1392.61436</v>
      </c>
      <c r="G8973" s="5">
        <v>1311.4656600000001</v>
      </c>
    </row>
    <row r="8974" spans="1:7">
      <c r="A8974" s="1">
        <v>41415</v>
      </c>
      <c r="B8974">
        <v>1360.75</v>
      </c>
      <c r="C8974" s="5">
        <v>1057.0988600000001</v>
      </c>
      <c r="D8974" s="5">
        <v>139538.10626</v>
      </c>
      <c r="E8974" s="5">
        <v>898.68922999999995</v>
      </c>
      <c r="F8974" s="5">
        <v>1401.5033599999999</v>
      </c>
      <c r="G8974" s="5">
        <v>1321.28819</v>
      </c>
    </row>
    <row r="8975" spans="1:7">
      <c r="A8975" s="1">
        <v>41416</v>
      </c>
      <c r="B8975">
        <v>1408.5</v>
      </c>
      <c r="C8975" s="5">
        <v>1093.8538699999999</v>
      </c>
      <c r="D8975" s="5">
        <v>145786.77789</v>
      </c>
      <c r="E8975" s="5">
        <v>936.28495999999996</v>
      </c>
      <c r="F8975" s="5">
        <v>1455.7542000000001</v>
      </c>
      <c r="G8975" s="5">
        <v>1379.7665300000001</v>
      </c>
    </row>
    <row r="8976" spans="1:7">
      <c r="A8976" s="1">
        <v>41417</v>
      </c>
      <c r="B8976">
        <v>1380.5</v>
      </c>
      <c r="C8976" s="5">
        <v>1069.98975</v>
      </c>
      <c r="D8976" s="5">
        <v>140031.01413</v>
      </c>
      <c r="E8976" s="5">
        <v>916.42377999999997</v>
      </c>
      <c r="F8976" s="5">
        <v>1427.78117</v>
      </c>
      <c r="G8976" s="5">
        <v>1338.46371</v>
      </c>
    </row>
    <row r="8977" spans="1:7">
      <c r="A8977" s="1">
        <v>41418</v>
      </c>
      <c r="B8977">
        <v>1390.25</v>
      </c>
      <c r="C8977" s="5">
        <v>1075.1713</v>
      </c>
      <c r="D8977" s="5">
        <v>140672.44286000001</v>
      </c>
      <c r="E8977" s="5">
        <v>918.32365000000004</v>
      </c>
      <c r="F8977" s="5">
        <v>1435.3632299999999</v>
      </c>
      <c r="G8977" s="5">
        <v>1335.7521899999999</v>
      </c>
    </row>
    <row r="8978" spans="1:7">
      <c r="A8978" s="1">
        <v>41421</v>
      </c>
      <c r="B8978">
        <v>1390.25</v>
      </c>
      <c r="C8978" s="5">
        <v>1074.4652000000001</v>
      </c>
      <c r="D8978" s="5">
        <v>140519.51451000001</v>
      </c>
      <c r="E8978" s="5">
        <v>920.60393999999997</v>
      </c>
      <c r="F8978" s="5">
        <v>1434.94559</v>
      </c>
      <c r="G8978" s="5">
        <v>1337.9070200000001</v>
      </c>
    </row>
    <row r="8979" spans="1:7">
      <c r="A8979" s="1">
        <v>41422</v>
      </c>
      <c r="B8979">
        <v>1376.5</v>
      </c>
      <c r="C8979" s="5">
        <v>1070.74864</v>
      </c>
      <c r="D8979" s="5">
        <v>140884.76240000001</v>
      </c>
      <c r="E8979" s="5">
        <v>915.50023999999996</v>
      </c>
      <c r="F8979" s="5">
        <v>1429.7011199999999</v>
      </c>
      <c r="G8979" s="5">
        <v>1343.4639299999999</v>
      </c>
    </row>
    <row r="8980" spans="1:7">
      <c r="A8980" s="1">
        <v>41423</v>
      </c>
      <c r="B8980">
        <v>1382.5</v>
      </c>
      <c r="C8980" s="5">
        <v>1066.1683499999999</v>
      </c>
      <c r="D8980" s="5">
        <v>139514.97821999999</v>
      </c>
      <c r="E8980" s="5">
        <v>914.59409000000005</v>
      </c>
      <c r="F8980" s="5">
        <v>1437.2462</v>
      </c>
      <c r="G8980" s="5">
        <v>1328.5824500000001</v>
      </c>
    </row>
    <row r="8981" spans="1:7">
      <c r="A8981" s="1">
        <v>41424</v>
      </c>
      <c r="B8981">
        <v>1413.5</v>
      </c>
      <c r="C8981" s="5">
        <v>1082.7688499999999</v>
      </c>
      <c r="D8981" s="5">
        <v>142657.47025000001</v>
      </c>
      <c r="E8981" s="5">
        <v>928.95650000000001</v>
      </c>
      <c r="F8981" s="5">
        <v>1455.69164</v>
      </c>
      <c r="G8981" s="5">
        <v>1348.0548699999999</v>
      </c>
    </row>
    <row r="8982" spans="1:7">
      <c r="A8982" s="1">
        <v>41425</v>
      </c>
      <c r="B8982">
        <v>1394.5</v>
      </c>
      <c r="C8982" s="5">
        <v>1076.00344</v>
      </c>
      <c r="D8982" s="5">
        <v>140809.62473000001</v>
      </c>
      <c r="E8982" s="5">
        <v>919.79425000000003</v>
      </c>
      <c r="F8982" s="5">
        <v>1441.28451</v>
      </c>
      <c r="G8982" s="5">
        <v>1338.1621600000001</v>
      </c>
    </row>
    <row r="8983" spans="1:7">
      <c r="A8983" s="1">
        <v>41428</v>
      </c>
      <c r="B8983">
        <v>1402.5</v>
      </c>
      <c r="C8983" s="5">
        <v>1076.4036000000001</v>
      </c>
      <c r="D8983" s="5">
        <v>139639.89452</v>
      </c>
      <c r="E8983" s="5">
        <v>916.84684000000004</v>
      </c>
      <c r="F8983" s="5">
        <v>1450.95597</v>
      </c>
      <c r="G8983" s="5">
        <v>1337.5641700000001</v>
      </c>
    </row>
    <row r="8984" spans="1:7">
      <c r="A8984" s="1">
        <v>41429</v>
      </c>
      <c r="B8984">
        <v>1399.5</v>
      </c>
      <c r="C8984" s="5">
        <v>1070.6500100000001</v>
      </c>
      <c r="D8984" s="5">
        <v>140152.91211999999</v>
      </c>
      <c r="E8984" s="5">
        <v>915.09505000000001</v>
      </c>
      <c r="F8984" s="5">
        <v>1447.71218</v>
      </c>
      <c r="G8984" s="5">
        <v>1327.9855299999999</v>
      </c>
    </row>
    <row r="8985" spans="1:7">
      <c r="A8985" s="1">
        <v>41430</v>
      </c>
      <c r="B8985">
        <v>1404</v>
      </c>
      <c r="C8985" s="5">
        <v>1072.9027799999999</v>
      </c>
      <c r="D8985" s="5">
        <v>139361.03229</v>
      </c>
      <c r="E8985" s="5">
        <v>912.22161000000006</v>
      </c>
      <c r="F8985" s="5">
        <v>1455.3155899999999</v>
      </c>
      <c r="G8985" s="5">
        <v>1324.67398</v>
      </c>
    </row>
    <row r="8986" spans="1:7">
      <c r="A8986" s="1">
        <v>41431</v>
      </c>
      <c r="B8986">
        <v>1400</v>
      </c>
      <c r="C8986" s="5">
        <v>1061.04865</v>
      </c>
      <c r="D8986" s="5">
        <v>137725</v>
      </c>
      <c r="E8986" s="5">
        <v>901.82964000000004</v>
      </c>
      <c r="F8986" s="5">
        <v>1444.4496200000001</v>
      </c>
      <c r="G8986" s="5">
        <v>1308.78997</v>
      </c>
    </row>
    <row r="8987" spans="1:7">
      <c r="A8987" s="1">
        <v>41432</v>
      </c>
      <c r="B8987">
        <v>1386</v>
      </c>
      <c r="C8987" s="5">
        <v>1048.3725300000001</v>
      </c>
      <c r="D8987" s="5">
        <v>134975.60238999999</v>
      </c>
      <c r="E8987" s="5">
        <v>891.97843999999998</v>
      </c>
      <c r="F8987" s="5">
        <v>1414.7582399999999</v>
      </c>
      <c r="G8987" s="5">
        <v>1295.9792299999999</v>
      </c>
    </row>
    <row r="8988" spans="1:7">
      <c r="A8988" s="1">
        <v>41435</v>
      </c>
      <c r="B8988">
        <v>1383.25</v>
      </c>
      <c r="C8988" s="5">
        <v>1048.3539599999999</v>
      </c>
      <c r="D8988" s="5">
        <v>137135.40416000001</v>
      </c>
      <c r="E8988" s="5">
        <v>890.95396000000005</v>
      </c>
      <c r="F8988" s="5">
        <v>1409.04637</v>
      </c>
      <c r="G8988" s="5">
        <v>1299.0100299999999</v>
      </c>
    </row>
    <row r="8989" spans="1:7">
      <c r="A8989" s="1">
        <v>41436</v>
      </c>
      <c r="B8989">
        <v>1374.25</v>
      </c>
      <c r="C8989" s="5">
        <v>1035.2557099999999</v>
      </c>
      <c r="D8989" s="5">
        <v>133109.83486999999</v>
      </c>
      <c r="E8989" s="5">
        <v>881.07091000000003</v>
      </c>
      <c r="F8989" s="5">
        <v>1400.01614</v>
      </c>
      <c r="G8989" s="5">
        <v>1274.2732699999999</v>
      </c>
    </row>
    <row r="8990" spans="1:7">
      <c r="A8990" s="1">
        <v>41437</v>
      </c>
      <c r="B8990">
        <v>1382.75</v>
      </c>
      <c r="C8990" s="5">
        <v>1036.81656</v>
      </c>
      <c r="D8990" s="5">
        <v>132322.25028000001</v>
      </c>
      <c r="E8990" s="5">
        <v>881.49085000000002</v>
      </c>
      <c r="F8990" s="5">
        <v>1407.98451</v>
      </c>
      <c r="G8990" s="5">
        <v>1272.6830500000001</v>
      </c>
    </row>
    <row r="8991" spans="1:7">
      <c r="A8991" s="1">
        <v>41438</v>
      </c>
      <c r="B8991">
        <v>1385</v>
      </c>
      <c r="C8991" s="5">
        <v>1041.393</v>
      </c>
      <c r="D8991" s="5">
        <v>130501.61232</v>
      </c>
      <c r="E8991" s="5">
        <v>883.23450000000003</v>
      </c>
      <c r="F8991" s="5">
        <v>1408.0592099999999</v>
      </c>
      <c r="G8991" s="5">
        <v>1279.39373</v>
      </c>
    </row>
    <row r="8992" spans="1:7">
      <c r="A8992" s="1">
        <v>41439</v>
      </c>
      <c r="B8992">
        <v>1391.25</v>
      </c>
      <c r="C8992" s="5">
        <v>1042.91632</v>
      </c>
      <c r="D8992" s="5">
        <v>131591.36936000001</v>
      </c>
      <c r="E8992" s="5">
        <v>887.41828999999996</v>
      </c>
      <c r="F8992" s="5">
        <v>1414.8312100000001</v>
      </c>
      <c r="G8992" s="5">
        <v>1281.2021099999999</v>
      </c>
    </row>
    <row r="8993" spans="1:7">
      <c r="A8993" s="1">
        <v>41442</v>
      </c>
      <c r="B8993">
        <v>1384.75</v>
      </c>
      <c r="C8993" s="5">
        <v>1037.4607900000001</v>
      </c>
      <c r="D8993" s="5">
        <v>131274.2831</v>
      </c>
      <c r="E8993" s="5">
        <v>881.27689999999996</v>
      </c>
      <c r="F8993" s="5">
        <v>1408.2897</v>
      </c>
      <c r="G8993" s="5">
        <v>1280.8936799999999</v>
      </c>
    </row>
    <row r="8994" spans="1:7">
      <c r="A8994" s="1">
        <v>41443</v>
      </c>
      <c r="B8994">
        <v>1366.75</v>
      </c>
      <c r="C8994" s="5">
        <v>1020.53421</v>
      </c>
      <c r="D8994" s="5">
        <v>130654.44706000001</v>
      </c>
      <c r="E8994" s="5">
        <v>875.64513999999997</v>
      </c>
      <c r="F8994" s="5">
        <v>1395.79312</v>
      </c>
      <c r="G8994" s="5">
        <v>1258.0250000000001</v>
      </c>
    </row>
    <row r="8995" spans="1:7">
      <c r="A8995" s="1">
        <v>41444</v>
      </c>
      <c r="B8995">
        <v>1372.75</v>
      </c>
      <c r="C8995" s="5">
        <v>1024.13482</v>
      </c>
      <c r="D8995" s="5">
        <v>130418.09951</v>
      </c>
      <c r="E8995" s="5">
        <v>876.59643000000005</v>
      </c>
      <c r="F8995" s="5">
        <v>1398.7629400000001</v>
      </c>
      <c r="G8995" s="5">
        <v>1262.1063200000001</v>
      </c>
    </row>
    <row r="8996" spans="1:7">
      <c r="A8996" s="1">
        <v>41445</v>
      </c>
      <c r="B8996">
        <v>1292.5</v>
      </c>
      <c r="C8996" s="5">
        <v>981.02530000000002</v>
      </c>
      <c r="D8996" s="5">
        <v>126774.85146000001</v>
      </c>
      <c r="E8996" s="5">
        <v>835.78536999999994</v>
      </c>
      <c r="F8996" s="5">
        <v>1338.7714699999999</v>
      </c>
      <c r="G8996" s="5">
        <v>1203.8344199999999</v>
      </c>
    </row>
    <row r="8997" spans="1:7">
      <c r="A8997" s="1">
        <v>41446</v>
      </c>
      <c r="B8997">
        <v>1295.25</v>
      </c>
      <c r="C8997" s="5">
        <v>985.99387999999999</v>
      </c>
      <c r="D8997" s="5">
        <v>126254.48189</v>
      </c>
      <c r="E8997" s="5">
        <v>841.64530000000002</v>
      </c>
      <c r="F8997" s="5">
        <v>1355.9969599999999</v>
      </c>
      <c r="G8997" s="5">
        <v>1210.73489</v>
      </c>
    </row>
    <row r="8998" spans="1:7">
      <c r="A8998" s="1">
        <v>41449</v>
      </c>
      <c r="B8998">
        <v>1286.75</v>
      </c>
      <c r="C8998" s="5">
        <v>982.66506000000004</v>
      </c>
      <c r="D8998" s="5">
        <v>125554.62732</v>
      </c>
      <c r="E8998" s="5">
        <v>835.68808000000001</v>
      </c>
      <c r="F8998" s="5">
        <v>1354.49674</v>
      </c>
      <c r="G8998" s="5">
        <v>1202.59654</v>
      </c>
    </row>
    <row r="8999" spans="1:7">
      <c r="A8999" s="1">
        <v>41450</v>
      </c>
      <c r="B8999">
        <v>1279</v>
      </c>
      <c r="C8999" s="5">
        <v>978.24058000000002</v>
      </c>
      <c r="D8999" s="5">
        <v>125003.04626</v>
      </c>
      <c r="E8999" s="5">
        <v>830.27733000000001</v>
      </c>
      <c r="F8999" s="5">
        <v>1344.5481199999999</v>
      </c>
      <c r="G8999" s="5">
        <v>1201.8762300000001</v>
      </c>
    </row>
    <row r="9000" spans="1:7">
      <c r="A9000" s="1">
        <v>41451</v>
      </c>
      <c r="B9000">
        <v>1236.25</v>
      </c>
      <c r="C9000" s="5">
        <v>950.77932999999996</v>
      </c>
      <c r="D9000" s="5">
        <v>120454.01573</v>
      </c>
      <c r="E9000" s="5">
        <v>805.97856999999999</v>
      </c>
      <c r="F9000" s="5">
        <v>1294.5387599999999</v>
      </c>
      <c r="G9000" s="5">
        <v>1165.04197</v>
      </c>
    </row>
    <row r="9001" spans="1:7">
      <c r="A9001" s="1">
        <v>41452</v>
      </c>
      <c r="B9001">
        <v>1232.75</v>
      </c>
      <c r="C9001" s="5">
        <v>948.05073000000004</v>
      </c>
      <c r="D9001" s="5">
        <v>121444.3655</v>
      </c>
      <c r="E9001" s="5">
        <v>810.72649999999999</v>
      </c>
      <c r="F9001" s="5">
        <v>1293.2156199999999</v>
      </c>
      <c r="G9001" s="5">
        <v>1169.3866399999999</v>
      </c>
    </row>
    <row r="9002" spans="1:7">
      <c r="A9002" s="1">
        <v>41453</v>
      </c>
      <c r="B9002">
        <v>1192</v>
      </c>
      <c r="C9002" s="5">
        <v>917.02923999999996</v>
      </c>
      <c r="D9002" s="5">
        <v>118407.30981000001</v>
      </c>
      <c r="E9002" s="5">
        <v>785.91690000000006</v>
      </c>
      <c r="F9002" s="5">
        <v>1257.5001099999999</v>
      </c>
      <c r="G9002" s="5">
        <v>1127.8107299999999</v>
      </c>
    </row>
    <row r="9003" spans="1:7">
      <c r="A9003" s="1">
        <v>41456</v>
      </c>
      <c r="B9003">
        <v>1242.75</v>
      </c>
      <c r="C9003" s="5">
        <v>953.35830999999996</v>
      </c>
      <c r="D9003" s="5">
        <v>123958.09268</v>
      </c>
      <c r="E9003" s="5">
        <v>816.28323999999998</v>
      </c>
      <c r="F9003" s="5">
        <v>1305.1970699999999</v>
      </c>
      <c r="G9003" s="5">
        <v>1177.0084999999999</v>
      </c>
    </row>
    <row r="9004" spans="1:7">
      <c r="A9004" s="1">
        <v>41457</v>
      </c>
      <c r="B9004">
        <v>1252.5</v>
      </c>
      <c r="C9004" s="5">
        <v>960.91171999999995</v>
      </c>
      <c r="D9004" s="5">
        <v>125757.26097</v>
      </c>
      <c r="E9004" s="5">
        <v>825.61562000000004</v>
      </c>
      <c r="F9004" s="5">
        <v>1321.0737300000001</v>
      </c>
      <c r="G9004" s="5">
        <v>1186.9942000000001</v>
      </c>
    </row>
    <row r="9005" spans="1:7">
      <c r="A9005" s="1">
        <v>41458</v>
      </c>
      <c r="B9005">
        <v>1250</v>
      </c>
      <c r="C9005" s="5">
        <v>963.61451</v>
      </c>
      <c r="D9005" s="5">
        <v>124618.74008</v>
      </c>
      <c r="E9005" s="5">
        <v>819.24249999999995</v>
      </c>
      <c r="F9005" s="5">
        <v>1316.81204</v>
      </c>
      <c r="G9005" s="5">
        <v>1186.2499299999999</v>
      </c>
    </row>
    <row r="9006" spans="1:7">
      <c r="A9006" s="1">
        <v>41459</v>
      </c>
      <c r="B9006">
        <v>1251.75</v>
      </c>
      <c r="C9006" s="5">
        <v>969.33483000000001</v>
      </c>
      <c r="D9006" s="5">
        <v>125206.28611</v>
      </c>
      <c r="E9006" s="5">
        <v>830.87194999999997</v>
      </c>
      <c r="F9006" s="5">
        <v>1315.71415</v>
      </c>
      <c r="G9006" s="5">
        <v>1197.1110699999999</v>
      </c>
    </row>
    <row r="9007" spans="1:7">
      <c r="A9007" s="1">
        <v>41460</v>
      </c>
      <c r="B9007">
        <v>1212.75</v>
      </c>
      <c r="C9007" s="5">
        <v>944.91467999999998</v>
      </c>
      <c r="D9007" s="5">
        <v>122372.53727</v>
      </c>
      <c r="E9007" s="5">
        <v>814.88337000000001</v>
      </c>
      <c r="F9007" s="5">
        <v>1284.0593899999999</v>
      </c>
      <c r="G9007" s="5">
        <v>1166.1803299999999</v>
      </c>
    </row>
    <row r="9008" spans="1:7">
      <c r="A9008" s="1">
        <v>41463</v>
      </c>
      <c r="B9008">
        <v>1235.25</v>
      </c>
      <c r="C9008" s="5">
        <v>960.20097999999996</v>
      </c>
      <c r="D9008" s="5">
        <v>124865.23569</v>
      </c>
      <c r="E9008" s="5">
        <v>826.94582000000003</v>
      </c>
      <c r="F9008" s="5">
        <v>1304.3612599999999</v>
      </c>
      <c r="G9008" s="5">
        <v>1191.2750900000001</v>
      </c>
    </row>
    <row r="9009" spans="1:7">
      <c r="A9009" s="1">
        <v>41464</v>
      </c>
      <c r="B9009">
        <v>1255.5</v>
      </c>
      <c r="C9009" s="5">
        <v>981.93353999999999</v>
      </c>
      <c r="D9009" s="5">
        <v>126887.09140999999</v>
      </c>
      <c r="E9009" s="5">
        <v>846.53769</v>
      </c>
      <c r="F9009" s="5">
        <v>1322.48029</v>
      </c>
      <c r="G9009" s="5">
        <v>1222.22919</v>
      </c>
    </row>
    <row r="9010" spans="1:7">
      <c r="A9010" s="1">
        <v>41465</v>
      </c>
      <c r="B9010">
        <v>1256</v>
      </c>
      <c r="C9010" s="5">
        <v>976.86217999999997</v>
      </c>
      <c r="D9010" s="5">
        <v>125731.87463000001</v>
      </c>
      <c r="E9010" s="5">
        <v>840.44318999999996</v>
      </c>
      <c r="F9010" s="5">
        <v>1320.3693800000001</v>
      </c>
      <c r="G9010" s="5">
        <v>1215.0543399999999</v>
      </c>
    </row>
    <row r="9011" spans="1:7">
      <c r="A9011" s="1">
        <v>41466</v>
      </c>
      <c r="B9011">
        <v>1285</v>
      </c>
      <c r="C9011" s="5">
        <v>985.3546</v>
      </c>
      <c r="D9011" s="5">
        <v>126880.88744999999</v>
      </c>
      <c r="E9011" s="5">
        <v>850.06498999999997</v>
      </c>
      <c r="F9011" s="5">
        <v>1336.5273999999999</v>
      </c>
      <c r="G9011" s="5">
        <v>1221.77793</v>
      </c>
    </row>
    <row r="9012" spans="1:7">
      <c r="A9012" s="1">
        <v>41467</v>
      </c>
      <c r="B9012">
        <v>1279.75</v>
      </c>
      <c r="C9012" s="5">
        <v>980.38891999999998</v>
      </c>
      <c r="D9012" s="5">
        <v>127239.12813</v>
      </c>
      <c r="E9012" s="5">
        <v>846.53588000000002</v>
      </c>
      <c r="F9012" s="5">
        <v>1329.72315</v>
      </c>
      <c r="G9012" s="5">
        <v>1213.0110199999999</v>
      </c>
    </row>
    <row r="9013" spans="1:7">
      <c r="A9013" s="1">
        <v>41470</v>
      </c>
      <c r="B9013">
        <v>1284.75</v>
      </c>
      <c r="C9013" s="5">
        <v>984.67181000000005</v>
      </c>
      <c r="D9013" s="5">
        <v>128314.40625</v>
      </c>
      <c r="E9013" s="5">
        <v>850.57465999999999</v>
      </c>
      <c r="F9013" s="5">
        <v>1337.23163</v>
      </c>
      <c r="G9013" s="5">
        <v>1221.0905600000001</v>
      </c>
    </row>
    <row r="9014" spans="1:7">
      <c r="A9014" s="1">
        <v>41471</v>
      </c>
      <c r="B9014">
        <v>1291.5</v>
      </c>
      <c r="C9014" s="5">
        <v>983.06425999999999</v>
      </c>
      <c r="D9014" s="5">
        <v>128226.56252000001</v>
      </c>
      <c r="E9014" s="5">
        <v>854.02548999999999</v>
      </c>
      <c r="F9014" s="5">
        <v>1342.5786000000001</v>
      </c>
      <c r="G9014" s="5">
        <v>1216.20553</v>
      </c>
    </row>
    <row r="9015" spans="1:7">
      <c r="A9015" s="1">
        <v>41472</v>
      </c>
      <c r="B9015">
        <v>1297.25</v>
      </c>
      <c r="C9015" s="5">
        <v>990.75948000000005</v>
      </c>
      <c r="D9015" s="5">
        <v>129407.16029</v>
      </c>
      <c r="E9015" s="5">
        <v>854.97284000000002</v>
      </c>
      <c r="F9015" s="5">
        <v>1352.70667</v>
      </c>
      <c r="G9015" s="5">
        <v>1224.47426</v>
      </c>
    </row>
    <row r="9016" spans="1:7">
      <c r="A9016" s="1">
        <v>41473</v>
      </c>
      <c r="B9016">
        <v>1283.25</v>
      </c>
      <c r="C9016" s="5">
        <v>980.21636999999998</v>
      </c>
      <c r="D9016" s="5">
        <v>129127.03125</v>
      </c>
      <c r="E9016" s="5">
        <v>844.29931999999997</v>
      </c>
      <c r="F9016" s="5">
        <v>1333.74532</v>
      </c>
      <c r="G9016" s="5">
        <v>1214.21109</v>
      </c>
    </row>
    <row r="9017" spans="1:7">
      <c r="A9017" s="1">
        <v>41474</v>
      </c>
      <c r="B9017">
        <v>1295.75</v>
      </c>
      <c r="C9017" s="5">
        <v>986.14898000000005</v>
      </c>
      <c r="D9017" s="5">
        <v>130086.80701</v>
      </c>
      <c r="E9017" s="5">
        <v>849.14345000000003</v>
      </c>
      <c r="F9017" s="5">
        <v>1344.01612</v>
      </c>
      <c r="G9017" s="5">
        <v>1218.78242</v>
      </c>
    </row>
    <row r="9018" spans="1:7">
      <c r="A9018" s="1">
        <v>41477</v>
      </c>
      <c r="B9018">
        <v>1327</v>
      </c>
      <c r="C9018" s="5">
        <v>1005.79887</v>
      </c>
      <c r="D9018" s="5">
        <v>131963.50447000001</v>
      </c>
      <c r="E9018" s="5">
        <v>863.39876000000004</v>
      </c>
      <c r="F9018" s="5">
        <v>1372.11726</v>
      </c>
      <c r="G9018" s="5">
        <v>1241.01037</v>
      </c>
    </row>
    <row r="9019" spans="1:7">
      <c r="A9019" s="1">
        <v>41478</v>
      </c>
      <c r="B9019">
        <v>1333.5</v>
      </c>
      <c r="C9019" s="5">
        <v>1008.8135</v>
      </c>
      <c r="D9019" s="5">
        <v>133036.62669</v>
      </c>
      <c r="E9019" s="5">
        <v>867.76899000000003</v>
      </c>
      <c r="F9019" s="5">
        <v>1372.3702699999999</v>
      </c>
      <c r="G9019" s="5">
        <v>1248.6227100000001</v>
      </c>
    </row>
    <row r="9020" spans="1:7">
      <c r="A9020" s="1">
        <v>41479</v>
      </c>
      <c r="B9020">
        <v>1335</v>
      </c>
      <c r="C9020" s="5">
        <v>1008.57526</v>
      </c>
      <c r="D9020" s="5">
        <v>133720.26603999999</v>
      </c>
      <c r="E9020" s="5">
        <v>869.33911000000001</v>
      </c>
      <c r="F9020" s="5">
        <v>1373.3805400000001</v>
      </c>
      <c r="G9020" s="5">
        <v>1248.4252100000001</v>
      </c>
    </row>
    <row r="9021" spans="1:7">
      <c r="A9021" s="1">
        <v>41480</v>
      </c>
      <c r="B9021">
        <v>1326</v>
      </c>
      <c r="C9021" s="5">
        <v>1001.85167</v>
      </c>
      <c r="D9021" s="5">
        <v>132096.11353</v>
      </c>
      <c r="E9021" s="5">
        <v>865.93114000000003</v>
      </c>
      <c r="F9021" s="5">
        <v>1363.0608199999999</v>
      </c>
      <c r="G9021" s="5">
        <v>1238.0861500000001</v>
      </c>
    </row>
    <row r="9022" spans="1:7">
      <c r="A9022" s="1">
        <v>41481</v>
      </c>
      <c r="B9022">
        <v>1331</v>
      </c>
      <c r="C9022" s="5">
        <v>1003.43065</v>
      </c>
      <c r="D9022" s="5">
        <v>130611.01618999999</v>
      </c>
      <c r="E9022" s="5">
        <v>865.94489999999996</v>
      </c>
      <c r="F9022" s="5">
        <v>1370.19724</v>
      </c>
      <c r="G9022" s="5">
        <v>1236.9648</v>
      </c>
    </row>
    <row r="9023" spans="1:7">
      <c r="A9023" s="1">
        <v>41484</v>
      </c>
      <c r="B9023">
        <v>1329.75</v>
      </c>
      <c r="C9023" s="5">
        <v>1003.3200399999999</v>
      </c>
      <c r="D9023" s="5">
        <v>130282.24408</v>
      </c>
      <c r="E9023" s="5">
        <v>866.31525999999997</v>
      </c>
      <c r="F9023" s="5">
        <v>1364.45542</v>
      </c>
      <c r="G9023" s="5">
        <v>1238.26316</v>
      </c>
    </row>
    <row r="9024" spans="1:7">
      <c r="A9024" s="1">
        <v>41485</v>
      </c>
      <c r="B9024">
        <v>1324.15</v>
      </c>
      <c r="C9024" s="5">
        <v>999.28305999999998</v>
      </c>
      <c r="D9024" s="5">
        <v>129839.50898</v>
      </c>
      <c r="E9024" s="5">
        <v>867.75474999999994</v>
      </c>
      <c r="F9024" s="5">
        <v>1362.6819599999999</v>
      </c>
      <c r="G9024" s="5">
        <v>1232.3200999999999</v>
      </c>
    </row>
    <row r="9025" spans="1:7">
      <c r="A9025" s="1">
        <v>41486</v>
      </c>
      <c r="B9025">
        <v>1314.5</v>
      </c>
      <c r="C9025" s="5">
        <v>989.94663000000003</v>
      </c>
      <c r="D9025" s="5">
        <v>129287.64188</v>
      </c>
      <c r="E9025" s="5">
        <v>867.05619000000002</v>
      </c>
      <c r="F9025" s="5">
        <v>1351.37103</v>
      </c>
      <c r="G9025" s="5">
        <v>1221.3676599999999</v>
      </c>
    </row>
    <row r="9026" spans="1:7">
      <c r="A9026" s="1">
        <v>41487</v>
      </c>
      <c r="B9026">
        <v>1315</v>
      </c>
      <c r="C9026" s="5">
        <v>993.69030999999995</v>
      </c>
      <c r="D9026" s="5">
        <v>130480.86296</v>
      </c>
      <c r="E9026" s="5">
        <v>867.38598999999999</v>
      </c>
      <c r="F9026" s="5">
        <v>1358.19685</v>
      </c>
      <c r="G9026" s="5">
        <v>1227.9469799999999</v>
      </c>
    </row>
    <row r="9027" spans="1:7">
      <c r="A9027" s="1">
        <v>41488</v>
      </c>
      <c r="B9027">
        <v>1309.25</v>
      </c>
      <c r="C9027" s="5">
        <v>985.65871000000004</v>
      </c>
      <c r="D9027" s="5">
        <v>129308.07545</v>
      </c>
      <c r="E9027" s="5">
        <v>857.26014999999995</v>
      </c>
      <c r="F9027" s="5">
        <v>1357.36473</v>
      </c>
      <c r="G9027" s="5">
        <v>1215.11491</v>
      </c>
    </row>
    <row r="9028" spans="1:7">
      <c r="A9028" s="1">
        <v>41491</v>
      </c>
      <c r="B9028">
        <v>1304.75</v>
      </c>
      <c r="C9028" s="5">
        <v>985.46117000000004</v>
      </c>
      <c r="D9028" s="5">
        <v>128635.29772</v>
      </c>
      <c r="E9028" s="5">
        <v>851.13699999999994</v>
      </c>
      <c r="F9028" s="5">
        <v>1356.8092999999999</v>
      </c>
      <c r="G9028" s="5">
        <v>1215.5050699999999</v>
      </c>
    </row>
    <row r="9029" spans="1:7">
      <c r="A9029" s="1">
        <v>41492</v>
      </c>
      <c r="B9029">
        <v>1280.5</v>
      </c>
      <c r="C9029" s="5">
        <v>962.09487999999999</v>
      </c>
      <c r="D9029" s="5">
        <v>124983.19703</v>
      </c>
      <c r="E9029" s="5">
        <v>832.35846000000004</v>
      </c>
      <c r="F9029" s="5">
        <v>1328.3897899999999</v>
      </c>
      <c r="G9029" s="5">
        <v>1184.3344400000001</v>
      </c>
    </row>
    <row r="9030" spans="1:7">
      <c r="A9030" s="1">
        <v>41493</v>
      </c>
      <c r="B9030">
        <v>1282.5</v>
      </c>
      <c r="C9030" s="5">
        <v>962.91042000000004</v>
      </c>
      <c r="D9030" s="5">
        <v>123870.25154</v>
      </c>
      <c r="E9030" s="5">
        <v>826.51305000000002</v>
      </c>
      <c r="F9030" s="5">
        <v>1336.9420600000001</v>
      </c>
      <c r="G9030" s="5">
        <v>1183.68334</v>
      </c>
    </row>
    <row r="9031" spans="1:7">
      <c r="A9031" s="1">
        <v>41494</v>
      </c>
      <c r="B9031">
        <v>1298.25</v>
      </c>
      <c r="C9031" s="5">
        <v>969.89309000000003</v>
      </c>
      <c r="D9031" s="5">
        <v>124495.66949</v>
      </c>
      <c r="E9031" s="5">
        <v>834.61959000000002</v>
      </c>
      <c r="F9031" s="5">
        <v>1345.6360999999999</v>
      </c>
      <c r="G9031" s="5">
        <v>1193.48117</v>
      </c>
    </row>
    <row r="9032" spans="1:7">
      <c r="A9032" s="1">
        <v>41495</v>
      </c>
      <c r="B9032">
        <v>1309</v>
      </c>
      <c r="C9032" s="5">
        <v>980.41432999999995</v>
      </c>
      <c r="D9032" s="5">
        <v>125997.78142</v>
      </c>
      <c r="E9032" s="5">
        <v>842.99372000000005</v>
      </c>
      <c r="F9032" s="5">
        <v>1348.4656399999999</v>
      </c>
      <c r="G9032" s="5">
        <v>1206.3089199999999</v>
      </c>
    </row>
    <row r="9033" spans="1:7">
      <c r="A9033" s="1">
        <v>41498</v>
      </c>
      <c r="B9033">
        <v>1341</v>
      </c>
      <c r="C9033" s="5">
        <v>1008.7640699999999</v>
      </c>
      <c r="D9033" s="5">
        <v>129493.64780999999</v>
      </c>
      <c r="E9033" s="5">
        <v>866.27941999999996</v>
      </c>
      <c r="F9033" s="5">
        <v>1381.4304299999999</v>
      </c>
      <c r="G9033" s="5">
        <v>1243.30808</v>
      </c>
    </row>
    <row r="9034" spans="1:7">
      <c r="A9034" s="1">
        <v>41499</v>
      </c>
      <c r="B9034">
        <v>1328.5</v>
      </c>
      <c r="C9034" s="5">
        <v>1003.66459</v>
      </c>
      <c r="D9034" s="5">
        <v>130452.04696000001</v>
      </c>
      <c r="E9034" s="5">
        <v>859.23140999999998</v>
      </c>
      <c r="F9034" s="5">
        <v>1374.1332299999999</v>
      </c>
      <c r="G9034" s="5">
        <v>1240.95181</v>
      </c>
    </row>
    <row r="9035" spans="1:7">
      <c r="A9035" s="1">
        <v>41500</v>
      </c>
      <c r="B9035">
        <v>1326.5</v>
      </c>
      <c r="C9035" s="5">
        <v>999.88720000000001</v>
      </c>
      <c r="D9035" s="5">
        <v>130069.94778</v>
      </c>
      <c r="E9035" s="5">
        <v>853.68642999999997</v>
      </c>
      <c r="F9035" s="5">
        <v>1369.2789</v>
      </c>
      <c r="G9035" s="5">
        <v>1239.01728</v>
      </c>
    </row>
    <row r="9036" spans="1:7">
      <c r="A9036" s="1">
        <v>41501</v>
      </c>
      <c r="B9036">
        <v>1329.75</v>
      </c>
      <c r="C9036" s="5">
        <v>1003.47166</v>
      </c>
      <c r="D9036" s="5">
        <v>130096.07988999999</v>
      </c>
      <c r="E9036" s="5">
        <v>854.76026999999999</v>
      </c>
      <c r="F9036" s="5">
        <v>1375.89158</v>
      </c>
      <c r="G9036" s="5">
        <v>1242.7843399999999</v>
      </c>
    </row>
    <row r="9037" spans="1:7">
      <c r="A9037" s="1">
        <v>41502</v>
      </c>
      <c r="B9037">
        <v>1369.25</v>
      </c>
      <c r="C9037" s="5">
        <v>1026.96345</v>
      </c>
      <c r="D9037" s="5">
        <v>133604.56456999999</v>
      </c>
      <c r="E9037" s="5">
        <v>876.96551999999997</v>
      </c>
      <c r="F9037" s="5">
        <v>1417.24144</v>
      </c>
      <c r="G9037" s="5">
        <v>1267.58313</v>
      </c>
    </row>
    <row r="9038" spans="1:7">
      <c r="A9038" s="1">
        <v>41505</v>
      </c>
      <c r="B9038">
        <v>1365</v>
      </c>
      <c r="C9038" s="5">
        <v>1022.4339199999999</v>
      </c>
      <c r="D9038" s="5">
        <v>133735.86249999999</v>
      </c>
      <c r="E9038" s="5">
        <v>871.06347000000005</v>
      </c>
      <c r="F9038" s="5">
        <v>1409.70263</v>
      </c>
      <c r="G9038" s="5">
        <v>1262.5566699999999</v>
      </c>
    </row>
    <row r="9039" spans="1:7">
      <c r="A9039" s="1">
        <v>41506</v>
      </c>
      <c r="B9039">
        <v>1372.5</v>
      </c>
      <c r="C9039" s="5">
        <v>1022.23256</v>
      </c>
      <c r="D9039" s="5">
        <v>133324.64916</v>
      </c>
      <c r="E9039" s="5">
        <v>875.40309000000002</v>
      </c>
      <c r="F9039" s="5">
        <v>1425.5465200000001</v>
      </c>
      <c r="G9039" s="5">
        <v>1259.6117899999999</v>
      </c>
    </row>
    <row r="9040" spans="1:7">
      <c r="A9040" s="1">
        <v>41507</v>
      </c>
      <c r="B9040">
        <v>1363</v>
      </c>
      <c r="C9040" s="5">
        <v>1018.91318</v>
      </c>
      <c r="D9040" s="5">
        <v>133144.65166999999</v>
      </c>
      <c r="E9040" s="5">
        <v>868.78948000000003</v>
      </c>
      <c r="F9040" s="5">
        <v>1423.7215699999999</v>
      </c>
      <c r="G9040" s="5">
        <v>1254.57331</v>
      </c>
    </row>
    <row r="9041" spans="1:7">
      <c r="A9041" s="1">
        <v>41508</v>
      </c>
      <c r="B9041">
        <v>1375.5</v>
      </c>
      <c r="C9041" s="5">
        <v>1030.7236399999999</v>
      </c>
      <c r="D9041" s="5">
        <v>135631.17162000001</v>
      </c>
      <c r="E9041" s="5">
        <v>883.25971000000004</v>
      </c>
      <c r="F9041" s="5">
        <v>1445.8559600000001</v>
      </c>
      <c r="G9041" s="5">
        <v>1271.9935800000001</v>
      </c>
    </row>
    <row r="9042" spans="1:7">
      <c r="A9042" s="1">
        <v>41509</v>
      </c>
      <c r="B9042">
        <v>1377.5</v>
      </c>
      <c r="C9042" s="5">
        <v>1027.71729</v>
      </c>
      <c r="D9042" s="5">
        <v>135642.40565999999</v>
      </c>
      <c r="E9042" s="5">
        <v>883.38143000000002</v>
      </c>
      <c r="F9042" s="5">
        <v>1449.74881</v>
      </c>
      <c r="G9042" s="5">
        <v>1266.4045799999999</v>
      </c>
    </row>
    <row r="9043" spans="1:7">
      <c r="A9043" s="1">
        <v>41512</v>
      </c>
      <c r="B9043">
        <v>1377.5</v>
      </c>
      <c r="C9043" s="5">
        <v>1029.9458</v>
      </c>
      <c r="D9043" s="5">
        <v>135731.94652999999</v>
      </c>
      <c r="E9043" s="5">
        <v>884.23154</v>
      </c>
      <c r="F9043" s="5">
        <v>1448.2341300000001</v>
      </c>
      <c r="G9043" s="5">
        <v>1271.50136</v>
      </c>
    </row>
    <row r="9044" spans="1:7">
      <c r="A9044" s="1">
        <v>41513</v>
      </c>
      <c r="B9044">
        <v>1419.25</v>
      </c>
      <c r="C9044" s="5">
        <v>1059.6559999999999</v>
      </c>
      <c r="D9044" s="5">
        <v>137958.17718999999</v>
      </c>
      <c r="E9044" s="5">
        <v>913.31804999999997</v>
      </c>
      <c r="F9044" s="5">
        <v>1490.9923899999999</v>
      </c>
      <c r="G9044" s="5">
        <v>1302.8005000000001</v>
      </c>
    </row>
    <row r="9045" spans="1:7">
      <c r="A9045" s="1">
        <v>41514</v>
      </c>
      <c r="B9045">
        <v>1419.5</v>
      </c>
      <c r="C9045" s="5">
        <v>1064.0537200000001</v>
      </c>
      <c r="D9045" s="5">
        <v>138692.22844000001</v>
      </c>
      <c r="E9045" s="5">
        <v>913.68471999999997</v>
      </c>
      <c r="F9045" s="5">
        <v>1488.4866300000001</v>
      </c>
      <c r="G9045" s="5">
        <v>1307.7853399999999</v>
      </c>
    </row>
    <row r="9046" spans="1:7">
      <c r="A9046" s="1">
        <v>41515</v>
      </c>
      <c r="B9046">
        <v>1407.75</v>
      </c>
      <c r="C9046" s="5">
        <v>1064.50172</v>
      </c>
      <c r="D9046" s="5">
        <v>138571.86781</v>
      </c>
      <c r="E9046" s="5">
        <v>908.69533999999999</v>
      </c>
      <c r="F9046" s="5">
        <v>1480.03746</v>
      </c>
      <c r="G9046" s="5">
        <v>1311.4598599999999</v>
      </c>
    </row>
    <row r="9047" spans="1:7">
      <c r="A9047" s="1">
        <v>41516</v>
      </c>
      <c r="B9047">
        <v>1394.75</v>
      </c>
      <c r="C9047" s="5">
        <v>1057.75091</v>
      </c>
      <c r="D9047" s="5">
        <v>136845.88263000001</v>
      </c>
      <c r="E9047" s="5">
        <v>901.64211</v>
      </c>
      <c r="F9047" s="5">
        <v>1471.32068</v>
      </c>
      <c r="G9047" s="5">
        <v>1300.46488</v>
      </c>
    </row>
    <row r="9048" spans="1:7">
      <c r="A9048" s="1">
        <v>41519</v>
      </c>
      <c r="B9048">
        <v>1392.25</v>
      </c>
      <c r="C9048" s="5">
        <v>1055.65489</v>
      </c>
      <c r="D9048" s="5">
        <v>138326.99280000001</v>
      </c>
      <c r="E9048" s="5">
        <v>894.53263000000004</v>
      </c>
      <c r="F9048" s="5">
        <v>1467.8482799999999</v>
      </c>
      <c r="G9048" s="5">
        <v>1300.7791</v>
      </c>
    </row>
    <row r="9049" spans="1:7">
      <c r="A9049" s="1">
        <v>41520</v>
      </c>
      <c r="B9049">
        <v>1399.5</v>
      </c>
      <c r="C9049" s="5">
        <v>1063.69264</v>
      </c>
      <c r="D9049" s="5">
        <v>139677.08725000001</v>
      </c>
      <c r="E9049" s="5">
        <v>901.07246999999995</v>
      </c>
      <c r="F9049" s="5">
        <v>1475.1422600000001</v>
      </c>
      <c r="G9049" s="5">
        <v>1312.6609599999999</v>
      </c>
    </row>
    <row r="9050" spans="1:7">
      <c r="A9050" s="1">
        <v>41521</v>
      </c>
      <c r="B9050">
        <v>1390</v>
      </c>
      <c r="C9050" s="5">
        <v>1053.2298800000001</v>
      </c>
      <c r="D9050" s="5">
        <v>138353.63388000001</v>
      </c>
      <c r="E9050" s="5">
        <v>889.40078000000005</v>
      </c>
      <c r="F9050" s="5">
        <v>1457.4137599999999</v>
      </c>
      <c r="G9050" s="5">
        <v>1301.3179500000001</v>
      </c>
    </row>
    <row r="9051" spans="1:7">
      <c r="A9051" s="1">
        <v>41522</v>
      </c>
      <c r="B9051">
        <v>1385</v>
      </c>
      <c r="C9051" s="5">
        <v>1055.72138</v>
      </c>
      <c r="D9051" s="5">
        <v>138548.45894000001</v>
      </c>
      <c r="E9051" s="5">
        <v>888.41878999999994</v>
      </c>
      <c r="F9051" s="5">
        <v>1455.8418799999999</v>
      </c>
      <c r="G9051" s="5">
        <v>1308.4786799999999</v>
      </c>
    </row>
    <row r="9052" spans="1:7">
      <c r="A9052" s="1">
        <v>41523</v>
      </c>
      <c r="B9052">
        <v>1387</v>
      </c>
      <c r="C9052" s="5">
        <v>1054.1117999999999</v>
      </c>
      <c r="D9052" s="5">
        <v>137208.95806999999</v>
      </c>
      <c r="E9052" s="5">
        <v>887.45304999999996</v>
      </c>
      <c r="F9052" s="5">
        <v>1440.1902700000001</v>
      </c>
      <c r="G9052" s="5">
        <v>1301.9074800000001</v>
      </c>
    </row>
    <row r="9053" spans="1:7">
      <c r="A9053" s="1">
        <v>41526</v>
      </c>
      <c r="B9053">
        <v>1390</v>
      </c>
      <c r="C9053" s="5">
        <v>1048.8197500000001</v>
      </c>
      <c r="D9053" s="5">
        <v>138409.24575999999</v>
      </c>
      <c r="E9053" s="5">
        <v>884.19628</v>
      </c>
      <c r="F9053" s="5">
        <v>1441.4985200000001</v>
      </c>
      <c r="G9053" s="5">
        <v>1295.5494900000001</v>
      </c>
    </row>
    <row r="9054" spans="1:7">
      <c r="A9054" s="1">
        <v>41527</v>
      </c>
      <c r="B9054">
        <v>1358.25</v>
      </c>
      <c r="C9054" s="5">
        <v>1023.81967</v>
      </c>
      <c r="D9054" s="5">
        <v>136402.23967000001</v>
      </c>
      <c r="E9054" s="5">
        <v>863.94467999999995</v>
      </c>
      <c r="F9054" s="5">
        <v>1406.5346500000001</v>
      </c>
      <c r="G9054" s="5">
        <v>1269.6241299999999</v>
      </c>
    </row>
    <row r="9055" spans="1:7">
      <c r="A9055" s="1">
        <v>41528</v>
      </c>
      <c r="B9055">
        <v>1363.75</v>
      </c>
      <c r="C9055" s="5">
        <v>1025.2605900000001</v>
      </c>
      <c r="D9055" s="5">
        <v>136354.52377</v>
      </c>
      <c r="E9055" s="5">
        <v>862.39639999999997</v>
      </c>
      <c r="F9055" s="5">
        <v>1409.16212</v>
      </c>
      <c r="G9055" s="5">
        <v>1269.6512399999999</v>
      </c>
    </row>
    <row r="9056" spans="1:7">
      <c r="A9056" s="1">
        <v>41529</v>
      </c>
      <c r="B9056">
        <v>1328</v>
      </c>
      <c r="C9056" s="5">
        <v>997.85879999999997</v>
      </c>
      <c r="D9056" s="5">
        <v>131618.06054999999</v>
      </c>
      <c r="E9056" s="5">
        <v>839.17877999999996</v>
      </c>
      <c r="F9056" s="5">
        <v>1370.0306499999999</v>
      </c>
      <c r="G9056" s="5">
        <v>1232.91517</v>
      </c>
    </row>
    <row r="9057" spans="1:7">
      <c r="A9057" s="1">
        <v>41530</v>
      </c>
      <c r="B9057">
        <v>1318.5</v>
      </c>
      <c r="C9057" s="5">
        <v>994.38162999999997</v>
      </c>
      <c r="D9057" s="5">
        <v>130973.18623000001</v>
      </c>
      <c r="E9057" s="5">
        <v>831.02265</v>
      </c>
      <c r="F9057" s="5">
        <v>1362.80141</v>
      </c>
      <c r="G9057" s="5">
        <v>1230.4900600000001</v>
      </c>
    </row>
    <row r="9058" spans="1:7">
      <c r="A9058" s="1">
        <v>41533</v>
      </c>
      <c r="B9058">
        <v>1324</v>
      </c>
      <c r="C9058" s="5">
        <v>991.57469000000003</v>
      </c>
      <c r="D9058" s="5">
        <v>130797.95110999999</v>
      </c>
      <c r="E9058" s="5">
        <v>830.84950000000003</v>
      </c>
      <c r="F9058" s="5">
        <v>1365.24242</v>
      </c>
      <c r="G9058" s="5">
        <v>1225.29576</v>
      </c>
    </row>
    <row r="9059" spans="1:7">
      <c r="A9059" s="1">
        <v>41534</v>
      </c>
      <c r="B9059">
        <v>1312.25</v>
      </c>
      <c r="C9059" s="5">
        <v>983.03247999999996</v>
      </c>
      <c r="D9059" s="5">
        <v>130365.45783</v>
      </c>
      <c r="E9059" s="5">
        <v>825.18520999999998</v>
      </c>
      <c r="F9059" s="5">
        <v>1350.5008499999999</v>
      </c>
      <c r="G9059" s="5">
        <v>1217.3742999999999</v>
      </c>
    </row>
    <row r="9060" spans="1:7">
      <c r="A9060" s="1">
        <v>41535</v>
      </c>
      <c r="B9060">
        <v>1301</v>
      </c>
      <c r="C9060" s="5">
        <v>974.67800999999997</v>
      </c>
      <c r="D9060" s="5">
        <v>128720.92332</v>
      </c>
      <c r="E9060" s="5">
        <v>814.67819999999995</v>
      </c>
      <c r="F9060" s="5">
        <v>1342.30639</v>
      </c>
      <c r="G9060" s="5">
        <v>1204.0104100000001</v>
      </c>
    </row>
    <row r="9061" spans="1:7">
      <c r="A9061" s="1">
        <v>41536</v>
      </c>
      <c r="B9061">
        <v>1365.5</v>
      </c>
      <c r="C9061" s="5">
        <v>1008.30723</v>
      </c>
      <c r="D9061" s="5">
        <v>135833.1</v>
      </c>
      <c r="E9061" s="5">
        <v>850.11683000000005</v>
      </c>
      <c r="F9061" s="5">
        <v>1396.0180499999999</v>
      </c>
      <c r="G9061" s="5">
        <v>1243.0828799999999</v>
      </c>
    </row>
    <row r="9062" spans="1:7">
      <c r="A9062" s="1">
        <v>41537</v>
      </c>
      <c r="B9062">
        <v>1349.25</v>
      </c>
      <c r="C9062" s="5">
        <v>998.74216999999999</v>
      </c>
      <c r="D9062" s="5">
        <v>134419.03125</v>
      </c>
      <c r="E9062" s="5">
        <v>843.25491</v>
      </c>
      <c r="F9062" s="5">
        <v>1387.9051099999999</v>
      </c>
      <c r="G9062" s="5">
        <v>1229.9762900000001</v>
      </c>
    </row>
    <row r="9063" spans="1:7">
      <c r="A9063" s="1">
        <v>41540</v>
      </c>
      <c r="B9063">
        <v>1323</v>
      </c>
      <c r="C9063" s="5">
        <v>980.54486999999995</v>
      </c>
      <c r="D9063" s="5">
        <v>130573.4745</v>
      </c>
      <c r="E9063" s="5">
        <v>825.19905000000006</v>
      </c>
      <c r="F9063" s="5">
        <v>1362.1597300000001</v>
      </c>
      <c r="G9063" s="5">
        <v>1205.3190999999999</v>
      </c>
    </row>
    <row r="9064" spans="1:7">
      <c r="A9064" s="1">
        <v>41541</v>
      </c>
      <c r="B9064">
        <v>1314.25</v>
      </c>
      <c r="C9064" s="5">
        <v>974.05978000000005</v>
      </c>
      <c r="D9064" s="5">
        <v>129683.60271000001</v>
      </c>
      <c r="E9064" s="5">
        <v>822.20290999999997</v>
      </c>
      <c r="F9064" s="5">
        <v>1353.6107199999999</v>
      </c>
      <c r="G9064" s="5">
        <v>1197.3474100000001</v>
      </c>
    </row>
    <row r="9065" spans="1:7">
      <c r="A9065" s="1">
        <v>41542</v>
      </c>
      <c r="B9065">
        <v>1322.75</v>
      </c>
      <c r="C9065" s="5">
        <v>979.27076999999997</v>
      </c>
      <c r="D9065" s="5">
        <v>130542.18055</v>
      </c>
      <c r="E9065" s="5">
        <v>823.22050999999999</v>
      </c>
      <c r="F9065" s="5">
        <v>1361.83673</v>
      </c>
      <c r="G9065" s="5">
        <v>1204.8929700000001</v>
      </c>
    </row>
    <row r="9066" spans="1:7">
      <c r="A9066" s="1">
        <v>41543</v>
      </c>
      <c r="B9066">
        <v>1333</v>
      </c>
      <c r="C9066" s="5">
        <v>988.79922999999997</v>
      </c>
      <c r="D9066" s="5">
        <v>131906.99710000001</v>
      </c>
      <c r="E9066" s="5">
        <v>832.94308999999998</v>
      </c>
      <c r="F9066" s="5">
        <v>1377.18858</v>
      </c>
      <c r="G9066" s="5">
        <v>1214.4295999999999</v>
      </c>
    </row>
    <row r="9067" spans="1:7">
      <c r="A9067" s="1">
        <v>41544</v>
      </c>
      <c r="B9067">
        <v>1341</v>
      </c>
      <c r="C9067" s="5">
        <v>990.28925000000004</v>
      </c>
      <c r="D9067" s="5">
        <v>131759.94109000001</v>
      </c>
      <c r="E9067" s="5">
        <v>831.80885000000001</v>
      </c>
      <c r="F9067" s="5">
        <v>1381.5647100000001</v>
      </c>
      <c r="G9067" s="5">
        <v>1212.93443</v>
      </c>
    </row>
    <row r="9068" spans="1:7">
      <c r="A9068" s="1">
        <v>41547</v>
      </c>
      <c r="B9068">
        <v>1326.5</v>
      </c>
      <c r="C9068" s="5">
        <v>979.94371000000001</v>
      </c>
      <c r="D9068" s="5">
        <v>130162.8125</v>
      </c>
      <c r="E9068" s="5">
        <v>819.13100999999995</v>
      </c>
      <c r="F9068" s="5">
        <v>1363.50901</v>
      </c>
      <c r="G9068" s="5">
        <v>1199.48758</v>
      </c>
    </row>
    <row r="9069" spans="1:7">
      <c r="A9069" s="1">
        <v>41548</v>
      </c>
      <c r="B9069">
        <v>1290.75</v>
      </c>
      <c r="C9069" s="5">
        <v>954.30880999999999</v>
      </c>
      <c r="D9069" s="5">
        <v>126622.56318</v>
      </c>
      <c r="E9069" s="5">
        <v>796.58721000000003</v>
      </c>
      <c r="F9069" s="5">
        <v>1332.7637299999999</v>
      </c>
      <c r="G9069" s="5">
        <v>1169.742</v>
      </c>
    </row>
    <row r="9070" spans="1:7">
      <c r="A9070" s="1">
        <v>41549</v>
      </c>
      <c r="B9070">
        <v>1306.25</v>
      </c>
      <c r="C9070" s="5">
        <v>961.14945</v>
      </c>
      <c r="D9070" s="5">
        <v>127058.92315</v>
      </c>
      <c r="E9070" s="5">
        <v>804.91138000000001</v>
      </c>
      <c r="F9070" s="5">
        <v>1350.4661900000001</v>
      </c>
      <c r="G9070" s="5">
        <v>1177.5190299999999</v>
      </c>
    </row>
    <row r="9071" spans="1:7">
      <c r="A9071" s="1">
        <v>41550</v>
      </c>
      <c r="B9071">
        <v>1316</v>
      </c>
      <c r="C9071" s="5">
        <v>965.97824000000003</v>
      </c>
      <c r="D9071" s="5">
        <v>128033.63116</v>
      </c>
      <c r="E9071" s="5">
        <v>813.82803999999999</v>
      </c>
      <c r="F9071" s="5">
        <v>1357.32204</v>
      </c>
      <c r="G9071" s="5">
        <v>1184.3999699999999</v>
      </c>
    </row>
    <row r="9072" spans="1:7">
      <c r="A9072" s="1">
        <v>41551</v>
      </c>
      <c r="B9072">
        <v>1309.75</v>
      </c>
      <c r="C9072" s="5">
        <v>963.37058999999999</v>
      </c>
      <c r="D9072" s="5">
        <v>127222.55906</v>
      </c>
      <c r="E9072" s="5">
        <v>814.85083999999995</v>
      </c>
      <c r="F9072" s="5">
        <v>1349.50056</v>
      </c>
      <c r="G9072" s="5">
        <v>1182.9661599999999</v>
      </c>
    </row>
    <row r="9073" spans="1:7">
      <c r="A9073" s="1">
        <v>41554</v>
      </c>
      <c r="B9073">
        <v>1323.5</v>
      </c>
      <c r="C9073" s="5">
        <v>975.20601999999997</v>
      </c>
      <c r="D9073" s="5">
        <v>128425.80714999999</v>
      </c>
      <c r="E9073" s="5">
        <v>823.09811000000002</v>
      </c>
      <c r="F9073" s="5">
        <v>1363.2046499999999</v>
      </c>
      <c r="G9073" s="5">
        <v>1197.3042399999999</v>
      </c>
    </row>
    <row r="9074" spans="1:7">
      <c r="A9074" s="1">
        <v>41555</v>
      </c>
      <c r="B9074">
        <v>1329.5</v>
      </c>
      <c r="C9074" s="5">
        <v>977.82542999999998</v>
      </c>
      <c r="D9074" s="5">
        <v>128895.02094</v>
      </c>
      <c r="E9074" s="5">
        <v>825.49442999999997</v>
      </c>
      <c r="F9074" s="5">
        <v>1372.9081699999999</v>
      </c>
      <c r="G9074" s="5">
        <v>1200.7378799999999</v>
      </c>
    </row>
    <row r="9075" spans="1:7">
      <c r="A9075" s="1">
        <v>41556</v>
      </c>
      <c r="B9075">
        <v>1304</v>
      </c>
      <c r="C9075" s="5">
        <v>964.74728000000005</v>
      </c>
      <c r="D9075" s="5">
        <v>126742.26965</v>
      </c>
      <c r="E9075" s="5">
        <v>818.53012000000001</v>
      </c>
      <c r="F9075" s="5">
        <v>1355.8328899999999</v>
      </c>
      <c r="G9075" s="5">
        <v>1186.57475</v>
      </c>
    </row>
    <row r="9076" spans="1:7">
      <c r="A9076" s="1">
        <v>41557</v>
      </c>
      <c r="B9076">
        <v>1298.5</v>
      </c>
      <c r="C9076" s="5">
        <v>960.25202999999999</v>
      </c>
      <c r="D9076" s="5">
        <v>127369.86023999999</v>
      </c>
      <c r="E9076" s="5">
        <v>813.90254000000004</v>
      </c>
      <c r="F9076" s="5">
        <v>1348.29637</v>
      </c>
      <c r="G9076" s="5">
        <v>1182.8036500000001</v>
      </c>
    </row>
    <row r="9077" spans="1:7">
      <c r="A9077" s="1">
        <v>41558</v>
      </c>
      <c r="B9077">
        <v>1265.5</v>
      </c>
      <c r="C9077" s="5">
        <v>933.08767</v>
      </c>
      <c r="D9077" s="5">
        <v>124404.96823</v>
      </c>
      <c r="E9077" s="5">
        <v>793.59141</v>
      </c>
      <c r="F9077" s="5">
        <v>1314.2843</v>
      </c>
      <c r="G9077" s="5">
        <v>1151.47839</v>
      </c>
    </row>
    <row r="9078" spans="1:7">
      <c r="A9078" s="1">
        <v>41561</v>
      </c>
      <c r="B9078">
        <v>1285.5</v>
      </c>
      <c r="C9078" s="5">
        <v>946.19482000000005</v>
      </c>
      <c r="D9078" s="5">
        <v>126126.81995</v>
      </c>
      <c r="E9078" s="5">
        <v>802.71006</v>
      </c>
      <c r="F9078" s="5">
        <v>1330.0423800000001</v>
      </c>
      <c r="G9078" s="5">
        <v>1166.2698600000001</v>
      </c>
    </row>
    <row r="9079" spans="1:7">
      <c r="A9079" s="1">
        <v>41562</v>
      </c>
      <c r="B9079">
        <v>1270.5</v>
      </c>
      <c r="C9079" s="5">
        <v>940.86761999999999</v>
      </c>
      <c r="D9079" s="5">
        <v>125264.92965999999</v>
      </c>
      <c r="E9079" s="5">
        <v>795.57928000000004</v>
      </c>
      <c r="F9079" s="5">
        <v>1317.31789</v>
      </c>
      <c r="G9079" s="5">
        <v>1162.2533900000001</v>
      </c>
    </row>
    <row r="9080" spans="1:7">
      <c r="A9080" s="1">
        <v>41563</v>
      </c>
      <c r="B9080">
        <v>1273.5</v>
      </c>
      <c r="C9080" s="5">
        <v>943.92787999999996</v>
      </c>
      <c r="D9080" s="5">
        <v>125904.56505999999</v>
      </c>
      <c r="E9080" s="5">
        <v>799.46019000000001</v>
      </c>
      <c r="F9080" s="5">
        <v>1317.94478</v>
      </c>
      <c r="G9080" s="5">
        <v>1166.46225</v>
      </c>
    </row>
    <row r="9081" spans="1:7">
      <c r="A9081" s="1">
        <v>41564</v>
      </c>
      <c r="B9081">
        <v>1319.25</v>
      </c>
      <c r="C9081" s="5">
        <v>965.49346000000003</v>
      </c>
      <c r="D9081" s="5">
        <v>128976.47543999999</v>
      </c>
      <c r="E9081" s="5">
        <v>816.99958000000004</v>
      </c>
      <c r="F9081" s="5">
        <v>1356.9135200000001</v>
      </c>
      <c r="G9081" s="5">
        <v>1191.1507999999999</v>
      </c>
    </row>
    <row r="9082" spans="1:7">
      <c r="A9082" s="1">
        <v>41565</v>
      </c>
      <c r="B9082">
        <v>1316.5</v>
      </c>
      <c r="C9082" s="5">
        <v>961.26481999999999</v>
      </c>
      <c r="D9082" s="5">
        <v>128707.6217</v>
      </c>
      <c r="E9082" s="5">
        <v>813.28204000000005</v>
      </c>
      <c r="F9082" s="5">
        <v>1353.8226099999999</v>
      </c>
      <c r="G9082" s="5">
        <v>1187.088</v>
      </c>
    </row>
    <row r="9083" spans="1:7">
      <c r="A9083" s="1">
        <v>41568</v>
      </c>
      <c r="B9083">
        <v>1317.5</v>
      </c>
      <c r="C9083" s="5">
        <v>963.40175999999997</v>
      </c>
      <c r="D9083" s="5">
        <v>129306.02303</v>
      </c>
      <c r="E9083" s="5">
        <v>815.36059</v>
      </c>
      <c r="F9083" s="5">
        <v>1356.2996700000001</v>
      </c>
      <c r="G9083" s="5">
        <v>1187.9897000000001</v>
      </c>
    </row>
    <row r="9084" spans="1:7">
      <c r="A9084" s="1">
        <v>41569</v>
      </c>
      <c r="B9084">
        <v>1333</v>
      </c>
      <c r="C9084" s="5">
        <v>967.80060000000003</v>
      </c>
      <c r="D9084" s="5">
        <v>130840.61337000001</v>
      </c>
      <c r="E9084" s="5">
        <v>822.20549000000005</v>
      </c>
      <c r="F9084" s="5">
        <v>1370.9899700000001</v>
      </c>
      <c r="G9084" s="5">
        <v>1193.3681999999999</v>
      </c>
    </row>
    <row r="9085" spans="1:7">
      <c r="A9085" s="1">
        <v>41570</v>
      </c>
      <c r="B9085">
        <v>1331.25</v>
      </c>
      <c r="C9085" s="5">
        <v>965.89937999999995</v>
      </c>
      <c r="D9085" s="5">
        <v>129517.30356</v>
      </c>
      <c r="E9085" s="5">
        <v>823.41128000000003</v>
      </c>
      <c r="F9085" s="5">
        <v>1383.03486</v>
      </c>
      <c r="G9085" s="5">
        <v>1187.1421600000001</v>
      </c>
    </row>
    <row r="9086" spans="1:7">
      <c r="A9086" s="1">
        <v>41571</v>
      </c>
      <c r="B9086">
        <v>1344.75</v>
      </c>
      <c r="C9086" s="5">
        <v>974.21006</v>
      </c>
      <c r="D9086" s="5">
        <v>130945.03125</v>
      </c>
      <c r="E9086" s="5">
        <v>831.81289000000004</v>
      </c>
      <c r="F9086" s="5">
        <v>1402.7758899999999</v>
      </c>
      <c r="G9086" s="5">
        <v>1199.1807799999999</v>
      </c>
    </row>
    <row r="9087" spans="1:7">
      <c r="A9087" s="1">
        <v>41572</v>
      </c>
      <c r="B9087">
        <v>1347.75</v>
      </c>
      <c r="C9087" s="5">
        <v>977.05571999999995</v>
      </c>
      <c r="D9087" s="5">
        <v>131189.98006</v>
      </c>
      <c r="E9087" s="5">
        <v>833.66858000000002</v>
      </c>
      <c r="F9087" s="5">
        <v>1407.65723</v>
      </c>
      <c r="G9087" s="5">
        <v>1205.09061</v>
      </c>
    </row>
    <row r="9088" spans="1:7">
      <c r="A9088" s="1">
        <v>41575</v>
      </c>
      <c r="B9088">
        <v>1361</v>
      </c>
      <c r="C9088" s="5">
        <v>987.26952000000006</v>
      </c>
      <c r="D9088" s="5">
        <v>132983.29837</v>
      </c>
      <c r="E9088" s="5">
        <v>843.71753999999999</v>
      </c>
      <c r="F9088" s="5">
        <v>1421.4961900000001</v>
      </c>
      <c r="G9088" s="5">
        <v>1218.7074399999999</v>
      </c>
    </row>
    <row r="9089" spans="1:7">
      <c r="A9089" s="1">
        <v>41576</v>
      </c>
      <c r="B9089">
        <v>1349.25</v>
      </c>
      <c r="C9089" s="5">
        <v>979.88355000000001</v>
      </c>
      <c r="D9089" s="5">
        <v>132347.92756000001</v>
      </c>
      <c r="E9089" s="5">
        <v>840.26202000000001</v>
      </c>
      <c r="F9089" s="5">
        <v>1409.4928299999999</v>
      </c>
      <c r="G9089" s="5">
        <v>1211.8963200000001</v>
      </c>
    </row>
    <row r="9090" spans="1:7">
      <c r="A9090" s="1">
        <v>41577</v>
      </c>
      <c r="B9090">
        <v>1354.75</v>
      </c>
      <c r="C9090" s="5">
        <v>983.77025000000003</v>
      </c>
      <c r="D9090" s="5">
        <v>132961.92387</v>
      </c>
      <c r="E9090" s="5">
        <v>842.71623999999997</v>
      </c>
      <c r="F9090" s="5">
        <v>1416.3223800000001</v>
      </c>
      <c r="G9090" s="5">
        <v>1214.46561</v>
      </c>
    </row>
    <row r="9091" spans="1:7">
      <c r="A9091" s="1">
        <v>41578</v>
      </c>
      <c r="B9091">
        <v>1324</v>
      </c>
      <c r="C9091" s="5">
        <v>973.88751999999999</v>
      </c>
      <c r="D9091" s="5">
        <v>129897.62061</v>
      </c>
      <c r="E9091" s="5">
        <v>824.10068000000001</v>
      </c>
      <c r="F9091" s="5">
        <v>1380.73279</v>
      </c>
      <c r="G9091" s="5">
        <v>1198.94813</v>
      </c>
    </row>
    <row r="9092" spans="1:7">
      <c r="A9092" s="1">
        <v>41579</v>
      </c>
      <c r="B9092">
        <v>1306.75</v>
      </c>
      <c r="C9092" s="5">
        <v>968.86067000000003</v>
      </c>
      <c r="D9092" s="5">
        <v>129080.7634</v>
      </c>
      <c r="E9092" s="5">
        <v>820.74567000000002</v>
      </c>
      <c r="F9092" s="5">
        <v>1364.7039299999999</v>
      </c>
      <c r="G9092" s="5">
        <v>1192.3439800000001</v>
      </c>
    </row>
    <row r="9093" spans="1:7">
      <c r="A9093" s="1">
        <v>41582</v>
      </c>
      <c r="B9093">
        <v>1320.5</v>
      </c>
      <c r="C9093" s="5">
        <v>977.38834999999995</v>
      </c>
      <c r="D9093" s="5">
        <v>130207.89685999999</v>
      </c>
      <c r="E9093" s="5">
        <v>827.79610000000002</v>
      </c>
      <c r="F9093" s="5">
        <v>1374.44201</v>
      </c>
      <c r="G9093" s="5">
        <v>1202.9094</v>
      </c>
    </row>
    <row r="9094" spans="1:7">
      <c r="A9094" s="1">
        <v>41583</v>
      </c>
      <c r="B9094">
        <v>1307.25</v>
      </c>
      <c r="C9094" s="5">
        <v>970.16639999999995</v>
      </c>
      <c r="D9094" s="5">
        <v>128822.94886</v>
      </c>
      <c r="E9094" s="5">
        <v>814.73988999999995</v>
      </c>
      <c r="F9094" s="5">
        <v>1365.6175699999999</v>
      </c>
      <c r="G9094" s="5">
        <v>1192.34267</v>
      </c>
    </row>
    <row r="9095" spans="1:7">
      <c r="A9095" s="1">
        <v>41584</v>
      </c>
      <c r="B9095">
        <v>1319</v>
      </c>
      <c r="C9095" s="5">
        <v>975.05093999999997</v>
      </c>
      <c r="D9095" s="5">
        <v>130119.34195</v>
      </c>
      <c r="E9095" s="5">
        <v>820.32482000000005</v>
      </c>
      <c r="F9095" s="5">
        <v>1373.6719499999999</v>
      </c>
      <c r="G9095" s="5">
        <v>1201.6749</v>
      </c>
    </row>
    <row r="9096" spans="1:7">
      <c r="A9096" s="1">
        <v>41585</v>
      </c>
      <c r="B9096">
        <v>1307.25</v>
      </c>
      <c r="C9096" s="5">
        <v>976.83596999999997</v>
      </c>
      <c r="D9096" s="5">
        <v>129476.57386</v>
      </c>
      <c r="E9096" s="5">
        <v>814.71470999999997</v>
      </c>
      <c r="F9096" s="5">
        <v>1365.74847</v>
      </c>
      <c r="G9096" s="5">
        <v>1200.97055</v>
      </c>
    </row>
    <row r="9097" spans="1:7">
      <c r="A9097" s="1">
        <v>41586</v>
      </c>
      <c r="B9097">
        <v>1285.5</v>
      </c>
      <c r="C9097" s="5">
        <v>962.95773999999994</v>
      </c>
      <c r="D9097" s="5">
        <v>127367.32274</v>
      </c>
      <c r="E9097" s="5">
        <v>803.71420000000001</v>
      </c>
      <c r="F9097" s="5">
        <v>1348.42425</v>
      </c>
      <c r="G9097" s="5">
        <v>1185.61663</v>
      </c>
    </row>
    <row r="9098" spans="1:7">
      <c r="A9098" s="1">
        <v>41589</v>
      </c>
      <c r="B9098">
        <v>1282.5</v>
      </c>
      <c r="C9098" s="5">
        <v>956.55434000000002</v>
      </c>
      <c r="D9098" s="5">
        <v>127275.28748</v>
      </c>
      <c r="E9098" s="5">
        <v>802.94257000000005</v>
      </c>
      <c r="F9098" s="5">
        <v>1342.9694400000001</v>
      </c>
      <c r="G9098" s="5">
        <v>1179.1304700000001</v>
      </c>
    </row>
    <row r="9099" spans="1:7">
      <c r="A9099" s="1">
        <v>41590</v>
      </c>
      <c r="B9099">
        <v>1281.25</v>
      </c>
      <c r="C9099" s="5">
        <v>953.48837000000003</v>
      </c>
      <c r="D9099" s="5">
        <v>127554.83437</v>
      </c>
      <c r="E9099" s="5">
        <v>804.42651000000001</v>
      </c>
      <c r="F9099" s="5">
        <v>1344.4146499999999</v>
      </c>
      <c r="G9099" s="5">
        <v>1174.2015200000001</v>
      </c>
    </row>
    <row r="9100" spans="1:7">
      <c r="A9100" s="1">
        <v>41591</v>
      </c>
      <c r="B9100">
        <v>1272.5</v>
      </c>
      <c r="C9100" s="5">
        <v>949.30858000000001</v>
      </c>
      <c r="D9100" s="5">
        <v>126505.57896</v>
      </c>
      <c r="E9100" s="5">
        <v>795.83505000000002</v>
      </c>
      <c r="F9100" s="5">
        <v>1333.51611</v>
      </c>
      <c r="G9100" s="5">
        <v>1169.4911</v>
      </c>
    </row>
    <row r="9101" spans="1:7">
      <c r="A9101" s="1">
        <v>41592</v>
      </c>
      <c r="B9101">
        <v>1286</v>
      </c>
      <c r="C9101" s="5">
        <v>955.53</v>
      </c>
      <c r="D9101" s="5">
        <v>128516.40686</v>
      </c>
      <c r="E9101" s="5">
        <v>799.17971999999997</v>
      </c>
      <c r="F9101" s="5">
        <v>1350.6203399999999</v>
      </c>
      <c r="G9101" s="5">
        <v>1177.65446</v>
      </c>
    </row>
    <row r="9102" spans="1:7">
      <c r="A9102" s="1">
        <v>41593</v>
      </c>
      <c r="B9102">
        <v>1287.25</v>
      </c>
      <c r="C9102" s="5">
        <v>955.32353999999998</v>
      </c>
      <c r="D9102" s="5">
        <v>129091.85132</v>
      </c>
      <c r="E9102" s="5">
        <v>800.00631999999996</v>
      </c>
      <c r="F9102" s="5">
        <v>1346.52673</v>
      </c>
      <c r="G9102" s="5">
        <v>1178.6704</v>
      </c>
    </row>
    <row r="9103" spans="1:7">
      <c r="A9103" s="1">
        <v>41596</v>
      </c>
      <c r="B9103">
        <v>1283.5</v>
      </c>
      <c r="C9103" s="5">
        <v>948.98337000000004</v>
      </c>
      <c r="D9103" s="5">
        <v>128394.90762</v>
      </c>
      <c r="E9103" s="5">
        <v>796.58654000000001</v>
      </c>
      <c r="F9103" s="5">
        <v>1338.2403400000001</v>
      </c>
      <c r="G9103" s="5">
        <v>1170.4878100000001</v>
      </c>
    </row>
    <row r="9104" spans="1:7">
      <c r="A9104" s="1">
        <v>41597</v>
      </c>
      <c r="B9104">
        <v>1275.75</v>
      </c>
      <c r="C9104" s="5">
        <v>943.25324000000001</v>
      </c>
      <c r="D9104" s="5">
        <v>127836.51162</v>
      </c>
      <c r="E9104" s="5">
        <v>792.24411999999995</v>
      </c>
      <c r="F9104" s="5">
        <v>1332.9666199999999</v>
      </c>
      <c r="G9104" s="5">
        <v>1163.54772</v>
      </c>
    </row>
    <row r="9105" spans="1:7">
      <c r="A9105" s="1">
        <v>41598</v>
      </c>
      <c r="B9105">
        <v>1257</v>
      </c>
      <c r="C9105" s="5">
        <v>933.63561000000004</v>
      </c>
      <c r="D9105" s="5">
        <v>125599.43769999999</v>
      </c>
      <c r="E9105" s="5">
        <v>777.36567000000002</v>
      </c>
      <c r="F9105" s="5">
        <v>1312.8734099999999</v>
      </c>
      <c r="G9105" s="5">
        <v>1149.5892799999999</v>
      </c>
    </row>
    <row r="9106" spans="1:7">
      <c r="A9106" s="1">
        <v>41599</v>
      </c>
      <c r="B9106">
        <v>1240</v>
      </c>
      <c r="C9106" s="5">
        <v>921.14583000000005</v>
      </c>
      <c r="D9106" s="5">
        <v>125295.79773000001</v>
      </c>
      <c r="E9106" s="5">
        <v>767.92076999999995</v>
      </c>
      <c r="F9106" s="5">
        <v>1303.4878900000001</v>
      </c>
      <c r="G9106" s="5">
        <v>1134.9719399999999</v>
      </c>
    </row>
    <row r="9107" spans="1:7">
      <c r="A9107" s="1">
        <v>41600</v>
      </c>
      <c r="B9107">
        <v>1246.25</v>
      </c>
      <c r="C9107" s="5">
        <v>921.47625000000005</v>
      </c>
      <c r="D9107" s="5">
        <v>126176.57515999999</v>
      </c>
      <c r="E9107" s="5">
        <v>769.93197999999995</v>
      </c>
      <c r="F9107" s="5">
        <v>1311.9892299999999</v>
      </c>
      <c r="G9107" s="5">
        <v>1133.3397299999999</v>
      </c>
    </row>
    <row r="9108" spans="1:7">
      <c r="A9108" s="1">
        <v>41603</v>
      </c>
      <c r="B9108">
        <v>1243</v>
      </c>
      <c r="C9108" s="5">
        <v>920.29773</v>
      </c>
      <c r="D9108" s="5">
        <v>126413.09621</v>
      </c>
      <c r="E9108" s="5">
        <v>769.46916999999996</v>
      </c>
      <c r="F9108" s="5">
        <v>1312.5448699999999</v>
      </c>
      <c r="G9108" s="5">
        <v>1133.36736</v>
      </c>
    </row>
    <row r="9109" spans="1:7">
      <c r="A9109" s="1">
        <v>41604</v>
      </c>
      <c r="B9109">
        <v>1247.5</v>
      </c>
      <c r="C9109" s="5">
        <v>919.95163000000002</v>
      </c>
      <c r="D9109" s="5">
        <v>126496.49239</v>
      </c>
      <c r="E9109" s="5">
        <v>770.91860999999994</v>
      </c>
      <c r="F9109" s="5">
        <v>1314.9267400000001</v>
      </c>
      <c r="G9109" s="5">
        <v>1132.72999</v>
      </c>
    </row>
    <row r="9110" spans="1:7">
      <c r="A9110" s="1">
        <v>41605</v>
      </c>
      <c r="B9110">
        <v>1245</v>
      </c>
      <c r="C9110" s="5">
        <v>917.16115000000002</v>
      </c>
      <c r="D9110" s="5">
        <v>127120.71967999999</v>
      </c>
      <c r="E9110" s="5">
        <v>764.85973000000001</v>
      </c>
      <c r="F9110" s="5">
        <v>1317.8946000000001</v>
      </c>
      <c r="G9110" s="5">
        <v>1130.6467</v>
      </c>
    </row>
    <row r="9111" spans="1:7">
      <c r="A9111" s="1">
        <v>41606</v>
      </c>
      <c r="B9111">
        <v>1245.5</v>
      </c>
      <c r="C9111" s="5">
        <v>915.84310000000005</v>
      </c>
      <c r="D9111" s="5">
        <v>127308.77794</v>
      </c>
      <c r="E9111" s="5">
        <v>761.93714</v>
      </c>
      <c r="F9111" s="5">
        <v>1318.4238800000001</v>
      </c>
      <c r="G9111" s="5">
        <v>1128.7339999999999</v>
      </c>
    </row>
    <row r="9112" spans="1:7">
      <c r="A9112" s="1">
        <v>41607</v>
      </c>
      <c r="B9112">
        <v>1253</v>
      </c>
      <c r="C9112" s="5">
        <v>920.27508999999998</v>
      </c>
      <c r="D9112" s="5">
        <v>128263.33276</v>
      </c>
      <c r="E9112" s="5">
        <v>764.93431999999996</v>
      </c>
      <c r="F9112" s="5">
        <v>1326.55061</v>
      </c>
      <c r="G9112" s="5">
        <v>1132.27343</v>
      </c>
    </row>
    <row r="9113" spans="1:7">
      <c r="A9113" s="1">
        <v>41610</v>
      </c>
      <c r="B9113">
        <v>1229.5</v>
      </c>
      <c r="C9113" s="5">
        <v>906.94503999999995</v>
      </c>
      <c r="D9113" s="5">
        <v>126620.03949</v>
      </c>
      <c r="E9113" s="5">
        <v>751.27557000000002</v>
      </c>
      <c r="F9113" s="5">
        <v>1307.87978</v>
      </c>
      <c r="G9113" s="5">
        <v>1115.5253399999999</v>
      </c>
    </row>
    <row r="9114" spans="1:7">
      <c r="A9114" s="1">
        <v>41611</v>
      </c>
      <c r="B9114">
        <v>1217.25</v>
      </c>
      <c r="C9114" s="5">
        <v>895.86059999999998</v>
      </c>
      <c r="D9114" s="5">
        <v>124701.16658999999</v>
      </c>
      <c r="E9114" s="5">
        <v>741.59281999999996</v>
      </c>
      <c r="F9114" s="5">
        <v>1296.91867</v>
      </c>
      <c r="G9114" s="5">
        <v>1101.4286</v>
      </c>
    </row>
    <row r="9115" spans="1:7">
      <c r="A9115" s="1">
        <v>41612</v>
      </c>
      <c r="B9115">
        <v>1227.5</v>
      </c>
      <c r="C9115" s="5">
        <v>905.46974</v>
      </c>
      <c r="D9115" s="5">
        <v>126009.011</v>
      </c>
      <c r="E9115" s="5">
        <v>751.08641999999998</v>
      </c>
      <c r="F9115" s="5">
        <v>1312.2586699999999</v>
      </c>
      <c r="G9115" s="5">
        <v>1111.68533</v>
      </c>
    </row>
    <row r="9116" spans="1:7">
      <c r="A9116" s="1">
        <v>41613</v>
      </c>
      <c r="B9116">
        <v>1222.5</v>
      </c>
      <c r="C9116" s="5">
        <v>895.17866000000004</v>
      </c>
      <c r="D9116" s="5">
        <v>124756.11008</v>
      </c>
      <c r="E9116" s="5">
        <v>749.05813000000001</v>
      </c>
      <c r="F9116" s="5">
        <v>1301.5341100000001</v>
      </c>
      <c r="G9116" s="5">
        <v>1097.9883299999999</v>
      </c>
    </row>
    <row r="9117" spans="1:7">
      <c r="A9117" s="1">
        <v>41614</v>
      </c>
      <c r="B9117">
        <v>1233</v>
      </c>
      <c r="C9117" s="5">
        <v>901.05255999999997</v>
      </c>
      <c r="D9117" s="5">
        <v>126635.24844</v>
      </c>
      <c r="E9117" s="5">
        <v>754.01355000000001</v>
      </c>
      <c r="F9117" s="5">
        <v>1310.8632700000001</v>
      </c>
      <c r="G9117" s="5">
        <v>1103.1034299999999</v>
      </c>
    </row>
    <row r="9118" spans="1:7">
      <c r="A9118" s="1">
        <v>41617</v>
      </c>
      <c r="B9118">
        <v>1237</v>
      </c>
      <c r="C9118" s="5">
        <v>901.63685999999996</v>
      </c>
      <c r="D9118" s="5">
        <v>127553.24292</v>
      </c>
      <c r="E9118" s="5">
        <v>754.88972000000001</v>
      </c>
      <c r="F9118" s="5">
        <v>1317.9612999999999</v>
      </c>
      <c r="G9118" s="5">
        <v>1103.1565800000001</v>
      </c>
    </row>
    <row r="9119" spans="1:7">
      <c r="A9119" s="1">
        <v>41618</v>
      </c>
      <c r="B9119">
        <v>1266.25</v>
      </c>
      <c r="C9119" s="5">
        <v>919.47163</v>
      </c>
      <c r="D9119" s="5">
        <v>130278.12429000001</v>
      </c>
      <c r="E9119" s="5">
        <v>770.81124</v>
      </c>
      <c r="F9119" s="5">
        <v>1344.8206399999999</v>
      </c>
      <c r="G9119" s="5">
        <v>1123.67021</v>
      </c>
    </row>
    <row r="9120" spans="1:7">
      <c r="A9120" s="1">
        <v>41619</v>
      </c>
      <c r="B9120">
        <v>1260.75</v>
      </c>
      <c r="C9120" s="5">
        <v>914.21677</v>
      </c>
      <c r="D9120" s="5">
        <v>129182.74413000001</v>
      </c>
      <c r="E9120" s="5">
        <v>770.27680999999995</v>
      </c>
      <c r="F9120" s="5">
        <v>1337.78063</v>
      </c>
      <c r="G9120" s="5">
        <v>1116.7722799999999</v>
      </c>
    </row>
    <row r="9121" spans="1:7">
      <c r="A9121" s="1">
        <v>41620</v>
      </c>
      <c r="B9121">
        <v>1225.25</v>
      </c>
      <c r="C9121" s="5">
        <v>890.86418000000003</v>
      </c>
      <c r="D9121" s="5">
        <v>126231.37377000001</v>
      </c>
      <c r="E9121" s="5">
        <v>750.46730000000002</v>
      </c>
      <c r="F9121" s="5">
        <v>1303.23615</v>
      </c>
      <c r="G9121" s="5">
        <v>1089.8598300000001</v>
      </c>
    </row>
    <row r="9122" spans="1:7">
      <c r="A9122" s="1">
        <v>41621</v>
      </c>
      <c r="B9122">
        <v>1232</v>
      </c>
      <c r="C9122" s="5">
        <v>897.27269000000001</v>
      </c>
      <c r="D9122" s="5">
        <v>127068.47925</v>
      </c>
      <c r="E9122" s="5">
        <v>756.84974</v>
      </c>
      <c r="F9122" s="5">
        <v>1307.3362999999999</v>
      </c>
      <c r="G9122" s="5">
        <v>1097.40399</v>
      </c>
    </row>
    <row r="9123" spans="1:7">
      <c r="A9123" s="1">
        <v>41624</v>
      </c>
      <c r="B9123">
        <v>1234.75</v>
      </c>
      <c r="C9123" s="5">
        <v>897.73913000000005</v>
      </c>
      <c r="D9123" s="5">
        <v>127191.59071999999</v>
      </c>
      <c r="E9123" s="5">
        <v>757.63185999999996</v>
      </c>
      <c r="F9123" s="5">
        <v>1306.1801399999999</v>
      </c>
      <c r="G9123" s="5">
        <v>1096.0257799999999</v>
      </c>
    </row>
    <row r="9124" spans="1:7">
      <c r="A9124" s="1">
        <v>41625</v>
      </c>
      <c r="B9124">
        <v>1231.75</v>
      </c>
      <c r="C9124" s="5">
        <v>897.09061999999994</v>
      </c>
      <c r="D9124" s="5">
        <v>126537.67224</v>
      </c>
      <c r="E9124" s="5">
        <v>758.39702</v>
      </c>
      <c r="F9124" s="5">
        <v>1306.33214</v>
      </c>
      <c r="G9124" s="5">
        <v>1094.22505</v>
      </c>
    </row>
    <row r="9125" spans="1:7">
      <c r="A9125" s="1">
        <v>41626</v>
      </c>
      <c r="B9125">
        <v>1230.5</v>
      </c>
      <c r="C9125" s="5">
        <v>894.09668999999997</v>
      </c>
      <c r="D9125" s="5">
        <v>126993.73598</v>
      </c>
      <c r="E9125" s="5">
        <v>750.69411000000002</v>
      </c>
      <c r="F9125" s="5">
        <v>1311.7739999999999</v>
      </c>
      <c r="G9125" s="5">
        <v>1091.45346</v>
      </c>
    </row>
    <row r="9126" spans="1:7">
      <c r="A9126" s="1">
        <v>41627</v>
      </c>
      <c r="B9126">
        <v>1196</v>
      </c>
      <c r="C9126" s="5">
        <v>875.00463000000002</v>
      </c>
      <c r="D9126" s="5">
        <v>124659.07489</v>
      </c>
      <c r="E9126" s="5">
        <v>730.85040000000004</v>
      </c>
      <c r="F9126" s="5">
        <v>1278.10455</v>
      </c>
      <c r="G9126" s="5">
        <v>1072.51297</v>
      </c>
    </row>
    <row r="9127" spans="1:7">
      <c r="A9127" s="1">
        <v>41628</v>
      </c>
      <c r="B9127">
        <v>1195.25</v>
      </c>
      <c r="C9127" s="5">
        <v>874.32839999999999</v>
      </c>
      <c r="D9127" s="5">
        <v>124419.53197</v>
      </c>
      <c r="E9127" s="5">
        <v>730.81628000000001</v>
      </c>
      <c r="F9127" s="5">
        <v>1276.2874300000001</v>
      </c>
      <c r="G9127" s="5">
        <v>1070.64517</v>
      </c>
    </row>
    <row r="9128" spans="1:7">
      <c r="A9128" s="1">
        <v>41631</v>
      </c>
      <c r="B9128">
        <v>1199</v>
      </c>
      <c r="C9128" s="5">
        <v>874.76790000000005</v>
      </c>
      <c r="D9128" s="5">
        <v>124689.99915</v>
      </c>
      <c r="E9128" s="5">
        <v>733.06470999999999</v>
      </c>
      <c r="F9128" s="5">
        <v>1270.3401899999999</v>
      </c>
      <c r="G9128" s="5">
        <v>1070.8868199999999</v>
      </c>
    </row>
    <row r="9129" spans="1:7">
      <c r="A9129" s="1">
        <v>41632</v>
      </c>
      <c r="B9129">
        <v>1199</v>
      </c>
      <c r="C9129" s="5">
        <v>877.29615000000001</v>
      </c>
      <c r="D9129" s="5">
        <v>125037.70110000001</v>
      </c>
      <c r="E9129" s="5">
        <v>732.16904999999997</v>
      </c>
      <c r="F9129" s="5">
        <v>1273.8769</v>
      </c>
      <c r="G9129" s="5">
        <v>1074.96345</v>
      </c>
    </row>
    <row r="9130" spans="1:7">
      <c r="A9130" s="1">
        <v>41633</v>
      </c>
      <c r="B9130">
        <v>1199</v>
      </c>
      <c r="C9130" s="5">
        <v>877.29615000000001</v>
      </c>
      <c r="D9130" s="5">
        <v>125037.70110000001</v>
      </c>
      <c r="E9130" s="5">
        <v>732.16904999999997</v>
      </c>
      <c r="F9130" s="5">
        <v>1273.8769</v>
      </c>
      <c r="G9130" s="5">
        <v>1074.96345</v>
      </c>
    </row>
    <row r="9131" spans="1:7">
      <c r="A9131" s="1">
        <v>41634</v>
      </c>
      <c r="B9131">
        <v>1199</v>
      </c>
      <c r="C9131" s="5">
        <v>875.66229999999996</v>
      </c>
      <c r="D9131" s="5">
        <v>125535.29634</v>
      </c>
      <c r="E9131" s="5">
        <v>729.91827999999998</v>
      </c>
      <c r="F9131" s="5">
        <v>1275.6755499999999</v>
      </c>
      <c r="G9131" s="5">
        <v>1073.76439</v>
      </c>
    </row>
    <row r="9132" spans="1:7">
      <c r="A9132" s="1">
        <v>41635</v>
      </c>
      <c r="B9132">
        <v>1214.5</v>
      </c>
      <c r="C9132" s="5">
        <v>881.51005999999995</v>
      </c>
      <c r="D9132" s="5">
        <v>127492.12638</v>
      </c>
      <c r="E9132" s="5">
        <v>736.32847000000004</v>
      </c>
      <c r="F9132" s="5">
        <v>1298.7861</v>
      </c>
      <c r="G9132" s="5">
        <v>1078.5366799999999</v>
      </c>
    </row>
    <row r="9133" spans="1:7">
      <c r="A9133" s="1">
        <v>41638</v>
      </c>
      <c r="B9133">
        <v>1204.5</v>
      </c>
      <c r="C9133" s="5">
        <v>871.91015000000004</v>
      </c>
      <c r="D9133" s="5">
        <v>126514.64353</v>
      </c>
      <c r="E9133" s="5">
        <v>728.85180000000003</v>
      </c>
      <c r="F9133" s="5">
        <v>1284.17733</v>
      </c>
      <c r="G9133" s="5">
        <v>1067.66878</v>
      </c>
    </row>
    <row r="9134" spans="1:7">
      <c r="A9134" s="1">
        <v>41639</v>
      </c>
      <c r="B9134">
        <v>1204.5</v>
      </c>
      <c r="C9134" s="5">
        <v>874.12477000000001</v>
      </c>
      <c r="D9134" s="5">
        <v>126598.96735000001</v>
      </c>
      <c r="E9134" s="5">
        <v>727.24527999999998</v>
      </c>
      <c r="F9134" s="5">
        <v>1279.78125</v>
      </c>
      <c r="G9134" s="5">
        <v>1071.22207</v>
      </c>
    </row>
    <row r="9135" spans="1:7">
      <c r="A9135" s="1">
        <v>41640</v>
      </c>
      <c r="B9135">
        <v>1204.5</v>
      </c>
      <c r="C9135" s="5">
        <v>874.12477000000001</v>
      </c>
      <c r="D9135" s="5">
        <v>126598.96735000001</v>
      </c>
      <c r="E9135" s="5">
        <v>727.24527999999998</v>
      </c>
      <c r="F9135" s="5">
        <v>1279.78125</v>
      </c>
      <c r="G9135" s="5">
        <v>1071.22207</v>
      </c>
    </row>
    <row r="9136" spans="1:7">
      <c r="A9136" s="1">
        <v>41641</v>
      </c>
      <c r="B9136">
        <v>1225</v>
      </c>
      <c r="C9136" s="5">
        <v>896.87770999999998</v>
      </c>
      <c r="D9136" s="5">
        <v>128655.61752</v>
      </c>
      <c r="E9136" s="5">
        <v>745.22457999999995</v>
      </c>
      <c r="F9136" s="5">
        <v>1303.2774899999999</v>
      </c>
      <c r="G9136" s="5">
        <v>1103.4187300000001</v>
      </c>
    </row>
    <row r="9137" spans="1:7">
      <c r="A9137" s="1">
        <v>41642</v>
      </c>
      <c r="B9137">
        <v>1234.5</v>
      </c>
      <c r="C9137" s="5">
        <v>906.82102999999995</v>
      </c>
      <c r="D9137" s="5">
        <v>128974.3762</v>
      </c>
      <c r="E9137" s="5">
        <v>750.88972999999999</v>
      </c>
      <c r="F9137" s="5">
        <v>1311.34662</v>
      </c>
      <c r="G9137" s="5">
        <v>1116.17311</v>
      </c>
    </row>
    <row r="9138" spans="1:7">
      <c r="A9138" s="1">
        <v>41645</v>
      </c>
      <c r="B9138">
        <v>1246.25</v>
      </c>
      <c r="C9138" s="5">
        <v>913.50612999999998</v>
      </c>
      <c r="D9138" s="5">
        <v>130264.27364</v>
      </c>
      <c r="E9138" s="5">
        <v>759.39922000000001</v>
      </c>
      <c r="F9138" s="5">
        <v>1329.81104</v>
      </c>
      <c r="G9138" s="5">
        <v>1126.1737900000001</v>
      </c>
    </row>
    <row r="9139" spans="1:7">
      <c r="A9139" s="1">
        <v>41646</v>
      </c>
      <c r="B9139">
        <v>1227.5</v>
      </c>
      <c r="C9139" s="5">
        <v>902.14293999999995</v>
      </c>
      <c r="D9139" s="5">
        <v>128464.011</v>
      </c>
      <c r="E9139" s="5">
        <v>748.52158999999995</v>
      </c>
      <c r="F9139" s="5">
        <v>1319.00973</v>
      </c>
      <c r="G9139" s="5">
        <v>1116.1043299999999</v>
      </c>
    </row>
    <row r="9140" spans="1:7">
      <c r="A9140" s="1">
        <v>41647</v>
      </c>
      <c r="B9140">
        <v>1221</v>
      </c>
      <c r="C9140" s="5">
        <v>897.76164000000006</v>
      </c>
      <c r="D9140" s="5">
        <v>128003.52456999999</v>
      </c>
      <c r="E9140" s="5">
        <v>741.37052000000006</v>
      </c>
      <c r="F9140" s="5">
        <v>1318.49593</v>
      </c>
      <c r="G9140" s="5">
        <v>1109.88897</v>
      </c>
    </row>
    <row r="9141" spans="1:7">
      <c r="A9141" s="1">
        <v>41648</v>
      </c>
      <c r="B9141">
        <v>1226</v>
      </c>
      <c r="C9141" s="5">
        <v>902.43334000000004</v>
      </c>
      <c r="D9141" s="5">
        <v>128466.39578000001</v>
      </c>
      <c r="E9141" s="5">
        <v>744.67765999999995</v>
      </c>
      <c r="F9141" s="5">
        <v>1331.25181</v>
      </c>
      <c r="G9141" s="5">
        <v>1114.6178299999999</v>
      </c>
    </row>
    <row r="9142" spans="1:7">
      <c r="A9142" s="1">
        <v>41649</v>
      </c>
      <c r="B9142">
        <v>1244.25</v>
      </c>
      <c r="C9142" s="5">
        <v>910.07176000000004</v>
      </c>
      <c r="D9142" s="5">
        <v>129582.40257999999</v>
      </c>
      <c r="E9142" s="5">
        <v>754.80001000000004</v>
      </c>
      <c r="F9142" s="5">
        <v>1359.0319</v>
      </c>
      <c r="G9142" s="5">
        <v>1122.81115</v>
      </c>
    </row>
    <row r="9143" spans="1:7">
      <c r="A9143" s="1">
        <v>41652</v>
      </c>
      <c r="B9143">
        <v>1248</v>
      </c>
      <c r="C9143" s="5">
        <v>914.05148999999994</v>
      </c>
      <c r="D9143" s="5">
        <v>128999.50781</v>
      </c>
      <c r="E9143" s="5">
        <v>761.76526999999999</v>
      </c>
      <c r="F9143" s="5">
        <v>1356.0141000000001</v>
      </c>
      <c r="G9143" s="5">
        <v>1126.44479</v>
      </c>
    </row>
    <row r="9144" spans="1:7">
      <c r="A9144" s="1">
        <v>41653</v>
      </c>
      <c r="B9144">
        <v>1251.5</v>
      </c>
      <c r="C9144" s="5">
        <v>914.33813999999995</v>
      </c>
      <c r="D9144" s="5">
        <v>129655.38854</v>
      </c>
      <c r="E9144" s="5">
        <v>760.30520000000001</v>
      </c>
      <c r="F9144" s="5">
        <v>1368.5774899999999</v>
      </c>
      <c r="G9144" s="5">
        <v>1127.2886000000001</v>
      </c>
    </row>
    <row r="9145" spans="1:7">
      <c r="A9145" s="1">
        <v>41654</v>
      </c>
      <c r="B9145">
        <v>1236</v>
      </c>
      <c r="C9145" s="5">
        <v>909.19164999999998</v>
      </c>
      <c r="D9145" s="5">
        <v>129131.08868</v>
      </c>
      <c r="E9145" s="5">
        <v>755.89398000000006</v>
      </c>
      <c r="F9145" s="5">
        <v>1352.06006</v>
      </c>
      <c r="G9145" s="5">
        <v>1124.14193</v>
      </c>
    </row>
    <row r="9146" spans="1:7">
      <c r="A9146" s="1">
        <v>41655</v>
      </c>
      <c r="B9146">
        <v>1241.5</v>
      </c>
      <c r="C9146" s="5">
        <v>912.76736000000005</v>
      </c>
      <c r="D9146" s="5">
        <v>129413.94788000001</v>
      </c>
      <c r="E9146" s="5">
        <v>759.60623999999996</v>
      </c>
      <c r="F9146" s="5">
        <v>1356.3999899999999</v>
      </c>
      <c r="G9146" s="5">
        <v>1125.29556</v>
      </c>
    </row>
    <row r="9147" spans="1:7">
      <c r="A9147" s="1">
        <v>41656</v>
      </c>
      <c r="B9147">
        <v>1250</v>
      </c>
      <c r="C9147" s="5">
        <v>921.99950999999999</v>
      </c>
      <c r="D9147" s="5">
        <v>130337.48626999999</v>
      </c>
      <c r="E9147" s="5">
        <v>760.13292000000001</v>
      </c>
      <c r="F9147" s="5">
        <v>1368.81232</v>
      </c>
      <c r="G9147" s="5">
        <v>1136.6874700000001</v>
      </c>
    </row>
    <row r="9148" spans="1:7">
      <c r="A9148" s="1">
        <v>41659</v>
      </c>
      <c r="B9148">
        <v>1255.75</v>
      </c>
      <c r="C9148" s="5">
        <v>925.83038999999997</v>
      </c>
      <c r="D9148" s="5">
        <v>130641.93669</v>
      </c>
      <c r="E9148" s="5">
        <v>764.76892999999995</v>
      </c>
      <c r="F9148" s="5">
        <v>1377.68245</v>
      </c>
      <c r="G9148" s="5">
        <v>1141.97903</v>
      </c>
    </row>
    <row r="9149" spans="1:7">
      <c r="A9149" s="1">
        <v>41660</v>
      </c>
      <c r="B9149">
        <v>1238</v>
      </c>
      <c r="C9149" s="5">
        <v>914.02466000000004</v>
      </c>
      <c r="D9149" s="5">
        <v>129104.81564</v>
      </c>
      <c r="E9149" s="5">
        <v>751.96650999999997</v>
      </c>
      <c r="F9149" s="5">
        <v>1359.1381100000001</v>
      </c>
      <c r="G9149" s="5">
        <v>1128.1274900000001</v>
      </c>
    </row>
    <row r="9150" spans="1:7">
      <c r="A9150" s="1">
        <v>41661</v>
      </c>
      <c r="B9150">
        <v>1241</v>
      </c>
      <c r="C9150" s="5">
        <v>914.88874999999996</v>
      </c>
      <c r="D9150" s="5">
        <v>129368.03894</v>
      </c>
      <c r="E9150" s="5">
        <v>748.33419000000004</v>
      </c>
      <c r="F9150" s="5">
        <v>1371.4286999999999</v>
      </c>
      <c r="G9150" s="5">
        <v>1129.37202</v>
      </c>
    </row>
    <row r="9151" spans="1:7">
      <c r="A9151" s="1">
        <v>41662</v>
      </c>
      <c r="B9151">
        <v>1263</v>
      </c>
      <c r="C9151" s="5">
        <v>923.21213</v>
      </c>
      <c r="D9151" s="5">
        <v>130928.88652</v>
      </c>
      <c r="E9151" s="5">
        <v>759.44813999999997</v>
      </c>
      <c r="F9151" s="5">
        <v>1405.1503700000001</v>
      </c>
      <c r="G9151" s="5">
        <v>1136.5104899999999</v>
      </c>
    </row>
    <row r="9152" spans="1:7">
      <c r="A9152" s="1">
        <v>41663</v>
      </c>
      <c r="B9152">
        <v>1267</v>
      </c>
      <c r="C9152" s="5">
        <v>925.79782999999998</v>
      </c>
      <c r="D9152" s="5">
        <v>129683.77959000001</v>
      </c>
      <c r="E9152" s="5">
        <v>767.7627</v>
      </c>
      <c r="F9152" s="5">
        <v>1402.75794</v>
      </c>
      <c r="G9152" s="5">
        <v>1133.07808</v>
      </c>
    </row>
    <row r="9153" spans="1:7">
      <c r="A9153" s="1">
        <v>41666</v>
      </c>
      <c r="B9153">
        <v>1260.5</v>
      </c>
      <c r="C9153" s="5">
        <v>921.85639000000003</v>
      </c>
      <c r="D9153" s="5">
        <v>129119.31442</v>
      </c>
      <c r="E9153" s="5">
        <v>760.55166999999994</v>
      </c>
      <c r="F9153" s="5">
        <v>1394.0492200000001</v>
      </c>
      <c r="G9153" s="5">
        <v>1129.9752000000001</v>
      </c>
    </row>
    <row r="9154" spans="1:7">
      <c r="A9154" s="1">
        <v>41667</v>
      </c>
      <c r="B9154">
        <v>1251.25</v>
      </c>
      <c r="C9154" s="5">
        <v>915.72765000000004</v>
      </c>
      <c r="D9154" s="5">
        <v>128615.9791</v>
      </c>
      <c r="E9154" s="5">
        <v>754.46991000000003</v>
      </c>
      <c r="F9154" s="5">
        <v>1397.5825400000001</v>
      </c>
      <c r="G9154" s="5">
        <v>1124.49837</v>
      </c>
    </row>
    <row r="9155" spans="1:7">
      <c r="A9155" s="1">
        <v>41668</v>
      </c>
      <c r="B9155">
        <v>1264</v>
      </c>
      <c r="C9155" s="5">
        <v>926.38095999999996</v>
      </c>
      <c r="D9155" s="5">
        <v>129244</v>
      </c>
      <c r="E9155" s="5">
        <v>763.63106000000005</v>
      </c>
      <c r="F9155" s="5">
        <v>1409.4862800000001</v>
      </c>
      <c r="G9155" s="5">
        <v>1132.3543299999999</v>
      </c>
    </row>
    <row r="9156" spans="1:7">
      <c r="A9156" s="1">
        <v>41669</v>
      </c>
      <c r="B9156">
        <v>1242.5</v>
      </c>
      <c r="C9156" s="5">
        <v>916.06152999999995</v>
      </c>
      <c r="D9156" s="5">
        <v>127623.38295</v>
      </c>
      <c r="E9156" s="5">
        <v>753.16759999999999</v>
      </c>
      <c r="F9156" s="5">
        <v>1389.11385</v>
      </c>
      <c r="G9156" s="5">
        <v>1121.4804899999999</v>
      </c>
    </row>
    <row r="9157" spans="1:7">
      <c r="A9157" s="1">
        <v>41670</v>
      </c>
      <c r="B9157">
        <v>1251</v>
      </c>
      <c r="C9157" s="5">
        <v>927.66313000000002</v>
      </c>
      <c r="D9157" s="5">
        <v>127583.21666999999</v>
      </c>
      <c r="E9157" s="5">
        <v>761.20366999999999</v>
      </c>
      <c r="F9157" s="5">
        <v>1394.8014800000001</v>
      </c>
      <c r="G9157" s="5">
        <v>1132.9681</v>
      </c>
    </row>
    <row r="9158" spans="1:7">
      <c r="A9158" s="1">
        <v>41673</v>
      </c>
      <c r="B9158">
        <v>1262</v>
      </c>
      <c r="C9158" s="5">
        <v>933.53579999999999</v>
      </c>
      <c r="D9158" s="5">
        <v>127783.79691</v>
      </c>
      <c r="E9158" s="5">
        <v>772.71628999999996</v>
      </c>
      <c r="F9158" s="5">
        <v>1394.9511199999999</v>
      </c>
      <c r="G9158" s="5">
        <v>1139.20733</v>
      </c>
    </row>
    <row r="9159" spans="1:7">
      <c r="A9159" s="1">
        <v>41674</v>
      </c>
      <c r="B9159">
        <v>1250.25</v>
      </c>
      <c r="C9159" s="5">
        <v>925.39173000000005</v>
      </c>
      <c r="D9159" s="5">
        <v>126769.08501</v>
      </c>
      <c r="E9159" s="5">
        <v>767.28350999999998</v>
      </c>
      <c r="F9159" s="5">
        <v>1385.4639500000001</v>
      </c>
      <c r="G9159" s="5">
        <v>1130.7886100000001</v>
      </c>
    </row>
    <row r="9160" spans="1:7">
      <c r="A9160" s="1">
        <v>41675</v>
      </c>
      <c r="B9160">
        <v>1254.5</v>
      </c>
      <c r="C9160" s="5">
        <v>927.02782000000002</v>
      </c>
      <c r="D9160" s="5">
        <v>126955.39617000001</v>
      </c>
      <c r="E9160" s="5">
        <v>769.39597000000003</v>
      </c>
      <c r="F9160" s="5">
        <v>1392.7458099999999</v>
      </c>
      <c r="G9160" s="5">
        <v>1133.18983</v>
      </c>
    </row>
    <row r="9161" spans="1:7">
      <c r="A9161" s="1">
        <v>41676</v>
      </c>
      <c r="B9161">
        <v>1256.5</v>
      </c>
      <c r="C9161" s="5">
        <v>923.93164000000002</v>
      </c>
      <c r="D9161" s="5">
        <v>127987.07159000001</v>
      </c>
      <c r="E9161" s="5">
        <v>769.60797000000002</v>
      </c>
      <c r="F9161" s="5">
        <v>1389.93938</v>
      </c>
      <c r="G9161" s="5">
        <v>1130.0332599999999</v>
      </c>
    </row>
    <row r="9162" spans="1:7">
      <c r="A9162" s="1">
        <v>41677</v>
      </c>
      <c r="B9162">
        <v>1259.25</v>
      </c>
      <c r="C9162" s="5">
        <v>924.66143999999997</v>
      </c>
      <c r="D9162" s="5">
        <v>128714.23414</v>
      </c>
      <c r="E9162" s="5">
        <v>768.09337000000005</v>
      </c>
      <c r="F9162" s="5">
        <v>1386.2442900000001</v>
      </c>
      <c r="G9162" s="5">
        <v>1131.0583200000001</v>
      </c>
    </row>
    <row r="9163" spans="1:7">
      <c r="A9163" s="1">
        <v>41680</v>
      </c>
      <c r="B9163">
        <v>1277</v>
      </c>
      <c r="C9163" s="5">
        <v>935.70257000000004</v>
      </c>
      <c r="D9163" s="5">
        <v>130285.91721</v>
      </c>
      <c r="E9163" s="5">
        <v>778.70636999999999</v>
      </c>
      <c r="F9163" s="5">
        <v>1410.89321</v>
      </c>
      <c r="G9163" s="5">
        <v>1144.95813</v>
      </c>
    </row>
    <row r="9164" spans="1:7">
      <c r="A9164" s="1">
        <v>41681</v>
      </c>
      <c r="B9164">
        <v>1282</v>
      </c>
      <c r="C9164" s="5">
        <v>937.37499000000003</v>
      </c>
      <c r="D9164" s="5">
        <v>131251.14670000001</v>
      </c>
      <c r="E9164" s="5">
        <v>777.72415999999998</v>
      </c>
      <c r="F9164" s="5">
        <v>1415.77559</v>
      </c>
      <c r="G9164" s="5">
        <v>1146.87717</v>
      </c>
    </row>
    <row r="9165" spans="1:7">
      <c r="A9165" s="1">
        <v>41682</v>
      </c>
      <c r="B9165">
        <v>1289.5</v>
      </c>
      <c r="C9165" s="5">
        <v>948.96455000000003</v>
      </c>
      <c r="D9165" s="5">
        <v>132218.86755</v>
      </c>
      <c r="E9165" s="5">
        <v>777.50993000000005</v>
      </c>
      <c r="F9165" s="5">
        <v>1416.9661699999999</v>
      </c>
      <c r="G9165" s="5">
        <v>1161.9684199999999</v>
      </c>
    </row>
    <row r="9166" spans="1:7">
      <c r="A9166" s="1">
        <v>41683</v>
      </c>
      <c r="B9166">
        <v>1296</v>
      </c>
      <c r="C9166" s="5">
        <v>948.33959000000004</v>
      </c>
      <c r="D9166" s="5">
        <v>132405.83129999999</v>
      </c>
      <c r="E9166" s="5">
        <v>779.01021000000003</v>
      </c>
      <c r="F9166" s="5">
        <v>1423.7206000000001</v>
      </c>
      <c r="G9166" s="5">
        <v>1159.0775900000001</v>
      </c>
    </row>
    <row r="9167" spans="1:7">
      <c r="A9167" s="1">
        <v>41684</v>
      </c>
      <c r="B9167">
        <v>1320</v>
      </c>
      <c r="C9167" s="5">
        <v>964.48932000000002</v>
      </c>
      <c r="D9167" s="5">
        <v>134461.78711</v>
      </c>
      <c r="E9167" s="5">
        <v>788.95486000000005</v>
      </c>
      <c r="F9167" s="5">
        <v>1448.9629</v>
      </c>
      <c r="G9167" s="5">
        <v>1178.8259399999999</v>
      </c>
    </row>
    <row r="9168" spans="1:7">
      <c r="A9168" s="1">
        <v>41687</v>
      </c>
      <c r="B9168">
        <v>1327.5</v>
      </c>
      <c r="C9168" s="5">
        <v>968.80148999999994</v>
      </c>
      <c r="D9168" s="5">
        <v>135278.88587999999</v>
      </c>
      <c r="E9168" s="5">
        <v>794.29190000000006</v>
      </c>
      <c r="F9168" s="5">
        <v>1456.46642</v>
      </c>
      <c r="G9168" s="5">
        <v>1183.5989400000001</v>
      </c>
    </row>
    <row r="9169" spans="1:7">
      <c r="A9169" s="1">
        <v>41688</v>
      </c>
      <c r="B9169">
        <v>1320.75</v>
      </c>
      <c r="C9169" s="5">
        <v>960.47621000000004</v>
      </c>
      <c r="D9169" s="5">
        <v>135185.36061</v>
      </c>
      <c r="E9169" s="5">
        <v>790.96307999999999</v>
      </c>
      <c r="F9169" s="5">
        <v>1447.0793699999999</v>
      </c>
      <c r="G9169" s="5">
        <v>1173.3542500000001</v>
      </c>
    </row>
    <row r="9170" spans="1:7">
      <c r="A9170" s="1">
        <v>41689</v>
      </c>
      <c r="B9170">
        <v>1320.5</v>
      </c>
      <c r="C9170" s="5">
        <v>960.11928</v>
      </c>
      <c r="D9170" s="5">
        <v>134974.90265999999</v>
      </c>
      <c r="E9170" s="5">
        <v>790.08010000000002</v>
      </c>
      <c r="F9170" s="5">
        <v>1457.36869</v>
      </c>
      <c r="G9170" s="5">
        <v>1172.33987</v>
      </c>
    </row>
    <row r="9171" spans="1:7">
      <c r="A9171" s="1">
        <v>41690</v>
      </c>
      <c r="B9171">
        <v>1316.25</v>
      </c>
      <c r="C9171" s="5">
        <v>959.89117999999996</v>
      </c>
      <c r="D9171" s="5">
        <v>134672.10188</v>
      </c>
      <c r="E9171" s="5">
        <v>790.08982000000003</v>
      </c>
      <c r="F9171" s="5">
        <v>1456.8908799999999</v>
      </c>
      <c r="G9171" s="5">
        <v>1171.5940499999999</v>
      </c>
    </row>
    <row r="9172" spans="1:7">
      <c r="A9172" s="1">
        <v>41691</v>
      </c>
      <c r="B9172">
        <v>1323.25</v>
      </c>
      <c r="C9172" s="5">
        <v>962.71416999999997</v>
      </c>
      <c r="D9172" s="5">
        <v>135864.6776</v>
      </c>
      <c r="E9172" s="5">
        <v>792.98290999999995</v>
      </c>
      <c r="F9172" s="5">
        <v>1472.44525</v>
      </c>
      <c r="G9172" s="5">
        <v>1175.2444599999999</v>
      </c>
    </row>
    <row r="9173" spans="1:7">
      <c r="A9173" s="1">
        <v>41694</v>
      </c>
      <c r="B9173">
        <v>1334.75</v>
      </c>
      <c r="C9173" s="5">
        <v>972.38972999999999</v>
      </c>
      <c r="D9173" s="5">
        <v>136745.13342999999</v>
      </c>
      <c r="E9173" s="5">
        <v>802.59177</v>
      </c>
      <c r="F9173" s="5">
        <v>1477.50125</v>
      </c>
      <c r="G9173" s="5">
        <v>1187.5270700000001</v>
      </c>
    </row>
    <row r="9174" spans="1:7">
      <c r="A9174" s="1">
        <v>41695</v>
      </c>
      <c r="B9174">
        <v>1339</v>
      </c>
      <c r="C9174" s="5">
        <v>974.98870999999997</v>
      </c>
      <c r="D9174" s="5">
        <v>136819.01019</v>
      </c>
      <c r="E9174" s="5">
        <v>802.63791000000003</v>
      </c>
      <c r="F9174" s="5">
        <v>1483.34357</v>
      </c>
      <c r="G9174" s="5">
        <v>1189.2328199999999</v>
      </c>
    </row>
    <row r="9175" spans="1:7">
      <c r="A9175" s="1">
        <v>41696</v>
      </c>
      <c r="B9175">
        <v>1331.75</v>
      </c>
      <c r="C9175" s="5">
        <v>974.42798000000005</v>
      </c>
      <c r="D9175" s="5">
        <v>136211.38837</v>
      </c>
      <c r="E9175" s="5">
        <v>800.45093999999995</v>
      </c>
      <c r="F9175" s="5">
        <v>1479.2403099999999</v>
      </c>
      <c r="G9175" s="5">
        <v>1187.8543500000001</v>
      </c>
    </row>
    <row r="9176" spans="1:7">
      <c r="A9176" s="1">
        <v>41697</v>
      </c>
      <c r="B9176">
        <v>1332.25</v>
      </c>
      <c r="C9176" s="5">
        <v>973.76032999999995</v>
      </c>
      <c r="D9176" s="5">
        <v>136002.72987000001</v>
      </c>
      <c r="E9176" s="5">
        <v>799.14224999999999</v>
      </c>
      <c r="F9176" s="5">
        <v>1484.8587500000001</v>
      </c>
      <c r="G9176" s="5">
        <v>1184.90308</v>
      </c>
    </row>
    <row r="9177" spans="1:7">
      <c r="A9177" s="1">
        <v>41698</v>
      </c>
      <c r="B9177">
        <v>1326.5</v>
      </c>
      <c r="C9177" s="5">
        <v>960.43199000000004</v>
      </c>
      <c r="D9177" s="5">
        <v>135389.20550000001</v>
      </c>
      <c r="E9177" s="5">
        <v>791.53866000000005</v>
      </c>
      <c r="F9177" s="5">
        <v>1468.3689199999999</v>
      </c>
      <c r="G9177" s="5">
        <v>1168.38113</v>
      </c>
    </row>
    <row r="9178" spans="1:7">
      <c r="A9178" s="1">
        <v>41701</v>
      </c>
      <c r="B9178">
        <v>1349.5</v>
      </c>
      <c r="C9178" s="5">
        <v>979.78012999999999</v>
      </c>
      <c r="D9178" s="5">
        <v>136886.52921000001</v>
      </c>
      <c r="E9178" s="5">
        <v>807.23834999999997</v>
      </c>
      <c r="F9178" s="5">
        <v>1495.17752</v>
      </c>
      <c r="G9178" s="5">
        <v>1188.23469</v>
      </c>
    </row>
    <row r="9179" spans="1:7">
      <c r="A9179" s="1">
        <v>41702</v>
      </c>
      <c r="B9179">
        <v>1334.75</v>
      </c>
      <c r="C9179" s="5">
        <v>971.25747000000001</v>
      </c>
      <c r="D9179" s="5">
        <v>136324.68392000001</v>
      </c>
      <c r="E9179" s="5">
        <v>800.54614000000004</v>
      </c>
      <c r="F9179" s="5">
        <v>1482.83987</v>
      </c>
      <c r="G9179" s="5">
        <v>1182.9888800000001</v>
      </c>
    </row>
    <row r="9180" spans="1:7">
      <c r="A9180" s="1">
        <v>41703</v>
      </c>
      <c r="B9180">
        <v>1337</v>
      </c>
      <c r="C9180" s="5">
        <v>973.10743000000002</v>
      </c>
      <c r="D9180" s="5">
        <v>136815.19205000001</v>
      </c>
      <c r="E9180" s="5">
        <v>799.13932999999997</v>
      </c>
      <c r="F9180" s="5">
        <v>1479.0559900000001</v>
      </c>
      <c r="G9180" s="5">
        <v>1185.58473</v>
      </c>
    </row>
    <row r="9181" spans="1:7">
      <c r="A9181" s="1">
        <v>41704</v>
      </c>
      <c r="B9181">
        <v>1345.25</v>
      </c>
      <c r="C9181" s="5">
        <v>972.00153</v>
      </c>
      <c r="D9181" s="5">
        <v>138675.08475000001</v>
      </c>
      <c r="E9181" s="5">
        <v>804.6961</v>
      </c>
      <c r="F9181" s="5">
        <v>1474.9991600000001</v>
      </c>
      <c r="G9181" s="5">
        <v>1186.17417</v>
      </c>
    </row>
    <row r="9182" spans="1:7">
      <c r="A9182" s="1">
        <v>41705</v>
      </c>
      <c r="B9182">
        <v>1335.25</v>
      </c>
      <c r="C9182" s="5">
        <v>963.24483999999995</v>
      </c>
      <c r="D9182" s="5">
        <v>137964.70217999999</v>
      </c>
      <c r="E9182" s="5">
        <v>798.54715999999996</v>
      </c>
      <c r="F9182" s="5">
        <v>1478.6557700000001</v>
      </c>
      <c r="G9182" s="5">
        <v>1173.885</v>
      </c>
    </row>
    <row r="9183" spans="1:7">
      <c r="A9183" s="1">
        <v>41708</v>
      </c>
      <c r="B9183">
        <v>1344</v>
      </c>
      <c r="C9183" s="5">
        <v>968.33461</v>
      </c>
      <c r="D9183" s="5">
        <v>138747.82031000001</v>
      </c>
      <c r="E9183" s="5">
        <v>808.08109000000002</v>
      </c>
      <c r="F9183" s="5">
        <v>1492.5790999999999</v>
      </c>
      <c r="G9183" s="5">
        <v>1180.1663699999999</v>
      </c>
    </row>
    <row r="9184" spans="1:7">
      <c r="A9184" s="1">
        <v>41709</v>
      </c>
      <c r="B9184">
        <v>1346.25</v>
      </c>
      <c r="C9184" s="5">
        <v>970.86564999999996</v>
      </c>
      <c r="D9184" s="5">
        <v>138912.80296</v>
      </c>
      <c r="E9184" s="5">
        <v>809.65302999999994</v>
      </c>
      <c r="F9184" s="5">
        <v>1492.3842500000001</v>
      </c>
      <c r="G9184" s="5">
        <v>1182.5459599999999</v>
      </c>
    </row>
    <row r="9185" spans="1:7">
      <c r="A9185" s="1">
        <v>41710</v>
      </c>
      <c r="B9185">
        <v>1366</v>
      </c>
      <c r="C9185" s="5">
        <v>982.38106000000005</v>
      </c>
      <c r="D9185" s="5">
        <v>140322.33749000001</v>
      </c>
      <c r="E9185" s="5">
        <v>822.64399000000003</v>
      </c>
      <c r="F9185" s="5">
        <v>1520.56241</v>
      </c>
      <c r="G9185" s="5">
        <v>1194.7035900000001</v>
      </c>
    </row>
    <row r="9186" spans="1:7">
      <c r="A9186" s="1">
        <v>41711</v>
      </c>
      <c r="B9186">
        <v>1368.75</v>
      </c>
      <c r="C9186" s="5">
        <v>982.76804000000004</v>
      </c>
      <c r="D9186" s="5">
        <v>139790.42329999999</v>
      </c>
      <c r="E9186" s="5">
        <v>820.76611000000003</v>
      </c>
      <c r="F9186" s="5">
        <v>1513.42624</v>
      </c>
      <c r="G9186" s="5">
        <v>1194.4396400000001</v>
      </c>
    </row>
    <row r="9187" spans="1:7">
      <c r="A9187" s="1">
        <v>41712</v>
      </c>
      <c r="B9187">
        <v>1385</v>
      </c>
      <c r="C9187" s="5">
        <v>994.61407999999994</v>
      </c>
      <c r="D9187" s="5">
        <v>140529.01993000001</v>
      </c>
      <c r="E9187" s="5">
        <v>832.93249000000003</v>
      </c>
      <c r="F9187" s="5">
        <v>1535.6179</v>
      </c>
      <c r="G9187" s="5">
        <v>1206.54269</v>
      </c>
    </row>
    <row r="9188" spans="1:7">
      <c r="A9188" s="1">
        <v>41715</v>
      </c>
      <c r="B9188">
        <v>1378.5</v>
      </c>
      <c r="C9188" s="5">
        <v>989.80448999999999</v>
      </c>
      <c r="D9188" s="5">
        <v>140096.94070000001</v>
      </c>
      <c r="E9188" s="5">
        <v>828.20165999999995</v>
      </c>
      <c r="F9188" s="5">
        <v>1523.4482700000001</v>
      </c>
      <c r="G9188" s="5">
        <v>1202.9479799999999</v>
      </c>
    </row>
    <row r="9189" spans="1:7">
      <c r="A9189" s="1">
        <v>41716</v>
      </c>
      <c r="B9189">
        <v>1355.75</v>
      </c>
      <c r="C9189" s="5">
        <v>974.44887000000006</v>
      </c>
      <c r="D9189" s="5">
        <v>137425.58551</v>
      </c>
      <c r="E9189" s="5">
        <v>818.02295000000004</v>
      </c>
      <c r="F9189" s="5">
        <v>1503.1869899999999</v>
      </c>
      <c r="G9189" s="5">
        <v>1185.39995</v>
      </c>
    </row>
    <row r="9190" spans="1:7">
      <c r="A9190" s="1">
        <v>41717</v>
      </c>
      <c r="B9190">
        <v>1338</v>
      </c>
      <c r="C9190" s="5">
        <v>961.93296999999995</v>
      </c>
      <c r="D9190" s="5">
        <v>135873.88367000001</v>
      </c>
      <c r="E9190" s="5">
        <v>804.69137000000001</v>
      </c>
      <c r="F9190" s="5">
        <v>1495.6824300000001</v>
      </c>
      <c r="G9190" s="5">
        <v>1170.54927</v>
      </c>
    </row>
    <row r="9191" spans="1:7">
      <c r="A9191" s="1">
        <v>41718</v>
      </c>
      <c r="B9191">
        <v>1327</v>
      </c>
      <c r="C9191" s="5">
        <v>962.74576000000002</v>
      </c>
      <c r="D9191" s="5">
        <v>135878.15041999999</v>
      </c>
      <c r="E9191" s="5">
        <v>803.7799</v>
      </c>
      <c r="F9191" s="5">
        <v>1493.0736899999999</v>
      </c>
      <c r="G9191" s="5">
        <v>1172.2717500000001</v>
      </c>
    </row>
    <row r="9192" spans="1:7">
      <c r="A9192" s="1">
        <v>41719</v>
      </c>
      <c r="B9192">
        <v>1336</v>
      </c>
      <c r="C9192" s="5">
        <v>969.34577999999999</v>
      </c>
      <c r="D9192" s="5">
        <v>136779.66613999999</v>
      </c>
      <c r="E9192" s="5">
        <v>809.96727999999996</v>
      </c>
      <c r="F9192" s="5">
        <v>1495.3171199999999</v>
      </c>
      <c r="G9192" s="5">
        <v>1180.68995</v>
      </c>
    </row>
    <row r="9193" spans="1:7">
      <c r="A9193" s="1">
        <v>41722</v>
      </c>
      <c r="B9193">
        <v>1310.75</v>
      </c>
      <c r="C9193" s="5">
        <v>950.95630000000006</v>
      </c>
      <c r="D9193" s="5">
        <v>134004.50704999999</v>
      </c>
      <c r="E9193" s="5">
        <v>794.89997000000005</v>
      </c>
      <c r="F9193" s="5">
        <v>1470.33365</v>
      </c>
      <c r="G9193" s="5">
        <v>1159.0306700000001</v>
      </c>
    </row>
    <row r="9194" spans="1:7">
      <c r="A9194" s="1">
        <v>41723</v>
      </c>
      <c r="B9194">
        <v>1313.5</v>
      </c>
      <c r="C9194" s="5">
        <v>953.36638000000005</v>
      </c>
      <c r="D9194" s="5">
        <v>134397.30958</v>
      </c>
      <c r="E9194" s="5">
        <v>795.79539</v>
      </c>
      <c r="F9194" s="5">
        <v>1468.03206</v>
      </c>
      <c r="G9194" s="5">
        <v>1164.0236399999999</v>
      </c>
    </row>
    <row r="9195" spans="1:7">
      <c r="A9195" s="1">
        <v>41724</v>
      </c>
      <c r="B9195">
        <v>1304</v>
      </c>
      <c r="C9195" s="5">
        <v>945.92172000000005</v>
      </c>
      <c r="D9195" s="5">
        <v>133412.23681999999</v>
      </c>
      <c r="E9195" s="5">
        <v>787.22601999999995</v>
      </c>
      <c r="F9195" s="5">
        <v>1452.981</v>
      </c>
      <c r="G9195" s="5">
        <v>1154.62673</v>
      </c>
    </row>
    <row r="9196" spans="1:7">
      <c r="A9196" s="1">
        <v>41725</v>
      </c>
      <c r="B9196">
        <v>1296</v>
      </c>
      <c r="C9196" s="5">
        <v>943.26643000000001</v>
      </c>
      <c r="D9196" s="5">
        <v>132366.95288</v>
      </c>
      <c r="E9196" s="5">
        <v>780.11210000000005</v>
      </c>
      <c r="F9196" s="5">
        <v>1433.18065</v>
      </c>
      <c r="G9196" s="5">
        <v>1149.2279799999999</v>
      </c>
    </row>
    <row r="9197" spans="1:7">
      <c r="A9197" s="1">
        <v>41726</v>
      </c>
      <c r="B9197">
        <v>1294.75</v>
      </c>
      <c r="C9197" s="5">
        <v>941.46529999999996</v>
      </c>
      <c r="D9197" s="5">
        <v>133262.12794000001</v>
      </c>
      <c r="E9197" s="5">
        <v>778.21200999999996</v>
      </c>
      <c r="F9197" s="5">
        <v>1432.7701</v>
      </c>
      <c r="G9197" s="5">
        <v>1148.3784599999999</v>
      </c>
    </row>
    <row r="9198" spans="1:7">
      <c r="A9198" s="1">
        <v>41729</v>
      </c>
      <c r="B9198">
        <v>1291.75</v>
      </c>
      <c r="C9198" s="5">
        <v>937.23982999999998</v>
      </c>
      <c r="D9198" s="5">
        <v>133030.85483</v>
      </c>
      <c r="E9198" s="5">
        <v>774.82551000000001</v>
      </c>
      <c r="F9198" s="5">
        <v>1425.7681299999999</v>
      </c>
      <c r="G9198" s="5">
        <v>1141.0672999999999</v>
      </c>
    </row>
    <row r="9199" spans="1:7">
      <c r="A9199" s="1">
        <v>41730</v>
      </c>
      <c r="B9199">
        <v>1283.75</v>
      </c>
      <c r="C9199" s="5">
        <v>930.62465999999995</v>
      </c>
      <c r="D9199" s="5">
        <v>132964.40233000001</v>
      </c>
      <c r="E9199" s="5">
        <v>771.69332999999995</v>
      </c>
      <c r="F9199" s="5">
        <v>1415.7836400000001</v>
      </c>
      <c r="G9199" s="5">
        <v>1134.0005000000001</v>
      </c>
    </row>
    <row r="9200" spans="1:7">
      <c r="A9200" s="1">
        <v>41731</v>
      </c>
      <c r="B9200">
        <v>1292</v>
      </c>
      <c r="C9200" s="5">
        <v>938.40817000000004</v>
      </c>
      <c r="D9200" s="5">
        <v>134006.22185999999</v>
      </c>
      <c r="E9200" s="5">
        <v>776.74612000000002</v>
      </c>
      <c r="F9200" s="5">
        <v>1426.0440599999999</v>
      </c>
      <c r="G9200" s="5">
        <v>1144.7119700000001</v>
      </c>
    </row>
    <row r="9201" spans="1:7">
      <c r="A9201" s="1">
        <v>41732</v>
      </c>
      <c r="B9201">
        <v>1284</v>
      </c>
      <c r="C9201" s="5">
        <v>936.09902999999997</v>
      </c>
      <c r="D9201" s="5">
        <v>133394.75922000001</v>
      </c>
      <c r="E9201" s="5">
        <v>774.10019999999997</v>
      </c>
      <c r="F9201" s="5">
        <v>1415.9307699999999</v>
      </c>
      <c r="G9201" s="5">
        <v>1144.8143399999999</v>
      </c>
    </row>
    <row r="9202" spans="1:7">
      <c r="A9202" s="1">
        <v>41733</v>
      </c>
      <c r="B9202">
        <v>1297.25</v>
      </c>
      <c r="C9202" s="5">
        <v>947.34766999999999</v>
      </c>
      <c r="D9202" s="5">
        <v>134362.66479000001</v>
      </c>
      <c r="E9202" s="5">
        <v>781.94722000000002</v>
      </c>
      <c r="F9202" s="5">
        <v>1423.4075399999999</v>
      </c>
      <c r="G9202" s="5">
        <v>1159.0279599999999</v>
      </c>
    </row>
    <row r="9203" spans="1:7">
      <c r="A9203" s="1">
        <v>41736</v>
      </c>
      <c r="B9203">
        <v>1299</v>
      </c>
      <c r="C9203" s="5">
        <v>945.27733999999998</v>
      </c>
      <c r="D9203" s="5">
        <v>133959.375</v>
      </c>
      <c r="E9203" s="5">
        <v>782.03552999999999</v>
      </c>
      <c r="F9203" s="5">
        <v>1426.0412899999999</v>
      </c>
      <c r="G9203" s="5">
        <v>1153.5769</v>
      </c>
    </row>
    <row r="9204" spans="1:7">
      <c r="A9204" s="1">
        <v>41737</v>
      </c>
      <c r="B9204">
        <v>1309.5</v>
      </c>
      <c r="C9204" s="5">
        <v>949.29152999999997</v>
      </c>
      <c r="D9204" s="5">
        <v>133713.02582000001</v>
      </c>
      <c r="E9204" s="5">
        <v>781.81455000000005</v>
      </c>
      <c r="F9204" s="5">
        <v>1431.21785</v>
      </c>
      <c r="G9204" s="5">
        <v>1157.9908399999999</v>
      </c>
    </row>
    <row r="9205" spans="1:7">
      <c r="A9205" s="1">
        <v>41738</v>
      </c>
      <c r="B9205">
        <v>1301.75</v>
      </c>
      <c r="C9205" s="5">
        <v>941.62597000000005</v>
      </c>
      <c r="D9205" s="5">
        <v>132583.22558</v>
      </c>
      <c r="E9205" s="5">
        <v>777.23401000000001</v>
      </c>
      <c r="F9205" s="5">
        <v>1421.31486</v>
      </c>
      <c r="G9205" s="5">
        <v>1146.3861199999999</v>
      </c>
    </row>
    <row r="9206" spans="1:7">
      <c r="A9206" s="1">
        <v>41739</v>
      </c>
      <c r="B9206">
        <v>1320.5</v>
      </c>
      <c r="C9206" s="5">
        <v>951.30052999999998</v>
      </c>
      <c r="D9206" s="5">
        <v>134057.14549</v>
      </c>
      <c r="E9206" s="5">
        <v>787.16015000000004</v>
      </c>
      <c r="F9206" s="5">
        <v>1440.9949200000001</v>
      </c>
      <c r="G9206" s="5">
        <v>1158.3425299999999</v>
      </c>
    </row>
    <row r="9207" spans="1:7">
      <c r="A9207" s="1">
        <v>41740</v>
      </c>
      <c r="B9207">
        <v>1318</v>
      </c>
      <c r="C9207" s="5">
        <v>949.05548999999996</v>
      </c>
      <c r="D9207" s="5">
        <v>133961.51920000001</v>
      </c>
      <c r="E9207" s="5">
        <v>788.20695999999998</v>
      </c>
      <c r="F9207" s="5">
        <v>1443.67039</v>
      </c>
      <c r="G9207" s="5">
        <v>1154.3702499999999</v>
      </c>
    </row>
    <row r="9208" spans="1:7">
      <c r="A9208" s="1">
        <v>41743</v>
      </c>
      <c r="B9208">
        <v>1325.75</v>
      </c>
      <c r="C9208" s="5">
        <v>959.61072999999999</v>
      </c>
      <c r="D9208" s="5">
        <v>135027.62536000001</v>
      </c>
      <c r="E9208" s="5">
        <v>792.22586999999999</v>
      </c>
      <c r="F9208" s="5">
        <v>1452.82313</v>
      </c>
      <c r="G9208" s="5">
        <v>1165.40048</v>
      </c>
    </row>
    <row r="9209" spans="1:7">
      <c r="A9209" s="1">
        <v>41744</v>
      </c>
      <c r="B9209">
        <v>1298</v>
      </c>
      <c r="C9209" s="5">
        <v>938.94704999999999</v>
      </c>
      <c r="D9209" s="5">
        <v>131935.19574</v>
      </c>
      <c r="E9209" s="5">
        <v>775.82861000000003</v>
      </c>
      <c r="F9209" s="5">
        <v>1425.0091</v>
      </c>
      <c r="G9209" s="5">
        <v>1141.3314</v>
      </c>
    </row>
    <row r="9210" spans="1:7">
      <c r="A9210" s="1">
        <v>41745</v>
      </c>
      <c r="B9210">
        <v>1301.5</v>
      </c>
      <c r="C9210" s="5">
        <v>942.67222000000004</v>
      </c>
      <c r="D9210" s="5">
        <v>133110.90456</v>
      </c>
      <c r="E9210" s="5">
        <v>775.07182</v>
      </c>
      <c r="F9210" s="5">
        <v>1433.47135</v>
      </c>
      <c r="G9210" s="5">
        <v>1147.4023500000001</v>
      </c>
    </row>
    <row r="9211" spans="1:7">
      <c r="A9211" s="1">
        <v>41746</v>
      </c>
      <c r="B9211">
        <v>1299</v>
      </c>
      <c r="C9211" s="5">
        <v>938.88927000000001</v>
      </c>
      <c r="D9211" s="5">
        <v>132842.23421</v>
      </c>
      <c r="E9211" s="5">
        <v>772.80046000000004</v>
      </c>
      <c r="F9211" s="5">
        <v>1427.53531</v>
      </c>
      <c r="G9211" s="5">
        <v>1144.2240899999999</v>
      </c>
    </row>
    <row r="9212" spans="1:7">
      <c r="A9212" s="1">
        <v>41747</v>
      </c>
      <c r="B9212">
        <v>1299</v>
      </c>
      <c r="C9212" s="5">
        <v>938.88927000000001</v>
      </c>
      <c r="D9212" s="5">
        <v>132842.23421</v>
      </c>
      <c r="E9212" s="5">
        <v>772.80046000000004</v>
      </c>
      <c r="F9212" s="5">
        <v>1427.53531</v>
      </c>
      <c r="G9212" s="5">
        <v>1144.2240899999999</v>
      </c>
    </row>
    <row r="9213" spans="1:7">
      <c r="A9213" s="1">
        <v>41750</v>
      </c>
      <c r="B9213">
        <v>1299</v>
      </c>
      <c r="C9213" s="5">
        <v>941.03180999999995</v>
      </c>
      <c r="D9213" s="5">
        <v>133238.41969000001</v>
      </c>
      <c r="E9213" s="5">
        <v>773.05353000000002</v>
      </c>
      <c r="F9213" s="5">
        <v>1431.2381499999999</v>
      </c>
      <c r="G9213" s="5">
        <v>1147.92624</v>
      </c>
    </row>
    <row r="9214" spans="1:7">
      <c r="A9214" s="1">
        <v>41751</v>
      </c>
      <c r="B9214">
        <v>1286.75</v>
      </c>
      <c r="C9214" s="5">
        <v>932.66461000000004</v>
      </c>
      <c r="D9214" s="5">
        <v>132020.53821999999</v>
      </c>
      <c r="E9214" s="5">
        <v>764.85310000000004</v>
      </c>
      <c r="F9214" s="5">
        <v>1420.24938</v>
      </c>
      <c r="G9214" s="5">
        <v>1139.54576</v>
      </c>
    </row>
    <row r="9215" spans="1:7">
      <c r="A9215" s="1">
        <v>41752</v>
      </c>
      <c r="B9215">
        <v>1285.25</v>
      </c>
      <c r="C9215" s="5">
        <v>929.35401999999999</v>
      </c>
      <c r="D9215" s="5">
        <v>131590.31419</v>
      </c>
      <c r="E9215" s="5">
        <v>766.03324999999995</v>
      </c>
      <c r="F9215" s="5">
        <v>1418.91489</v>
      </c>
      <c r="G9215" s="5">
        <v>1133.5904599999999</v>
      </c>
    </row>
    <row r="9216" spans="1:7">
      <c r="A9216" s="1">
        <v>41753</v>
      </c>
      <c r="B9216">
        <v>1291.5</v>
      </c>
      <c r="C9216" s="5">
        <v>934.54938000000004</v>
      </c>
      <c r="D9216" s="5">
        <v>132036.48358</v>
      </c>
      <c r="E9216" s="5">
        <v>768.77299000000005</v>
      </c>
      <c r="F9216" s="5">
        <v>1424.0720699999999</v>
      </c>
      <c r="G9216" s="5">
        <v>1139.6195700000001</v>
      </c>
    </row>
    <row r="9217" spans="1:7">
      <c r="A9217" s="1">
        <v>41754</v>
      </c>
      <c r="B9217">
        <v>1301.25</v>
      </c>
      <c r="C9217" s="5">
        <v>940.37940000000003</v>
      </c>
      <c r="D9217" s="5">
        <v>132773.02866000001</v>
      </c>
      <c r="E9217" s="5">
        <v>774.02396999999996</v>
      </c>
      <c r="F9217" s="5">
        <v>1435.2125699999999</v>
      </c>
      <c r="G9217" s="5">
        <v>1146.4012299999999</v>
      </c>
    </row>
    <row r="9218" spans="1:7">
      <c r="A9218" s="1">
        <v>41757</v>
      </c>
      <c r="B9218">
        <v>1299</v>
      </c>
      <c r="C9218" s="5">
        <v>938.27876000000003</v>
      </c>
      <c r="D9218" s="5">
        <v>133264.40523999999</v>
      </c>
      <c r="E9218" s="5">
        <v>772.84649999999999</v>
      </c>
      <c r="F9218" s="5">
        <v>1432.34195</v>
      </c>
      <c r="G9218" s="5">
        <v>1143.76945</v>
      </c>
    </row>
    <row r="9219" spans="1:7">
      <c r="A9219" s="1">
        <v>41758</v>
      </c>
      <c r="B9219">
        <v>1297.75</v>
      </c>
      <c r="C9219" s="5">
        <v>939.20811000000003</v>
      </c>
      <c r="D9219" s="5">
        <v>133084.24666</v>
      </c>
      <c r="E9219" s="5">
        <v>770.38409000000001</v>
      </c>
      <c r="F9219" s="5">
        <v>1423.04775</v>
      </c>
      <c r="G9219" s="5">
        <v>1146.627</v>
      </c>
    </row>
    <row r="9220" spans="1:7">
      <c r="A9220" s="1">
        <v>41759</v>
      </c>
      <c r="B9220">
        <v>1288.5</v>
      </c>
      <c r="C9220" s="5">
        <v>929.28493000000003</v>
      </c>
      <c r="D9220" s="5">
        <v>131620.26714000001</v>
      </c>
      <c r="E9220" s="5">
        <v>763.08074999999997</v>
      </c>
      <c r="F9220" s="5">
        <v>1414.0634299999999</v>
      </c>
      <c r="G9220" s="5">
        <v>1134.45976</v>
      </c>
    </row>
    <row r="9221" spans="1:7">
      <c r="A9221" s="1">
        <v>41760</v>
      </c>
      <c r="B9221">
        <v>1278.5</v>
      </c>
      <c r="C9221" s="5">
        <v>922.07277999999997</v>
      </c>
      <c r="D9221" s="5">
        <v>130752.18094999999</v>
      </c>
      <c r="E9221" s="5">
        <v>756.75546999999995</v>
      </c>
      <c r="F9221" s="5">
        <v>1403.21696</v>
      </c>
      <c r="G9221" s="5">
        <v>1124.3767800000001</v>
      </c>
    </row>
    <row r="9222" spans="1:7">
      <c r="A9222" s="1">
        <v>41761</v>
      </c>
      <c r="B9222">
        <v>1281.25</v>
      </c>
      <c r="C9222" s="5">
        <v>924.05611999999996</v>
      </c>
      <c r="D9222" s="5">
        <v>131001.39999000001</v>
      </c>
      <c r="E9222" s="5">
        <v>759.37212999999997</v>
      </c>
      <c r="F9222" s="5">
        <v>1405.2100499999999</v>
      </c>
      <c r="G9222" s="5">
        <v>1126.60312</v>
      </c>
    </row>
    <row r="9223" spans="1:7">
      <c r="A9223" s="1">
        <v>41764</v>
      </c>
      <c r="B9223">
        <v>1281.25</v>
      </c>
      <c r="C9223" s="5">
        <v>923.19064000000003</v>
      </c>
      <c r="D9223" s="5">
        <v>130834.83124</v>
      </c>
      <c r="E9223" s="5">
        <v>759.59709999999995</v>
      </c>
      <c r="F9223" s="5">
        <v>1404.5697700000001</v>
      </c>
      <c r="G9223" s="5">
        <v>1124.6812299999999</v>
      </c>
    </row>
    <row r="9224" spans="1:7">
      <c r="A9224" s="1">
        <v>41765</v>
      </c>
      <c r="B9224">
        <v>1306.25</v>
      </c>
      <c r="C9224" s="5">
        <v>937.52304000000004</v>
      </c>
      <c r="D9224" s="5">
        <v>132656.20918000001</v>
      </c>
      <c r="E9224" s="5">
        <v>768.72182999999995</v>
      </c>
      <c r="F9224" s="5">
        <v>1422.8323</v>
      </c>
      <c r="G9224" s="5">
        <v>1140.87871</v>
      </c>
    </row>
    <row r="9225" spans="1:7">
      <c r="A9225" s="1">
        <v>41766</v>
      </c>
      <c r="B9225">
        <v>1296</v>
      </c>
      <c r="C9225" s="5">
        <v>930.86788000000001</v>
      </c>
      <c r="D9225" s="5">
        <v>131822.63524999999</v>
      </c>
      <c r="E9225" s="5">
        <v>763.90347999999994</v>
      </c>
      <c r="F9225" s="5">
        <v>1412.9627800000001</v>
      </c>
      <c r="G9225" s="5">
        <v>1134.64795</v>
      </c>
    </row>
    <row r="9226" spans="1:7">
      <c r="A9226" s="1">
        <v>41767</v>
      </c>
      <c r="B9226">
        <v>1287</v>
      </c>
      <c r="C9226" s="5">
        <v>928.37109999999996</v>
      </c>
      <c r="D9226" s="5">
        <v>130765.6295</v>
      </c>
      <c r="E9226" s="5">
        <v>759.18025999999998</v>
      </c>
      <c r="F9226" s="5">
        <v>1398.3895399999999</v>
      </c>
      <c r="G9226" s="5">
        <v>1130.1146699999999</v>
      </c>
    </row>
    <row r="9227" spans="1:7">
      <c r="A9227" s="1">
        <v>41768</v>
      </c>
      <c r="B9227">
        <v>1291.25</v>
      </c>
      <c r="C9227" s="5">
        <v>938.64754000000005</v>
      </c>
      <c r="D9227" s="5">
        <v>131333.02647000001</v>
      </c>
      <c r="E9227" s="5">
        <v>766.77596000000005</v>
      </c>
      <c r="F9227" s="5">
        <v>1408.0427</v>
      </c>
      <c r="G9227" s="5">
        <v>1144.17662</v>
      </c>
    </row>
    <row r="9228" spans="1:7">
      <c r="A9228" s="1">
        <v>41771</v>
      </c>
      <c r="B9228">
        <v>1298.75</v>
      </c>
      <c r="C9228" s="5">
        <v>944.16826000000003</v>
      </c>
      <c r="D9228" s="5">
        <v>132621.84357</v>
      </c>
      <c r="E9228" s="5">
        <v>769.78971999999999</v>
      </c>
      <c r="F9228" s="5">
        <v>1415.31195</v>
      </c>
      <c r="G9228" s="5">
        <v>1153.0302200000001</v>
      </c>
    </row>
    <row r="9229" spans="1:7">
      <c r="A9229" s="1">
        <v>41772</v>
      </c>
      <c r="B9229">
        <v>1296.5</v>
      </c>
      <c r="C9229" s="5">
        <v>945.90206999999998</v>
      </c>
      <c r="D9229" s="5">
        <v>132534.70063000001</v>
      </c>
      <c r="E9229" s="5">
        <v>769.96199999999999</v>
      </c>
      <c r="F9229" s="5">
        <v>1413.76756</v>
      </c>
      <c r="G9229" s="5">
        <v>1153.62564</v>
      </c>
    </row>
    <row r="9230" spans="1:7">
      <c r="A9230" s="1">
        <v>41773</v>
      </c>
      <c r="B9230">
        <v>1305.25</v>
      </c>
      <c r="C9230" s="5">
        <v>952.0077</v>
      </c>
      <c r="D9230" s="5">
        <v>132880.96669</v>
      </c>
      <c r="E9230" s="5">
        <v>777.97663</v>
      </c>
      <c r="F9230" s="5">
        <v>1423.4396899999999</v>
      </c>
      <c r="G9230" s="5">
        <v>1161.5419300000001</v>
      </c>
    </row>
    <row r="9231" spans="1:7">
      <c r="A9231" s="1">
        <v>41774</v>
      </c>
      <c r="B9231">
        <v>1299</v>
      </c>
      <c r="C9231" s="5">
        <v>947.03476000000001</v>
      </c>
      <c r="D9231" s="5">
        <v>131945.92103999999</v>
      </c>
      <c r="E9231" s="5">
        <v>773.39854000000003</v>
      </c>
      <c r="F9231" s="5">
        <v>1413.05099</v>
      </c>
      <c r="G9231" s="5">
        <v>1155.85014</v>
      </c>
    </row>
    <row r="9232" spans="1:7">
      <c r="A9232" s="1">
        <v>41775</v>
      </c>
      <c r="B9232">
        <v>1291.5</v>
      </c>
      <c r="C9232" s="5">
        <v>942.39180999999996</v>
      </c>
      <c r="D9232" s="5">
        <v>131035.57896</v>
      </c>
      <c r="E9232" s="5">
        <v>767.40290000000005</v>
      </c>
      <c r="F9232" s="5">
        <v>1405.2804799999999</v>
      </c>
      <c r="G9232" s="5">
        <v>1151.17849</v>
      </c>
    </row>
    <row r="9233" spans="1:7">
      <c r="A9233" s="1">
        <v>41778</v>
      </c>
      <c r="B9233">
        <v>1302</v>
      </c>
      <c r="C9233" s="5">
        <v>949.01469999999995</v>
      </c>
      <c r="D9233" s="5">
        <v>131723.33762000001</v>
      </c>
      <c r="E9233" s="5">
        <v>773.71078999999997</v>
      </c>
      <c r="F9233" s="5">
        <v>1413.38526</v>
      </c>
      <c r="G9233" s="5">
        <v>1160.7980299999999</v>
      </c>
    </row>
    <row r="9234" spans="1:7">
      <c r="A9234" s="1">
        <v>41779</v>
      </c>
      <c r="B9234">
        <v>1295.5</v>
      </c>
      <c r="C9234" s="5">
        <v>945.93131000000005</v>
      </c>
      <c r="D9234" s="5">
        <v>131292.42931000001</v>
      </c>
      <c r="E9234" s="5">
        <v>768.91129999999998</v>
      </c>
      <c r="F9234" s="5">
        <v>1411.77027</v>
      </c>
      <c r="G9234" s="5">
        <v>1155.5859499999999</v>
      </c>
    </row>
    <row r="9235" spans="1:7">
      <c r="A9235" s="1">
        <v>41780</v>
      </c>
      <c r="B9235">
        <v>1287.25</v>
      </c>
      <c r="C9235" s="5">
        <v>942.04003999999998</v>
      </c>
      <c r="D9235" s="5">
        <v>130649.43246</v>
      </c>
      <c r="E9235" s="5">
        <v>762.67947000000004</v>
      </c>
      <c r="F9235" s="5">
        <v>1407.41409</v>
      </c>
      <c r="G9235" s="5">
        <v>1151.50944</v>
      </c>
    </row>
    <row r="9236" spans="1:7">
      <c r="A9236" s="1">
        <v>41781</v>
      </c>
      <c r="B9236">
        <v>1298.5</v>
      </c>
      <c r="C9236" s="5">
        <v>950.82983999999999</v>
      </c>
      <c r="D9236" s="5">
        <v>132011.99377999999</v>
      </c>
      <c r="E9236" s="5">
        <v>770.14347999999995</v>
      </c>
      <c r="F9236" s="5">
        <v>1415.9484600000001</v>
      </c>
      <c r="G9236" s="5">
        <v>1161.2485300000001</v>
      </c>
    </row>
    <row r="9237" spans="1:7">
      <c r="A9237" s="1">
        <v>41782</v>
      </c>
      <c r="B9237">
        <v>1291.5</v>
      </c>
      <c r="C9237" s="5">
        <v>947.43818999999996</v>
      </c>
      <c r="D9237" s="5">
        <v>131506.98355999999</v>
      </c>
      <c r="E9237" s="5">
        <v>766.85580000000004</v>
      </c>
      <c r="F9237" s="5">
        <v>1405.0871099999999</v>
      </c>
      <c r="G9237" s="5">
        <v>1156.8611100000001</v>
      </c>
    </row>
    <row r="9238" spans="1:7">
      <c r="A9238" s="1">
        <v>41785</v>
      </c>
      <c r="B9238">
        <v>1291.5</v>
      </c>
      <c r="C9238" s="5">
        <v>946.05025000000001</v>
      </c>
      <c r="D9238" s="5">
        <v>131571.5625</v>
      </c>
      <c r="E9238" s="5">
        <v>766.65089</v>
      </c>
      <c r="F9238" s="5">
        <v>1401.8576700000001</v>
      </c>
      <c r="G9238" s="5">
        <v>1154.79467</v>
      </c>
    </row>
    <row r="9239" spans="1:7">
      <c r="A9239" s="1">
        <v>41786</v>
      </c>
      <c r="B9239">
        <v>1275.5</v>
      </c>
      <c r="C9239" s="5">
        <v>936.86933999999997</v>
      </c>
      <c r="D9239" s="5">
        <v>130190.27488</v>
      </c>
      <c r="E9239" s="5">
        <v>759.11357999999996</v>
      </c>
      <c r="F9239" s="5">
        <v>1386.53162</v>
      </c>
      <c r="G9239" s="5">
        <v>1145.01629</v>
      </c>
    </row>
    <row r="9240" spans="1:7">
      <c r="A9240" s="1">
        <v>41787</v>
      </c>
      <c r="B9240">
        <v>1263.5</v>
      </c>
      <c r="C9240" s="5">
        <v>929.21505000000002</v>
      </c>
      <c r="D9240" s="5">
        <v>128567.42939</v>
      </c>
      <c r="E9240" s="5">
        <v>756.31511999999998</v>
      </c>
      <c r="F9240" s="5">
        <v>1372.60258</v>
      </c>
      <c r="G9240" s="5">
        <v>1134.7492999999999</v>
      </c>
    </row>
    <row r="9241" spans="1:7">
      <c r="A9241" s="1">
        <v>41788</v>
      </c>
      <c r="B9241">
        <v>1255</v>
      </c>
      <c r="C9241" s="5">
        <v>921.74400000000003</v>
      </c>
      <c r="D9241" s="5">
        <v>127438.9727</v>
      </c>
      <c r="E9241" s="5">
        <v>750.77796999999998</v>
      </c>
      <c r="F9241" s="5">
        <v>1360.23163</v>
      </c>
      <c r="G9241" s="5">
        <v>1124.91921</v>
      </c>
    </row>
    <row r="9242" spans="1:7">
      <c r="A9242" s="1">
        <v>41789</v>
      </c>
      <c r="B9242">
        <v>1250.5</v>
      </c>
      <c r="C9242" s="5">
        <v>916.41954999999996</v>
      </c>
      <c r="D9242" s="5">
        <v>127232.11639</v>
      </c>
      <c r="E9242" s="5">
        <v>745.52161000000001</v>
      </c>
      <c r="F9242" s="5">
        <v>1357.8551299999999</v>
      </c>
      <c r="G9242" s="5">
        <v>1117.88446</v>
      </c>
    </row>
    <row r="9243" spans="1:7">
      <c r="A9243" s="1">
        <v>41792</v>
      </c>
      <c r="B9243">
        <v>1247.25</v>
      </c>
      <c r="C9243" s="5">
        <v>916.59064000000001</v>
      </c>
      <c r="D9243" s="5">
        <v>127437.75352</v>
      </c>
      <c r="E9243" s="5">
        <v>744.33817999999997</v>
      </c>
      <c r="F9243" s="5">
        <v>1358.81637</v>
      </c>
      <c r="G9243" s="5">
        <v>1119.4068500000001</v>
      </c>
    </row>
    <row r="9244" spans="1:7">
      <c r="A9244" s="1">
        <v>41793</v>
      </c>
      <c r="B9244">
        <v>1242.75</v>
      </c>
      <c r="C9244" s="5">
        <v>912.41201000000001</v>
      </c>
      <c r="D9244" s="5">
        <v>127294.8734</v>
      </c>
      <c r="E9244" s="5">
        <v>742.42801999999995</v>
      </c>
      <c r="F9244" s="5">
        <v>1355.6536799999999</v>
      </c>
      <c r="G9244" s="5">
        <v>1114.56032</v>
      </c>
    </row>
    <row r="9245" spans="1:7">
      <c r="A9245" s="1">
        <v>41794</v>
      </c>
      <c r="B9245">
        <v>1245.25</v>
      </c>
      <c r="C9245" s="5">
        <v>914.18030999999996</v>
      </c>
      <c r="D9245" s="5">
        <v>127812.45924</v>
      </c>
      <c r="E9245" s="5">
        <v>743.27786000000003</v>
      </c>
      <c r="F9245" s="5">
        <v>1362.9873700000001</v>
      </c>
      <c r="G9245" s="5">
        <v>1115.3704</v>
      </c>
    </row>
    <row r="9246" spans="1:7">
      <c r="A9246" s="1">
        <v>41795</v>
      </c>
      <c r="B9246">
        <v>1252.5</v>
      </c>
      <c r="C9246" s="5">
        <v>919.94137999999998</v>
      </c>
      <c r="D9246" s="5">
        <v>128349.92603</v>
      </c>
      <c r="E9246" s="5">
        <v>745.93573000000004</v>
      </c>
      <c r="F9246" s="5">
        <v>1372.11374</v>
      </c>
      <c r="G9246" s="5">
        <v>1121.11275</v>
      </c>
    </row>
    <row r="9247" spans="1:7">
      <c r="A9247" s="1">
        <v>41796</v>
      </c>
      <c r="B9247">
        <v>1247.5</v>
      </c>
      <c r="C9247" s="5">
        <v>914.65697999999998</v>
      </c>
      <c r="D9247" s="5">
        <v>127943.59695000001</v>
      </c>
      <c r="E9247" s="5">
        <v>743.06852000000003</v>
      </c>
      <c r="F9247" s="5">
        <v>1363.70361</v>
      </c>
      <c r="G9247" s="5">
        <v>1114.89068</v>
      </c>
    </row>
    <row r="9248" spans="1:7">
      <c r="A9248" s="1">
        <v>41799</v>
      </c>
      <c r="B9248">
        <v>1253.5</v>
      </c>
      <c r="C9248" s="5">
        <v>922.16603999999995</v>
      </c>
      <c r="D9248" s="5">
        <v>128552.68332</v>
      </c>
      <c r="E9248" s="5">
        <v>746.39774999999997</v>
      </c>
      <c r="F9248" s="5">
        <v>1367.0037600000001</v>
      </c>
      <c r="G9248" s="5">
        <v>1124.89085</v>
      </c>
    </row>
    <row r="9249" spans="1:7">
      <c r="A9249" s="1">
        <v>41800</v>
      </c>
      <c r="B9249">
        <v>1259.5</v>
      </c>
      <c r="C9249" s="5">
        <v>929.82950000000005</v>
      </c>
      <c r="D9249" s="5">
        <v>128979.09596000001</v>
      </c>
      <c r="E9249" s="5">
        <v>751.42467999999997</v>
      </c>
      <c r="F9249" s="5">
        <v>1374.8695299999999</v>
      </c>
      <c r="G9249" s="5">
        <v>1132.8572099999999</v>
      </c>
    </row>
    <row r="9250" spans="1:7">
      <c r="A9250" s="1">
        <v>41801</v>
      </c>
      <c r="B9250">
        <v>1262</v>
      </c>
      <c r="C9250" s="5">
        <v>932.53588999999999</v>
      </c>
      <c r="D9250" s="5">
        <v>128616.72153</v>
      </c>
      <c r="E9250" s="5">
        <v>751.68275000000006</v>
      </c>
      <c r="F9250" s="5">
        <v>1372.1091899999999</v>
      </c>
      <c r="G9250" s="5">
        <v>1135.04279</v>
      </c>
    </row>
    <row r="9251" spans="1:7">
      <c r="A9251" s="1">
        <v>41802</v>
      </c>
      <c r="B9251">
        <v>1265.75</v>
      </c>
      <c r="C9251" s="5">
        <v>934.02991999999995</v>
      </c>
      <c r="D9251" s="5">
        <v>128872.32003</v>
      </c>
      <c r="E9251" s="5">
        <v>751.52149999999995</v>
      </c>
      <c r="F9251" s="5">
        <v>1373.5283199999999</v>
      </c>
      <c r="G9251" s="5">
        <v>1137.2763299999999</v>
      </c>
    </row>
    <row r="9252" spans="1:7">
      <c r="A9252" s="1">
        <v>41803</v>
      </c>
      <c r="B9252">
        <v>1273</v>
      </c>
      <c r="C9252" s="5">
        <v>940.97648000000004</v>
      </c>
      <c r="D9252" s="5">
        <v>129966.91713</v>
      </c>
      <c r="E9252" s="5">
        <v>750.56763000000001</v>
      </c>
      <c r="F9252" s="5">
        <v>1383.68652</v>
      </c>
      <c r="G9252" s="5">
        <v>1146.0182</v>
      </c>
    </row>
    <row r="9253" spans="1:7">
      <c r="A9253" s="1">
        <v>41806</v>
      </c>
      <c r="B9253">
        <v>1276.25</v>
      </c>
      <c r="C9253" s="5">
        <v>940.45916</v>
      </c>
      <c r="D9253" s="5">
        <v>130030.72424</v>
      </c>
      <c r="E9253" s="5">
        <v>751.37649999999996</v>
      </c>
      <c r="F9253" s="5">
        <v>1384.79459</v>
      </c>
      <c r="G9253" s="5">
        <v>1145.24288</v>
      </c>
    </row>
    <row r="9254" spans="1:7">
      <c r="A9254" s="1">
        <v>41807</v>
      </c>
      <c r="B9254">
        <v>1267.5</v>
      </c>
      <c r="C9254" s="5">
        <v>935.83894999999995</v>
      </c>
      <c r="D9254" s="5">
        <v>129500.47268000001</v>
      </c>
      <c r="E9254" s="5">
        <v>746.97240999999997</v>
      </c>
      <c r="F9254" s="5">
        <v>1376.31457</v>
      </c>
      <c r="G9254" s="5">
        <v>1140.6232</v>
      </c>
    </row>
    <row r="9255" spans="1:7">
      <c r="A9255" s="1">
        <v>41808</v>
      </c>
      <c r="B9255">
        <v>1269.75</v>
      </c>
      <c r="C9255" s="5">
        <v>935.56611999999996</v>
      </c>
      <c r="D9255" s="5">
        <v>129685.90928000001</v>
      </c>
      <c r="E9255" s="5">
        <v>749.66814999999997</v>
      </c>
      <c r="F9255" s="5">
        <v>1380.6625200000001</v>
      </c>
      <c r="G9255" s="5">
        <v>1139.5371</v>
      </c>
    </row>
    <row r="9256" spans="1:7">
      <c r="A9256" s="1">
        <v>41809</v>
      </c>
      <c r="B9256">
        <v>1293</v>
      </c>
      <c r="C9256" s="5">
        <v>948.50405999999998</v>
      </c>
      <c r="D9256" s="5">
        <v>131640.32683999999</v>
      </c>
      <c r="E9256" s="5">
        <v>758.15806999999995</v>
      </c>
      <c r="F9256" s="5">
        <v>1400.5128299999999</v>
      </c>
      <c r="G9256" s="5">
        <v>1152.9680599999999</v>
      </c>
    </row>
    <row r="9257" spans="1:7">
      <c r="A9257" s="1">
        <v>41810</v>
      </c>
      <c r="B9257">
        <v>1312.5</v>
      </c>
      <c r="C9257" s="5">
        <v>966.81547999999998</v>
      </c>
      <c r="D9257" s="5">
        <v>134078.43590000001</v>
      </c>
      <c r="E9257" s="5">
        <v>771.24248999999998</v>
      </c>
      <c r="F9257" s="5">
        <v>1413.89</v>
      </c>
      <c r="G9257" s="5">
        <v>1176.8530699999999</v>
      </c>
    </row>
    <row r="9258" spans="1:7">
      <c r="A9258" s="1">
        <v>41813</v>
      </c>
      <c r="B9258">
        <v>1313.5</v>
      </c>
      <c r="C9258" s="5">
        <v>966.34235999999999</v>
      </c>
      <c r="D9258" s="5">
        <v>133832.51420000001</v>
      </c>
      <c r="E9258" s="5">
        <v>772.28366000000005</v>
      </c>
      <c r="F9258" s="5">
        <v>1410.2384999999999</v>
      </c>
      <c r="G9258" s="5">
        <v>1175.5824700000001</v>
      </c>
    </row>
    <row r="9259" spans="1:7">
      <c r="A9259" s="1">
        <v>41814</v>
      </c>
      <c r="B9259">
        <v>1318.5</v>
      </c>
      <c r="C9259" s="5">
        <v>969.73510999999996</v>
      </c>
      <c r="D9259" s="5">
        <v>134678.16800999999</v>
      </c>
      <c r="E9259" s="5">
        <v>776.89099999999996</v>
      </c>
      <c r="F9259" s="5">
        <v>1416.1348599999999</v>
      </c>
      <c r="G9259" s="5">
        <v>1180.4530099999999</v>
      </c>
    </row>
    <row r="9260" spans="1:7">
      <c r="A9260" s="1">
        <v>41815</v>
      </c>
      <c r="B9260">
        <v>1316.75</v>
      </c>
      <c r="C9260" s="5">
        <v>965.81957</v>
      </c>
      <c r="D9260" s="5">
        <v>134058.31429000001</v>
      </c>
      <c r="E9260" s="5">
        <v>775.40278999999998</v>
      </c>
      <c r="F9260" s="5">
        <v>1412.27998</v>
      </c>
      <c r="G9260" s="5">
        <v>1174.67264</v>
      </c>
    </row>
    <row r="9261" spans="1:7">
      <c r="A9261" s="1">
        <v>41816</v>
      </c>
      <c r="B9261">
        <v>1311.75</v>
      </c>
      <c r="C9261" s="5">
        <v>965.26755000000003</v>
      </c>
      <c r="D9261" s="5">
        <v>133214.76164000001</v>
      </c>
      <c r="E9261" s="5">
        <v>771.34555999999998</v>
      </c>
      <c r="F9261" s="5">
        <v>1405.6049499999999</v>
      </c>
      <c r="G9261" s="5">
        <v>1173.49152</v>
      </c>
    </row>
    <row r="9262" spans="1:7">
      <c r="A9262" s="1">
        <v>41817</v>
      </c>
      <c r="B9262">
        <v>1317.5</v>
      </c>
      <c r="C9262" s="5">
        <v>965.87377000000004</v>
      </c>
      <c r="D9262" s="5">
        <v>133561.5625</v>
      </c>
      <c r="E9262" s="5">
        <v>774.27166999999997</v>
      </c>
      <c r="F9262" s="5">
        <v>1406.95786</v>
      </c>
      <c r="G9262" s="5">
        <v>1173.69481</v>
      </c>
    </row>
    <row r="9263" spans="1:7">
      <c r="A9263" s="1">
        <v>41820</v>
      </c>
      <c r="B9263">
        <v>1315</v>
      </c>
      <c r="C9263" s="5">
        <v>960.45047999999997</v>
      </c>
      <c r="D9263" s="5">
        <v>133216.06537</v>
      </c>
      <c r="E9263" s="5">
        <v>769.07360000000006</v>
      </c>
      <c r="F9263" s="5">
        <v>1400.6713400000001</v>
      </c>
      <c r="G9263" s="5">
        <v>1166.1419900000001</v>
      </c>
    </row>
    <row r="9264" spans="1:7">
      <c r="A9264" s="1">
        <v>41821</v>
      </c>
      <c r="B9264">
        <v>1327.5</v>
      </c>
      <c r="C9264" s="5">
        <v>970.43060000000003</v>
      </c>
      <c r="D9264" s="5">
        <v>134774.42939999999</v>
      </c>
      <c r="E9264" s="5">
        <v>774.61712</v>
      </c>
      <c r="F9264" s="5">
        <v>1414.8491200000001</v>
      </c>
      <c r="G9264" s="5">
        <v>1177.758</v>
      </c>
    </row>
    <row r="9265" spans="1:7">
      <c r="A9265" s="1">
        <v>41822</v>
      </c>
      <c r="B9265">
        <v>1326.5</v>
      </c>
      <c r="C9265" s="5">
        <v>971.47468000000003</v>
      </c>
      <c r="D9265" s="5">
        <v>134984.63271000001</v>
      </c>
      <c r="E9265" s="5">
        <v>772.56885999999997</v>
      </c>
      <c r="F9265" s="5">
        <v>1414.77765</v>
      </c>
      <c r="G9265" s="5">
        <v>1179.32476</v>
      </c>
    </row>
    <row r="9266" spans="1:7">
      <c r="A9266" s="1">
        <v>41823</v>
      </c>
      <c r="B9266">
        <v>1317.5</v>
      </c>
      <c r="C9266" s="5">
        <v>968.03881999999999</v>
      </c>
      <c r="D9266" s="5">
        <v>134641.90205</v>
      </c>
      <c r="E9266" s="5">
        <v>768.51296000000002</v>
      </c>
      <c r="F9266" s="5">
        <v>1402.6758199999999</v>
      </c>
      <c r="G9266" s="5">
        <v>1176.79097</v>
      </c>
    </row>
    <row r="9267" spans="1:7">
      <c r="A9267" s="1">
        <v>41824</v>
      </c>
      <c r="B9267">
        <v>1319.25</v>
      </c>
      <c r="C9267" s="5">
        <v>970.82261000000005</v>
      </c>
      <c r="D9267" s="5">
        <v>134662.43971999999</v>
      </c>
      <c r="E9267" s="5">
        <v>769.35442999999998</v>
      </c>
      <c r="F9267" s="5">
        <v>1402.5599099999999</v>
      </c>
      <c r="G9267" s="5">
        <v>1180.2669900000001</v>
      </c>
    </row>
    <row r="9268" spans="1:7">
      <c r="A9268" s="1">
        <v>41827</v>
      </c>
      <c r="B9268">
        <v>1313</v>
      </c>
      <c r="C9268" s="5">
        <v>965.72586999999999</v>
      </c>
      <c r="D9268" s="5">
        <v>133722.46656999999</v>
      </c>
      <c r="E9268" s="5">
        <v>766.64846999999997</v>
      </c>
      <c r="F9268" s="5">
        <v>1400.64219</v>
      </c>
      <c r="G9268" s="5">
        <v>1173.7563299999999</v>
      </c>
    </row>
    <row r="9269" spans="1:7">
      <c r="A9269" s="1">
        <v>41828</v>
      </c>
      <c r="B9269">
        <v>1323</v>
      </c>
      <c r="C9269" s="5">
        <v>971.79395999999997</v>
      </c>
      <c r="D9269" s="5">
        <v>134350.63385000001</v>
      </c>
      <c r="E9269" s="5">
        <v>772.84843999999998</v>
      </c>
      <c r="F9269" s="5">
        <v>1411.4421600000001</v>
      </c>
      <c r="G9269" s="5">
        <v>1180.77748</v>
      </c>
    </row>
    <row r="9270" spans="1:7">
      <c r="A9270" s="1">
        <v>41829</v>
      </c>
      <c r="B9270">
        <v>1322.75</v>
      </c>
      <c r="C9270" s="5">
        <v>969.72261000000003</v>
      </c>
      <c r="D9270" s="5">
        <v>134503.83051999999</v>
      </c>
      <c r="E9270" s="5">
        <v>771.80074999999999</v>
      </c>
      <c r="F9270" s="5">
        <v>1408.5301400000001</v>
      </c>
      <c r="G9270" s="5">
        <v>1178.7025100000001</v>
      </c>
    </row>
    <row r="9271" spans="1:7">
      <c r="A9271" s="1">
        <v>41830</v>
      </c>
      <c r="B9271">
        <v>1340.25</v>
      </c>
      <c r="C9271" s="5">
        <v>985.40562999999997</v>
      </c>
      <c r="D9271" s="5">
        <v>135753.9135</v>
      </c>
      <c r="E9271" s="5">
        <v>783.24554000000001</v>
      </c>
      <c r="F9271" s="5">
        <v>1429.4427000000001</v>
      </c>
      <c r="G9271" s="5">
        <v>1196.44112</v>
      </c>
    </row>
    <row r="9272" spans="1:7">
      <c r="A9272" s="1">
        <v>41831</v>
      </c>
      <c r="B9272">
        <v>1335</v>
      </c>
      <c r="C9272" s="5">
        <v>981.6902</v>
      </c>
      <c r="D9272" s="5">
        <v>135242.16522</v>
      </c>
      <c r="E9272" s="5">
        <v>780.63338999999996</v>
      </c>
      <c r="F9272" s="5">
        <v>1430.9195099999999</v>
      </c>
      <c r="G9272" s="5">
        <v>1191.8212000000001</v>
      </c>
    </row>
    <row r="9273" spans="1:7">
      <c r="A9273" s="1">
        <v>41834</v>
      </c>
      <c r="B9273">
        <v>1306</v>
      </c>
      <c r="C9273" s="5">
        <v>958.39175999999998</v>
      </c>
      <c r="D9273" s="5">
        <v>132656.94601000001</v>
      </c>
      <c r="E9273" s="5">
        <v>764.21235000000001</v>
      </c>
      <c r="F9273" s="5">
        <v>1401.01037</v>
      </c>
      <c r="G9273" s="5">
        <v>1164.299</v>
      </c>
    </row>
    <row r="9274" spans="1:7">
      <c r="A9274" s="1">
        <v>41835</v>
      </c>
      <c r="B9274">
        <v>1310</v>
      </c>
      <c r="C9274" s="5">
        <v>965.40048999999999</v>
      </c>
      <c r="D9274" s="5">
        <v>133213.88321</v>
      </c>
      <c r="E9274" s="5">
        <v>764.18276000000003</v>
      </c>
      <c r="F9274" s="5">
        <v>1409.1005299999999</v>
      </c>
      <c r="G9274" s="5">
        <v>1172.97398</v>
      </c>
    </row>
    <row r="9275" spans="1:7">
      <c r="A9275" s="1">
        <v>41836</v>
      </c>
      <c r="B9275">
        <v>1301</v>
      </c>
      <c r="C9275" s="5">
        <v>961.17623000000003</v>
      </c>
      <c r="D9275" s="5">
        <v>132272.66761999999</v>
      </c>
      <c r="E9275" s="5">
        <v>758.95502999999997</v>
      </c>
      <c r="F9275" s="5">
        <v>1399.6802399999999</v>
      </c>
      <c r="G9275" s="5">
        <v>1168.29792</v>
      </c>
    </row>
    <row r="9276" spans="1:7">
      <c r="A9276" s="1">
        <v>41837</v>
      </c>
      <c r="B9276">
        <v>1302.5</v>
      </c>
      <c r="C9276" s="5">
        <v>963.53016000000002</v>
      </c>
      <c r="D9276" s="5">
        <v>132268.8591</v>
      </c>
      <c r="E9276" s="5">
        <v>762.00824999999998</v>
      </c>
      <c r="F9276" s="5">
        <v>1401.42444</v>
      </c>
      <c r="G9276" s="5">
        <v>1170.4264800000001</v>
      </c>
    </row>
    <row r="9277" spans="1:7">
      <c r="A9277" s="1">
        <v>41838</v>
      </c>
      <c r="B9277">
        <v>1307.25</v>
      </c>
      <c r="C9277" s="5">
        <v>967.65291999999999</v>
      </c>
      <c r="D9277" s="5">
        <v>132548.59938999999</v>
      </c>
      <c r="E9277" s="5">
        <v>765.97438</v>
      </c>
      <c r="F9277" s="5">
        <v>1404.0518</v>
      </c>
      <c r="G9277" s="5">
        <v>1175.74064</v>
      </c>
    </row>
    <row r="9278" spans="1:7">
      <c r="A9278" s="1">
        <v>41841</v>
      </c>
      <c r="B9278">
        <v>1311.5</v>
      </c>
      <c r="C9278" s="5">
        <v>970.00861999999995</v>
      </c>
      <c r="D9278" s="5">
        <v>132887.7335</v>
      </c>
      <c r="E9278" s="5">
        <v>768.55481999999995</v>
      </c>
      <c r="F9278" s="5">
        <v>1409.66463</v>
      </c>
      <c r="G9278" s="5">
        <v>1178.1204399999999</v>
      </c>
    </row>
    <row r="9279" spans="1:7">
      <c r="A9279" s="1">
        <v>41842</v>
      </c>
      <c r="B9279">
        <v>1310.25</v>
      </c>
      <c r="C9279" s="5">
        <v>972.89819999999997</v>
      </c>
      <c r="D9279" s="5">
        <v>132990.375</v>
      </c>
      <c r="E9279" s="5">
        <v>768.09231</v>
      </c>
      <c r="F9279" s="5">
        <v>1408.45227</v>
      </c>
      <c r="G9279" s="5">
        <v>1182.10753</v>
      </c>
    </row>
    <row r="9280" spans="1:7">
      <c r="A9280" s="1">
        <v>41843</v>
      </c>
      <c r="B9280">
        <v>1308</v>
      </c>
      <c r="C9280" s="5">
        <v>971.51581999999996</v>
      </c>
      <c r="D9280" s="5">
        <v>132801.2384</v>
      </c>
      <c r="E9280" s="5">
        <v>767.51563999999996</v>
      </c>
      <c r="F9280" s="5">
        <v>1404.85733</v>
      </c>
      <c r="G9280" s="5">
        <v>1180.33914</v>
      </c>
    </row>
    <row r="9281" spans="1:7">
      <c r="A9281" s="1">
        <v>41844</v>
      </c>
      <c r="B9281">
        <v>1292.75</v>
      </c>
      <c r="C9281" s="5">
        <v>959.79660999999999</v>
      </c>
      <c r="D9281" s="5">
        <v>131582.54376</v>
      </c>
      <c r="E9281" s="5">
        <v>761.65088000000003</v>
      </c>
      <c r="F9281" s="5">
        <v>1389.2535399999999</v>
      </c>
      <c r="G9281" s="5">
        <v>1166.5128999999999</v>
      </c>
    </row>
    <row r="9282" spans="1:7">
      <c r="A9282" s="1">
        <v>41845</v>
      </c>
      <c r="B9282">
        <v>1294.75</v>
      </c>
      <c r="C9282" s="5">
        <v>963.85776999999996</v>
      </c>
      <c r="D9282" s="5">
        <v>131831.43473000001</v>
      </c>
      <c r="E9282" s="5">
        <v>762.76193000000001</v>
      </c>
      <c r="F9282" s="5">
        <v>1396.38761</v>
      </c>
      <c r="G9282" s="5">
        <v>1171.2308</v>
      </c>
    </row>
    <row r="9283" spans="1:7">
      <c r="A9283" s="1">
        <v>41848</v>
      </c>
      <c r="B9283">
        <v>1304.5</v>
      </c>
      <c r="C9283" s="5">
        <v>970.64669000000004</v>
      </c>
      <c r="D9283" s="5">
        <v>132772.00841000001</v>
      </c>
      <c r="E9283" s="5">
        <v>767.33064000000002</v>
      </c>
      <c r="F9283" s="5">
        <v>1409.05522</v>
      </c>
      <c r="G9283" s="5">
        <v>1179.13751</v>
      </c>
    </row>
    <row r="9284" spans="1:7">
      <c r="A9284" s="1">
        <v>41849</v>
      </c>
      <c r="B9284">
        <v>1299.25</v>
      </c>
      <c r="C9284" s="5">
        <v>968.79443000000003</v>
      </c>
      <c r="D9284" s="5">
        <v>132705.39421</v>
      </c>
      <c r="E9284" s="5">
        <v>766.72293000000002</v>
      </c>
      <c r="F9284" s="5">
        <v>1408.2564199999999</v>
      </c>
      <c r="G9284" s="5">
        <v>1178.2248400000001</v>
      </c>
    </row>
    <row r="9285" spans="1:7">
      <c r="A9285" s="1">
        <v>41850</v>
      </c>
      <c r="B9285">
        <v>1294.5</v>
      </c>
      <c r="C9285" s="5">
        <v>967.59754999999996</v>
      </c>
      <c r="D9285" s="5">
        <v>133081.06302</v>
      </c>
      <c r="E9285" s="5">
        <v>765.84038999999996</v>
      </c>
      <c r="F9285" s="5">
        <v>1412.10517</v>
      </c>
      <c r="G9285" s="5">
        <v>1177.7360900000001</v>
      </c>
    </row>
    <row r="9286" spans="1:7">
      <c r="A9286" s="1">
        <v>41851</v>
      </c>
      <c r="B9286">
        <v>1285.25</v>
      </c>
      <c r="C9286" s="5">
        <v>960.57599000000005</v>
      </c>
      <c r="D9286" s="5">
        <v>132168.67277</v>
      </c>
      <c r="E9286" s="5">
        <v>761.26909999999998</v>
      </c>
      <c r="F9286" s="5">
        <v>1399.1870899999999</v>
      </c>
      <c r="G9286" s="5">
        <v>1168.67779</v>
      </c>
    </row>
    <row r="9287" spans="1:7">
      <c r="A9287" s="1">
        <v>41852</v>
      </c>
      <c r="B9287">
        <v>1291.25</v>
      </c>
      <c r="C9287" s="5">
        <v>961.53894000000003</v>
      </c>
      <c r="D9287" s="5">
        <v>132320.83192999999</v>
      </c>
      <c r="E9287" s="5">
        <v>766.82113000000004</v>
      </c>
      <c r="F9287" s="5">
        <v>1407.2681299999999</v>
      </c>
      <c r="G9287" s="5">
        <v>1168.904</v>
      </c>
    </row>
    <row r="9288" spans="1:7">
      <c r="A9288" s="1">
        <v>41855</v>
      </c>
      <c r="B9288">
        <v>1290.5</v>
      </c>
      <c r="C9288" s="5">
        <v>961.66065000000003</v>
      </c>
      <c r="D9288" s="5">
        <v>132218.16016999999</v>
      </c>
      <c r="E9288" s="5">
        <v>766.35316</v>
      </c>
      <c r="F9288" s="5">
        <v>1409.1607799999999</v>
      </c>
      <c r="G9288" s="5">
        <v>1169.7091600000001</v>
      </c>
    </row>
    <row r="9289" spans="1:7">
      <c r="A9289" s="1">
        <v>41856</v>
      </c>
      <c r="B9289">
        <v>1284.75</v>
      </c>
      <c r="C9289" s="5">
        <v>960.95635000000004</v>
      </c>
      <c r="D9289" s="5">
        <v>132117.25526999999</v>
      </c>
      <c r="E9289" s="5">
        <v>761.51409000000001</v>
      </c>
      <c r="F9289" s="5">
        <v>1407.37868</v>
      </c>
      <c r="G9289" s="5">
        <v>1169.2509500000001</v>
      </c>
    </row>
    <row r="9290" spans="1:7">
      <c r="A9290" s="1">
        <v>41857</v>
      </c>
      <c r="B9290">
        <v>1306.5</v>
      </c>
      <c r="C9290" s="5">
        <v>978.17579999999998</v>
      </c>
      <c r="D9290" s="5">
        <v>133739.85974000001</v>
      </c>
      <c r="E9290" s="5">
        <v>776.13111000000004</v>
      </c>
      <c r="F9290" s="5">
        <v>1428.33024</v>
      </c>
      <c r="G9290" s="5">
        <v>1188.2616800000001</v>
      </c>
    </row>
    <row r="9291" spans="1:7">
      <c r="A9291" s="1">
        <v>41858</v>
      </c>
      <c r="B9291">
        <v>1305.25</v>
      </c>
      <c r="C9291" s="5">
        <v>977.60565999999994</v>
      </c>
      <c r="D9291" s="5">
        <v>133363.90281999999</v>
      </c>
      <c r="E9291" s="5">
        <v>774.95126000000005</v>
      </c>
      <c r="F9291" s="5">
        <v>1425.0056300000001</v>
      </c>
      <c r="G9291" s="5">
        <v>1186.99433</v>
      </c>
    </row>
    <row r="9292" spans="1:7">
      <c r="A9292" s="1">
        <v>41859</v>
      </c>
      <c r="B9292">
        <v>1309.75</v>
      </c>
      <c r="C9292" s="5">
        <v>976.36901</v>
      </c>
      <c r="D9292" s="5">
        <v>133391.47036000001</v>
      </c>
      <c r="E9292" s="5">
        <v>779.68287999999995</v>
      </c>
      <c r="F9292" s="5">
        <v>1437.7776799999999</v>
      </c>
      <c r="G9292" s="5">
        <v>1184.8652999999999</v>
      </c>
    </row>
    <row r="9293" spans="1:7">
      <c r="A9293" s="1">
        <v>41862</v>
      </c>
      <c r="B9293">
        <v>1307.25</v>
      </c>
      <c r="C9293" s="5">
        <v>976.47068999999999</v>
      </c>
      <c r="D9293" s="5">
        <v>133489.82097999999</v>
      </c>
      <c r="E9293" s="5">
        <v>778.63493000000005</v>
      </c>
      <c r="F9293" s="5">
        <v>1430.84941</v>
      </c>
      <c r="G9293" s="5">
        <v>1184.6949999999999</v>
      </c>
    </row>
    <row r="9294" spans="1:7">
      <c r="A9294" s="1">
        <v>41863</v>
      </c>
      <c r="B9294">
        <v>1315.75</v>
      </c>
      <c r="C9294" s="5">
        <v>985.02738999999997</v>
      </c>
      <c r="D9294" s="5">
        <v>134449.91054000001</v>
      </c>
      <c r="E9294" s="5">
        <v>782.97504000000004</v>
      </c>
      <c r="F9294" s="5">
        <v>1439.36382</v>
      </c>
      <c r="G9294" s="5">
        <v>1195.2930200000001</v>
      </c>
    </row>
    <row r="9295" spans="1:7">
      <c r="A9295" s="1">
        <v>41864</v>
      </c>
      <c r="B9295">
        <v>1312</v>
      </c>
      <c r="C9295" s="5">
        <v>980.53146000000004</v>
      </c>
      <c r="D9295" s="5">
        <v>134309.43359</v>
      </c>
      <c r="E9295" s="5">
        <v>785.88765999999998</v>
      </c>
      <c r="F9295" s="5">
        <v>1432.6377</v>
      </c>
      <c r="G9295" s="5">
        <v>1189.72156</v>
      </c>
    </row>
    <row r="9296" spans="1:7">
      <c r="A9296" s="1">
        <v>41865</v>
      </c>
      <c r="B9296">
        <v>1313.5</v>
      </c>
      <c r="C9296" s="5">
        <v>981.65248999999994</v>
      </c>
      <c r="D9296" s="5">
        <v>134548.36929</v>
      </c>
      <c r="E9296" s="5">
        <v>787.21067000000005</v>
      </c>
      <c r="F9296" s="5">
        <v>1432.56826</v>
      </c>
      <c r="G9296" s="5">
        <v>1188.91452</v>
      </c>
    </row>
    <row r="9297" spans="1:7">
      <c r="A9297" s="1">
        <v>41866</v>
      </c>
      <c r="B9297">
        <v>1296</v>
      </c>
      <c r="C9297" s="5">
        <v>968.39292</v>
      </c>
      <c r="D9297" s="5">
        <v>132652.07446</v>
      </c>
      <c r="E9297" s="5">
        <v>776.74559999999997</v>
      </c>
      <c r="F9297" s="5">
        <v>1413.9997599999999</v>
      </c>
      <c r="G9297" s="5">
        <v>1171.71352</v>
      </c>
    </row>
    <row r="9298" spans="1:7">
      <c r="A9298" s="1">
        <v>41869</v>
      </c>
      <c r="B9298">
        <v>1296.75</v>
      </c>
      <c r="C9298" s="5">
        <v>970.36739999999998</v>
      </c>
      <c r="D9298" s="5">
        <v>132988.18674999999</v>
      </c>
      <c r="E9298" s="5">
        <v>775.38291000000004</v>
      </c>
      <c r="F9298" s="5">
        <v>1411.44686</v>
      </c>
      <c r="G9298" s="5">
        <v>1175.04999</v>
      </c>
    </row>
    <row r="9299" spans="1:7">
      <c r="A9299" s="1">
        <v>41870</v>
      </c>
      <c r="B9299">
        <v>1296.5</v>
      </c>
      <c r="C9299" s="5">
        <v>973.42172000000005</v>
      </c>
      <c r="D9299" s="5">
        <v>133312.60853999999</v>
      </c>
      <c r="E9299" s="5">
        <v>780.15466000000004</v>
      </c>
      <c r="F9299" s="5">
        <v>1415.4528299999999</v>
      </c>
      <c r="G9299" s="5">
        <v>1178.3887999999999</v>
      </c>
    </row>
    <row r="9300" spans="1:7">
      <c r="A9300" s="1">
        <v>41871</v>
      </c>
      <c r="B9300">
        <v>1295</v>
      </c>
      <c r="C9300" s="5">
        <v>974.60041999999999</v>
      </c>
      <c r="D9300" s="5">
        <v>133799.38972000001</v>
      </c>
      <c r="E9300" s="5">
        <v>777.96495000000004</v>
      </c>
      <c r="F9300" s="5">
        <v>1417.70054</v>
      </c>
      <c r="G9300" s="5">
        <v>1180.0687399999999</v>
      </c>
    </row>
    <row r="9301" spans="1:7">
      <c r="A9301" s="1">
        <v>41872</v>
      </c>
      <c r="B9301">
        <v>1275.25</v>
      </c>
      <c r="C9301" s="5">
        <v>959.91735000000006</v>
      </c>
      <c r="D9301" s="5">
        <v>132351.80645999999</v>
      </c>
      <c r="E9301" s="5">
        <v>768.36201000000005</v>
      </c>
      <c r="F9301" s="5">
        <v>1395.4419600000001</v>
      </c>
      <c r="G9301" s="5">
        <v>1162.3903499999999</v>
      </c>
    </row>
    <row r="9302" spans="1:7">
      <c r="A9302" s="1">
        <v>41873</v>
      </c>
      <c r="B9302">
        <v>1277.25</v>
      </c>
      <c r="C9302" s="5">
        <v>965.31030999999996</v>
      </c>
      <c r="D9302" s="5">
        <v>132955.32081999999</v>
      </c>
      <c r="E9302" s="5">
        <v>770.79787999999996</v>
      </c>
      <c r="F9302" s="5">
        <v>1399.29071</v>
      </c>
      <c r="G9302" s="5">
        <v>1168.4282900000001</v>
      </c>
    </row>
    <row r="9303" spans="1:7">
      <c r="A9303" s="1">
        <v>41876</v>
      </c>
      <c r="B9303">
        <v>1277.25</v>
      </c>
      <c r="C9303" s="5">
        <v>967.72364000000005</v>
      </c>
      <c r="D9303" s="5">
        <v>132776.50659999999</v>
      </c>
      <c r="E9303" s="5">
        <v>770.23978</v>
      </c>
      <c r="F9303" s="5">
        <v>1401.14219</v>
      </c>
      <c r="G9303" s="5">
        <v>1168.3644099999999</v>
      </c>
    </row>
    <row r="9304" spans="1:7">
      <c r="A9304" s="1">
        <v>41877</v>
      </c>
      <c r="B9304">
        <v>1286</v>
      </c>
      <c r="C9304" s="5">
        <v>973.98441000000003</v>
      </c>
      <c r="D9304" s="5">
        <v>133782.57842999999</v>
      </c>
      <c r="E9304" s="5">
        <v>775.77386000000001</v>
      </c>
      <c r="F9304" s="5">
        <v>1409.3268599999999</v>
      </c>
      <c r="G9304" s="5">
        <v>1177.20436</v>
      </c>
    </row>
    <row r="9305" spans="1:7">
      <c r="A9305" s="1">
        <v>41878</v>
      </c>
      <c r="B9305">
        <v>1282.75</v>
      </c>
      <c r="C9305" s="5">
        <v>971.56010000000003</v>
      </c>
      <c r="D9305" s="5">
        <v>133309.77809000001</v>
      </c>
      <c r="E9305" s="5">
        <v>773.50981999999999</v>
      </c>
      <c r="F9305" s="5">
        <v>1397.4269999999999</v>
      </c>
      <c r="G9305" s="5">
        <v>1172.6899800000001</v>
      </c>
    </row>
    <row r="9306" spans="1:7">
      <c r="A9306" s="1">
        <v>41879</v>
      </c>
      <c r="B9306">
        <v>1292</v>
      </c>
      <c r="C9306" s="5">
        <v>980.60814000000005</v>
      </c>
      <c r="D9306" s="5">
        <v>134051.44659000001</v>
      </c>
      <c r="E9306" s="5">
        <v>779.20550000000003</v>
      </c>
      <c r="F9306" s="5">
        <v>1402.85259</v>
      </c>
      <c r="G9306" s="5">
        <v>1182.17995</v>
      </c>
    </row>
    <row r="9307" spans="1:7">
      <c r="A9307" s="1">
        <v>41880</v>
      </c>
      <c r="B9307">
        <v>1285.75</v>
      </c>
      <c r="C9307" s="5">
        <v>976.12382000000002</v>
      </c>
      <c r="D9307" s="5">
        <v>133570.13169000001</v>
      </c>
      <c r="E9307" s="5">
        <v>774.19866999999999</v>
      </c>
      <c r="F9307" s="5">
        <v>1394.71631</v>
      </c>
      <c r="G9307" s="5">
        <v>1177.55412</v>
      </c>
    </row>
    <row r="9308" spans="1:7">
      <c r="A9308" s="1">
        <v>41883</v>
      </c>
      <c r="B9308">
        <v>1286.5</v>
      </c>
      <c r="C9308" s="5">
        <v>979.29531999999995</v>
      </c>
      <c r="D9308" s="5">
        <v>134111.18622</v>
      </c>
      <c r="E9308" s="5">
        <v>774.32389999999998</v>
      </c>
      <c r="F9308" s="5">
        <v>1397.9100599999999</v>
      </c>
      <c r="G9308" s="5">
        <v>1182.3578</v>
      </c>
    </row>
    <row r="9309" spans="1:7">
      <c r="A9309" s="1">
        <v>41884</v>
      </c>
      <c r="B9309">
        <v>1267</v>
      </c>
      <c r="C9309" s="5">
        <v>965.51783999999998</v>
      </c>
      <c r="D9309" s="5">
        <v>133199.69685000001</v>
      </c>
      <c r="E9309" s="5">
        <v>767.55334000000005</v>
      </c>
      <c r="F9309" s="5">
        <v>1384.38687</v>
      </c>
      <c r="G9309" s="5">
        <v>1165.2598599999999</v>
      </c>
    </row>
    <row r="9310" spans="1:7">
      <c r="A9310" s="1">
        <v>41885</v>
      </c>
      <c r="B9310">
        <v>1265.5</v>
      </c>
      <c r="C9310" s="5">
        <v>963.27356999999995</v>
      </c>
      <c r="D9310" s="5">
        <v>132788.90573</v>
      </c>
      <c r="E9310" s="5">
        <v>769.23113000000001</v>
      </c>
      <c r="F9310" s="5">
        <v>1377.9385</v>
      </c>
      <c r="G9310" s="5">
        <v>1162.9944599999999</v>
      </c>
    </row>
    <row r="9311" spans="1:7">
      <c r="A9311" s="1">
        <v>41886</v>
      </c>
      <c r="B9311">
        <v>1271.5</v>
      </c>
      <c r="C9311" s="5">
        <v>980.60392000000002</v>
      </c>
      <c r="D9311" s="5">
        <v>133653.71007999999</v>
      </c>
      <c r="E9311" s="5">
        <v>775.42331000000001</v>
      </c>
      <c r="F9311" s="5">
        <v>1378.4959100000001</v>
      </c>
      <c r="G9311" s="5">
        <v>1182.9399599999999</v>
      </c>
    </row>
    <row r="9312" spans="1:7">
      <c r="A9312" s="1">
        <v>41887</v>
      </c>
      <c r="B9312">
        <v>1266</v>
      </c>
      <c r="C9312" s="5">
        <v>976.96505999999999</v>
      </c>
      <c r="D9312" s="5">
        <v>132784.40304999999</v>
      </c>
      <c r="E9312" s="5">
        <v>775.71173999999996</v>
      </c>
      <c r="F9312" s="5">
        <v>1377.97704</v>
      </c>
      <c r="G9312" s="5">
        <v>1178.13958</v>
      </c>
    </row>
    <row r="9313" spans="1:7">
      <c r="A9313" s="1">
        <v>41890</v>
      </c>
      <c r="B9313">
        <v>1259</v>
      </c>
      <c r="C9313" s="5">
        <v>972.31385</v>
      </c>
      <c r="D9313" s="5">
        <v>132679.70808000001</v>
      </c>
      <c r="E9313" s="5">
        <v>779.01189999999997</v>
      </c>
      <c r="F9313" s="5">
        <v>1373.75701</v>
      </c>
      <c r="G9313" s="5">
        <v>1172.82141</v>
      </c>
    </row>
    <row r="9314" spans="1:7">
      <c r="A9314" s="1">
        <v>41891</v>
      </c>
      <c r="B9314">
        <v>1255.75</v>
      </c>
      <c r="C9314" s="5">
        <v>972.35699</v>
      </c>
      <c r="D9314" s="5">
        <v>133392.03224999999</v>
      </c>
      <c r="E9314" s="5">
        <v>779.65461000000005</v>
      </c>
      <c r="F9314" s="5">
        <v>1381.63805</v>
      </c>
      <c r="G9314" s="5">
        <v>1173.3099500000001</v>
      </c>
    </row>
    <row r="9315" spans="1:7">
      <c r="A9315" s="1">
        <v>41892</v>
      </c>
      <c r="B9315">
        <v>1251</v>
      </c>
      <c r="C9315" s="5">
        <v>968.52877999999998</v>
      </c>
      <c r="D9315" s="5">
        <v>133456.67084000001</v>
      </c>
      <c r="E9315" s="5">
        <v>774.75723000000005</v>
      </c>
      <c r="F9315" s="5">
        <v>1371.78403</v>
      </c>
      <c r="G9315" s="5">
        <v>1172.9375500000001</v>
      </c>
    </row>
    <row r="9316" spans="1:7">
      <c r="A9316" s="1">
        <v>41893</v>
      </c>
      <c r="B9316">
        <v>1241.25</v>
      </c>
      <c r="C9316" s="5">
        <v>959.16093999999998</v>
      </c>
      <c r="D9316" s="5">
        <v>132596.52746000001</v>
      </c>
      <c r="E9316" s="5">
        <v>764.62292000000002</v>
      </c>
      <c r="F9316" s="5">
        <v>1367.0504800000001</v>
      </c>
      <c r="G9316" s="5">
        <v>1160.3204599999999</v>
      </c>
    </row>
    <row r="9317" spans="1:7">
      <c r="A9317" s="1">
        <v>41894</v>
      </c>
      <c r="B9317">
        <v>1231.5</v>
      </c>
      <c r="C9317" s="5">
        <v>951.84768999999994</v>
      </c>
      <c r="D9317" s="5">
        <v>132219.98547000001</v>
      </c>
      <c r="E9317" s="5">
        <v>758.82722999999999</v>
      </c>
      <c r="F9317" s="5">
        <v>1363.57746</v>
      </c>
      <c r="G9317" s="5">
        <v>1151.6371899999999</v>
      </c>
    </row>
    <row r="9318" spans="1:7">
      <c r="A9318" s="1">
        <v>41897</v>
      </c>
      <c r="B9318">
        <v>1234.25</v>
      </c>
      <c r="C9318" s="5">
        <v>953.93598999999995</v>
      </c>
      <c r="D9318" s="5">
        <v>132354.78067000001</v>
      </c>
      <c r="E9318" s="5">
        <v>760.26395000000002</v>
      </c>
      <c r="F9318" s="5">
        <v>1365.6348399999999</v>
      </c>
      <c r="G9318" s="5">
        <v>1154.7025599999999</v>
      </c>
    </row>
    <row r="9319" spans="1:7">
      <c r="A9319" s="1">
        <v>41898</v>
      </c>
      <c r="B9319">
        <v>1232.25</v>
      </c>
      <c r="C9319" s="5">
        <v>952.09613000000002</v>
      </c>
      <c r="D9319" s="5">
        <v>132078.71324000001</v>
      </c>
      <c r="E9319" s="5">
        <v>759.82740000000001</v>
      </c>
      <c r="F9319" s="5">
        <v>1358.74008</v>
      </c>
      <c r="G9319" s="5">
        <v>1151.22956</v>
      </c>
    </row>
    <row r="9320" spans="1:7">
      <c r="A9320" s="1">
        <v>41899</v>
      </c>
      <c r="B9320">
        <v>1236</v>
      </c>
      <c r="C9320" s="5">
        <v>953.74055999999996</v>
      </c>
      <c r="D9320" s="5">
        <v>132851.44188999999</v>
      </c>
      <c r="E9320" s="5">
        <v>757.14455999999996</v>
      </c>
      <c r="F9320" s="5">
        <v>1353.6053899999999</v>
      </c>
      <c r="G9320" s="5">
        <v>1155.2273299999999</v>
      </c>
    </row>
    <row r="9321" spans="1:7">
      <c r="A9321" s="1">
        <v>41900</v>
      </c>
      <c r="B9321">
        <v>1220.5</v>
      </c>
      <c r="C9321" s="5">
        <v>944.51385000000005</v>
      </c>
      <c r="D9321" s="5">
        <v>132595.11926000001</v>
      </c>
      <c r="E9321" s="5">
        <v>744.70690000000002</v>
      </c>
      <c r="F9321" s="5">
        <v>1335.40957</v>
      </c>
      <c r="G9321" s="5">
        <v>1139.88591</v>
      </c>
    </row>
    <row r="9322" spans="1:7">
      <c r="A9322" s="1">
        <v>41901</v>
      </c>
      <c r="B9322">
        <v>1219.75</v>
      </c>
      <c r="C9322" s="5">
        <v>949.92408</v>
      </c>
      <c r="D9322" s="5">
        <v>132934.43588</v>
      </c>
      <c r="E9322" s="5">
        <v>747.80835999999999</v>
      </c>
      <c r="F9322" s="5">
        <v>1334.7111</v>
      </c>
      <c r="G9322" s="5">
        <v>1146.62592</v>
      </c>
    </row>
    <row r="9323" spans="1:7">
      <c r="A9323" s="1">
        <v>41904</v>
      </c>
      <c r="B9323">
        <v>1213.5</v>
      </c>
      <c r="C9323" s="5">
        <v>946.34639000000004</v>
      </c>
      <c r="D9323" s="5">
        <v>132265.42657000001</v>
      </c>
      <c r="E9323" s="5">
        <v>743.15666999999996</v>
      </c>
      <c r="F9323" s="5">
        <v>1336.3051700000001</v>
      </c>
      <c r="G9323" s="5">
        <v>1142.63156</v>
      </c>
    </row>
    <row r="9324" spans="1:7">
      <c r="A9324" s="1">
        <v>41905</v>
      </c>
      <c r="B9324">
        <v>1222</v>
      </c>
      <c r="C9324" s="5">
        <v>949.97524999999996</v>
      </c>
      <c r="D9324" s="5">
        <v>133033.01806999999</v>
      </c>
      <c r="E9324" s="5">
        <v>746.92127000000005</v>
      </c>
      <c r="F9324" s="5">
        <v>1349.75938</v>
      </c>
      <c r="G9324" s="5">
        <v>1146.6025400000001</v>
      </c>
    </row>
    <row r="9325" spans="1:7">
      <c r="A9325" s="1">
        <v>41906</v>
      </c>
      <c r="B9325">
        <v>1217.25</v>
      </c>
      <c r="C9325" s="5">
        <v>951.05115000000001</v>
      </c>
      <c r="D9325" s="5">
        <v>132430.71152000001</v>
      </c>
      <c r="E9325" s="5">
        <v>744.60954000000004</v>
      </c>
      <c r="F9325" s="5">
        <v>1349.62519</v>
      </c>
      <c r="G9325" s="5">
        <v>1148.5971</v>
      </c>
    </row>
    <row r="9326" spans="1:7">
      <c r="A9326" s="1">
        <v>41907</v>
      </c>
      <c r="B9326">
        <v>1213.75</v>
      </c>
      <c r="C9326" s="5">
        <v>952.14766999999995</v>
      </c>
      <c r="D9326" s="5">
        <v>131952.82681</v>
      </c>
      <c r="E9326" s="5">
        <v>743.42353000000003</v>
      </c>
      <c r="F9326" s="5">
        <v>1345.80592</v>
      </c>
      <c r="G9326" s="5">
        <v>1149.17849</v>
      </c>
    </row>
    <row r="9327" spans="1:7">
      <c r="A9327" s="1">
        <v>41908</v>
      </c>
      <c r="B9327">
        <v>1213.75</v>
      </c>
      <c r="C9327" s="5">
        <v>956.00981000000002</v>
      </c>
      <c r="D9327" s="5">
        <v>132553.62713000001</v>
      </c>
      <c r="E9327" s="5">
        <v>747.19934000000001</v>
      </c>
      <c r="F9327" s="5">
        <v>1353.3911599999999</v>
      </c>
      <c r="G9327" s="5">
        <v>1153.9728</v>
      </c>
    </row>
    <row r="9328" spans="1:7">
      <c r="A9328" s="1">
        <v>41911</v>
      </c>
      <c r="B9328">
        <v>1219.5</v>
      </c>
      <c r="C9328" s="5">
        <v>961.25869999999998</v>
      </c>
      <c r="D9328" s="5">
        <v>133352.31383999999</v>
      </c>
      <c r="E9328" s="5">
        <v>750.85460999999998</v>
      </c>
      <c r="F9328" s="5">
        <v>1361.0831700000001</v>
      </c>
      <c r="G9328" s="5">
        <v>1159.50053</v>
      </c>
    </row>
    <row r="9329" spans="1:7">
      <c r="A9329" s="1">
        <v>41912</v>
      </c>
      <c r="B9329">
        <v>1216.5</v>
      </c>
      <c r="C9329" s="5">
        <v>962.99276999999995</v>
      </c>
      <c r="D9329" s="5">
        <v>133443.95785000001</v>
      </c>
      <c r="E9329" s="5">
        <v>750.39367000000004</v>
      </c>
      <c r="F9329" s="5">
        <v>1359.49945</v>
      </c>
      <c r="G9329" s="5">
        <v>1162.3656900000001</v>
      </c>
    </row>
    <row r="9330" spans="1:7">
      <c r="A9330" s="1">
        <v>41913</v>
      </c>
      <c r="B9330">
        <v>1216.5</v>
      </c>
      <c r="C9330" s="5">
        <v>965.82177999999999</v>
      </c>
      <c r="D9330" s="5">
        <v>133304.05366999999</v>
      </c>
      <c r="E9330" s="5">
        <v>750.83360000000005</v>
      </c>
      <c r="F9330" s="5">
        <v>1360.6549500000001</v>
      </c>
      <c r="G9330" s="5">
        <v>1165.46777</v>
      </c>
    </row>
    <row r="9331" spans="1:7">
      <c r="A9331" s="1">
        <v>41914</v>
      </c>
      <c r="B9331">
        <v>1211.75</v>
      </c>
      <c r="C9331" s="5">
        <v>957.64062000000001</v>
      </c>
      <c r="D9331" s="5">
        <v>131468.81033000001</v>
      </c>
      <c r="E9331" s="5">
        <v>751.79958999999997</v>
      </c>
      <c r="F9331" s="5">
        <v>1351.4638399999999</v>
      </c>
      <c r="G9331" s="5">
        <v>1156.6759199999999</v>
      </c>
    </row>
    <row r="9332" spans="1:7">
      <c r="A9332" s="1">
        <v>41915</v>
      </c>
      <c r="B9332">
        <v>1195</v>
      </c>
      <c r="C9332" s="5">
        <v>955.12192000000005</v>
      </c>
      <c r="D9332" s="5">
        <v>131157.2126</v>
      </c>
      <c r="E9332" s="5">
        <v>748.67675999999994</v>
      </c>
      <c r="F9332" s="5">
        <v>1346.70443</v>
      </c>
      <c r="G9332" s="5">
        <v>1155.38573</v>
      </c>
    </row>
    <row r="9333" spans="1:7">
      <c r="A9333" s="1">
        <v>41918</v>
      </c>
      <c r="B9333">
        <v>1195.75</v>
      </c>
      <c r="C9333" s="5">
        <v>951.34866999999997</v>
      </c>
      <c r="D9333" s="5">
        <v>130545.99165</v>
      </c>
      <c r="E9333" s="5">
        <v>746.97046999999998</v>
      </c>
      <c r="F9333" s="5">
        <v>1337.5053800000001</v>
      </c>
      <c r="G9333" s="5">
        <v>1153.5400099999999</v>
      </c>
    </row>
    <row r="9334" spans="1:7">
      <c r="A9334" s="1">
        <v>41919</v>
      </c>
      <c r="B9334">
        <v>1210.5</v>
      </c>
      <c r="C9334" s="5">
        <v>958.50863000000004</v>
      </c>
      <c r="D9334" s="5">
        <v>131127.40880999999</v>
      </c>
      <c r="E9334" s="5">
        <v>752.58793000000003</v>
      </c>
      <c r="F9334" s="5">
        <v>1352.9142099999999</v>
      </c>
      <c r="G9334" s="5">
        <v>1162.5036500000001</v>
      </c>
    </row>
    <row r="9335" spans="1:7">
      <c r="A9335" s="1">
        <v>41920</v>
      </c>
      <c r="B9335">
        <v>1217</v>
      </c>
      <c r="C9335" s="5">
        <v>959.28809999999999</v>
      </c>
      <c r="D9335" s="5">
        <v>131776.75851000001</v>
      </c>
      <c r="E9335" s="5">
        <v>756.98230999999998</v>
      </c>
      <c r="F9335" s="5">
        <v>1362.67426</v>
      </c>
      <c r="G9335" s="5">
        <v>1163.4519600000001</v>
      </c>
    </row>
    <row r="9336" spans="1:7">
      <c r="A9336" s="1">
        <v>41921</v>
      </c>
      <c r="B9336">
        <v>1226.75</v>
      </c>
      <c r="C9336" s="5">
        <v>964.99525000000006</v>
      </c>
      <c r="D9336" s="5">
        <v>132378.57827</v>
      </c>
      <c r="E9336" s="5">
        <v>759.01048000000003</v>
      </c>
      <c r="F9336" s="5">
        <v>1363.83888</v>
      </c>
      <c r="G9336" s="5">
        <v>1167.5592899999999</v>
      </c>
    </row>
    <row r="9337" spans="1:7">
      <c r="A9337" s="1">
        <v>41922</v>
      </c>
      <c r="B9337">
        <v>1219</v>
      </c>
      <c r="C9337" s="5">
        <v>965.46812</v>
      </c>
      <c r="D9337" s="5">
        <v>131548.37682</v>
      </c>
      <c r="E9337" s="5">
        <v>760.47328000000005</v>
      </c>
      <c r="F9337" s="5">
        <v>1364.24288</v>
      </c>
      <c r="G9337" s="5">
        <v>1167.9238499999999</v>
      </c>
    </row>
    <row r="9338" spans="1:7">
      <c r="A9338" s="1">
        <v>41925</v>
      </c>
      <c r="B9338">
        <v>1229</v>
      </c>
      <c r="C9338" s="5">
        <v>969.20525999999995</v>
      </c>
      <c r="D9338" s="5">
        <v>131939.28975</v>
      </c>
      <c r="E9338" s="5">
        <v>765.39849000000004</v>
      </c>
      <c r="F9338" s="5">
        <v>1378.0152700000001</v>
      </c>
      <c r="G9338" s="5">
        <v>1170.5610200000001</v>
      </c>
    </row>
    <row r="9339" spans="1:7">
      <c r="A9339" s="1">
        <v>41926</v>
      </c>
      <c r="B9339">
        <v>1234.75</v>
      </c>
      <c r="C9339" s="5">
        <v>974.73901000000001</v>
      </c>
      <c r="D9339" s="5">
        <v>132186.15221</v>
      </c>
      <c r="E9339" s="5">
        <v>775.67015000000004</v>
      </c>
      <c r="F9339" s="5">
        <v>1386.9317699999999</v>
      </c>
      <c r="G9339" s="5">
        <v>1176.9636800000001</v>
      </c>
    </row>
    <row r="9340" spans="1:7">
      <c r="A9340" s="1">
        <v>41927</v>
      </c>
      <c r="B9340">
        <v>1237.5</v>
      </c>
      <c r="C9340" s="5">
        <v>969.86599000000001</v>
      </c>
      <c r="D9340" s="5">
        <v>131434.86442999999</v>
      </c>
      <c r="E9340" s="5">
        <v>776.30011000000002</v>
      </c>
      <c r="F9340" s="5">
        <v>1401.6536599999999</v>
      </c>
      <c r="G9340" s="5">
        <v>1170.8605600000001</v>
      </c>
    </row>
    <row r="9341" spans="1:7">
      <c r="A9341" s="1">
        <v>41928</v>
      </c>
      <c r="B9341">
        <v>1237.75</v>
      </c>
      <c r="C9341" s="5">
        <v>968.46799999999996</v>
      </c>
      <c r="D9341" s="5">
        <v>131319.06886999999</v>
      </c>
      <c r="E9341" s="5">
        <v>772.62831000000006</v>
      </c>
      <c r="F9341" s="5">
        <v>1396.11976</v>
      </c>
      <c r="G9341" s="5">
        <v>1168.74542</v>
      </c>
    </row>
    <row r="9342" spans="1:7">
      <c r="A9342" s="1">
        <v>41929</v>
      </c>
      <c r="B9342">
        <v>1234.25</v>
      </c>
      <c r="C9342" s="5">
        <v>966.71267</v>
      </c>
      <c r="D9342" s="5">
        <v>131651.26796</v>
      </c>
      <c r="E9342" s="5">
        <v>766.71043999999995</v>
      </c>
      <c r="F9342" s="5">
        <v>1387.6048900000001</v>
      </c>
      <c r="G9342" s="5">
        <v>1167.2919400000001</v>
      </c>
    </row>
    <row r="9343" spans="1:7">
      <c r="A9343" s="1">
        <v>41932</v>
      </c>
      <c r="B9343">
        <v>1244.5</v>
      </c>
      <c r="C9343" s="5">
        <v>973.74947999999995</v>
      </c>
      <c r="D9343" s="5">
        <v>133030.81383</v>
      </c>
      <c r="E9343" s="5">
        <v>771.49630999999999</v>
      </c>
      <c r="F9343" s="5">
        <v>1402.79937</v>
      </c>
      <c r="G9343" s="5">
        <v>1174.68354</v>
      </c>
    </row>
    <row r="9344" spans="1:7">
      <c r="A9344" s="1">
        <v>41933</v>
      </c>
      <c r="B9344">
        <v>1250.25</v>
      </c>
      <c r="C9344" s="5">
        <v>982.16801999999996</v>
      </c>
      <c r="D9344" s="5">
        <v>133407.90946</v>
      </c>
      <c r="E9344" s="5">
        <v>774.98847999999998</v>
      </c>
      <c r="F9344" s="5">
        <v>1403.3429599999999</v>
      </c>
      <c r="G9344" s="5">
        <v>1184.9244000000001</v>
      </c>
    </row>
    <row r="9345" spans="1:7">
      <c r="A9345" s="1">
        <v>41934</v>
      </c>
      <c r="B9345">
        <v>1243.75</v>
      </c>
      <c r="C9345" s="5">
        <v>981.92142000000001</v>
      </c>
      <c r="D9345" s="5">
        <v>133361.08236</v>
      </c>
      <c r="E9345" s="5">
        <v>774.82565999999997</v>
      </c>
      <c r="F9345" s="5">
        <v>1394.1183799999999</v>
      </c>
      <c r="G9345" s="5">
        <v>1184.54746</v>
      </c>
    </row>
    <row r="9346" spans="1:7">
      <c r="A9346" s="1">
        <v>41935</v>
      </c>
      <c r="B9346">
        <v>1232.75</v>
      </c>
      <c r="C9346" s="5">
        <v>974.62177999999994</v>
      </c>
      <c r="D9346" s="5">
        <v>133315.73521000001</v>
      </c>
      <c r="E9346" s="5">
        <v>768.90711999999996</v>
      </c>
      <c r="F9346" s="5">
        <v>1386.34998</v>
      </c>
      <c r="G9346" s="5">
        <v>1176.0435</v>
      </c>
    </row>
    <row r="9347" spans="1:7">
      <c r="A9347" s="1">
        <v>41936</v>
      </c>
      <c r="B9347">
        <v>1232.75</v>
      </c>
      <c r="C9347" s="5">
        <v>973.08322999999996</v>
      </c>
      <c r="D9347" s="5">
        <v>133340.39546999999</v>
      </c>
      <c r="E9347" s="5">
        <v>766.54065000000003</v>
      </c>
      <c r="F9347" s="5">
        <v>1383.7612200000001</v>
      </c>
      <c r="G9347" s="5">
        <v>1173.7628999999999</v>
      </c>
    </row>
    <row r="9348" spans="1:7">
      <c r="A9348" s="1">
        <v>41939</v>
      </c>
      <c r="B9348">
        <v>1228.75</v>
      </c>
      <c r="C9348" s="5">
        <v>966.64467000000002</v>
      </c>
      <c r="D9348" s="5">
        <v>132354.80175000001</v>
      </c>
      <c r="E9348" s="5">
        <v>761.63792999999998</v>
      </c>
      <c r="F9348" s="5">
        <v>1382.03556</v>
      </c>
      <c r="G9348" s="5">
        <v>1165.4078999999999</v>
      </c>
    </row>
    <row r="9349" spans="1:7">
      <c r="A9349" s="1">
        <v>41940</v>
      </c>
      <c r="B9349">
        <v>1229.25</v>
      </c>
      <c r="C9349" s="5">
        <v>964.34515999999996</v>
      </c>
      <c r="D9349" s="5">
        <v>132777.43799999999</v>
      </c>
      <c r="E9349" s="5">
        <v>760.79250000000002</v>
      </c>
      <c r="F9349" s="5">
        <v>1373.9932200000001</v>
      </c>
      <c r="G9349" s="5">
        <v>1163.2392400000001</v>
      </c>
    </row>
    <row r="9350" spans="1:7">
      <c r="A9350" s="1">
        <v>41941</v>
      </c>
      <c r="B9350">
        <v>1223.5</v>
      </c>
      <c r="C9350" s="5">
        <v>958.78124000000003</v>
      </c>
      <c r="D9350" s="5">
        <v>132278.69055</v>
      </c>
      <c r="E9350" s="5">
        <v>757.63221999999996</v>
      </c>
      <c r="F9350" s="5">
        <v>1362.4893300000001</v>
      </c>
      <c r="G9350" s="5">
        <v>1156.32979</v>
      </c>
    </row>
    <row r="9351" spans="1:7">
      <c r="A9351" s="1">
        <v>41942</v>
      </c>
      <c r="B9351">
        <v>1202</v>
      </c>
      <c r="C9351" s="5">
        <v>952.34337000000005</v>
      </c>
      <c r="D9351" s="5">
        <v>130963.89386</v>
      </c>
      <c r="E9351" s="5">
        <v>750.19543999999996</v>
      </c>
      <c r="F9351" s="5">
        <v>1345.2781</v>
      </c>
      <c r="G9351" s="5">
        <v>1148.21046</v>
      </c>
    </row>
    <row r="9352" spans="1:7">
      <c r="A9352" s="1">
        <v>41943</v>
      </c>
      <c r="B9352">
        <v>1164.25</v>
      </c>
      <c r="C9352" s="5">
        <v>929.24474999999995</v>
      </c>
      <c r="D9352" s="5">
        <v>130518.24128</v>
      </c>
      <c r="E9352" s="5">
        <v>727.72460999999998</v>
      </c>
      <c r="F9352" s="5">
        <v>1312.63365</v>
      </c>
      <c r="G9352" s="5">
        <v>1120.5323800000001</v>
      </c>
    </row>
    <row r="9353" spans="1:7">
      <c r="A9353" s="1">
        <v>41946</v>
      </c>
      <c r="B9353">
        <v>1167.75</v>
      </c>
      <c r="C9353" s="5">
        <v>935.36036999999999</v>
      </c>
      <c r="D9353" s="5">
        <v>133345.35753000001</v>
      </c>
      <c r="E9353" s="5">
        <v>730.84898999999996</v>
      </c>
      <c r="F9353" s="5">
        <v>1320.89959</v>
      </c>
      <c r="G9353" s="5">
        <v>1127.8713299999999</v>
      </c>
    </row>
    <row r="9354" spans="1:7">
      <c r="A9354" s="1">
        <v>41947</v>
      </c>
      <c r="B9354">
        <v>1166.5</v>
      </c>
      <c r="C9354" s="5">
        <v>927.89266999999995</v>
      </c>
      <c r="D9354" s="5">
        <v>132158.61536</v>
      </c>
      <c r="E9354" s="5">
        <v>728.72092999999995</v>
      </c>
      <c r="F9354" s="5">
        <v>1330.21756</v>
      </c>
      <c r="G9354" s="5">
        <v>1118.1485499999999</v>
      </c>
    </row>
    <row r="9355" spans="1:7">
      <c r="A9355" s="1">
        <v>41948</v>
      </c>
      <c r="B9355">
        <v>1142</v>
      </c>
      <c r="C9355" s="5">
        <v>914.44141000000002</v>
      </c>
      <c r="D9355" s="5">
        <v>130759</v>
      </c>
      <c r="E9355" s="5">
        <v>714.80005000000006</v>
      </c>
      <c r="F9355" s="5">
        <v>1300.3382300000001</v>
      </c>
      <c r="G9355" s="5">
        <v>1100.9450899999999</v>
      </c>
    </row>
    <row r="9356" spans="1:7">
      <c r="A9356" s="1">
        <v>41949</v>
      </c>
      <c r="B9356">
        <v>1145</v>
      </c>
      <c r="C9356" s="5">
        <v>920.67741000000001</v>
      </c>
      <c r="D9356" s="5">
        <v>131348.67081000001</v>
      </c>
      <c r="E9356" s="5">
        <v>720.01300000000003</v>
      </c>
      <c r="F9356" s="5">
        <v>1306.8455100000001</v>
      </c>
      <c r="G9356" s="5">
        <v>1108.8179299999999</v>
      </c>
    </row>
    <row r="9357" spans="1:7">
      <c r="A9357" s="1">
        <v>41950</v>
      </c>
      <c r="B9357">
        <v>1154.5</v>
      </c>
      <c r="C9357" s="5">
        <v>929.99856999999997</v>
      </c>
      <c r="D9357" s="5">
        <v>132732.84878999999</v>
      </c>
      <c r="E9357" s="5">
        <v>728.69016999999997</v>
      </c>
      <c r="F9357" s="5">
        <v>1310.3566599999999</v>
      </c>
      <c r="G9357" s="5">
        <v>1119.11455</v>
      </c>
    </row>
    <row r="9358" spans="1:7">
      <c r="A9358" s="1">
        <v>41953</v>
      </c>
      <c r="B9358">
        <v>1162</v>
      </c>
      <c r="C9358" s="5">
        <v>933.82123999999999</v>
      </c>
      <c r="D9358" s="5">
        <v>133223.29290999999</v>
      </c>
      <c r="E9358" s="5">
        <v>732.19916999999998</v>
      </c>
      <c r="F9358" s="5">
        <v>1315.4415899999999</v>
      </c>
      <c r="G9358" s="5">
        <v>1122.95676</v>
      </c>
    </row>
    <row r="9359" spans="1:7">
      <c r="A9359" s="1">
        <v>41954</v>
      </c>
      <c r="B9359">
        <v>1156.5</v>
      </c>
      <c r="C9359" s="5">
        <v>930.67307000000005</v>
      </c>
      <c r="D9359" s="5">
        <v>133951.60897</v>
      </c>
      <c r="E9359" s="5">
        <v>728.61878999999999</v>
      </c>
      <c r="F9359" s="5">
        <v>1311.4708000000001</v>
      </c>
      <c r="G9359" s="5">
        <v>1119.66543</v>
      </c>
    </row>
    <row r="9360" spans="1:7">
      <c r="A9360" s="1">
        <v>41955</v>
      </c>
      <c r="B9360">
        <v>1164.5</v>
      </c>
      <c r="C9360" s="5">
        <v>933.31749000000002</v>
      </c>
      <c r="D9360" s="5">
        <v>134097.99608000001</v>
      </c>
      <c r="E9360" s="5">
        <v>735.65196000000003</v>
      </c>
      <c r="F9360" s="5">
        <v>1316.2916</v>
      </c>
      <c r="G9360" s="5">
        <v>1121.87924</v>
      </c>
    </row>
    <row r="9361" spans="1:7">
      <c r="A9361" s="1">
        <v>41956</v>
      </c>
      <c r="B9361">
        <v>1161.75</v>
      </c>
      <c r="C9361" s="5">
        <v>931.29998000000001</v>
      </c>
      <c r="D9361" s="5">
        <v>134513.21028</v>
      </c>
      <c r="E9361" s="5">
        <v>738.29908999999998</v>
      </c>
      <c r="F9361" s="5">
        <v>1317.48191</v>
      </c>
      <c r="G9361" s="5">
        <v>1119.46228</v>
      </c>
    </row>
    <row r="9362" spans="1:7">
      <c r="A9362" s="1">
        <v>41957</v>
      </c>
      <c r="B9362">
        <v>1169</v>
      </c>
      <c r="C9362" s="5">
        <v>936.73654999999997</v>
      </c>
      <c r="D9362" s="5">
        <v>136182.64929</v>
      </c>
      <c r="E9362" s="5">
        <v>747.13215000000002</v>
      </c>
      <c r="F9362" s="5">
        <v>1323.01476</v>
      </c>
      <c r="G9362" s="5">
        <v>1125.39624</v>
      </c>
    </row>
    <row r="9363" spans="1:7">
      <c r="A9363" s="1">
        <v>41960</v>
      </c>
      <c r="B9363">
        <v>1182.5</v>
      </c>
      <c r="C9363" s="5">
        <v>949.30408999999997</v>
      </c>
      <c r="D9363" s="5">
        <v>137708.02162000001</v>
      </c>
      <c r="E9363" s="5">
        <v>755.63960999999995</v>
      </c>
      <c r="F9363" s="5">
        <v>1337.9392700000001</v>
      </c>
      <c r="G9363" s="5">
        <v>1140.4620600000001</v>
      </c>
    </row>
    <row r="9364" spans="1:7">
      <c r="A9364" s="1">
        <v>41961</v>
      </c>
      <c r="B9364">
        <v>1192.75</v>
      </c>
      <c r="C9364" s="5">
        <v>951.80146000000002</v>
      </c>
      <c r="D9364" s="5">
        <v>139116.3897</v>
      </c>
      <c r="E9364" s="5">
        <v>762.40885000000003</v>
      </c>
      <c r="F9364" s="5">
        <v>1348.22396</v>
      </c>
      <c r="G9364" s="5">
        <v>1143.3104800000001</v>
      </c>
    </row>
    <row r="9365" spans="1:7">
      <c r="A9365" s="1">
        <v>41962</v>
      </c>
      <c r="B9365">
        <v>1196</v>
      </c>
      <c r="C9365" s="5">
        <v>953.71050000000002</v>
      </c>
      <c r="D9365" s="5">
        <v>140775.16394</v>
      </c>
      <c r="E9365" s="5">
        <v>763.46145000000001</v>
      </c>
      <c r="F9365" s="5">
        <v>1356.20334</v>
      </c>
      <c r="G9365" s="5">
        <v>1146.6051299999999</v>
      </c>
    </row>
    <row r="9366" spans="1:7">
      <c r="A9366" s="1">
        <v>41963</v>
      </c>
      <c r="B9366">
        <v>1190</v>
      </c>
      <c r="C9366" s="5">
        <v>948.92600000000004</v>
      </c>
      <c r="D9366" s="5">
        <v>140592.53693</v>
      </c>
      <c r="E9366" s="5">
        <v>757.88964999999996</v>
      </c>
      <c r="F9366" s="5">
        <v>1345.0564899999999</v>
      </c>
      <c r="G9366" s="5">
        <v>1139.9604999999999</v>
      </c>
    </row>
    <row r="9367" spans="1:7">
      <c r="A9367" s="1">
        <v>41964</v>
      </c>
      <c r="B9367">
        <v>1203.75</v>
      </c>
      <c r="C9367" s="5">
        <v>969.74973999999997</v>
      </c>
      <c r="D9367" s="5">
        <v>141518.85331999999</v>
      </c>
      <c r="E9367" s="5">
        <v>767.79584999999997</v>
      </c>
      <c r="F9367" s="5">
        <v>1351.57035</v>
      </c>
      <c r="G9367" s="5">
        <v>1165.7114300000001</v>
      </c>
    </row>
    <row r="9368" spans="1:7">
      <c r="A9368" s="1">
        <v>41967</v>
      </c>
      <c r="B9368">
        <v>1197.5</v>
      </c>
      <c r="C9368" s="5">
        <v>962.89188000000001</v>
      </c>
      <c r="D9368" s="5">
        <v>141777.99934000001</v>
      </c>
      <c r="E9368" s="5">
        <v>762.86041</v>
      </c>
      <c r="F9368" s="5">
        <v>1350.3006600000001</v>
      </c>
      <c r="G9368" s="5">
        <v>1158.04232</v>
      </c>
    </row>
    <row r="9369" spans="1:7">
      <c r="A9369" s="1">
        <v>41968</v>
      </c>
      <c r="B9369">
        <v>1199</v>
      </c>
      <c r="C9369" s="5">
        <v>960.31438000000003</v>
      </c>
      <c r="D9369" s="5">
        <v>141308.13988</v>
      </c>
      <c r="E9369" s="5">
        <v>762.48047999999994</v>
      </c>
      <c r="F9369" s="5">
        <v>1349.1745900000001</v>
      </c>
      <c r="G9369" s="5">
        <v>1155.3563799999999</v>
      </c>
    </row>
    <row r="9370" spans="1:7">
      <c r="A9370" s="1">
        <v>41969</v>
      </c>
      <c r="B9370">
        <v>1197.5</v>
      </c>
      <c r="C9370" s="5">
        <v>955.82102999999995</v>
      </c>
      <c r="D9370" s="5">
        <v>140772.10373</v>
      </c>
      <c r="E9370" s="5">
        <v>758.22355000000005</v>
      </c>
      <c r="F9370" s="5">
        <v>1345.21065</v>
      </c>
      <c r="G9370" s="5">
        <v>1149.18085</v>
      </c>
    </row>
    <row r="9371" spans="1:7">
      <c r="A9371" s="1">
        <v>41970</v>
      </c>
      <c r="B9371">
        <v>1194.75</v>
      </c>
      <c r="C9371" s="5">
        <v>957.21678999999995</v>
      </c>
      <c r="D9371" s="5">
        <v>140759.45594000001</v>
      </c>
      <c r="E9371" s="5">
        <v>759.77777000000003</v>
      </c>
      <c r="F9371" s="5">
        <v>1353.1132600000001</v>
      </c>
      <c r="G9371" s="5">
        <v>1150.4845</v>
      </c>
    </row>
    <row r="9372" spans="1:7">
      <c r="A9372" s="1">
        <v>41971</v>
      </c>
      <c r="B9372">
        <v>1182.75</v>
      </c>
      <c r="C9372" s="5">
        <v>948.74285999999995</v>
      </c>
      <c r="D9372" s="5">
        <v>140374.68085999999</v>
      </c>
      <c r="E9372" s="5">
        <v>755.24428999999998</v>
      </c>
      <c r="F9372" s="5">
        <v>1348.6297999999999</v>
      </c>
      <c r="G9372" s="5">
        <v>1139.5795800000001</v>
      </c>
    </row>
    <row r="9373" spans="1:7">
      <c r="A9373" s="1">
        <v>41974</v>
      </c>
      <c r="B9373">
        <v>1194</v>
      </c>
      <c r="C9373" s="5">
        <v>956.99977999999999</v>
      </c>
      <c r="D9373" s="5">
        <v>141268.09469999999</v>
      </c>
      <c r="E9373" s="5">
        <v>759.44545000000005</v>
      </c>
      <c r="F9373" s="5">
        <v>1358.9502199999999</v>
      </c>
      <c r="G9373" s="5">
        <v>1150.9562699999999</v>
      </c>
    </row>
    <row r="9374" spans="1:7">
      <c r="A9374" s="1">
        <v>41975</v>
      </c>
      <c r="B9374">
        <v>1195</v>
      </c>
      <c r="C9374" s="5">
        <v>963.51572999999996</v>
      </c>
      <c r="D9374" s="5">
        <v>142354.375</v>
      </c>
      <c r="E9374" s="5">
        <v>763.45659000000001</v>
      </c>
      <c r="F9374" s="5">
        <v>1360.9248600000001</v>
      </c>
      <c r="G9374" s="5">
        <v>1160.40471</v>
      </c>
    </row>
    <row r="9375" spans="1:7">
      <c r="A9375" s="1">
        <v>41976</v>
      </c>
      <c r="B9375">
        <v>1204.75</v>
      </c>
      <c r="C9375" s="5">
        <v>977.76314000000002</v>
      </c>
      <c r="D9375" s="5">
        <v>144154.35978</v>
      </c>
      <c r="E9375" s="5">
        <v>766.77090999999996</v>
      </c>
      <c r="F9375" s="5">
        <v>1368.65536</v>
      </c>
      <c r="G9375" s="5">
        <v>1176.4985899999999</v>
      </c>
    </row>
    <row r="9376" spans="1:7">
      <c r="A9376" s="1">
        <v>41977</v>
      </c>
      <c r="B9376">
        <v>1209</v>
      </c>
      <c r="C9376" s="5">
        <v>972.10009000000002</v>
      </c>
      <c r="D9376" s="5">
        <v>144747.51392999999</v>
      </c>
      <c r="E9376" s="5">
        <v>770.03952000000004</v>
      </c>
      <c r="F9376" s="5">
        <v>1375.2972199999999</v>
      </c>
      <c r="G9376" s="5">
        <v>1168.8611699999999</v>
      </c>
    </row>
    <row r="9377" spans="1:7">
      <c r="A9377" s="1">
        <v>41978</v>
      </c>
      <c r="B9377">
        <v>1194</v>
      </c>
      <c r="C9377" s="5">
        <v>970.96919000000003</v>
      </c>
      <c r="D9377" s="5">
        <v>144969.50198</v>
      </c>
      <c r="E9377" s="5">
        <v>765.75283000000002</v>
      </c>
      <c r="F9377" s="5">
        <v>1364.32368</v>
      </c>
      <c r="G9377" s="5">
        <v>1167.3737900000001</v>
      </c>
    </row>
    <row r="9378" spans="1:7">
      <c r="A9378" s="1">
        <v>41981</v>
      </c>
      <c r="B9378">
        <v>1193</v>
      </c>
      <c r="C9378" s="5">
        <v>970.58960999999999</v>
      </c>
      <c r="D9378" s="5">
        <v>144239.66354000001</v>
      </c>
      <c r="E9378" s="5">
        <v>763.74001999999996</v>
      </c>
      <c r="F9378" s="5">
        <v>1366.7000399999999</v>
      </c>
      <c r="G9378" s="5">
        <v>1166.8732299999999</v>
      </c>
    </row>
    <row r="9379" spans="1:7">
      <c r="A9379" s="1">
        <v>41982</v>
      </c>
      <c r="B9379">
        <v>1227</v>
      </c>
      <c r="C9379" s="5">
        <v>987.64468999999997</v>
      </c>
      <c r="D9379" s="5">
        <v>145976.17277999999</v>
      </c>
      <c r="E9379" s="5">
        <v>782.10176000000001</v>
      </c>
      <c r="F9379" s="5">
        <v>1401.5396499999999</v>
      </c>
      <c r="G9379" s="5">
        <v>1187.12246</v>
      </c>
    </row>
    <row r="9380" spans="1:7">
      <c r="A9380" s="1">
        <v>41983</v>
      </c>
      <c r="B9380">
        <v>1229</v>
      </c>
      <c r="C9380" s="5">
        <v>989.81222000000002</v>
      </c>
      <c r="D9380" s="5">
        <v>145986.75075000001</v>
      </c>
      <c r="E9380" s="5">
        <v>783.12712999999997</v>
      </c>
      <c r="F9380" s="5">
        <v>1409.6012599999999</v>
      </c>
      <c r="G9380" s="5">
        <v>1190.7780600000001</v>
      </c>
    </row>
    <row r="9381" spans="1:7">
      <c r="A9381" s="1">
        <v>41984</v>
      </c>
      <c r="B9381">
        <v>1216.25</v>
      </c>
      <c r="C9381" s="5">
        <v>982.23316</v>
      </c>
      <c r="D9381" s="5">
        <v>145256.72859000001</v>
      </c>
      <c r="E9381" s="5">
        <v>774.87936999999999</v>
      </c>
      <c r="F9381" s="5">
        <v>1402.2746299999999</v>
      </c>
      <c r="G9381" s="5">
        <v>1179.9449300000001</v>
      </c>
    </row>
    <row r="9382" spans="1:7">
      <c r="A9382" s="1">
        <v>41985</v>
      </c>
      <c r="B9382">
        <v>1217</v>
      </c>
      <c r="C9382" s="5">
        <v>976.56910000000005</v>
      </c>
      <c r="D9382" s="5">
        <v>144269.26277</v>
      </c>
      <c r="E9382" s="5">
        <v>775.20883000000003</v>
      </c>
      <c r="F9382" s="5">
        <v>1404.90464</v>
      </c>
      <c r="G9382" s="5">
        <v>1172.8836799999999</v>
      </c>
    </row>
    <row r="9383" spans="1:7">
      <c r="A9383" s="1">
        <v>41988</v>
      </c>
      <c r="B9383">
        <v>1209.25</v>
      </c>
      <c r="C9383" s="5">
        <v>973.43574000000001</v>
      </c>
      <c r="D9383" s="5">
        <v>143169.14046</v>
      </c>
      <c r="E9383" s="5">
        <v>774.39122999999995</v>
      </c>
      <c r="F9383" s="5">
        <v>1405.51025</v>
      </c>
      <c r="G9383" s="5">
        <v>1169.1633400000001</v>
      </c>
    </row>
    <row r="9384" spans="1:7">
      <c r="A9384" s="1">
        <v>41989</v>
      </c>
      <c r="B9384">
        <v>1202.5</v>
      </c>
      <c r="C9384" s="5">
        <v>961.26958000000002</v>
      </c>
      <c r="D9384" s="5">
        <v>140938.99635</v>
      </c>
      <c r="E9384" s="5">
        <v>764.48739999999998</v>
      </c>
      <c r="F9384" s="5">
        <v>1398.80809</v>
      </c>
      <c r="G9384" s="5">
        <v>1154.46011</v>
      </c>
    </row>
    <row r="9385" spans="1:7">
      <c r="A9385" s="1">
        <v>41990</v>
      </c>
      <c r="B9385">
        <v>1195.75</v>
      </c>
      <c r="C9385" s="5">
        <v>964.74279999999999</v>
      </c>
      <c r="D9385" s="5">
        <v>140387.02729</v>
      </c>
      <c r="E9385" s="5">
        <v>764.30175999999994</v>
      </c>
      <c r="F9385" s="5">
        <v>1394.1845000000001</v>
      </c>
      <c r="G9385" s="5">
        <v>1158.56213</v>
      </c>
    </row>
    <row r="9386" spans="1:7">
      <c r="A9386" s="1">
        <v>41991</v>
      </c>
      <c r="B9386">
        <v>1199</v>
      </c>
      <c r="C9386" s="5">
        <v>976.42480999999998</v>
      </c>
      <c r="D9386" s="5">
        <v>142495.13816999999</v>
      </c>
      <c r="E9386" s="5">
        <v>766.79603999999995</v>
      </c>
      <c r="F9386" s="5">
        <v>1391.3795299999999</v>
      </c>
      <c r="G9386" s="5">
        <v>1175.7393999999999</v>
      </c>
    </row>
    <row r="9387" spans="1:7">
      <c r="A9387" s="1">
        <v>41992</v>
      </c>
      <c r="B9387">
        <v>1195.5</v>
      </c>
      <c r="C9387" s="5">
        <v>974.8442</v>
      </c>
      <c r="D9387" s="5">
        <v>142778.55624000001</v>
      </c>
      <c r="E9387" s="5">
        <v>764.58194000000003</v>
      </c>
      <c r="F9387" s="5">
        <v>1386.59968</v>
      </c>
      <c r="G9387" s="5">
        <v>1172.8452199999999</v>
      </c>
    </row>
    <row r="9388" spans="1:7">
      <c r="A9388" s="1">
        <v>41995</v>
      </c>
      <c r="B9388">
        <v>1195.25</v>
      </c>
      <c r="C9388" s="5">
        <v>975.11730999999997</v>
      </c>
      <c r="D9388" s="5">
        <v>143322.41364000001</v>
      </c>
      <c r="E9388" s="5">
        <v>764.81341999999995</v>
      </c>
      <c r="F9388" s="5">
        <v>1391.2112</v>
      </c>
      <c r="G9388" s="5">
        <v>1172.83905</v>
      </c>
    </row>
    <row r="9389" spans="1:7">
      <c r="A9389" s="1">
        <v>41996</v>
      </c>
      <c r="B9389">
        <v>1175.75</v>
      </c>
      <c r="C9389" s="5">
        <v>965.58989999999994</v>
      </c>
      <c r="D9389" s="5">
        <v>141907.13691999999</v>
      </c>
      <c r="E9389" s="5">
        <v>757.49778000000003</v>
      </c>
      <c r="F9389" s="5">
        <v>1365.16266</v>
      </c>
      <c r="G9389" s="5">
        <v>1160.9355399999999</v>
      </c>
    </row>
    <row r="9390" spans="1:7">
      <c r="A9390" s="1">
        <v>41997</v>
      </c>
      <c r="B9390">
        <v>1175.75</v>
      </c>
      <c r="C9390" s="5">
        <v>964.56020999999998</v>
      </c>
      <c r="D9390" s="5">
        <v>141671.99051</v>
      </c>
      <c r="E9390" s="5">
        <v>756.10964000000001</v>
      </c>
      <c r="F9390" s="5">
        <v>1364.7511500000001</v>
      </c>
      <c r="G9390" s="5">
        <v>1159.81854</v>
      </c>
    </row>
    <row r="9391" spans="1:7">
      <c r="A9391" s="1">
        <v>41998</v>
      </c>
      <c r="B9391">
        <v>1175.75</v>
      </c>
      <c r="C9391" s="5">
        <v>964.56020999999998</v>
      </c>
      <c r="D9391" s="5">
        <v>141671.99051</v>
      </c>
      <c r="E9391" s="5">
        <v>756.10964000000001</v>
      </c>
      <c r="F9391" s="5">
        <v>1364.7511500000001</v>
      </c>
      <c r="G9391" s="5">
        <v>1159.81854</v>
      </c>
    </row>
    <row r="9392" spans="1:7">
      <c r="A9392" s="1">
        <v>41999</v>
      </c>
      <c r="B9392">
        <v>1175.75</v>
      </c>
      <c r="C9392" s="5">
        <v>966.06581000000006</v>
      </c>
      <c r="D9392" s="5">
        <v>141624.95045999999</v>
      </c>
      <c r="E9392" s="5">
        <v>755.52673000000004</v>
      </c>
      <c r="F9392" s="5">
        <v>1364.9866199999999</v>
      </c>
      <c r="G9392" s="5">
        <v>1161.81729</v>
      </c>
    </row>
    <row r="9393" spans="1:7">
      <c r="A9393" s="1">
        <v>42002</v>
      </c>
      <c r="B9393">
        <v>1185.5</v>
      </c>
      <c r="C9393" s="5">
        <v>973.27773999999999</v>
      </c>
      <c r="D9393" s="5">
        <v>142941.65888</v>
      </c>
      <c r="E9393" s="5">
        <v>763.38585999999998</v>
      </c>
      <c r="F9393" s="5">
        <v>1377.8468600000001</v>
      </c>
      <c r="G9393" s="5">
        <v>1170.85905</v>
      </c>
    </row>
    <row r="9394" spans="1:7">
      <c r="A9394" s="1">
        <v>42003</v>
      </c>
      <c r="B9394">
        <v>1206</v>
      </c>
      <c r="C9394" s="5">
        <v>991.40967000000001</v>
      </c>
      <c r="D9394" s="5">
        <v>143966.25</v>
      </c>
      <c r="E9394" s="5">
        <v>775.03968999999995</v>
      </c>
      <c r="F9394" s="5">
        <v>1399.5026800000001</v>
      </c>
      <c r="G9394" s="5">
        <v>1192.1912400000001</v>
      </c>
    </row>
    <row r="9395" spans="1:7">
      <c r="A9395" s="1">
        <v>42004</v>
      </c>
      <c r="B9395">
        <v>1206</v>
      </c>
      <c r="C9395" s="5">
        <v>996.65332999999998</v>
      </c>
      <c r="D9395" s="5">
        <v>144593.35675000001</v>
      </c>
      <c r="E9395" s="5">
        <v>773.44883000000004</v>
      </c>
      <c r="F9395" s="5">
        <v>1396.84933</v>
      </c>
      <c r="G9395" s="5">
        <v>1198.34185</v>
      </c>
    </row>
    <row r="9396" spans="1:7">
      <c r="A9396" s="1">
        <v>42005</v>
      </c>
      <c r="B9396">
        <v>1206</v>
      </c>
      <c r="C9396" s="5">
        <v>996.65332999999998</v>
      </c>
      <c r="D9396" s="5">
        <v>144593.35675000001</v>
      </c>
      <c r="E9396" s="5">
        <v>773.44883000000004</v>
      </c>
      <c r="F9396" s="5">
        <v>1396.84933</v>
      </c>
      <c r="G9396" s="5">
        <v>1198.34185</v>
      </c>
    </row>
    <row r="9397" spans="1:7">
      <c r="A9397" s="1">
        <v>42006</v>
      </c>
      <c r="B9397">
        <v>1172</v>
      </c>
      <c r="C9397" s="5">
        <v>974.19084999999995</v>
      </c>
      <c r="D9397" s="5">
        <v>140880.24426000001</v>
      </c>
      <c r="E9397" s="5">
        <v>761.63279</v>
      </c>
      <c r="F9397" s="5">
        <v>1372.5288</v>
      </c>
      <c r="G9397" s="5">
        <v>1171.00377</v>
      </c>
    </row>
    <row r="9398" spans="1:7">
      <c r="A9398" s="1">
        <v>42009</v>
      </c>
      <c r="B9398">
        <v>1200</v>
      </c>
      <c r="C9398" s="5">
        <v>1005.2778499999999</v>
      </c>
      <c r="D9398" s="5">
        <v>143513.98314999999</v>
      </c>
      <c r="E9398" s="5">
        <v>787.42759999999998</v>
      </c>
      <c r="F9398" s="5">
        <v>1414.61906</v>
      </c>
      <c r="G9398" s="5">
        <v>1207.7991500000001</v>
      </c>
    </row>
    <row r="9399" spans="1:7">
      <c r="A9399" s="1">
        <v>42010</v>
      </c>
      <c r="B9399">
        <v>1210.25</v>
      </c>
      <c r="C9399" s="5">
        <v>1015.35313</v>
      </c>
      <c r="D9399" s="5">
        <v>143674.82432000001</v>
      </c>
      <c r="E9399" s="5">
        <v>797.79209000000003</v>
      </c>
      <c r="F9399" s="5">
        <v>1426.7634399999999</v>
      </c>
      <c r="G9399" s="5">
        <v>1219.6288999999999</v>
      </c>
    </row>
    <row r="9400" spans="1:7">
      <c r="A9400" s="1">
        <v>42011</v>
      </c>
      <c r="B9400">
        <v>1210.5</v>
      </c>
      <c r="C9400" s="5">
        <v>1025.54387</v>
      </c>
      <c r="D9400" s="5">
        <v>144600.26125000001</v>
      </c>
      <c r="E9400" s="5">
        <v>803.73164999999995</v>
      </c>
      <c r="F9400" s="5">
        <v>1436.1365499999999</v>
      </c>
      <c r="G9400" s="5">
        <v>1231.6836599999999</v>
      </c>
    </row>
    <row r="9401" spans="1:7">
      <c r="A9401" s="1">
        <v>42012</v>
      </c>
      <c r="B9401">
        <v>1215.5</v>
      </c>
      <c r="C9401" s="5">
        <v>1030.74008</v>
      </c>
      <c r="D9401" s="5">
        <v>145464.94766000001</v>
      </c>
      <c r="E9401" s="5">
        <v>806.00778000000003</v>
      </c>
      <c r="F9401" s="5">
        <v>1436.65976</v>
      </c>
      <c r="G9401" s="5">
        <v>1238.1077</v>
      </c>
    </row>
    <row r="9402" spans="1:7">
      <c r="A9402" s="1">
        <v>42013</v>
      </c>
      <c r="B9402">
        <v>1217.75</v>
      </c>
      <c r="C9402" s="5">
        <v>1028.98325</v>
      </c>
      <c r="D9402" s="5">
        <v>144747.84185999999</v>
      </c>
      <c r="E9402" s="5">
        <v>803.82201999999995</v>
      </c>
      <c r="F9402" s="5">
        <v>1443.3989200000001</v>
      </c>
      <c r="G9402" s="5">
        <v>1235.7112400000001</v>
      </c>
    </row>
    <row r="9403" spans="1:7">
      <c r="A9403" s="1">
        <v>42016</v>
      </c>
      <c r="B9403">
        <v>1226.5</v>
      </c>
      <c r="C9403" s="5">
        <v>1037.8237899999999</v>
      </c>
      <c r="D9403" s="5">
        <v>145518.07902999999</v>
      </c>
      <c r="E9403" s="5">
        <v>810.15930000000003</v>
      </c>
      <c r="F9403" s="5">
        <v>1463.5207600000001</v>
      </c>
      <c r="G9403" s="5">
        <v>1246.4302</v>
      </c>
    </row>
    <row r="9404" spans="1:7">
      <c r="A9404" s="1">
        <v>42017</v>
      </c>
      <c r="B9404">
        <v>1231.5</v>
      </c>
      <c r="C9404" s="5">
        <v>1045.2835500000001</v>
      </c>
      <c r="D9404" s="5">
        <v>145938.89472000001</v>
      </c>
      <c r="E9404" s="5">
        <v>811.53216999999995</v>
      </c>
      <c r="F9404" s="5">
        <v>1469.3636899999999</v>
      </c>
      <c r="G9404" s="5">
        <v>1255.39066</v>
      </c>
    </row>
    <row r="9405" spans="1:7">
      <c r="A9405" s="1">
        <v>42018</v>
      </c>
      <c r="B9405">
        <v>1235</v>
      </c>
      <c r="C9405" s="5">
        <v>1047.7208499999999</v>
      </c>
      <c r="D9405" s="5">
        <v>144365.31143</v>
      </c>
      <c r="E9405" s="5">
        <v>811.77905999999996</v>
      </c>
      <c r="F9405" s="5">
        <v>1476.75036</v>
      </c>
      <c r="G9405" s="5">
        <v>1258.3414</v>
      </c>
    </row>
    <row r="9406" spans="1:7">
      <c r="A9406" s="1">
        <v>42019</v>
      </c>
      <c r="B9406">
        <v>1259</v>
      </c>
      <c r="C9406" s="5">
        <v>1086.5160699999999</v>
      </c>
      <c r="D9406" s="5">
        <v>147133.02270999999</v>
      </c>
      <c r="E9406" s="5">
        <v>830.06461999999999</v>
      </c>
      <c r="F9406" s="5">
        <v>1500.28664</v>
      </c>
      <c r="G9406" s="5">
        <v>1144.3680099999999</v>
      </c>
    </row>
    <row r="9407" spans="1:7">
      <c r="A9407" s="1">
        <v>42020</v>
      </c>
      <c r="B9407">
        <v>1277.5</v>
      </c>
      <c r="C9407" s="5">
        <v>1111.1113700000001</v>
      </c>
      <c r="D9407" s="5">
        <v>150272.31174</v>
      </c>
      <c r="E9407" s="5">
        <v>845.24323000000004</v>
      </c>
      <c r="F9407" s="5">
        <v>1529.4227699999999</v>
      </c>
      <c r="G9407" s="5">
        <v>1090.0907199999999</v>
      </c>
    </row>
    <row r="9408" spans="1:7">
      <c r="A9408" s="1">
        <v>42023</v>
      </c>
      <c r="B9408">
        <v>1273.75</v>
      </c>
      <c r="C9408" s="5">
        <v>1095.0867900000001</v>
      </c>
      <c r="D9408" s="5">
        <v>149729.29694999999</v>
      </c>
      <c r="E9408" s="5">
        <v>840.28812000000005</v>
      </c>
      <c r="F9408" s="5">
        <v>1523.08565</v>
      </c>
      <c r="G9408" s="5">
        <v>1114.6585700000001</v>
      </c>
    </row>
    <row r="9409" spans="1:7">
      <c r="A9409" s="1">
        <v>42024</v>
      </c>
      <c r="B9409">
        <v>1288.75</v>
      </c>
      <c r="C9409" s="5">
        <v>1113.6319699999999</v>
      </c>
      <c r="D9409" s="5">
        <v>152517.10066</v>
      </c>
      <c r="E9409" s="5">
        <v>848.30867000000001</v>
      </c>
      <c r="F9409" s="5">
        <v>1557.9692299999999</v>
      </c>
      <c r="G9409" s="5">
        <v>1130.8781200000001</v>
      </c>
    </row>
    <row r="9410" spans="1:7">
      <c r="A9410" s="1">
        <v>42025</v>
      </c>
      <c r="B9410">
        <v>1293.5</v>
      </c>
      <c r="C9410" s="5">
        <v>1116.38599</v>
      </c>
      <c r="D9410" s="5">
        <v>152329.02671000001</v>
      </c>
      <c r="E9410" s="5">
        <v>855.77274999999997</v>
      </c>
      <c r="F9410" s="5">
        <v>1589.1293700000001</v>
      </c>
      <c r="G9410" s="5">
        <v>1114.5442599999999</v>
      </c>
    </row>
    <row r="9411" spans="1:7">
      <c r="A9411" s="1">
        <v>42026</v>
      </c>
      <c r="B9411">
        <v>1295.75</v>
      </c>
      <c r="C9411" s="5">
        <v>1134.98083</v>
      </c>
      <c r="D9411" s="5">
        <v>152794.83762999999</v>
      </c>
      <c r="E9411" s="5">
        <v>858.93757000000005</v>
      </c>
      <c r="F9411" s="5">
        <v>1597.7237500000001</v>
      </c>
      <c r="G9411" s="5">
        <v>1127.8207399999999</v>
      </c>
    </row>
    <row r="9412" spans="1:7">
      <c r="A9412" s="1">
        <v>42027</v>
      </c>
      <c r="B9412">
        <v>1294.75</v>
      </c>
      <c r="C9412" s="5">
        <v>1150.9405999999999</v>
      </c>
      <c r="D9412" s="5">
        <v>152553.9148</v>
      </c>
      <c r="E9412" s="5">
        <v>861.70225000000005</v>
      </c>
      <c r="F9412" s="5">
        <v>1605.6835599999999</v>
      </c>
      <c r="G9412" s="5">
        <v>1135.8841299999999</v>
      </c>
    </row>
    <row r="9413" spans="1:7">
      <c r="A9413" s="1">
        <v>42030</v>
      </c>
      <c r="B9413">
        <v>1281.25</v>
      </c>
      <c r="C9413" s="5">
        <v>1138.2819199999999</v>
      </c>
      <c r="D9413" s="5">
        <v>151744.84062</v>
      </c>
      <c r="E9413" s="5">
        <v>851.27274</v>
      </c>
      <c r="F9413" s="5">
        <v>1593.1693</v>
      </c>
      <c r="G9413" s="5">
        <v>1150.6265000000001</v>
      </c>
    </row>
    <row r="9414" spans="1:7">
      <c r="A9414" s="1">
        <v>42031</v>
      </c>
      <c r="B9414">
        <v>1288.5</v>
      </c>
      <c r="C9414" s="5">
        <v>1130.21369</v>
      </c>
      <c r="D9414" s="5">
        <v>151392.30121000001</v>
      </c>
      <c r="E9414" s="5">
        <v>847.50250000000005</v>
      </c>
      <c r="F9414" s="5">
        <v>1596.4506799999999</v>
      </c>
      <c r="G9414" s="5">
        <v>1163.0645199999999</v>
      </c>
    </row>
    <row r="9415" spans="1:7">
      <c r="A9415" s="1">
        <v>42032</v>
      </c>
      <c r="B9415">
        <v>1288</v>
      </c>
      <c r="C9415" s="5">
        <v>1135.70235</v>
      </c>
      <c r="D9415" s="5">
        <v>151655.55371000001</v>
      </c>
      <c r="E9415" s="5">
        <v>848.51329999999996</v>
      </c>
      <c r="F9415" s="5">
        <v>1602.7221300000001</v>
      </c>
      <c r="G9415" s="5">
        <v>1165.7043699999999</v>
      </c>
    </row>
    <row r="9416" spans="1:7">
      <c r="A9416" s="1">
        <v>42033</v>
      </c>
      <c r="B9416">
        <v>1268.75</v>
      </c>
      <c r="C9416" s="5">
        <v>1119.0249799999999</v>
      </c>
      <c r="D9416" s="5">
        <v>149794.95249</v>
      </c>
      <c r="E9416" s="5">
        <v>841.56948</v>
      </c>
      <c r="F9416" s="5">
        <v>1594.81871</v>
      </c>
      <c r="G9416" s="5">
        <v>1165.4737</v>
      </c>
    </row>
    <row r="9417" spans="1:7">
      <c r="A9417" s="1">
        <v>42034</v>
      </c>
      <c r="B9417">
        <v>1260.25</v>
      </c>
      <c r="C9417" s="5">
        <v>1116.7979600000001</v>
      </c>
      <c r="D9417" s="5">
        <v>148035.26162999999</v>
      </c>
      <c r="E9417" s="5">
        <v>839.10396000000003</v>
      </c>
      <c r="F9417" s="5">
        <v>1597.9328599999999</v>
      </c>
      <c r="G9417" s="5">
        <v>1159.49297</v>
      </c>
    </row>
    <row r="9418" spans="1:7">
      <c r="A9418" s="1">
        <v>42037</v>
      </c>
      <c r="B9418">
        <v>1272.5</v>
      </c>
      <c r="C9418" s="5">
        <v>1121.78802</v>
      </c>
      <c r="D9418" s="5">
        <v>149213.34301000001</v>
      </c>
      <c r="E9418" s="5">
        <v>846.30268000000001</v>
      </c>
      <c r="F9418" s="5">
        <v>1601.7593300000001</v>
      </c>
      <c r="G9418" s="5">
        <v>1176.42624</v>
      </c>
    </row>
    <row r="9419" spans="1:7">
      <c r="A9419" s="1">
        <v>42038</v>
      </c>
      <c r="B9419">
        <v>1264.25</v>
      </c>
      <c r="C9419" s="5">
        <v>1104.2933499999999</v>
      </c>
      <c r="D9419" s="5">
        <v>148580.97352999999</v>
      </c>
      <c r="E9419" s="5">
        <v>836.50396999999998</v>
      </c>
      <c r="F9419" s="5">
        <v>1578.9838400000001</v>
      </c>
      <c r="G9419" s="5">
        <v>1168.23018</v>
      </c>
    </row>
    <row r="9420" spans="1:7">
      <c r="A9420" s="1">
        <v>42039</v>
      </c>
      <c r="B9420">
        <v>1268.5</v>
      </c>
      <c r="C9420" s="5">
        <v>1110.3336899999999</v>
      </c>
      <c r="D9420" s="5">
        <v>149067.77673000001</v>
      </c>
      <c r="E9420" s="5">
        <v>833.77179999999998</v>
      </c>
      <c r="F9420" s="5">
        <v>1594.31332</v>
      </c>
      <c r="G9420" s="5">
        <v>1173.8064099999999</v>
      </c>
    </row>
    <row r="9421" spans="1:7">
      <c r="A9421" s="1">
        <v>42040</v>
      </c>
      <c r="B9421">
        <v>1259.25</v>
      </c>
      <c r="C9421" s="5">
        <v>1101.65858</v>
      </c>
      <c r="D9421" s="5">
        <v>147924.07982000001</v>
      </c>
      <c r="E9421" s="5">
        <v>823.71247000000005</v>
      </c>
      <c r="F9421" s="5">
        <v>1564.0504800000001</v>
      </c>
      <c r="G9421" s="5">
        <v>1164.86916</v>
      </c>
    </row>
    <row r="9422" spans="1:7">
      <c r="A9422" s="1">
        <v>42041</v>
      </c>
      <c r="B9422">
        <v>1241</v>
      </c>
      <c r="C9422" s="5">
        <v>1093.9222</v>
      </c>
      <c r="D9422" s="5">
        <v>147703.80637000001</v>
      </c>
      <c r="E9422" s="5">
        <v>812.86485000000005</v>
      </c>
      <c r="F9422" s="5">
        <v>1549.82269</v>
      </c>
      <c r="G9422" s="5">
        <v>1147.9870000000001</v>
      </c>
    </row>
    <row r="9423" spans="1:7">
      <c r="A9423" s="1">
        <v>42044</v>
      </c>
      <c r="B9423">
        <v>1238.5</v>
      </c>
      <c r="C9423" s="5">
        <v>1092.5855100000001</v>
      </c>
      <c r="D9423" s="5">
        <v>146855.13372000001</v>
      </c>
      <c r="E9423" s="5">
        <v>812.55768</v>
      </c>
      <c r="F9423" s="5">
        <v>1543.3556100000001</v>
      </c>
      <c r="G9423" s="5">
        <v>1145.6743799999999</v>
      </c>
    </row>
    <row r="9424" spans="1:7">
      <c r="A9424" s="1">
        <v>42045</v>
      </c>
      <c r="B9424">
        <v>1234.5</v>
      </c>
      <c r="C9424" s="5">
        <v>1090.16293</v>
      </c>
      <c r="D9424" s="5">
        <v>147244.97996999999</v>
      </c>
      <c r="E9424" s="5">
        <v>809.00450000000001</v>
      </c>
      <c r="F9424" s="5">
        <v>1545.3465900000001</v>
      </c>
      <c r="G9424" s="5">
        <v>1142.9617900000001</v>
      </c>
    </row>
    <row r="9425" spans="1:7">
      <c r="A9425" s="1">
        <v>42046</v>
      </c>
      <c r="B9425">
        <v>1223.75</v>
      </c>
      <c r="C9425" s="5">
        <v>1082.5341900000001</v>
      </c>
      <c r="D9425" s="5">
        <v>147315.0123</v>
      </c>
      <c r="E9425" s="5">
        <v>801.61803999999995</v>
      </c>
      <c r="F9425" s="5">
        <v>1548.59385</v>
      </c>
      <c r="G9425" s="5">
        <v>1133.7431300000001</v>
      </c>
    </row>
    <row r="9426" spans="1:7">
      <c r="A9426" s="1">
        <v>42047</v>
      </c>
      <c r="B9426">
        <v>1222.5</v>
      </c>
      <c r="C9426" s="5">
        <v>1074.9615899999999</v>
      </c>
      <c r="D9426" s="5">
        <v>145465.26306</v>
      </c>
      <c r="E9426" s="5">
        <v>795.56192999999996</v>
      </c>
      <c r="F9426" s="5">
        <v>1528.91896</v>
      </c>
      <c r="G9426" s="5">
        <v>1135.0912499999999</v>
      </c>
    </row>
    <row r="9427" spans="1:7">
      <c r="A9427" s="1">
        <v>42048</v>
      </c>
      <c r="B9427">
        <v>1232.5</v>
      </c>
      <c r="C9427" s="5">
        <v>1080.90401</v>
      </c>
      <c r="D9427" s="5">
        <v>146266.92245000001</v>
      </c>
      <c r="E9427" s="5">
        <v>800.63706000000002</v>
      </c>
      <c r="F9427" s="5">
        <v>1534.5234800000001</v>
      </c>
      <c r="G9427" s="5">
        <v>1147.0876800000001</v>
      </c>
    </row>
    <row r="9428" spans="1:7">
      <c r="A9428" s="1">
        <v>42051</v>
      </c>
      <c r="B9428">
        <v>1229.25</v>
      </c>
      <c r="C9428" s="5">
        <v>1077.8644300000001</v>
      </c>
      <c r="D9428" s="5">
        <v>145635.38250000001</v>
      </c>
      <c r="E9428" s="5">
        <v>799.30426</v>
      </c>
      <c r="F9428" s="5">
        <v>1534.04205</v>
      </c>
      <c r="G9428" s="5">
        <v>1142.5878600000001</v>
      </c>
    </row>
    <row r="9429" spans="1:7">
      <c r="A9429" s="1">
        <v>42052</v>
      </c>
      <c r="B9429">
        <v>1209.5</v>
      </c>
      <c r="C9429" s="5">
        <v>1061.0586900000001</v>
      </c>
      <c r="D9429" s="5">
        <v>143912.33978000001</v>
      </c>
      <c r="E9429" s="5">
        <v>788.66726000000006</v>
      </c>
      <c r="F9429" s="5">
        <v>1503.10517</v>
      </c>
      <c r="G9429" s="5">
        <v>1130.1567500000001</v>
      </c>
    </row>
    <row r="9430" spans="1:7">
      <c r="A9430" s="1">
        <v>42053</v>
      </c>
      <c r="B9430">
        <v>1206</v>
      </c>
      <c r="C9430" s="5">
        <v>1061.4801199999999</v>
      </c>
      <c r="D9430" s="5">
        <v>143688.85675000001</v>
      </c>
      <c r="E9430" s="5">
        <v>780.60802000000001</v>
      </c>
      <c r="F9430" s="5">
        <v>1499.2386100000001</v>
      </c>
      <c r="G9430" s="5">
        <v>1137.92129</v>
      </c>
    </row>
    <row r="9431" spans="1:7">
      <c r="A9431" s="1">
        <v>42054</v>
      </c>
      <c r="B9431">
        <v>1209.5</v>
      </c>
      <c r="C9431" s="5">
        <v>1061.8501900000001</v>
      </c>
      <c r="D9431" s="5">
        <v>143936.53495</v>
      </c>
      <c r="E9431" s="5">
        <v>783.35509000000002</v>
      </c>
      <c r="F9431" s="5">
        <v>1513.8093699999999</v>
      </c>
      <c r="G9431" s="5">
        <v>1146.0012400000001</v>
      </c>
    </row>
    <row r="9432" spans="1:7">
      <c r="A9432" s="1">
        <v>42055</v>
      </c>
      <c r="B9432">
        <v>1208.25</v>
      </c>
      <c r="C9432" s="5">
        <v>1062.8057100000001</v>
      </c>
      <c r="D9432" s="5">
        <v>143491.76336000001</v>
      </c>
      <c r="E9432" s="5">
        <v>786.05823999999996</v>
      </c>
      <c r="F9432" s="5">
        <v>1511.58116</v>
      </c>
      <c r="G9432" s="5">
        <v>1140.82962</v>
      </c>
    </row>
    <row r="9433" spans="1:7">
      <c r="A9433" s="1">
        <v>42058</v>
      </c>
      <c r="B9433">
        <v>1204.5</v>
      </c>
      <c r="C9433" s="5">
        <v>1060.81348</v>
      </c>
      <c r="D9433" s="5">
        <v>143209.01427000001</v>
      </c>
      <c r="E9433" s="5">
        <v>779.53607</v>
      </c>
      <c r="F9433" s="5">
        <v>1515.20057</v>
      </c>
      <c r="G9433" s="5">
        <v>1141.3841399999999</v>
      </c>
    </row>
    <row r="9434" spans="1:7">
      <c r="A9434" s="1">
        <v>42059</v>
      </c>
      <c r="B9434">
        <v>1192.5</v>
      </c>
      <c r="C9434" s="5">
        <v>1051.8661400000001</v>
      </c>
      <c r="D9434" s="5">
        <v>142163.88313</v>
      </c>
      <c r="E9434" s="5">
        <v>771.49554999999998</v>
      </c>
      <c r="F9434" s="5">
        <v>1500.7602300000001</v>
      </c>
      <c r="G9434" s="5">
        <v>1131.6228699999999</v>
      </c>
    </row>
    <row r="9435" spans="1:7">
      <c r="A9435" s="1">
        <v>42060</v>
      </c>
      <c r="B9435">
        <v>1204.75</v>
      </c>
      <c r="C9435" s="5">
        <v>1060.75296</v>
      </c>
      <c r="D9435" s="5">
        <v>143178.49684000001</v>
      </c>
      <c r="E9435" s="5">
        <v>777.70968000000005</v>
      </c>
      <c r="F9435" s="5">
        <v>1498.6486299999999</v>
      </c>
      <c r="G9435" s="5">
        <v>1143.4281699999999</v>
      </c>
    </row>
    <row r="9436" spans="1:7">
      <c r="A9436" s="1">
        <v>42061</v>
      </c>
      <c r="B9436">
        <v>1208.25</v>
      </c>
      <c r="C9436" s="5">
        <v>1077.4965199999999</v>
      </c>
      <c r="D9436" s="5">
        <v>144222.74945</v>
      </c>
      <c r="E9436" s="5">
        <v>784.22148000000004</v>
      </c>
      <c r="F9436" s="5">
        <v>1508.6198099999999</v>
      </c>
      <c r="G9436" s="5">
        <v>1152.0059200000001</v>
      </c>
    </row>
    <row r="9437" spans="1:7">
      <c r="A9437" s="1">
        <v>42062</v>
      </c>
      <c r="B9437">
        <v>1214</v>
      </c>
      <c r="C9437" s="5">
        <v>1082.3343199999999</v>
      </c>
      <c r="D9437" s="5">
        <v>145127.62778000001</v>
      </c>
      <c r="E9437" s="5">
        <v>785.55731000000003</v>
      </c>
      <c r="F9437" s="5">
        <v>1515.86061</v>
      </c>
      <c r="G9437" s="5">
        <v>1150.87194</v>
      </c>
    </row>
    <row r="9438" spans="1:7">
      <c r="A9438" s="1">
        <v>42065</v>
      </c>
      <c r="B9438">
        <v>1212.5</v>
      </c>
      <c r="C9438" s="5">
        <v>1083.0247099999999</v>
      </c>
      <c r="D9438" s="5">
        <v>145663.68083999999</v>
      </c>
      <c r="E9438" s="5">
        <v>789.23401999999999</v>
      </c>
      <c r="F9438" s="5">
        <v>1518.9586999999999</v>
      </c>
      <c r="G9438" s="5">
        <v>1160.3624500000001</v>
      </c>
    </row>
    <row r="9439" spans="1:7">
      <c r="A9439" s="1">
        <v>42066</v>
      </c>
      <c r="B9439">
        <v>1212.75</v>
      </c>
      <c r="C9439" s="5">
        <v>1084.31386</v>
      </c>
      <c r="D9439" s="5">
        <v>145026.69839000001</v>
      </c>
      <c r="E9439" s="5">
        <v>788.98584000000005</v>
      </c>
      <c r="F9439" s="5">
        <v>1510.8428200000001</v>
      </c>
      <c r="G9439" s="5">
        <v>1164.30062</v>
      </c>
    </row>
    <row r="9440" spans="1:7">
      <c r="A9440" s="1">
        <v>42067</v>
      </c>
      <c r="B9440">
        <v>1199.5</v>
      </c>
      <c r="C9440" s="5">
        <v>1083.75585</v>
      </c>
      <c r="D9440" s="5">
        <v>143538.15945000001</v>
      </c>
      <c r="E9440" s="5">
        <v>785.52745000000004</v>
      </c>
      <c r="F9440" s="5">
        <v>1494.1563799999999</v>
      </c>
      <c r="G9440" s="5">
        <v>1153.91894</v>
      </c>
    </row>
    <row r="9441" spans="1:7">
      <c r="A9441" s="1">
        <v>42068</v>
      </c>
      <c r="B9441">
        <v>1202</v>
      </c>
      <c r="C9441" s="5">
        <v>1089.80549</v>
      </c>
      <c r="D9441" s="5">
        <v>144444.33780000001</v>
      </c>
      <c r="E9441" s="5">
        <v>789.02489000000003</v>
      </c>
      <c r="F9441" s="5">
        <v>1500.8160600000001</v>
      </c>
      <c r="G9441" s="5">
        <v>1168.34393</v>
      </c>
    </row>
    <row r="9442" spans="1:7">
      <c r="A9442" s="1">
        <v>42069</v>
      </c>
      <c r="B9442">
        <v>1175.75</v>
      </c>
      <c r="C9442" s="5">
        <v>1082.49398</v>
      </c>
      <c r="D9442" s="5">
        <v>142436.22083000001</v>
      </c>
      <c r="E9442" s="5">
        <v>780.60690999999997</v>
      </c>
      <c r="F9442" s="5">
        <v>1480.97433</v>
      </c>
      <c r="G9442" s="5">
        <v>1156.40886</v>
      </c>
    </row>
    <row r="9443" spans="1:7">
      <c r="A9443" s="1">
        <v>42072</v>
      </c>
      <c r="B9443">
        <v>1168.5</v>
      </c>
      <c r="C9443" s="5">
        <v>1077.3562199999999</v>
      </c>
      <c r="D9443" s="5">
        <v>141639.72322000001</v>
      </c>
      <c r="E9443" s="5">
        <v>774.04627000000005</v>
      </c>
      <c r="F9443" s="5">
        <v>1472.0762500000001</v>
      </c>
      <c r="G9443" s="5">
        <v>1153.4847199999999</v>
      </c>
    </row>
    <row r="9444" spans="1:7">
      <c r="A9444" s="1">
        <v>42073</v>
      </c>
      <c r="B9444">
        <v>1162</v>
      </c>
      <c r="C9444" s="5">
        <v>1085.22137</v>
      </c>
      <c r="D9444" s="5">
        <v>140863.43935999999</v>
      </c>
      <c r="E9444" s="5">
        <v>770.40385000000003</v>
      </c>
      <c r="F9444" s="5">
        <v>1467.95453</v>
      </c>
      <c r="G9444" s="5">
        <v>1161.5351900000001</v>
      </c>
    </row>
    <row r="9445" spans="1:7">
      <c r="A9445" s="1">
        <v>42074</v>
      </c>
      <c r="B9445">
        <v>1150</v>
      </c>
      <c r="C9445" s="5">
        <v>1087.4195400000001</v>
      </c>
      <c r="D9445" s="5">
        <v>139719.24437999999</v>
      </c>
      <c r="E9445" s="5">
        <v>769.43697999999995</v>
      </c>
      <c r="F9445" s="5">
        <v>1467.6873700000001</v>
      </c>
      <c r="G9445" s="5">
        <v>1158.3943400000001</v>
      </c>
    </row>
    <row r="9446" spans="1:7">
      <c r="A9446" s="1">
        <v>42075</v>
      </c>
      <c r="B9446">
        <v>1152.25</v>
      </c>
      <c r="C9446" s="5">
        <v>1085.33952</v>
      </c>
      <c r="D9446" s="5">
        <v>139739.11171999999</v>
      </c>
      <c r="E9446" s="5">
        <v>773.01106000000004</v>
      </c>
      <c r="F9446" s="5">
        <v>1462.2624499999999</v>
      </c>
      <c r="G9446" s="5">
        <v>1156.3399999999999</v>
      </c>
    </row>
    <row r="9447" spans="1:7">
      <c r="A9447" s="1">
        <v>42076</v>
      </c>
      <c r="B9447">
        <v>1152</v>
      </c>
      <c r="C9447" s="5">
        <v>1094.9011700000001</v>
      </c>
      <c r="D9447" s="5">
        <v>139605.11718999999</v>
      </c>
      <c r="E9447" s="5">
        <v>780.91121999999996</v>
      </c>
      <c r="F9447" s="5">
        <v>1474.9046599999999</v>
      </c>
      <c r="G9447" s="5">
        <v>1157.98975</v>
      </c>
    </row>
    <row r="9448" spans="1:7">
      <c r="A9448" s="1">
        <v>42079</v>
      </c>
      <c r="B9448">
        <v>1150.75</v>
      </c>
      <c r="C9448" s="5">
        <v>1087.8197299999999</v>
      </c>
      <c r="D9448" s="5">
        <v>139591.72031999999</v>
      </c>
      <c r="E9448" s="5">
        <v>777.45537000000002</v>
      </c>
      <c r="F9448" s="5">
        <v>1468.9891500000001</v>
      </c>
      <c r="G9448" s="5">
        <v>1158.9775099999999</v>
      </c>
    </row>
    <row r="9449" spans="1:7">
      <c r="A9449" s="1">
        <v>42080</v>
      </c>
      <c r="B9449">
        <v>1150.75</v>
      </c>
      <c r="C9449" s="5">
        <v>1085.1529499999999</v>
      </c>
      <c r="D9449" s="5">
        <v>139568.70040999999</v>
      </c>
      <c r="E9449" s="5">
        <v>780.32821999999999</v>
      </c>
      <c r="F9449" s="5">
        <v>1469.33485</v>
      </c>
      <c r="G9449" s="5">
        <v>1155.6402</v>
      </c>
    </row>
    <row r="9450" spans="1:7">
      <c r="A9450" s="1">
        <v>42081</v>
      </c>
      <c r="B9450">
        <v>1147.25</v>
      </c>
      <c r="C9450" s="5">
        <v>1077.8887299999999</v>
      </c>
      <c r="D9450" s="5">
        <v>138708.25985</v>
      </c>
      <c r="E9450" s="5">
        <v>781.21290999999997</v>
      </c>
      <c r="F9450" s="5">
        <v>1465.2094199999999</v>
      </c>
      <c r="G9450" s="5">
        <v>1141.3990100000001</v>
      </c>
    </row>
    <row r="9451" spans="1:7">
      <c r="A9451" s="1">
        <v>42082</v>
      </c>
      <c r="B9451">
        <v>1166</v>
      </c>
      <c r="C9451" s="5">
        <v>1097.56745</v>
      </c>
      <c r="D9451" s="5">
        <v>141010.20715</v>
      </c>
      <c r="E9451" s="5">
        <v>791.71632999999997</v>
      </c>
      <c r="F9451" s="5">
        <v>1485.95012</v>
      </c>
      <c r="G9451" s="5">
        <v>1156.9634599999999</v>
      </c>
    </row>
    <row r="9452" spans="1:7">
      <c r="A9452" s="1">
        <v>42083</v>
      </c>
      <c r="B9452">
        <v>1183.0999999999999</v>
      </c>
      <c r="C9452" s="5">
        <v>1096.0213100000001</v>
      </c>
      <c r="D9452" s="5">
        <v>142279.58188000001</v>
      </c>
      <c r="E9452" s="5">
        <v>792.88300000000004</v>
      </c>
      <c r="F9452" s="5">
        <v>1489.9952599999999</v>
      </c>
      <c r="G9452" s="5">
        <v>1155.2969800000001</v>
      </c>
    </row>
    <row r="9453" spans="1:7">
      <c r="A9453" s="1">
        <v>42086</v>
      </c>
      <c r="B9453">
        <v>1186.25</v>
      </c>
      <c r="C9453" s="5">
        <v>1085.6638399999999</v>
      </c>
      <c r="D9453" s="5">
        <v>142071.23053</v>
      </c>
      <c r="E9453" s="5">
        <v>794.32857999999999</v>
      </c>
      <c r="F9453" s="5">
        <v>1484.7096799999999</v>
      </c>
      <c r="G9453" s="5">
        <v>1147.0444399999999</v>
      </c>
    </row>
    <row r="9454" spans="1:7">
      <c r="A9454" s="1">
        <v>42087</v>
      </c>
      <c r="B9454">
        <v>1191.5</v>
      </c>
      <c r="C9454" s="5">
        <v>1092.46822</v>
      </c>
      <c r="D9454" s="5">
        <v>142890.62296000001</v>
      </c>
      <c r="E9454" s="5">
        <v>801.30472999999995</v>
      </c>
      <c r="F9454" s="5">
        <v>1490.68516</v>
      </c>
      <c r="G9454" s="5">
        <v>1142.1123</v>
      </c>
    </row>
    <row r="9455" spans="1:7">
      <c r="A9455" s="1">
        <v>42088</v>
      </c>
      <c r="B9455">
        <v>1195.5999999999999</v>
      </c>
      <c r="C9455" s="5">
        <v>1088.14633</v>
      </c>
      <c r="D9455" s="5">
        <v>142712.76483999999</v>
      </c>
      <c r="E9455" s="5">
        <v>801.60906999999997</v>
      </c>
      <c r="F9455" s="5">
        <v>1495.9935</v>
      </c>
      <c r="G9455" s="5">
        <v>1145.08572</v>
      </c>
    </row>
    <row r="9456" spans="1:7">
      <c r="A9456" s="1">
        <v>42089</v>
      </c>
      <c r="B9456">
        <v>1203.1500000000001</v>
      </c>
      <c r="C9456" s="5">
        <v>1101.9376600000001</v>
      </c>
      <c r="D9456" s="5">
        <v>143210.93140999999</v>
      </c>
      <c r="E9456" s="5">
        <v>810.66601000000003</v>
      </c>
      <c r="F9456" s="5">
        <v>1500.3872799999999</v>
      </c>
      <c r="G9456" s="5">
        <v>1156.2270100000001</v>
      </c>
    </row>
    <row r="9457" spans="1:7">
      <c r="A9457" s="1">
        <v>42090</v>
      </c>
      <c r="B9457">
        <v>1195.75</v>
      </c>
      <c r="C9457" s="5">
        <v>1097.97594</v>
      </c>
      <c r="D9457" s="5">
        <v>142485.55613000001</v>
      </c>
      <c r="E9457" s="5">
        <v>803.70365000000004</v>
      </c>
      <c r="F9457" s="5">
        <v>1504.1935100000001</v>
      </c>
      <c r="G9457" s="5">
        <v>1146.12634</v>
      </c>
    </row>
    <row r="9458" spans="1:7">
      <c r="A9458" s="1">
        <v>42093</v>
      </c>
      <c r="B9458">
        <v>1185.5</v>
      </c>
      <c r="C9458" s="5">
        <v>1094.6453200000001</v>
      </c>
      <c r="D9458" s="5">
        <v>142254.06671000001</v>
      </c>
      <c r="E9458" s="5">
        <v>800.79755</v>
      </c>
      <c r="F9458" s="5">
        <v>1504.9320700000001</v>
      </c>
      <c r="G9458" s="5">
        <v>1147.0305000000001</v>
      </c>
    </row>
    <row r="9459" spans="1:7">
      <c r="A9459" s="1">
        <v>42094</v>
      </c>
      <c r="B9459">
        <v>1187</v>
      </c>
      <c r="C9459" s="5">
        <v>1105.21479</v>
      </c>
      <c r="D9459" s="5">
        <v>142350.96051</v>
      </c>
      <c r="E9459" s="5">
        <v>799.59586000000002</v>
      </c>
      <c r="F9459" s="5">
        <v>1503.33493</v>
      </c>
      <c r="G9459" s="5">
        <v>1152.9330399999999</v>
      </c>
    </row>
    <row r="9460" spans="1:7">
      <c r="A9460" s="1">
        <v>42095</v>
      </c>
      <c r="B9460">
        <v>1197</v>
      </c>
      <c r="C9460" s="5">
        <v>1112.6604199999999</v>
      </c>
      <c r="D9460" s="5">
        <v>143197.09758</v>
      </c>
      <c r="E9460" s="5">
        <v>807.96507999999994</v>
      </c>
      <c r="F9460" s="5">
        <v>1513.2465099999999</v>
      </c>
      <c r="G9460" s="5">
        <v>1157.9178899999999</v>
      </c>
    </row>
    <row r="9461" spans="1:7">
      <c r="A9461" s="1">
        <v>42096</v>
      </c>
      <c r="B9461">
        <v>1198.5</v>
      </c>
      <c r="C9461" s="5">
        <v>1101.31024</v>
      </c>
      <c r="D9461" s="5">
        <v>143514.37664999999</v>
      </c>
      <c r="E9461" s="5">
        <v>808.21382000000006</v>
      </c>
      <c r="F9461" s="5">
        <v>1507.2928300000001</v>
      </c>
      <c r="G9461" s="5">
        <v>1147.5637300000001</v>
      </c>
    </row>
    <row r="9462" spans="1:7">
      <c r="A9462" s="1">
        <v>42097</v>
      </c>
      <c r="B9462">
        <v>1198.5</v>
      </c>
      <c r="C9462" s="5">
        <v>1101.31024</v>
      </c>
      <c r="D9462" s="5">
        <v>143514.37664999999</v>
      </c>
      <c r="E9462" s="5">
        <v>808.21382000000006</v>
      </c>
      <c r="F9462" s="5">
        <v>1507.2928300000001</v>
      </c>
      <c r="G9462" s="5">
        <v>1147.5637300000001</v>
      </c>
    </row>
    <row r="9463" spans="1:7">
      <c r="A9463" s="1">
        <v>42100</v>
      </c>
      <c r="B9463">
        <v>1198.5</v>
      </c>
      <c r="C9463" s="5">
        <v>1086.2377100000001</v>
      </c>
      <c r="D9463" s="5">
        <v>142597.52488000001</v>
      </c>
      <c r="E9463" s="5">
        <v>800.25415999999996</v>
      </c>
      <c r="F9463" s="5">
        <v>1491.41229</v>
      </c>
      <c r="G9463" s="5">
        <v>1139.17419</v>
      </c>
    </row>
    <row r="9464" spans="1:7">
      <c r="A9464" s="1">
        <v>42101</v>
      </c>
      <c r="B9464">
        <v>1211</v>
      </c>
      <c r="C9464" s="5">
        <v>1115.05087</v>
      </c>
      <c r="D9464" s="5">
        <v>145701.44948000001</v>
      </c>
      <c r="E9464" s="5">
        <v>814.17286999999999</v>
      </c>
      <c r="F9464" s="5">
        <v>1511.1457</v>
      </c>
      <c r="G9464" s="5">
        <v>1165.2241799999999</v>
      </c>
    </row>
    <row r="9465" spans="1:7">
      <c r="A9465" s="1">
        <v>42102</v>
      </c>
      <c r="B9465">
        <v>1207.25</v>
      </c>
      <c r="C9465" s="5">
        <v>1118.70532</v>
      </c>
      <c r="D9465" s="5">
        <v>144833.76555000001</v>
      </c>
      <c r="E9465" s="5">
        <v>809.12210000000005</v>
      </c>
      <c r="F9465" s="5">
        <v>1512.5625199999999</v>
      </c>
      <c r="G9465" s="5">
        <v>1166.20345</v>
      </c>
    </row>
    <row r="9466" spans="1:7">
      <c r="A9466" s="1">
        <v>42103</v>
      </c>
      <c r="B9466">
        <v>1194.8</v>
      </c>
      <c r="C9466" s="5">
        <v>1118.9363699999999</v>
      </c>
      <c r="D9466" s="5">
        <v>143776.22429000001</v>
      </c>
      <c r="E9466" s="5">
        <v>810.74856</v>
      </c>
      <c r="F9466" s="5">
        <v>1506.0451</v>
      </c>
      <c r="G9466" s="5">
        <v>1165.5869399999999</v>
      </c>
    </row>
    <row r="9467" spans="1:7">
      <c r="A9467" s="1">
        <v>42104</v>
      </c>
      <c r="B9467">
        <v>1207.3499999999999</v>
      </c>
      <c r="C9467" s="5">
        <v>1136.1691599999999</v>
      </c>
      <c r="D9467" s="5">
        <v>145129.47292999999</v>
      </c>
      <c r="E9467" s="5">
        <v>823.93320000000006</v>
      </c>
      <c r="F9467" s="5">
        <v>1518.8454200000001</v>
      </c>
      <c r="G9467" s="5">
        <v>1182.5991799999999</v>
      </c>
    </row>
    <row r="9468" spans="1:7">
      <c r="A9468" s="1">
        <v>42107</v>
      </c>
      <c r="B9468">
        <v>1198.9000000000001</v>
      </c>
      <c r="C9468" s="5">
        <v>1133.98056</v>
      </c>
      <c r="D9468" s="5">
        <v>144305.57504</v>
      </c>
      <c r="E9468" s="5">
        <v>818.83708999999999</v>
      </c>
      <c r="F9468" s="5">
        <v>1510.73306</v>
      </c>
      <c r="G9468" s="5">
        <v>1173.36331</v>
      </c>
    </row>
    <row r="9469" spans="1:7">
      <c r="A9469" s="1">
        <v>42108</v>
      </c>
      <c r="B9469">
        <v>1194.75</v>
      </c>
      <c r="C9469" s="5">
        <v>1117.1636000000001</v>
      </c>
      <c r="D9469" s="5">
        <v>142348.47562000001</v>
      </c>
      <c r="E9469" s="5">
        <v>807.8098</v>
      </c>
      <c r="F9469" s="5">
        <v>1489.0166200000001</v>
      </c>
      <c r="G9469" s="5">
        <v>1157.6529800000001</v>
      </c>
    </row>
    <row r="9470" spans="1:7">
      <c r="A9470" s="1">
        <v>42109</v>
      </c>
      <c r="B9470">
        <v>1192.9000000000001</v>
      </c>
      <c r="C9470" s="5">
        <v>1124.42284</v>
      </c>
      <c r="D9470" s="5">
        <v>142318.91411000001</v>
      </c>
      <c r="E9470" s="5">
        <v>807.92431999999997</v>
      </c>
      <c r="F9470" s="5">
        <v>1480.5073</v>
      </c>
      <c r="G9470" s="5">
        <v>1160.63194</v>
      </c>
    </row>
    <row r="9471" spans="1:7">
      <c r="A9471" s="1">
        <v>42110</v>
      </c>
      <c r="B9471">
        <v>1204.3499999999999</v>
      </c>
      <c r="C9471" s="5">
        <v>1125.6140800000001</v>
      </c>
      <c r="D9471" s="5">
        <v>143721.07947999999</v>
      </c>
      <c r="E9471" s="5">
        <v>808.31604000000004</v>
      </c>
      <c r="F9471" s="5">
        <v>1473.4005999999999</v>
      </c>
      <c r="G9471" s="5">
        <v>1157.50062</v>
      </c>
    </row>
    <row r="9472" spans="1:7">
      <c r="A9472" s="1">
        <v>42111</v>
      </c>
      <c r="B9472">
        <v>1203.3499999999999</v>
      </c>
      <c r="C9472" s="5">
        <v>1116.85007</v>
      </c>
      <c r="D9472" s="5">
        <v>143276.83489</v>
      </c>
      <c r="E9472" s="5">
        <v>804.48630000000003</v>
      </c>
      <c r="F9472" s="5">
        <v>1470.1918499999999</v>
      </c>
      <c r="G9472" s="5">
        <v>1147.3940500000001</v>
      </c>
    </row>
    <row r="9473" spans="1:7">
      <c r="A9473" s="1">
        <v>42114</v>
      </c>
      <c r="B9473">
        <v>1196.5</v>
      </c>
      <c r="C9473" s="5">
        <v>1112.5575899999999</v>
      </c>
      <c r="D9473" s="5">
        <v>142688.59508999999</v>
      </c>
      <c r="E9473" s="5">
        <v>802.18592000000001</v>
      </c>
      <c r="F9473" s="5">
        <v>1459.25107</v>
      </c>
      <c r="G9473" s="5">
        <v>1141.99937</v>
      </c>
    </row>
    <row r="9474" spans="1:7">
      <c r="A9474" s="1">
        <v>42115</v>
      </c>
      <c r="B9474">
        <v>1195.3</v>
      </c>
      <c r="C9474" s="5">
        <v>1112.78756</v>
      </c>
      <c r="D9474" s="5">
        <v>142886.13063</v>
      </c>
      <c r="E9474" s="5">
        <v>800.62977000000001</v>
      </c>
      <c r="F9474" s="5">
        <v>1466.93066</v>
      </c>
      <c r="G9474" s="5">
        <v>1140.6745900000001</v>
      </c>
    </row>
    <row r="9475" spans="1:7">
      <c r="A9475" s="1">
        <v>42116</v>
      </c>
      <c r="B9475">
        <v>1189.25</v>
      </c>
      <c r="C9475" s="5">
        <v>1108.96209</v>
      </c>
      <c r="D9475" s="5">
        <v>142537.55366999999</v>
      </c>
      <c r="E9475" s="5">
        <v>790.72488999999996</v>
      </c>
      <c r="F9475" s="5">
        <v>1457.0687399999999</v>
      </c>
      <c r="G9475" s="5">
        <v>1148.39922</v>
      </c>
    </row>
    <row r="9476" spans="1:7">
      <c r="A9476" s="1">
        <v>42117</v>
      </c>
      <c r="B9476">
        <v>1185.75</v>
      </c>
      <c r="C9476" s="5">
        <v>1097.7645500000001</v>
      </c>
      <c r="D9476" s="5">
        <v>141892.76579</v>
      </c>
      <c r="E9476" s="5">
        <v>787.66456000000005</v>
      </c>
      <c r="F9476" s="5">
        <v>1441.51532</v>
      </c>
      <c r="G9476" s="5">
        <v>1132.62835</v>
      </c>
    </row>
    <row r="9477" spans="1:7">
      <c r="A9477" s="1">
        <v>42118</v>
      </c>
      <c r="B9477">
        <v>1183</v>
      </c>
      <c r="C9477" s="5">
        <v>1088.7674400000001</v>
      </c>
      <c r="D9477" s="5">
        <v>140771.07922000001</v>
      </c>
      <c r="E9477" s="5">
        <v>780.08596999999997</v>
      </c>
      <c r="F9477" s="5">
        <v>1439.7098800000001</v>
      </c>
      <c r="G9477" s="5">
        <v>1127.22153</v>
      </c>
    </row>
    <row r="9478" spans="1:7">
      <c r="A9478" s="1">
        <v>42121</v>
      </c>
      <c r="B9478">
        <v>1200</v>
      </c>
      <c r="C9478" s="5">
        <v>1102.58718</v>
      </c>
      <c r="D9478" s="5">
        <v>142973.98681999999</v>
      </c>
      <c r="E9478" s="5">
        <v>788.95468000000005</v>
      </c>
      <c r="F9478" s="5">
        <v>1451.8192300000001</v>
      </c>
      <c r="G9478" s="5">
        <v>1143.65995</v>
      </c>
    </row>
    <row r="9479" spans="1:7">
      <c r="A9479" s="1">
        <v>42122</v>
      </c>
      <c r="B9479">
        <v>1209</v>
      </c>
      <c r="C9479" s="5">
        <v>1100.9432200000001</v>
      </c>
      <c r="D9479" s="5">
        <v>143653.37041</v>
      </c>
      <c r="E9479" s="5">
        <v>789.03601000000003</v>
      </c>
      <c r="F9479" s="5">
        <v>1454.4259300000001</v>
      </c>
      <c r="G9479" s="5">
        <v>1149.94028</v>
      </c>
    </row>
    <row r="9480" spans="1:7">
      <c r="A9480" s="1">
        <v>42123</v>
      </c>
      <c r="B9480">
        <v>1209</v>
      </c>
      <c r="C9480" s="5">
        <v>1084.30519</v>
      </c>
      <c r="D9480" s="5">
        <v>143816.57876999999</v>
      </c>
      <c r="E9480" s="5">
        <v>782.29678999999999</v>
      </c>
      <c r="F9480" s="5">
        <v>1446.5682899999999</v>
      </c>
      <c r="G9480" s="5">
        <v>1134.22334</v>
      </c>
    </row>
    <row r="9481" spans="1:7">
      <c r="A9481" s="1">
        <v>42124</v>
      </c>
      <c r="B9481">
        <v>1180.25</v>
      </c>
      <c r="C9481" s="5">
        <v>1053.2781299999999</v>
      </c>
      <c r="D9481" s="5">
        <v>141240.51534000001</v>
      </c>
      <c r="E9481" s="5">
        <v>768.01700000000005</v>
      </c>
      <c r="F9481" s="5">
        <v>1429.5770500000001</v>
      </c>
      <c r="G9481" s="5">
        <v>1105.7761800000001</v>
      </c>
    </row>
    <row r="9482" spans="1:7">
      <c r="A9482" s="1">
        <v>42125</v>
      </c>
      <c r="B9482">
        <v>1175.95</v>
      </c>
      <c r="C9482" s="5">
        <v>1047.8506500000001</v>
      </c>
      <c r="D9482" s="5">
        <v>141249.2169</v>
      </c>
      <c r="E9482" s="5">
        <v>774.77297999999996</v>
      </c>
      <c r="F9482" s="5">
        <v>1430.2484999999999</v>
      </c>
      <c r="G9482" s="5">
        <v>1095.39733</v>
      </c>
    </row>
    <row r="9483" spans="1:7">
      <c r="A9483" s="1">
        <v>42128</v>
      </c>
      <c r="B9483">
        <v>1175.95</v>
      </c>
      <c r="C9483" s="5">
        <v>1053.5771</v>
      </c>
      <c r="D9483" s="5">
        <v>141296.26495000001</v>
      </c>
      <c r="E9483" s="5">
        <v>777.87366999999995</v>
      </c>
      <c r="F9483" s="5">
        <v>1424.8396299999999</v>
      </c>
      <c r="G9483" s="5">
        <v>1098.3371999999999</v>
      </c>
    </row>
    <row r="9484" spans="1:7">
      <c r="A9484" s="1">
        <v>42129</v>
      </c>
      <c r="B9484">
        <v>1197</v>
      </c>
      <c r="C9484" s="5">
        <v>1069.9444800000001</v>
      </c>
      <c r="D9484" s="5">
        <v>143645.97258</v>
      </c>
      <c r="E9484" s="5">
        <v>788.04462999999998</v>
      </c>
      <c r="F9484" s="5">
        <v>1437.35753</v>
      </c>
      <c r="G9484" s="5">
        <v>1108.1226999999999</v>
      </c>
    </row>
    <row r="9485" spans="1:7">
      <c r="A9485" s="1">
        <v>42130</v>
      </c>
      <c r="B9485">
        <v>1194.25</v>
      </c>
      <c r="C9485" s="5">
        <v>1051.78622</v>
      </c>
      <c r="D9485" s="5">
        <v>142563.59375</v>
      </c>
      <c r="E9485" s="5">
        <v>783.11495000000002</v>
      </c>
      <c r="F9485" s="5">
        <v>1428.9791399999999</v>
      </c>
      <c r="G9485" s="5">
        <v>1091.1264799999999</v>
      </c>
    </row>
    <row r="9486" spans="1:7">
      <c r="A9486" s="1">
        <v>42131</v>
      </c>
      <c r="B9486">
        <v>1187</v>
      </c>
      <c r="C9486" s="5">
        <v>1054.0344299999999</v>
      </c>
      <c r="D9486" s="5">
        <v>141828.67761000001</v>
      </c>
      <c r="E9486" s="5">
        <v>780.81843000000003</v>
      </c>
      <c r="F9486" s="5">
        <v>1442.50064</v>
      </c>
      <c r="G9486" s="5">
        <v>1091.86194</v>
      </c>
    </row>
    <row r="9487" spans="1:7">
      <c r="A9487" s="1">
        <v>42132</v>
      </c>
      <c r="B9487">
        <v>1186</v>
      </c>
      <c r="C9487" s="5">
        <v>1057.1831999999999</v>
      </c>
      <c r="D9487" s="5">
        <v>142041.28928</v>
      </c>
      <c r="E9487" s="5">
        <v>768.93182999999999</v>
      </c>
      <c r="F9487" s="5">
        <v>1439.2099000000001</v>
      </c>
      <c r="G9487" s="5">
        <v>1100.01494</v>
      </c>
    </row>
    <row r="9488" spans="1:7">
      <c r="A9488" s="1">
        <v>42135</v>
      </c>
      <c r="B9488">
        <v>1189.25</v>
      </c>
      <c r="C9488" s="5">
        <v>1066.44892</v>
      </c>
      <c r="D9488" s="5">
        <v>142632.69584999999</v>
      </c>
      <c r="E9488" s="5">
        <v>764.22607000000005</v>
      </c>
      <c r="F9488" s="5">
        <v>1436.73217</v>
      </c>
      <c r="G9488" s="5">
        <v>1110.34321</v>
      </c>
    </row>
    <row r="9489" spans="1:7">
      <c r="A9489" s="1">
        <v>42136</v>
      </c>
      <c r="B9489">
        <v>1191.5</v>
      </c>
      <c r="C9489" s="5">
        <v>1059.44164</v>
      </c>
      <c r="D9489" s="5">
        <v>142848.93427</v>
      </c>
      <c r="E9489" s="5">
        <v>760.68568000000005</v>
      </c>
      <c r="F9489" s="5">
        <v>1429.56115</v>
      </c>
      <c r="G9489" s="5">
        <v>1102.9714899999999</v>
      </c>
    </row>
    <row r="9490" spans="1:7">
      <c r="A9490" s="1">
        <v>42137</v>
      </c>
      <c r="B9490">
        <v>1210.5</v>
      </c>
      <c r="C9490" s="5">
        <v>1066.28576</v>
      </c>
      <c r="D9490" s="5">
        <v>144176.59732999999</v>
      </c>
      <c r="E9490" s="5">
        <v>769.74465999999995</v>
      </c>
      <c r="F9490" s="5">
        <v>1449.7552700000001</v>
      </c>
      <c r="G9490" s="5">
        <v>1110.69424</v>
      </c>
    </row>
    <row r="9491" spans="1:7">
      <c r="A9491" s="1">
        <v>42138</v>
      </c>
      <c r="B9491">
        <v>1225</v>
      </c>
      <c r="C9491" s="5">
        <v>1076.45038</v>
      </c>
      <c r="D9491" s="5">
        <v>146050.61378000001</v>
      </c>
      <c r="E9491" s="5">
        <v>777.43235000000004</v>
      </c>
      <c r="F9491" s="5">
        <v>1465.22162</v>
      </c>
      <c r="G9491" s="5">
        <v>1121.1199899999999</v>
      </c>
    </row>
    <row r="9492" spans="1:7">
      <c r="A9492" s="1">
        <v>42139</v>
      </c>
      <c r="B9492">
        <v>1220.5</v>
      </c>
      <c r="C9492" s="5">
        <v>1066.7781199999999</v>
      </c>
      <c r="D9492" s="5">
        <v>145605.63510000001</v>
      </c>
      <c r="E9492" s="5">
        <v>772.85978</v>
      </c>
      <c r="F9492" s="5">
        <v>1465.5146400000001</v>
      </c>
      <c r="G9492" s="5">
        <v>1117.8559399999999</v>
      </c>
    </row>
    <row r="9493" spans="1:7">
      <c r="A9493" s="1">
        <v>42142</v>
      </c>
      <c r="B9493">
        <v>1223.5</v>
      </c>
      <c r="C9493" s="5">
        <v>1076.6462300000001</v>
      </c>
      <c r="D9493" s="5">
        <v>146630.34031999999</v>
      </c>
      <c r="E9493" s="5">
        <v>780.09465</v>
      </c>
      <c r="F9493" s="5">
        <v>1484.3497299999999</v>
      </c>
      <c r="G9493" s="5">
        <v>1128.0057999999999</v>
      </c>
    </row>
    <row r="9494" spans="1:7">
      <c r="A9494" s="1">
        <v>42143</v>
      </c>
      <c r="B9494">
        <v>1214.3</v>
      </c>
      <c r="C9494" s="5">
        <v>1091.2611199999999</v>
      </c>
      <c r="D9494" s="5">
        <v>146572.04162</v>
      </c>
      <c r="E9494" s="5">
        <v>783.29335000000003</v>
      </c>
      <c r="F9494" s="5">
        <v>1486.90975</v>
      </c>
      <c r="G9494" s="5">
        <v>1139.0131699999999</v>
      </c>
    </row>
    <row r="9495" spans="1:7">
      <c r="A9495" s="1">
        <v>42144</v>
      </c>
      <c r="B9495">
        <v>1210.5</v>
      </c>
      <c r="C9495" s="5">
        <v>1090.2954400000001</v>
      </c>
      <c r="D9495" s="5">
        <v>146718.63625000001</v>
      </c>
      <c r="E9495" s="5">
        <v>778.18154000000004</v>
      </c>
      <c r="F9495" s="5">
        <v>1479.8360700000001</v>
      </c>
      <c r="G9495" s="5">
        <v>1136.4779100000001</v>
      </c>
    </row>
    <row r="9496" spans="1:7">
      <c r="A9496" s="1">
        <v>42145</v>
      </c>
      <c r="B9496">
        <v>1205</v>
      </c>
      <c r="C9496" s="5">
        <v>1083.4876899999999</v>
      </c>
      <c r="D9496" s="5">
        <v>145991.77353000001</v>
      </c>
      <c r="E9496" s="5">
        <v>769.00994000000003</v>
      </c>
      <c r="F9496" s="5">
        <v>1472.0274899999999</v>
      </c>
      <c r="G9496" s="5">
        <v>1127.9402500000001</v>
      </c>
    </row>
    <row r="9497" spans="1:7">
      <c r="A9497" s="1">
        <v>42146</v>
      </c>
      <c r="B9497">
        <v>1204.0999999999999</v>
      </c>
      <c r="C9497" s="5">
        <v>1092.3033800000001</v>
      </c>
      <c r="D9497" s="5">
        <v>146237.92353</v>
      </c>
      <c r="E9497" s="5">
        <v>776.71379000000002</v>
      </c>
      <c r="F9497" s="5">
        <v>1479.35654</v>
      </c>
      <c r="G9497" s="5">
        <v>1135.1651099999999</v>
      </c>
    </row>
    <row r="9498" spans="1:7">
      <c r="A9498" s="1">
        <v>42149</v>
      </c>
      <c r="B9498">
        <v>1204.0999999999999</v>
      </c>
      <c r="C9498" s="5">
        <v>1092.3033800000001</v>
      </c>
      <c r="D9498" s="5">
        <v>146237.92353</v>
      </c>
      <c r="E9498" s="5">
        <v>776.71379000000002</v>
      </c>
      <c r="F9498" s="5">
        <v>1479.35654</v>
      </c>
      <c r="G9498" s="5">
        <v>1135.1651099999999</v>
      </c>
    </row>
    <row r="9499" spans="1:7">
      <c r="A9499" s="1">
        <v>42150</v>
      </c>
      <c r="B9499">
        <v>1185.4000000000001</v>
      </c>
      <c r="C9499" s="5">
        <v>1087.7730200000001</v>
      </c>
      <c r="D9499" s="5">
        <v>145893.08936000001</v>
      </c>
      <c r="E9499" s="5">
        <v>770.59106999999995</v>
      </c>
      <c r="F9499" s="5">
        <v>1472.20632</v>
      </c>
      <c r="G9499" s="5">
        <v>1125.4186099999999</v>
      </c>
    </row>
    <row r="9500" spans="1:7">
      <c r="A9500" s="1">
        <v>42151</v>
      </c>
      <c r="B9500">
        <v>1185.8499999999999</v>
      </c>
      <c r="C9500" s="5">
        <v>1090.3873100000001</v>
      </c>
      <c r="D9500" s="5">
        <v>146778.55838</v>
      </c>
      <c r="E9500" s="5">
        <v>773.49846000000002</v>
      </c>
      <c r="F9500" s="5">
        <v>1480.17715</v>
      </c>
      <c r="G9500" s="5">
        <v>1128.4546700000001</v>
      </c>
    </row>
    <row r="9501" spans="1:7">
      <c r="A9501" s="1">
        <v>42152</v>
      </c>
      <c r="B9501">
        <v>1185</v>
      </c>
      <c r="C9501" s="5">
        <v>1085.31458</v>
      </c>
      <c r="D9501" s="5">
        <v>147218.45764000001</v>
      </c>
      <c r="E9501" s="5">
        <v>774.96594000000005</v>
      </c>
      <c r="F9501" s="5">
        <v>1481.42743</v>
      </c>
      <c r="G9501" s="5">
        <v>1120.6544899999999</v>
      </c>
    </row>
    <row r="9502" spans="1:7">
      <c r="A9502" s="1">
        <v>42153</v>
      </c>
      <c r="B9502">
        <v>1191.4000000000001</v>
      </c>
      <c r="C9502" s="5">
        <v>1086.69696</v>
      </c>
      <c r="D9502" s="5">
        <v>147846.75416000001</v>
      </c>
      <c r="E9502" s="5">
        <v>780.75972999999999</v>
      </c>
      <c r="F9502" s="5">
        <v>1487.1638</v>
      </c>
      <c r="G9502" s="5">
        <v>1123.90705</v>
      </c>
    </row>
    <row r="9503" spans="1:7">
      <c r="A9503" s="1">
        <v>42156</v>
      </c>
      <c r="B9503">
        <v>1199.9000000000001</v>
      </c>
      <c r="C9503" s="5">
        <v>1101.0788299999999</v>
      </c>
      <c r="D9503" s="5">
        <v>149393.52489</v>
      </c>
      <c r="E9503" s="5">
        <v>788.91508999999996</v>
      </c>
      <c r="F9503" s="5">
        <v>1505.0334399999999</v>
      </c>
      <c r="G9503" s="5">
        <v>1135.1652899999999</v>
      </c>
    </row>
    <row r="9504" spans="1:7">
      <c r="A9504" s="1">
        <v>42157</v>
      </c>
      <c r="B9504">
        <v>1192.8</v>
      </c>
      <c r="C9504" s="5">
        <v>1071.84313</v>
      </c>
      <c r="D9504" s="5">
        <v>148032.41466000001</v>
      </c>
      <c r="E9504" s="5">
        <v>778.31060000000002</v>
      </c>
      <c r="F9504" s="5">
        <v>1484.20066</v>
      </c>
      <c r="G9504" s="5">
        <v>1114.37321</v>
      </c>
    </row>
    <row r="9505" spans="1:7">
      <c r="A9505" s="1">
        <v>42158</v>
      </c>
      <c r="B9505">
        <v>1190</v>
      </c>
      <c r="C9505" s="5">
        <v>1056.32267</v>
      </c>
      <c r="D9505" s="5">
        <v>147732.53693</v>
      </c>
      <c r="E9505" s="5">
        <v>776.30642</v>
      </c>
      <c r="F9505" s="5">
        <v>1481.13337</v>
      </c>
      <c r="G9505" s="5">
        <v>1112.7094400000001</v>
      </c>
    </row>
    <row r="9506" spans="1:7">
      <c r="A9506" s="1">
        <v>42159</v>
      </c>
      <c r="B9506">
        <v>1176</v>
      </c>
      <c r="C9506" s="5">
        <v>1042.3687399999999</v>
      </c>
      <c r="D9506" s="5">
        <v>146417.86780000001</v>
      </c>
      <c r="E9506" s="5">
        <v>765.47564</v>
      </c>
      <c r="F9506" s="5">
        <v>1466.11842</v>
      </c>
      <c r="G9506" s="5">
        <v>1098.20759</v>
      </c>
    </row>
    <row r="9507" spans="1:7">
      <c r="A9507" s="1">
        <v>42160</v>
      </c>
      <c r="B9507">
        <v>1164.5999999999999</v>
      </c>
      <c r="C9507" s="5">
        <v>1048.2923499999999</v>
      </c>
      <c r="D9507" s="5">
        <v>146326.13579999999</v>
      </c>
      <c r="E9507" s="5">
        <v>764.02292</v>
      </c>
      <c r="F9507" s="5">
        <v>1452.8377</v>
      </c>
      <c r="G9507" s="5">
        <v>1102.7012999999999</v>
      </c>
    </row>
    <row r="9508" spans="1:7">
      <c r="A9508" s="1">
        <v>42163</v>
      </c>
      <c r="B9508">
        <v>1172.8</v>
      </c>
      <c r="C9508" s="5">
        <v>1046.72297</v>
      </c>
      <c r="D9508" s="5">
        <v>146998.72322000001</v>
      </c>
      <c r="E9508" s="5">
        <v>767.94132999999999</v>
      </c>
      <c r="F9508" s="5">
        <v>1459.8414700000001</v>
      </c>
      <c r="G9508" s="5">
        <v>1098.7374400000001</v>
      </c>
    </row>
    <row r="9509" spans="1:7">
      <c r="A9509" s="1">
        <v>42164</v>
      </c>
      <c r="B9509">
        <v>1177.4000000000001</v>
      </c>
      <c r="C9509" s="5">
        <v>1047.08986</v>
      </c>
      <c r="D9509" s="5">
        <v>146450.88039000001</v>
      </c>
      <c r="E9509" s="5">
        <v>768.68872999999996</v>
      </c>
      <c r="F9509" s="5">
        <v>1451.5564300000001</v>
      </c>
      <c r="G9509" s="5">
        <v>1096.51251</v>
      </c>
    </row>
    <row r="9510" spans="1:7">
      <c r="A9510" s="1">
        <v>42165</v>
      </c>
      <c r="B9510">
        <v>1188.5</v>
      </c>
      <c r="C9510" s="5">
        <v>1051.53729</v>
      </c>
      <c r="D9510" s="5">
        <v>145799.22299000001</v>
      </c>
      <c r="E9510" s="5">
        <v>764.72688000000005</v>
      </c>
      <c r="F9510" s="5">
        <v>1457.3977600000001</v>
      </c>
      <c r="G9510" s="5">
        <v>1103.75991</v>
      </c>
    </row>
    <row r="9511" spans="1:7">
      <c r="A9511" s="1">
        <v>42166</v>
      </c>
      <c r="B9511">
        <v>1178.5</v>
      </c>
      <c r="C9511" s="5">
        <v>1049.0014699999999</v>
      </c>
      <c r="D9511" s="5">
        <v>145739.19459</v>
      </c>
      <c r="E9511" s="5">
        <v>760.34727999999996</v>
      </c>
      <c r="F9511" s="5">
        <v>1450.14339</v>
      </c>
      <c r="G9511" s="5">
        <v>1103.0170499999999</v>
      </c>
    </row>
    <row r="9512" spans="1:7">
      <c r="A9512" s="1">
        <v>42167</v>
      </c>
      <c r="B9512">
        <v>1182.8</v>
      </c>
      <c r="C9512" s="5">
        <v>1049.6522600000001</v>
      </c>
      <c r="D9512" s="5">
        <v>145815.55848000001</v>
      </c>
      <c r="E9512" s="5">
        <v>759.71514999999999</v>
      </c>
      <c r="F9512" s="5">
        <v>1454.9616599999999</v>
      </c>
      <c r="G9512" s="5">
        <v>1095.80483</v>
      </c>
    </row>
    <row r="9513" spans="1:7">
      <c r="A9513" s="1">
        <v>42170</v>
      </c>
      <c r="B9513">
        <v>1181.4000000000001</v>
      </c>
      <c r="C9513" s="5">
        <v>1049.80666</v>
      </c>
      <c r="D9513" s="5">
        <v>145891.0624</v>
      </c>
      <c r="E9513" s="5">
        <v>759.98725000000002</v>
      </c>
      <c r="F9513" s="5">
        <v>1457.3148100000001</v>
      </c>
      <c r="G9513" s="5">
        <v>1104.7860800000001</v>
      </c>
    </row>
    <row r="9514" spans="1:7">
      <c r="A9514" s="1">
        <v>42171</v>
      </c>
      <c r="B9514">
        <v>1177.75</v>
      </c>
      <c r="C9514" s="5">
        <v>1048.3338799999999</v>
      </c>
      <c r="D9514" s="5">
        <v>145375.56836999999</v>
      </c>
      <c r="E9514" s="5">
        <v>753.76</v>
      </c>
      <c r="F9514" s="5">
        <v>1452.5182</v>
      </c>
      <c r="G9514" s="5">
        <v>1096.9562800000001</v>
      </c>
    </row>
    <row r="9515" spans="1:7">
      <c r="A9515" s="1">
        <v>42172</v>
      </c>
      <c r="B9515">
        <v>1178</v>
      </c>
      <c r="C9515" s="5">
        <v>1048.64986</v>
      </c>
      <c r="D9515" s="5">
        <v>146366.5</v>
      </c>
      <c r="E9515" s="5">
        <v>749.79348000000005</v>
      </c>
      <c r="F9515" s="5">
        <v>1451.17733</v>
      </c>
      <c r="G9515" s="5">
        <v>1095.42219</v>
      </c>
    </row>
    <row r="9516" spans="1:7">
      <c r="A9516" s="1">
        <v>42173</v>
      </c>
      <c r="B9516">
        <v>1201.8499999999999</v>
      </c>
      <c r="C9516" s="5">
        <v>1053.9770900000001</v>
      </c>
      <c r="D9516" s="5">
        <v>147809.48663</v>
      </c>
      <c r="E9516" s="5">
        <v>756.88044000000002</v>
      </c>
      <c r="F9516" s="5">
        <v>1465.8353500000001</v>
      </c>
      <c r="G9516" s="5">
        <v>1103.2981400000001</v>
      </c>
    </row>
    <row r="9517" spans="1:7">
      <c r="A9517" s="1">
        <v>42174</v>
      </c>
      <c r="B9517">
        <v>1203.4000000000001</v>
      </c>
      <c r="C9517" s="5">
        <v>1062.23029</v>
      </c>
      <c r="D9517" s="5">
        <v>147729.36540000001</v>
      </c>
      <c r="E9517" s="5">
        <v>757.61771999999996</v>
      </c>
      <c r="F9517" s="5">
        <v>1478.13507</v>
      </c>
      <c r="G9517" s="5">
        <v>1109.95589</v>
      </c>
    </row>
    <row r="9518" spans="1:7">
      <c r="A9518" s="1">
        <v>42177</v>
      </c>
      <c r="B9518">
        <v>1185.5</v>
      </c>
      <c r="C9518" s="5">
        <v>1040.2322300000001</v>
      </c>
      <c r="D9518" s="5">
        <v>146071.37815999999</v>
      </c>
      <c r="E9518" s="5">
        <v>749.46286999999995</v>
      </c>
      <c r="F9518" s="5">
        <v>1455.9123400000001</v>
      </c>
      <c r="G9518" s="5">
        <v>1087.93334</v>
      </c>
    </row>
    <row r="9519" spans="1:7">
      <c r="A9519" s="1">
        <v>42178</v>
      </c>
      <c r="B9519">
        <v>1178</v>
      </c>
      <c r="C9519" s="5">
        <v>1053.33835</v>
      </c>
      <c r="D9519" s="5">
        <v>145936.52353000001</v>
      </c>
      <c r="E9519" s="5">
        <v>748.98285999999996</v>
      </c>
      <c r="F9519" s="5">
        <v>1452.9444800000001</v>
      </c>
      <c r="G9519" s="5">
        <v>1100.5464999999999</v>
      </c>
    </row>
    <row r="9520" spans="1:7">
      <c r="A9520" s="1">
        <v>42179</v>
      </c>
      <c r="B9520">
        <v>1173.75</v>
      </c>
      <c r="C9520" s="5">
        <v>1049.44415</v>
      </c>
      <c r="D9520" s="5">
        <v>145944.07070000001</v>
      </c>
      <c r="E9520" s="5">
        <v>746.70808</v>
      </c>
      <c r="F9520" s="5">
        <v>1455.3322000000001</v>
      </c>
      <c r="G9520" s="5">
        <v>1097.92569</v>
      </c>
    </row>
    <row r="9521" spans="1:7">
      <c r="A9521" s="1">
        <v>42180</v>
      </c>
      <c r="B9521">
        <v>1172.6500000000001</v>
      </c>
      <c r="C9521" s="5">
        <v>1047.7110700000001</v>
      </c>
      <c r="D9521" s="5">
        <v>145050.92037000001</v>
      </c>
      <c r="E9521" s="5">
        <v>745.67616999999996</v>
      </c>
      <c r="F9521" s="5">
        <v>1447.98738</v>
      </c>
      <c r="G9521" s="5">
        <v>1100.06285</v>
      </c>
    </row>
    <row r="9522" spans="1:7">
      <c r="A9522" s="1">
        <v>42181</v>
      </c>
      <c r="B9522">
        <v>1170.5</v>
      </c>
      <c r="C9522" s="5">
        <v>1050.6710700000001</v>
      </c>
      <c r="D9522" s="5">
        <v>145089.31177999999</v>
      </c>
      <c r="E9522" s="5">
        <v>744.00135999999998</v>
      </c>
      <c r="F9522" s="5">
        <v>1449.1369500000001</v>
      </c>
      <c r="G9522" s="5">
        <v>1094.41743</v>
      </c>
    </row>
    <row r="9523" spans="1:7">
      <c r="A9523" s="1">
        <v>42184</v>
      </c>
      <c r="B9523">
        <v>1176</v>
      </c>
      <c r="C9523" s="5">
        <v>1054.6618000000001</v>
      </c>
      <c r="D9523" s="5">
        <v>144254.03210000001</v>
      </c>
      <c r="E9523" s="5">
        <v>746.95123999999998</v>
      </c>
      <c r="F9523" s="5">
        <v>1456.0639799999999</v>
      </c>
      <c r="G9523" s="5">
        <v>1092.8567399999999</v>
      </c>
    </row>
    <row r="9524" spans="1:7">
      <c r="A9524" s="1">
        <v>42185</v>
      </c>
      <c r="B9524">
        <v>1171</v>
      </c>
      <c r="C9524" s="5">
        <v>1050.9786200000001</v>
      </c>
      <c r="D9524" s="5">
        <v>143289.40356000001</v>
      </c>
      <c r="E9524" s="5">
        <v>744.57960000000003</v>
      </c>
      <c r="F9524" s="5">
        <v>1461.93416</v>
      </c>
      <c r="G9524" s="5">
        <v>1094.3580400000001</v>
      </c>
    </row>
    <row r="9525" spans="1:7">
      <c r="A9525" s="1">
        <v>42186</v>
      </c>
      <c r="B9525">
        <v>1168</v>
      </c>
      <c r="C9525" s="5">
        <v>1052.0627500000001</v>
      </c>
      <c r="D9525" s="5">
        <v>143599.75073</v>
      </c>
      <c r="E9525" s="5">
        <v>747.16156000000001</v>
      </c>
      <c r="F9525" s="5">
        <v>1465.1383800000001</v>
      </c>
      <c r="G9525" s="5">
        <v>1103.00074</v>
      </c>
    </row>
    <row r="9526" spans="1:7">
      <c r="A9526" s="1">
        <v>42187</v>
      </c>
      <c r="B9526">
        <v>1165.25</v>
      </c>
      <c r="C9526" s="5">
        <v>1049.3495700000001</v>
      </c>
      <c r="D9526" s="5">
        <v>143401.47631</v>
      </c>
      <c r="E9526" s="5">
        <v>746.57245999999998</v>
      </c>
      <c r="F9526" s="5">
        <v>1463.7868599999999</v>
      </c>
      <c r="G9526" s="5">
        <v>1099.5299</v>
      </c>
    </row>
    <row r="9527" spans="1:7">
      <c r="A9527" s="1">
        <v>42188</v>
      </c>
      <c r="B9527">
        <v>1167.95</v>
      </c>
      <c r="C9527" s="5">
        <v>1052.1604500000001</v>
      </c>
      <c r="D9527" s="5">
        <v>143336.64705999999</v>
      </c>
      <c r="E9527" s="5">
        <v>748.54197999999997</v>
      </c>
      <c r="F9527" s="5">
        <v>1468.4628</v>
      </c>
      <c r="G9527" s="5">
        <v>1099.9752599999999</v>
      </c>
    </row>
    <row r="9528" spans="1:7">
      <c r="A9528" s="1">
        <v>42191</v>
      </c>
      <c r="B9528">
        <v>1166</v>
      </c>
      <c r="C9528" s="5">
        <v>1052.8696399999999</v>
      </c>
      <c r="D9528" s="5">
        <v>143015.72858</v>
      </c>
      <c r="E9528" s="5">
        <v>747.34020999999996</v>
      </c>
      <c r="F9528" s="5">
        <v>1471.8412599999999</v>
      </c>
      <c r="G9528" s="5">
        <v>1100.5873899999999</v>
      </c>
    </row>
    <row r="9529" spans="1:7">
      <c r="A9529" s="1">
        <v>42192</v>
      </c>
      <c r="B9529">
        <v>1156.25</v>
      </c>
      <c r="C9529" s="5">
        <v>1057.33645</v>
      </c>
      <c r="D9529" s="5">
        <v>141299.51572</v>
      </c>
      <c r="E9529" s="5">
        <v>749.86253999999997</v>
      </c>
      <c r="F9529" s="5">
        <v>1475.8370500000001</v>
      </c>
      <c r="G9529" s="5">
        <v>1098.6687099999999</v>
      </c>
    </row>
    <row r="9530" spans="1:7">
      <c r="A9530" s="1">
        <v>42193</v>
      </c>
      <c r="B9530">
        <v>1158.5</v>
      </c>
      <c r="C9530" s="5">
        <v>1046.9953399999999</v>
      </c>
      <c r="D9530" s="5">
        <v>140242.20900999999</v>
      </c>
      <c r="E9530" s="5">
        <v>754.52678000000003</v>
      </c>
      <c r="F9530" s="5">
        <v>1474.4222</v>
      </c>
      <c r="G9530" s="5">
        <v>1100.5749900000001</v>
      </c>
    </row>
    <row r="9531" spans="1:7">
      <c r="A9531" s="1">
        <v>42194</v>
      </c>
      <c r="B9531">
        <v>1164.25</v>
      </c>
      <c r="C9531" s="5">
        <v>1054.0497499999999</v>
      </c>
      <c r="D9531" s="5">
        <v>141252.62770000001</v>
      </c>
      <c r="E9531" s="5">
        <v>756.64563999999996</v>
      </c>
      <c r="F9531" s="5">
        <v>1482.9049500000001</v>
      </c>
      <c r="G9531" s="5">
        <v>1103.1268600000001</v>
      </c>
    </row>
    <row r="9532" spans="1:7">
      <c r="A9532" s="1">
        <v>42195</v>
      </c>
      <c r="B9532">
        <v>1159.3</v>
      </c>
      <c r="C9532" s="5">
        <v>1037.5912699999999</v>
      </c>
      <c r="D9532" s="5">
        <v>142228.69370999999</v>
      </c>
      <c r="E9532" s="5">
        <v>747.45330000000001</v>
      </c>
      <c r="F9532" s="5">
        <v>1475.32403</v>
      </c>
      <c r="G9532" s="5">
        <v>1088.6404299999999</v>
      </c>
    </row>
    <row r="9533" spans="1:7">
      <c r="A9533" s="1">
        <v>42198</v>
      </c>
      <c r="B9533">
        <v>1154</v>
      </c>
      <c r="C9533" s="5">
        <v>1048.09103</v>
      </c>
      <c r="D9533" s="5">
        <v>142467.0545</v>
      </c>
      <c r="E9533" s="5">
        <v>743.17399</v>
      </c>
      <c r="F9533" s="5">
        <v>1473.48461</v>
      </c>
      <c r="G9533" s="5">
        <v>1095.89609</v>
      </c>
    </row>
    <row r="9534" spans="1:7">
      <c r="A9534" s="1">
        <v>42199</v>
      </c>
      <c r="B9534">
        <v>1157.4000000000001</v>
      </c>
      <c r="C9534" s="5">
        <v>1052.1822400000001</v>
      </c>
      <c r="D9534" s="5">
        <v>142852.06881999999</v>
      </c>
      <c r="E9534" s="5">
        <v>743.37658999999996</v>
      </c>
      <c r="F9534" s="5">
        <v>1473.8322900000001</v>
      </c>
      <c r="G9534" s="5">
        <v>1095.4211299999999</v>
      </c>
    </row>
    <row r="9535" spans="1:7">
      <c r="A9535" s="1">
        <v>42200</v>
      </c>
      <c r="B9535">
        <v>1147.4000000000001</v>
      </c>
      <c r="C9535" s="5">
        <v>1047.23244</v>
      </c>
      <c r="D9535" s="5">
        <v>142203.00409999999</v>
      </c>
      <c r="E9535" s="5">
        <v>734.85352999999998</v>
      </c>
      <c r="F9535" s="5">
        <v>1479.80114</v>
      </c>
      <c r="G9535" s="5">
        <v>1093.2426</v>
      </c>
    </row>
    <row r="9536" spans="1:7">
      <c r="A9536" s="1">
        <v>42201</v>
      </c>
      <c r="B9536">
        <v>1144.4000000000001</v>
      </c>
      <c r="C9536" s="5">
        <v>1049.5719300000001</v>
      </c>
      <c r="D9536" s="5">
        <v>141957.08379</v>
      </c>
      <c r="E9536" s="5">
        <v>734.06066999999996</v>
      </c>
      <c r="F9536" s="5">
        <v>1479.7082399999999</v>
      </c>
      <c r="G9536" s="5">
        <v>1092.9018900000001</v>
      </c>
    </row>
    <row r="9537" spans="1:7">
      <c r="A9537" s="1">
        <v>42202</v>
      </c>
      <c r="B9537">
        <v>1132.8</v>
      </c>
      <c r="C9537" s="5">
        <v>1043.7193500000001</v>
      </c>
      <c r="D9537" s="5">
        <v>140427.52364</v>
      </c>
      <c r="E9537" s="5">
        <v>724.55141000000003</v>
      </c>
      <c r="F9537" s="5">
        <v>1469.9769699999999</v>
      </c>
      <c r="G9537" s="5">
        <v>1087.6010900000001</v>
      </c>
    </row>
    <row r="9538" spans="1:7">
      <c r="A9538" s="1">
        <v>42205</v>
      </c>
      <c r="B9538">
        <v>1104.5999999999999</v>
      </c>
      <c r="C9538" s="5">
        <v>1016.79975</v>
      </c>
      <c r="D9538" s="5">
        <v>137252.04334</v>
      </c>
      <c r="E9538" s="5">
        <v>708.55398000000002</v>
      </c>
      <c r="F9538" s="5">
        <v>1432.8860999999999</v>
      </c>
      <c r="G9538" s="5">
        <v>1063.1220900000001</v>
      </c>
    </row>
    <row r="9539" spans="1:7">
      <c r="A9539" s="1">
        <v>42206</v>
      </c>
      <c r="B9539">
        <v>1105.5999999999999</v>
      </c>
      <c r="C9539" s="5">
        <v>1011.20444</v>
      </c>
      <c r="D9539" s="5">
        <v>136906.41501999999</v>
      </c>
      <c r="E9539" s="5">
        <v>710.44885999999997</v>
      </c>
      <c r="F9539" s="5">
        <v>1429.7063900000001</v>
      </c>
      <c r="G9539" s="5">
        <v>1057.9484299999999</v>
      </c>
    </row>
    <row r="9540" spans="1:7">
      <c r="A9540" s="1">
        <v>42207</v>
      </c>
      <c r="B9540">
        <v>1088.5999999999999</v>
      </c>
      <c r="C9540" s="5">
        <v>999.49536999999998</v>
      </c>
      <c r="D9540" s="5">
        <v>135035.36684</v>
      </c>
      <c r="E9540" s="5">
        <v>696.30313999999998</v>
      </c>
      <c r="F9540" s="5">
        <v>1417.9010599999999</v>
      </c>
      <c r="G9540" s="5">
        <v>1047.7773299999999</v>
      </c>
    </row>
    <row r="9541" spans="1:7">
      <c r="A9541" s="1">
        <v>42208</v>
      </c>
      <c r="B9541">
        <v>1097.4000000000001</v>
      </c>
      <c r="C9541" s="5">
        <v>999.59016999999994</v>
      </c>
      <c r="D9541" s="5">
        <v>136115.98415999999</v>
      </c>
      <c r="E9541" s="5">
        <v>706.83736999999996</v>
      </c>
      <c r="F9541" s="5">
        <v>1425.96075</v>
      </c>
      <c r="G9541" s="5">
        <v>1052.95516</v>
      </c>
    </row>
    <row r="9542" spans="1:7">
      <c r="A9542" s="1">
        <v>42209</v>
      </c>
      <c r="B9542">
        <v>1080.8</v>
      </c>
      <c r="C9542" s="5">
        <v>985.63660000000004</v>
      </c>
      <c r="D9542" s="5">
        <v>133700.32532999999</v>
      </c>
      <c r="E9542" s="5">
        <v>697.15542000000005</v>
      </c>
      <c r="F9542" s="5">
        <v>1412.11798</v>
      </c>
      <c r="G9542" s="5">
        <v>1036.81123</v>
      </c>
    </row>
    <row r="9543" spans="1:7">
      <c r="A9543" s="1">
        <v>42212</v>
      </c>
      <c r="B9543">
        <v>1100</v>
      </c>
      <c r="C9543" s="5">
        <v>990.85762999999997</v>
      </c>
      <c r="D9543" s="5">
        <v>135431.99463</v>
      </c>
      <c r="E9543" s="5">
        <v>706.32842000000005</v>
      </c>
      <c r="F9543" s="5">
        <v>1433.0246</v>
      </c>
      <c r="G9543" s="5">
        <v>1054.0749800000001</v>
      </c>
    </row>
    <row r="9544" spans="1:7">
      <c r="A9544" s="1">
        <v>42213</v>
      </c>
      <c r="B9544">
        <v>1096.2</v>
      </c>
      <c r="C9544" s="5">
        <v>993.16030999999998</v>
      </c>
      <c r="D9544" s="5">
        <v>135495.79027999999</v>
      </c>
      <c r="E9544" s="5">
        <v>703.63972000000001</v>
      </c>
      <c r="F9544" s="5">
        <v>1423.30593</v>
      </c>
      <c r="G9544" s="5">
        <v>1058.3262299999999</v>
      </c>
    </row>
    <row r="9545" spans="1:7">
      <c r="A9545" s="1">
        <v>42214</v>
      </c>
      <c r="B9545">
        <v>1090.25</v>
      </c>
      <c r="C9545" s="5">
        <v>988.26143999999999</v>
      </c>
      <c r="D9545" s="5">
        <v>134994.74635</v>
      </c>
      <c r="E9545" s="5">
        <v>696.57890999999995</v>
      </c>
      <c r="F9545" s="5">
        <v>1406.2041099999999</v>
      </c>
      <c r="G9545" s="5">
        <v>1049.8562300000001</v>
      </c>
    </row>
    <row r="9546" spans="1:7">
      <c r="A9546" s="1">
        <v>42215</v>
      </c>
      <c r="B9546">
        <v>1087.5</v>
      </c>
      <c r="C9546" s="5">
        <v>995.46965999999998</v>
      </c>
      <c r="D9546" s="5">
        <v>135214.30321000001</v>
      </c>
      <c r="E9546" s="5">
        <v>696.60203999999999</v>
      </c>
      <c r="F9546" s="5">
        <v>1417.12085</v>
      </c>
      <c r="G9546" s="5">
        <v>1054.49434</v>
      </c>
    </row>
    <row r="9547" spans="1:7">
      <c r="A9547" s="1">
        <v>42216</v>
      </c>
      <c r="B9547">
        <v>1098.4000000000001</v>
      </c>
      <c r="C9547" s="5">
        <v>994.16219999999998</v>
      </c>
      <c r="D9547" s="5">
        <v>136086.24382999999</v>
      </c>
      <c r="E9547" s="5">
        <v>703.87725999999998</v>
      </c>
      <c r="F9547" s="5">
        <v>1428.96236</v>
      </c>
      <c r="G9547" s="5">
        <v>1055.6721299999999</v>
      </c>
    </row>
    <row r="9548" spans="1:7">
      <c r="A9548" s="1">
        <v>42219</v>
      </c>
      <c r="B9548">
        <v>1091.9000000000001</v>
      </c>
      <c r="C9548" s="5">
        <v>995.12408000000005</v>
      </c>
      <c r="D9548" s="5">
        <v>135346.43773000001</v>
      </c>
      <c r="E9548" s="5">
        <v>699.24144000000001</v>
      </c>
      <c r="F9548" s="5">
        <v>1432.5719300000001</v>
      </c>
      <c r="G9548" s="5">
        <v>1056.3039200000001</v>
      </c>
    </row>
    <row r="9549" spans="1:7">
      <c r="A9549" s="1">
        <v>42220</v>
      </c>
      <c r="B9549">
        <v>1090.6500000000001</v>
      </c>
      <c r="C9549" s="5">
        <v>995.07374000000004</v>
      </c>
      <c r="D9549" s="5">
        <v>135164.23441</v>
      </c>
      <c r="E9549" s="5">
        <v>699.24679000000003</v>
      </c>
      <c r="F9549" s="5">
        <v>1431.8045999999999</v>
      </c>
      <c r="G9549" s="5">
        <v>1061.4204500000001</v>
      </c>
    </row>
    <row r="9550" spans="1:7">
      <c r="A9550" s="1">
        <v>42221</v>
      </c>
      <c r="B9550">
        <v>1085.0999999999999</v>
      </c>
      <c r="C9550" s="5">
        <v>998.57354999999995</v>
      </c>
      <c r="D9550" s="5">
        <v>135632.05089000001</v>
      </c>
      <c r="E9550" s="5">
        <v>695.26508999999999</v>
      </c>
      <c r="F9550" s="5">
        <v>1428.20767</v>
      </c>
      <c r="G9550" s="5">
        <v>1065.29673</v>
      </c>
    </row>
    <row r="9551" spans="1:7">
      <c r="A9551" s="1">
        <v>42222</v>
      </c>
      <c r="B9551">
        <v>1089.75</v>
      </c>
      <c r="C9551" s="5">
        <v>998.58052999999995</v>
      </c>
      <c r="D9551" s="5">
        <v>135908.16725999999</v>
      </c>
      <c r="E9551" s="5">
        <v>702.92863</v>
      </c>
      <c r="F9551" s="5">
        <v>1434.87381</v>
      </c>
      <c r="G9551" s="5">
        <v>1069.8075100000001</v>
      </c>
    </row>
    <row r="9552" spans="1:7">
      <c r="A9552" s="1">
        <v>42223</v>
      </c>
      <c r="B9552">
        <v>1093.5</v>
      </c>
      <c r="C9552" s="5">
        <v>999.58925999999997</v>
      </c>
      <c r="D9552" s="5">
        <v>135927.50949</v>
      </c>
      <c r="E9552" s="5">
        <v>706.80669</v>
      </c>
      <c r="F9552" s="5">
        <v>1430.6803</v>
      </c>
      <c r="G9552" s="5">
        <v>1074.69174</v>
      </c>
    </row>
    <row r="9553" spans="1:7">
      <c r="A9553" s="1">
        <v>42226</v>
      </c>
      <c r="B9553">
        <v>1097</v>
      </c>
      <c r="C9553" s="5">
        <v>999.04453000000001</v>
      </c>
      <c r="D9553" s="5">
        <v>136603.91829999999</v>
      </c>
      <c r="E9553" s="5">
        <v>705.67080999999996</v>
      </c>
      <c r="F9553" s="5">
        <v>1434.7113199999999</v>
      </c>
      <c r="G9553" s="5">
        <v>1081.8613700000001</v>
      </c>
    </row>
    <row r="9554" spans="1:7">
      <c r="A9554" s="1">
        <v>42227</v>
      </c>
      <c r="B9554">
        <v>1108.25</v>
      </c>
      <c r="C9554" s="5">
        <v>1003.16842</v>
      </c>
      <c r="D9554" s="5">
        <v>138359.45569</v>
      </c>
      <c r="E9554" s="5">
        <v>711.6943</v>
      </c>
      <c r="F9554" s="5">
        <v>1454.9099900000001</v>
      </c>
      <c r="G9554" s="5">
        <v>1089.96381</v>
      </c>
    </row>
    <row r="9555" spans="1:7">
      <c r="A9555" s="1">
        <v>42228</v>
      </c>
      <c r="B9555">
        <v>1119</v>
      </c>
      <c r="C9555" s="5">
        <v>1000.04477</v>
      </c>
      <c r="D9555" s="5">
        <v>138616.125</v>
      </c>
      <c r="E9555" s="5">
        <v>715.63367000000005</v>
      </c>
      <c r="F9555" s="5">
        <v>1453.0205000000001</v>
      </c>
      <c r="G9555" s="5">
        <v>1085.4859200000001</v>
      </c>
    </row>
    <row r="9556" spans="1:7">
      <c r="A9556" s="1">
        <v>42229</v>
      </c>
      <c r="B9556">
        <v>1116.75</v>
      </c>
      <c r="C9556" s="5">
        <v>1003.5955300000001</v>
      </c>
      <c r="D9556" s="5">
        <v>138973.94489000001</v>
      </c>
      <c r="E9556" s="5">
        <v>716.60073</v>
      </c>
      <c r="F9556" s="5">
        <v>1461.3784599999999</v>
      </c>
      <c r="G9556" s="5">
        <v>1090.1713299999999</v>
      </c>
    </row>
    <row r="9557" spans="1:7">
      <c r="A9557" s="1">
        <v>42230</v>
      </c>
      <c r="B9557">
        <v>1118.25</v>
      </c>
      <c r="C9557" s="5">
        <v>1006.43577</v>
      </c>
      <c r="D9557" s="5">
        <v>138992.8817</v>
      </c>
      <c r="E9557" s="5">
        <v>716.41372999999999</v>
      </c>
      <c r="F9557" s="5">
        <v>1461.4398900000001</v>
      </c>
      <c r="G9557" s="5">
        <v>1092.36248</v>
      </c>
    </row>
    <row r="9558" spans="1:7">
      <c r="A9558" s="1">
        <v>42233</v>
      </c>
      <c r="B9558">
        <v>1118.8</v>
      </c>
      <c r="C9558" s="5">
        <v>1010.24901</v>
      </c>
      <c r="D9558" s="5">
        <v>139150.72571</v>
      </c>
      <c r="E9558" s="5">
        <v>717.20240999999999</v>
      </c>
      <c r="F9558" s="5">
        <v>1466.9694</v>
      </c>
      <c r="G9558" s="5">
        <v>1094.5218199999999</v>
      </c>
    </row>
    <row r="9559" spans="1:7">
      <c r="A9559" s="1">
        <v>42234</v>
      </c>
      <c r="B9559">
        <v>1111.45</v>
      </c>
      <c r="C9559" s="5">
        <v>1007.25013</v>
      </c>
      <c r="D9559" s="5">
        <v>138281.03821</v>
      </c>
      <c r="E9559" s="5">
        <v>709.94223</v>
      </c>
      <c r="F9559" s="5">
        <v>1453.2206799999999</v>
      </c>
      <c r="G9559" s="5">
        <v>1086.4978699999999</v>
      </c>
    </row>
    <row r="9560" spans="1:7">
      <c r="A9560" s="1">
        <v>42235</v>
      </c>
      <c r="B9560">
        <v>1126.1500000000001</v>
      </c>
      <c r="C9560" s="5">
        <v>1018.63334</v>
      </c>
      <c r="D9560" s="5">
        <v>139946.63599000001</v>
      </c>
      <c r="E9560" s="5">
        <v>719.67688999999996</v>
      </c>
      <c r="F9560" s="5">
        <v>1479.31005</v>
      </c>
      <c r="G9560" s="5">
        <v>1093.9419700000001</v>
      </c>
    </row>
    <row r="9561" spans="1:7">
      <c r="A9561" s="1">
        <v>42236</v>
      </c>
      <c r="B9561">
        <v>1147.7</v>
      </c>
      <c r="C9561" s="5">
        <v>1024.8700699999999</v>
      </c>
      <c r="D9561" s="5">
        <v>141884.40646</v>
      </c>
      <c r="E9561" s="5">
        <v>732.51248999999996</v>
      </c>
      <c r="F9561" s="5">
        <v>1503.42941</v>
      </c>
      <c r="G9561" s="5">
        <v>1105.8088600000001</v>
      </c>
    </row>
    <row r="9562" spans="1:7">
      <c r="A9562" s="1">
        <v>42237</v>
      </c>
      <c r="B9562">
        <v>1156.5</v>
      </c>
      <c r="C9562" s="5">
        <v>1022.18567</v>
      </c>
      <c r="D9562" s="5">
        <v>141584.49838</v>
      </c>
      <c r="E9562" s="5">
        <v>738.10524999999996</v>
      </c>
      <c r="F9562" s="5">
        <v>1521.5492099999999</v>
      </c>
      <c r="G9562" s="5">
        <v>1103.3587600000001</v>
      </c>
    </row>
    <row r="9563" spans="1:7">
      <c r="A9563" s="1">
        <v>42240</v>
      </c>
      <c r="B9563">
        <v>1166.5</v>
      </c>
      <c r="C9563" s="5">
        <v>1007.73199</v>
      </c>
      <c r="D9563" s="5">
        <v>138510.19860999999</v>
      </c>
      <c r="E9563" s="5">
        <v>741.31775000000005</v>
      </c>
      <c r="F9563" s="5">
        <v>1538.78844</v>
      </c>
      <c r="G9563" s="5">
        <v>1092.1355900000001</v>
      </c>
    </row>
    <row r="9564" spans="1:7">
      <c r="A9564" s="1">
        <v>42241</v>
      </c>
      <c r="B9564">
        <v>1137.5</v>
      </c>
      <c r="C9564" s="5">
        <v>996.84519</v>
      </c>
      <c r="D9564" s="5">
        <v>136391.93611000001</v>
      </c>
      <c r="E9564" s="5">
        <v>724.75311999999997</v>
      </c>
      <c r="F9564" s="5">
        <v>1510.7129</v>
      </c>
      <c r="G9564" s="5">
        <v>1078.34995</v>
      </c>
    </row>
    <row r="9565" spans="1:7">
      <c r="A9565" s="1">
        <v>42242</v>
      </c>
      <c r="B9565">
        <v>1120.75</v>
      </c>
      <c r="C9565" s="5">
        <v>982.72650999999996</v>
      </c>
      <c r="D9565" s="5">
        <v>133565.36757</v>
      </c>
      <c r="E9565" s="5">
        <v>721.55187999999998</v>
      </c>
      <c r="F9565" s="5">
        <v>1490.8208</v>
      </c>
      <c r="G9565" s="5">
        <v>1060.2855199999999</v>
      </c>
    </row>
    <row r="9566" spans="1:7">
      <c r="A9566" s="1">
        <v>42243</v>
      </c>
      <c r="B9566">
        <v>1119</v>
      </c>
      <c r="C9566" s="5">
        <v>997.72668999999996</v>
      </c>
      <c r="D9566" s="5">
        <v>135057.69612000001</v>
      </c>
      <c r="E9566" s="5">
        <v>727.80515000000003</v>
      </c>
      <c r="F9566" s="5">
        <v>1482.33863</v>
      </c>
      <c r="G9566" s="5">
        <v>1077.03747</v>
      </c>
    </row>
    <row r="9567" spans="1:7">
      <c r="A9567" s="1">
        <v>42244</v>
      </c>
      <c r="B9567">
        <v>1135</v>
      </c>
      <c r="C9567" s="5">
        <v>1011.45173</v>
      </c>
      <c r="D9567" s="5">
        <v>137340.66321999999</v>
      </c>
      <c r="E9567" s="5">
        <v>739.24519999999995</v>
      </c>
      <c r="F9567" s="5">
        <v>1501.0940499999999</v>
      </c>
      <c r="G9567" s="5">
        <v>1090.2241899999999</v>
      </c>
    </row>
    <row r="9568" spans="1:7">
      <c r="A9568" s="1">
        <v>42247</v>
      </c>
      <c r="B9568">
        <v>1135</v>
      </c>
      <c r="C9568" s="5">
        <v>1012.941</v>
      </c>
      <c r="D9568" s="5">
        <v>137544.97223000001</v>
      </c>
      <c r="E9568" s="5">
        <v>737.97180000000003</v>
      </c>
      <c r="F9568" s="5">
        <v>1510.1170999999999</v>
      </c>
      <c r="G9568" s="5">
        <v>1097.6016999999999</v>
      </c>
    </row>
    <row r="9569" spans="1:7">
      <c r="A9569" s="1">
        <v>42248</v>
      </c>
      <c r="B9569">
        <v>1142.3</v>
      </c>
      <c r="C9569" s="5">
        <v>1014.61123</v>
      </c>
      <c r="D9569" s="5">
        <v>136933.18909</v>
      </c>
      <c r="E9569" s="5">
        <v>745.33487000000002</v>
      </c>
      <c r="F9569" s="5">
        <v>1508.52061</v>
      </c>
      <c r="G9569" s="5">
        <v>1098.6639299999999</v>
      </c>
    </row>
    <row r="9570" spans="1:7">
      <c r="A9570" s="1">
        <v>42249</v>
      </c>
      <c r="B9570">
        <v>1137.75</v>
      </c>
      <c r="C9570" s="5">
        <v>1013.08962</v>
      </c>
      <c r="D9570" s="5">
        <v>136717.72111000001</v>
      </c>
      <c r="E9570" s="5">
        <v>743.99255000000005</v>
      </c>
      <c r="F9570" s="5">
        <v>1513.8324</v>
      </c>
      <c r="G9570" s="5">
        <v>1103.2761499999999</v>
      </c>
    </row>
    <row r="9571" spans="1:7">
      <c r="A9571" s="1">
        <v>42250</v>
      </c>
      <c r="B9571">
        <v>1128</v>
      </c>
      <c r="C9571" s="5">
        <v>1016.53706</v>
      </c>
      <c r="D9571" s="5">
        <v>135670.19312000001</v>
      </c>
      <c r="E9571" s="5">
        <v>740.83842000000004</v>
      </c>
      <c r="F9571" s="5">
        <v>1484.67281</v>
      </c>
      <c r="G9571" s="5">
        <v>1101.7175400000001</v>
      </c>
    </row>
    <row r="9572" spans="1:7">
      <c r="A9572" s="1">
        <v>42251</v>
      </c>
      <c r="B9572">
        <v>1118.25</v>
      </c>
      <c r="C9572" s="5">
        <v>1006.02819</v>
      </c>
      <c r="D9572" s="5">
        <v>133278.62351999999</v>
      </c>
      <c r="E9572" s="5">
        <v>737.09739000000002</v>
      </c>
      <c r="F9572" s="5">
        <v>1482.4072900000001</v>
      </c>
      <c r="G9572" s="5">
        <v>1090.5174</v>
      </c>
    </row>
    <row r="9573" spans="1:7">
      <c r="A9573" s="1">
        <v>42254</v>
      </c>
      <c r="B9573">
        <v>1119.5</v>
      </c>
      <c r="C9573" s="5">
        <v>1003.22691</v>
      </c>
      <c r="D9573" s="5">
        <v>133606.71178000001</v>
      </c>
      <c r="E9573" s="5">
        <v>733.37712999999997</v>
      </c>
      <c r="F9573" s="5">
        <v>1488.59861</v>
      </c>
      <c r="G9573" s="5">
        <v>1092.63195</v>
      </c>
    </row>
    <row r="9574" spans="1:7">
      <c r="A9574" s="1">
        <v>42255</v>
      </c>
      <c r="B9574">
        <v>1121.1500000000001</v>
      </c>
      <c r="C9574" s="5">
        <v>1002.32491</v>
      </c>
      <c r="D9574" s="5">
        <v>134257.70081000001</v>
      </c>
      <c r="E9574" s="5">
        <v>729.79692</v>
      </c>
      <c r="F9574" s="5">
        <v>1483.8415399999999</v>
      </c>
      <c r="G9574" s="5">
        <v>1097.32546</v>
      </c>
    </row>
    <row r="9575" spans="1:7">
      <c r="A9575" s="1">
        <v>42256</v>
      </c>
      <c r="B9575">
        <v>1109.8499999999999</v>
      </c>
      <c r="C9575" s="5">
        <v>993.82146</v>
      </c>
      <c r="D9575" s="5">
        <v>134252.98347000001</v>
      </c>
      <c r="E9575" s="5">
        <v>722.01819</v>
      </c>
      <c r="F9575" s="5">
        <v>1463.44768</v>
      </c>
      <c r="G9575" s="5">
        <v>1084.98919</v>
      </c>
    </row>
    <row r="9576" spans="1:7">
      <c r="A9576" s="1">
        <v>42257</v>
      </c>
      <c r="B9576">
        <v>1109.5</v>
      </c>
      <c r="C9576" s="5">
        <v>988.63926000000004</v>
      </c>
      <c r="D9576" s="5">
        <v>134044.22828000001</v>
      </c>
      <c r="E9576" s="5">
        <v>718.98392000000001</v>
      </c>
      <c r="F9576" s="5">
        <v>1470.6967500000001</v>
      </c>
      <c r="G9576" s="5">
        <v>1082.48362</v>
      </c>
    </row>
    <row r="9577" spans="1:7">
      <c r="A9577" s="1">
        <v>42258</v>
      </c>
      <c r="B9577">
        <v>1100.25</v>
      </c>
      <c r="C9577" s="5">
        <v>974.79458999999997</v>
      </c>
      <c r="D9577" s="5">
        <v>132684.63329999999</v>
      </c>
      <c r="E9577" s="5">
        <v>714.07749999999999</v>
      </c>
      <c r="F9577" s="5">
        <v>1463.7175</v>
      </c>
      <c r="G9577" s="5">
        <v>1073.5689</v>
      </c>
    </row>
    <row r="9578" spans="1:7">
      <c r="A9578" s="1">
        <v>42261</v>
      </c>
      <c r="B9578">
        <v>1104.8</v>
      </c>
      <c r="C9578" s="5">
        <v>978.30570999999998</v>
      </c>
      <c r="D9578" s="5">
        <v>132647.77439000001</v>
      </c>
      <c r="E9578" s="5">
        <v>717.89196000000004</v>
      </c>
      <c r="F9578" s="5">
        <v>1464.8530900000001</v>
      </c>
      <c r="G9578" s="5">
        <v>1071.9319599999999</v>
      </c>
    </row>
    <row r="9579" spans="1:7">
      <c r="A9579" s="1">
        <v>42262</v>
      </c>
      <c r="B9579">
        <v>1105.95</v>
      </c>
      <c r="C9579" s="5">
        <v>980.88725999999997</v>
      </c>
      <c r="D9579" s="5">
        <v>132940.69902999999</v>
      </c>
      <c r="E9579" s="5">
        <v>720.06677000000002</v>
      </c>
      <c r="F9579" s="5">
        <v>1467.4296200000001</v>
      </c>
      <c r="G9579" s="5">
        <v>1076.5316800000001</v>
      </c>
    </row>
    <row r="9580" spans="1:7">
      <c r="A9580" s="1">
        <v>42263</v>
      </c>
      <c r="B9580">
        <v>1117.5999999999999</v>
      </c>
      <c r="C9580" s="5">
        <v>989.42044999999996</v>
      </c>
      <c r="D9580" s="5">
        <v>134709.88537999999</v>
      </c>
      <c r="E9580" s="5">
        <v>720.33536000000004</v>
      </c>
      <c r="F9580" s="5">
        <v>1474.6164799999999</v>
      </c>
      <c r="G9580" s="5">
        <v>1082.2836299999999</v>
      </c>
    </row>
    <row r="9581" spans="1:7">
      <c r="A9581" s="1">
        <v>42264</v>
      </c>
      <c r="B9581">
        <v>1117.5</v>
      </c>
      <c r="C9581" s="5">
        <v>987.49612999999999</v>
      </c>
      <c r="D9581" s="5">
        <v>135111.33614</v>
      </c>
      <c r="E9581" s="5">
        <v>719.76044999999999</v>
      </c>
      <c r="F9581" s="5">
        <v>1473.03214</v>
      </c>
      <c r="G9581" s="5">
        <v>1083.30449</v>
      </c>
    </row>
    <row r="9582" spans="1:7">
      <c r="A9582" s="1">
        <v>42265</v>
      </c>
      <c r="B9582">
        <v>1141.5</v>
      </c>
      <c r="C9582" s="5">
        <v>1003.34082</v>
      </c>
      <c r="D9582" s="5">
        <v>136928.61717000001</v>
      </c>
      <c r="E9582" s="5">
        <v>732.12981000000002</v>
      </c>
      <c r="F9582" s="5">
        <v>1495.0214800000001</v>
      </c>
      <c r="G9582" s="5">
        <v>1096.41068</v>
      </c>
    </row>
    <row r="9583" spans="1:7">
      <c r="A9583" s="1">
        <v>42268</v>
      </c>
      <c r="B9583">
        <v>1133.25</v>
      </c>
      <c r="C9583" s="5">
        <v>1012.28298</v>
      </c>
      <c r="D9583" s="5">
        <v>136584.94933</v>
      </c>
      <c r="E9583" s="5">
        <v>731.69574</v>
      </c>
      <c r="F9583" s="5">
        <v>1501.44255</v>
      </c>
      <c r="G9583" s="5">
        <v>1101.5189399999999</v>
      </c>
    </row>
    <row r="9584" spans="1:7">
      <c r="A9584" s="1">
        <v>42269</v>
      </c>
      <c r="B9584">
        <v>1122.9000000000001</v>
      </c>
      <c r="C9584" s="5">
        <v>1008.57769</v>
      </c>
      <c r="D9584" s="5">
        <v>134787.27676000001</v>
      </c>
      <c r="E9584" s="5">
        <v>731.67415000000005</v>
      </c>
      <c r="F9584" s="5">
        <v>1491.9961000000001</v>
      </c>
      <c r="G9584" s="5">
        <v>1093.3114700000001</v>
      </c>
    </row>
    <row r="9585" spans="1:7">
      <c r="A9585" s="1">
        <v>42270</v>
      </c>
      <c r="B9585">
        <v>1131.3499999999999</v>
      </c>
      <c r="C9585" s="5">
        <v>1015.11957</v>
      </c>
      <c r="D9585" s="5">
        <v>136321.99507999999</v>
      </c>
      <c r="E9585" s="5">
        <v>742.84308999999996</v>
      </c>
      <c r="F9585" s="5">
        <v>1503.2235499999999</v>
      </c>
      <c r="G9585" s="5">
        <v>1108.21369</v>
      </c>
    </row>
    <row r="9586" spans="1:7">
      <c r="A9586" s="1">
        <v>42271</v>
      </c>
      <c r="B9586">
        <v>1154.5</v>
      </c>
      <c r="C9586" s="5">
        <v>1022.72223</v>
      </c>
      <c r="D9586" s="5">
        <v>137737.61403999999</v>
      </c>
      <c r="E9586" s="5">
        <v>755.83507999999995</v>
      </c>
      <c r="F9586" s="5">
        <v>1541.6605199999999</v>
      </c>
      <c r="G9586" s="5">
        <v>1118.07547</v>
      </c>
    </row>
    <row r="9587" spans="1:7">
      <c r="A9587" s="1">
        <v>42272</v>
      </c>
      <c r="B9587">
        <v>1146.6500000000001</v>
      </c>
      <c r="C9587" s="5">
        <v>1026.223</v>
      </c>
      <c r="D9587" s="5">
        <v>138532.49325</v>
      </c>
      <c r="E9587" s="5">
        <v>755.54322000000002</v>
      </c>
      <c r="F9587" s="5">
        <v>1529.2292199999999</v>
      </c>
      <c r="G9587" s="5">
        <v>1120.3342299999999</v>
      </c>
    </row>
    <row r="9588" spans="1:7">
      <c r="A9588" s="1">
        <v>42275</v>
      </c>
      <c r="B9588">
        <v>1131.05</v>
      </c>
      <c r="C9588" s="5">
        <v>1009.10038</v>
      </c>
      <c r="D9588" s="5">
        <v>135601.56039</v>
      </c>
      <c r="E9588" s="5">
        <v>745.21492999999998</v>
      </c>
      <c r="F9588" s="5">
        <v>1512.2134699999999</v>
      </c>
      <c r="G9588" s="5">
        <v>1102.9431999999999</v>
      </c>
    </row>
    <row r="9589" spans="1:7">
      <c r="A9589" s="1">
        <v>42276</v>
      </c>
      <c r="B9589">
        <v>1132.0999999999999</v>
      </c>
      <c r="C9589" s="5">
        <v>1009.04737</v>
      </c>
      <c r="D9589" s="5">
        <v>135767.06111000001</v>
      </c>
      <c r="E9589" s="5">
        <v>747.95209999999997</v>
      </c>
      <c r="F9589" s="5">
        <v>1518.25882</v>
      </c>
      <c r="G9589" s="5">
        <v>1101.3066899999999</v>
      </c>
    </row>
    <row r="9590" spans="1:7">
      <c r="A9590" s="1">
        <v>42277</v>
      </c>
      <c r="B9590">
        <v>1114</v>
      </c>
      <c r="C9590" s="5">
        <v>997.98514</v>
      </c>
      <c r="D9590" s="5">
        <v>133418.20931999999</v>
      </c>
      <c r="E9590" s="5">
        <v>735.43511999999998</v>
      </c>
      <c r="F9590" s="5">
        <v>1493.5389</v>
      </c>
      <c r="G9590" s="5">
        <v>1088.4893500000001</v>
      </c>
    </row>
    <row r="9591" spans="1:7">
      <c r="A9591" s="1">
        <v>42278</v>
      </c>
      <c r="B9591">
        <v>1119</v>
      </c>
      <c r="C9591" s="5">
        <v>998.7509</v>
      </c>
      <c r="D9591" s="5">
        <v>133882.74270999999</v>
      </c>
      <c r="E9591" s="5">
        <v>738.41893000000005</v>
      </c>
      <c r="F9591" s="5">
        <v>1480.6599900000001</v>
      </c>
      <c r="G9591" s="5">
        <v>1091.02496</v>
      </c>
    </row>
    <row r="9592" spans="1:7">
      <c r="A9592" s="1">
        <v>42279</v>
      </c>
      <c r="B9592">
        <v>1140.75</v>
      </c>
      <c r="C9592" s="5">
        <v>1011.70752</v>
      </c>
      <c r="D9592" s="5">
        <v>136005.90831</v>
      </c>
      <c r="E9592" s="5">
        <v>750.41975000000002</v>
      </c>
      <c r="F9592" s="5">
        <v>1507.2724599999999</v>
      </c>
      <c r="G9592" s="5">
        <v>1105.7859900000001</v>
      </c>
    </row>
    <row r="9593" spans="1:7">
      <c r="A9593" s="1">
        <v>42282</v>
      </c>
      <c r="B9593">
        <v>1139.75</v>
      </c>
      <c r="C9593" s="5">
        <v>1016.59099</v>
      </c>
      <c r="D9593" s="5">
        <v>137094.81552999999</v>
      </c>
      <c r="E9593" s="5">
        <v>750.97224000000006</v>
      </c>
      <c r="F9593" s="5">
        <v>1493.75558</v>
      </c>
      <c r="G9593" s="5">
        <v>1111.08529</v>
      </c>
    </row>
    <row r="9594" spans="1:7">
      <c r="A9594" s="1">
        <v>42283</v>
      </c>
      <c r="B9594">
        <v>1147.5</v>
      </c>
      <c r="C9594" s="5">
        <v>1018.82284</v>
      </c>
      <c r="D9594" s="5">
        <v>137912.28469999999</v>
      </c>
      <c r="E9594" s="5">
        <v>754.36365999999998</v>
      </c>
      <c r="F9594" s="5">
        <v>1499.8965000000001</v>
      </c>
      <c r="G9594" s="5">
        <v>1111.2963199999999</v>
      </c>
    </row>
    <row r="9595" spans="1:7">
      <c r="A9595" s="1">
        <v>42284</v>
      </c>
      <c r="B9595">
        <v>1144.5999999999999</v>
      </c>
      <c r="C9595" s="5">
        <v>1018.59991</v>
      </c>
      <c r="D9595" s="5">
        <v>137323.35694999999</v>
      </c>
      <c r="E9595" s="5">
        <v>747.39649999999995</v>
      </c>
      <c r="F9595" s="5">
        <v>1489.8106</v>
      </c>
      <c r="G9595" s="5">
        <v>1111.7497800000001</v>
      </c>
    </row>
    <row r="9596" spans="1:7">
      <c r="A9596" s="1">
        <v>42285</v>
      </c>
      <c r="B9596">
        <v>1140</v>
      </c>
      <c r="C9596" s="5">
        <v>1010.86284</v>
      </c>
      <c r="D9596" s="5">
        <v>136640.38329999999</v>
      </c>
      <c r="E9596" s="5">
        <v>745.34208000000001</v>
      </c>
      <c r="F9596" s="5">
        <v>1487.58511</v>
      </c>
      <c r="G9596" s="5">
        <v>1102.37994</v>
      </c>
    </row>
    <row r="9597" spans="1:7">
      <c r="A9597" s="1">
        <v>42286</v>
      </c>
      <c r="B9597">
        <v>1151.55</v>
      </c>
      <c r="C9597" s="5">
        <v>1014.17979</v>
      </c>
      <c r="D9597" s="5">
        <v>138548.69998999999</v>
      </c>
      <c r="E9597" s="5">
        <v>752.18008999999995</v>
      </c>
      <c r="F9597" s="5">
        <v>1488.6082200000001</v>
      </c>
      <c r="G9597" s="5">
        <v>1108.1363100000001</v>
      </c>
    </row>
    <row r="9598" spans="1:7">
      <c r="A9598" s="1">
        <v>42289</v>
      </c>
      <c r="B9598">
        <v>1164.9000000000001</v>
      </c>
      <c r="C9598" s="5">
        <v>1024.3130100000001</v>
      </c>
      <c r="D9598" s="5">
        <v>139688.96397000001</v>
      </c>
      <c r="E9598" s="5">
        <v>759.23874999999998</v>
      </c>
      <c r="F9598" s="5">
        <v>1509.41866</v>
      </c>
      <c r="G9598" s="5">
        <v>1119.2358200000001</v>
      </c>
    </row>
    <row r="9599" spans="1:7">
      <c r="A9599" s="1">
        <v>42290</v>
      </c>
      <c r="B9599">
        <v>1165.2</v>
      </c>
      <c r="C9599" s="5">
        <v>1024.4874600000001</v>
      </c>
      <c r="D9599" s="5">
        <v>139666.68077000001</v>
      </c>
      <c r="E9599" s="5">
        <v>765.32063000000005</v>
      </c>
      <c r="F9599" s="5">
        <v>1511.7298599999999</v>
      </c>
      <c r="G9599" s="5">
        <v>1118.59193</v>
      </c>
    </row>
    <row r="9600" spans="1:7">
      <c r="A9600" s="1">
        <v>42291</v>
      </c>
      <c r="B9600">
        <v>1173.9000000000001</v>
      </c>
      <c r="C9600" s="5">
        <v>1026.4956</v>
      </c>
      <c r="D9600" s="5">
        <v>139993.42066999999</v>
      </c>
      <c r="E9600" s="5">
        <v>760.51975000000004</v>
      </c>
      <c r="F9600" s="5">
        <v>1525.2472499999999</v>
      </c>
      <c r="G9600" s="5">
        <v>1118.3743899999999</v>
      </c>
    </row>
    <row r="9601" spans="1:7">
      <c r="A9601" s="1">
        <v>42292</v>
      </c>
      <c r="B9601">
        <v>1184.25</v>
      </c>
      <c r="C9601" s="5">
        <v>1040.04745</v>
      </c>
      <c r="D9601" s="5">
        <v>140351.38803</v>
      </c>
      <c r="E9601" s="5">
        <v>765.93511000000001</v>
      </c>
      <c r="F9601" s="5">
        <v>1526.0832399999999</v>
      </c>
      <c r="G9601" s="5">
        <v>1125.57035</v>
      </c>
    </row>
    <row r="9602" spans="1:7">
      <c r="A9602" s="1">
        <v>42293</v>
      </c>
      <c r="B9602">
        <v>1180.8499999999999</v>
      </c>
      <c r="C9602" s="5">
        <v>1037.92804</v>
      </c>
      <c r="D9602" s="5">
        <v>140751.38892</v>
      </c>
      <c r="E9602" s="5">
        <v>764.52682000000004</v>
      </c>
      <c r="F9602" s="5">
        <v>1525.36274</v>
      </c>
      <c r="G9602" s="5">
        <v>1123.2833700000001</v>
      </c>
    </row>
    <row r="9603" spans="1:7">
      <c r="A9603" s="1">
        <v>42296</v>
      </c>
      <c r="B9603">
        <v>1175.4000000000001</v>
      </c>
      <c r="C9603" s="5">
        <v>1039.2575999999999</v>
      </c>
      <c r="D9603" s="5">
        <v>140430.89257</v>
      </c>
      <c r="E9603" s="5">
        <v>759.32689000000005</v>
      </c>
      <c r="F9603" s="5">
        <v>1525.4329499999999</v>
      </c>
      <c r="G9603" s="5">
        <v>1125.0340000000001</v>
      </c>
    </row>
    <row r="9604" spans="1:7">
      <c r="A9604" s="1">
        <v>42297</v>
      </c>
      <c r="B9604">
        <v>1177.75</v>
      </c>
      <c r="C9604" s="5">
        <v>1038.3516</v>
      </c>
      <c r="D9604" s="5">
        <v>141229.88334</v>
      </c>
      <c r="E9604" s="5">
        <v>761.75554999999997</v>
      </c>
      <c r="F9604" s="5">
        <v>1524.5966699999999</v>
      </c>
      <c r="G9604" s="5">
        <v>1123.8090099999999</v>
      </c>
    </row>
    <row r="9605" spans="1:7">
      <c r="A9605" s="1">
        <v>42298</v>
      </c>
      <c r="B9605">
        <v>1167.0999999999999</v>
      </c>
      <c r="C9605" s="5">
        <v>1027.8748499999999</v>
      </c>
      <c r="D9605" s="5">
        <v>139999.44725999999</v>
      </c>
      <c r="E9605" s="5">
        <v>754.89183000000003</v>
      </c>
      <c r="F9605" s="5">
        <v>1528.43382</v>
      </c>
      <c r="G9605" s="5">
        <v>1116.56439</v>
      </c>
    </row>
    <row r="9606" spans="1:7">
      <c r="A9606" s="1">
        <v>42299</v>
      </c>
      <c r="B9606">
        <v>1167</v>
      </c>
      <c r="C9606" s="5">
        <v>1045.65227</v>
      </c>
      <c r="D9606" s="5">
        <v>140465.9436</v>
      </c>
      <c r="E9606" s="5">
        <v>757.22717</v>
      </c>
      <c r="F9606" s="5">
        <v>1529.81999</v>
      </c>
      <c r="G9606" s="5">
        <v>1133.6237599999999</v>
      </c>
    </row>
    <row r="9607" spans="1:7">
      <c r="A9607" s="1">
        <v>42300</v>
      </c>
      <c r="B9607">
        <v>1161.25</v>
      </c>
      <c r="C9607" s="5">
        <v>1052.57239</v>
      </c>
      <c r="D9607" s="5">
        <v>140668.01237000001</v>
      </c>
      <c r="E9607" s="5">
        <v>756.51472999999999</v>
      </c>
      <c r="F9607" s="5">
        <v>1527.50729</v>
      </c>
      <c r="G9607" s="5">
        <v>1133.8444500000001</v>
      </c>
    </row>
    <row r="9608" spans="1:7">
      <c r="A9608" s="1">
        <v>42303</v>
      </c>
      <c r="B9608">
        <v>1166.4000000000001</v>
      </c>
      <c r="C9608" s="5">
        <v>1055.70902</v>
      </c>
      <c r="D9608" s="5">
        <v>141035.23636000001</v>
      </c>
      <c r="E9608" s="5">
        <v>759.47384</v>
      </c>
      <c r="F9608" s="5">
        <v>1532.0077900000001</v>
      </c>
      <c r="G9608" s="5">
        <v>1145.1130499999999</v>
      </c>
    </row>
    <row r="9609" spans="1:7">
      <c r="A9609" s="1">
        <v>42304</v>
      </c>
      <c r="B9609">
        <v>1165.7</v>
      </c>
      <c r="C9609" s="5">
        <v>1054.9325100000001</v>
      </c>
      <c r="D9609" s="5">
        <v>140245.35827999999</v>
      </c>
      <c r="E9609" s="5">
        <v>761.29857000000004</v>
      </c>
      <c r="F9609" s="5">
        <v>1543.3282300000001</v>
      </c>
      <c r="G9609" s="5">
        <v>1148.50587</v>
      </c>
    </row>
    <row r="9610" spans="1:7">
      <c r="A9610" s="1">
        <v>42305</v>
      </c>
      <c r="B9610">
        <v>1179.5999999999999</v>
      </c>
      <c r="C9610" s="5">
        <v>1066.0165400000001</v>
      </c>
      <c r="D9610" s="5">
        <v>142200.74794</v>
      </c>
      <c r="E9610" s="5">
        <v>770.04926</v>
      </c>
      <c r="F9610" s="5">
        <v>1550.8785700000001</v>
      </c>
      <c r="G9610" s="5">
        <v>1162.02378</v>
      </c>
    </row>
    <row r="9611" spans="1:7">
      <c r="A9611" s="1">
        <v>42306</v>
      </c>
      <c r="B9611">
        <v>1148.5999999999999</v>
      </c>
      <c r="C9611" s="5">
        <v>1047.94541</v>
      </c>
      <c r="D9611" s="5">
        <v>139141.38555000001</v>
      </c>
      <c r="E9611" s="5">
        <v>750.91557</v>
      </c>
      <c r="F9611" s="5">
        <v>1512.76341</v>
      </c>
      <c r="G9611" s="5">
        <v>1139.2387200000001</v>
      </c>
    </row>
    <row r="9612" spans="1:7">
      <c r="A9612" s="1">
        <v>42307</v>
      </c>
      <c r="B9612">
        <v>1142.3499999999999</v>
      </c>
      <c r="C9612" s="5">
        <v>1034.12877</v>
      </c>
      <c r="D9612" s="5">
        <v>137853.05463</v>
      </c>
      <c r="E9612" s="5">
        <v>739.67262000000005</v>
      </c>
      <c r="F9612" s="5">
        <v>1494.5929799999999</v>
      </c>
      <c r="G9612" s="5">
        <v>1126.07132</v>
      </c>
    </row>
    <row r="9613" spans="1:7">
      <c r="A9613" s="1">
        <v>42310</v>
      </c>
      <c r="B9613">
        <v>1134</v>
      </c>
      <c r="C9613" s="5">
        <v>1027.6860799999999</v>
      </c>
      <c r="D9613" s="5">
        <v>136822.76861999999</v>
      </c>
      <c r="E9613" s="5">
        <v>735.07496000000003</v>
      </c>
      <c r="F9613" s="5">
        <v>1484.0080399999999</v>
      </c>
      <c r="G9613" s="5">
        <v>1116.2528600000001</v>
      </c>
    </row>
    <row r="9614" spans="1:7">
      <c r="A9614" s="1">
        <v>42311</v>
      </c>
      <c r="B9614">
        <v>1123.0999999999999</v>
      </c>
      <c r="C9614" s="5">
        <v>1025.4750300000001</v>
      </c>
      <c r="D9614" s="5">
        <v>136069.16138000001</v>
      </c>
      <c r="E9614" s="5">
        <v>729.23866999999996</v>
      </c>
      <c r="F9614" s="5">
        <v>1472.60762</v>
      </c>
      <c r="G9614" s="5">
        <v>1112.9919500000001</v>
      </c>
    </row>
    <row r="9615" spans="1:7">
      <c r="A9615" s="1">
        <v>42312</v>
      </c>
      <c r="B9615">
        <v>1114.7</v>
      </c>
      <c r="C9615" s="5">
        <v>1026.28619</v>
      </c>
      <c r="D9615" s="5">
        <v>135530.78404</v>
      </c>
      <c r="E9615" s="5">
        <v>724.48978</v>
      </c>
      <c r="F9615" s="5">
        <v>1464.54792</v>
      </c>
      <c r="G9615" s="5">
        <v>1107.0085099999999</v>
      </c>
    </row>
    <row r="9616" spans="1:7">
      <c r="A9616" s="1">
        <v>42313</v>
      </c>
      <c r="B9616">
        <v>1106.3</v>
      </c>
      <c r="C9616" s="5">
        <v>1018.36458</v>
      </c>
      <c r="D9616" s="5">
        <v>134492.85848</v>
      </c>
      <c r="E9616" s="5">
        <v>725.15742999999998</v>
      </c>
      <c r="F9616" s="5">
        <v>1456.3874499999999</v>
      </c>
      <c r="G9616" s="5">
        <v>1103.31276</v>
      </c>
    </row>
    <row r="9617" spans="1:7">
      <c r="A9617" s="1">
        <v>42314</v>
      </c>
      <c r="B9617">
        <v>1088.9000000000001</v>
      </c>
      <c r="C9617" s="5">
        <v>1013.73251</v>
      </c>
      <c r="D9617" s="5">
        <v>134125.23217999999</v>
      </c>
      <c r="E9617" s="5">
        <v>722.15413999999998</v>
      </c>
      <c r="F9617" s="5">
        <v>1448.18175</v>
      </c>
      <c r="G9617" s="5">
        <v>1094.23549</v>
      </c>
    </row>
    <row r="9618" spans="1:7">
      <c r="A9618" s="1">
        <v>42317</v>
      </c>
      <c r="B9618">
        <v>1089.5999999999999</v>
      </c>
      <c r="C9618" s="5">
        <v>1014.05376</v>
      </c>
      <c r="D9618" s="5">
        <v>134331.30530000001</v>
      </c>
      <c r="E9618" s="5">
        <v>721.20749000000001</v>
      </c>
      <c r="F9618" s="5">
        <v>1446.55225</v>
      </c>
      <c r="G9618" s="5">
        <v>1093.95794</v>
      </c>
    </row>
    <row r="9619" spans="1:7">
      <c r="A9619" s="1">
        <v>42318</v>
      </c>
      <c r="B9619">
        <v>1087.0999999999999</v>
      </c>
      <c r="C9619" s="5">
        <v>1016.59938</v>
      </c>
      <c r="D9619" s="5">
        <v>134001.36278</v>
      </c>
      <c r="E9619" s="5">
        <v>719.45736999999997</v>
      </c>
      <c r="F9619" s="5">
        <v>1441.76523</v>
      </c>
      <c r="G9619" s="5">
        <v>1094.4918</v>
      </c>
    </row>
    <row r="9620" spans="1:7">
      <c r="A9620" s="1">
        <v>42319</v>
      </c>
      <c r="B9620">
        <v>1085.9000000000001</v>
      </c>
      <c r="C9620" s="5">
        <v>1012.16445</v>
      </c>
      <c r="D9620" s="5">
        <v>133467.94440000001</v>
      </c>
      <c r="E9620" s="5">
        <v>714.47843999999998</v>
      </c>
      <c r="F9620" s="5">
        <v>1441.09754</v>
      </c>
      <c r="G9620" s="5">
        <v>1090.56836</v>
      </c>
    </row>
    <row r="9621" spans="1:7">
      <c r="A9621" s="1">
        <v>42320</v>
      </c>
      <c r="B9621">
        <v>1087.4000000000001</v>
      </c>
      <c r="C9621" s="5">
        <v>1011.11159</v>
      </c>
      <c r="D9621" s="5">
        <v>133679.50434000001</v>
      </c>
      <c r="E9621" s="5">
        <v>715.63018</v>
      </c>
      <c r="F9621" s="5">
        <v>1447.65525</v>
      </c>
      <c r="G9621" s="5">
        <v>1091.1508200000001</v>
      </c>
    </row>
    <row r="9622" spans="1:7">
      <c r="A9622" s="1">
        <v>42321</v>
      </c>
      <c r="B9622">
        <v>1081.5</v>
      </c>
      <c r="C9622" s="5">
        <v>1007.78116</v>
      </c>
      <c r="D9622" s="5">
        <v>132824.40864000001</v>
      </c>
      <c r="E9622" s="5">
        <v>711.91137000000003</v>
      </c>
      <c r="F9622" s="5">
        <v>1443.3693499999999</v>
      </c>
      <c r="G9622" s="5">
        <v>1090.0977399999999</v>
      </c>
    </row>
    <row r="9623" spans="1:7">
      <c r="A9623" s="1">
        <v>42324</v>
      </c>
      <c r="B9623">
        <v>1084.75</v>
      </c>
      <c r="C9623" s="5">
        <v>1012.1777499999999</v>
      </c>
      <c r="D9623" s="5">
        <v>133516.44448000001</v>
      </c>
      <c r="E9623" s="5">
        <v>713.67483000000004</v>
      </c>
      <c r="F9623" s="5">
        <v>1450.20201</v>
      </c>
      <c r="G9623" s="5">
        <v>1092.6142600000001</v>
      </c>
    </row>
    <row r="9624" spans="1:7">
      <c r="A9624" s="1">
        <v>42325</v>
      </c>
      <c r="B9624">
        <v>1079.2</v>
      </c>
      <c r="C9624" s="5">
        <v>1013.28649</v>
      </c>
      <c r="D9624" s="5">
        <v>133232.61548000001</v>
      </c>
      <c r="E9624" s="5">
        <v>709.25349000000006</v>
      </c>
      <c r="F9624" s="5">
        <v>1437.7637500000001</v>
      </c>
      <c r="G9624" s="5">
        <v>1095.33377</v>
      </c>
    </row>
    <row r="9625" spans="1:7">
      <c r="A9625" s="1">
        <v>42326</v>
      </c>
      <c r="B9625">
        <v>1067.75</v>
      </c>
      <c r="C9625" s="5">
        <v>1002.8654</v>
      </c>
      <c r="D9625" s="5">
        <v>131952.53065999999</v>
      </c>
      <c r="E9625" s="5">
        <v>702.00530000000003</v>
      </c>
      <c r="F9625" s="5">
        <v>1424.80477</v>
      </c>
      <c r="G9625" s="5">
        <v>1088.2501299999999</v>
      </c>
    </row>
    <row r="9626" spans="1:7">
      <c r="A9626" s="1">
        <v>42327</v>
      </c>
      <c r="B9626">
        <v>1082.5999999999999</v>
      </c>
      <c r="C9626" s="5">
        <v>1008.33647</v>
      </c>
      <c r="D9626" s="5">
        <v>132948.66708000001</v>
      </c>
      <c r="E9626" s="5">
        <v>707.81335000000001</v>
      </c>
      <c r="F9626" s="5">
        <v>1436.39283</v>
      </c>
      <c r="G9626" s="5">
        <v>1098.0266899999999</v>
      </c>
    </row>
    <row r="9627" spans="1:7">
      <c r="A9627" s="1">
        <v>42328</v>
      </c>
      <c r="B9627">
        <v>1081.75</v>
      </c>
      <c r="C9627" s="5">
        <v>1013.82436</v>
      </c>
      <c r="D9627" s="5">
        <v>132822.66120999999</v>
      </c>
      <c r="E9627" s="5">
        <v>710.62608</v>
      </c>
      <c r="F9627" s="5">
        <v>1441.97192</v>
      </c>
      <c r="G9627" s="5">
        <v>1099.7603200000001</v>
      </c>
    </row>
    <row r="9628" spans="1:7">
      <c r="A9628" s="1">
        <v>42331</v>
      </c>
      <c r="B9628">
        <v>1070.5</v>
      </c>
      <c r="C9628" s="5">
        <v>1008.14655</v>
      </c>
      <c r="D9628" s="5">
        <v>131623.31312999999</v>
      </c>
      <c r="E9628" s="5">
        <v>707.39445999999998</v>
      </c>
      <c r="F9628" s="5">
        <v>1430.13437</v>
      </c>
      <c r="G9628" s="5">
        <v>1091.8022699999999</v>
      </c>
    </row>
    <row r="9629" spans="1:7">
      <c r="A9629" s="1">
        <v>42332</v>
      </c>
      <c r="B9629">
        <v>1076.4000000000001</v>
      </c>
      <c r="C9629" s="5">
        <v>1011.60675</v>
      </c>
      <c r="D9629" s="5">
        <v>131810.53559000001</v>
      </c>
      <c r="E9629" s="5">
        <v>714.36163999999997</v>
      </c>
      <c r="F9629" s="5">
        <v>1435.4859300000001</v>
      </c>
      <c r="G9629" s="5">
        <v>1094.6445100000001</v>
      </c>
    </row>
    <row r="9630" spans="1:7">
      <c r="A9630" s="1">
        <v>42333</v>
      </c>
      <c r="B9630">
        <v>1068</v>
      </c>
      <c r="C9630" s="5">
        <v>1007.35733</v>
      </c>
      <c r="D9630" s="5">
        <v>131230.5</v>
      </c>
      <c r="E9630" s="5">
        <v>708.64613999999995</v>
      </c>
      <c r="F9630" s="5">
        <v>1421.9351099999999</v>
      </c>
      <c r="G9630" s="5">
        <v>1093.4712500000001</v>
      </c>
    </row>
    <row r="9631" spans="1:7">
      <c r="A9631" s="1">
        <v>42334</v>
      </c>
      <c r="B9631">
        <v>1071</v>
      </c>
      <c r="C9631" s="5">
        <v>1008.57032</v>
      </c>
      <c r="D9631" s="5">
        <v>131256.39715999999</v>
      </c>
      <c r="E9631" s="5">
        <v>708.07605000000001</v>
      </c>
      <c r="F9631" s="5">
        <v>1424.0009399999999</v>
      </c>
      <c r="G9631" s="5">
        <v>1096.86454</v>
      </c>
    </row>
    <row r="9632" spans="1:7">
      <c r="A9632" s="1">
        <v>42335</v>
      </c>
      <c r="B9632">
        <v>1057.4000000000001</v>
      </c>
      <c r="C9632" s="5">
        <v>998.06569999999999</v>
      </c>
      <c r="D9632" s="5">
        <v>129811.69837</v>
      </c>
      <c r="E9632" s="5">
        <v>702.31132000000002</v>
      </c>
      <c r="F9632" s="5">
        <v>1413.26758</v>
      </c>
      <c r="G9632" s="5">
        <v>1088.9622899999999</v>
      </c>
    </row>
    <row r="9633" spans="1:7">
      <c r="A9633" s="1">
        <v>42338</v>
      </c>
      <c r="B9633">
        <v>1061.9000000000001</v>
      </c>
      <c r="C9633" s="5">
        <v>1005.44473</v>
      </c>
      <c r="D9633" s="5">
        <v>130911.01866</v>
      </c>
      <c r="E9633" s="5">
        <v>705.44091000000003</v>
      </c>
      <c r="F9633" s="5">
        <v>1414.0787700000001</v>
      </c>
      <c r="G9633" s="5">
        <v>1091.5793000000001</v>
      </c>
    </row>
    <row r="9634" spans="1:7">
      <c r="A9634" s="1">
        <v>42339</v>
      </c>
      <c r="B9634">
        <v>1065.4000000000001</v>
      </c>
      <c r="C9634" s="5">
        <v>1004.38452</v>
      </c>
      <c r="D9634" s="5">
        <v>130911.01300000001</v>
      </c>
      <c r="E9634" s="5">
        <v>707.67187999999999</v>
      </c>
      <c r="F9634" s="5">
        <v>1424.7585899999999</v>
      </c>
      <c r="G9634" s="5">
        <v>1096.2429500000001</v>
      </c>
    </row>
    <row r="9635" spans="1:7">
      <c r="A9635" s="1">
        <v>42340</v>
      </c>
      <c r="B9635">
        <v>1055.4000000000001</v>
      </c>
      <c r="C9635" s="5">
        <v>998.20321000000001</v>
      </c>
      <c r="D9635" s="5">
        <v>130304.94508</v>
      </c>
      <c r="E9635" s="5">
        <v>706.21310000000005</v>
      </c>
      <c r="F9635" s="5">
        <v>1408.6941999999999</v>
      </c>
      <c r="G9635" s="5">
        <v>1085.8477700000001</v>
      </c>
    </row>
    <row r="9636" spans="1:7">
      <c r="A9636" s="1">
        <v>42341</v>
      </c>
      <c r="B9636">
        <v>1055.45</v>
      </c>
      <c r="C9636" s="5">
        <v>972.63068999999996</v>
      </c>
      <c r="D9636" s="5">
        <v>130005.03485</v>
      </c>
      <c r="E9636" s="5">
        <v>701.87868000000003</v>
      </c>
      <c r="F9636" s="5">
        <v>1413.61662</v>
      </c>
      <c r="G9636" s="5">
        <v>1058.72126</v>
      </c>
    </row>
    <row r="9637" spans="1:7">
      <c r="A9637" s="1">
        <v>42342</v>
      </c>
      <c r="B9637">
        <v>1079.25</v>
      </c>
      <c r="C9637" s="5">
        <v>991.18421999999998</v>
      </c>
      <c r="D9637" s="5">
        <v>132871.85321</v>
      </c>
      <c r="E9637" s="5">
        <v>714.52243999999996</v>
      </c>
      <c r="F9637" s="5">
        <v>1440.74424</v>
      </c>
      <c r="G9637" s="5">
        <v>1078.92617</v>
      </c>
    </row>
    <row r="9638" spans="1:7">
      <c r="A9638" s="1">
        <v>42345</v>
      </c>
      <c r="B9638">
        <v>1075.8</v>
      </c>
      <c r="C9638" s="5">
        <v>991.29222000000004</v>
      </c>
      <c r="D9638" s="5">
        <v>132603.07801999999</v>
      </c>
      <c r="E9638" s="5">
        <v>713.79758000000004</v>
      </c>
      <c r="F9638" s="5">
        <v>1450.93073</v>
      </c>
      <c r="G9638" s="5">
        <v>1076.44514</v>
      </c>
    </row>
    <row r="9639" spans="1:7">
      <c r="A9639" s="1">
        <v>42346</v>
      </c>
      <c r="B9639">
        <v>1072.0999999999999</v>
      </c>
      <c r="C9639" s="5">
        <v>986.20254999999997</v>
      </c>
      <c r="D9639" s="5">
        <v>131787.86141000001</v>
      </c>
      <c r="E9639" s="5">
        <v>715.49656000000004</v>
      </c>
      <c r="F9639" s="5">
        <v>1453.3379199999999</v>
      </c>
      <c r="G9639" s="5">
        <v>1065.7744399999999</v>
      </c>
    </row>
    <row r="9640" spans="1:7">
      <c r="A9640" s="1">
        <v>42347</v>
      </c>
      <c r="B9640">
        <v>1081</v>
      </c>
      <c r="C9640" s="5">
        <v>986.08933000000002</v>
      </c>
      <c r="D9640" s="5">
        <v>131979.28604000001</v>
      </c>
      <c r="E9640" s="5">
        <v>712.30933000000005</v>
      </c>
      <c r="F9640" s="5">
        <v>1465.2947099999999</v>
      </c>
      <c r="G9640" s="5">
        <v>1068.0279700000001</v>
      </c>
    </row>
    <row r="9641" spans="1:7">
      <c r="A9641" s="1">
        <v>42348</v>
      </c>
      <c r="B9641">
        <v>1071</v>
      </c>
      <c r="C9641" s="5">
        <v>979.24527</v>
      </c>
      <c r="D9641" s="5">
        <v>130158.62869</v>
      </c>
      <c r="E9641" s="5">
        <v>706.30141000000003</v>
      </c>
      <c r="F9641" s="5">
        <v>1455.54233</v>
      </c>
      <c r="G9641" s="5">
        <v>1059.05835</v>
      </c>
    </row>
    <row r="9642" spans="1:7">
      <c r="A9642" s="1">
        <v>42349</v>
      </c>
      <c r="B9642">
        <v>1072.5</v>
      </c>
      <c r="C9642" s="5">
        <v>975.26603</v>
      </c>
      <c r="D9642" s="5">
        <v>129756.39679</v>
      </c>
      <c r="E9642" s="5">
        <v>704.92007000000001</v>
      </c>
      <c r="F9642" s="5">
        <v>1469.9682299999999</v>
      </c>
      <c r="G9642" s="5">
        <v>1054.96459</v>
      </c>
    </row>
    <row r="9643" spans="1:7">
      <c r="A9643" s="1">
        <v>42352</v>
      </c>
      <c r="B9643">
        <v>1068.25</v>
      </c>
      <c r="C9643" s="5">
        <v>968.71473000000003</v>
      </c>
      <c r="D9643" s="5">
        <v>128959.125</v>
      </c>
      <c r="E9643" s="5">
        <v>706.51495999999997</v>
      </c>
      <c r="F9643" s="5">
        <v>1468.73678</v>
      </c>
      <c r="G9643" s="5">
        <v>1048.2203</v>
      </c>
    </row>
    <row r="9644" spans="1:7">
      <c r="A9644" s="1">
        <v>42353</v>
      </c>
      <c r="B9644">
        <v>1061.5</v>
      </c>
      <c r="C9644" s="5">
        <v>971.98134000000005</v>
      </c>
      <c r="D9644" s="5">
        <v>129211.07778000001</v>
      </c>
      <c r="E9644" s="5">
        <v>705.45636999999999</v>
      </c>
      <c r="F9644" s="5">
        <v>1460.1992499999999</v>
      </c>
      <c r="G9644" s="5">
        <v>1051.3626400000001</v>
      </c>
    </row>
    <row r="9645" spans="1:7">
      <c r="A9645" s="1">
        <v>42354</v>
      </c>
      <c r="B9645">
        <v>1075.25</v>
      </c>
      <c r="C9645" s="5">
        <v>982.54684999999995</v>
      </c>
      <c r="D9645" s="5">
        <v>130992.32797</v>
      </c>
      <c r="E9645" s="5">
        <v>716.69025999999997</v>
      </c>
      <c r="F9645" s="5">
        <v>1486.8547799999999</v>
      </c>
      <c r="G9645" s="5">
        <v>1061.48676</v>
      </c>
    </row>
    <row r="9646" spans="1:7">
      <c r="A9646" s="1">
        <v>42355</v>
      </c>
      <c r="B9646">
        <v>1049.4000000000001</v>
      </c>
      <c r="C9646" s="5">
        <v>968.61742000000004</v>
      </c>
      <c r="D9646" s="5">
        <v>128735.12020999999</v>
      </c>
      <c r="E9646" s="5">
        <v>705.12351000000001</v>
      </c>
      <c r="F9646" s="5">
        <v>1463.02064</v>
      </c>
      <c r="G9646" s="5">
        <v>1044.9923799999999</v>
      </c>
    </row>
    <row r="9647" spans="1:7">
      <c r="A9647" s="1">
        <v>42356</v>
      </c>
      <c r="B9647">
        <v>1062.5</v>
      </c>
      <c r="C9647" s="5">
        <v>979.7595</v>
      </c>
      <c r="D9647" s="5">
        <v>129109.68685</v>
      </c>
      <c r="E9647" s="5">
        <v>713.47049000000004</v>
      </c>
      <c r="F9647" s="5">
        <v>1476.55618</v>
      </c>
      <c r="G9647" s="5">
        <v>1056.5499600000001</v>
      </c>
    </row>
    <row r="9648" spans="1:7">
      <c r="A9648" s="1">
        <v>42359</v>
      </c>
      <c r="B9648">
        <v>1078.75</v>
      </c>
      <c r="C9648" s="5">
        <v>988.09321999999997</v>
      </c>
      <c r="D9648" s="5">
        <v>130642.01414</v>
      </c>
      <c r="E9648" s="5">
        <v>724.72304999999994</v>
      </c>
      <c r="F9648" s="5">
        <v>1508.03772</v>
      </c>
      <c r="G9648" s="5">
        <v>1070.4436000000001</v>
      </c>
    </row>
    <row r="9649" spans="1:7">
      <c r="A9649" s="1">
        <v>42360</v>
      </c>
      <c r="B9649">
        <v>1074.9000000000001</v>
      </c>
      <c r="C9649" s="5">
        <v>980.16750000000002</v>
      </c>
      <c r="D9649" s="5">
        <v>129955.39163</v>
      </c>
      <c r="E9649" s="5">
        <v>725.13261999999997</v>
      </c>
      <c r="F9649" s="5">
        <v>1498.08761</v>
      </c>
      <c r="G9649" s="5">
        <v>1062.16228</v>
      </c>
    </row>
    <row r="9650" spans="1:7">
      <c r="A9650" s="1">
        <v>42361</v>
      </c>
      <c r="B9650">
        <v>1068.25</v>
      </c>
      <c r="C9650" s="5">
        <v>981.89274</v>
      </c>
      <c r="D9650" s="5">
        <v>129252.90353</v>
      </c>
      <c r="E9650" s="5">
        <v>718.46532000000002</v>
      </c>
      <c r="F9650" s="5">
        <v>1480.54016</v>
      </c>
      <c r="G9650" s="5">
        <v>1061.1460999999999</v>
      </c>
    </row>
    <row r="9651" spans="1:7">
      <c r="A9651" s="1">
        <v>42362</v>
      </c>
      <c r="B9651">
        <v>1068.25</v>
      </c>
      <c r="C9651" s="5">
        <v>974.81406000000004</v>
      </c>
      <c r="D9651" s="5">
        <v>128494.43885999999</v>
      </c>
      <c r="E9651" s="5">
        <v>715.00328999999999</v>
      </c>
      <c r="F9651" s="5">
        <v>1479.7394200000001</v>
      </c>
      <c r="G9651" s="5">
        <v>1054.6831999999999</v>
      </c>
    </row>
    <row r="9652" spans="1:7">
      <c r="A9652" s="1">
        <v>42363</v>
      </c>
      <c r="B9652">
        <v>1068.25</v>
      </c>
      <c r="C9652" s="5">
        <v>974.81406000000004</v>
      </c>
      <c r="D9652" s="5">
        <v>128494.43885999999</v>
      </c>
      <c r="E9652" s="5">
        <v>715.00328999999999</v>
      </c>
      <c r="F9652" s="5">
        <v>1479.7394200000001</v>
      </c>
      <c r="G9652" s="5">
        <v>1054.6831999999999</v>
      </c>
    </row>
    <row r="9653" spans="1:7">
      <c r="A9653" s="1">
        <v>42366</v>
      </c>
      <c r="B9653">
        <v>1068.25</v>
      </c>
      <c r="C9653" s="5">
        <v>973.65917000000002</v>
      </c>
      <c r="D9653" s="5">
        <v>128515.80843</v>
      </c>
      <c r="E9653" s="5">
        <v>716.92255999999998</v>
      </c>
      <c r="F9653" s="5">
        <v>1483.53125</v>
      </c>
      <c r="G9653" s="5">
        <v>1055.9651200000001</v>
      </c>
    </row>
    <row r="9654" spans="1:7">
      <c r="A9654" s="1">
        <v>42367</v>
      </c>
      <c r="B9654">
        <v>1070.0999999999999</v>
      </c>
      <c r="C9654" s="5">
        <v>981.20375000000001</v>
      </c>
      <c r="D9654" s="5">
        <v>128925.62578</v>
      </c>
      <c r="E9654" s="5">
        <v>723.33384000000001</v>
      </c>
      <c r="F9654" s="5">
        <v>1481.60583</v>
      </c>
      <c r="G9654" s="5">
        <v>1062.66264</v>
      </c>
    </row>
    <row r="9655" spans="1:7">
      <c r="A9655" s="1">
        <v>42368</v>
      </c>
      <c r="B9655">
        <v>1060</v>
      </c>
      <c r="C9655" s="5">
        <v>971.27445999999998</v>
      </c>
      <c r="D9655" s="5">
        <v>127804.19159</v>
      </c>
      <c r="E9655" s="5">
        <v>714.62315999999998</v>
      </c>
      <c r="F9655" s="5">
        <v>1472.0740699999999</v>
      </c>
      <c r="G9655" s="5">
        <v>1049.66499</v>
      </c>
    </row>
    <row r="9656" spans="1:7">
      <c r="A9656" s="1">
        <v>42369</v>
      </c>
      <c r="B9656">
        <v>1060</v>
      </c>
      <c r="C9656" s="5">
        <v>975.78949999999998</v>
      </c>
      <c r="D9656" s="5">
        <v>127512.69806</v>
      </c>
      <c r="E9656" s="5">
        <v>719.18047999999999</v>
      </c>
      <c r="F9656" s="5">
        <v>1472.44507</v>
      </c>
      <c r="G9656" s="5">
        <v>1061.05942</v>
      </c>
    </row>
    <row r="9657" spans="1:7">
      <c r="A9657" s="1">
        <v>42370</v>
      </c>
      <c r="B9657">
        <v>1060</v>
      </c>
      <c r="C9657" s="5">
        <v>975.78949999999998</v>
      </c>
      <c r="D9657" s="5">
        <v>127512.69806</v>
      </c>
      <c r="E9657" s="5">
        <v>719.18047999999999</v>
      </c>
      <c r="F9657" s="5">
        <v>1472.44507</v>
      </c>
      <c r="G9657" s="5">
        <v>1061.05942</v>
      </c>
    </row>
    <row r="9658" spans="1:7">
      <c r="A9658" s="1">
        <v>42373</v>
      </c>
      <c r="B9658">
        <v>1082.25</v>
      </c>
      <c r="C9658" s="5">
        <v>1001.66679</v>
      </c>
      <c r="D9658" s="5">
        <v>129096.1787</v>
      </c>
      <c r="E9658" s="5">
        <v>736.77596000000005</v>
      </c>
      <c r="F9658" s="5">
        <v>1508.98064</v>
      </c>
      <c r="G9658" s="5">
        <v>1087.9854600000001</v>
      </c>
    </row>
    <row r="9659" spans="1:7">
      <c r="A9659" s="1">
        <v>42374</v>
      </c>
      <c r="B9659">
        <v>1077</v>
      </c>
      <c r="C9659" s="5">
        <v>1004.57077</v>
      </c>
      <c r="D9659" s="5">
        <v>128324.54343000001</v>
      </c>
      <c r="E9659" s="5">
        <v>735.17886999999996</v>
      </c>
      <c r="F9659" s="5">
        <v>1505.75359</v>
      </c>
      <c r="G9659" s="5">
        <v>1089.54611</v>
      </c>
    </row>
    <row r="9660" spans="1:7">
      <c r="A9660" s="1">
        <v>42375</v>
      </c>
      <c r="B9660">
        <v>1091.4000000000001</v>
      </c>
      <c r="C9660" s="5">
        <v>1015.25588</v>
      </c>
      <c r="D9660" s="5">
        <v>129489.12942</v>
      </c>
      <c r="E9660" s="5">
        <v>747.09934999999996</v>
      </c>
      <c r="F9660" s="5">
        <v>1538.0004300000001</v>
      </c>
      <c r="G9660" s="5">
        <v>1101.0037299999999</v>
      </c>
    </row>
    <row r="9661" spans="1:7">
      <c r="A9661" s="1">
        <v>42376</v>
      </c>
      <c r="B9661">
        <v>1106.3499999999999</v>
      </c>
      <c r="C9661" s="5">
        <v>1021.27781</v>
      </c>
      <c r="D9661" s="5">
        <v>130670.96498999999</v>
      </c>
      <c r="E9661" s="5">
        <v>759.43865000000005</v>
      </c>
      <c r="F9661" s="5">
        <v>1555.9701299999999</v>
      </c>
      <c r="G9661" s="5">
        <v>1109.8897099999999</v>
      </c>
    </row>
    <row r="9662" spans="1:7">
      <c r="A9662" s="1">
        <v>42377</v>
      </c>
      <c r="B9662">
        <v>1101.8499999999999</v>
      </c>
      <c r="C9662" s="5">
        <v>1010.36209</v>
      </c>
      <c r="D9662" s="5">
        <v>129715.26392</v>
      </c>
      <c r="E9662" s="5">
        <v>757.88424999999995</v>
      </c>
      <c r="F9662" s="5">
        <v>1559.1175000000001</v>
      </c>
      <c r="G9662" s="5">
        <v>1096.6160500000001</v>
      </c>
    </row>
    <row r="9663" spans="1:7">
      <c r="A9663" s="1">
        <v>42380</v>
      </c>
      <c r="B9663">
        <v>1100.75</v>
      </c>
      <c r="C9663" s="5">
        <v>1014.14262</v>
      </c>
      <c r="D9663" s="5">
        <v>129178.51155</v>
      </c>
      <c r="E9663" s="5">
        <v>757.46659999999997</v>
      </c>
      <c r="F9663" s="5">
        <v>1561.74344</v>
      </c>
      <c r="G9663" s="5">
        <v>1102.5660800000001</v>
      </c>
    </row>
    <row r="9664" spans="1:7">
      <c r="A9664" s="1">
        <v>42381</v>
      </c>
      <c r="B9664">
        <v>1085.4000000000001</v>
      </c>
      <c r="C9664" s="5">
        <v>1002.58658</v>
      </c>
      <c r="D9664" s="5">
        <v>128017.48287000001</v>
      </c>
      <c r="E9664" s="5">
        <v>755.40259000000003</v>
      </c>
      <c r="F9664" s="5">
        <v>1549.08205</v>
      </c>
      <c r="G9664" s="5">
        <v>1089.25261</v>
      </c>
    </row>
    <row r="9665" spans="1:7">
      <c r="A9665" s="1">
        <v>42382</v>
      </c>
      <c r="B9665">
        <v>1088.1500000000001</v>
      </c>
      <c r="C9665" s="5">
        <v>1002.94984</v>
      </c>
      <c r="D9665" s="5">
        <v>128722.69071</v>
      </c>
      <c r="E9665" s="5">
        <v>753.41004999999996</v>
      </c>
      <c r="F9665" s="5">
        <v>1551.59241</v>
      </c>
      <c r="G9665" s="5">
        <v>1098.3239100000001</v>
      </c>
    </row>
    <row r="9666" spans="1:7">
      <c r="A9666" s="1">
        <v>42383</v>
      </c>
      <c r="B9666">
        <v>1088.4000000000001</v>
      </c>
      <c r="C9666" s="5">
        <v>1004.10608</v>
      </c>
      <c r="D9666" s="5">
        <v>128523.69317</v>
      </c>
      <c r="E9666" s="5">
        <v>756.14846999999997</v>
      </c>
      <c r="F9666" s="5">
        <v>1562.5611799999999</v>
      </c>
      <c r="G9666" s="5">
        <v>1097.8143700000001</v>
      </c>
    </row>
    <row r="9667" spans="1:7">
      <c r="A9667" s="1">
        <v>42384</v>
      </c>
      <c r="B9667">
        <v>1093.75</v>
      </c>
      <c r="C9667" s="5">
        <v>998.67639999999994</v>
      </c>
      <c r="D9667" s="5">
        <v>127821.08306999999</v>
      </c>
      <c r="E9667" s="5">
        <v>764.37927000000002</v>
      </c>
      <c r="F9667" s="5">
        <v>1584.2965200000001</v>
      </c>
      <c r="G9667" s="5">
        <v>1092.3827799999999</v>
      </c>
    </row>
    <row r="9668" spans="1:7">
      <c r="A9668" s="1">
        <v>42387</v>
      </c>
      <c r="B9668">
        <v>1089.2</v>
      </c>
      <c r="C9668" s="5">
        <v>1001.51785</v>
      </c>
      <c r="D9668" s="5">
        <v>127866.61629999999</v>
      </c>
      <c r="E9668" s="5">
        <v>763.09289999999999</v>
      </c>
      <c r="F9668" s="5">
        <v>1581.19076</v>
      </c>
      <c r="G9668" s="5">
        <v>1096.38805</v>
      </c>
    </row>
    <row r="9669" spans="1:7">
      <c r="A9669" s="1">
        <v>42388</v>
      </c>
      <c r="B9669">
        <v>1086.25</v>
      </c>
      <c r="C9669" s="5">
        <v>996.69726000000003</v>
      </c>
      <c r="D9669" s="5">
        <v>127943.94365</v>
      </c>
      <c r="E9669" s="5">
        <v>767.99396000000002</v>
      </c>
      <c r="F9669" s="5">
        <v>1577.3434099999999</v>
      </c>
      <c r="G9669" s="5">
        <v>1090.10573</v>
      </c>
    </row>
    <row r="9670" spans="1:7">
      <c r="A9670" s="1">
        <v>42389</v>
      </c>
      <c r="B9670">
        <v>1101.75</v>
      </c>
      <c r="C9670" s="5">
        <v>1011.0583</v>
      </c>
      <c r="D9670" s="5">
        <v>128083.93481999999</v>
      </c>
      <c r="E9670" s="5">
        <v>776.59164999999996</v>
      </c>
      <c r="F9670" s="5">
        <v>1612.57611</v>
      </c>
      <c r="G9670" s="5">
        <v>1105.6061099999999</v>
      </c>
    </row>
    <row r="9671" spans="1:7">
      <c r="A9671" s="1">
        <v>42390</v>
      </c>
      <c r="B9671">
        <v>1096.5</v>
      </c>
      <c r="C9671" s="5">
        <v>1013.07361</v>
      </c>
      <c r="D9671" s="5">
        <v>128624.92447</v>
      </c>
      <c r="E9671" s="5">
        <v>775.67912999999999</v>
      </c>
      <c r="F9671" s="5">
        <v>1572.4897699999999</v>
      </c>
      <c r="G9671" s="5">
        <v>1109.16452</v>
      </c>
    </row>
    <row r="9672" spans="1:7">
      <c r="A9672" s="1">
        <v>42391</v>
      </c>
      <c r="B9672">
        <v>1096.25</v>
      </c>
      <c r="C9672" s="5">
        <v>1012.74893</v>
      </c>
      <c r="D9672" s="5">
        <v>129911.09488</v>
      </c>
      <c r="E9672" s="5">
        <v>764.73701000000005</v>
      </c>
      <c r="F9672" s="5">
        <v>1549.3296399999999</v>
      </c>
      <c r="G9672" s="5">
        <v>1111.6518000000001</v>
      </c>
    </row>
    <row r="9673" spans="1:7">
      <c r="A9673" s="1">
        <v>42394</v>
      </c>
      <c r="B9673">
        <v>1106.5999999999999</v>
      </c>
      <c r="C9673" s="5">
        <v>1021.55621</v>
      </c>
      <c r="D9673" s="5">
        <v>131226.13417</v>
      </c>
      <c r="E9673" s="5">
        <v>775.63617999999997</v>
      </c>
      <c r="F9673" s="5">
        <v>1575.41065</v>
      </c>
      <c r="G9673" s="5">
        <v>1124.1384800000001</v>
      </c>
    </row>
    <row r="9674" spans="1:7">
      <c r="A9674" s="1">
        <v>42395</v>
      </c>
      <c r="B9674">
        <v>1113.5999999999999</v>
      </c>
      <c r="C9674" s="5">
        <v>1026.5018299999999</v>
      </c>
      <c r="D9674" s="5">
        <v>131878.04905999999</v>
      </c>
      <c r="E9674" s="5">
        <v>777.40958999999998</v>
      </c>
      <c r="F9674" s="5">
        <v>1569.3961099999999</v>
      </c>
      <c r="G9674" s="5">
        <v>1133.4212399999999</v>
      </c>
    </row>
    <row r="9675" spans="1:7">
      <c r="A9675" s="1">
        <v>42396</v>
      </c>
      <c r="B9675">
        <v>1116.25</v>
      </c>
      <c r="C9675" s="5">
        <v>1026.8153500000001</v>
      </c>
      <c r="D9675" s="5">
        <v>132537.92739999999</v>
      </c>
      <c r="E9675" s="5">
        <v>783.00414000000001</v>
      </c>
      <c r="F9675" s="5">
        <v>1573.5216399999999</v>
      </c>
      <c r="G9675" s="5">
        <v>1135.50432</v>
      </c>
    </row>
    <row r="9676" spans="1:7">
      <c r="A9676" s="1">
        <v>42397</v>
      </c>
      <c r="B9676">
        <v>1114</v>
      </c>
      <c r="C9676" s="5">
        <v>1018.3287</v>
      </c>
      <c r="D9676" s="5">
        <v>132226.22115999999</v>
      </c>
      <c r="E9676" s="5">
        <v>774.22972000000004</v>
      </c>
      <c r="F9676" s="5">
        <v>1568.7340300000001</v>
      </c>
      <c r="G9676" s="5">
        <v>1129.37283</v>
      </c>
    </row>
    <row r="9677" spans="1:7">
      <c r="A9677" s="1">
        <v>42398</v>
      </c>
      <c r="B9677">
        <v>1111.8</v>
      </c>
      <c r="C9677" s="5">
        <v>1027.4945</v>
      </c>
      <c r="D9677" s="5">
        <v>134600.02910000001</v>
      </c>
      <c r="E9677" s="5">
        <v>783.78557999999998</v>
      </c>
      <c r="F9677" s="5">
        <v>1564.5796600000001</v>
      </c>
      <c r="G9677" s="5">
        <v>1139.20525</v>
      </c>
    </row>
    <row r="9678" spans="1:7">
      <c r="A9678" s="1">
        <v>42401</v>
      </c>
      <c r="B9678">
        <v>1126.5</v>
      </c>
      <c r="C9678" s="5">
        <v>1034.1031399999999</v>
      </c>
      <c r="D9678" s="5">
        <v>136334.65562000001</v>
      </c>
      <c r="E9678" s="5">
        <v>783.81597999999997</v>
      </c>
      <c r="F9678" s="5">
        <v>1577.8881200000001</v>
      </c>
      <c r="G9678" s="5">
        <v>1146.3823299999999</v>
      </c>
    </row>
    <row r="9679" spans="1:7">
      <c r="A9679" s="1">
        <v>42402</v>
      </c>
      <c r="B9679">
        <v>1128.5</v>
      </c>
      <c r="C9679" s="5">
        <v>1035.27386</v>
      </c>
      <c r="D9679" s="5">
        <v>135707.75579</v>
      </c>
      <c r="E9679" s="5">
        <v>785.15287000000001</v>
      </c>
      <c r="F9679" s="5">
        <v>1587.7990400000001</v>
      </c>
      <c r="G9679" s="5">
        <v>1151.5774200000001</v>
      </c>
    </row>
    <row r="9680" spans="1:7">
      <c r="A9680" s="1">
        <v>42403</v>
      </c>
      <c r="B9680">
        <v>1132</v>
      </c>
      <c r="C9680" s="5">
        <v>1024.48082</v>
      </c>
      <c r="D9680" s="5">
        <v>133559.00341999999</v>
      </c>
      <c r="E9680" s="5">
        <v>775.84771000000001</v>
      </c>
      <c r="F9680" s="5">
        <v>1567.7058300000001</v>
      </c>
      <c r="G9680" s="5">
        <v>1141.11256</v>
      </c>
    </row>
    <row r="9681" spans="1:7">
      <c r="A9681" s="1">
        <v>42404</v>
      </c>
      <c r="B9681">
        <v>1156.3499999999999</v>
      </c>
      <c r="C9681" s="5">
        <v>1035.2284999999999</v>
      </c>
      <c r="D9681" s="5">
        <v>135449.03374000001</v>
      </c>
      <c r="E9681" s="5">
        <v>793.13428999999996</v>
      </c>
      <c r="F9681" s="5">
        <v>1582.9849999999999</v>
      </c>
      <c r="G9681" s="5">
        <v>1153.57457</v>
      </c>
    </row>
    <row r="9682" spans="1:7">
      <c r="A9682" s="1">
        <v>42405</v>
      </c>
      <c r="B9682">
        <v>1150.3499999999999</v>
      </c>
      <c r="C9682" s="5">
        <v>1032.30629</v>
      </c>
      <c r="D9682" s="5">
        <v>134608.18741000001</v>
      </c>
      <c r="E9682" s="5">
        <v>794.22136</v>
      </c>
      <c r="F9682" s="5">
        <v>1592.54366</v>
      </c>
      <c r="G9682" s="5">
        <v>1142.4699499999999</v>
      </c>
    </row>
    <row r="9683" spans="1:7">
      <c r="A9683" s="1">
        <v>42408</v>
      </c>
      <c r="B9683">
        <v>1193.25</v>
      </c>
      <c r="C9683" s="5">
        <v>1070.4194500000001</v>
      </c>
      <c r="D9683" s="5">
        <v>137909.86511000001</v>
      </c>
      <c r="E9683" s="5">
        <v>830.14477999999997</v>
      </c>
      <c r="F9683" s="5">
        <v>1666.85</v>
      </c>
      <c r="G9683" s="5">
        <v>1181.13849</v>
      </c>
    </row>
    <row r="9684" spans="1:7">
      <c r="A9684" s="1">
        <v>42409</v>
      </c>
      <c r="B9684">
        <v>1191</v>
      </c>
      <c r="C9684" s="5">
        <v>1053.09701</v>
      </c>
      <c r="D9684" s="5">
        <v>136619.59982</v>
      </c>
      <c r="E9684" s="5">
        <v>822.23006999999996</v>
      </c>
      <c r="F9684" s="5">
        <v>1645.8426999999999</v>
      </c>
      <c r="G9684" s="5">
        <v>1155.32952</v>
      </c>
    </row>
    <row r="9685" spans="1:7">
      <c r="A9685" s="1">
        <v>42410</v>
      </c>
      <c r="B9685">
        <v>1190</v>
      </c>
      <c r="C9685" s="5">
        <v>1063.0223900000001</v>
      </c>
      <c r="D9685" s="5">
        <v>136284.74273999999</v>
      </c>
      <c r="E9685" s="5">
        <v>823.04560000000004</v>
      </c>
      <c r="F9685" s="5">
        <v>1656.53925</v>
      </c>
      <c r="G9685" s="5">
        <v>1165.1289899999999</v>
      </c>
    </row>
    <row r="9686" spans="1:7">
      <c r="A9686" s="1">
        <v>42411</v>
      </c>
      <c r="B9686">
        <v>1241</v>
      </c>
      <c r="C9686" s="5">
        <v>1094.01881</v>
      </c>
      <c r="D9686" s="5">
        <v>138836.875</v>
      </c>
      <c r="E9686" s="5">
        <v>859.56744000000003</v>
      </c>
      <c r="F9686" s="5">
        <v>1734.7934399999999</v>
      </c>
      <c r="G9686" s="5">
        <v>1207.7411500000001</v>
      </c>
    </row>
    <row r="9687" spans="1:7">
      <c r="A9687" s="1">
        <v>42412</v>
      </c>
      <c r="B9687">
        <v>1239.75</v>
      </c>
      <c r="C9687" s="5">
        <v>1102.58888</v>
      </c>
      <c r="D9687" s="5">
        <v>139781.8125</v>
      </c>
      <c r="E9687" s="5">
        <v>857.54323999999997</v>
      </c>
      <c r="F9687" s="5">
        <v>1723.4373700000001</v>
      </c>
      <c r="G9687" s="5">
        <v>1211.0497499999999</v>
      </c>
    </row>
    <row r="9688" spans="1:7">
      <c r="A9688" s="1">
        <v>42415</v>
      </c>
      <c r="B9688">
        <v>1208.2</v>
      </c>
      <c r="C9688" s="5">
        <v>1084.12265</v>
      </c>
      <c r="D9688" s="5">
        <v>138338.89441000001</v>
      </c>
      <c r="E9688" s="5">
        <v>836.21136000000001</v>
      </c>
      <c r="F9688" s="5">
        <v>1670.75893</v>
      </c>
      <c r="G9688" s="5">
        <v>1194.0639699999999</v>
      </c>
    </row>
    <row r="9689" spans="1:7">
      <c r="A9689" s="1">
        <v>42416</v>
      </c>
      <c r="B9689">
        <v>1209.5</v>
      </c>
      <c r="C9689" s="5">
        <v>1085.28919</v>
      </c>
      <c r="D9689" s="5">
        <v>137647.13863999999</v>
      </c>
      <c r="E9689" s="5">
        <v>845.27242999999999</v>
      </c>
      <c r="F9689" s="5">
        <v>1679.6320800000001</v>
      </c>
      <c r="G9689" s="5">
        <v>1195.53026</v>
      </c>
    </row>
    <row r="9690" spans="1:7">
      <c r="A9690" s="1">
        <v>42417</v>
      </c>
      <c r="B9690">
        <v>1210</v>
      </c>
      <c r="C9690" s="5">
        <v>1086.81014</v>
      </c>
      <c r="D9690" s="5">
        <v>138272.74260999999</v>
      </c>
      <c r="E9690" s="5">
        <v>845.09015999999997</v>
      </c>
      <c r="F9690" s="5">
        <v>1656.8528699999999</v>
      </c>
      <c r="G9690" s="5">
        <v>1201.6509799999999</v>
      </c>
    </row>
    <row r="9691" spans="1:7">
      <c r="A9691" s="1">
        <v>42418</v>
      </c>
      <c r="B9691">
        <v>1210.0999999999999</v>
      </c>
      <c r="C9691" s="5">
        <v>1090.2300299999999</v>
      </c>
      <c r="D9691" s="5">
        <v>137485.48303999999</v>
      </c>
      <c r="E9691" s="5">
        <v>842.45357000000001</v>
      </c>
      <c r="F9691" s="5">
        <v>1657.35196</v>
      </c>
      <c r="G9691" s="5">
        <v>1202.8391999999999</v>
      </c>
    </row>
    <row r="9692" spans="1:7">
      <c r="A9692" s="1">
        <v>42419</v>
      </c>
      <c r="B9692">
        <v>1231.1500000000001</v>
      </c>
      <c r="C9692" s="5">
        <v>1108.4957999999999</v>
      </c>
      <c r="D9692" s="5">
        <v>138842.92272</v>
      </c>
      <c r="E9692" s="5">
        <v>862.93560000000002</v>
      </c>
      <c r="F9692" s="5">
        <v>1703.41812</v>
      </c>
      <c r="G9692" s="5">
        <v>1220.68508</v>
      </c>
    </row>
    <row r="9693" spans="1:7">
      <c r="A9693" s="1">
        <v>42422</v>
      </c>
      <c r="B9693">
        <v>1211</v>
      </c>
      <c r="C9693" s="5">
        <v>1098.1638600000001</v>
      </c>
      <c r="D9693" s="5">
        <v>136812.71390999999</v>
      </c>
      <c r="E9693" s="5">
        <v>856.79939000000002</v>
      </c>
      <c r="F9693" s="5">
        <v>1657.3132599999999</v>
      </c>
      <c r="G9693" s="5">
        <v>1209.0623700000001</v>
      </c>
    </row>
    <row r="9694" spans="1:7">
      <c r="A9694" s="1">
        <v>42423</v>
      </c>
      <c r="B9694">
        <v>1221.3499999999999</v>
      </c>
      <c r="C9694" s="5">
        <v>1107.9009699999999</v>
      </c>
      <c r="D9694" s="5">
        <v>136882.78111000001</v>
      </c>
      <c r="E9694" s="5">
        <v>865.96024999999997</v>
      </c>
      <c r="F9694" s="5">
        <v>1685.4617699999999</v>
      </c>
      <c r="G9694" s="5">
        <v>1209.9912400000001</v>
      </c>
    </row>
    <row r="9695" spans="1:7">
      <c r="A9695" s="1">
        <v>42424</v>
      </c>
      <c r="B9695">
        <v>1250.75</v>
      </c>
      <c r="C9695" s="5">
        <v>1134.77639</v>
      </c>
      <c r="D9695" s="5">
        <v>139052.11598</v>
      </c>
      <c r="E9695" s="5">
        <v>897.72146999999995</v>
      </c>
      <c r="F9695" s="5">
        <v>1723.7831200000001</v>
      </c>
      <c r="G9695" s="5">
        <v>1235.1781100000001</v>
      </c>
    </row>
    <row r="9696" spans="1:7">
      <c r="A9696" s="1">
        <v>42425</v>
      </c>
      <c r="B9696">
        <v>1236</v>
      </c>
      <c r="C9696" s="5">
        <v>1120.27639</v>
      </c>
      <c r="D9696" s="5">
        <v>139278.65698</v>
      </c>
      <c r="E9696" s="5">
        <v>886.27569000000005</v>
      </c>
      <c r="F9696" s="5">
        <v>1680.7120399999999</v>
      </c>
      <c r="G9696" s="5">
        <v>1222.5893799999999</v>
      </c>
    </row>
    <row r="9697" spans="1:7">
      <c r="A9697" s="1">
        <v>42426</v>
      </c>
      <c r="B9697">
        <v>1226.5</v>
      </c>
      <c r="C9697" s="5">
        <v>1122.50091</v>
      </c>
      <c r="D9697" s="5">
        <v>139728.99752999999</v>
      </c>
      <c r="E9697" s="5">
        <v>884.72969000000001</v>
      </c>
      <c r="F9697" s="5">
        <v>1660.67994</v>
      </c>
      <c r="G9697" s="5">
        <v>1224.7215699999999</v>
      </c>
    </row>
    <row r="9698" spans="1:7">
      <c r="A9698" s="1">
        <v>42429</v>
      </c>
      <c r="B9698">
        <v>1234.9000000000001</v>
      </c>
      <c r="C9698" s="5">
        <v>1136.53322</v>
      </c>
      <c r="D9698" s="5">
        <v>139389.32647999999</v>
      </c>
      <c r="E9698" s="5">
        <v>886.12251000000003</v>
      </c>
      <c r="F9698" s="5">
        <v>1672.7953500000001</v>
      </c>
      <c r="G9698" s="5">
        <v>1229.96029</v>
      </c>
    </row>
    <row r="9699" spans="1:7">
      <c r="A9699" s="1">
        <v>42430</v>
      </c>
      <c r="B9699">
        <v>1236.5</v>
      </c>
      <c r="C9699" s="5">
        <v>1138.63446</v>
      </c>
      <c r="D9699" s="5">
        <v>140454.03047</v>
      </c>
      <c r="E9699" s="5">
        <v>888.19457</v>
      </c>
      <c r="F9699" s="5">
        <v>1662.2886000000001</v>
      </c>
      <c r="G9699" s="5">
        <v>1234.21246</v>
      </c>
    </row>
    <row r="9700" spans="1:7">
      <c r="A9700" s="1">
        <v>42431</v>
      </c>
      <c r="B9700">
        <v>1239.2</v>
      </c>
      <c r="C9700" s="5">
        <v>1144.44038</v>
      </c>
      <c r="D9700" s="5">
        <v>141175.83931000001</v>
      </c>
      <c r="E9700" s="5">
        <v>881.05231000000003</v>
      </c>
      <c r="F9700" s="5">
        <v>1666.4760900000001</v>
      </c>
      <c r="G9700" s="5">
        <v>1239.6951200000001</v>
      </c>
    </row>
    <row r="9701" spans="1:7">
      <c r="A9701" s="1">
        <v>42432</v>
      </c>
      <c r="B9701">
        <v>1250.25</v>
      </c>
      <c r="C9701" s="5">
        <v>1143.6611</v>
      </c>
      <c r="D9701" s="5">
        <v>142009.63557000001</v>
      </c>
      <c r="E9701" s="5">
        <v>883.16358000000002</v>
      </c>
      <c r="F9701" s="5">
        <v>1672.83368</v>
      </c>
      <c r="G9701" s="5">
        <v>1241.2482</v>
      </c>
    </row>
    <row r="9702" spans="1:7">
      <c r="A9702" s="1">
        <v>42433</v>
      </c>
      <c r="B9702">
        <v>1277.5</v>
      </c>
      <c r="C9702" s="5">
        <v>1160.6256699999999</v>
      </c>
      <c r="D9702" s="5">
        <v>145385.87813999999</v>
      </c>
      <c r="E9702" s="5">
        <v>898.69902999999999</v>
      </c>
      <c r="F9702" s="5">
        <v>1707.69695</v>
      </c>
      <c r="G9702" s="5">
        <v>1269.19624</v>
      </c>
    </row>
    <row r="9703" spans="1:7">
      <c r="A9703" s="1">
        <v>42436</v>
      </c>
      <c r="B9703">
        <v>1267.9000000000001</v>
      </c>
      <c r="C9703" s="5">
        <v>1154.3682799999999</v>
      </c>
      <c r="D9703" s="5">
        <v>143931.98298</v>
      </c>
      <c r="E9703" s="5">
        <v>892.63602000000003</v>
      </c>
      <c r="F9703" s="5">
        <v>1685.92589</v>
      </c>
      <c r="G9703" s="5">
        <v>1265.87123</v>
      </c>
    </row>
    <row r="9704" spans="1:7">
      <c r="A9704" s="1">
        <v>42437</v>
      </c>
      <c r="B9704">
        <v>1267</v>
      </c>
      <c r="C9704" s="5">
        <v>1146.24377</v>
      </c>
      <c r="D9704" s="5">
        <v>142505.81340000001</v>
      </c>
      <c r="E9704" s="5">
        <v>891.81444999999997</v>
      </c>
      <c r="F9704" s="5">
        <v>1698.66588</v>
      </c>
      <c r="G9704" s="5">
        <v>1256.54718</v>
      </c>
    </row>
    <row r="9705" spans="1:7">
      <c r="A9705" s="1">
        <v>42438</v>
      </c>
      <c r="B9705">
        <v>1246.4000000000001</v>
      </c>
      <c r="C9705" s="5">
        <v>1132.01088</v>
      </c>
      <c r="D9705" s="5">
        <v>140712.30327999999</v>
      </c>
      <c r="E9705" s="5">
        <v>876.35793999999999</v>
      </c>
      <c r="F9705" s="5">
        <v>1657.9602</v>
      </c>
      <c r="G9705" s="5">
        <v>1241.72587</v>
      </c>
    </row>
    <row r="9706" spans="1:7">
      <c r="A9706" s="1">
        <v>42439</v>
      </c>
      <c r="B9706">
        <v>1266.5</v>
      </c>
      <c r="C9706" s="5">
        <v>1136.2313200000001</v>
      </c>
      <c r="D9706" s="5">
        <v>143621.09226999999</v>
      </c>
      <c r="E9706" s="5">
        <v>885.29336999999998</v>
      </c>
      <c r="F9706" s="5">
        <v>1688.30754</v>
      </c>
      <c r="G9706" s="5">
        <v>1250.9220299999999</v>
      </c>
    </row>
    <row r="9707" spans="1:7">
      <c r="A9707" s="1">
        <v>42440</v>
      </c>
      <c r="B9707">
        <v>1264.75</v>
      </c>
      <c r="C9707" s="5">
        <v>1133.3910000000001</v>
      </c>
      <c r="D9707" s="5">
        <v>143568.09547999999</v>
      </c>
      <c r="E9707" s="5">
        <v>878.66489000000001</v>
      </c>
      <c r="F9707" s="5">
        <v>1674.9081900000001</v>
      </c>
      <c r="G9707" s="5">
        <v>1244.1977899999999</v>
      </c>
    </row>
    <row r="9708" spans="1:7">
      <c r="A9708" s="1">
        <v>42443</v>
      </c>
      <c r="B9708">
        <v>1242.75</v>
      </c>
      <c r="C9708" s="5">
        <v>1118.8893399999999</v>
      </c>
      <c r="D9708" s="5">
        <v>141170.16880000001</v>
      </c>
      <c r="E9708" s="5">
        <v>867.59997999999996</v>
      </c>
      <c r="F9708" s="5">
        <v>1651.7385999999999</v>
      </c>
      <c r="G9708" s="5">
        <v>1225.0407600000001</v>
      </c>
    </row>
    <row r="9709" spans="1:7">
      <c r="A9709" s="1">
        <v>42444</v>
      </c>
      <c r="B9709">
        <v>1232</v>
      </c>
      <c r="C9709" s="5">
        <v>1108.71192</v>
      </c>
      <c r="D9709" s="5">
        <v>139049.66797000001</v>
      </c>
      <c r="E9709" s="5">
        <v>869.78035999999997</v>
      </c>
      <c r="F9709" s="5">
        <v>1646.07474</v>
      </c>
      <c r="G9709" s="5">
        <v>1213.8895299999999</v>
      </c>
    </row>
    <row r="9710" spans="1:7">
      <c r="A9710" s="1">
        <v>42445</v>
      </c>
      <c r="B9710">
        <v>1228.5</v>
      </c>
      <c r="C9710" s="5">
        <v>1109.3056200000001</v>
      </c>
      <c r="D9710" s="5">
        <v>139631.29574999999</v>
      </c>
      <c r="E9710" s="5">
        <v>871.52427</v>
      </c>
      <c r="F9710" s="5">
        <v>1641.5214100000001</v>
      </c>
      <c r="G9710" s="5">
        <v>1213.88084</v>
      </c>
    </row>
    <row r="9711" spans="1:7">
      <c r="A9711" s="1">
        <v>42446</v>
      </c>
      <c r="B9711">
        <v>1266.5</v>
      </c>
      <c r="C9711" s="5">
        <v>1119.16228</v>
      </c>
      <c r="D9711" s="5">
        <v>140980.43127</v>
      </c>
      <c r="E9711" s="5">
        <v>874.11184000000003</v>
      </c>
      <c r="F9711" s="5">
        <v>1644.4235100000001</v>
      </c>
      <c r="G9711" s="5">
        <v>1225.8453199999999</v>
      </c>
    </row>
    <row r="9712" spans="1:7">
      <c r="A9712" s="1">
        <v>42447</v>
      </c>
      <c r="B9712">
        <v>1252.0999999999999</v>
      </c>
      <c r="C9712" s="5">
        <v>1108.8876499999999</v>
      </c>
      <c r="D9712" s="5">
        <v>139477.64942999999</v>
      </c>
      <c r="E9712" s="5">
        <v>862.83285999999998</v>
      </c>
      <c r="F9712" s="5">
        <v>1625.4123099999999</v>
      </c>
      <c r="G9712" s="5">
        <v>1212.4082699999999</v>
      </c>
    </row>
    <row r="9713" spans="1:7">
      <c r="A9713" s="1">
        <v>42450</v>
      </c>
      <c r="B9713">
        <v>1244.9000000000001</v>
      </c>
      <c r="C9713" s="5">
        <v>1105.64417</v>
      </c>
      <c r="D9713" s="5">
        <v>138949.49043999999</v>
      </c>
      <c r="E9713" s="5">
        <v>864.45396000000005</v>
      </c>
      <c r="F9713" s="5">
        <v>1626.71039</v>
      </c>
      <c r="G9713" s="5">
        <v>1204.8140800000001</v>
      </c>
    </row>
    <row r="9714" spans="1:7">
      <c r="A9714" s="1">
        <v>42451</v>
      </c>
      <c r="B9714">
        <v>1252.5</v>
      </c>
      <c r="C9714" s="5">
        <v>1115.6646599999999</v>
      </c>
      <c r="D9714" s="5">
        <v>140054.54006</v>
      </c>
      <c r="E9714" s="5">
        <v>881.01858000000004</v>
      </c>
      <c r="F9714" s="5">
        <v>1634.88795</v>
      </c>
      <c r="G9714" s="5">
        <v>1215.67644</v>
      </c>
    </row>
    <row r="9715" spans="1:7">
      <c r="A9715" s="1">
        <v>42452</v>
      </c>
      <c r="B9715">
        <v>1217.5999999999999</v>
      </c>
      <c r="C9715" s="5">
        <v>1089.5754199999999</v>
      </c>
      <c r="D9715" s="5">
        <v>137174.78537999999</v>
      </c>
      <c r="E9715" s="5">
        <v>862.93440999999996</v>
      </c>
      <c r="F9715" s="5">
        <v>1607.7179799999999</v>
      </c>
      <c r="G9715" s="5">
        <v>1185.2116900000001</v>
      </c>
    </row>
    <row r="9716" spans="1:7">
      <c r="A9716" s="1">
        <v>42453</v>
      </c>
      <c r="B9716">
        <v>1221</v>
      </c>
      <c r="C9716" s="5">
        <v>1093.74377</v>
      </c>
      <c r="D9716" s="5">
        <v>137545.64254999999</v>
      </c>
      <c r="E9716" s="5">
        <v>863.20298000000003</v>
      </c>
      <c r="F9716" s="5">
        <v>1620.20487</v>
      </c>
      <c r="G9716" s="5">
        <v>1192.48965</v>
      </c>
    </row>
    <row r="9717" spans="1:7">
      <c r="A9717" s="1">
        <v>42454</v>
      </c>
      <c r="B9717">
        <v>1221</v>
      </c>
      <c r="C9717" s="5">
        <v>1093.74377</v>
      </c>
      <c r="D9717" s="5">
        <v>137545.64254999999</v>
      </c>
      <c r="E9717" s="5">
        <v>863.20298000000003</v>
      </c>
      <c r="F9717" s="5">
        <v>1620.20487</v>
      </c>
      <c r="G9717" s="5">
        <v>1192.48965</v>
      </c>
    </row>
    <row r="9718" spans="1:7">
      <c r="A9718" s="1">
        <v>42457</v>
      </c>
      <c r="B9718">
        <v>1221</v>
      </c>
      <c r="C9718" s="5">
        <v>1088.7213400000001</v>
      </c>
      <c r="D9718" s="5">
        <v>138284.34233000001</v>
      </c>
      <c r="E9718" s="5">
        <v>856.39151000000004</v>
      </c>
      <c r="F9718" s="5">
        <v>1610.68211</v>
      </c>
      <c r="G9718" s="5">
        <v>1188.0329899999999</v>
      </c>
    </row>
    <row r="9719" spans="1:7">
      <c r="A9719" s="1">
        <v>42458</v>
      </c>
      <c r="B9719">
        <v>1226</v>
      </c>
      <c r="C9719" s="5">
        <v>1096.0624800000001</v>
      </c>
      <c r="D9719" s="5">
        <v>139028.39251999999</v>
      </c>
      <c r="E9719" s="5">
        <v>859.44658000000004</v>
      </c>
      <c r="F9719" s="5">
        <v>1613.7831100000001</v>
      </c>
      <c r="G9719" s="5">
        <v>1196.26946</v>
      </c>
    </row>
    <row r="9720" spans="1:7">
      <c r="A9720" s="1">
        <v>42459</v>
      </c>
      <c r="B9720">
        <v>1236.25</v>
      </c>
      <c r="C9720" s="5">
        <v>1088.72749</v>
      </c>
      <c r="D9720" s="5">
        <v>139022.47714999999</v>
      </c>
      <c r="E9720" s="5">
        <v>855.65509999999995</v>
      </c>
      <c r="F9720" s="5">
        <v>1599.7070900000001</v>
      </c>
      <c r="G9720" s="5">
        <v>1189.2106200000001</v>
      </c>
    </row>
    <row r="9721" spans="1:7">
      <c r="A9721" s="1">
        <v>42460</v>
      </c>
      <c r="B9721">
        <v>1237</v>
      </c>
      <c r="C9721" s="5">
        <v>1085.5169000000001</v>
      </c>
      <c r="D9721" s="5">
        <v>139032.60141</v>
      </c>
      <c r="E9721" s="5">
        <v>860.64164000000005</v>
      </c>
      <c r="F9721" s="5">
        <v>1599.9969100000001</v>
      </c>
      <c r="G9721" s="5">
        <v>1184.6129800000001</v>
      </c>
    </row>
    <row r="9722" spans="1:7">
      <c r="A9722" s="1">
        <v>42461</v>
      </c>
      <c r="B9722">
        <v>1213.5999999999999</v>
      </c>
      <c r="C9722" s="5">
        <v>1069.7226700000001</v>
      </c>
      <c r="D9722" s="5">
        <v>136390.41287</v>
      </c>
      <c r="E9722" s="5">
        <v>855.34051999999997</v>
      </c>
      <c r="F9722" s="5">
        <v>1588.78394</v>
      </c>
      <c r="G9722" s="5">
        <v>1167.84707</v>
      </c>
    </row>
    <row r="9723" spans="1:7">
      <c r="A9723" s="1">
        <v>42464</v>
      </c>
      <c r="B9723">
        <v>1219.75</v>
      </c>
      <c r="C9723" s="5">
        <v>1071.69598</v>
      </c>
      <c r="D9723" s="5">
        <v>135703.27359</v>
      </c>
      <c r="E9723" s="5">
        <v>853.53936999999996</v>
      </c>
      <c r="F9723" s="5">
        <v>1592.6884299999999</v>
      </c>
      <c r="G9723" s="5">
        <v>1170.5940599999999</v>
      </c>
    </row>
    <row r="9724" spans="1:7">
      <c r="A9724" s="1">
        <v>42465</v>
      </c>
      <c r="B9724">
        <v>1231.25</v>
      </c>
      <c r="C9724" s="5">
        <v>1082.3705500000001</v>
      </c>
      <c r="D9724" s="5">
        <v>136022.33248000001</v>
      </c>
      <c r="E9724" s="5">
        <v>871.25</v>
      </c>
      <c r="F9724" s="5">
        <v>1623.03271</v>
      </c>
      <c r="G9724" s="5">
        <v>1178.8602800000001</v>
      </c>
    </row>
    <row r="9725" spans="1:7">
      <c r="A9725" s="1">
        <v>42466</v>
      </c>
      <c r="B9725">
        <v>1221.4000000000001</v>
      </c>
      <c r="C9725" s="5">
        <v>1073.8060700000001</v>
      </c>
      <c r="D9725" s="5">
        <v>134360.08358000001</v>
      </c>
      <c r="E9725" s="5">
        <v>867.04047000000003</v>
      </c>
      <c r="F9725" s="5">
        <v>1605.6523</v>
      </c>
      <c r="G9725" s="5">
        <v>1169.00181</v>
      </c>
    </row>
    <row r="9726" spans="1:7">
      <c r="A9726" s="1">
        <v>42467</v>
      </c>
      <c r="B9726">
        <v>1242.0999999999999</v>
      </c>
      <c r="C9726" s="5">
        <v>1091.28458</v>
      </c>
      <c r="D9726" s="5">
        <v>134028.78318</v>
      </c>
      <c r="E9726" s="5">
        <v>881.17228999999998</v>
      </c>
      <c r="F9726" s="5">
        <v>1634.66499</v>
      </c>
      <c r="G9726" s="5">
        <v>1186.01899</v>
      </c>
    </row>
    <row r="9727" spans="1:7">
      <c r="A9727" s="1">
        <v>42468</v>
      </c>
      <c r="B9727">
        <v>1239.5</v>
      </c>
      <c r="C9727" s="5">
        <v>1086.5659000000001</v>
      </c>
      <c r="D9727" s="5">
        <v>134380.38417999999</v>
      </c>
      <c r="E9727" s="5">
        <v>878.70428000000004</v>
      </c>
      <c r="F9727" s="5">
        <v>1608.12671</v>
      </c>
      <c r="G9727" s="5">
        <v>1181.3674100000001</v>
      </c>
    </row>
    <row r="9728" spans="1:7">
      <c r="A9728" s="1">
        <v>42471</v>
      </c>
      <c r="B9728">
        <v>1254.75</v>
      </c>
      <c r="C9728" s="5">
        <v>1096.5223599999999</v>
      </c>
      <c r="D9728" s="5">
        <v>135280.85517</v>
      </c>
      <c r="E9728" s="5">
        <v>879.63139000000001</v>
      </c>
      <c r="F9728" s="5">
        <v>1620.38409</v>
      </c>
      <c r="G9728" s="5">
        <v>1193.64363</v>
      </c>
    </row>
    <row r="9729" spans="1:7">
      <c r="A9729" s="1">
        <v>42472</v>
      </c>
      <c r="B9729">
        <v>1254.5999999999999</v>
      </c>
      <c r="C9729" s="5">
        <v>1102.8969999999999</v>
      </c>
      <c r="D9729" s="5">
        <v>136205.61702000001</v>
      </c>
      <c r="E9729" s="5">
        <v>882.86874999999998</v>
      </c>
      <c r="F9729" s="5">
        <v>1611.7215100000001</v>
      </c>
      <c r="G9729" s="5">
        <v>1200.7774899999999</v>
      </c>
    </row>
    <row r="9730" spans="1:7">
      <c r="A9730" s="1">
        <v>42473</v>
      </c>
      <c r="B9730">
        <v>1245.75</v>
      </c>
      <c r="C9730" s="5">
        <v>1104.0464099999999</v>
      </c>
      <c r="D9730" s="5">
        <v>136129.32365000001</v>
      </c>
      <c r="E9730" s="5">
        <v>876.73343</v>
      </c>
      <c r="F9730" s="5">
        <v>1591.2581</v>
      </c>
      <c r="G9730" s="5">
        <v>1202.1487199999999</v>
      </c>
    </row>
    <row r="9731" spans="1:7">
      <c r="A9731" s="1">
        <v>42474</v>
      </c>
      <c r="B9731">
        <v>1233.8499999999999</v>
      </c>
      <c r="C9731" s="5">
        <v>1095.4896799999999</v>
      </c>
      <c r="D9731" s="5">
        <v>134717.89324</v>
      </c>
      <c r="E9731" s="5">
        <v>872.50324999999998</v>
      </c>
      <c r="F9731" s="5">
        <v>1584.0154199999999</v>
      </c>
      <c r="G9731" s="5">
        <v>1193.13274</v>
      </c>
    </row>
    <row r="9732" spans="1:7">
      <c r="A9732" s="1">
        <v>42475</v>
      </c>
      <c r="B9732">
        <v>1227.0999999999999</v>
      </c>
      <c r="C9732" s="5">
        <v>1086.1700900000001</v>
      </c>
      <c r="D9732" s="5">
        <v>133428.68460000001</v>
      </c>
      <c r="E9732" s="5">
        <v>865.52661999999998</v>
      </c>
      <c r="F9732" s="5">
        <v>1579.8903600000001</v>
      </c>
      <c r="G9732" s="5">
        <v>1186.1760099999999</v>
      </c>
    </row>
    <row r="9733" spans="1:7">
      <c r="A9733" s="1">
        <v>42478</v>
      </c>
      <c r="B9733">
        <v>1234.3</v>
      </c>
      <c r="C9733" s="5">
        <v>1089.55303</v>
      </c>
      <c r="D9733" s="5">
        <v>134199.23496</v>
      </c>
      <c r="E9733" s="5">
        <v>864.59784999999999</v>
      </c>
      <c r="F9733" s="5">
        <v>1585.5806700000001</v>
      </c>
      <c r="G9733" s="5">
        <v>1188.9392600000001</v>
      </c>
    </row>
    <row r="9734" spans="1:7">
      <c r="A9734" s="1">
        <v>42479</v>
      </c>
      <c r="B9734">
        <v>1255.4000000000001</v>
      </c>
      <c r="C9734" s="5">
        <v>1103.60031</v>
      </c>
      <c r="D9734" s="5">
        <v>137234.02423000001</v>
      </c>
      <c r="E9734" s="5">
        <v>871.74512000000004</v>
      </c>
      <c r="F9734" s="5">
        <v>1588.5195000000001</v>
      </c>
      <c r="G9734" s="5">
        <v>1205.0583200000001</v>
      </c>
    </row>
    <row r="9735" spans="1:7">
      <c r="A9735" s="1">
        <v>42480</v>
      </c>
      <c r="B9735">
        <v>1252</v>
      </c>
      <c r="C9735" s="5">
        <v>1104.69022</v>
      </c>
      <c r="D9735" s="5">
        <v>136749.68854</v>
      </c>
      <c r="E9735" s="5">
        <v>869.26336000000003</v>
      </c>
      <c r="F9735" s="5">
        <v>1585.4066600000001</v>
      </c>
      <c r="G9735" s="5">
        <v>1208.86853</v>
      </c>
    </row>
    <row r="9736" spans="1:7">
      <c r="A9736" s="1">
        <v>42481</v>
      </c>
      <c r="B9736">
        <v>1249.25</v>
      </c>
      <c r="C9736" s="5">
        <v>1106.5600400000001</v>
      </c>
      <c r="D9736" s="5">
        <v>136742.89433000001</v>
      </c>
      <c r="E9736" s="5">
        <v>871.22540000000004</v>
      </c>
      <c r="F9736" s="5">
        <v>1587.67154</v>
      </c>
      <c r="G9736" s="5">
        <v>1215.1454699999999</v>
      </c>
    </row>
    <row r="9737" spans="1:7">
      <c r="A9737" s="1">
        <v>42482</v>
      </c>
      <c r="B9737">
        <v>1243.25</v>
      </c>
      <c r="C9737" s="5">
        <v>1106.04593</v>
      </c>
      <c r="D9737" s="5">
        <v>138591.28237</v>
      </c>
      <c r="E9737" s="5">
        <v>862.64959999999996</v>
      </c>
      <c r="F9737" s="5">
        <v>1572.586</v>
      </c>
      <c r="G9737" s="5">
        <v>1214.96604</v>
      </c>
    </row>
    <row r="9738" spans="1:7">
      <c r="A9738" s="1">
        <v>42485</v>
      </c>
      <c r="B9738">
        <v>1238.9000000000001</v>
      </c>
      <c r="C9738" s="5">
        <v>1099.4371799999999</v>
      </c>
      <c r="D9738" s="5">
        <v>137437.35764</v>
      </c>
      <c r="E9738" s="5">
        <v>854.41384000000005</v>
      </c>
      <c r="F9738" s="5">
        <v>1568.81801</v>
      </c>
      <c r="G9738" s="5">
        <v>1206.99818</v>
      </c>
    </row>
    <row r="9739" spans="1:7">
      <c r="A9739" s="1">
        <v>42486</v>
      </c>
      <c r="B9739">
        <v>1241.7</v>
      </c>
      <c r="C9739" s="5">
        <v>1098.12096</v>
      </c>
      <c r="D9739" s="5">
        <v>138033.56674000001</v>
      </c>
      <c r="E9739" s="5">
        <v>851.41260999999997</v>
      </c>
      <c r="F9739" s="5">
        <v>1567.7075299999999</v>
      </c>
      <c r="G9739" s="5">
        <v>1207.8015399999999</v>
      </c>
    </row>
    <row r="9740" spans="1:7">
      <c r="A9740" s="1">
        <v>42487</v>
      </c>
      <c r="B9740">
        <v>1247.4000000000001</v>
      </c>
      <c r="C9740" s="5">
        <v>1102.9181000000001</v>
      </c>
      <c r="D9740" s="5">
        <v>138798.17343</v>
      </c>
      <c r="E9740" s="5">
        <v>858.08672000000001</v>
      </c>
      <c r="F9740" s="5">
        <v>1577.83521</v>
      </c>
      <c r="G9740" s="5">
        <v>1213.53295</v>
      </c>
    </row>
    <row r="9741" spans="1:7">
      <c r="A9741" s="1">
        <v>42488</v>
      </c>
      <c r="B9741">
        <v>1256</v>
      </c>
      <c r="C9741" s="5">
        <v>1110.0316499999999</v>
      </c>
      <c r="D9741" s="5">
        <v>136351.35693000001</v>
      </c>
      <c r="E9741" s="5">
        <v>861.74986000000001</v>
      </c>
      <c r="F9741" s="5">
        <v>1575.2116900000001</v>
      </c>
      <c r="G9741" s="5">
        <v>1217.8803600000001</v>
      </c>
    </row>
    <row r="9742" spans="1:7">
      <c r="A9742" s="1">
        <v>42489</v>
      </c>
      <c r="B9742">
        <v>1285.6500000000001</v>
      </c>
      <c r="C9742" s="5">
        <v>1122.4956999999999</v>
      </c>
      <c r="D9742" s="5">
        <v>137558.10501999999</v>
      </c>
      <c r="E9742" s="5">
        <v>877.63719000000003</v>
      </c>
      <c r="F9742" s="5">
        <v>1610.4047</v>
      </c>
      <c r="G9742" s="5">
        <v>1232.29539</v>
      </c>
    </row>
    <row r="9743" spans="1:7">
      <c r="A9743" s="1">
        <v>42492</v>
      </c>
      <c r="B9743">
        <v>1285.6500000000001</v>
      </c>
      <c r="C9743" s="5">
        <v>1116.6464699999999</v>
      </c>
      <c r="D9743" s="5">
        <v>136973.13196</v>
      </c>
      <c r="E9743" s="5">
        <v>876.20144000000005</v>
      </c>
      <c r="F9743" s="5">
        <v>1611.8183899999999</v>
      </c>
      <c r="G9743" s="5">
        <v>1228.1170199999999</v>
      </c>
    </row>
    <row r="9744" spans="1:7">
      <c r="A9744" s="1">
        <v>42493</v>
      </c>
      <c r="B9744">
        <v>1294</v>
      </c>
      <c r="C9744" s="5">
        <v>1123.50811</v>
      </c>
      <c r="D9744" s="5">
        <v>137442.20525999999</v>
      </c>
      <c r="E9744" s="5">
        <v>889.46956</v>
      </c>
      <c r="F9744" s="5">
        <v>1642.6031399999999</v>
      </c>
      <c r="G9744" s="5">
        <v>1232.9878799999999</v>
      </c>
    </row>
    <row r="9745" spans="1:7">
      <c r="A9745" s="1">
        <v>42494</v>
      </c>
      <c r="B9745">
        <v>1283</v>
      </c>
      <c r="C9745" s="5">
        <v>1116.3811499999999</v>
      </c>
      <c r="D9745" s="5">
        <v>137171.93638999999</v>
      </c>
      <c r="E9745" s="5">
        <v>886.11103000000003</v>
      </c>
      <c r="F9745" s="5">
        <v>1649.80863</v>
      </c>
      <c r="G9745" s="5">
        <v>1228.15175</v>
      </c>
    </row>
    <row r="9746" spans="1:7">
      <c r="A9746" s="1">
        <v>42495</v>
      </c>
      <c r="B9746">
        <v>1280.25</v>
      </c>
      <c r="C9746" s="5">
        <v>1123.07575</v>
      </c>
      <c r="D9746" s="5">
        <v>137492.43468000001</v>
      </c>
      <c r="E9746" s="5">
        <v>883.23613</v>
      </c>
      <c r="F9746" s="5">
        <v>1645.7608299999999</v>
      </c>
      <c r="G9746" s="5">
        <v>1239.2179699999999</v>
      </c>
    </row>
    <row r="9747" spans="1:7">
      <c r="A9747" s="1">
        <v>42496</v>
      </c>
      <c r="B9747">
        <v>1289</v>
      </c>
      <c r="C9747" s="5">
        <v>1128.4254100000001</v>
      </c>
      <c r="D9747" s="5">
        <v>137484.72505000001</v>
      </c>
      <c r="E9747" s="5">
        <v>893.21600999999998</v>
      </c>
      <c r="F9747" s="5">
        <v>1666.09583</v>
      </c>
      <c r="G9747" s="5">
        <v>1250.00773</v>
      </c>
    </row>
    <row r="9748" spans="1:7">
      <c r="A9748" s="1">
        <v>42499</v>
      </c>
      <c r="B9748">
        <v>1265.25</v>
      </c>
      <c r="C9748" s="5">
        <v>1110.06404</v>
      </c>
      <c r="D9748" s="5">
        <v>137102.47146999999</v>
      </c>
      <c r="E9748" s="5">
        <v>878.64608999999996</v>
      </c>
      <c r="F9748" s="5">
        <v>1641.9148299999999</v>
      </c>
      <c r="G9748" s="5">
        <v>1227.98831</v>
      </c>
    </row>
    <row r="9749" spans="1:7">
      <c r="A9749" s="1">
        <v>42500</v>
      </c>
      <c r="B9749">
        <v>1262.8</v>
      </c>
      <c r="C9749" s="5">
        <v>1108.15726</v>
      </c>
      <c r="D9749" s="5">
        <v>137702.00239000001</v>
      </c>
      <c r="E9749" s="5">
        <v>872.88350000000003</v>
      </c>
      <c r="F9749" s="5">
        <v>1634.7574099999999</v>
      </c>
      <c r="G9749" s="5">
        <v>1229.3987</v>
      </c>
    </row>
    <row r="9750" spans="1:7">
      <c r="A9750" s="1">
        <v>42501</v>
      </c>
      <c r="B9750">
        <v>1276.8499999999999</v>
      </c>
      <c r="C9750" s="5">
        <v>1116.8117199999999</v>
      </c>
      <c r="D9750" s="5">
        <v>138672.27288999999</v>
      </c>
      <c r="E9750" s="5">
        <v>882.74775</v>
      </c>
      <c r="F9750" s="5">
        <v>1641.38994</v>
      </c>
      <c r="G9750" s="5">
        <v>1239.56582</v>
      </c>
    </row>
    <row r="9751" spans="1:7">
      <c r="A9751" s="1">
        <v>42502</v>
      </c>
      <c r="B9751">
        <v>1279.25</v>
      </c>
      <c r="C9751" s="5">
        <v>1121.75559</v>
      </c>
      <c r="D9751" s="5">
        <v>139080.04204</v>
      </c>
      <c r="E9751" s="5">
        <v>882.21132</v>
      </c>
      <c r="F9751" s="5">
        <v>1639.6136799999999</v>
      </c>
      <c r="G9751" s="5">
        <v>1237.2266</v>
      </c>
    </row>
    <row r="9752" spans="1:7">
      <c r="A9752" s="1">
        <v>42503</v>
      </c>
      <c r="B9752">
        <v>1265.9000000000001</v>
      </c>
      <c r="C9752" s="5">
        <v>1120.4146599999999</v>
      </c>
      <c r="D9752" s="5">
        <v>138109.66776000001</v>
      </c>
      <c r="E9752" s="5">
        <v>882.25259000000005</v>
      </c>
      <c r="F9752" s="5">
        <v>1637.50423</v>
      </c>
      <c r="G9752" s="5">
        <v>1235.3284000000001</v>
      </c>
    </row>
    <row r="9753" spans="1:7">
      <c r="A9753" s="1">
        <v>42506</v>
      </c>
      <c r="B9753">
        <v>1285.75</v>
      </c>
      <c r="C9753" s="5">
        <v>1134.7193500000001</v>
      </c>
      <c r="D9753" s="5">
        <v>139921.73983000001</v>
      </c>
      <c r="E9753" s="5">
        <v>892.78938000000005</v>
      </c>
      <c r="F9753" s="5">
        <v>1658.1024500000001</v>
      </c>
      <c r="G9753" s="5">
        <v>1255.66344</v>
      </c>
    </row>
    <row r="9754" spans="1:7">
      <c r="A9754" s="1">
        <v>42507</v>
      </c>
      <c r="B9754">
        <v>1277</v>
      </c>
      <c r="C9754" s="5">
        <v>1126.50037</v>
      </c>
      <c r="D9754" s="5">
        <v>139129.14610000001</v>
      </c>
      <c r="E9754" s="5">
        <v>882.69907999999998</v>
      </c>
      <c r="F9754" s="5">
        <v>1647.45661</v>
      </c>
      <c r="G9754" s="5">
        <v>1246.2242900000001</v>
      </c>
    </row>
    <row r="9755" spans="1:7">
      <c r="A9755" s="1">
        <v>42508</v>
      </c>
      <c r="B9755">
        <v>1272.9000000000001</v>
      </c>
      <c r="C9755" s="5">
        <v>1128.5077100000001</v>
      </c>
      <c r="D9755" s="5">
        <v>139503.44693000001</v>
      </c>
      <c r="E9755" s="5">
        <v>870.68673000000001</v>
      </c>
      <c r="F9755" s="5">
        <v>1647.00459</v>
      </c>
      <c r="G9755" s="5">
        <v>1249.4148700000001</v>
      </c>
    </row>
    <row r="9756" spans="1:7">
      <c r="A9756" s="1">
        <v>42509</v>
      </c>
      <c r="B9756">
        <v>1246.25</v>
      </c>
      <c r="C9756" s="5">
        <v>1112.2270699999999</v>
      </c>
      <c r="D9756" s="5">
        <v>136994.01603999999</v>
      </c>
      <c r="E9756" s="5">
        <v>854.44478000000004</v>
      </c>
      <c r="F9756" s="5">
        <v>1637.75926</v>
      </c>
      <c r="G9756" s="5">
        <v>1233.7251100000001</v>
      </c>
    </row>
    <row r="9757" spans="1:7">
      <c r="A9757" s="1">
        <v>42510</v>
      </c>
      <c r="B9757">
        <v>1254.2</v>
      </c>
      <c r="C9757" s="5">
        <v>1118.5233800000001</v>
      </c>
      <c r="D9757" s="5">
        <v>138532.63876999999</v>
      </c>
      <c r="E9757" s="5">
        <v>864.10173999999995</v>
      </c>
      <c r="F9757" s="5">
        <v>1646.8263899999999</v>
      </c>
      <c r="G9757" s="5">
        <v>1244.54258</v>
      </c>
    </row>
    <row r="9758" spans="1:7">
      <c r="A9758" s="1">
        <v>42513</v>
      </c>
      <c r="B9758">
        <v>1245.9000000000001</v>
      </c>
      <c r="C9758" s="5">
        <v>1112.4609700000001</v>
      </c>
      <c r="D9758" s="5">
        <v>136357.50493</v>
      </c>
      <c r="E9758" s="5">
        <v>861.43973000000005</v>
      </c>
      <c r="F9758" s="5">
        <v>1639.2299700000001</v>
      </c>
      <c r="G9758" s="5">
        <v>1235.8703800000001</v>
      </c>
    </row>
    <row r="9759" spans="1:7">
      <c r="A9759" s="1">
        <v>42514</v>
      </c>
      <c r="B9759">
        <v>1236.8499999999999</v>
      </c>
      <c r="C9759" s="5">
        <v>1108.2389599999999</v>
      </c>
      <c r="D9759" s="5">
        <v>135911.23936000001</v>
      </c>
      <c r="E9759" s="5">
        <v>846.63590999999997</v>
      </c>
      <c r="F9759" s="5">
        <v>1620.3339800000001</v>
      </c>
      <c r="G9759" s="5">
        <v>1227.57341</v>
      </c>
    </row>
    <row r="9760" spans="1:7">
      <c r="A9760" s="1">
        <v>42515</v>
      </c>
      <c r="B9760">
        <v>1220.5999999999999</v>
      </c>
      <c r="C9760" s="5">
        <v>1095.2491299999999</v>
      </c>
      <c r="D9760" s="5">
        <v>134601.64139999999</v>
      </c>
      <c r="E9760" s="5">
        <v>829.38104999999996</v>
      </c>
      <c r="F9760" s="5">
        <v>1597.03187</v>
      </c>
      <c r="G9760" s="5">
        <v>1209.98062</v>
      </c>
    </row>
    <row r="9761" spans="1:7">
      <c r="A9761" s="1">
        <v>42516</v>
      </c>
      <c r="B9761">
        <v>1223.8499999999999</v>
      </c>
      <c r="C9761" s="5">
        <v>1094.23819</v>
      </c>
      <c r="D9761" s="5">
        <v>134225.71773999999</v>
      </c>
      <c r="E9761" s="5">
        <v>833.74237000000005</v>
      </c>
      <c r="F9761" s="5">
        <v>1588.6789000000001</v>
      </c>
      <c r="G9761" s="5">
        <v>1211.3053500000001</v>
      </c>
    </row>
    <row r="9762" spans="1:7">
      <c r="A9762" s="1">
        <v>42517</v>
      </c>
      <c r="B9762">
        <v>1216.25</v>
      </c>
      <c r="C9762" s="5">
        <v>1092.6203599999999</v>
      </c>
      <c r="D9762" s="5">
        <v>133611.13855</v>
      </c>
      <c r="E9762" s="5">
        <v>832.07938000000001</v>
      </c>
      <c r="F9762" s="5">
        <v>1585.0770299999999</v>
      </c>
      <c r="G9762" s="5">
        <v>1207.4929999999999</v>
      </c>
    </row>
    <row r="9763" spans="1:7">
      <c r="A9763" s="1">
        <v>42520</v>
      </c>
      <c r="B9763">
        <v>1216.25</v>
      </c>
      <c r="C9763" s="5">
        <v>1091.9832799999999</v>
      </c>
      <c r="D9763" s="5">
        <v>135094.96504000001</v>
      </c>
      <c r="E9763" s="5">
        <v>831.70929999999998</v>
      </c>
      <c r="F9763" s="5">
        <v>1589.9416799999999</v>
      </c>
      <c r="G9763" s="5">
        <v>1206.82402</v>
      </c>
    </row>
    <row r="9764" spans="1:7">
      <c r="A9764" s="1">
        <v>42521</v>
      </c>
      <c r="B9764">
        <v>1212.0999999999999</v>
      </c>
      <c r="C9764" s="5">
        <v>1088.7941800000001</v>
      </c>
      <c r="D9764" s="5">
        <v>134427.93277000001</v>
      </c>
      <c r="E9764" s="5">
        <v>832.77233999999999</v>
      </c>
      <c r="F9764" s="5">
        <v>1585.5475100000001</v>
      </c>
      <c r="G9764" s="5">
        <v>1205.0696600000001</v>
      </c>
    </row>
    <row r="9765" spans="1:7">
      <c r="A9765" s="1">
        <v>42522</v>
      </c>
      <c r="B9765">
        <v>1214.5</v>
      </c>
      <c r="C9765" s="5">
        <v>1087.04458</v>
      </c>
      <c r="D9765" s="5">
        <v>132981.67157000001</v>
      </c>
      <c r="E9765" s="5">
        <v>842.70093999999995</v>
      </c>
      <c r="F9765" s="5">
        <v>1590.0839800000001</v>
      </c>
      <c r="G9765" s="5">
        <v>1199.74377</v>
      </c>
    </row>
    <row r="9766" spans="1:7">
      <c r="A9766" s="1">
        <v>42523</v>
      </c>
      <c r="B9766">
        <v>1212.4000000000001</v>
      </c>
      <c r="C9766" s="5">
        <v>1086.38059</v>
      </c>
      <c r="D9766" s="5">
        <v>131624.17986</v>
      </c>
      <c r="E9766" s="5">
        <v>839.23452999999995</v>
      </c>
      <c r="F9766" s="5">
        <v>1589.27343</v>
      </c>
      <c r="G9766" s="5">
        <v>1200.0333900000001</v>
      </c>
    </row>
    <row r="9767" spans="1:7">
      <c r="A9767" s="1">
        <v>42524</v>
      </c>
      <c r="B9767">
        <v>1240.5</v>
      </c>
      <c r="C9767" s="5">
        <v>1094.64002</v>
      </c>
      <c r="D9767" s="5">
        <v>132429.56463000001</v>
      </c>
      <c r="E9767" s="5">
        <v>854.48608000000002</v>
      </c>
      <c r="F9767" s="5">
        <v>1607.0047999999999</v>
      </c>
      <c r="G9767" s="5">
        <v>1213.5811200000001</v>
      </c>
    </row>
    <row r="9768" spans="1:7">
      <c r="A9768" s="1">
        <v>42527</v>
      </c>
      <c r="B9768">
        <v>1244</v>
      </c>
      <c r="C9768" s="5">
        <v>1094.44505</v>
      </c>
      <c r="D9768" s="5">
        <v>133450.09241000001</v>
      </c>
      <c r="E9768" s="5">
        <v>860.03706999999997</v>
      </c>
      <c r="F9768" s="5">
        <v>1597.29531</v>
      </c>
      <c r="G9768" s="5">
        <v>1208.73253</v>
      </c>
    </row>
    <row r="9769" spans="1:7">
      <c r="A9769" s="1">
        <v>42528</v>
      </c>
      <c r="B9769">
        <v>1241</v>
      </c>
      <c r="C9769" s="5">
        <v>1092.9593400000001</v>
      </c>
      <c r="D9769" s="5">
        <v>133072.4247</v>
      </c>
      <c r="E9769" s="5">
        <v>852.56951000000004</v>
      </c>
      <c r="F9769" s="5">
        <v>1588.4796699999999</v>
      </c>
      <c r="G9769" s="5">
        <v>1199.61259</v>
      </c>
    </row>
    <row r="9770" spans="1:7">
      <c r="A9770" s="1">
        <v>42529</v>
      </c>
      <c r="B9770">
        <v>1263</v>
      </c>
      <c r="C9770" s="5">
        <v>1108.5268599999999</v>
      </c>
      <c r="D9770" s="5">
        <v>134711.56534999999</v>
      </c>
      <c r="E9770" s="5">
        <v>867.74324999999999</v>
      </c>
      <c r="F9770" s="5">
        <v>1602.3676499999999</v>
      </c>
      <c r="G9770" s="5">
        <v>1211.9115999999999</v>
      </c>
    </row>
    <row r="9771" spans="1:7">
      <c r="A9771" s="1">
        <v>42530</v>
      </c>
      <c r="B9771">
        <v>1263.9000000000001</v>
      </c>
      <c r="C9771" s="5">
        <v>1115.97783</v>
      </c>
      <c r="D9771" s="5">
        <v>134561.09847</v>
      </c>
      <c r="E9771" s="5">
        <v>873.52299000000005</v>
      </c>
      <c r="F9771" s="5">
        <v>1608.0595499999999</v>
      </c>
      <c r="G9771" s="5">
        <v>1218.96819</v>
      </c>
    </row>
    <row r="9772" spans="1:7">
      <c r="A9772" s="1">
        <v>42531</v>
      </c>
      <c r="B9772">
        <v>1275.5</v>
      </c>
      <c r="C9772" s="5">
        <v>1129.0115800000001</v>
      </c>
      <c r="D9772" s="5">
        <v>136357.32594000001</v>
      </c>
      <c r="E9772" s="5">
        <v>890.09096</v>
      </c>
      <c r="F9772" s="5">
        <v>1624.6673000000001</v>
      </c>
      <c r="G9772" s="5">
        <v>1227.98757</v>
      </c>
    </row>
    <row r="9773" spans="1:7">
      <c r="A9773" s="1">
        <v>42534</v>
      </c>
      <c r="B9773">
        <v>1280.8</v>
      </c>
      <c r="C9773" s="5">
        <v>1133.4013199999999</v>
      </c>
      <c r="D9773" s="5">
        <v>136155.41386</v>
      </c>
      <c r="E9773" s="5">
        <v>897.07591000000002</v>
      </c>
      <c r="F9773" s="5">
        <v>1634.2358400000001</v>
      </c>
      <c r="G9773" s="5">
        <v>1237.38066</v>
      </c>
    </row>
    <row r="9774" spans="1:7">
      <c r="A9774" s="1">
        <v>42535</v>
      </c>
      <c r="B9774">
        <v>1287.1500000000001</v>
      </c>
      <c r="C9774" s="5">
        <v>1148.2164499999999</v>
      </c>
      <c r="D9774" s="5">
        <v>136334.91529999999</v>
      </c>
      <c r="E9774" s="5">
        <v>912.03157999999996</v>
      </c>
      <c r="F9774" s="5">
        <v>1654.5017600000001</v>
      </c>
      <c r="G9774" s="5">
        <v>1240.3619900000001</v>
      </c>
    </row>
    <row r="9775" spans="1:7">
      <c r="A9775" s="1">
        <v>42536</v>
      </c>
      <c r="B9775">
        <v>1283.3</v>
      </c>
      <c r="C9775" s="5">
        <v>1142.2340300000001</v>
      </c>
      <c r="D9775" s="5">
        <v>135830.84981000001</v>
      </c>
      <c r="E9775" s="5">
        <v>904.17854</v>
      </c>
      <c r="F9775" s="5">
        <v>1656.2901400000001</v>
      </c>
      <c r="G9775" s="5">
        <v>1234.7268799999999</v>
      </c>
    </row>
    <row r="9776" spans="1:7">
      <c r="A9776" s="1">
        <v>42537</v>
      </c>
      <c r="B9776">
        <v>1310.75</v>
      </c>
      <c r="C9776" s="5">
        <v>1175.9298799999999</v>
      </c>
      <c r="D9776" s="5">
        <v>136232.79805000001</v>
      </c>
      <c r="E9776" s="5">
        <v>931.82411000000002</v>
      </c>
      <c r="F9776" s="5">
        <v>1708.5616</v>
      </c>
      <c r="G9776" s="5">
        <v>1267.9539400000001</v>
      </c>
    </row>
    <row r="9777" spans="1:7">
      <c r="A9777" s="1">
        <v>42538</v>
      </c>
      <c r="B9777">
        <v>1290.7</v>
      </c>
      <c r="C9777" s="5">
        <v>1147.44256</v>
      </c>
      <c r="D9777" s="5">
        <v>134600.62943999999</v>
      </c>
      <c r="E9777" s="5">
        <v>902.90331000000003</v>
      </c>
      <c r="F9777" s="5">
        <v>1661.6461999999999</v>
      </c>
      <c r="G9777" s="5">
        <v>1240.8143500000001</v>
      </c>
    </row>
    <row r="9778" spans="1:7">
      <c r="A9778" s="1">
        <v>42541</v>
      </c>
      <c r="B9778">
        <v>1281.8</v>
      </c>
      <c r="C9778" s="5">
        <v>1130.63464</v>
      </c>
      <c r="D9778" s="5">
        <v>133832.70274000001</v>
      </c>
      <c r="E9778" s="5">
        <v>872.24015999999995</v>
      </c>
      <c r="F9778" s="5">
        <v>1639.8697199999999</v>
      </c>
      <c r="G9778" s="5">
        <v>1229.75873</v>
      </c>
    </row>
    <row r="9779" spans="1:7">
      <c r="A9779" s="1">
        <v>42542</v>
      </c>
      <c r="B9779">
        <v>1272.5999999999999</v>
      </c>
      <c r="C9779" s="5">
        <v>1129.09223</v>
      </c>
      <c r="D9779" s="5">
        <v>133031.21093</v>
      </c>
      <c r="E9779" s="5">
        <v>867.36671000000001</v>
      </c>
      <c r="F9779" s="5">
        <v>1630.58167</v>
      </c>
      <c r="G9779" s="5">
        <v>1219.6596400000001</v>
      </c>
    </row>
    <row r="9780" spans="1:7">
      <c r="A9780" s="1">
        <v>42543</v>
      </c>
      <c r="B9780">
        <v>1264.8499999999999</v>
      </c>
      <c r="C9780" s="5">
        <v>1121.1224099999999</v>
      </c>
      <c r="D9780" s="5">
        <v>132448.74778000001</v>
      </c>
      <c r="E9780" s="5">
        <v>861.20401000000004</v>
      </c>
      <c r="F9780" s="5">
        <v>1621.34761</v>
      </c>
      <c r="G9780" s="5">
        <v>1213.8763899999999</v>
      </c>
    </row>
    <row r="9781" spans="1:7">
      <c r="A9781" s="1">
        <v>42544</v>
      </c>
      <c r="B9781">
        <v>1262.1500000000001</v>
      </c>
      <c r="C9781" s="5">
        <v>1111.9775099999999</v>
      </c>
      <c r="D9781" s="5">
        <v>133421.85539000001</v>
      </c>
      <c r="E9781" s="5">
        <v>852.40108999999995</v>
      </c>
      <c r="F9781" s="5">
        <v>1609.99776</v>
      </c>
      <c r="G9781" s="5">
        <v>1207.4987699999999</v>
      </c>
    </row>
    <row r="9782" spans="1:7">
      <c r="A9782" s="1">
        <v>42545</v>
      </c>
      <c r="B9782">
        <v>1315.5</v>
      </c>
      <c r="C9782" s="5">
        <v>1183.4831899999999</v>
      </c>
      <c r="D9782" s="5">
        <v>134404.63258999999</v>
      </c>
      <c r="E9782" s="5">
        <v>965.43416999999999</v>
      </c>
      <c r="F9782" s="5">
        <v>1697.71758</v>
      </c>
      <c r="G9782" s="5">
        <v>1272.4173599999999</v>
      </c>
    </row>
    <row r="9783" spans="1:7">
      <c r="A9783" s="1">
        <v>42548</v>
      </c>
      <c r="B9783">
        <v>1324.55</v>
      </c>
      <c r="C9783" s="5">
        <v>1206.76918</v>
      </c>
      <c r="D9783" s="5">
        <v>134693.45266000001</v>
      </c>
      <c r="E9783" s="5">
        <v>1007.41596</v>
      </c>
      <c r="F9783" s="5">
        <v>1735.6231299999999</v>
      </c>
      <c r="G9783" s="5">
        <v>1299.1846499999999</v>
      </c>
    </row>
    <row r="9784" spans="1:7">
      <c r="A9784" s="1">
        <v>42549</v>
      </c>
      <c r="B9784">
        <v>1309.7</v>
      </c>
      <c r="C9784" s="5">
        <v>1185.19614</v>
      </c>
      <c r="D9784" s="5">
        <v>134617.49429</v>
      </c>
      <c r="E9784" s="5">
        <v>983.14787000000001</v>
      </c>
      <c r="F9784" s="5">
        <v>1713.2831200000001</v>
      </c>
      <c r="G9784" s="5">
        <v>1284.2262800000001</v>
      </c>
    </row>
    <row r="9785" spans="1:7">
      <c r="A9785" s="1">
        <v>42550</v>
      </c>
      <c r="B9785">
        <v>1321.5</v>
      </c>
      <c r="C9785" s="5">
        <v>1190.2198000000001</v>
      </c>
      <c r="D9785" s="5">
        <v>135645.35298</v>
      </c>
      <c r="E9785" s="5">
        <v>977.07951000000003</v>
      </c>
      <c r="F9785" s="5">
        <v>1717.22307</v>
      </c>
      <c r="G9785" s="5">
        <v>1295.0699500000001</v>
      </c>
    </row>
    <row r="9786" spans="1:7">
      <c r="A9786" s="1">
        <v>42551</v>
      </c>
      <c r="B9786">
        <v>1320.75</v>
      </c>
      <c r="C9786" s="5">
        <v>1188.8479199999999</v>
      </c>
      <c r="D9786" s="5">
        <v>135495.73766000001</v>
      </c>
      <c r="E9786" s="5">
        <v>987.99400000000003</v>
      </c>
      <c r="F9786" s="5">
        <v>1715.2572</v>
      </c>
      <c r="G9786" s="5">
        <v>1286.6745800000001</v>
      </c>
    </row>
    <row r="9787" spans="1:7">
      <c r="A9787" s="1">
        <v>42552</v>
      </c>
      <c r="B9787">
        <v>1340</v>
      </c>
      <c r="C9787" s="5">
        <v>1203.7378000000001</v>
      </c>
      <c r="D9787" s="5">
        <v>137571.09099999999</v>
      </c>
      <c r="E9787" s="5">
        <v>1010.1772</v>
      </c>
      <c r="F9787" s="5">
        <v>1728.13095</v>
      </c>
      <c r="G9787" s="5">
        <v>1305.02595</v>
      </c>
    </row>
    <row r="9788" spans="1:7">
      <c r="A9788" s="1">
        <v>42555</v>
      </c>
      <c r="B9788">
        <v>1350.75</v>
      </c>
      <c r="C9788" s="5">
        <v>1212.7951700000001</v>
      </c>
      <c r="D9788" s="5">
        <v>138499.13558999999</v>
      </c>
      <c r="E9788" s="5">
        <v>1016.44264</v>
      </c>
      <c r="F9788" s="5">
        <v>1734.3622499999999</v>
      </c>
      <c r="G9788" s="5">
        <v>1312.18605</v>
      </c>
    </row>
    <row r="9789" spans="1:7">
      <c r="A9789" s="1">
        <v>42556</v>
      </c>
      <c r="B9789">
        <v>1350.75</v>
      </c>
      <c r="C9789" s="5">
        <v>1215.9061099999999</v>
      </c>
      <c r="D9789" s="5">
        <v>137175.40635999999</v>
      </c>
      <c r="E9789" s="5">
        <v>1035.21686</v>
      </c>
      <c r="F9789" s="5">
        <v>1749.7610999999999</v>
      </c>
      <c r="G9789" s="5">
        <v>1315.69802</v>
      </c>
    </row>
    <row r="9790" spans="1:7">
      <c r="A9790" s="1">
        <v>42557</v>
      </c>
      <c r="B9790">
        <v>1366.25</v>
      </c>
      <c r="C9790" s="5">
        <v>1234.0253</v>
      </c>
      <c r="D9790" s="5">
        <v>137793.13790999999</v>
      </c>
      <c r="E9790" s="5">
        <v>1060.58889</v>
      </c>
      <c r="F9790" s="5">
        <v>1780.7012500000001</v>
      </c>
      <c r="G9790" s="5">
        <v>1335.7142899999999</v>
      </c>
    </row>
    <row r="9791" spans="1:7">
      <c r="A9791" s="1">
        <v>42558</v>
      </c>
      <c r="B9791">
        <v>1356.7</v>
      </c>
      <c r="C9791" s="5">
        <v>1225.28863</v>
      </c>
      <c r="D9791" s="5">
        <v>136721.42929999999</v>
      </c>
      <c r="E9791" s="5">
        <v>1049.0221100000001</v>
      </c>
      <c r="F9791" s="5">
        <v>1755.0944500000001</v>
      </c>
      <c r="G9791" s="5">
        <v>1325.9028499999999</v>
      </c>
    </row>
    <row r="9792" spans="1:7">
      <c r="A9792" s="1">
        <v>42559</v>
      </c>
      <c r="B9792">
        <v>1354.25</v>
      </c>
      <c r="C9792" s="5">
        <v>1227.28737</v>
      </c>
      <c r="D9792" s="5">
        <v>136163.06377000001</v>
      </c>
      <c r="E9792" s="5">
        <v>1044.9463699999999</v>
      </c>
      <c r="F9792" s="5">
        <v>1772.1036799999999</v>
      </c>
      <c r="G9792" s="5">
        <v>1332.44651</v>
      </c>
    </row>
    <row r="9793" spans="1:7">
      <c r="A9793" s="1">
        <v>42562</v>
      </c>
      <c r="B9793">
        <v>1357.1</v>
      </c>
      <c r="C9793" s="5">
        <v>1228.5894800000001</v>
      </c>
      <c r="D9793" s="5">
        <v>139258.78821999999</v>
      </c>
      <c r="E9793" s="5">
        <v>1044.72677</v>
      </c>
      <c r="F9793" s="5">
        <v>1777.52829</v>
      </c>
      <c r="G9793" s="5">
        <v>1334.097</v>
      </c>
    </row>
    <row r="9794" spans="1:7">
      <c r="A9794" s="1">
        <v>42563</v>
      </c>
      <c r="B9794">
        <v>1342.4</v>
      </c>
      <c r="C9794" s="5">
        <v>1212.7016699999999</v>
      </c>
      <c r="D9794" s="5">
        <v>140334.47678</v>
      </c>
      <c r="E9794" s="5">
        <v>1018.2425500000001</v>
      </c>
      <c r="F9794" s="5">
        <v>1749.88508</v>
      </c>
      <c r="G9794" s="5">
        <v>1325.8883599999999</v>
      </c>
    </row>
    <row r="9795" spans="1:7">
      <c r="A9795" s="1">
        <v>42564</v>
      </c>
      <c r="B9795">
        <v>1342.75</v>
      </c>
      <c r="C9795" s="5">
        <v>1209.3037200000001</v>
      </c>
      <c r="D9795" s="5">
        <v>139988.38732000001</v>
      </c>
      <c r="E9795" s="5">
        <v>1015.65816</v>
      </c>
      <c r="F9795" s="5">
        <v>1743.29204</v>
      </c>
      <c r="G9795" s="5">
        <v>1321.26596</v>
      </c>
    </row>
    <row r="9796" spans="1:7">
      <c r="A9796" s="1">
        <v>42565</v>
      </c>
      <c r="B9796">
        <v>1323.6</v>
      </c>
      <c r="C9796" s="5">
        <v>1191.9493199999999</v>
      </c>
      <c r="D9796" s="5">
        <v>139447.85691</v>
      </c>
      <c r="E9796" s="5">
        <v>993.39574000000005</v>
      </c>
      <c r="F9796" s="5">
        <v>1710.55403</v>
      </c>
      <c r="G9796" s="5">
        <v>1299.90735</v>
      </c>
    </row>
    <row r="9797" spans="1:7">
      <c r="A9797" s="1">
        <v>42566</v>
      </c>
      <c r="B9797">
        <v>1327</v>
      </c>
      <c r="C9797" s="5">
        <v>1198.6812199999999</v>
      </c>
      <c r="D9797" s="5">
        <v>140403.22528000001</v>
      </c>
      <c r="E9797" s="5">
        <v>1002.72061</v>
      </c>
      <c r="F9797" s="5">
        <v>1716.73892</v>
      </c>
      <c r="G9797" s="5">
        <v>1304.5736999999999</v>
      </c>
    </row>
    <row r="9798" spans="1:7">
      <c r="A9798" s="1">
        <v>42569</v>
      </c>
      <c r="B9798">
        <v>1334.7</v>
      </c>
      <c r="C9798" s="5">
        <v>1206.1821</v>
      </c>
      <c r="D9798" s="5">
        <v>141297.99729999999</v>
      </c>
      <c r="E9798" s="5">
        <v>1004.8185099999999</v>
      </c>
      <c r="F9798" s="5">
        <v>1735.4424100000001</v>
      </c>
      <c r="G9798" s="5">
        <v>1313.6116099999999</v>
      </c>
    </row>
    <row r="9799" spans="1:7">
      <c r="A9799" s="1">
        <v>42570</v>
      </c>
      <c r="B9799">
        <v>1330.9</v>
      </c>
      <c r="C9799" s="5">
        <v>1208.6459</v>
      </c>
      <c r="D9799" s="5">
        <v>141574.47711000001</v>
      </c>
      <c r="E9799" s="5">
        <v>1013.17016</v>
      </c>
      <c r="F9799" s="5">
        <v>1733.5628200000001</v>
      </c>
      <c r="G9799" s="5">
        <v>1310.93634</v>
      </c>
    </row>
    <row r="9800" spans="1:7">
      <c r="A9800" s="1">
        <v>42571</v>
      </c>
      <c r="B9800">
        <v>1315.9</v>
      </c>
      <c r="C9800" s="5">
        <v>1195.24119</v>
      </c>
      <c r="D9800" s="5">
        <v>140439.40502999999</v>
      </c>
      <c r="E9800" s="5">
        <v>998.55845999999997</v>
      </c>
      <c r="F9800" s="5">
        <v>1714.61691</v>
      </c>
      <c r="G9800" s="5">
        <v>1297.6088400000001</v>
      </c>
    </row>
    <row r="9801" spans="1:7">
      <c r="A9801" s="1">
        <v>42572</v>
      </c>
      <c r="B9801">
        <v>1321.15</v>
      </c>
      <c r="C9801" s="5">
        <v>1201.2647099999999</v>
      </c>
      <c r="D9801" s="5">
        <v>140484.46358000001</v>
      </c>
      <c r="E9801" s="5">
        <v>999.54621999999995</v>
      </c>
      <c r="F9801" s="5">
        <v>1721.58995</v>
      </c>
      <c r="G9801" s="5">
        <v>1306.28694</v>
      </c>
    </row>
    <row r="9802" spans="1:7">
      <c r="A9802" s="1">
        <v>42573</v>
      </c>
      <c r="B9802">
        <v>1320.75</v>
      </c>
      <c r="C9802" s="5">
        <v>1203.14312</v>
      </c>
      <c r="D9802" s="5">
        <v>140349.49794</v>
      </c>
      <c r="E9802" s="5">
        <v>1009.43963</v>
      </c>
      <c r="F9802" s="5">
        <v>1739.29475</v>
      </c>
      <c r="G9802" s="5">
        <v>1305.5613699999999</v>
      </c>
    </row>
    <row r="9803" spans="1:7">
      <c r="A9803" s="1">
        <v>42576</v>
      </c>
      <c r="B9803">
        <v>1313.15</v>
      </c>
      <c r="C9803" s="5">
        <v>1196.6012700000001</v>
      </c>
      <c r="D9803" s="5">
        <v>139305.49617</v>
      </c>
      <c r="E9803" s="5">
        <v>1000.45736</v>
      </c>
      <c r="F9803" s="5">
        <v>1736.9679000000001</v>
      </c>
      <c r="G9803" s="5">
        <v>1296.4728700000001</v>
      </c>
    </row>
    <row r="9804" spans="1:7">
      <c r="A9804" s="1">
        <v>42577</v>
      </c>
      <c r="B9804">
        <v>1323</v>
      </c>
      <c r="C9804" s="5">
        <v>1204.4247</v>
      </c>
      <c r="D9804" s="5">
        <v>138445.32047000001</v>
      </c>
      <c r="E9804" s="5">
        <v>1008.65374</v>
      </c>
      <c r="F9804" s="5">
        <v>1748.0793100000001</v>
      </c>
      <c r="G9804" s="5">
        <v>1313.07743</v>
      </c>
    </row>
    <row r="9805" spans="1:7">
      <c r="A9805" s="1">
        <v>42578</v>
      </c>
      <c r="B9805">
        <v>1329</v>
      </c>
      <c r="C9805" s="5">
        <v>1209.3368</v>
      </c>
      <c r="D9805" s="5">
        <v>140408.84189000001</v>
      </c>
      <c r="E9805" s="5">
        <v>1013.38287</v>
      </c>
      <c r="F9805" s="5">
        <v>1756.6053300000001</v>
      </c>
      <c r="G9805" s="5">
        <v>1320.16211</v>
      </c>
    </row>
    <row r="9806" spans="1:7">
      <c r="A9806" s="1">
        <v>42579</v>
      </c>
      <c r="B9806">
        <v>1341.75</v>
      </c>
      <c r="C9806" s="5">
        <v>1210.5835300000001</v>
      </c>
      <c r="D9806" s="5">
        <v>140662.34977999999</v>
      </c>
      <c r="E9806" s="5">
        <v>1022.40309</v>
      </c>
      <c r="F9806" s="5">
        <v>1769.63294</v>
      </c>
      <c r="G9806" s="5">
        <v>1317.1958999999999</v>
      </c>
    </row>
    <row r="9807" spans="1:7">
      <c r="A9807" s="1">
        <v>42580</v>
      </c>
      <c r="B9807">
        <v>1342</v>
      </c>
      <c r="C9807" s="5">
        <v>1200.0895499999999</v>
      </c>
      <c r="D9807" s="5">
        <v>137534.85034</v>
      </c>
      <c r="E9807" s="5">
        <v>1010.77076</v>
      </c>
      <c r="F9807" s="5">
        <v>1750.03442</v>
      </c>
      <c r="G9807" s="5">
        <v>1296.97587</v>
      </c>
    </row>
    <row r="9808" spans="1:7">
      <c r="A9808" s="1">
        <v>42583</v>
      </c>
      <c r="B9808">
        <v>1349.65</v>
      </c>
      <c r="C9808" s="5">
        <v>1208.11949</v>
      </c>
      <c r="D9808" s="5">
        <v>138163.65390999999</v>
      </c>
      <c r="E9808" s="5">
        <v>1022.15286</v>
      </c>
      <c r="F9808" s="5">
        <v>1767.9055000000001</v>
      </c>
      <c r="G9808" s="5">
        <v>1304.84149</v>
      </c>
    </row>
    <row r="9809" spans="1:7">
      <c r="A9809" s="1">
        <v>42584</v>
      </c>
      <c r="B9809">
        <v>1363.75</v>
      </c>
      <c r="C9809" s="5">
        <v>1215.03098</v>
      </c>
      <c r="D9809" s="5">
        <v>137704.64376000001</v>
      </c>
      <c r="E9809" s="5">
        <v>1024.3366799999999</v>
      </c>
      <c r="F9809" s="5">
        <v>1781.1248000000001</v>
      </c>
      <c r="G9809" s="5">
        <v>1314.8595</v>
      </c>
    </row>
    <row r="9810" spans="1:7">
      <c r="A9810" s="1">
        <v>42585</v>
      </c>
      <c r="B9810">
        <v>1358.9</v>
      </c>
      <c r="C9810" s="5">
        <v>1216.2364500000001</v>
      </c>
      <c r="D9810" s="5">
        <v>137649.76311999999</v>
      </c>
      <c r="E9810" s="5">
        <v>1019.81269</v>
      </c>
      <c r="F9810" s="5">
        <v>1779.3430000000001</v>
      </c>
      <c r="G9810" s="5">
        <v>1320.3071399999999</v>
      </c>
    </row>
    <row r="9811" spans="1:7">
      <c r="A9811" s="1">
        <v>42586</v>
      </c>
      <c r="B9811">
        <v>1362.75</v>
      </c>
      <c r="C9811" s="5">
        <v>1223.4596100000001</v>
      </c>
      <c r="D9811" s="5">
        <v>137767.19211999999</v>
      </c>
      <c r="E9811" s="5">
        <v>1038.24649</v>
      </c>
      <c r="F9811" s="5">
        <v>1777.16103</v>
      </c>
      <c r="G9811" s="5">
        <v>1326.5008499999999</v>
      </c>
    </row>
    <row r="9812" spans="1:7">
      <c r="A9812" s="1">
        <v>42587</v>
      </c>
      <c r="B9812">
        <v>1340.4</v>
      </c>
      <c r="C9812" s="5">
        <v>1210.7853700000001</v>
      </c>
      <c r="D9812" s="5">
        <v>136553.24004999999</v>
      </c>
      <c r="E9812" s="5">
        <v>1026.4187899999999</v>
      </c>
      <c r="F9812" s="5">
        <v>1766.44488</v>
      </c>
      <c r="G9812" s="5">
        <v>1314.86528</v>
      </c>
    </row>
    <row r="9813" spans="1:7">
      <c r="A9813" s="1">
        <v>42590</v>
      </c>
      <c r="B9813">
        <v>1336.8</v>
      </c>
      <c r="C9813" s="5">
        <v>1207.09771</v>
      </c>
      <c r="D9813" s="5">
        <v>137068.75247000001</v>
      </c>
      <c r="E9813" s="5">
        <v>1025.27178</v>
      </c>
      <c r="F9813" s="5">
        <v>1760.56459</v>
      </c>
      <c r="G9813" s="5">
        <v>1314.6757600000001</v>
      </c>
    </row>
    <row r="9814" spans="1:7">
      <c r="A9814" s="1">
        <v>42591</v>
      </c>
      <c r="B9814">
        <v>1341</v>
      </c>
      <c r="C9814" s="5">
        <v>1206.80413</v>
      </c>
      <c r="D9814" s="5">
        <v>136641.18027000001</v>
      </c>
      <c r="E9814" s="5">
        <v>1032.2137600000001</v>
      </c>
      <c r="F9814" s="5">
        <v>1759.19031</v>
      </c>
      <c r="G9814" s="5">
        <v>1317.1301599999999</v>
      </c>
    </row>
    <row r="9815" spans="1:7">
      <c r="A9815" s="1">
        <v>42592</v>
      </c>
      <c r="B9815">
        <v>1347.7</v>
      </c>
      <c r="C9815" s="5">
        <v>1207.29234</v>
      </c>
      <c r="D9815" s="5">
        <v>136474.83473</v>
      </c>
      <c r="E9815" s="5">
        <v>1035.7765099999999</v>
      </c>
      <c r="F9815" s="5">
        <v>1758.8156799999999</v>
      </c>
      <c r="G9815" s="5">
        <v>1316.63545</v>
      </c>
    </row>
    <row r="9816" spans="1:7">
      <c r="A9816" s="1">
        <v>42593</v>
      </c>
      <c r="B9816">
        <v>1355</v>
      </c>
      <c r="C9816" s="5">
        <v>1212.14904</v>
      </c>
      <c r="D9816" s="5">
        <v>137295.37086</v>
      </c>
      <c r="E9816" s="5">
        <v>1045.0413699999999</v>
      </c>
      <c r="F9816" s="5">
        <v>1764.4801399999999</v>
      </c>
      <c r="G9816" s="5">
        <v>1316.1791900000001</v>
      </c>
    </row>
    <row r="9817" spans="1:7">
      <c r="A9817" s="1">
        <v>42594</v>
      </c>
      <c r="B9817">
        <v>1352.2</v>
      </c>
      <c r="C9817" s="5">
        <v>1209.5894599999999</v>
      </c>
      <c r="D9817" s="5">
        <v>136443.73441999999</v>
      </c>
      <c r="E9817" s="5">
        <v>1045.5426399999999</v>
      </c>
      <c r="F9817" s="5">
        <v>1750.15121</v>
      </c>
      <c r="G9817" s="5">
        <v>1316.09619</v>
      </c>
    </row>
    <row r="9818" spans="1:7">
      <c r="A9818" s="1">
        <v>42597</v>
      </c>
      <c r="B9818">
        <v>1339.4</v>
      </c>
      <c r="C9818" s="5">
        <v>1196.16076</v>
      </c>
      <c r="D9818" s="5">
        <v>135312.86696000001</v>
      </c>
      <c r="E9818" s="5">
        <v>1040.1092100000001</v>
      </c>
      <c r="F9818" s="5">
        <v>1729.2321899999999</v>
      </c>
      <c r="G9818" s="5">
        <v>1301.96361</v>
      </c>
    </row>
    <row r="9819" spans="1:7">
      <c r="A9819" s="1">
        <v>42598</v>
      </c>
      <c r="B9819">
        <v>1344</v>
      </c>
      <c r="C9819" s="5">
        <v>1193.60628</v>
      </c>
      <c r="D9819" s="5">
        <v>135011.50195000001</v>
      </c>
      <c r="E9819" s="5">
        <v>1036.5972899999999</v>
      </c>
      <c r="F9819" s="5">
        <v>1731.8783599999999</v>
      </c>
      <c r="G9819" s="5">
        <v>1295.01116</v>
      </c>
    </row>
    <row r="9820" spans="1:7">
      <c r="A9820" s="1">
        <v>42599</v>
      </c>
      <c r="B9820">
        <v>1343.35</v>
      </c>
      <c r="C9820" s="5">
        <v>1191.38913</v>
      </c>
      <c r="D9820" s="5">
        <v>134731.27110000001</v>
      </c>
      <c r="E9820" s="5">
        <v>1032.3144500000001</v>
      </c>
      <c r="F9820" s="5">
        <v>1727.6814899999999</v>
      </c>
      <c r="G9820" s="5">
        <v>1293.1085599999999</v>
      </c>
    </row>
    <row r="9821" spans="1:7">
      <c r="A9821" s="1">
        <v>42600</v>
      </c>
      <c r="B9821">
        <v>1350.05</v>
      </c>
      <c r="C9821" s="5">
        <v>1191.7821799999999</v>
      </c>
      <c r="D9821" s="5">
        <v>135227.72962</v>
      </c>
      <c r="E9821" s="5">
        <v>1025.52369</v>
      </c>
      <c r="F9821" s="5">
        <v>1724.62059</v>
      </c>
      <c r="G9821" s="5">
        <v>1293.0776599999999</v>
      </c>
    </row>
    <row r="9822" spans="1:7">
      <c r="A9822" s="1">
        <v>42601</v>
      </c>
      <c r="B9822">
        <v>1346.4</v>
      </c>
      <c r="C9822" s="5">
        <v>1188.9274700000001</v>
      </c>
      <c r="D9822" s="5">
        <v>134855.39859999999</v>
      </c>
      <c r="E9822" s="5">
        <v>1031.3296499999999</v>
      </c>
      <c r="F9822" s="5">
        <v>1733.35428</v>
      </c>
      <c r="G9822" s="5">
        <v>1291.80331</v>
      </c>
    </row>
    <row r="9823" spans="1:7">
      <c r="A9823" s="1">
        <v>42604</v>
      </c>
      <c r="B9823">
        <v>1335.9</v>
      </c>
      <c r="C9823" s="5">
        <v>1179.1342199999999</v>
      </c>
      <c r="D9823" s="5">
        <v>133984.07826000001</v>
      </c>
      <c r="E9823" s="5">
        <v>1015.8554799999999</v>
      </c>
      <c r="F9823" s="5">
        <v>1725.4473399999999</v>
      </c>
      <c r="G9823" s="5">
        <v>1284.5345500000001</v>
      </c>
    </row>
    <row r="9824" spans="1:7">
      <c r="A9824" s="1">
        <v>42605</v>
      </c>
      <c r="B9824">
        <v>1342</v>
      </c>
      <c r="C9824" s="5">
        <v>1185.35565</v>
      </c>
      <c r="D9824" s="5">
        <v>134401.29181</v>
      </c>
      <c r="E9824" s="5">
        <v>1017.63077</v>
      </c>
      <c r="F9824" s="5">
        <v>1726.6839</v>
      </c>
      <c r="G9824" s="5">
        <v>1289.86329</v>
      </c>
    </row>
    <row r="9825" spans="1:7">
      <c r="A9825" s="1">
        <v>42606</v>
      </c>
      <c r="B9825">
        <v>1327.25</v>
      </c>
      <c r="C9825" s="5">
        <v>1179.8827699999999</v>
      </c>
      <c r="D9825" s="5">
        <v>133474.87924000001</v>
      </c>
      <c r="E9825" s="5">
        <v>1001.66077</v>
      </c>
      <c r="F9825" s="5">
        <v>1718.1243300000001</v>
      </c>
      <c r="G9825" s="5">
        <v>1284.2470800000001</v>
      </c>
    </row>
    <row r="9826" spans="1:7">
      <c r="A9826" s="1">
        <v>42607</v>
      </c>
      <c r="B9826">
        <v>1321.3</v>
      </c>
      <c r="C9826" s="5">
        <v>1171.1578300000001</v>
      </c>
      <c r="D9826" s="5">
        <v>132836.86053999999</v>
      </c>
      <c r="E9826" s="5">
        <v>1001.62971</v>
      </c>
      <c r="F9826" s="5">
        <v>1708.30737</v>
      </c>
      <c r="G9826" s="5">
        <v>1278.62175</v>
      </c>
    </row>
    <row r="9827" spans="1:7">
      <c r="A9827" s="1">
        <v>42608</v>
      </c>
      <c r="B9827">
        <v>1318.75</v>
      </c>
      <c r="C9827" s="5">
        <v>1169.0529300000001</v>
      </c>
      <c r="D9827" s="5">
        <v>132540.95507</v>
      </c>
      <c r="E9827" s="5">
        <v>998.75091999999995</v>
      </c>
      <c r="F9827" s="5">
        <v>1699.2091499999999</v>
      </c>
      <c r="G9827" s="5">
        <v>1277.0115499999999</v>
      </c>
    </row>
    <row r="9828" spans="1:7">
      <c r="A9828" s="1">
        <v>42611</v>
      </c>
      <c r="B9828">
        <v>1318.75</v>
      </c>
      <c r="C9828" s="5">
        <v>1180.9357600000001</v>
      </c>
      <c r="D9828" s="5">
        <v>134703.70426</v>
      </c>
      <c r="E9828" s="5">
        <v>1008.60429</v>
      </c>
      <c r="F9828" s="5">
        <v>1718.5280399999999</v>
      </c>
      <c r="G9828" s="5">
        <v>1291.7814900000001</v>
      </c>
    </row>
    <row r="9829" spans="1:7">
      <c r="A9829" s="1">
        <v>42612</v>
      </c>
      <c r="B9829">
        <v>1318.15</v>
      </c>
      <c r="C9829" s="5">
        <v>1182.03871</v>
      </c>
      <c r="D9829" s="5">
        <v>135486.02243000001</v>
      </c>
      <c r="E9829" s="5">
        <v>1006.45251</v>
      </c>
      <c r="F9829" s="5">
        <v>1724.5342800000001</v>
      </c>
      <c r="G9829" s="5">
        <v>1294.0935999999999</v>
      </c>
    </row>
    <row r="9830" spans="1:7">
      <c r="A9830" s="1">
        <v>42613</v>
      </c>
      <c r="B9830">
        <v>1309.25</v>
      </c>
      <c r="C9830" s="5">
        <v>1175.5336500000001</v>
      </c>
      <c r="D9830" s="5">
        <v>135422.27054999999</v>
      </c>
      <c r="E9830" s="5">
        <v>999.65713000000005</v>
      </c>
      <c r="F9830" s="5">
        <v>1717.8012900000001</v>
      </c>
      <c r="G9830" s="5">
        <v>1286.40354</v>
      </c>
    </row>
    <row r="9831" spans="1:7">
      <c r="A9831" s="1">
        <v>42614</v>
      </c>
      <c r="B9831">
        <v>1309.5</v>
      </c>
      <c r="C9831" s="5">
        <v>1169.92777</v>
      </c>
      <c r="D9831" s="5">
        <v>135146.92992</v>
      </c>
      <c r="E9831" s="5">
        <v>984.58651999999995</v>
      </c>
      <c r="F9831" s="5">
        <v>1714.13427</v>
      </c>
      <c r="G9831" s="5">
        <v>1283.5718899999999</v>
      </c>
    </row>
    <row r="9832" spans="1:7">
      <c r="A9832" s="1">
        <v>42615</v>
      </c>
      <c r="B9832">
        <v>1324.7</v>
      </c>
      <c r="C9832" s="5">
        <v>1186.74225</v>
      </c>
      <c r="D9832" s="5">
        <v>137974.12179999999</v>
      </c>
      <c r="E9832" s="5">
        <v>995.26715000000002</v>
      </c>
      <c r="F9832" s="5">
        <v>1724.6267499999999</v>
      </c>
      <c r="G9832" s="5">
        <v>1298.6033</v>
      </c>
    </row>
    <row r="9833" spans="1:7">
      <c r="A9833" s="1">
        <v>42618</v>
      </c>
      <c r="B9833">
        <v>1326.35</v>
      </c>
      <c r="C9833" s="5">
        <v>1190.03214</v>
      </c>
      <c r="D9833" s="5">
        <v>137144.56675999999</v>
      </c>
      <c r="E9833" s="5">
        <v>997.63113999999996</v>
      </c>
      <c r="F9833" s="5">
        <v>1714.3065799999999</v>
      </c>
      <c r="G9833" s="5">
        <v>1300.41968</v>
      </c>
    </row>
    <row r="9834" spans="1:7">
      <c r="A9834" s="1">
        <v>42619</v>
      </c>
      <c r="B9834">
        <v>1337.25</v>
      </c>
      <c r="C9834" s="5">
        <v>1189.8306299999999</v>
      </c>
      <c r="D9834" s="5">
        <v>136707.06179000001</v>
      </c>
      <c r="E9834" s="5">
        <v>995.71893999999998</v>
      </c>
      <c r="F9834" s="5">
        <v>1717.2960700000001</v>
      </c>
      <c r="G9834" s="5">
        <v>1300.3418300000001</v>
      </c>
    </row>
    <row r="9835" spans="1:7">
      <c r="A9835" s="1">
        <v>42620</v>
      </c>
      <c r="B9835">
        <v>1348.35</v>
      </c>
      <c r="C9835" s="5">
        <v>1199.3333600000001</v>
      </c>
      <c r="D9835" s="5">
        <v>137106.95155999999</v>
      </c>
      <c r="E9835" s="5">
        <v>1010.45462</v>
      </c>
      <c r="F9835" s="5">
        <v>1739.77503</v>
      </c>
      <c r="G9835" s="5">
        <v>1306.61841</v>
      </c>
    </row>
    <row r="9836" spans="1:7">
      <c r="A9836" s="1">
        <v>42621</v>
      </c>
      <c r="B9836">
        <v>1343.4</v>
      </c>
      <c r="C9836" s="5">
        <v>1191.5383300000001</v>
      </c>
      <c r="D9836" s="5">
        <v>136556.59187</v>
      </c>
      <c r="E9836" s="5">
        <v>1008.9379</v>
      </c>
      <c r="F9836" s="5">
        <v>1732.38111</v>
      </c>
      <c r="G9836" s="5">
        <v>1302.09031</v>
      </c>
    </row>
    <row r="9837" spans="1:7">
      <c r="A9837" s="1">
        <v>42622</v>
      </c>
      <c r="B9837">
        <v>1330.85</v>
      </c>
      <c r="C9837" s="5">
        <v>1187.04099</v>
      </c>
      <c r="D9837" s="5">
        <v>136711.53902</v>
      </c>
      <c r="E9837" s="5">
        <v>1003.7714099999999</v>
      </c>
      <c r="F9837" s="5">
        <v>1732.23351</v>
      </c>
      <c r="G9837" s="5">
        <v>1299.8409799999999</v>
      </c>
    </row>
    <row r="9838" spans="1:7">
      <c r="A9838" s="1">
        <v>42625</v>
      </c>
      <c r="B9838">
        <v>1324.6</v>
      </c>
      <c r="C9838" s="5">
        <v>1180.5705599999999</v>
      </c>
      <c r="D9838" s="5">
        <v>135009.82389999999</v>
      </c>
      <c r="E9838" s="5">
        <v>995.49081000000001</v>
      </c>
      <c r="F9838" s="5">
        <v>1732.3108099999999</v>
      </c>
      <c r="G9838" s="5">
        <v>1289.89526</v>
      </c>
    </row>
    <row r="9839" spans="1:7">
      <c r="A9839" s="1">
        <v>42626</v>
      </c>
      <c r="B9839">
        <v>1323.65</v>
      </c>
      <c r="C9839" s="5">
        <v>1177.4150999999999</v>
      </c>
      <c r="D9839" s="5">
        <v>135257.16204</v>
      </c>
      <c r="E9839" s="5">
        <v>1004.02023</v>
      </c>
      <c r="F9839" s="5">
        <v>1741.79071</v>
      </c>
      <c r="G9839" s="5">
        <v>1288.50693</v>
      </c>
    </row>
    <row r="9840" spans="1:7">
      <c r="A9840" s="1">
        <v>42627</v>
      </c>
      <c r="B9840">
        <v>1321.75</v>
      </c>
      <c r="C9840" s="5">
        <v>1175.09807</v>
      </c>
      <c r="D9840" s="5">
        <v>135604.9227</v>
      </c>
      <c r="E9840" s="5">
        <v>1002.73143</v>
      </c>
      <c r="F9840" s="5">
        <v>1743.32177</v>
      </c>
      <c r="G9840" s="5">
        <v>1286.4592500000001</v>
      </c>
    </row>
    <row r="9841" spans="1:7">
      <c r="A9841" s="1">
        <v>42628</v>
      </c>
      <c r="B9841">
        <v>1310.8</v>
      </c>
      <c r="C9841" s="5">
        <v>1165.77801</v>
      </c>
      <c r="D9841" s="5">
        <v>134219.3316</v>
      </c>
      <c r="E9841" s="5">
        <v>993.55727000000002</v>
      </c>
      <c r="F9841" s="5">
        <v>1722.7836400000001</v>
      </c>
      <c r="G9841" s="5">
        <v>1274.9494199999999</v>
      </c>
    </row>
    <row r="9842" spans="1:7">
      <c r="A9842" s="1">
        <v>42629</v>
      </c>
      <c r="B9842">
        <v>1308.3499999999999</v>
      </c>
      <c r="C9842" s="5">
        <v>1172.04186</v>
      </c>
      <c r="D9842" s="5">
        <v>133785.30069999999</v>
      </c>
      <c r="E9842" s="5">
        <v>1000.1912</v>
      </c>
      <c r="F9842" s="5">
        <v>1729.11511</v>
      </c>
      <c r="G9842" s="5">
        <v>1281.00533</v>
      </c>
    </row>
    <row r="9843" spans="1:7">
      <c r="A9843" s="1">
        <v>42632</v>
      </c>
      <c r="B9843">
        <v>1314.85</v>
      </c>
      <c r="C9843" s="5">
        <v>1175.75829</v>
      </c>
      <c r="D9843" s="5">
        <v>133818.83582000001</v>
      </c>
      <c r="E9843" s="5">
        <v>1006.66108</v>
      </c>
      <c r="F9843" s="5">
        <v>1734.41769</v>
      </c>
      <c r="G9843" s="5">
        <v>1288.1583599999999</v>
      </c>
    </row>
    <row r="9844" spans="1:7">
      <c r="A9844" s="1">
        <v>42633</v>
      </c>
      <c r="B9844">
        <v>1313.8</v>
      </c>
      <c r="C9844" s="5">
        <v>1176.1342</v>
      </c>
      <c r="D9844" s="5">
        <v>133606.86071000001</v>
      </c>
      <c r="E9844" s="5">
        <v>1014.36104</v>
      </c>
      <c r="F9844" s="5">
        <v>1737.03946</v>
      </c>
      <c r="G9844" s="5">
        <v>1285.9472499999999</v>
      </c>
    </row>
    <row r="9845" spans="1:7">
      <c r="A9845" s="1">
        <v>42634</v>
      </c>
      <c r="B9845">
        <v>1326.1</v>
      </c>
      <c r="C9845" s="5">
        <v>1190.3955100000001</v>
      </c>
      <c r="D9845" s="5">
        <v>133544.86794</v>
      </c>
      <c r="E9845" s="5">
        <v>1023.14652</v>
      </c>
      <c r="F9845" s="5">
        <v>1751.5782200000001</v>
      </c>
      <c r="G9845" s="5">
        <v>1295.33429</v>
      </c>
    </row>
    <row r="9846" spans="1:7">
      <c r="A9846" s="1">
        <v>42635</v>
      </c>
      <c r="B9846">
        <v>1339.1</v>
      </c>
      <c r="C9846" s="5">
        <v>1191.26424</v>
      </c>
      <c r="D9846" s="5">
        <v>134974.56727999999</v>
      </c>
      <c r="E9846" s="5">
        <v>1022.3703400000001</v>
      </c>
      <c r="F9846" s="5">
        <v>1743.7749799999999</v>
      </c>
      <c r="G9846" s="5">
        <v>1294.9764500000001</v>
      </c>
    </row>
    <row r="9847" spans="1:7">
      <c r="A9847" s="1">
        <v>42636</v>
      </c>
      <c r="B9847">
        <v>1338.65</v>
      </c>
      <c r="C9847" s="5">
        <v>1193.1466700000001</v>
      </c>
      <c r="D9847" s="5">
        <v>135150.0827</v>
      </c>
      <c r="E9847" s="5">
        <v>1032.9092499999999</v>
      </c>
      <c r="F9847" s="5">
        <v>1757.5129099999999</v>
      </c>
      <c r="G9847" s="5">
        <v>1299.76205</v>
      </c>
    </row>
    <row r="9848" spans="1:7">
      <c r="A9848" s="1">
        <v>42639</v>
      </c>
      <c r="B9848">
        <v>1340.5</v>
      </c>
      <c r="C9848" s="5">
        <v>1189.7049199999999</v>
      </c>
      <c r="D9848" s="5">
        <v>134606.2985</v>
      </c>
      <c r="E9848" s="5">
        <v>1033.30042</v>
      </c>
      <c r="F9848" s="5">
        <v>1765.1692800000001</v>
      </c>
      <c r="G9848" s="5">
        <v>1296.7326</v>
      </c>
    </row>
    <row r="9849" spans="1:7">
      <c r="A9849" s="1">
        <v>42640</v>
      </c>
      <c r="B9849">
        <v>1327</v>
      </c>
      <c r="C9849" s="5">
        <v>1185.1394600000001</v>
      </c>
      <c r="D9849" s="5">
        <v>133137.89218</v>
      </c>
      <c r="E9849" s="5">
        <v>1021.9491</v>
      </c>
      <c r="F9849" s="5">
        <v>1759.1365699999999</v>
      </c>
      <c r="G9849" s="5">
        <v>1290.1757299999999</v>
      </c>
    </row>
    <row r="9850" spans="1:7">
      <c r="A9850" s="1">
        <v>42641</v>
      </c>
      <c r="B9850">
        <v>1322.5</v>
      </c>
      <c r="C9850" s="5">
        <v>1181.7535800000001</v>
      </c>
      <c r="D9850" s="5">
        <v>133195.58265999999</v>
      </c>
      <c r="E9850" s="5">
        <v>1018.24799</v>
      </c>
      <c r="F9850" s="5">
        <v>1753.4360099999999</v>
      </c>
      <c r="G9850" s="5">
        <v>1286.9246800000001</v>
      </c>
    </row>
    <row r="9851" spans="1:7">
      <c r="A9851" s="1">
        <v>42642</v>
      </c>
      <c r="B9851">
        <v>1318.1</v>
      </c>
      <c r="C9851" s="5">
        <v>1173.7836400000001</v>
      </c>
      <c r="D9851" s="5">
        <v>133965.07136999999</v>
      </c>
      <c r="E9851" s="5">
        <v>1015.56408</v>
      </c>
      <c r="F9851" s="5">
        <v>1726.44613</v>
      </c>
      <c r="G9851" s="5">
        <v>1275.1297400000001</v>
      </c>
    </row>
    <row r="9852" spans="1:7">
      <c r="A9852" s="1">
        <v>42643</v>
      </c>
      <c r="B9852">
        <v>1322.5</v>
      </c>
      <c r="C9852" s="5">
        <v>1176.81152</v>
      </c>
      <c r="D9852" s="5">
        <v>133922.96169</v>
      </c>
      <c r="E9852" s="5">
        <v>1018.09101</v>
      </c>
      <c r="F9852" s="5">
        <v>1738.0956100000001</v>
      </c>
      <c r="G9852" s="5">
        <v>1282.0314800000001</v>
      </c>
    </row>
    <row r="9853" spans="1:7">
      <c r="A9853" s="1">
        <v>42646</v>
      </c>
      <c r="B9853">
        <v>1313.3</v>
      </c>
      <c r="C9853" s="5">
        <v>1170.70814</v>
      </c>
      <c r="D9853" s="5">
        <v>133450.94683</v>
      </c>
      <c r="E9853" s="5">
        <v>1023.0582000000001</v>
      </c>
      <c r="F9853" s="5">
        <v>1724.82194</v>
      </c>
      <c r="G9853" s="5">
        <v>1276.7900400000001</v>
      </c>
    </row>
    <row r="9854" spans="1:7">
      <c r="A9854" s="1">
        <v>42647</v>
      </c>
      <c r="B9854">
        <v>1283.3</v>
      </c>
      <c r="C9854" s="5">
        <v>1150.11646</v>
      </c>
      <c r="D9854" s="5">
        <v>131980.9504</v>
      </c>
      <c r="E9854" s="5">
        <v>1006.23373</v>
      </c>
      <c r="F9854" s="5">
        <v>1689.1431700000001</v>
      </c>
      <c r="G9854" s="5">
        <v>1258.72459</v>
      </c>
    </row>
    <row r="9855" spans="1:7">
      <c r="A9855" s="1">
        <v>42648</v>
      </c>
      <c r="B9855">
        <v>1269.4000000000001</v>
      </c>
      <c r="C9855" s="5">
        <v>1133.39291</v>
      </c>
      <c r="D9855" s="5">
        <v>131389.22372000001</v>
      </c>
      <c r="E9855" s="5">
        <v>996.23325999999997</v>
      </c>
      <c r="F9855" s="5">
        <v>1674.7189100000001</v>
      </c>
      <c r="G9855" s="5">
        <v>1240.33059</v>
      </c>
    </row>
    <row r="9856" spans="1:7">
      <c r="A9856" s="1">
        <v>42649</v>
      </c>
      <c r="B9856">
        <v>1254.5</v>
      </c>
      <c r="C9856" s="5">
        <v>1123.24855</v>
      </c>
      <c r="D9856" s="5">
        <v>130398.99255</v>
      </c>
      <c r="E9856" s="5">
        <v>991.93489999999997</v>
      </c>
      <c r="F9856" s="5">
        <v>1660.2047299999999</v>
      </c>
      <c r="G9856" s="5">
        <v>1229.4726800000001</v>
      </c>
    </row>
    <row r="9857" spans="1:7">
      <c r="A9857" s="1">
        <v>42650</v>
      </c>
      <c r="B9857">
        <v>1258.75</v>
      </c>
      <c r="C9857" s="5">
        <v>1126.2479499999999</v>
      </c>
      <c r="D9857" s="5">
        <v>129814.87444</v>
      </c>
      <c r="E9857" s="5">
        <v>1010.31448</v>
      </c>
      <c r="F9857" s="5">
        <v>1668.1580200000001</v>
      </c>
      <c r="G9857" s="5">
        <v>1232.94562</v>
      </c>
    </row>
    <row r="9858" spans="1:7">
      <c r="A9858" s="1">
        <v>42653</v>
      </c>
      <c r="B9858">
        <v>1259.5</v>
      </c>
      <c r="C9858" s="5">
        <v>1128.8879199999999</v>
      </c>
      <c r="D9858" s="5">
        <v>130452.70866</v>
      </c>
      <c r="E9858" s="5">
        <v>1017.65449</v>
      </c>
      <c r="F9858" s="5">
        <v>1656.3680899999999</v>
      </c>
      <c r="G9858" s="5">
        <v>1238.5922800000001</v>
      </c>
    </row>
    <row r="9859" spans="1:7">
      <c r="A9859" s="1">
        <v>42654</v>
      </c>
      <c r="B9859">
        <v>1253.45</v>
      </c>
      <c r="C9859" s="5">
        <v>1133.47272</v>
      </c>
      <c r="D9859" s="5">
        <v>129888.75119</v>
      </c>
      <c r="E9859" s="5">
        <v>1024.9820299999999</v>
      </c>
      <c r="F9859" s="5">
        <v>1656.9347600000001</v>
      </c>
      <c r="G9859" s="5">
        <v>1238.5338899999999</v>
      </c>
    </row>
    <row r="9860" spans="1:7">
      <c r="A9860" s="1">
        <v>42655</v>
      </c>
      <c r="B9860">
        <v>1256.5</v>
      </c>
      <c r="C9860" s="5">
        <v>1140.97651</v>
      </c>
      <c r="D9860" s="5">
        <v>130719.96292999999</v>
      </c>
      <c r="E9860" s="5">
        <v>1030.9324099999999</v>
      </c>
      <c r="F9860" s="5">
        <v>1667.87716</v>
      </c>
      <c r="G9860" s="5">
        <v>1244.31195</v>
      </c>
    </row>
    <row r="9861" spans="1:7">
      <c r="A9861" s="1">
        <v>42656</v>
      </c>
      <c r="B9861">
        <v>1261.05</v>
      </c>
      <c r="C9861" s="5">
        <v>1143.2397900000001</v>
      </c>
      <c r="D9861" s="5">
        <v>130424.06066</v>
      </c>
      <c r="E9861" s="5">
        <v>1034.3684000000001</v>
      </c>
      <c r="F9861" s="5">
        <v>1669.1252899999999</v>
      </c>
      <c r="G9861" s="5">
        <v>1246.0433</v>
      </c>
    </row>
    <row r="9862" spans="1:7">
      <c r="A9862" s="1">
        <v>42657</v>
      </c>
      <c r="B9862">
        <v>1251.75</v>
      </c>
      <c r="C9862" s="5">
        <v>1137.5931700000001</v>
      </c>
      <c r="D9862" s="5">
        <v>130601.32554999999</v>
      </c>
      <c r="E9862" s="5">
        <v>1026.36133</v>
      </c>
      <c r="F9862" s="5">
        <v>1646.05072</v>
      </c>
      <c r="G9862" s="5">
        <v>1237.2922799999999</v>
      </c>
    </row>
    <row r="9863" spans="1:7">
      <c r="A9863" s="1">
        <v>42660</v>
      </c>
      <c r="B9863">
        <v>1254.8</v>
      </c>
      <c r="C9863" s="5">
        <v>1141.55807</v>
      </c>
      <c r="D9863" s="5">
        <v>130530.54201999999</v>
      </c>
      <c r="E9863" s="5">
        <v>1032.50244</v>
      </c>
      <c r="F9863" s="5">
        <v>1650.18687</v>
      </c>
      <c r="G9863" s="5">
        <v>1242.44</v>
      </c>
    </row>
    <row r="9864" spans="1:7">
      <c r="A9864" s="1">
        <v>42661</v>
      </c>
      <c r="B9864">
        <v>1258.2</v>
      </c>
      <c r="C9864" s="5">
        <v>1146.5283999999999</v>
      </c>
      <c r="D9864" s="5">
        <v>130783.58394</v>
      </c>
      <c r="E9864" s="5">
        <v>1022.63618</v>
      </c>
      <c r="F9864" s="5">
        <v>1652.6449399999999</v>
      </c>
      <c r="G9864" s="5">
        <v>1247.1277500000001</v>
      </c>
    </row>
    <row r="9865" spans="1:7">
      <c r="A9865" s="1">
        <v>42662</v>
      </c>
      <c r="B9865">
        <v>1269.05</v>
      </c>
      <c r="C9865" s="5">
        <v>1157.1011100000001</v>
      </c>
      <c r="D9865" s="5">
        <v>131099.18078</v>
      </c>
      <c r="E9865" s="5">
        <v>1032.3357000000001</v>
      </c>
      <c r="F9865" s="5">
        <v>1651.6045799999999</v>
      </c>
      <c r="G9865" s="5">
        <v>1255.4074499999999</v>
      </c>
    </row>
    <row r="9866" spans="1:7">
      <c r="A9866" s="1">
        <v>42663</v>
      </c>
      <c r="B9866">
        <v>1271.6500000000001</v>
      </c>
      <c r="C9866" s="5">
        <v>1163.8752300000001</v>
      </c>
      <c r="D9866" s="5">
        <v>132257.93489999999</v>
      </c>
      <c r="E9866" s="5">
        <v>1038.7176400000001</v>
      </c>
      <c r="F9866" s="5">
        <v>1680.29351</v>
      </c>
      <c r="G9866" s="5">
        <v>1261.2223100000001</v>
      </c>
    </row>
    <row r="9867" spans="1:7">
      <c r="A9867" s="1">
        <v>42664</v>
      </c>
      <c r="B9867">
        <v>1266.05</v>
      </c>
      <c r="C9867" s="5">
        <v>1164.61311</v>
      </c>
      <c r="D9867" s="5">
        <v>131447.61710999999</v>
      </c>
      <c r="E9867" s="5">
        <v>1038.0863300000001</v>
      </c>
      <c r="F9867" s="5">
        <v>1687.89697</v>
      </c>
      <c r="G9867" s="5">
        <v>1260.4158500000001</v>
      </c>
    </row>
    <row r="9868" spans="1:7">
      <c r="A9868" s="1">
        <v>42667</v>
      </c>
      <c r="B9868">
        <v>1265.55</v>
      </c>
      <c r="C9868" s="5">
        <v>1162.7087799999999</v>
      </c>
      <c r="D9868" s="5">
        <v>131990.51456000001</v>
      </c>
      <c r="E9868" s="5">
        <v>1036.78376</v>
      </c>
      <c r="F9868" s="5">
        <v>1689.7612799999999</v>
      </c>
      <c r="G9868" s="5">
        <v>1256.7542100000001</v>
      </c>
    </row>
    <row r="9869" spans="1:7">
      <c r="A9869" s="1">
        <v>42668</v>
      </c>
      <c r="B9869">
        <v>1269.4000000000001</v>
      </c>
      <c r="C9869" s="5">
        <v>1168.9304299999999</v>
      </c>
      <c r="D9869" s="5">
        <v>132798.25839</v>
      </c>
      <c r="E9869" s="5">
        <v>1046.41039</v>
      </c>
      <c r="F9869" s="5">
        <v>1694.7748200000001</v>
      </c>
      <c r="G9869" s="5">
        <v>1264.83006</v>
      </c>
    </row>
    <row r="9870" spans="1:7">
      <c r="A9870" s="1">
        <v>42669</v>
      </c>
      <c r="B9870">
        <v>1270.5</v>
      </c>
      <c r="C9870" s="5">
        <v>1163.7287899999999</v>
      </c>
      <c r="D9870" s="5">
        <v>132659.24896999999</v>
      </c>
      <c r="E9870" s="5">
        <v>1038.24503</v>
      </c>
      <c r="F9870" s="5">
        <v>1694.0844099999999</v>
      </c>
      <c r="G9870" s="5">
        <v>1261.67</v>
      </c>
    </row>
    <row r="9871" spans="1:7">
      <c r="A9871" s="1">
        <v>42670</v>
      </c>
      <c r="B9871">
        <v>1266.25</v>
      </c>
      <c r="C9871" s="5">
        <v>1159.7296100000001</v>
      </c>
      <c r="D9871" s="5">
        <v>133000.55407000001</v>
      </c>
      <c r="E9871" s="5">
        <v>1040.08448</v>
      </c>
      <c r="F9871" s="5">
        <v>1695.2548400000001</v>
      </c>
      <c r="G9871" s="5">
        <v>1257.6394299999999</v>
      </c>
    </row>
    <row r="9872" spans="1:7">
      <c r="A9872" s="1">
        <v>42671</v>
      </c>
      <c r="B9872">
        <v>1273</v>
      </c>
      <c r="C9872" s="5">
        <v>1164.79161</v>
      </c>
      <c r="D9872" s="5">
        <v>134186.91524</v>
      </c>
      <c r="E9872" s="5">
        <v>1047.82367</v>
      </c>
      <c r="F9872" s="5">
        <v>1701.93652</v>
      </c>
      <c r="G9872" s="5">
        <v>1264.66183</v>
      </c>
    </row>
    <row r="9873" spans="1:7">
      <c r="A9873" s="1">
        <v>42674</v>
      </c>
      <c r="B9873">
        <v>1272</v>
      </c>
      <c r="C9873" s="5">
        <v>1160.3722</v>
      </c>
      <c r="D9873" s="5">
        <v>133668.10913</v>
      </c>
      <c r="E9873" s="5">
        <v>1041.85473</v>
      </c>
      <c r="F9873" s="5">
        <v>1704.7968100000001</v>
      </c>
      <c r="G9873" s="5">
        <v>1257.8807300000001</v>
      </c>
    </row>
    <row r="9874" spans="1:7">
      <c r="A9874" s="1">
        <v>42675</v>
      </c>
      <c r="B9874">
        <v>1288.45</v>
      </c>
      <c r="C9874" s="5">
        <v>1166.70525</v>
      </c>
      <c r="D9874" s="5">
        <v>134726.75263</v>
      </c>
      <c r="E9874" s="5">
        <v>1054.42154</v>
      </c>
      <c r="F9874" s="5">
        <v>1723.68715</v>
      </c>
      <c r="G9874" s="5">
        <v>1261.39247</v>
      </c>
    </row>
    <row r="9875" spans="1:7">
      <c r="A9875" s="1">
        <v>42676</v>
      </c>
      <c r="B9875">
        <v>1303.75</v>
      </c>
      <c r="C9875" s="5">
        <v>1172.64877</v>
      </c>
      <c r="D9875" s="5">
        <v>134605.66237999999</v>
      </c>
      <c r="E9875" s="5">
        <v>1058.66857</v>
      </c>
      <c r="F9875" s="5">
        <v>1745.45982</v>
      </c>
      <c r="G9875" s="5">
        <v>1265.0285699999999</v>
      </c>
    </row>
    <row r="9876" spans="1:7">
      <c r="A9876" s="1">
        <v>42677</v>
      </c>
      <c r="B9876">
        <v>1301</v>
      </c>
      <c r="C9876" s="5">
        <v>1172.65374</v>
      </c>
      <c r="D9876" s="5">
        <v>134230.65912</v>
      </c>
      <c r="E9876" s="5">
        <v>1044.5607399999999</v>
      </c>
      <c r="F9876" s="5">
        <v>1741.51757</v>
      </c>
      <c r="G9876" s="5">
        <v>1267.88948</v>
      </c>
    </row>
    <row r="9877" spans="1:7">
      <c r="A9877" s="1">
        <v>42678</v>
      </c>
      <c r="B9877">
        <v>1302.8</v>
      </c>
      <c r="C9877" s="5">
        <v>1171.2666300000001</v>
      </c>
      <c r="D9877" s="5">
        <v>134207.92108</v>
      </c>
      <c r="E9877" s="5">
        <v>1038.25308</v>
      </c>
      <c r="F9877" s="5">
        <v>1747.44415</v>
      </c>
      <c r="G9877" s="5">
        <v>1261.6312600000001</v>
      </c>
    </row>
    <row r="9878" spans="1:7">
      <c r="A9878" s="1">
        <v>42681</v>
      </c>
      <c r="B9878">
        <v>1283.05</v>
      </c>
      <c r="C9878" s="5">
        <v>1162.7622799999999</v>
      </c>
      <c r="D9878" s="5">
        <v>134136.43948</v>
      </c>
      <c r="E9878" s="5">
        <v>1035.21857</v>
      </c>
      <c r="F9878" s="5">
        <v>1719.41419</v>
      </c>
      <c r="G9878" s="5">
        <v>1253.8604</v>
      </c>
    </row>
    <row r="9879" spans="1:7">
      <c r="A9879" s="1">
        <v>42682</v>
      </c>
      <c r="B9879">
        <v>1282.3499999999999</v>
      </c>
      <c r="C9879" s="5">
        <v>1160.8657900000001</v>
      </c>
      <c r="D9879" s="5">
        <v>134371.01452999999</v>
      </c>
      <c r="E9879" s="5">
        <v>1033.82015</v>
      </c>
      <c r="F9879" s="5">
        <v>1710.39742</v>
      </c>
      <c r="G9879" s="5">
        <v>1249.9063699999999</v>
      </c>
    </row>
    <row r="9880" spans="1:7">
      <c r="A9880" s="1">
        <v>42683</v>
      </c>
      <c r="B9880">
        <v>1281.4000000000001</v>
      </c>
      <c r="C9880" s="5">
        <v>1170.5490500000001</v>
      </c>
      <c r="D9880" s="5">
        <v>133963.95043999999</v>
      </c>
      <c r="E9880" s="5">
        <v>1029.7338999999999</v>
      </c>
      <c r="F9880" s="5">
        <v>1722.32961</v>
      </c>
      <c r="G9880" s="5">
        <v>1258.2065299999999</v>
      </c>
    </row>
    <row r="9881" spans="1:7">
      <c r="A9881" s="1">
        <v>42684</v>
      </c>
      <c r="B9881">
        <v>1267.5</v>
      </c>
      <c r="C9881" s="5">
        <v>1165.0895499999999</v>
      </c>
      <c r="D9881" s="5">
        <v>134944.38286000001</v>
      </c>
      <c r="E9881" s="5">
        <v>1015.34091</v>
      </c>
      <c r="F9881" s="5">
        <v>1710.4908700000001</v>
      </c>
      <c r="G9881" s="5">
        <v>1252.0364300000001</v>
      </c>
    </row>
    <row r="9882" spans="1:7">
      <c r="A9882" s="1">
        <v>42685</v>
      </c>
      <c r="B9882">
        <v>1236.45</v>
      </c>
      <c r="C9882" s="5">
        <v>1139.0605599999999</v>
      </c>
      <c r="D9882" s="5">
        <v>131799.36519000001</v>
      </c>
      <c r="E9882" s="5">
        <v>982.32344999999998</v>
      </c>
      <c r="F9882" s="5">
        <v>1672.2985100000001</v>
      </c>
      <c r="G9882" s="5">
        <v>1221.4888599999999</v>
      </c>
    </row>
    <row r="9883" spans="1:7">
      <c r="A9883" s="1">
        <v>42688</v>
      </c>
      <c r="B9883">
        <v>1213.5999999999999</v>
      </c>
      <c r="C9883" s="5">
        <v>1131.7727199999999</v>
      </c>
      <c r="D9883" s="5">
        <v>131620.95582</v>
      </c>
      <c r="E9883" s="5">
        <v>974.30965000000003</v>
      </c>
      <c r="F9883" s="5">
        <v>1647.5822599999999</v>
      </c>
      <c r="G9883" s="5">
        <v>1211.84013</v>
      </c>
    </row>
    <row r="9884" spans="1:7">
      <c r="A9884" s="1">
        <v>42689</v>
      </c>
      <c r="B9884">
        <v>1226.95</v>
      </c>
      <c r="C9884" s="5">
        <v>1143.6368299999999</v>
      </c>
      <c r="D9884" s="5">
        <v>133682.31544999999</v>
      </c>
      <c r="E9884" s="5">
        <v>990.55470000000003</v>
      </c>
      <c r="F9884" s="5">
        <v>1653.06915</v>
      </c>
      <c r="G9884" s="5">
        <v>1227.99252</v>
      </c>
    </row>
    <row r="9885" spans="1:7">
      <c r="A9885" s="1">
        <v>42690</v>
      </c>
      <c r="B9885">
        <v>1229.2</v>
      </c>
      <c r="C9885" s="5">
        <v>1151.5297599999999</v>
      </c>
      <c r="D9885" s="5">
        <v>134634.26915000001</v>
      </c>
      <c r="E9885" s="5">
        <v>989.57500000000005</v>
      </c>
      <c r="F9885" s="5">
        <v>1650.44561</v>
      </c>
      <c r="G9885" s="5">
        <v>1235.223</v>
      </c>
    </row>
    <row r="9886" spans="1:7">
      <c r="A9886" s="1">
        <v>42691</v>
      </c>
      <c r="B9886">
        <v>1226.75</v>
      </c>
      <c r="C9886" s="5">
        <v>1149.28799</v>
      </c>
      <c r="D9886" s="5">
        <v>134188.04201</v>
      </c>
      <c r="E9886" s="5">
        <v>986.53015000000005</v>
      </c>
      <c r="F9886" s="5">
        <v>1646.1756700000001</v>
      </c>
      <c r="G9886" s="5">
        <v>1231.59464</v>
      </c>
    </row>
    <row r="9887" spans="1:7">
      <c r="A9887" s="1">
        <v>42692</v>
      </c>
      <c r="B9887">
        <v>1211</v>
      </c>
      <c r="C9887" s="5">
        <v>1145.2085500000001</v>
      </c>
      <c r="D9887" s="5">
        <v>134003.20352000001</v>
      </c>
      <c r="E9887" s="5">
        <v>983.67382999999995</v>
      </c>
      <c r="F9887" s="5">
        <v>1637.2711300000001</v>
      </c>
      <c r="G9887" s="5">
        <v>1224.9869900000001</v>
      </c>
    </row>
    <row r="9888" spans="1:7">
      <c r="A9888" s="1">
        <v>42695</v>
      </c>
      <c r="B9888">
        <v>1214.25</v>
      </c>
      <c r="C9888" s="5">
        <v>1143.0933500000001</v>
      </c>
      <c r="D9888" s="5">
        <v>134684.60777999999</v>
      </c>
      <c r="E9888" s="5">
        <v>973.34711000000004</v>
      </c>
      <c r="F9888" s="5">
        <v>1626.79063</v>
      </c>
      <c r="G9888" s="5">
        <v>1225.29963</v>
      </c>
    </row>
    <row r="9889" spans="1:7">
      <c r="A9889" s="1">
        <v>42696</v>
      </c>
      <c r="B9889">
        <v>1212.25</v>
      </c>
      <c r="C9889" s="5">
        <v>1144.713</v>
      </c>
      <c r="D9889" s="5">
        <v>134929.47737000001</v>
      </c>
      <c r="E9889" s="5">
        <v>975.65443000000005</v>
      </c>
      <c r="F9889" s="5">
        <v>1626.59673</v>
      </c>
      <c r="G9889" s="5">
        <v>1227.5844</v>
      </c>
    </row>
    <row r="9890" spans="1:7">
      <c r="A9890" s="1">
        <v>42697</v>
      </c>
      <c r="B9890">
        <v>1185.3499999999999</v>
      </c>
      <c r="C9890" s="5">
        <v>1125.47488</v>
      </c>
      <c r="D9890" s="5">
        <v>133861.55028</v>
      </c>
      <c r="E9890" s="5">
        <v>956.00468000000001</v>
      </c>
      <c r="F9890" s="5">
        <v>1600.0441499999999</v>
      </c>
      <c r="G9890" s="5">
        <v>1206.3296499999999</v>
      </c>
    </row>
    <row r="9891" spans="1:7">
      <c r="A9891" s="1">
        <v>42698</v>
      </c>
      <c r="B9891">
        <v>1186.0999999999999</v>
      </c>
      <c r="C9891" s="5">
        <v>1122.8287399999999</v>
      </c>
      <c r="D9891" s="5">
        <v>134307.99953999999</v>
      </c>
      <c r="E9891" s="5">
        <v>951.50634000000002</v>
      </c>
      <c r="F9891" s="5">
        <v>1600.16632</v>
      </c>
      <c r="G9891" s="5">
        <v>1205.55116</v>
      </c>
    </row>
    <row r="9892" spans="1:7">
      <c r="A9892" s="1">
        <v>42699</v>
      </c>
      <c r="B9892">
        <v>1187.7</v>
      </c>
      <c r="C9892" s="5">
        <v>1119.9966199999999</v>
      </c>
      <c r="D9892" s="5">
        <v>134204.15018</v>
      </c>
      <c r="E9892" s="5">
        <v>953.89995999999996</v>
      </c>
      <c r="F9892" s="5">
        <v>1604.9381000000001</v>
      </c>
      <c r="G9892" s="5">
        <v>1203.37736</v>
      </c>
    </row>
    <row r="9893" spans="1:7">
      <c r="A9893" s="1">
        <v>42702</v>
      </c>
      <c r="B9893">
        <v>1187</v>
      </c>
      <c r="C9893" s="5">
        <v>1121.45145</v>
      </c>
      <c r="D9893" s="5">
        <v>133270.41776000001</v>
      </c>
      <c r="E9893" s="5">
        <v>956.33297000000005</v>
      </c>
      <c r="F9893" s="5">
        <v>1593.1317300000001</v>
      </c>
      <c r="G9893" s="5">
        <v>1204.56655</v>
      </c>
    </row>
    <row r="9894" spans="1:7">
      <c r="A9894" s="1">
        <v>42703</v>
      </c>
      <c r="B9894">
        <v>1186.55</v>
      </c>
      <c r="C9894" s="5">
        <v>1117.33142</v>
      </c>
      <c r="D9894" s="5">
        <v>133955.52716</v>
      </c>
      <c r="E9894" s="5">
        <v>948.70857000000001</v>
      </c>
      <c r="F9894" s="5">
        <v>1595.6122</v>
      </c>
      <c r="G9894" s="5">
        <v>1203.1614300000001</v>
      </c>
    </row>
    <row r="9895" spans="1:7">
      <c r="A9895" s="1">
        <v>42704</v>
      </c>
      <c r="B9895">
        <v>1178.0999999999999</v>
      </c>
      <c r="C9895" s="5">
        <v>1110.5772099999999</v>
      </c>
      <c r="D9895" s="5">
        <v>134238.57845999999</v>
      </c>
      <c r="E9895" s="5">
        <v>942.93311000000006</v>
      </c>
      <c r="F9895" s="5">
        <v>1584.0727400000001</v>
      </c>
      <c r="G9895" s="5">
        <v>1200.0703599999999</v>
      </c>
    </row>
    <row r="9896" spans="1:7">
      <c r="A9896" s="1">
        <v>42705</v>
      </c>
      <c r="B9896">
        <v>1161.8499999999999</v>
      </c>
      <c r="C9896" s="5">
        <v>1094.8972900000001</v>
      </c>
      <c r="D9896" s="5">
        <v>132921.43106999999</v>
      </c>
      <c r="E9896" s="5">
        <v>920.56930999999997</v>
      </c>
      <c r="F9896" s="5">
        <v>1548.74496</v>
      </c>
      <c r="G9896" s="5">
        <v>1177.53397</v>
      </c>
    </row>
    <row r="9897" spans="1:7">
      <c r="A9897" s="1">
        <v>42706</v>
      </c>
      <c r="B9897">
        <v>1173.5</v>
      </c>
      <c r="C9897" s="5">
        <v>1100.7931100000001</v>
      </c>
      <c r="D9897" s="5">
        <v>133550.15891</v>
      </c>
      <c r="E9897" s="5">
        <v>927.04571999999996</v>
      </c>
      <c r="F9897" s="5">
        <v>1560.7549100000001</v>
      </c>
      <c r="G9897" s="5">
        <v>1187.05387</v>
      </c>
    </row>
    <row r="9898" spans="1:7">
      <c r="A9898" s="1">
        <v>42709</v>
      </c>
      <c r="B9898">
        <v>1162.2</v>
      </c>
      <c r="C9898" s="5">
        <v>1083.6370199999999</v>
      </c>
      <c r="D9898" s="5">
        <v>132961.484</v>
      </c>
      <c r="E9898" s="5">
        <v>914.75849000000005</v>
      </c>
      <c r="F9898" s="5">
        <v>1541.2514000000001</v>
      </c>
      <c r="G9898" s="5">
        <v>1175.04141</v>
      </c>
    </row>
    <row r="9899" spans="1:7">
      <c r="A9899" s="1">
        <v>42710</v>
      </c>
      <c r="B9899">
        <v>1172.5</v>
      </c>
      <c r="C9899" s="5">
        <v>1092.3744200000001</v>
      </c>
      <c r="D9899" s="5">
        <v>133612.22175999999</v>
      </c>
      <c r="E9899" s="5">
        <v>922.43005000000005</v>
      </c>
      <c r="F9899" s="5">
        <v>1558.2519400000001</v>
      </c>
      <c r="G9899" s="5">
        <v>1183.4033999999999</v>
      </c>
    </row>
    <row r="9900" spans="1:7">
      <c r="A9900" s="1">
        <v>42711</v>
      </c>
      <c r="B9900">
        <v>1177.6500000000001</v>
      </c>
      <c r="C9900" s="5">
        <v>1093.91149</v>
      </c>
      <c r="D9900" s="5">
        <v>133775.12411999999</v>
      </c>
      <c r="E9900" s="5">
        <v>933.93925999999999</v>
      </c>
      <c r="F9900" s="5">
        <v>1559.7378699999999</v>
      </c>
      <c r="G9900" s="5">
        <v>1185.6575700000001</v>
      </c>
    </row>
    <row r="9901" spans="1:7">
      <c r="A9901" s="1">
        <v>42712</v>
      </c>
      <c r="B9901">
        <v>1171.05</v>
      </c>
      <c r="C9901" s="5">
        <v>1103.56709</v>
      </c>
      <c r="D9901" s="5">
        <v>133786.57922000001</v>
      </c>
      <c r="E9901" s="5">
        <v>932.77347999999995</v>
      </c>
      <c r="F9901" s="5">
        <v>1548.65444</v>
      </c>
      <c r="G9901" s="5">
        <v>1190.8395</v>
      </c>
    </row>
    <row r="9902" spans="1:7">
      <c r="A9902" s="1">
        <v>42713</v>
      </c>
      <c r="B9902">
        <v>1163.5999999999999</v>
      </c>
      <c r="C9902" s="5">
        <v>1104.29954</v>
      </c>
      <c r="D9902" s="5">
        <v>134029.24629000001</v>
      </c>
      <c r="E9902" s="5">
        <v>925.73323000000005</v>
      </c>
      <c r="F9902" s="5">
        <v>1531.99539</v>
      </c>
      <c r="G9902" s="5">
        <v>1187.22083</v>
      </c>
    </row>
    <row r="9903" spans="1:7">
      <c r="A9903" s="1">
        <v>42716</v>
      </c>
      <c r="B9903">
        <v>1156.0999999999999</v>
      </c>
      <c r="C9903" s="5">
        <v>1089.78721</v>
      </c>
      <c r="D9903" s="5">
        <v>133454.38376999999</v>
      </c>
      <c r="E9903" s="5">
        <v>912.61440000000005</v>
      </c>
      <c r="F9903" s="5">
        <v>1518.07456</v>
      </c>
      <c r="G9903" s="5">
        <v>1174.71298</v>
      </c>
    </row>
    <row r="9904" spans="1:7">
      <c r="A9904" s="1">
        <v>42717</v>
      </c>
      <c r="B9904">
        <v>1158.55</v>
      </c>
      <c r="C9904" s="5">
        <v>1088.7610099999999</v>
      </c>
      <c r="D9904" s="5">
        <v>133551.82165999999</v>
      </c>
      <c r="E9904" s="5">
        <v>913.39521999999999</v>
      </c>
      <c r="F9904" s="5">
        <v>1520.13257</v>
      </c>
      <c r="G9904" s="5">
        <v>1171.6989699999999</v>
      </c>
    </row>
    <row r="9905" spans="1:7">
      <c r="A9905" s="1">
        <v>42718</v>
      </c>
      <c r="B9905">
        <v>1162.25</v>
      </c>
      <c r="C9905" s="5">
        <v>1091.00722</v>
      </c>
      <c r="D9905" s="5">
        <v>133734.28135</v>
      </c>
      <c r="E9905" s="5">
        <v>914.94141999999999</v>
      </c>
      <c r="F9905" s="5">
        <v>1522.0237099999999</v>
      </c>
      <c r="G9905" s="5">
        <v>1173.7552700000001</v>
      </c>
    </row>
    <row r="9906" spans="1:7">
      <c r="A9906" s="1">
        <v>42719</v>
      </c>
      <c r="B9906">
        <v>1126.95</v>
      </c>
      <c r="C9906" s="5">
        <v>1082.0459699999999</v>
      </c>
      <c r="D9906" s="5">
        <v>133628.08702000001</v>
      </c>
      <c r="E9906" s="5">
        <v>908.42834000000005</v>
      </c>
      <c r="F9906" s="5">
        <v>1509.88741</v>
      </c>
      <c r="G9906" s="5">
        <v>1162.05429</v>
      </c>
    </row>
    <row r="9907" spans="1:7">
      <c r="A9907" s="1">
        <v>42720</v>
      </c>
      <c r="B9907">
        <v>1131.5999999999999</v>
      </c>
      <c r="C9907" s="5">
        <v>1087.0839800000001</v>
      </c>
      <c r="D9907" s="5">
        <v>133947.46914</v>
      </c>
      <c r="E9907" s="5">
        <v>910.15871000000004</v>
      </c>
      <c r="F9907" s="5">
        <v>1512.5528300000001</v>
      </c>
      <c r="G9907" s="5">
        <v>1164.5288</v>
      </c>
    </row>
    <row r="9908" spans="1:7">
      <c r="A9908" s="1">
        <v>42723</v>
      </c>
      <c r="B9908">
        <v>1136.25</v>
      </c>
      <c r="C9908" s="5">
        <v>1088.67569</v>
      </c>
      <c r="D9908" s="5">
        <v>132850.34792</v>
      </c>
      <c r="E9908" s="5">
        <v>916.95988</v>
      </c>
      <c r="F9908" s="5">
        <v>1521.77872</v>
      </c>
      <c r="G9908" s="5">
        <v>1163.34898</v>
      </c>
    </row>
    <row r="9909" spans="1:7">
      <c r="A9909" s="1">
        <v>42724</v>
      </c>
      <c r="B9909">
        <v>1125.7</v>
      </c>
      <c r="C9909" s="5">
        <v>1084.6985500000001</v>
      </c>
      <c r="D9909" s="5">
        <v>132922.63511999999</v>
      </c>
      <c r="E9909" s="5">
        <v>911.27723000000003</v>
      </c>
      <c r="F9909" s="5">
        <v>1507.4246700000001</v>
      </c>
      <c r="G9909" s="5">
        <v>1158.6257599999999</v>
      </c>
    </row>
    <row r="9910" spans="1:7">
      <c r="A9910" s="1">
        <v>42725</v>
      </c>
      <c r="B9910">
        <v>1133.6500000000001</v>
      </c>
      <c r="C9910" s="5">
        <v>1086.60042</v>
      </c>
      <c r="D9910" s="5">
        <v>133424.91626</v>
      </c>
      <c r="E9910" s="5">
        <v>916.15543000000002</v>
      </c>
      <c r="F9910" s="5">
        <v>1518.92022</v>
      </c>
      <c r="G9910" s="5">
        <v>1163.29456</v>
      </c>
    </row>
    <row r="9911" spans="1:7">
      <c r="A9911" s="1">
        <v>42726</v>
      </c>
      <c r="B9911">
        <v>1131.3499999999999</v>
      </c>
      <c r="C9911" s="5">
        <v>1081.9589100000001</v>
      </c>
      <c r="D9911" s="5">
        <v>132950.57735000001</v>
      </c>
      <c r="E9911" s="5">
        <v>920.09587999999997</v>
      </c>
      <c r="F9911" s="5">
        <v>1524.7192500000001</v>
      </c>
      <c r="G9911" s="5">
        <v>1159.6892700000001</v>
      </c>
    </row>
    <row r="9912" spans="1:7">
      <c r="A9912" s="1">
        <v>42727</v>
      </c>
      <c r="B9912">
        <v>1131.3499999999999</v>
      </c>
      <c r="C9912" s="5">
        <v>1081.4421</v>
      </c>
      <c r="D9912" s="5">
        <v>132639.44578000001</v>
      </c>
      <c r="E9912" s="5">
        <v>923.02389000000005</v>
      </c>
      <c r="F9912" s="5">
        <v>1529.58419</v>
      </c>
      <c r="G9912" s="5">
        <v>1159.9719600000001</v>
      </c>
    </row>
    <row r="9913" spans="1:7">
      <c r="A9913" s="1">
        <v>42730</v>
      </c>
      <c r="B9913">
        <v>1131.3499999999999</v>
      </c>
      <c r="C9913" s="5">
        <v>1081.4421</v>
      </c>
      <c r="D9913" s="5">
        <v>132639.44578000001</v>
      </c>
      <c r="E9913" s="5">
        <v>923.02389000000005</v>
      </c>
      <c r="F9913" s="5">
        <v>1529.58419</v>
      </c>
      <c r="G9913" s="5">
        <v>1159.9719600000001</v>
      </c>
    </row>
    <row r="9914" spans="1:7">
      <c r="A9914" s="1">
        <v>42731</v>
      </c>
      <c r="B9914">
        <v>1131.3499999999999</v>
      </c>
      <c r="C9914" s="5">
        <v>1081.80402</v>
      </c>
      <c r="D9914" s="5">
        <v>133052.39468999999</v>
      </c>
      <c r="E9914" s="5">
        <v>922.94848999999999</v>
      </c>
      <c r="F9914" s="5">
        <v>1533.2612200000001</v>
      </c>
      <c r="G9914" s="5">
        <v>1163.70616</v>
      </c>
    </row>
    <row r="9915" spans="1:7">
      <c r="A9915" s="1">
        <v>42732</v>
      </c>
      <c r="B9915">
        <v>1134.5999999999999</v>
      </c>
      <c r="C9915" s="5">
        <v>1091.5920599999999</v>
      </c>
      <c r="D9915" s="5">
        <v>133479.98730000001</v>
      </c>
      <c r="E9915" s="5">
        <v>927.9085</v>
      </c>
      <c r="F9915" s="5">
        <v>1540.1057699999999</v>
      </c>
      <c r="G9915" s="5">
        <v>1168.97731</v>
      </c>
    </row>
    <row r="9916" spans="1:7">
      <c r="A9916" s="1">
        <v>42733</v>
      </c>
      <c r="B9916">
        <v>1145.9000000000001</v>
      </c>
      <c r="C9916" s="5">
        <v>1092.4264700000001</v>
      </c>
      <c r="D9916" s="5">
        <v>133434.30504000001</v>
      </c>
      <c r="E9916" s="5">
        <v>937.15000999999995</v>
      </c>
      <c r="F9916" s="5">
        <v>1545.35996</v>
      </c>
      <c r="G9916" s="5">
        <v>1172.99954</v>
      </c>
    </row>
    <row r="9917" spans="1:7">
      <c r="A9917" s="1">
        <v>42734</v>
      </c>
      <c r="B9917">
        <v>1145.9000000000001</v>
      </c>
      <c r="C9917" s="5">
        <v>1086.4189899999999</v>
      </c>
      <c r="D9917" s="5">
        <v>133652.02882000001</v>
      </c>
      <c r="E9917" s="5">
        <v>927.36675000000002</v>
      </c>
      <c r="F9917" s="5">
        <v>1536.70814</v>
      </c>
      <c r="G9917" s="5">
        <v>1164.6351299999999</v>
      </c>
    </row>
    <row r="9918" spans="1:7">
      <c r="A9918" s="1">
        <v>42737</v>
      </c>
      <c r="B9918">
        <v>1145.9000000000001</v>
      </c>
      <c r="C9918" s="5">
        <v>1086.4189899999999</v>
      </c>
      <c r="D9918" s="5">
        <v>133652.02882000001</v>
      </c>
      <c r="E9918" s="5">
        <v>927.36675000000002</v>
      </c>
      <c r="F9918" s="5">
        <v>1536.70814</v>
      </c>
      <c r="G9918" s="5">
        <v>1164.6351299999999</v>
      </c>
    </row>
    <row r="9919" spans="1:7">
      <c r="A9919" s="1">
        <v>42738</v>
      </c>
      <c r="B9919">
        <v>1151</v>
      </c>
      <c r="C9919" s="5">
        <v>1108.4363900000001</v>
      </c>
      <c r="D9919" s="5">
        <v>135846.76796999999</v>
      </c>
      <c r="E9919" s="5">
        <v>940.28330000000005</v>
      </c>
      <c r="F9919" s="5">
        <v>1543.7781399999999</v>
      </c>
      <c r="G9919" s="5">
        <v>1184.32115</v>
      </c>
    </row>
    <row r="9920" spans="1:7">
      <c r="A9920" s="1">
        <v>42739</v>
      </c>
      <c r="B9920">
        <v>1164.25</v>
      </c>
      <c r="C9920" s="5">
        <v>1111.4035699999999</v>
      </c>
      <c r="D9920" s="5">
        <v>136537.41164000001</v>
      </c>
      <c r="E9920" s="5">
        <v>946.69920999999999</v>
      </c>
      <c r="F9920" s="5">
        <v>1547.63744</v>
      </c>
      <c r="G9920" s="5">
        <v>1191.9001800000001</v>
      </c>
    </row>
    <row r="9921" spans="1:7">
      <c r="A9921" s="1">
        <v>42740</v>
      </c>
      <c r="B9921">
        <v>1176.7</v>
      </c>
      <c r="C9921" s="5">
        <v>1110.0429300000001</v>
      </c>
      <c r="D9921" s="5">
        <v>135955.90445999999</v>
      </c>
      <c r="E9921" s="5">
        <v>947.50014999999996</v>
      </c>
      <c r="F9921" s="5">
        <v>1554.2434499999999</v>
      </c>
      <c r="G9921" s="5">
        <v>1188.58393</v>
      </c>
    </row>
    <row r="9922" spans="1:7">
      <c r="A9922" s="1">
        <v>42741</v>
      </c>
      <c r="B9922">
        <v>1175.8499999999999</v>
      </c>
      <c r="C9922" s="5">
        <v>1111.6522399999999</v>
      </c>
      <c r="D9922" s="5">
        <v>136962.98590999999</v>
      </c>
      <c r="E9922" s="5">
        <v>954.50162999999998</v>
      </c>
      <c r="F9922" s="5">
        <v>1553.0622800000001</v>
      </c>
      <c r="G9922" s="5">
        <v>1191.8407</v>
      </c>
    </row>
    <row r="9923" spans="1:7">
      <c r="A9923" s="1">
        <v>42744</v>
      </c>
      <c r="B9923">
        <v>1178.5</v>
      </c>
      <c r="C9923" s="5">
        <v>1116.4799599999999</v>
      </c>
      <c r="D9923" s="5">
        <v>137253.99818</v>
      </c>
      <c r="E9923" s="5">
        <v>970.43861000000004</v>
      </c>
      <c r="F9923" s="5">
        <v>1557.2099700000001</v>
      </c>
      <c r="G9923" s="5">
        <v>1198.06269</v>
      </c>
    </row>
    <row r="9924" spans="1:7">
      <c r="A9924" s="1">
        <v>42745</v>
      </c>
      <c r="B9924">
        <v>1189.5</v>
      </c>
      <c r="C9924" s="5">
        <v>1123.01811</v>
      </c>
      <c r="D9924" s="5">
        <v>137309.9296</v>
      </c>
      <c r="E9924" s="5">
        <v>976.52113999999995</v>
      </c>
      <c r="F9924" s="5">
        <v>1570.49584</v>
      </c>
      <c r="G9924" s="5">
        <v>1205.7955899999999</v>
      </c>
    </row>
    <row r="9925" spans="1:7">
      <c r="A9925" s="1">
        <v>42746</v>
      </c>
      <c r="B9925">
        <v>1178.55</v>
      </c>
      <c r="C9925" s="5">
        <v>1125.80664</v>
      </c>
      <c r="D9925" s="5">
        <v>137495.50505000001</v>
      </c>
      <c r="E9925" s="5">
        <v>976.75332000000003</v>
      </c>
      <c r="F9925" s="5">
        <v>1562.7561700000001</v>
      </c>
      <c r="G9925" s="5">
        <v>1206.3631399999999</v>
      </c>
    </row>
    <row r="9926" spans="1:7">
      <c r="A9926" s="1">
        <v>42747</v>
      </c>
      <c r="B9926">
        <v>1205.05</v>
      </c>
      <c r="C9926" s="5">
        <v>1131.13086</v>
      </c>
      <c r="D9926" s="5">
        <v>137405.79662000001</v>
      </c>
      <c r="E9926" s="5">
        <v>986.20984999999996</v>
      </c>
      <c r="F9926" s="5">
        <v>1583.55512</v>
      </c>
      <c r="G9926" s="5">
        <v>1214.81017</v>
      </c>
    </row>
    <row r="9927" spans="1:7">
      <c r="A9927" s="1">
        <v>42748</v>
      </c>
      <c r="B9927">
        <v>1190.3499999999999</v>
      </c>
      <c r="C9927" s="5">
        <v>1120.3292799999999</v>
      </c>
      <c r="D9927" s="5">
        <v>136908.08768</v>
      </c>
      <c r="E9927" s="5">
        <v>977.49968999999999</v>
      </c>
      <c r="F9927" s="5">
        <v>1562.0957900000001</v>
      </c>
      <c r="G9927" s="5">
        <v>1202.0742600000001</v>
      </c>
    </row>
    <row r="9928" spans="1:7">
      <c r="A9928" s="1">
        <v>42751</v>
      </c>
      <c r="B9928">
        <v>1203</v>
      </c>
      <c r="C9928" s="5">
        <v>1134.2636</v>
      </c>
      <c r="D9928" s="5">
        <v>137280.33325</v>
      </c>
      <c r="E9928" s="5">
        <v>997.14077999999995</v>
      </c>
      <c r="F9928" s="5">
        <v>1582.18542</v>
      </c>
      <c r="G9928" s="5">
        <v>1216.1718100000001</v>
      </c>
    </row>
    <row r="9929" spans="1:7">
      <c r="A9929" s="1">
        <v>42752</v>
      </c>
      <c r="B9929">
        <v>1216.05</v>
      </c>
      <c r="C9929" s="5">
        <v>1137.18669</v>
      </c>
      <c r="D9929" s="5">
        <v>137431.86793000001</v>
      </c>
      <c r="E9929" s="5">
        <v>981.79398000000003</v>
      </c>
      <c r="F9929" s="5">
        <v>1588.46459</v>
      </c>
      <c r="G9929" s="5">
        <v>1219.33296</v>
      </c>
    </row>
    <row r="9930" spans="1:7">
      <c r="A9930" s="1">
        <v>42753</v>
      </c>
      <c r="B9930">
        <v>1214.75</v>
      </c>
      <c r="C9930" s="5">
        <v>1135.97118</v>
      </c>
      <c r="D9930" s="5">
        <v>137600.79884</v>
      </c>
      <c r="E9930" s="5">
        <v>984.16133000000002</v>
      </c>
      <c r="F9930" s="5">
        <v>1590.6534099999999</v>
      </c>
      <c r="G9930" s="5">
        <v>1216.6927599999999</v>
      </c>
    </row>
    <row r="9931" spans="1:7">
      <c r="A9931" s="1">
        <v>42754</v>
      </c>
      <c r="B9931">
        <v>1196.05</v>
      </c>
      <c r="C9931" s="5">
        <v>1127.12644</v>
      </c>
      <c r="D9931" s="5">
        <v>137898.56004000001</v>
      </c>
      <c r="E9931" s="5">
        <v>972.08277999999996</v>
      </c>
      <c r="F9931" s="5">
        <v>1593.97531</v>
      </c>
      <c r="G9931" s="5">
        <v>1208.7873500000001</v>
      </c>
    </row>
    <row r="9932" spans="1:7">
      <c r="A9932" s="1">
        <v>42755</v>
      </c>
      <c r="B9932">
        <v>1200.55</v>
      </c>
      <c r="C9932" s="5">
        <v>1124.26911</v>
      </c>
      <c r="D9932" s="5">
        <v>138129.24898999999</v>
      </c>
      <c r="E9932" s="5">
        <v>974.39351999999997</v>
      </c>
      <c r="F9932" s="5">
        <v>1600.5724</v>
      </c>
      <c r="G9932" s="5">
        <v>1206.9122</v>
      </c>
    </row>
    <row r="9933" spans="1:7">
      <c r="A9933" s="1">
        <v>42758</v>
      </c>
      <c r="B9933">
        <v>1212.8499999999999</v>
      </c>
      <c r="C9933" s="5">
        <v>1128.60006</v>
      </c>
      <c r="D9933" s="5">
        <v>137070.22545</v>
      </c>
      <c r="E9933" s="5">
        <v>970.97919999999999</v>
      </c>
      <c r="F9933" s="5">
        <v>1613.4534100000001</v>
      </c>
      <c r="G9933" s="5">
        <v>1211.2731000000001</v>
      </c>
    </row>
    <row r="9934" spans="1:7">
      <c r="A9934" s="1">
        <v>42759</v>
      </c>
      <c r="B9934">
        <v>1216.8</v>
      </c>
      <c r="C9934" s="5">
        <v>1131.3810800000001</v>
      </c>
      <c r="D9934" s="5">
        <v>137869.49296</v>
      </c>
      <c r="E9934" s="5">
        <v>972.39008999999999</v>
      </c>
      <c r="F9934" s="5">
        <v>1601.42921</v>
      </c>
      <c r="G9934" s="5">
        <v>1215.6438000000001</v>
      </c>
    </row>
    <row r="9935" spans="1:7">
      <c r="A9935" s="1">
        <v>42760</v>
      </c>
      <c r="B9935">
        <v>1195</v>
      </c>
      <c r="C9935" s="5">
        <v>1112.4561000000001</v>
      </c>
      <c r="D9935" s="5">
        <v>135793.81844</v>
      </c>
      <c r="E9935" s="5">
        <v>947.36063000000001</v>
      </c>
      <c r="F9935" s="5">
        <v>1564.13536</v>
      </c>
      <c r="G9935" s="5">
        <v>1193.92446</v>
      </c>
    </row>
    <row r="9936" spans="1:7">
      <c r="A9936" s="1">
        <v>42761</v>
      </c>
      <c r="B9936">
        <v>1189.7</v>
      </c>
      <c r="C9936" s="5">
        <v>1115.1523099999999</v>
      </c>
      <c r="D9936" s="5">
        <v>136512.11509000001</v>
      </c>
      <c r="E9936" s="5">
        <v>945.03156999999999</v>
      </c>
      <c r="F9936" s="5">
        <v>1558.9816900000001</v>
      </c>
      <c r="G9936" s="5">
        <v>1190.5917400000001</v>
      </c>
    </row>
    <row r="9937" spans="1:7">
      <c r="A9937" s="1">
        <v>42762</v>
      </c>
      <c r="B9937">
        <v>1184.8499999999999</v>
      </c>
      <c r="C9937" s="5">
        <v>1106.7674400000001</v>
      </c>
      <c r="D9937" s="5">
        <v>136322.89121999999</v>
      </c>
      <c r="E9937" s="5">
        <v>944.17872</v>
      </c>
      <c r="F9937" s="5">
        <v>1555.1154300000001</v>
      </c>
      <c r="G9937" s="5">
        <v>1182.65787</v>
      </c>
    </row>
    <row r="9938" spans="1:7">
      <c r="A9938" s="1">
        <v>42765</v>
      </c>
      <c r="B9938">
        <v>1192.8</v>
      </c>
      <c r="C9938" s="5">
        <v>1115.7052100000001</v>
      </c>
      <c r="D9938" s="5">
        <v>135782.35557000001</v>
      </c>
      <c r="E9938" s="5">
        <v>953.21079999999995</v>
      </c>
      <c r="F9938" s="5">
        <v>1561.673</v>
      </c>
      <c r="G9938" s="5">
        <v>1189.4002599999999</v>
      </c>
    </row>
    <row r="9939" spans="1:7">
      <c r="A9939" s="1">
        <v>42766</v>
      </c>
      <c r="B9939">
        <v>1212.8</v>
      </c>
      <c r="C9939" s="5">
        <v>1122.2354700000001</v>
      </c>
      <c r="D9939" s="5">
        <v>136530.93431000001</v>
      </c>
      <c r="E9939" s="5">
        <v>963.99351000000001</v>
      </c>
      <c r="F9939" s="5">
        <v>1581.1866399999999</v>
      </c>
      <c r="G9939" s="5">
        <v>1196.54827</v>
      </c>
    </row>
    <row r="9940" spans="1:7">
      <c r="A9940" s="1">
        <v>42767</v>
      </c>
      <c r="B9940">
        <v>1203.6500000000001</v>
      </c>
      <c r="C9940" s="5">
        <v>1118.7386100000001</v>
      </c>
      <c r="D9940" s="5">
        <v>136602.21565999999</v>
      </c>
      <c r="E9940" s="5">
        <v>951.76568999999995</v>
      </c>
      <c r="F9940" s="5">
        <v>1574.49413</v>
      </c>
      <c r="G9940" s="5">
        <v>1194.4419600000001</v>
      </c>
    </row>
    <row r="9941" spans="1:7">
      <c r="A9941" s="1">
        <v>42768</v>
      </c>
      <c r="B9941">
        <v>1221.95</v>
      </c>
      <c r="C9941" s="5">
        <v>1130.75522</v>
      </c>
      <c r="D9941" s="5">
        <v>137377.70834000001</v>
      </c>
      <c r="E9941" s="5">
        <v>975.06412999999998</v>
      </c>
      <c r="F9941" s="5">
        <v>1589.8170500000001</v>
      </c>
      <c r="G9941" s="5">
        <v>1208.8139200000001</v>
      </c>
    </row>
    <row r="9942" spans="1:7">
      <c r="A9942" s="1">
        <v>42769</v>
      </c>
      <c r="B9942">
        <v>1215.2</v>
      </c>
      <c r="C9942" s="5">
        <v>1126.33294</v>
      </c>
      <c r="D9942" s="5">
        <v>136570.23983999999</v>
      </c>
      <c r="E9942" s="5">
        <v>971.57732999999996</v>
      </c>
      <c r="F9942" s="5">
        <v>1579.5168000000001</v>
      </c>
      <c r="G9942" s="5">
        <v>1204.56693</v>
      </c>
    </row>
    <row r="9943" spans="1:7">
      <c r="A9943" s="1">
        <v>42772</v>
      </c>
      <c r="B9943">
        <v>1226.75</v>
      </c>
      <c r="C9943" s="5">
        <v>1142.2259899999999</v>
      </c>
      <c r="D9943" s="5">
        <v>137831.49101</v>
      </c>
      <c r="E9943" s="5">
        <v>985.65855999999997</v>
      </c>
      <c r="F9943" s="5">
        <v>1609.6180099999999</v>
      </c>
      <c r="G9943" s="5">
        <v>1217.7946999999999</v>
      </c>
    </row>
    <row r="9944" spans="1:7">
      <c r="A9944" s="1">
        <v>42773</v>
      </c>
      <c r="B9944">
        <v>1231</v>
      </c>
      <c r="C9944" s="5">
        <v>1151.8134600000001</v>
      </c>
      <c r="D9944" s="5">
        <v>138155.12474</v>
      </c>
      <c r="E9944" s="5">
        <v>990.30640000000005</v>
      </c>
      <c r="F9944" s="5">
        <v>1619.5029099999999</v>
      </c>
      <c r="G9944" s="5">
        <v>1227.9224300000001</v>
      </c>
    </row>
    <row r="9945" spans="1:7">
      <c r="A9945" s="1">
        <v>42774</v>
      </c>
      <c r="B9945">
        <v>1242.0999999999999</v>
      </c>
      <c r="C9945" s="5">
        <v>1160.08241</v>
      </c>
      <c r="D9945" s="5">
        <v>138860.55085</v>
      </c>
      <c r="E9945" s="5">
        <v>990.82695999999999</v>
      </c>
      <c r="F9945" s="5">
        <v>1632.5529200000001</v>
      </c>
      <c r="G9945" s="5">
        <v>1233.9019699999999</v>
      </c>
    </row>
    <row r="9946" spans="1:7">
      <c r="A9946" s="1">
        <v>42775</v>
      </c>
      <c r="B9946">
        <v>1236.8</v>
      </c>
      <c r="C9946" s="5">
        <v>1159.73631</v>
      </c>
      <c r="D9946" s="5">
        <v>139727.44661000001</v>
      </c>
      <c r="E9946" s="5">
        <v>987.46523999999999</v>
      </c>
      <c r="F9946" s="5">
        <v>1623.73262</v>
      </c>
      <c r="G9946" s="5">
        <v>1237.7268899999999</v>
      </c>
    </row>
    <row r="9947" spans="1:7">
      <c r="A9947" s="1">
        <v>42776</v>
      </c>
      <c r="B9947">
        <v>1228.3</v>
      </c>
      <c r="C9947" s="5">
        <v>1156.2108800000001</v>
      </c>
      <c r="D9947" s="5">
        <v>139516.42282000001</v>
      </c>
      <c r="E9947" s="5">
        <v>984.17537000000004</v>
      </c>
      <c r="F9947" s="5">
        <v>1605.93977</v>
      </c>
      <c r="G9947" s="5">
        <v>1234.31845</v>
      </c>
    </row>
    <row r="9948" spans="1:7">
      <c r="A9948" s="1">
        <v>42779</v>
      </c>
      <c r="B9948">
        <v>1222.25</v>
      </c>
      <c r="C9948" s="5">
        <v>1152.4683399999999</v>
      </c>
      <c r="D9948" s="5">
        <v>139226.48332999999</v>
      </c>
      <c r="E9948" s="5">
        <v>977.64410999999996</v>
      </c>
      <c r="F9948" s="5">
        <v>1599.2527</v>
      </c>
      <c r="G9948" s="5">
        <v>1228.48262</v>
      </c>
    </row>
    <row r="9949" spans="1:7">
      <c r="A9949" s="1">
        <v>42780</v>
      </c>
      <c r="B9949">
        <v>1230.75</v>
      </c>
      <c r="C9949" s="5">
        <v>1165.0423499999999</v>
      </c>
      <c r="D9949" s="5">
        <v>140828.55373000001</v>
      </c>
      <c r="E9949" s="5">
        <v>987.60262</v>
      </c>
      <c r="F9949" s="5">
        <v>1612.40508</v>
      </c>
      <c r="G9949" s="5">
        <v>1240.7185300000001</v>
      </c>
    </row>
    <row r="9950" spans="1:7">
      <c r="A9950" s="1">
        <v>42781</v>
      </c>
      <c r="B9950">
        <v>1224.4000000000001</v>
      </c>
      <c r="C9950" s="5">
        <v>1157.9900700000001</v>
      </c>
      <c r="D9950" s="5">
        <v>140359.07608</v>
      </c>
      <c r="E9950" s="5">
        <v>983.25648999999999</v>
      </c>
      <c r="F9950" s="5">
        <v>1602.30979</v>
      </c>
      <c r="G9950" s="5">
        <v>1234.6848199999999</v>
      </c>
    </row>
    <row r="9951" spans="1:7">
      <c r="A9951" s="1">
        <v>42782</v>
      </c>
      <c r="B9951">
        <v>1240.55</v>
      </c>
      <c r="C9951" s="5">
        <v>1162.5436099999999</v>
      </c>
      <c r="D9951" s="5">
        <v>140548.08785000001</v>
      </c>
      <c r="E9951" s="5">
        <v>992.28161999999998</v>
      </c>
      <c r="F9951" s="5">
        <v>1620.34349</v>
      </c>
      <c r="G9951" s="5">
        <v>1238.87501</v>
      </c>
    </row>
    <row r="9952" spans="1:7">
      <c r="A9952" s="1">
        <v>42783</v>
      </c>
      <c r="B9952">
        <v>1241.95</v>
      </c>
      <c r="C9952" s="5">
        <v>1168.4001000000001</v>
      </c>
      <c r="D9952" s="5">
        <v>140122.99945</v>
      </c>
      <c r="E9952" s="5">
        <v>999.03486999999996</v>
      </c>
      <c r="F9952" s="5">
        <v>1628.2578100000001</v>
      </c>
      <c r="G9952" s="5">
        <v>1243.2539899999999</v>
      </c>
    </row>
    <row r="9953" spans="1:7">
      <c r="A9953" s="1">
        <v>42786</v>
      </c>
      <c r="B9953">
        <v>1237.3</v>
      </c>
      <c r="C9953" s="5">
        <v>1164.9566400000001</v>
      </c>
      <c r="D9953" s="5">
        <v>139963.34786000001</v>
      </c>
      <c r="E9953" s="5">
        <v>991.94296999999995</v>
      </c>
      <c r="F9953" s="5">
        <v>1620.11988</v>
      </c>
      <c r="G9953" s="5">
        <v>1239.95948</v>
      </c>
    </row>
    <row r="9954" spans="1:7">
      <c r="A9954" s="1">
        <v>42787</v>
      </c>
      <c r="B9954">
        <v>1233.2</v>
      </c>
      <c r="C9954" s="5">
        <v>1170.40768</v>
      </c>
      <c r="D9954" s="5">
        <v>140153.16691999999</v>
      </c>
      <c r="E9954" s="5">
        <v>989.01302999999996</v>
      </c>
      <c r="F9954" s="5">
        <v>1619.9920999999999</v>
      </c>
      <c r="G9954" s="5">
        <v>1245.03828</v>
      </c>
    </row>
    <row r="9955" spans="1:7">
      <c r="A9955" s="1">
        <v>42788</v>
      </c>
      <c r="B9955">
        <v>1236.6500000000001</v>
      </c>
      <c r="C9955" s="5">
        <v>1172.9027699999999</v>
      </c>
      <c r="D9955" s="5">
        <v>140205.18268</v>
      </c>
      <c r="E9955" s="5">
        <v>992.69550000000004</v>
      </c>
      <c r="F9955" s="5">
        <v>1631.5731699999999</v>
      </c>
      <c r="G9955" s="5">
        <v>1251.1796300000001</v>
      </c>
    </row>
    <row r="9956" spans="1:7">
      <c r="A9956" s="1">
        <v>42789</v>
      </c>
      <c r="B9956">
        <v>1247.9000000000001</v>
      </c>
      <c r="C9956" s="5">
        <v>1178.0977700000001</v>
      </c>
      <c r="D9956" s="5">
        <v>140513.51758000001</v>
      </c>
      <c r="E9956" s="5">
        <v>994.42181000000005</v>
      </c>
      <c r="F9956" s="5">
        <v>1633.8746799999999</v>
      </c>
      <c r="G9956" s="5">
        <v>1255.0749599999999</v>
      </c>
    </row>
    <row r="9957" spans="1:7">
      <c r="A9957" s="1">
        <v>42790</v>
      </c>
      <c r="B9957">
        <v>1253.6500000000001</v>
      </c>
      <c r="C9957" s="5">
        <v>1186.1585700000001</v>
      </c>
      <c r="D9957" s="5">
        <v>140841.28068</v>
      </c>
      <c r="E9957" s="5">
        <v>1003.4826399999999</v>
      </c>
      <c r="F9957" s="5">
        <v>1641.9674600000001</v>
      </c>
      <c r="G9957" s="5">
        <v>1261.9866400000001</v>
      </c>
    </row>
    <row r="9958" spans="1:7">
      <c r="A9958" s="1">
        <v>42793</v>
      </c>
      <c r="B9958">
        <v>1257.2</v>
      </c>
      <c r="C9958" s="5">
        <v>1184.64103</v>
      </c>
      <c r="D9958" s="5">
        <v>140938.39515</v>
      </c>
      <c r="E9958" s="5">
        <v>1008.30164</v>
      </c>
      <c r="F9958" s="5">
        <v>1646.99361</v>
      </c>
      <c r="G9958" s="5">
        <v>1264.2402400000001</v>
      </c>
    </row>
    <row r="9959" spans="1:7">
      <c r="A9959" s="1">
        <v>42794</v>
      </c>
      <c r="B9959">
        <v>1255.5999999999999</v>
      </c>
      <c r="C9959" s="5">
        <v>1181.6307300000001</v>
      </c>
      <c r="D9959" s="5">
        <v>140482.78271</v>
      </c>
      <c r="E9959" s="5">
        <v>1009.00096</v>
      </c>
      <c r="F9959" s="5">
        <v>1662.97865</v>
      </c>
      <c r="G9959" s="5">
        <v>1257.41995</v>
      </c>
    </row>
    <row r="9960" spans="1:7">
      <c r="A9960" s="1">
        <v>42795</v>
      </c>
      <c r="B9960">
        <v>1240.4000000000001</v>
      </c>
      <c r="C9960" s="5">
        <v>1175.06708</v>
      </c>
      <c r="D9960" s="5">
        <v>141200.91227999999</v>
      </c>
      <c r="E9960" s="5">
        <v>1007.14525</v>
      </c>
      <c r="F9960" s="5">
        <v>1656.1811499999999</v>
      </c>
      <c r="G9960" s="5">
        <v>1251.4390800000001</v>
      </c>
    </row>
    <row r="9961" spans="1:7">
      <c r="A9961" s="1">
        <v>42796</v>
      </c>
      <c r="B9961">
        <v>1238.0999999999999</v>
      </c>
      <c r="C9961" s="5">
        <v>1176.1748500000001</v>
      </c>
      <c r="D9961" s="5">
        <v>141638.61569000001</v>
      </c>
      <c r="E9961" s="5">
        <v>1007.97909</v>
      </c>
      <c r="F9961" s="5">
        <v>1655.8341</v>
      </c>
      <c r="G9961" s="5">
        <v>1251.5331799999999</v>
      </c>
    </row>
    <row r="9962" spans="1:7">
      <c r="A9962" s="1">
        <v>42797</v>
      </c>
      <c r="B9962">
        <v>1226.5</v>
      </c>
      <c r="C9962" s="5">
        <v>1161.18389</v>
      </c>
      <c r="D9962" s="5">
        <v>140428.11150999999</v>
      </c>
      <c r="E9962" s="5">
        <v>1000.32626</v>
      </c>
      <c r="F9962" s="5">
        <v>1645.3489300000001</v>
      </c>
      <c r="G9962" s="5">
        <v>1239.4998399999999</v>
      </c>
    </row>
    <row r="9963" spans="1:7">
      <c r="A9963" s="1">
        <v>42800</v>
      </c>
      <c r="B9963">
        <v>1230.95</v>
      </c>
      <c r="C9963" s="5">
        <v>1161.4935599999999</v>
      </c>
      <c r="D9963" s="5">
        <v>140051.32318000001</v>
      </c>
      <c r="E9963" s="5">
        <v>1004.40639</v>
      </c>
      <c r="F9963" s="5">
        <v>1648.91786</v>
      </c>
      <c r="G9963" s="5">
        <v>1244.79757</v>
      </c>
    </row>
    <row r="9964" spans="1:7">
      <c r="A9964" s="1">
        <v>42801</v>
      </c>
      <c r="B9964">
        <v>1216.6500000000001</v>
      </c>
      <c r="C9964" s="5">
        <v>1149.8992000000001</v>
      </c>
      <c r="D9964" s="5">
        <v>138698.08887000001</v>
      </c>
      <c r="E9964" s="5">
        <v>997.70380999999998</v>
      </c>
      <c r="F9964" s="5">
        <v>1631.16155</v>
      </c>
      <c r="G9964" s="5">
        <v>1233.0134399999999</v>
      </c>
    </row>
    <row r="9965" spans="1:7">
      <c r="A9965" s="1">
        <v>42802</v>
      </c>
      <c r="B9965">
        <v>1209.2</v>
      </c>
      <c r="C9965" s="5">
        <v>1145.51045</v>
      </c>
      <c r="D9965" s="5">
        <v>138652.90427999999</v>
      </c>
      <c r="E9965" s="5">
        <v>993.71379000000002</v>
      </c>
      <c r="F9965" s="5">
        <v>1627.94489</v>
      </c>
      <c r="G9965" s="5">
        <v>1226.85403</v>
      </c>
    </row>
    <row r="9966" spans="1:7">
      <c r="A9966" s="1">
        <v>42803</v>
      </c>
      <c r="B9966">
        <v>1206.55</v>
      </c>
      <c r="C9966" s="5">
        <v>1140.29873</v>
      </c>
      <c r="D9966" s="5">
        <v>138554.13651000001</v>
      </c>
      <c r="E9966" s="5">
        <v>993.00445000000002</v>
      </c>
      <c r="F9966" s="5">
        <v>1631.31546</v>
      </c>
      <c r="G9966" s="5">
        <v>1224.0443700000001</v>
      </c>
    </row>
    <row r="9967" spans="1:7">
      <c r="A9967" s="1">
        <v>42804</v>
      </c>
      <c r="B9967">
        <v>1202.6500000000001</v>
      </c>
      <c r="C9967" s="5">
        <v>1128.55997</v>
      </c>
      <c r="D9967" s="5">
        <v>138250.60337999999</v>
      </c>
      <c r="E9967" s="5">
        <v>988.45262000000002</v>
      </c>
      <c r="F9967" s="5">
        <v>1619.7287100000001</v>
      </c>
      <c r="G9967" s="5">
        <v>1214.9163900000001</v>
      </c>
    </row>
    <row r="9968" spans="1:7">
      <c r="A9968" s="1">
        <v>42807</v>
      </c>
      <c r="B9968">
        <v>1204.2</v>
      </c>
      <c r="C9968" s="5">
        <v>1128.6912600000001</v>
      </c>
      <c r="D9968" s="5">
        <v>138043.45478999999</v>
      </c>
      <c r="E9968" s="5">
        <v>984.34657000000004</v>
      </c>
      <c r="F9968" s="5">
        <v>1619.8295599999999</v>
      </c>
      <c r="G9968" s="5">
        <v>1212.44786</v>
      </c>
    </row>
    <row r="9969" spans="1:7">
      <c r="A9969" s="1">
        <v>42808</v>
      </c>
      <c r="B9969">
        <v>1204.5999999999999</v>
      </c>
      <c r="C9969" s="5">
        <v>1131.6111000000001</v>
      </c>
      <c r="D9969" s="5">
        <v>138059.17157000001</v>
      </c>
      <c r="E9969" s="5">
        <v>989.97379999999998</v>
      </c>
      <c r="F9969" s="5">
        <v>1621.63231</v>
      </c>
      <c r="G9969" s="5">
        <v>1213.93497</v>
      </c>
    </row>
    <row r="9970" spans="1:7">
      <c r="A9970" s="1">
        <v>42809</v>
      </c>
      <c r="B9970">
        <v>1198.8</v>
      </c>
      <c r="C9970" s="5">
        <v>1127.6991800000001</v>
      </c>
      <c r="D9970" s="5">
        <v>137460.37156</v>
      </c>
      <c r="E9970" s="5">
        <v>980.85449000000006</v>
      </c>
      <c r="F9970" s="5">
        <v>1612.50496</v>
      </c>
      <c r="G9970" s="5">
        <v>1208.50955</v>
      </c>
    </row>
    <row r="9971" spans="1:7">
      <c r="A9971" s="1">
        <v>42810</v>
      </c>
      <c r="B9971">
        <v>1229.3499999999999</v>
      </c>
      <c r="C9971" s="5">
        <v>1145.01983</v>
      </c>
      <c r="D9971" s="5">
        <v>138934.97294000001</v>
      </c>
      <c r="E9971" s="5">
        <v>993.85580000000004</v>
      </c>
      <c r="F9971" s="5">
        <v>1637.0013300000001</v>
      </c>
      <c r="G9971" s="5">
        <v>1223.69479</v>
      </c>
    </row>
    <row r="9972" spans="1:7">
      <c r="A9972" s="1">
        <v>42811</v>
      </c>
      <c r="B9972">
        <v>1229.5999999999999</v>
      </c>
      <c r="C9972" s="5">
        <v>1144.7198599999999</v>
      </c>
      <c r="D9972" s="5">
        <v>138539.01324</v>
      </c>
      <c r="E9972" s="5">
        <v>993.85715000000005</v>
      </c>
      <c r="F9972" s="5">
        <v>1643.85175</v>
      </c>
      <c r="G9972" s="5">
        <v>1227.0791200000001</v>
      </c>
    </row>
    <row r="9973" spans="1:7">
      <c r="A9973" s="1">
        <v>42814</v>
      </c>
      <c r="B9973">
        <v>1232.4000000000001</v>
      </c>
      <c r="C9973" s="5">
        <v>1146.0456099999999</v>
      </c>
      <c r="D9973" s="5">
        <v>138749.73246999999</v>
      </c>
      <c r="E9973" s="5">
        <v>996.76499999999999</v>
      </c>
      <c r="F9973" s="5">
        <v>1646.1777099999999</v>
      </c>
      <c r="G9973" s="5">
        <v>1228.27134</v>
      </c>
    </row>
    <row r="9974" spans="1:7">
      <c r="A9974" s="1">
        <v>42815</v>
      </c>
      <c r="B9974">
        <v>1241.5999999999999</v>
      </c>
      <c r="C9974" s="5">
        <v>1148.5666900000001</v>
      </c>
      <c r="D9974" s="5">
        <v>138910.17873000001</v>
      </c>
      <c r="E9974" s="5">
        <v>994.91186000000005</v>
      </c>
      <c r="F9974" s="5">
        <v>1653.6864</v>
      </c>
      <c r="G9974" s="5">
        <v>1233.4673600000001</v>
      </c>
    </row>
    <row r="9975" spans="1:7">
      <c r="A9975" s="1">
        <v>42816</v>
      </c>
      <c r="B9975">
        <v>1249.05</v>
      </c>
      <c r="C9975" s="5">
        <v>1156.36736</v>
      </c>
      <c r="D9975" s="5">
        <v>138756.93823</v>
      </c>
      <c r="E9975" s="5">
        <v>1001.24276</v>
      </c>
      <c r="F9975" s="5">
        <v>1667.1063099999999</v>
      </c>
      <c r="G9975" s="5">
        <v>1236.3094699999999</v>
      </c>
    </row>
    <row r="9976" spans="1:7">
      <c r="A9976" s="1">
        <v>42817</v>
      </c>
      <c r="B9976">
        <v>1247.5</v>
      </c>
      <c r="C9976" s="5">
        <v>1156.4855700000001</v>
      </c>
      <c r="D9976" s="5">
        <v>138647.14924</v>
      </c>
      <c r="E9976" s="5">
        <v>995.96888000000001</v>
      </c>
      <c r="F9976" s="5">
        <v>1663.2913000000001</v>
      </c>
      <c r="G9976" s="5">
        <v>1238.0813700000001</v>
      </c>
    </row>
    <row r="9977" spans="1:7">
      <c r="A9977" s="1">
        <v>42818</v>
      </c>
      <c r="B9977">
        <v>1247.5</v>
      </c>
      <c r="C9977" s="5">
        <v>1154.5054500000001</v>
      </c>
      <c r="D9977" s="5">
        <v>138534.85977000001</v>
      </c>
      <c r="E9977" s="5">
        <v>998.75971000000004</v>
      </c>
      <c r="F9977" s="5">
        <v>1668.3439900000001</v>
      </c>
      <c r="G9977" s="5">
        <v>1236.52196</v>
      </c>
    </row>
    <row r="9978" spans="1:7">
      <c r="A9978" s="1">
        <v>42821</v>
      </c>
      <c r="B9978">
        <v>1257.55</v>
      </c>
      <c r="C9978" s="5">
        <v>1155.35888</v>
      </c>
      <c r="D9978" s="5">
        <v>138871.21572000001</v>
      </c>
      <c r="E9978" s="5">
        <v>1000.35849</v>
      </c>
      <c r="F9978" s="5">
        <v>1682.7891</v>
      </c>
      <c r="G9978" s="5">
        <v>1236.61157</v>
      </c>
    </row>
    <row r="9979" spans="1:7">
      <c r="A9979" s="1">
        <v>42822</v>
      </c>
      <c r="B9979">
        <v>1257.25</v>
      </c>
      <c r="C9979" s="5">
        <v>1156.8907899999999</v>
      </c>
      <c r="D9979" s="5">
        <v>138618.0857</v>
      </c>
      <c r="E9979" s="5">
        <v>1002.99164</v>
      </c>
      <c r="F9979" s="5">
        <v>1682.45147</v>
      </c>
      <c r="G9979" s="5">
        <v>1236.63105</v>
      </c>
    </row>
    <row r="9980" spans="1:7">
      <c r="A9980" s="1">
        <v>42823</v>
      </c>
      <c r="B9980">
        <v>1251.0999999999999</v>
      </c>
      <c r="C9980" s="5">
        <v>1163.8140000000001</v>
      </c>
      <c r="D9980" s="5">
        <v>138915.85772999999</v>
      </c>
      <c r="E9980" s="5">
        <v>1007.9361699999999</v>
      </c>
      <c r="F9980" s="5">
        <v>1674.1581100000001</v>
      </c>
      <c r="G9980" s="5">
        <v>1247.4090900000001</v>
      </c>
    </row>
    <row r="9981" spans="1:7">
      <c r="A9981" s="1">
        <v>42824</v>
      </c>
      <c r="B9981">
        <v>1248.8</v>
      </c>
      <c r="C9981" s="5">
        <v>1163.2977599999999</v>
      </c>
      <c r="D9981" s="5">
        <v>138985.17198000001</v>
      </c>
      <c r="E9981" s="5">
        <v>999.64005999999995</v>
      </c>
      <c r="F9981" s="5">
        <v>1659.90444</v>
      </c>
      <c r="G9981" s="5">
        <v>1243.9918700000001</v>
      </c>
    </row>
    <row r="9982" spans="1:7">
      <c r="A9982" s="1">
        <v>42825</v>
      </c>
      <c r="B9982">
        <v>1244.8499999999999</v>
      </c>
      <c r="C9982" s="5">
        <v>1163.9010800000001</v>
      </c>
      <c r="D9982" s="5">
        <v>138713.61006000001</v>
      </c>
      <c r="E9982" s="5">
        <v>995.52215000000001</v>
      </c>
      <c r="F9982" s="5">
        <v>1660.19355</v>
      </c>
      <c r="G9982" s="5">
        <v>1246.0322900000001</v>
      </c>
    </row>
    <row r="9983" spans="1:7">
      <c r="A9983" s="1">
        <v>42828</v>
      </c>
      <c r="B9983">
        <v>1247.25</v>
      </c>
      <c r="C9983" s="5">
        <v>1170.8525500000001</v>
      </c>
      <c r="D9983" s="5">
        <v>138432.26532000001</v>
      </c>
      <c r="E9983" s="5">
        <v>999.47987999999998</v>
      </c>
      <c r="F9983" s="5">
        <v>1670.06744</v>
      </c>
      <c r="G9983" s="5">
        <v>1251.05393</v>
      </c>
    </row>
    <row r="9984" spans="1:7">
      <c r="A9984" s="1">
        <v>42829</v>
      </c>
      <c r="B9984">
        <v>1257.6500000000001</v>
      </c>
      <c r="C9984" s="5">
        <v>1179.4528499999999</v>
      </c>
      <c r="D9984" s="5">
        <v>139014.31737</v>
      </c>
      <c r="E9984" s="5">
        <v>1010.44472</v>
      </c>
      <c r="F9984" s="5">
        <v>1689.2750100000001</v>
      </c>
      <c r="G9984" s="5">
        <v>1259.5989099999999</v>
      </c>
    </row>
    <row r="9985" spans="1:7">
      <c r="A9985" s="1">
        <v>42830</v>
      </c>
      <c r="B9985">
        <v>1245.8</v>
      </c>
      <c r="C9985" s="5">
        <v>1168.3395599999999</v>
      </c>
      <c r="D9985" s="5">
        <v>138514.24823999999</v>
      </c>
      <c r="E9985" s="5">
        <v>998.47725000000003</v>
      </c>
      <c r="F9985" s="5">
        <v>1671.0530699999999</v>
      </c>
      <c r="G9985" s="5">
        <v>1250.7826399999999</v>
      </c>
    </row>
    <row r="9986" spans="1:7">
      <c r="A9986" s="1">
        <v>42831</v>
      </c>
      <c r="B9986">
        <v>1252.5</v>
      </c>
      <c r="C9986" s="5">
        <v>1175.22965</v>
      </c>
      <c r="D9986" s="5">
        <v>138883.45561999999</v>
      </c>
      <c r="E9986" s="5">
        <v>1002.2814</v>
      </c>
      <c r="F9986" s="5">
        <v>1679.9149600000001</v>
      </c>
      <c r="G9986" s="5">
        <v>1257.5717500000001</v>
      </c>
    </row>
    <row r="9987" spans="1:7">
      <c r="A9987" s="1">
        <v>42832</v>
      </c>
      <c r="B9987">
        <v>1266.45</v>
      </c>
      <c r="C9987" s="5">
        <v>1192.8511900000001</v>
      </c>
      <c r="D9987" s="5">
        <v>140240.31679000001</v>
      </c>
      <c r="E9987" s="5">
        <v>1021.9902499999999</v>
      </c>
      <c r="F9987" s="5">
        <v>1695.9029800000001</v>
      </c>
      <c r="G9987" s="5">
        <v>1274.9974199999999</v>
      </c>
    </row>
    <row r="9988" spans="1:7">
      <c r="A9988" s="1">
        <v>42835</v>
      </c>
      <c r="B9988">
        <v>1250.05</v>
      </c>
      <c r="C9988" s="5">
        <v>1179.4043099999999</v>
      </c>
      <c r="D9988" s="5">
        <v>138924.27817999999</v>
      </c>
      <c r="E9988" s="5">
        <v>1005.91469</v>
      </c>
      <c r="F9988" s="5">
        <v>1670.3162500000001</v>
      </c>
      <c r="G9988" s="5">
        <v>1260.11266</v>
      </c>
    </row>
    <row r="9989" spans="1:7">
      <c r="A9989" s="1">
        <v>42836</v>
      </c>
      <c r="B9989">
        <v>1252.9000000000001</v>
      </c>
      <c r="C9989" s="5">
        <v>1178.81158</v>
      </c>
      <c r="D9989" s="5">
        <v>137449.36696000001</v>
      </c>
      <c r="E9989" s="5">
        <v>1003.32346</v>
      </c>
      <c r="F9989" s="5">
        <v>1672.1817100000001</v>
      </c>
      <c r="G9989" s="5">
        <v>1260.6043500000001</v>
      </c>
    </row>
    <row r="9990" spans="1:7">
      <c r="A9990" s="1">
        <v>42837</v>
      </c>
      <c r="B9990">
        <v>1274.3</v>
      </c>
      <c r="C9990" s="5">
        <v>1199.9064000000001</v>
      </c>
      <c r="D9990" s="5">
        <v>139554.94232999999</v>
      </c>
      <c r="E9990" s="5">
        <v>1018.58424</v>
      </c>
      <c r="F9990" s="5">
        <v>1690.7402099999999</v>
      </c>
      <c r="G9990" s="5">
        <v>1280.54385</v>
      </c>
    </row>
    <row r="9991" spans="1:7">
      <c r="A9991" s="1">
        <v>42838</v>
      </c>
      <c r="B9991">
        <v>1284.1500000000001</v>
      </c>
      <c r="C9991" s="5">
        <v>1208.5552700000001</v>
      </c>
      <c r="D9991" s="5">
        <v>140274.09577000001</v>
      </c>
      <c r="E9991" s="5">
        <v>1025.8430499999999</v>
      </c>
      <c r="F9991" s="5">
        <v>1703.4247700000001</v>
      </c>
      <c r="G9991" s="5">
        <v>1290.3136199999999</v>
      </c>
    </row>
    <row r="9992" spans="1:7">
      <c r="A9992" s="1">
        <v>42839</v>
      </c>
      <c r="B9992">
        <v>1284.1500000000001</v>
      </c>
      <c r="C9992" s="5">
        <v>1208.5552700000001</v>
      </c>
      <c r="D9992" s="5">
        <v>140274.09577000001</v>
      </c>
      <c r="E9992" s="5">
        <v>1025.8430499999999</v>
      </c>
      <c r="F9992" s="5">
        <v>1703.4247700000001</v>
      </c>
      <c r="G9992" s="5">
        <v>1290.3136199999999</v>
      </c>
    </row>
    <row r="9993" spans="1:7">
      <c r="A9993" s="1">
        <v>42842</v>
      </c>
      <c r="B9993">
        <v>1284.1500000000001</v>
      </c>
      <c r="C9993" s="5">
        <v>1204.1920299999999</v>
      </c>
      <c r="D9993" s="5">
        <v>139169.74567</v>
      </c>
      <c r="E9993" s="5">
        <v>1019.65261</v>
      </c>
      <c r="F9993" s="5">
        <v>1704.0664899999999</v>
      </c>
      <c r="G9993" s="5">
        <v>1286.26857</v>
      </c>
    </row>
    <row r="9994" spans="1:7">
      <c r="A9994" s="1">
        <v>42843</v>
      </c>
      <c r="B9994">
        <v>1278.95</v>
      </c>
      <c r="C9994" s="5">
        <v>1195.44795</v>
      </c>
      <c r="D9994" s="5">
        <v>138996.27132999999</v>
      </c>
      <c r="E9994" s="5">
        <v>1001.99807</v>
      </c>
      <c r="F9994" s="5">
        <v>1709.8913</v>
      </c>
      <c r="G9994" s="5">
        <v>1277.2233100000001</v>
      </c>
    </row>
    <row r="9995" spans="1:7">
      <c r="A9995" s="1">
        <v>42844</v>
      </c>
      <c r="B9995">
        <v>1279.05</v>
      </c>
      <c r="C9995" s="5">
        <v>1193.7567200000001</v>
      </c>
      <c r="D9995" s="5">
        <v>139397.22422999999</v>
      </c>
      <c r="E9995" s="5">
        <v>998.43884000000003</v>
      </c>
      <c r="F9995" s="5">
        <v>1719.2342699999999</v>
      </c>
      <c r="G9995" s="5">
        <v>1276.5556200000001</v>
      </c>
    </row>
    <row r="9996" spans="1:7">
      <c r="A9996" s="1">
        <v>42845</v>
      </c>
      <c r="B9996">
        <v>1282.0999999999999</v>
      </c>
      <c r="C9996" s="5">
        <v>1190.82365</v>
      </c>
      <c r="D9996" s="5">
        <v>139986.06938</v>
      </c>
      <c r="E9996" s="5">
        <v>998.40413999999998</v>
      </c>
      <c r="F9996" s="5">
        <v>1730.38534</v>
      </c>
      <c r="G9996" s="5">
        <v>1275.7534000000001</v>
      </c>
    </row>
    <row r="9997" spans="1:7">
      <c r="A9997" s="1">
        <v>42846</v>
      </c>
      <c r="B9997">
        <v>1281.8499999999999</v>
      </c>
      <c r="C9997" s="5">
        <v>1199.3356000000001</v>
      </c>
      <c r="D9997" s="5">
        <v>139836.99583</v>
      </c>
      <c r="E9997" s="5">
        <v>1003.24832</v>
      </c>
      <c r="F9997" s="5">
        <v>1732.48308</v>
      </c>
      <c r="G9997" s="5">
        <v>1280.2474999999999</v>
      </c>
    </row>
    <row r="9998" spans="1:7">
      <c r="A9998" s="1">
        <v>42849</v>
      </c>
      <c r="B9998">
        <v>1269.4000000000001</v>
      </c>
      <c r="C9998" s="5">
        <v>1168.6615300000001</v>
      </c>
      <c r="D9998" s="5">
        <v>139513.39472000001</v>
      </c>
      <c r="E9998" s="5">
        <v>993.54285000000004</v>
      </c>
      <c r="F9998" s="5">
        <v>1712.4833900000001</v>
      </c>
      <c r="G9998" s="5">
        <v>1263.7510400000001</v>
      </c>
    </row>
    <row r="9999" spans="1:7">
      <c r="A9999" s="1">
        <v>42850</v>
      </c>
      <c r="B9999">
        <v>1267.8</v>
      </c>
      <c r="C9999" s="5">
        <v>1160.3514299999999</v>
      </c>
      <c r="D9999" s="5">
        <v>140573.62919000001</v>
      </c>
      <c r="E9999" s="5">
        <v>988.49942999999996</v>
      </c>
      <c r="F9999" s="5">
        <v>1724.4612</v>
      </c>
      <c r="G9999" s="5">
        <v>1259.3054999999999</v>
      </c>
    </row>
    <row r="10000" spans="1:7">
      <c r="A10000" s="1">
        <v>42851</v>
      </c>
      <c r="B10000">
        <v>1261.8499999999999</v>
      </c>
      <c r="C10000" s="5">
        <v>1160.1623999999999</v>
      </c>
      <c r="D10000" s="5">
        <v>140828.74750999999</v>
      </c>
      <c r="E10000" s="5">
        <v>981.56484</v>
      </c>
      <c r="F10000" s="5">
        <v>1710.7518399999999</v>
      </c>
      <c r="G10000" s="5">
        <v>1255.09889</v>
      </c>
    </row>
    <row r="10001" spans="1:7">
      <c r="A10001" s="1">
        <v>42852</v>
      </c>
      <c r="B10001">
        <v>1262.8</v>
      </c>
      <c r="C10001" s="5">
        <v>1162.10364</v>
      </c>
      <c r="D10001" s="5">
        <v>140404.39319999999</v>
      </c>
      <c r="E10001" s="5">
        <v>979.21865000000003</v>
      </c>
      <c r="F10001" s="5">
        <v>1723.4685400000001</v>
      </c>
      <c r="G10001" s="5">
        <v>1256.04376</v>
      </c>
    </row>
    <row r="10002" spans="1:7">
      <c r="A10002" s="1">
        <v>42853</v>
      </c>
      <c r="B10002">
        <v>1266.45</v>
      </c>
      <c r="C10002" s="5">
        <v>1163.0018700000001</v>
      </c>
      <c r="D10002" s="5">
        <v>141171.15828</v>
      </c>
      <c r="E10002" s="5">
        <v>978.89865999999995</v>
      </c>
      <c r="F10002" s="5">
        <v>1731.6158499999999</v>
      </c>
      <c r="G10002" s="5">
        <v>1260.6875500000001</v>
      </c>
    </row>
    <row r="10003" spans="1:7">
      <c r="A10003" s="1">
        <v>42856</v>
      </c>
      <c r="B10003">
        <v>1266.45</v>
      </c>
      <c r="C10003" s="5">
        <v>1160.0191</v>
      </c>
      <c r="D10003" s="5">
        <v>141361.13737000001</v>
      </c>
      <c r="E10003" s="5">
        <v>979.58031000000005</v>
      </c>
      <c r="F10003" s="5">
        <v>1729.6532099999999</v>
      </c>
      <c r="G10003" s="5">
        <v>1258.7878700000001</v>
      </c>
    </row>
    <row r="10004" spans="1:7">
      <c r="A10004" s="1">
        <v>42857</v>
      </c>
      <c r="B10004">
        <v>1255.45</v>
      </c>
      <c r="C10004" s="5">
        <v>1151.63058</v>
      </c>
      <c r="D10004" s="5">
        <v>140773.59</v>
      </c>
      <c r="E10004" s="5">
        <v>971.37220000000002</v>
      </c>
      <c r="F10004" s="5">
        <v>1723.92094</v>
      </c>
      <c r="G10004" s="5">
        <v>1247.7916299999999</v>
      </c>
    </row>
    <row r="10005" spans="1:7">
      <c r="A10005" s="1">
        <v>42858</v>
      </c>
      <c r="B10005">
        <v>1250.3</v>
      </c>
      <c r="C10005" s="5">
        <v>1146.2234699999999</v>
      </c>
      <c r="D10005" s="5">
        <v>140452.41787999999</v>
      </c>
      <c r="E10005" s="5">
        <v>969.37518</v>
      </c>
      <c r="F10005" s="5">
        <v>1713.8478</v>
      </c>
      <c r="G10005" s="5">
        <v>1239.2971299999999</v>
      </c>
    </row>
    <row r="10006" spans="1:7">
      <c r="A10006" s="1">
        <v>42859</v>
      </c>
      <c r="B10006">
        <v>1228.45</v>
      </c>
      <c r="C10006" s="5">
        <v>1122.28233</v>
      </c>
      <c r="D10006" s="5">
        <v>138464.73175000001</v>
      </c>
      <c r="E10006" s="5">
        <v>951.14417000000003</v>
      </c>
      <c r="F10006" s="5">
        <v>1685.4939300000001</v>
      </c>
      <c r="G10006" s="5">
        <v>1217.1481699999999</v>
      </c>
    </row>
    <row r="10007" spans="1:7">
      <c r="A10007" s="1">
        <v>42860</v>
      </c>
      <c r="B10007">
        <v>1228.05</v>
      </c>
      <c r="C10007" s="5">
        <v>1117.6798699999999</v>
      </c>
      <c r="D10007" s="5">
        <v>138321.38300999999</v>
      </c>
      <c r="E10007" s="5">
        <v>947.56964000000005</v>
      </c>
      <c r="F10007" s="5">
        <v>1681.50639</v>
      </c>
      <c r="G10007" s="5">
        <v>1213.4973399999999</v>
      </c>
    </row>
    <row r="10008" spans="1:7">
      <c r="A10008" s="1">
        <v>42863</v>
      </c>
      <c r="B10008">
        <v>1229.8</v>
      </c>
      <c r="C10008" s="5">
        <v>1124.95436</v>
      </c>
      <c r="D10008" s="5">
        <v>138684.51045999999</v>
      </c>
      <c r="E10008" s="5">
        <v>950.31295</v>
      </c>
      <c r="F10008" s="5">
        <v>1685.62429</v>
      </c>
      <c r="G10008" s="5">
        <v>1226.60231</v>
      </c>
    </row>
    <row r="10009" spans="1:7">
      <c r="A10009" s="1">
        <v>42864</v>
      </c>
      <c r="B10009">
        <v>1220.4000000000001</v>
      </c>
      <c r="C10009" s="5">
        <v>1120.55826</v>
      </c>
      <c r="D10009" s="5">
        <v>139241.50972999999</v>
      </c>
      <c r="E10009" s="5">
        <v>942.39439000000004</v>
      </c>
      <c r="F10009" s="5">
        <v>1672.3748599999999</v>
      </c>
      <c r="G10009" s="5">
        <v>1226.9280200000001</v>
      </c>
    </row>
    <row r="10010" spans="1:7">
      <c r="A10010" s="1">
        <v>42865</v>
      </c>
      <c r="B10010">
        <v>1222.95</v>
      </c>
      <c r="C10010" s="5">
        <v>1125.17273</v>
      </c>
      <c r="D10010" s="5">
        <v>139452.98144</v>
      </c>
      <c r="E10010" s="5">
        <v>944.43587000000002</v>
      </c>
      <c r="F10010" s="5">
        <v>1670.06</v>
      </c>
      <c r="G10010" s="5">
        <v>1233.2226900000001</v>
      </c>
    </row>
    <row r="10011" spans="1:7">
      <c r="A10011" s="1">
        <v>42866</v>
      </c>
      <c r="B10011">
        <v>1223.1500000000001</v>
      </c>
      <c r="C10011" s="5">
        <v>1125.46036</v>
      </c>
      <c r="D10011" s="5">
        <v>139078.24322</v>
      </c>
      <c r="E10011" s="5">
        <v>949.87201000000005</v>
      </c>
      <c r="F10011" s="5">
        <v>1673.6353799999999</v>
      </c>
      <c r="G10011" s="5">
        <v>1231.6500900000001</v>
      </c>
    </row>
    <row r="10012" spans="1:7">
      <c r="A10012" s="1">
        <v>42867</v>
      </c>
      <c r="B10012">
        <v>1231.25</v>
      </c>
      <c r="C10012" s="5">
        <v>1127.20921</v>
      </c>
      <c r="D10012" s="5">
        <v>139420.57571</v>
      </c>
      <c r="E10012" s="5">
        <v>955.16141000000005</v>
      </c>
      <c r="F10012" s="5">
        <v>1689.52009</v>
      </c>
      <c r="G10012" s="5">
        <v>1234.57419</v>
      </c>
    </row>
    <row r="10013" spans="1:7">
      <c r="A10013" s="1">
        <v>42870</v>
      </c>
      <c r="B10013">
        <v>1233.3</v>
      </c>
      <c r="C10013" s="5">
        <v>1123.3775000000001</v>
      </c>
      <c r="D10013" s="5">
        <v>140121.34526999999</v>
      </c>
      <c r="E10013" s="5">
        <v>954.75118999999995</v>
      </c>
      <c r="F10013" s="5">
        <v>1684.1937600000001</v>
      </c>
      <c r="G10013" s="5">
        <v>1229.16823</v>
      </c>
    </row>
    <row r="10014" spans="1:7">
      <c r="A10014" s="1">
        <v>42871</v>
      </c>
      <c r="B10014">
        <v>1234.2</v>
      </c>
      <c r="C10014" s="5">
        <v>1113.5473300000001</v>
      </c>
      <c r="D10014" s="5">
        <v>139470.75268000001</v>
      </c>
      <c r="E10014" s="5">
        <v>955.37468000000001</v>
      </c>
      <c r="F10014" s="5">
        <v>1679.2518600000001</v>
      </c>
      <c r="G10014" s="5">
        <v>1218.4021499999999</v>
      </c>
    </row>
    <row r="10015" spans="1:7">
      <c r="A10015" s="1">
        <v>42872</v>
      </c>
      <c r="B10015">
        <v>1257.4000000000001</v>
      </c>
      <c r="C10015" s="5">
        <v>1128.0672300000001</v>
      </c>
      <c r="D10015" s="5">
        <v>139954.88691999999</v>
      </c>
      <c r="E10015" s="5">
        <v>969.28125</v>
      </c>
      <c r="F10015" s="5">
        <v>1709.87517</v>
      </c>
      <c r="G10015" s="5">
        <v>1230.9944700000001</v>
      </c>
    </row>
    <row r="10016" spans="1:7">
      <c r="A10016" s="1">
        <v>42873</v>
      </c>
      <c r="B10016">
        <v>1255.9000000000001</v>
      </c>
      <c r="C10016" s="5">
        <v>1128.7467099999999</v>
      </c>
      <c r="D10016" s="5">
        <v>139536.75328</v>
      </c>
      <c r="E10016" s="5">
        <v>966.18870000000004</v>
      </c>
      <c r="F10016" s="5">
        <v>1706.76703</v>
      </c>
      <c r="G10016" s="5">
        <v>1228.83518</v>
      </c>
    </row>
    <row r="10017" spans="1:7">
      <c r="A10017" s="1">
        <v>42874</v>
      </c>
      <c r="B10017">
        <v>1252</v>
      </c>
      <c r="C10017" s="5">
        <v>1118.3571899999999</v>
      </c>
      <c r="D10017" s="5">
        <v>139648.07159000001</v>
      </c>
      <c r="E10017" s="5">
        <v>961.26588000000004</v>
      </c>
      <c r="F10017" s="5">
        <v>1695.7704900000001</v>
      </c>
      <c r="G10017" s="5">
        <v>1220.07393</v>
      </c>
    </row>
    <row r="10018" spans="1:7">
      <c r="A10018" s="1">
        <v>42877</v>
      </c>
      <c r="B10018">
        <v>1258.8499999999999</v>
      </c>
      <c r="C10018" s="5">
        <v>1119.1275700000001</v>
      </c>
      <c r="D10018" s="5">
        <v>139776.37888999999</v>
      </c>
      <c r="E10018" s="5">
        <v>967.19291999999996</v>
      </c>
      <c r="F10018" s="5">
        <v>1697.8726799999999</v>
      </c>
      <c r="G10018" s="5">
        <v>1224.48325</v>
      </c>
    </row>
    <row r="10019" spans="1:7">
      <c r="A10019" s="1">
        <v>42878</v>
      </c>
      <c r="B10019">
        <v>1260.2</v>
      </c>
      <c r="C10019" s="5">
        <v>1122.22309</v>
      </c>
      <c r="D10019" s="5">
        <v>140001.89588</v>
      </c>
      <c r="E10019" s="5">
        <v>970.87869999999998</v>
      </c>
      <c r="F10019" s="5">
        <v>1699.2525599999999</v>
      </c>
      <c r="G10019" s="5">
        <v>1224.4102700000001</v>
      </c>
    </row>
    <row r="10020" spans="1:7">
      <c r="A10020" s="1">
        <v>42879</v>
      </c>
      <c r="B10020">
        <v>1252.55</v>
      </c>
      <c r="C10020" s="5">
        <v>1119.94832</v>
      </c>
      <c r="D10020" s="5">
        <v>140304.36561000001</v>
      </c>
      <c r="E10020" s="5">
        <v>967.29467</v>
      </c>
      <c r="F10020" s="5">
        <v>1683.67642</v>
      </c>
      <c r="G10020" s="5">
        <v>1223.3653300000001</v>
      </c>
    </row>
    <row r="10021" spans="1:7">
      <c r="A10021" s="1">
        <v>42880</v>
      </c>
      <c r="B10021">
        <v>1256.95</v>
      </c>
      <c r="C10021" s="5">
        <v>1120.9758899999999</v>
      </c>
      <c r="D10021" s="5">
        <v>140608.69401000001</v>
      </c>
      <c r="E10021" s="5">
        <v>970.99307999999996</v>
      </c>
      <c r="F10021" s="5">
        <v>1689.27703</v>
      </c>
      <c r="G10021" s="5">
        <v>1222.0067100000001</v>
      </c>
    </row>
    <row r="10022" spans="1:7">
      <c r="A10022" s="1">
        <v>42881</v>
      </c>
      <c r="B10022">
        <v>1265.05</v>
      </c>
      <c r="C10022" s="5">
        <v>1131.125</v>
      </c>
      <c r="D10022" s="5">
        <v>140730.45934999999</v>
      </c>
      <c r="E10022" s="5">
        <v>989.05431999999996</v>
      </c>
      <c r="F10022" s="5">
        <v>1701.8711499999999</v>
      </c>
      <c r="G10022" s="5">
        <v>1232.5379800000001</v>
      </c>
    </row>
    <row r="10023" spans="1:7">
      <c r="A10023" s="1">
        <v>42884</v>
      </c>
      <c r="B10023">
        <v>1265.05</v>
      </c>
      <c r="C10023" s="5">
        <v>1131.83341</v>
      </c>
      <c r="D10023" s="5">
        <v>140787.38427000001</v>
      </c>
      <c r="E10023" s="5">
        <v>985.08806000000004</v>
      </c>
      <c r="F10023" s="5">
        <v>1700.0361499999999</v>
      </c>
      <c r="G10023" s="5">
        <v>1235.00486</v>
      </c>
    </row>
    <row r="10024" spans="1:7">
      <c r="A10024" s="1">
        <v>42885</v>
      </c>
      <c r="B10024">
        <v>1262.7</v>
      </c>
      <c r="C10024" s="5">
        <v>1129.6808900000001</v>
      </c>
      <c r="D10024" s="5">
        <v>140134.43518999999</v>
      </c>
      <c r="E10024" s="5">
        <v>981.80584999999996</v>
      </c>
      <c r="F10024" s="5">
        <v>1700.4138399999999</v>
      </c>
      <c r="G10024" s="5">
        <v>1231.5111999999999</v>
      </c>
    </row>
    <row r="10025" spans="1:7">
      <c r="A10025" s="1">
        <v>42886</v>
      </c>
      <c r="B10025">
        <v>1266.2</v>
      </c>
      <c r="C10025" s="5">
        <v>1126.0122100000001</v>
      </c>
      <c r="D10025" s="5">
        <v>140022.71077999999</v>
      </c>
      <c r="E10025" s="5">
        <v>980.82817</v>
      </c>
      <c r="F10025" s="5">
        <v>1710.2555500000001</v>
      </c>
      <c r="G10025" s="5">
        <v>1225.1117400000001</v>
      </c>
    </row>
    <row r="10026" spans="1:7">
      <c r="A10026" s="1">
        <v>42887</v>
      </c>
      <c r="B10026">
        <v>1264.8499999999999</v>
      </c>
      <c r="C10026" s="5">
        <v>1126.7657899999999</v>
      </c>
      <c r="D10026" s="5">
        <v>140714.54620000001</v>
      </c>
      <c r="E10026" s="5">
        <v>980.42840999999999</v>
      </c>
      <c r="F10026" s="5">
        <v>1705.5224800000001</v>
      </c>
      <c r="G10026" s="5">
        <v>1226.2086899999999</v>
      </c>
    </row>
    <row r="10027" spans="1:7">
      <c r="A10027" s="1">
        <v>42888</v>
      </c>
      <c r="B10027">
        <v>1274.95</v>
      </c>
      <c r="C10027" s="5">
        <v>1130.7764500000001</v>
      </c>
      <c r="D10027" s="5">
        <v>140818.21822000001</v>
      </c>
      <c r="E10027" s="5">
        <v>989.67589999999996</v>
      </c>
      <c r="F10027" s="5">
        <v>1723.09429</v>
      </c>
      <c r="G10027" s="5">
        <v>1228.8604600000001</v>
      </c>
    </row>
    <row r="10028" spans="1:7">
      <c r="A10028" s="1">
        <v>42891</v>
      </c>
      <c r="B10028">
        <v>1279.95</v>
      </c>
      <c r="C10028" s="5">
        <v>1137.48062</v>
      </c>
      <c r="D10028" s="5">
        <v>141364.06219999999</v>
      </c>
      <c r="E10028" s="5">
        <v>989.71645999999998</v>
      </c>
      <c r="F10028" s="5">
        <v>1726.8441</v>
      </c>
      <c r="G10028" s="5">
        <v>1234.63968</v>
      </c>
    </row>
    <row r="10029" spans="1:7">
      <c r="A10029" s="1">
        <v>42892</v>
      </c>
      <c r="B10029">
        <v>1293.5</v>
      </c>
      <c r="C10029" s="5">
        <v>1148.1961100000001</v>
      </c>
      <c r="D10029" s="5">
        <v>141502.41829</v>
      </c>
      <c r="E10029" s="5">
        <v>1003.21902</v>
      </c>
      <c r="F10029" s="5">
        <v>1741.8906999999999</v>
      </c>
      <c r="G10029" s="5">
        <v>1246.4165700000001</v>
      </c>
    </row>
    <row r="10030" spans="1:7">
      <c r="A10030" s="1">
        <v>42893</v>
      </c>
      <c r="B10030">
        <v>1291</v>
      </c>
      <c r="C10030" s="5">
        <v>1146.28259</v>
      </c>
      <c r="D10030" s="5">
        <v>141164.37688</v>
      </c>
      <c r="E10030" s="5">
        <v>996.18046000000004</v>
      </c>
      <c r="F10030" s="5">
        <v>1742.6559600000001</v>
      </c>
      <c r="G10030" s="5">
        <v>1244.20118</v>
      </c>
    </row>
    <row r="10031" spans="1:7">
      <c r="A10031" s="1">
        <v>42894</v>
      </c>
      <c r="B10031">
        <v>1273.0999999999999</v>
      </c>
      <c r="C10031" s="5">
        <v>1134.46883</v>
      </c>
      <c r="D10031" s="5">
        <v>140219.21708999999</v>
      </c>
      <c r="E10031" s="5">
        <v>983.24068999999997</v>
      </c>
      <c r="F10031" s="5">
        <v>1719.0665200000001</v>
      </c>
      <c r="G10031" s="5">
        <v>1231.2784899999999</v>
      </c>
    </row>
    <row r="10032" spans="1:7">
      <c r="A10032" s="1">
        <v>42895</v>
      </c>
      <c r="B10032">
        <v>1266.55</v>
      </c>
      <c r="C10032" s="5">
        <v>1132.46621</v>
      </c>
      <c r="D10032" s="5">
        <v>140188.06203999999</v>
      </c>
      <c r="E10032" s="5">
        <v>994.03516999999999</v>
      </c>
      <c r="F10032" s="5">
        <v>1701.0385100000001</v>
      </c>
      <c r="G10032" s="5">
        <v>1228.8698899999999</v>
      </c>
    </row>
    <row r="10033" spans="1:7">
      <c r="A10033" s="1">
        <v>42898</v>
      </c>
      <c r="B10033">
        <v>1266.4000000000001</v>
      </c>
      <c r="C10033" s="5">
        <v>1130.5130999999999</v>
      </c>
      <c r="D10033" s="5">
        <v>139069.68904</v>
      </c>
      <c r="E10033" s="5">
        <v>999.25091999999995</v>
      </c>
      <c r="F10033" s="5">
        <v>1702.1681100000001</v>
      </c>
      <c r="G10033" s="5">
        <v>1227.3314</v>
      </c>
    </row>
    <row r="10034" spans="1:7">
      <c r="A10034" s="1">
        <v>42899</v>
      </c>
      <c r="B10034">
        <v>1262</v>
      </c>
      <c r="C10034" s="5">
        <v>1126.1327799999999</v>
      </c>
      <c r="D10034" s="5">
        <v>138756.89614999999</v>
      </c>
      <c r="E10034" s="5">
        <v>991.32056</v>
      </c>
      <c r="F10034" s="5">
        <v>1668.80513</v>
      </c>
      <c r="G10034" s="5">
        <v>1221.93147</v>
      </c>
    </row>
    <row r="10035" spans="1:7">
      <c r="A10035" s="1">
        <v>42900</v>
      </c>
      <c r="B10035">
        <v>1275.5</v>
      </c>
      <c r="C10035" s="5">
        <v>1130.9132099999999</v>
      </c>
      <c r="D10035" s="5">
        <v>138984.85282999999</v>
      </c>
      <c r="E10035" s="5">
        <v>997.49756000000002</v>
      </c>
      <c r="F10035" s="5">
        <v>1684.74343</v>
      </c>
      <c r="G10035" s="5">
        <v>1232.6431600000001</v>
      </c>
    </row>
    <row r="10036" spans="1:7">
      <c r="A10036" s="1">
        <v>42901</v>
      </c>
      <c r="B10036">
        <v>1254.55</v>
      </c>
      <c r="C10036" s="5">
        <v>1125.1570400000001</v>
      </c>
      <c r="D10036" s="5">
        <v>138734.37943</v>
      </c>
      <c r="E10036" s="5">
        <v>983.07412999999997</v>
      </c>
      <c r="F10036" s="5">
        <v>1668.42552</v>
      </c>
      <c r="G10036" s="5">
        <v>1222.9978799999999</v>
      </c>
    </row>
    <row r="10037" spans="1:7">
      <c r="A10037" s="1">
        <v>42902</v>
      </c>
      <c r="B10037">
        <v>1255.4000000000001</v>
      </c>
      <c r="C10037" s="5">
        <v>1121.04369</v>
      </c>
      <c r="D10037" s="5">
        <v>138947.652</v>
      </c>
      <c r="E10037" s="5">
        <v>980.58996000000002</v>
      </c>
      <c r="F10037" s="5">
        <v>1662.2744299999999</v>
      </c>
      <c r="G10037" s="5">
        <v>1221.5668700000001</v>
      </c>
    </row>
    <row r="10038" spans="1:7">
      <c r="A10038" s="1">
        <v>42905</v>
      </c>
      <c r="B10038">
        <v>1248.1500000000001</v>
      </c>
      <c r="C10038" s="5">
        <v>1117.6133500000001</v>
      </c>
      <c r="D10038" s="5">
        <v>138887.87276999999</v>
      </c>
      <c r="E10038" s="5">
        <v>978.44299999999998</v>
      </c>
      <c r="F10038" s="5">
        <v>1647.99434</v>
      </c>
      <c r="G10038" s="5">
        <v>1215.57314</v>
      </c>
    </row>
    <row r="10039" spans="1:7">
      <c r="A10039" s="1">
        <v>42906</v>
      </c>
      <c r="B10039">
        <v>1242.2</v>
      </c>
      <c r="C10039" s="5">
        <v>1116.4338</v>
      </c>
      <c r="D10039" s="5">
        <v>138728.88144999999</v>
      </c>
      <c r="E10039" s="5">
        <v>984.54488000000003</v>
      </c>
      <c r="F10039" s="5">
        <v>1649.26845</v>
      </c>
      <c r="G10039" s="5">
        <v>1212.2629300000001</v>
      </c>
    </row>
    <row r="10040" spans="1:7">
      <c r="A10040" s="1">
        <v>42907</v>
      </c>
      <c r="B10040">
        <v>1242.5</v>
      </c>
      <c r="C10040" s="5">
        <v>1115.0500400000001</v>
      </c>
      <c r="D10040" s="5">
        <v>138619.49656999999</v>
      </c>
      <c r="E10040" s="5">
        <v>981.08893</v>
      </c>
      <c r="F10040" s="5">
        <v>1651.03307</v>
      </c>
      <c r="G10040" s="5">
        <v>1211.1268500000001</v>
      </c>
    </row>
    <row r="10041" spans="1:7">
      <c r="A10041" s="1">
        <v>42908</v>
      </c>
      <c r="B10041">
        <v>1250.8</v>
      </c>
      <c r="C10041" s="5">
        <v>1121.04015</v>
      </c>
      <c r="D10041" s="5">
        <v>139264.04566999999</v>
      </c>
      <c r="E10041" s="5">
        <v>987.91555000000005</v>
      </c>
      <c r="F10041" s="5">
        <v>1654.4323300000001</v>
      </c>
      <c r="G10041" s="5">
        <v>1216.0900899999999</v>
      </c>
    </row>
    <row r="10042" spans="1:7">
      <c r="A10042" s="1">
        <v>42909</v>
      </c>
      <c r="B10042">
        <v>1255.7</v>
      </c>
      <c r="C10042" s="5">
        <v>1121.1608100000001</v>
      </c>
      <c r="D10042" s="5">
        <v>139734.28903000001</v>
      </c>
      <c r="E10042" s="5">
        <v>985.79058999999995</v>
      </c>
      <c r="F10042" s="5">
        <v>1664.80692</v>
      </c>
      <c r="G10042" s="5">
        <v>1216.52205</v>
      </c>
    </row>
    <row r="10043" spans="1:7">
      <c r="A10043" s="1">
        <v>42912</v>
      </c>
      <c r="B10043">
        <v>1245.25</v>
      </c>
      <c r="C10043" s="5">
        <v>1111.6326200000001</v>
      </c>
      <c r="D10043" s="5">
        <v>138751.96604999999</v>
      </c>
      <c r="E10043" s="5">
        <v>977.51071999999999</v>
      </c>
      <c r="F10043" s="5">
        <v>1648.7102600000001</v>
      </c>
      <c r="G10043" s="5">
        <v>1208.39057</v>
      </c>
    </row>
    <row r="10044" spans="1:7">
      <c r="A10044" s="1">
        <v>42913</v>
      </c>
      <c r="B10044">
        <v>1249.55</v>
      </c>
      <c r="C10044" s="5">
        <v>1107.1192000000001</v>
      </c>
      <c r="D10044" s="5">
        <v>140218.22675999999</v>
      </c>
      <c r="E10044" s="5">
        <v>977.96848</v>
      </c>
      <c r="F10044" s="5">
        <v>1647.59284</v>
      </c>
      <c r="G10044" s="5">
        <v>1205.7530400000001</v>
      </c>
    </row>
    <row r="10045" spans="1:7">
      <c r="A10045" s="1">
        <v>42914</v>
      </c>
      <c r="B10045">
        <v>1248</v>
      </c>
      <c r="C10045" s="5">
        <v>1098.30233</v>
      </c>
      <c r="D10045" s="5">
        <v>139944.47313999999</v>
      </c>
      <c r="E10045" s="5">
        <v>964.56317000000001</v>
      </c>
      <c r="F10045" s="5">
        <v>1630.51135</v>
      </c>
      <c r="G10045" s="5">
        <v>1198.32954</v>
      </c>
    </row>
    <row r="10046" spans="1:7">
      <c r="A10046" s="1">
        <v>42915</v>
      </c>
      <c r="B10046">
        <v>1243.5</v>
      </c>
      <c r="C10046" s="5">
        <v>1088.2601</v>
      </c>
      <c r="D10046" s="5">
        <v>140005.66045</v>
      </c>
      <c r="E10046" s="5">
        <v>956.75941</v>
      </c>
      <c r="F10046" s="5">
        <v>1615.18172</v>
      </c>
      <c r="G10046" s="5">
        <v>1189.8429699999999</v>
      </c>
    </row>
    <row r="10047" spans="1:7">
      <c r="A10047" s="1">
        <v>42916</v>
      </c>
      <c r="B10047">
        <v>1242.25</v>
      </c>
      <c r="C10047" s="5">
        <v>1089.16785</v>
      </c>
      <c r="D10047" s="5">
        <v>139579.1918</v>
      </c>
      <c r="E10047" s="5">
        <v>956.34992</v>
      </c>
      <c r="F10047" s="5">
        <v>1613.3092999999999</v>
      </c>
      <c r="G10047" s="5">
        <v>1189.6406500000001</v>
      </c>
    </row>
    <row r="10048" spans="1:7">
      <c r="A10048" s="1">
        <v>42919</v>
      </c>
      <c r="B10048">
        <v>1229.25</v>
      </c>
      <c r="C10048" s="5">
        <v>1081.32493</v>
      </c>
      <c r="D10048" s="5">
        <v>139280.16224999999</v>
      </c>
      <c r="E10048" s="5">
        <v>950.18218999999999</v>
      </c>
      <c r="F10048" s="5">
        <v>1597.53287</v>
      </c>
      <c r="G10048" s="5">
        <v>1183.8906199999999</v>
      </c>
    </row>
    <row r="10049" spans="1:7">
      <c r="A10049" s="1">
        <v>42920</v>
      </c>
      <c r="B10049">
        <v>1223.75</v>
      </c>
      <c r="C10049" s="5">
        <v>1078.0513699999999</v>
      </c>
      <c r="D10049" s="5">
        <v>138455.07425000001</v>
      </c>
      <c r="E10049" s="5">
        <v>946.66215999999997</v>
      </c>
      <c r="F10049" s="5">
        <v>1580.83969</v>
      </c>
      <c r="G10049" s="5">
        <v>1180.97992</v>
      </c>
    </row>
    <row r="10050" spans="1:7">
      <c r="A10050" s="1">
        <v>42921</v>
      </c>
      <c r="B10050">
        <v>1220.3</v>
      </c>
      <c r="C10050" s="5">
        <v>1077.14769</v>
      </c>
      <c r="D10050" s="5">
        <v>138229.45293</v>
      </c>
      <c r="E10050" s="5">
        <v>944.17566999999997</v>
      </c>
      <c r="F10050" s="5">
        <v>1586.57269</v>
      </c>
      <c r="G10050" s="5">
        <v>1178.8095599999999</v>
      </c>
    </row>
    <row r="10051" spans="1:7">
      <c r="A10051" s="1">
        <v>42922</v>
      </c>
      <c r="B10051">
        <v>1224.9000000000001</v>
      </c>
      <c r="C10051" s="5">
        <v>1073.9558</v>
      </c>
      <c r="D10051" s="5">
        <v>138628.03150000001</v>
      </c>
      <c r="E10051" s="5">
        <v>945.97865999999999</v>
      </c>
      <c r="F10051" s="5">
        <v>1584.03999</v>
      </c>
      <c r="G10051" s="5">
        <v>1179.5173500000001</v>
      </c>
    </row>
    <row r="10052" spans="1:7">
      <c r="A10052" s="1">
        <v>42923</v>
      </c>
      <c r="B10052">
        <v>1215.6500000000001</v>
      </c>
      <c r="C10052" s="5">
        <v>1067.2029</v>
      </c>
      <c r="D10052" s="5">
        <v>138571.92050000001</v>
      </c>
      <c r="E10052" s="5">
        <v>943.75481000000002</v>
      </c>
      <c r="F10052" s="5">
        <v>1567.0324700000001</v>
      </c>
      <c r="G10052" s="5">
        <v>1172.4942699999999</v>
      </c>
    </row>
    <row r="10053" spans="1:7">
      <c r="A10053" s="1">
        <v>42926</v>
      </c>
      <c r="B10053">
        <v>1211.9000000000001</v>
      </c>
      <c r="C10053" s="5">
        <v>1064.14428</v>
      </c>
      <c r="D10053" s="5">
        <v>138392.89973</v>
      </c>
      <c r="E10053" s="5">
        <v>942.15981999999997</v>
      </c>
      <c r="F10053" s="5">
        <v>1560.50188</v>
      </c>
      <c r="G10053" s="5">
        <v>1171.66479</v>
      </c>
    </row>
    <row r="10054" spans="1:7">
      <c r="A10054" s="1">
        <v>42927</v>
      </c>
      <c r="B10054">
        <v>1211.05</v>
      </c>
      <c r="C10054" s="5">
        <v>1060.5576000000001</v>
      </c>
      <c r="D10054" s="5">
        <v>138640.97646999999</v>
      </c>
      <c r="E10054" s="5">
        <v>943.03851999999995</v>
      </c>
      <c r="F10054" s="5">
        <v>1564.85745</v>
      </c>
      <c r="G10054" s="5">
        <v>1172.7805599999999</v>
      </c>
    </row>
    <row r="10055" spans="1:7">
      <c r="A10055" s="1">
        <v>42928</v>
      </c>
      <c r="B10055">
        <v>1218.8</v>
      </c>
      <c r="C10055" s="5">
        <v>1067.2973199999999</v>
      </c>
      <c r="D10055" s="5">
        <v>137797.50294000001</v>
      </c>
      <c r="E10055" s="5">
        <v>945.64918999999998</v>
      </c>
      <c r="F10055" s="5">
        <v>1562.86698</v>
      </c>
      <c r="G10055" s="5">
        <v>1175.1057699999999</v>
      </c>
    </row>
    <row r="10056" spans="1:7">
      <c r="A10056" s="1">
        <v>42929</v>
      </c>
      <c r="B10056">
        <v>1218.9000000000001</v>
      </c>
      <c r="C10056" s="5">
        <v>1068.83547</v>
      </c>
      <c r="D10056" s="5">
        <v>138229.34194000001</v>
      </c>
      <c r="E10056" s="5">
        <v>942.43677000000002</v>
      </c>
      <c r="F10056" s="5">
        <v>1553.6703</v>
      </c>
      <c r="G10056" s="5">
        <v>1179.52937</v>
      </c>
    </row>
    <row r="10057" spans="1:7">
      <c r="A10057" s="1">
        <v>42930</v>
      </c>
      <c r="B10057">
        <v>1230.3</v>
      </c>
      <c r="C10057" s="5">
        <v>1074.7326399999999</v>
      </c>
      <c r="D10057" s="5">
        <v>138562.51550000001</v>
      </c>
      <c r="E10057" s="5">
        <v>940.27287999999999</v>
      </c>
      <c r="F10057" s="5">
        <v>1558.78892</v>
      </c>
      <c r="G10057" s="5">
        <v>1187.6698799999999</v>
      </c>
    </row>
    <row r="10058" spans="1:7">
      <c r="A10058" s="1">
        <v>42933</v>
      </c>
      <c r="B10058">
        <v>1234.0999999999999</v>
      </c>
      <c r="C10058" s="5">
        <v>1075.84376</v>
      </c>
      <c r="D10058" s="5">
        <v>139212.62494000001</v>
      </c>
      <c r="E10058" s="5">
        <v>944.33204999999998</v>
      </c>
      <c r="F10058" s="5">
        <v>1560.8272099999999</v>
      </c>
      <c r="G10058" s="5">
        <v>1188.4381599999999</v>
      </c>
    </row>
    <row r="10059" spans="1:7">
      <c r="A10059" s="1">
        <v>42934</v>
      </c>
      <c r="B10059">
        <v>1240.75</v>
      </c>
      <c r="C10059" s="5">
        <v>1071.3209199999999</v>
      </c>
      <c r="D10059" s="5">
        <v>138734.44534999999</v>
      </c>
      <c r="E10059" s="5">
        <v>953.03025000000002</v>
      </c>
      <c r="F10059" s="5">
        <v>1567.0666699999999</v>
      </c>
      <c r="G10059" s="5">
        <v>1182.43469</v>
      </c>
    </row>
    <row r="10060" spans="1:7">
      <c r="A10060" s="1">
        <v>42935</v>
      </c>
      <c r="B10060">
        <v>1242.1500000000001</v>
      </c>
      <c r="C10060" s="5">
        <v>1078.3957499999999</v>
      </c>
      <c r="D10060" s="5">
        <v>138748.1403</v>
      </c>
      <c r="E10060" s="5">
        <v>952.45965000000001</v>
      </c>
      <c r="F10060" s="5">
        <v>1564.5488399999999</v>
      </c>
      <c r="G10060" s="5">
        <v>1185.4457500000001</v>
      </c>
    </row>
    <row r="10061" spans="1:7">
      <c r="A10061" s="1">
        <v>42936</v>
      </c>
      <c r="B10061">
        <v>1238.7</v>
      </c>
      <c r="C10061" s="5">
        <v>1064.72432</v>
      </c>
      <c r="D10061" s="5">
        <v>138455.67947999999</v>
      </c>
      <c r="E10061" s="5">
        <v>953.94748000000004</v>
      </c>
      <c r="F10061" s="5">
        <v>1554.6914400000001</v>
      </c>
      <c r="G10061" s="5">
        <v>1178.4371699999999</v>
      </c>
    </row>
    <row r="10062" spans="1:7">
      <c r="A10062" s="1">
        <v>42937</v>
      </c>
      <c r="B10062">
        <v>1248.55</v>
      </c>
      <c r="C10062" s="5">
        <v>1071.0730100000001</v>
      </c>
      <c r="D10062" s="5">
        <v>138745.09705000001</v>
      </c>
      <c r="E10062" s="5">
        <v>961.19983999999999</v>
      </c>
      <c r="F10062" s="5">
        <v>1563.9331299999999</v>
      </c>
      <c r="G10062" s="5">
        <v>1182.93849</v>
      </c>
    </row>
    <row r="10063" spans="1:7">
      <c r="A10063" s="1">
        <v>42940</v>
      </c>
      <c r="B10063">
        <v>1255.55</v>
      </c>
      <c r="C10063" s="5">
        <v>1078.3272300000001</v>
      </c>
      <c r="D10063" s="5">
        <v>139491.57180999999</v>
      </c>
      <c r="E10063" s="5">
        <v>962.32843000000003</v>
      </c>
      <c r="F10063" s="5">
        <v>1570.1269500000001</v>
      </c>
      <c r="G10063" s="5">
        <v>1187.75009</v>
      </c>
    </row>
    <row r="10064" spans="1:7">
      <c r="A10064" s="1">
        <v>42941</v>
      </c>
      <c r="B10064">
        <v>1254.4000000000001</v>
      </c>
      <c r="C10064" s="5">
        <v>1075.6304399999999</v>
      </c>
      <c r="D10064" s="5">
        <v>139997.29574</v>
      </c>
      <c r="E10064" s="5">
        <v>961.33675000000005</v>
      </c>
      <c r="F10064" s="5">
        <v>1571.8256100000001</v>
      </c>
      <c r="G10064" s="5">
        <v>1190.23732</v>
      </c>
    </row>
    <row r="10065" spans="1:7">
      <c r="A10065" s="1">
        <v>42942</v>
      </c>
      <c r="B10065">
        <v>1248.0999999999999</v>
      </c>
      <c r="C10065" s="5">
        <v>1073.1268700000001</v>
      </c>
      <c r="D10065" s="5">
        <v>139768.44381</v>
      </c>
      <c r="E10065" s="5">
        <v>955.99572000000001</v>
      </c>
      <c r="F10065" s="5">
        <v>1564.4300599999999</v>
      </c>
      <c r="G10065" s="5">
        <v>1196.8029200000001</v>
      </c>
    </row>
    <row r="10066" spans="1:7">
      <c r="A10066" s="1">
        <v>42943</v>
      </c>
      <c r="B10066">
        <v>1261.0999999999999</v>
      </c>
      <c r="C10066" s="5">
        <v>1081.00521</v>
      </c>
      <c r="D10066" s="5">
        <v>140751.33618000001</v>
      </c>
      <c r="E10066" s="5">
        <v>963.77569000000005</v>
      </c>
      <c r="F10066" s="5">
        <v>1577.6352199999999</v>
      </c>
      <c r="G10066" s="5">
        <v>1214.6913400000001</v>
      </c>
    </row>
    <row r="10067" spans="1:7">
      <c r="A10067" s="1">
        <v>42944</v>
      </c>
      <c r="B10067">
        <v>1264.9000000000001</v>
      </c>
      <c r="C10067" s="5">
        <v>1076.7856899999999</v>
      </c>
      <c r="D10067" s="5">
        <v>140346.95168</v>
      </c>
      <c r="E10067" s="5">
        <v>964.17462</v>
      </c>
      <c r="F10067" s="5">
        <v>1571.5106499999999</v>
      </c>
      <c r="G10067" s="5">
        <v>1225.30852</v>
      </c>
    </row>
    <row r="10068" spans="1:7">
      <c r="A10068" s="1">
        <v>42947</v>
      </c>
      <c r="B10068">
        <v>1267.55</v>
      </c>
      <c r="C10068" s="5">
        <v>1075.1059299999999</v>
      </c>
      <c r="D10068" s="5">
        <v>140057.90948</v>
      </c>
      <c r="E10068" s="5">
        <v>961.46695999999997</v>
      </c>
      <c r="F10068" s="5">
        <v>1585.13354</v>
      </c>
      <c r="G10068" s="5">
        <v>1222.9953599999999</v>
      </c>
    </row>
    <row r="10069" spans="1:7">
      <c r="A10069" s="1">
        <v>42948</v>
      </c>
      <c r="B10069">
        <v>1270.95</v>
      </c>
      <c r="C10069" s="5">
        <v>1076.1644699999999</v>
      </c>
      <c r="D10069" s="5">
        <v>140001.49032000001</v>
      </c>
      <c r="E10069" s="5">
        <v>960.54889000000003</v>
      </c>
      <c r="F10069" s="5">
        <v>1586.9711400000001</v>
      </c>
      <c r="G10069" s="5">
        <v>1227.3563300000001</v>
      </c>
    </row>
    <row r="10070" spans="1:7">
      <c r="A10070" s="1">
        <v>42949</v>
      </c>
      <c r="B10070">
        <v>1269.5999999999999</v>
      </c>
      <c r="C10070" s="5">
        <v>1070.7602400000001</v>
      </c>
      <c r="D10070" s="5">
        <v>140151.12705000001</v>
      </c>
      <c r="E10070" s="5">
        <v>960.07311000000004</v>
      </c>
      <c r="F10070" s="5">
        <v>1596.6485600000001</v>
      </c>
      <c r="G10070" s="5">
        <v>1228.08394</v>
      </c>
    </row>
    <row r="10071" spans="1:7">
      <c r="A10071" s="1">
        <v>42950</v>
      </c>
      <c r="B10071">
        <v>1268.0999999999999</v>
      </c>
      <c r="C10071" s="5">
        <v>1067.51432</v>
      </c>
      <c r="D10071" s="5">
        <v>139573.39412000001</v>
      </c>
      <c r="E10071" s="5">
        <v>964.92192</v>
      </c>
      <c r="F10071" s="5">
        <v>1592.3519200000001</v>
      </c>
      <c r="G10071" s="5">
        <v>1227.8376499999999</v>
      </c>
    </row>
    <row r="10072" spans="1:7">
      <c r="A10072" s="1">
        <v>42951</v>
      </c>
      <c r="B10072">
        <v>1257.7</v>
      </c>
      <c r="C10072" s="5">
        <v>1070.2463700000001</v>
      </c>
      <c r="D10072" s="5">
        <v>139460.05218</v>
      </c>
      <c r="E10072" s="5">
        <v>964.64205000000004</v>
      </c>
      <c r="F10072" s="5">
        <v>1591.1779799999999</v>
      </c>
      <c r="G10072" s="5">
        <v>1223.67914</v>
      </c>
    </row>
    <row r="10073" spans="1:7">
      <c r="A10073" s="1">
        <v>42954</v>
      </c>
      <c r="B10073">
        <v>1258</v>
      </c>
      <c r="C10073" s="5">
        <v>1066.5091</v>
      </c>
      <c r="D10073" s="5">
        <v>139417.84615999999</v>
      </c>
      <c r="E10073" s="5">
        <v>965.98362999999995</v>
      </c>
      <c r="F10073" s="5">
        <v>1595.96057</v>
      </c>
      <c r="G10073" s="5">
        <v>1223.2791400000001</v>
      </c>
    </row>
    <row r="10074" spans="1:7">
      <c r="A10074" s="1">
        <v>42955</v>
      </c>
      <c r="B10074">
        <v>1261.8</v>
      </c>
      <c r="C10074" s="5">
        <v>1075.0621599999999</v>
      </c>
      <c r="D10074" s="5">
        <v>139782.18082000001</v>
      </c>
      <c r="E10074" s="5">
        <v>973.68655000000001</v>
      </c>
      <c r="F10074" s="5">
        <v>1600.4033400000001</v>
      </c>
      <c r="G10074" s="5">
        <v>1231.7689499999999</v>
      </c>
    </row>
    <row r="10075" spans="1:7">
      <c r="A10075" s="1">
        <v>42956</v>
      </c>
      <c r="B10075">
        <v>1271.05</v>
      </c>
      <c r="C10075" s="5">
        <v>1082.4823699999999</v>
      </c>
      <c r="D10075" s="5">
        <v>139834.54349000001</v>
      </c>
      <c r="E10075" s="5">
        <v>978.40804000000003</v>
      </c>
      <c r="F10075" s="5">
        <v>1615.5041900000001</v>
      </c>
      <c r="G10075" s="5">
        <v>1227.70694</v>
      </c>
    </row>
    <row r="10076" spans="1:7">
      <c r="A10076" s="1">
        <v>42957</v>
      </c>
      <c r="B10076">
        <v>1284.4000000000001</v>
      </c>
      <c r="C10076" s="5">
        <v>1093.15318</v>
      </c>
      <c r="D10076" s="5">
        <v>140468.38278000001</v>
      </c>
      <c r="E10076" s="5">
        <v>988.83690000000001</v>
      </c>
      <c r="F10076" s="5">
        <v>1631.82909</v>
      </c>
      <c r="G10076" s="5">
        <v>1238.09726</v>
      </c>
    </row>
    <row r="10077" spans="1:7">
      <c r="A10077" s="1">
        <v>42958</v>
      </c>
      <c r="B10077">
        <v>1286.0999999999999</v>
      </c>
      <c r="C10077" s="5">
        <v>1090.7011299999999</v>
      </c>
      <c r="D10077" s="5">
        <v>140371.35438</v>
      </c>
      <c r="E10077" s="5">
        <v>991.06105000000002</v>
      </c>
      <c r="F10077" s="5">
        <v>1631.3530800000001</v>
      </c>
      <c r="G10077" s="5">
        <v>1238.1925799999999</v>
      </c>
    </row>
    <row r="10078" spans="1:7">
      <c r="A10078" s="1">
        <v>42961</v>
      </c>
      <c r="B10078">
        <v>1282.3</v>
      </c>
      <c r="C10078" s="5">
        <v>1088.2168999999999</v>
      </c>
      <c r="D10078" s="5">
        <v>140373.34161999999</v>
      </c>
      <c r="E10078" s="5">
        <v>987.48616000000004</v>
      </c>
      <c r="F10078" s="5">
        <v>1626.4681</v>
      </c>
      <c r="G10078" s="5">
        <v>1244.02315</v>
      </c>
    </row>
    <row r="10079" spans="1:7">
      <c r="A10079" s="1">
        <v>42962</v>
      </c>
      <c r="B10079">
        <v>1270.3</v>
      </c>
      <c r="C10079" s="5">
        <v>1084.01297</v>
      </c>
      <c r="D10079" s="5">
        <v>140437.98560000001</v>
      </c>
      <c r="E10079" s="5">
        <v>988.29109000000005</v>
      </c>
      <c r="F10079" s="5">
        <v>1620.5839699999999</v>
      </c>
      <c r="G10079" s="5">
        <v>1235.8111200000001</v>
      </c>
    </row>
    <row r="10080" spans="1:7">
      <c r="A10080" s="1">
        <v>42963</v>
      </c>
      <c r="B10080">
        <v>1272.75</v>
      </c>
      <c r="C10080" s="5">
        <v>1087.44903</v>
      </c>
      <c r="D10080" s="5">
        <v>141020.68445999999</v>
      </c>
      <c r="E10080" s="5">
        <v>988.81293000000005</v>
      </c>
      <c r="F10080" s="5">
        <v>1616.7098800000001</v>
      </c>
      <c r="G10080" s="5">
        <v>1241.3130200000001</v>
      </c>
    </row>
    <row r="10081" spans="1:7">
      <c r="A10081" s="1">
        <v>42964</v>
      </c>
      <c r="B10081">
        <v>1285.1500000000001</v>
      </c>
      <c r="C10081" s="5">
        <v>1094.44353</v>
      </c>
      <c r="D10081" s="5">
        <v>141270.08733000001</v>
      </c>
      <c r="E10081" s="5">
        <v>997.16837999999996</v>
      </c>
      <c r="F10081" s="5">
        <v>1625.52142</v>
      </c>
      <c r="G10081" s="5">
        <v>1239.0772199999999</v>
      </c>
    </row>
    <row r="10082" spans="1:7">
      <c r="A10082" s="1">
        <v>42965</v>
      </c>
      <c r="B10082">
        <v>1295.8</v>
      </c>
      <c r="C10082" s="5">
        <v>1102.7616399999999</v>
      </c>
      <c r="D10082" s="5">
        <v>140989.48826000001</v>
      </c>
      <c r="E10082" s="5">
        <v>1007.81674</v>
      </c>
      <c r="F10082" s="5">
        <v>1632.7068099999999</v>
      </c>
      <c r="G10082" s="5">
        <v>1246.1706200000001</v>
      </c>
    </row>
    <row r="10083" spans="1:7">
      <c r="A10083" s="1">
        <v>42968</v>
      </c>
      <c r="B10083">
        <v>1292.9000000000001</v>
      </c>
      <c r="C10083" s="5">
        <v>1094.0559699999999</v>
      </c>
      <c r="D10083" s="5">
        <v>140609.31546000001</v>
      </c>
      <c r="E10083" s="5">
        <v>1001.78218</v>
      </c>
      <c r="F10083" s="5">
        <v>1626.91984</v>
      </c>
      <c r="G10083" s="5">
        <v>1241.6363899999999</v>
      </c>
    </row>
    <row r="10084" spans="1:7">
      <c r="A10084" s="1">
        <v>42969</v>
      </c>
      <c r="B10084">
        <v>1284.2</v>
      </c>
      <c r="C10084" s="5">
        <v>1091.5892799999999</v>
      </c>
      <c r="D10084" s="5">
        <v>140549.25347</v>
      </c>
      <c r="E10084" s="5">
        <v>1000.58497</v>
      </c>
      <c r="F10084" s="5">
        <v>1610.64356</v>
      </c>
      <c r="G10084" s="5">
        <v>1242.9771000000001</v>
      </c>
    </row>
    <row r="10085" spans="1:7">
      <c r="A10085" s="1">
        <v>42970</v>
      </c>
      <c r="B10085">
        <v>1286.6500000000001</v>
      </c>
      <c r="C10085" s="5">
        <v>1088.9974199999999</v>
      </c>
      <c r="D10085" s="5">
        <v>140296.29671</v>
      </c>
      <c r="E10085" s="5">
        <v>1005.58879</v>
      </c>
      <c r="F10085" s="5">
        <v>1616.54585</v>
      </c>
      <c r="G10085" s="5">
        <v>1241.4884400000001</v>
      </c>
    </row>
    <row r="10086" spans="1:7">
      <c r="A10086" s="1">
        <v>42971</v>
      </c>
      <c r="B10086">
        <v>1289</v>
      </c>
      <c r="C10086" s="5">
        <v>1091.9110800000001</v>
      </c>
      <c r="D10086" s="5">
        <v>140971.47240999999</v>
      </c>
      <c r="E10086" s="5">
        <v>1007.15002</v>
      </c>
      <c r="F10086" s="5">
        <v>1614.1498899999999</v>
      </c>
      <c r="G10086" s="5">
        <v>1243.3049000000001</v>
      </c>
    </row>
    <row r="10087" spans="1:7">
      <c r="A10087" s="1">
        <v>42972</v>
      </c>
      <c r="B10087">
        <v>1285.3</v>
      </c>
      <c r="C10087" s="5">
        <v>1082.6316200000001</v>
      </c>
      <c r="D10087" s="5">
        <v>140425.41682000001</v>
      </c>
      <c r="E10087" s="5">
        <v>998.02025000000003</v>
      </c>
      <c r="F10087" s="5">
        <v>1606.1099400000001</v>
      </c>
      <c r="G10087" s="5">
        <v>1231.7669900000001</v>
      </c>
    </row>
    <row r="10088" spans="1:7">
      <c r="A10088" s="1">
        <v>42975</v>
      </c>
      <c r="B10088">
        <v>1285.3</v>
      </c>
      <c r="C10088" s="5">
        <v>1075.0699199999999</v>
      </c>
      <c r="D10088" s="5">
        <v>140367.58069</v>
      </c>
      <c r="E10088" s="5">
        <v>994.12225999999998</v>
      </c>
      <c r="F10088" s="5">
        <v>1603.4108200000001</v>
      </c>
      <c r="G10088" s="5">
        <v>1227.52557</v>
      </c>
    </row>
    <row r="10089" spans="1:7">
      <c r="A10089" s="1">
        <v>42976</v>
      </c>
      <c r="B10089">
        <v>1318.65</v>
      </c>
      <c r="C10089" s="5">
        <v>1096.4995899999999</v>
      </c>
      <c r="D10089" s="5">
        <v>143403.17688000001</v>
      </c>
      <c r="E10089" s="5">
        <v>1018.3411599999999</v>
      </c>
      <c r="F10089" s="5">
        <v>1648.9713400000001</v>
      </c>
      <c r="G10089" s="5">
        <v>1249.02511</v>
      </c>
    </row>
    <row r="10090" spans="1:7">
      <c r="A10090" s="1">
        <v>42977</v>
      </c>
      <c r="B10090">
        <v>1308.5</v>
      </c>
      <c r="C10090" s="5">
        <v>1098.1500799999999</v>
      </c>
      <c r="D10090" s="5">
        <v>144222.85162999999</v>
      </c>
      <c r="E10090" s="5">
        <v>1012.65369</v>
      </c>
      <c r="F10090" s="5">
        <v>1650.6719700000001</v>
      </c>
      <c r="G10090" s="5">
        <v>1255.17859</v>
      </c>
    </row>
    <row r="10091" spans="1:7">
      <c r="A10091" s="1">
        <v>42978</v>
      </c>
      <c r="B10091">
        <v>1311.75</v>
      </c>
      <c r="C10091" s="5">
        <v>1103.3308</v>
      </c>
      <c r="D10091" s="5">
        <v>144371.20180000001</v>
      </c>
      <c r="E10091" s="5">
        <v>1018.00519</v>
      </c>
      <c r="F10091" s="5">
        <v>1644.60636</v>
      </c>
      <c r="G10091" s="5">
        <v>1260.5916999999999</v>
      </c>
    </row>
    <row r="10092" spans="1:7">
      <c r="A10092" s="1">
        <v>42979</v>
      </c>
      <c r="B10092">
        <v>1320.4</v>
      </c>
      <c r="C10092" s="5">
        <v>1111.5416499999999</v>
      </c>
      <c r="D10092" s="5">
        <v>145501.45676</v>
      </c>
      <c r="E10092" s="5">
        <v>1017.76697</v>
      </c>
      <c r="F10092" s="5">
        <v>1634.72045</v>
      </c>
      <c r="G10092" s="5">
        <v>1271.0828899999999</v>
      </c>
    </row>
    <row r="10093" spans="1:7">
      <c r="A10093" s="1">
        <v>42982</v>
      </c>
      <c r="B10093">
        <v>1333.1</v>
      </c>
      <c r="C10093" s="5">
        <v>1119.1240700000001</v>
      </c>
      <c r="D10093" s="5">
        <v>146007.75331999999</v>
      </c>
      <c r="E10093" s="5">
        <v>1028.9046699999999</v>
      </c>
      <c r="F10093" s="5">
        <v>1655.1094499999999</v>
      </c>
      <c r="G10093" s="5">
        <v>1274.5767499999999</v>
      </c>
    </row>
    <row r="10094" spans="1:7">
      <c r="A10094" s="1">
        <v>42983</v>
      </c>
      <c r="B10094">
        <v>1335.55</v>
      </c>
      <c r="C10094" s="5">
        <v>1120.19344</v>
      </c>
      <c r="D10094" s="5">
        <v>145381.26827999999</v>
      </c>
      <c r="E10094" s="5">
        <v>1025.1386199999999</v>
      </c>
      <c r="F10094" s="5">
        <v>1648.46867</v>
      </c>
      <c r="G10094" s="5">
        <v>1276.7187899999999</v>
      </c>
    </row>
    <row r="10095" spans="1:7">
      <c r="A10095" s="1">
        <v>42984</v>
      </c>
      <c r="B10095">
        <v>1337.85</v>
      </c>
      <c r="C10095" s="5">
        <v>1120.665</v>
      </c>
      <c r="D10095" s="5">
        <v>145591.50623</v>
      </c>
      <c r="E10095" s="5">
        <v>1023.60418</v>
      </c>
      <c r="F10095" s="5">
        <v>1636.7243900000001</v>
      </c>
      <c r="G10095" s="5">
        <v>1275.97424</v>
      </c>
    </row>
    <row r="10096" spans="1:7">
      <c r="A10096" s="1">
        <v>42985</v>
      </c>
      <c r="B10096">
        <v>1343.5</v>
      </c>
      <c r="C10096" s="5">
        <v>1118.88462</v>
      </c>
      <c r="D10096" s="5">
        <v>145695.84684000001</v>
      </c>
      <c r="E10096" s="5">
        <v>1024.79034</v>
      </c>
      <c r="F10096" s="5">
        <v>1632.2168899999999</v>
      </c>
      <c r="G10096" s="5">
        <v>1279.9523999999999</v>
      </c>
    </row>
    <row r="10097" spans="1:7">
      <c r="A10097" s="1">
        <v>42986</v>
      </c>
      <c r="B10097">
        <v>1346.25</v>
      </c>
      <c r="C10097" s="5">
        <v>1119.9623899999999</v>
      </c>
      <c r="D10097" s="5">
        <v>145267.10461000001</v>
      </c>
      <c r="E10097" s="5">
        <v>1021.12453</v>
      </c>
      <c r="F10097" s="5">
        <v>1635.9622899999999</v>
      </c>
      <c r="G10097" s="5">
        <v>1275.9084</v>
      </c>
    </row>
    <row r="10098" spans="1:7">
      <c r="A10098" s="1">
        <v>42989</v>
      </c>
      <c r="B10098">
        <v>1334.2</v>
      </c>
      <c r="C10098" s="5">
        <v>1113.36419</v>
      </c>
      <c r="D10098" s="5">
        <v>145287.68901999999</v>
      </c>
      <c r="E10098" s="5">
        <v>1011.90777</v>
      </c>
      <c r="F10098" s="5">
        <v>1619.4512</v>
      </c>
      <c r="G10098" s="5">
        <v>1270.2250200000001</v>
      </c>
    </row>
    <row r="10099" spans="1:7">
      <c r="A10099" s="1">
        <v>42990</v>
      </c>
      <c r="B10099">
        <v>1326.5</v>
      </c>
      <c r="C10099" s="5">
        <v>1109.7171000000001</v>
      </c>
      <c r="D10099" s="5">
        <v>145802.23858999999</v>
      </c>
      <c r="E10099" s="5">
        <v>999.84981000000005</v>
      </c>
      <c r="F10099" s="5">
        <v>1610.83494</v>
      </c>
      <c r="G10099" s="5">
        <v>1272.9757</v>
      </c>
    </row>
    <row r="10100" spans="1:7">
      <c r="A10100" s="1">
        <v>42991</v>
      </c>
      <c r="B10100">
        <v>1327.55</v>
      </c>
      <c r="C10100" s="5">
        <v>1114.0438999999999</v>
      </c>
      <c r="D10100" s="5">
        <v>146807.08381000001</v>
      </c>
      <c r="E10100" s="5">
        <v>1003.43904</v>
      </c>
      <c r="F10100" s="5">
        <v>1618.68057</v>
      </c>
      <c r="G10100" s="5">
        <v>1278.76232</v>
      </c>
    </row>
    <row r="10101" spans="1:7">
      <c r="A10101" s="1">
        <v>42992</v>
      </c>
      <c r="B10101">
        <v>1324.55</v>
      </c>
      <c r="C10101" s="5">
        <v>1115.6460300000001</v>
      </c>
      <c r="D10101" s="5">
        <v>146568.05702000001</v>
      </c>
      <c r="E10101" s="5">
        <v>992.17282</v>
      </c>
      <c r="F10101" s="5">
        <v>1614.9569899999999</v>
      </c>
      <c r="G10101" s="5">
        <v>1280.64096</v>
      </c>
    </row>
    <row r="10102" spans="1:7">
      <c r="A10102" s="1">
        <v>42993</v>
      </c>
      <c r="B10102">
        <v>1322.85</v>
      </c>
      <c r="C10102" s="5">
        <v>1105.7389800000001</v>
      </c>
      <c r="D10102" s="5">
        <v>146895.85956000001</v>
      </c>
      <c r="E10102" s="5">
        <v>973.07767999999999</v>
      </c>
      <c r="F10102" s="5">
        <v>1610.5024800000001</v>
      </c>
      <c r="G10102" s="5">
        <v>1270.33267</v>
      </c>
    </row>
    <row r="10103" spans="1:7">
      <c r="A10103" s="1">
        <v>42996</v>
      </c>
      <c r="B10103">
        <v>1312.1</v>
      </c>
      <c r="C10103" s="5">
        <v>1097.5783200000001</v>
      </c>
      <c r="D10103" s="5">
        <v>146390.97025000001</v>
      </c>
      <c r="E10103" s="5">
        <v>969.55641000000003</v>
      </c>
      <c r="F10103" s="5">
        <v>1602.79556</v>
      </c>
      <c r="G10103" s="5">
        <v>1259.9438299999999</v>
      </c>
    </row>
    <row r="10104" spans="1:7">
      <c r="A10104" s="1">
        <v>42997</v>
      </c>
      <c r="B10104">
        <v>1309.5999999999999</v>
      </c>
      <c r="C10104" s="5">
        <v>1093.2465500000001</v>
      </c>
      <c r="D10104" s="5">
        <v>145994.18607</v>
      </c>
      <c r="E10104" s="5">
        <v>968.46047999999996</v>
      </c>
      <c r="F10104" s="5">
        <v>1609.23606</v>
      </c>
      <c r="G10104" s="5">
        <v>1260.8172</v>
      </c>
    </row>
    <row r="10105" spans="1:7">
      <c r="A10105" s="1">
        <v>42998</v>
      </c>
      <c r="B10105">
        <v>1311.3</v>
      </c>
      <c r="C10105" s="5">
        <v>1093.1148900000001</v>
      </c>
      <c r="D10105" s="5">
        <v>146085.35313999999</v>
      </c>
      <c r="E10105" s="5">
        <v>966.71505999999999</v>
      </c>
      <c r="F10105" s="5">
        <v>1606.5378499999999</v>
      </c>
      <c r="G10105" s="5">
        <v>1261.2737</v>
      </c>
    </row>
    <row r="10106" spans="1:7">
      <c r="A10106" s="1">
        <v>42999</v>
      </c>
      <c r="B10106">
        <v>1292.0999999999999</v>
      </c>
      <c r="C10106" s="5">
        <v>1083.7497599999999</v>
      </c>
      <c r="D10106" s="5">
        <v>145264.31026</v>
      </c>
      <c r="E10106" s="5">
        <v>953.96695999999997</v>
      </c>
      <c r="F10106" s="5">
        <v>1594.8384100000001</v>
      </c>
      <c r="G10106" s="5">
        <v>1257.2131400000001</v>
      </c>
    </row>
    <row r="10107" spans="1:7">
      <c r="A10107" s="1">
        <v>43000</v>
      </c>
      <c r="B10107">
        <v>1294.8</v>
      </c>
      <c r="C10107" s="5">
        <v>1081.7949699999999</v>
      </c>
      <c r="D10107" s="5">
        <v>144933.41297999999</v>
      </c>
      <c r="E10107" s="5">
        <v>957.09046999999998</v>
      </c>
      <c r="F10107" s="5">
        <v>1592.86248</v>
      </c>
      <c r="G10107" s="5">
        <v>1254.5314900000001</v>
      </c>
    </row>
    <row r="10108" spans="1:7">
      <c r="A10108" s="1">
        <v>43003</v>
      </c>
      <c r="B10108">
        <v>1293.3</v>
      </c>
      <c r="C10108" s="5">
        <v>1089.69139</v>
      </c>
      <c r="D10108" s="5">
        <v>144577.97648000001</v>
      </c>
      <c r="E10108" s="5">
        <v>958.92357000000004</v>
      </c>
      <c r="F10108" s="5">
        <v>1596.31951</v>
      </c>
      <c r="G10108" s="5">
        <v>1253.27216</v>
      </c>
    </row>
    <row r="10109" spans="1:7">
      <c r="A10109" s="1">
        <v>43004</v>
      </c>
      <c r="B10109">
        <v>1300.05</v>
      </c>
      <c r="C10109" s="5">
        <v>1104.8746799999999</v>
      </c>
      <c r="D10109" s="5">
        <v>145950.09052999999</v>
      </c>
      <c r="E10109" s="5">
        <v>968.88512000000003</v>
      </c>
      <c r="F10109" s="5">
        <v>1610.6306999999999</v>
      </c>
      <c r="G10109" s="5">
        <v>1261.9583</v>
      </c>
    </row>
    <row r="10110" spans="1:7">
      <c r="A10110" s="1">
        <v>43005</v>
      </c>
      <c r="B10110">
        <v>1282.55</v>
      </c>
      <c r="C10110" s="5">
        <v>1093.25387</v>
      </c>
      <c r="D10110" s="5">
        <v>144472.80866000001</v>
      </c>
      <c r="E10110" s="5">
        <v>958.16381999999999</v>
      </c>
      <c r="F10110" s="5">
        <v>1586.2566200000001</v>
      </c>
      <c r="G10110" s="5">
        <v>1250.1012599999999</v>
      </c>
    </row>
    <row r="10111" spans="1:7">
      <c r="A10111" s="1">
        <v>43006</v>
      </c>
      <c r="B10111">
        <v>1283.3499999999999</v>
      </c>
      <c r="C10111" s="5">
        <v>1088.9229</v>
      </c>
      <c r="D10111" s="5">
        <v>144652.77403999999</v>
      </c>
      <c r="E10111" s="5">
        <v>954.51859000000002</v>
      </c>
      <c r="F10111" s="5">
        <v>1599.7592500000001</v>
      </c>
      <c r="G10111" s="5">
        <v>1246.71018</v>
      </c>
    </row>
    <row r="10112" spans="1:7">
      <c r="A10112" s="1">
        <v>43007</v>
      </c>
      <c r="B10112">
        <v>1283.0999999999999</v>
      </c>
      <c r="C10112" s="5">
        <v>1085.34969</v>
      </c>
      <c r="D10112" s="5">
        <v>144432.11856999999</v>
      </c>
      <c r="E10112" s="5">
        <v>956.36027000000001</v>
      </c>
      <c r="F10112" s="5">
        <v>1604.70813</v>
      </c>
      <c r="G10112" s="5">
        <v>1241.5273999999999</v>
      </c>
    </row>
    <row r="10113" spans="1:7">
      <c r="A10113" s="1">
        <v>43010</v>
      </c>
      <c r="B10113">
        <v>1273.7</v>
      </c>
      <c r="C10113" s="5">
        <v>1085.29378</v>
      </c>
      <c r="D10113" s="5">
        <v>143558.71061000001</v>
      </c>
      <c r="E10113" s="5">
        <v>959.54548</v>
      </c>
      <c r="F10113" s="5">
        <v>1592.0605599999999</v>
      </c>
      <c r="G10113" s="5">
        <v>1239.8831499999999</v>
      </c>
    </row>
    <row r="10114" spans="1:7">
      <c r="A10114" s="1">
        <v>43011</v>
      </c>
      <c r="B10114">
        <v>1271.25</v>
      </c>
      <c r="C10114" s="5">
        <v>1081.50127</v>
      </c>
      <c r="D10114" s="5">
        <v>143352.50547</v>
      </c>
      <c r="E10114" s="5">
        <v>959.72421999999995</v>
      </c>
      <c r="F10114" s="5">
        <v>1589.95237</v>
      </c>
      <c r="G10114" s="5">
        <v>1237.94318</v>
      </c>
    </row>
    <row r="10115" spans="1:7">
      <c r="A10115" s="1">
        <v>43012</v>
      </c>
      <c r="B10115">
        <v>1274.25</v>
      </c>
      <c r="C10115" s="5">
        <v>1083.4082800000001</v>
      </c>
      <c r="D10115" s="5">
        <v>143639.81958000001</v>
      </c>
      <c r="E10115" s="5">
        <v>959.45389999999998</v>
      </c>
      <c r="F10115" s="5">
        <v>1589.5630000000001</v>
      </c>
      <c r="G10115" s="5">
        <v>1241.37429</v>
      </c>
    </row>
    <row r="10116" spans="1:7">
      <c r="A10116" s="1">
        <v>43013</v>
      </c>
      <c r="B10116">
        <v>1274.5</v>
      </c>
      <c r="C10116" s="5">
        <v>1087.9682299999999</v>
      </c>
      <c r="D10116" s="5">
        <v>143566.0385</v>
      </c>
      <c r="E10116" s="5">
        <v>969.97632999999996</v>
      </c>
      <c r="F10116" s="5">
        <v>1596.5659599999999</v>
      </c>
      <c r="G10116" s="5">
        <v>1246.3335099999999</v>
      </c>
    </row>
    <row r="10117" spans="1:7">
      <c r="A10117" s="1">
        <v>43014</v>
      </c>
      <c r="B10117">
        <v>1261.8</v>
      </c>
      <c r="C10117" s="5">
        <v>1075.4746</v>
      </c>
      <c r="D10117" s="5">
        <v>142337.31773000001</v>
      </c>
      <c r="E10117" s="5">
        <v>966.34110999999996</v>
      </c>
      <c r="F10117" s="5">
        <v>1582.1702399999999</v>
      </c>
      <c r="G10117" s="5">
        <v>1234.10329</v>
      </c>
    </row>
    <row r="10118" spans="1:7">
      <c r="A10118" s="1">
        <v>43017</v>
      </c>
      <c r="B10118">
        <v>1278.75</v>
      </c>
      <c r="C10118" s="5">
        <v>1089.45696</v>
      </c>
      <c r="D10118" s="5">
        <v>144089.54063</v>
      </c>
      <c r="E10118" s="5">
        <v>973.7296</v>
      </c>
      <c r="F10118" s="5">
        <v>1605.02286</v>
      </c>
      <c r="G10118" s="5">
        <v>1252.66344</v>
      </c>
    </row>
    <row r="10119" spans="1:7">
      <c r="A10119" s="1">
        <v>43018</v>
      </c>
      <c r="B10119">
        <v>1291.4000000000001</v>
      </c>
      <c r="C10119" s="5">
        <v>1092.8792599999999</v>
      </c>
      <c r="D10119" s="5">
        <v>144669.06617999999</v>
      </c>
      <c r="E10119" s="5">
        <v>976.96415999999999</v>
      </c>
      <c r="F10119" s="5">
        <v>1613.53926</v>
      </c>
      <c r="G10119" s="5">
        <v>1258.0817199999999</v>
      </c>
    </row>
    <row r="10120" spans="1:7">
      <c r="A10120" s="1">
        <v>43019</v>
      </c>
      <c r="B10120">
        <v>1289.25</v>
      </c>
      <c r="C10120" s="5">
        <v>1088.57268</v>
      </c>
      <c r="D10120" s="5">
        <v>144744.08334000001</v>
      </c>
      <c r="E10120" s="5">
        <v>977.51976999999999</v>
      </c>
      <c r="F10120" s="5">
        <v>1613.5604800000001</v>
      </c>
      <c r="G10120" s="5">
        <v>1253.86006</v>
      </c>
    </row>
    <row r="10121" spans="1:7">
      <c r="A10121" s="1">
        <v>43020</v>
      </c>
      <c r="B10121">
        <v>1290.25</v>
      </c>
      <c r="C10121" s="5">
        <v>1089.18631</v>
      </c>
      <c r="D10121" s="5">
        <v>144895.05924999999</v>
      </c>
      <c r="E10121" s="5">
        <v>979.98644000000002</v>
      </c>
      <c r="F10121" s="5">
        <v>1609.58619</v>
      </c>
      <c r="G10121" s="5">
        <v>1259.4775099999999</v>
      </c>
    </row>
    <row r="10122" spans="1:7">
      <c r="A10122" s="1">
        <v>43021</v>
      </c>
      <c r="B10122">
        <v>1299.5999999999999</v>
      </c>
      <c r="C10122" s="5">
        <v>1098.0524600000001</v>
      </c>
      <c r="D10122" s="5">
        <v>145464.20209000001</v>
      </c>
      <c r="E10122" s="5">
        <v>976.7758</v>
      </c>
      <c r="F10122" s="5">
        <v>1621.96525</v>
      </c>
      <c r="G10122" s="5">
        <v>1266.33008</v>
      </c>
    </row>
    <row r="10123" spans="1:7">
      <c r="A10123" s="1">
        <v>43024</v>
      </c>
      <c r="B10123">
        <v>1303.3</v>
      </c>
      <c r="C10123" s="5">
        <v>1104.7259100000001</v>
      </c>
      <c r="D10123" s="5">
        <v>145572.06133999999</v>
      </c>
      <c r="E10123" s="5">
        <v>981.51176999999996</v>
      </c>
      <c r="F10123" s="5">
        <v>1634.2717</v>
      </c>
      <c r="G10123" s="5">
        <v>1270.9127900000001</v>
      </c>
    </row>
    <row r="10124" spans="1:7">
      <c r="A10124" s="1">
        <v>43025</v>
      </c>
      <c r="B10124">
        <v>1284.75</v>
      </c>
      <c r="C10124" s="5">
        <v>1093.21866</v>
      </c>
      <c r="D10124" s="5">
        <v>144322.38026999999</v>
      </c>
      <c r="E10124" s="5">
        <v>975.62386000000004</v>
      </c>
      <c r="F10124" s="5">
        <v>1615.44408</v>
      </c>
      <c r="G10124" s="5">
        <v>1259.1192000000001</v>
      </c>
    </row>
    <row r="10125" spans="1:7">
      <c r="A10125" s="1">
        <v>43026</v>
      </c>
      <c r="B10125">
        <v>1280.2</v>
      </c>
      <c r="C10125" s="5">
        <v>1087.0806500000001</v>
      </c>
      <c r="D10125" s="5">
        <v>144636.98501</v>
      </c>
      <c r="E10125" s="5">
        <v>972.05808999999999</v>
      </c>
      <c r="F10125" s="5">
        <v>1597.43334</v>
      </c>
      <c r="G10125" s="5">
        <v>1256.8362400000001</v>
      </c>
    </row>
    <row r="10126" spans="1:7">
      <c r="A10126" s="1">
        <v>43027</v>
      </c>
      <c r="B10126">
        <v>1286.4000000000001</v>
      </c>
      <c r="C10126" s="5">
        <v>1085.2494799999999</v>
      </c>
      <c r="D10126" s="5">
        <v>144726.40766999999</v>
      </c>
      <c r="E10126" s="5">
        <v>974.25067999999999</v>
      </c>
      <c r="F10126" s="5">
        <v>1602.9184499999999</v>
      </c>
      <c r="G10126" s="5">
        <v>1253.46804</v>
      </c>
    </row>
    <row r="10127" spans="1:7">
      <c r="A10127" s="1">
        <v>43028</v>
      </c>
      <c r="B10127">
        <v>1281.2</v>
      </c>
      <c r="C10127" s="5">
        <v>1086.96064</v>
      </c>
      <c r="D10127" s="5">
        <v>145326.50107999999</v>
      </c>
      <c r="E10127" s="5">
        <v>971.41615999999999</v>
      </c>
      <c r="F10127" s="5">
        <v>1614.82419</v>
      </c>
      <c r="G10127" s="5">
        <v>1260.06008</v>
      </c>
    </row>
    <row r="10128" spans="1:7">
      <c r="A10128" s="1">
        <v>43031</v>
      </c>
      <c r="B10128">
        <v>1274.9000000000001</v>
      </c>
      <c r="C10128" s="5">
        <v>1085.52936</v>
      </c>
      <c r="D10128" s="5">
        <v>144962.47628</v>
      </c>
      <c r="E10128" s="5">
        <v>966.85892999999999</v>
      </c>
      <c r="F10128" s="5">
        <v>1612.1105</v>
      </c>
      <c r="G10128" s="5">
        <v>1256.86004</v>
      </c>
    </row>
    <row r="10129" spans="1:7">
      <c r="A10129" s="1">
        <v>43032</v>
      </c>
      <c r="B10129">
        <v>1276.45</v>
      </c>
      <c r="C10129" s="5">
        <v>1085.32456</v>
      </c>
      <c r="D10129" s="5">
        <v>145470.61400999999</v>
      </c>
      <c r="E10129" s="5">
        <v>973.05295999999998</v>
      </c>
      <c r="F10129" s="5">
        <v>1617.51676</v>
      </c>
      <c r="G10129" s="5">
        <v>1263.43013</v>
      </c>
    </row>
    <row r="10130" spans="1:7">
      <c r="A10130" s="1">
        <v>43033</v>
      </c>
      <c r="B10130">
        <v>1275</v>
      </c>
      <c r="C10130" s="5">
        <v>1079.54844</v>
      </c>
      <c r="D10130" s="5">
        <v>144929.24767000001</v>
      </c>
      <c r="E10130" s="5">
        <v>962.15556000000004</v>
      </c>
      <c r="F10130" s="5">
        <v>1630.2779</v>
      </c>
      <c r="G10130" s="5">
        <v>1262.3136999999999</v>
      </c>
    </row>
    <row r="10131" spans="1:7">
      <c r="A10131" s="1">
        <v>43034</v>
      </c>
      <c r="B10131">
        <v>1273.75</v>
      </c>
      <c r="C10131" s="5">
        <v>1088.35043</v>
      </c>
      <c r="D10131" s="5">
        <v>145156.53912</v>
      </c>
      <c r="E10131" s="5">
        <v>967.27058999999997</v>
      </c>
      <c r="F10131" s="5">
        <v>1633.7754299999999</v>
      </c>
      <c r="G10131" s="5">
        <v>1269.2918199999999</v>
      </c>
    </row>
    <row r="10132" spans="1:7">
      <c r="A10132" s="1">
        <v>43035</v>
      </c>
      <c r="B10132">
        <v>1266.45</v>
      </c>
      <c r="C10132" s="5">
        <v>1093.41686</v>
      </c>
      <c r="D10132" s="5">
        <v>144166.31937000001</v>
      </c>
      <c r="E10132" s="5">
        <v>965.87152000000003</v>
      </c>
      <c r="F10132" s="5">
        <v>1632.2638099999999</v>
      </c>
      <c r="G10132" s="5">
        <v>1265.69003</v>
      </c>
    </row>
    <row r="10133" spans="1:7">
      <c r="A10133" s="1">
        <v>43038</v>
      </c>
      <c r="B10133">
        <v>1272</v>
      </c>
      <c r="C10133" s="5">
        <v>1093.9589900000001</v>
      </c>
      <c r="D10133" s="5">
        <v>144034.90137000001</v>
      </c>
      <c r="E10133" s="5">
        <v>964.03846999999996</v>
      </c>
      <c r="F10133" s="5">
        <v>1632.5473500000001</v>
      </c>
      <c r="G10133" s="5">
        <v>1268.1203599999999</v>
      </c>
    </row>
    <row r="10134" spans="1:7">
      <c r="A10134" s="1">
        <v>43039</v>
      </c>
      <c r="B10134">
        <v>1270.1500000000001</v>
      </c>
      <c r="C10134" s="5">
        <v>1090.30476</v>
      </c>
      <c r="D10134" s="5">
        <v>144327.12022000001</v>
      </c>
      <c r="E10134" s="5">
        <v>956.47452999999996</v>
      </c>
      <c r="F10134" s="5">
        <v>1637.3498500000001</v>
      </c>
      <c r="G10134" s="5">
        <v>1266.0853500000001</v>
      </c>
    </row>
    <row r="10135" spans="1:7">
      <c r="A10135" s="1">
        <v>43040</v>
      </c>
      <c r="B10135">
        <v>1277.05</v>
      </c>
      <c r="C10135" s="5">
        <v>1099.3416</v>
      </c>
      <c r="D10135" s="5">
        <v>145647.51464000001</v>
      </c>
      <c r="E10135" s="5">
        <v>963.37517000000003</v>
      </c>
      <c r="F10135" s="5">
        <v>1646.3078399999999</v>
      </c>
      <c r="G10135" s="5">
        <v>1278.7097900000001</v>
      </c>
    </row>
    <row r="10136" spans="1:7">
      <c r="A10136" s="1">
        <v>43041</v>
      </c>
      <c r="B10136">
        <v>1279.2</v>
      </c>
      <c r="C10136" s="5">
        <v>1095.8154199999999</v>
      </c>
      <c r="D10136" s="5">
        <v>145630.50047999999</v>
      </c>
      <c r="E10136" s="5">
        <v>978.95477000000005</v>
      </c>
      <c r="F10136" s="5">
        <v>1638.4625599999999</v>
      </c>
      <c r="G10136" s="5">
        <v>1276.1298200000001</v>
      </c>
    </row>
    <row r="10137" spans="1:7">
      <c r="A10137" s="1">
        <v>43042</v>
      </c>
      <c r="B10137">
        <v>1267.2</v>
      </c>
      <c r="C10137" s="5">
        <v>1090.76837</v>
      </c>
      <c r="D10137" s="5">
        <v>144783.91727000001</v>
      </c>
      <c r="E10137" s="5">
        <v>969.73451999999997</v>
      </c>
      <c r="F10137" s="5">
        <v>1618.3405600000001</v>
      </c>
      <c r="G10137" s="5">
        <v>1267.51658</v>
      </c>
    </row>
    <row r="10138" spans="1:7">
      <c r="A10138" s="1">
        <v>43045</v>
      </c>
      <c r="B10138">
        <v>1270.9000000000001</v>
      </c>
      <c r="C10138" s="5">
        <v>1096.92741</v>
      </c>
      <c r="D10138" s="5">
        <v>145047.79267</v>
      </c>
      <c r="E10138" s="5">
        <v>968.52637000000004</v>
      </c>
      <c r="F10138" s="5">
        <v>1622.49369</v>
      </c>
      <c r="G10138" s="5">
        <v>1271.5980300000001</v>
      </c>
    </row>
    <row r="10139" spans="1:7">
      <c r="A10139" s="1">
        <v>43046</v>
      </c>
      <c r="B10139">
        <v>1275.5999999999999</v>
      </c>
      <c r="C10139" s="5">
        <v>1101.88732</v>
      </c>
      <c r="D10139" s="5">
        <v>145475.78296000001</v>
      </c>
      <c r="E10139" s="5">
        <v>970.81339000000003</v>
      </c>
      <c r="F10139" s="5">
        <v>1632.5120099999999</v>
      </c>
      <c r="G10139" s="5">
        <v>1274.2603999999999</v>
      </c>
    </row>
    <row r="10140" spans="1:7">
      <c r="A10140" s="1">
        <v>43047</v>
      </c>
      <c r="B10140">
        <v>1284</v>
      </c>
      <c r="C10140" s="5">
        <v>1108.28253</v>
      </c>
      <c r="D10140" s="5">
        <v>145900.90667999999</v>
      </c>
      <c r="E10140" s="5">
        <v>980.11596999999995</v>
      </c>
      <c r="F10140" s="5">
        <v>1635.8149900000001</v>
      </c>
      <c r="G10140" s="5">
        <v>1284</v>
      </c>
    </row>
    <row r="10141" spans="1:7">
      <c r="A10141" s="1">
        <v>43048</v>
      </c>
      <c r="B10141">
        <v>1284.8</v>
      </c>
      <c r="C10141" s="5">
        <v>1105.20469</v>
      </c>
      <c r="D10141" s="5">
        <v>146049.60211000001</v>
      </c>
      <c r="E10141" s="5">
        <v>979.41815999999994</v>
      </c>
      <c r="F10141" s="5">
        <v>1631.5027500000001</v>
      </c>
      <c r="G10141" s="5">
        <v>1282.55134</v>
      </c>
    </row>
    <row r="10142" spans="1:7">
      <c r="A10142" s="1">
        <v>43049</v>
      </c>
      <c r="B10142">
        <v>1284.3</v>
      </c>
      <c r="C10142" s="5">
        <v>1101.2224200000001</v>
      </c>
      <c r="D10142" s="5">
        <v>145498.31625</v>
      </c>
      <c r="E10142" s="5">
        <v>971.44633999999996</v>
      </c>
      <c r="F10142" s="5">
        <v>1627.7212999999999</v>
      </c>
      <c r="G10142" s="5">
        <v>1277.49296</v>
      </c>
    </row>
    <row r="10143" spans="1:7">
      <c r="A10143" s="1">
        <v>43052</v>
      </c>
      <c r="B10143">
        <v>1277.95</v>
      </c>
      <c r="C10143" s="5">
        <v>1095.5896</v>
      </c>
      <c r="D10143" s="5">
        <v>145047.31946</v>
      </c>
      <c r="E10143" s="5">
        <v>974.71654999999998</v>
      </c>
      <c r="F10143" s="5">
        <v>1625.80746</v>
      </c>
      <c r="G10143" s="5">
        <v>1272.1991399999999</v>
      </c>
    </row>
    <row r="10144" spans="1:7">
      <c r="A10144" s="1">
        <v>43053</v>
      </c>
      <c r="B10144">
        <v>1274.5999999999999</v>
      </c>
      <c r="C10144" s="5">
        <v>1084.35112</v>
      </c>
      <c r="D10144" s="5">
        <v>144609.70926999999</v>
      </c>
      <c r="E10144" s="5">
        <v>971.67934000000002</v>
      </c>
      <c r="F10144" s="5">
        <v>1626.9619700000001</v>
      </c>
      <c r="G10144" s="5">
        <v>1264.0843299999999</v>
      </c>
    </row>
    <row r="10145" spans="1:7">
      <c r="A10145" s="1">
        <v>43054</v>
      </c>
      <c r="B10145">
        <v>1282.2</v>
      </c>
      <c r="C10145" s="5">
        <v>1086.5185200000001</v>
      </c>
      <c r="D10145" s="5">
        <v>144991.15325999999</v>
      </c>
      <c r="E10145" s="5">
        <v>974.13112999999998</v>
      </c>
      <c r="F10145" s="5">
        <v>1638.0094099999999</v>
      </c>
      <c r="G10145" s="5">
        <v>1268.99324</v>
      </c>
    </row>
    <row r="10146" spans="1:7">
      <c r="A10146" s="1">
        <v>43055</v>
      </c>
      <c r="B10146">
        <v>1280</v>
      </c>
      <c r="C10146" s="5">
        <v>1087.2797399999999</v>
      </c>
      <c r="D10146" s="5">
        <v>144390.39063000001</v>
      </c>
      <c r="E10146" s="5">
        <v>970.10159999999996</v>
      </c>
      <c r="F10146" s="5">
        <v>1630.14282</v>
      </c>
      <c r="G10146" s="5">
        <v>1271.3599400000001</v>
      </c>
    </row>
    <row r="10147" spans="1:7">
      <c r="A10147" s="1">
        <v>43056</v>
      </c>
      <c r="B10147">
        <v>1284.3499999999999</v>
      </c>
      <c r="C10147" s="5">
        <v>1090.0951500000001</v>
      </c>
      <c r="D10147" s="5">
        <v>144155.41501999999</v>
      </c>
      <c r="E10147" s="5">
        <v>972.80840000000001</v>
      </c>
      <c r="F10147" s="5">
        <v>1645.5083299999999</v>
      </c>
      <c r="G10147" s="5">
        <v>1272.7264700000001</v>
      </c>
    </row>
    <row r="10148" spans="1:7">
      <c r="A10148" s="1">
        <v>43059</v>
      </c>
      <c r="B10148">
        <v>1286.2</v>
      </c>
      <c r="C10148" s="5">
        <v>1094.7784999999999</v>
      </c>
      <c r="D10148" s="5">
        <v>144575.30394000001</v>
      </c>
      <c r="E10148" s="5">
        <v>969.76571999999999</v>
      </c>
      <c r="F10148" s="5">
        <v>1646.2705800000001</v>
      </c>
      <c r="G10148" s="5">
        <v>1274.68839</v>
      </c>
    </row>
    <row r="10149" spans="1:7">
      <c r="A10149" s="1">
        <v>43060</v>
      </c>
      <c r="B10149">
        <v>1283.3</v>
      </c>
      <c r="C10149" s="5">
        <v>1094.4527800000001</v>
      </c>
      <c r="D10149" s="5">
        <v>144313.46230000001</v>
      </c>
      <c r="E10149" s="5">
        <v>970.06574999999998</v>
      </c>
      <c r="F10149" s="5">
        <v>1637.8748700000001</v>
      </c>
      <c r="G10149" s="5">
        <v>1273.48254</v>
      </c>
    </row>
    <row r="10150" spans="1:7">
      <c r="A10150" s="1">
        <v>43061</v>
      </c>
      <c r="B10150">
        <v>1286.95</v>
      </c>
      <c r="C10150" s="5">
        <v>1091.8848499999999</v>
      </c>
      <c r="D10150" s="5">
        <v>143649.34727</v>
      </c>
      <c r="E10150" s="5">
        <v>968.83412999999996</v>
      </c>
      <c r="F10150" s="5">
        <v>1637.7715000000001</v>
      </c>
      <c r="G10150" s="5">
        <v>1265.45785</v>
      </c>
    </row>
    <row r="10151" spans="1:7">
      <c r="A10151" s="1">
        <v>43062</v>
      </c>
      <c r="B10151">
        <v>1290.3499999999999</v>
      </c>
      <c r="C10151" s="5">
        <v>1089.5925500000001</v>
      </c>
      <c r="D10151" s="5">
        <v>143544.96315</v>
      </c>
      <c r="E10151" s="5">
        <v>970.44329000000005</v>
      </c>
      <c r="F10151" s="5">
        <v>1641.19498</v>
      </c>
      <c r="G10151" s="5">
        <v>1266.9299599999999</v>
      </c>
    </row>
    <row r="10152" spans="1:7">
      <c r="A10152" s="1">
        <v>43063</v>
      </c>
      <c r="B10152">
        <v>1290.5</v>
      </c>
      <c r="C10152" s="5">
        <v>1081.0925500000001</v>
      </c>
      <c r="D10152" s="5">
        <v>143890.75</v>
      </c>
      <c r="E10152" s="5">
        <v>966.30493000000001</v>
      </c>
      <c r="F10152" s="5">
        <v>1638.6759099999999</v>
      </c>
      <c r="G10152" s="5">
        <v>1263.2703899999999</v>
      </c>
    </row>
    <row r="10153" spans="1:7">
      <c r="A10153" s="1">
        <v>43066</v>
      </c>
      <c r="B10153">
        <v>1294.9000000000001</v>
      </c>
      <c r="C10153" s="5">
        <v>1086.46237</v>
      </c>
      <c r="D10153" s="5">
        <v>143779.19563999999</v>
      </c>
      <c r="E10153" s="5">
        <v>970.76271999999994</v>
      </c>
      <c r="F10153" s="5">
        <v>1647.5650599999999</v>
      </c>
      <c r="G10153" s="5">
        <v>1270.1673000000001</v>
      </c>
    </row>
    <row r="10154" spans="1:7">
      <c r="A10154" s="1">
        <v>43067</v>
      </c>
      <c r="B10154">
        <v>1291.8499999999999</v>
      </c>
      <c r="C10154" s="5">
        <v>1088.5615700000001</v>
      </c>
      <c r="D10154" s="5">
        <v>143802.24989000001</v>
      </c>
      <c r="E10154" s="5">
        <v>976.45495000000005</v>
      </c>
      <c r="F10154" s="5">
        <v>1655.3107500000001</v>
      </c>
      <c r="G10154" s="5">
        <v>1271.4385500000001</v>
      </c>
    </row>
    <row r="10155" spans="1:7">
      <c r="A10155" s="1">
        <v>43068</v>
      </c>
      <c r="B10155">
        <v>1283.8499999999999</v>
      </c>
      <c r="C10155" s="5">
        <v>1083.37274</v>
      </c>
      <c r="D10155" s="5">
        <v>143669.21629000001</v>
      </c>
      <c r="E10155" s="5">
        <v>957.41881000000001</v>
      </c>
      <c r="F10155" s="5">
        <v>1649.6819700000001</v>
      </c>
      <c r="G10155" s="5">
        <v>1263.56495</v>
      </c>
    </row>
    <row r="10156" spans="1:7">
      <c r="A10156" s="1">
        <v>43069</v>
      </c>
      <c r="B10156">
        <v>1280.2</v>
      </c>
      <c r="C10156" s="5">
        <v>1073.67851</v>
      </c>
      <c r="D10156" s="5">
        <v>143260.77397000001</v>
      </c>
      <c r="E10156" s="5">
        <v>945.73986000000002</v>
      </c>
      <c r="F10156" s="5">
        <v>1649.2810300000001</v>
      </c>
      <c r="G10156" s="5">
        <v>1257.09232</v>
      </c>
    </row>
    <row r="10157" spans="1:7">
      <c r="A10157" s="1">
        <v>43070</v>
      </c>
      <c r="B10157">
        <v>1275.5</v>
      </c>
      <c r="C10157" s="5">
        <v>1074.87526</v>
      </c>
      <c r="D10157" s="5">
        <v>143870.02015999999</v>
      </c>
      <c r="E10157" s="5">
        <v>945.48045999999999</v>
      </c>
      <c r="F10157" s="5">
        <v>1624.0931499999999</v>
      </c>
      <c r="G10157" s="5">
        <v>1255.28332</v>
      </c>
    </row>
    <row r="10158" spans="1:7">
      <c r="A10158" s="1">
        <v>43073</v>
      </c>
      <c r="B10158">
        <v>1273.45</v>
      </c>
      <c r="C10158" s="5">
        <v>1074.64183</v>
      </c>
      <c r="D10158" s="5">
        <v>143543.26061999999</v>
      </c>
      <c r="E10158" s="5">
        <v>944.83648000000005</v>
      </c>
      <c r="F10158" s="5">
        <v>1618.55477</v>
      </c>
      <c r="G10158" s="5">
        <v>1254.09349</v>
      </c>
    </row>
    <row r="10159" spans="1:7">
      <c r="A10159" s="1">
        <v>43074</v>
      </c>
      <c r="B10159">
        <v>1266.3</v>
      </c>
      <c r="C10159" s="5">
        <v>1070.2789399999999</v>
      </c>
      <c r="D10159" s="5">
        <v>142838.60251</v>
      </c>
      <c r="E10159" s="5">
        <v>940.99758999999995</v>
      </c>
      <c r="F10159" s="5">
        <v>1606.1109100000001</v>
      </c>
      <c r="G10159" s="5">
        <v>1250.3444199999999</v>
      </c>
    </row>
    <row r="10160" spans="1:7">
      <c r="A10160" s="1">
        <v>43075</v>
      </c>
      <c r="B10160">
        <v>1263.7</v>
      </c>
      <c r="C10160" s="5">
        <v>1071.93164</v>
      </c>
      <c r="D10160" s="5">
        <v>141856.62491000001</v>
      </c>
      <c r="E10160" s="5">
        <v>944.15215000000001</v>
      </c>
      <c r="F10160" s="5">
        <v>1613.23921</v>
      </c>
      <c r="G10160" s="5">
        <v>1250.8101799999999</v>
      </c>
    </row>
    <row r="10161" spans="1:7">
      <c r="A10161" s="1">
        <v>43076</v>
      </c>
      <c r="B10161">
        <v>1255</v>
      </c>
      <c r="C10161" s="5">
        <v>1064.4614799999999</v>
      </c>
      <c r="D10161" s="5">
        <v>141482.40661999999</v>
      </c>
      <c r="E10161" s="5">
        <v>935.34618999999998</v>
      </c>
      <c r="F10161" s="5">
        <v>1611.4193</v>
      </c>
      <c r="G10161" s="5">
        <v>1246.27772</v>
      </c>
    </row>
    <row r="10162" spans="1:7">
      <c r="A10162" s="1">
        <v>43077</v>
      </c>
      <c r="B10162">
        <v>1250.6500000000001</v>
      </c>
      <c r="C10162" s="5">
        <v>1064.2471</v>
      </c>
      <c r="D10162" s="5">
        <v>141992.52215999999</v>
      </c>
      <c r="E10162" s="5">
        <v>934.99561000000006</v>
      </c>
      <c r="F10162" s="5">
        <v>1608.58537</v>
      </c>
      <c r="G10162" s="5">
        <v>1243.6462200000001</v>
      </c>
    </row>
    <row r="10163" spans="1:7">
      <c r="A10163" s="1">
        <v>43080</v>
      </c>
      <c r="B10163">
        <v>1247.1500000000001</v>
      </c>
      <c r="C10163" s="5">
        <v>1057.31059</v>
      </c>
      <c r="D10163" s="5">
        <v>141383.13649999999</v>
      </c>
      <c r="E10163" s="5">
        <v>933.56577000000004</v>
      </c>
      <c r="F10163" s="5">
        <v>1602.83601</v>
      </c>
      <c r="G10163" s="5">
        <v>1235.3643099999999</v>
      </c>
    </row>
    <row r="10164" spans="1:7">
      <c r="A10164" s="1">
        <v>43081</v>
      </c>
      <c r="B10164">
        <v>1240.9000000000001</v>
      </c>
      <c r="C10164" s="5">
        <v>1057.9309499999999</v>
      </c>
      <c r="D10164" s="5">
        <v>141084.10454999999</v>
      </c>
      <c r="E10164" s="5">
        <v>931.50198</v>
      </c>
      <c r="F10164" s="5">
        <v>1597.90643</v>
      </c>
      <c r="G10164" s="5">
        <v>1231.6551400000001</v>
      </c>
    </row>
    <row r="10165" spans="1:7">
      <c r="A10165" s="1">
        <v>43082</v>
      </c>
      <c r="B10165">
        <v>1242.6500000000001</v>
      </c>
      <c r="C10165" s="5">
        <v>1056.89995</v>
      </c>
      <c r="D10165" s="5">
        <v>140475.35594000001</v>
      </c>
      <c r="E10165" s="5">
        <v>930.02329999999995</v>
      </c>
      <c r="F10165" s="5">
        <v>1597.3014800000001</v>
      </c>
      <c r="G10165" s="5">
        <v>1229.16714</v>
      </c>
    </row>
    <row r="10166" spans="1:7">
      <c r="A10166" s="1">
        <v>43083</v>
      </c>
      <c r="B10166">
        <v>1251</v>
      </c>
      <c r="C10166" s="5">
        <v>1062.37583</v>
      </c>
      <c r="D10166" s="5">
        <v>140893.875</v>
      </c>
      <c r="E10166" s="5">
        <v>931.91327000000001</v>
      </c>
      <c r="F10166" s="5">
        <v>1606.5338400000001</v>
      </c>
      <c r="G10166" s="5">
        <v>1238.6150600000001</v>
      </c>
    </row>
    <row r="10167" spans="1:7">
      <c r="A10167" s="1">
        <v>43084</v>
      </c>
      <c r="B10167">
        <v>1254.5999999999999</v>
      </c>
      <c r="C10167" s="5">
        <v>1066.33797</v>
      </c>
      <c r="D10167" s="5">
        <v>141336.94497000001</v>
      </c>
      <c r="E10167" s="5">
        <v>942.10441000000003</v>
      </c>
      <c r="F10167" s="5">
        <v>1609.1490799999999</v>
      </c>
      <c r="G10167" s="5">
        <v>1244.37481</v>
      </c>
    </row>
    <row r="10168" spans="1:7">
      <c r="A10168" s="1">
        <v>43087</v>
      </c>
      <c r="B10168">
        <v>1260.5999999999999</v>
      </c>
      <c r="C10168" s="5">
        <v>1067.1748399999999</v>
      </c>
      <c r="D10168" s="5">
        <v>141659.90854</v>
      </c>
      <c r="E10168" s="5">
        <v>940.85185000000001</v>
      </c>
      <c r="F10168" s="5">
        <v>1620.3743400000001</v>
      </c>
      <c r="G10168" s="5">
        <v>1242.38417</v>
      </c>
    </row>
    <row r="10169" spans="1:7">
      <c r="A10169" s="1">
        <v>43088</v>
      </c>
      <c r="B10169">
        <v>1260.3499999999999</v>
      </c>
      <c r="C10169" s="5">
        <v>1067.1441</v>
      </c>
      <c r="D10169" s="5">
        <v>142406.91764</v>
      </c>
      <c r="E10169" s="5">
        <v>944.08293000000003</v>
      </c>
      <c r="F10169" s="5">
        <v>1625.47264</v>
      </c>
      <c r="G10169" s="5">
        <v>1244.5323900000001</v>
      </c>
    </row>
    <row r="10170" spans="1:7">
      <c r="A10170" s="1">
        <v>43089</v>
      </c>
      <c r="B10170">
        <v>1264.55</v>
      </c>
      <c r="C10170" s="5">
        <v>1064.21225</v>
      </c>
      <c r="D10170" s="5">
        <v>143279.80635999999</v>
      </c>
      <c r="E10170" s="5">
        <v>943.27219000000002</v>
      </c>
      <c r="F10170" s="5">
        <v>1625.3249800000001</v>
      </c>
      <c r="G10170" s="5">
        <v>1245.1389099999999</v>
      </c>
    </row>
    <row r="10171" spans="1:7">
      <c r="A10171" s="1">
        <v>43090</v>
      </c>
      <c r="B10171">
        <v>1264.55</v>
      </c>
      <c r="C10171" s="5">
        <v>1066.2309700000001</v>
      </c>
      <c r="D10171" s="5">
        <v>143520.07391000001</v>
      </c>
      <c r="E10171" s="5">
        <v>946.94484999999997</v>
      </c>
      <c r="F10171" s="5">
        <v>1609.70769</v>
      </c>
      <c r="G10171" s="5">
        <v>1250.82942</v>
      </c>
    </row>
    <row r="10172" spans="1:7">
      <c r="A10172" s="1">
        <v>43091</v>
      </c>
      <c r="B10172">
        <v>1264.55</v>
      </c>
      <c r="C10172" s="5">
        <v>1068.5741700000001</v>
      </c>
      <c r="D10172" s="5">
        <v>143380.97266</v>
      </c>
      <c r="E10172" s="5">
        <v>946.09487999999999</v>
      </c>
      <c r="F10172" s="5">
        <v>1613.1217799999999</v>
      </c>
      <c r="G10172" s="5">
        <v>1251.65137</v>
      </c>
    </row>
    <row r="10173" spans="1:7">
      <c r="A10173" s="1">
        <v>43094</v>
      </c>
      <c r="B10173">
        <v>1264.55</v>
      </c>
      <c r="C10173" s="5">
        <v>1068.5741700000001</v>
      </c>
      <c r="D10173" s="5">
        <v>143380.97266</v>
      </c>
      <c r="E10173" s="5">
        <v>946.09487999999999</v>
      </c>
      <c r="F10173" s="5">
        <v>1613.1217799999999</v>
      </c>
      <c r="G10173" s="5">
        <v>1251.65137</v>
      </c>
    </row>
    <row r="10174" spans="1:7">
      <c r="A10174" s="1">
        <v>43095</v>
      </c>
      <c r="B10174">
        <v>1264.55</v>
      </c>
      <c r="C10174" s="5">
        <v>1065.7819</v>
      </c>
      <c r="D10174" s="5">
        <v>143191.27861000001</v>
      </c>
      <c r="E10174" s="5">
        <v>946.12999000000002</v>
      </c>
      <c r="F10174" s="5">
        <v>1606.7361800000001</v>
      </c>
      <c r="G10174" s="5">
        <v>1251.39841</v>
      </c>
    </row>
    <row r="10175" spans="1:7">
      <c r="A10175" s="1">
        <v>43096</v>
      </c>
      <c r="B10175">
        <v>1279.4000000000001</v>
      </c>
      <c r="C10175" s="5">
        <v>1075.7143100000001</v>
      </c>
      <c r="D10175" s="5">
        <v>144955.99332000001</v>
      </c>
      <c r="E10175" s="5">
        <v>954.81195000000002</v>
      </c>
      <c r="F10175" s="5">
        <v>1620.23125</v>
      </c>
      <c r="G10175" s="5">
        <v>1264.4308799999999</v>
      </c>
    </row>
    <row r="10176" spans="1:7">
      <c r="A10176" s="1">
        <v>43097</v>
      </c>
      <c r="B10176">
        <v>1291</v>
      </c>
      <c r="C10176" s="5">
        <v>1081.4206899999999</v>
      </c>
      <c r="D10176" s="5">
        <v>145715.1637</v>
      </c>
      <c r="E10176" s="5">
        <v>960.67327999999998</v>
      </c>
      <c r="F10176" s="5">
        <v>1625.5620699999999</v>
      </c>
      <c r="G10176" s="5">
        <v>1263.88896</v>
      </c>
    </row>
    <row r="10177" spans="1:7">
      <c r="A10177" s="1">
        <v>43098</v>
      </c>
      <c r="B10177">
        <v>1291</v>
      </c>
      <c r="C10177" s="5">
        <v>1075.1166800000001</v>
      </c>
      <c r="D10177" s="5">
        <v>145431.14212</v>
      </c>
      <c r="E10177" s="5">
        <v>954.35236999999995</v>
      </c>
      <c r="F10177" s="5">
        <v>1617.55808</v>
      </c>
      <c r="G10177" s="5">
        <v>1258.07942</v>
      </c>
    </row>
    <row r="10178" spans="1:7">
      <c r="A10178" s="1">
        <v>43101</v>
      </c>
      <c r="B10178">
        <v>1291</v>
      </c>
      <c r="C10178" s="5">
        <v>1075.1166800000001</v>
      </c>
      <c r="D10178" s="5">
        <v>145431.14212</v>
      </c>
      <c r="E10178" s="5">
        <v>954.35236999999995</v>
      </c>
      <c r="F10178" s="5">
        <v>1617.55808</v>
      </c>
      <c r="G10178" s="5">
        <v>1258.07942</v>
      </c>
    </row>
    <row r="10179" spans="1:7">
      <c r="A10179" s="1">
        <v>43102</v>
      </c>
      <c r="B10179">
        <v>1312.05</v>
      </c>
      <c r="C10179" s="5">
        <v>1089.2906700000001</v>
      </c>
      <c r="D10179" s="5">
        <v>147139.81093000001</v>
      </c>
      <c r="E10179" s="5">
        <v>966.19943000000001</v>
      </c>
      <c r="F10179" s="5">
        <v>1640.71792</v>
      </c>
      <c r="G10179" s="5">
        <v>1275.5747899999999</v>
      </c>
    </row>
    <row r="10180" spans="1:7">
      <c r="A10180" s="1">
        <v>43103</v>
      </c>
      <c r="B10180">
        <v>1314.9</v>
      </c>
      <c r="C10180" s="5">
        <v>1093.6085499999999</v>
      </c>
      <c r="D10180" s="5">
        <v>147788.16008</v>
      </c>
      <c r="E10180" s="5">
        <v>973.06341999999995</v>
      </c>
      <c r="F10180" s="5">
        <v>1648.35742</v>
      </c>
      <c r="G10180" s="5">
        <v>1284.72288</v>
      </c>
    </row>
    <row r="10181" spans="1:7">
      <c r="A10181" s="1">
        <v>43104</v>
      </c>
      <c r="B10181">
        <v>1314.5</v>
      </c>
      <c r="C10181" s="5">
        <v>1088.5685900000001</v>
      </c>
      <c r="D10181" s="5">
        <v>148242.72948000001</v>
      </c>
      <c r="E10181" s="5">
        <v>970.00383999999997</v>
      </c>
      <c r="F10181" s="5">
        <v>1646.6739600000001</v>
      </c>
      <c r="G10181" s="5">
        <v>1281.3088499999999</v>
      </c>
    </row>
    <row r="10182" spans="1:7">
      <c r="A10182" s="1">
        <v>43105</v>
      </c>
      <c r="B10182">
        <v>1317.15</v>
      </c>
      <c r="C10182" s="5">
        <v>1094.2968499999999</v>
      </c>
      <c r="D10182" s="5">
        <v>149140.87781000001</v>
      </c>
      <c r="E10182" s="5">
        <v>971.13505999999995</v>
      </c>
      <c r="F10182" s="5">
        <v>1632.6726799999999</v>
      </c>
      <c r="G10182" s="5">
        <v>1284.68211</v>
      </c>
    </row>
    <row r="10183" spans="1:7">
      <c r="A10183" s="1">
        <v>43108</v>
      </c>
      <c r="B10183">
        <v>1319.95</v>
      </c>
      <c r="C10183" s="5">
        <v>1102.11664</v>
      </c>
      <c r="D10183" s="5">
        <v>149127.93984000001</v>
      </c>
      <c r="E10183" s="5">
        <v>972.01714000000004</v>
      </c>
      <c r="F10183" s="5">
        <v>1639.1797099999999</v>
      </c>
      <c r="G10183" s="5">
        <v>1288.73307</v>
      </c>
    </row>
    <row r="10184" spans="1:7">
      <c r="A10184" s="1">
        <v>43109</v>
      </c>
      <c r="B10184">
        <v>1311</v>
      </c>
      <c r="C10184" s="5">
        <v>1098.91048</v>
      </c>
      <c r="D10184" s="5">
        <v>147395.72039999999</v>
      </c>
      <c r="E10184" s="5">
        <v>969.45965999999999</v>
      </c>
      <c r="F10184" s="5">
        <v>1633.50513</v>
      </c>
      <c r="G10184" s="5">
        <v>1288.51629</v>
      </c>
    </row>
    <row r="10185" spans="1:7">
      <c r="A10185" s="1">
        <v>43110</v>
      </c>
      <c r="B10185">
        <v>1319.75</v>
      </c>
      <c r="C10185" s="5">
        <v>1101.4900600000001</v>
      </c>
      <c r="D10185" s="5">
        <v>146960.75560999999</v>
      </c>
      <c r="E10185" s="5">
        <v>975.31727999999998</v>
      </c>
      <c r="F10185" s="5">
        <v>1647.31124</v>
      </c>
      <c r="G10185" s="5">
        <v>1289.06576</v>
      </c>
    </row>
    <row r="10186" spans="1:7">
      <c r="A10186" s="1">
        <v>43111</v>
      </c>
      <c r="B10186">
        <v>1323.05</v>
      </c>
      <c r="C10186" s="5">
        <v>1098.33178</v>
      </c>
      <c r="D10186" s="5">
        <v>147394.36188000001</v>
      </c>
      <c r="E10186" s="5">
        <v>977.53886999999997</v>
      </c>
      <c r="F10186" s="5">
        <v>1658.7066199999999</v>
      </c>
      <c r="G10186" s="5">
        <v>1289.90735</v>
      </c>
    </row>
    <row r="10187" spans="1:7">
      <c r="A10187" s="1">
        <v>43112</v>
      </c>
      <c r="B10187">
        <v>1326.8</v>
      </c>
      <c r="C10187" s="5">
        <v>1092.33167</v>
      </c>
      <c r="D10187" s="5">
        <v>147692.70324999999</v>
      </c>
      <c r="E10187" s="5">
        <v>969.35172999999998</v>
      </c>
      <c r="F10187" s="5">
        <v>1659.6929700000001</v>
      </c>
      <c r="G10187" s="5">
        <v>1288.7205799999999</v>
      </c>
    </row>
    <row r="10188" spans="1:7">
      <c r="A10188" s="1">
        <v>43115</v>
      </c>
      <c r="B10188">
        <v>1339.25</v>
      </c>
      <c r="C10188" s="5">
        <v>1091.21678</v>
      </c>
      <c r="D10188" s="5">
        <v>148000.51014</v>
      </c>
      <c r="E10188" s="5">
        <v>970.29525000000001</v>
      </c>
      <c r="F10188" s="5">
        <v>1661.74127</v>
      </c>
      <c r="G10188" s="5">
        <v>1290.1664800000001</v>
      </c>
    </row>
    <row r="10189" spans="1:7">
      <c r="A10189" s="1">
        <v>43116</v>
      </c>
      <c r="B10189">
        <v>1333.85</v>
      </c>
      <c r="C10189" s="5">
        <v>1090.5938200000001</v>
      </c>
      <c r="D10189" s="5">
        <v>147637.16777999999</v>
      </c>
      <c r="E10189" s="5">
        <v>968.38274000000001</v>
      </c>
      <c r="F10189" s="5">
        <v>1655.1069199999999</v>
      </c>
      <c r="G10189" s="5">
        <v>1283.49701</v>
      </c>
    </row>
    <row r="10190" spans="1:7">
      <c r="A10190" s="1">
        <v>43117</v>
      </c>
      <c r="B10190">
        <v>1335.65</v>
      </c>
      <c r="C10190" s="5">
        <v>1090.99458</v>
      </c>
      <c r="D10190" s="5">
        <v>147889.82321</v>
      </c>
      <c r="E10190" s="5">
        <v>965.48355000000004</v>
      </c>
      <c r="F10190" s="5">
        <v>1664.0851500000001</v>
      </c>
      <c r="G10190" s="5">
        <v>1283.3591300000001</v>
      </c>
    </row>
    <row r="10191" spans="1:7">
      <c r="A10191" s="1">
        <v>43118</v>
      </c>
      <c r="B10191">
        <v>1332.2</v>
      </c>
      <c r="C10191" s="5">
        <v>1088.44361</v>
      </c>
      <c r="D10191" s="5">
        <v>147814.22769</v>
      </c>
      <c r="E10191" s="5">
        <v>959.45312000000001</v>
      </c>
      <c r="F10191" s="5">
        <v>1660.9861900000001</v>
      </c>
      <c r="G10191" s="5">
        <v>1277.97939</v>
      </c>
    </row>
    <row r="10192" spans="1:7">
      <c r="A10192" s="1">
        <v>43119</v>
      </c>
      <c r="B10192">
        <v>1334.95</v>
      </c>
      <c r="C10192" s="5">
        <v>1092.0288700000001</v>
      </c>
      <c r="D10192" s="5">
        <v>147692.18051000001</v>
      </c>
      <c r="E10192" s="5">
        <v>964.10691999999995</v>
      </c>
      <c r="F10192" s="5">
        <v>1662.34609</v>
      </c>
      <c r="G10192" s="5">
        <v>1283.82132</v>
      </c>
    </row>
    <row r="10193" spans="1:7">
      <c r="A10193" s="1">
        <v>43122</v>
      </c>
      <c r="B10193">
        <v>1332.6</v>
      </c>
      <c r="C10193" s="5">
        <v>1087.70416</v>
      </c>
      <c r="D10193" s="5">
        <v>147645.39833</v>
      </c>
      <c r="E10193" s="5">
        <v>954.14059999999995</v>
      </c>
      <c r="F10193" s="5">
        <v>1658.81978</v>
      </c>
      <c r="G10193" s="5">
        <v>1280.16201</v>
      </c>
    </row>
    <row r="10194" spans="1:7">
      <c r="A10194" s="1">
        <v>43123</v>
      </c>
      <c r="B10194">
        <v>1333.4</v>
      </c>
      <c r="C10194" s="5">
        <v>1084.68265</v>
      </c>
      <c r="D10194" s="5">
        <v>147133.99351</v>
      </c>
      <c r="E10194" s="5">
        <v>951.20605999999998</v>
      </c>
      <c r="F10194" s="5">
        <v>1658.0824500000001</v>
      </c>
      <c r="G10194" s="5">
        <v>1276.86374</v>
      </c>
    </row>
    <row r="10195" spans="1:7">
      <c r="A10195" s="1">
        <v>43124</v>
      </c>
      <c r="B10195">
        <v>1353.7</v>
      </c>
      <c r="C10195" s="5">
        <v>1093.2811899999999</v>
      </c>
      <c r="D10195" s="5">
        <v>147796.95074999999</v>
      </c>
      <c r="E10195" s="5">
        <v>951.76864</v>
      </c>
      <c r="F10195" s="5">
        <v>1671.48074</v>
      </c>
      <c r="G10195" s="5">
        <v>1280.32934</v>
      </c>
    </row>
    <row r="10196" spans="1:7">
      <c r="A10196" s="1">
        <v>43125</v>
      </c>
      <c r="B10196">
        <v>1354.95</v>
      </c>
      <c r="C10196" s="5">
        <v>1083.7003299999999</v>
      </c>
      <c r="D10196" s="5">
        <v>147276.27419</v>
      </c>
      <c r="E10196" s="5">
        <v>947.35235</v>
      </c>
      <c r="F10196" s="5">
        <v>1665.02945</v>
      </c>
      <c r="G10196" s="5">
        <v>1262.4068600000001</v>
      </c>
    </row>
    <row r="10197" spans="1:7">
      <c r="A10197" s="1">
        <v>43126</v>
      </c>
      <c r="B10197">
        <v>1353.15</v>
      </c>
      <c r="C10197" s="5">
        <v>1088.3105700000001</v>
      </c>
      <c r="D10197" s="5">
        <v>146931.77058000001</v>
      </c>
      <c r="E10197" s="5">
        <v>954.06488000000002</v>
      </c>
      <c r="F10197" s="5">
        <v>1667.89157</v>
      </c>
      <c r="G10197" s="5">
        <v>1265.3980899999999</v>
      </c>
    </row>
    <row r="10198" spans="1:7">
      <c r="A10198" s="1">
        <v>43129</v>
      </c>
      <c r="B10198">
        <v>1343.85</v>
      </c>
      <c r="C10198" s="5">
        <v>1087.56592</v>
      </c>
      <c r="D10198" s="5">
        <v>146519.94789000001</v>
      </c>
      <c r="E10198" s="5">
        <v>955.55916999999999</v>
      </c>
      <c r="F10198" s="5">
        <v>1657.2344599999999</v>
      </c>
      <c r="G10198" s="5">
        <v>1258.3137899999999</v>
      </c>
    </row>
    <row r="10199" spans="1:7">
      <c r="A10199" s="1">
        <v>43130</v>
      </c>
      <c r="B10199">
        <v>1344.9</v>
      </c>
      <c r="C10199" s="5">
        <v>1083.59187</v>
      </c>
      <c r="D10199" s="5">
        <v>146338.55509000001</v>
      </c>
      <c r="E10199" s="5">
        <v>952.68156999999997</v>
      </c>
      <c r="F10199" s="5">
        <v>1657.7906</v>
      </c>
      <c r="G10199" s="5">
        <v>1257.01062</v>
      </c>
    </row>
    <row r="10200" spans="1:7">
      <c r="A10200" s="1">
        <v>43131</v>
      </c>
      <c r="B10200">
        <v>1345.05</v>
      </c>
      <c r="C10200" s="5">
        <v>1079.7112999999999</v>
      </c>
      <c r="D10200" s="5">
        <v>146818.90979000001</v>
      </c>
      <c r="E10200" s="5">
        <v>945.85299999999995</v>
      </c>
      <c r="F10200" s="5">
        <v>1650.1737599999999</v>
      </c>
      <c r="G10200" s="5">
        <v>1250.3582200000001</v>
      </c>
    </row>
    <row r="10201" spans="1:7">
      <c r="A10201" s="1">
        <v>43132</v>
      </c>
      <c r="B10201">
        <v>1341.35</v>
      </c>
      <c r="C10201" s="5">
        <v>1075.61889</v>
      </c>
      <c r="D10201" s="5">
        <v>146723.54636000001</v>
      </c>
      <c r="E10201" s="5">
        <v>942.19087999999999</v>
      </c>
      <c r="F10201" s="5">
        <v>1647.4458299999999</v>
      </c>
      <c r="G10201" s="5">
        <v>1244.9738600000001</v>
      </c>
    </row>
    <row r="10202" spans="1:7">
      <c r="A10202" s="1">
        <v>43133</v>
      </c>
      <c r="B10202">
        <v>1331.15</v>
      </c>
      <c r="C10202" s="5">
        <v>1070.3150800000001</v>
      </c>
      <c r="D10202" s="5">
        <v>146938.97466000001</v>
      </c>
      <c r="E10202" s="5">
        <v>942.47420999999997</v>
      </c>
      <c r="F10202" s="5">
        <v>1649.4271799999999</v>
      </c>
      <c r="G10202" s="5">
        <v>1240.63168</v>
      </c>
    </row>
    <row r="10203" spans="1:7">
      <c r="A10203" s="1">
        <v>43136</v>
      </c>
      <c r="B10203">
        <v>1333.6</v>
      </c>
      <c r="C10203" s="5">
        <v>1073.75226</v>
      </c>
      <c r="D10203" s="5">
        <v>146842.66034</v>
      </c>
      <c r="E10203" s="5">
        <v>951.28075000000001</v>
      </c>
      <c r="F10203" s="5">
        <v>1662.9986699999999</v>
      </c>
      <c r="G10203" s="5">
        <v>1249.5163399999999</v>
      </c>
    </row>
    <row r="10204" spans="1:7">
      <c r="A10204" s="1">
        <v>43137</v>
      </c>
      <c r="B10204">
        <v>1331.4</v>
      </c>
      <c r="C10204" s="5">
        <v>1078.5374899999999</v>
      </c>
      <c r="D10204" s="5">
        <v>145502.02288999999</v>
      </c>
      <c r="E10204" s="5">
        <v>957.32515999999998</v>
      </c>
      <c r="F10204" s="5">
        <v>1668.7091399999999</v>
      </c>
      <c r="G10204" s="5">
        <v>1249.9182000000001</v>
      </c>
    </row>
    <row r="10205" spans="1:7">
      <c r="A10205" s="1">
        <v>43138</v>
      </c>
      <c r="B10205">
        <v>1324.65</v>
      </c>
      <c r="C10205" s="5">
        <v>1077.52135</v>
      </c>
      <c r="D10205" s="5">
        <v>144744.48027999999</v>
      </c>
      <c r="E10205" s="5">
        <v>954.18727000000001</v>
      </c>
      <c r="F10205" s="5">
        <v>1661.0436400000001</v>
      </c>
      <c r="G10205" s="5">
        <v>1251.4629299999999</v>
      </c>
    </row>
    <row r="10206" spans="1:7">
      <c r="A10206" s="1">
        <v>43139</v>
      </c>
      <c r="B10206">
        <v>1315.45</v>
      </c>
      <c r="C10206" s="5">
        <v>1073.17968</v>
      </c>
      <c r="D10206" s="5">
        <v>143699.73981999999</v>
      </c>
      <c r="E10206" s="5">
        <v>939.74180000000001</v>
      </c>
      <c r="F10206" s="5">
        <v>1657.2690299999999</v>
      </c>
      <c r="G10206" s="5">
        <v>1235.9309800000001</v>
      </c>
    </row>
    <row r="10207" spans="1:7">
      <c r="A10207" s="1">
        <v>43140</v>
      </c>
      <c r="B10207">
        <v>1314.1</v>
      </c>
      <c r="C10207" s="5">
        <v>1072.8661999999999</v>
      </c>
      <c r="D10207" s="5">
        <v>142822.93937000001</v>
      </c>
      <c r="E10207" s="5">
        <v>951.76406999999995</v>
      </c>
      <c r="F10207" s="5">
        <v>1657.6045899999999</v>
      </c>
      <c r="G10207" s="5">
        <v>1235.5823600000001</v>
      </c>
    </row>
    <row r="10208" spans="1:7">
      <c r="A10208" s="1">
        <v>43143</v>
      </c>
      <c r="B10208">
        <v>1322.3</v>
      </c>
      <c r="C10208" s="5">
        <v>1077.1429700000001</v>
      </c>
      <c r="D10208" s="5">
        <v>143529.02987999999</v>
      </c>
      <c r="E10208" s="5">
        <v>957.59855000000005</v>
      </c>
      <c r="F10208" s="5">
        <v>1667.9480100000001</v>
      </c>
      <c r="G10208" s="5">
        <v>1241.7717</v>
      </c>
    </row>
    <row r="10209" spans="1:7">
      <c r="A10209" s="1">
        <v>43144</v>
      </c>
      <c r="B10209">
        <v>1325.35</v>
      </c>
      <c r="C10209" s="5">
        <v>1072.63708</v>
      </c>
      <c r="D10209" s="5">
        <v>142468.47602999999</v>
      </c>
      <c r="E10209" s="5">
        <v>954.93222000000003</v>
      </c>
      <c r="F10209" s="5">
        <v>1669.93985</v>
      </c>
      <c r="G10209" s="5">
        <v>1237.34656</v>
      </c>
    </row>
    <row r="10210" spans="1:7">
      <c r="A10210" s="1">
        <v>43145</v>
      </c>
      <c r="B10210">
        <v>1336.25</v>
      </c>
      <c r="C10210" s="5">
        <v>1077.05708</v>
      </c>
      <c r="D10210" s="5">
        <v>142751.56956</v>
      </c>
      <c r="E10210" s="5">
        <v>956.92529000000002</v>
      </c>
      <c r="F10210" s="5">
        <v>1677.59412</v>
      </c>
      <c r="G10210" s="5">
        <v>1243.9150999999999</v>
      </c>
    </row>
    <row r="10211" spans="1:7">
      <c r="A10211" s="1">
        <v>43146</v>
      </c>
      <c r="B10211">
        <v>1352.45</v>
      </c>
      <c r="C10211" s="5">
        <v>1083.7376400000001</v>
      </c>
      <c r="D10211" s="5">
        <v>143704.55553000001</v>
      </c>
      <c r="E10211" s="5">
        <v>962.05014000000006</v>
      </c>
      <c r="F10211" s="5">
        <v>1693.5367100000001</v>
      </c>
      <c r="G10211" s="5">
        <v>1249.3256200000001</v>
      </c>
    </row>
    <row r="10212" spans="1:7">
      <c r="A10212" s="1">
        <v>43147</v>
      </c>
      <c r="B10212">
        <v>1352.1</v>
      </c>
      <c r="C10212" s="5">
        <v>1086.15554</v>
      </c>
      <c r="D10212" s="5">
        <v>143383.42649000001</v>
      </c>
      <c r="E10212" s="5">
        <v>962.96586000000002</v>
      </c>
      <c r="F10212" s="5">
        <v>1695.8036099999999</v>
      </c>
      <c r="G10212" s="5">
        <v>1250.82753</v>
      </c>
    </row>
    <row r="10213" spans="1:7">
      <c r="A10213" s="1">
        <v>43150</v>
      </c>
      <c r="B10213">
        <v>1346.6</v>
      </c>
      <c r="C10213" s="5">
        <v>1086.2744</v>
      </c>
      <c r="D10213" s="5">
        <v>143433.08257999999</v>
      </c>
      <c r="E10213" s="5">
        <v>962.30435999999997</v>
      </c>
      <c r="F10213" s="5">
        <v>1693.4837500000001</v>
      </c>
      <c r="G10213" s="5">
        <v>1251.05855</v>
      </c>
    </row>
    <row r="10214" spans="1:7">
      <c r="A10214" s="1">
        <v>43151</v>
      </c>
      <c r="B10214">
        <v>1339.85</v>
      </c>
      <c r="C10214" s="5">
        <v>1085.69039</v>
      </c>
      <c r="D10214" s="5">
        <v>143518.00396999999</v>
      </c>
      <c r="E10214" s="5">
        <v>956.69438000000002</v>
      </c>
      <c r="F10214" s="5">
        <v>1690.2875200000001</v>
      </c>
      <c r="G10214" s="5">
        <v>1252.2236700000001</v>
      </c>
    </row>
    <row r="10215" spans="1:7">
      <c r="A10215" s="1">
        <v>43152</v>
      </c>
      <c r="B10215">
        <v>1330.5</v>
      </c>
      <c r="C10215" s="5">
        <v>1079.9953</v>
      </c>
      <c r="D10215" s="5">
        <v>143181.74450999999</v>
      </c>
      <c r="E10215" s="5">
        <v>951.81948999999997</v>
      </c>
      <c r="F10215" s="5">
        <v>1684.9443799999999</v>
      </c>
      <c r="G10215" s="5">
        <v>1246.61193</v>
      </c>
    </row>
    <row r="10216" spans="1:7">
      <c r="A10216" s="1">
        <v>43153</v>
      </c>
      <c r="B10216">
        <v>1328.35</v>
      </c>
      <c r="C10216" s="5">
        <v>1078.20659</v>
      </c>
      <c r="D10216" s="5">
        <v>142000.59122999999</v>
      </c>
      <c r="E10216" s="5">
        <v>952.93971999999997</v>
      </c>
      <c r="F10216" s="5">
        <v>1687.4027000000001</v>
      </c>
      <c r="G10216" s="5">
        <v>1242.07347</v>
      </c>
    </row>
    <row r="10217" spans="1:7">
      <c r="A10217" s="1">
        <v>43154</v>
      </c>
      <c r="B10217">
        <v>1327.95</v>
      </c>
      <c r="C10217" s="5">
        <v>1079.85383</v>
      </c>
      <c r="D10217" s="5">
        <v>141586.01731</v>
      </c>
      <c r="E10217" s="5">
        <v>950.43679999999995</v>
      </c>
      <c r="F10217" s="5">
        <v>1683.04349</v>
      </c>
      <c r="G10217" s="5">
        <v>1243.0938799999999</v>
      </c>
    </row>
    <row r="10218" spans="1:7">
      <c r="A10218" s="1">
        <v>43157</v>
      </c>
      <c r="B10218">
        <v>1333.5</v>
      </c>
      <c r="C10218" s="5">
        <v>1085.2498800000001</v>
      </c>
      <c r="D10218" s="5">
        <v>142611.14692</v>
      </c>
      <c r="E10218" s="5">
        <v>956.84056999999996</v>
      </c>
      <c r="F10218" s="5">
        <v>1694.5439100000001</v>
      </c>
      <c r="G10218" s="5">
        <v>1251.22299</v>
      </c>
    </row>
    <row r="10219" spans="1:7">
      <c r="A10219" s="1">
        <v>43158</v>
      </c>
      <c r="B10219">
        <v>1325.75</v>
      </c>
      <c r="C10219" s="5">
        <v>1083.21776</v>
      </c>
      <c r="D10219" s="5">
        <v>142584.39632</v>
      </c>
      <c r="E10219" s="5">
        <v>955.08271000000002</v>
      </c>
      <c r="F10219" s="5">
        <v>1690.99326</v>
      </c>
      <c r="G10219" s="5">
        <v>1246.6027099999999</v>
      </c>
    </row>
    <row r="10220" spans="1:7">
      <c r="A10220" s="1">
        <v>43159</v>
      </c>
      <c r="B10220">
        <v>1317.85</v>
      </c>
      <c r="C10220" s="5">
        <v>1080.5153499999999</v>
      </c>
      <c r="D10220" s="5">
        <v>140621.15091999999</v>
      </c>
      <c r="E10220" s="5">
        <v>956.45407999999998</v>
      </c>
      <c r="F10220" s="5">
        <v>1688.62583</v>
      </c>
      <c r="G10220" s="5">
        <v>1245.4339299999999</v>
      </c>
    </row>
    <row r="10221" spans="1:7">
      <c r="A10221" s="1">
        <v>43160</v>
      </c>
      <c r="B10221">
        <v>1307.75</v>
      </c>
      <c r="C10221" s="5">
        <v>1073.8188500000001</v>
      </c>
      <c r="D10221" s="5">
        <v>140014.23699</v>
      </c>
      <c r="E10221" s="5">
        <v>953.03228000000001</v>
      </c>
      <c r="F10221" s="5">
        <v>1679.9347399999999</v>
      </c>
      <c r="G10221" s="5">
        <v>1240.2700500000001</v>
      </c>
    </row>
    <row r="10222" spans="1:7">
      <c r="A10222" s="1">
        <v>43161</v>
      </c>
      <c r="B10222">
        <v>1322.3</v>
      </c>
      <c r="C10222" s="5">
        <v>1074.1239499999999</v>
      </c>
      <c r="D10222" s="5">
        <v>139469.55979</v>
      </c>
      <c r="E10222" s="5">
        <v>960.20609999999999</v>
      </c>
      <c r="F10222" s="5">
        <v>1703.9810600000001</v>
      </c>
      <c r="G10222" s="5">
        <v>1240.2510400000001</v>
      </c>
    </row>
    <row r="10223" spans="1:7">
      <c r="A10223" s="1">
        <v>43164</v>
      </c>
      <c r="B10223">
        <v>1320.4</v>
      </c>
      <c r="C10223" s="5">
        <v>1071.1451099999999</v>
      </c>
      <c r="D10223" s="5">
        <v>139744.51238</v>
      </c>
      <c r="E10223" s="5">
        <v>953.63296000000003</v>
      </c>
      <c r="F10223" s="5">
        <v>1712.6895400000001</v>
      </c>
      <c r="G10223" s="5">
        <v>1239.1952900000001</v>
      </c>
    </row>
    <row r="10224" spans="1:7">
      <c r="A10224" s="1">
        <v>43165</v>
      </c>
      <c r="B10224">
        <v>1331.4</v>
      </c>
      <c r="C10224" s="5">
        <v>1073.7097699999999</v>
      </c>
      <c r="D10224" s="5">
        <v>141161.66652</v>
      </c>
      <c r="E10224" s="5">
        <v>958.98033999999996</v>
      </c>
      <c r="F10224" s="5">
        <v>1717.1718900000001</v>
      </c>
      <c r="G10224" s="5">
        <v>1250.3176000000001</v>
      </c>
    </row>
    <row r="10225" spans="1:7">
      <c r="A10225" s="1">
        <v>43166</v>
      </c>
      <c r="B10225">
        <v>1329.4</v>
      </c>
      <c r="C10225" s="5">
        <v>1071.88094</v>
      </c>
      <c r="D10225" s="5">
        <v>140896.42918000001</v>
      </c>
      <c r="E10225" s="5">
        <v>956.78200000000004</v>
      </c>
      <c r="F10225" s="5">
        <v>1724.0312699999999</v>
      </c>
      <c r="G10225" s="5">
        <v>1252.627</v>
      </c>
    </row>
    <row r="10226" spans="1:7">
      <c r="A10226" s="1">
        <v>43167</v>
      </c>
      <c r="B10226">
        <v>1321</v>
      </c>
      <c r="C10226" s="5">
        <v>1071.5017700000001</v>
      </c>
      <c r="D10226" s="5">
        <v>140144.88516000001</v>
      </c>
      <c r="E10226" s="5">
        <v>955.20456999999999</v>
      </c>
      <c r="F10226" s="5">
        <v>1709.63813</v>
      </c>
      <c r="G10226" s="5">
        <v>1253.4968799999999</v>
      </c>
    </row>
    <row r="10227" spans="1:7">
      <c r="A10227" s="1">
        <v>43168</v>
      </c>
      <c r="B10227">
        <v>1320.6</v>
      </c>
      <c r="C10227" s="5">
        <v>1071.9591399999999</v>
      </c>
      <c r="D10227" s="5">
        <v>141244.7396</v>
      </c>
      <c r="E10227" s="5">
        <v>952.33299</v>
      </c>
      <c r="F10227" s="5">
        <v>1695.385</v>
      </c>
      <c r="G10227" s="5">
        <v>1254.7678900000001</v>
      </c>
    </row>
    <row r="10228" spans="1:7">
      <c r="A10228" s="1">
        <v>43171</v>
      </c>
      <c r="B10228">
        <v>1319.15</v>
      </c>
      <c r="C10228" s="5">
        <v>1070.86923</v>
      </c>
      <c r="D10228" s="5">
        <v>140522.43530000001</v>
      </c>
      <c r="E10228" s="5">
        <v>949.16588000000002</v>
      </c>
      <c r="F10228" s="5">
        <v>1693.26062</v>
      </c>
      <c r="G10228" s="5">
        <v>1251.67535</v>
      </c>
    </row>
    <row r="10229" spans="1:7">
      <c r="A10229" s="1">
        <v>43172</v>
      </c>
      <c r="B10229">
        <v>1322.75</v>
      </c>
      <c r="C10229" s="5">
        <v>1066.9925599999999</v>
      </c>
      <c r="D10229" s="5">
        <v>141058.05919</v>
      </c>
      <c r="E10229" s="5">
        <v>945.73392000000001</v>
      </c>
      <c r="F10229" s="5">
        <v>1710.1823300000001</v>
      </c>
      <c r="G10229" s="5">
        <v>1248.4114099999999</v>
      </c>
    </row>
    <row r="10230" spans="1:7">
      <c r="A10230" s="1">
        <v>43173</v>
      </c>
      <c r="B10230">
        <v>1323.55</v>
      </c>
      <c r="C10230" s="5">
        <v>1070.8769299999999</v>
      </c>
      <c r="D10230" s="5">
        <v>140541.13278000001</v>
      </c>
      <c r="E10230" s="5">
        <v>949.08780999999999</v>
      </c>
      <c r="F10230" s="5">
        <v>1713.46696</v>
      </c>
      <c r="G10230" s="5">
        <v>1252.60752</v>
      </c>
    </row>
    <row r="10231" spans="1:7">
      <c r="A10231" s="1">
        <v>43174</v>
      </c>
      <c r="B10231">
        <v>1318.75</v>
      </c>
      <c r="C10231" s="5">
        <v>1070.3705600000001</v>
      </c>
      <c r="D10231" s="5">
        <v>139873.20185000001</v>
      </c>
      <c r="E10231" s="5">
        <v>945.54445999999996</v>
      </c>
      <c r="F10231" s="5">
        <v>1721.89102</v>
      </c>
      <c r="G10231" s="5">
        <v>1253.27404</v>
      </c>
    </row>
    <row r="10232" spans="1:7">
      <c r="A10232" s="1">
        <v>43175</v>
      </c>
      <c r="B10232">
        <v>1310.0999999999999</v>
      </c>
      <c r="C10232" s="5">
        <v>1066.85679</v>
      </c>
      <c r="D10232" s="5">
        <v>139001.58246000001</v>
      </c>
      <c r="E10232" s="5">
        <v>941.23190999999997</v>
      </c>
      <c r="F10232" s="5">
        <v>1715.64039</v>
      </c>
      <c r="G10232" s="5">
        <v>1248.7871600000001</v>
      </c>
    </row>
    <row r="10233" spans="1:7">
      <c r="A10233" s="1">
        <v>43178</v>
      </c>
      <c r="B10233">
        <v>1312.4</v>
      </c>
      <c r="C10233" s="5">
        <v>1064.39589</v>
      </c>
      <c r="D10233" s="5">
        <v>138884.71565999999</v>
      </c>
      <c r="E10233" s="5">
        <v>935.39103999999998</v>
      </c>
      <c r="F10233" s="5">
        <v>1718.0616600000001</v>
      </c>
      <c r="G10233" s="5">
        <v>1247.96101</v>
      </c>
    </row>
    <row r="10234" spans="1:7">
      <c r="A10234" s="1">
        <v>43179</v>
      </c>
      <c r="B10234">
        <v>1311</v>
      </c>
      <c r="C10234" s="5">
        <v>1068.3291099999999</v>
      </c>
      <c r="D10234" s="5">
        <v>139503.49479999999</v>
      </c>
      <c r="E10234" s="5">
        <v>935.52707999999996</v>
      </c>
      <c r="F10234" s="5">
        <v>1715.5739100000001</v>
      </c>
      <c r="G10234" s="5">
        <v>1251.8082999999999</v>
      </c>
    </row>
    <row r="10235" spans="1:7">
      <c r="A10235" s="1">
        <v>43180</v>
      </c>
      <c r="B10235">
        <v>1321.35</v>
      </c>
      <c r="C10235" s="5">
        <v>1077.11474</v>
      </c>
      <c r="D10235" s="5">
        <v>140492.51913999999</v>
      </c>
      <c r="E10235" s="5">
        <v>939.45964000000004</v>
      </c>
      <c r="F10235" s="5">
        <v>1712.0718400000001</v>
      </c>
      <c r="G10235" s="5">
        <v>1260.69983</v>
      </c>
    </row>
    <row r="10236" spans="1:7">
      <c r="A10236" s="1">
        <v>43181</v>
      </c>
      <c r="B10236">
        <v>1329.15</v>
      </c>
      <c r="C10236" s="5">
        <v>1079.8641</v>
      </c>
      <c r="D10236" s="5">
        <v>140019.27780000001</v>
      </c>
      <c r="E10236" s="5">
        <v>942.99446</v>
      </c>
      <c r="F10236" s="5">
        <v>1718.9219599999999</v>
      </c>
      <c r="G10236" s="5">
        <v>1261.56258</v>
      </c>
    </row>
    <row r="10237" spans="1:7">
      <c r="A10237" s="1">
        <v>43182</v>
      </c>
      <c r="B10237">
        <v>1346.6</v>
      </c>
      <c r="C10237" s="5">
        <v>1089.4828600000001</v>
      </c>
      <c r="D10237" s="5">
        <v>141224.65964</v>
      </c>
      <c r="E10237" s="5">
        <v>951.66070000000002</v>
      </c>
      <c r="F10237" s="5">
        <v>1732.8719900000001</v>
      </c>
      <c r="G10237" s="5">
        <v>1274.69137</v>
      </c>
    </row>
    <row r="10238" spans="1:7">
      <c r="A10238" s="1">
        <v>43185</v>
      </c>
      <c r="B10238">
        <v>1352.4</v>
      </c>
      <c r="C10238" s="5">
        <v>1086.9636599999999</v>
      </c>
      <c r="D10238" s="5">
        <v>142076.36184</v>
      </c>
      <c r="E10238" s="5">
        <v>950.72072000000003</v>
      </c>
      <c r="F10238" s="5">
        <v>1746.5562399999999</v>
      </c>
      <c r="G10238" s="5">
        <v>1276.8007</v>
      </c>
    </row>
    <row r="10239" spans="1:7">
      <c r="A10239" s="1">
        <v>43186</v>
      </c>
      <c r="B10239">
        <v>1341.45</v>
      </c>
      <c r="C10239" s="5">
        <v>1082.2516900000001</v>
      </c>
      <c r="D10239" s="5">
        <v>141885.14660000001</v>
      </c>
      <c r="E10239" s="5">
        <v>948.62473999999997</v>
      </c>
      <c r="F10239" s="5">
        <v>1727.5190299999999</v>
      </c>
      <c r="G10239" s="5">
        <v>1271.9628299999999</v>
      </c>
    </row>
    <row r="10240" spans="1:7">
      <c r="A10240" s="1">
        <v>43187</v>
      </c>
      <c r="B10240">
        <v>1332.45</v>
      </c>
      <c r="C10240" s="5">
        <v>1078.8197</v>
      </c>
      <c r="D10240" s="5">
        <v>141526.16667999999</v>
      </c>
      <c r="E10240" s="5">
        <v>944.93295999999998</v>
      </c>
      <c r="F10240" s="5">
        <v>1717.1944699999999</v>
      </c>
      <c r="G10240" s="5">
        <v>1270.62426</v>
      </c>
    </row>
    <row r="10241" spans="1:7">
      <c r="A10241" s="1">
        <v>43188</v>
      </c>
      <c r="B10241">
        <v>1323.85</v>
      </c>
      <c r="C10241" s="5">
        <v>1076.4321500000001</v>
      </c>
      <c r="D10241" s="5">
        <v>140791.4198</v>
      </c>
      <c r="E10241" s="5">
        <v>943.71986000000004</v>
      </c>
      <c r="F10241" s="5">
        <v>1706.7726600000001</v>
      </c>
      <c r="G10241" s="5">
        <v>1267.7186200000001</v>
      </c>
    </row>
    <row r="10242" spans="1:7">
      <c r="A10242" s="1">
        <v>43189</v>
      </c>
      <c r="B10242">
        <v>1323.85</v>
      </c>
      <c r="C10242" s="5">
        <v>1076.4321500000001</v>
      </c>
      <c r="D10242" s="5">
        <v>140791.4198</v>
      </c>
      <c r="E10242" s="5">
        <v>943.71986000000004</v>
      </c>
      <c r="F10242" s="5">
        <v>1706.7726600000001</v>
      </c>
      <c r="G10242" s="5">
        <v>1267.7186200000001</v>
      </c>
    </row>
    <row r="10243" spans="1:7">
      <c r="A10243" s="1">
        <v>43192</v>
      </c>
      <c r="B10243">
        <v>1323.85</v>
      </c>
      <c r="C10243" s="5">
        <v>1075.4705899999999</v>
      </c>
      <c r="D10243" s="5">
        <v>140625.93857</v>
      </c>
      <c r="E10243" s="5">
        <v>942.04129</v>
      </c>
      <c r="F10243" s="5">
        <v>1708.3609100000001</v>
      </c>
      <c r="G10243" s="5">
        <v>1264.21038</v>
      </c>
    </row>
    <row r="10244" spans="1:7">
      <c r="A10244" s="1">
        <v>43193</v>
      </c>
      <c r="B10244">
        <v>1333.45</v>
      </c>
      <c r="C10244" s="5">
        <v>1086.4023</v>
      </c>
      <c r="D10244" s="5">
        <v>142092.42353999999</v>
      </c>
      <c r="E10244" s="5">
        <v>949.41321000000005</v>
      </c>
      <c r="F10244" s="5">
        <v>1706.8817100000001</v>
      </c>
      <c r="G10244" s="5">
        <v>1278.44507</v>
      </c>
    </row>
    <row r="10245" spans="1:7">
      <c r="A10245" s="1">
        <v>43194</v>
      </c>
      <c r="B10245">
        <v>1337.3</v>
      </c>
      <c r="C10245" s="5">
        <v>1087.32457</v>
      </c>
      <c r="D10245" s="5">
        <v>142475.91221000001</v>
      </c>
      <c r="E10245" s="5">
        <v>949.48388999999997</v>
      </c>
      <c r="F10245" s="5">
        <v>1714.68562</v>
      </c>
      <c r="G10245" s="5">
        <v>1283.1391000000001</v>
      </c>
    </row>
    <row r="10246" spans="1:7">
      <c r="A10246" s="1">
        <v>43195</v>
      </c>
      <c r="B10246">
        <v>1327.7</v>
      </c>
      <c r="C10246" s="5">
        <v>1085.74243</v>
      </c>
      <c r="D10246" s="5">
        <v>142674.62541000001</v>
      </c>
      <c r="E10246" s="5">
        <v>948.62877000000003</v>
      </c>
      <c r="F10246" s="5">
        <v>1698.4590900000001</v>
      </c>
      <c r="G10246" s="5">
        <v>1278.7741599999999</v>
      </c>
    </row>
    <row r="10247" spans="1:7">
      <c r="A10247" s="1">
        <v>43196</v>
      </c>
      <c r="B10247">
        <v>1331.2</v>
      </c>
      <c r="C10247" s="5">
        <v>1085.675</v>
      </c>
      <c r="D10247" s="5">
        <v>142584.80726999999</v>
      </c>
      <c r="E10247" s="5">
        <v>945.11908000000005</v>
      </c>
      <c r="F10247" s="5">
        <v>1700.80746</v>
      </c>
      <c r="G10247" s="5">
        <v>1279.2165399999999</v>
      </c>
    </row>
  </sheetData>
  <hyperlinks>
    <hyperlink ref="H1" r:id="rId1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14"/>
  <sheetViews>
    <sheetView workbookViewId="0">
      <selection activeCell="H1211" sqref="H1211"/>
    </sheetView>
  </sheetViews>
  <sheetFormatPr baseColWidth="10" defaultRowHeight="16"/>
  <sheetData>
    <row r="1" spans="1:7">
      <c r="A1" t="s">
        <v>86</v>
      </c>
      <c r="B1" s="5" t="s">
        <v>113</v>
      </c>
      <c r="C1" s="5" t="s">
        <v>114</v>
      </c>
      <c r="D1" s="5" t="s">
        <v>115</v>
      </c>
      <c r="E1" s="5" t="s">
        <v>116</v>
      </c>
      <c r="F1" s="5" t="s">
        <v>117</v>
      </c>
      <c r="G1" t="s">
        <v>118</v>
      </c>
    </row>
    <row r="2" spans="1:7">
      <c r="A2" s="1">
        <v>41393</v>
      </c>
      <c r="B2" s="5">
        <v>14712.549805000001</v>
      </c>
      <c r="C2" s="5">
        <v>14844.959961</v>
      </c>
      <c r="D2" s="5">
        <v>14712.549805000001</v>
      </c>
      <c r="E2" s="5">
        <v>14818.75</v>
      </c>
      <c r="F2" s="5">
        <v>14818.75</v>
      </c>
      <c r="G2">
        <v>97060000</v>
      </c>
    </row>
    <row r="3" spans="1:7">
      <c r="A3" s="1">
        <v>41394</v>
      </c>
      <c r="B3" s="5">
        <v>14818.75</v>
      </c>
      <c r="C3" s="5">
        <v>14839.799805000001</v>
      </c>
      <c r="D3" s="5">
        <v>14734.469727</v>
      </c>
      <c r="E3" s="5">
        <v>14839.799805000001</v>
      </c>
      <c r="F3" s="5">
        <v>14839.799805000001</v>
      </c>
      <c r="G3">
        <v>148250000</v>
      </c>
    </row>
    <row r="4" spans="1:7">
      <c r="A4" s="1">
        <v>41395</v>
      </c>
      <c r="B4" s="5">
        <v>14839.799805000001</v>
      </c>
      <c r="C4" s="5">
        <v>14839.799805000001</v>
      </c>
      <c r="D4" s="5">
        <v>14687.049805000001</v>
      </c>
      <c r="E4" s="5">
        <v>14700.950194999999</v>
      </c>
      <c r="F4" s="5">
        <v>14700.950194999999</v>
      </c>
      <c r="G4">
        <v>112620000</v>
      </c>
    </row>
    <row r="5" spans="1:7">
      <c r="A5" s="1">
        <v>41396</v>
      </c>
      <c r="B5" s="5">
        <v>14700.950194999999</v>
      </c>
      <c r="C5" s="5">
        <v>14834.629883</v>
      </c>
      <c r="D5" s="5">
        <v>14700.950194999999</v>
      </c>
      <c r="E5" s="5">
        <v>14831.580078000001</v>
      </c>
      <c r="F5" s="5">
        <v>14831.580078000001</v>
      </c>
      <c r="G5">
        <v>91180000</v>
      </c>
    </row>
    <row r="6" spans="1:7">
      <c r="A6" s="1">
        <v>41397</v>
      </c>
      <c r="B6" s="5">
        <v>14831.580078000001</v>
      </c>
      <c r="C6" s="5">
        <v>15009.589844</v>
      </c>
      <c r="D6" s="5">
        <v>14831.580078000001</v>
      </c>
      <c r="E6" s="5">
        <v>14973.959961</v>
      </c>
      <c r="F6" s="5">
        <v>14973.959961</v>
      </c>
      <c r="G6">
        <v>119890000</v>
      </c>
    </row>
    <row r="7" spans="1:7">
      <c r="A7" s="1">
        <v>41400</v>
      </c>
      <c r="B7" s="5">
        <v>14973.959961</v>
      </c>
      <c r="C7" s="5">
        <v>14988.870117</v>
      </c>
      <c r="D7" s="5">
        <v>14941.089844</v>
      </c>
      <c r="E7" s="5">
        <v>14968.889648</v>
      </c>
      <c r="F7" s="5">
        <v>14968.889648</v>
      </c>
      <c r="G7">
        <v>116160000</v>
      </c>
    </row>
    <row r="8" spans="1:7">
      <c r="A8" s="1">
        <v>41401</v>
      </c>
      <c r="B8" s="5">
        <v>14968.889648</v>
      </c>
      <c r="C8" s="5">
        <v>15056.669921999999</v>
      </c>
      <c r="D8" s="5">
        <v>14968.889648</v>
      </c>
      <c r="E8" s="5">
        <v>15056.200194999999</v>
      </c>
      <c r="F8" s="5">
        <v>15056.200194999999</v>
      </c>
      <c r="G8">
        <v>117230000</v>
      </c>
    </row>
    <row r="9" spans="1:7">
      <c r="A9" s="1">
        <v>41402</v>
      </c>
      <c r="B9" s="5">
        <v>15056.200194999999</v>
      </c>
      <c r="C9" s="5">
        <v>15106.809569999999</v>
      </c>
      <c r="D9" s="5">
        <v>15021.870117</v>
      </c>
      <c r="E9" s="5">
        <v>15105.120117</v>
      </c>
      <c r="F9" s="5">
        <v>15105.120117</v>
      </c>
      <c r="G9">
        <v>113510000</v>
      </c>
    </row>
    <row r="10" spans="1:7">
      <c r="A10" s="1">
        <v>41403</v>
      </c>
      <c r="B10" s="5">
        <v>15105.120117</v>
      </c>
      <c r="C10" s="5">
        <v>15144.830078000001</v>
      </c>
      <c r="D10" s="5">
        <v>15046.870117</v>
      </c>
      <c r="E10" s="5">
        <v>15082.620117</v>
      </c>
      <c r="F10" s="5">
        <v>15082.620117</v>
      </c>
      <c r="G10">
        <v>97810000</v>
      </c>
    </row>
    <row r="11" spans="1:7">
      <c r="A11" s="1">
        <v>41404</v>
      </c>
      <c r="B11" s="5">
        <v>15082.620117</v>
      </c>
      <c r="C11" s="5">
        <v>15118.490234000001</v>
      </c>
      <c r="D11" s="5">
        <v>15038.179688</v>
      </c>
      <c r="E11" s="5">
        <v>15118.490234000001</v>
      </c>
      <c r="F11" s="5">
        <v>15118.490234000001</v>
      </c>
      <c r="G11">
        <v>98980000</v>
      </c>
    </row>
    <row r="12" spans="1:7">
      <c r="A12" s="1">
        <v>41407</v>
      </c>
      <c r="B12" s="5">
        <v>15113.419921999999</v>
      </c>
      <c r="C12" s="5">
        <v>15113.419921999999</v>
      </c>
      <c r="D12" s="5">
        <v>15053.459961</v>
      </c>
      <c r="E12" s="5">
        <v>15091.679688</v>
      </c>
      <c r="F12" s="5">
        <v>15091.679688</v>
      </c>
      <c r="G12">
        <v>94280000</v>
      </c>
    </row>
    <row r="13" spans="1:7">
      <c r="A13" s="1">
        <v>41408</v>
      </c>
      <c r="B13" s="5">
        <v>15091.679688</v>
      </c>
      <c r="C13" s="5">
        <v>15219.549805000001</v>
      </c>
      <c r="D13" s="5">
        <v>15089.299805000001</v>
      </c>
      <c r="E13" s="5">
        <v>15215.25</v>
      </c>
      <c r="F13" s="5">
        <v>15215.25</v>
      </c>
      <c r="G13">
        <v>124590000</v>
      </c>
    </row>
    <row r="14" spans="1:7">
      <c r="A14" s="1">
        <v>41409</v>
      </c>
      <c r="B14" s="5">
        <v>15211.870117</v>
      </c>
      <c r="C14" s="5">
        <v>15301.339844</v>
      </c>
      <c r="D14" s="5">
        <v>15175.389648</v>
      </c>
      <c r="E14" s="5">
        <v>15275.690430000001</v>
      </c>
      <c r="F14" s="5">
        <v>15275.690430000001</v>
      </c>
      <c r="G14">
        <v>124030000</v>
      </c>
    </row>
    <row r="15" spans="1:7">
      <c r="A15" s="1">
        <v>41410</v>
      </c>
      <c r="B15" s="5">
        <v>15273.919921999999</v>
      </c>
      <c r="C15" s="5">
        <v>15302.490234000001</v>
      </c>
      <c r="D15" s="5">
        <v>15215.820313</v>
      </c>
      <c r="E15" s="5">
        <v>15233.219727</v>
      </c>
      <c r="F15" s="5">
        <v>15233.219727</v>
      </c>
      <c r="G15">
        <v>145090000</v>
      </c>
    </row>
    <row r="16" spans="1:7">
      <c r="A16" s="1">
        <v>41411</v>
      </c>
      <c r="B16" s="5">
        <v>15234.75</v>
      </c>
      <c r="C16" s="5">
        <v>15357.400390999999</v>
      </c>
      <c r="D16" s="5">
        <v>15234.75</v>
      </c>
      <c r="E16" s="5">
        <v>15354.400390999999</v>
      </c>
      <c r="F16" s="5">
        <v>15354.400390999999</v>
      </c>
      <c r="G16">
        <v>175750000</v>
      </c>
    </row>
    <row r="17" spans="1:7">
      <c r="A17" s="1">
        <v>41414</v>
      </c>
      <c r="B17" s="5">
        <v>15348.330078000001</v>
      </c>
      <c r="C17" s="5">
        <v>15391.839844</v>
      </c>
      <c r="D17" s="5">
        <v>15314.150390999999</v>
      </c>
      <c r="E17" s="5">
        <v>15335.280273</v>
      </c>
      <c r="F17" s="5">
        <v>15335.280273</v>
      </c>
      <c r="G17">
        <v>116420000</v>
      </c>
    </row>
    <row r="18" spans="1:7">
      <c r="A18" s="1">
        <v>41415</v>
      </c>
      <c r="B18" s="5">
        <v>15334.969727</v>
      </c>
      <c r="C18" s="5">
        <v>15434.5</v>
      </c>
      <c r="D18" s="5">
        <v>15325.679688</v>
      </c>
      <c r="E18" s="5">
        <v>15387.580078000001</v>
      </c>
      <c r="F18" s="5">
        <v>15387.580078000001</v>
      </c>
      <c r="G18">
        <v>122970000</v>
      </c>
    </row>
    <row r="19" spans="1:7">
      <c r="A19" s="1">
        <v>41416</v>
      </c>
      <c r="B19" s="5">
        <v>15387.120117</v>
      </c>
      <c r="C19" s="5">
        <v>15542.400390999999</v>
      </c>
      <c r="D19" s="5">
        <v>15265.959961</v>
      </c>
      <c r="E19" s="5">
        <v>15307.169921999999</v>
      </c>
      <c r="F19" s="5">
        <v>15307.169921999999</v>
      </c>
      <c r="G19">
        <v>171850000</v>
      </c>
    </row>
    <row r="20" spans="1:7">
      <c r="A20" s="1">
        <v>41417</v>
      </c>
      <c r="B20" s="5">
        <v>15300.570313</v>
      </c>
      <c r="C20" s="5">
        <v>15348.410156</v>
      </c>
      <c r="D20" s="5">
        <v>15180.230469</v>
      </c>
      <c r="E20" s="5">
        <v>15294.5</v>
      </c>
      <c r="F20" s="5">
        <v>15294.5</v>
      </c>
      <c r="G20">
        <v>148810000</v>
      </c>
    </row>
    <row r="21" spans="1:7">
      <c r="A21" s="1">
        <v>41418</v>
      </c>
      <c r="B21" s="5">
        <v>15290.740234000001</v>
      </c>
      <c r="C21" s="5">
        <v>15306.709961</v>
      </c>
      <c r="D21" s="5">
        <v>15199.629883</v>
      </c>
      <c r="E21" s="5">
        <v>15303.099609000001</v>
      </c>
      <c r="F21" s="5">
        <v>15303.099609000001</v>
      </c>
      <c r="G21">
        <v>105660000</v>
      </c>
    </row>
    <row r="22" spans="1:7">
      <c r="A22" s="1">
        <v>41422</v>
      </c>
      <c r="B22" s="5">
        <v>15307.330078000001</v>
      </c>
      <c r="C22" s="5">
        <v>15521.490234000001</v>
      </c>
      <c r="D22" s="5">
        <v>15307.330078000001</v>
      </c>
      <c r="E22" s="5">
        <v>15409.389648</v>
      </c>
      <c r="F22" s="5">
        <v>15409.389648</v>
      </c>
      <c r="G22">
        <v>130680000</v>
      </c>
    </row>
    <row r="23" spans="1:7">
      <c r="A23" s="1">
        <v>41423</v>
      </c>
      <c r="B23" s="5">
        <v>15399.940430000001</v>
      </c>
      <c r="C23" s="5">
        <v>15400.25</v>
      </c>
      <c r="D23" s="5">
        <v>15229.530273</v>
      </c>
      <c r="E23" s="5">
        <v>15302.799805000001</v>
      </c>
      <c r="F23" s="5">
        <v>15302.799805000001</v>
      </c>
      <c r="G23">
        <v>114020000</v>
      </c>
    </row>
    <row r="24" spans="1:7">
      <c r="A24" s="1">
        <v>41424</v>
      </c>
      <c r="B24" s="5">
        <v>15306.019531</v>
      </c>
      <c r="C24" s="5">
        <v>15398.700194999999</v>
      </c>
      <c r="D24" s="5">
        <v>15280.990234000001</v>
      </c>
      <c r="E24" s="5">
        <v>15324.530273</v>
      </c>
      <c r="F24" s="5">
        <v>15324.530273</v>
      </c>
      <c r="G24">
        <v>121150000</v>
      </c>
    </row>
    <row r="25" spans="1:7">
      <c r="A25" s="1">
        <v>41425</v>
      </c>
      <c r="B25" s="5">
        <v>15322.219727</v>
      </c>
      <c r="C25" s="5">
        <v>15392.379883</v>
      </c>
      <c r="D25" s="5">
        <v>15115.570313</v>
      </c>
      <c r="E25" s="5">
        <v>15115.570313</v>
      </c>
      <c r="F25" s="5">
        <v>15115.570313</v>
      </c>
      <c r="G25">
        <v>208830000</v>
      </c>
    </row>
    <row r="26" spans="1:7">
      <c r="A26" s="1">
        <v>41428</v>
      </c>
      <c r="B26" s="5">
        <v>15123.549805000001</v>
      </c>
      <c r="C26" s="5">
        <v>15254.110352</v>
      </c>
      <c r="D26" s="5">
        <v>15123.549805000001</v>
      </c>
      <c r="E26" s="5">
        <v>15254.030273</v>
      </c>
      <c r="F26" s="5">
        <v>15254.030273</v>
      </c>
      <c r="G26">
        <v>147980000</v>
      </c>
    </row>
    <row r="27" spans="1:7">
      <c r="A27" s="1">
        <v>41429</v>
      </c>
      <c r="B27" s="5">
        <v>15255.219727</v>
      </c>
      <c r="C27" s="5">
        <v>15304.980469</v>
      </c>
      <c r="D27" s="5">
        <v>15100.780273</v>
      </c>
      <c r="E27" s="5">
        <v>15177.540039</v>
      </c>
      <c r="F27" s="5">
        <v>15177.540039</v>
      </c>
      <c r="G27">
        <v>134280000</v>
      </c>
    </row>
    <row r="28" spans="1:7">
      <c r="A28" s="1">
        <v>41430</v>
      </c>
      <c r="B28" s="5">
        <v>15168.099609000001</v>
      </c>
      <c r="C28" s="5">
        <v>15168.629883</v>
      </c>
      <c r="D28" s="5">
        <v>14945.570313</v>
      </c>
      <c r="E28" s="5">
        <v>14960.589844</v>
      </c>
      <c r="F28" s="5">
        <v>14960.589844</v>
      </c>
      <c r="G28">
        <v>141400000</v>
      </c>
    </row>
    <row r="29" spans="1:7">
      <c r="A29" s="1">
        <v>41431</v>
      </c>
      <c r="B29" s="5">
        <v>14955.450194999999</v>
      </c>
      <c r="C29" s="5">
        <v>15040.620117</v>
      </c>
      <c r="D29" s="5">
        <v>14844.219727</v>
      </c>
      <c r="E29" s="5">
        <v>15040.620117</v>
      </c>
      <c r="F29" s="5">
        <v>15040.620117</v>
      </c>
      <c r="G29">
        <v>140410000</v>
      </c>
    </row>
    <row r="30" spans="1:7">
      <c r="A30" s="1">
        <v>41432</v>
      </c>
      <c r="B30" s="5">
        <v>15044.459961</v>
      </c>
      <c r="C30" s="5">
        <v>15255.580078000001</v>
      </c>
      <c r="D30" s="5">
        <v>15044.459961</v>
      </c>
      <c r="E30" s="5">
        <v>15248.120117</v>
      </c>
      <c r="F30" s="5">
        <v>15248.120117</v>
      </c>
      <c r="G30">
        <v>137380000</v>
      </c>
    </row>
    <row r="31" spans="1:7">
      <c r="A31" s="1">
        <v>41435</v>
      </c>
      <c r="B31" s="5">
        <v>15247.809569999999</v>
      </c>
      <c r="C31" s="5">
        <v>15300.639648</v>
      </c>
      <c r="D31" s="5">
        <v>15211.25</v>
      </c>
      <c r="E31" s="5">
        <v>15238.589844</v>
      </c>
      <c r="F31" s="5">
        <v>15238.589844</v>
      </c>
      <c r="G31">
        <v>94250000</v>
      </c>
    </row>
    <row r="32" spans="1:7">
      <c r="A32" s="1">
        <v>41436</v>
      </c>
      <c r="B32" s="5">
        <v>15231.379883</v>
      </c>
      <c r="C32" s="5">
        <v>15251.070313</v>
      </c>
      <c r="D32" s="5">
        <v>15086.089844</v>
      </c>
      <c r="E32" s="5">
        <v>15122.019531</v>
      </c>
      <c r="F32" s="5">
        <v>15122.019531</v>
      </c>
      <c r="G32">
        <v>101610000</v>
      </c>
    </row>
    <row r="33" spans="1:7">
      <c r="A33" s="1">
        <v>41437</v>
      </c>
      <c r="B33" s="5">
        <v>15130.389648</v>
      </c>
      <c r="C33" s="5">
        <v>15241.280273</v>
      </c>
      <c r="D33" s="5">
        <v>14981.209961</v>
      </c>
      <c r="E33" s="5">
        <v>14995.230469</v>
      </c>
      <c r="F33" s="5">
        <v>14995.230469</v>
      </c>
      <c r="G33">
        <v>105770000</v>
      </c>
    </row>
    <row r="34" spans="1:7">
      <c r="A34" s="1">
        <v>41438</v>
      </c>
      <c r="B34" s="5">
        <v>14992.540039</v>
      </c>
      <c r="C34" s="5">
        <v>15202.269531</v>
      </c>
      <c r="D34" s="5">
        <v>14953.450194999999</v>
      </c>
      <c r="E34" s="5">
        <v>15176.080078000001</v>
      </c>
      <c r="F34" s="5">
        <v>15176.080078000001</v>
      </c>
      <c r="G34">
        <v>104490000</v>
      </c>
    </row>
    <row r="35" spans="1:7">
      <c r="A35" s="1">
        <v>41439</v>
      </c>
      <c r="B35" s="5">
        <v>15178.080078000001</v>
      </c>
      <c r="C35" s="5">
        <v>15205.919921999999</v>
      </c>
      <c r="D35" s="5">
        <v>15044.799805000001</v>
      </c>
      <c r="E35" s="5">
        <v>15070.179688</v>
      </c>
      <c r="F35" s="5">
        <v>15070.179688</v>
      </c>
      <c r="G35">
        <v>107430000</v>
      </c>
    </row>
    <row r="36" spans="1:7">
      <c r="A36" s="1">
        <v>41442</v>
      </c>
      <c r="B36" s="5">
        <v>15078.709961</v>
      </c>
      <c r="C36" s="5">
        <v>15261.709961</v>
      </c>
      <c r="D36" s="5">
        <v>15078.709961</v>
      </c>
      <c r="E36" s="5">
        <v>15179.849609000001</v>
      </c>
      <c r="F36" s="5">
        <v>15179.849609000001</v>
      </c>
      <c r="G36">
        <v>139250000</v>
      </c>
    </row>
    <row r="37" spans="1:7">
      <c r="A37" s="1">
        <v>41443</v>
      </c>
      <c r="B37" s="5">
        <v>15186.299805000001</v>
      </c>
      <c r="C37" s="5">
        <v>15340.089844</v>
      </c>
      <c r="D37" s="5">
        <v>15186.299805000001</v>
      </c>
      <c r="E37" s="5">
        <v>15318.230469</v>
      </c>
      <c r="F37" s="5">
        <v>15318.230469</v>
      </c>
      <c r="G37">
        <v>99210000</v>
      </c>
    </row>
    <row r="38" spans="1:7">
      <c r="A38" s="1">
        <v>41444</v>
      </c>
      <c r="B38" s="5">
        <v>15315.469727</v>
      </c>
      <c r="C38" s="5">
        <v>15322.070313</v>
      </c>
      <c r="D38" s="5">
        <v>15112.110352</v>
      </c>
      <c r="E38" s="5">
        <v>15112.190430000001</v>
      </c>
      <c r="F38" s="5">
        <v>15112.190430000001</v>
      </c>
      <c r="G38">
        <v>111380000</v>
      </c>
    </row>
    <row r="39" spans="1:7">
      <c r="A39" s="1">
        <v>41445</v>
      </c>
      <c r="B39" s="5">
        <v>15105.509765999999</v>
      </c>
      <c r="C39" s="5">
        <v>15105.509765999999</v>
      </c>
      <c r="D39" s="5">
        <v>14732.030273</v>
      </c>
      <c r="E39" s="5">
        <v>14758.320313</v>
      </c>
      <c r="F39" s="5">
        <v>14758.320313</v>
      </c>
      <c r="G39">
        <v>172630000</v>
      </c>
    </row>
    <row r="40" spans="1:7">
      <c r="A40" s="1">
        <v>41446</v>
      </c>
      <c r="B40" s="5">
        <v>14760.620117</v>
      </c>
      <c r="C40" s="5">
        <v>14858.559569999999</v>
      </c>
      <c r="D40" s="5">
        <v>14688.429688</v>
      </c>
      <c r="E40" s="5">
        <v>14799.400390999999</v>
      </c>
      <c r="F40" s="5">
        <v>14799.400390999999</v>
      </c>
      <c r="G40">
        <v>420080000</v>
      </c>
    </row>
    <row r="41" spans="1:7">
      <c r="A41" s="1">
        <v>41449</v>
      </c>
      <c r="B41" s="5">
        <v>14795.790039</v>
      </c>
      <c r="C41" s="5">
        <v>14795.790039</v>
      </c>
      <c r="D41" s="5">
        <v>14551.269531</v>
      </c>
      <c r="E41" s="5">
        <v>14659.559569999999</v>
      </c>
      <c r="F41" s="5">
        <v>14659.559569999999</v>
      </c>
      <c r="G41">
        <v>158670000</v>
      </c>
    </row>
    <row r="42" spans="1:7">
      <c r="A42" s="1">
        <v>41450</v>
      </c>
      <c r="B42" s="5">
        <v>14669.690430000001</v>
      </c>
      <c r="C42" s="5">
        <v>14812.030273</v>
      </c>
      <c r="D42" s="5">
        <v>14669.690430000001</v>
      </c>
      <c r="E42" s="5">
        <v>14760.309569999999</v>
      </c>
      <c r="F42" s="5">
        <v>14760.309569999999</v>
      </c>
      <c r="G42">
        <v>135940000</v>
      </c>
    </row>
    <row r="43" spans="1:7">
      <c r="A43" s="1">
        <v>41451</v>
      </c>
      <c r="B43" s="5">
        <v>14769.990234000001</v>
      </c>
      <c r="C43" s="5">
        <v>14938.980469</v>
      </c>
      <c r="D43" s="5">
        <v>14769.679688</v>
      </c>
      <c r="E43" s="5">
        <v>14910.139648</v>
      </c>
      <c r="F43" s="5">
        <v>14910.139648</v>
      </c>
      <c r="G43">
        <v>133230000</v>
      </c>
    </row>
    <row r="44" spans="1:7">
      <c r="A44" s="1">
        <v>41452</v>
      </c>
      <c r="B44" s="5">
        <v>14921.280273</v>
      </c>
      <c r="C44" s="5">
        <v>15075.009765999999</v>
      </c>
      <c r="D44" s="5">
        <v>14921.280273</v>
      </c>
      <c r="E44" s="5">
        <v>15024.490234000001</v>
      </c>
      <c r="F44" s="5">
        <v>15024.490234000001</v>
      </c>
      <c r="G44">
        <v>113650000</v>
      </c>
    </row>
    <row r="45" spans="1:7">
      <c r="A45" s="1">
        <v>41453</v>
      </c>
      <c r="B45" s="5">
        <v>15016.580078000001</v>
      </c>
      <c r="C45" s="5">
        <v>15034.629883</v>
      </c>
      <c r="D45" s="5">
        <v>14884.799805000001</v>
      </c>
      <c r="E45" s="5">
        <v>14909.599609000001</v>
      </c>
      <c r="F45" s="5">
        <v>14909.599609000001</v>
      </c>
      <c r="G45">
        <v>230000000</v>
      </c>
    </row>
    <row r="46" spans="1:7">
      <c r="A46" s="1">
        <v>41456</v>
      </c>
      <c r="B46" s="5">
        <v>14911.599609000001</v>
      </c>
      <c r="C46" s="5">
        <v>15083.280273</v>
      </c>
      <c r="D46" s="5">
        <v>14911.599609000001</v>
      </c>
      <c r="E46" s="5">
        <v>14974.959961</v>
      </c>
      <c r="F46" s="5">
        <v>14974.959961</v>
      </c>
      <c r="G46">
        <v>120570000</v>
      </c>
    </row>
    <row r="47" spans="1:7">
      <c r="A47" s="1">
        <v>41457</v>
      </c>
      <c r="B47" s="5">
        <v>14974.959961</v>
      </c>
      <c r="C47" s="5">
        <v>15049.219727</v>
      </c>
      <c r="D47" s="5">
        <v>14870.509765999999</v>
      </c>
      <c r="E47" s="5">
        <v>14932.410156</v>
      </c>
      <c r="F47" s="5">
        <v>14932.410156</v>
      </c>
      <c r="G47">
        <v>116610000</v>
      </c>
    </row>
    <row r="48" spans="1:7">
      <c r="A48" s="1">
        <v>41458</v>
      </c>
      <c r="B48" s="5">
        <v>14923.730469</v>
      </c>
      <c r="C48" s="5">
        <v>15025.900390999999</v>
      </c>
      <c r="D48" s="5">
        <v>14858.929688</v>
      </c>
      <c r="E48" s="5">
        <v>14988.370117</v>
      </c>
      <c r="F48" s="5">
        <v>14988.370117</v>
      </c>
      <c r="G48">
        <v>61000000</v>
      </c>
    </row>
    <row r="49" spans="1:7">
      <c r="A49" s="1">
        <v>41460</v>
      </c>
      <c r="B49" s="5">
        <v>14995.459961</v>
      </c>
      <c r="C49" s="5">
        <v>15137.509765999999</v>
      </c>
      <c r="D49" s="5">
        <v>14971.200194999999</v>
      </c>
      <c r="E49" s="5">
        <v>15135.839844</v>
      </c>
      <c r="F49" s="5">
        <v>15135.839844</v>
      </c>
      <c r="G49">
        <v>94560000</v>
      </c>
    </row>
    <row r="50" spans="1:7">
      <c r="A50" s="1">
        <v>41463</v>
      </c>
      <c r="B50" s="5">
        <v>15137.219727</v>
      </c>
      <c r="C50" s="5">
        <v>15262.719727</v>
      </c>
      <c r="D50" s="5">
        <v>15137.219727</v>
      </c>
      <c r="E50" s="5">
        <v>15224.690430000001</v>
      </c>
      <c r="F50" s="5">
        <v>15224.690430000001</v>
      </c>
      <c r="G50">
        <v>136820000</v>
      </c>
    </row>
    <row r="51" spans="1:7">
      <c r="A51" s="1">
        <v>41464</v>
      </c>
      <c r="B51" s="5">
        <v>15228.459961</v>
      </c>
      <c r="C51" s="5">
        <v>15320.419921999999</v>
      </c>
      <c r="D51" s="5">
        <v>15228.459961</v>
      </c>
      <c r="E51" s="5">
        <v>15300.339844</v>
      </c>
      <c r="F51" s="5">
        <v>15300.339844</v>
      </c>
      <c r="G51">
        <v>109270000</v>
      </c>
    </row>
    <row r="52" spans="1:7">
      <c r="A52" s="1">
        <v>41465</v>
      </c>
      <c r="B52" s="5">
        <v>15298.030273</v>
      </c>
      <c r="C52" s="5">
        <v>15348.950194999999</v>
      </c>
      <c r="D52" s="5">
        <v>15258.889648</v>
      </c>
      <c r="E52" s="5">
        <v>15291.660156</v>
      </c>
      <c r="F52" s="5">
        <v>15291.660156</v>
      </c>
      <c r="G52">
        <v>105050000</v>
      </c>
    </row>
    <row r="53" spans="1:7">
      <c r="A53" s="1">
        <v>41466</v>
      </c>
      <c r="B53" s="5">
        <v>15298</v>
      </c>
      <c r="C53" s="5">
        <v>15483.549805000001</v>
      </c>
      <c r="D53" s="5">
        <v>15298</v>
      </c>
      <c r="E53" s="5">
        <v>15460.919921999999</v>
      </c>
      <c r="F53" s="5">
        <v>15460.919921999999</v>
      </c>
      <c r="G53">
        <v>124950000</v>
      </c>
    </row>
    <row r="54" spans="1:7">
      <c r="A54" s="1">
        <v>41467</v>
      </c>
      <c r="B54" s="5">
        <v>15460.690430000001</v>
      </c>
      <c r="C54" s="5">
        <v>15498.389648</v>
      </c>
      <c r="D54" s="5">
        <v>15410.269531</v>
      </c>
      <c r="E54" s="5">
        <v>15464.299805000001</v>
      </c>
      <c r="F54" s="5">
        <v>15464.299805000001</v>
      </c>
      <c r="G54">
        <v>130140000</v>
      </c>
    </row>
    <row r="55" spans="1:7">
      <c r="A55" s="1">
        <v>41470</v>
      </c>
      <c r="B55" s="5">
        <v>15459.690430000001</v>
      </c>
      <c r="C55" s="5">
        <v>15509.480469</v>
      </c>
      <c r="D55" s="5">
        <v>15455.769531</v>
      </c>
      <c r="E55" s="5">
        <v>15484.259765999999</v>
      </c>
      <c r="F55" s="5">
        <v>15484.259765999999</v>
      </c>
      <c r="G55">
        <v>99430000</v>
      </c>
    </row>
    <row r="56" spans="1:7">
      <c r="A56" s="1">
        <v>41471</v>
      </c>
      <c r="B56" s="5">
        <v>15485.030273</v>
      </c>
      <c r="C56" s="5">
        <v>15498.160156</v>
      </c>
      <c r="D56" s="5">
        <v>15415.709961</v>
      </c>
      <c r="E56" s="5">
        <v>15451.849609000001</v>
      </c>
      <c r="F56" s="5">
        <v>15451.849609000001</v>
      </c>
      <c r="G56">
        <v>105970000</v>
      </c>
    </row>
    <row r="57" spans="1:7">
      <c r="A57" s="1">
        <v>41472</v>
      </c>
      <c r="B57" s="5">
        <v>15456.919921999999</v>
      </c>
      <c r="C57" s="5">
        <v>15502</v>
      </c>
      <c r="D57" s="5">
        <v>15438.120117</v>
      </c>
      <c r="E57" s="5">
        <v>15470.519531</v>
      </c>
      <c r="F57" s="5">
        <v>15470.519531</v>
      </c>
      <c r="G57">
        <v>126240000</v>
      </c>
    </row>
    <row r="58" spans="1:7">
      <c r="A58" s="1">
        <v>41473</v>
      </c>
      <c r="B58" s="5">
        <v>15465.910156</v>
      </c>
      <c r="C58" s="5">
        <v>15589.400390999999</v>
      </c>
      <c r="D58" s="5">
        <v>15465.910156</v>
      </c>
      <c r="E58" s="5">
        <v>15548.540039</v>
      </c>
      <c r="F58" s="5">
        <v>15548.540039</v>
      </c>
      <c r="G58">
        <v>136270000</v>
      </c>
    </row>
    <row r="59" spans="1:7">
      <c r="A59" s="1">
        <v>41474</v>
      </c>
      <c r="B59" s="5">
        <v>15524.269531</v>
      </c>
      <c r="C59" s="5">
        <v>15544.549805000001</v>
      </c>
      <c r="D59" s="5">
        <v>15491.959961</v>
      </c>
      <c r="E59" s="5">
        <v>15543.740234000001</v>
      </c>
      <c r="F59" s="5">
        <v>15543.740234000001</v>
      </c>
      <c r="G59">
        <v>229260000</v>
      </c>
    </row>
    <row r="60" spans="1:7">
      <c r="A60" s="1">
        <v>41477</v>
      </c>
      <c r="B60" s="5">
        <v>15543.969727</v>
      </c>
      <c r="C60" s="5">
        <v>15576.209961</v>
      </c>
      <c r="D60" s="5">
        <v>15516.200194999999</v>
      </c>
      <c r="E60" s="5">
        <v>15545.549805000001</v>
      </c>
      <c r="F60" s="5">
        <v>15545.549805000001</v>
      </c>
      <c r="G60">
        <v>180920000</v>
      </c>
    </row>
    <row r="61" spans="1:7">
      <c r="A61" s="1">
        <v>41478</v>
      </c>
      <c r="B61" s="5">
        <v>15547</v>
      </c>
      <c r="C61" s="5">
        <v>15604.219727</v>
      </c>
      <c r="D61" s="5">
        <v>15544.059569999999</v>
      </c>
      <c r="E61" s="5">
        <v>15567.740234000001</v>
      </c>
      <c r="F61" s="5">
        <v>15567.740234000001</v>
      </c>
      <c r="G61">
        <v>98700000</v>
      </c>
    </row>
    <row r="62" spans="1:7">
      <c r="A62" s="1">
        <v>41479</v>
      </c>
      <c r="B62" s="5">
        <v>15576.690430000001</v>
      </c>
      <c r="C62" s="5">
        <v>15602.599609000001</v>
      </c>
      <c r="D62" s="5">
        <v>15496.839844</v>
      </c>
      <c r="E62" s="5">
        <v>15542.240234000001</v>
      </c>
      <c r="F62" s="5">
        <v>15542.240234000001</v>
      </c>
      <c r="G62">
        <v>99320000</v>
      </c>
    </row>
    <row r="63" spans="1:7">
      <c r="A63" s="1">
        <v>41480</v>
      </c>
      <c r="B63" s="5">
        <v>15539.169921999999</v>
      </c>
      <c r="C63" s="5">
        <v>15560.330078000001</v>
      </c>
      <c r="D63" s="5">
        <v>15455.589844</v>
      </c>
      <c r="E63" s="5">
        <v>15555.610352</v>
      </c>
      <c r="F63" s="5">
        <v>15555.610352</v>
      </c>
      <c r="G63">
        <v>103260000</v>
      </c>
    </row>
    <row r="64" spans="1:7">
      <c r="A64" s="1">
        <v>41481</v>
      </c>
      <c r="B64" s="5">
        <v>15547.849609000001</v>
      </c>
      <c r="C64" s="5">
        <v>15560.969727</v>
      </c>
      <c r="D64" s="5">
        <v>15405.160156</v>
      </c>
      <c r="E64" s="5">
        <v>15558.830078000001</v>
      </c>
      <c r="F64" s="5">
        <v>15558.830078000001</v>
      </c>
      <c r="G64">
        <v>94880000</v>
      </c>
    </row>
    <row r="65" spans="1:7">
      <c r="A65" s="1">
        <v>41484</v>
      </c>
      <c r="B65" s="5">
        <v>15557.139648</v>
      </c>
      <c r="C65" s="5">
        <v>15557.139648</v>
      </c>
      <c r="D65" s="5">
        <v>15482.269531</v>
      </c>
      <c r="E65" s="5">
        <v>15521.969727</v>
      </c>
      <c r="F65" s="5">
        <v>15521.969727</v>
      </c>
      <c r="G65">
        <v>87240000</v>
      </c>
    </row>
    <row r="66" spans="1:7">
      <c r="A66" s="1">
        <v>41485</v>
      </c>
      <c r="B66" s="5">
        <v>15534.490234000001</v>
      </c>
      <c r="C66" s="5">
        <v>15593.910156</v>
      </c>
      <c r="D66" s="5">
        <v>15479.129883</v>
      </c>
      <c r="E66" s="5">
        <v>15520.589844</v>
      </c>
      <c r="F66" s="5">
        <v>15520.589844</v>
      </c>
      <c r="G66">
        <v>117550000</v>
      </c>
    </row>
    <row r="67" spans="1:7">
      <c r="A67" s="1">
        <v>41486</v>
      </c>
      <c r="B67" s="5">
        <v>15528.570313</v>
      </c>
      <c r="C67" s="5">
        <v>15634.320313</v>
      </c>
      <c r="D67" s="5">
        <v>15492.959961</v>
      </c>
      <c r="E67" s="5">
        <v>15499.540039</v>
      </c>
      <c r="F67" s="5">
        <v>15499.540039</v>
      </c>
      <c r="G67">
        <v>145120000</v>
      </c>
    </row>
    <row r="68" spans="1:7">
      <c r="A68" s="1">
        <v>41487</v>
      </c>
      <c r="B68" s="5">
        <v>15503.849609000001</v>
      </c>
      <c r="C68" s="5">
        <v>15650.690430000001</v>
      </c>
      <c r="D68" s="5">
        <v>15503.849609000001</v>
      </c>
      <c r="E68" s="5">
        <v>15628.019531</v>
      </c>
      <c r="F68" s="5">
        <v>15628.019531</v>
      </c>
      <c r="G68">
        <v>111040000</v>
      </c>
    </row>
    <row r="69" spans="1:7">
      <c r="A69" s="1">
        <v>41488</v>
      </c>
      <c r="B69" s="5">
        <v>15627.559569999999</v>
      </c>
      <c r="C69" s="5">
        <v>15658.429688</v>
      </c>
      <c r="D69" s="5">
        <v>15558.679688</v>
      </c>
      <c r="E69" s="5">
        <v>15658.360352</v>
      </c>
      <c r="F69" s="5">
        <v>15658.360352</v>
      </c>
      <c r="G69">
        <v>104840000</v>
      </c>
    </row>
    <row r="70" spans="1:7">
      <c r="A70" s="1">
        <v>41491</v>
      </c>
      <c r="B70" s="5">
        <v>15651.980469</v>
      </c>
      <c r="C70" s="5">
        <v>15655.209961</v>
      </c>
      <c r="D70" s="5">
        <v>15584.830078000001</v>
      </c>
      <c r="E70" s="5">
        <v>15612.129883</v>
      </c>
      <c r="F70" s="5">
        <v>15612.129883</v>
      </c>
      <c r="G70">
        <v>76850000</v>
      </c>
    </row>
    <row r="71" spans="1:7">
      <c r="A71" s="1">
        <v>41492</v>
      </c>
      <c r="B71" s="5">
        <v>15608.440430000001</v>
      </c>
      <c r="C71" s="5">
        <v>15608.440430000001</v>
      </c>
      <c r="D71" s="5">
        <v>15473.400390999999</v>
      </c>
      <c r="E71" s="5">
        <v>15518.740234000001</v>
      </c>
      <c r="F71" s="5">
        <v>15518.740234000001</v>
      </c>
      <c r="G71">
        <v>87730000</v>
      </c>
    </row>
    <row r="72" spans="1:7">
      <c r="A72" s="1">
        <v>41493</v>
      </c>
      <c r="B72" s="5">
        <v>15516.209961</v>
      </c>
      <c r="C72" s="5">
        <v>15516.209961</v>
      </c>
      <c r="D72" s="5">
        <v>15421.75</v>
      </c>
      <c r="E72" s="5">
        <v>15470.669921999999</v>
      </c>
      <c r="F72" s="5">
        <v>15470.669921999999</v>
      </c>
      <c r="G72">
        <v>88430000</v>
      </c>
    </row>
    <row r="73" spans="1:7">
      <c r="A73" s="1">
        <v>41494</v>
      </c>
      <c r="B73" s="5">
        <v>15477.269531</v>
      </c>
      <c r="C73" s="5">
        <v>15557.120117</v>
      </c>
      <c r="D73" s="5">
        <v>15418.599609000001</v>
      </c>
      <c r="E73" s="5">
        <v>15498.320313</v>
      </c>
      <c r="F73" s="5">
        <v>15498.320313</v>
      </c>
      <c r="G73">
        <v>90990000</v>
      </c>
    </row>
    <row r="74" spans="1:7">
      <c r="A74" s="1">
        <v>41495</v>
      </c>
      <c r="B74" s="5">
        <v>15496.629883</v>
      </c>
      <c r="C74" s="5">
        <v>15507.759765999999</v>
      </c>
      <c r="D74" s="5">
        <v>15346.650390999999</v>
      </c>
      <c r="E74" s="5">
        <v>15425.509765999999</v>
      </c>
      <c r="F74" s="5">
        <v>15425.509765999999</v>
      </c>
      <c r="G74">
        <v>81180000</v>
      </c>
    </row>
    <row r="75" spans="1:7">
      <c r="A75" s="1">
        <v>41498</v>
      </c>
      <c r="B75" s="5">
        <v>15415.219727</v>
      </c>
      <c r="C75" s="5">
        <v>15441.75</v>
      </c>
      <c r="D75" s="5">
        <v>15359.929688</v>
      </c>
      <c r="E75" s="5">
        <v>15419.679688</v>
      </c>
      <c r="F75" s="5">
        <v>15419.679688</v>
      </c>
      <c r="G75">
        <v>78060000</v>
      </c>
    </row>
    <row r="76" spans="1:7">
      <c r="A76" s="1">
        <v>41499</v>
      </c>
      <c r="B76" s="5">
        <v>15420.679688</v>
      </c>
      <c r="C76" s="5">
        <v>15504.139648</v>
      </c>
      <c r="D76" s="5">
        <v>15342.339844</v>
      </c>
      <c r="E76" s="5">
        <v>15451.009765999999</v>
      </c>
      <c r="F76" s="5">
        <v>15451.009765999999</v>
      </c>
      <c r="G76">
        <v>84790000</v>
      </c>
    </row>
    <row r="77" spans="1:7">
      <c r="A77" s="1">
        <v>41500</v>
      </c>
      <c r="B77" s="5">
        <v>15447.709961</v>
      </c>
      <c r="C77" s="5">
        <v>15453.080078000001</v>
      </c>
      <c r="D77" s="5">
        <v>15316.620117</v>
      </c>
      <c r="E77" s="5">
        <v>15337.660156</v>
      </c>
      <c r="F77" s="5">
        <v>15337.660156</v>
      </c>
      <c r="G77">
        <v>91030000</v>
      </c>
    </row>
    <row r="78" spans="1:7">
      <c r="A78" s="1">
        <v>41501</v>
      </c>
      <c r="B78" s="5">
        <v>15332.709961</v>
      </c>
      <c r="C78" s="5">
        <v>15332.709961</v>
      </c>
      <c r="D78" s="5">
        <v>15094.030273</v>
      </c>
      <c r="E78" s="5">
        <v>15112.190430000001</v>
      </c>
      <c r="F78" s="5">
        <v>15112.190430000001</v>
      </c>
      <c r="G78">
        <v>128340000</v>
      </c>
    </row>
    <row r="79" spans="1:7">
      <c r="A79" s="1">
        <v>41502</v>
      </c>
      <c r="B79" s="5">
        <v>15112.570313</v>
      </c>
      <c r="C79" s="5">
        <v>15139.769531</v>
      </c>
      <c r="D79" s="5">
        <v>15054.379883</v>
      </c>
      <c r="E79" s="5">
        <v>15081.469727</v>
      </c>
      <c r="F79" s="5">
        <v>15081.469727</v>
      </c>
      <c r="G79">
        <v>151620000</v>
      </c>
    </row>
    <row r="80" spans="1:7">
      <c r="A80" s="1">
        <v>41505</v>
      </c>
      <c r="B80" s="5">
        <v>15076.790039</v>
      </c>
      <c r="C80" s="5">
        <v>15106.389648</v>
      </c>
      <c r="D80" s="5">
        <v>15005.419921999999</v>
      </c>
      <c r="E80" s="5">
        <v>15010.740234000001</v>
      </c>
      <c r="F80" s="5">
        <v>15010.740234000001</v>
      </c>
      <c r="G80">
        <v>111660000</v>
      </c>
    </row>
    <row r="81" spans="1:7">
      <c r="A81" s="1">
        <v>41506</v>
      </c>
      <c r="B81" s="5">
        <v>15011.820313</v>
      </c>
      <c r="C81" s="5">
        <v>15074.919921999999</v>
      </c>
      <c r="D81" s="5">
        <v>14992.160156</v>
      </c>
      <c r="E81" s="5">
        <v>15002.990234000001</v>
      </c>
      <c r="F81" s="5">
        <v>15002.990234000001</v>
      </c>
      <c r="G81">
        <v>102340000</v>
      </c>
    </row>
    <row r="82" spans="1:7">
      <c r="A82" s="1">
        <v>41507</v>
      </c>
      <c r="B82" s="5">
        <v>14993.809569999999</v>
      </c>
      <c r="C82" s="5">
        <v>15019.700194999999</v>
      </c>
      <c r="D82" s="5">
        <v>14880.839844</v>
      </c>
      <c r="E82" s="5">
        <v>14897.549805000001</v>
      </c>
      <c r="F82" s="5">
        <v>14897.549805000001</v>
      </c>
      <c r="G82">
        <v>98340000</v>
      </c>
    </row>
    <row r="83" spans="1:7">
      <c r="A83" s="1">
        <v>41508</v>
      </c>
      <c r="B83" s="5">
        <v>14908.599609000001</v>
      </c>
      <c r="C83" s="5">
        <v>14989.120117</v>
      </c>
      <c r="D83" s="5">
        <v>14899</v>
      </c>
      <c r="E83" s="5">
        <v>14963.740234000001</v>
      </c>
      <c r="F83" s="5">
        <v>14963.740234000001</v>
      </c>
      <c r="G83">
        <v>153490000</v>
      </c>
    </row>
    <row r="84" spans="1:7">
      <c r="A84" s="1">
        <v>41509</v>
      </c>
      <c r="B84" s="5">
        <v>14988.780273</v>
      </c>
      <c r="C84" s="5">
        <v>15025.559569999999</v>
      </c>
      <c r="D84" s="5">
        <v>14931.240234000001</v>
      </c>
      <c r="E84" s="5">
        <v>15010.509765999999</v>
      </c>
      <c r="F84" s="5">
        <v>15010.509765999999</v>
      </c>
      <c r="G84">
        <v>131860000</v>
      </c>
    </row>
    <row r="85" spans="1:7">
      <c r="A85" s="1">
        <v>41512</v>
      </c>
      <c r="B85" s="5">
        <v>15014.580078000001</v>
      </c>
      <c r="C85" s="5">
        <v>15049.980469</v>
      </c>
      <c r="D85" s="5">
        <v>14945.240234000001</v>
      </c>
      <c r="E85" s="5">
        <v>14946.459961</v>
      </c>
      <c r="F85" s="5">
        <v>14946.459961</v>
      </c>
      <c r="G85">
        <v>102820000</v>
      </c>
    </row>
    <row r="86" spans="1:7">
      <c r="A86" s="1">
        <v>41513</v>
      </c>
      <c r="B86" s="5">
        <v>14939.25</v>
      </c>
      <c r="C86" s="5">
        <v>14939.25</v>
      </c>
      <c r="D86" s="5">
        <v>14765.419921999999</v>
      </c>
      <c r="E86" s="5">
        <v>14776.129883</v>
      </c>
      <c r="F86" s="5">
        <v>14776.129883</v>
      </c>
      <c r="G86">
        <v>118610000</v>
      </c>
    </row>
    <row r="87" spans="1:7">
      <c r="A87" s="1">
        <v>41514</v>
      </c>
      <c r="B87" s="5">
        <v>14770.990234000001</v>
      </c>
      <c r="C87" s="5">
        <v>14867.400390999999</v>
      </c>
      <c r="D87" s="5">
        <v>14760.410156</v>
      </c>
      <c r="E87" s="5">
        <v>14824.509765999999</v>
      </c>
      <c r="F87" s="5">
        <v>14824.509765999999</v>
      </c>
      <c r="G87">
        <v>104620000</v>
      </c>
    </row>
    <row r="88" spans="1:7">
      <c r="A88" s="1">
        <v>41515</v>
      </c>
      <c r="B88" s="5">
        <v>14817.910156</v>
      </c>
      <c r="C88" s="5">
        <v>14916.009765999999</v>
      </c>
      <c r="D88" s="5">
        <v>14792.110352</v>
      </c>
      <c r="E88" s="5">
        <v>14840.950194999999</v>
      </c>
      <c r="F88" s="5">
        <v>14840.950194999999</v>
      </c>
      <c r="G88">
        <v>93170000</v>
      </c>
    </row>
    <row r="89" spans="1:7">
      <c r="A89" s="1">
        <v>41516</v>
      </c>
      <c r="B89" s="5">
        <v>14844.099609000001</v>
      </c>
      <c r="C89" s="5">
        <v>14848.240234000001</v>
      </c>
      <c r="D89" s="5">
        <v>14762.349609000001</v>
      </c>
      <c r="E89" s="5">
        <v>14810.309569999999</v>
      </c>
      <c r="F89" s="5">
        <v>14810.309569999999</v>
      </c>
      <c r="G89">
        <v>135850000</v>
      </c>
    </row>
    <row r="90" spans="1:7">
      <c r="A90" s="1">
        <v>41520</v>
      </c>
      <c r="B90" s="5">
        <v>14801.549805000001</v>
      </c>
      <c r="C90" s="5">
        <v>14933.349609000001</v>
      </c>
      <c r="D90" s="5">
        <v>14777.480469</v>
      </c>
      <c r="E90" s="5">
        <v>14833.959961</v>
      </c>
      <c r="F90" s="5">
        <v>14833.959961</v>
      </c>
      <c r="G90">
        <v>142530000</v>
      </c>
    </row>
    <row r="91" spans="1:7">
      <c r="A91" s="1">
        <v>41521</v>
      </c>
      <c r="B91" s="5">
        <v>14832.419921999999</v>
      </c>
      <c r="C91" s="5">
        <v>14956.740234000001</v>
      </c>
      <c r="D91" s="5">
        <v>14799.089844</v>
      </c>
      <c r="E91" s="5">
        <v>14930.870117</v>
      </c>
      <c r="F91" s="5">
        <v>14930.870117</v>
      </c>
      <c r="G91">
        <v>122150000</v>
      </c>
    </row>
    <row r="92" spans="1:7">
      <c r="A92" s="1">
        <v>41522</v>
      </c>
      <c r="B92" s="5">
        <v>14929.490234000001</v>
      </c>
      <c r="C92" s="5">
        <v>14987.469727</v>
      </c>
      <c r="D92" s="5">
        <v>14923.269531</v>
      </c>
      <c r="E92" s="5">
        <v>14937.480469</v>
      </c>
      <c r="F92" s="5">
        <v>14937.480469</v>
      </c>
      <c r="G92">
        <v>101010000</v>
      </c>
    </row>
    <row r="93" spans="1:7">
      <c r="A93" s="1">
        <v>41523</v>
      </c>
      <c r="B93" s="5">
        <v>14941.549805000001</v>
      </c>
      <c r="C93" s="5">
        <v>15009.839844</v>
      </c>
      <c r="D93" s="5">
        <v>14789.400390999999</v>
      </c>
      <c r="E93" s="5">
        <v>14922.5</v>
      </c>
      <c r="F93" s="5">
        <v>14922.5</v>
      </c>
      <c r="G93">
        <v>108410000</v>
      </c>
    </row>
    <row r="94" spans="1:7">
      <c r="A94" s="1">
        <v>41526</v>
      </c>
      <c r="B94" s="5">
        <v>14927.190430000001</v>
      </c>
      <c r="C94" s="5">
        <v>15088.410156</v>
      </c>
      <c r="D94" s="5">
        <v>14927.190430000001</v>
      </c>
      <c r="E94" s="5">
        <v>15063.120117</v>
      </c>
      <c r="F94" s="5">
        <v>15063.120117</v>
      </c>
      <c r="G94">
        <v>90660000</v>
      </c>
    </row>
    <row r="95" spans="1:7">
      <c r="A95" s="1">
        <v>41527</v>
      </c>
      <c r="B95" s="5">
        <v>15067.230469</v>
      </c>
      <c r="C95" s="5">
        <v>15192.129883</v>
      </c>
      <c r="D95" s="5">
        <v>15067.230469</v>
      </c>
      <c r="E95" s="5">
        <v>15191.059569999999</v>
      </c>
      <c r="F95" s="5">
        <v>15191.059569999999</v>
      </c>
      <c r="G95">
        <v>103200000</v>
      </c>
    </row>
    <row r="96" spans="1:7">
      <c r="A96" s="1">
        <v>41528</v>
      </c>
      <c r="B96" s="5">
        <v>15194.129883</v>
      </c>
      <c r="C96" s="5">
        <v>15326.599609000001</v>
      </c>
      <c r="D96" s="5">
        <v>15194.129883</v>
      </c>
      <c r="E96" s="5">
        <v>15326.599609000001</v>
      </c>
      <c r="F96" s="5">
        <v>15326.599609000001</v>
      </c>
      <c r="G96">
        <v>102090000</v>
      </c>
    </row>
    <row r="97" spans="1:7">
      <c r="A97" s="1">
        <v>41529</v>
      </c>
      <c r="B97" s="5">
        <v>15327.139648</v>
      </c>
      <c r="C97" s="5">
        <v>15345.320313</v>
      </c>
      <c r="D97" s="5">
        <v>15283.259765999999</v>
      </c>
      <c r="E97" s="5">
        <v>15300.639648</v>
      </c>
      <c r="F97" s="5">
        <v>15300.639648</v>
      </c>
      <c r="G97">
        <v>99760000</v>
      </c>
    </row>
    <row r="98" spans="1:7">
      <c r="A98" s="1">
        <v>41530</v>
      </c>
      <c r="B98" s="5">
        <v>15312.860352</v>
      </c>
      <c r="C98" s="5">
        <v>15380.969727</v>
      </c>
      <c r="D98" s="5">
        <v>15312.860352</v>
      </c>
      <c r="E98" s="5">
        <v>15376.059569999999</v>
      </c>
      <c r="F98" s="5">
        <v>15376.059569999999</v>
      </c>
      <c r="G98">
        <v>90890000</v>
      </c>
    </row>
    <row r="99" spans="1:7">
      <c r="A99" s="1">
        <v>41533</v>
      </c>
      <c r="B99" s="5">
        <v>15381.360352</v>
      </c>
      <c r="C99" s="5">
        <v>15549.870117</v>
      </c>
      <c r="D99" s="5">
        <v>15381.360352</v>
      </c>
      <c r="E99" s="5">
        <v>15494.780273</v>
      </c>
      <c r="F99" s="5">
        <v>15494.780273</v>
      </c>
      <c r="G99">
        <v>105740000</v>
      </c>
    </row>
    <row r="100" spans="1:7">
      <c r="A100" s="1">
        <v>41534</v>
      </c>
      <c r="B100" s="5">
        <v>15503.150390999999</v>
      </c>
      <c r="C100" s="5">
        <v>15555.070313</v>
      </c>
      <c r="D100" s="5">
        <v>15503.150390999999</v>
      </c>
      <c r="E100" s="5">
        <v>15529.730469</v>
      </c>
      <c r="F100" s="5">
        <v>15529.730469</v>
      </c>
      <c r="G100">
        <v>104480000</v>
      </c>
    </row>
    <row r="101" spans="1:7">
      <c r="A101" s="1">
        <v>41535</v>
      </c>
      <c r="B101" s="5">
        <v>15533.030273</v>
      </c>
      <c r="C101" s="5">
        <v>15709.580078000001</v>
      </c>
      <c r="D101" s="5">
        <v>15470.160156</v>
      </c>
      <c r="E101" s="5">
        <v>15676.940430000001</v>
      </c>
      <c r="F101" s="5">
        <v>15676.940430000001</v>
      </c>
      <c r="G101">
        <v>145410000</v>
      </c>
    </row>
    <row r="102" spans="1:7">
      <c r="A102" s="1">
        <v>41536</v>
      </c>
      <c r="B102" s="5">
        <v>15677.860352</v>
      </c>
      <c r="C102" s="5">
        <v>15695.889648</v>
      </c>
      <c r="D102" s="5">
        <v>15625.450194999999</v>
      </c>
      <c r="E102" s="5">
        <v>15636.549805000001</v>
      </c>
      <c r="F102" s="5">
        <v>15636.549805000001</v>
      </c>
      <c r="G102">
        <v>116280000</v>
      </c>
    </row>
    <row r="103" spans="1:7">
      <c r="A103" s="1">
        <v>41537</v>
      </c>
      <c r="B103" s="5">
        <v>15635.089844</v>
      </c>
      <c r="C103" s="5">
        <v>15654.769531</v>
      </c>
      <c r="D103" s="5">
        <v>15448.089844</v>
      </c>
      <c r="E103" s="5">
        <v>15451.089844</v>
      </c>
      <c r="F103" s="5">
        <v>15451.089844</v>
      </c>
      <c r="G103">
        <v>379650000</v>
      </c>
    </row>
    <row r="104" spans="1:7">
      <c r="A104" s="1">
        <v>41540</v>
      </c>
      <c r="B104" s="5">
        <v>15452.309569999999</v>
      </c>
      <c r="C104" s="5">
        <v>15466.950194999999</v>
      </c>
      <c r="D104" s="5">
        <v>15368.25</v>
      </c>
      <c r="E104" s="5">
        <v>15401.379883</v>
      </c>
      <c r="F104" s="5">
        <v>15401.379883</v>
      </c>
      <c r="G104">
        <v>94920000</v>
      </c>
    </row>
    <row r="105" spans="1:7">
      <c r="A105" s="1">
        <v>41541</v>
      </c>
      <c r="B105" s="5">
        <v>15402.540039</v>
      </c>
      <c r="C105" s="5">
        <v>15433.75</v>
      </c>
      <c r="D105" s="5">
        <v>15327.139648</v>
      </c>
      <c r="E105" s="5">
        <v>15334.589844</v>
      </c>
      <c r="F105" s="5">
        <v>15334.589844</v>
      </c>
      <c r="G105">
        <v>85430000</v>
      </c>
    </row>
    <row r="106" spans="1:7">
      <c r="A106" s="1">
        <v>41542</v>
      </c>
      <c r="B106" s="5">
        <v>15339.019531</v>
      </c>
      <c r="C106" s="5">
        <v>15372.480469</v>
      </c>
      <c r="D106" s="5">
        <v>15253.160156</v>
      </c>
      <c r="E106" s="5">
        <v>15273.259765999999</v>
      </c>
      <c r="F106" s="5">
        <v>15273.259765999999</v>
      </c>
      <c r="G106">
        <v>81890000</v>
      </c>
    </row>
    <row r="107" spans="1:7">
      <c r="A107" s="1">
        <v>41543</v>
      </c>
      <c r="B107" s="5">
        <v>15274.419921999999</v>
      </c>
      <c r="C107" s="5">
        <v>15387.190430000001</v>
      </c>
      <c r="D107" s="5">
        <v>15274.419921999999</v>
      </c>
      <c r="E107" s="5">
        <v>15328.299805000001</v>
      </c>
      <c r="F107" s="5">
        <v>15328.299805000001</v>
      </c>
      <c r="G107">
        <v>79050000</v>
      </c>
    </row>
    <row r="108" spans="1:7">
      <c r="A108" s="1">
        <v>41544</v>
      </c>
      <c r="B108" s="5">
        <v>15317.450194999999</v>
      </c>
      <c r="C108" s="5">
        <v>15317.450194999999</v>
      </c>
      <c r="D108" s="5">
        <v>15211.809569999999</v>
      </c>
      <c r="E108" s="5">
        <v>15258.240234000001</v>
      </c>
      <c r="F108" s="5">
        <v>15258.240234000001</v>
      </c>
      <c r="G108">
        <v>95660000</v>
      </c>
    </row>
    <row r="109" spans="1:7">
      <c r="A109" s="1">
        <v>41547</v>
      </c>
      <c r="B109" s="5">
        <v>15249.820313</v>
      </c>
      <c r="C109" s="5">
        <v>15249.820313</v>
      </c>
      <c r="D109" s="5">
        <v>15086.709961</v>
      </c>
      <c r="E109" s="5">
        <v>15129.669921999999</v>
      </c>
      <c r="F109" s="5">
        <v>15129.669921999999</v>
      </c>
      <c r="G109">
        <v>122330000</v>
      </c>
    </row>
    <row r="110" spans="1:7">
      <c r="A110" s="1">
        <v>41548</v>
      </c>
      <c r="B110" s="5">
        <v>15132.490234000001</v>
      </c>
      <c r="C110" s="5">
        <v>15208.400390999999</v>
      </c>
      <c r="D110" s="5">
        <v>15110.339844</v>
      </c>
      <c r="E110" s="5">
        <v>15191.700194999999</v>
      </c>
      <c r="F110" s="5">
        <v>15191.700194999999</v>
      </c>
      <c r="G110">
        <v>82460000</v>
      </c>
    </row>
    <row r="111" spans="1:7">
      <c r="A111" s="1">
        <v>41549</v>
      </c>
      <c r="B111" s="5">
        <v>15182.650390999999</v>
      </c>
      <c r="C111" s="5">
        <v>15182.650390999999</v>
      </c>
      <c r="D111" s="5">
        <v>15044.709961</v>
      </c>
      <c r="E111" s="5">
        <v>15133.139648</v>
      </c>
      <c r="F111" s="5">
        <v>15133.139648</v>
      </c>
      <c r="G111">
        <v>86090000</v>
      </c>
    </row>
    <row r="112" spans="1:7">
      <c r="A112" s="1">
        <v>41550</v>
      </c>
      <c r="B112" s="5">
        <v>15127.230469</v>
      </c>
      <c r="C112" s="5">
        <v>15127.230469</v>
      </c>
      <c r="D112" s="5">
        <v>14947.030273</v>
      </c>
      <c r="E112" s="5">
        <v>14996.480469</v>
      </c>
      <c r="F112" s="5">
        <v>14996.480469</v>
      </c>
      <c r="G112">
        <v>91300000</v>
      </c>
    </row>
    <row r="113" spans="1:7">
      <c r="A113" s="1">
        <v>41551</v>
      </c>
      <c r="B113" s="5">
        <v>14994.679688</v>
      </c>
      <c r="C113" s="5">
        <v>15083.990234000001</v>
      </c>
      <c r="D113" s="5">
        <v>14972.330078000001</v>
      </c>
      <c r="E113" s="5">
        <v>15072.580078000001</v>
      </c>
      <c r="F113" s="5">
        <v>15072.580078000001</v>
      </c>
      <c r="G113">
        <v>75100000</v>
      </c>
    </row>
    <row r="114" spans="1:7">
      <c r="A114" s="1">
        <v>41554</v>
      </c>
      <c r="B114" s="5">
        <v>15069.299805000001</v>
      </c>
      <c r="C114" s="5">
        <v>15069.299805000001</v>
      </c>
      <c r="D114" s="5">
        <v>14920.830078000001</v>
      </c>
      <c r="E114" s="5">
        <v>14936.240234000001</v>
      </c>
      <c r="F114" s="5">
        <v>14936.240234000001</v>
      </c>
      <c r="G114">
        <v>79620000</v>
      </c>
    </row>
    <row r="115" spans="1:7">
      <c r="A115" s="1">
        <v>41555</v>
      </c>
      <c r="B115" s="5">
        <v>14938.040039</v>
      </c>
      <c r="C115" s="5">
        <v>14938.040039</v>
      </c>
      <c r="D115" s="5">
        <v>14773.469727</v>
      </c>
      <c r="E115" s="5">
        <v>14776.530273</v>
      </c>
      <c r="F115" s="5">
        <v>14776.530273</v>
      </c>
      <c r="G115">
        <v>102690000</v>
      </c>
    </row>
    <row r="116" spans="1:7">
      <c r="A116" s="1">
        <v>41556</v>
      </c>
      <c r="B116" s="5">
        <v>14778.190430000001</v>
      </c>
      <c r="C116" s="5">
        <v>14852.5</v>
      </c>
      <c r="D116" s="5">
        <v>14719.429688</v>
      </c>
      <c r="E116" s="5">
        <v>14802.980469</v>
      </c>
      <c r="F116" s="5">
        <v>14802.980469</v>
      </c>
      <c r="G116">
        <v>103190000</v>
      </c>
    </row>
    <row r="117" spans="1:7">
      <c r="A117" s="1">
        <v>41557</v>
      </c>
      <c r="B117" s="5">
        <v>14806.389648</v>
      </c>
      <c r="C117" s="5">
        <v>15126.070313</v>
      </c>
      <c r="D117" s="5">
        <v>14806.389648</v>
      </c>
      <c r="E117" s="5">
        <v>15126.070313</v>
      </c>
      <c r="F117" s="5">
        <v>15126.070313</v>
      </c>
      <c r="G117">
        <v>106540000</v>
      </c>
    </row>
    <row r="118" spans="1:7">
      <c r="A118" s="1">
        <v>41558</v>
      </c>
      <c r="B118" s="5">
        <v>15126.519531</v>
      </c>
      <c r="C118" s="5">
        <v>15237.299805000001</v>
      </c>
      <c r="D118" s="5">
        <v>15100.129883</v>
      </c>
      <c r="E118" s="5">
        <v>15237.110352</v>
      </c>
      <c r="F118" s="5">
        <v>15237.110352</v>
      </c>
      <c r="G118">
        <v>85730000</v>
      </c>
    </row>
    <row r="119" spans="1:7">
      <c r="A119" s="1">
        <v>41561</v>
      </c>
      <c r="B119" s="5">
        <v>15231.330078000001</v>
      </c>
      <c r="C119" s="5">
        <v>15309.480469</v>
      </c>
      <c r="D119" s="5">
        <v>15136.379883</v>
      </c>
      <c r="E119" s="5">
        <v>15301.259765999999</v>
      </c>
      <c r="F119" s="5">
        <v>15301.259765999999</v>
      </c>
      <c r="G119">
        <v>81420000</v>
      </c>
    </row>
    <row r="120" spans="1:7">
      <c r="A120" s="1">
        <v>41562</v>
      </c>
      <c r="B120" s="5">
        <v>15300.299805000001</v>
      </c>
      <c r="C120" s="5">
        <v>15301.910156</v>
      </c>
      <c r="D120" s="5">
        <v>15161.330078000001</v>
      </c>
      <c r="E120" s="5">
        <v>15168.009765999999</v>
      </c>
      <c r="F120" s="5">
        <v>15168.009765999999</v>
      </c>
      <c r="G120">
        <v>91440000</v>
      </c>
    </row>
    <row r="121" spans="1:7">
      <c r="A121" s="1">
        <v>41563</v>
      </c>
      <c r="B121" s="5">
        <v>15170.700194999999</v>
      </c>
      <c r="C121" s="5">
        <v>15374.150390999999</v>
      </c>
      <c r="D121" s="5">
        <v>15170.700194999999</v>
      </c>
      <c r="E121" s="5">
        <v>15373.830078000001</v>
      </c>
      <c r="F121" s="5">
        <v>15373.830078000001</v>
      </c>
      <c r="G121">
        <v>92850000</v>
      </c>
    </row>
    <row r="122" spans="1:7">
      <c r="A122" s="1">
        <v>41564</v>
      </c>
      <c r="B122" s="5">
        <v>15369.459961</v>
      </c>
      <c r="C122" s="5">
        <v>15376.110352</v>
      </c>
      <c r="D122" s="5">
        <v>15229.019531</v>
      </c>
      <c r="E122" s="5">
        <v>15371.650390999999</v>
      </c>
      <c r="F122" s="5">
        <v>15371.650390999999</v>
      </c>
      <c r="G122">
        <v>108490000</v>
      </c>
    </row>
    <row r="123" spans="1:7">
      <c r="A123" s="1">
        <v>41565</v>
      </c>
      <c r="B123" s="5">
        <v>15371.709961</v>
      </c>
      <c r="C123" s="5">
        <v>15412.969727</v>
      </c>
      <c r="D123" s="5">
        <v>15321.809569999999</v>
      </c>
      <c r="E123" s="5">
        <v>15399.650390999999</v>
      </c>
      <c r="F123" s="5">
        <v>15399.650390999999</v>
      </c>
      <c r="G123">
        <v>156660000</v>
      </c>
    </row>
    <row r="124" spans="1:7">
      <c r="A124" s="1">
        <v>41568</v>
      </c>
      <c r="B124" s="5">
        <v>15401.320313</v>
      </c>
      <c r="C124" s="5">
        <v>15410.179688</v>
      </c>
      <c r="D124" s="5">
        <v>15362.660156</v>
      </c>
      <c r="E124" s="5">
        <v>15392.200194999999</v>
      </c>
      <c r="F124" s="5">
        <v>15392.200194999999</v>
      </c>
      <c r="G124">
        <v>93660000</v>
      </c>
    </row>
    <row r="125" spans="1:7">
      <c r="A125" s="1">
        <v>41569</v>
      </c>
      <c r="B125" s="5">
        <v>15394.219727</v>
      </c>
      <c r="C125" s="5">
        <v>15518.099609000001</v>
      </c>
      <c r="D125" s="5">
        <v>15394.219727</v>
      </c>
      <c r="E125" s="5">
        <v>15467.660156</v>
      </c>
      <c r="F125" s="5">
        <v>15467.660156</v>
      </c>
      <c r="G125">
        <v>107030000</v>
      </c>
    </row>
    <row r="126" spans="1:7">
      <c r="A126" s="1">
        <v>41570</v>
      </c>
      <c r="B126" s="5">
        <v>15465.339844</v>
      </c>
      <c r="C126" s="5">
        <v>15465.660156</v>
      </c>
      <c r="D126" s="5">
        <v>15366.190430000001</v>
      </c>
      <c r="E126" s="5">
        <v>15413.330078000001</v>
      </c>
      <c r="F126" s="5">
        <v>15413.330078000001</v>
      </c>
      <c r="G126">
        <v>90630000</v>
      </c>
    </row>
    <row r="127" spans="1:7">
      <c r="A127" s="1">
        <v>41571</v>
      </c>
      <c r="B127" s="5">
        <v>15414.870117</v>
      </c>
      <c r="C127" s="5">
        <v>15528.629883</v>
      </c>
      <c r="D127" s="5">
        <v>15414.129883</v>
      </c>
      <c r="E127" s="5">
        <v>15509.209961</v>
      </c>
      <c r="F127" s="5">
        <v>15509.209961</v>
      </c>
      <c r="G127">
        <v>89240000</v>
      </c>
    </row>
    <row r="128" spans="1:7">
      <c r="A128" s="1">
        <v>41572</v>
      </c>
      <c r="B128" s="5">
        <v>15523.719727</v>
      </c>
      <c r="C128" s="5">
        <v>15570.599609000001</v>
      </c>
      <c r="D128" s="5">
        <v>15512.959961</v>
      </c>
      <c r="E128" s="5">
        <v>15570.280273</v>
      </c>
      <c r="F128" s="5">
        <v>15570.280273</v>
      </c>
      <c r="G128">
        <v>109900000</v>
      </c>
    </row>
    <row r="129" spans="1:7">
      <c r="A129" s="1">
        <v>41575</v>
      </c>
      <c r="B129" s="5">
        <v>15569.190430000001</v>
      </c>
      <c r="C129" s="5">
        <v>15599.089844</v>
      </c>
      <c r="D129" s="5">
        <v>15533.480469</v>
      </c>
      <c r="E129" s="5">
        <v>15568.929688</v>
      </c>
      <c r="F129" s="5">
        <v>15568.929688</v>
      </c>
      <c r="G129">
        <v>92760000</v>
      </c>
    </row>
    <row r="130" spans="1:7">
      <c r="A130" s="1">
        <v>41576</v>
      </c>
      <c r="B130" s="5">
        <v>15572.209961</v>
      </c>
      <c r="C130" s="5">
        <v>15683.080078000001</v>
      </c>
      <c r="D130" s="5">
        <v>15572.209961</v>
      </c>
      <c r="E130" s="5">
        <v>15680.349609000001</v>
      </c>
      <c r="F130" s="5">
        <v>15680.349609000001</v>
      </c>
      <c r="G130">
        <v>86600000</v>
      </c>
    </row>
    <row r="131" spans="1:7">
      <c r="A131" s="1">
        <v>41577</v>
      </c>
      <c r="B131" s="5">
        <v>15680.740234000001</v>
      </c>
      <c r="C131" s="5">
        <v>15721</v>
      </c>
      <c r="D131" s="5">
        <v>15574.519531</v>
      </c>
      <c r="E131" s="5">
        <v>15618.759765999999</v>
      </c>
      <c r="F131" s="5">
        <v>15618.759765999999</v>
      </c>
      <c r="G131">
        <v>79170000</v>
      </c>
    </row>
    <row r="132" spans="1:7">
      <c r="A132" s="1">
        <v>41578</v>
      </c>
      <c r="B132" s="5">
        <v>15619.919921999999</v>
      </c>
      <c r="C132" s="5">
        <v>15651.860352</v>
      </c>
      <c r="D132" s="5">
        <v>15544.690430000001</v>
      </c>
      <c r="E132" s="5">
        <v>15545.75</v>
      </c>
      <c r="F132" s="5">
        <v>15545.75</v>
      </c>
      <c r="G132">
        <v>114050000</v>
      </c>
    </row>
    <row r="133" spans="1:7">
      <c r="A133" s="1">
        <v>41579</v>
      </c>
      <c r="B133" s="5">
        <v>15558.009765999999</v>
      </c>
      <c r="C133" s="5">
        <v>15649.400390999999</v>
      </c>
      <c r="D133" s="5">
        <v>15543.25</v>
      </c>
      <c r="E133" s="5">
        <v>15615.549805000001</v>
      </c>
      <c r="F133" s="5">
        <v>15615.549805000001</v>
      </c>
      <c r="G133">
        <v>101830000</v>
      </c>
    </row>
    <row r="134" spans="1:7">
      <c r="A134" s="1">
        <v>41582</v>
      </c>
      <c r="B134" s="5">
        <v>15621.200194999999</v>
      </c>
      <c r="C134" s="5">
        <v>15658.900390999999</v>
      </c>
      <c r="D134" s="5">
        <v>15588.480469</v>
      </c>
      <c r="E134" s="5">
        <v>15639.120117</v>
      </c>
      <c r="F134" s="5">
        <v>15639.120117</v>
      </c>
      <c r="G134">
        <v>71200000</v>
      </c>
    </row>
    <row r="135" spans="1:7">
      <c r="A135" s="1">
        <v>41583</v>
      </c>
      <c r="B135" s="5">
        <v>15631.219727</v>
      </c>
      <c r="C135" s="5">
        <v>15651.889648</v>
      </c>
      <c r="D135" s="5">
        <v>15522.179688</v>
      </c>
      <c r="E135" s="5">
        <v>15618.219727</v>
      </c>
      <c r="F135" s="5">
        <v>15618.219727</v>
      </c>
      <c r="G135">
        <v>91890000</v>
      </c>
    </row>
    <row r="136" spans="1:7">
      <c r="A136" s="1">
        <v>41584</v>
      </c>
      <c r="B136" s="5">
        <v>15628.719727</v>
      </c>
      <c r="C136" s="5">
        <v>15750.290039</v>
      </c>
      <c r="D136" s="5">
        <v>15628.719727</v>
      </c>
      <c r="E136" s="5">
        <v>15746.879883</v>
      </c>
      <c r="F136" s="5">
        <v>15746.879883</v>
      </c>
      <c r="G136">
        <v>109200000</v>
      </c>
    </row>
    <row r="137" spans="1:7">
      <c r="A137" s="1">
        <v>41585</v>
      </c>
      <c r="B137" s="5">
        <v>15751.309569999999</v>
      </c>
      <c r="C137" s="5">
        <v>15797.679688</v>
      </c>
      <c r="D137" s="5">
        <v>15586.330078000001</v>
      </c>
      <c r="E137" s="5">
        <v>15593.980469</v>
      </c>
      <c r="F137" s="5">
        <v>15593.980469</v>
      </c>
      <c r="G137">
        <v>103860000</v>
      </c>
    </row>
    <row r="138" spans="1:7">
      <c r="A138" s="1">
        <v>41586</v>
      </c>
      <c r="B138" s="5">
        <v>15591.540039</v>
      </c>
      <c r="C138" s="5">
        <v>15764.290039</v>
      </c>
      <c r="D138" s="5">
        <v>15579.349609000001</v>
      </c>
      <c r="E138" s="5">
        <v>15761.780273</v>
      </c>
      <c r="F138" s="5">
        <v>15761.780273</v>
      </c>
      <c r="G138">
        <v>101200000</v>
      </c>
    </row>
    <row r="139" spans="1:7">
      <c r="A139" s="1">
        <v>41589</v>
      </c>
      <c r="B139" s="5">
        <v>15759.280273</v>
      </c>
      <c r="C139" s="5">
        <v>15791.450194999999</v>
      </c>
      <c r="D139" s="5">
        <v>15737.219727</v>
      </c>
      <c r="E139" s="5">
        <v>15783.099609000001</v>
      </c>
      <c r="F139" s="5">
        <v>15783.099609000001</v>
      </c>
      <c r="G139">
        <v>58860000</v>
      </c>
    </row>
    <row r="140" spans="1:7">
      <c r="A140" s="1">
        <v>41590</v>
      </c>
      <c r="B140" s="5">
        <v>15773.150390999999</v>
      </c>
      <c r="C140" s="5">
        <v>15793.379883</v>
      </c>
      <c r="D140" s="5">
        <v>15708.290039</v>
      </c>
      <c r="E140" s="5">
        <v>15750.669921999999</v>
      </c>
      <c r="F140" s="5">
        <v>15750.669921999999</v>
      </c>
      <c r="G140">
        <v>79260000</v>
      </c>
    </row>
    <row r="141" spans="1:7">
      <c r="A141" s="1">
        <v>41591</v>
      </c>
      <c r="B141" s="5">
        <v>15739.5</v>
      </c>
      <c r="C141" s="5">
        <v>15822.980469</v>
      </c>
      <c r="D141" s="5">
        <v>15672</v>
      </c>
      <c r="E141" s="5">
        <v>15821.629883</v>
      </c>
      <c r="F141" s="5">
        <v>15821.629883</v>
      </c>
      <c r="G141">
        <v>92450000</v>
      </c>
    </row>
    <row r="142" spans="1:7">
      <c r="A142" s="1">
        <v>41592</v>
      </c>
      <c r="B142" s="5">
        <v>15806.219727</v>
      </c>
      <c r="C142" s="5">
        <v>15884.990234000001</v>
      </c>
      <c r="D142" s="5">
        <v>15798.740234000001</v>
      </c>
      <c r="E142" s="5">
        <v>15876.219727</v>
      </c>
      <c r="F142" s="5">
        <v>15876.219727</v>
      </c>
      <c r="G142">
        <v>123860000</v>
      </c>
    </row>
    <row r="143" spans="1:7">
      <c r="A143" s="1">
        <v>41593</v>
      </c>
      <c r="B143" s="5">
        <v>15876.160156</v>
      </c>
      <c r="C143" s="5">
        <v>15962.980469</v>
      </c>
      <c r="D143" s="5">
        <v>15875.900390999999</v>
      </c>
      <c r="E143" s="5">
        <v>15961.700194999999</v>
      </c>
      <c r="F143" s="5">
        <v>15961.700194999999</v>
      </c>
      <c r="G143">
        <v>126460000</v>
      </c>
    </row>
    <row r="144" spans="1:7">
      <c r="A144" s="1">
        <v>41596</v>
      </c>
      <c r="B144" s="5">
        <v>15962.719727</v>
      </c>
      <c r="C144" s="5">
        <v>16030.280273</v>
      </c>
      <c r="D144" s="5">
        <v>15942.169921999999</v>
      </c>
      <c r="E144" s="5">
        <v>15976.019531</v>
      </c>
      <c r="F144" s="5">
        <v>15976.019531</v>
      </c>
      <c r="G144">
        <v>94860000</v>
      </c>
    </row>
    <row r="145" spans="1:7">
      <c r="A145" s="1">
        <v>41597</v>
      </c>
      <c r="B145" s="5">
        <v>15974.059569999999</v>
      </c>
      <c r="C145" s="5">
        <v>16025.849609000001</v>
      </c>
      <c r="D145" s="5">
        <v>15943.780273</v>
      </c>
      <c r="E145" s="5">
        <v>15967.030273</v>
      </c>
      <c r="F145" s="5">
        <v>15967.030273</v>
      </c>
      <c r="G145">
        <v>84570000</v>
      </c>
    </row>
    <row r="146" spans="1:7">
      <c r="A146" s="1">
        <v>41598</v>
      </c>
      <c r="B146" s="5">
        <v>15971.200194999999</v>
      </c>
      <c r="C146" s="5">
        <v>16016.849609000001</v>
      </c>
      <c r="D146" s="5">
        <v>15865.370117</v>
      </c>
      <c r="E146" s="5">
        <v>15900.820313</v>
      </c>
      <c r="F146" s="5">
        <v>15900.820313</v>
      </c>
      <c r="G146">
        <v>84350000</v>
      </c>
    </row>
    <row r="147" spans="1:7">
      <c r="A147" s="1">
        <v>41599</v>
      </c>
      <c r="B147" s="5">
        <v>15908.070313</v>
      </c>
      <c r="C147" s="5">
        <v>16016.040039</v>
      </c>
      <c r="D147" s="5">
        <v>15908.070313</v>
      </c>
      <c r="E147" s="5">
        <v>16009.990234000001</v>
      </c>
      <c r="F147" s="5">
        <v>16009.990234000001</v>
      </c>
      <c r="G147">
        <v>79000000</v>
      </c>
    </row>
    <row r="148" spans="1:7">
      <c r="A148" s="1">
        <v>41600</v>
      </c>
      <c r="B148" s="5">
        <v>16008.709961</v>
      </c>
      <c r="C148" s="5">
        <v>16068.780273</v>
      </c>
      <c r="D148" s="5">
        <v>15976.269531</v>
      </c>
      <c r="E148" s="5">
        <v>16064.769531</v>
      </c>
      <c r="F148" s="5">
        <v>16064.769531</v>
      </c>
      <c r="G148">
        <v>81000000</v>
      </c>
    </row>
    <row r="149" spans="1:7">
      <c r="A149" s="1">
        <v>41603</v>
      </c>
      <c r="B149" s="5">
        <v>16072.089844</v>
      </c>
      <c r="C149" s="5">
        <v>16109.629883</v>
      </c>
      <c r="D149" s="5">
        <v>16055.459961</v>
      </c>
      <c r="E149" s="5">
        <v>16072.540039</v>
      </c>
      <c r="F149" s="5">
        <v>16072.540039</v>
      </c>
      <c r="G149">
        <v>94040000</v>
      </c>
    </row>
    <row r="150" spans="1:7">
      <c r="A150" s="1">
        <v>41604</v>
      </c>
      <c r="B150" s="5">
        <v>16070.929688</v>
      </c>
      <c r="C150" s="5">
        <v>16120.25</v>
      </c>
      <c r="D150" s="5">
        <v>16070.929688</v>
      </c>
      <c r="E150" s="5">
        <v>16072.799805000001</v>
      </c>
      <c r="F150" s="5">
        <v>16072.799805000001</v>
      </c>
      <c r="G150">
        <v>107450000</v>
      </c>
    </row>
    <row r="151" spans="1:7">
      <c r="A151" s="1">
        <v>41605</v>
      </c>
      <c r="B151" s="5">
        <v>16073.370117</v>
      </c>
      <c r="C151" s="5">
        <v>16107.990234000001</v>
      </c>
      <c r="D151" s="5">
        <v>16057.339844</v>
      </c>
      <c r="E151" s="5">
        <v>16097.330078000001</v>
      </c>
      <c r="F151" s="5">
        <v>16097.330078000001</v>
      </c>
      <c r="G151">
        <v>65730000</v>
      </c>
    </row>
    <row r="152" spans="1:7">
      <c r="A152" s="1">
        <v>41607</v>
      </c>
      <c r="B152" s="5">
        <v>16105.160156</v>
      </c>
      <c r="C152" s="5">
        <v>16174.509765999999</v>
      </c>
      <c r="D152" s="5">
        <v>16074.139648</v>
      </c>
      <c r="E152" s="5">
        <v>16086.410156</v>
      </c>
      <c r="F152" s="5">
        <v>16086.410156</v>
      </c>
      <c r="G152">
        <v>69190000</v>
      </c>
    </row>
    <row r="153" spans="1:7">
      <c r="A153" s="1">
        <v>41610</v>
      </c>
      <c r="B153" s="5">
        <v>16087.120117</v>
      </c>
      <c r="C153" s="5">
        <v>16098</v>
      </c>
      <c r="D153" s="5">
        <v>15986.230469</v>
      </c>
      <c r="E153" s="5">
        <v>16008.769531</v>
      </c>
      <c r="F153" s="5">
        <v>16008.769531</v>
      </c>
      <c r="G153">
        <v>92590000</v>
      </c>
    </row>
    <row r="154" spans="1:7">
      <c r="A154" s="1">
        <v>41611</v>
      </c>
      <c r="B154" s="5">
        <v>16004.719727</v>
      </c>
      <c r="C154" s="5">
        <v>16004.719727</v>
      </c>
      <c r="D154" s="5">
        <v>15859.679688</v>
      </c>
      <c r="E154" s="5">
        <v>15914.620117</v>
      </c>
      <c r="F154" s="5">
        <v>15914.620117</v>
      </c>
      <c r="G154">
        <v>103910000</v>
      </c>
    </row>
    <row r="155" spans="1:7">
      <c r="A155" s="1">
        <v>41612</v>
      </c>
      <c r="B155" s="5">
        <v>15910.509765999999</v>
      </c>
      <c r="C155" s="5">
        <v>15960.360352</v>
      </c>
      <c r="D155" s="5">
        <v>15791.290039</v>
      </c>
      <c r="E155" s="5">
        <v>15889.769531</v>
      </c>
      <c r="F155" s="5">
        <v>15889.769531</v>
      </c>
      <c r="G155">
        <v>111180000</v>
      </c>
    </row>
    <row r="156" spans="1:7">
      <c r="A156" s="1">
        <v>41613</v>
      </c>
      <c r="B156" s="5">
        <v>15886.5</v>
      </c>
      <c r="C156" s="5">
        <v>15896.190430000001</v>
      </c>
      <c r="D156" s="5">
        <v>15809.370117</v>
      </c>
      <c r="E156" s="5">
        <v>15821.509765999999</v>
      </c>
      <c r="F156" s="5">
        <v>15821.509765999999</v>
      </c>
      <c r="G156">
        <v>128080000</v>
      </c>
    </row>
    <row r="157" spans="1:7">
      <c r="A157" s="1">
        <v>41614</v>
      </c>
      <c r="B157" s="5">
        <v>15825.549805000001</v>
      </c>
      <c r="C157" s="5">
        <v>16022.349609000001</v>
      </c>
      <c r="D157" s="5">
        <v>15825.549805000001</v>
      </c>
      <c r="E157" s="5">
        <v>16020.200194999999</v>
      </c>
      <c r="F157" s="5">
        <v>16020.200194999999</v>
      </c>
      <c r="G157">
        <v>98260000</v>
      </c>
    </row>
    <row r="158" spans="1:7">
      <c r="A158" s="1">
        <v>41617</v>
      </c>
      <c r="B158" s="5">
        <v>16019.490234000001</v>
      </c>
      <c r="C158" s="5">
        <v>16058.400390999999</v>
      </c>
      <c r="D158" s="5">
        <v>16015.290039</v>
      </c>
      <c r="E158" s="5">
        <v>16025.530273</v>
      </c>
      <c r="F158" s="5">
        <v>16025.530273</v>
      </c>
      <c r="G158">
        <v>91810000</v>
      </c>
    </row>
    <row r="159" spans="1:7">
      <c r="A159" s="1">
        <v>41618</v>
      </c>
      <c r="B159" s="5">
        <v>16024.120117</v>
      </c>
      <c r="C159" s="5">
        <v>16029.059569999999</v>
      </c>
      <c r="D159" s="5">
        <v>15969.530273</v>
      </c>
      <c r="E159" s="5">
        <v>15973.129883</v>
      </c>
      <c r="F159" s="5">
        <v>15973.129883</v>
      </c>
      <c r="G159">
        <v>79420000</v>
      </c>
    </row>
    <row r="160" spans="1:7">
      <c r="A160" s="1">
        <v>41619</v>
      </c>
      <c r="B160" s="5">
        <v>15970.75</v>
      </c>
      <c r="C160" s="5">
        <v>15997.219727</v>
      </c>
      <c r="D160" s="5">
        <v>15827.700194999999</v>
      </c>
      <c r="E160" s="5">
        <v>15843.530273</v>
      </c>
      <c r="F160" s="5">
        <v>15843.530273</v>
      </c>
      <c r="G160">
        <v>107170000</v>
      </c>
    </row>
    <row r="161" spans="1:7">
      <c r="A161" s="1">
        <v>41620</v>
      </c>
      <c r="B161" s="5">
        <v>15844.820313</v>
      </c>
      <c r="C161" s="5">
        <v>15845.110352</v>
      </c>
      <c r="D161" s="5">
        <v>15703.790039</v>
      </c>
      <c r="E161" s="5">
        <v>15739.429688</v>
      </c>
      <c r="F161" s="5">
        <v>15739.429688</v>
      </c>
      <c r="G161">
        <v>105870000</v>
      </c>
    </row>
    <row r="162" spans="1:7">
      <c r="A162" s="1">
        <v>41621</v>
      </c>
      <c r="B162" s="5">
        <v>15745.660156</v>
      </c>
      <c r="C162" s="5">
        <v>15792.799805000001</v>
      </c>
      <c r="D162" s="5">
        <v>15717.919921999999</v>
      </c>
      <c r="E162" s="5">
        <v>15755.360352</v>
      </c>
      <c r="F162" s="5">
        <v>15755.360352</v>
      </c>
      <c r="G162">
        <v>83180000</v>
      </c>
    </row>
    <row r="163" spans="1:7">
      <c r="A163" s="1">
        <v>41624</v>
      </c>
      <c r="B163" s="5">
        <v>15759.599609000001</v>
      </c>
      <c r="C163" s="5">
        <v>15930.309569999999</v>
      </c>
      <c r="D163" s="5">
        <v>15759.599609000001</v>
      </c>
      <c r="E163" s="5">
        <v>15884.570313</v>
      </c>
      <c r="F163" s="5">
        <v>15884.570313</v>
      </c>
      <c r="G163">
        <v>101470000</v>
      </c>
    </row>
    <row r="164" spans="1:7">
      <c r="A164" s="1">
        <v>41625</v>
      </c>
      <c r="B164" s="5">
        <v>15884.059569999999</v>
      </c>
      <c r="C164" s="5">
        <v>15917.959961</v>
      </c>
      <c r="D164" s="5">
        <v>15836.450194999999</v>
      </c>
      <c r="E164" s="5">
        <v>15875.259765999999</v>
      </c>
      <c r="F164" s="5">
        <v>15875.259765999999</v>
      </c>
      <c r="G164">
        <v>101490000</v>
      </c>
    </row>
    <row r="165" spans="1:7">
      <c r="A165" s="1">
        <v>41626</v>
      </c>
      <c r="B165" s="5">
        <v>15876.570313</v>
      </c>
      <c r="C165" s="5">
        <v>16173.040039</v>
      </c>
      <c r="D165" s="5">
        <v>15808.919921999999</v>
      </c>
      <c r="E165" s="5">
        <v>16167.969727</v>
      </c>
      <c r="F165" s="5">
        <v>16167.969727</v>
      </c>
      <c r="G165">
        <v>129620000</v>
      </c>
    </row>
    <row r="166" spans="1:7">
      <c r="A166" s="1">
        <v>41627</v>
      </c>
      <c r="B166" s="5">
        <v>16162.509765999999</v>
      </c>
      <c r="C166" s="5">
        <v>16194.719727</v>
      </c>
      <c r="D166" s="5">
        <v>16121.540039</v>
      </c>
      <c r="E166" s="5">
        <v>16179.080078000001</v>
      </c>
      <c r="F166" s="5">
        <v>16179.080078000001</v>
      </c>
      <c r="G166">
        <v>94980000</v>
      </c>
    </row>
    <row r="167" spans="1:7">
      <c r="A167" s="1">
        <v>41628</v>
      </c>
      <c r="B167" s="5">
        <v>16178.570313</v>
      </c>
      <c r="C167" s="5">
        <v>16287.839844</v>
      </c>
      <c r="D167" s="5">
        <v>16178.570313</v>
      </c>
      <c r="E167" s="5">
        <v>16221.139648</v>
      </c>
      <c r="F167" s="5">
        <v>16221.139648</v>
      </c>
      <c r="G167">
        <v>285190000</v>
      </c>
    </row>
    <row r="168" spans="1:7">
      <c r="A168" s="1">
        <v>41631</v>
      </c>
      <c r="B168" s="5">
        <v>16225.25</v>
      </c>
      <c r="C168" s="5">
        <v>16318.110352</v>
      </c>
      <c r="D168" s="5">
        <v>16225.25</v>
      </c>
      <c r="E168" s="5">
        <v>16294.610352</v>
      </c>
      <c r="F168" s="5">
        <v>16294.610352</v>
      </c>
      <c r="G168">
        <v>78930000</v>
      </c>
    </row>
    <row r="169" spans="1:7">
      <c r="A169" s="1">
        <v>41632</v>
      </c>
      <c r="B169" s="5">
        <v>16295.700194999999</v>
      </c>
      <c r="C169" s="5">
        <v>16360.599609000001</v>
      </c>
      <c r="D169" s="5">
        <v>16295.700194999999</v>
      </c>
      <c r="E169" s="5">
        <v>16357.549805000001</v>
      </c>
      <c r="F169" s="5">
        <v>16357.549805000001</v>
      </c>
      <c r="G169">
        <v>33640000</v>
      </c>
    </row>
    <row r="170" spans="1:7">
      <c r="A170" s="1">
        <v>41634</v>
      </c>
      <c r="B170" s="5">
        <v>16370.969727</v>
      </c>
      <c r="C170" s="5">
        <v>16483</v>
      </c>
      <c r="D170" s="5">
        <v>16370.969727</v>
      </c>
      <c r="E170" s="5">
        <v>16479.880859000001</v>
      </c>
      <c r="F170" s="5">
        <v>16479.880859000001</v>
      </c>
      <c r="G170">
        <v>50160000</v>
      </c>
    </row>
    <row r="171" spans="1:7">
      <c r="A171" s="1">
        <v>41635</v>
      </c>
      <c r="B171" s="5">
        <v>16486.369140999999</v>
      </c>
      <c r="C171" s="5">
        <v>16529.009765999999</v>
      </c>
      <c r="D171" s="5">
        <v>16461.230468999998</v>
      </c>
      <c r="E171" s="5">
        <v>16478.410156000002</v>
      </c>
      <c r="F171" s="5">
        <v>16478.410156000002</v>
      </c>
      <c r="G171">
        <v>47230000</v>
      </c>
    </row>
    <row r="172" spans="1:7">
      <c r="A172" s="1">
        <v>41638</v>
      </c>
      <c r="B172" s="5">
        <v>16484.509765999999</v>
      </c>
      <c r="C172" s="5">
        <v>16504.349609000001</v>
      </c>
      <c r="D172" s="5">
        <v>16476.869140999999</v>
      </c>
      <c r="E172" s="5">
        <v>16504.289063</v>
      </c>
      <c r="F172" s="5">
        <v>16504.289063</v>
      </c>
      <c r="G172">
        <v>54220000</v>
      </c>
    </row>
    <row r="173" spans="1:7">
      <c r="A173" s="1">
        <v>41639</v>
      </c>
      <c r="B173" s="5">
        <v>16512.380859000001</v>
      </c>
      <c r="C173" s="5">
        <v>16588.25</v>
      </c>
      <c r="D173" s="5">
        <v>16511.480468999998</v>
      </c>
      <c r="E173" s="5">
        <v>16576.660156000002</v>
      </c>
      <c r="F173" s="5">
        <v>16576.660156000002</v>
      </c>
      <c r="G173">
        <v>78760000</v>
      </c>
    </row>
    <row r="174" spans="1:7">
      <c r="A174" s="1">
        <v>41641</v>
      </c>
      <c r="B174" s="5">
        <v>16572.169922000001</v>
      </c>
      <c r="C174" s="5">
        <v>16573.070313</v>
      </c>
      <c r="D174" s="5">
        <v>16416.490234000001</v>
      </c>
      <c r="E174" s="5">
        <v>16441.349609000001</v>
      </c>
      <c r="F174" s="5">
        <v>16441.349609000001</v>
      </c>
      <c r="G174">
        <v>80960000</v>
      </c>
    </row>
    <row r="175" spans="1:7">
      <c r="A175" s="1">
        <v>41642</v>
      </c>
      <c r="B175" s="5">
        <v>16456.890625</v>
      </c>
      <c r="C175" s="5">
        <v>16518.740234000001</v>
      </c>
      <c r="D175" s="5">
        <v>16439.300781000002</v>
      </c>
      <c r="E175" s="5">
        <v>16469.990234000001</v>
      </c>
      <c r="F175" s="5">
        <v>16469.990234000001</v>
      </c>
      <c r="G175">
        <v>72770000</v>
      </c>
    </row>
    <row r="176" spans="1:7">
      <c r="A176" s="1">
        <v>41645</v>
      </c>
      <c r="B176" s="5">
        <v>16474.039063</v>
      </c>
      <c r="C176" s="5">
        <v>16532.990234000001</v>
      </c>
      <c r="D176" s="5">
        <v>16405.519531000002</v>
      </c>
      <c r="E176" s="5">
        <v>16425.099609000001</v>
      </c>
      <c r="F176" s="5">
        <v>16425.099609000001</v>
      </c>
      <c r="G176">
        <v>89380000</v>
      </c>
    </row>
    <row r="177" spans="1:7">
      <c r="A177" s="1">
        <v>41646</v>
      </c>
      <c r="B177" s="5">
        <v>16429.019531000002</v>
      </c>
      <c r="C177" s="5">
        <v>16562.320313</v>
      </c>
      <c r="D177" s="5">
        <v>16429.019531000002</v>
      </c>
      <c r="E177" s="5">
        <v>16530.939452999999</v>
      </c>
      <c r="F177" s="5">
        <v>16530.939452999999</v>
      </c>
      <c r="G177">
        <v>81270000</v>
      </c>
    </row>
    <row r="178" spans="1:7">
      <c r="A178" s="1">
        <v>41647</v>
      </c>
      <c r="B178" s="5">
        <v>16527.660156000002</v>
      </c>
      <c r="C178" s="5">
        <v>16528.880859000001</v>
      </c>
      <c r="D178" s="5">
        <v>16416.689452999999</v>
      </c>
      <c r="E178" s="5">
        <v>16462.740234000001</v>
      </c>
      <c r="F178" s="5">
        <v>16462.740234000001</v>
      </c>
      <c r="G178">
        <v>103260000</v>
      </c>
    </row>
    <row r="179" spans="1:7">
      <c r="A179" s="1">
        <v>41648</v>
      </c>
      <c r="B179" s="5">
        <v>16471.410156000002</v>
      </c>
      <c r="C179" s="5">
        <v>16525.349609000001</v>
      </c>
      <c r="D179" s="5">
        <v>16378.610352</v>
      </c>
      <c r="E179" s="5">
        <v>16444.759765999999</v>
      </c>
      <c r="F179" s="5">
        <v>16444.759765999999</v>
      </c>
      <c r="G179">
        <v>83990000</v>
      </c>
    </row>
    <row r="180" spans="1:7">
      <c r="A180" s="1">
        <v>41649</v>
      </c>
      <c r="B180" s="5">
        <v>16453.619140999999</v>
      </c>
      <c r="C180" s="5">
        <v>16487.650390999999</v>
      </c>
      <c r="D180" s="5">
        <v>16379.019531</v>
      </c>
      <c r="E180" s="5">
        <v>16437.050781000002</v>
      </c>
      <c r="F180" s="5">
        <v>16437.050781000002</v>
      </c>
      <c r="G180">
        <v>85190000</v>
      </c>
    </row>
    <row r="181" spans="1:7">
      <c r="A181" s="1">
        <v>41652</v>
      </c>
      <c r="B181" s="5">
        <v>16434.029297000001</v>
      </c>
      <c r="C181" s="5">
        <v>16453.130859000001</v>
      </c>
      <c r="D181" s="5">
        <v>16240.599609000001</v>
      </c>
      <c r="E181" s="5">
        <v>16257.940430000001</v>
      </c>
      <c r="F181" s="5">
        <v>16257.940430000001</v>
      </c>
      <c r="G181">
        <v>111680000</v>
      </c>
    </row>
    <row r="182" spans="1:7">
      <c r="A182" s="1">
        <v>41653</v>
      </c>
      <c r="B182" s="5">
        <v>16261.990234000001</v>
      </c>
      <c r="C182" s="5">
        <v>16373.919921999999</v>
      </c>
      <c r="D182" s="5">
        <v>16260.830078000001</v>
      </c>
      <c r="E182" s="5">
        <v>16373.860352</v>
      </c>
      <c r="F182" s="5">
        <v>16373.860352</v>
      </c>
      <c r="G182">
        <v>98610000</v>
      </c>
    </row>
    <row r="183" spans="1:7">
      <c r="A183" s="1">
        <v>41654</v>
      </c>
      <c r="B183" s="5">
        <v>16378.030273</v>
      </c>
      <c r="C183" s="5">
        <v>16505.279297000001</v>
      </c>
      <c r="D183" s="5">
        <v>16376.780273</v>
      </c>
      <c r="E183" s="5">
        <v>16481.939452999999</v>
      </c>
      <c r="F183" s="5">
        <v>16481.939452999999</v>
      </c>
      <c r="G183">
        <v>101130000</v>
      </c>
    </row>
    <row r="184" spans="1:7">
      <c r="A184" s="1">
        <v>41655</v>
      </c>
      <c r="B184" s="5">
        <v>16477.699218999998</v>
      </c>
      <c r="C184" s="5">
        <v>16477.699218999998</v>
      </c>
      <c r="D184" s="5">
        <v>16375.559569999999</v>
      </c>
      <c r="E184" s="5">
        <v>16417.009765999999</v>
      </c>
      <c r="F184" s="5">
        <v>16417.009765999999</v>
      </c>
      <c r="G184">
        <v>87370000</v>
      </c>
    </row>
    <row r="185" spans="1:7">
      <c r="A185" s="1">
        <v>41656</v>
      </c>
      <c r="B185" s="5">
        <v>16408.019531000002</v>
      </c>
      <c r="C185" s="5">
        <v>16495.259765999999</v>
      </c>
      <c r="D185" s="5">
        <v>16378.799805000001</v>
      </c>
      <c r="E185" s="5">
        <v>16458.560547000001</v>
      </c>
      <c r="F185" s="5">
        <v>16458.560547000001</v>
      </c>
      <c r="G185">
        <v>184970000</v>
      </c>
    </row>
    <row r="186" spans="1:7">
      <c r="A186" s="1">
        <v>41660</v>
      </c>
      <c r="B186" s="5">
        <v>16459.269531000002</v>
      </c>
      <c r="C186" s="5">
        <v>16520.599609000001</v>
      </c>
      <c r="D186" s="5">
        <v>16316.25</v>
      </c>
      <c r="E186" s="5">
        <v>16414.439452999999</v>
      </c>
      <c r="F186" s="5">
        <v>16414.439452999999</v>
      </c>
      <c r="G186">
        <v>111570000</v>
      </c>
    </row>
    <row r="187" spans="1:7">
      <c r="A187" s="1">
        <v>41661</v>
      </c>
      <c r="B187" s="5">
        <v>16420.480468999998</v>
      </c>
      <c r="C187" s="5">
        <v>16453.490234000001</v>
      </c>
      <c r="D187" s="5">
        <v>16332.980469</v>
      </c>
      <c r="E187" s="5">
        <v>16373.339844</v>
      </c>
      <c r="F187" s="5">
        <v>16373.339844</v>
      </c>
      <c r="G187">
        <v>87470000</v>
      </c>
    </row>
    <row r="188" spans="1:7">
      <c r="A188" s="1">
        <v>41662</v>
      </c>
      <c r="B188" s="5">
        <v>16371.990234000001</v>
      </c>
      <c r="C188" s="5">
        <v>16372.959961</v>
      </c>
      <c r="D188" s="5">
        <v>16140.580078000001</v>
      </c>
      <c r="E188" s="5">
        <v>16197.349609000001</v>
      </c>
      <c r="F188" s="5">
        <v>16197.349609000001</v>
      </c>
      <c r="G188">
        <v>100540000</v>
      </c>
    </row>
    <row r="189" spans="1:7">
      <c r="A189" s="1">
        <v>41663</v>
      </c>
      <c r="B189" s="5">
        <v>16203.290039</v>
      </c>
      <c r="C189" s="5">
        <v>16203.290039</v>
      </c>
      <c r="D189" s="5">
        <v>15879.110352</v>
      </c>
      <c r="E189" s="5">
        <v>15879.110352</v>
      </c>
      <c r="F189" s="5">
        <v>15879.110352</v>
      </c>
      <c r="G189">
        <v>141450000</v>
      </c>
    </row>
    <row r="190" spans="1:7">
      <c r="A190" s="1">
        <v>41666</v>
      </c>
      <c r="B190" s="5">
        <v>15879.049805000001</v>
      </c>
      <c r="C190" s="5">
        <v>15942.769531</v>
      </c>
      <c r="D190" s="5">
        <v>15783.549805000001</v>
      </c>
      <c r="E190" s="5">
        <v>15837.879883</v>
      </c>
      <c r="F190" s="5">
        <v>15837.879883</v>
      </c>
      <c r="G190">
        <v>127540000</v>
      </c>
    </row>
    <row r="191" spans="1:7">
      <c r="A191" s="1">
        <v>41667</v>
      </c>
      <c r="B191" s="5">
        <v>15840.839844</v>
      </c>
      <c r="C191" s="5">
        <v>15945.889648</v>
      </c>
      <c r="D191" s="5">
        <v>15840.839844</v>
      </c>
      <c r="E191" s="5">
        <v>15928.559569999999</v>
      </c>
      <c r="F191" s="5">
        <v>15928.559569999999</v>
      </c>
      <c r="G191">
        <v>89110000</v>
      </c>
    </row>
    <row r="192" spans="1:7">
      <c r="A192" s="1">
        <v>41668</v>
      </c>
      <c r="B192" s="5">
        <v>15927.080078000001</v>
      </c>
      <c r="C192" s="5">
        <v>15927.080078000001</v>
      </c>
      <c r="D192" s="5">
        <v>15708.980469</v>
      </c>
      <c r="E192" s="5">
        <v>15738.790039</v>
      </c>
      <c r="F192" s="5">
        <v>15738.790039</v>
      </c>
      <c r="G192">
        <v>109590000</v>
      </c>
    </row>
    <row r="193" spans="1:7">
      <c r="A193" s="1">
        <v>41669</v>
      </c>
      <c r="B193" s="5">
        <v>15743.030273</v>
      </c>
      <c r="C193" s="5">
        <v>15907.530273</v>
      </c>
      <c r="D193" s="5">
        <v>15733.269531</v>
      </c>
      <c r="E193" s="5">
        <v>15848.610352</v>
      </c>
      <c r="F193" s="5">
        <v>15848.610352</v>
      </c>
      <c r="G193">
        <v>92100000</v>
      </c>
    </row>
    <row r="194" spans="1:7">
      <c r="A194" s="1">
        <v>41670</v>
      </c>
      <c r="B194" s="5">
        <v>15847.190430000001</v>
      </c>
      <c r="C194" s="5">
        <v>15847.190430000001</v>
      </c>
      <c r="D194" s="5">
        <v>15617.549805000001</v>
      </c>
      <c r="E194" s="5">
        <v>15698.849609000001</v>
      </c>
      <c r="F194" s="5">
        <v>15698.849609000001</v>
      </c>
      <c r="G194">
        <v>137090000</v>
      </c>
    </row>
    <row r="195" spans="1:7">
      <c r="A195" s="1">
        <v>41673</v>
      </c>
      <c r="B195" s="5">
        <v>15697.690430000001</v>
      </c>
      <c r="C195" s="5">
        <v>15708.540039</v>
      </c>
      <c r="D195" s="5">
        <v>15356.169921999999</v>
      </c>
      <c r="E195" s="5">
        <v>15372.799805000001</v>
      </c>
      <c r="F195" s="5">
        <v>15372.799805000001</v>
      </c>
      <c r="G195">
        <v>151050000</v>
      </c>
    </row>
    <row r="196" spans="1:7">
      <c r="A196" s="1">
        <v>41674</v>
      </c>
      <c r="B196" s="5">
        <v>15372.929688</v>
      </c>
      <c r="C196" s="5">
        <v>15481.849609000001</v>
      </c>
      <c r="D196" s="5">
        <v>15356.620117</v>
      </c>
      <c r="E196" s="5">
        <v>15445.240234000001</v>
      </c>
      <c r="F196" s="5">
        <v>15445.240234000001</v>
      </c>
      <c r="G196">
        <v>124110000</v>
      </c>
    </row>
    <row r="197" spans="1:7">
      <c r="A197" s="1">
        <v>41675</v>
      </c>
      <c r="B197" s="5">
        <v>15443</v>
      </c>
      <c r="C197" s="5">
        <v>15478.209961</v>
      </c>
      <c r="D197" s="5">
        <v>15340.690430000001</v>
      </c>
      <c r="E197" s="5">
        <v>15440.230469</v>
      </c>
      <c r="F197" s="5">
        <v>15440.230469</v>
      </c>
      <c r="G197">
        <v>105130000</v>
      </c>
    </row>
    <row r="198" spans="1:7">
      <c r="A198" s="1">
        <v>41676</v>
      </c>
      <c r="B198" s="5">
        <v>15443.830078000001</v>
      </c>
      <c r="C198" s="5">
        <v>15632.089844</v>
      </c>
      <c r="D198" s="5">
        <v>15443</v>
      </c>
      <c r="E198" s="5">
        <v>15628.530273</v>
      </c>
      <c r="F198" s="5">
        <v>15628.530273</v>
      </c>
      <c r="G198">
        <v>106980000</v>
      </c>
    </row>
    <row r="199" spans="1:7">
      <c r="A199" s="1">
        <v>41677</v>
      </c>
      <c r="B199" s="5">
        <v>15630.639648</v>
      </c>
      <c r="C199" s="5">
        <v>15798.509765999999</v>
      </c>
      <c r="D199" s="5">
        <v>15625.530273</v>
      </c>
      <c r="E199" s="5">
        <v>15794.080078000001</v>
      </c>
      <c r="F199" s="5">
        <v>15794.080078000001</v>
      </c>
      <c r="G199">
        <v>105780000</v>
      </c>
    </row>
    <row r="200" spans="1:7">
      <c r="A200" s="1">
        <v>41680</v>
      </c>
      <c r="B200" s="5">
        <v>15793.629883</v>
      </c>
      <c r="C200" s="5">
        <v>15801.790039</v>
      </c>
      <c r="D200" s="5">
        <v>15733.690430000001</v>
      </c>
      <c r="E200" s="5">
        <v>15801.790039</v>
      </c>
      <c r="F200" s="5">
        <v>15801.790039</v>
      </c>
      <c r="G200">
        <v>84110000</v>
      </c>
    </row>
    <row r="201" spans="1:7">
      <c r="A201" s="1">
        <v>41681</v>
      </c>
      <c r="B201" s="5">
        <v>15804.169921999999</v>
      </c>
      <c r="C201" s="5">
        <v>16027.190430000001</v>
      </c>
      <c r="D201" s="5">
        <v>15803.400390999999</v>
      </c>
      <c r="E201" s="5">
        <v>15994.769531</v>
      </c>
      <c r="F201" s="5">
        <v>15994.769531</v>
      </c>
      <c r="G201">
        <v>95930000</v>
      </c>
    </row>
    <row r="202" spans="1:7">
      <c r="A202" s="1">
        <v>41682</v>
      </c>
      <c r="B202" s="5">
        <v>15993.040039</v>
      </c>
      <c r="C202" s="5">
        <v>16036.559569999999</v>
      </c>
      <c r="D202" s="5">
        <v>15928.75</v>
      </c>
      <c r="E202" s="5">
        <v>15963.940430000001</v>
      </c>
      <c r="F202" s="5">
        <v>15963.940430000001</v>
      </c>
      <c r="G202">
        <v>77310000</v>
      </c>
    </row>
    <row r="203" spans="1:7">
      <c r="A203" s="1">
        <v>41683</v>
      </c>
      <c r="B203" s="5">
        <v>15946.990234000001</v>
      </c>
      <c r="C203" s="5">
        <v>16039.370117</v>
      </c>
      <c r="D203" s="5">
        <v>15863.25</v>
      </c>
      <c r="E203" s="5">
        <v>16027.589844</v>
      </c>
      <c r="F203" s="5">
        <v>16027.589844</v>
      </c>
      <c r="G203">
        <v>99470000</v>
      </c>
    </row>
    <row r="204" spans="1:7">
      <c r="A204" s="1">
        <v>41684</v>
      </c>
      <c r="B204" s="5">
        <v>16018.080078000001</v>
      </c>
      <c r="C204" s="5">
        <v>16175.549805000001</v>
      </c>
      <c r="D204" s="5">
        <v>15985.389648</v>
      </c>
      <c r="E204" s="5">
        <v>16154.389648</v>
      </c>
      <c r="F204" s="5">
        <v>16154.389648</v>
      </c>
      <c r="G204">
        <v>84060000</v>
      </c>
    </row>
    <row r="205" spans="1:7">
      <c r="A205" s="1">
        <v>41688</v>
      </c>
      <c r="B205" s="5">
        <v>16153.969727</v>
      </c>
      <c r="C205" s="5">
        <v>16167.330078000001</v>
      </c>
      <c r="D205" s="5">
        <v>16107.040039</v>
      </c>
      <c r="E205" s="5">
        <v>16130.400390999999</v>
      </c>
      <c r="F205" s="5">
        <v>16130.400390999999</v>
      </c>
      <c r="G205">
        <v>91250000</v>
      </c>
    </row>
    <row r="206" spans="1:7">
      <c r="A206" s="1">
        <v>41689</v>
      </c>
      <c r="B206" s="5">
        <v>16126.230469</v>
      </c>
      <c r="C206" s="5">
        <v>16225.719727</v>
      </c>
      <c r="D206" s="5">
        <v>16031.660156</v>
      </c>
      <c r="E206" s="5">
        <v>16040.559569999999</v>
      </c>
      <c r="F206" s="5">
        <v>16040.559569999999</v>
      </c>
      <c r="G206">
        <v>80560000</v>
      </c>
    </row>
    <row r="207" spans="1:7">
      <c r="A207" s="1">
        <v>41690</v>
      </c>
      <c r="B207" s="5">
        <v>16044.150390999999</v>
      </c>
      <c r="C207" s="5">
        <v>16161.639648</v>
      </c>
      <c r="D207" s="5">
        <v>16006.589844</v>
      </c>
      <c r="E207" s="5">
        <v>16133.230469</v>
      </c>
      <c r="F207" s="5">
        <v>16133.230469</v>
      </c>
      <c r="G207">
        <v>77720000</v>
      </c>
    </row>
    <row r="208" spans="1:7">
      <c r="A208" s="1">
        <v>41691</v>
      </c>
      <c r="B208" s="5">
        <v>16135.919921999999</v>
      </c>
      <c r="C208" s="5">
        <v>16191.919921999999</v>
      </c>
      <c r="D208" s="5">
        <v>16093.799805000001</v>
      </c>
      <c r="E208" s="5">
        <v>16103.299805000001</v>
      </c>
      <c r="F208" s="5">
        <v>16103.299805000001</v>
      </c>
      <c r="G208">
        <v>126580000</v>
      </c>
    </row>
    <row r="209" spans="1:7">
      <c r="A209" s="1">
        <v>41694</v>
      </c>
      <c r="B209" s="5">
        <v>16102.269531</v>
      </c>
      <c r="C209" s="5">
        <v>16300.040039</v>
      </c>
      <c r="D209" s="5">
        <v>16102.269531</v>
      </c>
      <c r="E209" s="5">
        <v>16207.139648</v>
      </c>
      <c r="F209" s="5">
        <v>16207.139648</v>
      </c>
      <c r="G209">
        <v>244580000</v>
      </c>
    </row>
    <row r="210" spans="1:7">
      <c r="A210" s="1">
        <v>41695</v>
      </c>
      <c r="B210" s="5">
        <v>16207.339844</v>
      </c>
      <c r="C210" s="5">
        <v>16254.259765999999</v>
      </c>
      <c r="D210" s="5">
        <v>16147.25</v>
      </c>
      <c r="E210" s="5">
        <v>16179.660156</v>
      </c>
      <c r="F210" s="5">
        <v>16179.660156</v>
      </c>
      <c r="G210">
        <v>99470000</v>
      </c>
    </row>
    <row r="211" spans="1:7">
      <c r="A211" s="1">
        <v>41696</v>
      </c>
      <c r="B211" s="5">
        <v>16180.360352</v>
      </c>
      <c r="C211" s="5">
        <v>16252.349609000001</v>
      </c>
      <c r="D211" s="5">
        <v>16155.860352</v>
      </c>
      <c r="E211" s="5">
        <v>16198.410156</v>
      </c>
      <c r="F211" s="5">
        <v>16198.410156</v>
      </c>
      <c r="G211">
        <v>93980000</v>
      </c>
    </row>
    <row r="212" spans="1:7">
      <c r="A212" s="1">
        <v>41697</v>
      </c>
      <c r="B212" s="5">
        <v>16197.700194999999</v>
      </c>
      <c r="C212" s="5">
        <v>16276.280273</v>
      </c>
      <c r="D212" s="5">
        <v>16159.809569999999</v>
      </c>
      <c r="E212" s="5">
        <v>16272.650390999999</v>
      </c>
      <c r="F212" s="5">
        <v>16272.650390999999</v>
      </c>
      <c r="G212">
        <v>97640000</v>
      </c>
    </row>
    <row r="213" spans="1:7">
      <c r="A213" s="1">
        <v>41698</v>
      </c>
      <c r="B213" s="5">
        <v>16273.230469</v>
      </c>
      <c r="C213" s="5">
        <v>16398.949218999998</v>
      </c>
      <c r="D213" s="5">
        <v>16226.089844</v>
      </c>
      <c r="E213" s="5">
        <v>16321.709961</v>
      </c>
      <c r="F213" s="5">
        <v>16321.709961</v>
      </c>
      <c r="G213">
        <v>122110000</v>
      </c>
    </row>
    <row r="214" spans="1:7">
      <c r="A214" s="1">
        <v>41701</v>
      </c>
      <c r="B214" s="5">
        <v>16321.709961</v>
      </c>
      <c r="C214" s="5">
        <v>16321.709961</v>
      </c>
      <c r="D214" s="5">
        <v>16071.25</v>
      </c>
      <c r="E214" s="5">
        <v>16168.030273</v>
      </c>
      <c r="F214" s="5">
        <v>16168.030273</v>
      </c>
      <c r="G214">
        <v>92760000</v>
      </c>
    </row>
    <row r="215" spans="1:7">
      <c r="A215" s="1">
        <v>41702</v>
      </c>
      <c r="B215" s="5">
        <v>16169.320313</v>
      </c>
      <c r="C215" s="5">
        <v>16419.490234000001</v>
      </c>
      <c r="D215" s="5">
        <v>16169.320313</v>
      </c>
      <c r="E215" s="5">
        <v>16395.880859000001</v>
      </c>
      <c r="F215" s="5">
        <v>16395.880859000001</v>
      </c>
      <c r="G215">
        <v>96120000</v>
      </c>
    </row>
    <row r="216" spans="1:7">
      <c r="A216" s="1">
        <v>41703</v>
      </c>
      <c r="B216" s="5">
        <v>16395.880859000001</v>
      </c>
      <c r="C216" s="5">
        <v>16406.550781000002</v>
      </c>
      <c r="D216" s="5">
        <v>16343.959961</v>
      </c>
      <c r="E216" s="5">
        <v>16360.179688</v>
      </c>
      <c r="F216" s="5">
        <v>16360.179688</v>
      </c>
      <c r="G216">
        <v>73980000</v>
      </c>
    </row>
    <row r="217" spans="1:7">
      <c r="A217" s="1">
        <v>41704</v>
      </c>
      <c r="B217" s="5">
        <v>16360.559569999999</v>
      </c>
      <c r="C217" s="5">
        <v>16450.169922000001</v>
      </c>
      <c r="D217" s="5">
        <v>16360.559569999999</v>
      </c>
      <c r="E217" s="5">
        <v>16421.890625</v>
      </c>
      <c r="F217" s="5">
        <v>16421.890625</v>
      </c>
      <c r="G217">
        <v>75900000</v>
      </c>
    </row>
    <row r="218" spans="1:7">
      <c r="A218" s="1">
        <v>41705</v>
      </c>
      <c r="B218" s="5">
        <v>16424.529297000001</v>
      </c>
      <c r="C218" s="5">
        <v>16505.699218999998</v>
      </c>
      <c r="D218" s="5">
        <v>16398.859375</v>
      </c>
      <c r="E218" s="5">
        <v>16452.720702999999</v>
      </c>
      <c r="F218" s="5">
        <v>16452.720702999999</v>
      </c>
      <c r="G218">
        <v>80690000</v>
      </c>
    </row>
    <row r="219" spans="1:7">
      <c r="A219" s="1">
        <v>41708</v>
      </c>
      <c r="B219" s="5">
        <v>16453.099609000001</v>
      </c>
      <c r="C219" s="5">
        <v>16453.099609000001</v>
      </c>
      <c r="D219" s="5">
        <v>16334.200194999999</v>
      </c>
      <c r="E219" s="5">
        <v>16418.679688</v>
      </c>
      <c r="F219" s="5">
        <v>16418.679688</v>
      </c>
      <c r="G219">
        <v>68210000</v>
      </c>
    </row>
    <row r="220" spans="1:7">
      <c r="A220" s="1">
        <v>41709</v>
      </c>
      <c r="B220" s="5">
        <v>16419.390625</v>
      </c>
      <c r="C220" s="5">
        <v>16460.330077999999</v>
      </c>
      <c r="D220" s="5">
        <v>16325.169921999999</v>
      </c>
      <c r="E220" s="5">
        <v>16351.25</v>
      </c>
      <c r="F220" s="5">
        <v>16351.25</v>
      </c>
      <c r="G220">
        <v>78150000</v>
      </c>
    </row>
    <row r="221" spans="1:7">
      <c r="A221" s="1">
        <v>41710</v>
      </c>
      <c r="B221" s="5">
        <v>16350.669921999999</v>
      </c>
      <c r="C221" s="5">
        <v>16364.740234000001</v>
      </c>
      <c r="D221" s="5">
        <v>16260.030273</v>
      </c>
      <c r="E221" s="5">
        <v>16340.080078000001</v>
      </c>
      <c r="F221" s="5">
        <v>16340.080078000001</v>
      </c>
      <c r="G221">
        <v>77900000</v>
      </c>
    </row>
    <row r="222" spans="1:7">
      <c r="A222" s="1">
        <v>41711</v>
      </c>
      <c r="B222" s="5">
        <v>16341.549805000001</v>
      </c>
      <c r="C222" s="5">
        <v>16405.070313</v>
      </c>
      <c r="D222" s="5">
        <v>16084.099609000001</v>
      </c>
      <c r="E222" s="5">
        <v>16108.889648</v>
      </c>
      <c r="F222" s="5">
        <v>16108.889648</v>
      </c>
      <c r="G222">
        <v>86160000</v>
      </c>
    </row>
    <row r="223" spans="1:7">
      <c r="A223" s="1">
        <v>41712</v>
      </c>
      <c r="B223" s="5">
        <v>16106.320313</v>
      </c>
      <c r="C223" s="5">
        <v>16165.049805000001</v>
      </c>
      <c r="D223" s="5">
        <v>16046.990234000001</v>
      </c>
      <c r="E223" s="5">
        <v>16065.669921999999</v>
      </c>
      <c r="F223" s="5">
        <v>16065.669921999999</v>
      </c>
      <c r="G223">
        <v>85660000</v>
      </c>
    </row>
    <row r="224" spans="1:7">
      <c r="A224" s="1">
        <v>41715</v>
      </c>
      <c r="B224" s="5">
        <v>16066.370117</v>
      </c>
      <c r="C224" s="5">
        <v>16270.339844</v>
      </c>
      <c r="D224" s="5">
        <v>16066.370117</v>
      </c>
      <c r="E224" s="5">
        <v>16247.219727</v>
      </c>
      <c r="F224" s="5">
        <v>16247.219727</v>
      </c>
      <c r="G224">
        <v>88930000</v>
      </c>
    </row>
    <row r="225" spans="1:7">
      <c r="A225" s="1">
        <v>41716</v>
      </c>
      <c r="B225" s="5">
        <v>16245.929688</v>
      </c>
      <c r="C225" s="5">
        <v>16369.940430000001</v>
      </c>
      <c r="D225" s="5">
        <v>16245.929688</v>
      </c>
      <c r="E225" s="5">
        <v>16336.190430000001</v>
      </c>
      <c r="F225" s="5">
        <v>16336.190430000001</v>
      </c>
      <c r="G225">
        <v>79140000</v>
      </c>
    </row>
    <row r="226" spans="1:7">
      <c r="A226" s="1">
        <v>41717</v>
      </c>
      <c r="B226" s="5">
        <v>16335.709961</v>
      </c>
      <c r="C226" s="5">
        <v>16363.320313</v>
      </c>
      <c r="D226" s="5">
        <v>16126.290039</v>
      </c>
      <c r="E226" s="5">
        <v>16222.169921999999</v>
      </c>
      <c r="F226" s="5">
        <v>16222.169921999999</v>
      </c>
      <c r="G226">
        <v>90110000</v>
      </c>
    </row>
    <row r="227" spans="1:7">
      <c r="A227" s="1">
        <v>41718</v>
      </c>
      <c r="B227" s="5">
        <v>16221.980469</v>
      </c>
      <c r="C227" s="5">
        <v>16353.980469</v>
      </c>
      <c r="D227" s="5">
        <v>16160.330078000001</v>
      </c>
      <c r="E227" s="5">
        <v>16331.049805000001</v>
      </c>
      <c r="F227" s="5">
        <v>16331.049805000001</v>
      </c>
      <c r="G227">
        <v>91530000</v>
      </c>
    </row>
    <row r="228" spans="1:7">
      <c r="A228" s="1">
        <v>41719</v>
      </c>
      <c r="B228" s="5">
        <v>16332.690430000001</v>
      </c>
      <c r="C228" s="5">
        <v>16456.449218999998</v>
      </c>
      <c r="D228" s="5">
        <v>16290.790039</v>
      </c>
      <c r="E228" s="5">
        <v>16302.769531</v>
      </c>
      <c r="F228" s="5">
        <v>16302.769531</v>
      </c>
      <c r="G228">
        <v>353670000</v>
      </c>
    </row>
    <row r="229" spans="1:7">
      <c r="A229" s="1">
        <v>41722</v>
      </c>
      <c r="B229" s="5">
        <v>16303.280273</v>
      </c>
      <c r="C229" s="5">
        <v>16380.509765999999</v>
      </c>
      <c r="D229" s="5">
        <v>16215.559569999999</v>
      </c>
      <c r="E229" s="5">
        <v>16276.690430000001</v>
      </c>
      <c r="F229" s="5">
        <v>16276.690430000001</v>
      </c>
      <c r="G229">
        <v>110620000</v>
      </c>
    </row>
    <row r="230" spans="1:7">
      <c r="A230" s="1">
        <v>41723</v>
      </c>
      <c r="B230" s="5">
        <v>16279.200194999999</v>
      </c>
      <c r="C230" s="5">
        <v>16407.179688</v>
      </c>
      <c r="D230" s="5">
        <v>16279.200194999999</v>
      </c>
      <c r="E230" s="5">
        <v>16367.879883</v>
      </c>
      <c r="F230" s="5">
        <v>16367.879883</v>
      </c>
      <c r="G230">
        <v>89110000</v>
      </c>
    </row>
    <row r="231" spans="1:7">
      <c r="A231" s="1">
        <v>41724</v>
      </c>
      <c r="B231" s="5">
        <v>16370.709961</v>
      </c>
      <c r="C231" s="5">
        <v>16466.039063</v>
      </c>
      <c r="D231" s="5">
        <v>16268.990234000001</v>
      </c>
      <c r="E231" s="5">
        <v>16268.990234000001</v>
      </c>
      <c r="F231" s="5">
        <v>16268.990234000001</v>
      </c>
      <c r="G231">
        <v>92770000</v>
      </c>
    </row>
    <row r="232" spans="1:7">
      <c r="A232" s="1">
        <v>41725</v>
      </c>
      <c r="B232" s="5">
        <v>16268.669921999999</v>
      </c>
      <c r="C232" s="5">
        <v>16300.940430000001</v>
      </c>
      <c r="D232" s="5">
        <v>16191.790039</v>
      </c>
      <c r="E232" s="5">
        <v>16264.230469</v>
      </c>
      <c r="F232" s="5">
        <v>16264.230469</v>
      </c>
      <c r="G232">
        <v>93650000</v>
      </c>
    </row>
    <row r="233" spans="1:7">
      <c r="A233" s="1">
        <v>41726</v>
      </c>
      <c r="B233" s="5">
        <v>16267.769531</v>
      </c>
      <c r="C233" s="5">
        <v>16414.859375</v>
      </c>
      <c r="D233" s="5">
        <v>16267.769531</v>
      </c>
      <c r="E233" s="5">
        <v>16323.059569999999</v>
      </c>
      <c r="F233" s="5">
        <v>16323.059569999999</v>
      </c>
      <c r="G233">
        <v>86370000</v>
      </c>
    </row>
    <row r="234" spans="1:7">
      <c r="A234" s="1">
        <v>41729</v>
      </c>
      <c r="B234" s="5">
        <v>16324.219727</v>
      </c>
      <c r="C234" s="5">
        <v>16480.849609000001</v>
      </c>
      <c r="D234" s="5">
        <v>16324.219727</v>
      </c>
      <c r="E234" s="5">
        <v>16457.660156000002</v>
      </c>
      <c r="F234" s="5">
        <v>16457.660156000002</v>
      </c>
      <c r="G234">
        <v>104510000</v>
      </c>
    </row>
    <row r="235" spans="1:7">
      <c r="A235" s="1">
        <v>41730</v>
      </c>
      <c r="B235" s="5">
        <v>16458.050781000002</v>
      </c>
      <c r="C235" s="5">
        <v>16565.730468999998</v>
      </c>
      <c r="D235" s="5">
        <v>16457.599609000001</v>
      </c>
      <c r="E235" s="5">
        <v>16532.609375</v>
      </c>
      <c r="F235" s="5">
        <v>16532.609375</v>
      </c>
      <c r="G235">
        <v>88010000</v>
      </c>
    </row>
    <row r="236" spans="1:7">
      <c r="A236" s="1">
        <v>41731</v>
      </c>
      <c r="B236" s="5">
        <v>16532.800781000002</v>
      </c>
      <c r="C236" s="5">
        <v>16588.189452999999</v>
      </c>
      <c r="D236" s="5">
        <v>16506.599609000001</v>
      </c>
      <c r="E236" s="5">
        <v>16573</v>
      </c>
      <c r="F236" s="5">
        <v>16573</v>
      </c>
      <c r="G236">
        <v>78120000</v>
      </c>
    </row>
    <row r="237" spans="1:7">
      <c r="A237" s="1">
        <v>41732</v>
      </c>
      <c r="B237" s="5">
        <v>16572.359375</v>
      </c>
      <c r="C237" s="5">
        <v>16604.150390999999</v>
      </c>
      <c r="D237" s="5">
        <v>16527.599609000001</v>
      </c>
      <c r="E237" s="5">
        <v>16572.550781000002</v>
      </c>
      <c r="F237" s="5">
        <v>16572.550781000002</v>
      </c>
      <c r="G237">
        <v>77220000</v>
      </c>
    </row>
    <row r="238" spans="1:7">
      <c r="A238" s="1">
        <v>41733</v>
      </c>
      <c r="B238" s="5">
        <v>16576.019531000002</v>
      </c>
      <c r="C238" s="5">
        <v>16631.630859000001</v>
      </c>
      <c r="D238" s="5">
        <v>16392.769531000002</v>
      </c>
      <c r="E238" s="5">
        <v>16412.710938</v>
      </c>
      <c r="F238" s="5">
        <v>16412.710938</v>
      </c>
      <c r="G238">
        <v>104350000</v>
      </c>
    </row>
    <row r="239" spans="1:7">
      <c r="A239" s="1">
        <v>41736</v>
      </c>
      <c r="B239" s="5">
        <v>16414.150390999999</v>
      </c>
      <c r="C239" s="5">
        <v>16421.380859000001</v>
      </c>
      <c r="D239" s="5">
        <v>16244.009765999999</v>
      </c>
      <c r="E239" s="5">
        <v>16245.870117</v>
      </c>
      <c r="F239" s="5">
        <v>16245.870117</v>
      </c>
      <c r="G239">
        <v>116540000</v>
      </c>
    </row>
    <row r="240" spans="1:7">
      <c r="A240" s="1">
        <v>41737</v>
      </c>
      <c r="B240" s="5">
        <v>16245.160156</v>
      </c>
      <c r="C240" s="5">
        <v>16296.860352</v>
      </c>
      <c r="D240" s="5">
        <v>16180.280273</v>
      </c>
      <c r="E240" s="5">
        <v>16256.139648</v>
      </c>
      <c r="F240" s="5">
        <v>16256.139648</v>
      </c>
      <c r="G240">
        <v>98510000</v>
      </c>
    </row>
    <row r="241" spans="1:7">
      <c r="A241" s="1">
        <v>41738</v>
      </c>
      <c r="B241" s="5">
        <v>16256.370117</v>
      </c>
      <c r="C241" s="5">
        <v>16438.820313</v>
      </c>
      <c r="D241" s="5">
        <v>16256.370117</v>
      </c>
      <c r="E241" s="5">
        <v>16437.179688</v>
      </c>
      <c r="F241" s="5">
        <v>16437.179688</v>
      </c>
      <c r="G241">
        <v>91550000</v>
      </c>
    </row>
    <row r="242" spans="1:7">
      <c r="A242" s="1">
        <v>41739</v>
      </c>
      <c r="B242" s="5">
        <v>16437.240234000001</v>
      </c>
      <c r="C242" s="5">
        <v>16456.119140999999</v>
      </c>
      <c r="D242" s="5">
        <v>16153.339844</v>
      </c>
      <c r="E242" s="5">
        <v>16170.219727</v>
      </c>
      <c r="F242" s="5">
        <v>16170.219727</v>
      </c>
      <c r="G242">
        <v>112550000</v>
      </c>
    </row>
    <row r="243" spans="1:7">
      <c r="A243" s="1">
        <v>41740</v>
      </c>
      <c r="B243" s="5">
        <v>16168.870117</v>
      </c>
      <c r="C243" s="5">
        <v>16168.870117</v>
      </c>
      <c r="D243" s="5">
        <v>16015.320313</v>
      </c>
      <c r="E243" s="5">
        <v>16026.75</v>
      </c>
      <c r="F243" s="5">
        <v>16026.75</v>
      </c>
      <c r="G243">
        <v>119550000</v>
      </c>
    </row>
    <row r="244" spans="1:7">
      <c r="A244" s="1">
        <v>41743</v>
      </c>
      <c r="B244" s="5">
        <v>16028.290039</v>
      </c>
      <c r="C244" s="5">
        <v>16184.759765999999</v>
      </c>
      <c r="D244" s="5">
        <v>16028.290039</v>
      </c>
      <c r="E244" s="5">
        <v>16173.240234000001</v>
      </c>
      <c r="F244" s="5">
        <v>16173.240234000001</v>
      </c>
      <c r="G244">
        <v>90020000</v>
      </c>
    </row>
    <row r="245" spans="1:7">
      <c r="A245" s="1">
        <v>41744</v>
      </c>
      <c r="B245" s="5">
        <v>16173.490234000001</v>
      </c>
      <c r="C245" s="5">
        <v>16272.950194999999</v>
      </c>
      <c r="D245" s="5">
        <v>16063.200194999999</v>
      </c>
      <c r="E245" s="5">
        <v>16262.559569999999</v>
      </c>
      <c r="F245" s="5">
        <v>16262.559569999999</v>
      </c>
      <c r="G245">
        <v>97850000</v>
      </c>
    </row>
    <row r="246" spans="1:7">
      <c r="A246" s="1">
        <v>41745</v>
      </c>
      <c r="B246" s="5">
        <v>16266.230469</v>
      </c>
      <c r="C246" s="5">
        <v>16424.849609000001</v>
      </c>
      <c r="D246" s="5">
        <v>16266.230469</v>
      </c>
      <c r="E246" s="5">
        <v>16424.849609000001</v>
      </c>
      <c r="F246" s="5">
        <v>16424.849609000001</v>
      </c>
      <c r="G246">
        <v>94650000</v>
      </c>
    </row>
    <row r="247" spans="1:7">
      <c r="A247" s="1">
        <v>41746</v>
      </c>
      <c r="B247" s="5">
        <v>16424.140625</v>
      </c>
      <c r="C247" s="5">
        <v>16460.490234000001</v>
      </c>
      <c r="D247" s="5">
        <v>16368.139648</v>
      </c>
      <c r="E247" s="5">
        <v>16408.539063</v>
      </c>
      <c r="F247" s="5">
        <v>16408.539063</v>
      </c>
      <c r="G247">
        <v>136190000</v>
      </c>
    </row>
    <row r="248" spans="1:7">
      <c r="A248" s="1">
        <v>41750</v>
      </c>
      <c r="B248" s="5">
        <v>16408.919922000001</v>
      </c>
      <c r="C248" s="5">
        <v>16459.779297000001</v>
      </c>
      <c r="D248" s="5">
        <v>16402.080077999999</v>
      </c>
      <c r="E248" s="5">
        <v>16449.25</v>
      </c>
      <c r="F248" s="5">
        <v>16449.25</v>
      </c>
      <c r="G248">
        <v>79500000</v>
      </c>
    </row>
    <row r="249" spans="1:7">
      <c r="A249" s="1">
        <v>41751</v>
      </c>
      <c r="B249" s="5">
        <v>16449.380859000001</v>
      </c>
      <c r="C249" s="5">
        <v>16565.710938</v>
      </c>
      <c r="D249" s="5">
        <v>16449.380859000001</v>
      </c>
      <c r="E249" s="5">
        <v>16514.369140999999</v>
      </c>
      <c r="F249" s="5">
        <v>16514.369140999999</v>
      </c>
      <c r="G249">
        <v>84830000</v>
      </c>
    </row>
    <row r="250" spans="1:7">
      <c r="A250" s="1">
        <v>41752</v>
      </c>
      <c r="B250" s="5">
        <v>16513.730468999998</v>
      </c>
      <c r="C250" s="5">
        <v>16525.990234000001</v>
      </c>
      <c r="D250" s="5">
        <v>16477.279297000001</v>
      </c>
      <c r="E250" s="5">
        <v>16501.650390999999</v>
      </c>
      <c r="F250" s="5">
        <v>16501.650390999999</v>
      </c>
      <c r="G250">
        <v>76830000</v>
      </c>
    </row>
    <row r="251" spans="1:7">
      <c r="A251" s="1">
        <v>41753</v>
      </c>
      <c r="B251" s="5">
        <v>16503.390625</v>
      </c>
      <c r="C251" s="5">
        <v>16541.259765999999</v>
      </c>
      <c r="D251" s="5">
        <v>16452.300781000002</v>
      </c>
      <c r="E251" s="5">
        <v>16501.650390999999</v>
      </c>
      <c r="F251" s="5">
        <v>16501.650390999999</v>
      </c>
      <c r="G251">
        <v>80340000</v>
      </c>
    </row>
    <row r="252" spans="1:7">
      <c r="A252" s="1">
        <v>41754</v>
      </c>
      <c r="B252" s="5">
        <v>16503.259765999999</v>
      </c>
      <c r="C252" s="5">
        <v>16503.259765999999</v>
      </c>
      <c r="D252" s="5">
        <v>16333.780273</v>
      </c>
      <c r="E252" s="5">
        <v>16361.459961</v>
      </c>
      <c r="F252" s="5">
        <v>16361.459961</v>
      </c>
      <c r="G252">
        <v>90630000</v>
      </c>
    </row>
    <row r="253" spans="1:7">
      <c r="A253" s="1">
        <v>41757</v>
      </c>
      <c r="B253" s="5">
        <v>16363.200194999999</v>
      </c>
      <c r="C253" s="5">
        <v>16500.369140999999</v>
      </c>
      <c r="D253" s="5">
        <v>16312.660156</v>
      </c>
      <c r="E253" s="5">
        <v>16448.740234000001</v>
      </c>
      <c r="F253" s="5">
        <v>16448.740234000001</v>
      </c>
      <c r="G253">
        <v>105510000</v>
      </c>
    </row>
    <row r="254" spans="1:7">
      <c r="A254" s="1">
        <v>41758</v>
      </c>
      <c r="B254" s="5">
        <v>16451.179688</v>
      </c>
      <c r="C254" s="5">
        <v>16559.390625</v>
      </c>
      <c r="D254" s="5">
        <v>16451.179688</v>
      </c>
      <c r="E254" s="5">
        <v>16535.369140999999</v>
      </c>
      <c r="F254" s="5">
        <v>16535.369140999999</v>
      </c>
      <c r="G254">
        <v>71240000</v>
      </c>
    </row>
    <row r="255" spans="1:7">
      <c r="A255" s="1">
        <v>41759</v>
      </c>
      <c r="B255" s="5">
        <v>16534.859375</v>
      </c>
      <c r="C255" s="5">
        <v>16592.279297000001</v>
      </c>
      <c r="D255" s="5">
        <v>16510.869140999999</v>
      </c>
      <c r="E255" s="5">
        <v>16580.839843999998</v>
      </c>
      <c r="F255" s="5">
        <v>16580.839843999998</v>
      </c>
      <c r="G255">
        <v>92970000</v>
      </c>
    </row>
    <row r="256" spans="1:7">
      <c r="A256" s="1">
        <v>41760</v>
      </c>
      <c r="B256" s="5">
        <v>16580.259765999999</v>
      </c>
      <c r="C256" s="5">
        <v>16604.789063</v>
      </c>
      <c r="D256" s="5">
        <v>16525.25</v>
      </c>
      <c r="E256" s="5">
        <v>16558.869140999999</v>
      </c>
      <c r="F256" s="5">
        <v>16558.869140999999</v>
      </c>
      <c r="G256">
        <v>75630000</v>
      </c>
    </row>
    <row r="257" spans="1:7">
      <c r="A257" s="1">
        <v>41761</v>
      </c>
      <c r="B257" s="5">
        <v>16562.339843999998</v>
      </c>
      <c r="C257" s="5">
        <v>16620.060547000001</v>
      </c>
      <c r="D257" s="5">
        <v>16488.310547000001</v>
      </c>
      <c r="E257" s="5">
        <v>16512.890625</v>
      </c>
      <c r="F257" s="5">
        <v>16512.890625</v>
      </c>
      <c r="G257">
        <v>78910000</v>
      </c>
    </row>
    <row r="258" spans="1:7">
      <c r="A258" s="1">
        <v>41764</v>
      </c>
      <c r="B258" s="5">
        <v>16509.75</v>
      </c>
      <c r="C258" s="5">
        <v>16547.919922000001</v>
      </c>
      <c r="D258" s="5">
        <v>16377.089844</v>
      </c>
      <c r="E258" s="5">
        <v>16530.550781000002</v>
      </c>
      <c r="F258" s="5">
        <v>16530.550781000002</v>
      </c>
      <c r="G258">
        <v>70320000</v>
      </c>
    </row>
    <row r="259" spans="1:7">
      <c r="A259" s="1">
        <v>41765</v>
      </c>
      <c r="B259" s="5">
        <v>16529.849609000001</v>
      </c>
      <c r="C259" s="5">
        <v>16529.849609000001</v>
      </c>
      <c r="D259" s="5">
        <v>16399.990234000001</v>
      </c>
      <c r="E259" s="5">
        <v>16401.019531000002</v>
      </c>
      <c r="F259" s="5">
        <v>16401.019531000002</v>
      </c>
      <c r="G259">
        <v>74340000</v>
      </c>
    </row>
    <row r="260" spans="1:7">
      <c r="A260" s="1">
        <v>41766</v>
      </c>
      <c r="B260" s="5">
        <v>16401.660156000002</v>
      </c>
      <c r="C260" s="5">
        <v>16522.939452999999</v>
      </c>
      <c r="D260" s="5">
        <v>16357.349609000001</v>
      </c>
      <c r="E260" s="5">
        <v>16518.539063</v>
      </c>
      <c r="F260" s="5">
        <v>16518.539063</v>
      </c>
      <c r="G260">
        <v>93870000</v>
      </c>
    </row>
    <row r="261" spans="1:7">
      <c r="A261" s="1">
        <v>41767</v>
      </c>
      <c r="B261" s="5">
        <v>16518.160156000002</v>
      </c>
      <c r="C261" s="5">
        <v>16622.949218999998</v>
      </c>
      <c r="D261" s="5">
        <v>16502.009765999999</v>
      </c>
      <c r="E261" s="5">
        <v>16550.970702999999</v>
      </c>
      <c r="F261" s="5">
        <v>16550.970702999999</v>
      </c>
      <c r="G261">
        <v>75620000</v>
      </c>
    </row>
    <row r="262" spans="1:7">
      <c r="A262" s="1">
        <v>41768</v>
      </c>
      <c r="B262" s="5">
        <v>16551.230468999998</v>
      </c>
      <c r="C262" s="5">
        <v>16588.769531000002</v>
      </c>
      <c r="D262" s="5">
        <v>16498.710938</v>
      </c>
      <c r="E262" s="5">
        <v>16583.339843999998</v>
      </c>
      <c r="F262" s="5">
        <v>16583.339843999998</v>
      </c>
      <c r="G262">
        <v>74980000</v>
      </c>
    </row>
    <row r="263" spans="1:7">
      <c r="A263" s="1">
        <v>41771</v>
      </c>
      <c r="B263" s="5">
        <v>16584.820313</v>
      </c>
      <c r="C263" s="5">
        <v>16704.839843999998</v>
      </c>
      <c r="D263" s="5">
        <v>16584.820313</v>
      </c>
      <c r="E263" s="5">
        <v>16695.470702999999</v>
      </c>
      <c r="F263" s="5">
        <v>16695.470702999999</v>
      </c>
      <c r="G263">
        <v>71550000</v>
      </c>
    </row>
    <row r="264" spans="1:7">
      <c r="A264" s="1">
        <v>41772</v>
      </c>
      <c r="B264" s="5">
        <v>16695.919922000001</v>
      </c>
      <c r="C264" s="5">
        <v>16735.509765999999</v>
      </c>
      <c r="D264" s="5">
        <v>16695.919922000001</v>
      </c>
      <c r="E264" s="5">
        <v>16715.439452999999</v>
      </c>
      <c r="F264" s="5">
        <v>16715.439452999999</v>
      </c>
      <c r="G264">
        <v>71340000</v>
      </c>
    </row>
    <row r="265" spans="1:7">
      <c r="A265" s="1">
        <v>41773</v>
      </c>
      <c r="B265" s="5">
        <v>16716.080077999999</v>
      </c>
      <c r="C265" s="5">
        <v>16717.560547000001</v>
      </c>
      <c r="D265" s="5">
        <v>16595</v>
      </c>
      <c r="E265" s="5">
        <v>16613.970702999999</v>
      </c>
      <c r="F265" s="5">
        <v>16613.970702999999</v>
      </c>
      <c r="G265">
        <v>71970000</v>
      </c>
    </row>
    <row r="266" spans="1:7">
      <c r="A266" s="1">
        <v>41774</v>
      </c>
      <c r="B266" s="5">
        <v>16613.519531000002</v>
      </c>
      <c r="C266" s="5">
        <v>16622.900390999999</v>
      </c>
      <c r="D266" s="5">
        <v>16397.460938</v>
      </c>
      <c r="E266" s="5">
        <v>16446.810547000001</v>
      </c>
      <c r="F266" s="5">
        <v>16446.810547000001</v>
      </c>
      <c r="G266">
        <v>106610000</v>
      </c>
    </row>
    <row r="267" spans="1:7">
      <c r="A267" s="1">
        <v>41775</v>
      </c>
      <c r="B267" s="5">
        <v>16447.320313</v>
      </c>
      <c r="C267" s="5">
        <v>16498.990234000001</v>
      </c>
      <c r="D267" s="5">
        <v>16414.320313</v>
      </c>
      <c r="E267" s="5">
        <v>16491.310547000001</v>
      </c>
      <c r="F267" s="5">
        <v>16491.310547000001</v>
      </c>
      <c r="G267">
        <v>119330000</v>
      </c>
    </row>
    <row r="268" spans="1:7">
      <c r="A268" s="1">
        <v>41778</v>
      </c>
      <c r="B268" s="5">
        <v>16490.349609000001</v>
      </c>
      <c r="C268" s="5">
        <v>16526.259765999999</v>
      </c>
      <c r="D268" s="5">
        <v>16442.119140999999</v>
      </c>
      <c r="E268" s="5">
        <v>16511.859375</v>
      </c>
      <c r="F268" s="5">
        <v>16511.859375</v>
      </c>
      <c r="G268">
        <v>82180000</v>
      </c>
    </row>
    <row r="269" spans="1:7">
      <c r="A269" s="1">
        <v>41779</v>
      </c>
      <c r="B269" s="5">
        <v>16511.220702999999</v>
      </c>
      <c r="C269" s="5">
        <v>16511.220702999999</v>
      </c>
      <c r="D269" s="5">
        <v>16341.299805000001</v>
      </c>
      <c r="E269" s="5">
        <v>16374.309569999999</v>
      </c>
      <c r="F269" s="5">
        <v>16374.309569999999</v>
      </c>
      <c r="G269">
        <v>75150000</v>
      </c>
    </row>
    <row r="270" spans="1:7">
      <c r="A270" s="1">
        <v>41780</v>
      </c>
      <c r="B270" s="5">
        <v>16376.169921999999</v>
      </c>
      <c r="C270" s="5">
        <v>16544.599609000001</v>
      </c>
      <c r="D270" s="5">
        <v>16376.169921999999</v>
      </c>
      <c r="E270" s="5">
        <v>16533.060547000001</v>
      </c>
      <c r="F270" s="5">
        <v>16533.060547000001</v>
      </c>
      <c r="G270">
        <v>76730000</v>
      </c>
    </row>
    <row r="271" spans="1:7">
      <c r="A271" s="1">
        <v>41781</v>
      </c>
      <c r="B271" s="5">
        <v>16532.740234000001</v>
      </c>
      <c r="C271" s="5">
        <v>16565.390625</v>
      </c>
      <c r="D271" s="5">
        <v>16489.609375</v>
      </c>
      <c r="E271" s="5">
        <v>16543.080077999999</v>
      </c>
      <c r="F271" s="5">
        <v>16543.080077999999</v>
      </c>
      <c r="G271">
        <v>59250000</v>
      </c>
    </row>
    <row r="272" spans="1:7">
      <c r="A272" s="1">
        <v>41782</v>
      </c>
      <c r="B272" s="5">
        <v>16544.490234000001</v>
      </c>
      <c r="C272" s="5">
        <v>16613.070313</v>
      </c>
      <c r="D272" s="5">
        <v>16544.490234000001</v>
      </c>
      <c r="E272" s="5">
        <v>16606.269531000002</v>
      </c>
      <c r="F272" s="5">
        <v>16606.269531000002</v>
      </c>
      <c r="G272">
        <v>61340000</v>
      </c>
    </row>
    <row r="273" spans="1:7">
      <c r="A273" s="1">
        <v>41786</v>
      </c>
      <c r="B273" s="5">
        <v>16607.419922000001</v>
      </c>
      <c r="C273" s="5">
        <v>16688.689452999999</v>
      </c>
      <c r="D273" s="5">
        <v>16607.419922000001</v>
      </c>
      <c r="E273" s="5">
        <v>16675.5</v>
      </c>
      <c r="F273" s="5">
        <v>16675.5</v>
      </c>
      <c r="G273">
        <v>80870000</v>
      </c>
    </row>
    <row r="274" spans="1:7">
      <c r="A274" s="1">
        <v>41787</v>
      </c>
      <c r="B274" s="5">
        <v>16674.980468999998</v>
      </c>
      <c r="C274" s="5">
        <v>16674.980468999998</v>
      </c>
      <c r="D274" s="5">
        <v>16620.220702999999</v>
      </c>
      <c r="E274" s="5">
        <v>16633.179688</v>
      </c>
      <c r="F274" s="5">
        <v>16633.179688</v>
      </c>
      <c r="G274">
        <v>62480000</v>
      </c>
    </row>
    <row r="275" spans="1:7">
      <c r="A275" s="1">
        <v>41788</v>
      </c>
      <c r="B275" s="5">
        <v>16637.740234000001</v>
      </c>
      <c r="C275" s="5">
        <v>16698.740234000001</v>
      </c>
      <c r="D275" s="5">
        <v>16620.429688</v>
      </c>
      <c r="E275" s="5">
        <v>16698.740234000001</v>
      </c>
      <c r="F275" s="5">
        <v>16698.740234000001</v>
      </c>
      <c r="G275">
        <v>55500000</v>
      </c>
    </row>
    <row r="276" spans="1:7">
      <c r="A276" s="1">
        <v>41789</v>
      </c>
      <c r="B276" s="5">
        <v>16697.330077999999</v>
      </c>
      <c r="C276" s="5">
        <v>16721.220702999999</v>
      </c>
      <c r="D276" s="5">
        <v>16648.849609000001</v>
      </c>
      <c r="E276" s="5">
        <v>16717.169922000001</v>
      </c>
      <c r="F276" s="5">
        <v>16717.169922000001</v>
      </c>
      <c r="G276">
        <v>105190000</v>
      </c>
    </row>
    <row r="277" spans="1:7">
      <c r="A277" s="1">
        <v>41792</v>
      </c>
      <c r="B277" s="5">
        <v>16716.849609000001</v>
      </c>
      <c r="C277" s="5">
        <v>16756.640625</v>
      </c>
      <c r="D277" s="5">
        <v>16682.070313</v>
      </c>
      <c r="E277" s="5">
        <v>16743.630859000001</v>
      </c>
      <c r="F277" s="5">
        <v>16743.630859000001</v>
      </c>
      <c r="G277">
        <v>57560000</v>
      </c>
    </row>
    <row r="278" spans="1:7">
      <c r="A278" s="1">
        <v>41793</v>
      </c>
      <c r="B278" s="5">
        <v>16736.699218999998</v>
      </c>
      <c r="C278" s="5">
        <v>16736.699218999998</v>
      </c>
      <c r="D278" s="5">
        <v>16690.009765999999</v>
      </c>
      <c r="E278" s="5">
        <v>16722.339843999998</v>
      </c>
      <c r="F278" s="5">
        <v>16722.339843999998</v>
      </c>
      <c r="G278">
        <v>67830000</v>
      </c>
    </row>
    <row r="279" spans="1:7">
      <c r="A279" s="1">
        <v>41794</v>
      </c>
      <c r="B279" s="5">
        <v>16720</v>
      </c>
      <c r="C279" s="5">
        <v>16742.910156000002</v>
      </c>
      <c r="D279" s="5">
        <v>16673.650390999999</v>
      </c>
      <c r="E279" s="5">
        <v>16737.529297000001</v>
      </c>
      <c r="F279" s="5">
        <v>16737.529297000001</v>
      </c>
      <c r="G279">
        <v>65570000</v>
      </c>
    </row>
    <row r="280" spans="1:7">
      <c r="A280" s="1">
        <v>41795</v>
      </c>
      <c r="B280" s="5">
        <v>16739.140625</v>
      </c>
      <c r="C280" s="5">
        <v>16845.810547000001</v>
      </c>
      <c r="D280" s="5">
        <v>16709.949218999998</v>
      </c>
      <c r="E280" s="5">
        <v>16836.109375</v>
      </c>
      <c r="F280" s="5">
        <v>16836.109375</v>
      </c>
      <c r="G280">
        <v>70460000</v>
      </c>
    </row>
    <row r="281" spans="1:7">
      <c r="A281" s="1">
        <v>41796</v>
      </c>
      <c r="B281" s="5">
        <v>16839.640625</v>
      </c>
      <c r="C281" s="5">
        <v>16924.279297000001</v>
      </c>
      <c r="D281" s="5">
        <v>16839.640625</v>
      </c>
      <c r="E281" s="5">
        <v>16924.279297000001</v>
      </c>
      <c r="F281" s="5">
        <v>16924.279297000001</v>
      </c>
      <c r="G281">
        <v>80530000</v>
      </c>
    </row>
    <row r="282" spans="1:7">
      <c r="A282" s="1">
        <v>41799</v>
      </c>
      <c r="B282" s="5">
        <v>16926.080077999999</v>
      </c>
      <c r="C282" s="5">
        <v>16970.169922000001</v>
      </c>
      <c r="D282" s="5">
        <v>16912.919922000001</v>
      </c>
      <c r="E282" s="5">
        <v>16943.099609000001</v>
      </c>
      <c r="F282" s="5">
        <v>16943.099609000001</v>
      </c>
      <c r="G282">
        <v>67130000</v>
      </c>
    </row>
    <row r="283" spans="1:7">
      <c r="A283" s="1">
        <v>41800</v>
      </c>
      <c r="B283" s="5">
        <v>16940.400390999999</v>
      </c>
      <c r="C283" s="5">
        <v>16946.339843999998</v>
      </c>
      <c r="D283" s="5">
        <v>16897.439452999999</v>
      </c>
      <c r="E283" s="5">
        <v>16945.919922000001</v>
      </c>
      <c r="F283" s="5">
        <v>16945.919922000001</v>
      </c>
      <c r="G283">
        <v>64560000</v>
      </c>
    </row>
    <row r="284" spans="1:7">
      <c r="A284" s="1">
        <v>41801</v>
      </c>
      <c r="B284" s="5">
        <v>16943.160156000002</v>
      </c>
      <c r="C284" s="5">
        <v>16943.160156000002</v>
      </c>
      <c r="D284" s="5">
        <v>16821.849609000001</v>
      </c>
      <c r="E284" s="5">
        <v>16843.880859000001</v>
      </c>
      <c r="F284" s="5">
        <v>16843.880859000001</v>
      </c>
      <c r="G284">
        <v>61860000</v>
      </c>
    </row>
    <row r="285" spans="1:7">
      <c r="A285" s="1">
        <v>41802</v>
      </c>
      <c r="B285" s="5">
        <v>16840.480468999998</v>
      </c>
      <c r="C285" s="5">
        <v>16841.570313</v>
      </c>
      <c r="D285" s="5">
        <v>16703.730468999998</v>
      </c>
      <c r="E285" s="5">
        <v>16734.189452999999</v>
      </c>
      <c r="F285" s="5">
        <v>16734.189452999999</v>
      </c>
      <c r="G285">
        <v>72560000</v>
      </c>
    </row>
    <row r="286" spans="1:7">
      <c r="A286" s="1">
        <v>41803</v>
      </c>
      <c r="B286" s="5">
        <v>16734.640625</v>
      </c>
      <c r="C286" s="5">
        <v>16787.890625</v>
      </c>
      <c r="D286" s="5">
        <v>16718.599609000001</v>
      </c>
      <c r="E286" s="5">
        <v>16775.740234000001</v>
      </c>
      <c r="F286" s="5">
        <v>16775.740234000001</v>
      </c>
      <c r="G286">
        <v>95220000</v>
      </c>
    </row>
    <row r="287" spans="1:7">
      <c r="A287" s="1">
        <v>41806</v>
      </c>
      <c r="B287" s="5">
        <v>16765.560547000001</v>
      </c>
      <c r="C287" s="5">
        <v>16802.140625</v>
      </c>
      <c r="D287" s="5">
        <v>16722.859375</v>
      </c>
      <c r="E287" s="5">
        <v>16781.009765999999</v>
      </c>
      <c r="F287" s="5">
        <v>16781.009765999999</v>
      </c>
      <c r="G287">
        <v>77900000</v>
      </c>
    </row>
    <row r="288" spans="1:7">
      <c r="A288" s="1">
        <v>41807</v>
      </c>
      <c r="B288" s="5">
        <v>16779.210938</v>
      </c>
      <c r="C288" s="5">
        <v>16823.550781000002</v>
      </c>
      <c r="D288" s="5">
        <v>16732.910156000002</v>
      </c>
      <c r="E288" s="5">
        <v>16808.490234000001</v>
      </c>
      <c r="F288" s="5">
        <v>16808.490234000001</v>
      </c>
      <c r="G288">
        <v>63530000</v>
      </c>
    </row>
    <row r="289" spans="1:7">
      <c r="A289" s="1">
        <v>41808</v>
      </c>
      <c r="B289" s="5">
        <v>16806.119140999999</v>
      </c>
      <c r="C289" s="5">
        <v>16911.410156000002</v>
      </c>
      <c r="D289" s="5">
        <v>16755.289063</v>
      </c>
      <c r="E289" s="5">
        <v>16906.619140999999</v>
      </c>
      <c r="F289" s="5">
        <v>16906.619140999999</v>
      </c>
      <c r="G289">
        <v>73720000</v>
      </c>
    </row>
    <row r="290" spans="1:7">
      <c r="A290" s="1">
        <v>41809</v>
      </c>
      <c r="B290" s="5">
        <v>16909.900390999999</v>
      </c>
      <c r="C290" s="5">
        <v>16923.429688</v>
      </c>
      <c r="D290" s="5">
        <v>16858.880859000001</v>
      </c>
      <c r="E290" s="5">
        <v>16921.460938</v>
      </c>
      <c r="F290" s="5">
        <v>16921.460938</v>
      </c>
      <c r="G290">
        <v>80220000</v>
      </c>
    </row>
    <row r="291" spans="1:7">
      <c r="A291" s="1">
        <v>41810</v>
      </c>
      <c r="B291" s="5">
        <v>16920.619140999999</v>
      </c>
      <c r="C291" s="5">
        <v>16978.019531000002</v>
      </c>
      <c r="D291" s="5">
        <v>16920.619140999999</v>
      </c>
      <c r="E291" s="5">
        <v>16947.080077999999</v>
      </c>
      <c r="F291" s="5">
        <v>16947.080077999999</v>
      </c>
      <c r="G291">
        <v>247350000</v>
      </c>
    </row>
    <row r="292" spans="1:7">
      <c r="A292" s="1">
        <v>41813</v>
      </c>
      <c r="B292" s="5">
        <v>16946.5</v>
      </c>
      <c r="C292" s="5">
        <v>16954.269531000002</v>
      </c>
      <c r="D292" s="5">
        <v>16896.089843999998</v>
      </c>
      <c r="E292" s="5">
        <v>16937.259765999999</v>
      </c>
      <c r="F292" s="5">
        <v>16937.259765999999</v>
      </c>
      <c r="G292">
        <v>63640000</v>
      </c>
    </row>
    <row r="293" spans="1:7">
      <c r="A293" s="1">
        <v>41814</v>
      </c>
      <c r="B293" s="5">
        <v>16934.619140999999</v>
      </c>
      <c r="C293" s="5">
        <v>16969.699218999998</v>
      </c>
      <c r="D293" s="5">
        <v>16805.230468999998</v>
      </c>
      <c r="E293" s="5">
        <v>16818.130859000001</v>
      </c>
      <c r="F293" s="5">
        <v>16818.130859000001</v>
      </c>
      <c r="G293">
        <v>80220000</v>
      </c>
    </row>
    <row r="294" spans="1:7">
      <c r="A294" s="1">
        <v>41815</v>
      </c>
      <c r="B294" s="5">
        <v>16817.679688</v>
      </c>
      <c r="C294" s="5">
        <v>16883.539063</v>
      </c>
      <c r="D294" s="5">
        <v>16799.410156000002</v>
      </c>
      <c r="E294" s="5">
        <v>16867.509765999999</v>
      </c>
      <c r="F294" s="5">
        <v>16867.509765999999</v>
      </c>
      <c r="G294">
        <v>73920000</v>
      </c>
    </row>
    <row r="295" spans="1:7">
      <c r="A295" s="1">
        <v>41816</v>
      </c>
      <c r="B295" s="5">
        <v>16866.810547000001</v>
      </c>
      <c r="C295" s="5">
        <v>16872.519531000002</v>
      </c>
      <c r="D295" s="5">
        <v>16746.089843999998</v>
      </c>
      <c r="E295" s="5">
        <v>16846.130859000001</v>
      </c>
      <c r="F295" s="5">
        <v>16846.130859000001</v>
      </c>
      <c r="G295">
        <v>63650000</v>
      </c>
    </row>
    <row r="296" spans="1:7">
      <c r="A296" s="1">
        <v>41817</v>
      </c>
      <c r="B296" s="5">
        <v>16846.900390999999</v>
      </c>
      <c r="C296" s="5">
        <v>16862.730468999998</v>
      </c>
      <c r="D296" s="5">
        <v>16773.839843999998</v>
      </c>
      <c r="E296" s="5">
        <v>16851.839843999998</v>
      </c>
      <c r="F296" s="5">
        <v>16851.839843999998</v>
      </c>
      <c r="G296">
        <v>137690000</v>
      </c>
    </row>
    <row r="297" spans="1:7">
      <c r="A297" s="1">
        <v>41820</v>
      </c>
      <c r="B297" s="5">
        <v>16852.490234000001</v>
      </c>
      <c r="C297" s="5">
        <v>16871.269531000002</v>
      </c>
      <c r="D297" s="5">
        <v>16801.939452999999</v>
      </c>
      <c r="E297" s="5">
        <v>16826.599609000001</v>
      </c>
      <c r="F297" s="5">
        <v>16826.599609000001</v>
      </c>
      <c r="G297">
        <v>90360000</v>
      </c>
    </row>
    <row r="298" spans="1:7">
      <c r="A298" s="1">
        <v>41821</v>
      </c>
      <c r="B298" s="5">
        <v>16828.529297000001</v>
      </c>
      <c r="C298" s="5">
        <v>16998.699218999998</v>
      </c>
      <c r="D298" s="5">
        <v>16828.529297000001</v>
      </c>
      <c r="E298" s="5">
        <v>16956.070313</v>
      </c>
      <c r="F298" s="5">
        <v>16956.070313</v>
      </c>
      <c r="G298">
        <v>74050000</v>
      </c>
    </row>
    <row r="299" spans="1:7">
      <c r="A299" s="1">
        <v>41822</v>
      </c>
      <c r="B299" s="5">
        <v>16949.710938</v>
      </c>
      <c r="C299" s="5">
        <v>16986.630859000001</v>
      </c>
      <c r="D299" s="5">
        <v>16949.710938</v>
      </c>
      <c r="E299" s="5">
        <v>16976.240234000001</v>
      </c>
      <c r="F299" s="5">
        <v>16976.240234000001</v>
      </c>
      <c r="G299">
        <v>57840000</v>
      </c>
    </row>
    <row r="300" spans="1:7">
      <c r="A300" s="1">
        <v>41823</v>
      </c>
      <c r="B300" s="5">
        <v>16979</v>
      </c>
      <c r="C300" s="5">
        <v>17074.650390999999</v>
      </c>
      <c r="D300" s="5">
        <v>16979</v>
      </c>
      <c r="E300" s="5">
        <v>17068.259765999999</v>
      </c>
      <c r="F300" s="5">
        <v>17068.259765999999</v>
      </c>
      <c r="G300">
        <v>66800000</v>
      </c>
    </row>
    <row r="301" spans="1:7">
      <c r="A301" s="1">
        <v>41827</v>
      </c>
      <c r="B301" s="5">
        <v>17063.830077999999</v>
      </c>
      <c r="C301" s="5">
        <v>17063.830077999999</v>
      </c>
      <c r="D301" s="5">
        <v>16992.449218999998</v>
      </c>
      <c r="E301" s="5">
        <v>17024.210938</v>
      </c>
      <c r="F301" s="5">
        <v>17024.210938</v>
      </c>
      <c r="G301">
        <v>61480000</v>
      </c>
    </row>
    <row r="302" spans="1:7">
      <c r="A302" s="1">
        <v>41828</v>
      </c>
      <c r="B302" s="5">
        <v>17022.089843999998</v>
      </c>
      <c r="C302" s="5">
        <v>17022.089843999998</v>
      </c>
      <c r="D302" s="5">
        <v>16874.789063</v>
      </c>
      <c r="E302" s="5">
        <v>16906.619140999999</v>
      </c>
      <c r="F302" s="5">
        <v>16906.619140999999</v>
      </c>
      <c r="G302">
        <v>75250000</v>
      </c>
    </row>
    <row r="303" spans="1:7">
      <c r="A303" s="1">
        <v>41829</v>
      </c>
      <c r="B303" s="5">
        <v>16916.830077999999</v>
      </c>
      <c r="C303" s="5">
        <v>16998.949218999998</v>
      </c>
      <c r="D303" s="5">
        <v>16913.810547000001</v>
      </c>
      <c r="E303" s="5">
        <v>16985.609375</v>
      </c>
      <c r="F303" s="5">
        <v>16985.609375</v>
      </c>
      <c r="G303">
        <v>67120000</v>
      </c>
    </row>
    <row r="304" spans="1:7">
      <c r="A304" s="1">
        <v>41830</v>
      </c>
      <c r="B304" s="5">
        <v>16980.349609000001</v>
      </c>
      <c r="C304" s="5">
        <v>16980.349609000001</v>
      </c>
      <c r="D304" s="5">
        <v>16805.380859000001</v>
      </c>
      <c r="E304" s="5">
        <v>16915.070313</v>
      </c>
      <c r="F304" s="5">
        <v>16915.070313</v>
      </c>
      <c r="G304">
        <v>67510000</v>
      </c>
    </row>
    <row r="305" spans="1:7">
      <c r="A305" s="1">
        <v>41831</v>
      </c>
      <c r="B305" s="5">
        <v>16918.310547000001</v>
      </c>
      <c r="C305" s="5">
        <v>16949.460938</v>
      </c>
      <c r="D305" s="5">
        <v>16860.300781000002</v>
      </c>
      <c r="E305" s="5">
        <v>16943.810547000001</v>
      </c>
      <c r="F305" s="5">
        <v>16943.810547000001</v>
      </c>
      <c r="G305">
        <v>61000000</v>
      </c>
    </row>
    <row r="306" spans="1:7">
      <c r="A306" s="1">
        <v>41834</v>
      </c>
      <c r="B306" s="5">
        <v>16950.929688</v>
      </c>
      <c r="C306" s="5">
        <v>17088.429688</v>
      </c>
      <c r="D306" s="5">
        <v>16950.929688</v>
      </c>
      <c r="E306" s="5">
        <v>17055.419922000001</v>
      </c>
      <c r="F306" s="5">
        <v>17055.419922000001</v>
      </c>
      <c r="G306">
        <v>60570000</v>
      </c>
    </row>
    <row r="307" spans="1:7">
      <c r="A307" s="1">
        <v>41835</v>
      </c>
      <c r="B307" s="5">
        <v>17055.029297000001</v>
      </c>
      <c r="C307" s="5">
        <v>17120.339843999998</v>
      </c>
      <c r="D307" s="5">
        <v>17006.390625</v>
      </c>
      <c r="E307" s="5">
        <v>17060.679688</v>
      </c>
      <c r="F307" s="5">
        <v>17060.679688</v>
      </c>
      <c r="G307">
        <v>101730000</v>
      </c>
    </row>
    <row r="308" spans="1:7">
      <c r="A308" s="1">
        <v>41836</v>
      </c>
      <c r="B308" s="5">
        <v>17061.910156000002</v>
      </c>
      <c r="C308" s="5">
        <v>17139.349609000001</v>
      </c>
      <c r="D308" s="5">
        <v>17061.910156000002</v>
      </c>
      <c r="E308" s="5">
        <v>17138.199218999998</v>
      </c>
      <c r="F308" s="5">
        <v>17138.199218999998</v>
      </c>
      <c r="G308">
        <v>111500000</v>
      </c>
    </row>
    <row r="309" spans="1:7">
      <c r="A309" s="1">
        <v>41837</v>
      </c>
      <c r="B309" s="5">
        <v>17133.449218999998</v>
      </c>
      <c r="C309" s="5">
        <v>17151.560547000001</v>
      </c>
      <c r="D309" s="5">
        <v>16966.189452999999</v>
      </c>
      <c r="E309" s="5">
        <v>16976.810547000001</v>
      </c>
      <c r="F309" s="5">
        <v>16976.810547000001</v>
      </c>
      <c r="G309">
        <v>99240000</v>
      </c>
    </row>
    <row r="310" spans="1:7">
      <c r="A310" s="1">
        <v>41838</v>
      </c>
      <c r="B310" s="5">
        <v>16978.160156000002</v>
      </c>
      <c r="C310" s="5">
        <v>17113.509765999999</v>
      </c>
      <c r="D310" s="5">
        <v>16977.519531000002</v>
      </c>
      <c r="E310" s="5">
        <v>17100.179688</v>
      </c>
      <c r="F310" s="5">
        <v>17100.179688</v>
      </c>
      <c r="G310">
        <v>112530000</v>
      </c>
    </row>
    <row r="311" spans="1:7">
      <c r="A311" s="1">
        <v>41841</v>
      </c>
      <c r="B311" s="5">
        <v>17095.109375</v>
      </c>
      <c r="C311" s="5">
        <v>17095.109375</v>
      </c>
      <c r="D311" s="5">
        <v>16974.339843999998</v>
      </c>
      <c r="E311" s="5">
        <v>17051.730468999998</v>
      </c>
      <c r="F311" s="5">
        <v>17051.730468999998</v>
      </c>
      <c r="G311">
        <v>67590000</v>
      </c>
    </row>
    <row r="312" spans="1:7">
      <c r="A312" s="1">
        <v>41842</v>
      </c>
      <c r="B312" s="5">
        <v>17054.970702999999</v>
      </c>
      <c r="C312" s="5">
        <v>17133.429688</v>
      </c>
      <c r="D312" s="5">
        <v>17040.130859000001</v>
      </c>
      <c r="E312" s="5">
        <v>17113.539063</v>
      </c>
      <c r="F312" s="5">
        <v>17113.539063</v>
      </c>
      <c r="G312">
        <v>77960000</v>
      </c>
    </row>
    <row r="313" spans="1:7">
      <c r="A313" s="1">
        <v>41843</v>
      </c>
      <c r="B313" s="5">
        <v>17117.009765999999</v>
      </c>
      <c r="C313" s="5">
        <v>17121.050781000002</v>
      </c>
      <c r="D313" s="5">
        <v>17058.050781000002</v>
      </c>
      <c r="E313" s="5">
        <v>17086.630859000001</v>
      </c>
      <c r="F313" s="5">
        <v>17086.630859000001</v>
      </c>
      <c r="G313">
        <v>73440000</v>
      </c>
    </row>
    <row r="314" spans="1:7">
      <c r="A314" s="1">
        <v>41844</v>
      </c>
      <c r="B314" s="5">
        <v>17092.019531000002</v>
      </c>
      <c r="C314" s="5">
        <v>17119.830077999999</v>
      </c>
      <c r="D314" s="5">
        <v>17061.070313</v>
      </c>
      <c r="E314" s="5">
        <v>17083.800781000002</v>
      </c>
      <c r="F314" s="5">
        <v>17083.800781000002</v>
      </c>
      <c r="G314">
        <v>66390000</v>
      </c>
    </row>
    <row r="315" spans="1:7">
      <c r="A315" s="1">
        <v>41845</v>
      </c>
      <c r="B315" s="5">
        <v>17079.5</v>
      </c>
      <c r="C315" s="5">
        <v>17082.330077999999</v>
      </c>
      <c r="D315" s="5">
        <v>16915.650390999999</v>
      </c>
      <c r="E315" s="5">
        <v>16960.570313</v>
      </c>
      <c r="F315" s="5">
        <v>16960.570313</v>
      </c>
      <c r="G315">
        <v>67290000</v>
      </c>
    </row>
    <row r="316" spans="1:7">
      <c r="A316" s="1">
        <v>41848</v>
      </c>
      <c r="B316" s="5">
        <v>16956.910156000002</v>
      </c>
      <c r="C316" s="5">
        <v>17001.380859000001</v>
      </c>
      <c r="D316" s="5">
        <v>16877.720702999999</v>
      </c>
      <c r="E316" s="5">
        <v>16982.589843999998</v>
      </c>
      <c r="F316" s="5">
        <v>16982.589843999998</v>
      </c>
      <c r="G316">
        <v>66190000</v>
      </c>
    </row>
    <row r="317" spans="1:7">
      <c r="A317" s="1">
        <v>41849</v>
      </c>
      <c r="B317" s="5">
        <v>16984.330077999999</v>
      </c>
      <c r="C317" s="5">
        <v>17056.460938</v>
      </c>
      <c r="D317" s="5">
        <v>16912.109375</v>
      </c>
      <c r="E317" s="5">
        <v>16912.109375</v>
      </c>
      <c r="F317" s="5">
        <v>16912.109375</v>
      </c>
      <c r="G317">
        <v>75980000</v>
      </c>
    </row>
    <row r="318" spans="1:7">
      <c r="A318" s="1">
        <v>41850</v>
      </c>
      <c r="B318" s="5">
        <v>16920.109375</v>
      </c>
      <c r="C318" s="5">
        <v>16983.939452999999</v>
      </c>
      <c r="D318" s="5">
        <v>16817.160156000002</v>
      </c>
      <c r="E318" s="5">
        <v>16880.359375</v>
      </c>
      <c r="F318" s="5">
        <v>16880.359375</v>
      </c>
      <c r="G318">
        <v>77750000</v>
      </c>
    </row>
    <row r="319" spans="1:7">
      <c r="A319" s="1">
        <v>41851</v>
      </c>
      <c r="B319" s="5">
        <v>16869.630859000001</v>
      </c>
      <c r="C319" s="5">
        <v>16869.630859000001</v>
      </c>
      <c r="D319" s="5">
        <v>16563.300781000002</v>
      </c>
      <c r="E319" s="5">
        <v>16563.300781000002</v>
      </c>
      <c r="F319" s="5">
        <v>16563.300781000002</v>
      </c>
      <c r="G319">
        <v>101670000</v>
      </c>
    </row>
    <row r="320" spans="1:7">
      <c r="A320" s="1">
        <v>41852</v>
      </c>
      <c r="B320" s="5">
        <v>16561.699218999998</v>
      </c>
      <c r="C320" s="5">
        <v>16584.75</v>
      </c>
      <c r="D320" s="5">
        <v>16437.070313</v>
      </c>
      <c r="E320" s="5">
        <v>16493.369140999999</v>
      </c>
      <c r="F320" s="5">
        <v>16493.369140999999</v>
      </c>
      <c r="G320">
        <v>84860000</v>
      </c>
    </row>
    <row r="321" spans="1:7">
      <c r="A321" s="1">
        <v>41855</v>
      </c>
      <c r="B321" s="5">
        <v>16493.720702999999</v>
      </c>
      <c r="C321" s="5">
        <v>16596.220702999999</v>
      </c>
      <c r="D321" s="5">
        <v>16447.199218999998</v>
      </c>
      <c r="E321" s="5">
        <v>16569.279297000001</v>
      </c>
      <c r="F321" s="5">
        <v>16569.279297000001</v>
      </c>
      <c r="G321">
        <v>76260000</v>
      </c>
    </row>
    <row r="322" spans="1:7">
      <c r="A322" s="1">
        <v>41856</v>
      </c>
      <c r="B322" s="5">
        <v>16559.970702999999</v>
      </c>
      <c r="C322" s="5">
        <v>16559.970702999999</v>
      </c>
      <c r="D322" s="5">
        <v>16369.549805000001</v>
      </c>
      <c r="E322" s="5">
        <v>16429.470702999999</v>
      </c>
      <c r="F322" s="5">
        <v>16429.470702999999</v>
      </c>
      <c r="G322">
        <v>76630000</v>
      </c>
    </row>
    <row r="323" spans="1:7">
      <c r="A323" s="1">
        <v>41857</v>
      </c>
      <c r="B323" s="5">
        <v>16425.099609000001</v>
      </c>
      <c r="C323" s="5">
        <v>16490.699218999998</v>
      </c>
      <c r="D323" s="5">
        <v>16372.320313</v>
      </c>
      <c r="E323" s="5">
        <v>16443.339843999998</v>
      </c>
      <c r="F323" s="5">
        <v>16443.339843999998</v>
      </c>
      <c r="G323">
        <v>78600000</v>
      </c>
    </row>
    <row r="324" spans="1:7">
      <c r="A324" s="1">
        <v>41858</v>
      </c>
      <c r="B324" s="5">
        <v>16448.289063</v>
      </c>
      <c r="C324" s="5">
        <v>16504.349609000001</v>
      </c>
      <c r="D324" s="5">
        <v>16333.780273</v>
      </c>
      <c r="E324" s="5">
        <v>16368.269531</v>
      </c>
      <c r="F324" s="5">
        <v>16368.269531</v>
      </c>
      <c r="G324">
        <v>80430000</v>
      </c>
    </row>
    <row r="325" spans="1:7">
      <c r="A325" s="1">
        <v>41859</v>
      </c>
      <c r="B325" s="5">
        <v>16369.679688</v>
      </c>
      <c r="C325" s="5">
        <v>16556.589843999998</v>
      </c>
      <c r="D325" s="5">
        <v>16364.219727</v>
      </c>
      <c r="E325" s="5">
        <v>16553.929688</v>
      </c>
      <c r="F325" s="5">
        <v>16553.929688</v>
      </c>
      <c r="G325">
        <v>82420000</v>
      </c>
    </row>
    <row r="326" spans="1:7">
      <c r="A326" s="1">
        <v>41862</v>
      </c>
      <c r="B326" s="5">
        <v>16557.269531000002</v>
      </c>
      <c r="C326" s="5">
        <v>16627.990234000001</v>
      </c>
      <c r="D326" s="5">
        <v>16557.269531000002</v>
      </c>
      <c r="E326" s="5">
        <v>16569.980468999998</v>
      </c>
      <c r="F326" s="5">
        <v>16569.980468999998</v>
      </c>
      <c r="G326">
        <v>65560000</v>
      </c>
    </row>
    <row r="327" spans="1:7">
      <c r="A327" s="1">
        <v>41863</v>
      </c>
      <c r="B327" s="5">
        <v>16565.550781000002</v>
      </c>
      <c r="C327" s="5">
        <v>16589.310547000001</v>
      </c>
      <c r="D327" s="5">
        <v>16518.060547000001</v>
      </c>
      <c r="E327" s="5">
        <v>16560.539063</v>
      </c>
      <c r="F327" s="5">
        <v>16560.539063</v>
      </c>
      <c r="G327">
        <v>62770000</v>
      </c>
    </row>
    <row r="328" spans="1:7">
      <c r="A328" s="1">
        <v>41864</v>
      </c>
      <c r="B328" s="5">
        <v>16567.539063</v>
      </c>
      <c r="C328" s="5">
        <v>16670.289063</v>
      </c>
      <c r="D328" s="5">
        <v>16567.539063</v>
      </c>
      <c r="E328" s="5">
        <v>16651.800781000002</v>
      </c>
      <c r="F328" s="5">
        <v>16651.800781000002</v>
      </c>
      <c r="G328">
        <v>66020000</v>
      </c>
    </row>
    <row r="329" spans="1:7">
      <c r="A329" s="1">
        <v>41865</v>
      </c>
      <c r="B329" s="5">
        <v>16657.320313</v>
      </c>
      <c r="C329" s="5">
        <v>16714.220702999999</v>
      </c>
      <c r="D329" s="5">
        <v>16651.669922000001</v>
      </c>
      <c r="E329" s="5">
        <v>16713.580077999999</v>
      </c>
      <c r="F329" s="5">
        <v>16713.580077999999</v>
      </c>
      <c r="G329">
        <v>62370000</v>
      </c>
    </row>
    <row r="330" spans="1:7">
      <c r="A330" s="1">
        <v>41866</v>
      </c>
      <c r="B330" s="5">
        <v>16717.009765999999</v>
      </c>
      <c r="C330" s="5">
        <v>16775.269531000002</v>
      </c>
      <c r="D330" s="5">
        <v>16575.419922000001</v>
      </c>
      <c r="E330" s="5">
        <v>16662.910156000002</v>
      </c>
      <c r="F330" s="5">
        <v>16662.910156000002</v>
      </c>
      <c r="G330">
        <v>109180000</v>
      </c>
    </row>
    <row r="331" spans="1:7">
      <c r="A331" s="1">
        <v>41869</v>
      </c>
      <c r="B331" s="5">
        <v>16664.449218999998</v>
      </c>
      <c r="C331" s="5">
        <v>16840.279297000001</v>
      </c>
      <c r="D331" s="5">
        <v>16664.449218999998</v>
      </c>
      <c r="E331" s="5">
        <v>16838.740234000001</v>
      </c>
      <c r="F331" s="5">
        <v>16838.740234000001</v>
      </c>
      <c r="G331">
        <v>75670000</v>
      </c>
    </row>
    <row r="332" spans="1:7">
      <c r="A332" s="1">
        <v>41870</v>
      </c>
      <c r="B332" s="5">
        <v>16839.060547000001</v>
      </c>
      <c r="C332" s="5">
        <v>16929.130859000001</v>
      </c>
      <c r="D332" s="5">
        <v>16839.060547000001</v>
      </c>
      <c r="E332" s="5">
        <v>16919.589843999998</v>
      </c>
      <c r="F332" s="5">
        <v>16919.589843999998</v>
      </c>
      <c r="G332">
        <v>67220000</v>
      </c>
    </row>
    <row r="333" spans="1:7">
      <c r="A333" s="1">
        <v>41871</v>
      </c>
      <c r="B333" s="5">
        <v>16910.029297000001</v>
      </c>
      <c r="C333" s="5">
        <v>16994.890625</v>
      </c>
      <c r="D333" s="5">
        <v>16896.550781000002</v>
      </c>
      <c r="E333" s="5">
        <v>16979.130859000001</v>
      </c>
      <c r="F333" s="5">
        <v>16979.130859000001</v>
      </c>
      <c r="G333">
        <v>61960000</v>
      </c>
    </row>
    <row r="334" spans="1:7">
      <c r="A334" s="1">
        <v>41872</v>
      </c>
      <c r="B334" s="5">
        <v>16983.880859000001</v>
      </c>
      <c r="C334" s="5">
        <v>17074.589843999998</v>
      </c>
      <c r="D334" s="5">
        <v>16983.880859000001</v>
      </c>
      <c r="E334" s="5">
        <v>17039.490234000001</v>
      </c>
      <c r="F334" s="5">
        <v>17039.490234000001</v>
      </c>
      <c r="G334">
        <v>65160000</v>
      </c>
    </row>
    <row r="335" spans="1:7">
      <c r="A335" s="1">
        <v>41873</v>
      </c>
      <c r="B335" s="5">
        <v>17038.269531000002</v>
      </c>
      <c r="C335" s="5">
        <v>17064.279297000001</v>
      </c>
      <c r="D335" s="5">
        <v>16984.519531000002</v>
      </c>
      <c r="E335" s="5">
        <v>17001.220702999999</v>
      </c>
      <c r="F335" s="5">
        <v>17001.220702999999</v>
      </c>
      <c r="G335">
        <v>64330000</v>
      </c>
    </row>
    <row r="336" spans="1:7">
      <c r="A336" s="1">
        <v>41876</v>
      </c>
      <c r="B336" s="5">
        <v>17011.810547000001</v>
      </c>
      <c r="C336" s="5">
        <v>17124.740234000001</v>
      </c>
      <c r="D336" s="5">
        <v>17011.810547000001</v>
      </c>
      <c r="E336" s="5">
        <v>17076.869140999999</v>
      </c>
      <c r="F336" s="5">
        <v>17076.869140999999</v>
      </c>
      <c r="G336">
        <v>57400000</v>
      </c>
    </row>
    <row r="337" spans="1:7">
      <c r="A337" s="1">
        <v>41877</v>
      </c>
      <c r="B337" s="5">
        <v>17079.570313</v>
      </c>
      <c r="C337" s="5">
        <v>17153.800781000002</v>
      </c>
      <c r="D337" s="5">
        <v>17079.570313</v>
      </c>
      <c r="E337" s="5">
        <v>17106.699218999998</v>
      </c>
      <c r="F337" s="5">
        <v>17106.699218999998</v>
      </c>
      <c r="G337">
        <v>50710000</v>
      </c>
    </row>
    <row r="338" spans="1:7">
      <c r="A338" s="1">
        <v>41878</v>
      </c>
      <c r="B338" s="5">
        <v>17111.029297000001</v>
      </c>
      <c r="C338" s="5">
        <v>17134.599609000001</v>
      </c>
      <c r="D338" s="5">
        <v>17090.609375</v>
      </c>
      <c r="E338" s="5">
        <v>17122.009765999999</v>
      </c>
      <c r="F338" s="5">
        <v>17122.009765999999</v>
      </c>
      <c r="G338">
        <v>61690000</v>
      </c>
    </row>
    <row r="339" spans="1:7">
      <c r="A339" s="1">
        <v>41879</v>
      </c>
      <c r="B339" s="5">
        <v>17119.060547000001</v>
      </c>
      <c r="C339" s="5">
        <v>17119.060547000001</v>
      </c>
      <c r="D339" s="5">
        <v>17018.330077999999</v>
      </c>
      <c r="E339" s="5">
        <v>17079.570313</v>
      </c>
      <c r="F339" s="5">
        <v>17079.570313</v>
      </c>
      <c r="G339">
        <v>51860000</v>
      </c>
    </row>
    <row r="340" spans="1:7">
      <c r="A340" s="1">
        <v>41880</v>
      </c>
      <c r="B340" s="5">
        <v>17083.419922000001</v>
      </c>
      <c r="C340" s="5">
        <v>17110.419922000001</v>
      </c>
      <c r="D340" s="5">
        <v>17035.380859000001</v>
      </c>
      <c r="E340" s="5">
        <v>17098.449218999998</v>
      </c>
      <c r="F340" s="5">
        <v>17098.449218999998</v>
      </c>
      <c r="G340">
        <v>81500000</v>
      </c>
    </row>
    <row r="341" spans="1:7">
      <c r="A341" s="1">
        <v>41884</v>
      </c>
      <c r="B341" s="5">
        <v>17097.419922000001</v>
      </c>
      <c r="C341" s="5">
        <v>17113.509765999999</v>
      </c>
      <c r="D341" s="5">
        <v>17009.070313</v>
      </c>
      <c r="E341" s="5">
        <v>17067.560547000001</v>
      </c>
      <c r="F341" s="5">
        <v>17067.560547000001</v>
      </c>
      <c r="G341">
        <v>64820000</v>
      </c>
    </row>
    <row r="342" spans="1:7">
      <c r="A342" s="1">
        <v>41885</v>
      </c>
      <c r="B342" s="5">
        <v>17067.240234000001</v>
      </c>
      <c r="C342" s="5">
        <v>17151.890625</v>
      </c>
      <c r="D342" s="5">
        <v>17060.210938</v>
      </c>
      <c r="E342" s="5">
        <v>17078.279297000001</v>
      </c>
      <c r="F342" s="5">
        <v>17078.279297000001</v>
      </c>
      <c r="G342">
        <v>62770000</v>
      </c>
    </row>
    <row r="343" spans="1:7">
      <c r="A343" s="1">
        <v>41886</v>
      </c>
      <c r="B343" s="5">
        <v>17083.609375</v>
      </c>
      <c r="C343" s="5">
        <v>17161.550781000002</v>
      </c>
      <c r="D343" s="5">
        <v>17030.119140999999</v>
      </c>
      <c r="E343" s="5">
        <v>17069.580077999999</v>
      </c>
      <c r="F343" s="5">
        <v>17069.580077999999</v>
      </c>
      <c r="G343">
        <v>68120000</v>
      </c>
    </row>
    <row r="344" spans="1:7">
      <c r="A344" s="1">
        <v>41887</v>
      </c>
      <c r="B344" s="5">
        <v>17065.890625</v>
      </c>
      <c r="C344" s="5">
        <v>17137.359375</v>
      </c>
      <c r="D344" s="5">
        <v>17009.619140999999</v>
      </c>
      <c r="E344" s="5">
        <v>17137.359375</v>
      </c>
      <c r="F344" s="5">
        <v>17137.359375</v>
      </c>
      <c r="G344">
        <v>76630000</v>
      </c>
    </row>
    <row r="345" spans="1:7">
      <c r="A345" s="1">
        <v>41890</v>
      </c>
      <c r="B345" s="5">
        <v>17131.710938</v>
      </c>
      <c r="C345" s="5">
        <v>17137.880859000001</v>
      </c>
      <c r="D345" s="5">
        <v>17079.169922000001</v>
      </c>
      <c r="E345" s="5">
        <v>17111.419922000001</v>
      </c>
      <c r="F345" s="5">
        <v>17111.419922000001</v>
      </c>
      <c r="G345">
        <v>65640000</v>
      </c>
    </row>
    <row r="346" spans="1:7">
      <c r="A346" s="1">
        <v>41891</v>
      </c>
      <c r="B346" s="5">
        <v>17110.390625</v>
      </c>
      <c r="C346" s="5">
        <v>17111.550781000002</v>
      </c>
      <c r="D346" s="5">
        <v>16993.289063</v>
      </c>
      <c r="E346" s="5">
        <v>17013.869140999999</v>
      </c>
      <c r="F346" s="5">
        <v>17013.869140999999</v>
      </c>
      <c r="G346">
        <v>69030000</v>
      </c>
    </row>
    <row r="347" spans="1:7">
      <c r="A347" s="1">
        <v>41892</v>
      </c>
      <c r="B347" s="5">
        <v>17016.050781000002</v>
      </c>
      <c r="C347" s="5">
        <v>17080.269531000002</v>
      </c>
      <c r="D347" s="5">
        <v>16974.570313</v>
      </c>
      <c r="E347" s="5">
        <v>17068.710938</v>
      </c>
      <c r="F347" s="5">
        <v>17068.710938</v>
      </c>
      <c r="G347">
        <v>76780000</v>
      </c>
    </row>
    <row r="348" spans="1:7">
      <c r="A348" s="1">
        <v>41893</v>
      </c>
      <c r="B348" s="5">
        <v>17057.410156000002</v>
      </c>
      <c r="C348" s="5">
        <v>17057.410156000002</v>
      </c>
      <c r="D348" s="5">
        <v>16983.880859000001</v>
      </c>
      <c r="E348" s="5">
        <v>17049</v>
      </c>
      <c r="F348" s="5">
        <v>17049</v>
      </c>
      <c r="G348">
        <v>63650000</v>
      </c>
    </row>
    <row r="349" spans="1:7">
      <c r="A349" s="1">
        <v>41894</v>
      </c>
      <c r="B349" s="5">
        <v>17044.050781000002</v>
      </c>
      <c r="C349" s="5">
        <v>17044.050781000002</v>
      </c>
      <c r="D349" s="5">
        <v>16937.669922000001</v>
      </c>
      <c r="E349" s="5">
        <v>16987.509765999999</v>
      </c>
      <c r="F349" s="5">
        <v>16987.509765999999</v>
      </c>
      <c r="G349">
        <v>82820000</v>
      </c>
    </row>
    <row r="350" spans="1:7">
      <c r="A350" s="1">
        <v>41897</v>
      </c>
      <c r="B350" s="5">
        <v>16988.759765999999</v>
      </c>
      <c r="C350" s="5">
        <v>17051.849609000001</v>
      </c>
      <c r="D350" s="5">
        <v>16951.380859000001</v>
      </c>
      <c r="E350" s="5">
        <v>17031.140625</v>
      </c>
      <c r="F350" s="5">
        <v>17031.140625</v>
      </c>
      <c r="G350">
        <v>71740000</v>
      </c>
    </row>
    <row r="351" spans="1:7">
      <c r="A351" s="1">
        <v>41898</v>
      </c>
      <c r="B351" s="5">
        <v>17027.160156000002</v>
      </c>
      <c r="C351" s="5">
        <v>17167.050781000002</v>
      </c>
      <c r="D351" s="5">
        <v>16985.550781000002</v>
      </c>
      <c r="E351" s="5">
        <v>17131.970702999999</v>
      </c>
      <c r="F351" s="5">
        <v>17131.970702999999</v>
      </c>
      <c r="G351">
        <v>73200000</v>
      </c>
    </row>
    <row r="352" spans="1:7">
      <c r="A352" s="1">
        <v>41899</v>
      </c>
      <c r="B352" s="5">
        <v>17131.009765999999</v>
      </c>
      <c r="C352" s="5">
        <v>17221.109375</v>
      </c>
      <c r="D352" s="5">
        <v>17089.009765999999</v>
      </c>
      <c r="E352" s="5">
        <v>17156.849609000001</v>
      </c>
      <c r="F352" s="5">
        <v>17156.849609000001</v>
      </c>
      <c r="G352">
        <v>87810000</v>
      </c>
    </row>
    <row r="353" spans="1:7">
      <c r="A353" s="1">
        <v>41900</v>
      </c>
      <c r="B353" s="5">
        <v>17163.730468999998</v>
      </c>
      <c r="C353" s="5">
        <v>17275.369140999999</v>
      </c>
      <c r="D353" s="5">
        <v>17163.730468999998</v>
      </c>
      <c r="E353" s="5">
        <v>17265.990234000001</v>
      </c>
      <c r="F353" s="5">
        <v>17265.990234000001</v>
      </c>
      <c r="G353">
        <v>85300000</v>
      </c>
    </row>
    <row r="354" spans="1:7">
      <c r="A354" s="1">
        <v>41901</v>
      </c>
      <c r="B354" s="5">
        <v>17267.210938</v>
      </c>
      <c r="C354" s="5">
        <v>17350.640625</v>
      </c>
      <c r="D354" s="5">
        <v>17257.460938</v>
      </c>
      <c r="E354" s="5">
        <v>17279.740234000001</v>
      </c>
      <c r="F354" s="5">
        <v>17279.740234000001</v>
      </c>
      <c r="G354">
        <v>349620000</v>
      </c>
    </row>
    <row r="355" spans="1:7">
      <c r="A355" s="1">
        <v>41904</v>
      </c>
      <c r="B355" s="5">
        <v>17271.710938</v>
      </c>
      <c r="C355" s="5">
        <v>17277.880859000001</v>
      </c>
      <c r="D355" s="5">
        <v>17159.359375</v>
      </c>
      <c r="E355" s="5">
        <v>17172.679688</v>
      </c>
      <c r="F355" s="5">
        <v>17172.679688</v>
      </c>
      <c r="G355">
        <v>74300000</v>
      </c>
    </row>
    <row r="356" spans="1:7">
      <c r="A356" s="1">
        <v>41905</v>
      </c>
      <c r="B356" s="5">
        <v>17165.910156000002</v>
      </c>
      <c r="C356" s="5">
        <v>17171.880859000001</v>
      </c>
      <c r="D356" s="5">
        <v>17055.869140999999</v>
      </c>
      <c r="E356" s="5">
        <v>17055.869140999999</v>
      </c>
      <c r="F356" s="5">
        <v>17055.869140999999</v>
      </c>
      <c r="G356">
        <v>77090000</v>
      </c>
    </row>
    <row r="357" spans="1:7">
      <c r="A357" s="1">
        <v>41906</v>
      </c>
      <c r="B357" s="5">
        <v>17056.640625</v>
      </c>
      <c r="C357" s="5">
        <v>17226.599609000001</v>
      </c>
      <c r="D357" s="5">
        <v>17033.929688</v>
      </c>
      <c r="E357" s="5">
        <v>17210.060547000001</v>
      </c>
      <c r="F357" s="5">
        <v>17210.060547000001</v>
      </c>
      <c r="G357">
        <v>80530000</v>
      </c>
    </row>
    <row r="358" spans="1:7">
      <c r="A358" s="1">
        <v>41907</v>
      </c>
      <c r="B358" s="5">
        <v>17204.859375</v>
      </c>
      <c r="C358" s="5">
        <v>17204.859375</v>
      </c>
      <c r="D358" s="5">
        <v>16945.800781000002</v>
      </c>
      <c r="E358" s="5">
        <v>16945.800781000002</v>
      </c>
      <c r="F358" s="5">
        <v>16945.800781000002</v>
      </c>
      <c r="G358">
        <v>93520000</v>
      </c>
    </row>
    <row r="359" spans="1:7">
      <c r="A359" s="1">
        <v>41908</v>
      </c>
      <c r="B359" s="5">
        <v>16948.619140999999</v>
      </c>
      <c r="C359" s="5">
        <v>17148.150390999999</v>
      </c>
      <c r="D359" s="5">
        <v>16948.109375</v>
      </c>
      <c r="E359" s="5">
        <v>17113.150390999999</v>
      </c>
      <c r="F359" s="5">
        <v>17113.150390999999</v>
      </c>
      <c r="G359">
        <v>74670000</v>
      </c>
    </row>
    <row r="360" spans="1:7">
      <c r="A360" s="1">
        <v>41911</v>
      </c>
      <c r="B360" s="5">
        <v>17107.689452999999</v>
      </c>
      <c r="C360" s="5">
        <v>17107.689452999999</v>
      </c>
      <c r="D360" s="5">
        <v>16934.429688</v>
      </c>
      <c r="E360" s="5">
        <v>17071.220702999999</v>
      </c>
      <c r="F360" s="5">
        <v>17071.220702999999</v>
      </c>
      <c r="G360">
        <v>70220000</v>
      </c>
    </row>
    <row r="361" spans="1:7">
      <c r="A361" s="1">
        <v>41912</v>
      </c>
      <c r="B361" s="5">
        <v>17070.449218999998</v>
      </c>
      <c r="C361" s="5">
        <v>17145.099609000001</v>
      </c>
      <c r="D361" s="5">
        <v>17017.109375</v>
      </c>
      <c r="E361" s="5">
        <v>17042.900390999999</v>
      </c>
      <c r="F361" s="5">
        <v>17042.900390999999</v>
      </c>
      <c r="G361">
        <v>102290000</v>
      </c>
    </row>
    <row r="362" spans="1:7">
      <c r="A362" s="1">
        <v>41913</v>
      </c>
      <c r="B362" s="5">
        <v>17040.460938</v>
      </c>
      <c r="C362" s="5">
        <v>17041.160156000002</v>
      </c>
      <c r="D362" s="5">
        <v>16776.130859000001</v>
      </c>
      <c r="E362" s="5">
        <v>16804.710938</v>
      </c>
      <c r="F362" s="5">
        <v>16804.710938</v>
      </c>
      <c r="G362">
        <v>104240000</v>
      </c>
    </row>
    <row r="363" spans="1:7">
      <c r="A363" s="1">
        <v>41914</v>
      </c>
      <c r="B363" s="5">
        <v>16808.269531000002</v>
      </c>
      <c r="C363" s="5">
        <v>16857.25</v>
      </c>
      <c r="D363" s="5">
        <v>16674.039063</v>
      </c>
      <c r="E363" s="5">
        <v>16801.050781000002</v>
      </c>
      <c r="F363" s="5">
        <v>16801.050781000002</v>
      </c>
      <c r="G363">
        <v>75490000</v>
      </c>
    </row>
    <row r="364" spans="1:7">
      <c r="A364" s="1">
        <v>41915</v>
      </c>
      <c r="B364" s="5">
        <v>16802.199218999998</v>
      </c>
      <c r="C364" s="5">
        <v>17027.839843999998</v>
      </c>
      <c r="D364" s="5">
        <v>16802.199218999998</v>
      </c>
      <c r="E364" s="5">
        <v>17009.689452999999</v>
      </c>
      <c r="F364" s="5">
        <v>17009.689452999999</v>
      </c>
      <c r="G364">
        <v>87940000</v>
      </c>
    </row>
    <row r="365" spans="1:7">
      <c r="A365" s="1">
        <v>41918</v>
      </c>
      <c r="B365" s="5">
        <v>17010.339843999998</v>
      </c>
      <c r="C365" s="5">
        <v>17099.390625</v>
      </c>
      <c r="D365" s="5">
        <v>16930.380859000001</v>
      </c>
      <c r="E365" s="5">
        <v>16991.910156000002</v>
      </c>
      <c r="F365" s="5">
        <v>16991.910156000002</v>
      </c>
      <c r="G365">
        <v>655450000</v>
      </c>
    </row>
    <row r="366" spans="1:7">
      <c r="A366" s="1">
        <v>41919</v>
      </c>
      <c r="B366" s="5">
        <v>16988.25</v>
      </c>
      <c r="C366" s="5">
        <v>16988.25</v>
      </c>
      <c r="D366" s="5">
        <v>16715.789063</v>
      </c>
      <c r="E366" s="5">
        <v>16719.390625</v>
      </c>
      <c r="F366" s="5">
        <v>16719.390625</v>
      </c>
      <c r="G366">
        <v>79420000</v>
      </c>
    </row>
    <row r="367" spans="1:7">
      <c r="A367" s="1">
        <v>41920</v>
      </c>
      <c r="B367" s="5">
        <v>16718.650390999999</v>
      </c>
      <c r="C367" s="5">
        <v>17006.910156000002</v>
      </c>
      <c r="D367" s="5">
        <v>16663.259765999999</v>
      </c>
      <c r="E367" s="5">
        <v>16994.220702999999</v>
      </c>
      <c r="F367" s="5">
        <v>16994.220702999999</v>
      </c>
      <c r="G367">
        <v>106930000</v>
      </c>
    </row>
    <row r="368" spans="1:7">
      <c r="A368" s="1">
        <v>41921</v>
      </c>
      <c r="B368" s="5">
        <v>16989.369140999999</v>
      </c>
      <c r="C368" s="5">
        <v>16989.369140999999</v>
      </c>
      <c r="D368" s="5">
        <v>16649.039063</v>
      </c>
      <c r="E368" s="5">
        <v>16659.25</v>
      </c>
      <c r="F368" s="5">
        <v>16659.25</v>
      </c>
      <c r="G368">
        <v>93210000</v>
      </c>
    </row>
    <row r="369" spans="1:7">
      <c r="A369" s="1">
        <v>41922</v>
      </c>
      <c r="B369" s="5">
        <v>16654.880859000001</v>
      </c>
      <c r="C369" s="5">
        <v>16757.599609000001</v>
      </c>
      <c r="D369" s="5">
        <v>16543.910156000002</v>
      </c>
      <c r="E369" s="5">
        <v>16544.099609000001</v>
      </c>
      <c r="F369" s="5">
        <v>16544.099609000001</v>
      </c>
      <c r="G369">
        <v>136370000</v>
      </c>
    </row>
    <row r="370" spans="1:7">
      <c r="A370" s="1">
        <v>41925</v>
      </c>
      <c r="B370" s="5">
        <v>16535.429688</v>
      </c>
      <c r="C370" s="5">
        <v>16602.410156000002</v>
      </c>
      <c r="D370" s="5">
        <v>16310.469727</v>
      </c>
      <c r="E370" s="5">
        <v>16321.070313</v>
      </c>
      <c r="F370" s="5">
        <v>16321.070313</v>
      </c>
      <c r="G370">
        <v>107830000</v>
      </c>
    </row>
    <row r="371" spans="1:7">
      <c r="A371" s="1">
        <v>41926</v>
      </c>
      <c r="B371" s="5">
        <v>16321.900390999999</v>
      </c>
      <c r="C371" s="5">
        <v>16463.669922000001</v>
      </c>
      <c r="D371" s="5">
        <v>16273.639648</v>
      </c>
      <c r="E371" s="5">
        <v>16315.190430000001</v>
      </c>
      <c r="F371" s="5">
        <v>16315.190430000001</v>
      </c>
      <c r="G371">
        <v>110410000</v>
      </c>
    </row>
    <row r="372" spans="1:7">
      <c r="A372" s="1">
        <v>41927</v>
      </c>
      <c r="B372" s="5">
        <v>16313.299805000001</v>
      </c>
      <c r="C372" s="5">
        <v>16313.299805000001</v>
      </c>
      <c r="D372" s="5">
        <v>15855.120117</v>
      </c>
      <c r="E372" s="5">
        <v>16141.740234000001</v>
      </c>
      <c r="F372" s="5">
        <v>16141.740234000001</v>
      </c>
      <c r="G372">
        <v>160380000</v>
      </c>
    </row>
    <row r="373" spans="1:7">
      <c r="A373" s="1">
        <v>41928</v>
      </c>
      <c r="B373" s="5">
        <v>16137.139648</v>
      </c>
      <c r="C373" s="5">
        <v>16211.120117</v>
      </c>
      <c r="D373" s="5">
        <v>15935.219727</v>
      </c>
      <c r="E373" s="5">
        <v>16117.240234000001</v>
      </c>
      <c r="F373" s="5">
        <v>16117.240234000001</v>
      </c>
      <c r="G373">
        <v>131670000</v>
      </c>
    </row>
    <row r="374" spans="1:7">
      <c r="A374" s="1">
        <v>41929</v>
      </c>
      <c r="B374" s="5">
        <v>16118.389648</v>
      </c>
      <c r="C374" s="5">
        <v>16427.380859000001</v>
      </c>
      <c r="D374" s="5">
        <v>16118.389648</v>
      </c>
      <c r="E374" s="5">
        <v>16380.410156</v>
      </c>
      <c r="F374" s="5">
        <v>16380.410156</v>
      </c>
      <c r="G374">
        <v>137910000</v>
      </c>
    </row>
    <row r="375" spans="1:7">
      <c r="A375" s="1">
        <v>41932</v>
      </c>
      <c r="B375" s="5">
        <v>16373.150390999999</v>
      </c>
      <c r="C375" s="5">
        <v>16401.630859000001</v>
      </c>
      <c r="D375" s="5">
        <v>16260.540039</v>
      </c>
      <c r="E375" s="5">
        <v>16399.669922000001</v>
      </c>
      <c r="F375" s="5">
        <v>16399.669922000001</v>
      </c>
      <c r="G375">
        <v>94320000</v>
      </c>
    </row>
    <row r="376" spans="1:7">
      <c r="A376" s="1">
        <v>41933</v>
      </c>
      <c r="B376" s="5">
        <v>16406.029297000001</v>
      </c>
      <c r="C376" s="5">
        <v>16620.779297000001</v>
      </c>
      <c r="D376" s="5">
        <v>16405.769531000002</v>
      </c>
      <c r="E376" s="5">
        <v>16614.810547000001</v>
      </c>
      <c r="F376" s="5">
        <v>16614.810547000001</v>
      </c>
      <c r="G376">
        <v>105110000</v>
      </c>
    </row>
    <row r="377" spans="1:7">
      <c r="A377" s="1">
        <v>41934</v>
      </c>
      <c r="B377" s="5">
        <v>16615.259765999999</v>
      </c>
      <c r="C377" s="5">
        <v>16653.890625</v>
      </c>
      <c r="D377" s="5">
        <v>16459.849609000001</v>
      </c>
      <c r="E377" s="5">
        <v>16461.320313</v>
      </c>
      <c r="F377" s="5">
        <v>16461.320313</v>
      </c>
      <c r="G377">
        <v>92050000</v>
      </c>
    </row>
    <row r="378" spans="1:7">
      <c r="A378" s="1">
        <v>41935</v>
      </c>
      <c r="B378" s="5">
        <v>16468.070313</v>
      </c>
      <c r="C378" s="5">
        <v>16767.519531000002</v>
      </c>
      <c r="D378" s="5">
        <v>16468.070313</v>
      </c>
      <c r="E378" s="5">
        <v>16677.900390999999</v>
      </c>
      <c r="F378" s="5">
        <v>16677.900390999999</v>
      </c>
      <c r="G378">
        <v>99420000</v>
      </c>
    </row>
    <row r="379" spans="1:7">
      <c r="A379" s="1">
        <v>41936</v>
      </c>
      <c r="B379" s="5">
        <v>16677.039063</v>
      </c>
      <c r="C379" s="5">
        <v>16811.710938</v>
      </c>
      <c r="D379" s="5">
        <v>16649.720702999999</v>
      </c>
      <c r="E379" s="5">
        <v>16805.410156000002</v>
      </c>
      <c r="F379" s="5">
        <v>16805.410156000002</v>
      </c>
      <c r="G379">
        <v>90400000</v>
      </c>
    </row>
    <row r="380" spans="1:7">
      <c r="A380" s="1">
        <v>41939</v>
      </c>
      <c r="B380" s="5">
        <v>16796.099609000001</v>
      </c>
      <c r="C380" s="5">
        <v>16836.980468999998</v>
      </c>
      <c r="D380" s="5">
        <v>16729.830077999999</v>
      </c>
      <c r="E380" s="5">
        <v>16817.939452999999</v>
      </c>
      <c r="F380" s="5">
        <v>16817.939452999999</v>
      </c>
      <c r="G380">
        <v>72580000</v>
      </c>
    </row>
    <row r="381" spans="1:7">
      <c r="A381" s="1">
        <v>41940</v>
      </c>
      <c r="B381" s="5">
        <v>16825.189452999999</v>
      </c>
      <c r="C381" s="5">
        <v>17006.449218999998</v>
      </c>
      <c r="D381" s="5">
        <v>16825.189452999999</v>
      </c>
      <c r="E381" s="5">
        <v>17005.75</v>
      </c>
      <c r="F381" s="5">
        <v>17005.75</v>
      </c>
      <c r="G381">
        <v>83870000</v>
      </c>
    </row>
    <row r="382" spans="1:7">
      <c r="A382" s="1">
        <v>41941</v>
      </c>
      <c r="B382" s="5">
        <v>17005.070313</v>
      </c>
      <c r="C382" s="5">
        <v>17065.5</v>
      </c>
      <c r="D382" s="5">
        <v>16895.380859000001</v>
      </c>
      <c r="E382" s="5">
        <v>16974.310547000001</v>
      </c>
      <c r="F382" s="5">
        <v>16974.310547000001</v>
      </c>
      <c r="G382">
        <v>76450000</v>
      </c>
    </row>
    <row r="383" spans="1:7">
      <c r="A383" s="1">
        <v>41942</v>
      </c>
      <c r="B383" s="5">
        <v>16968.140625</v>
      </c>
      <c r="C383" s="5">
        <v>17223.960938</v>
      </c>
      <c r="D383" s="5">
        <v>16920.759765999999</v>
      </c>
      <c r="E383" s="5">
        <v>17195.419922000001</v>
      </c>
      <c r="F383" s="5">
        <v>17195.419922000001</v>
      </c>
      <c r="G383">
        <v>80180000</v>
      </c>
    </row>
    <row r="384" spans="1:7">
      <c r="A384" s="1">
        <v>41943</v>
      </c>
      <c r="B384" s="5">
        <v>17208.779297000001</v>
      </c>
      <c r="C384" s="5">
        <v>17395.539063</v>
      </c>
      <c r="D384" s="5">
        <v>17208.779297000001</v>
      </c>
      <c r="E384" s="5">
        <v>17390.519531000002</v>
      </c>
      <c r="F384" s="5">
        <v>17390.519531000002</v>
      </c>
      <c r="G384">
        <v>121610000</v>
      </c>
    </row>
    <row r="385" spans="1:7">
      <c r="A385" s="1">
        <v>41946</v>
      </c>
      <c r="B385" s="5">
        <v>17390.900390999999</v>
      </c>
      <c r="C385" s="5">
        <v>17410.650390999999</v>
      </c>
      <c r="D385" s="5">
        <v>17339.849609000001</v>
      </c>
      <c r="E385" s="5">
        <v>17366.240234000001</v>
      </c>
      <c r="F385" s="5">
        <v>17366.240234000001</v>
      </c>
      <c r="G385">
        <v>80030000</v>
      </c>
    </row>
    <row r="386" spans="1:7">
      <c r="A386" s="1">
        <v>41947</v>
      </c>
      <c r="B386" s="5">
        <v>17368.810547000001</v>
      </c>
      <c r="C386" s="5">
        <v>17397.230468999998</v>
      </c>
      <c r="D386" s="5">
        <v>17278.359375</v>
      </c>
      <c r="E386" s="5">
        <v>17383.839843999998</v>
      </c>
      <c r="F386" s="5">
        <v>17383.839843999998</v>
      </c>
      <c r="G386">
        <v>81390000</v>
      </c>
    </row>
    <row r="387" spans="1:7">
      <c r="A387" s="1">
        <v>41948</v>
      </c>
      <c r="B387" s="5">
        <v>17385.759765999999</v>
      </c>
      <c r="C387" s="5">
        <v>17486.589843999998</v>
      </c>
      <c r="D387" s="5">
        <v>17385.759765999999</v>
      </c>
      <c r="E387" s="5">
        <v>17484.529297000001</v>
      </c>
      <c r="F387" s="5">
        <v>17484.529297000001</v>
      </c>
      <c r="G387">
        <v>76030000</v>
      </c>
    </row>
    <row r="388" spans="1:7">
      <c r="A388" s="1">
        <v>41949</v>
      </c>
      <c r="B388" s="5">
        <v>17491.660156000002</v>
      </c>
      <c r="C388" s="5">
        <v>17560.310547000001</v>
      </c>
      <c r="D388" s="5">
        <v>17440.349609000001</v>
      </c>
      <c r="E388" s="5">
        <v>17554.470702999999</v>
      </c>
      <c r="F388" s="5">
        <v>17554.470702999999</v>
      </c>
      <c r="G388">
        <v>70670000</v>
      </c>
    </row>
    <row r="389" spans="1:7">
      <c r="A389" s="1">
        <v>41950</v>
      </c>
      <c r="B389" s="5">
        <v>17558.580077999999</v>
      </c>
      <c r="C389" s="5">
        <v>17575.330077999999</v>
      </c>
      <c r="D389" s="5">
        <v>17493.369140999999</v>
      </c>
      <c r="E389" s="5">
        <v>17573.929688</v>
      </c>
      <c r="F389" s="5">
        <v>17573.929688</v>
      </c>
      <c r="G389">
        <v>82860000</v>
      </c>
    </row>
    <row r="390" spans="1:7">
      <c r="A390" s="1">
        <v>41953</v>
      </c>
      <c r="B390" s="5">
        <v>17568.980468999998</v>
      </c>
      <c r="C390" s="5">
        <v>17621.869140999999</v>
      </c>
      <c r="D390" s="5">
        <v>17547.509765999999</v>
      </c>
      <c r="E390" s="5">
        <v>17613.740234000001</v>
      </c>
      <c r="F390" s="5">
        <v>17613.740234000001</v>
      </c>
      <c r="G390">
        <v>71430000</v>
      </c>
    </row>
    <row r="391" spans="1:7">
      <c r="A391" s="1">
        <v>41954</v>
      </c>
      <c r="B391" s="5">
        <v>17615.640625</v>
      </c>
      <c r="C391" s="5">
        <v>17638.210938</v>
      </c>
      <c r="D391" s="5">
        <v>17584.939452999999</v>
      </c>
      <c r="E391" s="5">
        <v>17614.900390999999</v>
      </c>
      <c r="F391" s="5">
        <v>17614.900390999999</v>
      </c>
      <c r="G391">
        <v>52880000</v>
      </c>
    </row>
    <row r="392" spans="1:7">
      <c r="A392" s="1">
        <v>41955</v>
      </c>
      <c r="B392" s="5">
        <v>17604.75</v>
      </c>
      <c r="C392" s="5">
        <v>17626.710938</v>
      </c>
      <c r="D392" s="5">
        <v>17536.169922000001</v>
      </c>
      <c r="E392" s="5">
        <v>17612.199218999998</v>
      </c>
      <c r="F392" s="5">
        <v>17612.199218999998</v>
      </c>
      <c r="G392">
        <v>75980000</v>
      </c>
    </row>
    <row r="393" spans="1:7">
      <c r="A393" s="1">
        <v>41956</v>
      </c>
      <c r="B393" s="5">
        <v>17618.689452999999</v>
      </c>
      <c r="C393" s="5">
        <v>17705.480468999998</v>
      </c>
      <c r="D393" s="5">
        <v>17583.880859000001</v>
      </c>
      <c r="E393" s="5">
        <v>17652.789063</v>
      </c>
      <c r="F393" s="5">
        <v>17652.789063</v>
      </c>
      <c r="G393">
        <v>80540000</v>
      </c>
    </row>
    <row r="394" spans="1:7">
      <c r="A394" s="1">
        <v>41957</v>
      </c>
      <c r="B394" s="5">
        <v>17653.109375</v>
      </c>
      <c r="C394" s="5">
        <v>17664.150390999999</v>
      </c>
      <c r="D394" s="5">
        <v>17613.199218999998</v>
      </c>
      <c r="E394" s="5">
        <v>17634.740234000001</v>
      </c>
      <c r="F394" s="5">
        <v>17634.740234000001</v>
      </c>
      <c r="G394">
        <v>72850000</v>
      </c>
    </row>
    <row r="395" spans="1:7">
      <c r="A395" s="1">
        <v>41960</v>
      </c>
      <c r="B395" s="5">
        <v>17631.849609000001</v>
      </c>
      <c r="C395" s="5">
        <v>17675.070313</v>
      </c>
      <c r="D395" s="5">
        <v>17606.810547000001</v>
      </c>
      <c r="E395" s="5">
        <v>17647.75</v>
      </c>
      <c r="F395" s="5">
        <v>17647.75</v>
      </c>
      <c r="G395">
        <v>70330000</v>
      </c>
    </row>
    <row r="396" spans="1:7">
      <c r="A396" s="1">
        <v>41961</v>
      </c>
      <c r="B396" s="5">
        <v>17643.089843999998</v>
      </c>
      <c r="C396" s="5">
        <v>17735.710938</v>
      </c>
      <c r="D396" s="5">
        <v>17642.029297000001</v>
      </c>
      <c r="E396" s="5">
        <v>17687.820313</v>
      </c>
      <c r="F396" s="5">
        <v>17687.820313</v>
      </c>
      <c r="G396">
        <v>87420000</v>
      </c>
    </row>
    <row r="397" spans="1:7">
      <c r="A397" s="1">
        <v>41962</v>
      </c>
      <c r="B397" s="5">
        <v>17685.509765999999</v>
      </c>
      <c r="C397" s="5">
        <v>17712.259765999999</v>
      </c>
      <c r="D397" s="5">
        <v>17624.5</v>
      </c>
      <c r="E397" s="5">
        <v>17685.730468999998</v>
      </c>
      <c r="F397" s="5">
        <v>17685.730468999998</v>
      </c>
      <c r="G397">
        <v>73780000</v>
      </c>
    </row>
    <row r="398" spans="1:7">
      <c r="A398" s="1">
        <v>41963</v>
      </c>
      <c r="B398" s="5">
        <v>17677.320313</v>
      </c>
      <c r="C398" s="5">
        <v>17720.439452999999</v>
      </c>
      <c r="D398" s="5">
        <v>17603.890625</v>
      </c>
      <c r="E398" s="5">
        <v>17719</v>
      </c>
      <c r="F398" s="5">
        <v>17719</v>
      </c>
      <c r="G398">
        <v>77740000</v>
      </c>
    </row>
    <row r="399" spans="1:7">
      <c r="A399" s="1">
        <v>41964</v>
      </c>
      <c r="B399" s="5">
        <v>17721.019531000002</v>
      </c>
      <c r="C399" s="5">
        <v>17894.830077999999</v>
      </c>
      <c r="D399" s="5">
        <v>17721.019531000002</v>
      </c>
      <c r="E399" s="5">
        <v>17810.060547000001</v>
      </c>
      <c r="F399" s="5">
        <v>17810.060547000001</v>
      </c>
      <c r="G399">
        <v>140940000</v>
      </c>
    </row>
    <row r="400" spans="1:7">
      <c r="A400" s="1">
        <v>41967</v>
      </c>
      <c r="B400" s="5">
        <v>17812.630859000001</v>
      </c>
      <c r="C400" s="5">
        <v>17855.269531000002</v>
      </c>
      <c r="D400" s="5">
        <v>17793.189452999999</v>
      </c>
      <c r="E400" s="5">
        <v>17817.900390999999</v>
      </c>
      <c r="F400" s="5">
        <v>17817.900390999999</v>
      </c>
      <c r="G400">
        <v>85510000</v>
      </c>
    </row>
    <row r="401" spans="1:7">
      <c r="A401" s="1">
        <v>41968</v>
      </c>
      <c r="B401" s="5">
        <v>17819.050781000002</v>
      </c>
      <c r="C401" s="5">
        <v>17854.730468999998</v>
      </c>
      <c r="D401" s="5">
        <v>17790.890625</v>
      </c>
      <c r="E401" s="5">
        <v>17814.939452999999</v>
      </c>
      <c r="F401" s="5">
        <v>17814.939452999999</v>
      </c>
      <c r="G401">
        <v>88190000</v>
      </c>
    </row>
    <row r="402" spans="1:7">
      <c r="A402" s="1">
        <v>41969</v>
      </c>
      <c r="B402" s="5">
        <v>17812.25</v>
      </c>
      <c r="C402" s="5">
        <v>17833.759765999999</v>
      </c>
      <c r="D402" s="5">
        <v>17791.160156000002</v>
      </c>
      <c r="E402" s="5">
        <v>17827.75</v>
      </c>
      <c r="F402" s="5">
        <v>17827.75</v>
      </c>
      <c r="G402">
        <v>67450000</v>
      </c>
    </row>
    <row r="403" spans="1:7">
      <c r="A403" s="1">
        <v>41971</v>
      </c>
      <c r="B403" s="5">
        <v>17830.550781000002</v>
      </c>
      <c r="C403" s="5">
        <v>17893.419922000001</v>
      </c>
      <c r="D403" s="5">
        <v>17807.779297000001</v>
      </c>
      <c r="E403" s="5">
        <v>17828.240234000001</v>
      </c>
      <c r="F403" s="5">
        <v>17828.240234000001</v>
      </c>
      <c r="G403">
        <v>80470000</v>
      </c>
    </row>
    <row r="404" spans="1:7">
      <c r="A404" s="1">
        <v>41974</v>
      </c>
      <c r="B404" s="5">
        <v>17827.269531000002</v>
      </c>
      <c r="C404" s="5">
        <v>17827.269531000002</v>
      </c>
      <c r="D404" s="5">
        <v>17726.550781000002</v>
      </c>
      <c r="E404" s="5">
        <v>17776.800781000002</v>
      </c>
      <c r="F404" s="5">
        <v>17776.800781000002</v>
      </c>
      <c r="G404">
        <v>86390000</v>
      </c>
    </row>
    <row r="405" spans="1:7">
      <c r="A405" s="1">
        <v>41975</v>
      </c>
      <c r="B405" s="5">
        <v>17778.849609000001</v>
      </c>
      <c r="C405" s="5">
        <v>17897.050781000002</v>
      </c>
      <c r="D405" s="5">
        <v>17778.849609000001</v>
      </c>
      <c r="E405" s="5">
        <v>17879.550781000002</v>
      </c>
      <c r="F405" s="5">
        <v>17879.550781000002</v>
      </c>
      <c r="G405">
        <v>81970000</v>
      </c>
    </row>
    <row r="406" spans="1:7">
      <c r="A406" s="1">
        <v>41976</v>
      </c>
      <c r="B406" s="5">
        <v>17880.900390999999</v>
      </c>
      <c r="C406" s="5">
        <v>17924.150390999999</v>
      </c>
      <c r="D406" s="5">
        <v>17855.589843999998</v>
      </c>
      <c r="E406" s="5">
        <v>17912.619140999999</v>
      </c>
      <c r="F406" s="5">
        <v>17912.619140999999</v>
      </c>
      <c r="G406">
        <v>99400000</v>
      </c>
    </row>
    <row r="407" spans="1:7">
      <c r="A407" s="1">
        <v>41977</v>
      </c>
      <c r="B407" s="5">
        <v>17910.019531000002</v>
      </c>
      <c r="C407" s="5">
        <v>17937.960938</v>
      </c>
      <c r="D407" s="5">
        <v>17814.810547000001</v>
      </c>
      <c r="E407" s="5">
        <v>17900.099609000001</v>
      </c>
      <c r="F407" s="5">
        <v>17900.099609000001</v>
      </c>
      <c r="G407">
        <v>76270000</v>
      </c>
    </row>
    <row r="408" spans="1:7">
      <c r="A408" s="1">
        <v>41978</v>
      </c>
      <c r="B408" s="5">
        <v>17903.050781000002</v>
      </c>
      <c r="C408" s="5">
        <v>17991.189452999999</v>
      </c>
      <c r="D408" s="5">
        <v>17903.050781000002</v>
      </c>
      <c r="E408" s="5">
        <v>17958.789063</v>
      </c>
      <c r="F408" s="5">
        <v>17958.789063</v>
      </c>
      <c r="G408">
        <v>79110000</v>
      </c>
    </row>
    <row r="409" spans="1:7">
      <c r="A409" s="1">
        <v>41981</v>
      </c>
      <c r="B409" s="5">
        <v>17954.939452999999</v>
      </c>
      <c r="C409" s="5">
        <v>17960.560547000001</v>
      </c>
      <c r="D409" s="5">
        <v>17804.279297000001</v>
      </c>
      <c r="E409" s="5">
        <v>17852.480468999998</v>
      </c>
      <c r="F409" s="5">
        <v>17852.480468999998</v>
      </c>
      <c r="G409">
        <v>88680000</v>
      </c>
    </row>
    <row r="410" spans="1:7">
      <c r="A410" s="1">
        <v>41982</v>
      </c>
      <c r="B410" s="5">
        <v>17847.369140999999</v>
      </c>
      <c r="C410" s="5">
        <v>17847.369140999999</v>
      </c>
      <c r="D410" s="5">
        <v>17629.570313</v>
      </c>
      <c r="E410" s="5">
        <v>17801.199218999998</v>
      </c>
      <c r="F410" s="5">
        <v>17801.199218999998</v>
      </c>
      <c r="G410">
        <v>100400000</v>
      </c>
    </row>
    <row r="411" spans="1:7">
      <c r="A411" s="1">
        <v>41983</v>
      </c>
      <c r="B411" s="5">
        <v>17797.990234000001</v>
      </c>
      <c r="C411" s="5">
        <v>17797.990234000001</v>
      </c>
      <c r="D411" s="5">
        <v>17508.099609000001</v>
      </c>
      <c r="E411" s="5">
        <v>17533.150390999999</v>
      </c>
      <c r="F411" s="5">
        <v>17533.150390999999</v>
      </c>
      <c r="G411">
        <v>115100000</v>
      </c>
    </row>
    <row r="412" spans="1:7">
      <c r="A412" s="1">
        <v>41984</v>
      </c>
      <c r="B412" s="5">
        <v>17534.300781000002</v>
      </c>
      <c r="C412" s="5">
        <v>17758.509765999999</v>
      </c>
      <c r="D412" s="5">
        <v>17534.300781000002</v>
      </c>
      <c r="E412" s="5">
        <v>17596.339843999998</v>
      </c>
      <c r="F412" s="5">
        <v>17596.339843999998</v>
      </c>
      <c r="G412">
        <v>90100000</v>
      </c>
    </row>
    <row r="413" spans="1:7">
      <c r="A413" s="1">
        <v>41985</v>
      </c>
      <c r="B413" s="5">
        <v>17590.050781000002</v>
      </c>
      <c r="C413" s="5">
        <v>17590.050781000002</v>
      </c>
      <c r="D413" s="5">
        <v>17280.830077999999</v>
      </c>
      <c r="E413" s="5">
        <v>17280.830077999999</v>
      </c>
      <c r="F413" s="5">
        <v>17280.830077999999</v>
      </c>
      <c r="G413">
        <v>121950000</v>
      </c>
    </row>
    <row r="414" spans="1:7">
      <c r="A414" s="1">
        <v>41988</v>
      </c>
      <c r="B414" s="5">
        <v>17285.740234000001</v>
      </c>
      <c r="C414" s="5">
        <v>17403.539063</v>
      </c>
      <c r="D414" s="5">
        <v>17115.279297000001</v>
      </c>
      <c r="E414" s="5">
        <v>17180.839843999998</v>
      </c>
      <c r="F414" s="5">
        <v>17180.839843999998</v>
      </c>
      <c r="G414">
        <v>114050000</v>
      </c>
    </row>
    <row r="415" spans="1:7">
      <c r="A415" s="1">
        <v>41989</v>
      </c>
      <c r="B415" s="5">
        <v>17173.070313</v>
      </c>
      <c r="C415" s="5">
        <v>17427.439452999999</v>
      </c>
      <c r="D415" s="5">
        <v>17067.589843999998</v>
      </c>
      <c r="E415" s="5">
        <v>17068.869140999999</v>
      </c>
      <c r="F415" s="5">
        <v>17068.869140999999</v>
      </c>
      <c r="G415">
        <v>116640000</v>
      </c>
    </row>
    <row r="416" spans="1:7">
      <c r="A416" s="1">
        <v>41990</v>
      </c>
      <c r="B416" s="5">
        <v>17069.160156000002</v>
      </c>
      <c r="C416" s="5">
        <v>17389.300781000002</v>
      </c>
      <c r="D416" s="5">
        <v>17069.160156000002</v>
      </c>
      <c r="E416" s="5">
        <v>17356.869140999999</v>
      </c>
      <c r="F416" s="5">
        <v>17356.869140999999</v>
      </c>
      <c r="G416">
        <v>118220000</v>
      </c>
    </row>
    <row r="417" spans="1:7">
      <c r="A417" s="1">
        <v>41991</v>
      </c>
      <c r="B417" s="5">
        <v>17367.849609000001</v>
      </c>
      <c r="C417" s="5">
        <v>17778.400390999999</v>
      </c>
      <c r="D417" s="5">
        <v>17367.849609000001</v>
      </c>
      <c r="E417" s="5">
        <v>17778.150390999999</v>
      </c>
      <c r="F417" s="5">
        <v>17778.150390999999</v>
      </c>
      <c r="G417">
        <v>123940000</v>
      </c>
    </row>
    <row r="418" spans="1:7">
      <c r="A418" s="1">
        <v>41992</v>
      </c>
      <c r="B418" s="5">
        <v>17778.019531000002</v>
      </c>
      <c r="C418" s="5">
        <v>17874.029297000001</v>
      </c>
      <c r="D418" s="5">
        <v>17746.550781000002</v>
      </c>
      <c r="E418" s="5">
        <v>17804.800781000002</v>
      </c>
      <c r="F418" s="5">
        <v>17804.800781000002</v>
      </c>
      <c r="G418">
        <v>343690000</v>
      </c>
    </row>
    <row r="419" spans="1:7">
      <c r="A419" s="1">
        <v>41995</v>
      </c>
      <c r="B419" s="5">
        <v>17812.25</v>
      </c>
      <c r="C419" s="5">
        <v>17962.779297000001</v>
      </c>
      <c r="D419" s="5">
        <v>17812.25</v>
      </c>
      <c r="E419" s="5">
        <v>17959.439452999999</v>
      </c>
      <c r="F419" s="5">
        <v>17959.439452999999</v>
      </c>
      <c r="G419">
        <v>98460000</v>
      </c>
    </row>
    <row r="420" spans="1:7">
      <c r="A420" s="1">
        <v>41996</v>
      </c>
      <c r="B420" s="5">
        <v>17971.509765999999</v>
      </c>
      <c r="C420" s="5">
        <v>18069.220702999999</v>
      </c>
      <c r="D420" s="5">
        <v>17970.160156000002</v>
      </c>
      <c r="E420" s="5">
        <v>18024.169922000001</v>
      </c>
      <c r="F420" s="5">
        <v>18024.169922000001</v>
      </c>
      <c r="G420">
        <v>82890000</v>
      </c>
    </row>
    <row r="421" spans="1:7">
      <c r="A421" s="1">
        <v>41997</v>
      </c>
      <c r="B421" s="5">
        <v>18035.730468999998</v>
      </c>
      <c r="C421" s="5">
        <v>18086.240234000001</v>
      </c>
      <c r="D421" s="5">
        <v>18027.779297000001</v>
      </c>
      <c r="E421" s="5">
        <v>18030.210938</v>
      </c>
      <c r="F421" s="5">
        <v>18030.210938</v>
      </c>
      <c r="G421">
        <v>42870000</v>
      </c>
    </row>
    <row r="422" spans="1:7">
      <c r="A422" s="1">
        <v>41999</v>
      </c>
      <c r="B422" s="5">
        <v>18038.300781000002</v>
      </c>
      <c r="C422" s="5">
        <v>18103.449218999998</v>
      </c>
      <c r="D422" s="5">
        <v>18038.300781000002</v>
      </c>
      <c r="E422" s="5">
        <v>18053.710938</v>
      </c>
      <c r="F422" s="5">
        <v>18053.710938</v>
      </c>
      <c r="G422">
        <v>52570000</v>
      </c>
    </row>
    <row r="423" spans="1:7">
      <c r="A423" s="1">
        <v>42002</v>
      </c>
      <c r="B423" s="5">
        <v>18046.580077999999</v>
      </c>
      <c r="C423" s="5">
        <v>18073.039063</v>
      </c>
      <c r="D423" s="5">
        <v>18021.570313</v>
      </c>
      <c r="E423" s="5">
        <v>18038.230468999998</v>
      </c>
      <c r="F423" s="5">
        <v>18038.230468999998</v>
      </c>
      <c r="G423">
        <v>53870000</v>
      </c>
    </row>
    <row r="424" spans="1:7">
      <c r="A424" s="1">
        <v>42003</v>
      </c>
      <c r="B424" s="5">
        <v>18035.019531000002</v>
      </c>
      <c r="C424" s="5">
        <v>18035.019531000002</v>
      </c>
      <c r="D424" s="5">
        <v>17959.699218999998</v>
      </c>
      <c r="E424" s="5">
        <v>17983.070313</v>
      </c>
      <c r="F424" s="5">
        <v>17983.070313</v>
      </c>
      <c r="G424">
        <v>47490000</v>
      </c>
    </row>
    <row r="425" spans="1:7">
      <c r="A425" s="1">
        <v>42004</v>
      </c>
      <c r="B425" s="5">
        <v>17987.660156000002</v>
      </c>
      <c r="C425" s="5">
        <v>18043.220702999999</v>
      </c>
      <c r="D425" s="5">
        <v>17820.880859000001</v>
      </c>
      <c r="E425" s="5">
        <v>17823.070313</v>
      </c>
      <c r="F425" s="5">
        <v>17823.070313</v>
      </c>
      <c r="G425">
        <v>82840000</v>
      </c>
    </row>
    <row r="426" spans="1:7">
      <c r="A426" s="1">
        <v>42006</v>
      </c>
      <c r="B426" s="5">
        <v>17823.070313</v>
      </c>
      <c r="C426" s="5">
        <v>17951.779297000001</v>
      </c>
      <c r="D426" s="5">
        <v>17731.300781000002</v>
      </c>
      <c r="E426" s="5">
        <v>17832.990234000001</v>
      </c>
      <c r="F426" s="5">
        <v>17832.990234000001</v>
      </c>
      <c r="G426">
        <v>76270000</v>
      </c>
    </row>
    <row r="427" spans="1:7">
      <c r="A427" s="1">
        <v>42009</v>
      </c>
      <c r="B427" s="5">
        <v>17821.300781000002</v>
      </c>
      <c r="C427" s="5">
        <v>17821.300781000002</v>
      </c>
      <c r="D427" s="5">
        <v>17475.929688</v>
      </c>
      <c r="E427" s="5">
        <v>17501.650390999999</v>
      </c>
      <c r="F427" s="5">
        <v>17501.650390999999</v>
      </c>
      <c r="G427">
        <v>116160000</v>
      </c>
    </row>
    <row r="428" spans="1:7">
      <c r="A428" s="1">
        <v>42010</v>
      </c>
      <c r="B428" s="5">
        <v>17504.179688</v>
      </c>
      <c r="C428" s="5">
        <v>17581.050781000002</v>
      </c>
      <c r="D428" s="5">
        <v>17262.369140999999</v>
      </c>
      <c r="E428" s="5">
        <v>17371.640625</v>
      </c>
      <c r="F428" s="5">
        <v>17371.640625</v>
      </c>
      <c r="G428">
        <v>101870000</v>
      </c>
    </row>
    <row r="429" spans="1:7">
      <c r="A429" s="1">
        <v>42011</v>
      </c>
      <c r="B429" s="5">
        <v>17374.779297000001</v>
      </c>
      <c r="C429" s="5">
        <v>17597.080077999999</v>
      </c>
      <c r="D429" s="5">
        <v>17374.779297000001</v>
      </c>
      <c r="E429" s="5">
        <v>17584.519531000002</v>
      </c>
      <c r="F429" s="5">
        <v>17584.519531000002</v>
      </c>
      <c r="G429">
        <v>91030000</v>
      </c>
    </row>
    <row r="430" spans="1:7">
      <c r="A430" s="1">
        <v>42012</v>
      </c>
      <c r="B430" s="5">
        <v>17591.970702999999</v>
      </c>
      <c r="C430" s="5">
        <v>17916.039063</v>
      </c>
      <c r="D430" s="5">
        <v>17591.970702999999</v>
      </c>
      <c r="E430" s="5">
        <v>17907.869140999999</v>
      </c>
      <c r="F430" s="5">
        <v>17907.869140999999</v>
      </c>
      <c r="G430">
        <v>114890000</v>
      </c>
    </row>
    <row r="431" spans="1:7">
      <c r="A431" s="1">
        <v>42013</v>
      </c>
      <c r="B431" s="5">
        <v>17911.019531000002</v>
      </c>
      <c r="C431" s="5">
        <v>17915.320313</v>
      </c>
      <c r="D431" s="5">
        <v>17686.089843999998</v>
      </c>
      <c r="E431" s="5">
        <v>17737.369140999999</v>
      </c>
      <c r="F431" s="5">
        <v>17737.369140999999</v>
      </c>
      <c r="G431">
        <v>93390000</v>
      </c>
    </row>
    <row r="432" spans="1:7">
      <c r="A432" s="1">
        <v>42016</v>
      </c>
      <c r="B432" s="5">
        <v>17742.050781000002</v>
      </c>
      <c r="C432" s="5">
        <v>17793.880859000001</v>
      </c>
      <c r="D432" s="5">
        <v>17571.580077999999</v>
      </c>
      <c r="E432" s="5">
        <v>17640.839843999998</v>
      </c>
      <c r="F432" s="5">
        <v>17640.839843999998</v>
      </c>
      <c r="G432">
        <v>92500000</v>
      </c>
    </row>
    <row r="433" spans="1:7">
      <c r="A433" s="1">
        <v>42017</v>
      </c>
      <c r="B433" s="5">
        <v>17645.019531000002</v>
      </c>
      <c r="C433" s="5">
        <v>17923.009765999999</v>
      </c>
      <c r="D433" s="5">
        <v>17498.230468999998</v>
      </c>
      <c r="E433" s="5">
        <v>17613.679688</v>
      </c>
      <c r="F433" s="5">
        <v>17613.679688</v>
      </c>
      <c r="G433">
        <v>99360000</v>
      </c>
    </row>
    <row r="434" spans="1:7">
      <c r="A434" s="1">
        <v>42018</v>
      </c>
      <c r="B434" s="5">
        <v>17609.060547000001</v>
      </c>
      <c r="C434" s="5">
        <v>17609.060547000001</v>
      </c>
      <c r="D434" s="5">
        <v>17264.900390999999</v>
      </c>
      <c r="E434" s="5">
        <v>17427.089843999998</v>
      </c>
      <c r="F434" s="5">
        <v>17427.089843999998</v>
      </c>
      <c r="G434">
        <v>109180000</v>
      </c>
    </row>
    <row r="435" spans="1:7">
      <c r="A435" s="1">
        <v>42019</v>
      </c>
      <c r="B435" s="5">
        <v>17436.300781000002</v>
      </c>
      <c r="C435" s="5">
        <v>17517.410156000002</v>
      </c>
      <c r="D435" s="5">
        <v>17298.039063</v>
      </c>
      <c r="E435" s="5">
        <v>17320.710938</v>
      </c>
      <c r="F435" s="5">
        <v>17320.710938</v>
      </c>
      <c r="G435">
        <v>94520000</v>
      </c>
    </row>
    <row r="436" spans="1:7">
      <c r="A436" s="1">
        <v>42020</v>
      </c>
      <c r="B436" s="5">
        <v>17320</v>
      </c>
      <c r="C436" s="5">
        <v>17528.369140999999</v>
      </c>
      <c r="D436" s="5">
        <v>17243.550781000002</v>
      </c>
      <c r="E436" s="5">
        <v>17511.570313</v>
      </c>
      <c r="F436" s="5">
        <v>17511.570313</v>
      </c>
      <c r="G436">
        <v>140480000</v>
      </c>
    </row>
    <row r="437" spans="1:7">
      <c r="A437" s="1">
        <v>42024</v>
      </c>
      <c r="B437" s="5">
        <v>17516.960938</v>
      </c>
      <c r="C437" s="5">
        <v>17588.699218999998</v>
      </c>
      <c r="D437" s="5">
        <v>17346.730468999998</v>
      </c>
      <c r="E437" s="5">
        <v>17515.230468999998</v>
      </c>
      <c r="F437" s="5">
        <v>17515.230468999998</v>
      </c>
      <c r="G437">
        <v>119600000</v>
      </c>
    </row>
    <row r="438" spans="1:7">
      <c r="A438" s="1">
        <v>42025</v>
      </c>
      <c r="B438" s="5">
        <v>17509.960938</v>
      </c>
      <c r="C438" s="5">
        <v>17599.580077999999</v>
      </c>
      <c r="D438" s="5">
        <v>17396.039063</v>
      </c>
      <c r="E438" s="5">
        <v>17554.279297000001</v>
      </c>
      <c r="F438" s="5">
        <v>17554.279297000001</v>
      </c>
      <c r="G438">
        <v>95530000</v>
      </c>
    </row>
    <row r="439" spans="1:7">
      <c r="A439" s="1">
        <v>42026</v>
      </c>
      <c r="B439" s="5">
        <v>17557.289063</v>
      </c>
      <c r="C439" s="5">
        <v>17840.890625</v>
      </c>
      <c r="D439" s="5">
        <v>17482.539063</v>
      </c>
      <c r="E439" s="5">
        <v>17813.980468999998</v>
      </c>
      <c r="F439" s="5">
        <v>17813.980468999998</v>
      </c>
      <c r="G439">
        <v>111980000</v>
      </c>
    </row>
    <row r="440" spans="1:7">
      <c r="A440" s="1">
        <v>42027</v>
      </c>
      <c r="B440" s="5">
        <v>17812.5</v>
      </c>
      <c r="C440" s="5">
        <v>17812.5</v>
      </c>
      <c r="D440" s="5">
        <v>17667.529297000001</v>
      </c>
      <c r="E440" s="5">
        <v>17672.599609000001</v>
      </c>
      <c r="F440" s="5">
        <v>17672.599609000001</v>
      </c>
      <c r="G440">
        <v>97110000</v>
      </c>
    </row>
    <row r="441" spans="1:7">
      <c r="A441" s="1">
        <v>42030</v>
      </c>
      <c r="B441" s="5">
        <v>17668.109375</v>
      </c>
      <c r="C441" s="5">
        <v>17696.359375</v>
      </c>
      <c r="D441" s="5">
        <v>17567.599609000001</v>
      </c>
      <c r="E441" s="5">
        <v>17678.699218999998</v>
      </c>
      <c r="F441" s="5">
        <v>17678.699218999998</v>
      </c>
      <c r="G441">
        <v>87220000</v>
      </c>
    </row>
    <row r="442" spans="1:7">
      <c r="A442" s="1">
        <v>42031</v>
      </c>
      <c r="B442" s="5">
        <v>17638.529297000001</v>
      </c>
      <c r="C442" s="5">
        <v>17638.529297000001</v>
      </c>
      <c r="D442" s="5">
        <v>17288.310547000001</v>
      </c>
      <c r="E442" s="5">
        <v>17387.210938</v>
      </c>
      <c r="F442" s="5">
        <v>17387.210938</v>
      </c>
      <c r="G442">
        <v>135940000</v>
      </c>
    </row>
    <row r="443" spans="1:7">
      <c r="A443" s="1">
        <v>42032</v>
      </c>
      <c r="B443" s="5">
        <v>17402.910156000002</v>
      </c>
      <c r="C443" s="5">
        <v>17484.410156000002</v>
      </c>
      <c r="D443" s="5">
        <v>17189</v>
      </c>
      <c r="E443" s="5">
        <v>17191.369140999999</v>
      </c>
      <c r="F443" s="5">
        <v>17191.369140999999</v>
      </c>
      <c r="G443">
        <v>115980000</v>
      </c>
    </row>
    <row r="444" spans="1:7">
      <c r="A444" s="1">
        <v>42033</v>
      </c>
      <c r="B444" s="5">
        <v>17195.289063</v>
      </c>
      <c r="C444" s="5">
        <v>17433.130859000001</v>
      </c>
      <c r="D444" s="5">
        <v>17136.300781000002</v>
      </c>
      <c r="E444" s="5">
        <v>17416.849609000001</v>
      </c>
      <c r="F444" s="5">
        <v>17416.849609000001</v>
      </c>
      <c r="G444">
        <v>111690000</v>
      </c>
    </row>
    <row r="445" spans="1:7">
      <c r="A445" s="1">
        <v>42034</v>
      </c>
      <c r="B445" s="5">
        <v>17416.849609000001</v>
      </c>
      <c r="C445" s="5">
        <v>17419.900390999999</v>
      </c>
      <c r="D445" s="5">
        <v>17156.820313</v>
      </c>
      <c r="E445" s="5">
        <v>17164.949218999998</v>
      </c>
      <c r="F445" s="5">
        <v>17164.949218999998</v>
      </c>
      <c r="G445">
        <v>168560000</v>
      </c>
    </row>
    <row r="446" spans="1:7">
      <c r="A446" s="1">
        <v>42037</v>
      </c>
      <c r="B446" s="5">
        <v>17169.990234000001</v>
      </c>
      <c r="C446" s="5">
        <v>17367.679688</v>
      </c>
      <c r="D446" s="5">
        <v>17037.759765999999</v>
      </c>
      <c r="E446" s="5">
        <v>17361.039063</v>
      </c>
      <c r="F446" s="5">
        <v>17361.039063</v>
      </c>
      <c r="G446">
        <v>108090000</v>
      </c>
    </row>
    <row r="447" spans="1:7">
      <c r="A447" s="1">
        <v>42038</v>
      </c>
      <c r="B447" s="5">
        <v>17369.970702999999</v>
      </c>
      <c r="C447" s="5">
        <v>17670.759765999999</v>
      </c>
      <c r="D447" s="5">
        <v>17369.970702999999</v>
      </c>
      <c r="E447" s="5">
        <v>17666.400390999999</v>
      </c>
      <c r="F447" s="5">
        <v>17666.400390999999</v>
      </c>
      <c r="G447">
        <v>112860000</v>
      </c>
    </row>
    <row r="448" spans="1:7">
      <c r="A448" s="1">
        <v>42039</v>
      </c>
      <c r="B448" s="5">
        <v>17664.990234000001</v>
      </c>
      <c r="C448" s="5">
        <v>17782.220702999999</v>
      </c>
      <c r="D448" s="5">
        <v>17603.210938</v>
      </c>
      <c r="E448" s="5">
        <v>17673.019531000002</v>
      </c>
      <c r="F448" s="5">
        <v>17673.019531000002</v>
      </c>
      <c r="G448">
        <v>102560000</v>
      </c>
    </row>
    <row r="449" spans="1:7">
      <c r="A449" s="1">
        <v>42040</v>
      </c>
      <c r="B449" s="5">
        <v>17677.259765999999</v>
      </c>
      <c r="C449" s="5">
        <v>17889.580077999999</v>
      </c>
      <c r="D449" s="5">
        <v>17677.259765999999</v>
      </c>
      <c r="E449" s="5">
        <v>17884.880859000001</v>
      </c>
      <c r="F449" s="5">
        <v>17884.880859000001</v>
      </c>
      <c r="G449">
        <v>79890000</v>
      </c>
    </row>
    <row r="450" spans="1:7">
      <c r="A450" s="1">
        <v>42041</v>
      </c>
      <c r="B450" s="5">
        <v>17881.539063</v>
      </c>
      <c r="C450" s="5">
        <v>17951.089843999998</v>
      </c>
      <c r="D450" s="5">
        <v>17764.400390999999</v>
      </c>
      <c r="E450" s="5">
        <v>17824.289063</v>
      </c>
      <c r="F450" s="5">
        <v>17824.289063</v>
      </c>
      <c r="G450">
        <v>93610000</v>
      </c>
    </row>
    <row r="451" spans="1:7">
      <c r="A451" s="1">
        <v>42044</v>
      </c>
      <c r="B451" s="5">
        <v>17821.490234000001</v>
      </c>
      <c r="C451" s="5">
        <v>17821.490234000001</v>
      </c>
      <c r="D451" s="5">
        <v>17685.320313</v>
      </c>
      <c r="E451" s="5">
        <v>17729.210938</v>
      </c>
      <c r="F451" s="5">
        <v>17729.210938</v>
      </c>
      <c r="G451">
        <v>81590000</v>
      </c>
    </row>
    <row r="452" spans="1:7">
      <c r="A452" s="1">
        <v>42045</v>
      </c>
      <c r="B452" s="5">
        <v>17736.150390999999</v>
      </c>
      <c r="C452" s="5">
        <v>17890.339843999998</v>
      </c>
      <c r="D452" s="5">
        <v>17729.240234000001</v>
      </c>
      <c r="E452" s="5">
        <v>17868.759765999999</v>
      </c>
      <c r="F452" s="5">
        <v>17868.759765999999</v>
      </c>
      <c r="G452">
        <v>89930000</v>
      </c>
    </row>
    <row r="453" spans="1:7">
      <c r="A453" s="1">
        <v>42046</v>
      </c>
      <c r="B453" s="5">
        <v>17867.859375</v>
      </c>
      <c r="C453" s="5">
        <v>17897.210938</v>
      </c>
      <c r="D453" s="5">
        <v>17759.650390999999</v>
      </c>
      <c r="E453" s="5">
        <v>17862.140625</v>
      </c>
      <c r="F453" s="5">
        <v>17862.140625</v>
      </c>
      <c r="G453">
        <v>89890000</v>
      </c>
    </row>
    <row r="454" spans="1:7">
      <c r="A454" s="1">
        <v>42047</v>
      </c>
      <c r="B454" s="5">
        <v>17862.140625</v>
      </c>
      <c r="C454" s="5">
        <v>17975.650390999999</v>
      </c>
      <c r="D454" s="5">
        <v>17862.140625</v>
      </c>
      <c r="E454" s="5">
        <v>17972.380859000001</v>
      </c>
      <c r="F454" s="5">
        <v>17972.380859000001</v>
      </c>
      <c r="G454">
        <v>117160000</v>
      </c>
    </row>
    <row r="455" spans="1:7">
      <c r="A455" s="1">
        <v>42048</v>
      </c>
      <c r="B455" s="5">
        <v>17968.650390999999</v>
      </c>
      <c r="C455" s="5">
        <v>18037.410156000002</v>
      </c>
      <c r="D455" s="5">
        <v>17961.759765999999</v>
      </c>
      <c r="E455" s="5">
        <v>18019.349609000001</v>
      </c>
      <c r="F455" s="5">
        <v>18019.349609000001</v>
      </c>
      <c r="G455">
        <v>85230000</v>
      </c>
    </row>
    <row r="456" spans="1:7">
      <c r="A456" s="1">
        <v>42052</v>
      </c>
      <c r="B456" s="5">
        <v>18019.800781000002</v>
      </c>
      <c r="C456" s="5">
        <v>18052.009765999999</v>
      </c>
      <c r="D456" s="5">
        <v>17951.410156000002</v>
      </c>
      <c r="E456" s="5">
        <v>18047.580077999999</v>
      </c>
      <c r="F456" s="5">
        <v>18047.580077999999</v>
      </c>
      <c r="G456">
        <v>98760000</v>
      </c>
    </row>
    <row r="457" spans="1:7">
      <c r="A457" s="1">
        <v>42053</v>
      </c>
      <c r="B457" s="5">
        <v>18045.720702999999</v>
      </c>
      <c r="C457" s="5">
        <v>18048.699218999998</v>
      </c>
      <c r="D457" s="5">
        <v>17982.199218999998</v>
      </c>
      <c r="E457" s="5">
        <v>18029.849609000001</v>
      </c>
      <c r="F457" s="5">
        <v>18029.849609000001</v>
      </c>
      <c r="G457">
        <v>75090000</v>
      </c>
    </row>
    <row r="458" spans="1:7">
      <c r="A458" s="1">
        <v>42054</v>
      </c>
      <c r="B458" s="5">
        <v>18028.669922000001</v>
      </c>
      <c r="C458" s="5">
        <v>18028.669922000001</v>
      </c>
      <c r="D458" s="5">
        <v>17924.599609000001</v>
      </c>
      <c r="E458" s="5">
        <v>17985.769531000002</v>
      </c>
      <c r="F458" s="5">
        <v>17985.769531000002</v>
      </c>
      <c r="G458">
        <v>79130000</v>
      </c>
    </row>
    <row r="459" spans="1:7">
      <c r="A459" s="1">
        <v>42055</v>
      </c>
      <c r="B459" s="5">
        <v>17985.769531000002</v>
      </c>
      <c r="C459" s="5">
        <v>18144.289063</v>
      </c>
      <c r="D459" s="5">
        <v>17878.369140999999</v>
      </c>
      <c r="E459" s="5">
        <v>18140.439452999999</v>
      </c>
      <c r="F459" s="5">
        <v>18140.439452999999</v>
      </c>
      <c r="G459">
        <v>111390000</v>
      </c>
    </row>
    <row r="460" spans="1:7">
      <c r="A460" s="1">
        <v>42058</v>
      </c>
      <c r="B460" s="5">
        <v>18140.759765999999</v>
      </c>
      <c r="C460" s="5">
        <v>18141.210938</v>
      </c>
      <c r="D460" s="5">
        <v>18054.839843999998</v>
      </c>
      <c r="E460" s="5">
        <v>18116.839843999998</v>
      </c>
      <c r="F460" s="5">
        <v>18116.839843999998</v>
      </c>
      <c r="G460">
        <v>83670000</v>
      </c>
    </row>
    <row r="461" spans="1:7">
      <c r="A461" s="1">
        <v>42059</v>
      </c>
      <c r="B461" s="5">
        <v>18112.570313</v>
      </c>
      <c r="C461" s="5">
        <v>18231.089843999998</v>
      </c>
      <c r="D461" s="5">
        <v>18098.730468999998</v>
      </c>
      <c r="E461" s="5">
        <v>18209.189452999999</v>
      </c>
      <c r="F461" s="5">
        <v>18209.189452999999</v>
      </c>
      <c r="G461">
        <v>79310000</v>
      </c>
    </row>
    <row r="462" spans="1:7">
      <c r="A462" s="1">
        <v>42060</v>
      </c>
      <c r="B462" s="5">
        <v>18208.669922000001</v>
      </c>
      <c r="C462" s="5">
        <v>18244.380859000001</v>
      </c>
      <c r="D462" s="5">
        <v>18182.759765999999</v>
      </c>
      <c r="E462" s="5">
        <v>18224.570313</v>
      </c>
      <c r="F462" s="5">
        <v>18224.570313</v>
      </c>
      <c r="G462">
        <v>80480000</v>
      </c>
    </row>
    <row r="463" spans="1:7">
      <c r="A463" s="1">
        <v>42061</v>
      </c>
      <c r="B463" s="5">
        <v>18224.410156000002</v>
      </c>
      <c r="C463" s="5">
        <v>18239.429688</v>
      </c>
      <c r="D463" s="5">
        <v>18157.070313</v>
      </c>
      <c r="E463" s="5">
        <v>18214.419922000001</v>
      </c>
      <c r="F463" s="5">
        <v>18214.419922000001</v>
      </c>
      <c r="G463">
        <v>81500000</v>
      </c>
    </row>
    <row r="464" spans="1:7">
      <c r="A464" s="1">
        <v>42062</v>
      </c>
      <c r="B464" s="5">
        <v>18213.259765999999</v>
      </c>
      <c r="C464" s="5">
        <v>18213.259765999999</v>
      </c>
      <c r="D464" s="5">
        <v>18132.380859000001</v>
      </c>
      <c r="E464" s="5">
        <v>18132.699218999998</v>
      </c>
      <c r="F464" s="5">
        <v>18132.699218999998</v>
      </c>
      <c r="G464">
        <v>101110000</v>
      </c>
    </row>
    <row r="465" spans="1:7">
      <c r="A465" s="1">
        <v>42065</v>
      </c>
      <c r="B465" s="5">
        <v>18134.050781000002</v>
      </c>
      <c r="C465" s="5">
        <v>18288.630859000001</v>
      </c>
      <c r="D465" s="5">
        <v>18122.589843999998</v>
      </c>
      <c r="E465" s="5">
        <v>18288.630859000001</v>
      </c>
      <c r="F465" s="5">
        <v>18288.630859000001</v>
      </c>
      <c r="G465">
        <v>89790000</v>
      </c>
    </row>
    <row r="466" spans="1:7">
      <c r="A466" s="1">
        <v>42066</v>
      </c>
      <c r="B466" s="5">
        <v>18281.949218999998</v>
      </c>
      <c r="C466" s="5">
        <v>18281.949218999998</v>
      </c>
      <c r="D466" s="5">
        <v>18136.880859000001</v>
      </c>
      <c r="E466" s="5">
        <v>18203.369140999999</v>
      </c>
      <c r="F466" s="5">
        <v>18203.369140999999</v>
      </c>
      <c r="G466">
        <v>83830000</v>
      </c>
    </row>
    <row r="467" spans="1:7">
      <c r="A467" s="1">
        <v>42067</v>
      </c>
      <c r="B467" s="5">
        <v>18203.369140999999</v>
      </c>
      <c r="C467" s="5">
        <v>18203.369140999999</v>
      </c>
      <c r="D467" s="5">
        <v>18029.5</v>
      </c>
      <c r="E467" s="5">
        <v>18096.900390999999</v>
      </c>
      <c r="F467" s="5">
        <v>18096.900390999999</v>
      </c>
      <c r="G467">
        <v>80900000</v>
      </c>
    </row>
    <row r="468" spans="1:7">
      <c r="A468" s="1">
        <v>42068</v>
      </c>
      <c r="B468" s="5">
        <v>18096.900390999999</v>
      </c>
      <c r="C468" s="5">
        <v>18160.349609000001</v>
      </c>
      <c r="D468" s="5">
        <v>18087.650390999999</v>
      </c>
      <c r="E468" s="5">
        <v>18135.720702999999</v>
      </c>
      <c r="F468" s="5">
        <v>18135.720702999999</v>
      </c>
      <c r="G468">
        <v>75840000</v>
      </c>
    </row>
    <row r="469" spans="1:7">
      <c r="A469" s="1">
        <v>42069</v>
      </c>
      <c r="B469" s="5">
        <v>18135.720702999999</v>
      </c>
      <c r="C469" s="5">
        <v>18135.720702999999</v>
      </c>
      <c r="D469" s="5">
        <v>17825.150390999999</v>
      </c>
      <c r="E469" s="5">
        <v>17856.779297000001</v>
      </c>
      <c r="F469" s="5">
        <v>17856.779297000001</v>
      </c>
      <c r="G469">
        <v>113350000</v>
      </c>
    </row>
    <row r="470" spans="1:7">
      <c r="A470" s="1">
        <v>42072</v>
      </c>
      <c r="B470" s="5">
        <v>17856.560547000001</v>
      </c>
      <c r="C470" s="5">
        <v>18031.039063</v>
      </c>
      <c r="D470" s="5">
        <v>17856.560547000001</v>
      </c>
      <c r="E470" s="5">
        <v>17995.720702999999</v>
      </c>
      <c r="F470" s="5">
        <v>17995.720702999999</v>
      </c>
      <c r="G470">
        <v>85820000</v>
      </c>
    </row>
    <row r="471" spans="1:7">
      <c r="A471" s="1">
        <v>42073</v>
      </c>
      <c r="B471" s="5">
        <v>17989.560547000001</v>
      </c>
      <c r="C471" s="5">
        <v>17989.560547000001</v>
      </c>
      <c r="D471" s="5">
        <v>17662.939452999999</v>
      </c>
      <c r="E471" s="5">
        <v>17662.939452999999</v>
      </c>
      <c r="F471" s="5">
        <v>17662.939452999999</v>
      </c>
      <c r="G471">
        <v>120450000</v>
      </c>
    </row>
    <row r="472" spans="1:7">
      <c r="A472" s="1">
        <v>42074</v>
      </c>
      <c r="B472" s="5">
        <v>17662.939452999999</v>
      </c>
      <c r="C472" s="5">
        <v>17731.779297000001</v>
      </c>
      <c r="D472" s="5">
        <v>17627</v>
      </c>
      <c r="E472" s="5">
        <v>17635.390625</v>
      </c>
      <c r="F472" s="5">
        <v>17635.390625</v>
      </c>
      <c r="G472">
        <v>102120000</v>
      </c>
    </row>
    <row r="473" spans="1:7">
      <c r="A473" s="1">
        <v>42075</v>
      </c>
      <c r="B473" s="5">
        <v>17626.839843999998</v>
      </c>
      <c r="C473" s="5">
        <v>17900.099609000001</v>
      </c>
      <c r="D473" s="5">
        <v>17620.490234000001</v>
      </c>
      <c r="E473" s="5">
        <v>17895.220702999999</v>
      </c>
      <c r="F473" s="5">
        <v>17895.220702999999</v>
      </c>
      <c r="G473">
        <v>111550000</v>
      </c>
    </row>
    <row r="474" spans="1:7">
      <c r="A474" s="1">
        <v>42076</v>
      </c>
      <c r="B474" s="5">
        <v>17889.050781000002</v>
      </c>
      <c r="C474" s="5">
        <v>17889.050781000002</v>
      </c>
      <c r="D474" s="5">
        <v>17629.890625</v>
      </c>
      <c r="E474" s="5">
        <v>17749.310547000001</v>
      </c>
      <c r="F474" s="5">
        <v>17749.310547000001</v>
      </c>
      <c r="G474">
        <v>113620000</v>
      </c>
    </row>
    <row r="475" spans="1:7">
      <c r="A475" s="1">
        <v>42079</v>
      </c>
      <c r="B475" s="5">
        <v>17751.240234000001</v>
      </c>
      <c r="C475" s="5">
        <v>17988.5</v>
      </c>
      <c r="D475" s="5">
        <v>17751.240234000001</v>
      </c>
      <c r="E475" s="5">
        <v>17977.419922000001</v>
      </c>
      <c r="F475" s="5">
        <v>17977.419922000001</v>
      </c>
      <c r="G475">
        <v>101760000</v>
      </c>
    </row>
    <row r="476" spans="1:7">
      <c r="A476" s="1">
        <v>42080</v>
      </c>
      <c r="B476" s="5">
        <v>17972.220702999999</v>
      </c>
      <c r="C476" s="5">
        <v>17972.220702999999</v>
      </c>
      <c r="D476" s="5">
        <v>17785.789063</v>
      </c>
      <c r="E476" s="5">
        <v>17849.080077999999</v>
      </c>
      <c r="F476" s="5">
        <v>17849.080077999999</v>
      </c>
      <c r="G476">
        <v>82560000</v>
      </c>
    </row>
    <row r="477" spans="1:7">
      <c r="A477" s="1">
        <v>42081</v>
      </c>
      <c r="B477" s="5">
        <v>17846.800781000002</v>
      </c>
      <c r="C477" s="5">
        <v>18097.119140999999</v>
      </c>
      <c r="D477" s="5">
        <v>17697.519531000002</v>
      </c>
      <c r="E477" s="5">
        <v>18076.189452999999</v>
      </c>
      <c r="F477" s="5">
        <v>18076.189452999999</v>
      </c>
      <c r="G477">
        <v>130950000</v>
      </c>
    </row>
    <row r="478" spans="1:7">
      <c r="A478" s="1">
        <v>42082</v>
      </c>
      <c r="B478" s="5">
        <v>18072.580077999999</v>
      </c>
      <c r="C478" s="5">
        <v>18072.990234000001</v>
      </c>
      <c r="D478" s="5">
        <v>17934.240234000001</v>
      </c>
      <c r="E478" s="5">
        <v>17959.029297000001</v>
      </c>
      <c r="F478" s="5">
        <v>17959.029297000001</v>
      </c>
      <c r="G478">
        <v>107820000</v>
      </c>
    </row>
    <row r="479" spans="1:7">
      <c r="A479" s="1">
        <v>42083</v>
      </c>
      <c r="B479" s="5">
        <v>17961.130859000001</v>
      </c>
      <c r="C479" s="5">
        <v>18197.289063</v>
      </c>
      <c r="D479" s="5">
        <v>17961.130859000001</v>
      </c>
      <c r="E479" s="5">
        <v>18127.650390999999</v>
      </c>
      <c r="F479" s="5">
        <v>18127.650390999999</v>
      </c>
      <c r="G479">
        <v>333870000</v>
      </c>
    </row>
    <row r="480" spans="1:7">
      <c r="A480" s="1">
        <v>42086</v>
      </c>
      <c r="B480" s="5">
        <v>18136.730468999998</v>
      </c>
      <c r="C480" s="5">
        <v>18205.929688</v>
      </c>
      <c r="D480" s="5">
        <v>18116.039063</v>
      </c>
      <c r="E480" s="5">
        <v>18116.039063</v>
      </c>
      <c r="F480" s="5">
        <v>18116.039063</v>
      </c>
      <c r="G480">
        <v>98030000</v>
      </c>
    </row>
    <row r="481" spans="1:7">
      <c r="A481" s="1">
        <v>42087</v>
      </c>
      <c r="B481" s="5">
        <v>18110.869140999999</v>
      </c>
      <c r="C481" s="5">
        <v>18149.240234000001</v>
      </c>
      <c r="D481" s="5">
        <v>18010.439452999999</v>
      </c>
      <c r="E481" s="5">
        <v>18011.140625</v>
      </c>
      <c r="F481" s="5">
        <v>18011.140625</v>
      </c>
      <c r="G481">
        <v>87190000</v>
      </c>
    </row>
    <row r="482" spans="1:7">
      <c r="A482" s="1">
        <v>42088</v>
      </c>
      <c r="B482" s="5">
        <v>18012.609375</v>
      </c>
      <c r="C482" s="5">
        <v>18041.970702999999</v>
      </c>
      <c r="D482" s="5">
        <v>17718.539063</v>
      </c>
      <c r="E482" s="5">
        <v>17718.539063</v>
      </c>
      <c r="F482" s="5">
        <v>17718.539063</v>
      </c>
      <c r="G482">
        <v>106560000</v>
      </c>
    </row>
    <row r="483" spans="1:7">
      <c r="A483" s="1">
        <v>42089</v>
      </c>
      <c r="B483" s="5">
        <v>17716.269531000002</v>
      </c>
      <c r="C483" s="5">
        <v>17759.509765999999</v>
      </c>
      <c r="D483" s="5">
        <v>17579.269531000002</v>
      </c>
      <c r="E483" s="5">
        <v>17678.230468999998</v>
      </c>
      <c r="F483" s="5">
        <v>17678.230468999998</v>
      </c>
      <c r="G483">
        <v>117740000</v>
      </c>
    </row>
    <row r="484" spans="1:7">
      <c r="A484" s="1">
        <v>42090</v>
      </c>
      <c r="B484" s="5">
        <v>17673.630859000001</v>
      </c>
      <c r="C484" s="5">
        <v>17729.140625</v>
      </c>
      <c r="D484" s="5">
        <v>17630.490234000001</v>
      </c>
      <c r="E484" s="5">
        <v>17712.660156000002</v>
      </c>
      <c r="F484" s="5">
        <v>17712.660156000002</v>
      </c>
      <c r="G484">
        <v>103220000</v>
      </c>
    </row>
    <row r="485" spans="1:7">
      <c r="A485" s="1">
        <v>42093</v>
      </c>
      <c r="B485" s="5">
        <v>17727.480468999998</v>
      </c>
      <c r="C485" s="5">
        <v>18008.640625</v>
      </c>
      <c r="D485" s="5">
        <v>17727.480468999998</v>
      </c>
      <c r="E485" s="5">
        <v>17976.310547000001</v>
      </c>
      <c r="F485" s="5">
        <v>17976.310547000001</v>
      </c>
      <c r="G485">
        <v>104040000</v>
      </c>
    </row>
    <row r="486" spans="1:7">
      <c r="A486" s="1">
        <v>42094</v>
      </c>
      <c r="B486" s="5">
        <v>17965.369140999999</v>
      </c>
      <c r="C486" s="5">
        <v>17965.369140999999</v>
      </c>
      <c r="D486" s="5">
        <v>17773.019531000002</v>
      </c>
      <c r="E486" s="5">
        <v>17776.119140999999</v>
      </c>
      <c r="F486" s="5">
        <v>17776.119140999999</v>
      </c>
      <c r="G486">
        <v>119470000</v>
      </c>
    </row>
    <row r="487" spans="1:7">
      <c r="A487" s="1">
        <v>42095</v>
      </c>
      <c r="B487" s="5">
        <v>17778.519531000002</v>
      </c>
      <c r="C487" s="5">
        <v>17778.519531000002</v>
      </c>
      <c r="D487" s="5">
        <v>17585.009765999999</v>
      </c>
      <c r="E487" s="5">
        <v>17698.179688</v>
      </c>
      <c r="F487" s="5">
        <v>17698.179688</v>
      </c>
      <c r="G487">
        <v>103360000</v>
      </c>
    </row>
    <row r="488" spans="1:7">
      <c r="A488" s="1">
        <v>42096</v>
      </c>
      <c r="B488" s="5">
        <v>17699.519531000002</v>
      </c>
      <c r="C488" s="5">
        <v>17815.029297000001</v>
      </c>
      <c r="D488" s="5">
        <v>17673.490234000001</v>
      </c>
      <c r="E488" s="5">
        <v>17763.240234000001</v>
      </c>
      <c r="F488" s="5">
        <v>17763.240234000001</v>
      </c>
      <c r="G488">
        <v>87370000</v>
      </c>
    </row>
    <row r="489" spans="1:7">
      <c r="A489" s="1">
        <v>42100</v>
      </c>
      <c r="B489" s="5">
        <v>17755.5</v>
      </c>
      <c r="C489" s="5">
        <v>17941.789063</v>
      </c>
      <c r="D489" s="5">
        <v>17646.800781000002</v>
      </c>
      <c r="E489" s="5">
        <v>17880.849609000001</v>
      </c>
      <c r="F489" s="5">
        <v>17880.849609000001</v>
      </c>
      <c r="G489">
        <v>100850000</v>
      </c>
    </row>
    <row r="490" spans="1:7">
      <c r="A490" s="1">
        <v>42101</v>
      </c>
      <c r="B490" s="5">
        <v>17884.320313</v>
      </c>
      <c r="C490" s="5">
        <v>17983.119140999999</v>
      </c>
      <c r="D490" s="5">
        <v>17871.210938</v>
      </c>
      <c r="E490" s="5">
        <v>17875.419922000001</v>
      </c>
      <c r="F490" s="5">
        <v>17875.419922000001</v>
      </c>
      <c r="G490">
        <v>72150000</v>
      </c>
    </row>
    <row r="491" spans="1:7">
      <c r="A491" s="1">
        <v>42102</v>
      </c>
      <c r="B491" s="5">
        <v>17877.619140999999</v>
      </c>
      <c r="C491" s="5">
        <v>17976.199218999998</v>
      </c>
      <c r="D491" s="5">
        <v>17822.230468999998</v>
      </c>
      <c r="E491" s="5">
        <v>17902.509765999999</v>
      </c>
      <c r="F491" s="5">
        <v>17902.509765999999</v>
      </c>
      <c r="G491">
        <v>76820000</v>
      </c>
    </row>
    <row r="492" spans="1:7">
      <c r="A492" s="1">
        <v>42103</v>
      </c>
      <c r="B492" s="5">
        <v>17902.509765999999</v>
      </c>
      <c r="C492" s="5">
        <v>17984.220702999999</v>
      </c>
      <c r="D492" s="5">
        <v>17823.099609000001</v>
      </c>
      <c r="E492" s="5">
        <v>17958.730468999998</v>
      </c>
      <c r="F492" s="5">
        <v>17958.730468999998</v>
      </c>
      <c r="G492">
        <v>86740000</v>
      </c>
    </row>
    <row r="493" spans="1:7">
      <c r="A493" s="1">
        <v>42104</v>
      </c>
      <c r="B493" s="5">
        <v>17956.730468999998</v>
      </c>
      <c r="C493" s="5">
        <v>18066.759765999999</v>
      </c>
      <c r="D493" s="5">
        <v>17945.550781000002</v>
      </c>
      <c r="E493" s="5">
        <v>18057.650390999999</v>
      </c>
      <c r="F493" s="5">
        <v>18057.650390999999</v>
      </c>
      <c r="G493">
        <v>116410000</v>
      </c>
    </row>
    <row r="494" spans="1:7">
      <c r="A494" s="1">
        <v>42107</v>
      </c>
      <c r="B494" s="5">
        <v>18052.320313</v>
      </c>
      <c r="C494" s="5">
        <v>18107.570313</v>
      </c>
      <c r="D494" s="5">
        <v>17974.810547000001</v>
      </c>
      <c r="E494" s="5">
        <v>17977.039063</v>
      </c>
      <c r="F494" s="5">
        <v>17977.039063</v>
      </c>
      <c r="G494">
        <v>120090000</v>
      </c>
    </row>
    <row r="495" spans="1:7">
      <c r="A495" s="1">
        <v>42108</v>
      </c>
      <c r="B495" s="5">
        <v>17979.109375</v>
      </c>
      <c r="C495" s="5">
        <v>18075.599609000001</v>
      </c>
      <c r="D495" s="5">
        <v>17905.480468999998</v>
      </c>
      <c r="E495" s="5">
        <v>18036.699218999998</v>
      </c>
      <c r="F495" s="5">
        <v>18036.699218999998</v>
      </c>
      <c r="G495">
        <v>82830000</v>
      </c>
    </row>
    <row r="496" spans="1:7">
      <c r="A496" s="1">
        <v>42109</v>
      </c>
      <c r="B496" s="5">
        <v>18045.710938</v>
      </c>
      <c r="C496" s="5">
        <v>18160.519531000002</v>
      </c>
      <c r="D496" s="5">
        <v>18045.710938</v>
      </c>
      <c r="E496" s="5">
        <v>18112.609375</v>
      </c>
      <c r="F496" s="5">
        <v>18112.609375</v>
      </c>
      <c r="G496">
        <v>113610000</v>
      </c>
    </row>
    <row r="497" spans="1:7">
      <c r="A497" s="1">
        <v>42110</v>
      </c>
      <c r="B497" s="5">
        <v>18106.269531000002</v>
      </c>
      <c r="C497" s="5">
        <v>18169.259765999999</v>
      </c>
      <c r="D497" s="5">
        <v>18063.859375</v>
      </c>
      <c r="E497" s="5">
        <v>18105.769531000002</v>
      </c>
      <c r="F497" s="5">
        <v>18105.769531000002</v>
      </c>
      <c r="G497">
        <v>89520000</v>
      </c>
    </row>
    <row r="498" spans="1:7">
      <c r="A498" s="1">
        <v>42111</v>
      </c>
      <c r="B498" s="5">
        <v>18102.560547000001</v>
      </c>
      <c r="C498" s="5">
        <v>18102.560547000001</v>
      </c>
      <c r="D498" s="5">
        <v>17748.529297000001</v>
      </c>
      <c r="E498" s="5">
        <v>17826.300781000002</v>
      </c>
      <c r="F498" s="5">
        <v>17826.300781000002</v>
      </c>
      <c r="G498">
        <v>138860000</v>
      </c>
    </row>
    <row r="499" spans="1:7">
      <c r="A499" s="1">
        <v>42114</v>
      </c>
      <c r="B499" s="5">
        <v>17841.179688</v>
      </c>
      <c r="C499" s="5">
        <v>18092.220702999999</v>
      </c>
      <c r="D499" s="5">
        <v>17841.179688</v>
      </c>
      <c r="E499" s="5">
        <v>18034.929688</v>
      </c>
      <c r="F499" s="5">
        <v>18034.929688</v>
      </c>
      <c r="G499">
        <v>103160000</v>
      </c>
    </row>
    <row r="500" spans="1:7">
      <c r="A500" s="1">
        <v>42115</v>
      </c>
      <c r="B500" s="5">
        <v>18034.230468999998</v>
      </c>
      <c r="C500" s="5">
        <v>18109.699218999998</v>
      </c>
      <c r="D500" s="5">
        <v>17929.630859000001</v>
      </c>
      <c r="E500" s="5">
        <v>17949.589843999998</v>
      </c>
      <c r="F500" s="5">
        <v>17949.589843999998</v>
      </c>
      <c r="G500">
        <v>95180000</v>
      </c>
    </row>
    <row r="501" spans="1:7">
      <c r="A501" s="1">
        <v>42116</v>
      </c>
      <c r="B501" s="5">
        <v>17950.820313</v>
      </c>
      <c r="C501" s="5">
        <v>18056.019531000002</v>
      </c>
      <c r="D501" s="5">
        <v>17887.759765999999</v>
      </c>
      <c r="E501" s="5">
        <v>18038.269531000002</v>
      </c>
      <c r="F501" s="5">
        <v>18038.269531000002</v>
      </c>
      <c r="G501">
        <v>91260000</v>
      </c>
    </row>
    <row r="502" spans="1:7">
      <c r="A502" s="1">
        <v>42117</v>
      </c>
      <c r="B502" s="5">
        <v>18031.900390999999</v>
      </c>
      <c r="C502" s="5">
        <v>18133.029297000001</v>
      </c>
      <c r="D502" s="5">
        <v>17966.769531000002</v>
      </c>
      <c r="E502" s="5">
        <v>18058.689452999999</v>
      </c>
      <c r="F502" s="5">
        <v>18058.689452999999</v>
      </c>
      <c r="G502">
        <v>100240000</v>
      </c>
    </row>
    <row r="503" spans="1:7">
      <c r="A503" s="1">
        <v>42118</v>
      </c>
      <c r="B503" s="5">
        <v>18056.419922000001</v>
      </c>
      <c r="C503" s="5">
        <v>18108.869140999999</v>
      </c>
      <c r="D503" s="5">
        <v>18009.080077999999</v>
      </c>
      <c r="E503" s="5">
        <v>18080.140625</v>
      </c>
      <c r="F503" s="5">
        <v>18080.140625</v>
      </c>
      <c r="G503">
        <v>119130000</v>
      </c>
    </row>
    <row r="504" spans="1:7">
      <c r="A504" s="1">
        <v>42121</v>
      </c>
      <c r="B504" s="5">
        <v>18097.890625</v>
      </c>
      <c r="C504" s="5">
        <v>18175.560547000001</v>
      </c>
      <c r="D504" s="5">
        <v>18024.660156000002</v>
      </c>
      <c r="E504" s="5">
        <v>18037.970702999999</v>
      </c>
      <c r="F504" s="5">
        <v>18037.970702999999</v>
      </c>
      <c r="G504">
        <v>121110000</v>
      </c>
    </row>
    <row r="505" spans="1:7">
      <c r="A505" s="1">
        <v>42122</v>
      </c>
      <c r="B505" s="5">
        <v>18035.900390999999</v>
      </c>
      <c r="C505" s="5">
        <v>18119.650390999999</v>
      </c>
      <c r="D505" s="5">
        <v>17917.359375</v>
      </c>
      <c r="E505" s="5">
        <v>18110.140625</v>
      </c>
      <c r="F505" s="5">
        <v>18110.140625</v>
      </c>
      <c r="G505">
        <v>124930000</v>
      </c>
    </row>
    <row r="506" spans="1:7">
      <c r="A506" s="1">
        <v>42123</v>
      </c>
      <c r="B506" s="5">
        <v>18093.689452999999</v>
      </c>
      <c r="C506" s="5">
        <v>18096.460938</v>
      </c>
      <c r="D506" s="5">
        <v>17953.689452999999</v>
      </c>
      <c r="E506" s="5">
        <v>18035.529297000001</v>
      </c>
      <c r="F506" s="5">
        <v>18035.529297000001</v>
      </c>
      <c r="G506">
        <v>102080000</v>
      </c>
    </row>
    <row r="507" spans="1:7">
      <c r="A507" s="1">
        <v>42124</v>
      </c>
      <c r="B507" s="5">
        <v>18033.330077999999</v>
      </c>
      <c r="C507" s="5">
        <v>18033.330077999999</v>
      </c>
      <c r="D507" s="5">
        <v>17774.890625</v>
      </c>
      <c r="E507" s="5">
        <v>17840.519531000002</v>
      </c>
      <c r="F507" s="5">
        <v>17840.519531000002</v>
      </c>
      <c r="G507">
        <v>129180000</v>
      </c>
    </row>
    <row r="508" spans="1:7">
      <c r="A508" s="1">
        <v>42125</v>
      </c>
      <c r="B508" s="5">
        <v>17859.269531000002</v>
      </c>
      <c r="C508" s="5">
        <v>18028.890625</v>
      </c>
      <c r="D508" s="5">
        <v>17859.269531000002</v>
      </c>
      <c r="E508" s="5">
        <v>18024.060547000001</v>
      </c>
      <c r="F508" s="5">
        <v>18024.060547000001</v>
      </c>
      <c r="G508">
        <v>91700000</v>
      </c>
    </row>
    <row r="509" spans="1:7">
      <c r="A509" s="1">
        <v>42128</v>
      </c>
      <c r="B509" s="5">
        <v>18026.019531000002</v>
      </c>
      <c r="C509" s="5">
        <v>18133.759765999999</v>
      </c>
      <c r="D509" s="5">
        <v>18026.019531000002</v>
      </c>
      <c r="E509" s="5">
        <v>18070.400390999999</v>
      </c>
      <c r="F509" s="5">
        <v>18070.400390999999</v>
      </c>
      <c r="G509">
        <v>86010000</v>
      </c>
    </row>
    <row r="510" spans="1:7">
      <c r="A510" s="1">
        <v>42129</v>
      </c>
      <c r="B510" s="5">
        <v>18062.529297000001</v>
      </c>
      <c r="C510" s="5">
        <v>18086.009765999999</v>
      </c>
      <c r="D510" s="5">
        <v>17905.710938</v>
      </c>
      <c r="E510" s="5">
        <v>17928.199218999998</v>
      </c>
      <c r="F510" s="5">
        <v>17928.199218999998</v>
      </c>
      <c r="G510">
        <v>95340000</v>
      </c>
    </row>
    <row r="511" spans="1:7">
      <c r="A511" s="1">
        <v>42130</v>
      </c>
      <c r="B511" s="5">
        <v>17934.810547000001</v>
      </c>
      <c r="C511" s="5">
        <v>18019.75</v>
      </c>
      <c r="D511" s="5">
        <v>17733.119140999999</v>
      </c>
      <c r="E511" s="5">
        <v>17841.980468999998</v>
      </c>
      <c r="F511" s="5">
        <v>17841.980468999998</v>
      </c>
      <c r="G511">
        <v>100430000</v>
      </c>
    </row>
    <row r="512" spans="1:7">
      <c r="A512" s="1">
        <v>42131</v>
      </c>
      <c r="B512" s="5">
        <v>17840.25</v>
      </c>
      <c r="C512" s="5">
        <v>17973.070313</v>
      </c>
      <c r="D512" s="5">
        <v>17796.939452999999</v>
      </c>
      <c r="E512" s="5">
        <v>17924.060547000001</v>
      </c>
      <c r="F512" s="5">
        <v>17924.060547000001</v>
      </c>
      <c r="G512">
        <v>80920000</v>
      </c>
    </row>
    <row r="513" spans="1:7">
      <c r="A513" s="1">
        <v>42132</v>
      </c>
      <c r="B513" s="5">
        <v>17933.640625</v>
      </c>
      <c r="C513" s="5">
        <v>18205.230468999998</v>
      </c>
      <c r="D513" s="5">
        <v>17933.640625</v>
      </c>
      <c r="E513" s="5">
        <v>18191.109375</v>
      </c>
      <c r="F513" s="5">
        <v>18191.109375</v>
      </c>
      <c r="G513">
        <v>94960000</v>
      </c>
    </row>
    <row r="514" spans="1:7">
      <c r="A514" s="1">
        <v>42135</v>
      </c>
      <c r="B514" s="5">
        <v>18187.779297000001</v>
      </c>
      <c r="C514" s="5">
        <v>18199.949218999998</v>
      </c>
      <c r="D514" s="5">
        <v>18089.109375</v>
      </c>
      <c r="E514" s="5">
        <v>18105.169922000001</v>
      </c>
      <c r="F514" s="5">
        <v>18105.169922000001</v>
      </c>
      <c r="G514">
        <v>86050000</v>
      </c>
    </row>
    <row r="515" spans="1:7">
      <c r="A515" s="1">
        <v>42136</v>
      </c>
      <c r="B515" s="5">
        <v>18096.160156000002</v>
      </c>
      <c r="C515" s="5">
        <v>18119.179688</v>
      </c>
      <c r="D515" s="5">
        <v>17924.800781000002</v>
      </c>
      <c r="E515" s="5">
        <v>18068.230468999998</v>
      </c>
      <c r="F515" s="5">
        <v>18068.230468999998</v>
      </c>
      <c r="G515">
        <v>89270000</v>
      </c>
    </row>
    <row r="516" spans="1:7">
      <c r="A516" s="1">
        <v>42137</v>
      </c>
      <c r="B516" s="5">
        <v>18070.369140999999</v>
      </c>
      <c r="C516" s="5">
        <v>18132.789063</v>
      </c>
      <c r="D516" s="5">
        <v>18039.199218999998</v>
      </c>
      <c r="E516" s="5">
        <v>18060.490234000001</v>
      </c>
      <c r="F516" s="5">
        <v>18060.490234000001</v>
      </c>
      <c r="G516">
        <v>85180000</v>
      </c>
    </row>
    <row r="517" spans="1:7">
      <c r="A517" s="1">
        <v>42138</v>
      </c>
      <c r="B517" s="5">
        <v>18062.490234000001</v>
      </c>
      <c r="C517" s="5">
        <v>18255.210938</v>
      </c>
      <c r="D517" s="5">
        <v>18062.490234000001</v>
      </c>
      <c r="E517" s="5">
        <v>18252.240234000001</v>
      </c>
      <c r="F517" s="5">
        <v>18252.240234000001</v>
      </c>
      <c r="G517">
        <v>91580000</v>
      </c>
    </row>
    <row r="518" spans="1:7">
      <c r="A518" s="1">
        <v>42139</v>
      </c>
      <c r="B518" s="5">
        <v>18251.970702999999</v>
      </c>
      <c r="C518" s="5">
        <v>18272.720702999999</v>
      </c>
      <c r="D518" s="5">
        <v>18215.070313</v>
      </c>
      <c r="E518" s="5">
        <v>18272.560547000001</v>
      </c>
      <c r="F518" s="5">
        <v>18272.560547000001</v>
      </c>
      <c r="G518">
        <v>108220000</v>
      </c>
    </row>
    <row r="519" spans="1:7">
      <c r="A519" s="1">
        <v>42142</v>
      </c>
      <c r="B519" s="5">
        <v>18267.25</v>
      </c>
      <c r="C519" s="5">
        <v>18325.539063</v>
      </c>
      <c r="D519" s="5">
        <v>18244.259765999999</v>
      </c>
      <c r="E519" s="5">
        <v>18298.880859000001</v>
      </c>
      <c r="F519" s="5">
        <v>18298.880859000001</v>
      </c>
      <c r="G519">
        <v>79080000</v>
      </c>
    </row>
    <row r="520" spans="1:7">
      <c r="A520" s="1">
        <v>42143</v>
      </c>
      <c r="B520" s="5">
        <v>18300.480468999998</v>
      </c>
      <c r="C520" s="5">
        <v>18351.359375</v>
      </c>
      <c r="D520" s="5">
        <v>18261.349609000001</v>
      </c>
      <c r="E520" s="5">
        <v>18312.390625</v>
      </c>
      <c r="F520" s="5">
        <v>18312.390625</v>
      </c>
      <c r="G520">
        <v>87200000</v>
      </c>
    </row>
    <row r="521" spans="1:7">
      <c r="A521" s="1">
        <v>42144</v>
      </c>
      <c r="B521" s="5">
        <v>18315.060547000001</v>
      </c>
      <c r="C521" s="5">
        <v>18350.130859000001</v>
      </c>
      <c r="D521" s="5">
        <v>18272.560547000001</v>
      </c>
      <c r="E521" s="5">
        <v>18285.400390999999</v>
      </c>
      <c r="F521" s="5">
        <v>18285.400390999999</v>
      </c>
      <c r="G521">
        <v>80190000</v>
      </c>
    </row>
    <row r="522" spans="1:7">
      <c r="A522" s="1">
        <v>42145</v>
      </c>
      <c r="B522" s="5">
        <v>18285.869140999999</v>
      </c>
      <c r="C522" s="5">
        <v>18314.890625</v>
      </c>
      <c r="D522" s="5">
        <v>18249.900390999999</v>
      </c>
      <c r="E522" s="5">
        <v>18285.740234000001</v>
      </c>
      <c r="F522" s="5">
        <v>18285.740234000001</v>
      </c>
      <c r="G522">
        <v>84270000</v>
      </c>
    </row>
    <row r="523" spans="1:7">
      <c r="A523" s="1">
        <v>42146</v>
      </c>
      <c r="B523" s="5">
        <v>18286.869140999999</v>
      </c>
      <c r="C523" s="5">
        <v>18286.869140999999</v>
      </c>
      <c r="D523" s="5">
        <v>18217.140625</v>
      </c>
      <c r="E523" s="5">
        <v>18232.019531000002</v>
      </c>
      <c r="F523" s="5">
        <v>18232.019531000002</v>
      </c>
      <c r="G523">
        <v>78890000</v>
      </c>
    </row>
    <row r="524" spans="1:7">
      <c r="A524" s="1">
        <v>42150</v>
      </c>
      <c r="B524" s="5">
        <v>18229.75</v>
      </c>
      <c r="C524" s="5">
        <v>18229.75</v>
      </c>
      <c r="D524" s="5">
        <v>17990.019531000002</v>
      </c>
      <c r="E524" s="5">
        <v>18041.539063</v>
      </c>
      <c r="F524" s="5">
        <v>18041.539063</v>
      </c>
      <c r="G524">
        <v>109440000</v>
      </c>
    </row>
    <row r="525" spans="1:7">
      <c r="A525" s="1">
        <v>42151</v>
      </c>
      <c r="B525" s="5">
        <v>18045.080077999999</v>
      </c>
      <c r="C525" s="5">
        <v>18190.349609000001</v>
      </c>
      <c r="D525" s="5">
        <v>18045.080077999999</v>
      </c>
      <c r="E525" s="5">
        <v>18162.990234000001</v>
      </c>
      <c r="F525" s="5">
        <v>18162.990234000001</v>
      </c>
      <c r="G525">
        <v>96400000</v>
      </c>
    </row>
    <row r="526" spans="1:7">
      <c r="A526" s="1">
        <v>42152</v>
      </c>
      <c r="B526" s="5">
        <v>18154.140625</v>
      </c>
      <c r="C526" s="5">
        <v>18154.140625</v>
      </c>
      <c r="D526" s="5">
        <v>18066.400390999999</v>
      </c>
      <c r="E526" s="5">
        <v>18126.119140999999</v>
      </c>
      <c r="F526" s="5">
        <v>18126.119140999999</v>
      </c>
      <c r="G526">
        <v>67510000</v>
      </c>
    </row>
    <row r="527" spans="1:7">
      <c r="A527" s="1">
        <v>42153</v>
      </c>
      <c r="B527" s="5">
        <v>18128.119140999999</v>
      </c>
      <c r="C527" s="5">
        <v>18128.119140999999</v>
      </c>
      <c r="D527" s="5">
        <v>17967.740234000001</v>
      </c>
      <c r="E527" s="5">
        <v>18010.679688</v>
      </c>
      <c r="F527" s="5">
        <v>18010.679688</v>
      </c>
      <c r="G527">
        <v>139810000</v>
      </c>
    </row>
    <row r="528" spans="1:7">
      <c r="A528" s="1">
        <v>42156</v>
      </c>
      <c r="B528" s="5">
        <v>18017.820313</v>
      </c>
      <c r="C528" s="5">
        <v>18105.830077999999</v>
      </c>
      <c r="D528" s="5">
        <v>17982.060547000001</v>
      </c>
      <c r="E528" s="5">
        <v>18040.369140999999</v>
      </c>
      <c r="F528" s="5">
        <v>18040.369140999999</v>
      </c>
      <c r="G528">
        <v>85640000</v>
      </c>
    </row>
    <row r="529" spans="1:7">
      <c r="A529" s="1">
        <v>42157</v>
      </c>
      <c r="B529" s="5">
        <v>18033.330077999999</v>
      </c>
      <c r="C529" s="5">
        <v>18091.869140999999</v>
      </c>
      <c r="D529" s="5">
        <v>17925.330077999999</v>
      </c>
      <c r="E529" s="5">
        <v>18011.939452999999</v>
      </c>
      <c r="F529" s="5">
        <v>18011.939452999999</v>
      </c>
      <c r="G529">
        <v>77550000</v>
      </c>
    </row>
    <row r="530" spans="1:7">
      <c r="A530" s="1">
        <v>42158</v>
      </c>
      <c r="B530" s="5">
        <v>18018.419922000001</v>
      </c>
      <c r="C530" s="5">
        <v>18168.089843999998</v>
      </c>
      <c r="D530" s="5">
        <v>18010.419922000001</v>
      </c>
      <c r="E530" s="5">
        <v>18076.269531000002</v>
      </c>
      <c r="F530" s="5">
        <v>18076.269531000002</v>
      </c>
      <c r="G530">
        <v>73120000</v>
      </c>
    </row>
    <row r="531" spans="1:7">
      <c r="A531" s="1">
        <v>42159</v>
      </c>
      <c r="B531" s="5">
        <v>18072.470702999999</v>
      </c>
      <c r="C531" s="5">
        <v>18087.150390999999</v>
      </c>
      <c r="D531" s="5">
        <v>17876.949218999998</v>
      </c>
      <c r="E531" s="5">
        <v>17905.580077999999</v>
      </c>
      <c r="F531" s="5">
        <v>17905.580077999999</v>
      </c>
      <c r="G531">
        <v>93470000</v>
      </c>
    </row>
    <row r="532" spans="1:7">
      <c r="A532" s="1">
        <v>42160</v>
      </c>
      <c r="B532" s="5">
        <v>17905.380859000001</v>
      </c>
      <c r="C532" s="5">
        <v>17940.779297000001</v>
      </c>
      <c r="D532" s="5">
        <v>17822.900390999999</v>
      </c>
      <c r="E532" s="5">
        <v>17849.460938</v>
      </c>
      <c r="F532" s="5">
        <v>17849.460938</v>
      </c>
      <c r="G532">
        <v>89140000</v>
      </c>
    </row>
    <row r="533" spans="1:7">
      <c r="A533" s="1">
        <v>42163</v>
      </c>
      <c r="B533" s="5">
        <v>17849.460938</v>
      </c>
      <c r="C533" s="5">
        <v>17852.349609000001</v>
      </c>
      <c r="D533" s="5">
        <v>17760.609375</v>
      </c>
      <c r="E533" s="5">
        <v>17766.550781000002</v>
      </c>
      <c r="F533" s="5">
        <v>17766.550781000002</v>
      </c>
      <c r="G533">
        <v>86300000</v>
      </c>
    </row>
    <row r="534" spans="1:7">
      <c r="A534" s="1">
        <v>42164</v>
      </c>
      <c r="B534" s="5">
        <v>17766.949218999998</v>
      </c>
      <c r="C534" s="5">
        <v>17817.830077999999</v>
      </c>
      <c r="D534" s="5">
        <v>17714.970702999999</v>
      </c>
      <c r="E534" s="5">
        <v>17764.039063</v>
      </c>
      <c r="F534" s="5">
        <v>17764.039063</v>
      </c>
      <c r="G534">
        <v>90550000</v>
      </c>
    </row>
    <row r="535" spans="1:7">
      <c r="A535" s="1">
        <v>42165</v>
      </c>
      <c r="B535" s="5">
        <v>17765.380859000001</v>
      </c>
      <c r="C535" s="5">
        <v>18045.140625</v>
      </c>
      <c r="D535" s="5">
        <v>17765.380859000001</v>
      </c>
      <c r="E535" s="5">
        <v>18000.400390999999</v>
      </c>
      <c r="F535" s="5">
        <v>18000.400390999999</v>
      </c>
      <c r="G535">
        <v>96980000</v>
      </c>
    </row>
    <row r="536" spans="1:7">
      <c r="A536" s="1">
        <v>42166</v>
      </c>
      <c r="B536" s="5">
        <v>18001.269531000002</v>
      </c>
      <c r="C536" s="5">
        <v>18109.769531000002</v>
      </c>
      <c r="D536" s="5">
        <v>18001.269531000002</v>
      </c>
      <c r="E536" s="5">
        <v>18039.369140999999</v>
      </c>
      <c r="F536" s="5">
        <v>18039.369140999999</v>
      </c>
      <c r="G536">
        <v>89490000</v>
      </c>
    </row>
    <row r="537" spans="1:7">
      <c r="A537" s="1">
        <v>42167</v>
      </c>
      <c r="B537" s="5">
        <v>18035.830077999999</v>
      </c>
      <c r="C537" s="5">
        <v>18035.830077999999</v>
      </c>
      <c r="D537" s="5">
        <v>17857.070313</v>
      </c>
      <c r="E537" s="5">
        <v>17898.839843999998</v>
      </c>
      <c r="F537" s="5">
        <v>17898.839843999998</v>
      </c>
      <c r="G537">
        <v>83760000</v>
      </c>
    </row>
    <row r="538" spans="1:7">
      <c r="A538" s="1">
        <v>42170</v>
      </c>
      <c r="B538" s="5">
        <v>17890.759765999999</v>
      </c>
      <c r="C538" s="5">
        <v>17890.759765999999</v>
      </c>
      <c r="D538" s="5">
        <v>17698.419922000001</v>
      </c>
      <c r="E538" s="5">
        <v>17791.169922000001</v>
      </c>
      <c r="F538" s="5">
        <v>17791.169922000001</v>
      </c>
      <c r="G538">
        <v>91920000</v>
      </c>
    </row>
    <row r="539" spans="1:7">
      <c r="A539" s="1">
        <v>42171</v>
      </c>
      <c r="B539" s="5">
        <v>17787.429688</v>
      </c>
      <c r="C539" s="5">
        <v>17919.619140999999</v>
      </c>
      <c r="D539" s="5">
        <v>17774.119140999999</v>
      </c>
      <c r="E539" s="5">
        <v>17904.480468999998</v>
      </c>
      <c r="F539" s="5">
        <v>17904.480468999998</v>
      </c>
      <c r="G539">
        <v>77510000</v>
      </c>
    </row>
    <row r="540" spans="1:7">
      <c r="A540" s="1">
        <v>42172</v>
      </c>
      <c r="B540" s="5">
        <v>17909.580077999999</v>
      </c>
      <c r="C540" s="5">
        <v>17998</v>
      </c>
      <c r="D540" s="5">
        <v>17839.650390999999</v>
      </c>
      <c r="E540" s="5">
        <v>17935.740234000001</v>
      </c>
      <c r="F540" s="5">
        <v>17935.740234000001</v>
      </c>
      <c r="G540">
        <v>92410000</v>
      </c>
    </row>
    <row r="541" spans="1:7">
      <c r="A541" s="1">
        <v>42173</v>
      </c>
      <c r="B541" s="5">
        <v>17944.609375</v>
      </c>
      <c r="C541" s="5">
        <v>18174.730468999998</v>
      </c>
      <c r="D541" s="5">
        <v>17944.609375</v>
      </c>
      <c r="E541" s="5">
        <v>18115.839843999998</v>
      </c>
      <c r="F541" s="5">
        <v>18115.839843999998</v>
      </c>
      <c r="G541">
        <v>94460000</v>
      </c>
    </row>
    <row r="542" spans="1:7">
      <c r="A542" s="1">
        <v>42174</v>
      </c>
      <c r="B542" s="5">
        <v>18116.240234000001</v>
      </c>
      <c r="C542" s="5">
        <v>18117.710938</v>
      </c>
      <c r="D542" s="5">
        <v>18010.580077999999</v>
      </c>
      <c r="E542" s="5">
        <v>18015.949218999998</v>
      </c>
      <c r="F542" s="5">
        <v>18015.949218999998</v>
      </c>
      <c r="G542">
        <v>258300000</v>
      </c>
    </row>
    <row r="543" spans="1:7">
      <c r="A543" s="1">
        <v>42177</v>
      </c>
      <c r="B543" s="5">
        <v>18027.630859000001</v>
      </c>
      <c r="C543" s="5">
        <v>18181.669922000001</v>
      </c>
      <c r="D543" s="5">
        <v>18027.630859000001</v>
      </c>
      <c r="E543" s="5">
        <v>18119.779297000001</v>
      </c>
      <c r="F543" s="5">
        <v>18119.779297000001</v>
      </c>
      <c r="G543">
        <v>77780000</v>
      </c>
    </row>
    <row r="544" spans="1:7">
      <c r="A544" s="1">
        <v>42178</v>
      </c>
      <c r="B544" s="5">
        <v>18121.779297000001</v>
      </c>
      <c r="C544" s="5">
        <v>18188.810547000001</v>
      </c>
      <c r="D544" s="5">
        <v>18108.099609000001</v>
      </c>
      <c r="E544" s="5">
        <v>18144.070313</v>
      </c>
      <c r="F544" s="5">
        <v>18144.070313</v>
      </c>
      <c r="G544">
        <v>75970000</v>
      </c>
    </row>
    <row r="545" spans="1:7">
      <c r="A545" s="1">
        <v>42179</v>
      </c>
      <c r="B545" s="5">
        <v>18139.099609000001</v>
      </c>
      <c r="C545" s="5">
        <v>18139.099609000001</v>
      </c>
      <c r="D545" s="5">
        <v>17966.070313</v>
      </c>
      <c r="E545" s="5">
        <v>17966.070313</v>
      </c>
      <c r="F545" s="5">
        <v>17966.070313</v>
      </c>
      <c r="G545">
        <v>104980000</v>
      </c>
    </row>
    <row r="546" spans="1:7">
      <c r="A546" s="1">
        <v>42180</v>
      </c>
      <c r="B546" s="5">
        <v>17977.109375</v>
      </c>
      <c r="C546" s="5">
        <v>18036.099609000001</v>
      </c>
      <c r="D546" s="5">
        <v>17890.359375</v>
      </c>
      <c r="E546" s="5">
        <v>17890.359375</v>
      </c>
      <c r="F546" s="5">
        <v>17890.359375</v>
      </c>
      <c r="G546">
        <v>78990000</v>
      </c>
    </row>
    <row r="547" spans="1:7">
      <c r="A547" s="1">
        <v>42181</v>
      </c>
      <c r="B547" s="5">
        <v>17892.029297000001</v>
      </c>
      <c r="C547" s="5">
        <v>18013.150390999999</v>
      </c>
      <c r="D547" s="5">
        <v>17892.029297000001</v>
      </c>
      <c r="E547" s="5">
        <v>17946.679688</v>
      </c>
      <c r="F547" s="5">
        <v>17946.679688</v>
      </c>
      <c r="G547">
        <v>158120000</v>
      </c>
    </row>
    <row r="548" spans="1:7">
      <c r="A548" s="1">
        <v>42184</v>
      </c>
      <c r="B548" s="5">
        <v>17936.740234000001</v>
      </c>
      <c r="C548" s="5">
        <v>17936.740234000001</v>
      </c>
      <c r="D548" s="5">
        <v>17590.550781000002</v>
      </c>
      <c r="E548" s="5">
        <v>17596.349609000001</v>
      </c>
      <c r="F548" s="5">
        <v>17596.349609000001</v>
      </c>
      <c r="G548">
        <v>116340000</v>
      </c>
    </row>
    <row r="549" spans="1:7">
      <c r="A549" s="1">
        <v>42185</v>
      </c>
      <c r="B549" s="5">
        <v>17599.960938</v>
      </c>
      <c r="C549" s="5">
        <v>17714.660156000002</v>
      </c>
      <c r="D549" s="5">
        <v>17576.5</v>
      </c>
      <c r="E549" s="5">
        <v>17619.509765999999</v>
      </c>
      <c r="F549" s="5">
        <v>17619.509765999999</v>
      </c>
      <c r="G549">
        <v>126460000</v>
      </c>
    </row>
    <row r="550" spans="1:7">
      <c r="A550" s="1">
        <v>42186</v>
      </c>
      <c r="B550" s="5">
        <v>17638.119140999999</v>
      </c>
      <c r="C550" s="5">
        <v>17801.830077999999</v>
      </c>
      <c r="D550" s="5">
        <v>17638.119140999999</v>
      </c>
      <c r="E550" s="5">
        <v>17757.910156000002</v>
      </c>
      <c r="F550" s="5">
        <v>17757.910156000002</v>
      </c>
      <c r="G550">
        <v>87010000</v>
      </c>
    </row>
    <row r="551" spans="1:7">
      <c r="A551" s="1">
        <v>42187</v>
      </c>
      <c r="B551" s="5">
        <v>17763.320313</v>
      </c>
      <c r="C551" s="5">
        <v>17825.490234000001</v>
      </c>
      <c r="D551" s="5">
        <v>17687.519531000002</v>
      </c>
      <c r="E551" s="5">
        <v>17730.109375</v>
      </c>
      <c r="F551" s="5">
        <v>17730.109375</v>
      </c>
      <c r="G551">
        <v>83080000</v>
      </c>
    </row>
    <row r="552" spans="1:7">
      <c r="A552" s="1">
        <v>42191</v>
      </c>
      <c r="B552" s="5">
        <v>17728.080077999999</v>
      </c>
      <c r="C552" s="5">
        <v>17734.359375</v>
      </c>
      <c r="D552" s="5">
        <v>17564.359375</v>
      </c>
      <c r="E552" s="5">
        <v>17683.580077999999</v>
      </c>
      <c r="F552" s="5">
        <v>17683.580077999999</v>
      </c>
      <c r="G552">
        <v>90130000</v>
      </c>
    </row>
    <row r="553" spans="1:7">
      <c r="A553" s="1">
        <v>42192</v>
      </c>
      <c r="B553" s="5">
        <v>17684.919922000001</v>
      </c>
      <c r="C553" s="5">
        <v>17793.449218999998</v>
      </c>
      <c r="D553" s="5">
        <v>17465.679688</v>
      </c>
      <c r="E553" s="5">
        <v>17776.910156000002</v>
      </c>
      <c r="F553" s="5">
        <v>17776.910156000002</v>
      </c>
      <c r="G553">
        <v>105840000</v>
      </c>
    </row>
    <row r="554" spans="1:7">
      <c r="A554" s="1">
        <v>42193</v>
      </c>
      <c r="B554" s="5">
        <v>17759.009765999999</v>
      </c>
      <c r="C554" s="5">
        <v>17759.009765999999</v>
      </c>
      <c r="D554" s="5">
        <v>17496.220702999999</v>
      </c>
      <c r="E554" s="5">
        <v>17515.419922000001</v>
      </c>
      <c r="F554" s="5">
        <v>17515.419922000001</v>
      </c>
      <c r="G554">
        <v>69830000</v>
      </c>
    </row>
    <row r="555" spans="1:7">
      <c r="A555" s="1">
        <v>42194</v>
      </c>
      <c r="B555" s="5">
        <v>17530.380859000001</v>
      </c>
      <c r="C555" s="5">
        <v>17764.849609000001</v>
      </c>
      <c r="D555" s="5">
        <v>17530.380859000001</v>
      </c>
      <c r="E555" s="5">
        <v>17548.619140999999</v>
      </c>
      <c r="F555" s="5">
        <v>17548.619140999999</v>
      </c>
      <c r="G555">
        <v>100520000</v>
      </c>
    </row>
    <row r="556" spans="1:7">
      <c r="A556" s="1">
        <v>42195</v>
      </c>
      <c r="B556" s="5">
        <v>17561.119140999999</v>
      </c>
      <c r="C556" s="5">
        <v>17797.490234000001</v>
      </c>
      <c r="D556" s="5">
        <v>17561.119140999999</v>
      </c>
      <c r="E556" s="5">
        <v>17760.410156000002</v>
      </c>
      <c r="F556" s="5">
        <v>17760.410156000002</v>
      </c>
      <c r="G556">
        <v>85800000</v>
      </c>
    </row>
    <row r="557" spans="1:7">
      <c r="A557" s="1">
        <v>42198</v>
      </c>
      <c r="B557" s="5">
        <v>17787.269531000002</v>
      </c>
      <c r="C557" s="5">
        <v>17987.570313</v>
      </c>
      <c r="D557" s="5">
        <v>17787.269531000002</v>
      </c>
      <c r="E557" s="5">
        <v>17977.679688</v>
      </c>
      <c r="F557" s="5">
        <v>17977.679688</v>
      </c>
      <c r="G557">
        <v>86380000</v>
      </c>
    </row>
    <row r="558" spans="1:7">
      <c r="A558" s="1">
        <v>42199</v>
      </c>
      <c r="B558" s="5">
        <v>17974.609375</v>
      </c>
      <c r="C558" s="5">
        <v>18072.820313</v>
      </c>
      <c r="D558" s="5">
        <v>17956.169922000001</v>
      </c>
      <c r="E558" s="5">
        <v>18053.580077999999</v>
      </c>
      <c r="F558" s="5">
        <v>18053.580077999999</v>
      </c>
      <c r="G558">
        <v>76740000</v>
      </c>
    </row>
    <row r="559" spans="1:7">
      <c r="A559" s="1">
        <v>42200</v>
      </c>
      <c r="B559" s="5">
        <v>18053.380859000001</v>
      </c>
      <c r="C559" s="5">
        <v>18090.390625</v>
      </c>
      <c r="D559" s="5">
        <v>18010.150390999999</v>
      </c>
      <c r="E559" s="5">
        <v>18050.169922000001</v>
      </c>
      <c r="F559" s="5">
        <v>18050.169922000001</v>
      </c>
      <c r="G559">
        <v>80460000</v>
      </c>
    </row>
    <row r="560" spans="1:7">
      <c r="A560" s="1">
        <v>42201</v>
      </c>
      <c r="B560" s="5">
        <v>18078.160156000002</v>
      </c>
      <c r="C560" s="5">
        <v>18131.609375</v>
      </c>
      <c r="D560" s="5">
        <v>18065.330077999999</v>
      </c>
      <c r="E560" s="5">
        <v>18120.25</v>
      </c>
      <c r="F560" s="5">
        <v>18120.25</v>
      </c>
      <c r="G560">
        <v>85030000</v>
      </c>
    </row>
    <row r="561" spans="1:7">
      <c r="A561" s="1">
        <v>42202</v>
      </c>
      <c r="B561" s="5">
        <v>18117.580077999999</v>
      </c>
      <c r="C561" s="5">
        <v>18121.119140999999</v>
      </c>
      <c r="D561" s="5">
        <v>18032.060547000001</v>
      </c>
      <c r="E561" s="5">
        <v>18086.449218999998</v>
      </c>
      <c r="F561" s="5">
        <v>18086.449218999998</v>
      </c>
      <c r="G561">
        <v>106510000</v>
      </c>
    </row>
    <row r="562" spans="1:7">
      <c r="A562" s="1">
        <v>42205</v>
      </c>
      <c r="B562" s="5">
        <v>18085.910156000002</v>
      </c>
      <c r="C562" s="5">
        <v>18137.119140999999</v>
      </c>
      <c r="D562" s="5">
        <v>18064.5</v>
      </c>
      <c r="E562" s="5">
        <v>18100.410156000002</v>
      </c>
      <c r="F562" s="5">
        <v>18100.410156000002</v>
      </c>
      <c r="G562">
        <v>75060000</v>
      </c>
    </row>
    <row r="563" spans="1:7">
      <c r="A563" s="1">
        <v>42206</v>
      </c>
      <c r="B563" s="5">
        <v>18096.669922000001</v>
      </c>
      <c r="C563" s="5">
        <v>18096.669922000001</v>
      </c>
      <c r="D563" s="5">
        <v>17868.339843999998</v>
      </c>
      <c r="E563" s="5">
        <v>17919.289063</v>
      </c>
      <c r="F563" s="5">
        <v>17919.289063</v>
      </c>
      <c r="G563">
        <v>100170000</v>
      </c>
    </row>
    <row r="564" spans="1:7">
      <c r="A564" s="1">
        <v>42207</v>
      </c>
      <c r="B564" s="5">
        <v>17918.349609000001</v>
      </c>
      <c r="C564" s="5">
        <v>17919.349609000001</v>
      </c>
      <c r="D564" s="5">
        <v>17807.410156000002</v>
      </c>
      <c r="E564" s="5">
        <v>17851.039063</v>
      </c>
      <c r="F564" s="5">
        <v>17851.039063</v>
      </c>
      <c r="G564">
        <v>112370000</v>
      </c>
    </row>
    <row r="565" spans="1:7">
      <c r="A565" s="1">
        <v>42208</v>
      </c>
      <c r="B565" s="5">
        <v>17853.779297000001</v>
      </c>
      <c r="C565" s="5">
        <v>17860.949218999998</v>
      </c>
      <c r="D565" s="5">
        <v>17705.029297000001</v>
      </c>
      <c r="E565" s="5">
        <v>17731.919922000001</v>
      </c>
      <c r="F565" s="5">
        <v>17731.919922000001</v>
      </c>
      <c r="G565">
        <v>88600000</v>
      </c>
    </row>
    <row r="566" spans="1:7">
      <c r="A566" s="1">
        <v>42209</v>
      </c>
      <c r="B566" s="5">
        <v>17731.050781000002</v>
      </c>
      <c r="C566" s="5">
        <v>17756.539063</v>
      </c>
      <c r="D566" s="5">
        <v>17553.730468999998</v>
      </c>
      <c r="E566" s="5">
        <v>17568.529297000001</v>
      </c>
      <c r="F566" s="5">
        <v>17568.529297000001</v>
      </c>
      <c r="G566">
        <v>103470000</v>
      </c>
    </row>
    <row r="567" spans="1:7">
      <c r="A567" s="1">
        <v>42212</v>
      </c>
      <c r="B567" s="5">
        <v>17561.779297000001</v>
      </c>
      <c r="C567" s="5">
        <v>17561.779297000001</v>
      </c>
      <c r="D567" s="5">
        <v>17399.169922000001</v>
      </c>
      <c r="E567" s="5">
        <v>17440.589843999998</v>
      </c>
      <c r="F567" s="5">
        <v>17440.589843999998</v>
      </c>
      <c r="G567">
        <v>117860000</v>
      </c>
    </row>
    <row r="568" spans="1:7">
      <c r="A568" s="1">
        <v>42213</v>
      </c>
      <c r="B568" s="5">
        <v>17449.810547000001</v>
      </c>
      <c r="C568" s="5">
        <v>17650.070313</v>
      </c>
      <c r="D568" s="5">
        <v>17449.810547000001</v>
      </c>
      <c r="E568" s="5">
        <v>17630.269531000002</v>
      </c>
      <c r="F568" s="5">
        <v>17630.269531000002</v>
      </c>
      <c r="G568">
        <v>103450000</v>
      </c>
    </row>
    <row r="569" spans="1:7">
      <c r="A569" s="1">
        <v>42214</v>
      </c>
      <c r="B569" s="5">
        <v>17631.400390999999</v>
      </c>
      <c r="C569" s="5">
        <v>17776.779297000001</v>
      </c>
      <c r="D569" s="5">
        <v>17629.199218999998</v>
      </c>
      <c r="E569" s="5">
        <v>17751.390625</v>
      </c>
      <c r="F569" s="5">
        <v>17751.390625</v>
      </c>
      <c r="G569">
        <v>93140000</v>
      </c>
    </row>
    <row r="570" spans="1:7">
      <c r="A570" s="1">
        <v>42215</v>
      </c>
      <c r="B570" s="5">
        <v>17743.240234000001</v>
      </c>
      <c r="C570" s="5">
        <v>17761.25</v>
      </c>
      <c r="D570" s="5">
        <v>17640.849609000001</v>
      </c>
      <c r="E570" s="5">
        <v>17745.980468999998</v>
      </c>
      <c r="F570" s="5">
        <v>17745.980468999998</v>
      </c>
      <c r="G570">
        <v>76650000</v>
      </c>
    </row>
    <row r="571" spans="1:7">
      <c r="A571" s="1">
        <v>42216</v>
      </c>
      <c r="B571" s="5">
        <v>17755.869140999999</v>
      </c>
      <c r="C571" s="5">
        <v>17783.589843999998</v>
      </c>
      <c r="D571" s="5">
        <v>17671.589843999998</v>
      </c>
      <c r="E571" s="5">
        <v>17689.859375</v>
      </c>
      <c r="F571" s="5">
        <v>17689.859375</v>
      </c>
      <c r="G571">
        <v>106120000</v>
      </c>
    </row>
    <row r="572" spans="1:7">
      <c r="A572" s="1">
        <v>42219</v>
      </c>
      <c r="B572" s="5">
        <v>17696.740234000001</v>
      </c>
      <c r="C572" s="5">
        <v>17704.759765999999</v>
      </c>
      <c r="D572" s="5">
        <v>17496.609375</v>
      </c>
      <c r="E572" s="5">
        <v>17598.199218999998</v>
      </c>
      <c r="F572" s="5">
        <v>17598.199218999998</v>
      </c>
      <c r="G572">
        <v>87880000</v>
      </c>
    </row>
    <row r="573" spans="1:7">
      <c r="A573" s="1">
        <v>42220</v>
      </c>
      <c r="B573" s="5">
        <v>17596.929688</v>
      </c>
      <c r="C573" s="5">
        <v>17635.779297000001</v>
      </c>
      <c r="D573" s="5">
        <v>17505.5</v>
      </c>
      <c r="E573" s="5">
        <v>17550.689452999999</v>
      </c>
      <c r="F573" s="5">
        <v>17550.689452999999</v>
      </c>
      <c r="G573">
        <v>99060000</v>
      </c>
    </row>
    <row r="574" spans="1:7">
      <c r="A574" s="1">
        <v>42221</v>
      </c>
      <c r="B574" s="5">
        <v>17555.240234000001</v>
      </c>
      <c r="C574" s="5">
        <v>17661.369140999999</v>
      </c>
      <c r="D574" s="5">
        <v>17492.900390999999</v>
      </c>
      <c r="E574" s="5">
        <v>17540.470702999999</v>
      </c>
      <c r="F574" s="5">
        <v>17540.470702999999</v>
      </c>
      <c r="G574">
        <v>102450000</v>
      </c>
    </row>
    <row r="575" spans="1:7">
      <c r="A575" s="1">
        <v>42222</v>
      </c>
      <c r="B575" s="5">
        <v>17542.609375</v>
      </c>
      <c r="C575" s="5">
        <v>17572.039063</v>
      </c>
      <c r="D575" s="5">
        <v>17362.859375</v>
      </c>
      <c r="E575" s="5">
        <v>17419.75</v>
      </c>
      <c r="F575" s="5">
        <v>17419.75</v>
      </c>
      <c r="G575">
        <v>96170000</v>
      </c>
    </row>
    <row r="576" spans="1:7">
      <c r="A576" s="1">
        <v>42223</v>
      </c>
      <c r="B576" s="5">
        <v>17414.939452999999</v>
      </c>
      <c r="C576" s="5">
        <v>17414.939452999999</v>
      </c>
      <c r="D576" s="5">
        <v>17279.080077999999</v>
      </c>
      <c r="E576" s="5">
        <v>17373.380859000001</v>
      </c>
      <c r="F576" s="5">
        <v>17373.380859000001</v>
      </c>
      <c r="G576">
        <v>81800000</v>
      </c>
    </row>
    <row r="577" spans="1:7">
      <c r="A577" s="1">
        <v>42226</v>
      </c>
      <c r="B577" s="5">
        <v>17375.179688</v>
      </c>
      <c r="C577" s="5">
        <v>17629.130859000001</v>
      </c>
      <c r="D577" s="5">
        <v>17375.179688</v>
      </c>
      <c r="E577" s="5">
        <v>17615.169922000001</v>
      </c>
      <c r="F577" s="5">
        <v>17615.169922000001</v>
      </c>
      <c r="G577">
        <v>92430000</v>
      </c>
    </row>
    <row r="578" spans="1:7">
      <c r="A578" s="1">
        <v>42227</v>
      </c>
      <c r="B578" s="5">
        <v>17593.589843999998</v>
      </c>
      <c r="C578" s="5">
        <v>17593.589843999998</v>
      </c>
      <c r="D578" s="5">
        <v>17352.630859000001</v>
      </c>
      <c r="E578" s="5">
        <v>17402.839843999998</v>
      </c>
      <c r="F578" s="5">
        <v>17402.839843999998</v>
      </c>
      <c r="G578">
        <v>103010000</v>
      </c>
    </row>
    <row r="579" spans="1:7">
      <c r="A579" s="1">
        <v>42228</v>
      </c>
      <c r="B579" s="5">
        <v>17382.929688</v>
      </c>
      <c r="C579" s="5">
        <v>17423.900390999999</v>
      </c>
      <c r="D579" s="5">
        <v>17125.810547000001</v>
      </c>
      <c r="E579" s="5">
        <v>17402.509765999999</v>
      </c>
      <c r="F579" s="5">
        <v>17402.509765999999</v>
      </c>
      <c r="G579">
        <v>120400000</v>
      </c>
    </row>
    <row r="580" spans="1:7">
      <c r="A580" s="1">
        <v>42229</v>
      </c>
      <c r="B580" s="5">
        <v>17401.640625</v>
      </c>
      <c r="C580" s="5">
        <v>17481.779297000001</v>
      </c>
      <c r="D580" s="5">
        <v>17341.339843999998</v>
      </c>
      <c r="E580" s="5">
        <v>17408.25</v>
      </c>
      <c r="F580" s="5">
        <v>17408.25</v>
      </c>
      <c r="G580">
        <v>88550000</v>
      </c>
    </row>
    <row r="581" spans="1:7">
      <c r="A581" s="1">
        <v>42230</v>
      </c>
      <c r="B581" s="5">
        <v>17410.119140999999</v>
      </c>
      <c r="C581" s="5">
        <v>17492.900390999999</v>
      </c>
      <c r="D581" s="5">
        <v>17394.060547000001</v>
      </c>
      <c r="E581" s="5">
        <v>17477.400390999999</v>
      </c>
      <c r="F581" s="5">
        <v>17477.400390999999</v>
      </c>
      <c r="G581">
        <v>82120000</v>
      </c>
    </row>
    <row r="582" spans="1:7">
      <c r="A582" s="1">
        <v>42233</v>
      </c>
      <c r="B582" s="5">
        <v>17472.660156000002</v>
      </c>
      <c r="C582" s="5">
        <v>17551.400390999999</v>
      </c>
      <c r="D582" s="5">
        <v>17341.720702999999</v>
      </c>
      <c r="E582" s="5">
        <v>17545.179688</v>
      </c>
      <c r="F582" s="5">
        <v>17545.179688</v>
      </c>
      <c r="G582">
        <v>73380000</v>
      </c>
    </row>
    <row r="583" spans="1:7">
      <c r="A583" s="1">
        <v>42234</v>
      </c>
      <c r="B583" s="5">
        <v>17537.300781000002</v>
      </c>
      <c r="C583" s="5">
        <v>17568.400390999999</v>
      </c>
      <c r="D583" s="5">
        <v>17486.419922000001</v>
      </c>
      <c r="E583" s="5">
        <v>17511.339843999998</v>
      </c>
      <c r="F583" s="5">
        <v>17511.339843999998</v>
      </c>
      <c r="G583">
        <v>79900000</v>
      </c>
    </row>
    <row r="584" spans="1:7">
      <c r="A584" s="1">
        <v>42235</v>
      </c>
      <c r="B584" s="5">
        <v>17508.740234000001</v>
      </c>
      <c r="C584" s="5">
        <v>17517.189452999999</v>
      </c>
      <c r="D584" s="5">
        <v>17282.419922000001</v>
      </c>
      <c r="E584" s="5">
        <v>17348.730468999998</v>
      </c>
      <c r="F584" s="5">
        <v>17348.730468999998</v>
      </c>
      <c r="G584">
        <v>104720000</v>
      </c>
    </row>
    <row r="585" spans="1:7">
      <c r="A585" s="1">
        <v>42236</v>
      </c>
      <c r="B585" s="5">
        <v>17345.320313</v>
      </c>
      <c r="C585" s="5">
        <v>17345.320313</v>
      </c>
      <c r="D585" s="5">
        <v>16990.689452999999</v>
      </c>
      <c r="E585" s="5">
        <v>16990.689452999999</v>
      </c>
      <c r="F585" s="5">
        <v>16990.689452999999</v>
      </c>
      <c r="G585">
        <v>128530000</v>
      </c>
    </row>
    <row r="586" spans="1:7">
      <c r="A586" s="1">
        <v>42237</v>
      </c>
      <c r="B586" s="5">
        <v>16990.689452999999</v>
      </c>
      <c r="C586" s="5">
        <v>16990.689452999999</v>
      </c>
      <c r="D586" s="5">
        <v>16459.550781000002</v>
      </c>
      <c r="E586" s="5">
        <v>16459.75</v>
      </c>
      <c r="F586" s="5">
        <v>16459.75</v>
      </c>
      <c r="G586">
        <v>225170000</v>
      </c>
    </row>
    <row r="587" spans="1:7">
      <c r="A587" s="1">
        <v>42240</v>
      </c>
      <c r="B587" s="5">
        <v>16459.75</v>
      </c>
      <c r="C587" s="5">
        <v>16459.75</v>
      </c>
      <c r="D587" s="5">
        <v>15370.330078000001</v>
      </c>
      <c r="E587" s="5">
        <v>15871.349609000001</v>
      </c>
      <c r="F587" s="5">
        <v>15871.349609000001</v>
      </c>
      <c r="G587">
        <v>293920000</v>
      </c>
    </row>
    <row r="588" spans="1:7">
      <c r="A588" s="1">
        <v>42241</v>
      </c>
      <c r="B588" s="5">
        <v>15882.269531</v>
      </c>
      <c r="C588" s="5">
        <v>16312.940430000001</v>
      </c>
      <c r="D588" s="5">
        <v>15651.240234000001</v>
      </c>
      <c r="E588" s="5">
        <v>15666.440430000001</v>
      </c>
      <c r="F588" s="5">
        <v>15666.440430000001</v>
      </c>
      <c r="G588">
        <v>213220000</v>
      </c>
    </row>
    <row r="589" spans="1:7">
      <c r="A589" s="1">
        <v>42242</v>
      </c>
      <c r="B589" s="5">
        <v>15676.259765999999</v>
      </c>
      <c r="C589" s="5">
        <v>16303.75</v>
      </c>
      <c r="D589" s="5">
        <v>15676.259765999999</v>
      </c>
      <c r="E589" s="5">
        <v>16285.509765999999</v>
      </c>
      <c r="F589" s="5">
        <v>16285.509765999999</v>
      </c>
      <c r="G589">
        <v>208420000</v>
      </c>
    </row>
    <row r="590" spans="1:7">
      <c r="A590" s="1">
        <v>42243</v>
      </c>
      <c r="B590" s="5">
        <v>16285.509765999999</v>
      </c>
      <c r="C590" s="5">
        <v>16666.689452999999</v>
      </c>
      <c r="D590" s="5">
        <v>16285.509765999999</v>
      </c>
      <c r="E590" s="5">
        <v>16654.769531000002</v>
      </c>
      <c r="F590" s="5">
        <v>16654.769531000002</v>
      </c>
      <c r="G590">
        <v>171980000</v>
      </c>
    </row>
    <row r="591" spans="1:7">
      <c r="A591" s="1">
        <v>42244</v>
      </c>
      <c r="B591" s="5">
        <v>16649.419922000001</v>
      </c>
      <c r="C591" s="5">
        <v>16669.970702999999</v>
      </c>
      <c r="D591" s="5">
        <v>16535.179688</v>
      </c>
      <c r="E591" s="5">
        <v>16643.009765999999</v>
      </c>
      <c r="F591" s="5">
        <v>16643.009765999999</v>
      </c>
      <c r="G591">
        <v>131790000</v>
      </c>
    </row>
    <row r="592" spans="1:7">
      <c r="A592" s="1">
        <v>42247</v>
      </c>
      <c r="B592" s="5">
        <v>16632.019531000002</v>
      </c>
      <c r="C592" s="5">
        <v>16388.259765999999</v>
      </c>
      <c r="D592" s="5">
        <v>16444.050781000002</v>
      </c>
      <c r="E592" s="5">
        <v>16528.029297000001</v>
      </c>
      <c r="F592" s="5">
        <v>16528.029297000001</v>
      </c>
      <c r="G592">
        <v>141440000</v>
      </c>
    </row>
    <row r="593" spans="1:7">
      <c r="A593" s="1">
        <v>42248</v>
      </c>
      <c r="B593" s="5">
        <v>16528.029297000001</v>
      </c>
      <c r="C593" s="5">
        <v>16528.029297000001</v>
      </c>
      <c r="D593" s="5">
        <v>15979.950194999999</v>
      </c>
      <c r="E593" s="5">
        <v>16058.349609000001</v>
      </c>
      <c r="F593" s="5">
        <v>16058.349609000001</v>
      </c>
      <c r="G593">
        <v>171390000</v>
      </c>
    </row>
    <row r="594" spans="1:7">
      <c r="A594" s="1">
        <v>42249</v>
      </c>
      <c r="B594" s="5">
        <v>16058.349609000001</v>
      </c>
      <c r="C594" s="5">
        <v>16352.580078000001</v>
      </c>
      <c r="D594" s="5">
        <v>16058.349609000001</v>
      </c>
      <c r="E594" s="5">
        <v>16351.379883</v>
      </c>
      <c r="F594" s="5">
        <v>16351.379883</v>
      </c>
      <c r="G594">
        <v>133480000</v>
      </c>
    </row>
    <row r="595" spans="1:7">
      <c r="A595" s="1">
        <v>42250</v>
      </c>
      <c r="B595" s="5">
        <v>16364.339844</v>
      </c>
      <c r="C595" s="5">
        <v>16550.070313</v>
      </c>
      <c r="D595" s="5">
        <v>16317.309569999999</v>
      </c>
      <c r="E595" s="5">
        <v>16374.759765999999</v>
      </c>
      <c r="F595" s="5">
        <v>16374.759765999999</v>
      </c>
      <c r="G595">
        <v>109730000</v>
      </c>
    </row>
    <row r="596" spans="1:7">
      <c r="A596" s="1">
        <v>42251</v>
      </c>
      <c r="B596" s="5">
        <v>16371.759765999999</v>
      </c>
      <c r="C596" s="5">
        <v>16371.759765999999</v>
      </c>
      <c r="D596" s="5">
        <v>16026.610352</v>
      </c>
      <c r="E596" s="5">
        <v>16102.379883</v>
      </c>
      <c r="F596" s="5">
        <v>16102.379883</v>
      </c>
      <c r="G596">
        <v>127270000</v>
      </c>
    </row>
    <row r="597" spans="1:7">
      <c r="A597" s="1">
        <v>42255</v>
      </c>
      <c r="B597" s="5">
        <v>16109.929688</v>
      </c>
      <c r="C597" s="5">
        <v>16503.410156000002</v>
      </c>
      <c r="D597" s="5">
        <v>16109.929688</v>
      </c>
      <c r="E597" s="5">
        <v>16492.679688</v>
      </c>
      <c r="F597" s="5">
        <v>16492.679688</v>
      </c>
      <c r="G597">
        <v>123870000</v>
      </c>
    </row>
    <row r="598" spans="1:7">
      <c r="A598" s="1">
        <v>42256</v>
      </c>
      <c r="B598" s="5">
        <v>16505.039063</v>
      </c>
      <c r="C598" s="5">
        <v>16664.650390999999</v>
      </c>
      <c r="D598" s="5">
        <v>16220.099609000001</v>
      </c>
      <c r="E598" s="5">
        <v>16253.570313</v>
      </c>
      <c r="F598" s="5">
        <v>16253.570313</v>
      </c>
      <c r="G598">
        <v>118790000</v>
      </c>
    </row>
    <row r="599" spans="1:7">
      <c r="A599" s="1">
        <v>42257</v>
      </c>
      <c r="B599" s="5">
        <v>16252.570313</v>
      </c>
      <c r="C599" s="5">
        <v>16441.939452999999</v>
      </c>
      <c r="D599" s="5">
        <v>16212.080078000001</v>
      </c>
      <c r="E599" s="5">
        <v>16330.400390999999</v>
      </c>
      <c r="F599" s="5">
        <v>16330.400390999999</v>
      </c>
      <c r="G599">
        <v>122690000</v>
      </c>
    </row>
    <row r="600" spans="1:7">
      <c r="A600" s="1">
        <v>42258</v>
      </c>
      <c r="B600" s="5">
        <v>16330.400390999999</v>
      </c>
      <c r="C600" s="5">
        <v>16434.759765999999</v>
      </c>
      <c r="D600" s="5">
        <v>16244.650390999999</v>
      </c>
      <c r="E600" s="5">
        <v>16433.089843999998</v>
      </c>
      <c r="F600" s="5">
        <v>16433.089843999998</v>
      </c>
      <c r="G600">
        <v>104630000</v>
      </c>
    </row>
    <row r="601" spans="1:7">
      <c r="A601" s="1">
        <v>42261</v>
      </c>
      <c r="B601" s="5">
        <v>16450.859375</v>
      </c>
      <c r="C601" s="5">
        <v>16450.859375</v>
      </c>
      <c r="D601" s="5">
        <v>16330.870117</v>
      </c>
      <c r="E601" s="5">
        <v>16370.959961</v>
      </c>
      <c r="F601" s="5">
        <v>16370.959961</v>
      </c>
      <c r="G601">
        <v>92660000</v>
      </c>
    </row>
    <row r="602" spans="1:7">
      <c r="A602" s="1">
        <v>42262</v>
      </c>
      <c r="B602" s="5">
        <v>16382.580078000001</v>
      </c>
      <c r="C602" s="5">
        <v>16644.109375</v>
      </c>
      <c r="D602" s="5">
        <v>16382.580078000001</v>
      </c>
      <c r="E602" s="5">
        <v>16599.849609000001</v>
      </c>
      <c r="F602" s="5">
        <v>16599.849609000001</v>
      </c>
      <c r="G602">
        <v>93050000</v>
      </c>
    </row>
    <row r="603" spans="1:7">
      <c r="A603" s="1">
        <v>42263</v>
      </c>
      <c r="B603" s="5">
        <v>16599.509765999999</v>
      </c>
      <c r="C603" s="5">
        <v>16755.980468999998</v>
      </c>
      <c r="D603" s="5">
        <v>16593.900390999999</v>
      </c>
      <c r="E603" s="5">
        <v>16739.949218999998</v>
      </c>
      <c r="F603" s="5">
        <v>16739.949218999998</v>
      </c>
      <c r="G603">
        <v>99620000</v>
      </c>
    </row>
    <row r="604" spans="1:7">
      <c r="A604" s="1">
        <v>42264</v>
      </c>
      <c r="B604" s="5">
        <v>16738.080077999999</v>
      </c>
      <c r="C604" s="5">
        <v>16933.429688</v>
      </c>
      <c r="D604" s="5">
        <v>16639.929688</v>
      </c>
      <c r="E604" s="5">
        <v>16674.740234000001</v>
      </c>
      <c r="F604" s="5">
        <v>16674.740234000001</v>
      </c>
      <c r="G604">
        <v>129600000</v>
      </c>
    </row>
    <row r="605" spans="1:7">
      <c r="A605" s="1">
        <v>42265</v>
      </c>
      <c r="B605" s="5">
        <v>16674.740234000001</v>
      </c>
      <c r="C605" s="5">
        <v>16674.740234000001</v>
      </c>
      <c r="D605" s="5">
        <v>16343.759765999999</v>
      </c>
      <c r="E605" s="5">
        <v>16384.580077999999</v>
      </c>
      <c r="F605" s="5">
        <v>16384.580077999999</v>
      </c>
      <c r="G605">
        <v>341690000</v>
      </c>
    </row>
    <row r="606" spans="1:7">
      <c r="A606" s="1">
        <v>42268</v>
      </c>
      <c r="B606" s="5">
        <v>16406.099609000001</v>
      </c>
      <c r="C606" s="5">
        <v>16578.599609000001</v>
      </c>
      <c r="D606" s="5">
        <v>16391.880859000001</v>
      </c>
      <c r="E606" s="5">
        <v>16510.189452999999</v>
      </c>
      <c r="F606" s="5">
        <v>16510.189452999999</v>
      </c>
      <c r="G606">
        <v>90730000</v>
      </c>
    </row>
    <row r="607" spans="1:7">
      <c r="A607" s="1">
        <v>42269</v>
      </c>
      <c r="B607" s="5">
        <v>16477.449218999998</v>
      </c>
      <c r="C607" s="5">
        <v>16477.449218999998</v>
      </c>
      <c r="D607" s="5">
        <v>16221.730469</v>
      </c>
      <c r="E607" s="5">
        <v>16330.469727</v>
      </c>
      <c r="F607" s="5">
        <v>16330.469727</v>
      </c>
      <c r="G607">
        <v>119010000</v>
      </c>
    </row>
    <row r="608" spans="1:7">
      <c r="A608" s="1">
        <v>42270</v>
      </c>
      <c r="B608" s="5">
        <v>16332.809569999999</v>
      </c>
      <c r="C608" s="5">
        <v>16355.290039</v>
      </c>
      <c r="D608" s="5">
        <v>16211.980469</v>
      </c>
      <c r="E608" s="5">
        <v>16279.889648</v>
      </c>
      <c r="F608" s="5">
        <v>16279.889648</v>
      </c>
      <c r="G608">
        <v>86030000</v>
      </c>
    </row>
    <row r="609" spans="1:7">
      <c r="A609" s="1">
        <v>42271</v>
      </c>
      <c r="B609" s="5">
        <v>16257.110352</v>
      </c>
      <c r="C609" s="5">
        <v>16257.110352</v>
      </c>
      <c r="D609" s="5">
        <v>16016.360352</v>
      </c>
      <c r="E609" s="5">
        <v>16201.320313</v>
      </c>
      <c r="F609" s="5">
        <v>16201.320313</v>
      </c>
      <c r="G609">
        <v>122220000</v>
      </c>
    </row>
    <row r="610" spans="1:7">
      <c r="A610" s="1">
        <v>42272</v>
      </c>
      <c r="B610" s="5">
        <v>16205.070313</v>
      </c>
      <c r="C610" s="5">
        <v>16465.230468999998</v>
      </c>
      <c r="D610" s="5">
        <v>16205.070313</v>
      </c>
      <c r="E610" s="5">
        <v>16314.669921999999</v>
      </c>
      <c r="F610" s="5">
        <v>16314.669921999999</v>
      </c>
      <c r="G610">
        <v>130790000</v>
      </c>
    </row>
    <row r="611" spans="1:7">
      <c r="A611" s="1">
        <v>42275</v>
      </c>
      <c r="B611" s="5">
        <v>16313.259765999999</v>
      </c>
      <c r="C611" s="5">
        <v>16313.259765999999</v>
      </c>
      <c r="D611" s="5">
        <v>15981.849609000001</v>
      </c>
      <c r="E611" s="5">
        <v>16001.889648</v>
      </c>
      <c r="F611" s="5">
        <v>16001.889648</v>
      </c>
      <c r="G611">
        <v>139930000</v>
      </c>
    </row>
    <row r="612" spans="1:7">
      <c r="A612" s="1">
        <v>42276</v>
      </c>
      <c r="B612" s="5">
        <v>16001.759765999999</v>
      </c>
      <c r="C612" s="5">
        <v>16118.889648</v>
      </c>
      <c r="D612" s="5">
        <v>15942.370117</v>
      </c>
      <c r="E612" s="5">
        <v>16049.129883</v>
      </c>
      <c r="F612" s="5">
        <v>16049.129883</v>
      </c>
      <c r="G612">
        <v>121160000</v>
      </c>
    </row>
    <row r="613" spans="1:7">
      <c r="A613" s="1">
        <v>42277</v>
      </c>
      <c r="B613" s="5">
        <v>16057.080078000001</v>
      </c>
      <c r="C613" s="5">
        <v>16297.599609000001</v>
      </c>
      <c r="D613" s="5">
        <v>16057.080078000001</v>
      </c>
      <c r="E613" s="5">
        <v>16284.700194999999</v>
      </c>
      <c r="F613" s="5">
        <v>16284.700194999999</v>
      </c>
      <c r="G613">
        <v>145740000</v>
      </c>
    </row>
    <row r="614" spans="1:7">
      <c r="A614" s="1">
        <v>42278</v>
      </c>
      <c r="B614" s="5">
        <v>16278.620117</v>
      </c>
      <c r="C614" s="5">
        <v>16348.870117</v>
      </c>
      <c r="D614" s="5">
        <v>16073.820313</v>
      </c>
      <c r="E614" s="5">
        <v>16272.009765999999</v>
      </c>
      <c r="F614" s="5">
        <v>16272.009765999999</v>
      </c>
      <c r="G614">
        <v>111420000</v>
      </c>
    </row>
    <row r="615" spans="1:7">
      <c r="A615" s="1">
        <v>42279</v>
      </c>
      <c r="B615" s="5">
        <v>16258.25</v>
      </c>
      <c r="C615" s="5">
        <v>16472.769531000002</v>
      </c>
      <c r="D615" s="5">
        <v>16013.660156</v>
      </c>
      <c r="E615" s="5">
        <v>16472.369140999999</v>
      </c>
      <c r="F615" s="5">
        <v>16472.369140999999</v>
      </c>
      <c r="G615">
        <v>136870000</v>
      </c>
    </row>
    <row r="616" spans="1:7">
      <c r="A616" s="1">
        <v>42282</v>
      </c>
      <c r="B616" s="5">
        <v>16502.099609000001</v>
      </c>
      <c r="C616" s="5">
        <v>16798.369140999999</v>
      </c>
      <c r="D616" s="5">
        <v>16502.099609000001</v>
      </c>
      <c r="E616" s="5">
        <v>16776.429688</v>
      </c>
      <c r="F616" s="5">
        <v>16776.429688</v>
      </c>
      <c r="G616">
        <v>127660000</v>
      </c>
    </row>
    <row r="617" spans="1:7">
      <c r="A617" s="1">
        <v>42283</v>
      </c>
      <c r="B617" s="5">
        <v>16774.019531000002</v>
      </c>
      <c r="C617" s="5">
        <v>16865.089843999998</v>
      </c>
      <c r="D617" s="5">
        <v>16746.029297000001</v>
      </c>
      <c r="E617" s="5">
        <v>16790.189452999999</v>
      </c>
      <c r="F617" s="5">
        <v>16790.189452999999</v>
      </c>
      <c r="G617">
        <v>120010000</v>
      </c>
    </row>
    <row r="618" spans="1:7">
      <c r="A618" s="1">
        <v>42284</v>
      </c>
      <c r="B618" s="5">
        <v>16805.419922000001</v>
      </c>
      <c r="C618" s="5">
        <v>16963.300781000002</v>
      </c>
      <c r="D618" s="5">
        <v>16765</v>
      </c>
      <c r="E618" s="5">
        <v>16912.289063</v>
      </c>
      <c r="F618" s="5">
        <v>16912.289063</v>
      </c>
      <c r="G618">
        <v>115690000</v>
      </c>
    </row>
    <row r="619" spans="1:7">
      <c r="A619" s="1">
        <v>42285</v>
      </c>
      <c r="B619" s="5">
        <v>16904.169922000001</v>
      </c>
      <c r="C619" s="5">
        <v>17081.279297000001</v>
      </c>
      <c r="D619" s="5">
        <v>16859.339843999998</v>
      </c>
      <c r="E619" s="5">
        <v>17050.75</v>
      </c>
      <c r="F619" s="5">
        <v>17050.75</v>
      </c>
      <c r="G619">
        <v>100730000</v>
      </c>
    </row>
    <row r="620" spans="1:7">
      <c r="A620" s="1">
        <v>42286</v>
      </c>
      <c r="B620" s="5">
        <v>17054.689452999999</v>
      </c>
      <c r="C620" s="5">
        <v>17110.880859000001</v>
      </c>
      <c r="D620" s="5">
        <v>17027.230468999998</v>
      </c>
      <c r="E620" s="5">
        <v>17084.490234000001</v>
      </c>
      <c r="F620" s="5">
        <v>17084.490234000001</v>
      </c>
      <c r="G620">
        <v>103730000</v>
      </c>
    </row>
    <row r="621" spans="1:7">
      <c r="A621" s="1">
        <v>42289</v>
      </c>
      <c r="B621" s="5">
        <v>17082.289063</v>
      </c>
      <c r="C621" s="5">
        <v>17139.210938</v>
      </c>
      <c r="D621" s="5">
        <v>17064.580077999999</v>
      </c>
      <c r="E621" s="5">
        <v>17131.859375</v>
      </c>
      <c r="F621" s="5">
        <v>17131.859375</v>
      </c>
      <c r="G621">
        <v>72500000</v>
      </c>
    </row>
    <row r="622" spans="1:7">
      <c r="A622" s="1">
        <v>42290</v>
      </c>
      <c r="B622" s="5">
        <v>17113.550781000002</v>
      </c>
      <c r="C622" s="5">
        <v>17172.810547000001</v>
      </c>
      <c r="D622" s="5">
        <v>17034.449218999998</v>
      </c>
      <c r="E622" s="5">
        <v>17081.890625</v>
      </c>
      <c r="F622" s="5">
        <v>17081.890625</v>
      </c>
      <c r="G622">
        <v>99400000</v>
      </c>
    </row>
    <row r="623" spans="1:7">
      <c r="A623" s="1">
        <v>42291</v>
      </c>
      <c r="B623" s="5">
        <v>17079.080077999999</v>
      </c>
      <c r="C623" s="5">
        <v>17111.380859000001</v>
      </c>
      <c r="D623" s="5">
        <v>16887.669922000001</v>
      </c>
      <c r="E623" s="5">
        <v>16924.75</v>
      </c>
      <c r="F623" s="5">
        <v>16924.75</v>
      </c>
      <c r="G623">
        <v>120110000</v>
      </c>
    </row>
    <row r="624" spans="1:7">
      <c r="A624" s="1">
        <v>42292</v>
      </c>
      <c r="B624" s="5">
        <v>16944.859375</v>
      </c>
      <c r="C624" s="5">
        <v>17144.419922000001</v>
      </c>
      <c r="D624" s="5">
        <v>16933.570313</v>
      </c>
      <c r="E624" s="5">
        <v>17141.75</v>
      </c>
      <c r="F624" s="5">
        <v>17141.75</v>
      </c>
      <c r="G624">
        <v>122960000</v>
      </c>
    </row>
    <row r="625" spans="1:7">
      <c r="A625" s="1">
        <v>42293</v>
      </c>
      <c r="B625" s="5">
        <v>17141.75</v>
      </c>
      <c r="C625" s="5">
        <v>17220.019531000002</v>
      </c>
      <c r="D625" s="5">
        <v>17107.349609000001</v>
      </c>
      <c r="E625" s="5">
        <v>17215.970702999999</v>
      </c>
      <c r="F625" s="5">
        <v>17215.970702999999</v>
      </c>
      <c r="G625">
        <v>145880000</v>
      </c>
    </row>
    <row r="626" spans="1:7">
      <c r="A626" s="1">
        <v>42296</v>
      </c>
      <c r="B626" s="5">
        <v>17209.429688</v>
      </c>
      <c r="C626" s="5">
        <v>17235.949218999998</v>
      </c>
      <c r="D626" s="5">
        <v>17129.189452999999</v>
      </c>
      <c r="E626" s="5">
        <v>17230.539063</v>
      </c>
      <c r="F626" s="5">
        <v>17230.539063</v>
      </c>
      <c r="G626">
        <v>118430000</v>
      </c>
    </row>
    <row r="627" spans="1:7">
      <c r="A627" s="1">
        <v>42297</v>
      </c>
      <c r="B627" s="5">
        <v>17228.470702999999</v>
      </c>
      <c r="C627" s="5">
        <v>17264.880859000001</v>
      </c>
      <c r="D627" s="5">
        <v>17147.990234000001</v>
      </c>
      <c r="E627" s="5">
        <v>17217.109375</v>
      </c>
      <c r="F627" s="5">
        <v>17217.109375</v>
      </c>
      <c r="G627">
        <v>106670000</v>
      </c>
    </row>
    <row r="628" spans="1:7">
      <c r="A628" s="1">
        <v>42298</v>
      </c>
      <c r="B628" s="5">
        <v>17225.929688</v>
      </c>
      <c r="C628" s="5">
        <v>17314.990234000001</v>
      </c>
      <c r="D628" s="5">
        <v>17153.130859000001</v>
      </c>
      <c r="E628" s="5">
        <v>17168.609375</v>
      </c>
      <c r="F628" s="5">
        <v>17168.609375</v>
      </c>
      <c r="G628">
        <v>107100000</v>
      </c>
    </row>
    <row r="629" spans="1:7">
      <c r="A629" s="1">
        <v>42299</v>
      </c>
      <c r="B629" s="5">
        <v>17180.880859000001</v>
      </c>
      <c r="C629" s="5">
        <v>17505.179688</v>
      </c>
      <c r="D629" s="5">
        <v>17180.880859000001</v>
      </c>
      <c r="E629" s="5">
        <v>17489.160156000002</v>
      </c>
      <c r="F629" s="5">
        <v>17489.160156000002</v>
      </c>
      <c r="G629">
        <v>152420000</v>
      </c>
    </row>
    <row r="630" spans="1:7">
      <c r="A630" s="1">
        <v>42300</v>
      </c>
      <c r="B630" s="5">
        <v>17525.109375</v>
      </c>
      <c r="C630" s="5">
        <v>17679.369140999999</v>
      </c>
      <c r="D630" s="5">
        <v>17525.109375</v>
      </c>
      <c r="E630" s="5">
        <v>17646.699218999998</v>
      </c>
      <c r="F630" s="5">
        <v>17646.699218999998</v>
      </c>
      <c r="G630">
        <v>158090000</v>
      </c>
    </row>
    <row r="631" spans="1:7">
      <c r="A631" s="1">
        <v>42303</v>
      </c>
      <c r="B631" s="5">
        <v>17649.570313</v>
      </c>
      <c r="C631" s="5">
        <v>17660.699218999998</v>
      </c>
      <c r="D631" s="5">
        <v>17602.509765999999</v>
      </c>
      <c r="E631" s="5">
        <v>17623.050781000002</v>
      </c>
      <c r="F631" s="5">
        <v>17623.050781000002</v>
      </c>
      <c r="G631">
        <v>116660000</v>
      </c>
    </row>
    <row r="632" spans="1:7">
      <c r="A632" s="1">
        <v>42304</v>
      </c>
      <c r="B632" s="5">
        <v>17608.890625</v>
      </c>
      <c r="C632" s="5">
        <v>17635.179688</v>
      </c>
      <c r="D632" s="5">
        <v>17540.570313</v>
      </c>
      <c r="E632" s="5">
        <v>17581.429688</v>
      </c>
      <c r="F632" s="5">
        <v>17581.429688</v>
      </c>
      <c r="G632">
        <v>113960000</v>
      </c>
    </row>
    <row r="633" spans="1:7">
      <c r="A633" s="1">
        <v>42305</v>
      </c>
      <c r="B633" s="5">
        <v>17586.689452999999</v>
      </c>
      <c r="C633" s="5">
        <v>17779.949218999998</v>
      </c>
      <c r="D633" s="5">
        <v>17556.710938</v>
      </c>
      <c r="E633" s="5">
        <v>17779.519531000002</v>
      </c>
      <c r="F633" s="5">
        <v>17779.519531000002</v>
      </c>
      <c r="G633">
        <v>115630000</v>
      </c>
    </row>
    <row r="634" spans="1:7">
      <c r="A634" s="1">
        <v>42306</v>
      </c>
      <c r="B634" s="5">
        <v>17771.5</v>
      </c>
      <c r="C634" s="5">
        <v>17786</v>
      </c>
      <c r="D634" s="5">
        <v>17684.720702999999</v>
      </c>
      <c r="E634" s="5">
        <v>17755.800781000002</v>
      </c>
      <c r="F634" s="5">
        <v>17755.800781000002</v>
      </c>
      <c r="G634">
        <v>90300000</v>
      </c>
    </row>
    <row r="635" spans="1:7">
      <c r="A635" s="1">
        <v>42307</v>
      </c>
      <c r="B635" s="5">
        <v>17756.599609000001</v>
      </c>
      <c r="C635" s="5">
        <v>17799.960938</v>
      </c>
      <c r="D635" s="5">
        <v>17662.869140999999</v>
      </c>
      <c r="E635" s="5">
        <v>17663.539063</v>
      </c>
      <c r="F635" s="5">
        <v>17663.539063</v>
      </c>
      <c r="G635">
        <v>149250000</v>
      </c>
    </row>
    <row r="636" spans="1:7">
      <c r="A636" s="1">
        <v>42310</v>
      </c>
      <c r="B636" s="5">
        <v>17672.619140999999</v>
      </c>
      <c r="C636" s="5">
        <v>17845.900390999999</v>
      </c>
      <c r="D636" s="5">
        <v>17655.019531000002</v>
      </c>
      <c r="E636" s="5">
        <v>17828.759765999999</v>
      </c>
      <c r="F636" s="5">
        <v>17828.759765999999</v>
      </c>
      <c r="G636">
        <v>100840000</v>
      </c>
    </row>
    <row r="637" spans="1:7">
      <c r="A637" s="1">
        <v>42311</v>
      </c>
      <c r="B637" s="5">
        <v>17819.740234000001</v>
      </c>
      <c r="C637" s="5">
        <v>17977.849609000001</v>
      </c>
      <c r="D637" s="5">
        <v>17796.019531000002</v>
      </c>
      <c r="E637" s="5">
        <v>17918.150390999999</v>
      </c>
      <c r="F637" s="5">
        <v>17918.150390999999</v>
      </c>
      <c r="G637">
        <v>92290000</v>
      </c>
    </row>
    <row r="638" spans="1:7">
      <c r="A638" s="1">
        <v>42312</v>
      </c>
      <c r="B638" s="5">
        <v>17929.580077999999</v>
      </c>
      <c r="C638" s="5">
        <v>17964.119140999999</v>
      </c>
      <c r="D638" s="5">
        <v>17828.830077999999</v>
      </c>
      <c r="E638" s="5">
        <v>17867.580077999999</v>
      </c>
      <c r="F638" s="5">
        <v>17867.580077999999</v>
      </c>
      <c r="G638">
        <v>99890000</v>
      </c>
    </row>
    <row r="639" spans="1:7">
      <c r="A639" s="1">
        <v>42313</v>
      </c>
      <c r="B639" s="5">
        <v>17871.25</v>
      </c>
      <c r="C639" s="5">
        <v>17929.509765999999</v>
      </c>
      <c r="D639" s="5">
        <v>17779.189452999999</v>
      </c>
      <c r="E639" s="5">
        <v>17863.429688</v>
      </c>
      <c r="F639" s="5">
        <v>17863.429688</v>
      </c>
      <c r="G639">
        <v>98910000</v>
      </c>
    </row>
    <row r="640" spans="1:7">
      <c r="A640" s="1">
        <v>42314</v>
      </c>
      <c r="B640" s="5">
        <v>17855.220702999999</v>
      </c>
      <c r="C640" s="5">
        <v>17912.039063</v>
      </c>
      <c r="D640" s="5">
        <v>17768.599609000001</v>
      </c>
      <c r="E640" s="5">
        <v>17910.330077999999</v>
      </c>
      <c r="F640" s="5">
        <v>17910.330077999999</v>
      </c>
      <c r="G640">
        <v>107450000</v>
      </c>
    </row>
    <row r="641" spans="1:7">
      <c r="A641" s="1">
        <v>42317</v>
      </c>
      <c r="B641" s="5">
        <v>17900.779297000001</v>
      </c>
      <c r="C641" s="5">
        <v>17900.779297000001</v>
      </c>
      <c r="D641" s="5">
        <v>17667.779297000001</v>
      </c>
      <c r="E641" s="5">
        <v>17730.480468999998</v>
      </c>
      <c r="F641" s="5">
        <v>17730.480468999998</v>
      </c>
      <c r="G641">
        <v>121210000</v>
      </c>
    </row>
    <row r="642" spans="1:7">
      <c r="A642" s="1">
        <v>42318</v>
      </c>
      <c r="B642" s="5">
        <v>17724.130859000001</v>
      </c>
      <c r="C642" s="5">
        <v>17768.660156000002</v>
      </c>
      <c r="D642" s="5">
        <v>17657.720702999999</v>
      </c>
      <c r="E642" s="5">
        <v>17758.210938</v>
      </c>
      <c r="F642" s="5">
        <v>17758.210938</v>
      </c>
      <c r="G642">
        <v>108640000</v>
      </c>
    </row>
    <row r="643" spans="1:7">
      <c r="A643" s="1">
        <v>42319</v>
      </c>
      <c r="B643" s="5">
        <v>17769.5</v>
      </c>
      <c r="C643" s="5">
        <v>17807.179688</v>
      </c>
      <c r="D643" s="5">
        <v>17696.910156000002</v>
      </c>
      <c r="E643" s="5">
        <v>17702.220702999999</v>
      </c>
      <c r="F643" s="5">
        <v>17702.220702999999</v>
      </c>
      <c r="G643">
        <v>95230000</v>
      </c>
    </row>
    <row r="644" spans="1:7">
      <c r="A644" s="1">
        <v>42320</v>
      </c>
      <c r="B644" s="5">
        <v>17691.929688</v>
      </c>
      <c r="C644" s="5">
        <v>17691.929688</v>
      </c>
      <c r="D644" s="5">
        <v>17443.5</v>
      </c>
      <c r="E644" s="5">
        <v>17448.070313</v>
      </c>
      <c r="F644" s="5">
        <v>17448.070313</v>
      </c>
      <c r="G644">
        <v>113660000</v>
      </c>
    </row>
    <row r="645" spans="1:7">
      <c r="A645" s="1">
        <v>42321</v>
      </c>
      <c r="B645" s="5">
        <v>17439.25</v>
      </c>
      <c r="C645" s="5">
        <v>17439.25</v>
      </c>
      <c r="D645" s="5">
        <v>17238.890625</v>
      </c>
      <c r="E645" s="5">
        <v>17245.240234000001</v>
      </c>
      <c r="F645" s="5">
        <v>17245.240234000001</v>
      </c>
      <c r="G645">
        <v>134640000</v>
      </c>
    </row>
    <row r="646" spans="1:7">
      <c r="A646" s="1">
        <v>42324</v>
      </c>
      <c r="B646" s="5">
        <v>17229.939452999999</v>
      </c>
      <c r="C646" s="5">
        <v>17483.009765999999</v>
      </c>
      <c r="D646" s="5">
        <v>17210.429688</v>
      </c>
      <c r="E646" s="5">
        <v>17483.009765999999</v>
      </c>
      <c r="F646" s="5">
        <v>17483.009765999999</v>
      </c>
      <c r="G646">
        <v>137590000</v>
      </c>
    </row>
    <row r="647" spans="1:7">
      <c r="A647" s="1">
        <v>42325</v>
      </c>
      <c r="B647" s="5">
        <v>17486.990234000001</v>
      </c>
      <c r="C647" s="5">
        <v>17599.330077999999</v>
      </c>
      <c r="D647" s="5">
        <v>17451.410156000002</v>
      </c>
      <c r="E647" s="5">
        <v>17489.5</v>
      </c>
      <c r="F647" s="5">
        <v>17489.5</v>
      </c>
      <c r="G647">
        <v>167190000</v>
      </c>
    </row>
    <row r="648" spans="1:7">
      <c r="A648" s="1">
        <v>42326</v>
      </c>
      <c r="B648" s="5">
        <v>17485.490234000001</v>
      </c>
      <c r="C648" s="5">
        <v>17752.160156000002</v>
      </c>
      <c r="D648" s="5">
        <v>17485.490234000001</v>
      </c>
      <c r="E648" s="5">
        <v>17737.160156000002</v>
      </c>
      <c r="F648" s="5">
        <v>17737.160156000002</v>
      </c>
      <c r="G648">
        <v>106810000</v>
      </c>
    </row>
    <row r="649" spans="1:7">
      <c r="A649" s="1">
        <v>42327</v>
      </c>
      <c r="B649" s="5">
        <v>17739.830077999999</v>
      </c>
      <c r="C649" s="5">
        <v>17772.970702999999</v>
      </c>
      <c r="D649" s="5">
        <v>17681.980468999998</v>
      </c>
      <c r="E649" s="5">
        <v>17732.75</v>
      </c>
      <c r="F649" s="5">
        <v>17732.75</v>
      </c>
      <c r="G649">
        <v>114630000</v>
      </c>
    </row>
    <row r="650" spans="1:7">
      <c r="A650" s="1">
        <v>42328</v>
      </c>
      <c r="B650" s="5">
        <v>17732.75</v>
      </c>
      <c r="C650" s="5">
        <v>17914.339843999998</v>
      </c>
      <c r="D650" s="5">
        <v>17732.75</v>
      </c>
      <c r="E650" s="5">
        <v>17823.810547000001</v>
      </c>
      <c r="F650" s="5">
        <v>17823.810547000001</v>
      </c>
      <c r="G650">
        <v>153140000</v>
      </c>
    </row>
    <row r="651" spans="1:7">
      <c r="A651" s="1">
        <v>42331</v>
      </c>
      <c r="B651" s="5">
        <v>17823.609375</v>
      </c>
      <c r="C651" s="5">
        <v>17868.179688</v>
      </c>
      <c r="D651" s="5">
        <v>17751.529297000001</v>
      </c>
      <c r="E651" s="5">
        <v>17792.679688</v>
      </c>
      <c r="F651" s="5">
        <v>17792.679688</v>
      </c>
      <c r="G651">
        <v>134680000</v>
      </c>
    </row>
    <row r="652" spans="1:7">
      <c r="A652" s="1">
        <v>42332</v>
      </c>
      <c r="B652" s="5">
        <v>17770.900390999999</v>
      </c>
      <c r="C652" s="5">
        <v>17862.599609000001</v>
      </c>
      <c r="D652" s="5">
        <v>17683.509765999999</v>
      </c>
      <c r="E652" s="5">
        <v>17812.189452999999</v>
      </c>
      <c r="F652" s="5">
        <v>17812.189452999999</v>
      </c>
      <c r="G652">
        <v>127170000</v>
      </c>
    </row>
    <row r="653" spans="1:7">
      <c r="A653" s="1">
        <v>42333</v>
      </c>
      <c r="B653" s="5">
        <v>17820.810547000001</v>
      </c>
      <c r="C653" s="5">
        <v>17854.919922000001</v>
      </c>
      <c r="D653" s="5">
        <v>17801.830077999999</v>
      </c>
      <c r="E653" s="5">
        <v>17813.390625</v>
      </c>
      <c r="F653" s="5">
        <v>17813.390625</v>
      </c>
      <c r="G653">
        <v>82540000</v>
      </c>
    </row>
    <row r="654" spans="1:7">
      <c r="A654" s="1">
        <v>42335</v>
      </c>
      <c r="B654" s="5">
        <v>17806.039063</v>
      </c>
      <c r="C654" s="5">
        <v>17830.359375</v>
      </c>
      <c r="D654" s="5">
        <v>17749.320313</v>
      </c>
      <c r="E654" s="5">
        <v>17813.390625</v>
      </c>
      <c r="F654" s="5">
        <v>17813.390625</v>
      </c>
      <c r="G654">
        <v>82540000</v>
      </c>
    </row>
    <row r="655" spans="1:7">
      <c r="A655" s="1">
        <v>42338</v>
      </c>
      <c r="B655" s="5">
        <v>17802.839843999998</v>
      </c>
      <c r="C655" s="5">
        <v>17837.240234000001</v>
      </c>
      <c r="D655" s="5">
        <v>17719.789063</v>
      </c>
      <c r="E655" s="5">
        <v>17719.919922000001</v>
      </c>
      <c r="F655" s="5">
        <v>17719.919922000001</v>
      </c>
      <c r="G655">
        <v>155560000</v>
      </c>
    </row>
    <row r="656" spans="1:7">
      <c r="A656" s="1">
        <v>42339</v>
      </c>
      <c r="B656" s="5">
        <v>17719.720702999999</v>
      </c>
      <c r="C656" s="5">
        <v>17895.5</v>
      </c>
      <c r="D656" s="5">
        <v>17719.720702999999</v>
      </c>
      <c r="E656" s="5">
        <v>17888.349609000001</v>
      </c>
      <c r="F656" s="5">
        <v>17888.349609000001</v>
      </c>
      <c r="G656">
        <v>103880000</v>
      </c>
    </row>
    <row r="657" spans="1:7">
      <c r="A657" s="1">
        <v>42340</v>
      </c>
      <c r="B657" s="5">
        <v>17883.140625</v>
      </c>
      <c r="C657" s="5">
        <v>17901.580077999999</v>
      </c>
      <c r="D657" s="5">
        <v>17708.199218999998</v>
      </c>
      <c r="E657" s="5">
        <v>17729.679688</v>
      </c>
      <c r="F657" s="5">
        <v>17729.679688</v>
      </c>
      <c r="G657">
        <v>102860000</v>
      </c>
    </row>
    <row r="658" spans="1:7">
      <c r="A658" s="1">
        <v>42341</v>
      </c>
      <c r="B658" s="5">
        <v>17741.570313</v>
      </c>
      <c r="C658" s="5">
        <v>17780.589843999998</v>
      </c>
      <c r="D658" s="5">
        <v>17425.560547000001</v>
      </c>
      <c r="E658" s="5">
        <v>17477.669922000001</v>
      </c>
      <c r="F658" s="5">
        <v>17477.669922000001</v>
      </c>
      <c r="G658">
        <v>126990000</v>
      </c>
    </row>
    <row r="659" spans="1:7">
      <c r="A659" s="1">
        <v>42342</v>
      </c>
      <c r="B659" s="5">
        <v>17482.679688</v>
      </c>
      <c r="C659" s="5">
        <v>17866.470702999999</v>
      </c>
      <c r="D659" s="5">
        <v>17482.679688</v>
      </c>
      <c r="E659" s="5">
        <v>17847.630859000001</v>
      </c>
      <c r="F659" s="5">
        <v>17847.630859000001</v>
      </c>
      <c r="G659">
        <v>137650000</v>
      </c>
    </row>
    <row r="660" spans="1:7">
      <c r="A660" s="1">
        <v>42345</v>
      </c>
      <c r="B660" s="5">
        <v>17845.490234000001</v>
      </c>
      <c r="C660" s="5">
        <v>17845.490234000001</v>
      </c>
      <c r="D660" s="5">
        <v>17639.25</v>
      </c>
      <c r="E660" s="5">
        <v>17730.509765999999</v>
      </c>
      <c r="F660" s="5">
        <v>17730.509765999999</v>
      </c>
      <c r="G660">
        <v>99670000</v>
      </c>
    </row>
    <row r="661" spans="1:7">
      <c r="A661" s="1">
        <v>42346</v>
      </c>
      <c r="B661" s="5">
        <v>17703.990234000001</v>
      </c>
      <c r="C661" s="5">
        <v>17703.990234000001</v>
      </c>
      <c r="D661" s="5">
        <v>17485.390625</v>
      </c>
      <c r="E661" s="5">
        <v>17568</v>
      </c>
      <c r="F661" s="5">
        <v>17568</v>
      </c>
      <c r="G661">
        <v>113720000</v>
      </c>
    </row>
    <row r="662" spans="1:7">
      <c r="A662" s="1">
        <v>42347</v>
      </c>
      <c r="B662" s="5">
        <v>17558.179688</v>
      </c>
      <c r="C662" s="5">
        <v>17767.689452999999</v>
      </c>
      <c r="D662" s="5">
        <v>17403.509765999999</v>
      </c>
      <c r="E662" s="5">
        <v>17492.300781000002</v>
      </c>
      <c r="F662" s="5">
        <v>17492.300781000002</v>
      </c>
      <c r="G662">
        <v>122020000</v>
      </c>
    </row>
    <row r="663" spans="1:7">
      <c r="A663" s="1">
        <v>42348</v>
      </c>
      <c r="B663" s="5">
        <v>17493.169922000001</v>
      </c>
      <c r="C663" s="5">
        <v>17697.740234000001</v>
      </c>
      <c r="D663" s="5">
        <v>17474.660156000002</v>
      </c>
      <c r="E663" s="5">
        <v>17574.75</v>
      </c>
      <c r="F663" s="5">
        <v>17574.75</v>
      </c>
      <c r="G663">
        <v>107310000</v>
      </c>
    </row>
    <row r="664" spans="1:7">
      <c r="A664" s="1">
        <v>42349</v>
      </c>
      <c r="B664" s="5">
        <v>17574.75</v>
      </c>
      <c r="C664" s="5">
        <v>17574.75</v>
      </c>
      <c r="D664" s="5">
        <v>17230.5</v>
      </c>
      <c r="E664" s="5">
        <v>17265.210938</v>
      </c>
      <c r="F664" s="5">
        <v>17265.210938</v>
      </c>
      <c r="G664">
        <v>134510000</v>
      </c>
    </row>
    <row r="665" spans="1:7">
      <c r="A665" s="1">
        <v>42352</v>
      </c>
      <c r="B665" s="5">
        <v>17277.109375</v>
      </c>
      <c r="C665" s="5">
        <v>17378.019531000002</v>
      </c>
      <c r="D665" s="5">
        <v>17138.470702999999</v>
      </c>
      <c r="E665" s="5">
        <v>17368.5</v>
      </c>
      <c r="F665" s="5">
        <v>17368.5</v>
      </c>
      <c r="G665">
        <v>142540000</v>
      </c>
    </row>
    <row r="666" spans="1:7">
      <c r="A666" s="1">
        <v>42353</v>
      </c>
      <c r="B666" s="5">
        <v>17374.779297000001</v>
      </c>
      <c r="C666" s="5">
        <v>17627.630859000001</v>
      </c>
      <c r="D666" s="5">
        <v>17341.179688</v>
      </c>
      <c r="E666" s="5">
        <v>17524.910156000002</v>
      </c>
      <c r="F666" s="5">
        <v>17524.910156000002</v>
      </c>
      <c r="G666">
        <v>123430000</v>
      </c>
    </row>
    <row r="667" spans="1:7">
      <c r="A667" s="1">
        <v>42354</v>
      </c>
      <c r="B667" s="5">
        <v>17530.849609000001</v>
      </c>
      <c r="C667" s="5">
        <v>17784.359375</v>
      </c>
      <c r="D667" s="5">
        <v>17483.679688</v>
      </c>
      <c r="E667" s="5">
        <v>17749.089843999998</v>
      </c>
      <c r="F667" s="5">
        <v>17749.089843999998</v>
      </c>
      <c r="G667">
        <v>123790000</v>
      </c>
    </row>
    <row r="668" spans="1:7">
      <c r="A668" s="1">
        <v>42355</v>
      </c>
      <c r="B668" s="5">
        <v>17756.539063</v>
      </c>
      <c r="C668" s="5">
        <v>17796.759765999999</v>
      </c>
      <c r="D668" s="5">
        <v>17493.5</v>
      </c>
      <c r="E668" s="5">
        <v>17495.839843999998</v>
      </c>
      <c r="F668" s="5">
        <v>17495.839843999998</v>
      </c>
      <c r="G668">
        <v>115780000</v>
      </c>
    </row>
    <row r="669" spans="1:7">
      <c r="A669" s="1">
        <v>42356</v>
      </c>
      <c r="B669" s="5">
        <v>17495.039063</v>
      </c>
      <c r="C669" s="5">
        <v>17496.580077999999</v>
      </c>
      <c r="D669" s="5">
        <v>17124.310547000001</v>
      </c>
      <c r="E669" s="5">
        <v>17128.550781000002</v>
      </c>
      <c r="F669" s="5">
        <v>17128.550781000002</v>
      </c>
      <c r="G669">
        <v>344560000</v>
      </c>
    </row>
    <row r="670" spans="1:7">
      <c r="A670" s="1">
        <v>42359</v>
      </c>
      <c r="B670" s="5">
        <v>17154.939452999999</v>
      </c>
      <c r="C670" s="5">
        <v>17272.359375</v>
      </c>
      <c r="D670" s="5">
        <v>17116.730468999998</v>
      </c>
      <c r="E670" s="5">
        <v>17251.619140999999</v>
      </c>
      <c r="F670" s="5">
        <v>17251.619140999999</v>
      </c>
      <c r="G670">
        <v>114910000</v>
      </c>
    </row>
    <row r="671" spans="1:7">
      <c r="A671" s="1">
        <v>42360</v>
      </c>
      <c r="B671" s="5">
        <v>17253.550781000002</v>
      </c>
      <c r="C671" s="5">
        <v>17451.109375</v>
      </c>
      <c r="D671" s="5">
        <v>17242.859375</v>
      </c>
      <c r="E671" s="5">
        <v>17417.269531000002</v>
      </c>
      <c r="F671" s="5">
        <v>17417.269531000002</v>
      </c>
      <c r="G671">
        <v>91570000</v>
      </c>
    </row>
    <row r="672" spans="1:7">
      <c r="A672" s="1">
        <v>42361</v>
      </c>
      <c r="B672" s="5">
        <v>17427.630859000001</v>
      </c>
      <c r="C672" s="5">
        <v>17607.919922000001</v>
      </c>
      <c r="D672" s="5">
        <v>17427.630859000001</v>
      </c>
      <c r="E672" s="5">
        <v>17602.609375</v>
      </c>
      <c r="F672" s="5">
        <v>17602.609375</v>
      </c>
      <c r="G672">
        <v>92820000</v>
      </c>
    </row>
    <row r="673" spans="1:7">
      <c r="A673" s="1">
        <v>42362</v>
      </c>
      <c r="B673" s="5">
        <v>17593.259765999999</v>
      </c>
      <c r="C673" s="5">
        <v>17606.339843999998</v>
      </c>
      <c r="D673" s="5">
        <v>17543.949218999998</v>
      </c>
      <c r="E673" s="5">
        <v>17552.169922000001</v>
      </c>
      <c r="F673" s="5">
        <v>17552.169922000001</v>
      </c>
      <c r="G673">
        <v>40350000</v>
      </c>
    </row>
    <row r="674" spans="1:7">
      <c r="A674" s="1">
        <v>42366</v>
      </c>
      <c r="B674" s="5">
        <v>17535.660156000002</v>
      </c>
      <c r="C674" s="5">
        <v>17536.900390999999</v>
      </c>
      <c r="D674" s="5">
        <v>17437.339843999998</v>
      </c>
      <c r="E674" s="5">
        <v>17528.269531000002</v>
      </c>
      <c r="F674" s="5">
        <v>17528.269531000002</v>
      </c>
      <c r="G674">
        <v>59770000</v>
      </c>
    </row>
    <row r="675" spans="1:7">
      <c r="A675" s="1">
        <v>42367</v>
      </c>
      <c r="B675" s="5">
        <v>17547.369140999999</v>
      </c>
      <c r="C675" s="5">
        <v>17750.019531000002</v>
      </c>
      <c r="D675" s="5">
        <v>17547.369140999999</v>
      </c>
      <c r="E675" s="5">
        <v>17720.980468999998</v>
      </c>
      <c r="F675" s="5">
        <v>17720.980468999998</v>
      </c>
      <c r="G675">
        <v>69860000</v>
      </c>
    </row>
    <row r="676" spans="1:7">
      <c r="A676" s="1">
        <v>42368</v>
      </c>
      <c r="B676" s="5">
        <v>17711.939452999999</v>
      </c>
      <c r="C676" s="5">
        <v>17714.130859000001</v>
      </c>
      <c r="D676" s="5">
        <v>17588.869140999999</v>
      </c>
      <c r="E676" s="5">
        <v>17603.869140999999</v>
      </c>
      <c r="F676" s="5">
        <v>17603.869140999999</v>
      </c>
      <c r="G676">
        <v>59760000</v>
      </c>
    </row>
    <row r="677" spans="1:7">
      <c r="A677" s="1">
        <v>42369</v>
      </c>
      <c r="B677" s="5">
        <v>17590.660156000002</v>
      </c>
      <c r="C677" s="5">
        <v>17590.660156000002</v>
      </c>
      <c r="D677" s="5">
        <v>17421.160156000002</v>
      </c>
      <c r="E677" s="5">
        <v>17425.029297000001</v>
      </c>
      <c r="F677" s="5">
        <v>17425.029297000001</v>
      </c>
      <c r="G677">
        <v>93690000</v>
      </c>
    </row>
    <row r="678" spans="1:7">
      <c r="A678" s="1">
        <v>42373</v>
      </c>
      <c r="B678" s="5">
        <v>17405.480468999998</v>
      </c>
      <c r="C678" s="5">
        <v>17405.480468999998</v>
      </c>
      <c r="D678" s="5">
        <v>16957.630859000001</v>
      </c>
      <c r="E678" s="5">
        <v>17148.939452999999</v>
      </c>
      <c r="F678" s="5">
        <v>17148.939452999999</v>
      </c>
      <c r="G678">
        <v>148060000</v>
      </c>
    </row>
    <row r="679" spans="1:7">
      <c r="A679" s="1">
        <v>42374</v>
      </c>
      <c r="B679" s="5">
        <v>17147.5</v>
      </c>
      <c r="C679" s="5">
        <v>17195.839843999998</v>
      </c>
      <c r="D679" s="5">
        <v>17038.609375</v>
      </c>
      <c r="E679" s="5">
        <v>17158.660156000002</v>
      </c>
      <c r="F679" s="5">
        <v>17158.660156000002</v>
      </c>
      <c r="G679">
        <v>105750000</v>
      </c>
    </row>
    <row r="680" spans="1:7">
      <c r="A680" s="1">
        <v>42375</v>
      </c>
      <c r="B680" s="5">
        <v>17154.830077999999</v>
      </c>
      <c r="C680" s="5">
        <v>17154.830077999999</v>
      </c>
      <c r="D680" s="5">
        <v>16817.619140999999</v>
      </c>
      <c r="E680" s="5">
        <v>16906.509765999999</v>
      </c>
      <c r="F680" s="5">
        <v>16906.509765999999</v>
      </c>
      <c r="G680">
        <v>120250000</v>
      </c>
    </row>
    <row r="681" spans="1:7">
      <c r="A681" s="1">
        <v>42376</v>
      </c>
      <c r="B681" s="5">
        <v>16888.359375</v>
      </c>
      <c r="C681" s="5">
        <v>16888.359375</v>
      </c>
      <c r="D681" s="5">
        <v>16463.630859000001</v>
      </c>
      <c r="E681" s="5">
        <v>16514.099609000001</v>
      </c>
      <c r="F681" s="5">
        <v>16514.099609000001</v>
      </c>
      <c r="G681">
        <v>176240000</v>
      </c>
    </row>
    <row r="682" spans="1:7">
      <c r="A682" s="1">
        <v>42377</v>
      </c>
      <c r="B682" s="5">
        <v>16519.169922000001</v>
      </c>
      <c r="C682" s="5">
        <v>16651.890625</v>
      </c>
      <c r="D682" s="5">
        <v>16314.570313</v>
      </c>
      <c r="E682" s="5">
        <v>16346.450194999999</v>
      </c>
      <c r="F682" s="5">
        <v>16346.450194999999</v>
      </c>
      <c r="G682">
        <v>141850000</v>
      </c>
    </row>
    <row r="683" spans="1:7">
      <c r="A683" s="1">
        <v>42380</v>
      </c>
      <c r="B683" s="5">
        <v>16358.709961</v>
      </c>
      <c r="C683" s="5">
        <v>16461.849609000001</v>
      </c>
      <c r="D683" s="5">
        <v>16232.030273</v>
      </c>
      <c r="E683" s="5">
        <v>16398.570313</v>
      </c>
      <c r="F683" s="5">
        <v>16398.570313</v>
      </c>
      <c r="G683">
        <v>127790000</v>
      </c>
    </row>
    <row r="684" spans="1:7">
      <c r="A684" s="1">
        <v>42381</v>
      </c>
      <c r="B684" s="5">
        <v>16419.109375</v>
      </c>
      <c r="C684" s="5">
        <v>16591.349609000001</v>
      </c>
      <c r="D684" s="5">
        <v>16322.070313</v>
      </c>
      <c r="E684" s="5">
        <v>16516.220702999999</v>
      </c>
      <c r="F684" s="5">
        <v>16516.220702999999</v>
      </c>
      <c r="G684">
        <v>117480000</v>
      </c>
    </row>
    <row r="685" spans="1:7">
      <c r="A685" s="1">
        <v>42382</v>
      </c>
      <c r="B685" s="5">
        <v>16526.630859000001</v>
      </c>
      <c r="C685" s="5">
        <v>16593.509765999999</v>
      </c>
      <c r="D685" s="5">
        <v>16123.200194999999</v>
      </c>
      <c r="E685" s="5">
        <v>16151.410156</v>
      </c>
      <c r="F685" s="5">
        <v>16151.410156</v>
      </c>
      <c r="G685">
        <v>153530000</v>
      </c>
    </row>
    <row r="686" spans="1:7">
      <c r="A686" s="1">
        <v>42383</v>
      </c>
      <c r="B686" s="5">
        <v>16159.009765999999</v>
      </c>
      <c r="C686" s="5">
        <v>16482.050781000002</v>
      </c>
      <c r="D686" s="5">
        <v>16075.120117</v>
      </c>
      <c r="E686" s="5">
        <v>16379.049805000001</v>
      </c>
      <c r="F686" s="5">
        <v>16379.049805000001</v>
      </c>
      <c r="G686">
        <v>158830000</v>
      </c>
    </row>
    <row r="687" spans="1:7">
      <c r="A687" s="1">
        <v>42384</v>
      </c>
      <c r="B687" s="5">
        <v>16354.330078000001</v>
      </c>
      <c r="C687" s="5">
        <v>16354.330078000001</v>
      </c>
      <c r="D687" s="5">
        <v>15842.110352</v>
      </c>
      <c r="E687" s="5">
        <v>15988.080078000001</v>
      </c>
      <c r="F687" s="5">
        <v>15988.080078000001</v>
      </c>
      <c r="G687">
        <v>239210000</v>
      </c>
    </row>
    <row r="688" spans="1:7">
      <c r="A688" s="1">
        <v>42388</v>
      </c>
      <c r="B688" s="5">
        <v>16009.450194999999</v>
      </c>
      <c r="C688" s="5">
        <v>16171.959961</v>
      </c>
      <c r="D688" s="5">
        <v>15900.25</v>
      </c>
      <c r="E688" s="5">
        <v>16016.019531</v>
      </c>
      <c r="F688" s="5">
        <v>16016.019531</v>
      </c>
      <c r="G688">
        <v>144360000</v>
      </c>
    </row>
    <row r="689" spans="1:7">
      <c r="A689" s="1">
        <v>42389</v>
      </c>
      <c r="B689" s="5">
        <v>15989.450194999999</v>
      </c>
      <c r="C689" s="5">
        <v>15989.450194999999</v>
      </c>
      <c r="D689" s="5">
        <v>15450.559569999999</v>
      </c>
      <c r="E689" s="5">
        <v>15766.740234000001</v>
      </c>
      <c r="F689" s="5">
        <v>15766.740234000001</v>
      </c>
      <c r="G689">
        <v>191870000</v>
      </c>
    </row>
    <row r="690" spans="1:7">
      <c r="A690" s="1">
        <v>42390</v>
      </c>
      <c r="B690" s="5">
        <v>15768.870117</v>
      </c>
      <c r="C690" s="5">
        <v>16038.589844</v>
      </c>
      <c r="D690" s="5">
        <v>15704.660156</v>
      </c>
      <c r="E690" s="5">
        <v>15882.679688</v>
      </c>
      <c r="F690" s="5">
        <v>15882.679688</v>
      </c>
      <c r="G690">
        <v>145140000</v>
      </c>
    </row>
    <row r="691" spans="1:7">
      <c r="A691" s="1">
        <v>42391</v>
      </c>
      <c r="B691" s="5">
        <v>15921.099609000001</v>
      </c>
      <c r="C691" s="5">
        <v>16136.790039</v>
      </c>
      <c r="D691" s="5">
        <v>15921.099609000001</v>
      </c>
      <c r="E691" s="5">
        <v>16093.509765999999</v>
      </c>
      <c r="F691" s="5">
        <v>16093.509765999999</v>
      </c>
      <c r="G691">
        <v>145850000</v>
      </c>
    </row>
    <row r="692" spans="1:7">
      <c r="A692" s="1">
        <v>42394</v>
      </c>
      <c r="B692" s="5">
        <v>16086.459961</v>
      </c>
      <c r="C692" s="5">
        <v>16086.459961</v>
      </c>
      <c r="D692" s="5">
        <v>15880.150390999999</v>
      </c>
      <c r="E692" s="5">
        <v>15885.219727</v>
      </c>
      <c r="F692" s="5">
        <v>15885.219727</v>
      </c>
      <c r="G692">
        <v>123250000</v>
      </c>
    </row>
    <row r="693" spans="1:7">
      <c r="A693" s="1">
        <v>42395</v>
      </c>
      <c r="B693" s="5">
        <v>15893.160156</v>
      </c>
      <c r="C693" s="5">
        <v>16185.790039</v>
      </c>
      <c r="D693" s="5">
        <v>15893.160156</v>
      </c>
      <c r="E693" s="5">
        <v>16167.230469</v>
      </c>
      <c r="F693" s="5">
        <v>16167.230469</v>
      </c>
      <c r="G693">
        <v>118210000</v>
      </c>
    </row>
    <row r="694" spans="1:7">
      <c r="A694" s="1">
        <v>42396</v>
      </c>
      <c r="B694" s="5">
        <v>16168.740234000001</v>
      </c>
      <c r="C694" s="5">
        <v>16235.030273</v>
      </c>
      <c r="D694" s="5">
        <v>15878.299805000001</v>
      </c>
      <c r="E694" s="5">
        <v>15944.459961</v>
      </c>
      <c r="F694" s="5">
        <v>15944.459961</v>
      </c>
      <c r="G694">
        <v>138350000</v>
      </c>
    </row>
    <row r="695" spans="1:7">
      <c r="A695" s="1">
        <v>42397</v>
      </c>
      <c r="B695" s="5">
        <v>15960.280273</v>
      </c>
      <c r="C695" s="5">
        <v>16102.139648</v>
      </c>
      <c r="D695" s="5">
        <v>15863.719727</v>
      </c>
      <c r="E695" s="5">
        <v>16069.639648</v>
      </c>
      <c r="F695" s="5">
        <v>16069.639648</v>
      </c>
      <c r="G695">
        <v>130120000</v>
      </c>
    </row>
    <row r="696" spans="1:7">
      <c r="A696" s="1">
        <v>42398</v>
      </c>
      <c r="B696" s="5">
        <v>16090.259765999999</v>
      </c>
      <c r="C696" s="5">
        <v>16466.300781000002</v>
      </c>
      <c r="D696" s="5">
        <v>16090.259765999999</v>
      </c>
      <c r="E696" s="5">
        <v>16466.300781000002</v>
      </c>
      <c r="F696" s="5">
        <v>16466.300781000002</v>
      </c>
      <c r="G696">
        <v>217940000</v>
      </c>
    </row>
    <row r="697" spans="1:7">
      <c r="A697" s="1">
        <v>42401</v>
      </c>
      <c r="B697" s="5">
        <v>16453.630859000001</v>
      </c>
      <c r="C697" s="5">
        <v>16510.980468999998</v>
      </c>
      <c r="D697" s="5">
        <v>16299.469727</v>
      </c>
      <c r="E697" s="5">
        <v>16449.179688</v>
      </c>
      <c r="F697" s="5">
        <v>16449.179688</v>
      </c>
      <c r="G697">
        <v>114450000</v>
      </c>
    </row>
    <row r="698" spans="1:7">
      <c r="A698" s="1">
        <v>42402</v>
      </c>
      <c r="B698" s="5">
        <v>16420.210938</v>
      </c>
      <c r="C698" s="5">
        <v>16420.210938</v>
      </c>
      <c r="D698" s="5">
        <v>16108.440430000001</v>
      </c>
      <c r="E698" s="5">
        <v>16153.540039</v>
      </c>
      <c r="F698" s="5">
        <v>16153.540039</v>
      </c>
      <c r="G698">
        <v>126210000</v>
      </c>
    </row>
    <row r="699" spans="1:7">
      <c r="A699" s="1">
        <v>42403</v>
      </c>
      <c r="B699" s="5">
        <v>16186.200194999999</v>
      </c>
      <c r="C699" s="5">
        <v>16381.690430000001</v>
      </c>
      <c r="D699" s="5">
        <v>15960.450194999999</v>
      </c>
      <c r="E699" s="5">
        <v>16336.660156</v>
      </c>
      <c r="F699" s="5">
        <v>16336.660156</v>
      </c>
      <c r="G699">
        <v>141870000</v>
      </c>
    </row>
    <row r="700" spans="1:7">
      <c r="A700" s="1">
        <v>42404</v>
      </c>
      <c r="B700" s="5">
        <v>16329.669921999999</v>
      </c>
      <c r="C700" s="5">
        <v>16485.839843999998</v>
      </c>
      <c r="D700" s="5">
        <v>16266.160156</v>
      </c>
      <c r="E700" s="5">
        <v>16416.580077999999</v>
      </c>
      <c r="F700" s="5">
        <v>16416.580077999999</v>
      </c>
      <c r="G700">
        <v>131490000</v>
      </c>
    </row>
    <row r="701" spans="1:7">
      <c r="A701" s="1">
        <v>42405</v>
      </c>
      <c r="B701" s="5">
        <v>16417.949218999998</v>
      </c>
      <c r="C701" s="5">
        <v>16423.630859000001</v>
      </c>
      <c r="D701" s="5">
        <v>16129.809569999999</v>
      </c>
      <c r="E701" s="5">
        <v>16204.969727</v>
      </c>
      <c r="F701" s="5">
        <v>16204.969727</v>
      </c>
      <c r="G701">
        <v>139010000</v>
      </c>
    </row>
    <row r="702" spans="1:7">
      <c r="A702" s="1">
        <v>42408</v>
      </c>
      <c r="B702" s="5">
        <v>16147.509765999999</v>
      </c>
      <c r="C702" s="5">
        <v>16147.509765999999</v>
      </c>
      <c r="D702" s="5">
        <v>15803.549805000001</v>
      </c>
      <c r="E702" s="5">
        <v>16027.049805000001</v>
      </c>
      <c r="F702" s="5">
        <v>16027.049805000001</v>
      </c>
      <c r="G702">
        <v>165880000</v>
      </c>
    </row>
    <row r="703" spans="1:7">
      <c r="A703" s="1">
        <v>42409</v>
      </c>
      <c r="B703" s="5">
        <v>16005.410156</v>
      </c>
      <c r="C703" s="5">
        <v>16136.620117</v>
      </c>
      <c r="D703" s="5">
        <v>15881.110352</v>
      </c>
      <c r="E703" s="5">
        <v>16014.379883</v>
      </c>
      <c r="F703" s="5">
        <v>16014.379883</v>
      </c>
      <c r="G703">
        <v>127740000</v>
      </c>
    </row>
    <row r="704" spans="1:7">
      <c r="A704" s="1">
        <v>42410</v>
      </c>
      <c r="B704" s="5">
        <v>16035.610352</v>
      </c>
      <c r="C704" s="5">
        <v>16201.889648</v>
      </c>
      <c r="D704" s="5">
        <v>15899.910156</v>
      </c>
      <c r="E704" s="5">
        <v>15914.740234000001</v>
      </c>
      <c r="F704" s="5">
        <v>15914.740234000001</v>
      </c>
      <c r="G704">
        <v>122290000</v>
      </c>
    </row>
    <row r="705" spans="1:7">
      <c r="A705" s="1">
        <v>42411</v>
      </c>
      <c r="B705" s="5">
        <v>15897.820313</v>
      </c>
      <c r="C705" s="5">
        <v>15897.820313</v>
      </c>
      <c r="D705" s="5">
        <v>15503.009765999999</v>
      </c>
      <c r="E705" s="5">
        <v>15660.179688</v>
      </c>
      <c r="F705" s="5">
        <v>15660.179688</v>
      </c>
      <c r="G705">
        <v>172070000</v>
      </c>
    </row>
    <row r="706" spans="1:7">
      <c r="A706" s="1">
        <v>42412</v>
      </c>
      <c r="B706" s="5">
        <v>15691.620117</v>
      </c>
      <c r="C706" s="5">
        <v>15974.040039</v>
      </c>
      <c r="D706" s="5">
        <v>15691.620117</v>
      </c>
      <c r="E706" s="5">
        <v>15973.839844</v>
      </c>
      <c r="F706" s="5">
        <v>15973.839844</v>
      </c>
      <c r="G706">
        <v>132550000</v>
      </c>
    </row>
    <row r="707" spans="1:7">
      <c r="A707" s="1">
        <v>42416</v>
      </c>
      <c r="B707" s="5">
        <v>16012.389648</v>
      </c>
      <c r="C707" s="5">
        <v>16196.410156</v>
      </c>
      <c r="D707" s="5">
        <v>16012.389648</v>
      </c>
      <c r="E707" s="5">
        <v>16196.410156</v>
      </c>
      <c r="F707" s="5">
        <v>16196.410156</v>
      </c>
      <c r="G707">
        <v>142030000</v>
      </c>
    </row>
    <row r="708" spans="1:7">
      <c r="A708" s="1">
        <v>42417</v>
      </c>
      <c r="B708" s="5">
        <v>16217.980469</v>
      </c>
      <c r="C708" s="5">
        <v>16486.119140999999</v>
      </c>
      <c r="D708" s="5">
        <v>16217.980469</v>
      </c>
      <c r="E708" s="5">
        <v>16453.830077999999</v>
      </c>
      <c r="F708" s="5">
        <v>16453.830077999999</v>
      </c>
      <c r="G708">
        <v>124080000</v>
      </c>
    </row>
    <row r="709" spans="1:7">
      <c r="A709" s="1">
        <v>42418</v>
      </c>
      <c r="B709" s="5">
        <v>16483.759765999999</v>
      </c>
      <c r="C709" s="5">
        <v>16511.839843999998</v>
      </c>
      <c r="D709" s="5">
        <v>16390.429688</v>
      </c>
      <c r="E709" s="5">
        <v>16413.429688</v>
      </c>
      <c r="F709" s="5">
        <v>16413.429688</v>
      </c>
      <c r="G709">
        <v>104950000</v>
      </c>
    </row>
    <row r="710" spans="1:7">
      <c r="A710" s="1">
        <v>42419</v>
      </c>
      <c r="B710" s="5">
        <v>16410.960938</v>
      </c>
      <c r="C710" s="5">
        <v>16410.960938</v>
      </c>
      <c r="D710" s="5">
        <v>16278</v>
      </c>
      <c r="E710" s="5">
        <v>16391.990234000001</v>
      </c>
      <c r="F710" s="5">
        <v>16391.990234000001</v>
      </c>
      <c r="G710">
        <v>134340000</v>
      </c>
    </row>
    <row r="711" spans="1:7">
      <c r="A711" s="1">
        <v>42422</v>
      </c>
      <c r="B711" s="5">
        <v>16417.130859000001</v>
      </c>
      <c r="C711" s="5">
        <v>16664.240234000001</v>
      </c>
      <c r="D711" s="5">
        <v>16417.130859000001</v>
      </c>
      <c r="E711" s="5">
        <v>16620.660156000002</v>
      </c>
      <c r="F711" s="5">
        <v>16620.660156000002</v>
      </c>
      <c r="G711">
        <v>102240000</v>
      </c>
    </row>
    <row r="712" spans="1:7">
      <c r="A712" s="1">
        <v>42423</v>
      </c>
      <c r="B712" s="5">
        <v>16610.390625</v>
      </c>
      <c r="C712" s="5">
        <v>16610.390625</v>
      </c>
      <c r="D712" s="5">
        <v>16403.529297000001</v>
      </c>
      <c r="E712" s="5">
        <v>16431.779297000001</v>
      </c>
      <c r="F712" s="5">
        <v>16431.779297000001</v>
      </c>
      <c r="G712">
        <v>98170000</v>
      </c>
    </row>
    <row r="713" spans="1:7">
      <c r="A713" s="1">
        <v>42424</v>
      </c>
      <c r="B713" s="5">
        <v>16418.839843999998</v>
      </c>
      <c r="C713" s="5">
        <v>16507.390625</v>
      </c>
      <c r="D713" s="5">
        <v>16165.860352</v>
      </c>
      <c r="E713" s="5">
        <v>16484.990234000001</v>
      </c>
      <c r="F713" s="5">
        <v>16484.990234000001</v>
      </c>
      <c r="G713">
        <v>93620000</v>
      </c>
    </row>
    <row r="714" spans="1:7">
      <c r="A714" s="1">
        <v>42425</v>
      </c>
      <c r="B714" s="5">
        <v>16504.380859000001</v>
      </c>
      <c r="C714" s="5">
        <v>16697.980468999998</v>
      </c>
      <c r="D714" s="5">
        <v>16458.419922000001</v>
      </c>
      <c r="E714" s="5">
        <v>16697.289063</v>
      </c>
      <c r="F714" s="5">
        <v>16697.289063</v>
      </c>
      <c r="G714">
        <v>94120000</v>
      </c>
    </row>
    <row r="715" spans="1:7">
      <c r="A715" s="1">
        <v>42426</v>
      </c>
      <c r="B715" s="5">
        <v>16712.699218999998</v>
      </c>
      <c r="C715" s="5">
        <v>16795.980468999998</v>
      </c>
      <c r="D715" s="5">
        <v>16623.910156000002</v>
      </c>
      <c r="E715" s="5">
        <v>16639.970702999999</v>
      </c>
      <c r="F715" s="5">
        <v>16639.970702999999</v>
      </c>
      <c r="G715">
        <v>98480000</v>
      </c>
    </row>
    <row r="716" spans="1:7">
      <c r="A716" s="1">
        <v>42429</v>
      </c>
      <c r="B716" s="5">
        <v>16634.150390999999</v>
      </c>
      <c r="C716" s="5">
        <v>16726.119140999999</v>
      </c>
      <c r="D716" s="5">
        <v>16510.400390999999</v>
      </c>
      <c r="E716" s="5">
        <v>16516.5</v>
      </c>
      <c r="F716" s="5">
        <v>16516.5</v>
      </c>
      <c r="G716">
        <v>126220000</v>
      </c>
    </row>
    <row r="717" spans="1:7">
      <c r="A717" s="1">
        <v>42430</v>
      </c>
      <c r="B717" s="5">
        <v>16545.669922000001</v>
      </c>
      <c r="C717" s="5">
        <v>16865.560547000001</v>
      </c>
      <c r="D717" s="5">
        <v>16545.669922000001</v>
      </c>
      <c r="E717" s="5">
        <v>16865.080077999999</v>
      </c>
      <c r="F717" s="5">
        <v>16865.080077999999</v>
      </c>
      <c r="G717">
        <v>105050000</v>
      </c>
    </row>
    <row r="718" spans="1:7">
      <c r="A718" s="1">
        <v>42431</v>
      </c>
      <c r="B718" s="5">
        <v>16851.169922000001</v>
      </c>
      <c r="C718" s="5">
        <v>16900.169922000001</v>
      </c>
      <c r="D718" s="5">
        <v>16766.320313</v>
      </c>
      <c r="E718" s="5">
        <v>16899.320313</v>
      </c>
      <c r="F718" s="5">
        <v>16899.320313</v>
      </c>
      <c r="G718">
        <v>104470000</v>
      </c>
    </row>
    <row r="719" spans="1:7">
      <c r="A719" s="1">
        <v>42432</v>
      </c>
      <c r="B719" s="5">
        <v>16896.169922000001</v>
      </c>
      <c r="C719" s="5">
        <v>16944.310547000001</v>
      </c>
      <c r="D719" s="5">
        <v>16820.730468999998</v>
      </c>
      <c r="E719" s="5">
        <v>16943.900390999999</v>
      </c>
      <c r="F719" s="5">
        <v>16943.900390999999</v>
      </c>
      <c r="G719">
        <v>91110000</v>
      </c>
    </row>
    <row r="720" spans="1:7">
      <c r="A720" s="1">
        <v>42433</v>
      </c>
      <c r="B720" s="5">
        <v>16945</v>
      </c>
      <c r="C720" s="5">
        <v>17062.380859000001</v>
      </c>
      <c r="D720" s="5">
        <v>16898.839843999998</v>
      </c>
      <c r="E720" s="5">
        <v>17006.769531000002</v>
      </c>
      <c r="F720" s="5">
        <v>17006.769531000002</v>
      </c>
      <c r="G720">
        <v>106910000</v>
      </c>
    </row>
    <row r="721" spans="1:7">
      <c r="A721" s="1">
        <v>42436</v>
      </c>
      <c r="B721" s="5">
        <v>16991.289063</v>
      </c>
      <c r="C721" s="5">
        <v>17099.25</v>
      </c>
      <c r="D721" s="5">
        <v>16940.480468999998</v>
      </c>
      <c r="E721" s="5">
        <v>17073.949218999998</v>
      </c>
      <c r="F721" s="5">
        <v>17073.949218999998</v>
      </c>
      <c r="G721">
        <v>100290000</v>
      </c>
    </row>
    <row r="722" spans="1:7">
      <c r="A722" s="1">
        <v>42437</v>
      </c>
      <c r="B722" s="5">
        <v>17050.669922000001</v>
      </c>
      <c r="C722" s="5">
        <v>17072.789063</v>
      </c>
      <c r="D722" s="5">
        <v>16921.509765999999</v>
      </c>
      <c r="E722" s="5">
        <v>16964.099609000001</v>
      </c>
      <c r="F722" s="5">
        <v>16964.099609000001</v>
      </c>
      <c r="G722">
        <v>108380000</v>
      </c>
    </row>
    <row r="723" spans="1:7">
      <c r="A723" s="1">
        <v>42438</v>
      </c>
      <c r="B723" s="5">
        <v>16969.169922000001</v>
      </c>
      <c r="C723" s="5">
        <v>17048.5</v>
      </c>
      <c r="D723" s="5">
        <v>16947.939452999999</v>
      </c>
      <c r="E723" s="5">
        <v>17000.359375</v>
      </c>
      <c r="F723" s="5">
        <v>17000.359375</v>
      </c>
      <c r="G723">
        <v>116690000</v>
      </c>
    </row>
    <row r="724" spans="1:7">
      <c r="A724" s="1">
        <v>42439</v>
      </c>
      <c r="B724" s="5">
        <v>17006.050781000002</v>
      </c>
      <c r="C724" s="5">
        <v>17130.109375</v>
      </c>
      <c r="D724" s="5">
        <v>16821.859375</v>
      </c>
      <c r="E724" s="5">
        <v>16995.130859000001</v>
      </c>
      <c r="F724" s="5">
        <v>16995.130859000001</v>
      </c>
      <c r="G724">
        <v>117570000</v>
      </c>
    </row>
    <row r="725" spans="1:7">
      <c r="A725" s="1">
        <v>42440</v>
      </c>
      <c r="B725" s="5">
        <v>17014.990234000001</v>
      </c>
      <c r="C725" s="5">
        <v>17220.089843999998</v>
      </c>
      <c r="D725" s="5">
        <v>17014.990234000001</v>
      </c>
      <c r="E725" s="5">
        <v>17213.310547000001</v>
      </c>
      <c r="F725" s="5">
        <v>17213.310547000001</v>
      </c>
      <c r="G725">
        <v>123420000</v>
      </c>
    </row>
    <row r="726" spans="1:7">
      <c r="A726" s="1">
        <v>42443</v>
      </c>
      <c r="B726" s="5">
        <v>17207.490234000001</v>
      </c>
      <c r="C726" s="5">
        <v>17275.070313</v>
      </c>
      <c r="D726" s="5">
        <v>17161.160156000002</v>
      </c>
      <c r="E726" s="5">
        <v>17229.130859000001</v>
      </c>
      <c r="F726" s="5">
        <v>17229.130859000001</v>
      </c>
      <c r="G726">
        <v>96350000</v>
      </c>
    </row>
    <row r="727" spans="1:7">
      <c r="A727" s="1">
        <v>42444</v>
      </c>
      <c r="B727" s="5">
        <v>17217.150390999999</v>
      </c>
      <c r="C727" s="5">
        <v>17251.699218999998</v>
      </c>
      <c r="D727" s="5">
        <v>17120.349609000001</v>
      </c>
      <c r="E727" s="5">
        <v>17251.529297000001</v>
      </c>
      <c r="F727" s="5">
        <v>17251.529297000001</v>
      </c>
      <c r="G727">
        <v>92830000</v>
      </c>
    </row>
    <row r="728" spans="1:7">
      <c r="A728" s="1">
        <v>42445</v>
      </c>
      <c r="B728" s="5">
        <v>17249.339843999998</v>
      </c>
      <c r="C728" s="5">
        <v>17379.179688</v>
      </c>
      <c r="D728" s="5">
        <v>17204.070313</v>
      </c>
      <c r="E728" s="5">
        <v>17325.759765999999</v>
      </c>
      <c r="F728" s="5">
        <v>17325.759765999999</v>
      </c>
      <c r="G728">
        <v>118710000</v>
      </c>
    </row>
    <row r="729" spans="1:7">
      <c r="A729" s="1">
        <v>42446</v>
      </c>
      <c r="B729" s="5">
        <v>17321.380859000001</v>
      </c>
      <c r="C729" s="5">
        <v>17529.009765999999</v>
      </c>
      <c r="D729" s="5">
        <v>17297.650390999999</v>
      </c>
      <c r="E729" s="5">
        <v>17481.490234000001</v>
      </c>
      <c r="F729" s="5">
        <v>17481.490234000001</v>
      </c>
      <c r="G729">
        <v>117990000</v>
      </c>
    </row>
    <row r="730" spans="1:7">
      <c r="A730" s="1">
        <v>42447</v>
      </c>
      <c r="B730" s="5">
        <v>17481.490234000001</v>
      </c>
      <c r="C730" s="5">
        <v>17620.580077999999</v>
      </c>
      <c r="D730" s="5">
        <v>17481.490234000001</v>
      </c>
      <c r="E730" s="5">
        <v>17602.300781000002</v>
      </c>
      <c r="F730" s="5">
        <v>17602.300781000002</v>
      </c>
      <c r="G730">
        <v>321230000</v>
      </c>
    </row>
    <row r="731" spans="1:7">
      <c r="A731" s="1">
        <v>42450</v>
      </c>
      <c r="B731" s="5">
        <v>17589.699218999998</v>
      </c>
      <c r="C731" s="5">
        <v>17644.970702999999</v>
      </c>
      <c r="D731" s="5">
        <v>17551.279297000001</v>
      </c>
      <c r="E731" s="5">
        <v>17623.869140999999</v>
      </c>
      <c r="F731" s="5">
        <v>17623.869140999999</v>
      </c>
      <c r="G731">
        <v>84410000</v>
      </c>
    </row>
    <row r="732" spans="1:7">
      <c r="A732" s="1">
        <v>42451</v>
      </c>
      <c r="B732" s="5">
        <v>17602.710938</v>
      </c>
      <c r="C732" s="5">
        <v>17648.939452999999</v>
      </c>
      <c r="D732" s="5">
        <v>17540.419922000001</v>
      </c>
      <c r="E732" s="5">
        <v>17582.570313</v>
      </c>
      <c r="F732" s="5">
        <v>17582.570313</v>
      </c>
      <c r="G732">
        <v>95450000</v>
      </c>
    </row>
    <row r="733" spans="1:7">
      <c r="A733" s="1">
        <v>42452</v>
      </c>
      <c r="B733" s="5">
        <v>17588.810547000001</v>
      </c>
      <c r="C733" s="5">
        <v>17588.810547000001</v>
      </c>
      <c r="D733" s="5">
        <v>17486.269531000002</v>
      </c>
      <c r="E733" s="5">
        <v>17502.589843999998</v>
      </c>
      <c r="F733" s="5">
        <v>17502.589843999998</v>
      </c>
      <c r="G733">
        <v>84240000</v>
      </c>
    </row>
    <row r="734" spans="1:7">
      <c r="A734" s="1">
        <v>42453</v>
      </c>
      <c r="B734" s="5">
        <v>17485.330077999999</v>
      </c>
      <c r="C734" s="5">
        <v>17517.140625</v>
      </c>
      <c r="D734" s="5">
        <v>17399.009765999999</v>
      </c>
      <c r="E734" s="5">
        <v>17515.730468999998</v>
      </c>
      <c r="F734" s="5">
        <v>17515.730468999998</v>
      </c>
      <c r="G734">
        <v>84100000</v>
      </c>
    </row>
    <row r="735" spans="1:7">
      <c r="A735" s="1">
        <v>42457</v>
      </c>
      <c r="B735" s="5">
        <v>17526.080077999999</v>
      </c>
      <c r="C735" s="5">
        <v>17583.810547000001</v>
      </c>
      <c r="D735" s="5">
        <v>17493.029297000001</v>
      </c>
      <c r="E735" s="5">
        <v>17535.390625</v>
      </c>
      <c r="F735" s="5">
        <v>17535.390625</v>
      </c>
      <c r="G735">
        <v>70460000</v>
      </c>
    </row>
    <row r="736" spans="1:7">
      <c r="A736" s="1">
        <v>42458</v>
      </c>
      <c r="B736" s="5">
        <v>17512.580077999999</v>
      </c>
      <c r="C736" s="5">
        <v>17642.810547000001</v>
      </c>
      <c r="D736" s="5">
        <v>17434.269531000002</v>
      </c>
      <c r="E736" s="5">
        <v>17633.109375</v>
      </c>
      <c r="F736" s="5">
        <v>17633.109375</v>
      </c>
      <c r="G736">
        <v>86160000</v>
      </c>
    </row>
    <row r="737" spans="1:7">
      <c r="A737" s="1">
        <v>42459</v>
      </c>
      <c r="B737" s="5">
        <v>17652.359375</v>
      </c>
      <c r="C737" s="5">
        <v>17790.109375</v>
      </c>
      <c r="D737" s="5">
        <v>17652.359375</v>
      </c>
      <c r="E737" s="5">
        <v>17716.660156000002</v>
      </c>
      <c r="F737" s="5">
        <v>17716.660156000002</v>
      </c>
      <c r="G737">
        <v>79330000</v>
      </c>
    </row>
    <row r="738" spans="1:7">
      <c r="A738" s="1">
        <v>42460</v>
      </c>
      <c r="B738" s="5">
        <v>17716.050781000002</v>
      </c>
      <c r="C738" s="5">
        <v>17755.699218999998</v>
      </c>
      <c r="D738" s="5">
        <v>17669.720702999999</v>
      </c>
      <c r="E738" s="5">
        <v>17685.089843999998</v>
      </c>
      <c r="F738" s="5">
        <v>17685.089843999998</v>
      </c>
      <c r="G738">
        <v>102600000</v>
      </c>
    </row>
    <row r="739" spans="1:7">
      <c r="A739" s="1">
        <v>42461</v>
      </c>
      <c r="B739" s="5">
        <v>17661.740234000001</v>
      </c>
      <c r="C739" s="5">
        <v>17811.480468999998</v>
      </c>
      <c r="D739" s="5">
        <v>17568.019531000002</v>
      </c>
      <c r="E739" s="5">
        <v>17792.75</v>
      </c>
      <c r="F739" s="5">
        <v>17792.75</v>
      </c>
      <c r="G739">
        <v>104890000</v>
      </c>
    </row>
    <row r="740" spans="1:7">
      <c r="A740" s="1">
        <v>42464</v>
      </c>
      <c r="B740" s="5">
        <v>17799.390625</v>
      </c>
      <c r="C740" s="5">
        <v>17806.380859000001</v>
      </c>
      <c r="D740" s="5">
        <v>17710.669922000001</v>
      </c>
      <c r="E740" s="5">
        <v>17737</v>
      </c>
      <c r="F740" s="5">
        <v>17737</v>
      </c>
      <c r="G740">
        <v>85230000</v>
      </c>
    </row>
    <row r="741" spans="1:7">
      <c r="A741" s="1">
        <v>42465</v>
      </c>
      <c r="B741" s="5">
        <v>17718.029297000001</v>
      </c>
      <c r="C741" s="5">
        <v>17718.029297000001</v>
      </c>
      <c r="D741" s="5">
        <v>17579.560547000001</v>
      </c>
      <c r="E741" s="5">
        <v>17603.320313</v>
      </c>
      <c r="F741" s="5">
        <v>17603.320313</v>
      </c>
      <c r="G741">
        <v>115230000</v>
      </c>
    </row>
    <row r="742" spans="1:7">
      <c r="A742" s="1">
        <v>42466</v>
      </c>
      <c r="B742" s="5">
        <v>17605.449218999998</v>
      </c>
      <c r="C742" s="5">
        <v>17723.550781000002</v>
      </c>
      <c r="D742" s="5">
        <v>17542.539063</v>
      </c>
      <c r="E742" s="5">
        <v>17716.050781000002</v>
      </c>
      <c r="F742" s="5">
        <v>17716.050781000002</v>
      </c>
      <c r="G742">
        <v>99410000</v>
      </c>
    </row>
    <row r="743" spans="1:7">
      <c r="A743" s="1">
        <v>42467</v>
      </c>
      <c r="B743" s="5">
        <v>17687.279297000001</v>
      </c>
      <c r="C743" s="5">
        <v>17687.279297000001</v>
      </c>
      <c r="D743" s="5">
        <v>17484.230468999998</v>
      </c>
      <c r="E743" s="5">
        <v>17541.960938</v>
      </c>
      <c r="F743" s="5">
        <v>17541.960938</v>
      </c>
      <c r="G743">
        <v>90120000</v>
      </c>
    </row>
    <row r="744" spans="1:7">
      <c r="A744" s="1">
        <v>42468</v>
      </c>
      <c r="B744" s="5">
        <v>17555.390625</v>
      </c>
      <c r="C744" s="5">
        <v>17694.509765999999</v>
      </c>
      <c r="D744" s="5">
        <v>17528.160156000002</v>
      </c>
      <c r="E744" s="5">
        <v>17576.960938</v>
      </c>
      <c r="F744" s="5">
        <v>17576.960938</v>
      </c>
      <c r="G744">
        <v>79990000</v>
      </c>
    </row>
    <row r="745" spans="1:7">
      <c r="A745" s="1">
        <v>42471</v>
      </c>
      <c r="B745" s="5">
        <v>17586.480468999998</v>
      </c>
      <c r="C745" s="5">
        <v>17731.630859000001</v>
      </c>
      <c r="D745" s="5">
        <v>17555.900390999999</v>
      </c>
      <c r="E745" s="5">
        <v>17556.410156000002</v>
      </c>
      <c r="F745" s="5">
        <v>17556.410156000002</v>
      </c>
      <c r="G745">
        <v>107100000</v>
      </c>
    </row>
    <row r="746" spans="1:7">
      <c r="A746" s="1">
        <v>42472</v>
      </c>
      <c r="B746" s="5">
        <v>17571.339843999998</v>
      </c>
      <c r="C746" s="5">
        <v>17744.429688</v>
      </c>
      <c r="D746" s="5">
        <v>17553.570313</v>
      </c>
      <c r="E746" s="5">
        <v>17721.25</v>
      </c>
      <c r="F746" s="5">
        <v>17721.25</v>
      </c>
      <c r="G746">
        <v>81020000</v>
      </c>
    </row>
    <row r="747" spans="1:7">
      <c r="A747" s="1">
        <v>42473</v>
      </c>
      <c r="B747" s="5">
        <v>17741.660156000002</v>
      </c>
      <c r="C747" s="5">
        <v>17918.349609000001</v>
      </c>
      <c r="D747" s="5">
        <v>17741.660156000002</v>
      </c>
      <c r="E747" s="5">
        <v>17908.279297000001</v>
      </c>
      <c r="F747" s="5">
        <v>17908.279297000001</v>
      </c>
      <c r="G747">
        <v>91710000</v>
      </c>
    </row>
    <row r="748" spans="1:7">
      <c r="A748" s="1">
        <v>42474</v>
      </c>
      <c r="B748" s="5">
        <v>17912.25</v>
      </c>
      <c r="C748" s="5">
        <v>17962.140625</v>
      </c>
      <c r="D748" s="5">
        <v>17885.439452999999</v>
      </c>
      <c r="E748" s="5">
        <v>17926.429688</v>
      </c>
      <c r="F748" s="5">
        <v>17926.429688</v>
      </c>
      <c r="G748">
        <v>84510000</v>
      </c>
    </row>
    <row r="749" spans="1:7">
      <c r="A749" s="1">
        <v>42475</v>
      </c>
      <c r="B749" s="5">
        <v>17925.949218999998</v>
      </c>
      <c r="C749" s="5">
        <v>17937.650390999999</v>
      </c>
      <c r="D749" s="5">
        <v>17867.410156000002</v>
      </c>
      <c r="E749" s="5">
        <v>17897.460938</v>
      </c>
      <c r="F749" s="5">
        <v>17897.460938</v>
      </c>
      <c r="G749">
        <v>118160000</v>
      </c>
    </row>
    <row r="750" spans="1:7">
      <c r="A750" s="1">
        <v>42478</v>
      </c>
      <c r="B750" s="5">
        <v>17890.199218999998</v>
      </c>
      <c r="C750" s="5">
        <v>18009.529297000001</v>
      </c>
      <c r="D750" s="5">
        <v>17848.220702999999</v>
      </c>
      <c r="E750" s="5">
        <v>18004.160156000002</v>
      </c>
      <c r="F750" s="5">
        <v>18004.160156000002</v>
      </c>
      <c r="G750">
        <v>89390000</v>
      </c>
    </row>
    <row r="751" spans="1:7">
      <c r="A751" s="1">
        <v>42479</v>
      </c>
      <c r="B751" s="5">
        <v>18012.099609000001</v>
      </c>
      <c r="C751" s="5">
        <v>18103.460938</v>
      </c>
      <c r="D751" s="5">
        <v>17984.429688</v>
      </c>
      <c r="E751" s="5">
        <v>18053.599609000001</v>
      </c>
      <c r="F751" s="5">
        <v>18053.599609000001</v>
      </c>
      <c r="G751">
        <v>89820000</v>
      </c>
    </row>
    <row r="752" spans="1:7">
      <c r="A752" s="1">
        <v>42480</v>
      </c>
      <c r="B752" s="5">
        <v>18059.490234000001</v>
      </c>
      <c r="C752" s="5">
        <v>18167.630859000001</v>
      </c>
      <c r="D752" s="5">
        <v>18031.210938</v>
      </c>
      <c r="E752" s="5">
        <v>18096.269531000002</v>
      </c>
      <c r="F752" s="5">
        <v>18096.269531000002</v>
      </c>
      <c r="G752">
        <v>100210000</v>
      </c>
    </row>
    <row r="753" spans="1:7">
      <c r="A753" s="1">
        <v>42481</v>
      </c>
      <c r="B753" s="5">
        <v>18092.839843999998</v>
      </c>
      <c r="C753" s="5">
        <v>18107.289063</v>
      </c>
      <c r="D753" s="5">
        <v>17963.890625</v>
      </c>
      <c r="E753" s="5">
        <v>17982.519531000002</v>
      </c>
      <c r="F753" s="5">
        <v>17982.519531000002</v>
      </c>
      <c r="G753">
        <v>102720000</v>
      </c>
    </row>
    <row r="754" spans="1:7">
      <c r="A754" s="1">
        <v>42482</v>
      </c>
      <c r="B754" s="5">
        <v>17985.050781000002</v>
      </c>
      <c r="C754" s="5">
        <v>18026.849609000001</v>
      </c>
      <c r="D754" s="5">
        <v>17909.890625</v>
      </c>
      <c r="E754" s="5">
        <v>18003.75</v>
      </c>
      <c r="F754" s="5">
        <v>18003.75</v>
      </c>
      <c r="G754">
        <v>134120000</v>
      </c>
    </row>
    <row r="755" spans="1:7">
      <c r="A755" s="1">
        <v>42485</v>
      </c>
      <c r="B755" s="5">
        <v>17990.939452999999</v>
      </c>
      <c r="C755" s="5">
        <v>17990.939452999999</v>
      </c>
      <c r="D755" s="5">
        <v>17855.550781000002</v>
      </c>
      <c r="E755" s="5">
        <v>17977.240234000001</v>
      </c>
      <c r="F755" s="5">
        <v>17977.240234000001</v>
      </c>
      <c r="G755">
        <v>83770000</v>
      </c>
    </row>
    <row r="756" spans="1:7">
      <c r="A756" s="1">
        <v>42486</v>
      </c>
      <c r="B756" s="5">
        <v>17987.380859000001</v>
      </c>
      <c r="C756" s="5">
        <v>18043.769531000002</v>
      </c>
      <c r="D756" s="5">
        <v>17934.169922000001</v>
      </c>
      <c r="E756" s="5">
        <v>17990.320313</v>
      </c>
      <c r="F756" s="5">
        <v>17990.320313</v>
      </c>
      <c r="G756">
        <v>92570000</v>
      </c>
    </row>
    <row r="757" spans="1:7">
      <c r="A757" s="1">
        <v>42487</v>
      </c>
      <c r="B757" s="5">
        <v>17996.140625</v>
      </c>
      <c r="C757" s="5">
        <v>18084.660156000002</v>
      </c>
      <c r="D757" s="5">
        <v>17920.259765999999</v>
      </c>
      <c r="E757" s="5">
        <v>18041.550781000002</v>
      </c>
      <c r="F757" s="5">
        <v>18041.550781000002</v>
      </c>
      <c r="G757">
        <v>109090000</v>
      </c>
    </row>
    <row r="758" spans="1:7">
      <c r="A758" s="1">
        <v>42488</v>
      </c>
      <c r="B758" s="5">
        <v>18023.880859000001</v>
      </c>
      <c r="C758" s="5">
        <v>18035.730468999998</v>
      </c>
      <c r="D758" s="5">
        <v>17796.550781000002</v>
      </c>
      <c r="E758" s="5">
        <v>17830.759765999999</v>
      </c>
      <c r="F758" s="5">
        <v>17830.759765999999</v>
      </c>
      <c r="G758">
        <v>100920000</v>
      </c>
    </row>
    <row r="759" spans="1:7">
      <c r="A759" s="1">
        <v>42489</v>
      </c>
      <c r="B759" s="5">
        <v>17813.089843999998</v>
      </c>
      <c r="C759" s="5">
        <v>17814.830077999999</v>
      </c>
      <c r="D759" s="5">
        <v>17651.980468999998</v>
      </c>
      <c r="E759" s="5">
        <v>17773.640625</v>
      </c>
      <c r="F759" s="5">
        <v>17773.640625</v>
      </c>
      <c r="G759">
        <v>136670000</v>
      </c>
    </row>
    <row r="760" spans="1:7">
      <c r="A760" s="1">
        <v>42492</v>
      </c>
      <c r="B760" s="5">
        <v>17783.779297000001</v>
      </c>
      <c r="C760" s="5">
        <v>17912.349609000001</v>
      </c>
      <c r="D760" s="5">
        <v>17773.710938</v>
      </c>
      <c r="E760" s="5">
        <v>17891.160156000002</v>
      </c>
      <c r="F760" s="5">
        <v>17891.160156000002</v>
      </c>
      <c r="G760">
        <v>80100000</v>
      </c>
    </row>
    <row r="761" spans="1:7">
      <c r="A761" s="1">
        <v>42493</v>
      </c>
      <c r="B761" s="5">
        <v>17870.75</v>
      </c>
      <c r="C761" s="5">
        <v>17870.75</v>
      </c>
      <c r="D761" s="5">
        <v>17670.880859000001</v>
      </c>
      <c r="E761" s="5">
        <v>17750.910156000002</v>
      </c>
      <c r="F761" s="5">
        <v>17750.910156000002</v>
      </c>
      <c r="G761">
        <v>97060000</v>
      </c>
    </row>
    <row r="762" spans="1:7">
      <c r="A762" s="1">
        <v>42494</v>
      </c>
      <c r="B762" s="5">
        <v>17735.019531000002</v>
      </c>
      <c r="C762" s="5">
        <v>17738.060547000001</v>
      </c>
      <c r="D762" s="5">
        <v>17609.009765999999</v>
      </c>
      <c r="E762" s="5">
        <v>17651.259765999999</v>
      </c>
      <c r="F762" s="5">
        <v>17651.259765999999</v>
      </c>
      <c r="G762">
        <v>95020000</v>
      </c>
    </row>
    <row r="763" spans="1:7">
      <c r="A763" s="1">
        <v>42495</v>
      </c>
      <c r="B763" s="5">
        <v>17664.480468999998</v>
      </c>
      <c r="C763" s="5">
        <v>17736.109375</v>
      </c>
      <c r="D763" s="5">
        <v>17615.820313</v>
      </c>
      <c r="E763" s="5">
        <v>17660.710938</v>
      </c>
      <c r="F763" s="5">
        <v>17660.710938</v>
      </c>
      <c r="G763">
        <v>81530000</v>
      </c>
    </row>
    <row r="764" spans="1:7">
      <c r="A764" s="1">
        <v>42496</v>
      </c>
      <c r="B764" s="5">
        <v>17650.300781000002</v>
      </c>
      <c r="C764" s="5">
        <v>17744.539063</v>
      </c>
      <c r="D764" s="5">
        <v>17580.380859000001</v>
      </c>
      <c r="E764" s="5">
        <v>17740.630859000001</v>
      </c>
      <c r="F764" s="5">
        <v>17740.630859000001</v>
      </c>
      <c r="G764">
        <v>80020000</v>
      </c>
    </row>
    <row r="765" spans="1:7">
      <c r="A765" s="1">
        <v>42499</v>
      </c>
      <c r="B765" s="5">
        <v>17743.849609000001</v>
      </c>
      <c r="C765" s="5">
        <v>17783.160156000002</v>
      </c>
      <c r="D765" s="5">
        <v>17668.380859000001</v>
      </c>
      <c r="E765" s="5">
        <v>17705.910156000002</v>
      </c>
      <c r="F765" s="5">
        <v>17705.910156000002</v>
      </c>
      <c r="G765">
        <v>85590000</v>
      </c>
    </row>
    <row r="766" spans="1:7">
      <c r="A766" s="1">
        <v>42500</v>
      </c>
      <c r="B766" s="5">
        <v>17726.660156000002</v>
      </c>
      <c r="C766" s="5">
        <v>17934.609375</v>
      </c>
      <c r="D766" s="5">
        <v>17726.660156000002</v>
      </c>
      <c r="E766" s="5">
        <v>17928.349609000001</v>
      </c>
      <c r="F766" s="5">
        <v>17928.349609000001</v>
      </c>
      <c r="G766">
        <v>75790000</v>
      </c>
    </row>
    <row r="767" spans="1:7">
      <c r="A767" s="1">
        <v>42501</v>
      </c>
      <c r="B767" s="5">
        <v>17919.029297000001</v>
      </c>
      <c r="C767" s="5">
        <v>17919.029297000001</v>
      </c>
      <c r="D767" s="5">
        <v>17711.050781000002</v>
      </c>
      <c r="E767" s="5">
        <v>17711.119140999999</v>
      </c>
      <c r="F767" s="5">
        <v>17711.119140999999</v>
      </c>
      <c r="G767">
        <v>87390000</v>
      </c>
    </row>
    <row r="768" spans="1:7">
      <c r="A768" s="1">
        <v>42502</v>
      </c>
      <c r="B768" s="5">
        <v>17711.119140999999</v>
      </c>
      <c r="C768" s="5">
        <v>17798.189452999999</v>
      </c>
      <c r="D768" s="5">
        <v>17625.380859000001</v>
      </c>
      <c r="E768" s="5">
        <v>17720.5</v>
      </c>
      <c r="F768" s="5">
        <v>17720.5</v>
      </c>
      <c r="G768">
        <v>88560000</v>
      </c>
    </row>
    <row r="769" spans="1:7">
      <c r="A769" s="1">
        <v>42503</v>
      </c>
      <c r="B769" s="5">
        <v>17711.119140999999</v>
      </c>
      <c r="C769" s="5">
        <v>17734.740234000001</v>
      </c>
      <c r="D769" s="5">
        <v>17512.480468999998</v>
      </c>
      <c r="E769" s="5">
        <v>17535.320313</v>
      </c>
      <c r="F769" s="5">
        <v>17535.320313</v>
      </c>
      <c r="G769">
        <v>86640000</v>
      </c>
    </row>
    <row r="770" spans="1:7">
      <c r="A770" s="1">
        <v>42506</v>
      </c>
      <c r="B770" s="5">
        <v>17531.759765999999</v>
      </c>
      <c r="C770" s="5">
        <v>17755.800781000002</v>
      </c>
      <c r="D770" s="5">
        <v>17531.759765999999</v>
      </c>
      <c r="E770" s="5">
        <v>17710.710938</v>
      </c>
      <c r="F770" s="5">
        <v>17710.710938</v>
      </c>
      <c r="G770">
        <v>88440000</v>
      </c>
    </row>
    <row r="771" spans="1:7">
      <c r="A771" s="1">
        <v>42507</v>
      </c>
      <c r="B771" s="5">
        <v>17701.460938</v>
      </c>
      <c r="C771" s="5">
        <v>17701.460938</v>
      </c>
      <c r="D771" s="5">
        <v>17469.919922000001</v>
      </c>
      <c r="E771" s="5">
        <v>17529.980468999998</v>
      </c>
      <c r="F771" s="5">
        <v>17529.980468999998</v>
      </c>
      <c r="G771">
        <v>103260000</v>
      </c>
    </row>
    <row r="772" spans="1:7">
      <c r="A772" s="1">
        <v>42508</v>
      </c>
      <c r="B772" s="5">
        <v>17501.279297000001</v>
      </c>
      <c r="C772" s="5">
        <v>17636.220702999999</v>
      </c>
      <c r="D772" s="5">
        <v>17418.210938</v>
      </c>
      <c r="E772" s="5">
        <v>17526.619140999999</v>
      </c>
      <c r="F772" s="5">
        <v>17526.619140999999</v>
      </c>
      <c r="G772">
        <v>79120000</v>
      </c>
    </row>
    <row r="773" spans="1:7">
      <c r="A773" s="1">
        <v>42509</v>
      </c>
      <c r="B773" s="5">
        <v>17514.160156000002</v>
      </c>
      <c r="C773" s="5">
        <v>17514.160156000002</v>
      </c>
      <c r="D773" s="5">
        <v>17331.070313</v>
      </c>
      <c r="E773" s="5">
        <v>17435.400390999999</v>
      </c>
      <c r="F773" s="5">
        <v>17435.400390999999</v>
      </c>
      <c r="G773">
        <v>95530000</v>
      </c>
    </row>
    <row r="774" spans="1:7">
      <c r="A774" s="1">
        <v>42510</v>
      </c>
      <c r="B774" s="5">
        <v>17437.320313</v>
      </c>
      <c r="C774" s="5">
        <v>17571.75</v>
      </c>
      <c r="D774" s="5">
        <v>17437.320313</v>
      </c>
      <c r="E774" s="5">
        <v>17500.939452999999</v>
      </c>
      <c r="F774" s="5">
        <v>17500.939452999999</v>
      </c>
      <c r="G774">
        <v>111990000</v>
      </c>
    </row>
    <row r="775" spans="1:7">
      <c r="A775" s="1">
        <v>42513</v>
      </c>
      <c r="B775" s="5">
        <v>17507.039063</v>
      </c>
      <c r="C775" s="5">
        <v>17550.699218999998</v>
      </c>
      <c r="D775" s="5">
        <v>17480.050781000002</v>
      </c>
      <c r="E775" s="5">
        <v>17492.929688</v>
      </c>
      <c r="F775" s="5">
        <v>17492.929688</v>
      </c>
      <c r="G775">
        <v>87790000</v>
      </c>
    </row>
    <row r="776" spans="1:7">
      <c r="A776" s="1">
        <v>42514</v>
      </c>
      <c r="B776" s="5">
        <v>17525.189452999999</v>
      </c>
      <c r="C776" s="5">
        <v>17742.589843999998</v>
      </c>
      <c r="D776" s="5">
        <v>17525.189452999999</v>
      </c>
      <c r="E776" s="5">
        <v>17706.050781000002</v>
      </c>
      <c r="F776" s="5">
        <v>17706.050781000002</v>
      </c>
      <c r="G776">
        <v>86480000</v>
      </c>
    </row>
    <row r="777" spans="1:7">
      <c r="A777" s="1">
        <v>42515</v>
      </c>
      <c r="B777" s="5">
        <v>17735.089843999998</v>
      </c>
      <c r="C777" s="5">
        <v>17891.710938</v>
      </c>
      <c r="D777" s="5">
        <v>17735.089843999998</v>
      </c>
      <c r="E777" s="5">
        <v>17851.509765999999</v>
      </c>
      <c r="F777" s="5">
        <v>17851.509765999999</v>
      </c>
      <c r="G777">
        <v>79180000</v>
      </c>
    </row>
    <row r="778" spans="1:7">
      <c r="A778" s="1">
        <v>42516</v>
      </c>
      <c r="B778" s="5">
        <v>17859.519531000002</v>
      </c>
      <c r="C778" s="5">
        <v>17888.660156000002</v>
      </c>
      <c r="D778" s="5">
        <v>17803.820313</v>
      </c>
      <c r="E778" s="5">
        <v>17828.289063</v>
      </c>
      <c r="F778" s="5">
        <v>17828.289063</v>
      </c>
      <c r="G778">
        <v>68940000</v>
      </c>
    </row>
    <row r="779" spans="1:7">
      <c r="A779" s="1">
        <v>42517</v>
      </c>
      <c r="B779" s="5">
        <v>17826.849609000001</v>
      </c>
      <c r="C779" s="5">
        <v>17873.220702999999</v>
      </c>
      <c r="D779" s="5">
        <v>17824.730468999998</v>
      </c>
      <c r="E779" s="5">
        <v>17873.220702999999</v>
      </c>
      <c r="F779" s="5">
        <v>17873.220702999999</v>
      </c>
      <c r="G779">
        <v>73190000</v>
      </c>
    </row>
    <row r="780" spans="1:7">
      <c r="A780" s="1">
        <v>42521</v>
      </c>
      <c r="B780" s="5">
        <v>17891.5</v>
      </c>
      <c r="C780" s="5">
        <v>17899.240234000001</v>
      </c>
      <c r="D780" s="5">
        <v>17724.029297000001</v>
      </c>
      <c r="E780" s="5">
        <v>17787.199218999998</v>
      </c>
      <c r="F780" s="5">
        <v>17787.199218999998</v>
      </c>
      <c r="G780">
        <v>147390000</v>
      </c>
    </row>
    <row r="781" spans="1:7">
      <c r="A781" s="1">
        <v>42522</v>
      </c>
      <c r="B781" s="5">
        <v>17754.550781000002</v>
      </c>
      <c r="C781" s="5">
        <v>17809.179688</v>
      </c>
      <c r="D781" s="5">
        <v>17664.789063</v>
      </c>
      <c r="E781" s="5">
        <v>17789.669922000001</v>
      </c>
      <c r="F781" s="5">
        <v>17789.669922000001</v>
      </c>
      <c r="G781">
        <v>78530000</v>
      </c>
    </row>
    <row r="782" spans="1:7">
      <c r="A782" s="1">
        <v>42523</v>
      </c>
      <c r="B782" s="5">
        <v>17789.050781000002</v>
      </c>
      <c r="C782" s="5">
        <v>17838.560547000001</v>
      </c>
      <c r="D782" s="5">
        <v>17703.550781000002</v>
      </c>
      <c r="E782" s="5">
        <v>17838.560547000001</v>
      </c>
      <c r="F782" s="5">
        <v>17838.560547000001</v>
      </c>
      <c r="G782">
        <v>75560000</v>
      </c>
    </row>
    <row r="783" spans="1:7">
      <c r="A783" s="1">
        <v>42524</v>
      </c>
      <c r="B783" s="5">
        <v>17799.800781000002</v>
      </c>
      <c r="C783" s="5">
        <v>17833.169922000001</v>
      </c>
      <c r="D783" s="5">
        <v>17689.679688</v>
      </c>
      <c r="E783" s="5">
        <v>17807.060547000001</v>
      </c>
      <c r="F783" s="5">
        <v>17807.060547000001</v>
      </c>
      <c r="G783">
        <v>82270000</v>
      </c>
    </row>
    <row r="784" spans="1:7">
      <c r="A784" s="1">
        <v>42527</v>
      </c>
      <c r="B784" s="5">
        <v>17825.689452999999</v>
      </c>
      <c r="C784" s="5">
        <v>17949.679688</v>
      </c>
      <c r="D784" s="5">
        <v>17822.810547000001</v>
      </c>
      <c r="E784" s="5">
        <v>17920.330077999999</v>
      </c>
      <c r="F784" s="5">
        <v>17920.330077999999</v>
      </c>
      <c r="G784">
        <v>71870000</v>
      </c>
    </row>
    <row r="785" spans="1:7">
      <c r="A785" s="1">
        <v>42528</v>
      </c>
      <c r="B785" s="5">
        <v>17936.220702999999</v>
      </c>
      <c r="C785" s="5">
        <v>18003.230468999998</v>
      </c>
      <c r="D785" s="5">
        <v>17936.220702999999</v>
      </c>
      <c r="E785" s="5">
        <v>17938.279297000001</v>
      </c>
      <c r="F785" s="5">
        <v>17938.279297000001</v>
      </c>
      <c r="G785">
        <v>78750000</v>
      </c>
    </row>
    <row r="786" spans="1:7">
      <c r="A786" s="1">
        <v>42529</v>
      </c>
      <c r="B786" s="5">
        <v>17931.910156000002</v>
      </c>
      <c r="C786" s="5">
        <v>18016</v>
      </c>
      <c r="D786" s="5">
        <v>17931.910156000002</v>
      </c>
      <c r="E786" s="5">
        <v>18005.050781000002</v>
      </c>
      <c r="F786" s="5">
        <v>18005.050781000002</v>
      </c>
      <c r="G786">
        <v>71260000</v>
      </c>
    </row>
    <row r="787" spans="1:7">
      <c r="A787" s="1">
        <v>42530</v>
      </c>
      <c r="B787" s="5">
        <v>17969.980468999998</v>
      </c>
      <c r="C787" s="5">
        <v>18005.220702999999</v>
      </c>
      <c r="D787" s="5">
        <v>17915.880859000001</v>
      </c>
      <c r="E787" s="5">
        <v>17985.189452999999</v>
      </c>
      <c r="F787" s="5">
        <v>17985.189452999999</v>
      </c>
      <c r="G787">
        <v>69690000</v>
      </c>
    </row>
    <row r="788" spans="1:7">
      <c r="A788" s="1">
        <v>42531</v>
      </c>
      <c r="B788" s="5">
        <v>17938.820313</v>
      </c>
      <c r="C788" s="5">
        <v>17938.820313</v>
      </c>
      <c r="D788" s="5">
        <v>17812.339843999998</v>
      </c>
      <c r="E788" s="5">
        <v>17865.339843999998</v>
      </c>
      <c r="F788" s="5">
        <v>17865.339843999998</v>
      </c>
      <c r="G788">
        <v>90540000</v>
      </c>
    </row>
    <row r="789" spans="1:7">
      <c r="A789" s="1">
        <v>42534</v>
      </c>
      <c r="B789" s="5">
        <v>17830.5</v>
      </c>
      <c r="C789" s="5">
        <v>17893.279297000001</v>
      </c>
      <c r="D789" s="5">
        <v>17731.349609000001</v>
      </c>
      <c r="E789" s="5">
        <v>17732.480468999998</v>
      </c>
      <c r="F789" s="5">
        <v>17732.480468999998</v>
      </c>
      <c r="G789">
        <v>101690000</v>
      </c>
    </row>
    <row r="790" spans="1:7">
      <c r="A790" s="1">
        <v>42535</v>
      </c>
      <c r="B790" s="5">
        <v>17710.769531000002</v>
      </c>
      <c r="C790" s="5">
        <v>17733.919922000001</v>
      </c>
      <c r="D790" s="5">
        <v>17595.789063</v>
      </c>
      <c r="E790" s="5">
        <v>17674.820313</v>
      </c>
      <c r="F790" s="5">
        <v>17674.820313</v>
      </c>
      <c r="G790">
        <v>93740000</v>
      </c>
    </row>
    <row r="791" spans="1:7">
      <c r="A791" s="1">
        <v>42536</v>
      </c>
      <c r="B791" s="5">
        <v>17703.650390999999</v>
      </c>
      <c r="C791" s="5">
        <v>17762.960938</v>
      </c>
      <c r="D791" s="5">
        <v>17629.009765999999</v>
      </c>
      <c r="E791" s="5">
        <v>17640.169922000001</v>
      </c>
      <c r="F791" s="5">
        <v>17640.169922000001</v>
      </c>
      <c r="G791">
        <v>94130000</v>
      </c>
    </row>
    <row r="792" spans="1:7">
      <c r="A792" s="1">
        <v>42537</v>
      </c>
      <c r="B792" s="5">
        <v>17602.230468999998</v>
      </c>
      <c r="C792" s="5">
        <v>17754.910156000002</v>
      </c>
      <c r="D792" s="5">
        <v>17471.289063</v>
      </c>
      <c r="E792" s="5">
        <v>17733.099609000001</v>
      </c>
      <c r="F792" s="5">
        <v>17733.099609000001</v>
      </c>
      <c r="G792">
        <v>91950000</v>
      </c>
    </row>
    <row r="793" spans="1:7">
      <c r="A793" s="1">
        <v>42538</v>
      </c>
      <c r="B793" s="5">
        <v>17733.439452999999</v>
      </c>
      <c r="C793" s="5">
        <v>17733.439452999999</v>
      </c>
      <c r="D793" s="5">
        <v>17602.779297000001</v>
      </c>
      <c r="E793" s="5">
        <v>17675.160156000002</v>
      </c>
      <c r="F793" s="5">
        <v>17675.160156000002</v>
      </c>
      <c r="G793">
        <v>248680000</v>
      </c>
    </row>
    <row r="794" spans="1:7">
      <c r="A794" s="1">
        <v>42541</v>
      </c>
      <c r="B794" s="5">
        <v>17736.869140999999</v>
      </c>
      <c r="C794" s="5">
        <v>17946.359375</v>
      </c>
      <c r="D794" s="5">
        <v>17736.869140999999</v>
      </c>
      <c r="E794" s="5">
        <v>17804.869140999999</v>
      </c>
      <c r="F794" s="5">
        <v>17804.869140999999</v>
      </c>
      <c r="G794">
        <v>99380000</v>
      </c>
    </row>
    <row r="795" spans="1:7">
      <c r="A795" s="1">
        <v>42542</v>
      </c>
      <c r="B795" s="5">
        <v>17827.330077999999</v>
      </c>
      <c r="C795" s="5">
        <v>17877.839843999998</v>
      </c>
      <c r="D795" s="5">
        <v>17799.800781000002</v>
      </c>
      <c r="E795" s="5">
        <v>17829.730468999998</v>
      </c>
      <c r="F795" s="5">
        <v>17829.730468999998</v>
      </c>
      <c r="G795">
        <v>85130000</v>
      </c>
    </row>
    <row r="796" spans="1:7">
      <c r="A796" s="1">
        <v>42543</v>
      </c>
      <c r="B796" s="5">
        <v>17832.669922000001</v>
      </c>
      <c r="C796" s="5">
        <v>17920.160156000002</v>
      </c>
      <c r="D796" s="5">
        <v>17770.359375</v>
      </c>
      <c r="E796" s="5">
        <v>17780.830077999999</v>
      </c>
      <c r="F796" s="5">
        <v>17780.830077999999</v>
      </c>
      <c r="G796">
        <v>89440000</v>
      </c>
    </row>
    <row r="797" spans="1:7">
      <c r="A797" s="1">
        <v>42544</v>
      </c>
      <c r="B797" s="5">
        <v>17844.109375</v>
      </c>
      <c r="C797" s="5">
        <v>18011.070313</v>
      </c>
      <c r="D797" s="5">
        <v>17844.109375</v>
      </c>
      <c r="E797" s="5">
        <v>18011.070313</v>
      </c>
      <c r="F797" s="5">
        <v>18011.070313</v>
      </c>
      <c r="G797">
        <v>98070000</v>
      </c>
    </row>
    <row r="798" spans="1:7">
      <c r="A798" s="1">
        <v>42545</v>
      </c>
      <c r="B798" s="5">
        <v>17946.630859000001</v>
      </c>
      <c r="C798" s="5">
        <v>17946.630859000001</v>
      </c>
      <c r="D798" s="5">
        <v>17356.339843999998</v>
      </c>
      <c r="E798" s="5">
        <v>17400.75</v>
      </c>
      <c r="F798" s="5">
        <v>17400.75</v>
      </c>
      <c r="G798">
        <v>239000000</v>
      </c>
    </row>
    <row r="799" spans="1:7">
      <c r="A799" s="1">
        <v>42548</v>
      </c>
      <c r="B799" s="5">
        <v>17355.210938</v>
      </c>
      <c r="C799" s="5">
        <v>17355.210938</v>
      </c>
      <c r="D799" s="5">
        <v>17063.080077999999</v>
      </c>
      <c r="E799" s="5">
        <v>17140.240234000001</v>
      </c>
      <c r="F799" s="5">
        <v>17140.240234000001</v>
      </c>
      <c r="G799">
        <v>138740000</v>
      </c>
    </row>
    <row r="800" spans="1:7">
      <c r="A800" s="1">
        <v>42549</v>
      </c>
      <c r="B800" s="5">
        <v>17190.509765999999</v>
      </c>
      <c r="C800" s="5">
        <v>17409.720702999999</v>
      </c>
      <c r="D800" s="5">
        <v>17190.509765999999</v>
      </c>
      <c r="E800" s="5">
        <v>17409.720702999999</v>
      </c>
      <c r="F800" s="5">
        <v>17409.720702999999</v>
      </c>
      <c r="G800">
        <v>112190000</v>
      </c>
    </row>
    <row r="801" spans="1:7">
      <c r="A801" s="1">
        <v>42550</v>
      </c>
      <c r="B801" s="5">
        <v>17456.019531000002</v>
      </c>
      <c r="C801" s="5">
        <v>17704.509765999999</v>
      </c>
      <c r="D801" s="5">
        <v>17456.019531000002</v>
      </c>
      <c r="E801" s="5">
        <v>17694.679688</v>
      </c>
      <c r="F801" s="5">
        <v>17694.679688</v>
      </c>
      <c r="G801">
        <v>106380000</v>
      </c>
    </row>
    <row r="802" spans="1:7">
      <c r="A802" s="1">
        <v>42551</v>
      </c>
      <c r="B802" s="5">
        <v>17712.759765999999</v>
      </c>
      <c r="C802" s="5">
        <v>17930.609375</v>
      </c>
      <c r="D802" s="5">
        <v>17711.800781000002</v>
      </c>
      <c r="E802" s="5">
        <v>17929.990234000001</v>
      </c>
      <c r="F802" s="5">
        <v>17929.990234000001</v>
      </c>
      <c r="G802">
        <v>133030000</v>
      </c>
    </row>
    <row r="803" spans="1:7">
      <c r="A803" s="1">
        <v>42552</v>
      </c>
      <c r="B803" s="5">
        <v>17924.240234000001</v>
      </c>
      <c r="C803" s="5">
        <v>18002.380859000001</v>
      </c>
      <c r="D803" s="5">
        <v>17916.910156000002</v>
      </c>
      <c r="E803" s="5">
        <v>17949.369140999999</v>
      </c>
      <c r="F803" s="5">
        <v>17949.369140999999</v>
      </c>
      <c r="G803">
        <v>82160000</v>
      </c>
    </row>
    <row r="804" spans="1:7">
      <c r="A804" s="1">
        <v>42556</v>
      </c>
      <c r="B804" s="5">
        <v>17904.449218999998</v>
      </c>
      <c r="C804" s="5">
        <v>17904.449218999998</v>
      </c>
      <c r="D804" s="5">
        <v>17785.279297000001</v>
      </c>
      <c r="E804" s="5">
        <v>17840.619140999999</v>
      </c>
      <c r="F804" s="5">
        <v>17840.619140999999</v>
      </c>
      <c r="G804">
        <v>103650000</v>
      </c>
    </row>
    <row r="805" spans="1:7">
      <c r="A805" s="1">
        <v>42557</v>
      </c>
      <c r="B805" s="5">
        <v>17807.470702999999</v>
      </c>
      <c r="C805" s="5">
        <v>17926.910156000002</v>
      </c>
      <c r="D805" s="5">
        <v>17713.449218999998</v>
      </c>
      <c r="E805" s="5">
        <v>17918.619140999999</v>
      </c>
      <c r="F805" s="5">
        <v>17918.619140999999</v>
      </c>
      <c r="G805">
        <v>93000000</v>
      </c>
    </row>
    <row r="806" spans="1:7">
      <c r="A806" s="1">
        <v>42558</v>
      </c>
      <c r="B806" s="5">
        <v>17924.240234000001</v>
      </c>
      <c r="C806" s="5">
        <v>17984.949218999998</v>
      </c>
      <c r="D806" s="5">
        <v>17816.650390999999</v>
      </c>
      <c r="E806" s="5">
        <v>17895.880859000001</v>
      </c>
      <c r="F806" s="5">
        <v>17895.880859000001</v>
      </c>
      <c r="G806">
        <v>81570000</v>
      </c>
    </row>
    <row r="807" spans="1:7">
      <c r="A807" s="1">
        <v>42559</v>
      </c>
      <c r="B807" s="5">
        <v>17971.220702999999</v>
      </c>
      <c r="C807" s="5">
        <v>18166.769531000002</v>
      </c>
      <c r="D807" s="5">
        <v>17971.220702999999</v>
      </c>
      <c r="E807" s="5">
        <v>18146.740234000001</v>
      </c>
      <c r="F807" s="5">
        <v>18146.740234000001</v>
      </c>
      <c r="G807">
        <v>93460000</v>
      </c>
    </row>
    <row r="808" spans="1:7">
      <c r="A808" s="1">
        <v>42562</v>
      </c>
      <c r="B808" s="5">
        <v>18161.529297000001</v>
      </c>
      <c r="C808" s="5">
        <v>18283.900390999999</v>
      </c>
      <c r="D808" s="5">
        <v>18161.529297000001</v>
      </c>
      <c r="E808" s="5">
        <v>18226.929688</v>
      </c>
      <c r="F808" s="5">
        <v>18226.929688</v>
      </c>
      <c r="G808">
        <v>80880000</v>
      </c>
    </row>
    <row r="809" spans="1:7">
      <c r="A809" s="1">
        <v>42563</v>
      </c>
      <c r="B809" s="5">
        <v>18259.119140999999</v>
      </c>
      <c r="C809" s="5">
        <v>18371.949218999998</v>
      </c>
      <c r="D809" s="5">
        <v>18259.119140999999</v>
      </c>
      <c r="E809" s="5">
        <v>18347.669922000001</v>
      </c>
      <c r="F809" s="5">
        <v>18347.669922000001</v>
      </c>
      <c r="G809">
        <v>90170000</v>
      </c>
    </row>
    <row r="810" spans="1:7">
      <c r="A810" s="1">
        <v>42564</v>
      </c>
      <c r="B810" s="5">
        <v>18356.779297000001</v>
      </c>
      <c r="C810" s="5">
        <v>18390.160156000002</v>
      </c>
      <c r="D810" s="5">
        <v>18315.759765999999</v>
      </c>
      <c r="E810" s="5">
        <v>18372.119140999999</v>
      </c>
      <c r="F810" s="5">
        <v>18372.119140999999</v>
      </c>
      <c r="G810">
        <v>80920000</v>
      </c>
    </row>
    <row r="811" spans="1:7">
      <c r="A811" s="1">
        <v>42565</v>
      </c>
      <c r="B811" s="5">
        <v>18414.300781000002</v>
      </c>
      <c r="C811" s="5">
        <v>18537.570313</v>
      </c>
      <c r="D811" s="5">
        <v>18414.300781000002</v>
      </c>
      <c r="E811" s="5">
        <v>18506.410156000002</v>
      </c>
      <c r="F811" s="5">
        <v>18506.410156000002</v>
      </c>
      <c r="G811">
        <v>87050000</v>
      </c>
    </row>
    <row r="812" spans="1:7">
      <c r="A812" s="1">
        <v>42566</v>
      </c>
      <c r="B812" s="5">
        <v>18508.880859000001</v>
      </c>
      <c r="C812" s="5">
        <v>18557.429688</v>
      </c>
      <c r="D812" s="5">
        <v>18471.619140999999</v>
      </c>
      <c r="E812" s="5">
        <v>18516.550781000002</v>
      </c>
      <c r="F812" s="5">
        <v>18516.550781000002</v>
      </c>
      <c r="G812">
        <v>123690000</v>
      </c>
    </row>
    <row r="813" spans="1:7">
      <c r="A813" s="1">
        <v>42569</v>
      </c>
      <c r="B813" s="5">
        <v>18521.550781000002</v>
      </c>
      <c r="C813" s="5">
        <v>18556.130859000001</v>
      </c>
      <c r="D813" s="5">
        <v>18489.839843999998</v>
      </c>
      <c r="E813" s="5">
        <v>18533.050781000002</v>
      </c>
      <c r="F813" s="5">
        <v>18533.050781000002</v>
      </c>
      <c r="G813">
        <v>75540000</v>
      </c>
    </row>
    <row r="814" spans="1:7">
      <c r="A814" s="1">
        <v>42570</v>
      </c>
      <c r="B814" s="5">
        <v>18503.119140999999</v>
      </c>
      <c r="C814" s="5">
        <v>18562.529297000001</v>
      </c>
      <c r="D814" s="5">
        <v>18495.109375</v>
      </c>
      <c r="E814" s="5">
        <v>18559.009765999999</v>
      </c>
      <c r="F814" s="5">
        <v>18559.009765999999</v>
      </c>
      <c r="G814">
        <v>85840000</v>
      </c>
    </row>
    <row r="815" spans="1:7">
      <c r="A815" s="1">
        <v>42571</v>
      </c>
      <c r="B815" s="5">
        <v>18582.699218999998</v>
      </c>
      <c r="C815" s="5">
        <v>18622.009765999999</v>
      </c>
      <c r="D815" s="5">
        <v>18555.650390999999</v>
      </c>
      <c r="E815" s="5">
        <v>18595.029297000001</v>
      </c>
      <c r="F815" s="5">
        <v>18595.029297000001</v>
      </c>
      <c r="G815">
        <v>93230000</v>
      </c>
    </row>
    <row r="816" spans="1:7">
      <c r="A816" s="1">
        <v>42572</v>
      </c>
      <c r="B816" s="5">
        <v>18589.960938</v>
      </c>
      <c r="C816" s="5">
        <v>18590.439452999999</v>
      </c>
      <c r="D816" s="5">
        <v>18469.669922000001</v>
      </c>
      <c r="E816" s="5">
        <v>18517.230468999998</v>
      </c>
      <c r="F816" s="5">
        <v>18517.230468999998</v>
      </c>
      <c r="G816">
        <v>86800000</v>
      </c>
    </row>
    <row r="817" spans="1:7">
      <c r="A817" s="1">
        <v>42573</v>
      </c>
      <c r="B817" s="5">
        <v>18524.150390999999</v>
      </c>
      <c r="C817" s="5">
        <v>18571.300781000002</v>
      </c>
      <c r="D817" s="5">
        <v>18491.589843999998</v>
      </c>
      <c r="E817" s="5">
        <v>18570.849609000001</v>
      </c>
      <c r="F817" s="5">
        <v>18570.849609000001</v>
      </c>
      <c r="G817">
        <v>87710000</v>
      </c>
    </row>
    <row r="818" spans="1:7">
      <c r="A818" s="1">
        <v>42576</v>
      </c>
      <c r="B818" s="5">
        <v>18554.490234000001</v>
      </c>
      <c r="C818" s="5">
        <v>18555.689452999999</v>
      </c>
      <c r="D818" s="5">
        <v>18452.619140999999</v>
      </c>
      <c r="E818" s="5">
        <v>18493.060547000001</v>
      </c>
      <c r="F818" s="5">
        <v>18493.060547000001</v>
      </c>
      <c r="G818">
        <v>76810000</v>
      </c>
    </row>
    <row r="819" spans="1:7">
      <c r="A819" s="1">
        <v>42577</v>
      </c>
      <c r="B819" s="5">
        <v>18497.369140999999</v>
      </c>
      <c r="C819" s="5">
        <v>18522.470702999999</v>
      </c>
      <c r="D819" s="5">
        <v>18387.220702999999</v>
      </c>
      <c r="E819" s="5">
        <v>18473.75</v>
      </c>
      <c r="F819" s="5">
        <v>18473.75</v>
      </c>
      <c r="G819">
        <v>85370000</v>
      </c>
    </row>
    <row r="820" spans="1:7">
      <c r="A820" s="1">
        <v>42578</v>
      </c>
      <c r="B820" s="5">
        <v>18473.269531000002</v>
      </c>
      <c r="C820" s="5">
        <v>18542.390625</v>
      </c>
      <c r="D820" s="5">
        <v>18430.939452999999</v>
      </c>
      <c r="E820" s="5">
        <v>18472.169922000001</v>
      </c>
      <c r="F820" s="5">
        <v>18472.169922000001</v>
      </c>
      <c r="G820">
        <v>111370000</v>
      </c>
    </row>
    <row r="821" spans="1:7">
      <c r="A821" s="1">
        <v>42579</v>
      </c>
      <c r="B821" s="5">
        <v>18461.009765999999</v>
      </c>
      <c r="C821" s="5">
        <v>18483.259765999999</v>
      </c>
      <c r="D821" s="5">
        <v>18368.820313</v>
      </c>
      <c r="E821" s="5">
        <v>18456.349609000001</v>
      </c>
      <c r="F821" s="5">
        <v>18456.349609000001</v>
      </c>
      <c r="G821">
        <v>85750000</v>
      </c>
    </row>
    <row r="822" spans="1:7">
      <c r="A822" s="1">
        <v>42580</v>
      </c>
      <c r="B822" s="5">
        <v>18442.519531000002</v>
      </c>
      <c r="C822" s="5">
        <v>18466.550781000002</v>
      </c>
      <c r="D822" s="5">
        <v>18371.119140999999</v>
      </c>
      <c r="E822" s="5">
        <v>18432.240234000001</v>
      </c>
      <c r="F822" s="5">
        <v>18432.240234000001</v>
      </c>
      <c r="G822">
        <v>111550000</v>
      </c>
    </row>
    <row r="823" spans="1:7">
      <c r="A823" s="1">
        <v>42583</v>
      </c>
      <c r="B823" s="5">
        <v>18434.5</v>
      </c>
      <c r="C823" s="5">
        <v>18467.029297000001</v>
      </c>
      <c r="D823" s="5">
        <v>18355.75</v>
      </c>
      <c r="E823" s="5">
        <v>18404.509765999999</v>
      </c>
      <c r="F823" s="5">
        <v>18404.509765999999</v>
      </c>
      <c r="G823">
        <v>83470000</v>
      </c>
    </row>
    <row r="824" spans="1:7">
      <c r="A824" s="1">
        <v>42584</v>
      </c>
      <c r="B824" s="5">
        <v>18401.150390999999</v>
      </c>
      <c r="C824" s="5">
        <v>18403.650390999999</v>
      </c>
      <c r="D824" s="5">
        <v>18247.789063</v>
      </c>
      <c r="E824" s="5">
        <v>18313.769531000002</v>
      </c>
      <c r="F824" s="5">
        <v>18313.769531000002</v>
      </c>
      <c r="G824">
        <v>89680000</v>
      </c>
    </row>
    <row r="825" spans="1:7">
      <c r="A825" s="1">
        <v>42585</v>
      </c>
      <c r="B825" s="5">
        <v>18313.080077999999</v>
      </c>
      <c r="C825" s="5">
        <v>18355</v>
      </c>
      <c r="D825" s="5">
        <v>18283.230468999998</v>
      </c>
      <c r="E825" s="5">
        <v>18355</v>
      </c>
      <c r="F825" s="5">
        <v>18355</v>
      </c>
      <c r="G825">
        <v>78550000</v>
      </c>
    </row>
    <row r="826" spans="1:7">
      <c r="A826" s="1">
        <v>42586</v>
      </c>
      <c r="B826" s="5">
        <v>18351.429688</v>
      </c>
      <c r="C826" s="5">
        <v>18397.869140999999</v>
      </c>
      <c r="D826" s="5">
        <v>18325.169922000001</v>
      </c>
      <c r="E826" s="5">
        <v>18352.050781000002</v>
      </c>
      <c r="F826" s="5">
        <v>18352.050781000002</v>
      </c>
      <c r="G826">
        <v>64500000</v>
      </c>
    </row>
    <row r="827" spans="1:7">
      <c r="A827" s="1">
        <v>42587</v>
      </c>
      <c r="B827" s="5">
        <v>18402.800781000002</v>
      </c>
      <c r="C827" s="5">
        <v>18543.529297000001</v>
      </c>
      <c r="D827" s="5">
        <v>18402.800781000002</v>
      </c>
      <c r="E827" s="5">
        <v>18543.529297000001</v>
      </c>
      <c r="F827" s="5">
        <v>18543.529297000001</v>
      </c>
      <c r="G827">
        <v>92420000</v>
      </c>
    </row>
    <row r="828" spans="1:7">
      <c r="A828" s="1">
        <v>42590</v>
      </c>
      <c r="B828" s="5">
        <v>18541.890625</v>
      </c>
      <c r="C828" s="5">
        <v>18569.310547000001</v>
      </c>
      <c r="D828" s="5">
        <v>18502.029297000001</v>
      </c>
      <c r="E828" s="5">
        <v>18529.289063</v>
      </c>
      <c r="F828" s="5">
        <v>18529.289063</v>
      </c>
      <c r="G828">
        <v>71810000</v>
      </c>
    </row>
    <row r="829" spans="1:7">
      <c r="A829" s="1">
        <v>42591</v>
      </c>
      <c r="B829" s="5">
        <v>18538.050781000002</v>
      </c>
      <c r="C829" s="5">
        <v>18585.320313</v>
      </c>
      <c r="D829" s="5">
        <v>18507.75</v>
      </c>
      <c r="E829" s="5">
        <v>18533.050781000002</v>
      </c>
      <c r="F829" s="5">
        <v>18533.050781000002</v>
      </c>
      <c r="G829">
        <v>60090000</v>
      </c>
    </row>
    <row r="830" spans="1:7">
      <c r="A830" s="1">
        <v>42592</v>
      </c>
      <c r="B830" s="5">
        <v>18541.480468999998</v>
      </c>
      <c r="C830" s="5">
        <v>18561.75</v>
      </c>
      <c r="D830" s="5">
        <v>18468.779297000001</v>
      </c>
      <c r="E830" s="5">
        <v>18495.660156000002</v>
      </c>
      <c r="F830" s="5">
        <v>18495.660156000002</v>
      </c>
      <c r="G830">
        <v>62780000</v>
      </c>
    </row>
    <row r="831" spans="1:7">
      <c r="A831" s="1">
        <v>42593</v>
      </c>
      <c r="B831" s="5">
        <v>18519.080077999999</v>
      </c>
      <c r="C831" s="5">
        <v>18638.339843999998</v>
      </c>
      <c r="D831" s="5">
        <v>18519.080077999999</v>
      </c>
      <c r="E831" s="5">
        <v>18613.519531000002</v>
      </c>
      <c r="F831" s="5">
        <v>18613.519531000002</v>
      </c>
      <c r="G831">
        <v>71470000</v>
      </c>
    </row>
    <row r="832" spans="1:7">
      <c r="A832" s="1">
        <v>42594</v>
      </c>
      <c r="B832" s="5">
        <v>18595.650390999999</v>
      </c>
      <c r="C832" s="5">
        <v>18606.060547000001</v>
      </c>
      <c r="D832" s="5">
        <v>18535.859375</v>
      </c>
      <c r="E832" s="5">
        <v>18576.470702999999</v>
      </c>
      <c r="F832" s="5">
        <v>18576.470702999999</v>
      </c>
      <c r="G832">
        <v>61580000</v>
      </c>
    </row>
    <row r="833" spans="1:7">
      <c r="A833" s="1">
        <v>42597</v>
      </c>
      <c r="B833" s="5">
        <v>18588.589843999998</v>
      </c>
      <c r="C833" s="5">
        <v>18722.609375</v>
      </c>
      <c r="D833" s="5">
        <v>18559.929688</v>
      </c>
      <c r="E833" s="5">
        <v>18636.050781000002</v>
      </c>
      <c r="F833" s="5">
        <v>18636.050781000002</v>
      </c>
      <c r="G833">
        <v>62350000</v>
      </c>
    </row>
    <row r="834" spans="1:7">
      <c r="A834" s="1">
        <v>42598</v>
      </c>
      <c r="B834" s="5">
        <v>18614.480468999998</v>
      </c>
      <c r="C834" s="5">
        <v>18614.859375</v>
      </c>
      <c r="D834" s="5">
        <v>18550.650390999999</v>
      </c>
      <c r="E834" s="5">
        <v>18552.019531000002</v>
      </c>
      <c r="F834" s="5">
        <v>18552.019531000002</v>
      </c>
      <c r="G834">
        <v>67570000</v>
      </c>
    </row>
    <row r="835" spans="1:7">
      <c r="A835" s="1">
        <v>42599</v>
      </c>
      <c r="B835" s="5">
        <v>18537.089843999998</v>
      </c>
      <c r="C835" s="5">
        <v>18582.349609000001</v>
      </c>
      <c r="D835" s="5">
        <v>18468.679688</v>
      </c>
      <c r="E835" s="5">
        <v>18573.939452999999</v>
      </c>
      <c r="F835" s="5">
        <v>18573.939452999999</v>
      </c>
      <c r="G835">
        <v>71000000</v>
      </c>
    </row>
    <row r="836" spans="1:7">
      <c r="A836" s="1">
        <v>42600</v>
      </c>
      <c r="B836" s="5">
        <v>18566.539063</v>
      </c>
      <c r="C836" s="5">
        <v>18600.820313</v>
      </c>
      <c r="D836" s="5">
        <v>18533.289063</v>
      </c>
      <c r="E836" s="5">
        <v>18597.699218999998</v>
      </c>
      <c r="F836" s="5">
        <v>18597.699218999998</v>
      </c>
      <c r="G836">
        <v>70740000</v>
      </c>
    </row>
    <row r="837" spans="1:7">
      <c r="A837" s="1">
        <v>42601</v>
      </c>
      <c r="B837" s="5">
        <v>18585.169922000001</v>
      </c>
      <c r="C837" s="5">
        <v>18585.169922000001</v>
      </c>
      <c r="D837" s="5">
        <v>18491.240234000001</v>
      </c>
      <c r="E837" s="5">
        <v>18552.570313</v>
      </c>
      <c r="F837" s="5">
        <v>18552.570313</v>
      </c>
      <c r="G837">
        <v>93170000</v>
      </c>
    </row>
    <row r="838" spans="1:7">
      <c r="A838" s="1">
        <v>42604</v>
      </c>
      <c r="B838" s="5">
        <v>18535.859375</v>
      </c>
      <c r="C838" s="5">
        <v>18570.919922000001</v>
      </c>
      <c r="D838" s="5">
        <v>18466.859375</v>
      </c>
      <c r="E838" s="5">
        <v>18529.419922000001</v>
      </c>
      <c r="F838" s="5">
        <v>18529.419922000001</v>
      </c>
      <c r="G838">
        <v>73450000</v>
      </c>
    </row>
    <row r="839" spans="1:7">
      <c r="A839" s="1">
        <v>42605</v>
      </c>
      <c r="B839" s="5">
        <v>18568.939452999999</v>
      </c>
      <c r="C839" s="5">
        <v>18631.599609000001</v>
      </c>
      <c r="D839" s="5">
        <v>18545.519531000002</v>
      </c>
      <c r="E839" s="5">
        <v>18547.300781000002</v>
      </c>
      <c r="F839" s="5">
        <v>18547.300781000002</v>
      </c>
      <c r="G839">
        <v>73990000</v>
      </c>
    </row>
    <row r="840" spans="1:7">
      <c r="A840" s="1">
        <v>42606</v>
      </c>
      <c r="B840" s="5">
        <v>18537.5</v>
      </c>
      <c r="C840" s="5">
        <v>18539.150390999999</v>
      </c>
      <c r="D840" s="5">
        <v>18448.269531000002</v>
      </c>
      <c r="E840" s="5">
        <v>18481.480468999998</v>
      </c>
      <c r="F840" s="5">
        <v>18481.480468999998</v>
      </c>
      <c r="G840">
        <v>72270000</v>
      </c>
    </row>
    <row r="841" spans="1:7">
      <c r="A841" s="1">
        <v>42607</v>
      </c>
      <c r="B841" s="5">
        <v>18471.210938</v>
      </c>
      <c r="C841" s="5">
        <v>18497.679688</v>
      </c>
      <c r="D841" s="5">
        <v>18431.460938</v>
      </c>
      <c r="E841" s="5">
        <v>18448.410156000002</v>
      </c>
      <c r="F841" s="5">
        <v>18448.410156000002</v>
      </c>
      <c r="G841">
        <v>64480000</v>
      </c>
    </row>
    <row r="842" spans="1:7">
      <c r="A842" s="1">
        <v>42608</v>
      </c>
      <c r="B842" s="5">
        <v>18467.919922000001</v>
      </c>
      <c r="C842" s="5">
        <v>18572.089843999998</v>
      </c>
      <c r="D842" s="5">
        <v>18335.339843999998</v>
      </c>
      <c r="E842" s="5">
        <v>18395.400390999999</v>
      </c>
      <c r="F842" s="5">
        <v>18395.400390999999</v>
      </c>
      <c r="G842">
        <v>78730000</v>
      </c>
    </row>
    <row r="843" spans="1:7">
      <c r="A843" s="1">
        <v>42611</v>
      </c>
      <c r="B843" s="5">
        <v>18421.289063</v>
      </c>
      <c r="C843" s="5">
        <v>18523.089843999998</v>
      </c>
      <c r="D843" s="5">
        <v>18419.919922000001</v>
      </c>
      <c r="E843" s="5">
        <v>18502.990234000001</v>
      </c>
      <c r="F843" s="5">
        <v>18502.990234000001</v>
      </c>
      <c r="G843">
        <v>64480000</v>
      </c>
    </row>
    <row r="844" spans="1:7">
      <c r="A844" s="1">
        <v>42612</v>
      </c>
      <c r="B844" s="5">
        <v>18491.279297000001</v>
      </c>
      <c r="C844" s="5">
        <v>18514.289063</v>
      </c>
      <c r="D844" s="5">
        <v>18408.519531000002</v>
      </c>
      <c r="E844" s="5">
        <v>18454.300781000002</v>
      </c>
      <c r="F844" s="5">
        <v>18454.300781000002</v>
      </c>
      <c r="G844">
        <v>68920000</v>
      </c>
    </row>
    <row r="845" spans="1:7">
      <c r="A845" s="1">
        <v>42613</v>
      </c>
      <c r="B845" s="5">
        <v>18436.699218999998</v>
      </c>
      <c r="C845" s="5">
        <v>18439.679688</v>
      </c>
      <c r="D845" s="5">
        <v>18333.560547000001</v>
      </c>
      <c r="E845" s="5">
        <v>18400.880859000001</v>
      </c>
      <c r="F845" s="5">
        <v>18400.880859000001</v>
      </c>
      <c r="G845">
        <v>98250000</v>
      </c>
    </row>
    <row r="846" spans="1:7">
      <c r="A846" s="1">
        <v>42614</v>
      </c>
      <c r="B846" s="5">
        <v>18396.570313</v>
      </c>
      <c r="C846" s="5">
        <v>18430.050781000002</v>
      </c>
      <c r="D846" s="5">
        <v>18295.480468999998</v>
      </c>
      <c r="E846" s="5">
        <v>18419.300781000002</v>
      </c>
      <c r="F846" s="5">
        <v>18419.300781000002</v>
      </c>
      <c r="G846">
        <v>74780000</v>
      </c>
    </row>
    <row r="847" spans="1:7">
      <c r="A847" s="1">
        <v>42615</v>
      </c>
      <c r="B847" s="5">
        <v>18466.009765999999</v>
      </c>
      <c r="C847" s="5">
        <v>18544.759765999999</v>
      </c>
      <c r="D847" s="5">
        <v>18439.099609000001</v>
      </c>
      <c r="E847" s="5">
        <v>18491.960938</v>
      </c>
      <c r="F847" s="5">
        <v>18491.960938</v>
      </c>
      <c r="G847">
        <v>74350000</v>
      </c>
    </row>
    <row r="848" spans="1:7">
      <c r="A848" s="1">
        <v>42619</v>
      </c>
      <c r="B848" s="5">
        <v>18493.400390999999</v>
      </c>
      <c r="C848" s="5">
        <v>18551.539063</v>
      </c>
      <c r="D848" s="5">
        <v>18450.320313</v>
      </c>
      <c r="E848" s="5">
        <v>18538.119140999999</v>
      </c>
      <c r="F848" s="5">
        <v>18538.119140999999</v>
      </c>
      <c r="G848">
        <v>83710000</v>
      </c>
    </row>
    <row r="849" spans="1:7">
      <c r="A849" s="1">
        <v>42620</v>
      </c>
      <c r="B849" s="5">
        <v>18527.710938</v>
      </c>
      <c r="C849" s="5">
        <v>18536.890625</v>
      </c>
      <c r="D849" s="5">
        <v>18474.769531000002</v>
      </c>
      <c r="E849" s="5">
        <v>18526.140625</v>
      </c>
      <c r="F849" s="5">
        <v>18526.140625</v>
      </c>
      <c r="G849">
        <v>67570000</v>
      </c>
    </row>
    <row r="850" spans="1:7">
      <c r="A850" s="1">
        <v>42621</v>
      </c>
      <c r="B850" s="5">
        <v>18486.689452999999</v>
      </c>
      <c r="C850" s="5">
        <v>18506.240234000001</v>
      </c>
      <c r="D850" s="5">
        <v>18446.689452999999</v>
      </c>
      <c r="E850" s="5">
        <v>18479.910156000002</v>
      </c>
      <c r="F850" s="5">
        <v>18479.910156000002</v>
      </c>
      <c r="G850">
        <v>79060000</v>
      </c>
    </row>
    <row r="851" spans="1:7">
      <c r="A851" s="1">
        <v>42622</v>
      </c>
      <c r="B851" s="5">
        <v>18404.169922000001</v>
      </c>
      <c r="C851" s="5">
        <v>18404.169922000001</v>
      </c>
      <c r="D851" s="5">
        <v>18085.449218999998</v>
      </c>
      <c r="E851" s="5">
        <v>18085.449218999998</v>
      </c>
      <c r="F851" s="5">
        <v>18085.449218999998</v>
      </c>
      <c r="G851">
        <v>120670000</v>
      </c>
    </row>
    <row r="852" spans="1:7">
      <c r="A852" s="1">
        <v>42625</v>
      </c>
      <c r="B852" s="5">
        <v>18028.949218999998</v>
      </c>
      <c r="C852" s="5">
        <v>18358.689452999999</v>
      </c>
      <c r="D852" s="5">
        <v>17994.839843999998</v>
      </c>
      <c r="E852" s="5">
        <v>18325.070313</v>
      </c>
      <c r="F852" s="5">
        <v>18325.070313</v>
      </c>
      <c r="G852">
        <v>103260000</v>
      </c>
    </row>
    <row r="853" spans="1:7">
      <c r="A853" s="1">
        <v>42626</v>
      </c>
      <c r="B853" s="5">
        <v>18262.990234000001</v>
      </c>
      <c r="C853" s="5">
        <v>18262.990234000001</v>
      </c>
      <c r="D853" s="5">
        <v>18028.060547000001</v>
      </c>
      <c r="E853" s="5">
        <v>18066.75</v>
      </c>
      <c r="F853" s="5">
        <v>18066.75</v>
      </c>
      <c r="G853">
        <v>102830000</v>
      </c>
    </row>
    <row r="854" spans="1:7">
      <c r="A854" s="1">
        <v>42627</v>
      </c>
      <c r="B854" s="5">
        <v>18073.390625</v>
      </c>
      <c r="C854" s="5">
        <v>18163.480468999998</v>
      </c>
      <c r="D854" s="5">
        <v>17992.210938</v>
      </c>
      <c r="E854" s="5">
        <v>18034.769531000002</v>
      </c>
      <c r="F854" s="5">
        <v>18034.769531000002</v>
      </c>
      <c r="G854">
        <v>103360000</v>
      </c>
    </row>
    <row r="855" spans="1:7">
      <c r="A855" s="1">
        <v>42628</v>
      </c>
      <c r="B855" s="5">
        <v>18024.910156000002</v>
      </c>
      <c r="C855" s="5">
        <v>18250.109375</v>
      </c>
      <c r="D855" s="5">
        <v>18015.490234000001</v>
      </c>
      <c r="E855" s="5">
        <v>18212.480468999998</v>
      </c>
      <c r="F855" s="5">
        <v>18212.480468999998</v>
      </c>
      <c r="G855">
        <v>99550000</v>
      </c>
    </row>
    <row r="856" spans="1:7">
      <c r="A856" s="1">
        <v>42629</v>
      </c>
      <c r="B856" s="5">
        <v>18217.210938</v>
      </c>
      <c r="C856" s="5">
        <v>18217.210938</v>
      </c>
      <c r="D856" s="5">
        <v>18070.210938</v>
      </c>
      <c r="E856" s="5">
        <v>18123.800781000002</v>
      </c>
      <c r="F856" s="5">
        <v>18123.800781000002</v>
      </c>
      <c r="G856">
        <v>278510000</v>
      </c>
    </row>
    <row r="857" spans="1:7">
      <c r="A857" s="1">
        <v>42632</v>
      </c>
      <c r="B857" s="5">
        <v>18154.820313</v>
      </c>
      <c r="C857" s="5">
        <v>18254.880859000001</v>
      </c>
      <c r="D857" s="5">
        <v>18093.050781000002</v>
      </c>
      <c r="E857" s="5">
        <v>18120.169922000001</v>
      </c>
      <c r="F857" s="5">
        <v>18120.169922000001</v>
      </c>
      <c r="G857">
        <v>78090000</v>
      </c>
    </row>
    <row r="858" spans="1:7">
      <c r="A858" s="1">
        <v>42633</v>
      </c>
      <c r="B858" s="5">
        <v>18175.359375</v>
      </c>
      <c r="C858" s="5">
        <v>18227.210938</v>
      </c>
      <c r="D858" s="5">
        <v>18128.800781000002</v>
      </c>
      <c r="E858" s="5">
        <v>18129.960938</v>
      </c>
      <c r="F858" s="5">
        <v>18129.960938</v>
      </c>
      <c r="G858">
        <v>72450000</v>
      </c>
    </row>
    <row r="859" spans="1:7">
      <c r="A859" s="1">
        <v>42634</v>
      </c>
      <c r="B859" s="5">
        <v>18164.960938</v>
      </c>
      <c r="C859" s="5">
        <v>18307.429688</v>
      </c>
      <c r="D859" s="5">
        <v>18121.570313</v>
      </c>
      <c r="E859" s="5">
        <v>18293.699218999998</v>
      </c>
      <c r="F859" s="5">
        <v>18293.699218999998</v>
      </c>
      <c r="G859">
        <v>94090000</v>
      </c>
    </row>
    <row r="860" spans="1:7">
      <c r="A860" s="1">
        <v>42635</v>
      </c>
      <c r="B860" s="5">
        <v>18343.759765999999</v>
      </c>
      <c r="C860" s="5">
        <v>18449.880859000001</v>
      </c>
      <c r="D860" s="5">
        <v>18343.759765999999</v>
      </c>
      <c r="E860" s="5">
        <v>18392.460938</v>
      </c>
      <c r="F860" s="5">
        <v>18392.460938</v>
      </c>
      <c r="G860">
        <v>73030000</v>
      </c>
    </row>
    <row r="861" spans="1:7">
      <c r="A861" s="1">
        <v>42636</v>
      </c>
      <c r="B861" s="5">
        <v>18377.359375</v>
      </c>
      <c r="C861" s="5">
        <v>18383.759765999999</v>
      </c>
      <c r="D861" s="5">
        <v>18254.839843999998</v>
      </c>
      <c r="E861" s="5">
        <v>18261.449218999998</v>
      </c>
      <c r="F861" s="5">
        <v>18261.449218999998</v>
      </c>
      <c r="G861">
        <v>87170000</v>
      </c>
    </row>
    <row r="862" spans="1:7">
      <c r="A862" s="1">
        <v>42639</v>
      </c>
      <c r="B862" s="5">
        <v>18217.759765999999</v>
      </c>
      <c r="C862" s="5">
        <v>18217.759765999999</v>
      </c>
      <c r="D862" s="5">
        <v>18083.320313</v>
      </c>
      <c r="E862" s="5">
        <v>18094.830077999999</v>
      </c>
      <c r="F862" s="5">
        <v>18094.830077999999</v>
      </c>
      <c r="G862">
        <v>95510000</v>
      </c>
    </row>
    <row r="863" spans="1:7">
      <c r="A863" s="1">
        <v>42640</v>
      </c>
      <c r="B863" s="5">
        <v>18099.210938</v>
      </c>
      <c r="C863" s="5">
        <v>18238.099609000001</v>
      </c>
      <c r="D863" s="5">
        <v>18052.160156000002</v>
      </c>
      <c r="E863" s="5">
        <v>18228.300781000002</v>
      </c>
      <c r="F863" s="5">
        <v>18228.300781000002</v>
      </c>
      <c r="G863">
        <v>84130000</v>
      </c>
    </row>
    <row r="864" spans="1:7">
      <c r="A864" s="1">
        <v>42641</v>
      </c>
      <c r="B864" s="5">
        <v>18240.220702999999</v>
      </c>
      <c r="C864" s="5">
        <v>18349.859375</v>
      </c>
      <c r="D864" s="5">
        <v>18179.339843999998</v>
      </c>
      <c r="E864" s="5">
        <v>18339.240234000001</v>
      </c>
      <c r="F864" s="5">
        <v>18339.240234000001</v>
      </c>
      <c r="G864">
        <v>97650000</v>
      </c>
    </row>
    <row r="865" spans="1:7">
      <c r="A865" s="1">
        <v>42642</v>
      </c>
      <c r="B865" s="5">
        <v>18322.880859000001</v>
      </c>
      <c r="C865" s="5">
        <v>18366.230468999998</v>
      </c>
      <c r="D865" s="5">
        <v>18091.640625</v>
      </c>
      <c r="E865" s="5">
        <v>18143.449218999998</v>
      </c>
      <c r="F865" s="5">
        <v>18143.449218999998</v>
      </c>
      <c r="G865">
        <v>95880000</v>
      </c>
    </row>
    <row r="866" spans="1:7">
      <c r="A866" s="1">
        <v>42643</v>
      </c>
      <c r="B866" s="5">
        <v>18181.800781000002</v>
      </c>
      <c r="C866" s="5">
        <v>18369.619140999999</v>
      </c>
      <c r="D866" s="5">
        <v>18181.800781000002</v>
      </c>
      <c r="E866" s="5">
        <v>18308.150390999999</v>
      </c>
      <c r="F866" s="5">
        <v>18308.150390999999</v>
      </c>
      <c r="G866">
        <v>135470000</v>
      </c>
    </row>
    <row r="867" spans="1:7">
      <c r="A867" s="1">
        <v>42646</v>
      </c>
      <c r="B867" s="5">
        <v>18279.599609000001</v>
      </c>
      <c r="C867" s="5">
        <v>18279.800781000002</v>
      </c>
      <c r="D867" s="5">
        <v>18203.75</v>
      </c>
      <c r="E867" s="5">
        <v>18253.849609000001</v>
      </c>
      <c r="F867" s="5">
        <v>18253.849609000001</v>
      </c>
      <c r="G867">
        <v>68520000</v>
      </c>
    </row>
    <row r="868" spans="1:7">
      <c r="A868" s="1">
        <v>42647</v>
      </c>
      <c r="B868" s="5">
        <v>18267.679688</v>
      </c>
      <c r="C868" s="5">
        <v>18313.769531000002</v>
      </c>
      <c r="D868" s="5">
        <v>18116.259765999999</v>
      </c>
      <c r="E868" s="5">
        <v>18168.449218999998</v>
      </c>
      <c r="F868" s="5">
        <v>18168.449218999998</v>
      </c>
      <c r="G868">
        <v>79710000</v>
      </c>
    </row>
    <row r="869" spans="1:7">
      <c r="A869" s="1">
        <v>42648</v>
      </c>
      <c r="B869" s="5">
        <v>18205.5</v>
      </c>
      <c r="C869" s="5">
        <v>18315.820313</v>
      </c>
      <c r="D869" s="5">
        <v>18205.5</v>
      </c>
      <c r="E869" s="5">
        <v>18281.029297000001</v>
      </c>
      <c r="F869" s="5">
        <v>18281.029297000001</v>
      </c>
      <c r="G869">
        <v>76190000</v>
      </c>
    </row>
    <row r="870" spans="1:7">
      <c r="A870" s="1">
        <v>42649</v>
      </c>
      <c r="B870" s="5">
        <v>18280.419922000001</v>
      </c>
      <c r="C870" s="5">
        <v>18288.119140999999</v>
      </c>
      <c r="D870" s="5">
        <v>18162.970702999999</v>
      </c>
      <c r="E870" s="5">
        <v>18268.5</v>
      </c>
      <c r="F870" s="5">
        <v>18268.5</v>
      </c>
      <c r="G870">
        <v>78660000</v>
      </c>
    </row>
    <row r="871" spans="1:7">
      <c r="A871" s="1">
        <v>42650</v>
      </c>
      <c r="B871" s="5">
        <v>18295.349609000001</v>
      </c>
      <c r="C871" s="5">
        <v>18319.730468999998</v>
      </c>
      <c r="D871" s="5">
        <v>18149.349609000001</v>
      </c>
      <c r="E871" s="5">
        <v>18240.490234000001</v>
      </c>
      <c r="F871" s="5">
        <v>18240.490234000001</v>
      </c>
      <c r="G871">
        <v>82680000</v>
      </c>
    </row>
    <row r="872" spans="1:7">
      <c r="A872" s="1">
        <v>42653</v>
      </c>
      <c r="B872" s="5">
        <v>18282.949218999998</v>
      </c>
      <c r="C872" s="5">
        <v>18399.960938</v>
      </c>
      <c r="D872" s="5">
        <v>18282.949218999998</v>
      </c>
      <c r="E872" s="5">
        <v>18329.039063</v>
      </c>
      <c r="F872" s="5">
        <v>18329.039063</v>
      </c>
      <c r="G872">
        <v>72110000</v>
      </c>
    </row>
    <row r="873" spans="1:7">
      <c r="A873" s="1">
        <v>42654</v>
      </c>
      <c r="B873" s="5">
        <v>18308.429688</v>
      </c>
      <c r="C873" s="5">
        <v>18312.330077999999</v>
      </c>
      <c r="D873" s="5">
        <v>18061.960938</v>
      </c>
      <c r="E873" s="5">
        <v>18128.660156000002</v>
      </c>
      <c r="F873" s="5">
        <v>18128.660156000002</v>
      </c>
      <c r="G873">
        <v>88610000</v>
      </c>
    </row>
    <row r="874" spans="1:7">
      <c r="A874" s="1">
        <v>42655</v>
      </c>
      <c r="B874" s="5">
        <v>18132.630859000001</v>
      </c>
      <c r="C874" s="5">
        <v>18193.960938</v>
      </c>
      <c r="D874" s="5">
        <v>18082.089843999998</v>
      </c>
      <c r="E874" s="5">
        <v>18144.199218999998</v>
      </c>
      <c r="F874" s="5">
        <v>18144.199218999998</v>
      </c>
      <c r="G874">
        <v>72230000</v>
      </c>
    </row>
    <row r="875" spans="1:7">
      <c r="A875" s="1">
        <v>42656</v>
      </c>
      <c r="B875" s="5">
        <v>18088.320313</v>
      </c>
      <c r="C875" s="5">
        <v>18137.699218999998</v>
      </c>
      <c r="D875" s="5">
        <v>17959.949218999998</v>
      </c>
      <c r="E875" s="5">
        <v>18098.939452999999</v>
      </c>
      <c r="F875" s="5">
        <v>18098.939452999999</v>
      </c>
      <c r="G875">
        <v>83160000</v>
      </c>
    </row>
    <row r="876" spans="1:7">
      <c r="A876" s="1">
        <v>42657</v>
      </c>
      <c r="B876" s="5">
        <v>18177.349609000001</v>
      </c>
      <c r="C876" s="5">
        <v>18261.109375</v>
      </c>
      <c r="D876" s="5">
        <v>18138.380859000001</v>
      </c>
      <c r="E876" s="5">
        <v>18138.380859000001</v>
      </c>
      <c r="F876" s="5">
        <v>18138.380859000001</v>
      </c>
      <c r="G876">
        <v>87050000</v>
      </c>
    </row>
    <row r="877" spans="1:7">
      <c r="A877" s="1">
        <v>42660</v>
      </c>
      <c r="B877" s="5">
        <v>18135.849609000001</v>
      </c>
      <c r="C877" s="5">
        <v>18162.279297000001</v>
      </c>
      <c r="D877" s="5">
        <v>18063.019531000002</v>
      </c>
      <c r="E877" s="5">
        <v>18086.400390999999</v>
      </c>
      <c r="F877" s="5">
        <v>18086.400390999999</v>
      </c>
      <c r="G877">
        <v>75960000</v>
      </c>
    </row>
    <row r="878" spans="1:7">
      <c r="A878" s="1">
        <v>42661</v>
      </c>
      <c r="B878" s="5">
        <v>18145.060547000001</v>
      </c>
      <c r="C878" s="5">
        <v>18225.800781000002</v>
      </c>
      <c r="D878" s="5">
        <v>18129.449218999998</v>
      </c>
      <c r="E878" s="5">
        <v>18161.939452999999</v>
      </c>
      <c r="F878" s="5">
        <v>18161.939452999999</v>
      </c>
      <c r="G878">
        <v>74600000</v>
      </c>
    </row>
    <row r="879" spans="1:7">
      <c r="A879" s="1">
        <v>42662</v>
      </c>
      <c r="B879" s="5">
        <v>18178.210938</v>
      </c>
      <c r="C879" s="5">
        <v>18252.199218999998</v>
      </c>
      <c r="D879" s="5">
        <v>18169.25</v>
      </c>
      <c r="E879" s="5">
        <v>18202.619140999999</v>
      </c>
      <c r="F879" s="5">
        <v>18202.619140999999</v>
      </c>
      <c r="G879">
        <v>88040000</v>
      </c>
    </row>
    <row r="880" spans="1:7">
      <c r="A880" s="1">
        <v>42663</v>
      </c>
      <c r="B880" s="5">
        <v>18161.869140999999</v>
      </c>
      <c r="C880" s="5">
        <v>18249.050781000002</v>
      </c>
      <c r="D880" s="5">
        <v>18129.070313</v>
      </c>
      <c r="E880" s="5">
        <v>18162.349609000001</v>
      </c>
      <c r="F880" s="5">
        <v>18162.349609000001</v>
      </c>
      <c r="G880">
        <v>88830000</v>
      </c>
    </row>
    <row r="881" spans="1:7">
      <c r="A881" s="1">
        <v>42664</v>
      </c>
      <c r="B881" s="5">
        <v>18152.630859000001</v>
      </c>
      <c r="C881" s="5">
        <v>18168.759765999999</v>
      </c>
      <c r="D881" s="5">
        <v>18049.769531000002</v>
      </c>
      <c r="E881" s="5">
        <v>18145.710938</v>
      </c>
      <c r="F881" s="5">
        <v>18145.710938</v>
      </c>
      <c r="G881">
        <v>117810000</v>
      </c>
    </row>
    <row r="882" spans="1:7">
      <c r="A882" s="1">
        <v>42667</v>
      </c>
      <c r="B882" s="5">
        <v>18197.140625</v>
      </c>
      <c r="C882" s="5">
        <v>18275.039063</v>
      </c>
      <c r="D882" s="5">
        <v>18191.179688</v>
      </c>
      <c r="E882" s="5">
        <v>18223.029297000001</v>
      </c>
      <c r="F882" s="5">
        <v>18223.029297000001</v>
      </c>
      <c r="G882">
        <v>88540000</v>
      </c>
    </row>
    <row r="883" spans="1:7">
      <c r="A883" s="1">
        <v>42668</v>
      </c>
      <c r="B883" s="5">
        <v>18206.519531000002</v>
      </c>
      <c r="C883" s="5">
        <v>18241.689452999999</v>
      </c>
      <c r="D883" s="5">
        <v>18151.699218999998</v>
      </c>
      <c r="E883" s="5">
        <v>18169.269531000002</v>
      </c>
      <c r="F883" s="5">
        <v>18169.269531000002</v>
      </c>
      <c r="G883">
        <v>83190000</v>
      </c>
    </row>
    <row r="884" spans="1:7">
      <c r="A884" s="1">
        <v>42669</v>
      </c>
      <c r="B884" s="5">
        <v>18103.800781000002</v>
      </c>
      <c r="C884" s="5">
        <v>18236.039063</v>
      </c>
      <c r="D884" s="5">
        <v>18062.300781000002</v>
      </c>
      <c r="E884" s="5">
        <v>18199.330077999999</v>
      </c>
      <c r="F884" s="5">
        <v>18199.330077999999</v>
      </c>
      <c r="G884">
        <v>86340000</v>
      </c>
    </row>
    <row r="885" spans="1:7">
      <c r="A885" s="1">
        <v>42670</v>
      </c>
      <c r="B885" s="5">
        <v>18234.810547000001</v>
      </c>
      <c r="C885" s="5">
        <v>18253.199218999998</v>
      </c>
      <c r="D885" s="5">
        <v>18149.199218999998</v>
      </c>
      <c r="E885" s="5">
        <v>18169.679688</v>
      </c>
      <c r="F885" s="5">
        <v>18169.679688</v>
      </c>
      <c r="G885">
        <v>83530000</v>
      </c>
    </row>
    <row r="886" spans="1:7">
      <c r="A886" s="1">
        <v>42671</v>
      </c>
      <c r="B886" s="5">
        <v>18193.789063</v>
      </c>
      <c r="C886" s="5">
        <v>18257.060547000001</v>
      </c>
      <c r="D886" s="5">
        <v>18094.970702999999</v>
      </c>
      <c r="E886" s="5">
        <v>18161.189452999999</v>
      </c>
      <c r="F886" s="5">
        <v>18161.189452999999</v>
      </c>
      <c r="G886">
        <v>107850000</v>
      </c>
    </row>
    <row r="887" spans="1:7">
      <c r="A887" s="1">
        <v>42674</v>
      </c>
      <c r="B887" s="5">
        <v>18176.599609000001</v>
      </c>
      <c r="C887" s="5">
        <v>18193.679688</v>
      </c>
      <c r="D887" s="5">
        <v>18130.580077999999</v>
      </c>
      <c r="E887" s="5">
        <v>18142.419922000001</v>
      </c>
      <c r="F887" s="5">
        <v>18142.419922000001</v>
      </c>
      <c r="G887">
        <v>110080000</v>
      </c>
    </row>
    <row r="888" spans="1:7">
      <c r="A888" s="1">
        <v>42675</v>
      </c>
      <c r="B888" s="5">
        <v>18158.240234000001</v>
      </c>
      <c r="C888" s="5">
        <v>18177.009765999999</v>
      </c>
      <c r="D888" s="5">
        <v>17940.839843999998</v>
      </c>
      <c r="E888" s="5">
        <v>18037.099609000001</v>
      </c>
      <c r="F888" s="5">
        <v>18037.099609000001</v>
      </c>
      <c r="G888">
        <v>101280000</v>
      </c>
    </row>
    <row r="889" spans="1:7">
      <c r="A889" s="1">
        <v>42676</v>
      </c>
      <c r="B889" s="5">
        <v>18017.720702999999</v>
      </c>
      <c r="C889" s="5">
        <v>18044.150390999999</v>
      </c>
      <c r="D889" s="5">
        <v>17931.890625</v>
      </c>
      <c r="E889" s="5">
        <v>17959.640625</v>
      </c>
      <c r="F889" s="5">
        <v>17959.640625</v>
      </c>
      <c r="G889">
        <v>88610000</v>
      </c>
    </row>
    <row r="890" spans="1:7">
      <c r="A890" s="1">
        <v>42677</v>
      </c>
      <c r="B890" s="5">
        <v>17978.75</v>
      </c>
      <c r="C890" s="5">
        <v>18006.960938</v>
      </c>
      <c r="D890" s="5">
        <v>17904.070313</v>
      </c>
      <c r="E890" s="5">
        <v>17930.669922000001</v>
      </c>
      <c r="F890" s="5">
        <v>17930.669922000001</v>
      </c>
      <c r="G890">
        <v>77860000</v>
      </c>
    </row>
    <row r="891" spans="1:7">
      <c r="A891" s="1">
        <v>42678</v>
      </c>
      <c r="B891" s="5">
        <v>17928.349609000001</v>
      </c>
      <c r="C891" s="5">
        <v>17986.759765999999</v>
      </c>
      <c r="D891" s="5">
        <v>17883.560547000001</v>
      </c>
      <c r="E891" s="5">
        <v>17888.279297000001</v>
      </c>
      <c r="F891" s="5">
        <v>17888.279297000001</v>
      </c>
      <c r="G891">
        <v>97760000</v>
      </c>
    </row>
    <row r="892" spans="1:7">
      <c r="A892" s="1">
        <v>42681</v>
      </c>
      <c r="B892" s="5">
        <v>17994.640625</v>
      </c>
      <c r="C892" s="5">
        <v>18263.300781000002</v>
      </c>
      <c r="D892" s="5">
        <v>17994.640625</v>
      </c>
      <c r="E892" s="5">
        <v>18259.599609000001</v>
      </c>
      <c r="F892" s="5">
        <v>18259.599609000001</v>
      </c>
      <c r="G892">
        <v>93450000</v>
      </c>
    </row>
    <row r="893" spans="1:7">
      <c r="A893" s="1">
        <v>42682</v>
      </c>
      <c r="B893" s="5">
        <v>18251.380859000001</v>
      </c>
      <c r="C893" s="5">
        <v>18400.5</v>
      </c>
      <c r="D893" s="5">
        <v>18200.75</v>
      </c>
      <c r="E893" s="5">
        <v>18332.740234000001</v>
      </c>
      <c r="F893" s="5">
        <v>18332.740234000001</v>
      </c>
      <c r="G893">
        <v>79820000</v>
      </c>
    </row>
    <row r="894" spans="1:7">
      <c r="A894" s="1">
        <v>42683</v>
      </c>
      <c r="B894" s="5">
        <v>18317.259765999999</v>
      </c>
      <c r="C894" s="5">
        <v>18650.060547000001</v>
      </c>
      <c r="D894" s="5">
        <v>18252.550781000002</v>
      </c>
      <c r="E894" s="5">
        <v>18589.689452999999</v>
      </c>
      <c r="F894" s="5">
        <v>18589.689452999999</v>
      </c>
      <c r="G894">
        <v>173110000</v>
      </c>
    </row>
    <row r="895" spans="1:7">
      <c r="A895" s="1">
        <v>42684</v>
      </c>
      <c r="B895" s="5">
        <v>18603.140625</v>
      </c>
      <c r="C895" s="5">
        <v>18873.660156000002</v>
      </c>
      <c r="D895" s="5">
        <v>18603.140625</v>
      </c>
      <c r="E895" s="5">
        <v>18807.880859000001</v>
      </c>
      <c r="F895" s="5">
        <v>18807.880859000001</v>
      </c>
      <c r="G895">
        <v>164390000</v>
      </c>
    </row>
    <row r="896" spans="1:7">
      <c r="A896" s="1">
        <v>42685</v>
      </c>
      <c r="B896" s="5">
        <v>18781.650390999999</v>
      </c>
      <c r="C896" s="5">
        <v>18855.779297000001</v>
      </c>
      <c r="D896" s="5">
        <v>18736.960938</v>
      </c>
      <c r="E896" s="5">
        <v>18847.660156000002</v>
      </c>
      <c r="F896" s="5">
        <v>18847.660156000002</v>
      </c>
      <c r="G896">
        <v>107300000</v>
      </c>
    </row>
    <row r="897" spans="1:7">
      <c r="A897" s="1">
        <v>42688</v>
      </c>
      <c r="B897" s="5">
        <v>18876.769531000002</v>
      </c>
      <c r="C897" s="5">
        <v>18934.050781000002</v>
      </c>
      <c r="D897" s="5">
        <v>18815.75</v>
      </c>
      <c r="E897" s="5">
        <v>18868.689452999999</v>
      </c>
      <c r="F897" s="5">
        <v>18868.689452999999</v>
      </c>
      <c r="G897">
        <v>112250000</v>
      </c>
    </row>
    <row r="898" spans="1:7">
      <c r="A898" s="1">
        <v>42689</v>
      </c>
      <c r="B898" s="5">
        <v>18858.210938</v>
      </c>
      <c r="C898" s="5">
        <v>18925.259765999999</v>
      </c>
      <c r="D898" s="5">
        <v>18806.060547000001</v>
      </c>
      <c r="E898" s="5">
        <v>18923.060547000001</v>
      </c>
      <c r="F898" s="5">
        <v>18923.060547000001</v>
      </c>
      <c r="G898">
        <v>100660000</v>
      </c>
    </row>
    <row r="899" spans="1:7">
      <c r="A899" s="1">
        <v>42690</v>
      </c>
      <c r="B899" s="5">
        <v>18909.849609000001</v>
      </c>
      <c r="C899" s="5">
        <v>18909.849609000001</v>
      </c>
      <c r="D899" s="5">
        <v>18825.890625</v>
      </c>
      <c r="E899" s="5">
        <v>18868.140625</v>
      </c>
      <c r="F899" s="5">
        <v>18868.140625</v>
      </c>
      <c r="G899">
        <v>87320000</v>
      </c>
    </row>
    <row r="900" spans="1:7">
      <c r="A900" s="1">
        <v>42691</v>
      </c>
      <c r="B900" s="5">
        <v>18866.220702999999</v>
      </c>
      <c r="C900" s="5">
        <v>18904.029297000001</v>
      </c>
      <c r="D900" s="5">
        <v>18845.269531000002</v>
      </c>
      <c r="E900" s="5">
        <v>18903.820313</v>
      </c>
      <c r="F900" s="5">
        <v>18903.820313</v>
      </c>
      <c r="G900">
        <v>89940000</v>
      </c>
    </row>
    <row r="901" spans="1:7">
      <c r="A901" s="1">
        <v>42692</v>
      </c>
      <c r="B901" s="5">
        <v>18905.330077999999</v>
      </c>
      <c r="C901" s="5">
        <v>18915.740234000001</v>
      </c>
      <c r="D901" s="5">
        <v>18853.830077999999</v>
      </c>
      <c r="E901" s="5">
        <v>18867.929688</v>
      </c>
      <c r="F901" s="5">
        <v>18867.929688</v>
      </c>
      <c r="G901">
        <v>109880000</v>
      </c>
    </row>
    <row r="902" spans="1:7">
      <c r="A902" s="1">
        <v>42695</v>
      </c>
      <c r="B902" s="5">
        <v>18898.679688</v>
      </c>
      <c r="C902" s="5">
        <v>18960.759765999999</v>
      </c>
      <c r="D902" s="5">
        <v>18883.099609000001</v>
      </c>
      <c r="E902" s="5">
        <v>18956.689452999999</v>
      </c>
      <c r="F902" s="5">
        <v>18956.689452999999</v>
      </c>
      <c r="G902">
        <v>80520000</v>
      </c>
    </row>
    <row r="903" spans="1:7">
      <c r="A903" s="1">
        <v>42696</v>
      </c>
      <c r="B903" s="5">
        <v>18970.390625</v>
      </c>
      <c r="C903" s="5">
        <v>19043.900390999999</v>
      </c>
      <c r="D903" s="5">
        <v>18962.820313</v>
      </c>
      <c r="E903" s="5">
        <v>19023.869140999999</v>
      </c>
      <c r="F903" s="5">
        <v>19023.869140999999</v>
      </c>
      <c r="G903">
        <v>85310000</v>
      </c>
    </row>
    <row r="904" spans="1:7">
      <c r="A904" s="1">
        <v>42697</v>
      </c>
      <c r="B904" s="5">
        <v>19015.519531000002</v>
      </c>
      <c r="C904" s="5">
        <v>19083.759765999999</v>
      </c>
      <c r="D904" s="5">
        <v>19000.380859000001</v>
      </c>
      <c r="E904" s="5">
        <v>19083.179688</v>
      </c>
      <c r="F904" s="5">
        <v>19083.179688</v>
      </c>
      <c r="G904">
        <v>77880000</v>
      </c>
    </row>
    <row r="905" spans="1:7">
      <c r="A905" s="1">
        <v>42699</v>
      </c>
      <c r="B905" s="5">
        <v>19093.720702999999</v>
      </c>
      <c r="C905" s="5">
        <v>19152.140625</v>
      </c>
      <c r="D905" s="5">
        <v>19093.720702999999</v>
      </c>
      <c r="E905" s="5">
        <v>19152.140625</v>
      </c>
      <c r="F905" s="5">
        <v>19152.140625</v>
      </c>
      <c r="G905">
        <v>45890000</v>
      </c>
    </row>
    <row r="906" spans="1:7">
      <c r="A906" s="1">
        <v>42702</v>
      </c>
      <c r="B906" s="5">
        <v>19122.140625</v>
      </c>
      <c r="C906" s="5">
        <v>19138.720702999999</v>
      </c>
      <c r="D906" s="5">
        <v>19072.25</v>
      </c>
      <c r="E906" s="5">
        <v>19097.900390999999</v>
      </c>
      <c r="F906" s="5">
        <v>19097.900390999999</v>
      </c>
      <c r="G906">
        <v>88460000</v>
      </c>
    </row>
    <row r="907" spans="1:7">
      <c r="A907" s="1">
        <v>42703</v>
      </c>
      <c r="B907" s="5">
        <v>19064.070313</v>
      </c>
      <c r="C907" s="5">
        <v>19144.400390999999</v>
      </c>
      <c r="D907" s="5">
        <v>19062.220702999999</v>
      </c>
      <c r="E907" s="5">
        <v>19121.599609000001</v>
      </c>
      <c r="F907" s="5">
        <v>19121.599609000001</v>
      </c>
      <c r="G907">
        <v>81510000</v>
      </c>
    </row>
    <row r="908" spans="1:7">
      <c r="A908" s="1">
        <v>42704</v>
      </c>
      <c r="B908" s="5">
        <v>19135.640625</v>
      </c>
      <c r="C908" s="5">
        <v>19225.289063</v>
      </c>
      <c r="D908" s="5">
        <v>19123.380859000001</v>
      </c>
      <c r="E908" s="5">
        <v>19123.580077999999</v>
      </c>
      <c r="F908" s="5">
        <v>19123.580077999999</v>
      </c>
      <c r="G908">
        <v>164570000</v>
      </c>
    </row>
    <row r="909" spans="1:7">
      <c r="A909" s="1">
        <v>42705</v>
      </c>
      <c r="B909" s="5">
        <v>19149.199218999998</v>
      </c>
      <c r="C909" s="5">
        <v>19214.300781000002</v>
      </c>
      <c r="D909" s="5">
        <v>19138.789063</v>
      </c>
      <c r="E909" s="5">
        <v>19191.929688</v>
      </c>
      <c r="F909" s="5">
        <v>19191.929688</v>
      </c>
      <c r="G909">
        <v>108800000</v>
      </c>
    </row>
    <row r="910" spans="1:7">
      <c r="A910" s="1">
        <v>42706</v>
      </c>
      <c r="B910" s="5">
        <v>19161.25</v>
      </c>
      <c r="C910" s="5">
        <v>19196.140625</v>
      </c>
      <c r="D910" s="5">
        <v>19141.179688</v>
      </c>
      <c r="E910" s="5">
        <v>19170.419922000001</v>
      </c>
      <c r="F910" s="5">
        <v>19170.419922000001</v>
      </c>
      <c r="G910">
        <v>84920000</v>
      </c>
    </row>
    <row r="911" spans="1:7">
      <c r="A911" s="1">
        <v>42709</v>
      </c>
      <c r="B911" s="5">
        <v>19244.349609000001</v>
      </c>
      <c r="C911" s="5">
        <v>19274.849609000001</v>
      </c>
      <c r="D911" s="5">
        <v>19186.730468999998</v>
      </c>
      <c r="E911" s="5">
        <v>19216.240234000001</v>
      </c>
      <c r="F911" s="5">
        <v>19216.240234000001</v>
      </c>
      <c r="G911">
        <v>317800000</v>
      </c>
    </row>
    <row r="912" spans="1:7">
      <c r="A912" s="1">
        <v>42710</v>
      </c>
      <c r="B912" s="5">
        <v>19219.910156000002</v>
      </c>
      <c r="C912" s="5">
        <v>19255.890625</v>
      </c>
      <c r="D912" s="5">
        <v>19184.740234000001</v>
      </c>
      <c r="E912" s="5">
        <v>19251.779297000001</v>
      </c>
      <c r="F912" s="5">
        <v>19251.779297000001</v>
      </c>
      <c r="G912">
        <v>284960000</v>
      </c>
    </row>
    <row r="913" spans="1:7">
      <c r="A913" s="1">
        <v>42711</v>
      </c>
      <c r="B913" s="5">
        <v>19241.990234000001</v>
      </c>
      <c r="C913" s="5">
        <v>19558.419922000001</v>
      </c>
      <c r="D913" s="5">
        <v>19229.830077999999</v>
      </c>
      <c r="E913" s="5">
        <v>19549.619140999999</v>
      </c>
      <c r="F913" s="5">
        <v>19549.619140999999</v>
      </c>
      <c r="G913">
        <v>385200000</v>
      </c>
    </row>
    <row r="914" spans="1:7">
      <c r="A914" s="1">
        <v>42712</v>
      </c>
      <c r="B914" s="5">
        <v>19559.939452999999</v>
      </c>
      <c r="C914" s="5">
        <v>19664.970702999999</v>
      </c>
      <c r="D914" s="5">
        <v>19527.830077999999</v>
      </c>
      <c r="E914" s="5">
        <v>19614.810547000001</v>
      </c>
      <c r="F914" s="5">
        <v>19614.810547000001</v>
      </c>
      <c r="G914">
        <v>324570000</v>
      </c>
    </row>
    <row r="915" spans="1:7">
      <c r="A915" s="1">
        <v>42713</v>
      </c>
      <c r="B915" s="5">
        <v>19631.349609000001</v>
      </c>
      <c r="C915" s="5">
        <v>19757.740234000001</v>
      </c>
      <c r="D915" s="5">
        <v>19623.189452999999</v>
      </c>
      <c r="E915" s="5">
        <v>19756.849609000001</v>
      </c>
      <c r="F915" s="5">
        <v>19756.849609000001</v>
      </c>
      <c r="G915">
        <v>334470000</v>
      </c>
    </row>
    <row r="916" spans="1:7">
      <c r="A916" s="1">
        <v>42716</v>
      </c>
      <c r="B916" s="5">
        <v>19770.199218999998</v>
      </c>
      <c r="C916" s="5">
        <v>19824.589843999998</v>
      </c>
      <c r="D916" s="5">
        <v>19747.740234000001</v>
      </c>
      <c r="E916" s="5">
        <v>19796.429688</v>
      </c>
      <c r="F916" s="5">
        <v>19796.429688</v>
      </c>
      <c r="G916">
        <v>333660000</v>
      </c>
    </row>
    <row r="917" spans="1:7">
      <c r="A917" s="1">
        <v>42717</v>
      </c>
      <c r="B917" s="5">
        <v>19852.210938</v>
      </c>
      <c r="C917" s="5">
        <v>19953.75</v>
      </c>
      <c r="D917" s="5">
        <v>19846.449218999998</v>
      </c>
      <c r="E917" s="5">
        <v>19911.210938</v>
      </c>
      <c r="F917" s="5">
        <v>19911.210938</v>
      </c>
      <c r="G917">
        <v>388420000</v>
      </c>
    </row>
    <row r="918" spans="1:7">
      <c r="A918" s="1">
        <v>42718</v>
      </c>
      <c r="B918" s="5">
        <v>19876.130859000001</v>
      </c>
      <c r="C918" s="5">
        <v>19966.429688</v>
      </c>
      <c r="D918" s="5">
        <v>19748.669922000001</v>
      </c>
      <c r="E918" s="5">
        <v>19792.529297000001</v>
      </c>
      <c r="F918" s="5">
        <v>19792.529297000001</v>
      </c>
      <c r="G918">
        <v>408430000</v>
      </c>
    </row>
    <row r="919" spans="1:7">
      <c r="A919" s="1">
        <v>42719</v>
      </c>
      <c r="B919" s="5">
        <v>19811.5</v>
      </c>
      <c r="C919" s="5">
        <v>19951.289063</v>
      </c>
      <c r="D919" s="5">
        <v>19811.5</v>
      </c>
      <c r="E919" s="5">
        <v>19852.240234000001</v>
      </c>
      <c r="F919" s="5">
        <v>19852.240234000001</v>
      </c>
      <c r="G919">
        <v>357350000</v>
      </c>
    </row>
    <row r="920" spans="1:7">
      <c r="A920" s="1">
        <v>42720</v>
      </c>
      <c r="B920" s="5">
        <v>19909.009765999999</v>
      </c>
      <c r="C920" s="5">
        <v>19923.169922000001</v>
      </c>
      <c r="D920" s="5">
        <v>19821</v>
      </c>
      <c r="E920" s="5">
        <v>19843.410156000002</v>
      </c>
      <c r="F920" s="5">
        <v>19843.410156000002</v>
      </c>
      <c r="G920">
        <v>573470000</v>
      </c>
    </row>
    <row r="921" spans="1:7">
      <c r="A921" s="1">
        <v>42723</v>
      </c>
      <c r="B921" s="5">
        <v>19836.660156000002</v>
      </c>
      <c r="C921" s="5">
        <v>19917.779297000001</v>
      </c>
      <c r="D921" s="5">
        <v>19832.949218999998</v>
      </c>
      <c r="E921" s="5">
        <v>19883.060547000001</v>
      </c>
      <c r="F921" s="5">
        <v>19883.060547000001</v>
      </c>
      <c r="G921">
        <v>302310000</v>
      </c>
    </row>
    <row r="922" spans="1:7">
      <c r="A922" s="1">
        <v>42724</v>
      </c>
      <c r="B922" s="5">
        <v>19920.589843999998</v>
      </c>
      <c r="C922" s="5">
        <v>19987.630859000001</v>
      </c>
      <c r="D922" s="5">
        <v>19920.419922000001</v>
      </c>
      <c r="E922" s="5">
        <v>19974.619140999999</v>
      </c>
      <c r="F922" s="5">
        <v>19974.619140999999</v>
      </c>
      <c r="G922">
        <v>284080000</v>
      </c>
    </row>
    <row r="923" spans="1:7">
      <c r="A923" s="1">
        <v>42725</v>
      </c>
      <c r="B923" s="5">
        <v>19968.970702999999</v>
      </c>
      <c r="C923" s="5">
        <v>19986.560547000001</v>
      </c>
      <c r="D923" s="5">
        <v>19941.960938</v>
      </c>
      <c r="E923" s="5">
        <v>19941.960938</v>
      </c>
      <c r="F923" s="5">
        <v>19941.960938</v>
      </c>
      <c r="G923">
        <v>256640000</v>
      </c>
    </row>
    <row r="924" spans="1:7">
      <c r="A924" s="1">
        <v>42726</v>
      </c>
      <c r="B924" s="5">
        <v>19922.679688</v>
      </c>
      <c r="C924" s="5">
        <v>19933.830077999999</v>
      </c>
      <c r="D924" s="5">
        <v>19882.189452999999</v>
      </c>
      <c r="E924" s="5">
        <v>19918.880859000001</v>
      </c>
      <c r="F924" s="5">
        <v>19918.880859000001</v>
      </c>
      <c r="G924">
        <v>258290000</v>
      </c>
    </row>
    <row r="925" spans="1:7">
      <c r="A925" s="1">
        <v>42727</v>
      </c>
      <c r="B925" s="5">
        <v>19908.609375</v>
      </c>
      <c r="C925" s="5">
        <v>19934.150390999999</v>
      </c>
      <c r="D925" s="5">
        <v>19899.060547000001</v>
      </c>
      <c r="E925" s="5">
        <v>19933.810547000001</v>
      </c>
      <c r="F925" s="5">
        <v>19933.810547000001</v>
      </c>
      <c r="G925">
        <v>158260000</v>
      </c>
    </row>
    <row r="926" spans="1:7">
      <c r="A926" s="1">
        <v>42731</v>
      </c>
      <c r="B926" s="5">
        <v>19943.460938</v>
      </c>
      <c r="C926" s="5">
        <v>19980.240234000001</v>
      </c>
      <c r="D926" s="5">
        <v>19939.800781000002</v>
      </c>
      <c r="E926" s="5">
        <v>19945.039063</v>
      </c>
      <c r="F926" s="5">
        <v>19945.039063</v>
      </c>
      <c r="G926">
        <v>158540000</v>
      </c>
    </row>
    <row r="927" spans="1:7">
      <c r="A927" s="1">
        <v>42732</v>
      </c>
      <c r="B927" s="5">
        <v>19964.310547000001</v>
      </c>
      <c r="C927" s="5">
        <v>19981.109375</v>
      </c>
      <c r="D927" s="5">
        <v>19827.310547000001</v>
      </c>
      <c r="E927" s="5">
        <v>19833.679688</v>
      </c>
      <c r="F927" s="5">
        <v>19833.679688</v>
      </c>
      <c r="G927">
        <v>188350000</v>
      </c>
    </row>
    <row r="928" spans="1:7">
      <c r="A928" s="1">
        <v>42733</v>
      </c>
      <c r="B928" s="5">
        <v>19835.460938</v>
      </c>
      <c r="C928" s="5">
        <v>19878.439452999999</v>
      </c>
      <c r="D928" s="5">
        <v>19788.939452999999</v>
      </c>
      <c r="E928" s="5">
        <v>19819.779297000001</v>
      </c>
      <c r="F928" s="5">
        <v>19819.779297000001</v>
      </c>
      <c r="G928">
        <v>172040000</v>
      </c>
    </row>
    <row r="929" spans="1:7">
      <c r="A929" s="1">
        <v>42734</v>
      </c>
      <c r="B929" s="5">
        <v>19833.169922000001</v>
      </c>
      <c r="C929" s="5">
        <v>19852.550781000002</v>
      </c>
      <c r="D929" s="5">
        <v>19718.669922000001</v>
      </c>
      <c r="E929" s="5">
        <v>19762.599609000001</v>
      </c>
      <c r="F929" s="5">
        <v>19762.599609000001</v>
      </c>
      <c r="G929">
        <v>271910000</v>
      </c>
    </row>
    <row r="930" spans="1:7">
      <c r="A930" s="1">
        <v>42738</v>
      </c>
      <c r="B930" s="5">
        <v>19872.859375</v>
      </c>
      <c r="C930" s="5">
        <v>19938.529297000001</v>
      </c>
      <c r="D930" s="5">
        <v>19775.929688</v>
      </c>
      <c r="E930" s="5">
        <v>19881.759765999999</v>
      </c>
      <c r="F930" s="5">
        <v>19881.759765999999</v>
      </c>
      <c r="G930">
        <v>339180000</v>
      </c>
    </row>
    <row r="931" spans="1:7">
      <c r="A931" s="1">
        <v>42739</v>
      </c>
      <c r="B931" s="5">
        <v>19890.939452999999</v>
      </c>
      <c r="C931" s="5">
        <v>19956.140625</v>
      </c>
      <c r="D931" s="5">
        <v>19878.830077999999</v>
      </c>
      <c r="E931" s="5">
        <v>19942.160156000002</v>
      </c>
      <c r="F931" s="5">
        <v>19942.160156000002</v>
      </c>
      <c r="G931">
        <v>280010000</v>
      </c>
    </row>
    <row r="932" spans="1:7">
      <c r="A932" s="1">
        <v>42740</v>
      </c>
      <c r="B932" s="5">
        <v>19924.560547000001</v>
      </c>
      <c r="C932" s="5">
        <v>19948.599609000001</v>
      </c>
      <c r="D932" s="5">
        <v>19811.119140999999</v>
      </c>
      <c r="E932" s="5">
        <v>19899.289063</v>
      </c>
      <c r="F932" s="5">
        <v>19899.289063</v>
      </c>
      <c r="G932">
        <v>269920000</v>
      </c>
    </row>
    <row r="933" spans="1:7">
      <c r="A933" s="1">
        <v>42741</v>
      </c>
      <c r="B933" s="5">
        <v>19906.960938</v>
      </c>
      <c r="C933" s="5">
        <v>19999.630859000001</v>
      </c>
      <c r="D933" s="5">
        <v>19834.080077999999</v>
      </c>
      <c r="E933" s="5">
        <v>19963.800781000002</v>
      </c>
      <c r="F933" s="5">
        <v>19963.800781000002</v>
      </c>
      <c r="G933">
        <v>277700000</v>
      </c>
    </row>
    <row r="934" spans="1:7">
      <c r="A934" s="1">
        <v>42744</v>
      </c>
      <c r="B934" s="5">
        <v>19931.410156000002</v>
      </c>
      <c r="C934" s="5">
        <v>19943.779297000001</v>
      </c>
      <c r="D934" s="5">
        <v>19887.380859000001</v>
      </c>
      <c r="E934" s="5">
        <v>19887.380859000001</v>
      </c>
      <c r="F934" s="5">
        <v>19887.380859000001</v>
      </c>
      <c r="G934">
        <v>287060000</v>
      </c>
    </row>
    <row r="935" spans="1:7">
      <c r="A935" s="1">
        <v>42745</v>
      </c>
      <c r="B935" s="5">
        <v>19876.349609000001</v>
      </c>
      <c r="C935" s="5">
        <v>19957.119140999999</v>
      </c>
      <c r="D935" s="5">
        <v>19836.029297000001</v>
      </c>
      <c r="E935" s="5">
        <v>19855.529297000001</v>
      </c>
      <c r="F935" s="5">
        <v>19855.529297000001</v>
      </c>
      <c r="G935">
        <v>299410000</v>
      </c>
    </row>
    <row r="936" spans="1:7">
      <c r="A936" s="1">
        <v>42746</v>
      </c>
      <c r="B936" s="5">
        <v>19887.380859000001</v>
      </c>
      <c r="C936" s="5">
        <v>19973.419922000001</v>
      </c>
      <c r="D936" s="5">
        <v>19833.160156000002</v>
      </c>
      <c r="E936" s="5">
        <v>19954.279297000001</v>
      </c>
      <c r="F936" s="5">
        <v>19954.279297000001</v>
      </c>
      <c r="G936">
        <v>336150000</v>
      </c>
    </row>
    <row r="937" spans="1:7">
      <c r="A937" s="1">
        <v>42747</v>
      </c>
      <c r="B937" s="5">
        <v>19926.210938</v>
      </c>
      <c r="C937" s="5">
        <v>19929.289063</v>
      </c>
      <c r="D937" s="5">
        <v>19770.470702999999</v>
      </c>
      <c r="E937" s="5">
        <v>19891</v>
      </c>
      <c r="F937" s="5">
        <v>19891</v>
      </c>
      <c r="G937">
        <v>306290000</v>
      </c>
    </row>
    <row r="938" spans="1:7">
      <c r="A938" s="1">
        <v>42748</v>
      </c>
      <c r="B938" s="5">
        <v>19912.539063</v>
      </c>
      <c r="C938" s="5">
        <v>19952.029297000001</v>
      </c>
      <c r="D938" s="5">
        <v>19849.380859000001</v>
      </c>
      <c r="E938" s="5">
        <v>19885.730468999998</v>
      </c>
      <c r="F938" s="5">
        <v>19885.730468999998</v>
      </c>
      <c r="G938">
        <v>263780000</v>
      </c>
    </row>
    <row r="939" spans="1:7">
      <c r="A939" s="1">
        <v>42752</v>
      </c>
      <c r="B939" s="5">
        <v>19848.820313</v>
      </c>
      <c r="C939" s="5">
        <v>19882.990234000001</v>
      </c>
      <c r="D939" s="5">
        <v>19775.349609000001</v>
      </c>
      <c r="E939" s="5">
        <v>19826.769531000002</v>
      </c>
      <c r="F939" s="5">
        <v>19826.769531000002</v>
      </c>
      <c r="G939">
        <v>341900000</v>
      </c>
    </row>
    <row r="940" spans="1:7">
      <c r="A940" s="1">
        <v>42753</v>
      </c>
      <c r="B940" s="5">
        <v>19822.730468999998</v>
      </c>
      <c r="C940" s="5">
        <v>19828.199218999998</v>
      </c>
      <c r="D940" s="5">
        <v>19739</v>
      </c>
      <c r="E940" s="5">
        <v>19804.720702999999</v>
      </c>
      <c r="F940" s="5">
        <v>19804.720702999999</v>
      </c>
      <c r="G940">
        <v>279760000</v>
      </c>
    </row>
    <row r="941" spans="1:7">
      <c r="A941" s="1">
        <v>42754</v>
      </c>
      <c r="B941" s="5">
        <v>19813.550781000002</v>
      </c>
      <c r="C941" s="5">
        <v>19824.140625</v>
      </c>
      <c r="D941" s="5">
        <v>19677.939452999999</v>
      </c>
      <c r="E941" s="5">
        <v>19732.400390999999</v>
      </c>
      <c r="F941" s="5">
        <v>19732.400390999999</v>
      </c>
      <c r="G941">
        <v>301750000</v>
      </c>
    </row>
    <row r="942" spans="1:7">
      <c r="A942" s="1">
        <v>42755</v>
      </c>
      <c r="B942" s="5">
        <v>19795.060547000001</v>
      </c>
      <c r="C942" s="5">
        <v>19843.939452999999</v>
      </c>
      <c r="D942" s="5">
        <v>19759.140625</v>
      </c>
      <c r="E942" s="5">
        <v>19827.25</v>
      </c>
      <c r="F942" s="5">
        <v>19827.25</v>
      </c>
      <c r="G942">
        <v>435260000</v>
      </c>
    </row>
    <row r="943" spans="1:7">
      <c r="A943" s="1">
        <v>42758</v>
      </c>
      <c r="B943" s="5">
        <v>19794.789063</v>
      </c>
      <c r="C943" s="5">
        <v>19833.980468999998</v>
      </c>
      <c r="D943" s="5">
        <v>19732.359375</v>
      </c>
      <c r="E943" s="5">
        <v>19799.849609000001</v>
      </c>
      <c r="F943" s="5">
        <v>19799.849609000001</v>
      </c>
      <c r="G943">
        <v>326690000</v>
      </c>
    </row>
    <row r="944" spans="1:7">
      <c r="A944" s="1">
        <v>42759</v>
      </c>
      <c r="B944" s="5">
        <v>19794.679688</v>
      </c>
      <c r="C944" s="5">
        <v>19949.240234000001</v>
      </c>
      <c r="D944" s="5">
        <v>19786.710938</v>
      </c>
      <c r="E944" s="5">
        <v>19912.710938</v>
      </c>
      <c r="F944" s="5">
        <v>19912.710938</v>
      </c>
      <c r="G944">
        <v>374460000</v>
      </c>
    </row>
    <row r="945" spans="1:7">
      <c r="A945" s="1">
        <v>42760</v>
      </c>
      <c r="B945" s="5">
        <v>19994.480468999998</v>
      </c>
      <c r="C945" s="5">
        <v>20082</v>
      </c>
      <c r="D945" s="5">
        <v>19994.480468999998</v>
      </c>
      <c r="E945" s="5">
        <v>20068.509765999999</v>
      </c>
      <c r="F945" s="5">
        <v>20068.509765999999</v>
      </c>
      <c r="G945">
        <v>372240000</v>
      </c>
    </row>
    <row r="946" spans="1:7">
      <c r="A946" s="1">
        <v>42761</v>
      </c>
      <c r="B946" s="5">
        <v>20076.25</v>
      </c>
      <c r="C946" s="5">
        <v>20125.580077999999</v>
      </c>
      <c r="D946" s="5">
        <v>20067.529297000001</v>
      </c>
      <c r="E946" s="5">
        <v>20100.910156000002</v>
      </c>
      <c r="F946" s="5">
        <v>20100.910156000002</v>
      </c>
      <c r="G946">
        <v>356730000</v>
      </c>
    </row>
    <row r="947" spans="1:7">
      <c r="A947" s="1">
        <v>42762</v>
      </c>
      <c r="B947" s="5">
        <v>20103.359375</v>
      </c>
      <c r="C947" s="5">
        <v>20115.970702999999</v>
      </c>
      <c r="D947" s="5">
        <v>20072.640625</v>
      </c>
      <c r="E947" s="5">
        <v>20093.779297000001</v>
      </c>
      <c r="F947" s="5">
        <v>20093.779297000001</v>
      </c>
      <c r="G947">
        <v>343130000</v>
      </c>
    </row>
    <row r="948" spans="1:7">
      <c r="A948" s="1">
        <v>42765</v>
      </c>
      <c r="B948" s="5">
        <v>20028.619140999999</v>
      </c>
      <c r="C948" s="5">
        <v>20028.619140999999</v>
      </c>
      <c r="D948" s="5">
        <v>19870.390625</v>
      </c>
      <c r="E948" s="5">
        <v>19971.130859000001</v>
      </c>
      <c r="F948" s="5">
        <v>19971.130859000001</v>
      </c>
      <c r="G948">
        <v>317280000</v>
      </c>
    </row>
    <row r="949" spans="1:7">
      <c r="A949" s="1">
        <v>42766</v>
      </c>
      <c r="B949" s="5">
        <v>19913.160156000002</v>
      </c>
      <c r="C949" s="5">
        <v>19918.169922000001</v>
      </c>
      <c r="D949" s="5">
        <v>19784.769531000002</v>
      </c>
      <c r="E949" s="5">
        <v>19864.089843999998</v>
      </c>
      <c r="F949" s="5">
        <v>19864.089843999998</v>
      </c>
      <c r="G949">
        <v>373750000</v>
      </c>
    </row>
    <row r="950" spans="1:7">
      <c r="A950" s="1">
        <v>42767</v>
      </c>
      <c r="B950" s="5">
        <v>19923.810547000001</v>
      </c>
      <c r="C950" s="5">
        <v>19967.730468999998</v>
      </c>
      <c r="D950" s="5">
        <v>19845.990234000001</v>
      </c>
      <c r="E950" s="5">
        <v>19890.939452999999</v>
      </c>
      <c r="F950" s="5">
        <v>19890.939452999999</v>
      </c>
      <c r="G950">
        <v>426670000</v>
      </c>
    </row>
    <row r="951" spans="1:7">
      <c r="A951" s="1">
        <v>42768</v>
      </c>
      <c r="B951" s="5">
        <v>19858.339843999998</v>
      </c>
      <c r="C951" s="5">
        <v>19922.75</v>
      </c>
      <c r="D951" s="5">
        <v>19831.089843999998</v>
      </c>
      <c r="E951" s="5">
        <v>19884.910156000002</v>
      </c>
      <c r="F951" s="5">
        <v>19884.910156000002</v>
      </c>
      <c r="G951">
        <v>347220000</v>
      </c>
    </row>
    <row r="952" spans="1:7">
      <c r="A952" s="1">
        <v>42769</v>
      </c>
      <c r="B952" s="5">
        <v>19964.210938</v>
      </c>
      <c r="C952" s="5">
        <v>20081.480468999998</v>
      </c>
      <c r="D952" s="5">
        <v>19964.210938</v>
      </c>
      <c r="E952" s="5">
        <v>20071.460938</v>
      </c>
      <c r="F952" s="5">
        <v>20071.460938</v>
      </c>
      <c r="G952">
        <v>344220000</v>
      </c>
    </row>
    <row r="953" spans="1:7">
      <c r="A953" s="1">
        <v>42772</v>
      </c>
      <c r="B953" s="5">
        <v>20025.609375</v>
      </c>
      <c r="C953" s="5">
        <v>20094.949218999998</v>
      </c>
      <c r="D953" s="5">
        <v>20002.810547000001</v>
      </c>
      <c r="E953" s="5">
        <v>20052.419922000001</v>
      </c>
      <c r="F953" s="5">
        <v>20052.419922000001</v>
      </c>
      <c r="G953">
        <v>281720000</v>
      </c>
    </row>
    <row r="954" spans="1:7">
      <c r="A954" s="1">
        <v>42773</v>
      </c>
      <c r="B954" s="5">
        <v>20107.619140999999</v>
      </c>
      <c r="C954" s="5">
        <v>20155.349609000001</v>
      </c>
      <c r="D954" s="5">
        <v>20068.679688</v>
      </c>
      <c r="E954" s="5">
        <v>20090.289063</v>
      </c>
      <c r="F954" s="5">
        <v>20090.289063</v>
      </c>
      <c r="G954">
        <v>279670000</v>
      </c>
    </row>
    <row r="955" spans="1:7">
      <c r="A955" s="1">
        <v>42774</v>
      </c>
      <c r="B955" s="5">
        <v>20049.289063</v>
      </c>
      <c r="C955" s="5">
        <v>20068.279297000001</v>
      </c>
      <c r="D955" s="5">
        <v>20015.330077999999</v>
      </c>
      <c r="E955" s="5">
        <v>20054.339843999998</v>
      </c>
      <c r="F955" s="5">
        <v>20054.339843999998</v>
      </c>
      <c r="G955">
        <v>280410000</v>
      </c>
    </row>
    <row r="956" spans="1:7">
      <c r="A956" s="1">
        <v>42775</v>
      </c>
      <c r="B956" s="5">
        <v>20061.730468999998</v>
      </c>
      <c r="C956" s="5">
        <v>20206.359375</v>
      </c>
      <c r="D956" s="5">
        <v>20061.730468999998</v>
      </c>
      <c r="E956" s="5">
        <v>20172.400390999999</v>
      </c>
      <c r="F956" s="5">
        <v>20172.400390999999</v>
      </c>
      <c r="G956">
        <v>325310000</v>
      </c>
    </row>
    <row r="957" spans="1:7">
      <c r="A957" s="1">
        <v>42776</v>
      </c>
      <c r="B957" s="5">
        <v>20211.230468999998</v>
      </c>
      <c r="C957" s="5">
        <v>20298.210938</v>
      </c>
      <c r="D957" s="5">
        <v>20204.759765999999</v>
      </c>
      <c r="E957" s="5">
        <v>20269.369140999999</v>
      </c>
      <c r="F957" s="5">
        <v>20269.369140999999</v>
      </c>
      <c r="G957">
        <v>312230000</v>
      </c>
    </row>
    <row r="958" spans="1:7">
      <c r="A958" s="1">
        <v>42779</v>
      </c>
      <c r="B958" s="5">
        <v>20338.539063</v>
      </c>
      <c r="C958" s="5">
        <v>20441.480468999998</v>
      </c>
      <c r="D958" s="5">
        <v>20322.949218999998</v>
      </c>
      <c r="E958" s="5">
        <v>20412.160156000002</v>
      </c>
      <c r="F958" s="5">
        <v>20412.160156000002</v>
      </c>
      <c r="G958">
        <v>314620000</v>
      </c>
    </row>
    <row r="959" spans="1:7">
      <c r="A959" s="1">
        <v>42780</v>
      </c>
      <c r="B959" s="5">
        <v>20374.220702999999</v>
      </c>
      <c r="C959" s="5">
        <v>20504.410156000002</v>
      </c>
      <c r="D959" s="5">
        <v>20374.019531000002</v>
      </c>
      <c r="E959" s="5">
        <v>20504.410156000002</v>
      </c>
      <c r="F959" s="5">
        <v>20504.410156000002</v>
      </c>
      <c r="G959">
        <v>356580000</v>
      </c>
    </row>
    <row r="960" spans="1:7">
      <c r="A960" s="1">
        <v>42781</v>
      </c>
      <c r="B960" s="5">
        <v>20504.269531000002</v>
      </c>
      <c r="C960" s="5">
        <v>20620.449218999998</v>
      </c>
      <c r="D960" s="5">
        <v>20496.029297000001</v>
      </c>
      <c r="E960" s="5">
        <v>20611.859375</v>
      </c>
      <c r="F960" s="5">
        <v>20611.859375</v>
      </c>
      <c r="G960">
        <v>384380000</v>
      </c>
    </row>
    <row r="961" spans="1:7">
      <c r="A961" s="1">
        <v>42782</v>
      </c>
      <c r="B961" s="5">
        <v>20627.310547000001</v>
      </c>
      <c r="C961" s="5">
        <v>20639.869140999999</v>
      </c>
      <c r="D961" s="5">
        <v>20556.830077999999</v>
      </c>
      <c r="E961" s="5">
        <v>20619.769531000002</v>
      </c>
      <c r="F961" s="5">
        <v>20619.769531000002</v>
      </c>
      <c r="G961">
        <v>354120000</v>
      </c>
    </row>
    <row r="962" spans="1:7">
      <c r="A962" s="1">
        <v>42783</v>
      </c>
      <c r="B962" s="5">
        <v>20564.130859000001</v>
      </c>
      <c r="C962" s="5">
        <v>20624.050781000002</v>
      </c>
      <c r="D962" s="5">
        <v>20532.609375</v>
      </c>
      <c r="E962" s="5">
        <v>20624.050781000002</v>
      </c>
      <c r="F962" s="5">
        <v>20624.050781000002</v>
      </c>
      <c r="G962">
        <v>340620000</v>
      </c>
    </row>
    <row r="963" spans="1:7">
      <c r="A963" s="1">
        <v>42787</v>
      </c>
      <c r="B963" s="5">
        <v>20663.429688</v>
      </c>
      <c r="C963" s="5">
        <v>20757.640625</v>
      </c>
      <c r="D963" s="5">
        <v>20663.369140999999</v>
      </c>
      <c r="E963" s="5">
        <v>20743</v>
      </c>
      <c r="F963" s="5">
        <v>20743</v>
      </c>
      <c r="G963">
        <v>336880000</v>
      </c>
    </row>
    <row r="964" spans="1:7">
      <c r="A964" s="1">
        <v>42788</v>
      </c>
      <c r="B964" s="5">
        <v>20715.410156000002</v>
      </c>
      <c r="C964" s="5">
        <v>20781.589843999998</v>
      </c>
      <c r="D964" s="5">
        <v>20692.390625</v>
      </c>
      <c r="E964" s="5">
        <v>20775.599609000001</v>
      </c>
      <c r="F964" s="5">
        <v>20775.599609000001</v>
      </c>
      <c r="G964">
        <v>310530000</v>
      </c>
    </row>
    <row r="965" spans="1:7">
      <c r="A965" s="1">
        <v>42789</v>
      </c>
      <c r="B965" s="5">
        <v>20817.210938</v>
      </c>
      <c r="C965" s="5">
        <v>20840.699218999998</v>
      </c>
      <c r="D965" s="5">
        <v>20746.410156000002</v>
      </c>
      <c r="E965" s="5">
        <v>20810.320313</v>
      </c>
      <c r="F965" s="5">
        <v>20810.320313</v>
      </c>
      <c r="G965">
        <v>302110000</v>
      </c>
    </row>
    <row r="966" spans="1:7">
      <c r="A966" s="1">
        <v>42790</v>
      </c>
      <c r="B966" s="5">
        <v>20751.910156000002</v>
      </c>
      <c r="C966" s="5">
        <v>20821.759765999999</v>
      </c>
      <c r="D966" s="5">
        <v>20733.949218999998</v>
      </c>
      <c r="E966" s="5">
        <v>20821.759765999999</v>
      </c>
      <c r="F966" s="5">
        <v>20821.759765999999</v>
      </c>
      <c r="G966">
        <v>292540000</v>
      </c>
    </row>
    <row r="967" spans="1:7">
      <c r="A967" s="1">
        <v>42793</v>
      </c>
      <c r="B967" s="5">
        <v>20808.710938</v>
      </c>
      <c r="C967" s="5">
        <v>20851.330077999999</v>
      </c>
      <c r="D967" s="5">
        <v>20774.759765999999</v>
      </c>
      <c r="E967" s="5">
        <v>20837.439452999999</v>
      </c>
      <c r="F967" s="5">
        <v>20837.439452999999</v>
      </c>
      <c r="G967">
        <v>256540000</v>
      </c>
    </row>
    <row r="968" spans="1:7">
      <c r="A968" s="1">
        <v>42794</v>
      </c>
      <c r="B968" s="5">
        <v>20833.880859000001</v>
      </c>
      <c r="C968" s="5">
        <v>20841.240234000001</v>
      </c>
      <c r="D968" s="5">
        <v>20781.210938</v>
      </c>
      <c r="E968" s="5">
        <v>20812.240234000001</v>
      </c>
      <c r="F968" s="5">
        <v>20812.240234000001</v>
      </c>
      <c r="G968">
        <v>339210000</v>
      </c>
    </row>
    <row r="969" spans="1:7">
      <c r="A969" s="1">
        <v>42795</v>
      </c>
      <c r="B969" s="5">
        <v>20957.289063</v>
      </c>
      <c r="C969" s="5">
        <v>21169.109375</v>
      </c>
      <c r="D969" s="5">
        <v>20957.289063</v>
      </c>
      <c r="E969" s="5">
        <v>21115.550781000002</v>
      </c>
      <c r="F969" s="5">
        <v>21115.550781000002</v>
      </c>
      <c r="G969">
        <v>392820000</v>
      </c>
    </row>
    <row r="970" spans="1:7">
      <c r="A970" s="1">
        <v>42796</v>
      </c>
      <c r="B970" s="5">
        <v>21128.910156000002</v>
      </c>
      <c r="C970" s="5">
        <v>21129.199218999998</v>
      </c>
      <c r="D970" s="5">
        <v>20996.609375</v>
      </c>
      <c r="E970" s="5">
        <v>21002.970702999999</v>
      </c>
      <c r="F970" s="5">
        <v>21002.970702999999</v>
      </c>
      <c r="G970">
        <v>319910000</v>
      </c>
    </row>
    <row r="971" spans="1:7">
      <c r="A971" s="1">
        <v>42797</v>
      </c>
      <c r="B971" s="5">
        <v>21008.75</v>
      </c>
      <c r="C971" s="5">
        <v>21039.960938</v>
      </c>
      <c r="D971" s="5">
        <v>20953.859375</v>
      </c>
      <c r="E971" s="5">
        <v>21005.710938</v>
      </c>
      <c r="F971" s="5">
        <v>21005.710938</v>
      </c>
      <c r="G971">
        <v>254420000</v>
      </c>
    </row>
    <row r="972" spans="1:7">
      <c r="A972" s="1">
        <v>42800</v>
      </c>
      <c r="B972" s="5">
        <v>20955.710938</v>
      </c>
      <c r="C972" s="5">
        <v>20986.429688</v>
      </c>
      <c r="D972" s="5">
        <v>20912.109375</v>
      </c>
      <c r="E972" s="5">
        <v>20954.339843999998</v>
      </c>
      <c r="F972" s="5">
        <v>20954.339843999998</v>
      </c>
      <c r="G972">
        <v>266620000</v>
      </c>
    </row>
    <row r="973" spans="1:7">
      <c r="A973" s="1">
        <v>42801</v>
      </c>
      <c r="B973" s="5">
        <v>20934.890625</v>
      </c>
      <c r="C973" s="5">
        <v>20970.539063</v>
      </c>
      <c r="D973" s="5">
        <v>20901.259765999999</v>
      </c>
      <c r="E973" s="5">
        <v>20924.759765999999</v>
      </c>
      <c r="F973" s="5">
        <v>20924.759765999999</v>
      </c>
      <c r="G973">
        <v>274630000</v>
      </c>
    </row>
    <row r="974" spans="1:7">
      <c r="A974" s="1">
        <v>42802</v>
      </c>
      <c r="B974" s="5">
        <v>20940.439452999999</v>
      </c>
      <c r="C974" s="5">
        <v>20951.439452999999</v>
      </c>
      <c r="D974" s="5">
        <v>20835.580077999999</v>
      </c>
      <c r="E974" s="5">
        <v>20855.730468999998</v>
      </c>
      <c r="F974" s="5">
        <v>20855.730468999998</v>
      </c>
      <c r="G974">
        <v>296780000</v>
      </c>
    </row>
    <row r="975" spans="1:7">
      <c r="A975" s="1">
        <v>42803</v>
      </c>
      <c r="B975" s="5">
        <v>20864.320313</v>
      </c>
      <c r="C975" s="5">
        <v>20900.570313</v>
      </c>
      <c r="D975" s="5">
        <v>20777.160156000002</v>
      </c>
      <c r="E975" s="5">
        <v>20858.189452999999</v>
      </c>
      <c r="F975" s="5">
        <v>20858.189452999999</v>
      </c>
      <c r="G975">
        <v>275960000</v>
      </c>
    </row>
    <row r="976" spans="1:7">
      <c r="A976" s="1">
        <v>42804</v>
      </c>
      <c r="B976" s="5">
        <v>20919.009765999999</v>
      </c>
      <c r="C976" s="5">
        <v>20940.289063</v>
      </c>
      <c r="D976" s="5">
        <v>20827.660156000002</v>
      </c>
      <c r="E976" s="5">
        <v>20902.980468999998</v>
      </c>
      <c r="F976" s="5">
        <v>20902.980468999998</v>
      </c>
      <c r="G976">
        <v>315430000</v>
      </c>
    </row>
    <row r="977" spans="1:7">
      <c r="A977" s="1">
        <v>42807</v>
      </c>
      <c r="B977" s="5">
        <v>20899.279297000001</v>
      </c>
      <c r="C977" s="5">
        <v>20926.060547000001</v>
      </c>
      <c r="D977" s="5">
        <v>20845.710938</v>
      </c>
      <c r="E977" s="5">
        <v>20881.480468999998</v>
      </c>
      <c r="F977" s="5">
        <v>20881.480468999998</v>
      </c>
      <c r="G977">
        <v>289260000</v>
      </c>
    </row>
    <row r="978" spans="1:7">
      <c r="A978" s="1">
        <v>42808</v>
      </c>
      <c r="B978" s="5">
        <v>20848.599609000001</v>
      </c>
      <c r="C978" s="5">
        <v>20874</v>
      </c>
      <c r="D978" s="5">
        <v>20786.310547000001</v>
      </c>
      <c r="E978" s="5">
        <v>20837.369140999999</v>
      </c>
      <c r="F978" s="5">
        <v>20837.369140999999</v>
      </c>
      <c r="G978">
        <v>246820000</v>
      </c>
    </row>
    <row r="979" spans="1:7">
      <c r="A979" s="1">
        <v>42809</v>
      </c>
      <c r="B979" s="5">
        <v>20874.779297000001</v>
      </c>
      <c r="C979" s="5">
        <v>20977.470702999999</v>
      </c>
      <c r="D979" s="5">
        <v>20859.599609000001</v>
      </c>
      <c r="E979" s="5">
        <v>20950.099609000001</v>
      </c>
      <c r="F979" s="5">
        <v>20950.099609000001</v>
      </c>
      <c r="G979">
        <v>306590000</v>
      </c>
    </row>
    <row r="980" spans="1:7">
      <c r="A980" s="1">
        <v>42810</v>
      </c>
      <c r="B980" s="5">
        <v>20969.269531000002</v>
      </c>
      <c r="C980" s="5">
        <v>21000.109375</v>
      </c>
      <c r="D980" s="5">
        <v>20893.5</v>
      </c>
      <c r="E980" s="5">
        <v>20934.550781000002</v>
      </c>
      <c r="F980" s="5">
        <v>20934.550781000002</v>
      </c>
      <c r="G980">
        <v>264360000</v>
      </c>
    </row>
    <row r="981" spans="1:7">
      <c r="A981" s="1">
        <v>42811</v>
      </c>
      <c r="B981" s="5">
        <v>20965.369140999999</v>
      </c>
      <c r="C981" s="5">
        <v>20980.509765999999</v>
      </c>
      <c r="D981" s="5">
        <v>20911.070313</v>
      </c>
      <c r="E981" s="5">
        <v>20914.619140999999</v>
      </c>
      <c r="F981" s="5">
        <v>20914.619140999999</v>
      </c>
      <c r="G981">
        <v>535280000</v>
      </c>
    </row>
    <row r="982" spans="1:7">
      <c r="A982" s="1">
        <v>42814</v>
      </c>
      <c r="B982" s="5">
        <v>20916.269531000002</v>
      </c>
      <c r="C982" s="5">
        <v>20955.449218999998</v>
      </c>
      <c r="D982" s="5">
        <v>20885.699218999998</v>
      </c>
      <c r="E982" s="5">
        <v>20905.859375</v>
      </c>
      <c r="F982" s="5">
        <v>20905.859375</v>
      </c>
      <c r="G982">
        <v>253610000</v>
      </c>
    </row>
    <row r="983" spans="1:7">
      <c r="A983" s="1">
        <v>42815</v>
      </c>
      <c r="B983" s="5">
        <v>20956.330077999999</v>
      </c>
      <c r="C983" s="5">
        <v>20970.039063</v>
      </c>
      <c r="D983" s="5">
        <v>20653.259765999999</v>
      </c>
      <c r="E983" s="5">
        <v>20668.009765999999</v>
      </c>
      <c r="F983" s="5">
        <v>20668.009765999999</v>
      </c>
      <c r="G983">
        <v>369320000</v>
      </c>
    </row>
    <row r="984" spans="1:7">
      <c r="A984" s="1">
        <v>42816</v>
      </c>
      <c r="B984" s="5">
        <v>20640.419922000001</v>
      </c>
      <c r="C984" s="5">
        <v>20686.210938</v>
      </c>
      <c r="D984" s="5">
        <v>20578.949218999998</v>
      </c>
      <c r="E984" s="5">
        <v>20661.300781000002</v>
      </c>
      <c r="F984" s="5">
        <v>20661.300781000002</v>
      </c>
      <c r="G984">
        <v>325090000</v>
      </c>
    </row>
    <row r="985" spans="1:7">
      <c r="A985" s="1">
        <v>42817</v>
      </c>
      <c r="B985" s="5">
        <v>20645.070313</v>
      </c>
      <c r="C985" s="5">
        <v>20757.890625</v>
      </c>
      <c r="D985" s="5">
        <v>20618.619140999999</v>
      </c>
      <c r="E985" s="5">
        <v>20656.580077999999</v>
      </c>
      <c r="F985" s="5">
        <v>20656.580077999999</v>
      </c>
      <c r="G985">
        <v>280050000</v>
      </c>
    </row>
    <row r="986" spans="1:7">
      <c r="A986" s="1">
        <v>42818</v>
      </c>
      <c r="B986" s="5">
        <v>20674.449218999998</v>
      </c>
      <c r="C986" s="5">
        <v>20718.330077999999</v>
      </c>
      <c r="D986" s="5">
        <v>20529.669922000001</v>
      </c>
      <c r="E986" s="5">
        <v>20596.720702999999</v>
      </c>
      <c r="F986" s="5">
        <v>20596.720702999999</v>
      </c>
      <c r="G986">
        <v>292980000</v>
      </c>
    </row>
    <row r="987" spans="1:7">
      <c r="A987" s="1">
        <v>42821</v>
      </c>
      <c r="B987" s="5">
        <v>20488.349609000001</v>
      </c>
      <c r="C987" s="5">
        <v>20578.460938</v>
      </c>
      <c r="D987" s="5">
        <v>20412.800781000002</v>
      </c>
      <c r="E987" s="5">
        <v>20550.980468999998</v>
      </c>
      <c r="F987" s="5">
        <v>20550.980468999998</v>
      </c>
      <c r="G987">
        <v>269380000</v>
      </c>
    </row>
    <row r="988" spans="1:7">
      <c r="A988" s="1">
        <v>42822</v>
      </c>
      <c r="B988" s="5">
        <v>20542.140625</v>
      </c>
      <c r="C988" s="5">
        <v>20735.609375</v>
      </c>
      <c r="D988" s="5">
        <v>20520.099609000001</v>
      </c>
      <c r="E988" s="5">
        <v>20701.5</v>
      </c>
      <c r="F988" s="5">
        <v>20701.5</v>
      </c>
      <c r="G988">
        <v>299670000</v>
      </c>
    </row>
    <row r="989" spans="1:7">
      <c r="A989" s="1">
        <v>42823</v>
      </c>
      <c r="B989" s="5">
        <v>20675.75</v>
      </c>
      <c r="C989" s="5">
        <v>20684.730468999998</v>
      </c>
      <c r="D989" s="5">
        <v>20625.029297000001</v>
      </c>
      <c r="E989" s="5">
        <v>20659.320313</v>
      </c>
      <c r="F989" s="5">
        <v>20659.320313</v>
      </c>
      <c r="G989">
        <v>238320000</v>
      </c>
    </row>
    <row r="990" spans="1:7">
      <c r="A990" s="1">
        <v>42824</v>
      </c>
      <c r="B990" s="5">
        <v>20662.789063</v>
      </c>
      <c r="C990" s="5">
        <v>20753.779297000001</v>
      </c>
      <c r="D990" s="5">
        <v>20643.599609000001</v>
      </c>
      <c r="E990" s="5">
        <v>20728.490234000001</v>
      </c>
      <c r="F990" s="5">
        <v>20728.490234000001</v>
      </c>
      <c r="G990">
        <v>270900000</v>
      </c>
    </row>
    <row r="991" spans="1:7">
      <c r="A991" s="1">
        <v>42825</v>
      </c>
      <c r="B991" s="5">
        <v>20700.339843999998</v>
      </c>
      <c r="C991" s="5">
        <v>20722.589843999998</v>
      </c>
      <c r="D991" s="5">
        <v>20660.679688</v>
      </c>
      <c r="E991" s="5">
        <v>20663.220702999999</v>
      </c>
      <c r="F991" s="5">
        <v>20663.220702999999</v>
      </c>
      <c r="G991">
        <v>303770000</v>
      </c>
    </row>
    <row r="992" spans="1:7">
      <c r="A992" s="1">
        <v>42828</v>
      </c>
      <c r="B992" s="5">
        <v>20665.169922000001</v>
      </c>
      <c r="C992" s="5">
        <v>20692.339843999998</v>
      </c>
      <c r="D992" s="5">
        <v>20517.820313</v>
      </c>
      <c r="E992" s="5">
        <v>20650.210938</v>
      </c>
      <c r="F992" s="5">
        <v>20650.210938</v>
      </c>
      <c r="G992">
        <v>285670000</v>
      </c>
    </row>
    <row r="993" spans="1:7">
      <c r="A993" s="1">
        <v>42829</v>
      </c>
      <c r="B993" s="5">
        <v>20634.939452999999</v>
      </c>
      <c r="C993" s="5">
        <v>20701.289063</v>
      </c>
      <c r="D993" s="5">
        <v>20605.300781000002</v>
      </c>
      <c r="E993" s="5">
        <v>20689.240234000001</v>
      </c>
      <c r="F993" s="5">
        <v>20689.240234000001</v>
      </c>
      <c r="G993">
        <v>237390000</v>
      </c>
    </row>
    <row r="994" spans="1:7">
      <c r="A994" s="1">
        <v>42830</v>
      </c>
      <c r="B994" s="5">
        <v>20745.060547000001</v>
      </c>
      <c r="C994" s="5">
        <v>20887.5</v>
      </c>
      <c r="D994" s="5">
        <v>20639.550781000002</v>
      </c>
      <c r="E994" s="5">
        <v>20648.150390999999</v>
      </c>
      <c r="F994" s="5">
        <v>20648.150390999999</v>
      </c>
      <c r="G994">
        <v>284980000</v>
      </c>
    </row>
    <row r="995" spans="1:7">
      <c r="A995" s="1">
        <v>42831</v>
      </c>
      <c r="B995" s="5">
        <v>20653.769531000002</v>
      </c>
      <c r="C995" s="5">
        <v>20746.460938</v>
      </c>
      <c r="D995" s="5">
        <v>20612.169922000001</v>
      </c>
      <c r="E995" s="5">
        <v>20662.949218999998</v>
      </c>
      <c r="F995" s="5">
        <v>20662.949218999998</v>
      </c>
      <c r="G995">
        <v>251720000</v>
      </c>
    </row>
    <row r="996" spans="1:7">
      <c r="A996" s="1">
        <v>42832</v>
      </c>
      <c r="B996" s="5">
        <v>20647.810547000001</v>
      </c>
      <c r="C996" s="5">
        <v>20726.070313</v>
      </c>
      <c r="D996" s="5">
        <v>20606.949218999998</v>
      </c>
      <c r="E996" s="5">
        <v>20656.099609000001</v>
      </c>
      <c r="F996" s="5">
        <v>20656.099609000001</v>
      </c>
      <c r="G996">
        <v>219730000</v>
      </c>
    </row>
    <row r="997" spans="1:7">
      <c r="A997" s="1">
        <v>42835</v>
      </c>
      <c r="B997" s="5">
        <v>20668.220702999999</v>
      </c>
      <c r="C997" s="5">
        <v>20750.330077999999</v>
      </c>
      <c r="D997" s="5">
        <v>20614.859375</v>
      </c>
      <c r="E997" s="5">
        <v>20658.019531000002</v>
      </c>
      <c r="F997" s="5">
        <v>20658.019531000002</v>
      </c>
      <c r="G997">
        <v>230480000</v>
      </c>
    </row>
    <row r="998" spans="1:7">
      <c r="A998" s="1">
        <v>42836</v>
      </c>
      <c r="B998" s="5">
        <v>20644.320313</v>
      </c>
      <c r="C998" s="5">
        <v>20660.029297000001</v>
      </c>
      <c r="D998" s="5">
        <v>20512.560547000001</v>
      </c>
      <c r="E998" s="5">
        <v>20651.300781000002</v>
      </c>
      <c r="F998" s="5">
        <v>20651.300781000002</v>
      </c>
      <c r="G998">
        <v>255120000</v>
      </c>
    </row>
    <row r="999" spans="1:7">
      <c r="A999" s="1">
        <v>42837</v>
      </c>
      <c r="B999" s="5">
        <v>20637.949218999998</v>
      </c>
      <c r="C999" s="5">
        <v>20642.539063</v>
      </c>
      <c r="D999" s="5">
        <v>20553.029297000001</v>
      </c>
      <c r="E999" s="5">
        <v>20591.859375</v>
      </c>
      <c r="F999" s="5">
        <v>20591.859375</v>
      </c>
      <c r="G999">
        <v>267670000</v>
      </c>
    </row>
    <row r="1000" spans="1:7">
      <c r="A1000" s="1">
        <v>42838</v>
      </c>
      <c r="B1000" s="5">
        <v>20561.689452999999</v>
      </c>
      <c r="C1000" s="5">
        <v>20612.269531000002</v>
      </c>
      <c r="D1000" s="5">
        <v>20453.25</v>
      </c>
      <c r="E1000" s="5">
        <v>20453.25</v>
      </c>
      <c r="F1000" s="5">
        <v>20453.25</v>
      </c>
      <c r="G1000">
        <v>235810000</v>
      </c>
    </row>
    <row r="1001" spans="1:7">
      <c r="A1001" s="1">
        <v>42842</v>
      </c>
      <c r="B1001" s="5">
        <v>20484.75</v>
      </c>
      <c r="C1001" s="5">
        <v>20644.410156000002</v>
      </c>
      <c r="D1001" s="5">
        <v>20484.75</v>
      </c>
      <c r="E1001" s="5">
        <v>20636.919922000001</v>
      </c>
      <c r="F1001" s="5">
        <v>20636.919922000001</v>
      </c>
      <c r="G1001">
        <v>229240000</v>
      </c>
    </row>
    <row r="1002" spans="1:7">
      <c r="A1002" s="1">
        <v>42843</v>
      </c>
      <c r="B1002" s="5">
        <v>20561.390625</v>
      </c>
      <c r="C1002" s="5">
        <v>20600.119140999999</v>
      </c>
      <c r="D1002" s="5">
        <v>20462.279297000001</v>
      </c>
      <c r="E1002" s="5">
        <v>20523.279297000001</v>
      </c>
      <c r="F1002" s="5">
        <v>20523.279297000001</v>
      </c>
      <c r="G1002">
        <v>263180000</v>
      </c>
    </row>
    <row r="1003" spans="1:7">
      <c r="A1003" s="1">
        <v>42844</v>
      </c>
      <c r="B1003" s="5">
        <v>20503.519531000002</v>
      </c>
      <c r="C1003" s="5">
        <v>20546.689452999999</v>
      </c>
      <c r="D1003" s="5">
        <v>20379.550781000002</v>
      </c>
      <c r="E1003" s="5">
        <v>20404.490234000001</v>
      </c>
      <c r="F1003" s="5">
        <v>20404.490234000001</v>
      </c>
      <c r="G1003">
        <v>294790000</v>
      </c>
    </row>
    <row r="1004" spans="1:7">
      <c r="A1004" s="1">
        <v>42845</v>
      </c>
      <c r="B1004" s="5">
        <v>20406.679688</v>
      </c>
      <c r="C1004" s="5">
        <v>20629.779297000001</v>
      </c>
      <c r="D1004" s="5">
        <v>20406.679688</v>
      </c>
      <c r="E1004" s="5">
        <v>20578.710938</v>
      </c>
      <c r="F1004" s="5">
        <v>20578.710938</v>
      </c>
      <c r="G1004">
        <v>312440000</v>
      </c>
    </row>
    <row r="1005" spans="1:7">
      <c r="A1005" s="1">
        <v>42846</v>
      </c>
      <c r="B1005" s="5">
        <v>20578.099609000001</v>
      </c>
      <c r="C1005" s="5">
        <v>20601.400390999999</v>
      </c>
      <c r="D1005" s="5">
        <v>20505.330077999999</v>
      </c>
      <c r="E1005" s="5">
        <v>20547.759765999999</v>
      </c>
      <c r="F1005" s="5">
        <v>20547.759765999999</v>
      </c>
      <c r="G1005">
        <v>369600000</v>
      </c>
    </row>
    <row r="1006" spans="1:7">
      <c r="A1006" s="1">
        <v>42849</v>
      </c>
      <c r="B1006" s="5">
        <v>20723.589843999998</v>
      </c>
      <c r="C1006" s="5">
        <v>20792.199218999998</v>
      </c>
      <c r="D1006" s="5">
        <v>20723.589843999998</v>
      </c>
      <c r="E1006" s="5">
        <v>20763.890625</v>
      </c>
      <c r="F1006" s="5">
        <v>20763.890625</v>
      </c>
      <c r="G1006">
        <v>342400000</v>
      </c>
    </row>
    <row r="1007" spans="1:7">
      <c r="A1007" s="1">
        <v>42850</v>
      </c>
      <c r="B1007" s="5">
        <v>20915.509765999999</v>
      </c>
      <c r="C1007" s="5">
        <v>21026.970702999999</v>
      </c>
      <c r="D1007" s="5">
        <v>20909.380859000001</v>
      </c>
      <c r="E1007" s="5">
        <v>20996.119140999999</v>
      </c>
      <c r="F1007" s="5">
        <v>20996.119140999999</v>
      </c>
      <c r="G1007">
        <v>348180000</v>
      </c>
    </row>
    <row r="1008" spans="1:7">
      <c r="A1008" s="1">
        <v>42851</v>
      </c>
      <c r="B1008" s="5">
        <v>21009.949218999998</v>
      </c>
      <c r="C1008" s="5">
        <v>21070.900390999999</v>
      </c>
      <c r="D1008" s="5">
        <v>20972.269531000002</v>
      </c>
      <c r="E1008" s="5">
        <v>20975.089843999998</v>
      </c>
      <c r="F1008" s="5">
        <v>20975.089843999998</v>
      </c>
      <c r="G1008">
        <v>328550000</v>
      </c>
    </row>
    <row r="1009" spans="1:7">
      <c r="A1009" s="1">
        <v>42852</v>
      </c>
      <c r="B1009" s="5">
        <v>20991.119140999999</v>
      </c>
      <c r="C1009" s="5">
        <v>21005.800781000002</v>
      </c>
      <c r="D1009" s="5">
        <v>20935.800781000002</v>
      </c>
      <c r="E1009" s="5">
        <v>20981.330077999999</v>
      </c>
      <c r="F1009" s="5">
        <v>20981.330077999999</v>
      </c>
      <c r="G1009">
        <v>305690000</v>
      </c>
    </row>
    <row r="1010" spans="1:7">
      <c r="A1010" s="1">
        <v>42853</v>
      </c>
      <c r="B1010" s="5">
        <v>20987.390625</v>
      </c>
      <c r="C1010" s="5">
        <v>20987.759765999999</v>
      </c>
      <c r="D1010" s="5">
        <v>20926.75</v>
      </c>
      <c r="E1010" s="5">
        <v>20940.509765999999</v>
      </c>
      <c r="F1010" s="5">
        <v>20940.509765999999</v>
      </c>
      <c r="G1010">
        <v>329990000</v>
      </c>
    </row>
    <row r="1011" spans="1:7">
      <c r="A1011" s="1">
        <v>42856</v>
      </c>
      <c r="B1011" s="5">
        <v>20962.730468999998</v>
      </c>
      <c r="C1011" s="5">
        <v>20976.619140999999</v>
      </c>
      <c r="D1011" s="5">
        <v>20898.380859000001</v>
      </c>
      <c r="E1011" s="5">
        <v>20913.460938</v>
      </c>
      <c r="F1011" s="5">
        <v>20913.460938</v>
      </c>
      <c r="G1011">
        <v>288160000</v>
      </c>
    </row>
    <row r="1012" spans="1:7">
      <c r="A1012" s="1">
        <v>42857</v>
      </c>
      <c r="B1012" s="5">
        <v>20941.189452999999</v>
      </c>
      <c r="C1012" s="5">
        <v>20960.919922000001</v>
      </c>
      <c r="D1012" s="5">
        <v>20904.060547000001</v>
      </c>
      <c r="E1012" s="5">
        <v>20949.890625</v>
      </c>
      <c r="F1012" s="5">
        <v>20949.890625</v>
      </c>
      <c r="G1012">
        <v>338810000</v>
      </c>
    </row>
    <row r="1013" spans="1:7">
      <c r="A1013" s="1">
        <v>42858</v>
      </c>
      <c r="B1013" s="5">
        <v>20915</v>
      </c>
      <c r="C1013" s="5">
        <v>20972.740234000001</v>
      </c>
      <c r="D1013" s="5">
        <v>20874.179688</v>
      </c>
      <c r="E1013" s="5">
        <v>20957.900390999999</v>
      </c>
      <c r="F1013" s="5">
        <v>20957.900390999999</v>
      </c>
      <c r="G1013">
        <v>310920000</v>
      </c>
    </row>
    <row r="1014" spans="1:7">
      <c r="A1014" s="1">
        <v>42859</v>
      </c>
      <c r="B1014" s="5">
        <v>20987.830077999999</v>
      </c>
      <c r="C1014" s="5">
        <v>20990.789063</v>
      </c>
      <c r="D1014" s="5">
        <v>20847.949218999998</v>
      </c>
      <c r="E1014" s="5">
        <v>20951.470702999999</v>
      </c>
      <c r="F1014" s="5">
        <v>20951.470702999999</v>
      </c>
      <c r="G1014">
        <v>274720000</v>
      </c>
    </row>
    <row r="1015" spans="1:7">
      <c r="A1015" s="1">
        <v>42860</v>
      </c>
      <c r="B1015" s="5">
        <v>20929.039063</v>
      </c>
      <c r="C1015" s="5">
        <v>21006.939452999999</v>
      </c>
      <c r="D1015" s="5">
        <v>20905</v>
      </c>
      <c r="E1015" s="5">
        <v>21006.939452999999</v>
      </c>
      <c r="F1015" s="5">
        <v>21006.939452999999</v>
      </c>
      <c r="G1015">
        <v>260960000</v>
      </c>
    </row>
    <row r="1016" spans="1:7">
      <c r="A1016" s="1">
        <v>42863</v>
      </c>
      <c r="B1016" s="5">
        <v>20991.259765999999</v>
      </c>
      <c r="C1016" s="5">
        <v>21017.890625</v>
      </c>
      <c r="D1016" s="5">
        <v>20971.050781000002</v>
      </c>
      <c r="E1016" s="5">
        <v>21012.279297000001</v>
      </c>
      <c r="F1016" s="5">
        <v>21012.279297000001</v>
      </c>
      <c r="G1016">
        <v>276150000</v>
      </c>
    </row>
    <row r="1017" spans="1:7">
      <c r="A1017" s="1">
        <v>42864</v>
      </c>
      <c r="B1017" s="5">
        <v>21022.279297000001</v>
      </c>
      <c r="C1017" s="5">
        <v>21046.849609000001</v>
      </c>
      <c r="D1017" s="5">
        <v>20938.039063</v>
      </c>
      <c r="E1017" s="5">
        <v>20975.779297000001</v>
      </c>
      <c r="F1017" s="5">
        <v>20975.779297000001</v>
      </c>
      <c r="G1017">
        <v>273000000</v>
      </c>
    </row>
    <row r="1018" spans="1:7">
      <c r="A1018" s="1">
        <v>42865</v>
      </c>
      <c r="B1018" s="5">
        <v>20958.490234000001</v>
      </c>
      <c r="C1018" s="5">
        <v>20976.279297000001</v>
      </c>
      <c r="D1018" s="5">
        <v>20884.150390999999</v>
      </c>
      <c r="E1018" s="5">
        <v>20943.109375</v>
      </c>
      <c r="F1018" s="5">
        <v>20943.109375</v>
      </c>
      <c r="G1018">
        <v>283340000</v>
      </c>
    </row>
    <row r="1019" spans="1:7">
      <c r="A1019" s="1">
        <v>42866</v>
      </c>
      <c r="B1019" s="5">
        <v>20925.720702999999</v>
      </c>
      <c r="C1019" s="5">
        <v>20933.359375</v>
      </c>
      <c r="D1019" s="5">
        <v>20798.900390999999</v>
      </c>
      <c r="E1019" s="5">
        <v>20919.419922000001</v>
      </c>
      <c r="F1019" s="5">
        <v>20919.419922000001</v>
      </c>
      <c r="G1019">
        <v>287680000</v>
      </c>
    </row>
    <row r="1020" spans="1:7">
      <c r="A1020" s="1">
        <v>42867</v>
      </c>
      <c r="B1020" s="5">
        <v>20893.189452999999</v>
      </c>
      <c r="C1020" s="5">
        <v>20916.099609000001</v>
      </c>
      <c r="D1020" s="5">
        <v>20869.740234000001</v>
      </c>
      <c r="E1020" s="5">
        <v>20896.609375</v>
      </c>
      <c r="F1020" s="5">
        <v>20896.609375</v>
      </c>
      <c r="G1020">
        <v>288500000</v>
      </c>
    </row>
    <row r="1021" spans="1:7">
      <c r="A1021" s="1">
        <v>42870</v>
      </c>
      <c r="B1021" s="5">
        <v>20923.630859000001</v>
      </c>
      <c r="C1021" s="5">
        <v>21000.830077999999</v>
      </c>
      <c r="D1021" s="5">
        <v>20923.630859000001</v>
      </c>
      <c r="E1021" s="5">
        <v>20981.939452999999</v>
      </c>
      <c r="F1021" s="5">
        <v>20981.939452999999</v>
      </c>
      <c r="G1021">
        <v>313170000</v>
      </c>
    </row>
    <row r="1022" spans="1:7">
      <c r="A1022" s="1">
        <v>42871</v>
      </c>
      <c r="B1022" s="5">
        <v>20984.480468999998</v>
      </c>
      <c r="C1022" s="5">
        <v>21033.529297000001</v>
      </c>
      <c r="D1022" s="5">
        <v>20932.880859000001</v>
      </c>
      <c r="E1022" s="5">
        <v>20979.75</v>
      </c>
      <c r="F1022" s="5">
        <v>20979.75</v>
      </c>
      <c r="G1022">
        <v>311580000</v>
      </c>
    </row>
    <row r="1023" spans="1:7">
      <c r="A1023" s="1">
        <v>42872</v>
      </c>
      <c r="B1023" s="5">
        <v>20846.169922000001</v>
      </c>
      <c r="C1023" s="5">
        <v>20846.169922000001</v>
      </c>
      <c r="D1023" s="5">
        <v>20601.080077999999</v>
      </c>
      <c r="E1023" s="5">
        <v>20606.929688</v>
      </c>
      <c r="F1023" s="5">
        <v>20606.929688</v>
      </c>
      <c r="G1023">
        <v>423200000</v>
      </c>
    </row>
    <row r="1024" spans="1:7">
      <c r="A1024" s="1">
        <v>42873</v>
      </c>
      <c r="B1024" s="5">
        <v>20579.650390999999</v>
      </c>
      <c r="C1024" s="5">
        <v>20759.199218999998</v>
      </c>
      <c r="D1024" s="5">
        <v>20553.449218999998</v>
      </c>
      <c r="E1024" s="5">
        <v>20663.019531000002</v>
      </c>
      <c r="F1024" s="5">
        <v>20663.019531000002</v>
      </c>
      <c r="G1024">
        <v>422590000</v>
      </c>
    </row>
    <row r="1025" spans="1:7">
      <c r="A1025" s="1">
        <v>42874</v>
      </c>
      <c r="B1025" s="5">
        <v>20698.279297000001</v>
      </c>
      <c r="C1025" s="5">
        <v>20857.130859000001</v>
      </c>
      <c r="D1025" s="5">
        <v>20687.939452999999</v>
      </c>
      <c r="E1025" s="5">
        <v>20804.839843999998</v>
      </c>
      <c r="F1025" s="5">
        <v>20804.839843999998</v>
      </c>
      <c r="G1025">
        <v>365180000</v>
      </c>
    </row>
    <row r="1026" spans="1:7">
      <c r="A1026" s="1">
        <v>42877</v>
      </c>
      <c r="B1026" s="5">
        <v>20867.769531000002</v>
      </c>
      <c r="C1026" s="5">
        <v>20914.259765999999</v>
      </c>
      <c r="D1026" s="5">
        <v>20860.160156000002</v>
      </c>
      <c r="E1026" s="5">
        <v>20894.830077999999</v>
      </c>
      <c r="F1026" s="5">
        <v>20894.830077999999</v>
      </c>
      <c r="G1026">
        <v>276120000</v>
      </c>
    </row>
    <row r="1027" spans="1:7">
      <c r="A1027" s="1">
        <v>42878</v>
      </c>
      <c r="B1027" s="5">
        <v>20908.669922000001</v>
      </c>
      <c r="C1027" s="5">
        <v>20961.140625</v>
      </c>
      <c r="D1027" s="5">
        <v>20896.220702999999</v>
      </c>
      <c r="E1027" s="5">
        <v>20937.910156000002</v>
      </c>
      <c r="F1027" s="5">
        <v>20937.910156000002</v>
      </c>
      <c r="G1027">
        <v>244950000</v>
      </c>
    </row>
    <row r="1028" spans="1:7">
      <c r="A1028" s="1">
        <v>42879</v>
      </c>
      <c r="B1028" s="5">
        <v>20949.210938</v>
      </c>
      <c r="C1028" s="5">
        <v>21022.820313</v>
      </c>
      <c r="D1028" s="5">
        <v>20933.580077999999</v>
      </c>
      <c r="E1028" s="5">
        <v>21012.419922000001</v>
      </c>
      <c r="F1028" s="5">
        <v>21012.419922000001</v>
      </c>
      <c r="G1028">
        <v>283180000</v>
      </c>
    </row>
    <row r="1029" spans="1:7">
      <c r="A1029" s="1">
        <v>42880</v>
      </c>
      <c r="B1029" s="5">
        <v>21062.960938</v>
      </c>
      <c r="C1029" s="5">
        <v>21112.320313</v>
      </c>
      <c r="D1029" s="5">
        <v>21051.410156000002</v>
      </c>
      <c r="E1029" s="5">
        <v>21082.949218999998</v>
      </c>
      <c r="F1029" s="5">
        <v>21082.949218999998</v>
      </c>
      <c r="G1029">
        <v>268970000</v>
      </c>
    </row>
    <row r="1030" spans="1:7">
      <c r="A1030" s="1">
        <v>42881</v>
      </c>
      <c r="B1030" s="5">
        <v>21070.150390999999</v>
      </c>
      <c r="C1030" s="5">
        <v>21092.820313</v>
      </c>
      <c r="D1030" s="5">
        <v>21050.490234000001</v>
      </c>
      <c r="E1030" s="5">
        <v>21080.279297000001</v>
      </c>
      <c r="F1030" s="5">
        <v>21080.279297000001</v>
      </c>
      <c r="G1030">
        <v>208000000</v>
      </c>
    </row>
    <row r="1031" spans="1:7">
      <c r="A1031" s="1">
        <v>42885</v>
      </c>
      <c r="B1031" s="5">
        <v>21045.490234000001</v>
      </c>
      <c r="C1031" s="5">
        <v>21063.619140999999</v>
      </c>
      <c r="D1031" s="5">
        <v>21009.599609000001</v>
      </c>
      <c r="E1031" s="5">
        <v>21029.470702999999</v>
      </c>
      <c r="F1031" s="5">
        <v>21029.470702999999</v>
      </c>
      <c r="G1031">
        <v>242810000</v>
      </c>
    </row>
    <row r="1032" spans="1:7">
      <c r="A1032" s="1">
        <v>42886</v>
      </c>
      <c r="B1032" s="5">
        <v>21048.460938</v>
      </c>
      <c r="C1032" s="5">
        <v>21051.699218999998</v>
      </c>
      <c r="D1032" s="5">
        <v>20942.570313</v>
      </c>
      <c r="E1032" s="5">
        <v>21008.650390999999</v>
      </c>
      <c r="F1032" s="5">
        <v>21008.650390999999</v>
      </c>
      <c r="G1032">
        <v>371580000</v>
      </c>
    </row>
    <row r="1033" spans="1:7">
      <c r="A1033" s="1">
        <v>42887</v>
      </c>
      <c r="B1033" s="5">
        <v>21030.550781000002</v>
      </c>
      <c r="C1033" s="5">
        <v>21144.179688</v>
      </c>
      <c r="D1033" s="5">
        <v>20994.220702999999</v>
      </c>
      <c r="E1033" s="5">
        <v>21144.179688</v>
      </c>
      <c r="F1033" s="5">
        <v>21144.179688</v>
      </c>
      <c r="G1033">
        <v>276730000</v>
      </c>
    </row>
    <row r="1034" spans="1:7">
      <c r="A1034" s="1">
        <v>42888</v>
      </c>
      <c r="B1034" s="5">
        <v>21142.089843999998</v>
      </c>
      <c r="C1034" s="5">
        <v>21225.039063</v>
      </c>
      <c r="D1034" s="5">
        <v>21129.560547000001</v>
      </c>
      <c r="E1034" s="5">
        <v>21206.289063</v>
      </c>
      <c r="F1034" s="5">
        <v>21206.289063</v>
      </c>
      <c r="G1034">
        <v>329700000</v>
      </c>
    </row>
    <row r="1035" spans="1:7">
      <c r="A1035" s="1">
        <v>42891</v>
      </c>
      <c r="B1035" s="5">
        <v>21195.029297000001</v>
      </c>
      <c r="C1035" s="5">
        <v>21224.410156000002</v>
      </c>
      <c r="D1035" s="5">
        <v>21168.689452999999</v>
      </c>
      <c r="E1035" s="5">
        <v>21184.039063</v>
      </c>
      <c r="F1035" s="5">
        <v>21184.039063</v>
      </c>
      <c r="G1035">
        <v>269790000</v>
      </c>
    </row>
    <row r="1036" spans="1:7">
      <c r="A1036" s="1">
        <v>42892</v>
      </c>
      <c r="B1036" s="5">
        <v>21145.480468999998</v>
      </c>
      <c r="C1036" s="5">
        <v>21180.470702999999</v>
      </c>
      <c r="D1036" s="5">
        <v>21118.460938</v>
      </c>
      <c r="E1036" s="5">
        <v>21136.230468999998</v>
      </c>
      <c r="F1036" s="5">
        <v>21136.230468999998</v>
      </c>
      <c r="G1036">
        <v>283550000</v>
      </c>
    </row>
    <row r="1037" spans="1:7">
      <c r="A1037" s="1">
        <v>42893</v>
      </c>
      <c r="B1037" s="5">
        <v>21171.570313</v>
      </c>
      <c r="C1037" s="5">
        <v>21189.839843999998</v>
      </c>
      <c r="D1037" s="5">
        <v>21113.310547000001</v>
      </c>
      <c r="E1037" s="5">
        <v>21173.689452999999</v>
      </c>
      <c r="F1037" s="5">
        <v>21173.689452999999</v>
      </c>
      <c r="G1037">
        <v>273400000</v>
      </c>
    </row>
    <row r="1038" spans="1:7">
      <c r="A1038" s="1">
        <v>42894</v>
      </c>
      <c r="B1038" s="5">
        <v>21169.759765999999</v>
      </c>
      <c r="C1038" s="5">
        <v>21265.689452999999</v>
      </c>
      <c r="D1038" s="5">
        <v>21138.160156000002</v>
      </c>
      <c r="E1038" s="5">
        <v>21182.529297000001</v>
      </c>
      <c r="F1038" s="5">
        <v>21182.529297000001</v>
      </c>
      <c r="G1038">
        <v>330330000</v>
      </c>
    </row>
    <row r="1039" spans="1:7">
      <c r="A1039" s="1">
        <v>42895</v>
      </c>
      <c r="B1039" s="5">
        <v>21208.960938</v>
      </c>
      <c r="C1039" s="5">
        <v>21305.349609000001</v>
      </c>
      <c r="D1039" s="5">
        <v>21159.449218999998</v>
      </c>
      <c r="E1039" s="5">
        <v>21271.970702999999</v>
      </c>
      <c r="F1039" s="5">
        <v>21271.970702999999</v>
      </c>
      <c r="G1039">
        <v>397200000</v>
      </c>
    </row>
    <row r="1040" spans="1:7">
      <c r="A1040" s="1">
        <v>42898</v>
      </c>
      <c r="B1040" s="5">
        <v>21259.949218999998</v>
      </c>
      <c r="C1040" s="5">
        <v>21277.080077999999</v>
      </c>
      <c r="D1040" s="5">
        <v>21186.150390999999</v>
      </c>
      <c r="E1040" s="5">
        <v>21235.669922000001</v>
      </c>
      <c r="F1040" s="5">
        <v>21235.669922000001</v>
      </c>
      <c r="G1040">
        <v>528080000</v>
      </c>
    </row>
    <row r="1041" spans="1:7">
      <c r="A1041" s="1">
        <v>42899</v>
      </c>
      <c r="B1041" s="5">
        <v>21256.830077999999</v>
      </c>
      <c r="C1041" s="5">
        <v>21332.769531000002</v>
      </c>
      <c r="D1041" s="5">
        <v>21256.830077999999</v>
      </c>
      <c r="E1041" s="5">
        <v>21328.470702999999</v>
      </c>
      <c r="F1041" s="5">
        <v>21328.470702999999</v>
      </c>
      <c r="G1041">
        <v>323510000</v>
      </c>
    </row>
    <row r="1042" spans="1:7">
      <c r="A1042" s="1">
        <v>42900</v>
      </c>
      <c r="B1042" s="5">
        <v>21342.710938</v>
      </c>
      <c r="C1042" s="5">
        <v>21391.970702999999</v>
      </c>
      <c r="D1042" s="5">
        <v>21294.089843999998</v>
      </c>
      <c r="E1042" s="5">
        <v>21374.560547000001</v>
      </c>
      <c r="F1042" s="5">
        <v>21374.560547000001</v>
      </c>
      <c r="G1042">
        <v>295090000</v>
      </c>
    </row>
    <row r="1043" spans="1:7">
      <c r="A1043" s="1">
        <v>42901</v>
      </c>
      <c r="B1043" s="5">
        <v>21291.689452999999</v>
      </c>
      <c r="C1043" s="5">
        <v>21367.279297000001</v>
      </c>
      <c r="D1043" s="5">
        <v>21261.869140999999</v>
      </c>
      <c r="E1043" s="5">
        <v>21359.900390999999</v>
      </c>
      <c r="F1043" s="5">
        <v>21359.900390999999</v>
      </c>
      <c r="G1043">
        <v>317200000</v>
      </c>
    </row>
    <row r="1044" spans="1:7">
      <c r="A1044" s="1">
        <v>42902</v>
      </c>
      <c r="B1044" s="5">
        <v>21335.929688</v>
      </c>
      <c r="C1044" s="5">
        <v>21384.419922000001</v>
      </c>
      <c r="D1044" s="5">
        <v>21308.009765999999</v>
      </c>
      <c r="E1044" s="5">
        <v>21384.279297000001</v>
      </c>
      <c r="F1044" s="5">
        <v>21384.279297000001</v>
      </c>
      <c r="G1044">
        <v>603260000</v>
      </c>
    </row>
    <row r="1045" spans="1:7">
      <c r="A1045" s="1">
        <v>42905</v>
      </c>
      <c r="B1045" s="5">
        <v>21444.75</v>
      </c>
      <c r="C1045" s="5">
        <v>21528.990234000001</v>
      </c>
      <c r="D1045" s="5">
        <v>21436.080077999999</v>
      </c>
      <c r="E1045" s="5">
        <v>21528.990234000001</v>
      </c>
      <c r="F1045" s="5">
        <v>21528.990234000001</v>
      </c>
      <c r="G1045">
        <v>289400000</v>
      </c>
    </row>
    <row r="1046" spans="1:7">
      <c r="A1046" s="1">
        <v>42906</v>
      </c>
      <c r="B1046" s="5">
        <v>21521.25</v>
      </c>
      <c r="C1046" s="5">
        <v>21535.029297000001</v>
      </c>
      <c r="D1046" s="5">
        <v>21464.240234000001</v>
      </c>
      <c r="E1046" s="5">
        <v>21467.140625</v>
      </c>
      <c r="F1046" s="5">
        <v>21467.140625</v>
      </c>
      <c r="G1046">
        <v>310200000</v>
      </c>
    </row>
    <row r="1047" spans="1:7">
      <c r="A1047" s="1">
        <v>42907</v>
      </c>
      <c r="B1047" s="5">
        <v>21466.390625</v>
      </c>
      <c r="C1047" s="5">
        <v>21492.619140999999</v>
      </c>
      <c r="D1047" s="5">
        <v>21390</v>
      </c>
      <c r="E1047" s="5">
        <v>21410.029297000001</v>
      </c>
      <c r="F1047" s="5">
        <v>21410.029297000001</v>
      </c>
      <c r="G1047">
        <v>292500000</v>
      </c>
    </row>
    <row r="1048" spans="1:7">
      <c r="A1048" s="1">
        <v>42908</v>
      </c>
      <c r="B1048" s="5">
        <v>21407.980468999998</v>
      </c>
      <c r="C1048" s="5">
        <v>21456.470702999999</v>
      </c>
      <c r="D1048" s="5">
        <v>21394.810547000001</v>
      </c>
      <c r="E1048" s="5">
        <v>21397.289063</v>
      </c>
      <c r="F1048" s="5">
        <v>21397.289063</v>
      </c>
      <c r="G1048">
        <v>270680000</v>
      </c>
    </row>
    <row r="1049" spans="1:7">
      <c r="A1049" s="1">
        <v>42909</v>
      </c>
      <c r="B1049" s="5">
        <v>21380.919922000001</v>
      </c>
      <c r="C1049" s="5">
        <v>21421.789063</v>
      </c>
      <c r="D1049" s="5">
        <v>21333.890625</v>
      </c>
      <c r="E1049" s="5">
        <v>21394.759765999999</v>
      </c>
      <c r="F1049" s="5">
        <v>21394.759765999999</v>
      </c>
      <c r="G1049">
        <v>368400000</v>
      </c>
    </row>
    <row r="1050" spans="1:7">
      <c r="A1050" s="1">
        <v>42912</v>
      </c>
      <c r="B1050" s="5">
        <v>21434.679688</v>
      </c>
      <c r="C1050" s="5">
        <v>21506.210938</v>
      </c>
      <c r="D1050" s="5">
        <v>21381.25</v>
      </c>
      <c r="E1050" s="5">
        <v>21409.550781000002</v>
      </c>
      <c r="F1050" s="5">
        <v>21409.550781000002</v>
      </c>
      <c r="G1050">
        <v>241880000</v>
      </c>
    </row>
    <row r="1051" spans="1:7">
      <c r="A1051" s="1">
        <v>42913</v>
      </c>
      <c r="B1051" s="5">
        <v>21411.189452999999</v>
      </c>
      <c r="C1051" s="5">
        <v>21440.599609000001</v>
      </c>
      <c r="D1051" s="5">
        <v>21310.660156000002</v>
      </c>
      <c r="E1051" s="5">
        <v>21310.660156000002</v>
      </c>
      <c r="F1051" s="5">
        <v>21310.660156000002</v>
      </c>
      <c r="G1051">
        <v>292170000</v>
      </c>
    </row>
    <row r="1052" spans="1:7">
      <c r="A1052" s="1">
        <v>42914</v>
      </c>
      <c r="B1052" s="5">
        <v>21372.359375</v>
      </c>
      <c r="C1052" s="5">
        <v>21478.75</v>
      </c>
      <c r="D1052" s="5">
        <v>21372.359375</v>
      </c>
      <c r="E1052" s="5">
        <v>21454.609375</v>
      </c>
      <c r="F1052" s="5">
        <v>21454.609375</v>
      </c>
      <c r="G1052">
        <v>271510000</v>
      </c>
    </row>
    <row r="1053" spans="1:7">
      <c r="A1053" s="1">
        <v>42915</v>
      </c>
      <c r="B1053" s="5">
        <v>21487.380859000001</v>
      </c>
      <c r="C1053" s="5">
        <v>21487.380859000001</v>
      </c>
      <c r="D1053" s="5">
        <v>21197.080077999999</v>
      </c>
      <c r="E1053" s="5">
        <v>21287.029297000001</v>
      </c>
      <c r="F1053" s="5">
        <v>21287.029297000001</v>
      </c>
      <c r="G1053">
        <v>336750000</v>
      </c>
    </row>
    <row r="1054" spans="1:7">
      <c r="A1054" s="1">
        <v>42916</v>
      </c>
      <c r="B1054" s="5">
        <v>21348.599609000001</v>
      </c>
      <c r="C1054" s="5">
        <v>21426.119140999999</v>
      </c>
      <c r="D1054" s="5">
        <v>21325.080077999999</v>
      </c>
      <c r="E1054" s="5">
        <v>21349.630859000001</v>
      </c>
      <c r="F1054" s="5">
        <v>21349.630859000001</v>
      </c>
      <c r="G1054">
        <v>313260000</v>
      </c>
    </row>
    <row r="1055" spans="1:7">
      <c r="A1055" s="1">
        <v>42919</v>
      </c>
      <c r="B1055" s="5">
        <v>21392.300781000002</v>
      </c>
      <c r="C1055" s="5">
        <v>21562.75</v>
      </c>
      <c r="D1055" s="5">
        <v>21391.710938</v>
      </c>
      <c r="E1055" s="5">
        <v>21479.269531000002</v>
      </c>
      <c r="F1055" s="5">
        <v>21479.269531000002</v>
      </c>
      <c r="G1055">
        <v>186810000</v>
      </c>
    </row>
    <row r="1056" spans="1:7">
      <c r="A1056" s="1">
        <v>42921</v>
      </c>
      <c r="B1056" s="5">
        <v>21492.830077999999</v>
      </c>
      <c r="C1056" s="5">
        <v>21505.359375</v>
      </c>
      <c r="D1056" s="5">
        <v>21404.759765999999</v>
      </c>
      <c r="E1056" s="5">
        <v>21478.169922000001</v>
      </c>
      <c r="F1056" s="5">
        <v>21478.169922000001</v>
      </c>
      <c r="G1056">
        <v>273690000</v>
      </c>
    </row>
    <row r="1057" spans="1:7">
      <c r="A1057" s="1">
        <v>42922</v>
      </c>
      <c r="B1057" s="5">
        <v>21423.929688</v>
      </c>
      <c r="C1057" s="5">
        <v>21433.099609000001</v>
      </c>
      <c r="D1057" s="5">
        <v>21305.380859000001</v>
      </c>
      <c r="E1057" s="5">
        <v>21320.039063</v>
      </c>
      <c r="F1057" s="5">
        <v>21320.039063</v>
      </c>
      <c r="G1057">
        <v>320450000</v>
      </c>
    </row>
    <row r="1058" spans="1:7">
      <c r="A1058" s="1">
        <v>42923</v>
      </c>
      <c r="B1058" s="5">
        <v>21354.660156000002</v>
      </c>
      <c r="C1058" s="5">
        <v>21425.820313</v>
      </c>
      <c r="D1058" s="5">
        <v>21350.720702999999</v>
      </c>
      <c r="E1058" s="5">
        <v>21414.339843999998</v>
      </c>
      <c r="F1058" s="5">
        <v>21414.339843999998</v>
      </c>
      <c r="G1058">
        <v>242240000</v>
      </c>
    </row>
    <row r="1059" spans="1:7">
      <c r="A1059" s="1">
        <v>42926</v>
      </c>
      <c r="B1059" s="5">
        <v>21381.230468999998</v>
      </c>
      <c r="C1059" s="5">
        <v>21446.390625</v>
      </c>
      <c r="D1059" s="5">
        <v>21371.109375</v>
      </c>
      <c r="E1059" s="5">
        <v>21408.519531000002</v>
      </c>
      <c r="F1059" s="5">
        <v>21408.519531000002</v>
      </c>
      <c r="G1059">
        <v>270340000</v>
      </c>
    </row>
    <row r="1060" spans="1:7">
      <c r="A1060" s="1">
        <v>42927</v>
      </c>
      <c r="B1060" s="5">
        <v>21410.169922000001</v>
      </c>
      <c r="C1060" s="5">
        <v>21441.619140999999</v>
      </c>
      <c r="D1060" s="5">
        <v>21279.300781000002</v>
      </c>
      <c r="E1060" s="5">
        <v>21409.070313</v>
      </c>
      <c r="F1060" s="5">
        <v>21409.070313</v>
      </c>
      <c r="G1060">
        <v>247570000</v>
      </c>
    </row>
    <row r="1061" spans="1:7">
      <c r="A1061" s="1">
        <v>42928</v>
      </c>
      <c r="B1061" s="5">
        <v>21467.929688</v>
      </c>
      <c r="C1061" s="5">
        <v>21580.789063</v>
      </c>
      <c r="D1061" s="5">
        <v>21467.929688</v>
      </c>
      <c r="E1061" s="5">
        <v>21532.140625</v>
      </c>
      <c r="F1061" s="5">
        <v>21532.140625</v>
      </c>
      <c r="G1061">
        <v>267870000</v>
      </c>
    </row>
    <row r="1062" spans="1:7">
      <c r="A1062" s="1">
        <v>42929</v>
      </c>
      <c r="B1062" s="5">
        <v>21537.189452999999</v>
      </c>
      <c r="C1062" s="5">
        <v>21568.720702999999</v>
      </c>
      <c r="D1062" s="5">
        <v>21512.359375</v>
      </c>
      <c r="E1062" s="5">
        <v>21553.089843999998</v>
      </c>
      <c r="F1062" s="5">
        <v>21553.089843999998</v>
      </c>
      <c r="G1062">
        <v>232270000</v>
      </c>
    </row>
    <row r="1063" spans="1:7">
      <c r="A1063" s="1">
        <v>42930</v>
      </c>
      <c r="B1063" s="5">
        <v>21532.769531000002</v>
      </c>
      <c r="C1063" s="5">
        <v>21681.529297000001</v>
      </c>
      <c r="D1063" s="5">
        <v>21521.720702999999</v>
      </c>
      <c r="E1063" s="5">
        <v>21637.740234000001</v>
      </c>
      <c r="F1063" s="5">
        <v>21637.740234000001</v>
      </c>
      <c r="G1063">
        <v>235590000</v>
      </c>
    </row>
    <row r="1064" spans="1:7">
      <c r="A1064" s="1">
        <v>42933</v>
      </c>
      <c r="B1064" s="5">
        <v>21633.970702999999</v>
      </c>
      <c r="C1064" s="5">
        <v>21661.810547000001</v>
      </c>
      <c r="D1064" s="5">
        <v>21617.660156000002</v>
      </c>
      <c r="E1064" s="5">
        <v>21629.720702999999</v>
      </c>
      <c r="F1064" s="5">
        <v>21629.720702999999</v>
      </c>
      <c r="G1064">
        <v>244780000</v>
      </c>
    </row>
    <row r="1065" spans="1:7">
      <c r="A1065" s="1">
        <v>42934</v>
      </c>
      <c r="B1065" s="5">
        <v>21589.939452999999</v>
      </c>
      <c r="C1065" s="5">
        <v>21589.939452999999</v>
      </c>
      <c r="D1065" s="5">
        <v>21471.140625</v>
      </c>
      <c r="E1065" s="5">
        <v>21574.730468999998</v>
      </c>
      <c r="F1065" s="5">
        <v>21574.730468999998</v>
      </c>
      <c r="G1065">
        <v>251110000</v>
      </c>
    </row>
    <row r="1066" spans="1:7">
      <c r="A1066" s="1">
        <v>42935</v>
      </c>
      <c r="B1066" s="5">
        <v>21569.25</v>
      </c>
      <c r="C1066" s="5">
        <v>21640.75</v>
      </c>
      <c r="D1066" s="5">
        <v>21565.839843999998</v>
      </c>
      <c r="E1066" s="5">
        <v>21640.75</v>
      </c>
      <c r="F1066" s="5">
        <v>21640.75</v>
      </c>
      <c r="G1066">
        <v>253040000</v>
      </c>
    </row>
    <row r="1067" spans="1:7">
      <c r="A1067" s="1">
        <v>42936</v>
      </c>
      <c r="B1067" s="5">
        <v>21641.539063</v>
      </c>
      <c r="C1067" s="5">
        <v>21661.910156000002</v>
      </c>
      <c r="D1067" s="5">
        <v>21576.960938</v>
      </c>
      <c r="E1067" s="5">
        <v>21611.779297000001</v>
      </c>
      <c r="F1067" s="5">
        <v>21611.779297000001</v>
      </c>
      <c r="G1067">
        <v>313950000</v>
      </c>
    </row>
    <row r="1068" spans="1:7">
      <c r="A1068" s="1">
        <v>42937</v>
      </c>
      <c r="B1068" s="5">
        <v>21591.720702999999</v>
      </c>
      <c r="C1068" s="5">
        <v>21592.609375</v>
      </c>
      <c r="D1068" s="5">
        <v>21503.779297000001</v>
      </c>
      <c r="E1068" s="5">
        <v>21580.070313</v>
      </c>
      <c r="F1068" s="5">
        <v>21580.070313</v>
      </c>
      <c r="G1068">
        <v>362830000</v>
      </c>
    </row>
    <row r="1069" spans="1:7">
      <c r="A1069" s="1">
        <v>42940</v>
      </c>
      <c r="B1069" s="5">
        <v>21577.779297000001</v>
      </c>
      <c r="C1069" s="5">
        <v>21577.779297000001</v>
      </c>
      <c r="D1069" s="5">
        <v>21496.130859000001</v>
      </c>
      <c r="E1069" s="5">
        <v>21513.169922000001</v>
      </c>
      <c r="F1069" s="5">
        <v>21513.169922000001</v>
      </c>
      <c r="G1069">
        <v>284080000</v>
      </c>
    </row>
    <row r="1070" spans="1:7">
      <c r="A1070" s="1">
        <v>42941</v>
      </c>
      <c r="B1070" s="5">
        <v>21638.560547000001</v>
      </c>
      <c r="C1070" s="5">
        <v>21670.619140999999</v>
      </c>
      <c r="D1070" s="5">
        <v>21577.369140999999</v>
      </c>
      <c r="E1070" s="5">
        <v>21613.429688</v>
      </c>
      <c r="F1070" s="5">
        <v>21613.429688</v>
      </c>
      <c r="G1070">
        <v>304300000</v>
      </c>
    </row>
    <row r="1071" spans="1:7">
      <c r="A1071" s="1">
        <v>42942</v>
      </c>
      <c r="B1071" s="5">
        <v>21690.380859000001</v>
      </c>
      <c r="C1071" s="5">
        <v>21742.699218999998</v>
      </c>
      <c r="D1071" s="5">
        <v>21683.289063</v>
      </c>
      <c r="E1071" s="5">
        <v>21711.009765999999</v>
      </c>
      <c r="F1071" s="5">
        <v>21711.009765999999</v>
      </c>
      <c r="G1071">
        <v>278240000</v>
      </c>
    </row>
    <row r="1072" spans="1:7">
      <c r="A1072" s="1">
        <v>42943</v>
      </c>
      <c r="B1072" s="5">
        <v>21717.419922000001</v>
      </c>
      <c r="C1072" s="5">
        <v>21798.470702999999</v>
      </c>
      <c r="D1072" s="5">
        <v>21687.849609000001</v>
      </c>
      <c r="E1072" s="5">
        <v>21796.550781000002</v>
      </c>
      <c r="F1072" s="5">
        <v>21796.550781000002</v>
      </c>
      <c r="G1072">
        <v>407320000</v>
      </c>
    </row>
    <row r="1073" spans="1:7">
      <c r="A1073" s="1">
        <v>42944</v>
      </c>
      <c r="B1073" s="5">
        <v>21787.509765999999</v>
      </c>
      <c r="C1073" s="5">
        <v>21841.179688</v>
      </c>
      <c r="D1073" s="5">
        <v>21756.119140999999</v>
      </c>
      <c r="E1073" s="5">
        <v>21830.310547000001</v>
      </c>
      <c r="F1073" s="5">
        <v>21830.310547000001</v>
      </c>
      <c r="G1073">
        <v>285630000</v>
      </c>
    </row>
    <row r="1074" spans="1:7">
      <c r="A1074" s="1">
        <v>42947</v>
      </c>
      <c r="B1074" s="5">
        <v>21863.390625</v>
      </c>
      <c r="C1074" s="5">
        <v>21929.800781000002</v>
      </c>
      <c r="D1074" s="5">
        <v>21861.710938</v>
      </c>
      <c r="E1074" s="5">
        <v>21891.119140999999</v>
      </c>
      <c r="F1074" s="5">
        <v>21891.119140999999</v>
      </c>
      <c r="G1074">
        <v>307610000</v>
      </c>
    </row>
    <row r="1075" spans="1:7">
      <c r="A1075" s="1">
        <v>42948</v>
      </c>
      <c r="B1075" s="5">
        <v>21961.419922000001</v>
      </c>
      <c r="C1075" s="5">
        <v>21990.960938</v>
      </c>
      <c r="D1075" s="5">
        <v>21940.810547000001</v>
      </c>
      <c r="E1075" s="5">
        <v>21963.919922000001</v>
      </c>
      <c r="F1075" s="5">
        <v>21963.919922000001</v>
      </c>
      <c r="G1075">
        <v>328410000</v>
      </c>
    </row>
    <row r="1076" spans="1:7">
      <c r="A1076" s="1">
        <v>42949</v>
      </c>
      <c r="B1076" s="5">
        <v>22004.359375</v>
      </c>
      <c r="C1076" s="5">
        <v>22036.099609000001</v>
      </c>
      <c r="D1076" s="5">
        <v>21967.460938</v>
      </c>
      <c r="E1076" s="5">
        <v>22016.240234000001</v>
      </c>
      <c r="F1076" s="5">
        <v>22016.240234000001</v>
      </c>
      <c r="G1076">
        <v>336820000</v>
      </c>
    </row>
    <row r="1077" spans="1:7">
      <c r="A1077" s="1">
        <v>42950</v>
      </c>
      <c r="B1077" s="5">
        <v>22007.580077999999</v>
      </c>
      <c r="C1077" s="5">
        <v>22044.849609000001</v>
      </c>
      <c r="D1077" s="5">
        <v>21991.320313</v>
      </c>
      <c r="E1077" s="5">
        <v>22026.099609000001</v>
      </c>
      <c r="F1077" s="5">
        <v>22026.099609000001</v>
      </c>
      <c r="G1077">
        <v>278730000</v>
      </c>
    </row>
    <row r="1078" spans="1:7">
      <c r="A1078" s="1">
        <v>42951</v>
      </c>
      <c r="B1078" s="5">
        <v>22058.390625</v>
      </c>
      <c r="C1078" s="5">
        <v>22092.810547000001</v>
      </c>
      <c r="D1078" s="5">
        <v>22024.640625</v>
      </c>
      <c r="E1078" s="5">
        <v>22092.810547000001</v>
      </c>
      <c r="F1078" s="5">
        <v>22092.810547000001</v>
      </c>
      <c r="G1078">
        <v>253640000</v>
      </c>
    </row>
    <row r="1079" spans="1:7">
      <c r="A1079" s="1">
        <v>42954</v>
      </c>
      <c r="B1079" s="5">
        <v>22100.199218999998</v>
      </c>
      <c r="C1079" s="5">
        <v>22121.150390999999</v>
      </c>
      <c r="D1079" s="5">
        <v>22081.970702999999</v>
      </c>
      <c r="E1079" s="5">
        <v>22118.419922000001</v>
      </c>
      <c r="F1079" s="5">
        <v>22118.419922000001</v>
      </c>
      <c r="G1079">
        <v>213010000</v>
      </c>
    </row>
    <row r="1080" spans="1:7">
      <c r="A1080" s="1">
        <v>42955</v>
      </c>
      <c r="B1080" s="5">
        <v>22095.140625</v>
      </c>
      <c r="C1080" s="5">
        <v>22179.109375</v>
      </c>
      <c r="D1080" s="5">
        <v>22057.289063</v>
      </c>
      <c r="E1080" s="5">
        <v>22085.339843999998</v>
      </c>
      <c r="F1080" s="5">
        <v>22085.339843999998</v>
      </c>
      <c r="G1080">
        <v>262000000</v>
      </c>
    </row>
    <row r="1081" spans="1:7">
      <c r="A1081" s="1">
        <v>42956</v>
      </c>
      <c r="B1081" s="5">
        <v>22022.339843999998</v>
      </c>
      <c r="C1081" s="5">
        <v>22057.189452999999</v>
      </c>
      <c r="D1081" s="5">
        <v>21996.689452999999</v>
      </c>
      <c r="E1081" s="5">
        <v>22048.699218999998</v>
      </c>
      <c r="F1081" s="5">
        <v>22048.699218999998</v>
      </c>
      <c r="G1081">
        <v>277800000</v>
      </c>
    </row>
    <row r="1082" spans="1:7">
      <c r="A1082" s="1">
        <v>42957</v>
      </c>
      <c r="B1082" s="5">
        <v>21988.199218999998</v>
      </c>
      <c r="C1082" s="5">
        <v>21988.199218999998</v>
      </c>
      <c r="D1082" s="5">
        <v>21843.939452999999</v>
      </c>
      <c r="E1082" s="5">
        <v>21844.009765999999</v>
      </c>
      <c r="F1082" s="5">
        <v>21844.009765999999</v>
      </c>
      <c r="G1082">
        <v>303310000</v>
      </c>
    </row>
    <row r="1083" spans="1:7">
      <c r="A1083" s="1">
        <v>42958</v>
      </c>
      <c r="B1083" s="5">
        <v>21883.320313</v>
      </c>
      <c r="C1083" s="5">
        <v>21911.089843999998</v>
      </c>
      <c r="D1083" s="5">
        <v>21842.740234000001</v>
      </c>
      <c r="E1083" s="5">
        <v>21858.320313</v>
      </c>
      <c r="F1083" s="5">
        <v>21858.320313</v>
      </c>
      <c r="G1083">
        <v>237790000</v>
      </c>
    </row>
    <row r="1084" spans="1:7">
      <c r="A1084" s="1">
        <v>42961</v>
      </c>
      <c r="B1084" s="5">
        <v>21945.640625</v>
      </c>
      <c r="C1084" s="5">
        <v>22019.230468999998</v>
      </c>
      <c r="D1084" s="5">
        <v>21945.640625</v>
      </c>
      <c r="E1084" s="5">
        <v>21993.710938</v>
      </c>
      <c r="F1084" s="5">
        <v>21993.710938</v>
      </c>
      <c r="G1084">
        <v>235030000</v>
      </c>
    </row>
    <row r="1085" spans="1:7">
      <c r="A1085" s="1">
        <v>42962</v>
      </c>
      <c r="B1085" s="5">
        <v>22029.910156000002</v>
      </c>
      <c r="C1085" s="5">
        <v>22038.919922000001</v>
      </c>
      <c r="D1085" s="5">
        <v>21971.480468999998</v>
      </c>
      <c r="E1085" s="5">
        <v>21998.990234000001</v>
      </c>
      <c r="F1085" s="5">
        <v>21998.990234000001</v>
      </c>
      <c r="G1085">
        <v>269070000</v>
      </c>
    </row>
    <row r="1086" spans="1:7">
      <c r="A1086" s="1">
        <v>42963</v>
      </c>
      <c r="B1086" s="5">
        <v>22031.929688</v>
      </c>
      <c r="C1086" s="5">
        <v>22085.710938</v>
      </c>
      <c r="D1086" s="5">
        <v>22002.470702999999</v>
      </c>
      <c r="E1086" s="5">
        <v>22024.869140999999</v>
      </c>
      <c r="F1086" s="5">
        <v>22024.869140999999</v>
      </c>
      <c r="G1086">
        <v>264920000</v>
      </c>
    </row>
    <row r="1087" spans="1:7">
      <c r="A1087" s="1">
        <v>42964</v>
      </c>
      <c r="B1087" s="5">
        <v>21984.740234000001</v>
      </c>
      <c r="C1087" s="5">
        <v>21984.740234000001</v>
      </c>
      <c r="D1087" s="5">
        <v>21750.320313</v>
      </c>
      <c r="E1087" s="5">
        <v>21750.730468999998</v>
      </c>
      <c r="F1087" s="5">
        <v>21750.730468999998</v>
      </c>
      <c r="G1087">
        <v>311030000</v>
      </c>
    </row>
    <row r="1088" spans="1:7">
      <c r="A1088" s="1">
        <v>42965</v>
      </c>
      <c r="B1088" s="5">
        <v>21724.880859000001</v>
      </c>
      <c r="C1088" s="5">
        <v>21793.349609000001</v>
      </c>
      <c r="D1088" s="5">
        <v>21641.630859000001</v>
      </c>
      <c r="E1088" s="5">
        <v>21674.509765999999</v>
      </c>
      <c r="F1088" s="5">
        <v>21674.509765999999</v>
      </c>
      <c r="G1088">
        <v>309070000</v>
      </c>
    </row>
    <row r="1089" spans="1:7">
      <c r="A1089" s="1">
        <v>42968</v>
      </c>
      <c r="B1089" s="5">
        <v>21671.359375</v>
      </c>
      <c r="C1089" s="5">
        <v>21718.740234000001</v>
      </c>
      <c r="D1089" s="5">
        <v>21600.339843999998</v>
      </c>
      <c r="E1089" s="5">
        <v>21703.75</v>
      </c>
      <c r="F1089" s="5">
        <v>21703.75</v>
      </c>
      <c r="G1089">
        <v>277880000</v>
      </c>
    </row>
    <row r="1090" spans="1:7">
      <c r="A1090" s="1">
        <v>42969</v>
      </c>
      <c r="B1090" s="5">
        <v>21739.779297000001</v>
      </c>
      <c r="C1090" s="5">
        <v>21912.830077999999</v>
      </c>
      <c r="D1090" s="5">
        <v>21738.130859000001</v>
      </c>
      <c r="E1090" s="5">
        <v>21899.890625</v>
      </c>
      <c r="F1090" s="5">
        <v>21899.890625</v>
      </c>
      <c r="G1090">
        <v>244980000</v>
      </c>
    </row>
    <row r="1091" spans="1:7">
      <c r="A1091" s="1">
        <v>42970</v>
      </c>
      <c r="B1091" s="5">
        <v>21850.269531000002</v>
      </c>
      <c r="C1091" s="5">
        <v>21866.660156000002</v>
      </c>
      <c r="D1091" s="5">
        <v>21808.390625</v>
      </c>
      <c r="E1091" s="5">
        <v>21812.089843999998</v>
      </c>
      <c r="F1091" s="5">
        <v>21812.089843999998</v>
      </c>
      <c r="G1091">
        <v>234810000</v>
      </c>
    </row>
    <row r="1092" spans="1:7">
      <c r="A1092" s="1">
        <v>42971</v>
      </c>
      <c r="B1092" s="5">
        <v>21839.900390999999</v>
      </c>
      <c r="C1092" s="5">
        <v>21870.109375</v>
      </c>
      <c r="D1092" s="5">
        <v>21765.820313</v>
      </c>
      <c r="E1092" s="5">
        <v>21783.400390999999</v>
      </c>
      <c r="F1092" s="5">
        <v>21783.400390999999</v>
      </c>
      <c r="G1092">
        <v>228480000</v>
      </c>
    </row>
    <row r="1093" spans="1:7">
      <c r="A1093" s="1">
        <v>42972</v>
      </c>
      <c r="B1093" s="5">
        <v>21819.080077999999</v>
      </c>
      <c r="C1093" s="5">
        <v>21906.859375</v>
      </c>
      <c r="D1093" s="5">
        <v>21812.810547000001</v>
      </c>
      <c r="E1093" s="5">
        <v>21813.669922000001</v>
      </c>
      <c r="F1093" s="5">
        <v>21813.669922000001</v>
      </c>
      <c r="G1093">
        <v>217570000</v>
      </c>
    </row>
    <row r="1094" spans="1:7">
      <c r="A1094" s="1">
        <v>42975</v>
      </c>
      <c r="B1094" s="5">
        <v>21832.5</v>
      </c>
      <c r="C1094" s="5">
        <v>21861.490234000001</v>
      </c>
      <c r="D1094" s="5">
        <v>21767.939452999999</v>
      </c>
      <c r="E1094" s="5">
        <v>21808.400390999999</v>
      </c>
      <c r="F1094" s="5">
        <v>21808.400390999999</v>
      </c>
      <c r="G1094">
        <v>218740000</v>
      </c>
    </row>
    <row r="1095" spans="1:7">
      <c r="A1095" s="1">
        <v>42976</v>
      </c>
      <c r="B1095" s="5">
        <v>21718</v>
      </c>
      <c r="C1095" s="5">
        <v>21879.220702999999</v>
      </c>
      <c r="D1095" s="5">
        <v>21673.580077999999</v>
      </c>
      <c r="E1095" s="5">
        <v>21865.369140999999</v>
      </c>
      <c r="F1095" s="5">
        <v>21865.369140999999</v>
      </c>
      <c r="G1095">
        <v>227340000</v>
      </c>
    </row>
    <row r="1096" spans="1:7">
      <c r="A1096" s="1">
        <v>42977</v>
      </c>
      <c r="B1096" s="5">
        <v>21859.759765999999</v>
      </c>
      <c r="C1096" s="5">
        <v>21914.259765999999</v>
      </c>
      <c r="D1096" s="5">
        <v>21839.470702999999</v>
      </c>
      <c r="E1096" s="5">
        <v>21892.429688</v>
      </c>
      <c r="F1096" s="5">
        <v>21892.429688</v>
      </c>
      <c r="G1096">
        <v>242840000</v>
      </c>
    </row>
    <row r="1097" spans="1:7">
      <c r="A1097" s="1">
        <v>42978</v>
      </c>
      <c r="B1097" s="5">
        <v>21936.009765999999</v>
      </c>
      <c r="C1097" s="5">
        <v>21985.759765999999</v>
      </c>
      <c r="D1097" s="5">
        <v>21910.5</v>
      </c>
      <c r="E1097" s="5">
        <v>21948.099609000001</v>
      </c>
      <c r="F1097" s="5">
        <v>21948.099609000001</v>
      </c>
      <c r="G1097">
        <v>376790000</v>
      </c>
    </row>
    <row r="1098" spans="1:7">
      <c r="A1098" s="1">
        <v>42979</v>
      </c>
      <c r="B1098" s="5">
        <v>21981.769531000002</v>
      </c>
      <c r="C1098" s="5">
        <v>22038.970702999999</v>
      </c>
      <c r="D1098" s="5">
        <v>21974.910156000002</v>
      </c>
      <c r="E1098" s="5">
        <v>21987.560547000001</v>
      </c>
      <c r="F1098" s="5">
        <v>21987.560547000001</v>
      </c>
      <c r="G1098">
        <v>256240000</v>
      </c>
    </row>
    <row r="1099" spans="1:7">
      <c r="A1099" s="1">
        <v>42983</v>
      </c>
      <c r="B1099" s="5">
        <v>21912.369140999999</v>
      </c>
      <c r="C1099" s="5">
        <v>21921.089843999998</v>
      </c>
      <c r="D1099" s="5">
        <v>21709.630859000001</v>
      </c>
      <c r="E1099" s="5">
        <v>21753.310547000001</v>
      </c>
      <c r="F1099" s="5">
        <v>21753.310547000001</v>
      </c>
      <c r="G1099">
        <v>332840000</v>
      </c>
    </row>
    <row r="1100" spans="1:7">
      <c r="A1100" s="1">
        <v>42984</v>
      </c>
      <c r="B1100" s="5">
        <v>21815.759765999999</v>
      </c>
      <c r="C1100" s="5">
        <v>21849.240234000001</v>
      </c>
      <c r="D1100" s="5">
        <v>21794.070313</v>
      </c>
      <c r="E1100" s="5">
        <v>21807.640625</v>
      </c>
      <c r="F1100" s="5">
        <v>21807.640625</v>
      </c>
      <c r="G1100">
        <v>318760000</v>
      </c>
    </row>
    <row r="1101" spans="1:7">
      <c r="A1101" s="1">
        <v>42985</v>
      </c>
      <c r="B1101" s="5">
        <v>21820.380859000001</v>
      </c>
      <c r="C1101" s="5">
        <v>21850.009765999999</v>
      </c>
      <c r="D1101" s="5">
        <v>21745.710938</v>
      </c>
      <c r="E1101" s="5">
        <v>21784.779297000001</v>
      </c>
      <c r="F1101" s="5">
        <v>21784.779297000001</v>
      </c>
      <c r="G1101">
        <v>333810000</v>
      </c>
    </row>
    <row r="1102" spans="1:7">
      <c r="A1102" s="1">
        <v>42986</v>
      </c>
      <c r="B1102" s="5">
        <v>21764.429688</v>
      </c>
      <c r="C1102" s="5">
        <v>21846.630859000001</v>
      </c>
      <c r="D1102" s="5">
        <v>21731.119140999999</v>
      </c>
      <c r="E1102" s="5">
        <v>21797.789063</v>
      </c>
      <c r="F1102" s="5">
        <v>21797.789063</v>
      </c>
      <c r="G1102">
        <v>289400000</v>
      </c>
    </row>
    <row r="1103" spans="1:7">
      <c r="A1103" s="1">
        <v>42989</v>
      </c>
      <c r="B1103" s="5">
        <v>21927.789063</v>
      </c>
      <c r="C1103" s="5">
        <v>22067.099609000001</v>
      </c>
      <c r="D1103" s="5">
        <v>21927.789063</v>
      </c>
      <c r="E1103" s="5">
        <v>22057.369140999999</v>
      </c>
      <c r="F1103" s="5">
        <v>22057.369140999999</v>
      </c>
      <c r="G1103">
        <v>312770000</v>
      </c>
    </row>
    <row r="1104" spans="1:7">
      <c r="A1104" s="1">
        <v>42990</v>
      </c>
      <c r="B1104" s="5">
        <v>22090.560547000001</v>
      </c>
      <c r="C1104" s="5">
        <v>22134.570313</v>
      </c>
      <c r="D1104" s="5">
        <v>22087.089843999998</v>
      </c>
      <c r="E1104" s="5">
        <v>22118.859375</v>
      </c>
      <c r="F1104" s="5">
        <v>22118.859375</v>
      </c>
      <c r="G1104">
        <v>364580000</v>
      </c>
    </row>
    <row r="1105" spans="1:7">
      <c r="A1105" s="1">
        <v>42991</v>
      </c>
      <c r="B1105" s="5">
        <v>22103.470702999999</v>
      </c>
      <c r="C1105" s="5">
        <v>22158.179688</v>
      </c>
      <c r="D1105" s="5">
        <v>22095.789063</v>
      </c>
      <c r="E1105" s="5">
        <v>22158.179688</v>
      </c>
      <c r="F1105" s="5">
        <v>22158.179688</v>
      </c>
      <c r="G1105">
        <v>291890000</v>
      </c>
    </row>
    <row r="1106" spans="1:7">
      <c r="A1106" s="1">
        <v>42992</v>
      </c>
      <c r="B1106" s="5">
        <v>22144.960938</v>
      </c>
      <c r="C1106" s="5">
        <v>22216.439452999999</v>
      </c>
      <c r="D1106" s="5">
        <v>22135.259765999999</v>
      </c>
      <c r="E1106" s="5">
        <v>22203.480468999998</v>
      </c>
      <c r="F1106" s="5">
        <v>22203.480468999998</v>
      </c>
      <c r="G1106">
        <v>297780000</v>
      </c>
    </row>
    <row r="1107" spans="1:7">
      <c r="A1107" s="1">
        <v>42993</v>
      </c>
      <c r="B1107" s="5">
        <v>22252.439452999999</v>
      </c>
      <c r="C1107" s="5">
        <v>22275.019531000002</v>
      </c>
      <c r="D1107" s="5">
        <v>22214.519531000002</v>
      </c>
      <c r="E1107" s="5">
        <v>22268.339843999998</v>
      </c>
      <c r="F1107" s="5">
        <v>22268.339843999998</v>
      </c>
      <c r="G1107">
        <v>527540000</v>
      </c>
    </row>
    <row r="1108" spans="1:7">
      <c r="A1108" s="1">
        <v>42996</v>
      </c>
      <c r="B1108" s="5">
        <v>22297.919922000001</v>
      </c>
      <c r="C1108" s="5">
        <v>22355.619140999999</v>
      </c>
      <c r="D1108" s="5">
        <v>22283.349609000001</v>
      </c>
      <c r="E1108" s="5">
        <v>22331.349609000001</v>
      </c>
      <c r="F1108" s="5">
        <v>22331.349609000001</v>
      </c>
      <c r="G1108">
        <v>302740000</v>
      </c>
    </row>
    <row r="1109" spans="1:7">
      <c r="A1109" s="1">
        <v>42997</v>
      </c>
      <c r="B1109" s="5">
        <v>22349.699218999998</v>
      </c>
      <c r="C1109" s="5">
        <v>22386.009765999999</v>
      </c>
      <c r="D1109" s="5">
        <v>22340.710938</v>
      </c>
      <c r="E1109" s="5">
        <v>22370.800781000002</v>
      </c>
      <c r="F1109" s="5">
        <v>22370.800781000002</v>
      </c>
      <c r="G1109">
        <v>295570000</v>
      </c>
    </row>
    <row r="1110" spans="1:7">
      <c r="A1110" s="1">
        <v>42998</v>
      </c>
      <c r="B1110" s="5">
        <v>22351.380859000001</v>
      </c>
      <c r="C1110" s="5">
        <v>22413.259765999999</v>
      </c>
      <c r="D1110" s="5">
        <v>22314.679688</v>
      </c>
      <c r="E1110" s="5">
        <v>22412.589843999998</v>
      </c>
      <c r="F1110" s="5">
        <v>22412.589843999998</v>
      </c>
      <c r="G1110">
        <v>334560000</v>
      </c>
    </row>
    <row r="1111" spans="1:7">
      <c r="A1111" s="1">
        <v>42999</v>
      </c>
      <c r="B1111" s="5">
        <v>22414.019531000002</v>
      </c>
      <c r="C1111" s="5">
        <v>22419.509765999999</v>
      </c>
      <c r="D1111" s="5">
        <v>22356.550781000002</v>
      </c>
      <c r="E1111" s="5">
        <v>22359.230468999998</v>
      </c>
      <c r="F1111" s="5">
        <v>22359.230468999998</v>
      </c>
      <c r="G1111">
        <v>287390000</v>
      </c>
    </row>
    <row r="1112" spans="1:7">
      <c r="A1112" s="1">
        <v>43000</v>
      </c>
      <c r="B1112" s="5">
        <v>22334.070313</v>
      </c>
      <c r="C1112" s="5">
        <v>22364.310547000001</v>
      </c>
      <c r="D1112" s="5">
        <v>22299.580077999999</v>
      </c>
      <c r="E1112" s="5">
        <v>22349.589843999998</v>
      </c>
      <c r="F1112" s="5">
        <v>22349.589843999998</v>
      </c>
      <c r="G1112">
        <v>297140000</v>
      </c>
    </row>
    <row r="1113" spans="1:7">
      <c r="A1113" s="1">
        <v>43003</v>
      </c>
      <c r="B1113" s="5">
        <v>22320.470702999999</v>
      </c>
      <c r="C1113" s="5">
        <v>22359.880859000001</v>
      </c>
      <c r="D1113" s="5">
        <v>22219.109375</v>
      </c>
      <c r="E1113" s="5">
        <v>22296.089843999998</v>
      </c>
      <c r="F1113" s="5">
        <v>22296.089843999998</v>
      </c>
      <c r="G1113">
        <v>332430000</v>
      </c>
    </row>
    <row r="1114" spans="1:7">
      <c r="A1114" s="1">
        <v>43004</v>
      </c>
      <c r="B1114" s="5">
        <v>22322.029297000001</v>
      </c>
      <c r="C1114" s="5">
        <v>22369.349609000001</v>
      </c>
      <c r="D1114" s="5">
        <v>22279.519531000002</v>
      </c>
      <c r="E1114" s="5">
        <v>22284.320313</v>
      </c>
      <c r="F1114" s="5">
        <v>22284.320313</v>
      </c>
      <c r="G1114">
        <v>285990000</v>
      </c>
    </row>
    <row r="1115" spans="1:7">
      <c r="A1115" s="1">
        <v>43005</v>
      </c>
      <c r="B1115" s="5">
        <v>22330.929688</v>
      </c>
      <c r="C1115" s="5">
        <v>22371.099609000001</v>
      </c>
      <c r="D1115" s="5">
        <v>22254.929688</v>
      </c>
      <c r="E1115" s="5">
        <v>22340.710938</v>
      </c>
      <c r="F1115" s="5">
        <v>22340.710938</v>
      </c>
      <c r="G1115">
        <v>342900000</v>
      </c>
    </row>
    <row r="1116" spans="1:7">
      <c r="A1116" s="1">
        <v>43006</v>
      </c>
      <c r="B1116" s="5">
        <v>22306.830077999999</v>
      </c>
      <c r="C1116" s="5">
        <v>22394.740234000001</v>
      </c>
      <c r="D1116" s="5">
        <v>22288.970702999999</v>
      </c>
      <c r="E1116" s="5">
        <v>22381.199218999998</v>
      </c>
      <c r="F1116" s="5">
        <v>22381.199218999998</v>
      </c>
      <c r="G1116">
        <v>263010000</v>
      </c>
    </row>
    <row r="1117" spans="1:7">
      <c r="A1117" s="1">
        <v>43007</v>
      </c>
      <c r="B1117" s="5">
        <v>22358.470702999999</v>
      </c>
      <c r="C1117" s="5">
        <v>22405.630859000001</v>
      </c>
      <c r="D1117" s="5">
        <v>22332.960938</v>
      </c>
      <c r="E1117" s="5">
        <v>22405.089843999998</v>
      </c>
      <c r="F1117" s="5">
        <v>22405.089843999998</v>
      </c>
      <c r="G1117">
        <v>274790000</v>
      </c>
    </row>
    <row r="1118" spans="1:7">
      <c r="A1118" s="1">
        <v>43010</v>
      </c>
      <c r="B1118" s="5">
        <v>22423.470702999999</v>
      </c>
      <c r="C1118" s="5">
        <v>22559.380859000001</v>
      </c>
      <c r="D1118" s="5">
        <v>22416</v>
      </c>
      <c r="E1118" s="5">
        <v>22557.599609000001</v>
      </c>
      <c r="F1118" s="5">
        <v>22557.599609000001</v>
      </c>
      <c r="G1118">
        <v>268530000</v>
      </c>
    </row>
    <row r="1119" spans="1:7">
      <c r="A1119" s="1">
        <v>43011</v>
      </c>
      <c r="B1119" s="5">
        <v>22564.449218999998</v>
      </c>
      <c r="C1119" s="5">
        <v>22646.320313</v>
      </c>
      <c r="D1119" s="5">
        <v>22562.900390999999</v>
      </c>
      <c r="E1119" s="5">
        <v>22641.669922000001</v>
      </c>
      <c r="F1119" s="5">
        <v>22641.669922000001</v>
      </c>
      <c r="G1119">
        <v>238830000</v>
      </c>
    </row>
    <row r="1120" spans="1:7">
      <c r="A1120" s="1">
        <v>43012</v>
      </c>
      <c r="B1120" s="5">
        <v>22645.669922000001</v>
      </c>
      <c r="C1120" s="5">
        <v>22685.939452999999</v>
      </c>
      <c r="D1120" s="5">
        <v>22632.800781000002</v>
      </c>
      <c r="E1120" s="5">
        <v>22661.640625</v>
      </c>
      <c r="F1120" s="5">
        <v>22661.640625</v>
      </c>
      <c r="G1120">
        <v>235730000</v>
      </c>
    </row>
    <row r="1121" spans="1:7">
      <c r="A1121" s="1">
        <v>43013</v>
      </c>
      <c r="B1121" s="5">
        <v>22669.080077999999</v>
      </c>
      <c r="C1121" s="5">
        <v>22777.039063</v>
      </c>
      <c r="D1121" s="5">
        <v>22655.140625</v>
      </c>
      <c r="E1121" s="5">
        <v>22775.390625</v>
      </c>
      <c r="F1121" s="5">
        <v>22775.390625</v>
      </c>
      <c r="G1121">
        <v>246400000</v>
      </c>
    </row>
    <row r="1122" spans="1:7">
      <c r="A1122" s="1">
        <v>43014</v>
      </c>
      <c r="B1122" s="5">
        <v>22762.029297000001</v>
      </c>
      <c r="C1122" s="5">
        <v>22773.669922000001</v>
      </c>
      <c r="D1122" s="5">
        <v>22730.849609000001</v>
      </c>
      <c r="E1122" s="5">
        <v>22773.669922000001</v>
      </c>
      <c r="F1122" s="5">
        <v>22773.669922000001</v>
      </c>
      <c r="G1122">
        <v>221450000</v>
      </c>
    </row>
    <row r="1123" spans="1:7">
      <c r="A1123" s="1">
        <v>43017</v>
      </c>
      <c r="B1123" s="5">
        <v>22779.730468999998</v>
      </c>
      <c r="C1123" s="5">
        <v>22803.369140999999</v>
      </c>
      <c r="D1123" s="5">
        <v>22739.380859000001</v>
      </c>
      <c r="E1123" s="5">
        <v>22761.070313</v>
      </c>
      <c r="F1123" s="5">
        <v>22761.070313</v>
      </c>
      <c r="G1123">
        <v>310770000</v>
      </c>
    </row>
    <row r="1124" spans="1:7">
      <c r="A1124" s="1">
        <v>43018</v>
      </c>
      <c r="B1124" s="5">
        <v>22784.759765999999</v>
      </c>
      <c r="C1124" s="5">
        <v>22850.509765999999</v>
      </c>
      <c r="D1124" s="5">
        <v>22770.990234000001</v>
      </c>
      <c r="E1124" s="5">
        <v>22830.679688</v>
      </c>
      <c r="F1124" s="5">
        <v>22830.679688</v>
      </c>
      <c r="G1124">
        <v>319270000</v>
      </c>
    </row>
    <row r="1125" spans="1:7">
      <c r="A1125" s="1">
        <v>43019</v>
      </c>
      <c r="B1125" s="5">
        <v>22827.650390999999</v>
      </c>
      <c r="C1125" s="5">
        <v>22872.890625</v>
      </c>
      <c r="D1125" s="5">
        <v>22821.660156000002</v>
      </c>
      <c r="E1125" s="5">
        <v>22872.890625</v>
      </c>
      <c r="F1125" s="5">
        <v>22872.890625</v>
      </c>
      <c r="G1125">
        <v>316000000</v>
      </c>
    </row>
    <row r="1126" spans="1:7">
      <c r="A1126" s="1">
        <v>43020</v>
      </c>
      <c r="B1126" s="5">
        <v>22854.849609000001</v>
      </c>
      <c r="C1126" s="5">
        <v>22884.820313</v>
      </c>
      <c r="D1126" s="5">
        <v>22821.130859000001</v>
      </c>
      <c r="E1126" s="5">
        <v>22841.009765999999</v>
      </c>
      <c r="F1126" s="5">
        <v>22841.009765999999</v>
      </c>
      <c r="G1126">
        <v>291790000</v>
      </c>
    </row>
    <row r="1127" spans="1:7">
      <c r="A1127" s="1">
        <v>43021</v>
      </c>
      <c r="B1127" s="5">
        <v>22876.429688</v>
      </c>
      <c r="C1127" s="5">
        <v>22905.330077999999</v>
      </c>
      <c r="D1127" s="5">
        <v>22855.929688</v>
      </c>
      <c r="E1127" s="5">
        <v>22871.720702999999</v>
      </c>
      <c r="F1127" s="5">
        <v>22871.720702999999</v>
      </c>
      <c r="G1127">
        <v>259560000</v>
      </c>
    </row>
    <row r="1128" spans="1:7">
      <c r="A1128" s="1">
        <v>43024</v>
      </c>
      <c r="B1128" s="5">
        <v>22892.919922000001</v>
      </c>
      <c r="C1128" s="5">
        <v>22960.119140999999</v>
      </c>
      <c r="D1128" s="5">
        <v>22887.119140999999</v>
      </c>
      <c r="E1128" s="5">
        <v>22956.960938</v>
      </c>
      <c r="F1128" s="5">
        <v>22956.960938</v>
      </c>
      <c r="G1128">
        <v>247180000</v>
      </c>
    </row>
    <row r="1129" spans="1:7">
      <c r="A1129" s="1">
        <v>43025</v>
      </c>
      <c r="B1129" s="5">
        <v>22952.410156000002</v>
      </c>
      <c r="C1129" s="5">
        <v>23002.199218999998</v>
      </c>
      <c r="D1129" s="5">
        <v>22948.230468999998</v>
      </c>
      <c r="E1129" s="5">
        <v>22997.439452999999</v>
      </c>
      <c r="F1129" s="5">
        <v>22997.439452999999</v>
      </c>
      <c r="G1129">
        <v>273090000</v>
      </c>
    </row>
    <row r="1130" spans="1:7">
      <c r="A1130" s="1">
        <v>43026</v>
      </c>
      <c r="B1130" s="5">
        <v>23087.130859000001</v>
      </c>
      <c r="C1130" s="5">
        <v>23172.929688</v>
      </c>
      <c r="D1130" s="5">
        <v>23086.75</v>
      </c>
      <c r="E1130" s="5">
        <v>23157.599609000001</v>
      </c>
      <c r="F1130" s="5">
        <v>23157.599609000001</v>
      </c>
      <c r="G1130">
        <v>271870000</v>
      </c>
    </row>
    <row r="1131" spans="1:7">
      <c r="A1131" s="1">
        <v>43027</v>
      </c>
      <c r="B1131" s="5">
        <v>23107.470702999999</v>
      </c>
      <c r="C1131" s="5">
        <v>23167.240234000001</v>
      </c>
      <c r="D1131" s="5">
        <v>23052.669922000001</v>
      </c>
      <c r="E1131" s="5">
        <v>23163.039063</v>
      </c>
      <c r="F1131" s="5">
        <v>23163.039063</v>
      </c>
      <c r="G1131">
        <v>350400000</v>
      </c>
    </row>
    <row r="1132" spans="1:7">
      <c r="A1132" s="1">
        <v>43028</v>
      </c>
      <c r="B1132" s="5">
        <v>23205.179688</v>
      </c>
      <c r="C1132" s="5">
        <v>23328.839843999998</v>
      </c>
      <c r="D1132" s="5">
        <v>23201.779297000001</v>
      </c>
      <c r="E1132" s="5">
        <v>23328.630859000001</v>
      </c>
      <c r="F1132" s="5">
        <v>23328.630859000001</v>
      </c>
      <c r="G1132">
        <v>474380000</v>
      </c>
    </row>
    <row r="1133" spans="1:7">
      <c r="A1133" s="1">
        <v>43031</v>
      </c>
      <c r="B1133" s="5">
        <v>23348.949218999998</v>
      </c>
      <c r="C1133" s="5">
        <v>23368.369140999999</v>
      </c>
      <c r="D1133" s="5">
        <v>23273.960938</v>
      </c>
      <c r="E1133" s="5">
        <v>23273.960938</v>
      </c>
      <c r="F1133" s="5">
        <v>23273.960938</v>
      </c>
      <c r="G1133">
        <v>456830000</v>
      </c>
    </row>
    <row r="1134" spans="1:7">
      <c r="A1134" s="1">
        <v>43032</v>
      </c>
      <c r="B1134" s="5">
        <v>23346.779297000001</v>
      </c>
      <c r="C1134" s="5">
        <v>23485.25</v>
      </c>
      <c r="D1134" s="5">
        <v>23343.230468999998</v>
      </c>
      <c r="E1134" s="5">
        <v>23441.759765999999</v>
      </c>
      <c r="F1134" s="5">
        <v>23441.759765999999</v>
      </c>
      <c r="G1134">
        <v>406850000</v>
      </c>
    </row>
    <row r="1135" spans="1:7">
      <c r="A1135" s="1">
        <v>43033</v>
      </c>
      <c r="B1135" s="5">
        <v>23431.089843999998</v>
      </c>
      <c r="C1135" s="5">
        <v>23451.509765999999</v>
      </c>
      <c r="D1135" s="5">
        <v>23251.109375</v>
      </c>
      <c r="E1135" s="5">
        <v>23329.460938</v>
      </c>
      <c r="F1135" s="5">
        <v>23329.460938</v>
      </c>
      <c r="G1135">
        <v>399560000</v>
      </c>
    </row>
    <row r="1136" spans="1:7">
      <c r="A1136" s="1">
        <v>43034</v>
      </c>
      <c r="B1136" s="5">
        <v>23380.890625</v>
      </c>
      <c r="C1136" s="5">
        <v>23459.839843999998</v>
      </c>
      <c r="D1136" s="5">
        <v>23380.890625</v>
      </c>
      <c r="E1136" s="5">
        <v>23400.859375</v>
      </c>
      <c r="F1136" s="5">
        <v>23400.859375</v>
      </c>
      <c r="G1136">
        <v>370600000</v>
      </c>
    </row>
    <row r="1137" spans="1:7">
      <c r="A1137" s="1">
        <v>43035</v>
      </c>
      <c r="B1137" s="5">
        <v>23419.160156000002</v>
      </c>
      <c r="C1137" s="5">
        <v>23449.400390999999</v>
      </c>
      <c r="D1137" s="5">
        <v>23353.160156000002</v>
      </c>
      <c r="E1137" s="5">
        <v>23434.189452999999</v>
      </c>
      <c r="F1137" s="5">
        <v>23434.189452999999</v>
      </c>
      <c r="G1137">
        <v>518870000</v>
      </c>
    </row>
    <row r="1138" spans="1:7">
      <c r="A1138" s="1">
        <v>43038</v>
      </c>
      <c r="B1138" s="5">
        <v>23405.75</v>
      </c>
      <c r="C1138" s="5">
        <v>23428.75</v>
      </c>
      <c r="D1138" s="5">
        <v>23327.869140999999</v>
      </c>
      <c r="E1138" s="5">
        <v>23348.740234000001</v>
      </c>
      <c r="F1138" s="5">
        <v>23348.740234000001</v>
      </c>
      <c r="G1138">
        <v>436900000</v>
      </c>
    </row>
    <row r="1139" spans="1:7">
      <c r="A1139" s="1">
        <v>43039</v>
      </c>
      <c r="B1139" s="5">
        <v>23369.220702999999</v>
      </c>
      <c r="C1139" s="5">
        <v>23406.349609000001</v>
      </c>
      <c r="D1139" s="5">
        <v>23334.390625</v>
      </c>
      <c r="E1139" s="5">
        <v>23377.240234000001</v>
      </c>
      <c r="F1139" s="5">
        <v>23377.240234000001</v>
      </c>
      <c r="G1139">
        <v>388050000</v>
      </c>
    </row>
    <row r="1140" spans="1:7">
      <c r="A1140" s="1">
        <v>43040</v>
      </c>
      <c r="B1140" s="5">
        <v>23442.900390999999</v>
      </c>
      <c r="C1140" s="5">
        <v>23517.710938</v>
      </c>
      <c r="D1140" s="5">
        <v>23388.910156000002</v>
      </c>
      <c r="E1140" s="5">
        <v>23435.009765999999</v>
      </c>
      <c r="F1140" s="5">
        <v>23435.009765999999</v>
      </c>
      <c r="G1140">
        <v>361260000</v>
      </c>
    </row>
    <row r="1141" spans="1:7">
      <c r="A1141" s="1">
        <v>43041</v>
      </c>
      <c r="B1141" s="5">
        <v>23463.240234000001</v>
      </c>
      <c r="C1141" s="5">
        <v>23531.380859000001</v>
      </c>
      <c r="D1141" s="5">
        <v>23350.980468999998</v>
      </c>
      <c r="E1141" s="5">
        <v>23516.259765999999</v>
      </c>
      <c r="F1141" s="5">
        <v>23516.259765999999</v>
      </c>
      <c r="G1141">
        <v>348040000</v>
      </c>
    </row>
    <row r="1142" spans="1:7">
      <c r="A1142" s="1">
        <v>43042</v>
      </c>
      <c r="B1142" s="5">
        <v>23549.589843999998</v>
      </c>
      <c r="C1142" s="5">
        <v>23557.060547000001</v>
      </c>
      <c r="D1142" s="5">
        <v>23481.570313</v>
      </c>
      <c r="E1142" s="5">
        <v>23539.189452999999</v>
      </c>
      <c r="F1142" s="5">
        <v>23539.189452999999</v>
      </c>
      <c r="G1142">
        <v>312250000</v>
      </c>
    </row>
    <row r="1143" spans="1:7">
      <c r="A1143" s="1">
        <v>43045</v>
      </c>
      <c r="B1143" s="5">
        <v>23533.960938</v>
      </c>
      <c r="C1143" s="5">
        <v>23574.859375</v>
      </c>
      <c r="D1143" s="5">
        <v>23520.75</v>
      </c>
      <c r="E1143" s="5">
        <v>23548.419922000001</v>
      </c>
      <c r="F1143" s="5">
        <v>23548.419922000001</v>
      </c>
      <c r="G1143">
        <v>325190000</v>
      </c>
    </row>
    <row r="1144" spans="1:7">
      <c r="A1144" s="1">
        <v>43046</v>
      </c>
      <c r="B1144" s="5">
        <v>23574.029297000001</v>
      </c>
      <c r="C1144" s="5">
        <v>23602.119140999999</v>
      </c>
      <c r="D1144" s="5">
        <v>23484.189452999999</v>
      </c>
      <c r="E1144" s="5">
        <v>23557.230468999998</v>
      </c>
      <c r="F1144" s="5">
        <v>23557.230468999998</v>
      </c>
      <c r="G1144">
        <v>285080000</v>
      </c>
    </row>
    <row r="1145" spans="1:7">
      <c r="A1145" s="1">
        <v>43047</v>
      </c>
      <c r="B1145" s="5">
        <v>23542.599609000001</v>
      </c>
      <c r="C1145" s="5">
        <v>23575</v>
      </c>
      <c r="D1145" s="5">
        <v>23510.560547000001</v>
      </c>
      <c r="E1145" s="5">
        <v>23563.359375</v>
      </c>
      <c r="F1145" s="5">
        <v>23563.359375</v>
      </c>
      <c r="G1145">
        <v>264670000</v>
      </c>
    </row>
    <row r="1146" spans="1:7">
      <c r="A1146" s="1">
        <v>43048</v>
      </c>
      <c r="B1146" s="5">
        <v>23492.089843999998</v>
      </c>
      <c r="C1146" s="5">
        <v>23516.740234000001</v>
      </c>
      <c r="D1146" s="5">
        <v>23310.019531000002</v>
      </c>
      <c r="E1146" s="5">
        <v>23461.939452999999</v>
      </c>
      <c r="F1146" s="5">
        <v>23461.939452999999</v>
      </c>
      <c r="G1146">
        <v>305440000</v>
      </c>
    </row>
    <row r="1147" spans="1:7">
      <c r="A1147" s="1">
        <v>43049</v>
      </c>
      <c r="B1147" s="5">
        <v>23432.710938</v>
      </c>
      <c r="C1147" s="5">
        <v>23452.199218999998</v>
      </c>
      <c r="D1147" s="5">
        <v>23392.960938</v>
      </c>
      <c r="E1147" s="5">
        <v>23422.210938</v>
      </c>
      <c r="F1147" s="5">
        <v>23422.210938</v>
      </c>
      <c r="G1147">
        <v>351280000</v>
      </c>
    </row>
    <row r="1148" spans="1:7">
      <c r="A1148" s="1">
        <v>43052</v>
      </c>
      <c r="B1148" s="5">
        <v>23367.470702999999</v>
      </c>
      <c r="C1148" s="5">
        <v>23461.679688</v>
      </c>
      <c r="D1148" s="5">
        <v>23343.339843999998</v>
      </c>
      <c r="E1148" s="5">
        <v>23439.699218999998</v>
      </c>
      <c r="F1148" s="5">
        <v>23439.699218999998</v>
      </c>
      <c r="G1148">
        <v>491260000</v>
      </c>
    </row>
    <row r="1149" spans="1:7">
      <c r="A1149" s="1">
        <v>43053</v>
      </c>
      <c r="B1149" s="5">
        <v>23388.400390999999</v>
      </c>
      <c r="C1149" s="5">
        <v>23414.080077999999</v>
      </c>
      <c r="D1149" s="5">
        <v>23271.570313</v>
      </c>
      <c r="E1149" s="5">
        <v>23409.470702999999</v>
      </c>
      <c r="F1149" s="5">
        <v>23409.470702999999</v>
      </c>
      <c r="G1149">
        <v>561330000</v>
      </c>
    </row>
    <row r="1150" spans="1:7">
      <c r="A1150" s="1">
        <v>43054</v>
      </c>
      <c r="B1150" s="5">
        <v>23334.589843999998</v>
      </c>
      <c r="C1150" s="5">
        <v>23344.990234000001</v>
      </c>
      <c r="D1150" s="5">
        <v>23242.75</v>
      </c>
      <c r="E1150" s="5">
        <v>23271.279297000001</v>
      </c>
      <c r="F1150" s="5">
        <v>23271.279297000001</v>
      </c>
      <c r="G1150">
        <v>404300000</v>
      </c>
    </row>
    <row r="1151" spans="1:7">
      <c r="A1151" s="1">
        <v>43055</v>
      </c>
      <c r="B1151" s="5">
        <v>23365.339843999998</v>
      </c>
      <c r="C1151" s="5">
        <v>23492.189452999999</v>
      </c>
      <c r="D1151" s="5">
        <v>23365.339843999998</v>
      </c>
      <c r="E1151" s="5">
        <v>23458.359375</v>
      </c>
      <c r="F1151" s="5">
        <v>23458.359375</v>
      </c>
      <c r="G1151">
        <v>402020000</v>
      </c>
    </row>
    <row r="1152" spans="1:7">
      <c r="A1152" s="1">
        <v>43056</v>
      </c>
      <c r="B1152" s="5">
        <v>23433.769531000002</v>
      </c>
      <c r="C1152" s="5">
        <v>23433.769531000002</v>
      </c>
      <c r="D1152" s="5">
        <v>23356.009765999999</v>
      </c>
      <c r="E1152" s="5">
        <v>23358.240234000001</v>
      </c>
      <c r="F1152" s="5">
        <v>23358.240234000001</v>
      </c>
      <c r="G1152">
        <v>386000000</v>
      </c>
    </row>
    <row r="1153" spans="1:7">
      <c r="A1153" s="1">
        <v>43059</v>
      </c>
      <c r="B1153" s="5">
        <v>23370.710938</v>
      </c>
      <c r="C1153" s="5">
        <v>23456.880859000001</v>
      </c>
      <c r="D1153" s="5">
        <v>23360.580077999999</v>
      </c>
      <c r="E1153" s="5">
        <v>23430.330077999999</v>
      </c>
      <c r="F1153" s="5">
        <v>23430.330077999999</v>
      </c>
      <c r="G1153">
        <v>315330000</v>
      </c>
    </row>
    <row r="1154" spans="1:7">
      <c r="A1154" s="1">
        <v>43060</v>
      </c>
      <c r="B1154" s="5">
        <v>23500.150390999999</v>
      </c>
      <c r="C1154" s="5">
        <v>23617.800781000002</v>
      </c>
      <c r="D1154" s="5">
        <v>23500.150390999999</v>
      </c>
      <c r="E1154" s="5">
        <v>23590.830077999999</v>
      </c>
      <c r="F1154" s="5">
        <v>23590.830077999999</v>
      </c>
      <c r="G1154">
        <v>329650000</v>
      </c>
    </row>
    <row r="1155" spans="1:7">
      <c r="A1155" s="1">
        <v>43061</v>
      </c>
      <c r="B1155" s="5">
        <v>23597.240234000001</v>
      </c>
      <c r="C1155" s="5">
        <v>23605.769531000002</v>
      </c>
      <c r="D1155" s="5">
        <v>23507.609375</v>
      </c>
      <c r="E1155" s="5">
        <v>23526.179688</v>
      </c>
      <c r="F1155" s="5">
        <v>23526.179688</v>
      </c>
      <c r="G1155">
        <v>268760000</v>
      </c>
    </row>
    <row r="1156" spans="1:7">
      <c r="A1156" s="1">
        <v>43063</v>
      </c>
      <c r="B1156" s="5">
        <v>23552.75</v>
      </c>
      <c r="C1156" s="5">
        <v>23599.179688</v>
      </c>
      <c r="D1156" s="5">
        <v>23551.589843999998</v>
      </c>
      <c r="E1156" s="5">
        <v>23557.990234000001</v>
      </c>
      <c r="F1156" s="5">
        <v>23557.990234000001</v>
      </c>
      <c r="G1156">
        <v>118610000</v>
      </c>
    </row>
    <row r="1157" spans="1:7">
      <c r="A1157" s="1">
        <v>43066</v>
      </c>
      <c r="B1157" s="5">
        <v>23552.859375</v>
      </c>
      <c r="C1157" s="5">
        <v>23638.919922000001</v>
      </c>
      <c r="D1157" s="5">
        <v>23545.019531000002</v>
      </c>
      <c r="E1157" s="5">
        <v>23580.779297000001</v>
      </c>
      <c r="F1157" s="5">
        <v>23580.779297000001</v>
      </c>
      <c r="G1157">
        <v>296320000</v>
      </c>
    </row>
    <row r="1158" spans="1:7">
      <c r="A1158" s="1">
        <v>43067</v>
      </c>
      <c r="B1158" s="5">
        <v>23625.189452999999</v>
      </c>
      <c r="C1158" s="5">
        <v>23849.609375</v>
      </c>
      <c r="D1158" s="5">
        <v>23617.109375</v>
      </c>
      <c r="E1158" s="5">
        <v>23836.710938</v>
      </c>
      <c r="F1158" s="5">
        <v>23836.710938</v>
      </c>
      <c r="G1158">
        <v>319240000</v>
      </c>
    </row>
    <row r="1159" spans="1:7">
      <c r="A1159" s="1">
        <v>43068</v>
      </c>
      <c r="B1159" s="5">
        <v>23883.259765999999</v>
      </c>
      <c r="C1159" s="5">
        <v>23959.759765999999</v>
      </c>
      <c r="D1159" s="5">
        <v>23872.589843999998</v>
      </c>
      <c r="E1159" s="5">
        <v>23940.679688</v>
      </c>
      <c r="F1159" s="5">
        <v>23940.679688</v>
      </c>
      <c r="G1159">
        <v>401410000</v>
      </c>
    </row>
    <row r="1160" spans="1:7">
      <c r="A1160" s="1">
        <v>43069</v>
      </c>
      <c r="B1160" s="5">
        <v>24013.800781000002</v>
      </c>
      <c r="C1160" s="5">
        <v>24327.820313</v>
      </c>
      <c r="D1160" s="5">
        <v>24013.800781000002</v>
      </c>
      <c r="E1160" s="5">
        <v>24272.349609000001</v>
      </c>
      <c r="F1160" s="5">
        <v>24272.349609000001</v>
      </c>
      <c r="G1160">
        <v>488200000</v>
      </c>
    </row>
    <row r="1161" spans="1:7">
      <c r="A1161" s="1">
        <v>43070</v>
      </c>
      <c r="B1161" s="5">
        <v>24305.400390999999</v>
      </c>
      <c r="C1161" s="5">
        <v>24322.060547000001</v>
      </c>
      <c r="D1161" s="5">
        <v>23921.900390999999</v>
      </c>
      <c r="E1161" s="5">
        <v>24231.589843999998</v>
      </c>
      <c r="F1161" s="5">
        <v>24231.589843999998</v>
      </c>
      <c r="G1161">
        <v>417910000</v>
      </c>
    </row>
    <row r="1162" spans="1:7">
      <c r="A1162" s="1">
        <v>43073</v>
      </c>
      <c r="B1162" s="5">
        <v>24424.109375</v>
      </c>
      <c r="C1162" s="5">
        <v>24534.039063</v>
      </c>
      <c r="D1162" s="5">
        <v>24288.189452999999</v>
      </c>
      <c r="E1162" s="5">
        <v>24290.050781000002</v>
      </c>
      <c r="F1162" s="5">
        <v>24290.050781000002</v>
      </c>
      <c r="G1162">
        <v>424250000</v>
      </c>
    </row>
    <row r="1163" spans="1:7">
      <c r="A1163" s="1">
        <v>43074</v>
      </c>
      <c r="B1163" s="5">
        <v>24335.009765999999</v>
      </c>
      <c r="C1163" s="5">
        <v>24349.740234000001</v>
      </c>
      <c r="D1163" s="5">
        <v>24155.279297000001</v>
      </c>
      <c r="E1163" s="5">
        <v>24180.640625</v>
      </c>
      <c r="F1163" s="5">
        <v>24180.640625</v>
      </c>
      <c r="G1163">
        <v>371190000</v>
      </c>
    </row>
    <row r="1164" spans="1:7">
      <c r="A1164" s="1">
        <v>43075</v>
      </c>
      <c r="B1164" s="5">
        <v>24171.900390999999</v>
      </c>
      <c r="C1164" s="5">
        <v>24229.349609000001</v>
      </c>
      <c r="D1164" s="5">
        <v>24134.490234000001</v>
      </c>
      <c r="E1164" s="5">
        <v>24140.910156000002</v>
      </c>
      <c r="F1164" s="5">
        <v>24140.910156000002</v>
      </c>
      <c r="G1164">
        <v>312720000</v>
      </c>
    </row>
    <row r="1165" spans="1:7">
      <c r="A1165" s="1">
        <v>43076</v>
      </c>
      <c r="B1165" s="5">
        <v>24116.599609000001</v>
      </c>
      <c r="C1165" s="5">
        <v>24262.880859000001</v>
      </c>
      <c r="D1165" s="5">
        <v>24101.240234000001</v>
      </c>
      <c r="E1165" s="5">
        <v>24211.480468999998</v>
      </c>
      <c r="F1165" s="5">
        <v>24211.480468999998</v>
      </c>
      <c r="G1165">
        <v>319060000</v>
      </c>
    </row>
    <row r="1166" spans="1:7">
      <c r="A1166" s="1">
        <v>43077</v>
      </c>
      <c r="B1166" s="5">
        <v>24263.259765999999</v>
      </c>
      <c r="C1166" s="5">
        <v>24330.119140999999</v>
      </c>
      <c r="D1166" s="5">
        <v>24225.5</v>
      </c>
      <c r="E1166" s="5">
        <v>24329.160156000002</v>
      </c>
      <c r="F1166" s="5">
        <v>24329.160156000002</v>
      </c>
      <c r="G1166">
        <v>293590000</v>
      </c>
    </row>
    <row r="1167" spans="1:7">
      <c r="A1167" s="1">
        <v>43080</v>
      </c>
      <c r="B1167" s="5">
        <v>24338.109375</v>
      </c>
      <c r="C1167" s="5">
        <v>24389.720702999999</v>
      </c>
      <c r="D1167" s="5">
        <v>24314.740234000001</v>
      </c>
      <c r="E1167" s="5">
        <v>24386.029297000001</v>
      </c>
      <c r="F1167" s="5">
        <v>24386.029297000001</v>
      </c>
      <c r="G1167">
        <v>300580000</v>
      </c>
    </row>
    <row r="1168" spans="1:7">
      <c r="A1168" s="1">
        <v>43081</v>
      </c>
      <c r="B1168" s="5">
        <v>24452.960938</v>
      </c>
      <c r="C1168" s="5">
        <v>24552.970702999999</v>
      </c>
      <c r="D1168" s="5">
        <v>24443.830077999999</v>
      </c>
      <c r="E1168" s="5">
        <v>24504.800781000002</v>
      </c>
      <c r="F1168" s="5">
        <v>24504.800781000002</v>
      </c>
      <c r="G1168">
        <v>342220000</v>
      </c>
    </row>
    <row r="1169" spans="1:7">
      <c r="A1169" s="1">
        <v>43082</v>
      </c>
      <c r="B1169" s="5">
        <v>24525.189452999999</v>
      </c>
      <c r="C1169" s="5">
        <v>24666.019531000002</v>
      </c>
      <c r="D1169" s="5">
        <v>24518.300781000002</v>
      </c>
      <c r="E1169" s="5">
        <v>24585.429688</v>
      </c>
      <c r="F1169" s="5">
        <v>24585.429688</v>
      </c>
      <c r="G1169">
        <v>325280000</v>
      </c>
    </row>
    <row r="1170" spans="1:7">
      <c r="A1170" s="1">
        <v>43083</v>
      </c>
      <c r="B1170" s="5">
        <v>24631.009765999999</v>
      </c>
      <c r="C1170" s="5">
        <v>24672.480468999998</v>
      </c>
      <c r="D1170" s="5">
        <v>24508.660156000002</v>
      </c>
      <c r="E1170" s="5">
        <v>24508.660156000002</v>
      </c>
      <c r="F1170" s="5">
        <v>24508.660156000002</v>
      </c>
      <c r="G1170">
        <v>314780000</v>
      </c>
    </row>
    <row r="1171" spans="1:7">
      <c r="A1171" s="1">
        <v>43084</v>
      </c>
      <c r="B1171" s="5">
        <v>24585.710938</v>
      </c>
      <c r="C1171" s="5">
        <v>24688.619140999999</v>
      </c>
      <c r="D1171" s="5">
        <v>24584.439452999999</v>
      </c>
      <c r="E1171" s="5">
        <v>24651.740234000001</v>
      </c>
      <c r="F1171" s="5">
        <v>24651.740234000001</v>
      </c>
      <c r="G1171">
        <v>635740000</v>
      </c>
    </row>
    <row r="1172" spans="1:7">
      <c r="A1172" s="1">
        <v>43087</v>
      </c>
      <c r="B1172" s="5">
        <v>24739.560547000001</v>
      </c>
      <c r="C1172" s="5">
        <v>24876.070313</v>
      </c>
      <c r="D1172" s="5">
        <v>24739.560547000001</v>
      </c>
      <c r="E1172" s="5">
        <v>24792.199218999998</v>
      </c>
      <c r="F1172" s="5">
        <v>24792.199218999998</v>
      </c>
      <c r="G1172">
        <v>354880000</v>
      </c>
    </row>
    <row r="1173" spans="1:7">
      <c r="A1173" s="1">
        <v>43088</v>
      </c>
      <c r="B1173" s="5">
        <v>24834.380859000001</v>
      </c>
      <c r="C1173" s="5">
        <v>24850.109375</v>
      </c>
      <c r="D1173" s="5">
        <v>24715.599609000001</v>
      </c>
      <c r="E1173" s="5">
        <v>24754.75</v>
      </c>
      <c r="F1173" s="5">
        <v>24754.75</v>
      </c>
      <c r="G1173">
        <v>335330000</v>
      </c>
    </row>
    <row r="1174" spans="1:7">
      <c r="A1174" s="1">
        <v>43089</v>
      </c>
      <c r="B1174" s="5">
        <v>24838.089843999998</v>
      </c>
      <c r="C1174" s="5">
        <v>24852.439452999999</v>
      </c>
      <c r="D1174" s="5">
        <v>24697.109375</v>
      </c>
      <c r="E1174" s="5">
        <v>24726.650390999999</v>
      </c>
      <c r="F1174" s="5">
        <v>24726.650390999999</v>
      </c>
      <c r="G1174">
        <v>341790000</v>
      </c>
    </row>
    <row r="1175" spans="1:7">
      <c r="A1175" s="1">
        <v>43090</v>
      </c>
      <c r="B1175" s="5">
        <v>24778.259765999999</v>
      </c>
      <c r="C1175" s="5">
        <v>24850.910156000002</v>
      </c>
      <c r="D1175" s="5">
        <v>24766.269531000002</v>
      </c>
      <c r="E1175" s="5">
        <v>24782.289063</v>
      </c>
      <c r="F1175" s="5">
        <v>24782.289063</v>
      </c>
      <c r="G1175">
        <v>339530000</v>
      </c>
    </row>
    <row r="1176" spans="1:7">
      <c r="A1176" s="1">
        <v>43091</v>
      </c>
      <c r="B1176" s="5">
        <v>24764.039063</v>
      </c>
      <c r="C1176" s="5">
        <v>24784.150390999999</v>
      </c>
      <c r="D1176" s="5">
        <v>24717.509765999999</v>
      </c>
      <c r="E1176" s="5">
        <v>24754.060547000001</v>
      </c>
      <c r="F1176" s="5">
        <v>24754.060547000001</v>
      </c>
      <c r="G1176">
        <v>255140000</v>
      </c>
    </row>
    <row r="1177" spans="1:7">
      <c r="A1177" s="1">
        <v>43095</v>
      </c>
      <c r="B1177" s="5">
        <v>24715.839843999998</v>
      </c>
      <c r="C1177" s="5">
        <v>24778.130859000001</v>
      </c>
      <c r="D1177" s="5">
        <v>24708.419922000001</v>
      </c>
      <c r="E1177" s="5">
        <v>24746.210938</v>
      </c>
      <c r="F1177" s="5">
        <v>24746.210938</v>
      </c>
      <c r="G1177">
        <v>208290000</v>
      </c>
    </row>
    <row r="1178" spans="1:7">
      <c r="A1178" s="1">
        <v>43096</v>
      </c>
      <c r="B1178" s="5">
        <v>24766.519531000002</v>
      </c>
      <c r="C1178" s="5">
        <v>24789.519531000002</v>
      </c>
      <c r="D1178" s="5">
        <v>24731.679688</v>
      </c>
      <c r="E1178" s="5">
        <v>24774.300781000002</v>
      </c>
      <c r="F1178" s="5">
        <v>24774.300781000002</v>
      </c>
      <c r="G1178">
        <v>225890000</v>
      </c>
    </row>
    <row r="1179" spans="1:7">
      <c r="A1179" s="1">
        <v>43097</v>
      </c>
      <c r="B1179" s="5">
        <v>24807.210938</v>
      </c>
      <c r="C1179" s="5">
        <v>24839.230468999998</v>
      </c>
      <c r="D1179" s="5">
        <v>24797.130859000001</v>
      </c>
      <c r="E1179" s="5">
        <v>24837.509765999999</v>
      </c>
      <c r="F1179" s="5">
        <v>24837.509765999999</v>
      </c>
      <c r="G1179">
        <v>200960000</v>
      </c>
    </row>
    <row r="1180" spans="1:7">
      <c r="A1180" s="1">
        <v>43098</v>
      </c>
      <c r="B1180" s="5">
        <v>24849.630859000001</v>
      </c>
      <c r="C1180" s="5">
        <v>24871.660156000002</v>
      </c>
      <c r="D1180" s="5">
        <v>24719.220702999999</v>
      </c>
      <c r="E1180" s="5">
        <v>24719.220702999999</v>
      </c>
      <c r="F1180" s="5">
        <v>24719.220702999999</v>
      </c>
      <c r="G1180">
        <v>270760000</v>
      </c>
    </row>
    <row r="1181" spans="1:7">
      <c r="A1181" s="1">
        <v>43102</v>
      </c>
      <c r="B1181" s="5">
        <v>24809.349609000001</v>
      </c>
      <c r="C1181" s="5">
        <v>24864.189452999999</v>
      </c>
      <c r="D1181" s="5">
        <v>24741.699218999998</v>
      </c>
      <c r="E1181" s="5">
        <v>24824.009765999999</v>
      </c>
      <c r="F1181" s="5">
        <v>24824.009765999999</v>
      </c>
      <c r="G1181">
        <v>341130000</v>
      </c>
    </row>
    <row r="1182" spans="1:7">
      <c r="A1182" s="1">
        <v>43103</v>
      </c>
      <c r="B1182" s="5">
        <v>24850.449218999998</v>
      </c>
      <c r="C1182" s="5">
        <v>24941.919922000001</v>
      </c>
      <c r="D1182" s="5">
        <v>24825.550781000002</v>
      </c>
      <c r="E1182" s="5">
        <v>24922.679688</v>
      </c>
      <c r="F1182" s="5">
        <v>24922.679688</v>
      </c>
      <c r="G1182">
        <v>456790000</v>
      </c>
    </row>
    <row r="1183" spans="1:7">
      <c r="A1183" s="1">
        <v>43104</v>
      </c>
      <c r="B1183" s="5">
        <v>24964.859375</v>
      </c>
      <c r="C1183" s="5">
        <v>25105.960938</v>
      </c>
      <c r="D1183" s="5">
        <v>24963.269531000002</v>
      </c>
      <c r="E1183" s="5">
        <v>25075.130859000001</v>
      </c>
      <c r="F1183" s="5">
        <v>25075.130859000001</v>
      </c>
      <c r="G1183">
        <v>403280000</v>
      </c>
    </row>
    <row r="1184" spans="1:7">
      <c r="A1184" s="1">
        <v>43105</v>
      </c>
      <c r="B1184" s="5">
        <v>25114.919922000001</v>
      </c>
      <c r="C1184" s="5">
        <v>25299.789063</v>
      </c>
      <c r="D1184" s="5">
        <v>25112.009765999999</v>
      </c>
      <c r="E1184" s="5">
        <v>25295.869140999999</v>
      </c>
      <c r="F1184" s="5">
        <v>25295.869140999999</v>
      </c>
      <c r="G1184">
        <v>358020000</v>
      </c>
    </row>
    <row r="1185" spans="1:7">
      <c r="A1185" s="1">
        <v>43108</v>
      </c>
      <c r="B1185" s="5">
        <v>25308.400390999999</v>
      </c>
      <c r="C1185" s="5">
        <v>25311.990234000001</v>
      </c>
      <c r="D1185" s="5">
        <v>25235.410156000002</v>
      </c>
      <c r="E1185" s="5">
        <v>25283</v>
      </c>
      <c r="F1185" s="5">
        <v>25283</v>
      </c>
      <c r="G1185">
        <v>341390000</v>
      </c>
    </row>
    <row r="1186" spans="1:7">
      <c r="A1186" s="1">
        <v>43109</v>
      </c>
      <c r="B1186" s="5">
        <v>25312.050781000002</v>
      </c>
      <c r="C1186" s="5">
        <v>25439.779297000001</v>
      </c>
      <c r="D1186" s="5">
        <v>25308.410156000002</v>
      </c>
      <c r="E1186" s="5">
        <v>25385.800781000002</v>
      </c>
      <c r="F1186" s="5">
        <v>25385.800781000002</v>
      </c>
      <c r="G1186">
        <v>333490000</v>
      </c>
    </row>
    <row r="1187" spans="1:7">
      <c r="A1187" s="1">
        <v>43110</v>
      </c>
      <c r="B1187" s="5">
        <v>25348.130859000001</v>
      </c>
      <c r="C1187" s="5">
        <v>25404.919922000001</v>
      </c>
      <c r="D1187" s="5">
        <v>25256.990234000001</v>
      </c>
      <c r="E1187" s="5">
        <v>25369.130859000001</v>
      </c>
      <c r="F1187" s="5">
        <v>25369.130859000001</v>
      </c>
      <c r="G1187">
        <v>341470000</v>
      </c>
    </row>
    <row r="1188" spans="1:7">
      <c r="A1188" s="1">
        <v>43111</v>
      </c>
      <c r="B1188" s="5">
        <v>25398.599609000001</v>
      </c>
      <c r="C1188" s="5">
        <v>25575.419922000001</v>
      </c>
      <c r="D1188" s="5">
        <v>25396.189452999999</v>
      </c>
      <c r="E1188" s="5">
        <v>25574.730468999998</v>
      </c>
      <c r="F1188" s="5">
        <v>25574.730468999998</v>
      </c>
      <c r="G1188">
        <v>346830000</v>
      </c>
    </row>
    <row r="1189" spans="1:7">
      <c r="A1189" s="1">
        <v>43112</v>
      </c>
      <c r="B1189" s="5">
        <v>25638.390625</v>
      </c>
      <c r="C1189" s="5">
        <v>25810.429688</v>
      </c>
      <c r="D1189" s="5">
        <v>25633.080077999999</v>
      </c>
      <c r="E1189" s="5">
        <v>25803.189452999999</v>
      </c>
      <c r="F1189" s="5">
        <v>25803.189452999999</v>
      </c>
      <c r="G1189">
        <v>376390000</v>
      </c>
    </row>
    <row r="1190" spans="1:7">
      <c r="A1190" s="1">
        <v>43116</v>
      </c>
      <c r="B1190" s="5">
        <v>25987.619140999999</v>
      </c>
      <c r="C1190" s="5">
        <v>26086.119140999999</v>
      </c>
      <c r="D1190" s="5">
        <v>25702.990234000001</v>
      </c>
      <c r="E1190" s="5">
        <v>25792.859375</v>
      </c>
      <c r="F1190" s="5">
        <v>25792.859375</v>
      </c>
      <c r="G1190">
        <v>606520000</v>
      </c>
    </row>
    <row r="1191" spans="1:7">
      <c r="A1191" s="1">
        <v>43117</v>
      </c>
      <c r="B1191" s="5">
        <v>25910.779297000001</v>
      </c>
      <c r="C1191" s="5">
        <v>26130.449218999998</v>
      </c>
      <c r="D1191" s="5">
        <v>25865.019531000002</v>
      </c>
      <c r="E1191" s="5">
        <v>26115.650390999999</v>
      </c>
      <c r="F1191" s="5">
        <v>26115.650390999999</v>
      </c>
      <c r="G1191">
        <v>522720000</v>
      </c>
    </row>
    <row r="1192" spans="1:7">
      <c r="A1192" s="1">
        <v>43118</v>
      </c>
      <c r="B1192" s="5">
        <v>26149.550781000002</v>
      </c>
      <c r="C1192" s="5">
        <v>26153.419922000001</v>
      </c>
      <c r="D1192" s="5">
        <v>25947.320313</v>
      </c>
      <c r="E1192" s="5">
        <v>26017.810547000001</v>
      </c>
      <c r="F1192" s="5">
        <v>26017.810547000001</v>
      </c>
      <c r="G1192">
        <v>492780000</v>
      </c>
    </row>
    <row r="1193" spans="1:7">
      <c r="A1193" s="1">
        <v>43119</v>
      </c>
      <c r="B1193" s="5">
        <v>25987.349609000001</v>
      </c>
      <c r="C1193" s="5">
        <v>26071.720702999999</v>
      </c>
      <c r="D1193" s="5">
        <v>25942.830077999999</v>
      </c>
      <c r="E1193" s="5">
        <v>26071.720702999999</v>
      </c>
      <c r="F1193" s="5">
        <v>26071.720702999999</v>
      </c>
      <c r="G1193">
        <v>585000000</v>
      </c>
    </row>
    <row r="1194" spans="1:7">
      <c r="A1194" s="1">
        <v>43122</v>
      </c>
      <c r="B1194" s="5">
        <v>26025.320313</v>
      </c>
      <c r="C1194" s="5">
        <v>26215.230468999998</v>
      </c>
      <c r="D1194" s="5">
        <v>25974.650390999999</v>
      </c>
      <c r="E1194" s="5">
        <v>26214.599609000001</v>
      </c>
      <c r="F1194" s="5">
        <v>26214.599609000001</v>
      </c>
      <c r="G1194">
        <v>431200000</v>
      </c>
    </row>
    <row r="1195" spans="1:7">
      <c r="A1195" s="1">
        <v>43123</v>
      </c>
      <c r="B1195" s="5">
        <v>26214.869140999999</v>
      </c>
      <c r="C1195" s="5">
        <v>26246.189452999999</v>
      </c>
      <c r="D1195" s="5">
        <v>26143.900390999999</v>
      </c>
      <c r="E1195" s="5">
        <v>26210.810547000001</v>
      </c>
      <c r="F1195" s="5">
        <v>26210.810547000001</v>
      </c>
      <c r="G1195">
        <v>433490000</v>
      </c>
    </row>
    <row r="1196" spans="1:7">
      <c r="A1196" s="1">
        <v>43124</v>
      </c>
      <c r="B1196" s="5">
        <v>26282.070313</v>
      </c>
      <c r="C1196" s="5">
        <v>26392.800781000002</v>
      </c>
      <c r="D1196" s="5">
        <v>26106.939452999999</v>
      </c>
      <c r="E1196" s="5">
        <v>26252.119140999999</v>
      </c>
      <c r="F1196" s="5">
        <v>26252.119140999999</v>
      </c>
      <c r="G1196">
        <v>518790000</v>
      </c>
    </row>
    <row r="1197" spans="1:7">
      <c r="A1197" s="1">
        <v>43125</v>
      </c>
      <c r="B1197" s="5">
        <v>26313.060547000001</v>
      </c>
      <c r="C1197" s="5">
        <v>26458.25</v>
      </c>
      <c r="D1197" s="5">
        <v>26259.720702999999</v>
      </c>
      <c r="E1197" s="5">
        <v>26392.789063</v>
      </c>
      <c r="F1197" s="5">
        <v>26392.789063</v>
      </c>
      <c r="G1197">
        <v>401390000</v>
      </c>
    </row>
    <row r="1198" spans="1:7">
      <c r="A1198" s="1">
        <v>43126</v>
      </c>
      <c r="B1198" s="5">
        <v>26466.740234000001</v>
      </c>
      <c r="C1198" s="5">
        <v>26616.710938</v>
      </c>
      <c r="D1198" s="5">
        <v>26425.349609000001</v>
      </c>
      <c r="E1198" s="5">
        <v>26616.710938</v>
      </c>
      <c r="F1198" s="5">
        <v>26616.710938</v>
      </c>
      <c r="G1198">
        <v>477780000</v>
      </c>
    </row>
    <row r="1199" spans="1:7">
      <c r="A1199" s="1">
        <v>43129</v>
      </c>
      <c r="B1199" s="5">
        <v>26584.279297000001</v>
      </c>
      <c r="C1199" s="5">
        <v>26608.900390999999</v>
      </c>
      <c r="D1199" s="5">
        <v>26435.339843999998</v>
      </c>
      <c r="E1199" s="5">
        <v>26439.480468999998</v>
      </c>
      <c r="F1199" s="5">
        <v>26439.480468999998</v>
      </c>
      <c r="G1199">
        <v>421000000</v>
      </c>
    </row>
    <row r="1200" spans="1:7">
      <c r="A1200" s="1">
        <v>43130</v>
      </c>
      <c r="B1200" s="5">
        <v>26198.449218999998</v>
      </c>
      <c r="C1200" s="5">
        <v>26256.990234000001</v>
      </c>
      <c r="D1200" s="5">
        <v>26028.419922000001</v>
      </c>
      <c r="E1200" s="5">
        <v>26076.890625</v>
      </c>
      <c r="F1200" s="5">
        <v>26076.890625</v>
      </c>
      <c r="G1200">
        <v>448330000</v>
      </c>
    </row>
    <row r="1201" spans="1:7">
      <c r="A1201" s="1">
        <v>43131</v>
      </c>
      <c r="B1201" s="5">
        <v>26268.169922000001</v>
      </c>
      <c r="C1201" s="5">
        <v>26338.029297000001</v>
      </c>
      <c r="D1201" s="5">
        <v>26050.980468999998</v>
      </c>
      <c r="E1201" s="5">
        <v>26149.390625</v>
      </c>
      <c r="F1201" s="5">
        <v>26149.390625</v>
      </c>
      <c r="G1201">
        <v>479130000</v>
      </c>
    </row>
    <row r="1202" spans="1:7">
      <c r="A1202" s="1">
        <v>43132</v>
      </c>
      <c r="B1202" s="5">
        <v>26083.039063</v>
      </c>
      <c r="C1202" s="5">
        <v>26306.699218999998</v>
      </c>
      <c r="D1202" s="5">
        <v>26014.439452999999</v>
      </c>
      <c r="E1202" s="5">
        <v>26186.710938</v>
      </c>
      <c r="F1202" s="5">
        <v>26186.710938</v>
      </c>
      <c r="G1202">
        <v>410620000</v>
      </c>
    </row>
    <row r="1203" spans="1:7">
      <c r="A1203" s="1">
        <v>43133</v>
      </c>
      <c r="B1203" s="5">
        <v>26061.789063</v>
      </c>
      <c r="C1203" s="5">
        <v>26061.789063</v>
      </c>
      <c r="D1203" s="5">
        <v>25490.660156000002</v>
      </c>
      <c r="E1203" s="5">
        <v>25520.960938</v>
      </c>
      <c r="F1203" s="5">
        <v>25520.960938</v>
      </c>
      <c r="G1203">
        <v>522880000</v>
      </c>
    </row>
    <row r="1204" spans="1:7">
      <c r="A1204" s="1">
        <v>43136</v>
      </c>
      <c r="B1204" s="5">
        <v>25337.869140999999</v>
      </c>
      <c r="C1204" s="5">
        <v>25520.529297000001</v>
      </c>
      <c r="D1204" s="5">
        <v>23923.880859000001</v>
      </c>
      <c r="E1204" s="5">
        <v>24345.75</v>
      </c>
      <c r="F1204" s="5">
        <v>24345.75</v>
      </c>
      <c r="G1204">
        <v>714450000</v>
      </c>
    </row>
    <row r="1205" spans="1:7">
      <c r="A1205" s="1">
        <v>43137</v>
      </c>
      <c r="B1205" s="5">
        <v>24085.169922000001</v>
      </c>
      <c r="C1205" s="5">
        <v>24946.230468999998</v>
      </c>
      <c r="D1205" s="5">
        <v>23778.740234000001</v>
      </c>
      <c r="E1205" s="5">
        <v>24912.769531000002</v>
      </c>
      <c r="F1205" s="5">
        <v>24912.769531000002</v>
      </c>
      <c r="G1205">
        <v>823940000</v>
      </c>
    </row>
    <row r="1206" spans="1:7">
      <c r="A1206" s="1">
        <v>43138</v>
      </c>
      <c r="B1206" s="5">
        <v>24892.869140999999</v>
      </c>
      <c r="C1206" s="5">
        <v>25293.960938</v>
      </c>
      <c r="D1206" s="5">
        <v>24785.439452999999</v>
      </c>
      <c r="E1206" s="5">
        <v>24893.349609000001</v>
      </c>
      <c r="F1206" s="5">
        <v>24893.349609000001</v>
      </c>
      <c r="G1206">
        <v>504620000</v>
      </c>
    </row>
    <row r="1207" spans="1:7">
      <c r="A1207" s="1">
        <v>43139</v>
      </c>
      <c r="B1207" s="5">
        <v>24902.300781000002</v>
      </c>
      <c r="C1207" s="5">
        <v>24903.679688</v>
      </c>
      <c r="D1207" s="5">
        <v>23849.230468999998</v>
      </c>
      <c r="E1207" s="5">
        <v>23860.460938</v>
      </c>
      <c r="F1207" s="5">
        <v>23860.460938</v>
      </c>
      <c r="G1207">
        <v>657500000</v>
      </c>
    </row>
    <row r="1208" spans="1:7">
      <c r="A1208" s="1">
        <v>43140</v>
      </c>
      <c r="B1208" s="5">
        <v>23992.669922000001</v>
      </c>
      <c r="C1208" s="5">
        <v>24382.140625</v>
      </c>
      <c r="D1208" s="5">
        <v>23360.289063</v>
      </c>
      <c r="E1208" s="5">
        <v>24190.900390999999</v>
      </c>
      <c r="F1208" s="5">
        <v>24190.900390999999</v>
      </c>
      <c r="G1208">
        <v>735030000</v>
      </c>
    </row>
    <row r="1209" spans="1:7">
      <c r="A1209" s="1">
        <v>43143</v>
      </c>
      <c r="B1209" s="5">
        <v>24337.759765999999</v>
      </c>
      <c r="C1209" s="5">
        <v>24765.160156000002</v>
      </c>
      <c r="D1209" s="5">
        <v>24290.480468999998</v>
      </c>
      <c r="E1209" s="5">
        <v>24601.269531000002</v>
      </c>
      <c r="F1209" s="5">
        <v>24601.269531000002</v>
      </c>
      <c r="G1209">
        <v>496610000</v>
      </c>
    </row>
    <row r="1210" spans="1:7">
      <c r="A1210" s="1">
        <v>43144</v>
      </c>
      <c r="B1210" s="5">
        <v>24540.330077999999</v>
      </c>
      <c r="C1210" s="5">
        <v>24705.720702999999</v>
      </c>
      <c r="D1210" s="5">
        <v>24421.029297000001</v>
      </c>
      <c r="E1210" s="5">
        <v>24640.449218999998</v>
      </c>
      <c r="F1210" s="5">
        <v>24640.449218999998</v>
      </c>
      <c r="G1210">
        <v>374410000</v>
      </c>
    </row>
    <row r="1211" spans="1:7">
      <c r="A1211" s="1">
        <v>43145</v>
      </c>
      <c r="B1211" s="5">
        <v>24535.820313</v>
      </c>
      <c r="C1211" s="5">
        <v>24925.949218999998</v>
      </c>
      <c r="D1211" s="5">
        <v>24490.359375</v>
      </c>
      <c r="E1211" s="5">
        <v>24893.490234000001</v>
      </c>
      <c r="F1211" s="5">
        <v>24893.490234000001</v>
      </c>
      <c r="G1211">
        <v>431160000</v>
      </c>
    </row>
    <row r="1212" spans="1:7">
      <c r="A1212" s="1">
        <v>43146</v>
      </c>
      <c r="B1212" s="5">
        <v>25047.820313</v>
      </c>
      <c r="C1212" s="5">
        <v>25203.949218999998</v>
      </c>
      <c r="D1212" s="5">
        <v>24809.419922000001</v>
      </c>
      <c r="E1212" s="5">
        <v>25200.369140999999</v>
      </c>
      <c r="F1212" s="5">
        <v>25200.369140999999</v>
      </c>
      <c r="G1212">
        <v>416780000</v>
      </c>
    </row>
    <row r="1213" spans="1:7">
      <c r="A1213" s="1">
        <v>43147</v>
      </c>
      <c r="B1213" s="5">
        <v>25165.939452999999</v>
      </c>
      <c r="C1213" s="5">
        <v>25432.419922000001</v>
      </c>
      <c r="D1213" s="5">
        <v>25149.259765999999</v>
      </c>
      <c r="E1213" s="5">
        <v>25219.380859000001</v>
      </c>
      <c r="F1213" s="5">
        <v>25219.380859000001</v>
      </c>
      <c r="G1213">
        <v>406730000</v>
      </c>
    </row>
    <row r="1214" spans="1:7">
      <c r="A1214" s="1">
        <v>43151</v>
      </c>
      <c r="B1214" s="5">
        <v>25124.910156000002</v>
      </c>
      <c r="C1214" s="5">
        <v>25179.009765999999</v>
      </c>
      <c r="D1214" s="5">
        <v>24884.189452999999</v>
      </c>
      <c r="E1214" s="5">
        <v>24964.75</v>
      </c>
      <c r="F1214" s="5">
        <v>24964.75</v>
      </c>
      <c r="G1214">
        <v>421510000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249"/>
  <sheetViews>
    <sheetView topLeftCell="A1037" workbookViewId="0">
      <selection activeCell="K1180" sqref="K1180"/>
    </sheetView>
  </sheetViews>
  <sheetFormatPr baseColWidth="10" defaultRowHeight="16"/>
  <sheetData>
    <row r="1" spans="1:7">
      <c r="A1" t="s">
        <v>86</v>
      </c>
      <c r="B1" t="s">
        <v>113</v>
      </c>
      <c r="C1" t="s">
        <v>114</v>
      </c>
      <c r="D1" t="s">
        <v>115</v>
      </c>
      <c r="E1" t="s">
        <v>116</v>
      </c>
      <c r="F1" t="s">
        <v>117</v>
      </c>
      <c r="G1" t="s">
        <v>118</v>
      </c>
    </row>
    <row r="2" spans="1:7">
      <c r="A2" s="1">
        <v>41393</v>
      </c>
      <c r="B2">
        <v>3290.3100589999999</v>
      </c>
      <c r="C2">
        <v>3315.330078</v>
      </c>
      <c r="D2">
        <v>3289.419922</v>
      </c>
      <c r="E2">
        <v>3307.0200199999999</v>
      </c>
      <c r="F2">
        <v>3307.0200199999999</v>
      </c>
      <c r="G2">
        <v>1594110000</v>
      </c>
    </row>
    <row r="3" spans="1:7">
      <c r="A3" s="1">
        <v>41394</v>
      </c>
      <c r="B3">
        <v>3308.0500489999999</v>
      </c>
      <c r="C3">
        <v>3328.790039</v>
      </c>
      <c r="D3">
        <v>3298.580078</v>
      </c>
      <c r="E3">
        <v>3328.790039</v>
      </c>
      <c r="F3">
        <v>3328.790039</v>
      </c>
      <c r="G3">
        <v>1984270000</v>
      </c>
    </row>
    <row r="4" spans="1:7">
      <c r="A4" s="1">
        <v>41395</v>
      </c>
      <c r="B4">
        <v>3325.3500979999999</v>
      </c>
      <c r="C4">
        <v>3330.0200199999999</v>
      </c>
      <c r="D4">
        <v>3296.5</v>
      </c>
      <c r="E4">
        <v>3299.1298830000001</v>
      </c>
      <c r="F4">
        <v>3299.1298830000001</v>
      </c>
      <c r="G4">
        <v>1884600000</v>
      </c>
    </row>
    <row r="5" spans="1:7">
      <c r="A5" s="1">
        <v>41396</v>
      </c>
      <c r="B5">
        <v>3306.1499020000001</v>
      </c>
      <c r="C5">
        <v>3344.8999020000001</v>
      </c>
      <c r="D5">
        <v>3305.8100589999999</v>
      </c>
      <c r="E5">
        <v>3340.6201169999999</v>
      </c>
      <c r="F5">
        <v>3340.6201169999999</v>
      </c>
      <c r="G5">
        <v>1757480000</v>
      </c>
    </row>
    <row r="6" spans="1:7">
      <c r="A6" s="1">
        <v>41397</v>
      </c>
      <c r="B6">
        <v>3371.4099120000001</v>
      </c>
      <c r="C6">
        <v>3388.1201169999999</v>
      </c>
      <c r="D6">
        <v>3370.3000489999999</v>
      </c>
      <c r="E6">
        <v>3378.6298830000001</v>
      </c>
      <c r="F6">
        <v>3378.6298830000001</v>
      </c>
      <c r="G6">
        <v>1745570000</v>
      </c>
    </row>
    <row r="7" spans="1:7">
      <c r="A7" s="1">
        <v>41400</v>
      </c>
      <c r="B7">
        <v>3382.330078</v>
      </c>
      <c r="C7">
        <v>3396.209961</v>
      </c>
      <c r="D7">
        <v>3381.4399410000001</v>
      </c>
      <c r="E7">
        <v>3392.969971</v>
      </c>
      <c r="F7">
        <v>3392.969971</v>
      </c>
      <c r="G7">
        <v>1500410000</v>
      </c>
    </row>
    <row r="8" spans="1:7">
      <c r="A8" s="1">
        <v>41401</v>
      </c>
      <c r="B8">
        <v>3398.8400879999999</v>
      </c>
      <c r="C8">
        <v>3402.23999</v>
      </c>
      <c r="D8">
        <v>3381.040039</v>
      </c>
      <c r="E8">
        <v>3396.6298830000001</v>
      </c>
      <c r="F8">
        <v>3396.6298830000001</v>
      </c>
      <c r="G8">
        <v>1709800000</v>
      </c>
    </row>
    <row r="9" spans="1:7">
      <c r="A9" s="1">
        <v>41402</v>
      </c>
      <c r="B9">
        <v>3394.889893</v>
      </c>
      <c r="C9">
        <v>3413.2700199999999</v>
      </c>
      <c r="D9">
        <v>3389.8000489999999</v>
      </c>
      <c r="E9">
        <v>3413.2700199999999</v>
      </c>
      <c r="F9">
        <v>3413.2700199999999</v>
      </c>
      <c r="G9">
        <v>1756400000</v>
      </c>
    </row>
    <row r="10" spans="1:7">
      <c r="A10" s="1">
        <v>41403</v>
      </c>
      <c r="B10">
        <v>3408.9399410000001</v>
      </c>
      <c r="C10">
        <v>3428.540039</v>
      </c>
      <c r="D10">
        <v>3403.429932</v>
      </c>
      <c r="E10">
        <v>3409.169922</v>
      </c>
      <c r="F10">
        <v>3409.169922</v>
      </c>
      <c r="G10">
        <v>1826220000</v>
      </c>
    </row>
    <row r="11" spans="1:7">
      <c r="A11" s="1">
        <v>41404</v>
      </c>
      <c r="B11">
        <v>3414.8400879999999</v>
      </c>
      <c r="C11">
        <v>3436.6000979999999</v>
      </c>
      <c r="D11">
        <v>3411.5900879999999</v>
      </c>
      <c r="E11">
        <v>3436.580078</v>
      </c>
      <c r="F11">
        <v>3436.580078</v>
      </c>
      <c r="G11">
        <v>1689730000</v>
      </c>
    </row>
    <row r="12" spans="1:7">
      <c r="A12" s="1">
        <v>41407</v>
      </c>
      <c r="B12">
        <v>3429.530029</v>
      </c>
      <c r="C12">
        <v>3447.1000979999999</v>
      </c>
      <c r="D12">
        <v>3426.669922</v>
      </c>
      <c r="E12">
        <v>3438.790039</v>
      </c>
      <c r="F12">
        <v>3438.790039</v>
      </c>
      <c r="G12">
        <v>1615510000</v>
      </c>
    </row>
    <row r="13" spans="1:7">
      <c r="A13" s="1">
        <v>41408</v>
      </c>
      <c r="B13">
        <v>3439.719971</v>
      </c>
      <c r="C13">
        <v>3468.669922</v>
      </c>
      <c r="D13">
        <v>3439.719971</v>
      </c>
      <c r="E13">
        <v>3462.610107</v>
      </c>
      <c r="F13">
        <v>3462.610107</v>
      </c>
      <c r="G13">
        <v>1820520000</v>
      </c>
    </row>
    <row r="14" spans="1:7">
      <c r="A14" s="1">
        <v>41409</v>
      </c>
      <c r="B14">
        <v>3455.669922</v>
      </c>
      <c r="C14">
        <v>3475.4799800000001</v>
      </c>
      <c r="D14">
        <v>3452.3100589999999</v>
      </c>
      <c r="E14">
        <v>3471.6201169999999</v>
      </c>
      <c r="F14">
        <v>3471.6201169999999</v>
      </c>
      <c r="G14">
        <v>1843910000</v>
      </c>
    </row>
    <row r="15" spans="1:7">
      <c r="A15" s="1">
        <v>41410</v>
      </c>
      <c r="B15">
        <v>3473.1599120000001</v>
      </c>
      <c r="C15">
        <v>3485.9499510000001</v>
      </c>
      <c r="D15">
        <v>3462.23999</v>
      </c>
      <c r="E15">
        <v>3465.23999</v>
      </c>
      <c r="F15">
        <v>3465.23999</v>
      </c>
      <c r="G15">
        <v>1945760000</v>
      </c>
    </row>
    <row r="16" spans="1:7">
      <c r="A16" s="1">
        <v>41411</v>
      </c>
      <c r="B16">
        <v>3483.4099120000001</v>
      </c>
      <c r="C16">
        <v>3499.1999510000001</v>
      </c>
      <c r="D16">
        <v>3473.040039</v>
      </c>
      <c r="E16">
        <v>3498.969971</v>
      </c>
      <c r="F16">
        <v>3498.969971</v>
      </c>
      <c r="G16">
        <v>1828610000</v>
      </c>
    </row>
    <row r="17" spans="1:7">
      <c r="A17" s="1">
        <v>41414</v>
      </c>
      <c r="B17">
        <v>3490.459961</v>
      </c>
      <c r="C17">
        <v>3509.4099120000001</v>
      </c>
      <c r="D17">
        <v>3488.1298830000001</v>
      </c>
      <c r="E17">
        <v>3496.429932</v>
      </c>
      <c r="F17">
        <v>3496.429932</v>
      </c>
      <c r="G17">
        <v>1745260000</v>
      </c>
    </row>
    <row r="18" spans="1:7">
      <c r="A18" s="1">
        <v>41415</v>
      </c>
      <c r="B18">
        <v>3495.459961</v>
      </c>
      <c r="C18">
        <v>3512.1499020000001</v>
      </c>
      <c r="D18">
        <v>3486.8798830000001</v>
      </c>
      <c r="E18">
        <v>3502.1201169999999</v>
      </c>
      <c r="F18">
        <v>3502.1201169999999</v>
      </c>
      <c r="G18">
        <v>1776780000</v>
      </c>
    </row>
    <row r="19" spans="1:7">
      <c r="A19" s="1">
        <v>41416</v>
      </c>
      <c r="B19">
        <v>3503.4799800000001</v>
      </c>
      <c r="C19">
        <v>3532.040039</v>
      </c>
      <c r="D19">
        <v>3446.959961</v>
      </c>
      <c r="E19">
        <v>3463.3000489999999</v>
      </c>
      <c r="F19">
        <v>3463.3000489999999</v>
      </c>
      <c r="G19">
        <v>2179330000</v>
      </c>
    </row>
    <row r="20" spans="1:7">
      <c r="A20" s="1">
        <v>41417</v>
      </c>
      <c r="B20">
        <v>3426.070068</v>
      </c>
      <c r="C20">
        <v>3467.1298830000001</v>
      </c>
      <c r="D20">
        <v>3422.51001</v>
      </c>
      <c r="E20">
        <v>3459.419922</v>
      </c>
      <c r="F20">
        <v>3459.419922</v>
      </c>
      <c r="G20">
        <v>1820670000</v>
      </c>
    </row>
    <row r="21" spans="1:7">
      <c r="A21" s="1">
        <v>41418</v>
      </c>
      <c r="B21">
        <v>3438.280029</v>
      </c>
      <c r="C21">
        <v>3459.469971</v>
      </c>
      <c r="D21">
        <v>3429.3100589999999</v>
      </c>
      <c r="E21">
        <v>3459.139893</v>
      </c>
      <c r="F21">
        <v>3459.139893</v>
      </c>
      <c r="G21">
        <v>1449210000</v>
      </c>
    </row>
    <row r="22" spans="1:7">
      <c r="A22" s="1">
        <v>41422</v>
      </c>
      <c r="B22">
        <v>3497.8999020000001</v>
      </c>
      <c r="C22">
        <v>3514.8000489999999</v>
      </c>
      <c r="D22">
        <v>3475.389893</v>
      </c>
      <c r="E22">
        <v>3488.889893</v>
      </c>
      <c r="F22">
        <v>3488.889893</v>
      </c>
      <c r="G22">
        <v>1748070000</v>
      </c>
    </row>
    <row r="23" spans="1:7">
      <c r="A23" s="1">
        <v>41423</v>
      </c>
      <c r="B23">
        <v>3471.669922</v>
      </c>
      <c r="C23">
        <v>3479.530029</v>
      </c>
      <c r="D23">
        <v>3450.3999020000001</v>
      </c>
      <c r="E23">
        <v>3467.5200199999999</v>
      </c>
      <c r="F23">
        <v>3467.5200199999999</v>
      </c>
      <c r="G23">
        <v>1794650000</v>
      </c>
    </row>
    <row r="24" spans="1:7">
      <c r="A24" s="1">
        <v>41424</v>
      </c>
      <c r="B24">
        <v>3473.209961</v>
      </c>
      <c r="C24">
        <v>3503.820068</v>
      </c>
      <c r="D24">
        <v>3473.040039</v>
      </c>
      <c r="E24">
        <v>3491.3000489999999</v>
      </c>
      <c r="F24">
        <v>3491.3000489999999</v>
      </c>
      <c r="G24">
        <v>1737320000</v>
      </c>
    </row>
    <row r="25" spans="1:7">
      <c r="A25" s="1">
        <v>41425</v>
      </c>
      <c r="B25">
        <v>3478.219971</v>
      </c>
      <c r="C25">
        <v>3500.669922</v>
      </c>
      <c r="D25">
        <v>3455.8400879999999</v>
      </c>
      <c r="E25">
        <v>3455.9099120000001</v>
      </c>
      <c r="F25">
        <v>3455.9099120000001</v>
      </c>
      <c r="G25">
        <v>1968270000</v>
      </c>
    </row>
    <row r="26" spans="1:7">
      <c r="A26" s="1">
        <v>41428</v>
      </c>
      <c r="B26">
        <v>3460.76001</v>
      </c>
      <c r="C26">
        <v>3465.8400879999999</v>
      </c>
      <c r="D26">
        <v>3419.389893</v>
      </c>
      <c r="E26">
        <v>3465.3701169999999</v>
      </c>
      <c r="F26">
        <v>3465.3701169999999</v>
      </c>
      <c r="G26">
        <v>2054100000</v>
      </c>
    </row>
    <row r="27" spans="1:7">
      <c r="A27" s="1">
        <v>41429</v>
      </c>
      <c r="B27">
        <v>3467.0200199999999</v>
      </c>
      <c r="C27">
        <v>3482.75</v>
      </c>
      <c r="D27">
        <v>3430.0200199999999</v>
      </c>
      <c r="E27">
        <v>3445.26001</v>
      </c>
      <c r="F27">
        <v>3445.26001</v>
      </c>
      <c r="G27">
        <v>1871640000</v>
      </c>
    </row>
    <row r="28" spans="1:7">
      <c r="A28" s="1">
        <v>41430</v>
      </c>
      <c r="B28">
        <v>3432.8500979999999</v>
      </c>
      <c r="C28">
        <v>3446.1499020000001</v>
      </c>
      <c r="D28">
        <v>3397.9099120000001</v>
      </c>
      <c r="E28">
        <v>3401.4799800000001</v>
      </c>
      <c r="F28">
        <v>3401.4799800000001</v>
      </c>
      <c r="G28">
        <v>1813890000</v>
      </c>
    </row>
    <row r="29" spans="1:7">
      <c r="A29" s="1">
        <v>41431</v>
      </c>
      <c r="B29">
        <v>3404.4099120000001</v>
      </c>
      <c r="C29">
        <v>3424.0500489999999</v>
      </c>
      <c r="D29">
        <v>3378.23999</v>
      </c>
      <c r="E29">
        <v>3424.0500489999999</v>
      </c>
      <c r="F29">
        <v>3424.0500489999999</v>
      </c>
      <c r="G29">
        <v>1802700000</v>
      </c>
    </row>
    <row r="30" spans="1:7">
      <c r="A30" s="1">
        <v>41432</v>
      </c>
      <c r="B30">
        <v>3437.8400879999999</v>
      </c>
      <c r="C30">
        <v>3471.7299800000001</v>
      </c>
      <c r="D30">
        <v>3429.429932</v>
      </c>
      <c r="E30">
        <v>3469.219971</v>
      </c>
      <c r="F30">
        <v>3469.219971</v>
      </c>
      <c r="G30">
        <v>1646810000</v>
      </c>
    </row>
    <row r="31" spans="1:7">
      <c r="A31" s="1">
        <v>41435</v>
      </c>
      <c r="B31">
        <v>3475.679932</v>
      </c>
      <c r="C31">
        <v>3484.8100589999999</v>
      </c>
      <c r="D31">
        <v>3465.540039</v>
      </c>
      <c r="E31">
        <v>3473.7700199999999</v>
      </c>
      <c r="F31">
        <v>3473.7700199999999</v>
      </c>
      <c r="G31">
        <v>1556520000</v>
      </c>
    </row>
    <row r="32" spans="1:7">
      <c r="A32" s="1">
        <v>41436</v>
      </c>
      <c r="B32">
        <v>3436.6201169999999</v>
      </c>
      <c r="C32">
        <v>3466.570068</v>
      </c>
      <c r="D32">
        <v>3426.570068</v>
      </c>
      <c r="E32">
        <v>3436.9499510000001</v>
      </c>
      <c r="F32">
        <v>3436.9499510000001</v>
      </c>
      <c r="G32">
        <v>1560370000</v>
      </c>
    </row>
    <row r="33" spans="1:7">
      <c r="A33" s="1">
        <v>41437</v>
      </c>
      <c r="B33">
        <v>3458.139893</v>
      </c>
      <c r="C33">
        <v>3459.179932</v>
      </c>
      <c r="D33">
        <v>3395.9099120000001</v>
      </c>
      <c r="E33">
        <v>3400.429932</v>
      </c>
      <c r="F33">
        <v>3400.429932</v>
      </c>
      <c r="G33">
        <v>1630200000</v>
      </c>
    </row>
    <row r="34" spans="1:7">
      <c r="A34" s="1">
        <v>41438</v>
      </c>
      <c r="B34">
        <v>3398.540039</v>
      </c>
      <c r="C34">
        <v>3451.030029</v>
      </c>
      <c r="D34">
        <v>3387.610107</v>
      </c>
      <c r="E34">
        <v>3445.360107</v>
      </c>
      <c r="F34">
        <v>3445.360107</v>
      </c>
      <c r="G34">
        <v>1584740000</v>
      </c>
    </row>
    <row r="35" spans="1:7">
      <c r="A35" s="1">
        <v>41439</v>
      </c>
      <c r="B35">
        <v>3442.3100589999999</v>
      </c>
      <c r="C35">
        <v>3448.3999020000001</v>
      </c>
      <c r="D35">
        <v>3419.320068</v>
      </c>
      <c r="E35">
        <v>3423.5600589999999</v>
      </c>
      <c r="F35">
        <v>3423.5600589999999</v>
      </c>
      <c r="G35">
        <v>1458030000</v>
      </c>
    </row>
    <row r="36" spans="1:7">
      <c r="A36" s="1">
        <v>41442</v>
      </c>
      <c r="B36">
        <v>3449.969971</v>
      </c>
      <c r="C36">
        <v>3468.5600589999999</v>
      </c>
      <c r="D36">
        <v>3436.3400879999999</v>
      </c>
      <c r="E36">
        <v>3452.1298830000001</v>
      </c>
      <c r="F36">
        <v>3452.1298830000001</v>
      </c>
      <c r="G36">
        <v>1581830000</v>
      </c>
    </row>
    <row r="37" spans="1:7">
      <c r="A37" s="1">
        <v>41443</v>
      </c>
      <c r="B37">
        <v>3456.290039</v>
      </c>
      <c r="C37">
        <v>3488.3100589999999</v>
      </c>
      <c r="D37">
        <v>3456.0900879999999</v>
      </c>
      <c r="E37">
        <v>3482.179932</v>
      </c>
      <c r="F37">
        <v>3482.179932</v>
      </c>
      <c r="G37">
        <v>1675090000</v>
      </c>
    </row>
    <row r="38" spans="1:7">
      <c r="A38" s="1">
        <v>41444</v>
      </c>
      <c r="B38">
        <v>3483.5900879999999</v>
      </c>
      <c r="C38">
        <v>3485.4499510000001</v>
      </c>
      <c r="D38">
        <v>3443.1999510000001</v>
      </c>
      <c r="E38">
        <v>3443.1999510000001</v>
      </c>
      <c r="F38">
        <v>3443.1999510000001</v>
      </c>
      <c r="G38">
        <v>1649200000</v>
      </c>
    </row>
    <row r="39" spans="1:7">
      <c r="A39" s="1">
        <v>41445</v>
      </c>
      <c r="B39">
        <v>3405.139893</v>
      </c>
      <c r="C39">
        <v>3412.9399410000001</v>
      </c>
      <c r="D39">
        <v>3355.929932</v>
      </c>
      <c r="E39">
        <v>3364.639893</v>
      </c>
      <c r="F39">
        <v>3364.639893</v>
      </c>
      <c r="G39">
        <v>2041500000</v>
      </c>
    </row>
    <row r="40" spans="1:7">
      <c r="A40" s="1">
        <v>41446</v>
      </c>
      <c r="B40">
        <v>3367.8100589999999</v>
      </c>
      <c r="C40">
        <v>3377.3000489999999</v>
      </c>
      <c r="D40">
        <v>3326.860107</v>
      </c>
      <c r="E40">
        <v>3357.25</v>
      </c>
      <c r="F40">
        <v>3357.25</v>
      </c>
      <c r="G40">
        <v>2921900000</v>
      </c>
    </row>
    <row r="41" spans="1:7">
      <c r="A41" s="1">
        <v>41449</v>
      </c>
      <c r="B41">
        <v>3326.3798830000001</v>
      </c>
      <c r="C41">
        <v>3344.6599120000001</v>
      </c>
      <c r="D41">
        <v>3294.9499510000001</v>
      </c>
      <c r="E41">
        <v>3320.76001</v>
      </c>
      <c r="F41">
        <v>3320.76001</v>
      </c>
      <c r="G41">
        <v>2030960000</v>
      </c>
    </row>
    <row r="42" spans="1:7">
      <c r="A42" s="1">
        <v>41450</v>
      </c>
      <c r="B42">
        <v>3350.5900879999999</v>
      </c>
      <c r="C42">
        <v>3358.3100589999999</v>
      </c>
      <c r="D42">
        <v>3327.6899410000001</v>
      </c>
      <c r="E42">
        <v>3347.889893</v>
      </c>
      <c r="F42">
        <v>3347.889893</v>
      </c>
      <c r="G42">
        <v>1657280000</v>
      </c>
    </row>
    <row r="43" spans="1:7">
      <c r="A43" s="1">
        <v>41451</v>
      </c>
      <c r="B43">
        <v>3375.6999510000001</v>
      </c>
      <c r="C43">
        <v>3383.6999510000001</v>
      </c>
      <c r="D43">
        <v>3365.4799800000001</v>
      </c>
      <c r="E43">
        <v>3376.219971</v>
      </c>
      <c r="F43">
        <v>3376.219971</v>
      </c>
      <c r="G43">
        <v>1671280000</v>
      </c>
    </row>
    <row r="44" spans="1:7">
      <c r="A44" s="1">
        <v>41452</v>
      </c>
      <c r="B44">
        <v>3395.790039</v>
      </c>
      <c r="C44">
        <v>3412.790039</v>
      </c>
      <c r="D44">
        <v>3395.4099120000001</v>
      </c>
      <c r="E44">
        <v>3401.860107</v>
      </c>
      <c r="F44">
        <v>3401.860107</v>
      </c>
      <c r="G44">
        <v>1689800000</v>
      </c>
    </row>
    <row r="45" spans="1:7">
      <c r="A45" s="1">
        <v>41453</v>
      </c>
      <c r="B45">
        <v>3389.3000489999999</v>
      </c>
      <c r="C45">
        <v>3422.1999510000001</v>
      </c>
      <c r="D45">
        <v>3382.75</v>
      </c>
      <c r="E45">
        <v>3403.25</v>
      </c>
      <c r="F45">
        <v>3403.25</v>
      </c>
      <c r="G45">
        <v>3630410000</v>
      </c>
    </row>
    <row r="46" spans="1:7">
      <c r="A46" s="1">
        <v>41456</v>
      </c>
      <c r="B46">
        <v>3430.4799800000001</v>
      </c>
      <c r="C46">
        <v>3454.429932</v>
      </c>
      <c r="D46">
        <v>3430.3100589999999</v>
      </c>
      <c r="E46">
        <v>3434.48999</v>
      </c>
      <c r="F46">
        <v>3434.48999</v>
      </c>
      <c r="G46">
        <v>1586750000</v>
      </c>
    </row>
    <row r="47" spans="1:7">
      <c r="A47" s="1">
        <v>41457</v>
      </c>
      <c r="B47">
        <v>3430.6899410000001</v>
      </c>
      <c r="C47">
        <v>3453.290039</v>
      </c>
      <c r="D47">
        <v>3415.2299800000001</v>
      </c>
      <c r="E47">
        <v>3433.3999020000001</v>
      </c>
      <c r="F47">
        <v>3433.3999020000001</v>
      </c>
      <c r="G47">
        <v>1685190000</v>
      </c>
    </row>
    <row r="48" spans="1:7">
      <c r="A48" s="1">
        <v>41458</v>
      </c>
      <c r="B48">
        <v>3420.2700199999999</v>
      </c>
      <c r="C48">
        <v>3455.419922</v>
      </c>
      <c r="D48">
        <v>3417.8798830000001</v>
      </c>
      <c r="E48">
        <v>3443.669922</v>
      </c>
      <c r="F48">
        <v>3443.669922</v>
      </c>
      <c r="G48">
        <v>935980000</v>
      </c>
    </row>
    <row r="49" spans="1:7">
      <c r="A49" s="1">
        <v>41460</v>
      </c>
      <c r="B49">
        <v>3468.4799800000001</v>
      </c>
      <c r="C49">
        <v>3479.459961</v>
      </c>
      <c r="D49">
        <v>3441.780029</v>
      </c>
      <c r="E49">
        <v>3479.3798830000001</v>
      </c>
      <c r="F49">
        <v>3479.3798830000001</v>
      </c>
      <c r="G49">
        <v>1254400000</v>
      </c>
    </row>
    <row r="50" spans="1:7">
      <c r="A50" s="1">
        <v>41463</v>
      </c>
      <c r="B50">
        <v>3493.8100589999999</v>
      </c>
      <c r="C50">
        <v>3495.51001</v>
      </c>
      <c r="D50">
        <v>3475.389893</v>
      </c>
      <c r="E50">
        <v>3484.830078</v>
      </c>
      <c r="F50">
        <v>3484.830078</v>
      </c>
      <c r="G50">
        <v>1521720000</v>
      </c>
    </row>
    <row r="51" spans="1:7">
      <c r="A51" s="1">
        <v>41464</v>
      </c>
      <c r="B51">
        <v>3501.25</v>
      </c>
      <c r="C51">
        <v>3508.8100589999999</v>
      </c>
      <c r="D51">
        <v>3484.790039</v>
      </c>
      <c r="E51">
        <v>3504.26001</v>
      </c>
      <c r="F51">
        <v>3504.26001</v>
      </c>
      <c r="G51">
        <v>1633520000</v>
      </c>
    </row>
    <row r="52" spans="1:7">
      <c r="A52" s="1">
        <v>41465</v>
      </c>
      <c r="B52">
        <v>3502.110107</v>
      </c>
      <c r="C52">
        <v>3522.98999</v>
      </c>
      <c r="D52">
        <v>3502</v>
      </c>
      <c r="E52">
        <v>3520.76001</v>
      </c>
      <c r="F52">
        <v>3520.76001</v>
      </c>
      <c r="G52">
        <v>1567340000</v>
      </c>
    </row>
    <row r="53" spans="1:7">
      <c r="A53" s="1">
        <v>41466</v>
      </c>
      <c r="B53">
        <v>3557.790039</v>
      </c>
      <c r="C53">
        <v>3579.290039</v>
      </c>
      <c r="D53">
        <v>3552.5200199999999</v>
      </c>
      <c r="E53">
        <v>3578.3000489999999</v>
      </c>
      <c r="F53">
        <v>3578.3000489999999</v>
      </c>
      <c r="G53">
        <v>1744210000</v>
      </c>
    </row>
    <row r="54" spans="1:7">
      <c r="A54" s="1">
        <v>41467</v>
      </c>
      <c r="B54">
        <v>3579.580078</v>
      </c>
      <c r="C54">
        <v>3600.080078</v>
      </c>
      <c r="D54">
        <v>3576.570068</v>
      </c>
      <c r="E54">
        <v>3600.080078</v>
      </c>
      <c r="F54">
        <v>3600.080078</v>
      </c>
      <c r="G54">
        <v>1615820000</v>
      </c>
    </row>
    <row r="55" spans="1:7">
      <c r="A55" s="1">
        <v>41470</v>
      </c>
      <c r="B55">
        <v>3601.0900879999999</v>
      </c>
      <c r="C55">
        <v>3609.5900879999999</v>
      </c>
      <c r="D55">
        <v>3591.540039</v>
      </c>
      <c r="E55">
        <v>3607.48999</v>
      </c>
      <c r="F55">
        <v>3607.48999</v>
      </c>
      <c r="G55">
        <v>1449130000</v>
      </c>
    </row>
    <row r="56" spans="1:7">
      <c r="A56" s="1">
        <v>41471</v>
      </c>
      <c r="B56">
        <v>3611</v>
      </c>
      <c r="C56">
        <v>3611.3500979999999</v>
      </c>
      <c r="D56">
        <v>3589.6499020000001</v>
      </c>
      <c r="E56">
        <v>3598.5</v>
      </c>
      <c r="F56">
        <v>3598.5</v>
      </c>
      <c r="G56">
        <v>1590540000</v>
      </c>
    </row>
    <row r="57" spans="1:7">
      <c r="A57" s="1">
        <v>41472</v>
      </c>
      <c r="B57">
        <v>3608.1298830000001</v>
      </c>
      <c r="C57">
        <v>3615.790039</v>
      </c>
      <c r="D57">
        <v>3600.6899410000001</v>
      </c>
      <c r="E57">
        <v>3610</v>
      </c>
      <c r="F57">
        <v>3610</v>
      </c>
      <c r="G57">
        <v>1564340000</v>
      </c>
    </row>
    <row r="58" spans="1:7">
      <c r="A58" s="1">
        <v>41473</v>
      </c>
      <c r="B58">
        <v>3610.030029</v>
      </c>
      <c r="C58">
        <v>3624.540039</v>
      </c>
      <c r="D58">
        <v>3607.0900879999999</v>
      </c>
      <c r="E58">
        <v>3611.280029</v>
      </c>
      <c r="F58">
        <v>3611.280029</v>
      </c>
      <c r="G58">
        <v>1719390000</v>
      </c>
    </row>
    <row r="59" spans="1:7">
      <c r="A59" s="1">
        <v>41474</v>
      </c>
      <c r="B59">
        <v>3581.8999020000001</v>
      </c>
      <c r="C59">
        <v>3589.0500489999999</v>
      </c>
      <c r="D59">
        <v>3578.570068</v>
      </c>
      <c r="E59">
        <v>3587.610107</v>
      </c>
      <c r="F59">
        <v>3587.610107</v>
      </c>
      <c r="G59">
        <v>1785460000</v>
      </c>
    </row>
    <row r="60" spans="1:7">
      <c r="A60" s="1">
        <v>41477</v>
      </c>
      <c r="B60">
        <v>3599.8701169999999</v>
      </c>
      <c r="C60">
        <v>3601.919922</v>
      </c>
      <c r="D60">
        <v>3587.459961</v>
      </c>
      <c r="E60">
        <v>3600.389893</v>
      </c>
      <c r="F60">
        <v>3600.389893</v>
      </c>
      <c r="G60">
        <v>1507010000</v>
      </c>
    </row>
    <row r="61" spans="1:7">
      <c r="A61" s="1">
        <v>41478</v>
      </c>
      <c r="B61">
        <v>3606.6999510000001</v>
      </c>
      <c r="C61">
        <v>3606.6999510000001</v>
      </c>
      <c r="D61">
        <v>3576.959961</v>
      </c>
      <c r="E61">
        <v>3579.2700199999999</v>
      </c>
      <c r="F61">
        <v>3579.2700199999999</v>
      </c>
      <c r="G61">
        <v>1620350000</v>
      </c>
    </row>
    <row r="62" spans="1:7">
      <c r="A62" s="1">
        <v>41479</v>
      </c>
      <c r="B62">
        <v>3605.26001</v>
      </c>
      <c r="C62">
        <v>3606.280029</v>
      </c>
      <c r="D62">
        <v>3573.530029</v>
      </c>
      <c r="E62">
        <v>3579.6000979999999</v>
      </c>
      <c r="F62">
        <v>3579.6000979999999</v>
      </c>
      <c r="G62">
        <v>1856660000</v>
      </c>
    </row>
    <row r="63" spans="1:7">
      <c r="A63" s="1">
        <v>41480</v>
      </c>
      <c r="B63">
        <v>3589.459961</v>
      </c>
      <c r="C63">
        <v>3606.1899410000001</v>
      </c>
      <c r="D63">
        <v>3579.1999510000001</v>
      </c>
      <c r="E63">
        <v>3605.1899410000001</v>
      </c>
      <c r="F63">
        <v>3605.1899410000001</v>
      </c>
      <c r="G63">
        <v>2203970000</v>
      </c>
    </row>
    <row r="64" spans="1:7">
      <c r="A64" s="1">
        <v>41481</v>
      </c>
      <c r="B64">
        <v>3584.8500979999999</v>
      </c>
      <c r="C64">
        <v>3613.330078</v>
      </c>
      <c r="D64">
        <v>3581.26001</v>
      </c>
      <c r="E64">
        <v>3613.1599120000001</v>
      </c>
      <c r="F64">
        <v>3613.1599120000001</v>
      </c>
      <c r="G64">
        <v>1796060000</v>
      </c>
    </row>
    <row r="65" spans="1:7">
      <c r="A65" s="1">
        <v>41484</v>
      </c>
      <c r="B65">
        <v>3604.290039</v>
      </c>
      <c r="C65">
        <v>3618.860107</v>
      </c>
      <c r="D65">
        <v>3592.8000489999999</v>
      </c>
      <c r="E65">
        <v>3599.139893</v>
      </c>
      <c r="F65">
        <v>3599.139893</v>
      </c>
      <c r="G65">
        <v>1545720000</v>
      </c>
    </row>
    <row r="66" spans="1:7">
      <c r="A66" s="1">
        <v>41485</v>
      </c>
      <c r="B66">
        <v>3612.360107</v>
      </c>
      <c r="C66">
        <v>3629.1201169999999</v>
      </c>
      <c r="D66">
        <v>3606.330078</v>
      </c>
      <c r="E66">
        <v>3616.469971</v>
      </c>
      <c r="F66">
        <v>3616.469971</v>
      </c>
      <c r="G66">
        <v>1763580000</v>
      </c>
    </row>
    <row r="67" spans="1:7">
      <c r="A67" s="1">
        <v>41486</v>
      </c>
      <c r="B67">
        <v>3627.6599120000001</v>
      </c>
      <c r="C67">
        <v>3649.3500979999999</v>
      </c>
      <c r="D67">
        <v>3624.7700199999999</v>
      </c>
      <c r="E67">
        <v>3626.3701169999999</v>
      </c>
      <c r="F67">
        <v>3626.3701169999999</v>
      </c>
      <c r="G67">
        <v>1942380000</v>
      </c>
    </row>
    <row r="68" spans="1:7">
      <c r="A68" s="1">
        <v>41487</v>
      </c>
      <c r="B68">
        <v>3654.179932</v>
      </c>
      <c r="C68">
        <v>3678.5</v>
      </c>
      <c r="D68">
        <v>3653.73999</v>
      </c>
      <c r="E68">
        <v>3675.73999</v>
      </c>
      <c r="F68">
        <v>3675.73999</v>
      </c>
      <c r="G68">
        <v>1863290000</v>
      </c>
    </row>
    <row r="69" spans="1:7">
      <c r="A69" s="1">
        <v>41488</v>
      </c>
      <c r="B69">
        <v>3671.110107</v>
      </c>
      <c r="C69">
        <v>3689.5900879999999</v>
      </c>
      <c r="D69">
        <v>3663.8798830000001</v>
      </c>
      <c r="E69">
        <v>3689.5900879999999</v>
      </c>
      <c r="F69">
        <v>3689.5900879999999</v>
      </c>
      <c r="G69">
        <v>1683270000</v>
      </c>
    </row>
    <row r="70" spans="1:7">
      <c r="A70" s="1">
        <v>41491</v>
      </c>
      <c r="B70">
        <v>3682.669922</v>
      </c>
      <c r="C70">
        <v>3694.1899410000001</v>
      </c>
      <c r="D70">
        <v>3681.3400879999999</v>
      </c>
      <c r="E70">
        <v>3692.9499510000001</v>
      </c>
      <c r="F70">
        <v>3692.9499510000001</v>
      </c>
      <c r="G70">
        <v>1471860000</v>
      </c>
    </row>
    <row r="71" spans="1:7">
      <c r="A71" s="1">
        <v>41492</v>
      </c>
      <c r="B71">
        <v>3685.389893</v>
      </c>
      <c r="C71">
        <v>3690.320068</v>
      </c>
      <c r="D71">
        <v>3654.669922</v>
      </c>
      <c r="E71">
        <v>3665.7700199999999</v>
      </c>
      <c r="F71">
        <v>3665.7700199999999</v>
      </c>
      <c r="G71">
        <v>1444200000</v>
      </c>
    </row>
    <row r="72" spans="1:7">
      <c r="A72" s="1">
        <v>41493</v>
      </c>
      <c r="B72">
        <v>3658.530029</v>
      </c>
      <c r="C72">
        <v>3663.1999510000001</v>
      </c>
      <c r="D72">
        <v>3633.5900879999999</v>
      </c>
      <c r="E72">
        <v>3654.01001</v>
      </c>
      <c r="F72">
        <v>3654.01001</v>
      </c>
      <c r="G72">
        <v>1659780000</v>
      </c>
    </row>
    <row r="73" spans="1:7">
      <c r="A73" s="1">
        <v>41494</v>
      </c>
      <c r="B73">
        <v>3672.209961</v>
      </c>
      <c r="C73">
        <v>3675.709961</v>
      </c>
      <c r="D73">
        <v>3649.639893</v>
      </c>
      <c r="E73">
        <v>3669.1201169999999</v>
      </c>
      <c r="F73">
        <v>3669.1201169999999</v>
      </c>
      <c r="G73">
        <v>1702950000</v>
      </c>
    </row>
    <row r="74" spans="1:7">
      <c r="A74" s="1">
        <v>41495</v>
      </c>
      <c r="B74">
        <v>3664.2700199999999</v>
      </c>
      <c r="C74">
        <v>3677.830078</v>
      </c>
      <c r="D74">
        <v>3649.6899410000001</v>
      </c>
      <c r="E74">
        <v>3660.110107</v>
      </c>
      <c r="F74">
        <v>3660.110107</v>
      </c>
      <c r="G74">
        <v>1546570000</v>
      </c>
    </row>
    <row r="75" spans="1:7">
      <c r="A75" s="1">
        <v>41498</v>
      </c>
      <c r="B75">
        <v>3645.780029</v>
      </c>
      <c r="C75">
        <v>3673.51001</v>
      </c>
      <c r="D75">
        <v>3645.389893</v>
      </c>
      <c r="E75">
        <v>3669.9499510000001</v>
      </c>
      <c r="F75">
        <v>3669.9499510000001</v>
      </c>
      <c r="G75">
        <v>1422420000</v>
      </c>
    </row>
    <row r="76" spans="1:7">
      <c r="A76" s="1">
        <v>41499</v>
      </c>
      <c r="B76">
        <v>3675.3701169999999</v>
      </c>
      <c r="C76">
        <v>3691.0600589999999</v>
      </c>
      <c r="D76">
        <v>3648.820068</v>
      </c>
      <c r="E76">
        <v>3684.4399410000001</v>
      </c>
      <c r="F76">
        <v>3684.4399410000001</v>
      </c>
      <c r="G76">
        <v>1644730000</v>
      </c>
    </row>
    <row r="77" spans="1:7">
      <c r="A77" s="1">
        <v>41500</v>
      </c>
      <c r="B77">
        <v>3683.969971</v>
      </c>
      <c r="C77">
        <v>3686.5500489999999</v>
      </c>
      <c r="D77">
        <v>3668.73999</v>
      </c>
      <c r="E77">
        <v>3669.2700199999999</v>
      </c>
      <c r="F77">
        <v>3669.2700199999999</v>
      </c>
      <c r="G77">
        <v>1589370000</v>
      </c>
    </row>
    <row r="78" spans="1:7">
      <c r="A78" s="1">
        <v>41501</v>
      </c>
      <c r="B78">
        <v>3625.360107</v>
      </c>
      <c r="C78">
        <v>3626.7700199999999</v>
      </c>
      <c r="D78">
        <v>3600.959961</v>
      </c>
      <c r="E78">
        <v>3606.1201169999999</v>
      </c>
      <c r="F78">
        <v>3606.1201169999999</v>
      </c>
      <c r="G78">
        <v>1742510000</v>
      </c>
    </row>
    <row r="79" spans="1:7">
      <c r="A79" s="1">
        <v>41502</v>
      </c>
      <c r="B79">
        <v>3603.780029</v>
      </c>
      <c r="C79">
        <v>3621.459961</v>
      </c>
      <c r="D79">
        <v>3598.6499020000001</v>
      </c>
      <c r="E79">
        <v>3602.780029</v>
      </c>
      <c r="F79">
        <v>3602.780029</v>
      </c>
      <c r="G79">
        <v>1520430000</v>
      </c>
    </row>
    <row r="80" spans="1:7">
      <c r="A80" s="1">
        <v>41505</v>
      </c>
      <c r="B80">
        <v>3601.8798830000001</v>
      </c>
      <c r="C80">
        <v>3623.4799800000001</v>
      </c>
      <c r="D80">
        <v>3589.030029</v>
      </c>
      <c r="E80">
        <v>3589.0900879999999</v>
      </c>
      <c r="F80">
        <v>3589.0900879999999</v>
      </c>
      <c r="G80">
        <v>1381050000</v>
      </c>
    </row>
    <row r="81" spans="1:7">
      <c r="A81" s="1">
        <v>41506</v>
      </c>
      <c r="B81">
        <v>3596.7700199999999</v>
      </c>
      <c r="C81">
        <v>3625.26001</v>
      </c>
      <c r="D81">
        <v>3593.139893</v>
      </c>
      <c r="E81">
        <v>3613.5900879999999</v>
      </c>
      <c r="F81">
        <v>3613.5900879999999</v>
      </c>
      <c r="G81">
        <v>1308280000</v>
      </c>
    </row>
    <row r="82" spans="1:7">
      <c r="A82" s="1">
        <v>41507</v>
      </c>
      <c r="B82">
        <v>3603.679932</v>
      </c>
      <c r="C82">
        <v>3630.2299800000001</v>
      </c>
      <c r="D82">
        <v>3589.0200199999999</v>
      </c>
      <c r="E82">
        <v>3599.790039</v>
      </c>
      <c r="F82">
        <v>3599.790039</v>
      </c>
      <c r="G82">
        <v>1438510000</v>
      </c>
    </row>
    <row r="83" spans="1:7">
      <c r="A83" s="1">
        <v>41508</v>
      </c>
      <c r="B83">
        <v>3614.139893</v>
      </c>
      <c r="C83">
        <v>3639.209961</v>
      </c>
      <c r="D83">
        <v>3613.929932</v>
      </c>
      <c r="E83">
        <v>3638.709961</v>
      </c>
      <c r="F83">
        <v>3638.709961</v>
      </c>
      <c r="G83">
        <v>927400000</v>
      </c>
    </row>
    <row r="84" spans="1:7">
      <c r="A84" s="1">
        <v>41509</v>
      </c>
      <c r="B84">
        <v>3659.209961</v>
      </c>
      <c r="C84">
        <v>3660.6599120000001</v>
      </c>
      <c r="D84">
        <v>3643.860107</v>
      </c>
      <c r="E84">
        <v>3657.790039</v>
      </c>
      <c r="F84">
        <v>3657.790039</v>
      </c>
      <c r="G84">
        <v>1499890000</v>
      </c>
    </row>
    <row r="85" spans="1:7">
      <c r="A85" s="1">
        <v>41512</v>
      </c>
      <c r="B85">
        <v>3661.8100589999999</v>
      </c>
      <c r="C85">
        <v>3684.219971</v>
      </c>
      <c r="D85">
        <v>3652.26001</v>
      </c>
      <c r="E85">
        <v>3657.570068</v>
      </c>
      <c r="F85">
        <v>3657.570068</v>
      </c>
      <c r="G85">
        <v>1404230000</v>
      </c>
    </row>
    <row r="86" spans="1:7">
      <c r="A86" s="1">
        <v>41513</v>
      </c>
      <c r="B86">
        <v>3616.0600589999999</v>
      </c>
      <c r="C86">
        <v>3629.9499510000001</v>
      </c>
      <c r="D86">
        <v>3573.570068</v>
      </c>
      <c r="E86">
        <v>3578.5200199999999</v>
      </c>
      <c r="F86">
        <v>3578.5200199999999</v>
      </c>
      <c r="G86">
        <v>1640040000</v>
      </c>
    </row>
    <row r="87" spans="1:7">
      <c r="A87" s="1">
        <v>41514</v>
      </c>
      <c r="B87">
        <v>3579.110107</v>
      </c>
      <c r="C87">
        <v>3607.360107</v>
      </c>
      <c r="D87">
        <v>3578.8000489999999</v>
      </c>
      <c r="E87">
        <v>3593.3500979999999</v>
      </c>
      <c r="F87">
        <v>3593.3500979999999</v>
      </c>
      <c r="G87">
        <v>1370650000</v>
      </c>
    </row>
    <row r="88" spans="1:7">
      <c r="A88" s="1">
        <v>41515</v>
      </c>
      <c r="B88">
        <v>3587.070068</v>
      </c>
      <c r="C88">
        <v>3635.8400879999999</v>
      </c>
      <c r="D88">
        <v>3587.070068</v>
      </c>
      <c r="E88">
        <v>3620.3000489999999</v>
      </c>
      <c r="F88">
        <v>3620.3000489999999</v>
      </c>
      <c r="G88">
        <v>1344900000</v>
      </c>
    </row>
    <row r="89" spans="1:7">
      <c r="A89" s="1">
        <v>41516</v>
      </c>
      <c r="B89">
        <v>3621.5900879999999</v>
      </c>
      <c r="C89">
        <v>3621.780029</v>
      </c>
      <c r="D89">
        <v>3581.0500489999999</v>
      </c>
      <c r="E89">
        <v>3589.8701169999999</v>
      </c>
      <c r="F89">
        <v>3589.8701169999999</v>
      </c>
      <c r="G89">
        <v>1328320000</v>
      </c>
    </row>
    <row r="90" spans="1:7">
      <c r="A90" s="1">
        <v>41520</v>
      </c>
      <c r="B90">
        <v>3622.639893</v>
      </c>
      <c r="C90">
        <v>3637.0600589999999</v>
      </c>
      <c r="D90">
        <v>3593.6201169999999</v>
      </c>
      <c r="E90">
        <v>3612.610107</v>
      </c>
      <c r="F90">
        <v>3612.610107</v>
      </c>
      <c r="G90">
        <v>1628810000</v>
      </c>
    </row>
    <row r="91" spans="1:7">
      <c r="A91" s="1">
        <v>41521</v>
      </c>
      <c r="B91">
        <v>3619.0500489999999</v>
      </c>
      <c r="C91">
        <v>3651.780029</v>
      </c>
      <c r="D91">
        <v>3612.219971</v>
      </c>
      <c r="E91">
        <v>3649.040039</v>
      </c>
      <c r="F91">
        <v>3649.040039</v>
      </c>
      <c r="G91">
        <v>1855980000</v>
      </c>
    </row>
    <row r="92" spans="1:7">
      <c r="A92" s="1">
        <v>41522</v>
      </c>
      <c r="B92">
        <v>3652.4399410000001</v>
      </c>
      <c r="C92">
        <v>3665.01001</v>
      </c>
      <c r="D92">
        <v>3651.169922</v>
      </c>
      <c r="E92">
        <v>3658.780029</v>
      </c>
      <c r="F92">
        <v>3658.780029</v>
      </c>
      <c r="G92">
        <v>1550180000</v>
      </c>
    </row>
    <row r="93" spans="1:7">
      <c r="A93" s="1">
        <v>41523</v>
      </c>
      <c r="B93">
        <v>3672.820068</v>
      </c>
      <c r="C93">
        <v>3677.070068</v>
      </c>
      <c r="D93">
        <v>3618.7700199999999</v>
      </c>
      <c r="E93">
        <v>3660.01001</v>
      </c>
      <c r="F93">
        <v>3660.01001</v>
      </c>
      <c r="G93">
        <v>1647310000</v>
      </c>
    </row>
    <row r="94" spans="1:7">
      <c r="A94" s="1">
        <v>41526</v>
      </c>
      <c r="B94">
        <v>3675.1201169999999</v>
      </c>
      <c r="C94">
        <v>3708.419922</v>
      </c>
      <c r="D94">
        <v>3675.1201169999999</v>
      </c>
      <c r="E94">
        <v>3706.179932</v>
      </c>
      <c r="F94">
        <v>3706.179932</v>
      </c>
      <c r="G94">
        <v>1664290000</v>
      </c>
    </row>
    <row r="95" spans="1:7">
      <c r="A95" s="1">
        <v>41527</v>
      </c>
      <c r="B95">
        <v>3724.669922</v>
      </c>
      <c r="C95">
        <v>3729.3798830000001</v>
      </c>
      <c r="D95">
        <v>3716.4399410000001</v>
      </c>
      <c r="E95">
        <v>3729.0200199999999</v>
      </c>
      <c r="F95">
        <v>3729.0200199999999</v>
      </c>
      <c r="G95">
        <v>1842570000</v>
      </c>
    </row>
    <row r="96" spans="1:7">
      <c r="A96" s="1">
        <v>41528</v>
      </c>
      <c r="B96">
        <v>3710.790039</v>
      </c>
      <c r="C96">
        <v>3726.5900879999999</v>
      </c>
      <c r="D96">
        <v>3704.219971</v>
      </c>
      <c r="E96">
        <v>3725.01001</v>
      </c>
      <c r="F96">
        <v>3725.01001</v>
      </c>
      <c r="G96">
        <v>1722380000</v>
      </c>
    </row>
    <row r="97" spans="1:7">
      <c r="A97" s="1">
        <v>41529</v>
      </c>
      <c r="B97">
        <v>3724.530029</v>
      </c>
      <c r="C97">
        <v>3731.8400879999999</v>
      </c>
      <c r="D97">
        <v>3713.080078</v>
      </c>
      <c r="E97">
        <v>3715.969971</v>
      </c>
      <c r="F97">
        <v>3715.969971</v>
      </c>
      <c r="G97">
        <v>1653860000</v>
      </c>
    </row>
    <row r="98" spans="1:7">
      <c r="A98" s="1">
        <v>41530</v>
      </c>
      <c r="B98">
        <v>3723.2700199999999</v>
      </c>
      <c r="C98">
        <v>3724.7299800000001</v>
      </c>
      <c r="D98">
        <v>3701.8798830000001</v>
      </c>
      <c r="E98">
        <v>3722.179932</v>
      </c>
      <c r="F98">
        <v>3722.179932</v>
      </c>
      <c r="G98">
        <v>1460190000</v>
      </c>
    </row>
    <row r="99" spans="1:7">
      <c r="A99" s="1">
        <v>41533</v>
      </c>
      <c r="B99">
        <v>3755</v>
      </c>
      <c r="C99">
        <v>3756.23999</v>
      </c>
      <c r="D99">
        <v>3712.469971</v>
      </c>
      <c r="E99">
        <v>3717.8500979999999</v>
      </c>
      <c r="F99">
        <v>3717.8500979999999</v>
      </c>
      <c r="G99">
        <v>1542500000</v>
      </c>
    </row>
    <row r="100" spans="1:7">
      <c r="A100" s="1">
        <v>41534</v>
      </c>
      <c r="B100">
        <v>3725.3100589999999</v>
      </c>
      <c r="C100">
        <v>3747.080078</v>
      </c>
      <c r="D100">
        <v>3724.26001</v>
      </c>
      <c r="E100">
        <v>3745.6999510000001</v>
      </c>
      <c r="F100">
        <v>3745.6999510000001</v>
      </c>
      <c r="G100">
        <v>1338800000</v>
      </c>
    </row>
    <row r="101" spans="1:7">
      <c r="A101" s="1">
        <v>41535</v>
      </c>
      <c r="B101">
        <v>3751.290039</v>
      </c>
      <c r="C101">
        <v>3790.6999510000001</v>
      </c>
      <c r="D101">
        <v>3737.6899410000001</v>
      </c>
      <c r="E101">
        <v>3783.639893</v>
      </c>
      <c r="F101">
        <v>3783.639893</v>
      </c>
      <c r="G101">
        <v>1828820000</v>
      </c>
    </row>
    <row r="102" spans="1:7">
      <c r="A102" s="1">
        <v>41536</v>
      </c>
      <c r="B102">
        <v>3794.6999510000001</v>
      </c>
      <c r="C102">
        <v>3798.1599120000001</v>
      </c>
      <c r="D102">
        <v>3781.5900879999999</v>
      </c>
      <c r="E102">
        <v>3789.3798830000001</v>
      </c>
      <c r="F102">
        <v>3789.3798830000001</v>
      </c>
      <c r="G102">
        <v>1775980000</v>
      </c>
    </row>
    <row r="103" spans="1:7">
      <c r="A103" s="1">
        <v>41537</v>
      </c>
      <c r="B103">
        <v>3796.280029</v>
      </c>
      <c r="C103">
        <v>3798.76001</v>
      </c>
      <c r="D103">
        <v>3774.110107</v>
      </c>
      <c r="E103">
        <v>3774.7299800000001</v>
      </c>
      <c r="F103">
        <v>3774.7299800000001</v>
      </c>
      <c r="G103">
        <v>2711270000</v>
      </c>
    </row>
    <row r="104" spans="1:7">
      <c r="A104" s="1">
        <v>41540</v>
      </c>
      <c r="B104">
        <v>3786.8400879999999</v>
      </c>
      <c r="C104">
        <v>3787.139893</v>
      </c>
      <c r="D104">
        <v>3745.540039</v>
      </c>
      <c r="E104">
        <v>3765.290039</v>
      </c>
      <c r="F104">
        <v>3765.290039</v>
      </c>
      <c r="G104">
        <v>1728620000</v>
      </c>
    </row>
    <row r="105" spans="1:7">
      <c r="A105" s="1">
        <v>41541</v>
      </c>
      <c r="B105">
        <v>3771.6000979999999</v>
      </c>
      <c r="C105">
        <v>3789.8500979999999</v>
      </c>
      <c r="D105">
        <v>3753.040039</v>
      </c>
      <c r="E105">
        <v>3768.25</v>
      </c>
      <c r="F105">
        <v>3768.25</v>
      </c>
      <c r="G105">
        <v>1810950000</v>
      </c>
    </row>
    <row r="106" spans="1:7">
      <c r="A106" s="1">
        <v>41542</v>
      </c>
      <c r="B106">
        <v>3772.5900879999999</v>
      </c>
      <c r="C106">
        <v>3782.919922</v>
      </c>
      <c r="D106">
        <v>3754.9399410000001</v>
      </c>
      <c r="E106">
        <v>3761.1000979999999</v>
      </c>
      <c r="F106">
        <v>3761.1000979999999</v>
      </c>
      <c r="G106">
        <v>1821790000</v>
      </c>
    </row>
    <row r="107" spans="1:7">
      <c r="A107" s="1">
        <v>41543</v>
      </c>
      <c r="B107">
        <v>3774.9499510000001</v>
      </c>
      <c r="C107">
        <v>3795.719971</v>
      </c>
      <c r="D107">
        <v>3772.8000489999999</v>
      </c>
      <c r="E107">
        <v>3787.429932</v>
      </c>
      <c r="F107">
        <v>3787.429932</v>
      </c>
      <c r="G107">
        <v>1817960000</v>
      </c>
    </row>
    <row r="108" spans="1:7">
      <c r="A108" s="1">
        <v>41544</v>
      </c>
      <c r="B108">
        <v>3767.889893</v>
      </c>
      <c r="C108">
        <v>3788.3500979999999</v>
      </c>
      <c r="D108">
        <v>3762.669922</v>
      </c>
      <c r="E108">
        <v>3781.5900879999999</v>
      </c>
      <c r="F108">
        <v>3781.5900879999999</v>
      </c>
      <c r="G108">
        <v>1699720000</v>
      </c>
    </row>
    <row r="109" spans="1:7">
      <c r="A109" s="1">
        <v>41547</v>
      </c>
      <c r="B109">
        <v>3737.6000979999999</v>
      </c>
      <c r="C109">
        <v>3780.969971</v>
      </c>
      <c r="D109">
        <v>3734.73999</v>
      </c>
      <c r="E109">
        <v>3771.4799800000001</v>
      </c>
      <c r="F109">
        <v>3771.4799800000001</v>
      </c>
      <c r="G109">
        <v>1895760000</v>
      </c>
    </row>
    <row r="110" spans="1:7">
      <c r="A110" s="1">
        <v>41548</v>
      </c>
      <c r="B110">
        <v>3774.179932</v>
      </c>
      <c r="C110">
        <v>3817.9799800000001</v>
      </c>
      <c r="D110">
        <v>3774.179932</v>
      </c>
      <c r="E110">
        <v>3817.9799800000001</v>
      </c>
      <c r="F110">
        <v>3817.9799800000001</v>
      </c>
      <c r="G110">
        <v>1843320000</v>
      </c>
    </row>
    <row r="111" spans="1:7">
      <c r="A111" s="1">
        <v>41549</v>
      </c>
      <c r="B111">
        <v>3793.110107</v>
      </c>
      <c r="C111">
        <v>3819.280029</v>
      </c>
      <c r="D111">
        <v>3788.4499510000001</v>
      </c>
      <c r="E111">
        <v>3815.0200199999999</v>
      </c>
      <c r="F111">
        <v>3815.0200199999999</v>
      </c>
      <c r="G111">
        <v>1792980000</v>
      </c>
    </row>
    <row r="112" spans="1:7">
      <c r="A112" s="1">
        <v>41550</v>
      </c>
      <c r="B112">
        <v>3809.8999020000001</v>
      </c>
      <c r="C112">
        <v>3816.959961</v>
      </c>
      <c r="D112">
        <v>3753.169922</v>
      </c>
      <c r="E112">
        <v>3774.3400879999999</v>
      </c>
      <c r="F112">
        <v>3774.3400879999999</v>
      </c>
      <c r="G112">
        <v>1884340000</v>
      </c>
    </row>
    <row r="113" spans="1:7">
      <c r="A113" s="1">
        <v>41551</v>
      </c>
      <c r="B113">
        <v>3774.719971</v>
      </c>
      <c r="C113">
        <v>3812.860107</v>
      </c>
      <c r="D113">
        <v>3773.3999020000001</v>
      </c>
      <c r="E113">
        <v>3807.75</v>
      </c>
      <c r="F113">
        <v>3807.75</v>
      </c>
      <c r="G113">
        <v>1549600000</v>
      </c>
    </row>
    <row r="114" spans="1:7">
      <c r="A114" s="1">
        <v>41554</v>
      </c>
      <c r="B114">
        <v>3776.639893</v>
      </c>
      <c r="C114">
        <v>3800.080078</v>
      </c>
      <c r="D114">
        <v>3769.75</v>
      </c>
      <c r="E114">
        <v>3770.3798830000001</v>
      </c>
      <c r="F114">
        <v>3770.3798830000001</v>
      </c>
      <c r="G114">
        <v>1475990000</v>
      </c>
    </row>
    <row r="115" spans="1:7">
      <c r="A115" s="1">
        <v>41555</v>
      </c>
      <c r="B115">
        <v>3772.219971</v>
      </c>
      <c r="C115">
        <v>3772.48999</v>
      </c>
      <c r="D115">
        <v>3694.1499020000001</v>
      </c>
      <c r="E115">
        <v>3694.830078</v>
      </c>
      <c r="F115">
        <v>3694.830078</v>
      </c>
      <c r="G115">
        <v>2087580000</v>
      </c>
    </row>
    <row r="116" spans="1:7">
      <c r="A116" s="1">
        <v>41556</v>
      </c>
      <c r="B116">
        <v>3701.6201169999999</v>
      </c>
      <c r="C116">
        <v>3702.1499020000001</v>
      </c>
      <c r="D116">
        <v>3650.030029</v>
      </c>
      <c r="E116">
        <v>3677.780029</v>
      </c>
      <c r="F116">
        <v>3677.780029</v>
      </c>
      <c r="G116">
        <v>2242700000</v>
      </c>
    </row>
    <row r="117" spans="1:7">
      <c r="A117" s="1">
        <v>41557</v>
      </c>
      <c r="B117">
        <v>3721.580078</v>
      </c>
      <c r="C117">
        <v>3764.719971</v>
      </c>
      <c r="D117">
        <v>3721.110107</v>
      </c>
      <c r="E117">
        <v>3760.75</v>
      </c>
      <c r="F117">
        <v>3760.75</v>
      </c>
      <c r="G117">
        <v>1902410000</v>
      </c>
    </row>
    <row r="118" spans="1:7">
      <c r="A118" s="1">
        <v>41558</v>
      </c>
      <c r="B118">
        <v>3753.219971</v>
      </c>
      <c r="C118">
        <v>3794.3701169999999</v>
      </c>
      <c r="D118">
        <v>3751.3798830000001</v>
      </c>
      <c r="E118">
        <v>3791.8701169999999</v>
      </c>
      <c r="F118">
        <v>3791.8701169999999</v>
      </c>
      <c r="G118">
        <v>1750350000</v>
      </c>
    </row>
    <row r="119" spans="1:7">
      <c r="A119" s="1">
        <v>41561</v>
      </c>
      <c r="B119">
        <v>3767.48999</v>
      </c>
      <c r="C119">
        <v>3816.4099120000001</v>
      </c>
      <c r="D119">
        <v>3766.280029</v>
      </c>
      <c r="E119">
        <v>3815.280029</v>
      </c>
      <c r="F119">
        <v>3815.280029</v>
      </c>
      <c r="G119">
        <v>1455160000</v>
      </c>
    </row>
    <row r="120" spans="1:7">
      <c r="A120" s="1">
        <v>41562</v>
      </c>
      <c r="B120">
        <v>3810.719971</v>
      </c>
      <c r="C120">
        <v>3824.4399410000001</v>
      </c>
      <c r="D120">
        <v>3789.679932</v>
      </c>
      <c r="E120">
        <v>3794.01001</v>
      </c>
      <c r="F120">
        <v>3794.01001</v>
      </c>
      <c r="G120">
        <v>1745560000</v>
      </c>
    </row>
    <row r="121" spans="1:7">
      <c r="A121" s="1">
        <v>41563</v>
      </c>
      <c r="B121">
        <v>3815</v>
      </c>
      <c r="C121">
        <v>3840.4799800000001</v>
      </c>
      <c r="D121">
        <v>3814.1499020000001</v>
      </c>
      <c r="E121">
        <v>3839.429932</v>
      </c>
      <c r="F121">
        <v>3839.429932</v>
      </c>
      <c r="G121">
        <v>1744000000</v>
      </c>
    </row>
    <row r="122" spans="1:7">
      <c r="A122" s="1">
        <v>41564</v>
      </c>
      <c r="B122">
        <v>3822.8500979999999</v>
      </c>
      <c r="C122">
        <v>3863.48999</v>
      </c>
      <c r="D122">
        <v>3821.429932</v>
      </c>
      <c r="E122">
        <v>3863.1499020000001</v>
      </c>
      <c r="F122">
        <v>3863.1499020000001</v>
      </c>
      <c r="G122">
        <v>1975140000</v>
      </c>
    </row>
    <row r="123" spans="1:7">
      <c r="A123" s="1">
        <v>41565</v>
      </c>
      <c r="B123">
        <v>3893.360107</v>
      </c>
      <c r="C123">
        <v>3914.929932</v>
      </c>
      <c r="D123">
        <v>3882.0600589999999</v>
      </c>
      <c r="E123">
        <v>3914.280029</v>
      </c>
      <c r="F123">
        <v>3914.280029</v>
      </c>
      <c r="G123">
        <v>1943090000</v>
      </c>
    </row>
    <row r="124" spans="1:7">
      <c r="A124" s="1">
        <v>41568</v>
      </c>
      <c r="B124">
        <v>3922.6499020000001</v>
      </c>
      <c r="C124">
        <v>3931.4499510000001</v>
      </c>
      <c r="D124">
        <v>3909.9099120000001</v>
      </c>
      <c r="E124">
        <v>3920.0500489999999</v>
      </c>
      <c r="F124">
        <v>3920.0500489999999</v>
      </c>
      <c r="G124">
        <v>1674470000</v>
      </c>
    </row>
    <row r="125" spans="1:7">
      <c r="A125" s="1">
        <v>41569</v>
      </c>
      <c r="B125">
        <v>3935.540039</v>
      </c>
      <c r="C125">
        <v>3947.669922</v>
      </c>
      <c r="D125">
        <v>3904.0600589999999</v>
      </c>
      <c r="E125">
        <v>3929.570068</v>
      </c>
      <c r="F125">
        <v>3929.570068</v>
      </c>
      <c r="G125">
        <v>1890500000</v>
      </c>
    </row>
    <row r="126" spans="1:7">
      <c r="A126" s="1">
        <v>41570</v>
      </c>
      <c r="B126">
        <v>3907.3000489999999</v>
      </c>
      <c r="C126">
        <v>3911.639893</v>
      </c>
      <c r="D126">
        <v>3887.669922</v>
      </c>
      <c r="E126">
        <v>3907.070068</v>
      </c>
      <c r="F126">
        <v>3907.070068</v>
      </c>
      <c r="G126">
        <v>1915030000</v>
      </c>
    </row>
    <row r="127" spans="1:7">
      <c r="A127" s="1">
        <v>41571</v>
      </c>
      <c r="B127">
        <v>3911.610107</v>
      </c>
      <c r="C127">
        <v>3932.6000979999999</v>
      </c>
      <c r="D127">
        <v>3907.540039</v>
      </c>
      <c r="E127">
        <v>3928.959961</v>
      </c>
      <c r="F127">
        <v>3928.959961</v>
      </c>
      <c r="G127">
        <v>2054350000</v>
      </c>
    </row>
    <row r="128" spans="1:7">
      <c r="A128" s="1">
        <v>41572</v>
      </c>
      <c r="B128">
        <v>3955.9799800000001</v>
      </c>
      <c r="C128">
        <v>3961.1000979999999</v>
      </c>
      <c r="D128">
        <v>3927.5</v>
      </c>
      <c r="E128">
        <v>3943.360107</v>
      </c>
      <c r="F128">
        <v>3943.360107</v>
      </c>
      <c r="G128">
        <v>2225780000</v>
      </c>
    </row>
    <row r="129" spans="1:7">
      <c r="A129" s="1">
        <v>41575</v>
      </c>
      <c r="B129">
        <v>3942.5600589999999</v>
      </c>
      <c r="C129">
        <v>3947.580078</v>
      </c>
      <c r="D129">
        <v>3927.0900879999999</v>
      </c>
      <c r="E129">
        <v>3940.1298830000001</v>
      </c>
      <c r="F129">
        <v>3940.1298830000001</v>
      </c>
      <c r="G129">
        <v>1904810000</v>
      </c>
    </row>
    <row r="130" spans="1:7">
      <c r="A130" s="1">
        <v>41576</v>
      </c>
      <c r="B130">
        <v>3954.3400879999999</v>
      </c>
      <c r="C130">
        <v>3957.1201169999999</v>
      </c>
      <c r="D130">
        <v>3934.9399410000001</v>
      </c>
      <c r="E130">
        <v>3952.3400879999999</v>
      </c>
      <c r="F130">
        <v>3952.3400879999999</v>
      </c>
      <c r="G130">
        <v>1897380000</v>
      </c>
    </row>
    <row r="131" spans="1:7">
      <c r="A131" s="1">
        <v>41577</v>
      </c>
      <c r="B131">
        <v>3962.3999020000001</v>
      </c>
      <c r="C131">
        <v>3966.709961</v>
      </c>
      <c r="D131">
        <v>3919.139893</v>
      </c>
      <c r="E131">
        <v>3930.6201169999999</v>
      </c>
      <c r="F131">
        <v>3930.6201169999999</v>
      </c>
      <c r="G131">
        <v>1923000000</v>
      </c>
    </row>
    <row r="132" spans="1:7">
      <c r="A132" s="1">
        <v>41578</v>
      </c>
      <c r="B132">
        <v>3924.3400879999999</v>
      </c>
      <c r="C132">
        <v>3945.040039</v>
      </c>
      <c r="D132">
        <v>3909.26001</v>
      </c>
      <c r="E132">
        <v>3919.709961</v>
      </c>
      <c r="F132">
        <v>3919.709961</v>
      </c>
      <c r="G132">
        <v>2139650000</v>
      </c>
    </row>
    <row r="133" spans="1:7">
      <c r="A133" s="1">
        <v>41579</v>
      </c>
      <c r="B133">
        <v>3932.4499510000001</v>
      </c>
      <c r="C133">
        <v>3938.4799800000001</v>
      </c>
      <c r="D133">
        <v>3904.1999510000001</v>
      </c>
      <c r="E133">
        <v>3922.040039</v>
      </c>
      <c r="F133">
        <v>3922.040039</v>
      </c>
      <c r="G133">
        <v>1949460000</v>
      </c>
    </row>
    <row r="134" spans="1:7">
      <c r="A134" s="1">
        <v>41582</v>
      </c>
      <c r="B134">
        <v>3932.6000979999999</v>
      </c>
      <c r="C134">
        <v>3937.5</v>
      </c>
      <c r="D134">
        <v>3919.459961</v>
      </c>
      <c r="E134">
        <v>3936.5900879999999</v>
      </c>
      <c r="F134">
        <v>3936.5900879999999</v>
      </c>
      <c r="G134">
        <v>1817880000</v>
      </c>
    </row>
    <row r="135" spans="1:7">
      <c r="A135" s="1">
        <v>41583</v>
      </c>
      <c r="B135">
        <v>3925.0600589999999</v>
      </c>
      <c r="C135">
        <v>3947.2700199999999</v>
      </c>
      <c r="D135">
        <v>3909.6298830000001</v>
      </c>
      <c r="E135">
        <v>3939.860107</v>
      </c>
      <c r="F135">
        <v>3939.860107</v>
      </c>
      <c r="G135">
        <v>1934630000</v>
      </c>
    </row>
    <row r="136" spans="1:7">
      <c r="A136" s="1">
        <v>41584</v>
      </c>
      <c r="B136">
        <v>3952.179932</v>
      </c>
      <c r="C136">
        <v>3955.969971</v>
      </c>
      <c r="D136">
        <v>3920.9099120000001</v>
      </c>
      <c r="E136">
        <v>3931.9499510000001</v>
      </c>
      <c r="F136">
        <v>3931.9499510000001</v>
      </c>
      <c r="G136">
        <v>2020160000</v>
      </c>
    </row>
    <row r="137" spans="1:7">
      <c r="A137" s="1">
        <v>41585</v>
      </c>
      <c r="B137">
        <v>3935.8100589999999</v>
      </c>
      <c r="C137">
        <v>3938.330078</v>
      </c>
      <c r="D137">
        <v>3855.070068</v>
      </c>
      <c r="E137">
        <v>3857.330078</v>
      </c>
      <c r="F137">
        <v>3857.330078</v>
      </c>
      <c r="G137">
        <v>2303320000</v>
      </c>
    </row>
    <row r="138" spans="1:7">
      <c r="A138" s="1">
        <v>41586</v>
      </c>
      <c r="B138">
        <v>3871.23999</v>
      </c>
      <c r="C138">
        <v>3919.2299800000001</v>
      </c>
      <c r="D138">
        <v>3869.1201169999999</v>
      </c>
      <c r="E138">
        <v>3919.2299800000001</v>
      </c>
      <c r="F138">
        <v>3919.2299800000001</v>
      </c>
      <c r="G138">
        <v>1981740000</v>
      </c>
    </row>
    <row r="139" spans="1:7">
      <c r="A139" s="1">
        <v>41589</v>
      </c>
      <c r="B139">
        <v>3913.639893</v>
      </c>
      <c r="C139">
        <v>3925.3400879999999</v>
      </c>
      <c r="D139">
        <v>3904.719971</v>
      </c>
      <c r="E139">
        <v>3919.790039</v>
      </c>
      <c r="F139">
        <v>3919.790039</v>
      </c>
      <c r="G139">
        <v>1595340000</v>
      </c>
    </row>
    <row r="140" spans="1:7">
      <c r="A140" s="1">
        <v>41590</v>
      </c>
      <c r="B140">
        <v>3907.820068</v>
      </c>
      <c r="C140">
        <v>3922.2700199999999</v>
      </c>
      <c r="D140">
        <v>3902.669922</v>
      </c>
      <c r="E140">
        <v>3919.919922</v>
      </c>
      <c r="F140">
        <v>3919.919922</v>
      </c>
      <c r="G140">
        <v>1776860000</v>
      </c>
    </row>
    <row r="141" spans="1:7">
      <c r="A141" s="1">
        <v>41591</v>
      </c>
      <c r="B141">
        <v>3899.3798830000001</v>
      </c>
      <c r="C141">
        <v>3965.580078</v>
      </c>
      <c r="D141">
        <v>3899.3100589999999</v>
      </c>
      <c r="E141">
        <v>3965.580078</v>
      </c>
      <c r="F141">
        <v>3965.580078</v>
      </c>
      <c r="G141">
        <v>1827220000</v>
      </c>
    </row>
    <row r="142" spans="1:7">
      <c r="A142" s="1">
        <v>41592</v>
      </c>
      <c r="B142">
        <v>3956.469971</v>
      </c>
      <c r="C142">
        <v>3975.889893</v>
      </c>
      <c r="D142">
        <v>3949.01001</v>
      </c>
      <c r="E142">
        <v>3972.73999</v>
      </c>
      <c r="F142">
        <v>3972.73999</v>
      </c>
      <c r="G142">
        <v>1965350000</v>
      </c>
    </row>
    <row r="143" spans="1:7">
      <c r="A143" s="1">
        <v>41593</v>
      </c>
      <c r="B143">
        <v>3978.2700199999999</v>
      </c>
      <c r="C143">
        <v>3985.969971</v>
      </c>
      <c r="D143">
        <v>3969.219971</v>
      </c>
      <c r="E143">
        <v>3985.969971</v>
      </c>
      <c r="F143">
        <v>3985.969971</v>
      </c>
      <c r="G143">
        <v>1899150000</v>
      </c>
    </row>
    <row r="144" spans="1:7">
      <c r="A144" s="1">
        <v>41596</v>
      </c>
      <c r="B144">
        <v>3990.0600589999999</v>
      </c>
      <c r="C144">
        <v>3994.969971</v>
      </c>
      <c r="D144">
        <v>3942.8500979999999</v>
      </c>
      <c r="E144">
        <v>3949.070068</v>
      </c>
      <c r="F144">
        <v>3949.070068</v>
      </c>
      <c r="G144">
        <v>1829870000</v>
      </c>
    </row>
    <row r="145" spans="1:7">
      <c r="A145" s="1">
        <v>41597</v>
      </c>
      <c r="B145">
        <v>3945.9799800000001</v>
      </c>
      <c r="C145">
        <v>3960.4399410000001</v>
      </c>
      <c r="D145">
        <v>3923.469971</v>
      </c>
      <c r="E145">
        <v>3931.5500489999999</v>
      </c>
      <c r="F145">
        <v>3931.5500489999999</v>
      </c>
      <c r="G145">
        <v>1747840000</v>
      </c>
    </row>
    <row r="146" spans="1:7">
      <c r="A146" s="1">
        <v>41598</v>
      </c>
      <c r="B146">
        <v>3940.9799800000001</v>
      </c>
      <c r="C146">
        <v>3952.080078</v>
      </c>
      <c r="D146">
        <v>3911.610107</v>
      </c>
      <c r="E146">
        <v>3921.2700199999999</v>
      </c>
      <c r="F146">
        <v>3921.2700199999999</v>
      </c>
      <c r="G146">
        <v>1721160000</v>
      </c>
    </row>
    <row r="147" spans="1:7">
      <c r="A147" s="1">
        <v>41599</v>
      </c>
      <c r="B147">
        <v>3938.110107</v>
      </c>
      <c r="C147">
        <v>3970.9099120000001</v>
      </c>
      <c r="D147">
        <v>3936.820068</v>
      </c>
      <c r="E147">
        <v>3969.1599120000001</v>
      </c>
      <c r="F147">
        <v>3969.1599120000001</v>
      </c>
      <c r="G147">
        <v>1684250000</v>
      </c>
    </row>
    <row r="148" spans="1:7">
      <c r="A148" s="1">
        <v>41600</v>
      </c>
      <c r="B148">
        <v>3977.3100589999999</v>
      </c>
      <c r="C148">
        <v>3991.6599120000001</v>
      </c>
      <c r="D148">
        <v>3973</v>
      </c>
      <c r="E148">
        <v>3991.6499020000001</v>
      </c>
      <c r="F148">
        <v>3991.6499020000001</v>
      </c>
      <c r="G148">
        <v>1730280000</v>
      </c>
    </row>
    <row r="149" spans="1:7">
      <c r="A149" s="1">
        <v>41603</v>
      </c>
      <c r="B149">
        <v>4004.3701169999999</v>
      </c>
      <c r="C149">
        <v>4007.0900879999999</v>
      </c>
      <c r="D149">
        <v>3987.1599120000001</v>
      </c>
      <c r="E149">
        <v>3994.570068</v>
      </c>
      <c r="F149">
        <v>3994.570068</v>
      </c>
      <c r="G149">
        <v>1795760000</v>
      </c>
    </row>
    <row r="150" spans="1:7">
      <c r="A150" s="1">
        <v>41604</v>
      </c>
      <c r="B150">
        <v>3996.6999510000001</v>
      </c>
      <c r="C150">
        <v>4026.98999</v>
      </c>
      <c r="D150">
        <v>3989.48999</v>
      </c>
      <c r="E150">
        <v>4017.75</v>
      </c>
      <c r="F150">
        <v>4017.75</v>
      </c>
      <c r="G150">
        <v>1907680000</v>
      </c>
    </row>
    <row r="151" spans="1:7">
      <c r="A151" s="1">
        <v>41605</v>
      </c>
      <c r="B151">
        <v>4026.919922</v>
      </c>
      <c r="C151">
        <v>4045.8100589999999</v>
      </c>
      <c r="D151">
        <v>4023.6499020000001</v>
      </c>
      <c r="E151">
        <v>4044.75</v>
      </c>
      <c r="F151">
        <v>4044.75</v>
      </c>
      <c r="G151">
        <v>1477020000</v>
      </c>
    </row>
    <row r="152" spans="1:7">
      <c r="A152" s="1">
        <v>41607</v>
      </c>
      <c r="B152">
        <v>4057.1599120000001</v>
      </c>
      <c r="C152">
        <v>4069.6999510000001</v>
      </c>
      <c r="D152">
        <v>4055.4499510000001</v>
      </c>
      <c r="E152">
        <v>4059.889893</v>
      </c>
      <c r="F152">
        <v>4059.889893</v>
      </c>
      <c r="G152">
        <v>853500000</v>
      </c>
    </row>
    <row r="153" spans="1:7">
      <c r="A153" s="1">
        <v>41610</v>
      </c>
      <c r="B153">
        <v>4065.6599120000001</v>
      </c>
      <c r="C153">
        <v>4068.48999</v>
      </c>
      <c r="D153">
        <v>4040.8798830000001</v>
      </c>
      <c r="E153">
        <v>4045.26001</v>
      </c>
      <c r="F153">
        <v>4045.26001</v>
      </c>
      <c r="G153">
        <v>1680380000</v>
      </c>
    </row>
    <row r="154" spans="1:7">
      <c r="A154" s="1">
        <v>41611</v>
      </c>
      <c r="B154">
        <v>4038.98999</v>
      </c>
      <c r="C154">
        <v>4050.080078</v>
      </c>
      <c r="D154">
        <v>4022.1201169999999</v>
      </c>
      <c r="E154">
        <v>4037.1999510000001</v>
      </c>
      <c r="F154">
        <v>4037.1999510000001</v>
      </c>
      <c r="G154">
        <v>1875010000</v>
      </c>
    </row>
    <row r="155" spans="1:7">
      <c r="A155" s="1">
        <v>41612</v>
      </c>
      <c r="B155">
        <v>4020.330078</v>
      </c>
      <c r="C155">
        <v>4051.73999</v>
      </c>
      <c r="D155">
        <v>4004.76001</v>
      </c>
      <c r="E155">
        <v>4038</v>
      </c>
      <c r="F155">
        <v>4038</v>
      </c>
      <c r="G155">
        <v>1886970000</v>
      </c>
    </row>
    <row r="156" spans="1:7">
      <c r="A156" s="1">
        <v>41613</v>
      </c>
      <c r="B156">
        <v>4037.98999</v>
      </c>
      <c r="C156">
        <v>4043.709961</v>
      </c>
      <c r="D156">
        <v>4025.26001</v>
      </c>
      <c r="E156">
        <v>4033.169922</v>
      </c>
      <c r="F156">
        <v>4033.169922</v>
      </c>
      <c r="G156">
        <v>1880950000</v>
      </c>
    </row>
    <row r="157" spans="1:7">
      <c r="A157" s="1">
        <v>41614</v>
      </c>
      <c r="B157">
        <v>4069.860107</v>
      </c>
      <c r="C157">
        <v>4069.860107</v>
      </c>
      <c r="D157">
        <v>4042.3500979999999</v>
      </c>
      <c r="E157">
        <v>4062.5200199999999</v>
      </c>
      <c r="F157">
        <v>4062.5200199999999</v>
      </c>
      <c r="G157">
        <v>1727130000</v>
      </c>
    </row>
    <row r="158" spans="1:7">
      <c r="A158" s="1">
        <v>41617</v>
      </c>
      <c r="B158">
        <v>4073.75</v>
      </c>
      <c r="C158">
        <v>4081.780029</v>
      </c>
      <c r="D158">
        <v>4063.5</v>
      </c>
      <c r="E158">
        <v>4068.75</v>
      </c>
      <c r="F158">
        <v>4068.75</v>
      </c>
      <c r="G158">
        <v>1717120000</v>
      </c>
    </row>
    <row r="159" spans="1:7">
      <c r="A159" s="1">
        <v>41618</v>
      </c>
      <c r="B159">
        <v>4061.169922</v>
      </c>
      <c r="C159">
        <v>4074.01001</v>
      </c>
      <c r="D159">
        <v>4056.48999</v>
      </c>
      <c r="E159">
        <v>4060.48999</v>
      </c>
      <c r="F159">
        <v>4060.48999</v>
      </c>
      <c r="G159">
        <v>1864860000</v>
      </c>
    </row>
    <row r="160" spans="1:7">
      <c r="A160" s="1">
        <v>41619</v>
      </c>
      <c r="B160">
        <v>4061.669922</v>
      </c>
      <c r="C160">
        <v>4065.080078</v>
      </c>
      <c r="D160">
        <v>3998.919922</v>
      </c>
      <c r="E160">
        <v>4003.8100589999999</v>
      </c>
      <c r="F160">
        <v>4003.8100589999999</v>
      </c>
      <c r="G160">
        <v>1923520000</v>
      </c>
    </row>
    <row r="161" spans="1:7">
      <c r="A161" s="1">
        <v>41620</v>
      </c>
      <c r="B161">
        <v>4004.75</v>
      </c>
      <c r="C161">
        <v>4013.540039</v>
      </c>
      <c r="D161">
        <v>3993.570068</v>
      </c>
      <c r="E161">
        <v>3998.3999020000001</v>
      </c>
      <c r="F161">
        <v>3998.3999020000001</v>
      </c>
      <c r="G161">
        <v>1893270000</v>
      </c>
    </row>
    <row r="162" spans="1:7">
      <c r="A162" s="1">
        <v>41621</v>
      </c>
      <c r="B162">
        <v>4015.530029</v>
      </c>
      <c r="C162">
        <v>4017.4499510000001</v>
      </c>
      <c r="D162">
        <v>3992.290039</v>
      </c>
      <c r="E162">
        <v>4000.9799800000001</v>
      </c>
      <c r="F162">
        <v>4000.9799800000001</v>
      </c>
      <c r="G162">
        <v>1615340000</v>
      </c>
    </row>
    <row r="163" spans="1:7">
      <c r="A163" s="1">
        <v>41624</v>
      </c>
      <c r="B163">
        <v>4019.3701169999999</v>
      </c>
      <c r="C163">
        <v>4043</v>
      </c>
      <c r="D163">
        <v>4019.139893</v>
      </c>
      <c r="E163">
        <v>4029.5200199999999</v>
      </c>
      <c r="F163">
        <v>4029.5200199999999</v>
      </c>
      <c r="G163">
        <v>1943830000</v>
      </c>
    </row>
    <row r="164" spans="1:7">
      <c r="A164" s="1">
        <v>41625</v>
      </c>
      <c r="B164">
        <v>4028.8798830000001</v>
      </c>
      <c r="C164">
        <v>4034.6899410000001</v>
      </c>
      <c r="D164">
        <v>4011.580078</v>
      </c>
      <c r="E164">
        <v>4023.679932</v>
      </c>
      <c r="F164">
        <v>4023.679932</v>
      </c>
      <c r="G164">
        <v>1861130000</v>
      </c>
    </row>
    <row r="165" spans="1:7">
      <c r="A165" s="1">
        <v>41626</v>
      </c>
      <c r="B165">
        <v>4024.669922</v>
      </c>
      <c r="C165">
        <v>4070.3798830000001</v>
      </c>
      <c r="D165">
        <v>3979.5900879999999</v>
      </c>
      <c r="E165">
        <v>4070.0600589999999</v>
      </c>
      <c r="F165">
        <v>4070.0600589999999</v>
      </c>
      <c r="G165">
        <v>2178330000</v>
      </c>
    </row>
    <row r="166" spans="1:7">
      <c r="A166" s="1">
        <v>41627</v>
      </c>
      <c r="B166">
        <v>4059.3400879999999</v>
      </c>
      <c r="C166">
        <v>4063.6999510000001</v>
      </c>
      <c r="D166">
        <v>4045.4099120000001</v>
      </c>
      <c r="E166">
        <v>4058.139893</v>
      </c>
      <c r="F166">
        <v>4058.139893</v>
      </c>
      <c r="G166">
        <v>1813050000</v>
      </c>
    </row>
    <row r="167" spans="1:7">
      <c r="A167" s="1">
        <v>41628</v>
      </c>
      <c r="B167">
        <v>4064.889893</v>
      </c>
      <c r="C167">
        <v>4111.9301759999998</v>
      </c>
      <c r="D167">
        <v>4064.7299800000001</v>
      </c>
      <c r="E167">
        <v>4104.7402339999999</v>
      </c>
      <c r="F167">
        <v>4104.7402339999999</v>
      </c>
      <c r="G167">
        <v>3510420000</v>
      </c>
    </row>
    <row r="168" spans="1:7">
      <c r="A168" s="1">
        <v>41631</v>
      </c>
      <c r="B168">
        <v>4136.1499020000001</v>
      </c>
      <c r="C168">
        <v>4149.3100590000004</v>
      </c>
      <c r="D168">
        <v>4127.7202150000003</v>
      </c>
      <c r="E168">
        <v>4148.8999020000001</v>
      </c>
      <c r="F168">
        <v>4148.8999020000001</v>
      </c>
      <c r="G168">
        <v>1779400000</v>
      </c>
    </row>
    <row r="169" spans="1:7">
      <c r="A169" s="1">
        <v>41632</v>
      </c>
      <c r="B169">
        <v>4150.6401370000003</v>
      </c>
      <c r="C169">
        <v>4155.6201170000004</v>
      </c>
      <c r="D169">
        <v>4147.1499020000001</v>
      </c>
      <c r="E169">
        <v>4155.419922</v>
      </c>
      <c r="F169">
        <v>4155.419922</v>
      </c>
      <c r="G169">
        <v>802270000</v>
      </c>
    </row>
    <row r="170" spans="1:7">
      <c r="A170" s="1">
        <v>41634</v>
      </c>
      <c r="B170">
        <v>4164.2099609999996</v>
      </c>
      <c r="C170">
        <v>4169.9702150000003</v>
      </c>
      <c r="D170">
        <v>4158.5898440000001</v>
      </c>
      <c r="E170">
        <v>4167.1801759999998</v>
      </c>
      <c r="F170">
        <v>4167.1801759999998</v>
      </c>
      <c r="G170">
        <v>1180670000</v>
      </c>
    </row>
    <row r="171" spans="1:7">
      <c r="A171" s="1">
        <v>41635</v>
      </c>
      <c r="B171">
        <v>4173.3598629999997</v>
      </c>
      <c r="C171">
        <v>4175.3598629999997</v>
      </c>
      <c r="D171">
        <v>4153.6401370000003</v>
      </c>
      <c r="E171">
        <v>4156.5898440000001</v>
      </c>
      <c r="F171">
        <v>4156.5898440000001</v>
      </c>
      <c r="G171">
        <v>1255020000</v>
      </c>
    </row>
    <row r="172" spans="1:7">
      <c r="A172" s="1">
        <v>41638</v>
      </c>
      <c r="B172">
        <v>4153.580078</v>
      </c>
      <c r="C172">
        <v>4158.7299800000001</v>
      </c>
      <c r="D172">
        <v>4142.1801759999998</v>
      </c>
      <c r="E172">
        <v>4154.2001950000003</v>
      </c>
      <c r="F172">
        <v>4154.2001950000003</v>
      </c>
      <c r="G172">
        <v>1349470000</v>
      </c>
    </row>
    <row r="173" spans="1:7">
      <c r="A173" s="1">
        <v>41639</v>
      </c>
      <c r="B173">
        <v>4161.5097660000001</v>
      </c>
      <c r="C173">
        <v>4177.7299800000001</v>
      </c>
      <c r="D173">
        <v>4160.7700199999999</v>
      </c>
      <c r="E173">
        <v>4176.5898440000001</v>
      </c>
      <c r="F173">
        <v>4176.5898440000001</v>
      </c>
      <c r="G173">
        <v>1401140000</v>
      </c>
    </row>
    <row r="174" spans="1:7">
      <c r="A174" s="1">
        <v>41641</v>
      </c>
      <c r="B174">
        <v>4160.0297849999997</v>
      </c>
      <c r="C174">
        <v>4160.9599609999996</v>
      </c>
      <c r="D174">
        <v>4131.7900390000004</v>
      </c>
      <c r="E174">
        <v>4143.0698240000002</v>
      </c>
      <c r="F174">
        <v>4143.0698240000002</v>
      </c>
      <c r="G174">
        <v>1738820000</v>
      </c>
    </row>
    <row r="175" spans="1:7">
      <c r="A175" s="1">
        <v>41642</v>
      </c>
      <c r="B175">
        <v>4148.5600590000004</v>
      </c>
      <c r="C175">
        <v>4152.9599609999996</v>
      </c>
      <c r="D175">
        <v>4124.9599609999996</v>
      </c>
      <c r="E175">
        <v>4131.9101559999999</v>
      </c>
      <c r="F175">
        <v>4131.9101559999999</v>
      </c>
      <c r="G175">
        <v>1667480000</v>
      </c>
    </row>
    <row r="176" spans="1:7">
      <c r="A176" s="1">
        <v>41645</v>
      </c>
      <c r="B176">
        <v>4137.0297849999997</v>
      </c>
      <c r="C176">
        <v>4139.7797849999997</v>
      </c>
      <c r="D176">
        <v>4103.75</v>
      </c>
      <c r="E176">
        <v>4113.6801759999998</v>
      </c>
      <c r="F176">
        <v>4113.6801759999998</v>
      </c>
      <c r="G176">
        <v>2292840000</v>
      </c>
    </row>
    <row r="177" spans="1:7">
      <c r="A177" s="1">
        <v>41646</v>
      </c>
      <c r="B177">
        <v>4128.5698240000002</v>
      </c>
      <c r="C177">
        <v>4158.1801759999998</v>
      </c>
      <c r="D177">
        <v>4126.4799800000001</v>
      </c>
      <c r="E177">
        <v>4153.1801759999998</v>
      </c>
      <c r="F177">
        <v>4153.1801759999998</v>
      </c>
      <c r="G177">
        <v>2278220000</v>
      </c>
    </row>
    <row r="178" spans="1:7">
      <c r="A178" s="1">
        <v>41647</v>
      </c>
      <c r="B178">
        <v>4154.2797849999997</v>
      </c>
      <c r="C178">
        <v>4171.75</v>
      </c>
      <c r="D178">
        <v>4145</v>
      </c>
      <c r="E178">
        <v>4165.6098629999997</v>
      </c>
      <c r="F178">
        <v>4165.6098629999997</v>
      </c>
      <c r="G178">
        <v>2345220000</v>
      </c>
    </row>
    <row r="179" spans="1:7">
      <c r="A179" s="1">
        <v>41648</v>
      </c>
      <c r="B179">
        <v>4179.0400390000004</v>
      </c>
      <c r="C179">
        <v>4182.7402339999999</v>
      </c>
      <c r="D179">
        <v>4142.7001950000003</v>
      </c>
      <c r="E179">
        <v>4156.1899409999996</v>
      </c>
      <c r="F179">
        <v>4156.1899409999996</v>
      </c>
      <c r="G179">
        <v>2214770000</v>
      </c>
    </row>
    <row r="180" spans="1:7">
      <c r="A180" s="1">
        <v>41649</v>
      </c>
      <c r="B180">
        <v>4168.9399409999996</v>
      </c>
      <c r="C180">
        <v>4174.6801759999998</v>
      </c>
      <c r="D180">
        <v>4142.2099609999996</v>
      </c>
      <c r="E180">
        <v>4174.669922</v>
      </c>
      <c r="F180">
        <v>4174.669922</v>
      </c>
      <c r="G180">
        <v>2143070000</v>
      </c>
    </row>
    <row r="181" spans="1:7">
      <c r="A181" s="1">
        <v>41652</v>
      </c>
      <c r="B181">
        <v>4167.4101559999999</v>
      </c>
      <c r="C181">
        <v>4179.4702150000003</v>
      </c>
      <c r="D181">
        <v>4097.9902339999999</v>
      </c>
      <c r="E181">
        <v>4113.2998049999997</v>
      </c>
      <c r="F181">
        <v>4113.2998049999997</v>
      </c>
      <c r="G181">
        <v>2322240000</v>
      </c>
    </row>
    <row r="182" spans="1:7">
      <c r="A182" s="1">
        <v>41653</v>
      </c>
      <c r="B182">
        <v>4129.6000979999999</v>
      </c>
      <c r="C182">
        <v>4183.8398440000001</v>
      </c>
      <c r="D182">
        <v>4125.8100590000004</v>
      </c>
      <c r="E182">
        <v>4183.0200199999999</v>
      </c>
      <c r="F182">
        <v>4183.0200199999999</v>
      </c>
      <c r="G182">
        <v>2034180000</v>
      </c>
    </row>
    <row r="183" spans="1:7">
      <c r="A183" s="1">
        <v>41654</v>
      </c>
      <c r="B183">
        <v>4196.5297849999997</v>
      </c>
      <c r="C183">
        <v>4218.7900390000004</v>
      </c>
      <c r="D183">
        <v>4195.9799800000001</v>
      </c>
      <c r="E183">
        <v>4214.8798829999996</v>
      </c>
      <c r="F183">
        <v>4214.8798829999996</v>
      </c>
      <c r="G183">
        <v>2101870000</v>
      </c>
    </row>
    <row r="184" spans="1:7">
      <c r="A184" s="1">
        <v>41655</v>
      </c>
      <c r="B184">
        <v>4209.5898440000001</v>
      </c>
      <c r="C184">
        <v>4219.2797849999997</v>
      </c>
      <c r="D184">
        <v>4204.1601559999999</v>
      </c>
      <c r="E184">
        <v>4218.6899409999996</v>
      </c>
      <c r="F184">
        <v>4218.6899409999996</v>
      </c>
      <c r="G184">
        <v>2005850000</v>
      </c>
    </row>
    <row r="185" spans="1:7">
      <c r="A185" s="1">
        <v>41656</v>
      </c>
      <c r="B185">
        <v>4207.8198240000002</v>
      </c>
      <c r="C185">
        <v>4217.2402339999999</v>
      </c>
      <c r="D185">
        <v>4187.3100590000004</v>
      </c>
      <c r="E185">
        <v>4197.580078</v>
      </c>
      <c r="F185">
        <v>4197.580078</v>
      </c>
      <c r="G185">
        <v>2150370000</v>
      </c>
    </row>
    <row r="186" spans="1:7">
      <c r="A186" s="1">
        <v>41660</v>
      </c>
      <c r="B186">
        <v>4222.9799800000001</v>
      </c>
      <c r="C186">
        <v>4227.9301759999998</v>
      </c>
      <c r="D186">
        <v>4193.169922</v>
      </c>
      <c r="E186">
        <v>4225.7597660000001</v>
      </c>
      <c r="F186">
        <v>4225.7597660000001</v>
      </c>
      <c r="G186">
        <v>2034030000</v>
      </c>
    </row>
    <row r="187" spans="1:7">
      <c r="A187" s="1">
        <v>41661</v>
      </c>
      <c r="B187">
        <v>4234.580078</v>
      </c>
      <c r="C187">
        <v>4246.5498049999997</v>
      </c>
      <c r="D187">
        <v>4225.5200199999999</v>
      </c>
      <c r="E187">
        <v>4243</v>
      </c>
      <c r="F187">
        <v>4243</v>
      </c>
      <c r="G187">
        <v>2026910000</v>
      </c>
    </row>
    <row r="188" spans="1:7">
      <c r="A188" s="1">
        <v>41662</v>
      </c>
      <c r="B188">
        <v>4224.3598629999997</v>
      </c>
      <c r="C188">
        <v>4224.4399409999996</v>
      </c>
      <c r="D188">
        <v>4192.2797849999997</v>
      </c>
      <c r="E188">
        <v>4218.8798829999996</v>
      </c>
      <c r="F188">
        <v>4218.8798829999996</v>
      </c>
      <c r="G188">
        <v>2191980000</v>
      </c>
    </row>
    <row r="189" spans="1:7">
      <c r="A189" s="1">
        <v>41663</v>
      </c>
      <c r="B189">
        <v>4194.9702150000003</v>
      </c>
      <c r="C189">
        <v>4197.9301759999998</v>
      </c>
      <c r="D189">
        <v>4128.169922</v>
      </c>
      <c r="E189">
        <v>4128.169922</v>
      </c>
      <c r="F189">
        <v>4128.169922</v>
      </c>
      <c r="G189">
        <v>2489470000</v>
      </c>
    </row>
    <row r="190" spans="1:7">
      <c r="A190" s="1">
        <v>41666</v>
      </c>
      <c r="B190">
        <v>4132.2202150000003</v>
      </c>
      <c r="C190">
        <v>4136.4599609999996</v>
      </c>
      <c r="D190">
        <v>4052.6298830000001</v>
      </c>
      <c r="E190">
        <v>4083.610107</v>
      </c>
      <c r="F190">
        <v>4083.610107</v>
      </c>
      <c r="G190">
        <v>2398280000</v>
      </c>
    </row>
    <row r="191" spans="1:7">
      <c r="A191" s="1">
        <v>41667</v>
      </c>
      <c r="B191">
        <v>4067.860107</v>
      </c>
      <c r="C191">
        <v>4099.8100590000004</v>
      </c>
      <c r="D191">
        <v>4067.6899410000001</v>
      </c>
      <c r="E191">
        <v>4097.9599609999996</v>
      </c>
      <c r="F191">
        <v>4097.9599609999996</v>
      </c>
      <c r="G191">
        <v>2091180000</v>
      </c>
    </row>
    <row r="192" spans="1:7">
      <c r="A192" s="1">
        <v>41668</v>
      </c>
      <c r="B192">
        <v>4060.610107</v>
      </c>
      <c r="C192">
        <v>4091.2700199999999</v>
      </c>
      <c r="D192">
        <v>4044.76001</v>
      </c>
      <c r="E192">
        <v>4051.429932</v>
      </c>
      <c r="F192">
        <v>4051.429932</v>
      </c>
      <c r="G192">
        <v>2231850000</v>
      </c>
    </row>
    <row r="193" spans="1:7">
      <c r="A193" s="1">
        <v>41669</v>
      </c>
      <c r="B193">
        <v>4098.8100590000004</v>
      </c>
      <c r="C193">
        <v>4135.8398440000001</v>
      </c>
      <c r="D193">
        <v>4094.169922</v>
      </c>
      <c r="E193">
        <v>4123.1298829999996</v>
      </c>
      <c r="F193">
        <v>4123.1298829999996</v>
      </c>
      <c r="G193">
        <v>2168410000</v>
      </c>
    </row>
    <row r="194" spans="1:7">
      <c r="A194" s="1">
        <v>41670</v>
      </c>
      <c r="B194">
        <v>4068.6298830000001</v>
      </c>
      <c r="C194">
        <v>4124.919922</v>
      </c>
      <c r="D194">
        <v>4067.610107</v>
      </c>
      <c r="E194">
        <v>4103.8798829999996</v>
      </c>
      <c r="F194">
        <v>4103.8798829999996</v>
      </c>
      <c r="G194">
        <v>2300570000</v>
      </c>
    </row>
    <row r="195" spans="1:7">
      <c r="A195" s="1">
        <v>41673</v>
      </c>
      <c r="B195">
        <v>4105.0600590000004</v>
      </c>
      <c r="C195">
        <v>4113.5498049999997</v>
      </c>
      <c r="D195">
        <v>3989.9499510000001</v>
      </c>
      <c r="E195">
        <v>3996.959961</v>
      </c>
      <c r="F195">
        <v>3996.959961</v>
      </c>
      <c r="G195">
        <v>2617030000</v>
      </c>
    </row>
    <row r="196" spans="1:7">
      <c r="A196" s="1">
        <v>41674</v>
      </c>
      <c r="B196">
        <v>4019.4399410000001</v>
      </c>
      <c r="C196">
        <v>4044.1999510000001</v>
      </c>
      <c r="D196">
        <v>4004.580078</v>
      </c>
      <c r="E196">
        <v>4031.5200199999999</v>
      </c>
      <c r="F196">
        <v>4031.5200199999999</v>
      </c>
      <c r="G196">
        <v>2173360000</v>
      </c>
    </row>
    <row r="197" spans="1:7">
      <c r="A197" s="1">
        <v>41675</v>
      </c>
      <c r="B197">
        <v>4015.5</v>
      </c>
      <c r="C197">
        <v>4026.280029</v>
      </c>
      <c r="D197">
        <v>3968.1899410000001</v>
      </c>
      <c r="E197">
        <v>4011.5500489999999</v>
      </c>
      <c r="F197">
        <v>4011.5500489999999</v>
      </c>
      <c r="G197">
        <v>2168360000</v>
      </c>
    </row>
    <row r="198" spans="1:7">
      <c r="A198" s="1">
        <v>41676</v>
      </c>
      <c r="B198">
        <v>4022.6599120000001</v>
      </c>
      <c r="C198">
        <v>4064.0600589999999</v>
      </c>
      <c r="D198">
        <v>4022.169922</v>
      </c>
      <c r="E198">
        <v>4057.1201169999999</v>
      </c>
      <c r="F198">
        <v>4057.1201169999999</v>
      </c>
      <c r="G198">
        <v>1942700000</v>
      </c>
    </row>
    <row r="199" spans="1:7">
      <c r="A199" s="1">
        <v>41677</v>
      </c>
      <c r="B199">
        <v>4081.820068</v>
      </c>
      <c r="C199">
        <v>4126.5097660000001</v>
      </c>
      <c r="D199">
        <v>4069.929932</v>
      </c>
      <c r="E199">
        <v>4125.8598629999997</v>
      </c>
      <c r="F199">
        <v>4125.8598629999997</v>
      </c>
      <c r="G199">
        <v>2055850000</v>
      </c>
    </row>
    <row r="200" spans="1:7">
      <c r="A200" s="1">
        <v>41680</v>
      </c>
      <c r="B200">
        <v>4125.1201170000004</v>
      </c>
      <c r="C200">
        <v>4148.2998049999997</v>
      </c>
      <c r="D200">
        <v>4122.6098629999997</v>
      </c>
      <c r="E200">
        <v>4148.169922</v>
      </c>
      <c r="F200">
        <v>4148.169922</v>
      </c>
      <c r="G200">
        <v>1811970000</v>
      </c>
    </row>
    <row r="201" spans="1:7">
      <c r="A201" s="1">
        <v>41681</v>
      </c>
      <c r="B201">
        <v>4154.6601559999999</v>
      </c>
      <c r="C201">
        <v>4198.5097660000001</v>
      </c>
      <c r="D201">
        <v>4153.1000979999999</v>
      </c>
      <c r="E201">
        <v>4191.0498049999997</v>
      </c>
      <c r="F201">
        <v>4191.0498049999997</v>
      </c>
      <c r="G201">
        <v>1993950000</v>
      </c>
    </row>
    <row r="202" spans="1:7">
      <c r="A202" s="1">
        <v>41682</v>
      </c>
      <c r="B202">
        <v>4196.8500979999999</v>
      </c>
      <c r="C202">
        <v>4212.6098629999997</v>
      </c>
      <c r="D202">
        <v>4190.3901370000003</v>
      </c>
      <c r="E202">
        <v>4201.2900390000004</v>
      </c>
      <c r="F202">
        <v>4201.2900390000004</v>
      </c>
      <c r="G202">
        <v>2035890000</v>
      </c>
    </row>
    <row r="203" spans="1:7">
      <c r="A203" s="1">
        <v>41683</v>
      </c>
      <c r="B203">
        <v>4171.580078</v>
      </c>
      <c r="C203">
        <v>4240.669922</v>
      </c>
      <c r="D203">
        <v>4170.4702150000003</v>
      </c>
      <c r="E203">
        <v>4240.669922</v>
      </c>
      <c r="F203">
        <v>4240.669922</v>
      </c>
      <c r="G203">
        <v>2249990000</v>
      </c>
    </row>
    <row r="204" spans="1:7">
      <c r="A204" s="1">
        <v>41684</v>
      </c>
      <c r="B204">
        <v>4237</v>
      </c>
      <c r="C204">
        <v>4250.9101559999999</v>
      </c>
      <c r="D204">
        <v>4225.75</v>
      </c>
      <c r="E204">
        <v>4244.0200199999999</v>
      </c>
      <c r="F204">
        <v>4244.0200199999999</v>
      </c>
      <c r="G204">
        <v>1881510000</v>
      </c>
    </row>
    <row r="205" spans="1:7">
      <c r="A205" s="1">
        <v>41688</v>
      </c>
      <c r="B205">
        <v>4253.7099609999996</v>
      </c>
      <c r="C205">
        <v>4277.330078</v>
      </c>
      <c r="D205">
        <v>4243.5600590000004</v>
      </c>
      <c r="E205">
        <v>4272.7797849999997</v>
      </c>
      <c r="F205">
        <v>4272.7797849999997</v>
      </c>
      <c r="G205">
        <v>1886210000</v>
      </c>
    </row>
    <row r="206" spans="1:7">
      <c r="A206" s="1">
        <v>41689</v>
      </c>
      <c r="B206">
        <v>4260.7402339999999</v>
      </c>
      <c r="C206">
        <v>4274.2900390000004</v>
      </c>
      <c r="D206">
        <v>4232.3798829999996</v>
      </c>
      <c r="E206">
        <v>4237.9501950000003</v>
      </c>
      <c r="F206">
        <v>4237.9501950000003</v>
      </c>
      <c r="G206">
        <v>1956720000</v>
      </c>
    </row>
    <row r="207" spans="1:7">
      <c r="A207" s="1">
        <v>41690</v>
      </c>
      <c r="B207">
        <v>4241.4599609999996</v>
      </c>
      <c r="C207">
        <v>4272.3398440000001</v>
      </c>
      <c r="D207">
        <v>4226.75</v>
      </c>
      <c r="E207">
        <v>4267.5498049999997</v>
      </c>
      <c r="F207">
        <v>4267.5498049999997</v>
      </c>
      <c r="G207">
        <v>1992780000</v>
      </c>
    </row>
    <row r="208" spans="1:7">
      <c r="A208" s="1">
        <v>41691</v>
      </c>
      <c r="B208">
        <v>4282.169922</v>
      </c>
      <c r="C208">
        <v>4284.8500979999999</v>
      </c>
      <c r="D208">
        <v>4261.6298829999996</v>
      </c>
      <c r="E208">
        <v>4263.4101559999999</v>
      </c>
      <c r="F208">
        <v>4263.4101559999999</v>
      </c>
      <c r="G208">
        <v>2138250000</v>
      </c>
    </row>
    <row r="209" spans="1:7">
      <c r="A209" s="1">
        <v>41694</v>
      </c>
      <c r="B209">
        <v>4273.3198240000002</v>
      </c>
      <c r="C209">
        <v>4311.1298829999996</v>
      </c>
      <c r="D209">
        <v>4272.1098629999997</v>
      </c>
      <c r="E209">
        <v>4292.9702150000003</v>
      </c>
      <c r="F209">
        <v>4292.9702150000003</v>
      </c>
      <c r="G209">
        <v>2161300000</v>
      </c>
    </row>
    <row r="210" spans="1:7">
      <c r="A210" s="1">
        <v>41695</v>
      </c>
      <c r="B210">
        <v>4298.4799800000001</v>
      </c>
      <c r="C210">
        <v>4307.5097660000001</v>
      </c>
      <c r="D210">
        <v>4275.7998049999997</v>
      </c>
      <c r="E210">
        <v>4287.5898440000001</v>
      </c>
      <c r="F210">
        <v>4287.5898440000001</v>
      </c>
      <c r="G210">
        <v>2137150000</v>
      </c>
    </row>
    <row r="211" spans="1:7">
      <c r="A211" s="1">
        <v>41696</v>
      </c>
      <c r="B211">
        <v>4300.4501950000003</v>
      </c>
      <c r="C211">
        <v>4316.8198240000002</v>
      </c>
      <c r="D211">
        <v>4278.5400390000004</v>
      </c>
      <c r="E211">
        <v>4292.0600590000004</v>
      </c>
      <c r="F211">
        <v>4292.0600590000004</v>
      </c>
      <c r="G211">
        <v>2108270000</v>
      </c>
    </row>
    <row r="212" spans="1:7">
      <c r="A212" s="1">
        <v>41697</v>
      </c>
      <c r="B212">
        <v>4291.4702150000003</v>
      </c>
      <c r="C212">
        <v>4322.4599609999996</v>
      </c>
      <c r="D212">
        <v>4284.7797849999997</v>
      </c>
      <c r="E212">
        <v>4318.9301759999998</v>
      </c>
      <c r="F212">
        <v>4318.9301759999998</v>
      </c>
      <c r="G212">
        <v>2049160000</v>
      </c>
    </row>
    <row r="213" spans="1:7">
      <c r="A213" s="1">
        <v>41698</v>
      </c>
      <c r="B213">
        <v>4323.5200199999999</v>
      </c>
      <c r="C213">
        <v>4342.5898440000001</v>
      </c>
      <c r="D213">
        <v>4275.6098629999997</v>
      </c>
      <c r="E213">
        <v>4308.1201170000004</v>
      </c>
      <c r="F213">
        <v>4308.1201170000004</v>
      </c>
      <c r="G213">
        <v>2617730000</v>
      </c>
    </row>
    <row r="214" spans="1:7">
      <c r="A214" s="1">
        <v>41701</v>
      </c>
      <c r="B214">
        <v>4261.419922</v>
      </c>
      <c r="C214">
        <v>4284.1499020000001</v>
      </c>
      <c r="D214">
        <v>4239.6499020000001</v>
      </c>
      <c r="E214">
        <v>4277.2998049999997</v>
      </c>
      <c r="F214">
        <v>4277.2998049999997</v>
      </c>
      <c r="G214">
        <v>2077500000</v>
      </c>
    </row>
    <row r="215" spans="1:7">
      <c r="A215" s="1">
        <v>41702</v>
      </c>
      <c r="B215">
        <v>4327.8500979999999</v>
      </c>
      <c r="C215">
        <v>4357.2099609999996</v>
      </c>
      <c r="D215">
        <v>4327.5400390000004</v>
      </c>
      <c r="E215">
        <v>4351.9702150000003</v>
      </c>
      <c r="F215">
        <v>4351.9702150000003</v>
      </c>
      <c r="G215">
        <v>2477850000</v>
      </c>
    </row>
    <row r="216" spans="1:7">
      <c r="A216" s="1">
        <v>41703</v>
      </c>
      <c r="B216">
        <v>4352.7597660000001</v>
      </c>
      <c r="C216">
        <v>4362.5</v>
      </c>
      <c r="D216">
        <v>4344.1499020000001</v>
      </c>
      <c r="E216">
        <v>4357.9702150000003</v>
      </c>
      <c r="F216">
        <v>4357.9702150000003</v>
      </c>
      <c r="G216">
        <v>2215980000</v>
      </c>
    </row>
    <row r="217" spans="1:7">
      <c r="A217" s="1">
        <v>41704</v>
      </c>
      <c r="B217">
        <v>4368.8100590000004</v>
      </c>
      <c r="C217">
        <v>4371.7099609999996</v>
      </c>
      <c r="D217">
        <v>4341</v>
      </c>
      <c r="E217">
        <v>4352.1298829999996</v>
      </c>
      <c r="F217">
        <v>4352.1298829999996</v>
      </c>
      <c r="G217">
        <v>2136260000</v>
      </c>
    </row>
    <row r="218" spans="1:7">
      <c r="A218" s="1">
        <v>41705</v>
      </c>
      <c r="B218">
        <v>4370.9799800000001</v>
      </c>
      <c r="C218">
        <v>4371.3901370000003</v>
      </c>
      <c r="D218">
        <v>4319.1499020000001</v>
      </c>
      <c r="E218">
        <v>4336.2202150000003</v>
      </c>
      <c r="F218">
        <v>4336.2202150000003</v>
      </c>
      <c r="G218">
        <v>2175560000</v>
      </c>
    </row>
    <row r="219" spans="1:7">
      <c r="A219" s="1">
        <v>41708</v>
      </c>
      <c r="B219">
        <v>4332.6201170000004</v>
      </c>
      <c r="C219">
        <v>4339.9301759999998</v>
      </c>
      <c r="D219">
        <v>4307.8398440000001</v>
      </c>
      <c r="E219">
        <v>4334.4501950000003</v>
      </c>
      <c r="F219">
        <v>4334.4501950000003</v>
      </c>
      <c r="G219">
        <v>2111610000</v>
      </c>
    </row>
    <row r="220" spans="1:7">
      <c r="A220" s="1">
        <v>41709</v>
      </c>
      <c r="B220">
        <v>4342.9301759999998</v>
      </c>
      <c r="C220">
        <v>4354.4301759999998</v>
      </c>
      <c r="D220">
        <v>4295.4702150000003</v>
      </c>
      <c r="E220">
        <v>4307.1899409999996</v>
      </c>
      <c r="F220">
        <v>4307.1899409999996</v>
      </c>
      <c r="G220">
        <v>2477780000</v>
      </c>
    </row>
    <row r="221" spans="1:7">
      <c r="A221" s="1">
        <v>41710</v>
      </c>
      <c r="B221">
        <v>4288.6000979999999</v>
      </c>
      <c r="C221">
        <v>4323.330078</v>
      </c>
      <c r="D221">
        <v>4270.2202150000003</v>
      </c>
      <c r="E221">
        <v>4323.330078</v>
      </c>
      <c r="F221">
        <v>4323.330078</v>
      </c>
      <c r="G221">
        <v>2131880000</v>
      </c>
    </row>
    <row r="222" spans="1:7">
      <c r="A222" s="1">
        <v>41711</v>
      </c>
      <c r="B222">
        <v>4338.2597660000001</v>
      </c>
      <c r="C222">
        <v>4339.8999020000001</v>
      </c>
      <c r="D222">
        <v>4242.9501950000003</v>
      </c>
      <c r="E222">
        <v>4260.419922</v>
      </c>
      <c r="F222">
        <v>4260.419922</v>
      </c>
      <c r="G222">
        <v>2383600000</v>
      </c>
    </row>
    <row r="223" spans="1:7">
      <c r="A223" s="1">
        <v>41712</v>
      </c>
      <c r="B223">
        <v>4250.4501950000003</v>
      </c>
      <c r="C223">
        <v>4272.3398440000001</v>
      </c>
      <c r="D223">
        <v>4241.9399409999996</v>
      </c>
      <c r="E223">
        <v>4245.3999020000001</v>
      </c>
      <c r="F223">
        <v>4245.3999020000001</v>
      </c>
      <c r="G223">
        <v>2196890000</v>
      </c>
    </row>
    <row r="224" spans="1:7">
      <c r="A224" s="1">
        <v>41715</v>
      </c>
      <c r="B224">
        <v>4274.2202150000003</v>
      </c>
      <c r="C224">
        <v>4301.2797849999997</v>
      </c>
      <c r="D224">
        <v>4273.0097660000001</v>
      </c>
      <c r="E224">
        <v>4279.9501950000003</v>
      </c>
      <c r="F224">
        <v>4279.9501950000003</v>
      </c>
      <c r="G224">
        <v>1810410000</v>
      </c>
    </row>
    <row r="225" spans="1:7">
      <c r="A225" s="1">
        <v>41716</v>
      </c>
      <c r="B225">
        <v>4286.2202150000003</v>
      </c>
      <c r="C225">
        <v>4334.6601559999999</v>
      </c>
      <c r="D225">
        <v>4284.1098629999997</v>
      </c>
      <c r="E225">
        <v>4333.3100590000004</v>
      </c>
      <c r="F225">
        <v>4333.3100590000004</v>
      </c>
      <c r="G225">
        <v>1962890000</v>
      </c>
    </row>
    <row r="226" spans="1:7">
      <c r="A226" s="1">
        <v>41717</v>
      </c>
      <c r="B226">
        <v>4331.4599609999996</v>
      </c>
      <c r="C226">
        <v>4334.2998049999997</v>
      </c>
      <c r="D226">
        <v>4283.5400390000004</v>
      </c>
      <c r="E226">
        <v>4307.6000979999999</v>
      </c>
      <c r="F226">
        <v>4307.6000979999999</v>
      </c>
      <c r="G226">
        <v>1992750000</v>
      </c>
    </row>
    <row r="227" spans="1:7">
      <c r="A227" s="1">
        <v>41718</v>
      </c>
      <c r="B227">
        <v>4297.9902339999999</v>
      </c>
      <c r="C227">
        <v>4329.6098629999997</v>
      </c>
      <c r="D227">
        <v>4287.4101559999999</v>
      </c>
      <c r="E227">
        <v>4319.2900390000004</v>
      </c>
      <c r="F227">
        <v>4319.2900390000004</v>
      </c>
      <c r="G227">
        <v>1847270000</v>
      </c>
    </row>
    <row r="228" spans="1:7">
      <c r="A228" s="1">
        <v>41719</v>
      </c>
      <c r="B228">
        <v>4339.8999020000001</v>
      </c>
      <c r="C228">
        <v>4344.3901370000003</v>
      </c>
      <c r="D228">
        <v>4268.3398440000001</v>
      </c>
      <c r="E228">
        <v>4276.7900390000004</v>
      </c>
      <c r="F228">
        <v>4276.7900390000004</v>
      </c>
      <c r="G228">
        <v>3245740000</v>
      </c>
    </row>
    <row r="229" spans="1:7">
      <c r="A229" s="1">
        <v>41722</v>
      </c>
      <c r="B229">
        <v>4289.4902339999999</v>
      </c>
      <c r="C229">
        <v>4289.4902339999999</v>
      </c>
      <c r="D229">
        <v>4190.6098629999997</v>
      </c>
      <c r="E229">
        <v>4226.3901370000003</v>
      </c>
      <c r="F229">
        <v>4226.3901370000003</v>
      </c>
      <c r="G229">
        <v>2434650000</v>
      </c>
    </row>
    <row r="230" spans="1:7">
      <c r="A230" s="1">
        <v>41723</v>
      </c>
      <c r="B230">
        <v>4252.6499020000001</v>
      </c>
      <c r="C230">
        <v>4274.3198240000002</v>
      </c>
      <c r="D230">
        <v>4203.6401370000003</v>
      </c>
      <c r="E230">
        <v>4234.2700199999999</v>
      </c>
      <c r="F230">
        <v>4234.2700199999999</v>
      </c>
      <c r="G230">
        <v>2270760000</v>
      </c>
    </row>
    <row r="231" spans="1:7">
      <c r="A231" s="1">
        <v>41724</v>
      </c>
      <c r="B231">
        <v>4254.9799800000001</v>
      </c>
      <c r="C231">
        <v>4263.0698240000002</v>
      </c>
      <c r="D231">
        <v>4173.580078</v>
      </c>
      <c r="E231">
        <v>4173.580078</v>
      </c>
      <c r="F231">
        <v>4173.580078</v>
      </c>
      <c r="G231">
        <v>2455460000</v>
      </c>
    </row>
    <row r="232" spans="1:7">
      <c r="A232" s="1">
        <v>41725</v>
      </c>
      <c r="B232">
        <v>4169.3500979999999</v>
      </c>
      <c r="C232">
        <v>4186.1298829999996</v>
      </c>
      <c r="D232">
        <v>4131.8100590000004</v>
      </c>
      <c r="E232">
        <v>4151.2299800000001</v>
      </c>
      <c r="F232">
        <v>4151.2299800000001</v>
      </c>
      <c r="G232">
        <v>2270650000</v>
      </c>
    </row>
    <row r="233" spans="1:7">
      <c r="A233" s="1">
        <v>41726</v>
      </c>
      <c r="B233">
        <v>4163.1801759999998</v>
      </c>
      <c r="C233">
        <v>4203.4902339999999</v>
      </c>
      <c r="D233">
        <v>4144.6899409999996</v>
      </c>
      <c r="E233">
        <v>4155.7597660000001</v>
      </c>
      <c r="F233">
        <v>4155.7597660000001</v>
      </c>
      <c r="G233">
        <v>2029840000</v>
      </c>
    </row>
    <row r="234" spans="1:7">
      <c r="A234" s="1">
        <v>41729</v>
      </c>
      <c r="B234">
        <v>4185.6298829999996</v>
      </c>
      <c r="C234">
        <v>4212.9702150000003</v>
      </c>
      <c r="D234">
        <v>4180.5400390000004</v>
      </c>
      <c r="E234">
        <v>4198.9902339999999</v>
      </c>
      <c r="F234">
        <v>4198.9902339999999</v>
      </c>
      <c r="G234">
        <v>2090850000</v>
      </c>
    </row>
    <row r="235" spans="1:7">
      <c r="A235" s="1">
        <v>41730</v>
      </c>
      <c r="B235">
        <v>4219.8701170000004</v>
      </c>
      <c r="C235">
        <v>4268.2001950000003</v>
      </c>
      <c r="D235">
        <v>4218.7700199999999</v>
      </c>
      <c r="E235">
        <v>4268.0400390000004</v>
      </c>
      <c r="F235">
        <v>4268.0400390000004</v>
      </c>
      <c r="G235">
        <v>2153130000</v>
      </c>
    </row>
    <row r="236" spans="1:7">
      <c r="A236" s="1">
        <v>41731</v>
      </c>
      <c r="B236">
        <v>4281.6098629999997</v>
      </c>
      <c r="C236">
        <v>4286.0898440000001</v>
      </c>
      <c r="D236">
        <v>4258.8598629999997</v>
      </c>
      <c r="E236">
        <v>4276.4599609999996</v>
      </c>
      <c r="F236">
        <v>4276.4599609999996</v>
      </c>
      <c r="G236">
        <v>2187100000</v>
      </c>
    </row>
    <row r="237" spans="1:7">
      <c r="A237" s="1">
        <v>41732</v>
      </c>
      <c r="B237">
        <v>4282.1801759999998</v>
      </c>
      <c r="C237">
        <v>4284.6899409999996</v>
      </c>
      <c r="D237">
        <v>4216.5698240000002</v>
      </c>
      <c r="E237">
        <v>4237.7402339999999</v>
      </c>
      <c r="F237">
        <v>4237.7402339999999</v>
      </c>
      <c r="G237">
        <v>2067370000</v>
      </c>
    </row>
    <row r="238" spans="1:7">
      <c r="A238" s="1">
        <v>41733</v>
      </c>
      <c r="B238">
        <v>4263.9399409999996</v>
      </c>
      <c r="C238">
        <v>4267.0600590000004</v>
      </c>
      <c r="D238">
        <v>4118.7099609999996</v>
      </c>
      <c r="E238">
        <v>4127.7299800000001</v>
      </c>
      <c r="F238">
        <v>4127.7299800000001</v>
      </c>
      <c r="G238">
        <v>2621270000</v>
      </c>
    </row>
    <row r="239" spans="1:7">
      <c r="A239" s="1">
        <v>41736</v>
      </c>
      <c r="B239">
        <v>4110.919922</v>
      </c>
      <c r="C239">
        <v>4133.6801759999998</v>
      </c>
      <c r="D239">
        <v>4052.139893</v>
      </c>
      <c r="E239">
        <v>4079.75</v>
      </c>
      <c r="F239">
        <v>4079.75</v>
      </c>
      <c r="G239">
        <v>2554680000</v>
      </c>
    </row>
    <row r="240" spans="1:7">
      <c r="A240" s="1">
        <v>41737</v>
      </c>
      <c r="B240">
        <v>4085.179932</v>
      </c>
      <c r="C240">
        <v>4120.2402339999999</v>
      </c>
      <c r="D240">
        <v>4066.110107</v>
      </c>
      <c r="E240">
        <v>4112.9902339999999</v>
      </c>
      <c r="F240">
        <v>4112.9902339999999</v>
      </c>
      <c r="G240">
        <v>2198900000</v>
      </c>
    </row>
    <row r="241" spans="1:7">
      <c r="A241" s="1">
        <v>41738</v>
      </c>
      <c r="B241">
        <v>4129.6298829999996</v>
      </c>
      <c r="C241">
        <v>4185.1899409999996</v>
      </c>
      <c r="D241">
        <v>4121.169922</v>
      </c>
      <c r="E241">
        <v>4183.8999020000001</v>
      </c>
      <c r="F241">
        <v>4183.8999020000001</v>
      </c>
      <c r="G241">
        <v>1957560000</v>
      </c>
    </row>
    <row r="242" spans="1:7">
      <c r="A242" s="1">
        <v>41739</v>
      </c>
      <c r="B242">
        <v>4181.2099609999996</v>
      </c>
      <c r="C242">
        <v>4182.6098629999997</v>
      </c>
      <c r="D242">
        <v>4042.76001</v>
      </c>
      <c r="E242">
        <v>4054.110107</v>
      </c>
      <c r="F242">
        <v>4054.110107</v>
      </c>
      <c r="G242">
        <v>2421210000</v>
      </c>
    </row>
    <row r="243" spans="1:7">
      <c r="A243" s="1">
        <v>41740</v>
      </c>
      <c r="B243">
        <v>4015.070068</v>
      </c>
      <c r="C243">
        <v>4067.219971</v>
      </c>
      <c r="D243">
        <v>3991.639893</v>
      </c>
      <c r="E243">
        <v>3999.7299800000001</v>
      </c>
      <c r="F243">
        <v>3999.7299800000001</v>
      </c>
      <c r="G243">
        <v>2264480000</v>
      </c>
    </row>
    <row r="244" spans="1:7">
      <c r="A244" s="1">
        <v>41743</v>
      </c>
      <c r="B244">
        <v>4038.0600589999999</v>
      </c>
      <c r="C244">
        <v>4050.790039</v>
      </c>
      <c r="D244">
        <v>3986.5</v>
      </c>
      <c r="E244">
        <v>4022.6899410000001</v>
      </c>
      <c r="F244">
        <v>4022.6899410000001</v>
      </c>
      <c r="G244">
        <v>1890480000</v>
      </c>
    </row>
    <row r="245" spans="1:7">
      <c r="A245" s="1">
        <v>41744</v>
      </c>
      <c r="B245">
        <v>4032.6298830000001</v>
      </c>
      <c r="C245">
        <v>4054.8000489999999</v>
      </c>
      <c r="D245">
        <v>3946.030029</v>
      </c>
      <c r="E245">
        <v>4034.1599120000001</v>
      </c>
      <c r="F245">
        <v>4034.1599120000001</v>
      </c>
      <c r="G245">
        <v>2413110000</v>
      </c>
    </row>
    <row r="246" spans="1:7">
      <c r="A246" s="1">
        <v>41745</v>
      </c>
      <c r="B246">
        <v>4066.820068</v>
      </c>
      <c r="C246">
        <v>4086.280029</v>
      </c>
      <c r="D246">
        <v>4038.8100589999999</v>
      </c>
      <c r="E246">
        <v>4086.2299800000001</v>
      </c>
      <c r="F246">
        <v>4086.2299800000001</v>
      </c>
      <c r="G246">
        <v>1863110000</v>
      </c>
    </row>
    <row r="247" spans="1:7">
      <c r="A247" s="1">
        <v>41746</v>
      </c>
      <c r="B247">
        <v>4080.3000489999999</v>
      </c>
      <c r="C247">
        <v>4110.4599609999996</v>
      </c>
      <c r="D247">
        <v>4064.6999510000001</v>
      </c>
      <c r="E247">
        <v>4095.5200199999999</v>
      </c>
      <c r="F247">
        <v>4095.5200199999999</v>
      </c>
      <c r="G247">
        <v>1954720000</v>
      </c>
    </row>
    <row r="248" spans="1:7">
      <c r="A248" s="1">
        <v>41750</v>
      </c>
      <c r="B248">
        <v>4105.3701170000004</v>
      </c>
      <c r="C248">
        <v>4121.5498049999997</v>
      </c>
      <c r="D248">
        <v>4081.9099120000001</v>
      </c>
      <c r="E248">
        <v>4121.5498049999997</v>
      </c>
      <c r="F248">
        <v>4121.5498049999997</v>
      </c>
      <c r="G248">
        <v>1544440000</v>
      </c>
    </row>
    <row r="249" spans="1:7">
      <c r="A249" s="1">
        <v>41751</v>
      </c>
      <c r="B249">
        <v>4132.0600590000004</v>
      </c>
      <c r="C249">
        <v>4170.7202150000003</v>
      </c>
      <c r="D249">
        <v>4131.6098629999997</v>
      </c>
      <c r="E249">
        <v>4161.4599609999996</v>
      </c>
      <c r="F249">
        <v>4161.4599609999996</v>
      </c>
      <c r="G249">
        <v>1875930000</v>
      </c>
    </row>
    <row r="250" spans="1:7">
      <c r="A250" s="1">
        <v>41752</v>
      </c>
      <c r="B250">
        <v>4160.8999020000001</v>
      </c>
      <c r="C250">
        <v>4161.4399409999996</v>
      </c>
      <c r="D250">
        <v>4125.4101559999999</v>
      </c>
      <c r="E250">
        <v>4126.9702150000003</v>
      </c>
      <c r="F250">
        <v>4126.9702150000003</v>
      </c>
      <c r="G250">
        <v>1794760000</v>
      </c>
    </row>
    <row r="251" spans="1:7">
      <c r="A251" s="1">
        <v>41753</v>
      </c>
      <c r="B251">
        <v>4174.6098629999997</v>
      </c>
      <c r="C251">
        <v>4177.1601559999999</v>
      </c>
      <c r="D251">
        <v>4107.5200199999999</v>
      </c>
      <c r="E251">
        <v>4148.3398440000001</v>
      </c>
      <c r="F251">
        <v>4148.3398440000001</v>
      </c>
      <c r="G251">
        <v>2130870000</v>
      </c>
    </row>
    <row r="252" spans="1:7">
      <c r="A252" s="1">
        <v>41754</v>
      </c>
      <c r="B252">
        <v>4125.1601559999999</v>
      </c>
      <c r="C252">
        <v>4126.9799800000001</v>
      </c>
      <c r="D252">
        <v>4068.1000979999999</v>
      </c>
      <c r="E252">
        <v>4075.5600589999999</v>
      </c>
      <c r="F252">
        <v>4075.5600589999999</v>
      </c>
      <c r="G252">
        <v>2087140000</v>
      </c>
    </row>
    <row r="253" spans="1:7">
      <c r="A253" s="1">
        <v>41757</v>
      </c>
      <c r="B253">
        <v>4091.8100589999999</v>
      </c>
      <c r="C253">
        <v>4111.5898440000001</v>
      </c>
      <c r="D253">
        <v>4014.169922</v>
      </c>
      <c r="E253">
        <v>4074.3999020000001</v>
      </c>
      <c r="F253">
        <v>4074.3999020000001</v>
      </c>
      <c r="G253">
        <v>2348320000</v>
      </c>
    </row>
    <row r="254" spans="1:7">
      <c r="A254" s="1">
        <v>41758</v>
      </c>
      <c r="B254">
        <v>4089.51001</v>
      </c>
      <c r="C254">
        <v>4111.4501950000003</v>
      </c>
      <c r="D254">
        <v>4070.25</v>
      </c>
      <c r="E254">
        <v>4103.5400390000004</v>
      </c>
      <c r="F254">
        <v>4103.5400390000004</v>
      </c>
      <c r="G254">
        <v>1911240000</v>
      </c>
    </row>
    <row r="255" spans="1:7">
      <c r="A255" s="1">
        <v>41759</v>
      </c>
      <c r="B255">
        <v>4085.1899410000001</v>
      </c>
      <c r="C255">
        <v>4116.1401370000003</v>
      </c>
      <c r="D255">
        <v>4070.6298830000001</v>
      </c>
      <c r="E255">
        <v>4114.5600590000004</v>
      </c>
      <c r="F255">
        <v>4114.5600590000004</v>
      </c>
      <c r="G255">
        <v>2151400000</v>
      </c>
    </row>
    <row r="256" spans="1:7">
      <c r="A256" s="1">
        <v>41760</v>
      </c>
      <c r="B256">
        <v>4121.25</v>
      </c>
      <c r="C256">
        <v>4149.5600590000004</v>
      </c>
      <c r="D256">
        <v>4105.6098629999997</v>
      </c>
      <c r="E256">
        <v>4127.4501950000003</v>
      </c>
      <c r="F256">
        <v>4127.4501950000003</v>
      </c>
      <c r="G256">
        <v>2077040000</v>
      </c>
    </row>
    <row r="257" spans="1:7">
      <c r="A257" s="1">
        <v>41761</v>
      </c>
      <c r="B257">
        <v>4138.6298829999996</v>
      </c>
      <c r="C257">
        <v>4145.0600590000004</v>
      </c>
      <c r="D257">
        <v>4115.8901370000003</v>
      </c>
      <c r="E257">
        <v>4123.8999020000001</v>
      </c>
      <c r="F257">
        <v>4123.8999020000001</v>
      </c>
      <c r="G257">
        <v>1844790000</v>
      </c>
    </row>
    <row r="258" spans="1:7">
      <c r="A258" s="1">
        <v>41764</v>
      </c>
      <c r="B258">
        <v>4099.25</v>
      </c>
      <c r="C258">
        <v>4138.3398440000001</v>
      </c>
      <c r="D258">
        <v>4086.3500979999999</v>
      </c>
      <c r="E258">
        <v>4138.0600590000004</v>
      </c>
      <c r="F258">
        <v>4138.0600590000004</v>
      </c>
      <c r="G258">
        <v>1561170000</v>
      </c>
    </row>
    <row r="259" spans="1:7">
      <c r="A259" s="1">
        <v>41765</v>
      </c>
      <c r="B259">
        <v>4128.2202150000003</v>
      </c>
      <c r="C259">
        <v>4132.4599609999996</v>
      </c>
      <c r="D259">
        <v>4080.76001</v>
      </c>
      <c r="E259">
        <v>4080.76001</v>
      </c>
      <c r="F259">
        <v>4080.76001</v>
      </c>
      <c r="G259">
        <v>1850610000</v>
      </c>
    </row>
    <row r="260" spans="1:7">
      <c r="A260" s="1">
        <v>41766</v>
      </c>
      <c r="B260">
        <v>4085.48999</v>
      </c>
      <c r="C260">
        <v>4091.030029</v>
      </c>
      <c r="D260">
        <v>4021.0500489999999</v>
      </c>
      <c r="E260">
        <v>4067.669922</v>
      </c>
      <c r="F260">
        <v>4067.669922</v>
      </c>
      <c r="G260">
        <v>2486030000</v>
      </c>
    </row>
    <row r="261" spans="1:7">
      <c r="A261" s="1">
        <v>41767</v>
      </c>
      <c r="B261">
        <v>4053.280029</v>
      </c>
      <c r="C261">
        <v>4109.2001950000003</v>
      </c>
      <c r="D261">
        <v>4039.9099120000001</v>
      </c>
      <c r="E261">
        <v>4051.5</v>
      </c>
      <c r="F261">
        <v>4051.5</v>
      </c>
      <c r="G261">
        <v>2411940000</v>
      </c>
    </row>
    <row r="262" spans="1:7">
      <c r="A262" s="1">
        <v>41768</v>
      </c>
      <c r="B262">
        <v>4043.4399410000001</v>
      </c>
      <c r="C262">
        <v>4071.8701169999999</v>
      </c>
      <c r="D262">
        <v>4025.23999</v>
      </c>
      <c r="E262">
        <v>4071.8701169999999</v>
      </c>
      <c r="F262">
        <v>4071.8701169999999</v>
      </c>
      <c r="G262">
        <v>1976160000</v>
      </c>
    </row>
    <row r="263" spans="1:7">
      <c r="A263" s="1">
        <v>41771</v>
      </c>
      <c r="B263">
        <v>4092.8400879999999</v>
      </c>
      <c r="C263">
        <v>4146.5400390000004</v>
      </c>
      <c r="D263">
        <v>4092.0900879999999</v>
      </c>
      <c r="E263">
        <v>4143.8598629999997</v>
      </c>
      <c r="F263">
        <v>4143.8598629999997</v>
      </c>
      <c r="G263">
        <v>1880020000</v>
      </c>
    </row>
    <row r="264" spans="1:7">
      <c r="A264" s="1">
        <v>41772</v>
      </c>
      <c r="B264">
        <v>4144.8999020000001</v>
      </c>
      <c r="C264">
        <v>4155.1298829999996</v>
      </c>
      <c r="D264">
        <v>4128.0097660000001</v>
      </c>
      <c r="E264">
        <v>4130.169922</v>
      </c>
      <c r="F264">
        <v>4130.169922</v>
      </c>
      <c r="G264">
        <v>1923480000</v>
      </c>
    </row>
    <row r="265" spans="1:7">
      <c r="A265" s="1">
        <v>41773</v>
      </c>
      <c r="B265">
        <v>4122.080078</v>
      </c>
      <c r="C265">
        <v>4132.330078</v>
      </c>
      <c r="D265">
        <v>4093.830078</v>
      </c>
      <c r="E265">
        <v>4100.6298829999996</v>
      </c>
      <c r="F265">
        <v>4100.6298829999996</v>
      </c>
      <c r="G265">
        <v>1764430000</v>
      </c>
    </row>
    <row r="266" spans="1:7">
      <c r="A266" s="1">
        <v>41774</v>
      </c>
      <c r="B266">
        <v>4096.5297849999997</v>
      </c>
      <c r="C266">
        <v>4098.25</v>
      </c>
      <c r="D266">
        <v>4035.959961</v>
      </c>
      <c r="E266">
        <v>4069.290039</v>
      </c>
      <c r="F266">
        <v>4069.290039</v>
      </c>
      <c r="G266">
        <v>2083030000</v>
      </c>
    </row>
    <row r="267" spans="1:7">
      <c r="A267" s="1">
        <v>41775</v>
      </c>
      <c r="B267">
        <v>4070.3500979999999</v>
      </c>
      <c r="C267">
        <v>4091.1599120000001</v>
      </c>
      <c r="D267">
        <v>4044.2700199999999</v>
      </c>
      <c r="E267">
        <v>4090.5900879999999</v>
      </c>
      <c r="F267">
        <v>4090.5900879999999</v>
      </c>
      <c r="G267">
        <v>1741070000</v>
      </c>
    </row>
    <row r="268" spans="1:7">
      <c r="A268" s="1">
        <v>41778</v>
      </c>
      <c r="B268">
        <v>4080.330078</v>
      </c>
      <c r="C268">
        <v>4128.4702150000003</v>
      </c>
      <c r="D268">
        <v>4075.6999510000001</v>
      </c>
      <c r="E268">
        <v>4125.8100590000004</v>
      </c>
      <c r="F268">
        <v>4125.8100590000004</v>
      </c>
      <c r="G268">
        <v>1601400000</v>
      </c>
    </row>
    <row r="269" spans="1:7">
      <c r="A269" s="1">
        <v>41779</v>
      </c>
      <c r="B269">
        <v>4121.1098629999997</v>
      </c>
      <c r="C269">
        <v>4124.8598629999997</v>
      </c>
      <c r="D269">
        <v>4080.610107</v>
      </c>
      <c r="E269">
        <v>4096.8901370000003</v>
      </c>
      <c r="F269">
        <v>4096.8901370000003</v>
      </c>
      <c r="G269">
        <v>1797910000</v>
      </c>
    </row>
    <row r="270" spans="1:7">
      <c r="A270" s="1">
        <v>41780</v>
      </c>
      <c r="B270">
        <v>4105.9599609999996</v>
      </c>
      <c r="C270">
        <v>4133.6098629999997</v>
      </c>
      <c r="D270">
        <v>4103.6098629999997</v>
      </c>
      <c r="E270">
        <v>4131.5400390000004</v>
      </c>
      <c r="F270">
        <v>4131.5400390000004</v>
      </c>
      <c r="G270">
        <v>1703500000</v>
      </c>
    </row>
    <row r="271" spans="1:7">
      <c r="A271" s="1">
        <v>41781</v>
      </c>
      <c r="B271">
        <v>4136.0898440000001</v>
      </c>
      <c r="C271">
        <v>4164.8500979999999</v>
      </c>
      <c r="D271">
        <v>4131.4702150000003</v>
      </c>
      <c r="E271">
        <v>4154.3398440000001</v>
      </c>
      <c r="F271">
        <v>4154.3398440000001</v>
      </c>
      <c r="G271">
        <v>1835810000</v>
      </c>
    </row>
    <row r="272" spans="1:7">
      <c r="A272" s="1">
        <v>41782</v>
      </c>
      <c r="B272">
        <v>4159.7797849999997</v>
      </c>
      <c r="C272">
        <v>4186.580078</v>
      </c>
      <c r="D272">
        <v>4148.2998049999997</v>
      </c>
      <c r="E272">
        <v>4185.8100590000004</v>
      </c>
      <c r="F272">
        <v>4185.8100590000004</v>
      </c>
      <c r="G272">
        <v>1536610000</v>
      </c>
    </row>
    <row r="273" spans="1:7">
      <c r="A273" s="1">
        <v>41786</v>
      </c>
      <c r="B273">
        <v>4206.4399409999996</v>
      </c>
      <c r="C273">
        <v>4237.0698240000002</v>
      </c>
      <c r="D273">
        <v>4204.7202150000003</v>
      </c>
      <c r="E273">
        <v>4237.0698240000002</v>
      </c>
      <c r="F273">
        <v>4237.0698240000002</v>
      </c>
      <c r="G273">
        <v>1812330000</v>
      </c>
    </row>
    <row r="274" spans="1:7">
      <c r="A274" s="1">
        <v>41787</v>
      </c>
      <c r="B274">
        <v>4234.9599609999996</v>
      </c>
      <c r="C274">
        <v>4238.169922</v>
      </c>
      <c r="D274">
        <v>4216.8901370000003</v>
      </c>
      <c r="E274">
        <v>4225.080078</v>
      </c>
      <c r="F274">
        <v>4225.080078</v>
      </c>
      <c r="G274">
        <v>1785140000</v>
      </c>
    </row>
    <row r="275" spans="1:7">
      <c r="A275" s="1">
        <v>41788</v>
      </c>
      <c r="B275">
        <v>4238.0400390000004</v>
      </c>
      <c r="C275">
        <v>4247.9501950000003</v>
      </c>
      <c r="D275">
        <v>4228.9599609999996</v>
      </c>
      <c r="E275">
        <v>4247.9501950000003</v>
      </c>
      <c r="F275">
        <v>4247.9501950000003</v>
      </c>
      <c r="G275">
        <v>1714000000</v>
      </c>
    </row>
    <row r="276" spans="1:7">
      <c r="A276" s="1">
        <v>41789</v>
      </c>
      <c r="B276">
        <v>4251.4902339999999</v>
      </c>
      <c r="C276">
        <v>4252.080078</v>
      </c>
      <c r="D276">
        <v>4221.9501950000003</v>
      </c>
      <c r="E276">
        <v>4242.6201170000004</v>
      </c>
      <c r="F276">
        <v>4242.6201170000004</v>
      </c>
      <c r="G276">
        <v>1903660000</v>
      </c>
    </row>
    <row r="277" spans="1:7">
      <c r="A277" s="1">
        <v>41792</v>
      </c>
      <c r="B277">
        <v>4247.9599609999996</v>
      </c>
      <c r="C277">
        <v>4247.9599609999996</v>
      </c>
      <c r="D277">
        <v>4207.6098629999997</v>
      </c>
      <c r="E277">
        <v>4237.2001950000003</v>
      </c>
      <c r="F277">
        <v>4237.2001950000003</v>
      </c>
      <c r="G277">
        <v>1631310000</v>
      </c>
    </row>
    <row r="278" spans="1:7">
      <c r="A278" s="1">
        <v>41793</v>
      </c>
      <c r="B278">
        <v>4222.0400390000004</v>
      </c>
      <c r="C278">
        <v>4240.3500979999999</v>
      </c>
      <c r="D278">
        <v>4215.7998049999997</v>
      </c>
      <c r="E278">
        <v>4234.080078</v>
      </c>
      <c r="F278">
        <v>4234.080078</v>
      </c>
      <c r="G278">
        <v>1718640000</v>
      </c>
    </row>
    <row r="279" spans="1:7">
      <c r="A279" s="1">
        <v>41794</v>
      </c>
      <c r="B279">
        <v>4222.2099609999996</v>
      </c>
      <c r="C279">
        <v>4256.1899409999996</v>
      </c>
      <c r="D279">
        <v>4216.2299800000001</v>
      </c>
      <c r="E279">
        <v>4251.6401370000003</v>
      </c>
      <c r="F279">
        <v>4251.6401370000003</v>
      </c>
      <c r="G279">
        <v>1610090000</v>
      </c>
    </row>
    <row r="280" spans="1:7">
      <c r="A280" s="1">
        <v>41795</v>
      </c>
      <c r="B280">
        <v>4259.1201170000004</v>
      </c>
      <c r="C280">
        <v>4299.5</v>
      </c>
      <c r="D280">
        <v>4241.6801759999998</v>
      </c>
      <c r="E280">
        <v>4296.2299800000001</v>
      </c>
      <c r="F280">
        <v>4296.2299800000001</v>
      </c>
      <c r="G280">
        <v>1926750000</v>
      </c>
    </row>
    <row r="281" spans="1:7">
      <c r="A281" s="1">
        <v>41796</v>
      </c>
      <c r="B281">
        <v>4312.7597660000001</v>
      </c>
      <c r="C281">
        <v>4322.5097660000001</v>
      </c>
      <c r="D281">
        <v>4305.7402339999999</v>
      </c>
      <c r="E281">
        <v>4321.3999020000001</v>
      </c>
      <c r="F281">
        <v>4321.3999020000001</v>
      </c>
      <c r="G281">
        <v>1616650000</v>
      </c>
    </row>
    <row r="282" spans="1:7">
      <c r="A282" s="1">
        <v>41799</v>
      </c>
      <c r="B282">
        <v>4324.3500979999999</v>
      </c>
      <c r="C282">
        <v>4346.7402339999999</v>
      </c>
      <c r="D282">
        <v>4320.2797849999997</v>
      </c>
      <c r="E282">
        <v>4336.2402339999999</v>
      </c>
      <c r="F282">
        <v>4336.2402339999999</v>
      </c>
      <c r="G282">
        <v>1783060000</v>
      </c>
    </row>
    <row r="283" spans="1:7">
      <c r="A283" s="1">
        <v>41800</v>
      </c>
      <c r="B283">
        <v>4329.2001950000003</v>
      </c>
      <c r="C283">
        <v>4338.8701170000004</v>
      </c>
      <c r="D283">
        <v>4319.9301759999998</v>
      </c>
      <c r="E283">
        <v>4338</v>
      </c>
      <c r="F283">
        <v>4338</v>
      </c>
      <c r="G283">
        <v>1787120000</v>
      </c>
    </row>
    <row r="284" spans="1:7">
      <c r="A284" s="1">
        <v>41801</v>
      </c>
      <c r="B284">
        <v>4322.919922</v>
      </c>
      <c r="C284">
        <v>4338.2099609999996</v>
      </c>
      <c r="D284">
        <v>4315.4902339999999</v>
      </c>
      <c r="E284">
        <v>4331.9301759999998</v>
      </c>
      <c r="F284">
        <v>4331.9301759999998</v>
      </c>
      <c r="G284">
        <v>1778460000</v>
      </c>
    </row>
    <row r="285" spans="1:7">
      <c r="A285" s="1">
        <v>41802</v>
      </c>
      <c r="B285">
        <v>4323.1098629999997</v>
      </c>
      <c r="C285">
        <v>4328.3500979999999</v>
      </c>
      <c r="D285">
        <v>4284.5297849999997</v>
      </c>
      <c r="E285">
        <v>4297.6298829999996</v>
      </c>
      <c r="F285">
        <v>4297.6298829999996</v>
      </c>
      <c r="G285">
        <v>1908190000</v>
      </c>
    </row>
    <row r="286" spans="1:7">
      <c r="A286" s="1">
        <v>41803</v>
      </c>
      <c r="B286">
        <v>4315.3100590000004</v>
      </c>
      <c r="C286">
        <v>4317.669922</v>
      </c>
      <c r="D286">
        <v>4288.4101559999999</v>
      </c>
      <c r="E286">
        <v>4310.6499020000001</v>
      </c>
      <c r="F286">
        <v>4310.6499020000001</v>
      </c>
      <c r="G286">
        <v>1754560000</v>
      </c>
    </row>
    <row r="287" spans="1:7">
      <c r="A287" s="1">
        <v>41806</v>
      </c>
      <c r="B287">
        <v>4303.9301759999998</v>
      </c>
      <c r="C287">
        <v>4326.8901370000003</v>
      </c>
      <c r="D287">
        <v>4296.2597660000001</v>
      </c>
      <c r="E287">
        <v>4321.1000979999999</v>
      </c>
      <c r="F287">
        <v>4321.1000979999999</v>
      </c>
      <c r="G287">
        <v>1675120000</v>
      </c>
    </row>
    <row r="288" spans="1:7">
      <c r="A288" s="1">
        <v>41807</v>
      </c>
      <c r="B288">
        <v>4316.0097660000001</v>
      </c>
      <c r="C288">
        <v>4346.1201170000004</v>
      </c>
      <c r="D288">
        <v>4311.1499020000001</v>
      </c>
      <c r="E288">
        <v>4337.2299800000001</v>
      </c>
      <c r="F288">
        <v>4337.2299800000001</v>
      </c>
      <c r="G288">
        <v>1814360000</v>
      </c>
    </row>
    <row r="289" spans="1:7">
      <c r="A289" s="1">
        <v>41808</v>
      </c>
      <c r="B289">
        <v>4341.1801759999998</v>
      </c>
      <c r="C289">
        <v>4365.1000979999999</v>
      </c>
      <c r="D289">
        <v>4320.5400390000004</v>
      </c>
      <c r="E289">
        <v>4362.8398440000001</v>
      </c>
      <c r="F289">
        <v>4362.8398440000001</v>
      </c>
      <c r="G289">
        <v>1860660000</v>
      </c>
    </row>
    <row r="290" spans="1:7">
      <c r="A290" s="1">
        <v>41809</v>
      </c>
      <c r="B290">
        <v>4370.1401370000003</v>
      </c>
      <c r="C290">
        <v>4372.1801759999998</v>
      </c>
      <c r="D290">
        <v>4339.6098629999997</v>
      </c>
      <c r="E290">
        <v>4359.330078</v>
      </c>
      <c r="F290">
        <v>4359.330078</v>
      </c>
      <c r="G290">
        <v>1845460000</v>
      </c>
    </row>
    <row r="291" spans="1:7">
      <c r="A291" s="1">
        <v>41810</v>
      </c>
      <c r="B291">
        <v>4365.3701170000004</v>
      </c>
      <c r="C291">
        <v>4368.7998049999997</v>
      </c>
      <c r="D291">
        <v>4354.0297849999997</v>
      </c>
      <c r="E291">
        <v>4368.0400390000004</v>
      </c>
      <c r="F291">
        <v>4368.0400390000004</v>
      </c>
      <c r="G291">
        <v>2721380000</v>
      </c>
    </row>
    <row r="292" spans="1:7">
      <c r="A292" s="1">
        <v>41813</v>
      </c>
      <c r="B292">
        <v>4368.9599609999996</v>
      </c>
      <c r="C292">
        <v>4371.8100590000004</v>
      </c>
      <c r="D292">
        <v>4358.6801759999998</v>
      </c>
      <c r="E292">
        <v>4368.6801759999998</v>
      </c>
      <c r="F292">
        <v>4368.6801759999998</v>
      </c>
      <c r="G292">
        <v>1712930000</v>
      </c>
    </row>
    <row r="293" spans="1:7">
      <c r="A293" s="1">
        <v>41814</v>
      </c>
      <c r="B293">
        <v>4367.8999020000001</v>
      </c>
      <c r="C293">
        <v>4399.8701170000004</v>
      </c>
      <c r="D293">
        <v>4342.8999020000001</v>
      </c>
      <c r="E293">
        <v>4350.3500979999999</v>
      </c>
      <c r="F293">
        <v>4350.3500979999999</v>
      </c>
      <c r="G293">
        <v>2014700000</v>
      </c>
    </row>
    <row r="294" spans="1:7">
      <c r="A294" s="1">
        <v>41815</v>
      </c>
      <c r="B294">
        <v>4341.8198240000002</v>
      </c>
      <c r="C294">
        <v>4383.5498049999997</v>
      </c>
      <c r="D294">
        <v>4339.4101559999999</v>
      </c>
      <c r="E294">
        <v>4379.7597660000001</v>
      </c>
      <c r="F294">
        <v>4379.7597660000001</v>
      </c>
      <c r="G294">
        <v>1722820000</v>
      </c>
    </row>
    <row r="295" spans="1:7">
      <c r="A295" s="1">
        <v>41816</v>
      </c>
      <c r="B295">
        <v>4379.4399409999996</v>
      </c>
      <c r="C295">
        <v>4379.7998049999997</v>
      </c>
      <c r="D295">
        <v>4347.4501950000003</v>
      </c>
      <c r="E295">
        <v>4379.0498049999997</v>
      </c>
      <c r="F295">
        <v>4379.0498049999997</v>
      </c>
      <c r="G295">
        <v>1554070000</v>
      </c>
    </row>
    <row r="296" spans="1:7">
      <c r="A296" s="1">
        <v>41817</v>
      </c>
      <c r="B296">
        <v>4371.7998049999997</v>
      </c>
      <c r="C296">
        <v>4398.8500979999999</v>
      </c>
      <c r="D296">
        <v>4371.6000979999999</v>
      </c>
      <c r="E296">
        <v>4397.9301759999998</v>
      </c>
      <c r="F296">
        <v>4397.9301759999998</v>
      </c>
      <c r="G296">
        <v>3964930000</v>
      </c>
    </row>
    <row r="297" spans="1:7">
      <c r="A297" s="1">
        <v>41820</v>
      </c>
      <c r="B297">
        <v>4398.3701170000004</v>
      </c>
      <c r="C297">
        <v>4417.4599609999996</v>
      </c>
      <c r="D297">
        <v>4396.5898440000001</v>
      </c>
      <c r="E297">
        <v>4408.1801759999998</v>
      </c>
      <c r="F297">
        <v>4408.1801759999998</v>
      </c>
      <c r="G297">
        <v>1848110000</v>
      </c>
    </row>
    <row r="298" spans="1:7">
      <c r="A298" s="1">
        <v>41821</v>
      </c>
      <c r="B298">
        <v>4424.7099609999996</v>
      </c>
      <c r="C298">
        <v>4471.6000979999999</v>
      </c>
      <c r="D298">
        <v>4424.4301759999998</v>
      </c>
      <c r="E298">
        <v>4458.6499020000001</v>
      </c>
      <c r="F298">
        <v>4458.6499020000001</v>
      </c>
      <c r="G298">
        <v>1942550000</v>
      </c>
    </row>
    <row r="299" spans="1:7">
      <c r="A299" s="1">
        <v>41822</v>
      </c>
      <c r="B299">
        <v>4457.8598629999997</v>
      </c>
      <c r="C299">
        <v>4466.919922</v>
      </c>
      <c r="D299">
        <v>4450.8701170000004</v>
      </c>
      <c r="E299">
        <v>4457.7299800000001</v>
      </c>
      <c r="F299">
        <v>4457.7299800000001</v>
      </c>
      <c r="G299">
        <v>1599480000</v>
      </c>
    </row>
    <row r="300" spans="1:7">
      <c r="A300" s="1">
        <v>41823</v>
      </c>
      <c r="B300">
        <v>4472.8901370000003</v>
      </c>
      <c r="C300">
        <v>4485.9301759999998</v>
      </c>
      <c r="D300">
        <v>4463.8500979999999</v>
      </c>
      <c r="E300">
        <v>4485.9301759999998</v>
      </c>
      <c r="F300">
        <v>4485.9301759999998</v>
      </c>
      <c r="G300">
        <v>1001730000</v>
      </c>
    </row>
    <row r="301" spans="1:7">
      <c r="A301" s="1">
        <v>41827</v>
      </c>
      <c r="B301">
        <v>4477.7402339999999</v>
      </c>
      <c r="C301">
        <v>4478.0200199999999</v>
      </c>
      <c r="D301">
        <v>4447.6000979999999</v>
      </c>
      <c r="E301">
        <v>4451.5297849999997</v>
      </c>
      <c r="F301">
        <v>4451.5297849999997</v>
      </c>
      <c r="G301">
        <v>1691390000</v>
      </c>
    </row>
    <row r="302" spans="1:7">
      <c r="A302" s="1">
        <v>41828</v>
      </c>
      <c r="B302">
        <v>4442.8701170000004</v>
      </c>
      <c r="C302">
        <v>4443.5600590000004</v>
      </c>
      <c r="D302">
        <v>4372.0400390000004</v>
      </c>
      <c r="E302">
        <v>4391.4599609999996</v>
      </c>
      <c r="F302">
        <v>4391.4599609999996</v>
      </c>
      <c r="G302">
        <v>2221820000</v>
      </c>
    </row>
    <row r="303" spans="1:7">
      <c r="A303" s="1">
        <v>41829</v>
      </c>
      <c r="B303">
        <v>4403.0297849999997</v>
      </c>
      <c r="C303">
        <v>4421.9301759999998</v>
      </c>
      <c r="D303">
        <v>4388.0097660000001</v>
      </c>
      <c r="E303">
        <v>4419.0297849999997</v>
      </c>
      <c r="F303">
        <v>4419.0297849999997</v>
      </c>
      <c r="G303">
        <v>1736960000</v>
      </c>
    </row>
    <row r="304" spans="1:7">
      <c r="A304" s="1">
        <v>41830</v>
      </c>
      <c r="B304">
        <v>4352.0400390000004</v>
      </c>
      <c r="C304">
        <v>4415.8500979999999</v>
      </c>
      <c r="D304">
        <v>4351.0400390000004</v>
      </c>
      <c r="E304">
        <v>4396.2001950000003</v>
      </c>
      <c r="F304">
        <v>4396.2001950000003</v>
      </c>
      <c r="G304">
        <v>1682920000</v>
      </c>
    </row>
    <row r="305" spans="1:7">
      <c r="A305" s="1">
        <v>41831</v>
      </c>
      <c r="B305">
        <v>4401.0498049999997</v>
      </c>
      <c r="C305">
        <v>4417.1601559999999</v>
      </c>
      <c r="D305">
        <v>4389.2900390000004</v>
      </c>
      <c r="E305">
        <v>4415.4902339999999</v>
      </c>
      <c r="F305">
        <v>4415.4902339999999</v>
      </c>
      <c r="G305">
        <v>1511250000</v>
      </c>
    </row>
    <row r="306" spans="1:7">
      <c r="A306" s="1">
        <v>41834</v>
      </c>
      <c r="B306">
        <v>4441.3901370000003</v>
      </c>
      <c r="C306">
        <v>4451.6000979999999</v>
      </c>
      <c r="D306">
        <v>4432.9501950000003</v>
      </c>
      <c r="E306">
        <v>4440.419922</v>
      </c>
      <c r="F306">
        <v>4440.419922</v>
      </c>
      <c r="G306">
        <v>1579660000</v>
      </c>
    </row>
    <row r="307" spans="1:7">
      <c r="A307" s="1">
        <v>41835</v>
      </c>
      <c r="B307">
        <v>4444.9101559999999</v>
      </c>
      <c r="C307">
        <v>4451.9301759999998</v>
      </c>
      <c r="D307">
        <v>4389.7001950000003</v>
      </c>
      <c r="E307">
        <v>4416.3901370000003</v>
      </c>
      <c r="F307">
        <v>4416.3901370000003</v>
      </c>
      <c r="G307">
        <v>1772030000</v>
      </c>
    </row>
    <row r="308" spans="1:7">
      <c r="A308" s="1">
        <v>41836</v>
      </c>
      <c r="B308">
        <v>4446.169922</v>
      </c>
      <c r="C308">
        <v>4448.8701170000004</v>
      </c>
      <c r="D308">
        <v>4419.7099609999996</v>
      </c>
      <c r="E308">
        <v>4425.9702150000003</v>
      </c>
      <c r="F308">
        <v>4425.9702150000003</v>
      </c>
      <c r="G308">
        <v>2059340000</v>
      </c>
    </row>
    <row r="309" spans="1:7">
      <c r="A309" s="1">
        <v>41837</v>
      </c>
      <c r="B309">
        <v>4411.5200199999999</v>
      </c>
      <c r="C309">
        <v>4425.3798829999996</v>
      </c>
      <c r="D309">
        <v>4352.2299800000001</v>
      </c>
      <c r="E309">
        <v>4363.4501950000003</v>
      </c>
      <c r="F309">
        <v>4363.4501950000003</v>
      </c>
      <c r="G309">
        <v>2055240000</v>
      </c>
    </row>
    <row r="310" spans="1:7">
      <c r="A310" s="1">
        <v>41838</v>
      </c>
      <c r="B310">
        <v>4379.9399409999996</v>
      </c>
      <c r="C310">
        <v>4434.4399409999996</v>
      </c>
      <c r="D310">
        <v>4378.2202150000003</v>
      </c>
      <c r="E310">
        <v>4432.1499020000001</v>
      </c>
      <c r="F310">
        <v>4432.1499020000001</v>
      </c>
      <c r="G310">
        <v>1823580000</v>
      </c>
    </row>
    <row r="311" spans="1:7">
      <c r="A311" s="1">
        <v>41841</v>
      </c>
      <c r="B311">
        <v>4421.2001950000003</v>
      </c>
      <c r="C311">
        <v>4432.419922</v>
      </c>
      <c r="D311">
        <v>4404.5097660000001</v>
      </c>
      <c r="E311">
        <v>4424.7001950000003</v>
      </c>
      <c r="F311">
        <v>4424.7001950000003</v>
      </c>
      <c r="G311">
        <v>1557820000</v>
      </c>
    </row>
    <row r="312" spans="1:7">
      <c r="A312" s="1">
        <v>41842</v>
      </c>
      <c r="B312">
        <v>4444.9399409999996</v>
      </c>
      <c r="C312">
        <v>4464.1298829999996</v>
      </c>
      <c r="D312">
        <v>4443.3500979999999</v>
      </c>
      <c r="E312">
        <v>4456.0200199999999</v>
      </c>
      <c r="F312">
        <v>4456.0200199999999</v>
      </c>
      <c r="G312">
        <v>1724440000</v>
      </c>
    </row>
    <row r="313" spans="1:7">
      <c r="A313" s="1">
        <v>41843</v>
      </c>
      <c r="B313">
        <v>4468.1601559999999</v>
      </c>
      <c r="C313">
        <v>4480.7299800000001</v>
      </c>
      <c r="D313">
        <v>4457.9501950000003</v>
      </c>
      <c r="E313">
        <v>4473.7001950000003</v>
      </c>
      <c r="F313">
        <v>4473.7001950000003</v>
      </c>
      <c r="G313">
        <v>1909810000</v>
      </c>
    </row>
    <row r="314" spans="1:7">
      <c r="A314" s="1">
        <v>41844</v>
      </c>
      <c r="B314">
        <v>4481.6098629999997</v>
      </c>
      <c r="C314">
        <v>4485.5</v>
      </c>
      <c r="D314">
        <v>4465.9399409999996</v>
      </c>
      <c r="E314">
        <v>4472.1098629999997</v>
      </c>
      <c r="F314">
        <v>4472.1098629999997</v>
      </c>
      <c r="G314">
        <v>1935090000</v>
      </c>
    </row>
    <row r="315" spans="1:7">
      <c r="A315" s="1">
        <v>41845</v>
      </c>
      <c r="B315">
        <v>4448.0600590000004</v>
      </c>
      <c r="C315">
        <v>4457.9501950000003</v>
      </c>
      <c r="D315">
        <v>4430.4301759999998</v>
      </c>
      <c r="E315">
        <v>4449.5600590000004</v>
      </c>
      <c r="F315">
        <v>4449.5600590000004</v>
      </c>
      <c r="G315">
        <v>1711430000</v>
      </c>
    </row>
    <row r="316" spans="1:7">
      <c r="A316" s="1">
        <v>41848</v>
      </c>
      <c r="B316">
        <v>4451.1201170000004</v>
      </c>
      <c r="C316">
        <v>4455.3901370000003</v>
      </c>
      <c r="D316">
        <v>4413.919922</v>
      </c>
      <c r="E316">
        <v>4444.9101559999999</v>
      </c>
      <c r="F316">
        <v>4444.9101559999999</v>
      </c>
      <c r="G316">
        <v>1783250000</v>
      </c>
    </row>
    <row r="317" spans="1:7">
      <c r="A317" s="1">
        <v>41849</v>
      </c>
      <c r="B317">
        <v>4456.0698240000002</v>
      </c>
      <c r="C317">
        <v>4470.9702150000003</v>
      </c>
      <c r="D317">
        <v>4441.0297849999997</v>
      </c>
      <c r="E317">
        <v>4442.7001950000003</v>
      </c>
      <c r="F317">
        <v>4442.7001950000003</v>
      </c>
      <c r="G317">
        <v>2090810000</v>
      </c>
    </row>
    <row r="318" spans="1:7">
      <c r="A318" s="1">
        <v>41850</v>
      </c>
      <c r="B318">
        <v>4468.4399409999996</v>
      </c>
      <c r="C318">
        <v>4476.0600590000004</v>
      </c>
      <c r="D318">
        <v>4444.5097660000001</v>
      </c>
      <c r="E318">
        <v>4462.8999020000001</v>
      </c>
      <c r="F318">
        <v>4462.8999020000001</v>
      </c>
      <c r="G318">
        <v>1872430000</v>
      </c>
    </row>
    <row r="319" spans="1:7">
      <c r="A319" s="1">
        <v>41851</v>
      </c>
      <c r="B319">
        <v>4421.2900390000004</v>
      </c>
      <c r="C319">
        <v>4430.7998049999997</v>
      </c>
      <c r="D319">
        <v>4367.1499020000001</v>
      </c>
      <c r="E319">
        <v>4369.7700199999999</v>
      </c>
      <c r="F319">
        <v>4369.7700199999999</v>
      </c>
      <c r="G319">
        <v>2273380000</v>
      </c>
    </row>
    <row r="320" spans="1:7">
      <c r="A320" s="1">
        <v>41852</v>
      </c>
      <c r="B320">
        <v>4363.3901370000003</v>
      </c>
      <c r="C320">
        <v>4385.0498049999997</v>
      </c>
      <c r="D320">
        <v>4324.0200199999999</v>
      </c>
      <c r="E320">
        <v>4352.6401370000003</v>
      </c>
      <c r="F320">
        <v>4352.6401370000003</v>
      </c>
      <c r="G320">
        <v>2050340000</v>
      </c>
    </row>
    <row r="321" spans="1:7">
      <c r="A321" s="1">
        <v>41855</v>
      </c>
      <c r="B321">
        <v>4365.6201170000004</v>
      </c>
      <c r="C321">
        <v>4395.3798829999996</v>
      </c>
      <c r="D321">
        <v>4343.0297849999997</v>
      </c>
      <c r="E321">
        <v>4383.8901370000003</v>
      </c>
      <c r="F321">
        <v>4383.8901370000003</v>
      </c>
      <c r="G321">
        <v>1677400000</v>
      </c>
    </row>
    <row r="322" spans="1:7">
      <c r="A322" s="1">
        <v>41856</v>
      </c>
      <c r="B322">
        <v>4364.5898440000001</v>
      </c>
      <c r="C322">
        <v>4383.0200199999999</v>
      </c>
      <c r="D322">
        <v>4333.580078</v>
      </c>
      <c r="E322">
        <v>4352.8398440000001</v>
      </c>
      <c r="F322">
        <v>4352.8398440000001</v>
      </c>
      <c r="G322">
        <v>1916180000</v>
      </c>
    </row>
    <row r="323" spans="1:7">
      <c r="A323" s="1">
        <v>41857</v>
      </c>
      <c r="B323">
        <v>4326.2797849999997</v>
      </c>
      <c r="C323">
        <v>4378.9902339999999</v>
      </c>
      <c r="D323">
        <v>4325.0400390000004</v>
      </c>
      <c r="E323">
        <v>4355.0498049999997</v>
      </c>
      <c r="F323">
        <v>4355.0498049999997</v>
      </c>
      <c r="G323">
        <v>1819310000</v>
      </c>
    </row>
    <row r="324" spans="1:7">
      <c r="A324" s="1">
        <v>41858</v>
      </c>
      <c r="B324">
        <v>4373.25</v>
      </c>
      <c r="C324">
        <v>4379.7001950000003</v>
      </c>
      <c r="D324">
        <v>4321.8901370000003</v>
      </c>
      <c r="E324">
        <v>4334.9702150000003</v>
      </c>
      <c r="F324">
        <v>4334.9702150000003</v>
      </c>
      <c r="G324">
        <v>1866330000</v>
      </c>
    </row>
    <row r="325" spans="1:7">
      <c r="A325" s="1">
        <v>41859</v>
      </c>
      <c r="B325">
        <v>4340.8798829999996</v>
      </c>
      <c r="C325">
        <v>4373.1201170000004</v>
      </c>
      <c r="D325">
        <v>4327.8701170000004</v>
      </c>
      <c r="E325">
        <v>4370.8999020000001</v>
      </c>
      <c r="F325">
        <v>4370.8999020000001</v>
      </c>
      <c r="G325">
        <v>1759060000</v>
      </c>
    </row>
    <row r="326" spans="1:7">
      <c r="A326" s="1">
        <v>41862</v>
      </c>
      <c r="B326">
        <v>4387.3798829999996</v>
      </c>
      <c r="C326">
        <v>4415.7797849999997</v>
      </c>
      <c r="D326">
        <v>4384.1499020000001</v>
      </c>
      <c r="E326">
        <v>4401.330078</v>
      </c>
      <c r="F326">
        <v>4401.330078</v>
      </c>
      <c r="G326">
        <v>1537880000</v>
      </c>
    </row>
    <row r="327" spans="1:7">
      <c r="A327" s="1">
        <v>41863</v>
      </c>
      <c r="B327">
        <v>4394.6899409999996</v>
      </c>
      <c r="C327">
        <v>4407.080078</v>
      </c>
      <c r="D327">
        <v>4371.8398440000001</v>
      </c>
      <c r="E327">
        <v>4389.25</v>
      </c>
      <c r="F327">
        <v>4389.25</v>
      </c>
      <c r="G327">
        <v>1560220000</v>
      </c>
    </row>
    <row r="328" spans="1:7">
      <c r="A328" s="1">
        <v>41864</v>
      </c>
      <c r="B328">
        <v>4407.8701170000004</v>
      </c>
      <c r="C328">
        <v>4434.3100590000004</v>
      </c>
      <c r="D328">
        <v>4403.6401370000003</v>
      </c>
      <c r="E328">
        <v>4434.1298829999996</v>
      </c>
      <c r="F328">
        <v>4434.1298829999996</v>
      </c>
      <c r="G328">
        <v>1611690000</v>
      </c>
    </row>
    <row r="329" spans="1:7">
      <c r="A329" s="1">
        <v>41865</v>
      </c>
      <c r="B329">
        <v>4438.1298829999996</v>
      </c>
      <c r="C329">
        <v>4453</v>
      </c>
      <c r="D329">
        <v>4433.9399409999996</v>
      </c>
      <c r="E329">
        <v>4453</v>
      </c>
      <c r="F329">
        <v>4453</v>
      </c>
      <c r="G329">
        <v>1549820000</v>
      </c>
    </row>
    <row r="330" spans="1:7">
      <c r="A330" s="1">
        <v>41866</v>
      </c>
      <c r="B330">
        <v>4479.6401370000003</v>
      </c>
      <c r="C330">
        <v>4482.4702150000003</v>
      </c>
      <c r="D330">
        <v>4427.1298829999996</v>
      </c>
      <c r="E330">
        <v>4464.9301759999998</v>
      </c>
      <c r="F330">
        <v>4464.9301759999998</v>
      </c>
      <c r="G330">
        <v>1799460000</v>
      </c>
    </row>
    <row r="331" spans="1:7">
      <c r="A331" s="1">
        <v>41869</v>
      </c>
      <c r="B331">
        <v>4490.5297849999997</v>
      </c>
      <c r="C331">
        <v>4509.1601559999999</v>
      </c>
      <c r="D331">
        <v>4486.4399409999996</v>
      </c>
      <c r="E331">
        <v>4508.3100590000004</v>
      </c>
      <c r="F331">
        <v>4508.3100590000004</v>
      </c>
      <c r="G331">
        <v>1571100000</v>
      </c>
    </row>
    <row r="332" spans="1:7">
      <c r="A332" s="1">
        <v>41870</v>
      </c>
      <c r="B332">
        <v>4514.2597660000001</v>
      </c>
      <c r="C332">
        <v>4528.9101559999999</v>
      </c>
      <c r="D332">
        <v>4513.919922</v>
      </c>
      <c r="E332">
        <v>4527.5097660000001</v>
      </c>
      <c r="F332">
        <v>4527.5097660000001</v>
      </c>
      <c r="G332">
        <v>1556560000</v>
      </c>
    </row>
    <row r="333" spans="1:7">
      <c r="A333" s="1">
        <v>41871</v>
      </c>
      <c r="B333">
        <v>4517.75</v>
      </c>
      <c r="C333">
        <v>4533.0097660000001</v>
      </c>
      <c r="D333">
        <v>4515.7299800000001</v>
      </c>
      <c r="E333">
        <v>4526.4799800000001</v>
      </c>
      <c r="F333">
        <v>4526.4799800000001</v>
      </c>
      <c r="G333">
        <v>1502290000</v>
      </c>
    </row>
    <row r="334" spans="1:7">
      <c r="A334" s="1">
        <v>41872</v>
      </c>
      <c r="B334">
        <v>4526.7202150000003</v>
      </c>
      <c r="C334">
        <v>4534</v>
      </c>
      <c r="D334">
        <v>4513.8100590000004</v>
      </c>
      <c r="E334">
        <v>4532.1000979999999</v>
      </c>
      <c r="F334">
        <v>4532.1000979999999</v>
      </c>
      <c r="G334">
        <v>1421730000</v>
      </c>
    </row>
    <row r="335" spans="1:7">
      <c r="A335" s="1">
        <v>41873</v>
      </c>
      <c r="B335">
        <v>4534.8701170000004</v>
      </c>
      <c r="C335">
        <v>4547.2402339999999</v>
      </c>
      <c r="D335">
        <v>4521.7700199999999</v>
      </c>
      <c r="E335">
        <v>4538.5498049999997</v>
      </c>
      <c r="F335">
        <v>4538.5498049999997</v>
      </c>
      <c r="G335">
        <v>1311810000</v>
      </c>
    </row>
    <row r="336" spans="1:7">
      <c r="A336" s="1">
        <v>41876</v>
      </c>
      <c r="B336">
        <v>4563.7202150000003</v>
      </c>
      <c r="C336">
        <v>4571.1401370000003</v>
      </c>
      <c r="D336">
        <v>4547.7797849999997</v>
      </c>
      <c r="E336">
        <v>4557.3500979999999</v>
      </c>
      <c r="F336">
        <v>4557.3500979999999</v>
      </c>
      <c r="G336">
        <v>1384620000</v>
      </c>
    </row>
    <row r="337" spans="1:7">
      <c r="A337" s="1">
        <v>41877</v>
      </c>
      <c r="B337">
        <v>4563.8100590000004</v>
      </c>
      <c r="C337">
        <v>4575.5898440000001</v>
      </c>
      <c r="D337">
        <v>4556.7797849999997</v>
      </c>
      <c r="E337">
        <v>4570.6401370000003</v>
      </c>
      <c r="F337">
        <v>4570.6401370000003</v>
      </c>
      <c r="G337">
        <v>1469620000</v>
      </c>
    </row>
    <row r="338" spans="1:7">
      <c r="A338" s="1">
        <v>41878</v>
      </c>
      <c r="B338">
        <v>4574.3500979999999</v>
      </c>
      <c r="C338">
        <v>4575.8100590000004</v>
      </c>
      <c r="D338">
        <v>4561.8398440000001</v>
      </c>
      <c r="E338">
        <v>4569.6201170000004</v>
      </c>
      <c r="F338">
        <v>4569.6201170000004</v>
      </c>
      <c r="G338">
        <v>1389470000</v>
      </c>
    </row>
    <row r="339" spans="1:7">
      <c r="A339" s="1">
        <v>41879</v>
      </c>
      <c r="B339">
        <v>4552.5498049999997</v>
      </c>
      <c r="C339">
        <v>4565.9599609999996</v>
      </c>
      <c r="D339">
        <v>4546.6201170000004</v>
      </c>
      <c r="E339">
        <v>4557.7001950000003</v>
      </c>
      <c r="F339">
        <v>4557.7001950000003</v>
      </c>
      <c r="G339">
        <v>1309580000</v>
      </c>
    </row>
    <row r="340" spans="1:7">
      <c r="A340" s="1">
        <v>41880</v>
      </c>
      <c r="B340">
        <v>4571.7597660000001</v>
      </c>
      <c r="C340">
        <v>4580.2700199999999</v>
      </c>
      <c r="D340">
        <v>4553.7797849999997</v>
      </c>
      <c r="E340">
        <v>4580.2700199999999</v>
      </c>
      <c r="F340">
        <v>4580.2700199999999</v>
      </c>
      <c r="G340">
        <v>1352830000</v>
      </c>
    </row>
    <row r="341" spans="1:7">
      <c r="A341" s="1">
        <v>41884</v>
      </c>
      <c r="B341">
        <v>4592.419922</v>
      </c>
      <c r="C341">
        <v>4598.6401370000003</v>
      </c>
      <c r="D341">
        <v>4576.8100590000004</v>
      </c>
      <c r="E341">
        <v>4598.1899409999996</v>
      </c>
      <c r="F341">
        <v>4598.1899409999996</v>
      </c>
      <c r="G341">
        <v>1859080000</v>
      </c>
    </row>
    <row r="342" spans="1:7">
      <c r="A342" s="1">
        <v>41885</v>
      </c>
      <c r="B342">
        <v>4610.1401370000003</v>
      </c>
      <c r="C342">
        <v>4610.1401370000003</v>
      </c>
      <c r="D342">
        <v>4565.3798829999996</v>
      </c>
      <c r="E342">
        <v>4572.5600590000004</v>
      </c>
      <c r="F342">
        <v>4572.5600590000004</v>
      </c>
      <c r="G342">
        <v>1897450000</v>
      </c>
    </row>
    <row r="343" spans="1:7">
      <c r="A343" s="1">
        <v>41886</v>
      </c>
      <c r="B343">
        <v>4581.5200199999999</v>
      </c>
      <c r="C343">
        <v>4603.1499020000001</v>
      </c>
      <c r="D343">
        <v>4553.3100590000004</v>
      </c>
      <c r="E343">
        <v>4562.2900390000004</v>
      </c>
      <c r="F343">
        <v>4562.2900390000004</v>
      </c>
      <c r="G343">
        <v>1728700000</v>
      </c>
    </row>
    <row r="344" spans="1:7">
      <c r="A344" s="1">
        <v>41887</v>
      </c>
      <c r="B344">
        <v>4560.6298829999996</v>
      </c>
      <c r="C344">
        <v>4583</v>
      </c>
      <c r="D344">
        <v>4542.7402339999999</v>
      </c>
      <c r="E344">
        <v>4582.8999020000001</v>
      </c>
      <c r="F344">
        <v>4582.8999020000001</v>
      </c>
      <c r="G344">
        <v>1641830000</v>
      </c>
    </row>
    <row r="345" spans="1:7">
      <c r="A345" s="1">
        <v>41890</v>
      </c>
      <c r="B345">
        <v>4579.0600590000004</v>
      </c>
      <c r="C345">
        <v>4600.3999020000001</v>
      </c>
      <c r="D345">
        <v>4570.2299800000001</v>
      </c>
      <c r="E345">
        <v>4592.2900390000004</v>
      </c>
      <c r="F345">
        <v>4592.2900390000004</v>
      </c>
      <c r="G345">
        <v>1670210000</v>
      </c>
    </row>
    <row r="346" spans="1:7">
      <c r="A346" s="1">
        <v>41891</v>
      </c>
      <c r="B346">
        <v>4588.830078</v>
      </c>
      <c r="C346">
        <v>4599.0297849999997</v>
      </c>
      <c r="D346">
        <v>4544.4399409999996</v>
      </c>
      <c r="E346">
        <v>4552.2900390000004</v>
      </c>
      <c r="F346">
        <v>4552.2900390000004</v>
      </c>
      <c r="G346">
        <v>1956550000</v>
      </c>
    </row>
    <row r="347" spans="1:7">
      <c r="A347" s="1">
        <v>41892</v>
      </c>
      <c r="B347">
        <v>4554.1499020000001</v>
      </c>
      <c r="C347">
        <v>4587.1000979999999</v>
      </c>
      <c r="D347">
        <v>4544.8398440000001</v>
      </c>
      <c r="E347">
        <v>4586.5200199999999</v>
      </c>
      <c r="F347">
        <v>4586.5200199999999</v>
      </c>
      <c r="G347">
        <v>1808650000</v>
      </c>
    </row>
    <row r="348" spans="1:7">
      <c r="A348" s="1">
        <v>41893</v>
      </c>
      <c r="B348">
        <v>4567.6401370000003</v>
      </c>
      <c r="C348">
        <v>4591.8100590000004</v>
      </c>
      <c r="D348">
        <v>4559.75</v>
      </c>
      <c r="E348">
        <v>4591.8100590000004</v>
      </c>
      <c r="F348">
        <v>4591.8100590000004</v>
      </c>
      <c r="G348">
        <v>1704850000</v>
      </c>
    </row>
    <row r="349" spans="1:7">
      <c r="A349" s="1">
        <v>41894</v>
      </c>
      <c r="B349">
        <v>4588.7700199999999</v>
      </c>
      <c r="C349">
        <v>4590.080078</v>
      </c>
      <c r="D349">
        <v>4555.6801759999998</v>
      </c>
      <c r="E349">
        <v>4567.6000979999999</v>
      </c>
      <c r="F349">
        <v>4567.6000979999999</v>
      </c>
      <c r="G349">
        <v>1784170000</v>
      </c>
    </row>
    <row r="350" spans="1:7">
      <c r="A350" s="1">
        <v>41897</v>
      </c>
      <c r="B350">
        <v>4567.4501950000003</v>
      </c>
      <c r="C350">
        <v>4567.4702150000003</v>
      </c>
      <c r="D350">
        <v>4506.7299800000001</v>
      </c>
      <c r="E350">
        <v>4518.8999020000001</v>
      </c>
      <c r="F350">
        <v>4518.8999020000001</v>
      </c>
      <c r="G350">
        <v>1940520000</v>
      </c>
    </row>
    <row r="351" spans="1:7">
      <c r="A351" s="1">
        <v>41898</v>
      </c>
      <c r="B351">
        <v>4502.1098629999997</v>
      </c>
      <c r="C351">
        <v>4558.2402339999999</v>
      </c>
      <c r="D351">
        <v>4499.8701170000004</v>
      </c>
      <c r="E351">
        <v>4552.7597660000001</v>
      </c>
      <c r="F351">
        <v>4552.7597660000001</v>
      </c>
      <c r="G351">
        <v>1879350000</v>
      </c>
    </row>
    <row r="352" spans="1:7">
      <c r="A352" s="1">
        <v>41899</v>
      </c>
      <c r="B352">
        <v>4553.9599609999996</v>
      </c>
      <c r="C352">
        <v>4582.3999020000001</v>
      </c>
      <c r="D352">
        <v>4539.3598629999997</v>
      </c>
      <c r="E352">
        <v>4562.1899409999996</v>
      </c>
      <c r="F352">
        <v>4562.1899409999996</v>
      </c>
      <c r="G352">
        <v>1796710000</v>
      </c>
    </row>
    <row r="353" spans="1:7">
      <c r="A353" s="1">
        <v>41900</v>
      </c>
      <c r="B353">
        <v>4575.7402339999999</v>
      </c>
      <c r="C353">
        <v>4593.9799800000001</v>
      </c>
      <c r="D353">
        <v>4572.6201170000004</v>
      </c>
      <c r="E353">
        <v>4593.4301759999998</v>
      </c>
      <c r="F353">
        <v>4593.4301759999998</v>
      </c>
      <c r="G353">
        <v>1774840000</v>
      </c>
    </row>
    <row r="354" spans="1:7">
      <c r="A354" s="1">
        <v>41901</v>
      </c>
      <c r="B354">
        <v>4606.1298829999996</v>
      </c>
      <c r="C354">
        <v>4610.5698240000002</v>
      </c>
      <c r="D354">
        <v>4563.4399409999996</v>
      </c>
      <c r="E354">
        <v>4579.7900390000004</v>
      </c>
      <c r="F354">
        <v>4579.7900390000004</v>
      </c>
      <c r="G354">
        <v>3178490000</v>
      </c>
    </row>
    <row r="355" spans="1:7">
      <c r="A355" s="1">
        <v>41904</v>
      </c>
      <c r="B355">
        <v>4568.4501950000003</v>
      </c>
      <c r="C355">
        <v>4568.8701170000004</v>
      </c>
      <c r="D355">
        <v>4513.1201170000004</v>
      </c>
      <c r="E355">
        <v>4527.6899409999996</v>
      </c>
      <c r="F355">
        <v>4527.6899409999996</v>
      </c>
      <c r="G355">
        <v>1881520000</v>
      </c>
    </row>
    <row r="356" spans="1:7">
      <c r="A356" s="1">
        <v>41905</v>
      </c>
      <c r="B356">
        <v>4511.3198240000002</v>
      </c>
      <c r="C356">
        <v>4536.0297849999997</v>
      </c>
      <c r="D356">
        <v>4508.419922</v>
      </c>
      <c r="E356">
        <v>4508.6899409999996</v>
      </c>
      <c r="F356">
        <v>4508.6899409999996</v>
      </c>
      <c r="G356">
        <v>1847730000</v>
      </c>
    </row>
    <row r="357" spans="1:7">
      <c r="A357" s="1">
        <v>41906</v>
      </c>
      <c r="B357">
        <v>4514.919922</v>
      </c>
      <c r="C357">
        <v>4557.2700199999999</v>
      </c>
      <c r="D357">
        <v>4500.1298829999996</v>
      </c>
      <c r="E357">
        <v>4555.2202150000003</v>
      </c>
      <c r="F357">
        <v>4555.2202150000003</v>
      </c>
      <c r="G357">
        <v>1765260000</v>
      </c>
    </row>
    <row r="358" spans="1:7">
      <c r="A358" s="1">
        <v>41907</v>
      </c>
      <c r="B358">
        <v>4540.8198240000002</v>
      </c>
      <c r="C358">
        <v>4546.9301759999998</v>
      </c>
      <c r="D358">
        <v>4466.6401370000003</v>
      </c>
      <c r="E358">
        <v>4466.75</v>
      </c>
      <c r="F358">
        <v>4466.75</v>
      </c>
      <c r="G358">
        <v>1939610000</v>
      </c>
    </row>
    <row r="359" spans="1:7">
      <c r="A359" s="1">
        <v>41908</v>
      </c>
      <c r="B359">
        <v>4476.4799800000001</v>
      </c>
      <c r="C359">
        <v>4515.75</v>
      </c>
      <c r="D359">
        <v>4475.4799800000001</v>
      </c>
      <c r="E359">
        <v>4512.1899409999996</v>
      </c>
      <c r="F359">
        <v>4512.1899409999996</v>
      </c>
      <c r="G359">
        <v>1637480000</v>
      </c>
    </row>
    <row r="360" spans="1:7">
      <c r="A360" s="1">
        <v>41911</v>
      </c>
      <c r="B360">
        <v>4465.8398440000001</v>
      </c>
      <c r="C360">
        <v>4515.2402339999999</v>
      </c>
      <c r="D360">
        <v>4464.4399409999996</v>
      </c>
      <c r="E360">
        <v>4505.8500979999999</v>
      </c>
      <c r="F360">
        <v>4505.8500979999999</v>
      </c>
      <c r="G360">
        <v>1737750000</v>
      </c>
    </row>
    <row r="361" spans="1:7">
      <c r="A361" s="1">
        <v>41912</v>
      </c>
      <c r="B361">
        <v>4512.6401370000003</v>
      </c>
      <c r="C361">
        <v>4522.0600590000004</v>
      </c>
      <c r="D361">
        <v>4483.9101559999999</v>
      </c>
      <c r="E361">
        <v>4493.3901370000003</v>
      </c>
      <c r="F361">
        <v>4493.3901370000003</v>
      </c>
      <c r="G361">
        <v>2200380000</v>
      </c>
    </row>
    <row r="362" spans="1:7">
      <c r="A362" s="1">
        <v>41913</v>
      </c>
      <c r="B362">
        <v>4486.6499020000001</v>
      </c>
      <c r="C362">
        <v>4486.7900390000004</v>
      </c>
      <c r="D362">
        <v>4409.2998049999997</v>
      </c>
      <c r="E362">
        <v>4422.0898440000001</v>
      </c>
      <c r="F362">
        <v>4422.0898440000001</v>
      </c>
      <c r="G362">
        <v>2312630000</v>
      </c>
    </row>
    <row r="363" spans="1:7">
      <c r="A363" s="1">
        <v>41914</v>
      </c>
      <c r="B363">
        <v>4421.25</v>
      </c>
      <c r="C363">
        <v>4441.9501950000003</v>
      </c>
      <c r="D363">
        <v>4367.7402339999999</v>
      </c>
      <c r="E363">
        <v>4430.2001950000003</v>
      </c>
      <c r="F363">
        <v>4430.2001950000003</v>
      </c>
      <c r="G363">
        <v>2165500000</v>
      </c>
    </row>
    <row r="364" spans="1:7">
      <c r="A364" s="1">
        <v>41915</v>
      </c>
      <c r="B364">
        <v>4456.8100590000004</v>
      </c>
      <c r="C364">
        <v>4488.0698240000002</v>
      </c>
      <c r="D364">
        <v>4445.7202150000003</v>
      </c>
      <c r="E364">
        <v>4475.6201170000004</v>
      </c>
      <c r="F364">
        <v>4475.6201170000004</v>
      </c>
      <c r="G364">
        <v>1777640000</v>
      </c>
    </row>
    <row r="365" spans="1:7">
      <c r="A365" s="1">
        <v>41918</v>
      </c>
      <c r="B365">
        <v>4492.3999020000001</v>
      </c>
      <c r="C365">
        <v>4496.2597660000001</v>
      </c>
      <c r="D365">
        <v>4444.1000979999999</v>
      </c>
      <c r="E365">
        <v>4454.7998049999997</v>
      </c>
      <c r="F365">
        <v>4454.7998049999997</v>
      </c>
      <c r="G365">
        <v>1828240000</v>
      </c>
    </row>
    <row r="366" spans="1:7">
      <c r="A366" s="1">
        <v>41919</v>
      </c>
      <c r="B366">
        <v>4433.9101559999999</v>
      </c>
      <c r="C366">
        <v>4441.7597660000001</v>
      </c>
      <c r="D366">
        <v>4385.1499020000001</v>
      </c>
      <c r="E366">
        <v>4385.2001950000003</v>
      </c>
      <c r="F366">
        <v>4385.2001950000003</v>
      </c>
      <c r="G366">
        <v>2111360000</v>
      </c>
    </row>
    <row r="367" spans="1:7">
      <c r="A367" s="1">
        <v>41920</v>
      </c>
      <c r="B367">
        <v>4385.7001950000003</v>
      </c>
      <c r="C367">
        <v>4473.7299800000001</v>
      </c>
      <c r="D367">
        <v>4355.3398440000001</v>
      </c>
      <c r="E367">
        <v>4468.5898440000001</v>
      </c>
      <c r="F367">
        <v>4468.5898440000001</v>
      </c>
      <c r="G367">
        <v>2451630000</v>
      </c>
    </row>
    <row r="368" spans="1:7">
      <c r="A368" s="1">
        <v>41921</v>
      </c>
      <c r="B368">
        <v>4458.2900390000004</v>
      </c>
      <c r="C368">
        <v>4464.1298829999996</v>
      </c>
      <c r="D368">
        <v>4377.2797849999997</v>
      </c>
      <c r="E368">
        <v>4378.3398440000001</v>
      </c>
      <c r="F368">
        <v>4378.3398440000001</v>
      </c>
      <c r="G368">
        <v>2264220000</v>
      </c>
    </row>
    <row r="369" spans="1:7">
      <c r="A369" s="1">
        <v>41922</v>
      </c>
      <c r="B369">
        <v>4354.6298829999996</v>
      </c>
      <c r="C369">
        <v>4380.5097660000001</v>
      </c>
      <c r="D369">
        <v>4276.2402339999999</v>
      </c>
      <c r="E369">
        <v>4276.2402339999999</v>
      </c>
      <c r="F369">
        <v>4276.2402339999999</v>
      </c>
      <c r="G369">
        <v>2765750000</v>
      </c>
    </row>
    <row r="370" spans="1:7">
      <c r="A370" s="1">
        <v>41925</v>
      </c>
      <c r="B370">
        <v>4274.9101559999999</v>
      </c>
      <c r="C370">
        <v>4303.8198240000002</v>
      </c>
      <c r="D370">
        <v>4212.8701170000004</v>
      </c>
      <c r="E370">
        <v>4213.6601559999999</v>
      </c>
      <c r="F370">
        <v>4213.6601559999999</v>
      </c>
      <c r="G370">
        <v>2467830000</v>
      </c>
    </row>
    <row r="371" spans="1:7">
      <c r="A371" s="1">
        <v>41926</v>
      </c>
      <c r="B371">
        <v>4246.2299800000001</v>
      </c>
      <c r="C371">
        <v>4281.3398440000001</v>
      </c>
      <c r="D371">
        <v>4212.8198240000002</v>
      </c>
      <c r="E371">
        <v>4227.169922</v>
      </c>
      <c r="F371">
        <v>4227.169922</v>
      </c>
      <c r="G371">
        <v>2496120000</v>
      </c>
    </row>
    <row r="372" spans="1:7">
      <c r="A372" s="1">
        <v>41927</v>
      </c>
      <c r="B372">
        <v>4154.1000979999999</v>
      </c>
      <c r="C372">
        <v>4231.5400390000004</v>
      </c>
      <c r="D372">
        <v>4116.6000979999999</v>
      </c>
      <c r="E372">
        <v>4215.3198240000002</v>
      </c>
      <c r="F372">
        <v>4215.3198240000002</v>
      </c>
      <c r="G372">
        <v>3058740000</v>
      </c>
    </row>
    <row r="373" spans="1:7">
      <c r="A373" s="1">
        <v>41928</v>
      </c>
      <c r="B373">
        <v>4133.25</v>
      </c>
      <c r="C373">
        <v>4246.0097660000001</v>
      </c>
      <c r="D373">
        <v>4131.6499020000001</v>
      </c>
      <c r="E373">
        <v>4217.3901370000003</v>
      </c>
      <c r="F373">
        <v>4217.3901370000003</v>
      </c>
      <c r="G373">
        <v>2591940000</v>
      </c>
    </row>
    <row r="374" spans="1:7">
      <c r="A374" s="1">
        <v>41929</v>
      </c>
      <c r="B374">
        <v>4275.0898440000001</v>
      </c>
      <c r="C374">
        <v>4296.1098629999997</v>
      </c>
      <c r="D374">
        <v>4241.669922</v>
      </c>
      <c r="E374">
        <v>4258.4399409999996</v>
      </c>
      <c r="F374">
        <v>4258.4399409999996</v>
      </c>
      <c r="G374">
        <v>2260070000</v>
      </c>
    </row>
    <row r="375" spans="1:7">
      <c r="A375" s="1">
        <v>41932</v>
      </c>
      <c r="B375">
        <v>4254.1601559999999</v>
      </c>
      <c r="C375">
        <v>4316.8701170000004</v>
      </c>
      <c r="D375">
        <v>4248.2202150000003</v>
      </c>
      <c r="E375">
        <v>4316.0698240000002</v>
      </c>
      <c r="F375">
        <v>4316.0698240000002</v>
      </c>
      <c r="G375">
        <v>1717370000</v>
      </c>
    </row>
    <row r="376" spans="1:7">
      <c r="A376" s="1">
        <v>41933</v>
      </c>
      <c r="B376">
        <v>4359.169922</v>
      </c>
      <c r="C376">
        <v>4419.4799800000001</v>
      </c>
      <c r="D376">
        <v>4356.1000979999999</v>
      </c>
      <c r="E376">
        <v>4419.4799800000001</v>
      </c>
      <c r="F376">
        <v>4419.4799800000001</v>
      </c>
      <c r="G376">
        <v>1997580000</v>
      </c>
    </row>
    <row r="377" spans="1:7">
      <c r="A377" s="1">
        <v>41934</v>
      </c>
      <c r="B377">
        <v>4429.1601559999999</v>
      </c>
      <c r="C377">
        <v>4435.8598629999997</v>
      </c>
      <c r="D377">
        <v>4381.2797849999997</v>
      </c>
      <c r="E377">
        <v>4382.8500979999999</v>
      </c>
      <c r="F377">
        <v>4382.8500979999999</v>
      </c>
      <c r="G377">
        <v>1967020000</v>
      </c>
    </row>
    <row r="378" spans="1:7">
      <c r="A378" s="1">
        <v>41935</v>
      </c>
      <c r="B378">
        <v>4427.4399409999996</v>
      </c>
      <c r="C378">
        <v>4475.5498049999997</v>
      </c>
      <c r="D378">
        <v>4421.5600590000004</v>
      </c>
      <c r="E378">
        <v>4452.7900390000004</v>
      </c>
      <c r="F378">
        <v>4452.7900390000004</v>
      </c>
      <c r="G378">
        <v>1952380000</v>
      </c>
    </row>
    <row r="379" spans="1:7">
      <c r="A379" s="1">
        <v>41936</v>
      </c>
      <c r="B379">
        <v>4459.4599609999996</v>
      </c>
      <c r="C379">
        <v>4486.2597660000001</v>
      </c>
      <c r="D379">
        <v>4445.8500979999999</v>
      </c>
      <c r="E379">
        <v>4483.7202150000003</v>
      </c>
      <c r="F379">
        <v>4483.7202150000003</v>
      </c>
      <c r="G379">
        <v>1754300000</v>
      </c>
    </row>
    <row r="380" spans="1:7">
      <c r="A380" s="1">
        <v>41939</v>
      </c>
      <c r="B380">
        <v>4469.0200199999999</v>
      </c>
      <c r="C380">
        <v>4489.6000979999999</v>
      </c>
      <c r="D380">
        <v>4450.2900390000004</v>
      </c>
      <c r="E380">
        <v>4485.9301759999998</v>
      </c>
      <c r="F380">
        <v>4485.9301759999998</v>
      </c>
      <c r="G380">
        <v>1585580000</v>
      </c>
    </row>
    <row r="381" spans="1:7">
      <c r="A381" s="1">
        <v>41940</v>
      </c>
      <c r="B381">
        <v>4505.7299800000001</v>
      </c>
      <c r="C381">
        <v>4564.2900390000004</v>
      </c>
      <c r="D381">
        <v>4505.1098629999997</v>
      </c>
      <c r="E381">
        <v>4564.2900390000004</v>
      </c>
      <c r="F381">
        <v>4564.2900390000004</v>
      </c>
      <c r="G381">
        <v>1966920000</v>
      </c>
    </row>
    <row r="382" spans="1:7">
      <c r="A382" s="1">
        <v>41941</v>
      </c>
      <c r="B382">
        <v>4551.3701170000004</v>
      </c>
      <c r="C382">
        <v>4564.4399409999996</v>
      </c>
      <c r="D382">
        <v>4517.0200199999999</v>
      </c>
      <c r="E382">
        <v>4549.2299800000001</v>
      </c>
      <c r="F382">
        <v>4549.2299800000001</v>
      </c>
      <c r="G382">
        <v>2184050000</v>
      </c>
    </row>
    <row r="383" spans="1:7">
      <c r="A383" s="1">
        <v>41942</v>
      </c>
      <c r="B383">
        <v>4532.1000979999999</v>
      </c>
      <c r="C383">
        <v>4575.5</v>
      </c>
      <c r="D383">
        <v>4521.7900390000004</v>
      </c>
      <c r="E383">
        <v>4566.1401370000003</v>
      </c>
      <c r="F383">
        <v>4566.1401370000003</v>
      </c>
      <c r="G383">
        <v>2034960000</v>
      </c>
    </row>
    <row r="384" spans="1:7">
      <c r="A384" s="1">
        <v>41943</v>
      </c>
      <c r="B384">
        <v>4639.4501950000003</v>
      </c>
      <c r="C384">
        <v>4641.5097660000001</v>
      </c>
      <c r="D384">
        <v>4616.580078</v>
      </c>
      <c r="E384">
        <v>4630.7402339999999</v>
      </c>
      <c r="F384">
        <v>4630.7402339999999</v>
      </c>
      <c r="G384">
        <v>2424360000</v>
      </c>
    </row>
    <row r="385" spans="1:7">
      <c r="A385" s="1">
        <v>41946</v>
      </c>
      <c r="B385">
        <v>4633.7099609999996</v>
      </c>
      <c r="C385">
        <v>4654.1899409999996</v>
      </c>
      <c r="D385">
        <v>4627.419922</v>
      </c>
      <c r="E385">
        <v>4638.9101559999999</v>
      </c>
      <c r="F385">
        <v>4638.9101559999999</v>
      </c>
      <c r="G385">
        <v>2033000000</v>
      </c>
    </row>
    <row r="386" spans="1:7">
      <c r="A386" s="1">
        <v>41947</v>
      </c>
      <c r="B386">
        <v>4623.7700199999999</v>
      </c>
      <c r="C386">
        <v>4635.9501950000003</v>
      </c>
      <c r="D386">
        <v>4594.919922</v>
      </c>
      <c r="E386">
        <v>4623.6401370000003</v>
      </c>
      <c r="F386">
        <v>4623.6401370000003</v>
      </c>
      <c r="G386">
        <v>1939320000</v>
      </c>
    </row>
    <row r="387" spans="1:7">
      <c r="A387" s="1">
        <v>41948</v>
      </c>
      <c r="B387">
        <v>4649.4702150000003</v>
      </c>
      <c r="C387">
        <v>4650.3901370000003</v>
      </c>
      <c r="D387">
        <v>4607.7299800000001</v>
      </c>
      <c r="E387">
        <v>4620.7202150000003</v>
      </c>
      <c r="F387">
        <v>4620.7202150000003</v>
      </c>
      <c r="G387">
        <v>2001870000</v>
      </c>
    </row>
    <row r="388" spans="1:7">
      <c r="A388" s="1">
        <v>41949</v>
      </c>
      <c r="B388">
        <v>4616.7797849999997</v>
      </c>
      <c r="C388">
        <v>4639.169922</v>
      </c>
      <c r="D388">
        <v>4604.7597660000001</v>
      </c>
      <c r="E388">
        <v>4638.4702150000003</v>
      </c>
      <c r="F388">
        <v>4638.4702150000003</v>
      </c>
      <c r="G388">
        <v>1986820000</v>
      </c>
    </row>
    <row r="389" spans="1:7">
      <c r="A389" s="1">
        <v>41950</v>
      </c>
      <c r="B389">
        <v>4636.8901370000003</v>
      </c>
      <c r="C389">
        <v>4638.7998049999997</v>
      </c>
      <c r="D389">
        <v>4606.8100590000004</v>
      </c>
      <c r="E389">
        <v>4632.5297849999997</v>
      </c>
      <c r="F389">
        <v>4632.5297849999997</v>
      </c>
      <c r="G389">
        <v>1978830000</v>
      </c>
    </row>
    <row r="390" spans="1:7">
      <c r="A390" s="1">
        <v>41953</v>
      </c>
      <c r="B390">
        <v>4635.1000979999999</v>
      </c>
      <c r="C390">
        <v>4653.3798829999996</v>
      </c>
      <c r="D390">
        <v>4626.4902339999999</v>
      </c>
      <c r="E390">
        <v>4651.6201170000004</v>
      </c>
      <c r="F390">
        <v>4651.6201170000004</v>
      </c>
      <c r="G390">
        <v>1830010000</v>
      </c>
    </row>
    <row r="391" spans="1:7">
      <c r="A391" s="1">
        <v>41954</v>
      </c>
      <c r="B391">
        <v>4649.1899409999996</v>
      </c>
      <c r="C391">
        <v>4661.2299800000001</v>
      </c>
      <c r="D391">
        <v>4640.2402339999999</v>
      </c>
      <c r="E391">
        <v>4660.5600590000004</v>
      </c>
      <c r="F391">
        <v>4660.5600590000004</v>
      </c>
      <c r="G391">
        <v>1663690000</v>
      </c>
    </row>
    <row r="392" spans="1:7">
      <c r="A392" s="1">
        <v>41955</v>
      </c>
      <c r="B392">
        <v>4644.6298829999996</v>
      </c>
      <c r="C392">
        <v>4678.580078</v>
      </c>
      <c r="D392">
        <v>4643.7797849999997</v>
      </c>
      <c r="E392">
        <v>4675.1401370000003</v>
      </c>
      <c r="F392">
        <v>4675.1401370000003</v>
      </c>
      <c r="G392">
        <v>1773060000</v>
      </c>
    </row>
    <row r="393" spans="1:7">
      <c r="A393" s="1">
        <v>41956</v>
      </c>
      <c r="B393">
        <v>4681.5600590000004</v>
      </c>
      <c r="C393">
        <v>4703.1000979999999</v>
      </c>
      <c r="D393">
        <v>4664.2700199999999</v>
      </c>
      <c r="E393">
        <v>4680.1401370000003</v>
      </c>
      <c r="F393">
        <v>4680.1401370000003</v>
      </c>
      <c r="G393">
        <v>1857580000</v>
      </c>
    </row>
    <row r="394" spans="1:7">
      <c r="A394" s="1">
        <v>41957</v>
      </c>
      <c r="B394">
        <v>4679.8500979999999</v>
      </c>
      <c r="C394">
        <v>4688.7402339999999</v>
      </c>
      <c r="D394">
        <v>4664.3100590000004</v>
      </c>
      <c r="E394">
        <v>4688.5400390000004</v>
      </c>
      <c r="F394">
        <v>4688.5400390000004</v>
      </c>
      <c r="G394">
        <v>1739950000</v>
      </c>
    </row>
    <row r="395" spans="1:7">
      <c r="A395" s="1">
        <v>41960</v>
      </c>
      <c r="B395">
        <v>4678.4399409999996</v>
      </c>
      <c r="C395">
        <v>4689.5297849999997</v>
      </c>
      <c r="D395">
        <v>4655.2001950000003</v>
      </c>
      <c r="E395">
        <v>4671</v>
      </c>
      <c r="F395">
        <v>4671</v>
      </c>
      <c r="G395">
        <v>1695070000</v>
      </c>
    </row>
    <row r="396" spans="1:7">
      <c r="A396" s="1">
        <v>41961</v>
      </c>
      <c r="B396">
        <v>4674.8398440000001</v>
      </c>
      <c r="C396">
        <v>4709.830078</v>
      </c>
      <c r="D396">
        <v>4674.2998049999997</v>
      </c>
      <c r="E396">
        <v>4702.4399409999996</v>
      </c>
      <c r="F396">
        <v>4702.4399409999996</v>
      </c>
      <c r="G396">
        <v>1655760000</v>
      </c>
    </row>
    <row r="397" spans="1:7">
      <c r="A397" s="1">
        <v>41962</v>
      </c>
      <c r="B397">
        <v>4694.7797849999997</v>
      </c>
      <c r="C397">
        <v>4696.2001950000003</v>
      </c>
      <c r="D397">
        <v>4655.7202150000003</v>
      </c>
      <c r="E397">
        <v>4675.7099609999996</v>
      </c>
      <c r="F397">
        <v>4675.7099609999996</v>
      </c>
      <c r="G397">
        <v>1641560000</v>
      </c>
    </row>
    <row r="398" spans="1:7">
      <c r="A398" s="1">
        <v>41963</v>
      </c>
      <c r="B398">
        <v>4655.2001950000003</v>
      </c>
      <c r="C398">
        <v>4702.9702150000003</v>
      </c>
      <c r="D398">
        <v>4653.330078</v>
      </c>
      <c r="E398">
        <v>4701.8701170000004</v>
      </c>
      <c r="F398">
        <v>4701.8701170000004</v>
      </c>
      <c r="G398">
        <v>1667330000</v>
      </c>
    </row>
    <row r="399" spans="1:7">
      <c r="A399" s="1">
        <v>41964</v>
      </c>
      <c r="B399">
        <v>4751.0097660000001</v>
      </c>
      <c r="C399">
        <v>4751.6000979999999</v>
      </c>
      <c r="D399">
        <v>4700.7299800000001</v>
      </c>
      <c r="E399">
        <v>4712.9702150000003</v>
      </c>
      <c r="F399">
        <v>4712.9702150000003</v>
      </c>
      <c r="G399">
        <v>1854340000</v>
      </c>
    </row>
    <row r="400" spans="1:7">
      <c r="A400" s="1">
        <v>41967</v>
      </c>
      <c r="B400">
        <v>4725.169922</v>
      </c>
      <c r="C400">
        <v>4755.0200199999999</v>
      </c>
      <c r="D400">
        <v>4723.6201170000004</v>
      </c>
      <c r="E400">
        <v>4754.8901370000003</v>
      </c>
      <c r="F400">
        <v>4754.8901370000003</v>
      </c>
      <c r="G400">
        <v>1568130000</v>
      </c>
    </row>
    <row r="401" spans="1:7">
      <c r="A401" s="1">
        <v>41968</v>
      </c>
      <c r="B401">
        <v>4762.3901370000003</v>
      </c>
      <c r="C401">
        <v>4774.5200199999999</v>
      </c>
      <c r="D401">
        <v>4749.919922</v>
      </c>
      <c r="E401">
        <v>4758.25</v>
      </c>
      <c r="F401">
        <v>4758.25</v>
      </c>
      <c r="G401">
        <v>1720140000</v>
      </c>
    </row>
    <row r="402" spans="1:7">
      <c r="A402" s="1">
        <v>41969</v>
      </c>
      <c r="B402">
        <v>4760.2299800000001</v>
      </c>
      <c r="C402">
        <v>4788</v>
      </c>
      <c r="D402">
        <v>4757.4799800000001</v>
      </c>
      <c r="E402">
        <v>4787.3198240000002</v>
      </c>
      <c r="F402">
        <v>4787.3198240000002</v>
      </c>
      <c r="G402">
        <v>1362930000</v>
      </c>
    </row>
    <row r="403" spans="1:7">
      <c r="A403" s="1">
        <v>41971</v>
      </c>
      <c r="B403">
        <v>4797.1000979999999</v>
      </c>
      <c r="C403">
        <v>4810.8598629999997</v>
      </c>
      <c r="D403">
        <v>4786.7202150000003</v>
      </c>
      <c r="E403">
        <v>4791.6298829999996</v>
      </c>
      <c r="F403">
        <v>4791.6298829999996</v>
      </c>
      <c r="G403">
        <v>998600000</v>
      </c>
    </row>
    <row r="404" spans="1:7">
      <c r="A404" s="1">
        <v>41974</v>
      </c>
      <c r="B404">
        <v>4777.7299800000001</v>
      </c>
      <c r="C404">
        <v>4782.0698240000002</v>
      </c>
      <c r="D404">
        <v>4724.6201170000004</v>
      </c>
      <c r="E404">
        <v>4727.3500979999999</v>
      </c>
      <c r="F404">
        <v>4727.3500979999999</v>
      </c>
      <c r="G404">
        <v>1893600000</v>
      </c>
    </row>
    <row r="405" spans="1:7">
      <c r="A405" s="1">
        <v>41975</v>
      </c>
      <c r="B405">
        <v>4732.9702150000003</v>
      </c>
      <c r="C405">
        <v>4761.6298829999996</v>
      </c>
      <c r="D405">
        <v>4729.7597660000001</v>
      </c>
      <c r="E405">
        <v>4755.8100590000004</v>
      </c>
      <c r="F405">
        <v>4755.8100590000004</v>
      </c>
      <c r="G405">
        <v>1839170000</v>
      </c>
    </row>
    <row r="406" spans="1:7">
      <c r="A406" s="1">
        <v>41976</v>
      </c>
      <c r="B406">
        <v>4761.3100590000004</v>
      </c>
      <c r="C406">
        <v>4781.3701170000004</v>
      </c>
      <c r="D406">
        <v>4745.1401370000003</v>
      </c>
      <c r="E406">
        <v>4774.4702150000003</v>
      </c>
      <c r="F406">
        <v>4774.4702150000003</v>
      </c>
      <c r="G406">
        <v>1734510000</v>
      </c>
    </row>
    <row r="407" spans="1:7">
      <c r="A407" s="1">
        <v>41977</v>
      </c>
      <c r="B407">
        <v>4772</v>
      </c>
      <c r="C407">
        <v>4785.4101559999999</v>
      </c>
      <c r="D407">
        <v>4753.7099609999996</v>
      </c>
      <c r="E407">
        <v>4769.4399409999996</v>
      </c>
      <c r="F407">
        <v>4769.4399409999996</v>
      </c>
      <c r="G407">
        <v>1724090000</v>
      </c>
    </row>
    <row r="408" spans="1:7">
      <c r="A408" s="1">
        <v>41978</v>
      </c>
      <c r="B408">
        <v>4776.580078</v>
      </c>
      <c r="C408">
        <v>4788.9799800000001</v>
      </c>
      <c r="D408">
        <v>4769.6401370000003</v>
      </c>
      <c r="E408">
        <v>4780.7597660000001</v>
      </c>
      <c r="F408">
        <v>4780.7597660000001</v>
      </c>
      <c r="G408">
        <v>1767100000</v>
      </c>
    </row>
    <row r="409" spans="1:7">
      <c r="A409" s="1">
        <v>41981</v>
      </c>
      <c r="B409">
        <v>4769.7597660000001</v>
      </c>
      <c r="C409">
        <v>4793.2402339999999</v>
      </c>
      <c r="D409">
        <v>4722.9101559999999</v>
      </c>
      <c r="E409">
        <v>4740.6899409999996</v>
      </c>
      <c r="F409">
        <v>4740.6899409999996</v>
      </c>
      <c r="G409">
        <v>1966770000</v>
      </c>
    </row>
    <row r="410" spans="1:7">
      <c r="A410" s="1">
        <v>41982</v>
      </c>
      <c r="B410">
        <v>4685.2001950000003</v>
      </c>
      <c r="C410">
        <v>4768.4101559999999</v>
      </c>
      <c r="D410">
        <v>4674.3798829999996</v>
      </c>
      <c r="E410">
        <v>4766.4702150000003</v>
      </c>
      <c r="F410">
        <v>4766.4702150000003</v>
      </c>
      <c r="G410">
        <v>1950330000</v>
      </c>
    </row>
    <row r="411" spans="1:7">
      <c r="A411" s="1">
        <v>41983</v>
      </c>
      <c r="B411">
        <v>4754.419922</v>
      </c>
      <c r="C411">
        <v>4766.6401370000003</v>
      </c>
      <c r="D411">
        <v>4679.25</v>
      </c>
      <c r="E411">
        <v>4684.0200199999999</v>
      </c>
      <c r="F411">
        <v>4684.0200199999999</v>
      </c>
      <c r="G411">
        <v>1850810000</v>
      </c>
    </row>
    <row r="412" spans="1:7">
      <c r="A412" s="1">
        <v>41984</v>
      </c>
      <c r="B412">
        <v>4704.6499020000001</v>
      </c>
      <c r="C412">
        <v>4759.8798829999996</v>
      </c>
      <c r="D412">
        <v>4699.4301759999998</v>
      </c>
      <c r="E412">
        <v>4708.1601559999999</v>
      </c>
      <c r="F412">
        <v>4708.1601559999999</v>
      </c>
      <c r="G412">
        <v>1873050000</v>
      </c>
    </row>
    <row r="413" spans="1:7">
      <c r="A413" s="1">
        <v>41985</v>
      </c>
      <c r="B413">
        <v>4665.3500979999999</v>
      </c>
      <c r="C413">
        <v>4707.919922</v>
      </c>
      <c r="D413">
        <v>4653.6000979999999</v>
      </c>
      <c r="E413">
        <v>4653.6000979999999</v>
      </c>
      <c r="F413">
        <v>4653.6000979999999</v>
      </c>
      <c r="G413">
        <v>1888870000</v>
      </c>
    </row>
    <row r="414" spans="1:7">
      <c r="A414" s="1">
        <v>41988</v>
      </c>
      <c r="B414">
        <v>4679.669922</v>
      </c>
      <c r="C414">
        <v>4690.580078</v>
      </c>
      <c r="D414">
        <v>4592.4301759999998</v>
      </c>
      <c r="E414">
        <v>4605.1601559999999</v>
      </c>
      <c r="F414">
        <v>4605.1601559999999</v>
      </c>
      <c r="G414">
        <v>2143610000</v>
      </c>
    </row>
    <row r="415" spans="1:7">
      <c r="A415" s="1">
        <v>41989</v>
      </c>
      <c r="B415">
        <v>4572.7900390000004</v>
      </c>
      <c r="C415">
        <v>4645.1899409999996</v>
      </c>
      <c r="D415">
        <v>4547.3100590000004</v>
      </c>
      <c r="E415">
        <v>4547.830078</v>
      </c>
      <c r="F415">
        <v>4547.830078</v>
      </c>
      <c r="G415">
        <v>2231670000</v>
      </c>
    </row>
    <row r="416" spans="1:7">
      <c r="A416" s="1">
        <v>41990</v>
      </c>
      <c r="B416">
        <v>4556.8999020000001</v>
      </c>
      <c r="C416">
        <v>4651.8999020000001</v>
      </c>
      <c r="D416">
        <v>4550.7001950000003</v>
      </c>
      <c r="E416">
        <v>4644.3100590000004</v>
      </c>
      <c r="F416">
        <v>4644.3100590000004</v>
      </c>
      <c r="G416">
        <v>2279930000</v>
      </c>
    </row>
    <row r="417" spans="1:7">
      <c r="A417" s="1">
        <v>41991</v>
      </c>
      <c r="B417">
        <v>4712.3901370000003</v>
      </c>
      <c r="C417">
        <v>4748.3999020000001</v>
      </c>
      <c r="D417">
        <v>4697.0898440000001</v>
      </c>
      <c r="E417">
        <v>4748.3999020000001</v>
      </c>
      <c r="F417">
        <v>4748.3999020000001</v>
      </c>
      <c r="G417">
        <v>2172260000</v>
      </c>
    </row>
    <row r="418" spans="1:7">
      <c r="A418" s="1">
        <v>41992</v>
      </c>
      <c r="B418">
        <v>4752.6000979999999</v>
      </c>
      <c r="C418">
        <v>4782.1298829999996</v>
      </c>
      <c r="D418">
        <v>4738.2900390000004</v>
      </c>
      <c r="E418">
        <v>4765.3798829999996</v>
      </c>
      <c r="F418">
        <v>4765.3798829999996</v>
      </c>
      <c r="G418">
        <v>3287920000</v>
      </c>
    </row>
    <row r="419" spans="1:7">
      <c r="A419" s="1">
        <v>41995</v>
      </c>
      <c r="B419">
        <v>4759.0400390000004</v>
      </c>
      <c r="C419">
        <v>4781.9301759999998</v>
      </c>
      <c r="D419">
        <v>4757.7998049999997</v>
      </c>
      <c r="E419">
        <v>4781.419922</v>
      </c>
      <c r="F419">
        <v>4781.419922</v>
      </c>
      <c r="G419">
        <v>1720070000</v>
      </c>
    </row>
    <row r="420" spans="1:7">
      <c r="A420" s="1">
        <v>41996</v>
      </c>
      <c r="B420">
        <v>4798.0297849999997</v>
      </c>
      <c r="C420">
        <v>4798.0600590000004</v>
      </c>
      <c r="D420">
        <v>4761.3901370000003</v>
      </c>
      <c r="E420">
        <v>4765.419922</v>
      </c>
      <c r="F420">
        <v>4765.419922</v>
      </c>
      <c r="G420">
        <v>1590820000</v>
      </c>
    </row>
    <row r="421" spans="1:7">
      <c r="A421" s="1">
        <v>41997</v>
      </c>
      <c r="B421">
        <v>4770.1201170000004</v>
      </c>
      <c r="C421">
        <v>4787.5698240000002</v>
      </c>
      <c r="D421">
        <v>4768.669922</v>
      </c>
      <c r="E421">
        <v>4773.4702150000003</v>
      </c>
      <c r="F421">
        <v>4773.4702150000003</v>
      </c>
      <c r="G421">
        <v>729750000</v>
      </c>
    </row>
    <row r="422" spans="1:7">
      <c r="A422" s="1">
        <v>41999</v>
      </c>
      <c r="B422">
        <v>4788.0600590000004</v>
      </c>
      <c r="C422">
        <v>4814.9501950000003</v>
      </c>
      <c r="D422">
        <v>4787.8500979999999</v>
      </c>
      <c r="E422">
        <v>4806.8598629999997</v>
      </c>
      <c r="F422">
        <v>4806.8598629999997</v>
      </c>
      <c r="G422">
        <v>930220000</v>
      </c>
    </row>
    <row r="423" spans="1:7">
      <c r="A423" s="1">
        <v>42002</v>
      </c>
      <c r="B423">
        <v>4801.2597660000001</v>
      </c>
      <c r="C423">
        <v>4813.7202150000003</v>
      </c>
      <c r="D423">
        <v>4798.8999020000001</v>
      </c>
      <c r="E423">
        <v>4806.9101559999999</v>
      </c>
      <c r="F423">
        <v>4806.9101559999999</v>
      </c>
      <c r="G423">
        <v>1227740000</v>
      </c>
    </row>
    <row r="424" spans="1:7">
      <c r="A424" s="1">
        <v>42003</v>
      </c>
      <c r="B424">
        <v>4793.6098629999997</v>
      </c>
      <c r="C424">
        <v>4803.8901370000003</v>
      </c>
      <c r="D424">
        <v>4772.8798829999996</v>
      </c>
      <c r="E424">
        <v>4777.4399409999996</v>
      </c>
      <c r="F424">
        <v>4777.4399409999996</v>
      </c>
      <c r="G424">
        <v>1269200000</v>
      </c>
    </row>
    <row r="425" spans="1:7">
      <c r="A425" s="1">
        <v>42004</v>
      </c>
      <c r="B425">
        <v>4790.5297849999997</v>
      </c>
      <c r="C425">
        <v>4806.4301759999998</v>
      </c>
      <c r="D425">
        <v>4734.1098629999997</v>
      </c>
      <c r="E425">
        <v>4736.0498049999997</v>
      </c>
      <c r="F425">
        <v>4736.0498049999997</v>
      </c>
      <c r="G425">
        <v>1515600000</v>
      </c>
    </row>
    <row r="426" spans="1:7">
      <c r="A426" s="1">
        <v>42006</v>
      </c>
      <c r="B426">
        <v>4760.2402339999999</v>
      </c>
      <c r="C426">
        <v>4777.0097660000001</v>
      </c>
      <c r="D426">
        <v>4698.1098629999997</v>
      </c>
      <c r="E426">
        <v>4726.8100590000004</v>
      </c>
      <c r="F426">
        <v>4726.8100590000004</v>
      </c>
      <c r="G426">
        <v>1435150000</v>
      </c>
    </row>
    <row r="427" spans="1:7">
      <c r="A427" s="1">
        <v>42009</v>
      </c>
      <c r="B427">
        <v>4700.3398440000001</v>
      </c>
      <c r="C427">
        <v>4702.7700199999999</v>
      </c>
      <c r="D427">
        <v>4641.4599609999996</v>
      </c>
      <c r="E427">
        <v>4652.5698240000002</v>
      </c>
      <c r="F427">
        <v>4652.5698240000002</v>
      </c>
      <c r="G427">
        <v>1794470000</v>
      </c>
    </row>
    <row r="428" spans="1:7">
      <c r="A428" s="1">
        <v>42010</v>
      </c>
      <c r="B428">
        <v>4666.8500979999999</v>
      </c>
      <c r="C428">
        <v>4667.330078</v>
      </c>
      <c r="D428">
        <v>4567.5898440000001</v>
      </c>
      <c r="E428">
        <v>4592.7402339999999</v>
      </c>
      <c r="F428">
        <v>4592.7402339999999</v>
      </c>
      <c r="G428">
        <v>2167320000</v>
      </c>
    </row>
    <row r="429" spans="1:7">
      <c r="A429" s="1">
        <v>42011</v>
      </c>
      <c r="B429">
        <v>4626.8398440000001</v>
      </c>
      <c r="C429">
        <v>4652.7202150000003</v>
      </c>
      <c r="D429">
        <v>4613.8999020000001</v>
      </c>
      <c r="E429">
        <v>4650.4702150000003</v>
      </c>
      <c r="F429">
        <v>4650.4702150000003</v>
      </c>
      <c r="G429">
        <v>1957950000</v>
      </c>
    </row>
    <row r="430" spans="1:7">
      <c r="A430" s="1">
        <v>42012</v>
      </c>
      <c r="B430">
        <v>4689.5400390000004</v>
      </c>
      <c r="C430">
        <v>4741.3798829999996</v>
      </c>
      <c r="D430">
        <v>4688.0200199999999</v>
      </c>
      <c r="E430">
        <v>4736.1899409999996</v>
      </c>
      <c r="F430">
        <v>4736.1899409999996</v>
      </c>
      <c r="G430">
        <v>2105450000</v>
      </c>
    </row>
    <row r="431" spans="1:7">
      <c r="A431" s="1">
        <v>42013</v>
      </c>
      <c r="B431">
        <v>4744.4702150000003</v>
      </c>
      <c r="C431">
        <v>4744.7099609999996</v>
      </c>
      <c r="D431">
        <v>4681.2402339999999</v>
      </c>
      <c r="E431">
        <v>4704.0698240000002</v>
      </c>
      <c r="F431">
        <v>4704.0698240000002</v>
      </c>
      <c r="G431">
        <v>1715830000</v>
      </c>
    </row>
    <row r="432" spans="1:7">
      <c r="A432" s="1">
        <v>42016</v>
      </c>
      <c r="B432">
        <v>4714.0698240000002</v>
      </c>
      <c r="C432">
        <v>4715.8100590000004</v>
      </c>
      <c r="D432">
        <v>4650.6499020000001</v>
      </c>
      <c r="E432">
        <v>4664.7099609999996</v>
      </c>
      <c r="F432">
        <v>4664.7099609999996</v>
      </c>
      <c r="G432">
        <v>1861960000</v>
      </c>
    </row>
    <row r="433" spans="1:7">
      <c r="A433" s="1">
        <v>42017</v>
      </c>
      <c r="B433">
        <v>4708.7402339999999</v>
      </c>
      <c r="C433">
        <v>4751.3398440000001</v>
      </c>
      <c r="D433">
        <v>4624.2797849999997</v>
      </c>
      <c r="E433">
        <v>4661.5</v>
      </c>
      <c r="F433">
        <v>4661.5</v>
      </c>
      <c r="G433">
        <v>2162180000</v>
      </c>
    </row>
    <row r="434" spans="1:7">
      <c r="A434" s="1">
        <v>42018</v>
      </c>
      <c r="B434">
        <v>4610.7597660000001</v>
      </c>
      <c r="C434">
        <v>4655.3701170000004</v>
      </c>
      <c r="D434">
        <v>4595.9799800000001</v>
      </c>
      <c r="E434">
        <v>4639.3198240000002</v>
      </c>
      <c r="F434">
        <v>4639.3198240000002</v>
      </c>
      <c r="G434">
        <v>2073810000</v>
      </c>
    </row>
    <row r="435" spans="1:7">
      <c r="A435" s="1">
        <v>42019</v>
      </c>
      <c r="B435">
        <v>4657.4599609999996</v>
      </c>
      <c r="C435">
        <v>4663.9599609999996</v>
      </c>
      <c r="D435">
        <v>4567.3901370000003</v>
      </c>
      <c r="E435">
        <v>4570.8198240000002</v>
      </c>
      <c r="F435">
        <v>4570.8198240000002</v>
      </c>
      <c r="G435">
        <v>1976260000</v>
      </c>
    </row>
    <row r="436" spans="1:7">
      <c r="A436" s="1">
        <v>42020</v>
      </c>
      <c r="B436">
        <v>4566.3798829999996</v>
      </c>
      <c r="C436">
        <v>4635.8198240000002</v>
      </c>
      <c r="D436">
        <v>4563.1098629999997</v>
      </c>
      <c r="E436">
        <v>4634.3798829999996</v>
      </c>
      <c r="F436">
        <v>4634.3798829999996</v>
      </c>
      <c r="G436">
        <v>1970520000</v>
      </c>
    </row>
    <row r="437" spans="1:7">
      <c r="A437" s="1">
        <v>42024</v>
      </c>
      <c r="B437">
        <v>4655.8398440000001</v>
      </c>
      <c r="C437">
        <v>4665.6499020000001</v>
      </c>
      <c r="D437">
        <v>4601.1000979999999</v>
      </c>
      <c r="E437">
        <v>4654.8500979999999</v>
      </c>
      <c r="F437">
        <v>4654.8500979999999</v>
      </c>
      <c r="G437">
        <v>1835040000</v>
      </c>
    </row>
    <row r="438" spans="1:7">
      <c r="A438" s="1">
        <v>42025</v>
      </c>
      <c r="B438">
        <v>4641.9501950000003</v>
      </c>
      <c r="C438">
        <v>4692.4599609999996</v>
      </c>
      <c r="D438">
        <v>4629.5898440000001</v>
      </c>
      <c r="E438">
        <v>4667.419922</v>
      </c>
      <c r="F438">
        <v>4667.419922</v>
      </c>
      <c r="G438">
        <v>1847420000</v>
      </c>
    </row>
    <row r="439" spans="1:7">
      <c r="A439" s="1">
        <v>42026</v>
      </c>
      <c r="B439">
        <v>4690.9301759999998</v>
      </c>
      <c r="C439">
        <v>4752.6000979999999</v>
      </c>
      <c r="D439">
        <v>4644.5698240000002</v>
      </c>
      <c r="E439">
        <v>4750.3999020000001</v>
      </c>
      <c r="F439">
        <v>4750.3999020000001</v>
      </c>
      <c r="G439">
        <v>1996550000</v>
      </c>
    </row>
    <row r="440" spans="1:7">
      <c r="A440" s="1">
        <v>42027</v>
      </c>
      <c r="B440">
        <v>4748.1899409999996</v>
      </c>
      <c r="C440">
        <v>4771.1801759999998</v>
      </c>
      <c r="D440">
        <v>4737.9501950000003</v>
      </c>
      <c r="E440">
        <v>4757.8798829999996</v>
      </c>
      <c r="F440">
        <v>4757.8798829999996</v>
      </c>
      <c r="G440">
        <v>1653830000</v>
      </c>
    </row>
    <row r="441" spans="1:7">
      <c r="A441" s="1">
        <v>42030</v>
      </c>
      <c r="B441">
        <v>4752.3598629999997</v>
      </c>
      <c r="C441">
        <v>4774.1801759999998</v>
      </c>
      <c r="D441">
        <v>4734.2001950000003</v>
      </c>
      <c r="E441">
        <v>4771.7597660000001</v>
      </c>
      <c r="F441">
        <v>4771.7597660000001</v>
      </c>
      <c r="G441">
        <v>1717510000</v>
      </c>
    </row>
    <row r="442" spans="1:7">
      <c r="A442" s="1">
        <v>42031</v>
      </c>
      <c r="B442">
        <v>4698.2299800000001</v>
      </c>
      <c r="C442">
        <v>4721.8701170000004</v>
      </c>
      <c r="D442">
        <v>4659.830078</v>
      </c>
      <c r="E442">
        <v>4681.5</v>
      </c>
      <c r="F442">
        <v>4681.5</v>
      </c>
      <c r="G442">
        <v>1954160000</v>
      </c>
    </row>
    <row r="443" spans="1:7">
      <c r="A443" s="1">
        <v>42032</v>
      </c>
      <c r="B443">
        <v>4740.6899409999996</v>
      </c>
      <c r="C443">
        <v>4742.0600590000004</v>
      </c>
      <c r="D443">
        <v>4637.4799800000001</v>
      </c>
      <c r="E443">
        <v>4637.9902339999999</v>
      </c>
      <c r="F443">
        <v>4637.9902339999999</v>
      </c>
      <c r="G443">
        <v>2118680000</v>
      </c>
    </row>
    <row r="444" spans="1:7">
      <c r="A444" s="1">
        <v>42033</v>
      </c>
      <c r="B444">
        <v>4635.7299800000001</v>
      </c>
      <c r="C444">
        <v>4688.4101559999999</v>
      </c>
      <c r="D444">
        <v>4601.7597660000001</v>
      </c>
      <c r="E444">
        <v>4683.4101559999999</v>
      </c>
      <c r="F444">
        <v>4683.4101559999999</v>
      </c>
      <c r="G444">
        <v>2110710000</v>
      </c>
    </row>
    <row r="445" spans="1:7">
      <c r="A445" s="1">
        <v>42034</v>
      </c>
      <c r="B445">
        <v>4671.2099609999996</v>
      </c>
      <c r="C445">
        <v>4703.8100590000004</v>
      </c>
      <c r="D445">
        <v>4631.1000979999999</v>
      </c>
      <c r="E445">
        <v>4635.2402339999999</v>
      </c>
      <c r="F445">
        <v>4635.2402339999999</v>
      </c>
      <c r="G445">
        <v>2264230000</v>
      </c>
    </row>
    <row r="446" spans="1:7">
      <c r="A446" s="1">
        <v>42037</v>
      </c>
      <c r="B446">
        <v>4650.6000979999999</v>
      </c>
      <c r="C446">
        <v>4676.6899409999996</v>
      </c>
      <c r="D446">
        <v>4580.4599609999996</v>
      </c>
      <c r="E446">
        <v>4676.6899409999996</v>
      </c>
      <c r="F446">
        <v>4676.6899409999996</v>
      </c>
      <c r="G446">
        <v>2006450000</v>
      </c>
    </row>
    <row r="447" spans="1:7">
      <c r="A447" s="1">
        <v>42038</v>
      </c>
      <c r="B447">
        <v>4693.25</v>
      </c>
      <c r="C447">
        <v>4727.7402339999999</v>
      </c>
      <c r="D447">
        <v>4670.8198240000002</v>
      </c>
      <c r="E447">
        <v>4727.7402339999999</v>
      </c>
      <c r="F447">
        <v>4727.7402339999999</v>
      </c>
      <c r="G447">
        <v>2153520000</v>
      </c>
    </row>
    <row r="448" spans="1:7">
      <c r="A448" s="1">
        <v>42039</v>
      </c>
      <c r="B448">
        <v>4699.8100590000004</v>
      </c>
      <c r="C448">
        <v>4744.330078</v>
      </c>
      <c r="D448">
        <v>4697.7900390000004</v>
      </c>
      <c r="E448">
        <v>4716.7001950000003</v>
      </c>
      <c r="F448">
        <v>4716.7001950000003</v>
      </c>
      <c r="G448">
        <v>2212960000</v>
      </c>
    </row>
    <row r="449" spans="1:7">
      <c r="A449" s="1">
        <v>42040</v>
      </c>
      <c r="B449">
        <v>4729.6499020000001</v>
      </c>
      <c r="C449">
        <v>4767.3798829999996</v>
      </c>
      <c r="D449">
        <v>4722.7998049999997</v>
      </c>
      <c r="E449">
        <v>4765.1000979999999</v>
      </c>
      <c r="F449">
        <v>4765.1000979999999</v>
      </c>
      <c r="G449">
        <v>2036590000</v>
      </c>
    </row>
    <row r="450" spans="1:7">
      <c r="A450" s="1">
        <v>42041</v>
      </c>
      <c r="B450">
        <v>4768.8398440000001</v>
      </c>
      <c r="C450">
        <v>4787.1801759999998</v>
      </c>
      <c r="D450">
        <v>4731.2202150000003</v>
      </c>
      <c r="E450">
        <v>4744.3999020000001</v>
      </c>
      <c r="F450">
        <v>4744.3999020000001</v>
      </c>
      <c r="G450">
        <v>2034060000</v>
      </c>
    </row>
    <row r="451" spans="1:7">
      <c r="A451" s="1">
        <v>42044</v>
      </c>
      <c r="B451">
        <v>4723.7299800000001</v>
      </c>
      <c r="C451">
        <v>4749.4702150000003</v>
      </c>
      <c r="D451">
        <v>4719.6098629999997</v>
      </c>
      <c r="E451">
        <v>4726.0097660000001</v>
      </c>
      <c r="F451">
        <v>4726.0097660000001</v>
      </c>
      <c r="G451">
        <v>1654680000</v>
      </c>
    </row>
    <row r="452" spans="1:7">
      <c r="A452" s="1">
        <v>42045</v>
      </c>
      <c r="B452">
        <v>4754.6298829999996</v>
      </c>
      <c r="C452">
        <v>4793.2700199999999</v>
      </c>
      <c r="D452">
        <v>4737.1201170000004</v>
      </c>
      <c r="E452">
        <v>4787.6401370000003</v>
      </c>
      <c r="F452">
        <v>4787.6401370000003</v>
      </c>
      <c r="G452">
        <v>1773730000</v>
      </c>
    </row>
    <row r="453" spans="1:7">
      <c r="A453" s="1">
        <v>42046</v>
      </c>
      <c r="B453">
        <v>4788.3701170000004</v>
      </c>
      <c r="C453">
        <v>4810.3598629999997</v>
      </c>
      <c r="D453">
        <v>4780.1298829999996</v>
      </c>
      <c r="E453">
        <v>4801.1801759999998</v>
      </c>
      <c r="F453">
        <v>4801.1801759999998</v>
      </c>
      <c r="G453">
        <v>1793630000</v>
      </c>
    </row>
    <row r="454" spans="1:7">
      <c r="A454" s="1">
        <v>42047</v>
      </c>
      <c r="B454">
        <v>4828.080078</v>
      </c>
      <c r="C454">
        <v>4857.6098629999997</v>
      </c>
      <c r="D454">
        <v>4823.5698240000002</v>
      </c>
      <c r="E454">
        <v>4857.6098629999997</v>
      </c>
      <c r="F454">
        <v>4857.6098629999997</v>
      </c>
      <c r="G454">
        <v>2075470000</v>
      </c>
    </row>
    <row r="455" spans="1:7">
      <c r="A455" s="1">
        <v>42048</v>
      </c>
      <c r="B455">
        <v>4869.7299800000001</v>
      </c>
      <c r="C455">
        <v>4893.8398440000001</v>
      </c>
      <c r="D455">
        <v>4860.1201170000004</v>
      </c>
      <c r="E455">
        <v>4893.8398440000001</v>
      </c>
      <c r="F455">
        <v>4893.8398440000001</v>
      </c>
      <c r="G455">
        <v>1942240000</v>
      </c>
    </row>
    <row r="456" spans="1:7">
      <c r="A456" s="1">
        <v>42052</v>
      </c>
      <c r="B456">
        <v>4889.9902339999999</v>
      </c>
      <c r="C456">
        <v>4901.8901370000003</v>
      </c>
      <c r="D456">
        <v>4880.6401370000003</v>
      </c>
      <c r="E456">
        <v>4899.2700199999999</v>
      </c>
      <c r="F456">
        <v>4899.2700199999999</v>
      </c>
      <c r="G456">
        <v>1751490000</v>
      </c>
    </row>
    <row r="457" spans="1:7">
      <c r="A457" s="1">
        <v>42053</v>
      </c>
      <c r="B457">
        <v>4890.8398440000001</v>
      </c>
      <c r="C457">
        <v>4907.5</v>
      </c>
      <c r="D457">
        <v>4885.6000979999999</v>
      </c>
      <c r="E457">
        <v>4906.3598629999997</v>
      </c>
      <c r="F457">
        <v>4906.3598629999997</v>
      </c>
      <c r="G457">
        <v>1684800000</v>
      </c>
    </row>
    <row r="458" spans="1:7">
      <c r="A458" s="1">
        <v>42054</v>
      </c>
      <c r="B458">
        <v>4901.5097660000001</v>
      </c>
      <c r="C458">
        <v>4929.5297849999997</v>
      </c>
      <c r="D458">
        <v>4900.6298829999996</v>
      </c>
      <c r="E458">
        <v>4924.7001950000003</v>
      </c>
      <c r="F458">
        <v>4924.7001950000003</v>
      </c>
      <c r="G458">
        <v>1592890000</v>
      </c>
    </row>
    <row r="459" spans="1:7">
      <c r="A459" s="1">
        <v>42055</v>
      </c>
      <c r="B459">
        <v>4919.7797849999997</v>
      </c>
      <c r="C459">
        <v>4957.0200199999999</v>
      </c>
      <c r="D459">
        <v>4905.5898440000001</v>
      </c>
      <c r="E459">
        <v>4955.9702150000003</v>
      </c>
      <c r="F459">
        <v>4955.9702150000003</v>
      </c>
      <c r="G459">
        <v>1761140000</v>
      </c>
    </row>
    <row r="460" spans="1:7">
      <c r="A460" s="1">
        <v>42058</v>
      </c>
      <c r="B460">
        <v>4953.1000979999999</v>
      </c>
      <c r="C460">
        <v>4960.9702150000003</v>
      </c>
      <c r="D460">
        <v>4939.5600590000004</v>
      </c>
      <c r="E460">
        <v>4960.9702150000003</v>
      </c>
      <c r="F460">
        <v>4960.9702150000003</v>
      </c>
      <c r="G460">
        <v>1754850000</v>
      </c>
    </row>
    <row r="461" spans="1:7">
      <c r="A461" s="1">
        <v>42059</v>
      </c>
      <c r="B461">
        <v>4956.2099609999996</v>
      </c>
      <c r="C461">
        <v>4971.1801759999998</v>
      </c>
      <c r="D461">
        <v>4945.1401370000003</v>
      </c>
      <c r="E461">
        <v>4968.1201170000004</v>
      </c>
      <c r="F461">
        <v>4968.1201170000004</v>
      </c>
      <c r="G461">
        <v>1834890000</v>
      </c>
    </row>
    <row r="462" spans="1:7">
      <c r="A462" s="1">
        <v>42060</v>
      </c>
      <c r="B462">
        <v>4960.3598629999997</v>
      </c>
      <c r="C462">
        <v>4984.2402339999999</v>
      </c>
      <c r="D462">
        <v>4956</v>
      </c>
      <c r="E462">
        <v>4967.1401370000003</v>
      </c>
      <c r="F462">
        <v>4967.1401370000003</v>
      </c>
      <c r="G462">
        <v>1848560000</v>
      </c>
    </row>
    <row r="463" spans="1:7">
      <c r="A463" s="1">
        <v>42061</v>
      </c>
      <c r="B463">
        <v>4969.2700199999999</v>
      </c>
      <c r="C463">
        <v>4989.1098629999997</v>
      </c>
      <c r="D463">
        <v>4955.5097660000001</v>
      </c>
      <c r="E463">
        <v>4987.8901370000003</v>
      </c>
      <c r="F463">
        <v>4987.8901370000003</v>
      </c>
      <c r="G463">
        <v>1905550000</v>
      </c>
    </row>
    <row r="464" spans="1:7">
      <c r="A464" s="1">
        <v>42062</v>
      </c>
      <c r="B464">
        <v>4985.0297849999997</v>
      </c>
      <c r="C464">
        <v>4989.25</v>
      </c>
      <c r="D464">
        <v>4960.8701170000004</v>
      </c>
      <c r="E464">
        <v>4963.5297849999997</v>
      </c>
      <c r="F464">
        <v>4963.5297849999997</v>
      </c>
      <c r="G464">
        <v>1955590000</v>
      </c>
    </row>
    <row r="465" spans="1:7">
      <c r="A465" s="1">
        <v>42065</v>
      </c>
      <c r="B465">
        <v>4973.4301759999998</v>
      </c>
      <c r="C465">
        <v>5008.5698240000002</v>
      </c>
      <c r="D465">
        <v>4972.0097660000001</v>
      </c>
      <c r="E465">
        <v>5008.1000979999999</v>
      </c>
      <c r="F465">
        <v>5008.1000979999999</v>
      </c>
      <c r="G465">
        <v>1931110000</v>
      </c>
    </row>
    <row r="466" spans="1:7">
      <c r="A466" s="1">
        <v>42066</v>
      </c>
      <c r="B466">
        <v>4990.7001950000003</v>
      </c>
      <c r="C466">
        <v>4996.6601559999999</v>
      </c>
      <c r="D466">
        <v>4956.0698240000002</v>
      </c>
      <c r="E466">
        <v>4979.8999020000001</v>
      </c>
      <c r="F466">
        <v>4979.8999020000001</v>
      </c>
      <c r="G466">
        <v>2018900000</v>
      </c>
    </row>
    <row r="467" spans="1:7">
      <c r="A467" s="1">
        <v>42067</v>
      </c>
      <c r="B467">
        <v>4961.2402339999999</v>
      </c>
      <c r="C467">
        <v>4973.3198240000002</v>
      </c>
      <c r="D467">
        <v>4938.8999020000001</v>
      </c>
      <c r="E467">
        <v>4967.1401370000003</v>
      </c>
      <c r="F467">
        <v>4967.1401370000003</v>
      </c>
      <c r="G467">
        <v>1824830000</v>
      </c>
    </row>
    <row r="468" spans="1:7">
      <c r="A468" s="1">
        <v>42068</v>
      </c>
      <c r="B468">
        <v>4979.9501950000003</v>
      </c>
      <c r="C468">
        <v>4993.5200199999999</v>
      </c>
      <c r="D468">
        <v>4963.1000979999999</v>
      </c>
      <c r="E468">
        <v>4982.8100590000004</v>
      </c>
      <c r="F468">
        <v>4982.8100590000004</v>
      </c>
      <c r="G468">
        <v>1724200000</v>
      </c>
    </row>
    <row r="469" spans="1:7">
      <c r="A469" s="1">
        <v>42069</v>
      </c>
      <c r="B469">
        <v>4967.2402339999999</v>
      </c>
      <c r="C469">
        <v>4982.9301759999998</v>
      </c>
      <c r="D469">
        <v>4918.6298829999996</v>
      </c>
      <c r="E469">
        <v>4927.3701170000004</v>
      </c>
      <c r="F469">
        <v>4927.3701170000004</v>
      </c>
      <c r="G469">
        <v>1918220000</v>
      </c>
    </row>
    <row r="470" spans="1:7">
      <c r="A470" s="1">
        <v>42072</v>
      </c>
      <c r="B470">
        <v>4936.080078</v>
      </c>
      <c r="C470">
        <v>4950.4702150000003</v>
      </c>
      <c r="D470">
        <v>4920.8198240000002</v>
      </c>
      <c r="E470">
        <v>4942.4399409999996</v>
      </c>
      <c r="F470">
        <v>4942.4399409999996</v>
      </c>
      <c r="G470">
        <v>1696510000</v>
      </c>
    </row>
    <row r="471" spans="1:7">
      <c r="A471" s="1">
        <v>42073</v>
      </c>
      <c r="B471">
        <v>4899.5097660000001</v>
      </c>
      <c r="C471">
        <v>4903.4399409999996</v>
      </c>
      <c r="D471">
        <v>4859.7900390000004</v>
      </c>
      <c r="E471">
        <v>4859.7900390000004</v>
      </c>
      <c r="F471">
        <v>4859.7900390000004</v>
      </c>
      <c r="G471">
        <v>1876010000</v>
      </c>
    </row>
    <row r="472" spans="1:7">
      <c r="A472" s="1">
        <v>42074</v>
      </c>
      <c r="B472">
        <v>4866.9399409999996</v>
      </c>
      <c r="C472">
        <v>4876.0898440000001</v>
      </c>
      <c r="D472">
        <v>4846.7900390000004</v>
      </c>
      <c r="E472">
        <v>4849.9399409999996</v>
      </c>
      <c r="F472">
        <v>4849.9399409999996</v>
      </c>
      <c r="G472">
        <v>1846020000</v>
      </c>
    </row>
    <row r="473" spans="1:7">
      <c r="A473" s="1">
        <v>42075</v>
      </c>
      <c r="B473">
        <v>4853.9799800000001</v>
      </c>
      <c r="C473">
        <v>4895.7998049999997</v>
      </c>
      <c r="D473">
        <v>4853.2001950000003</v>
      </c>
      <c r="E473">
        <v>4893.2900390000004</v>
      </c>
      <c r="F473">
        <v>4893.2900390000004</v>
      </c>
      <c r="G473">
        <v>1855110000</v>
      </c>
    </row>
    <row r="474" spans="1:7">
      <c r="A474" s="1">
        <v>42076</v>
      </c>
      <c r="B474">
        <v>4885.5400390000004</v>
      </c>
      <c r="C474">
        <v>4904.4702150000003</v>
      </c>
      <c r="D474">
        <v>4842.7998049999997</v>
      </c>
      <c r="E474">
        <v>4871.7597660000001</v>
      </c>
      <c r="F474">
        <v>4871.7597660000001</v>
      </c>
      <c r="G474">
        <v>1851410000</v>
      </c>
    </row>
    <row r="475" spans="1:7">
      <c r="A475" s="1">
        <v>42079</v>
      </c>
      <c r="B475">
        <v>4897.2700199999999</v>
      </c>
      <c r="C475">
        <v>4929.9399409999996</v>
      </c>
      <c r="D475">
        <v>4889.0898440000001</v>
      </c>
      <c r="E475">
        <v>4929.5097660000001</v>
      </c>
      <c r="F475">
        <v>4929.5097660000001</v>
      </c>
      <c r="G475">
        <v>1713480000</v>
      </c>
    </row>
    <row r="476" spans="1:7">
      <c r="A476" s="1">
        <v>42080</v>
      </c>
      <c r="B476">
        <v>4912.6499020000001</v>
      </c>
      <c r="C476">
        <v>4944.9101559999999</v>
      </c>
      <c r="D476">
        <v>4907.0200199999999</v>
      </c>
      <c r="E476">
        <v>4937.4301759999998</v>
      </c>
      <c r="F476">
        <v>4937.4301759999998</v>
      </c>
      <c r="G476">
        <v>1724370000</v>
      </c>
    </row>
    <row r="477" spans="1:7">
      <c r="A477" s="1">
        <v>42081</v>
      </c>
      <c r="B477">
        <v>4926.830078</v>
      </c>
      <c r="C477">
        <v>5001.5698240000002</v>
      </c>
      <c r="D477">
        <v>4907.7202150000003</v>
      </c>
      <c r="E477">
        <v>4982.830078</v>
      </c>
      <c r="F477">
        <v>4982.830078</v>
      </c>
      <c r="G477">
        <v>1983570000</v>
      </c>
    </row>
    <row r="478" spans="1:7">
      <c r="A478" s="1">
        <v>42082</v>
      </c>
      <c r="B478">
        <v>4982.0200199999999</v>
      </c>
      <c r="C478">
        <v>5000.0200199999999</v>
      </c>
      <c r="D478">
        <v>4979.9399409999996</v>
      </c>
      <c r="E478">
        <v>4992.3798829999996</v>
      </c>
      <c r="F478">
        <v>4992.3798829999996</v>
      </c>
      <c r="G478">
        <v>1674970000</v>
      </c>
    </row>
    <row r="479" spans="1:7">
      <c r="A479" s="1">
        <v>42083</v>
      </c>
      <c r="B479">
        <v>5033.4702150000003</v>
      </c>
      <c r="C479">
        <v>5042.1401370000003</v>
      </c>
      <c r="D479">
        <v>5020.0698240000002</v>
      </c>
      <c r="E479">
        <v>5026.419922</v>
      </c>
      <c r="F479">
        <v>5026.419922</v>
      </c>
      <c r="G479">
        <v>2825670000</v>
      </c>
    </row>
    <row r="480" spans="1:7">
      <c r="A480" s="1">
        <v>42086</v>
      </c>
      <c r="B480">
        <v>5020.6000979999999</v>
      </c>
      <c r="C480">
        <v>5031.3901370000003</v>
      </c>
      <c r="D480">
        <v>5010.9702150000003</v>
      </c>
      <c r="E480">
        <v>5010.9702150000003</v>
      </c>
      <c r="F480">
        <v>5010.9702150000003</v>
      </c>
      <c r="G480">
        <v>1608880000</v>
      </c>
    </row>
    <row r="481" spans="1:7">
      <c r="A481" s="1">
        <v>42087</v>
      </c>
      <c r="B481">
        <v>5010.1000979999999</v>
      </c>
      <c r="C481">
        <v>5032.4799800000001</v>
      </c>
      <c r="D481">
        <v>4994.5600590000004</v>
      </c>
      <c r="E481">
        <v>4994.7299800000001</v>
      </c>
      <c r="F481">
        <v>4994.7299800000001</v>
      </c>
      <c r="G481">
        <v>1611670000</v>
      </c>
    </row>
    <row r="482" spans="1:7">
      <c r="A482" s="1">
        <v>42088</v>
      </c>
      <c r="B482">
        <v>5002.830078</v>
      </c>
      <c r="C482">
        <v>5006.7597660000001</v>
      </c>
      <c r="D482">
        <v>4876.5200199999999</v>
      </c>
      <c r="E482">
        <v>4876.5200199999999</v>
      </c>
      <c r="F482">
        <v>4876.5200199999999</v>
      </c>
      <c r="G482">
        <v>2219520000</v>
      </c>
    </row>
    <row r="483" spans="1:7">
      <c r="A483" s="1">
        <v>42089</v>
      </c>
      <c r="B483">
        <v>4835.7099609999996</v>
      </c>
      <c r="C483">
        <v>4889.2099609999996</v>
      </c>
      <c r="D483">
        <v>4825.9301759999998</v>
      </c>
      <c r="E483">
        <v>4863.3598629999997</v>
      </c>
      <c r="F483">
        <v>4863.3598629999997</v>
      </c>
      <c r="G483">
        <v>2004960000</v>
      </c>
    </row>
    <row r="484" spans="1:7">
      <c r="A484" s="1">
        <v>42090</v>
      </c>
      <c r="B484">
        <v>4863.7402339999999</v>
      </c>
      <c r="C484">
        <v>4899.2597660000001</v>
      </c>
      <c r="D484">
        <v>4859.6601559999999</v>
      </c>
      <c r="E484">
        <v>4891.2202150000003</v>
      </c>
      <c r="F484">
        <v>4891.2202150000003</v>
      </c>
      <c r="G484">
        <v>1678650000</v>
      </c>
    </row>
    <row r="485" spans="1:7">
      <c r="A485" s="1">
        <v>42093</v>
      </c>
      <c r="B485">
        <v>4921.7797849999997</v>
      </c>
      <c r="C485">
        <v>4948.4599609999996</v>
      </c>
      <c r="D485">
        <v>4921.1201170000004</v>
      </c>
      <c r="E485">
        <v>4947.4399409999996</v>
      </c>
      <c r="F485">
        <v>4947.4399409999996</v>
      </c>
      <c r="G485">
        <v>1778520000</v>
      </c>
    </row>
    <row r="486" spans="1:7">
      <c r="A486" s="1">
        <v>42094</v>
      </c>
      <c r="B486">
        <v>4925.9101559999999</v>
      </c>
      <c r="C486">
        <v>4940.8701170000004</v>
      </c>
      <c r="D486">
        <v>4899.3100590000004</v>
      </c>
      <c r="E486">
        <v>4900.8798829999996</v>
      </c>
      <c r="F486">
        <v>4900.8798829999996</v>
      </c>
      <c r="G486">
        <v>1837660000</v>
      </c>
    </row>
    <row r="487" spans="1:7">
      <c r="A487" s="1">
        <v>42095</v>
      </c>
      <c r="B487">
        <v>4894.3598629999997</v>
      </c>
      <c r="C487">
        <v>4899.3798829999996</v>
      </c>
      <c r="D487">
        <v>4844.3901370000003</v>
      </c>
      <c r="E487">
        <v>4880.2299800000001</v>
      </c>
      <c r="F487">
        <v>4880.2299800000001</v>
      </c>
      <c r="G487">
        <v>1874960000</v>
      </c>
    </row>
    <row r="488" spans="1:7">
      <c r="A488" s="1">
        <v>42096</v>
      </c>
      <c r="B488">
        <v>4885.4101559999999</v>
      </c>
      <c r="C488">
        <v>4901.330078</v>
      </c>
      <c r="D488">
        <v>4872.9599609999996</v>
      </c>
      <c r="E488">
        <v>4886.9399409999996</v>
      </c>
      <c r="F488">
        <v>4886.9399409999996</v>
      </c>
      <c r="G488">
        <v>1563670000</v>
      </c>
    </row>
    <row r="489" spans="1:7">
      <c r="A489" s="1">
        <v>42100</v>
      </c>
      <c r="B489">
        <v>4855.9399409999996</v>
      </c>
      <c r="C489">
        <v>4929.6201170000004</v>
      </c>
      <c r="D489">
        <v>4852.9101559999999</v>
      </c>
      <c r="E489">
        <v>4917.3198240000002</v>
      </c>
      <c r="F489">
        <v>4917.3198240000002</v>
      </c>
      <c r="G489">
        <v>1737560000</v>
      </c>
    </row>
    <row r="490" spans="1:7">
      <c r="A490" s="1">
        <v>42101</v>
      </c>
      <c r="B490">
        <v>4917.5</v>
      </c>
      <c r="C490">
        <v>4948.8798829999996</v>
      </c>
      <c r="D490">
        <v>4909.7700199999999</v>
      </c>
      <c r="E490">
        <v>4910.2299800000001</v>
      </c>
      <c r="F490">
        <v>4910.2299800000001</v>
      </c>
      <c r="G490">
        <v>1572940000</v>
      </c>
    </row>
    <row r="491" spans="1:7">
      <c r="A491" s="1">
        <v>42102</v>
      </c>
      <c r="B491">
        <v>4914.1499020000001</v>
      </c>
      <c r="C491">
        <v>4956.7202150000003</v>
      </c>
      <c r="D491">
        <v>4914.1499020000001</v>
      </c>
      <c r="E491">
        <v>4950.8198240000002</v>
      </c>
      <c r="F491">
        <v>4950.8198240000002</v>
      </c>
      <c r="G491">
        <v>1714210000</v>
      </c>
    </row>
    <row r="492" spans="1:7">
      <c r="A492" s="1">
        <v>42103</v>
      </c>
      <c r="B492">
        <v>4950.8398440000001</v>
      </c>
      <c r="C492">
        <v>4975.9301759999998</v>
      </c>
      <c r="D492">
        <v>4928.1098629999997</v>
      </c>
      <c r="E492">
        <v>4974.5600590000004</v>
      </c>
      <c r="F492">
        <v>4974.5600590000004</v>
      </c>
      <c r="G492">
        <v>1729750000</v>
      </c>
    </row>
    <row r="493" spans="1:7">
      <c r="A493" s="1">
        <v>42104</v>
      </c>
      <c r="B493">
        <v>4977.0297849999997</v>
      </c>
      <c r="C493">
        <v>4996.080078</v>
      </c>
      <c r="D493">
        <v>4970.0200199999999</v>
      </c>
      <c r="E493">
        <v>4995.9799800000001</v>
      </c>
      <c r="F493">
        <v>4995.9799800000001</v>
      </c>
      <c r="G493">
        <v>1494240000</v>
      </c>
    </row>
    <row r="494" spans="1:7">
      <c r="A494" s="1">
        <v>42107</v>
      </c>
      <c r="B494">
        <v>5001.5498049999997</v>
      </c>
      <c r="C494">
        <v>5024.25</v>
      </c>
      <c r="D494">
        <v>4985.9599609999996</v>
      </c>
      <c r="E494">
        <v>4988.25</v>
      </c>
      <c r="F494">
        <v>4988.25</v>
      </c>
      <c r="G494">
        <v>1544190000</v>
      </c>
    </row>
    <row r="495" spans="1:7">
      <c r="A495" s="1">
        <v>42108</v>
      </c>
      <c r="B495">
        <v>4988.8198240000002</v>
      </c>
      <c r="C495">
        <v>4996.8198240000002</v>
      </c>
      <c r="D495">
        <v>4952.0097660000001</v>
      </c>
      <c r="E495">
        <v>4977.2900390000004</v>
      </c>
      <c r="F495">
        <v>4977.2900390000004</v>
      </c>
      <c r="G495">
        <v>1571360000</v>
      </c>
    </row>
    <row r="496" spans="1:7">
      <c r="A496" s="1">
        <v>42109</v>
      </c>
      <c r="B496">
        <v>4992.6201170000004</v>
      </c>
      <c r="C496">
        <v>5021.1899409999996</v>
      </c>
      <c r="D496">
        <v>4989.2402339999999</v>
      </c>
      <c r="E496">
        <v>5011.0200199999999</v>
      </c>
      <c r="F496">
        <v>5011.0200199999999</v>
      </c>
      <c r="G496">
        <v>1795530000</v>
      </c>
    </row>
    <row r="497" spans="1:7">
      <c r="A497" s="1">
        <v>42110</v>
      </c>
      <c r="B497">
        <v>4999.3598629999997</v>
      </c>
      <c r="C497">
        <v>5016</v>
      </c>
      <c r="D497">
        <v>4996</v>
      </c>
      <c r="E497">
        <v>5007.7900390000004</v>
      </c>
      <c r="F497">
        <v>5007.7900390000004</v>
      </c>
      <c r="G497">
        <v>1662850000</v>
      </c>
    </row>
    <row r="498" spans="1:7">
      <c r="A498" s="1">
        <v>42111</v>
      </c>
      <c r="B498">
        <v>4966.1098629999997</v>
      </c>
      <c r="C498">
        <v>4974.0898440000001</v>
      </c>
      <c r="D498">
        <v>4912.330078</v>
      </c>
      <c r="E498">
        <v>4931.8100590000004</v>
      </c>
      <c r="F498">
        <v>4931.8100590000004</v>
      </c>
      <c r="G498">
        <v>1985190000</v>
      </c>
    </row>
    <row r="499" spans="1:7">
      <c r="A499" s="1">
        <v>42114</v>
      </c>
      <c r="B499">
        <v>4958.0698240000002</v>
      </c>
      <c r="C499">
        <v>5000.2001950000003</v>
      </c>
      <c r="D499">
        <v>4952.6801759999998</v>
      </c>
      <c r="E499">
        <v>4994.6000979999999</v>
      </c>
      <c r="F499">
        <v>4994.6000979999999</v>
      </c>
      <c r="G499">
        <v>1646340000</v>
      </c>
    </row>
    <row r="500" spans="1:7">
      <c r="A500" s="1">
        <v>42115</v>
      </c>
      <c r="B500">
        <v>5023.9599609999996</v>
      </c>
      <c r="C500">
        <v>5028.2202150000003</v>
      </c>
      <c r="D500">
        <v>5009.5097660000001</v>
      </c>
      <c r="E500">
        <v>5014.1000979999999</v>
      </c>
      <c r="F500">
        <v>5014.1000979999999</v>
      </c>
      <c r="G500">
        <v>1721260000</v>
      </c>
    </row>
    <row r="501" spans="1:7">
      <c r="A501" s="1">
        <v>42116</v>
      </c>
      <c r="B501">
        <v>5026.5698240000002</v>
      </c>
      <c r="C501">
        <v>5040.6499020000001</v>
      </c>
      <c r="D501">
        <v>4992.6201170000004</v>
      </c>
      <c r="E501">
        <v>5035.169922</v>
      </c>
      <c r="F501">
        <v>5035.169922</v>
      </c>
      <c r="G501">
        <v>1696380000</v>
      </c>
    </row>
    <row r="502" spans="1:7">
      <c r="A502" s="1">
        <v>42117</v>
      </c>
      <c r="B502">
        <v>5020.2202150000003</v>
      </c>
      <c r="C502">
        <v>5073.0898440000001</v>
      </c>
      <c r="D502">
        <v>5019.2900390000004</v>
      </c>
      <c r="E502">
        <v>5056.0600590000004</v>
      </c>
      <c r="F502">
        <v>5056.0600590000004</v>
      </c>
      <c r="G502">
        <v>1858620000</v>
      </c>
    </row>
    <row r="503" spans="1:7">
      <c r="A503" s="1">
        <v>42118</v>
      </c>
      <c r="B503">
        <v>5096.3398440000001</v>
      </c>
      <c r="C503">
        <v>5100.3701170000004</v>
      </c>
      <c r="D503">
        <v>5081.2099609999996</v>
      </c>
      <c r="E503">
        <v>5092.080078</v>
      </c>
      <c r="F503">
        <v>5092.080078</v>
      </c>
      <c r="G503">
        <v>1895150000</v>
      </c>
    </row>
    <row r="504" spans="1:7">
      <c r="A504" s="1">
        <v>42121</v>
      </c>
      <c r="B504">
        <v>5104.3598629999997</v>
      </c>
      <c r="C504">
        <v>5119.830078</v>
      </c>
      <c r="D504">
        <v>5053.5400390000004</v>
      </c>
      <c r="E504">
        <v>5060.25</v>
      </c>
      <c r="F504">
        <v>5060.25</v>
      </c>
      <c r="G504">
        <v>2172470000</v>
      </c>
    </row>
    <row r="505" spans="1:7">
      <c r="A505" s="1">
        <v>42122</v>
      </c>
      <c r="B505">
        <v>5063.2597660000001</v>
      </c>
      <c r="C505">
        <v>5075.2998049999997</v>
      </c>
      <c r="D505">
        <v>5006.2797849999997</v>
      </c>
      <c r="E505">
        <v>5055.419922</v>
      </c>
      <c r="F505">
        <v>5055.419922</v>
      </c>
      <c r="G505">
        <v>2032500000</v>
      </c>
    </row>
    <row r="506" spans="1:7">
      <c r="A506" s="1">
        <v>42123</v>
      </c>
      <c r="B506">
        <v>5028.4501950000003</v>
      </c>
      <c r="C506">
        <v>5053.8398440000001</v>
      </c>
      <c r="D506">
        <v>4999.830078</v>
      </c>
      <c r="E506">
        <v>5023.6401370000003</v>
      </c>
      <c r="F506">
        <v>5023.6401370000003</v>
      </c>
      <c r="G506">
        <v>1871300000</v>
      </c>
    </row>
    <row r="507" spans="1:7">
      <c r="A507" s="1">
        <v>42124</v>
      </c>
      <c r="B507">
        <v>4996.9902339999999</v>
      </c>
      <c r="C507">
        <v>5015.9599609999996</v>
      </c>
      <c r="D507">
        <v>4921.5498049999997</v>
      </c>
      <c r="E507">
        <v>4941.419922</v>
      </c>
      <c r="F507">
        <v>4941.419922</v>
      </c>
      <c r="G507">
        <v>2269290000</v>
      </c>
    </row>
    <row r="508" spans="1:7">
      <c r="A508" s="1">
        <v>42125</v>
      </c>
      <c r="B508">
        <v>4966.3198240000002</v>
      </c>
      <c r="C508">
        <v>5005.3901370000003</v>
      </c>
      <c r="D508">
        <v>4962.7402339999999</v>
      </c>
      <c r="E508">
        <v>5005.3901370000003</v>
      </c>
      <c r="F508">
        <v>5005.3901370000003</v>
      </c>
      <c r="G508">
        <v>1854400000</v>
      </c>
    </row>
    <row r="509" spans="1:7">
      <c r="A509" s="1">
        <v>42128</v>
      </c>
      <c r="B509">
        <v>5018.3500979999999</v>
      </c>
      <c r="C509">
        <v>5043.6201170000004</v>
      </c>
      <c r="D509">
        <v>5013.0200199999999</v>
      </c>
      <c r="E509">
        <v>5016.9301759999998</v>
      </c>
      <c r="F509">
        <v>5016.9301759999998</v>
      </c>
      <c r="G509">
        <v>1668200000</v>
      </c>
    </row>
    <row r="510" spans="1:7">
      <c r="A510" s="1">
        <v>42129</v>
      </c>
      <c r="B510">
        <v>5000.2001950000003</v>
      </c>
      <c r="C510">
        <v>5008.2700199999999</v>
      </c>
      <c r="D510">
        <v>4934.3398440000001</v>
      </c>
      <c r="E510">
        <v>4939.330078</v>
      </c>
      <c r="F510">
        <v>4939.330078</v>
      </c>
      <c r="G510">
        <v>2069490000</v>
      </c>
    </row>
    <row r="511" spans="1:7">
      <c r="A511" s="1">
        <v>42130</v>
      </c>
      <c r="B511">
        <v>4956.7001950000003</v>
      </c>
      <c r="C511">
        <v>4965.1000979999999</v>
      </c>
      <c r="D511">
        <v>4888.169922</v>
      </c>
      <c r="E511">
        <v>4919.6401370000003</v>
      </c>
      <c r="F511">
        <v>4919.6401370000003</v>
      </c>
      <c r="G511">
        <v>2144620000</v>
      </c>
    </row>
    <row r="512" spans="1:7">
      <c r="A512" s="1">
        <v>42131</v>
      </c>
      <c r="B512">
        <v>4917.75</v>
      </c>
      <c r="C512">
        <v>4957.1201170000004</v>
      </c>
      <c r="D512">
        <v>4914.5297849999997</v>
      </c>
      <c r="E512">
        <v>4945.5400390000004</v>
      </c>
      <c r="F512">
        <v>4945.5400390000004</v>
      </c>
      <c r="G512">
        <v>2042960000</v>
      </c>
    </row>
    <row r="513" spans="1:7">
      <c r="A513" s="1">
        <v>42132</v>
      </c>
      <c r="B513">
        <v>4991.6298829999996</v>
      </c>
      <c r="C513">
        <v>5014.330078</v>
      </c>
      <c r="D513">
        <v>4989.2597660000001</v>
      </c>
      <c r="E513">
        <v>5003.5498049999997</v>
      </c>
      <c r="F513">
        <v>5003.5498049999997</v>
      </c>
      <c r="G513">
        <v>1978760000</v>
      </c>
    </row>
    <row r="514" spans="1:7">
      <c r="A514" s="1">
        <v>42135</v>
      </c>
      <c r="B514">
        <v>5003.2597660000001</v>
      </c>
      <c r="C514">
        <v>5017.3798829999996</v>
      </c>
      <c r="D514">
        <v>4992.0200199999999</v>
      </c>
      <c r="E514">
        <v>4993.5698240000002</v>
      </c>
      <c r="F514">
        <v>4993.5698240000002</v>
      </c>
      <c r="G514">
        <v>1731390000</v>
      </c>
    </row>
    <row r="515" spans="1:7">
      <c r="A515" s="1">
        <v>42136</v>
      </c>
      <c r="B515">
        <v>4966.4399409999996</v>
      </c>
      <c r="C515">
        <v>4995.5</v>
      </c>
      <c r="D515">
        <v>4931.6000979999999</v>
      </c>
      <c r="E515">
        <v>4976.1899409999996</v>
      </c>
      <c r="F515">
        <v>4976.1899409999996</v>
      </c>
      <c r="G515">
        <v>0</v>
      </c>
    </row>
    <row r="516" spans="1:7">
      <c r="A516" s="1">
        <v>42137</v>
      </c>
      <c r="B516">
        <v>4991.419922</v>
      </c>
      <c r="C516">
        <v>5012.9702150000003</v>
      </c>
      <c r="D516">
        <v>4977.4902339999999</v>
      </c>
      <c r="E516">
        <v>4981.6899409999996</v>
      </c>
      <c r="F516">
        <v>4981.6899409999996</v>
      </c>
      <c r="G516">
        <v>1672260000</v>
      </c>
    </row>
    <row r="517" spans="1:7">
      <c r="A517" s="1">
        <v>42138</v>
      </c>
      <c r="B517">
        <v>5016.6801759999998</v>
      </c>
      <c r="C517">
        <v>5051.7202150000003</v>
      </c>
      <c r="D517">
        <v>4999.6499020000001</v>
      </c>
      <c r="E517">
        <v>5050.7998049999997</v>
      </c>
      <c r="F517">
        <v>5050.7998049999997</v>
      </c>
      <c r="G517">
        <v>1741970000</v>
      </c>
    </row>
    <row r="518" spans="1:7">
      <c r="A518" s="1">
        <v>42139</v>
      </c>
      <c r="B518">
        <v>5059.1499020000001</v>
      </c>
      <c r="C518">
        <v>5062.6499020000001</v>
      </c>
      <c r="D518">
        <v>5034.8398440000001</v>
      </c>
      <c r="E518">
        <v>5048.2900390000004</v>
      </c>
      <c r="F518">
        <v>5048.2900390000004</v>
      </c>
      <c r="G518">
        <v>1667260000</v>
      </c>
    </row>
    <row r="519" spans="1:7">
      <c r="A519" s="1">
        <v>42142</v>
      </c>
      <c r="B519">
        <v>5040.919922</v>
      </c>
      <c r="C519">
        <v>5084.5</v>
      </c>
      <c r="D519">
        <v>5037.5400390000004</v>
      </c>
      <c r="E519">
        <v>5078.4399409999996</v>
      </c>
      <c r="F519">
        <v>5078.4399409999996</v>
      </c>
      <c r="G519">
        <v>1643870000</v>
      </c>
    </row>
    <row r="520" spans="1:7">
      <c r="A520" s="1">
        <v>42143</v>
      </c>
      <c r="B520">
        <v>5080.4399409999996</v>
      </c>
      <c r="C520">
        <v>5087.3500979999999</v>
      </c>
      <c r="D520">
        <v>5062.7998049999997</v>
      </c>
      <c r="E520">
        <v>5070.0297849999997</v>
      </c>
      <c r="F520">
        <v>5070.0297849999997</v>
      </c>
      <c r="G520">
        <v>1750980000</v>
      </c>
    </row>
    <row r="521" spans="1:7">
      <c r="A521" s="1">
        <v>42144</v>
      </c>
      <c r="B521">
        <v>5072.4399409999996</v>
      </c>
      <c r="C521">
        <v>5097.5200199999999</v>
      </c>
      <c r="D521">
        <v>5050.2099609999996</v>
      </c>
      <c r="E521">
        <v>5071.7402339999999</v>
      </c>
      <c r="F521">
        <v>5071.7402339999999</v>
      </c>
      <c r="G521">
        <v>1786830000</v>
      </c>
    </row>
    <row r="522" spans="1:7">
      <c r="A522" s="1">
        <v>42145</v>
      </c>
      <c r="B522">
        <v>5065.9399409999996</v>
      </c>
      <c r="C522">
        <v>5098.2299800000001</v>
      </c>
      <c r="D522">
        <v>5062.5097660000001</v>
      </c>
      <c r="E522">
        <v>5090.7900390000004</v>
      </c>
      <c r="F522">
        <v>5090.7900390000004</v>
      </c>
      <c r="G522">
        <v>1683670000</v>
      </c>
    </row>
    <row r="523" spans="1:7">
      <c r="A523" s="1">
        <v>42146</v>
      </c>
      <c r="B523">
        <v>5085.3901370000003</v>
      </c>
      <c r="C523">
        <v>5103.8398440000001</v>
      </c>
      <c r="D523">
        <v>5085.1899409999996</v>
      </c>
      <c r="E523">
        <v>5089.3598629999997</v>
      </c>
      <c r="F523">
        <v>5089.3598629999997</v>
      </c>
      <c r="G523">
        <v>1544920000</v>
      </c>
    </row>
    <row r="524" spans="1:7">
      <c r="A524" s="1">
        <v>42150</v>
      </c>
      <c r="B524">
        <v>5076.9101559999999</v>
      </c>
      <c r="C524">
        <v>5081.169922</v>
      </c>
      <c r="D524">
        <v>5016.7402339999999</v>
      </c>
      <c r="E524">
        <v>5032.75</v>
      </c>
      <c r="F524">
        <v>5032.75</v>
      </c>
      <c r="G524">
        <v>1731950000</v>
      </c>
    </row>
    <row r="525" spans="1:7">
      <c r="A525" s="1">
        <v>42151</v>
      </c>
      <c r="B525">
        <v>5047.8598629999997</v>
      </c>
      <c r="C525">
        <v>5111.5400390000004</v>
      </c>
      <c r="D525">
        <v>5039.3701170000004</v>
      </c>
      <c r="E525">
        <v>5106.5898440000001</v>
      </c>
      <c r="F525">
        <v>5106.5898440000001</v>
      </c>
      <c r="G525">
        <v>1809550000</v>
      </c>
    </row>
    <row r="526" spans="1:7">
      <c r="A526" s="1">
        <v>42152</v>
      </c>
      <c r="B526">
        <v>5096.3398440000001</v>
      </c>
      <c r="C526">
        <v>5106.6499020000001</v>
      </c>
      <c r="D526">
        <v>5080.25</v>
      </c>
      <c r="E526">
        <v>5097.9799800000001</v>
      </c>
      <c r="F526">
        <v>5097.9799800000001</v>
      </c>
      <c r="G526">
        <v>1741420000</v>
      </c>
    </row>
    <row r="527" spans="1:7">
      <c r="A527" s="1">
        <v>42153</v>
      </c>
      <c r="B527">
        <v>5093.1000979999999</v>
      </c>
      <c r="C527">
        <v>5099.3999020000001</v>
      </c>
      <c r="D527">
        <v>5057.5898440000001</v>
      </c>
      <c r="E527">
        <v>5070.0297849999997</v>
      </c>
      <c r="F527">
        <v>5070.0297849999997</v>
      </c>
      <c r="G527">
        <v>2024170000</v>
      </c>
    </row>
    <row r="528" spans="1:7">
      <c r="A528" s="1">
        <v>42156</v>
      </c>
      <c r="B528">
        <v>5094.9399409999996</v>
      </c>
      <c r="C528">
        <v>5099.0097660000001</v>
      </c>
      <c r="D528">
        <v>5045.669922</v>
      </c>
      <c r="E528">
        <v>5082.9301759999998</v>
      </c>
      <c r="F528">
        <v>5082.9301759999998</v>
      </c>
      <c r="G528">
        <v>1902120000</v>
      </c>
    </row>
    <row r="529" spans="1:7">
      <c r="A529" s="1">
        <v>42157</v>
      </c>
      <c r="B529">
        <v>5063.4702150000003</v>
      </c>
      <c r="C529">
        <v>5100.0200199999999</v>
      </c>
      <c r="D529">
        <v>5047.3500979999999</v>
      </c>
      <c r="E529">
        <v>5076.5200199999999</v>
      </c>
      <c r="F529">
        <v>5076.5200199999999</v>
      </c>
      <c r="G529">
        <v>1729750000</v>
      </c>
    </row>
    <row r="530" spans="1:7">
      <c r="A530" s="1">
        <v>42158</v>
      </c>
      <c r="B530">
        <v>5098.4799800000001</v>
      </c>
      <c r="C530">
        <v>5114.6000979999999</v>
      </c>
      <c r="D530">
        <v>5084.9902339999999</v>
      </c>
      <c r="E530">
        <v>5099.2299800000001</v>
      </c>
      <c r="F530">
        <v>5099.2299800000001</v>
      </c>
      <c r="G530">
        <v>1852680000</v>
      </c>
    </row>
    <row r="531" spans="1:7">
      <c r="A531" s="1">
        <v>42159</v>
      </c>
      <c r="B531">
        <v>5078.2202150000003</v>
      </c>
      <c r="C531">
        <v>5101.1098629999997</v>
      </c>
      <c r="D531">
        <v>5046.2900390000004</v>
      </c>
      <c r="E531">
        <v>5059.1201170000004</v>
      </c>
      <c r="F531">
        <v>5059.1201170000004</v>
      </c>
      <c r="G531">
        <v>1813960000</v>
      </c>
    </row>
    <row r="532" spans="1:7">
      <c r="A532" s="1">
        <v>42160</v>
      </c>
      <c r="B532">
        <v>5057.0400390000004</v>
      </c>
      <c r="C532">
        <v>5074.9799800000001</v>
      </c>
      <c r="D532">
        <v>5025.5200199999999</v>
      </c>
      <c r="E532">
        <v>5068.4599609999996</v>
      </c>
      <c r="F532">
        <v>5068.4599609999996</v>
      </c>
      <c r="G532">
        <v>1842890000</v>
      </c>
    </row>
    <row r="533" spans="1:7">
      <c r="A533" s="1">
        <v>42163</v>
      </c>
      <c r="B533">
        <v>5066.6499020000001</v>
      </c>
      <c r="C533">
        <v>5069</v>
      </c>
      <c r="D533">
        <v>5014.0600590000004</v>
      </c>
      <c r="E533">
        <v>5021.6298829999996</v>
      </c>
      <c r="F533">
        <v>5021.6298829999996</v>
      </c>
      <c r="G533">
        <v>1712210000</v>
      </c>
    </row>
    <row r="534" spans="1:7">
      <c r="A534" s="1">
        <v>42164</v>
      </c>
      <c r="B534">
        <v>5013.1298829999996</v>
      </c>
      <c r="C534">
        <v>5027.0200199999999</v>
      </c>
      <c r="D534">
        <v>4974.6201170000004</v>
      </c>
      <c r="E534">
        <v>5013.8701170000004</v>
      </c>
      <c r="F534">
        <v>5013.8701170000004</v>
      </c>
      <c r="G534">
        <v>1754340000</v>
      </c>
    </row>
    <row r="535" spans="1:7">
      <c r="A535" s="1">
        <v>42165</v>
      </c>
      <c r="B535">
        <v>5029.4101559999999</v>
      </c>
      <c r="C535">
        <v>5086.6601559999999</v>
      </c>
      <c r="D535">
        <v>5024.169922</v>
      </c>
      <c r="E535">
        <v>5076.6899409999996</v>
      </c>
      <c r="F535">
        <v>5076.6899409999996</v>
      </c>
      <c r="G535">
        <v>1792980000</v>
      </c>
    </row>
    <row r="536" spans="1:7">
      <c r="A536" s="1">
        <v>42166</v>
      </c>
      <c r="B536">
        <v>5088.2597660000001</v>
      </c>
      <c r="C536">
        <v>5101.3901370000003</v>
      </c>
      <c r="D536">
        <v>5075.0498049999997</v>
      </c>
      <c r="E536">
        <v>5082.5097660000001</v>
      </c>
      <c r="F536">
        <v>5082.5097660000001</v>
      </c>
      <c r="G536">
        <v>1623950000</v>
      </c>
    </row>
    <row r="537" spans="1:7">
      <c r="A537" s="1">
        <v>42167</v>
      </c>
      <c r="B537">
        <v>5060.2402339999999</v>
      </c>
      <c r="C537">
        <v>5067.9599609999996</v>
      </c>
      <c r="D537">
        <v>5043.2402339999999</v>
      </c>
      <c r="E537">
        <v>5051.1000979999999</v>
      </c>
      <c r="F537">
        <v>5051.1000979999999</v>
      </c>
      <c r="G537">
        <v>1428900000</v>
      </c>
    </row>
    <row r="538" spans="1:7">
      <c r="A538" s="1">
        <v>42170</v>
      </c>
      <c r="B538">
        <v>5011.7900390000004</v>
      </c>
      <c r="C538">
        <v>5035.3701170000004</v>
      </c>
      <c r="D538">
        <v>4985.9399409999996</v>
      </c>
      <c r="E538">
        <v>5029.9702150000003</v>
      </c>
      <c r="F538">
        <v>5029.9702150000003</v>
      </c>
      <c r="G538">
        <v>1790280000</v>
      </c>
    </row>
    <row r="539" spans="1:7">
      <c r="A539" s="1">
        <v>42171</v>
      </c>
      <c r="B539">
        <v>5023.580078</v>
      </c>
      <c r="C539">
        <v>5063.0600590000004</v>
      </c>
      <c r="D539">
        <v>5022.5600590000004</v>
      </c>
      <c r="E539">
        <v>5055.5498049999997</v>
      </c>
      <c r="F539">
        <v>5055.5498049999997</v>
      </c>
      <c r="G539">
        <v>1654820000</v>
      </c>
    </row>
    <row r="540" spans="1:7">
      <c r="A540" s="1">
        <v>42172</v>
      </c>
      <c r="B540">
        <v>5067.6801759999998</v>
      </c>
      <c r="C540">
        <v>5080.1098629999997</v>
      </c>
      <c r="D540">
        <v>5042.25</v>
      </c>
      <c r="E540">
        <v>5064.8798829999996</v>
      </c>
      <c r="F540">
        <v>5064.8798829999996</v>
      </c>
      <c r="G540">
        <v>1712820000</v>
      </c>
    </row>
    <row r="541" spans="1:7">
      <c r="A541" s="1">
        <v>42173</v>
      </c>
      <c r="B541">
        <v>5082.0600590000004</v>
      </c>
      <c r="C541">
        <v>5143.3198240000002</v>
      </c>
      <c r="D541">
        <v>5082.0297849999997</v>
      </c>
      <c r="E541">
        <v>5132.9501950000003</v>
      </c>
      <c r="F541">
        <v>5132.9501950000003</v>
      </c>
      <c r="G541">
        <v>1877920000</v>
      </c>
    </row>
    <row r="542" spans="1:7">
      <c r="A542" s="1">
        <v>42174</v>
      </c>
      <c r="B542">
        <v>5139.7700199999999</v>
      </c>
      <c r="C542">
        <v>5140.169922</v>
      </c>
      <c r="D542">
        <v>5113.9399409999996</v>
      </c>
      <c r="E542">
        <v>5117</v>
      </c>
      <c r="F542">
        <v>5117</v>
      </c>
      <c r="G542">
        <v>2468310000</v>
      </c>
    </row>
    <row r="543" spans="1:7">
      <c r="A543" s="1">
        <v>42177</v>
      </c>
      <c r="B543">
        <v>5147.8701170000004</v>
      </c>
      <c r="C543">
        <v>5162.1298829999996</v>
      </c>
      <c r="D543">
        <v>5142.7797849999997</v>
      </c>
      <c r="E543">
        <v>5153.9702150000003</v>
      </c>
      <c r="F543">
        <v>5153.9702150000003</v>
      </c>
      <c r="G543">
        <v>1619970000</v>
      </c>
    </row>
    <row r="544" spans="1:7">
      <c r="A544" s="1">
        <v>42178</v>
      </c>
      <c r="B544">
        <v>5161.6801759999998</v>
      </c>
      <c r="C544">
        <v>5163.4101559999999</v>
      </c>
      <c r="D544">
        <v>5139.330078</v>
      </c>
      <c r="E544">
        <v>5160.0898440000001</v>
      </c>
      <c r="F544">
        <v>5160.0898440000001</v>
      </c>
      <c r="G544">
        <v>1613540000</v>
      </c>
    </row>
    <row r="545" spans="1:7">
      <c r="A545" s="1">
        <v>42179</v>
      </c>
      <c r="B545">
        <v>5151.3798829999996</v>
      </c>
      <c r="C545">
        <v>5164.3598629999997</v>
      </c>
      <c r="D545">
        <v>5121.6401370000003</v>
      </c>
      <c r="E545">
        <v>5122.4101559999999</v>
      </c>
      <c r="F545">
        <v>5122.4101559999999</v>
      </c>
      <c r="G545">
        <v>1628800000</v>
      </c>
    </row>
    <row r="546" spans="1:7">
      <c r="A546" s="1">
        <v>42180</v>
      </c>
      <c r="B546">
        <v>5139.4799800000001</v>
      </c>
      <c r="C546">
        <v>5141.7099609999996</v>
      </c>
      <c r="D546">
        <v>5102.1601559999999</v>
      </c>
      <c r="E546">
        <v>5112.1899409999996</v>
      </c>
      <c r="F546">
        <v>5112.1899409999996</v>
      </c>
      <c r="G546">
        <v>1614760000</v>
      </c>
    </row>
    <row r="547" spans="1:7">
      <c r="A547" s="1">
        <v>42181</v>
      </c>
      <c r="B547">
        <v>5113.2597660000001</v>
      </c>
      <c r="C547">
        <v>5121.4702150000003</v>
      </c>
      <c r="D547">
        <v>5060.8198240000002</v>
      </c>
      <c r="E547">
        <v>5080.5097660000001</v>
      </c>
      <c r="F547">
        <v>5080.5097660000001</v>
      </c>
      <c r="G547">
        <v>3843810000</v>
      </c>
    </row>
    <row r="548" spans="1:7">
      <c r="A548" s="1">
        <v>42184</v>
      </c>
      <c r="B548">
        <v>5021.2099609999996</v>
      </c>
      <c r="C548">
        <v>5051.0097660000001</v>
      </c>
      <c r="D548">
        <v>4956.2299800000001</v>
      </c>
      <c r="E548">
        <v>4958.4702150000003</v>
      </c>
      <c r="F548">
        <v>4958.4702150000003</v>
      </c>
      <c r="G548">
        <v>2025580000</v>
      </c>
    </row>
    <row r="549" spans="1:7">
      <c r="A549" s="1">
        <v>42185</v>
      </c>
      <c r="B549">
        <v>5000.1499020000001</v>
      </c>
      <c r="C549">
        <v>5008.7597660000001</v>
      </c>
      <c r="D549">
        <v>4968.2597660000001</v>
      </c>
      <c r="E549">
        <v>4986.8701170000004</v>
      </c>
      <c r="F549">
        <v>4986.8701170000004</v>
      </c>
      <c r="G549">
        <v>2034430000</v>
      </c>
    </row>
    <row r="550" spans="1:7">
      <c r="A550" s="1">
        <v>42186</v>
      </c>
      <c r="B550">
        <v>5029.0498049999997</v>
      </c>
      <c r="C550">
        <v>5038.5498049999997</v>
      </c>
      <c r="D550">
        <v>4994.4599609999996</v>
      </c>
      <c r="E550">
        <v>5013.1201170000004</v>
      </c>
      <c r="F550">
        <v>5013.1201170000004</v>
      </c>
      <c r="G550">
        <v>1814560000</v>
      </c>
    </row>
    <row r="551" spans="1:7">
      <c r="A551" s="1">
        <v>42187</v>
      </c>
      <c r="B551">
        <v>5024.2998049999997</v>
      </c>
      <c r="C551">
        <v>5027.4702150000003</v>
      </c>
      <c r="D551">
        <v>4990.7402339999999</v>
      </c>
      <c r="E551">
        <v>5009.2099609999996</v>
      </c>
      <c r="F551">
        <v>5009.2099609999996</v>
      </c>
      <c r="G551">
        <v>1490810000</v>
      </c>
    </row>
    <row r="552" spans="1:7">
      <c r="A552" s="1">
        <v>42191</v>
      </c>
      <c r="B552">
        <v>4963.7998049999997</v>
      </c>
      <c r="C552">
        <v>5020.7099609999996</v>
      </c>
      <c r="D552">
        <v>4960.9301759999998</v>
      </c>
      <c r="E552">
        <v>4991.9399409999996</v>
      </c>
      <c r="F552">
        <v>4991.9399409999996</v>
      </c>
      <c r="G552">
        <v>1741500000</v>
      </c>
    </row>
    <row r="553" spans="1:7">
      <c r="A553" s="1">
        <v>42192</v>
      </c>
      <c r="B553">
        <v>4993.7597660000001</v>
      </c>
      <c r="C553">
        <v>5001.9902339999999</v>
      </c>
      <c r="D553">
        <v>4902.2099609999996</v>
      </c>
      <c r="E553">
        <v>4997.4599609999996</v>
      </c>
      <c r="F553">
        <v>4997.4599609999996</v>
      </c>
      <c r="G553">
        <v>2132080000</v>
      </c>
    </row>
    <row r="554" spans="1:7">
      <c r="A554" s="1">
        <v>42193</v>
      </c>
      <c r="B554">
        <v>4953.9799800000001</v>
      </c>
      <c r="C554">
        <v>4965.4501950000003</v>
      </c>
      <c r="D554">
        <v>4901.5097660000001</v>
      </c>
      <c r="E554">
        <v>4909.7597660000001</v>
      </c>
      <c r="F554">
        <v>4909.7597660000001</v>
      </c>
      <c r="G554">
        <v>1931520000</v>
      </c>
    </row>
    <row r="555" spans="1:7">
      <c r="A555" s="1">
        <v>42194</v>
      </c>
      <c r="B555">
        <v>4976.1499020000001</v>
      </c>
      <c r="C555">
        <v>4982.1899409999996</v>
      </c>
      <c r="D555">
        <v>4920.3999020000001</v>
      </c>
      <c r="E555">
        <v>4922.3999020000001</v>
      </c>
      <c r="F555">
        <v>4922.3999020000001</v>
      </c>
      <c r="G555">
        <v>1861600000</v>
      </c>
    </row>
    <row r="556" spans="1:7">
      <c r="A556" s="1">
        <v>42195</v>
      </c>
      <c r="B556">
        <v>4981.2402339999999</v>
      </c>
      <c r="C556">
        <v>5008.0498049999997</v>
      </c>
      <c r="D556">
        <v>4966.5097660000001</v>
      </c>
      <c r="E556">
        <v>4997.7001950000003</v>
      </c>
      <c r="F556">
        <v>4997.7001950000003</v>
      </c>
      <c r="G556">
        <v>1590230000</v>
      </c>
    </row>
    <row r="557" spans="1:7">
      <c r="A557" s="1">
        <v>42198</v>
      </c>
      <c r="B557">
        <v>5037.2700199999999</v>
      </c>
      <c r="C557">
        <v>5074.8100590000004</v>
      </c>
      <c r="D557">
        <v>5036.6801759999998</v>
      </c>
      <c r="E557">
        <v>5071.5097660000001</v>
      </c>
      <c r="F557">
        <v>5071.5097660000001</v>
      </c>
      <c r="G557">
        <v>1694140000</v>
      </c>
    </row>
    <row r="558" spans="1:7">
      <c r="A558" s="1">
        <v>42199</v>
      </c>
      <c r="B558">
        <v>5077.1201170000004</v>
      </c>
      <c r="C558">
        <v>5116.5200199999999</v>
      </c>
      <c r="D558">
        <v>5075.1201170000004</v>
      </c>
      <c r="E558">
        <v>5104.8901370000003</v>
      </c>
      <c r="F558">
        <v>5104.8901370000003</v>
      </c>
      <c r="G558">
        <v>1682660000</v>
      </c>
    </row>
    <row r="559" spans="1:7">
      <c r="A559" s="1">
        <v>42200</v>
      </c>
      <c r="B559">
        <v>5111.1098629999997</v>
      </c>
      <c r="C559">
        <v>5125.3198240000002</v>
      </c>
      <c r="D559">
        <v>5088.1201170000004</v>
      </c>
      <c r="E559">
        <v>5098.9399409999996</v>
      </c>
      <c r="F559">
        <v>5098.9399409999996</v>
      </c>
      <c r="G559">
        <v>1691350000</v>
      </c>
    </row>
    <row r="560" spans="1:7">
      <c r="A560" s="1">
        <v>42201</v>
      </c>
      <c r="B560">
        <v>5138.1801759999998</v>
      </c>
      <c r="C560">
        <v>5163.1801759999998</v>
      </c>
      <c r="D560">
        <v>5128.5600590000004</v>
      </c>
      <c r="E560">
        <v>5163.1801759999998</v>
      </c>
      <c r="F560">
        <v>5163.1801759999998</v>
      </c>
      <c r="G560">
        <v>1823530000</v>
      </c>
    </row>
    <row r="561" spans="1:7">
      <c r="A561" s="1">
        <v>42202</v>
      </c>
      <c r="B561">
        <v>5196.1098629999997</v>
      </c>
      <c r="C561">
        <v>5210.1601559999999</v>
      </c>
      <c r="D561">
        <v>5183.2299800000001</v>
      </c>
      <c r="E561">
        <v>5210.1401370000003</v>
      </c>
      <c r="F561">
        <v>5210.1401370000003</v>
      </c>
      <c r="G561">
        <v>1854450000</v>
      </c>
    </row>
    <row r="562" spans="1:7">
      <c r="A562" s="1">
        <v>42205</v>
      </c>
      <c r="B562">
        <v>5223.1801759999998</v>
      </c>
      <c r="C562">
        <v>5231.9399409999996</v>
      </c>
      <c r="D562">
        <v>5201.4902339999999</v>
      </c>
      <c r="E562">
        <v>5218.8598629999997</v>
      </c>
      <c r="F562">
        <v>5218.8598629999997</v>
      </c>
      <c r="G562">
        <v>1814180000</v>
      </c>
    </row>
    <row r="563" spans="1:7">
      <c r="A563" s="1">
        <v>42206</v>
      </c>
      <c r="B563">
        <v>5219.2001950000003</v>
      </c>
      <c r="C563">
        <v>5229</v>
      </c>
      <c r="D563">
        <v>5196.2998049999997</v>
      </c>
      <c r="E563">
        <v>5208.1201170000004</v>
      </c>
      <c r="F563">
        <v>5208.1201170000004</v>
      </c>
      <c r="G563">
        <v>1774570000</v>
      </c>
    </row>
    <row r="564" spans="1:7">
      <c r="A564" s="1">
        <v>42207</v>
      </c>
      <c r="B564">
        <v>5146.0297849999997</v>
      </c>
      <c r="C564">
        <v>5184.7402339999999</v>
      </c>
      <c r="D564">
        <v>5145.7797849999997</v>
      </c>
      <c r="E564">
        <v>5171.7700199999999</v>
      </c>
      <c r="F564">
        <v>5171.7700199999999</v>
      </c>
      <c r="G564">
        <v>2035730000</v>
      </c>
    </row>
    <row r="565" spans="1:7">
      <c r="A565" s="1">
        <v>42208</v>
      </c>
      <c r="B565">
        <v>5180.330078</v>
      </c>
      <c r="C565">
        <v>5197</v>
      </c>
      <c r="D565">
        <v>5137.6401370000003</v>
      </c>
      <c r="E565">
        <v>5146.4101559999999</v>
      </c>
      <c r="F565">
        <v>5146.4101559999999</v>
      </c>
      <c r="G565">
        <v>2003310000</v>
      </c>
    </row>
    <row r="566" spans="1:7">
      <c r="A566" s="1">
        <v>42209</v>
      </c>
      <c r="B566">
        <v>5166.9101559999999</v>
      </c>
      <c r="C566">
        <v>5167.5400390000004</v>
      </c>
      <c r="D566">
        <v>5084.5097660000001</v>
      </c>
      <c r="E566">
        <v>5088.6298829999996</v>
      </c>
      <c r="F566">
        <v>5088.6298829999996</v>
      </c>
      <c r="G566">
        <v>2004380000</v>
      </c>
    </row>
    <row r="567" spans="1:7">
      <c r="A567" s="1">
        <v>42212</v>
      </c>
      <c r="B567">
        <v>5055.919922</v>
      </c>
      <c r="C567">
        <v>5072.8798829999996</v>
      </c>
      <c r="D567">
        <v>5032.6899409999996</v>
      </c>
      <c r="E567">
        <v>5039.7797849999997</v>
      </c>
      <c r="F567">
        <v>5039.7797849999997</v>
      </c>
      <c r="G567">
        <v>1942520000</v>
      </c>
    </row>
    <row r="568" spans="1:7">
      <c r="A568" s="1">
        <v>42213</v>
      </c>
      <c r="B568">
        <v>5063.4399409999996</v>
      </c>
      <c r="C568">
        <v>5097.6899409999996</v>
      </c>
      <c r="D568">
        <v>5025.6098629999997</v>
      </c>
      <c r="E568">
        <v>5089.2099609999996</v>
      </c>
      <c r="F568">
        <v>5089.2099609999996</v>
      </c>
      <c r="G568">
        <v>2025110000</v>
      </c>
    </row>
    <row r="569" spans="1:7">
      <c r="A569" s="1">
        <v>42214</v>
      </c>
      <c r="B569">
        <v>5097.8598629999997</v>
      </c>
      <c r="C569">
        <v>5117.8398440000001</v>
      </c>
      <c r="D569">
        <v>5080.0400390000004</v>
      </c>
      <c r="E569">
        <v>5111.7299800000001</v>
      </c>
      <c r="F569">
        <v>5111.7299800000001</v>
      </c>
      <c r="G569">
        <v>1890350000</v>
      </c>
    </row>
    <row r="570" spans="1:7">
      <c r="A570" s="1">
        <v>42215</v>
      </c>
      <c r="B570">
        <v>5100.2998049999997</v>
      </c>
      <c r="C570">
        <v>5135.6499020000001</v>
      </c>
      <c r="D570">
        <v>5070.6201170000004</v>
      </c>
      <c r="E570">
        <v>5128.7797849999997</v>
      </c>
      <c r="F570">
        <v>5128.7797849999997</v>
      </c>
      <c r="G570">
        <v>1908480000</v>
      </c>
    </row>
    <row r="571" spans="1:7">
      <c r="A571" s="1">
        <v>42216</v>
      </c>
      <c r="B571">
        <v>5148.1801759999998</v>
      </c>
      <c r="C571">
        <v>5155.0200199999999</v>
      </c>
      <c r="D571">
        <v>5122.3701170000004</v>
      </c>
      <c r="E571">
        <v>5128.2797849999997</v>
      </c>
      <c r="F571">
        <v>5128.2797849999997</v>
      </c>
      <c r="G571">
        <v>1926360000</v>
      </c>
    </row>
    <row r="572" spans="1:7">
      <c r="A572" s="1">
        <v>42219</v>
      </c>
      <c r="B572">
        <v>5134.3398440000001</v>
      </c>
      <c r="C572">
        <v>5143.080078</v>
      </c>
      <c r="D572">
        <v>5082.3198240000002</v>
      </c>
      <c r="E572">
        <v>5115.3798829999996</v>
      </c>
      <c r="F572">
        <v>5115.3798829999996</v>
      </c>
      <c r="G572">
        <v>1790080000</v>
      </c>
    </row>
    <row r="573" spans="1:7">
      <c r="A573" s="1">
        <v>42220</v>
      </c>
      <c r="B573">
        <v>5110.9599609999996</v>
      </c>
      <c r="C573">
        <v>5125.8999020000001</v>
      </c>
      <c r="D573">
        <v>5092.4599609999996</v>
      </c>
      <c r="E573">
        <v>5105.5498049999997</v>
      </c>
      <c r="F573">
        <v>5105.5498049999997</v>
      </c>
      <c r="G573">
        <v>1819700000</v>
      </c>
    </row>
    <row r="574" spans="1:7">
      <c r="A574" s="1">
        <v>42221</v>
      </c>
      <c r="B574">
        <v>5132.7700199999999</v>
      </c>
      <c r="C574">
        <v>5175.2597660000001</v>
      </c>
      <c r="D574">
        <v>5131.8598629999997</v>
      </c>
      <c r="E574">
        <v>5139.9399409999996</v>
      </c>
      <c r="F574">
        <v>5139.9399409999996</v>
      </c>
      <c r="G574">
        <v>2041490000</v>
      </c>
    </row>
    <row r="575" spans="1:7">
      <c r="A575" s="1">
        <v>42222</v>
      </c>
      <c r="B575">
        <v>5146.6298829999996</v>
      </c>
      <c r="C575">
        <v>5149.9301759999998</v>
      </c>
      <c r="D575">
        <v>5035.4101559999999</v>
      </c>
      <c r="E575">
        <v>5056.4399409999996</v>
      </c>
      <c r="F575">
        <v>5056.4399409999996</v>
      </c>
      <c r="G575">
        <v>2290950000</v>
      </c>
    </row>
    <row r="576" spans="1:7">
      <c r="A576" s="1">
        <v>42223</v>
      </c>
      <c r="B576">
        <v>5043.9702150000003</v>
      </c>
      <c r="C576">
        <v>5055.5600590000004</v>
      </c>
      <c r="D576">
        <v>5006.1499020000001</v>
      </c>
      <c r="E576">
        <v>5043.5400390000004</v>
      </c>
      <c r="F576">
        <v>5043.5400390000004</v>
      </c>
      <c r="G576">
        <v>2008360000</v>
      </c>
    </row>
    <row r="577" spans="1:7">
      <c r="A577" s="1">
        <v>42226</v>
      </c>
      <c r="B577">
        <v>5081.7202150000003</v>
      </c>
      <c r="C577">
        <v>5112.4702150000003</v>
      </c>
      <c r="D577">
        <v>5081.1098629999997</v>
      </c>
      <c r="E577">
        <v>5101.7998049999997</v>
      </c>
      <c r="F577">
        <v>5101.7998049999997</v>
      </c>
      <c r="G577">
        <v>1784930000</v>
      </c>
    </row>
    <row r="578" spans="1:7">
      <c r="A578" s="1">
        <v>42227</v>
      </c>
      <c r="B578">
        <v>5069.1601559999999</v>
      </c>
      <c r="C578">
        <v>5089.330078</v>
      </c>
      <c r="D578">
        <v>5013.4501950000003</v>
      </c>
      <c r="E578">
        <v>5036.7900390000004</v>
      </c>
      <c r="F578">
        <v>5036.7900390000004</v>
      </c>
      <c r="G578">
        <v>1912340000</v>
      </c>
    </row>
    <row r="579" spans="1:7">
      <c r="A579" s="1">
        <v>42228</v>
      </c>
      <c r="B579">
        <v>4994.5200199999999</v>
      </c>
      <c r="C579">
        <v>5055.75</v>
      </c>
      <c r="D579">
        <v>4945.7900390000004</v>
      </c>
      <c r="E579">
        <v>5044.3901370000003</v>
      </c>
      <c r="F579">
        <v>5044.3901370000003</v>
      </c>
      <c r="G579">
        <v>2089460000</v>
      </c>
    </row>
    <row r="580" spans="1:7">
      <c r="A580" s="1">
        <v>42229</v>
      </c>
      <c r="B580">
        <v>5050.9399409999996</v>
      </c>
      <c r="C580">
        <v>5071.4599609999996</v>
      </c>
      <c r="D580">
        <v>5029.6098629999997</v>
      </c>
      <c r="E580">
        <v>5033.5600590000004</v>
      </c>
      <c r="F580">
        <v>5033.5600590000004</v>
      </c>
      <c r="G580">
        <v>1632340000</v>
      </c>
    </row>
    <row r="581" spans="1:7">
      <c r="A581" s="1">
        <v>42230</v>
      </c>
      <c r="B581">
        <v>5025.919922</v>
      </c>
      <c r="C581">
        <v>5051.8901370000003</v>
      </c>
      <c r="D581">
        <v>5012.6098629999997</v>
      </c>
      <c r="E581">
        <v>5048.2402339999999</v>
      </c>
      <c r="F581">
        <v>5048.2402339999999</v>
      </c>
      <c r="G581">
        <v>1487630000</v>
      </c>
    </row>
    <row r="582" spans="1:7">
      <c r="A582" s="1">
        <v>42233</v>
      </c>
      <c r="B582">
        <v>5032.3398440000001</v>
      </c>
      <c r="C582">
        <v>5092.6899409999996</v>
      </c>
      <c r="D582">
        <v>5022.419922</v>
      </c>
      <c r="E582">
        <v>5091.7001950000003</v>
      </c>
      <c r="F582">
        <v>5091.7001950000003</v>
      </c>
      <c r="G582">
        <v>1510790000</v>
      </c>
    </row>
    <row r="583" spans="1:7">
      <c r="A583" s="1">
        <v>42234</v>
      </c>
      <c r="B583">
        <v>5082.169922</v>
      </c>
      <c r="C583">
        <v>5085.1401370000003</v>
      </c>
      <c r="D583">
        <v>5054.9702150000003</v>
      </c>
      <c r="E583">
        <v>5059.3500979999999</v>
      </c>
      <c r="F583">
        <v>5059.3500979999999</v>
      </c>
      <c r="G583">
        <v>1501540000</v>
      </c>
    </row>
    <row r="584" spans="1:7">
      <c r="A584" s="1">
        <v>42235</v>
      </c>
      <c r="B584">
        <v>5039.0297849999997</v>
      </c>
      <c r="C584">
        <v>5060.9301759999998</v>
      </c>
      <c r="D584">
        <v>4992.8500979999999</v>
      </c>
      <c r="E584">
        <v>5019.0498049999997</v>
      </c>
      <c r="F584">
        <v>5019.0498049999997</v>
      </c>
      <c r="G584">
        <v>1785420000</v>
      </c>
    </row>
    <row r="585" spans="1:7">
      <c r="A585" s="1">
        <v>42236</v>
      </c>
      <c r="B585">
        <v>4973.4902339999999</v>
      </c>
      <c r="C585">
        <v>4986.5097660000001</v>
      </c>
      <c r="D585">
        <v>4877.4902339999999</v>
      </c>
      <c r="E585">
        <v>4877.4902339999999</v>
      </c>
      <c r="F585">
        <v>4877.4902339999999</v>
      </c>
      <c r="G585">
        <v>2087000000</v>
      </c>
    </row>
    <row r="586" spans="1:7">
      <c r="A586" s="1">
        <v>42237</v>
      </c>
      <c r="B586">
        <v>4801.0400390000004</v>
      </c>
      <c r="C586">
        <v>4856.75</v>
      </c>
      <c r="D586">
        <v>4706.0400390000004</v>
      </c>
      <c r="E586">
        <v>4706.0400390000004</v>
      </c>
      <c r="F586">
        <v>4706.0400390000004</v>
      </c>
      <c r="G586">
        <v>2768540000</v>
      </c>
    </row>
    <row r="587" spans="1:7">
      <c r="A587" s="1">
        <v>42240</v>
      </c>
      <c r="B587">
        <v>4351.6098629999997</v>
      </c>
      <c r="C587">
        <v>4694.8999020000001</v>
      </c>
      <c r="D587">
        <v>4292.1401370000003</v>
      </c>
      <c r="E587">
        <v>4526.25</v>
      </c>
      <c r="F587">
        <v>4526.25</v>
      </c>
      <c r="G587">
        <v>3508840000</v>
      </c>
    </row>
    <row r="588" spans="1:7">
      <c r="A588" s="1">
        <v>42241</v>
      </c>
      <c r="B588">
        <v>4687.2700199999999</v>
      </c>
      <c r="C588">
        <v>4689.5400390000004</v>
      </c>
      <c r="D588">
        <v>4506.1000979999999</v>
      </c>
      <c r="E588">
        <v>4506.4902339999999</v>
      </c>
      <c r="F588">
        <v>4506.4902339999999</v>
      </c>
      <c r="G588">
        <v>2612800000</v>
      </c>
    </row>
    <row r="589" spans="1:7">
      <c r="A589" s="1">
        <v>42242</v>
      </c>
      <c r="B589">
        <v>4633.5097660000001</v>
      </c>
      <c r="C589">
        <v>4703.9702150000003</v>
      </c>
      <c r="D589">
        <v>4530.0297849999997</v>
      </c>
      <c r="E589">
        <v>4697.5400390000004</v>
      </c>
      <c r="F589">
        <v>4697.5400390000004</v>
      </c>
      <c r="G589">
        <v>2631660000</v>
      </c>
    </row>
    <row r="590" spans="1:7">
      <c r="A590" s="1">
        <v>42243</v>
      </c>
      <c r="B590">
        <v>4761.0498049999997</v>
      </c>
      <c r="C590">
        <v>4818.7099609999996</v>
      </c>
      <c r="D590">
        <v>4721.7900390000004</v>
      </c>
      <c r="E590">
        <v>4812.7099609999996</v>
      </c>
      <c r="F590">
        <v>4812.7099609999996</v>
      </c>
      <c r="G590">
        <v>2368880000</v>
      </c>
    </row>
    <row r="591" spans="1:7">
      <c r="A591" s="1">
        <v>42244</v>
      </c>
      <c r="B591">
        <v>4792.1098629999997</v>
      </c>
      <c r="C591">
        <v>4836.7797849999997</v>
      </c>
      <c r="D591">
        <v>4788.3798829999996</v>
      </c>
      <c r="E591">
        <v>4828.3198240000002</v>
      </c>
      <c r="F591">
        <v>4828.3198240000002</v>
      </c>
      <c r="G591">
        <v>1936540000</v>
      </c>
    </row>
    <row r="592" spans="1:7">
      <c r="A592" s="1">
        <v>42247</v>
      </c>
      <c r="B592">
        <v>4798.6801759999998</v>
      </c>
      <c r="C592">
        <v>4824.6098629999997</v>
      </c>
      <c r="D592">
        <v>4763.419922</v>
      </c>
      <c r="E592">
        <v>4776.5097660000001</v>
      </c>
      <c r="F592">
        <v>4776.5097660000001</v>
      </c>
      <c r="G592">
        <v>1839010000</v>
      </c>
    </row>
    <row r="593" spans="1:7">
      <c r="A593" s="1">
        <v>42248</v>
      </c>
      <c r="B593">
        <v>4673.6098629999997</v>
      </c>
      <c r="C593">
        <v>4722.1298829999996</v>
      </c>
      <c r="D593">
        <v>4614.9101559999999</v>
      </c>
      <c r="E593">
        <v>4636.1000979999999</v>
      </c>
      <c r="F593">
        <v>4636.1000979999999</v>
      </c>
      <c r="G593">
        <v>2253750000</v>
      </c>
    </row>
    <row r="594" spans="1:7">
      <c r="A594" s="1">
        <v>42249</v>
      </c>
      <c r="B594">
        <v>4704.419922</v>
      </c>
      <c r="C594">
        <v>4749.9799800000001</v>
      </c>
      <c r="D594">
        <v>4659.4101559999999</v>
      </c>
      <c r="E594">
        <v>4749.9799800000001</v>
      </c>
      <c r="F594">
        <v>4749.9799800000001</v>
      </c>
      <c r="G594">
        <v>1929080000</v>
      </c>
    </row>
    <row r="595" spans="1:7">
      <c r="A595" s="1">
        <v>42250</v>
      </c>
      <c r="B595">
        <v>4763.1000979999999</v>
      </c>
      <c r="C595">
        <v>4800.1801759999998</v>
      </c>
      <c r="D595">
        <v>4721.9101559999999</v>
      </c>
      <c r="E595">
        <v>4733.5</v>
      </c>
      <c r="F595">
        <v>4733.5</v>
      </c>
      <c r="G595">
        <v>1803320000</v>
      </c>
    </row>
    <row r="596" spans="1:7">
      <c r="A596" s="1">
        <v>42251</v>
      </c>
      <c r="B596">
        <v>4670.3500979999999</v>
      </c>
      <c r="C596">
        <v>4712.669922</v>
      </c>
      <c r="D596">
        <v>4657.8198240000002</v>
      </c>
      <c r="E596">
        <v>4683.919922</v>
      </c>
      <c r="F596">
        <v>4683.919922</v>
      </c>
      <c r="G596">
        <v>1574720000</v>
      </c>
    </row>
    <row r="597" spans="1:7">
      <c r="A597" s="1">
        <v>42255</v>
      </c>
      <c r="B597">
        <v>4769.7202150000003</v>
      </c>
      <c r="C597">
        <v>4815.0400390000004</v>
      </c>
      <c r="D597">
        <v>4754.8901370000003</v>
      </c>
      <c r="E597">
        <v>4811.9301759999998</v>
      </c>
      <c r="F597">
        <v>4811.9301759999998</v>
      </c>
      <c r="G597">
        <v>1765600000</v>
      </c>
    </row>
    <row r="598" spans="1:7">
      <c r="A598" s="1">
        <v>42256</v>
      </c>
      <c r="B598">
        <v>4856.2700199999999</v>
      </c>
      <c r="C598">
        <v>4862.8798829999996</v>
      </c>
      <c r="D598">
        <v>4746.7299800000001</v>
      </c>
      <c r="E598">
        <v>4756.5297849999997</v>
      </c>
      <c r="F598">
        <v>4756.5297849999997</v>
      </c>
      <c r="G598">
        <v>1963750000</v>
      </c>
    </row>
    <row r="599" spans="1:7">
      <c r="A599" s="1">
        <v>42257</v>
      </c>
      <c r="B599">
        <v>4749.9599609999996</v>
      </c>
      <c r="C599">
        <v>4826.330078</v>
      </c>
      <c r="D599">
        <v>4746.5200199999999</v>
      </c>
      <c r="E599">
        <v>4796.25</v>
      </c>
      <c r="F599">
        <v>4796.25</v>
      </c>
      <c r="G599">
        <v>1845770000</v>
      </c>
    </row>
    <row r="600" spans="1:7">
      <c r="A600" s="1">
        <v>42258</v>
      </c>
      <c r="B600">
        <v>4770.7299800000001</v>
      </c>
      <c r="C600">
        <v>4822.3398440000001</v>
      </c>
      <c r="D600">
        <v>4763.1499020000001</v>
      </c>
      <c r="E600">
        <v>4822.3398440000001</v>
      </c>
      <c r="F600">
        <v>4822.3398440000001</v>
      </c>
      <c r="G600">
        <v>1686190000</v>
      </c>
    </row>
    <row r="601" spans="1:7">
      <c r="A601" s="1">
        <v>42261</v>
      </c>
      <c r="B601">
        <v>4831.9799800000001</v>
      </c>
      <c r="C601">
        <v>4832</v>
      </c>
      <c r="D601">
        <v>4791.080078</v>
      </c>
      <c r="E601">
        <v>4805.7597660000001</v>
      </c>
      <c r="F601">
        <v>4805.7597660000001</v>
      </c>
      <c r="G601">
        <v>1467740000</v>
      </c>
    </row>
    <row r="602" spans="1:7">
      <c r="A602" s="1">
        <v>42262</v>
      </c>
      <c r="B602">
        <v>4819.3198240000002</v>
      </c>
      <c r="C602">
        <v>4872.3500979999999</v>
      </c>
      <c r="D602">
        <v>4802.0898440000001</v>
      </c>
      <c r="E602">
        <v>4860.5200199999999</v>
      </c>
      <c r="F602">
        <v>4860.5200199999999</v>
      </c>
      <c r="G602">
        <v>1587460000</v>
      </c>
    </row>
    <row r="603" spans="1:7">
      <c r="A603" s="1">
        <v>42263</v>
      </c>
      <c r="B603">
        <v>4860.4301759999998</v>
      </c>
      <c r="C603">
        <v>4893.4399409999996</v>
      </c>
      <c r="D603">
        <v>4848.1499020000001</v>
      </c>
      <c r="E603">
        <v>4889.2402339999999</v>
      </c>
      <c r="F603">
        <v>4889.2402339999999</v>
      </c>
      <c r="G603">
        <v>1666380000</v>
      </c>
    </row>
    <row r="604" spans="1:7">
      <c r="A604" s="1">
        <v>42264</v>
      </c>
      <c r="B604">
        <v>4884.1098629999997</v>
      </c>
      <c r="C604">
        <v>4960.8701170000004</v>
      </c>
      <c r="D604">
        <v>4880.5</v>
      </c>
      <c r="E604">
        <v>4893.9501950000003</v>
      </c>
      <c r="F604">
        <v>4893.9501950000003</v>
      </c>
      <c r="G604">
        <v>1891510000</v>
      </c>
    </row>
    <row r="605" spans="1:7">
      <c r="A605" s="1">
        <v>42265</v>
      </c>
      <c r="B605">
        <v>4828.7099609999996</v>
      </c>
      <c r="C605">
        <v>4878.7099609999996</v>
      </c>
      <c r="D605">
        <v>4819.0898440000001</v>
      </c>
      <c r="E605">
        <v>4827.2299800000001</v>
      </c>
      <c r="F605">
        <v>4827.2299800000001</v>
      </c>
      <c r="G605">
        <v>3272150000</v>
      </c>
    </row>
    <row r="606" spans="1:7">
      <c r="A606" s="1">
        <v>42268</v>
      </c>
      <c r="B606">
        <v>4851.9799800000001</v>
      </c>
      <c r="C606">
        <v>4881.4599609999996</v>
      </c>
      <c r="D606">
        <v>4795.9101559999999</v>
      </c>
      <c r="E606">
        <v>4828.9501950000003</v>
      </c>
      <c r="F606">
        <v>4828.9501950000003</v>
      </c>
      <c r="G606">
        <v>2021530000</v>
      </c>
    </row>
    <row r="607" spans="1:7">
      <c r="A607" s="1">
        <v>42269</v>
      </c>
      <c r="B607">
        <v>4762.2900390000004</v>
      </c>
      <c r="C607">
        <v>4776.2797849999997</v>
      </c>
      <c r="D607">
        <v>4716.9101559999999</v>
      </c>
      <c r="E607">
        <v>4756.7202150000003</v>
      </c>
      <c r="F607">
        <v>4756.7202150000003</v>
      </c>
      <c r="G607">
        <v>2042880000</v>
      </c>
    </row>
    <row r="608" spans="1:7">
      <c r="A608" s="1">
        <v>42270</v>
      </c>
      <c r="B608">
        <v>4764.6899409999996</v>
      </c>
      <c r="C608">
        <v>4780.6401370000003</v>
      </c>
      <c r="D608">
        <v>4735.1298829999996</v>
      </c>
      <c r="E608">
        <v>4752.7402339999999</v>
      </c>
      <c r="F608">
        <v>4752.7402339999999</v>
      </c>
      <c r="G608">
        <v>1606330000</v>
      </c>
    </row>
    <row r="609" spans="1:7">
      <c r="A609" s="1">
        <v>42271</v>
      </c>
      <c r="B609">
        <v>4717.8901370000003</v>
      </c>
      <c r="C609">
        <v>4746.2099609999996</v>
      </c>
      <c r="D609">
        <v>4670.1201170000004</v>
      </c>
      <c r="E609">
        <v>4734.4799800000001</v>
      </c>
      <c r="F609">
        <v>4734.4799800000001</v>
      </c>
      <c r="G609">
        <v>1995820000</v>
      </c>
    </row>
    <row r="610" spans="1:7">
      <c r="A610" s="1">
        <v>42272</v>
      </c>
      <c r="B610">
        <v>4782.4101559999999</v>
      </c>
      <c r="C610">
        <v>4785.2202150000003</v>
      </c>
      <c r="D610">
        <v>4659.4799800000001</v>
      </c>
      <c r="E610">
        <v>4686.5</v>
      </c>
      <c r="F610">
        <v>4686.5</v>
      </c>
      <c r="G610">
        <v>2050530000</v>
      </c>
    </row>
    <row r="611" spans="1:7">
      <c r="A611" s="1">
        <v>42275</v>
      </c>
      <c r="B611">
        <v>4665.0600590000004</v>
      </c>
      <c r="C611">
        <v>4665.2099609999996</v>
      </c>
      <c r="D611">
        <v>4529.4101559999999</v>
      </c>
      <c r="E611">
        <v>4543.9702150000003</v>
      </c>
      <c r="F611">
        <v>4543.9702150000003</v>
      </c>
      <c r="G611">
        <v>2387610000</v>
      </c>
    </row>
    <row r="612" spans="1:7">
      <c r="A612" s="1">
        <v>42276</v>
      </c>
      <c r="B612">
        <v>4551.0400390000004</v>
      </c>
      <c r="C612">
        <v>4596.0600590000004</v>
      </c>
      <c r="D612">
        <v>4487.0600590000004</v>
      </c>
      <c r="E612">
        <v>4517.3198240000002</v>
      </c>
      <c r="F612">
        <v>4517.3198240000002</v>
      </c>
      <c r="G612">
        <v>2293450000</v>
      </c>
    </row>
    <row r="613" spans="1:7">
      <c r="A613" s="1">
        <v>42277</v>
      </c>
      <c r="B613">
        <v>4574.3798829999996</v>
      </c>
      <c r="C613">
        <v>4620.1601559999999</v>
      </c>
      <c r="D613">
        <v>4559.1801759999998</v>
      </c>
      <c r="E613">
        <v>4620.1601559999999</v>
      </c>
      <c r="F613">
        <v>4620.1601559999999</v>
      </c>
      <c r="G613">
        <v>2398350000</v>
      </c>
    </row>
    <row r="614" spans="1:7">
      <c r="A614" s="1">
        <v>42278</v>
      </c>
      <c r="B614">
        <v>4624.4599609999996</v>
      </c>
      <c r="C614">
        <v>4628.2299800000001</v>
      </c>
      <c r="D614">
        <v>4559.2099609999996</v>
      </c>
      <c r="E614">
        <v>4627.080078</v>
      </c>
      <c r="F614">
        <v>4627.080078</v>
      </c>
      <c r="G614">
        <v>2133990000</v>
      </c>
    </row>
    <row r="615" spans="1:7">
      <c r="A615" s="1">
        <v>42279</v>
      </c>
      <c r="B615">
        <v>4566.1298829999996</v>
      </c>
      <c r="C615">
        <v>4707.7797849999997</v>
      </c>
      <c r="D615">
        <v>4552.3398440000001</v>
      </c>
      <c r="E615">
        <v>4707.7797849999997</v>
      </c>
      <c r="F615">
        <v>4707.7797849999997</v>
      </c>
      <c r="G615">
        <v>2183320000</v>
      </c>
    </row>
    <row r="616" spans="1:7">
      <c r="A616" s="1">
        <v>42282</v>
      </c>
      <c r="B616">
        <v>4742.1298829999996</v>
      </c>
      <c r="C616">
        <v>4785.9101559999999</v>
      </c>
      <c r="D616">
        <v>4740.2402339999999</v>
      </c>
      <c r="E616">
        <v>4781.2597660000001</v>
      </c>
      <c r="F616">
        <v>4781.2597660000001</v>
      </c>
      <c r="G616">
        <v>2005320000</v>
      </c>
    </row>
    <row r="617" spans="1:7">
      <c r="A617" s="1">
        <v>42283</v>
      </c>
      <c r="B617">
        <v>4767.6298829999996</v>
      </c>
      <c r="C617">
        <v>4783.3701170000004</v>
      </c>
      <c r="D617">
        <v>4711.7900390000004</v>
      </c>
      <c r="E617">
        <v>4748.3598629999997</v>
      </c>
      <c r="F617">
        <v>4748.3598629999997</v>
      </c>
      <c r="G617">
        <v>2085020000</v>
      </c>
    </row>
    <row r="618" spans="1:7">
      <c r="A618" s="1">
        <v>42284</v>
      </c>
      <c r="B618">
        <v>4775.0498049999997</v>
      </c>
      <c r="C618">
        <v>4791.1499020000001</v>
      </c>
      <c r="D618">
        <v>4728.7099609999996</v>
      </c>
      <c r="E618">
        <v>4791.1499020000001</v>
      </c>
      <c r="F618">
        <v>4791.1499020000001</v>
      </c>
      <c r="G618">
        <v>2149890000</v>
      </c>
    </row>
    <row r="619" spans="1:7">
      <c r="A619" s="1">
        <v>42285</v>
      </c>
      <c r="B619">
        <v>4775.0600590000004</v>
      </c>
      <c r="C619">
        <v>4819.0698240000002</v>
      </c>
      <c r="D619">
        <v>4737.9301759999998</v>
      </c>
      <c r="E619">
        <v>4810.7900390000004</v>
      </c>
      <c r="F619">
        <v>4810.7900390000004</v>
      </c>
      <c r="G619">
        <v>1984230000</v>
      </c>
    </row>
    <row r="620" spans="1:7">
      <c r="A620" s="1">
        <v>42286</v>
      </c>
      <c r="B620">
        <v>4817.2797849999997</v>
      </c>
      <c r="C620">
        <v>4841.3798829999996</v>
      </c>
      <c r="D620">
        <v>4804.5898440000001</v>
      </c>
      <c r="E620">
        <v>4830.4702150000003</v>
      </c>
      <c r="F620">
        <v>4830.4702150000003</v>
      </c>
      <c r="G620">
        <v>1804260000</v>
      </c>
    </row>
    <row r="621" spans="1:7">
      <c r="A621" s="1">
        <v>42289</v>
      </c>
      <c r="B621">
        <v>4839.7900390000004</v>
      </c>
      <c r="C621">
        <v>4846.7402339999999</v>
      </c>
      <c r="D621">
        <v>4818.169922</v>
      </c>
      <c r="E621">
        <v>4838.6401370000003</v>
      </c>
      <c r="F621">
        <v>4838.6401370000003</v>
      </c>
      <c r="G621">
        <v>1343820000</v>
      </c>
    </row>
    <row r="622" spans="1:7">
      <c r="A622" s="1">
        <v>42290</v>
      </c>
      <c r="B622">
        <v>4809.2402339999999</v>
      </c>
      <c r="C622">
        <v>4858.2797849999997</v>
      </c>
      <c r="D622">
        <v>4793.919922</v>
      </c>
      <c r="E622">
        <v>4796.6098629999997</v>
      </c>
      <c r="F622">
        <v>4796.6098629999997</v>
      </c>
      <c r="G622">
        <v>1565060000</v>
      </c>
    </row>
    <row r="623" spans="1:7">
      <c r="A623" s="1">
        <v>42291</v>
      </c>
      <c r="B623">
        <v>4801.3500979999999</v>
      </c>
      <c r="C623">
        <v>4820.0898440000001</v>
      </c>
      <c r="D623">
        <v>4771.6201170000004</v>
      </c>
      <c r="E623">
        <v>4782.8500979999999</v>
      </c>
      <c r="F623">
        <v>4782.8500979999999</v>
      </c>
      <c r="G623">
        <v>1902460000</v>
      </c>
    </row>
    <row r="624" spans="1:7">
      <c r="A624" s="1">
        <v>42292</v>
      </c>
      <c r="B624">
        <v>4799.4301759999998</v>
      </c>
      <c r="C624">
        <v>4870.1000979999999</v>
      </c>
      <c r="D624">
        <v>4795.2900390000004</v>
      </c>
      <c r="E624">
        <v>4870.1000979999999</v>
      </c>
      <c r="F624">
        <v>4870.1000979999999</v>
      </c>
      <c r="G624">
        <v>1942900000</v>
      </c>
    </row>
    <row r="625" spans="1:7">
      <c r="A625" s="1">
        <v>42293</v>
      </c>
      <c r="B625">
        <v>4872.3598629999997</v>
      </c>
      <c r="C625">
        <v>4886.9501950000003</v>
      </c>
      <c r="D625">
        <v>4851.2797849999997</v>
      </c>
      <c r="E625">
        <v>4886.6899409999996</v>
      </c>
      <c r="F625">
        <v>4886.6899409999996</v>
      </c>
      <c r="G625">
        <v>1855290000</v>
      </c>
    </row>
    <row r="626" spans="1:7">
      <c r="A626" s="1">
        <v>42296</v>
      </c>
      <c r="B626">
        <v>4873.5400390000004</v>
      </c>
      <c r="C626">
        <v>4915.4902339999999</v>
      </c>
      <c r="D626">
        <v>4865.830078</v>
      </c>
      <c r="E626">
        <v>4905.4702150000003</v>
      </c>
      <c r="F626">
        <v>4905.4702150000003</v>
      </c>
      <c r="G626">
        <v>1619920000</v>
      </c>
    </row>
    <row r="627" spans="1:7">
      <c r="A627" s="1">
        <v>42297</v>
      </c>
      <c r="B627">
        <v>4900.0200199999999</v>
      </c>
      <c r="C627">
        <v>4909.3701170000004</v>
      </c>
      <c r="D627">
        <v>4866.6000979999999</v>
      </c>
      <c r="E627">
        <v>4880.9702150000003</v>
      </c>
      <c r="F627">
        <v>4880.9702150000003</v>
      </c>
      <c r="G627">
        <v>1711700000</v>
      </c>
    </row>
    <row r="628" spans="1:7">
      <c r="A628" s="1">
        <v>42298</v>
      </c>
      <c r="B628">
        <v>4903.9799800000001</v>
      </c>
      <c r="C628">
        <v>4904.8500979999999</v>
      </c>
      <c r="D628">
        <v>4836.4599609999996</v>
      </c>
      <c r="E628">
        <v>4840.1201170000004</v>
      </c>
      <c r="F628">
        <v>4840.1201170000004</v>
      </c>
      <c r="G628">
        <v>1895390000</v>
      </c>
    </row>
    <row r="629" spans="1:7">
      <c r="A629" s="1">
        <v>42299</v>
      </c>
      <c r="B629">
        <v>4875.9599609999996</v>
      </c>
      <c r="C629">
        <v>4926.9902339999999</v>
      </c>
      <c r="D629">
        <v>4861.7998049999997</v>
      </c>
      <c r="E629">
        <v>4920.0498049999997</v>
      </c>
      <c r="F629">
        <v>4920.0498049999997</v>
      </c>
      <c r="G629">
        <v>2156040000</v>
      </c>
    </row>
    <row r="630" spans="1:7">
      <c r="A630" s="1">
        <v>42300</v>
      </c>
      <c r="B630">
        <v>5024.3798829999996</v>
      </c>
      <c r="C630">
        <v>5048.5498049999997</v>
      </c>
      <c r="D630">
        <v>4999.5400390000004</v>
      </c>
      <c r="E630">
        <v>5031.8598629999997</v>
      </c>
      <c r="F630">
        <v>5031.8598629999997</v>
      </c>
      <c r="G630">
        <v>2178270000</v>
      </c>
    </row>
    <row r="631" spans="1:7">
      <c r="A631" s="1">
        <v>42303</v>
      </c>
      <c r="B631">
        <v>5030.7998049999997</v>
      </c>
      <c r="C631">
        <v>5045.1601559999999</v>
      </c>
      <c r="D631">
        <v>5012.7402339999999</v>
      </c>
      <c r="E631">
        <v>5034.7001950000003</v>
      </c>
      <c r="F631">
        <v>5034.7001950000003</v>
      </c>
      <c r="G631">
        <v>1758690000</v>
      </c>
    </row>
    <row r="632" spans="1:7">
      <c r="A632" s="1">
        <v>42304</v>
      </c>
      <c r="B632">
        <v>5018.9902339999999</v>
      </c>
      <c r="C632">
        <v>5040.080078</v>
      </c>
      <c r="D632">
        <v>5009.0698240000002</v>
      </c>
      <c r="E632">
        <v>5030.1499020000001</v>
      </c>
      <c r="F632">
        <v>5030.1499020000001</v>
      </c>
      <c r="G632">
        <v>1986840000</v>
      </c>
    </row>
    <row r="633" spans="1:7">
      <c r="A633" s="1">
        <v>42305</v>
      </c>
      <c r="B633">
        <v>5040.3798829999996</v>
      </c>
      <c r="C633">
        <v>5095.6899409999996</v>
      </c>
      <c r="D633">
        <v>5019.6000979999999</v>
      </c>
      <c r="E633">
        <v>5095.6899409999996</v>
      </c>
      <c r="F633">
        <v>5095.6899409999996</v>
      </c>
      <c r="G633">
        <v>2141130000</v>
      </c>
    </row>
    <row r="634" spans="1:7">
      <c r="A634" s="1">
        <v>42306</v>
      </c>
      <c r="B634">
        <v>5071.0400390000004</v>
      </c>
      <c r="C634">
        <v>5084.6298829999996</v>
      </c>
      <c r="D634">
        <v>5066.8901370000003</v>
      </c>
      <c r="E634">
        <v>5074.2700199999999</v>
      </c>
      <c r="F634">
        <v>5074.2700199999999</v>
      </c>
      <c r="G634">
        <v>1928310000</v>
      </c>
    </row>
    <row r="635" spans="1:7">
      <c r="A635" s="1">
        <v>42307</v>
      </c>
      <c r="B635">
        <v>5079.7597660000001</v>
      </c>
      <c r="C635">
        <v>5085.2202150000003</v>
      </c>
      <c r="D635">
        <v>5053.75</v>
      </c>
      <c r="E635">
        <v>5053.75</v>
      </c>
      <c r="F635">
        <v>5053.75</v>
      </c>
      <c r="G635">
        <v>2016390000</v>
      </c>
    </row>
    <row r="636" spans="1:7">
      <c r="A636" s="1">
        <v>42310</v>
      </c>
      <c r="B636">
        <v>5065.6401370000003</v>
      </c>
      <c r="C636">
        <v>5130.5097660000001</v>
      </c>
      <c r="D636">
        <v>5061.4702150000003</v>
      </c>
      <c r="E636">
        <v>5127.1499020000001</v>
      </c>
      <c r="F636">
        <v>5127.1499020000001</v>
      </c>
      <c r="G636">
        <v>1888180000</v>
      </c>
    </row>
    <row r="637" spans="1:7">
      <c r="A637" s="1">
        <v>42311</v>
      </c>
      <c r="B637">
        <v>5114.3100590000004</v>
      </c>
      <c r="C637">
        <v>5163.4702150000003</v>
      </c>
      <c r="D637">
        <v>5109.6801759999998</v>
      </c>
      <c r="E637">
        <v>5145.1298829999996</v>
      </c>
      <c r="F637">
        <v>5145.1298829999996</v>
      </c>
      <c r="G637">
        <v>2028630000</v>
      </c>
    </row>
    <row r="638" spans="1:7">
      <c r="A638" s="1">
        <v>42312</v>
      </c>
      <c r="B638">
        <v>5155.6201170000004</v>
      </c>
      <c r="C638">
        <v>5162.5698240000002</v>
      </c>
      <c r="D638">
        <v>5122.7797849999997</v>
      </c>
      <c r="E638">
        <v>5142.4799800000001</v>
      </c>
      <c r="F638">
        <v>5142.4799800000001</v>
      </c>
      <c r="G638">
        <v>2096110000</v>
      </c>
    </row>
    <row r="639" spans="1:7">
      <c r="A639" s="1">
        <v>42313</v>
      </c>
      <c r="B639">
        <v>5144.1499020000001</v>
      </c>
      <c r="C639">
        <v>5154.8598629999997</v>
      </c>
      <c r="D639">
        <v>5098.4902339999999</v>
      </c>
      <c r="E639">
        <v>5127.7402339999999</v>
      </c>
      <c r="F639">
        <v>5127.7402339999999</v>
      </c>
      <c r="G639">
        <v>2054490000</v>
      </c>
    </row>
    <row r="640" spans="1:7">
      <c r="A640" s="1">
        <v>42314</v>
      </c>
      <c r="B640">
        <v>5124.0400390000004</v>
      </c>
      <c r="C640">
        <v>5147.1201170000004</v>
      </c>
      <c r="D640">
        <v>5092.8701170000004</v>
      </c>
      <c r="E640">
        <v>5147.1201170000004</v>
      </c>
      <c r="F640">
        <v>5147.1201170000004</v>
      </c>
      <c r="G640">
        <v>2066430000</v>
      </c>
    </row>
    <row r="641" spans="1:7">
      <c r="A641" s="1">
        <v>42317</v>
      </c>
      <c r="B641">
        <v>5128.9399409999996</v>
      </c>
      <c r="C641">
        <v>5133.4399409999996</v>
      </c>
      <c r="D641">
        <v>5066.1000979999999</v>
      </c>
      <c r="E641">
        <v>5095.2998049999997</v>
      </c>
      <c r="F641">
        <v>5095.2998049999997</v>
      </c>
      <c r="G641">
        <v>1850770000</v>
      </c>
    </row>
    <row r="642" spans="1:7">
      <c r="A642" s="1">
        <v>42318</v>
      </c>
      <c r="B642">
        <v>5068.5498049999997</v>
      </c>
      <c r="C642">
        <v>5086.8798829999996</v>
      </c>
      <c r="D642">
        <v>5051.2202150000003</v>
      </c>
      <c r="E642">
        <v>5083.2402339999999</v>
      </c>
      <c r="F642">
        <v>5083.2402339999999</v>
      </c>
      <c r="G642">
        <v>1906120000</v>
      </c>
    </row>
    <row r="643" spans="1:7">
      <c r="A643" s="1">
        <v>42319</v>
      </c>
      <c r="B643">
        <v>5098.1298829999996</v>
      </c>
      <c r="C643">
        <v>5111.1899409999996</v>
      </c>
      <c r="D643">
        <v>5066.6801759999998</v>
      </c>
      <c r="E643">
        <v>5067.0200199999999</v>
      </c>
      <c r="F643">
        <v>5067.0200199999999</v>
      </c>
      <c r="G643">
        <v>1672340000</v>
      </c>
    </row>
    <row r="644" spans="1:7">
      <c r="A644" s="1">
        <v>42320</v>
      </c>
      <c r="B644">
        <v>5043.1000979999999</v>
      </c>
      <c r="C644">
        <v>5062.4902339999999</v>
      </c>
      <c r="D644">
        <v>5004.4599609999996</v>
      </c>
      <c r="E644">
        <v>5005.080078</v>
      </c>
      <c r="F644">
        <v>5005.080078</v>
      </c>
      <c r="G644">
        <v>1820930000</v>
      </c>
    </row>
    <row r="645" spans="1:7">
      <c r="A645" s="1">
        <v>42321</v>
      </c>
      <c r="B645">
        <v>4980.8598629999997</v>
      </c>
      <c r="C645">
        <v>4989.0600590000004</v>
      </c>
      <c r="D645">
        <v>4925.3500979999999</v>
      </c>
      <c r="E645">
        <v>4927.8798829999996</v>
      </c>
      <c r="F645">
        <v>4927.8798829999996</v>
      </c>
      <c r="G645">
        <v>2001050000</v>
      </c>
    </row>
    <row r="646" spans="1:7">
      <c r="A646" s="1">
        <v>42324</v>
      </c>
      <c r="B646">
        <v>4916.1401370000003</v>
      </c>
      <c r="C646">
        <v>4984.9101559999999</v>
      </c>
      <c r="D646">
        <v>4908.6601559999999</v>
      </c>
      <c r="E646">
        <v>4984.6201170000004</v>
      </c>
      <c r="F646">
        <v>4984.6201170000004</v>
      </c>
      <c r="G646">
        <v>1819190000</v>
      </c>
    </row>
    <row r="647" spans="1:7">
      <c r="A647" s="1">
        <v>42325</v>
      </c>
      <c r="B647">
        <v>4991.7099609999996</v>
      </c>
      <c r="C647">
        <v>5023.4501950000003</v>
      </c>
      <c r="D647">
        <v>4975.7402339999999</v>
      </c>
      <c r="E647">
        <v>4986.0200199999999</v>
      </c>
      <c r="F647">
        <v>4986.0200199999999</v>
      </c>
      <c r="G647">
        <v>1861710000</v>
      </c>
    </row>
    <row r="648" spans="1:7">
      <c r="A648" s="1">
        <v>42326</v>
      </c>
      <c r="B648">
        <v>5004.6000979999999</v>
      </c>
      <c r="C648">
        <v>5078.7998049999997</v>
      </c>
      <c r="D648">
        <v>5001.669922</v>
      </c>
      <c r="E648">
        <v>5075.2001950000003</v>
      </c>
      <c r="F648">
        <v>5075.2001950000003</v>
      </c>
      <c r="G648">
        <v>2017390000</v>
      </c>
    </row>
    <row r="649" spans="1:7">
      <c r="A649" s="1">
        <v>42327</v>
      </c>
      <c r="B649">
        <v>5078.669922</v>
      </c>
      <c r="C649">
        <v>5092.4599609999996</v>
      </c>
      <c r="D649">
        <v>5067.2700199999999</v>
      </c>
      <c r="E649">
        <v>5073.6401370000003</v>
      </c>
      <c r="F649">
        <v>5073.6401370000003</v>
      </c>
      <c r="G649">
        <v>1794110000</v>
      </c>
    </row>
    <row r="650" spans="1:7">
      <c r="A650" s="1">
        <v>42328</v>
      </c>
      <c r="B650">
        <v>5096.9599609999996</v>
      </c>
      <c r="C650">
        <v>5112.4599609999996</v>
      </c>
      <c r="D650">
        <v>5094.3198240000002</v>
      </c>
      <c r="E650">
        <v>5104.919922</v>
      </c>
      <c r="F650">
        <v>5104.919922</v>
      </c>
      <c r="G650">
        <v>1766630000</v>
      </c>
    </row>
    <row r="651" spans="1:7">
      <c r="A651" s="1">
        <v>42331</v>
      </c>
      <c r="B651">
        <v>5106.7202150000003</v>
      </c>
      <c r="C651">
        <v>5128.080078</v>
      </c>
      <c r="D651">
        <v>5084.8500979999999</v>
      </c>
      <c r="E651">
        <v>5102.4799800000001</v>
      </c>
      <c r="F651">
        <v>5102.4799800000001</v>
      </c>
      <c r="G651">
        <v>1668280000</v>
      </c>
    </row>
    <row r="652" spans="1:7">
      <c r="A652" s="1">
        <v>42332</v>
      </c>
      <c r="B652">
        <v>5070.6601559999999</v>
      </c>
      <c r="C652">
        <v>5110.75</v>
      </c>
      <c r="D652">
        <v>5050.1401370000003</v>
      </c>
      <c r="E652">
        <v>5102.8100590000004</v>
      </c>
      <c r="F652">
        <v>5102.8100590000004</v>
      </c>
      <c r="G652">
        <v>1956920000</v>
      </c>
    </row>
    <row r="653" spans="1:7">
      <c r="A653" s="1">
        <v>42333</v>
      </c>
      <c r="B653">
        <v>5106.8701170000004</v>
      </c>
      <c r="C653">
        <v>5124.0898440000001</v>
      </c>
      <c r="D653">
        <v>5101.1801759999998</v>
      </c>
      <c r="E653">
        <v>5116.1401370000003</v>
      </c>
      <c r="F653">
        <v>5116.1401370000003</v>
      </c>
      <c r="G653">
        <v>1539300000</v>
      </c>
    </row>
    <row r="654" spans="1:7">
      <c r="A654" s="1">
        <v>42335</v>
      </c>
      <c r="B654">
        <v>5121.9301759999998</v>
      </c>
      <c r="C654">
        <v>5134.3500979999999</v>
      </c>
      <c r="D654">
        <v>5108.5097660000001</v>
      </c>
      <c r="E654">
        <v>5127.5200199999999</v>
      </c>
      <c r="F654">
        <v>5127.5200199999999</v>
      </c>
      <c r="G654">
        <v>781730000</v>
      </c>
    </row>
    <row r="655" spans="1:7">
      <c r="A655" s="1">
        <v>42338</v>
      </c>
      <c r="B655">
        <v>5139.580078</v>
      </c>
      <c r="C655">
        <v>5141.3598629999997</v>
      </c>
      <c r="D655">
        <v>5098.7001950000003</v>
      </c>
      <c r="E655">
        <v>5108.669922</v>
      </c>
      <c r="F655">
        <v>5108.669922</v>
      </c>
      <c r="G655">
        <v>2244550000</v>
      </c>
    </row>
    <row r="656" spans="1:7">
      <c r="A656" s="1">
        <v>42339</v>
      </c>
      <c r="B656">
        <v>5129.6401370000003</v>
      </c>
      <c r="C656">
        <v>5156.3100590000004</v>
      </c>
      <c r="D656">
        <v>5120.169922</v>
      </c>
      <c r="E656">
        <v>5156.3100590000004</v>
      </c>
      <c r="F656">
        <v>5156.3100590000004</v>
      </c>
      <c r="G656">
        <v>2035570000</v>
      </c>
    </row>
    <row r="657" spans="1:7">
      <c r="A657" s="1">
        <v>42340</v>
      </c>
      <c r="B657">
        <v>5158.8198240000002</v>
      </c>
      <c r="C657">
        <v>5176.7700199999999</v>
      </c>
      <c r="D657">
        <v>5117.1499020000001</v>
      </c>
      <c r="E657">
        <v>5123.2202150000003</v>
      </c>
      <c r="F657">
        <v>5123.2202150000003</v>
      </c>
      <c r="G657">
        <v>2060340000</v>
      </c>
    </row>
    <row r="658" spans="1:7">
      <c r="A658" s="1">
        <v>42341</v>
      </c>
      <c r="B658">
        <v>5143.1601559999999</v>
      </c>
      <c r="C658">
        <v>5144.6000979999999</v>
      </c>
      <c r="D658">
        <v>5011.7202150000003</v>
      </c>
      <c r="E658">
        <v>5037.5297849999997</v>
      </c>
      <c r="F658">
        <v>5037.5297849999997</v>
      </c>
      <c r="G658">
        <v>2088100000</v>
      </c>
    </row>
    <row r="659" spans="1:7">
      <c r="A659" s="1">
        <v>42342</v>
      </c>
      <c r="B659">
        <v>5050.9301759999998</v>
      </c>
      <c r="C659">
        <v>5147</v>
      </c>
      <c r="D659">
        <v>5043.4902339999999</v>
      </c>
      <c r="E659">
        <v>5142.2700199999999</v>
      </c>
      <c r="F659">
        <v>5142.2700199999999</v>
      </c>
      <c r="G659">
        <v>1897490000</v>
      </c>
    </row>
    <row r="660" spans="1:7">
      <c r="A660" s="1">
        <v>42345</v>
      </c>
      <c r="B660">
        <v>5139.4599609999996</v>
      </c>
      <c r="C660">
        <v>5139.7797849999997</v>
      </c>
      <c r="D660">
        <v>5082.2299800000001</v>
      </c>
      <c r="E660">
        <v>5101.8100590000004</v>
      </c>
      <c r="F660">
        <v>5101.8100590000004</v>
      </c>
      <c r="G660">
        <v>1952690000</v>
      </c>
    </row>
    <row r="661" spans="1:7">
      <c r="A661" s="1">
        <v>42346</v>
      </c>
      <c r="B661">
        <v>5050.5200199999999</v>
      </c>
      <c r="C661">
        <v>5111.7299800000001</v>
      </c>
      <c r="D661">
        <v>5045.7299800000001</v>
      </c>
      <c r="E661">
        <v>5098.2402339999999</v>
      </c>
      <c r="F661">
        <v>5098.2402339999999</v>
      </c>
      <c r="G661">
        <v>1871450000</v>
      </c>
    </row>
    <row r="662" spans="1:7">
      <c r="A662" s="1">
        <v>42347</v>
      </c>
      <c r="B662">
        <v>5077.2099609999996</v>
      </c>
      <c r="C662">
        <v>5106.3701170000004</v>
      </c>
      <c r="D662">
        <v>5000.1201170000004</v>
      </c>
      <c r="E662">
        <v>5022.8701170000004</v>
      </c>
      <c r="F662">
        <v>5022.8701170000004</v>
      </c>
      <c r="G662">
        <v>2003450000</v>
      </c>
    </row>
    <row r="663" spans="1:7">
      <c r="A663" s="1">
        <v>42348</v>
      </c>
      <c r="B663">
        <v>5026.2998049999997</v>
      </c>
      <c r="C663">
        <v>5075.6499020000001</v>
      </c>
      <c r="D663">
        <v>5019.3100590000004</v>
      </c>
      <c r="E663">
        <v>5045.169922</v>
      </c>
      <c r="F663">
        <v>5045.169922</v>
      </c>
      <c r="G663">
        <v>1746520000</v>
      </c>
    </row>
    <row r="664" spans="1:7">
      <c r="A664" s="1">
        <v>42349</v>
      </c>
      <c r="B664">
        <v>4979.7700199999999</v>
      </c>
      <c r="C664">
        <v>4996.1899409999996</v>
      </c>
      <c r="D664">
        <v>4928.669922</v>
      </c>
      <c r="E664">
        <v>4933.4702150000003</v>
      </c>
      <c r="F664">
        <v>4933.4702150000003</v>
      </c>
      <c r="G664">
        <v>2084950000</v>
      </c>
    </row>
    <row r="665" spans="1:7">
      <c r="A665" s="1">
        <v>42352</v>
      </c>
      <c r="B665">
        <v>4932.6098629999997</v>
      </c>
      <c r="C665">
        <v>4953.6000979999999</v>
      </c>
      <c r="D665">
        <v>4871.5898440000001</v>
      </c>
      <c r="E665">
        <v>4952.2299800000001</v>
      </c>
      <c r="F665">
        <v>4952.2299800000001</v>
      </c>
      <c r="G665">
        <v>2216060000</v>
      </c>
    </row>
    <row r="666" spans="1:7">
      <c r="A666" s="1">
        <v>42353</v>
      </c>
      <c r="B666">
        <v>4991.2099609999996</v>
      </c>
      <c r="C666">
        <v>5026.5400390000004</v>
      </c>
      <c r="D666">
        <v>4986.9902339999999</v>
      </c>
      <c r="E666">
        <v>4995.3598629999997</v>
      </c>
      <c r="F666">
        <v>4995.3598629999997</v>
      </c>
      <c r="G666">
        <v>2054710000</v>
      </c>
    </row>
    <row r="667" spans="1:7">
      <c r="A667" s="1">
        <v>42354</v>
      </c>
      <c r="B667">
        <v>5033.4799800000001</v>
      </c>
      <c r="C667">
        <v>5078.9902339999999</v>
      </c>
      <c r="D667">
        <v>4992.6298829999996</v>
      </c>
      <c r="E667">
        <v>5071.1298829999996</v>
      </c>
      <c r="F667">
        <v>5071.1298829999996</v>
      </c>
      <c r="G667">
        <v>2036610000</v>
      </c>
    </row>
    <row r="668" spans="1:7">
      <c r="A668" s="1">
        <v>42355</v>
      </c>
      <c r="B668">
        <v>5087.169922</v>
      </c>
      <c r="C668">
        <v>5088.580078</v>
      </c>
      <c r="D668">
        <v>5002.5498049999997</v>
      </c>
      <c r="E668">
        <v>5002.5498049999997</v>
      </c>
      <c r="F668">
        <v>5002.5498049999997</v>
      </c>
      <c r="G668">
        <v>1897220000</v>
      </c>
    </row>
    <row r="669" spans="1:7">
      <c r="A669" s="1">
        <v>42356</v>
      </c>
      <c r="B669">
        <v>4982.580078</v>
      </c>
      <c r="C669">
        <v>4996.4902339999999</v>
      </c>
      <c r="D669">
        <v>4921.330078</v>
      </c>
      <c r="E669">
        <v>4923.080078</v>
      </c>
      <c r="F669">
        <v>4923.080078</v>
      </c>
      <c r="G669">
        <v>3765210000</v>
      </c>
    </row>
    <row r="670" spans="1:7">
      <c r="A670" s="1">
        <v>42359</v>
      </c>
      <c r="B670">
        <v>4957.5297849999997</v>
      </c>
      <c r="C670">
        <v>4968.919922</v>
      </c>
      <c r="D670">
        <v>4928.9301759999998</v>
      </c>
      <c r="E670">
        <v>4968.919922</v>
      </c>
      <c r="F670">
        <v>4968.919922</v>
      </c>
      <c r="G670">
        <v>1673400000</v>
      </c>
    </row>
    <row r="671" spans="1:7">
      <c r="A671" s="1">
        <v>42360</v>
      </c>
      <c r="B671">
        <v>4988.6801759999998</v>
      </c>
      <c r="C671">
        <v>5007.7700199999999</v>
      </c>
      <c r="D671">
        <v>4964.080078</v>
      </c>
      <c r="E671">
        <v>5001.1098629999997</v>
      </c>
      <c r="F671">
        <v>5001.1098629999997</v>
      </c>
      <c r="G671">
        <v>1556670000</v>
      </c>
    </row>
    <row r="672" spans="1:7">
      <c r="A672" s="1">
        <v>42361</v>
      </c>
      <c r="B672">
        <v>5025.5498049999997</v>
      </c>
      <c r="C672">
        <v>5046.0898440000001</v>
      </c>
      <c r="D672">
        <v>5020.4399409999996</v>
      </c>
      <c r="E672">
        <v>5045.9301759999998</v>
      </c>
      <c r="F672">
        <v>5045.9301759999998</v>
      </c>
      <c r="G672">
        <v>1591490000</v>
      </c>
    </row>
    <row r="673" spans="1:7">
      <c r="A673" s="1">
        <v>42362</v>
      </c>
      <c r="B673">
        <v>5046.1899409999996</v>
      </c>
      <c r="C673">
        <v>5063.2797849999997</v>
      </c>
      <c r="D673">
        <v>5043.6499020000001</v>
      </c>
      <c r="E673">
        <v>5048.4902339999999</v>
      </c>
      <c r="F673">
        <v>5048.4902339999999</v>
      </c>
      <c r="G673">
        <v>706880000</v>
      </c>
    </row>
    <row r="674" spans="1:7">
      <c r="A674" s="1">
        <v>42366</v>
      </c>
      <c r="B674">
        <v>5032.2900390000004</v>
      </c>
      <c r="C674">
        <v>5041.2700199999999</v>
      </c>
      <c r="D674">
        <v>4999.0698240000002</v>
      </c>
      <c r="E674">
        <v>5040.9902339999999</v>
      </c>
      <c r="F674">
        <v>5040.9902339999999</v>
      </c>
      <c r="G674">
        <v>1310650000</v>
      </c>
    </row>
    <row r="675" spans="1:7">
      <c r="A675" s="1">
        <v>42367</v>
      </c>
      <c r="B675">
        <v>5066.5200199999999</v>
      </c>
      <c r="C675">
        <v>5116.9902339999999</v>
      </c>
      <c r="D675">
        <v>5065.8901370000003</v>
      </c>
      <c r="E675">
        <v>5107.9399409999996</v>
      </c>
      <c r="F675">
        <v>5107.9399409999996</v>
      </c>
      <c r="G675">
        <v>1383470000</v>
      </c>
    </row>
    <row r="676" spans="1:7">
      <c r="A676" s="1">
        <v>42368</v>
      </c>
      <c r="B676">
        <v>5101.1801759999998</v>
      </c>
      <c r="C676">
        <v>5102.3500979999999</v>
      </c>
      <c r="D676">
        <v>5065.6801759999998</v>
      </c>
      <c r="E676">
        <v>5065.8500979999999</v>
      </c>
      <c r="F676">
        <v>5065.8500979999999</v>
      </c>
      <c r="G676">
        <v>1247530000</v>
      </c>
    </row>
    <row r="677" spans="1:7">
      <c r="A677" s="1">
        <v>42369</v>
      </c>
      <c r="B677">
        <v>5047.0400390000004</v>
      </c>
      <c r="C677">
        <v>5058.0600590000004</v>
      </c>
      <c r="D677">
        <v>5007.0097660000001</v>
      </c>
      <c r="E677">
        <v>5007.4101559999999</v>
      </c>
      <c r="F677">
        <v>5007.4101559999999</v>
      </c>
      <c r="G677">
        <v>1437480000</v>
      </c>
    </row>
    <row r="678" spans="1:7">
      <c r="A678" s="1">
        <v>42373</v>
      </c>
      <c r="B678">
        <v>4897.6499020000001</v>
      </c>
      <c r="C678">
        <v>4903.0898440000001</v>
      </c>
      <c r="D678">
        <v>4846.9799800000001</v>
      </c>
      <c r="E678">
        <v>4903.0898440000001</v>
      </c>
      <c r="F678">
        <v>4903.0898440000001</v>
      </c>
      <c r="G678">
        <v>2218420000</v>
      </c>
    </row>
    <row r="679" spans="1:7">
      <c r="A679" s="1">
        <v>42374</v>
      </c>
      <c r="B679">
        <v>4917.8398440000001</v>
      </c>
      <c r="C679">
        <v>4926.7299800000001</v>
      </c>
      <c r="D679">
        <v>4872.7402339999999</v>
      </c>
      <c r="E679">
        <v>4891.4301759999998</v>
      </c>
      <c r="F679">
        <v>4891.4301759999998</v>
      </c>
      <c r="G679">
        <v>1927380000</v>
      </c>
    </row>
    <row r="680" spans="1:7">
      <c r="A680" s="1">
        <v>42375</v>
      </c>
      <c r="B680">
        <v>4813.7597660000001</v>
      </c>
      <c r="C680">
        <v>4866.0400390000004</v>
      </c>
      <c r="D680">
        <v>4804.6899409999996</v>
      </c>
      <c r="E680">
        <v>4835.7597660000001</v>
      </c>
      <c r="F680">
        <v>4835.7597660000001</v>
      </c>
      <c r="G680">
        <v>2168620000</v>
      </c>
    </row>
    <row r="681" spans="1:7">
      <c r="A681" s="1">
        <v>42376</v>
      </c>
      <c r="B681">
        <v>4736.3999020000001</v>
      </c>
      <c r="C681">
        <v>4788.0200199999999</v>
      </c>
      <c r="D681">
        <v>4688.169922</v>
      </c>
      <c r="E681">
        <v>4689.4301759999998</v>
      </c>
      <c r="F681">
        <v>4689.4301759999998</v>
      </c>
      <c r="G681">
        <v>2552590000</v>
      </c>
    </row>
    <row r="682" spans="1:7">
      <c r="A682" s="1">
        <v>42377</v>
      </c>
      <c r="B682">
        <v>4722.0200199999999</v>
      </c>
      <c r="C682">
        <v>4742.5698240000002</v>
      </c>
      <c r="D682">
        <v>4637.8500979999999</v>
      </c>
      <c r="E682">
        <v>4643.6298829999996</v>
      </c>
      <c r="F682">
        <v>4643.6298829999996</v>
      </c>
      <c r="G682">
        <v>2288750000</v>
      </c>
    </row>
    <row r="683" spans="1:7">
      <c r="A683" s="1">
        <v>42380</v>
      </c>
      <c r="B683">
        <v>4673.4399409999996</v>
      </c>
      <c r="C683">
        <v>4683.0200199999999</v>
      </c>
      <c r="D683">
        <v>4573.7797849999997</v>
      </c>
      <c r="E683">
        <v>4637.9902339999999</v>
      </c>
      <c r="F683">
        <v>4637.9902339999999</v>
      </c>
      <c r="G683">
        <v>2391110000</v>
      </c>
    </row>
    <row r="684" spans="1:7">
      <c r="A684" s="1">
        <v>42381</v>
      </c>
      <c r="B684">
        <v>4681.5400390000004</v>
      </c>
      <c r="C684">
        <v>4714.7998049999997</v>
      </c>
      <c r="D684">
        <v>4618.0297849999997</v>
      </c>
      <c r="E684">
        <v>4685.919922</v>
      </c>
      <c r="F684">
        <v>4685.919922</v>
      </c>
      <c r="G684">
        <v>2147470000</v>
      </c>
    </row>
    <row r="685" spans="1:7">
      <c r="A685" s="1">
        <v>42382</v>
      </c>
      <c r="B685">
        <v>4706.0200199999999</v>
      </c>
      <c r="C685">
        <v>4713.9799800000001</v>
      </c>
      <c r="D685">
        <v>4517.5600590000004</v>
      </c>
      <c r="E685">
        <v>4526.0600590000004</v>
      </c>
      <c r="F685">
        <v>4526.0600590000004</v>
      </c>
      <c r="G685">
        <v>2533200000</v>
      </c>
    </row>
    <row r="686" spans="1:7">
      <c r="A686" s="1">
        <v>42383</v>
      </c>
      <c r="B686">
        <v>4545.3701170000004</v>
      </c>
      <c r="C686">
        <v>4650.5498049999997</v>
      </c>
      <c r="D686">
        <v>4470.5898440000001</v>
      </c>
      <c r="E686">
        <v>4615</v>
      </c>
      <c r="F686">
        <v>4615</v>
      </c>
      <c r="G686">
        <v>2565560000</v>
      </c>
    </row>
    <row r="687" spans="1:7">
      <c r="A687" s="1">
        <v>42384</v>
      </c>
      <c r="B687">
        <v>4464.3701170000004</v>
      </c>
      <c r="C687">
        <v>4520.4501950000003</v>
      </c>
      <c r="D687">
        <v>4419.4101559999999</v>
      </c>
      <c r="E687">
        <v>4488.419922</v>
      </c>
      <c r="F687">
        <v>4488.419922</v>
      </c>
      <c r="G687">
        <v>2818630000</v>
      </c>
    </row>
    <row r="688" spans="1:7">
      <c r="A688" s="1">
        <v>42388</v>
      </c>
      <c r="B688">
        <v>4548.0498049999997</v>
      </c>
      <c r="C688">
        <v>4550.5698240000002</v>
      </c>
      <c r="D688">
        <v>4430.7700199999999</v>
      </c>
      <c r="E688">
        <v>4476.9501950000003</v>
      </c>
      <c r="F688">
        <v>4476.9501950000003</v>
      </c>
      <c r="G688">
        <v>2394550000</v>
      </c>
    </row>
    <row r="689" spans="1:7">
      <c r="A689" s="1">
        <v>42389</v>
      </c>
      <c r="B689">
        <v>4405.2202150000003</v>
      </c>
      <c r="C689">
        <v>4514.919922</v>
      </c>
      <c r="D689">
        <v>4313.3901370000003</v>
      </c>
      <c r="E689">
        <v>4471.6899409999996</v>
      </c>
      <c r="F689">
        <v>4471.6899409999996</v>
      </c>
      <c r="G689">
        <v>3204130000</v>
      </c>
    </row>
    <row r="690" spans="1:7">
      <c r="A690" s="1">
        <v>42390</v>
      </c>
      <c r="B690">
        <v>4480.7001950000003</v>
      </c>
      <c r="C690">
        <v>4537.1499020000001</v>
      </c>
      <c r="D690">
        <v>4432.0200199999999</v>
      </c>
      <c r="E690">
        <v>4472.0600590000004</v>
      </c>
      <c r="F690">
        <v>4472.0600590000004</v>
      </c>
      <c r="G690">
        <v>2447750000</v>
      </c>
    </row>
    <row r="691" spans="1:7">
      <c r="A691" s="1">
        <v>42391</v>
      </c>
      <c r="B691">
        <v>4557.3901370000003</v>
      </c>
      <c r="C691">
        <v>4591.1801759999998</v>
      </c>
      <c r="D691">
        <v>4540.2700199999999</v>
      </c>
      <c r="E691">
        <v>4591.1801759999998</v>
      </c>
      <c r="F691">
        <v>4591.1801759999998</v>
      </c>
      <c r="G691">
        <v>2153340000</v>
      </c>
    </row>
    <row r="692" spans="1:7">
      <c r="A692" s="1">
        <v>42394</v>
      </c>
      <c r="B692">
        <v>4574.5898440000001</v>
      </c>
      <c r="C692">
        <v>4590.4399409999996</v>
      </c>
      <c r="D692">
        <v>4514.7797849999997</v>
      </c>
      <c r="E692">
        <v>4518.4902339999999</v>
      </c>
      <c r="F692">
        <v>4518.4902339999999</v>
      </c>
      <c r="G692">
        <v>2028880000</v>
      </c>
    </row>
    <row r="693" spans="1:7">
      <c r="A693" s="1">
        <v>42395</v>
      </c>
      <c r="B693">
        <v>4537.0400390000004</v>
      </c>
      <c r="C693">
        <v>4583.2099609999996</v>
      </c>
      <c r="D693">
        <v>4503.5297849999997</v>
      </c>
      <c r="E693">
        <v>4567.669922</v>
      </c>
      <c r="F693">
        <v>4567.669922</v>
      </c>
      <c r="G693">
        <v>1981180000</v>
      </c>
    </row>
    <row r="694" spans="1:7">
      <c r="A694" s="1">
        <v>42396</v>
      </c>
      <c r="B694">
        <v>4548.8701170000004</v>
      </c>
      <c r="C694">
        <v>4568.8500979999999</v>
      </c>
      <c r="D694">
        <v>4450.830078</v>
      </c>
      <c r="E694">
        <v>4468.169922</v>
      </c>
      <c r="F694">
        <v>4468.169922</v>
      </c>
      <c r="G694">
        <v>2115710000</v>
      </c>
    </row>
    <row r="695" spans="1:7">
      <c r="A695" s="1">
        <v>42397</v>
      </c>
      <c r="B695">
        <v>4533.8100590000004</v>
      </c>
      <c r="C695">
        <v>4533.8100590000004</v>
      </c>
      <c r="D695">
        <v>4447.5</v>
      </c>
      <c r="E695">
        <v>4506.6801759999998</v>
      </c>
      <c r="F695">
        <v>4506.6801759999998</v>
      </c>
      <c r="G695">
        <v>2322310000</v>
      </c>
    </row>
    <row r="696" spans="1:7">
      <c r="A696" s="1">
        <v>42398</v>
      </c>
      <c r="B696">
        <v>4512.0898440000001</v>
      </c>
      <c r="C696">
        <v>4613.9501950000003</v>
      </c>
      <c r="D696">
        <v>4511.2998049999997</v>
      </c>
      <c r="E696">
        <v>4613.9501950000003</v>
      </c>
      <c r="F696">
        <v>4613.9501950000003</v>
      </c>
      <c r="G696">
        <v>2617550000</v>
      </c>
    </row>
    <row r="697" spans="1:7">
      <c r="A697" s="1">
        <v>42401</v>
      </c>
      <c r="B697">
        <v>4587.5898440000001</v>
      </c>
      <c r="C697">
        <v>4636.9301759999998</v>
      </c>
      <c r="D697">
        <v>4565.3701170000004</v>
      </c>
      <c r="E697">
        <v>4620.3701170000004</v>
      </c>
      <c r="F697">
        <v>4620.3701170000004</v>
      </c>
      <c r="G697">
        <v>1983340000</v>
      </c>
    </row>
    <row r="698" spans="1:7">
      <c r="A698" s="1">
        <v>42402</v>
      </c>
      <c r="B698">
        <v>4588.6899409999996</v>
      </c>
      <c r="C698">
        <v>4589.8999020000001</v>
      </c>
      <c r="D698">
        <v>4503.1201170000004</v>
      </c>
      <c r="E698">
        <v>4516.9501950000003</v>
      </c>
      <c r="F698">
        <v>4516.9501950000003</v>
      </c>
      <c r="G698">
        <v>2185180000</v>
      </c>
    </row>
    <row r="699" spans="1:7">
      <c r="A699" s="1">
        <v>42403</v>
      </c>
      <c r="B699">
        <v>4543.8198240000002</v>
      </c>
      <c r="C699">
        <v>4547.3198240000002</v>
      </c>
      <c r="D699">
        <v>4424.4702150000003</v>
      </c>
      <c r="E699">
        <v>4504.2402339999999</v>
      </c>
      <c r="F699">
        <v>4504.2402339999999</v>
      </c>
      <c r="G699">
        <v>2466190000</v>
      </c>
    </row>
    <row r="700" spans="1:7">
      <c r="A700" s="1">
        <v>42404</v>
      </c>
      <c r="B700">
        <v>4492.4799800000001</v>
      </c>
      <c r="C700">
        <v>4545.5200199999999</v>
      </c>
      <c r="D700">
        <v>4463.9902339999999</v>
      </c>
      <c r="E700">
        <v>4509.5600590000004</v>
      </c>
      <c r="F700">
        <v>4509.5600590000004</v>
      </c>
      <c r="G700">
        <v>2200930000</v>
      </c>
    </row>
    <row r="701" spans="1:7">
      <c r="A701" s="1">
        <v>42405</v>
      </c>
      <c r="B701">
        <v>4491.4799800000001</v>
      </c>
      <c r="C701">
        <v>4493.1899409999996</v>
      </c>
      <c r="D701">
        <v>4350.3701170000004</v>
      </c>
      <c r="E701">
        <v>4363.1401370000003</v>
      </c>
      <c r="F701">
        <v>4363.1401370000003</v>
      </c>
      <c r="G701">
        <v>2489280000</v>
      </c>
    </row>
    <row r="702" spans="1:7">
      <c r="A702" s="1">
        <v>42408</v>
      </c>
      <c r="B702">
        <v>4288.0200199999999</v>
      </c>
      <c r="C702">
        <v>4301.5297849999997</v>
      </c>
      <c r="D702">
        <v>4212.8100590000004</v>
      </c>
      <c r="E702">
        <v>4283.75</v>
      </c>
      <c r="F702">
        <v>4283.75</v>
      </c>
      <c r="G702">
        <v>2702070000</v>
      </c>
    </row>
    <row r="703" spans="1:7">
      <c r="A703" s="1">
        <v>42409</v>
      </c>
      <c r="B703">
        <v>4224.8701170000004</v>
      </c>
      <c r="C703">
        <v>4329.6098629999997</v>
      </c>
      <c r="D703">
        <v>4222.4799800000001</v>
      </c>
      <c r="E703">
        <v>4268.7597660000001</v>
      </c>
      <c r="F703">
        <v>4268.7597660000001</v>
      </c>
      <c r="G703">
        <v>2465790000</v>
      </c>
    </row>
    <row r="704" spans="1:7">
      <c r="A704" s="1">
        <v>42410</v>
      </c>
      <c r="B704">
        <v>4318.2797849999997</v>
      </c>
      <c r="C704">
        <v>4369.6201170000004</v>
      </c>
      <c r="D704">
        <v>4280.7299800000001</v>
      </c>
      <c r="E704">
        <v>4283.5898440000001</v>
      </c>
      <c r="F704">
        <v>4283.5898440000001</v>
      </c>
      <c r="G704">
        <v>2448380000</v>
      </c>
    </row>
    <row r="705" spans="1:7">
      <c r="A705" s="1">
        <v>42411</v>
      </c>
      <c r="B705">
        <v>4218.8100590000004</v>
      </c>
      <c r="C705">
        <v>4293.2202150000003</v>
      </c>
      <c r="D705">
        <v>4209.7597660000001</v>
      </c>
      <c r="E705">
        <v>4266.8398440000001</v>
      </c>
      <c r="F705">
        <v>4266.8398440000001</v>
      </c>
      <c r="G705">
        <v>2812330000</v>
      </c>
    </row>
    <row r="706" spans="1:7">
      <c r="A706" s="1">
        <v>42412</v>
      </c>
      <c r="B706">
        <v>4307.2900390000004</v>
      </c>
      <c r="C706">
        <v>4340.1298829999996</v>
      </c>
      <c r="D706">
        <v>4274.1499020000001</v>
      </c>
      <c r="E706">
        <v>4337.5097660000001</v>
      </c>
      <c r="F706">
        <v>4337.5097660000001</v>
      </c>
      <c r="G706">
        <v>1983190000</v>
      </c>
    </row>
    <row r="707" spans="1:7">
      <c r="A707" s="1">
        <v>42416</v>
      </c>
      <c r="B707">
        <v>4397.9501950000003</v>
      </c>
      <c r="C707">
        <v>4435.9599609999996</v>
      </c>
      <c r="D707">
        <v>4376.5200199999999</v>
      </c>
      <c r="E707">
        <v>4435.9599609999996</v>
      </c>
      <c r="F707">
        <v>4435.9599609999996</v>
      </c>
      <c r="G707">
        <v>2117920000</v>
      </c>
    </row>
    <row r="708" spans="1:7">
      <c r="A708" s="1">
        <v>42417</v>
      </c>
      <c r="B708">
        <v>4471.6601559999999</v>
      </c>
      <c r="C708">
        <v>4540.7797849999997</v>
      </c>
      <c r="D708">
        <v>4463.5097660000001</v>
      </c>
      <c r="E708">
        <v>4534.0600590000004</v>
      </c>
      <c r="F708">
        <v>4534.0600590000004</v>
      </c>
      <c r="G708">
        <v>2296440000</v>
      </c>
    </row>
    <row r="709" spans="1:7">
      <c r="A709" s="1">
        <v>42418</v>
      </c>
      <c r="B709">
        <v>4548.1000979999999</v>
      </c>
      <c r="C709">
        <v>4548.4702150000003</v>
      </c>
      <c r="D709">
        <v>4482.7700199999999</v>
      </c>
      <c r="E709">
        <v>4487.5400390000004</v>
      </c>
      <c r="F709">
        <v>4487.5400390000004</v>
      </c>
      <c r="G709">
        <v>1955870000</v>
      </c>
    </row>
    <row r="710" spans="1:7">
      <c r="A710" s="1">
        <v>42419</v>
      </c>
      <c r="B710">
        <v>4464.669922</v>
      </c>
      <c r="C710">
        <v>4513.1499020000001</v>
      </c>
      <c r="D710">
        <v>4455.1000979999999</v>
      </c>
      <c r="E710">
        <v>4504.4301759999998</v>
      </c>
      <c r="F710">
        <v>4504.4301759999998</v>
      </c>
      <c r="G710">
        <v>1903770000</v>
      </c>
    </row>
    <row r="711" spans="1:7">
      <c r="A711" s="1">
        <v>42422</v>
      </c>
      <c r="B711">
        <v>4548.3100590000004</v>
      </c>
      <c r="C711">
        <v>4576.4702150000003</v>
      </c>
      <c r="D711">
        <v>4546.5498049999997</v>
      </c>
      <c r="E711">
        <v>4570.6098629999997</v>
      </c>
      <c r="F711">
        <v>4570.6098629999997</v>
      </c>
      <c r="G711">
        <v>1794020000</v>
      </c>
    </row>
    <row r="712" spans="1:7">
      <c r="A712" s="1">
        <v>42423</v>
      </c>
      <c r="B712">
        <v>4550.0498049999997</v>
      </c>
      <c r="C712">
        <v>4558.0600590000004</v>
      </c>
      <c r="D712">
        <v>4500.9399409999996</v>
      </c>
      <c r="E712">
        <v>4503.580078</v>
      </c>
      <c r="F712">
        <v>4503.580078</v>
      </c>
      <c r="G712">
        <v>1777750000</v>
      </c>
    </row>
    <row r="713" spans="1:7">
      <c r="A713" s="1">
        <v>42424</v>
      </c>
      <c r="B713">
        <v>4453.9301759999998</v>
      </c>
      <c r="C713">
        <v>4547.6401370000003</v>
      </c>
      <c r="D713">
        <v>4425.7202150000003</v>
      </c>
      <c r="E713">
        <v>4542.6098629999997</v>
      </c>
      <c r="F713">
        <v>4542.6098629999997</v>
      </c>
      <c r="G713">
        <v>1978180000</v>
      </c>
    </row>
    <row r="714" spans="1:7">
      <c r="A714" s="1">
        <v>42425</v>
      </c>
      <c r="B714">
        <v>4554.7299800000001</v>
      </c>
      <c r="C714">
        <v>4582.2001950000003</v>
      </c>
      <c r="D714">
        <v>4516.8901370000003</v>
      </c>
      <c r="E714">
        <v>4582.2001950000003</v>
      </c>
      <c r="F714">
        <v>4582.2001950000003</v>
      </c>
      <c r="G714">
        <v>1667840000</v>
      </c>
    </row>
    <row r="715" spans="1:7">
      <c r="A715" s="1">
        <v>42426</v>
      </c>
      <c r="B715">
        <v>4615.1401370000003</v>
      </c>
      <c r="C715">
        <v>4618.8500979999999</v>
      </c>
      <c r="D715">
        <v>4580.7797849999997</v>
      </c>
      <c r="E715">
        <v>4590.4702150000003</v>
      </c>
      <c r="F715">
        <v>4590.4702150000003</v>
      </c>
      <c r="G715">
        <v>1814920000</v>
      </c>
    </row>
    <row r="716" spans="1:7">
      <c r="A716" s="1">
        <v>42429</v>
      </c>
      <c r="B716">
        <v>4585.2998049999997</v>
      </c>
      <c r="C716">
        <v>4619.8999020000001</v>
      </c>
      <c r="D716">
        <v>4557.4599609999996</v>
      </c>
      <c r="E716">
        <v>4557.9501950000003</v>
      </c>
      <c r="F716">
        <v>4557.9501950000003</v>
      </c>
      <c r="G716">
        <v>2065260000</v>
      </c>
    </row>
    <row r="717" spans="1:7">
      <c r="A717" s="1">
        <v>42430</v>
      </c>
      <c r="B717">
        <v>4596.0097660000001</v>
      </c>
      <c r="C717">
        <v>4689.6000979999999</v>
      </c>
      <c r="D717">
        <v>4581.75</v>
      </c>
      <c r="E717">
        <v>4689.6000979999999</v>
      </c>
      <c r="F717">
        <v>4689.6000979999999</v>
      </c>
      <c r="G717">
        <v>2080150000</v>
      </c>
    </row>
    <row r="718" spans="1:7">
      <c r="A718" s="1">
        <v>42431</v>
      </c>
      <c r="B718">
        <v>4683.7998049999997</v>
      </c>
      <c r="C718">
        <v>4703.580078</v>
      </c>
      <c r="D718">
        <v>4665.9301759999998</v>
      </c>
      <c r="E718">
        <v>4703.419922</v>
      </c>
      <c r="F718">
        <v>4703.419922</v>
      </c>
      <c r="G718">
        <v>1912510000</v>
      </c>
    </row>
    <row r="719" spans="1:7">
      <c r="A719" s="1">
        <v>42432</v>
      </c>
      <c r="B719">
        <v>4698.3798829999996</v>
      </c>
      <c r="C719">
        <v>4707.7202150000003</v>
      </c>
      <c r="D719">
        <v>4674.4599609999996</v>
      </c>
      <c r="E719">
        <v>4707.419922</v>
      </c>
      <c r="F719">
        <v>4707.419922</v>
      </c>
      <c r="G719">
        <v>1936290000</v>
      </c>
    </row>
    <row r="720" spans="1:7">
      <c r="A720" s="1">
        <v>42433</v>
      </c>
      <c r="B720">
        <v>4715.7597660000001</v>
      </c>
      <c r="C720">
        <v>4746.6499020000001</v>
      </c>
      <c r="D720">
        <v>4687.9399409999996</v>
      </c>
      <c r="E720">
        <v>4717.0200199999999</v>
      </c>
      <c r="F720">
        <v>4717.0200199999999</v>
      </c>
      <c r="G720">
        <v>2171230000</v>
      </c>
    </row>
    <row r="721" spans="1:7">
      <c r="A721" s="1">
        <v>42436</v>
      </c>
      <c r="B721">
        <v>4690.8798829999996</v>
      </c>
      <c r="C721">
        <v>4731.1899409999996</v>
      </c>
      <c r="D721">
        <v>4674.8198240000002</v>
      </c>
      <c r="E721">
        <v>4708.25</v>
      </c>
      <c r="F721">
        <v>4708.25</v>
      </c>
      <c r="G721">
        <v>2084390000</v>
      </c>
    </row>
    <row r="722" spans="1:7">
      <c r="A722" s="1">
        <v>42437</v>
      </c>
      <c r="B722">
        <v>4676.2202150000003</v>
      </c>
      <c r="C722">
        <v>4695.0400390000004</v>
      </c>
      <c r="D722">
        <v>4642.8598629999997</v>
      </c>
      <c r="E722">
        <v>4648.8198240000002</v>
      </c>
      <c r="F722">
        <v>4648.8198240000002</v>
      </c>
      <c r="G722">
        <v>1993060000</v>
      </c>
    </row>
    <row r="723" spans="1:7">
      <c r="A723" s="1">
        <v>42438</v>
      </c>
      <c r="B723">
        <v>4666.419922</v>
      </c>
      <c r="C723">
        <v>4676.4702150000003</v>
      </c>
      <c r="D723">
        <v>4642.419922</v>
      </c>
      <c r="E723">
        <v>4674.3798829999996</v>
      </c>
      <c r="F723">
        <v>4674.3798829999996</v>
      </c>
      <c r="G723">
        <v>1789550000</v>
      </c>
    </row>
    <row r="724" spans="1:7">
      <c r="A724" s="1">
        <v>42439</v>
      </c>
      <c r="B724">
        <v>4691.2001950000003</v>
      </c>
      <c r="C724">
        <v>4716.1401370000003</v>
      </c>
      <c r="D724">
        <v>4607.9902339999999</v>
      </c>
      <c r="E724">
        <v>4662.1601559999999</v>
      </c>
      <c r="F724">
        <v>4662.1601559999999</v>
      </c>
      <c r="G724">
        <v>1936470000</v>
      </c>
    </row>
    <row r="725" spans="1:7">
      <c r="A725" s="1">
        <v>42440</v>
      </c>
      <c r="B725">
        <v>4712.3798829999996</v>
      </c>
      <c r="C725">
        <v>4748.7900390000004</v>
      </c>
      <c r="D725">
        <v>4700.9101559999999</v>
      </c>
      <c r="E725">
        <v>4748.4702150000003</v>
      </c>
      <c r="F725">
        <v>4748.4702150000003</v>
      </c>
      <c r="G725">
        <v>1801790000</v>
      </c>
    </row>
    <row r="726" spans="1:7">
      <c r="A726" s="1">
        <v>42443</v>
      </c>
      <c r="B726">
        <v>4733.3901370000003</v>
      </c>
      <c r="C726">
        <v>4762.2700199999999</v>
      </c>
      <c r="D726">
        <v>4731.5097660000001</v>
      </c>
      <c r="E726">
        <v>4750.2797849999997</v>
      </c>
      <c r="F726">
        <v>4750.2797849999997</v>
      </c>
      <c r="G726">
        <v>1615100000</v>
      </c>
    </row>
    <row r="727" spans="1:7">
      <c r="A727" s="1">
        <v>42444</v>
      </c>
      <c r="B727">
        <v>4731.1401370000003</v>
      </c>
      <c r="C727">
        <v>4735.2700199999999</v>
      </c>
      <c r="D727">
        <v>4712.0698240000002</v>
      </c>
      <c r="E727">
        <v>4728.669922</v>
      </c>
      <c r="F727">
        <v>4728.669922</v>
      </c>
      <c r="G727">
        <v>1692420000</v>
      </c>
    </row>
    <row r="728" spans="1:7">
      <c r="A728" s="1">
        <v>42445</v>
      </c>
      <c r="B728">
        <v>4717.8798829999996</v>
      </c>
      <c r="C728">
        <v>4774.7797849999997</v>
      </c>
      <c r="D728">
        <v>4716.4501950000003</v>
      </c>
      <c r="E728">
        <v>4763.9702150000003</v>
      </c>
      <c r="F728">
        <v>4763.9702150000003</v>
      </c>
      <c r="G728">
        <v>1781060000</v>
      </c>
    </row>
    <row r="729" spans="1:7">
      <c r="A729" s="1">
        <v>42446</v>
      </c>
      <c r="B729">
        <v>4752.6201170000004</v>
      </c>
      <c r="C729">
        <v>4788.0898440000001</v>
      </c>
      <c r="D729">
        <v>4737.9702150000003</v>
      </c>
      <c r="E729">
        <v>4774.9902339999999</v>
      </c>
      <c r="F729">
        <v>4774.9902339999999</v>
      </c>
      <c r="G729">
        <v>1907190000</v>
      </c>
    </row>
    <row r="730" spans="1:7">
      <c r="A730" s="1">
        <v>42447</v>
      </c>
      <c r="B730">
        <v>4784.6298829999996</v>
      </c>
      <c r="C730">
        <v>4804.580078</v>
      </c>
      <c r="D730">
        <v>4772.4101559999999</v>
      </c>
      <c r="E730">
        <v>4795.6499020000001</v>
      </c>
      <c r="F730">
        <v>4795.6499020000001</v>
      </c>
      <c r="G730">
        <v>2829040000</v>
      </c>
    </row>
    <row r="731" spans="1:7">
      <c r="A731" s="1">
        <v>42450</v>
      </c>
      <c r="B731">
        <v>4787.3100590000004</v>
      </c>
      <c r="C731">
        <v>4814.8500979999999</v>
      </c>
      <c r="D731">
        <v>4785.3798829999996</v>
      </c>
      <c r="E731">
        <v>4808.8701170000004</v>
      </c>
      <c r="F731">
        <v>4808.8701170000004</v>
      </c>
      <c r="G731">
        <v>1609230000</v>
      </c>
    </row>
    <row r="732" spans="1:7">
      <c r="A732" s="1">
        <v>42451</v>
      </c>
      <c r="B732">
        <v>4783.6000979999999</v>
      </c>
      <c r="C732">
        <v>4835.6000979999999</v>
      </c>
      <c r="D732">
        <v>4781.7099609999996</v>
      </c>
      <c r="E732">
        <v>4821.6601559999999</v>
      </c>
      <c r="F732">
        <v>4821.6601559999999</v>
      </c>
      <c r="G732">
        <v>1596200000</v>
      </c>
    </row>
    <row r="733" spans="1:7">
      <c r="A733" s="1">
        <v>42452</v>
      </c>
      <c r="B733">
        <v>4813.8701170000004</v>
      </c>
      <c r="C733">
        <v>4816.669922</v>
      </c>
      <c r="D733">
        <v>4765.3701170000004</v>
      </c>
      <c r="E733">
        <v>4768.8598629999997</v>
      </c>
      <c r="F733">
        <v>4768.8598629999997</v>
      </c>
      <c r="G733">
        <v>1732630000</v>
      </c>
    </row>
    <row r="734" spans="1:7">
      <c r="A734" s="1">
        <v>42453</v>
      </c>
      <c r="B734">
        <v>4743.3598629999997</v>
      </c>
      <c r="C734">
        <v>4773.5</v>
      </c>
      <c r="D734">
        <v>4734.7700199999999</v>
      </c>
      <c r="E734">
        <v>4773.5</v>
      </c>
      <c r="F734">
        <v>4773.5</v>
      </c>
      <c r="G734">
        <v>1590990000</v>
      </c>
    </row>
    <row r="735" spans="1:7">
      <c r="A735" s="1">
        <v>42457</v>
      </c>
      <c r="B735">
        <v>4785.25</v>
      </c>
      <c r="C735">
        <v>4787.3901370000003</v>
      </c>
      <c r="D735">
        <v>4760.0097660000001</v>
      </c>
      <c r="E735">
        <v>4766.7900390000004</v>
      </c>
      <c r="F735">
        <v>4766.7900390000004</v>
      </c>
      <c r="G735">
        <v>1381000000</v>
      </c>
    </row>
    <row r="736" spans="1:7">
      <c r="A736" s="1">
        <v>42458</v>
      </c>
      <c r="B736">
        <v>4756.5498049999997</v>
      </c>
      <c r="C736">
        <v>4849.3100590000004</v>
      </c>
      <c r="D736">
        <v>4749.7797849999997</v>
      </c>
      <c r="E736">
        <v>4846.6201170000004</v>
      </c>
      <c r="F736">
        <v>4846.6201170000004</v>
      </c>
      <c r="G736">
        <v>1806490000</v>
      </c>
    </row>
    <row r="737" spans="1:7">
      <c r="A737" s="1">
        <v>42459</v>
      </c>
      <c r="B737">
        <v>4875.4599609999996</v>
      </c>
      <c r="C737">
        <v>4899.1401370000003</v>
      </c>
      <c r="D737">
        <v>4859.3500979999999</v>
      </c>
      <c r="E737">
        <v>4869.2900390000004</v>
      </c>
      <c r="F737">
        <v>4869.2900390000004</v>
      </c>
      <c r="G737">
        <v>1717820000</v>
      </c>
    </row>
    <row r="738" spans="1:7">
      <c r="A738" s="1">
        <v>42460</v>
      </c>
      <c r="B738">
        <v>4869.5698240000002</v>
      </c>
      <c r="C738">
        <v>4891.2998049999997</v>
      </c>
      <c r="D738">
        <v>4864.4101559999999</v>
      </c>
      <c r="E738">
        <v>4869.8500979999999</v>
      </c>
      <c r="F738">
        <v>4869.8500979999999</v>
      </c>
      <c r="G738">
        <v>1774270000</v>
      </c>
    </row>
    <row r="739" spans="1:7">
      <c r="A739" s="1">
        <v>42461</v>
      </c>
      <c r="B739">
        <v>4842.5498049999997</v>
      </c>
      <c r="C739">
        <v>4917.0898440000001</v>
      </c>
      <c r="D739">
        <v>4832.0600590000004</v>
      </c>
      <c r="E739">
        <v>4914.5400390000004</v>
      </c>
      <c r="F739">
        <v>4914.5400390000004</v>
      </c>
      <c r="G739">
        <v>1812250000</v>
      </c>
    </row>
    <row r="740" spans="1:7">
      <c r="A740" s="1">
        <v>42464</v>
      </c>
      <c r="B740">
        <v>4911.2099609999996</v>
      </c>
      <c r="C740">
        <v>4917.75</v>
      </c>
      <c r="D740">
        <v>4885.169922</v>
      </c>
      <c r="E740">
        <v>4891.7998049999997</v>
      </c>
      <c r="F740">
        <v>4891.7998049999997</v>
      </c>
      <c r="G740">
        <v>1705730000</v>
      </c>
    </row>
    <row r="741" spans="1:7">
      <c r="A741" s="1">
        <v>42465</v>
      </c>
      <c r="B741">
        <v>4855.8999020000001</v>
      </c>
      <c r="C741">
        <v>4872.7001950000003</v>
      </c>
      <c r="D741">
        <v>4838.6201170000004</v>
      </c>
      <c r="E741">
        <v>4843.9301759999998</v>
      </c>
      <c r="F741">
        <v>4843.9301759999998</v>
      </c>
      <c r="G741">
        <v>1726010000</v>
      </c>
    </row>
    <row r="742" spans="1:7">
      <c r="A742" s="1">
        <v>42466</v>
      </c>
      <c r="B742">
        <v>4849.580078</v>
      </c>
      <c r="C742">
        <v>4921.5097660000001</v>
      </c>
      <c r="D742">
        <v>4849.2797849999997</v>
      </c>
      <c r="E742">
        <v>4920.7202150000003</v>
      </c>
      <c r="F742">
        <v>4920.7202150000003</v>
      </c>
      <c r="G742">
        <v>1761770000</v>
      </c>
    </row>
    <row r="743" spans="1:7">
      <c r="A743" s="1">
        <v>42467</v>
      </c>
      <c r="B743">
        <v>4893.5698240000002</v>
      </c>
      <c r="C743">
        <v>4901.4902339999999</v>
      </c>
      <c r="D743">
        <v>4831.4902339999999</v>
      </c>
      <c r="E743">
        <v>4848.3701170000004</v>
      </c>
      <c r="F743">
        <v>4848.3701170000004</v>
      </c>
      <c r="G743">
        <v>1908940000</v>
      </c>
    </row>
    <row r="744" spans="1:7">
      <c r="A744" s="1">
        <v>42468</v>
      </c>
      <c r="B744">
        <v>4883.9902339999999</v>
      </c>
      <c r="C744">
        <v>4892.6000979999999</v>
      </c>
      <c r="D744">
        <v>4835.3598629999997</v>
      </c>
      <c r="E744">
        <v>4850.6899409999996</v>
      </c>
      <c r="F744">
        <v>4850.6899409999996</v>
      </c>
      <c r="G744">
        <v>1588830000</v>
      </c>
    </row>
    <row r="745" spans="1:7">
      <c r="A745" s="1">
        <v>42471</v>
      </c>
      <c r="B745">
        <v>4873.3901370000003</v>
      </c>
      <c r="C745">
        <v>4897.5498049999997</v>
      </c>
      <c r="D745">
        <v>4833.3999020000001</v>
      </c>
      <c r="E745">
        <v>4833.3999020000001</v>
      </c>
      <c r="F745">
        <v>4833.3999020000001</v>
      </c>
      <c r="G745">
        <v>1545540000</v>
      </c>
    </row>
    <row r="746" spans="1:7">
      <c r="A746" s="1">
        <v>42472</v>
      </c>
      <c r="B746">
        <v>4838.8198240000002</v>
      </c>
      <c r="C746">
        <v>4879.6000979999999</v>
      </c>
      <c r="D746">
        <v>4808.9101559999999</v>
      </c>
      <c r="E746">
        <v>4872.0898440000001</v>
      </c>
      <c r="F746">
        <v>4872.0898440000001</v>
      </c>
      <c r="G746">
        <v>1759280000</v>
      </c>
    </row>
    <row r="747" spans="1:7">
      <c r="A747" s="1">
        <v>42473</v>
      </c>
      <c r="B747">
        <v>4904.7900390000004</v>
      </c>
      <c r="C747">
        <v>4951.9101559999999</v>
      </c>
      <c r="D747">
        <v>4903.6000979999999</v>
      </c>
      <c r="E747">
        <v>4947.419922</v>
      </c>
      <c r="F747">
        <v>4947.419922</v>
      </c>
      <c r="G747">
        <v>1936450000</v>
      </c>
    </row>
    <row r="748" spans="1:7">
      <c r="A748" s="1">
        <v>42474</v>
      </c>
      <c r="B748">
        <v>4947.6201170000004</v>
      </c>
      <c r="C748">
        <v>4961.2998049999997</v>
      </c>
      <c r="D748">
        <v>4931.8100590000004</v>
      </c>
      <c r="E748">
        <v>4945.8901370000003</v>
      </c>
      <c r="F748">
        <v>4945.8901370000003</v>
      </c>
      <c r="G748">
        <v>1645810000</v>
      </c>
    </row>
    <row r="749" spans="1:7">
      <c r="A749" s="1">
        <v>42475</v>
      </c>
      <c r="B749">
        <v>4938.830078</v>
      </c>
      <c r="C749">
        <v>4950.4301759999998</v>
      </c>
      <c r="D749">
        <v>4925.4599609999996</v>
      </c>
      <c r="E749">
        <v>4938.2202150000003</v>
      </c>
      <c r="F749">
        <v>4938.2202150000003</v>
      </c>
      <c r="G749">
        <v>1684790000</v>
      </c>
    </row>
    <row r="750" spans="1:7">
      <c r="A750" s="1">
        <v>42478</v>
      </c>
      <c r="B750">
        <v>4919.3598629999997</v>
      </c>
      <c r="C750">
        <v>4960.7900390000004</v>
      </c>
      <c r="D750">
        <v>4915.6298829999996</v>
      </c>
      <c r="E750">
        <v>4960.0200199999999</v>
      </c>
      <c r="F750">
        <v>4960.0200199999999</v>
      </c>
      <c r="G750">
        <v>1672260000</v>
      </c>
    </row>
    <row r="751" spans="1:7">
      <c r="A751" s="1">
        <v>42479</v>
      </c>
      <c r="B751">
        <v>4968.2998049999997</v>
      </c>
      <c r="C751">
        <v>4968.669922</v>
      </c>
      <c r="D751">
        <v>4915.5200199999999</v>
      </c>
      <c r="E751">
        <v>4940.330078</v>
      </c>
      <c r="F751">
        <v>4940.330078</v>
      </c>
      <c r="G751">
        <v>1824250000</v>
      </c>
    </row>
    <row r="752" spans="1:7">
      <c r="A752" s="1">
        <v>42480</v>
      </c>
      <c r="B752">
        <v>4941.9902339999999</v>
      </c>
      <c r="C752">
        <v>4969.3198240000002</v>
      </c>
      <c r="D752">
        <v>4928.2900390000004</v>
      </c>
      <c r="E752">
        <v>4948.1298829999996</v>
      </c>
      <c r="F752">
        <v>4948.1298829999996</v>
      </c>
      <c r="G752">
        <v>1781340000</v>
      </c>
    </row>
    <row r="753" spans="1:7">
      <c r="A753" s="1">
        <v>42481</v>
      </c>
      <c r="B753">
        <v>4949.1201170000004</v>
      </c>
      <c r="C753">
        <v>4966.6098629999997</v>
      </c>
      <c r="D753">
        <v>4932.6401370000003</v>
      </c>
      <c r="E753">
        <v>4945.8901370000003</v>
      </c>
      <c r="F753">
        <v>4945.8901370000003</v>
      </c>
      <c r="G753">
        <v>1758190000</v>
      </c>
    </row>
    <row r="754" spans="1:7">
      <c r="A754" s="1">
        <v>42482</v>
      </c>
      <c r="B754">
        <v>4898.2402339999999</v>
      </c>
      <c r="C754">
        <v>4921.6601559999999</v>
      </c>
      <c r="D754">
        <v>4872.0200199999999</v>
      </c>
      <c r="E754">
        <v>4906.2299800000001</v>
      </c>
      <c r="F754">
        <v>4906.2299800000001</v>
      </c>
      <c r="G754">
        <v>2018930000</v>
      </c>
    </row>
    <row r="755" spans="1:7">
      <c r="A755" s="1">
        <v>42485</v>
      </c>
      <c r="B755">
        <v>4891.4799800000001</v>
      </c>
      <c r="C755">
        <v>4904.8701170000004</v>
      </c>
      <c r="D755">
        <v>4878.3701170000004</v>
      </c>
      <c r="E755">
        <v>4895.7900390000004</v>
      </c>
      <c r="F755">
        <v>4895.7900390000004</v>
      </c>
      <c r="G755">
        <v>1582270000</v>
      </c>
    </row>
    <row r="756" spans="1:7">
      <c r="A756" s="1">
        <v>42486</v>
      </c>
      <c r="B756">
        <v>4903.8100590000004</v>
      </c>
      <c r="C756">
        <v>4915</v>
      </c>
      <c r="D756">
        <v>4875.419922</v>
      </c>
      <c r="E756">
        <v>4888.2797849999997</v>
      </c>
      <c r="F756">
        <v>4888.2797849999997</v>
      </c>
      <c r="G756">
        <v>1825020000</v>
      </c>
    </row>
    <row r="757" spans="1:7">
      <c r="A757" s="1">
        <v>42487</v>
      </c>
      <c r="B757">
        <v>4855.3798829999996</v>
      </c>
      <c r="C757">
        <v>4872.9101559999999</v>
      </c>
      <c r="D757">
        <v>4826.3798829999996</v>
      </c>
      <c r="E757">
        <v>4863.1401370000003</v>
      </c>
      <c r="F757">
        <v>4863.1401370000003</v>
      </c>
      <c r="G757">
        <v>1938780000</v>
      </c>
    </row>
    <row r="758" spans="1:7">
      <c r="A758" s="1">
        <v>42488</v>
      </c>
      <c r="B758">
        <v>4857.6000979999999</v>
      </c>
      <c r="C758">
        <v>4889.1601559999999</v>
      </c>
      <c r="D758">
        <v>4796.3198240000002</v>
      </c>
      <c r="E758">
        <v>4805.2900390000004</v>
      </c>
      <c r="F758">
        <v>4805.2900390000004</v>
      </c>
      <c r="G758">
        <v>2161400000</v>
      </c>
    </row>
    <row r="759" spans="1:7">
      <c r="A759" s="1">
        <v>42489</v>
      </c>
      <c r="B759">
        <v>4805.7900390000004</v>
      </c>
      <c r="C759">
        <v>4807.8901370000003</v>
      </c>
      <c r="D759">
        <v>4740.8398440000001</v>
      </c>
      <c r="E759">
        <v>4775.3598629999997</v>
      </c>
      <c r="F759">
        <v>4775.3598629999997</v>
      </c>
      <c r="G759">
        <v>2376460000</v>
      </c>
    </row>
    <row r="760" spans="1:7">
      <c r="A760" s="1">
        <v>42492</v>
      </c>
      <c r="B760">
        <v>4786.5498049999997</v>
      </c>
      <c r="C760">
        <v>4821.5698240000002</v>
      </c>
      <c r="D760">
        <v>4768.2797849999997</v>
      </c>
      <c r="E760">
        <v>4817.5898440000001</v>
      </c>
      <c r="F760">
        <v>4817.5898440000001</v>
      </c>
      <c r="G760">
        <v>1880460000</v>
      </c>
    </row>
    <row r="761" spans="1:7">
      <c r="A761" s="1">
        <v>42493</v>
      </c>
      <c r="B761">
        <v>4780.8798829999996</v>
      </c>
      <c r="C761">
        <v>4791.4301759999998</v>
      </c>
      <c r="D761">
        <v>4749.7099609999996</v>
      </c>
      <c r="E761">
        <v>4763.2202150000003</v>
      </c>
      <c r="F761">
        <v>4763.2202150000003</v>
      </c>
      <c r="G761">
        <v>1984340000</v>
      </c>
    </row>
    <row r="762" spans="1:7">
      <c r="A762" s="1">
        <v>42494</v>
      </c>
      <c r="B762">
        <v>4735.2797849999997</v>
      </c>
      <c r="C762">
        <v>4751.6401370000003</v>
      </c>
      <c r="D762">
        <v>4713.9101559999999</v>
      </c>
      <c r="E762">
        <v>4725.6401370000003</v>
      </c>
      <c r="F762">
        <v>4725.6401370000003</v>
      </c>
      <c r="G762">
        <v>1950800000</v>
      </c>
    </row>
    <row r="763" spans="1:7">
      <c r="A763" s="1">
        <v>42495</v>
      </c>
      <c r="B763">
        <v>4742.419922</v>
      </c>
      <c r="C763">
        <v>4744.5498049999997</v>
      </c>
      <c r="D763">
        <v>4709.75</v>
      </c>
      <c r="E763">
        <v>4717.0898440000001</v>
      </c>
      <c r="F763">
        <v>4717.0898440000001</v>
      </c>
      <c r="G763">
        <v>1888350000</v>
      </c>
    </row>
    <row r="764" spans="1:7">
      <c r="A764" s="1">
        <v>42496</v>
      </c>
      <c r="B764">
        <v>4695.8999020000001</v>
      </c>
      <c r="C764">
        <v>4736.1601559999999</v>
      </c>
      <c r="D764">
        <v>4684.2797849999997</v>
      </c>
      <c r="E764">
        <v>4736.1601559999999</v>
      </c>
      <c r="F764">
        <v>4736.1601559999999</v>
      </c>
      <c r="G764">
        <v>1860800000</v>
      </c>
    </row>
    <row r="765" spans="1:7">
      <c r="A765" s="1">
        <v>42499</v>
      </c>
      <c r="B765">
        <v>4736.3500979999999</v>
      </c>
      <c r="C765">
        <v>4771.9399409999996</v>
      </c>
      <c r="D765">
        <v>4735.0600590000004</v>
      </c>
      <c r="E765">
        <v>4750.2099609999996</v>
      </c>
      <c r="F765">
        <v>4750.2099609999996</v>
      </c>
      <c r="G765">
        <v>1625100000</v>
      </c>
    </row>
    <row r="766" spans="1:7">
      <c r="A766" s="1">
        <v>42500</v>
      </c>
      <c r="B766">
        <v>4768.9101559999999</v>
      </c>
      <c r="C766">
        <v>4811.2998049999997</v>
      </c>
      <c r="D766">
        <v>4758.2001950000003</v>
      </c>
      <c r="E766">
        <v>4809.8798829999996</v>
      </c>
      <c r="F766">
        <v>4809.8798829999996</v>
      </c>
      <c r="G766">
        <v>1760120000</v>
      </c>
    </row>
    <row r="767" spans="1:7">
      <c r="A767" s="1">
        <v>42501</v>
      </c>
      <c r="B767">
        <v>4799.2998049999997</v>
      </c>
      <c r="C767">
        <v>4812.1899409999996</v>
      </c>
      <c r="D767">
        <v>4760.3598629999997</v>
      </c>
      <c r="E767">
        <v>4760.6899409999996</v>
      </c>
      <c r="F767">
        <v>4760.6899409999996</v>
      </c>
      <c r="G767">
        <v>1859110000</v>
      </c>
    </row>
    <row r="768" spans="1:7">
      <c r="A768" s="1">
        <v>42502</v>
      </c>
      <c r="B768">
        <v>4778.1899409999996</v>
      </c>
      <c r="C768">
        <v>4779.4599609999996</v>
      </c>
      <c r="D768">
        <v>4710.169922</v>
      </c>
      <c r="E768">
        <v>4737.330078</v>
      </c>
      <c r="F768">
        <v>4737.330078</v>
      </c>
      <c r="G768">
        <v>1930450000</v>
      </c>
    </row>
    <row r="769" spans="1:7">
      <c r="A769" s="1">
        <v>42503</v>
      </c>
      <c r="B769">
        <v>4731.0698240000002</v>
      </c>
      <c r="C769">
        <v>4759.2900390000004</v>
      </c>
      <c r="D769">
        <v>4708.2597660000001</v>
      </c>
      <c r="E769">
        <v>4717.6801759999998</v>
      </c>
      <c r="F769">
        <v>4717.6801759999998</v>
      </c>
      <c r="G769">
        <v>1698030000</v>
      </c>
    </row>
    <row r="770" spans="1:7">
      <c r="A770" s="1">
        <v>42506</v>
      </c>
      <c r="B770">
        <v>4728.8598629999997</v>
      </c>
      <c r="C770">
        <v>4791.25</v>
      </c>
      <c r="D770">
        <v>4724.7299800000001</v>
      </c>
      <c r="E770">
        <v>4775.4599609999996</v>
      </c>
      <c r="F770">
        <v>4775.4599609999996</v>
      </c>
      <c r="G770">
        <v>1741510000</v>
      </c>
    </row>
    <row r="771" spans="1:7">
      <c r="A771" s="1">
        <v>42507</v>
      </c>
      <c r="B771">
        <v>4768.8500979999999</v>
      </c>
      <c r="C771">
        <v>4776.1499020000001</v>
      </c>
      <c r="D771">
        <v>4703.3901370000003</v>
      </c>
      <c r="E771">
        <v>4715.7299800000001</v>
      </c>
      <c r="F771">
        <v>4715.7299800000001</v>
      </c>
      <c r="G771">
        <v>1925230000</v>
      </c>
    </row>
    <row r="772" spans="1:7">
      <c r="A772" s="1">
        <v>42508</v>
      </c>
      <c r="B772">
        <v>4705.7797849999997</v>
      </c>
      <c r="C772">
        <v>4762.2797849999997</v>
      </c>
      <c r="D772">
        <v>4704.4902339999999</v>
      </c>
      <c r="E772">
        <v>4739.1201170000004</v>
      </c>
      <c r="F772">
        <v>4739.1201170000004</v>
      </c>
      <c r="G772">
        <v>1934100000</v>
      </c>
    </row>
    <row r="773" spans="1:7">
      <c r="A773" s="1">
        <v>42509</v>
      </c>
      <c r="B773">
        <v>4717.3598629999997</v>
      </c>
      <c r="C773">
        <v>4735.2700199999999</v>
      </c>
      <c r="D773">
        <v>4678.3798829999996</v>
      </c>
      <c r="E773">
        <v>4712.5297849999997</v>
      </c>
      <c r="F773">
        <v>4712.5297849999997</v>
      </c>
      <c r="G773">
        <v>1805890000</v>
      </c>
    </row>
    <row r="774" spans="1:7">
      <c r="A774" s="1">
        <v>42510</v>
      </c>
      <c r="B774">
        <v>4729.4399409999996</v>
      </c>
      <c r="C774">
        <v>4781.7001950000003</v>
      </c>
      <c r="D774">
        <v>4729</v>
      </c>
      <c r="E774">
        <v>4769.5600590000004</v>
      </c>
      <c r="F774">
        <v>4769.5600590000004</v>
      </c>
      <c r="G774">
        <v>1970520000</v>
      </c>
    </row>
    <row r="775" spans="1:7">
      <c r="A775" s="1">
        <v>42513</v>
      </c>
      <c r="B775">
        <v>4771.5698240000002</v>
      </c>
      <c r="C775">
        <v>4792.6401370000003</v>
      </c>
      <c r="D775">
        <v>4763.9101559999999</v>
      </c>
      <c r="E775">
        <v>4765.7797849999997</v>
      </c>
      <c r="F775">
        <v>4765.7797849999997</v>
      </c>
      <c r="G775">
        <v>1865110000</v>
      </c>
    </row>
    <row r="776" spans="1:7">
      <c r="A776" s="1">
        <v>42514</v>
      </c>
      <c r="B776">
        <v>4792.8500979999999</v>
      </c>
      <c r="C776">
        <v>4865.9902339999999</v>
      </c>
      <c r="D776">
        <v>4792.6298829999996</v>
      </c>
      <c r="E776">
        <v>4861.0600590000004</v>
      </c>
      <c r="F776">
        <v>4861.0600590000004</v>
      </c>
      <c r="G776">
        <v>1942280000</v>
      </c>
    </row>
    <row r="777" spans="1:7">
      <c r="A777" s="1">
        <v>42515</v>
      </c>
      <c r="B777">
        <v>4877.1801759999998</v>
      </c>
      <c r="C777">
        <v>4905.4501950000003</v>
      </c>
      <c r="D777">
        <v>4872.419922</v>
      </c>
      <c r="E777">
        <v>4894.8901370000003</v>
      </c>
      <c r="F777">
        <v>4894.8901370000003</v>
      </c>
      <c r="G777">
        <v>1784420000</v>
      </c>
    </row>
    <row r="778" spans="1:7">
      <c r="A778" s="1">
        <v>42516</v>
      </c>
      <c r="B778">
        <v>4897.7797849999997</v>
      </c>
      <c r="C778">
        <v>4909.3798829999996</v>
      </c>
      <c r="D778">
        <v>4887.2700199999999</v>
      </c>
      <c r="E778">
        <v>4901.7700199999999</v>
      </c>
      <c r="F778">
        <v>4901.7700199999999</v>
      </c>
      <c r="G778">
        <v>1606250000</v>
      </c>
    </row>
    <row r="779" spans="1:7">
      <c r="A779" s="1">
        <v>42517</v>
      </c>
      <c r="B779">
        <v>4904.0498049999997</v>
      </c>
      <c r="C779">
        <v>4933.5</v>
      </c>
      <c r="D779">
        <v>4902.5</v>
      </c>
      <c r="E779">
        <v>4933.5</v>
      </c>
      <c r="F779">
        <v>4933.5</v>
      </c>
      <c r="G779">
        <v>1505020000</v>
      </c>
    </row>
    <row r="780" spans="1:7">
      <c r="A780" s="1">
        <v>42521</v>
      </c>
      <c r="B780">
        <v>4938.4799800000001</v>
      </c>
      <c r="C780">
        <v>4951.4501950000003</v>
      </c>
      <c r="D780">
        <v>4923.0297849999997</v>
      </c>
      <c r="E780">
        <v>4948.0498049999997</v>
      </c>
      <c r="F780">
        <v>4948.0498049999997</v>
      </c>
      <c r="G780">
        <v>2285350000</v>
      </c>
    </row>
    <row r="781" spans="1:7">
      <c r="A781" s="1">
        <v>42522</v>
      </c>
      <c r="B781">
        <v>4928.9702150000003</v>
      </c>
      <c r="C781">
        <v>4958.9799800000001</v>
      </c>
      <c r="D781">
        <v>4923.2001950000003</v>
      </c>
      <c r="E781">
        <v>4952.25</v>
      </c>
      <c r="F781">
        <v>4952.25</v>
      </c>
      <c r="G781">
        <v>1797090000</v>
      </c>
    </row>
    <row r="782" spans="1:7">
      <c r="A782" s="1">
        <v>42523</v>
      </c>
      <c r="B782">
        <v>4941.25</v>
      </c>
      <c r="C782">
        <v>4971.3598629999997</v>
      </c>
      <c r="D782">
        <v>4924.2299800000001</v>
      </c>
      <c r="E782">
        <v>4971.3598629999997</v>
      </c>
      <c r="F782">
        <v>4971.3598629999997</v>
      </c>
      <c r="G782">
        <v>1729050000</v>
      </c>
    </row>
    <row r="783" spans="1:7">
      <c r="A783" s="1">
        <v>42524</v>
      </c>
      <c r="B783">
        <v>4958.1000979999999</v>
      </c>
      <c r="C783">
        <v>4958.6499020000001</v>
      </c>
      <c r="D783">
        <v>4909.2099609999996</v>
      </c>
      <c r="E783">
        <v>4942.5200199999999</v>
      </c>
      <c r="F783">
        <v>4942.5200199999999</v>
      </c>
      <c r="G783">
        <v>1697840000</v>
      </c>
    </row>
    <row r="784" spans="1:7">
      <c r="A784" s="1">
        <v>42527</v>
      </c>
      <c r="B784">
        <v>4950.4599609999996</v>
      </c>
      <c r="C784">
        <v>4980.1401370000003</v>
      </c>
      <c r="D784">
        <v>4944.8701170000004</v>
      </c>
      <c r="E784">
        <v>4968.7099609999996</v>
      </c>
      <c r="F784">
        <v>4968.7099609999996</v>
      </c>
      <c r="G784">
        <v>1663840000</v>
      </c>
    </row>
    <row r="785" spans="1:7">
      <c r="A785" s="1">
        <v>42528</v>
      </c>
      <c r="B785">
        <v>4972.1298829999996</v>
      </c>
      <c r="C785">
        <v>4979.3798829999996</v>
      </c>
      <c r="D785">
        <v>4960.2797849999997</v>
      </c>
      <c r="E785">
        <v>4961.75</v>
      </c>
      <c r="F785">
        <v>4961.75</v>
      </c>
      <c r="G785">
        <v>1747760000</v>
      </c>
    </row>
    <row r="786" spans="1:7">
      <c r="A786" s="1">
        <v>42529</v>
      </c>
      <c r="B786">
        <v>4970.0097660000001</v>
      </c>
      <c r="C786">
        <v>4979.6601559999999</v>
      </c>
      <c r="D786">
        <v>4956.7900390000004</v>
      </c>
      <c r="E786">
        <v>4974.6401370000003</v>
      </c>
      <c r="F786">
        <v>4974.6401370000003</v>
      </c>
      <c r="G786">
        <v>1692640000</v>
      </c>
    </row>
    <row r="787" spans="1:7">
      <c r="A787" s="1">
        <v>42530</v>
      </c>
      <c r="B787">
        <v>4954.1499020000001</v>
      </c>
      <c r="C787">
        <v>4965.4902339999999</v>
      </c>
      <c r="D787">
        <v>4940.5498049999997</v>
      </c>
      <c r="E787">
        <v>4958.6201170000004</v>
      </c>
      <c r="F787">
        <v>4958.6201170000004</v>
      </c>
      <c r="G787">
        <v>1632340000</v>
      </c>
    </row>
    <row r="788" spans="1:7">
      <c r="A788" s="1">
        <v>42531</v>
      </c>
      <c r="B788">
        <v>4915.1499020000001</v>
      </c>
      <c r="C788">
        <v>4917.919922</v>
      </c>
      <c r="D788">
        <v>4880.6098629999997</v>
      </c>
      <c r="E788">
        <v>4894.5498049999997</v>
      </c>
      <c r="F788">
        <v>4894.5498049999997</v>
      </c>
      <c r="G788">
        <v>1822200000</v>
      </c>
    </row>
    <row r="789" spans="1:7">
      <c r="A789" s="1">
        <v>42534</v>
      </c>
      <c r="B789">
        <v>4868.5097660000001</v>
      </c>
      <c r="C789">
        <v>4894.8500979999999</v>
      </c>
      <c r="D789">
        <v>4844.9399409999996</v>
      </c>
      <c r="E789">
        <v>4848.4399409999996</v>
      </c>
      <c r="F789">
        <v>4848.4399409999996</v>
      </c>
      <c r="G789">
        <v>1888300000</v>
      </c>
    </row>
    <row r="790" spans="1:7">
      <c r="A790" s="1">
        <v>42535</v>
      </c>
      <c r="B790">
        <v>4836.669922</v>
      </c>
      <c r="C790">
        <v>4863.0097660000001</v>
      </c>
      <c r="D790">
        <v>4811.9301759999998</v>
      </c>
      <c r="E790">
        <v>4843.5498049999997</v>
      </c>
      <c r="F790">
        <v>4843.5498049999997</v>
      </c>
      <c r="G790">
        <v>1919710000</v>
      </c>
    </row>
    <row r="791" spans="1:7">
      <c r="A791" s="1">
        <v>42536</v>
      </c>
      <c r="B791">
        <v>4855.080078</v>
      </c>
      <c r="C791">
        <v>4868.1601559999999</v>
      </c>
      <c r="D791">
        <v>4830.330078</v>
      </c>
      <c r="E791">
        <v>4834.9301759999998</v>
      </c>
      <c r="F791">
        <v>4834.9301759999998</v>
      </c>
      <c r="G791">
        <v>1802200000</v>
      </c>
    </row>
    <row r="792" spans="1:7">
      <c r="A792" s="1">
        <v>42537</v>
      </c>
      <c r="B792">
        <v>4809.6899409999996</v>
      </c>
      <c r="C792">
        <v>4847.8598629999997</v>
      </c>
      <c r="D792">
        <v>4778.7797849999997</v>
      </c>
      <c r="E792">
        <v>4844.919922</v>
      </c>
      <c r="F792">
        <v>4844.919922</v>
      </c>
      <c r="G792">
        <v>1851770000</v>
      </c>
    </row>
    <row r="793" spans="1:7">
      <c r="A793" s="1">
        <v>42538</v>
      </c>
      <c r="B793">
        <v>4835.0200199999999</v>
      </c>
      <c r="C793">
        <v>4835.0200199999999</v>
      </c>
      <c r="D793">
        <v>4792.3398440000001</v>
      </c>
      <c r="E793">
        <v>4800.3398440000001</v>
      </c>
      <c r="F793">
        <v>4800.3398440000001</v>
      </c>
      <c r="G793">
        <v>2638220000</v>
      </c>
    </row>
    <row r="794" spans="1:7">
      <c r="A794" s="1">
        <v>42541</v>
      </c>
      <c r="B794">
        <v>4856.6899409999996</v>
      </c>
      <c r="C794">
        <v>4882.1499020000001</v>
      </c>
      <c r="D794">
        <v>4834.5097660000001</v>
      </c>
      <c r="E794">
        <v>4837.2099609999996</v>
      </c>
      <c r="F794">
        <v>4837.2099609999996</v>
      </c>
      <c r="G794">
        <v>1779560000</v>
      </c>
    </row>
    <row r="795" spans="1:7">
      <c r="A795" s="1">
        <v>42542</v>
      </c>
      <c r="B795">
        <v>4845.080078</v>
      </c>
      <c r="C795">
        <v>4852.1899409999996</v>
      </c>
      <c r="D795">
        <v>4826.5898440000001</v>
      </c>
      <c r="E795">
        <v>4843.7597660000001</v>
      </c>
      <c r="F795">
        <v>4843.7597660000001</v>
      </c>
      <c r="G795">
        <v>1698080000</v>
      </c>
    </row>
    <row r="796" spans="1:7">
      <c r="A796" s="1">
        <v>42543</v>
      </c>
      <c r="B796">
        <v>4846.6801759999998</v>
      </c>
      <c r="C796">
        <v>4875.9301759999998</v>
      </c>
      <c r="D796">
        <v>4830</v>
      </c>
      <c r="E796">
        <v>4833.3198240000002</v>
      </c>
      <c r="F796">
        <v>4833.3198240000002</v>
      </c>
      <c r="G796">
        <v>1682220000</v>
      </c>
    </row>
    <row r="797" spans="1:7">
      <c r="A797" s="1">
        <v>42544</v>
      </c>
      <c r="B797">
        <v>4872.1899409999996</v>
      </c>
      <c r="C797">
        <v>4910.0400390000004</v>
      </c>
      <c r="D797">
        <v>4859.3999020000001</v>
      </c>
      <c r="E797">
        <v>4910.0400390000004</v>
      </c>
      <c r="F797">
        <v>4910.0400390000004</v>
      </c>
      <c r="G797">
        <v>1738570000</v>
      </c>
    </row>
    <row r="798" spans="1:7">
      <c r="A798" s="1">
        <v>42545</v>
      </c>
      <c r="B798">
        <v>4715.7900390000004</v>
      </c>
      <c r="C798">
        <v>4798.2202150000003</v>
      </c>
      <c r="D798">
        <v>4698.419922</v>
      </c>
      <c r="E798">
        <v>4707.9799800000001</v>
      </c>
      <c r="F798">
        <v>4707.9799800000001</v>
      </c>
      <c r="G798">
        <v>4411040000</v>
      </c>
    </row>
    <row r="799" spans="1:7">
      <c r="A799" s="1">
        <v>42548</v>
      </c>
      <c r="B799">
        <v>4664.4301759999998</v>
      </c>
      <c r="C799">
        <v>4665.0400390000004</v>
      </c>
      <c r="D799">
        <v>4574.25</v>
      </c>
      <c r="E799">
        <v>4594.4399409999996</v>
      </c>
      <c r="F799">
        <v>4594.4399409999996</v>
      </c>
      <c r="G799">
        <v>2659650000</v>
      </c>
    </row>
    <row r="800" spans="1:7">
      <c r="A800" s="1">
        <v>42549</v>
      </c>
      <c r="B800">
        <v>4643.9301759999998</v>
      </c>
      <c r="C800">
        <v>4692.9799800000001</v>
      </c>
      <c r="D800">
        <v>4643.9301759999998</v>
      </c>
      <c r="E800">
        <v>4691.8701170000004</v>
      </c>
      <c r="F800">
        <v>4691.8701170000004</v>
      </c>
      <c r="G800">
        <v>2074090000</v>
      </c>
    </row>
    <row r="801" spans="1:7">
      <c r="A801" s="1">
        <v>42550</v>
      </c>
      <c r="B801">
        <v>4732.9301759999998</v>
      </c>
      <c r="C801">
        <v>4787.5898440000001</v>
      </c>
      <c r="D801">
        <v>4732.3398440000001</v>
      </c>
      <c r="E801">
        <v>4779.25</v>
      </c>
      <c r="F801">
        <v>4779.25</v>
      </c>
      <c r="G801">
        <v>2116550000</v>
      </c>
    </row>
    <row r="802" spans="1:7">
      <c r="A802" s="1">
        <v>42551</v>
      </c>
      <c r="B802">
        <v>4793.75</v>
      </c>
      <c r="C802">
        <v>4843.1098629999997</v>
      </c>
      <c r="D802">
        <v>4774.5200199999999</v>
      </c>
      <c r="E802">
        <v>4842.669922</v>
      </c>
      <c r="F802">
        <v>4842.669922</v>
      </c>
      <c r="G802">
        <v>2171180000</v>
      </c>
    </row>
    <row r="803" spans="1:7">
      <c r="A803" s="1">
        <v>42552</v>
      </c>
      <c r="B803">
        <v>4837.1801759999998</v>
      </c>
      <c r="C803">
        <v>4880.169922</v>
      </c>
      <c r="D803">
        <v>4837.169922</v>
      </c>
      <c r="E803">
        <v>4862.5698240000002</v>
      </c>
      <c r="F803">
        <v>4862.5698240000002</v>
      </c>
      <c r="G803">
        <v>1745130000</v>
      </c>
    </row>
    <row r="804" spans="1:7">
      <c r="A804" s="1">
        <v>42556</v>
      </c>
      <c r="B804">
        <v>4837.0600590000004</v>
      </c>
      <c r="C804">
        <v>4839.1298829999996</v>
      </c>
      <c r="D804">
        <v>4797.2900390000004</v>
      </c>
      <c r="E804">
        <v>4822.8999020000001</v>
      </c>
      <c r="F804">
        <v>4822.8999020000001</v>
      </c>
      <c r="G804">
        <v>1690340000</v>
      </c>
    </row>
    <row r="805" spans="1:7">
      <c r="A805" s="1">
        <v>42557</v>
      </c>
      <c r="B805">
        <v>4799.3198240000002</v>
      </c>
      <c r="C805">
        <v>4861.0498049999997</v>
      </c>
      <c r="D805">
        <v>4786.0097660000001</v>
      </c>
      <c r="E805">
        <v>4859.1601559999999</v>
      </c>
      <c r="F805">
        <v>4859.1601559999999</v>
      </c>
      <c r="G805">
        <v>1876090000</v>
      </c>
    </row>
    <row r="806" spans="1:7">
      <c r="A806" s="1">
        <v>42558</v>
      </c>
      <c r="B806">
        <v>4867.4702150000003</v>
      </c>
      <c r="C806">
        <v>4889.0097660000001</v>
      </c>
      <c r="D806">
        <v>4853.6801759999998</v>
      </c>
      <c r="E806">
        <v>4876.8100590000004</v>
      </c>
      <c r="F806">
        <v>4876.8100590000004</v>
      </c>
      <c r="G806">
        <v>1672770000</v>
      </c>
    </row>
    <row r="807" spans="1:7">
      <c r="A807" s="1">
        <v>42559</v>
      </c>
      <c r="B807">
        <v>4906.6601559999999</v>
      </c>
      <c r="C807">
        <v>4959</v>
      </c>
      <c r="D807">
        <v>4901.2700199999999</v>
      </c>
      <c r="E807">
        <v>4956.7597660000001</v>
      </c>
      <c r="F807">
        <v>4956.7597660000001</v>
      </c>
      <c r="G807">
        <v>1947260000</v>
      </c>
    </row>
    <row r="808" spans="1:7">
      <c r="A808" s="1">
        <v>42562</v>
      </c>
      <c r="B808">
        <v>4976.5400390000004</v>
      </c>
      <c r="C808">
        <v>5002.5</v>
      </c>
      <c r="D808">
        <v>4976.5400390000004</v>
      </c>
      <c r="E808">
        <v>4988.6401370000003</v>
      </c>
      <c r="F808">
        <v>4988.6401370000003</v>
      </c>
      <c r="G808">
        <v>1718450000</v>
      </c>
    </row>
    <row r="809" spans="1:7">
      <c r="A809" s="1">
        <v>42563</v>
      </c>
      <c r="B809">
        <v>5017.9902339999999</v>
      </c>
      <c r="C809">
        <v>5032.1000979999999</v>
      </c>
      <c r="D809">
        <v>5009.6801759999998</v>
      </c>
      <c r="E809">
        <v>5022.8198240000002</v>
      </c>
      <c r="F809">
        <v>5022.8198240000002</v>
      </c>
      <c r="G809">
        <v>1866280000</v>
      </c>
    </row>
    <row r="810" spans="1:7">
      <c r="A810" s="1">
        <v>42564</v>
      </c>
      <c r="B810">
        <v>5036.3198240000002</v>
      </c>
      <c r="C810">
        <v>5036.3798829999996</v>
      </c>
      <c r="D810">
        <v>5002.8198240000002</v>
      </c>
      <c r="E810">
        <v>5005.7299800000001</v>
      </c>
      <c r="F810">
        <v>5005.7299800000001</v>
      </c>
      <c r="G810">
        <v>1650820000</v>
      </c>
    </row>
    <row r="811" spans="1:7">
      <c r="A811" s="1">
        <v>42565</v>
      </c>
      <c r="B811">
        <v>5041.9501950000003</v>
      </c>
      <c r="C811">
        <v>5045.1801759999998</v>
      </c>
      <c r="D811">
        <v>5025.1499020000001</v>
      </c>
      <c r="E811">
        <v>5034.0600590000004</v>
      </c>
      <c r="F811">
        <v>5034.0600590000004</v>
      </c>
      <c r="G811">
        <v>1641170000</v>
      </c>
    </row>
    <row r="812" spans="1:7">
      <c r="A812" s="1">
        <v>42566</v>
      </c>
      <c r="B812">
        <v>5041.1899409999996</v>
      </c>
      <c r="C812">
        <v>5044.8100590000004</v>
      </c>
      <c r="D812">
        <v>5018.5200199999999</v>
      </c>
      <c r="E812">
        <v>5029.5898440000001</v>
      </c>
      <c r="F812">
        <v>5029.5898440000001</v>
      </c>
      <c r="G812">
        <v>1610300000</v>
      </c>
    </row>
    <row r="813" spans="1:7">
      <c r="A813" s="1">
        <v>42569</v>
      </c>
      <c r="B813">
        <v>5034.9902339999999</v>
      </c>
      <c r="C813">
        <v>5063.5297849999997</v>
      </c>
      <c r="D813">
        <v>5030.1298829999996</v>
      </c>
      <c r="E813">
        <v>5055.7797849999997</v>
      </c>
      <c r="F813">
        <v>5055.7797849999997</v>
      </c>
      <c r="G813">
        <v>1585570000</v>
      </c>
    </row>
    <row r="814" spans="1:7">
      <c r="A814" s="1">
        <v>42570</v>
      </c>
      <c r="B814">
        <v>5038.2202150000003</v>
      </c>
      <c r="C814">
        <v>5052.2402339999999</v>
      </c>
      <c r="D814">
        <v>5028.2402339999999</v>
      </c>
      <c r="E814">
        <v>5036.3701170000004</v>
      </c>
      <c r="F814">
        <v>5036.3701170000004</v>
      </c>
      <c r="G814">
        <v>1694740000</v>
      </c>
    </row>
    <row r="815" spans="1:7">
      <c r="A815" s="1">
        <v>42571</v>
      </c>
      <c r="B815">
        <v>5061.6000979999999</v>
      </c>
      <c r="C815">
        <v>5098.25</v>
      </c>
      <c r="D815">
        <v>5053.919922</v>
      </c>
      <c r="E815">
        <v>5089.9301759999998</v>
      </c>
      <c r="F815">
        <v>5089.9301759999998</v>
      </c>
      <c r="G815">
        <v>1877330000</v>
      </c>
    </row>
    <row r="816" spans="1:7">
      <c r="A816" s="1">
        <v>42572</v>
      </c>
      <c r="B816">
        <v>5093.9702150000003</v>
      </c>
      <c r="C816">
        <v>5102.7797849999997</v>
      </c>
      <c r="D816">
        <v>5061.1098629999997</v>
      </c>
      <c r="E816">
        <v>5073.8999020000001</v>
      </c>
      <c r="F816">
        <v>5073.8999020000001</v>
      </c>
      <c r="G816">
        <v>1880310000</v>
      </c>
    </row>
    <row r="817" spans="1:7">
      <c r="A817" s="1">
        <v>42573</v>
      </c>
      <c r="B817">
        <v>5078.1201170000004</v>
      </c>
      <c r="C817">
        <v>5103.5200199999999</v>
      </c>
      <c r="D817">
        <v>5064.1098629999997</v>
      </c>
      <c r="E817">
        <v>5100.1601559999999</v>
      </c>
      <c r="F817">
        <v>5100.1601559999999</v>
      </c>
      <c r="G817">
        <v>1639000000</v>
      </c>
    </row>
    <row r="818" spans="1:7">
      <c r="A818" s="1">
        <v>42576</v>
      </c>
      <c r="B818">
        <v>5096.9902339999999</v>
      </c>
      <c r="C818">
        <v>5100.7202150000003</v>
      </c>
      <c r="D818">
        <v>5082.6601559999999</v>
      </c>
      <c r="E818">
        <v>5097.6298829999996</v>
      </c>
      <c r="F818">
        <v>5097.6298829999996</v>
      </c>
      <c r="G818">
        <v>1770620000</v>
      </c>
    </row>
    <row r="819" spans="1:7">
      <c r="A819" s="1">
        <v>42577</v>
      </c>
      <c r="B819">
        <v>5095.6098629999997</v>
      </c>
      <c r="C819">
        <v>5122.2998049999997</v>
      </c>
      <c r="D819">
        <v>5084.1801759999998</v>
      </c>
      <c r="E819">
        <v>5110.0498049999997</v>
      </c>
      <c r="F819">
        <v>5110.0498049999997</v>
      </c>
      <c r="G819">
        <v>2038060000</v>
      </c>
    </row>
    <row r="820" spans="1:7">
      <c r="A820" s="1">
        <v>42578</v>
      </c>
      <c r="B820">
        <v>5143.8398440000001</v>
      </c>
      <c r="C820">
        <v>5151.0600590000004</v>
      </c>
      <c r="D820">
        <v>5120.6601559999999</v>
      </c>
      <c r="E820">
        <v>5139.8100590000004</v>
      </c>
      <c r="F820">
        <v>5139.8100590000004</v>
      </c>
      <c r="G820">
        <v>2122250000</v>
      </c>
    </row>
    <row r="821" spans="1:7">
      <c r="A821" s="1">
        <v>42579</v>
      </c>
      <c r="B821">
        <v>5144.8198240000002</v>
      </c>
      <c r="C821">
        <v>5160.1601559999999</v>
      </c>
      <c r="D821">
        <v>5130.75</v>
      </c>
      <c r="E821">
        <v>5154.9799800000001</v>
      </c>
      <c r="F821">
        <v>5154.9799800000001</v>
      </c>
      <c r="G821">
        <v>1950910000</v>
      </c>
    </row>
    <row r="822" spans="1:7">
      <c r="A822" s="1">
        <v>42580</v>
      </c>
      <c r="B822">
        <v>5162.1499020000001</v>
      </c>
      <c r="C822">
        <v>5175.8100590000004</v>
      </c>
      <c r="D822">
        <v>5140.0498049999997</v>
      </c>
      <c r="E822">
        <v>5162.1298829999996</v>
      </c>
      <c r="F822">
        <v>5162.1298829999996</v>
      </c>
      <c r="G822">
        <v>2072640000</v>
      </c>
    </row>
    <row r="823" spans="1:7">
      <c r="A823" s="1">
        <v>42583</v>
      </c>
      <c r="B823">
        <v>5167.419922</v>
      </c>
      <c r="C823">
        <v>5199.1298829999996</v>
      </c>
      <c r="D823">
        <v>5158.9301759999998</v>
      </c>
      <c r="E823">
        <v>5184.2001950000003</v>
      </c>
      <c r="F823">
        <v>5184.2001950000003</v>
      </c>
      <c r="G823">
        <v>1866590000</v>
      </c>
    </row>
    <row r="824" spans="1:7">
      <c r="A824" s="1">
        <v>42584</v>
      </c>
      <c r="B824">
        <v>5177.5297849999997</v>
      </c>
      <c r="C824">
        <v>5181.0200199999999</v>
      </c>
      <c r="D824">
        <v>5109.7998049999997</v>
      </c>
      <c r="E824">
        <v>5137.7299800000001</v>
      </c>
      <c r="F824">
        <v>5137.7299800000001</v>
      </c>
      <c r="G824">
        <v>2142010000</v>
      </c>
    </row>
    <row r="825" spans="1:7">
      <c r="A825" s="1">
        <v>42585</v>
      </c>
      <c r="B825">
        <v>5133.2402339999999</v>
      </c>
      <c r="C825">
        <v>5159.7402339999999</v>
      </c>
      <c r="D825">
        <v>5128.4399409999996</v>
      </c>
      <c r="E825">
        <v>5159.7402339999999</v>
      </c>
      <c r="F825">
        <v>5159.7402339999999</v>
      </c>
      <c r="G825">
        <v>1909470000</v>
      </c>
    </row>
    <row r="826" spans="1:7">
      <c r="A826" s="1">
        <v>42586</v>
      </c>
      <c r="B826">
        <v>5158.0200199999999</v>
      </c>
      <c r="C826">
        <v>5174</v>
      </c>
      <c r="D826">
        <v>5145.3901370000003</v>
      </c>
      <c r="E826">
        <v>5166.25</v>
      </c>
      <c r="F826">
        <v>5166.25</v>
      </c>
      <c r="G826">
        <v>1930000000</v>
      </c>
    </row>
    <row r="827" spans="1:7">
      <c r="A827" s="1">
        <v>42587</v>
      </c>
      <c r="B827">
        <v>5190.7099609999996</v>
      </c>
      <c r="C827">
        <v>5227.2299800000001</v>
      </c>
      <c r="D827">
        <v>5186.25</v>
      </c>
      <c r="E827">
        <v>5221.1201170000004</v>
      </c>
      <c r="F827">
        <v>5221.1201170000004</v>
      </c>
      <c r="G827">
        <v>2017720000</v>
      </c>
    </row>
    <row r="828" spans="1:7">
      <c r="A828" s="1">
        <v>42590</v>
      </c>
      <c r="B828">
        <v>5223.5400390000004</v>
      </c>
      <c r="C828">
        <v>5228.3999020000001</v>
      </c>
      <c r="D828">
        <v>5202.1801759999998</v>
      </c>
      <c r="E828">
        <v>5213.1401370000003</v>
      </c>
      <c r="F828">
        <v>5213.1401370000003</v>
      </c>
      <c r="G828">
        <v>1624450000</v>
      </c>
    </row>
    <row r="829" spans="1:7">
      <c r="A829" s="1">
        <v>42591</v>
      </c>
      <c r="B829">
        <v>5216.2099609999996</v>
      </c>
      <c r="C829">
        <v>5238.5400390000004</v>
      </c>
      <c r="D829">
        <v>5214.9501950000003</v>
      </c>
      <c r="E829">
        <v>5225.4799800000001</v>
      </c>
      <c r="F829">
        <v>5225.4799800000001</v>
      </c>
      <c r="G829">
        <v>1664320000</v>
      </c>
    </row>
    <row r="830" spans="1:7">
      <c r="A830" s="1">
        <v>42592</v>
      </c>
      <c r="B830">
        <v>5227.9501950000003</v>
      </c>
      <c r="C830">
        <v>5227.9599609999996</v>
      </c>
      <c r="D830">
        <v>5193.7998049999997</v>
      </c>
      <c r="E830">
        <v>5204.580078</v>
      </c>
      <c r="F830">
        <v>5204.580078</v>
      </c>
      <c r="G830">
        <v>1651240000</v>
      </c>
    </row>
    <row r="831" spans="1:7">
      <c r="A831" s="1">
        <v>42593</v>
      </c>
      <c r="B831">
        <v>5222.1499020000001</v>
      </c>
      <c r="C831">
        <v>5235.2900390000004</v>
      </c>
      <c r="D831">
        <v>5211.25</v>
      </c>
      <c r="E831">
        <v>5228.3999020000001</v>
      </c>
      <c r="F831">
        <v>5228.3999020000001</v>
      </c>
      <c r="G831">
        <v>1511670000</v>
      </c>
    </row>
    <row r="832" spans="1:7">
      <c r="A832" s="1">
        <v>42594</v>
      </c>
      <c r="B832">
        <v>5219.6601559999999</v>
      </c>
      <c r="C832">
        <v>5233.3398440000001</v>
      </c>
      <c r="D832">
        <v>5215.5498049999997</v>
      </c>
      <c r="E832">
        <v>5232.8901370000003</v>
      </c>
      <c r="F832">
        <v>5232.8901370000003</v>
      </c>
      <c r="G832">
        <v>1501620000</v>
      </c>
    </row>
    <row r="833" spans="1:7">
      <c r="A833" s="1">
        <v>42597</v>
      </c>
      <c r="B833">
        <v>5242.1801759999998</v>
      </c>
      <c r="C833">
        <v>5271.3598629999997</v>
      </c>
      <c r="D833">
        <v>5241.1401370000003</v>
      </c>
      <c r="E833">
        <v>5262.0200199999999</v>
      </c>
      <c r="F833">
        <v>5262.0200199999999</v>
      </c>
      <c r="G833">
        <v>1533170000</v>
      </c>
    </row>
    <row r="834" spans="1:7">
      <c r="A834" s="1">
        <v>42598</v>
      </c>
      <c r="B834">
        <v>5247.9599609999996</v>
      </c>
      <c r="C834">
        <v>5248.2597660000001</v>
      </c>
      <c r="D834">
        <v>5226.7797849999997</v>
      </c>
      <c r="E834">
        <v>5227.1098629999997</v>
      </c>
      <c r="F834">
        <v>5227.1098629999997</v>
      </c>
      <c r="G834">
        <v>1698390000</v>
      </c>
    </row>
    <row r="835" spans="1:7">
      <c r="A835" s="1">
        <v>42599</v>
      </c>
      <c r="B835">
        <v>5228.4399409999996</v>
      </c>
      <c r="C835">
        <v>5230.0898440000001</v>
      </c>
      <c r="D835">
        <v>5197.2299800000001</v>
      </c>
      <c r="E835">
        <v>5228.6601559999999</v>
      </c>
      <c r="F835">
        <v>5228.6601559999999</v>
      </c>
      <c r="G835">
        <v>1747890000</v>
      </c>
    </row>
    <row r="836" spans="1:7">
      <c r="A836" s="1">
        <v>42600</v>
      </c>
      <c r="B836">
        <v>5226.4501950000003</v>
      </c>
      <c r="C836">
        <v>5243.169922</v>
      </c>
      <c r="D836">
        <v>5221.8398440000001</v>
      </c>
      <c r="E836">
        <v>5240.1499020000001</v>
      </c>
      <c r="F836">
        <v>5240.1499020000001</v>
      </c>
      <c r="G836">
        <v>1659080000</v>
      </c>
    </row>
    <row r="837" spans="1:7">
      <c r="A837" s="1">
        <v>42601</v>
      </c>
      <c r="B837">
        <v>5229.8701170000004</v>
      </c>
      <c r="C837">
        <v>5245.8100590000004</v>
      </c>
      <c r="D837">
        <v>5217.6499020000001</v>
      </c>
      <c r="E837">
        <v>5238.3798829999996</v>
      </c>
      <c r="F837">
        <v>5238.3798829999996</v>
      </c>
      <c r="G837">
        <v>1632740000</v>
      </c>
    </row>
    <row r="838" spans="1:7">
      <c r="A838" s="1">
        <v>42604</v>
      </c>
      <c r="B838">
        <v>5231.4599609999996</v>
      </c>
      <c r="C838">
        <v>5252.1298829999996</v>
      </c>
      <c r="D838">
        <v>5224.6298829999996</v>
      </c>
      <c r="E838">
        <v>5244.6000979999999</v>
      </c>
      <c r="F838">
        <v>5244.6000979999999</v>
      </c>
      <c r="G838">
        <v>1560210000</v>
      </c>
    </row>
    <row r="839" spans="1:7">
      <c r="A839" s="1">
        <v>42605</v>
      </c>
      <c r="B839">
        <v>5265.7797849999997</v>
      </c>
      <c r="C839">
        <v>5275.7402339999999</v>
      </c>
      <c r="D839">
        <v>5257.8999020000001</v>
      </c>
      <c r="E839">
        <v>5260.080078</v>
      </c>
      <c r="F839">
        <v>5260.080078</v>
      </c>
      <c r="G839">
        <v>1547050000</v>
      </c>
    </row>
    <row r="840" spans="1:7">
      <c r="A840" s="1">
        <v>42606</v>
      </c>
      <c r="B840">
        <v>5254.419922</v>
      </c>
      <c r="C840">
        <v>5262.9902339999999</v>
      </c>
      <c r="D840">
        <v>5205.6401370000003</v>
      </c>
      <c r="E840">
        <v>5217.6899409999996</v>
      </c>
      <c r="F840">
        <v>5217.6899409999996</v>
      </c>
      <c r="G840">
        <v>1714780000</v>
      </c>
    </row>
    <row r="841" spans="1:7">
      <c r="A841" s="1">
        <v>42607</v>
      </c>
      <c r="B841">
        <v>5207.6098629999997</v>
      </c>
      <c r="C841">
        <v>5230.5898440000001</v>
      </c>
      <c r="D841">
        <v>5201.6401370000003</v>
      </c>
      <c r="E841">
        <v>5212.2001950000003</v>
      </c>
      <c r="F841">
        <v>5212.2001950000003</v>
      </c>
      <c r="G841">
        <v>1511890000</v>
      </c>
    </row>
    <row r="842" spans="1:7">
      <c r="A842" s="1">
        <v>42608</v>
      </c>
      <c r="B842">
        <v>5219.0498049999997</v>
      </c>
      <c r="C842">
        <v>5253.3901370000003</v>
      </c>
      <c r="D842">
        <v>5191.8598629999997</v>
      </c>
      <c r="E842">
        <v>5218.919922</v>
      </c>
      <c r="F842">
        <v>5218.919922</v>
      </c>
      <c r="G842">
        <v>1591060000</v>
      </c>
    </row>
    <row r="843" spans="1:7">
      <c r="A843" s="1">
        <v>42611</v>
      </c>
      <c r="B843">
        <v>5223.7998049999997</v>
      </c>
      <c r="C843">
        <v>5245.1201170000004</v>
      </c>
      <c r="D843">
        <v>5222.3398440000001</v>
      </c>
      <c r="E843">
        <v>5232.330078</v>
      </c>
      <c r="F843">
        <v>5232.330078</v>
      </c>
      <c r="G843">
        <v>1416640000</v>
      </c>
    </row>
    <row r="844" spans="1:7">
      <c r="A844" s="1">
        <v>42612</v>
      </c>
      <c r="B844">
        <v>5229.8798829999996</v>
      </c>
      <c r="C844">
        <v>5241.6201170000004</v>
      </c>
      <c r="D844">
        <v>5205.6098629999997</v>
      </c>
      <c r="E844">
        <v>5222.9902339999999</v>
      </c>
      <c r="F844">
        <v>5222.9902339999999</v>
      </c>
      <c r="G844">
        <v>1561020000</v>
      </c>
    </row>
    <row r="845" spans="1:7">
      <c r="A845" s="1">
        <v>42613</v>
      </c>
      <c r="B845">
        <v>5216.419922</v>
      </c>
      <c r="C845">
        <v>5219.8901370000003</v>
      </c>
      <c r="D845">
        <v>5191.1801759999998</v>
      </c>
      <c r="E845">
        <v>5213.2202150000003</v>
      </c>
      <c r="F845">
        <v>5213.2202150000003</v>
      </c>
      <c r="G845">
        <v>1761770000</v>
      </c>
    </row>
    <row r="846" spans="1:7">
      <c r="A846" s="1">
        <v>42614</v>
      </c>
      <c r="B846">
        <v>5218.2797849999997</v>
      </c>
      <c r="C846">
        <v>5229.9399409999996</v>
      </c>
      <c r="D846">
        <v>5189.3598629999997</v>
      </c>
      <c r="E846">
        <v>5227.2099609999996</v>
      </c>
      <c r="F846">
        <v>5227.2099609999996</v>
      </c>
      <c r="G846">
        <v>1592520000</v>
      </c>
    </row>
    <row r="847" spans="1:7">
      <c r="A847" s="1">
        <v>42615</v>
      </c>
      <c r="B847">
        <v>5249.6601559999999</v>
      </c>
      <c r="C847">
        <v>5263.3901370000003</v>
      </c>
      <c r="D847">
        <v>5231.0200199999999</v>
      </c>
      <c r="E847">
        <v>5249.8999020000001</v>
      </c>
      <c r="F847">
        <v>5249.8999020000001</v>
      </c>
      <c r="G847">
        <v>1474200000</v>
      </c>
    </row>
    <row r="848" spans="1:7">
      <c r="A848" s="1">
        <v>42619</v>
      </c>
      <c r="B848">
        <v>5260</v>
      </c>
      <c r="C848">
        <v>5275.9101559999999</v>
      </c>
      <c r="D848">
        <v>5244</v>
      </c>
      <c r="E848">
        <v>5275.9101559999999</v>
      </c>
      <c r="F848">
        <v>5275.9101559999999</v>
      </c>
      <c r="G848">
        <v>1777940000</v>
      </c>
    </row>
    <row r="849" spans="1:7">
      <c r="A849" s="1">
        <v>42620</v>
      </c>
      <c r="B849">
        <v>5274.2299800000001</v>
      </c>
      <c r="C849">
        <v>5287.6098629999997</v>
      </c>
      <c r="D849">
        <v>5261.919922</v>
      </c>
      <c r="E849">
        <v>5283.9301759999998</v>
      </c>
      <c r="F849">
        <v>5283.9301759999998</v>
      </c>
      <c r="G849">
        <v>1878460000</v>
      </c>
    </row>
    <row r="850" spans="1:7">
      <c r="A850" s="1">
        <v>42621</v>
      </c>
      <c r="B850">
        <v>5269.9599609999996</v>
      </c>
      <c r="C850">
        <v>5271.0097660000001</v>
      </c>
      <c r="D850">
        <v>5248.4101559999999</v>
      </c>
      <c r="E850">
        <v>5259.4799800000001</v>
      </c>
      <c r="F850">
        <v>5259.4799800000001</v>
      </c>
      <c r="G850">
        <v>1839790000</v>
      </c>
    </row>
    <row r="851" spans="1:7">
      <c r="A851" s="1">
        <v>42622</v>
      </c>
      <c r="B851">
        <v>5217.9501950000003</v>
      </c>
      <c r="C851">
        <v>5225.9301759999998</v>
      </c>
      <c r="D851">
        <v>5125.9101559999999</v>
      </c>
      <c r="E851">
        <v>5125.9101559999999</v>
      </c>
      <c r="F851">
        <v>5125.9101559999999</v>
      </c>
      <c r="G851">
        <v>2208690000</v>
      </c>
    </row>
    <row r="852" spans="1:7">
      <c r="A852" s="1">
        <v>42625</v>
      </c>
      <c r="B852">
        <v>5098.0297849999997</v>
      </c>
      <c r="C852">
        <v>5217.8798829999996</v>
      </c>
      <c r="D852">
        <v>5097.7998049999997</v>
      </c>
      <c r="E852">
        <v>5211.8901370000003</v>
      </c>
      <c r="F852">
        <v>5211.8901370000003</v>
      </c>
      <c r="G852">
        <v>2007610000</v>
      </c>
    </row>
    <row r="853" spans="1:7">
      <c r="A853" s="1">
        <v>42626</v>
      </c>
      <c r="B853">
        <v>5181.1401370000003</v>
      </c>
      <c r="C853">
        <v>5195.0297849999997</v>
      </c>
      <c r="D853">
        <v>5131.2700199999999</v>
      </c>
      <c r="E853">
        <v>5155.25</v>
      </c>
      <c r="F853">
        <v>5155.25</v>
      </c>
      <c r="G853">
        <v>2071460000</v>
      </c>
    </row>
    <row r="854" spans="1:7">
      <c r="A854" s="1">
        <v>42627</v>
      </c>
      <c r="B854">
        <v>5160.2099609999996</v>
      </c>
      <c r="C854">
        <v>5201.3398440000001</v>
      </c>
      <c r="D854">
        <v>5159.5498049999997</v>
      </c>
      <c r="E854">
        <v>5173.7700199999999</v>
      </c>
      <c r="F854">
        <v>5173.7700199999999</v>
      </c>
      <c r="G854">
        <v>1902680000</v>
      </c>
    </row>
    <row r="855" spans="1:7">
      <c r="A855" s="1">
        <v>42628</v>
      </c>
      <c r="B855">
        <v>5178.1000979999999</v>
      </c>
      <c r="C855">
        <v>5254.7797849999997</v>
      </c>
      <c r="D855">
        <v>5176.25</v>
      </c>
      <c r="E855">
        <v>5249.6899409999996</v>
      </c>
      <c r="F855">
        <v>5249.6899409999996</v>
      </c>
      <c r="G855">
        <v>1950940000</v>
      </c>
    </row>
    <row r="856" spans="1:7">
      <c r="A856" s="1">
        <v>42629</v>
      </c>
      <c r="B856">
        <v>5238.7099609999996</v>
      </c>
      <c r="C856">
        <v>5248.6000979999999</v>
      </c>
      <c r="D856">
        <v>5218.9702150000003</v>
      </c>
      <c r="E856">
        <v>5244.5698240000002</v>
      </c>
      <c r="F856">
        <v>5244.5698240000002</v>
      </c>
      <c r="G856">
        <v>3013860000</v>
      </c>
    </row>
    <row r="857" spans="1:7">
      <c r="A857" s="1">
        <v>42632</v>
      </c>
      <c r="B857">
        <v>5263.5498049999997</v>
      </c>
      <c r="C857">
        <v>5281.0698240000002</v>
      </c>
      <c r="D857">
        <v>5222.9101559999999</v>
      </c>
      <c r="E857">
        <v>5235.0297849999997</v>
      </c>
      <c r="F857">
        <v>5235.0297849999997</v>
      </c>
      <c r="G857">
        <v>1791120000</v>
      </c>
    </row>
    <row r="858" spans="1:7">
      <c r="A858" s="1">
        <v>42633</v>
      </c>
      <c r="B858">
        <v>5256.1899409999996</v>
      </c>
      <c r="C858">
        <v>5265.1801759999998</v>
      </c>
      <c r="D858">
        <v>5235.419922</v>
      </c>
      <c r="E858">
        <v>5241.3500979999999</v>
      </c>
      <c r="F858">
        <v>5241.3500979999999</v>
      </c>
      <c r="G858">
        <v>1695190000</v>
      </c>
    </row>
    <row r="859" spans="1:7">
      <c r="A859" s="1">
        <v>42634</v>
      </c>
      <c r="B859">
        <v>5263.6499020000001</v>
      </c>
      <c r="C859">
        <v>5299.3999020000001</v>
      </c>
      <c r="D859">
        <v>5233.9399409999996</v>
      </c>
      <c r="E859">
        <v>5295.1801759999998</v>
      </c>
      <c r="F859">
        <v>5295.1801759999998</v>
      </c>
      <c r="G859">
        <v>1999690000</v>
      </c>
    </row>
    <row r="860" spans="1:7">
      <c r="A860" s="1">
        <v>42635</v>
      </c>
      <c r="B860">
        <v>5323.2597660000001</v>
      </c>
      <c r="C860">
        <v>5342.8798829999996</v>
      </c>
      <c r="D860">
        <v>5320.9301759999998</v>
      </c>
      <c r="E860">
        <v>5339.5200199999999</v>
      </c>
      <c r="F860">
        <v>5339.5200199999999</v>
      </c>
      <c r="G860">
        <v>1882100000</v>
      </c>
    </row>
    <row r="861" spans="1:7">
      <c r="A861" s="1">
        <v>42636</v>
      </c>
      <c r="B861">
        <v>5327.4301759999998</v>
      </c>
      <c r="C861">
        <v>5329.7099609999996</v>
      </c>
      <c r="D861">
        <v>5301.6298829999996</v>
      </c>
      <c r="E861">
        <v>5305.75</v>
      </c>
      <c r="F861">
        <v>5305.75</v>
      </c>
      <c r="G861">
        <v>1761330000</v>
      </c>
    </row>
    <row r="862" spans="1:7">
      <c r="A862" s="1">
        <v>42639</v>
      </c>
      <c r="B862">
        <v>5275.7299800000001</v>
      </c>
      <c r="C862">
        <v>5282.2700199999999</v>
      </c>
      <c r="D862">
        <v>5254.9599609999996</v>
      </c>
      <c r="E862">
        <v>5257.4902339999999</v>
      </c>
      <c r="F862">
        <v>5257.4902339999999</v>
      </c>
      <c r="G862">
        <v>1669520000</v>
      </c>
    </row>
    <row r="863" spans="1:7">
      <c r="A863" s="1">
        <v>42640</v>
      </c>
      <c r="B863">
        <v>5254.1801759999998</v>
      </c>
      <c r="C863">
        <v>5306.8100590000004</v>
      </c>
      <c r="D863">
        <v>5251.3198240000002</v>
      </c>
      <c r="E863">
        <v>5305.7099609999996</v>
      </c>
      <c r="F863">
        <v>5305.7099609999996</v>
      </c>
      <c r="G863">
        <v>1751060000</v>
      </c>
    </row>
    <row r="864" spans="1:7">
      <c r="A864" s="1">
        <v>42641</v>
      </c>
      <c r="B864">
        <v>5312.7299800000001</v>
      </c>
      <c r="C864">
        <v>5320.6201170000004</v>
      </c>
      <c r="D864">
        <v>5284.8398440000001</v>
      </c>
      <c r="E864">
        <v>5318.5498049999997</v>
      </c>
      <c r="F864">
        <v>5318.5498049999997</v>
      </c>
      <c r="G864">
        <v>1785470000</v>
      </c>
    </row>
    <row r="865" spans="1:7">
      <c r="A865" s="1">
        <v>42642</v>
      </c>
      <c r="B865">
        <v>5311.3100590000004</v>
      </c>
      <c r="C865">
        <v>5317</v>
      </c>
      <c r="D865">
        <v>5254.5200199999999</v>
      </c>
      <c r="E865">
        <v>5269.1499020000001</v>
      </c>
      <c r="F865">
        <v>5269.1499020000001</v>
      </c>
      <c r="G865">
        <v>1941170000</v>
      </c>
    </row>
    <row r="866" spans="1:7">
      <c r="A866" s="1">
        <v>42643</v>
      </c>
      <c r="B866">
        <v>5288.8701170000004</v>
      </c>
      <c r="C866">
        <v>5325.8798829999996</v>
      </c>
      <c r="D866">
        <v>5277.8798829999996</v>
      </c>
      <c r="E866">
        <v>5312</v>
      </c>
      <c r="F866">
        <v>5312</v>
      </c>
      <c r="G866">
        <v>2059800000</v>
      </c>
    </row>
    <row r="867" spans="1:7">
      <c r="A867" s="1">
        <v>42646</v>
      </c>
      <c r="B867">
        <v>5300.2900390000004</v>
      </c>
      <c r="C867">
        <v>5308.6000979999999</v>
      </c>
      <c r="D867">
        <v>5281.9501950000003</v>
      </c>
      <c r="E867">
        <v>5300.8701170000004</v>
      </c>
      <c r="F867">
        <v>5300.8701170000004</v>
      </c>
      <c r="G867">
        <v>1604060000</v>
      </c>
    </row>
    <row r="868" spans="1:7">
      <c r="A868" s="1">
        <v>42647</v>
      </c>
      <c r="B868">
        <v>5313.4902339999999</v>
      </c>
      <c r="C868">
        <v>5323.6000979999999</v>
      </c>
      <c r="D868">
        <v>5271.7001950000003</v>
      </c>
      <c r="E868">
        <v>5289.6601559999999</v>
      </c>
      <c r="F868">
        <v>5289.6601559999999</v>
      </c>
      <c r="G868">
        <v>1708990000</v>
      </c>
    </row>
    <row r="869" spans="1:7">
      <c r="A869" s="1">
        <v>42648</v>
      </c>
      <c r="B869">
        <v>5305.2797849999997</v>
      </c>
      <c r="C869">
        <v>5330.8100590000004</v>
      </c>
      <c r="D869">
        <v>5304.0600590000004</v>
      </c>
      <c r="E869">
        <v>5316.0200199999999</v>
      </c>
      <c r="F869">
        <v>5316.0200199999999</v>
      </c>
      <c r="G869">
        <v>1753340000</v>
      </c>
    </row>
    <row r="870" spans="1:7">
      <c r="A870" s="1">
        <v>42649</v>
      </c>
      <c r="B870">
        <v>5306.5898440000001</v>
      </c>
      <c r="C870">
        <v>5315.7299800000001</v>
      </c>
      <c r="D870">
        <v>5281.4702150000003</v>
      </c>
      <c r="E870">
        <v>5306.8500979999999</v>
      </c>
      <c r="F870">
        <v>5306.8500979999999</v>
      </c>
      <c r="G870">
        <v>1654020000</v>
      </c>
    </row>
    <row r="871" spans="1:7">
      <c r="A871" s="1">
        <v>42650</v>
      </c>
      <c r="B871">
        <v>5314.919922</v>
      </c>
      <c r="C871">
        <v>5315.6499020000001</v>
      </c>
      <c r="D871">
        <v>5266.7998049999997</v>
      </c>
      <c r="E871">
        <v>5292.3999020000001</v>
      </c>
      <c r="F871">
        <v>5292.3999020000001</v>
      </c>
      <c r="G871">
        <v>1646650000</v>
      </c>
    </row>
    <row r="872" spans="1:7">
      <c r="A872" s="1">
        <v>42653</v>
      </c>
      <c r="B872">
        <v>5318.4599609999996</v>
      </c>
      <c r="C872">
        <v>5340.5200199999999</v>
      </c>
      <c r="D872">
        <v>5317.7299800000001</v>
      </c>
      <c r="E872">
        <v>5328.669922</v>
      </c>
      <c r="F872">
        <v>5328.669922</v>
      </c>
      <c r="G872">
        <v>1364150000</v>
      </c>
    </row>
    <row r="873" spans="1:7">
      <c r="A873" s="1">
        <v>42654</v>
      </c>
      <c r="B873">
        <v>5321.8198240000002</v>
      </c>
      <c r="C873">
        <v>5321.8198240000002</v>
      </c>
      <c r="D873">
        <v>5227.4301759999998</v>
      </c>
      <c r="E873">
        <v>5246.7900390000004</v>
      </c>
      <c r="F873">
        <v>5246.7900390000004</v>
      </c>
      <c r="G873">
        <v>1821680000</v>
      </c>
    </row>
    <row r="874" spans="1:7">
      <c r="A874" s="1">
        <v>42655</v>
      </c>
      <c r="B874">
        <v>5247.9101559999999</v>
      </c>
      <c r="C874">
        <v>5257.1801759999998</v>
      </c>
      <c r="D874">
        <v>5228.7700199999999</v>
      </c>
      <c r="E874">
        <v>5239.0200199999999</v>
      </c>
      <c r="F874">
        <v>5239.0200199999999</v>
      </c>
      <c r="G874">
        <v>1565940000</v>
      </c>
    </row>
    <row r="875" spans="1:7">
      <c r="A875" s="1">
        <v>42656</v>
      </c>
      <c r="B875">
        <v>5200.2998049999997</v>
      </c>
      <c r="C875">
        <v>5228.2597660000001</v>
      </c>
      <c r="D875">
        <v>5169.7597660000001</v>
      </c>
      <c r="E875">
        <v>5213.330078</v>
      </c>
      <c r="F875">
        <v>5213.330078</v>
      </c>
      <c r="G875">
        <v>1735310000</v>
      </c>
    </row>
    <row r="876" spans="1:7">
      <c r="A876" s="1">
        <v>42657</v>
      </c>
      <c r="B876">
        <v>5241.2597660000001</v>
      </c>
      <c r="C876">
        <v>5258.8798829999996</v>
      </c>
      <c r="D876">
        <v>5213.3701170000004</v>
      </c>
      <c r="E876">
        <v>5214.1601559999999</v>
      </c>
      <c r="F876">
        <v>5214.1601559999999</v>
      </c>
      <c r="G876">
        <v>1594480000</v>
      </c>
    </row>
    <row r="877" spans="1:7">
      <c r="A877" s="1">
        <v>42660</v>
      </c>
      <c r="B877">
        <v>5213.6899409999996</v>
      </c>
      <c r="C877">
        <v>5219.9799800000001</v>
      </c>
      <c r="D877">
        <v>5196.0297849999997</v>
      </c>
      <c r="E877">
        <v>5199.8198240000002</v>
      </c>
      <c r="F877">
        <v>5199.8198240000002</v>
      </c>
      <c r="G877">
        <v>1424270000</v>
      </c>
    </row>
    <row r="878" spans="1:7">
      <c r="A878" s="1">
        <v>42661</v>
      </c>
      <c r="B878">
        <v>5255.3198240000002</v>
      </c>
      <c r="C878">
        <v>5264.2700199999999</v>
      </c>
      <c r="D878">
        <v>5239.4399409999996</v>
      </c>
      <c r="E878">
        <v>5243.8398440000001</v>
      </c>
      <c r="F878">
        <v>5243.8398440000001</v>
      </c>
      <c r="G878">
        <v>1474430000</v>
      </c>
    </row>
    <row r="879" spans="1:7">
      <c r="A879" s="1">
        <v>42662</v>
      </c>
      <c r="B879">
        <v>5240.330078</v>
      </c>
      <c r="C879">
        <v>5253.830078</v>
      </c>
      <c r="D879">
        <v>5234.25</v>
      </c>
      <c r="E879">
        <v>5246.4101559999999</v>
      </c>
      <c r="F879">
        <v>5246.4101559999999</v>
      </c>
      <c r="G879">
        <v>1546960000</v>
      </c>
    </row>
    <row r="880" spans="1:7">
      <c r="A880" s="1">
        <v>42663</v>
      </c>
      <c r="B880">
        <v>5238.2001950000003</v>
      </c>
      <c r="C880">
        <v>5252.1000979999999</v>
      </c>
      <c r="D880">
        <v>5216.0498049999997</v>
      </c>
      <c r="E880">
        <v>5241.830078</v>
      </c>
      <c r="F880">
        <v>5241.830078</v>
      </c>
      <c r="G880">
        <v>1741820000</v>
      </c>
    </row>
    <row r="881" spans="1:7">
      <c r="A881" s="1">
        <v>42664</v>
      </c>
      <c r="B881">
        <v>5238.6499020000001</v>
      </c>
      <c r="C881">
        <v>5259.1298829999996</v>
      </c>
      <c r="D881">
        <v>5225.7597660000001</v>
      </c>
      <c r="E881">
        <v>5257.3999020000001</v>
      </c>
      <c r="F881">
        <v>5257.3999020000001</v>
      </c>
      <c r="G881">
        <v>1649470000</v>
      </c>
    </row>
    <row r="882" spans="1:7">
      <c r="A882" s="1">
        <v>42667</v>
      </c>
      <c r="B882">
        <v>5290.3100590000004</v>
      </c>
      <c r="C882">
        <v>5311.5</v>
      </c>
      <c r="D882">
        <v>5289.2299800000001</v>
      </c>
      <c r="E882">
        <v>5309.830078</v>
      </c>
      <c r="F882">
        <v>5309.830078</v>
      </c>
      <c r="G882">
        <v>1531970000</v>
      </c>
    </row>
    <row r="883" spans="1:7">
      <c r="A883" s="1">
        <v>42668</v>
      </c>
      <c r="B883">
        <v>5306.4702150000003</v>
      </c>
      <c r="C883">
        <v>5310.2700199999999</v>
      </c>
      <c r="D883">
        <v>5278.5698240000002</v>
      </c>
      <c r="E883">
        <v>5283.3999020000001</v>
      </c>
      <c r="F883">
        <v>5283.3999020000001</v>
      </c>
      <c r="G883">
        <v>1579490000</v>
      </c>
    </row>
    <row r="884" spans="1:7">
      <c r="A884" s="1">
        <v>42669</v>
      </c>
      <c r="B884">
        <v>5256.3999020000001</v>
      </c>
      <c r="C884">
        <v>5280.8500979999999</v>
      </c>
      <c r="D884">
        <v>5237.0498049999997</v>
      </c>
      <c r="E884">
        <v>5250.2700199999999</v>
      </c>
      <c r="F884">
        <v>5250.2700199999999</v>
      </c>
      <c r="G884">
        <v>1725900000</v>
      </c>
    </row>
    <row r="885" spans="1:7">
      <c r="A885" s="1">
        <v>42670</v>
      </c>
      <c r="B885">
        <v>5272.1899409999996</v>
      </c>
      <c r="C885">
        <v>5274.1201170000004</v>
      </c>
      <c r="D885">
        <v>5211.75</v>
      </c>
      <c r="E885">
        <v>5215.9702150000003</v>
      </c>
      <c r="F885">
        <v>5215.9702150000003</v>
      </c>
      <c r="G885">
        <v>1918690000</v>
      </c>
    </row>
    <row r="886" spans="1:7">
      <c r="A886" s="1">
        <v>42671</v>
      </c>
      <c r="B886">
        <v>5203.7001950000003</v>
      </c>
      <c r="C886">
        <v>5232.3500979999999</v>
      </c>
      <c r="D886">
        <v>5178.7597660000001</v>
      </c>
      <c r="E886">
        <v>5190.1000979999999</v>
      </c>
      <c r="F886">
        <v>5190.1000979999999</v>
      </c>
      <c r="G886">
        <v>1895970000</v>
      </c>
    </row>
    <row r="887" spans="1:7">
      <c r="A887" s="1">
        <v>42674</v>
      </c>
      <c r="B887">
        <v>5205.0898440000001</v>
      </c>
      <c r="C887">
        <v>5206.7099609999996</v>
      </c>
      <c r="D887">
        <v>5186.5600590000004</v>
      </c>
      <c r="E887">
        <v>5189.1401370000003</v>
      </c>
      <c r="F887">
        <v>5189.1401370000003</v>
      </c>
      <c r="G887">
        <v>1707260000</v>
      </c>
    </row>
    <row r="888" spans="1:7">
      <c r="A888" s="1">
        <v>42675</v>
      </c>
      <c r="B888">
        <v>5199.7700199999999</v>
      </c>
      <c r="C888">
        <v>5201.1298829999996</v>
      </c>
      <c r="D888">
        <v>5112.3198240000002</v>
      </c>
      <c r="E888">
        <v>5153.580078</v>
      </c>
      <c r="F888">
        <v>5153.580078</v>
      </c>
      <c r="G888">
        <v>1878650000</v>
      </c>
    </row>
    <row r="889" spans="1:7">
      <c r="A889" s="1">
        <v>42676</v>
      </c>
      <c r="B889">
        <v>5147.2797849999997</v>
      </c>
      <c r="C889">
        <v>5156.7001950000003</v>
      </c>
      <c r="D889">
        <v>5097.5600590000004</v>
      </c>
      <c r="E889">
        <v>5105.5698240000002</v>
      </c>
      <c r="F889">
        <v>5105.5698240000002</v>
      </c>
      <c r="G889">
        <v>2105870000</v>
      </c>
    </row>
    <row r="890" spans="1:7">
      <c r="A890" s="1">
        <v>42677</v>
      </c>
      <c r="B890">
        <v>5104.7001950000003</v>
      </c>
      <c r="C890">
        <v>5115.0600590000004</v>
      </c>
      <c r="D890">
        <v>5053.5200199999999</v>
      </c>
      <c r="E890">
        <v>5058.4101559999999</v>
      </c>
      <c r="F890">
        <v>5058.4101559999999</v>
      </c>
      <c r="G890">
        <v>2107720000</v>
      </c>
    </row>
    <row r="891" spans="1:7">
      <c r="A891" s="1">
        <v>42678</v>
      </c>
      <c r="B891">
        <v>5034.4101559999999</v>
      </c>
      <c r="C891">
        <v>5087.5097660000001</v>
      </c>
      <c r="D891">
        <v>5034.4101559999999</v>
      </c>
      <c r="E891">
        <v>5046.3701170000004</v>
      </c>
      <c r="F891">
        <v>5046.3701170000004</v>
      </c>
      <c r="G891">
        <v>2015130000</v>
      </c>
    </row>
    <row r="892" spans="1:7">
      <c r="A892" s="1">
        <v>42681</v>
      </c>
      <c r="B892">
        <v>5128.9902339999999</v>
      </c>
      <c r="C892">
        <v>5169.4101559999999</v>
      </c>
      <c r="D892">
        <v>5122.7700199999999</v>
      </c>
      <c r="E892">
        <v>5166.169922</v>
      </c>
      <c r="F892">
        <v>5166.169922</v>
      </c>
      <c r="G892">
        <v>1914310000</v>
      </c>
    </row>
    <row r="893" spans="1:7">
      <c r="A893" s="1">
        <v>42682</v>
      </c>
      <c r="B893">
        <v>5154.9902339999999</v>
      </c>
      <c r="C893">
        <v>5214.169922</v>
      </c>
      <c r="D893">
        <v>5145.2998049999997</v>
      </c>
      <c r="E893">
        <v>5193.4902339999999</v>
      </c>
      <c r="F893">
        <v>5193.4902339999999</v>
      </c>
      <c r="G893">
        <v>1736100000</v>
      </c>
    </row>
    <row r="894" spans="1:7">
      <c r="A894" s="1">
        <v>42683</v>
      </c>
      <c r="B894">
        <v>5143.8598629999997</v>
      </c>
      <c r="C894">
        <v>5258.9902339999999</v>
      </c>
      <c r="D894">
        <v>5143.8598629999997</v>
      </c>
      <c r="E894">
        <v>5251.0698240000002</v>
      </c>
      <c r="F894">
        <v>5251.0698240000002</v>
      </c>
      <c r="G894">
        <v>2824560000</v>
      </c>
    </row>
    <row r="895" spans="1:7">
      <c r="A895" s="1">
        <v>42684</v>
      </c>
      <c r="B895">
        <v>5283.4799800000001</v>
      </c>
      <c r="C895">
        <v>5302.6801759999998</v>
      </c>
      <c r="D895">
        <v>5145.3198240000002</v>
      </c>
      <c r="E895">
        <v>5208.7998049999997</v>
      </c>
      <c r="F895">
        <v>5208.7998049999997</v>
      </c>
      <c r="G895">
        <v>2984360000</v>
      </c>
    </row>
    <row r="896" spans="1:7">
      <c r="A896" s="1">
        <v>42685</v>
      </c>
      <c r="B896">
        <v>5191.8198240000002</v>
      </c>
      <c r="C896">
        <v>5241.080078</v>
      </c>
      <c r="D896">
        <v>5179.6401370000003</v>
      </c>
      <c r="E896">
        <v>5237.1098629999997</v>
      </c>
      <c r="F896">
        <v>5237.1098629999997</v>
      </c>
      <c r="G896">
        <v>2285050000</v>
      </c>
    </row>
    <row r="897" spans="1:7">
      <c r="A897" s="1">
        <v>42688</v>
      </c>
      <c r="B897">
        <v>5246.330078</v>
      </c>
      <c r="C897">
        <v>5247.169922</v>
      </c>
      <c r="D897">
        <v>5192.0498049999997</v>
      </c>
      <c r="E897">
        <v>5218.3999020000001</v>
      </c>
      <c r="F897">
        <v>5218.3999020000001</v>
      </c>
      <c r="G897">
        <v>2369190000</v>
      </c>
    </row>
    <row r="898" spans="1:7">
      <c r="A898" s="1">
        <v>42689</v>
      </c>
      <c r="B898">
        <v>5241.3500979999999</v>
      </c>
      <c r="C898">
        <v>5287.0600590000004</v>
      </c>
      <c r="D898">
        <v>5236.25</v>
      </c>
      <c r="E898">
        <v>5275.6201170000004</v>
      </c>
      <c r="F898">
        <v>5275.6201170000004</v>
      </c>
      <c r="G898">
        <v>2156500000</v>
      </c>
    </row>
    <row r="899" spans="1:7">
      <c r="A899" s="1">
        <v>42690</v>
      </c>
      <c r="B899">
        <v>5253.7402339999999</v>
      </c>
      <c r="C899">
        <v>5299.6298829999996</v>
      </c>
      <c r="D899">
        <v>5251.8798829999996</v>
      </c>
      <c r="E899">
        <v>5294.580078</v>
      </c>
      <c r="F899">
        <v>5294.580078</v>
      </c>
      <c r="G899">
        <v>2057140000</v>
      </c>
    </row>
    <row r="900" spans="1:7">
      <c r="A900" s="1">
        <v>42691</v>
      </c>
      <c r="B900">
        <v>5295.0698240000002</v>
      </c>
      <c r="C900">
        <v>5334.0498049999997</v>
      </c>
      <c r="D900">
        <v>5288.1601559999999</v>
      </c>
      <c r="E900">
        <v>5333.9702150000003</v>
      </c>
      <c r="F900">
        <v>5333.9702150000003</v>
      </c>
      <c r="G900">
        <v>2081760000</v>
      </c>
    </row>
    <row r="901" spans="1:7">
      <c r="A901" s="1">
        <v>42692</v>
      </c>
      <c r="B901">
        <v>5340.9702150000003</v>
      </c>
      <c r="C901">
        <v>5346.7998049999997</v>
      </c>
      <c r="D901">
        <v>5315.5297849999997</v>
      </c>
      <c r="E901">
        <v>5321.5097660000001</v>
      </c>
      <c r="F901">
        <v>5321.5097660000001</v>
      </c>
      <c r="G901">
        <v>1858610000</v>
      </c>
    </row>
    <row r="902" spans="1:7">
      <c r="A902" s="1">
        <v>42695</v>
      </c>
      <c r="B902">
        <v>5336.7797849999997</v>
      </c>
      <c r="C902">
        <v>5369.830078</v>
      </c>
      <c r="D902">
        <v>5334.1601559999999</v>
      </c>
      <c r="E902">
        <v>5368.8598629999997</v>
      </c>
      <c r="F902">
        <v>5368.8598629999997</v>
      </c>
      <c r="G902">
        <v>1745320000</v>
      </c>
    </row>
    <row r="903" spans="1:7">
      <c r="A903" s="1">
        <v>42696</v>
      </c>
      <c r="B903">
        <v>5384.75</v>
      </c>
      <c r="C903">
        <v>5392.2597660000001</v>
      </c>
      <c r="D903">
        <v>5365.6000979999999</v>
      </c>
      <c r="E903">
        <v>5386.3500979999999</v>
      </c>
      <c r="F903">
        <v>5386.3500979999999</v>
      </c>
      <c r="G903">
        <v>1886800000</v>
      </c>
    </row>
    <row r="904" spans="1:7">
      <c r="A904" s="1">
        <v>42697</v>
      </c>
      <c r="B904">
        <v>5366.5498049999997</v>
      </c>
      <c r="C904">
        <v>5380.6801759999998</v>
      </c>
      <c r="D904">
        <v>5350.6801759999998</v>
      </c>
      <c r="E904">
        <v>5380.6801759999998</v>
      </c>
      <c r="F904">
        <v>5380.6801759999998</v>
      </c>
      <c r="G904">
        <v>1616740000</v>
      </c>
    </row>
    <row r="905" spans="1:7">
      <c r="A905" s="1">
        <v>42699</v>
      </c>
      <c r="B905">
        <v>5388.4902339999999</v>
      </c>
      <c r="C905">
        <v>5398.919922</v>
      </c>
      <c r="D905">
        <v>5379.2797849999997</v>
      </c>
      <c r="E905">
        <v>5398.919922</v>
      </c>
      <c r="F905">
        <v>5398.919922</v>
      </c>
      <c r="G905">
        <v>768070000</v>
      </c>
    </row>
    <row r="906" spans="1:7">
      <c r="A906" s="1">
        <v>42702</v>
      </c>
      <c r="B906">
        <v>5387.919922</v>
      </c>
      <c r="C906">
        <v>5396.2700199999999</v>
      </c>
      <c r="D906">
        <v>5364.9101559999999</v>
      </c>
      <c r="E906">
        <v>5368.8100590000004</v>
      </c>
      <c r="F906">
        <v>5368.8100590000004</v>
      </c>
      <c r="G906">
        <v>1625620000</v>
      </c>
    </row>
    <row r="907" spans="1:7">
      <c r="A907" s="1">
        <v>42703</v>
      </c>
      <c r="B907">
        <v>5370.9799800000001</v>
      </c>
      <c r="C907">
        <v>5403.8598629999997</v>
      </c>
      <c r="D907">
        <v>5360.5600590000004</v>
      </c>
      <c r="E907">
        <v>5379.919922</v>
      </c>
      <c r="F907">
        <v>5379.919922</v>
      </c>
      <c r="G907">
        <v>1788790000</v>
      </c>
    </row>
    <row r="908" spans="1:7">
      <c r="A908" s="1">
        <v>42704</v>
      </c>
      <c r="B908">
        <v>5391.3500979999999</v>
      </c>
      <c r="C908">
        <v>5393.1499020000001</v>
      </c>
      <c r="D908">
        <v>5323.6801759999998</v>
      </c>
      <c r="E908">
        <v>5323.6801759999998</v>
      </c>
      <c r="F908">
        <v>5323.6801759999998</v>
      </c>
      <c r="G908">
        <v>2064430000</v>
      </c>
    </row>
    <row r="909" spans="1:7">
      <c r="A909" s="1">
        <v>42705</v>
      </c>
      <c r="B909">
        <v>5323.8798829999996</v>
      </c>
      <c r="C909">
        <v>5326.3398440000001</v>
      </c>
      <c r="D909">
        <v>5238.2099609999996</v>
      </c>
      <c r="E909">
        <v>5251.1098629999997</v>
      </c>
      <c r="F909">
        <v>5251.1098629999997</v>
      </c>
      <c r="G909">
        <v>2264960000</v>
      </c>
    </row>
    <row r="910" spans="1:7">
      <c r="A910" s="1">
        <v>42706</v>
      </c>
      <c r="B910">
        <v>5249.0200199999999</v>
      </c>
      <c r="C910">
        <v>5274.5400390000004</v>
      </c>
      <c r="D910">
        <v>5239.2700199999999</v>
      </c>
      <c r="E910">
        <v>5255.6499020000001</v>
      </c>
      <c r="F910">
        <v>5255.6499020000001</v>
      </c>
      <c r="G910">
        <v>1848930000</v>
      </c>
    </row>
    <row r="911" spans="1:7">
      <c r="A911" s="1">
        <v>42709</v>
      </c>
      <c r="B911">
        <v>5283.580078</v>
      </c>
      <c r="C911">
        <v>5321.0898440000001</v>
      </c>
      <c r="D911">
        <v>5269.5698240000002</v>
      </c>
      <c r="E911">
        <v>5308.8901370000003</v>
      </c>
      <c r="F911">
        <v>5308.8901370000003</v>
      </c>
      <c r="G911">
        <v>1798160000</v>
      </c>
    </row>
    <row r="912" spans="1:7">
      <c r="A912" s="1">
        <v>42710</v>
      </c>
      <c r="B912">
        <v>5317.7402339999999</v>
      </c>
      <c r="C912">
        <v>5333.9902339999999</v>
      </c>
      <c r="D912">
        <v>5299.9399409999996</v>
      </c>
      <c r="E912">
        <v>5333</v>
      </c>
      <c r="F912">
        <v>5333</v>
      </c>
      <c r="G912">
        <v>1974850000</v>
      </c>
    </row>
    <row r="913" spans="1:7">
      <c r="A913" s="1">
        <v>42711</v>
      </c>
      <c r="B913">
        <v>5322.669922</v>
      </c>
      <c r="C913">
        <v>5397.9301759999998</v>
      </c>
      <c r="D913">
        <v>5307.3100590000004</v>
      </c>
      <c r="E913">
        <v>5393.7597660000001</v>
      </c>
      <c r="F913">
        <v>5393.7597660000001</v>
      </c>
      <c r="G913">
        <v>2122590000</v>
      </c>
    </row>
    <row r="914" spans="1:7">
      <c r="A914" s="1">
        <v>42712</v>
      </c>
      <c r="B914">
        <v>5394.1499020000001</v>
      </c>
      <c r="C914">
        <v>5425.5200199999999</v>
      </c>
      <c r="D914">
        <v>5389.1000979999999</v>
      </c>
      <c r="E914">
        <v>5417.3598629999997</v>
      </c>
      <c r="F914">
        <v>5417.3598629999997</v>
      </c>
      <c r="G914">
        <v>2231070000</v>
      </c>
    </row>
    <row r="915" spans="1:7">
      <c r="A915" s="1">
        <v>42713</v>
      </c>
      <c r="B915">
        <v>5436.1098629999997</v>
      </c>
      <c r="C915">
        <v>5450.1601559999999</v>
      </c>
      <c r="D915">
        <v>5427.1201170000004</v>
      </c>
      <c r="E915">
        <v>5444.5</v>
      </c>
      <c r="F915">
        <v>5444.5</v>
      </c>
      <c r="G915">
        <v>2038700000</v>
      </c>
    </row>
    <row r="916" spans="1:7">
      <c r="A916" s="1">
        <v>42716</v>
      </c>
      <c r="B916">
        <v>5428.2202150000003</v>
      </c>
      <c r="C916">
        <v>5434.8999020000001</v>
      </c>
      <c r="D916">
        <v>5394.419922</v>
      </c>
      <c r="E916">
        <v>5412.5400390000004</v>
      </c>
      <c r="F916">
        <v>5412.5400390000004</v>
      </c>
      <c r="G916">
        <v>1927560000</v>
      </c>
    </row>
    <row r="917" spans="1:7">
      <c r="A917" s="1">
        <v>42717</v>
      </c>
      <c r="B917">
        <v>5433.5698240000002</v>
      </c>
      <c r="C917">
        <v>5486.75</v>
      </c>
      <c r="D917">
        <v>5430.7202150000003</v>
      </c>
      <c r="E917">
        <v>5463.830078</v>
      </c>
      <c r="F917">
        <v>5463.830078</v>
      </c>
      <c r="G917">
        <v>2085710000</v>
      </c>
    </row>
    <row r="918" spans="1:7">
      <c r="A918" s="1">
        <v>42718</v>
      </c>
      <c r="B918">
        <v>5465.6899409999996</v>
      </c>
      <c r="C918">
        <v>5476.25</v>
      </c>
      <c r="D918">
        <v>5425.7299800000001</v>
      </c>
      <c r="E918">
        <v>5436.669922</v>
      </c>
      <c r="F918">
        <v>5436.669922</v>
      </c>
      <c r="G918">
        <v>1974150000</v>
      </c>
    </row>
    <row r="919" spans="1:7">
      <c r="A919" s="1">
        <v>42719</v>
      </c>
      <c r="B919">
        <v>5443.5097660000001</v>
      </c>
      <c r="C919">
        <v>5485.1201170000004</v>
      </c>
      <c r="D919">
        <v>5439.3901370000003</v>
      </c>
      <c r="E919">
        <v>5456.8500979999999</v>
      </c>
      <c r="F919">
        <v>5456.8500979999999</v>
      </c>
      <c r="G919">
        <v>2095910000</v>
      </c>
    </row>
    <row r="920" spans="1:7">
      <c r="A920" s="1">
        <v>42720</v>
      </c>
      <c r="B920">
        <v>5467.8198240000002</v>
      </c>
      <c r="C920">
        <v>5474.580078</v>
      </c>
      <c r="D920">
        <v>5426.0097660000001</v>
      </c>
      <c r="E920">
        <v>5437.1601559999999</v>
      </c>
      <c r="F920">
        <v>5437.1601559999999</v>
      </c>
      <c r="G920">
        <v>3257750000</v>
      </c>
    </row>
    <row r="921" spans="1:7">
      <c r="A921" s="1">
        <v>42723</v>
      </c>
      <c r="B921">
        <v>5441.2001950000003</v>
      </c>
      <c r="C921">
        <v>5483.419922</v>
      </c>
      <c r="D921">
        <v>5436.5400390000004</v>
      </c>
      <c r="E921">
        <v>5457.4399409999996</v>
      </c>
      <c r="F921">
        <v>5457.4399409999996</v>
      </c>
      <c r="G921">
        <v>1685800000</v>
      </c>
    </row>
    <row r="922" spans="1:7">
      <c r="A922" s="1">
        <v>42724</v>
      </c>
      <c r="B922">
        <v>5473.5297849999997</v>
      </c>
      <c r="C922">
        <v>5489.4702150000003</v>
      </c>
      <c r="D922">
        <v>5471.7099609999996</v>
      </c>
      <c r="E922">
        <v>5483.9399409999996</v>
      </c>
      <c r="F922">
        <v>5483.9399409999996</v>
      </c>
      <c r="G922">
        <v>1678040000</v>
      </c>
    </row>
    <row r="923" spans="1:7">
      <c r="A923" s="1">
        <v>42725</v>
      </c>
      <c r="B923">
        <v>5482.6298829999996</v>
      </c>
      <c r="C923">
        <v>5486.2597660000001</v>
      </c>
      <c r="D923">
        <v>5465.3100590000004</v>
      </c>
      <c r="E923">
        <v>5471.4301759999998</v>
      </c>
      <c r="F923">
        <v>5471.4301759999998</v>
      </c>
      <c r="G923">
        <v>1493900000</v>
      </c>
    </row>
    <row r="924" spans="1:7">
      <c r="A924" s="1">
        <v>42726</v>
      </c>
      <c r="B924">
        <v>5472.0097660000001</v>
      </c>
      <c r="C924">
        <v>5472.0097660000001</v>
      </c>
      <c r="D924">
        <v>5432.7700199999999</v>
      </c>
      <c r="E924">
        <v>5447.419922</v>
      </c>
      <c r="F924">
        <v>5447.419922</v>
      </c>
      <c r="G924">
        <v>1582600000</v>
      </c>
    </row>
    <row r="925" spans="1:7">
      <c r="A925" s="1">
        <v>42727</v>
      </c>
      <c r="B925">
        <v>5441.7597660000001</v>
      </c>
      <c r="C925">
        <v>5462.6899409999996</v>
      </c>
      <c r="D925">
        <v>5441.7597660000001</v>
      </c>
      <c r="E925">
        <v>5462.6899409999996</v>
      </c>
      <c r="F925">
        <v>5462.6899409999996</v>
      </c>
      <c r="G925">
        <v>1144280000</v>
      </c>
    </row>
    <row r="926" spans="1:7">
      <c r="A926" s="1">
        <v>42731</v>
      </c>
      <c r="B926">
        <v>5470.7597660000001</v>
      </c>
      <c r="C926">
        <v>5512.3701170000004</v>
      </c>
      <c r="D926">
        <v>5469.6098629999997</v>
      </c>
      <c r="E926">
        <v>5487.4399409999996</v>
      </c>
      <c r="F926">
        <v>5487.4399409999996</v>
      </c>
      <c r="G926">
        <v>1216870000</v>
      </c>
    </row>
    <row r="927" spans="1:7">
      <c r="A927" s="1">
        <v>42732</v>
      </c>
      <c r="B927">
        <v>5497.4399409999996</v>
      </c>
      <c r="C927">
        <v>5498.9101559999999</v>
      </c>
      <c r="D927">
        <v>5434.7001950000003</v>
      </c>
      <c r="E927">
        <v>5438.5600590000004</v>
      </c>
      <c r="F927">
        <v>5438.5600590000004</v>
      </c>
      <c r="G927">
        <v>1322130000</v>
      </c>
    </row>
    <row r="928" spans="1:7">
      <c r="A928" s="1">
        <v>42733</v>
      </c>
      <c r="B928">
        <v>5437.5097660000001</v>
      </c>
      <c r="C928">
        <v>5450.6298829999996</v>
      </c>
      <c r="D928">
        <v>5415.1801759999998</v>
      </c>
      <c r="E928">
        <v>5432.0898440000001</v>
      </c>
      <c r="F928">
        <v>5432.0898440000001</v>
      </c>
      <c r="G928">
        <v>1264480000</v>
      </c>
    </row>
    <row r="929" spans="1:7">
      <c r="A929" s="1">
        <v>42734</v>
      </c>
      <c r="B929">
        <v>5440.169922</v>
      </c>
      <c r="C929">
        <v>5441.8999020000001</v>
      </c>
      <c r="D929">
        <v>5371.8901370000003</v>
      </c>
      <c r="E929">
        <v>5383.1201170000004</v>
      </c>
      <c r="F929">
        <v>5383.1201170000004</v>
      </c>
      <c r="G929">
        <v>1550820000</v>
      </c>
    </row>
    <row r="930" spans="1:7">
      <c r="A930" s="1">
        <v>42738</v>
      </c>
      <c r="B930">
        <v>5425.6201170000004</v>
      </c>
      <c r="C930">
        <v>5452.5698240000002</v>
      </c>
      <c r="D930">
        <v>5397.9902339999999</v>
      </c>
      <c r="E930">
        <v>5429.080078</v>
      </c>
      <c r="F930">
        <v>5429.080078</v>
      </c>
      <c r="G930">
        <v>1886200000</v>
      </c>
    </row>
    <row r="931" spans="1:7">
      <c r="A931" s="1">
        <v>42739</v>
      </c>
      <c r="B931">
        <v>5440.9101559999999</v>
      </c>
      <c r="C931">
        <v>5482.3500979999999</v>
      </c>
      <c r="D931">
        <v>5440.2402339999999</v>
      </c>
      <c r="E931">
        <v>5477</v>
      </c>
      <c r="F931">
        <v>5477</v>
      </c>
      <c r="G931">
        <v>1883360000</v>
      </c>
    </row>
    <row r="932" spans="1:7">
      <c r="A932" s="1">
        <v>42740</v>
      </c>
      <c r="B932">
        <v>5474.3901370000003</v>
      </c>
      <c r="C932">
        <v>5495.8500979999999</v>
      </c>
      <c r="D932">
        <v>5464.3598629999997</v>
      </c>
      <c r="E932">
        <v>5487.9399409999996</v>
      </c>
      <c r="F932">
        <v>5487.9399409999996</v>
      </c>
      <c r="G932">
        <v>1792610000</v>
      </c>
    </row>
    <row r="933" spans="1:7">
      <c r="A933" s="1">
        <v>42741</v>
      </c>
      <c r="B933">
        <v>5499.080078</v>
      </c>
      <c r="C933">
        <v>5536.5200199999999</v>
      </c>
      <c r="D933">
        <v>5482.8100590000004</v>
      </c>
      <c r="E933">
        <v>5521.0600590000004</v>
      </c>
      <c r="F933">
        <v>5521.0600590000004</v>
      </c>
      <c r="G933">
        <v>1710770000</v>
      </c>
    </row>
    <row r="934" spans="1:7">
      <c r="A934" s="1">
        <v>42744</v>
      </c>
      <c r="B934">
        <v>5527.580078</v>
      </c>
      <c r="C934">
        <v>5541.080078</v>
      </c>
      <c r="D934">
        <v>5517.1401370000003</v>
      </c>
      <c r="E934">
        <v>5531.8198240000002</v>
      </c>
      <c r="F934">
        <v>5531.8198240000002</v>
      </c>
      <c r="G934">
        <v>1885500000</v>
      </c>
    </row>
    <row r="935" spans="1:7">
      <c r="A935" s="1">
        <v>42745</v>
      </c>
      <c r="B935">
        <v>5536.5400390000004</v>
      </c>
      <c r="C935">
        <v>5564.25</v>
      </c>
      <c r="D935">
        <v>5528.1098629999997</v>
      </c>
      <c r="E935">
        <v>5551.8198240000002</v>
      </c>
      <c r="F935">
        <v>5551.8198240000002</v>
      </c>
      <c r="G935">
        <v>1796500000</v>
      </c>
    </row>
    <row r="936" spans="1:7">
      <c r="A936" s="1">
        <v>42746</v>
      </c>
      <c r="B936">
        <v>5550.7202150000003</v>
      </c>
      <c r="C936">
        <v>5564.080078</v>
      </c>
      <c r="D936">
        <v>5524.0297849999997</v>
      </c>
      <c r="E936">
        <v>5563.6499020000001</v>
      </c>
      <c r="F936">
        <v>5563.6499020000001</v>
      </c>
      <c r="G936">
        <v>1954720000</v>
      </c>
    </row>
    <row r="937" spans="1:7">
      <c r="A937" s="1">
        <v>42747</v>
      </c>
      <c r="B937">
        <v>5542.5600590000004</v>
      </c>
      <c r="C937">
        <v>5550.669922</v>
      </c>
      <c r="D937">
        <v>5496.8198240000002</v>
      </c>
      <c r="E937">
        <v>5547.4902339999999</v>
      </c>
      <c r="F937">
        <v>5547.4902339999999</v>
      </c>
      <c r="G937">
        <v>1801750000</v>
      </c>
    </row>
    <row r="938" spans="1:7">
      <c r="A938" s="1">
        <v>42748</v>
      </c>
      <c r="B938">
        <v>5557.5698240000002</v>
      </c>
      <c r="C938">
        <v>5584.2597660000001</v>
      </c>
      <c r="D938">
        <v>5557.2001950000003</v>
      </c>
      <c r="E938">
        <v>5574.1201170000004</v>
      </c>
      <c r="F938">
        <v>5574.1201170000004</v>
      </c>
      <c r="G938">
        <v>1605110000</v>
      </c>
    </row>
    <row r="939" spans="1:7">
      <c r="A939" s="1">
        <v>42752</v>
      </c>
      <c r="B939">
        <v>5555.1601559999999</v>
      </c>
      <c r="C939">
        <v>5557.0498049999997</v>
      </c>
      <c r="D939">
        <v>5527.2202150000003</v>
      </c>
      <c r="E939">
        <v>5538.7299800000001</v>
      </c>
      <c r="F939">
        <v>5538.7299800000001</v>
      </c>
      <c r="G939">
        <v>1757030000</v>
      </c>
    </row>
    <row r="940" spans="1:7">
      <c r="A940" s="1">
        <v>42753</v>
      </c>
      <c r="B940">
        <v>5546.9399409999996</v>
      </c>
      <c r="C940">
        <v>5555.9799800000001</v>
      </c>
      <c r="D940">
        <v>5534.7700199999999</v>
      </c>
      <c r="E940">
        <v>5555.6499020000001</v>
      </c>
      <c r="F940">
        <v>5555.6499020000001</v>
      </c>
      <c r="G940">
        <v>1683320000</v>
      </c>
    </row>
    <row r="941" spans="1:7">
      <c r="A941" s="1">
        <v>42754</v>
      </c>
      <c r="B941">
        <v>5560.6098629999997</v>
      </c>
      <c r="C941">
        <v>5571.5297849999997</v>
      </c>
      <c r="D941">
        <v>5528.3701170000004</v>
      </c>
      <c r="E941">
        <v>5540.080078</v>
      </c>
      <c r="F941">
        <v>5540.080078</v>
      </c>
      <c r="G941">
        <v>1805710000</v>
      </c>
    </row>
    <row r="942" spans="1:7">
      <c r="A942" s="1">
        <v>42755</v>
      </c>
      <c r="B942">
        <v>5556.8701170000004</v>
      </c>
      <c r="C942">
        <v>5574.3500979999999</v>
      </c>
      <c r="D942">
        <v>5542.2299800000001</v>
      </c>
      <c r="E942">
        <v>5555.330078</v>
      </c>
      <c r="F942">
        <v>5555.330078</v>
      </c>
      <c r="G942">
        <v>1740320000</v>
      </c>
    </row>
    <row r="943" spans="1:7">
      <c r="A943" s="1">
        <v>42758</v>
      </c>
      <c r="B943">
        <v>5546.6401370000003</v>
      </c>
      <c r="C943">
        <v>5564.1401370000003</v>
      </c>
      <c r="D943">
        <v>5522.6899409999996</v>
      </c>
      <c r="E943">
        <v>5552.9399409999996</v>
      </c>
      <c r="F943">
        <v>5552.9399409999996</v>
      </c>
      <c r="G943">
        <v>1650290000</v>
      </c>
    </row>
    <row r="944" spans="1:7">
      <c r="A944" s="1">
        <v>42759</v>
      </c>
      <c r="B944">
        <v>5568.2700199999999</v>
      </c>
      <c r="C944">
        <v>5606.5297849999997</v>
      </c>
      <c r="D944">
        <v>5558.4902339999999</v>
      </c>
      <c r="E944">
        <v>5600.9599609999996</v>
      </c>
      <c r="F944">
        <v>5600.9599609999996</v>
      </c>
      <c r="G944">
        <v>1805370000</v>
      </c>
    </row>
    <row r="945" spans="1:7">
      <c r="A945" s="1">
        <v>42760</v>
      </c>
      <c r="B945">
        <v>5635.8598629999997</v>
      </c>
      <c r="C945">
        <v>5658.5898440000001</v>
      </c>
      <c r="D945">
        <v>5634.330078</v>
      </c>
      <c r="E945">
        <v>5656.3398440000001</v>
      </c>
      <c r="F945">
        <v>5656.3398440000001</v>
      </c>
      <c r="G945">
        <v>1959950000</v>
      </c>
    </row>
    <row r="946" spans="1:7">
      <c r="A946" s="1">
        <v>42761</v>
      </c>
      <c r="B946">
        <v>5666.2797849999997</v>
      </c>
      <c r="C946">
        <v>5669.6098629999997</v>
      </c>
      <c r="D946">
        <v>5647.6499020000001</v>
      </c>
      <c r="E946">
        <v>5655.1801759999998</v>
      </c>
      <c r="F946">
        <v>5655.1801759999998</v>
      </c>
      <c r="G946">
        <v>1827490000</v>
      </c>
    </row>
    <row r="947" spans="1:7">
      <c r="A947" s="1">
        <v>42762</v>
      </c>
      <c r="B947">
        <v>5664.8798829999996</v>
      </c>
      <c r="C947">
        <v>5667.4501950000003</v>
      </c>
      <c r="D947">
        <v>5643.8999020000001</v>
      </c>
      <c r="E947">
        <v>5660.7797849999997</v>
      </c>
      <c r="F947">
        <v>5660.7797849999997</v>
      </c>
      <c r="G947">
        <v>1663400000</v>
      </c>
    </row>
    <row r="948" spans="1:7">
      <c r="A948" s="1">
        <v>42765</v>
      </c>
      <c r="B948">
        <v>5635.8598629999997</v>
      </c>
      <c r="C948">
        <v>5636.0898440000001</v>
      </c>
      <c r="D948">
        <v>5578.7597660000001</v>
      </c>
      <c r="E948">
        <v>5613.7099609999996</v>
      </c>
      <c r="F948">
        <v>5613.7099609999996</v>
      </c>
      <c r="G948">
        <v>1777090000</v>
      </c>
    </row>
    <row r="949" spans="1:7">
      <c r="A949" s="1">
        <v>42766</v>
      </c>
      <c r="B949">
        <v>5592.8701170000004</v>
      </c>
      <c r="C949">
        <v>5615.1499020000001</v>
      </c>
      <c r="D949">
        <v>5576.0898440000001</v>
      </c>
      <c r="E949">
        <v>5614.7900390000004</v>
      </c>
      <c r="F949">
        <v>5614.7900390000004</v>
      </c>
      <c r="G949">
        <v>2041480000</v>
      </c>
    </row>
    <row r="950" spans="1:7">
      <c r="A950" s="1">
        <v>42767</v>
      </c>
      <c r="B950">
        <v>5654.5097660000001</v>
      </c>
      <c r="C950">
        <v>5662.1098629999997</v>
      </c>
      <c r="D950">
        <v>5621.0297849999997</v>
      </c>
      <c r="E950">
        <v>5642.6499020000001</v>
      </c>
      <c r="F950">
        <v>5642.6499020000001</v>
      </c>
      <c r="G950">
        <v>2223560000</v>
      </c>
    </row>
    <row r="951" spans="1:7">
      <c r="A951" s="1">
        <v>42768</v>
      </c>
      <c r="B951">
        <v>5627.1499020000001</v>
      </c>
      <c r="C951">
        <v>5656.0097660000001</v>
      </c>
      <c r="D951">
        <v>5616.3999020000001</v>
      </c>
      <c r="E951">
        <v>5636.2001950000003</v>
      </c>
      <c r="F951">
        <v>5636.2001950000003</v>
      </c>
      <c r="G951">
        <v>2073980000</v>
      </c>
    </row>
    <row r="952" spans="1:7">
      <c r="A952" s="1">
        <v>42769</v>
      </c>
      <c r="B952">
        <v>5650.7299800000001</v>
      </c>
      <c r="C952">
        <v>5666.8398440000001</v>
      </c>
      <c r="D952">
        <v>5647.580078</v>
      </c>
      <c r="E952">
        <v>5666.7700199999999</v>
      </c>
      <c r="F952">
        <v>5666.7700199999999</v>
      </c>
      <c r="G952">
        <v>1786860000</v>
      </c>
    </row>
    <row r="953" spans="1:7">
      <c r="A953" s="1">
        <v>42772</v>
      </c>
      <c r="B953">
        <v>5656.9501950000003</v>
      </c>
      <c r="C953">
        <v>5668.2001950000003</v>
      </c>
      <c r="D953">
        <v>5650.2597660000001</v>
      </c>
      <c r="E953">
        <v>5663.5498049999997</v>
      </c>
      <c r="F953">
        <v>5663.5498049999997</v>
      </c>
      <c r="G953">
        <v>1732280000</v>
      </c>
    </row>
    <row r="954" spans="1:7">
      <c r="A954" s="1">
        <v>42773</v>
      </c>
      <c r="B954">
        <v>5674.8598629999997</v>
      </c>
      <c r="C954">
        <v>5689.6000979999999</v>
      </c>
      <c r="D954">
        <v>5664.8198240000002</v>
      </c>
      <c r="E954">
        <v>5674.2202150000003</v>
      </c>
      <c r="F954">
        <v>5674.2202150000003</v>
      </c>
      <c r="G954">
        <v>1919100000</v>
      </c>
    </row>
    <row r="955" spans="1:7">
      <c r="A955" s="1">
        <v>42774</v>
      </c>
      <c r="B955">
        <v>5662.9501950000003</v>
      </c>
      <c r="C955">
        <v>5686.9599609999996</v>
      </c>
      <c r="D955">
        <v>5649.3901370000003</v>
      </c>
      <c r="E955">
        <v>5682.4501950000003</v>
      </c>
      <c r="F955">
        <v>5682.4501950000003</v>
      </c>
      <c r="G955">
        <v>1945060000</v>
      </c>
    </row>
    <row r="956" spans="1:7">
      <c r="A956" s="1">
        <v>42775</v>
      </c>
      <c r="B956">
        <v>5688.0200199999999</v>
      </c>
      <c r="C956">
        <v>5722.7099609999996</v>
      </c>
      <c r="D956">
        <v>5685.1499020000001</v>
      </c>
      <c r="E956">
        <v>5715.1801759999998</v>
      </c>
      <c r="F956">
        <v>5715.1801759999998</v>
      </c>
      <c r="G956">
        <v>1943840000</v>
      </c>
    </row>
    <row r="957" spans="1:7">
      <c r="A957" s="1">
        <v>42776</v>
      </c>
      <c r="B957">
        <v>5726.169922</v>
      </c>
      <c r="C957">
        <v>5743.4301759999998</v>
      </c>
      <c r="D957">
        <v>5717.419922</v>
      </c>
      <c r="E957">
        <v>5734.1298829999996</v>
      </c>
      <c r="F957">
        <v>5734.1298829999996</v>
      </c>
      <c r="G957">
        <v>1852010000</v>
      </c>
    </row>
    <row r="958" spans="1:7">
      <c r="A958" s="1">
        <v>42779</v>
      </c>
      <c r="B958">
        <v>5753.1899409999996</v>
      </c>
      <c r="C958">
        <v>5770.9902339999999</v>
      </c>
      <c r="D958">
        <v>5751.919922</v>
      </c>
      <c r="E958">
        <v>5763.9599609999996</v>
      </c>
      <c r="F958">
        <v>5763.9599609999996</v>
      </c>
      <c r="G958">
        <v>1840010000</v>
      </c>
    </row>
    <row r="959" spans="1:7">
      <c r="A959" s="1">
        <v>42780</v>
      </c>
      <c r="B959">
        <v>5756.5097660000001</v>
      </c>
      <c r="C959">
        <v>5783.0898440000001</v>
      </c>
      <c r="D959">
        <v>5748.7402339999999</v>
      </c>
      <c r="E959">
        <v>5782.5698240000002</v>
      </c>
      <c r="F959">
        <v>5782.5698240000002</v>
      </c>
      <c r="G959">
        <v>1945160000</v>
      </c>
    </row>
    <row r="960" spans="1:7">
      <c r="A960" s="1">
        <v>42781</v>
      </c>
      <c r="B960">
        <v>5777.8999020000001</v>
      </c>
      <c r="C960">
        <v>5821.9501950000003</v>
      </c>
      <c r="D960">
        <v>5776.7001950000003</v>
      </c>
      <c r="E960">
        <v>5819.4399409999996</v>
      </c>
      <c r="F960">
        <v>5819.4399409999996</v>
      </c>
      <c r="G960">
        <v>2083660000</v>
      </c>
    </row>
    <row r="961" spans="1:7">
      <c r="A961" s="1">
        <v>42782</v>
      </c>
      <c r="B961">
        <v>5823.0097660000001</v>
      </c>
      <c r="C961">
        <v>5835.1499020000001</v>
      </c>
      <c r="D961">
        <v>5796.7099609999996</v>
      </c>
      <c r="E961">
        <v>5814.8999020000001</v>
      </c>
      <c r="F961">
        <v>5814.8999020000001</v>
      </c>
      <c r="G961">
        <v>1943600000</v>
      </c>
    </row>
    <row r="962" spans="1:7">
      <c r="A962" s="1">
        <v>42783</v>
      </c>
      <c r="B962">
        <v>5807.3100590000004</v>
      </c>
      <c r="C962">
        <v>5838.580078</v>
      </c>
      <c r="D962">
        <v>5800.7998049999997</v>
      </c>
      <c r="E962">
        <v>5838.580078</v>
      </c>
      <c r="F962">
        <v>5838.580078</v>
      </c>
      <c r="G962">
        <v>1875580000</v>
      </c>
    </row>
    <row r="963" spans="1:7">
      <c r="A963" s="1">
        <v>42787</v>
      </c>
      <c r="B963">
        <v>5850.2001950000003</v>
      </c>
      <c r="C963">
        <v>5867.8901370000003</v>
      </c>
      <c r="D963">
        <v>5847.5</v>
      </c>
      <c r="E963">
        <v>5865.9501950000003</v>
      </c>
      <c r="F963">
        <v>5865.9501950000003</v>
      </c>
      <c r="G963">
        <v>1935110000</v>
      </c>
    </row>
    <row r="964" spans="1:7">
      <c r="A964" s="1">
        <v>42788</v>
      </c>
      <c r="B964">
        <v>5857.5600590000004</v>
      </c>
      <c r="C964">
        <v>5864.419922</v>
      </c>
      <c r="D964">
        <v>5848.2797849999997</v>
      </c>
      <c r="E964">
        <v>5860.6298829999996</v>
      </c>
      <c r="F964">
        <v>5860.6298829999996</v>
      </c>
      <c r="G964">
        <v>1872330000</v>
      </c>
    </row>
    <row r="965" spans="1:7">
      <c r="A965" s="1">
        <v>42789</v>
      </c>
      <c r="B965">
        <v>5866.8198240000002</v>
      </c>
      <c r="C965">
        <v>5866.9599609999996</v>
      </c>
      <c r="D965">
        <v>5809.5498049999997</v>
      </c>
      <c r="E965">
        <v>5835.5097660000001</v>
      </c>
      <c r="F965">
        <v>5835.5097660000001</v>
      </c>
      <c r="G965">
        <v>1879670000</v>
      </c>
    </row>
    <row r="966" spans="1:7">
      <c r="A966" s="1">
        <v>42790</v>
      </c>
      <c r="B966">
        <v>5802.330078</v>
      </c>
      <c r="C966">
        <v>5845.3100590000004</v>
      </c>
      <c r="D966">
        <v>5800.5498049999997</v>
      </c>
      <c r="E966">
        <v>5845.3100590000004</v>
      </c>
      <c r="F966">
        <v>5845.3100590000004</v>
      </c>
      <c r="G966">
        <v>1683280000</v>
      </c>
    </row>
    <row r="967" spans="1:7">
      <c r="A967" s="1">
        <v>42793</v>
      </c>
      <c r="B967">
        <v>5835.0400390000004</v>
      </c>
      <c r="C967">
        <v>5861.8999020000001</v>
      </c>
      <c r="D967">
        <v>5827</v>
      </c>
      <c r="E967">
        <v>5861.8999020000001</v>
      </c>
      <c r="F967">
        <v>5861.8999020000001</v>
      </c>
      <c r="G967">
        <v>1876090000</v>
      </c>
    </row>
    <row r="968" spans="1:7">
      <c r="A968" s="1">
        <v>42794</v>
      </c>
      <c r="B968">
        <v>5852.7900390000004</v>
      </c>
      <c r="C968">
        <v>5855.0698240000002</v>
      </c>
      <c r="D968">
        <v>5817.2202150000003</v>
      </c>
      <c r="E968">
        <v>5825.4399409999996</v>
      </c>
      <c r="F968">
        <v>5825.4399409999996</v>
      </c>
      <c r="G968">
        <v>2298380000</v>
      </c>
    </row>
    <row r="969" spans="1:7">
      <c r="A969" s="1">
        <v>42795</v>
      </c>
      <c r="B969">
        <v>5874.8598629999997</v>
      </c>
      <c r="C969">
        <v>5911.7900390000004</v>
      </c>
      <c r="D969">
        <v>5865.7900390000004</v>
      </c>
      <c r="E969">
        <v>5904.0297849999997</v>
      </c>
      <c r="F969">
        <v>5904.0297849999997</v>
      </c>
      <c r="G969">
        <v>2210360000</v>
      </c>
    </row>
    <row r="970" spans="1:7">
      <c r="A970" s="1">
        <v>42796</v>
      </c>
      <c r="B970">
        <v>5897.0097660000001</v>
      </c>
      <c r="C970">
        <v>5897.0097660000001</v>
      </c>
      <c r="D970">
        <v>5856.2998049999997</v>
      </c>
      <c r="E970">
        <v>5861.2202150000003</v>
      </c>
      <c r="F970">
        <v>5861.2202150000003</v>
      </c>
      <c r="G970">
        <v>2040770000</v>
      </c>
    </row>
    <row r="971" spans="1:7">
      <c r="A971" s="1">
        <v>42797</v>
      </c>
      <c r="B971">
        <v>5854.2700199999999</v>
      </c>
      <c r="C971">
        <v>5870.75</v>
      </c>
      <c r="D971">
        <v>5841.4702150000003</v>
      </c>
      <c r="E971">
        <v>5870.75</v>
      </c>
      <c r="F971">
        <v>5870.75</v>
      </c>
      <c r="G971">
        <v>1852130000</v>
      </c>
    </row>
    <row r="972" spans="1:7">
      <c r="A972" s="1">
        <v>42800</v>
      </c>
      <c r="B972">
        <v>5846.419922</v>
      </c>
      <c r="C972">
        <v>5857.7402339999999</v>
      </c>
      <c r="D972">
        <v>5827.4599609999996</v>
      </c>
      <c r="E972">
        <v>5849.1801759999998</v>
      </c>
      <c r="F972">
        <v>5849.1801759999998</v>
      </c>
      <c r="G972">
        <v>1767840000</v>
      </c>
    </row>
    <row r="973" spans="1:7">
      <c r="A973" s="1">
        <v>42801</v>
      </c>
      <c r="B973">
        <v>5836.1201170000004</v>
      </c>
      <c r="C973">
        <v>5859.7700199999999</v>
      </c>
      <c r="D973">
        <v>5826.3198240000002</v>
      </c>
      <c r="E973">
        <v>5833.9301759999998</v>
      </c>
      <c r="F973">
        <v>5833.9301759999998</v>
      </c>
      <c r="G973">
        <v>1822000000</v>
      </c>
    </row>
    <row r="974" spans="1:7">
      <c r="A974" s="1">
        <v>42802</v>
      </c>
      <c r="B974">
        <v>5838.4399409999996</v>
      </c>
      <c r="C974">
        <v>5860.6298829999996</v>
      </c>
      <c r="D974">
        <v>5832.6298829999996</v>
      </c>
      <c r="E974">
        <v>5837.5498049999997</v>
      </c>
      <c r="F974">
        <v>5837.5498049999997</v>
      </c>
      <c r="G974">
        <v>1810480000</v>
      </c>
    </row>
    <row r="975" spans="1:7">
      <c r="A975" s="1">
        <v>42803</v>
      </c>
      <c r="B975">
        <v>5834.669922</v>
      </c>
      <c r="C975">
        <v>5852.5400390000004</v>
      </c>
      <c r="D975">
        <v>5812.080078</v>
      </c>
      <c r="E975">
        <v>5838.8100590000004</v>
      </c>
      <c r="F975">
        <v>5838.8100590000004</v>
      </c>
      <c r="G975">
        <v>1883930000</v>
      </c>
    </row>
    <row r="976" spans="1:7">
      <c r="A976" s="1">
        <v>42804</v>
      </c>
      <c r="B976">
        <v>5867.1601559999999</v>
      </c>
      <c r="C976">
        <v>5872.6000979999999</v>
      </c>
      <c r="D976">
        <v>5835.4399409999996</v>
      </c>
      <c r="E976">
        <v>5861.7299800000001</v>
      </c>
      <c r="F976">
        <v>5861.7299800000001</v>
      </c>
      <c r="G976">
        <v>1982150000</v>
      </c>
    </row>
    <row r="977" spans="1:7">
      <c r="A977" s="1">
        <v>42807</v>
      </c>
      <c r="B977">
        <v>5863.4799800000001</v>
      </c>
      <c r="C977">
        <v>5877.4301759999998</v>
      </c>
      <c r="D977">
        <v>5860.830078</v>
      </c>
      <c r="E977">
        <v>5875.7797849999997</v>
      </c>
      <c r="F977">
        <v>5875.7797849999997</v>
      </c>
      <c r="G977">
        <v>1799340000</v>
      </c>
    </row>
    <row r="978" spans="1:7">
      <c r="A978" s="1">
        <v>42808</v>
      </c>
      <c r="B978">
        <v>5860.0698240000002</v>
      </c>
      <c r="C978">
        <v>5860.5</v>
      </c>
      <c r="D978">
        <v>5831.8798829999996</v>
      </c>
      <c r="E978">
        <v>5856.8198240000002</v>
      </c>
      <c r="F978">
        <v>5856.8198240000002</v>
      </c>
      <c r="G978">
        <v>1663170000</v>
      </c>
    </row>
    <row r="979" spans="1:7">
      <c r="A979" s="1">
        <v>42809</v>
      </c>
      <c r="B979">
        <v>5869.9799800000001</v>
      </c>
      <c r="C979">
        <v>5911.2001950000003</v>
      </c>
      <c r="D979">
        <v>5858.1601559999999</v>
      </c>
      <c r="E979">
        <v>5900.0498049999997</v>
      </c>
      <c r="F979">
        <v>5900.0498049999997</v>
      </c>
      <c r="G979">
        <v>1952690000</v>
      </c>
    </row>
    <row r="980" spans="1:7">
      <c r="A980" s="1">
        <v>42810</v>
      </c>
      <c r="B980">
        <v>5907.8598629999997</v>
      </c>
      <c r="C980">
        <v>5911.4799800000001</v>
      </c>
      <c r="D980">
        <v>5887.2402339999999</v>
      </c>
      <c r="E980">
        <v>5900.7597660000001</v>
      </c>
      <c r="F980">
        <v>5900.7597660000001</v>
      </c>
      <c r="G980">
        <v>1766980000</v>
      </c>
    </row>
    <row r="981" spans="1:7">
      <c r="A981" s="1">
        <v>42811</v>
      </c>
      <c r="B981">
        <v>5898.580078</v>
      </c>
      <c r="C981">
        <v>5912.6098629999997</v>
      </c>
      <c r="D981">
        <v>5890.419922</v>
      </c>
      <c r="E981">
        <v>5901</v>
      </c>
      <c r="F981">
        <v>5901</v>
      </c>
      <c r="G981">
        <v>3184130000</v>
      </c>
    </row>
    <row r="982" spans="1:7">
      <c r="A982" s="1">
        <v>42814</v>
      </c>
      <c r="B982">
        <v>5898.8100590000004</v>
      </c>
      <c r="C982">
        <v>5915.1201170000004</v>
      </c>
      <c r="D982">
        <v>5888.1201170000004</v>
      </c>
      <c r="E982">
        <v>5901.5297849999997</v>
      </c>
      <c r="F982">
        <v>5901.5297849999997</v>
      </c>
      <c r="G982">
        <v>1730550000</v>
      </c>
    </row>
    <row r="983" spans="1:7">
      <c r="A983" s="1">
        <v>42815</v>
      </c>
      <c r="B983">
        <v>5923.419922</v>
      </c>
      <c r="C983">
        <v>5928.0600590000004</v>
      </c>
      <c r="D983">
        <v>5790.7299800000001</v>
      </c>
      <c r="E983">
        <v>5793.830078</v>
      </c>
      <c r="F983">
        <v>5793.830078</v>
      </c>
      <c r="G983">
        <v>2192090000</v>
      </c>
    </row>
    <row r="984" spans="1:7">
      <c r="A984" s="1">
        <v>42816</v>
      </c>
      <c r="B984">
        <v>5790.5898440000001</v>
      </c>
      <c r="C984">
        <v>5825.669922</v>
      </c>
      <c r="D984">
        <v>5781.7998049999997</v>
      </c>
      <c r="E984">
        <v>5821.6401370000003</v>
      </c>
      <c r="F984">
        <v>5821.6401370000003</v>
      </c>
      <c r="G984">
        <v>1857680000</v>
      </c>
    </row>
    <row r="985" spans="1:7">
      <c r="A985" s="1">
        <v>42817</v>
      </c>
      <c r="B985">
        <v>5812.3100590000004</v>
      </c>
      <c r="C985">
        <v>5842.8198240000002</v>
      </c>
      <c r="D985">
        <v>5806.9799800000001</v>
      </c>
      <c r="E985">
        <v>5817.6899409999996</v>
      </c>
      <c r="F985">
        <v>5817.6899409999996</v>
      </c>
      <c r="G985">
        <v>1742640000</v>
      </c>
    </row>
    <row r="986" spans="1:7">
      <c r="A986" s="1">
        <v>42818</v>
      </c>
      <c r="B986">
        <v>5839.330078</v>
      </c>
      <c r="C986">
        <v>5858.9501950000003</v>
      </c>
      <c r="D986">
        <v>5807.830078</v>
      </c>
      <c r="E986">
        <v>5828.7402339999999</v>
      </c>
      <c r="F986">
        <v>5828.7402339999999</v>
      </c>
      <c r="G986">
        <v>1841920000</v>
      </c>
    </row>
    <row r="987" spans="1:7">
      <c r="A987" s="1">
        <v>42821</v>
      </c>
      <c r="B987">
        <v>5776.330078</v>
      </c>
      <c r="C987">
        <v>5849.2001950000003</v>
      </c>
      <c r="D987">
        <v>5769.3901370000003</v>
      </c>
      <c r="E987">
        <v>5840.3701170000004</v>
      </c>
      <c r="F987">
        <v>5840.3701170000004</v>
      </c>
      <c r="G987">
        <v>1670760000</v>
      </c>
    </row>
    <row r="988" spans="1:7">
      <c r="A988" s="1">
        <v>42822</v>
      </c>
      <c r="B988">
        <v>5836.5</v>
      </c>
      <c r="C988">
        <v>5888.7001950000003</v>
      </c>
      <c r="D988">
        <v>5828.8598629999997</v>
      </c>
      <c r="E988">
        <v>5875.1401370000003</v>
      </c>
      <c r="F988">
        <v>5875.1401370000003</v>
      </c>
      <c r="G988">
        <v>1820860000</v>
      </c>
    </row>
    <row r="989" spans="1:7">
      <c r="A989" s="1">
        <v>42823</v>
      </c>
      <c r="B989">
        <v>5875.3500979999999</v>
      </c>
      <c r="C989">
        <v>5900.8701170000004</v>
      </c>
      <c r="D989">
        <v>5870.9301759999998</v>
      </c>
      <c r="E989">
        <v>5897.5498049999997</v>
      </c>
      <c r="F989">
        <v>5897.5498049999997</v>
      </c>
      <c r="G989">
        <v>1718680000</v>
      </c>
    </row>
    <row r="990" spans="1:7">
      <c r="A990" s="1">
        <v>42824</v>
      </c>
      <c r="B990">
        <v>5896.1499020000001</v>
      </c>
      <c r="C990">
        <v>5916.7700199999999</v>
      </c>
      <c r="D990">
        <v>5894</v>
      </c>
      <c r="E990">
        <v>5914.3398440000001</v>
      </c>
      <c r="F990">
        <v>5914.3398440000001</v>
      </c>
      <c r="G990">
        <v>1723770000</v>
      </c>
    </row>
    <row r="991" spans="1:7">
      <c r="A991" s="1">
        <v>42825</v>
      </c>
      <c r="B991">
        <v>5905.6298829999996</v>
      </c>
      <c r="C991">
        <v>5927.8100590000004</v>
      </c>
      <c r="D991">
        <v>5901.7700199999999</v>
      </c>
      <c r="E991">
        <v>5911.7402339999999</v>
      </c>
      <c r="F991">
        <v>5911.7402339999999</v>
      </c>
      <c r="G991">
        <v>1902800000</v>
      </c>
    </row>
    <row r="992" spans="1:7">
      <c r="A992" s="1">
        <v>42828</v>
      </c>
      <c r="B992">
        <v>5917.3198240000002</v>
      </c>
      <c r="C992">
        <v>5928.9301759999998</v>
      </c>
      <c r="D992">
        <v>5867.7299800000001</v>
      </c>
      <c r="E992">
        <v>5894.6801759999998</v>
      </c>
      <c r="F992">
        <v>5894.6801759999998</v>
      </c>
      <c r="G992">
        <v>1854200000</v>
      </c>
    </row>
    <row r="993" spans="1:7">
      <c r="A993" s="1">
        <v>42829</v>
      </c>
      <c r="B993">
        <v>5878.7597660000001</v>
      </c>
      <c r="C993">
        <v>5901.3901370000003</v>
      </c>
      <c r="D993">
        <v>5878.7597660000001</v>
      </c>
      <c r="E993">
        <v>5898.6098629999997</v>
      </c>
      <c r="F993">
        <v>5898.6098629999997</v>
      </c>
      <c r="G993">
        <v>1790840000</v>
      </c>
    </row>
    <row r="994" spans="1:7">
      <c r="A994" s="1">
        <v>42830</v>
      </c>
      <c r="B994">
        <v>5911.919922</v>
      </c>
      <c r="C994">
        <v>5936.3901370000003</v>
      </c>
      <c r="D994">
        <v>5856.2597660000001</v>
      </c>
      <c r="E994">
        <v>5864.4799800000001</v>
      </c>
      <c r="F994">
        <v>5864.4799800000001</v>
      </c>
      <c r="G994">
        <v>2204490000</v>
      </c>
    </row>
    <row r="995" spans="1:7">
      <c r="A995" s="1">
        <v>42831</v>
      </c>
      <c r="B995">
        <v>5870.5200199999999</v>
      </c>
      <c r="C995">
        <v>5889.580078</v>
      </c>
      <c r="D995">
        <v>5856.2202150000003</v>
      </c>
      <c r="E995">
        <v>5878.9501950000003</v>
      </c>
      <c r="F995">
        <v>5878.9501950000003</v>
      </c>
      <c r="G995">
        <v>1845800000</v>
      </c>
    </row>
    <row r="996" spans="1:7">
      <c r="A996" s="1">
        <v>42832</v>
      </c>
      <c r="B996">
        <v>5873.9399409999996</v>
      </c>
      <c r="C996">
        <v>5892.0698240000002</v>
      </c>
      <c r="D996">
        <v>5855.5097660000001</v>
      </c>
      <c r="E996">
        <v>5877.8100590000004</v>
      </c>
      <c r="F996">
        <v>5877.8100590000004</v>
      </c>
      <c r="G996">
        <v>1692150000</v>
      </c>
    </row>
    <row r="997" spans="1:7">
      <c r="A997" s="1">
        <v>42835</v>
      </c>
      <c r="B997">
        <v>5883.4301759999998</v>
      </c>
      <c r="C997">
        <v>5907.8500979999999</v>
      </c>
      <c r="D997">
        <v>5865.5600590000004</v>
      </c>
      <c r="E997">
        <v>5880.9301759999998</v>
      </c>
      <c r="F997">
        <v>5880.9301759999998</v>
      </c>
      <c r="G997">
        <v>1630070000</v>
      </c>
    </row>
    <row r="998" spans="1:7">
      <c r="A998" s="1">
        <v>42836</v>
      </c>
      <c r="B998">
        <v>5871.1601559999999</v>
      </c>
      <c r="C998">
        <v>5878.9399409999996</v>
      </c>
      <c r="D998">
        <v>5819.2900390000004</v>
      </c>
      <c r="E998">
        <v>5866.7700199999999</v>
      </c>
      <c r="F998">
        <v>5866.7700199999999</v>
      </c>
      <c r="G998">
        <v>1821650000</v>
      </c>
    </row>
    <row r="999" spans="1:7">
      <c r="A999" s="1">
        <v>42837</v>
      </c>
      <c r="B999">
        <v>5863.5898440000001</v>
      </c>
      <c r="C999">
        <v>5868.0898440000001</v>
      </c>
      <c r="D999">
        <v>5830.4399409999996</v>
      </c>
      <c r="E999">
        <v>5836.1601559999999</v>
      </c>
      <c r="F999">
        <v>5836.1601559999999</v>
      </c>
      <c r="G999">
        <v>1658960000</v>
      </c>
    </row>
    <row r="1000" spans="1:7">
      <c r="A1000" s="1">
        <v>42838</v>
      </c>
      <c r="B1000">
        <v>5828.3701170000004</v>
      </c>
      <c r="C1000">
        <v>5856.5400390000004</v>
      </c>
      <c r="D1000">
        <v>5805.1499020000001</v>
      </c>
      <c r="E1000">
        <v>5805.1499020000001</v>
      </c>
      <c r="F1000">
        <v>5805.1499020000001</v>
      </c>
      <c r="G1000">
        <v>1581870000</v>
      </c>
    </row>
    <row r="1001" spans="1:7">
      <c r="A1001" s="1">
        <v>42842</v>
      </c>
      <c r="B1001">
        <v>5821.5498049999997</v>
      </c>
      <c r="C1001">
        <v>5856.7900390000004</v>
      </c>
      <c r="D1001">
        <v>5818.2001950000003</v>
      </c>
      <c r="E1001">
        <v>5856.7900390000004</v>
      </c>
      <c r="F1001">
        <v>5856.7900390000004</v>
      </c>
      <c r="G1001">
        <v>1381290000</v>
      </c>
    </row>
    <row r="1002" spans="1:7">
      <c r="A1002" s="1">
        <v>42843</v>
      </c>
      <c r="B1002">
        <v>5838.5898440000001</v>
      </c>
      <c r="C1002">
        <v>5860.0400390000004</v>
      </c>
      <c r="D1002">
        <v>5828.5698240000002</v>
      </c>
      <c r="E1002">
        <v>5849.4702150000003</v>
      </c>
      <c r="F1002">
        <v>5849.4702150000003</v>
      </c>
      <c r="G1002">
        <v>1608870000</v>
      </c>
    </row>
    <row r="1003" spans="1:7">
      <c r="A1003" s="1">
        <v>42844</v>
      </c>
      <c r="B1003">
        <v>5874.4301759999998</v>
      </c>
      <c r="C1003">
        <v>5894.6801759999998</v>
      </c>
      <c r="D1003">
        <v>5856.3398440000001</v>
      </c>
      <c r="E1003">
        <v>5863.0297849999997</v>
      </c>
      <c r="F1003">
        <v>5863.0297849999997</v>
      </c>
      <c r="G1003">
        <v>1752620000</v>
      </c>
    </row>
    <row r="1004" spans="1:7">
      <c r="A1004" s="1">
        <v>42845</v>
      </c>
      <c r="B1004">
        <v>5887.8701170000004</v>
      </c>
      <c r="C1004">
        <v>5926.2299800000001</v>
      </c>
      <c r="D1004">
        <v>5880.2001950000003</v>
      </c>
      <c r="E1004">
        <v>5916.7797849999997</v>
      </c>
      <c r="F1004">
        <v>5916.7797849999997</v>
      </c>
      <c r="G1004">
        <v>1749110000</v>
      </c>
    </row>
    <row r="1005" spans="1:7">
      <c r="A1005" s="1">
        <v>42846</v>
      </c>
      <c r="B1005">
        <v>5919.0200199999999</v>
      </c>
      <c r="C1005">
        <v>5919.2299800000001</v>
      </c>
      <c r="D1005">
        <v>5899.4301759999998</v>
      </c>
      <c r="E1005">
        <v>5910.5200199999999</v>
      </c>
      <c r="F1005">
        <v>5910.5200199999999</v>
      </c>
      <c r="G1005">
        <v>1723210000</v>
      </c>
    </row>
    <row r="1006" spans="1:7">
      <c r="A1006" s="1">
        <v>42849</v>
      </c>
      <c r="B1006">
        <v>5979.9599609999996</v>
      </c>
      <c r="C1006">
        <v>5989.919922</v>
      </c>
      <c r="D1006">
        <v>5970.25</v>
      </c>
      <c r="E1006">
        <v>5983.8198240000002</v>
      </c>
      <c r="F1006">
        <v>5983.8198240000002</v>
      </c>
      <c r="G1006">
        <v>1836570000</v>
      </c>
    </row>
    <row r="1007" spans="1:7">
      <c r="A1007" s="1">
        <v>42850</v>
      </c>
      <c r="B1007">
        <v>6004.1601559999999</v>
      </c>
      <c r="C1007">
        <v>6036.0200199999999</v>
      </c>
      <c r="D1007">
        <v>6002.6499020000001</v>
      </c>
      <c r="E1007">
        <v>6025.4902339999999</v>
      </c>
      <c r="F1007">
        <v>6025.4902339999999</v>
      </c>
      <c r="G1007">
        <v>1895430000</v>
      </c>
    </row>
    <row r="1008" spans="1:7">
      <c r="A1008" s="1">
        <v>42851</v>
      </c>
      <c r="B1008">
        <v>6028.1201170000004</v>
      </c>
      <c r="C1008">
        <v>6040.8901370000003</v>
      </c>
      <c r="D1008">
        <v>6021.7202150000003</v>
      </c>
      <c r="E1008">
        <v>6025.2299800000001</v>
      </c>
      <c r="F1008">
        <v>6025.2299800000001</v>
      </c>
      <c r="G1008">
        <v>1894210000</v>
      </c>
    </row>
    <row r="1009" spans="1:7">
      <c r="A1009" s="1">
        <v>42852</v>
      </c>
      <c r="B1009">
        <v>6038.4702150000003</v>
      </c>
      <c r="C1009">
        <v>6050.7001950000003</v>
      </c>
      <c r="D1009">
        <v>6031.5898440000001</v>
      </c>
      <c r="E1009">
        <v>6048.9399409999996</v>
      </c>
      <c r="F1009">
        <v>6048.9399409999996</v>
      </c>
      <c r="G1009">
        <v>1876700000</v>
      </c>
    </row>
    <row r="1010" spans="1:7">
      <c r="A1010" s="1">
        <v>42853</v>
      </c>
      <c r="B1010">
        <v>6072.8701170000004</v>
      </c>
      <c r="C1010">
        <v>6074.0400390000004</v>
      </c>
      <c r="D1010">
        <v>6040.7099609999996</v>
      </c>
      <c r="E1010">
        <v>6047.6098629999997</v>
      </c>
      <c r="F1010">
        <v>6047.6098629999997</v>
      </c>
      <c r="G1010">
        <v>1995160000</v>
      </c>
    </row>
    <row r="1011" spans="1:7">
      <c r="A1011" s="1">
        <v>42856</v>
      </c>
      <c r="B1011">
        <v>6067.5600590000004</v>
      </c>
      <c r="C1011">
        <v>6100.7299800000001</v>
      </c>
      <c r="D1011">
        <v>6061.3500979999999</v>
      </c>
      <c r="E1011">
        <v>6091.6000979999999</v>
      </c>
      <c r="F1011">
        <v>6091.6000979999999</v>
      </c>
      <c r="G1011">
        <v>1757000000</v>
      </c>
    </row>
    <row r="1012" spans="1:7">
      <c r="A1012" s="1">
        <v>42857</v>
      </c>
      <c r="B1012">
        <v>6102.5097660000001</v>
      </c>
      <c r="C1012">
        <v>6102.7202150000003</v>
      </c>
      <c r="D1012">
        <v>6081.5600590000004</v>
      </c>
      <c r="E1012">
        <v>6095.3701170000004</v>
      </c>
      <c r="F1012">
        <v>6095.3701170000004</v>
      </c>
      <c r="G1012">
        <v>2146730000</v>
      </c>
    </row>
    <row r="1013" spans="1:7">
      <c r="A1013" s="1">
        <v>42858</v>
      </c>
      <c r="B1013">
        <v>6075.0400390000004</v>
      </c>
      <c r="C1013">
        <v>6076.9599609999996</v>
      </c>
      <c r="D1013">
        <v>6053.2797849999997</v>
      </c>
      <c r="E1013">
        <v>6072.5498049999997</v>
      </c>
      <c r="F1013">
        <v>6072.5498049999997</v>
      </c>
      <c r="G1013">
        <v>2149360000</v>
      </c>
    </row>
    <row r="1014" spans="1:7">
      <c r="A1014" s="1">
        <v>42859</v>
      </c>
      <c r="B1014">
        <v>6075.0600590000004</v>
      </c>
      <c r="C1014">
        <v>6080.8198240000002</v>
      </c>
      <c r="D1014">
        <v>6054.330078</v>
      </c>
      <c r="E1014">
        <v>6075.3398440000001</v>
      </c>
      <c r="F1014">
        <v>6075.3398440000001</v>
      </c>
      <c r="G1014">
        <v>2056270000</v>
      </c>
    </row>
    <row r="1015" spans="1:7">
      <c r="A1015" s="1">
        <v>42860</v>
      </c>
      <c r="B1015">
        <v>6091.6899409999996</v>
      </c>
      <c r="C1015">
        <v>6100.7597660000001</v>
      </c>
      <c r="D1015">
        <v>6067.1601559999999</v>
      </c>
      <c r="E1015">
        <v>6100.7597660000001</v>
      </c>
      <c r="F1015">
        <v>6100.7597660000001</v>
      </c>
      <c r="G1015">
        <v>1899570000</v>
      </c>
    </row>
    <row r="1016" spans="1:7">
      <c r="A1016" s="1">
        <v>42863</v>
      </c>
      <c r="B1016">
        <v>6100.6601559999999</v>
      </c>
      <c r="C1016">
        <v>6106.1201170000004</v>
      </c>
      <c r="D1016">
        <v>6083.0600590000004</v>
      </c>
      <c r="E1016">
        <v>6102.6601559999999</v>
      </c>
      <c r="F1016">
        <v>6102.6601559999999</v>
      </c>
      <c r="G1016">
        <v>1909710000</v>
      </c>
    </row>
    <row r="1017" spans="1:7">
      <c r="A1017" s="1">
        <v>42864</v>
      </c>
      <c r="B1017">
        <v>6111.8198240000002</v>
      </c>
      <c r="C1017">
        <v>6133</v>
      </c>
      <c r="D1017">
        <v>6107.5898440000001</v>
      </c>
      <c r="E1017">
        <v>6120.5898440000001</v>
      </c>
      <c r="F1017">
        <v>6120.5898440000001</v>
      </c>
      <c r="G1017">
        <v>1997490000</v>
      </c>
    </row>
    <row r="1018" spans="1:7">
      <c r="A1018" s="1">
        <v>42865</v>
      </c>
      <c r="B1018">
        <v>6121.6401370000003</v>
      </c>
      <c r="C1018">
        <v>6131.6401370000003</v>
      </c>
      <c r="D1018">
        <v>6103.8701170000004</v>
      </c>
      <c r="E1018">
        <v>6129.1401370000003</v>
      </c>
      <c r="F1018">
        <v>6129.1401370000003</v>
      </c>
      <c r="G1018">
        <v>2108000000</v>
      </c>
    </row>
    <row r="1019" spans="1:7">
      <c r="A1019" s="1">
        <v>42866</v>
      </c>
      <c r="B1019">
        <v>6110.0498049999997</v>
      </c>
      <c r="C1019">
        <v>6120.2001950000003</v>
      </c>
      <c r="D1019">
        <v>6075.6801759999998</v>
      </c>
      <c r="E1019">
        <v>6115.9599609999996</v>
      </c>
      <c r="F1019">
        <v>6115.9599609999996</v>
      </c>
      <c r="G1019">
        <v>1950910000</v>
      </c>
    </row>
    <row r="1020" spans="1:7">
      <c r="A1020" s="1">
        <v>42867</v>
      </c>
      <c r="B1020">
        <v>6119.2700199999999</v>
      </c>
      <c r="C1020">
        <v>6122.8398440000001</v>
      </c>
      <c r="D1020">
        <v>6105.419922</v>
      </c>
      <c r="E1020">
        <v>6121.2299800000001</v>
      </c>
      <c r="F1020">
        <v>6121.2299800000001</v>
      </c>
      <c r="G1020">
        <v>1740960000</v>
      </c>
    </row>
    <row r="1021" spans="1:7">
      <c r="A1021" s="1">
        <v>42870</v>
      </c>
      <c r="B1021">
        <v>6128.1098629999997</v>
      </c>
      <c r="C1021">
        <v>6153.0400390000004</v>
      </c>
      <c r="D1021">
        <v>6124.7900390000004</v>
      </c>
      <c r="E1021">
        <v>6149.669922</v>
      </c>
      <c r="F1021">
        <v>6149.669922</v>
      </c>
      <c r="G1021">
        <v>1850790000</v>
      </c>
    </row>
    <row r="1022" spans="1:7">
      <c r="A1022" s="1">
        <v>42871</v>
      </c>
      <c r="B1022">
        <v>6160.5200199999999</v>
      </c>
      <c r="C1022">
        <v>6170.1601559999999</v>
      </c>
      <c r="D1022">
        <v>6139.1000979999999</v>
      </c>
      <c r="E1022">
        <v>6169.8701170000004</v>
      </c>
      <c r="F1022">
        <v>6169.8701170000004</v>
      </c>
      <c r="G1022">
        <v>1999330000</v>
      </c>
    </row>
    <row r="1023" spans="1:7">
      <c r="A1023" s="1">
        <v>42872</v>
      </c>
      <c r="B1023">
        <v>6108.6201170000004</v>
      </c>
      <c r="C1023">
        <v>6122.8701170000004</v>
      </c>
      <c r="D1023">
        <v>6009.4799800000001</v>
      </c>
      <c r="E1023">
        <v>6011.2402339999999</v>
      </c>
      <c r="F1023">
        <v>6011.2402339999999</v>
      </c>
      <c r="G1023">
        <v>2347480000</v>
      </c>
    </row>
    <row r="1024" spans="1:7">
      <c r="A1024" s="1">
        <v>42873</v>
      </c>
      <c r="B1024">
        <v>5998.4599609999996</v>
      </c>
      <c r="C1024">
        <v>6073.4501950000003</v>
      </c>
      <c r="D1024">
        <v>5996.8100590000004</v>
      </c>
      <c r="E1024">
        <v>6055.1298829999996</v>
      </c>
      <c r="F1024">
        <v>6055.1298829999996</v>
      </c>
      <c r="G1024">
        <v>2131520000</v>
      </c>
    </row>
    <row r="1025" spans="1:7">
      <c r="A1025" s="1">
        <v>42874</v>
      </c>
      <c r="B1025">
        <v>6070.2299800000001</v>
      </c>
      <c r="C1025">
        <v>6106.5498049999997</v>
      </c>
      <c r="D1025">
        <v>6070.2299800000001</v>
      </c>
      <c r="E1025">
        <v>6083.7001950000003</v>
      </c>
      <c r="F1025">
        <v>6083.7001950000003</v>
      </c>
      <c r="G1025">
        <v>1905520000</v>
      </c>
    </row>
    <row r="1026" spans="1:7">
      <c r="A1026" s="1">
        <v>42877</v>
      </c>
      <c r="B1026">
        <v>6098.25</v>
      </c>
      <c r="C1026">
        <v>6135.919922</v>
      </c>
      <c r="D1026">
        <v>6097.2402339999999</v>
      </c>
      <c r="E1026">
        <v>6133.6201170000004</v>
      </c>
      <c r="F1026">
        <v>6133.6201170000004</v>
      </c>
      <c r="G1026">
        <v>1726230000</v>
      </c>
    </row>
    <row r="1027" spans="1:7">
      <c r="A1027" s="1">
        <v>42878</v>
      </c>
      <c r="B1027">
        <v>6149.5498049999997</v>
      </c>
      <c r="C1027">
        <v>6150.9101559999999</v>
      </c>
      <c r="D1027">
        <v>6121.7900390000004</v>
      </c>
      <c r="E1027">
        <v>6138.7099609999996</v>
      </c>
      <c r="F1027">
        <v>6138.7099609999996</v>
      </c>
      <c r="G1027">
        <v>1705860000</v>
      </c>
    </row>
    <row r="1028" spans="1:7">
      <c r="A1028" s="1">
        <v>42879</v>
      </c>
      <c r="B1028">
        <v>6154.1801759999998</v>
      </c>
      <c r="C1028">
        <v>6166.0898440000001</v>
      </c>
      <c r="D1028">
        <v>6139.330078</v>
      </c>
      <c r="E1028">
        <v>6163.0200199999999</v>
      </c>
      <c r="F1028">
        <v>6163.0200199999999</v>
      </c>
      <c r="G1028">
        <v>1666050000</v>
      </c>
    </row>
    <row r="1029" spans="1:7">
      <c r="A1029" s="1">
        <v>42880</v>
      </c>
      <c r="B1029">
        <v>6183.0200199999999</v>
      </c>
      <c r="C1029">
        <v>6217.3398440000001</v>
      </c>
      <c r="D1029">
        <v>6174.5200199999999</v>
      </c>
      <c r="E1029">
        <v>6205.2597660000001</v>
      </c>
      <c r="F1029">
        <v>6205.2597660000001</v>
      </c>
      <c r="G1029">
        <v>1767690000</v>
      </c>
    </row>
    <row r="1030" spans="1:7">
      <c r="A1030" s="1">
        <v>42881</v>
      </c>
      <c r="B1030">
        <v>6207.0400390000004</v>
      </c>
      <c r="C1030">
        <v>6211.5200199999999</v>
      </c>
      <c r="D1030">
        <v>6196.6601559999999</v>
      </c>
      <c r="E1030">
        <v>6210.1899409999996</v>
      </c>
      <c r="F1030">
        <v>6210.1899409999996</v>
      </c>
      <c r="G1030">
        <v>1571040000</v>
      </c>
    </row>
    <row r="1031" spans="1:7">
      <c r="A1031" s="1">
        <v>42885</v>
      </c>
      <c r="B1031">
        <v>6204.1801759999998</v>
      </c>
      <c r="C1031">
        <v>6217.1298829999996</v>
      </c>
      <c r="D1031">
        <v>6200.4101559999999</v>
      </c>
      <c r="E1031">
        <v>6203.1899409999996</v>
      </c>
      <c r="F1031">
        <v>6203.1899409999996</v>
      </c>
      <c r="G1031">
        <v>1688480000</v>
      </c>
    </row>
    <row r="1032" spans="1:7">
      <c r="A1032" s="1">
        <v>42886</v>
      </c>
      <c r="B1032">
        <v>6221.6298829999996</v>
      </c>
      <c r="C1032">
        <v>6221.9902339999999</v>
      </c>
      <c r="D1032">
        <v>6164.0698240000002</v>
      </c>
      <c r="E1032">
        <v>6198.5200199999999</v>
      </c>
      <c r="F1032">
        <v>6198.5200199999999</v>
      </c>
      <c r="G1032">
        <v>2209400000</v>
      </c>
    </row>
    <row r="1033" spans="1:7">
      <c r="A1033" s="1">
        <v>42887</v>
      </c>
      <c r="B1033">
        <v>6215.9101559999999</v>
      </c>
      <c r="C1033">
        <v>6247.0698240000002</v>
      </c>
      <c r="D1033">
        <v>6200.4501950000003</v>
      </c>
      <c r="E1033">
        <v>6246.830078</v>
      </c>
      <c r="F1033">
        <v>6246.830078</v>
      </c>
      <c r="G1033">
        <v>1943610000</v>
      </c>
    </row>
    <row r="1034" spans="1:7">
      <c r="A1034" s="1">
        <v>42888</v>
      </c>
      <c r="B1034">
        <v>6261.5898440000001</v>
      </c>
      <c r="C1034">
        <v>6308.7597660000001</v>
      </c>
      <c r="D1034">
        <v>6253.7700199999999</v>
      </c>
      <c r="E1034">
        <v>6305.7998049999997</v>
      </c>
      <c r="F1034">
        <v>6305.7998049999997</v>
      </c>
      <c r="G1034">
        <v>1820000000</v>
      </c>
    </row>
    <row r="1035" spans="1:7">
      <c r="A1035" s="1">
        <v>42891</v>
      </c>
      <c r="B1035">
        <v>6305.4702150000003</v>
      </c>
      <c r="C1035">
        <v>6310.6201170000004</v>
      </c>
      <c r="D1035">
        <v>6292.1499020000001</v>
      </c>
      <c r="E1035">
        <v>6295.6801759999998</v>
      </c>
      <c r="F1035">
        <v>6295.6801759999998</v>
      </c>
      <c r="G1035">
        <v>1739820000</v>
      </c>
    </row>
    <row r="1036" spans="1:7">
      <c r="A1036" s="1">
        <v>42892</v>
      </c>
      <c r="B1036">
        <v>6281.8798829999996</v>
      </c>
      <c r="C1036">
        <v>6304.2099609999996</v>
      </c>
      <c r="D1036">
        <v>6269.8701170000004</v>
      </c>
      <c r="E1036">
        <v>6275.0600590000004</v>
      </c>
      <c r="F1036">
        <v>6275.0600590000004</v>
      </c>
      <c r="G1036">
        <v>1889690000</v>
      </c>
    </row>
    <row r="1037" spans="1:7">
      <c r="A1037" s="1">
        <v>42893</v>
      </c>
      <c r="B1037">
        <v>6290.4399409999996</v>
      </c>
      <c r="C1037">
        <v>6302.7797849999997</v>
      </c>
      <c r="D1037">
        <v>6267.1801759999998</v>
      </c>
      <c r="E1037">
        <v>6297.3798829999996</v>
      </c>
      <c r="F1037">
        <v>6297.3798829999996</v>
      </c>
      <c r="G1037">
        <v>1822270000</v>
      </c>
    </row>
    <row r="1038" spans="1:7">
      <c r="A1038" s="1">
        <v>42894</v>
      </c>
      <c r="B1038">
        <v>6311.7299800000001</v>
      </c>
      <c r="C1038">
        <v>6324.0600590000004</v>
      </c>
      <c r="D1038">
        <v>6282.9301759999998</v>
      </c>
      <c r="E1038">
        <v>6321.7597660000001</v>
      </c>
      <c r="F1038">
        <v>6321.7597660000001</v>
      </c>
      <c r="G1038">
        <v>2128780000</v>
      </c>
    </row>
    <row r="1039" spans="1:7">
      <c r="A1039" s="1">
        <v>42895</v>
      </c>
      <c r="B1039">
        <v>6330.25</v>
      </c>
      <c r="C1039">
        <v>6341.7001950000003</v>
      </c>
      <c r="D1039">
        <v>6137.6801759999998</v>
      </c>
      <c r="E1039">
        <v>6207.919922</v>
      </c>
      <c r="F1039">
        <v>6207.919922</v>
      </c>
      <c r="G1039">
        <v>3152050000</v>
      </c>
    </row>
    <row r="1040" spans="1:7">
      <c r="A1040" s="1">
        <v>42898</v>
      </c>
      <c r="B1040">
        <v>6153.5600590000004</v>
      </c>
      <c r="C1040">
        <v>6183.8100590000004</v>
      </c>
      <c r="D1040">
        <v>6110.669922</v>
      </c>
      <c r="E1040">
        <v>6175.4599609999996</v>
      </c>
      <c r="F1040">
        <v>6175.4599609999996</v>
      </c>
      <c r="G1040">
        <v>2586540000</v>
      </c>
    </row>
    <row r="1041" spans="1:7">
      <c r="A1041" s="1">
        <v>42899</v>
      </c>
      <c r="B1041">
        <v>6206.1201170000004</v>
      </c>
      <c r="C1041">
        <v>6226.4101559999999</v>
      </c>
      <c r="D1041">
        <v>6180.0400390000004</v>
      </c>
      <c r="E1041">
        <v>6220.3701170000004</v>
      </c>
      <c r="F1041">
        <v>6220.3701170000004</v>
      </c>
      <c r="G1041">
        <v>2062110000</v>
      </c>
    </row>
    <row r="1042" spans="1:7">
      <c r="A1042" s="1">
        <v>42900</v>
      </c>
      <c r="B1042">
        <v>6237.4599609999996</v>
      </c>
      <c r="C1042">
        <v>6237.5297849999997</v>
      </c>
      <c r="D1042">
        <v>6153.5498049999997</v>
      </c>
      <c r="E1042">
        <v>6194.8901370000003</v>
      </c>
      <c r="F1042">
        <v>6194.8901370000003</v>
      </c>
      <c r="G1042">
        <v>1940440000</v>
      </c>
    </row>
    <row r="1043" spans="1:7">
      <c r="A1043" s="1">
        <v>42901</v>
      </c>
      <c r="B1043">
        <v>6127.0498049999997</v>
      </c>
      <c r="C1043">
        <v>6170.1499020000001</v>
      </c>
      <c r="D1043">
        <v>6107.8500979999999</v>
      </c>
      <c r="E1043">
        <v>6165.5</v>
      </c>
      <c r="F1043">
        <v>6165.5</v>
      </c>
      <c r="G1043">
        <v>1858130000</v>
      </c>
    </row>
    <row r="1044" spans="1:7">
      <c r="A1044" s="1">
        <v>42902</v>
      </c>
      <c r="B1044">
        <v>6154.2797849999997</v>
      </c>
      <c r="C1044">
        <v>6161.5600590000004</v>
      </c>
      <c r="D1044">
        <v>6125.5</v>
      </c>
      <c r="E1044">
        <v>6151.7597660000001</v>
      </c>
      <c r="F1044">
        <v>6151.7597660000001</v>
      </c>
      <c r="G1044">
        <v>3120640000</v>
      </c>
    </row>
    <row r="1045" spans="1:7">
      <c r="A1045" s="1">
        <v>42905</v>
      </c>
      <c r="B1045">
        <v>6196.8500979999999</v>
      </c>
      <c r="C1045">
        <v>6243.3100590000004</v>
      </c>
      <c r="D1045">
        <v>6194</v>
      </c>
      <c r="E1045">
        <v>6239.0097660000001</v>
      </c>
      <c r="F1045">
        <v>6239.0097660000001</v>
      </c>
      <c r="G1045">
        <v>1976970000</v>
      </c>
    </row>
    <row r="1046" spans="1:7">
      <c r="A1046" s="1">
        <v>42906</v>
      </c>
      <c r="B1046">
        <v>6229.6201170000004</v>
      </c>
      <c r="C1046">
        <v>6234.0097660000001</v>
      </c>
      <c r="D1046">
        <v>6186.9399409999996</v>
      </c>
      <c r="E1046">
        <v>6188.0297849999997</v>
      </c>
      <c r="F1046">
        <v>6188.0297849999997</v>
      </c>
      <c r="G1046">
        <v>2570130000</v>
      </c>
    </row>
    <row r="1047" spans="1:7">
      <c r="A1047" s="1">
        <v>42907</v>
      </c>
      <c r="B1047">
        <v>6202.75</v>
      </c>
      <c r="C1047">
        <v>6236.6601559999999</v>
      </c>
      <c r="D1047">
        <v>6200.8598629999997</v>
      </c>
      <c r="E1047">
        <v>6233.9501950000003</v>
      </c>
      <c r="F1047">
        <v>6233.9501950000003</v>
      </c>
      <c r="G1047">
        <v>2401440000</v>
      </c>
    </row>
    <row r="1048" spans="1:7">
      <c r="A1048" s="1">
        <v>42908</v>
      </c>
      <c r="B1048">
        <v>6239.1499020000001</v>
      </c>
      <c r="C1048">
        <v>6257.6801759999998</v>
      </c>
      <c r="D1048">
        <v>6221.9599609999996</v>
      </c>
      <c r="E1048">
        <v>6236.6899409999996</v>
      </c>
      <c r="F1048">
        <v>6236.6899409999996</v>
      </c>
      <c r="G1048">
        <v>2170250000</v>
      </c>
    </row>
    <row r="1049" spans="1:7">
      <c r="A1049" s="1">
        <v>42909</v>
      </c>
      <c r="B1049">
        <v>6234.3500979999999</v>
      </c>
      <c r="C1049">
        <v>6269.3701170000004</v>
      </c>
      <c r="D1049">
        <v>6218.7797849999997</v>
      </c>
      <c r="E1049">
        <v>6265.25</v>
      </c>
      <c r="F1049">
        <v>6265.25</v>
      </c>
      <c r="G1049">
        <v>4158700000</v>
      </c>
    </row>
    <row r="1050" spans="1:7">
      <c r="A1050" s="1">
        <v>42912</v>
      </c>
      <c r="B1050">
        <v>6292.7299800000001</v>
      </c>
      <c r="C1050">
        <v>6303.4501950000003</v>
      </c>
      <c r="D1050">
        <v>6233.4301759999998</v>
      </c>
      <c r="E1050">
        <v>6247.1499020000001</v>
      </c>
      <c r="F1050">
        <v>6247.1499020000001</v>
      </c>
      <c r="G1050">
        <v>2150630000</v>
      </c>
    </row>
    <row r="1051" spans="1:7">
      <c r="A1051" s="1">
        <v>42913</v>
      </c>
      <c r="B1051">
        <v>6227.8999020000001</v>
      </c>
      <c r="C1051">
        <v>6234.3198240000002</v>
      </c>
      <c r="D1051">
        <v>6146.6201170000004</v>
      </c>
      <c r="E1051">
        <v>6146.6201170000004</v>
      </c>
      <c r="F1051">
        <v>6146.6201170000004</v>
      </c>
      <c r="G1051">
        <v>2181830000</v>
      </c>
    </row>
    <row r="1052" spans="1:7">
      <c r="A1052" s="1">
        <v>42914</v>
      </c>
      <c r="B1052">
        <v>6173.1000979999999</v>
      </c>
      <c r="C1052">
        <v>6238.2900390000004</v>
      </c>
      <c r="D1052">
        <v>6144.7998049999997</v>
      </c>
      <c r="E1052">
        <v>6234.4101559999999</v>
      </c>
      <c r="F1052">
        <v>6234.4101559999999</v>
      </c>
      <c r="G1052">
        <v>2069400000</v>
      </c>
    </row>
    <row r="1053" spans="1:7">
      <c r="A1053" s="1">
        <v>42915</v>
      </c>
      <c r="B1053">
        <v>6215.4902339999999</v>
      </c>
      <c r="C1053">
        <v>6216.6000979999999</v>
      </c>
      <c r="D1053">
        <v>6087.8100590000004</v>
      </c>
      <c r="E1053">
        <v>6144.3500979999999</v>
      </c>
      <c r="F1053">
        <v>6144.3500979999999</v>
      </c>
      <c r="G1053">
        <v>2402250000</v>
      </c>
    </row>
    <row r="1054" spans="1:7">
      <c r="A1054" s="1">
        <v>42916</v>
      </c>
      <c r="B1054">
        <v>6166.8398440000001</v>
      </c>
      <c r="C1054">
        <v>6170.6298829999996</v>
      </c>
      <c r="D1054">
        <v>6129.0400390000004</v>
      </c>
      <c r="E1054">
        <v>6140.419922</v>
      </c>
      <c r="F1054">
        <v>6140.419922</v>
      </c>
      <c r="G1054">
        <v>1998330000</v>
      </c>
    </row>
    <row r="1055" spans="1:7">
      <c r="A1055" s="1">
        <v>42919</v>
      </c>
      <c r="B1055">
        <v>6173.2900390000004</v>
      </c>
      <c r="C1055">
        <v>6177.3598629999997</v>
      </c>
      <c r="D1055">
        <v>6106.1201170000004</v>
      </c>
      <c r="E1055">
        <v>6110.0600590000004</v>
      </c>
      <c r="F1055">
        <v>6110.0600590000004</v>
      </c>
      <c r="G1055">
        <v>1099560000</v>
      </c>
    </row>
    <row r="1056" spans="1:7">
      <c r="A1056" s="1">
        <v>42921</v>
      </c>
      <c r="B1056">
        <v>6122.0600590000004</v>
      </c>
      <c r="C1056">
        <v>6163.6201170000004</v>
      </c>
      <c r="D1056">
        <v>6100.419922</v>
      </c>
      <c r="E1056">
        <v>6150.8598629999997</v>
      </c>
      <c r="F1056">
        <v>6150.8598629999997</v>
      </c>
      <c r="G1056">
        <v>1872130000</v>
      </c>
    </row>
    <row r="1057" spans="1:7">
      <c r="A1057" s="1">
        <v>42922</v>
      </c>
      <c r="B1057">
        <v>6109.6000979999999</v>
      </c>
      <c r="C1057">
        <v>6127.9799800000001</v>
      </c>
      <c r="D1057">
        <v>6081.9599609999996</v>
      </c>
      <c r="E1057">
        <v>6089.4599609999996</v>
      </c>
      <c r="F1057">
        <v>6089.4599609999996</v>
      </c>
      <c r="G1057">
        <v>1990590000</v>
      </c>
    </row>
    <row r="1058" spans="1:7">
      <c r="A1058" s="1">
        <v>42923</v>
      </c>
      <c r="B1058">
        <v>6111.2099609999996</v>
      </c>
      <c r="C1058">
        <v>6164.9399409999996</v>
      </c>
      <c r="D1058">
        <v>6111.2099609999996</v>
      </c>
      <c r="E1058">
        <v>6153.080078</v>
      </c>
      <c r="F1058">
        <v>6153.080078</v>
      </c>
      <c r="G1058">
        <v>1700630000</v>
      </c>
    </row>
    <row r="1059" spans="1:7">
      <c r="A1059" s="1">
        <v>42926</v>
      </c>
      <c r="B1059">
        <v>6156.0297849999997</v>
      </c>
      <c r="C1059">
        <v>6191.2700199999999</v>
      </c>
      <c r="D1059">
        <v>6141.830078</v>
      </c>
      <c r="E1059">
        <v>6176.3901370000003</v>
      </c>
      <c r="F1059">
        <v>6176.3901370000003</v>
      </c>
      <c r="G1059">
        <v>1675470000</v>
      </c>
    </row>
    <row r="1060" spans="1:7">
      <c r="A1060" s="1">
        <v>42927</v>
      </c>
      <c r="B1060">
        <v>6171.25</v>
      </c>
      <c r="C1060">
        <v>6200.580078</v>
      </c>
      <c r="D1060">
        <v>6149.8701170000004</v>
      </c>
      <c r="E1060">
        <v>6193.2998049999997</v>
      </c>
      <c r="F1060">
        <v>6193.2998049999997</v>
      </c>
      <c r="G1060">
        <v>1808110000</v>
      </c>
    </row>
    <row r="1061" spans="1:7">
      <c r="A1061" s="1">
        <v>42928</v>
      </c>
      <c r="B1061">
        <v>6238.8999020000001</v>
      </c>
      <c r="C1061">
        <v>6265.6401370000003</v>
      </c>
      <c r="D1061">
        <v>6236.8198240000002</v>
      </c>
      <c r="E1061">
        <v>6261.169922</v>
      </c>
      <c r="F1061">
        <v>6261.169922</v>
      </c>
      <c r="G1061">
        <v>1820550000</v>
      </c>
    </row>
    <row r="1062" spans="1:7">
      <c r="A1062" s="1">
        <v>42929</v>
      </c>
      <c r="B1062">
        <v>6269.1000979999999</v>
      </c>
      <c r="C1062">
        <v>6281.4501950000003</v>
      </c>
      <c r="D1062">
        <v>6251.2597660000001</v>
      </c>
      <c r="E1062">
        <v>6274.4399409999996</v>
      </c>
      <c r="F1062">
        <v>6274.4399409999996</v>
      </c>
      <c r="G1062">
        <v>1803810000</v>
      </c>
    </row>
    <row r="1063" spans="1:7">
      <c r="A1063" s="1">
        <v>42930</v>
      </c>
      <c r="B1063">
        <v>6289.080078</v>
      </c>
      <c r="C1063">
        <v>6321.7597660000001</v>
      </c>
      <c r="D1063">
        <v>6278.7001950000003</v>
      </c>
      <c r="E1063">
        <v>6312.4702150000003</v>
      </c>
      <c r="F1063">
        <v>6312.4702150000003</v>
      </c>
      <c r="G1063">
        <v>1608120000</v>
      </c>
    </row>
    <row r="1064" spans="1:7">
      <c r="A1064" s="1">
        <v>42933</v>
      </c>
      <c r="B1064">
        <v>6320.3500979999999</v>
      </c>
      <c r="C1064">
        <v>6330.9702150000003</v>
      </c>
      <c r="D1064">
        <v>6307.3398440000001</v>
      </c>
      <c r="E1064">
        <v>6314.4301759999998</v>
      </c>
      <c r="F1064">
        <v>6314.4301759999998</v>
      </c>
      <c r="G1064">
        <v>1558030000</v>
      </c>
    </row>
    <row r="1065" spans="1:7">
      <c r="A1065" s="1">
        <v>42934</v>
      </c>
      <c r="B1065">
        <v>6304.8198240000002</v>
      </c>
      <c r="C1065">
        <v>6344.5498049999997</v>
      </c>
      <c r="D1065">
        <v>6291.0698240000002</v>
      </c>
      <c r="E1065">
        <v>6344.3100590000004</v>
      </c>
      <c r="F1065">
        <v>6344.3100590000004</v>
      </c>
      <c r="G1065">
        <v>1762400000</v>
      </c>
    </row>
    <row r="1066" spans="1:7">
      <c r="A1066" s="1">
        <v>42935</v>
      </c>
      <c r="B1066">
        <v>6363.2402339999999</v>
      </c>
      <c r="C1066">
        <v>6387.7299800000001</v>
      </c>
      <c r="D1066">
        <v>6362.1899409999996</v>
      </c>
      <c r="E1066">
        <v>6385.0400390000004</v>
      </c>
      <c r="F1066">
        <v>6385.0400390000004</v>
      </c>
      <c r="G1066">
        <v>1862910000</v>
      </c>
    </row>
    <row r="1067" spans="1:7">
      <c r="A1067" s="1">
        <v>42936</v>
      </c>
      <c r="B1067">
        <v>6396.4599609999996</v>
      </c>
      <c r="C1067">
        <v>6398.2597660000001</v>
      </c>
      <c r="D1067">
        <v>6365.6801759999998</v>
      </c>
      <c r="E1067">
        <v>6390</v>
      </c>
      <c r="F1067">
        <v>6390</v>
      </c>
      <c r="G1067">
        <v>1818880000</v>
      </c>
    </row>
    <row r="1068" spans="1:7">
      <c r="A1068" s="1">
        <v>42937</v>
      </c>
      <c r="B1068">
        <v>6383.0498049999997</v>
      </c>
      <c r="C1068">
        <v>6388.7797849999997</v>
      </c>
      <c r="D1068">
        <v>6365.1201170000004</v>
      </c>
      <c r="E1068">
        <v>6387.75</v>
      </c>
      <c r="F1068">
        <v>6387.75</v>
      </c>
      <c r="G1068">
        <v>1797100000</v>
      </c>
    </row>
    <row r="1069" spans="1:7">
      <c r="A1069" s="1">
        <v>42940</v>
      </c>
      <c r="B1069">
        <v>6387.8198240000002</v>
      </c>
      <c r="C1069">
        <v>6417.7001950000003</v>
      </c>
      <c r="D1069">
        <v>6380.6098629999997</v>
      </c>
      <c r="E1069">
        <v>6410.8100590000004</v>
      </c>
      <c r="F1069">
        <v>6410.8100590000004</v>
      </c>
      <c r="G1069">
        <v>1735520000</v>
      </c>
    </row>
    <row r="1070" spans="1:7">
      <c r="A1070" s="1">
        <v>42941</v>
      </c>
      <c r="B1070">
        <v>6407.5898440000001</v>
      </c>
      <c r="C1070">
        <v>6425.4501950000003</v>
      </c>
      <c r="D1070">
        <v>6396.8701170000004</v>
      </c>
      <c r="E1070">
        <v>6412.169922</v>
      </c>
      <c r="F1070">
        <v>6412.169922</v>
      </c>
      <c r="G1070">
        <v>1925230000</v>
      </c>
    </row>
    <row r="1071" spans="1:7">
      <c r="A1071" s="1">
        <v>42942</v>
      </c>
      <c r="B1071">
        <v>6425.9301759999998</v>
      </c>
      <c r="C1071">
        <v>6432.3798829999996</v>
      </c>
      <c r="D1071">
        <v>6416.2998049999997</v>
      </c>
      <c r="E1071">
        <v>6422.75</v>
      </c>
      <c r="F1071">
        <v>6422.75</v>
      </c>
      <c r="G1071">
        <v>1988040000</v>
      </c>
    </row>
    <row r="1072" spans="1:7">
      <c r="A1072" s="1">
        <v>42943</v>
      </c>
      <c r="B1072">
        <v>6459.7597660000001</v>
      </c>
      <c r="C1072">
        <v>6460.8398440000001</v>
      </c>
      <c r="D1072">
        <v>6318.6201170000004</v>
      </c>
      <c r="E1072">
        <v>6382.1899409999996</v>
      </c>
      <c r="F1072">
        <v>6382.1899409999996</v>
      </c>
      <c r="G1072">
        <v>2483560000</v>
      </c>
    </row>
    <row r="1073" spans="1:7">
      <c r="A1073" s="1">
        <v>42944</v>
      </c>
      <c r="B1073">
        <v>6350.2700199999999</v>
      </c>
      <c r="C1073">
        <v>6379.7001950000003</v>
      </c>
      <c r="D1073">
        <v>6337.2202150000003</v>
      </c>
      <c r="E1073">
        <v>6374.6801759999998</v>
      </c>
      <c r="F1073">
        <v>6374.6801759999998</v>
      </c>
      <c r="G1073">
        <v>1860770000</v>
      </c>
    </row>
    <row r="1074" spans="1:7">
      <c r="A1074" s="1">
        <v>42947</v>
      </c>
      <c r="B1074">
        <v>6394.6899409999996</v>
      </c>
      <c r="C1074">
        <v>6396.5898440000001</v>
      </c>
      <c r="D1074">
        <v>6338.7900390000004</v>
      </c>
      <c r="E1074">
        <v>6348.1201170000004</v>
      </c>
      <c r="F1074">
        <v>6348.1201170000004</v>
      </c>
      <c r="G1074">
        <v>1891710000</v>
      </c>
    </row>
    <row r="1075" spans="1:7">
      <c r="A1075" s="1">
        <v>42948</v>
      </c>
      <c r="B1075">
        <v>6372.1601559999999</v>
      </c>
      <c r="C1075">
        <v>6375.75</v>
      </c>
      <c r="D1075">
        <v>6345.75</v>
      </c>
      <c r="E1075">
        <v>6362.9399409999996</v>
      </c>
      <c r="F1075">
        <v>6362.9399409999996</v>
      </c>
      <c r="G1075">
        <v>1812590000</v>
      </c>
    </row>
    <row r="1076" spans="1:7">
      <c r="A1076" s="1">
        <v>42949</v>
      </c>
      <c r="B1076">
        <v>6393.1000979999999</v>
      </c>
      <c r="C1076">
        <v>6394.2099609999996</v>
      </c>
      <c r="D1076">
        <v>6313.4301759999998</v>
      </c>
      <c r="E1076">
        <v>6362.6499020000001</v>
      </c>
      <c r="F1076">
        <v>6362.6499020000001</v>
      </c>
      <c r="G1076">
        <v>2104130000</v>
      </c>
    </row>
    <row r="1077" spans="1:7">
      <c r="A1077" s="1">
        <v>42950</v>
      </c>
      <c r="B1077">
        <v>6366.2402339999999</v>
      </c>
      <c r="C1077">
        <v>6368.5297849999997</v>
      </c>
      <c r="D1077">
        <v>6331.1401370000003</v>
      </c>
      <c r="E1077">
        <v>6340.3398440000001</v>
      </c>
      <c r="F1077">
        <v>6340.3398440000001</v>
      </c>
      <c r="G1077">
        <v>2113440000</v>
      </c>
    </row>
    <row r="1078" spans="1:7">
      <c r="A1078" s="1">
        <v>42951</v>
      </c>
      <c r="B1078">
        <v>6350.7900390000004</v>
      </c>
      <c r="C1078">
        <v>6361.4902339999999</v>
      </c>
      <c r="D1078">
        <v>6329.7299800000001</v>
      </c>
      <c r="E1078">
        <v>6351.5600590000004</v>
      </c>
      <c r="F1078">
        <v>6351.5600590000004</v>
      </c>
      <c r="G1078">
        <v>1907170000</v>
      </c>
    </row>
    <row r="1079" spans="1:7">
      <c r="A1079" s="1">
        <v>42954</v>
      </c>
      <c r="B1079">
        <v>6361.0600590000004</v>
      </c>
      <c r="C1079">
        <v>6386.0297849999997</v>
      </c>
      <c r="D1079">
        <v>6356.2299800000001</v>
      </c>
      <c r="E1079">
        <v>6383.7700199999999</v>
      </c>
      <c r="F1079">
        <v>6383.7700199999999</v>
      </c>
      <c r="G1079">
        <v>1701550000</v>
      </c>
    </row>
    <row r="1080" spans="1:7">
      <c r="A1080" s="1">
        <v>42955</v>
      </c>
      <c r="B1080">
        <v>6373.330078</v>
      </c>
      <c r="C1080">
        <v>6423.3500979999999</v>
      </c>
      <c r="D1080">
        <v>6355.8798829999996</v>
      </c>
      <c r="E1080">
        <v>6370.4599609999996</v>
      </c>
      <c r="F1080">
        <v>6370.4599609999996</v>
      </c>
      <c r="G1080">
        <v>1914670000</v>
      </c>
    </row>
    <row r="1081" spans="1:7">
      <c r="A1081" s="1">
        <v>42956</v>
      </c>
      <c r="B1081">
        <v>6322.919922</v>
      </c>
      <c r="C1081">
        <v>6355.0400390000004</v>
      </c>
      <c r="D1081">
        <v>6309.4399409999996</v>
      </c>
      <c r="E1081">
        <v>6352.330078</v>
      </c>
      <c r="F1081">
        <v>6352.330078</v>
      </c>
      <c r="G1081">
        <v>2033760000</v>
      </c>
    </row>
    <row r="1082" spans="1:7">
      <c r="A1082" s="1">
        <v>42957</v>
      </c>
      <c r="B1082">
        <v>6312.6499020000001</v>
      </c>
      <c r="C1082">
        <v>6318.2797849999997</v>
      </c>
      <c r="D1082">
        <v>6214.4101559999999</v>
      </c>
      <c r="E1082">
        <v>6216.8701170000004</v>
      </c>
      <c r="F1082">
        <v>6216.8701170000004</v>
      </c>
      <c r="G1082">
        <v>2204700000</v>
      </c>
    </row>
    <row r="1083" spans="1:7">
      <c r="A1083" s="1">
        <v>42958</v>
      </c>
      <c r="B1083">
        <v>6222.1801759999998</v>
      </c>
      <c r="C1083">
        <v>6266.8901370000003</v>
      </c>
      <c r="D1083">
        <v>6216.1899409999996</v>
      </c>
      <c r="E1083">
        <v>6256.5600590000004</v>
      </c>
      <c r="F1083">
        <v>6256.5600590000004</v>
      </c>
      <c r="G1083">
        <v>1794850000</v>
      </c>
    </row>
    <row r="1084" spans="1:7">
      <c r="A1084" s="1">
        <v>42961</v>
      </c>
      <c r="B1084">
        <v>6306.1098629999997</v>
      </c>
      <c r="C1084">
        <v>6346.830078</v>
      </c>
      <c r="D1084">
        <v>6305.5498049999997</v>
      </c>
      <c r="E1084">
        <v>6340.2299800000001</v>
      </c>
      <c r="F1084">
        <v>6340.2299800000001</v>
      </c>
      <c r="G1084">
        <v>1698560000</v>
      </c>
    </row>
    <row r="1085" spans="1:7">
      <c r="A1085" s="1">
        <v>42962</v>
      </c>
      <c r="B1085">
        <v>6350.5097660000001</v>
      </c>
      <c r="C1085">
        <v>6350.7402339999999</v>
      </c>
      <c r="D1085">
        <v>6324.75</v>
      </c>
      <c r="E1085">
        <v>6333.0097660000001</v>
      </c>
      <c r="F1085">
        <v>6333.0097660000001</v>
      </c>
      <c r="G1085">
        <v>1580060000</v>
      </c>
    </row>
    <row r="1086" spans="1:7">
      <c r="A1086" s="1">
        <v>42963</v>
      </c>
      <c r="B1086">
        <v>6348.1098629999997</v>
      </c>
      <c r="C1086">
        <v>6374.5600590000004</v>
      </c>
      <c r="D1086">
        <v>6330.2700199999999</v>
      </c>
      <c r="E1086">
        <v>6345.1098629999997</v>
      </c>
      <c r="F1086">
        <v>6345.1098629999997</v>
      </c>
      <c r="G1086">
        <v>1804730000</v>
      </c>
    </row>
    <row r="1087" spans="1:7">
      <c r="A1087" s="1">
        <v>42964</v>
      </c>
      <c r="B1087">
        <v>6322.7202150000003</v>
      </c>
      <c r="C1087">
        <v>6334.2299800000001</v>
      </c>
      <c r="D1087">
        <v>6221.9101559999999</v>
      </c>
      <c r="E1087">
        <v>6221.9101559999999</v>
      </c>
      <c r="F1087">
        <v>6221.9101559999999</v>
      </c>
      <c r="G1087">
        <v>2041220000</v>
      </c>
    </row>
    <row r="1088" spans="1:7">
      <c r="A1088" s="1">
        <v>42965</v>
      </c>
      <c r="B1088">
        <v>6222.4599609999996</v>
      </c>
      <c r="C1088">
        <v>6254.2202150000003</v>
      </c>
      <c r="D1088">
        <v>6193.3798829999996</v>
      </c>
      <c r="E1088">
        <v>6216.5297849999997</v>
      </c>
      <c r="F1088">
        <v>6216.5297849999997</v>
      </c>
      <c r="G1088">
        <v>1964590000</v>
      </c>
    </row>
    <row r="1089" spans="1:7">
      <c r="A1089" s="1">
        <v>42968</v>
      </c>
      <c r="B1089">
        <v>6216.3198240000002</v>
      </c>
      <c r="C1089">
        <v>6226.9301759999998</v>
      </c>
      <c r="D1089">
        <v>6177.1899409999996</v>
      </c>
      <c r="E1089">
        <v>6213.1298829999996</v>
      </c>
      <c r="F1089">
        <v>6213.1298829999996</v>
      </c>
      <c r="G1089">
        <v>1576070000</v>
      </c>
    </row>
    <row r="1090" spans="1:7">
      <c r="A1090" s="1">
        <v>42969</v>
      </c>
      <c r="B1090">
        <v>6241.2099609999996</v>
      </c>
      <c r="C1090">
        <v>6302.8398440000001</v>
      </c>
      <c r="D1090">
        <v>6241.2099609999996</v>
      </c>
      <c r="E1090">
        <v>6297.4799800000001</v>
      </c>
      <c r="F1090">
        <v>6297.4799800000001</v>
      </c>
      <c r="G1090">
        <v>1597700000</v>
      </c>
    </row>
    <row r="1091" spans="1:7">
      <c r="A1091" s="1">
        <v>42970</v>
      </c>
      <c r="B1091">
        <v>6263.4702150000003</v>
      </c>
      <c r="C1091">
        <v>6291.2998049999997</v>
      </c>
      <c r="D1091">
        <v>6263.2900390000004</v>
      </c>
      <c r="E1091">
        <v>6278.4101559999999</v>
      </c>
      <c r="F1091">
        <v>6278.4101559999999</v>
      </c>
      <c r="G1091">
        <v>1533220000</v>
      </c>
    </row>
    <row r="1092" spans="1:7">
      <c r="A1092" s="1">
        <v>42971</v>
      </c>
      <c r="B1092">
        <v>6294.8198240000002</v>
      </c>
      <c r="C1092">
        <v>6302.8500979999999</v>
      </c>
      <c r="D1092">
        <v>6244.5698240000002</v>
      </c>
      <c r="E1092">
        <v>6271.330078</v>
      </c>
      <c r="F1092">
        <v>6271.330078</v>
      </c>
      <c r="G1092">
        <v>1616780000</v>
      </c>
    </row>
    <row r="1093" spans="1:7">
      <c r="A1093" s="1">
        <v>42972</v>
      </c>
      <c r="B1093">
        <v>6293.8100590000004</v>
      </c>
      <c r="C1093">
        <v>6308.7202150000003</v>
      </c>
      <c r="D1093">
        <v>6257.1000979999999</v>
      </c>
      <c r="E1093">
        <v>6265.6401370000003</v>
      </c>
      <c r="F1093">
        <v>6265.6401370000003</v>
      </c>
      <c r="G1093">
        <v>1442900000</v>
      </c>
    </row>
    <row r="1094" spans="1:7">
      <c r="A1094" s="1">
        <v>42975</v>
      </c>
      <c r="B1094">
        <v>6286.0097660000001</v>
      </c>
      <c r="C1094">
        <v>6292.2597660000001</v>
      </c>
      <c r="D1094">
        <v>6267.8500979999999</v>
      </c>
      <c r="E1094">
        <v>6283.0200199999999</v>
      </c>
      <c r="F1094">
        <v>6283.0200199999999</v>
      </c>
      <c r="G1094">
        <v>1558690000</v>
      </c>
    </row>
    <row r="1095" spans="1:7">
      <c r="A1095" s="1">
        <v>42976</v>
      </c>
      <c r="B1095">
        <v>6228.8999020000001</v>
      </c>
      <c r="C1095">
        <v>6311.2597660000001</v>
      </c>
      <c r="D1095">
        <v>6228.7299800000001</v>
      </c>
      <c r="E1095">
        <v>6301.8901370000003</v>
      </c>
      <c r="F1095">
        <v>6301.8901370000003</v>
      </c>
      <c r="G1095">
        <v>1637640000</v>
      </c>
    </row>
    <row r="1096" spans="1:7">
      <c r="A1096" s="1">
        <v>42977</v>
      </c>
      <c r="B1096">
        <v>6308.6801759999998</v>
      </c>
      <c r="C1096">
        <v>6374.4702150000003</v>
      </c>
      <c r="D1096">
        <v>6303.5698240000002</v>
      </c>
      <c r="E1096">
        <v>6368.3100590000004</v>
      </c>
      <c r="F1096">
        <v>6368.3100590000004</v>
      </c>
      <c r="G1096">
        <v>1712070000</v>
      </c>
    </row>
    <row r="1097" spans="1:7">
      <c r="A1097" s="1">
        <v>42978</v>
      </c>
      <c r="B1097">
        <v>6385.7998049999997</v>
      </c>
      <c r="C1097">
        <v>6435.2700199999999</v>
      </c>
      <c r="D1097">
        <v>6383.580078</v>
      </c>
      <c r="E1097">
        <v>6428.6601559999999</v>
      </c>
      <c r="F1097">
        <v>6428.6601559999999</v>
      </c>
      <c r="G1097">
        <v>1885710000</v>
      </c>
    </row>
    <row r="1098" spans="1:7">
      <c r="A1098" s="1">
        <v>42979</v>
      </c>
      <c r="B1098">
        <v>6442.169922</v>
      </c>
      <c r="C1098">
        <v>6449.6499020000001</v>
      </c>
      <c r="D1098">
        <v>6417.8701170000004</v>
      </c>
      <c r="E1098">
        <v>6435.330078</v>
      </c>
      <c r="F1098">
        <v>6435.330078</v>
      </c>
      <c r="G1098">
        <v>1488040000</v>
      </c>
    </row>
    <row r="1099" spans="1:7">
      <c r="A1099" s="1">
        <v>42983</v>
      </c>
      <c r="B1099">
        <v>6414.8198240000002</v>
      </c>
      <c r="C1099">
        <v>6426.5097660000001</v>
      </c>
      <c r="D1099">
        <v>6334.5898440000001</v>
      </c>
      <c r="E1099">
        <v>6375.5698240000002</v>
      </c>
      <c r="F1099">
        <v>6375.5698240000002</v>
      </c>
      <c r="G1099">
        <v>1886950000</v>
      </c>
    </row>
    <row r="1100" spans="1:7">
      <c r="A1100" s="1">
        <v>42984</v>
      </c>
      <c r="B1100">
        <v>6394.3500979999999</v>
      </c>
      <c r="C1100">
        <v>6407.3999020000001</v>
      </c>
      <c r="D1100">
        <v>6356.2001950000003</v>
      </c>
      <c r="E1100">
        <v>6393.3100590000004</v>
      </c>
      <c r="F1100">
        <v>6393.3100590000004</v>
      </c>
      <c r="G1100">
        <v>1906030000</v>
      </c>
    </row>
    <row r="1101" spans="1:7">
      <c r="A1101" s="1">
        <v>42985</v>
      </c>
      <c r="B1101">
        <v>6402.9399409999996</v>
      </c>
      <c r="C1101">
        <v>6413.0698240000002</v>
      </c>
      <c r="D1101">
        <v>6379.8100590000004</v>
      </c>
      <c r="E1101">
        <v>6397.8701170000004</v>
      </c>
      <c r="F1101">
        <v>6397.8701170000004</v>
      </c>
      <c r="G1101">
        <v>1998380000</v>
      </c>
    </row>
    <row r="1102" spans="1:7">
      <c r="A1102" s="1">
        <v>42986</v>
      </c>
      <c r="B1102">
        <v>6389.6499020000001</v>
      </c>
      <c r="C1102">
        <v>6391.4101559999999</v>
      </c>
      <c r="D1102">
        <v>6354.9599609999996</v>
      </c>
      <c r="E1102">
        <v>6360.1899409999996</v>
      </c>
      <c r="F1102">
        <v>6360.1899409999996</v>
      </c>
      <c r="G1102">
        <v>1785560000</v>
      </c>
    </row>
    <row r="1103" spans="1:7">
      <c r="A1103" s="1">
        <v>42989</v>
      </c>
      <c r="B1103">
        <v>6411.1801759999998</v>
      </c>
      <c r="C1103">
        <v>6439.1098629999997</v>
      </c>
      <c r="D1103">
        <v>6410.7099609999996</v>
      </c>
      <c r="E1103">
        <v>6432.2597660000001</v>
      </c>
      <c r="F1103">
        <v>6432.2597660000001</v>
      </c>
      <c r="G1103">
        <v>1819300000</v>
      </c>
    </row>
    <row r="1104" spans="1:7">
      <c r="A1104" s="1">
        <v>42990</v>
      </c>
      <c r="B1104">
        <v>6448.8100590000004</v>
      </c>
      <c r="C1104">
        <v>6455.0297849999997</v>
      </c>
      <c r="D1104">
        <v>6429.5400390000004</v>
      </c>
      <c r="E1104">
        <v>6454.2797849999997</v>
      </c>
      <c r="F1104">
        <v>6454.2797849999997</v>
      </c>
      <c r="G1104">
        <v>1745090000</v>
      </c>
    </row>
    <row r="1105" spans="1:7">
      <c r="A1105" s="1">
        <v>42991</v>
      </c>
      <c r="B1105">
        <v>6440.7202150000003</v>
      </c>
      <c r="C1105">
        <v>6460.419922</v>
      </c>
      <c r="D1105">
        <v>6433.2001950000003</v>
      </c>
      <c r="E1105">
        <v>6460.1899409999996</v>
      </c>
      <c r="F1105">
        <v>6460.1899409999996</v>
      </c>
      <c r="G1105">
        <v>1942090000</v>
      </c>
    </row>
    <row r="1106" spans="1:7">
      <c r="A1106" s="1">
        <v>42992</v>
      </c>
      <c r="B1106">
        <v>6439.4599609999996</v>
      </c>
      <c r="C1106">
        <v>6455.3198240000002</v>
      </c>
      <c r="D1106">
        <v>6424.0400390000004</v>
      </c>
      <c r="E1106">
        <v>6429.080078</v>
      </c>
      <c r="F1106">
        <v>6429.080078</v>
      </c>
      <c r="G1106">
        <v>1809170000</v>
      </c>
    </row>
    <row r="1107" spans="1:7">
      <c r="A1107" s="1">
        <v>42993</v>
      </c>
      <c r="B1107">
        <v>6426.1601559999999</v>
      </c>
      <c r="C1107">
        <v>6464.2700199999999</v>
      </c>
      <c r="D1107">
        <v>6419.6499020000001</v>
      </c>
      <c r="E1107">
        <v>6448.4702150000003</v>
      </c>
      <c r="F1107">
        <v>6448.4702150000003</v>
      </c>
      <c r="G1107">
        <v>2821110000</v>
      </c>
    </row>
    <row r="1108" spans="1:7">
      <c r="A1108" s="1">
        <v>42996</v>
      </c>
      <c r="B1108">
        <v>6460.1000979999999</v>
      </c>
      <c r="C1108">
        <v>6477.7700199999999</v>
      </c>
      <c r="D1108">
        <v>6438.4101559999999</v>
      </c>
      <c r="E1108">
        <v>6454.6401370000003</v>
      </c>
      <c r="F1108">
        <v>6454.6401370000003</v>
      </c>
      <c r="G1108">
        <v>1874440000</v>
      </c>
    </row>
    <row r="1109" spans="1:7">
      <c r="A1109" s="1">
        <v>42997</v>
      </c>
      <c r="B1109">
        <v>6465.5698240000002</v>
      </c>
      <c r="C1109">
        <v>6467.7900390000004</v>
      </c>
      <c r="D1109">
        <v>6446.75</v>
      </c>
      <c r="E1109">
        <v>6461.3198240000002</v>
      </c>
      <c r="F1109">
        <v>6461.3198240000002</v>
      </c>
      <c r="G1109">
        <v>1809710000</v>
      </c>
    </row>
    <row r="1110" spans="1:7">
      <c r="A1110" s="1">
        <v>42998</v>
      </c>
      <c r="B1110">
        <v>6459.7402339999999</v>
      </c>
      <c r="C1110">
        <v>6466.0498049999997</v>
      </c>
      <c r="D1110">
        <v>6414.2299800000001</v>
      </c>
      <c r="E1110">
        <v>6456.0400390000004</v>
      </c>
      <c r="F1110">
        <v>6456.0400390000004</v>
      </c>
      <c r="G1110">
        <v>2052520000</v>
      </c>
    </row>
    <row r="1111" spans="1:7">
      <c r="A1111" s="1">
        <v>42999</v>
      </c>
      <c r="B1111">
        <v>6448.5698240000002</v>
      </c>
      <c r="C1111">
        <v>6448.5698240000002</v>
      </c>
      <c r="D1111">
        <v>6405.2998049999997</v>
      </c>
      <c r="E1111">
        <v>6422.6899409999996</v>
      </c>
      <c r="F1111">
        <v>6422.6899409999996</v>
      </c>
      <c r="G1111">
        <v>1772790000</v>
      </c>
    </row>
    <row r="1112" spans="1:7">
      <c r="A1112" s="1">
        <v>43000</v>
      </c>
      <c r="B1112">
        <v>6401.4399409999996</v>
      </c>
      <c r="C1112">
        <v>6429.5400390000004</v>
      </c>
      <c r="D1112">
        <v>6400.8100590000004</v>
      </c>
      <c r="E1112">
        <v>6426.919922</v>
      </c>
      <c r="F1112">
        <v>6426.919922</v>
      </c>
      <c r="G1112">
        <v>1639100000</v>
      </c>
    </row>
    <row r="1113" spans="1:7">
      <c r="A1113" s="1">
        <v>43003</v>
      </c>
      <c r="B1113">
        <v>6403.1098629999997</v>
      </c>
      <c r="C1113">
        <v>6408.0498049999997</v>
      </c>
      <c r="D1113">
        <v>6343.9599609999996</v>
      </c>
      <c r="E1113">
        <v>6370.5898440000001</v>
      </c>
      <c r="F1113">
        <v>6370.5898440000001</v>
      </c>
      <c r="G1113">
        <v>2050410000</v>
      </c>
    </row>
    <row r="1114" spans="1:7">
      <c r="A1114" s="1">
        <v>43004</v>
      </c>
      <c r="B1114">
        <v>6391.8500979999999</v>
      </c>
      <c r="C1114">
        <v>6405</v>
      </c>
      <c r="D1114">
        <v>6364.5698240000002</v>
      </c>
      <c r="E1114">
        <v>6380.1601559999999</v>
      </c>
      <c r="F1114">
        <v>6380.1601559999999</v>
      </c>
      <c r="G1114">
        <v>1926420000</v>
      </c>
    </row>
    <row r="1115" spans="1:7">
      <c r="A1115" s="1">
        <v>43005</v>
      </c>
      <c r="B1115">
        <v>6414.3701170000004</v>
      </c>
      <c r="C1115">
        <v>6472.6499020000001</v>
      </c>
      <c r="D1115">
        <v>6405.3598629999997</v>
      </c>
      <c r="E1115">
        <v>6453.2597660000001</v>
      </c>
      <c r="F1115">
        <v>6453.2597660000001</v>
      </c>
      <c r="G1115">
        <v>2053720000</v>
      </c>
    </row>
    <row r="1116" spans="1:7">
      <c r="A1116" s="1">
        <v>43006</v>
      </c>
      <c r="B1116">
        <v>6437.9599609999996</v>
      </c>
      <c r="C1116">
        <v>6456.2299800000001</v>
      </c>
      <c r="D1116">
        <v>6427.6601559999999</v>
      </c>
      <c r="E1116">
        <v>6453.4501950000003</v>
      </c>
      <c r="F1116">
        <v>6453.4501950000003</v>
      </c>
      <c r="G1116">
        <v>1828570000</v>
      </c>
    </row>
    <row r="1117" spans="1:7">
      <c r="A1117" s="1">
        <v>43007</v>
      </c>
      <c r="B1117">
        <v>6461.2797849999997</v>
      </c>
      <c r="C1117">
        <v>6497.9799800000001</v>
      </c>
      <c r="D1117">
        <v>6454.8598629999997</v>
      </c>
      <c r="E1117">
        <v>6495.9599609999996</v>
      </c>
      <c r="F1117">
        <v>6495.9599609999996</v>
      </c>
      <c r="G1117">
        <v>1967720000</v>
      </c>
    </row>
    <row r="1118" spans="1:7">
      <c r="A1118" s="1">
        <v>43010</v>
      </c>
      <c r="B1118">
        <v>6506.080078</v>
      </c>
      <c r="C1118">
        <v>6527.2202150000003</v>
      </c>
      <c r="D1118">
        <v>6484.1401370000003</v>
      </c>
      <c r="E1118">
        <v>6516.7202150000003</v>
      </c>
      <c r="F1118">
        <v>6516.7202150000003</v>
      </c>
      <c r="G1118">
        <v>1977030000</v>
      </c>
    </row>
    <row r="1119" spans="1:7">
      <c r="A1119" s="1">
        <v>43011</v>
      </c>
      <c r="B1119">
        <v>6523.7402339999999</v>
      </c>
      <c r="C1119">
        <v>6532.1801759999998</v>
      </c>
      <c r="D1119">
        <v>6509.7099609999996</v>
      </c>
      <c r="E1119">
        <v>6531.7099609999996</v>
      </c>
      <c r="F1119">
        <v>6531.7099609999996</v>
      </c>
      <c r="G1119">
        <v>1969320000</v>
      </c>
    </row>
    <row r="1120" spans="1:7">
      <c r="A1120" s="1">
        <v>43012</v>
      </c>
      <c r="B1120">
        <v>6521.9599609999996</v>
      </c>
      <c r="C1120">
        <v>6546.4599609999996</v>
      </c>
      <c r="D1120">
        <v>6513.1201170000004</v>
      </c>
      <c r="E1120">
        <v>6534.6298829999996</v>
      </c>
      <c r="F1120">
        <v>6534.6298829999996</v>
      </c>
      <c r="G1120">
        <v>1938440000</v>
      </c>
    </row>
    <row r="1121" spans="1:7">
      <c r="A1121" s="1">
        <v>43013</v>
      </c>
      <c r="B1121">
        <v>6552.8701170000004</v>
      </c>
      <c r="C1121">
        <v>6587.2099609999996</v>
      </c>
      <c r="D1121">
        <v>6547.6499020000001</v>
      </c>
      <c r="E1121">
        <v>6585.3598629999997</v>
      </c>
      <c r="F1121">
        <v>6585.3598629999997</v>
      </c>
      <c r="G1121">
        <v>1875670000</v>
      </c>
    </row>
    <row r="1122" spans="1:7">
      <c r="A1122" s="1">
        <v>43014</v>
      </c>
      <c r="B1122">
        <v>6566.9501950000003</v>
      </c>
      <c r="C1122">
        <v>6590.1801759999998</v>
      </c>
      <c r="D1122">
        <v>6566.8398440000001</v>
      </c>
      <c r="E1122">
        <v>6590.1801759999998</v>
      </c>
      <c r="F1122">
        <v>6590.1801759999998</v>
      </c>
      <c r="G1122">
        <v>1742470000</v>
      </c>
    </row>
    <row r="1123" spans="1:7">
      <c r="A1123" s="1">
        <v>43017</v>
      </c>
      <c r="B1123">
        <v>6597.3701170000004</v>
      </c>
      <c r="C1123">
        <v>6599.3398440000001</v>
      </c>
      <c r="D1123">
        <v>6572.4399409999996</v>
      </c>
      <c r="E1123">
        <v>6579.7299800000001</v>
      </c>
      <c r="F1123">
        <v>6579.7299800000001</v>
      </c>
      <c r="G1123">
        <v>1490620000</v>
      </c>
    </row>
    <row r="1124" spans="1:7">
      <c r="A1124" s="1">
        <v>43018</v>
      </c>
      <c r="B1124">
        <v>6602.4902339999999</v>
      </c>
      <c r="C1124">
        <v>6608.2998049999997</v>
      </c>
      <c r="D1124">
        <v>6561.7797849999997</v>
      </c>
      <c r="E1124">
        <v>6587.25</v>
      </c>
      <c r="F1124">
        <v>6587.25</v>
      </c>
      <c r="G1124">
        <v>1799400000</v>
      </c>
    </row>
    <row r="1125" spans="1:7">
      <c r="A1125" s="1">
        <v>43019</v>
      </c>
      <c r="B1125">
        <v>6586.7299800000001</v>
      </c>
      <c r="C1125">
        <v>6604.2099609999996</v>
      </c>
      <c r="D1125">
        <v>6577.9902339999999</v>
      </c>
      <c r="E1125">
        <v>6603.5498049999997</v>
      </c>
      <c r="F1125">
        <v>6603.5498049999997</v>
      </c>
      <c r="G1125">
        <v>1830360000</v>
      </c>
    </row>
    <row r="1126" spans="1:7">
      <c r="A1126" s="1">
        <v>43020</v>
      </c>
      <c r="B1126">
        <v>6594.7597660000001</v>
      </c>
      <c r="C1126">
        <v>6613.5</v>
      </c>
      <c r="D1126">
        <v>6586.3198240000002</v>
      </c>
      <c r="E1126">
        <v>6591.5097660000001</v>
      </c>
      <c r="F1126">
        <v>6591.5097660000001</v>
      </c>
      <c r="G1126">
        <v>2000470000</v>
      </c>
    </row>
    <row r="1127" spans="1:7">
      <c r="A1127" s="1">
        <v>43021</v>
      </c>
      <c r="B1127">
        <v>6613.2099609999996</v>
      </c>
      <c r="C1127">
        <v>6616.580078</v>
      </c>
      <c r="D1127">
        <v>6602.2001950000003</v>
      </c>
      <c r="E1127">
        <v>6605.7998049999997</v>
      </c>
      <c r="F1127">
        <v>6605.7998049999997</v>
      </c>
      <c r="G1127">
        <v>1756150000</v>
      </c>
    </row>
    <row r="1128" spans="1:7">
      <c r="A1128" s="1">
        <v>43024</v>
      </c>
      <c r="B1128">
        <v>6622.5498049999997</v>
      </c>
      <c r="C1128">
        <v>6632.5</v>
      </c>
      <c r="D1128">
        <v>6607.0297849999997</v>
      </c>
      <c r="E1128">
        <v>6624</v>
      </c>
      <c r="F1128">
        <v>6624</v>
      </c>
      <c r="G1128">
        <v>1629480000</v>
      </c>
    </row>
    <row r="1129" spans="1:7">
      <c r="A1129" s="1">
        <v>43025</v>
      </c>
      <c r="B1129">
        <v>6621.419922</v>
      </c>
      <c r="C1129">
        <v>6628.6000979999999</v>
      </c>
      <c r="D1129">
        <v>6613.2099609999996</v>
      </c>
      <c r="E1129">
        <v>6623.6601559999999</v>
      </c>
      <c r="F1129">
        <v>6623.6601559999999</v>
      </c>
      <c r="G1129">
        <v>1647240000</v>
      </c>
    </row>
    <row r="1130" spans="1:7">
      <c r="A1130" s="1">
        <v>43026</v>
      </c>
      <c r="B1130">
        <v>6634.2597660000001</v>
      </c>
      <c r="C1130">
        <v>6635.5200199999999</v>
      </c>
      <c r="D1130">
        <v>6613.5498049999997</v>
      </c>
      <c r="E1130">
        <v>6624.2202150000003</v>
      </c>
      <c r="F1130">
        <v>6624.2202150000003</v>
      </c>
      <c r="G1130">
        <v>1734030000</v>
      </c>
    </row>
    <row r="1131" spans="1:7">
      <c r="A1131" s="1">
        <v>43027</v>
      </c>
      <c r="B1131">
        <v>6583.7001950000003</v>
      </c>
      <c r="C1131">
        <v>6605.2900390000004</v>
      </c>
      <c r="D1131">
        <v>6558.5297849999997</v>
      </c>
      <c r="E1131">
        <v>6605.0698240000002</v>
      </c>
      <c r="F1131">
        <v>6605.0698240000002</v>
      </c>
      <c r="G1131">
        <v>1823860000</v>
      </c>
    </row>
    <row r="1132" spans="1:7">
      <c r="A1132" s="1">
        <v>43028</v>
      </c>
      <c r="B1132">
        <v>6633.3701170000004</v>
      </c>
      <c r="C1132">
        <v>6640.0297849999997</v>
      </c>
      <c r="D1132">
        <v>6622.919922</v>
      </c>
      <c r="E1132">
        <v>6629.0498049999997</v>
      </c>
      <c r="F1132">
        <v>6629.0498049999997</v>
      </c>
      <c r="G1132">
        <v>1794810000</v>
      </c>
    </row>
    <row r="1133" spans="1:7">
      <c r="A1133" s="1">
        <v>43031</v>
      </c>
      <c r="B1133">
        <v>6641.5698240000002</v>
      </c>
      <c r="C1133">
        <v>6641.5698240000002</v>
      </c>
      <c r="D1133">
        <v>6581.1499020000001</v>
      </c>
      <c r="E1133">
        <v>6586.830078</v>
      </c>
      <c r="F1133">
        <v>6586.830078</v>
      </c>
      <c r="G1133">
        <v>1809320000</v>
      </c>
    </row>
    <row r="1134" spans="1:7">
      <c r="A1134" s="1">
        <v>43032</v>
      </c>
      <c r="B1134">
        <v>6598.6098629999997</v>
      </c>
      <c r="C1134">
        <v>6611.8999020000001</v>
      </c>
      <c r="D1134">
        <v>6582.0600590000004</v>
      </c>
      <c r="E1134">
        <v>6598.4301759999998</v>
      </c>
      <c r="F1134">
        <v>6598.4301759999998</v>
      </c>
      <c r="G1134">
        <v>1842640000</v>
      </c>
    </row>
    <row r="1135" spans="1:7">
      <c r="A1135" s="1">
        <v>43033</v>
      </c>
      <c r="B1135">
        <v>6587.2202150000003</v>
      </c>
      <c r="C1135">
        <v>6600.6401370000003</v>
      </c>
      <c r="D1135">
        <v>6517.9301759999998</v>
      </c>
      <c r="E1135">
        <v>6563.8901370000003</v>
      </c>
      <c r="F1135">
        <v>6563.8901370000003</v>
      </c>
      <c r="G1135">
        <v>2190720000</v>
      </c>
    </row>
    <row r="1136" spans="1:7">
      <c r="A1136" s="1">
        <v>43034</v>
      </c>
      <c r="B1136">
        <v>6567.5898440000001</v>
      </c>
      <c r="C1136">
        <v>6582.7597660000001</v>
      </c>
      <c r="D1136">
        <v>6550.0297849999997</v>
      </c>
      <c r="E1136">
        <v>6556.7700199999999</v>
      </c>
      <c r="F1136">
        <v>6556.7700199999999</v>
      </c>
      <c r="G1136">
        <v>2108210000</v>
      </c>
    </row>
    <row r="1137" spans="1:7">
      <c r="A1137" s="1">
        <v>43035</v>
      </c>
      <c r="B1137">
        <v>6635.0297849999997</v>
      </c>
      <c r="C1137">
        <v>6708.1298829999996</v>
      </c>
      <c r="D1137">
        <v>6625.7797849999997</v>
      </c>
      <c r="E1137">
        <v>6701.2597660000001</v>
      </c>
      <c r="F1137">
        <v>6701.2597660000001</v>
      </c>
      <c r="G1137">
        <v>2403600000</v>
      </c>
    </row>
    <row r="1138" spans="1:7">
      <c r="A1138" s="1">
        <v>43038</v>
      </c>
      <c r="B1138">
        <v>6693.7700199999999</v>
      </c>
      <c r="C1138">
        <v>6727.3901370000003</v>
      </c>
      <c r="D1138">
        <v>6677.1499020000001</v>
      </c>
      <c r="E1138">
        <v>6698.9599609999996</v>
      </c>
      <c r="F1138">
        <v>6698.9599609999996</v>
      </c>
      <c r="G1138">
        <v>2013640000</v>
      </c>
    </row>
    <row r="1139" spans="1:7">
      <c r="A1139" s="1">
        <v>43039</v>
      </c>
      <c r="B1139">
        <v>6713.7099609999996</v>
      </c>
      <c r="C1139">
        <v>6737.75</v>
      </c>
      <c r="D1139">
        <v>6705.7900390000004</v>
      </c>
      <c r="E1139">
        <v>6727.669922</v>
      </c>
      <c r="F1139">
        <v>6727.669922</v>
      </c>
      <c r="G1139">
        <v>2043890000</v>
      </c>
    </row>
    <row r="1140" spans="1:7">
      <c r="A1140" s="1">
        <v>43040</v>
      </c>
      <c r="B1140">
        <v>6758.6401370000003</v>
      </c>
      <c r="C1140">
        <v>6759.6601559999999</v>
      </c>
      <c r="D1140">
        <v>6691.4799800000001</v>
      </c>
      <c r="E1140">
        <v>6716.5297849999997</v>
      </c>
      <c r="F1140">
        <v>6716.5297849999997</v>
      </c>
      <c r="G1140">
        <v>2056860000</v>
      </c>
    </row>
    <row r="1141" spans="1:7">
      <c r="A1141" s="1">
        <v>43041</v>
      </c>
      <c r="B1141">
        <v>6709.3901370000003</v>
      </c>
      <c r="C1141">
        <v>6719.9702150000003</v>
      </c>
      <c r="D1141">
        <v>6677.5498049999997</v>
      </c>
      <c r="E1141">
        <v>6714.9399409999996</v>
      </c>
      <c r="F1141">
        <v>6714.9399409999996</v>
      </c>
      <c r="G1141">
        <v>2262940000</v>
      </c>
    </row>
    <row r="1142" spans="1:7">
      <c r="A1142" s="1">
        <v>43042</v>
      </c>
      <c r="B1142">
        <v>6737.0898440000001</v>
      </c>
      <c r="C1142">
        <v>6765.1401370000003</v>
      </c>
      <c r="D1142">
        <v>6712.9301759999998</v>
      </c>
      <c r="E1142">
        <v>6764.4399409999996</v>
      </c>
      <c r="F1142">
        <v>6764.4399409999996</v>
      </c>
      <c r="G1142">
        <v>2195010000</v>
      </c>
    </row>
    <row r="1143" spans="1:7">
      <c r="A1143" s="1">
        <v>43045</v>
      </c>
      <c r="B1143">
        <v>6763.2998049999997</v>
      </c>
      <c r="C1143">
        <v>6790.669922</v>
      </c>
      <c r="D1143">
        <v>6763.169922</v>
      </c>
      <c r="E1143">
        <v>6786.4399409999996</v>
      </c>
      <c r="F1143">
        <v>6786.4399409999996</v>
      </c>
      <c r="G1143">
        <v>2166470000</v>
      </c>
    </row>
    <row r="1144" spans="1:7">
      <c r="A1144" s="1">
        <v>43046</v>
      </c>
      <c r="B1144">
        <v>6785.4399409999996</v>
      </c>
      <c r="C1144">
        <v>6795.5200199999999</v>
      </c>
      <c r="D1144">
        <v>6750.3500979999999</v>
      </c>
      <c r="E1144">
        <v>6767.7797849999997</v>
      </c>
      <c r="F1144">
        <v>6767.7797849999997</v>
      </c>
      <c r="G1144">
        <v>2205270000</v>
      </c>
    </row>
    <row r="1145" spans="1:7">
      <c r="A1145" s="1">
        <v>43047</v>
      </c>
      <c r="B1145">
        <v>6764.8500979999999</v>
      </c>
      <c r="C1145">
        <v>6791.6499020000001</v>
      </c>
      <c r="D1145">
        <v>6753.3398440000001</v>
      </c>
      <c r="E1145">
        <v>6789.1201170000004</v>
      </c>
      <c r="F1145">
        <v>6789.1201170000004</v>
      </c>
      <c r="G1145">
        <v>2110990000</v>
      </c>
    </row>
    <row r="1146" spans="1:7">
      <c r="A1146" s="1">
        <v>43048</v>
      </c>
      <c r="B1146">
        <v>6737.4501950000003</v>
      </c>
      <c r="C1146">
        <v>6758.9301759999998</v>
      </c>
      <c r="D1146">
        <v>6687.2797849999997</v>
      </c>
      <c r="E1146">
        <v>6750.0498049999997</v>
      </c>
      <c r="F1146">
        <v>6750.0498049999997</v>
      </c>
      <c r="G1146">
        <v>2235180000</v>
      </c>
    </row>
    <row r="1147" spans="1:7">
      <c r="A1147" s="1">
        <v>43049</v>
      </c>
      <c r="B1147">
        <v>6736.3901370000003</v>
      </c>
      <c r="C1147">
        <v>6757.3398440000001</v>
      </c>
      <c r="D1147">
        <v>6727.3500979999999</v>
      </c>
      <c r="E1147">
        <v>6750.9399409999996</v>
      </c>
      <c r="F1147">
        <v>6750.9399409999996</v>
      </c>
      <c r="G1147">
        <v>1973970000</v>
      </c>
    </row>
    <row r="1148" spans="1:7">
      <c r="A1148" s="1">
        <v>43052</v>
      </c>
      <c r="B1148">
        <v>6727.3901370000003</v>
      </c>
      <c r="C1148">
        <v>6766.2998049999997</v>
      </c>
      <c r="D1148">
        <v>6723.4301759999998</v>
      </c>
      <c r="E1148">
        <v>6757.6000979999999</v>
      </c>
      <c r="F1148">
        <v>6757.6000979999999</v>
      </c>
      <c r="G1148">
        <v>1973790000</v>
      </c>
    </row>
    <row r="1149" spans="1:7">
      <c r="A1149" s="1">
        <v>43053</v>
      </c>
      <c r="B1149">
        <v>6733.8701170000004</v>
      </c>
      <c r="C1149">
        <v>6743.6298829999996</v>
      </c>
      <c r="D1149">
        <v>6709.2700199999999</v>
      </c>
      <c r="E1149">
        <v>6737.8701170000004</v>
      </c>
      <c r="F1149">
        <v>6737.8701170000004</v>
      </c>
      <c r="G1149">
        <v>1983830000</v>
      </c>
    </row>
    <row r="1150" spans="1:7">
      <c r="A1150" s="1">
        <v>43054</v>
      </c>
      <c r="B1150">
        <v>6700.6801759999998</v>
      </c>
      <c r="C1150">
        <v>6725.3198240000002</v>
      </c>
      <c r="D1150">
        <v>6667.3100590000004</v>
      </c>
      <c r="E1150">
        <v>6706.2099609999996</v>
      </c>
      <c r="F1150">
        <v>6706.2099609999996</v>
      </c>
      <c r="G1150">
        <v>1908660000</v>
      </c>
    </row>
    <row r="1151" spans="1:7">
      <c r="A1151" s="1">
        <v>43055</v>
      </c>
      <c r="B1151">
        <v>6742.3398440000001</v>
      </c>
      <c r="C1151">
        <v>6806.669922</v>
      </c>
      <c r="D1151">
        <v>6742.3398440000001</v>
      </c>
      <c r="E1151">
        <v>6793.2900390000004</v>
      </c>
      <c r="F1151">
        <v>6793.2900390000004</v>
      </c>
      <c r="G1151">
        <v>2002920000</v>
      </c>
    </row>
    <row r="1152" spans="1:7">
      <c r="A1152" s="1">
        <v>43056</v>
      </c>
      <c r="B1152">
        <v>6794.4501950000003</v>
      </c>
      <c r="C1152">
        <v>6797.75</v>
      </c>
      <c r="D1152">
        <v>6777.4301759999998</v>
      </c>
      <c r="E1152">
        <v>6782.7900390000004</v>
      </c>
      <c r="F1152">
        <v>6782.7900390000004</v>
      </c>
      <c r="G1152">
        <v>1988090000</v>
      </c>
    </row>
    <row r="1153" spans="1:7">
      <c r="A1153" s="1">
        <v>43059</v>
      </c>
      <c r="B1153">
        <v>6789.2797849999997</v>
      </c>
      <c r="C1153">
        <v>6795.830078</v>
      </c>
      <c r="D1153">
        <v>6779.4902339999999</v>
      </c>
      <c r="E1153">
        <v>6790.7099609999996</v>
      </c>
      <c r="F1153">
        <v>6790.7099609999996</v>
      </c>
      <c r="G1153">
        <v>1800880000</v>
      </c>
    </row>
    <row r="1154" spans="1:7">
      <c r="A1154" s="1">
        <v>43060</v>
      </c>
      <c r="B1154">
        <v>6820.5498049999997</v>
      </c>
      <c r="C1154">
        <v>6862.6601559999999</v>
      </c>
      <c r="D1154">
        <v>6820.0200199999999</v>
      </c>
      <c r="E1154">
        <v>6862.4799800000001</v>
      </c>
      <c r="F1154">
        <v>6862.4799800000001</v>
      </c>
      <c r="G1154">
        <v>1883550000</v>
      </c>
    </row>
    <row r="1155" spans="1:7">
      <c r="A1155" s="1">
        <v>43061</v>
      </c>
      <c r="B1155">
        <v>6869.5297849999997</v>
      </c>
      <c r="C1155">
        <v>6874.5200199999999</v>
      </c>
      <c r="D1155">
        <v>6859.2797849999997</v>
      </c>
      <c r="E1155">
        <v>6867.3598629999997</v>
      </c>
      <c r="F1155">
        <v>6867.3598629999997</v>
      </c>
      <c r="G1155">
        <v>1588200000</v>
      </c>
    </row>
    <row r="1156" spans="1:7">
      <c r="A1156" s="1">
        <v>43063</v>
      </c>
      <c r="B1156">
        <v>6878.1098629999997</v>
      </c>
      <c r="C1156">
        <v>6890.0200199999999</v>
      </c>
      <c r="D1156">
        <v>6873.7402339999999</v>
      </c>
      <c r="E1156">
        <v>6889.1601559999999</v>
      </c>
      <c r="F1156">
        <v>6889.1601559999999</v>
      </c>
      <c r="G1156">
        <v>848520000</v>
      </c>
    </row>
    <row r="1157" spans="1:7">
      <c r="A1157" s="1">
        <v>43066</v>
      </c>
      <c r="B1157">
        <v>6889.9101559999999</v>
      </c>
      <c r="C1157">
        <v>6897.4301759999998</v>
      </c>
      <c r="D1157">
        <v>6867.8901370000003</v>
      </c>
      <c r="E1157">
        <v>6878.5200199999999</v>
      </c>
      <c r="F1157">
        <v>6878.5200199999999</v>
      </c>
      <c r="G1157">
        <v>1773400000</v>
      </c>
    </row>
    <row r="1158" spans="1:7">
      <c r="A1158" s="1">
        <v>43067</v>
      </c>
      <c r="B1158">
        <v>6893.7202150000003</v>
      </c>
      <c r="C1158">
        <v>6914.1899409999996</v>
      </c>
      <c r="D1158">
        <v>6866.2099609999996</v>
      </c>
      <c r="E1158">
        <v>6912.3598629999997</v>
      </c>
      <c r="F1158">
        <v>6912.3598629999997</v>
      </c>
      <c r="G1158">
        <v>2000410000</v>
      </c>
    </row>
    <row r="1159" spans="1:7">
      <c r="A1159" s="1">
        <v>43068</v>
      </c>
      <c r="B1159">
        <v>6907.2797849999997</v>
      </c>
      <c r="C1159">
        <v>6908.330078</v>
      </c>
      <c r="D1159">
        <v>6793.9501950000003</v>
      </c>
      <c r="E1159">
        <v>6824.3901370000003</v>
      </c>
      <c r="F1159">
        <v>6824.3901370000003</v>
      </c>
      <c r="G1159">
        <v>2452860000</v>
      </c>
    </row>
    <row r="1160" spans="1:7">
      <c r="A1160" s="1">
        <v>43069</v>
      </c>
      <c r="B1160">
        <v>6852.7998049999997</v>
      </c>
      <c r="C1160">
        <v>6888.6499020000001</v>
      </c>
      <c r="D1160">
        <v>6838.4799800000001</v>
      </c>
      <c r="E1160">
        <v>6873.9702150000003</v>
      </c>
      <c r="F1160">
        <v>6873.9702150000003</v>
      </c>
      <c r="G1160">
        <v>2458580000</v>
      </c>
    </row>
    <row r="1161" spans="1:7">
      <c r="A1161" s="1">
        <v>43070</v>
      </c>
      <c r="B1161">
        <v>6844.0400390000004</v>
      </c>
      <c r="C1161">
        <v>6872.169922</v>
      </c>
      <c r="D1161">
        <v>6737.1601559999999</v>
      </c>
      <c r="E1161">
        <v>6847.5898440000001</v>
      </c>
      <c r="F1161">
        <v>6847.5898440000001</v>
      </c>
      <c r="G1161">
        <v>2293570000</v>
      </c>
    </row>
    <row r="1162" spans="1:7">
      <c r="A1162" s="1">
        <v>43073</v>
      </c>
      <c r="B1162">
        <v>6897.1298829999996</v>
      </c>
      <c r="C1162">
        <v>6899.2299800000001</v>
      </c>
      <c r="D1162">
        <v>6770.6899409999996</v>
      </c>
      <c r="E1162">
        <v>6775.3701170000004</v>
      </c>
      <c r="F1162">
        <v>6775.3701170000004</v>
      </c>
      <c r="G1162">
        <v>2426570000</v>
      </c>
    </row>
    <row r="1163" spans="1:7">
      <c r="A1163" s="1">
        <v>43074</v>
      </c>
      <c r="B1163">
        <v>6759.1401370000003</v>
      </c>
      <c r="C1163">
        <v>6836.4501950000003</v>
      </c>
      <c r="D1163">
        <v>6752.3198240000002</v>
      </c>
      <c r="E1163">
        <v>6762.2099609999996</v>
      </c>
      <c r="F1163">
        <v>6762.2099609999996</v>
      </c>
      <c r="G1163">
        <v>2083540000</v>
      </c>
    </row>
    <row r="1164" spans="1:7">
      <c r="A1164" s="1">
        <v>43075</v>
      </c>
      <c r="B1164">
        <v>6742.0698240000002</v>
      </c>
      <c r="C1164">
        <v>6787.419922</v>
      </c>
      <c r="D1164">
        <v>6734.1298829999996</v>
      </c>
      <c r="E1164">
        <v>6776.3798829999996</v>
      </c>
      <c r="F1164">
        <v>6776.3798829999996</v>
      </c>
      <c r="G1164">
        <v>1891850000</v>
      </c>
    </row>
    <row r="1165" spans="1:7">
      <c r="A1165" s="1">
        <v>43076</v>
      </c>
      <c r="B1165">
        <v>6785.7402339999999</v>
      </c>
      <c r="C1165">
        <v>6829.2900390000004</v>
      </c>
      <c r="D1165">
        <v>6778.2001950000003</v>
      </c>
      <c r="E1165">
        <v>6812.8398440000001</v>
      </c>
      <c r="F1165">
        <v>6812.8398440000001</v>
      </c>
      <c r="G1165">
        <v>1934120000</v>
      </c>
    </row>
    <row r="1166" spans="1:7">
      <c r="A1166" s="1">
        <v>43077</v>
      </c>
      <c r="B1166">
        <v>6859.9501950000003</v>
      </c>
      <c r="C1166">
        <v>6870.4799800000001</v>
      </c>
      <c r="D1166">
        <v>6831.6098629999997</v>
      </c>
      <c r="E1166">
        <v>6840.080078</v>
      </c>
      <c r="F1166">
        <v>6840.080078</v>
      </c>
      <c r="G1166">
        <v>1806040000</v>
      </c>
    </row>
    <row r="1167" spans="1:7">
      <c r="A1167" s="1">
        <v>43080</v>
      </c>
      <c r="B1167">
        <v>6847.6401370000003</v>
      </c>
      <c r="C1167">
        <v>6879.7998049999997</v>
      </c>
      <c r="D1167">
        <v>6844.8798829999996</v>
      </c>
      <c r="E1167">
        <v>6875.080078</v>
      </c>
      <c r="F1167">
        <v>6875.080078</v>
      </c>
      <c r="G1167">
        <v>1818970000</v>
      </c>
    </row>
    <row r="1168" spans="1:7">
      <c r="A1168" s="1">
        <v>43081</v>
      </c>
      <c r="B1168">
        <v>6872.7099609999996</v>
      </c>
      <c r="C1168">
        <v>6884.7998049999997</v>
      </c>
      <c r="D1168">
        <v>6856.2998049999997</v>
      </c>
      <c r="E1168">
        <v>6862.3198240000002</v>
      </c>
      <c r="F1168">
        <v>6862.3198240000002</v>
      </c>
      <c r="G1168">
        <v>1861560000</v>
      </c>
    </row>
    <row r="1169" spans="1:7">
      <c r="A1169" s="1">
        <v>43082</v>
      </c>
      <c r="B1169">
        <v>6880.4101559999999</v>
      </c>
      <c r="C1169">
        <v>6897.6201170000004</v>
      </c>
      <c r="D1169">
        <v>6871.8701170000004</v>
      </c>
      <c r="E1169">
        <v>6875.7998049999997</v>
      </c>
      <c r="F1169">
        <v>6875.7998049999997</v>
      </c>
      <c r="G1169">
        <v>1919560000</v>
      </c>
    </row>
    <row r="1170" spans="1:7">
      <c r="A1170" s="1">
        <v>43083</v>
      </c>
      <c r="B1170">
        <v>6887.3798829999996</v>
      </c>
      <c r="C1170">
        <v>6901.1298829999996</v>
      </c>
      <c r="D1170">
        <v>6851.6298829999996</v>
      </c>
      <c r="E1170">
        <v>6856.5297849999997</v>
      </c>
      <c r="F1170">
        <v>6856.5297849999997</v>
      </c>
      <c r="G1170">
        <v>1985200000</v>
      </c>
    </row>
    <row r="1171" spans="1:7">
      <c r="A1171" s="1">
        <v>43084</v>
      </c>
      <c r="B1171">
        <v>6871.5498049999997</v>
      </c>
      <c r="C1171">
        <v>6945.8198240000002</v>
      </c>
      <c r="D1171">
        <v>6871.4501950000003</v>
      </c>
      <c r="E1171">
        <v>6936.580078</v>
      </c>
      <c r="F1171">
        <v>6936.580078</v>
      </c>
      <c r="G1171">
        <v>3510420000</v>
      </c>
    </row>
    <row r="1172" spans="1:7">
      <c r="A1172" s="1">
        <v>43087</v>
      </c>
      <c r="B1172">
        <v>6980.3999020000001</v>
      </c>
      <c r="C1172">
        <v>7003.8901370000003</v>
      </c>
      <c r="D1172">
        <v>6975.5400390000004</v>
      </c>
      <c r="E1172">
        <v>6994.7597660000001</v>
      </c>
      <c r="F1172">
        <v>6994.7597660000001</v>
      </c>
      <c r="G1172">
        <v>2144360000</v>
      </c>
    </row>
    <row r="1173" spans="1:7">
      <c r="A1173" s="1">
        <v>43088</v>
      </c>
      <c r="B1173">
        <v>6991.25</v>
      </c>
      <c r="C1173">
        <v>6995.8798829999996</v>
      </c>
      <c r="D1173">
        <v>6951.4902339999999</v>
      </c>
      <c r="E1173">
        <v>6963.8500979999999</v>
      </c>
      <c r="F1173">
        <v>6963.8500979999999</v>
      </c>
      <c r="G1173">
        <v>2071060000</v>
      </c>
    </row>
    <row r="1174" spans="1:7">
      <c r="A1174" s="1">
        <v>43089</v>
      </c>
      <c r="B1174">
        <v>6991.25</v>
      </c>
      <c r="C1174">
        <v>6991.25</v>
      </c>
      <c r="D1174">
        <v>6935.419922</v>
      </c>
      <c r="E1174">
        <v>6960.9599609999996</v>
      </c>
      <c r="F1174">
        <v>6960.9599609999996</v>
      </c>
      <c r="G1174">
        <v>1874550000</v>
      </c>
    </row>
    <row r="1175" spans="1:7">
      <c r="A1175" s="1">
        <v>43090</v>
      </c>
      <c r="B1175">
        <v>6972.8798829999996</v>
      </c>
      <c r="C1175">
        <v>6992.6298829999996</v>
      </c>
      <c r="D1175">
        <v>6961.2099609999996</v>
      </c>
      <c r="E1175">
        <v>6965.3598629999997</v>
      </c>
      <c r="F1175">
        <v>6965.3598629999997</v>
      </c>
      <c r="G1175">
        <v>1815620000</v>
      </c>
    </row>
    <row r="1176" spans="1:7">
      <c r="A1176" s="1">
        <v>43091</v>
      </c>
      <c r="B1176">
        <v>6958.0200199999999</v>
      </c>
      <c r="C1176">
        <v>6962.2597660000001</v>
      </c>
      <c r="D1176">
        <v>6944.4501950000003</v>
      </c>
      <c r="E1176">
        <v>6959.9599609999996</v>
      </c>
      <c r="F1176">
        <v>6959.9599609999996</v>
      </c>
      <c r="G1176">
        <v>1539250000</v>
      </c>
    </row>
    <row r="1177" spans="1:7">
      <c r="A1177" s="1">
        <v>43095</v>
      </c>
      <c r="B1177">
        <v>6928.919922</v>
      </c>
      <c r="C1177">
        <v>6942.1401370000003</v>
      </c>
      <c r="D1177">
        <v>6915.5600590000004</v>
      </c>
      <c r="E1177">
        <v>6936.25</v>
      </c>
      <c r="F1177">
        <v>6936.25</v>
      </c>
      <c r="G1177">
        <v>1304340000</v>
      </c>
    </row>
    <row r="1178" spans="1:7">
      <c r="A1178" s="1">
        <v>43096</v>
      </c>
      <c r="B1178">
        <v>6941.4501950000003</v>
      </c>
      <c r="C1178">
        <v>6955.3798829999996</v>
      </c>
      <c r="D1178">
        <v>6931.3398440000001</v>
      </c>
      <c r="E1178">
        <v>6939.3398440000001</v>
      </c>
      <c r="F1178">
        <v>6939.3398440000001</v>
      </c>
      <c r="G1178">
        <v>1409540000</v>
      </c>
    </row>
    <row r="1179" spans="1:7">
      <c r="A1179" s="1">
        <v>43097</v>
      </c>
      <c r="B1179">
        <v>6953.3798829999996</v>
      </c>
      <c r="C1179">
        <v>6954.7998049999997</v>
      </c>
      <c r="D1179">
        <v>6936.75</v>
      </c>
      <c r="E1179">
        <v>6950.1601559999999</v>
      </c>
      <c r="F1179">
        <v>6950.1601559999999</v>
      </c>
      <c r="G1179">
        <v>1311320000</v>
      </c>
    </row>
    <row r="1180" spans="1:7">
      <c r="A1180" s="1">
        <v>43098</v>
      </c>
      <c r="B1180">
        <v>6952.6098629999997</v>
      </c>
      <c r="C1180">
        <v>6954.9799800000001</v>
      </c>
      <c r="D1180">
        <v>6903.3901370000003</v>
      </c>
      <c r="E1180">
        <v>6903.3901370000003</v>
      </c>
      <c r="F1180">
        <v>6903.3901370000003</v>
      </c>
      <c r="G1180">
        <v>1571730000</v>
      </c>
    </row>
    <row r="1181" spans="1:7">
      <c r="A1181" s="1">
        <v>43102</v>
      </c>
      <c r="B1181">
        <v>6937.6499020000001</v>
      </c>
      <c r="C1181">
        <v>7006.9101559999999</v>
      </c>
      <c r="D1181">
        <v>6924.080078</v>
      </c>
      <c r="E1181">
        <v>7006.8999020000001</v>
      </c>
      <c r="F1181">
        <v>7006.8999020000001</v>
      </c>
      <c r="G1181">
        <v>1914930000</v>
      </c>
    </row>
    <row r="1182" spans="1:7">
      <c r="A1182" s="1">
        <v>43103</v>
      </c>
      <c r="B1182">
        <v>7017.0698240000002</v>
      </c>
      <c r="C1182">
        <v>7069.1499020000001</v>
      </c>
      <c r="D1182">
        <v>7016.7001950000003</v>
      </c>
      <c r="E1182">
        <v>7065.5297849999997</v>
      </c>
      <c r="F1182">
        <v>7065.5297849999997</v>
      </c>
      <c r="G1182">
        <v>2166780000</v>
      </c>
    </row>
    <row r="1183" spans="1:7">
      <c r="A1183" s="1">
        <v>43104</v>
      </c>
      <c r="B1183">
        <v>7089.5</v>
      </c>
      <c r="C1183">
        <v>7098.0498049999997</v>
      </c>
      <c r="D1183">
        <v>7072.3798829999996</v>
      </c>
      <c r="E1183">
        <v>7077.9101559999999</v>
      </c>
      <c r="F1183">
        <v>7077.9101559999999</v>
      </c>
      <c r="G1183">
        <v>2098890000</v>
      </c>
    </row>
    <row r="1184" spans="1:7">
      <c r="A1184" s="1">
        <v>43105</v>
      </c>
      <c r="B1184">
        <v>7105.7402339999999</v>
      </c>
      <c r="C1184">
        <v>7137.0400390000004</v>
      </c>
      <c r="D1184">
        <v>7097.080078</v>
      </c>
      <c r="E1184">
        <v>7136.5600590000004</v>
      </c>
      <c r="F1184">
        <v>7136.5600590000004</v>
      </c>
      <c r="G1184">
        <v>2020900000</v>
      </c>
    </row>
    <row r="1185" spans="1:7">
      <c r="A1185" s="1">
        <v>43108</v>
      </c>
      <c r="B1185">
        <v>7135.3798829999996</v>
      </c>
      <c r="C1185">
        <v>7161.3500979999999</v>
      </c>
      <c r="D1185">
        <v>7124.0898440000001</v>
      </c>
      <c r="E1185">
        <v>7157.3901370000003</v>
      </c>
      <c r="F1185">
        <v>7157.3901370000003</v>
      </c>
      <c r="G1185">
        <v>2051430000</v>
      </c>
    </row>
    <row r="1186" spans="1:7">
      <c r="A1186" s="1">
        <v>43109</v>
      </c>
      <c r="B1186">
        <v>7174.1899409999996</v>
      </c>
      <c r="C1186">
        <v>7181.1401370000003</v>
      </c>
      <c r="D1186">
        <v>7148.2998049999997</v>
      </c>
      <c r="E1186">
        <v>7163.580078</v>
      </c>
      <c r="F1186">
        <v>7163.580078</v>
      </c>
      <c r="G1186">
        <v>2051430000</v>
      </c>
    </row>
    <row r="1187" spans="1:7">
      <c r="A1187" s="1">
        <v>43110</v>
      </c>
      <c r="B1187">
        <v>7129.830078</v>
      </c>
      <c r="C1187">
        <v>7154.2402339999999</v>
      </c>
      <c r="D1187">
        <v>7111.5200199999999</v>
      </c>
      <c r="E1187">
        <v>7153.5698240000002</v>
      </c>
      <c r="F1187">
        <v>7153.5698240000002</v>
      </c>
      <c r="G1187">
        <v>2122740000</v>
      </c>
    </row>
    <row r="1188" spans="1:7">
      <c r="A1188" s="1">
        <v>43111</v>
      </c>
      <c r="B1188">
        <v>7168.7299800000001</v>
      </c>
      <c r="C1188">
        <v>7211.7797849999997</v>
      </c>
      <c r="D1188">
        <v>7163.2299800000001</v>
      </c>
      <c r="E1188">
        <v>7211.7797849999997</v>
      </c>
      <c r="F1188">
        <v>7211.7797849999997</v>
      </c>
      <c r="G1188">
        <v>2009740000</v>
      </c>
    </row>
    <row r="1189" spans="1:7">
      <c r="A1189" s="1">
        <v>43112</v>
      </c>
      <c r="B1189">
        <v>7208.169922</v>
      </c>
      <c r="C1189">
        <v>7265.2597660000001</v>
      </c>
      <c r="D1189">
        <v>7205.1801759999998</v>
      </c>
      <c r="E1189">
        <v>7261.0600590000004</v>
      </c>
      <c r="F1189">
        <v>7261.0600590000004</v>
      </c>
      <c r="G1189">
        <v>1976200000</v>
      </c>
    </row>
    <row r="1190" spans="1:7">
      <c r="A1190" s="1">
        <v>43116</v>
      </c>
      <c r="B1190">
        <v>7307.1899409999996</v>
      </c>
      <c r="C1190">
        <v>7330.330078</v>
      </c>
      <c r="D1190">
        <v>7205.9301759999998</v>
      </c>
      <c r="E1190">
        <v>7223.6899409999996</v>
      </c>
      <c r="F1190">
        <v>7223.6899409999996</v>
      </c>
      <c r="G1190">
        <v>2377140000</v>
      </c>
    </row>
    <row r="1191" spans="1:7">
      <c r="A1191" s="1">
        <v>43117</v>
      </c>
      <c r="B1191">
        <v>7257.7700199999999</v>
      </c>
      <c r="C1191">
        <v>7309.3598629999997</v>
      </c>
      <c r="D1191">
        <v>7229.3198240000002</v>
      </c>
      <c r="E1191">
        <v>7298.2797849999997</v>
      </c>
      <c r="F1191">
        <v>7298.2797849999997</v>
      </c>
      <c r="G1191">
        <v>2238070000</v>
      </c>
    </row>
    <row r="1192" spans="1:7">
      <c r="A1192" s="1">
        <v>43118</v>
      </c>
      <c r="B1192">
        <v>7293.6499020000001</v>
      </c>
      <c r="C1192">
        <v>7313.8901370000003</v>
      </c>
      <c r="D1192">
        <v>7276.1098629999997</v>
      </c>
      <c r="E1192">
        <v>7296.0498049999997</v>
      </c>
      <c r="F1192">
        <v>7296.0498049999997</v>
      </c>
      <c r="G1192">
        <v>2026220000</v>
      </c>
    </row>
    <row r="1193" spans="1:7">
      <c r="A1193" s="1">
        <v>43119</v>
      </c>
      <c r="B1193">
        <v>7312</v>
      </c>
      <c r="C1193">
        <v>7336.3798829999996</v>
      </c>
      <c r="D1193">
        <v>7297.2797849999997</v>
      </c>
      <c r="E1193">
        <v>7336.3798829999996</v>
      </c>
      <c r="F1193">
        <v>7336.3798829999996</v>
      </c>
      <c r="G1193">
        <v>1997270000</v>
      </c>
    </row>
    <row r="1194" spans="1:7">
      <c r="A1194" s="1">
        <v>43122</v>
      </c>
      <c r="B1194">
        <v>7338.0400390000004</v>
      </c>
      <c r="C1194">
        <v>7408.0297849999997</v>
      </c>
      <c r="D1194">
        <v>7332.8100590000004</v>
      </c>
      <c r="E1194">
        <v>7408.0297849999997</v>
      </c>
      <c r="F1194">
        <v>7408.0297849999997</v>
      </c>
      <c r="G1194">
        <v>2106070000</v>
      </c>
    </row>
    <row r="1195" spans="1:7">
      <c r="A1195" s="1">
        <v>43123</v>
      </c>
      <c r="B1195">
        <v>7424.9501950000003</v>
      </c>
      <c r="C1195">
        <v>7465.3901370000003</v>
      </c>
      <c r="D1195">
        <v>7423.1801759999998</v>
      </c>
      <c r="E1195">
        <v>7460.2900390000004</v>
      </c>
      <c r="F1195">
        <v>7460.2900390000004</v>
      </c>
      <c r="G1195">
        <v>2119840000</v>
      </c>
    </row>
    <row r="1196" spans="1:7">
      <c r="A1196" s="1">
        <v>43124</v>
      </c>
      <c r="B1196">
        <v>7474.1601559999999</v>
      </c>
      <c r="C1196">
        <v>7486.3198240000002</v>
      </c>
      <c r="D1196">
        <v>7376.75</v>
      </c>
      <c r="E1196">
        <v>7415.0600590000004</v>
      </c>
      <c r="F1196">
        <v>7415.0600590000004</v>
      </c>
      <c r="G1196">
        <v>2277010000</v>
      </c>
    </row>
    <row r="1197" spans="1:7">
      <c r="A1197" s="1">
        <v>43125</v>
      </c>
      <c r="B1197">
        <v>7457.9501950000003</v>
      </c>
      <c r="C1197">
        <v>7458.5297849999997</v>
      </c>
      <c r="D1197">
        <v>7388.580078</v>
      </c>
      <c r="E1197">
        <v>7411.1601559999999</v>
      </c>
      <c r="F1197">
        <v>7411.1601559999999</v>
      </c>
      <c r="G1197">
        <v>2061450000</v>
      </c>
    </row>
    <row r="1198" spans="1:7">
      <c r="A1198" s="1">
        <v>43126</v>
      </c>
      <c r="B1198">
        <v>7448.330078</v>
      </c>
      <c r="C1198">
        <v>7505.7700199999999</v>
      </c>
      <c r="D1198">
        <v>7431.2202150000003</v>
      </c>
      <c r="E1198">
        <v>7505.7700199999999</v>
      </c>
      <c r="F1198">
        <v>7505.7700199999999</v>
      </c>
      <c r="G1198">
        <v>2059010000</v>
      </c>
    </row>
    <row r="1199" spans="1:7">
      <c r="A1199" s="1">
        <v>43129</v>
      </c>
      <c r="B1199">
        <v>7484.4702150000003</v>
      </c>
      <c r="C1199">
        <v>7500.6098629999997</v>
      </c>
      <c r="D1199">
        <v>7455.5498049999997</v>
      </c>
      <c r="E1199">
        <v>7466.5097660000001</v>
      </c>
      <c r="F1199">
        <v>7466.5097660000001</v>
      </c>
      <c r="G1199">
        <v>2103380000</v>
      </c>
    </row>
    <row r="1200" spans="1:7">
      <c r="A1200" s="1">
        <v>43130</v>
      </c>
      <c r="B1200">
        <v>7388.8901370000003</v>
      </c>
      <c r="C1200">
        <v>7433.6499020000001</v>
      </c>
      <c r="D1200">
        <v>7373.9902339999999</v>
      </c>
      <c r="E1200">
        <v>7402.4799800000001</v>
      </c>
      <c r="F1200">
        <v>7402.4799800000001</v>
      </c>
      <c r="G1200">
        <v>2163980000</v>
      </c>
    </row>
    <row r="1201" spans="1:7">
      <c r="A1201" s="1">
        <v>43131</v>
      </c>
      <c r="B1201">
        <v>7443.25</v>
      </c>
      <c r="C1201">
        <v>7453.9902339999999</v>
      </c>
      <c r="D1201">
        <v>7381.1201170000004</v>
      </c>
      <c r="E1201">
        <v>7411.4799800000001</v>
      </c>
      <c r="F1201">
        <v>7411.4799800000001</v>
      </c>
      <c r="G1201">
        <v>2407540000</v>
      </c>
    </row>
    <row r="1202" spans="1:7">
      <c r="A1202" s="1">
        <v>43132</v>
      </c>
      <c r="B1202">
        <v>7377.169922</v>
      </c>
      <c r="C1202">
        <v>7441.0898440000001</v>
      </c>
      <c r="D1202">
        <v>7362.2797849999997</v>
      </c>
      <c r="E1202">
        <v>7385.8598629999997</v>
      </c>
      <c r="F1202">
        <v>7385.8598629999997</v>
      </c>
      <c r="G1202">
        <v>2291680000</v>
      </c>
    </row>
    <row r="1203" spans="1:7">
      <c r="A1203" s="1">
        <v>43133</v>
      </c>
      <c r="B1203">
        <v>7347.5898440000001</v>
      </c>
      <c r="C1203">
        <v>7364.4301759999998</v>
      </c>
      <c r="D1203">
        <v>7238.1801759999998</v>
      </c>
      <c r="E1203">
        <v>7240.9501950000003</v>
      </c>
      <c r="F1203">
        <v>7240.9501950000003</v>
      </c>
      <c r="G1203">
        <v>2587770000</v>
      </c>
    </row>
    <row r="1204" spans="1:7">
      <c r="A1204" s="1">
        <v>43136</v>
      </c>
      <c r="B1204">
        <v>7165.9599609999996</v>
      </c>
      <c r="C1204">
        <v>7277.3598629999997</v>
      </c>
      <c r="D1204">
        <v>6967.5297849999997</v>
      </c>
      <c r="E1204">
        <v>6967.5297849999997</v>
      </c>
      <c r="F1204">
        <v>6967.5297849999997</v>
      </c>
      <c r="G1204">
        <v>3106870000</v>
      </c>
    </row>
    <row r="1205" spans="1:7">
      <c r="A1205" s="1">
        <v>43137</v>
      </c>
      <c r="B1205">
        <v>6837.5600590000004</v>
      </c>
      <c r="C1205">
        <v>7126.5498049999997</v>
      </c>
      <c r="D1205">
        <v>6824.8198240000002</v>
      </c>
      <c r="E1205">
        <v>7115.8798829999996</v>
      </c>
      <c r="F1205">
        <v>7115.8798829999996</v>
      </c>
      <c r="G1205">
        <v>3131030000</v>
      </c>
    </row>
    <row r="1206" spans="1:7">
      <c r="A1206" s="1">
        <v>43138</v>
      </c>
      <c r="B1206">
        <v>7086.2001950000003</v>
      </c>
      <c r="C1206">
        <v>7170.3398440000001</v>
      </c>
      <c r="D1206">
        <v>7051.5297849999997</v>
      </c>
      <c r="E1206">
        <v>7051.9799800000001</v>
      </c>
      <c r="F1206">
        <v>7051.9799800000001</v>
      </c>
      <c r="G1206">
        <v>2366970000</v>
      </c>
    </row>
    <row r="1207" spans="1:7">
      <c r="A1207" s="1">
        <v>43139</v>
      </c>
      <c r="B1207">
        <v>7067.2998049999997</v>
      </c>
      <c r="C1207">
        <v>7073.9902339999999</v>
      </c>
      <c r="D1207">
        <v>6776.7700199999999</v>
      </c>
      <c r="E1207">
        <v>6777.1601559999999</v>
      </c>
      <c r="F1207">
        <v>6777.1601559999999</v>
      </c>
      <c r="G1207">
        <v>2707700000</v>
      </c>
    </row>
    <row r="1208" spans="1:7">
      <c r="A1208" s="1">
        <v>43140</v>
      </c>
      <c r="B1208">
        <v>6863.3398440000001</v>
      </c>
      <c r="C1208">
        <v>6917.0097660000001</v>
      </c>
      <c r="D1208">
        <v>6630.669922</v>
      </c>
      <c r="E1208">
        <v>6874.4902339999999</v>
      </c>
      <c r="F1208">
        <v>6874.4902339999999</v>
      </c>
      <c r="G1208">
        <v>3155990000</v>
      </c>
    </row>
    <row r="1209" spans="1:7">
      <c r="A1209" s="1">
        <v>43143</v>
      </c>
      <c r="B1209">
        <v>6936.6801759999998</v>
      </c>
      <c r="C1209">
        <v>7023.6201170000004</v>
      </c>
      <c r="D1209">
        <v>6879.6899409999996</v>
      </c>
      <c r="E1209">
        <v>6981.9599609999996</v>
      </c>
      <c r="F1209">
        <v>6981.9599609999996</v>
      </c>
      <c r="G1209">
        <v>2240420000</v>
      </c>
    </row>
    <row r="1210" spans="1:7">
      <c r="A1210" s="1">
        <v>43144</v>
      </c>
      <c r="B1210">
        <v>6942.1601559999999</v>
      </c>
      <c r="C1210">
        <v>7025.6801759999998</v>
      </c>
      <c r="D1210">
        <v>6938.1601559999999</v>
      </c>
      <c r="E1210">
        <v>7013.5097660000001</v>
      </c>
      <c r="F1210">
        <v>7013.5097660000001</v>
      </c>
      <c r="G1210">
        <v>1816670000</v>
      </c>
    </row>
    <row r="1211" spans="1:7">
      <c r="A1211" s="1">
        <v>43145</v>
      </c>
      <c r="B1211">
        <v>6979.2402339999999</v>
      </c>
      <c r="C1211">
        <v>7152.0498049999997</v>
      </c>
      <c r="D1211">
        <v>6977.0698240000002</v>
      </c>
      <c r="E1211">
        <v>7143.6201170000004</v>
      </c>
      <c r="F1211">
        <v>7143.6201170000004</v>
      </c>
      <c r="G1211">
        <v>2211460000</v>
      </c>
    </row>
    <row r="1212" spans="1:7">
      <c r="A1212" s="1">
        <v>43146</v>
      </c>
      <c r="B1212">
        <v>7200.75</v>
      </c>
      <c r="C1212">
        <v>7256.9301759999998</v>
      </c>
      <c r="D1212">
        <v>7130.3901370000003</v>
      </c>
      <c r="E1212">
        <v>7256.4301759999998</v>
      </c>
      <c r="F1212">
        <v>7256.4301759999998</v>
      </c>
      <c r="G1212">
        <v>2110700000</v>
      </c>
    </row>
    <row r="1213" spans="1:7">
      <c r="A1213" s="1">
        <v>43147</v>
      </c>
      <c r="B1213">
        <v>7236.5097660000001</v>
      </c>
      <c r="C1213">
        <v>7303.2597660000001</v>
      </c>
      <c r="D1213">
        <v>7226.3798829999996</v>
      </c>
      <c r="E1213">
        <v>7239.4702150000003</v>
      </c>
      <c r="F1213">
        <v>7239.4702150000003</v>
      </c>
      <c r="G1213">
        <v>2019830000</v>
      </c>
    </row>
    <row r="1214" spans="1:7">
      <c r="A1214" s="1">
        <v>43151</v>
      </c>
      <c r="B1214">
        <v>7209.0297849999997</v>
      </c>
      <c r="C1214">
        <v>7295.9501950000003</v>
      </c>
      <c r="D1214">
        <v>7206</v>
      </c>
      <c r="E1214">
        <v>7234.3100590000004</v>
      </c>
      <c r="F1214">
        <v>7234.3100590000004</v>
      </c>
      <c r="G1214">
        <v>1911170000</v>
      </c>
    </row>
    <row r="1215" spans="1:7">
      <c r="A1215" s="1">
        <v>43152</v>
      </c>
      <c r="B1215">
        <v>7258.4799800000001</v>
      </c>
      <c r="C1215">
        <v>7338.6401370000003</v>
      </c>
      <c r="D1215">
        <v>7218.1098629999997</v>
      </c>
      <c r="E1215">
        <v>7218.2299800000001</v>
      </c>
      <c r="F1215">
        <v>7218.2299800000001</v>
      </c>
      <c r="G1215">
        <v>1946010000</v>
      </c>
    </row>
    <row r="1216" spans="1:7">
      <c r="A1216" s="1">
        <v>43153</v>
      </c>
      <c r="B1216">
        <v>7252.4599609999996</v>
      </c>
      <c r="C1216">
        <v>7280.9301759999998</v>
      </c>
      <c r="D1216">
        <v>7194.8398440000001</v>
      </c>
      <c r="E1216">
        <v>7210.0898440000001</v>
      </c>
      <c r="F1216">
        <v>7210.0898440000001</v>
      </c>
      <c r="G1216">
        <v>1911900000</v>
      </c>
    </row>
    <row r="1217" spans="1:7">
      <c r="A1217" s="1">
        <v>43154</v>
      </c>
      <c r="B1217">
        <v>7261.3500979999999</v>
      </c>
      <c r="C1217">
        <v>7337.830078</v>
      </c>
      <c r="D1217">
        <v>7232.5</v>
      </c>
      <c r="E1217">
        <v>7337.3901370000003</v>
      </c>
      <c r="F1217">
        <v>7337.3901370000003</v>
      </c>
      <c r="G1217">
        <v>1879460000</v>
      </c>
    </row>
    <row r="1218" spans="1:7">
      <c r="A1218" s="1">
        <v>43157</v>
      </c>
      <c r="B1218">
        <v>7373.2998049999997</v>
      </c>
      <c r="C1218">
        <v>7421.8500979999999</v>
      </c>
      <c r="D1218">
        <v>7360.25</v>
      </c>
      <c r="E1218">
        <v>7421.4599609999996</v>
      </c>
      <c r="F1218">
        <v>7421.4599609999996</v>
      </c>
      <c r="G1218">
        <v>1866610000</v>
      </c>
    </row>
    <row r="1219" spans="1:7">
      <c r="A1219" s="1">
        <v>43158</v>
      </c>
      <c r="B1219">
        <v>7416.169922</v>
      </c>
      <c r="C1219">
        <v>7438.0898440000001</v>
      </c>
      <c r="D1219">
        <v>7330.3500979999999</v>
      </c>
      <c r="E1219">
        <v>7330.3500979999999</v>
      </c>
      <c r="F1219">
        <v>7330.3500979999999</v>
      </c>
      <c r="G1219">
        <v>2155850000</v>
      </c>
    </row>
    <row r="1220" spans="1:7">
      <c r="A1220" s="1">
        <v>43159</v>
      </c>
      <c r="B1220">
        <v>7371.4101559999999</v>
      </c>
      <c r="C1220">
        <v>7386.7998049999997</v>
      </c>
      <c r="D1220">
        <v>7273.0097660000001</v>
      </c>
      <c r="E1220">
        <v>7273.0097660000001</v>
      </c>
      <c r="F1220">
        <v>7273.0097660000001</v>
      </c>
      <c r="G1220">
        <v>2373880000</v>
      </c>
    </row>
    <row r="1221" spans="1:7">
      <c r="A1221" s="1">
        <v>43160</v>
      </c>
      <c r="B1221">
        <v>7274.75</v>
      </c>
      <c r="C1221">
        <v>7307.8500979999999</v>
      </c>
      <c r="D1221">
        <v>7117.6601559999999</v>
      </c>
      <c r="E1221">
        <v>7180.5600590000004</v>
      </c>
      <c r="F1221">
        <v>7180.5600590000004</v>
      </c>
      <c r="G1221">
        <v>2489040000</v>
      </c>
    </row>
    <row r="1222" spans="1:7">
      <c r="A1222" s="1">
        <v>43161</v>
      </c>
      <c r="B1222">
        <v>7099.5400390000004</v>
      </c>
      <c r="C1222">
        <v>7267.1899409999996</v>
      </c>
      <c r="D1222">
        <v>7084.830078</v>
      </c>
      <c r="E1222">
        <v>7257.8701170000004</v>
      </c>
      <c r="F1222">
        <v>7257.8701170000004</v>
      </c>
      <c r="G1222">
        <v>2287320000</v>
      </c>
    </row>
    <row r="1223" spans="1:7">
      <c r="A1223" s="1">
        <v>43164</v>
      </c>
      <c r="B1223">
        <v>7222.8901370000003</v>
      </c>
      <c r="C1223">
        <v>7350.0698240000002</v>
      </c>
      <c r="D1223">
        <v>7205.3100590000004</v>
      </c>
      <c r="E1223">
        <v>7330.7099609999996</v>
      </c>
      <c r="F1223">
        <v>7330.7099609999996</v>
      </c>
      <c r="G1223">
        <v>49345880000</v>
      </c>
    </row>
    <row r="1224" spans="1:7">
      <c r="A1224" s="1">
        <v>43165</v>
      </c>
      <c r="B1224">
        <v>7366.6098629999997</v>
      </c>
      <c r="C1224">
        <v>7378.0297849999997</v>
      </c>
      <c r="D1224">
        <v>7319.6801759999998</v>
      </c>
      <c r="E1224">
        <v>7372.0097660000001</v>
      </c>
      <c r="F1224">
        <v>7372.0097660000001</v>
      </c>
      <c r="G1224">
        <v>2112570000</v>
      </c>
    </row>
    <row r="1225" spans="1:7">
      <c r="A1225" s="1">
        <v>43166</v>
      </c>
      <c r="B1225">
        <v>7311.7402339999999</v>
      </c>
      <c r="C1225">
        <v>7403.7900390000004</v>
      </c>
      <c r="D1225">
        <v>7311.7402339999999</v>
      </c>
      <c r="E1225">
        <v>7396.6499020000001</v>
      </c>
      <c r="F1225">
        <v>7396.6499020000001</v>
      </c>
      <c r="G1225">
        <v>2192230000</v>
      </c>
    </row>
    <row r="1226" spans="1:7">
      <c r="A1226" s="1">
        <v>43167</v>
      </c>
      <c r="B1226">
        <v>7422.7700199999999</v>
      </c>
      <c r="C1226">
        <v>7435.0097660000001</v>
      </c>
      <c r="D1226">
        <v>7391.5</v>
      </c>
      <c r="E1226">
        <v>7427.9501950000003</v>
      </c>
      <c r="F1226">
        <v>7427.9501950000003</v>
      </c>
      <c r="G1226">
        <v>2272110000</v>
      </c>
    </row>
    <row r="1227" spans="1:7">
      <c r="A1227" s="1">
        <v>43168</v>
      </c>
      <c r="B1227">
        <v>7475.9799800000001</v>
      </c>
      <c r="C1227">
        <v>7560.8100590000004</v>
      </c>
      <c r="D1227">
        <v>7469.0297849999997</v>
      </c>
      <c r="E1227">
        <v>7560.8100590000004</v>
      </c>
      <c r="F1227">
        <v>7560.8100590000004</v>
      </c>
      <c r="G1227">
        <v>2302930000</v>
      </c>
    </row>
    <row r="1228" spans="1:7">
      <c r="A1228" s="1">
        <v>43171</v>
      </c>
      <c r="B1228">
        <v>7581.0400390000004</v>
      </c>
      <c r="C1228">
        <v>7609.1000979999999</v>
      </c>
      <c r="D1228">
        <v>7563.4399409999996</v>
      </c>
      <c r="E1228">
        <v>7588.3198240000002</v>
      </c>
      <c r="F1228">
        <v>7588.3198240000002</v>
      </c>
      <c r="G1228">
        <v>2294440000</v>
      </c>
    </row>
    <row r="1229" spans="1:7">
      <c r="A1229" s="1">
        <v>43172</v>
      </c>
      <c r="B1229">
        <v>7627.5200199999999</v>
      </c>
      <c r="C1229">
        <v>7637.2700199999999</v>
      </c>
      <c r="D1229">
        <v>7492.9799800000001</v>
      </c>
      <c r="E1229">
        <v>7511.0097660000001</v>
      </c>
      <c r="F1229">
        <v>7511.0097660000001</v>
      </c>
      <c r="G1229">
        <v>2448830000</v>
      </c>
    </row>
    <row r="1230" spans="1:7">
      <c r="A1230" s="1">
        <v>43173</v>
      </c>
      <c r="B1230">
        <v>7539.7797849999997</v>
      </c>
      <c r="C1230">
        <v>7544.8901370000003</v>
      </c>
      <c r="D1230">
        <v>7473.8999020000001</v>
      </c>
      <c r="E1230">
        <v>7496.8100590000004</v>
      </c>
      <c r="F1230">
        <v>7496.8100590000004</v>
      </c>
      <c r="G1230">
        <v>2104450000</v>
      </c>
    </row>
    <row r="1231" spans="1:7">
      <c r="A1231" s="1">
        <v>43174</v>
      </c>
      <c r="B1231">
        <v>7509.2402339999999</v>
      </c>
      <c r="C1231">
        <v>7525.4399409999996</v>
      </c>
      <c r="D1231">
        <v>7463.1899409999996</v>
      </c>
      <c r="E1231">
        <v>7481.7402339999999</v>
      </c>
      <c r="F1231">
        <v>7481.7402339999999</v>
      </c>
      <c r="G1231">
        <v>1991570000</v>
      </c>
    </row>
    <row r="1232" spans="1:7">
      <c r="A1232" s="1">
        <v>43175</v>
      </c>
      <c r="B1232">
        <v>7504.3701170000004</v>
      </c>
      <c r="C1232">
        <v>7514.2099609999996</v>
      </c>
      <c r="D1232">
        <v>7473.6801759999998</v>
      </c>
      <c r="E1232">
        <v>7481.9902339999999</v>
      </c>
      <c r="F1232">
        <v>7481.9902339999999</v>
      </c>
      <c r="G1232">
        <v>3046990000</v>
      </c>
    </row>
    <row r="1233" spans="1:7">
      <c r="A1233" s="1">
        <v>43178</v>
      </c>
      <c r="B1233">
        <v>7419.2001950000003</v>
      </c>
      <c r="C1233">
        <v>7421.2299800000001</v>
      </c>
      <c r="D1233">
        <v>7285.2700199999999</v>
      </c>
      <c r="E1233">
        <v>7344.2402339999999</v>
      </c>
      <c r="F1233">
        <v>7344.2402339999999</v>
      </c>
      <c r="G1233">
        <v>2324430000</v>
      </c>
    </row>
    <row r="1234" spans="1:7">
      <c r="A1234" s="1">
        <v>43179</v>
      </c>
      <c r="B1234">
        <v>7353.25</v>
      </c>
      <c r="C1234">
        <v>7380.7402339999999</v>
      </c>
      <c r="D1234">
        <v>7331.2402339999999</v>
      </c>
      <c r="E1234">
        <v>7364.2998049999997</v>
      </c>
      <c r="F1234">
        <v>7364.2998049999997</v>
      </c>
      <c r="G1234">
        <v>1967690000</v>
      </c>
    </row>
    <row r="1235" spans="1:7">
      <c r="A1235" s="1">
        <v>43180</v>
      </c>
      <c r="B1235">
        <v>7347.5</v>
      </c>
      <c r="C1235">
        <v>7415.6601559999999</v>
      </c>
      <c r="D1235">
        <v>7325.3500979999999</v>
      </c>
      <c r="E1235">
        <v>7345.2900390000004</v>
      </c>
      <c r="F1235">
        <v>7345.2900390000004</v>
      </c>
      <c r="G1235">
        <v>1988390000</v>
      </c>
    </row>
    <row r="1236" spans="1:7">
      <c r="A1236" s="1">
        <v>43181</v>
      </c>
      <c r="B1236">
        <v>7257.5498049999997</v>
      </c>
      <c r="C1236">
        <v>7303.1899409999996</v>
      </c>
      <c r="D1236">
        <v>7164.3798829999996</v>
      </c>
      <c r="E1236">
        <v>7166.6801759999998</v>
      </c>
      <c r="F1236">
        <v>7166.6801759999998</v>
      </c>
      <c r="G1236">
        <v>2347160000</v>
      </c>
    </row>
    <row r="1237" spans="1:7">
      <c r="A1237" s="1">
        <v>43182</v>
      </c>
      <c r="B1237">
        <v>7170.6801759999998</v>
      </c>
      <c r="C1237">
        <v>7194.3100590000004</v>
      </c>
      <c r="D1237">
        <v>6992.669922</v>
      </c>
      <c r="E1237">
        <v>6992.669922</v>
      </c>
      <c r="F1237">
        <v>6992.669922</v>
      </c>
      <c r="G1237">
        <v>2390410000</v>
      </c>
    </row>
    <row r="1238" spans="1:7">
      <c r="A1238" s="1">
        <v>43185</v>
      </c>
      <c r="B1238">
        <v>7125.2001950000003</v>
      </c>
      <c r="C1238">
        <v>7225.830078</v>
      </c>
      <c r="D1238">
        <v>7022.3398440000001</v>
      </c>
      <c r="E1238">
        <v>7220.5400390000004</v>
      </c>
      <c r="F1238">
        <v>7220.5400390000004</v>
      </c>
      <c r="G1238">
        <v>2326060000</v>
      </c>
    </row>
    <row r="1239" spans="1:7">
      <c r="A1239" s="1">
        <v>43186</v>
      </c>
      <c r="B1239">
        <v>7255.4702150000003</v>
      </c>
      <c r="C1239">
        <v>7255.5400390000004</v>
      </c>
      <c r="D1239">
        <v>6963.6801759999998</v>
      </c>
      <c r="E1239">
        <v>7008.8100590000004</v>
      </c>
      <c r="F1239">
        <v>7008.8100590000004</v>
      </c>
      <c r="G1239">
        <v>2325990000</v>
      </c>
    </row>
    <row r="1240" spans="1:7">
      <c r="A1240" s="1">
        <v>43187</v>
      </c>
      <c r="B1240">
        <v>6978.2998049999997</v>
      </c>
      <c r="C1240">
        <v>7036.0898440000001</v>
      </c>
      <c r="D1240">
        <v>6901.0698240000002</v>
      </c>
      <c r="E1240">
        <v>6949.2299800000001</v>
      </c>
      <c r="F1240">
        <v>6949.2299800000001</v>
      </c>
      <c r="G1240">
        <v>2518670000</v>
      </c>
    </row>
    <row r="1241" spans="1:7">
      <c r="A1241" s="1">
        <v>43188</v>
      </c>
      <c r="B1241">
        <v>6984.6601559999999</v>
      </c>
      <c r="C1241">
        <v>7120.4599609999996</v>
      </c>
      <c r="D1241">
        <v>6935.7797849999997</v>
      </c>
      <c r="E1241">
        <v>7063.4501950000003</v>
      </c>
      <c r="F1241">
        <v>7063.4501950000003</v>
      </c>
      <c r="G1241">
        <v>2554500000</v>
      </c>
    </row>
    <row r="1242" spans="1:7">
      <c r="A1242" s="1">
        <v>43192</v>
      </c>
      <c r="B1242">
        <v>7016.169922</v>
      </c>
      <c r="C1242">
        <v>7044.7099609999996</v>
      </c>
      <c r="D1242">
        <v>6805.9599609999996</v>
      </c>
      <c r="E1242">
        <v>6870.1201170000004</v>
      </c>
      <c r="F1242">
        <v>6870.1201170000004</v>
      </c>
      <c r="G1242">
        <v>2394730000</v>
      </c>
    </row>
    <row r="1243" spans="1:7">
      <c r="A1243" s="1">
        <v>43193</v>
      </c>
      <c r="B1243">
        <v>6924.3500979999999</v>
      </c>
      <c r="C1243">
        <v>6963.7099609999996</v>
      </c>
      <c r="D1243">
        <v>6835.2299800000001</v>
      </c>
      <c r="E1243">
        <v>6941.2797849999997</v>
      </c>
      <c r="F1243">
        <v>6941.2797849999997</v>
      </c>
      <c r="G1243">
        <v>2328510000</v>
      </c>
    </row>
    <row r="1244" spans="1:7">
      <c r="A1244" s="1">
        <v>43194</v>
      </c>
      <c r="B1244">
        <v>6811.7700199999999</v>
      </c>
      <c r="C1244">
        <v>7059.2900390000004</v>
      </c>
      <c r="D1244">
        <v>6811.7700199999999</v>
      </c>
      <c r="E1244">
        <v>7042.1098629999997</v>
      </c>
      <c r="F1244">
        <v>7042.1098629999997</v>
      </c>
      <c r="G1244">
        <v>2254070000</v>
      </c>
    </row>
    <row r="1245" spans="1:7">
      <c r="A1245" s="1">
        <v>43195</v>
      </c>
      <c r="B1245">
        <v>7099.25</v>
      </c>
      <c r="C1245">
        <v>7112.3798829999996</v>
      </c>
      <c r="D1245">
        <v>7036.6201170000004</v>
      </c>
      <c r="E1245">
        <v>7076.5498049999997</v>
      </c>
      <c r="F1245">
        <v>7076.5498049999997</v>
      </c>
      <c r="G1245">
        <v>2124660000</v>
      </c>
    </row>
    <row r="1246" spans="1:7">
      <c r="A1246" s="1">
        <v>43196</v>
      </c>
      <c r="B1246">
        <v>6999.5698240000002</v>
      </c>
      <c r="C1246">
        <v>7066.6401370000003</v>
      </c>
      <c r="D1246">
        <v>6877.7597660000001</v>
      </c>
      <c r="E1246">
        <v>6915.1098629999997</v>
      </c>
      <c r="F1246">
        <v>6915.1098629999997</v>
      </c>
      <c r="G1246">
        <v>2350540000</v>
      </c>
    </row>
    <row r="1247" spans="1:7">
      <c r="A1247" s="1">
        <v>43199</v>
      </c>
      <c r="B1247">
        <v>6971.4501950000003</v>
      </c>
      <c r="C1247">
        <v>7074.9501950000003</v>
      </c>
      <c r="D1247">
        <v>6944.9599609999996</v>
      </c>
      <c r="E1247">
        <v>6950.3398440000001</v>
      </c>
      <c r="F1247">
        <v>6950.3398440000001</v>
      </c>
      <c r="G1247">
        <v>2080900000</v>
      </c>
    </row>
    <row r="1248" spans="1:7">
      <c r="A1248" s="1">
        <v>43200</v>
      </c>
      <c r="B1248">
        <v>7060.9902339999999</v>
      </c>
      <c r="C1248">
        <v>7117.9799800000001</v>
      </c>
      <c r="D1248">
        <v>7014.8798829999996</v>
      </c>
      <c r="E1248">
        <v>7094.2998049999997</v>
      </c>
      <c r="F1248">
        <v>7094.2998049999997</v>
      </c>
      <c r="G1248">
        <v>2238770000</v>
      </c>
    </row>
    <row r="1249" spans="1:7">
      <c r="A1249" s="1">
        <v>43201</v>
      </c>
      <c r="B1249">
        <v>7055</v>
      </c>
      <c r="C1249">
        <v>7128.5400390000004</v>
      </c>
      <c r="D1249">
        <v>7055</v>
      </c>
      <c r="E1249">
        <v>7069.0297849999997</v>
      </c>
      <c r="F1249">
        <v>7069.0297849999997</v>
      </c>
      <c r="G1249">
        <v>1852120000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combined_crypto_daily_data new</vt:lpstr>
      <vt:lpstr>crude_oil_eia</vt:lpstr>
      <vt:lpstr>USEPUINDXD</vt:lpstr>
      <vt:lpstr>vix_cboe</vt:lpstr>
      <vt:lpstr>gold_gold.org</vt:lpstr>
      <vt:lpstr>dji_yahoo</vt:lpstr>
      <vt:lpstr>nasdaq_yahoo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Xu, Minghan</dc:creator>
  <cp:lastModifiedBy>Xu, Minghan</cp:lastModifiedBy>
  <dcterms:created xsi:type="dcterms:W3CDTF">2018-04-12T21:56:45Z</dcterms:created>
  <dcterms:modified xsi:type="dcterms:W3CDTF">2018-04-22T17:27:32Z</dcterms:modified>
</cp:coreProperties>
</file>